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o.bianchetti\Desktop\"/>
    </mc:Choice>
  </mc:AlternateContent>
  <bookViews>
    <workbookView xWindow="0" yWindow="0" windowWidth="11490" windowHeight="4635"/>
  </bookViews>
  <sheets>
    <sheet name="Title" sheetId="6" r:id="rId1"/>
    <sheet name="Calendar" sheetId="7" r:id="rId2"/>
    <sheet name="Compounding" sheetId="2" r:id="rId3"/>
    <sheet name="Schedule" sheetId="1" r:id="rId4"/>
    <sheet name="Deposit pricing" sheetId="5" r:id="rId5"/>
    <sheet name="FRA vs Fwd" sheetId="4" r:id="rId6"/>
    <sheet name="Yield curves" sheetId="9" r:id="rId7"/>
    <sheet name="Forward rates" sheetId="10" r:id="rId8"/>
    <sheet name="IRS" sheetId="12" r:id="rId9"/>
  </sheets>
  <functionGroups builtInGroupCount="18"/>
  <definedNames>
    <definedName name="_xlnm._FilterDatabase" localSheetId="1" hidden="1">Calendar!$C$5:$F$22285</definedName>
    <definedName name="Eur1Mdates">'Yield curves'!$J$4:$J$66</definedName>
    <definedName name="Eur1Mrates">'Yield curves'!$K$4:$K$66</definedName>
    <definedName name="Eur1Ydates">'Yield curves'!$V$4:$V$71</definedName>
    <definedName name="Eur1Yrates">'Yield curves'!$W$4:$W$71</definedName>
    <definedName name="Eur3Mdates">'Yield curves'!$N$4:$N$68</definedName>
    <definedName name="Eur3Mrates">'Yield curves'!$O$4:$O$68</definedName>
    <definedName name="Eur6Mdates">'Yield curves'!$R$4:$R$72</definedName>
    <definedName name="Eur6Mrates">'Yield curves'!$S$4:$S$72</definedName>
    <definedName name="Holydays">Calendar!$B$6:$B$285</definedName>
    <definedName name="Interpolations">'Yield curves'!$C$10:$C$12</definedName>
    <definedName name="OISdates">'Yield curves'!$F$4:$F$65</definedName>
    <definedName name="OISrates">'Yield curves'!$G$4:$G$65</definedName>
    <definedName name="SettlmentDate">'Yield curves'!$C$4</definedName>
    <definedName name="Today" localSheetId="7">'Forward rates'!$C$7</definedName>
    <definedName name="Today">'Yield curves'!$C$3</definedName>
    <definedName name="WorkingDays">Calendar!$F$6:$F$22285</definedName>
    <definedName name="YieldCurves">'Yield curves'!$C$14:$C$18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63" i="12" l="1"/>
  <c r="W62" i="12"/>
  <c r="W61" i="12"/>
  <c r="W60" i="12"/>
  <c r="W59" i="12"/>
  <c r="W58" i="12"/>
  <c r="W57" i="12"/>
  <c r="W56" i="12"/>
  <c r="W55" i="12"/>
  <c r="W54" i="12"/>
  <c r="W53" i="12"/>
  <c r="W52" i="12"/>
  <c r="W51" i="12"/>
  <c r="W50" i="12"/>
  <c r="W49" i="12"/>
  <c r="W48" i="12"/>
  <c r="W47" i="12"/>
  <c r="W46" i="12"/>
  <c r="W45" i="12"/>
  <c r="W44" i="12"/>
  <c r="W43" i="12"/>
  <c r="W42" i="12"/>
  <c r="W41" i="12"/>
  <c r="W40" i="12"/>
  <c r="W39" i="12"/>
  <c r="W38" i="12"/>
  <c r="W37" i="12"/>
  <c r="W36" i="12"/>
  <c r="W35" i="12"/>
  <c r="W34" i="12"/>
  <c r="W33" i="12"/>
  <c r="W32" i="12"/>
  <c r="W31" i="12"/>
  <c r="W30" i="12"/>
  <c r="W29" i="12"/>
  <c r="W28" i="12"/>
  <c r="W27" i="12"/>
  <c r="W26" i="12"/>
  <c r="W25" i="12"/>
  <c r="W24" i="12"/>
  <c r="W23" i="12"/>
  <c r="W22" i="12"/>
  <c r="W21" i="12"/>
  <c r="W20" i="12"/>
  <c r="W19" i="12"/>
  <c r="W18" i="12"/>
  <c r="W17" i="12"/>
  <c r="W16" i="12"/>
  <c r="W15" i="12"/>
  <c r="W14" i="12"/>
  <c r="W13" i="12"/>
  <c r="W12" i="12"/>
  <c r="W11" i="12"/>
  <c r="W10" i="12"/>
  <c r="W9" i="12"/>
  <c r="W8" i="12"/>
  <c r="W7" i="12"/>
  <c r="W6" i="12"/>
  <c r="W5" i="12"/>
  <c r="W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7" i="12"/>
  <c r="I6" i="12"/>
  <c r="I5" i="12"/>
  <c r="I4" i="12"/>
  <c r="S5" i="12" l="1"/>
  <c r="S6" i="12" s="1"/>
  <c r="S7" i="12" s="1"/>
  <c r="S8" i="12" s="1"/>
  <c r="S9" i="12" s="1"/>
  <c r="S10" i="12" s="1"/>
  <c r="S11" i="12" s="1"/>
  <c r="S12" i="12" s="1"/>
  <c r="S13" i="12" s="1"/>
  <c r="S14" i="12" s="1"/>
  <c r="S15" i="12" s="1"/>
  <c r="S16" i="12" s="1"/>
  <c r="S17" i="12" s="1"/>
  <c r="S18" i="12" s="1"/>
  <c r="S19" i="12" s="1"/>
  <c r="S20" i="12" s="1"/>
  <c r="S21" i="12" s="1"/>
  <c r="S22" i="12" s="1"/>
  <c r="S23" i="12" s="1"/>
  <c r="S24" i="12" s="1"/>
  <c r="S25" i="12" s="1"/>
  <c r="S26" i="12" s="1"/>
  <c r="S27" i="12" s="1"/>
  <c r="S28" i="12" s="1"/>
  <c r="S29" i="12" s="1"/>
  <c r="S30" i="12" s="1"/>
  <c r="S31" i="12" s="1"/>
  <c r="S32" i="12" s="1"/>
  <c r="S33" i="12" s="1"/>
  <c r="S34" i="12" s="1"/>
  <c r="S35" i="12" s="1"/>
  <c r="S36" i="12" s="1"/>
  <c r="S37" i="12" s="1"/>
  <c r="S38" i="12" s="1"/>
  <c r="S39" i="12" s="1"/>
  <c r="S40" i="12" s="1"/>
  <c r="S41" i="12" s="1"/>
  <c r="S42" i="12" s="1"/>
  <c r="S43" i="12" s="1"/>
  <c r="S44" i="12" s="1"/>
  <c r="S45" i="12" s="1"/>
  <c r="S46" i="12" s="1"/>
  <c r="S47" i="12" s="1"/>
  <c r="S48" i="12" s="1"/>
  <c r="S49" i="12" s="1"/>
  <c r="S50" i="12" s="1"/>
  <c r="S51" i="12" s="1"/>
  <c r="S52" i="12" s="1"/>
  <c r="S53" i="12" s="1"/>
  <c r="S54" i="12" s="1"/>
  <c r="S55" i="12" s="1"/>
  <c r="S56" i="12" s="1"/>
  <c r="S57" i="12" s="1"/>
  <c r="S58" i="12" s="1"/>
  <c r="S59" i="12" s="1"/>
  <c r="S60" i="12" s="1"/>
  <c r="S61" i="12" s="1"/>
  <c r="S62" i="12" s="1"/>
  <c r="S63" i="12" s="1"/>
  <c r="C4" i="9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C10" i="1"/>
  <c r="C11" i="12"/>
  <c r="C15" i="12" s="1"/>
  <c r="G4" i="12" l="1"/>
  <c r="C10" i="12"/>
  <c r="F5" i="12"/>
  <c r="F6" i="12" s="1"/>
  <c r="F7" i="12" s="1"/>
  <c r="F8" i="12" s="1"/>
  <c r="F9" i="12" s="1"/>
  <c r="F10" i="12" s="1"/>
  <c r="F11" i="12" s="1"/>
  <c r="F12" i="12" s="1"/>
  <c r="F13" i="12" s="1"/>
  <c r="F14" i="12" s="1"/>
  <c r="F15" i="12" s="1"/>
  <c r="F16" i="12" s="1"/>
  <c r="F17" i="12" s="1"/>
  <c r="F18" i="12" s="1"/>
  <c r="F19" i="12" s="1"/>
  <c r="F20" i="12" s="1"/>
  <c r="F21" i="12" s="1"/>
  <c r="F22" i="12" s="1"/>
  <c r="F23" i="12" s="1"/>
  <c r="F24" i="12" s="1"/>
  <c r="F25" i="12" s="1"/>
  <c r="F26" i="12" s="1"/>
  <c r="F27" i="12" s="1"/>
  <c r="F28" i="12" s="1"/>
  <c r="F29" i="12" s="1"/>
  <c r="F30" i="12" s="1"/>
  <c r="F31" i="12" s="1"/>
  <c r="F32" i="12" s="1"/>
  <c r="F33" i="12" s="1"/>
  <c r="D15" i="12" l="1"/>
  <c r="C17" i="12"/>
  <c r="H4" i="12"/>
  <c r="BM2" i="10"/>
  <c r="BE2" i="10"/>
  <c r="AW2" i="10"/>
  <c r="AO2" i="10"/>
  <c r="AG2" i="10"/>
  <c r="Y2" i="10"/>
  <c r="Q2" i="10"/>
  <c r="I2" i="10"/>
  <c r="D17" i="12" l="1"/>
  <c r="U4" i="12"/>
  <c r="T4" i="12" s="1"/>
  <c r="J4" i="12"/>
  <c r="G5" i="12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V4" i="9"/>
  <c r="R68" i="9"/>
  <c r="R69" i="9"/>
  <c r="R70" i="9"/>
  <c r="R71" i="9"/>
  <c r="R72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R4" i="9"/>
  <c r="N66" i="9"/>
  <c r="N67" i="9"/>
  <c r="N68" i="9"/>
  <c r="N65" i="9"/>
  <c r="N64" i="9"/>
  <c r="N63" i="9"/>
  <c r="N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N7" i="9"/>
  <c r="N6" i="9"/>
  <c r="N5" i="9"/>
  <c r="N4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J9" i="9"/>
  <c r="J8" i="9"/>
  <c r="J7" i="9"/>
  <c r="J6" i="9"/>
  <c r="J5" i="9"/>
  <c r="J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4" i="9"/>
  <c r="C9" i="10"/>
  <c r="G4" i="10" s="1"/>
  <c r="BM4" i="10" s="1"/>
  <c r="C8" i="10"/>
  <c r="M4" i="12"/>
  <c r="V4" i="12" l="1"/>
  <c r="U5" i="12"/>
  <c r="T5" i="12" s="1"/>
  <c r="X4" i="12"/>
  <c r="O4" i="12"/>
  <c r="L4" i="12"/>
  <c r="N4" i="12" s="1"/>
  <c r="K4" i="12"/>
  <c r="H5" i="12"/>
  <c r="BO4" i="10"/>
  <c r="BE4" i="10"/>
  <c r="BG4" i="10"/>
  <c r="AW4" i="10"/>
  <c r="AY4" i="10"/>
  <c r="AG4" i="10"/>
  <c r="AI4" i="10" s="1"/>
  <c r="AO4" i="10"/>
  <c r="AP4" i="10"/>
  <c r="AH4" i="10"/>
  <c r="I4" i="10"/>
  <c r="K4" i="10" s="1"/>
  <c r="Y4" i="10"/>
  <c r="AA4" i="10" s="1"/>
  <c r="Z4" i="10"/>
  <c r="Q4" i="10"/>
  <c r="S4" i="10" s="1"/>
  <c r="R4" i="10"/>
  <c r="J4" i="10"/>
  <c r="F4" i="10"/>
  <c r="H4" i="10"/>
  <c r="AQ4" i="10"/>
  <c r="G5" i="10"/>
  <c r="BM5" i="10" s="1"/>
  <c r="C13" i="5"/>
  <c r="P4" i="12" l="1"/>
  <c r="Q4" i="12" s="1"/>
  <c r="AJ4" i="12"/>
  <c r="AH4" i="12"/>
  <c r="AE4" i="12"/>
  <c r="AD4" i="12"/>
  <c r="J5" i="12"/>
  <c r="V5" i="12"/>
  <c r="Y4" i="12"/>
  <c r="X5" i="12"/>
  <c r="U6" i="12"/>
  <c r="T6" i="12" s="1"/>
  <c r="G6" i="12"/>
  <c r="BO5" i="10"/>
  <c r="BE5" i="10"/>
  <c r="BN4" i="10"/>
  <c r="BG5" i="10"/>
  <c r="AW5" i="10"/>
  <c r="BF4" i="10"/>
  <c r="AY5" i="10"/>
  <c r="AX4" i="10"/>
  <c r="AO5" i="10"/>
  <c r="AP5" i="10"/>
  <c r="AG5" i="10"/>
  <c r="AI5" i="10" s="1"/>
  <c r="AH5" i="10"/>
  <c r="Q5" i="10"/>
  <c r="S5" i="10" s="1"/>
  <c r="Y5" i="10"/>
  <c r="AA5" i="10" s="1"/>
  <c r="Z5" i="10"/>
  <c r="R5" i="10"/>
  <c r="I5" i="10"/>
  <c r="K5" i="10" s="1"/>
  <c r="J5" i="10"/>
  <c r="AQ5" i="10"/>
  <c r="H5" i="10"/>
  <c r="G6" i="10"/>
  <c r="BM6" i="10" s="1"/>
  <c r="F5" i="10"/>
  <c r="M5" i="12"/>
  <c r="AC4" i="12"/>
  <c r="AB4" i="12"/>
  <c r="Z4" i="12"/>
  <c r="AA4" i="12" l="1"/>
  <c r="AF4" i="12"/>
  <c r="AG4" i="12"/>
  <c r="AJ5" i="12"/>
  <c r="AH5" i="12"/>
  <c r="AE5" i="12"/>
  <c r="AD5" i="12"/>
  <c r="O5" i="12"/>
  <c r="L5" i="12"/>
  <c r="K5" i="12"/>
  <c r="N5" i="12"/>
  <c r="P5" i="12"/>
  <c r="Q5" i="12" s="1"/>
  <c r="V6" i="12"/>
  <c r="X6" i="12"/>
  <c r="U7" i="12"/>
  <c r="T7" i="12" s="1"/>
  <c r="Y5" i="12"/>
  <c r="H6" i="12"/>
  <c r="BO6" i="10"/>
  <c r="BE6" i="10"/>
  <c r="BN5" i="10"/>
  <c r="BG6" i="10"/>
  <c r="AW6" i="10"/>
  <c r="BF5" i="10"/>
  <c r="AY6" i="10"/>
  <c r="AX5" i="10"/>
  <c r="AO6" i="10"/>
  <c r="AP6" i="10"/>
  <c r="AG6" i="10"/>
  <c r="AI6" i="10" s="1"/>
  <c r="AH6" i="10"/>
  <c r="Y6" i="10"/>
  <c r="AA6" i="10" s="1"/>
  <c r="Z6" i="10"/>
  <c r="Q6" i="10"/>
  <c r="S6" i="10" s="1"/>
  <c r="R6" i="10"/>
  <c r="I6" i="10"/>
  <c r="K6" i="10" s="1"/>
  <c r="J6" i="10"/>
  <c r="AQ6" i="10"/>
  <c r="H6" i="10"/>
  <c r="G7" i="10"/>
  <c r="BM7" i="10" s="1"/>
  <c r="F6" i="10"/>
  <c r="C5" i="9"/>
  <c r="AC5" i="12"/>
  <c r="AB5" i="12"/>
  <c r="Z5" i="12"/>
  <c r="AA5" i="12" l="1"/>
  <c r="AF5" i="12"/>
  <c r="AG5" i="12"/>
  <c r="AI4" i="12"/>
  <c r="AK4" i="12" s="1"/>
  <c r="AL4" i="12" s="1"/>
  <c r="AJ6" i="12"/>
  <c r="AH6" i="12"/>
  <c r="AE6" i="12"/>
  <c r="AD6" i="12"/>
  <c r="J6" i="12"/>
  <c r="V7" i="12"/>
  <c r="X7" i="12"/>
  <c r="U8" i="12"/>
  <c r="T8" i="12" s="1"/>
  <c r="Y6" i="12"/>
  <c r="G7" i="12"/>
  <c r="BO7" i="10"/>
  <c r="BE7" i="10"/>
  <c r="BN6" i="10"/>
  <c r="BG7" i="10"/>
  <c r="AW7" i="10"/>
  <c r="BF6" i="10"/>
  <c r="AY7" i="10"/>
  <c r="AX6" i="10"/>
  <c r="AO7" i="10"/>
  <c r="AP7" i="10"/>
  <c r="AG7" i="10"/>
  <c r="AI7" i="10" s="1"/>
  <c r="AH7" i="10"/>
  <c r="Y7" i="10"/>
  <c r="AA7" i="10" s="1"/>
  <c r="Z7" i="10"/>
  <c r="Q7" i="10"/>
  <c r="S7" i="10" s="1"/>
  <c r="R7" i="10"/>
  <c r="I7" i="10"/>
  <c r="K7" i="10" s="1"/>
  <c r="J7" i="10"/>
  <c r="AQ7" i="10"/>
  <c r="H7" i="10"/>
  <c r="G8" i="10"/>
  <c r="BM8" i="10" s="1"/>
  <c r="F7" i="10"/>
  <c r="T38" i="5"/>
  <c r="T37" i="5"/>
  <c r="T36" i="5"/>
  <c r="T35" i="5"/>
  <c r="T34" i="5"/>
  <c r="T33" i="5"/>
  <c r="T32" i="5"/>
  <c r="T31" i="5"/>
  <c r="T30" i="5"/>
  <c r="T29" i="5"/>
  <c r="T28" i="5"/>
  <c r="T27" i="5"/>
  <c r="T26" i="5"/>
  <c r="T25" i="5"/>
  <c r="T24" i="5"/>
  <c r="T23" i="5"/>
  <c r="T22" i="5"/>
  <c r="T21" i="5"/>
  <c r="T20" i="5"/>
  <c r="T19" i="5"/>
  <c r="T18" i="5"/>
  <c r="T17" i="5"/>
  <c r="T16" i="5"/>
  <c r="T15" i="5"/>
  <c r="T14" i="5"/>
  <c r="T13" i="5"/>
  <c r="T12" i="5"/>
  <c r="T11" i="5"/>
  <c r="T10" i="5"/>
  <c r="T9" i="5"/>
  <c r="T8" i="5"/>
  <c r="T7" i="5"/>
  <c r="T6" i="5"/>
  <c r="T5" i="5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AB6" i="12"/>
  <c r="M6" i="12"/>
  <c r="AC6" i="12"/>
  <c r="Z6" i="12"/>
  <c r="Z7" i="12"/>
  <c r="AC7" i="12"/>
  <c r="AB7" i="12"/>
  <c r="AA6" i="12" l="1"/>
  <c r="AF6" i="12"/>
  <c r="AG6" i="12"/>
  <c r="AI5" i="12"/>
  <c r="AK5" i="12" s="1"/>
  <c r="AL5" i="12" s="1"/>
  <c r="AJ7" i="12"/>
  <c r="AH7" i="12"/>
  <c r="AE7" i="12"/>
  <c r="AG7" i="12" s="1"/>
  <c r="AD7" i="12"/>
  <c r="AF7" i="12" s="1"/>
  <c r="O6" i="12"/>
  <c r="L6" i="12"/>
  <c r="K6" i="12"/>
  <c r="N6" i="12"/>
  <c r="V8" i="12"/>
  <c r="X8" i="12"/>
  <c r="U9" i="12"/>
  <c r="T9" i="12" s="1"/>
  <c r="Y7" i="12"/>
  <c r="AA7" i="12" s="1"/>
  <c r="P6" i="12"/>
  <c r="Q6" i="12" s="1"/>
  <c r="H7" i="12"/>
  <c r="BO8" i="10"/>
  <c r="BE8" i="10"/>
  <c r="BN7" i="10"/>
  <c r="BG8" i="10"/>
  <c r="AW8" i="10"/>
  <c r="BF7" i="10"/>
  <c r="AY8" i="10"/>
  <c r="AX7" i="10"/>
  <c r="AO8" i="10"/>
  <c r="AP8" i="10"/>
  <c r="AG8" i="10"/>
  <c r="AI8" i="10" s="1"/>
  <c r="AH8" i="10"/>
  <c r="Y8" i="10"/>
  <c r="AA8" i="10" s="1"/>
  <c r="Z8" i="10"/>
  <c r="Q8" i="10"/>
  <c r="S8" i="10" s="1"/>
  <c r="R8" i="10"/>
  <c r="I8" i="10"/>
  <c r="K8" i="10" s="1"/>
  <c r="J8" i="10"/>
  <c r="AQ8" i="10"/>
  <c r="H8" i="10"/>
  <c r="G9" i="10"/>
  <c r="BM9" i="10" s="1"/>
  <c r="F8" i="10"/>
  <c r="AB8" i="12"/>
  <c r="Z8" i="12"/>
  <c r="AC8" i="12"/>
  <c r="AI7" i="12" l="1"/>
  <c r="AI6" i="12"/>
  <c r="AK6" i="12" s="1"/>
  <c r="AL6" i="12" s="1"/>
  <c r="AJ8" i="12"/>
  <c r="AK7" i="12"/>
  <c r="AL7" i="12" s="1"/>
  <c r="AH8" i="12"/>
  <c r="AE8" i="12"/>
  <c r="AG8" i="12" s="1"/>
  <c r="AD8" i="12"/>
  <c r="AF8" i="12" s="1"/>
  <c r="AI8" i="12" s="1"/>
  <c r="J7" i="12"/>
  <c r="V9" i="12"/>
  <c r="X9" i="12"/>
  <c r="U10" i="12"/>
  <c r="T10" i="12" s="1"/>
  <c r="Y8" i="12"/>
  <c r="AA8" i="12" s="1"/>
  <c r="G8" i="12"/>
  <c r="BO9" i="10"/>
  <c r="BE9" i="10"/>
  <c r="BN8" i="10"/>
  <c r="BG9" i="10"/>
  <c r="AW9" i="10"/>
  <c r="BF8" i="10"/>
  <c r="AY9" i="10"/>
  <c r="AX8" i="10"/>
  <c r="AO9" i="10"/>
  <c r="AP9" i="10"/>
  <c r="AG9" i="10"/>
  <c r="AI9" i="10" s="1"/>
  <c r="AH9" i="10"/>
  <c r="Y9" i="10"/>
  <c r="AA9" i="10" s="1"/>
  <c r="Z9" i="10"/>
  <c r="Q9" i="10"/>
  <c r="S9" i="10" s="1"/>
  <c r="R9" i="10"/>
  <c r="I9" i="10"/>
  <c r="K9" i="10" s="1"/>
  <c r="J9" i="10"/>
  <c r="AQ9" i="10"/>
  <c r="H9" i="10"/>
  <c r="G10" i="10"/>
  <c r="BM10" i="10" s="1"/>
  <c r="F9" i="10"/>
  <c r="B13" i="7"/>
  <c r="B17" i="7" s="1"/>
  <c r="B21" i="7" s="1"/>
  <c r="B25" i="7" s="1"/>
  <c r="B29" i="7" s="1"/>
  <c r="B33" i="7" s="1"/>
  <c r="B37" i="7" s="1"/>
  <c r="B41" i="7" s="1"/>
  <c r="B45" i="7" s="1"/>
  <c r="B49" i="7" s="1"/>
  <c r="B53" i="7" s="1"/>
  <c r="B57" i="7" s="1"/>
  <c r="B61" i="7" s="1"/>
  <c r="B65" i="7" s="1"/>
  <c r="B69" i="7" s="1"/>
  <c r="B73" i="7" s="1"/>
  <c r="B77" i="7" s="1"/>
  <c r="B81" i="7" s="1"/>
  <c r="B85" i="7" s="1"/>
  <c r="B89" i="7" s="1"/>
  <c r="B93" i="7" s="1"/>
  <c r="B97" i="7" s="1"/>
  <c r="B101" i="7" s="1"/>
  <c r="B105" i="7" s="1"/>
  <c r="B109" i="7" s="1"/>
  <c r="B113" i="7" s="1"/>
  <c r="B117" i="7" s="1"/>
  <c r="B121" i="7" s="1"/>
  <c r="B125" i="7" s="1"/>
  <c r="B129" i="7" s="1"/>
  <c r="B133" i="7" s="1"/>
  <c r="B137" i="7" s="1"/>
  <c r="B141" i="7" s="1"/>
  <c r="B145" i="7" s="1"/>
  <c r="B149" i="7" s="1"/>
  <c r="B153" i="7" s="1"/>
  <c r="B157" i="7" s="1"/>
  <c r="B161" i="7" s="1"/>
  <c r="B165" i="7" s="1"/>
  <c r="B169" i="7" s="1"/>
  <c r="B173" i="7" s="1"/>
  <c r="B177" i="7" s="1"/>
  <c r="B181" i="7" s="1"/>
  <c r="B185" i="7" s="1"/>
  <c r="B189" i="7" s="1"/>
  <c r="B193" i="7" s="1"/>
  <c r="B197" i="7" s="1"/>
  <c r="B201" i="7" s="1"/>
  <c r="B205" i="7" s="1"/>
  <c r="B209" i="7" s="1"/>
  <c r="B213" i="7" s="1"/>
  <c r="B217" i="7" s="1"/>
  <c r="B221" i="7" s="1"/>
  <c r="B225" i="7" s="1"/>
  <c r="B229" i="7" s="1"/>
  <c r="B233" i="7" s="1"/>
  <c r="B237" i="7" s="1"/>
  <c r="B241" i="7" s="1"/>
  <c r="B245" i="7" s="1"/>
  <c r="B249" i="7" s="1"/>
  <c r="B253" i="7" s="1"/>
  <c r="B257" i="7" s="1"/>
  <c r="B261" i="7" s="1"/>
  <c r="B265" i="7" s="1"/>
  <c r="B269" i="7" s="1"/>
  <c r="B273" i="7" s="1"/>
  <c r="B277" i="7" s="1"/>
  <c r="B281" i="7" s="1"/>
  <c r="B285" i="7" s="1"/>
  <c r="B12" i="7"/>
  <c r="B16" i="7" s="1"/>
  <c r="B20" i="7" s="1"/>
  <c r="B24" i="7" s="1"/>
  <c r="B28" i="7" s="1"/>
  <c r="B32" i="7" s="1"/>
  <c r="B36" i="7" s="1"/>
  <c r="B40" i="7" s="1"/>
  <c r="B44" i="7" s="1"/>
  <c r="B48" i="7" s="1"/>
  <c r="B52" i="7" s="1"/>
  <c r="B56" i="7" s="1"/>
  <c r="B60" i="7" s="1"/>
  <c r="B64" i="7" s="1"/>
  <c r="B68" i="7" s="1"/>
  <c r="B72" i="7" s="1"/>
  <c r="B76" i="7" s="1"/>
  <c r="B80" i="7" s="1"/>
  <c r="B84" i="7" s="1"/>
  <c r="B88" i="7" s="1"/>
  <c r="B92" i="7" s="1"/>
  <c r="B96" i="7" s="1"/>
  <c r="B100" i="7" s="1"/>
  <c r="B104" i="7" s="1"/>
  <c r="B108" i="7" s="1"/>
  <c r="B112" i="7" s="1"/>
  <c r="B116" i="7" s="1"/>
  <c r="B120" i="7" s="1"/>
  <c r="B124" i="7" s="1"/>
  <c r="B128" i="7" s="1"/>
  <c r="B132" i="7" s="1"/>
  <c r="B136" i="7" s="1"/>
  <c r="B140" i="7" s="1"/>
  <c r="B144" i="7" s="1"/>
  <c r="B148" i="7" s="1"/>
  <c r="B152" i="7" s="1"/>
  <c r="B156" i="7" s="1"/>
  <c r="B160" i="7" s="1"/>
  <c r="B164" i="7" s="1"/>
  <c r="B168" i="7" s="1"/>
  <c r="B172" i="7" s="1"/>
  <c r="B176" i="7" s="1"/>
  <c r="B180" i="7" s="1"/>
  <c r="B184" i="7" s="1"/>
  <c r="B188" i="7" s="1"/>
  <c r="B192" i="7" s="1"/>
  <c r="B196" i="7" s="1"/>
  <c r="B200" i="7" s="1"/>
  <c r="B204" i="7" s="1"/>
  <c r="B208" i="7" s="1"/>
  <c r="B212" i="7" s="1"/>
  <c r="B216" i="7" s="1"/>
  <c r="B220" i="7" s="1"/>
  <c r="B224" i="7" s="1"/>
  <c r="B228" i="7" s="1"/>
  <c r="B232" i="7" s="1"/>
  <c r="B236" i="7" s="1"/>
  <c r="B240" i="7" s="1"/>
  <c r="B244" i="7" s="1"/>
  <c r="B248" i="7" s="1"/>
  <c r="B252" i="7" s="1"/>
  <c r="B256" i="7" s="1"/>
  <c r="B260" i="7" s="1"/>
  <c r="B264" i="7" s="1"/>
  <c r="B268" i="7" s="1"/>
  <c r="B272" i="7" s="1"/>
  <c r="B276" i="7" s="1"/>
  <c r="B280" i="7" s="1"/>
  <c r="B284" i="7" s="1"/>
  <c r="B11" i="7"/>
  <c r="B15" i="7" s="1"/>
  <c r="B19" i="7" s="1"/>
  <c r="B23" i="7" s="1"/>
  <c r="B27" i="7" s="1"/>
  <c r="B31" i="7" s="1"/>
  <c r="B35" i="7" s="1"/>
  <c r="B39" i="7" s="1"/>
  <c r="B43" i="7" s="1"/>
  <c r="B47" i="7" s="1"/>
  <c r="B51" i="7" s="1"/>
  <c r="B55" i="7" s="1"/>
  <c r="B59" i="7" s="1"/>
  <c r="B63" i="7" s="1"/>
  <c r="B67" i="7" s="1"/>
  <c r="B71" i="7" s="1"/>
  <c r="B75" i="7" s="1"/>
  <c r="B79" i="7" s="1"/>
  <c r="B83" i="7" s="1"/>
  <c r="B87" i="7" s="1"/>
  <c r="B91" i="7" s="1"/>
  <c r="B95" i="7" s="1"/>
  <c r="B99" i="7" s="1"/>
  <c r="B103" i="7" s="1"/>
  <c r="B107" i="7" s="1"/>
  <c r="B111" i="7" s="1"/>
  <c r="B115" i="7" s="1"/>
  <c r="B119" i="7" s="1"/>
  <c r="B123" i="7" s="1"/>
  <c r="B127" i="7" s="1"/>
  <c r="B131" i="7" s="1"/>
  <c r="B135" i="7" s="1"/>
  <c r="B139" i="7" s="1"/>
  <c r="B143" i="7" s="1"/>
  <c r="B147" i="7" s="1"/>
  <c r="B151" i="7" s="1"/>
  <c r="B155" i="7" s="1"/>
  <c r="B159" i="7" s="1"/>
  <c r="B163" i="7" s="1"/>
  <c r="B167" i="7" s="1"/>
  <c r="B171" i="7" s="1"/>
  <c r="B175" i="7" s="1"/>
  <c r="B179" i="7" s="1"/>
  <c r="B183" i="7" s="1"/>
  <c r="B187" i="7" s="1"/>
  <c r="B191" i="7" s="1"/>
  <c r="B195" i="7" s="1"/>
  <c r="B199" i="7" s="1"/>
  <c r="B203" i="7" s="1"/>
  <c r="B207" i="7" s="1"/>
  <c r="B211" i="7" s="1"/>
  <c r="B215" i="7" s="1"/>
  <c r="B219" i="7" s="1"/>
  <c r="B223" i="7" s="1"/>
  <c r="B227" i="7" s="1"/>
  <c r="B231" i="7" s="1"/>
  <c r="B235" i="7" s="1"/>
  <c r="B239" i="7" s="1"/>
  <c r="B243" i="7" s="1"/>
  <c r="B247" i="7" s="1"/>
  <c r="B251" i="7" s="1"/>
  <c r="B255" i="7" s="1"/>
  <c r="B259" i="7" s="1"/>
  <c r="B263" i="7" s="1"/>
  <c r="B267" i="7" s="1"/>
  <c r="B271" i="7" s="1"/>
  <c r="B275" i="7" s="1"/>
  <c r="B279" i="7" s="1"/>
  <c r="B283" i="7" s="1"/>
  <c r="B10" i="7"/>
  <c r="C6" i="7"/>
  <c r="C7" i="7" s="1"/>
  <c r="Z9" i="12"/>
  <c r="AB9" i="12"/>
  <c r="AC9" i="12"/>
  <c r="M7" i="12"/>
  <c r="AJ9" i="12" l="1"/>
  <c r="AK8" i="12"/>
  <c r="AL8" i="12" s="1"/>
  <c r="AH9" i="12"/>
  <c r="AE9" i="12"/>
  <c r="AG9" i="12" s="1"/>
  <c r="AD9" i="12"/>
  <c r="AF9" i="12" s="1"/>
  <c r="O7" i="12"/>
  <c r="L7" i="12"/>
  <c r="K7" i="12"/>
  <c r="P7" i="12"/>
  <c r="N7" i="12"/>
  <c r="Q7" i="12" s="1"/>
  <c r="V10" i="12"/>
  <c r="X10" i="12"/>
  <c r="U11" i="12"/>
  <c r="T11" i="12" s="1"/>
  <c r="Y9" i="12"/>
  <c r="AA9" i="12" s="1"/>
  <c r="H8" i="12"/>
  <c r="BO10" i="10"/>
  <c r="BE10" i="10"/>
  <c r="BN9" i="10"/>
  <c r="BG10" i="10"/>
  <c r="AW10" i="10"/>
  <c r="BF9" i="10"/>
  <c r="AY10" i="10"/>
  <c r="AX9" i="10"/>
  <c r="AO10" i="10"/>
  <c r="AP10" i="10"/>
  <c r="AG10" i="10"/>
  <c r="AI10" i="10" s="1"/>
  <c r="AH10" i="10"/>
  <c r="Y10" i="10"/>
  <c r="AA10" i="10" s="1"/>
  <c r="Z10" i="10"/>
  <c r="Q10" i="10"/>
  <c r="S10" i="10" s="1"/>
  <c r="R10" i="10"/>
  <c r="I10" i="10"/>
  <c r="K10" i="10" s="1"/>
  <c r="J10" i="10"/>
  <c r="AQ10" i="10"/>
  <c r="H10" i="10"/>
  <c r="G11" i="10"/>
  <c r="BM11" i="10" s="1"/>
  <c r="F10" i="10"/>
  <c r="B14" i="7"/>
  <c r="B18" i="7" s="1"/>
  <c r="B22" i="7" s="1"/>
  <c r="B26" i="7" s="1"/>
  <c r="B30" i="7" s="1"/>
  <c r="B34" i="7" s="1"/>
  <c r="B38" i="7" s="1"/>
  <c r="B42" i="7" s="1"/>
  <c r="B46" i="7" s="1"/>
  <c r="B50" i="7" s="1"/>
  <c r="B54" i="7" s="1"/>
  <c r="B58" i="7" s="1"/>
  <c r="B62" i="7" s="1"/>
  <c r="B66" i="7" s="1"/>
  <c r="B70" i="7" s="1"/>
  <c r="B74" i="7" s="1"/>
  <c r="B78" i="7" s="1"/>
  <c r="B82" i="7" s="1"/>
  <c r="B86" i="7" s="1"/>
  <c r="B90" i="7" s="1"/>
  <c r="B94" i="7" s="1"/>
  <c r="B98" i="7" s="1"/>
  <c r="B102" i="7" s="1"/>
  <c r="B106" i="7" s="1"/>
  <c r="B110" i="7" s="1"/>
  <c r="B114" i="7" s="1"/>
  <c r="B118" i="7" s="1"/>
  <c r="B122" i="7" s="1"/>
  <c r="B126" i="7" s="1"/>
  <c r="B130" i="7" s="1"/>
  <c r="B134" i="7" s="1"/>
  <c r="B138" i="7" s="1"/>
  <c r="B142" i="7" s="1"/>
  <c r="B146" i="7" s="1"/>
  <c r="B150" i="7" s="1"/>
  <c r="B154" i="7" s="1"/>
  <c r="B158" i="7" s="1"/>
  <c r="B162" i="7" s="1"/>
  <c r="B166" i="7" s="1"/>
  <c r="B170" i="7" s="1"/>
  <c r="B174" i="7" s="1"/>
  <c r="B178" i="7" s="1"/>
  <c r="B182" i="7" s="1"/>
  <c r="B186" i="7" s="1"/>
  <c r="B190" i="7" s="1"/>
  <c r="B194" i="7" s="1"/>
  <c r="B198" i="7" s="1"/>
  <c r="B202" i="7" s="1"/>
  <c r="B206" i="7" s="1"/>
  <c r="B210" i="7" s="1"/>
  <c r="B214" i="7" s="1"/>
  <c r="B218" i="7" s="1"/>
  <c r="B222" i="7" s="1"/>
  <c r="B226" i="7" s="1"/>
  <c r="B230" i="7" s="1"/>
  <c r="B234" i="7" s="1"/>
  <c r="B238" i="7" s="1"/>
  <c r="B242" i="7" s="1"/>
  <c r="B246" i="7" s="1"/>
  <c r="B250" i="7" s="1"/>
  <c r="B254" i="7" s="1"/>
  <c r="B258" i="7" s="1"/>
  <c r="B262" i="7" s="1"/>
  <c r="B266" i="7" s="1"/>
  <c r="B270" i="7" s="1"/>
  <c r="B274" i="7" s="1"/>
  <c r="B278" i="7" s="1"/>
  <c r="B282" i="7" s="1"/>
  <c r="C9" i="1"/>
  <c r="C8" i="7"/>
  <c r="E7" i="7"/>
  <c r="D7" i="7"/>
  <c r="F7" i="7" s="1"/>
  <c r="G7" i="7" s="1"/>
  <c r="D6" i="7"/>
  <c r="E6" i="7"/>
  <c r="AB10" i="12"/>
  <c r="Z10" i="12"/>
  <c r="AC10" i="12"/>
  <c r="AI9" i="12" l="1"/>
  <c r="AJ10" i="12"/>
  <c r="AK9" i="12"/>
  <c r="AL9" i="12" s="1"/>
  <c r="AH10" i="12"/>
  <c r="AE10" i="12"/>
  <c r="AG10" i="12" s="1"/>
  <c r="AD10" i="12"/>
  <c r="AF10" i="12" s="1"/>
  <c r="AI10" i="12" s="1"/>
  <c r="J8" i="12"/>
  <c r="V11" i="12"/>
  <c r="X11" i="12"/>
  <c r="U12" i="12"/>
  <c r="T12" i="12" s="1"/>
  <c r="Y10" i="12"/>
  <c r="AA10" i="12" s="1"/>
  <c r="G9" i="12"/>
  <c r="BO11" i="10"/>
  <c r="BE11" i="10"/>
  <c r="BN10" i="10"/>
  <c r="BG11" i="10"/>
  <c r="AW11" i="10"/>
  <c r="BF10" i="10"/>
  <c r="AY11" i="10"/>
  <c r="AX10" i="10"/>
  <c r="AO11" i="10"/>
  <c r="AP11" i="10"/>
  <c r="AG11" i="10"/>
  <c r="AI11" i="10" s="1"/>
  <c r="AH11" i="10"/>
  <c r="Y11" i="10"/>
  <c r="AA11" i="10" s="1"/>
  <c r="Z11" i="10"/>
  <c r="Q11" i="10"/>
  <c r="S11" i="10" s="1"/>
  <c r="R11" i="10"/>
  <c r="I11" i="10"/>
  <c r="K11" i="10" s="1"/>
  <c r="J11" i="10"/>
  <c r="AQ11" i="10"/>
  <c r="H11" i="10"/>
  <c r="G12" i="10"/>
  <c r="BM12" i="10" s="1"/>
  <c r="F11" i="10"/>
  <c r="F6" i="7"/>
  <c r="G6" i="7" s="1"/>
  <c r="C9" i="7"/>
  <c r="E8" i="7"/>
  <c r="D8" i="7"/>
  <c r="F8" i="7" s="1"/>
  <c r="G8" i="7" s="1"/>
  <c r="AJ11" i="12" l="1"/>
  <c r="AK10" i="12"/>
  <c r="AL10" i="12" s="1"/>
  <c r="AH11" i="12"/>
  <c r="AE11" i="12"/>
  <c r="AD11" i="12"/>
  <c r="O8" i="12"/>
  <c r="L8" i="12"/>
  <c r="K8" i="12"/>
  <c r="V12" i="12"/>
  <c r="X12" i="12"/>
  <c r="U13" i="12"/>
  <c r="T13" i="12" s="1"/>
  <c r="Y11" i="12"/>
  <c r="H9" i="12"/>
  <c r="BO12" i="10"/>
  <c r="BE12" i="10"/>
  <c r="BN11" i="10"/>
  <c r="BG12" i="10"/>
  <c r="AW12" i="10"/>
  <c r="BF11" i="10"/>
  <c r="AY12" i="10"/>
  <c r="AX11" i="10"/>
  <c r="AO12" i="10"/>
  <c r="AP12" i="10"/>
  <c r="AG12" i="10"/>
  <c r="AI12" i="10" s="1"/>
  <c r="AH12" i="10"/>
  <c r="Y12" i="10"/>
  <c r="AA12" i="10" s="1"/>
  <c r="Z12" i="10"/>
  <c r="Q12" i="10"/>
  <c r="S12" i="10" s="1"/>
  <c r="R12" i="10"/>
  <c r="I12" i="10"/>
  <c r="K12" i="10" s="1"/>
  <c r="J12" i="10"/>
  <c r="AQ12" i="10"/>
  <c r="H12" i="10"/>
  <c r="G13" i="10"/>
  <c r="BM13" i="10" s="1"/>
  <c r="F12" i="10"/>
  <c r="C10" i="7"/>
  <c r="E9" i="7"/>
  <c r="D9" i="7"/>
  <c r="F9" i="7" s="1"/>
  <c r="G9" i="7" s="1"/>
  <c r="Y5" i="5"/>
  <c r="C14" i="5"/>
  <c r="Y38" i="5" s="1"/>
  <c r="X36" i="5"/>
  <c r="W36" i="5"/>
  <c r="X35" i="5"/>
  <c r="W35" i="5"/>
  <c r="X34" i="5"/>
  <c r="W34" i="5"/>
  <c r="X33" i="5"/>
  <c r="W33" i="5"/>
  <c r="X32" i="5"/>
  <c r="W32" i="5"/>
  <c r="X31" i="5"/>
  <c r="W31" i="5"/>
  <c r="X30" i="5"/>
  <c r="W30" i="5"/>
  <c r="X29" i="5"/>
  <c r="W29" i="5"/>
  <c r="X28" i="5"/>
  <c r="W28" i="5"/>
  <c r="X27" i="5"/>
  <c r="W27" i="5"/>
  <c r="X26" i="5"/>
  <c r="W26" i="5"/>
  <c r="X25" i="5"/>
  <c r="W25" i="5"/>
  <c r="X24" i="5"/>
  <c r="W24" i="5"/>
  <c r="X23" i="5"/>
  <c r="W23" i="5"/>
  <c r="X22" i="5"/>
  <c r="W22" i="5"/>
  <c r="X21" i="5"/>
  <c r="W21" i="5"/>
  <c r="X20" i="5"/>
  <c r="W20" i="5"/>
  <c r="X19" i="5"/>
  <c r="W19" i="5"/>
  <c r="X18" i="5"/>
  <c r="W18" i="5"/>
  <c r="X17" i="5"/>
  <c r="W17" i="5"/>
  <c r="X16" i="5"/>
  <c r="W16" i="5"/>
  <c r="X15" i="5"/>
  <c r="W15" i="5"/>
  <c r="X14" i="5"/>
  <c r="W14" i="5"/>
  <c r="X13" i="5"/>
  <c r="W13" i="5"/>
  <c r="X12" i="5"/>
  <c r="W12" i="5"/>
  <c r="X11" i="5"/>
  <c r="W11" i="5"/>
  <c r="X10" i="5"/>
  <c r="W10" i="5"/>
  <c r="X9" i="5"/>
  <c r="W9" i="5"/>
  <c r="X8" i="5"/>
  <c r="W8" i="5"/>
  <c r="X7" i="5"/>
  <c r="W7" i="5"/>
  <c r="X6" i="5"/>
  <c r="W6" i="5"/>
  <c r="V38" i="5"/>
  <c r="V37" i="5"/>
  <c r="V36" i="5"/>
  <c r="U36" i="5"/>
  <c r="V35" i="5"/>
  <c r="U35" i="5"/>
  <c r="V34" i="5"/>
  <c r="U34" i="5"/>
  <c r="V33" i="5"/>
  <c r="U33" i="5"/>
  <c r="V32" i="5"/>
  <c r="U32" i="5"/>
  <c r="V31" i="5"/>
  <c r="U31" i="5"/>
  <c r="V30" i="5"/>
  <c r="U30" i="5"/>
  <c r="V29" i="5"/>
  <c r="U29" i="5"/>
  <c r="V28" i="5"/>
  <c r="U28" i="5"/>
  <c r="V27" i="5"/>
  <c r="U27" i="5"/>
  <c r="V26" i="5"/>
  <c r="U26" i="5"/>
  <c r="V25" i="5"/>
  <c r="U25" i="5"/>
  <c r="V24" i="5"/>
  <c r="U24" i="5"/>
  <c r="V23" i="5"/>
  <c r="U23" i="5"/>
  <c r="V22" i="5"/>
  <c r="U22" i="5"/>
  <c r="V21" i="5"/>
  <c r="U21" i="5"/>
  <c r="V20" i="5"/>
  <c r="U20" i="5"/>
  <c r="V19" i="5"/>
  <c r="U19" i="5"/>
  <c r="V18" i="5"/>
  <c r="U18" i="5"/>
  <c r="V17" i="5"/>
  <c r="U17" i="5"/>
  <c r="V16" i="5"/>
  <c r="U16" i="5"/>
  <c r="V15" i="5"/>
  <c r="U15" i="5"/>
  <c r="V14" i="5"/>
  <c r="U14" i="5"/>
  <c r="V13" i="5"/>
  <c r="U13" i="5"/>
  <c r="V12" i="5"/>
  <c r="U12" i="5"/>
  <c r="V11" i="5"/>
  <c r="U11" i="5"/>
  <c r="V10" i="5"/>
  <c r="U10" i="5"/>
  <c r="V9" i="5"/>
  <c r="U9" i="5"/>
  <c r="V8" i="5"/>
  <c r="U8" i="5"/>
  <c r="V7" i="5"/>
  <c r="U7" i="5"/>
  <c r="V6" i="5"/>
  <c r="U6" i="5"/>
  <c r="V5" i="5"/>
  <c r="U5" i="5"/>
  <c r="S12" i="5"/>
  <c r="S13" i="5" s="1"/>
  <c r="S14" i="5" s="1"/>
  <c r="S15" i="5" s="1"/>
  <c r="S16" i="5" s="1"/>
  <c r="S17" i="5" s="1"/>
  <c r="S18" i="5" s="1"/>
  <c r="S19" i="5" s="1"/>
  <c r="S20" i="5" s="1"/>
  <c r="S21" i="5" s="1"/>
  <c r="S22" i="5" s="1"/>
  <c r="M51" i="4"/>
  <c r="O51" i="4"/>
  <c r="M52" i="4"/>
  <c r="O52" i="4"/>
  <c r="M53" i="4"/>
  <c r="O53" i="4"/>
  <c r="M54" i="4"/>
  <c r="O54" i="4"/>
  <c r="M55" i="4"/>
  <c r="O55" i="4"/>
  <c r="O73" i="4"/>
  <c r="M73" i="4"/>
  <c r="O72" i="4"/>
  <c r="M72" i="4"/>
  <c r="O71" i="4"/>
  <c r="M71" i="4"/>
  <c r="O70" i="4"/>
  <c r="M70" i="4"/>
  <c r="O69" i="4"/>
  <c r="M69" i="4"/>
  <c r="O68" i="4"/>
  <c r="M68" i="4"/>
  <c r="O67" i="4"/>
  <c r="M67" i="4"/>
  <c r="O66" i="4"/>
  <c r="M66" i="4"/>
  <c r="O65" i="4"/>
  <c r="M65" i="4"/>
  <c r="O64" i="4"/>
  <c r="M64" i="4"/>
  <c r="O63" i="4"/>
  <c r="M63" i="4"/>
  <c r="O62" i="4"/>
  <c r="M62" i="4"/>
  <c r="O61" i="4"/>
  <c r="M61" i="4"/>
  <c r="O60" i="4"/>
  <c r="M60" i="4"/>
  <c r="O59" i="4"/>
  <c r="M59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N41" i="4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O35" i="4"/>
  <c r="O34" i="4"/>
  <c r="AC11" i="12"/>
  <c r="AB11" i="12"/>
  <c r="M8" i="12"/>
  <c r="Z11" i="12"/>
  <c r="P8" i="12" l="1"/>
  <c r="AA11" i="12"/>
  <c r="N8" i="12"/>
  <c r="Q8" i="12" s="1"/>
  <c r="AF11" i="12"/>
  <c r="AG11" i="12"/>
  <c r="AJ12" i="12"/>
  <c r="AH12" i="12"/>
  <c r="AE12" i="12"/>
  <c r="AD12" i="12"/>
  <c r="J9" i="12"/>
  <c r="V13" i="12"/>
  <c r="X13" i="12"/>
  <c r="U14" i="12"/>
  <c r="T14" i="12" s="1"/>
  <c r="Y12" i="12"/>
  <c r="G10" i="12"/>
  <c r="BO13" i="10"/>
  <c r="BE13" i="10"/>
  <c r="BN12" i="10"/>
  <c r="BG13" i="10"/>
  <c r="AW13" i="10"/>
  <c r="BF12" i="10"/>
  <c r="AY13" i="10"/>
  <c r="AX12" i="10"/>
  <c r="AO13" i="10"/>
  <c r="AP13" i="10"/>
  <c r="AG13" i="10"/>
  <c r="AI13" i="10" s="1"/>
  <c r="AH13" i="10"/>
  <c r="Y13" i="10"/>
  <c r="AA13" i="10" s="1"/>
  <c r="Z13" i="10"/>
  <c r="Q13" i="10"/>
  <c r="S13" i="10" s="1"/>
  <c r="R13" i="10"/>
  <c r="I13" i="10"/>
  <c r="K13" i="10" s="1"/>
  <c r="J13" i="10"/>
  <c r="AQ13" i="10"/>
  <c r="H13" i="10"/>
  <c r="G14" i="10"/>
  <c r="BM14" i="10" s="1"/>
  <c r="F13" i="10"/>
  <c r="Y6" i="5"/>
  <c r="Z38" i="5"/>
  <c r="Z5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C11" i="7"/>
  <c r="E10" i="7"/>
  <c r="D10" i="7"/>
  <c r="F10" i="7" s="1"/>
  <c r="G10" i="7" s="1"/>
  <c r="Z9" i="5"/>
  <c r="O24" i="4"/>
  <c r="O25" i="4"/>
  <c r="O26" i="4"/>
  <c r="O27" i="4"/>
  <c r="O28" i="4"/>
  <c r="O23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5" i="4"/>
  <c r="J9" i="4"/>
  <c r="J10" i="4" s="1"/>
  <c r="AC12" i="12"/>
  <c r="AB12" i="12"/>
  <c r="Z12" i="12"/>
  <c r="AA12" i="12" l="1"/>
  <c r="AF12" i="12"/>
  <c r="AG12" i="12"/>
  <c r="AJ13" i="12"/>
  <c r="AI11" i="12"/>
  <c r="AK11" i="12" s="1"/>
  <c r="AL11" i="12"/>
  <c r="AH13" i="12"/>
  <c r="AE13" i="12"/>
  <c r="AD13" i="12"/>
  <c r="O9" i="12"/>
  <c r="L9" i="12"/>
  <c r="K9" i="12"/>
  <c r="V14" i="12"/>
  <c r="X14" i="12"/>
  <c r="U15" i="12"/>
  <c r="T15" i="12" s="1"/>
  <c r="Y13" i="12"/>
  <c r="H10" i="12"/>
  <c r="BO14" i="10"/>
  <c r="BE14" i="10"/>
  <c r="BN13" i="10"/>
  <c r="BG14" i="10"/>
  <c r="AW14" i="10"/>
  <c r="BF13" i="10"/>
  <c r="AY14" i="10"/>
  <c r="AX13" i="10"/>
  <c r="AO14" i="10"/>
  <c r="AP14" i="10"/>
  <c r="AG14" i="10"/>
  <c r="AI14" i="10" s="1"/>
  <c r="AH14" i="10"/>
  <c r="Y14" i="10"/>
  <c r="AA14" i="10" s="1"/>
  <c r="Z14" i="10"/>
  <c r="Q14" i="10"/>
  <c r="S14" i="10" s="1"/>
  <c r="R14" i="10"/>
  <c r="I14" i="10"/>
  <c r="K14" i="10" s="1"/>
  <c r="J14" i="10"/>
  <c r="AQ14" i="10"/>
  <c r="H14" i="10"/>
  <c r="G15" i="10"/>
  <c r="BM15" i="10" s="1"/>
  <c r="F14" i="10"/>
  <c r="Z25" i="5"/>
  <c r="AB25" i="5"/>
  <c r="Z24" i="5"/>
  <c r="AB24" i="5"/>
  <c r="Z23" i="5"/>
  <c r="AB23" i="5"/>
  <c r="Z22" i="5"/>
  <c r="AB22" i="5"/>
  <c r="Z21" i="5"/>
  <c r="AB21" i="5"/>
  <c r="Z19" i="5"/>
  <c r="AB19" i="5"/>
  <c r="Z17" i="5"/>
  <c r="AB17" i="5"/>
  <c r="Z16" i="5"/>
  <c r="AB16" i="5"/>
  <c r="Z14" i="5"/>
  <c r="AB14" i="5"/>
  <c r="Z13" i="5"/>
  <c r="AB13" i="5"/>
  <c r="Z12" i="5"/>
  <c r="AB12" i="5"/>
  <c r="Z10" i="5"/>
  <c r="AB10" i="5"/>
  <c r="AB9" i="5"/>
  <c r="Z8" i="5"/>
  <c r="AB8" i="5"/>
  <c r="Z7" i="5"/>
  <c r="AB7" i="5"/>
  <c r="AB5" i="5"/>
  <c r="Z6" i="5"/>
  <c r="AB6" i="5"/>
  <c r="AB38" i="5"/>
  <c r="Z37" i="5"/>
  <c r="Z36" i="5"/>
  <c r="Z35" i="5"/>
  <c r="Z34" i="5"/>
  <c r="Z33" i="5"/>
  <c r="Z32" i="5"/>
  <c r="Z31" i="5"/>
  <c r="Z30" i="5"/>
  <c r="Z29" i="5"/>
  <c r="Z28" i="5"/>
  <c r="Z27" i="5"/>
  <c r="Z26" i="5"/>
  <c r="Z20" i="5"/>
  <c r="Z18" i="5"/>
  <c r="Z15" i="5"/>
  <c r="Z11" i="5"/>
  <c r="P51" i="4"/>
  <c r="P52" i="4"/>
  <c r="P53" i="4"/>
  <c r="P54" i="4"/>
  <c r="P55" i="4"/>
  <c r="C12" i="7"/>
  <c r="E11" i="7"/>
  <c r="D11" i="7"/>
  <c r="F11" i="7" s="1"/>
  <c r="G11" i="7" s="1"/>
  <c r="P34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5" i="4"/>
  <c r="AC13" i="12"/>
  <c r="AB13" i="12"/>
  <c r="M9" i="12"/>
  <c r="Z13" i="12"/>
  <c r="P9" i="12" l="1"/>
  <c r="AA13" i="12"/>
  <c r="N9" i="12"/>
  <c r="Q9" i="12" s="1"/>
  <c r="AF13" i="12"/>
  <c r="AG13" i="12"/>
  <c r="AJ14" i="12"/>
  <c r="AI12" i="12"/>
  <c r="AK12" i="12" s="1"/>
  <c r="AL12" i="12"/>
  <c r="AH14" i="12"/>
  <c r="AE14" i="12"/>
  <c r="AD14" i="12"/>
  <c r="J10" i="12"/>
  <c r="V15" i="12"/>
  <c r="X15" i="12"/>
  <c r="U16" i="12"/>
  <c r="T16" i="12" s="1"/>
  <c r="Y14" i="12"/>
  <c r="G11" i="12"/>
  <c r="BO15" i="10"/>
  <c r="BE15" i="10"/>
  <c r="BN14" i="10"/>
  <c r="BG15" i="10"/>
  <c r="AW15" i="10"/>
  <c r="BF14" i="10"/>
  <c r="AY15" i="10"/>
  <c r="AX14" i="10"/>
  <c r="AO15" i="10"/>
  <c r="AP15" i="10"/>
  <c r="AG15" i="10"/>
  <c r="AI15" i="10" s="1"/>
  <c r="AH15" i="10"/>
  <c r="Y15" i="10"/>
  <c r="AA15" i="10" s="1"/>
  <c r="Z15" i="10"/>
  <c r="Q15" i="10"/>
  <c r="S15" i="10" s="1"/>
  <c r="R15" i="10"/>
  <c r="I15" i="10"/>
  <c r="K15" i="10" s="1"/>
  <c r="J15" i="10"/>
  <c r="AQ15" i="10"/>
  <c r="H15" i="10"/>
  <c r="G16" i="10"/>
  <c r="BM16" i="10" s="1"/>
  <c r="F15" i="10"/>
  <c r="AH5" i="5"/>
  <c r="AG5" i="5"/>
  <c r="AD5" i="5"/>
  <c r="AF5" i="5"/>
  <c r="AE5" i="5"/>
  <c r="AH38" i="5"/>
  <c r="AG38" i="5"/>
  <c r="AF38" i="5"/>
  <c r="AE38" i="5"/>
  <c r="AD38" i="5"/>
  <c r="AH6" i="5"/>
  <c r="AG6" i="5"/>
  <c r="AF6" i="5"/>
  <c r="AD6" i="5"/>
  <c r="AE6" i="5"/>
  <c r="AH7" i="5"/>
  <c r="AG7" i="5"/>
  <c r="AF7" i="5"/>
  <c r="AD7" i="5"/>
  <c r="AE7" i="5"/>
  <c r="AH8" i="5"/>
  <c r="AG8" i="5"/>
  <c r="AF8" i="5"/>
  <c r="AD8" i="5"/>
  <c r="AE8" i="5"/>
  <c r="AH9" i="5"/>
  <c r="AG9" i="5"/>
  <c r="AF9" i="5"/>
  <c r="AD9" i="5"/>
  <c r="AE9" i="5"/>
  <c r="AH10" i="5"/>
  <c r="AG10" i="5"/>
  <c r="AF10" i="5"/>
  <c r="AD10" i="5"/>
  <c r="AE10" i="5"/>
  <c r="AH12" i="5"/>
  <c r="AG12" i="5"/>
  <c r="AF12" i="5"/>
  <c r="AD12" i="5"/>
  <c r="AE12" i="5"/>
  <c r="AH13" i="5"/>
  <c r="AG13" i="5"/>
  <c r="AF13" i="5"/>
  <c r="AD13" i="5"/>
  <c r="AE13" i="5"/>
  <c r="AH14" i="5"/>
  <c r="AG14" i="5"/>
  <c r="AF14" i="5"/>
  <c r="AD14" i="5"/>
  <c r="AE14" i="5"/>
  <c r="AH16" i="5"/>
  <c r="AG16" i="5"/>
  <c r="AF16" i="5"/>
  <c r="AD16" i="5"/>
  <c r="AE16" i="5"/>
  <c r="AH17" i="5"/>
  <c r="AG17" i="5"/>
  <c r="AF17" i="5"/>
  <c r="AD17" i="5"/>
  <c r="AE17" i="5"/>
  <c r="AH19" i="5"/>
  <c r="AG19" i="5"/>
  <c r="AF19" i="5"/>
  <c r="AD19" i="5"/>
  <c r="AE19" i="5"/>
  <c r="AH21" i="5"/>
  <c r="AG21" i="5"/>
  <c r="AF21" i="5"/>
  <c r="AD21" i="5"/>
  <c r="AE21" i="5"/>
  <c r="AH22" i="5"/>
  <c r="AG22" i="5"/>
  <c r="AF22" i="5"/>
  <c r="AD22" i="5"/>
  <c r="AE22" i="5"/>
  <c r="AH23" i="5"/>
  <c r="AG23" i="5"/>
  <c r="AF23" i="5"/>
  <c r="AD23" i="5"/>
  <c r="AE23" i="5"/>
  <c r="AH24" i="5"/>
  <c r="AG24" i="5"/>
  <c r="AF24" i="5"/>
  <c r="AD24" i="5"/>
  <c r="AE24" i="5"/>
  <c r="AH25" i="5"/>
  <c r="AG25" i="5"/>
  <c r="AF25" i="5"/>
  <c r="AD25" i="5"/>
  <c r="AE25" i="5"/>
  <c r="AB11" i="5"/>
  <c r="AB15" i="5"/>
  <c r="AB18" i="5"/>
  <c r="AB20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Q55" i="4"/>
  <c r="Q54" i="4"/>
  <c r="Q53" i="4"/>
  <c r="Q52" i="4"/>
  <c r="Q51" i="4"/>
  <c r="C13" i="7"/>
  <c r="E12" i="7"/>
  <c r="D12" i="7"/>
  <c r="F12" i="7" s="1"/>
  <c r="Q34" i="4"/>
  <c r="P35" i="4"/>
  <c r="P50" i="4"/>
  <c r="P49" i="4"/>
  <c r="P48" i="4"/>
  <c r="P36" i="4"/>
  <c r="P47" i="4"/>
  <c r="P46" i="4"/>
  <c r="P45" i="4"/>
  <c r="P44" i="4"/>
  <c r="P43" i="4"/>
  <c r="P42" i="4"/>
  <c r="P41" i="4"/>
  <c r="P40" i="4"/>
  <c r="Q40" i="4" s="1"/>
  <c r="P39" i="4"/>
  <c r="P38" i="4"/>
  <c r="P37" i="4"/>
  <c r="Q5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AC14" i="12"/>
  <c r="Z14" i="12"/>
  <c r="AB14" i="12"/>
  <c r="AA14" i="12" l="1"/>
  <c r="AF14" i="12"/>
  <c r="AG14" i="12"/>
  <c r="AJ15" i="12"/>
  <c r="AI13" i="12"/>
  <c r="AK13" i="12" s="1"/>
  <c r="AL13" i="12"/>
  <c r="AH15" i="12"/>
  <c r="AE15" i="12"/>
  <c r="AD15" i="12"/>
  <c r="O10" i="12"/>
  <c r="L10" i="12"/>
  <c r="K10" i="12"/>
  <c r="V16" i="12"/>
  <c r="X16" i="12"/>
  <c r="U17" i="12"/>
  <c r="T17" i="12" s="1"/>
  <c r="Y15" i="12"/>
  <c r="H11" i="12"/>
  <c r="BO16" i="10"/>
  <c r="BE16" i="10"/>
  <c r="BN15" i="10"/>
  <c r="BG16" i="10"/>
  <c r="AW16" i="10"/>
  <c r="BF15" i="10"/>
  <c r="AY16" i="10"/>
  <c r="AX15" i="10"/>
  <c r="AO16" i="10"/>
  <c r="AP16" i="10"/>
  <c r="AG16" i="10"/>
  <c r="AI16" i="10" s="1"/>
  <c r="AH16" i="10"/>
  <c r="Y16" i="10"/>
  <c r="AA16" i="10" s="1"/>
  <c r="Z16" i="10"/>
  <c r="Q16" i="10"/>
  <c r="S16" i="10" s="1"/>
  <c r="R16" i="10"/>
  <c r="I16" i="10"/>
  <c r="K16" i="10" s="1"/>
  <c r="J16" i="10"/>
  <c r="AQ16" i="10"/>
  <c r="H16" i="10"/>
  <c r="G17" i="10"/>
  <c r="BM17" i="10" s="1"/>
  <c r="F16" i="10"/>
  <c r="G12" i="7"/>
  <c r="AH37" i="5"/>
  <c r="AG37" i="5"/>
  <c r="AF37" i="5"/>
  <c r="AE37" i="5"/>
  <c r="AD37" i="5"/>
  <c r="AH36" i="5"/>
  <c r="AG36" i="5"/>
  <c r="AF36" i="5"/>
  <c r="AD36" i="5"/>
  <c r="AE36" i="5"/>
  <c r="AH35" i="5"/>
  <c r="AG35" i="5"/>
  <c r="AF35" i="5"/>
  <c r="AD35" i="5"/>
  <c r="AE35" i="5"/>
  <c r="AH34" i="5"/>
  <c r="AG34" i="5"/>
  <c r="AF34" i="5"/>
  <c r="AD34" i="5"/>
  <c r="AE34" i="5"/>
  <c r="AH33" i="5"/>
  <c r="AG33" i="5"/>
  <c r="AF33" i="5"/>
  <c r="AD33" i="5"/>
  <c r="AE33" i="5"/>
  <c r="AH32" i="5"/>
  <c r="AG32" i="5"/>
  <c r="AF32" i="5"/>
  <c r="AD32" i="5"/>
  <c r="AE32" i="5"/>
  <c r="AH31" i="5"/>
  <c r="AG31" i="5"/>
  <c r="AF31" i="5"/>
  <c r="AD31" i="5"/>
  <c r="AE31" i="5"/>
  <c r="AH30" i="5"/>
  <c r="AG30" i="5"/>
  <c r="AF30" i="5"/>
  <c r="AD30" i="5"/>
  <c r="AE30" i="5"/>
  <c r="AH29" i="5"/>
  <c r="AG29" i="5"/>
  <c r="AF29" i="5"/>
  <c r="AD29" i="5"/>
  <c r="AE29" i="5"/>
  <c r="AH28" i="5"/>
  <c r="AG28" i="5"/>
  <c r="AF28" i="5"/>
  <c r="AD28" i="5"/>
  <c r="AE28" i="5"/>
  <c r="AH27" i="5"/>
  <c r="AG27" i="5"/>
  <c r="AF27" i="5"/>
  <c r="AD27" i="5"/>
  <c r="AE27" i="5"/>
  <c r="AH26" i="5"/>
  <c r="AG26" i="5"/>
  <c r="AF26" i="5"/>
  <c r="AD26" i="5"/>
  <c r="AE26" i="5"/>
  <c r="AH20" i="5"/>
  <c r="AG20" i="5"/>
  <c r="AF20" i="5"/>
  <c r="AD20" i="5"/>
  <c r="AE20" i="5"/>
  <c r="AH18" i="5"/>
  <c r="AG18" i="5"/>
  <c r="AF18" i="5"/>
  <c r="AD18" i="5"/>
  <c r="AE18" i="5"/>
  <c r="AH15" i="5"/>
  <c r="AG15" i="5"/>
  <c r="AF15" i="5"/>
  <c r="AD15" i="5"/>
  <c r="AE15" i="5"/>
  <c r="AH11" i="5"/>
  <c r="AG11" i="5"/>
  <c r="AF11" i="5"/>
  <c r="AD11" i="5"/>
  <c r="AE11" i="5"/>
  <c r="Q27" i="4"/>
  <c r="P73" i="4"/>
  <c r="P71" i="4"/>
  <c r="P72" i="4"/>
  <c r="Q71" i="4"/>
  <c r="Q73" i="4"/>
  <c r="Q72" i="4"/>
  <c r="C14" i="7"/>
  <c r="E13" i="7"/>
  <c r="D13" i="7"/>
  <c r="F13" i="7" s="1"/>
  <c r="G13" i="7" s="1"/>
  <c r="Q37" i="4"/>
  <c r="Q38" i="4"/>
  <c r="Q39" i="4"/>
  <c r="P65" i="4"/>
  <c r="P59" i="4"/>
  <c r="Q41" i="4"/>
  <c r="Q42" i="4"/>
  <c r="Q43" i="4"/>
  <c r="Q44" i="4"/>
  <c r="Q45" i="4"/>
  <c r="Q46" i="4"/>
  <c r="Q47" i="4"/>
  <c r="Q36" i="4"/>
  <c r="Q48" i="4"/>
  <c r="Q49" i="4"/>
  <c r="Q50" i="4"/>
  <c r="Q35" i="4"/>
  <c r="P25" i="4"/>
  <c r="P23" i="4"/>
  <c r="P26" i="4"/>
  <c r="P24" i="4"/>
  <c r="Q23" i="4"/>
  <c r="P27" i="4"/>
  <c r="Q24" i="4"/>
  <c r="Q25" i="4"/>
  <c r="Q26" i="4"/>
  <c r="P28" i="4"/>
  <c r="Q28" i="4"/>
  <c r="M10" i="12"/>
  <c r="Z15" i="12"/>
  <c r="AC15" i="12"/>
  <c r="AB15" i="12"/>
  <c r="P10" i="12" l="1"/>
  <c r="AA15" i="12"/>
  <c r="N10" i="12"/>
  <c r="Q10" i="12" s="1"/>
  <c r="AF15" i="12"/>
  <c r="AG15" i="12"/>
  <c r="AJ16" i="12"/>
  <c r="AI14" i="12"/>
  <c r="AK14" i="12" s="1"/>
  <c r="AL14" i="12"/>
  <c r="AH16" i="12"/>
  <c r="AE16" i="12"/>
  <c r="AD16" i="12"/>
  <c r="J11" i="12"/>
  <c r="V17" i="12"/>
  <c r="X17" i="12"/>
  <c r="U18" i="12"/>
  <c r="T18" i="12" s="1"/>
  <c r="Y16" i="12"/>
  <c r="G12" i="12"/>
  <c r="BO17" i="10"/>
  <c r="BE17" i="10"/>
  <c r="BN16" i="10"/>
  <c r="BG17" i="10"/>
  <c r="AW17" i="10"/>
  <c r="BF16" i="10"/>
  <c r="AY17" i="10"/>
  <c r="AX16" i="10"/>
  <c r="AO17" i="10"/>
  <c r="AP17" i="10"/>
  <c r="AG17" i="10"/>
  <c r="AI17" i="10" s="1"/>
  <c r="AH17" i="10"/>
  <c r="Y17" i="10"/>
  <c r="AA17" i="10" s="1"/>
  <c r="Z17" i="10"/>
  <c r="Q17" i="10"/>
  <c r="S17" i="10" s="1"/>
  <c r="R17" i="10"/>
  <c r="I17" i="10"/>
  <c r="K17" i="10" s="1"/>
  <c r="J17" i="10"/>
  <c r="AQ17" i="10"/>
  <c r="H17" i="10"/>
  <c r="G18" i="10"/>
  <c r="BM18" i="10" s="1"/>
  <c r="F17" i="10"/>
  <c r="C15" i="7"/>
  <c r="E14" i="7"/>
  <c r="D14" i="7"/>
  <c r="F14" i="7" s="1"/>
  <c r="G14" i="7" s="1"/>
  <c r="Q70" i="4"/>
  <c r="Q69" i="4"/>
  <c r="Q68" i="4"/>
  <c r="Q67" i="4"/>
  <c r="Q64" i="4"/>
  <c r="Q66" i="4"/>
  <c r="Q63" i="4"/>
  <c r="Q65" i="4"/>
  <c r="Q62" i="4"/>
  <c r="P70" i="4"/>
  <c r="Q61" i="4"/>
  <c r="P64" i="4"/>
  <c r="P69" i="4"/>
  <c r="Q60" i="4"/>
  <c r="P63" i="4"/>
  <c r="P68" i="4"/>
  <c r="P62" i="4"/>
  <c r="Q59" i="4"/>
  <c r="P67" i="4"/>
  <c r="P61" i="4"/>
  <c r="P66" i="4"/>
  <c r="P60" i="4"/>
  <c r="AC16" i="12"/>
  <c r="AB16" i="12"/>
  <c r="Z16" i="12"/>
  <c r="AA16" i="12" l="1"/>
  <c r="AF16" i="12"/>
  <c r="AG16" i="12"/>
  <c r="AJ17" i="12"/>
  <c r="AI15" i="12"/>
  <c r="AK15" i="12" s="1"/>
  <c r="AL15" i="12"/>
  <c r="AH17" i="12"/>
  <c r="AE17" i="12"/>
  <c r="AD17" i="12"/>
  <c r="O11" i="12"/>
  <c r="L11" i="12"/>
  <c r="K11" i="12"/>
  <c r="V18" i="12"/>
  <c r="X18" i="12"/>
  <c r="U19" i="12"/>
  <c r="T19" i="12" s="1"/>
  <c r="Y17" i="12"/>
  <c r="H12" i="12"/>
  <c r="BO18" i="10"/>
  <c r="BE18" i="10"/>
  <c r="BN17" i="10"/>
  <c r="BG18" i="10"/>
  <c r="AW18" i="10"/>
  <c r="BF17" i="10"/>
  <c r="AY18" i="10"/>
  <c r="AX17" i="10"/>
  <c r="AO18" i="10"/>
  <c r="AP18" i="10"/>
  <c r="AG18" i="10"/>
  <c r="AI18" i="10" s="1"/>
  <c r="AH18" i="10"/>
  <c r="Y18" i="10"/>
  <c r="AA18" i="10" s="1"/>
  <c r="Z18" i="10"/>
  <c r="Q18" i="10"/>
  <c r="S18" i="10" s="1"/>
  <c r="R18" i="10"/>
  <c r="I18" i="10"/>
  <c r="K18" i="10" s="1"/>
  <c r="J18" i="10"/>
  <c r="AQ18" i="10"/>
  <c r="H18" i="10"/>
  <c r="G19" i="10"/>
  <c r="BM19" i="10" s="1"/>
  <c r="F18" i="10"/>
  <c r="C16" i="7"/>
  <c r="E15" i="7"/>
  <c r="D15" i="7"/>
  <c r="F15" i="7" s="1"/>
  <c r="G15" i="7" s="1"/>
  <c r="M11" i="12"/>
  <c r="Z17" i="12"/>
  <c r="AC17" i="12"/>
  <c r="AB17" i="12"/>
  <c r="P11" i="12" l="1"/>
  <c r="AA17" i="12"/>
  <c r="N11" i="12"/>
  <c r="Q11" i="12" s="1"/>
  <c r="AF17" i="12"/>
  <c r="AG17" i="12"/>
  <c r="AJ18" i="12"/>
  <c r="AI16" i="12"/>
  <c r="AK16" i="12" s="1"/>
  <c r="AL16" i="12"/>
  <c r="AH18" i="12"/>
  <c r="AE18" i="12"/>
  <c r="AD18" i="12"/>
  <c r="J12" i="12"/>
  <c r="V19" i="12"/>
  <c r="X19" i="12"/>
  <c r="U20" i="12"/>
  <c r="T20" i="12" s="1"/>
  <c r="Y18" i="12"/>
  <c r="G13" i="12"/>
  <c r="BO19" i="10"/>
  <c r="BE19" i="10"/>
  <c r="BN18" i="10"/>
  <c r="BG19" i="10"/>
  <c r="AW19" i="10"/>
  <c r="BF18" i="10"/>
  <c r="AY19" i="10"/>
  <c r="AX18" i="10"/>
  <c r="AO19" i="10"/>
  <c r="AP19" i="10"/>
  <c r="AG19" i="10"/>
  <c r="AI19" i="10" s="1"/>
  <c r="AH19" i="10"/>
  <c r="Y19" i="10"/>
  <c r="AA19" i="10" s="1"/>
  <c r="Z19" i="10"/>
  <c r="Q19" i="10"/>
  <c r="S19" i="10" s="1"/>
  <c r="R19" i="10"/>
  <c r="I19" i="10"/>
  <c r="K19" i="10" s="1"/>
  <c r="J19" i="10"/>
  <c r="AQ19" i="10"/>
  <c r="H19" i="10"/>
  <c r="G20" i="10"/>
  <c r="BM20" i="10" s="1"/>
  <c r="F19" i="10"/>
  <c r="C17" i="7"/>
  <c r="E16" i="7"/>
  <c r="D16" i="7"/>
  <c r="F16" i="7" s="1"/>
  <c r="G16" i="7" s="1"/>
  <c r="M7" i="2"/>
  <c r="M8" i="2" s="1"/>
  <c r="M9" i="2" s="1"/>
  <c r="L7" i="2"/>
  <c r="L8" i="2" s="1"/>
  <c r="L9" i="2" s="1"/>
  <c r="K7" i="2"/>
  <c r="K8" i="2" s="1"/>
  <c r="K9" i="2" s="1"/>
  <c r="J7" i="2"/>
  <c r="J8" i="2" s="1"/>
  <c r="J9" i="2" s="1"/>
  <c r="I7" i="2"/>
  <c r="I8" i="2" s="1"/>
  <c r="I9" i="2" s="1"/>
  <c r="H7" i="2"/>
  <c r="H8" i="2" s="1"/>
  <c r="H9" i="2" s="1"/>
  <c r="G7" i="2"/>
  <c r="G8" i="2" s="1"/>
  <c r="G9" i="2" s="1"/>
  <c r="F7" i="2"/>
  <c r="G3" i="2"/>
  <c r="H3" i="2" s="1"/>
  <c r="I3" i="2" s="1"/>
  <c r="J3" i="2" s="1"/>
  <c r="K3" i="2" s="1"/>
  <c r="L3" i="2" s="1"/>
  <c r="M3" i="2" s="1"/>
  <c r="E8" i="2"/>
  <c r="E9" i="2" s="1"/>
  <c r="AC18" i="12"/>
  <c r="AB18" i="12"/>
  <c r="Z18" i="12"/>
  <c r="AA18" i="12" l="1"/>
  <c r="AF18" i="12"/>
  <c r="AG18" i="12"/>
  <c r="AJ19" i="12"/>
  <c r="AI17" i="12"/>
  <c r="AK17" i="12" s="1"/>
  <c r="AL17" i="12"/>
  <c r="AH19" i="12"/>
  <c r="AE19" i="12"/>
  <c r="AD19" i="12"/>
  <c r="O12" i="12"/>
  <c r="L12" i="12"/>
  <c r="K12" i="12"/>
  <c r="V20" i="12"/>
  <c r="X20" i="12"/>
  <c r="U21" i="12"/>
  <c r="T21" i="12" s="1"/>
  <c r="Y19" i="12"/>
  <c r="H13" i="12"/>
  <c r="BO20" i="10"/>
  <c r="BE20" i="10"/>
  <c r="BN19" i="10"/>
  <c r="BG20" i="10"/>
  <c r="AW20" i="10"/>
  <c r="BF19" i="10"/>
  <c r="AY20" i="10"/>
  <c r="AX19" i="10"/>
  <c r="AO20" i="10"/>
  <c r="AP20" i="10"/>
  <c r="AG20" i="10"/>
  <c r="AI20" i="10" s="1"/>
  <c r="AH20" i="10"/>
  <c r="Y20" i="10"/>
  <c r="AA20" i="10" s="1"/>
  <c r="Z20" i="10"/>
  <c r="Q20" i="10"/>
  <c r="S20" i="10" s="1"/>
  <c r="R20" i="10"/>
  <c r="I20" i="10"/>
  <c r="K20" i="10" s="1"/>
  <c r="J20" i="10"/>
  <c r="AQ20" i="10"/>
  <c r="H20" i="10"/>
  <c r="G21" i="10"/>
  <c r="BM21" i="10" s="1"/>
  <c r="F20" i="10"/>
  <c r="C18" i="7"/>
  <c r="E17" i="7"/>
  <c r="D17" i="7"/>
  <c r="F17" i="7" s="1"/>
  <c r="G17" i="7" s="1"/>
  <c r="N7" i="2"/>
  <c r="N8" i="2"/>
  <c r="N9" i="2"/>
  <c r="F8" i="2"/>
  <c r="E10" i="2"/>
  <c r="G10" i="2" s="1"/>
  <c r="F9" i="2"/>
  <c r="F4" i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H3" i="1"/>
  <c r="M12" i="12"/>
  <c r="Z19" i="12"/>
  <c r="AC19" i="12"/>
  <c r="AB19" i="12"/>
  <c r="P12" i="12" l="1"/>
  <c r="AA19" i="12"/>
  <c r="N12" i="12"/>
  <c r="Q12" i="12" s="1"/>
  <c r="AF19" i="12"/>
  <c r="AG19" i="12"/>
  <c r="AJ20" i="12"/>
  <c r="AI18" i="12"/>
  <c r="AK18" i="12" s="1"/>
  <c r="AL18" i="12"/>
  <c r="AH20" i="12"/>
  <c r="AE20" i="12"/>
  <c r="AD20" i="12"/>
  <c r="J13" i="12"/>
  <c r="V21" i="12"/>
  <c r="X21" i="12"/>
  <c r="U22" i="12"/>
  <c r="T22" i="12" s="1"/>
  <c r="Y20" i="12"/>
  <c r="G14" i="12"/>
  <c r="BO21" i="10"/>
  <c r="BE21" i="10"/>
  <c r="BN20" i="10"/>
  <c r="BG21" i="10"/>
  <c r="AW21" i="10"/>
  <c r="BF20" i="10"/>
  <c r="AY21" i="10"/>
  <c r="AX20" i="10"/>
  <c r="AO21" i="10"/>
  <c r="AP21" i="10"/>
  <c r="AG21" i="10"/>
  <c r="AI21" i="10" s="1"/>
  <c r="AH21" i="10"/>
  <c r="Y21" i="10"/>
  <c r="AA21" i="10" s="1"/>
  <c r="Z21" i="10"/>
  <c r="Q21" i="10"/>
  <c r="S21" i="10" s="1"/>
  <c r="R21" i="10"/>
  <c r="I21" i="10"/>
  <c r="K21" i="10" s="1"/>
  <c r="J21" i="10"/>
  <c r="AQ21" i="10"/>
  <c r="H21" i="10"/>
  <c r="G22" i="10"/>
  <c r="BM22" i="10" s="1"/>
  <c r="F21" i="10"/>
  <c r="C19" i="7"/>
  <c r="E18" i="7"/>
  <c r="D18" i="7"/>
  <c r="F18" i="7" s="1"/>
  <c r="G18" i="7" s="1"/>
  <c r="N10" i="2"/>
  <c r="M10" i="2"/>
  <c r="L10" i="2"/>
  <c r="K10" i="2"/>
  <c r="J10" i="2"/>
  <c r="I10" i="2"/>
  <c r="H10" i="2"/>
  <c r="E11" i="2"/>
  <c r="N11" i="2" s="1"/>
  <c r="F10" i="2"/>
  <c r="I3" i="1"/>
  <c r="J3" i="1" s="1"/>
  <c r="AC20" i="12"/>
  <c r="AB20" i="12"/>
  <c r="Z20" i="12"/>
  <c r="AA20" i="12" l="1"/>
  <c r="AF20" i="12"/>
  <c r="AG20" i="12"/>
  <c r="AJ21" i="12"/>
  <c r="AI19" i="12"/>
  <c r="AK19" i="12" s="1"/>
  <c r="AL19" i="12"/>
  <c r="AH21" i="12"/>
  <c r="AE21" i="12"/>
  <c r="AD21" i="12"/>
  <c r="O13" i="12"/>
  <c r="L13" i="12"/>
  <c r="K13" i="12"/>
  <c r="V22" i="12"/>
  <c r="X22" i="12"/>
  <c r="U23" i="12"/>
  <c r="T23" i="12" s="1"/>
  <c r="Y21" i="12"/>
  <c r="H14" i="12"/>
  <c r="BO22" i="10"/>
  <c r="BE22" i="10"/>
  <c r="BN21" i="10"/>
  <c r="BG22" i="10"/>
  <c r="AW22" i="10"/>
  <c r="BF21" i="10"/>
  <c r="AY22" i="10"/>
  <c r="AX21" i="10"/>
  <c r="AO22" i="10"/>
  <c r="AP22" i="10"/>
  <c r="AG22" i="10"/>
  <c r="AI22" i="10" s="1"/>
  <c r="AH22" i="10"/>
  <c r="Y22" i="10"/>
  <c r="AA22" i="10" s="1"/>
  <c r="Z22" i="10"/>
  <c r="Q22" i="10"/>
  <c r="S22" i="10" s="1"/>
  <c r="R22" i="10"/>
  <c r="I22" i="10"/>
  <c r="K22" i="10" s="1"/>
  <c r="J22" i="10"/>
  <c r="AQ22" i="10"/>
  <c r="H22" i="10"/>
  <c r="G23" i="10"/>
  <c r="BM23" i="10" s="1"/>
  <c r="F22" i="10"/>
  <c r="H4" i="1"/>
  <c r="L3" i="1"/>
  <c r="M3" i="1" s="1"/>
  <c r="C20" i="7"/>
  <c r="E19" i="7"/>
  <c r="D19" i="7"/>
  <c r="F19" i="7" s="1"/>
  <c r="G19" i="7" s="1"/>
  <c r="H11" i="2"/>
  <c r="I11" i="2"/>
  <c r="J11" i="2"/>
  <c r="K11" i="2"/>
  <c r="L11" i="2"/>
  <c r="M11" i="2"/>
  <c r="G11" i="2"/>
  <c r="E12" i="2"/>
  <c r="N12" i="2" s="1"/>
  <c r="F11" i="2"/>
  <c r="K3" i="1"/>
  <c r="I4" i="1"/>
  <c r="J4" i="1" s="1"/>
  <c r="AC21" i="12"/>
  <c r="AB21" i="12"/>
  <c r="Z21" i="12"/>
  <c r="M13" i="12"/>
  <c r="P13" i="12" l="1"/>
  <c r="N13" i="12"/>
  <c r="Q13" i="12" s="1"/>
  <c r="AA21" i="12"/>
  <c r="AF21" i="12"/>
  <c r="AG21" i="12"/>
  <c r="AJ22" i="12"/>
  <c r="AI20" i="12"/>
  <c r="AK20" i="12" s="1"/>
  <c r="AL20" i="12"/>
  <c r="AH22" i="12"/>
  <c r="AE22" i="12"/>
  <c r="AD22" i="12"/>
  <c r="J14" i="12"/>
  <c r="V23" i="12"/>
  <c r="X23" i="12"/>
  <c r="U24" i="12"/>
  <c r="T24" i="12" s="1"/>
  <c r="Y22" i="12"/>
  <c r="G15" i="12"/>
  <c r="BO23" i="10"/>
  <c r="BE23" i="10"/>
  <c r="BN22" i="10"/>
  <c r="BG23" i="10"/>
  <c r="AW23" i="10"/>
  <c r="BF22" i="10"/>
  <c r="AY23" i="10"/>
  <c r="AX22" i="10"/>
  <c r="AO23" i="10"/>
  <c r="AP23" i="10"/>
  <c r="AG23" i="10"/>
  <c r="AI23" i="10" s="1"/>
  <c r="AH23" i="10"/>
  <c r="Y23" i="10"/>
  <c r="AA23" i="10" s="1"/>
  <c r="Z23" i="10"/>
  <c r="Q23" i="10"/>
  <c r="S23" i="10" s="1"/>
  <c r="R23" i="10"/>
  <c r="I23" i="10"/>
  <c r="K23" i="10" s="1"/>
  <c r="J23" i="10"/>
  <c r="AQ23" i="10"/>
  <c r="H23" i="10"/>
  <c r="G24" i="10"/>
  <c r="BM24" i="10" s="1"/>
  <c r="F23" i="10"/>
  <c r="O3" i="1"/>
  <c r="P3" i="1" s="1"/>
  <c r="H5" i="1"/>
  <c r="L4" i="1"/>
  <c r="M4" i="1" s="1"/>
  <c r="C21" i="7"/>
  <c r="E20" i="7"/>
  <c r="D20" i="7"/>
  <c r="F20" i="7" s="1"/>
  <c r="G20" i="7" s="1"/>
  <c r="G12" i="2"/>
  <c r="M12" i="2"/>
  <c r="L12" i="2"/>
  <c r="K12" i="2"/>
  <c r="J12" i="2"/>
  <c r="I12" i="2"/>
  <c r="H12" i="2"/>
  <c r="E13" i="2"/>
  <c r="N13" i="2" s="1"/>
  <c r="F12" i="2"/>
  <c r="I5" i="1"/>
  <c r="J5" i="1" s="1"/>
  <c r="K4" i="1"/>
  <c r="AC22" i="12"/>
  <c r="Z22" i="12"/>
  <c r="AB22" i="12"/>
  <c r="AA22" i="12" l="1"/>
  <c r="AF22" i="12"/>
  <c r="AG22" i="12"/>
  <c r="AJ23" i="12"/>
  <c r="AI21" i="12"/>
  <c r="AK21" i="12" s="1"/>
  <c r="AL21" i="12"/>
  <c r="AH23" i="12"/>
  <c r="AE23" i="12"/>
  <c r="AD23" i="12"/>
  <c r="M14" i="12"/>
  <c r="Q14" i="12"/>
  <c r="P14" i="12"/>
  <c r="O14" i="12"/>
  <c r="N14" i="12"/>
  <c r="L14" i="12"/>
  <c r="K14" i="12"/>
  <c r="V24" i="12"/>
  <c r="X24" i="12"/>
  <c r="U25" i="12"/>
  <c r="T25" i="12" s="1"/>
  <c r="Y23" i="12"/>
  <c r="H15" i="12"/>
  <c r="BO24" i="10"/>
  <c r="BE24" i="10"/>
  <c r="BN23" i="10"/>
  <c r="BG24" i="10"/>
  <c r="AW24" i="10"/>
  <c r="BF23" i="10"/>
  <c r="AY24" i="10"/>
  <c r="AX23" i="10"/>
  <c r="AO24" i="10"/>
  <c r="AP24" i="10"/>
  <c r="AG24" i="10"/>
  <c r="AI24" i="10" s="1"/>
  <c r="AH24" i="10"/>
  <c r="Y24" i="10"/>
  <c r="AA24" i="10" s="1"/>
  <c r="Z24" i="10"/>
  <c r="Q24" i="10"/>
  <c r="S24" i="10" s="1"/>
  <c r="R24" i="10"/>
  <c r="I24" i="10"/>
  <c r="K24" i="10" s="1"/>
  <c r="J24" i="10"/>
  <c r="AQ24" i="10"/>
  <c r="H24" i="10"/>
  <c r="G25" i="10"/>
  <c r="BM25" i="10" s="1"/>
  <c r="F24" i="10"/>
  <c r="O4" i="1"/>
  <c r="P4" i="1" s="1"/>
  <c r="H6" i="1"/>
  <c r="L5" i="1"/>
  <c r="M5" i="1" s="1"/>
  <c r="C22" i="7"/>
  <c r="E21" i="7"/>
  <c r="D21" i="7"/>
  <c r="F21" i="7" s="1"/>
  <c r="G21" i="7" s="1"/>
  <c r="H13" i="2"/>
  <c r="I13" i="2"/>
  <c r="J13" i="2"/>
  <c r="K13" i="2"/>
  <c r="L13" i="2"/>
  <c r="M13" i="2"/>
  <c r="G13" i="2"/>
  <c r="E14" i="2"/>
  <c r="N14" i="2" s="1"/>
  <c r="F13" i="2"/>
  <c r="I6" i="1"/>
  <c r="J6" i="1" s="1"/>
  <c r="K5" i="1"/>
  <c r="AC23" i="12"/>
  <c r="Z23" i="12"/>
  <c r="AB23" i="12"/>
  <c r="AA23" i="12" l="1"/>
  <c r="AF23" i="12"/>
  <c r="AG23" i="12"/>
  <c r="AK24" i="12"/>
  <c r="AL24" i="12"/>
  <c r="AJ24" i="12"/>
  <c r="AI22" i="12"/>
  <c r="AK22" i="12" s="1"/>
  <c r="AL22" i="12"/>
  <c r="AH24" i="12"/>
  <c r="AI24" i="12"/>
  <c r="AG24" i="12"/>
  <c r="AF24" i="12"/>
  <c r="AE24" i="12"/>
  <c r="AD24" i="12"/>
  <c r="AC24" i="12"/>
  <c r="AB24" i="12"/>
  <c r="J15" i="12"/>
  <c r="Z24" i="12"/>
  <c r="AA24" i="12"/>
  <c r="V25" i="12"/>
  <c r="X25" i="12"/>
  <c r="U26" i="12"/>
  <c r="T26" i="12" s="1"/>
  <c r="Y24" i="12"/>
  <c r="G16" i="12"/>
  <c r="BO25" i="10"/>
  <c r="BE25" i="10"/>
  <c r="BN24" i="10"/>
  <c r="BG25" i="10"/>
  <c r="AW25" i="10"/>
  <c r="BF24" i="10"/>
  <c r="AY25" i="10"/>
  <c r="AX24" i="10"/>
  <c r="AO25" i="10"/>
  <c r="AP25" i="10"/>
  <c r="AG25" i="10"/>
  <c r="AI25" i="10" s="1"/>
  <c r="AH25" i="10"/>
  <c r="Y25" i="10"/>
  <c r="AA25" i="10" s="1"/>
  <c r="Z25" i="10"/>
  <c r="Q25" i="10"/>
  <c r="S25" i="10" s="1"/>
  <c r="R25" i="10"/>
  <c r="I25" i="10"/>
  <c r="K25" i="10" s="1"/>
  <c r="J25" i="10"/>
  <c r="AQ25" i="10"/>
  <c r="H25" i="10"/>
  <c r="G26" i="10"/>
  <c r="BM26" i="10" s="1"/>
  <c r="F25" i="10"/>
  <c r="O5" i="1"/>
  <c r="P5" i="1" s="1"/>
  <c r="H7" i="1"/>
  <c r="L6" i="1"/>
  <c r="M6" i="1" s="1"/>
  <c r="C23" i="7"/>
  <c r="E22" i="7"/>
  <c r="D22" i="7"/>
  <c r="F22" i="7" s="1"/>
  <c r="G22" i="7" s="1"/>
  <c r="G14" i="2"/>
  <c r="M14" i="2"/>
  <c r="L14" i="2"/>
  <c r="K14" i="2"/>
  <c r="J14" i="2"/>
  <c r="I14" i="2"/>
  <c r="H14" i="2"/>
  <c r="E15" i="2"/>
  <c r="N15" i="2" s="1"/>
  <c r="F14" i="2"/>
  <c r="K6" i="1"/>
  <c r="I7" i="1"/>
  <c r="J7" i="1" s="1"/>
  <c r="K7" i="1"/>
  <c r="O7" i="1" s="1"/>
  <c r="AI23" i="12" l="1"/>
  <c r="AK23" i="12" s="1"/>
  <c r="AL23" i="12"/>
  <c r="AK25" i="12"/>
  <c r="AL25" i="12"/>
  <c r="AJ25" i="12"/>
  <c r="AH25" i="12"/>
  <c r="AI25" i="12"/>
  <c r="AG25" i="12"/>
  <c r="AF25" i="12"/>
  <c r="AE25" i="12"/>
  <c r="AD25" i="12"/>
  <c r="AC25" i="12"/>
  <c r="AB25" i="12"/>
  <c r="M15" i="12"/>
  <c r="Q15" i="12"/>
  <c r="P15" i="12"/>
  <c r="O15" i="12"/>
  <c r="N15" i="12"/>
  <c r="L15" i="12"/>
  <c r="K15" i="12"/>
  <c r="Z25" i="12"/>
  <c r="AA25" i="12"/>
  <c r="V26" i="12"/>
  <c r="X26" i="12"/>
  <c r="U27" i="12"/>
  <c r="T27" i="12" s="1"/>
  <c r="Y25" i="12"/>
  <c r="H16" i="12"/>
  <c r="BO26" i="10"/>
  <c r="BE26" i="10"/>
  <c r="BN25" i="10"/>
  <c r="BG26" i="10"/>
  <c r="AW26" i="10"/>
  <c r="BF25" i="10"/>
  <c r="AY26" i="10"/>
  <c r="AX25" i="10"/>
  <c r="AO26" i="10"/>
  <c r="AP26" i="10"/>
  <c r="AG26" i="10"/>
  <c r="AI26" i="10" s="1"/>
  <c r="AH26" i="10"/>
  <c r="Y26" i="10"/>
  <c r="AA26" i="10" s="1"/>
  <c r="Z26" i="10"/>
  <c r="Q26" i="10"/>
  <c r="S26" i="10" s="1"/>
  <c r="R26" i="10"/>
  <c r="I26" i="10"/>
  <c r="K26" i="10" s="1"/>
  <c r="J26" i="10"/>
  <c r="AQ26" i="10"/>
  <c r="H26" i="10"/>
  <c r="G27" i="10"/>
  <c r="BM27" i="10" s="1"/>
  <c r="F26" i="10"/>
  <c r="O6" i="1"/>
  <c r="P6" i="1" s="1"/>
  <c r="H8" i="1"/>
  <c r="L7" i="1"/>
  <c r="M7" i="1" s="1"/>
  <c r="P7" i="1" s="1"/>
  <c r="C24" i="7"/>
  <c r="E23" i="7"/>
  <c r="D23" i="7"/>
  <c r="F23" i="7" s="1"/>
  <c r="G23" i="7" s="1"/>
  <c r="H15" i="2"/>
  <c r="I15" i="2"/>
  <c r="J15" i="2"/>
  <c r="K15" i="2"/>
  <c r="L15" i="2"/>
  <c r="M15" i="2"/>
  <c r="G15" i="2"/>
  <c r="E16" i="2"/>
  <c r="N16" i="2" s="1"/>
  <c r="F15" i="2"/>
  <c r="I8" i="1"/>
  <c r="J8" i="1" s="1"/>
  <c r="AK26" i="12" l="1"/>
  <c r="AL26" i="12"/>
  <c r="AJ26" i="12"/>
  <c r="AH26" i="12"/>
  <c r="AI26" i="12"/>
  <c r="AG26" i="12"/>
  <c r="AF26" i="12"/>
  <c r="AE26" i="12"/>
  <c r="AD26" i="12"/>
  <c r="AC26" i="12"/>
  <c r="AB26" i="12"/>
  <c r="J16" i="12"/>
  <c r="Z26" i="12"/>
  <c r="AA26" i="12"/>
  <c r="V27" i="12"/>
  <c r="X27" i="12"/>
  <c r="U28" i="12"/>
  <c r="T28" i="12" s="1"/>
  <c r="Y26" i="12"/>
  <c r="G17" i="12"/>
  <c r="BO27" i="10"/>
  <c r="BE27" i="10"/>
  <c r="BN26" i="10"/>
  <c r="BG27" i="10"/>
  <c r="AW27" i="10"/>
  <c r="BF26" i="10"/>
  <c r="AY27" i="10"/>
  <c r="AX26" i="10"/>
  <c r="AO27" i="10"/>
  <c r="AP27" i="10"/>
  <c r="AG27" i="10"/>
  <c r="AI27" i="10" s="1"/>
  <c r="AH27" i="10"/>
  <c r="Y27" i="10"/>
  <c r="AA27" i="10" s="1"/>
  <c r="Z27" i="10"/>
  <c r="Q27" i="10"/>
  <c r="S27" i="10" s="1"/>
  <c r="R27" i="10"/>
  <c r="I27" i="10"/>
  <c r="K27" i="10" s="1"/>
  <c r="J27" i="10"/>
  <c r="AQ27" i="10"/>
  <c r="H27" i="10"/>
  <c r="G28" i="10"/>
  <c r="BM28" i="10" s="1"/>
  <c r="F27" i="10"/>
  <c r="H9" i="1"/>
  <c r="L8" i="1"/>
  <c r="M8" i="1" s="1"/>
  <c r="C25" i="7"/>
  <c r="E24" i="7"/>
  <c r="D24" i="7"/>
  <c r="F24" i="7" s="1"/>
  <c r="G24" i="7" s="1"/>
  <c r="G16" i="2"/>
  <c r="M16" i="2"/>
  <c r="L16" i="2"/>
  <c r="K16" i="2"/>
  <c r="J16" i="2"/>
  <c r="I16" i="2"/>
  <c r="H16" i="2"/>
  <c r="E17" i="2"/>
  <c r="N17" i="2" s="1"/>
  <c r="F16" i="2"/>
  <c r="K8" i="1"/>
  <c r="I9" i="1"/>
  <c r="J9" i="1" s="1"/>
  <c r="AK27" i="12" l="1"/>
  <c r="AL27" i="12"/>
  <c r="AJ27" i="12"/>
  <c r="AH27" i="12"/>
  <c r="AI27" i="12"/>
  <c r="AG27" i="12"/>
  <c r="AF27" i="12"/>
  <c r="AE27" i="12"/>
  <c r="AD27" i="12"/>
  <c r="AC27" i="12"/>
  <c r="AB27" i="12"/>
  <c r="M16" i="12"/>
  <c r="Q16" i="12"/>
  <c r="P16" i="12"/>
  <c r="O16" i="12"/>
  <c r="N16" i="12"/>
  <c r="L16" i="12"/>
  <c r="K16" i="12"/>
  <c r="Z27" i="12"/>
  <c r="AA27" i="12"/>
  <c r="V28" i="12"/>
  <c r="X28" i="12"/>
  <c r="U29" i="12"/>
  <c r="T29" i="12" s="1"/>
  <c r="Y27" i="12"/>
  <c r="H17" i="12"/>
  <c r="BO28" i="10"/>
  <c r="BE28" i="10"/>
  <c r="BN27" i="10"/>
  <c r="BG28" i="10"/>
  <c r="AW28" i="10"/>
  <c r="BF27" i="10"/>
  <c r="AY28" i="10"/>
  <c r="AX27" i="10"/>
  <c r="AO28" i="10"/>
  <c r="AP28" i="10"/>
  <c r="AG28" i="10"/>
  <c r="AI28" i="10" s="1"/>
  <c r="AH28" i="10"/>
  <c r="Y28" i="10"/>
  <c r="AA28" i="10" s="1"/>
  <c r="Z28" i="10"/>
  <c r="Q28" i="10"/>
  <c r="S28" i="10" s="1"/>
  <c r="R28" i="10"/>
  <c r="I28" i="10"/>
  <c r="K28" i="10" s="1"/>
  <c r="J28" i="10"/>
  <c r="AQ28" i="10"/>
  <c r="H28" i="10"/>
  <c r="G29" i="10"/>
  <c r="BM29" i="10" s="1"/>
  <c r="F28" i="10"/>
  <c r="O8" i="1"/>
  <c r="P8" i="1" s="1"/>
  <c r="H10" i="1"/>
  <c r="L9" i="1"/>
  <c r="M9" i="1" s="1"/>
  <c r="C26" i="7"/>
  <c r="E25" i="7"/>
  <c r="D25" i="7"/>
  <c r="F25" i="7" s="1"/>
  <c r="G25" i="7" s="1"/>
  <c r="H17" i="2"/>
  <c r="I17" i="2"/>
  <c r="J17" i="2"/>
  <c r="K17" i="2"/>
  <c r="L17" i="2"/>
  <c r="M17" i="2"/>
  <c r="G17" i="2"/>
  <c r="E18" i="2"/>
  <c r="N18" i="2" s="1"/>
  <c r="F17" i="2"/>
  <c r="I10" i="1"/>
  <c r="J10" i="1" s="1"/>
  <c r="K9" i="1"/>
  <c r="AK28" i="12" l="1"/>
  <c r="AL28" i="12"/>
  <c r="AJ28" i="12"/>
  <c r="AH28" i="12"/>
  <c r="AI28" i="12"/>
  <c r="AG28" i="12"/>
  <c r="AF28" i="12"/>
  <c r="AE28" i="12"/>
  <c r="AD28" i="12"/>
  <c r="AC28" i="12"/>
  <c r="AB28" i="12"/>
  <c r="J17" i="12"/>
  <c r="Z28" i="12"/>
  <c r="AA28" i="12"/>
  <c r="V29" i="12"/>
  <c r="X29" i="12"/>
  <c r="U30" i="12"/>
  <c r="T30" i="12" s="1"/>
  <c r="Y28" i="12"/>
  <c r="G18" i="12"/>
  <c r="BO29" i="10"/>
  <c r="BE29" i="10"/>
  <c r="BN28" i="10"/>
  <c r="BG29" i="10"/>
  <c r="AW29" i="10"/>
  <c r="BF28" i="10"/>
  <c r="AY29" i="10"/>
  <c r="AX28" i="10"/>
  <c r="AO29" i="10"/>
  <c r="AP29" i="10"/>
  <c r="AG29" i="10"/>
  <c r="AI29" i="10" s="1"/>
  <c r="AH29" i="10"/>
  <c r="Y29" i="10"/>
  <c r="AA29" i="10" s="1"/>
  <c r="Z29" i="10"/>
  <c r="Q29" i="10"/>
  <c r="S29" i="10" s="1"/>
  <c r="R29" i="10"/>
  <c r="I29" i="10"/>
  <c r="K29" i="10" s="1"/>
  <c r="J29" i="10"/>
  <c r="AQ29" i="10"/>
  <c r="H29" i="10"/>
  <c r="G30" i="10"/>
  <c r="BM30" i="10" s="1"/>
  <c r="F29" i="10"/>
  <c r="O9" i="1"/>
  <c r="P9" i="1" s="1"/>
  <c r="H11" i="1"/>
  <c r="L10" i="1"/>
  <c r="M10" i="1" s="1"/>
  <c r="C27" i="7"/>
  <c r="E26" i="7"/>
  <c r="D26" i="7"/>
  <c r="F26" i="7" s="1"/>
  <c r="G26" i="7" s="1"/>
  <c r="G18" i="2"/>
  <c r="M18" i="2"/>
  <c r="L18" i="2"/>
  <c r="K18" i="2"/>
  <c r="J18" i="2"/>
  <c r="I18" i="2"/>
  <c r="H18" i="2"/>
  <c r="E19" i="2"/>
  <c r="N19" i="2" s="1"/>
  <c r="F18" i="2"/>
  <c r="K10" i="1"/>
  <c r="I11" i="1"/>
  <c r="J11" i="1" s="1"/>
  <c r="AK29" i="12" l="1"/>
  <c r="AL29" i="12"/>
  <c r="AJ29" i="12"/>
  <c r="AH29" i="12"/>
  <c r="AI29" i="12"/>
  <c r="AG29" i="12"/>
  <c r="AF29" i="12"/>
  <c r="AE29" i="12"/>
  <c r="AD29" i="12"/>
  <c r="AC29" i="12"/>
  <c r="AB29" i="12"/>
  <c r="M17" i="12"/>
  <c r="Q17" i="12"/>
  <c r="P17" i="12"/>
  <c r="O17" i="12"/>
  <c r="N17" i="12"/>
  <c r="L17" i="12"/>
  <c r="K17" i="12"/>
  <c r="Z29" i="12"/>
  <c r="AA29" i="12"/>
  <c r="V30" i="12"/>
  <c r="X30" i="12"/>
  <c r="U31" i="12"/>
  <c r="T31" i="12" s="1"/>
  <c r="Y29" i="12"/>
  <c r="H18" i="12"/>
  <c r="BO30" i="10"/>
  <c r="BE30" i="10"/>
  <c r="BN29" i="10"/>
  <c r="BG30" i="10"/>
  <c r="AW30" i="10"/>
  <c r="BF29" i="10"/>
  <c r="AY30" i="10"/>
  <c r="AX29" i="10"/>
  <c r="AO30" i="10"/>
  <c r="AP30" i="10"/>
  <c r="AG30" i="10"/>
  <c r="AI30" i="10" s="1"/>
  <c r="AH30" i="10"/>
  <c r="Y30" i="10"/>
  <c r="AA30" i="10" s="1"/>
  <c r="Z30" i="10"/>
  <c r="Q30" i="10"/>
  <c r="S30" i="10" s="1"/>
  <c r="R30" i="10"/>
  <c r="I30" i="10"/>
  <c r="K30" i="10" s="1"/>
  <c r="J30" i="10"/>
  <c r="AQ30" i="10"/>
  <c r="H30" i="10"/>
  <c r="G31" i="10"/>
  <c r="BM31" i="10" s="1"/>
  <c r="F30" i="10"/>
  <c r="O10" i="1"/>
  <c r="P10" i="1" s="1"/>
  <c r="H12" i="1"/>
  <c r="L11" i="1"/>
  <c r="M11" i="1" s="1"/>
  <c r="C28" i="7"/>
  <c r="E27" i="7"/>
  <c r="D27" i="7"/>
  <c r="F27" i="7" s="1"/>
  <c r="G27" i="7" s="1"/>
  <c r="H19" i="2"/>
  <c r="I19" i="2"/>
  <c r="J19" i="2"/>
  <c r="K19" i="2"/>
  <c r="L19" i="2"/>
  <c r="M19" i="2"/>
  <c r="G19" i="2"/>
  <c r="E20" i="2"/>
  <c r="N20" i="2" s="1"/>
  <c r="F19" i="2"/>
  <c r="K11" i="1"/>
  <c r="I12" i="1"/>
  <c r="J12" i="1" s="1"/>
  <c r="AK30" i="12" l="1"/>
  <c r="AL30" i="12"/>
  <c r="AJ30" i="12"/>
  <c r="AH30" i="12"/>
  <c r="AI30" i="12"/>
  <c r="AG30" i="12"/>
  <c r="AF30" i="12"/>
  <c r="AE30" i="12"/>
  <c r="AD30" i="12"/>
  <c r="AC30" i="12"/>
  <c r="AB30" i="12"/>
  <c r="J18" i="12"/>
  <c r="Z30" i="12"/>
  <c r="AA30" i="12"/>
  <c r="V31" i="12"/>
  <c r="X31" i="12"/>
  <c r="U32" i="12"/>
  <c r="Y30" i="12"/>
  <c r="G19" i="12"/>
  <c r="BO31" i="10"/>
  <c r="BE31" i="10"/>
  <c r="BN30" i="10"/>
  <c r="BG31" i="10"/>
  <c r="AW31" i="10"/>
  <c r="BF30" i="10"/>
  <c r="AY31" i="10"/>
  <c r="AX30" i="10"/>
  <c r="AO31" i="10"/>
  <c r="AP31" i="10"/>
  <c r="AG31" i="10"/>
  <c r="AI31" i="10" s="1"/>
  <c r="AH31" i="10"/>
  <c r="Y31" i="10"/>
  <c r="AA31" i="10" s="1"/>
  <c r="Z31" i="10"/>
  <c r="Q31" i="10"/>
  <c r="S31" i="10" s="1"/>
  <c r="R31" i="10"/>
  <c r="I31" i="10"/>
  <c r="K31" i="10" s="1"/>
  <c r="J31" i="10"/>
  <c r="AQ31" i="10"/>
  <c r="H31" i="10"/>
  <c r="G32" i="10"/>
  <c r="BM32" i="10" s="1"/>
  <c r="F31" i="10"/>
  <c r="O11" i="1"/>
  <c r="P11" i="1" s="1"/>
  <c r="H13" i="1"/>
  <c r="L12" i="1"/>
  <c r="M12" i="1" s="1"/>
  <c r="C29" i="7"/>
  <c r="E28" i="7"/>
  <c r="D28" i="7"/>
  <c r="F28" i="7" s="1"/>
  <c r="G28" i="7" s="1"/>
  <c r="G20" i="2"/>
  <c r="M20" i="2"/>
  <c r="L20" i="2"/>
  <c r="K20" i="2"/>
  <c r="J20" i="2"/>
  <c r="I20" i="2"/>
  <c r="H20" i="2"/>
  <c r="E21" i="2"/>
  <c r="N21" i="2" s="1"/>
  <c r="F20" i="2"/>
  <c r="K12" i="1"/>
  <c r="I13" i="1"/>
  <c r="J13" i="1" s="1"/>
  <c r="AK31" i="12" l="1"/>
  <c r="AL31" i="12"/>
  <c r="AJ31" i="12"/>
  <c r="AH31" i="12"/>
  <c r="AI31" i="12"/>
  <c r="AG31" i="12"/>
  <c r="AF31" i="12"/>
  <c r="AE31" i="12"/>
  <c r="AD31" i="12"/>
  <c r="AC31" i="12"/>
  <c r="AB31" i="12"/>
  <c r="M18" i="12"/>
  <c r="Q18" i="12"/>
  <c r="P18" i="12"/>
  <c r="O18" i="12"/>
  <c r="N18" i="12"/>
  <c r="L18" i="12"/>
  <c r="K18" i="12"/>
  <c r="V32" i="12"/>
  <c r="U33" i="12" s="1"/>
  <c r="T32" i="12"/>
  <c r="Z31" i="12"/>
  <c r="AA31" i="12"/>
  <c r="Y31" i="12"/>
  <c r="H19" i="12"/>
  <c r="BO32" i="10"/>
  <c r="BE32" i="10"/>
  <c r="BN31" i="10"/>
  <c r="BG32" i="10"/>
  <c r="AW32" i="10"/>
  <c r="BF31" i="10"/>
  <c r="AY32" i="10"/>
  <c r="AX31" i="10"/>
  <c r="AO32" i="10"/>
  <c r="AP32" i="10"/>
  <c r="AG32" i="10"/>
  <c r="AI32" i="10" s="1"/>
  <c r="AH32" i="10"/>
  <c r="Y32" i="10"/>
  <c r="AA32" i="10" s="1"/>
  <c r="Z32" i="10"/>
  <c r="Q32" i="10"/>
  <c r="S32" i="10" s="1"/>
  <c r="R32" i="10"/>
  <c r="I32" i="10"/>
  <c r="K32" i="10" s="1"/>
  <c r="J32" i="10"/>
  <c r="AQ32" i="10"/>
  <c r="H32" i="10"/>
  <c r="G33" i="10"/>
  <c r="BM33" i="10" s="1"/>
  <c r="F32" i="10"/>
  <c r="O12" i="1"/>
  <c r="P12" i="1" s="1"/>
  <c r="H14" i="1"/>
  <c r="L13" i="1"/>
  <c r="M13" i="1" s="1"/>
  <c r="C30" i="7"/>
  <c r="E29" i="7"/>
  <c r="D29" i="7"/>
  <c r="F29" i="7" s="1"/>
  <c r="G29" i="7" s="1"/>
  <c r="H21" i="2"/>
  <c r="I21" i="2"/>
  <c r="J21" i="2"/>
  <c r="K21" i="2"/>
  <c r="L21" i="2"/>
  <c r="M21" i="2"/>
  <c r="G21" i="2"/>
  <c r="E22" i="2"/>
  <c r="N22" i="2" s="1"/>
  <c r="F21" i="2"/>
  <c r="K13" i="1"/>
  <c r="I14" i="1"/>
  <c r="J14" i="1" s="1"/>
  <c r="V33" i="12" l="1"/>
  <c r="T33" i="12"/>
  <c r="J19" i="12"/>
  <c r="X32" i="12"/>
  <c r="G20" i="12"/>
  <c r="BO33" i="10"/>
  <c r="BE33" i="10"/>
  <c r="BN32" i="10"/>
  <c r="BG33" i="10"/>
  <c r="AW33" i="10"/>
  <c r="BF32" i="10"/>
  <c r="AY33" i="10"/>
  <c r="AX32" i="10"/>
  <c r="AO33" i="10"/>
  <c r="AP33" i="10"/>
  <c r="AG33" i="10"/>
  <c r="AI33" i="10" s="1"/>
  <c r="AH33" i="10"/>
  <c r="Y33" i="10"/>
  <c r="AA33" i="10" s="1"/>
  <c r="Z33" i="10"/>
  <c r="Q33" i="10"/>
  <c r="S33" i="10" s="1"/>
  <c r="R33" i="10"/>
  <c r="I33" i="10"/>
  <c r="K33" i="10" s="1"/>
  <c r="J33" i="10"/>
  <c r="AQ33" i="10"/>
  <c r="H33" i="10"/>
  <c r="G34" i="10"/>
  <c r="BM34" i="10" s="1"/>
  <c r="F33" i="10"/>
  <c r="O13" i="1"/>
  <c r="P13" i="1" s="1"/>
  <c r="H15" i="1"/>
  <c r="L14" i="1"/>
  <c r="M14" i="1" s="1"/>
  <c r="C31" i="7"/>
  <c r="E30" i="7"/>
  <c r="D30" i="7"/>
  <c r="F30" i="7" s="1"/>
  <c r="G30" i="7" s="1"/>
  <c r="G22" i="2"/>
  <c r="M22" i="2"/>
  <c r="L22" i="2"/>
  <c r="K22" i="2"/>
  <c r="J22" i="2"/>
  <c r="I22" i="2"/>
  <c r="H22" i="2"/>
  <c r="E23" i="2"/>
  <c r="N23" i="2" s="1"/>
  <c r="F22" i="2"/>
  <c r="K14" i="1"/>
  <c r="I15" i="1"/>
  <c r="J15" i="1" s="1"/>
  <c r="AK32" i="12" l="1"/>
  <c r="AL32" i="12"/>
  <c r="AJ32" i="12"/>
  <c r="U34" i="12"/>
  <c r="X33" i="12"/>
  <c r="AH32" i="12"/>
  <c r="AI32" i="12"/>
  <c r="AG32" i="12"/>
  <c r="AF32" i="12"/>
  <c r="AE32" i="12"/>
  <c r="AD32" i="12"/>
  <c r="AC32" i="12"/>
  <c r="AB32" i="12"/>
  <c r="Z32" i="12"/>
  <c r="AA32" i="12"/>
  <c r="Y32" i="12"/>
  <c r="M19" i="12"/>
  <c r="Q19" i="12"/>
  <c r="P19" i="12"/>
  <c r="O19" i="12"/>
  <c r="N19" i="12"/>
  <c r="L19" i="12"/>
  <c r="K19" i="12"/>
  <c r="H20" i="12"/>
  <c r="BO34" i="10"/>
  <c r="BE34" i="10"/>
  <c r="BN33" i="10"/>
  <c r="BG34" i="10"/>
  <c r="AW34" i="10"/>
  <c r="BF33" i="10"/>
  <c r="AY34" i="10"/>
  <c r="AX33" i="10"/>
  <c r="AO34" i="10"/>
  <c r="AP34" i="10"/>
  <c r="AG34" i="10"/>
  <c r="AI34" i="10" s="1"/>
  <c r="AH34" i="10"/>
  <c r="Y34" i="10"/>
  <c r="AA34" i="10" s="1"/>
  <c r="Z34" i="10"/>
  <c r="Q34" i="10"/>
  <c r="S34" i="10" s="1"/>
  <c r="R34" i="10"/>
  <c r="I34" i="10"/>
  <c r="K34" i="10" s="1"/>
  <c r="J34" i="10"/>
  <c r="AQ34" i="10"/>
  <c r="H34" i="10"/>
  <c r="F34" i="10"/>
  <c r="G35" i="10"/>
  <c r="BM35" i="10" s="1"/>
  <c r="O14" i="1"/>
  <c r="P14" i="1" s="1"/>
  <c r="H16" i="1"/>
  <c r="L15" i="1"/>
  <c r="M15" i="1" s="1"/>
  <c r="C32" i="7"/>
  <c r="E31" i="7"/>
  <c r="D31" i="7"/>
  <c r="F31" i="7" s="1"/>
  <c r="G31" i="7" s="1"/>
  <c r="H23" i="2"/>
  <c r="I23" i="2"/>
  <c r="J23" i="2"/>
  <c r="K23" i="2"/>
  <c r="L23" i="2"/>
  <c r="M23" i="2"/>
  <c r="G23" i="2"/>
  <c r="E24" i="2"/>
  <c r="N24" i="2" s="1"/>
  <c r="F23" i="2"/>
  <c r="K15" i="1"/>
  <c r="I16" i="1"/>
  <c r="J16" i="1" s="1"/>
  <c r="AL33" i="12" l="1"/>
  <c r="AK33" i="12"/>
  <c r="AJ33" i="12"/>
  <c r="AI33" i="12"/>
  <c r="AH33" i="12"/>
  <c r="AG33" i="12"/>
  <c r="AF33" i="12"/>
  <c r="AE33" i="12"/>
  <c r="AD33" i="12"/>
  <c r="AC33" i="12"/>
  <c r="AB33" i="12"/>
  <c r="AA33" i="12"/>
  <c r="Z33" i="12"/>
  <c r="Y33" i="12"/>
  <c r="V34" i="12"/>
  <c r="T34" i="12"/>
  <c r="J20" i="12"/>
  <c r="G21" i="12"/>
  <c r="BO35" i="10"/>
  <c r="BE35" i="10"/>
  <c r="BN34" i="10"/>
  <c r="BG35" i="10"/>
  <c r="AW35" i="10"/>
  <c r="BF34" i="10"/>
  <c r="AY35" i="10"/>
  <c r="AX34" i="10"/>
  <c r="AO35" i="10"/>
  <c r="AP35" i="10"/>
  <c r="AG35" i="10"/>
  <c r="AI35" i="10" s="1"/>
  <c r="AH35" i="10"/>
  <c r="Y35" i="10"/>
  <c r="AA35" i="10" s="1"/>
  <c r="Z35" i="10"/>
  <c r="Q35" i="10"/>
  <c r="S35" i="10" s="1"/>
  <c r="R35" i="10"/>
  <c r="I35" i="10"/>
  <c r="K35" i="10" s="1"/>
  <c r="J35" i="10"/>
  <c r="AQ35" i="10"/>
  <c r="H35" i="10"/>
  <c r="F35" i="10"/>
  <c r="G36" i="10"/>
  <c r="BM36" i="10" s="1"/>
  <c r="O15" i="1"/>
  <c r="P15" i="1" s="1"/>
  <c r="H17" i="1"/>
  <c r="L16" i="1"/>
  <c r="M16" i="1" s="1"/>
  <c r="C33" i="7"/>
  <c r="E32" i="7"/>
  <c r="D32" i="7"/>
  <c r="F32" i="7" s="1"/>
  <c r="G32" i="7" s="1"/>
  <c r="G24" i="2"/>
  <c r="M24" i="2"/>
  <c r="L24" i="2"/>
  <c r="K24" i="2"/>
  <c r="J24" i="2"/>
  <c r="I24" i="2"/>
  <c r="H24" i="2"/>
  <c r="E25" i="2"/>
  <c r="N25" i="2" s="1"/>
  <c r="F24" i="2"/>
  <c r="K16" i="1"/>
  <c r="I17" i="1"/>
  <c r="J17" i="1" s="1"/>
  <c r="U35" i="12" l="1"/>
  <c r="X34" i="12"/>
  <c r="M20" i="12"/>
  <c r="Q20" i="12"/>
  <c r="P20" i="12"/>
  <c r="O20" i="12"/>
  <c r="N20" i="12"/>
  <c r="L20" i="12"/>
  <c r="K20" i="12"/>
  <c r="H21" i="12"/>
  <c r="BO36" i="10"/>
  <c r="BE36" i="10"/>
  <c r="BN35" i="10"/>
  <c r="BG36" i="10"/>
  <c r="AW36" i="10"/>
  <c r="BF35" i="10"/>
  <c r="AY36" i="10"/>
  <c r="AX35" i="10"/>
  <c r="AO36" i="10"/>
  <c r="AP36" i="10"/>
  <c r="AG36" i="10"/>
  <c r="AI36" i="10" s="1"/>
  <c r="AH36" i="10"/>
  <c r="Y36" i="10"/>
  <c r="AA36" i="10" s="1"/>
  <c r="Z36" i="10"/>
  <c r="Q36" i="10"/>
  <c r="S36" i="10" s="1"/>
  <c r="R36" i="10"/>
  <c r="I36" i="10"/>
  <c r="K36" i="10" s="1"/>
  <c r="J36" i="10"/>
  <c r="AQ36" i="10"/>
  <c r="H36" i="10"/>
  <c r="F36" i="10"/>
  <c r="G37" i="10"/>
  <c r="BM37" i="10" s="1"/>
  <c r="O16" i="1"/>
  <c r="P16" i="1" s="1"/>
  <c r="H18" i="1"/>
  <c r="L17" i="1"/>
  <c r="M17" i="1" s="1"/>
  <c r="C34" i="7"/>
  <c r="E33" i="7"/>
  <c r="D33" i="7"/>
  <c r="F33" i="7" s="1"/>
  <c r="G33" i="7" s="1"/>
  <c r="H25" i="2"/>
  <c r="I25" i="2"/>
  <c r="J25" i="2"/>
  <c r="K25" i="2"/>
  <c r="L25" i="2"/>
  <c r="M25" i="2"/>
  <c r="G25" i="2"/>
  <c r="E26" i="2"/>
  <c r="N26" i="2" s="1"/>
  <c r="F25" i="2"/>
  <c r="K17" i="1"/>
  <c r="I18" i="1"/>
  <c r="J18" i="1" s="1"/>
  <c r="AL34" i="12" l="1"/>
  <c r="AK34" i="12"/>
  <c r="AJ34" i="12"/>
  <c r="AI34" i="12"/>
  <c r="AH34" i="12"/>
  <c r="AG34" i="12"/>
  <c r="AF34" i="12"/>
  <c r="AE34" i="12"/>
  <c r="AD34" i="12"/>
  <c r="AC34" i="12"/>
  <c r="AB34" i="12"/>
  <c r="AA34" i="12"/>
  <c r="Z34" i="12"/>
  <c r="Y34" i="12"/>
  <c r="V35" i="12"/>
  <c r="T35" i="12"/>
  <c r="J21" i="12"/>
  <c r="G22" i="12"/>
  <c r="BO37" i="10"/>
  <c r="BE37" i="10"/>
  <c r="BN36" i="10"/>
  <c r="BG37" i="10"/>
  <c r="AW37" i="10"/>
  <c r="BF36" i="10"/>
  <c r="AY37" i="10"/>
  <c r="AX36" i="10"/>
  <c r="AO37" i="10"/>
  <c r="AP37" i="10"/>
  <c r="AG37" i="10"/>
  <c r="AI37" i="10" s="1"/>
  <c r="AH37" i="10"/>
  <c r="Y37" i="10"/>
  <c r="AA37" i="10" s="1"/>
  <c r="Z37" i="10"/>
  <c r="Q37" i="10"/>
  <c r="S37" i="10" s="1"/>
  <c r="R37" i="10"/>
  <c r="I37" i="10"/>
  <c r="K37" i="10" s="1"/>
  <c r="J37" i="10"/>
  <c r="AQ37" i="10"/>
  <c r="H37" i="10"/>
  <c r="F37" i="10"/>
  <c r="G38" i="10"/>
  <c r="BM38" i="10" s="1"/>
  <c r="O17" i="1"/>
  <c r="P17" i="1" s="1"/>
  <c r="H19" i="1"/>
  <c r="L18" i="1"/>
  <c r="M18" i="1" s="1"/>
  <c r="C35" i="7"/>
  <c r="E34" i="7"/>
  <c r="D34" i="7"/>
  <c r="F34" i="7" s="1"/>
  <c r="G34" i="7" s="1"/>
  <c r="G26" i="2"/>
  <c r="M26" i="2"/>
  <c r="L26" i="2"/>
  <c r="K26" i="2"/>
  <c r="J26" i="2"/>
  <c r="I26" i="2"/>
  <c r="H26" i="2"/>
  <c r="E27" i="2"/>
  <c r="N27" i="2" s="1"/>
  <c r="F26" i="2"/>
  <c r="K18" i="1"/>
  <c r="I19" i="1"/>
  <c r="J19" i="1" s="1"/>
  <c r="U36" i="12" l="1"/>
  <c r="X35" i="12"/>
  <c r="M21" i="12"/>
  <c r="Q21" i="12"/>
  <c r="P21" i="12"/>
  <c r="O21" i="12"/>
  <c r="N21" i="12"/>
  <c r="L21" i="12"/>
  <c r="K21" i="12"/>
  <c r="H22" i="12"/>
  <c r="BO38" i="10"/>
  <c r="BE38" i="10"/>
  <c r="BN37" i="10"/>
  <c r="BG38" i="10"/>
  <c r="AW38" i="10"/>
  <c r="BF37" i="10"/>
  <c r="AY38" i="10"/>
  <c r="AX37" i="10"/>
  <c r="AO38" i="10"/>
  <c r="AP38" i="10"/>
  <c r="AG38" i="10"/>
  <c r="AI38" i="10" s="1"/>
  <c r="AH38" i="10"/>
  <c r="Y38" i="10"/>
  <c r="AA38" i="10" s="1"/>
  <c r="Z38" i="10"/>
  <c r="Q38" i="10"/>
  <c r="S38" i="10" s="1"/>
  <c r="R38" i="10"/>
  <c r="I38" i="10"/>
  <c r="K38" i="10" s="1"/>
  <c r="J38" i="10"/>
  <c r="AQ38" i="10"/>
  <c r="H38" i="10"/>
  <c r="F38" i="10"/>
  <c r="G39" i="10"/>
  <c r="BM39" i="10" s="1"/>
  <c r="O18" i="1"/>
  <c r="P18" i="1" s="1"/>
  <c r="H20" i="1"/>
  <c r="L19" i="1"/>
  <c r="M19" i="1" s="1"/>
  <c r="C36" i="7"/>
  <c r="E35" i="7"/>
  <c r="D35" i="7"/>
  <c r="F35" i="7" s="1"/>
  <c r="G35" i="7" s="1"/>
  <c r="H27" i="2"/>
  <c r="I27" i="2"/>
  <c r="J27" i="2"/>
  <c r="K27" i="2"/>
  <c r="L27" i="2"/>
  <c r="M27" i="2"/>
  <c r="G27" i="2"/>
  <c r="E28" i="2"/>
  <c r="N28" i="2" s="1"/>
  <c r="F27" i="2"/>
  <c r="K19" i="1"/>
  <c r="I20" i="1"/>
  <c r="J20" i="1" s="1"/>
  <c r="AL35" i="12" l="1"/>
  <c r="AK35" i="12"/>
  <c r="AJ35" i="12"/>
  <c r="AI35" i="12"/>
  <c r="AH35" i="12"/>
  <c r="AG35" i="12"/>
  <c r="AF35" i="12"/>
  <c r="AE35" i="12"/>
  <c r="AD35" i="12"/>
  <c r="AC35" i="12"/>
  <c r="AB35" i="12"/>
  <c r="AA35" i="12"/>
  <c r="Z35" i="12"/>
  <c r="Y35" i="12"/>
  <c r="V36" i="12"/>
  <c r="T36" i="12"/>
  <c r="J22" i="12"/>
  <c r="G23" i="12"/>
  <c r="BO39" i="10"/>
  <c r="BE39" i="10"/>
  <c r="BN38" i="10"/>
  <c r="BG39" i="10"/>
  <c r="AW39" i="10"/>
  <c r="BF38" i="10"/>
  <c r="AY39" i="10"/>
  <c r="AX38" i="10"/>
  <c r="AO39" i="10"/>
  <c r="AP39" i="10"/>
  <c r="AG39" i="10"/>
  <c r="AI39" i="10" s="1"/>
  <c r="AH39" i="10"/>
  <c r="Y39" i="10"/>
  <c r="AA39" i="10" s="1"/>
  <c r="Z39" i="10"/>
  <c r="Q39" i="10"/>
  <c r="S39" i="10" s="1"/>
  <c r="R39" i="10"/>
  <c r="I39" i="10"/>
  <c r="K39" i="10" s="1"/>
  <c r="J39" i="10"/>
  <c r="AQ39" i="10"/>
  <c r="H39" i="10"/>
  <c r="F39" i="10"/>
  <c r="G40" i="10"/>
  <c r="BM40" i="10" s="1"/>
  <c r="O19" i="1"/>
  <c r="P19" i="1" s="1"/>
  <c r="H21" i="1"/>
  <c r="L20" i="1"/>
  <c r="M20" i="1" s="1"/>
  <c r="C37" i="7"/>
  <c r="E36" i="7"/>
  <c r="D36" i="7"/>
  <c r="F36" i="7" s="1"/>
  <c r="G36" i="7" s="1"/>
  <c r="G28" i="2"/>
  <c r="M28" i="2"/>
  <c r="L28" i="2"/>
  <c r="K28" i="2"/>
  <c r="J28" i="2"/>
  <c r="I28" i="2"/>
  <c r="H28" i="2"/>
  <c r="E29" i="2"/>
  <c r="N29" i="2" s="1"/>
  <c r="F28" i="2"/>
  <c r="K20" i="1"/>
  <c r="I21" i="1"/>
  <c r="J21" i="1" s="1"/>
  <c r="U37" i="12" l="1"/>
  <c r="X36" i="12"/>
  <c r="M22" i="12"/>
  <c r="Q22" i="12"/>
  <c r="P22" i="12"/>
  <c r="O22" i="12"/>
  <c r="N22" i="12"/>
  <c r="L22" i="12"/>
  <c r="K22" i="12"/>
  <c r="H23" i="12"/>
  <c r="BO40" i="10"/>
  <c r="BE40" i="10"/>
  <c r="BN39" i="10"/>
  <c r="BG40" i="10"/>
  <c r="AW40" i="10"/>
  <c r="BF39" i="10"/>
  <c r="AY40" i="10"/>
  <c r="AX39" i="10"/>
  <c r="AO40" i="10"/>
  <c r="AP40" i="10"/>
  <c r="AG40" i="10"/>
  <c r="AI40" i="10" s="1"/>
  <c r="AH40" i="10"/>
  <c r="Y40" i="10"/>
  <c r="AA40" i="10" s="1"/>
  <c r="Z40" i="10"/>
  <c r="Q40" i="10"/>
  <c r="S40" i="10" s="1"/>
  <c r="R40" i="10"/>
  <c r="I40" i="10"/>
  <c r="K40" i="10" s="1"/>
  <c r="J40" i="10"/>
  <c r="AQ40" i="10"/>
  <c r="H40" i="10"/>
  <c r="F40" i="10"/>
  <c r="G41" i="10"/>
  <c r="BM41" i="10" s="1"/>
  <c r="O20" i="1"/>
  <c r="P20" i="1" s="1"/>
  <c r="H22" i="1"/>
  <c r="L21" i="1"/>
  <c r="M21" i="1" s="1"/>
  <c r="C38" i="7"/>
  <c r="E37" i="7"/>
  <c r="D37" i="7"/>
  <c r="F37" i="7" s="1"/>
  <c r="G37" i="7" s="1"/>
  <c r="H29" i="2"/>
  <c r="I29" i="2"/>
  <c r="J29" i="2"/>
  <c r="K29" i="2"/>
  <c r="L29" i="2"/>
  <c r="M29" i="2"/>
  <c r="G29" i="2"/>
  <c r="E30" i="2"/>
  <c r="N30" i="2" s="1"/>
  <c r="F29" i="2"/>
  <c r="K21" i="1"/>
  <c r="I22" i="1"/>
  <c r="J22" i="1" s="1"/>
  <c r="AL36" i="12" l="1"/>
  <c r="AK36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V37" i="12"/>
  <c r="T37" i="12"/>
  <c r="G24" i="12"/>
  <c r="H24" i="12"/>
  <c r="J23" i="12"/>
  <c r="BO41" i="10"/>
  <c r="BE41" i="10"/>
  <c r="BN40" i="10"/>
  <c r="BG41" i="10"/>
  <c r="AW41" i="10"/>
  <c r="BF40" i="10"/>
  <c r="AY41" i="10"/>
  <c r="AX40" i="10"/>
  <c r="AO41" i="10"/>
  <c r="AP41" i="10"/>
  <c r="AG41" i="10"/>
  <c r="AI41" i="10" s="1"/>
  <c r="AH41" i="10"/>
  <c r="Y41" i="10"/>
  <c r="AA41" i="10" s="1"/>
  <c r="Z41" i="10"/>
  <c r="Q41" i="10"/>
  <c r="S41" i="10" s="1"/>
  <c r="R41" i="10"/>
  <c r="I41" i="10"/>
  <c r="K41" i="10" s="1"/>
  <c r="J41" i="10"/>
  <c r="AQ41" i="10"/>
  <c r="H41" i="10"/>
  <c r="F41" i="10"/>
  <c r="G42" i="10"/>
  <c r="BM42" i="10" s="1"/>
  <c r="O21" i="1"/>
  <c r="P21" i="1" s="1"/>
  <c r="K22" i="1"/>
  <c r="O22" i="1" s="1"/>
  <c r="L22" i="1"/>
  <c r="M22" i="1" s="1"/>
  <c r="C39" i="7"/>
  <c r="E38" i="7"/>
  <c r="D38" i="7"/>
  <c r="F38" i="7" s="1"/>
  <c r="G38" i="7" s="1"/>
  <c r="G30" i="2"/>
  <c r="M30" i="2"/>
  <c r="L30" i="2"/>
  <c r="K30" i="2"/>
  <c r="J30" i="2"/>
  <c r="I30" i="2"/>
  <c r="H30" i="2"/>
  <c r="E31" i="2"/>
  <c r="N31" i="2" s="1"/>
  <c r="F30" i="2"/>
  <c r="U38" i="12" l="1"/>
  <c r="X37" i="12"/>
  <c r="M23" i="12"/>
  <c r="Q23" i="12"/>
  <c r="P23" i="12"/>
  <c r="O23" i="12"/>
  <c r="N23" i="12"/>
  <c r="L23" i="12"/>
  <c r="K23" i="12"/>
  <c r="J24" i="12"/>
  <c r="G25" i="12"/>
  <c r="BO42" i="10"/>
  <c r="BE42" i="10"/>
  <c r="BN41" i="10"/>
  <c r="BG42" i="10"/>
  <c r="AW42" i="10"/>
  <c r="BF41" i="10"/>
  <c r="AY42" i="10"/>
  <c r="AX41" i="10"/>
  <c r="AO42" i="10"/>
  <c r="AP42" i="10"/>
  <c r="AG42" i="10"/>
  <c r="AI42" i="10" s="1"/>
  <c r="AH42" i="10"/>
  <c r="Y42" i="10"/>
  <c r="AA42" i="10" s="1"/>
  <c r="Z42" i="10"/>
  <c r="Q42" i="10"/>
  <c r="S42" i="10" s="1"/>
  <c r="R42" i="10"/>
  <c r="I42" i="10"/>
  <c r="K42" i="10" s="1"/>
  <c r="J42" i="10"/>
  <c r="AQ42" i="10"/>
  <c r="H42" i="10"/>
  <c r="F42" i="10"/>
  <c r="G43" i="10"/>
  <c r="BM43" i="10" s="1"/>
  <c r="P22" i="1"/>
  <c r="C19" i="1" s="1"/>
  <c r="C40" i="7"/>
  <c r="E39" i="7"/>
  <c r="D39" i="7"/>
  <c r="F39" i="7" s="1"/>
  <c r="G39" i="7" s="1"/>
  <c r="H31" i="2"/>
  <c r="I31" i="2"/>
  <c r="J31" i="2"/>
  <c r="K31" i="2"/>
  <c r="L31" i="2"/>
  <c r="M31" i="2"/>
  <c r="G31" i="2"/>
  <c r="E32" i="2"/>
  <c r="N32" i="2" s="1"/>
  <c r="F31" i="2"/>
  <c r="AL37" i="12" l="1"/>
  <c r="AK37" i="12"/>
  <c r="AJ37" i="12"/>
  <c r="AI37" i="12"/>
  <c r="AH37" i="12"/>
  <c r="AG37" i="12"/>
  <c r="AF37" i="12"/>
  <c r="AE37" i="12"/>
  <c r="AD37" i="12"/>
  <c r="AC37" i="12"/>
  <c r="AB37" i="12"/>
  <c r="AA37" i="12"/>
  <c r="Z37" i="12"/>
  <c r="Y37" i="12"/>
  <c r="V38" i="12"/>
  <c r="T38" i="12"/>
  <c r="M24" i="12"/>
  <c r="Q24" i="12"/>
  <c r="P24" i="12"/>
  <c r="O24" i="12"/>
  <c r="N24" i="12"/>
  <c r="L24" i="12"/>
  <c r="K24" i="12"/>
  <c r="H25" i="12"/>
  <c r="BO43" i="10"/>
  <c r="BE43" i="10"/>
  <c r="BN42" i="10"/>
  <c r="BG43" i="10"/>
  <c r="AW43" i="10"/>
  <c r="BF42" i="10"/>
  <c r="AY43" i="10"/>
  <c r="AX42" i="10"/>
  <c r="AO43" i="10"/>
  <c r="AP43" i="10"/>
  <c r="AG43" i="10"/>
  <c r="AI43" i="10" s="1"/>
  <c r="AH43" i="10"/>
  <c r="Y43" i="10"/>
  <c r="AA43" i="10" s="1"/>
  <c r="Z43" i="10"/>
  <c r="Q43" i="10"/>
  <c r="S43" i="10" s="1"/>
  <c r="R43" i="10"/>
  <c r="I43" i="10"/>
  <c r="K43" i="10" s="1"/>
  <c r="J43" i="10"/>
  <c r="AQ43" i="10"/>
  <c r="H43" i="10"/>
  <c r="F43" i="10"/>
  <c r="G44" i="10"/>
  <c r="BM44" i="10" s="1"/>
  <c r="C41" i="7"/>
  <c r="E40" i="7"/>
  <c r="D40" i="7"/>
  <c r="F40" i="7" s="1"/>
  <c r="G40" i="7" s="1"/>
  <c r="G32" i="2"/>
  <c r="M32" i="2"/>
  <c r="L32" i="2"/>
  <c r="K32" i="2"/>
  <c r="J32" i="2"/>
  <c r="I32" i="2"/>
  <c r="H32" i="2"/>
  <c r="E33" i="2"/>
  <c r="N33" i="2" s="1"/>
  <c r="F32" i="2"/>
  <c r="U39" i="12" l="1"/>
  <c r="X38" i="12"/>
  <c r="J25" i="12"/>
  <c r="G26" i="12"/>
  <c r="BO44" i="10"/>
  <c r="BE44" i="10"/>
  <c r="BN43" i="10"/>
  <c r="BG44" i="10"/>
  <c r="AW44" i="10"/>
  <c r="BF43" i="10"/>
  <c r="AY44" i="10"/>
  <c r="AX43" i="10"/>
  <c r="AO44" i="10"/>
  <c r="AP44" i="10"/>
  <c r="AG44" i="10"/>
  <c r="AI44" i="10" s="1"/>
  <c r="AH44" i="10"/>
  <c r="Y44" i="10"/>
  <c r="AA44" i="10" s="1"/>
  <c r="Z44" i="10"/>
  <c r="Q44" i="10"/>
  <c r="S44" i="10" s="1"/>
  <c r="R44" i="10"/>
  <c r="I44" i="10"/>
  <c r="K44" i="10" s="1"/>
  <c r="J44" i="10"/>
  <c r="AQ44" i="10"/>
  <c r="H44" i="10"/>
  <c r="F44" i="10"/>
  <c r="G45" i="10"/>
  <c r="BM45" i="10" s="1"/>
  <c r="C42" i="7"/>
  <c r="E41" i="7"/>
  <c r="D41" i="7"/>
  <c r="F41" i="7" s="1"/>
  <c r="G41" i="7" s="1"/>
  <c r="H33" i="2"/>
  <c r="I33" i="2"/>
  <c r="J33" i="2"/>
  <c r="K33" i="2"/>
  <c r="L33" i="2"/>
  <c r="M33" i="2"/>
  <c r="G33" i="2"/>
  <c r="E34" i="2"/>
  <c r="N34" i="2" s="1"/>
  <c r="F33" i="2"/>
  <c r="AL38" i="12" l="1"/>
  <c r="AK38" i="12"/>
  <c r="AJ38" i="12"/>
  <c r="AI38" i="12"/>
  <c r="AH38" i="12"/>
  <c r="AG38" i="12"/>
  <c r="AF38" i="12"/>
  <c r="AE38" i="12"/>
  <c r="AD38" i="12"/>
  <c r="AC38" i="12"/>
  <c r="AB38" i="12"/>
  <c r="AA38" i="12"/>
  <c r="Z38" i="12"/>
  <c r="Y38" i="12"/>
  <c r="V39" i="12"/>
  <c r="T39" i="12"/>
  <c r="M25" i="12"/>
  <c r="Q25" i="12"/>
  <c r="P25" i="12"/>
  <c r="O25" i="12"/>
  <c r="N25" i="12"/>
  <c r="L25" i="12"/>
  <c r="K25" i="12"/>
  <c r="H26" i="12"/>
  <c r="BO45" i="10"/>
  <c r="BE45" i="10"/>
  <c r="BN44" i="10"/>
  <c r="BG45" i="10"/>
  <c r="AW45" i="10"/>
  <c r="BF44" i="10"/>
  <c r="AY45" i="10"/>
  <c r="AX44" i="10"/>
  <c r="AO45" i="10"/>
  <c r="AP45" i="10"/>
  <c r="AG45" i="10"/>
  <c r="AI45" i="10" s="1"/>
  <c r="AH45" i="10"/>
  <c r="Y45" i="10"/>
  <c r="AA45" i="10" s="1"/>
  <c r="Z45" i="10"/>
  <c r="Q45" i="10"/>
  <c r="S45" i="10" s="1"/>
  <c r="R45" i="10"/>
  <c r="I45" i="10"/>
  <c r="K45" i="10" s="1"/>
  <c r="J45" i="10"/>
  <c r="AQ45" i="10"/>
  <c r="H45" i="10"/>
  <c r="F45" i="10"/>
  <c r="G46" i="10"/>
  <c r="BM46" i="10" s="1"/>
  <c r="C43" i="7"/>
  <c r="E42" i="7"/>
  <c r="D42" i="7"/>
  <c r="F42" i="7" s="1"/>
  <c r="G42" i="7" s="1"/>
  <c r="G34" i="2"/>
  <c r="M34" i="2"/>
  <c r="L34" i="2"/>
  <c r="K34" i="2"/>
  <c r="J34" i="2"/>
  <c r="I34" i="2"/>
  <c r="H34" i="2"/>
  <c r="E35" i="2"/>
  <c r="N35" i="2" s="1"/>
  <c r="F34" i="2"/>
  <c r="U40" i="12" l="1"/>
  <c r="X39" i="12"/>
  <c r="J26" i="12"/>
  <c r="G27" i="12"/>
  <c r="BO46" i="10"/>
  <c r="BE46" i="10"/>
  <c r="BN45" i="10"/>
  <c r="BG46" i="10"/>
  <c r="AW46" i="10"/>
  <c r="BF45" i="10"/>
  <c r="AY46" i="10"/>
  <c r="AX45" i="10"/>
  <c r="AO46" i="10"/>
  <c r="AP46" i="10"/>
  <c r="AG46" i="10"/>
  <c r="AI46" i="10" s="1"/>
  <c r="AH46" i="10"/>
  <c r="Y46" i="10"/>
  <c r="AA46" i="10" s="1"/>
  <c r="Z46" i="10"/>
  <c r="Q46" i="10"/>
  <c r="S46" i="10" s="1"/>
  <c r="R46" i="10"/>
  <c r="I46" i="10"/>
  <c r="K46" i="10" s="1"/>
  <c r="J46" i="10"/>
  <c r="AQ46" i="10"/>
  <c r="H46" i="10"/>
  <c r="F46" i="10"/>
  <c r="G47" i="10"/>
  <c r="BM47" i="10" s="1"/>
  <c r="C44" i="7"/>
  <c r="E43" i="7"/>
  <c r="D43" i="7"/>
  <c r="F43" i="7" s="1"/>
  <c r="G43" i="7" s="1"/>
  <c r="H35" i="2"/>
  <c r="I35" i="2"/>
  <c r="J35" i="2"/>
  <c r="K35" i="2"/>
  <c r="L35" i="2"/>
  <c r="M35" i="2"/>
  <c r="G35" i="2"/>
  <c r="E36" i="2"/>
  <c r="N36" i="2" s="1"/>
  <c r="F35" i="2"/>
  <c r="AL39" i="12" l="1"/>
  <c r="AK39" i="12"/>
  <c r="AJ39" i="12"/>
  <c r="AI39" i="12"/>
  <c r="AH39" i="12"/>
  <c r="AG39" i="12"/>
  <c r="AF39" i="12"/>
  <c r="AE39" i="12"/>
  <c r="AD39" i="12"/>
  <c r="AC39" i="12"/>
  <c r="AB39" i="12"/>
  <c r="AA39" i="12"/>
  <c r="Z39" i="12"/>
  <c r="Y39" i="12"/>
  <c r="V40" i="12"/>
  <c r="T40" i="12"/>
  <c r="M26" i="12"/>
  <c r="Q26" i="12"/>
  <c r="P26" i="12"/>
  <c r="O26" i="12"/>
  <c r="N26" i="12"/>
  <c r="L26" i="12"/>
  <c r="K26" i="12"/>
  <c r="H27" i="12"/>
  <c r="BO47" i="10"/>
  <c r="BE47" i="10"/>
  <c r="BN46" i="10"/>
  <c r="BG47" i="10"/>
  <c r="AW47" i="10"/>
  <c r="BF46" i="10"/>
  <c r="AY47" i="10"/>
  <c r="AX46" i="10"/>
  <c r="AO47" i="10"/>
  <c r="AP47" i="10"/>
  <c r="AG47" i="10"/>
  <c r="AI47" i="10" s="1"/>
  <c r="AH47" i="10"/>
  <c r="Y47" i="10"/>
  <c r="AA47" i="10" s="1"/>
  <c r="Z47" i="10"/>
  <c r="Q47" i="10"/>
  <c r="S47" i="10" s="1"/>
  <c r="R47" i="10"/>
  <c r="I47" i="10"/>
  <c r="K47" i="10" s="1"/>
  <c r="J47" i="10"/>
  <c r="AQ47" i="10"/>
  <c r="H47" i="10"/>
  <c r="F47" i="10"/>
  <c r="G48" i="10"/>
  <c r="BM48" i="10" s="1"/>
  <c r="C45" i="7"/>
  <c r="E44" i="7"/>
  <c r="D44" i="7"/>
  <c r="F44" i="7" s="1"/>
  <c r="G44" i="7" s="1"/>
  <c r="G36" i="2"/>
  <c r="M36" i="2"/>
  <c r="L36" i="2"/>
  <c r="K36" i="2"/>
  <c r="J36" i="2"/>
  <c r="I36" i="2"/>
  <c r="H36" i="2"/>
  <c r="E37" i="2"/>
  <c r="N37" i="2" s="1"/>
  <c r="F36" i="2"/>
  <c r="U41" i="12" l="1"/>
  <c r="X40" i="12"/>
  <c r="J27" i="12"/>
  <c r="G28" i="12"/>
  <c r="BO48" i="10"/>
  <c r="BE48" i="10"/>
  <c r="BN47" i="10"/>
  <c r="BG48" i="10"/>
  <c r="AW48" i="10"/>
  <c r="BF47" i="10"/>
  <c r="AY48" i="10"/>
  <c r="AX47" i="10"/>
  <c r="AO48" i="10"/>
  <c r="AP48" i="10"/>
  <c r="AG48" i="10"/>
  <c r="AI48" i="10" s="1"/>
  <c r="AH48" i="10"/>
  <c r="Y48" i="10"/>
  <c r="AA48" i="10" s="1"/>
  <c r="Z48" i="10"/>
  <c r="Q48" i="10"/>
  <c r="S48" i="10" s="1"/>
  <c r="R48" i="10"/>
  <c r="I48" i="10"/>
  <c r="K48" i="10" s="1"/>
  <c r="J48" i="10"/>
  <c r="AQ48" i="10"/>
  <c r="H48" i="10"/>
  <c r="F48" i="10"/>
  <c r="G49" i="10"/>
  <c r="BM49" i="10" s="1"/>
  <c r="C46" i="7"/>
  <c r="E45" i="7"/>
  <c r="D45" i="7"/>
  <c r="F45" i="7" s="1"/>
  <c r="G45" i="7" s="1"/>
  <c r="H37" i="2"/>
  <c r="I37" i="2"/>
  <c r="J37" i="2"/>
  <c r="K37" i="2"/>
  <c r="L37" i="2"/>
  <c r="M37" i="2"/>
  <c r="G37" i="2"/>
  <c r="F37" i="2"/>
  <c r="AL40" i="12" l="1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V41" i="12"/>
  <c r="T41" i="12"/>
  <c r="M27" i="12"/>
  <c r="Q27" i="12"/>
  <c r="P27" i="12"/>
  <c r="O27" i="12"/>
  <c r="N27" i="12"/>
  <c r="L27" i="12"/>
  <c r="K27" i="12"/>
  <c r="H28" i="12"/>
  <c r="BO49" i="10"/>
  <c r="BE49" i="10"/>
  <c r="BN48" i="10"/>
  <c r="BG49" i="10"/>
  <c r="AW49" i="10"/>
  <c r="BF48" i="10"/>
  <c r="AY49" i="10"/>
  <c r="AX48" i="10"/>
  <c r="AO49" i="10"/>
  <c r="AP49" i="10"/>
  <c r="AG49" i="10"/>
  <c r="AI49" i="10" s="1"/>
  <c r="AH49" i="10"/>
  <c r="Y49" i="10"/>
  <c r="AA49" i="10" s="1"/>
  <c r="Z49" i="10"/>
  <c r="Q49" i="10"/>
  <c r="S49" i="10" s="1"/>
  <c r="R49" i="10"/>
  <c r="I49" i="10"/>
  <c r="K49" i="10" s="1"/>
  <c r="J49" i="10"/>
  <c r="AQ49" i="10"/>
  <c r="H49" i="10"/>
  <c r="F49" i="10"/>
  <c r="G50" i="10"/>
  <c r="BM50" i="10" s="1"/>
  <c r="C47" i="7"/>
  <c r="E46" i="7"/>
  <c r="D46" i="7"/>
  <c r="F46" i="7" s="1"/>
  <c r="G46" i="7" s="1"/>
  <c r="U42" i="12" l="1"/>
  <c r="X41" i="12"/>
  <c r="J28" i="12"/>
  <c r="G29" i="12"/>
  <c r="BO50" i="10"/>
  <c r="BE50" i="10"/>
  <c r="BN49" i="10"/>
  <c r="BG50" i="10"/>
  <c r="AW50" i="10"/>
  <c r="BF49" i="10"/>
  <c r="AY50" i="10"/>
  <c r="AX49" i="10"/>
  <c r="AO50" i="10"/>
  <c r="AP50" i="10"/>
  <c r="AG50" i="10"/>
  <c r="AI50" i="10" s="1"/>
  <c r="AH50" i="10"/>
  <c r="Y50" i="10"/>
  <c r="AA50" i="10" s="1"/>
  <c r="Z50" i="10"/>
  <c r="Q50" i="10"/>
  <c r="S50" i="10" s="1"/>
  <c r="R50" i="10"/>
  <c r="I50" i="10"/>
  <c r="K50" i="10" s="1"/>
  <c r="J50" i="10"/>
  <c r="AQ50" i="10"/>
  <c r="H50" i="10"/>
  <c r="F50" i="10"/>
  <c r="G51" i="10"/>
  <c r="BM51" i="10" s="1"/>
  <c r="C48" i="7"/>
  <c r="E47" i="7"/>
  <c r="D47" i="7"/>
  <c r="F47" i="7" s="1"/>
  <c r="G47" i="7" s="1"/>
  <c r="AL41" i="12" l="1"/>
  <c r="AK41" i="12"/>
  <c r="AJ41" i="12"/>
  <c r="AI41" i="12"/>
  <c r="AH41" i="12"/>
  <c r="AG41" i="12"/>
  <c r="AF41" i="12"/>
  <c r="AE41" i="12"/>
  <c r="AD41" i="12"/>
  <c r="AC41" i="12"/>
  <c r="AB41" i="12"/>
  <c r="AA41" i="12"/>
  <c r="Z41" i="12"/>
  <c r="Y41" i="12"/>
  <c r="V42" i="12"/>
  <c r="T42" i="12"/>
  <c r="M28" i="12"/>
  <c r="Q28" i="12"/>
  <c r="P28" i="12"/>
  <c r="O28" i="12"/>
  <c r="N28" i="12"/>
  <c r="L28" i="12"/>
  <c r="K28" i="12"/>
  <c r="H29" i="12"/>
  <c r="BO51" i="10"/>
  <c r="BE51" i="10"/>
  <c r="BN50" i="10"/>
  <c r="BG51" i="10"/>
  <c r="AW51" i="10"/>
  <c r="BF50" i="10"/>
  <c r="AY51" i="10"/>
  <c r="AX50" i="10"/>
  <c r="AO51" i="10"/>
  <c r="AP51" i="10"/>
  <c r="AG51" i="10"/>
  <c r="AI51" i="10" s="1"/>
  <c r="AH51" i="10"/>
  <c r="Y51" i="10"/>
  <c r="AA51" i="10" s="1"/>
  <c r="Z51" i="10"/>
  <c r="Q51" i="10"/>
  <c r="S51" i="10" s="1"/>
  <c r="R51" i="10"/>
  <c r="I51" i="10"/>
  <c r="K51" i="10" s="1"/>
  <c r="J51" i="10"/>
  <c r="AQ51" i="10"/>
  <c r="H51" i="10"/>
  <c r="F51" i="10"/>
  <c r="G52" i="10"/>
  <c r="BM52" i="10" s="1"/>
  <c r="C49" i="7"/>
  <c r="E48" i="7"/>
  <c r="D48" i="7"/>
  <c r="F48" i="7" s="1"/>
  <c r="G48" i="7" s="1"/>
  <c r="U43" i="12" l="1"/>
  <c r="X42" i="12"/>
  <c r="J29" i="12"/>
  <c r="G30" i="12"/>
  <c r="BO52" i="10"/>
  <c r="BE52" i="10"/>
  <c r="BN51" i="10"/>
  <c r="BG52" i="10"/>
  <c r="AW52" i="10"/>
  <c r="BF51" i="10"/>
  <c r="AY52" i="10"/>
  <c r="AX51" i="10"/>
  <c r="AO52" i="10"/>
  <c r="AP52" i="10"/>
  <c r="AG52" i="10"/>
  <c r="AI52" i="10" s="1"/>
  <c r="AH52" i="10"/>
  <c r="Y52" i="10"/>
  <c r="AA52" i="10" s="1"/>
  <c r="Z52" i="10"/>
  <c r="Q52" i="10"/>
  <c r="S52" i="10" s="1"/>
  <c r="R52" i="10"/>
  <c r="I52" i="10"/>
  <c r="K52" i="10" s="1"/>
  <c r="J52" i="10"/>
  <c r="AQ52" i="10"/>
  <c r="H52" i="10"/>
  <c r="F52" i="10"/>
  <c r="G53" i="10"/>
  <c r="BM53" i="10" s="1"/>
  <c r="C50" i="7"/>
  <c r="E49" i="7"/>
  <c r="D49" i="7"/>
  <c r="F49" i="7" s="1"/>
  <c r="G49" i="7" s="1"/>
  <c r="AL42" i="12" l="1"/>
  <c r="AK42" i="12"/>
  <c r="AJ42" i="12"/>
  <c r="AI42" i="12"/>
  <c r="AH42" i="12"/>
  <c r="AG42" i="12"/>
  <c r="AF42" i="12"/>
  <c r="AE42" i="12"/>
  <c r="AD42" i="12"/>
  <c r="AC42" i="12"/>
  <c r="AB42" i="12"/>
  <c r="AA42" i="12"/>
  <c r="Z42" i="12"/>
  <c r="Y42" i="12"/>
  <c r="V43" i="12"/>
  <c r="T43" i="12"/>
  <c r="M29" i="12"/>
  <c r="Q29" i="12"/>
  <c r="P29" i="12"/>
  <c r="O29" i="12"/>
  <c r="N29" i="12"/>
  <c r="L29" i="12"/>
  <c r="K29" i="12"/>
  <c r="H30" i="12"/>
  <c r="BO53" i="10"/>
  <c r="BE53" i="10"/>
  <c r="BN52" i="10"/>
  <c r="BG53" i="10"/>
  <c r="AW53" i="10"/>
  <c r="BF52" i="10"/>
  <c r="AY53" i="10"/>
  <c r="AX52" i="10"/>
  <c r="AO53" i="10"/>
  <c r="AP53" i="10"/>
  <c r="AG53" i="10"/>
  <c r="AI53" i="10" s="1"/>
  <c r="AH53" i="10"/>
  <c r="Y53" i="10"/>
  <c r="AA53" i="10" s="1"/>
  <c r="Z53" i="10"/>
  <c r="Q53" i="10"/>
  <c r="S53" i="10" s="1"/>
  <c r="R53" i="10"/>
  <c r="I53" i="10"/>
  <c r="K53" i="10" s="1"/>
  <c r="J53" i="10"/>
  <c r="AQ53" i="10"/>
  <c r="H53" i="10"/>
  <c r="F53" i="10"/>
  <c r="G54" i="10"/>
  <c r="BM54" i="10" s="1"/>
  <c r="C51" i="7"/>
  <c r="E50" i="7"/>
  <c r="D50" i="7"/>
  <c r="F50" i="7" s="1"/>
  <c r="G50" i="7" s="1"/>
  <c r="U44" i="12" l="1"/>
  <c r="X43" i="12"/>
  <c r="J30" i="12"/>
  <c r="G31" i="12"/>
  <c r="BO54" i="10"/>
  <c r="BE54" i="10"/>
  <c r="BN53" i="10"/>
  <c r="BG54" i="10"/>
  <c r="AW54" i="10"/>
  <c r="BF53" i="10"/>
  <c r="AY54" i="10"/>
  <c r="AX53" i="10"/>
  <c r="AO54" i="10"/>
  <c r="AP54" i="10"/>
  <c r="AG54" i="10"/>
  <c r="AI54" i="10" s="1"/>
  <c r="AH54" i="10"/>
  <c r="Y54" i="10"/>
  <c r="AA54" i="10" s="1"/>
  <c r="Z54" i="10"/>
  <c r="Q54" i="10"/>
  <c r="S54" i="10" s="1"/>
  <c r="R54" i="10"/>
  <c r="I54" i="10"/>
  <c r="K54" i="10" s="1"/>
  <c r="J54" i="10"/>
  <c r="AQ54" i="10"/>
  <c r="H54" i="10"/>
  <c r="F54" i="10"/>
  <c r="G55" i="10"/>
  <c r="BM55" i="10" s="1"/>
  <c r="C52" i="7"/>
  <c r="E51" i="7"/>
  <c r="D51" i="7"/>
  <c r="F51" i="7" s="1"/>
  <c r="G51" i="7" s="1"/>
  <c r="AL43" i="12" l="1"/>
  <c r="AK43" i="12"/>
  <c r="AJ43" i="12"/>
  <c r="AI43" i="12"/>
  <c r="AH43" i="12"/>
  <c r="AG43" i="12"/>
  <c r="AF43" i="12"/>
  <c r="AE43" i="12"/>
  <c r="AD43" i="12"/>
  <c r="AC43" i="12"/>
  <c r="AB43" i="12"/>
  <c r="AA43" i="12"/>
  <c r="Z43" i="12"/>
  <c r="Y43" i="12"/>
  <c r="V44" i="12"/>
  <c r="T44" i="12"/>
  <c r="M30" i="12"/>
  <c r="Q30" i="12"/>
  <c r="P30" i="12"/>
  <c r="O30" i="12"/>
  <c r="N30" i="12"/>
  <c r="L30" i="12"/>
  <c r="K30" i="12"/>
  <c r="H31" i="12"/>
  <c r="BO55" i="10"/>
  <c r="BE55" i="10"/>
  <c r="BN54" i="10"/>
  <c r="BG55" i="10"/>
  <c r="AW55" i="10"/>
  <c r="BF54" i="10"/>
  <c r="AY55" i="10"/>
  <c r="AX54" i="10"/>
  <c r="AO55" i="10"/>
  <c r="AP55" i="10"/>
  <c r="AG55" i="10"/>
  <c r="AI55" i="10" s="1"/>
  <c r="AH55" i="10"/>
  <c r="Y55" i="10"/>
  <c r="AA55" i="10" s="1"/>
  <c r="Z55" i="10"/>
  <c r="Q55" i="10"/>
  <c r="S55" i="10" s="1"/>
  <c r="R55" i="10"/>
  <c r="I55" i="10"/>
  <c r="K55" i="10" s="1"/>
  <c r="J55" i="10"/>
  <c r="AQ55" i="10"/>
  <c r="H55" i="10"/>
  <c r="F55" i="10"/>
  <c r="G56" i="10"/>
  <c r="BM56" i="10" s="1"/>
  <c r="C53" i="7"/>
  <c r="E52" i="7"/>
  <c r="D52" i="7"/>
  <c r="F52" i="7" s="1"/>
  <c r="G52" i="7" s="1"/>
  <c r="U45" i="12" l="1"/>
  <c r="X44" i="12"/>
  <c r="J31" i="12"/>
  <c r="G32" i="12"/>
  <c r="BO56" i="10"/>
  <c r="BE56" i="10"/>
  <c r="BN55" i="10"/>
  <c r="BG56" i="10"/>
  <c r="AW56" i="10"/>
  <c r="BF55" i="10"/>
  <c r="AY56" i="10"/>
  <c r="AX55" i="10"/>
  <c r="AO56" i="10"/>
  <c r="AP56" i="10"/>
  <c r="AG56" i="10"/>
  <c r="AI56" i="10" s="1"/>
  <c r="AH56" i="10"/>
  <c r="Y56" i="10"/>
  <c r="AA56" i="10" s="1"/>
  <c r="Z56" i="10"/>
  <c r="Q56" i="10"/>
  <c r="S56" i="10" s="1"/>
  <c r="R56" i="10"/>
  <c r="I56" i="10"/>
  <c r="K56" i="10" s="1"/>
  <c r="J56" i="10"/>
  <c r="AQ56" i="10"/>
  <c r="H56" i="10"/>
  <c r="F56" i="10"/>
  <c r="G57" i="10"/>
  <c r="BM57" i="10" s="1"/>
  <c r="C54" i="7"/>
  <c r="E53" i="7"/>
  <c r="D53" i="7"/>
  <c r="F53" i="7" s="1"/>
  <c r="G53" i="7" s="1"/>
  <c r="AL44" i="12" l="1"/>
  <c r="AK44" i="12"/>
  <c r="AJ44" i="12"/>
  <c r="AI44" i="12"/>
  <c r="AH44" i="12"/>
  <c r="AG44" i="12"/>
  <c r="AF44" i="12"/>
  <c r="AE44" i="12"/>
  <c r="AD44" i="12"/>
  <c r="AC44" i="12"/>
  <c r="AB44" i="12"/>
  <c r="AA44" i="12"/>
  <c r="Z44" i="12"/>
  <c r="Y44" i="12"/>
  <c r="V45" i="12"/>
  <c r="T45" i="12"/>
  <c r="M31" i="12"/>
  <c r="Q31" i="12"/>
  <c r="P31" i="12"/>
  <c r="O31" i="12"/>
  <c r="N31" i="12"/>
  <c r="L31" i="12"/>
  <c r="K31" i="12"/>
  <c r="H32" i="12"/>
  <c r="BO57" i="10"/>
  <c r="BE57" i="10"/>
  <c r="BN56" i="10"/>
  <c r="BG57" i="10"/>
  <c r="AW57" i="10"/>
  <c r="BF56" i="10"/>
  <c r="AY57" i="10"/>
  <c r="AX56" i="10"/>
  <c r="AO57" i="10"/>
  <c r="AP57" i="10"/>
  <c r="AG57" i="10"/>
  <c r="AI57" i="10" s="1"/>
  <c r="AH57" i="10"/>
  <c r="Y57" i="10"/>
  <c r="AA57" i="10" s="1"/>
  <c r="Z57" i="10"/>
  <c r="Q57" i="10"/>
  <c r="S57" i="10" s="1"/>
  <c r="R57" i="10"/>
  <c r="I57" i="10"/>
  <c r="K57" i="10" s="1"/>
  <c r="J57" i="10"/>
  <c r="AQ57" i="10"/>
  <c r="H57" i="10"/>
  <c r="F57" i="10"/>
  <c r="G58" i="10"/>
  <c r="BM58" i="10" s="1"/>
  <c r="C55" i="7"/>
  <c r="E54" i="7"/>
  <c r="D54" i="7"/>
  <c r="F54" i="7" s="1"/>
  <c r="G54" i="7" s="1"/>
  <c r="U46" i="12" l="1"/>
  <c r="X45" i="12"/>
  <c r="J32" i="12"/>
  <c r="G33" i="12"/>
  <c r="BO58" i="10"/>
  <c r="BE58" i="10"/>
  <c r="BN57" i="10"/>
  <c r="BG58" i="10"/>
  <c r="AW58" i="10"/>
  <c r="BF57" i="10"/>
  <c r="AY58" i="10"/>
  <c r="AX57" i="10"/>
  <c r="AO58" i="10"/>
  <c r="AP58" i="10"/>
  <c r="AG58" i="10"/>
  <c r="AI58" i="10" s="1"/>
  <c r="AH58" i="10"/>
  <c r="Y58" i="10"/>
  <c r="AA58" i="10" s="1"/>
  <c r="Z58" i="10"/>
  <c r="Q58" i="10"/>
  <c r="S58" i="10" s="1"/>
  <c r="R58" i="10"/>
  <c r="I58" i="10"/>
  <c r="K58" i="10" s="1"/>
  <c r="J58" i="10"/>
  <c r="AQ58" i="10"/>
  <c r="H58" i="10"/>
  <c r="F58" i="10"/>
  <c r="G59" i="10"/>
  <c r="BM59" i="10" s="1"/>
  <c r="C56" i="7"/>
  <c r="E55" i="7"/>
  <c r="D55" i="7"/>
  <c r="F55" i="7" s="1"/>
  <c r="G55" i="7" s="1"/>
  <c r="AL45" i="12" l="1"/>
  <c r="AK45" i="12"/>
  <c r="AJ45" i="12"/>
  <c r="AI45" i="12"/>
  <c r="AH45" i="12"/>
  <c r="AG45" i="12"/>
  <c r="AF45" i="12"/>
  <c r="AE45" i="12"/>
  <c r="AD45" i="12"/>
  <c r="AC45" i="12"/>
  <c r="AB45" i="12"/>
  <c r="AA45" i="12"/>
  <c r="Z45" i="12"/>
  <c r="Y45" i="12"/>
  <c r="V46" i="12"/>
  <c r="T46" i="12"/>
  <c r="M32" i="12"/>
  <c r="Q32" i="12"/>
  <c r="P32" i="12"/>
  <c r="O32" i="12"/>
  <c r="N32" i="12"/>
  <c r="L32" i="12"/>
  <c r="K32" i="12"/>
  <c r="H33" i="12"/>
  <c r="BO59" i="10"/>
  <c r="BE59" i="10"/>
  <c r="BN58" i="10"/>
  <c r="BG59" i="10"/>
  <c r="AW59" i="10"/>
  <c r="BF58" i="10"/>
  <c r="AY59" i="10"/>
  <c r="AX58" i="10"/>
  <c r="AO59" i="10"/>
  <c r="AP59" i="10"/>
  <c r="AG59" i="10"/>
  <c r="AI59" i="10" s="1"/>
  <c r="AH59" i="10"/>
  <c r="Y59" i="10"/>
  <c r="AA59" i="10" s="1"/>
  <c r="Z59" i="10"/>
  <c r="Q59" i="10"/>
  <c r="S59" i="10" s="1"/>
  <c r="R59" i="10"/>
  <c r="I59" i="10"/>
  <c r="K59" i="10" s="1"/>
  <c r="J59" i="10"/>
  <c r="AQ59" i="10"/>
  <c r="H59" i="10"/>
  <c r="F59" i="10"/>
  <c r="G60" i="10"/>
  <c r="BM60" i="10" s="1"/>
  <c r="C57" i="7"/>
  <c r="E56" i="7"/>
  <c r="D56" i="7"/>
  <c r="F56" i="7" s="1"/>
  <c r="G56" i="7" s="1"/>
  <c r="U47" i="12" l="1"/>
  <c r="X46" i="12"/>
  <c r="J33" i="12"/>
  <c r="BO60" i="10"/>
  <c r="BE60" i="10"/>
  <c r="BN59" i="10"/>
  <c r="BG60" i="10"/>
  <c r="AW60" i="10"/>
  <c r="BF59" i="10"/>
  <c r="AY60" i="10"/>
  <c r="AX59" i="10"/>
  <c r="AO60" i="10"/>
  <c r="AP60" i="10"/>
  <c r="AG60" i="10"/>
  <c r="AI60" i="10" s="1"/>
  <c r="AH60" i="10"/>
  <c r="Y60" i="10"/>
  <c r="AA60" i="10" s="1"/>
  <c r="Z60" i="10"/>
  <c r="Q60" i="10"/>
  <c r="S60" i="10" s="1"/>
  <c r="R60" i="10"/>
  <c r="I60" i="10"/>
  <c r="K60" i="10" s="1"/>
  <c r="J60" i="10"/>
  <c r="AQ60" i="10"/>
  <c r="H60" i="10"/>
  <c r="F60" i="10"/>
  <c r="G61" i="10"/>
  <c r="BM61" i="10" s="1"/>
  <c r="C58" i="7"/>
  <c r="E57" i="7"/>
  <c r="D57" i="7"/>
  <c r="F57" i="7" s="1"/>
  <c r="G57" i="7" s="1"/>
  <c r="AL46" i="12" l="1"/>
  <c r="AK46" i="12"/>
  <c r="AJ46" i="12"/>
  <c r="AI46" i="12"/>
  <c r="AH46" i="12"/>
  <c r="AG46" i="12"/>
  <c r="AF46" i="12"/>
  <c r="AE46" i="12"/>
  <c r="AD46" i="12"/>
  <c r="AC46" i="12"/>
  <c r="AB46" i="12"/>
  <c r="AA46" i="12"/>
  <c r="Z46" i="12"/>
  <c r="Y46" i="12"/>
  <c r="V47" i="12"/>
  <c r="T47" i="12"/>
  <c r="M33" i="12"/>
  <c r="Q33" i="12"/>
  <c r="C34" i="12" s="1"/>
  <c r="P33" i="12"/>
  <c r="O33" i="12"/>
  <c r="N33" i="12"/>
  <c r="L33" i="12"/>
  <c r="K33" i="12"/>
  <c r="BO61" i="10"/>
  <c r="BE61" i="10"/>
  <c r="BN60" i="10"/>
  <c r="BG61" i="10"/>
  <c r="AW61" i="10"/>
  <c r="BF60" i="10"/>
  <c r="AY61" i="10"/>
  <c r="AX60" i="10"/>
  <c r="AO61" i="10"/>
  <c r="AP61" i="10"/>
  <c r="AG61" i="10"/>
  <c r="AI61" i="10" s="1"/>
  <c r="AH61" i="10"/>
  <c r="Y61" i="10"/>
  <c r="AA61" i="10" s="1"/>
  <c r="Z61" i="10"/>
  <c r="Q61" i="10"/>
  <c r="S61" i="10" s="1"/>
  <c r="R61" i="10"/>
  <c r="I61" i="10"/>
  <c r="K61" i="10" s="1"/>
  <c r="J61" i="10"/>
  <c r="AQ61" i="10"/>
  <c r="H61" i="10"/>
  <c r="F61" i="10"/>
  <c r="G62" i="10"/>
  <c r="BM62" i="10" s="1"/>
  <c r="C59" i="7"/>
  <c r="E58" i="7"/>
  <c r="D58" i="7"/>
  <c r="F58" i="7" s="1"/>
  <c r="G58" i="7" s="1"/>
  <c r="C38" i="12" l="1"/>
  <c r="U48" i="12"/>
  <c r="X47" i="12"/>
  <c r="BO62" i="10"/>
  <c r="BE62" i="10"/>
  <c r="BN61" i="10"/>
  <c r="BG62" i="10"/>
  <c r="AW62" i="10"/>
  <c r="BF61" i="10"/>
  <c r="AY62" i="10"/>
  <c r="AX61" i="10"/>
  <c r="AO62" i="10"/>
  <c r="AP62" i="10"/>
  <c r="AG62" i="10"/>
  <c r="AI62" i="10" s="1"/>
  <c r="AH62" i="10"/>
  <c r="Y62" i="10"/>
  <c r="AA62" i="10" s="1"/>
  <c r="Z62" i="10"/>
  <c r="Q62" i="10"/>
  <c r="S62" i="10" s="1"/>
  <c r="R62" i="10"/>
  <c r="I62" i="10"/>
  <c r="K62" i="10" s="1"/>
  <c r="J62" i="10"/>
  <c r="AQ62" i="10"/>
  <c r="H62" i="10"/>
  <c r="F62" i="10"/>
  <c r="G63" i="10"/>
  <c r="BM63" i="10" s="1"/>
  <c r="C60" i="7"/>
  <c r="E59" i="7"/>
  <c r="D59" i="7"/>
  <c r="F59" i="7" s="1"/>
  <c r="G59" i="7" s="1"/>
  <c r="AL47" i="12" l="1"/>
  <c r="AK47" i="12"/>
  <c r="AJ47" i="12"/>
  <c r="AI47" i="12"/>
  <c r="AH47" i="12"/>
  <c r="AG47" i="12"/>
  <c r="AF47" i="12"/>
  <c r="AE47" i="12"/>
  <c r="AD47" i="12"/>
  <c r="AC47" i="12"/>
  <c r="AB47" i="12"/>
  <c r="AA47" i="12"/>
  <c r="Z47" i="12"/>
  <c r="Y47" i="12"/>
  <c r="V48" i="12"/>
  <c r="T48" i="12"/>
  <c r="BO63" i="10"/>
  <c r="BE63" i="10"/>
  <c r="BN62" i="10"/>
  <c r="BG63" i="10"/>
  <c r="AW63" i="10"/>
  <c r="BF62" i="10"/>
  <c r="AY63" i="10"/>
  <c r="AX62" i="10"/>
  <c r="AO63" i="10"/>
  <c r="AP63" i="10"/>
  <c r="AG63" i="10"/>
  <c r="AI63" i="10" s="1"/>
  <c r="AH63" i="10"/>
  <c r="Y63" i="10"/>
  <c r="AA63" i="10" s="1"/>
  <c r="Z63" i="10"/>
  <c r="Q63" i="10"/>
  <c r="S63" i="10" s="1"/>
  <c r="R63" i="10"/>
  <c r="I63" i="10"/>
  <c r="K63" i="10" s="1"/>
  <c r="J63" i="10"/>
  <c r="AQ63" i="10"/>
  <c r="H63" i="10"/>
  <c r="F63" i="10"/>
  <c r="G64" i="10"/>
  <c r="BM64" i="10" s="1"/>
  <c r="C61" i="7"/>
  <c r="E60" i="7"/>
  <c r="D60" i="7"/>
  <c r="F60" i="7" s="1"/>
  <c r="G60" i="7" s="1"/>
  <c r="U49" i="12" l="1"/>
  <c r="X48" i="12"/>
  <c r="BO64" i="10"/>
  <c r="BE64" i="10"/>
  <c r="BN63" i="10"/>
  <c r="BG64" i="10"/>
  <c r="AW64" i="10"/>
  <c r="BF63" i="10"/>
  <c r="AY64" i="10"/>
  <c r="AX63" i="10"/>
  <c r="AO64" i="10"/>
  <c r="AP64" i="10"/>
  <c r="AG64" i="10"/>
  <c r="AI64" i="10" s="1"/>
  <c r="AH64" i="10"/>
  <c r="Y64" i="10"/>
  <c r="AA64" i="10" s="1"/>
  <c r="Z64" i="10"/>
  <c r="Q64" i="10"/>
  <c r="S64" i="10" s="1"/>
  <c r="R64" i="10"/>
  <c r="I64" i="10"/>
  <c r="K64" i="10" s="1"/>
  <c r="J64" i="10"/>
  <c r="AQ64" i="10"/>
  <c r="H64" i="10"/>
  <c r="F64" i="10"/>
  <c r="G65" i="10"/>
  <c r="BM65" i="10" s="1"/>
  <c r="C62" i="7"/>
  <c r="E61" i="7"/>
  <c r="D61" i="7"/>
  <c r="F61" i="7" s="1"/>
  <c r="G61" i="7" s="1"/>
  <c r="AL48" i="12" l="1"/>
  <c r="AK48" i="12"/>
  <c r="AJ48" i="12"/>
  <c r="AI48" i="12"/>
  <c r="AH48" i="12"/>
  <c r="AG48" i="12"/>
  <c r="AF48" i="12"/>
  <c r="AE48" i="12"/>
  <c r="AD48" i="12"/>
  <c r="AC48" i="12"/>
  <c r="AB48" i="12"/>
  <c r="AA48" i="12"/>
  <c r="Z48" i="12"/>
  <c r="Y48" i="12"/>
  <c r="V49" i="12"/>
  <c r="T49" i="12"/>
  <c r="BO65" i="10"/>
  <c r="BE65" i="10"/>
  <c r="BN64" i="10"/>
  <c r="BG65" i="10"/>
  <c r="AW65" i="10"/>
  <c r="BF64" i="10"/>
  <c r="AY65" i="10"/>
  <c r="AX64" i="10"/>
  <c r="AO65" i="10"/>
  <c r="AP65" i="10"/>
  <c r="AG65" i="10"/>
  <c r="AI65" i="10" s="1"/>
  <c r="AH65" i="10"/>
  <c r="Y65" i="10"/>
  <c r="AA65" i="10" s="1"/>
  <c r="Z65" i="10"/>
  <c r="Q65" i="10"/>
  <c r="S65" i="10" s="1"/>
  <c r="R65" i="10"/>
  <c r="I65" i="10"/>
  <c r="K65" i="10" s="1"/>
  <c r="J65" i="10"/>
  <c r="AQ65" i="10"/>
  <c r="H65" i="10"/>
  <c r="F65" i="10"/>
  <c r="G66" i="10"/>
  <c r="BM66" i="10" s="1"/>
  <c r="C63" i="7"/>
  <c r="E62" i="7"/>
  <c r="D62" i="7"/>
  <c r="F62" i="7" s="1"/>
  <c r="G62" i="7" s="1"/>
  <c r="U50" i="12" l="1"/>
  <c r="X49" i="12"/>
  <c r="BO66" i="10"/>
  <c r="BE66" i="10"/>
  <c r="BN65" i="10"/>
  <c r="BG66" i="10"/>
  <c r="AW66" i="10"/>
  <c r="BF65" i="10"/>
  <c r="AY66" i="10"/>
  <c r="AX65" i="10"/>
  <c r="AO66" i="10"/>
  <c r="AP66" i="10"/>
  <c r="AG66" i="10"/>
  <c r="AI66" i="10" s="1"/>
  <c r="AH66" i="10"/>
  <c r="Y66" i="10"/>
  <c r="AA66" i="10" s="1"/>
  <c r="Z66" i="10"/>
  <c r="Q66" i="10"/>
  <c r="S66" i="10" s="1"/>
  <c r="R66" i="10"/>
  <c r="I66" i="10"/>
  <c r="K66" i="10" s="1"/>
  <c r="J66" i="10"/>
  <c r="AQ66" i="10"/>
  <c r="H66" i="10"/>
  <c r="F66" i="10"/>
  <c r="G67" i="10"/>
  <c r="BM67" i="10" s="1"/>
  <c r="C64" i="7"/>
  <c r="E63" i="7"/>
  <c r="D63" i="7"/>
  <c r="F63" i="7" s="1"/>
  <c r="G63" i="7" s="1"/>
  <c r="AL49" i="12" l="1"/>
  <c r="AK49" i="12"/>
  <c r="AJ49" i="12"/>
  <c r="AI49" i="12"/>
  <c r="AH49" i="12"/>
  <c r="AG49" i="12"/>
  <c r="AF49" i="12"/>
  <c r="AE49" i="12"/>
  <c r="AD49" i="12"/>
  <c r="AC49" i="12"/>
  <c r="AB49" i="12"/>
  <c r="AA49" i="12"/>
  <c r="Z49" i="12"/>
  <c r="Y49" i="12"/>
  <c r="V50" i="12"/>
  <c r="T50" i="12"/>
  <c r="BO67" i="10"/>
  <c r="BE67" i="10"/>
  <c r="BN66" i="10"/>
  <c r="BG67" i="10"/>
  <c r="AW67" i="10"/>
  <c r="BF66" i="10"/>
  <c r="AY67" i="10"/>
  <c r="AX66" i="10"/>
  <c r="AO67" i="10"/>
  <c r="AP67" i="10"/>
  <c r="AG67" i="10"/>
  <c r="AI67" i="10" s="1"/>
  <c r="AH67" i="10"/>
  <c r="Y67" i="10"/>
  <c r="AA67" i="10" s="1"/>
  <c r="Z67" i="10"/>
  <c r="Q67" i="10"/>
  <c r="S67" i="10" s="1"/>
  <c r="R67" i="10"/>
  <c r="I67" i="10"/>
  <c r="K67" i="10" s="1"/>
  <c r="J67" i="10"/>
  <c r="AQ67" i="10"/>
  <c r="H67" i="10"/>
  <c r="F67" i="10"/>
  <c r="G68" i="10"/>
  <c r="BM68" i="10" s="1"/>
  <c r="C65" i="7"/>
  <c r="E64" i="7"/>
  <c r="D64" i="7"/>
  <c r="F64" i="7" s="1"/>
  <c r="G64" i="7" s="1"/>
  <c r="U51" i="12" l="1"/>
  <c r="X50" i="12"/>
  <c r="BO68" i="10"/>
  <c r="BE68" i="10"/>
  <c r="BN67" i="10"/>
  <c r="BG68" i="10"/>
  <c r="AW68" i="10"/>
  <c r="BF67" i="10"/>
  <c r="AY68" i="10"/>
  <c r="AX67" i="10"/>
  <c r="AO68" i="10"/>
  <c r="AP68" i="10"/>
  <c r="AG68" i="10"/>
  <c r="AI68" i="10" s="1"/>
  <c r="AH68" i="10"/>
  <c r="Y68" i="10"/>
  <c r="AA68" i="10" s="1"/>
  <c r="Z68" i="10"/>
  <c r="Q68" i="10"/>
  <c r="S68" i="10" s="1"/>
  <c r="R68" i="10"/>
  <c r="I68" i="10"/>
  <c r="K68" i="10" s="1"/>
  <c r="J68" i="10"/>
  <c r="AQ68" i="10"/>
  <c r="H68" i="10"/>
  <c r="F68" i="10"/>
  <c r="G69" i="10"/>
  <c r="BM69" i="10" s="1"/>
  <c r="C66" i="7"/>
  <c r="E65" i="7"/>
  <c r="D65" i="7"/>
  <c r="F65" i="7" s="1"/>
  <c r="G65" i="7" s="1"/>
  <c r="AL50" i="12" l="1"/>
  <c r="AK50" i="12"/>
  <c r="AJ50" i="12"/>
  <c r="AI50" i="12"/>
  <c r="AH50" i="12"/>
  <c r="AG50" i="12"/>
  <c r="AF50" i="12"/>
  <c r="AE50" i="12"/>
  <c r="AD50" i="12"/>
  <c r="AC50" i="12"/>
  <c r="AB50" i="12"/>
  <c r="AA50" i="12"/>
  <c r="Z50" i="12"/>
  <c r="Y50" i="12"/>
  <c r="V51" i="12"/>
  <c r="T51" i="12"/>
  <c r="BO69" i="10"/>
  <c r="BE69" i="10"/>
  <c r="BN68" i="10"/>
  <c r="BG69" i="10"/>
  <c r="AW69" i="10"/>
  <c r="BF68" i="10"/>
  <c r="AY69" i="10"/>
  <c r="AX68" i="10"/>
  <c r="AO69" i="10"/>
  <c r="AP69" i="10"/>
  <c r="AG69" i="10"/>
  <c r="AI69" i="10" s="1"/>
  <c r="AH69" i="10"/>
  <c r="Y69" i="10"/>
  <c r="AA69" i="10" s="1"/>
  <c r="Z69" i="10"/>
  <c r="Q69" i="10"/>
  <c r="S69" i="10" s="1"/>
  <c r="R69" i="10"/>
  <c r="I69" i="10"/>
  <c r="K69" i="10" s="1"/>
  <c r="J69" i="10"/>
  <c r="AQ69" i="10"/>
  <c r="H69" i="10"/>
  <c r="F69" i="10"/>
  <c r="G70" i="10"/>
  <c r="BM70" i="10" s="1"/>
  <c r="C67" i="7"/>
  <c r="E66" i="7"/>
  <c r="D66" i="7"/>
  <c r="F66" i="7" s="1"/>
  <c r="G66" i="7" s="1"/>
  <c r="U52" i="12" l="1"/>
  <c r="X51" i="12"/>
  <c r="BO70" i="10"/>
  <c r="BE70" i="10"/>
  <c r="BN69" i="10"/>
  <c r="BG70" i="10"/>
  <c r="AW70" i="10"/>
  <c r="BF69" i="10"/>
  <c r="AY70" i="10"/>
  <c r="AX69" i="10"/>
  <c r="AO70" i="10"/>
  <c r="AP70" i="10"/>
  <c r="AG70" i="10"/>
  <c r="AI70" i="10" s="1"/>
  <c r="AH70" i="10"/>
  <c r="Y70" i="10"/>
  <c r="AA70" i="10" s="1"/>
  <c r="Z70" i="10"/>
  <c r="Q70" i="10"/>
  <c r="S70" i="10" s="1"/>
  <c r="R70" i="10"/>
  <c r="I70" i="10"/>
  <c r="K70" i="10" s="1"/>
  <c r="J70" i="10"/>
  <c r="AQ70" i="10"/>
  <c r="H70" i="10"/>
  <c r="F70" i="10"/>
  <c r="G71" i="10"/>
  <c r="BM71" i="10" s="1"/>
  <c r="C68" i="7"/>
  <c r="E67" i="7"/>
  <c r="D67" i="7"/>
  <c r="F67" i="7" s="1"/>
  <c r="G67" i="7" s="1"/>
  <c r="AL51" i="12" l="1"/>
  <c r="AK51" i="12"/>
  <c r="AJ51" i="12"/>
  <c r="AI51" i="12"/>
  <c r="AH51" i="12"/>
  <c r="AG51" i="12"/>
  <c r="AF51" i="12"/>
  <c r="AE51" i="12"/>
  <c r="AD51" i="12"/>
  <c r="AC51" i="12"/>
  <c r="AB51" i="12"/>
  <c r="AA51" i="12"/>
  <c r="Z51" i="12"/>
  <c r="Y51" i="12"/>
  <c r="V52" i="12"/>
  <c r="T52" i="12"/>
  <c r="BO71" i="10"/>
  <c r="BE71" i="10"/>
  <c r="BN70" i="10"/>
  <c r="BG71" i="10"/>
  <c r="AW71" i="10"/>
  <c r="BF70" i="10"/>
  <c r="AY71" i="10"/>
  <c r="AX70" i="10"/>
  <c r="AO71" i="10"/>
  <c r="AP71" i="10"/>
  <c r="AG71" i="10"/>
  <c r="AI71" i="10" s="1"/>
  <c r="AH71" i="10"/>
  <c r="Y71" i="10"/>
  <c r="AA71" i="10" s="1"/>
  <c r="Z71" i="10"/>
  <c r="Q71" i="10"/>
  <c r="S71" i="10" s="1"/>
  <c r="R71" i="10"/>
  <c r="I71" i="10"/>
  <c r="K71" i="10" s="1"/>
  <c r="J71" i="10"/>
  <c r="AQ71" i="10"/>
  <c r="H71" i="10"/>
  <c r="F71" i="10"/>
  <c r="G72" i="10"/>
  <c r="BM72" i="10" s="1"/>
  <c r="C69" i="7"/>
  <c r="E68" i="7"/>
  <c r="D68" i="7"/>
  <c r="F68" i="7" s="1"/>
  <c r="G68" i="7" s="1"/>
  <c r="U53" i="12" l="1"/>
  <c r="X52" i="12"/>
  <c r="BO72" i="10"/>
  <c r="BE72" i="10"/>
  <c r="BN71" i="10"/>
  <c r="BG72" i="10"/>
  <c r="AW72" i="10"/>
  <c r="BF71" i="10"/>
  <c r="AY72" i="10"/>
  <c r="AX71" i="10"/>
  <c r="AO72" i="10"/>
  <c r="AP72" i="10"/>
  <c r="AG72" i="10"/>
  <c r="AI72" i="10" s="1"/>
  <c r="AH72" i="10"/>
  <c r="Y72" i="10"/>
  <c r="AA72" i="10" s="1"/>
  <c r="Z72" i="10"/>
  <c r="Q72" i="10"/>
  <c r="S72" i="10" s="1"/>
  <c r="R72" i="10"/>
  <c r="I72" i="10"/>
  <c r="K72" i="10" s="1"/>
  <c r="J72" i="10"/>
  <c r="AQ72" i="10"/>
  <c r="H72" i="10"/>
  <c r="F72" i="10"/>
  <c r="G73" i="10"/>
  <c r="BM73" i="10" s="1"/>
  <c r="C70" i="7"/>
  <c r="E69" i="7"/>
  <c r="D69" i="7"/>
  <c r="F69" i="7" s="1"/>
  <c r="G69" i="7" s="1"/>
  <c r="AL52" i="12" l="1"/>
  <c r="AK52" i="12"/>
  <c r="AJ52" i="12"/>
  <c r="AI52" i="12"/>
  <c r="AH52" i="12"/>
  <c r="AG52" i="12"/>
  <c r="AF52" i="12"/>
  <c r="AE52" i="12"/>
  <c r="AD52" i="12"/>
  <c r="AC52" i="12"/>
  <c r="AB52" i="12"/>
  <c r="AA52" i="12"/>
  <c r="Z52" i="12"/>
  <c r="Y52" i="12"/>
  <c r="V53" i="12"/>
  <c r="T53" i="12"/>
  <c r="BO73" i="10"/>
  <c r="BE73" i="10"/>
  <c r="BN72" i="10"/>
  <c r="BG73" i="10"/>
  <c r="AW73" i="10"/>
  <c r="BF72" i="10"/>
  <c r="AY73" i="10"/>
  <c r="AX72" i="10"/>
  <c r="AO73" i="10"/>
  <c r="AP73" i="10"/>
  <c r="AG73" i="10"/>
  <c r="AI73" i="10" s="1"/>
  <c r="AH73" i="10"/>
  <c r="Y73" i="10"/>
  <c r="AA73" i="10" s="1"/>
  <c r="Z73" i="10"/>
  <c r="Q73" i="10"/>
  <c r="S73" i="10" s="1"/>
  <c r="R73" i="10"/>
  <c r="I73" i="10"/>
  <c r="K73" i="10" s="1"/>
  <c r="J73" i="10"/>
  <c r="AQ73" i="10"/>
  <c r="H73" i="10"/>
  <c r="F73" i="10"/>
  <c r="G74" i="10"/>
  <c r="BM74" i="10" s="1"/>
  <c r="C71" i="7"/>
  <c r="E70" i="7"/>
  <c r="D70" i="7"/>
  <c r="F70" i="7" s="1"/>
  <c r="G70" i="7" s="1"/>
  <c r="U54" i="12" l="1"/>
  <c r="X53" i="12"/>
  <c r="BO74" i="10"/>
  <c r="BE74" i="10"/>
  <c r="BN73" i="10"/>
  <c r="BG74" i="10"/>
  <c r="AW74" i="10"/>
  <c r="BF73" i="10"/>
  <c r="AY74" i="10"/>
  <c r="AX73" i="10"/>
  <c r="AO74" i="10"/>
  <c r="AP74" i="10"/>
  <c r="AG74" i="10"/>
  <c r="AI74" i="10" s="1"/>
  <c r="AH74" i="10"/>
  <c r="Y74" i="10"/>
  <c r="AA74" i="10" s="1"/>
  <c r="Z74" i="10"/>
  <c r="Q74" i="10"/>
  <c r="S74" i="10" s="1"/>
  <c r="R74" i="10"/>
  <c r="I74" i="10"/>
  <c r="K74" i="10" s="1"/>
  <c r="J74" i="10"/>
  <c r="AQ74" i="10"/>
  <c r="H74" i="10"/>
  <c r="F74" i="10"/>
  <c r="G75" i="10"/>
  <c r="BM75" i="10" s="1"/>
  <c r="C72" i="7"/>
  <c r="E71" i="7"/>
  <c r="D71" i="7"/>
  <c r="F71" i="7" s="1"/>
  <c r="G71" i="7" s="1"/>
  <c r="AL53" i="12" l="1"/>
  <c r="AK53" i="12"/>
  <c r="AJ53" i="12"/>
  <c r="AI53" i="12"/>
  <c r="AH53" i="12"/>
  <c r="AG53" i="12"/>
  <c r="AF53" i="12"/>
  <c r="AE53" i="12"/>
  <c r="AD53" i="12"/>
  <c r="AC53" i="12"/>
  <c r="AB53" i="12"/>
  <c r="AA53" i="12"/>
  <c r="Z53" i="12"/>
  <c r="Y53" i="12"/>
  <c r="V54" i="12"/>
  <c r="T54" i="12"/>
  <c r="BO75" i="10"/>
  <c r="BE75" i="10"/>
  <c r="BN74" i="10"/>
  <c r="BG75" i="10"/>
  <c r="AW75" i="10"/>
  <c r="BF74" i="10"/>
  <c r="AY75" i="10"/>
  <c r="AX74" i="10"/>
  <c r="AO75" i="10"/>
  <c r="AP75" i="10"/>
  <c r="AG75" i="10"/>
  <c r="AI75" i="10" s="1"/>
  <c r="AH75" i="10"/>
  <c r="Y75" i="10"/>
  <c r="AA75" i="10" s="1"/>
  <c r="Z75" i="10"/>
  <c r="Q75" i="10"/>
  <c r="S75" i="10" s="1"/>
  <c r="R75" i="10"/>
  <c r="I75" i="10"/>
  <c r="K75" i="10" s="1"/>
  <c r="J75" i="10"/>
  <c r="AQ75" i="10"/>
  <c r="H75" i="10"/>
  <c r="F75" i="10"/>
  <c r="G76" i="10"/>
  <c r="BM76" i="10" s="1"/>
  <c r="C73" i="7"/>
  <c r="E72" i="7"/>
  <c r="D72" i="7"/>
  <c r="F72" i="7" s="1"/>
  <c r="G72" i="7" s="1"/>
  <c r="U55" i="12" l="1"/>
  <c r="X54" i="12"/>
  <c r="BO76" i="10"/>
  <c r="BE76" i="10"/>
  <c r="BN75" i="10"/>
  <c r="BG76" i="10"/>
  <c r="AW76" i="10"/>
  <c r="BF75" i="10"/>
  <c r="AY76" i="10"/>
  <c r="AX75" i="10"/>
  <c r="AO76" i="10"/>
  <c r="AP76" i="10"/>
  <c r="AG76" i="10"/>
  <c r="AI76" i="10" s="1"/>
  <c r="AH76" i="10"/>
  <c r="Y76" i="10"/>
  <c r="AA76" i="10" s="1"/>
  <c r="Z76" i="10"/>
  <c r="Q76" i="10"/>
  <c r="S76" i="10" s="1"/>
  <c r="R76" i="10"/>
  <c r="I76" i="10"/>
  <c r="K76" i="10" s="1"/>
  <c r="J76" i="10"/>
  <c r="AQ76" i="10"/>
  <c r="H76" i="10"/>
  <c r="F76" i="10"/>
  <c r="G77" i="10"/>
  <c r="BM77" i="10" s="1"/>
  <c r="C74" i="7"/>
  <c r="E73" i="7"/>
  <c r="D73" i="7"/>
  <c r="F73" i="7" s="1"/>
  <c r="G73" i="7" s="1"/>
  <c r="AL54" i="12" l="1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Y54" i="12"/>
  <c r="V55" i="12"/>
  <c r="T55" i="12"/>
  <c r="BO77" i="10"/>
  <c r="BE77" i="10"/>
  <c r="BN76" i="10"/>
  <c r="BG77" i="10"/>
  <c r="AW77" i="10"/>
  <c r="BF76" i="10"/>
  <c r="AY77" i="10"/>
  <c r="AX76" i="10"/>
  <c r="AO77" i="10"/>
  <c r="AP77" i="10"/>
  <c r="AG77" i="10"/>
  <c r="AI77" i="10" s="1"/>
  <c r="AH77" i="10"/>
  <c r="Y77" i="10"/>
  <c r="AA77" i="10" s="1"/>
  <c r="Z77" i="10"/>
  <c r="Q77" i="10"/>
  <c r="S77" i="10" s="1"/>
  <c r="R77" i="10"/>
  <c r="I77" i="10"/>
  <c r="K77" i="10" s="1"/>
  <c r="J77" i="10"/>
  <c r="AQ77" i="10"/>
  <c r="H77" i="10"/>
  <c r="F77" i="10"/>
  <c r="G78" i="10"/>
  <c r="BM78" i="10" s="1"/>
  <c r="C75" i="7"/>
  <c r="E74" i="7"/>
  <c r="D74" i="7"/>
  <c r="F74" i="7" s="1"/>
  <c r="G74" i="7" s="1"/>
  <c r="U56" i="12" l="1"/>
  <c r="X55" i="12"/>
  <c r="BO78" i="10"/>
  <c r="BE78" i="10"/>
  <c r="BN77" i="10"/>
  <c r="BG78" i="10"/>
  <c r="AW78" i="10"/>
  <c r="BF77" i="10"/>
  <c r="AY78" i="10"/>
  <c r="AX77" i="10"/>
  <c r="AO78" i="10"/>
  <c r="AP78" i="10"/>
  <c r="AG78" i="10"/>
  <c r="AI78" i="10" s="1"/>
  <c r="AH78" i="10"/>
  <c r="Y78" i="10"/>
  <c r="AA78" i="10" s="1"/>
  <c r="Z78" i="10"/>
  <c r="Q78" i="10"/>
  <c r="S78" i="10" s="1"/>
  <c r="R78" i="10"/>
  <c r="I78" i="10"/>
  <c r="K78" i="10" s="1"/>
  <c r="J78" i="10"/>
  <c r="AQ78" i="10"/>
  <c r="H78" i="10"/>
  <c r="F78" i="10"/>
  <c r="G79" i="10"/>
  <c r="BM79" i="10" s="1"/>
  <c r="C76" i="7"/>
  <c r="E75" i="7"/>
  <c r="D75" i="7"/>
  <c r="F75" i="7" s="1"/>
  <c r="G75" i="7" s="1"/>
  <c r="AL55" i="12" l="1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Y55" i="12"/>
  <c r="V56" i="12"/>
  <c r="T56" i="12"/>
  <c r="BO79" i="10"/>
  <c r="BE79" i="10"/>
  <c r="BN78" i="10"/>
  <c r="BG79" i="10"/>
  <c r="AW79" i="10"/>
  <c r="BF78" i="10"/>
  <c r="AY79" i="10"/>
  <c r="AX78" i="10"/>
  <c r="AO79" i="10"/>
  <c r="AP79" i="10"/>
  <c r="AG79" i="10"/>
  <c r="AI79" i="10" s="1"/>
  <c r="AH79" i="10"/>
  <c r="Y79" i="10"/>
  <c r="AA79" i="10" s="1"/>
  <c r="Z79" i="10"/>
  <c r="Q79" i="10"/>
  <c r="S79" i="10" s="1"/>
  <c r="R79" i="10"/>
  <c r="I79" i="10"/>
  <c r="K79" i="10" s="1"/>
  <c r="J79" i="10"/>
  <c r="AQ79" i="10"/>
  <c r="H79" i="10"/>
  <c r="F79" i="10"/>
  <c r="G80" i="10"/>
  <c r="BM80" i="10" s="1"/>
  <c r="C77" i="7"/>
  <c r="E76" i="7"/>
  <c r="D76" i="7"/>
  <c r="F76" i="7" s="1"/>
  <c r="G76" i="7" s="1"/>
  <c r="U57" i="12" l="1"/>
  <c r="X56" i="12"/>
  <c r="BO80" i="10"/>
  <c r="BE80" i="10"/>
  <c r="BN79" i="10"/>
  <c r="BG80" i="10"/>
  <c r="AW80" i="10"/>
  <c r="BF79" i="10"/>
  <c r="AY80" i="10"/>
  <c r="AX79" i="10"/>
  <c r="AO80" i="10"/>
  <c r="AP80" i="10"/>
  <c r="AG80" i="10"/>
  <c r="AI80" i="10" s="1"/>
  <c r="AH80" i="10"/>
  <c r="Y80" i="10"/>
  <c r="AA80" i="10" s="1"/>
  <c r="Z80" i="10"/>
  <c r="Q80" i="10"/>
  <c r="S80" i="10" s="1"/>
  <c r="R80" i="10"/>
  <c r="I80" i="10"/>
  <c r="K80" i="10" s="1"/>
  <c r="J80" i="10"/>
  <c r="AQ80" i="10"/>
  <c r="H80" i="10"/>
  <c r="F80" i="10"/>
  <c r="G81" i="10"/>
  <c r="BM81" i="10" s="1"/>
  <c r="C78" i="7"/>
  <c r="E77" i="7"/>
  <c r="D77" i="7"/>
  <c r="F77" i="7" s="1"/>
  <c r="G77" i="7" s="1"/>
  <c r="AL56" i="12" l="1"/>
  <c r="AK56" i="12"/>
  <c r="AJ56" i="12"/>
  <c r="AI56" i="12"/>
  <c r="AH56" i="12"/>
  <c r="AG56" i="12"/>
  <c r="AF56" i="12"/>
  <c r="AE56" i="12"/>
  <c r="AD56" i="12"/>
  <c r="AC56" i="12"/>
  <c r="AB56" i="12"/>
  <c r="AA56" i="12"/>
  <c r="Z56" i="12"/>
  <c r="Y56" i="12"/>
  <c r="V57" i="12"/>
  <c r="T57" i="12"/>
  <c r="BO81" i="10"/>
  <c r="BE81" i="10"/>
  <c r="BN80" i="10"/>
  <c r="BG81" i="10"/>
  <c r="AW81" i="10"/>
  <c r="BF80" i="10"/>
  <c r="AY81" i="10"/>
  <c r="AX80" i="10"/>
  <c r="AO81" i="10"/>
  <c r="AP81" i="10"/>
  <c r="AG81" i="10"/>
  <c r="AI81" i="10" s="1"/>
  <c r="AH81" i="10"/>
  <c r="Y81" i="10"/>
  <c r="AA81" i="10" s="1"/>
  <c r="Z81" i="10"/>
  <c r="Q81" i="10"/>
  <c r="S81" i="10" s="1"/>
  <c r="R81" i="10"/>
  <c r="I81" i="10"/>
  <c r="K81" i="10" s="1"/>
  <c r="J81" i="10"/>
  <c r="AQ81" i="10"/>
  <c r="H81" i="10"/>
  <c r="F81" i="10"/>
  <c r="G82" i="10"/>
  <c r="BM82" i="10" s="1"/>
  <c r="C79" i="7"/>
  <c r="E78" i="7"/>
  <c r="D78" i="7"/>
  <c r="F78" i="7" s="1"/>
  <c r="G78" i="7" s="1"/>
  <c r="U58" i="12" l="1"/>
  <c r="X57" i="12"/>
  <c r="BO82" i="10"/>
  <c r="BE82" i="10"/>
  <c r="BN81" i="10"/>
  <c r="BG82" i="10"/>
  <c r="AW82" i="10"/>
  <c r="BF81" i="10"/>
  <c r="AY82" i="10"/>
  <c r="AX81" i="10"/>
  <c r="AO82" i="10"/>
  <c r="AP82" i="10"/>
  <c r="AG82" i="10"/>
  <c r="AI82" i="10" s="1"/>
  <c r="AH82" i="10"/>
  <c r="Y82" i="10"/>
  <c r="AA82" i="10" s="1"/>
  <c r="Z82" i="10"/>
  <c r="Q82" i="10"/>
  <c r="S82" i="10" s="1"/>
  <c r="R82" i="10"/>
  <c r="I82" i="10"/>
  <c r="K82" i="10" s="1"/>
  <c r="J82" i="10"/>
  <c r="AQ82" i="10"/>
  <c r="H82" i="10"/>
  <c r="F82" i="10"/>
  <c r="G83" i="10"/>
  <c r="BM83" i="10" s="1"/>
  <c r="C80" i="7"/>
  <c r="E79" i="7"/>
  <c r="D79" i="7"/>
  <c r="F79" i="7" s="1"/>
  <c r="G79" i="7" s="1"/>
  <c r="AL57" i="12" l="1"/>
  <c r="AK57" i="12"/>
  <c r="AJ57" i="12"/>
  <c r="AI57" i="12"/>
  <c r="AH57" i="12"/>
  <c r="AG57" i="12"/>
  <c r="AF57" i="12"/>
  <c r="AE57" i="12"/>
  <c r="AD57" i="12"/>
  <c r="AC57" i="12"/>
  <c r="AB57" i="12"/>
  <c r="AA57" i="12"/>
  <c r="Z57" i="12"/>
  <c r="Y57" i="12"/>
  <c r="V58" i="12"/>
  <c r="T58" i="12"/>
  <c r="BO83" i="10"/>
  <c r="BE83" i="10"/>
  <c r="BN82" i="10"/>
  <c r="BG83" i="10"/>
  <c r="AW83" i="10"/>
  <c r="BF82" i="10"/>
  <c r="AY83" i="10"/>
  <c r="AX82" i="10"/>
  <c r="AO83" i="10"/>
  <c r="AP83" i="10"/>
  <c r="AG83" i="10"/>
  <c r="AI83" i="10" s="1"/>
  <c r="AH83" i="10"/>
  <c r="Y83" i="10"/>
  <c r="AA83" i="10" s="1"/>
  <c r="Z83" i="10"/>
  <c r="Q83" i="10"/>
  <c r="S83" i="10" s="1"/>
  <c r="R83" i="10"/>
  <c r="I83" i="10"/>
  <c r="K83" i="10" s="1"/>
  <c r="J83" i="10"/>
  <c r="AQ83" i="10"/>
  <c r="H83" i="10"/>
  <c r="F83" i="10"/>
  <c r="G84" i="10"/>
  <c r="BM84" i="10" s="1"/>
  <c r="C81" i="7"/>
  <c r="E80" i="7"/>
  <c r="D80" i="7"/>
  <c r="F80" i="7" s="1"/>
  <c r="G80" i="7" s="1"/>
  <c r="U59" i="12" l="1"/>
  <c r="X58" i="12"/>
  <c r="BO84" i="10"/>
  <c r="BE84" i="10"/>
  <c r="BN83" i="10"/>
  <c r="BG84" i="10"/>
  <c r="AW84" i="10"/>
  <c r="BF83" i="10"/>
  <c r="AY84" i="10"/>
  <c r="AX83" i="10"/>
  <c r="AO84" i="10"/>
  <c r="AP84" i="10"/>
  <c r="AG84" i="10"/>
  <c r="AI84" i="10" s="1"/>
  <c r="AH84" i="10"/>
  <c r="Y84" i="10"/>
  <c r="AA84" i="10" s="1"/>
  <c r="Z84" i="10"/>
  <c r="Q84" i="10"/>
  <c r="S84" i="10" s="1"/>
  <c r="R84" i="10"/>
  <c r="I84" i="10"/>
  <c r="K84" i="10" s="1"/>
  <c r="J84" i="10"/>
  <c r="AQ84" i="10"/>
  <c r="H84" i="10"/>
  <c r="F84" i="10"/>
  <c r="G85" i="10"/>
  <c r="BM85" i="10" s="1"/>
  <c r="C82" i="7"/>
  <c r="E81" i="7"/>
  <c r="D81" i="7"/>
  <c r="F81" i="7" s="1"/>
  <c r="G81" i="7" s="1"/>
  <c r="AL58" i="12" l="1"/>
  <c r="AK58" i="12"/>
  <c r="AJ58" i="12"/>
  <c r="AI58" i="12"/>
  <c r="AH58" i="12"/>
  <c r="AG58" i="12"/>
  <c r="AF58" i="12"/>
  <c r="AE58" i="12"/>
  <c r="AD58" i="12"/>
  <c r="AC58" i="12"/>
  <c r="AB58" i="12"/>
  <c r="AA58" i="12"/>
  <c r="Z58" i="12"/>
  <c r="Y58" i="12"/>
  <c r="V59" i="12"/>
  <c r="T59" i="12"/>
  <c r="BO85" i="10"/>
  <c r="BE85" i="10"/>
  <c r="BN84" i="10"/>
  <c r="BG85" i="10"/>
  <c r="AW85" i="10"/>
  <c r="BF84" i="10"/>
  <c r="AY85" i="10"/>
  <c r="AX84" i="10"/>
  <c r="AO85" i="10"/>
  <c r="AP85" i="10"/>
  <c r="AG85" i="10"/>
  <c r="AI85" i="10" s="1"/>
  <c r="AH85" i="10"/>
  <c r="Y85" i="10"/>
  <c r="AA85" i="10" s="1"/>
  <c r="Z85" i="10"/>
  <c r="Q85" i="10"/>
  <c r="S85" i="10" s="1"/>
  <c r="R85" i="10"/>
  <c r="I85" i="10"/>
  <c r="K85" i="10" s="1"/>
  <c r="J85" i="10"/>
  <c r="AQ85" i="10"/>
  <c r="H85" i="10"/>
  <c r="F85" i="10"/>
  <c r="G86" i="10"/>
  <c r="BM86" i="10" s="1"/>
  <c r="C83" i="7"/>
  <c r="E82" i="7"/>
  <c r="D82" i="7"/>
  <c r="F82" i="7" s="1"/>
  <c r="G82" i="7" s="1"/>
  <c r="U60" i="12" l="1"/>
  <c r="X59" i="12"/>
  <c r="BO86" i="10"/>
  <c r="BE86" i="10"/>
  <c r="BN85" i="10"/>
  <c r="BG86" i="10"/>
  <c r="AW86" i="10"/>
  <c r="BF85" i="10"/>
  <c r="AY86" i="10"/>
  <c r="AX85" i="10"/>
  <c r="AO86" i="10"/>
  <c r="AP86" i="10"/>
  <c r="AG86" i="10"/>
  <c r="AI86" i="10" s="1"/>
  <c r="AH86" i="10"/>
  <c r="Y86" i="10"/>
  <c r="AA86" i="10" s="1"/>
  <c r="Z86" i="10"/>
  <c r="Q86" i="10"/>
  <c r="S86" i="10" s="1"/>
  <c r="R86" i="10"/>
  <c r="I86" i="10"/>
  <c r="K86" i="10" s="1"/>
  <c r="J86" i="10"/>
  <c r="AQ86" i="10"/>
  <c r="H86" i="10"/>
  <c r="F86" i="10"/>
  <c r="G87" i="10"/>
  <c r="BM87" i="10" s="1"/>
  <c r="C84" i="7"/>
  <c r="E83" i="7"/>
  <c r="D83" i="7"/>
  <c r="F83" i="7" s="1"/>
  <c r="G83" i="7" s="1"/>
  <c r="AL59" i="12" l="1"/>
  <c r="AK59" i="12"/>
  <c r="AJ59" i="12"/>
  <c r="AI59" i="12"/>
  <c r="AH59" i="12"/>
  <c r="AG59" i="12"/>
  <c r="AF59" i="12"/>
  <c r="AE59" i="12"/>
  <c r="AD59" i="12"/>
  <c r="AC59" i="12"/>
  <c r="AB59" i="12"/>
  <c r="AA59" i="12"/>
  <c r="Z59" i="12"/>
  <c r="Y59" i="12"/>
  <c r="V60" i="12"/>
  <c r="T60" i="12"/>
  <c r="BO87" i="10"/>
  <c r="BE87" i="10"/>
  <c r="BN86" i="10"/>
  <c r="BG87" i="10"/>
  <c r="AW87" i="10"/>
  <c r="BF86" i="10"/>
  <c r="AY87" i="10"/>
  <c r="AX86" i="10"/>
  <c r="AO87" i="10"/>
  <c r="AP87" i="10"/>
  <c r="AG87" i="10"/>
  <c r="AI87" i="10" s="1"/>
  <c r="AH87" i="10"/>
  <c r="Y87" i="10"/>
  <c r="AA87" i="10" s="1"/>
  <c r="Z87" i="10"/>
  <c r="Q87" i="10"/>
  <c r="S87" i="10" s="1"/>
  <c r="R87" i="10"/>
  <c r="I87" i="10"/>
  <c r="K87" i="10" s="1"/>
  <c r="J87" i="10"/>
  <c r="AQ87" i="10"/>
  <c r="H87" i="10"/>
  <c r="F87" i="10"/>
  <c r="G88" i="10"/>
  <c r="BM88" i="10" s="1"/>
  <c r="C85" i="7"/>
  <c r="E84" i="7"/>
  <c r="D84" i="7"/>
  <c r="F84" i="7" s="1"/>
  <c r="G84" i="7" s="1"/>
  <c r="U61" i="12" l="1"/>
  <c r="X60" i="12"/>
  <c r="BO88" i="10"/>
  <c r="BE88" i="10"/>
  <c r="BN87" i="10"/>
  <c r="BG88" i="10"/>
  <c r="AW88" i="10"/>
  <c r="BF87" i="10"/>
  <c r="AY88" i="10"/>
  <c r="AX87" i="10"/>
  <c r="AO88" i="10"/>
  <c r="AP88" i="10"/>
  <c r="AG88" i="10"/>
  <c r="AI88" i="10" s="1"/>
  <c r="AH88" i="10"/>
  <c r="Y88" i="10"/>
  <c r="AA88" i="10" s="1"/>
  <c r="Z88" i="10"/>
  <c r="Q88" i="10"/>
  <c r="S88" i="10" s="1"/>
  <c r="R88" i="10"/>
  <c r="I88" i="10"/>
  <c r="K88" i="10" s="1"/>
  <c r="J88" i="10"/>
  <c r="AQ88" i="10"/>
  <c r="H88" i="10"/>
  <c r="F88" i="10"/>
  <c r="G89" i="10"/>
  <c r="BM89" i="10" s="1"/>
  <c r="C86" i="7"/>
  <c r="E85" i="7"/>
  <c r="D85" i="7"/>
  <c r="F85" i="7" s="1"/>
  <c r="G85" i="7" s="1"/>
  <c r="AL60" i="12" l="1"/>
  <c r="AK60" i="12"/>
  <c r="AJ60" i="12"/>
  <c r="AI60" i="12"/>
  <c r="AH60" i="12"/>
  <c r="AG60" i="12"/>
  <c r="AF60" i="12"/>
  <c r="AE60" i="12"/>
  <c r="AD60" i="12"/>
  <c r="AC60" i="12"/>
  <c r="AB60" i="12"/>
  <c r="AA60" i="12"/>
  <c r="Z60" i="12"/>
  <c r="Y60" i="12"/>
  <c r="V61" i="12"/>
  <c r="T61" i="12"/>
  <c r="BO89" i="10"/>
  <c r="BE89" i="10"/>
  <c r="BN88" i="10"/>
  <c r="BG89" i="10"/>
  <c r="AW89" i="10"/>
  <c r="BF88" i="10"/>
  <c r="AY89" i="10"/>
  <c r="AX88" i="10"/>
  <c r="AO89" i="10"/>
  <c r="AP89" i="10"/>
  <c r="AG89" i="10"/>
  <c r="AI89" i="10" s="1"/>
  <c r="AH89" i="10"/>
  <c r="Y89" i="10"/>
  <c r="AA89" i="10" s="1"/>
  <c r="Z89" i="10"/>
  <c r="Q89" i="10"/>
  <c r="S89" i="10" s="1"/>
  <c r="R89" i="10"/>
  <c r="I89" i="10"/>
  <c r="K89" i="10" s="1"/>
  <c r="J89" i="10"/>
  <c r="AQ89" i="10"/>
  <c r="H89" i="10"/>
  <c r="F89" i="10"/>
  <c r="G90" i="10"/>
  <c r="BM90" i="10" s="1"/>
  <c r="C87" i="7"/>
  <c r="E86" i="7"/>
  <c r="D86" i="7"/>
  <c r="F86" i="7" s="1"/>
  <c r="G86" i="7" s="1"/>
  <c r="U62" i="12" l="1"/>
  <c r="X61" i="12"/>
  <c r="BO90" i="10"/>
  <c r="BE90" i="10"/>
  <c r="BN89" i="10"/>
  <c r="BG90" i="10"/>
  <c r="AW90" i="10"/>
  <c r="BF89" i="10"/>
  <c r="AY90" i="10"/>
  <c r="AX89" i="10"/>
  <c r="AO90" i="10"/>
  <c r="AP90" i="10"/>
  <c r="AG90" i="10"/>
  <c r="AI90" i="10" s="1"/>
  <c r="AH90" i="10"/>
  <c r="Y90" i="10"/>
  <c r="AA90" i="10" s="1"/>
  <c r="Z90" i="10"/>
  <c r="Q90" i="10"/>
  <c r="S90" i="10" s="1"/>
  <c r="R90" i="10"/>
  <c r="I90" i="10"/>
  <c r="K90" i="10" s="1"/>
  <c r="J90" i="10"/>
  <c r="AQ90" i="10"/>
  <c r="H90" i="10"/>
  <c r="F90" i="10"/>
  <c r="G91" i="10"/>
  <c r="BM91" i="10" s="1"/>
  <c r="C88" i="7"/>
  <c r="E87" i="7"/>
  <c r="D87" i="7"/>
  <c r="F87" i="7" s="1"/>
  <c r="G87" i="7" s="1"/>
  <c r="AL61" i="12" l="1"/>
  <c r="AK61" i="12"/>
  <c r="AJ61" i="12"/>
  <c r="AI61" i="12"/>
  <c r="AH61" i="12"/>
  <c r="AG61" i="12"/>
  <c r="AF61" i="12"/>
  <c r="AE61" i="12"/>
  <c r="AD61" i="12"/>
  <c r="AC61" i="12"/>
  <c r="AB61" i="12"/>
  <c r="AA61" i="12"/>
  <c r="Z61" i="12"/>
  <c r="Y61" i="12"/>
  <c r="V62" i="12"/>
  <c r="T62" i="12"/>
  <c r="BO91" i="10"/>
  <c r="BE91" i="10"/>
  <c r="BN90" i="10"/>
  <c r="BG91" i="10"/>
  <c r="AW91" i="10"/>
  <c r="BF90" i="10"/>
  <c r="AY91" i="10"/>
  <c r="AX90" i="10"/>
  <c r="AO91" i="10"/>
  <c r="AP91" i="10"/>
  <c r="AG91" i="10"/>
  <c r="AI91" i="10" s="1"/>
  <c r="AH91" i="10"/>
  <c r="Y91" i="10"/>
  <c r="AA91" i="10" s="1"/>
  <c r="Z91" i="10"/>
  <c r="Q91" i="10"/>
  <c r="S91" i="10" s="1"/>
  <c r="R91" i="10"/>
  <c r="I91" i="10"/>
  <c r="K91" i="10" s="1"/>
  <c r="J91" i="10"/>
  <c r="AQ91" i="10"/>
  <c r="H91" i="10"/>
  <c r="F91" i="10"/>
  <c r="G92" i="10"/>
  <c r="BM92" i="10" s="1"/>
  <c r="C89" i="7"/>
  <c r="E88" i="7"/>
  <c r="D88" i="7"/>
  <c r="F88" i="7" s="1"/>
  <c r="G88" i="7" s="1"/>
  <c r="U63" i="12" l="1"/>
  <c r="X62" i="12"/>
  <c r="BO92" i="10"/>
  <c r="BE92" i="10"/>
  <c r="BN91" i="10"/>
  <c r="BG92" i="10"/>
  <c r="AW92" i="10"/>
  <c r="BF91" i="10"/>
  <c r="AY92" i="10"/>
  <c r="AX91" i="10"/>
  <c r="AO92" i="10"/>
  <c r="AP92" i="10"/>
  <c r="AG92" i="10"/>
  <c r="AI92" i="10" s="1"/>
  <c r="AH92" i="10"/>
  <c r="Y92" i="10"/>
  <c r="AA92" i="10" s="1"/>
  <c r="Z92" i="10"/>
  <c r="Q92" i="10"/>
  <c r="S92" i="10" s="1"/>
  <c r="R92" i="10"/>
  <c r="I92" i="10"/>
  <c r="K92" i="10" s="1"/>
  <c r="J92" i="10"/>
  <c r="AQ92" i="10"/>
  <c r="H92" i="10"/>
  <c r="F92" i="10"/>
  <c r="G93" i="10"/>
  <c r="BM93" i="10" s="1"/>
  <c r="C90" i="7"/>
  <c r="E89" i="7"/>
  <c r="D89" i="7"/>
  <c r="F89" i="7" s="1"/>
  <c r="G89" i="7" s="1"/>
  <c r="AL62" i="12" l="1"/>
  <c r="AK62" i="12"/>
  <c r="AJ62" i="12"/>
  <c r="AI62" i="12"/>
  <c r="AH62" i="12"/>
  <c r="AG62" i="12"/>
  <c r="AF62" i="12"/>
  <c r="AE62" i="12"/>
  <c r="AD62" i="12"/>
  <c r="AC62" i="12"/>
  <c r="AB62" i="12"/>
  <c r="AA62" i="12"/>
  <c r="Z62" i="12"/>
  <c r="Y62" i="12"/>
  <c r="V63" i="12"/>
  <c r="X63" i="12" s="1"/>
  <c r="T63" i="12"/>
  <c r="BO93" i="10"/>
  <c r="BE93" i="10"/>
  <c r="BN92" i="10"/>
  <c r="BG93" i="10"/>
  <c r="AW93" i="10"/>
  <c r="BF92" i="10"/>
  <c r="AY93" i="10"/>
  <c r="AX92" i="10"/>
  <c r="AO93" i="10"/>
  <c r="AP93" i="10"/>
  <c r="AG93" i="10"/>
  <c r="AI93" i="10" s="1"/>
  <c r="AH93" i="10"/>
  <c r="Y93" i="10"/>
  <c r="AA93" i="10" s="1"/>
  <c r="Z93" i="10"/>
  <c r="Q93" i="10"/>
  <c r="S93" i="10" s="1"/>
  <c r="R93" i="10"/>
  <c r="I93" i="10"/>
  <c r="K93" i="10" s="1"/>
  <c r="J93" i="10"/>
  <c r="AQ93" i="10"/>
  <c r="H93" i="10"/>
  <c r="F93" i="10"/>
  <c r="G94" i="10"/>
  <c r="BM94" i="10" s="1"/>
  <c r="C91" i="7"/>
  <c r="E90" i="7"/>
  <c r="D90" i="7"/>
  <c r="F90" i="7" s="1"/>
  <c r="G90" i="7" s="1"/>
  <c r="AL63" i="12" l="1"/>
  <c r="D34" i="12" s="1"/>
  <c r="AK63" i="12"/>
  <c r="AJ63" i="12"/>
  <c r="AI63" i="12"/>
  <c r="AH63" i="12"/>
  <c r="AG63" i="12"/>
  <c r="AF63" i="12"/>
  <c r="AE63" i="12"/>
  <c r="AD63" i="12"/>
  <c r="AC63" i="12"/>
  <c r="AB63" i="12"/>
  <c r="AA63" i="12"/>
  <c r="Z63" i="12"/>
  <c r="Y63" i="12"/>
  <c r="BO94" i="10"/>
  <c r="BE94" i="10"/>
  <c r="BN93" i="10"/>
  <c r="BG94" i="10"/>
  <c r="AW94" i="10"/>
  <c r="BF93" i="10"/>
  <c r="AY94" i="10"/>
  <c r="AX93" i="10"/>
  <c r="AO94" i="10"/>
  <c r="AP94" i="10"/>
  <c r="AG94" i="10"/>
  <c r="AI94" i="10" s="1"/>
  <c r="AH94" i="10"/>
  <c r="Y94" i="10"/>
  <c r="AA94" i="10" s="1"/>
  <c r="Z94" i="10"/>
  <c r="Q94" i="10"/>
  <c r="S94" i="10" s="1"/>
  <c r="R94" i="10"/>
  <c r="I94" i="10"/>
  <c r="K94" i="10" s="1"/>
  <c r="J94" i="10"/>
  <c r="AQ94" i="10"/>
  <c r="H94" i="10"/>
  <c r="F94" i="10"/>
  <c r="G95" i="10"/>
  <c r="BM95" i="10" s="1"/>
  <c r="C92" i="7"/>
  <c r="E91" i="7"/>
  <c r="D91" i="7"/>
  <c r="F91" i="7" s="1"/>
  <c r="G91" i="7" s="1"/>
  <c r="C39" i="12" l="1"/>
  <c r="C37" i="12"/>
  <c r="BO95" i="10"/>
  <c r="BE95" i="10"/>
  <c r="BN94" i="10"/>
  <c r="BG95" i="10"/>
  <c r="AW95" i="10"/>
  <c r="BF94" i="10"/>
  <c r="AY95" i="10"/>
  <c r="AX94" i="10"/>
  <c r="AO95" i="10"/>
  <c r="AP95" i="10"/>
  <c r="AG95" i="10"/>
  <c r="AI95" i="10" s="1"/>
  <c r="AH95" i="10"/>
  <c r="Y95" i="10"/>
  <c r="AA95" i="10" s="1"/>
  <c r="Z95" i="10"/>
  <c r="Q95" i="10"/>
  <c r="S95" i="10" s="1"/>
  <c r="R95" i="10"/>
  <c r="I95" i="10"/>
  <c r="K95" i="10" s="1"/>
  <c r="J95" i="10"/>
  <c r="AQ95" i="10"/>
  <c r="H95" i="10"/>
  <c r="F95" i="10"/>
  <c r="G96" i="10"/>
  <c r="BM96" i="10" s="1"/>
  <c r="C93" i="7"/>
  <c r="E92" i="7"/>
  <c r="D92" i="7"/>
  <c r="F92" i="7" s="1"/>
  <c r="G92" i="7" s="1"/>
  <c r="BO96" i="10" l="1"/>
  <c r="BE96" i="10"/>
  <c r="BN95" i="10"/>
  <c r="BG96" i="10"/>
  <c r="AW96" i="10"/>
  <c r="BF95" i="10"/>
  <c r="AY96" i="10"/>
  <c r="AX95" i="10"/>
  <c r="AO96" i="10"/>
  <c r="AP96" i="10"/>
  <c r="AG96" i="10"/>
  <c r="AI96" i="10" s="1"/>
  <c r="AH96" i="10"/>
  <c r="Y96" i="10"/>
  <c r="AA96" i="10" s="1"/>
  <c r="Z96" i="10"/>
  <c r="Q96" i="10"/>
  <c r="S96" i="10" s="1"/>
  <c r="R96" i="10"/>
  <c r="I96" i="10"/>
  <c r="K96" i="10" s="1"/>
  <c r="J96" i="10"/>
  <c r="AQ96" i="10"/>
  <c r="H96" i="10"/>
  <c r="F96" i="10"/>
  <c r="G97" i="10"/>
  <c r="BM97" i="10" s="1"/>
  <c r="C94" i="7"/>
  <c r="E93" i="7"/>
  <c r="D93" i="7"/>
  <c r="F93" i="7" s="1"/>
  <c r="G93" i="7" s="1"/>
  <c r="BO97" i="10" l="1"/>
  <c r="BE97" i="10"/>
  <c r="BN96" i="10"/>
  <c r="BG97" i="10"/>
  <c r="AW97" i="10"/>
  <c r="BF96" i="10"/>
  <c r="AY97" i="10"/>
  <c r="AX96" i="10"/>
  <c r="AO97" i="10"/>
  <c r="AP97" i="10"/>
  <c r="AG97" i="10"/>
  <c r="AI97" i="10" s="1"/>
  <c r="AH97" i="10"/>
  <c r="Y97" i="10"/>
  <c r="AA97" i="10" s="1"/>
  <c r="Z97" i="10"/>
  <c r="Q97" i="10"/>
  <c r="S97" i="10" s="1"/>
  <c r="R97" i="10"/>
  <c r="I97" i="10"/>
  <c r="K97" i="10" s="1"/>
  <c r="J97" i="10"/>
  <c r="AQ97" i="10"/>
  <c r="H97" i="10"/>
  <c r="F97" i="10"/>
  <c r="G98" i="10"/>
  <c r="BM98" i="10" s="1"/>
  <c r="C95" i="7"/>
  <c r="E94" i="7"/>
  <c r="D94" i="7"/>
  <c r="F94" i="7" s="1"/>
  <c r="G94" i="7" s="1"/>
  <c r="BO98" i="10" l="1"/>
  <c r="BE98" i="10"/>
  <c r="BN97" i="10"/>
  <c r="BG98" i="10"/>
  <c r="AW98" i="10"/>
  <c r="BF97" i="10"/>
  <c r="AY98" i="10"/>
  <c r="AX97" i="10"/>
  <c r="AO98" i="10"/>
  <c r="AP98" i="10"/>
  <c r="AG98" i="10"/>
  <c r="AI98" i="10" s="1"/>
  <c r="AH98" i="10"/>
  <c r="Y98" i="10"/>
  <c r="AA98" i="10" s="1"/>
  <c r="Z98" i="10"/>
  <c r="Q98" i="10"/>
  <c r="S98" i="10" s="1"/>
  <c r="R98" i="10"/>
  <c r="I98" i="10"/>
  <c r="K98" i="10" s="1"/>
  <c r="J98" i="10"/>
  <c r="AQ98" i="10"/>
  <c r="H98" i="10"/>
  <c r="F98" i="10"/>
  <c r="G99" i="10"/>
  <c r="BM99" i="10" s="1"/>
  <c r="C96" i="7"/>
  <c r="E95" i="7"/>
  <c r="D95" i="7"/>
  <c r="F95" i="7" s="1"/>
  <c r="G95" i="7" s="1"/>
  <c r="BO99" i="10" l="1"/>
  <c r="BE99" i="10"/>
  <c r="BN98" i="10"/>
  <c r="BG99" i="10"/>
  <c r="AW99" i="10"/>
  <c r="BF98" i="10"/>
  <c r="AY99" i="10"/>
  <c r="AX98" i="10"/>
  <c r="AO99" i="10"/>
  <c r="AP99" i="10"/>
  <c r="AG99" i="10"/>
  <c r="AI99" i="10" s="1"/>
  <c r="AH99" i="10"/>
  <c r="Y99" i="10"/>
  <c r="AA99" i="10" s="1"/>
  <c r="Z99" i="10"/>
  <c r="Q99" i="10"/>
  <c r="S99" i="10" s="1"/>
  <c r="R99" i="10"/>
  <c r="I99" i="10"/>
  <c r="K99" i="10" s="1"/>
  <c r="J99" i="10"/>
  <c r="AQ99" i="10"/>
  <c r="H99" i="10"/>
  <c r="F99" i="10"/>
  <c r="G100" i="10"/>
  <c r="BM100" i="10" s="1"/>
  <c r="C97" i="7"/>
  <c r="E96" i="7"/>
  <c r="D96" i="7"/>
  <c r="F96" i="7" s="1"/>
  <c r="G96" i="7" s="1"/>
  <c r="BO100" i="10" l="1"/>
  <c r="BE100" i="10"/>
  <c r="BN99" i="10"/>
  <c r="BG100" i="10"/>
  <c r="AW100" i="10"/>
  <c r="BF99" i="10"/>
  <c r="AY100" i="10"/>
  <c r="AX99" i="10"/>
  <c r="AO100" i="10"/>
  <c r="AP100" i="10"/>
  <c r="AG100" i="10"/>
  <c r="AI100" i="10" s="1"/>
  <c r="AH100" i="10"/>
  <c r="Y100" i="10"/>
  <c r="AA100" i="10" s="1"/>
  <c r="Z100" i="10"/>
  <c r="Q100" i="10"/>
  <c r="S100" i="10" s="1"/>
  <c r="R100" i="10"/>
  <c r="I100" i="10"/>
  <c r="K100" i="10" s="1"/>
  <c r="J100" i="10"/>
  <c r="AQ100" i="10"/>
  <c r="H100" i="10"/>
  <c r="F100" i="10"/>
  <c r="G101" i="10"/>
  <c r="BM101" i="10" s="1"/>
  <c r="C98" i="7"/>
  <c r="E97" i="7"/>
  <c r="D97" i="7"/>
  <c r="F97" i="7" s="1"/>
  <c r="G97" i="7" s="1"/>
  <c r="BO101" i="10" l="1"/>
  <c r="BE101" i="10"/>
  <c r="BN100" i="10"/>
  <c r="BG101" i="10"/>
  <c r="AW101" i="10"/>
  <c r="BF100" i="10"/>
  <c r="AY101" i="10"/>
  <c r="AX100" i="10"/>
  <c r="AO101" i="10"/>
  <c r="AP101" i="10"/>
  <c r="AG101" i="10"/>
  <c r="AI101" i="10" s="1"/>
  <c r="AH101" i="10"/>
  <c r="Y101" i="10"/>
  <c r="AA101" i="10" s="1"/>
  <c r="Z101" i="10"/>
  <c r="Q101" i="10"/>
  <c r="S101" i="10" s="1"/>
  <c r="R101" i="10"/>
  <c r="I101" i="10"/>
  <c r="K101" i="10" s="1"/>
  <c r="J101" i="10"/>
  <c r="AQ101" i="10"/>
  <c r="H101" i="10"/>
  <c r="F101" i="10"/>
  <c r="G102" i="10"/>
  <c r="BM102" i="10" s="1"/>
  <c r="C99" i="7"/>
  <c r="E98" i="7"/>
  <c r="D98" i="7"/>
  <c r="F98" i="7" s="1"/>
  <c r="G98" i="7" s="1"/>
  <c r="BO102" i="10" l="1"/>
  <c r="BE102" i="10"/>
  <c r="BN101" i="10"/>
  <c r="BG102" i="10"/>
  <c r="AW102" i="10"/>
  <c r="BF101" i="10"/>
  <c r="AY102" i="10"/>
  <c r="AX101" i="10"/>
  <c r="AO102" i="10"/>
  <c r="AP102" i="10"/>
  <c r="AG102" i="10"/>
  <c r="AI102" i="10" s="1"/>
  <c r="AH102" i="10"/>
  <c r="Y102" i="10"/>
  <c r="AA102" i="10" s="1"/>
  <c r="Z102" i="10"/>
  <c r="Q102" i="10"/>
  <c r="S102" i="10" s="1"/>
  <c r="R102" i="10"/>
  <c r="I102" i="10"/>
  <c r="K102" i="10" s="1"/>
  <c r="J102" i="10"/>
  <c r="AQ102" i="10"/>
  <c r="H102" i="10"/>
  <c r="F102" i="10"/>
  <c r="G103" i="10"/>
  <c r="BM103" i="10" s="1"/>
  <c r="C100" i="7"/>
  <c r="E99" i="7"/>
  <c r="D99" i="7"/>
  <c r="F99" i="7" s="1"/>
  <c r="G99" i="7" s="1"/>
  <c r="BO103" i="10" l="1"/>
  <c r="BE103" i="10"/>
  <c r="BN102" i="10"/>
  <c r="BG103" i="10"/>
  <c r="AW103" i="10"/>
  <c r="BF102" i="10"/>
  <c r="AY103" i="10"/>
  <c r="AX102" i="10"/>
  <c r="AO103" i="10"/>
  <c r="AP103" i="10"/>
  <c r="AG103" i="10"/>
  <c r="AI103" i="10" s="1"/>
  <c r="AH103" i="10"/>
  <c r="Y103" i="10"/>
  <c r="AA103" i="10" s="1"/>
  <c r="Z103" i="10"/>
  <c r="Q103" i="10"/>
  <c r="S103" i="10" s="1"/>
  <c r="R103" i="10"/>
  <c r="I103" i="10"/>
  <c r="K103" i="10" s="1"/>
  <c r="J103" i="10"/>
  <c r="AQ103" i="10"/>
  <c r="H103" i="10"/>
  <c r="F103" i="10"/>
  <c r="G104" i="10"/>
  <c r="BM104" i="10" s="1"/>
  <c r="C101" i="7"/>
  <c r="E100" i="7"/>
  <c r="D100" i="7"/>
  <c r="F100" i="7" s="1"/>
  <c r="G100" i="7" s="1"/>
  <c r="BO104" i="10" l="1"/>
  <c r="BE104" i="10"/>
  <c r="BN103" i="10"/>
  <c r="BG104" i="10"/>
  <c r="AW104" i="10"/>
  <c r="BF103" i="10"/>
  <c r="AY104" i="10"/>
  <c r="AX103" i="10"/>
  <c r="AO104" i="10"/>
  <c r="AP104" i="10"/>
  <c r="AG104" i="10"/>
  <c r="AI104" i="10" s="1"/>
  <c r="AH104" i="10"/>
  <c r="Y104" i="10"/>
  <c r="AA104" i="10" s="1"/>
  <c r="Z104" i="10"/>
  <c r="Q104" i="10"/>
  <c r="S104" i="10" s="1"/>
  <c r="R104" i="10"/>
  <c r="I104" i="10"/>
  <c r="K104" i="10" s="1"/>
  <c r="J104" i="10"/>
  <c r="AQ104" i="10"/>
  <c r="H104" i="10"/>
  <c r="F104" i="10"/>
  <c r="G105" i="10"/>
  <c r="BM105" i="10" s="1"/>
  <c r="C102" i="7"/>
  <c r="E101" i="7"/>
  <c r="D101" i="7"/>
  <c r="F101" i="7" s="1"/>
  <c r="G101" i="7" s="1"/>
  <c r="BO105" i="10" l="1"/>
  <c r="BE105" i="10"/>
  <c r="BN104" i="10"/>
  <c r="BG105" i="10"/>
  <c r="AW105" i="10"/>
  <c r="BF104" i="10"/>
  <c r="AY105" i="10"/>
  <c r="AX104" i="10"/>
  <c r="AO105" i="10"/>
  <c r="AP105" i="10"/>
  <c r="AG105" i="10"/>
  <c r="AI105" i="10" s="1"/>
  <c r="AH105" i="10"/>
  <c r="Y105" i="10"/>
  <c r="AA105" i="10" s="1"/>
  <c r="Z105" i="10"/>
  <c r="Q105" i="10"/>
  <c r="S105" i="10" s="1"/>
  <c r="R105" i="10"/>
  <c r="I105" i="10"/>
  <c r="K105" i="10" s="1"/>
  <c r="J105" i="10"/>
  <c r="AQ105" i="10"/>
  <c r="H105" i="10"/>
  <c r="F105" i="10"/>
  <c r="G106" i="10"/>
  <c r="BM106" i="10" s="1"/>
  <c r="C103" i="7"/>
  <c r="E102" i="7"/>
  <c r="D102" i="7"/>
  <c r="F102" i="7" s="1"/>
  <c r="G102" i="7" s="1"/>
  <c r="BO106" i="10" l="1"/>
  <c r="BE106" i="10"/>
  <c r="BN105" i="10"/>
  <c r="BG106" i="10"/>
  <c r="AW106" i="10"/>
  <c r="BF105" i="10"/>
  <c r="AY106" i="10"/>
  <c r="AX105" i="10"/>
  <c r="AO106" i="10"/>
  <c r="AP106" i="10"/>
  <c r="AG106" i="10"/>
  <c r="AI106" i="10" s="1"/>
  <c r="AH106" i="10"/>
  <c r="Y106" i="10"/>
  <c r="AA106" i="10" s="1"/>
  <c r="Z106" i="10"/>
  <c r="Q106" i="10"/>
  <c r="S106" i="10" s="1"/>
  <c r="R106" i="10"/>
  <c r="I106" i="10"/>
  <c r="K106" i="10" s="1"/>
  <c r="J106" i="10"/>
  <c r="AQ106" i="10"/>
  <c r="H106" i="10"/>
  <c r="F106" i="10"/>
  <c r="G107" i="10"/>
  <c r="BM107" i="10" s="1"/>
  <c r="C104" i="7"/>
  <c r="E103" i="7"/>
  <c r="D103" i="7"/>
  <c r="F103" i="7" s="1"/>
  <c r="G103" i="7" s="1"/>
  <c r="BO107" i="10" l="1"/>
  <c r="BE107" i="10"/>
  <c r="BN106" i="10"/>
  <c r="BG107" i="10"/>
  <c r="AW107" i="10"/>
  <c r="BF106" i="10"/>
  <c r="AY107" i="10"/>
  <c r="AX106" i="10"/>
  <c r="AO107" i="10"/>
  <c r="AP107" i="10"/>
  <c r="AG107" i="10"/>
  <c r="AI107" i="10" s="1"/>
  <c r="AH107" i="10"/>
  <c r="Y107" i="10"/>
  <c r="AA107" i="10" s="1"/>
  <c r="Z107" i="10"/>
  <c r="Q107" i="10"/>
  <c r="S107" i="10" s="1"/>
  <c r="R107" i="10"/>
  <c r="I107" i="10"/>
  <c r="K107" i="10" s="1"/>
  <c r="J107" i="10"/>
  <c r="AQ107" i="10"/>
  <c r="H107" i="10"/>
  <c r="F107" i="10"/>
  <c r="G108" i="10"/>
  <c r="BM108" i="10" s="1"/>
  <c r="C105" i="7"/>
  <c r="E104" i="7"/>
  <c r="D104" i="7"/>
  <c r="F104" i="7" s="1"/>
  <c r="G104" i="7" s="1"/>
  <c r="BO108" i="10" l="1"/>
  <c r="BE108" i="10"/>
  <c r="BN107" i="10"/>
  <c r="BG108" i="10"/>
  <c r="AW108" i="10"/>
  <c r="BF107" i="10"/>
  <c r="AY108" i="10"/>
  <c r="AX107" i="10"/>
  <c r="AO108" i="10"/>
  <c r="AP108" i="10"/>
  <c r="AG108" i="10"/>
  <c r="AI108" i="10" s="1"/>
  <c r="AH108" i="10"/>
  <c r="Y108" i="10"/>
  <c r="AA108" i="10" s="1"/>
  <c r="Z108" i="10"/>
  <c r="Q108" i="10"/>
  <c r="S108" i="10" s="1"/>
  <c r="R108" i="10"/>
  <c r="I108" i="10"/>
  <c r="K108" i="10" s="1"/>
  <c r="J108" i="10"/>
  <c r="AQ108" i="10"/>
  <c r="H108" i="10"/>
  <c r="F108" i="10"/>
  <c r="G109" i="10"/>
  <c r="BM109" i="10" s="1"/>
  <c r="C106" i="7"/>
  <c r="E105" i="7"/>
  <c r="D105" i="7"/>
  <c r="F105" i="7" s="1"/>
  <c r="G105" i="7" s="1"/>
  <c r="BO109" i="10" l="1"/>
  <c r="BE109" i="10"/>
  <c r="BN108" i="10"/>
  <c r="BG109" i="10"/>
  <c r="AW109" i="10"/>
  <c r="BF108" i="10"/>
  <c r="AY109" i="10"/>
  <c r="AX108" i="10"/>
  <c r="AO109" i="10"/>
  <c r="AP109" i="10"/>
  <c r="AG109" i="10"/>
  <c r="AI109" i="10" s="1"/>
  <c r="AH109" i="10"/>
  <c r="Y109" i="10"/>
  <c r="AA109" i="10" s="1"/>
  <c r="Z109" i="10"/>
  <c r="Q109" i="10"/>
  <c r="S109" i="10" s="1"/>
  <c r="R109" i="10"/>
  <c r="I109" i="10"/>
  <c r="K109" i="10" s="1"/>
  <c r="J109" i="10"/>
  <c r="AQ109" i="10"/>
  <c r="H109" i="10"/>
  <c r="F109" i="10"/>
  <c r="G110" i="10"/>
  <c r="BM110" i="10" s="1"/>
  <c r="C107" i="7"/>
  <c r="E106" i="7"/>
  <c r="D106" i="7"/>
  <c r="F106" i="7" s="1"/>
  <c r="G106" i="7" s="1"/>
  <c r="BO110" i="10" l="1"/>
  <c r="BE110" i="10"/>
  <c r="BN109" i="10"/>
  <c r="BG110" i="10"/>
  <c r="AW110" i="10"/>
  <c r="BF109" i="10"/>
  <c r="AY110" i="10"/>
  <c r="AX109" i="10"/>
  <c r="AO110" i="10"/>
  <c r="AP110" i="10"/>
  <c r="AG110" i="10"/>
  <c r="AI110" i="10" s="1"/>
  <c r="AH110" i="10"/>
  <c r="Y110" i="10"/>
  <c r="AA110" i="10" s="1"/>
  <c r="Z110" i="10"/>
  <c r="Q110" i="10"/>
  <c r="S110" i="10" s="1"/>
  <c r="R110" i="10"/>
  <c r="I110" i="10"/>
  <c r="K110" i="10" s="1"/>
  <c r="J110" i="10"/>
  <c r="AQ110" i="10"/>
  <c r="H110" i="10"/>
  <c r="F110" i="10"/>
  <c r="G111" i="10"/>
  <c r="BM111" i="10" s="1"/>
  <c r="C108" i="7"/>
  <c r="E107" i="7"/>
  <c r="D107" i="7"/>
  <c r="F107" i="7" s="1"/>
  <c r="G107" i="7" s="1"/>
  <c r="BO111" i="10" l="1"/>
  <c r="BE111" i="10"/>
  <c r="BN110" i="10"/>
  <c r="BG111" i="10"/>
  <c r="AW111" i="10"/>
  <c r="BF110" i="10"/>
  <c r="AY111" i="10"/>
  <c r="AX110" i="10"/>
  <c r="AO111" i="10"/>
  <c r="AP111" i="10"/>
  <c r="AG111" i="10"/>
  <c r="AI111" i="10" s="1"/>
  <c r="AH111" i="10"/>
  <c r="Y111" i="10"/>
  <c r="AA111" i="10" s="1"/>
  <c r="Z111" i="10"/>
  <c r="Q111" i="10"/>
  <c r="S111" i="10" s="1"/>
  <c r="R111" i="10"/>
  <c r="I111" i="10"/>
  <c r="K111" i="10" s="1"/>
  <c r="J111" i="10"/>
  <c r="AQ111" i="10"/>
  <c r="H111" i="10"/>
  <c r="F111" i="10"/>
  <c r="G112" i="10"/>
  <c r="BM112" i="10" s="1"/>
  <c r="C109" i="7"/>
  <c r="E108" i="7"/>
  <c r="D108" i="7"/>
  <c r="F108" i="7" s="1"/>
  <c r="G108" i="7" s="1"/>
  <c r="BO112" i="10" l="1"/>
  <c r="BE112" i="10"/>
  <c r="BN111" i="10"/>
  <c r="BG112" i="10"/>
  <c r="AW112" i="10"/>
  <c r="BF111" i="10"/>
  <c r="AY112" i="10"/>
  <c r="AX111" i="10"/>
  <c r="AO112" i="10"/>
  <c r="AP112" i="10"/>
  <c r="AG112" i="10"/>
  <c r="AI112" i="10" s="1"/>
  <c r="AH112" i="10"/>
  <c r="Y112" i="10"/>
  <c r="AA112" i="10" s="1"/>
  <c r="Z112" i="10"/>
  <c r="Q112" i="10"/>
  <c r="S112" i="10" s="1"/>
  <c r="R112" i="10"/>
  <c r="I112" i="10"/>
  <c r="K112" i="10" s="1"/>
  <c r="J112" i="10"/>
  <c r="AQ112" i="10"/>
  <c r="H112" i="10"/>
  <c r="F112" i="10"/>
  <c r="G113" i="10"/>
  <c r="BM113" i="10" s="1"/>
  <c r="C110" i="7"/>
  <c r="E109" i="7"/>
  <c r="D109" i="7"/>
  <c r="F109" i="7" s="1"/>
  <c r="G109" i="7" s="1"/>
  <c r="BO113" i="10" l="1"/>
  <c r="BE113" i="10"/>
  <c r="BN112" i="10"/>
  <c r="BG113" i="10"/>
  <c r="AW113" i="10"/>
  <c r="BF112" i="10"/>
  <c r="AY113" i="10"/>
  <c r="AX112" i="10"/>
  <c r="AO113" i="10"/>
  <c r="AP113" i="10"/>
  <c r="AG113" i="10"/>
  <c r="AI113" i="10" s="1"/>
  <c r="AH113" i="10"/>
  <c r="Y113" i="10"/>
  <c r="AA113" i="10" s="1"/>
  <c r="Z113" i="10"/>
  <c r="Q113" i="10"/>
  <c r="S113" i="10" s="1"/>
  <c r="R113" i="10"/>
  <c r="I113" i="10"/>
  <c r="K113" i="10" s="1"/>
  <c r="J113" i="10"/>
  <c r="AQ113" i="10"/>
  <c r="H113" i="10"/>
  <c r="F113" i="10"/>
  <c r="G114" i="10"/>
  <c r="BM114" i="10" s="1"/>
  <c r="C111" i="7"/>
  <c r="E110" i="7"/>
  <c r="D110" i="7"/>
  <c r="F110" i="7" s="1"/>
  <c r="G110" i="7" s="1"/>
  <c r="BO114" i="10" l="1"/>
  <c r="BE114" i="10"/>
  <c r="BN113" i="10"/>
  <c r="BG114" i="10"/>
  <c r="AW114" i="10"/>
  <c r="BF113" i="10"/>
  <c r="AY114" i="10"/>
  <c r="AX113" i="10"/>
  <c r="AO114" i="10"/>
  <c r="AP114" i="10"/>
  <c r="AG114" i="10"/>
  <c r="AI114" i="10" s="1"/>
  <c r="AH114" i="10"/>
  <c r="Y114" i="10"/>
  <c r="AA114" i="10" s="1"/>
  <c r="Z114" i="10"/>
  <c r="Q114" i="10"/>
  <c r="S114" i="10" s="1"/>
  <c r="R114" i="10"/>
  <c r="I114" i="10"/>
  <c r="K114" i="10" s="1"/>
  <c r="J114" i="10"/>
  <c r="AQ114" i="10"/>
  <c r="H114" i="10"/>
  <c r="F114" i="10"/>
  <c r="G115" i="10"/>
  <c r="BM115" i="10" s="1"/>
  <c r="C112" i="7"/>
  <c r="E111" i="7"/>
  <c r="D111" i="7"/>
  <c r="F111" i="7" s="1"/>
  <c r="G111" i="7" s="1"/>
  <c r="BO115" i="10" l="1"/>
  <c r="BE115" i="10"/>
  <c r="BN114" i="10"/>
  <c r="BG115" i="10"/>
  <c r="AW115" i="10"/>
  <c r="BF114" i="10"/>
  <c r="AY115" i="10"/>
  <c r="AX114" i="10"/>
  <c r="AO115" i="10"/>
  <c r="AP115" i="10"/>
  <c r="AG115" i="10"/>
  <c r="AI115" i="10" s="1"/>
  <c r="AH115" i="10"/>
  <c r="Y115" i="10"/>
  <c r="AA115" i="10" s="1"/>
  <c r="Z115" i="10"/>
  <c r="Q115" i="10"/>
  <c r="S115" i="10" s="1"/>
  <c r="R115" i="10"/>
  <c r="I115" i="10"/>
  <c r="K115" i="10" s="1"/>
  <c r="J115" i="10"/>
  <c r="AQ115" i="10"/>
  <c r="H115" i="10"/>
  <c r="F115" i="10"/>
  <c r="G116" i="10"/>
  <c r="BM116" i="10" s="1"/>
  <c r="C113" i="7"/>
  <c r="E112" i="7"/>
  <c r="D112" i="7"/>
  <c r="F112" i="7" s="1"/>
  <c r="G112" i="7" s="1"/>
  <c r="BO116" i="10" l="1"/>
  <c r="BE116" i="10"/>
  <c r="BN115" i="10"/>
  <c r="BG116" i="10"/>
  <c r="AW116" i="10"/>
  <c r="BF115" i="10"/>
  <c r="AY116" i="10"/>
  <c r="AX115" i="10"/>
  <c r="AO116" i="10"/>
  <c r="AP116" i="10"/>
  <c r="AG116" i="10"/>
  <c r="AI116" i="10" s="1"/>
  <c r="AH116" i="10"/>
  <c r="Y116" i="10"/>
  <c r="AA116" i="10" s="1"/>
  <c r="Z116" i="10"/>
  <c r="Q116" i="10"/>
  <c r="S116" i="10" s="1"/>
  <c r="R116" i="10"/>
  <c r="I116" i="10"/>
  <c r="K116" i="10" s="1"/>
  <c r="J116" i="10"/>
  <c r="AQ116" i="10"/>
  <c r="H116" i="10"/>
  <c r="F116" i="10"/>
  <c r="G117" i="10"/>
  <c r="BM117" i="10" s="1"/>
  <c r="C114" i="7"/>
  <c r="E113" i="7"/>
  <c r="D113" i="7"/>
  <c r="F113" i="7" s="1"/>
  <c r="G113" i="7" s="1"/>
  <c r="BO117" i="10" l="1"/>
  <c r="BE117" i="10"/>
  <c r="BN116" i="10"/>
  <c r="BG117" i="10"/>
  <c r="AW117" i="10"/>
  <c r="BF116" i="10"/>
  <c r="AY117" i="10"/>
  <c r="AX116" i="10"/>
  <c r="AO117" i="10"/>
  <c r="AP117" i="10"/>
  <c r="AG117" i="10"/>
  <c r="AI117" i="10" s="1"/>
  <c r="AH117" i="10"/>
  <c r="Y117" i="10"/>
  <c r="AA117" i="10" s="1"/>
  <c r="Z117" i="10"/>
  <c r="Q117" i="10"/>
  <c r="S117" i="10" s="1"/>
  <c r="R117" i="10"/>
  <c r="I117" i="10"/>
  <c r="K117" i="10" s="1"/>
  <c r="J117" i="10"/>
  <c r="AQ117" i="10"/>
  <c r="H117" i="10"/>
  <c r="F117" i="10"/>
  <c r="G118" i="10"/>
  <c r="BM118" i="10" s="1"/>
  <c r="C115" i="7"/>
  <c r="E114" i="7"/>
  <c r="D114" i="7"/>
  <c r="F114" i="7" s="1"/>
  <c r="G114" i="7" s="1"/>
  <c r="BO118" i="10" l="1"/>
  <c r="BE118" i="10"/>
  <c r="BN117" i="10"/>
  <c r="BG118" i="10"/>
  <c r="AW118" i="10"/>
  <c r="BF117" i="10"/>
  <c r="AY118" i="10"/>
  <c r="AX117" i="10"/>
  <c r="AO118" i="10"/>
  <c r="AP118" i="10"/>
  <c r="AG118" i="10"/>
  <c r="AI118" i="10" s="1"/>
  <c r="AH118" i="10"/>
  <c r="Y118" i="10"/>
  <c r="AA118" i="10" s="1"/>
  <c r="Z118" i="10"/>
  <c r="Q118" i="10"/>
  <c r="S118" i="10" s="1"/>
  <c r="R118" i="10"/>
  <c r="I118" i="10"/>
  <c r="K118" i="10" s="1"/>
  <c r="J118" i="10"/>
  <c r="AQ118" i="10"/>
  <c r="H118" i="10"/>
  <c r="F118" i="10"/>
  <c r="G119" i="10"/>
  <c r="BM119" i="10" s="1"/>
  <c r="C116" i="7"/>
  <c r="E115" i="7"/>
  <c r="D115" i="7"/>
  <c r="F115" i="7" s="1"/>
  <c r="G115" i="7" s="1"/>
  <c r="BO119" i="10" l="1"/>
  <c r="BE119" i="10"/>
  <c r="BN118" i="10"/>
  <c r="BG119" i="10"/>
  <c r="AW119" i="10"/>
  <c r="BF118" i="10"/>
  <c r="AY119" i="10"/>
  <c r="AX118" i="10"/>
  <c r="AO119" i="10"/>
  <c r="AP119" i="10"/>
  <c r="AG119" i="10"/>
  <c r="AI119" i="10" s="1"/>
  <c r="AH119" i="10"/>
  <c r="Y119" i="10"/>
  <c r="AA119" i="10" s="1"/>
  <c r="Z119" i="10"/>
  <c r="Q119" i="10"/>
  <c r="S119" i="10" s="1"/>
  <c r="R119" i="10"/>
  <c r="I119" i="10"/>
  <c r="K119" i="10" s="1"/>
  <c r="J119" i="10"/>
  <c r="AQ119" i="10"/>
  <c r="H119" i="10"/>
  <c r="F119" i="10"/>
  <c r="G120" i="10"/>
  <c r="BM120" i="10" s="1"/>
  <c r="C117" i="7"/>
  <c r="E116" i="7"/>
  <c r="D116" i="7"/>
  <c r="F116" i="7" s="1"/>
  <c r="G116" i="7" s="1"/>
  <c r="BO120" i="10" l="1"/>
  <c r="BE120" i="10"/>
  <c r="BN119" i="10"/>
  <c r="BG120" i="10"/>
  <c r="AW120" i="10"/>
  <c r="BF119" i="10"/>
  <c r="AY120" i="10"/>
  <c r="AX119" i="10"/>
  <c r="AO120" i="10"/>
  <c r="AP120" i="10"/>
  <c r="AG120" i="10"/>
  <c r="AI120" i="10" s="1"/>
  <c r="AH120" i="10"/>
  <c r="Y120" i="10"/>
  <c r="AA120" i="10" s="1"/>
  <c r="Z120" i="10"/>
  <c r="Q120" i="10"/>
  <c r="S120" i="10" s="1"/>
  <c r="R120" i="10"/>
  <c r="I120" i="10"/>
  <c r="K120" i="10" s="1"/>
  <c r="J120" i="10"/>
  <c r="AQ120" i="10"/>
  <c r="H120" i="10"/>
  <c r="F120" i="10"/>
  <c r="G121" i="10"/>
  <c r="BM121" i="10" s="1"/>
  <c r="C118" i="7"/>
  <c r="E117" i="7"/>
  <c r="D117" i="7"/>
  <c r="F117" i="7" s="1"/>
  <c r="G117" i="7" s="1"/>
  <c r="BO121" i="10" l="1"/>
  <c r="BE121" i="10"/>
  <c r="BN120" i="10"/>
  <c r="BG121" i="10"/>
  <c r="AW121" i="10"/>
  <c r="BF120" i="10"/>
  <c r="AY121" i="10"/>
  <c r="AX120" i="10"/>
  <c r="AO121" i="10"/>
  <c r="AP121" i="10"/>
  <c r="AG121" i="10"/>
  <c r="AI121" i="10" s="1"/>
  <c r="AH121" i="10"/>
  <c r="Y121" i="10"/>
  <c r="AA121" i="10" s="1"/>
  <c r="Z121" i="10"/>
  <c r="Q121" i="10"/>
  <c r="S121" i="10" s="1"/>
  <c r="R121" i="10"/>
  <c r="I121" i="10"/>
  <c r="K121" i="10" s="1"/>
  <c r="J121" i="10"/>
  <c r="AQ121" i="10"/>
  <c r="H121" i="10"/>
  <c r="F121" i="10"/>
  <c r="G122" i="10"/>
  <c r="BM122" i="10" s="1"/>
  <c r="C119" i="7"/>
  <c r="E118" i="7"/>
  <c r="D118" i="7"/>
  <c r="F118" i="7" s="1"/>
  <c r="G118" i="7" s="1"/>
  <c r="BO122" i="10" l="1"/>
  <c r="BE122" i="10"/>
  <c r="BN121" i="10"/>
  <c r="BG122" i="10"/>
  <c r="AW122" i="10"/>
  <c r="BF121" i="10"/>
  <c r="AY122" i="10"/>
  <c r="AX121" i="10"/>
  <c r="AO122" i="10"/>
  <c r="AP122" i="10"/>
  <c r="AG122" i="10"/>
  <c r="AI122" i="10" s="1"/>
  <c r="AH122" i="10"/>
  <c r="Y122" i="10"/>
  <c r="AA122" i="10" s="1"/>
  <c r="Z122" i="10"/>
  <c r="Q122" i="10"/>
  <c r="S122" i="10" s="1"/>
  <c r="R122" i="10"/>
  <c r="I122" i="10"/>
  <c r="K122" i="10" s="1"/>
  <c r="J122" i="10"/>
  <c r="AQ122" i="10"/>
  <c r="H122" i="10"/>
  <c r="F122" i="10"/>
  <c r="G123" i="10"/>
  <c r="BM123" i="10" s="1"/>
  <c r="C120" i="7"/>
  <c r="E119" i="7"/>
  <c r="D119" i="7"/>
  <c r="F119" i="7" s="1"/>
  <c r="G119" i="7" s="1"/>
  <c r="BO123" i="10" l="1"/>
  <c r="BE123" i="10"/>
  <c r="BN122" i="10"/>
  <c r="BG123" i="10"/>
  <c r="AW123" i="10"/>
  <c r="BF122" i="10"/>
  <c r="AY123" i="10"/>
  <c r="AX122" i="10"/>
  <c r="AO123" i="10"/>
  <c r="AP123" i="10"/>
  <c r="AG123" i="10"/>
  <c r="AI123" i="10" s="1"/>
  <c r="AH123" i="10"/>
  <c r="Y123" i="10"/>
  <c r="AA123" i="10" s="1"/>
  <c r="Z123" i="10"/>
  <c r="Q123" i="10"/>
  <c r="S123" i="10" s="1"/>
  <c r="R123" i="10"/>
  <c r="I123" i="10"/>
  <c r="K123" i="10" s="1"/>
  <c r="J123" i="10"/>
  <c r="AQ123" i="10"/>
  <c r="H123" i="10"/>
  <c r="F123" i="10"/>
  <c r="G124" i="10"/>
  <c r="BM124" i="10" s="1"/>
  <c r="C121" i="7"/>
  <c r="E120" i="7"/>
  <c r="D120" i="7"/>
  <c r="F120" i="7" s="1"/>
  <c r="G120" i="7" s="1"/>
  <c r="BO124" i="10" l="1"/>
  <c r="BE124" i="10"/>
  <c r="BN123" i="10"/>
  <c r="BG124" i="10"/>
  <c r="AW124" i="10"/>
  <c r="BF123" i="10"/>
  <c r="AY124" i="10"/>
  <c r="AX123" i="10"/>
  <c r="AO124" i="10"/>
  <c r="AP124" i="10"/>
  <c r="AG124" i="10"/>
  <c r="AI124" i="10" s="1"/>
  <c r="AH124" i="10"/>
  <c r="Y124" i="10"/>
  <c r="AA124" i="10" s="1"/>
  <c r="Z124" i="10"/>
  <c r="Q124" i="10"/>
  <c r="S124" i="10" s="1"/>
  <c r="R124" i="10"/>
  <c r="I124" i="10"/>
  <c r="K124" i="10" s="1"/>
  <c r="J124" i="10"/>
  <c r="AQ124" i="10"/>
  <c r="H124" i="10"/>
  <c r="F124" i="10"/>
  <c r="G125" i="10"/>
  <c r="BM125" i="10" s="1"/>
  <c r="C122" i="7"/>
  <c r="E121" i="7"/>
  <c r="D121" i="7"/>
  <c r="F121" i="7" s="1"/>
  <c r="G121" i="7" s="1"/>
  <c r="BO125" i="10" l="1"/>
  <c r="BE125" i="10"/>
  <c r="BN124" i="10"/>
  <c r="BG125" i="10"/>
  <c r="AW125" i="10"/>
  <c r="BF124" i="10"/>
  <c r="AY125" i="10"/>
  <c r="AX124" i="10"/>
  <c r="AO125" i="10"/>
  <c r="AP125" i="10"/>
  <c r="AG125" i="10"/>
  <c r="AI125" i="10" s="1"/>
  <c r="AH125" i="10"/>
  <c r="Y125" i="10"/>
  <c r="AA125" i="10" s="1"/>
  <c r="Z125" i="10"/>
  <c r="Q125" i="10"/>
  <c r="S125" i="10" s="1"/>
  <c r="R125" i="10"/>
  <c r="I125" i="10"/>
  <c r="K125" i="10" s="1"/>
  <c r="J125" i="10"/>
  <c r="AQ125" i="10"/>
  <c r="H125" i="10"/>
  <c r="F125" i="10"/>
  <c r="G126" i="10"/>
  <c r="BM126" i="10" s="1"/>
  <c r="C123" i="7"/>
  <c r="E122" i="7"/>
  <c r="D122" i="7"/>
  <c r="F122" i="7" s="1"/>
  <c r="G122" i="7" s="1"/>
  <c r="BO126" i="10" l="1"/>
  <c r="BE126" i="10"/>
  <c r="BN125" i="10"/>
  <c r="BG126" i="10"/>
  <c r="AW126" i="10"/>
  <c r="BF125" i="10"/>
  <c r="AY126" i="10"/>
  <c r="AX125" i="10"/>
  <c r="AO126" i="10"/>
  <c r="AP126" i="10"/>
  <c r="AG126" i="10"/>
  <c r="AI126" i="10" s="1"/>
  <c r="AH126" i="10"/>
  <c r="Y126" i="10"/>
  <c r="AA126" i="10" s="1"/>
  <c r="Z126" i="10"/>
  <c r="Q126" i="10"/>
  <c r="S126" i="10" s="1"/>
  <c r="R126" i="10"/>
  <c r="I126" i="10"/>
  <c r="K126" i="10" s="1"/>
  <c r="J126" i="10"/>
  <c r="AQ126" i="10"/>
  <c r="H126" i="10"/>
  <c r="F126" i="10"/>
  <c r="G127" i="10"/>
  <c r="BM127" i="10" s="1"/>
  <c r="C124" i="7"/>
  <c r="E123" i="7"/>
  <c r="D123" i="7"/>
  <c r="F123" i="7" s="1"/>
  <c r="G123" i="7" s="1"/>
  <c r="BO127" i="10" l="1"/>
  <c r="BE127" i="10"/>
  <c r="BN126" i="10"/>
  <c r="BG127" i="10"/>
  <c r="AW127" i="10"/>
  <c r="BF126" i="10"/>
  <c r="AY127" i="10"/>
  <c r="AX126" i="10"/>
  <c r="AO127" i="10"/>
  <c r="AP127" i="10"/>
  <c r="AG127" i="10"/>
  <c r="AI127" i="10" s="1"/>
  <c r="AH127" i="10"/>
  <c r="Y127" i="10"/>
  <c r="AA127" i="10" s="1"/>
  <c r="Z127" i="10"/>
  <c r="Q127" i="10"/>
  <c r="S127" i="10" s="1"/>
  <c r="R127" i="10"/>
  <c r="I127" i="10"/>
  <c r="K127" i="10" s="1"/>
  <c r="J127" i="10"/>
  <c r="AQ127" i="10"/>
  <c r="H127" i="10"/>
  <c r="F127" i="10"/>
  <c r="G128" i="10"/>
  <c r="BM128" i="10" s="1"/>
  <c r="C125" i="7"/>
  <c r="E124" i="7"/>
  <c r="D124" i="7"/>
  <c r="F124" i="7" s="1"/>
  <c r="G124" i="7" s="1"/>
  <c r="BO128" i="10" l="1"/>
  <c r="BE128" i="10"/>
  <c r="BN127" i="10"/>
  <c r="BG128" i="10"/>
  <c r="AW128" i="10"/>
  <c r="BF127" i="10"/>
  <c r="AY128" i="10"/>
  <c r="AX127" i="10"/>
  <c r="AO128" i="10"/>
  <c r="AP128" i="10"/>
  <c r="AG128" i="10"/>
  <c r="AI128" i="10" s="1"/>
  <c r="AH128" i="10"/>
  <c r="Y128" i="10"/>
  <c r="AA128" i="10" s="1"/>
  <c r="Z128" i="10"/>
  <c r="Q128" i="10"/>
  <c r="S128" i="10" s="1"/>
  <c r="R128" i="10"/>
  <c r="I128" i="10"/>
  <c r="K128" i="10" s="1"/>
  <c r="J128" i="10"/>
  <c r="AQ128" i="10"/>
  <c r="H128" i="10"/>
  <c r="F128" i="10"/>
  <c r="G129" i="10"/>
  <c r="BM129" i="10" s="1"/>
  <c r="C126" i="7"/>
  <c r="E125" i="7"/>
  <c r="D125" i="7"/>
  <c r="F125" i="7" s="1"/>
  <c r="G125" i="7" s="1"/>
  <c r="BO129" i="10" l="1"/>
  <c r="BE129" i="10"/>
  <c r="BN128" i="10"/>
  <c r="BG129" i="10"/>
  <c r="AW129" i="10"/>
  <c r="BF128" i="10"/>
  <c r="AY129" i="10"/>
  <c r="AX128" i="10"/>
  <c r="AO129" i="10"/>
  <c r="AP129" i="10"/>
  <c r="AG129" i="10"/>
  <c r="AI129" i="10" s="1"/>
  <c r="AH129" i="10"/>
  <c r="Y129" i="10"/>
  <c r="AA129" i="10" s="1"/>
  <c r="Z129" i="10"/>
  <c r="Q129" i="10"/>
  <c r="S129" i="10" s="1"/>
  <c r="R129" i="10"/>
  <c r="I129" i="10"/>
  <c r="K129" i="10" s="1"/>
  <c r="J129" i="10"/>
  <c r="AQ129" i="10"/>
  <c r="H129" i="10"/>
  <c r="F129" i="10"/>
  <c r="G130" i="10"/>
  <c r="BM130" i="10" s="1"/>
  <c r="C127" i="7"/>
  <c r="E126" i="7"/>
  <c r="D126" i="7"/>
  <c r="F126" i="7" s="1"/>
  <c r="G126" i="7" s="1"/>
  <c r="BO130" i="10" l="1"/>
  <c r="BE130" i="10"/>
  <c r="BN129" i="10"/>
  <c r="BG130" i="10"/>
  <c r="AW130" i="10"/>
  <c r="BF129" i="10"/>
  <c r="AY130" i="10"/>
  <c r="AX129" i="10"/>
  <c r="AO130" i="10"/>
  <c r="AP130" i="10"/>
  <c r="AG130" i="10"/>
  <c r="AI130" i="10" s="1"/>
  <c r="AH130" i="10"/>
  <c r="Y130" i="10"/>
  <c r="AA130" i="10" s="1"/>
  <c r="Z130" i="10"/>
  <c r="Q130" i="10"/>
  <c r="S130" i="10" s="1"/>
  <c r="R130" i="10"/>
  <c r="I130" i="10"/>
  <c r="K130" i="10" s="1"/>
  <c r="J130" i="10"/>
  <c r="AQ130" i="10"/>
  <c r="H130" i="10"/>
  <c r="F130" i="10"/>
  <c r="G131" i="10"/>
  <c r="BM131" i="10" s="1"/>
  <c r="C128" i="7"/>
  <c r="E127" i="7"/>
  <c r="D127" i="7"/>
  <c r="F127" i="7" s="1"/>
  <c r="G127" i="7" s="1"/>
  <c r="BO131" i="10" l="1"/>
  <c r="BE131" i="10"/>
  <c r="BN130" i="10"/>
  <c r="BG131" i="10"/>
  <c r="AW131" i="10"/>
  <c r="BF130" i="10"/>
  <c r="AY131" i="10"/>
  <c r="AX130" i="10"/>
  <c r="AO131" i="10"/>
  <c r="AP131" i="10"/>
  <c r="AG131" i="10"/>
  <c r="AI131" i="10" s="1"/>
  <c r="AH131" i="10"/>
  <c r="Y131" i="10"/>
  <c r="AA131" i="10" s="1"/>
  <c r="Z131" i="10"/>
  <c r="Q131" i="10"/>
  <c r="S131" i="10" s="1"/>
  <c r="R131" i="10"/>
  <c r="I131" i="10"/>
  <c r="K131" i="10" s="1"/>
  <c r="J131" i="10"/>
  <c r="AQ131" i="10"/>
  <c r="H131" i="10"/>
  <c r="F131" i="10"/>
  <c r="G132" i="10"/>
  <c r="BM132" i="10" s="1"/>
  <c r="C129" i="7"/>
  <c r="E128" i="7"/>
  <c r="D128" i="7"/>
  <c r="F128" i="7" s="1"/>
  <c r="G128" i="7" s="1"/>
  <c r="BO132" i="10" l="1"/>
  <c r="BE132" i="10"/>
  <c r="BN131" i="10"/>
  <c r="BG132" i="10"/>
  <c r="AW132" i="10"/>
  <c r="BF131" i="10"/>
  <c r="AY132" i="10"/>
  <c r="AX131" i="10"/>
  <c r="AO132" i="10"/>
  <c r="AP132" i="10"/>
  <c r="AG132" i="10"/>
  <c r="AI132" i="10" s="1"/>
  <c r="AH132" i="10"/>
  <c r="Y132" i="10"/>
  <c r="AA132" i="10" s="1"/>
  <c r="Z132" i="10"/>
  <c r="Q132" i="10"/>
  <c r="S132" i="10" s="1"/>
  <c r="R132" i="10"/>
  <c r="I132" i="10"/>
  <c r="K132" i="10" s="1"/>
  <c r="J132" i="10"/>
  <c r="AQ132" i="10"/>
  <c r="H132" i="10"/>
  <c r="F132" i="10"/>
  <c r="G133" i="10"/>
  <c r="BM133" i="10" s="1"/>
  <c r="C130" i="7"/>
  <c r="E129" i="7"/>
  <c r="D129" i="7"/>
  <c r="F129" i="7" s="1"/>
  <c r="G129" i="7" s="1"/>
  <c r="BO133" i="10" l="1"/>
  <c r="BE133" i="10"/>
  <c r="BN132" i="10"/>
  <c r="BG133" i="10"/>
  <c r="AW133" i="10"/>
  <c r="BF132" i="10"/>
  <c r="AY133" i="10"/>
  <c r="AX132" i="10"/>
  <c r="AO133" i="10"/>
  <c r="AP133" i="10"/>
  <c r="AG133" i="10"/>
  <c r="AI133" i="10" s="1"/>
  <c r="AH133" i="10"/>
  <c r="Y133" i="10"/>
  <c r="AA133" i="10" s="1"/>
  <c r="Z133" i="10"/>
  <c r="Q133" i="10"/>
  <c r="S133" i="10" s="1"/>
  <c r="R133" i="10"/>
  <c r="I133" i="10"/>
  <c r="K133" i="10" s="1"/>
  <c r="J133" i="10"/>
  <c r="AQ133" i="10"/>
  <c r="H133" i="10"/>
  <c r="F133" i="10"/>
  <c r="G134" i="10"/>
  <c r="BM134" i="10" s="1"/>
  <c r="C131" i="7"/>
  <c r="E130" i="7"/>
  <c r="D130" i="7"/>
  <c r="F130" i="7" s="1"/>
  <c r="G130" i="7" s="1"/>
  <c r="BO134" i="10" l="1"/>
  <c r="BE134" i="10"/>
  <c r="BN133" i="10"/>
  <c r="BG134" i="10"/>
  <c r="AW134" i="10"/>
  <c r="BF133" i="10"/>
  <c r="AY134" i="10"/>
  <c r="AX133" i="10"/>
  <c r="AO134" i="10"/>
  <c r="AP134" i="10"/>
  <c r="AG134" i="10"/>
  <c r="AI134" i="10" s="1"/>
  <c r="AH134" i="10"/>
  <c r="Y134" i="10"/>
  <c r="AA134" i="10" s="1"/>
  <c r="Z134" i="10"/>
  <c r="Q134" i="10"/>
  <c r="S134" i="10" s="1"/>
  <c r="R134" i="10"/>
  <c r="I134" i="10"/>
  <c r="K134" i="10" s="1"/>
  <c r="J134" i="10"/>
  <c r="AQ134" i="10"/>
  <c r="H134" i="10"/>
  <c r="F134" i="10"/>
  <c r="G135" i="10"/>
  <c r="BM135" i="10" s="1"/>
  <c r="C132" i="7"/>
  <c r="E131" i="7"/>
  <c r="D131" i="7"/>
  <c r="F131" i="7" s="1"/>
  <c r="G131" i="7" s="1"/>
  <c r="BO135" i="10" l="1"/>
  <c r="BE135" i="10"/>
  <c r="BN134" i="10"/>
  <c r="BG135" i="10"/>
  <c r="AW135" i="10"/>
  <c r="BF134" i="10"/>
  <c r="AY135" i="10"/>
  <c r="AX134" i="10"/>
  <c r="AO135" i="10"/>
  <c r="AP135" i="10"/>
  <c r="AG135" i="10"/>
  <c r="AI135" i="10" s="1"/>
  <c r="AH135" i="10"/>
  <c r="Y135" i="10"/>
  <c r="AA135" i="10" s="1"/>
  <c r="Z135" i="10"/>
  <c r="Q135" i="10"/>
  <c r="S135" i="10" s="1"/>
  <c r="R135" i="10"/>
  <c r="I135" i="10"/>
  <c r="K135" i="10" s="1"/>
  <c r="J135" i="10"/>
  <c r="AQ135" i="10"/>
  <c r="H135" i="10"/>
  <c r="F135" i="10"/>
  <c r="G136" i="10"/>
  <c r="BM136" i="10" s="1"/>
  <c r="C133" i="7"/>
  <c r="E132" i="7"/>
  <c r="D132" i="7"/>
  <c r="F132" i="7" s="1"/>
  <c r="G132" i="7" s="1"/>
  <c r="BO136" i="10" l="1"/>
  <c r="BE136" i="10"/>
  <c r="BN135" i="10"/>
  <c r="BG136" i="10"/>
  <c r="AW136" i="10"/>
  <c r="BF135" i="10"/>
  <c r="AY136" i="10"/>
  <c r="AX135" i="10"/>
  <c r="AO136" i="10"/>
  <c r="AP136" i="10"/>
  <c r="AG136" i="10"/>
  <c r="AI136" i="10" s="1"/>
  <c r="AH136" i="10"/>
  <c r="Y136" i="10"/>
  <c r="AA136" i="10" s="1"/>
  <c r="Z136" i="10"/>
  <c r="Q136" i="10"/>
  <c r="S136" i="10" s="1"/>
  <c r="R136" i="10"/>
  <c r="I136" i="10"/>
  <c r="K136" i="10" s="1"/>
  <c r="J136" i="10"/>
  <c r="AQ136" i="10"/>
  <c r="H136" i="10"/>
  <c r="F136" i="10"/>
  <c r="G137" i="10"/>
  <c r="BM137" i="10" s="1"/>
  <c r="C134" i="7"/>
  <c r="E133" i="7"/>
  <c r="D133" i="7"/>
  <c r="F133" i="7" s="1"/>
  <c r="G133" i="7" s="1"/>
  <c r="BO137" i="10" l="1"/>
  <c r="BE137" i="10"/>
  <c r="BN136" i="10"/>
  <c r="BG137" i="10"/>
  <c r="AW137" i="10"/>
  <c r="BF136" i="10"/>
  <c r="AY137" i="10"/>
  <c r="AX136" i="10"/>
  <c r="AO137" i="10"/>
  <c r="AP137" i="10"/>
  <c r="AG137" i="10"/>
  <c r="AI137" i="10" s="1"/>
  <c r="AH137" i="10"/>
  <c r="Y137" i="10"/>
  <c r="AA137" i="10" s="1"/>
  <c r="Z137" i="10"/>
  <c r="Q137" i="10"/>
  <c r="S137" i="10" s="1"/>
  <c r="R137" i="10"/>
  <c r="I137" i="10"/>
  <c r="K137" i="10" s="1"/>
  <c r="J137" i="10"/>
  <c r="AQ137" i="10"/>
  <c r="H137" i="10"/>
  <c r="F137" i="10"/>
  <c r="G138" i="10"/>
  <c r="BM138" i="10" s="1"/>
  <c r="C135" i="7"/>
  <c r="E134" i="7"/>
  <c r="D134" i="7"/>
  <c r="F134" i="7" s="1"/>
  <c r="G134" i="7" s="1"/>
  <c r="BO138" i="10" l="1"/>
  <c r="BE138" i="10"/>
  <c r="BN137" i="10"/>
  <c r="BG138" i="10"/>
  <c r="AW138" i="10"/>
  <c r="BF137" i="10"/>
  <c r="AY138" i="10"/>
  <c r="AX137" i="10"/>
  <c r="AO138" i="10"/>
  <c r="AP138" i="10"/>
  <c r="AG138" i="10"/>
  <c r="AI138" i="10" s="1"/>
  <c r="AH138" i="10"/>
  <c r="Y138" i="10"/>
  <c r="AA138" i="10" s="1"/>
  <c r="Z138" i="10"/>
  <c r="Q138" i="10"/>
  <c r="S138" i="10" s="1"/>
  <c r="R138" i="10"/>
  <c r="I138" i="10"/>
  <c r="K138" i="10" s="1"/>
  <c r="J138" i="10"/>
  <c r="AQ138" i="10"/>
  <c r="H138" i="10"/>
  <c r="F138" i="10"/>
  <c r="G139" i="10"/>
  <c r="BM139" i="10" s="1"/>
  <c r="C136" i="7"/>
  <c r="E135" i="7"/>
  <c r="D135" i="7"/>
  <c r="F135" i="7" s="1"/>
  <c r="G135" i="7" s="1"/>
  <c r="BO139" i="10" l="1"/>
  <c r="BE139" i="10"/>
  <c r="BN138" i="10"/>
  <c r="BG139" i="10"/>
  <c r="AW139" i="10"/>
  <c r="BF138" i="10"/>
  <c r="AY139" i="10"/>
  <c r="AX138" i="10"/>
  <c r="AO139" i="10"/>
  <c r="AP139" i="10"/>
  <c r="AG139" i="10"/>
  <c r="AI139" i="10" s="1"/>
  <c r="AH139" i="10"/>
  <c r="Y139" i="10"/>
  <c r="AA139" i="10" s="1"/>
  <c r="Z139" i="10"/>
  <c r="Q139" i="10"/>
  <c r="S139" i="10" s="1"/>
  <c r="R139" i="10"/>
  <c r="I139" i="10"/>
  <c r="K139" i="10" s="1"/>
  <c r="J139" i="10"/>
  <c r="AQ139" i="10"/>
  <c r="H139" i="10"/>
  <c r="F139" i="10"/>
  <c r="G140" i="10"/>
  <c r="BM140" i="10" s="1"/>
  <c r="C137" i="7"/>
  <c r="E136" i="7"/>
  <c r="D136" i="7"/>
  <c r="F136" i="7" s="1"/>
  <c r="G136" i="7" s="1"/>
  <c r="BO140" i="10" l="1"/>
  <c r="BE140" i="10"/>
  <c r="BN139" i="10"/>
  <c r="BG140" i="10"/>
  <c r="AW140" i="10"/>
  <c r="BF139" i="10"/>
  <c r="AY140" i="10"/>
  <c r="AX139" i="10"/>
  <c r="AO140" i="10"/>
  <c r="AP140" i="10"/>
  <c r="AG140" i="10"/>
  <c r="AI140" i="10" s="1"/>
  <c r="AH140" i="10"/>
  <c r="Y140" i="10"/>
  <c r="AA140" i="10" s="1"/>
  <c r="Z140" i="10"/>
  <c r="Q140" i="10"/>
  <c r="S140" i="10" s="1"/>
  <c r="R140" i="10"/>
  <c r="I140" i="10"/>
  <c r="K140" i="10" s="1"/>
  <c r="J140" i="10"/>
  <c r="AQ140" i="10"/>
  <c r="H140" i="10"/>
  <c r="F140" i="10"/>
  <c r="G141" i="10"/>
  <c r="BM141" i="10" s="1"/>
  <c r="C138" i="7"/>
  <c r="E137" i="7"/>
  <c r="D137" i="7"/>
  <c r="F137" i="7" s="1"/>
  <c r="G137" i="7" s="1"/>
  <c r="BO141" i="10" l="1"/>
  <c r="BE141" i="10"/>
  <c r="BN140" i="10"/>
  <c r="BG141" i="10"/>
  <c r="AW141" i="10"/>
  <c r="BF140" i="10"/>
  <c r="AY141" i="10"/>
  <c r="AX140" i="10"/>
  <c r="AO141" i="10"/>
  <c r="AP141" i="10"/>
  <c r="AG141" i="10"/>
  <c r="AI141" i="10" s="1"/>
  <c r="AH141" i="10"/>
  <c r="Y141" i="10"/>
  <c r="AA141" i="10" s="1"/>
  <c r="Z141" i="10"/>
  <c r="Q141" i="10"/>
  <c r="S141" i="10" s="1"/>
  <c r="R141" i="10"/>
  <c r="I141" i="10"/>
  <c r="K141" i="10" s="1"/>
  <c r="J141" i="10"/>
  <c r="AQ141" i="10"/>
  <c r="H141" i="10"/>
  <c r="F141" i="10"/>
  <c r="G142" i="10"/>
  <c r="BM142" i="10" s="1"/>
  <c r="C139" i="7"/>
  <c r="E138" i="7"/>
  <c r="D138" i="7"/>
  <c r="F138" i="7" s="1"/>
  <c r="G138" i="7" s="1"/>
  <c r="BO142" i="10" l="1"/>
  <c r="BE142" i="10"/>
  <c r="BN141" i="10"/>
  <c r="BG142" i="10"/>
  <c r="AW142" i="10"/>
  <c r="BF141" i="10"/>
  <c r="AY142" i="10"/>
  <c r="AX141" i="10"/>
  <c r="AO142" i="10"/>
  <c r="AP142" i="10"/>
  <c r="AG142" i="10"/>
  <c r="AI142" i="10" s="1"/>
  <c r="AH142" i="10"/>
  <c r="Y142" i="10"/>
  <c r="AA142" i="10" s="1"/>
  <c r="Z142" i="10"/>
  <c r="Q142" i="10"/>
  <c r="S142" i="10" s="1"/>
  <c r="R142" i="10"/>
  <c r="I142" i="10"/>
  <c r="K142" i="10" s="1"/>
  <c r="J142" i="10"/>
  <c r="AQ142" i="10"/>
  <c r="H142" i="10"/>
  <c r="F142" i="10"/>
  <c r="G143" i="10"/>
  <c r="BM143" i="10" s="1"/>
  <c r="C140" i="7"/>
  <c r="E139" i="7"/>
  <c r="D139" i="7"/>
  <c r="F139" i="7" s="1"/>
  <c r="G139" i="7" s="1"/>
  <c r="BO143" i="10" l="1"/>
  <c r="BE143" i="10"/>
  <c r="BN142" i="10"/>
  <c r="BG143" i="10"/>
  <c r="AW143" i="10"/>
  <c r="BF142" i="10"/>
  <c r="AY143" i="10"/>
  <c r="AX142" i="10"/>
  <c r="AO143" i="10"/>
  <c r="AP143" i="10"/>
  <c r="AG143" i="10"/>
  <c r="AI143" i="10" s="1"/>
  <c r="AH143" i="10"/>
  <c r="Y143" i="10"/>
  <c r="AA143" i="10" s="1"/>
  <c r="Z143" i="10"/>
  <c r="Q143" i="10"/>
  <c r="S143" i="10" s="1"/>
  <c r="R143" i="10"/>
  <c r="I143" i="10"/>
  <c r="K143" i="10" s="1"/>
  <c r="J143" i="10"/>
  <c r="AQ143" i="10"/>
  <c r="H143" i="10"/>
  <c r="F143" i="10"/>
  <c r="G144" i="10"/>
  <c r="BM144" i="10" s="1"/>
  <c r="C141" i="7"/>
  <c r="E140" i="7"/>
  <c r="D140" i="7"/>
  <c r="F140" i="7" s="1"/>
  <c r="G140" i="7" s="1"/>
  <c r="BO144" i="10" l="1"/>
  <c r="BE144" i="10"/>
  <c r="BN143" i="10"/>
  <c r="BG144" i="10"/>
  <c r="AW144" i="10"/>
  <c r="BF143" i="10"/>
  <c r="AY144" i="10"/>
  <c r="AX143" i="10"/>
  <c r="AO144" i="10"/>
  <c r="AP144" i="10"/>
  <c r="AG144" i="10"/>
  <c r="AI144" i="10" s="1"/>
  <c r="AH144" i="10"/>
  <c r="Y144" i="10"/>
  <c r="AA144" i="10" s="1"/>
  <c r="Z144" i="10"/>
  <c r="Q144" i="10"/>
  <c r="S144" i="10" s="1"/>
  <c r="R144" i="10"/>
  <c r="I144" i="10"/>
  <c r="K144" i="10" s="1"/>
  <c r="J144" i="10"/>
  <c r="AQ144" i="10"/>
  <c r="H144" i="10"/>
  <c r="F144" i="10"/>
  <c r="G145" i="10"/>
  <c r="BM145" i="10" s="1"/>
  <c r="C142" i="7"/>
  <c r="E141" i="7"/>
  <c r="D141" i="7"/>
  <c r="F141" i="7" s="1"/>
  <c r="G141" i="7" s="1"/>
  <c r="BO145" i="10" l="1"/>
  <c r="BE145" i="10"/>
  <c r="BN144" i="10"/>
  <c r="BG145" i="10"/>
  <c r="AW145" i="10"/>
  <c r="BF144" i="10"/>
  <c r="AY145" i="10"/>
  <c r="AX144" i="10"/>
  <c r="AO145" i="10"/>
  <c r="AP145" i="10"/>
  <c r="AG145" i="10"/>
  <c r="AI145" i="10" s="1"/>
  <c r="AH145" i="10"/>
  <c r="Y145" i="10"/>
  <c r="AA145" i="10" s="1"/>
  <c r="Z145" i="10"/>
  <c r="Q145" i="10"/>
  <c r="S145" i="10" s="1"/>
  <c r="R145" i="10"/>
  <c r="I145" i="10"/>
  <c r="K145" i="10" s="1"/>
  <c r="J145" i="10"/>
  <c r="AQ145" i="10"/>
  <c r="H145" i="10"/>
  <c r="F145" i="10"/>
  <c r="G146" i="10"/>
  <c r="BM146" i="10" s="1"/>
  <c r="C143" i="7"/>
  <c r="E142" i="7"/>
  <c r="D142" i="7"/>
  <c r="F142" i="7" s="1"/>
  <c r="G142" i="7" s="1"/>
  <c r="BO146" i="10" l="1"/>
  <c r="BE146" i="10"/>
  <c r="BN145" i="10"/>
  <c r="BG146" i="10"/>
  <c r="AW146" i="10"/>
  <c r="BF145" i="10"/>
  <c r="AY146" i="10"/>
  <c r="AX145" i="10"/>
  <c r="AO146" i="10"/>
  <c r="AP146" i="10"/>
  <c r="AG146" i="10"/>
  <c r="AI146" i="10" s="1"/>
  <c r="AH146" i="10"/>
  <c r="Y146" i="10"/>
  <c r="AA146" i="10" s="1"/>
  <c r="Z146" i="10"/>
  <c r="Q146" i="10"/>
  <c r="S146" i="10" s="1"/>
  <c r="R146" i="10"/>
  <c r="I146" i="10"/>
  <c r="K146" i="10" s="1"/>
  <c r="J146" i="10"/>
  <c r="AQ146" i="10"/>
  <c r="H146" i="10"/>
  <c r="F146" i="10"/>
  <c r="G147" i="10"/>
  <c r="BM147" i="10" s="1"/>
  <c r="C144" i="7"/>
  <c r="E143" i="7"/>
  <c r="D143" i="7"/>
  <c r="F143" i="7" s="1"/>
  <c r="G143" i="7" s="1"/>
  <c r="BO147" i="10" l="1"/>
  <c r="BE147" i="10"/>
  <c r="BN146" i="10"/>
  <c r="BG147" i="10"/>
  <c r="AW147" i="10"/>
  <c r="BF146" i="10"/>
  <c r="AY147" i="10"/>
  <c r="AX146" i="10"/>
  <c r="AO147" i="10"/>
  <c r="AP147" i="10"/>
  <c r="AG147" i="10"/>
  <c r="AI147" i="10" s="1"/>
  <c r="AH147" i="10"/>
  <c r="Y147" i="10"/>
  <c r="AA147" i="10" s="1"/>
  <c r="Z147" i="10"/>
  <c r="Q147" i="10"/>
  <c r="S147" i="10" s="1"/>
  <c r="R147" i="10"/>
  <c r="I147" i="10"/>
  <c r="K147" i="10" s="1"/>
  <c r="J147" i="10"/>
  <c r="AQ147" i="10"/>
  <c r="H147" i="10"/>
  <c r="F147" i="10"/>
  <c r="G148" i="10"/>
  <c r="BM148" i="10" s="1"/>
  <c r="C145" i="7"/>
  <c r="E144" i="7"/>
  <c r="D144" i="7"/>
  <c r="F144" i="7" s="1"/>
  <c r="G144" i="7" s="1"/>
  <c r="BO148" i="10" l="1"/>
  <c r="BE148" i="10"/>
  <c r="BN147" i="10"/>
  <c r="BG148" i="10"/>
  <c r="AW148" i="10"/>
  <c r="BF147" i="10"/>
  <c r="AY148" i="10"/>
  <c r="AX147" i="10"/>
  <c r="AO148" i="10"/>
  <c r="AP148" i="10"/>
  <c r="AG148" i="10"/>
  <c r="AI148" i="10" s="1"/>
  <c r="AH148" i="10"/>
  <c r="Y148" i="10"/>
  <c r="AA148" i="10" s="1"/>
  <c r="Z148" i="10"/>
  <c r="Q148" i="10"/>
  <c r="S148" i="10" s="1"/>
  <c r="R148" i="10"/>
  <c r="I148" i="10"/>
  <c r="K148" i="10" s="1"/>
  <c r="J148" i="10"/>
  <c r="AQ148" i="10"/>
  <c r="H148" i="10"/>
  <c r="F148" i="10"/>
  <c r="G149" i="10"/>
  <c r="BM149" i="10" s="1"/>
  <c r="C146" i="7"/>
  <c r="E145" i="7"/>
  <c r="D145" i="7"/>
  <c r="F145" i="7" s="1"/>
  <c r="G145" i="7" s="1"/>
  <c r="BO149" i="10" l="1"/>
  <c r="BE149" i="10"/>
  <c r="BN148" i="10"/>
  <c r="BG149" i="10"/>
  <c r="AW149" i="10"/>
  <c r="BF148" i="10"/>
  <c r="AY149" i="10"/>
  <c r="AX148" i="10"/>
  <c r="AO149" i="10"/>
  <c r="AP149" i="10"/>
  <c r="AG149" i="10"/>
  <c r="AI149" i="10" s="1"/>
  <c r="AH149" i="10"/>
  <c r="Y149" i="10"/>
  <c r="AA149" i="10" s="1"/>
  <c r="Z149" i="10"/>
  <c r="Q149" i="10"/>
  <c r="S149" i="10" s="1"/>
  <c r="R149" i="10"/>
  <c r="I149" i="10"/>
  <c r="K149" i="10" s="1"/>
  <c r="J149" i="10"/>
  <c r="AQ149" i="10"/>
  <c r="H149" i="10"/>
  <c r="F149" i="10"/>
  <c r="G150" i="10"/>
  <c r="BM150" i="10" s="1"/>
  <c r="C147" i="7"/>
  <c r="E146" i="7"/>
  <c r="D146" i="7"/>
  <c r="F146" i="7" s="1"/>
  <c r="G146" i="7" s="1"/>
  <c r="BO150" i="10" l="1"/>
  <c r="BE150" i="10"/>
  <c r="BN149" i="10"/>
  <c r="BG150" i="10"/>
  <c r="AW150" i="10"/>
  <c r="BF149" i="10"/>
  <c r="AY150" i="10"/>
  <c r="AX149" i="10"/>
  <c r="AO150" i="10"/>
  <c r="AP150" i="10"/>
  <c r="AG150" i="10"/>
  <c r="AI150" i="10" s="1"/>
  <c r="AH150" i="10"/>
  <c r="Y150" i="10"/>
  <c r="AA150" i="10" s="1"/>
  <c r="Z150" i="10"/>
  <c r="Q150" i="10"/>
  <c r="S150" i="10" s="1"/>
  <c r="R150" i="10"/>
  <c r="I150" i="10"/>
  <c r="K150" i="10" s="1"/>
  <c r="J150" i="10"/>
  <c r="AQ150" i="10"/>
  <c r="H150" i="10"/>
  <c r="F150" i="10"/>
  <c r="G151" i="10"/>
  <c r="BM151" i="10" s="1"/>
  <c r="C148" i="7"/>
  <c r="E147" i="7"/>
  <c r="D147" i="7"/>
  <c r="F147" i="7" s="1"/>
  <c r="G147" i="7" s="1"/>
  <c r="BO151" i="10" l="1"/>
  <c r="BE151" i="10"/>
  <c r="BN150" i="10"/>
  <c r="BG151" i="10"/>
  <c r="AW151" i="10"/>
  <c r="BF150" i="10"/>
  <c r="AY151" i="10"/>
  <c r="AX150" i="10"/>
  <c r="AO151" i="10"/>
  <c r="AP151" i="10"/>
  <c r="AG151" i="10"/>
  <c r="AI151" i="10" s="1"/>
  <c r="AH151" i="10"/>
  <c r="Y151" i="10"/>
  <c r="AA151" i="10" s="1"/>
  <c r="Z151" i="10"/>
  <c r="Q151" i="10"/>
  <c r="S151" i="10" s="1"/>
  <c r="R151" i="10"/>
  <c r="I151" i="10"/>
  <c r="K151" i="10" s="1"/>
  <c r="J151" i="10"/>
  <c r="AQ151" i="10"/>
  <c r="H151" i="10"/>
  <c r="F151" i="10"/>
  <c r="G152" i="10"/>
  <c r="BM152" i="10" s="1"/>
  <c r="C149" i="7"/>
  <c r="E148" i="7"/>
  <c r="D148" i="7"/>
  <c r="F148" i="7" s="1"/>
  <c r="G148" i="7" s="1"/>
  <c r="BO152" i="10" l="1"/>
  <c r="BE152" i="10"/>
  <c r="BN151" i="10"/>
  <c r="BG152" i="10"/>
  <c r="AW152" i="10"/>
  <c r="BF151" i="10"/>
  <c r="AY152" i="10"/>
  <c r="AX151" i="10"/>
  <c r="AO152" i="10"/>
  <c r="AP152" i="10"/>
  <c r="AG152" i="10"/>
  <c r="AI152" i="10" s="1"/>
  <c r="AH152" i="10"/>
  <c r="Y152" i="10"/>
  <c r="AA152" i="10" s="1"/>
  <c r="Z152" i="10"/>
  <c r="Q152" i="10"/>
  <c r="S152" i="10" s="1"/>
  <c r="R152" i="10"/>
  <c r="I152" i="10"/>
  <c r="K152" i="10" s="1"/>
  <c r="J152" i="10"/>
  <c r="AQ152" i="10"/>
  <c r="H152" i="10"/>
  <c r="F152" i="10"/>
  <c r="G153" i="10"/>
  <c r="BM153" i="10" s="1"/>
  <c r="C150" i="7"/>
  <c r="E149" i="7"/>
  <c r="D149" i="7"/>
  <c r="F149" i="7" s="1"/>
  <c r="G149" i="7" s="1"/>
  <c r="BO153" i="10" l="1"/>
  <c r="BE153" i="10"/>
  <c r="BN152" i="10"/>
  <c r="BG153" i="10"/>
  <c r="AW153" i="10"/>
  <c r="BF152" i="10"/>
  <c r="AY153" i="10"/>
  <c r="AX152" i="10"/>
  <c r="AO153" i="10"/>
  <c r="AP153" i="10"/>
  <c r="AG153" i="10"/>
  <c r="AI153" i="10" s="1"/>
  <c r="AH153" i="10"/>
  <c r="Y153" i="10"/>
  <c r="AA153" i="10" s="1"/>
  <c r="Z153" i="10"/>
  <c r="Q153" i="10"/>
  <c r="S153" i="10" s="1"/>
  <c r="R153" i="10"/>
  <c r="I153" i="10"/>
  <c r="K153" i="10" s="1"/>
  <c r="J153" i="10"/>
  <c r="AQ153" i="10"/>
  <c r="H153" i="10"/>
  <c r="F153" i="10"/>
  <c r="G154" i="10"/>
  <c r="BM154" i="10" s="1"/>
  <c r="C151" i="7"/>
  <c r="E150" i="7"/>
  <c r="D150" i="7"/>
  <c r="F150" i="7" s="1"/>
  <c r="G150" i="7" s="1"/>
  <c r="BO154" i="10" l="1"/>
  <c r="BE154" i="10"/>
  <c r="BN153" i="10"/>
  <c r="BG154" i="10"/>
  <c r="AW154" i="10"/>
  <c r="BF153" i="10"/>
  <c r="AY154" i="10"/>
  <c r="AX153" i="10"/>
  <c r="AO154" i="10"/>
  <c r="AP154" i="10"/>
  <c r="AG154" i="10"/>
  <c r="AI154" i="10" s="1"/>
  <c r="AH154" i="10"/>
  <c r="Y154" i="10"/>
  <c r="AA154" i="10" s="1"/>
  <c r="Z154" i="10"/>
  <c r="Q154" i="10"/>
  <c r="S154" i="10" s="1"/>
  <c r="R154" i="10"/>
  <c r="I154" i="10"/>
  <c r="K154" i="10" s="1"/>
  <c r="J154" i="10"/>
  <c r="AQ154" i="10"/>
  <c r="H154" i="10"/>
  <c r="F154" i="10"/>
  <c r="G155" i="10"/>
  <c r="BM155" i="10" s="1"/>
  <c r="C152" i="7"/>
  <c r="E151" i="7"/>
  <c r="D151" i="7"/>
  <c r="F151" i="7" s="1"/>
  <c r="G151" i="7" s="1"/>
  <c r="BO155" i="10" l="1"/>
  <c r="BE155" i="10"/>
  <c r="BN154" i="10"/>
  <c r="BG155" i="10"/>
  <c r="AW155" i="10"/>
  <c r="BF154" i="10"/>
  <c r="AY155" i="10"/>
  <c r="AX154" i="10"/>
  <c r="AO155" i="10"/>
  <c r="AP155" i="10"/>
  <c r="AG155" i="10"/>
  <c r="AI155" i="10" s="1"/>
  <c r="AH155" i="10"/>
  <c r="Y155" i="10"/>
  <c r="AA155" i="10" s="1"/>
  <c r="Z155" i="10"/>
  <c r="Q155" i="10"/>
  <c r="S155" i="10" s="1"/>
  <c r="R155" i="10"/>
  <c r="I155" i="10"/>
  <c r="K155" i="10" s="1"/>
  <c r="J155" i="10"/>
  <c r="AQ155" i="10"/>
  <c r="H155" i="10"/>
  <c r="F155" i="10"/>
  <c r="G156" i="10"/>
  <c r="BM156" i="10" s="1"/>
  <c r="C153" i="7"/>
  <c r="E152" i="7"/>
  <c r="D152" i="7"/>
  <c r="F152" i="7" s="1"/>
  <c r="G152" i="7" s="1"/>
  <c r="BO156" i="10" l="1"/>
  <c r="BE156" i="10"/>
  <c r="BN155" i="10"/>
  <c r="BG156" i="10"/>
  <c r="AW156" i="10"/>
  <c r="BF155" i="10"/>
  <c r="AY156" i="10"/>
  <c r="AX155" i="10"/>
  <c r="AO156" i="10"/>
  <c r="AP156" i="10"/>
  <c r="AG156" i="10"/>
  <c r="AI156" i="10" s="1"/>
  <c r="AH156" i="10"/>
  <c r="Y156" i="10"/>
  <c r="AA156" i="10" s="1"/>
  <c r="Z156" i="10"/>
  <c r="Q156" i="10"/>
  <c r="S156" i="10" s="1"/>
  <c r="R156" i="10"/>
  <c r="I156" i="10"/>
  <c r="K156" i="10" s="1"/>
  <c r="J156" i="10"/>
  <c r="AQ156" i="10"/>
  <c r="H156" i="10"/>
  <c r="F156" i="10"/>
  <c r="G157" i="10"/>
  <c r="BM157" i="10" s="1"/>
  <c r="C154" i="7"/>
  <c r="E153" i="7"/>
  <c r="D153" i="7"/>
  <c r="F153" i="7" s="1"/>
  <c r="G153" i="7" s="1"/>
  <c r="BO157" i="10" l="1"/>
  <c r="BE157" i="10"/>
  <c r="BN156" i="10"/>
  <c r="BG157" i="10"/>
  <c r="AW157" i="10"/>
  <c r="BF156" i="10"/>
  <c r="AY157" i="10"/>
  <c r="AX156" i="10"/>
  <c r="AO157" i="10"/>
  <c r="AP157" i="10"/>
  <c r="AG157" i="10"/>
  <c r="AI157" i="10" s="1"/>
  <c r="AH157" i="10"/>
  <c r="Y157" i="10"/>
  <c r="AA157" i="10" s="1"/>
  <c r="Z157" i="10"/>
  <c r="Q157" i="10"/>
  <c r="S157" i="10" s="1"/>
  <c r="R157" i="10"/>
  <c r="I157" i="10"/>
  <c r="K157" i="10" s="1"/>
  <c r="J157" i="10"/>
  <c r="AQ157" i="10"/>
  <c r="H157" i="10"/>
  <c r="F157" i="10"/>
  <c r="G158" i="10"/>
  <c r="BM158" i="10" s="1"/>
  <c r="C155" i="7"/>
  <c r="E154" i="7"/>
  <c r="D154" i="7"/>
  <c r="F154" i="7" s="1"/>
  <c r="G154" i="7" s="1"/>
  <c r="BO158" i="10" l="1"/>
  <c r="BE158" i="10"/>
  <c r="BN157" i="10"/>
  <c r="BG158" i="10"/>
  <c r="AW158" i="10"/>
  <c r="BF157" i="10"/>
  <c r="AY158" i="10"/>
  <c r="AX157" i="10"/>
  <c r="AO158" i="10"/>
  <c r="AP158" i="10"/>
  <c r="AG158" i="10"/>
  <c r="AI158" i="10" s="1"/>
  <c r="AH158" i="10"/>
  <c r="Y158" i="10"/>
  <c r="AA158" i="10" s="1"/>
  <c r="Z158" i="10"/>
  <c r="Q158" i="10"/>
  <c r="S158" i="10" s="1"/>
  <c r="R158" i="10"/>
  <c r="I158" i="10"/>
  <c r="K158" i="10" s="1"/>
  <c r="J158" i="10"/>
  <c r="AQ158" i="10"/>
  <c r="H158" i="10"/>
  <c r="F158" i="10"/>
  <c r="G159" i="10"/>
  <c r="BM159" i="10" s="1"/>
  <c r="C156" i="7"/>
  <c r="E155" i="7"/>
  <c r="D155" i="7"/>
  <c r="F155" i="7" s="1"/>
  <c r="G155" i="7" s="1"/>
  <c r="BO159" i="10" l="1"/>
  <c r="BE159" i="10"/>
  <c r="BN158" i="10"/>
  <c r="BG159" i="10"/>
  <c r="AW159" i="10"/>
  <c r="BF158" i="10"/>
  <c r="AY159" i="10"/>
  <c r="AX158" i="10"/>
  <c r="AO159" i="10"/>
  <c r="AP159" i="10"/>
  <c r="AG159" i="10"/>
  <c r="AI159" i="10" s="1"/>
  <c r="AH159" i="10"/>
  <c r="Y159" i="10"/>
  <c r="AA159" i="10" s="1"/>
  <c r="Z159" i="10"/>
  <c r="Q159" i="10"/>
  <c r="S159" i="10" s="1"/>
  <c r="R159" i="10"/>
  <c r="I159" i="10"/>
  <c r="K159" i="10" s="1"/>
  <c r="J159" i="10"/>
  <c r="AQ159" i="10"/>
  <c r="H159" i="10"/>
  <c r="F159" i="10"/>
  <c r="G160" i="10"/>
  <c r="BM160" i="10" s="1"/>
  <c r="C157" i="7"/>
  <c r="E156" i="7"/>
  <c r="D156" i="7"/>
  <c r="F156" i="7" s="1"/>
  <c r="G156" i="7" s="1"/>
  <c r="BO160" i="10" l="1"/>
  <c r="BE160" i="10"/>
  <c r="BN159" i="10"/>
  <c r="BG160" i="10"/>
  <c r="AW160" i="10"/>
  <c r="BF159" i="10"/>
  <c r="AY160" i="10"/>
  <c r="AX159" i="10"/>
  <c r="AO160" i="10"/>
  <c r="AP160" i="10"/>
  <c r="AG160" i="10"/>
  <c r="AI160" i="10" s="1"/>
  <c r="AH160" i="10"/>
  <c r="Y160" i="10"/>
  <c r="AA160" i="10" s="1"/>
  <c r="Z160" i="10"/>
  <c r="Q160" i="10"/>
  <c r="S160" i="10" s="1"/>
  <c r="R160" i="10"/>
  <c r="I160" i="10"/>
  <c r="K160" i="10" s="1"/>
  <c r="J160" i="10"/>
  <c r="AQ160" i="10"/>
  <c r="H160" i="10"/>
  <c r="F160" i="10"/>
  <c r="G161" i="10"/>
  <c r="BM161" i="10" s="1"/>
  <c r="C158" i="7"/>
  <c r="E157" i="7"/>
  <c r="D157" i="7"/>
  <c r="F157" i="7" s="1"/>
  <c r="G157" i="7" s="1"/>
  <c r="BO161" i="10" l="1"/>
  <c r="BE161" i="10"/>
  <c r="BN160" i="10"/>
  <c r="BG161" i="10"/>
  <c r="AW161" i="10"/>
  <c r="BF160" i="10"/>
  <c r="AY161" i="10"/>
  <c r="AX160" i="10"/>
  <c r="AO161" i="10"/>
  <c r="AP161" i="10"/>
  <c r="AG161" i="10"/>
  <c r="AI161" i="10" s="1"/>
  <c r="AH161" i="10"/>
  <c r="Y161" i="10"/>
  <c r="AA161" i="10" s="1"/>
  <c r="Z161" i="10"/>
  <c r="Q161" i="10"/>
  <c r="S161" i="10" s="1"/>
  <c r="R161" i="10"/>
  <c r="I161" i="10"/>
  <c r="K161" i="10" s="1"/>
  <c r="J161" i="10"/>
  <c r="AQ161" i="10"/>
  <c r="H161" i="10"/>
  <c r="F161" i="10"/>
  <c r="G162" i="10"/>
  <c r="BM162" i="10" s="1"/>
  <c r="C159" i="7"/>
  <c r="E158" i="7"/>
  <c r="D158" i="7"/>
  <c r="F158" i="7" s="1"/>
  <c r="G158" i="7" s="1"/>
  <c r="BO162" i="10" l="1"/>
  <c r="BE162" i="10"/>
  <c r="BN161" i="10"/>
  <c r="BG162" i="10"/>
  <c r="AW162" i="10"/>
  <c r="BF161" i="10"/>
  <c r="AY162" i="10"/>
  <c r="AX161" i="10"/>
  <c r="AO162" i="10"/>
  <c r="AP162" i="10"/>
  <c r="AG162" i="10"/>
  <c r="AI162" i="10" s="1"/>
  <c r="AH162" i="10"/>
  <c r="Y162" i="10"/>
  <c r="AA162" i="10" s="1"/>
  <c r="Z162" i="10"/>
  <c r="Q162" i="10"/>
  <c r="S162" i="10" s="1"/>
  <c r="R162" i="10"/>
  <c r="I162" i="10"/>
  <c r="K162" i="10" s="1"/>
  <c r="J162" i="10"/>
  <c r="AQ162" i="10"/>
  <c r="H162" i="10"/>
  <c r="F162" i="10"/>
  <c r="G163" i="10"/>
  <c r="BM163" i="10" s="1"/>
  <c r="C160" i="7"/>
  <c r="E159" i="7"/>
  <c r="D159" i="7"/>
  <c r="F159" i="7" s="1"/>
  <c r="G159" i="7" s="1"/>
  <c r="BO163" i="10" l="1"/>
  <c r="BE163" i="10"/>
  <c r="BN162" i="10"/>
  <c r="BG163" i="10"/>
  <c r="AW163" i="10"/>
  <c r="BF162" i="10"/>
  <c r="AY163" i="10"/>
  <c r="AX162" i="10"/>
  <c r="AO163" i="10"/>
  <c r="AP163" i="10"/>
  <c r="AG163" i="10"/>
  <c r="AI163" i="10" s="1"/>
  <c r="AH163" i="10"/>
  <c r="Y163" i="10"/>
  <c r="AA163" i="10" s="1"/>
  <c r="Z163" i="10"/>
  <c r="Q163" i="10"/>
  <c r="S163" i="10" s="1"/>
  <c r="R163" i="10"/>
  <c r="I163" i="10"/>
  <c r="K163" i="10" s="1"/>
  <c r="J163" i="10"/>
  <c r="AQ163" i="10"/>
  <c r="H163" i="10"/>
  <c r="F163" i="10"/>
  <c r="G164" i="10"/>
  <c r="BM164" i="10" s="1"/>
  <c r="C161" i="7"/>
  <c r="E160" i="7"/>
  <c r="D160" i="7"/>
  <c r="F160" i="7" s="1"/>
  <c r="G160" i="7" s="1"/>
  <c r="BO164" i="10" l="1"/>
  <c r="BE164" i="10"/>
  <c r="BN163" i="10"/>
  <c r="BG164" i="10"/>
  <c r="AW164" i="10"/>
  <c r="BF163" i="10"/>
  <c r="AY164" i="10"/>
  <c r="AX163" i="10"/>
  <c r="AO164" i="10"/>
  <c r="AP164" i="10"/>
  <c r="AG164" i="10"/>
  <c r="AI164" i="10" s="1"/>
  <c r="AH164" i="10"/>
  <c r="Y164" i="10"/>
  <c r="AA164" i="10" s="1"/>
  <c r="Z164" i="10"/>
  <c r="Q164" i="10"/>
  <c r="S164" i="10" s="1"/>
  <c r="R164" i="10"/>
  <c r="I164" i="10"/>
  <c r="K164" i="10" s="1"/>
  <c r="J164" i="10"/>
  <c r="AQ164" i="10"/>
  <c r="H164" i="10"/>
  <c r="F164" i="10"/>
  <c r="G165" i="10"/>
  <c r="BM165" i="10" s="1"/>
  <c r="C162" i="7"/>
  <c r="E161" i="7"/>
  <c r="D161" i="7"/>
  <c r="F161" i="7" s="1"/>
  <c r="G161" i="7" s="1"/>
  <c r="BO165" i="10" l="1"/>
  <c r="BE165" i="10"/>
  <c r="BN164" i="10"/>
  <c r="BG165" i="10"/>
  <c r="AW165" i="10"/>
  <c r="BF164" i="10"/>
  <c r="AY165" i="10"/>
  <c r="AX164" i="10"/>
  <c r="AO165" i="10"/>
  <c r="AP165" i="10"/>
  <c r="AG165" i="10"/>
  <c r="AI165" i="10" s="1"/>
  <c r="AH165" i="10"/>
  <c r="Y165" i="10"/>
  <c r="AA165" i="10" s="1"/>
  <c r="Z165" i="10"/>
  <c r="Q165" i="10"/>
  <c r="S165" i="10" s="1"/>
  <c r="R165" i="10"/>
  <c r="I165" i="10"/>
  <c r="K165" i="10" s="1"/>
  <c r="J165" i="10"/>
  <c r="AQ165" i="10"/>
  <c r="H165" i="10"/>
  <c r="F165" i="10"/>
  <c r="G166" i="10"/>
  <c r="BM166" i="10" s="1"/>
  <c r="C163" i="7"/>
  <c r="E162" i="7"/>
  <c r="D162" i="7"/>
  <c r="F162" i="7" s="1"/>
  <c r="G162" i="7" s="1"/>
  <c r="BO166" i="10" l="1"/>
  <c r="BE166" i="10"/>
  <c r="BN165" i="10"/>
  <c r="BG166" i="10"/>
  <c r="AW166" i="10"/>
  <c r="BF165" i="10"/>
  <c r="AY166" i="10"/>
  <c r="AX165" i="10"/>
  <c r="AO166" i="10"/>
  <c r="AP166" i="10"/>
  <c r="AG166" i="10"/>
  <c r="AI166" i="10" s="1"/>
  <c r="AH166" i="10"/>
  <c r="Y166" i="10"/>
  <c r="AA166" i="10" s="1"/>
  <c r="Z166" i="10"/>
  <c r="Q166" i="10"/>
  <c r="S166" i="10" s="1"/>
  <c r="R166" i="10"/>
  <c r="I166" i="10"/>
  <c r="K166" i="10" s="1"/>
  <c r="J166" i="10"/>
  <c r="AQ166" i="10"/>
  <c r="H166" i="10"/>
  <c r="F166" i="10"/>
  <c r="G167" i="10"/>
  <c r="BM167" i="10" s="1"/>
  <c r="C164" i="7"/>
  <c r="E163" i="7"/>
  <c r="D163" i="7"/>
  <c r="F163" i="7" s="1"/>
  <c r="G163" i="7" s="1"/>
  <c r="BO167" i="10" l="1"/>
  <c r="BE167" i="10"/>
  <c r="BN166" i="10"/>
  <c r="BG167" i="10"/>
  <c r="AW167" i="10"/>
  <c r="BF166" i="10"/>
  <c r="AY167" i="10"/>
  <c r="AX166" i="10"/>
  <c r="AO167" i="10"/>
  <c r="AP167" i="10"/>
  <c r="AG167" i="10"/>
  <c r="AI167" i="10" s="1"/>
  <c r="AH167" i="10"/>
  <c r="Y167" i="10"/>
  <c r="AA167" i="10" s="1"/>
  <c r="Z167" i="10"/>
  <c r="Q167" i="10"/>
  <c r="S167" i="10" s="1"/>
  <c r="R167" i="10"/>
  <c r="I167" i="10"/>
  <c r="K167" i="10" s="1"/>
  <c r="J167" i="10"/>
  <c r="AQ167" i="10"/>
  <c r="H167" i="10"/>
  <c r="F167" i="10"/>
  <c r="G168" i="10"/>
  <c r="BM168" i="10" s="1"/>
  <c r="C165" i="7"/>
  <c r="E164" i="7"/>
  <c r="D164" i="7"/>
  <c r="F164" i="7" s="1"/>
  <c r="G164" i="7" s="1"/>
  <c r="BO168" i="10" l="1"/>
  <c r="BE168" i="10"/>
  <c r="BN167" i="10"/>
  <c r="BG168" i="10"/>
  <c r="AW168" i="10"/>
  <c r="BF167" i="10"/>
  <c r="AY168" i="10"/>
  <c r="AX167" i="10"/>
  <c r="AO168" i="10"/>
  <c r="AP168" i="10"/>
  <c r="AG168" i="10"/>
  <c r="AI168" i="10" s="1"/>
  <c r="AH168" i="10"/>
  <c r="Y168" i="10"/>
  <c r="AA168" i="10" s="1"/>
  <c r="Z168" i="10"/>
  <c r="Q168" i="10"/>
  <c r="S168" i="10" s="1"/>
  <c r="R168" i="10"/>
  <c r="I168" i="10"/>
  <c r="K168" i="10" s="1"/>
  <c r="J168" i="10"/>
  <c r="AQ168" i="10"/>
  <c r="H168" i="10"/>
  <c r="F168" i="10"/>
  <c r="G169" i="10"/>
  <c r="BM169" i="10" s="1"/>
  <c r="C166" i="7"/>
  <c r="E165" i="7"/>
  <c r="D165" i="7"/>
  <c r="F165" i="7" s="1"/>
  <c r="G165" i="7" s="1"/>
  <c r="BO169" i="10" l="1"/>
  <c r="BE169" i="10"/>
  <c r="BN168" i="10"/>
  <c r="BG169" i="10"/>
  <c r="AW169" i="10"/>
  <c r="BF168" i="10"/>
  <c r="AY169" i="10"/>
  <c r="AX168" i="10"/>
  <c r="AO169" i="10"/>
  <c r="AP169" i="10"/>
  <c r="AG169" i="10"/>
  <c r="AI169" i="10" s="1"/>
  <c r="AH169" i="10"/>
  <c r="Y169" i="10"/>
  <c r="AA169" i="10" s="1"/>
  <c r="Z169" i="10"/>
  <c r="Q169" i="10"/>
  <c r="S169" i="10" s="1"/>
  <c r="R169" i="10"/>
  <c r="I169" i="10"/>
  <c r="K169" i="10" s="1"/>
  <c r="J169" i="10"/>
  <c r="AQ169" i="10"/>
  <c r="H169" i="10"/>
  <c r="F169" i="10"/>
  <c r="G170" i="10"/>
  <c r="BM170" i="10" s="1"/>
  <c r="C167" i="7"/>
  <c r="E166" i="7"/>
  <c r="D166" i="7"/>
  <c r="F166" i="7" s="1"/>
  <c r="G166" i="7" s="1"/>
  <c r="BO170" i="10" l="1"/>
  <c r="BE170" i="10"/>
  <c r="BN169" i="10"/>
  <c r="BG170" i="10"/>
  <c r="AW170" i="10"/>
  <c r="BF169" i="10"/>
  <c r="AY170" i="10"/>
  <c r="AX169" i="10"/>
  <c r="AO170" i="10"/>
  <c r="AP170" i="10"/>
  <c r="AG170" i="10"/>
  <c r="AI170" i="10" s="1"/>
  <c r="AH170" i="10"/>
  <c r="Y170" i="10"/>
  <c r="AA170" i="10" s="1"/>
  <c r="Z170" i="10"/>
  <c r="Q170" i="10"/>
  <c r="S170" i="10" s="1"/>
  <c r="R170" i="10"/>
  <c r="I170" i="10"/>
  <c r="K170" i="10" s="1"/>
  <c r="J170" i="10"/>
  <c r="AQ170" i="10"/>
  <c r="H170" i="10"/>
  <c r="F170" i="10"/>
  <c r="G171" i="10"/>
  <c r="BM171" i="10" s="1"/>
  <c r="C168" i="7"/>
  <c r="E167" i="7"/>
  <c r="D167" i="7"/>
  <c r="F167" i="7" s="1"/>
  <c r="G167" i="7" s="1"/>
  <c r="BO171" i="10" l="1"/>
  <c r="BE171" i="10"/>
  <c r="BN170" i="10"/>
  <c r="BG171" i="10"/>
  <c r="AW171" i="10"/>
  <c r="BF170" i="10"/>
  <c r="AY171" i="10"/>
  <c r="AX170" i="10"/>
  <c r="AO171" i="10"/>
  <c r="AP171" i="10"/>
  <c r="AG171" i="10"/>
  <c r="AI171" i="10" s="1"/>
  <c r="AH171" i="10"/>
  <c r="Y171" i="10"/>
  <c r="AA171" i="10" s="1"/>
  <c r="Z171" i="10"/>
  <c r="Q171" i="10"/>
  <c r="S171" i="10" s="1"/>
  <c r="R171" i="10"/>
  <c r="I171" i="10"/>
  <c r="K171" i="10" s="1"/>
  <c r="J171" i="10"/>
  <c r="AQ171" i="10"/>
  <c r="H171" i="10"/>
  <c r="F171" i="10"/>
  <c r="G172" i="10"/>
  <c r="BM172" i="10" s="1"/>
  <c r="C169" i="7"/>
  <c r="E168" i="7"/>
  <c r="D168" i="7"/>
  <c r="F168" i="7" s="1"/>
  <c r="G168" i="7" s="1"/>
  <c r="BO172" i="10" l="1"/>
  <c r="BE172" i="10"/>
  <c r="BN171" i="10"/>
  <c r="BG172" i="10"/>
  <c r="AW172" i="10"/>
  <c r="BF171" i="10"/>
  <c r="AY172" i="10"/>
  <c r="AX171" i="10"/>
  <c r="AO172" i="10"/>
  <c r="AP172" i="10"/>
  <c r="AG172" i="10"/>
  <c r="AI172" i="10" s="1"/>
  <c r="AH172" i="10"/>
  <c r="Y172" i="10"/>
  <c r="AA172" i="10" s="1"/>
  <c r="Z172" i="10"/>
  <c r="Q172" i="10"/>
  <c r="S172" i="10" s="1"/>
  <c r="R172" i="10"/>
  <c r="I172" i="10"/>
  <c r="K172" i="10" s="1"/>
  <c r="J172" i="10"/>
  <c r="AQ172" i="10"/>
  <c r="H172" i="10"/>
  <c r="F172" i="10"/>
  <c r="G173" i="10"/>
  <c r="BM173" i="10" s="1"/>
  <c r="C170" i="7"/>
  <c r="E169" i="7"/>
  <c r="D169" i="7"/>
  <c r="F169" i="7" s="1"/>
  <c r="G169" i="7" s="1"/>
  <c r="BO173" i="10" l="1"/>
  <c r="BE173" i="10"/>
  <c r="BN172" i="10"/>
  <c r="BG173" i="10"/>
  <c r="AW173" i="10"/>
  <c r="BF172" i="10"/>
  <c r="AY173" i="10"/>
  <c r="AX172" i="10"/>
  <c r="AO173" i="10"/>
  <c r="AP173" i="10"/>
  <c r="AG173" i="10"/>
  <c r="AI173" i="10" s="1"/>
  <c r="AH173" i="10"/>
  <c r="Y173" i="10"/>
  <c r="AA173" i="10" s="1"/>
  <c r="Z173" i="10"/>
  <c r="Q173" i="10"/>
  <c r="S173" i="10" s="1"/>
  <c r="R173" i="10"/>
  <c r="I173" i="10"/>
  <c r="K173" i="10" s="1"/>
  <c r="J173" i="10"/>
  <c r="AQ173" i="10"/>
  <c r="H173" i="10"/>
  <c r="F173" i="10"/>
  <c r="G174" i="10"/>
  <c r="BM174" i="10" s="1"/>
  <c r="C171" i="7"/>
  <c r="E170" i="7"/>
  <c r="D170" i="7"/>
  <c r="F170" i="7" s="1"/>
  <c r="G170" i="7" s="1"/>
  <c r="BO174" i="10" l="1"/>
  <c r="BE174" i="10"/>
  <c r="BN173" i="10"/>
  <c r="BG174" i="10"/>
  <c r="AW174" i="10"/>
  <c r="BF173" i="10"/>
  <c r="AY174" i="10"/>
  <c r="AX173" i="10"/>
  <c r="AO174" i="10"/>
  <c r="AP174" i="10"/>
  <c r="AG174" i="10"/>
  <c r="AI174" i="10" s="1"/>
  <c r="AH174" i="10"/>
  <c r="Y174" i="10"/>
  <c r="AA174" i="10" s="1"/>
  <c r="Z174" i="10"/>
  <c r="Q174" i="10"/>
  <c r="S174" i="10" s="1"/>
  <c r="R174" i="10"/>
  <c r="I174" i="10"/>
  <c r="K174" i="10" s="1"/>
  <c r="J174" i="10"/>
  <c r="AQ174" i="10"/>
  <c r="H174" i="10"/>
  <c r="F174" i="10"/>
  <c r="G175" i="10"/>
  <c r="BM175" i="10" s="1"/>
  <c r="C172" i="7"/>
  <c r="E171" i="7"/>
  <c r="D171" i="7"/>
  <c r="F171" i="7" s="1"/>
  <c r="G171" i="7" s="1"/>
  <c r="BO175" i="10" l="1"/>
  <c r="BE175" i="10"/>
  <c r="BN174" i="10"/>
  <c r="BG175" i="10"/>
  <c r="AW175" i="10"/>
  <c r="BF174" i="10"/>
  <c r="AY175" i="10"/>
  <c r="AX174" i="10"/>
  <c r="AO175" i="10"/>
  <c r="AP175" i="10"/>
  <c r="AG175" i="10"/>
  <c r="AI175" i="10" s="1"/>
  <c r="AH175" i="10"/>
  <c r="Y175" i="10"/>
  <c r="AA175" i="10" s="1"/>
  <c r="Z175" i="10"/>
  <c r="Q175" i="10"/>
  <c r="S175" i="10" s="1"/>
  <c r="R175" i="10"/>
  <c r="I175" i="10"/>
  <c r="K175" i="10" s="1"/>
  <c r="J175" i="10"/>
  <c r="AQ175" i="10"/>
  <c r="H175" i="10"/>
  <c r="F175" i="10"/>
  <c r="G176" i="10"/>
  <c r="BM176" i="10" s="1"/>
  <c r="C173" i="7"/>
  <c r="E172" i="7"/>
  <c r="D172" i="7"/>
  <c r="F172" i="7" s="1"/>
  <c r="G172" i="7" s="1"/>
  <c r="BO176" i="10" l="1"/>
  <c r="BE176" i="10"/>
  <c r="BN175" i="10"/>
  <c r="BG176" i="10"/>
  <c r="AW176" i="10"/>
  <c r="BF175" i="10"/>
  <c r="AY176" i="10"/>
  <c r="AX175" i="10"/>
  <c r="AO176" i="10"/>
  <c r="AP176" i="10"/>
  <c r="AG176" i="10"/>
  <c r="AI176" i="10" s="1"/>
  <c r="AH176" i="10"/>
  <c r="Y176" i="10"/>
  <c r="AA176" i="10" s="1"/>
  <c r="Z176" i="10"/>
  <c r="Q176" i="10"/>
  <c r="S176" i="10" s="1"/>
  <c r="R176" i="10"/>
  <c r="I176" i="10"/>
  <c r="K176" i="10" s="1"/>
  <c r="J176" i="10"/>
  <c r="AQ176" i="10"/>
  <c r="H176" i="10"/>
  <c r="F176" i="10"/>
  <c r="G177" i="10"/>
  <c r="BM177" i="10" s="1"/>
  <c r="C174" i="7"/>
  <c r="E173" i="7"/>
  <c r="D173" i="7"/>
  <c r="F173" i="7" s="1"/>
  <c r="G173" i="7" s="1"/>
  <c r="BO177" i="10" l="1"/>
  <c r="BE177" i="10"/>
  <c r="BN176" i="10"/>
  <c r="BG177" i="10"/>
  <c r="AW177" i="10"/>
  <c r="BF176" i="10"/>
  <c r="AY177" i="10"/>
  <c r="AX176" i="10"/>
  <c r="AO177" i="10"/>
  <c r="AP177" i="10"/>
  <c r="AG177" i="10"/>
  <c r="AI177" i="10" s="1"/>
  <c r="AH177" i="10"/>
  <c r="Y177" i="10"/>
  <c r="AA177" i="10" s="1"/>
  <c r="Z177" i="10"/>
  <c r="Q177" i="10"/>
  <c r="S177" i="10" s="1"/>
  <c r="R177" i="10"/>
  <c r="I177" i="10"/>
  <c r="K177" i="10" s="1"/>
  <c r="J177" i="10"/>
  <c r="AQ177" i="10"/>
  <c r="H177" i="10"/>
  <c r="F177" i="10"/>
  <c r="G178" i="10"/>
  <c r="BM178" i="10" s="1"/>
  <c r="C175" i="7"/>
  <c r="E174" i="7"/>
  <c r="D174" i="7"/>
  <c r="F174" i="7" s="1"/>
  <c r="G174" i="7" s="1"/>
  <c r="BO178" i="10" l="1"/>
  <c r="BE178" i="10"/>
  <c r="BN177" i="10"/>
  <c r="BG178" i="10"/>
  <c r="AW178" i="10"/>
  <c r="BF177" i="10"/>
  <c r="AY178" i="10"/>
  <c r="AX177" i="10"/>
  <c r="AO178" i="10"/>
  <c r="AP178" i="10"/>
  <c r="AG178" i="10"/>
  <c r="AI178" i="10" s="1"/>
  <c r="AH178" i="10"/>
  <c r="Y178" i="10"/>
  <c r="AA178" i="10" s="1"/>
  <c r="Z178" i="10"/>
  <c r="Q178" i="10"/>
  <c r="S178" i="10" s="1"/>
  <c r="R178" i="10"/>
  <c r="I178" i="10"/>
  <c r="K178" i="10" s="1"/>
  <c r="J178" i="10"/>
  <c r="AQ178" i="10"/>
  <c r="H178" i="10"/>
  <c r="F178" i="10"/>
  <c r="G179" i="10"/>
  <c r="BM179" i="10" s="1"/>
  <c r="C176" i="7"/>
  <c r="E175" i="7"/>
  <c r="D175" i="7"/>
  <c r="F175" i="7" s="1"/>
  <c r="G175" i="7" s="1"/>
  <c r="BO179" i="10" l="1"/>
  <c r="BE179" i="10"/>
  <c r="BN178" i="10"/>
  <c r="BG179" i="10"/>
  <c r="AW179" i="10"/>
  <c r="BF178" i="10"/>
  <c r="AY179" i="10"/>
  <c r="AX178" i="10"/>
  <c r="AO179" i="10"/>
  <c r="AP179" i="10"/>
  <c r="AG179" i="10"/>
  <c r="AI179" i="10" s="1"/>
  <c r="AH179" i="10"/>
  <c r="Y179" i="10"/>
  <c r="AA179" i="10" s="1"/>
  <c r="Z179" i="10"/>
  <c r="Q179" i="10"/>
  <c r="S179" i="10" s="1"/>
  <c r="R179" i="10"/>
  <c r="I179" i="10"/>
  <c r="K179" i="10" s="1"/>
  <c r="J179" i="10"/>
  <c r="AQ179" i="10"/>
  <c r="H179" i="10"/>
  <c r="F179" i="10"/>
  <c r="G180" i="10"/>
  <c r="BM180" i="10" s="1"/>
  <c r="C177" i="7"/>
  <c r="E176" i="7"/>
  <c r="D176" i="7"/>
  <c r="F176" i="7" s="1"/>
  <c r="G176" i="7" s="1"/>
  <c r="BO180" i="10" l="1"/>
  <c r="BE180" i="10"/>
  <c r="BN179" i="10"/>
  <c r="BG180" i="10"/>
  <c r="AW180" i="10"/>
  <c r="BF179" i="10"/>
  <c r="AY180" i="10"/>
  <c r="AX179" i="10"/>
  <c r="AO180" i="10"/>
  <c r="AP180" i="10"/>
  <c r="AG180" i="10"/>
  <c r="AI180" i="10" s="1"/>
  <c r="AH180" i="10"/>
  <c r="Y180" i="10"/>
  <c r="AA180" i="10" s="1"/>
  <c r="Z180" i="10"/>
  <c r="Q180" i="10"/>
  <c r="S180" i="10" s="1"/>
  <c r="R180" i="10"/>
  <c r="I180" i="10"/>
  <c r="K180" i="10" s="1"/>
  <c r="J180" i="10"/>
  <c r="AQ180" i="10"/>
  <c r="H180" i="10"/>
  <c r="F180" i="10"/>
  <c r="G181" i="10"/>
  <c r="BM181" i="10" s="1"/>
  <c r="C178" i="7"/>
  <c r="E177" i="7"/>
  <c r="D177" i="7"/>
  <c r="F177" i="7" s="1"/>
  <c r="G177" i="7" s="1"/>
  <c r="BO181" i="10" l="1"/>
  <c r="BE181" i="10"/>
  <c r="BN180" i="10"/>
  <c r="BG181" i="10"/>
  <c r="AW181" i="10"/>
  <c r="BF180" i="10"/>
  <c r="AY181" i="10"/>
  <c r="AX180" i="10"/>
  <c r="AO181" i="10"/>
  <c r="AP181" i="10"/>
  <c r="AG181" i="10"/>
  <c r="AI181" i="10" s="1"/>
  <c r="AH181" i="10"/>
  <c r="Y181" i="10"/>
  <c r="AA181" i="10" s="1"/>
  <c r="Z181" i="10"/>
  <c r="Q181" i="10"/>
  <c r="S181" i="10" s="1"/>
  <c r="R181" i="10"/>
  <c r="I181" i="10"/>
  <c r="K181" i="10" s="1"/>
  <c r="J181" i="10"/>
  <c r="AQ181" i="10"/>
  <c r="H181" i="10"/>
  <c r="F181" i="10"/>
  <c r="G182" i="10"/>
  <c r="BM182" i="10" s="1"/>
  <c r="C179" i="7"/>
  <c r="E178" i="7"/>
  <c r="D178" i="7"/>
  <c r="F178" i="7" s="1"/>
  <c r="G178" i="7" s="1"/>
  <c r="BO182" i="10" l="1"/>
  <c r="BE182" i="10"/>
  <c r="BN181" i="10"/>
  <c r="BG182" i="10"/>
  <c r="AW182" i="10"/>
  <c r="BF181" i="10"/>
  <c r="AY182" i="10"/>
  <c r="AX181" i="10"/>
  <c r="AO182" i="10"/>
  <c r="AP182" i="10"/>
  <c r="AG182" i="10"/>
  <c r="AI182" i="10" s="1"/>
  <c r="AH182" i="10"/>
  <c r="Y182" i="10"/>
  <c r="AA182" i="10" s="1"/>
  <c r="Z182" i="10"/>
  <c r="Q182" i="10"/>
  <c r="S182" i="10" s="1"/>
  <c r="R182" i="10"/>
  <c r="I182" i="10"/>
  <c r="K182" i="10" s="1"/>
  <c r="J182" i="10"/>
  <c r="AQ182" i="10"/>
  <c r="H182" i="10"/>
  <c r="F182" i="10"/>
  <c r="G183" i="10"/>
  <c r="BM183" i="10" s="1"/>
  <c r="C180" i="7"/>
  <c r="E179" i="7"/>
  <c r="D179" i="7"/>
  <c r="F179" i="7" s="1"/>
  <c r="G179" i="7" s="1"/>
  <c r="BO183" i="10" l="1"/>
  <c r="BE183" i="10"/>
  <c r="BN182" i="10"/>
  <c r="BG183" i="10"/>
  <c r="AW183" i="10"/>
  <c r="BF182" i="10"/>
  <c r="AY183" i="10"/>
  <c r="AX182" i="10"/>
  <c r="AO183" i="10"/>
  <c r="AP183" i="10"/>
  <c r="AG183" i="10"/>
  <c r="AI183" i="10" s="1"/>
  <c r="AH183" i="10"/>
  <c r="Y183" i="10"/>
  <c r="AA183" i="10" s="1"/>
  <c r="Z183" i="10"/>
  <c r="Q183" i="10"/>
  <c r="S183" i="10" s="1"/>
  <c r="R183" i="10"/>
  <c r="I183" i="10"/>
  <c r="K183" i="10" s="1"/>
  <c r="J183" i="10"/>
  <c r="AQ183" i="10"/>
  <c r="H183" i="10"/>
  <c r="F183" i="10"/>
  <c r="G184" i="10"/>
  <c r="BM184" i="10" s="1"/>
  <c r="C181" i="7"/>
  <c r="E180" i="7"/>
  <c r="D180" i="7"/>
  <c r="F180" i="7" s="1"/>
  <c r="G180" i="7" s="1"/>
  <c r="BO184" i="10" l="1"/>
  <c r="BE184" i="10"/>
  <c r="BN183" i="10"/>
  <c r="BG184" i="10"/>
  <c r="AW184" i="10"/>
  <c r="BF183" i="10"/>
  <c r="AY184" i="10"/>
  <c r="AX183" i="10"/>
  <c r="AO184" i="10"/>
  <c r="AP184" i="10"/>
  <c r="AG184" i="10"/>
  <c r="AI184" i="10" s="1"/>
  <c r="AH184" i="10"/>
  <c r="Y184" i="10"/>
  <c r="AA184" i="10" s="1"/>
  <c r="Z184" i="10"/>
  <c r="Q184" i="10"/>
  <c r="S184" i="10" s="1"/>
  <c r="R184" i="10"/>
  <c r="I184" i="10"/>
  <c r="K184" i="10" s="1"/>
  <c r="J184" i="10"/>
  <c r="AQ184" i="10"/>
  <c r="H184" i="10"/>
  <c r="F184" i="10"/>
  <c r="G185" i="10"/>
  <c r="BM185" i="10" s="1"/>
  <c r="C182" i="7"/>
  <c r="E181" i="7"/>
  <c r="D181" i="7"/>
  <c r="F181" i="7" s="1"/>
  <c r="G181" i="7" s="1"/>
  <c r="BO185" i="10" l="1"/>
  <c r="BE185" i="10"/>
  <c r="BN184" i="10"/>
  <c r="BG185" i="10"/>
  <c r="AW185" i="10"/>
  <c r="BF184" i="10"/>
  <c r="AY185" i="10"/>
  <c r="AX184" i="10"/>
  <c r="AO185" i="10"/>
  <c r="AP185" i="10"/>
  <c r="AG185" i="10"/>
  <c r="AI185" i="10" s="1"/>
  <c r="AH185" i="10"/>
  <c r="Y185" i="10"/>
  <c r="AA185" i="10" s="1"/>
  <c r="Z185" i="10"/>
  <c r="Q185" i="10"/>
  <c r="S185" i="10" s="1"/>
  <c r="R185" i="10"/>
  <c r="I185" i="10"/>
  <c r="K185" i="10" s="1"/>
  <c r="J185" i="10"/>
  <c r="AQ185" i="10"/>
  <c r="H185" i="10"/>
  <c r="F185" i="10"/>
  <c r="G186" i="10"/>
  <c r="BM186" i="10" s="1"/>
  <c r="C183" i="7"/>
  <c r="E182" i="7"/>
  <c r="D182" i="7"/>
  <c r="F182" i="7" s="1"/>
  <c r="G182" i="7" s="1"/>
  <c r="BO186" i="10" l="1"/>
  <c r="BE186" i="10"/>
  <c r="BN185" i="10"/>
  <c r="BG186" i="10"/>
  <c r="AW186" i="10"/>
  <c r="BF185" i="10"/>
  <c r="AY186" i="10"/>
  <c r="AX185" i="10"/>
  <c r="AO186" i="10"/>
  <c r="AP186" i="10"/>
  <c r="AG186" i="10"/>
  <c r="AI186" i="10" s="1"/>
  <c r="AH186" i="10"/>
  <c r="Y186" i="10"/>
  <c r="AA186" i="10" s="1"/>
  <c r="Z186" i="10"/>
  <c r="Q186" i="10"/>
  <c r="S186" i="10" s="1"/>
  <c r="R186" i="10"/>
  <c r="I186" i="10"/>
  <c r="K186" i="10" s="1"/>
  <c r="J186" i="10"/>
  <c r="AQ186" i="10"/>
  <c r="H186" i="10"/>
  <c r="F186" i="10"/>
  <c r="G187" i="10"/>
  <c r="BM187" i="10" s="1"/>
  <c r="C184" i="7"/>
  <c r="E183" i="7"/>
  <c r="D183" i="7"/>
  <c r="F183" i="7" s="1"/>
  <c r="G183" i="7" s="1"/>
  <c r="BO187" i="10" l="1"/>
  <c r="BE187" i="10"/>
  <c r="BN186" i="10"/>
  <c r="BG187" i="10"/>
  <c r="AW187" i="10"/>
  <c r="BF186" i="10"/>
  <c r="AY187" i="10"/>
  <c r="AX186" i="10"/>
  <c r="AO187" i="10"/>
  <c r="AP187" i="10"/>
  <c r="AG187" i="10"/>
  <c r="AI187" i="10" s="1"/>
  <c r="AH187" i="10"/>
  <c r="Y187" i="10"/>
  <c r="AA187" i="10" s="1"/>
  <c r="Z187" i="10"/>
  <c r="Q187" i="10"/>
  <c r="S187" i="10" s="1"/>
  <c r="R187" i="10"/>
  <c r="I187" i="10"/>
  <c r="K187" i="10" s="1"/>
  <c r="J187" i="10"/>
  <c r="AQ187" i="10"/>
  <c r="H187" i="10"/>
  <c r="F187" i="10"/>
  <c r="G188" i="10"/>
  <c r="BM188" i="10" s="1"/>
  <c r="C185" i="7"/>
  <c r="E184" i="7"/>
  <c r="D184" i="7"/>
  <c r="F184" i="7" s="1"/>
  <c r="G184" i="7" s="1"/>
  <c r="BO188" i="10" l="1"/>
  <c r="BE188" i="10"/>
  <c r="BN187" i="10"/>
  <c r="BG188" i="10"/>
  <c r="AW188" i="10"/>
  <c r="BF187" i="10"/>
  <c r="AY188" i="10"/>
  <c r="AX187" i="10"/>
  <c r="AO188" i="10"/>
  <c r="AP188" i="10"/>
  <c r="AG188" i="10"/>
  <c r="AI188" i="10" s="1"/>
  <c r="AH188" i="10"/>
  <c r="Y188" i="10"/>
  <c r="AA188" i="10" s="1"/>
  <c r="Z188" i="10"/>
  <c r="Q188" i="10"/>
  <c r="S188" i="10" s="1"/>
  <c r="R188" i="10"/>
  <c r="I188" i="10"/>
  <c r="K188" i="10" s="1"/>
  <c r="J188" i="10"/>
  <c r="AQ188" i="10"/>
  <c r="H188" i="10"/>
  <c r="F188" i="10"/>
  <c r="G189" i="10"/>
  <c r="BM189" i="10" s="1"/>
  <c r="C186" i="7"/>
  <c r="E185" i="7"/>
  <c r="D185" i="7"/>
  <c r="F185" i="7" s="1"/>
  <c r="G185" i="7" s="1"/>
  <c r="BO189" i="10" l="1"/>
  <c r="BE189" i="10"/>
  <c r="BN188" i="10"/>
  <c r="BG189" i="10"/>
  <c r="AW189" i="10"/>
  <c r="BF188" i="10"/>
  <c r="AY189" i="10"/>
  <c r="AX188" i="10"/>
  <c r="AO189" i="10"/>
  <c r="AP189" i="10"/>
  <c r="AG189" i="10"/>
  <c r="AI189" i="10" s="1"/>
  <c r="AH189" i="10"/>
  <c r="Y189" i="10"/>
  <c r="AA189" i="10" s="1"/>
  <c r="Z189" i="10"/>
  <c r="Q189" i="10"/>
  <c r="S189" i="10" s="1"/>
  <c r="R189" i="10"/>
  <c r="I189" i="10"/>
  <c r="K189" i="10" s="1"/>
  <c r="J189" i="10"/>
  <c r="AQ189" i="10"/>
  <c r="H189" i="10"/>
  <c r="F189" i="10"/>
  <c r="G190" i="10"/>
  <c r="BM190" i="10" s="1"/>
  <c r="C187" i="7"/>
  <c r="E186" i="7"/>
  <c r="D186" i="7"/>
  <c r="F186" i="7" s="1"/>
  <c r="G186" i="7" s="1"/>
  <c r="BO190" i="10" l="1"/>
  <c r="BE190" i="10"/>
  <c r="BN189" i="10"/>
  <c r="BG190" i="10"/>
  <c r="AW190" i="10"/>
  <c r="BF189" i="10"/>
  <c r="AY190" i="10"/>
  <c r="AX189" i="10"/>
  <c r="AO190" i="10"/>
  <c r="AP190" i="10"/>
  <c r="AG190" i="10"/>
  <c r="AI190" i="10" s="1"/>
  <c r="AH190" i="10"/>
  <c r="Y190" i="10"/>
  <c r="AA190" i="10" s="1"/>
  <c r="Z190" i="10"/>
  <c r="Q190" i="10"/>
  <c r="S190" i="10" s="1"/>
  <c r="R190" i="10"/>
  <c r="I190" i="10"/>
  <c r="K190" i="10" s="1"/>
  <c r="J190" i="10"/>
  <c r="AQ190" i="10"/>
  <c r="H190" i="10"/>
  <c r="F190" i="10"/>
  <c r="G191" i="10"/>
  <c r="BM191" i="10" s="1"/>
  <c r="C188" i="7"/>
  <c r="E187" i="7"/>
  <c r="D187" i="7"/>
  <c r="F187" i="7" s="1"/>
  <c r="G187" i="7" s="1"/>
  <c r="BO191" i="10" l="1"/>
  <c r="BE191" i="10"/>
  <c r="BN190" i="10"/>
  <c r="BG191" i="10"/>
  <c r="AW191" i="10"/>
  <c r="BF190" i="10"/>
  <c r="AY191" i="10"/>
  <c r="AX190" i="10"/>
  <c r="AO191" i="10"/>
  <c r="AP191" i="10"/>
  <c r="AG191" i="10"/>
  <c r="AI191" i="10" s="1"/>
  <c r="AH191" i="10"/>
  <c r="Y191" i="10"/>
  <c r="AA191" i="10" s="1"/>
  <c r="Z191" i="10"/>
  <c r="Q191" i="10"/>
  <c r="S191" i="10" s="1"/>
  <c r="R191" i="10"/>
  <c r="I191" i="10"/>
  <c r="K191" i="10" s="1"/>
  <c r="J191" i="10"/>
  <c r="AQ191" i="10"/>
  <c r="H191" i="10"/>
  <c r="F191" i="10"/>
  <c r="G192" i="10"/>
  <c r="BM192" i="10" s="1"/>
  <c r="C189" i="7"/>
  <c r="E188" i="7"/>
  <c r="D188" i="7"/>
  <c r="F188" i="7" s="1"/>
  <c r="G188" i="7" s="1"/>
  <c r="BO192" i="10" l="1"/>
  <c r="BE192" i="10"/>
  <c r="BN191" i="10"/>
  <c r="BG192" i="10"/>
  <c r="AW192" i="10"/>
  <c r="BF191" i="10"/>
  <c r="AY192" i="10"/>
  <c r="AX191" i="10"/>
  <c r="AO192" i="10"/>
  <c r="AP192" i="10"/>
  <c r="AG192" i="10"/>
  <c r="AI192" i="10" s="1"/>
  <c r="AH192" i="10"/>
  <c r="Y192" i="10"/>
  <c r="AA192" i="10" s="1"/>
  <c r="Z192" i="10"/>
  <c r="Q192" i="10"/>
  <c r="S192" i="10" s="1"/>
  <c r="R192" i="10"/>
  <c r="I192" i="10"/>
  <c r="K192" i="10" s="1"/>
  <c r="J192" i="10"/>
  <c r="AQ192" i="10"/>
  <c r="H192" i="10"/>
  <c r="F192" i="10"/>
  <c r="G193" i="10"/>
  <c r="BM193" i="10" s="1"/>
  <c r="C190" i="7"/>
  <c r="E189" i="7"/>
  <c r="D189" i="7"/>
  <c r="F189" i="7" s="1"/>
  <c r="G189" i="7" s="1"/>
  <c r="BO193" i="10" l="1"/>
  <c r="BE193" i="10"/>
  <c r="BN192" i="10"/>
  <c r="BG193" i="10"/>
  <c r="AW193" i="10"/>
  <c r="BF192" i="10"/>
  <c r="AY193" i="10"/>
  <c r="AX192" i="10"/>
  <c r="AO193" i="10"/>
  <c r="AP193" i="10"/>
  <c r="AG193" i="10"/>
  <c r="AI193" i="10" s="1"/>
  <c r="AH193" i="10"/>
  <c r="Y193" i="10"/>
  <c r="AA193" i="10" s="1"/>
  <c r="Z193" i="10"/>
  <c r="Q193" i="10"/>
  <c r="S193" i="10" s="1"/>
  <c r="R193" i="10"/>
  <c r="I193" i="10"/>
  <c r="K193" i="10" s="1"/>
  <c r="J193" i="10"/>
  <c r="AQ193" i="10"/>
  <c r="H193" i="10"/>
  <c r="F193" i="10"/>
  <c r="G194" i="10"/>
  <c r="BM194" i="10" s="1"/>
  <c r="C191" i="7"/>
  <c r="E190" i="7"/>
  <c r="D190" i="7"/>
  <c r="F190" i="7" s="1"/>
  <c r="G190" i="7" s="1"/>
  <c r="BO194" i="10" l="1"/>
  <c r="BE194" i="10"/>
  <c r="BN193" i="10"/>
  <c r="BG194" i="10"/>
  <c r="AW194" i="10"/>
  <c r="BF193" i="10"/>
  <c r="AY194" i="10"/>
  <c r="AX193" i="10"/>
  <c r="AO194" i="10"/>
  <c r="AP194" i="10"/>
  <c r="AG194" i="10"/>
  <c r="AI194" i="10" s="1"/>
  <c r="AH194" i="10"/>
  <c r="Y194" i="10"/>
  <c r="AA194" i="10" s="1"/>
  <c r="Z194" i="10"/>
  <c r="Q194" i="10"/>
  <c r="S194" i="10" s="1"/>
  <c r="R194" i="10"/>
  <c r="I194" i="10"/>
  <c r="K194" i="10" s="1"/>
  <c r="J194" i="10"/>
  <c r="AQ194" i="10"/>
  <c r="H194" i="10"/>
  <c r="F194" i="10"/>
  <c r="G195" i="10"/>
  <c r="BM195" i="10" s="1"/>
  <c r="C192" i="7"/>
  <c r="E191" i="7"/>
  <c r="D191" i="7"/>
  <c r="F191" i="7" s="1"/>
  <c r="G191" i="7" s="1"/>
  <c r="BO195" i="10" l="1"/>
  <c r="BE195" i="10"/>
  <c r="BN194" i="10"/>
  <c r="BG195" i="10"/>
  <c r="AW195" i="10"/>
  <c r="BF194" i="10"/>
  <c r="AY195" i="10"/>
  <c r="AX194" i="10"/>
  <c r="AO195" i="10"/>
  <c r="AP195" i="10"/>
  <c r="AG195" i="10"/>
  <c r="AI195" i="10" s="1"/>
  <c r="AH195" i="10"/>
  <c r="Y195" i="10"/>
  <c r="AA195" i="10" s="1"/>
  <c r="Z195" i="10"/>
  <c r="Q195" i="10"/>
  <c r="S195" i="10" s="1"/>
  <c r="R195" i="10"/>
  <c r="I195" i="10"/>
  <c r="K195" i="10" s="1"/>
  <c r="J195" i="10"/>
  <c r="AQ195" i="10"/>
  <c r="H195" i="10"/>
  <c r="F195" i="10"/>
  <c r="G196" i="10"/>
  <c r="BM196" i="10" s="1"/>
  <c r="C193" i="7"/>
  <c r="E192" i="7"/>
  <c r="D192" i="7"/>
  <c r="F192" i="7" s="1"/>
  <c r="G192" i="7" s="1"/>
  <c r="BO196" i="10" l="1"/>
  <c r="BE196" i="10"/>
  <c r="BN195" i="10"/>
  <c r="BG196" i="10"/>
  <c r="AW196" i="10"/>
  <c r="BF195" i="10"/>
  <c r="AY196" i="10"/>
  <c r="AX195" i="10"/>
  <c r="AO196" i="10"/>
  <c r="AP196" i="10"/>
  <c r="AG196" i="10"/>
  <c r="AI196" i="10" s="1"/>
  <c r="AH196" i="10"/>
  <c r="Y196" i="10"/>
  <c r="AA196" i="10" s="1"/>
  <c r="Z196" i="10"/>
  <c r="Q196" i="10"/>
  <c r="S196" i="10" s="1"/>
  <c r="R196" i="10"/>
  <c r="I196" i="10"/>
  <c r="K196" i="10" s="1"/>
  <c r="J196" i="10"/>
  <c r="AQ196" i="10"/>
  <c r="H196" i="10"/>
  <c r="F196" i="10"/>
  <c r="G197" i="10"/>
  <c r="BM197" i="10" s="1"/>
  <c r="C194" i="7"/>
  <c r="E193" i="7"/>
  <c r="D193" i="7"/>
  <c r="F193" i="7" s="1"/>
  <c r="G193" i="7" s="1"/>
  <c r="BO197" i="10" l="1"/>
  <c r="BE197" i="10"/>
  <c r="BN196" i="10"/>
  <c r="BG197" i="10"/>
  <c r="AW197" i="10"/>
  <c r="BF196" i="10"/>
  <c r="AY197" i="10"/>
  <c r="AX196" i="10"/>
  <c r="AO197" i="10"/>
  <c r="AP197" i="10"/>
  <c r="AG197" i="10"/>
  <c r="AI197" i="10" s="1"/>
  <c r="AH197" i="10"/>
  <c r="Y197" i="10"/>
  <c r="AA197" i="10" s="1"/>
  <c r="Z197" i="10"/>
  <c r="Q197" i="10"/>
  <c r="S197" i="10" s="1"/>
  <c r="R197" i="10"/>
  <c r="I197" i="10"/>
  <c r="K197" i="10" s="1"/>
  <c r="J197" i="10"/>
  <c r="AQ197" i="10"/>
  <c r="H197" i="10"/>
  <c r="F197" i="10"/>
  <c r="G198" i="10"/>
  <c r="BM198" i="10" s="1"/>
  <c r="C195" i="7"/>
  <c r="E194" i="7"/>
  <c r="D194" i="7"/>
  <c r="F194" i="7" s="1"/>
  <c r="G194" i="7" s="1"/>
  <c r="BO198" i="10" l="1"/>
  <c r="BE198" i="10"/>
  <c r="BN197" i="10"/>
  <c r="BG198" i="10"/>
  <c r="AW198" i="10"/>
  <c r="BF197" i="10"/>
  <c r="AY198" i="10"/>
  <c r="AX197" i="10"/>
  <c r="AO198" i="10"/>
  <c r="AP198" i="10"/>
  <c r="AG198" i="10"/>
  <c r="AI198" i="10" s="1"/>
  <c r="AH198" i="10"/>
  <c r="Y198" i="10"/>
  <c r="AA198" i="10" s="1"/>
  <c r="Z198" i="10"/>
  <c r="Q198" i="10"/>
  <c r="S198" i="10" s="1"/>
  <c r="R198" i="10"/>
  <c r="I198" i="10"/>
  <c r="K198" i="10" s="1"/>
  <c r="J198" i="10"/>
  <c r="AQ198" i="10"/>
  <c r="H198" i="10"/>
  <c r="F198" i="10"/>
  <c r="G199" i="10"/>
  <c r="BM199" i="10" s="1"/>
  <c r="C196" i="7"/>
  <c r="E195" i="7"/>
  <c r="D195" i="7"/>
  <c r="F195" i="7" s="1"/>
  <c r="G195" i="7" s="1"/>
  <c r="BO199" i="10" l="1"/>
  <c r="BE199" i="10"/>
  <c r="BN198" i="10"/>
  <c r="BG199" i="10"/>
  <c r="AW199" i="10"/>
  <c r="BF198" i="10"/>
  <c r="AY199" i="10"/>
  <c r="AX198" i="10"/>
  <c r="AO199" i="10"/>
  <c r="AP199" i="10"/>
  <c r="AG199" i="10"/>
  <c r="AI199" i="10" s="1"/>
  <c r="AH199" i="10"/>
  <c r="Y199" i="10"/>
  <c r="AA199" i="10" s="1"/>
  <c r="Z199" i="10"/>
  <c r="Q199" i="10"/>
  <c r="S199" i="10" s="1"/>
  <c r="R199" i="10"/>
  <c r="I199" i="10"/>
  <c r="K199" i="10" s="1"/>
  <c r="J199" i="10"/>
  <c r="AQ199" i="10"/>
  <c r="H199" i="10"/>
  <c r="F199" i="10"/>
  <c r="G200" i="10"/>
  <c r="BM200" i="10" s="1"/>
  <c r="C197" i="7"/>
  <c r="E196" i="7"/>
  <c r="D196" i="7"/>
  <c r="F196" i="7" s="1"/>
  <c r="G196" i="7" s="1"/>
  <c r="BO200" i="10" l="1"/>
  <c r="BE200" i="10"/>
  <c r="BN199" i="10"/>
  <c r="BG200" i="10"/>
  <c r="AW200" i="10"/>
  <c r="BF199" i="10"/>
  <c r="AY200" i="10"/>
  <c r="AX199" i="10"/>
  <c r="AO200" i="10"/>
  <c r="AP200" i="10"/>
  <c r="AG200" i="10"/>
  <c r="AI200" i="10" s="1"/>
  <c r="AH200" i="10"/>
  <c r="Y200" i="10"/>
  <c r="AA200" i="10" s="1"/>
  <c r="Z200" i="10"/>
  <c r="Q200" i="10"/>
  <c r="S200" i="10" s="1"/>
  <c r="R200" i="10"/>
  <c r="I200" i="10"/>
  <c r="K200" i="10" s="1"/>
  <c r="J200" i="10"/>
  <c r="AQ200" i="10"/>
  <c r="H200" i="10"/>
  <c r="F200" i="10"/>
  <c r="G201" i="10"/>
  <c r="BM201" i="10" s="1"/>
  <c r="C198" i="7"/>
  <c r="E197" i="7"/>
  <c r="D197" i="7"/>
  <c r="F197" i="7" s="1"/>
  <c r="G197" i="7" s="1"/>
  <c r="BO201" i="10" l="1"/>
  <c r="BE201" i="10"/>
  <c r="BN200" i="10"/>
  <c r="BG201" i="10"/>
  <c r="AW201" i="10"/>
  <c r="BF200" i="10"/>
  <c r="AY201" i="10"/>
  <c r="AX200" i="10"/>
  <c r="AO201" i="10"/>
  <c r="AP201" i="10"/>
  <c r="AG201" i="10"/>
  <c r="AI201" i="10" s="1"/>
  <c r="AH201" i="10"/>
  <c r="Y201" i="10"/>
  <c r="AA201" i="10" s="1"/>
  <c r="Z201" i="10"/>
  <c r="Q201" i="10"/>
  <c r="S201" i="10" s="1"/>
  <c r="R201" i="10"/>
  <c r="I201" i="10"/>
  <c r="K201" i="10" s="1"/>
  <c r="J201" i="10"/>
  <c r="AQ201" i="10"/>
  <c r="H201" i="10"/>
  <c r="F201" i="10"/>
  <c r="G202" i="10"/>
  <c r="BM202" i="10" s="1"/>
  <c r="C199" i="7"/>
  <c r="E198" i="7"/>
  <c r="D198" i="7"/>
  <c r="F198" i="7" s="1"/>
  <c r="G198" i="7" s="1"/>
  <c r="BO202" i="10" l="1"/>
  <c r="BE202" i="10"/>
  <c r="BN201" i="10"/>
  <c r="BG202" i="10"/>
  <c r="AW202" i="10"/>
  <c r="BF201" i="10"/>
  <c r="AY202" i="10"/>
  <c r="AX201" i="10"/>
  <c r="AO202" i="10"/>
  <c r="AP202" i="10"/>
  <c r="AG202" i="10"/>
  <c r="AI202" i="10" s="1"/>
  <c r="AH202" i="10"/>
  <c r="Y202" i="10"/>
  <c r="AA202" i="10" s="1"/>
  <c r="Z202" i="10"/>
  <c r="Q202" i="10"/>
  <c r="S202" i="10" s="1"/>
  <c r="R202" i="10"/>
  <c r="I202" i="10"/>
  <c r="K202" i="10" s="1"/>
  <c r="J202" i="10"/>
  <c r="AQ202" i="10"/>
  <c r="H202" i="10"/>
  <c r="F202" i="10"/>
  <c r="G203" i="10"/>
  <c r="BM203" i="10" s="1"/>
  <c r="C200" i="7"/>
  <c r="E199" i="7"/>
  <c r="D199" i="7"/>
  <c r="F199" i="7" s="1"/>
  <c r="G199" i="7" s="1"/>
  <c r="BO203" i="10" l="1"/>
  <c r="BE203" i="10"/>
  <c r="BN202" i="10"/>
  <c r="BG203" i="10"/>
  <c r="AW203" i="10"/>
  <c r="BF202" i="10"/>
  <c r="AY203" i="10"/>
  <c r="AX202" i="10"/>
  <c r="AO203" i="10"/>
  <c r="AP203" i="10"/>
  <c r="AG203" i="10"/>
  <c r="AI203" i="10" s="1"/>
  <c r="AH203" i="10"/>
  <c r="Y203" i="10"/>
  <c r="AA203" i="10" s="1"/>
  <c r="Z203" i="10"/>
  <c r="Q203" i="10"/>
  <c r="S203" i="10" s="1"/>
  <c r="R203" i="10"/>
  <c r="I203" i="10"/>
  <c r="K203" i="10" s="1"/>
  <c r="J203" i="10"/>
  <c r="AQ203" i="10"/>
  <c r="H203" i="10"/>
  <c r="F203" i="10"/>
  <c r="G204" i="10"/>
  <c r="BM204" i="10" s="1"/>
  <c r="C201" i="7"/>
  <c r="E200" i="7"/>
  <c r="D200" i="7"/>
  <c r="F200" i="7" s="1"/>
  <c r="G200" i="7" s="1"/>
  <c r="BO204" i="10" l="1"/>
  <c r="BE204" i="10"/>
  <c r="BN203" i="10"/>
  <c r="BG204" i="10"/>
  <c r="AW204" i="10"/>
  <c r="BF203" i="10"/>
  <c r="AY204" i="10"/>
  <c r="AX203" i="10"/>
  <c r="AO204" i="10"/>
  <c r="AP204" i="10"/>
  <c r="AG204" i="10"/>
  <c r="AI204" i="10" s="1"/>
  <c r="AH204" i="10"/>
  <c r="Y204" i="10"/>
  <c r="AA204" i="10" s="1"/>
  <c r="Z204" i="10"/>
  <c r="Q204" i="10"/>
  <c r="S204" i="10" s="1"/>
  <c r="R204" i="10"/>
  <c r="I204" i="10"/>
  <c r="K204" i="10" s="1"/>
  <c r="J204" i="10"/>
  <c r="AQ204" i="10"/>
  <c r="H204" i="10"/>
  <c r="F204" i="10"/>
  <c r="G205" i="10"/>
  <c r="BM205" i="10" s="1"/>
  <c r="C202" i="7"/>
  <c r="E201" i="7"/>
  <c r="D201" i="7"/>
  <c r="F201" i="7" s="1"/>
  <c r="G201" i="7" s="1"/>
  <c r="BO205" i="10" l="1"/>
  <c r="BE205" i="10"/>
  <c r="BN204" i="10"/>
  <c r="BG205" i="10"/>
  <c r="AW205" i="10"/>
  <c r="BF204" i="10"/>
  <c r="AY205" i="10"/>
  <c r="AX204" i="10"/>
  <c r="AO205" i="10"/>
  <c r="AP205" i="10"/>
  <c r="AG205" i="10"/>
  <c r="AI205" i="10" s="1"/>
  <c r="AH205" i="10"/>
  <c r="Y205" i="10"/>
  <c r="AA205" i="10" s="1"/>
  <c r="Z205" i="10"/>
  <c r="Q205" i="10"/>
  <c r="S205" i="10" s="1"/>
  <c r="R205" i="10"/>
  <c r="I205" i="10"/>
  <c r="K205" i="10" s="1"/>
  <c r="J205" i="10"/>
  <c r="AQ205" i="10"/>
  <c r="H205" i="10"/>
  <c r="F205" i="10"/>
  <c r="G206" i="10"/>
  <c r="BM206" i="10" s="1"/>
  <c r="C203" i="7"/>
  <c r="E202" i="7"/>
  <c r="D202" i="7"/>
  <c r="F202" i="7" s="1"/>
  <c r="G202" i="7" s="1"/>
  <c r="BO206" i="10" l="1"/>
  <c r="BE206" i="10"/>
  <c r="BN205" i="10"/>
  <c r="BG206" i="10"/>
  <c r="AW206" i="10"/>
  <c r="BF205" i="10"/>
  <c r="AY206" i="10"/>
  <c r="AX205" i="10"/>
  <c r="AO206" i="10"/>
  <c r="AP206" i="10"/>
  <c r="AG206" i="10"/>
  <c r="AI206" i="10" s="1"/>
  <c r="AH206" i="10"/>
  <c r="Y206" i="10"/>
  <c r="AA206" i="10" s="1"/>
  <c r="Z206" i="10"/>
  <c r="Q206" i="10"/>
  <c r="S206" i="10" s="1"/>
  <c r="R206" i="10"/>
  <c r="I206" i="10"/>
  <c r="K206" i="10" s="1"/>
  <c r="J206" i="10"/>
  <c r="AQ206" i="10"/>
  <c r="H206" i="10"/>
  <c r="F206" i="10"/>
  <c r="G207" i="10"/>
  <c r="BM207" i="10" s="1"/>
  <c r="C204" i="7"/>
  <c r="E203" i="7"/>
  <c r="D203" i="7"/>
  <c r="F203" i="7" s="1"/>
  <c r="G203" i="7" s="1"/>
  <c r="BO207" i="10" l="1"/>
  <c r="BE207" i="10"/>
  <c r="BN206" i="10"/>
  <c r="BG207" i="10"/>
  <c r="AW207" i="10"/>
  <c r="BF206" i="10"/>
  <c r="AY207" i="10"/>
  <c r="AX206" i="10"/>
  <c r="AO207" i="10"/>
  <c r="AP207" i="10"/>
  <c r="AG207" i="10"/>
  <c r="AI207" i="10" s="1"/>
  <c r="AH207" i="10"/>
  <c r="Y207" i="10"/>
  <c r="AA207" i="10" s="1"/>
  <c r="Z207" i="10"/>
  <c r="Q207" i="10"/>
  <c r="S207" i="10" s="1"/>
  <c r="R207" i="10"/>
  <c r="I207" i="10"/>
  <c r="K207" i="10" s="1"/>
  <c r="J207" i="10"/>
  <c r="AQ207" i="10"/>
  <c r="H207" i="10"/>
  <c r="F207" i="10"/>
  <c r="G208" i="10"/>
  <c r="BM208" i="10" s="1"/>
  <c r="C205" i="7"/>
  <c r="E204" i="7"/>
  <c r="D204" i="7"/>
  <c r="F204" i="7" s="1"/>
  <c r="G204" i="7" s="1"/>
  <c r="BO208" i="10" l="1"/>
  <c r="BE208" i="10"/>
  <c r="BN207" i="10"/>
  <c r="BG208" i="10"/>
  <c r="AW208" i="10"/>
  <c r="BF207" i="10"/>
  <c r="AY208" i="10"/>
  <c r="AX207" i="10"/>
  <c r="AO208" i="10"/>
  <c r="AP208" i="10"/>
  <c r="AG208" i="10"/>
  <c r="AI208" i="10" s="1"/>
  <c r="AH208" i="10"/>
  <c r="Y208" i="10"/>
  <c r="AA208" i="10" s="1"/>
  <c r="Z208" i="10"/>
  <c r="Q208" i="10"/>
  <c r="S208" i="10" s="1"/>
  <c r="R208" i="10"/>
  <c r="I208" i="10"/>
  <c r="K208" i="10" s="1"/>
  <c r="J208" i="10"/>
  <c r="AQ208" i="10"/>
  <c r="H208" i="10"/>
  <c r="F208" i="10"/>
  <c r="G209" i="10"/>
  <c r="BM209" i="10" s="1"/>
  <c r="C206" i="7"/>
  <c r="E205" i="7"/>
  <c r="D205" i="7"/>
  <c r="F205" i="7" s="1"/>
  <c r="G205" i="7" s="1"/>
  <c r="BO209" i="10" l="1"/>
  <c r="BE209" i="10"/>
  <c r="BN208" i="10"/>
  <c r="BG209" i="10"/>
  <c r="AW209" i="10"/>
  <c r="BF208" i="10"/>
  <c r="AY209" i="10"/>
  <c r="AX208" i="10"/>
  <c r="AO209" i="10"/>
  <c r="AP209" i="10"/>
  <c r="AG209" i="10"/>
  <c r="AI209" i="10" s="1"/>
  <c r="AH209" i="10"/>
  <c r="Y209" i="10"/>
  <c r="AA209" i="10" s="1"/>
  <c r="Z209" i="10"/>
  <c r="Q209" i="10"/>
  <c r="S209" i="10" s="1"/>
  <c r="R209" i="10"/>
  <c r="I209" i="10"/>
  <c r="K209" i="10" s="1"/>
  <c r="J209" i="10"/>
  <c r="AQ209" i="10"/>
  <c r="H209" i="10"/>
  <c r="F209" i="10"/>
  <c r="G210" i="10"/>
  <c r="BM210" i="10" s="1"/>
  <c r="C207" i="7"/>
  <c r="E206" i="7"/>
  <c r="D206" i="7"/>
  <c r="F206" i="7" s="1"/>
  <c r="G206" i="7" s="1"/>
  <c r="BO210" i="10" l="1"/>
  <c r="BE210" i="10"/>
  <c r="BN209" i="10"/>
  <c r="BG210" i="10"/>
  <c r="AW210" i="10"/>
  <c r="BF209" i="10"/>
  <c r="AY210" i="10"/>
  <c r="AX209" i="10"/>
  <c r="AO210" i="10"/>
  <c r="AP210" i="10"/>
  <c r="AG210" i="10"/>
  <c r="AI210" i="10" s="1"/>
  <c r="AH210" i="10"/>
  <c r="Y210" i="10"/>
  <c r="AA210" i="10" s="1"/>
  <c r="Z210" i="10"/>
  <c r="Q210" i="10"/>
  <c r="S210" i="10" s="1"/>
  <c r="R210" i="10"/>
  <c r="I210" i="10"/>
  <c r="K210" i="10" s="1"/>
  <c r="J210" i="10"/>
  <c r="AQ210" i="10"/>
  <c r="H210" i="10"/>
  <c r="F210" i="10"/>
  <c r="G211" i="10"/>
  <c r="BM211" i="10" s="1"/>
  <c r="C208" i="7"/>
  <c r="E207" i="7"/>
  <c r="D207" i="7"/>
  <c r="F207" i="7" s="1"/>
  <c r="G207" i="7" s="1"/>
  <c r="BO211" i="10" l="1"/>
  <c r="BE211" i="10"/>
  <c r="BN210" i="10"/>
  <c r="BG211" i="10"/>
  <c r="AW211" i="10"/>
  <c r="BF210" i="10"/>
  <c r="AY211" i="10"/>
  <c r="AX210" i="10"/>
  <c r="AO211" i="10"/>
  <c r="AP211" i="10"/>
  <c r="AG211" i="10"/>
  <c r="AI211" i="10" s="1"/>
  <c r="AH211" i="10"/>
  <c r="Y211" i="10"/>
  <c r="AA211" i="10" s="1"/>
  <c r="Z211" i="10"/>
  <c r="Q211" i="10"/>
  <c r="S211" i="10" s="1"/>
  <c r="R211" i="10"/>
  <c r="I211" i="10"/>
  <c r="K211" i="10" s="1"/>
  <c r="J211" i="10"/>
  <c r="AQ211" i="10"/>
  <c r="H211" i="10"/>
  <c r="F211" i="10"/>
  <c r="G212" i="10"/>
  <c r="BM212" i="10" s="1"/>
  <c r="C209" i="7"/>
  <c r="E208" i="7"/>
  <c r="D208" i="7"/>
  <c r="F208" i="7" s="1"/>
  <c r="G208" i="7" s="1"/>
  <c r="BO212" i="10" l="1"/>
  <c r="BE212" i="10"/>
  <c r="BN211" i="10"/>
  <c r="BG212" i="10"/>
  <c r="AW212" i="10"/>
  <c r="BF211" i="10"/>
  <c r="AY212" i="10"/>
  <c r="AX211" i="10"/>
  <c r="AO212" i="10"/>
  <c r="AP212" i="10"/>
  <c r="AG212" i="10"/>
  <c r="AI212" i="10" s="1"/>
  <c r="AH212" i="10"/>
  <c r="Y212" i="10"/>
  <c r="AA212" i="10" s="1"/>
  <c r="Z212" i="10"/>
  <c r="Q212" i="10"/>
  <c r="S212" i="10" s="1"/>
  <c r="R212" i="10"/>
  <c r="I212" i="10"/>
  <c r="K212" i="10" s="1"/>
  <c r="J212" i="10"/>
  <c r="AQ212" i="10"/>
  <c r="H212" i="10"/>
  <c r="F212" i="10"/>
  <c r="G213" i="10"/>
  <c r="BM213" i="10" s="1"/>
  <c r="C210" i="7"/>
  <c r="E209" i="7"/>
  <c r="D209" i="7"/>
  <c r="F209" i="7" s="1"/>
  <c r="G209" i="7" s="1"/>
  <c r="BO213" i="10" l="1"/>
  <c r="BE213" i="10"/>
  <c r="BN212" i="10"/>
  <c r="BG213" i="10"/>
  <c r="AW213" i="10"/>
  <c r="BF212" i="10"/>
  <c r="AY213" i="10"/>
  <c r="AX212" i="10"/>
  <c r="AO213" i="10"/>
  <c r="AP213" i="10"/>
  <c r="AG213" i="10"/>
  <c r="AI213" i="10" s="1"/>
  <c r="AH213" i="10"/>
  <c r="Y213" i="10"/>
  <c r="AA213" i="10" s="1"/>
  <c r="Z213" i="10"/>
  <c r="Q213" i="10"/>
  <c r="S213" i="10" s="1"/>
  <c r="R213" i="10"/>
  <c r="I213" i="10"/>
  <c r="K213" i="10" s="1"/>
  <c r="J213" i="10"/>
  <c r="AQ213" i="10"/>
  <c r="H213" i="10"/>
  <c r="F213" i="10"/>
  <c r="G214" i="10"/>
  <c r="BM214" i="10" s="1"/>
  <c r="C211" i="7"/>
  <c r="E210" i="7"/>
  <c r="D210" i="7"/>
  <c r="F210" i="7" s="1"/>
  <c r="G210" i="7" s="1"/>
  <c r="BO214" i="10" l="1"/>
  <c r="BE214" i="10"/>
  <c r="BN213" i="10"/>
  <c r="BG214" i="10"/>
  <c r="AW214" i="10"/>
  <c r="BF213" i="10"/>
  <c r="AY214" i="10"/>
  <c r="AX213" i="10"/>
  <c r="AO214" i="10"/>
  <c r="AP214" i="10"/>
  <c r="AG214" i="10"/>
  <c r="AI214" i="10" s="1"/>
  <c r="AH214" i="10"/>
  <c r="Y214" i="10"/>
  <c r="AA214" i="10" s="1"/>
  <c r="Z214" i="10"/>
  <c r="Q214" i="10"/>
  <c r="S214" i="10" s="1"/>
  <c r="R214" i="10"/>
  <c r="I214" i="10"/>
  <c r="K214" i="10" s="1"/>
  <c r="J214" i="10"/>
  <c r="AQ214" i="10"/>
  <c r="H214" i="10"/>
  <c r="F214" i="10"/>
  <c r="G215" i="10"/>
  <c r="BM215" i="10" s="1"/>
  <c r="C212" i="7"/>
  <c r="E211" i="7"/>
  <c r="D211" i="7"/>
  <c r="F211" i="7" s="1"/>
  <c r="G211" i="7" s="1"/>
  <c r="BO215" i="10" l="1"/>
  <c r="BE215" i="10"/>
  <c r="BN214" i="10"/>
  <c r="BG215" i="10"/>
  <c r="AW215" i="10"/>
  <c r="BF214" i="10"/>
  <c r="AY215" i="10"/>
  <c r="AX214" i="10"/>
  <c r="AO215" i="10"/>
  <c r="AP215" i="10"/>
  <c r="AG215" i="10"/>
  <c r="AI215" i="10" s="1"/>
  <c r="AH215" i="10"/>
  <c r="Y215" i="10"/>
  <c r="AA215" i="10" s="1"/>
  <c r="Z215" i="10"/>
  <c r="Q215" i="10"/>
  <c r="S215" i="10" s="1"/>
  <c r="R215" i="10"/>
  <c r="I215" i="10"/>
  <c r="K215" i="10" s="1"/>
  <c r="J215" i="10"/>
  <c r="AQ215" i="10"/>
  <c r="H215" i="10"/>
  <c r="F215" i="10"/>
  <c r="G216" i="10"/>
  <c r="BM216" i="10" s="1"/>
  <c r="C213" i="7"/>
  <c r="E212" i="7"/>
  <c r="D212" i="7"/>
  <c r="F212" i="7" s="1"/>
  <c r="G212" i="7" s="1"/>
  <c r="BO216" i="10" l="1"/>
  <c r="BE216" i="10"/>
  <c r="BN215" i="10"/>
  <c r="BG216" i="10"/>
  <c r="AW216" i="10"/>
  <c r="BF215" i="10"/>
  <c r="AY216" i="10"/>
  <c r="AX215" i="10"/>
  <c r="AO216" i="10"/>
  <c r="AP216" i="10"/>
  <c r="AG216" i="10"/>
  <c r="AI216" i="10" s="1"/>
  <c r="AH216" i="10"/>
  <c r="Y216" i="10"/>
  <c r="AA216" i="10" s="1"/>
  <c r="Z216" i="10"/>
  <c r="Q216" i="10"/>
  <c r="S216" i="10" s="1"/>
  <c r="R216" i="10"/>
  <c r="I216" i="10"/>
  <c r="K216" i="10" s="1"/>
  <c r="J216" i="10"/>
  <c r="AQ216" i="10"/>
  <c r="H216" i="10"/>
  <c r="F216" i="10"/>
  <c r="G217" i="10"/>
  <c r="BM217" i="10" s="1"/>
  <c r="C214" i="7"/>
  <c r="E213" i="7"/>
  <c r="D213" i="7"/>
  <c r="F213" i="7" s="1"/>
  <c r="G213" i="7" s="1"/>
  <c r="BO217" i="10" l="1"/>
  <c r="BE217" i="10"/>
  <c r="BN216" i="10"/>
  <c r="BG217" i="10"/>
  <c r="AW217" i="10"/>
  <c r="BF216" i="10"/>
  <c r="AY217" i="10"/>
  <c r="AX216" i="10"/>
  <c r="AO217" i="10"/>
  <c r="AP217" i="10"/>
  <c r="AG217" i="10"/>
  <c r="AI217" i="10" s="1"/>
  <c r="AH217" i="10"/>
  <c r="Y217" i="10"/>
  <c r="AA217" i="10" s="1"/>
  <c r="Z217" i="10"/>
  <c r="Q217" i="10"/>
  <c r="S217" i="10" s="1"/>
  <c r="R217" i="10"/>
  <c r="I217" i="10"/>
  <c r="K217" i="10" s="1"/>
  <c r="J217" i="10"/>
  <c r="AQ217" i="10"/>
  <c r="H217" i="10"/>
  <c r="F217" i="10"/>
  <c r="G218" i="10"/>
  <c r="BM218" i="10" s="1"/>
  <c r="C215" i="7"/>
  <c r="E214" i="7"/>
  <c r="D214" i="7"/>
  <c r="F214" i="7" s="1"/>
  <c r="G214" i="7" s="1"/>
  <c r="BO218" i="10" l="1"/>
  <c r="BE218" i="10"/>
  <c r="BN217" i="10"/>
  <c r="BG218" i="10"/>
  <c r="AW218" i="10"/>
  <c r="BF217" i="10"/>
  <c r="AY218" i="10"/>
  <c r="AX217" i="10"/>
  <c r="AO218" i="10"/>
  <c r="AP218" i="10"/>
  <c r="AG218" i="10"/>
  <c r="AI218" i="10" s="1"/>
  <c r="AH218" i="10"/>
  <c r="Y218" i="10"/>
  <c r="AA218" i="10" s="1"/>
  <c r="Z218" i="10"/>
  <c r="Q218" i="10"/>
  <c r="S218" i="10" s="1"/>
  <c r="R218" i="10"/>
  <c r="I218" i="10"/>
  <c r="K218" i="10" s="1"/>
  <c r="J218" i="10"/>
  <c r="AQ218" i="10"/>
  <c r="H218" i="10"/>
  <c r="F218" i="10"/>
  <c r="G219" i="10"/>
  <c r="BM219" i="10" s="1"/>
  <c r="C216" i="7"/>
  <c r="E215" i="7"/>
  <c r="D215" i="7"/>
  <c r="F215" i="7" s="1"/>
  <c r="G215" i="7" s="1"/>
  <c r="BO219" i="10" l="1"/>
  <c r="BE219" i="10"/>
  <c r="BN218" i="10"/>
  <c r="BG219" i="10"/>
  <c r="AW219" i="10"/>
  <c r="BF218" i="10"/>
  <c r="AY219" i="10"/>
  <c r="AX218" i="10"/>
  <c r="AO219" i="10"/>
  <c r="AP219" i="10"/>
  <c r="AG219" i="10"/>
  <c r="AI219" i="10" s="1"/>
  <c r="AH219" i="10"/>
  <c r="Y219" i="10"/>
  <c r="AA219" i="10" s="1"/>
  <c r="Z219" i="10"/>
  <c r="Q219" i="10"/>
  <c r="S219" i="10" s="1"/>
  <c r="R219" i="10"/>
  <c r="I219" i="10"/>
  <c r="K219" i="10" s="1"/>
  <c r="J219" i="10"/>
  <c r="AQ219" i="10"/>
  <c r="H219" i="10"/>
  <c r="F219" i="10"/>
  <c r="G220" i="10"/>
  <c r="BM220" i="10" s="1"/>
  <c r="C217" i="7"/>
  <c r="E216" i="7"/>
  <c r="D216" i="7"/>
  <c r="F216" i="7" s="1"/>
  <c r="G216" i="7" s="1"/>
  <c r="BO220" i="10" l="1"/>
  <c r="BE220" i="10"/>
  <c r="BN219" i="10"/>
  <c r="BG220" i="10"/>
  <c r="AW220" i="10"/>
  <c r="BF219" i="10"/>
  <c r="AY220" i="10"/>
  <c r="AX219" i="10"/>
  <c r="AO220" i="10"/>
  <c r="AP220" i="10"/>
  <c r="AG220" i="10"/>
  <c r="AI220" i="10" s="1"/>
  <c r="AH220" i="10"/>
  <c r="Y220" i="10"/>
  <c r="AA220" i="10" s="1"/>
  <c r="Z220" i="10"/>
  <c r="Q220" i="10"/>
  <c r="S220" i="10" s="1"/>
  <c r="R220" i="10"/>
  <c r="I220" i="10"/>
  <c r="K220" i="10" s="1"/>
  <c r="J220" i="10"/>
  <c r="AQ220" i="10"/>
  <c r="H220" i="10"/>
  <c r="F220" i="10"/>
  <c r="G221" i="10"/>
  <c r="BM221" i="10" s="1"/>
  <c r="C218" i="7"/>
  <c r="E217" i="7"/>
  <c r="D217" i="7"/>
  <c r="F217" i="7" s="1"/>
  <c r="G217" i="7" s="1"/>
  <c r="BO221" i="10" l="1"/>
  <c r="BE221" i="10"/>
  <c r="BN220" i="10"/>
  <c r="BG221" i="10"/>
  <c r="AW221" i="10"/>
  <c r="BF220" i="10"/>
  <c r="AY221" i="10"/>
  <c r="AX220" i="10"/>
  <c r="AO221" i="10"/>
  <c r="AP221" i="10"/>
  <c r="AG221" i="10"/>
  <c r="AI221" i="10" s="1"/>
  <c r="AH221" i="10"/>
  <c r="Y221" i="10"/>
  <c r="AA221" i="10" s="1"/>
  <c r="Z221" i="10"/>
  <c r="Q221" i="10"/>
  <c r="S221" i="10" s="1"/>
  <c r="R221" i="10"/>
  <c r="I221" i="10"/>
  <c r="K221" i="10" s="1"/>
  <c r="J221" i="10"/>
  <c r="AQ221" i="10"/>
  <c r="H221" i="10"/>
  <c r="F221" i="10"/>
  <c r="G222" i="10"/>
  <c r="BM222" i="10" s="1"/>
  <c r="C219" i="7"/>
  <c r="E218" i="7"/>
  <c r="D218" i="7"/>
  <c r="F218" i="7" s="1"/>
  <c r="G218" i="7" s="1"/>
  <c r="BO222" i="10" l="1"/>
  <c r="BE222" i="10"/>
  <c r="BN221" i="10"/>
  <c r="BG222" i="10"/>
  <c r="AW222" i="10"/>
  <c r="BF221" i="10"/>
  <c r="AY222" i="10"/>
  <c r="AX221" i="10"/>
  <c r="AO222" i="10"/>
  <c r="AP222" i="10"/>
  <c r="AG222" i="10"/>
  <c r="AI222" i="10" s="1"/>
  <c r="AH222" i="10"/>
  <c r="Y222" i="10"/>
  <c r="AA222" i="10" s="1"/>
  <c r="Z222" i="10"/>
  <c r="Q222" i="10"/>
  <c r="S222" i="10" s="1"/>
  <c r="R222" i="10"/>
  <c r="I222" i="10"/>
  <c r="K222" i="10" s="1"/>
  <c r="J222" i="10"/>
  <c r="AQ222" i="10"/>
  <c r="H222" i="10"/>
  <c r="F222" i="10"/>
  <c r="G223" i="10"/>
  <c r="BM223" i="10" s="1"/>
  <c r="C220" i="7"/>
  <c r="E219" i="7"/>
  <c r="D219" i="7"/>
  <c r="F219" i="7" s="1"/>
  <c r="G219" i="7" s="1"/>
  <c r="BO223" i="10" l="1"/>
  <c r="BE223" i="10"/>
  <c r="BN222" i="10"/>
  <c r="BG223" i="10"/>
  <c r="AW223" i="10"/>
  <c r="BF222" i="10"/>
  <c r="AY223" i="10"/>
  <c r="AX222" i="10"/>
  <c r="AO223" i="10"/>
  <c r="AP223" i="10"/>
  <c r="AG223" i="10"/>
  <c r="AI223" i="10" s="1"/>
  <c r="AH223" i="10"/>
  <c r="Y223" i="10"/>
  <c r="AA223" i="10" s="1"/>
  <c r="Z223" i="10"/>
  <c r="Q223" i="10"/>
  <c r="S223" i="10" s="1"/>
  <c r="R223" i="10"/>
  <c r="I223" i="10"/>
  <c r="K223" i="10" s="1"/>
  <c r="J223" i="10"/>
  <c r="AQ223" i="10"/>
  <c r="H223" i="10"/>
  <c r="F223" i="10"/>
  <c r="G224" i="10"/>
  <c r="BM224" i="10" s="1"/>
  <c r="C221" i="7"/>
  <c r="E220" i="7"/>
  <c r="D220" i="7"/>
  <c r="F220" i="7" s="1"/>
  <c r="G220" i="7" s="1"/>
  <c r="BO224" i="10" l="1"/>
  <c r="BE224" i="10"/>
  <c r="BN223" i="10"/>
  <c r="BG224" i="10"/>
  <c r="AW224" i="10"/>
  <c r="BF223" i="10"/>
  <c r="AY224" i="10"/>
  <c r="AX223" i="10"/>
  <c r="AO224" i="10"/>
  <c r="AP224" i="10"/>
  <c r="AG224" i="10"/>
  <c r="AI224" i="10" s="1"/>
  <c r="AH224" i="10"/>
  <c r="Y224" i="10"/>
  <c r="AA224" i="10" s="1"/>
  <c r="Z224" i="10"/>
  <c r="Q224" i="10"/>
  <c r="S224" i="10" s="1"/>
  <c r="R224" i="10"/>
  <c r="I224" i="10"/>
  <c r="K224" i="10" s="1"/>
  <c r="J224" i="10"/>
  <c r="AQ224" i="10"/>
  <c r="H224" i="10"/>
  <c r="F224" i="10"/>
  <c r="G225" i="10"/>
  <c r="BM225" i="10" s="1"/>
  <c r="C222" i="7"/>
  <c r="E221" i="7"/>
  <c r="D221" i="7"/>
  <c r="F221" i="7" s="1"/>
  <c r="G221" i="7" s="1"/>
  <c r="BO225" i="10" l="1"/>
  <c r="BE225" i="10"/>
  <c r="BN224" i="10"/>
  <c r="BG225" i="10"/>
  <c r="AW225" i="10"/>
  <c r="BF224" i="10"/>
  <c r="AY225" i="10"/>
  <c r="AX224" i="10"/>
  <c r="AO225" i="10"/>
  <c r="AP225" i="10"/>
  <c r="AG225" i="10"/>
  <c r="AI225" i="10" s="1"/>
  <c r="AH225" i="10"/>
  <c r="Y225" i="10"/>
  <c r="AA225" i="10" s="1"/>
  <c r="Z225" i="10"/>
  <c r="Q225" i="10"/>
  <c r="S225" i="10" s="1"/>
  <c r="R225" i="10"/>
  <c r="I225" i="10"/>
  <c r="K225" i="10" s="1"/>
  <c r="J225" i="10"/>
  <c r="AQ225" i="10"/>
  <c r="H225" i="10"/>
  <c r="F225" i="10"/>
  <c r="G226" i="10"/>
  <c r="BM226" i="10" s="1"/>
  <c r="C223" i="7"/>
  <c r="E222" i="7"/>
  <c r="D222" i="7"/>
  <c r="F222" i="7" s="1"/>
  <c r="G222" i="7" s="1"/>
  <c r="BO226" i="10" l="1"/>
  <c r="BE226" i="10"/>
  <c r="BN225" i="10"/>
  <c r="BG226" i="10"/>
  <c r="AW226" i="10"/>
  <c r="BF225" i="10"/>
  <c r="AY226" i="10"/>
  <c r="AX225" i="10"/>
  <c r="AO226" i="10"/>
  <c r="AP226" i="10"/>
  <c r="AG226" i="10"/>
  <c r="AI226" i="10" s="1"/>
  <c r="AH226" i="10"/>
  <c r="Y226" i="10"/>
  <c r="AA226" i="10" s="1"/>
  <c r="Z226" i="10"/>
  <c r="Q226" i="10"/>
  <c r="S226" i="10" s="1"/>
  <c r="R226" i="10"/>
  <c r="I226" i="10"/>
  <c r="K226" i="10" s="1"/>
  <c r="J226" i="10"/>
  <c r="AQ226" i="10"/>
  <c r="H226" i="10"/>
  <c r="F226" i="10"/>
  <c r="G227" i="10"/>
  <c r="BM227" i="10" s="1"/>
  <c r="C224" i="7"/>
  <c r="E223" i="7"/>
  <c r="D223" i="7"/>
  <c r="F223" i="7" s="1"/>
  <c r="G223" i="7" s="1"/>
  <c r="BO227" i="10" l="1"/>
  <c r="BE227" i="10"/>
  <c r="BN226" i="10"/>
  <c r="BG227" i="10"/>
  <c r="AW227" i="10"/>
  <c r="BF226" i="10"/>
  <c r="AY227" i="10"/>
  <c r="AX226" i="10"/>
  <c r="AO227" i="10"/>
  <c r="AP227" i="10"/>
  <c r="AG227" i="10"/>
  <c r="AI227" i="10" s="1"/>
  <c r="AH227" i="10"/>
  <c r="Y227" i="10"/>
  <c r="AA227" i="10" s="1"/>
  <c r="Z227" i="10"/>
  <c r="Q227" i="10"/>
  <c r="S227" i="10" s="1"/>
  <c r="R227" i="10"/>
  <c r="I227" i="10"/>
  <c r="K227" i="10" s="1"/>
  <c r="J227" i="10"/>
  <c r="AQ227" i="10"/>
  <c r="H227" i="10"/>
  <c r="F227" i="10"/>
  <c r="G228" i="10"/>
  <c r="BM228" i="10" s="1"/>
  <c r="C225" i="7"/>
  <c r="E224" i="7"/>
  <c r="D224" i="7"/>
  <c r="F224" i="7" s="1"/>
  <c r="G224" i="7" s="1"/>
  <c r="BO228" i="10" l="1"/>
  <c r="BE228" i="10"/>
  <c r="BN227" i="10"/>
  <c r="BG228" i="10"/>
  <c r="AW228" i="10"/>
  <c r="BF227" i="10"/>
  <c r="AY228" i="10"/>
  <c r="AX227" i="10"/>
  <c r="AO228" i="10"/>
  <c r="AP228" i="10"/>
  <c r="AG228" i="10"/>
  <c r="AI228" i="10" s="1"/>
  <c r="AH228" i="10"/>
  <c r="Y228" i="10"/>
  <c r="AA228" i="10" s="1"/>
  <c r="Z228" i="10"/>
  <c r="Q228" i="10"/>
  <c r="S228" i="10" s="1"/>
  <c r="R228" i="10"/>
  <c r="I228" i="10"/>
  <c r="K228" i="10" s="1"/>
  <c r="J228" i="10"/>
  <c r="AQ228" i="10"/>
  <c r="H228" i="10"/>
  <c r="F228" i="10"/>
  <c r="G229" i="10"/>
  <c r="BM229" i="10" s="1"/>
  <c r="C226" i="7"/>
  <c r="E225" i="7"/>
  <c r="D225" i="7"/>
  <c r="F225" i="7" s="1"/>
  <c r="G225" i="7" s="1"/>
  <c r="BO229" i="10" l="1"/>
  <c r="BE229" i="10"/>
  <c r="BN228" i="10"/>
  <c r="BG229" i="10"/>
  <c r="AW229" i="10"/>
  <c r="BF228" i="10"/>
  <c r="AY229" i="10"/>
  <c r="AX228" i="10"/>
  <c r="AO229" i="10"/>
  <c r="AP229" i="10"/>
  <c r="AG229" i="10"/>
  <c r="AI229" i="10" s="1"/>
  <c r="AH229" i="10"/>
  <c r="Y229" i="10"/>
  <c r="AA229" i="10" s="1"/>
  <c r="Z229" i="10"/>
  <c r="Q229" i="10"/>
  <c r="S229" i="10" s="1"/>
  <c r="R229" i="10"/>
  <c r="I229" i="10"/>
  <c r="K229" i="10" s="1"/>
  <c r="J229" i="10"/>
  <c r="AQ229" i="10"/>
  <c r="H229" i="10"/>
  <c r="F229" i="10"/>
  <c r="G230" i="10"/>
  <c r="BM230" i="10" s="1"/>
  <c r="C227" i="7"/>
  <c r="E226" i="7"/>
  <c r="D226" i="7"/>
  <c r="F226" i="7" s="1"/>
  <c r="G226" i="7" s="1"/>
  <c r="BO230" i="10" l="1"/>
  <c r="BE230" i="10"/>
  <c r="BN229" i="10"/>
  <c r="BG230" i="10"/>
  <c r="AW230" i="10"/>
  <c r="BF229" i="10"/>
  <c r="AY230" i="10"/>
  <c r="AX229" i="10"/>
  <c r="AO230" i="10"/>
  <c r="AP230" i="10"/>
  <c r="AG230" i="10"/>
  <c r="AI230" i="10" s="1"/>
  <c r="AH230" i="10"/>
  <c r="Y230" i="10"/>
  <c r="AA230" i="10" s="1"/>
  <c r="Z230" i="10"/>
  <c r="Q230" i="10"/>
  <c r="S230" i="10" s="1"/>
  <c r="R230" i="10"/>
  <c r="I230" i="10"/>
  <c r="K230" i="10" s="1"/>
  <c r="J230" i="10"/>
  <c r="AQ230" i="10"/>
  <c r="H230" i="10"/>
  <c r="F230" i="10"/>
  <c r="G231" i="10"/>
  <c r="BM231" i="10" s="1"/>
  <c r="C228" i="7"/>
  <c r="E227" i="7"/>
  <c r="D227" i="7"/>
  <c r="F227" i="7" s="1"/>
  <c r="G227" i="7" s="1"/>
  <c r="BO231" i="10" l="1"/>
  <c r="BE231" i="10"/>
  <c r="BN230" i="10"/>
  <c r="BG231" i="10"/>
  <c r="AW231" i="10"/>
  <c r="BF230" i="10"/>
  <c r="AY231" i="10"/>
  <c r="AX230" i="10"/>
  <c r="AO231" i="10"/>
  <c r="AP231" i="10"/>
  <c r="AG231" i="10"/>
  <c r="AI231" i="10" s="1"/>
  <c r="AH231" i="10"/>
  <c r="Y231" i="10"/>
  <c r="AA231" i="10" s="1"/>
  <c r="Z231" i="10"/>
  <c r="Q231" i="10"/>
  <c r="S231" i="10" s="1"/>
  <c r="R231" i="10"/>
  <c r="I231" i="10"/>
  <c r="K231" i="10" s="1"/>
  <c r="J231" i="10"/>
  <c r="AQ231" i="10"/>
  <c r="H231" i="10"/>
  <c r="F231" i="10"/>
  <c r="G232" i="10"/>
  <c r="BM232" i="10" s="1"/>
  <c r="C229" i="7"/>
  <c r="E228" i="7"/>
  <c r="D228" i="7"/>
  <c r="F228" i="7" s="1"/>
  <c r="G228" i="7" s="1"/>
  <c r="BO232" i="10" l="1"/>
  <c r="BE232" i="10"/>
  <c r="BN231" i="10"/>
  <c r="BG232" i="10"/>
  <c r="AW232" i="10"/>
  <c r="BF231" i="10"/>
  <c r="AY232" i="10"/>
  <c r="AX231" i="10"/>
  <c r="AO232" i="10"/>
  <c r="AP232" i="10"/>
  <c r="AG232" i="10"/>
  <c r="AI232" i="10" s="1"/>
  <c r="AH232" i="10"/>
  <c r="Y232" i="10"/>
  <c r="AA232" i="10" s="1"/>
  <c r="Z232" i="10"/>
  <c r="Q232" i="10"/>
  <c r="S232" i="10" s="1"/>
  <c r="R232" i="10"/>
  <c r="I232" i="10"/>
  <c r="K232" i="10" s="1"/>
  <c r="J232" i="10"/>
  <c r="AQ232" i="10"/>
  <c r="H232" i="10"/>
  <c r="F232" i="10"/>
  <c r="G233" i="10"/>
  <c r="BM233" i="10" s="1"/>
  <c r="C230" i="7"/>
  <c r="E229" i="7"/>
  <c r="D229" i="7"/>
  <c r="F229" i="7" s="1"/>
  <c r="G229" i="7" s="1"/>
  <c r="BO233" i="10" l="1"/>
  <c r="BE233" i="10"/>
  <c r="BN232" i="10"/>
  <c r="BG233" i="10"/>
  <c r="AW233" i="10"/>
  <c r="BF232" i="10"/>
  <c r="AY233" i="10"/>
  <c r="AX232" i="10"/>
  <c r="AO233" i="10"/>
  <c r="AP233" i="10"/>
  <c r="AG233" i="10"/>
  <c r="AI233" i="10" s="1"/>
  <c r="AH233" i="10"/>
  <c r="Y233" i="10"/>
  <c r="AA233" i="10" s="1"/>
  <c r="Z233" i="10"/>
  <c r="Q233" i="10"/>
  <c r="S233" i="10" s="1"/>
  <c r="R233" i="10"/>
  <c r="I233" i="10"/>
  <c r="K233" i="10" s="1"/>
  <c r="J233" i="10"/>
  <c r="AQ233" i="10"/>
  <c r="H233" i="10"/>
  <c r="F233" i="10"/>
  <c r="G234" i="10"/>
  <c r="BM234" i="10" s="1"/>
  <c r="C231" i="7"/>
  <c r="E230" i="7"/>
  <c r="D230" i="7"/>
  <c r="F230" i="7" s="1"/>
  <c r="G230" i="7" s="1"/>
  <c r="BO234" i="10" l="1"/>
  <c r="BE234" i="10"/>
  <c r="BN233" i="10"/>
  <c r="BG234" i="10"/>
  <c r="AW234" i="10"/>
  <c r="BF233" i="10"/>
  <c r="AY234" i="10"/>
  <c r="AX233" i="10"/>
  <c r="AO234" i="10"/>
  <c r="AP234" i="10"/>
  <c r="AG234" i="10"/>
  <c r="AI234" i="10" s="1"/>
  <c r="AH234" i="10"/>
  <c r="Y234" i="10"/>
  <c r="AA234" i="10" s="1"/>
  <c r="Z234" i="10"/>
  <c r="Q234" i="10"/>
  <c r="S234" i="10" s="1"/>
  <c r="R234" i="10"/>
  <c r="I234" i="10"/>
  <c r="K234" i="10" s="1"/>
  <c r="J234" i="10"/>
  <c r="AQ234" i="10"/>
  <c r="H234" i="10"/>
  <c r="F234" i="10"/>
  <c r="G235" i="10"/>
  <c r="BM235" i="10" s="1"/>
  <c r="C232" i="7"/>
  <c r="E231" i="7"/>
  <c r="D231" i="7"/>
  <c r="F231" i="7" s="1"/>
  <c r="G231" i="7" s="1"/>
  <c r="BO235" i="10" l="1"/>
  <c r="BE235" i="10"/>
  <c r="BN234" i="10"/>
  <c r="BG235" i="10"/>
  <c r="AW235" i="10"/>
  <c r="BF234" i="10"/>
  <c r="AY235" i="10"/>
  <c r="AX234" i="10"/>
  <c r="AO235" i="10"/>
  <c r="AP235" i="10"/>
  <c r="AG235" i="10"/>
  <c r="AI235" i="10" s="1"/>
  <c r="AH235" i="10"/>
  <c r="Y235" i="10"/>
  <c r="AA235" i="10" s="1"/>
  <c r="Z235" i="10"/>
  <c r="Q235" i="10"/>
  <c r="S235" i="10" s="1"/>
  <c r="R235" i="10"/>
  <c r="I235" i="10"/>
  <c r="K235" i="10" s="1"/>
  <c r="J235" i="10"/>
  <c r="AQ235" i="10"/>
  <c r="H235" i="10"/>
  <c r="F235" i="10"/>
  <c r="G236" i="10"/>
  <c r="BM236" i="10" s="1"/>
  <c r="C233" i="7"/>
  <c r="E232" i="7"/>
  <c r="D232" i="7"/>
  <c r="F232" i="7" s="1"/>
  <c r="G232" i="7" s="1"/>
  <c r="BO236" i="10" l="1"/>
  <c r="BE236" i="10"/>
  <c r="BN235" i="10"/>
  <c r="BG236" i="10"/>
  <c r="AW236" i="10"/>
  <c r="BF235" i="10"/>
  <c r="AY236" i="10"/>
  <c r="AX235" i="10"/>
  <c r="AO236" i="10"/>
  <c r="AP236" i="10"/>
  <c r="AG236" i="10"/>
  <c r="AI236" i="10" s="1"/>
  <c r="AH236" i="10"/>
  <c r="Y236" i="10"/>
  <c r="AA236" i="10" s="1"/>
  <c r="Z236" i="10"/>
  <c r="Q236" i="10"/>
  <c r="S236" i="10" s="1"/>
  <c r="R236" i="10"/>
  <c r="I236" i="10"/>
  <c r="K236" i="10" s="1"/>
  <c r="J236" i="10"/>
  <c r="AQ236" i="10"/>
  <c r="H236" i="10"/>
  <c r="F236" i="10"/>
  <c r="G237" i="10"/>
  <c r="BM237" i="10" s="1"/>
  <c r="C234" i="7"/>
  <c r="E233" i="7"/>
  <c r="D233" i="7"/>
  <c r="F233" i="7" s="1"/>
  <c r="G233" i="7" s="1"/>
  <c r="BO237" i="10" l="1"/>
  <c r="BE237" i="10"/>
  <c r="BN236" i="10"/>
  <c r="BG237" i="10"/>
  <c r="AW237" i="10"/>
  <c r="BF236" i="10"/>
  <c r="AY237" i="10"/>
  <c r="AX236" i="10"/>
  <c r="AO237" i="10"/>
  <c r="AP237" i="10"/>
  <c r="AG237" i="10"/>
  <c r="AI237" i="10" s="1"/>
  <c r="AH237" i="10"/>
  <c r="Y237" i="10"/>
  <c r="AA237" i="10" s="1"/>
  <c r="Z237" i="10"/>
  <c r="Q237" i="10"/>
  <c r="S237" i="10" s="1"/>
  <c r="R237" i="10"/>
  <c r="I237" i="10"/>
  <c r="K237" i="10" s="1"/>
  <c r="J237" i="10"/>
  <c r="AQ237" i="10"/>
  <c r="H237" i="10"/>
  <c r="F237" i="10"/>
  <c r="G238" i="10"/>
  <c r="BM238" i="10" s="1"/>
  <c r="C235" i="7"/>
  <c r="E234" i="7"/>
  <c r="D234" i="7"/>
  <c r="F234" i="7" s="1"/>
  <c r="G234" i="7" s="1"/>
  <c r="BO238" i="10" l="1"/>
  <c r="BE238" i="10"/>
  <c r="BN237" i="10"/>
  <c r="BG238" i="10"/>
  <c r="AW238" i="10"/>
  <c r="BF237" i="10"/>
  <c r="AY238" i="10"/>
  <c r="AX237" i="10"/>
  <c r="AO238" i="10"/>
  <c r="AP238" i="10"/>
  <c r="AG238" i="10"/>
  <c r="AI238" i="10" s="1"/>
  <c r="AH238" i="10"/>
  <c r="Y238" i="10"/>
  <c r="AA238" i="10" s="1"/>
  <c r="Z238" i="10"/>
  <c r="Q238" i="10"/>
  <c r="S238" i="10" s="1"/>
  <c r="R238" i="10"/>
  <c r="I238" i="10"/>
  <c r="K238" i="10" s="1"/>
  <c r="J238" i="10"/>
  <c r="AQ238" i="10"/>
  <c r="H238" i="10"/>
  <c r="F238" i="10"/>
  <c r="G239" i="10"/>
  <c r="BM239" i="10" s="1"/>
  <c r="C236" i="7"/>
  <c r="E235" i="7"/>
  <c r="D235" i="7"/>
  <c r="F235" i="7" s="1"/>
  <c r="G235" i="7" s="1"/>
  <c r="BO239" i="10" l="1"/>
  <c r="BE239" i="10"/>
  <c r="BN238" i="10"/>
  <c r="BG239" i="10"/>
  <c r="AW239" i="10"/>
  <c r="BF238" i="10"/>
  <c r="AY239" i="10"/>
  <c r="AX238" i="10"/>
  <c r="AO239" i="10"/>
  <c r="AP239" i="10"/>
  <c r="AG239" i="10"/>
  <c r="AI239" i="10" s="1"/>
  <c r="AH239" i="10"/>
  <c r="Y239" i="10"/>
  <c r="AA239" i="10" s="1"/>
  <c r="Z239" i="10"/>
  <c r="Q239" i="10"/>
  <c r="S239" i="10" s="1"/>
  <c r="R239" i="10"/>
  <c r="I239" i="10"/>
  <c r="K239" i="10" s="1"/>
  <c r="J239" i="10"/>
  <c r="AQ239" i="10"/>
  <c r="H239" i="10"/>
  <c r="F239" i="10"/>
  <c r="G240" i="10"/>
  <c r="BM240" i="10" s="1"/>
  <c r="C237" i="7"/>
  <c r="E236" i="7"/>
  <c r="D236" i="7"/>
  <c r="F236" i="7" s="1"/>
  <c r="G236" i="7" s="1"/>
  <c r="BO240" i="10" l="1"/>
  <c r="BE240" i="10"/>
  <c r="BN239" i="10"/>
  <c r="BG240" i="10"/>
  <c r="AW240" i="10"/>
  <c r="BF239" i="10"/>
  <c r="AY240" i="10"/>
  <c r="AX239" i="10"/>
  <c r="AO240" i="10"/>
  <c r="AP240" i="10"/>
  <c r="AG240" i="10"/>
  <c r="AI240" i="10" s="1"/>
  <c r="AH240" i="10"/>
  <c r="Y240" i="10"/>
  <c r="AA240" i="10" s="1"/>
  <c r="Z240" i="10"/>
  <c r="Q240" i="10"/>
  <c r="S240" i="10" s="1"/>
  <c r="R240" i="10"/>
  <c r="I240" i="10"/>
  <c r="K240" i="10" s="1"/>
  <c r="J240" i="10"/>
  <c r="AQ240" i="10"/>
  <c r="H240" i="10"/>
  <c r="F240" i="10"/>
  <c r="G241" i="10"/>
  <c r="BM241" i="10" s="1"/>
  <c r="C238" i="7"/>
  <c r="E237" i="7"/>
  <c r="D237" i="7"/>
  <c r="F237" i="7" s="1"/>
  <c r="G237" i="7" s="1"/>
  <c r="BO241" i="10" l="1"/>
  <c r="BE241" i="10"/>
  <c r="BN240" i="10"/>
  <c r="BG241" i="10"/>
  <c r="AW241" i="10"/>
  <c r="BF240" i="10"/>
  <c r="AY241" i="10"/>
  <c r="AX240" i="10"/>
  <c r="AO241" i="10"/>
  <c r="AP241" i="10"/>
  <c r="AG241" i="10"/>
  <c r="AI241" i="10" s="1"/>
  <c r="AH241" i="10"/>
  <c r="Y241" i="10"/>
  <c r="AA241" i="10" s="1"/>
  <c r="Z241" i="10"/>
  <c r="Q241" i="10"/>
  <c r="S241" i="10" s="1"/>
  <c r="R241" i="10"/>
  <c r="I241" i="10"/>
  <c r="K241" i="10" s="1"/>
  <c r="J241" i="10"/>
  <c r="AQ241" i="10"/>
  <c r="H241" i="10"/>
  <c r="F241" i="10"/>
  <c r="G242" i="10"/>
  <c r="BM242" i="10" s="1"/>
  <c r="C239" i="7"/>
  <c r="E238" i="7"/>
  <c r="D238" i="7"/>
  <c r="F238" i="7" s="1"/>
  <c r="G238" i="7" s="1"/>
  <c r="BO242" i="10" l="1"/>
  <c r="BE242" i="10"/>
  <c r="BN241" i="10"/>
  <c r="BG242" i="10"/>
  <c r="AW242" i="10"/>
  <c r="BF241" i="10"/>
  <c r="AY242" i="10"/>
  <c r="AX241" i="10"/>
  <c r="AO242" i="10"/>
  <c r="AP242" i="10"/>
  <c r="AG242" i="10"/>
  <c r="AI242" i="10" s="1"/>
  <c r="AH242" i="10"/>
  <c r="Y242" i="10"/>
  <c r="AA242" i="10" s="1"/>
  <c r="Z242" i="10"/>
  <c r="Q242" i="10"/>
  <c r="S242" i="10" s="1"/>
  <c r="R242" i="10"/>
  <c r="I242" i="10"/>
  <c r="K242" i="10" s="1"/>
  <c r="J242" i="10"/>
  <c r="AQ242" i="10"/>
  <c r="H242" i="10"/>
  <c r="F242" i="10"/>
  <c r="G243" i="10"/>
  <c r="BM243" i="10" s="1"/>
  <c r="C240" i="7"/>
  <c r="E239" i="7"/>
  <c r="D239" i="7"/>
  <c r="F239" i="7" s="1"/>
  <c r="G239" i="7" s="1"/>
  <c r="BO243" i="10" l="1"/>
  <c r="BE243" i="10"/>
  <c r="BN242" i="10"/>
  <c r="BG243" i="10"/>
  <c r="AW243" i="10"/>
  <c r="BF242" i="10"/>
  <c r="AY243" i="10"/>
  <c r="AX242" i="10"/>
  <c r="AO243" i="10"/>
  <c r="AP243" i="10"/>
  <c r="AG243" i="10"/>
  <c r="AI243" i="10" s="1"/>
  <c r="AH243" i="10"/>
  <c r="Y243" i="10"/>
  <c r="AA243" i="10" s="1"/>
  <c r="Z243" i="10"/>
  <c r="Q243" i="10"/>
  <c r="S243" i="10" s="1"/>
  <c r="R243" i="10"/>
  <c r="I243" i="10"/>
  <c r="K243" i="10" s="1"/>
  <c r="J243" i="10"/>
  <c r="AQ243" i="10"/>
  <c r="H243" i="10"/>
  <c r="F243" i="10"/>
  <c r="G244" i="10"/>
  <c r="BM244" i="10" s="1"/>
  <c r="C241" i="7"/>
  <c r="E240" i="7"/>
  <c r="D240" i="7"/>
  <c r="F240" i="7" s="1"/>
  <c r="G240" i="7" s="1"/>
  <c r="BO244" i="10" l="1"/>
  <c r="BE244" i="10"/>
  <c r="BN243" i="10"/>
  <c r="BG244" i="10"/>
  <c r="AW244" i="10"/>
  <c r="BF243" i="10"/>
  <c r="AY244" i="10"/>
  <c r="AX243" i="10"/>
  <c r="AO244" i="10"/>
  <c r="AP244" i="10"/>
  <c r="AG244" i="10"/>
  <c r="AI244" i="10" s="1"/>
  <c r="AH244" i="10"/>
  <c r="Y244" i="10"/>
  <c r="AA244" i="10" s="1"/>
  <c r="Z244" i="10"/>
  <c r="Q244" i="10"/>
  <c r="S244" i="10" s="1"/>
  <c r="R244" i="10"/>
  <c r="I244" i="10"/>
  <c r="K244" i="10" s="1"/>
  <c r="J244" i="10"/>
  <c r="AQ244" i="10"/>
  <c r="H244" i="10"/>
  <c r="F244" i="10"/>
  <c r="G245" i="10"/>
  <c r="BM245" i="10" s="1"/>
  <c r="C242" i="7"/>
  <c r="E241" i="7"/>
  <c r="D241" i="7"/>
  <c r="F241" i="7" s="1"/>
  <c r="G241" i="7" s="1"/>
  <c r="BO245" i="10" l="1"/>
  <c r="BE245" i="10"/>
  <c r="BN244" i="10"/>
  <c r="BG245" i="10"/>
  <c r="AW245" i="10"/>
  <c r="BF244" i="10"/>
  <c r="AY245" i="10"/>
  <c r="AX244" i="10"/>
  <c r="AO245" i="10"/>
  <c r="AP245" i="10"/>
  <c r="AG245" i="10"/>
  <c r="AI245" i="10" s="1"/>
  <c r="AH245" i="10"/>
  <c r="Y245" i="10"/>
  <c r="AA245" i="10" s="1"/>
  <c r="Z245" i="10"/>
  <c r="Q245" i="10"/>
  <c r="S245" i="10" s="1"/>
  <c r="R245" i="10"/>
  <c r="I245" i="10"/>
  <c r="K245" i="10" s="1"/>
  <c r="J245" i="10"/>
  <c r="AQ245" i="10"/>
  <c r="H245" i="10"/>
  <c r="F245" i="10"/>
  <c r="G246" i="10"/>
  <c r="BM246" i="10" s="1"/>
  <c r="C243" i="7"/>
  <c r="E242" i="7"/>
  <c r="D242" i="7"/>
  <c r="F242" i="7" s="1"/>
  <c r="G242" i="7" s="1"/>
  <c r="BO246" i="10" l="1"/>
  <c r="BE246" i="10"/>
  <c r="BN245" i="10"/>
  <c r="BG246" i="10"/>
  <c r="AW246" i="10"/>
  <c r="BF245" i="10"/>
  <c r="AY246" i="10"/>
  <c r="AX245" i="10"/>
  <c r="AO246" i="10"/>
  <c r="AP246" i="10"/>
  <c r="AG246" i="10"/>
  <c r="AI246" i="10" s="1"/>
  <c r="AH246" i="10"/>
  <c r="Y246" i="10"/>
  <c r="AA246" i="10" s="1"/>
  <c r="Z246" i="10"/>
  <c r="Q246" i="10"/>
  <c r="S246" i="10" s="1"/>
  <c r="R246" i="10"/>
  <c r="I246" i="10"/>
  <c r="K246" i="10" s="1"/>
  <c r="J246" i="10"/>
  <c r="AQ246" i="10"/>
  <c r="H246" i="10"/>
  <c r="F246" i="10"/>
  <c r="G247" i="10"/>
  <c r="BM247" i="10" s="1"/>
  <c r="C244" i="7"/>
  <c r="E243" i="7"/>
  <c r="D243" i="7"/>
  <c r="F243" i="7" s="1"/>
  <c r="G243" i="7" s="1"/>
  <c r="BO247" i="10" l="1"/>
  <c r="BE247" i="10"/>
  <c r="BN246" i="10"/>
  <c r="BG247" i="10"/>
  <c r="AW247" i="10"/>
  <c r="BF246" i="10"/>
  <c r="AY247" i="10"/>
  <c r="AX246" i="10"/>
  <c r="AO247" i="10"/>
  <c r="AP247" i="10"/>
  <c r="AG247" i="10"/>
  <c r="AI247" i="10" s="1"/>
  <c r="AH247" i="10"/>
  <c r="Y247" i="10"/>
  <c r="AA247" i="10" s="1"/>
  <c r="Z247" i="10"/>
  <c r="Q247" i="10"/>
  <c r="S247" i="10" s="1"/>
  <c r="R247" i="10"/>
  <c r="I247" i="10"/>
  <c r="K247" i="10" s="1"/>
  <c r="J247" i="10"/>
  <c r="AQ247" i="10"/>
  <c r="H247" i="10"/>
  <c r="F247" i="10"/>
  <c r="G248" i="10"/>
  <c r="BM248" i="10" s="1"/>
  <c r="C245" i="7"/>
  <c r="E244" i="7"/>
  <c r="D244" i="7"/>
  <c r="F244" i="7" s="1"/>
  <c r="G244" i="7" s="1"/>
  <c r="BO248" i="10" l="1"/>
  <c r="BE248" i="10"/>
  <c r="BN247" i="10"/>
  <c r="BG248" i="10"/>
  <c r="AW248" i="10"/>
  <c r="BF247" i="10"/>
  <c r="AY248" i="10"/>
  <c r="AX247" i="10"/>
  <c r="AO248" i="10"/>
  <c r="AP248" i="10"/>
  <c r="AG248" i="10"/>
  <c r="AI248" i="10" s="1"/>
  <c r="AH248" i="10"/>
  <c r="Y248" i="10"/>
  <c r="AA248" i="10" s="1"/>
  <c r="Z248" i="10"/>
  <c r="Q248" i="10"/>
  <c r="S248" i="10" s="1"/>
  <c r="R248" i="10"/>
  <c r="I248" i="10"/>
  <c r="K248" i="10" s="1"/>
  <c r="J248" i="10"/>
  <c r="AQ248" i="10"/>
  <c r="H248" i="10"/>
  <c r="F248" i="10"/>
  <c r="G249" i="10"/>
  <c r="BM249" i="10" s="1"/>
  <c r="C246" i="7"/>
  <c r="E245" i="7"/>
  <c r="D245" i="7"/>
  <c r="F245" i="7" s="1"/>
  <c r="G245" i="7" s="1"/>
  <c r="BO249" i="10" l="1"/>
  <c r="BE249" i="10"/>
  <c r="BN248" i="10"/>
  <c r="BG249" i="10"/>
  <c r="AW249" i="10"/>
  <c r="BF248" i="10"/>
  <c r="AY249" i="10"/>
  <c r="AX248" i="10"/>
  <c r="AO249" i="10"/>
  <c r="AP249" i="10"/>
  <c r="AG249" i="10"/>
  <c r="AI249" i="10" s="1"/>
  <c r="AH249" i="10"/>
  <c r="Y249" i="10"/>
  <c r="AA249" i="10" s="1"/>
  <c r="Z249" i="10"/>
  <c r="Q249" i="10"/>
  <c r="S249" i="10" s="1"/>
  <c r="R249" i="10"/>
  <c r="I249" i="10"/>
  <c r="K249" i="10" s="1"/>
  <c r="J249" i="10"/>
  <c r="AQ249" i="10"/>
  <c r="H249" i="10"/>
  <c r="F249" i="10"/>
  <c r="G250" i="10"/>
  <c r="BM250" i="10" s="1"/>
  <c r="C247" i="7"/>
  <c r="E246" i="7"/>
  <c r="D246" i="7"/>
  <c r="F246" i="7" s="1"/>
  <c r="G246" i="7" s="1"/>
  <c r="BO250" i="10" l="1"/>
  <c r="BE250" i="10"/>
  <c r="BN249" i="10"/>
  <c r="BG250" i="10"/>
  <c r="AW250" i="10"/>
  <c r="BF249" i="10"/>
  <c r="AY250" i="10"/>
  <c r="AX249" i="10"/>
  <c r="AO250" i="10"/>
  <c r="AP250" i="10"/>
  <c r="AG250" i="10"/>
  <c r="AI250" i="10" s="1"/>
  <c r="AH250" i="10"/>
  <c r="Y250" i="10"/>
  <c r="AA250" i="10" s="1"/>
  <c r="Z250" i="10"/>
  <c r="Q250" i="10"/>
  <c r="S250" i="10" s="1"/>
  <c r="R250" i="10"/>
  <c r="I250" i="10"/>
  <c r="K250" i="10" s="1"/>
  <c r="J250" i="10"/>
  <c r="AQ250" i="10"/>
  <c r="H250" i="10"/>
  <c r="F250" i="10"/>
  <c r="G251" i="10"/>
  <c r="BM251" i="10" s="1"/>
  <c r="C248" i="7"/>
  <c r="E247" i="7"/>
  <c r="D247" i="7"/>
  <c r="F247" i="7" s="1"/>
  <c r="G247" i="7" s="1"/>
  <c r="BO251" i="10" l="1"/>
  <c r="BE251" i="10"/>
  <c r="BN250" i="10"/>
  <c r="BG251" i="10"/>
  <c r="AW251" i="10"/>
  <c r="BF250" i="10"/>
  <c r="AY251" i="10"/>
  <c r="AX250" i="10"/>
  <c r="AO251" i="10"/>
  <c r="AP251" i="10"/>
  <c r="AG251" i="10"/>
  <c r="AI251" i="10" s="1"/>
  <c r="AH251" i="10"/>
  <c r="Y251" i="10"/>
  <c r="AA251" i="10" s="1"/>
  <c r="Z251" i="10"/>
  <c r="Q251" i="10"/>
  <c r="S251" i="10" s="1"/>
  <c r="R251" i="10"/>
  <c r="I251" i="10"/>
  <c r="K251" i="10" s="1"/>
  <c r="J251" i="10"/>
  <c r="AQ251" i="10"/>
  <c r="H251" i="10"/>
  <c r="F251" i="10"/>
  <c r="G252" i="10"/>
  <c r="BM252" i="10" s="1"/>
  <c r="C249" i="7"/>
  <c r="E248" i="7"/>
  <c r="D248" i="7"/>
  <c r="F248" i="7" s="1"/>
  <c r="G248" i="7" s="1"/>
  <c r="BO252" i="10" l="1"/>
  <c r="BE252" i="10"/>
  <c r="BN251" i="10"/>
  <c r="BG252" i="10"/>
  <c r="AW252" i="10"/>
  <c r="BF251" i="10"/>
  <c r="AY252" i="10"/>
  <c r="AX251" i="10"/>
  <c r="AO252" i="10"/>
  <c r="AP252" i="10"/>
  <c r="AG252" i="10"/>
  <c r="AI252" i="10" s="1"/>
  <c r="AH252" i="10"/>
  <c r="Y252" i="10"/>
  <c r="AA252" i="10" s="1"/>
  <c r="Z252" i="10"/>
  <c r="Q252" i="10"/>
  <c r="S252" i="10" s="1"/>
  <c r="R252" i="10"/>
  <c r="I252" i="10"/>
  <c r="K252" i="10" s="1"/>
  <c r="J252" i="10"/>
  <c r="AQ252" i="10"/>
  <c r="H252" i="10"/>
  <c r="F252" i="10"/>
  <c r="G253" i="10"/>
  <c r="BM253" i="10" s="1"/>
  <c r="C250" i="7"/>
  <c r="E249" i="7"/>
  <c r="D249" i="7"/>
  <c r="F249" i="7" s="1"/>
  <c r="G249" i="7" s="1"/>
  <c r="BO253" i="10" l="1"/>
  <c r="BE253" i="10"/>
  <c r="BN252" i="10"/>
  <c r="BG253" i="10"/>
  <c r="AW253" i="10"/>
  <c r="BF252" i="10"/>
  <c r="AY253" i="10"/>
  <c r="AX252" i="10"/>
  <c r="AO253" i="10"/>
  <c r="AP253" i="10"/>
  <c r="AG253" i="10"/>
  <c r="AI253" i="10" s="1"/>
  <c r="AH253" i="10"/>
  <c r="Y253" i="10"/>
  <c r="AA253" i="10" s="1"/>
  <c r="Z253" i="10"/>
  <c r="Q253" i="10"/>
  <c r="S253" i="10" s="1"/>
  <c r="R253" i="10"/>
  <c r="I253" i="10"/>
  <c r="K253" i="10" s="1"/>
  <c r="J253" i="10"/>
  <c r="AQ253" i="10"/>
  <c r="H253" i="10"/>
  <c r="F253" i="10"/>
  <c r="G254" i="10"/>
  <c r="BM254" i="10" s="1"/>
  <c r="C251" i="7"/>
  <c r="E250" i="7"/>
  <c r="D250" i="7"/>
  <c r="F250" i="7" s="1"/>
  <c r="G250" i="7" s="1"/>
  <c r="BO254" i="10" l="1"/>
  <c r="BE254" i="10"/>
  <c r="BN253" i="10"/>
  <c r="BG254" i="10"/>
  <c r="AW254" i="10"/>
  <c r="BF253" i="10"/>
  <c r="AY254" i="10"/>
  <c r="AX253" i="10"/>
  <c r="AO254" i="10"/>
  <c r="AP254" i="10"/>
  <c r="AG254" i="10"/>
  <c r="AI254" i="10" s="1"/>
  <c r="AH254" i="10"/>
  <c r="Y254" i="10"/>
  <c r="AA254" i="10" s="1"/>
  <c r="Z254" i="10"/>
  <c r="Q254" i="10"/>
  <c r="S254" i="10" s="1"/>
  <c r="R254" i="10"/>
  <c r="I254" i="10"/>
  <c r="K254" i="10" s="1"/>
  <c r="J254" i="10"/>
  <c r="AQ254" i="10"/>
  <c r="H254" i="10"/>
  <c r="F254" i="10"/>
  <c r="G255" i="10"/>
  <c r="BM255" i="10" s="1"/>
  <c r="C252" i="7"/>
  <c r="E251" i="7"/>
  <c r="D251" i="7"/>
  <c r="F251" i="7" s="1"/>
  <c r="G251" i="7" s="1"/>
  <c r="BO255" i="10" l="1"/>
  <c r="BE255" i="10"/>
  <c r="BN254" i="10"/>
  <c r="BG255" i="10"/>
  <c r="AW255" i="10"/>
  <c r="BF254" i="10"/>
  <c r="AY255" i="10"/>
  <c r="AX254" i="10"/>
  <c r="AO255" i="10"/>
  <c r="AP255" i="10"/>
  <c r="AG255" i="10"/>
  <c r="AI255" i="10" s="1"/>
  <c r="AH255" i="10"/>
  <c r="Y255" i="10"/>
  <c r="AA255" i="10" s="1"/>
  <c r="Z255" i="10"/>
  <c r="Q255" i="10"/>
  <c r="S255" i="10" s="1"/>
  <c r="R255" i="10"/>
  <c r="I255" i="10"/>
  <c r="K255" i="10" s="1"/>
  <c r="J255" i="10"/>
  <c r="AQ255" i="10"/>
  <c r="H255" i="10"/>
  <c r="F255" i="10"/>
  <c r="G256" i="10"/>
  <c r="BM256" i="10" s="1"/>
  <c r="C253" i="7"/>
  <c r="E252" i="7"/>
  <c r="D252" i="7"/>
  <c r="F252" i="7" s="1"/>
  <c r="G252" i="7" s="1"/>
  <c r="BO256" i="10" l="1"/>
  <c r="BE256" i="10"/>
  <c r="BN255" i="10"/>
  <c r="BG256" i="10"/>
  <c r="AW256" i="10"/>
  <c r="BF255" i="10"/>
  <c r="AY256" i="10"/>
  <c r="AX255" i="10"/>
  <c r="AO256" i="10"/>
  <c r="AP256" i="10"/>
  <c r="AG256" i="10"/>
  <c r="AI256" i="10" s="1"/>
  <c r="AH256" i="10"/>
  <c r="Y256" i="10"/>
  <c r="AA256" i="10" s="1"/>
  <c r="Z256" i="10"/>
  <c r="Q256" i="10"/>
  <c r="S256" i="10" s="1"/>
  <c r="R256" i="10"/>
  <c r="I256" i="10"/>
  <c r="K256" i="10" s="1"/>
  <c r="J256" i="10"/>
  <c r="AQ256" i="10"/>
  <c r="H256" i="10"/>
  <c r="F256" i="10"/>
  <c r="G257" i="10"/>
  <c r="BM257" i="10" s="1"/>
  <c r="C254" i="7"/>
  <c r="E253" i="7"/>
  <c r="D253" i="7"/>
  <c r="F253" i="7" s="1"/>
  <c r="G253" i="7" s="1"/>
  <c r="BO257" i="10" l="1"/>
  <c r="BE257" i="10"/>
  <c r="BN256" i="10"/>
  <c r="BG257" i="10"/>
  <c r="AW257" i="10"/>
  <c r="BF256" i="10"/>
  <c r="AY257" i="10"/>
  <c r="AX256" i="10"/>
  <c r="AO257" i="10"/>
  <c r="AP257" i="10"/>
  <c r="AG257" i="10"/>
  <c r="AI257" i="10" s="1"/>
  <c r="AH257" i="10"/>
  <c r="Y257" i="10"/>
  <c r="AA257" i="10" s="1"/>
  <c r="Z257" i="10"/>
  <c r="Q257" i="10"/>
  <c r="S257" i="10" s="1"/>
  <c r="R257" i="10"/>
  <c r="I257" i="10"/>
  <c r="K257" i="10" s="1"/>
  <c r="J257" i="10"/>
  <c r="AQ257" i="10"/>
  <c r="H257" i="10"/>
  <c r="F257" i="10"/>
  <c r="G258" i="10"/>
  <c r="BM258" i="10" s="1"/>
  <c r="C255" i="7"/>
  <c r="E254" i="7"/>
  <c r="D254" i="7"/>
  <c r="F254" i="7" s="1"/>
  <c r="G254" i="7" s="1"/>
  <c r="BO258" i="10" l="1"/>
  <c r="BE258" i="10"/>
  <c r="BN257" i="10"/>
  <c r="BG258" i="10"/>
  <c r="AW258" i="10"/>
  <c r="BF257" i="10"/>
  <c r="AY258" i="10"/>
  <c r="AX257" i="10"/>
  <c r="AO258" i="10"/>
  <c r="AP258" i="10"/>
  <c r="AG258" i="10"/>
  <c r="AI258" i="10" s="1"/>
  <c r="AH258" i="10"/>
  <c r="Y258" i="10"/>
  <c r="AA258" i="10" s="1"/>
  <c r="Z258" i="10"/>
  <c r="Q258" i="10"/>
  <c r="S258" i="10" s="1"/>
  <c r="R258" i="10"/>
  <c r="I258" i="10"/>
  <c r="K258" i="10" s="1"/>
  <c r="J258" i="10"/>
  <c r="AQ258" i="10"/>
  <c r="H258" i="10"/>
  <c r="F258" i="10"/>
  <c r="G259" i="10"/>
  <c r="BM259" i="10" s="1"/>
  <c r="C256" i="7"/>
  <c r="E255" i="7"/>
  <c r="D255" i="7"/>
  <c r="F255" i="7" s="1"/>
  <c r="G255" i="7" s="1"/>
  <c r="BO259" i="10" l="1"/>
  <c r="BE259" i="10"/>
  <c r="BN258" i="10"/>
  <c r="BG259" i="10"/>
  <c r="AW259" i="10"/>
  <c r="BF258" i="10"/>
  <c r="AY259" i="10"/>
  <c r="AX258" i="10"/>
  <c r="AO259" i="10"/>
  <c r="AP259" i="10"/>
  <c r="AG259" i="10"/>
  <c r="AI259" i="10" s="1"/>
  <c r="AH259" i="10"/>
  <c r="Y259" i="10"/>
  <c r="AA259" i="10" s="1"/>
  <c r="Z259" i="10"/>
  <c r="Q259" i="10"/>
  <c r="S259" i="10" s="1"/>
  <c r="R259" i="10"/>
  <c r="I259" i="10"/>
  <c r="K259" i="10" s="1"/>
  <c r="J259" i="10"/>
  <c r="AQ259" i="10"/>
  <c r="H259" i="10"/>
  <c r="F259" i="10"/>
  <c r="G260" i="10"/>
  <c r="BM260" i="10" s="1"/>
  <c r="C257" i="7"/>
  <c r="E256" i="7"/>
  <c r="D256" i="7"/>
  <c r="F256" i="7" s="1"/>
  <c r="G256" i="7" s="1"/>
  <c r="BO260" i="10" l="1"/>
  <c r="BE260" i="10"/>
  <c r="BN259" i="10"/>
  <c r="BG260" i="10"/>
  <c r="AW260" i="10"/>
  <c r="BF259" i="10"/>
  <c r="AY260" i="10"/>
  <c r="AX259" i="10"/>
  <c r="AO260" i="10"/>
  <c r="AP260" i="10"/>
  <c r="AG260" i="10"/>
  <c r="AI260" i="10" s="1"/>
  <c r="AH260" i="10"/>
  <c r="Y260" i="10"/>
  <c r="AA260" i="10" s="1"/>
  <c r="Z260" i="10"/>
  <c r="Q260" i="10"/>
  <c r="S260" i="10" s="1"/>
  <c r="R260" i="10"/>
  <c r="I260" i="10"/>
  <c r="K260" i="10" s="1"/>
  <c r="J260" i="10"/>
  <c r="AQ260" i="10"/>
  <c r="H260" i="10"/>
  <c r="F260" i="10"/>
  <c r="G261" i="10"/>
  <c r="BM261" i="10" s="1"/>
  <c r="C258" i="7"/>
  <c r="E257" i="7"/>
  <c r="D257" i="7"/>
  <c r="F257" i="7" s="1"/>
  <c r="G257" i="7" s="1"/>
  <c r="BO261" i="10" l="1"/>
  <c r="BE261" i="10"/>
  <c r="BN260" i="10"/>
  <c r="BG261" i="10"/>
  <c r="AW261" i="10"/>
  <c r="BF260" i="10"/>
  <c r="AY261" i="10"/>
  <c r="AX260" i="10"/>
  <c r="AO261" i="10"/>
  <c r="AP261" i="10"/>
  <c r="AG261" i="10"/>
  <c r="AI261" i="10" s="1"/>
  <c r="AH261" i="10"/>
  <c r="Y261" i="10"/>
  <c r="AA261" i="10" s="1"/>
  <c r="Z261" i="10"/>
  <c r="Q261" i="10"/>
  <c r="S261" i="10" s="1"/>
  <c r="R261" i="10"/>
  <c r="I261" i="10"/>
  <c r="K261" i="10" s="1"/>
  <c r="J261" i="10"/>
  <c r="AQ261" i="10"/>
  <c r="H261" i="10"/>
  <c r="F261" i="10"/>
  <c r="G262" i="10"/>
  <c r="BM262" i="10" s="1"/>
  <c r="C259" i="7"/>
  <c r="E258" i="7"/>
  <c r="D258" i="7"/>
  <c r="F258" i="7" s="1"/>
  <c r="G258" i="7" s="1"/>
  <c r="BO262" i="10" l="1"/>
  <c r="BE262" i="10"/>
  <c r="BN261" i="10"/>
  <c r="BG262" i="10"/>
  <c r="AW262" i="10"/>
  <c r="BF261" i="10"/>
  <c r="AY262" i="10"/>
  <c r="AX261" i="10"/>
  <c r="AO262" i="10"/>
  <c r="AP262" i="10"/>
  <c r="AG262" i="10"/>
  <c r="AI262" i="10" s="1"/>
  <c r="AH262" i="10"/>
  <c r="Y262" i="10"/>
  <c r="AA262" i="10" s="1"/>
  <c r="Z262" i="10"/>
  <c r="Q262" i="10"/>
  <c r="S262" i="10" s="1"/>
  <c r="R262" i="10"/>
  <c r="I262" i="10"/>
  <c r="K262" i="10" s="1"/>
  <c r="J262" i="10"/>
  <c r="AQ262" i="10"/>
  <c r="H262" i="10"/>
  <c r="F262" i="10"/>
  <c r="G263" i="10"/>
  <c r="BM263" i="10" s="1"/>
  <c r="C260" i="7"/>
  <c r="E259" i="7"/>
  <c r="D259" i="7"/>
  <c r="F259" i="7" s="1"/>
  <c r="G259" i="7" s="1"/>
  <c r="BO263" i="10" l="1"/>
  <c r="BE263" i="10"/>
  <c r="BN262" i="10"/>
  <c r="BG263" i="10"/>
  <c r="AW263" i="10"/>
  <c r="BF262" i="10"/>
  <c r="AY263" i="10"/>
  <c r="AX262" i="10"/>
  <c r="AO263" i="10"/>
  <c r="AP263" i="10"/>
  <c r="AG263" i="10"/>
  <c r="AI263" i="10" s="1"/>
  <c r="AH263" i="10"/>
  <c r="Y263" i="10"/>
  <c r="AA263" i="10" s="1"/>
  <c r="Z263" i="10"/>
  <c r="Q263" i="10"/>
  <c r="S263" i="10" s="1"/>
  <c r="R263" i="10"/>
  <c r="I263" i="10"/>
  <c r="K263" i="10" s="1"/>
  <c r="J263" i="10"/>
  <c r="AQ263" i="10"/>
  <c r="H263" i="10"/>
  <c r="F263" i="10"/>
  <c r="G264" i="10"/>
  <c r="BM264" i="10" s="1"/>
  <c r="C261" i="7"/>
  <c r="E260" i="7"/>
  <c r="D260" i="7"/>
  <c r="F260" i="7" s="1"/>
  <c r="G260" i="7" s="1"/>
  <c r="BO264" i="10" l="1"/>
  <c r="BE264" i="10"/>
  <c r="BN263" i="10"/>
  <c r="BG264" i="10"/>
  <c r="AW264" i="10"/>
  <c r="BF263" i="10"/>
  <c r="AY264" i="10"/>
  <c r="AX263" i="10"/>
  <c r="AO264" i="10"/>
  <c r="AP264" i="10"/>
  <c r="AG264" i="10"/>
  <c r="AI264" i="10" s="1"/>
  <c r="AH264" i="10"/>
  <c r="Y264" i="10"/>
  <c r="AA264" i="10" s="1"/>
  <c r="Z264" i="10"/>
  <c r="Q264" i="10"/>
  <c r="S264" i="10" s="1"/>
  <c r="R264" i="10"/>
  <c r="I264" i="10"/>
  <c r="K264" i="10" s="1"/>
  <c r="J264" i="10"/>
  <c r="AQ264" i="10"/>
  <c r="H264" i="10"/>
  <c r="F264" i="10"/>
  <c r="G265" i="10"/>
  <c r="BM265" i="10" s="1"/>
  <c r="C262" i="7"/>
  <c r="E261" i="7"/>
  <c r="D261" i="7"/>
  <c r="F261" i="7" s="1"/>
  <c r="G261" i="7" s="1"/>
  <c r="BO265" i="10" l="1"/>
  <c r="BE265" i="10"/>
  <c r="BN264" i="10"/>
  <c r="BG265" i="10"/>
  <c r="AW265" i="10"/>
  <c r="BF264" i="10"/>
  <c r="AY265" i="10"/>
  <c r="AX264" i="10"/>
  <c r="AO265" i="10"/>
  <c r="AP265" i="10"/>
  <c r="AG265" i="10"/>
  <c r="AI265" i="10" s="1"/>
  <c r="AH265" i="10"/>
  <c r="Y265" i="10"/>
  <c r="AA265" i="10" s="1"/>
  <c r="Z265" i="10"/>
  <c r="Q265" i="10"/>
  <c r="S265" i="10" s="1"/>
  <c r="R265" i="10"/>
  <c r="I265" i="10"/>
  <c r="K265" i="10" s="1"/>
  <c r="J265" i="10"/>
  <c r="AQ265" i="10"/>
  <c r="H265" i="10"/>
  <c r="F265" i="10"/>
  <c r="G266" i="10"/>
  <c r="BM266" i="10" s="1"/>
  <c r="C263" i="7"/>
  <c r="E262" i="7"/>
  <c r="D262" i="7"/>
  <c r="F262" i="7" s="1"/>
  <c r="G262" i="7" s="1"/>
  <c r="BO266" i="10" l="1"/>
  <c r="BE266" i="10"/>
  <c r="BN265" i="10"/>
  <c r="BG266" i="10"/>
  <c r="AW266" i="10"/>
  <c r="BF265" i="10"/>
  <c r="AY266" i="10"/>
  <c r="AX265" i="10"/>
  <c r="AO266" i="10"/>
  <c r="AP266" i="10"/>
  <c r="AG266" i="10"/>
  <c r="AI266" i="10" s="1"/>
  <c r="AH266" i="10"/>
  <c r="Y266" i="10"/>
  <c r="AA266" i="10" s="1"/>
  <c r="Z266" i="10"/>
  <c r="Q266" i="10"/>
  <c r="S266" i="10" s="1"/>
  <c r="R266" i="10"/>
  <c r="I266" i="10"/>
  <c r="K266" i="10" s="1"/>
  <c r="J266" i="10"/>
  <c r="AQ266" i="10"/>
  <c r="H266" i="10"/>
  <c r="F266" i="10"/>
  <c r="G267" i="10"/>
  <c r="BM267" i="10" s="1"/>
  <c r="C264" i="7"/>
  <c r="E263" i="7"/>
  <c r="D263" i="7"/>
  <c r="F263" i="7" s="1"/>
  <c r="G263" i="7" s="1"/>
  <c r="BO267" i="10" l="1"/>
  <c r="BE267" i="10"/>
  <c r="BN266" i="10"/>
  <c r="BG267" i="10"/>
  <c r="AW267" i="10"/>
  <c r="BF266" i="10"/>
  <c r="AY267" i="10"/>
  <c r="AX266" i="10"/>
  <c r="AO267" i="10"/>
  <c r="AP267" i="10"/>
  <c r="AG267" i="10"/>
  <c r="AI267" i="10" s="1"/>
  <c r="AH267" i="10"/>
  <c r="Y267" i="10"/>
  <c r="AA267" i="10" s="1"/>
  <c r="Z267" i="10"/>
  <c r="Q267" i="10"/>
  <c r="S267" i="10" s="1"/>
  <c r="R267" i="10"/>
  <c r="I267" i="10"/>
  <c r="K267" i="10" s="1"/>
  <c r="J267" i="10"/>
  <c r="AQ267" i="10"/>
  <c r="H267" i="10"/>
  <c r="F267" i="10"/>
  <c r="G268" i="10"/>
  <c r="BM268" i="10" s="1"/>
  <c r="C265" i="7"/>
  <c r="E264" i="7"/>
  <c r="D264" i="7"/>
  <c r="F264" i="7" s="1"/>
  <c r="G264" i="7" s="1"/>
  <c r="BO268" i="10" l="1"/>
  <c r="BE268" i="10"/>
  <c r="BN267" i="10"/>
  <c r="BG268" i="10"/>
  <c r="AW268" i="10"/>
  <c r="BF267" i="10"/>
  <c r="AY268" i="10"/>
  <c r="AX267" i="10"/>
  <c r="AO268" i="10"/>
  <c r="AP268" i="10"/>
  <c r="AG268" i="10"/>
  <c r="AI268" i="10" s="1"/>
  <c r="AH268" i="10"/>
  <c r="Y268" i="10"/>
  <c r="AA268" i="10" s="1"/>
  <c r="Z268" i="10"/>
  <c r="Q268" i="10"/>
  <c r="S268" i="10" s="1"/>
  <c r="R268" i="10"/>
  <c r="I268" i="10"/>
  <c r="K268" i="10" s="1"/>
  <c r="J268" i="10"/>
  <c r="AQ268" i="10"/>
  <c r="H268" i="10"/>
  <c r="F268" i="10"/>
  <c r="G269" i="10"/>
  <c r="BM269" i="10" s="1"/>
  <c r="C266" i="7"/>
  <c r="E265" i="7"/>
  <c r="D265" i="7"/>
  <c r="F265" i="7" s="1"/>
  <c r="G265" i="7" s="1"/>
  <c r="BO269" i="10" l="1"/>
  <c r="BE269" i="10"/>
  <c r="BN268" i="10"/>
  <c r="BG269" i="10"/>
  <c r="AW269" i="10"/>
  <c r="BF268" i="10"/>
  <c r="AY269" i="10"/>
  <c r="AX268" i="10"/>
  <c r="AO269" i="10"/>
  <c r="AP269" i="10"/>
  <c r="AG269" i="10"/>
  <c r="AI269" i="10" s="1"/>
  <c r="AH269" i="10"/>
  <c r="Y269" i="10"/>
  <c r="AA269" i="10" s="1"/>
  <c r="Z269" i="10"/>
  <c r="Q269" i="10"/>
  <c r="S269" i="10" s="1"/>
  <c r="R269" i="10"/>
  <c r="I269" i="10"/>
  <c r="K269" i="10" s="1"/>
  <c r="J269" i="10"/>
  <c r="AQ269" i="10"/>
  <c r="H269" i="10"/>
  <c r="F269" i="10"/>
  <c r="G270" i="10"/>
  <c r="BM270" i="10" s="1"/>
  <c r="C267" i="7"/>
  <c r="E266" i="7"/>
  <c r="D266" i="7"/>
  <c r="F266" i="7" s="1"/>
  <c r="G266" i="7" s="1"/>
  <c r="BO270" i="10" l="1"/>
  <c r="BE270" i="10"/>
  <c r="BN269" i="10"/>
  <c r="BG270" i="10"/>
  <c r="AW270" i="10"/>
  <c r="BF269" i="10"/>
  <c r="AY270" i="10"/>
  <c r="AX269" i="10"/>
  <c r="AO270" i="10"/>
  <c r="AP270" i="10"/>
  <c r="AG270" i="10"/>
  <c r="AI270" i="10" s="1"/>
  <c r="AH270" i="10"/>
  <c r="Y270" i="10"/>
  <c r="AA270" i="10" s="1"/>
  <c r="Z270" i="10"/>
  <c r="Q270" i="10"/>
  <c r="S270" i="10" s="1"/>
  <c r="R270" i="10"/>
  <c r="I270" i="10"/>
  <c r="K270" i="10" s="1"/>
  <c r="J270" i="10"/>
  <c r="AQ270" i="10"/>
  <c r="H270" i="10"/>
  <c r="F270" i="10"/>
  <c r="G271" i="10"/>
  <c r="BM271" i="10" s="1"/>
  <c r="C268" i="7"/>
  <c r="E267" i="7"/>
  <c r="D267" i="7"/>
  <c r="F267" i="7" s="1"/>
  <c r="G267" i="7" s="1"/>
  <c r="BO271" i="10" l="1"/>
  <c r="BE271" i="10"/>
  <c r="BN270" i="10"/>
  <c r="BG271" i="10"/>
  <c r="AW271" i="10"/>
  <c r="BF270" i="10"/>
  <c r="AY271" i="10"/>
  <c r="AX270" i="10"/>
  <c r="AO271" i="10"/>
  <c r="AP271" i="10"/>
  <c r="AG271" i="10"/>
  <c r="AI271" i="10" s="1"/>
  <c r="AH271" i="10"/>
  <c r="Y271" i="10"/>
  <c r="AA271" i="10" s="1"/>
  <c r="Z271" i="10"/>
  <c r="Q271" i="10"/>
  <c r="S271" i="10" s="1"/>
  <c r="R271" i="10"/>
  <c r="I271" i="10"/>
  <c r="K271" i="10" s="1"/>
  <c r="J271" i="10"/>
  <c r="AQ271" i="10"/>
  <c r="H271" i="10"/>
  <c r="F271" i="10"/>
  <c r="G272" i="10"/>
  <c r="BM272" i="10" s="1"/>
  <c r="C269" i="7"/>
  <c r="E268" i="7"/>
  <c r="D268" i="7"/>
  <c r="F268" i="7" s="1"/>
  <c r="G268" i="7" s="1"/>
  <c r="BO272" i="10" l="1"/>
  <c r="BE272" i="10"/>
  <c r="BN271" i="10"/>
  <c r="BG272" i="10"/>
  <c r="AW272" i="10"/>
  <c r="BF271" i="10"/>
  <c r="AY272" i="10"/>
  <c r="AX271" i="10"/>
  <c r="AO272" i="10"/>
  <c r="AP272" i="10"/>
  <c r="AG272" i="10"/>
  <c r="AI272" i="10" s="1"/>
  <c r="AH272" i="10"/>
  <c r="Y272" i="10"/>
  <c r="AA272" i="10" s="1"/>
  <c r="Z272" i="10"/>
  <c r="Q272" i="10"/>
  <c r="S272" i="10" s="1"/>
  <c r="R272" i="10"/>
  <c r="I272" i="10"/>
  <c r="K272" i="10" s="1"/>
  <c r="J272" i="10"/>
  <c r="AQ272" i="10"/>
  <c r="H272" i="10"/>
  <c r="F272" i="10"/>
  <c r="G273" i="10"/>
  <c r="BM273" i="10" s="1"/>
  <c r="C270" i="7"/>
  <c r="E269" i="7"/>
  <c r="D269" i="7"/>
  <c r="F269" i="7" s="1"/>
  <c r="G269" i="7" s="1"/>
  <c r="BO273" i="10" l="1"/>
  <c r="BE273" i="10"/>
  <c r="BN272" i="10"/>
  <c r="BG273" i="10"/>
  <c r="AW273" i="10"/>
  <c r="BF272" i="10"/>
  <c r="AY273" i="10"/>
  <c r="AX272" i="10"/>
  <c r="AO273" i="10"/>
  <c r="AP273" i="10"/>
  <c r="AG273" i="10"/>
  <c r="AI273" i="10" s="1"/>
  <c r="AH273" i="10"/>
  <c r="Y273" i="10"/>
  <c r="AA273" i="10" s="1"/>
  <c r="Z273" i="10"/>
  <c r="Q273" i="10"/>
  <c r="S273" i="10" s="1"/>
  <c r="R273" i="10"/>
  <c r="I273" i="10"/>
  <c r="K273" i="10" s="1"/>
  <c r="J273" i="10"/>
  <c r="AQ273" i="10"/>
  <c r="H273" i="10"/>
  <c r="F273" i="10"/>
  <c r="G274" i="10"/>
  <c r="BM274" i="10" s="1"/>
  <c r="C271" i="7"/>
  <c r="E270" i="7"/>
  <c r="D270" i="7"/>
  <c r="F270" i="7" s="1"/>
  <c r="G270" i="7" s="1"/>
  <c r="BO274" i="10" l="1"/>
  <c r="BE274" i="10"/>
  <c r="BN273" i="10"/>
  <c r="BG274" i="10"/>
  <c r="AW274" i="10"/>
  <c r="BF273" i="10"/>
  <c r="AY274" i="10"/>
  <c r="AX273" i="10"/>
  <c r="AO274" i="10"/>
  <c r="AP274" i="10"/>
  <c r="AG274" i="10"/>
  <c r="AI274" i="10" s="1"/>
  <c r="AH274" i="10"/>
  <c r="Y274" i="10"/>
  <c r="AA274" i="10" s="1"/>
  <c r="Z274" i="10"/>
  <c r="Q274" i="10"/>
  <c r="S274" i="10" s="1"/>
  <c r="R274" i="10"/>
  <c r="I274" i="10"/>
  <c r="K274" i="10" s="1"/>
  <c r="J274" i="10"/>
  <c r="AQ274" i="10"/>
  <c r="H274" i="10"/>
  <c r="F274" i="10"/>
  <c r="G275" i="10"/>
  <c r="BM275" i="10" s="1"/>
  <c r="C272" i="7"/>
  <c r="E271" i="7"/>
  <c r="D271" i="7"/>
  <c r="F271" i="7" s="1"/>
  <c r="G271" i="7" s="1"/>
  <c r="BO275" i="10" l="1"/>
  <c r="BE275" i="10"/>
  <c r="BN274" i="10"/>
  <c r="BG275" i="10"/>
  <c r="AW275" i="10"/>
  <c r="BF274" i="10"/>
  <c r="AY275" i="10"/>
  <c r="AX274" i="10"/>
  <c r="AO275" i="10"/>
  <c r="AP275" i="10"/>
  <c r="AG275" i="10"/>
  <c r="AI275" i="10" s="1"/>
  <c r="AH275" i="10"/>
  <c r="Y275" i="10"/>
  <c r="AA275" i="10" s="1"/>
  <c r="Z275" i="10"/>
  <c r="Q275" i="10"/>
  <c r="S275" i="10" s="1"/>
  <c r="R275" i="10"/>
  <c r="I275" i="10"/>
  <c r="K275" i="10" s="1"/>
  <c r="J275" i="10"/>
  <c r="AQ275" i="10"/>
  <c r="H275" i="10"/>
  <c r="F275" i="10"/>
  <c r="G276" i="10"/>
  <c r="BM276" i="10" s="1"/>
  <c r="C273" i="7"/>
  <c r="E272" i="7"/>
  <c r="D272" i="7"/>
  <c r="F272" i="7" s="1"/>
  <c r="G272" i="7" s="1"/>
  <c r="BO276" i="10" l="1"/>
  <c r="BE276" i="10"/>
  <c r="BN275" i="10"/>
  <c r="BG276" i="10"/>
  <c r="AW276" i="10"/>
  <c r="BF275" i="10"/>
  <c r="AY276" i="10"/>
  <c r="AX275" i="10"/>
  <c r="AO276" i="10"/>
  <c r="AP276" i="10"/>
  <c r="AG276" i="10"/>
  <c r="AI276" i="10" s="1"/>
  <c r="AH276" i="10"/>
  <c r="Y276" i="10"/>
  <c r="AA276" i="10" s="1"/>
  <c r="Z276" i="10"/>
  <c r="Q276" i="10"/>
  <c r="S276" i="10" s="1"/>
  <c r="R276" i="10"/>
  <c r="I276" i="10"/>
  <c r="K276" i="10" s="1"/>
  <c r="J276" i="10"/>
  <c r="AQ276" i="10"/>
  <c r="H276" i="10"/>
  <c r="F276" i="10"/>
  <c r="G277" i="10"/>
  <c r="BM277" i="10" s="1"/>
  <c r="C274" i="7"/>
  <c r="E273" i="7"/>
  <c r="D273" i="7"/>
  <c r="F273" i="7" s="1"/>
  <c r="G273" i="7" s="1"/>
  <c r="BO277" i="10" l="1"/>
  <c r="BE277" i="10"/>
  <c r="BN276" i="10"/>
  <c r="BG277" i="10"/>
  <c r="AW277" i="10"/>
  <c r="BF276" i="10"/>
  <c r="AY277" i="10"/>
  <c r="AX276" i="10"/>
  <c r="AO277" i="10"/>
  <c r="AP277" i="10"/>
  <c r="AG277" i="10"/>
  <c r="AI277" i="10" s="1"/>
  <c r="AH277" i="10"/>
  <c r="Y277" i="10"/>
  <c r="AA277" i="10" s="1"/>
  <c r="Z277" i="10"/>
  <c r="Q277" i="10"/>
  <c r="S277" i="10" s="1"/>
  <c r="R277" i="10"/>
  <c r="I277" i="10"/>
  <c r="K277" i="10" s="1"/>
  <c r="J277" i="10"/>
  <c r="AQ277" i="10"/>
  <c r="H277" i="10"/>
  <c r="F277" i="10"/>
  <c r="G278" i="10"/>
  <c r="BM278" i="10" s="1"/>
  <c r="C275" i="7"/>
  <c r="E274" i="7"/>
  <c r="D274" i="7"/>
  <c r="F274" i="7" s="1"/>
  <c r="G274" i="7" s="1"/>
  <c r="BO278" i="10" l="1"/>
  <c r="BE278" i="10"/>
  <c r="BN277" i="10"/>
  <c r="BG278" i="10"/>
  <c r="AW278" i="10"/>
  <c r="BF277" i="10"/>
  <c r="AY278" i="10"/>
  <c r="AX277" i="10"/>
  <c r="AO278" i="10"/>
  <c r="AP278" i="10"/>
  <c r="AG278" i="10"/>
  <c r="AI278" i="10" s="1"/>
  <c r="AH278" i="10"/>
  <c r="Y278" i="10"/>
  <c r="AA278" i="10" s="1"/>
  <c r="Z278" i="10"/>
  <c r="Q278" i="10"/>
  <c r="S278" i="10" s="1"/>
  <c r="R278" i="10"/>
  <c r="I278" i="10"/>
  <c r="K278" i="10" s="1"/>
  <c r="J278" i="10"/>
  <c r="AQ278" i="10"/>
  <c r="H278" i="10"/>
  <c r="F278" i="10"/>
  <c r="G279" i="10"/>
  <c r="BM279" i="10" s="1"/>
  <c r="C276" i="7"/>
  <c r="E275" i="7"/>
  <c r="D275" i="7"/>
  <c r="F275" i="7" s="1"/>
  <c r="G275" i="7" s="1"/>
  <c r="BO279" i="10" l="1"/>
  <c r="BE279" i="10"/>
  <c r="BN278" i="10"/>
  <c r="BG279" i="10"/>
  <c r="AW279" i="10"/>
  <c r="BF278" i="10"/>
  <c r="AY279" i="10"/>
  <c r="AX278" i="10"/>
  <c r="AO279" i="10"/>
  <c r="AP279" i="10"/>
  <c r="AG279" i="10"/>
  <c r="AI279" i="10" s="1"/>
  <c r="AH279" i="10"/>
  <c r="Y279" i="10"/>
  <c r="AA279" i="10" s="1"/>
  <c r="Z279" i="10"/>
  <c r="Q279" i="10"/>
  <c r="S279" i="10" s="1"/>
  <c r="R279" i="10"/>
  <c r="I279" i="10"/>
  <c r="K279" i="10" s="1"/>
  <c r="J279" i="10"/>
  <c r="AQ279" i="10"/>
  <c r="H279" i="10"/>
  <c r="F279" i="10"/>
  <c r="G280" i="10"/>
  <c r="BM280" i="10" s="1"/>
  <c r="C277" i="7"/>
  <c r="E276" i="7"/>
  <c r="D276" i="7"/>
  <c r="F276" i="7" s="1"/>
  <c r="G276" i="7" s="1"/>
  <c r="BO280" i="10" l="1"/>
  <c r="BE280" i="10"/>
  <c r="BN279" i="10"/>
  <c r="BG280" i="10"/>
  <c r="AW280" i="10"/>
  <c r="BF279" i="10"/>
  <c r="AY280" i="10"/>
  <c r="AX279" i="10"/>
  <c r="AO280" i="10"/>
  <c r="AP280" i="10"/>
  <c r="AG280" i="10"/>
  <c r="AI280" i="10" s="1"/>
  <c r="AH280" i="10"/>
  <c r="Y280" i="10"/>
  <c r="AA280" i="10" s="1"/>
  <c r="Z280" i="10"/>
  <c r="Q280" i="10"/>
  <c r="S280" i="10" s="1"/>
  <c r="R280" i="10"/>
  <c r="I280" i="10"/>
  <c r="K280" i="10" s="1"/>
  <c r="J280" i="10"/>
  <c r="AQ280" i="10"/>
  <c r="H280" i="10"/>
  <c r="F280" i="10"/>
  <c r="G281" i="10"/>
  <c r="BM281" i="10" s="1"/>
  <c r="C278" i="7"/>
  <c r="E277" i="7"/>
  <c r="D277" i="7"/>
  <c r="F277" i="7" s="1"/>
  <c r="G277" i="7" s="1"/>
  <c r="BO281" i="10" l="1"/>
  <c r="BE281" i="10"/>
  <c r="BN280" i="10"/>
  <c r="BG281" i="10"/>
  <c r="AW281" i="10"/>
  <c r="BF280" i="10"/>
  <c r="AY281" i="10"/>
  <c r="AX280" i="10"/>
  <c r="AO281" i="10"/>
  <c r="AP281" i="10"/>
  <c r="AG281" i="10"/>
  <c r="AI281" i="10" s="1"/>
  <c r="AH281" i="10"/>
  <c r="Y281" i="10"/>
  <c r="AA281" i="10" s="1"/>
  <c r="Z281" i="10"/>
  <c r="Q281" i="10"/>
  <c r="S281" i="10" s="1"/>
  <c r="R281" i="10"/>
  <c r="I281" i="10"/>
  <c r="K281" i="10" s="1"/>
  <c r="J281" i="10"/>
  <c r="AQ281" i="10"/>
  <c r="H281" i="10"/>
  <c r="F281" i="10"/>
  <c r="G282" i="10"/>
  <c r="BM282" i="10" s="1"/>
  <c r="C279" i="7"/>
  <c r="E278" i="7"/>
  <c r="D278" i="7"/>
  <c r="F278" i="7" s="1"/>
  <c r="G278" i="7" s="1"/>
  <c r="BO282" i="10" l="1"/>
  <c r="BE282" i="10"/>
  <c r="BN281" i="10"/>
  <c r="BG282" i="10"/>
  <c r="AW282" i="10"/>
  <c r="BF281" i="10"/>
  <c r="AY282" i="10"/>
  <c r="AX281" i="10"/>
  <c r="AO282" i="10"/>
  <c r="AP282" i="10"/>
  <c r="AG282" i="10"/>
  <c r="AI282" i="10" s="1"/>
  <c r="AH282" i="10"/>
  <c r="Y282" i="10"/>
  <c r="AA282" i="10" s="1"/>
  <c r="Z282" i="10"/>
  <c r="Q282" i="10"/>
  <c r="S282" i="10" s="1"/>
  <c r="R282" i="10"/>
  <c r="I282" i="10"/>
  <c r="K282" i="10" s="1"/>
  <c r="J282" i="10"/>
  <c r="AQ282" i="10"/>
  <c r="H282" i="10"/>
  <c r="F282" i="10"/>
  <c r="G283" i="10"/>
  <c r="BM283" i="10" s="1"/>
  <c r="C280" i="7"/>
  <c r="E279" i="7"/>
  <c r="D279" i="7"/>
  <c r="F279" i="7" s="1"/>
  <c r="G279" i="7" s="1"/>
  <c r="BO283" i="10" l="1"/>
  <c r="BE283" i="10"/>
  <c r="BN282" i="10"/>
  <c r="BG283" i="10"/>
  <c r="AW283" i="10"/>
  <c r="BF282" i="10"/>
  <c r="AY283" i="10"/>
  <c r="AX282" i="10"/>
  <c r="AO283" i="10"/>
  <c r="AP283" i="10"/>
  <c r="AG283" i="10"/>
  <c r="AI283" i="10" s="1"/>
  <c r="AH283" i="10"/>
  <c r="Y283" i="10"/>
  <c r="AA283" i="10" s="1"/>
  <c r="Z283" i="10"/>
  <c r="Q283" i="10"/>
  <c r="S283" i="10" s="1"/>
  <c r="R283" i="10"/>
  <c r="I283" i="10"/>
  <c r="K283" i="10" s="1"/>
  <c r="J283" i="10"/>
  <c r="AQ283" i="10"/>
  <c r="H283" i="10"/>
  <c r="F283" i="10"/>
  <c r="G284" i="10"/>
  <c r="BM284" i="10" s="1"/>
  <c r="C281" i="7"/>
  <c r="E280" i="7"/>
  <c r="D280" i="7"/>
  <c r="F280" i="7" s="1"/>
  <c r="G280" i="7" s="1"/>
  <c r="BO284" i="10" l="1"/>
  <c r="BE284" i="10"/>
  <c r="BN283" i="10"/>
  <c r="BG284" i="10"/>
  <c r="AW284" i="10"/>
  <c r="BF283" i="10"/>
  <c r="AY284" i="10"/>
  <c r="AX283" i="10"/>
  <c r="AO284" i="10"/>
  <c r="AP284" i="10"/>
  <c r="AG284" i="10"/>
  <c r="AI284" i="10" s="1"/>
  <c r="AH284" i="10"/>
  <c r="Y284" i="10"/>
  <c r="AA284" i="10" s="1"/>
  <c r="Z284" i="10"/>
  <c r="Q284" i="10"/>
  <c r="S284" i="10" s="1"/>
  <c r="R284" i="10"/>
  <c r="I284" i="10"/>
  <c r="K284" i="10" s="1"/>
  <c r="J284" i="10"/>
  <c r="AQ284" i="10"/>
  <c r="H284" i="10"/>
  <c r="F284" i="10"/>
  <c r="G285" i="10"/>
  <c r="BM285" i="10" s="1"/>
  <c r="C282" i="7"/>
  <c r="E281" i="7"/>
  <c r="D281" i="7"/>
  <c r="F281" i="7" s="1"/>
  <c r="G281" i="7" s="1"/>
  <c r="BO285" i="10" l="1"/>
  <c r="BE285" i="10"/>
  <c r="BN284" i="10"/>
  <c r="BG285" i="10"/>
  <c r="AW285" i="10"/>
  <c r="BF284" i="10"/>
  <c r="AY285" i="10"/>
  <c r="AX284" i="10"/>
  <c r="AO285" i="10"/>
  <c r="AP285" i="10"/>
  <c r="AG285" i="10"/>
  <c r="AI285" i="10" s="1"/>
  <c r="AH285" i="10"/>
  <c r="Y285" i="10"/>
  <c r="AA285" i="10" s="1"/>
  <c r="Z285" i="10"/>
  <c r="Q285" i="10"/>
  <c r="S285" i="10" s="1"/>
  <c r="R285" i="10"/>
  <c r="I285" i="10"/>
  <c r="K285" i="10" s="1"/>
  <c r="J285" i="10"/>
  <c r="AQ285" i="10"/>
  <c r="H285" i="10"/>
  <c r="F285" i="10"/>
  <c r="G286" i="10"/>
  <c r="BM286" i="10" s="1"/>
  <c r="C283" i="7"/>
  <c r="E282" i="7"/>
  <c r="D282" i="7"/>
  <c r="F282" i="7" s="1"/>
  <c r="G282" i="7" s="1"/>
  <c r="BO286" i="10" l="1"/>
  <c r="BE286" i="10"/>
  <c r="BN285" i="10"/>
  <c r="BG286" i="10"/>
  <c r="AW286" i="10"/>
  <c r="BF285" i="10"/>
  <c r="AY286" i="10"/>
  <c r="AX285" i="10"/>
  <c r="AO286" i="10"/>
  <c r="AP286" i="10"/>
  <c r="AG286" i="10"/>
  <c r="AI286" i="10" s="1"/>
  <c r="AH286" i="10"/>
  <c r="Y286" i="10"/>
  <c r="AA286" i="10" s="1"/>
  <c r="Z286" i="10"/>
  <c r="Q286" i="10"/>
  <c r="S286" i="10" s="1"/>
  <c r="R286" i="10"/>
  <c r="I286" i="10"/>
  <c r="K286" i="10" s="1"/>
  <c r="J286" i="10"/>
  <c r="AQ286" i="10"/>
  <c r="H286" i="10"/>
  <c r="F286" i="10"/>
  <c r="G287" i="10"/>
  <c r="BM287" i="10" s="1"/>
  <c r="C284" i="7"/>
  <c r="E283" i="7"/>
  <c r="D283" i="7"/>
  <c r="F283" i="7" s="1"/>
  <c r="G283" i="7" s="1"/>
  <c r="BO287" i="10" l="1"/>
  <c r="BE287" i="10"/>
  <c r="BN286" i="10"/>
  <c r="BG287" i="10"/>
  <c r="AW287" i="10"/>
  <c r="BF286" i="10"/>
  <c r="AY287" i="10"/>
  <c r="AX286" i="10"/>
  <c r="AO287" i="10"/>
  <c r="AP287" i="10"/>
  <c r="AG287" i="10"/>
  <c r="AI287" i="10" s="1"/>
  <c r="AH287" i="10"/>
  <c r="Y287" i="10"/>
  <c r="AA287" i="10" s="1"/>
  <c r="Z287" i="10"/>
  <c r="Q287" i="10"/>
  <c r="S287" i="10" s="1"/>
  <c r="R287" i="10"/>
  <c r="I287" i="10"/>
  <c r="K287" i="10" s="1"/>
  <c r="J287" i="10"/>
  <c r="AQ287" i="10"/>
  <c r="H287" i="10"/>
  <c r="F287" i="10"/>
  <c r="G288" i="10"/>
  <c r="BM288" i="10" s="1"/>
  <c r="C285" i="7"/>
  <c r="E284" i="7"/>
  <c r="D284" i="7"/>
  <c r="F284" i="7" s="1"/>
  <c r="G284" i="7" s="1"/>
  <c r="BO288" i="10" l="1"/>
  <c r="BE288" i="10"/>
  <c r="BN287" i="10"/>
  <c r="BG288" i="10"/>
  <c r="AW288" i="10"/>
  <c r="BF287" i="10"/>
  <c r="AY288" i="10"/>
  <c r="AX287" i="10"/>
  <c r="AO288" i="10"/>
  <c r="AP288" i="10"/>
  <c r="AG288" i="10"/>
  <c r="AI288" i="10" s="1"/>
  <c r="AH288" i="10"/>
  <c r="Y288" i="10"/>
  <c r="AA288" i="10" s="1"/>
  <c r="Z288" i="10"/>
  <c r="Q288" i="10"/>
  <c r="S288" i="10" s="1"/>
  <c r="R288" i="10"/>
  <c r="I288" i="10"/>
  <c r="K288" i="10" s="1"/>
  <c r="J288" i="10"/>
  <c r="AQ288" i="10"/>
  <c r="H288" i="10"/>
  <c r="F288" i="10"/>
  <c r="G289" i="10"/>
  <c r="BM289" i="10" s="1"/>
  <c r="C286" i="7"/>
  <c r="E285" i="7"/>
  <c r="D285" i="7"/>
  <c r="F285" i="7" s="1"/>
  <c r="G285" i="7" s="1"/>
  <c r="BO289" i="10" l="1"/>
  <c r="BE289" i="10"/>
  <c r="BN288" i="10"/>
  <c r="BG289" i="10"/>
  <c r="AW289" i="10"/>
  <c r="BF288" i="10"/>
  <c r="AY289" i="10"/>
  <c r="AX288" i="10"/>
  <c r="AO289" i="10"/>
  <c r="AP289" i="10"/>
  <c r="AG289" i="10"/>
  <c r="AI289" i="10" s="1"/>
  <c r="AH289" i="10"/>
  <c r="Y289" i="10"/>
  <c r="AA289" i="10" s="1"/>
  <c r="Z289" i="10"/>
  <c r="Q289" i="10"/>
  <c r="S289" i="10" s="1"/>
  <c r="R289" i="10"/>
  <c r="I289" i="10"/>
  <c r="K289" i="10" s="1"/>
  <c r="J289" i="10"/>
  <c r="AQ289" i="10"/>
  <c r="H289" i="10"/>
  <c r="F289" i="10"/>
  <c r="G290" i="10"/>
  <c r="BM290" i="10" s="1"/>
  <c r="C287" i="7"/>
  <c r="E286" i="7"/>
  <c r="D286" i="7"/>
  <c r="F286" i="7" s="1"/>
  <c r="G286" i="7" s="1"/>
  <c r="BO290" i="10" l="1"/>
  <c r="BE290" i="10"/>
  <c r="BN289" i="10"/>
  <c r="BG290" i="10"/>
  <c r="AW290" i="10"/>
  <c r="BF289" i="10"/>
  <c r="AY290" i="10"/>
  <c r="AX289" i="10"/>
  <c r="AO290" i="10"/>
  <c r="AP290" i="10"/>
  <c r="AG290" i="10"/>
  <c r="AI290" i="10" s="1"/>
  <c r="AH290" i="10"/>
  <c r="Y290" i="10"/>
  <c r="AA290" i="10" s="1"/>
  <c r="Z290" i="10"/>
  <c r="Q290" i="10"/>
  <c r="S290" i="10" s="1"/>
  <c r="R290" i="10"/>
  <c r="I290" i="10"/>
  <c r="K290" i="10" s="1"/>
  <c r="J290" i="10"/>
  <c r="AQ290" i="10"/>
  <c r="H290" i="10"/>
  <c r="F290" i="10"/>
  <c r="G291" i="10"/>
  <c r="BM291" i="10" s="1"/>
  <c r="C288" i="7"/>
  <c r="E287" i="7"/>
  <c r="D287" i="7"/>
  <c r="F287" i="7" s="1"/>
  <c r="G287" i="7" s="1"/>
  <c r="BO291" i="10" l="1"/>
  <c r="BE291" i="10"/>
  <c r="BN290" i="10"/>
  <c r="BG291" i="10"/>
  <c r="AW291" i="10"/>
  <c r="BF290" i="10"/>
  <c r="AY291" i="10"/>
  <c r="AX290" i="10"/>
  <c r="AO291" i="10"/>
  <c r="AP291" i="10"/>
  <c r="AG291" i="10"/>
  <c r="AI291" i="10" s="1"/>
  <c r="AH291" i="10"/>
  <c r="Y291" i="10"/>
  <c r="AA291" i="10" s="1"/>
  <c r="Z291" i="10"/>
  <c r="Q291" i="10"/>
  <c r="S291" i="10" s="1"/>
  <c r="R291" i="10"/>
  <c r="I291" i="10"/>
  <c r="K291" i="10" s="1"/>
  <c r="J291" i="10"/>
  <c r="AQ291" i="10"/>
  <c r="H291" i="10"/>
  <c r="F291" i="10"/>
  <c r="G292" i="10"/>
  <c r="BM292" i="10" s="1"/>
  <c r="C289" i="7"/>
  <c r="E288" i="7"/>
  <c r="D288" i="7"/>
  <c r="F288" i="7" s="1"/>
  <c r="G288" i="7" s="1"/>
  <c r="BO292" i="10" l="1"/>
  <c r="BE292" i="10"/>
  <c r="BN291" i="10"/>
  <c r="BG292" i="10"/>
  <c r="AW292" i="10"/>
  <c r="BF291" i="10"/>
  <c r="AY292" i="10"/>
  <c r="AX291" i="10"/>
  <c r="AO292" i="10"/>
  <c r="AP292" i="10"/>
  <c r="AG292" i="10"/>
  <c r="AI292" i="10" s="1"/>
  <c r="AH292" i="10"/>
  <c r="Y292" i="10"/>
  <c r="AA292" i="10" s="1"/>
  <c r="Z292" i="10"/>
  <c r="Q292" i="10"/>
  <c r="S292" i="10" s="1"/>
  <c r="R292" i="10"/>
  <c r="I292" i="10"/>
  <c r="K292" i="10" s="1"/>
  <c r="J292" i="10"/>
  <c r="AQ292" i="10"/>
  <c r="H292" i="10"/>
  <c r="F292" i="10"/>
  <c r="G293" i="10"/>
  <c r="BM293" i="10" s="1"/>
  <c r="C290" i="7"/>
  <c r="E289" i="7"/>
  <c r="D289" i="7"/>
  <c r="F289" i="7" s="1"/>
  <c r="G289" i="7" s="1"/>
  <c r="BO293" i="10" l="1"/>
  <c r="BE293" i="10"/>
  <c r="BN292" i="10"/>
  <c r="BG293" i="10"/>
  <c r="AW293" i="10"/>
  <c r="BF292" i="10"/>
  <c r="AY293" i="10"/>
  <c r="AX292" i="10"/>
  <c r="AO293" i="10"/>
  <c r="AP293" i="10"/>
  <c r="AG293" i="10"/>
  <c r="AI293" i="10" s="1"/>
  <c r="AH293" i="10"/>
  <c r="Y293" i="10"/>
  <c r="AA293" i="10" s="1"/>
  <c r="Z293" i="10"/>
  <c r="Q293" i="10"/>
  <c r="S293" i="10" s="1"/>
  <c r="R293" i="10"/>
  <c r="I293" i="10"/>
  <c r="K293" i="10" s="1"/>
  <c r="J293" i="10"/>
  <c r="AQ293" i="10"/>
  <c r="H293" i="10"/>
  <c r="F293" i="10"/>
  <c r="G294" i="10"/>
  <c r="BM294" i="10" s="1"/>
  <c r="C291" i="7"/>
  <c r="E290" i="7"/>
  <c r="D290" i="7"/>
  <c r="F290" i="7" s="1"/>
  <c r="G290" i="7" s="1"/>
  <c r="BO294" i="10" l="1"/>
  <c r="BE294" i="10"/>
  <c r="BN293" i="10"/>
  <c r="BG294" i="10"/>
  <c r="AW294" i="10"/>
  <c r="BF293" i="10"/>
  <c r="AY294" i="10"/>
  <c r="AX293" i="10"/>
  <c r="AO294" i="10"/>
  <c r="AP294" i="10"/>
  <c r="AG294" i="10"/>
  <c r="AI294" i="10" s="1"/>
  <c r="AH294" i="10"/>
  <c r="Y294" i="10"/>
  <c r="AA294" i="10" s="1"/>
  <c r="Z294" i="10"/>
  <c r="Q294" i="10"/>
  <c r="S294" i="10" s="1"/>
  <c r="R294" i="10"/>
  <c r="I294" i="10"/>
  <c r="K294" i="10" s="1"/>
  <c r="J294" i="10"/>
  <c r="AQ294" i="10"/>
  <c r="H294" i="10"/>
  <c r="F294" i="10"/>
  <c r="G295" i="10"/>
  <c r="BM295" i="10" s="1"/>
  <c r="C292" i="7"/>
  <c r="E291" i="7"/>
  <c r="D291" i="7"/>
  <c r="F291" i="7" s="1"/>
  <c r="G291" i="7" s="1"/>
  <c r="BO295" i="10" l="1"/>
  <c r="BE295" i="10"/>
  <c r="BN294" i="10"/>
  <c r="BG295" i="10"/>
  <c r="AW295" i="10"/>
  <c r="BF294" i="10"/>
  <c r="AY295" i="10"/>
  <c r="AX294" i="10"/>
  <c r="AO295" i="10"/>
  <c r="AP295" i="10"/>
  <c r="AG295" i="10"/>
  <c r="AI295" i="10" s="1"/>
  <c r="AH295" i="10"/>
  <c r="Y295" i="10"/>
  <c r="AA295" i="10" s="1"/>
  <c r="Z295" i="10"/>
  <c r="Q295" i="10"/>
  <c r="S295" i="10" s="1"/>
  <c r="R295" i="10"/>
  <c r="I295" i="10"/>
  <c r="K295" i="10" s="1"/>
  <c r="J295" i="10"/>
  <c r="AQ295" i="10"/>
  <c r="H295" i="10"/>
  <c r="F295" i="10"/>
  <c r="G296" i="10"/>
  <c r="BM296" i="10" s="1"/>
  <c r="C293" i="7"/>
  <c r="E292" i="7"/>
  <c r="D292" i="7"/>
  <c r="F292" i="7" s="1"/>
  <c r="G292" i="7" s="1"/>
  <c r="BO296" i="10" l="1"/>
  <c r="BE296" i="10"/>
  <c r="BN295" i="10"/>
  <c r="BG296" i="10"/>
  <c r="AW296" i="10"/>
  <c r="BF295" i="10"/>
  <c r="AY296" i="10"/>
  <c r="AX295" i="10"/>
  <c r="AO296" i="10"/>
  <c r="AP296" i="10"/>
  <c r="AG296" i="10"/>
  <c r="AI296" i="10" s="1"/>
  <c r="AH296" i="10"/>
  <c r="Y296" i="10"/>
  <c r="AA296" i="10" s="1"/>
  <c r="Z296" i="10"/>
  <c r="Q296" i="10"/>
  <c r="S296" i="10" s="1"/>
  <c r="R296" i="10"/>
  <c r="I296" i="10"/>
  <c r="K296" i="10" s="1"/>
  <c r="J296" i="10"/>
  <c r="AQ296" i="10"/>
  <c r="H296" i="10"/>
  <c r="F296" i="10"/>
  <c r="G297" i="10"/>
  <c r="BM297" i="10" s="1"/>
  <c r="C294" i="7"/>
  <c r="E293" i="7"/>
  <c r="D293" i="7"/>
  <c r="F293" i="7" s="1"/>
  <c r="G293" i="7" s="1"/>
  <c r="BO297" i="10" l="1"/>
  <c r="BE297" i="10"/>
  <c r="BN296" i="10"/>
  <c r="BG297" i="10"/>
  <c r="AW297" i="10"/>
  <c r="BF296" i="10"/>
  <c r="AY297" i="10"/>
  <c r="AX296" i="10"/>
  <c r="AO297" i="10"/>
  <c r="AP297" i="10"/>
  <c r="AG297" i="10"/>
  <c r="AI297" i="10" s="1"/>
  <c r="AH297" i="10"/>
  <c r="Y297" i="10"/>
  <c r="AA297" i="10" s="1"/>
  <c r="Z297" i="10"/>
  <c r="Q297" i="10"/>
  <c r="S297" i="10" s="1"/>
  <c r="R297" i="10"/>
  <c r="I297" i="10"/>
  <c r="K297" i="10" s="1"/>
  <c r="J297" i="10"/>
  <c r="AQ297" i="10"/>
  <c r="H297" i="10"/>
  <c r="F297" i="10"/>
  <c r="G298" i="10"/>
  <c r="BM298" i="10" s="1"/>
  <c r="C295" i="7"/>
  <c r="E294" i="7"/>
  <c r="D294" i="7"/>
  <c r="F294" i="7" s="1"/>
  <c r="G294" i="7" s="1"/>
  <c r="BO298" i="10" l="1"/>
  <c r="BE298" i="10"/>
  <c r="BN297" i="10"/>
  <c r="BG298" i="10"/>
  <c r="AW298" i="10"/>
  <c r="BF297" i="10"/>
  <c r="AY298" i="10"/>
  <c r="AX297" i="10"/>
  <c r="AO298" i="10"/>
  <c r="AP298" i="10"/>
  <c r="AG298" i="10"/>
  <c r="AI298" i="10" s="1"/>
  <c r="AH298" i="10"/>
  <c r="Y298" i="10"/>
  <c r="AA298" i="10" s="1"/>
  <c r="Z298" i="10"/>
  <c r="Q298" i="10"/>
  <c r="S298" i="10" s="1"/>
  <c r="R298" i="10"/>
  <c r="I298" i="10"/>
  <c r="K298" i="10" s="1"/>
  <c r="J298" i="10"/>
  <c r="AQ298" i="10"/>
  <c r="H298" i="10"/>
  <c r="F298" i="10"/>
  <c r="G299" i="10"/>
  <c r="BM299" i="10" s="1"/>
  <c r="C296" i="7"/>
  <c r="E295" i="7"/>
  <c r="D295" i="7"/>
  <c r="F295" i="7" s="1"/>
  <c r="G295" i="7" s="1"/>
  <c r="BO299" i="10" l="1"/>
  <c r="BE299" i="10"/>
  <c r="BN298" i="10"/>
  <c r="BG299" i="10"/>
  <c r="AW299" i="10"/>
  <c r="BF298" i="10"/>
  <c r="AY299" i="10"/>
  <c r="AX298" i="10"/>
  <c r="AO299" i="10"/>
  <c r="AP299" i="10"/>
  <c r="AG299" i="10"/>
  <c r="AI299" i="10" s="1"/>
  <c r="AH299" i="10"/>
  <c r="Y299" i="10"/>
  <c r="AA299" i="10" s="1"/>
  <c r="Z299" i="10"/>
  <c r="Q299" i="10"/>
  <c r="S299" i="10" s="1"/>
  <c r="R299" i="10"/>
  <c r="I299" i="10"/>
  <c r="K299" i="10" s="1"/>
  <c r="J299" i="10"/>
  <c r="AQ299" i="10"/>
  <c r="H299" i="10"/>
  <c r="F299" i="10"/>
  <c r="G300" i="10"/>
  <c r="BM300" i="10" s="1"/>
  <c r="C297" i="7"/>
  <c r="E296" i="7"/>
  <c r="D296" i="7"/>
  <c r="F296" i="7" s="1"/>
  <c r="G296" i="7" s="1"/>
  <c r="BO300" i="10" l="1"/>
  <c r="BE300" i="10"/>
  <c r="BN299" i="10"/>
  <c r="BG300" i="10"/>
  <c r="AW300" i="10"/>
  <c r="BF299" i="10"/>
  <c r="AY300" i="10"/>
  <c r="AX299" i="10"/>
  <c r="AO300" i="10"/>
  <c r="AP300" i="10"/>
  <c r="AG300" i="10"/>
  <c r="AI300" i="10" s="1"/>
  <c r="AH300" i="10"/>
  <c r="Y300" i="10"/>
  <c r="AA300" i="10" s="1"/>
  <c r="Z300" i="10"/>
  <c r="Q300" i="10"/>
  <c r="S300" i="10" s="1"/>
  <c r="R300" i="10"/>
  <c r="I300" i="10"/>
  <c r="K300" i="10" s="1"/>
  <c r="J300" i="10"/>
  <c r="AQ300" i="10"/>
  <c r="H300" i="10"/>
  <c r="F300" i="10"/>
  <c r="G301" i="10"/>
  <c r="BM301" i="10" s="1"/>
  <c r="C298" i="7"/>
  <c r="E297" i="7"/>
  <c r="D297" i="7"/>
  <c r="F297" i="7" s="1"/>
  <c r="G297" i="7" s="1"/>
  <c r="BO301" i="10" l="1"/>
  <c r="BE301" i="10"/>
  <c r="BN300" i="10"/>
  <c r="BG301" i="10"/>
  <c r="AW301" i="10"/>
  <c r="BF300" i="10"/>
  <c r="AY301" i="10"/>
  <c r="AX300" i="10"/>
  <c r="AO301" i="10"/>
  <c r="AP301" i="10"/>
  <c r="AG301" i="10"/>
  <c r="AI301" i="10" s="1"/>
  <c r="AH301" i="10"/>
  <c r="Y301" i="10"/>
  <c r="AA301" i="10" s="1"/>
  <c r="Z301" i="10"/>
  <c r="Q301" i="10"/>
  <c r="S301" i="10" s="1"/>
  <c r="R301" i="10"/>
  <c r="I301" i="10"/>
  <c r="K301" i="10" s="1"/>
  <c r="J301" i="10"/>
  <c r="AQ301" i="10"/>
  <c r="H301" i="10"/>
  <c r="F301" i="10"/>
  <c r="G302" i="10"/>
  <c r="BM302" i="10" s="1"/>
  <c r="C299" i="7"/>
  <c r="E298" i="7"/>
  <c r="D298" i="7"/>
  <c r="F298" i="7" s="1"/>
  <c r="G298" i="7" s="1"/>
  <c r="BO302" i="10" l="1"/>
  <c r="BE302" i="10"/>
  <c r="BN301" i="10"/>
  <c r="BG302" i="10"/>
  <c r="AW302" i="10"/>
  <c r="BF301" i="10"/>
  <c r="AY302" i="10"/>
  <c r="AX301" i="10"/>
  <c r="AO302" i="10"/>
  <c r="AP302" i="10"/>
  <c r="AG302" i="10"/>
  <c r="AI302" i="10" s="1"/>
  <c r="AH302" i="10"/>
  <c r="Y302" i="10"/>
  <c r="AA302" i="10" s="1"/>
  <c r="Z302" i="10"/>
  <c r="Q302" i="10"/>
  <c r="S302" i="10" s="1"/>
  <c r="R302" i="10"/>
  <c r="I302" i="10"/>
  <c r="K302" i="10" s="1"/>
  <c r="J302" i="10"/>
  <c r="AQ302" i="10"/>
  <c r="H302" i="10"/>
  <c r="F302" i="10"/>
  <c r="G303" i="10"/>
  <c r="BM303" i="10" s="1"/>
  <c r="C300" i="7"/>
  <c r="E299" i="7"/>
  <c r="D299" i="7"/>
  <c r="F299" i="7" s="1"/>
  <c r="G299" i="7" s="1"/>
  <c r="BO303" i="10" l="1"/>
  <c r="BE303" i="10"/>
  <c r="BN302" i="10"/>
  <c r="BG303" i="10"/>
  <c r="AW303" i="10"/>
  <c r="BF302" i="10"/>
  <c r="AY303" i="10"/>
  <c r="AX302" i="10"/>
  <c r="AO303" i="10"/>
  <c r="AP303" i="10"/>
  <c r="AG303" i="10"/>
  <c r="AI303" i="10" s="1"/>
  <c r="AH303" i="10"/>
  <c r="Y303" i="10"/>
  <c r="AA303" i="10" s="1"/>
  <c r="Z303" i="10"/>
  <c r="Q303" i="10"/>
  <c r="S303" i="10" s="1"/>
  <c r="R303" i="10"/>
  <c r="I303" i="10"/>
  <c r="K303" i="10" s="1"/>
  <c r="J303" i="10"/>
  <c r="AQ303" i="10"/>
  <c r="H303" i="10"/>
  <c r="F303" i="10"/>
  <c r="G304" i="10"/>
  <c r="BM304" i="10" s="1"/>
  <c r="C301" i="7"/>
  <c r="E300" i="7"/>
  <c r="D300" i="7"/>
  <c r="F300" i="7" s="1"/>
  <c r="G300" i="7" s="1"/>
  <c r="BO304" i="10" l="1"/>
  <c r="BE304" i="10"/>
  <c r="BN303" i="10"/>
  <c r="BG304" i="10"/>
  <c r="AW304" i="10"/>
  <c r="BF303" i="10"/>
  <c r="AY304" i="10"/>
  <c r="AX303" i="10"/>
  <c r="AO304" i="10"/>
  <c r="AP304" i="10"/>
  <c r="AG304" i="10"/>
  <c r="AI304" i="10" s="1"/>
  <c r="AH304" i="10"/>
  <c r="Y304" i="10"/>
  <c r="AA304" i="10" s="1"/>
  <c r="Z304" i="10"/>
  <c r="Q304" i="10"/>
  <c r="S304" i="10" s="1"/>
  <c r="R304" i="10"/>
  <c r="I304" i="10"/>
  <c r="K304" i="10" s="1"/>
  <c r="J304" i="10"/>
  <c r="AQ304" i="10"/>
  <c r="H304" i="10"/>
  <c r="F304" i="10"/>
  <c r="G305" i="10"/>
  <c r="BM305" i="10" s="1"/>
  <c r="C302" i="7"/>
  <c r="E301" i="7"/>
  <c r="D301" i="7"/>
  <c r="F301" i="7" s="1"/>
  <c r="G301" i="7" s="1"/>
  <c r="BO305" i="10" l="1"/>
  <c r="BE305" i="10"/>
  <c r="BN304" i="10"/>
  <c r="BG305" i="10"/>
  <c r="AW305" i="10"/>
  <c r="BF304" i="10"/>
  <c r="AY305" i="10"/>
  <c r="AX304" i="10"/>
  <c r="AO305" i="10"/>
  <c r="AP305" i="10"/>
  <c r="AG305" i="10"/>
  <c r="AI305" i="10" s="1"/>
  <c r="AH305" i="10"/>
  <c r="Y305" i="10"/>
  <c r="AA305" i="10" s="1"/>
  <c r="Z305" i="10"/>
  <c r="Q305" i="10"/>
  <c r="S305" i="10" s="1"/>
  <c r="R305" i="10"/>
  <c r="I305" i="10"/>
  <c r="K305" i="10" s="1"/>
  <c r="J305" i="10"/>
  <c r="AQ305" i="10"/>
  <c r="H305" i="10"/>
  <c r="F305" i="10"/>
  <c r="G306" i="10"/>
  <c r="BM306" i="10" s="1"/>
  <c r="C303" i="7"/>
  <c r="E302" i="7"/>
  <c r="D302" i="7"/>
  <c r="F302" i="7" s="1"/>
  <c r="G302" i="7" s="1"/>
  <c r="BO306" i="10" l="1"/>
  <c r="BE306" i="10"/>
  <c r="BN305" i="10"/>
  <c r="BG306" i="10"/>
  <c r="AW306" i="10"/>
  <c r="BF305" i="10"/>
  <c r="AY306" i="10"/>
  <c r="AX305" i="10"/>
  <c r="AO306" i="10"/>
  <c r="AP306" i="10"/>
  <c r="AG306" i="10"/>
  <c r="AI306" i="10" s="1"/>
  <c r="AH306" i="10"/>
  <c r="Y306" i="10"/>
  <c r="AA306" i="10" s="1"/>
  <c r="Z306" i="10"/>
  <c r="Q306" i="10"/>
  <c r="S306" i="10" s="1"/>
  <c r="R306" i="10"/>
  <c r="I306" i="10"/>
  <c r="K306" i="10" s="1"/>
  <c r="J306" i="10"/>
  <c r="AQ306" i="10"/>
  <c r="H306" i="10"/>
  <c r="F306" i="10"/>
  <c r="G307" i="10"/>
  <c r="BM307" i="10" s="1"/>
  <c r="C304" i="7"/>
  <c r="E303" i="7"/>
  <c r="D303" i="7"/>
  <c r="F303" i="7" s="1"/>
  <c r="G303" i="7" s="1"/>
  <c r="BO307" i="10" l="1"/>
  <c r="BE307" i="10"/>
  <c r="BN306" i="10"/>
  <c r="BG307" i="10"/>
  <c r="AW307" i="10"/>
  <c r="BF306" i="10"/>
  <c r="AY307" i="10"/>
  <c r="AX306" i="10"/>
  <c r="AO307" i="10"/>
  <c r="AP307" i="10"/>
  <c r="AG307" i="10"/>
  <c r="AI307" i="10" s="1"/>
  <c r="AH307" i="10"/>
  <c r="Y307" i="10"/>
  <c r="AA307" i="10" s="1"/>
  <c r="Z307" i="10"/>
  <c r="Q307" i="10"/>
  <c r="S307" i="10" s="1"/>
  <c r="R307" i="10"/>
  <c r="I307" i="10"/>
  <c r="K307" i="10" s="1"/>
  <c r="J307" i="10"/>
  <c r="AQ307" i="10"/>
  <c r="H307" i="10"/>
  <c r="F307" i="10"/>
  <c r="G308" i="10"/>
  <c r="BM308" i="10" s="1"/>
  <c r="C305" i="7"/>
  <c r="E304" i="7"/>
  <c r="D304" i="7"/>
  <c r="F304" i="7" s="1"/>
  <c r="G304" i="7" s="1"/>
  <c r="BO308" i="10" l="1"/>
  <c r="BE308" i="10"/>
  <c r="BN307" i="10"/>
  <c r="BG308" i="10"/>
  <c r="AW308" i="10"/>
  <c r="BF307" i="10"/>
  <c r="AY308" i="10"/>
  <c r="AX307" i="10"/>
  <c r="AO308" i="10"/>
  <c r="AP308" i="10"/>
  <c r="AG308" i="10"/>
  <c r="AI308" i="10" s="1"/>
  <c r="AH308" i="10"/>
  <c r="Y308" i="10"/>
  <c r="AA308" i="10" s="1"/>
  <c r="Z308" i="10"/>
  <c r="Q308" i="10"/>
  <c r="S308" i="10" s="1"/>
  <c r="R308" i="10"/>
  <c r="I308" i="10"/>
  <c r="K308" i="10" s="1"/>
  <c r="J308" i="10"/>
  <c r="AQ308" i="10"/>
  <c r="H308" i="10"/>
  <c r="F308" i="10"/>
  <c r="G309" i="10"/>
  <c r="BM309" i="10" s="1"/>
  <c r="C306" i="7"/>
  <c r="E305" i="7"/>
  <c r="D305" i="7"/>
  <c r="F305" i="7" s="1"/>
  <c r="G305" i="7" s="1"/>
  <c r="BO309" i="10" l="1"/>
  <c r="BE309" i="10"/>
  <c r="BN308" i="10"/>
  <c r="BG309" i="10"/>
  <c r="AW309" i="10"/>
  <c r="BF308" i="10"/>
  <c r="AY309" i="10"/>
  <c r="AX308" i="10"/>
  <c r="AO309" i="10"/>
  <c r="AP309" i="10"/>
  <c r="AG309" i="10"/>
  <c r="AI309" i="10" s="1"/>
  <c r="AH309" i="10"/>
  <c r="Y309" i="10"/>
  <c r="AA309" i="10" s="1"/>
  <c r="Z309" i="10"/>
  <c r="Q309" i="10"/>
  <c r="S309" i="10" s="1"/>
  <c r="R309" i="10"/>
  <c r="I309" i="10"/>
  <c r="K309" i="10" s="1"/>
  <c r="J309" i="10"/>
  <c r="AQ309" i="10"/>
  <c r="H309" i="10"/>
  <c r="F309" i="10"/>
  <c r="G310" i="10"/>
  <c r="BM310" i="10" s="1"/>
  <c r="C307" i="7"/>
  <c r="E306" i="7"/>
  <c r="D306" i="7"/>
  <c r="F306" i="7" s="1"/>
  <c r="G306" i="7" s="1"/>
  <c r="BO310" i="10" l="1"/>
  <c r="BE310" i="10"/>
  <c r="BN309" i="10"/>
  <c r="BG310" i="10"/>
  <c r="AW310" i="10"/>
  <c r="BF309" i="10"/>
  <c r="AY310" i="10"/>
  <c r="AX309" i="10"/>
  <c r="AO310" i="10"/>
  <c r="AP310" i="10"/>
  <c r="AG310" i="10"/>
  <c r="AI310" i="10" s="1"/>
  <c r="AH310" i="10"/>
  <c r="Y310" i="10"/>
  <c r="AA310" i="10" s="1"/>
  <c r="Z310" i="10"/>
  <c r="Q310" i="10"/>
  <c r="S310" i="10" s="1"/>
  <c r="R310" i="10"/>
  <c r="I310" i="10"/>
  <c r="K310" i="10" s="1"/>
  <c r="J310" i="10"/>
  <c r="AQ310" i="10"/>
  <c r="H310" i="10"/>
  <c r="F310" i="10"/>
  <c r="G311" i="10"/>
  <c r="BM311" i="10" s="1"/>
  <c r="C308" i="7"/>
  <c r="E307" i="7"/>
  <c r="D307" i="7"/>
  <c r="F307" i="7" s="1"/>
  <c r="G307" i="7" s="1"/>
  <c r="BO311" i="10" l="1"/>
  <c r="BE311" i="10"/>
  <c r="BN310" i="10"/>
  <c r="BG311" i="10"/>
  <c r="AW311" i="10"/>
  <c r="BF310" i="10"/>
  <c r="AY311" i="10"/>
  <c r="AX310" i="10"/>
  <c r="AO311" i="10"/>
  <c r="AP311" i="10"/>
  <c r="AG311" i="10"/>
  <c r="AI311" i="10" s="1"/>
  <c r="AH311" i="10"/>
  <c r="Y311" i="10"/>
  <c r="AA311" i="10" s="1"/>
  <c r="Z311" i="10"/>
  <c r="Q311" i="10"/>
  <c r="S311" i="10" s="1"/>
  <c r="R311" i="10"/>
  <c r="I311" i="10"/>
  <c r="K311" i="10" s="1"/>
  <c r="J311" i="10"/>
  <c r="AQ311" i="10"/>
  <c r="H311" i="10"/>
  <c r="F311" i="10"/>
  <c r="G312" i="10"/>
  <c r="BM312" i="10" s="1"/>
  <c r="C309" i="7"/>
  <c r="E308" i="7"/>
  <c r="D308" i="7"/>
  <c r="F308" i="7" s="1"/>
  <c r="G308" i="7" s="1"/>
  <c r="BO312" i="10" l="1"/>
  <c r="BE312" i="10"/>
  <c r="BN311" i="10"/>
  <c r="BG312" i="10"/>
  <c r="AW312" i="10"/>
  <c r="BF311" i="10"/>
  <c r="AY312" i="10"/>
  <c r="AX311" i="10"/>
  <c r="AO312" i="10"/>
  <c r="AP312" i="10"/>
  <c r="AG312" i="10"/>
  <c r="AI312" i="10" s="1"/>
  <c r="AH312" i="10"/>
  <c r="Y312" i="10"/>
  <c r="AA312" i="10" s="1"/>
  <c r="Z312" i="10"/>
  <c r="Q312" i="10"/>
  <c r="S312" i="10" s="1"/>
  <c r="R312" i="10"/>
  <c r="I312" i="10"/>
  <c r="K312" i="10" s="1"/>
  <c r="J312" i="10"/>
  <c r="AQ312" i="10"/>
  <c r="H312" i="10"/>
  <c r="F312" i="10"/>
  <c r="G313" i="10"/>
  <c r="BM313" i="10" s="1"/>
  <c r="C310" i="7"/>
  <c r="E309" i="7"/>
  <c r="D309" i="7"/>
  <c r="F309" i="7" s="1"/>
  <c r="G309" i="7" s="1"/>
  <c r="BO313" i="10" l="1"/>
  <c r="BE313" i="10"/>
  <c r="BN312" i="10"/>
  <c r="BG313" i="10"/>
  <c r="AW313" i="10"/>
  <c r="BF312" i="10"/>
  <c r="AY313" i="10"/>
  <c r="AX312" i="10"/>
  <c r="AO313" i="10"/>
  <c r="AP313" i="10"/>
  <c r="AG313" i="10"/>
  <c r="AI313" i="10" s="1"/>
  <c r="AH313" i="10"/>
  <c r="Y313" i="10"/>
  <c r="AA313" i="10" s="1"/>
  <c r="Z313" i="10"/>
  <c r="Q313" i="10"/>
  <c r="S313" i="10" s="1"/>
  <c r="R313" i="10"/>
  <c r="I313" i="10"/>
  <c r="K313" i="10" s="1"/>
  <c r="J313" i="10"/>
  <c r="AQ313" i="10"/>
  <c r="H313" i="10"/>
  <c r="F313" i="10"/>
  <c r="G314" i="10"/>
  <c r="BM314" i="10" s="1"/>
  <c r="C311" i="7"/>
  <c r="E310" i="7"/>
  <c r="D310" i="7"/>
  <c r="F310" i="7" s="1"/>
  <c r="G310" i="7" s="1"/>
  <c r="BO314" i="10" l="1"/>
  <c r="BE314" i="10"/>
  <c r="BN313" i="10"/>
  <c r="BG314" i="10"/>
  <c r="AW314" i="10"/>
  <c r="BF313" i="10"/>
  <c r="AY314" i="10"/>
  <c r="AX313" i="10"/>
  <c r="AO314" i="10"/>
  <c r="AP314" i="10"/>
  <c r="AG314" i="10"/>
  <c r="AI314" i="10" s="1"/>
  <c r="AH314" i="10"/>
  <c r="Y314" i="10"/>
  <c r="AA314" i="10" s="1"/>
  <c r="Z314" i="10"/>
  <c r="Q314" i="10"/>
  <c r="S314" i="10" s="1"/>
  <c r="R314" i="10"/>
  <c r="I314" i="10"/>
  <c r="K314" i="10" s="1"/>
  <c r="J314" i="10"/>
  <c r="AQ314" i="10"/>
  <c r="H314" i="10"/>
  <c r="F314" i="10"/>
  <c r="G315" i="10"/>
  <c r="BM315" i="10" s="1"/>
  <c r="C312" i="7"/>
  <c r="E311" i="7"/>
  <c r="D311" i="7"/>
  <c r="F311" i="7" s="1"/>
  <c r="G311" i="7" s="1"/>
  <c r="BO315" i="10" l="1"/>
  <c r="BE315" i="10"/>
  <c r="BN314" i="10"/>
  <c r="BG315" i="10"/>
  <c r="AW315" i="10"/>
  <c r="BF314" i="10"/>
  <c r="AY315" i="10"/>
  <c r="AX314" i="10"/>
  <c r="AO315" i="10"/>
  <c r="AP315" i="10"/>
  <c r="AG315" i="10"/>
  <c r="AI315" i="10" s="1"/>
  <c r="AH315" i="10"/>
  <c r="Y315" i="10"/>
  <c r="AA315" i="10" s="1"/>
  <c r="Z315" i="10"/>
  <c r="Q315" i="10"/>
  <c r="S315" i="10" s="1"/>
  <c r="R315" i="10"/>
  <c r="I315" i="10"/>
  <c r="K315" i="10" s="1"/>
  <c r="J315" i="10"/>
  <c r="AQ315" i="10"/>
  <c r="H315" i="10"/>
  <c r="F315" i="10"/>
  <c r="G316" i="10"/>
  <c r="BM316" i="10" s="1"/>
  <c r="C313" i="7"/>
  <c r="E312" i="7"/>
  <c r="D312" i="7"/>
  <c r="F312" i="7" s="1"/>
  <c r="G312" i="7" s="1"/>
  <c r="BO316" i="10" l="1"/>
  <c r="BE316" i="10"/>
  <c r="BN315" i="10"/>
  <c r="BG316" i="10"/>
  <c r="AW316" i="10"/>
  <c r="BF315" i="10"/>
  <c r="AY316" i="10"/>
  <c r="AX315" i="10"/>
  <c r="AO316" i="10"/>
  <c r="AP316" i="10"/>
  <c r="AG316" i="10"/>
  <c r="AI316" i="10" s="1"/>
  <c r="AH316" i="10"/>
  <c r="Y316" i="10"/>
  <c r="AA316" i="10" s="1"/>
  <c r="Z316" i="10"/>
  <c r="Q316" i="10"/>
  <c r="S316" i="10" s="1"/>
  <c r="R316" i="10"/>
  <c r="I316" i="10"/>
  <c r="K316" i="10" s="1"/>
  <c r="J316" i="10"/>
  <c r="AQ316" i="10"/>
  <c r="H316" i="10"/>
  <c r="F316" i="10"/>
  <c r="G317" i="10"/>
  <c r="BM317" i="10" s="1"/>
  <c r="C314" i="7"/>
  <c r="E313" i="7"/>
  <c r="D313" i="7"/>
  <c r="F313" i="7" s="1"/>
  <c r="G313" i="7" s="1"/>
  <c r="BO317" i="10" l="1"/>
  <c r="BE317" i="10"/>
  <c r="BN316" i="10"/>
  <c r="BG317" i="10"/>
  <c r="AW317" i="10"/>
  <c r="BF316" i="10"/>
  <c r="AY317" i="10"/>
  <c r="AX316" i="10"/>
  <c r="AO317" i="10"/>
  <c r="AP317" i="10"/>
  <c r="AG317" i="10"/>
  <c r="AI317" i="10" s="1"/>
  <c r="AH317" i="10"/>
  <c r="Y317" i="10"/>
  <c r="AA317" i="10" s="1"/>
  <c r="Z317" i="10"/>
  <c r="Q317" i="10"/>
  <c r="S317" i="10" s="1"/>
  <c r="R317" i="10"/>
  <c r="I317" i="10"/>
  <c r="K317" i="10" s="1"/>
  <c r="J317" i="10"/>
  <c r="AQ317" i="10"/>
  <c r="H317" i="10"/>
  <c r="F317" i="10"/>
  <c r="G318" i="10"/>
  <c r="BM318" i="10" s="1"/>
  <c r="C315" i="7"/>
  <c r="E314" i="7"/>
  <c r="D314" i="7"/>
  <c r="F314" i="7" s="1"/>
  <c r="G314" i="7" s="1"/>
  <c r="BO318" i="10" l="1"/>
  <c r="BE318" i="10"/>
  <c r="BN317" i="10"/>
  <c r="BG318" i="10"/>
  <c r="AW318" i="10"/>
  <c r="BF317" i="10"/>
  <c r="AY318" i="10"/>
  <c r="AX317" i="10"/>
  <c r="AO318" i="10"/>
  <c r="AP318" i="10"/>
  <c r="AG318" i="10"/>
  <c r="AI318" i="10" s="1"/>
  <c r="AH318" i="10"/>
  <c r="Y318" i="10"/>
  <c r="AA318" i="10" s="1"/>
  <c r="Z318" i="10"/>
  <c r="Q318" i="10"/>
  <c r="S318" i="10" s="1"/>
  <c r="R318" i="10"/>
  <c r="I318" i="10"/>
  <c r="K318" i="10" s="1"/>
  <c r="J318" i="10"/>
  <c r="AQ318" i="10"/>
  <c r="H318" i="10"/>
  <c r="F318" i="10"/>
  <c r="G319" i="10"/>
  <c r="BM319" i="10" s="1"/>
  <c r="C316" i="7"/>
  <c r="E315" i="7"/>
  <c r="D315" i="7"/>
  <c r="F315" i="7" s="1"/>
  <c r="G315" i="7" s="1"/>
  <c r="BO319" i="10" l="1"/>
  <c r="BE319" i="10"/>
  <c r="BN318" i="10"/>
  <c r="BG319" i="10"/>
  <c r="AW319" i="10"/>
  <c r="BF318" i="10"/>
  <c r="AY319" i="10"/>
  <c r="AX318" i="10"/>
  <c r="AO319" i="10"/>
  <c r="AP319" i="10"/>
  <c r="AG319" i="10"/>
  <c r="AI319" i="10" s="1"/>
  <c r="AH319" i="10"/>
  <c r="Y319" i="10"/>
  <c r="AA319" i="10" s="1"/>
  <c r="Z319" i="10"/>
  <c r="Q319" i="10"/>
  <c r="S319" i="10" s="1"/>
  <c r="R319" i="10"/>
  <c r="I319" i="10"/>
  <c r="K319" i="10" s="1"/>
  <c r="J319" i="10"/>
  <c r="AQ319" i="10"/>
  <c r="H319" i="10"/>
  <c r="F319" i="10"/>
  <c r="G320" i="10"/>
  <c r="BM320" i="10" s="1"/>
  <c r="C317" i="7"/>
  <c r="E316" i="7"/>
  <c r="D316" i="7"/>
  <c r="F316" i="7" s="1"/>
  <c r="G316" i="7" s="1"/>
  <c r="BO320" i="10" l="1"/>
  <c r="BE320" i="10"/>
  <c r="BN319" i="10"/>
  <c r="BG320" i="10"/>
  <c r="AW320" i="10"/>
  <c r="BF319" i="10"/>
  <c r="AY320" i="10"/>
  <c r="AX319" i="10"/>
  <c r="AO320" i="10"/>
  <c r="AP320" i="10"/>
  <c r="AG320" i="10"/>
  <c r="AI320" i="10" s="1"/>
  <c r="AH320" i="10"/>
  <c r="Y320" i="10"/>
  <c r="AA320" i="10" s="1"/>
  <c r="Z320" i="10"/>
  <c r="Q320" i="10"/>
  <c r="S320" i="10" s="1"/>
  <c r="R320" i="10"/>
  <c r="I320" i="10"/>
  <c r="K320" i="10" s="1"/>
  <c r="J320" i="10"/>
  <c r="AQ320" i="10"/>
  <c r="H320" i="10"/>
  <c r="F320" i="10"/>
  <c r="G321" i="10"/>
  <c r="BM321" i="10" s="1"/>
  <c r="C318" i="7"/>
  <c r="E317" i="7"/>
  <c r="D317" i="7"/>
  <c r="F317" i="7" s="1"/>
  <c r="G317" i="7" s="1"/>
  <c r="BO321" i="10" l="1"/>
  <c r="BE321" i="10"/>
  <c r="BN320" i="10"/>
  <c r="BG321" i="10"/>
  <c r="AW321" i="10"/>
  <c r="BF320" i="10"/>
  <c r="AY321" i="10"/>
  <c r="AX320" i="10"/>
  <c r="AO321" i="10"/>
  <c r="AP321" i="10"/>
  <c r="AG321" i="10"/>
  <c r="AI321" i="10" s="1"/>
  <c r="AH321" i="10"/>
  <c r="Y321" i="10"/>
  <c r="AA321" i="10" s="1"/>
  <c r="Z321" i="10"/>
  <c r="Q321" i="10"/>
  <c r="S321" i="10" s="1"/>
  <c r="R321" i="10"/>
  <c r="I321" i="10"/>
  <c r="K321" i="10" s="1"/>
  <c r="J321" i="10"/>
  <c r="AQ321" i="10"/>
  <c r="H321" i="10"/>
  <c r="F321" i="10"/>
  <c r="G322" i="10"/>
  <c r="BM322" i="10" s="1"/>
  <c r="C319" i="7"/>
  <c r="E318" i="7"/>
  <c r="D318" i="7"/>
  <c r="F318" i="7" s="1"/>
  <c r="G318" i="7" s="1"/>
  <c r="BO322" i="10" l="1"/>
  <c r="BE322" i="10"/>
  <c r="BN321" i="10"/>
  <c r="BG322" i="10"/>
  <c r="AW322" i="10"/>
  <c r="BF321" i="10"/>
  <c r="AY322" i="10"/>
  <c r="AX321" i="10"/>
  <c r="AO322" i="10"/>
  <c r="AP322" i="10"/>
  <c r="AG322" i="10"/>
  <c r="AI322" i="10" s="1"/>
  <c r="AH322" i="10"/>
  <c r="Y322" i="10"/>
  <c r="AA322" i="10" s="1"/>
  <c r="Z322" i="10"/>
  <c r="Q322" i="10"/>
  <c r="S322" i="10" s="1"/>
  <c r="R322" i="10"/>
  <c r="I322" i="10"/>
  <c r="K322" i="10" s="1"/>
  <c r="J322" i="10"/>
  <c r="AQ322" i="10"/>
  <c r="H322" i="10"/>
  <c r="F322" i="10"/>
  <c r="G323" i="10"/>
  <c r="BM323" i="10" s="1"/>
  <c r="C320" i="7"/>
  <c r="E319" i="7"/>
  <c r="D319" i="7"/>
  <c r="F319" i="7" s="1"/>
  <c r="G319" i="7" s="1"/>
  <c r="BO323" i="10" l="1"/>
  <c r="BE323" i="10"/>
  <c r="BN322" i="10"/>
  <c r="BG323" i="10"/>
  <c r="AW323" i="10"/>
  <c r="BF322" i="10"/>
  <c r="AY323" i="10"/>
  <c r="AX322" i="10"/>
  <c r="AO323" i="10"/>
  <c r="AP323" i="10"/>
  <c r="AG323" i="10"/>
  <c r="AI323" i="10" s="1"/>
  <c r="AH323" i="10"/>
  <c r="Y323" i="10"/>
  <c r="AA323" i="10" s="1"/>
  <c r="Z323" i="10"/>
  <c r="Q323" i="10"/>
  <c r="S323" i="10" s="1"/>
  <c r="R323" i="10"/>
  <c r="I323" i="10"/>
  <c r="K323" i="10" s="1"/>
  <c r="J323" i="10"/>
  <c r="AQ323" i="10"/>
  <c r="H323" i="10"/>
  <c r="F323" i="10"/>
  <c r="G324" i="10"/>
  <c r="BM324" i="10" s="1"/>
  <c r="C321" i="7"/>
  <c r="E320" i="7"/>
  <c r="D320" i="7"/>
  <c r="F320" i="7" s="1"/>
  <c r="G320" i="7" s="1"/>
  <c r="BO324" i="10" l="1"/>
  <c r="BE324" i="10"/>
  <c r="BN323" i="10"/>
  <c r="BG324" i="10"/>
  <c r="AW324" i="10"/>
  <c r="BF323" i="10"/>
  <c r="AY324" i="10"/>
  <c r="AX323" i="10"/>
  <c r="AO324" i="10"/>
  <c r="AP324" i="10"/>
  <c r="AG324" i="10"/>
  <c r="AI324" i="10" s="1"/>
  <c r="AH324" i="10"/>
  <c r="Y324" i="10"/>
  <c r="AA324" i="10" s="1"/>
  <c r="Z324" i="10"/>
  <c r="Q324" i="10"/>
  <c r="S324" i="10" s="1"/>
  <c r="R324" i="10"/>
  <c r="I324" i="10"/>
  <c r="K324" i="10" s="1"/>
  <c r="J324" i="10"/>
  <c r="AQ324" i="10"/>
  <c r="H324" i="10"/>
  <c r="F324" i="10"/>
  <c r="G325" i="10"/>
  <c r="BM325" i="10" s="1"/>
  <c r="C322" i="7"/>
  <c r="E321" i="7"/>
  <c r="D321" i="7"/>
  <c r="F321" i="7" s="1"/>
  <c r="G321" i="7" s="1"/>
  <c r="BO325" i="10" l="1"/>
  <c r="BE325" i="10"/>
  <c r="BN324" i="10"/>
  <c r="BG325" i="10"/>
  <c r="AW325" i="10"/>
  <c r="BF324" i="10"/>
  <c r="AY325" i="10"/>
  <c r="AX324" i="10"/>
  <c r="AO325" i="10"/>
  <c r="AP325" i="10"/>
  <c r="AG325" i="10"/>
  <c r="AI325" i="10" s="1"/>
  <c r="AH325" i="10"/>
  <c r="Y325" i="10"/>
  <c r="AA325" i="10" s="1"/>
  <c r="Z325" i="10"/>
  <c r="Q325" i="10"/>
  <c r="S325" i="10" s="1"/>
  <c r="R325" i="10"/>
  <c r="I325" i="10"/>
  <c r="K325" i="10" s="1"/>
  <c r="J325" i="10"/>
  <c r="AQ325" i="10"/>
  <c r="H325" i="10"/>
  <c r="F325" i="10"/>
  <c r="G326" i="10"/>
  <c r="BM326" i="10" s="1"/>
  <c r="C323" i="7"/>
  <c r="E322" i="7"/>
  <c r="D322" i="7"/>
  <c r="F322" i="7" s="1"/>
  <c r="G322" i="7" s="1"/>
  <c r="BO326" i="10" l="1"/>
  <c r="BE326" i="10"/>
  <c r="BN325" i="10"/>
  <c r="BG326" i="10"/>
  <c r="AW326" i="10"/>
  <c r="BF325" i="10"/>
  <c r="AY326" i="10"/>
  <c r="AX325" i="10"/>
  <c r="AO326" i="10"/>
  <c r="AP326" i="10"/>
  <c r="AG326" i="10"/>
  <c r="AI326" i="10" s="1"/>
  <c r="AH326" i="10"/>
  <c r="Y326" i="10"/>
  <c r="AA326" i="10" s="1"/>
  <c r="Z326" i="10"/>
  <c r="Q326" i="10"/>
  <c r="S326" i="10" s="1"/>
  <c r="R326" i="10"/>
  <c r="I326" i="10"/>
  <c r="K326" i="10" s="1"/>
  <c r="J326" i="10"/>
  <c r="AQ326" i="10"/>
  <c r="H326" i="10"/>
  <c r="F326" i="10"/>
  <c r="G327" i="10"/>
  <c r="BM327" i="10" s="1"/>
  <c r="C324" i="7"/>
  <c r="E323" i="7"/>
  <c r="D323" i="7"/>
  <c r="F323" i="7" s="1"/>
  <c r="G323" i="7" s="1"/>
  <c r="BO327" i="10" l="1"/>
  <c r="BE327" i="10"/>
  <c r="BN326" i="10"/>
  <c r="BG327" i="10"/>
  <c r="AW327" i="10"/>
  <c r="BF326" i="10"/>
  <c r="AY327" i="10"/>
  <c r="AX326" i="10"/>
  <c r="AO327" i="10"/>
  <c r="AP327" i="10"/>
  <c r="AG327" i="10"/>
  <c r="AI327" i="10" s="1"/>
  <c r="AH327" i="10"/>
  <c r="Y327" i="10"/>
  <c r="AA327" i="10" s="1"/>
  <c r="Z327" i="10"/>
  <c r="Q327" i="10"/>
  <c r="S327" i="10" s="1"/>
  <c r="R327" i="10"/>
  <c r="I327" i="10"/>
  <c r="K327" i="10" s="1"/>
  <c r="J327" i="10"/>
  <c r="AQ327" i="10"/>
  <c r="H327" i="10"/>
  <c r="F327" i="10"/>
  <c r="G328" i="10"/>
  <c r="BM328" i="10" s="1"/>
  <c r="C325" i="7"/>
  <c r="E324" i="7"/>
  <c r="D324" i="7"/>
  <c r="F324" i="7" s="1"/>
  <c r="G324" i="7" s="1"/>
  <c r="BO328" i="10" l="1"/>
  <c r="BE328" i="10"/>
  <c r="BN327" i="10"/>
  <c r="BG328" i="10"/>
  <c r="AW328" i="10"/>
  <c r="BF327" i="10"/>
  <c r="AY328" i="10"/>
  <c r="AX327" i="10"/>
  <c r="AO328" i="10"/>
  <c r="AP328" i="10"/>
  <c r="AG328" i="10"/>
  <c r="AI328" i="10" s="1"/>
  <c r="AH328" i="10"/>
  <c r="Y328" i="10"/>
  <c r="AA328" i="10" s="1"/>
  <c r="Z328" i="10"/>
  <c r="Q328" i="10"/>
  <c r="S328" i="10" s="1"/>
  <c r="R328" i="10"/>
  <c r="I328" i="10"/>
  <c r="K328" i="10" s="1"/>
  <c r="J328" i="10"/>
  <c r="AQ328" i="10"/>
  <c r="H328" i="10"/>
  <c r="F328" i="10"/>
  <c r="G329" i="10"/>
  <c r="BM329" i="10" s="1"/>
  <c r="C326" i="7"/>
  <c r="E325" i="7"/>
  <c r="D325" i="7"/>
  <c r="F325" i="7" s="1"/>
  <c r="G325" i="7" s="1"/>
  <c r="BO329" i="10" l="1"/>
  <c r="BE329" i="10"/>
  <c r="BN328" i="10"/>
  <c r="BG329" i="10"/>
  <c r="AW329" i="10"/>
  <c r="BF328" i="10"/>
  <c r="AY329" i="10"/>
  <c r="AX328" i="10"/>
  <c r="AO329" i="10"/>
  <c r="AP329" i="10"/>
  <c r="AG329" i="10"/>
  <c r="AI329" i="10" s="1"/>
  <c r="AH329" i="10"/>
  <c r="Y329" i="10"/>
  <c r="AA329" i="10" s="1"/>
  <c r="Z329" i="10"/>
  <c r="Q329" i="10"/>
  <c r="S329" i="10" s="1"/>
  <c r="R329" i="10"/>
  <c r="I329" i="10"/>
  <c r="K329" i="10" s="1"/>
  <c r="J329" i="10"/>
  <c r="AQ329" i="10"/>
  <c r="H329" i="10"/>
  <c r="F329" i="10"/>
  <c r="G330" i="10"/>
  <c r="BM330" i="10" s="1"/>
  <c r="C327" i="7"/>
  <c r="E326" i="7"/>
  <c r="D326" i="7"/>
  <c r="F326" i="7" s="1"/>
  <c r="G326" i="7" s="1"/>
  <c r="BO330" i="10" l="1"/>
  <c r="BE330" i="10"/>
  <c r="BN329" i="10"/>
  <c r="BG330" i="10"/>
  <c r="AW330" i="10"/>
  <c r="BF329" i="10"/>
  <c r="AY330" i="10"/>
  <c r="AX329" i="10"/>
  <c r="AO330" i="10"/>
  <c r="AP330" i="10"/>
  <c r="AG330" i="10"/>
  <c r="AI330" i="10" s="1"/>
  <c r="AH330" i="10"/>
  <c r="Y330" i="10"/>
  <c r="AA330" i="10" s="1"/>
  <c r="Z330" i="10"/>
  <c r="Q330" i="10"/>
  <c r="S330" i="10" s="1"/>
  <c r="R330" i="10"/>
  <c r="I330" i="10"/>
  <c r="K330" i="10" s="1"/>
  <c r="J330" i="10"/>
  <c r="AQ330" i="10"/>
  <c r="H330" i="10"/>
  <c r="F330" i="10"/>
  <c r="G331" i="10"/>
  <c r="BM331" i="10" s="1"/>
  <c r="C328" i="7"/>
  <c r="E327" i="7"/>
  <c r="D327" i="7"/>
  <c r="F327" i="7" s="1"/>
  <c r="G327" i="7" s="1"/>
  <c r="BO331" i="10" l="1"/>
  <c r="BE331" i="10"/>
  <c r="BN330" i="10"/>
  <c r="BG331" i="10"/>
  <c r="AW331" i="10"/>
  <c r="BF330" i="10"/>
  <c r="AY331" i="10"/>
  <c r="AX330" i="10"/>
  <c r="AO331" i="10"/>
  <c r="AP331" i="10"/>
  <c r="AG331" i="10"/>
  <c r="AI331" i="10" s="1"/>
  <c r="AH331" i="10"/>
  <c r="Y331" i="10"/>
  <c r="AA331" i="10" s="1"/>
  <c r="Z331" i="10"/>
  <c r="Q331" i="10"/>
  <c r="S331" i="10" s="1"/>
  <c r="R331" i="10"/>
  <c r="I331" i="10"/>
  <c r="K331" i="10" s="1"/>
  <c r="J331" i="10"/>
  <c r="AQ331" i="10"/>
  <c r="H331" i="10"/>
  <c r="F331" i="10"/>
  <c r="G332" i="10"/>
  <c r="BM332" i="10" s="1"/>
  <c r="C329" i="7"/>
  <c r="E328" i="7"/>
  <c r="D328" i="7"/>
  <c r="F328" i="7" s="1"/>
  <c r="G328" i="7" s="1"/>
  <c r="BO332" i="10" l="1"/>
  <c r="BE332" i="10"/>
  <c r="BN331" i="10"/>
  <c r="BG332" i="10"/>
  <c r="AW332" i="10"/>
  <c r="BF331" i="10"/>
  <c r="AY332" i="10"/>
  <c r="AX331" i="10"/>
  <c r="AO332" i="10"/>
  <c r="AP332" i="10"/>
  <c r="AG332" i="10"/>
  <c r="AI332" i="10" s="1"/>
  <c r="AH332" i="10"/>
  <c r="Y332" i="10"/>
  <c r="AA332" i="10" s="1"/>
  <c r="Z332" i="10"/>
  <c r="Q332" i="10"/>
  <c r="S332" i="10" s="1"/>
  <c r="R332" i="10"/>
  <c r="I332" i="10"/>
  <c r="K332" i="10" s="1"/>
  <c r="J332" i="10"/>
  <c r="AQ332" i="10"/>
  <c r="H332" i="10"/>
  <c r="F332" i="10"/>
  <c r="G333" i="10"/>
  <c r="BM333" i="10" s="1"/>
  <c r="C330" i="7"/>
  <c r="E329" i="7"/>
  <c r="D329" i="7"/>
  <c r="F329" i="7" s="1"/>
  <c r="G329" i="7" s="1"/>
  <c r="BO333" i="10" l="1"/>
  <c r="BE333" i="10"/>
  <c r="BN332" i="10"/>
  <c r="BG333" i="10"/>
  <c r="AW333" i="10"/>
  <c r="BF332" i="10"/>
  <c r="AY333" i="10"/>
  <c r="AX332" i="10"/>
  <c r="AO333" i="10"/>
  <c r="AP333" i="10"/>
  <c r="AG333" i="10"/>
  <c r="AI333" i="10" s="1"/>
  <c r="AH333" i="10"/>
  <c r="Y333" i="10"/>
  <c r="AA333" i="10" s="1"/>
  <c r="Z333" i="10"/>
  <c r="Q333" i="10"/>
  <c r="S333" i="10" s="1"/>
  <c r="R333" i="10"/>
  <c r="I333" i="10"/>
  <c r="K333" i="10" s="1"/>
  <c r="J333" i="10"/>
  <c r="AQ333" i="10"/>
  <c r="H333" i="10"/>
  <c r="F333" i="10"/>
  <c r="G334" i="10"/>
  <c r="BM334" i="10" s="1"/>
  <c r="C331" i="7"/>
  <c r="E330" i="7"/>
  <c r="D330" i="7"/>
  <c r="F330" i="7" s="1"/>
  <c r="G330" i="7" s="1"/>
  <c r="BO334" i="10" l="1"/>
  <c r="BE334" i="10"/>
  <c r="BN333" i="10"/>
  <c r="BG334" i="10"/>
  <c r="AW334" i="10"/>
  <c r="BF333" i="10"/>
  <c r="AY334" i="10"/>
  <c r="AX333" i="10"/>
  <c r="AO334" i="10"/>
  <c r="AP334" i="10"/>
  <c r="AG334" i="10"/>
  <c r="AI334" i="10" s="1"/>
  <c r="AH334" i="10"/>
  <c r="Y334" i="10"/>
  <c r="AA334" i="10" s="1"/>
  <c r="Z334" i="10"/>
  <c r="Q334" i="10"/>
  <c r="S334" i="10" s="1"/>
  <c r="R334" i="10"/>
  <c r="I334" i="10"/>
  <c r="K334" i="10" s="1"/>
  <c r="J334" i="10"/>
  <c r="AQ334" i="10"/>
  <c r="H334" i="10"/>
  <c r="F334" i="10"/>
  <c r="G335" i="10"/>
  <c r="BM335" i="10" s="1"/>
  <c r="C332" i="7"/>
  <c r="E331" i="7"/>
  <c r="D331" i="7"/>
  <c r="F331" i="7" s="1"/>
  <c r="G331" i="7" s="1"/>
  <c r="BO335" i="10" l="1"/>
  <c r="BE335" i="10"/>
  <c r="BN334" i="10"/>
  <c r="BG335" i="10"/>
  <c r="AW335" i="10"/>
  <c r="BF334" i="10"/>
  <c r="AY335" i="10"/>
  <c r="AX334" i="10"/>
  <c r="AO335" i="10"/>
  <c r="AP335" i="10"/>
  <c r="AG335" i="10"/>
  <c r="AI335" i="10" s="1"/>
  <c r="AH335" i="10"/>
  <c r="Y335" i="10"/>
  <c r="AA335" i="10" s="1"/>
  <c r="Z335" i="10"/>
  <c r="Q335" i="10"/>
  <c r="S335" i="10" s="1"/>
  <c r="R335" i="10"/>
  <c r="I335" i="10"/>
  <c r="K335" i="10" s="1"/>
  <c r="J335" i="10"/>
  <c r="AQ335" i="10"/>
  <c r="H335" i="10"/>
  <c r="F335" i="10"/>
  <c r="G336" i="10"/>
  <c r="BM336" i="10" s="1"/>
  <c r="C333" i="7"/>
  <c r="E332" i="7"/>
  <c r="D332" i="7"/>
  <c r="F332" i="7" s="1"/>
  <c r="G332" i="7" s="1"/>
  <c r="BO336" i="10" l="1"/>
  <c r="BE336" i="10"/>
  <c r="BN335" i="10"/>
  <c r="BG336" i="10"/>
  <c r="AW336" i="10"/>
  <c r="BF335" i="10"/>
  <c r="AY336" i="10"/>
  <c r="AX335" i="10"/>
  <c r="AO336" i="10"/>
  <c r="AP336" i="10"/>
  <c r="AG336" i="10"/>
  <c r="AI336" i="10" s="1"/>
  <c r="AH336" i="10"/>
  <c r="Y336" i="10"/>
  <c r="AA336" i="10" s="1"/>
  <c r="Z336" i="10"/>
  <c r="Q336" i="10"/>
  <c r="S336" i="10" s="1"/>
  <c r="R336" i="10"/>
  <c r="I336" i="10"/>
  <c r="K336" i="10" s="1"/>
  <c r="J336" i="10"/>
  <c r="AQ336" i="10"/>
  <c r="H336" i="10"/>
  <c r="F336" i="10"/>
  <c r="G337" i="10"/>
  <c r="BM337" i="10" s="1"/>
  <c r="C334" i="7"/>
  <c r="E333" i="7"/>
  <c r="D333" i="7"/>
  <c r="F333" i="7" s="1"/>
  <c r="G333" i="7" s="1"/>
  <c r="BO337" i="10" l="1"/>
  <c r="BE337" i="10"/>
  <c r="BN336" i="10"/>
  <c r="BG337" i="10"/>
  <c r="AW337" i="10"/>
  <c r="BF336" i="10"/>
  <c r="AY337" i="10"/>
  <c r="AX336" i="10"/>
  <c r="AO337" i="10"/>
  <c r="AP337" i="10"/>
  <c r="AG337" i="10"/>
  <c r="AI337" i="10" s="1"/>
  <c r="AH337" i="10"/>
  <c r="Y337" i="10"/>
  <c r="AA337" i="10" s="1"/>
  <c r="Z337" i="10"/>
  <c r="Q337" i="10"/>
  <c r="S337" i="10" s="1"/>
  <c r="R337" i="10"/>
  <c r="I337" i="10"/>
  <c r="K337" i="10" s="1"/>
  <c r="J337" i="10"/>
  <c r="AQ337" i="10"/>
  <c r="H337" i="10"/>
  <c r="F337" i="10"/>
  <c r="G338" i="10"/>
  <c r="BM338" i="10" s="1"/>
  <c r="C335" i="7"/>
  <c r="E334" i="7"/>
  <c r="D334" i="7"/>
  <c r="F334" i="7" s="1"/>
  <c r="G334" i="7" s="1"/>
  <c r="BO338" i="10" l="1"/>
  <c r="BE338" i="10"/>
  <c r="BN337" i="10"/>
  <c r="BG338" i="10"/>
  <c r="AW338" i="10"/>
  <c r="BF337" i="10"/>
  <c r="AY338" i="10"/>
  <c r="AX337" i="10"/>
  <c r="AO338" i="10"/>
  <c r="AP338" i="10"/>
  <c r="AG338" i="10"/>
  <c r="AI338" i="10" s="1"/>
  <c r="AH338" i="10"/>
  <c r="Y338" i="10"/>
  <c r="AA338" i="10" s="1"/>
  <c r="Z338" i="10"/>
  <c r="Q338" i="10"/>
  <c r="S338" i="10" s="1"/>
  <c r="R338" i="10"/>
  <c r="I338" i="10"/>
  <c r="K338" i="10" s="1"/>
  <c r="J338" i="10"/>
  <c r="AQ338" i="10"/>
  <c r="H338" i="10"/>
  <c r="F338" i="10"/>
  <c r="G339" i="10"/>
  <c r="BM339" i="10" s="1"/>
  <c r="C336" i="7"/>
  <c r="E335" i="7"/>
  <c r="D335" i="7"/>
  <c r="F335" i="7" s="1"/>
  <c r="G335" i="7" s="1"/>
  <c r="BO339" i="10" l="1"/>
  <c r="BE339" i="10"/>
  <c r="BN338" i="10"/>
  <c r="BG339" i="10"/>
  <c r="AW339" i="10"/>
  <c r="BF338" i="10"/>
  <c r="AY339" i="10"/>
  <c r="AX338" i="10"/>
  <c r="AO339" i="10"/>
  <c r="AP339" i="10"/>
  <c r="AG339" i="10"/>
  <c r="AI339" i="10" s="1"/>
  <c r="AH339" i="10"/>
  <c r="Y339" i="10"/>
  <c r="AA339" i="10" s="1"/>
  <c r="Z339" i="10"/>
  <c r="Q339" i="10"/>
  <c r="S339" i="10" s="1"/>
  <c r="R339" i="10"/>
  <c r="I339" i="10"/>
  <c r="K339" i="10" s="1"/>
  <c r="J339" i="10"/>
  <c r="AQ339" i="10"/>
  <c r="H339" i="10"/>
  <c r="F339" i="10"/>
  <c r="G340" i="10"/>
  <c r="BM340" i="10" s="1"/>
  <c r="C337" i="7"/>
  <c r="E336" i="7"/>
  <c r="D336" i="7"/>
  <c r="F336" i="7" s="1"/>
  <c r="G336" i="7" s="1"/>
  <c r="BO340" i="10" l="1"/>
  <c r="BE340" i="10"/>
  <c r="BN339" i="10"/>
  <c r="BG340" i="10"/>
  <c r="AW340" i="10"/>
  <c r="BF339" i="10"/>
  <c r="AY340" i="10"/>
  <c r="AX339" i="10"/>
  <c r="AO340" i="10"/>
  <c r="AP340" i="10"/>
  <c r="AG340" i="10"/>
  <c r="AI340" i="10" s="1"/>
  <c r="AH340" i="10"/>
  <c r="Y340" i="10"/>
  <c r="AA340" i="10" s="1"/>
  <c r="Z340" i="10"/>
  <c r="Q340" i="10"/>
  <c r="S340" i="10" s="1"/>
  <c r="R340" i="10"/>
  <c r="I340" i="10"/>
  <c r="K340" i="10" s="1"/>
  <c r="J340" i="10"/>
  <c r="AQ340" i="10"/>
  <c r="H340" i="10"/>
  <c r="F340" i="10"/>
  <c r="G341" i="10"/>
  <c r="BM341" i="10" s="1"/>
  <c r="C338" i="7"/>
  <c r="E337" i="7"/>
  <c r="D337" i="7"/>
  <c r="F337" i="7" s="1"/>
  <c r="G337" i="7" s="1"/>
  <c r="BO341" i="10" l="1"/>
  <c r="BE341" i="10"/>
  <c r="BN340" i="10"/>
  <c r="BG341" i="10"/>
  <c r="AW341" i="10"/>
  <c r="BF340" i="10"/>
  <c r="AY341" i="10"/>
  <c r="AX340" i="10"/>
  <c r="AO341" i="10"/>
  <c r="AP341" i="10"/>
  <c r="AG341" i="10"/>
  <c r="AI341" i="10" s="1"/>
  <c r="AH341" i="10"/>
  <c r="Y341" i="10"/>
  <c r="AA341" i="10" s="1"/>
  <c r="Z341" i="10"/>
  <c r="Q341" i="10"/>
  <c r="S341" i="10" s="1"/>
  <c r="R341" i="10"/>
  <c r="I341" i="10"/>
  <c r="K341" i="10" s="1"/>
  <c r="J341" i="10"/>
  <c r="AQ341" i="10"/>
  <c r="H341" i="10"/>
  <c r="F341" i="10"/>
  <c r="G342" i="10"/>
  <c r="BM342" i="10" s="1"/>
  <c r="C339" i="7"/>
  <c r="E338" i="7"/>
  <c r="D338" i="7"/>
  <c r="F338" i="7" s="1"/>
  <c r="G338" i="7" s="1"/>
  <c r="BO342" i="10" l="1"/>
  <c r="BE342" i="10"/>
  <c r="BN341" i="10"/>
  <c r="BG342" i="10"/>
  <c r="AW342" i="10"/>
  <c r="BF341" i="10"/>
  <c r="AY342" i="10"/>
  <c r="AX341" i="10"/>
  <c r="AO342" i="10"/>
  <c r="AP342" i="10"/>
  <c r="AG342" i="10"/>
  <c r="AI342" i="10" s="1"/>
  <c r="AH342" i="10"/>
  <c r="Y342" i="10"/>
  <c r="AA342" i="10" s="1"/>
  <c r="Z342" i="10"/>
  <c r="Q342" i="10"/>
  <c r="S342" i="10" s="1"/>
  <c r="R342" i="10"/>
  <c r="I342" i="10"/>
  <c r="K342" i="10" s="1"/>
  <c r="J342" i="10"/>
  <c r="AQ342" i="10"/>
  <c r="H342" i="10"/>
  <c r="F342" i="10"/>
  <c r="G343" i="10"/>
  <c r="BM343" i="10" s="1"/>
  <c r="C340" i="7"/>
  <c r="E339" i="7"/>
  <c r="D339" i="7"/>
  <c r="F339" i="7" s="1"/>
  <c r="G339" i="7" s="1"/>
  <c r="BO343" i="10" l="1"/>
  <c r="BE343" i="10"/>
  <c r="BN342" i="10"/>
  <c r="BG343" i="10"/>
  <c r="AW343" i="10"/>
  <c r="BF342" i="10"/>
  <c r="AY343" i="10"/>
  <c r="AX342" i="10"/>
  <c r="AO343" i="10"/>
  <c r="AP343" i="10"/>
  <c r="AG343" i="10"/>
  <c r="AI343" i="10" s="1"/>
  <c r="AH343" i="10"/>
  <c r="Y343" i="10"/>
  <c r="AA343" i="10" s="1"/>
  <c r="Z343" i="10"/>
  <c r="Q343" i="10"/>
  <c r="S343" i="10" s="1"/>
  <c r="R343" i="10"/>
  <c r="I343" i="10"/>
  <c r="K343" i="10" s="1"/>
  <c r="J343" i="10"/>
  <c r="AQ343" i="10"/>
  <c r="H343" i="10"/>
  <c r="F343" i="10"/>
  <c r="G344" i="10"/>
  <c r="BM344" i="10" s="1"/>
  <c r="C341" i="7"/>
  <c r="E340" i="7"/>
  <c r="D340" i="7"/>
  <c r="F340" i="7" s="1"/>
  <c r="G340" i="7" s="1"/>
  <c r="BO344" i="10" l="1"/>
  <c r="BE344" i="10"/>
  <c r="BN343" i="10"/>
  <c r="BG344" i="10"/>
  <c r="AW344" i="10"/>
  <c r="BF343" i="10"/>
  <c r="AY344" i="10"/>
  <c r="AX343" i="10"/>
  <c r="AO344" i="10"/>
  <c r="AP344" i="10"/>
  <c r="AG344" i="10"/>
  <c r="AI344" i="10" s="1"/>
  <c r="AH344" i="10"/>
  <c r="Y344" i="10"/>
  <c r="AA344" i="10" s="1"/>
  <c r="Z344" i="10"/>
  <c r="Q344" i="10"/>
  <c r="S344" i="10" s="1"/>
  <c r="R344" i="10"/>
  <c r="I344" i="10"/>
  <c r="K344" i="10" s="1"/>
  <c r="J344" i="10"/>
  <c r="AQ344" i="10"/>
  <c r="H344" i="10"/>
  <c r="F344" i="10"/>
  <c r="G345" i="10"/>
  <c r="BM345" i="10" s="1"/>
  <c r="C342" i="7"/>
  <c r="E341" i="7"/>
  <c r="D341" i="7"/>
  <c r="F341" i="7" s="1"/>
  <c r="G341" i="7" s="1"/>
  <c r="BO345" i="10" l="1"/>
  <c r="BE345" i="10"/>
  <c r="BN344" i="10"/>
  <c r="BG345" i="10"/>
  <c r="AW345" i="10"/>
  <c r="BF344" i="10"/>
  <c r="AY345" i="10"/>
  <c r="AX344" i="10"/>
  <c r="AO345" i="10"/>
  <c r="AP345" i="10"/>
  <c r="AG345" i="10"/>
  <c r="AI345" i="10" s="1"/>
  <c r="AH345" i="10"/>
  <c r="Y345" i="10"/>
  <c r="AA345" i="10" s="1"/>
  <c r="Z345" i="10"/>
  <c r="Q345" i="10"/>
  <c r="S345" i="10" s="1"/>
  <c r="R345" i="10"/>
  <c r="I345" i="10"/>
  <c r="K345" i="10" s="1"/>
  <c r="J345" i="10"/>
  <c r="AQ345" i="10"/>
  <c r="H345" i="10"/>
  <c r="F345" i="10"/>
  <c r="G346" i="10"/>
  <c r="BM346" i="10" s="1"/>
  <c r="C343" i="7"/>
  <c r="E342" i="7"/>
  <c r="D342" i="7"/>
  <c r="F342" i="7" s="1"/>
  <c r="G342" i="7" s="1"/>
  <c r="BO346" i="10" l="1"/>
  <c r="BE346" i="10"/>
  <c r="BN345" i="10"/>
  <c r="BG346" i="10"/>
  <c r="AW346" i="10"/>
  <c r="BF345" i="10"/>
  <c r="AY346" i="10"/>
  <c r="AX345" i="10"/>
  <c r="AO346" i="10"/>
  <c r="AP346" i="10"/>
  <c r="AG346" i="10"/>
  <c r="AI346" i="10" s="1"/>
  <c r="AH346" i="10"/>
  <c r="Y346" i="10"/>
  <c r="AA346" i="10" s="1"/>
  <c r="Z346" i="10"/>
  <c r="Q346" i="10"/>
  <c r="S346" i="10" s="1"/>
  <c r="R346" i="10"/>
  <c r="I346" i="10"/>
  <c r="K346" i="10" s="1"/>
  <c r="J346" i="10"/>
  <c r="AQ346" i="10"/>
  <c r="H346" i="10"/>
  <c r="F346" i="10"/>
  <c r="G347" i="10"/>
  <c r="BM347" i="10" s="1"/>
  <c r="C344" i="7"/>
  <c r="E343" i="7"/>
  <c r="D343" i="7"/>
  <c r="F343" i="7" s="1"/>
  <c r="G343" i="7" s="1"/>
  <c r="BO347" i="10" l="1"/>
  <c r="BE347" i="10"/>
  <c r="BN346" i="10"/>
  <c r="BG347" i="10"/>
  <c r="AW347" i="10"/>
  <c r="BF346" i="10"/>
  <c r="AY347" i="10"/>
  <c r="AX346" i="10"/>
  <c r="AO347" i="10"/>
  <c r="AP347" i="10"/>
  <c r="AG347" i="10"/>
  <c r="AI347" i="10" s="1"/>
  <c r="AH347" i="10"/>
  <c r="Y347" i="10"/>
  <c r="AA347" i="10" s="1"/>
  <c r="Z347" i="10"/>
  <c r="Q347" i="10"/>
  <c r="S347" i="10" s="1"/>
  <c r="R347" i="10"/>
  <c r="I347" i="10"/>
  <c r="K347" i="10" s="1"/>
  <c r="J347" i="10"/>
  <c r="AQ347" i="10"/>
  <c r="H347" i="10"/>
  <c r="F347" i="10"/>
  <c r="G348" i="10"/>
  <c r="BM348" i="10" s="1"/>
  <c r="C345" i="7"/>
  <c r="E344" i="7"/>
  <c r="D344" i="7"/>
  <c r="F344" i="7" s="1"/>
  <c r="G344" i="7" s="1"/>
  <c r="BO348" i="10" l="1"/>
  <c r="BE348" i="10"/>
  <c r="BN347" i="10"/>
  <c r="BG348" i="10"/>
  <c r="AW348" i="10"/>
  <c r="BF347" i="10"/>
  <c r="AY348" i="10"/>
  <c r="AX347" i="10"/>
  <c r="AO348" i="10"/>
  <c r="AP348" i="10"/>
  <c r="AG348" i="10"/>
  <c r="AI348" i="10" s="1"/>
  <c r="AH348" i="10"/>
  <c r="Y348" i="10"/>
  <c r="AA348" i="10" s="1"/>
  <c r="Z348" i="10"/>
  <c r="Q348" i="10"/>
  <c r="S348" i="10" s="1"/>
  <c r="R348" i="10"/>
  <c r="I348" i="10"/>
  <c r="K348" i="10" s="1"/>
  <c r="J348" i="10"/>
  <c r="AQ348" i="10"/>
  <c r="H348" i="10"/>
  <c r="F348" i="10"/>
  <c r="G349" i="10"/>
  <c r="BM349" i="10" s="1"/>
  <c r="C346" i="7"/>
  <c r="E345" i="7"/>
  <c r="D345" i="7"/>
  <c r="F345" i="7" s="1"/>
  <c r="G345" i="7" s="1"/>
  <c r="BO349" i="10" l="1"/>
  <c r="BE349" i="10"/>
  <c r="BN348" i="10"/>
  <c r="BG349" i="10"/>
  <c r="AW349" i="10"/>
  <c r="BF348" i="10"/>
  <c r="AY349" i="10"/>
  <c r="AX348" i="10"/>
  <c r="AO349" i="10"/>
  <c r="AP349" i="10"/>
  <c r="AG349" i="10"/>
  <c r="AI349" i="10" s="1"/>
  <c r="AH349" i="10"/>
  <c r="Y349" i="10"/>
  <c r="AA349" i="10" s="1"/>
  <c r="Z349" i="10"/>
  <c r="Q349" i="10"/>
  <c r="S349" i="10" s="1"/>
  <c r="R349" i="10"/>
  <c r="I349" i="10"/>
  <c r="K349" i="10" s="1"/>
  <c r="J349" i="10"/>
  <c r="AQ349" i="10"/>
  <c r="H349" i="10"/>
  <c r="F349" i="10"/>
  <c r="G350" i="10"/>
  <c r="BM350" i="10" s="1"/>
  <c r="C347" i="7"/>
  <c r="E346" i="7"/>
  <c r="D346" i="7"/>
  <c r="F346" i="7" s="1"/>
  <c r="G346" i="7" s="1"/>
  <c r="BO350" i="10" l="1"/>
  <c r="BE350" i="10"/>
  <c r="BN349" i="10"/>
  <c r="BG350" i="10"/>
  <c r="AW350" i="10"/>
  <c r="BF349" i="10"/>
  <c r="AY350" i="10"/>
  <c r="AX349" i="10"/>
  <c r="AO350" i="10"/>
  <c r="AP350" i="10"/>
  <c r="AG350" i="10"/>
  <c r="AI350" i="10" s="1"/>
  <c r="AH350" i="10"/>
  <c r="Y350" i="10"/>
  <c r="AA350" i="10" s="1"/>
  <c r="Z350" i="10"/>
  <c r="Q350" i="10"/>
  <c r="S350" i="10" s="1"/>
  <c r="R350" i="10"/>
  <c r="I350" i="10"/>
  <c r="K350" i="10" s="1"/>
  <c r="J350" i="10"/>
  <c r="AQ350" i="10"/>
  <c r="H350" i="10"/>
  <c r="F350" i="10"/>
  <c r="G351" i="10"/>
  <c r="BM351" i="10" s="1"/>
  <c r="C348" i="7"/>
  <c r="E347" i="7"/>
  <c r="D347" i="7"/>
  <c r="F347" i="7" s="1"/>
  <c r="G347" i="7" s="1"/>
  <c r="BO351" i="10" l="1"/>
  <c r="BE351" i="10"/>
  <c r="BN350" i="10"/>
  <c r="BG351" i="10"/>
  <c r="AW351" i="10"/>
  <c r="BF350" i="10"/>
  <c r="AY351" i="10"/>
  <c r="AX350" i="10"/>
  <c r="AO351" i="10"/>
  <c r="AP351" i="10"/>
  <c r="AG351" i="10"/>
  <c r="AI351" i="10" s="1"/>
  <c r="AH351" i="10"/>
  <c r="Y351" i="10"/>
  <c r="AA351" i="10" s="1"/>
  <c r="Z351" i="10"/>
  <c r="Q351" i="10"/>
  <c r="S351" i="10" s="1"/>
  <c r="R351" i="10"/>
  <c r="I351" i="10"/>
  <c r="K351" i="10" s="1"/>
  <c r="J351" i="10"/>
  <c r="AQ351" i="10"/>
  <c r="H351" i="10"/>
  <c r="F351" i="10"/>
  <c r="G352" i="10"/>
  <c r="BM352" i="10" s="1"/>
  <c r="C349" i="7"/>
  <c r="E348" i="7"/>
  <c r="D348" i="7"/>
  <c r="F348" i="7" s="1"/>
  <c r="G348" i="7" s="1"/>
  <c r="BO352" i="10" l="1"/>
  <c r="BE352" i="10"/>
  <c r="BN351" i="10"/>
  <c r="BG352" i="10"/>
  <c r="AW352" i="10"/>
  <c r="BF351" i="10"/>
  <c r="AY352" i="10"/>
  <c r="AX351" i="10"/>
  <c r="AO352" i="10"/>
  <c r="AP352" i="10"/>
  <c r="AG352" i="10"/>
  <c r="AI352" i="10" s="1"/>
  <c r="AH352" i="10"/>
  <c r="Y352" i="10"/>
  <c r="AA352" i="10" s="1"/>
  <c r="Z352" i="10"/>
  <c r="Q352" i="10"/>
  <c r="S352" i="10" s="1"/>
  <c r="R352" i="10"/>
  <c r="I352" i="10"/>
  <c r="K352" i="10" s="1"/>
  <c r="J352" i="10"/>
  <c r="AQ352" i="10"/>
  <c r="H352" i="10"/>
  <c r="F352" i="10"/>
  <c r="G353" i="10"/>
  <c r="BM353" i="10" s="1"/>
  <c r="C350" i="7"/>
  <c r="E349" i="7"/>
  <c r="D349" i="7"/>
  <c r="F349" i="7" s="1"/>
  <c r="G349" i="7" s="1"/>
  <c r="BO353" i="10" l="1"/>
  <c r="BE353" i="10"/>
  <c r="BN352" i="10"/>
  <c r="BG353" i="10"/>
  <c r="AW353" i="10"/>
  <c r="BF352" i="10"/>
  <c r="AY353" i="10"/>
  <c r="AX352" i="10"/>
  <c r="AO353" i="10"/>
  <c r="AP353" i="10"/>
  <c r="AG353" i="10"/>
  <c r="AI353" i="10" s="1"/>
  <c r="AH353" i="10"/>
  <c r="Y353" i="10"/>
  <c r="AA353" i="10" s="1"/>
  <c r="Z353" i="10"/>
  <c r="Q353" i="10"/>
  <c r="S353" i="10" s="1"/>
  <c r="R353" i="10"/>
  <c r="I353" i="10"/>
  <c r="K353" i="10" s="1"/>
  <c r="J353" i="10"/>
  <c r="AQ353" i="10"/>
  <c r="H353" i="10"/>
  <c r="F353" i="10"/>
  <c r="G354" i="10"/>
  <c r="BM354" i="10" s="1"/>
  <c r="C351" i="7"/>
  <c r="E350" i="7"/>
  <c r="D350" i="7"/>
  <c r="F350" i="7" s="1"/>
  <c r="G350" i="7" s="1"/>
  <c r="BO354" i="10" l="1"/>
  <c r="BE354" i="10"/>
  <c r="BN353" i="10"/>
  <c r="BG354" i="10"/>
  <c r="AW354" i="10"/>
  <c r="BF353" i="10"/>
  <c r="AY354" i="10"/>
  <c r="AX353" i="10"/>
  <c r="AO354" i="10"/>
  <c r="AP354" i="10"/>
  <c r="AG354" i="10"/>
  <c r="AI354" i="10" s="1"/>
  <c r="AH354" i="10"/>
  <c r="Y354" i="10"/>
  <c r="AA354" i="10" s="1"/>
  <c r="Z354" i="10"/>
  <c r="Q354" i="10"/>
  <c r="S354" i="10" s="1"/>
  <c r="R354" i="10"/>
  <c r="I354" i="10"/>
  <c r="K354" i="10" s="1"/>
  <c r="J354" i="10"/>
  <c r="AQ354" i="10"/>
  <c r="H354" i="10"/>
  <c r="F354" i="10"/>
  <c r="G355" i="10"/>
  <c r="BM355" i="10" s="1"/>
  <c r="C352" i="7"/>
  <c r="E351" i="7"/>
  <c r="D351" i="7"/>
  <c r="F351" i="7" s="1"/>
  <c r="G351" i="7" s="1"/>
  <c r="BO355" i="10" l="1"/>
  <c r="BE355" i="10"/>
  <c r="BN354" i="10"/>
  <c r="BG355" i="10"/>
  <c r="AW355" i="10"/>
  <c r="BF354" i="10"/>
  <c r="AY355" i="10"/>
  <c r="AX354" i="10"/>
  <c r="AO355" i="10"/>
  <c r="AP355" i="10"/>
  <c r="AG355" i="10"/>
  <c r="AI355" i="10" s="1"/>
  <c r="AH355" i="10"/>
  <c r="Y355" i="10"/>
  <c r="AA355" i="10" s="1"/>
  <c r="Z355" i="10"/>
  <c r="Q355" i="10"/>
  <c r="S355" i="10" s="1"/>
  <c r="R355" i="10"/>
  <c r="I355" i="10"/>
  <c r="K355" i="10" s="1"/>
  <c r="J355" i="10"/>
  <c r="AQ355" i="10"/>
  <c r="H355" i="10"/>
  <c r="F355" i="10"/>
  <c r="G356" i="10"/>
  <c r="BM356" i="10" s="1"/>
  <c r="C353" i="7"/>
  <c r="E352" i="7"/>
  <c r="D352" i="7"/>
  <c r="F352" i="7" s="1"/>
  <c r="G352" i="7" s="1"/>
  <c r="BO356" i="10" l="1"/>
  <c r="BE356" i="10"/>
  <c r="BN355" i="10"/>
  <c r="BG356" i="10"/>
  <c r="AW356" i="10"/>
  <c r="BF355" i="10"/>
  <c r="AY356" i="10"/>
  <c r="AX355" i="10"/>
  <c r="AO356" i="10"/>
  <c r="AP356" i="10"/>
  <c r="AG356" i="10"/>
  <c r="AI356" i="10" s="1"/>
  <c r="AH356" i="10"/>
  <c r="Y356" i="10"/>
  <c r="AA356" i="10" s="1"/>
  <c r="Z356" i="10"/>
  <c r="Q356" i="10"/>
  <c r="S356" i="10" s="1"/>
  <c r="R356" i="10"/>
  <c r="I356" i="10"/>
  <c r="K356" i="10" s="1"/>
  <c r="J356" i="10"/>
  <c r="AQ356" i="10"/>
  <c r="H356" i="10"/>
  <c r="F356" i="10"/>
  <c r="G357" i="10"/>
  <c r="BM357" i="10" s="1"/>
  <c r="C354" i="7"/>
  <c r="E353" i="7"/>
  <c r="D353" i="7"/>
  <c r="F353" i="7" s="1"/>
  <c r="G353" i="7" s="1"/>
  <c r="BO357" i="10" l="1"/>
  <c r="BE357" i="10"/>
  <c r="BN356" i="10"/>
  <c r="BG357" i="10"/>
  <c r="AW357" i="10"/>
  <c r="BF356" i="10"/>
  <c r="AY357" i="10"/>
  <c r="AX356" i="10"/>
  <c r="AO357" i="10"/>
  <c r="AP357" i="10"/>
  <c r="AG357" i="10"/>
  <c r="AI357" i="10" s="1"/>
  <c r="AH357" i="10"/>
  <c r="Y357" i="10"/>
  <c r="AA357" i="10" s="1"/>
  <c r="Z357" i="10"/>
  <c r="Q357" i="10"/>
  <c r="S357" i="10" s="1"/>
  <c r="R357" i="10"/>
  <c r="I357" i="10"/>
  <c r="K357" i="10" s="1"/>
  <c r="J357" i="10"/>
  <c r="AQ357" i="10"/>
  <c r="H357" i="10"/>
  <c r="F357" i="10"/>
  <c r="G358" i="10"/>
  <c r="BM358" i="10" s="1"/>
  <c r="C355" i="7"/>
  <c r="E354" i="7"/>
  <c r="D354" i="7"/>
  <c r="F354" i="7" s="1"/>
  <c r="G354" i="7" s="1"/>
  <c r="BO358" i="10" l="1"/>
  <c r="BE358" i="10"/>
  <c r="BN357" i="10"/>
  <c r="BG358" i="10"/>
  <c r="AW358" i="10"/>
  <c r="BF357" i="10"/>
  <c r="AY358" i="10"/>
  <c r="AX357" i="10"/>
  <c r="AO358" i="10"/>
  <c r="AP358" i="10"/>
  <c r="AG358" i="10"/>
  <c r="AI358" i="10" s="1"/>
  <c r="AH358" i="10"/>
  <c r="Y358" i="10"/>
  <c r="AA358" i="10" s="1"/>
  <c r="Z358" i="10"/>
  <c r="Q358" i="10"/>
  <c r="S358" i="10" s="1"/>
  <c r="R358" i="10"/>
  <c r="I358" i="10"/>
  <c r="K358" i="10" s="1"/>
  <c r="J358" i="10"/>
  <c r="AQ358" i="10"/>
  <c r="H358" i="10"/>
  <c r="F358" i="10"/>
  <c r="G359" i="10"/>
  <c r="BM359" i="10" s="1"/>
  <c r="C356" i="7"/>
  <c r="E355" i="7"/>
  <c r="D355" i="7"/>
  <c r="F355" i="7" s="1"/>
  <c r="G355" i="7" s="1"/>
  <c r="BO359" i="10" l="1"/>
  <c r="BE359" i="10"/>
  <c r="BN358" i="10"/>
  <c r="BG359" i="10"/>
  <c r="AW359" i="10"/>
  <c r="BF358" i="10"/>
  <c r="AY359" i="10"/>
  <c r="AX358" i="10"/>
  <c r="AO359" i="10"/>
  <c r="AP359" i="10"/>
  <c r="AG359" i="10"/>
  <c r="AI359" i="10" s="1"/>
  <c r="AH359" i="10"/>
  <c r="Y359" i="10"/>
  <c r="AA359" i="10" s="1"/>
  <c r="Z359" i="10"/>
  <c r="Q359" i="10"/>
  <c r="S359" i="10" s="1"/>
  <c r="R359" i="10"/>
  <c r="I359" i="10"/>
  <c r="K359" i="10" s="1"/>
  <c r="J359" i="10"/>
  <c r="AQ359" i="10"/>
  <c r="H359" i="10"/>
  <c r="F359" i="10"/>
  <c r="G360" i="10"/>
  <c r="BM360" i="10" s="1"/>
  <c r="C357" i="7"/>
  <c r="E356" i="7"/>
  <c r="D356" i="7"/>
  <c r="F356" i="7" s="1"/>
  <c r="G356" i="7" s="1"/>
  <c r="BO360" i="10" l="1"/>
  <c r="BE360" i="10"/>
  <c r="BN359" i="10"/>
  <c r="BG360" i="10"/>
  <c r="AW360" i="10"/>
  <c r="BF359" i="10"/>
  <c r="AY360" i="10"/>
  <c r="AX359" i="10"/>
  <c r="AO360" i="10"/>
  <c r="AP360" i="10"/>
  <c r="AG360" i="10"/>
  <c r="AI360" i="10" s="1"/>
  <c r="AH360" i="10"/>
  <c r="Y360" i="10"/>
  <c r="AA360" i="10" s="1"/>
  <c r="Z360" i="10"/>
  <c r="Q360" i="10"/>
  <c r="S360" i="10" s="1"/>
  <c r="R360" i="10"/>
  <c r="I360" i="10"/>
  <c r="K360" i="10" s="1"/>
  <c r="J360" i="10"/>
  <c r="AQ360" i="10"/>
  <c r="H360" i="10"/>
  <c r="F360" i="10"/>
  <c r="G361" i="10"/>
  <c r="BM361" i="10" s="1"/>
  <c r="C358" i="7"/>
  <c r="E357" i="7"/>
  <c r="D357" i="7"/>
  <c r="F357" i="7" s="1"/>
  <c r="G357" i="7" s="1"/>
  <c r="BO361" i="10" l="1"/>
  <c r="BE361" i="10"/>
  <c r="BN360" i="10"/>
  <c r="BG361" i="10"/>
  <c r="AW361" i="10"/>
  <c r="BF360" i="10"/>
  <c r="AY361" i="10"/>
  <c r="AX360" i="10"/>
  <c r="AO361" i="10"/>
  <c r="AP361" i="10"/>
  <c r="AG361" i="10"/>
  <c r="AI361" i="10" s="1"/>
  <c r="AH361" i="10"/>
  <c r="Y361" i="10"/>
  <c r="AA361" i="10" s="1"/>
  <c r="Z361" i="10"/>
  <c r="Q361" i="10"/>
  <c r="S361" i="10" s="1"/>
  <c r="R361" i="10"/>
  <c r="I361" i="10"/>
  <c r="K361" i="10" s="1"/>
  <c r="J361" i="10"/>
  <c r="AQ361" i="10"/>
  <c r="H361" i="10"/>
  <c r="F361" i="10"/>
  <c r="G362" i="10"/>
  <c r="BM362" i="10" s="1"/>
  <c r="C359" i="7"/>
  <c r="E358" i="7"/>
  <c r="D358" i="7"/>
  <c r="F358" i="7" s="1"/>
  <c r="G358" i="7" s="1"/>
  <c r="BO362" i="10" l="1"/>
  <c r="BE362" i="10"/>
  <c r="BN361" i="10"/>
  <c r="BG362" i="10"/>
  <c r="AW362" i="10"/>
  <c r="BF361" i="10"/>
  <c r="AY362" i="10"/>
  <c r="AX361" i="10"/>
  <c r="AO362" i="10"/>
  <c r="AP362" i="10"/>
  <c r="AG362" i="10"/>
  <c r="AI362" i="10" s="1"/>
  <c r="AH362" i="10"/>
  <c r="Y362" i="10"/>
  <c r="AA362" i="10" s="1"/>
  <c r="Z362" i="10"/>
  <c r="Q362" i="10"/>
  <c r="S362" i="10" s="1"/>
  <c r="R362" i="10"/>
  <c r="I362" i="10"/>
  <c r="K362" i="10" s="1"/>
  <c r="J362" i="10"/>
  <c r="AQ362" i="10"/>
  <c r="H362" i="10"/>
  <c r="F362" i="10"/>
  <c r="G363" i="10"/>
  <c r="BM363" i="10" s="1"/>
  <c r="C360" i="7"/>
  <c r="E359" i="7"/>
  <c r="D359" i="7"/>
  <c r="F359" i="7" s="1"/>
  <c r="G359" i="7" s="1"/>
  <c r="BO363" i="10" l="1"/>
  <c r="BE363" i="10"/>
  <c r="BN362" i="10"/>
  <c r="BG363" i="10"/>
  <c r="AW363" i="10"/>
  <c r="BF362" i="10"/>
  <c r="AY363" i="10"/>
  <c r="AX362" i="10"/>
  <c r="AO363" i="10"/>
  <c r="AP363" i="10"/>
  <c r="AG363" i="10"/>
  <c r="AI363" i="10" s="1"/>
  <c r="AH363" i="10"/>
  <c r="Y363" i="10"/>
  <c r="AA363" i="10" s="1"/>
  <c r="Z363" i="10"/>
  <c r="Q363" i="10"/>
  <c r="S363" i="10" s="1"/>
  <c r="R363" i="10"/>
  <c r="I363" i="10"/>
  <c r="K363" i="10" s="1"/>
  <c r="J363" i="10"/>
  <c r="AQ363" i="10"/>
  <c r="H363" i="10"/>
  <c r="F363" i="10"/>
  <c r="G364" i="10"/>
  <c r="BM364" i="10" s="1"/>
  <c r="C361" i="7"/>
  <c r="E360" i="7"/>
  <c r="D360" i="7"/>
  <c r="F360" i="7" s="1"/>
  <c r="G360" i="7" s="1"/>
  <c r="BO364" i="10" l="1"/>
  <c r="BE364" i="10"/>
  <c r="BN363" i="10"/>
  <c r="BG364" i="10"/>
  <c r="AW364" i="10"/>
  <c r="BF363" i="10"/>
  <c r="AY364" i="10"/>
  <c r="AX363" i="10"/>
  <c r="AO364" i="10"/>
  <c r="AP364" i="10"/>
  <c r="AG364" i="10"/>
  <c r="AI364" i="10" s="1"/>
  <c r="AH364" i="10"/>
  <c r="Y364" i="10"/>
  <c r="AA364" i="10" s="1"/>
  <c r="Z364" i="10"/>
  <c r="Q364" i="10"/>
  <c r="S364" i="10" s="1"/>
  <c r="R364" i="10"/>
  <c r="I364" i="10"/>
  <c r="K364" i="10" s="1"/>
  <c r="J364" i="10"/>
  <c r="AQ364" i="10"/>
  <c r="H364" i="10"/>
  <c r="F364" i="10"/>
  <c r="G365" i="10"/>
  <c r="BM365" i="10" s="1"/>
  <c r="C362" i="7"/>
  <c r="E361" i="7"/>
  <c r="D361" i="7"/>
  <c r="F361" i="7" s="1"/>
  <c r="G361" i="7" s="1"/>
  <c r="BO365" i="10" l="1"/>
  <c r="BE365" i="10"/>
  <c r="BN364" i="10"/>
  <c r="BG365" i="10"/>
  <c r="AW365" i="10"/>
  <c r="BF364" i="10"/>
  <c r="AY365" i="10"/>
  <c r="AX364" i="10"/>
  <c r="AO365" i="10"/>
  <c r="AP365" i="10"/>
  <c r="AG365" i="10"/>
  <c r="AI365" i="10" s="1"/>
  <c r="AH365" i="10"/>
  <c r="Y365" i="10"/>
  <c r="AA365" i="10" s="1"/>
  <c r="Z365" i="10"/>
  <c r="Q365" i="10"/>
  <c r="S365" i="10" s="1"/>
  <c r="R365" i="10"/>
  <c r="I365" i="10"/>
  <c r="K365" i="10" s="1"/>
  <c r="J365" i="10"/>
  <c r="AQ365" i="10"/>
  <c r="H365" i="10"/>
  <c r="F365" i="10"/>
  <c r="G366" i="10"/>
  <c r="BM366" i="10" s="1"/>
  <c r="C363" i="7"/>
  <c r="E362" i="7"/>
  <c r="D362" i="7"/>
  <c r="F362" i="7" s="1"/>
  <c r="G362" i="7" s="1"/>
  <c r="BO366" i="10" l="1"/>
  <c r="BE366" i="10"/>
  <c r="BN365" i="10"/>
  <c r="BG366" i="10"/>
  <c r="AW366" i="10"/>
  <c r="BF365" i="10"/>
  <c r="AY366" i="10"/>
  <c r="AX365" i="10"/>
  <c r="AO366" i="10"/>
  <c r="AP366" i="10"/>
  <c r="AG366" i="10"/>
  <c r="AI366" i="10" s="1"/>
  <c r="AH366" i="10"/>
  <c r="Y366" i="10"/>
  <c r="AA366" i="10" s="1"/>
  <c r="Z366" i="10"/>
  <c r="Q366" i="10"/>
  <c r="S366" i="10" s="1"/>
  <c r="R366" i="10"/>
  <c r="I366" i="10"/>
  <c r="K366" i="10" s="1"/>
  <c r="J366" i="10"/>
  <c r="AQ366" i="10"/>
  <c r="H366" i="10"/>
  <c r="F366" i="10"/>
  <c r="G367" i="10"/>
  <c r="BM367" i="10" s="1"/>
  <c r="C364" i="7"/>
  <c r="E363" i="7"/>
  <c r="D363" i="7"/>
  <c r="F363" i="7" s="1"/>
  <c r="G363" i="7" s="1"/>
  <c r="BO367" i="10" l="1"/>
  <c r="BE367" i="10"/>
  <c r="BN366" i="10"/>
  <c r="BG367" i="10"/>
  <c r="AW367" i="10"/>
  <c r="BF366" i="10"/>
  <c r="AY367" i="10"/>
  <c r="AX366" i="10"/>
  <c r="AO367" i="10"/>
  <c r="AP367" i="10"/>
  <c r="AG367" i="10"/>
  <c r="AI367" i="10" s="1"/>
  <c r="AH367" i="10"/>
  <c r="Y367" i="10"/>
  <c r="AA367" i="10" s="1"/>
  <c r="Z367" i="10"/>
  <c r="Q367" i="10"/>
  <c r="S367" i="10" s="1"/>
  <c r="R367" i="10"/>
  <c r="I367" i="10"/>
  <c r="K367" i="10" s="1"/>
  <c r="J367" i="10"/>
  <c r="AQ367" i="10"/>
  <c r="H367" i="10"/>
  <c r="F367" i="10"/>
  <c r="G368" i="10"/>
  <c r="BM368" i="10" s="1"/>
  <c r="C365" i="7"/>
  <c r="E364" i="7"/>
  <c r="D364" i="7"/>
  <c r="F364" i="7" s="1"/>
  <c r="G364" i="7" s="1"/>
  <c r="BO368" i="10" l="1"/>
  <c r="BE368" i="10"/>
  <c r="BN367" i="10"/>
  <c r="BG368" i="10"/>
  <c r="AW368" i="10"/>
  <c r="BF367" i="10"/>
  <c r="AY368" i="10"/>
  <c r="AX367" i="10"/>
  <c r="AO368" i="10"/>
  <c r="AP368" i="10"/>
  <c r="AG368" i="10"/>
  <c r="AI368" i="10" s="1"/>
  <c r="AH368" i="10"/>
  <c r="Y368" i="10"/>
  <c r="AA368" i="10" s="1"/>
  <c r="Z368" i="10"/>
  <c r="Q368" i="10"/>
  <c r="S368" i="10" s="1"/>
  <c r="R368" i="10"/>
  <c r="I368" i="10"/>
  <c r="K368" i="10" s="1"/>
  <c r="J368" i="10"/>
  <c r="AQ368" i="10"/>
  <c r="H368" i="10"/>
  <c r="F368" i="10"/>
  <c r="G369" i="10"/>
  <c r="BM369" i="10" s="1"/>
  <c r="C366" i="7"/>
  <c r="E365" i="7"/>
  <c r="D365" i="7"/>
  <c r="F365" i="7" s="1"/>
  <c r="G365" i="7" s="1"/>
  <c r="BO369" i="10" l="1"/>
  <c r="BE369" i="10"/>
  <c r="BN368" i="10"/>
  <c r="BG369" i="10"/>
  <c r="AW369" i="10"/>
  <c r="BF368" i="10"/>
  <c r="AY369" i="10"/>
  <c r="AX368" i="10"/>
  <c r="AO369" i="10"/>
  <c r="AP369" i="10"/>
  <c r="AG369" i="10"/>
  <c r="AI369" i="10" s="1"/>
  <c r="AH369" i="10"/>
  <c r="Y369" i="10"/>
  <c r="AA369" i="10" s="1"/>
  <c r="Z369" i="10"/>
  <c r="Q369" i="10"/>
  <c r="S369" i="10" s="1"/>
  <c r="R369" i="10"/>
  <c r="I369" i="10"/>
  <c r="K369" i="10" s="1"/>
  <c r="J369" i="10"/>
  <c r="AQ369" i="10"/>
  <c r="H369" i="10"/>
  <c r="F369" i="10"/>
  <c r="G370" i="10"/>
  <c r="BM370" i="10" s="1"/>
  <c r="C367" i="7"/>
  <c r="E366" i="7"/>
  <c r="D366" i="7"/>
  <c r="F366" i="7" s="1"/>
  <c r="G366" i="7" s="1"/>
  <c r="BO370" i="10" l="1"/>
  <c r="BE370" i="10"/>
  <c r="BN369" i="10"/>
  <c r="BG370" i="10"/>
  <c r="AW370" i="10"/>
  <c r="BF369" i="10"/>
  <c r="AY370" i="10"/>
  <c r="AX369" i="10"/>
  <c r="AO370" i="10"/>
  <c r="AP370" i="10"/>
  <c r="AG370" i="10"/>
  <c r="AI370" i="10" s="1"/>
  <c r="AH370" i="10"/>
  <c r="Y370" i="10"/>
  <c r="AA370" i="10" s="1"/>
  <c r="Z370" i="10"/>
  <c r="Q370" i="10"/>
  <c r="S370" i="10" s="1"/>
  <c r="R370" i="10"/>
  <c r="I370" i="10"/>
  <c r="K370" i="10" s="1"/>
  <c r="J370" i="10"/>
  <c r="AQ370" i="10"/>
  <c r="H370" i="10"/>
  <c r="F370" i="10"/>
  <c r="G371" i="10"/>
  <c r="BM371" i="10" s="1"/>
  <c r="C368" i="7"/>
  <c r="E367" i="7"/>
  <c r="D367" i="7"/>
  <c r="F367" i="7" s="1"/>
  <c r="G367" i="7" s="1"/>
  <c r="BO371" i="10" l="1"/>
  <c r="BE371" i="10"/>
  <c r="BN370" i="10"/>
  <c r="BG371" i="10"/>
  <c r="AW371" i="10"/>
  <c r="BF370" i="10"/>
  <c r="AY371" i="10"/>
  <c r="AX370" i="10"/>
  <c r="AO371" i="10"/>
  <c r="AP371" i="10"/>
  <c r="AG371" i="10"/>
  <c r="AI371" i="10" s="1"/>
  <c r="AH371" i="10"/>
  <c r="Y371" i="10"/>
  <c r="AA371" i="10" s="1"/>
  <c r="Z371" i="10"/>
  <c r="Q371" i="10"/>
  <c r="S371" i="10" s="1"/>
  <c r="R371" i="10"/>
  <c r="I371" i="10"/>
  <c r="K371" i="10" s="1"/>
  <c r="J371" i="10"/>
  <c r="AQ371" i="10"/>
  <c r="H371" i="10"/>
  <c r="F371" i="10"/>
  <c r="G372" i="10"/>
  <c r="BM372" i="10" s="1"/>
  <c r="C369" i="7"/>
  <c r="E368" i="7"/>
  <c r="D368" i="7"/>
  <c r="F368" i="7" s="1"/>
  <c r="G368" i="7" s="1"/>
  <c r="BO372" i="10" l="1"/>
  <c r="BE372" i="10"/>
  <c r="BN371" i="10"/>
  <c r="BG372" i="10"/>
  <c r="AW372" i="10"/>
  <c r="BF371" i="10"/>
  <c r="AY372" i="10"/>
  <c r="AX371" i="10"/>
  <c r="AO372" i="10"/>
  <c r="AP372" i="10"/>
  <c r="AG372" i="10"/>
  <c r="AI372" i="10" s="1"/>
  <c r="AH372" i="10"/>
  <c r="Y372" i="10"/>
  <c r="AA372" i="10" s="1"/>
  <c r="Z372" i="10"/>
  <c r="Q372" i="10"/>
  <c r="S372" i="10" s="1"/>
  <c r="R372" i="10"/>
  <c r="I372" i="10"/>
  <c r="K372" i="10" s="1"/>
  <c r="J372" i="10"/>
  <c r="AQ372" i="10"/>
  <c r="H372" i="10"/>
  <c r="F372" i="10"/>
  <c r="G373" i="10"/>
  <c r="BM373" i="10" s="1"/>
  <c r="C370" i="7"/>
  <c r="E369" i="7"/>
  <c r="D369" i="7"/>
  <c r="F369" i="7" s="1"/>
  <c r="G369" i="7" s="1"/>
  <c r="BO373" i="10" l="1"/>
  <c r="BE373" i="10"/>
  <c r="BN372" i="10"/>
  <c r="BG373" i="10"/>
  <c r="AW373" i="10"/>
  <c r="BF372" i="10"/>
  <c r="AY373" i="10"/>
  <c r="AX372" i="10"/>
  <c r="AO373" i="10"/>
  <c r="AP373" i="10"/>
  <c r="AG373" i="10"/>
  <c r="AI373" i="10" s="1"/>
  <c r="AH373" i="10"/>
  <c r="Y373" i="10"/>
  <c r="AA373" i="10" s="1"/>
  <c r="Z373" i="10"/>
  <c r="Q373" i="10"/>
  <c r="S373" i="10" s="1"/>
  <c r="R373" i="10"/>
  <c r="I373" i="10"/>
  <c r="K373" i="10" s="1"/>
  <c r="J373" i="10"/>
  <c r="AQ373" i="10"/>
  <c r="H373" i="10"/>
  <c r="F373" i="10"/>
  <c r="G374" i="10"/>
  <c r="BM374" i="10" s="1"/>
  <c r="C371" i="7"/>
  <c r="E370" i="7"/>
  <c r="D370" i="7"/>
  <c r="F370" i="7" s="1"/>
  <c r="G370" i="7" s="1"/>
  <c r="BO374" i="10" l="1"/>
  <c r="BE374" i="10"/>
  <c r="BN373" i="10"/>
  <c r="BG374" i="10"/>
  <c r="AW374" i="10"/>
  <c r="BF373" i="10"/>
  <c r="AY374" i="10"/>
  <c r="AX373" i="10"/>
  <c r="AO374" i="10"/>
  <c r="AP374" i="10"/>
  <c r="AG374" i="10"/>
  <c r="AI374" i="10" s="1"/>
  <c r="AH374" i="10"/>
  <c r="Y374" i="10"/>
  <c r="AA374" i="10" s="1"/>
  <c r="Z374" i="10"/>
  <c r="Q374" i="10"/>
  <c r="S374" i="10" s="1"/>
  <c r="R374" i="10"/>
  <c r="I374" i="10"/>
  <c r="K374" i="10" s="1"/>
  <c r="J374" i="10"/>
  <c r="AQ374" i="10"/>
  <c r="H374" i="10"/>
  <c r="F374" i="10"/>
  <c r="G375" i="10"/>
  <c r="BM375" i="10" s="1"/>
  <c r="C372" i="7"/>
  <c r="E371" i="7"/>
  <c r="D371" i="7"/>
  <c r="F371" i="7" s="1"/>
  <c r="G371" i="7" s="1"/>
  <c r="BO375" i="10" l="1"/>
  <c r="BE375" i="10"/>
  <c r="BN374" i="10"/>
  <c r="BG375" i="10"/>
  <c r="AW375" i="10"/>
  <c r="BF374" i="10"/>
  <c r="AY375" i="10"/>
  <c r="AX374" i="10"/>
  <c r="AO375" i="10"/>
  <c r="AP375" i="10"/>
  <c r="AG375" i="10"/>
  <c r="AI375" i="10" s="1"/>
  <c r="AH375" i="10"/>
  <c r="Y375" i="10"/>
  <c r="AA375" i="10" s="1"/>
  <c r="Z375" i="10"/>
  <c r="Q375" i="10"/>
  <c r="S375" i="10" s="1"/>
  <c r="R375" i="10"/>
  <c r="I375" i="10"/>
  <c r="K375" i="10" s="1"/>
  <c r="J375" i="10"/>
  <c r="AQ375" i="10"/>
  <c r="H375" i="10"/>
  <c r="F375" i="10"/>
  <c r="G376" i="10"/>
  <c r="BM376" i="10" s="1"/>
  <c r="C373" i="7"/>
  <c r="E372" i="7"/>
  <c r="D372" i="7"/>
  <c r="F372" i="7" s="1"/>
  <c r="G372" i="7" s="1"/>
  <c r="AR4" i="10" a="1"/>
  <c r="BP4" i="10" a="1"/>
  <c r="L4" i="10" a="1"/>
  <c r="T4" i="10" a="1"/>
  <c r="AB4" i="10" a="1"/>
  <c r="BH4" i="10" a="1"/>
  <c r="AZ4" i="10" a="1"/>
  <c r="AJ4" i="10" a="1"/>
  <c r="BP376" i="10" l="1"/>
  <c r="BP375" i="10"/>
  <c r="BR375" i="10" s="1"/>
  <c r="BP374" i="10"/>
  <c r="BR374" i="10" s="1"/>
  <c r="BP373" i="10"/>
  <c r="BR373" i="10" s="1"/>
  <c r="BP372" i="10"/>
  <c r="BR372" i="10" s="1"/>
  <c r="BP371" i="10"/>
  <c r="BR371" i="10" s="1"/>
  <c r="BP370" i="10"/>
  <c r="BR370" i="10" s="1"/>
  <c r="BP369" i="10"/>
  <c r="BR369" i="10" s="1"/>
  <c r="BP368" i="10"/>
  <c r="BR368" i="10" s="1"/>
  <c r="BP367" i="10"/>
  <c r="BR367" i="10" s="1"/>
  <c r="BP366" i="10"/>
  <c r="BR366" i="10" s="1"/>
  <c r="BP365" i="10"/>
  <c r="BR365" i="10" s="1"/>
  <c r="BP364" i="10"/>
  <c r="BR364" i="10" s="1"/>
  <c r="BP363" i="10"/>
  <c r="BR363" i="10" s="1"/>
  <c r="BP362" i="10"/>
  <c r="BR362" i="10" s="1"/>
  <c r="BP361" i="10"/>
  <c r="BR361" i="10" s="1"/>
  <c r="BP360" i="10"/>
  <c r="BR360" i="10" s="1"/>
  <c r="BP359" i="10"/>
  <c r="BR359" i="10" s="1"/>
  <c r="BP358" i="10"/>
  <c r="BR358" i="10" s="1"/>
  <c r="BP357" i="10"/>
  <c r="BR357" i="10" s="1"/>
  <c r="BP356" i="10"/>
  <c r="BR356" i="10" s="1"/>
  <c r="BP355" i="10"/>
  <c r="BR355" i="10" s="1"/>
  <c r="BP354" i="10"/>
  <c r="BR354" i="10" s="1"/>
  <c r="BP353" i="10"/>
  <c r="BR353" i="10" s="1"/>
  <c r="BP352" i="10"/>
  <c r="BR352" i="10" s="1"/>
  <c r="BP351" i="10"/>
  <c r="BR351" i="10" s="1"/>
  <c r="BP350" i="10"/>
  <c r="BR350" i="10" s="1"/>
  <c r="BP349" i="10"/>
  <c r="BR349" i="10" s="1"/>
  <c r="BP348" i="10"/>
  <c r="BR348" i="10" s="1"/>
  <c r="BP347" i="10"/>
  <c r="BR347" i="10" s="1"/>
  <c r="BP346" i="10"/>
  <c r="BR346" i="10" s="1"/>
  <c r="BP345" i="10"/>
  <c r="BR345" i="10" s="1"/>
  <c r="BP344" i="10"/>
  <c r="BR344" i="10" s="1"/>
  <c r="BP343" i="10"/>
  <c r="BR343" i="10" s="1"/>
  <c r="BP342" i="10"/>
  <c r="BR342" i="10" s="1"/>
  <c r="BP341" i="10"/>
  <c r="BR341" i="10" s="1"/>
  <c r="BP340" i="10"/>
  <c r="BR340" i="10" s="1"/>
  <c r="BP339" i="10"/>
  <c r="BR339" i="10" s="1"/>
  <c r="BP338" i="10"/>
  <c r="BR338" i="10" s="1"/>
  <c r="BP337" i="10"/>
  <c r="BR337" i="10" s="1"/>
  <c r="BP336" i="10"/>
  <c r="BR336" i="10" s="1"/>
  <c r="BP335" i="10"/>
  <c r="BR335" i="10" s="1"/>
  <c r="BP334" i="10"/>
  <c r="BR334" i="10" s="1"/>
  <c r="BP333" i="10"/>
  <c r="BR333" i="10" s="1"/>
  <c r="BP332" i="10"/>
  <c r="BR332" i="10" s="1"/>
  <c r="BP331" i="10"/>
  <c r="BR331" i="10" s="1"/>
  <c r="BP330" i="10"/>
  <c r="BR330" i="10" s="1"/>
  <c r="BP329" i="10"/>
  <c r="BR329" i="10" s="1"/>
  <c r="BP328" i="10"/>
  <c r="BR328" i="10" s="1"/>
  <c r="BP327" i="10"/>
  <c r="BR327" i="10" s="1"/>
  <c r="BP326" i="10"/>
  <c r="BR326" i="10" s="1"/>
  <c r="BP325" i="10"/>
  <c r="BR325" i="10" s="1"/>
  <c r="BP324" i="10"/>
  <c r="BR324" i="10" s="1"/>
  <c r="BP323" i="10"/>
  <c r="BR323" i="10" s="1"/>
  <c r="BP322" i="10"/>
  <c r="BR322" i="10" s="1"/>
  <c r="BP321" i="10"/>
  <c r="BR321" i="10" s="1"/>
  <c r="BP320" i="10"/>
  <c r="BR320" i="10" s="1"/>
  <c r="BP319" i="10"/>
  <c r="BR319" i="10" s="1"/>
  <c r="BP318" i="10"/>
  <c r="BR318" i="10" s="1"/>
  <c r="BP317" i="10"/>
  <c r="BR317" i="10" s="1"/>
  <c r="BP316" i="10"/>
  <c r="BR316" i="10" s="1"/>
  <c r="BP315" i="10"/>
  <c r="BR315" i="10" s="1"/>
  <c r="BP314" i="10"/>
  <c r="BR314" i="10" s="1"/>
  <c r="BP313" i="10"/>
  <c r="BR313" i="10" s="1"/>
  <c r="BP312" i="10"/>
  <c r="BR312" i="10" s="1"/>
  <c r="BP311" i="10"/>
  <c r="BR311" i="10" s="1"/>
  <c r="BP310" i="10"/>
  <c r="BR310" i="10" s="1"/>
  <c r="BP309" i="10"/>
  <c r="BR309" i="10" s="1"/>
  <c r="BP308" i="10"/>
  <c r="BR308" i="10" s="1"/>
  <c r="BP307" i="10"/>
  <c r="BR307" i="10" s="1"/>
  <c r="BP306" i="10"/>
  <c r="BR306" i="10" s="1"/>
  <c r="BP305" i="10"/>
  <c r="BR305" i="10" s="1"/>
  <c r="BP304" i="10"/>
  <c r="BR304" i="10" s="1"/>
  <c r="BP303" i="10"/>
  <c r="BR303" i="10" s="1"/>
  <c r="BP302" i="10"/>
  <c r="BR302" i="10" s="1"/>
  <c r="BP301" i="10"/>
  <c r="BR301" i="10" s="1"/>
  <c r="BP300" i="10"/>
  <c r="BR300" i="10" s="1"/>
  <c r="BP299" i="10"/>
  <c r="BR299" i="10" s="1"/>
  <c r="BP298" i="10"/>
  <c r="BR298" i="10" s="1"/>
  <c r="BP297" i="10"/>
  <c r="BR297" i="10" s="1"/>
  <c r="BP296" i="10"/>
  <c r="BR296" i="10" s="1"/>
  <c r="BP295" i="10"/>
  <c r="BR295" i="10" s="1"/>
  <c r="BP294" i="10"/>
  <c r="BR294" i="10" s="1"/>
  <c r="BP293" i="10"/>
  <c r="BR293" i="10" s="1"/>
  <c r="BP292" i="10"/>
  <c r="BR292" i="10" s="1"/>
  <c r="BP291" i="10"/>
  <c r="BR291" i="10" s="1"/>
  <c r="BP290" i="10"/>
  <c r="BR290" i="10" s="1"/>
  <c r="BP289" i="10"/>
  <c r="BR289" i="10" s="1"/>
  <c r="BP288" i="10"/>
  <c r="BR288" i="10" s="1"/>
  <c r="BP287" i="10"/>
  <c r="BR287" i="10" s="1"/>
  <c r="BP286" i="10"/>
  <c r="BR286" i="10" s="1"/>
  <c r="BP285" i="10"/>
  <c r="BR285" i="10" s="1"/>
  <c r="BP284" i="10"/>
  <c r="BR284" i="10" s="1"/>
  <c r="BP283" i="10"/>
  <c r="BR283" i="10" s="1"/>
  <c r="BP282" i="10"/>
  <c r="BR282" i="10" s="1"/>
  <c r="BP281" i="10"/>
  <c r="BR281" i="10" s="1"/>
  <c r="BP280" i="10"/>
  <c r="BR280" i="10" s="1"/>
  <c r="BP279" i="10"/>
  <c r="BR279" i="10" s="1"/>
  <c r="BP278" i="10"/>
  <c r="BR278" i="10" s="1"/>
  <c r="BP277" i="10"/>
  <c r="BR277" i="10" s="1"/>
  <c r="BP276" i="10"/>
  <c r="BR276" i="10" s="1"/>
  <c r="BP275" i="10"/>
  <c r="BR275" i="10" s="1"/>
  <c r="BP274" i="10"/>
  <c r="BR274" i="10" s="1"/>
  <c r="BP273" i="10"/>
  <c r="BR273" i="10" s="1"/>
  <c r="BP272" i="10"/>
  <c r="BR272" i="10" s="1"/>
  <c r="BP271" i="10"/>
  <c r="BR271" i="10" s="1"/>
  <c r="BP270" i="10"/>
  <c r="BR270" i="10" s="1"/>
  <c r="BP269" i="10"/>
  <c r="BR269" i="10" s="1"/>
  <c r="BP268" i="10"/>
  <c r="BR268" i="10" s="1"/>
  <c r="BP267" i="10"/>
  <c r="BR267" i="10" s="1"/>
  <c r="BP266" i="10"/>
  <c r="BR266" i="10" s="1"/>
  <c r="BP265" i="10"/>
  <c r="BR265" i="10" s="1"/>
  <c r="BP264" i="10"/>
  <c r="BR264" i="10" s="1"/>
  <c r="BP263" i="10"/>
  <c r="BR263" i="10" s="1"/>
  <c r="BP262" i="10"/>
  <c r="BR262" i="10" s="1"/>
  <c r="BP261" i="10"/>
  <c r="BR261" i="10" s="1"/>
  <c r="BP260" i="10"/>
  <c r="BR260" i="10" s="1"/>
  <c r="BP259" i="10"/>
  <c r="BR259" i="10" s="1"/>
  <c r="BP258" i="10"/>
  <c r="BR258" i="10" s="1"/>
  <c r="BP257" i="10"/>
  <c r="BR257" i="10" s="1"/>
  <c r="BP256" i="10"/>
  <c r="BR256" i="10" s="1"/>
  <c r="BP255" i="10"/>
  <c r="BR255" i="10" s="1"/>
  <c r="BP254" i="10"/>
  <c r="BR254" i="10" s="1"/>
  <c r="BP253" i="10"/>
  <c r="BR253" i="10" s="1"/>
  <c r="BP252" i="10"/>
  <c r="BR252" i="10" s="1"/>
  <c r="BP251" i="10"/>
  <c r="BR251" i="10" s="1"/>
  <c r="BP250" i="10"/>
  <c r="BR250" i="10" s="1"/>
  <c r="BP249" i="10"/>
  <c r="BR249" i="10" s="1"/>
  <c r="BP248" i="10"/>
  <c r="BR248" i="10" s="1"/>
  <c r="BP247" i="10"/>
  <c r="BR247" i="10" s="1"/>
  <c r="BP246" i="10"/>
  <c r="BR246" i="10" s="1"/>
  <c r="BP245" i="10"/>
  <c r="BR245" i="10" s="1"/>
  <c r="BP244" i="10"/>
  <c r="BR244" i="10" s="1"/>
  <c r="BP243" i="10"/>
  <c r="BR243" i="10" s="1"/>
  <c r="BP242" i="10"/>
  <c r="BR242" i="10" s="1"/>
  <c r="BP241" i="10"/>
  <c r="BR241" i="10" s="1"/>
  <c r="BP240" i="10"/>
  <c r="BR240" i="10" s="1"/>
  <c r="BP239" i="10"/>
  <c r="BR239" i="10" s="1"/>
  <c r="BP238" i="10"/>
  <c r="BR238" i="10" s="1"/>
  <c r="BP237" i="10"/>
  <c r="BR237" i="10" s="1"/>
  <c r="BP236" i="10"/>
  <c r="BR236" i="10" s="1"/>
  <c r="BP235" i="10"/>
  <c r="BR235" i="10" s="1"/>
  <c r="BP234" i="10"/>
  <c r="BR234" i="10" s="1"/>
  <c r="BP233" i="10"/>
  <c r="BR233" i="10" s="1"/>
  <c r="BP232" i="10"/>
  <c r="BR232" i="10" s="1"/>
  <c r="BP231" i="10"/>
  <c r="BR231" i="10" s="1"/>
  <c r="BP230" i="10"/>
  <c r="BR230" i="10" s="1"/>
  <c r="BP229" i="10"/>
  <c r="BR229" i="10" s="1"/>
  <c r="BP228" i="10"/>
  <c r="BR228" i="10" s="1"/>
  <c r="BP227" i="10"/>
  <c r="BR227" i="10" s="1"/>
  <c r="BP226" i="10"/>
  <c r="BR226" i="10" s="1"/>
  <c r="BP225" i="10"/>
  <c r="BR225" i="10" s="1"/>
  <c r="BP224" i="10"/>
  <c r="BR224" i="10" s="1"/>
  <c r="BP223" i="10"/>
  <c r="BR223" i="10" s="1"/>
  <c r="BP222" i="10"/>
  <c r="BR222" i="10" s="1"/>
  <c r="BP221" i="10"/>
  <c r="BR221" i="10" s="1"/>
  <c r="BP220" i="10"/>
  <c r="BR220" i="10" s="1"/>
  <c r="BP219" i="10"/>
  <c r="BR219" i="10" s="1"/>
  <c r="BP218" i="10"/>
  <c r="BR218" i="10" s="1"/>
  <c r="BP217" i="10"/>
  <c r="BR217" i="10" s="1"/>
  <c r="BP216" i="10"/>
  <c r="BR216" i="10" s="1"/>
  <c r="BP215" i="10"/>
  <c r="BR215" i="10" s="1"/>
  <c r="BP214" i="10"/>
  <c r="BR214" i="10" s="1"/>
  <c r="BP213" i="10"/>
  <c r="BR213" i="10" s="1"/>
  <c r="BP212" i="10"/>
  <c r="BR212" i="10" s="1"/>
  <c r="BP211" i="10"/>
  <c r="BR211" i="10" s="1"/>
  <c r="BP210" i="10"/>
  <c r="BR210" i="10" s="1"/>
  <c r="BP209" i="10"/>
  <c r="BR209" i="10" s="1"/>
  <c r="BP208" i="10"/>
  <c r="BR208" i="10" s="1"/>
  <c r="BP207" i="10"/>
  <c r="BR207" i="10" s="1"/>
  <c r="BP206" i="10"/>
  <c r="BR206" i="10" s="1"/>
  <c r="BP205" i="10"/>
  <c r="BR205" i="10" s="1"/>
  <c r="BP204" i="10"/>
  <c r="BR204" i="10" s="1"/>
  <c r="BP203" i="10"/>
  <c r="BR203" i="10" s="1"/>
  <c r="BP202" i="10"/>
  <c r="BR202" i="10" s="1"/>
  <c r="BP201" i="10"/>
  <c r="BR201" i="10" s="1"/>
  <c r="BP200" i="10"/>
  <c r="BR200" i="10" s="1"/>
  <c r="BP199" i="10"/>
  <c r="BR199" i="10" s="1"/>
  <c r="BP198" i="10"/>
  <c r="BR198" i="10" s="1"/>
  <c r="BP197" i="10"/>
  <c r="BR197" i="10" s="1"/>
  <c r="BP196" i="10"/>
  <c r="BR196" i="10" s="1"/>
  <c r="BP195" i="10"/>
  <c r="BR195" i="10" s="1"/>
  <c r="BP194" i="10"/>
  <c r="BR194" i="10" s="1"/>
  <c r="BP193" i="10"/>
  <c r="BR193" i="10" s="1"/>
  <c r="BP192" i="10"/>
  <c r="BR192" i="10" s="1"/>
  <c r="BP191" i="10"/>
  <c r="BR191" i="10" s="1"/>
  <c r="BP190" i="10"/>
  <c r="BR190" i="10" s="1"/>
  <c r="BP189" i="10"/>
  <c r="BR189" i="10" s="1"/>
  <c r="BP188" i="10"/>
  <c r="BR188" i="10" s="1"/>
  <c r="BP187" i="10"/>
  <c r="BR187" i="10" s="1"/>
  <c r="BP186" i="10"/>
  <c r="BR186" i="10" s="1"/>
  <c r="BP185" i="10"/>
  <c r="BR185" i="10" s="1"/>
  <c r="BP184" i="10"/>
  <c r="BR184" i="10" s="1"/>
  <c r="BP183" i="10"/>
  <c r="BR183" i="10" s="1"/>
  <c r="BP182" i="10"/>
  <c r="BR182" i="10" s="1"/>
  <c r="BP181" i="10"/>
  <c r="BR181" i="10" s="1"/>
  <c r="BP180" i="10"/>
  <c r="BR180" i="10" s="1"/>
  <c r="BP179" i="10"/>
  <c r="BR179" i="10" s="1"/>
  <c r="BP178" i="10"/>
  <c r="BR178" i="10" s="1"/>
  <c r="BP177" i="10"/>
  <c r="BR177" i="10" s="1"/>
  <c r="BP176" i="10"/>
  <c r="BR176" i="10" s="1"/>
  <c r="BP175" i="10"/>
  <c r="BR175" i="10" s="1"/>
  <c r="BP174" i="10"/>
  <c r="BR174" i="10" s="1"/>
  <c r="BP173" i="10"/>
  <c r="BR173" i="10" s="1"/>
  <c r="BP172" i="10"/>
  <c r="BR172" i="10" s="1"/>
  <c r="BP171" i="10"/>
  <c r="BR171" i="10" s="1"/>
  <c r="BP170" i="10"/>
  <c r="BR170" i="10" s="1"/>
  <c r="BP169" i="10"/>
  <c r="BR169" i="10" s="1"/>
  <c r="BP168" i="10"/>
  <c r="BR168" i="10" s="1"/>
  <c r="BP167" i="10"/>
  <c r="BR167" i="10" s="1"/>
  <c r="BP166" i="10"/>
  <c r="BR166" i="10" s="1"/>
  <c r="BP165" i="10"/>
  <c r="BR165" i="10" s="1"/>
  <c r="BP164" i="10"/>
  <c r="BR164" i="10" s="1"/>
  <c r="BP163" i="10"/>
  <c r="BR163" i="10" s="1"/>
  <c r="BP162" i="10"/>
  <c r="BR162" i="10" s="1"/>
  <c r="BP161" i="10"/>
  <c r="BR161" i="10" s="1"/>
  <c r="BP160" i="10"/>
  <c r="BR160" i="10" s="1"/>
  <c r="BP159" i="10"/>
  <c r="BR159" i="10" s="1"/>
  <c r="BP158" i="10"/>
  <c r="BR158" i="10" s="1"/>
  <c r="BP157" i="10"/>
  <c r="BR157" i="10" s="1"/>
  <c r="BP156" i="10"/>
  <c r="BR156" i="10" s="1"/>
  <c r="BP155" i="10"/>
  <c r="BR155" i="10" s="1"/>
  <c r="BP154" i="10"/>
  <c r="BR154" i="10" s="1"/>
  <c r="BP153" i="10"/>
  <c r="BR153" i="10" s="1"/>
  <c r="BP152" i="10"/>
  <c r="BR152" i="10" s="1"/>
  <c r="BP151" i="10"/>
  <c r="BR151" i="10" s="1"/>
  <c r="BP150" i="10"/>
  <c r="BR150" i="10" s="1"/>
  <c r="BP149" i="10"/>
  <c r="BR149" i="10" s="1"/>
  <c r="BP148" i="10"/>
  <c r="BR148" i="10" s="1"/>
  <c r="BP147" i="10"/>
  <c r="BR147" i="10" s="1"/>
  <c r="BP146" i="10"/>
  <c r="BR146" i="10" s="1"/>
  <c r="BP145" i="10"/>
  <c r="BR145" i="10" s="1"/>
  <c r="BP144" i="10"/>
  <c r="BR144" i="10" s="1"/>
  <c r="BP143" i="10"/>
  <c r="BR143" i="10" s="1"/>
  <c r="BP142" i="10"/>
  <c r="BR142" i="10" s="1"/>
  <c r="BP141" i="10"/>
  <c r="BR141" i="10" s="1"/>
  <c r="BP140" i="10"/>
  <c r="BR140" i="10" s="1"/>
  <c r="BP139" i="10"/>
  <c r="BR139" i="10" s="1"/>
  <c r="BP138" i="10"/>
  <c r="BR138" i="10" s="1"/>
  <c r="BP137" i="10"/>
  <c r="BR137" i="10" s="1"/>
  <c r="BP136" i="10"/>
  <c r="BR136" i="10" s="1"/>
  <c r="BP135" i="10"/>
  <c r="BR135" i="10" s="1"/>
  <c r="BP134" i="10"/>
  <c r="BR134" i="10" s="1"/>
  <c r="BP133" i="10"/>
  <c r="BR133" i="10" s="1"/>
  <c r="BP132" i="10"/>
  <c r="BR132" i="10" s="1"/>
  <c r="BP131" i="10"/>
  <c r="BR131" i="10" s="1"/>
  <c r="BP130" i="10"/>
  <c r="BR130" i="10" s="1"/>
  <c r="BP129" i="10"/>
  <c r="BR129" i="10" s="1"/>
  <c r="BP128" i="10"/>
  <c r="BR128" i="10" s="1"/>
  <c r="BP127" i="10"/>
  <c r="BR127" i="10" s="1"/>
  <c r="BP126" i="10"/>
  <c r="BR126" i="10" s="1"/>
  <c r="BP125" i="10"/>
  <c r="BR125" i="10" s="1"/>
  <c r="BP124" i="10"/>
  <c r="BR124" i="10" s="1"/>
  <c r="BP123" i="10"/>
  <c r="BR123" i="10" s="1"/>
  <c r="BP122" i="10"/>
  <c r="BR122" i="10" s="1"/>
  <c r="BP121" i="10"/>
  <c r="BR121" i="10" s="1"/>
  <c r="BP120" i="10"/>
  <c r="BR120" i="10" s="1"/>
  <c r="BP119" i="10"/>
  <c r="BR119" i="10" s="1"/>
  <c r="BP118" i="10"/>
  <c r="BR118" i="10" s="1"/>
  <c r="BP117" i="10"/>
  <c r="BR117" i="10" s="1"/>
  <c r="BP116" i="10"/>
  <c r="BR116" i="10" s="1"/>
  <c r="BP115" i="10"/>
  <c r="BR115" i="10" s="1"/>
  <c r="BP114" i="10"/>
  <c r="BR114" i="10" s="1"/>
  <c r="BP113" i="10"/>
  <c r="BR113" i="10" s="1"/>
  <c r="BP112" i="10"/>
  <c r="BR112" i="10" s="1"/>
  <c r="BP111" i="10"/>
  <c r="BR111" i="10" s="1"/>
  <c r="BP110" i="10"/>
  <c r="BR110" i="10" s="1"/>
  <c r="BP109" i="10"/>
  <c r="BR109" i="10" s="1"/>
  <c r="BP108" i="10"/>
  <c r="BR108" i="10" s="1"/>
  <c r="BP107" i="10"/>
  <c r="BR107" i="10" s="1"/>
  <c r="BP106" i="10"/>
  <c r="BR106" i="10" s="1"/>
  <c r="BP105" i="10"/>
  <c r="BR105" i="10" s="1"/>
  <c r="BP104" i="10"/>
  <c r="BR104" i="10" s="1"/>
  <c r="BP103" i="10"/>
  <c r="BR103" i="10" s="1"/>
  <c r="BP102" i="10"/>
  <c r="BR102" i="10" s="1"/>
  <c r="BP101" i="10"/>
  <c r="BR101" i="10" s="1"/>
  <c r="BP100" i="10"/>
  <c r="BR100" i="10" s="1"/>
  <c r="BP99" i="10"/>
  <c r="BR99" i="10" s="1"/>
  <c r="BP98" i="10"/>
  <c r="BR98" i="10" s="1"/>
  <c r="BP97" i="10"/>
  <c r="BR97" i="10" s="1"/>
  <c r="BP96" i="10"/>
  <c r="BR96" i="10" s="1"/>
  <c r="BP95" i="10"/>
  <c r="BR95" i="10" s="1"/>
  <c r="BP94" i="10"/>
  <c r="BR94" i="10" s="1"/>
  <c r="BP93" i="10"/>
  <c r="BR93" i="10" s="1"/>
  <c r="BP92" i="10"/>
  <c r="BR92" i="10" s="1"/>
  <c r="BP91" i="10"/>
  <c r="BR91" i="10" s="1"/>
  <c r="BP90" i="10"/>
  <c r="BR90" i="10" s="1"/>
  <c r="BP89" i="10"/>
  <c r="BR89" i="10" s="1"/>
  <c r="BP88" i="10"/>
  <c r="BR88" i="10" s="1"/>
  <c r="BP87" i="10"/>
  <c r="BR87" i="10" s="1"/>
  <c r="BP86" i="10"/>
  <c r="BR86" i="10" s="1"/>
  <c r="BP85" i="10"/>
  <c r="BR85" i="10" s="1"/>
  <c r="BP84" i="10"/>
  <c r="BR84" i="10" s="1"/>
  <c r="BP83" i="10"/>
  <c r="BR83" i="10" s="1"/>
  <c r="BP82" i="10"/>
  <c r="BR82" i="10" s="1"/>
  <c r="BP81" i="10"/>
  <c r="BR81" i="10" s="1"/>
  <c r="BP80" i="10"/>
  <c r="BR80" i="10" s="1"/>
  <c r="BP79" i="10"/>
  <c r="BR79" i="10" s="1"/>
  <c r="BP78" i="10"/>
  <c r="BR78" i="10" s="1"/>
  <c r="BP77" i="10"/>
  <c r="BR77" i="10" s="1"/>
  <c r="BP76" i="10"/>
  <c r="BR76" i="10" s="1"/>
  <c r="BP75" i="10"/>
  <c r="BR75" i="10" s="1"/>
  <c r="BP74" i="10"/>
  <c r="BR74" i="10" s="1"/>
  <c r="BP73" i="10"/>
  <c r="BR73" i="10" s="1"/>
  <c r="BP72" i="10"/>
  <c r="BR72" i="10" s="1"/>
  <c r="BP71" i="10"/>
  <c r="BR71" i="10" s="1"/>
  <c r="BP70" i="10"/>
  <c r="BR70" i="10" s="1"/>
  <c r="BP69" i="10"/>
  <c r="BR69" i="10" s="1"/>
  <c r="BP68" i="10"/>
  <c r="BR68" i="10" s="1"/>
  <c r="BP67" i="10"/>
  <c r="BR67" i="10" s="1"/>
  <c r="BP66" i="10"/>
  <c r="BR66" i="10" s="1"/>
  <c r="BP65" i="10"/>
  <c r="BR65" i="10" s="1"/>
  <c r="BP64" i="10"/>
  <c r="BR64" i="10" s="1"/>
  <c r="BP63" i="10"/>
  <c r="BR63" i="10" s="1"/>
  <c r="BP62" i="10"/>
  <c r="BR62" i="10" s="1"/>
  <c r="BP61" i="10"/>
  <c r="BR61" i="10" s="1"/>
  <c r="BP60" i="10"/>
  <c r="BR60" i="10" s="1"/>
  <c r="BP59" i="10"/>
  <c r="BR59" i="10" s="1"/>
  <c r="BP58" i="10"/>
  <c r="BR58" i="10" s="1"/>
  <c r="BP57" i="10"/>
  <c r="BR57" i="10" s="1"/>
  <c r="BP56" i="10"/>
  <c r="BR56" i="10" s="1"/>
  <c r="BP55" i="10"/>
  <c r="BR55" i="10" s="1"/>
  <c r="BP54" i="10"/>
  <c r="BR54" i="10" s="1"/>
  <c r="BP53" i="10"/>
  <c r="BR53" i="10" s="1"/>
  <c r="BP52" i="10"/>
  <c r="BR52" i="10" s="1"/>
  <c r="BP51" i="10"/>
  <c r="BR51" i="10" s="1"/>
  <c r="BP50" i="10"/>
  <c r="BR50" i="10" s="1"/>
  <c r="BP49" i="10"/>
  <c r="BR49" i="10" s="1"/>
  <c r="BP48" i="10"/>
  <c r="BR48" i="10" s="1"/>
  <c r="BP47" i="10"/>
  <c r="BR47" i="10" s="1"/>
  <c r="BP46" i="10"/>
  <c r="BR46" i="10" s="1"/>
  <c r="BP45" i="10"/>
  <c r="BR45" i="10" s="1"/>
  <c r="BP44" i="10"/>
  <c r="BR44" i="10" s="1"/>
  <c r="BP43" i="10"/>
  <c r="BR43" i="10" s="1"/>
  <c r="BP42" i="10"/>
  <c r="BR42" i="10" s="1"/>
  <c r="BP41" i="10"/>
  <c r="BR41" i="10" s="1"/>
  <c r="BP40" i="10"/>
  <c r="BR40" i="10" s="1"/>
  <c r="BP39" i="10"/>
  <c r="BR39" i="10" s="1"/>
  <c r="BP38" i="10"/>
  <c r="BR38" i="10" s="1"/>
  <c r="BP37" i="10"/>
  <c r="BR37" i="10" s="1"/>
  <c r="BP36" i="10"/>
  <c r="BR36" i="10" s="1"/>
  <c r="BP35" i="10"/>
  <c r="BR35" i="10" s="1"/>
  <c r="BP34" i="10"/>
  <c r="BR34" i="10" s="1"/>
  <c r="BP33" i="10"/>
  <c r="BR33" i="10" s="1"/>
  <c r="BP32" i="10"/>
  <c r="BR32" i="10" s="1"/>
  <c r="BP31" i="10"/>
  <c r="BR31" i="10" s="1"/>
  <c r="BP30" i="10"/>
  <c r="BR30" i="10" s="1"/>
  <c r="BP29" i="10"/>
  <c r="BR29" i="10" s="1"/>
  <c r="BP28" i="10"/>
  <c r="BR28" i="10" s="1"/>
  <c r="BP27" i="10"/>
  <c r="BR27" i="10" s="1"/>
  <c r="BP26" i="10"/>
  <c r="BR26" i="10" s="1"/>
  <c r="BP25" i="10"/>
  <c r="BR25" i="10" s="1"/>
  <c r="BP24" i="10"/>
  <c r="BR24" i="10" s="1"/>
  <c r="BP23" i="10"/>
  <c r="BR23" i="10" s="1"/>
  <c r="BP22" i="10"/>
  <c r="BR22" i="10" s="1"/>
  <c r="BP21" i="10"/>
  <c r="BR21" i="10" s="1"/>
  <c r="BP20" i="10"/>
  <c r="BR20" i="10" s="1"/>
  <c r="BP19" i="10"/>
  <c r="BR19" i="10" s="1"/>
  <c r="BP18" i="10"/>
  <c r="BR18" i="10" s="1"/>
  <c r="BP17" i="10"/>
  <c r="BR17" i="10" s="1"/>
  <c r="BP16" i="10"/>
  <c r="BR16" i="10" s="1"/>
  <c r="BP15" i="10"/>
  <c r="BR15" i="10" s="1"/>
  <c r="BP14" i="10"/>
  <c r="BR14" i="10" s="1"/>
  <c r="BP13" i="10"/>
  <c r="BR13" i="10" s="1"/>
  <c r="BP12" i="10"/>
  <c r="BR12" i="10" s="1"/>
  <c r="BP11" i="10"/>
  <c r="BR11" i="10" s="1"/>
  <c r="BP10" i="10"/>
  <c r="BR10" i="10" s="1"/>
  <c r="BP9" i="10"/>
  <c r="BR9" i="10" s="1"/>
  <c r="BP8" i="10"/>
  <c r="BR8" i="10" s="1"/>
  <c r="BP7" i="10"/>
  <c r="BR7" i="10" s="1"/>
  <c r="BP6" i="10"/>
  <c r="BR6" i="10" s="1"/>
  <c r="BP5" i="10"/>
  <c r="BR5" i="10" s="1"/>
  <c r="BP4" i="10"/>
  <c r="BR4" i="10" s="1"/>
  <c r="BE376" i="10"/>
  <c r="BN375" i="10"/>
  <c r="BH376" i="10"/>
  <c r="BH375" i="10"/>
  <c r="BJ375" i="10" s="1"/>
  <c r="BH374" i="10"/>
  <c r="BJ374" i="10" s="1"/>
  <c r="BH373" i="10"/>
  <c r="BJ373" i="10" s="1"/>
  <c r="BH372" i="10"/>
  <c r="BJ372" i="10" s="1"/>
  <c r="BH371" i="10"/>
  <c r="BJ371" i="10" s="1"/>
  <c r="BH370" i="10"/>
  <c r="BJ370" i="10" s="1"/>
  <c r="BH369" i="10"/>
  <c r="BJ369" i="10" s="1"/>
  <c r="BH368" i="10"/>
  <c r="BJ368" i="10" s="1"/>
  <c r="BH367" i="10"/>
  <c r="BJ367" i="10" s="1"/>
  <c r="BH366" i="10"/>
  <c r="BJ366" i="10" s="1"/>
  <c r="BH365" i="10"/>
  <c r="BJ365" i="10" s="1"/>
  <c r="BH364" i="10"/>
  <c r="BJ364" i="10" s="1"/>
  <c r="BH363" i="10"/>
  <c r="BJ363" i="10" s="1"/>
  <c r="BH362" i="10"/>
  <c r="BJ362" i="10" s="1"/>
  <c r="BH361" i="10"/>
  <c r="BJ361" i="10" s="1"/>
  <c r="BH360" i="10"/>
  <c r="BJ360" i="10" s="1"/>
  <c r="BH359" i="10"/>
  <c r="BJ359" i="10" s="1"/>
  <c r="BH358" i="10"/>
  <c r="BJ358" i="10" s="1"/>
  <c r="BH357" i="10"/>
  <c r="BJ357" i="10" s="1"/>
  <c r="BH356" i="10"/>
  <c r="BJ356" i="10" s="1"/>
  <c r="BH355" i="10"/>
  <c r="BJ355" i="10" s="1"/>
  <c r="BH354" i="10"/>
  <c r="BJ354" i="10" s="1"/>
  <c r="BH353" i="10"/>
  <c r="BJ353" i="10" s="1"/>
  <c r="BH352" i="10"/>
  <c r="BJ352" i="10" s="1"/>
  <c r="BH351" i="10"/>
  <c r="BJ351" i="10" s="1"/>
  <c r="BH350" i="10"/>
  <c r="BJ350" i="10" s="1"/>
  <c r="BH349" i="10"/>
  <c r="BJ349" i="10" s="1"/>
  <c r="BH348" i="10"/>
  <c r="BJ348" i="10" s="1"/>
  <c r="BH347" i="10"/>
  <c r="BJ347" i="10" s="1"/>
  <c r="BH346" i="10"/>
  <c r="BJ346" i="10" s="1"/>
  <c r="BH345" i="10"/>
  <c r="BJ345" i="10" s="1"/>
  <c r="BH344" i="10"/>
  <c r="BJ344" i="10" s="1"/>
  <c r="BH343" i="10"/>
  <c r="BJ343" i="10" s="1"/>
  <c r="BH342" i="10"/>
  <c r="BJ342" i="10" s="1"/>
  <c r="BH341" i="10"/>
  <c r="BJ341" i="10" s="1"/>
  <c r="BH340" i="10"/>
  <c r="BJ340" i="10" s="1"/>
  <c r="BH339" i="10"/>
  <c r="BJ339" i="10" s="1"/>
  <c r="BH338" i="10"/>
  <c r="BJ338" i="10" s="1"/>
  <c r="BH337" i="10"/>
  <c r="BJ337" i="10" s="1"/>
  <c r="BH336" i="10"/>
  <c r="BJ336" i="10" s="1"/>
  <c r="BH335" i="10"/>
  <c r="BJ335" i="10" s="1"/>
  <c r="BH334" i="10"/>
  <c r="BJ334" i="10" s="1"/>
  <c r="BH333" i="10"/>
  <c r="BJ333" i="10" s="1"/>
  <c r="BH332" i="10"/>
  <c r="BJ332" i="10" s="1"/>
  <c r="BH331" i="10"/>
  <c r="BJ331" i="10" s="1"/>
  <c r="BH330" i="10"/>
  <c r="BJ330" i="10" s="1"/>
  <c r="BH329" i="10"/>
  <c r="BJ329" i="10" s="1"/>
  <c r="BH328" i="10"/>
  <c r="BJ328" i="10" s="1"/>
  <c r="BH327" i="10"/>
  <c r="BJ327" i="10" s="1"/>
  <c r="BH326" i="10"/>
  <c r="BJ326" i="10" s="1"/>
  <c r="BH325" i="10"/>
  <c r="BJ325" i="10" s="1"/>
  <c r="BH324" i="10"/>
  <c r="BJ324" i="10" s="1"/>
  <c r="BH323" i="10"/>
  <c r="BJ323" i="10" s="1"/>
  <c r="BH322" i="10"/>
  <c r="BJ322" i="10" s="1"/>
  <c r="BH321" i="10"/>
  <c r="BJ321" i="10" s="1"/>
  <c r="BH320" i="10"/>
  <c r="BJ320" i="10" s="1"/>
  <c r="BH319" i="10"/>
  <c r="BJ319" i="10" s="1"/>
  <c r="BH318" i="10"/>
  <c r="BJ318" i="10" s="1"/>
  <c r="BH317" i="10"/>
  <c r="BJ317" i="10" s="1"/>
  <c r="BH316" i="10"/>
  <c r="BJ316" i="10" s="1"/>
  <c r="BH315" i="10"/>
  <c r="BJ315" i="10" s="1"/>
  <c r="BH314" i="10"/>
  <c r="BJ314" i="10" s="1"/>
  <c r="BH313" i="10"/>
  <c r="BJ313" i="10" s="1"/>
  <c r="BH312" i="10"/>
  <c r="BJ312" i="10" s="1"/>
  <c r="BH311" i="10"/>
  <c r="BJ311" i="10" s="1"/>
  <c r="BH310" i="10"/>
  <c r="BJ310" i="10" s="1"/>
  <c r="BH309" i="10"/>
  <c r="BJ309" i="10" s="1"/>
  <c r="BH308" i="10"/>
  <c r="BJ308" i="10" s="1"/>
  <c r="BH307" i="10"/>
  <c r="BJ307" i="10" s="1"/>
  <c r="BH306" i="10"/>
  <c r="BJ306" i="10" s="1"/>
  <c r="BH305" i="10"/>
  <c r="BJ305" i="10" s="1"/>
  <c r="BH304" i="10"/>
  <c r="BJ304" i="10" s="1"/>
  <c r="BH303" i="10"/>
  <c r="BJ303" i="10" s="1"/>
  <c r="BH302" i="10"/>
  <c r="BJ302" i="10" s="1"/>
  <c r="BH301" i="10"/>
  <c r="BJ301" i="10" s="1"/>
  <c r="BH300" i="10"/>
  <c r="BJ300" i="10" s="1"/>
  <c r="BH299" i="10"/>
  <c r="BJ299" i="10" s="1"/>
  <c r="BH298" i="10"/>
  <c r="BJ298" i="10" s="1"/>
  <c r="BH297" i="10"/>
  <c r="BJ297" i="10" s="1"/>
  <c r="BH296" i="10"/>
  <c r="BJ296" i="10" s="1"/>
  <c r="BH295" i="10"/>
  <c r="BJ295" i="10" s="1"/>
  <c r="BH294" i="10"/>
  <c r="BJ294" i="10" s="1"/>
  <c r="BH293" i="10"/>
  <c r="BJ293" i="10" s="1"/>
  <c r="BH292" i="10"/>
  <c r="BJ292" i="10" s="1"/>
  <c r="BH291" i="10"/>
  <c r="BJ291" i="10" s="1"/>
  <c r="BH290" i="10"/>
  <c r="BJ290" i="10" s="1"/>
  <c r="BH289" i="10"/>
  <c r="BJ289" i="10" s="1"/>
  <c r="BH288" i="10"/>
  <c r="BJ288" i="10" s="1"/>
  <c r="BH287" i="10"/>
  <c r="BJ287" i="10" s="1"/>
  <c r="BH286" i="10"/>
  <c r="BJ286" i="10" s="1"/>
  <c r="BH285" i="10"/>
  <c r="BJ285" i="10" s="1"/>
  <c r="BH284" i="10"/>
  <c r="BJ284" i="10" s="1"/>
  <c r="BH283" i="10"/>
  <c r="BJ283" i="10" s="1"/>
  <c r="BH282" i="10"/>
  <c r="BJ282" i="10" s="1"/>
  <c r="BH281" i="10"/>
  <c r="BJ281" i="10" s="1"/>
  <c r="BH280" i="10"/>
  <c r="BJ280" i="10" s="1"/>
  <c r="BH279" i="10"/>
  <c r="BJ279" i="10" s="1"/>
  <c r="BH278" i="10"/>
  <c r="BJ278" i="10" s="1"/>
  <c r="BH277" i="10"/>
  <c r="BJ277" i="10" s="1"/>
  <c r="BH276" i="10"/>
  <c r="BJ276" i="10" s="1"/>
  <c r="BH275" i="10"/>
  <c r="BJ275" i="10" s="1"/>
  <c r="BH274" i="10"/>
  <c r="BJ274" i="10" s="1"/>
  <c r="BH273" i="10"/>
  <c r="BJ273" i="10" s="1"/>
  <c r="BH272" i="10"/>
  <c r="BJ272" i="10" s="1"/>
  <c r="BH271" i="10"/>
  <c r="BJ271" i="10" s="1"/>
  <c r="BH270" i="10"/>
  <c r="BJ270" i="10" s="1"/>
  <c r="BH269" i="10"/>
  <c r="BJ269" i="10" s="1"/>
  <c r="BH268" i="10"/>
  <c r="BJ268" i="10" s="1"/>
  <c r="BH267" i="10"/>
  <c r="BJ267" i="10" s="1"/>
  <c r="BH266" i="10"/>
  <c r="BJ266" i="10" s="1"/>
  <c r="BH265" i="10"/>
  <c r="BJ265" i="10" s="1"/>
  <c r="BH264" i="10"/>
  <c r="BJ264" i="10" s="1"/>
  <c r="BH263" i="10"/>
  <c r="BJ263" i="10" s="1"/>
  <c r="BH262" i="10"/>
  <c r="BJ262" i="10" s="1"/>
  <c r="BH261" i="10"/>
  <c r="BJ261" i="10" s="1"/>
  <c r="BH260" i="10"/>
  <c r="BJ260" i="10" s="1"/>
  <c r="BH259" i="10"/>
  <c r="BJ259" i="10" s="1"/>
  <c r="BH258" i="10"/>
  <c r="BJ258" i="10" s="1"/>
  <c r="BH257" i="10"/>
  <c r="BJ257" i="10" s="1"/>
  <c r="BH256" i="10"/>
  <c r="BJ256" i="10" s="1"/>
  <c r="BH255" i="10"/>
  <c r="BJ255" i="10" s="1"/>
  <c r="BH254" i="10"/>
  <c r="BJ254" i="10" s="1"/>
  <c r="BH253" i="10"/>
  <c r="BJ253" i="10" s="1"/>
  <c r="BH252" i="10"/>
  <c r="BJ252" i="10" s="1"/>
  <c r="BH251" i="10"/>
  <c r="BJ251" i="10" s="1"/>
  <c r="BH250" i="10"/>
  <c r="BJ250" i="10" s="1"/>
  <c r="BH249" i="10"/>
  <c r="BJ249" i="10" s="1"/>
  <c r="BH248" i="10"/>
  <c r="BJ248" i="10" s="1"/>
  <c r="BH247" i="10"/>
  <c r="BJ247" i="10" s="1"/>
  <c r="BH246" i="10"/>
  <c r="BJ246" i="10" s="1"/>
  <c r="BH245" i="10"/>
  <c r="BJ245" i="10" s="1"/>
  <c r="BH244" i="10"/>
  <c r="BJ244" i="10" s="1"/>
  <c r="BH243" i="10"/>
  <c r="BJ243" i="10" s="1"/>
  <c r="BH242" i="10"/>
  <c r="BJ242" i="10" s="1"/>
  <c r="BH241" i="10"/>
  <c r="BJ241" i="10" s="1"/>
  <c r="BH240" i="10"/>
  <c r="BJ240" i="10" s="1"/>
  <c r="BH239" i="10"/>
  <c r="BJ239" i="10" s="1"/>
  <c r="BH238" i="10"/>
  <c r="BJ238" i="10" s="1"/>
  <c r="BH237" i="10"/>
  <c r="BJ237" i="10" s="1"/>
  <c r="BH236" i="10"/>
  <c r="BJ236" i="10" s="1"/>
  <c r="BH235" i="10"/>
  <c r="BJ235" i="10" s="1"/>
  <c r="BH234" i="10"/>
  <c r="BJ234" i="10" s="1"/>
  <c r="BH233" i="10"/>
  <c r="BJ233" i="10" s="1"/>
  <c r="BH232" i="10"/>
  <c r="BJ232" i="10" s="1"/>
  <c r="BH231" i="10"/>
  <c r="BJ231" i="10" s="1"/>
  <c r="BH230" i="10"/>
  <c r="BJ230" i="10" s="1"/>
  <c r="BH229" i="10"/>
  <c r="BJ229" i="10" s="1"/>
  <c r="BH228" i="10"/>
  <c r="BJ228" i="10" s="1"/>
  <c r="BH227" i="10"/>
  <c r="BJ227" i="10" s="1"/>
  <c r="BH226" i="10"/>
  <c r="BJ226" i="10" s="1"/>
  <c r="BH225" i="10"/>
  <c r="BJ225" i="10" s="1"/>
  <c r="BH224" i="10"/>
  <c r="BJ224" i="10" s="1"/>
  <c r="BH223" i="10"/>
  <c r="BJ223" i="10" s="1"/>
  <c r="BH222" i="10"/>
  <c r="BJ222" i="10" s="1"/>
  <c r="BH221" i="10"/>
  <c r="BJ221" i="10" s="1"/>
  <c r="BH220" i="10"/>
  <c r="BJ220" i="10" s="1"/>
  <c r="BH219" i="10"/>
  <c r="BJ219" i="10" s="1"/>
  <c r="BH218" i="10"/>
  <c r="BJ218" i="10" s="1"/>
  <c r="BH217" i="10"/>
  <c r="BJ217" i="10" s="1"/>
  <c r="BH216" i="10"/>
  <c r="BJ216" i="10" s="1"/>
  <c r="BH215" i="10"/>
  <c r="BJ215" i="10" s="1"/>
  <c r="BH214" i="10"/>
  <c r="BJ214" i="10" s="1"/>
  <c r="BH213" i="10"/>
  <c r="BJ213" i="10" s="1"/>
  <c r="BH212" i="10"/>
  <c r="BJ212" i="10" s="1"/>
  <c r="BH211" i="10"/>
  <c r="BJ211" i="10" s="1"/>
  <c r="BH210" i="10"/>
  <c r="BJ210" i="10" s="1"/>
  <c r="BH209" i="10"/>
  <c r="BJ209" i="10" s="1"/>
  <c r="BH208" i="10"/>
  <c r="BJ208" i="10" s="1"/>
  <c r="BH207" i="10"/>
  <c r="BJ207" i="10" s="1"/>
  <c r="BH206" i="10"/>
  <c r="BJ206" i="10" s="1"/>
  <c r="BH205" i="10"/>
  <c r="BJ205" i="10" s="1"/>
  <c r="BH204" i="10"/>
  <c r="BJ204" i="10" s="1"/>
  <c r="BH203" i="10"/>
  <c r="BJ203" i="10" s="1"/>
  <c r="BH202" i="10"/>
  <c r="BJ202" i="10" s="1"/>
  <c r="BH201" i="10"/>
  <c r="BJ201" i="10" s="1"/>
  <c r="BH200" i="10"/>
  <c r="BJ200" i="10" s="1"/>
  <c r="BH199" i="10"/>
  <c r="BJ199" i="10" s="1"/>
  <c r="BH198" i="10"/>
  <c r="BJ198" i="10" s="1"/>
  <c r="BH197" i="10"/>
  <c r="BJ197" i="10" s="1"/>
  <c r="BH196" i="10"/>
  <c r="BJ196" i="10" s="1"/>
  <c r="BH195" i="10"/>
  <c r="BJ195" i="10" s="1"/>
  <c r="BH194" i="10"/>
  <c r="BJ194" i="10" s="1"/>
  <c r="BH193" i="10"/>
  <c r="BJ193" i="10" s="1"/>
  <c r="BH192" i="10"/>
  <c r="BJ192" i="10" s="1"/>
  <c r="BH191" i="10"/>
  <c r="BJ191" i="10" s="1"/>
  <c r="BH190" i="10"/>
  <c r="BJ190" i="10" s="1"/>
  <c r="BH189" i="10"/>
  <c r="BJ189" i="10" s="1"/>
  <c r="BH188" i="10"/>
  <c r="BJ188" i="10" s="1"/>
  <c r="BH187" i="10"/>
  <c r="BJ187" i="10" s="1"/>
  <c r="BH186" i="10"/>
  <c r="BJ186" i="10" s="1"/>
  <c r="BH185" i="10"/>
  <c r="BJ185" i="10" s="1"/>
  <c r="BH184" i="10"/>
  <c r="BJ184" i="10" s="1"/>
  <c r="BH183" i="10"/>
  <c r="BJ183" i="10" s="1"/>
  <c r="BH182" i="10"/>
  <c r="BJ182" i="10" s="1"/>
  <c r="BH181" i="10"/>
  <c r="BJ181" i="10" s="1"/>
  <c r="BH180" i="10"/>
  <c r="BJ180" i="10" s="1"/>
  <c r="BH179" i="10"/>
  <c r="BJ179" i="10" s="1"/>
  <c r="BH178" i="10"/>
  <c r="BJ178" i="10" s="1"/>
  <c r="BH177" i="10"/>
  <c r="BJ177" i="10" s="1"/>
  <c r="BH176" i="10"/>
  <c r="BJ176" i="10" s="1"/>
  <c r="BH175" i="10"/>
  <c r="BJ175" i="10" s="1"/>
  <c r="BH174" i="10"/>
  <c r="BJ174" i="10" s="1"/>
  <c r="BH173" i="10"/>
  <c r="BJ173" i="10" s="1"/>
  <c r="BH172" i="10"/>
  <c r="BJ172" i="10" s="1"/>
  <c r="BH171" i="10"/>
  <c r="BJ171" i="10" s="1"/>
  <c r="BH170" i="10"/>
  <c r="BJ170" i="10" s="1"/>
  <c r="BH169" i="10"/>
  <c r="BJ169" i="10" s="1"/>
  <c r="BH168" i="10"/>
  <c r="BJ168" i="10" s="1"/>
  <c r="BH167" i="10"/>
  <c r="BJ167" i="10" s="1"/>
  <c r="BH166" i="10"/>
  <c r="BJ166" i="10" s="1"/>
  <c r="BH165" i="10"/>
  <c r="BJ165" i="10" s="1"/>
  <c r="BH164" i="10"/>
  <c r="BJ164" i="10" s="1"/>
  <c r="BH163" i="10"/>
  <c r="BJ163" i="10" s="1"/>
  <c r="BH162" i="10"/>
  <c r="BJ162" i="10" s="1"/>
  <c r="BH161" i="10"/>
  <c r="BJ161" i="10" s="1"/>
  <c r="BH160" i="10"/>
  <c r="BJ160" i="10" s="1"/>
  <c r="BH159" i="10"/>
  <c r="BJ159" i="10" s="1"/>
  <c r="BH158" i="10"/>
  <c r="BJ158" i="10" s="1"/>
  <c r="BH157" i="10"/>
  <c r="BJ157" i="10" s="1"/>
  <c r="BH156" i="10"/>
  <c r="BJ156" i="10" s="1"/>
  <c r="BH155" i="10"/>
  <c r="BJ155" i="10" s="1"/>
  <c r="BH154" i="10"/>
  <c r="BJ154" i="10" s="1"/>
  <c r="BH153" i="10"/>
  <c r="BJ153" i="10" s="1"/>
  <c r="BH152" i="10"/>
  <c r="BJ152" i="10" s="1"/>
  <c r="BH151" i="10"/>
  <c r="BJ151" i="10" s="1"/>
  <c r="BH150" i="10"/>
  <c r="BJ150" i="10" s="1"/>
  <c r="BH149" i="10"/>
  <c r="BJ149" i="10" s="1"/>
  <c r="BH148" i="10"/>
  <c r="BJ148" i="10" s="1"/>
  <c r="BH147" i="10"/>
  <c r="BJ147" i="10" s="1"/>
  <c r="BH146" i="10"/>
  <c r="BJ146" i="10" s="1"/>
  <c r="BH145" i="10"/>
  <c r="BJ145" i="10" s="1"/>
  <c r="BH144" i="10"/>
  <c r="BJ144" i="10" s="1"/>
  <c r="BH143" i="10"/>
  <c r="BJ143" i="10" s="1"/>
  <c r="BH142" i="10"/>
  <c r="BJ142" i="10" s="1"/>
  <c r="BH141" i="10"/>
  <c r="BJ141" i="10" s="1"/>
  <c r="BH140" i="10"/>
  <c r="BJ140" i="10" s="1"/>
  <c r="BH139" i="10"/>
  <c r="BJ139" i="10" s="1"/>
  <c r="BH138" i="10"/>
  <c r="BJ138" i="10" s="1"/>
  <c r="BH137" i="10"/>
  <c r="BJ137" i="10" s="1"/>
  <c r="BH136" i="10"/>
  <c r="BJ136" i="10" s="1"/>
  <c r="BH135" i="10"/>
  <c r="BJ135" i="10" s="1"/>
  <c r="BH134" i="10"/>
  <c r="BJ134" i="10" s="1"/>
  <c r="BH133" i="10"/>
  <c r="BJ133" i="10" s="1"/>
  <c r="BH132" i="10"/>
  <c r="BJ132" i="10" s="1"/>
  <c r="BH131" i="10"/>
  <c r="BJ131" i="10" s="1"/>
  <c r="BH130" i="10"/>
  <c r="BJ130" i="10" s="1"/>
  <c r="BH129" i="10"/>
  <c r="BJ129" i="10" s="1"/>
  <c r="BH128" i="10"/>
  <c r="BJ128" i="10" s="1"/>
  <c r="BH127" i="10"/>
  <c r="BJ127" i="10" s="1"/>
  <c r="BH126" i="10"/>
  <c r="BJ126" i="10" s="1"/>
  <c r="BH125" i="10"/>
  <c r="BJ125" i="10" s="1"/>
  <c r="BH124" i="10"/>
  <c r="BJ124" i="10" s="1"/>
  <c r="BH123" i="10"/>
  <c r="BJ123" i="10" s="1"/>
  <c r="BH122" i="10"/>
  <c r="BJ122" i="10" s="1"/>
  <c r="BH121" i="10"/>
  <c r="BJ121" i="10" s="1"/>
  <c r="BH120" i="10"/>
  <c r="BJ120" i="10" s="1"/>
  <c r="BH119" i="10"/>
  <c r="BJ119" i="10" s="1"/>
  <c r="BH118" i="10"/>
  <c r="BJ118" i="10" s="1"/>
  <c r="BH117" i="10"/>
  <c r="BJ117" i="10" s="1"/>
  <c r="BH116" i="10"/>
  <c r="BJ116" i="10" s="1"/>
  <c r="BH115" i="10"/>
  <c r="BJ115" i="10" s="1"/>
  <c r="BH114" i="10"/>
  <c r="BJ114" i="10" s="1"/>
  <c r="BH113" i="10"/>
  <c r="BJ113" i="10" s="1"/>
  <c r="BH112" i="10"/>
  <c r="BJ112" i="10" s="1"/>
  <c r="BH111" i="10"/>
  <c r="BJ111" i="10" s="1"/>
  <c r="BH110" i="10"/>
  <c r="BJ110" i="10" s="1"/>
  <c r="BH109" i="10"/>
  <c r="BJ109" i="10" s="1"/>
  <c r="BH108" i="10"/>
  <c r="BJ108" i="10" s="1"/>
  <c r="BH107" i="10"/>
  <c r="BJ107" i="10" s="1"/>
  <c r="BH106" i="10"/>
  <c r="BJ106" i="10" s="1"/>
  <c r="BH105" i="10"/>
  <c r="BJ105" i="10" s="1"/>
  <c r="BH104" i="10"/>
  <c r="BJ104" i="10" s="1"/>
  <c r="BH103" i="10"/>
  <c r="BJ103" i="10" s="1"/>
  <c r="BH102" i="10"/>
  <c r="BJ102" i="10" s="1"/>
  <c r="BH101" i="10"/>
  <c r="BJ101" i="10" s="1"/>
  <c r="BH100" i="10"/>
  <c r="BJ100" i="10" s="1"/>
  <c r="BH99" i="10"/>
  <c r="BJ99" i="10" s="1"/>
  <c r="BH98" i="10"/>
  <c r="BJ98" i="10" s="1"/>
  <c r="BH97" i="10"/>
  <c r="BJ97" i="10" s="1"/>
  <c r="BH96" i="10"/>
  <c r="BJ96" i="10" s="1"/>
  <c r="BH95" i="10"/>
  <c r="BJ95" i="10" s="1"/>
  <c r="BH94" i="10"/>
  <c r="BJ94" i="10" s="1"/>
  <c r="BH93" i="10"/>
  <c r="BJ93" i="10" s="1"/>
  <c r="BH92" i="10"/>
  <c r="BJ92" i="10" s="1"/>
  <c r="BH91" i="10"/>
  <c r="BJ91" i="10" s="1"/>
  <c r="BH90" i="10"/>
  <c r="BJ90" i="10" s="1"/>
  <c r="BH89" i="10"/>
  <c r="BJ89" i="10" s="1"/>
  <c r="BH88" i="10"/>
  <c r="BJ88" i="10" s="1"/>
  <c r="BH87" i="10"/>
  <c r="BJ87" i="10" s="1"/>
  <c r="BH86" i="10"/>
  <c r="BJ86" i="10" s="1"/>
  <c r="BH85" i="10"/>
  <c r="BJ85" i="10" s="1"/>
  <c r="BH84" i="10"/>
  <c r="BJ84" i="10" s="1"/>
  <c r="BH83" i="10"/>
  <c r="BJ83" i="10" s="1"/>
  <c r="BH82" i="10"/>
  <c r="BJ82" i="10" s="1"/>
  <c r="BH81" i="10"/>
  <c r="BJ81" i="10" s="1"/>
  <c r="BH80" i="10"/>
  <c r="BJ80" i="10" s="1"/>
  <c r="BH79" i="10"/>
  <c r="BJ79" i="10" s="1"/>
  <c r="BH78" i="10"/>
  <c r="BJ78" i="10" s="1"/>
  <c r="BH77" i="10"/>
  <c r="BJ77" i="10" s="1"/>
  <c r="BH76" i="10"/>
  <c r="BJ76" i="10" s="1"/>
  <c r="BH75" i="10"/>
  <c r="BJ75" i="10" s="1"/>
  <c r="BH74" i="10"/>
  <c r="BJ74" i="10" s="1"/>
  <c r="BH73" i="10"/>
  <c r="BJ73" i="10" s="1"/>
  <c r="BH72" i="10"/>
  <c r="BJ72" i="10" s="1"/>
  <c r="BH71" i="10"/>
  <c r="BJ71" i="10" s="1"/>
  <c r="BH70" i="10"/>
  <c r="BJ70" i="10" s="1"/>
  <c r="BH69" i="10"/>
  <c r="BJ69" i="10" s="1"/>
  <c r="BH68" i="10"/>
  <c r="BJ68" i="10" s="1"/>
  <c r="BH67" i="10"/>
  <c r="BJ67" i="10" s="1"/>
  <c r="BH66" i="10"/>
  <c r="BJ66" i="10" s="1"/>
  <c r="BH65" i="10"/>
  <c r="BJ65" i="10" s="1"/>
  <c r="BH64" i="10"/>
  <c r="BJ64" i="10" s="1"/>
  <c r="BH63" i="10"/>
  <c r="BJ63" i="10" s="1"/>
  <c r="BH62" i="10"/>
  <c r="BJ62" i="10" s="1"/>
  <c r="BH61" i="10"/>
  <c r="BJ61" i="10" s="1"/>
  <c r="BH60" i="10"/>
  <c r="BJ60" i="10" s="1"/>
  <c r="BH59" i="10"/>
  <c r="BJ59" i="10" s="1"/>
  <c r="BH58" i="10"/>
  <c r="BJ58" i="10" s="1"/>
  <c r="BH57" i="10"/>
  <c r="BJ57" i="10" s="1"/>
  <c r="BH56" i="10"/>
  <c r="BJ56" i="10" s="1"/>
  <c r="BH55" i="10"/>
  <c r="BJ55" i="10" s="1"/>
  <c r="BH54" i="10"/>
  <c r="BJ54" i="10" s="1"/>
  <c r="BH53" i="10"/>
  <c r="BJ53" i="10" s="1"/>
  <c r="BH52" i="10"/>
  <c r="BJ52" i="10" s="1"/>
  <c r="BH51" i="10"/>
  <c r="BJ51" i="10" s="1"/>
  <c r="BH50" i="10"/>
  <c r="BJ50" i="10" s="1"/>
  <c r="BH49" i="10"/>
  <c r="BJ49" i="10" s="1"/>
  <c r="BH48" i="10"/>
  <c r="BJ48" i="10" s="1"/>
  <c r="BH47" i="10"/>
  <c r="BJ47" i="10" s="1"/>
  <c r="BH46" i="10"/>
  <c r="BJ46" i="10" s="1"/>
  <c r="BH45" i="10"/>
  <c r="BJ45" i="10" s="1"/>
  <c r="BH44" i="10"/>
  <c r="BJ44" i="10" s="1"/>
  <c r="BH43" i="10"/>
  <c r="BJ43" i="10" s="1"/>
  <c r="BH42" i="10"/>
  <c r="BJ42" i="10" s="1"/>
  <c r="BH41" i="10"/>
  <c r="BJ41" i="10" s="1"/>
  <c r="BH40" i="10"/>
  <c r="BJ40" i="10" s="1"/>
  <c r="BH39" i="10"/>
  <c r="BJ39" i="10" s="1"/>
  <c r="BH38" i="10"/>
  <c r="BJ38" i="10" s="1"/>
  <c r="BH37" i="10"/>
  <c r="BJ37" i="10" s="1"/>
  <c r="BH36" i="10"/>
  <c r="BJ36" i="10" s="1"/>
  <c r="BH35" i="10"/>
  <c r="BJ35" i="10" s="1"/>
  <c r="BH34" i="10"/>
  <c r="BJ34" i="10" s="1"/>
  <c r="BH33" i="10"/>
  <c r="BJ33" i="10" s="1"/>
  <c r="BH32" i="10"/>
  <c r="BJ32" i="10" s="1"/>
  <c r="BH31" i="10"/>
  <c r="BJ31" i="10" s="1"/>
  <c r="BH30" i="10"/>
  <c r="BJ30" i="10" s="1"/>
  <c r="BH29" i="10"/>
  <c r="BJ29" i="10" s="1"/>
  <c r="BH28" i="10"/>
  <c r="BJ28" i="10" s="1"/>
  <c r="BH27" i="10"/>
  <c r="BJ27" i="10" s="1"/>
  <c r="BH26" i="10"/>
  <c r="BJ26" i="10" s="1"/>
  <c r="BH25" i="10"/>
  <c r="BJ25" i="10" s="1"/>
  <c r="BH24" i="10"/>
  <c r="BJ24" i="10" s="1"/>
  <c r="BH23" i="10"/>
  <c r="BJ23" i="10" s="1"/>
  <c r="BH22" i="10"/>
  <c r="BJ22" i="10" s="1"/>
  <c r="BH21" i="10"/>
  <c r="BJ21" i="10" s="1"/>
  <c r="BH20" i="10"/>
  <c r="BJ20" i="10" s="1"/>
  <c r="BH19" i="10"/>
  <c r="BJ19" i="10" s="1"/>
  <c r="BH18" i="10"/>
  <c r="BJ18" i="10" s="1"/>
  <c r="BH17" i="10"/>
  <c r="BJ17" i="10" s="1"/>
  <c r="BH16" i="10"/>
  <c r="BJ16" i="10" s="1"/>
  <c r="BH15" i="10"/>
  <c r="BJ15" i="10" s="1"/>
  <c r="BH14" i="10"/>
  <c r="BJ14" i="10" s="1"/>
  <c r="BH13" i="10"/>
  <c r="BJ13" i="10" s="1"/>
  <c r="BH12" i="10"/>
  <c r="BJ12" i="10" s="1"/>
  <c r="BH11" i="10"/>
  <c r="BJ11" i="10" s="1"/>
  <c r="BH10" i="10"/>
  <c r="BJ10" i="10" s="1"/>
  <c r="BH9" i="10"/>
  <c r="BJ9" i="10" s="1"/>
  <c r="BH8" i="10"/>
  <c r="BJ8" i="10" s="1"/>
  <c r="BH7" i="10"/>
  <c r="BJ7" i="10" s="1"/>
  <c r="BH6" i="10"/>
  <c r="BJ6" i="10" s="1"/>
  <c r="BH5" i="10"/>
  <c r="BJ5" i="10" s="1"/>
  <c r="BH4" i="10"/>
  <c r="BJ4" i="10" s="1"/>
  <c r="AW376" i="10"/>
  <c r="BF375" i="10"/>
  <c r="AZ376" i="10"/>
  <c r="AZ375" i="10"/>
  <c r="BB375" i="10" s="1"/>
  <c r="AZ374" i="10"/>
  <c r="BB374" i="10" s="1"/>
  <c r="AZ373" i="10"/>
  <c r="BB373" i="10" s="1"/>
  <c r="AZ372" i="10"/>
  <c r="BB372" i="10" s="1"/>
  <c r="AZ371" i="10"/>
  <c r="BB371" i="10" s="1"/>
  <c r="AZ370" i="10"/>
  <c r="BB370" i="10" s="1"/>
  <c r="AZ369" i="10"/>
  <c r="BB369" i="10" s="1"/>
  <c r="AZ368" i="10"/>
  <c r="BB368" i="10" s="1"/>
  <c r="AZ367" i="10"/>
  <c r="BB367" i="10" s="1"/>
  <c r="AZ366" i="10"/>
  <c r="BB366" i="10" s="1"/>
  <c r="AZ365" i="10"/>
  <c r="BB365" i="10" s="1"/>
  <c r="AZ364" i="10"/>
  <c r="BB364" i="10" s="1"/>
  <c r="AZ363" i="10"/>
  <c r="BB363" i="10" s="1"/>
  <c r="AZ362" i="10"/>
  <c r="BB362" i="10" s="1"/>
  <c r="AZ361" i="10"/>
  <c r="BB361" i="10" s="1"/>
  <c r="AZ360" i="10"/>
  <c r="BB360" i="10" s="1"/>
  <c r="AZ359" i="10"/>
  <c r="BB359" i="10" s="1"/>
  <c r="AZ358" i="10"/>
  <c r="BB358" i="10" s="1"/>
  <c r="AZ357" i="10"/>
  <c r="BB357" i="10" s="1"/>
  <c r="AZ356" i="10"/>
  <c r="BB356" i="10" s="1"/>
  <c r="AZ355" i="10"/>
  <c r="BB355" i="10" s="1"/>
  <c r="AZ354" i="10"/>
  <c r="BB354" i="10" s="1"/>
  <c r="AZ353" i="10"/>
  <c r="BB353" i="10" s="1"/>
  <c r="AZ352" i="10"/>
  <c r="BB352" i="10" s="1"/>
  <c r="AZ351" i="10"/>
  <c r="BB351" i="10" s="1"/>
  <c r="AZ350" i="10"/>
  <c r="BB350" i="10" s="1"/>
  <c r="AZ349" i="10"/>
  <c r="BB349" i="10" s="1"/>
  <c r="AZ348" i="10"/>
  <c r="BB348" i="10" s="1"/>
  <c r="AZ347" i="10"/>
  <c r="BB347" i="10" s="1"/>
  <c r="AZ346" i="10"/>
  <c r="BB346" i="10" s="1"/>
  <c r="AZ345" i="10"/>
  <c r="BB345" i="10" s="1"/>
  <c r="AZ344" i="10"/>
  <c r="BB344" i="10" s="1"/>
  <c r="AZ343" i="10"/>
  <c r="BB343" i="10" s="1"/>
  <c r="AZ342" i="10"/>
  <c r="BB342" i="10" s="1"/>
  <c r="AZ341" i="10"/>
  <c r="BB341" i="10" s="1"/>
  <c r="AZ340" i="10"/>
  <c r="BB340" i="10" s="1"/>
  <c r="AZ339" i="10"/>
  <c r="BB339" i="10" s="1"/>
  <c r="AZ338" i="10"/>
  <c r="BB338" i="10" s="1"/>
  <c r="AZ337" i="10"/>
  <c r="BB337" i="10" s="1"/>
  <c r="AZ336" i="10"/>
  <c r="BB336" i="10" s="1"/>
  <c r="AZ335" i="10"/>
  <c r="BB335" i="10" s="1"/>
  <c r="AZ334" i="10"/>
  <c r="BB334" i="10" s="1"/>
  <c r="AZ333" i="10"/>
  <c r="BB333" i="10" s="1"/>
  <c r="AZ332" i="10"/>
  <c r="BB332" i="10" s="1"/>
  <c r="AZ331" i="10"/>
  <c r="BB331" i="10" s="1"/>
  <c r="AZ330" i="10"/>
  <c r="BB330" i="10" s="1"/>
  <c r="AZ329" i="10"/>
  <c r="BB329" i="10" s="1"/>
  <c r="AZ328" i="10"/>
  <c r="BB328" i="10" s="1"/>
  <c r="AZ327" i="10"/>
  <c r="BB327" i="10" s="1"/>
  <c r="AZ326" i="10"/>
  <c r="BB326" i="10" s="1"/>
  <c r="AZ325" i="10"/>
  <c r="BB325" i="10" s="1"/>
  <c r="AZ324" i="10"/>
  <c r="BB324" i="10" s="1"/>
  <c r="AZ323" i="10"/>
  <c r="BB323" i="10" s="1"/>
  <c r="AZ322" i="10"/>
  <c r="BB322" i="10" s="1"/>
  <c r="AZ321" i="10"/>
  <c r="BB321" i="10" s="1"/>
  <c r="AZ320" i="10"/>
  <c r="BB320" i="10" s="1"/>
  <c r="AZ319" i="10"/>
  <c r="BB319" i="10" s="1"/>
  <c r="AZ318" i="10"/>
  <c r="BB318" i="10" s="1"/>
  <c r="AZ317" i="10"/>
  <c r="BB317" i="10" s="1"/>
  <c r="AZ316" i="10"/>
  <c r="BB316" i="10" s="1"/>
  <c r="AZ315" i="10"/>
  <c r="BB315" i="10" s="1"/>
  <c r="AZ314" i="10"/>
  <c r="BB314" i="10" s="1"/>
  <c r="AZ313" i="10"/>
  <c r="BB313" i="10" s="1"/>
  <c r="AZ312" i="10"/>
  <c r="BB312" i="10" s="1"/>
  <c r="AZ311" i="10"/>
  <c r="BB311" i="10" s="1"/>
  <c r="AZ310" i="10"/>
  <c r="BB310" i="10" s="1"/>
  <c r="AZ309" i="10"/>
  <c r="BB309" i="10" s="1"/>
  <c r="AZ308" i="10"/>
  <c r="BB308" i="10" s="1"/>
  <c r="AZ307" i="10"/>
  <c r="BB307" i="10" s="1"/>
  <c r="AZ306" i="10"/>
  <c r="BB306" i="10" s="1"/>
  <c r="AZ305" i="10"/>
  <c r="BB305" i="10" s="1"/>
  <c r="AZ304" i="10"/>
  <c r="BB304" i="10" s="1"/>
  <c r="AZ303" i="10"/>
  <c r="BB303" i="10" s="1"/>
  <c r="AZ302" i="10"/>
  <c r="BB302" i="10" s="1"/>
  <c r="AZ301" i="10"/>
  <c r="BB301" i="10" s="1"/>
  <c r="AZ300" i="10"/>
  <c r="BB300" i="10" s="1"/>
  <c r="AZ299" i="10"/>
  <c r="BB299" i="10" s="1"/>
  <c r="AZ298" i="10"/>
  <c r="BB298" i="10" s="1"/>
  <c r="AZ297" i="10"/>
  <c r="BB297" i="10" s="1"/>
  <c r="AZ296" i="10"/>
  <c r="BB296" i="10" s="1"/>
  <c r="AZ295" i="10"/>
  <c r="BB295" i="10" s="1"/>
  <c r="AZ294" i="10"/>
  <c r="BB294" i="10" s="1"/>
  <c r="AZ293" i="10"/>
  <c r="BB293" i="10" s="1"/>
  <c r="AZ292" i="10"/>
  <c r="BB292" i="10" s="1"/>
  <c r="AZ291" i="10"/>
  <c r="BB291" i="10" s="1"/>
  <c r="AZ290" i="10"/>
  <c r="BB290" i="10" s="1"/>
  <c r="AZ289" i="10"/>
  <c r="BB289" i="10" s="1"/>
  <c r="AZ288" i="10"/>
  <c r="BB288" i="10" s="1"/>
  <c r="AZ287" i="10"/>
  <c r="BB287" i="10" s="1"/>
  <c r="AZ286" i="10"/>
  <c r="BB286" i="10" s="1"/>
  <c r="AZ285" i="10"/>
  <c r="BB285" i="10" s="1"/>
  <c r="AZ284" i="10"/>
  <c r="BB284" i="10" s="1"/>
  <c r="AZ283" i="10"/>
  <c r="BB283" i="10" s="1"/>
  <c r="AZ282" i="10"/>
  <c r="BB282" i="10" s="1"/>
  <c r="AZ281" i="10"/>
  <c r="BB281" i="10" s="1"/>
  <c r="AZ280" i="10"/>
  <c r="BB280" i="10" s="1"/>
  <c r="AZ279" i="10"/>
  <c r="BB279" i="10" s="1"/>
  <c r="AZ278" i="10"/>
  <c r="BB278" i="10" s="1"/>
  <c r="AZ277" i="10"/>
  <c r="BB277" i="10" s="1"/>
  <c r="AZ276" i="10"/>
  <c r="BB276" i="10" s="1"/>
  <c r="AZ275" i="10"/>
  <c r="BB275" i="10" s="1"/>
  <c r="AZ274" i="10"/>
  <c r="BB274" i="10" s="1"/>
  <c r="AZ273" i="10"/>
  <c r="BB273" i="10" s="1"/>
  <c r="AZ272" i="10"/>
  <c r="BB272" i="10" s="1"/>
  <c r="AZ271" i="10"/>
  <c r="BB271" i="10" s="1"/>
  <c r="AZ270" i="10"/>
  <c r="BB270" i="10" s="1"/>
  <c r="AZ269" i="10"/>
  <c r="BB269" i="10" s="1"/>
  <c r="AZ268" i="10"/>
  <c r="BB268" i="10" s="1"/>
  <c r="AZ267" i="10"/>
  <c r="BB267" i="10" s="1"/>
  <c r="AZ266" i="10"/>
  <c r="BB266" i="10" s="1"/>
  <c r="AZ265" i="10"/>
  <c r="BB265" i="10" s="1"/>
  <c r="AZ264" i="10"/>
  <c r="BB264" i="10" s="1"/>
  <c r="AZ263" i="10"/>
  <c r="BB263" i="10" s="1"/>
  <c r="AZ262" i="10"/>
  <c r="BB262" i="10" s="1"/>
  <c r="AZ261" i="10"/>
  <c r="BB261" i="10" s="1"/>
  <c r="AZ260" i="10"/>
  <c r="BB260" i="10" s="1"/>
  <c r="AZ259" i="10"/>
  <c r="BB259" i="10" s="1"/>
  <c r="AZ258" i="10"/>
  <c r="BB258" i="10" s="1"/>
  <c r="AZ257" i="10"/>
  <c r="BB257" i="10" s="1"/>
  <c r="AZ256" i="10"/>
  <c r="BB256" i="10" s="1"/>
  <c r="AZ255" i="10"/>
  <c r="BB255" i="10" s="1"/>
  <c r="AZ254" i="10"/>
  <c r="BB254" i="10" s="1"/>
  <c r="AZ253" i="10"/>
  <c r="BB253" i="10" s="1"/>
  <c r="AZ252" i="10"/>
  <c r="BB252" i="10" s="1"/>
  <c r="AZ251" i="10"/>
  <c r="BB251" i="10" s="1"/>
  <c r="AZ250" i="10"/>
  <c r="BB250" i="10" s="1"/>
  <c r="AZ249" i="10"/>
  <c r="BB249" i="10" s="1"/>
  <c r="AZ248" i="10"/>
  <c r="BB248" i="10" s="1"/>
  <c r="AZ247" i="10"/>
  <c r="BB247" i="10" s="1"/>
  <c r="AZ246" i="10"/>
  <c r="BB246" i="10" s="1"/>
  <c r="AZ245" i="10"/>
  <c r="BB245" i="10" s="1"/>
  <c r="AZ244" i="10"/>
  <c r="BB244" i="10" s="1"/>
  <c r="AZ243" i="10"/>
  <c r="BB243" i="10" s="1"/>
  <c r="AZ242" i="10"/>
  <c r="BB242" i="10" s="1"/>
  <c r="AZ241" i="10"/>
  <c r="BB241" i="10" s="1"/>
  <c r="AZ240" i="10"/>
  <c r="BB240" i="10" s="1"/>
  <c r="AZ239" i="10"/>
  <c r="BB239" i="10" s="1"/>
  <c r="AZ238" i="10"/>
  <c r="BB238" i="10" s="1"/>
  <c r="AZ237" i="10"/>
  <c r="BB237" i="10" s="1"/>
  <c r="AZ236" i="10"/>
  <c r="BB236" i="10" s="1"/>
  <c r="AZ235" i="10"/>
  <c r="BB235" i="10" s="1"/>
  <c r="AZ234" i="10"/>
  <c r="BB234" i="10" s="1"/>
  <c r="AZ233" i="10"/>
  <c r="BB233" i="10" s="1"/>
  <c r="AZ232" i="10"/>
  <c r="BB232" i="10" s="1"/>
  <c r="AZ231" i="10"/>
  <c r="BB231" i="10" s="1"/>
  <c r="AZ230" i="10"/>
  <c r="BB230" i="10" s="1"/>
  <c r="AZ229" i="10"/>
  <c r="BB229" i="10" s="1"/>
  <c r="AZ228" i="10"/>
  <c r="BB228" i="10" s="1"/>
  <c r="AZ227" i="10"/>
  <c r="BB227" i="10" s="1"/>
  <c r="AZ226" i="10"/>
  <c r="BB226" i="10" s="1"/>
  <c r="AZ225" i="10"/>
  <c r="BB225" i="10" s="1"/>
  <c r="AZ224" i="10"/>
  <c r="BB224" i="10" s="1"/>
  <c r="AZ223" i="10"/>
  <c r="BB223" i="10" s="1"/>
  <c r="AZ222" i="10"/>
  <c r="BB222" i="10" s="1"/>
  <c r="AZ221" i="10"/>
  <c r="BB221" i="10" s="1"/>
  <c r="AZ220" i="10"/>
  <c r="BB220" i="10" s="1"/>
  <c r="AZ219" i="10"/>
  <c r="BB219" i="10" s="1"/>
  <c r="AZ218" i="10"/>
  <c r="BB218" i="10" s="1"/>
  <c r="AZ217" i="10"/>
  <c r="BB217" i="10" s="1"/>
  <c r="AZ216" i="10"/>
  <c r="BB216" i="10" s="1"/>
  <c r="AZ215" i="10"/>
  <c r="BB215" i="10" s="1"/>
  <c r="AZ214" i="10"/>
  <c r="BB214" i="10" s="1"/>
  <c r="AZ213" i="10"/>
  <c r="BB213" i="10" s="1"/>
  <c r="AZ212" i="10"/>
  <c r="BB212" i="10" s="1"/>
  <c r="AZ211" i="10"/>
  <c r="BB211" i="10" s="1"/>
  <c r="AZ210" i="10"/>
  <c r="BB210" i="10" s="1"/>
  <c r="AZ209" i="10"/>
  <c r="BB209" i="10" s="1"/>
  <c r="AZ208" i="10"/>
  <c r="BB208" i="10" s="1"/>
  <c r="AZ207" i="10"/>
  <c r="BB207" i="10" s="1"/>
  <c r="AZ206" i="10"/>
  <c r="BB206" i="10" s="1"/>
  <c r="AZ205" i="10"/>
  <c r="BB205" i="10" s="1"/>
  <c r="AZ204" i="10"/>
  <c r="BB204" i="10" s="1"/>
  <c r="AZ203" i="10"/>
  <c r="BB203" i="10" s="1"/>
  <c r="AZ202" i="10"/>
  <c r="BB202" i="10" s="1"/>
  <c r="AZ201" i="10"/>
  <c r="BB201" i="10" s="1"/>
  <c r="AZ200" i="10"/>
  <c r="BB200" i="10" s="1"/>
  <c r="AZ199" i="10"/>
  <c r="BB199" i="10" s="1"/>
  <c r="AZ198" i="10"/>
  <c r="BB198" i="10" s="1"/>
  <c r="AZ197" i="10"/>
  <c r="BB197" i="10" s="1"/>
  <c r="AZ196" i="10"/>
  <c r="BB196" i="10" s="1"/>
  <c r="AZ195" i="10"/>
  <c r="BB195" i="10" s="1"/>
  <c r="AZ194" i="10"/>
  <c r="BB194" i="10" s="1"/>
  <c r="AZ193" i="10"/>
  <c r="BB193" i="10" s="1"/>
  <c r="AZ192" i="10"/>
  <c r="BB192" i="10" s="1"/>
  <c r="AZ191" i="10"/>
  <c r="BB191" i="10" s="1"/>
  <c r="AZ190" i="10"/>
  <c r="BB190" i="10" s="1"/>
  <c r="AZ189" i="10"/>
  <c r="BB189" i="10" s="1"/>
  <c r="AZ188" i="10"/>
  <c r="BB188" i="10" s="1"/>
  <c r="AZ187" i="10"/>
  <c r="BB187" i="10" s="1"/>
  <c r="AZ186" i="10"/>
  <c r="BB186" i="10" s="1"/>
  <c r="AZ185" i="10"/>
  <c r="BB185" i="10" s="1"/>
  <c r="AZ184" i="10"/>
  <c r="BB184" i="10" s="1"/>
  <c r="AZ183" i="10"/>
  <c r="BB183" i="10" s="1"/>
  <c r="AZ182" i="10"/>
  <c r="BB182" i="10" s="1"/>
  <c r="AZ181" i="10"/>
  <c r="BB181" i="10" s="1"/>
  <c r="AZ180" i="10"/>
  <c r="BB180" i="10" s="1"/>
  <c r="AZ179" i="10"/>
  <c r="BB179" i="10" s="1"/>
  <c r="AZ178" i="10"/>
  <c r="BB178" i="10" s="1"/>
  <c r="AZ177" i="10"/>
  <c r="BB177" i="10" s="1"/>
  <c r="AZ176" i="10"/>
  <c r="BB176" i="10" s="1"/>
  <c r="AZ175" i="10"/>
  <c r="BB175" i="10" s="1"/>
  <c r="AZ174" i="10"/>
  <c r="BB174" i="10" s="1"/>
  <c r="AZ173" i="10"/>
  <c r="BB173" i="10" s="1"/>
  <c r="AZ172" i="10"/>
  <c r="BB172" i="10" s="1"/>
  <c r="AZ171" i="10"/>
  <c r="BB171" i="10" s="1"/>
  <c r="AZ170" i="10"/>
  <c r="BB170" i="10" s="1"/>
  <c r="AZ169" i="10"/>
  <c r="BB169" i="10" s="1"/>
  <c r="AZ168" i="10"/>
  <c r="BB168" i="10" s="1"/>
  <c r="AZ167" i="10"/>
  <c r="BB167" i="10" s="1"/>
  <c r="AZ166" i="10"/>
  <c r="BB166" i="10" s="1"/>
  <c r="AZ165" i="10"/>
  <c r="BB165" i="10" s="1"/>
  <c r="AZ164" i="10"/>
  <c r="BB164" i="10" s="1"/>
  <c r="AZ163" i="10"/>
  <c r="BB163" i="10" s="1"/>
  <c r="AZ162" i="10"/>
  <c r="BB162" i="10" s="1"/>
  <c r="AZ161" i="10"/>
  <c r="BB161" i="10" s="1"/>
  <c r="AZ160" i="10"/>
  <c r="BB160" i="10" s="1"/>
  <c r="AZ159" i="10"/>
  <c r="BB159" i="10" s="1"/>
  <c r="AZ158" i="10"/>
  <c r="BB158" i="10" s="1"/>
  <c r="AZ157" i="10"/>
  <c r="BB157" i="10" s="1"/>
  <c r="AZ156" i="10"/>
  <c r="BB156" i="10" s="1"/>
  <c r="AZ155" i="10"/>
  <c r="BB155" i="10" s="1"/>
  <c r="AZ154" i="10"/>
  <c r="BB154" i="10" s="1"/>
  <c r="AZ153" i="10"/>
  <c r="BB153" i="10" s="1"/>
  <c r="AZ152" i="10"/>
  <c r="BB152" i="10" s="1"/>
  <c r="AZ151" i="10"/>
  <c r="BB151" i="10" s="1"/>
  <c r="AZ150" i="10"/>
  <c r="BB150" i="10" s="1"/>
  <c r="AZ149" i="10"/>
  <c r="BB149" i="10" s="1"/>
  <c r="AZ148" i="10"/>
  <c r="BB148" i="10" s="1"/>
  <c r="AZ147" i="10"/>
  <c r="BB147" i="10" s="1"/>
  <c r="AZ146" i="10"/>
  <c r="BB146" i="10" s="1"/>
  <c r="AZ145" i="10"/>
  <c r="BB145" i="10" s="1"/>
  <c r="AZ144" i="10"/>
  <c r="BB144" i="10" s="1"/>
  <c r="AZ143" i="10"/>
  <c r="BB143" i="10" s="1"/>
  <c r="AZ142" i="10"/>
  <c r="BB142" i="10" s="1"/>
  <c r="AZ141" i="10"/>
  <c r="BB141" i="10" s="1"/>
  <c r="AZ140" i="10"/>
  <c r="BB140" i="10" s="1"/>
  <c r="AZ139" i="10"/>
  <c r="BB139" i="10" s="1"/>
  <c r="AZ138" i="10"/>
  <c r="BB138" i="10" s="1"/>
  <c r="AZ137" i="10"/>
  <c r="BB137" i="10" s="1"/>
  <c r="AZ136" i="10"/>
  <c r="BB136" i="10" s="1"/>
  <c r="AZ135" i="10"/>
  <c r="BB135" i="10" s="1"/>
  <c r="AZ134" i="10"/>
  <c r="BB134" i="10" s="1"/>
  <c r="AZ133" i="10"/>
  <c r="BB133" i="10" s="1"/>
  <c r="AZ132" i="10"/>
  <c r="BB132" i="10" s="1"/>
  <c r="AZ131" i="10"/>
  <c r="BB131" i="10" s="1"/>
  <c r="AZ130" i="10"/>
  <c r="BB130" i="10" s="1"/>
  <c r="AZ129" i="10"/>
  <c r="BB129" i="10" s="1"/>
  <c r="AZ128" i="10"/>
  <c r="BB128" i="10" s="1"/>
  <c r="AZ127" i="10"/>
  <c r="BB127" i="10" s="1"/>
  <c r="AZ126" i="10"/>
  <c r="BB126" i="10" s="1"/>
  <c r="AZ125" i="10"/>
  <c r="BB125" i="10" s="1"/>
  <c r="AZ124" i="10"/>
  <c r="BB124" i="10" s="1"/>
  <c r="AZ123" i="10"/>
  <c r="BB123" i="10" s="1"/>
  <c r="AZ122" i="10"/>
  <c r="BB122" i="10" s="1"/>
  <c r="AZ121" i="10"/>
  <c r="BB121" i="10" s="1"/>
  <c r="AZ120" i="10"/>
  <c r="BB120" i="10" s="1"/>
  <c r="AZ119" i="10"/>
  <c r="BB119" i="10" s="1"/>
  <c r="AZ118" i="10"/>
  <c r="BB118" i="10" s="1"/>
  <c r="AZ117" i="10"/>
  <c r="BB117" i="10" s="1"/>
  <c r="AZ116" i="10"/>
  <c r="BB116" i="10" s="1"/>
  <c r="AZ115" i="10"/>
  <c r="BB115" i="10" s="1"/>
  <c r="AZ114" i="10"/>
  <c r="BB114" i="10" s="1"/>
  <c r="AZ113" i="10"/>
  <c r="BB113" i="10" s="1"/>
  <c r="AZ112" i="10"/>
  <c r="BB112" i="10" s="1"/>
  <c r="AZ111" i="10"/>
  <c r="BB111" i="10" s="1"/>
  <c r="AZ110" i="10"/>
  <c r="BB110" i="10" s="1"/>
  <c r="AZ109" i="10"/>
  <c r="BB109" i="10" s="1"/>
  <c r="AZ108" i="10"/>
  <c r="BB108" i="10" s="1"/>
  <c r="AZ107" i="10"/>
  <c r="BB107" i="10" s="1"/>
  <c r="AZ106" i="10"/>
  <c r="BB106" i="10" s="1"/>
  <c r="AZ105" i="10"/>
  <c r="BB105" i="10" s="1"/>
  <c r="AZ104" i="10"/>
  <c r="BB104" i="10" s="1"/>
  <c r="AZ103" i="10"/>
  <c r="BB103" i="10" s="1"/>
  <c r="AZ102" i="10"/>
  <c r="BB102" i="10" s="1"/>
  <c r="AZ101" i="10"/>
  <c r="BB101" i="10" s="1"/>
  <c r="AZ100" i="10"/>
  <c r="BB100" i="10" s="1"/>
  <c r="AZ99" i="10"/>
  <c r="BB99" i="10" s="1"/>
  <c r="AZ98" i="10"/>
  <c r="BB98" i="10" s="1"/>
  <c r="AZ97" i="10"/>
  <c r="BB97" i="10" s="1"/>
  <c r="AZ96" i="10"/>
  <c r="BB96" i="10" s="1"/>
  <c r="AZ95" i="10"/>
  <c r="BB95" i="10" s="1"/>
  <c r="AZ94" i="10"/>
  <c r="BB94" i="10" s="1"/>
  <c r="AZ93" i="10"/>
  <c r="BB93" i="10" s="1"/>
  <c r="AZ92" i="10"/>
  <c r="BB92" i="10" s="1"/>
  <c r="AZ91" i="10"/>
  <c r="BB91" i="10" s="1"/>
  <c r="AZ90" i="10"/>
  <c r="BB90" i="10" s="1"/>
  <c r="AZ89" i="10"/>
  <c r="BB89" i="10" s="1"/>
  <c r="AZ88" i="10"/>
  <c r="BB88" i="10" s="1"/>
  <c r="AZ87" i="10"/>
  <c r="BB87" i="10" s="1"/>
  <c r="AZ86" i="10"/>
  <c r="BB86" i="10" s="1"/>
  <c r="AZ85" i="10"/>
  <c r="BB85" i="10" s="1"/>
  <c r="AZ84" i="10"/>
  <c r="BB84" i="10" s="1"/>
  <c r="AZ83" i="10"/>
  <c r="BB83" i="10" s="1"/>
  <c r="AZ82" i="10"/>
  <c r="BB82" i="10" s="1"/>
  <c r="AZ81" i="10"/>
  <c r="BB81" i="10" s="1"/>
  <c r="AZ80" i="10"/>
  <c r="BB80" i="10" s="1"/>
  <c r="AZ79" i="10"/>
  <c r="BB79" i="10" s="1"/>
  <c r="AZ78" i="10"/>
  <c r="BB78" i="10" s="1"/>
  <c r="AZ77" i="10"/>
  <c r="BB77" i="10" s="1"/>
  <c r="AZ76" i="10"/>
  <c r="BB76" i="10" s="1"/>
  <c r="AZ75" i="10"/>
  <c r="BB75" i="10" s="1"/>
  <c r="AZ74" i="10"/>
  <c r="BB74" i="10" s="1"/>
  <c r="AZ73" i="10"/>
  <c r="BB73" i="10" s="1"/>
  <c r="AZ72" i="10"/>
  <c r="BB72" i="10" s="1"/>
  <c r="AZ71" i="10"/>
  <c r="BB71" i="10" s="1"/>
  <c r="AZ70" i="10"/>
  <c r="BB70" i="10" s="1"/>
  <c r="AZ69" i="10"/>
  <c r="BB69" i="10" s="1"/>
  <c r="AZ68" i="10"/>
  <c r="BB68" i="10" s="1"/>
  <c r="AZ67" i="10"/>
  <c r="BB67" i="10" s="1"/>
  <c r="AZ66" i="10"/>
  <c r="BB66" i="10" s="1"/>
  <c r="AZ65" i="10"/>
  <c r="BB65" i="10" s="1"/>
  <c r="AZ64" i="10"/>
  <c r="BB64" i="10" s="1"/>
  <c r="AZ63" i="10"/>
  <c r="BB63" i="10" s="1"/>
  <c r="AZ62" i="10"/>
  <c r="BB62" i="10" s="1"/>
  <c r="AZ61" i="10"/>
  <c r="BB61" i="10" s="1"/>
  <c r="AZ60" i="10"/>
  <c r="BB60" i="10" s="1"/>
  <c r="AZ59" i="10"/>
  <c r="BB59" i="10" s="1"/>
  <c r="AZ58" i="10"/>
  <c r="BB58" i="10" s="1"/>
  <c r="AZ57" i="10"/>
  <c r="BB57" i="10" s="1"/>
  <c r="AZ56" i="10"/>
  <c r="BB56" i="10" s="1"/>
  <c r="AZ55" i="10"/>
  <c r="BB55" i="10" s="1"/>
  <c r="AZ54" i="10"/>
  <c r="BB54" i="10" s="1"/>
  <c r="AZ53" i="10"/>
  <c r="BB53" i="10" s="1"/>
  <c r="AZ52" i="10"/>
  <c r="BB52" i="10" s="1"/>
  <c r="AZ51" i="10"/>
  <c r="BB51" i="10" s="1"/>
  <c r="AZ50" i="10"/>
  <c r="BB50" i="10" s="1"/>
  <c r="AZ49" i="10"/>
  <c r="BB49" i="10" s="1"/>
  <c r="AZ48" i="10"/>
  <c r="BB48" i="10" s="1"/>
  <c r="AZ47" i="10"/>
  <c r="BB47" i="10" s="1"/>
  <c r="AZ46" i="10"/>
  <c r="BB46" i="10" s="1"/>
  <c r="AZ45" i="10"/>
  <c r="BB45" i="10" s="1"/>
  <c r="AZ44" i="10"/>
  <c r="BB44" i="10" s="1"/>
  <c r="AZ43" i="10"/>
  <c r="BB43" i="10" s="1"/>
  <c r="AZ42" i="10"/>
  <c r="BB42" i="10" s="1"/>
  <c r="AZ41" i="10"/>
  <c r="BB41" i="10" s="1"/>
  <c r="AZ40" i="10"/>
  <c r="BB40" i="10" s="1"/>
  <c r="AZ39" i="10"/>
  <c r="BB39" i="10" s="1"/>
  <c r="AZ38" i="10"/>
  <c r="BB38" i="10" s="1"/>
  <c r="AZ37" i="10"/>
  <c r="BB37" i="10" s="1"/>
  <c r="AZ36" i="10"/>
  <c r="BB36" i="10" s="1"/>
  <c r="AZ35" i="10"/>
  <c r="BB35" i="10" s="1"/>
  <c r="AZ34" i="10"/>
  <c r="BB34" i="10" s="1"/>
  <c r="AZ33" i="10"/>
  <c r="BB33" i="10" s="1"/>
  <c r="AZ32" i="10"/>
  <c r="BB32" i="10" s="1"/>
  <c r="AZ31" i="10"/>
  <c r="BB31" i="10" s="1"/>
  <c r="AZ30" i="10"/>
  <c r="BB30" i="10" s="1"/>
  <c r="AZ29" i="10"/>
  <c r="BB29" i="10" s="1"/>
  <c r="AZ28" i="10"/>
  <c r="BB28" i="10" s="1"/>
  <c r="AZ27" i="10"/>
  <c r="BB27" i="10" s="1"/>
  <c r="AZ26" i="10"/>
  <c r="BB26" i="10" s="1"/>
  <c r="AZ25" i="10"/>
  <c r="BB25" i="10" s="1"/>
  <c r="AZ24" i="10"/>
  <c r="BB24" i="10" s="1"/>
  <c r="AZ23" i="10"/>
  <c r="BB23" i="10" s="1"/>
  <c r="AZ22" i="10"/>
  <c r="BB22" i="10" s="1"/>
  <c r="AZ21" i="10"/>
  <c r="BB21" i="10" s="1"/>
  <c r="AZ20" i="10"/>
  <c r="BB20" i="10" s="1"/>
  <c r="AZ19" i="10"/>
  <c r="BB19" i="10" s="1"/>
  <c r="AZ18" i="10"/>
  <c r="BB18" i="10" s="1"/>
  <c r="AZ17" i="10"/>
  <c r="BB17" i="10" s="1"/>
  <c r="AZ16" i="10"/>
  <c r="BB16" i="10" s="1"/>
  <c r="AZ15" i="10"/>
  <c r="BB15" i="10" s="1"/>
  <c r="AZ14" i="10"/>
  <c r="BB14" i="10" s="1"/>
  <c r="AZ13" i="10"/>
  <c r="BB13" i="10" s="1"/>
  <c r="AZ12" i="10"/>
  <c r="BB12" i="10" s="1"/>
  <c r="AZ11" i="10"/>
  <c r="BB11" i="10" s="1"/>
  <c r="AZ10" i="10"/>
  <c r="BB10" i="10" s="1"/>
  <c r="AZ9" i="10"/>
  <c r="BB9" i="10" s="1"/>
  <c r="AZ8" i="10"/>
  <c r="BB8" i="10" s="1"/>
  <c r="AZ7" i="10"/>
  <c r="BB7" i="10" s="1"/>
  <c r="AZ6" i="10"/>
  <c r="BB6" i="10" s="1"/>
  <c r="AZ5" i="10"/>
  <c r="BB5" i="10" s="1"/>
  <c r="AZ4" i="10"/>
  <c r="BB4" i="10" s="1"/>
  <c r="AX375" i="10"/>
  <c r="AO376" i="10"/>
  <c r="AP376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26" i="10"/>
  <c r="L227" i="10"/>
  <c r="L228" i="10"/>
  <c r="L229" i="10"/>
  <c r="L230" i="10"/>
  <c r="L231" i="10"/>
  <c r="L232" i="10"/>
  <c r="L233" i="10"/>
  <c r="L234" i="10"/>
  <c r="L235" i="10"/>
  <c r="L236" i="10"/>
  <c r="L237" i="10"/>
  <c r="L238" i="10"/>
  <c r="L239" i="10"/>
  <c r="L240" i="10"/>
  <c r="L241" i="10"/>
  <c r="L242" i="10"/>
  <c r="L243" i="10"/>
  <c r="L244" i="10"/>
  <c r="L245" i="10"/>
  <c r="L246" i="10"/>
  <c r="L247" i="10"/>
  <c r="L248" i="10"/>
  <c r="L249" i="10"/>
  <c r="L250" i="10"/>
  <c r="L251" i="10"/>
  <c r="L252" i="10"/>
  <c r="L253" i="10"/>
  <c r="L254" i="10"/>
  <c r="L255" i="10"/>
  <c r="L256" i="10"/>
  <c r="L257" i="10"/>
  <c r="L258" i="10"/>
  <c r="L259" i="10"/>
  <c r="L260" i="10"/>
  <c r="L261" i="10"/>
  <c r="L262" i="10"/>
  <c r="L263" i="10"/>
  <c r="L264" i="10"/>
  <c r="L265" i="10"/>
  <c r="L266" i="10"/>
  <c r="L267" i="10"/>
  <c r="L268" i="10"/>
  <c r="L269" i="10"/>
  <c r="L270" i="10"/>
  <c r="L271" i="10"/>
  <c r="L272" i="10"/>
  <c r="L273" i="10"/>
  <c r="L274" i="10"/>
  <c r="L275" i="10"/>
  <c r="L276" i="10"/>
  <c r="L277" i="10"/>
  <c r="L278" i="10"/>
  <c r="L279" i="10"/>
  <c r="L280" i="10"/>
  <c r="L281" i="10"/>
  <c r="L282" i="10"/>
  <c r="L283" i="10"/>
  <c r="L284" i="10"/>
  <c r="L285" i="10"/>
  <c r="L286" i="10"/>
  <c r="L287" i="10"/>
  <c r="L288" i="10"/>
  <c r="L289" i="10"/>
  <c r="L290" i="10"/>
  <c r="L291" i="10"/>
  <c r="L292" i="10"/>
  <c r="L293" i="10"/>
  <c r="L294" i="10"/>
  <c r="L295" i="10"/>
  <c r="L296" i="10"/>
  <c r="L297" i="10"/>
  <c r="L298" i="10"/>
  <c r="L299" i="10"/>
  <c r="L300" i="10"/>
  <c r="L301" i="10"/>
  <c r="L302" i="10"/>
  <c r="L303" i="10"/>
  <c r="L304" i="10"/>
  <c r="L305" i="10"/>
  <c r="L306" i="10"/>
  <c r="L307" i="10"/>
  <c r="L308" i="10"/>
  <c r="L309" i="10"/>
  <c r="L310" i="10"/>
  <c r="L311" i="10"/>
  <c r="L312" i="10"/>
  <c r="L313" i="10"/>
  <c r="L314" i="10"/>
  <c r="L315" i="10"/>
  <c r="L316" i="10"/>
  <c r="L317" i="10"/>
  <c r="L318" i="10"/>
  <c r="L319" i="10"/>
  <c r="L320" i="10"/>
  <c r="L321" i="10"/>
  <c r="L322" i="10"/>
  <c r="L323" i="10"/>
  <c r="L324" i="10"/>
  <c r="L325" i="10"/>
  <c r="L326" i="10"/>
  <c r="L327" i="10"/>
  <c r="L328" i="10"/>
  <c r="L329" i="10"/>
  <c r="L330" i="10"/>
  <c r="L331" i="10"/>
  <c r="L332" i="10"/>
  <c r="L333" i="10"/>
  <c r="L334" i="10"/>
  <c r="L335" i="10"/>
  <c r="L336" i="10"/>
  <c r="L337" i="10"/>
  <c r="L338" i="10"/>
  <c r="L339" i="10"/>
  <c r="L340" i="10"/>
  <c r="L341" i="10"/>
  <c r="L342" i="10"/>
  <c r="L343" i="10"/>
  <c r="L344" i="10"/>
  <c r="L345" i="10"/>
  <c r="L346" i="10"/>
  <c r="L347" i="10"/>
  <c r="L348" i="10"/>
  <c r="L349" i="10"/>
  <c r="L350" i="10"/>
  <c r="L351" i="10"/>
  <c r="L352" i="10"/>
  <c r="L353" i="10"/>
  <c r="L354" i="10"/>
  <c r="L355" i="10"/>
  <c r="L356" i="10"/>
  <c r="L357" i="10"/>
  <c r="L358" i="10"/>
  <c r="L359" i="10"/>
  <c r="L360" i="10"/>
  <c r="L361" i="10"/>
  <c r="L362" i="10"/>
  <c r="L363" i="10"/>
  <c r="L364" i="10"/>
  <c r="L365" i="10"/>
  <c r="L366" i="10"/>
  <c r="L367" i="10"/>
  <c r="L368" i="10"/>
  <c r="L369" i="10"/>
  <c r="L370" i="10"/>
  <c r="L371" i="10"/>
  <c r="L372" i="10"/>
  <c r="L373" i="10"/>
  <c r="L374" i="10"/>
  <c r="L375" i="10"/>
  <c r="L376" i="10"/>
  <c r="AR4" i="10"/>
  <c r="AR5" i="10"/>
  <c r="AR6" i="10"/>
  <c r="AR7" i="10"/>
  <c r="AR8" i="10"/>
  <c r="AR9" i="10"/>
  <c r="AR10" i="10"/>
  <c r="AR11" i="10"/>
  <c r="AR12" i="10"/>
  <c r="AR13" i="10"/>
  <c r="AR14" i="10"/>
  <c r="AR15" i="10"/>
  <c r="AR16" i="10"/>
  <c r="AR17" i="10"/>
  <c r="AR18" i="10"/>
  <c r="AR19" i="10"/>
  <c r="AR20" i="10"/>
  <c r="AR21" i="10"/>
  <c r="AR22" i="10"/>
  <c r="AR23" i="10"/>
  <c r="AR24" i="10"/>
  <c r="AR25" i="10"/>
  <c r="AR26" i="10"/>
  <c r="AR27" i="10"/>
  <c r="AR28" i="10"/>
  <c r="AR29" i="10"/>
  <c r="AR30" i="10"/>
  <c r="AR31" i="10"/>
  <c r="AR32" i="10"/>
  <c r="AR33" i="10"/>
  <c r="AR34" i="10"/>
  <c r="AR35" i="10"/>
  <c r="AR36" i="10"/>
  <c r="AR37" i="10"/>
  <c r="AR38" i="10"/>
  <c r="AR39" i="10"/>
  <c r="AR40" i="10"/>
  <c r="AR41" i="10"/>
  <c r="AR42" i="10"/>
  <c r="AR43" i="10"/>
  <c r="AR44" i="10"/>
  <c r="AR45" i="10"/>
  <c r="AR46" i="10"/>
  <c r="AR47" i="10"/>
  <c r="AR48" i="10"/>
  <c r="AR49" i="10"/>
  <c r="AR50" i="10"/>
  <c r="AR51" i="10"/>
  <c r="AR52" i="10"/>
  <c r="AR53" i="10"/>
  <c r="AR54" i="10"/>
  <c r="AR55" i="10"/>
  <c r="AR56" i="10"/>
  <c r="AR57" i="10"/>
  <c r="AR58" i="10"/>
  <c r="AR59" i="10"/>
  <c r="AR60" i="10"/>
  <c r="AR61" i="10"/>
  <c r="AR62" i="10"/>
  <c r="AR63" i="10"/>
  <c r="AR64" i="10"/>
  <c r="AR65" i="10"/>
  <c r="AR66" i="10"/>
  <c r="AR67" i="10"/>
  <c r="AR68" i="10"/>
  <c r="AR69" i="10"/>
  <c r="AR70" i="10"/>
  <c r="AR71" i="10"/>
  <c r="AR72" i="10"/>
  <c r="AR73" i="10"/>
  <c r="AR74" i="10"/>
  <c r="AR75" i="10"/>
  <c r="AR76" i="10"/>
  <c r="AR77" i="10"/>
  <c r="AR78" i="10"/>
  <c r="AR79" i="10"/>
  <c r="AR80" i="10"/>
  <c r="AR81" i="10"/>
  <c r="AR82" i="10"/>
  <c r="AR83" i="10"/>
  <c r="AR84" i="10"/>
  <c r="AR85" i="10"/>
  <c r="AR86" i="10"/>
  <c r="AR87" i="10"/>
  <c r="AR88" i="10"/>
  <c r="AR89" i="10"/>
  <c r="AR90" i="10"/>
  <c r="AR91" i="10"/>
  <c r="AR92" i="10"/>
  <c r="AR93" i="10"/>
  <c r="AR94" i="10"/>
  <c r="AR95" i="10"/>
  <c r="AR96" i="10"/>
  <c r="AR97" i="10"/>
  <c r="AR98" i="10"/>
  <c r="AR99" i="10"/>
  <c r="AR100" i="10"/>
  <c r="AR101" i="10"/>
  <c r="AR102" i="10"/>
  <c r="AR103" i="10"/>
  <c r="AR104" i="10"/>
  <c r="AR105" i="10"/>
  <c r="AR106" i="10"/>
  <c r="AR107" i="10"/>
  <c r="AR108" i="10"/>
  <c r="AR109" i="10"/>
  <c r="AR110" i="10"/>
  <c r="AR111" i="10"/>
  <c r="AR112" i="10"/>
  <c r="AR113" i="10"/>
  <c r="AR114" i="10"/>
  <c r="AR115" i="10"/>
  <c r="AR116" i="10"/>
  <c r="AR117" i="10"/>
  <c r="AR118" i="10"/>
  <c r="AR119" i="10"/>
  <c r="AR120" i="10"/>
  <c r="AR121" i="10"/>
  <c r="AR122" i="10"/>
  <c r="AR123" i="10"/>
  <c r="AR124" i="10"/>
  <c r="AR125" i="10"/>
  <c r="AR126" i="10"/>
  <c r="AR127" i="10"/>
  <c r="AR128" i="10"/>
  <c r="AR129" i="10"/>
  <c r="AR130" i="10"/>
  <c r="AR131" i="10"/>
  <c r="AR132" i="10"/>
  <c r="AR133" i="10"/>
  <c r="AR134" i="10"/>
  <c r="AR135" i="10"/>
  <c r="AR136" i="10"/>
  <c r="AR137" i="10"/>
  <c r="AR138" i="10"/>
  <c r="AR139" i="10"/>
  <c r="AR140" i="10"/>
  <c r="AR141" i="10"/>
  <c r="AR142" i="10"/>
  <c r="AR143" i="10"/>
  <c r="AR144" i="10"/>
  <c r="AR145" i="10"/>
  <c r="AR146" i="10"/>
  <c r="AR147" i="10"/>
  <c r="AR148" i="10"/>
  <c r="AR149" i="10"/>
  <c r="AR150" i="10"/>
  <c r="AR151" i="10"/>
  <c r="AR152" i="10"/>
  <c r="AR153" i="10"/>
  <c r="AR154" i="10"/>
  <c r="AR155" i="10"/>
  <c r="AR156" i="10"/>
  <c r="AR157" i="10"/>
  <c r="AR158" i="10"/>
  <c r="AR159" i="10"/>
  <c r="AR160" i="10"/>
  <c r="AR161" i="10"/>
  <c r="AR162" i="10"/>
  <c r="AR163" i="10"/>
  <c r="AR164" i="10"/>
  <c r="AR165" i="10"/>
  <c r="AR166" i="10"/>
  <c r="AR167" i="10"/>
  <c r="AR168" i="10"/>
  <c r="AR169" i="10"/>
  <c r="AR170" i="10"/>
  <c r="AR171" i="10"/>
  <c r="AR172" i="10"/>
  <c r="AR173" i="10"/>
  <c r="AR174" i="10"/>
  <c r="AR175" i="10"/>
  <c r="AR176" i="10"/>
  <c r="AR177" i="10"/>
  <c r="AR178" i="10"/>
  <c r="AR179" i="10"/>
  <c r="AR180" i="10"/>
  <c r="AR181" i="10"/>
  <c r="AR182" i="10"/>
  <c r="AR183" i="10"/>
  <c r="AR184" i="10"/>
  <c r="AR185" i="10"/>
  <c r="AR186" i="10"/>
  <c r="AR187" i="10"/>
  <c r="AR188" i="10"/>
  <c r="AR189" i="10"/>
  <c r="AR190" i="10"/>
  <c r="AR191" i="10"/>
  <c r="AR192" i="10"/>
  <c r="AR193" i="10"/>
  <c r="AR194" i="10"/>
  <c r="AR195" i="10"/>
  <c r="AR196" i="10"/>
  <c r="AR197" i="10"/>
  <c r="AR198" i="10"/>
  <c r="AR199" i="10"/>
  <c r="AR200" i="10"/>
  <c r="AR201" i="10"/>
  <c r="AR202" i="10"/>
  <c r="AR203" i="10"/>
  <c r="AR204" i="10"/>
  <c r="AR205" i="10"/>
  <c r="AR206" i="10"/>
  <c r="AR207" i="10"/>
  <c r="AR208" i="10"/>
  <c r="AR209" i="10"/>
  <c r="AR210" i="10"/>
  <c r="AR211" i="10"/>
  <c r="AR212" i="10"/>
  <c r="AR213" i="10"/>
  <c r="AR214" i="10"/>
  <c r="AR215" i="10"/>
  <c r="AR216" i="10"/>
  <c r="AR217" i="10"/>
  <c r="AR218" i="10"/>
  <c r="AR219" i="10"/>
  <c r="AR220" i="10"/>
  <c r="AR221" i="10"/>
  <c r="AR222" i="10"/>
  <c r="AR223" i="10"/>
  <c r="AR224" i="10"/>
  <c r="AR225" i="10"/>
  <c r="AR226" i="10"/>
  <c r="AR227" i="10"/>
  <c r="AR228" i="10"/>
  <c r="AR229" i="10"/>
  <c r="AR230" i="10"/>
  <c r="AR231" i="10"/>
  <c r="AR232" i="10"/>
  <c r="AR233" i="10"/>
  <c r="AR234" i="10"/>
  <c r="AR235" i="10"/>
  <c r="AR236" i="10"/>
  <c r="AR237" i="10"/>
  <c r="AR238" i="10"/>
  <c r="AR239" i="10"/>
  <c r="AR240" i="10"/>
  <c r="AR241" i="10"/>
  <c r="AR242" i="10"/>
  <c r="AR243" i="10"/>
  <c r="AR244" i="10"/>
  <c r="AR245" i="10"/>
  <c r="AR246" i="10"/>
  <c r="AR247" i="10"/>
  <c r="AR248" i="10"/>
  <c r="AR249" i="10"/>
  <c r="AR250" i="10"/>
  <c r="AR251" i="10"/>
  <c r="AR252" i="10"/>
  <c r="AR253" i="10"/>
  <c r="AR254" i="10"/>
  <c r="AR255" i="10"/>
  <c r="AR256" i="10"/>
  <c r="AR257" i="10"/>
  <c r="AR258" i="10"/>
  <c r="AR259" i="10"/>
  <c r="AR260" i="10"/>
  <c r="AR261" i="10"/>
  <c r="AR262" i="10"/>
  <c r="AR263" i="10"/>
  <c r="AR264" i="10"/>
  <c r="AR265" i="10"/>
  <c r="AR266" i="10"/>
  <c r="AR267" i="10"/>
  <c r="AR268" i="10"/>
  <c r="AR269" i="10"/>
  <c r="AR270" i="10"/>
  <c r="AR271" i="10"/>
  <c r="AR272" i="10"/>
  <c r="AR273" i="10"/>
  <c r="AR274" i="10"/>
  <c r="AR275" i="10"/>
  <c r="AR276" i="10"/>
  <c r="AR277" i="10"/>
  <c r="AR278" i="10"/>
  <c r="AR279" i="10"/>
  <c r="AR280" i="10"/>
  <c r="AR281" i="10"/>
  <c r="AR282" i="10"/>
  <c r="AR283" i="10"/>
  <c r="AR284" i="10"/>
  <c r="AR285" i="10"/>
  <c r="AR286" i="10"/>
  <c r="AR287" i="10"/>
  <c r="AR288" i="10"/>
  <c r="AR289" i="10"/>
  <c r="AR290" i="10"/>
  <c r="AR291" i="10"/>
  <c r="AR292" i="10"/>
  <c r="AR293" i="10"/>
  <c r="AR294" i="10"/>
  <c r="AR295" i="10"/>
  <c r="AR296" i="10"/>
  <c r="AR297" i="10"/>
  <c r="AR298" i="10"/>
  <c r="AR299" i="10"/>
  <c r="AR300" i="10"/>
  <c r="AR301" i="10"/>
  <c r="AR302" i="10"/>
  <c r="AR303" i="10"/>
  <c r="AR304" i="10"/>
  <c r="AR305" i="10"/>
  <c r="AR306" i="10"/>
  <c r="AR307" i="10"/>
  <c r="AR308" i="10"/>
  <c r="AR309" i="10"/>
  <c r="AR310" i="10"/>
  <c r="AR311" i="10"/>
  <c r="AR312" i="10"/>
  <c r="AR313" i="10"/>
  <c r="AR314" i="10"/>
  <c r="AR315" i="10"/>
  <c r="AR316" i="10"/>
  <c r="AR317" i="10"/>
  <c r="AR318" i="10"/>
  <c r="AR319" i="10"/>
  <c r="AR320" i="10"/>
  <c r="AR321" i="10"/>
  <c r="AR322" i="10"/>
  <c r="AR323" i="10"/>
  <c r="AR324" i="10"/>
  <c r="AR325" i="10"/>
  <c r="AR326" i="10"/>
  <c r="AR327" i="10"/>
  <c r="AR328" i="10"/>
  <c r="AR329" i="10"/>
  <c r="AR330" i="10"/>
  <c r="AR331" i="10"/>
  <c r="AR332" i="10"/>
  <c r="AR333" i="10"/>
  <c r="AR334" i="10"/>
  <c r="AR335" i="10"/>
  <c r="AR336" i="10"/>
  <c r="AR337" i="10"/>
  <c r="AR338" i="10"/>
  <c r="AR339" i="10"/>
  <c r="AR340" i="10"/>
  <c r="AR341" i="10"/>
  <c r="AR342" i="10"/>
  <c r="AR343" i="10"/>
  <c r="AR344" i="10"/>
  <c r="AR345" i="10"/>
  <c r="AR346" i="10"/>
  <c r="AR347" i="10"/>
  <c r="AR348" i="10"/>
  <c r="AR349" i="10"/>
  <c r="AR350" i="10"/>
  <c r="AR351" i="10"/>
  <c r="AR352" i="10"/>
  <c r="AR353" i="10"/>
  <c r="AR354" i="10"/>
  <c r="AR355" i="10"/>
  <c r="AR356" i="10"/>
  <c r="AR357" i="10"/>
  <c r="AR358" i="10"/>
  <c r="AR359" i="10"/>
  <c r="AR360" i="10"/>
  <c r="AR361" i="10"/>
  <c r="AR362" i="10"/>
  <c r="AR363" i="10"/>
  <c r="AR364" i="10"/>
  <c r="AR365" i="10"/>
  <c r="AR366" i="10"/>
  <c r="AR367" i="10"/>
  <c r="AR368" i="10"/>
  <c r="AR369" i="10"/>
  <c r="AR370" i="10"/>
  <c r="AR371" i="10"/>
  <c r="AR372" i="10"/>
  <c r="AR373" i="10"/>
  <c r="AR374" i="10"/>
  <c r="AR375" i="10"/>
  <c r="AR376" i="10"/>
  <c r="AJ4" i="10"/>
  <c r="AL4" i="10" s="1"/>
  <c r="AJ5" i="10"/>
  <c r="AL5" i="10" s="1"/>
  <c r="AJ6" i="10"/>
  <c r="AL6" i="10" s="1"/>
  <c r="AJ7" i="10"/>
  <c r="AL7" i="10" s="1"/>
  <c r="AJ8" i="10"/>
  <c r="AL8" i="10" s="1"/>
  <c r="AJ9" i="10"/>
  <c r="AL9" i="10" s="1"/>
  <c r="AJ10" i="10"/>
  <c r="AL10" i="10" s="1"/>
  <c r="AJ11" i="10"/>
  <c r="AL11" i="10" s="1"/>
  <c r="AJ12" i="10"/>
  <c r="AL12" i="10" s="1"/>
  <c r="AJ13" i="10"/>
  <c r="AL13" i="10" s="1"/>
  <c r="AJ14" i="10"/>
  <c r="AL14" i="10" s="1"/>
  <c r="AJ15" i="10"/>
  <c r="AL15" i="10" s="1"/>
  <c r="AJ16" i="10"/>
  <c r="AL16" i="10" s="1"/>
  <c r="AJ17" i="10"/>
  <c r="AL17" i="10" s="1"/>
  <c r="AJ18" i="10"/>
  <c r="AL18" i="10" s="1"/>
  <c r="AJ19" i="10"/>
  <c r="AL19" i="10" s="1"/>
  <c r="AJ20" i="10"/>
  <c r="AL20" i="10" s="1"/>
  <c r="AJ21" i="10"/>
  <c r="AL21" i="10" s="1"/>
  <c r="AJ22" i="10"/>
  <c r="AL22" i="10" s="1"/>
  <c r="AJ23" i="10"/>
  <c r="AL23" i="10" s="1"/>
  <c r="AJ24" i="10"/>
  <c r="AL24" i="10" s="1"/>
  <c r="AJ25" i="10"/>
  <c r="AL25" i="10" s="1"/>
  <c r="AJ26" i="10"/>
  <c r="AL26" i="10" s="1"/>
  <c r="AJ27" i="10"/>
  <c r="AL27" i="10" s="1"/>
  <c r="AJ28" i="10"/>
  <c r="AL28" i="10" s="1"/>
  <c r="AJ29" i="10"/>
  <c r="AL29" i="10" s="1"/>
  <c r="AJ30" i="10"/>
  <c r="AL30" i="10" s="1"/>
  <c r="AJ31" i="10"/>
  <c r="AL31" i="10" s="1"/>
  <c r="AJ32" i="10"/>
  <c r="AL32" i="10" s="1"/>
  <c r="AJ33" i="10"/>
  <c r="AL33" i="10" s="1"/>
  <c r="AJ34" i="10"/>
  <c r="AL34" i="10" s="1"/>
  <c r="AJ35" i="10"/>
  <c r="AL35" i="10" s="1"/>
  <c r="AJ36" i="10"/>
  <c r="AL36" i="10" s="1"/>
  <c r="AJ37" i="10"/>
  <c r="AL37" i="10" s="1"/>
  <c r="AJ38" i="10"/>
  <c r="AL38" i="10" s="1"/>
  <c r="AJ39" i="10"/>
  <c r="AL39" i="10" s="1"/>
  <c r="AJ40" i="10"/>
  <c r="AL40" i="10" s="1"/>
  <c r="AJ41" i="10"/>
  <c r="AL41" i="10" s="1"/>
  <c r="AJ42" i="10"/>
  <c r="AL42" i="10" s="1"/>
  <c r="AJ43" i="10"/>
  <c r="AL43" i="10" s="1"/>
  <c r="AJ44" i="10"/>
  <c r="AL44" i="10" s="1"/>
  <c r="AJ45" i="10"/>
  <c r="AL45" i="10" s="1"/>
  <c r="AJ46" i="10"/>
  <c r="AL46" i="10" s="1"/>
  <c r="AJ47" i="10"/>
  <c r="AL47" i="10" s="1"/>
  <c r="AJ48" i="10"/>
  <c r="AL48" i="10" s="1"/>
  <c r="AJ49" i="10"/>
  <c r="AL49" i="10" s="1"/>
  <c r="AJ50" i="10"/>
  <c r="AL50" i="10" s="1"/>
  <c r="AJ51" i="10"/>
  <c r="AL51" i="10" s="1"/>
  <c r="AJ52" i="10"/>
  <c r="AL52" i="10" s="1"/>
  <c r="AJ53" i="10"/>
  <c r="AL53" i="10" s="1"/>
  <c r="AJ54" i="10"/>
  <c r="AL54" i="10" s="1"/>
  <c r="AJ55" i="10"/>
  <c r="AL55" i="10" s="1"/>
  <c r="AJ56" i="10"/>
  <c r="AL56" i="10" s="1"/>
  <c r="AJ57" i="10"/>
  <c r="AL57" i="10" s="1"/>
  <c r="AJ58" i="10"/>
  <c r="AL58" i="10" s="1"/>
  <c r="AJ59" i="10"/>
  <c r="AL59" i="10" s="1"/>
  <c r="AJ60" i="10"/>
  <c r="AL60" i="10" s="1"/>
  <c r="AJ61" i="10"/>
  <c r="AL61" i="10" s="1"/>
  <c r="AJ62" i="10"/>
  <c r="AL62" i="10" s="1"/>
  <c r="AJ63" i="10"/>
  <c r="AL63" i="10" s="1"/>
  <c r="AJ64" i="10"/>
  <c r="AL64" i="10" s="1"/>
  <c r="AJ65" i="10"/>
  <c r="AL65" i="10" s="1"/>
  <c r="AJ66" i="10"/>
  <c r="AL66" i="10" s="1"/>
  <c r="AJ67" i="10"/>
  <c r="AL67" i="10" s="1"/>
  <c r="AJ68" i="10"/>
  <c r="AL68" i="10" s="1"/>
  <c r="AJ69" i="10"/>
  <c r="AL69" i="10" s="1"/>
  <c r="AJ70" i="10"/>
  <c r="AL70" i="10" s="1"/>
  <c r="AJ71" i="10"/>
  <c r="AL71" i="10" s="1"/>
  <c r="AJ72" i="10"/>
  <c r="AL72" i="10" s="1"/>
  <c r="AJ73" i="10"/>
  <c r="AL73" i="10" s="1"/>
  <c r="AJ74" i="10"/>
  <c r="AL74" i="10" s="1"/>
  <c r="AJ75" i="10"/>
  <c r="AL75" i="10" s="1"/>
  <c r="AJ76" i="10"/>
  <c r="AL76" i="10" s="1"/>
  <c r="AJ77" i="10"/>
  <c r="AL77" i="10" s="1"/>
  <c r="AJ78" i="10"/>
  <c r="AL78" i="10" s="1"/>
  <c r="AJ79" i="10"/>
  <c r="AL79" i="10" s="1"/>
  <c r="AJ80" i="10"/>
  <c r="AL80" i="10" s="1"/>
  <c r="AJ81" i="10"/>
  <c r="AL81" i="10" s="1"/>
  <c r="AJ82" i="10"/>
  <c r="AL82" i="10" s="1"/>
  <c r="AJ83" i="10"/>
  <c r="AL83" i="10" s="1"/>
  <c r="AJ84" i="10"/>
  <c r="AL84" i="10" s="1"/>
  <c r="AJ85" i="10"/>
  <c r="AL85" i="10" s="1"/>
  <c r="AJ86" i="10"/>
  <c r="AL86" i="10" s="1"/>
  <c r="AJ87" i="10"/>
  <c r="AL87" i="10" s="1"/>
  <c r="AJ88" i="10"/>
  <c r="AL88" i="10" s="1"/>
  <c r="AJ89" i="10"/>
  <c r="AL89" i="10" s="1"/>
  <c r="AJ90" i="10"/>
  <c r="AL90" i="10" s="1"/>
  <c r="AJ91" i="10"/>
  <c r="AL91" i="10" s="1"/>
  <c r="AJ92" i="10"/>
  <c r="AL92" i="10" s="1"/>
  <c r="AJ93" i="10"/>
  <c r="AL93" i="10" s="1"/>
  <c r="AJ94" i="10"/>
  <c r="AL94" i="10" s="1"/>
  <c r="AJ95" i="10"/>
  <c r="AL95" i="10" s="1"/>
  <c r="AJ96" i="10"/>
  <c r="AL96" i="10" s="1"/>
  <c r="AJ97" i="10"/>
  <c r="AL97" i="10" s="1"/>
  <c r="AJ98" i="10"/>
  <c r="AL98" i="10" s="1"/>
  <c r="AJ99" i="10"/>
  <c r="AL99" i="10" s="1"/>
  <c r="AJ100" i="10"/>
  <c r="AL100" i="10" s="1"/>
  <c r="AJ101" i="10"/>
  <c r="AL101" i="10" s="1"/>
  <c r="AJ102" i="10"/>
  <c r="AL102" i="10" s="1"/>
  <c r="AJ103" i="10"/>
  <c r="AL103" i="10" s="1"/>
  <c r="AJ104" i="10"/>
  <c r="AL104" i="10" s="1"/>
  <c r="AJ105" i="10"/>
  <c r="AL105" i="10" s="1"/>
  <c r="AJ106" i="10"/>
  <c r="AL106" i="10" s="1"/>
  <c r="AJ107" i="10"/>
  <c r="AL107" i="10" s="1"/>
  <c r="AJ108" i="10"/>
  <c r="AL108" i="10" s="1"/>
  <c r="AJ109" i="10"/>
  <c r="AL109" i="10" s="1"/>
  <c r="AJ110" i="10"/>
  <c r="AL110" i="10" s="1"/>
  <c r="AJ111" i="10"/>
  <c r="AL111" i="10" s="1"/>
  <c r="AJ112" i="10"/>
  <c r="AL112" i="10" s="1"/>
  <c r="AJ113" i="10"/>
  <c r="AL113" i="10" s="1"/>
  <c r="AJ114" i="10"/>
  <c r="AL114" i="10" s="1"/>
  <c r="AJ115" i="10"/>
  <c r="AL115" i="10" s="1"/>
  <c r="AJ116" i="10"/>
  <c r="AL116" i="10" s="1"/>
  <c r="AJ117" i="10"/>
  <c r="AL117" i="10" s="1"/>
  <c r="AJ118" i="10"/>
  <c r="AL118" i="10" s="1"/>
  <c r="AJ119" i="10"/>
  <c r="AL119" i="10" s="1"/>
  <c r="AJ120" i="10"/>
  <c r="AL120" i="10" s="1"/>
  <c r="AJ121" i="10"/>
  <c r="AL121" i="10" s="1"/>
  <c r="AJ122" i="10"/>
  <c r="AL122" i="10" s="1"/>
  <c r="AJ123" i="10"/>
  <c r="AL123" i="10" s="1"/>
  <c r="AJ124" i="10"/>
  <c r="AL124" i="10" s="1"/>
  <c r="AJ125" i="10"/>
  <c r="AL125" i="10" s="1"/>
  <c r="AJ126" i="10"/>
  <c r="AL126" i="10" s="1"/>
  <c r="AJ127" i="10"/>
  <c r="AL127" i="10" s="1"/>
  <c r="AJ128" i="10"/>
  <c r="AL128" i="10" s="1"/>
  <c r="AJ129" i="10"/>
  <c r="AL129" i="10" s="1"/>
  <c r="AJ130" i="10"/>
  <c r="AL130" i="10" s="1"/>
  <c r="AJ131" i="10"/>
  <c r="AL131" i="10" s="1"/>
  <c r="AJ132" i="10"/>
  <c r="AL132" i="10" s="1"/>
  <c r="AJ133" i="10"/>
  <c r="AL133" i="10" s="1"/>
  <c r="AJ134" i="10"/>
  <c r="AL134" i="10" s="1"/>
  <c r="AJ135" i="10"/>
  <c r="AL135" i="10" s="1"/>
  <c r="AJ136" i="10"/>
  <c r="AL136" i="10" s="1"/>
  <c r="AJ137" i="10"/>
  <c r="AL137" i="10" s="1"/>
  <c r="AJ138" i="10"/>
  <c r="AL138" i="10" s="1"/>
  <c r="AJ139" i="10"/>
  <c r="AL139" i="10" s="1"/>
  <c r="AJ140" i="10"/>
  <c r="AL140" i="10" s="1"/>
  <c r="AJ141" i="10"/>
  <c r="AL141" i="10" s="1"/>
  <c r="AJ142" i="10"/>
  <c r="AL142" i="10" s="1"/>
  <c r="AJ143" i="10"/>
  <c r="AL143" i="10" s="1"/>
  <c r="AJ144" i="10"/>
  <c r="AL144" i="10" s="1"/>
  <c r="AJ145" i="10"/>
  <c r="AL145" i="10" s="1"/>
  <c r="AJ146" i="10"/>
  <c r="AL146" i="10" s="1"/>
  <c r="AJ147" i="10"/>
  <c r="AL147" i="10" s="1"/>
  <c r="AJ148" i="10"/>
  <c r="AL148" i="10" s="1"/>
  <c r="AJ149" i="10"/>
  <c r="AL149" i="10" s="1"/>
  <c r="AJ150" i="10"/>
  <c r="AL150" i="10" s="1"/>
  <c r="AJ151" i="10"/>
  <c r="AL151" i="10" s="1"/>
  <c r="AJ152" i="10"/>
  <c r="AL152" i="10" s="1"/>
  <c r="AJ153" i="10"/>
  <c r="AL153" i="10" s="1"/>
  <c r="AJ154" i="10"/>
  <c r="AL154" i="10" s="1"/>
  <c r="AJ155" i="10"/>
  <c r="AL155" i="10" s="1"/>
  <c r="AJ156" i="10"/>
  <c r="AL156" i="10" s="1"/>
  <c r="AJ157" i="10"/>
  <c r="AL157" i="10" s="1"/>
  <c r="AJ158" i="10"/>
  <c r="AL158" i="10" s="1"/>
  <c r="AJ159" i="10"/>
  <c r="AL159" i="10" s="1"/>
  <c r="AJ160" i="10"/>
  <c r="AL160" i="10" s="1"/>
  <c r="AJ161" i="10"/>
  <c r="AL161" i="10" s="1"/>
  <c r="AJ162" i="10"/>
  <c r="AL162" i="10" s="1"/>
  <c r="AJ163" i="10"/>
  <c r="AL163" i="10" s="1"/>
  <c r="AJ164" i="10"/>
  <c r="AL164" i="10" s="1"/>
  <c r="AJ165" i="10"/>
  <c r="AL165" i="10" s="1"/>
  <c r="AJ166" i="10"/>
  <c r="AL166" i="10" s="1"/>
  <c r="AJ167" i="10"/>
  <c r="AL167" i="10" s="1"/>
  <c r="AJ168" i="10"/>
  <c r="AL168" i="10" s="1"/>
  <c r="AJ169" i="10"/>
  <c r="AL169" i="10" s="1"/>
  <c r="AJ170" i="10"/>
  <c r="AL170" i="10" s="1"/>
  <c r="AJ171" i="10"/>
  <c r="AL171" i="10" s="1"/>
  <c r="AJ172" i="10"/>
  <c r="AL172" i="10" s="1"/>
  <c r="AJ173" i="10"/>
  <c r="AL173" i="10" s="1"/>
  <c r="AJ174" i="10"/>
  <c r="AL174" i="10" s="1"/>
  <c r="AJ175" i="10"/>
  <c r="AL175" i="10" s="1"/>
  <c r="AJ176" i="10"/>
  <c r="AL176" i="10" s="1"/>
  <c r="AJ177" i="10"/>
  <c r="AL177" i="10" s="1"/>
  <c r="AJ178" i="10"/>
  <c r="AL178" i="10" s="1"/>
  <c r="AJ179" i="10"/>
  <c r="AL179" i="10" s="1"/>
  <c r="AJ180" i="10"/>
  <c r="AL180" i="10" s="1"/>
  <c r="AJ181" i="10"/>
  <c r="AL181" i="10" s="1"/>
  <c r="AJ182" i="10"/>
  <c r="AL182" i="10" s="1"/>
  <c r="AJ183" i="10"/>
  <c r="AL183" i="10" s="1"/>
  <c r="AJ184" i="10"/>
  <c r="AL184" i="10" s="1"/>
  <c r="AJ185" i="10"/>
  <c r="AL185" i="10" s="1"/>
  <c r="AJ186" i="10"/>
  <c r="AL186" i="10" s="1"/>
  <c r="AJ187" i="10"/>
  <c r="AL187" i="10" s="1"/>
  <c r="AJ188" i="10"/>
  <c r="AL188" i="10" s="1"/>
  <c r="AJ189" i="10"/>
  <c r="AL189" i="10" s="1"/>
  <c r="AJ190" i="10"/>
  <c r="AL190" i="10" s="1"/>
  <c r="AJ191" i="10"/>
  <c r="AL191" i="10" s="1"/>
  <c r="AJ192" i="10"/>
  <c r="AL192" i="10" s="1"/>
  <c r="AJ193" i="10"/>
  <c r="AL193" i="10" s="1"/>
  <c r="AJ194" i="10"/>
  <c r="AL194" i="10" s="1"/>
  <c r="AJ195" i="10"/>
  <c r="AL195" i="10" s="1"/>
  <c r="AJ196" i="10"/>
  <c r="AL196" i="10" s="1"/>
  <c r="AJ197" i="10"/>
  <c r="AL197" i="10" s="1"/>
  <c r="AJ198" i="10"/>
  <c r="AL198" i="10" s="1"/>
  <c r="AJ199" i="10"/>
  <c r="AL199" i="10" s="1"/>
  <c r="AJ200" i="10"/>
  <c r="AL200" i="10" s="1"/>
  <c r="AJ201" i="10"/>
  <c r="AL201" i="10" s="1"/>
  <c r="AJ202" i="10"/>
  <c r="AL202" i="10" s="1"/>
  <c r="AJ203" i="10"/>
  <c r="AL203" i="10" s="1"/>
  <c r="AJ204" i="10"/>
  <c r="AL204" i="10" s="1"/>
  <c r="AJ205" i="10"/>
  <c r="AL205" i="10" s="1"/>
  <c r="AJ206" i="10"/>
  <c r="AL206" i="10" s="1"/>
  <c r="AJ207" i="10"/>
  <c r="AL207" i="10" s="1"/>
  <c r="AJ208" i="10"/>
  <c r="AL208" i="10" s="1"/>
  <c r="AJ209" i="10"/>
  <c r="AL209" i="10" s="1"/>
  <c r="AJ210" i="10"/>
  <c r="AL210" i="10" s="1"/>
  <c r="AJ211" i="10"/>
  <c r="AL211" i="10" s="1"/>
  <c r="AJ212" i="10"/>
  <c r="AL212" i="10" s="1"/>
  <c r="AJ213" i="10"/>
  <c r="AL213" i="10" s="1"/>
  <c r="AJ214" i="10"/>
  <c r="AL214" i="10" s="1"/>
  <c r="AJ215" i="10"/>
  <c r="AL215" i="10" s="1"/>
  <c r="AJ216" i="10"/>
  <c r="AL216" i="10" s="1"/>
  <c r="AJ217" i="10"/>
  <c r="AL217" i="10" s="1"/>
  <c r="AJ218" i="10"/>
  <c r="AL218" i="10" s="1"/>
  <c r="AJ219" i="10"/>
  <c r="AL219" i="10" s="1"/>
  <c r="AJ220" i="10"/>
  <c r="AL220" i="10" s="1"/>
  <c r="AJ221" i="10"/>
  <c r="AL221" i="10" s="1"/>
  <c r="AJ222" i="10"/>
  <c r="AL222" i="10" s="1"/>
  <c r="AJ223" i="10"/>
  <c r="AL223" i="10" s="1"/>
  <c r="AJ224" i="10"/>
  <c r="AL224" i="10" s="1"/>
  <c r="AJ225" i="10"/>
  <c r="AL225" i="10" s="1"/>
  <c r="AJ226" i="10"/>
  <c r="AL226" i="10" s="1"/>
  <c r="AJ227" i="10"/>
  <c r="AL227" i="10" s="1"/>
  <c r="AJ228" i="10"/>
  <c r="AL228" i="10" s="1"/>
  <c r="AJ229" i="10"/>
  <c r="AL229" i="10" s="1"/>
  <c r="AJ230" i="10"/>
  <c r="AL230" i="10" s="1"/>
  <c r="AJ231" i="10"/>
  <c r="AL231" i="10" s="1"/>
  <c r="AJ232" i="10"/>
  <c r="AL232" i="10" s="1"/>
  <c r="AJ233" i="10"/>
  <c r="AL233" i="10" s="1"/>
  <c r="AJ234" i="10"/>
  <c r="AL234" i="10" s="1"/>
  <c r="AJ235" i="10"/>
  <c r="AL235" i="10" s="1"/>
  <c r="AJ236" i="10"/>
  <c r="AL236" i="10" s="1"/>
  <c r="AJ237" i="10"/>
  <c r="AL237" i="10" s="1"/>
  <c r="AJ238" i="10"/>
  <c r="AL238" i="10" s="1"/>
  <c r="AJ239" i="10"/>
  <c r="AL239" i="10" s="1"/>
  <c r="AJ240" i="10"/>
  <c r="AL240" i="10" s="1"/>
  <c r="AJ241" i="10"/>
  <c r="AL241" i="10" s="1"/>
  <c r="AJ242" i="10"/>
  <c r="AL242" i="10" s="1"/>
  <c r="AJ243" i="10"/>
  <c r="AL243" i="10" s="1"/>
  <c r="AJ244" i="10"/>
  <c r="AL244" i="10" s="1"/>
  <c r="AJ245" i="10"/>
  <c r="AL245" i="10" s="1"/>
  <c r="AJ246" i="10"/>
  <c r="AL246" i="10" s="1"/>
  <c r="AJ247" i="10"/>
  <c r="AL247" i="10" s="1"/>
  <c r="AJ248" i="10"/>
  <c r="AL248" i="10" s="1"/>
  <c r="AJ249" i="10"/>
  <c r="AL249" i="10" s="1"/>
  <c r="AJ250" i="10"/>
  <c r="AL250" i="10" s="1"/>
  <c r="AJ251" i="10"/>
  <c r="AL251" i="10" s="1"/>
  <c r="AJ252" i="10"/>
  <c r="AL252" i="10" s="1"/>
  <c r="AJ253" i="10"/>
  <c r="AL253" i="10" s="1"/>
  <c r="AJ254" i="10"/>
  <c r="AL254" i="10" s="1"/>
  <c r="AJ255" i="10"/>
  <c r="AL255" i="10" s="1"/>
  <c r="AJ256" i="10"/>
  <c r="AL256" i="10" s="1"/>
  <c r="AJ257" i="10"/>
  <c r="AL257" i="10" s="1"/>
  <c r="AJ258" i="10"/>
  <c r="AL258" i="10" s="1"/>
  <c r="AJ259" i="10"/>
  <c r="AL259" i="10" s="1"/>
  <c r="AJ260" i="10"/>
  <c r="AL260" i="10" s="1"/>
  <c r="AJ261" i="10"/>
  <c r="AL261" i="10" s="1"/>
  <c r="AJ262" i="10"/>
  <c r="AL262" i="10" s="1"/>
  <c r="AJ263" i="10"/>
  <c r="AL263" i="10" s="1"/>
  <c r="AJ264" i="10"/>
  <c r="AL264" i="10" s="1"/>
  <c r="AJ265" i="10"/>
  <c r="AL265" i="10" s="1"/>
  <c r="AJ266" i="10"/>
  <c r="AL266" i="10" s="1"/>
  <c r="AJ267" i="10"/>
  <c r="AL267" i="10" s="1"/>
  <c r="AJ268" i="10"/>
  <c r="AL268" i="10" s="1"/>
  <c r="AJ269" i="10"/>
  <c r="AL269" i="10" s="1"/>
  <c r="AJ270" i="10"/>
  <c r="AL270" i="10" s="1"/>
  <c r="AJ271" i="10"/>
  <c r="AL271" i="10" s="1"/>
  <c r="AJ272" i="10"/>
  <c r="AL272" i="10" s="1"/>
  <c r="AJ273" i="10"/>
  <c r="AL273" i="10" s="1"/>
  <c r="AJ274" i="10"/>
  <c r="AL274" i="10" s="1"/>
  <c r="AJ275" i="10"/>
  <c r="AL275" i="10" s="1"/>
  <c r="AJ276" i="10"/>
  <c r="AL276" i="10" s="1"/>
  <c r="AJ277" i="10"/>
  <c r="AL277" i="10" s="1"/>
  <c r="AJ278" i="10"/>
  <c r="AL278" i="10" s="1"/>
  <c r="AJ279" i="10"/>
  <c r="AL279" i="10" s="1"/>
  <c r="AJ280" i="10"/>
  <c r="AL280" i="10" s="1"/>
  <c r="AJ281" i="10"/>
  <c r="AL281" i="10" s="1"/>
  <c r="AJ282" i="10"/>
  <c r="AL282" i="10" s="1"/>
  <c r="AJ283" i="10"/>
  <c r="AL283" i="10" s="1"/>
  <c r="AJ284" i="10"/>
  <c r="AL284" i="10" s="1"/>
  <c r="AJ285" i="10"/>
  <c r="AL285" i="10" s="1"/>
  <c r="AJ286" i="10"/>
  <c r="AL286" i="10" s="1"/>
  <c r="AJ287" i="10"/>
  <c r="AL287" i="10" s="1"/>
  <c r="AJ288" i="10"/>
  <c r="AL288" i="10" s="1"/>
  <c r="AJ289" i="10"/>
  <c r="AL289" i="10" s="1"/>
  <c r="AJ290" i="10"/>
  <c r="AL290" i="10" s="1"/>
  <c r="AJ291" i="10"/>
  <c r="AL291" i="10" s="1"/>
  <c r="AJ292" i="10"/>
  <c r="AL292" i="10" s="1"/>
  <c r="AJ293" i="10"/>
  <c r="AL293" i="10" s="1"/>
  <c r="AJ294" i="10"/>
  <c r="AL294" i="10" s="1"/>
  <c r="AJ295" i="10"/>
  <c r="AL295" i="10" s="1"/>
  <c r="AJ296" i="10"/>
  <c r="AL296" i="10" s="1"/>
  <c r="AJ297" i="10"/>
  <c r="AL297" i="10" s="1"/>
  <c r="AJ298" i="10"/>
  <c r="AL298" i="10" s="1"/>
  <c r="AJ299" i="10"/>
  <c r="AL299" i="10" s="1"/>
  <c r="AJ300" i="10"/>
  <c r="AL300" i="10" s="1"/>
  <c r="AJ301" i="10"/>
  <c r="AL301" i="10" s="1"/>
  <c r="AJ302" i="10"/>
  <c r="AL302" i="10" s="1"/>
  <c r="AJ303" i="10"/>
  <c r="AL303" i="10" s="1"/>
  <c r="AJ304" i="10"/>
  <c r="AL304" i="10" s="1"/>
  <c r="AJ305" i="10"/>
  <c r="AL305" i="10" s="1"/>
  <c r="AJ306" i="10"/>
  <c r="AL306" i="10" s="1"/>
  <c r="AJ307" i="10"/>
  <c r="AL307" i="10" s="1"/>
  <c r="AJ308" i="10"/>
  <c r="AL308" i="10" s="1"/>
  <c r="AJ309" i="10"/>
  <c r="AL309" i="10" s="1"/>
  <c r="AJ310" i="10"/>
  <c r="AL310" i="10" s="1"/>
  <c r="AJ311" i="10"/>
  <c r="AL311" i="10" s="1"/>
  <c r="AJ312" i="10"/>
  <c r="AL312" i="10" s="1"/>
  <c r="AJ313" i="10"/>
  <c r="AL313" i="10" s="1"/>
  <c r="AJ314" i="10"/>
  <c r="AL314" i="10" s="1"/>
  <c r="AJ315" i="10"/>
  <c r="AL315" i="10" s="1"/>
  <c r="AJ316" i="10"/>
  <c r="AL316" i="10" s="1"/>
  <c r="AJ317" i="10"/>
  <c r="AL317" i="10" s="1"/>
  <c r="AJ318" i="10"/>
  <c r="AL318" i="10" s="1"/>
  <c r="AJ319" i="10"/>
  <c r="AL319" i="10" s="1"/>
  <c r="AJ320" i="10"/>
  <c r="AL320" i="10" s="1"/>
  <c r="AJ321" i="10"/>
  <c r="AL321" i="10" s="1"/>
  <c r="AJ322" i="10"/>
  <c r="AL322" i="10" s="1"/>
  <c r="AJ323" i="10"/>
  <c r="AL323" i="10" s="1"/>
  <c r="AJ324" i="10"/>
  <c r="AL324" i="10" s="1"/>
  <c r="AJ325" i="10"/>
  <c r="AL325" i="10" s="1"/>
  <c r="AJ326" i="10"/>
  <c r="AL326" i="10" s="1"/>
  <c r="AJ327" i="10"/>
  <c r="AL327" i="10" s="1"/>
  <c r="AJ328" i="10"/>
  <c r="AL328" i="10" s="1"/>
  <c r="AJ329" i="10"/>
  <c r="AL329" i="10" s="1"/>
  <c r="AJ330" i="10"/>
  <c r="AL330" i="10" s="1"/>
  <c r="AJ331" i="10"/>
  <c r="AL331" i="10" s="1"/>
  <c r="AJ332" i="10"/>
  <c r="AL332" i="10" s="1"/>
  <c r="AJ333" i="10"/>
  <c r="AL333" i="10" s="1"/>
  <c r="AJ334" i="10"/>
  <c r="AL334" i="10" s="1"/>
  <c r="AJ335" i="10"/>
  <c r="AL335" i="10" s="1"/>
  <c r="AJ336" i="10"/>
  <c r="AL336" i="10" s="1"/>
  <c r="AJ337" i="10"/>
  <c r="AL337" i="10" s="1"/>
  <c r="AJ338" i="10"/>
  <c r="AL338" i="10" s="1"/>
  <c r="AJ339" i="10"/>
  <c r="AL339" i="10" s="1"/>
  <c r="AJ340" i="10"/>
  <c r="AL340" i="10" s="1"/>
  <c r="AJ341" i="10"/>
  <c r="AL341" i="10" s="1"/>
  <c r="AJ342" i="10"/>
  <c r="AL342" i="10" s="1"/>
  <c r="AJ343" i="10"/>
  <c r="AL343" i="10" s="1"/>
  <c r="AJ344" i="10"/>
  <c r="AL344" i="10" s="1"/>
  <c r="AJ345" i="10"/>
  <c r="AL345" i="10" s="1"/>
  <c r="AJ346" i="10"/>
  <c r="AL346" i="10" s="1"/>
  <c r="AJ347" i="10"/>
  <c r="AL347" i="10" s="1"/>
  <c r="AJ348" i="10"/>
  <c r="AL348" i="10" s="1"/>
  <c r="AJ349" i="10"/>
  <c r="AL349" i="10" s="1"/>
  <c r="AJ350" i="10"/>
  <c r="AL350" i="10" s="1"/>
  <c r="AJ351" i="10"/>
  <c r="AL351" i="10" s="1"/>
  <c r="AJ352" i="10"/>
  <c r="AL352" i="10" s="1"/>
  <c r="AJ353" i="10"/>
  <c r="AL353" i="10" s="1"/>
  <c r="AJ354" i="10"/>
  <c r="AL354" i="10" s="1"/>
  <c r="AJ355" i="10"/>
  <c r="AL355" i="10" s="1"/>
  <c r="AJ356" i="10"/>
  <c r="AL356" i="10" s="1"/>
  <c r="AJ357" i="10"/>
  <c r="AL357" i="10" s="1"/>
  <c r="AJ358" i="10"/>
  <c r="AL358" i="10" s="1"/>
  <c r="AJ359" i="10"/>
  <c r="AL359" i="10" s="1"/>
  <c r="AJ360" i="10"/>
  <c r="AL360" i="10" s="1"/>
  <c r="AJ361" i="10"/>
  <c r="AL361" i="10" s="1"/>
  <c r="AJ362" i="10"/>
  <c r="AL362" i="10" s="1"/>
  <c r="AJ363" i="10"/>
  <c r="AL363" i="10" s="1"/>
  <c r="AJ364" i="10"/>
  <c r="AL364" i="10" s="1"/>
  <c r="AJ365" i="10"/>
  <c r="AL365" i="10" s="1"/>
  <c r="AJ366" i="10"/>
  <c r="AL366" i="10" s="1"/>
  <c r="AJ367" i="10"/>
  <c r="AL367" i="10" s="1"/>
  <c r="AJ368" i="10"/>
  <c r="AL368" i="10" s="1"/>
  <c r="AJ369" i="10"/>
  <c r="AL369" i="10" s="1"/>
  <c r="AJ370" i="10"/>
  <c r="AL370" i="10" s="1"/>
  <c r="AJ371" i="10"/>
  <c r="AL371" i="10" s="1"/>
  <c r="AJ372" i="10"/>
  <c r="AL372" i="10" s="1"/>
  <c r="AJ373" i="10"/>
  <c r="AL373" i="10" s="1"/>
  <c r="AJ374" i="10"/>
  <c r="AL374" i="10" s="1"/>
  <c r="AJ375" i="10"/>
  <c r="AL375" i="10" s="1"/>
  <c r="AJ376" i="10"/>
  <c r="AB4" i="10"/>
  <c r="AB5" i="10"/>
  <c r="AB6" i="10"/>
  <c r="AB7" i="10"/>
  <c r="AB8" i="10"/>
  <c r="AB9" i="10"/>
  <c r="AB10" i="10"/>
  <c r="AB11" i="10"/>
  <c r="AB12" i="10"/>
  <c r="AB13" i="10"/>
  <c r="AB14" i="10"/>
  <c r="AB15" i="10"/>
  <c r="AB16" i="10"/>
  <c r="AB17" i="10"/>
  <c r="AB18" i="10"/>
  <c r="AB19" i="10"/>
  <c r="AB20" i="10"/>
  <c r="AB21" i="10"/>
  <c r="AB22" i="10"/>
  <c r="AB23" i="10"/>
  <c r="AB24" i="10"/>
  <c r="AB25" i="10"/>
  <c r="AB26" i="10"/>
  <c r="AB27" i="10"/>
  <c r="AB28" i="10"/>
  <c r="AB29" i="10"/>
  <c r="AB30" i="10"/>
  <c r="AB31" i="10"/>
  <c r="AB32" i="10"/>
  <c r="AB33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3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1" i="10"/>
  <c r="AB72" i="10"/>
  <c r="AB73" i="10"/>
  <c r="AB74" i="10"/>
  <c r="AB75" i="10"/>
  <c r="AB76" i="10"/>
  <c r="AB77" i="10"/>
  <c r="AB78" i="10"/>
  <c r="AB79" i="10"/>
  <c r="AB80" i="10"/>
  <c r="AB81" i="10"/>
  <c r="AB82" i="10"/>
  <c r="AB83" i="10"/>
  <c r="AB84" i="10"/>
  <c r="AB85" i="10"/>
  <c r="AB86" i="10"/>
  <c r="AB87" i="10"/>
  <c r="AB88" i="10"/>
  <c r="AB89" i="10"/>
  <c r="AB90" i="10"/>
  <c r="AB91" i="10"/>
  <c r="AB92" i="10"/>
  <c r="AB93" i="10"/>
  <c r="AB94" i="10"/>
  <c r="AB95" i="10"/>
  <c r="AB96" i="10"/>
  <c r="AB97" i="10"/>
  <c r="AB98" i="10"/>
  <c r="AB99" i="10"/>
  <c r="AB100" i="10"/>
  <c r="AB101" i="10"/>
  <c r="AB102" i="10"/>
  <c r="AB103" i="10"/>
  <c r="AB104" i="10"/>
  <c r="AB105" i="10"/>
  <c r="AB106" i="10"/>
  <c r="AB107" i="10"/>
  <c r="AB108" i="10"/>
  <c r="AB109" i="10"/>
  <c r="AB110" i="10"/>
  <c r="AB111" i="10"/>
  <c r="AB112" i="10"/>
  <c r="AB113" i="10"/>
  <c r="AB114" i="10"/>
  <c r="AB115" i="10"/>
  <c r="AB116" i="10"/>
  <c r="AB117" i="10"/>
  <c r="AB118" i="10"/>
  <c r="AB119" i="10"/>
  <c r="AB120" i="10"/>
  <c r="AB121" i="10"/>
  <c r="AB122" i="10"/>
  <c r="AB123" i="10"/>
  <c r="AB124" i="10"/>
  <c r="AB125" i="10"/>
  <c r="AB126" i="10"/>
  <c r="AB127" i="10"/>
  <c r="AB128" i="10"/>
  <c r="AB129" i="10"/>
  <c r="AB130" i="10"/>
  <c r="AB131" i="10"/>
  <c r="AB132" i="10"/>
  <c r="AB133" i="10"/>
  <c r="AB134" i="10"/>
  <c r="AB135" i="10"/>
  <c r="AB136" i="10"/>
  <c r="AB137" i="10"/>
  <c r="AB138" i="10"/>
  <c r="AB139" i="10"/>
  <c r="AB140" i="10"/>
  <c r="AB141" i="10"/>
  <c r="AB142" i="10"/>
  <c r="AB143" i="10"/>
  <c r="AB144" i="10"/>
  <c r="AB145" i="10"/>
  <c r="AB146" i="10"/>
  <c r="AB147" i="10"/>
  <c r="AB148" i="10"/>
  <c r="AB149" i="10"/>
  <c r="AB150" i="10"/>
  <c r="AB151" i="10"/>
  <c r="AB152" i="10"/>
  <c r="AB153" i="10"/>
  <c r="AB154" i="10"/>
  <c r="AB155" i="10"/>
  <c r="AB156" i="10"/>
  <c r="AB157" i="10"/>
  <c r="AB158" i="10"/>
  <c r="AB159" i="10"/>
  <c r="AB160" i="10"/>
  <c r="AB161" i="10"/>
  <c r="AB162" i="10"/>
  <c r="AB163" i="10"/>
  <c r="AB164" i="10"/>
  <c r="AB165" i="10"/>
  <c r="AB166" i="10"/>
  <c r="AB167" i="10"/>
  <c r="AB168" i="10"/>
  <c r="AB169" i="10"/>
  <c r="AB170" i="10"/>
  <c r="AB171" i="10"/>
  <c r="AB172" i="10"/>
  <c r="AB173" i="10"/>
  <c r="AB174" i="10"/>
  <c r="AB175" i="10"/>
  <c r="AB176" i="10"/>
  <c r="AB177" i="10"/>
  <c r="AB178" i="10"/>
  <c r="AB179" i="10"/>
  <c r="AB180" i="10"/>
  <c r="AB181" i="10"/>
  <c r="AB182" i="10"/>
  <c r="AB183" i="10"/>
  <c r="AB184" i="10"/>
  <c r="AB185" i="10"/>
  <c r="AB186" i="10"/>
  <c r="AB187" i="10"/>
  <c r="AB188" i="10"/>
  <c r="AB189" i="10"/>
  <c r="AB190" i="10"/>
  <c r="AB191" i="10"/>
  <c r="AB192" i="10"/>
  <c r="AB193" i="10"/>
  <c r="AB194" i="10"/>
  <c r="AB195" i="10"/>
  <c r="AB196" i="10"/>
  <c r="AB197" i="10"/>
  <c r="AB198" i="10"/>
  <c r="AB199" i="10"/>
  <c r="AB200" i="10"/>
  <c r="AB201" i="10"/>
  <c r="AB202" i="10"/>
  <c r="AB203" i="10"/>
  <c r="AB204" i="10"/>
  <c r="AB205" i="10"/>
  <c r="AB206" i="10"/>
  <c r="AB207" i="10"/>
  <c r="AB208" i="10"/>
  <c r="AB209" i="10"/>
  <c r="AB210" i="10"/>
  <c r="AB211" i="10"/>
  <c r="AB212" i="10"/>
  <c r="AB213" i="10"/>
  <c r="AB214" i="10"/>
  <c r="AB215" i="10"/>
  <c r="AB216" i="10"/>
  <c r="AB217" i="10"/>
  <c r="AB218" i="10"/>
  <c r="AB219" i="10"/>
  <c r="AB220" i="10"/>
  <c r="AB221" i="10"/>
  <c r="AB222" i="10"/>
  <c r="AB223" i="10"/>
  <c r="AB224" i="10"/>
  <c r="AB225" i="10"/>
  <c r="AB226" i="10"/>
  <c r="AB227" i="10"/>
  <c r="AB228" i="10"/>
  <c r="AB229" i="10"/>
  <c r="AB230" i="10"/>
  <c r="AB231" i="10"/>
  <c r="AB232" i="10"/>
  <c r="AB233" i="10"/>
  <c r="AB234" i="10"/>
  <c r="AB235" i="10"/>
  <c r="AB236" i="10"/>
  <c r="AB237" i="10"/>
  <c r="AB238" i="10"/>
  <c r="AB239" i="10"/>
  <c r="AB240" i="10"/>
  <c r="AB241" i="10"/>
  <c r="AB242" i="10"/>
  <c r="AB243" i="10"/>
  <c r="AB244" i="10"/>
  <c r="AB245" i="10"/>
  <c r="AB246" i="10"/>
  <c r="AB247" i="10"/>
  <c r="AB248" i="10"/>
  <c r="AB249" i="10"/>
  <c r="AB250" i="10"/>
  <c r="AB251" i="10"/>
  <c r="AB252" i="10"/>
  <c r="AB253" i="10"/>
  <c r="AB254" i="10"/>
  <c r="AB255" i="10"/>
  <c r="AB256" i="10"/>
  <c r="AB257" i="10"/>
  <c r="AB258" i="10"/>
  <c r="AB259" i="10"/>
  <c r="AB260" i="10"/>
  <c r="AB261" i="10"/>
  <c r="AB262" i="10"/>
  <c r="AB263" i="10"/>
  <c r="AB264" i="10"/>
  <c r="AB265" i="10"/>
  <c r="AB266" i="10"/>
  <c r="AB267" i="10"/>
  <c r="AB268" i="10"/>
  <c r="AB269" i="10"/>
  <c r="AB270" i="10"/>
  <c r="AB271" i="10"/>
  <c r="AB272" i="10"/>
  <c r="AB273" i="10"/>
  <c r="AB274" i="10"/>
  <c r="AB275" i="10"/>
  <c r="AB276" i="10"/>
  <c r="AB277" i="10"/>
  <c r="AB278" i="10"/>
  <c r="AB279" i="10"/>
  <c r="AB280" i="10"/>
  <c r="AB281" i="10"/>
  <c r="AB282" i="10"/>
  <c r="AB283" i="10"/>
  <c r="AB284" i="10"/>
  <c r="AB285" i="10"/>
  <c r="AB286" i="10"/>
  <c r="AB287" i="10"/>
  <c r="AB288" i="10"/>
  <c r="AB289" i="10"/>
  <c r="AB290" i="10"/>
  <c r="AB291" i="10"/>
  <c r="AB292" i="10"/>
  <c r="AB293" i="10"/>
  <c r="AB294" i="10"/>
  <c r="AB295" i="10"/>
  <c r="AB296" i="10"/>
  <c r="AB297" i="10"/>
  <c r="AB298" i="10"/>
  <c r="AB299" i="10"/>
  <c r="AB300" i="10"/>
  <c r="AB301" i="10"/>
  <c r="AB302" i="10"/>
  <c r="AB303" i="10"/>
  <c r="AB304" i="10"/>
  <c r="AB305" i="10"/>
  <c r="AB306" i="10"/>
  <c r="AB307" i="10"/>
  <c r="AB308" i="10"/>
  <c r="AB309" i="10"/>
  <c r="AB310" i="10"/>
  <c r="AB311" i="10"/>
  <c r="AB312" i="10"/>
  <c r="AB313" i="10"/>
  <c r="AB314" i="10"/>
  <c r="AB315" i="10"/>
  <c r="AB316" i="10"/>
  <c r="AB317" i="10"/>
  <c r="AB318" i="10"/>
  <c r="AB319" i="10"/>
  <c r="AB320" i="10"/>
  <c r="AB321" i="10"/>
  <c r="AB322" i="10"/>
  <c r="AB323" i="10"/>
  <c r="AB324" i="10"/>
  <c r="AB325" i="10"/>
  <c r="AB326" i="10"/>
  <c r="AB327" i="10"/>
  <c r="AB328" i="10"/>
  <c r="AB329" i="10"/>
  <c r="AB330" i="10"/>
  <c r="AB331" i="10"/>
  <c r="AB332" i="10"/>
  <c r="AB333" i="10"/>
  <c r="AB334" i="10"/>
  <c r="AB335" i="10"/>
  <c r="AB336" i="10"/>
  <c r="AB337" i="10"/>
  <c r="AB338" i="10"/>
  <c r="AB339" i="10"/>
  <c r="AB340" i="10"/>
  <c r="AB341" i="10"/>
  <c r="AB342" i="10"/>
  <c r="AB343" i="10"/>
  <c r="AB344" i="10"/>
  <c r="AB345" i="10"/>
  <c r="AB346" i="10"/>
  <c r="AB347" i="10"/>
  <c r="AB348" i="10"/>
  <c r="AB349" i="10"/>
  <c r="AB350" i="10"/>
  <c r="AB351" i="10"/>
  <c r="AB352" i="10"/>
  <c r="AB353" i="10"/>
  <c r="AB354" i="10"/>
  <c r="AB355" i="10"/>
  <c r="AB356" i="10"/>
  <c r="AB357" i="10"/>
  <c r="AB358" i="10"/>
  <c r="AB359" i="10"/>
  <c r="AB360" i="10"/>
  <c r="AB361" i="10"/>
  <c r="AB362" i="10"/>
  <c r="AB363" i="10"/>
  <c r="AB364" i="10"/>
  <c r="AB365" i="10"/>
  <c r="AB366" i="10"/>
  <c r="AB367" i="10"/>
  <c r="AB368" i="10"/>
  <c r="AB369" i="10"/>
  <c r="AB370" i="10"/>
  <c r="AB371" i="10"/>
  <c r="AB372" i="10"/>
  <c r="AB373" i="10"/>
  <c r="AB374" i="10"/>
  <c r="AB375" i="10"/>
  <c r="AB376" i="10"/>
  <c r="T4" i="10"/>
  <c r="T5" i="10"/>
  <c r="T6" i="10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20" i="10"/>
  <c r="T21" i="10"/>
  <c r="T22" i="10"/>
  <c r="T23" i="10"/>
  <c r="T24" i="10"/>
  <c r="T25" i="10"/>
  <c r="T26" i="10"/>
  <c r="T27" i="10"/>
  <c r="T28" i="10"/>
  <c r="T29" i="10"/>
  <c r="T30" i="10"/>
  <c r="T31" i="10"/>
  <c r="T32" i="10"/>
  <c r="T33" i="10"/>
  <c r="T34" i="10"/>
  <c r="T35" i="10"/>
  <c r="T36" i="10"/>
  <c r="T37" i="10"/>
  <c r="T38" i="10"/>
  <c r="T39" i="10"/>
  <c r="T40" i="10"/>
  <c r="T41" i="10"/>
  <c r="T42" i="10"/>
  <c r="T43" i="10"/>
  <c r="T44" i="10"/>
  <c r="T45" i="10"/>
  <c r="T46" i="10"/>
  <c r="T47" i="10"/>
  <c r="T48" i="10"/>
  <c r="T49" i="10"/>
  <c r="T50" i="10"/>
  <c r="T51" i="10"/>
  <c r="T52" i="10"/>
  <c r="T53" i="10"/>
  <c r="T54" i="10"/>
  <c r="T55" i="10"/>
  <c r="T56" i="10"/>
  <c r="T57" i="10"/>
  <c r="T58" i="10"/>
  <c r="T59" i="10"/>
  <c r="T60" i="10"/>
  <c r="T61" i="10"/>
  <c r="T62" i="10"/>
  <c r="T63" i="10"/>
  <c r="T64" i="10"/>
  <c r="T65" i="10"/>
  <c r="T66" i="10"/>
  <c r="T67" i="10"/>
  <c r="T68" i="10"/>
  <c r="T69" i="10"/>
  <c r="T70" i="10"/>
  <c r="T71" i="10"/>
  <c r="T72" i="10"/>
  <c r="T73" i="10"/>
  <c r="T74" i="10"/>
  <c r="T75" i="10"/>
  <c r="T76" i="10"/>
  <c r="T77" i="10"/>
  <c r="T78" i="10"/>
  <c r="T79" i="10"/>
  <c r="T80" i="10"/>
  <c r="T81" i="10"/>
  <c r="T82" i="10"/>
  <c r="T83" i="10"/>
  <c r="T84" i="10"/>
  <c r="T85" i="10"/>
  <c r="T86" i="10"/>
  <c r="T87" i="10"/>
  <c r="T88" i="10"/>
  <c r="T89" i="10"/>
  <c r="T90" i="10"/>
  <c r="T91" i="10"/>
  <c r="T92" i="10"/>
  <c r="T93" i="10"/>
  <c r="T94" i="10"/>
  <c r="T95" i="10"/>
  <c r="T96" i="10"/>
  <c r="T97" i="10"/>
  <c r="T98" i="10"/>
  <c r="T99" i="10"/>
  <c r="T100" i="10"/>
  <c r="T101" i="10"/>
  <c r="T102" i="10"/>
  <c r="T103" i="10"/>
  <c r="T104" i="10"/>
  <c r="T105" i="10"/>
  <c r="T106" i="10"/>
  <c r="T107" i="10"/>
  <c r="T108" i="10"/>
  <c r="T109" i="10"/>
  <c r="T110" i="10"/>
  <c r="T111" i="10"/>
  <c r="T112" i="10"/>
  <c r="T113" i="10"/>
  <c r="T114" i="10"/>
  <c r="T115" i="10"/>
  <c r="T116" i="10"/>
  <c r="T117" i="10"/>
  <c r="T118" i="10"/>
  <c r="T119" i="10"/>
  <c r="T120" i="10"/>
  <c r="T121" i="10"/>
  <c r="T122" i="10"/>
  <c r="T123" i="10"/>
  <c r="T124" i="10"/>
  <c r="T125" i="10"/>
  <c r="T126" i="10"/>
  <c r="T127" i="10"/>
  <c r="T128" i="10"/>
  <c r="T129" i="10"/>
  <c r="T130" i="10"/>
  <c r="T131" i="10"/>
  <c r="T132" i="10"/>
  <c r="T133" i="10"/>
  <c r="T134" i="10"/>
  <c r="T135" i="10"/>
  <c r="T136" i="10"/>
  <c r="T137" i="10"/>
  <c r="T138" i="10"/>
  <c r="T139" i="10"/>
  <c r="T140" i="10"/>
  <c r="T141" i="10"/>
  <c r="T142" i="10"/>
  <c r="T143" i="10"/>
  <c r="T144" i="10"/>
  <c r="T145" i="10"/>
  <c r="T146" i="10"/>
  <c r="T147" i="10"/>
  <c r="T148" i="10"/>
  <c r="T149" i="10"/>
  <c r="T150" i="10"/>
  <c r="T151" i="10"/>
  <c r="T152" i="10"/>
  <c r="T153" i="10"/>
  <c r="T154" i="10"/>
  <c r="T155" i="10"/>
  <c r="T156" i="10"/>
  <c r="T157" i="10"/>
  <c r="T158" i="10"/>
  <c r="T159" i="10"/>
  <c r="T160" i="10"/>
  <c r="T161" i="10"/>
  <c r="T162" i="10"/>
  <c r="T163" i="10"/>
  <c r="T164" i="10"/>
  <c r="T165" i="10"/>
  <c r="T166" i="10"/>
  <c r="T167" i="10"/>
  <c r="T168" i="10"/>
  <c r="T169" i="10"/>
  <c r="T170" i="10"/>
  <c r="T171" i="10"/>
  <c r="T172" i="10"/>
  <c r="T173" i="10"/>
  <c r="T174" i="10"/>
  <c r="T175" i="10"/>
  <c r="T176" i="10"/>
  <c r="T177" i="10"/>
  <c r="T178" i="10"/>
  <c r="T179" i="10"/>
  <c r="T180" i="10"/>
  <c r="T181" i="10"/>
  <c r="T182" i="10"/>
  <c r="T183" i="10"/>
  <c r="T184" i="10"/>
  <c r="T185" i="10"/>
  <c r="T186" i="10"/>
  <c r="T187" i="10"/>
  <c r="T188" i="10"/>
  <c r="T189" i="10"/>
  <c r="T190" i="10"/>
  <c r="T191" i="10"/>
  <c r="T192" i="10"/>
  <c r="T193" i="10"/>
  <c r="T194" i="10"/>
  <c r="T195" i="10"/>
  <c r="T196" i="10"/>
  <c r="T197" i="10"/>
  <c r="T198" i="10"/>
  <c r="T199" i="10"/>
  <c r="T200" i="10"/>
  <c r="T201" i="10"/>
  <c r="T202" i="10"/>
  <c r="T203" i="10"/>
  <c r="T204" i="10"/>
  <c r="T205" i="10"/>
  <c r="T206" i="10"/>
  <c r="T207" i="10"/>
  <c r="T208" i="10"/>
  <c r="T209" i="10"/>
  <c r="T210" i="10"/>
  <c r="T211" i="10"/>
  <c r="T212" i="10"/>
  <c r="T213" i="10"/>
  <c r="T214" i="10"/>
  <c r="T215" i="10"/>
  <c r="T216" i="10"/>
  <c r="T217" i="10"/>
  <c r="T218" i="10"/>
  <c r="T219" i="10"/>
  <c r="T220" i="10"/>
  <c r="T221" i="10"/>
  <c r="T222" i="10"/>
  <c r="T223" i="10"/>
  <c r="T224" i="10"/>
  <c r="T225" i="10"/>
  <c r="T226" i="10"/>
  <c r="T227" i="10"/>
  <c r="T228" i="10"/>
  <c r="T229" i="10"/>
  <c r="T230" i="10"/>
  <c r="T231" i="10"/>
  <c r="T232" i="10"/>
  <c r="T233" i="10"/>
  <c r="T234" i="10"/>
  <c r="T235" i="10"/>
  <c r="T236" i="10"/>
  <c r="T237" i="10"/>
  <c r="T238" i="10"/>
  <c r="T239" i="10"/>
  <c r="T240" i="10"/>
  <c r="T241" i="10"/>
  <c r="T242" i="10"/>
  <c r="T243" i="10"/>
  <c r="T244" i="10"/>
  <c r="T245" i="10"/>
  <c r="T246" i="10"/>
  <c r="T247" i="10"/>
  <c r="T248" i="10"/>
  <c r="T249" i="10"/>
  <c r="T250" i="10"/>
  <c r="T251" i="10"/>
  <c r="T252" i="10"/>
  <c r="T253" i="10"/>
  <c r="T254" i="10"/>
  <c r="T255" i="10"/>
  <c r="T256" i="10"/>
  <c r="T257" i="10"/>
  <c r="T258" i="10"/>
  <c r="T259" i="10"/>
  <c r="T260" i="10"/>
  <c r="T261" i="10"/>
  <c r="T262" i="10"/>
  <c r="T263" i="10"/>
  <c r="T264" i="10"/>
  <c r="T265" i="10"/>
  <c r="T266" i="10"/>
  <c r="T267" i="10"/>
  <c r="T268" i="10"/>
  <c r="T269" i="10"/>
  <c r="T270" i="10"/>
  <c r="T271" i="10"/>
  <c r="T272" i="10"/>
  <c r="T273" i="10"/>
  <c r="T274" i="10"/>
  <c r="T275" i="10"/>
  <c r="T276" i="10"/>
  <c r="T277" i="10"/>
  <c r="T278" i="10"/>
  <c r="T279" i="10"/>
  <c r="T280" i="10"/>
  <c r="T281" i="10"/>
  <c r="T282" i="10"/>
  <c r="T283" i="10"/>
  <c r="T284" i="10"/>
  <c r="T285" i="10"/>
  <c r="T286" i="10"/>
  <c r="T287" i="10"/>
  <c r="T288" i="10"/>
  <c r="T289" i="10"/>
  <c r="T290" i="10"/>
  <c r="T291" i="10"/>
  <c r="T292" i="10"/>
  <c r="T293" i="10"/>
  <c r="T294" i="10"/>
  <c r="T295" i="10"/>
  <c r="T296" i="10"/>
  <c r="T297" i="10"/>
  <c r="T298" i="10"/>
  <c r="T299" i="10"/>
  <c r="T300" i="10"/>
  <c r="T301" i="10"/>
  <c r="T302" i="10"/>
  <c r="T303" i="10"/>
  <c r="T304" i="10"/>
  <c r="T305" i="10"/>
  <c r="T306" i="10"/>
  <c r="T307" i="10"/>
  <c r="T308" i="10"/>
  <c r="T309" i="10"/>
  <c r="T310" i="10"/>
  <c r="T311" i="10"/>
  <c r="T312" i="10"/>
  <c r="T313" i="10"/>
  <c r="T314" i="10"/>
  <c r="T315" i="10"/>
  <c r="T316" i="10"/>
  <c r="T317" i="10"/>
  <c r="T318" i="10"/>
  <c r="T319" i="10"/>
  <c r="T320" i="10"/>
  <c r="T321" i="10"/>
  <c r="T322" i="10"/>
  <c r="T323" i="10"/>
  <c r="T324" i="10"/>
  <c r="T325" i="10"/>
  <c r="T326" i="10"/>
  <c r="T327" i="10"/>
  <c r="T328" i="10"/>
  <c r="T329" i="10"/>
  <c r="T330" i="10"/>
  <c r="T331" i="10"/>
  <c r="T332" i="10"/>
  <c r="T333" i="10"/>
  <c r="T334" i="10"/>
  <c r="T335" i="10"/>
  <c r="T336" i="10"/>
  <c r="T337" i="10"/>
  <c r="T338" i="10"/>
  <c r="T339" i="10"/>
  <c r="T340" i="10"/>
  <c r="T341" i="10"/>
  <c r="T342" i="10"/>
  <c r="T343" i="10"/>
  <c r="T344" i="10"/>
  <c r="T345" i="10"/>
  <c r="T346" i="10"/>
  <c r="T347" i="10"/>
  <c r="T348" i="10"/>
  <c r="T349" i="10"/>
  <c r="T350" i="10"/>
  <c r="T351" i="10"/>
  <c r="T352" i="10"/>
  <c r="T353" i="10"/>
  <c r="T354" i="10"/>
  <c r="T355" i="10"/>
  <c r="T356" i="10"/>
  <c r="T357" i="10"/>
  <c r="T358" i="10"/>
  <c r="T359" i="10"/>
  <c r="T360" i="10"/>
  <c r="T361" i="10"/>
  <c r="T362" i="10"/>
  <c r="T363" i="10"/>
  <c r="T364" i="10"/>
  <c r="T365" i="10"/>
  <c r="T366" i="10"/>
  <c r="T367" i="10"/>
  <c r="T368" i="10"/>
  <c r="T369" i="10"/>
  <c r="T370" i="10"/>
  <c r="T371" i="10"/>
  <c r="T372" i="10"/>
  <c r="T373" i="10"/>
  <c r="T374" i="10"/>
  <c r="T375" i="10"/>
  <c r="T376" i="10"/>
  <c r="AG376" i="10"/>
  <c r="AH376" i="10"/>
  <c r="AD4" i="10"/>
  <c r="AD5" i="10"/>
  <c r="AD6" i="10"/>
  <c r="AD7" i="10"/>
  <c r="AD8" i="10"/>
  <c r="AD9" i="10"/>
  <c r="AD10" i="10"/>
  <c r="AD11" i="10"/>
  <c r="AD12" i="10"/>
  <c r="AD13" i="10"/>
  <c r="AD14" i="10"/>
  <c r="AD15" i="10"/>
  <c r="AD16" i="10"/>
  <c r="AD17" i="10"/>
  <c r="AD18" i="10"/>
  <c r="AD19" i="10"/>
  <c r="AD20" i="10"/>
  <c r="AD21" i="10"/>
  <c r="AD22" i="10"/>
  <c r="AD23" i="10"/>
  <c r="AD24" i="10"/>
  <c r="AD25" i="10"/>
  <c r="AD26" i="10"/>
  <c r="AD27" i="10"/>
  <c r="AD28" i="10"/>
  <c r="AD29" i="10"/>
  <c r="AD30" i="10"/>
  <c r="AD31" i="10"/>
  <c r="AD32" i="10"/>
  <c r="AD33" i="10"/>
  <c r="AD34" i="10"/>
  <c r="AD35" i="10"/>
  <c r="AD36" i="10"/>
  <c r="AD37" i="10"/>
  <c r="AD38" i="10"/>
  <c r="AD39" i="10"/>
  <c r="AD40" i="10"/>
  <c r="AD41" i="10"/>
  <c r="AD42" i="10"/>
  <c r="AD43" i="10"/>
  <c r="AD44" i="10"/>
  <c r="AD45" i="10"/>
  <c r="AD46" i="10"/>
  <c r="AD47" i="10"/>
  <c r="AD48" i="10"/>
  <c r="AD49" i="10"/>
  <c r="AD50" i="10"/>
  <c r="AD51" i="10"/>
  <c r="AD52" i="10"/>
  <c r="AD53" i="10"/>
  <c r="AD54" i="10"/>
  <c r="AD55" i="10"/>
  <c r="AD56" i="10"/>
  <c r="AD57" i="10"/>
  <c r="AD58" i="10"/>
  <c r="AD59" i="10"/>
  <c r="AD60" i="10"/>
  <c r="AD61" i="10"/>
  <c r="AD62" i="10"/>
  <c r="AD63" i="10"/>
  <c r="AD64" i="10"/>
  <c r="AD65" i="10"/>
  <c r="AD66" i="10"/>
  <c r="AD67" i="10"/>
  <c r="AD68" i="10"/>
  <c r="AD69" i="10"/>
  <c r="AD70" i="10"/>
  <c r="AD71" i="10"/>
  <c r="AD72" i="10"/>
  <c r="AD73" i="10"/>
  <c r="AD74" i="10"/>
  <c r="AD75" i="10"/>
  <c r="AD76" i="10"/>
  <c r="AD77" i="10"/>
  <c r="AD78" i="10"/>
  <c r="AD79" i="10"/>
  <c r="AD80" i="10"/>
  <c r="AD81" i="10"/>
  <c r="AD82" i="10"/>
  <c r="AD83" i="10"/>
  <c r="AD84" i="10"/>
  <c r="AD85" i="10"/>
  <c r="AD86" i="10"/>
  <c r="AD87" i="10"/>
  <c r="AD88" i="10"/>
  <c r="AD89" i="10"/>
  <c r="AD90" i="10"/>
  <c r="AD91" i="10"/>
  <c r="AD92" i="10"/>
  <c r="AD93" i="10"/>
  <c r="AD94" i="10"/>
  <c r="AD95" i="10"/>
  <c r="AD96" i="10"/>
  <c r="AD97" i="10"/>
  <c r="AD98" i="10"/>
  <c r="AD99" i="10"/>
  <c r="AD100" i="10"/>
  <c r="AD101" i="10"/>
  <c r="AD102" i="10"/>
  <c r="AD103" i="10"/>
  <c r="AD104" i="10"/>
  <c r="AD105" i="10"/>
  <c r="AD106" i="10"/>
  <c r="AD107" i="10"/>
  <c r="AD108" i="10"/>
  <c r="AD109" i="10"/>
  <c r="AD110" i="10"/>
  <c r="AD111" i="10"/>
  <c r="AD112" i="10"/>
  <c r="AD113" i="10"/>
  <c r="AD114" i="10"/>
  <c r="AD115" i="10"/>
  <c r="AD116" i="10"/>
  <c r="AD117" i="10"/>
  <c r="AD118" i="10"/>
  <c r="AD119" i="10"/>
  <c r="AD120" i="10"/>
  <c r="AD121" i="10"/>
  <c r="AD122" i="10"/>
  <c r="AD123" i="10"/>
  <c r="AD124" i="10"/>
  <c r="AD125" i="10"/>
  <c r="AD126" i="10"/>
  <c r="AD127" i="10"/>
  <c r="AD128" i="10"/>
  <c r="AD129" i="10"/>
  <c r="AD130" i="10"/>
  <c r="AD131" i="10"/>
  <c r="AD132" i="10"/>
  <c r="AD133" i="10"/>
  <c r="AD134" i="10"/>
  <c r="AD135" i="10"/>
  <c r="AD136" i="10"/>
  <c r="AD137" i="10"/>
  <c r="AD138" i="10"/>
  <c r="AD139" i="10"/>
  <c r="AD140" i="10"/>
  <c r="AD141" i="10"/>
  <c r="AD142" i="10"/>
  <c r="AD143" i="10"/>
  <c r="AD144" i="10"/>
  <c r="AD145" i="10"/>
  <c r="AD146" i="10"/>
  <c r="AD147" i="10"/>
  <c r="AD148" i="10"/>
  <c r="AD149" i="10"/>
  <c r="AD150" i="10"/>
  <c r="AD151" i="10"/>
  <c r="AD152" i="10"/>
  <c r="AD153" i="10"/>
  <c r="AD154" i="10"/>
  <c r="AD155" i="10"/>
  <c r="AD156" i="10"/>
  <c r="AD157" i="10"/>
  <c r="AD158" i="10"/>
  <c r="AD159" i="10"/>
  <c r="AD160" i="10"/>
  <c r="AD161" i="10"/>
  <c r="AD162" i="10"/>
  <c r="AD163" i="10"/>
  <c r="AD164" i="10"/>
  <c r="AD165" i="10"/>
  <c r="AD166" i="10"/>
  <c r="AD167" i="10"/>
  <c r="AD168" i="10"/>
  <c r="AD169" i="10"/>
  <c r="AD170" i="10"/>
  <c r="AD171" i="10"/>
  <c r="AD172" i="10"/>
  <c r="AD173" i="10"/>
  <c r="AD174" i="10"/>
  <c r="AD175" i="10"/>
  <c r="AD176" i="10"/>
  <c r="AD177" i="10"/>
  <c r="AD178" i="10"/>
  <c r="AD179" i="10"/>
  <c r="AD180" i="10"/>
  <c r="AD181" i="10"/>
  <c r="AD182" i="10"/>
  <c r="AD183" i="10"/>
  <c r="AD184" i="10"/>
  <c r="AD185" i="10"/>
  <c r="AD186" i="10"/>
  <c r="AD187" i="10"/>
  <c r="AD188" i="10"/>
  <c r="AD189" i="10"/>
  <c r="AD190" i="10"/>
  <c r="AD191" i="10"/>
  <c r="AD192" i="10"/>
  <c r="AD193" i="10"/>
  <c r="AD194" i="10"/>
  <c r="AD195" i="10"/>
  <c r="AD196" i="10"/>
  <c r="AD197" i="10"/>
  <c r="AD198" i="10"/>
  <c r="AD199" i="10"/>
  <c r="AD200" i="10"/>
  <c r="AD201" i="10"/>
  <c r="AD202" i="10"/>
  <c r="AD203" i="10"/>
  <c r="AD204" i="10"/>
  <c r="AD205" i="10"/>
  <c r="AD206" i="10"/>
  <c r="AD207" i="10"/>
  <c r="AD208" i="10"/>
  <c r="AD209" i="10"/>
  <c r="AD210" i="10"/>
  <c r="AD211" i="10"/>
  <c r="AD212" i="10"/>
  <c r="AD213" i="10"/>
  <c r="AD214" i="10"/>
  <c r="AD215" i="10"/>
  <c r="AD216" i="10"/>
  <c r="AD217" i="10"/>
  <c r="AD218" i="10"/>
  <c r="AD219" i="10"/>
  <c r="AD220" i="10"/>
  <c r="AD221" i="10"/>
  <c r="AD222" i="10"/>
  <c r="AD223" i="10"/>
  <c r="AD224" i="10"/>
  <c r="AD225" i="10"/>
  <c r="AD226" i="10"/>
  <c r="AD227" i="10"/>
  <c r="AD228" i="10"/>
  <c r="AD229" i="10"/>
  <c r="AD230" i="10"/>
  <c r="AD231" i="10"/>
  <c r="AD232" i="10"/>
  <c r="AD233" i="10"/>
  <c r="AD234" i="10"/>
  <c r="AD235" i="10"/>
  <c r="AD236" i="10"/>
  <c r="AD237" i="10"/>
  <c r="AD238" i="10"/>
  <c r="AD239" i="10"/>
  <c r="AD240" i="10"/>
  <c r="AD241" i="10"/>
  <c r="AD242" i="10"/>
  <c r="AD243" i="10"/>
  <c r="AD244" i="10"/>
  <c r="AD245" i="10"/>
  <c r="AD246" i="10"/>
  <c r="AD247" i="10"/>
  <c r="AD248" i="10"/>
  <c r="AD249" i="10"/>
  <c r="AD250" i="10"/>
  <c r="AD251" i="10"/>
  <c r="AD252" i="10"/>
  <c r="AD253" i="10"/>
  <c r="AD254" i="10"/>
  <c r="AD255" i="10"/>
  <c r="AD256" i="10"/>
  <c r="AD257" i="10"/>
  <c r="AD258" i="10"/>
  <c r="AD259" i="10"/>
  <c r="AD260" i="10"/>
  <c r="AD261" i="10"/>
  <c r="AD262" i="10"/>
  <c r="AD263" i="10"/>
  <c r="AD264" i="10"/>
  <c r="AD265" i="10"/>
  <c r="AD266" i="10"/>
  <c r="AD267" i="10"/>
  <c r="AD268" i="10"/>
  <c r="AD269" i="10"/>
  <c r="AD270" i="10"/>
  <c r="AD271" i="10"/>
  <c r="AD272" i="10"/>
  <c r="AD273" i="10"/>
  <c r="AD274" i="10"/>
  <c r="AD275" i="10"/>
  <c r="AD276" i="10"/>
  <c r="AD277" i="10"/>
  <c r="AD278" i="10"/>
  <c r="AD279" i="10"/>
  <c r="AD280" i="10"/>
  <c r="AD281" i="10"/>
  <c r="AD282" i="10"/>
  <c r="AD283" i="10"/>
  <c r="AD284" i="10"/>
  <c r="AD285" i="10"/>
  <c r="AD286" i="10"/>
  <c r="AD287" i="10"/>
  <c r="AD288" i="10"/>
  <c r="AD289" i="10"/>
  <c r="AD290" i="10"/>
  <c r="AD291" i="10"/>
  <c r="AD292" i="10"/>
  <c r="AD293" i="10"/>
  <c r="AD294" i="10"/>
  <c r="AD295" i="10"/>
  <c r="AD296" i="10"/>
  <c r="AD297" i="10"/>
  <c r="AD298" i="10"/>
  <c r="AD299" i="10"/>
  <c r="AD300" i="10"/>
  <c r="AD301" i="10"/>
  <c r="AD302" i="10"/>
  <c r="AD303" i="10"/>
  <c r="AD304" i="10"/>
  <c r="AD305" i="10"/>
  <c r="AD306" i="10"/>
  <c r="AD307" i="10"/>
  <c r="AD308" i="10"/>
  <c r="AD309" i="10"/>
  <c r="AD310" i="10"/>
  <c r="AD311" i="10"/>
  <c r="AD312" i="10"/>
  <c r="AD313" i="10"/>
  <c r="AD314" i="10"/>
  <c r="AD315" i="10"/>
  <c r="AD316" i="10"/>
  <c r="AD317" i="10"/>
  <c r="AD318" i="10"/>
  <c r="AD319" i="10"/>
  <c r="AD320" i="10"/>
  <c r="AD321" i="10"/>
  <c r="AD322" i="10"/>
  <c r="AD323" i="10"/>
  <c r="AD324" i="10"/>
  <c r="AD325" i="10"/>
  <c r="AD326" i="10"/>
  <c r="AD327" i="10"/>
  <c r="AD328" i="10"/>
  <c r="AD329" i="10"/>
  <c r="AD330" i="10"/>
  <c r="AD331" i="10"/>
  <c r="AD332" i="10"/>
  <c r="AD333" i="10"/>
  <c r="AD334" i="10"/>
  <c r="AD335" i="10"/>
  <c r="AD336" i="10"/>
  <c r="AD337" i="10"/>
  <c r="AD338" i="10"/>
  <c r="AD339" i="10"/>
  <c r="AD340" i="10"/>
  <c r="AD341" i="10"/>
  <c r="AD342" i="10"/>
  <c r="AD343" i="10"/>
  <c r="AD344" i="10"/>
  <c r="AD345" i="10"/>
  <c r="AD346" i="10"/>
  <c r="AD347" i="10"/>
  <c r="AD348" i="10"/>
  <c r="AD349" i="10"/>
  <c r="AD350" i="10"/>
  <c r="AD351" i="10"/>
  <c r="AD352" i="10"/>
  <c r="AD353" i="10"/>
  <c r="AD354" i="10"/>
  <c r="AD355" i="10"/>
  <c r="AD356" i="10"/>
  <c r="AD357" i="10"/>
  <c r="AD358" i="10"/>
  <c r="AD359" i="10"/>
  <c r="AD360" i="10"/>
  <c r="AD361" i="10"/>
  <c r="AD362" i="10"/>
  <c r="AD363" i="10"/>
  <c r="AD364" i="10"/>
  <c r="AD365" i="10"/>
  <c r="AD366" i="10"/>
  <c r="AD367" i="10"/>
  <c r="AD368" i="10"/>
  <c r="AD369" i="10"/>
  <c r="AD370" i="10"/>
  <c r="AD371" i="10"/>
  <c r="AD372" i="10"/>
  <c r="AD373" i="10"/>
  <c r="AD374" i="10"/>
  <c r="AD375" i="10"/>
  <c r="Y376" i="10"/>
  <c r="Z376" i="10"/>
  <c r="V4" i="10"/>
  <c r="V5" i="10"/>
  <c r="V6" i="10"/>
  <c r="V7" i="10"/>
  <c r="V8" i="10"/>
  <c r="V9" i="10"/>
  <c r="V10" i="10"/>
  <c r="V11" i="10"/>
  <c r="V12" i="10"/>
  <c r="V13" i="10"/>
  <c r="V14" i="10"/>
  <c r="V15" i="10"/>
  <c r="V16" i="10"/>
  <c r="V17" i="10"/>
  <c r="V18" i="10"/>
  <c r="V19" i="10"/>
  <c r="V20" i="10"/>
  <c r="V21" i="10"/>
  <c r="V22" i="10"/>
  <c r="V23" i="10"/>
  <c r="V24" i="10"/>
  <c r="V25" i="10"/>
  <c r="V26" i="10"/>
  <c r="V27" i="10"/>
  <c r="V28" i="10"/>
  <c r="V29" i="10"/>
  <c r="V30" i="10"/>
  <c r="V31" i="10"/>
  <c r="V32" i="10"/>
  <c r="V33" i="10"/>
  <c r="V34" i="10"/>
  <c r="V35" i="10"/>
  <c r="V36" i="10"/>
  <c r="V37" i="10"/>
  <c r="V38" i="10"/>
  <c r="V39" i="10"/>
  <c r="V40" i="10"/>
  <c r="V41" i="10"/>
  <c r="V42" i="10"/>
  <c r="V43" i="10"/>
  <c r="V44" i="10"/>
  <c r="V45" i="10"/>
  <c r="V46" i="10"/>
  <c r="V47" i="10"/>
  <c r="V48" i="10"/>
  <c r="V49" i="10"/>
  <c r="V50" i="10"/>
  <c r="V51" i="10"/>
  <c r="V52" i="10"/>
  <c r="V53" i="10"/>
  <c r="V54" i="10"/>
  <c r="V55" i="10"/>
  <c r="V56" i="10"/>
  <c r="V57" i="10"/>
  <c r="V58" i="10"/>
  <c r="V59" i="10"/>
  <c r="V60" i="10"/>
  <c r="V61" i="10"/>
  <c r="V62" i="10"/>
  <c r="V63" i="10"/>
  <c r="V64" i="10"/>
  <c r="V65" i="10"/>
  <c r="V66" i="10"/>
  <c r="V67" i="10"/>
  <c r="V68" i="10"/>
  <c r="V69" i="10"/>
  <c r="V70" i="10"/>
  <c r="V71" i="10"/>
  <c r="V72" i="10"/>
  <c r="V73" i="10"/>
  <c r="V74" i="10"/>
  <c r="V75" i="10"/>
  <c r="V76" i="10"/>
  <c r="V77" i="10"/>
  <c r="V78" i="10"/>
  <c r="V79" i="10"/>
  <c r="V80" i="10"/>
  <c r="V81" i="10"/>
  <c r="V82" i="10"/>
  <c r="V83" i="10"/>
  <c r="V84" i="10"/>
  <c r="V85" i="10"/>
  <c r="V86" i="10"/>
  <c r="V87" i="10"/>
  <c r="V88" i="10"/>
  <c r="V89" i="10"/>
  <c r="V90" i="10"/>
  <c r="V91" i="10"/>
  <c r="V92" i="10"/>
  <c r="V93" i="10"/>
  <c r="V94" i="10"/>
  <c r="V95" i="10"/>
  <c r="V96" i="10"/>
  <c r="V97" i="10"/>
  <c r="V98" i="10"/>
  <c r="V99" i="10"/>
  <c r="V100" i="10"/>
  <c r="V101" i="10"/>
  <c r="V102" i="10"/>
  <c r="V103" i="10"/>
  <c r="V104" i="10"/>
  <c r="V105" i="10"/>
  <c r="V106" i="10"/>
  <c r="V107" i="10"/>
  <c r="V108" i="10"/>
  <c r="V109" i="10"/>
  <c r="V110" i="10"/>
  <c r="V111" i="10"/>
  <c r="V112" i="10"/>
  <c r="V113" i="10"/>
  <c r="V114" i="10"/>
  <c r="V115" i="10"/>
  <c r="V116" i="10"/>
  <c r="V117" i="10"/>
  <c r="V118" i="10"/>
  <c r="V119" i="10"/>
  <c r="V120" i="10"/>
  <c r="V121" i="10"/>
  <c r="V122" i="10"/>
  <c r="V123" i="10"/>
  <c r="V124" i="10"/>
  <c r="V125" i="10"/>
  <c r="V126" i="10"/>
  <c r="V127" i="10"/>
  <c r="V128" i="10"/>
  <c r="V129" i="10"/>
  <c r="V130" i="10"/>
  <c r="V131" i="10"/>
  <c r="V132" i="10"/>
  <c r="V133" i="10"/>
  <c r="V134" i="10"/>
  <c r="V135" i="10"/>
  <c r="V136" i="10"/>
  <c r="V137" i="10"/>
  <c r="V138" i="10"/>
  <c r="V139" i="10"/>
  <c r="V140" i="10"/>
  <c r="V141" i="10"/>
  <c r="V142" i="10"/>
  <c r="V143" i="10"/>
  <c r="V144" i="10"/>
  <c r="V145" i="10"/>
  <c r="V146" i="10"/>
  <c r="V147" i="10"/>
  <c r="V148" i="10"/>
  <c r="V149" i="10"/>
  <c r="V150" i="10"/>
  <c r="V151" i="10"/>
  <c r="V152" i="10"/>
  <c r="V153" i="10"/>
  <c r="V154" i="10"/>
  <c r="V155" i="10"/>
  <c r="V156" i="10"/>
  <c r="V157" i="10"/>
  <c r="V158" i="10"/>
  <c r="V159" i="10"/>
  <c r="V160" i="10"/>
  <c r="V161" i="10"/>
  <c r="V162" i="10"/>
  <c r="V163" i="10"/>
  <c r="V164" i="10"/>
  <c r="V165" i="10"/>
  <c r="V166" i="10"/>
  <c r="V167" i="10"/>
  <c r="V168" i="10"/>
  <c r="V169" i="10"/>
  <c r="V170" i="10"/>
  <c r="V171" i="10"/>
  <c r="V172" i="10"/>
  <c r="V173" i="10"/>
  <c r="V174" i="10"/>
  <c r="V175" i="10"/>
  <c r="V176" i="10"/>
  <c r="V177" i="10"/>
  <c r="V178" i="10"/>
  <c r="V179" i="10"/>
  <c r="V180" i="10"/>
  <c r="V181" i="10"/>
  <c r="V182" i="10"/>
  <c r="V183" i="10"/>
  <c r="V184" i="10"/>
  <c r="V185" i="10"/>
  <c r="V186" i="10"/>
  <c r="V187" i="10"/>
  <c r="V188" i="10"/>
  <c r="V189" i="10"/>
  <c r="V190" i="10"/>
  <c r="V191" i="10"/>
  <c r="V192" i="10"/>
  <c r="V193" i="10"/>
  <c r="V194" i="10"/>
  <c r="V195" i="10"/>
  <c r="V196" i="10"/>
  <c r="V197" i="10"/>
  <c r="V198" i="10"/>
  <c r="V199" i="10"/>
  <c r="V200" i="10"/>
  <c r="V201" i="10"/>
  <c r="V202" i="10"/>
  <c r="V203" i="10"/>
  <c r="V204" i="10"/>
  <c r="V205" i="10"/>
  <c r="V206" i="10"/>
  <c r="V207" i="10"/>
  <c r="V208" i="10"/>
  <c r="V209" i="10"/>
  <c r="V210" i="10"/>
  <c r="V211" i="10"/>
  <c r="V212" i="10"/>
  <c r="V213" i="10"/>
  <c r="V214" i="10"/>
  <c r="V215" i="10"/>
  <c r="V216" i="10"/>
  <c r="V217" i="10"/>
  <c r="V218" i="10"/>
  <c r="V219" i="10"/>
  <c r="V220" i="10"/>
  <c r="V221" i="10"/>
  <c r="V222" i="10"/>
  <c r="V223" i="10"/>
  <c r="V224" i="10"/>
  <c r="V225" i="10"/>
  <c r="V226" i="10"/>
  <c r="V227" i="10"/>
  <c r="V228" i="10"/>
  <c r="V229" i="10"/>
  <c r="V230" i="10"/>
  <c r="V231" i="10"/>
  <c r="V232" i="10"/>
  <c r="V233" i="10"/>
  <c r="V234" i="10"/>
  <c r="V235" i="10"/>
  <c r="V236" i="10"/>
  <c r="V237" i="10"/>
  <c r="V238" i="10"/>
  <c r="V239" i="10"/>
  <c r="V240" i="10"/>
  <c r="V241" i="10"/>
  <c r="V242" i="10"/>
  <c r="V243" i="10"/>
  <c r="V244" i="10"/>
  <c r="V245" i="10"/>
  <c r="V246" i="10"/>
  <c r="V247" i="10"/>
  <c r="V248" i="10"/>
  <c r="V249" i="10"/>
  <c r="V250" i="10"/>
  <c r="V251" i="10"/>
  <c r="V252" i="10"/>
  <c r="V253" i="10"/>
  <c r="V254" i="10"/>
  <c r="V255" i="10"/>
  <c r="V256" i="10"/>
  <c r="V257" i="10"/>
  <c r="V258" i="10"/>
  <c r="V259" i="10"/>
  <c r="V260" i="10"/>
  <c r="V261" i="10"/>
  <c r="V262" i="10"/>
  <c r="V263" i="10"/>
  <c r="V264" i="10"/>
  <c r="V265" i="10"/>
  <c r="V266" i="10"/>
  <c r="V267" i="10"/>
  <c r="V268" i="10"/>
  <c r="V269" i="10"/>
  <c r="V270" i="10"/>
  <c r="V271" i="10"/>
  <c r="V272" i="10"/>
  <c r="V273" i="10"/>
  <c r="V274" i="10"/>
  <c r="V275" i="10"/>
  <c r="V276" i="10"/>
  <c r="V277" i="10"/>
  <c r="V278" i="10"/>
  <c r="V279" i="10"/>
  <c r="V280" i="10"/>
  <c r="V281" i="10"/>
  <c r="V282" i="10"/>
  <c r="V283" i="10"/>
  <c r="V284" i="10"/>
  <c r="V285" i="10"/>
  <c r="V286" i="10"/>
  <c r="V287" i="10"/>
  <c r="V288" i="10"/>
  <c r="V289" i="10"/>
  <c r="V290" i="10"/>
  <c r="V291" i="10"/>
  <c r="V292" i="10"/>
  <c r="V293" i="10"/>
  <c r="V294" i="10"/>
  <c r="V295" i="10"/>
  <c r="V296" i="10"/>
  <c r="V297" i="10"/>
  <c r="V298" i="10"/>
  <c r="V299" i="10"/>
  <c r="V300" i="10"/>
  <c r="V301" i="10"/>
  <c r="V302" i="10"/>
  <c r="V303" i="10"/>
  <c r="V304" i="10"/>
  <c r="V305" i="10"/>
  <c r="V306" i="10"/>
  <c r="V307" i="10"/>
  <c r="V308" i="10"/>
  <c r="V309" i="10"/>
  <c r="V310" i="10"/>
  <c r="V311" i="10"/>
  <c r="V312" i="10"/>
  <c r="V313" i="10"/>
  <c r="V314" i="10"/>
  <c r="V315" i="10"/>
  <c r="V316" i="10"/>
  <c r="V317" i="10"/>
  <c r="V318" i="10"/>
  <c r="V319" i="10"/>
  <c r="V320" i="10"/>
  <c r="V321" i="10"/>
  <c r="V322" i="10"/>
  <c r="V323" i="10"/>
  <c r="V324" i="10"/>
  <c r="V325" i="10"/>
  <c r="V326" i="10"/>
  <c r="V327" i="10"/>
  <c r="V328" i="10"/>
  <c r="V329" i="10"/>
  <c r="V330" i="10"/>
  <c r="V331" i="10"/>
  <c r="V332" i="10"/>
  <c r="V333" i="10"/>
  <c r="V334" i="10"/>
  <c r="V335" i="10"/>
  <c r="V336" i="10"/>
  <c r="V337" i="10"/>
  <c r="V338" i="10"/>
  <c r="V339" i="10"/>
  <c r="V340" i="10"/>
  <c r="V341" i="10"/>
  <c r="V342" i="10"/>
  <c r="V343" i="10"/>
  <c r="V344" i="10"/>
  <c r="V345" i="10"/>
  <c r="V346" i="10"/>
  <c r="V347" i="10"/>
  <c r="V348" i="10"/>
  <c r="V349" i="10"/>
  <c r="V350" i="10"/>
  <c r="V351" i="10"/>
  <c r="V352" i="10"/>
  <c r="V353" i="10"/>
  <c r="V354" i="10"/>
  <c r="V355" i="10"/>
  <c r="V356" i="10"/>
  <c r="V357" i="10"/>
  <c r="V358" i="10"/>
  <c r="V359" i="10"/>
  <c r="V360" i="10"/>
  <c r="V361" i="10"/>
  <c r="V362" i="10"/>
  <c r="V363" i="10"/>
  <c r="V364" i="10"/>
  <c r="V365" i="10"/>
  <c r="V366" i="10"/>
  <c r="V367" i="10"/>
  <c r="V368" i="10"/>
  <c r="V369" i="10"/>
  <c r="V370" i="10"/>
  <c r="V371" i="10"/>
  <c r="V372" i="10"/>
  <c r="V373" i="10"/>
  <c r="V374" i="10"/>
  <c r="V375" i="10"/>
  <c r="Q376" i="10"/>
  <c r="R376" i="10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255" i="10"/>
  <c r="N256" i="10"/>
  <c r="N257" i="10"/>
  <c r="N258" i="10"/>
  <c r="N259" i="10"/>
  <c r="N260" i="10"/>
  <c r="N261" i="10"/>
  <c r="N262" i="10"/>
  <c r="N263" i="10"/>
  <c r="N264" i="10"/>
  <c r="N265" i="10"/>
  <c r="N266" i="10"/>
  <c r="N267" i="10"/>
  <c r="N268" i="10"/>
  <c r="N269" i="10"/>
  <c r="N270" i="10"/>
  <c r="N271" i="10"/>
  <c r="N272" i="10"/>
  <c r="N273" i="10"/>
  <c r="N274" i="10"/>
  <c r="N275" i="10"/>
  <c r="N276" i="10"/>
  <c r="N277" i="10"/>
  <c r="N278" i="10"/>
  <c r="N279" i="10"/>
  <c r="N280" i="10"/>
  <c r="N281" i="10"/>
  <c r="N282" i="10"/>
  <c r="N283" i="10"/>
  <c r="N284" i="10"/>
  <c r="N285" i="10"/>
  <c r="N286" i="10"/>
  <c r="N287" i="10"/>
  <c r="N288" i="10"/>
  <c r="N289" i="10"/>
  <c r="N290" i="10"/>
  <c r="N291" i="10"/>
  <c r="N292" i="10"/>
  <c r="N293" i="10"/>
  <c r="N294" i="10"/>
  <c r="N295" i="10"/>
  <c r="N296" i="10"/>
  <c r="N297" i="10"/>
  <c r="N298" i="10"/>
  <c r="N299" i="10"/>
  <c r="N300" i="10"/>
  <c r="N301" i="10"/>
  <c r="N302" i="10"/>
  <c r="N303" i="10"/>
  <c r="N304" i="10"/>
  <c r="N305" i="10"/>
  <c r="N306" i="10"/>
  <c r="N307" i="10"/>
  <c r="N308" i="10"/>
  <c r="N309" i="10"/>
  <c r="N310" i="10"/>
  <c r="N311" i="10"/>
  <c r="N312" i="10"/>
  <c r="N313" i="10"/>
  <c r="N314" i="10"/>
  <c r="N315" i="10"/>
  <c r="N316" i="10"/>
  <c r="N317" i="10"/>
  <c r="N318" i="10"/>
  <c r="N319" i="10"/>
  <c r="N320" i="10"/>
  <c r="N321" i="10"/>
  <c r="N322" i="10"/>
  <c r="N323" i="10"/>
  <c r="N324" i="10"/>
  <c r="N325" i="10"/>
  <c r="N326" i="10"/>
  <c r="N327" i="10"/>
  <c r="N328" i="10"/>
  <c r="N329" i="10"/>
  <c r="N330" i="10"/>
  <c r="N331" i="10"/>
  <c r="N332" i="10"/>
  <c r="N333" i="10"/>
  <c r="N334" i="10"/>
  <c r="N335" i="10"/>
  <c r="N336" i="10"/>
  <c r="N337" i="10"/>
  <c r="N338" i="10"/>
  <c r="N339" i="10"/>
  <c r="N340" i="10"/>
  <c r="N341" i="10"/>
  <c r="N342" i="10"/>
  <c r="N343" i="10"/>
  <c r="N344" i="10"/>
  <c r="N345" i="10"/>
  <c r="N346" i="10"/>
  <c r="N347" i="10"/>
  <c r="N348" i="10"/>
  <c r="N349" i="10"/>
  <c r="N350" i="10"/>
  <c r="N351" i="10"/>
  <c r="N352" i="10"/>
  <c r="N353" i="10"/>
  <c r="N354" i="10"/>
  <c r="N355" i="10"/>
  <c r="N356" i="10"/>
  <c r="N357" i="10"/>
  <c r="N358" i="10"/>
  <c r="N359" i="10"/>
  <c r="N360" i="10"/>
  <c r="N361" i="10"/>
  <c r="N362" i="10"/>
  <c r="N363" i="10"/>
  <c r="N364" i="10"/>
  <c r="N365" i="10"/>
  <c r="N366" i="10"/>
  <c r="N367" i="10"/>
  <c r="N368" i="10"/>
  <c r="N369" i="10"/>
  <c r="N370" i="10"/>
  <c r="N371" i="10"/>
  <c r="N372" i="10"/>
  <c r="N373" i="10"/>
  <c r="N374" i="10"/>
  <c r="N375" i="10"/>
  <c r="I376" i="10"/>
  <c r="J376" i="10"/>
  <c r="AT4" i="10"/>
  <c r="AT5" i="10"/>
  <c r="AT6" i="10"/>
  <c r="AT7" i="10"/>
  <c r="AT8" i="10"/>
  <c r="AT9" i="10"/>
  <c r="AT10" i="10"/>
  <c r="AT11" i="10"/>
  <c r="AT12" i="10"/>
  <c r="AT13" i="10"/>
  <c r="AT14" i="10"/>
  <c r="AT15" i="10"/>
  <c r="AT16" i="10"/>
  <c r="AT17" i="10"/>
  <c r="AT18" i="10"/>
  <c r="AT19" i="10"/>
  <c r="AT20" i="10"/>
  <c r="AT21" i="10"/>
  <c r="AT22" i="10"/>
  <c r="AT23" i="10"/>
  <c r="AT24" i="10"/>
  <c r="AT25" i="10"/>
  <c r="AT26" i="10"/>
  <c r="AT27" i="10"/>
  <c r="AT28" i="10"/>
  <c r="AT29" i="10"/>
  <c r="AT30" i="10"/>
  <c r="AT31" i="10"/>
  <c r="AT32" i="10"/>
  <c r="AT33" i="10"/>
  <c r="AT34" i="10"/>
  <c r="AT35" i="10"/>
  <c r="AT36" i="10"/>
  <c r="AT37" i="10"/>
  <c r="AT38" i="10"/>
  <c r="AT39" i="10"/>
  <c r="AT40" i="10"/>
  <c r="AT41" i="10"/>
  <c r="AT42" i="10"/>
  <c r="AT43" i="10"/>
  <c r="AT44" i="10"/>
  <c r="AT45" i="10"/>
  <c r="AT46" i="10"/>
  <c r="AT47" i="10"/>
  <c r="AT48" i="10"/>
  <c r="AT49" i="10"/>
  <c r="AT50" i="10"/>
  <c r="AT51" i="10"/>
  <c r="AT52" i="10"/>
  <c r="AT53" i="10"/>
  <c r="AT54" i="10"/>
  <c r="AT55" i="10"/>
  <c r="AT56" i="10"/>
  <c r="AT57" i="10"/>
  <c r="AT58" i="10"/>
  <c r="AT59" i="10"/>
  <c r="AT60" i="10"/>
  <c r="AT61" i="10"/>
  <c r="AT62" i="10"/>
  <c r="AT63" i="10"/>
  <c r="AT64" i="10"/>
  <c r="AT65" i="10"/>
  <c r="AT66" i="10"/>
  <c r="AT67" i="10"/>
  <c r="AT68" i="10"/>
  <c r="AT69" i="10"/>
  <c r="AT70" i="10"/>
  <c r="AT71" i="10"/>
  <c r="AT72" i="10"/>
  <c r="AT73" i="10"/>
  <c r="AT74" i="10"/>
  <c r="AT75" i="10"/>
  <c r="AT76" i="10"/>
  <c r="AT77" i="10"/>
  <c r="AT78" i="10"/>
  <c r="AT79" i="10"/>
  <c r="AT80" i="10"/>
  <c r="AT81" i="10"/>
  <c r="AT82" i="10"/>
  <c r="AT83" i="10"/>
  <c r="AT84" i="10"/>
  <c r="AT85" i="10"/>
  <c r="AT86" i="10"/>
  <c r="AT87" i="10"/>
  <c r="AT88" i="10"/>
  <c r="AT89" i="10"/>
  <c r="AT90" i="10"/>
  <c r="AT91" i="10"/>
  <c r="AT92" i="10"/>
  <c r="AT93" i="10"/>
  <c r="AT94" i="10"/>
  <c r="AT95" i="10"/>
  <c r="AT96" i="10"/>
  <c r="AT97" i="10"/>
  <c r="AT98" i="10"/>
  <c r="AT99" i="10"/>
  <c r="AT100" i="10"/>
  <c r="AT101" i="10"/>
  <c r="AT102" i="10"/>
  <c r="AT103" i="10"/>
  <c r="AT104" i="10"/>
  <c r="AT105" i="10"/>
  <c r="AT106" i="10"/>
  <c r="AT107" i="10"/>
  <c r="AT108" i="10"/>
  <c r="AT109" i="10"/>
  <c r="AT110" i="10"/>
  <c r="AT111" i="10"/>
  <c r="AT112" i="10"/>
  <c r="AT113" i="10"/>
  <c r="AT114" i="10"/>
  <c r="AT115" i="10"/>
  <c r="AT116" i="10"/>
  <c r="AT117" i="10"/>
  <c r="AT118" i="10"/>
  <c r="AT119" i="10"/>
  <c r="AT120" i="10"/>
  <c r="AT121" i="10"/>
  <c r="AT122" i="10"/>
  <c r="AT123" i="10"/>
  <c r="AT124" i="10"/>
  <c r="AT125" i="10"/>
  <c r="AT126" i="10"/>
  <c r="AT127" i="10"/>
  <c r="AT128" i="10"/>
  <c r="AT129" i="10"/>
  <c r="AT130" i="10"/>
  <c r="AT131" i="10"/>
  <c r="AT132" i="10"/>
  <c r="AT133" i="10"/>
  <c r="AT134" i="10"/>
  <c r="AT135" i="10"/>
  <c r="AT136" i="10"/>
  <c r="AT137" i="10"/>
  <c r="AT138" i="10"/>
  <c r="AT139" i="10"/>
  <c r="AT140" i="10"/>
  <c r="AT141" i="10"/>
  <c r="AT142" i="10"/>
  <c r="AT143" i="10"/>
  <c r="AT144" i="10"/>
  <c r="AT145" i="10"/>
  <c r="AT146" i="10"/>
  <c r="AT147" i="10"/>
  <c r="AT148" i="10"/>
  <c r="AT149" i="10"/>
  <c r="AT150" i="10"/>
  <c r="AT151" i="10"/>
  <c r="AT152" i="10"/>
  <c r="AT153" i="10"/>
  <c r="AT154" i="10"/>
  <c r="AT155" i="10"/>
  <c r="AT156" i="10"/>
  <c r="AT157" i="10"/>
  <c r="AT158" i="10"/>
  <c r="AT159" i="10"/>
  <c r="AT160" i="10"/>
  <c r="AT161" i="10"/>
  <c r="AT162" i="10"/>
  <c r="AT163" i="10"/>
  <c r="AT164" i="10"/>
  <c r="AT165" i="10"/>
  <c r="AT166" i="10"/>
  <c r="AT167" i="10"/>
  <c r="AT168" i="10"/>
  <c r="AT169" i="10"/>
  <c r="AT170" i="10"/>
  <c r="AT171" i="10"/>
  <c r="AT172" i="10"/>
  <c r="AT173" i="10"/>
  <c r="AT174" i="10"/>
  <c r="AT175" i="10"/>
  <c r="AT176" i="10"/>
  <c r="AT177" i="10"/>
  <c r="AT178" i="10"/>
  <c r="AT179" i="10"/>
  <c r="AT180" i="10"/>
  <c r="AT181" i="10"/>
  <c r="AT182" i="10"/>
  <c r="AT183" i="10"/>
  <c r="AT184" i="10"/>
  <c r="AT185" i="10"/>
  <c r="AT186" i="10"/>
  <c r="AT187" i="10"/>
  <c r="AT188" i="10"/>
  <c r="AT189" i="10"/>
  <c r="AT190" i="10"/>
  <c r="AT191" i="10"/>
  <c r="AT192" i="10"/>
  <c r="AT193" i="10"/>
  <c r="AT194" i="10"/>
  <c r="AT195" i="10"/>
  <c r="AT196" i="10"/>
  <c r="AT197" i="10"/>
  <c r="AT198" i="10"/>
  <c r="AT199" i="10"/>
  <c r="AT200" i="10"/>
  <c r="AT201" i="10"/>
  <c r="AT202" i="10"/>
  <c r="AT203" i="10"/>
  <c r="AT204" i="10"/>
  <c r="AT205" i="10"/>
  <c r="AT206" i="10"/>
  <c r="AT207" i="10"/>
  <c r="AT208" i="10"/>
  <c r="AT209" i="10"/>
  <c r="AT210" i="10"/>
  <c r="AT211" i="10"/>
  <c r="AT212" i="10"/>
  <c r="AT213" i="10"/>
  <c r="AT214" i="10"/>
  <c r="AT215" i="10"/>
  <c r="AT216" i="10"/>
  <c r="AT217" i="10"/>
  <c r="AT218" i="10"/>
  <c r="AT219" i="10"/>
  <c r="AT220" i="10"/>
  <c r="AT221" i="10"/>
  <c r="AT222" i="10"/>
  <c r="AT223" i="10"/>
  <c r="AT224" i="10"/>
  <c r="AT225" i="10"/>
  <c r="AT226" i="10"/>
  <c r="AT227" i="10"/>
  <c r="AT228" i="10"/>
  <c r="AT229" i="10"/>
  <c r="AT230" i="10"/>
  <c r="AT231" i="10"/>
  <c r="AT232" i="10"/>
  <c r="AT233" i="10"/>
  <c r="AT234" i="10"/>
  <c r="AT235" i="10"/>
  <c r="AT236" i="10"/>
  <c r="AT237" i="10"/>
  <c r="AT238" i="10"/>
  <c r="AT239" i="10"/>
  <c r="AT240" i="10"/>
  <c r="AT241" i="10"/>
  <c r="AT242" i="10"/>
  <c r="AT243" i="10"/>
  <c r="AT244" i="10"/>
  <c r="AT245" i="10"/>
  <c r="AT246" i="10"/>
  <c r="AT247" i="10"/>
  <c r="AT248" i="10"/>
  <c r="AT249" i="10"/>
  <c r="AT250" i="10"/>
  <c r="AT251" i="10"/>
  <c r="AT252" i="10"/>
  <c r="AT253" i="10"/>
  <c r="AT254" i="10"/>
  <c r="AT255" i="10"/>
  <c r="AT256" i="10"/>
  <c r="AT257" i="10"/>
  <c r="AT258" i="10"/>
  <c r="AT259" i="10"/>
  <c r="AT260" i="10"/>
  <c r="AT261" i="10"/>
  <c r="AT262" i="10"/>
  <c r="AT263" i="10"/>
  <c r="AT264" i="10"/>
  <c r="AT265" i="10"/>
  <c r="AT266" i="10"/>
  <c r="AT267" i="10"/>
  <c r="AT268" i="10"/>
  <c r="AT269" i="10"/>
  <c r="AT270" i="10"/>
  <c r="AT271" i="10"/>
  <c r="AT272" i="10"/>
  <c r="AT273" i="10"/>
  <c r="AT274" i="10"/>
  <c r="AT275" i="10"/>
  <c r="AT276" i="10"/>
  <c r="AT277" i="10"/>
  <c r="AT278" i="10"/>
  <c r="AT279" i="10"/>
  <c r="AT280" i="10"/>
  <c r="AT281" i="10"/>
  <c r="AT282" i="10"/>
  <c r="AT283" i="10"/>
  <c r="AT284" i="10"/>
  <c r="AT285" i="10"/>
  <c r="AT286" i="10"/>
  <c r="AT287" i="10"/>
  <c r="AT288" i="10"/>
  <c r="AT289" i="10"/>
  <c r="AT290" i="10"/>
  <c r="AT291" i="10"/>
  <c r="AT292" i="10"/>
  <c r="AT293" i="10"/>
  <c r="AT294" i="10"/>
  <c r="AT295" i="10"/>
  <c r="AT296" i="10"/>
  <c r="AT297" i="10"/>
  <c r="AT298" i="10"/>
  <c r="AT299" i="10"/>
  <c r="AT300" i="10"/>
  <c r="AT301" i="10"/>
  <c r="AT302" i="10"/>
  <c r="AT303" i="10"/>
  <c r="AT304" i="10"/>
  <c r="AT305" i="10"/>
  <c r="AT306" i="10"/>
  <c r="AT307" i="10"/>
  <c r="AT308" i="10"/>
  <c r="AT309" i="10"/>
  <c r="AT310" i="10"/>
  <c r="AT311" i="10"/>
  <c r="AT312" i="10"/>
  <c r="AT313" i="10"/>
  <c r="AT314" i="10"/>
  <c r="AT315" i="10"/>
  <c r="AT316" i="10"/>
  <c r="AT317" i="10"/>
  <c r="AT318" i="10"/>
  <c r="AT319" i="10"/>
  <c r="AT320" i="10"/>
  <c r="AT321" i="10"/>
  <c r="AT322" i="10"/>
  <c r="AT323" i="10"/>
  <c r="AT324" i="10"/>
  <c r="AT325" i="10"/>
  <c r="AT326" i="10"/>
  <c r="AT327" i="10"/>
  <c r="AT328" i="10"/>
  <c r="AT329" i="10"/>
  <c r="AT330" i="10"/>
  <c r="AT331" i="10"/>
  <c r="AT332" i="10"/>
  <c r="AT333" i="10"/>
  <c r="AT334" i="10"/>
  <c r="AT335" i="10"/>
  <c r="AT336" i="10"/>
  <c r="AT337" i="10"/>
  <c r="AT338" i="10"/>
  <c r="AT339" i="10"/>
  <c r="AT340" i="10"/>
  <c r="AT341" i="10"/>
  <c r="AT342" i="10"/>
  <c r="AT343" i="10"/>
  <c r="AT344" i="10"/>
  <c r="AT345" i="10"/>
  <c r="AT346" i="10"/>
  <c r="AT347" i="10"/>
  <c r="AT348" i="10"/>
  <c r="AT349" i="10"/>
  <c r="AT350" i="10"/>
  <c r="AT351" i="10"/>
  <c r="AT352" i="10"/>
  <c r="AT353" i="10"/>
  <c r="AT354" i="10"/>
  <c r="AT355" i="10"/>
  <c r="AT356" i="10"/>
  <c r="AT357" i="10"/>
  <c r="AT358" i="10"/>
  <c r="AT359" i="10"/>
  <c r="AT360" i="10"/>
  <c r="AT361" i="10"/>
  <c r="AT362" i="10"/>
  <c r="AT363" i="10"/>
  <c r="AT364" i="10"/>
  <c r="AT365" i="10"/>
  <c r="AT366" i="10"/>
  <c r="AT367" i="10"/>
  <c r="AT368" i="10"/>
  <c r="AT369" i="10"/>
  <c r="AT370" i="10"/>
  <c r="AT371" i="10"/>
  <c r="AT372" i="10"/>
  <c r="AT373" i="10"/>
  <c r="AT374" i="10"/>
  <c r="AT375" i="10"/>
  <c r="H376" i="10"/>
  <c r="F376" i="10"/>
  <c r="C374" i="7"/>
  <c r="E373" i="7"/>
  <c r="D373" i="7"/>
  <c r="F373" i="7" s="1"/>
  <c r="G373" i="7" s="1"/>
  <c r="BQ4" i="10" a="1"/>
  <c r="AS4" i="10" a="1"/>
  <c r="BI4" i="10" a="1"/>
  <c r="AK4" i="10" a="1"/>
  <c r="BA4" i="10" a="1"/>
  <c r="AC4" i="10" a="1"/>
  <c r="M4" i="10" a="1"/>
  <c r="U4" i="10" a="1"/>
  <c r="BQ376" i="10" l="1"/>
  <c r="BQ375" i="10"/>
  <c r="BS375" i="10" s="1"/>
  <c r="BQ374" i="10"/>
  <c r="BS374" i="10" s="1"/>
  <c r="BQ373" i="10"/>
  <c r="BS373" i="10" s="1"/>
  <c r="BQ372" i="10"/>
  <c r="BS372" i="10" s="1"/>
  <c r="BQ371" i="10"/>
  <c r="BS371" i="10" s="1"/>
  <c r="BQ370" i="10"/>
  <c r="BS370" i="10" s="1"/>
  <c r="BQ369" i="10"/>
  <c r="BS369" i="10" s="1"/>
  <c r="BQ368" i="10"/>
  <c r="BS368" i="10" s="1"/>
  <c r="BQ367" i="10"/>
  <c r="BS367" i="10" s="1"/>
  <c r="BQ366" i="10"/>
  <c r="BS366" i="10" s="1"/>
  <c r="BQ365" i="10"/>
  <c r="BS365" i="10" s="1"/>
  <c r="BQ364" i="10"/>
  <c r="BS364" i="10" s="1"/>
  <c r="BQ363" i="10"/>
  <c r="BS363" i="10" s="1"/>
  <c r="BQ362" i="10"/>
  <c r="BS362" i="10" s="1"/>
  <c r="BQ361" i="10"/>
  <c r="BS361" i="10" s="1"/>
  <c r="BQ360" i="10"/>
  <c r="BS360" i="10" s="1"/>
  <c r="BQ359" i="10"/>
  <c r="BS359" i="10" s="1"/>
  <c r="BQ358" i="10"/>
  <c r="BS358" i="10" s="1"/>
  <c r="BQ357" i="10"/>
  <c r="BS357" i="10" s="1"/>
  <c r="BQ356" i="10"/>
  <c r="BS356" i="10" s="1"/>
  <c r="BQ355" i="10"/>
  <c r="BS355" i="10" s="1"/>
  <c r="BQ354" i="10"/>
  <c r="BS354" i="10" s="1"/>
  <c r="BQ353" i="10"/>
  <c r="BS353" i="10" s="1"/>
  <c r="BQ352" i="10"/>
  <c r="BS352" i="10" s="1"/>
  <c r="BQ351" i="10"/>
  <c r="BS351" i="10" s="1"/>
  <c r="BQ350" i="10"/>
  <c r="BS350" i="10" s="1"/>
  <c r="BQ349" i="10"/>
  <c r="BS349" i="10" s="1"/>
  <c r="BQ348" i="10"/>
  <c r="BS348" i="10" s="1"/>
  <c r="BQ347" i="10"/>
  <c r="BS347" i="10" s="1"/>
  <c r="BQ346" i="10"/>
  <c r="BS346" i="10" s="1"/>
  <c r="BQ345" i="10"/>
  <c r="BS345" i="10" s="1"/>
  <c r="BQ344" i="10"/>
  <c r="BS344" i="10" s="1"/>
  <c r="BQ343" i="10"/>
  <c r="BS343" i="10" s="1"/>
  <c r="BQ342" i="10"/>
  <c r="BS342" i="10" s="1"/>
  <c r="BQ341" i="10"/>
  <c r="BS341" i="10" s="1"/>
  <c r="BQ340" i="10"/>
  <c r="BS340" i="10" s="1"/>
  <c r="BQ339" i="10"/>
  <c r="BS339" i="10" s="1"/>
  <c r="BQ338" i="10"/>
  <c r="BS338" i="10" s="1"/>
  <c r="BQ337" i="10"/>
  <c r="BS337" i="10" s="1"/>
  <c r="BQ336" i="10"/>
  <c r="BS336" i="10" s="1"/>
  <c r="BQ335" i="10"/>
  <c r="BS335" i="10" s="1"/>
  <c r="BQ334" i="10"/>
  <c r="BS334" i="10" s="1"/>
  <c r="BQ333" i="10"/>
  <c r="BS333" i="10" s="1"/>
  <c r="BQ332" i="10"/>
  <c r="BS332" i="10" s="1"/>
  <c r="BQ331" i="10"/>
  <c r="BS331" i="10" s="1"/>
  <c r="BQ330" i="10"/>
  <c r="BS330" i="10" s="1"/>
  <c r="BQ329" i="10"/>
  <c r="BS329" i="10" s="1"/>
  <c r="BQ328" i="10"/>
  <c r="BS328" i="10" s="1"/>
  <c r="BQ327" i="10"/>
  <c r="BS327" i="10" s="1"/>
  <c r="BQ326" i="10"/>
  <c r="BS326" i="10" s="1"/>
  <c r="BQ325" i="10"/>
  <c r="BS325" i="10" s="1"/>
  <c r="BQ324" i="10"/>
  <c r="BS324" i="10" s="1"/>
  <c r="BQ323" i="10"/>
  <c r="BS323" i="10" s="1"/>
  <c r="BQ322" i="10"/>
  <c r="BS322" i="10" s="1"/>
  <c r="BQ321" i="10"/>
  <c r="BS321" i="10" s="1"/>
  <c r="BQ320" i="10"/>
  <c r="BS320" i="10" s="1"/>
  <c r="BQ319" i="10"/>
  <c r="BS319" i="10" s="1"/>
  <c r="BQ318" i="10"/>
  <c r="BS318" i="10" s="1"/>
  <c r="BQ317" i="10"/>
  <c r="BS317" i="10" s="1"/>
  <c r="BQ316" i="10"/>
  <c r="BS316" i="10" s="1"/>
  <c r="BQ315" i="10"/>
  <c r="BS315" i="10" s="1"/>
  <c r="BQ314" i="10"/>
  <c r="BS314" i="10" s="1"/>
  <c r="BQ313" i="10"/>
  <c r="BS313" i="10" s="1"/>
  <c r="BQ312" i="10"/>
  <c r="BS312" i="10" s="1"/>
  <c r="BQ311" i="10"/>
  <c r="BS311" i="10" s="1"/>
  <c r="BQ310" i="10"/>
  <c r="BS310" i="10" s="1"/>
  <c r="BQ309" i="10"/>
  <c r="BS309" i="10" s="1"/>
  <c r="BQ308" i="10"/>
  <c r="BS308" i="10" s="1"/>
  <c r="BQ307" i="10"/>
  <c r="BS307" i="10" s="1"/>
  <c r="BQ306" i="10"/>
  <c r="BS306" i="10" s="1"/>
  <c r="BQ305" i="10"/>
  <c r="BS305" i="10" s="1"/>
  <c r="BQ304" i="10"/>
  <c r="BS304" i="10" s="1"/>
  <c r="BQ303" i="10"/>
  <c r="BS303" i="10" s="1"/>
  <c r="BQ302" i="10"/>
  <c r="BS302" i="10" s="1"/>
  <c r="BQ301" i="10"/>
  <c r="BS301" i="10" s="1"/>
  <c r="BQ300" i="10"/>
  <c r="BS300" i="10" s="1"/>
  <c r="BQ299" i="10"/>
  <c r="BS299" i="10" s="1"/>
  <c r="BQ298" i="10"/>
  <c r="BS298" i="10" s="1"/>
  <c r="BQ297" i="10"/>
  <c r="BS297" i="10" s="1"/>
  <c r="BQ296" i="10"/>
  <c r="BS296" i="10" s="1"/>
  <c r="BQ295" i="10"/>
  <c r="BS295" i="10" s="1"/>
  <c r="BQ294" i="10"/>
  <c r="BS294" i="10" s="1"/>
  <c r="BQ293" i="10"/>
  <c r="BS293" i="10" s="1"/>
  <c r="BQ292" i="10"/>
  <c r="BS292" i="10" s="1"/>
  <c r="BQ291" i="10"/>
  <c r="BS291" i="10" s="1"/>
  <c r="BQ290" i="10"/>
  <c r="BS290" i="10" s="1"/>
  <c r="BQ289" i="10"/>
  <c r="BS289" i="10" s="1"/>
  <c r="BQ288" i="10"/>
  <c r="BS288" i="10" s="1"/>
  <c r="BQ287" i="10"/>
  <c r="BS287" i="10" s="1"/>
  <c r="BQ286" i="10"/>
  <c r="BS286" i="10" s="1"/>
  <c r="BQ285" i="10"/>
  <c r="BS285" i="10" s="1"/>
  <c r="BQ284" i="10"/>
  <c r="BS284" i="10" s="1"/>
  <c r="BQ283" i="10"/>
  <c r="BS283" i="10" s="1"/>
  <c r="BQ282" i="10"/>
  <c r="BS282" i="10" s="1"/>
  <c r="BQ281" i="10"/>
  <c r="BS281" i="10" s="1"/>
  <c r="BQ280" i="10"/>
  <c r="BS280" i="10" s="1"/>
  <c r="BQ279" i="10"/>
  <c r="BS279" i="10" s="1"/>
  <c r="BQ278" i="10"/>
  <c r="BS278" i="10" s="1"/>
  <c r="BQ277" i="10"/>
  <c r="BS277" i="10" s="1"/>
  <c r="BQ276" i="10"/>
  <c r="BS276" i="10" s="1"/>
  <c r="BQ275" i="10"/>
  <c r="BS275" i="10" s="1"/>
  <c r="BQ274" i="10"/>
  <c r="BS274" i="10" s="1"/>
  <c r="BQ273" i="10"/>
  <c r="BS273" i="10" s="1"/>
  <c r="BQ272" i="10"/>
  <c r="BS272" i="10" s="1"/>
  <c r="BQ271" i="10"/>
  <c r="BS271" i="10" s="1"/>
  <c r="BQ270" i="10"/>
  <c r="BS270" i="10" s="1"/>
  <c r="BQ269" i="10"/>
  <c r="BS269" i="10" s="1"/>
  <c r="BQ268" i="10"/>
  <c r="BS268" i="10" s="1"/>
  <c r="BQ267" i="10"/>
  <c r="BS267" i="10" s="1"/>
  <c r="BQ266" i="10"/>
  <c r="BS266" i="10" s="1"/>
  <c r="BQ265" i="10"/>
  <c r="BS265" i="10" s="1"/>
  <c r="BQ264" i="10"/>
  <c r="BS264" i="10" s="1"/>
  <c r="BQ263" i="10"/>
  <c r="BS263" i="10" s="1"/>
  <c r="BQ262" i="10"/>
  <c r="BS262" i="10" s="1"/>
  <c r="BQ261" i="10"/>
  <c r="BS261" i="10" s="1"/>
  <c r="BQ260" i="10"/>
  <c r="BS260" i="10" s="1"/>
  <c r="BQ259" i="10"/>
  <c r="BS259" i="10" s="1"/>
  <c r="BQ258" i="10"/>
  <c r="BS258" i="10" s="1"/>
  <c r="BQ257" i="10"/>
  <c r="BS257" i="10" s="1"/>
  <c r="BQ256" i="10"/>
  <c r="BS256" i="10" s="1"/>
  <c r="BQ255" i="10"/>
  <c r="BS255" i="10" s="1"/>
  <c r="BQ254" i="10"/>
  <c r="BS254" i="10" s="1"/>
  <c r="BQ253" i="10"/>
  <c r="BS253" i="10" s="1"/>
  <c r="BQ252" i="10"/>
  <c r="BS252" i="10" s="1"/>
  <c r="BQ251" i="10"/>
  <c r="BS251" i="10" s="1"/>
  <c r="BQ250" i="10"/>
  <c r="BS250" i="10" s="1"/>
  <c r="BQ249" i="10"/>
  <c r="BS249" i="10" s="1"/>
  <c r="BQ248" i="10"/>
  <c r="BS248" i="10" s="1"/>
  <c r="BQ247" i="10"/>
  <c r="BS247" i="10" s="1"/>
  <c r="BQ246" i="10"/>
  <c r="BS246" i="10" s="1"/>
  <c r="BQ245" i="10"/>
  <c r="BS245" i="10" s="1"/>
  <c r="BQ244" i="10"/>
  <c r="BS244" i="10" s="1"/>
  <c r="BQ243" i="10"/>
  <c r="BS243" i="10" s="1"/>
  <c r="BQ242" i="10"/>
  <c r="BS242" i="10" s="1"/>
  <c r="BQ241" i="10"/>
  <c r="BS241" i="10" s="1"/>
  <c r="BQ240" i="10"/>
  <c r="BS240" i="10" s="1"/>
  <c r="BQ239" i="10"/>
  <c r="BS239" i="10" s="1"/>
  <c r="BQ238" i="10"/>
  <c r="BS238" i="10" s="1"/>
  <c r="BQ237" i="10"/>
  <c r="BS237" i="10" s="1"/>
  <c r="BQ236" i="10"/>
  <c r="BS236" i="10" s="1"/>
  <c r="BQ235" i="10"/>
  <c r="BS235" i="10" s="1"/>
  <c r="BQ234" i="10"/>
  <c r="BS234" i="10" s="1"/>
  <c r="BQ233" i="10"/>
  <c r="BS233" i="10" s="1"/>
  <c r="BQ232" i="10"/>
  <c r="BS232" i="10" s="1"/>
  <c r="BQ231" i="10"/>
  <c r="BS231" i="10" s="1"/>
  <c r="BQ230" i="10"/>
  <c r="BS230" i="10" s="1"/>
  <c r="BQ229" i="10"/>
  <c r="BS229" i="10" s="1"/>
  <c r="BQ228" i="10"/>
  <c r="BS228" i="10" s="1"/>
  <c r="BQ227" i="10"/>
  <c r="BS227" i="10" s="1"/>
  <c r="BQ226" i="10"/>
  <c r="BS226" i="10" s="1"/>
  <c r="BQ225" i="10"/>
  <c r="BS225" i="10" s="1"/>
  <c r="BQ224" i="10"/>
  <c r="BS224" i="10" s="1"/>
  <c r="BQ223" i="10"/>
  <c r="BS223" i="10" s="1"/>
  <c r="BQ222" i="10"/>
  <c r="BS222" i="10" s="1"/>
  <c r="BQ221" i="10"/>
  <c r="BS221" i="10" s="1"/>
  <c r="BQ220" i="10"/>
  <c r="BS220" i="10" s="1"/>
  <c r="BQ219" i="10"/>
  <c r="BS219" i="10" s="1"/>
  <c r="BQ218" i="10"/>
  <c r="BS218" i="10" s="1"/>
  <c r="BQ217" i="10"/>
  <c r="BS217" i="10" s="1"/>
  <c r="BQ216" i="10"/>
  <c r="BS216" i="10" s="1"/>
  <c r="BQ215" i="10"/>
  <c r="BS215" i="10" s="1"/>
  <c r="BQ214" i="10"/>
  <c r="BS214" i="10" s="1"/>
  <c r="BQ213" i="10"/>
  <c r="BS213" i="10" s="1"/>
  <c r="BQ212" i="10"/>
  <c r="BS212" i="10" s="1"/>
  <c r="BQ211" i="10"/>
  <c r="BS211" i="10" s="1"/>
  <c r="BQ210" i="10"/>
  <c r="BS210" i="10" s="1"/>
  <c r="BQ209" i="10"/>
  <c r="BS209" i="10" s="1"/>
  <c r="BQ208" i="10"/>
  <c r="BS208" i="10" s="1"/>
  <c r="BQ207" i="10"/>
  <c r="BS207" i="10" s="1"/>
  <c r="BQ206" i="10"/>
  <c r="BS206" i="10" s="1"/>
  <c r="BQ205" i="10"/>
  <c r="BS205" i="10" s="1"/>
  <c r="BQ204" i="10"/>
  <c r="BS204" i="10" s="1"/>
  <c r="BQ203" i="10"/>
  <c r="BS203" i="10" s="1"/>
  <c r="BQ202" i="10"/>
  <c r="BS202" i="10" s="1"/>
  <c r="BQ201" i="10"/>
  <c r="BS201" i="10" s="1"/>
  <c r="BQ200" i="10"/>
  <c r="BS200" i="10" s="1"/>
  <c r="BQ199" i="10"/>
  <c r="BS199" i="10" s="1"/>
  <c r="BQ198" i="10"/>
  <c r="BS198" i="10" s="1"/>
  <c r="BQ197" i="10"/>
  <c r="BS197" i="10" s="1"/>
  <c r="BQ196" i="10"/>
  <c r="BS196" i="10" s="1"/>
  <c r="BQ195" i="10"/>
  <c r="BS195" i="10" s="1"/>
  <c r="BQ194" i="10"/>
  <c r="BS194" i="10" s="1"/>
  <c r="BQ193" i="10"/>
  <c r="BS193" i="10" s="1"/>
  <c r="BQ192" i="10"/>
  <c r="BS192" i="10" s="1"/>
  <c r="BQ191" i="10"/>
  <c r="BS191" i="10" s="1"/>
  <c r="BQ190" i="10"/>
  <c r="BS190" i="10" s="1"/>
  <c r="BQ189" i="10"/>
  <c r="BS189" i="10" s="1"/>
  <c r="BQ188" i="10"/>
  <c r="BS188" i="10" s="1"/>
  <c r="BQ187" i="10"/>
  <c r="BS187" i="10" s="1"/>
  <c r="BQ186" i="10"/>
  <c r="BS186" i="10" s="1"/>
  <c r="BQ185" i="10"/>
  <c r="BS185" i="10" s="1"/>
  <c r="BQ184" i="10"/>
  <c r="BS184" i="10" s="1"/>
  <c r="BQ183" i="10"/>
  <c r="BS183" i="10" s="1"/>
  <c r="BQ182" i="10"/>
  <c r="BS182" i="10" s="1"/>
  <c r="BQ181" i="10"/>
  <c r="BS181" i="10" s="1"/>
  <c r="BQ180" i="10"/>
  <c r="BS180" i="10" s="1"/>
  <c r="BQ179" i="10"/>
  <c r="BS179" i="10" s="1"/>
  <c r="BQ178" i="10"/>
  <c r="BS178" i="10" s="1"/>
  <c r="BQ177" i="10"/>
  <c r="BS177" i="10" s="1"/>
  <c r="BQ176" i="10"/>
  <c r="BS176" i="10" s="1"/>
  <c r="BQ175" i="10"/>
  <c r="BS175" i="10" s="1"/>
  <c r="BQ174" i="10"/>
  <c r="BS174" i="10" s="1"/>
  <c r="BQ173" i="10"/>
  <c r="BS173" i="10" s="1"/>
  <c r="BQ172" i="10"/>
  <c r="BS172" i="10" s="1"/>
  <c r="BQ171" i="10"/>
  <c r="BS171" i="10" s="1"/>
  <c r="BQ170" i="10"/>
  <c r="BS170" i="10" s="1"/>
  <c r="BQ169" i="10"/>
  <c r="BS169" i="10" s="1"/>
  <c r="BQ168" i="10"/>
  <c r="BS168" i="10" s="1"/>
  <c r="BQ167" i="10"/>
  <c r="BS167" i="10" s="1"/>
  <c r="BQ166" i="10"/>
  <c r="BS166" i="10" s="1"/>
  <c r="BQ165" i="10"/>
  <c r="BS165" i="10" s="1"/>
  <c r="BQ164" i="10"/>
  <c r="BS164" i="10" s="1"/>
  <c r="BQ163" i="10"/>
  <c r="BS163" i="10" s="1"/>
  <c r="BQ162" i="10"/>
  <c r="BS162" i="10" s="1"/>
  <c r="BQ161" i="10"/>
  <c r="BS161" i="10" s="1"/>
  <c r="BQ160" i="10"/>
  <c r="BS160" i="10" s="1"/>
  <c r="BQ159" i="10"/>
  <c r="BS159" i="10" s="1"/>
  <c r="BQ158" i="10"/>
  <c r="BS158" i="10" s="1"/>
  <c r="BQ157" i="10"/>
  <c r="BS157" i="10" s="1"/>
  <c r="BQ156" i="10"/>
  <c r="BS156" i="10" s="1"/>
  <c r="BQ155" i="10"/>
  <c r="BS155" i="10" s="1"/>
  <c r="BQ154" i="10"/>
  <c r="BS154" i="10" s="1"/>
  <c r="BQ153" i="10"/>
  <c r="BS153" i="10" s="1"/>
  <c r="BQ152" i="10"/>
  <c r="BS152" i="10" s="1"/>
  <c r="BQ151" i="10"/>
  <c r="BS151" i="10" s="1"/>
  <c r="BQ150" i="10"/>
  <c r="BS150" i="10" s="1"/>
  <c r="BQ149" i="10"/>
  <c r="BS149" i="10" s="1"/>
  <c r="BQ148" i="10"/>
  <c r="BS148" i="10" s="1"/>
  <c r="BQ147" i="10"/>
  <c r="BS147" i="10" s="1"/>
  <c r="BQ146" i="10"/>
  <c r="BS146" i="10" s="1"/>
  <c r="BQ145" i="10"/>
  <c r="BS145" i="10" s="1"/>
  <c r="BQ144" i="10"/>
  <c r="BS144" i="10" s="1"/>
  <c r="BQ143" i="10"/>
  <c r="BS143" i="10" s="1"/>
  <c r="BQ142" i="10"/>
  <c r="BS142" i="10" s="1"/>
  <c r="BQ141" i="10"/>
  <c r="BS141" i="10" s="1"/>
  <c r="BQ140" i="10"/>
  <c r="BS140" i="10" s="1"/>
  <c r="BQ139" i="10"/>
  <c r="BS139" i="10" s="1"/>
  <c r="BQ138" i="10"/>
  <c r="BS138" i="10" s="1"/>
  <c r="BQ137" i="10"/>
  <c r="BS137" i="10" s="1"/>
  <c r="BQ136" i="10"/>
  <c r="BS136" i="10" s="1"/>
  <c r="BQ135" i="10"/>
  <c r="BS135" i="10" s="1"/>
  <c r="BQ134" i="10"/>
  <c r="BS134" i="10" s="1"/>
  <c r="BQ133" i="10"/>
  <c r="BS133" i="10" s="1"/>
  <c r="BQ132" i="10"/>
  <c r="BS132" i="10" s="1"/>
  <c r="BQ131" i="10"/>
  <c r="BS131" i="10" s="1"/>
  <c r="BQ130" i="10"/>
  <c r="BS130" i="10" s="1"/>
  <c r="BQ129" i="10"/>
  <c r="BS129" i="10" s="1"/>
  <c r="BQ128" i="10"/>
  <c r="BS128" i="10" s="1"/>
  <c r="BQ127" i="10"/>
  <c r="BS127" i="10" s="1"/>
  <c r="BQ126" i="10"/>
  <c r="BS126" i="10" s="1"/>
  <c r="BQ125" i="10"/>
  <c r="BS125" i="10" s="1"/>
  <c r="BQ124" i="10"/>
  <c r="BS124" i="10" s="1"/>
  <c r="BQ123" i="10"/>
  <c r="BS123" i="10" s="1"/>
  <c r="BQ122" i="10"/>
  <c r="BS122" i="10" s="1"/>
  <c r="BQ121" i="10"/>
  <c r="BS121" i="10" s="1"/>
  <c r="BQ120" i="10"/>
  <c r="BS120" i="10" s="1"/>
  <c r="BQ119" i="10"/>
  <c r="BS119" i="10" s="1"/>
  <c r="BQ118" i="10"/>
  <c r="BS118" i="10" s="1"/>
  <c r="BQ117" i="10"/>
  <c r="BS117" i="10" s="1"/>
  <c r="BQ116" i="10"/>
  <c r="BS116" i="10" s="1"/>
  <c r="BQ115" i="10"/>
  <c r="BS115" i="10" s="1"/>
  <c r="BQ114" i="10"/>
  <c r="BS114" i="10" s="1"/>
  <c r="BQ113" i="10"/>
  <c r="BS113" i="10" s="1"/>
  <c r="BQ112" i="10"/>
  <c r="BS112" i="10" s="1"/>
  <c r="BQ111" i="10"/>
  <c r="BS111" i="10" s="1"/>
  <c r="BQ110" i="10"/>
  <c r="BS110" i="10" s="1"/>
  <c r="BQ109" i="10"/>
  <c r="BS109" i="10" s="1"/>
  <c r="BQ108" i="10"/>
  <c r="BS108" i="10" s="1"/>
  <c r="BQ107" i="10"/>
  <c r="BS107" i="10" s="1"/>
  <c r="BQ106" i="10"/>
  <c r="BS106" i="10" s="1"/>
  <c r="BQ105" i="10"/>
  <c r="BS105" i="10" s="1"/>
  <c r="BQ104" i="10"/>
  <c r="BS104" i="10" s="1"/>
  <c r="BQ103" i="10"/>
  <c r="BS103" i="10" s="1"/>
  <c r="BQ102" i="10"/>
  <c r="BS102" i="10" s="1"/>
  <c r="BQ101" i="10"/>
  <c r="BS101" i="10" s="1"/>
  <c r="BQ100" i="10"/>
  <c r="BS100" i="10" s="1"/>
  <c r="BQ99" i="10"/>
  <c r="BS99" i="10" s="1"/>
  <c r="BQ98" i="10"/>
  <c r="BS98" i="10" s="1"/>
  <c r="BQ97" i="10"/>
  <c r="BS97" i="10" s="1"/>
  <c r="BQ96" i="10"/>
  <c r="BS96" i="10" s="1"/>
  <c r="BQ95" i="10"/>
  <c r="BS95" i="10" s="1"/>
  <c r="BQ94" i="10"/>
  <c r="BS94" i="10" s="1"/>
  <c r="BQ93" i="10"/>
  <c r="BS93" i="10" s="1"/>
  <c r="BQ92" i="10"/>
  <c r="BS92" i="10" s="1"/>
  <c r="BQ91" i="10"/>
  <c r="BS91" i="10" s="1"/>
  <c r="BQ90" i="10"/>
  <c r="BS90" i="10" s="1"/>
  <c r="BQ89" i="10"/>
  <c r="BS89" i="10" s="1"/>
  <c r="BQ88" i="10"/>
  <c r="BS88" i="10" s="1"/>
  <c r="BQ87" i="10"/>
  <c r="BS87" i="10" s="1"/>
  <c r="BQ86" i="10"/>
  <c r="BS86" i="10" s="1"/>
  <c r="BQ85" i="10"/>
  <c r="BS85" i="10" s="1"/>
  <c r="BQ84" i="10"/>
  <c r="BS84" i="10" s="1"/>
  <c r="BQ83" i="10"/>
  <c r="BS83" i="10" s="1"/>
  <c r="BQ82" i="10"/>
  <c r="BS82" i="10" s="1"/>
  <c r="BQ81" i="10"/>
  <c r="BS81" i="10" s="1"/>
  <c r="BQ80" i="10"/>
  <c r="BS80" i="10" s="1"/>
  <c r="BQ79" i="10"/>
  <c r="BS79" i="10" s="1"/>
  <c r="BQ78" i="10"/>
  <c r="BS78" i="10" s="1"/>
  <c r="BQ77" i="10"/>
  <c r="BS77" i="10" s="1"/>
  <c r="BQ76" i="10"/>
  <c r="BS76" i="10" s="1"/>
  <c r="BQ75" i="10"/>
  <c r="BS75" i="10" s="1"/>
  <c r="BQ74" i="10"/>
  <c r="BS74" i="10" s="1"/>
  <c r="BQ73" i="10"/>
  <c r="BS73" i="10" s="1"/>
  <c r="BQ72" i="10"/>
  <c r="BS72" i="10" s="1"/>
  <c r="BQ71" i="10"/>
  <c r="BS71" i="10" s="1"/>
  <c r="BQ70" i="10"/>
  <c r="BS70" i="10" s="1"/>
  <c r="BQ69" i="10"/>
  <c r="BS69" i="10" s="1"/>
  <c r="BQ68" i="10"/>
  <c r="BS68" i="10" s="1"/>
  <c r="BQ67" i="10"/>
  <c r="BS67" i="10" s="1"/>
  <c r="BQ66" i="10"/>
  <c r="BS66" i="10" s="1"/>
  <c r="BQ65" i="10"/>
  <c r="BS65" i="10" s="1"/>
  <c r="BQ64" i="10"/>
  <c r="BS64" i="10" s="1"/>
  <c r="BQ63" i="10"/>
  <c r="BS63" i="10" s="1"/>
  <c r="BQ62" i="10"/>
  <c r="BS62" i="10" s="1"/>
  <c r="BQ61" i="10"/>
  <c r="BS61" i="10" s="1"/>
  <c r="BQ60" i="10"/>
  <c r="BS60" i="10" s="1"/>
  <c r="BQ59" i="10"/>
  <c r="BS59" i="10" s="1"/>
  <c r="BQ58" i="10"/>
  <c r="BS58" i="10" s="1"/>
  <c r="BQ57" i="10"/>
  <c r="BS57" i="10" s="1"/>
  <c r="BQ56" i="10"/>
  <c r="BS56" i="10" s="1"/>
  <c r="BQ55" i="10"/>
  <c r="BS55" i="10" s="1"/>
  <c r="BQ54" i="10"/>
  <c r="BS54" i="10" s="1"/>
  <c r="BQ53" i="10"/>
  <c r="BS53" i="10" s="1"/>
  <c r="BQ52" i="10"/>
  <c r="BS52" i="10" s="1"/>
  <c r="BQ51" i="10"/>
  <c r="BS51" i="10" s="1"/>
  <c r="BQ50" i="10"/>
  <c r="BS50" i="10" s="1"/>
  <c r="BQ49" i="10"/>
  <c r="BS49" i="10" s="1"/>
  <c r="BQ48" i="10"/>
  <c r="BS48" i="10" s="1"/>
  <c r="BQ47" i="10"/>
  <c r="BS47" i="10" s="1"/>
  <c r="BQ46" i="10"/>
  <c r="BS46" i="10" s="1"/>
  <c r="BQ45" i="10"/>
  <c r="BS45" i="10" s="1"/>
  <c r="BQ44" i="10"/>
  <c r="BS44" i="10" s="1"/>
  <c r="BQ43" i="10"/>
  <c r="BS43" i="10" s="1"/>
  <c r="BQ42" i="10"/>
  <c r="BS42" i="10" s="1"/>
  <c r="BQ41" i="10"/>
  <c r="BS41" i="10" s="1"/>
  <c r="BQ40" i="10"/>
  <c r="BS40" i="10" s="1"/>
  <c r="BQ39" i="10"/>
  <c r="BS39" i="10" s="1"/>
  <c r="BQ38" i="10"/>
  <c r="BS38" i="10" s="1"/>
  <c r="BQ37" i="10"/>
  <c r="BS37" i="10" s="1"/>
  <c r="BQ36" i="10"/>
  <c r="BS36" i="10" s="1"/>
  <c r="BQ35" i="10"/>
  <c r="BS35" i="10" s="1"/>
  <c r="BQ34" i="10"/>
  <c r="BS34" i="10" s="1"/>
  <c r="BQ33" i="10"/>
  <c r="BS33" i="10" s="1"/>
  <c r="BQ32" i="10"/>
  <c r="BS32" i="10" s="1"/>
  <c r="BQ31" i="10"/>
  <c r="BS31" i="10" s="1"/>
  <c r="BQ30" i="10"/>
  <c r="BS30" i="10" s="1"/>
  <c r="BQ29" i="10"/>
  <c r="BS29" i="10" s="1"/>
  <c r="BQ28" i="10"/>
  <c r="BS28" i="10" s="1"/>
  <c r="BQ27" i="10"/>
  <c r="BS27" i="10" s="1"/>
  <c r="BQ26" i="10"/>
  <c r="BS26" i="10" s="1"/>
  <c r="BQ25" i="10"/>
  <c r="BS25" i="10" s="1"/>
  <c r="BQ24" i="10"/>
  <c r="BS24" i="10" s="1"/>
  <c r="BQ23" i="10"/>
  <c r="BS23" i="10" s="1"/>
  <c r="BQ22" i="10"/>
  <c r="BS22" i="10" s="1"/>
  <c r="BQ21" i="10"/>
  <c r="BS21" i="10" s="1"/>
  <c r="BQ20" i="10"/>
  <c r="BS20" i="10" s="1"/>
  <c r="BQ19" i="10"/>
  <c r="BS19" i="10" s="1"/>
  <c r="BQ18" i="10"/>
  <c r="BS18" i="10" s="1"/>
  <c r="BQ17" i="10"/>
  <c r="BS17" i="10" s="1"/>
  <c r="BQ16" i="10"/>
  <c r="BS16" i="10" s="1"/>
  <c r="BQ15" i="10"/>
  <c r="BS15" i="10" s="1"/>
  <c r="BQ14" i="10"/>
  <c r="BS14" i="10" s="1"/>
  <c r="BQ13" i="10"/>
  <c r="BS13" i="10" s="1"/>
  <c r="BQ12" i="10"/>
  <c r="BS12" i="10" s="1"/>
  <c r="BQ11" i="10"/>
  <c r="BS11" i="10" s="1"/>
  <c r="BQ10" i="10"/>
  <c r="BS10" i="10" s="1"/>
  <c r="BQ9" i="10"/>
  <c r="BS9" i="10" s="1"/>
  <c r="BQ8" i="10"/>
  <c r="BS8" i="10" s="1"/>
  <c r="BQ7" i="10"/>
  <c r="BS7" i="10" s="1"/>
  <c r="BQ6" i="10"/>
  <c r="BS6" i="10" s="1"/>
  <c r="BQ5" i="10"/>
  <c r="BS5" i="10" s="1"/>
  <c r="BQ4" i="10"/>
  <c r="BS4" i="10" s="1"/>
  <c r="BO376" i="10"/>
  <c r="BN376" i="10"/>
  <c r="BT4" i="10"/>
  <c r="BT5" i="10"/>
  <c r="BT6" i="10"/>
  <c r="BT7" i="10"/>
  <c r="BT8" i="10"/>
  <c r="BT9" i="10"/>
  <c r="BT10" i="10"/>
  <c r="BT11" i="10"/>
  <c r="BT12" i="10"/>
  <c r="BT13" i="10"/>
  <c r="BT14" i="10"/>
  <c r="BT15" i="10"/>
  <c r="BT16" i="10"/>
  <c r="BT17" i="10"/>
  <c r="BT18" i="10"/>
  <c r="BT19" i="10"/>
  <c r="BT20" i="10"/>
  <c r="BT21" i="10"/>
  <c r="BT22" i="10"/>
  <c r="BT23" i="10"/>
  <c r="BT24" i="10"/>
  <c r="BT25" i="10"/>
  <c r="BT26" i="10"/>
  <c r="BT27" i="10"/>
  <c r="BT28" i="10"/>
  <c r="BT29" i="10"/>
  <c r="BT30" i="10"/>
  <c r="BT31" i="10"/>
  <c r="BT32" i="10"/>
  <c r="BT33" i="10"/>
  <c r="BT34" i="10"/>
  <c r="BT35" i="10"/>
  <c r="BT36" i="10"/>
  <c r="BT37" i="10"/>
  <c r="BT38" i="10"/>
  <c r="BT39" i="10"/>
  <c r="BT40" i="10"/>
  <c r="BT41" i="10"/>
  <c r="BT42" i="10"/>
  <c r="BT43" i="10"/>
  <c r="BT44" i="10"/>
  <c r="BT45" i="10"/>
  <c r="BT46" i="10"/>
  <c r="BT47" i="10"/>
  <c r="BT48" i="10"/>
  <c r="BT49" i="10"/>
  <c r="BT50" i="10"/>
  <c r="BT51" i="10"/>
  <c r="BT52" i="10"/>
  <c r="BT53" i="10"/>
  <c r="BT54" i="10"/>
  <c r="BT55" i="10"/>
  <c r="BT56" i="10"/>
  <c r="BT57" i="10"/>
  <c r="BT58" i="10"/>
  <c r="BT59" i="10"/>
  <c r="BT60" i="10"/>
  <c r="BT61" i="10"/>
  <c r="BT62" i="10"/>
  <c r="BT63" i="10"/>
  <c r="BT64" i="10"/>
  <c r="BT65" i="10"/>
  <c r="BT66" i="10"/>
  <c r="BT67" i="10"/>
  <c r="BT68" i="10"/>
  <c r="BT69" i="10"/>
  <c r="BT70" i="10"/>
  <c r="BT71" i="10"/>
  <c r="BT72" i="10"/>
  <c r="BT73" i="10"/>
  <c r="BT74" i="10"/>
  <c r="BT75" i="10"/>
  <c r="BT76" i="10"/>
  <c r="BT77" i="10"/>
  <c r="BT78" i="10"/>
  <c r="BT79" i="10"/>
  <c r="BT80" i="10"/>
  <c r="BT81" i="10"/>
  <c r="BT82" i="10"/>
  <c r="BT83" i="10"/>
  <c r="BT84" i="10"/>
  <c r="BT85" i="10"/>
  <c r="BT86" i="10"/>
  <c r="BT87" i="10"/>
  <c r="BT88" i="10"/>
  <c r="BT89" i="10"/>
  <c r="BT90" i="10"/>
  <c r="BT91" i="10"/>
  <c r="BT92" i="10"/>
  <c r="BT93" i="10"/>
  <c r="BT94" i="10"/>
  <c r="BT95" i="10"/>
  <c r="BT96" i="10"/>
  <c r="BT97" i="10"/>
  <c r="BT98" i="10"/>
  <c r="BT99" i="10"/>
  <c r="BT100" i="10"/>
  <c r="BT101" i="10"/>
  <c r="BT102" i="10"/>
  <c r="BT103" i="10"/>
  <c r="BT104" i="10"/>
  <c r="BT105" i="10"/>
  <c r="BT106" i="10"/>
  <c r="BT107" i="10"/>
  <c r="BT108" i="10"/>
  <c r="BT109" i="10"/>
  <c r="BT110" i="10"/>
  <c r="BT111" i="10"/>
  <c r="BT112" i="10"/>
  <c r="BT113" i="10"/>
  <c r="BT114" i="10"/>
  <c r="BT115" i="10"/>
  <c r="BT116" i="10"/>
  <c r="BT117" i="10"/>
  <c r="BT118" i="10"/>
  <c r="BT119" i="10"/>
  <c r="BT120" i="10"/>
  <c r="BT121" i="10"/>
  <c r="BT122" i="10"/>
  <c r="BT123" i="10"/>
  <c r="BT124" i="10"/>
  <c r="BT125" i="10"/>
  <c r="BT126" i="10"/>
  <c r="BT127" i="10"/>
  <c r="BT128" i="10"/>
  <c r="BT129" i="10"/>
  <c r="BT130" i="10"/>
  <c r="BT131" i="10"/>
  <c r="BT132" i="10"/>
  <c r="BT133" i="10"/>
  <c r="BT134" i="10"/>
  <c r="BT135" i="10"/>
  <c r="BT136" i="10"/>
  <c r="BT137" i="10"/>
  <c r="BT138" i="10"/>
  <c r="BT139" i="10"/>
  <c r="BT140" i="10"/>
  <c r="BT141" i="10"/>
  <c r="BT142" i="10"/>
  <c r="BT143" i="10"/>
  <c r="BT144" i="10"/>
  <c r="BT145" i="10"/>
  <c r="BT146" i="10"/>
  <c r="BT147" i="10"/>
  <c r="BT148" i="10"/>
  <c r="BT149" i="10"/>
  <c r="BT150" i="10"/>
  <c r="BT151" i="10"/>
  <c r="BT152" i="10"/>
  <c r="BT153" i="10"/>
  <c r="BT154" i="10"/>
  <c r="BT155" i="10"/>
  <c r="BT156" i="10"/>
  <c r="BT157" i="10"/>
  <c r="BT158" i="10"/>
  <c r="BT159" i="10"/>
  <c r="BT160" i="10"/>
  <c r="BT161" i="10"/>
  <c r="BT162" i="10"/>
  <c r="BT163" i="10"/>
  <c r="BT164" i="10"/>
  <c r="BT165" i="10"/>
  <c r="BT166" i="10"/>
  <c r="BT167" i="10"/>
  <c r="BT168" i="10"/>
  <c r="BT169" i="10"/>
  <c r="BT170" i="10"/>
  <c r="BT171" i="10"/>
  <c r="BT172" i="10"/>
  <c r="BT173" i="10"/>
  <c r="BT174" i="10"/>
  <c r="BT175" i="10"/>
  <c r="BT176" i="10"/>
  <c r="BT177" i="10"/>
  <c r="BT178" i="10"/>
  <c r="BT179" i="10"/>
  <c r="BT180" i="10"/>
  <c r="BT181" i="10"/>
  <c r="BT182" i="10"/>
  <c r="BT183" i="10"/>
  <c r="BT184" i="10"/>
  <c r="BT185" i="10"/>
  <c r="BT186" i="10"/>
  <c r="BT187" i="10"/>
  <c r="BT188" i="10"/>
  <c r="BT189" i="10"/>
  <c r="BT190" i="10"/>
  <c r="BT191" i="10"/>
  <c r="BT192" i="10"/>
  <c r="BT193" i="10"/>
  <c r="BT194" i="10"/>
  <c r="BT195" i="10"/>
  <c r="BT196" i="10"/>
  <c r="BT197" i="10"/>
  <c r="BT198" i="10"/>
  <c r="BT199" i="10"/>
  <c r="BT200" i="10"/>
  <c r="BT201" i="10"/>
  <c r="BT202" i="10"/>
  <c r="BT203" i="10"/>
  <c r="BT204" i="10"/>
  <c r="BT205" i="10"/>
  <c r="BT206" i="10"/>
  <c r="BT207" i="10"/>
  <c r="BT208" i="10"/>
  <c r="BT209" i="10"/>
  <c r="BT210" i="10"/>
  <c r="BT211" i="10"/>
  <c r="BT212" i="10"/>
  <c r="BT213" i="10"/>
  <c r="BT214" i="10"/>
  <c r="BT215" i="10"/>
  <c r="BT216" i="10"/>
  <c r="BT217" i="10"/>
  <c r="BT218" i="10"/>
  <c r="BT219" i="10"/>
  <c r="BT220" i="10"/>
  <c r="BT221" i="10"/>
  <c r="BT222" i="10"/>
  <c r="BT223" i="10"/>
  <c r="BT224" i="10"/>
  <c r="BT225" i="10"/>
  <c r="BT226" i="10"/>
  <c r="BT227" i="10"/>
  <c r="BT228" i="10"/>
  <c r="BT229" i="10"/>
  <c r="BT230" i="10"/>
  <c r="BT231" i="10"/>
  <c r="BT232" i="10"/>
  <c r="BT233" i="10"/>
  <c r="BT234" i="10"/>
  <c r="BT235" i="10"/>
  <c r="BT236" i="10"/>
  <c r="BT237" i="10"/>
  <c r="BT238" i="10"/>
  <c r="BT239" i="10"/>
  <c r="BT240" i="10"/>
  <c r="BT241" i="10"/>
  <c r="BT242" i="10"/>
  <c r="BT243" i="10"/>
  <c r="BT244" i="10"/>
  <c r="BT245" i="10"/>
  <c r="BT246" i="10"/>
  <c r="BT247" i="10"/>
  <c r="BT248" i="10"/>
  <c r="BT249" i="10"/>
  <c r="BT250" i="10"/>
  <c r="BT251" i="10"/>
  <c r="BT252" i="10"/>
  <c r="BT253" i="10"/>
  <c r="BT254" i="10"/>
  <c r="BT255" i="10"/>
  <c r="BT256" i="10"/>
  <c r="BT257" i="10"/>
  <c r="BT258" i="10"/>
  <c r="BT259" i="10"/>
  <c r="BT260" i="10"/>
  <c r="BT261" i="10"/>
  <c r="BT262" i="10"/>
  <c r="BT263" i="10"/>
  <c r="BT264" i="10"/>
  <c r="BT265" i="10"/>
  <c r="BT266" i="10"/>
  <c r="BT267" i="10"/>
  <c r="BT268" i="10"/>
  <c r="BT269" i="10"/>
  <c r="BT270" i="10"/>
  <c r="BT271" i="10"/>
  <c r="BT272" i="10"/>
  <c r="BT273" i="10"/>
  <c r="BT274" i="10"/>
  <c r="BT275" i="10"/>
  <c r="BT276" i="10"/>
  <c r="BT277" i="10"/>
  <c r="BT278" i="10"/>
  <c r="BT279" i="10"/>
  <c r="BT280" i="10"/>
  <c r="BT281" i="10"/>
  <c r="BT282" i="10"/>
  <c r="BT283" i="10"/>
  <c r="BT284" i="10"/>
  <c r="BT285" i="10"/>
  <c r="BT286" i="10"/>
  <c r="BT287" i="10"/>
  <c r="BT288" i="10"/>
  <c r="BT289" i="10"/>
  <c r="BT290" i="10"/>
  <c r="BT291" i="10"/>
  <c r="BT292" i="10"/>
  <c r="BT293" i="10"/>
  <c r="BT294" i="10"/>
  <c r="BT295" i="10"/>
  <c r="BT296" i="10"/>
  <c r="BT297" i="10"/>
  <c r="BT298" i="10"/>
  <c r="BT299" i="10"/>
  <c r="BT300" i="10"/>
  <c r="BT301" i="10"/>
  <c r="BT302" i="10"/>
  <c r="BT303" i="10"/>
  <c r="BT304" i="10"/>
  <c r="BT305" i="10"/>
  <c r="BT306" i="10"/>
  <c r="BT307" i="10"/>
  <c r="BT308" i="10"/>
  <c r="BT309" i="10"/>
  <c r="BT310" i="10"/>
  <c r="BT311" i="10"/>
  <c r="BT312" i="10"/>
  <c r="BT313" i="10"/>
  <c r="BT314" i="10"/>
  <c r="BT315" i="10"/>
  <c r="BT316" i="10"/>
  <c r="BT317" i="10"/>
  <c r="BT318" i="10"/>
  <c r="BT319" i="10"/>
  <c r="BT320" i="10"/>
  <c r="BT321" i="10"/>
  <c r="BT322" i="10"/>
  <c r="BT323" i="10"/>
  <c r="BT324" i="10"/>
  <c r="BT325" i="10"/>
  <c r="BT326" i="10"/>
  <c r="BT327" i="10"/>
  <c r="BT328" i="10"/>
  <c r="BT329" i="10"/>
  <c r="BT330" i="10"/>
  <c r="BT331" i="10"/>
  <c r="BT332" i="10"/>
  <c r="BT333" i="10"/>
  <c r="BT334" i="10"/>
  <c r="BT335" i="10"/>
  <c r="BT336" i="10"/>
  <c r="BT337" i="10"/>
  <c r="BT338" i="10"/>
  <c r="BT339" i="10"/>
  <c r="BT340" i="10"/>
  <c r="BT341" i="10"/>
  <c r="BT342" i="10"/>
  <c r="BT343" i="10"/>
  <c r="BT344" i="10"/>
  <c r="BT345" i="10"/>
  <c r="BT346" i="10"/>
  <c r="BT347" i="10"/>
  <c r="BT348" i="10"/>
  <c r="BT349" i="10"/>
  <c r="BT350" i="10"/>
  <c r="BT351" i="10"/>
  <c r="BT352" i="10"/>
  <c r="BT353" i="10"/>
  <c r="BT354" i="10"/>
  <c r="BT355" i="10"/>
  <c r="BT356" i="10"/>
  <c r="BT357" i="10"/>
  <c r="BT358" i="10"/>
  <c r="BT359" i="10"/>
  <c r="BT360" i="10"/>
  <c r="BT361" i="10"/>
  <c r="BT362" i="10"/>
  <c r="BT363" i="10"/>
  <c r="BT364" i="10"/>
  <c r="BT365" i="10"/>
  <c r="BT366" i="10"/>
  <c r="BT367" i="10"/>
  <c r="BT368" i="10"/>
  <c r="BT369" i="10"/>
  <c r="BT370" i="10"/>
  <c r="BT371" i="10"/>
  <c r="BT372" i="10"/>
  <c r="BT373" i="10"/>
  <c r="BT374" i="10"/>
  <c r="BT375" i="10"/>
  <c r="BR376" i="10"/>
  <c r="BI376" i="10"/>
  <c r="BI375" i="10"/>
  <c r="BK375" i="10" s="1"/>
  <c r="BI374" i="10"/>
  <c r="BK374" i="10" s="1"/>
  <c r="BI373" i="10"/>
  <c r="BK373" i="10" s="1"/>
  <c r="BI372" i="10"/>
  <c r="BK372" i="10" s="1"/>
  <c r="BI371" i="10"/>
  <c r="BK371" i="10" s="1"/>
  <c r="BI370" i="10"/>
  <c r="BK370" i="10" s="1"/>
  <c r="BI369" i="10"/>
  <c r="BK369" i="10" s="1"/>
  <c r="BI368" i="10"/>
  <c r="BK368" i="10" s="1"/>
  <c r="BI367" i="10"/>
  <c r="BK367" i="10" s="1"/>
  <c r="BI366" i="10"/>
  <c r="BK366" i="10" s="1"/>
  <c r="BI365" i="10"/>
  <c r="BK365" i="10" s="1"/>
  <c r="BI364" i="10"/>
  <c r="BK364" i="10" s="1"/>
  <c r="BI363" i="10"/>
  <c r="BK363" i="10" s="1"/>
  <c r="BI362" i="10"/>
  <c r="BK362" i="10" s="1"/>
  <c r="BI361" i="10"/>
  <c r="BK361" i="10" s="1"/>
  <c r="BI360" i="10"/>
  <c r="BK360" i="10" s="1"/>
  <c r="BI359" i="10"/>
  <c r="BK359" i="10" s="1"/>
  <c r="BI358" i="10"/>
  <c r="BK358" i="10" s="1"/>
  <c r="BI357" i="10"/>
  <c r="BK357" i="10" s="1"/>
  <c r="BI356" i="10"/>
  <c r="BK356" i="10" s="1"/>
  <c r="BI355" i="10"/>
  <c r="BK355" i="10" s="1"/>
  <c r="BI354" i="10"/>
  <c r="BK354" i="10" s="1"/>
  <c r="BI353" i="10"/>
  <c r="BK353" i="10" s="1"/>
  <c r="BI352" i="10"/>
  <c r="BK352" i="10" s="1"/>
  <c r="BI351" i="10"/>
  <c r="BK351" i="10" s="1"/>
  <c r="BI350" i="10"/>
  <c r="BK350" i="10" s="1"/>
  <c r="BI349" i="10"/>
  <c r="BK349" i="10" s="1"/>
  <c r="BI348" i="10"/>
  <c r="BK348" i="10" s="1"/>
  <c r="BI347" i="10"/>
  <c r="BK347" i="10" s="1"/>
  <c r="BI346" i="10"/>
  <c r="BK346" i="10" s="1"/>
  <c r="BI345" i="10"/>
  <c r="BK345" i="10" s="1"/>
  <c r="BI344" i="10"/>
  <c r="BK344" i="10" s="1"/>
  <c r="BI343" i="10"/>
  <c r="BK343" i="10" s="1"/>
  <c r="BI342" i="10"/>
  <c r="BK342" i="10" s="1"/>
  <c r="BI341" i="10"/>
  <c r="BK341" i="10" s="1"/>
  <c r="BI340" i="10"/>
  <c r="BK340" i="10" s="1"/>
  <c r="BI339" i="10"/>
  <c r="BK339" i="10" s="1"/>
  <c r="BI338" i="10"/>
  <c r="BK338" i="10" s="1"/>
  <c r="BI337" i="10"/>
  <c r="BK337" i="10" s="1"/>
  <c r="BI336" i="10"/>
  <c r="BK336" i="10" s="1"/>
  <c r="BI335" i="10"/>
  <c r="BK335" i="10" s="1"/>
  <c r="BI334" i="10"/>
  <c r="BK334" i="10" s="1"/>
  <c r="BI333" i="10"/>
  <c r="BK333" i="10" s="1"/>
  <c r="BI332" i="10"/>
  <c r="BK332" i="10" s="1"/>
  <c r="BI331" i="10"/>
  <c r="BK331" i="10" s="1"/>
  <c r="BI330" i="10"/>
  <c r="BK330" i="10" s="1"/>
  <c r="BI329" i="10"/>
  <c r="BK329" i="10" s="1"/>
  <c r="BI328" i="10"/>
  <c r="BK328" i="10" s="1"/>
  <c r="BI327" i="10"/>
  <c r="BK327" i="10" s="1"/>
  <c r="BI326" i="10"/>
  <c r="BK326" i="10" s="1"/>
  <c r="BI325" i="10"/>
  <c r="BK325" i="10" s="1"/>
  <c r="BI324" i="10"/>
  <c r="BK324" i="10" s="1"/>
  <c r="BI323" i="10"/>
  <c r="BK323" i="10" s="1"/>
  <c r="BI322" i="10"/>
  <c r="BK322" i="10" s="1"/>
  <c r="BI321" i="10"/>
  <c r="BK321" i="10" s="1"/>
  <c r="BI320" i="10"/>
  <c r="BK320" i="10" s="1"/>
  <c r="BI319" i="10"/>
  <c r="BK319" i="10" s="1"/>
  <c r="BI318" i="10"/>
  <c r="BK318" i="10" s="1"/>
  <c r="BI317" i="10"/>
  <c r="BK317" i="10" s="1"/>
  <c r="BI316" i="10"/>
  <c r="BK316" i="10" s="1"/>
  <c r="BI315" i="10"/>
  <c r="BK315" i="10" s="1"/>
  <c r="BI314" i="10"/>
  <c r="BK314" i="10" s="1"/>
  <c r="BI313" i="10"/>
  <c r="BK313" i="10" s="1"/>
  <c r="BI312" i="10"/>
  <c r="BK312" i="10" s="1"/>
  <c r="BI311" i="10"/>
  <c r="BK311" i="10" s="1"/>
  <c r="BI310" i="10"/>
  <c r="BK310" i="10" s="1"/>
  <c r="BI309" i="10"/>
  <c r="BK309" i="10" s="1"/>
  <c r="BI308" i="10"/>
  <c r="BK308" i="10" s="1"/>
  <c r="BI307" i="10"/>
  <c r="BK307" i="10" s="1"/>
  <c r="BI306" i="10"/>
  <c r="BK306" i="10" s="1"/>
  <c r="BI305" i="10"/>
  <c r="BK305" i="10" s="1"/>
  <c r="BI304" i="10"/>
  <c r="BK304" i="10" s="1"/>
  <c r="BI303" i="10"/>
  <c r="BK303" i="10" s="1"/>
  <c r="BI302" i="10"/>
  <c r="BK302" i="10" s="1"/>
  <c r="BI301" i="10"/>
  <c r="BK301" i="10" s="1"/>
  <c r="BI300" i="10"/>
  <c r="BK300" i="10" s="1"/>
  <c r="BI299" i="10"/>
  <c r="BK299" i="10" s="1"/>
  <c r="BI298" i="10"/>
  <c r="BK298" i="10" s="1"/>
  <c r="BI297" i="10"/>
  <c r="BK297" i="10" s="1"/>
  <c r="BI296" i="10"/>
  <c r="BK296" i="10" s="1"/>
  <c r="BI295" i="10"/>
  <c r="BK295" i="10" s="1"/>
  <c r="BI294" i="10"/>
  <c r="BK294" i="10" s="1"/>
  <c r="BI293" i="10"/>
  <c r="BK293" i="10" s="1"/>
  <c r="BI292" i="10"/>
  <c r="BK292" i="10" s="1"/>
  <c r="BI291" i="10"/>
  <c r="BK291" i="10" s="1"/>
  <c r="BI290" i="10"/>
  <c r="BK290" i="10" s="1"/>
  <c r="BI289" i="10"/>
  <c r="BK289" i="10" s="1"/>
  <c r="BI288" i="10"/>
  <c r="BK288" i="10" s="1"/>
  <c r="BI287" i="10"/>
  <c r="BK287" i="10" s="1"/>
  <c r="BI286" i="10"/>
  <c r="BK286" i="10" s="1"/>
  <c r="BI285" i="10"/>
  <c r="BK285" i="10" s="1"/>
  <c r="BI284" i="10"/>
  <c r="BK284" i="10" s="1"/>
  <c r="BI283" i="10"/>
  <c r="BK283" i="10" s="1"/>
  <c r="BI282" i="10"/>
  <c r="BK282" i="10" s="1"/>
  <c r="BI281" i="10"/>
  <c r="BK281" i="10" s="1"/>
  <c r="BI280" i="10"/>
  <c r="BK280" i="10" s="1"/>
  <c r="BI279" i="10"/>
  <c r="BK279" i="10" s="1"/>
  <c r="BI278" i="10"/>
  <c r="BK278" i="10" s="1"/>
  <c r="BI277" i="10"/>
  <c r="BK277" i="10" s="1"/>
  <c r="BI276" i="10"/>
  <c r="BK276" i="10" s="1"/>
  <c r="BI275" i="10"/>
  <c r="BK275" i="10" s="1"/>
  <c r="BI274" i="10"/>
  <c r="BK274" i="10" s="1"/>
  <c r="BI273" i="10"/>
  <c r="BK273" i="10" s="1"/>
  <c r="BI272" i="10"/>
  <c r="BK272" i="10" s="1"/>
  <c r="BI271" i="10"/>
  <c r="BK271" i="10" s="1"/>
  <c r="BI270" i="10"/>
  <c r="BK270" i="10" s="1"/>
  <c r="BI269" i="10"/>
  <c r="BK269" i="10" s="1"/>
  <c r="BI268" i="10"/>
  <c r="BK268" i="10" s="1"/>
  <c r="BI267" i="10"/>
  <c r="BK267" i="10" s="1"/>
  <c r="BI266" i="10"/>
  <c r="BK266" i="10" s="1"/>
  <c r="BI265" i="10"/>
  <c r="BK265" i="10" s="1"/>
  <c r="BI264" i="10"/>
  <c r="BK264" i="10" s="1"/>
  <c r="BI263" i="10"/>
  <c r="BK263" i="10" s="1"/>
  <c r="BI262" i="10"/>
  <c r="BK262" i="10" s="1"/>
  <c r="BI261" i="10"/>
  <c r="BK261" i="10" s="1"/>
  <c r="BI260" i="10"/>
  <c r="BK260" i="10" s="1"/>
  <c r="BI259" i="10"/>
  <c r="BK259" i="10" s="1"/>
  <c r="BI258" i="10"/>
  <c r="BK258" i="10" s="1"/>
  <c r="BI257" i="10"/>
  <c r="BK257" i="10" s="1"/>
  <c r="BI256" i="10"/>
  <c r="BK256" i="10" s="1"/>
  <c r="BI255" i="10"/>
  <c r="BK255" i="10" s="1"/>
  <c r="BI254" i="10"/>
  <c r="BK254" i="10" s="1"/>
  <c r="BI253" i="10"/>
  <c r="BK253" i="10" s="1"/>
  <c r="BI252" i="10"/>
  <c r="BK252" i="10" s="1"/>
  <c r="BI251" i="10"/>
  <c r="BK251" i="10" s="1"/>
  <c r="BI250" i="10"/>
  <c r="BK250" i="10" s="1"/>
  <c r="BI249" i="10"/>
  <c r="BK249" i="10" s="1"/>
  <c r="BI248" i="10"/>
  <c r="BK248" i="10" s="1"/>
  <c r="BI247" i="10"/>
  <c r="BK247" i="10" s="1"/>
  <c r="BI246" i="10"/>
  <c r="BK246" i="10" s="1"/>
  <c r="BI245" i="10"/>
  <c r="BK245" i="10" s="1"/>
  <c r="BI244" i="10"/>
  <c r="BK244" i="10" s="1"/>
  <c r="BI243" i="10"/>
  <c r="BK243" i="10" s="1"/>
  <c r="BI242" i="10"/>
  <c r="BK242" i="10" s="1"/>
  <c r="BI241" i="10"/>
  <c r="BK241" i="10" s="1"/>
  <c r="BI240" i="10"/>
  <c r="BK240" i="10" s="1"/>
  <c r="BI239" i="10"/>
  <c r="BK239" i="10" s="1"/>
  <c r="BI238" i="10"/>
  <c r="BK238" i="10" s="1"/>
  <c r="BI237" i="10"/>
  <c r="BK237" i="10" s="1"/>
  <c r="BI236" i="10"/>
  <c r="BK236" i="10" s="1"/>
  <c r="BI235" i="10"/>
  <c r="BK235" i="10" s="1"/>
  <c r="BI234" i="10"/>
  <c r="BK234" i="10" s="1"/>
  <c r="BI233" i="10"/>
  <c r="BK233" i="10" s="1"/>
  <c r="BI232" i="10"/>
  <c r="BK232" i="10" s="1"/>
  <c r="BI231" i="10"/>
  <c r="BK231" i="10" s="1"/>
  <c r="BI230" i="10"/>
  <c r="BK230" i="10" s="1"/>
  <c r="BI229" i="10"/>
  <c r="BK229" i="10" s="1"/>
  <c r="BI228" i="10"/>
  <c r="BK228" i="10" s="1"/>
  <c r="BI227" i="10"/>
  <c r="BK227" i="10" s="1"/>
  <c r="BI226" i="10"/>
  <c r="BK226" i="10" s="1"/>
  <c r="BI225" i="10"/>
  <c r="BK225" i="10" s="1"/>
  <c r="BI224" i="10"/>
  <c r="BK224" i="10" s="1"/>
  <c r="BI223" i="10"/>
  <c r="BK223" i="10" s="1"/>
  <c r="BI222" i="10"/>
  <c r="BK222" i="10" s="1"/>
  <c r="BI221" i="10"/>
  <c r="BK221" i="10" s="1"/>
  <c r="BI220" i="10"/>
  <c r="BK220" i="10" s="1"/>
  <c r="BI219" i="10"/>
  <c r="BK219" i="10" s="1"/>
  <c r="BI218" i="10"/>
  <c r="BK218" i="10" s="1"/>
  <c r="BI217" i="10"/>
  <c r="BK217" i="10" s="1"/>
  <c r="BI216" i="10"/>
  <c r="BK216" i="10" s="1"/>
  <c r="BI215" i="10"/>
  <c r="BK215" i="10" s="1"/>
  <c r="BI214" i="10"/>
  <c r="BK214" i="10" s="1"/>
  <c r="BI213" i="10"/>
  <c r="BK213" i="10" s="1"/>
  <c r="BI212" i="10"/>
  <c r="BK212" i="10" s="1"/>
  <c r="BI211" i="10"/>
  <c r="BK211" i="10" s="1"/>
  <c r="BI210" i="10"/>
  <c r="BK210" i="10" s="1"/>
  <c r="BI209" i="10"/>
  <c r="BK209" i="10" s="1"/>
  <c r="BI208" i="10"/>
  <c r="BK208" i="10" s="1"/>
  <c r="BI207" i="10"/>
  <c r="BK207" i="10" s="1"/>
  <c r="BI206" i="10"/>
  <c r="BK206" i="10" s="1"/>
  <c r="BI205" i="10"/>
  <c r="BK205" i="10" s="1"/>
  <c r="BI204" i="10"/>
  <c r="BK204" i="10" s="1"/>
  <c r="BI203" i="10"/>
  <c r="BK203" i="10" s="1"/>
  <c r="BI202" i="10"/>
  <c r="BK202" i="10" s="1"/>
  <c r="BI201" i="10"/>
  <c r="BK201" i="10" s="1"/>
  <c r="BI200" i="10"/>
  <c r="BK200" i="10" s="1"/>
  <c r="BI199" i="10"/>
  <c r="BK199" i="10" s="1"/>
  <c r="BI198" i="10"/>
  <c r="BK198" i="10" s="1"/>
  <c r="BI197" i="10"/>
  <c r="BK197" i="10" s="1"/>
  <c r="BI196" i="10"/>
  <c r="BK196" i="10" s="1"/>
  <c r="BI195" i="10"/>
  <c r="BK195" i="10" s="1"/>
  <c r="BI194" i="10"/>
  <c r="BK194" i="10" s="1"/>
  <c r="BI193" i="10"/>
  <c r="BK193" i="10" s="1"/>
  <c r="BI192" i="10"/>
  <c r="BK192" i="10" s="1"/>
  <c r="BI191" i="10"/>
  <c r="BK191" i="10" s="1"/>
  <c r="BI190" i="10"/>
  <c r="BK190" i="10" s="1"/>
  <c r="BI189" i="10"/>
  <c r="BK189" i="10" s="1"/>
  <c r="BI188" i="10"/>
  <c r="BK188" i="10" s="1"/>
  <c r="BI187" i="10"/>
  <c r="BK187" i="10" s="1"/>
  <c r="BI186" i="10"/>
  <c r="BK186" i="10" s="1"/>
  <c r="BI185" i="10"/>
  <c r="BK185" i="10" s="1"/>
  <c r="BI184" i="10"/>
  <c r="BK184" i="10" s="1"/>
  <c r="BI183" i="10"/>
  <c r="BK183" i="10" s="1"/>
  <c r="BI182" i="10"/>
  <c r="BK182" i="10" s="1"/>
  <c r="BI181" i="10"/>
  <c r="BK181" i="10" s="1"/>
  <c r="BI180" i="10"/>
  <c r="BK180" i="10" s="1"/>
  <c r="BI179" i="10"/>
  <c r="BK179" i="10" s="1"/>
  <c r="BI178" i="10"/>
  <c r="BK178" i="10" s="1"/>
  <c r="BI177" i="10"/>
  <c r="BK177" i="10" s="1"/>
  <c r="BI176" i="10"/>
  <c r="BK176" i="10" s="1"/>
  <c r="BI175" i="10"/>
  <c r="BK175" i="10" s="1"/>
  <c r="BI174" i="10"/>
  <c r="BK174" i="10" s="1"/>
  <c r="BI173" i="10"/>
  <c r="BK173" i="10" s="1"/>
  <c r="BI172" i="10"/>
  <c r="BK172" i="10" s="1"/>
  <c r="BI171" i="10"/>
  <c r="BK171" i="10" s="1"/>
  <c r="BI170" i="10"/>
  <c r="BK170" i="10" s="1"/>
  <c r="BI169" i="10"/>
  <c r="BK169" i="10" s="1"/>
  <c r="BI168" i="10"/>
  <c r="BK168" i="10" s="1"/>
  <c r="BI167" i="10"/>
  <c r="BK167" i="10" s="1"/>
  <c r="BI166" i="10"/>
  <c r="BK166" i="10" s="1"/>
  <c r="BI165" i="10"/>
  <c r="BK165" i="10" s="1"/>
  <c r="BI164" i="10"/>
  <c r="BK164" i="10" s="1"/>
  <c r="BI163" i="10"/>
  <c r="BK163" i="10" s="1"/>
  <c r="BI162" i="10"/>
  <c r="BK162" i="10" s="1"/>
  <c r="BI161" i="10"/>
  <c r="BK161" i="10" s="1"/>
  <c r="BI160" i="10"/>
  <c r="BK160" i="10" s="1"/>
  <c r="BI159" i="10"/>
  <c r="BK159" i="10" s="1"/>
  <c r="BI158" i="10"/>
  <c r="BK158" i="10" s="1"/>
  <c r="BI157" i="10"/>
  <c r="BK157" i="10" s="1"/>
  <c r="BI156" i="10"/>
  <c r="BK156" i="10" s="1"/>
  <c r="BI155" i="10"/>
  <c r="BK155" i="10" s="1"/>
  <c r="BI154" i="10"/>
  <c r="BK154" i="10" s="1"/>
  <c r="BI153" i="10"/>
  <c r="BK153" i="10" s="1"/>
  <c r="BI152" i="10"/>
  <c r="BK152" i="10" s="1"/>
  <c r="BI151" i="10"/>
  <c r="BK151" i="10" s="1"/>
  <c r="BI150" i="10"/>
  <c r="BK150" i="10" s="1"/>
  <c r="BI149" i="10"/>
  <c r="BK149" i="10" s="1"/>
  <c r="BI148" i="10"/>
  <c r="BK148" i="10" s="1"/>
  <c r="BI147" i="10"/>
  <c r="BK147" i="10" s="1"/>
  <c r="BI146" i="10"/>
  <c r="BK146" i="10" s="1"/>
  <c r="BI145" i="10"/>
  <c r="BK145" i="10" s="1"/>
  <c r="BI144" i="10"/>
  <c r="BK144" i="10" s="1"/>
  <c r="BI143" i="10"/>
  <c r="BK143" i="10" s="1"/>
  <c r="BI142" i="10"/>
  <c r="BK142" i="10" s="1"/>
  <c r="BI141" i="10"/>
  <c r="BK141" i="10" s="1"/>
  <c r="BI140" i="10"/>
  <c r="BK140" i="10" s="1"/>
  <c r="BI139" i="10"/>
  <c r="BK139" i="10" s="1"/>
  <c r="BI138" i="10"/>
  <c r="BK138" i="10" s="1"/>
  <c r="BI137" i="10"/>
  <c r="BK137" i="10" s="1"/>
  <c r="BI136" i="10"/>
  <c r="BK136" i="10" s="1"/>
  <c r="BI135" i="10"/>
  <c r="BK135" i="10" s="1"/>
  <c r="BI134" i="10"/>
  <c r="BK134" i="10" s="1"/>
  <c r="BI133" i="10"/>
  <c r="BK133" i="10" s="1"/>
  <c r="BI132" i="10"/>
  <c r="BK132" i="10" s="1"/>
  <c r="BI131" i="10"/>
  <c r="BK131" i="10" s="1"/>
  <c r="BI130" i="10"/>
  <c r="BK130" i="10" s="1"/>
  <c r="BI129" i="10"/>
  <c r="BK129" i="10" s="1"/>
  <c r="BI128" i="10"/>
  <c r="BK128" i="10" s="1"/>
  <c r="BI127" i="10"/>
  <c r="BK127" i="10" s="1"/>
  <c r="BI126" i="10"/>
  <c r="BK126" i="10" s="1"/>
  <c r="BI125" i="10"/>
  <c r="BK125" i="10" s="1"/>
  <c r="BI124" i="10"/>
  <c r="BK124" i="10" s="1"/>
  <c r="BI123" i="10"/>
  <c r="BK123" i="10" s="1"/>
  <c r="BI122" i="10"/>
  <c r="BK122" i="10" s="1"/>
  <c r="BI121" i="10"/>
  <c r="BK121" i="10" s="1"/>
  <c r="BI120" i="10"/>
  <c r="BK120" i="10" s="1"/>
  <c r="BI119" i="10"/>
  <c r="BK119" i="10" s="1"/>
  <c r="BI118" i="10"/>
  <c r="BK118" i="10" s="1"/>
  <c r="BI117" i="10"/>
  <c r="BK117" i="10" s="1"/>
  <c r="BI116" i="10"/>
  <c r="BK116" i="10" s="1"/>
  <c r="BI115" i="10"/>
  <c r="BK115" i="10" s="1"/>
  <c r="BI114" i="10"/>
  <c r="BK114" i="10" s="1"/>
  <c r="BI113" i="10"/>
  <c r="BK113" i="10" s="1"/>
  <c r="BI112" i="10"/>
  <c r="BK112" i="10" s="1"/>
  <c r="BI111" i="10"/>
  <c r="BK111" i="10" s="1"/>
  <c r="BI110" i="10"/>
  <c r="BK110" i="10" s="1"/>
  <c r="BI109" i="10"/>
  <c r="BK109" i="10" s="1"/>
  <c r="BI108" i="10"/>
  <c r="BK108" i="10" s="1"/>
  <c r="BI107" i="10"/>
  <c r="BK107" i="10" s="1"/>
  <c r="BI106" i="10"/>
  <c r="BK106" i="10" s="1"/>
  <c r="BI105" i="10"/>
  <c r="BK105" i="10" s="1"/>
  <c r="BI104" i="10"/>
  <c r="BK104" i="10" s="1"/>
  <c r="BI103" i="10"/>
  <c r="BK103" i="10" s="1"/>
  <c r="BI102" i="10"/>
  <c r="BK102" i="10" s="1"/>
  <c r="BI101" i="10"/>
  <c r="BK101" i="10" s="1"/>
  <c r="BI100" i="10"/>
  <c r="BK100" i="10" s="1"/>
  <c r="BI99" i="10"/>
  <c r="BK99" i="10" s="1"/>
  <c r="BI98" i="10"/>
  <c r="BK98" i="10" s="1"/>
  <c r="BI97" i="10"/>
  <c r="BK97" i="10" s="1"/>
  <c r="BI96" i="10"/>
  <c r="BK96" i="10" s="1"/>
  <c r="BI95" i="10"/>
  <c r="BK95" i="10" s="1"/>
  <c r="BI94" i="10"/>
  <c r="BK94" i="10" s="1"/>
  <c r="BI93" i="10"/>
  <c r="BK93" i="10" s="1"/>
  <c r="BI92" i="10"/>
  <c r="BK92" i="10" s="1"/>
  <c r="BI91" i="10"/>
  <c r="BK91" i="10" s="1"/>
  <c r="BI90" i="10"/>
  <c r="BK90" i="10" s="1"/>
  <c r="BI89" i="10"/>
  <c r="BK89" i="10" s="1"/>
  <c r="BI88" i="10"/>
  <c r="BK88" i="10" s="1"/>
  <c r="BI87" i="10"/>
  <c r="BK87" i="10" s="1"/>
  <c r="BI86" i="10"/>
  <c r="BK86" i="10" s="1"/>
  <c r="BI85" i="10"/>
  <c r="BK85" i="10" s="1"/>
  <c r="BI84" i="10"/>
  <c r="BK84" i="10" s="1"/>
  <c r="BI83" i="10"/>
  <c r="BK83" i="10" s="1"/>
  <c r="BI82" i="10"/>
  <c r="BK82" i="10" s="1"/>
  <c r="BI81" i="10"/>
  <c r="BK81" i="10" s="1"/>
  <c r="BI80" i="10"/>
  <c r="BK80" i="10" s="1"/>
  <c r="BI79" i="10"/>
  <c r="BK79" i="10" s="1"/>
  <c r="BI78" i="10"/>
  <c r="BK78" i="10" s="1"/>
  <c r="BI77" i="10"/>
  <c r="BK77" i="10" s="1"/>
  <c r="BI76" i="10"/>
  <c r="BK76" i="10" s="1"/>
  <c r="BI75" i="10"/>
  <c r="BK75" i="10" s="1"/>
  <c r="BI74" i="10"/>
  <c r="BK74" i="10" s="1"/>
  <c r="BI73" i="10"/>
  <c r="BK73" i="10" s="1"/>
  <c r="BI72" i="10"/>
  <c r="BK72" i="10" s="1"/>
  <c r="BI71" i="10"/>
  <c r="BK71" i="10" s="1"/>
  <c r="BI70" i="10"/>
  <c r="BK70" i="10" s="1"/>
  <c r="BI69" i="10"/>
  <c r="BK69" i="10" s="1"/>
  <c r="BI68" i="10"/>
  <c r="BK68" i="10" s="1"/>
  <c r="BI67" i="10"/>
  <c r="BK67" i="10" s="1"/>
  <c r="BI66" i="10"/>
  <c r="BK66" i="10" s="1"/>
  <c r="BI65" i="10"/>
  <c r="BK65" i="10" s="1"/>
  <c r="BI64" i="10"/>
  <c r="BK64" i="10" s="1"/>
  <c r="BI63" i="10"/>
  <c r="BK63" i="10" s="1"/>
  <c r="BI62" i="10"/>
  <c r="BK62" i="10" s="1"/>
  <c r="BI61" i="10"/>
  <c r="BK61" i="10" s="1"/>
  <c r="BI60" i="10"/>
  <c r="BK60" i="10" s="1"/>
  <c r="BI59" i="10"/>
  <c r="BK59" i="10" s="1"/>
  <c r="BI58" i="10"/>
  <c r="BK58" i="10" s="1"/>
  <c r="BI57" i="10"/>
  <c r="BK57" i="10" s="1"/>
  <c r="BI56" i="10"/>
  <c r="BK56" i="10" s="1"/>
  <c r="BI55" i="10"/>
  <c r="BK55" i="10" s="1"/>
  <c r="BI54" i="10"/>
  <c r="BK54" i="10" s="1"/>
  <c r="BI53" i="10"/>
  <c r="BK53" i="10" s="1"/>
  <c r="BI52" i="10"/>
  <c r="BK52" i="10" s="1"/>
  <c r="BI51" i="10"/>
  <c r="BK51" i="10" s="1"/>
  <c r="BI50" i="10"/>
  <c r="BK50" i="10" s="1"/>
  <c r="BI49" i="10"/>
  <c r="BK49" i="10" s="1"/>
  <c r="BI48" i="10"/>
  <c r="BK48" i="10" s="1"/>
  <c r="BI47" i="10"/>
  <c r="BK47" i="10" s="1"/>
  <c r="BI46" i="10"/>
  <c r="BK46" i="10" s="1"/>
  <c r="BI45" i="10"/>
  <c r="BK45" i="10" s="1"/>
  <c r="BI44" i="10"/>
  <c r="BK44" i="10" s="1"/>
  <c r="BI43" i="10"/>
  <c r="BK43" i="10" s="1"/>
  <c r="BI42" i="10"/>
  <c r="BK42" i="10" s="1"/>
  <c r="BI41" i="10"/>
  <c r="BK41" i="10" s="1"/>
  <c r="BI40" i="10"/>
  <c r="BK40" i="10" s="1"/>
  <c r="BI39" i="10"/>
  <c r="BK39" i="10" s="1"/>
  <c r="BI38" i="10"/>
  <c r="BK38" i="10" s="1"/>
  <c r="BI37" i="10"/>
  <c r="BK37" i="10" s="1"/>
  <c r="BI36" i="10"/>
  <c r="BK36" i="10" s="1"/>
  <c r="BI35" i="10"/>
  <c r="BK35" i="10" s="1"/>
  <c r="BI34" i="10"/>
  <c r="BK34" i="10" s="1"/>
  <c r="BI33" i="10"/>
  <c r="BK33" i="10" s="1"/>
  <c r="BI32" i="10"/>
  <c r="BK32" i="10" s="1"/>
  <c r="BI31" i="10"/>
  <c r="BK31" i="10" s="1"/>
  <c r="BI30" i="10"/>
  <c r="BK30" i="10" s="1"/>
  <c r="BI29" i="10"/>
  <c r="BK29" i="10" s="1"/>
  <c r="BI28" i="10"/>
  <c r="BK28" i="10" s="1"/>
  <c r="BI27" i="10"/>
  <c r="BK27" i="10" s="1"/>
  <c r="BI26" i="10"/>
  <c r="BK26" i="10" s="1"/>
  <c r="BI25" i="10"/>
  <c r="BK25" i="10" s="1"/>
  <c r="BI24" i="10"/>
  <c r="BK24" i="10" s="1"/>
  <c r="BI23" i="10"/>
  <c r="BK23" i="10" s="1"/>
  <c r="BI22" i="10"/>
  <c r="BK22" i="10" s="1"/>
  <c r="BI21" i="10"/>
  <c r="BK21" i="10" s="1"/>
  <c r="BI20" i="10"/>
  <c r="BK20" i="10" s="1"/>
  <c r="BI19" i="10"/>
  <c r="BK19" i="10" s="1"/>
  <c r="BI18" i="10"/>
  <c r="BK18" i="10" s="1"/>
  <c r="BI17" i="10"/>
  <c r="BK17" i="10" s="1"/>
  <c r="BI16" i="10"/>
  <c r="BK16" i="10" s="1"/>
  <c r="BI15" i="10"/>
  <c r="BK15" i="10" s="1"/>
  <c r="BI14" i="10"/>
  <c r="BK14" i="10" s="1"/>
  <c r="BI13" i="10"/>
  <c r="BK13" i="10" s="1"/>
  <c r="BI12" i="10"/>
  <c r="BK12" i="10" s="1"/>
  <c r="BI11" i="10"/>
  <c r="BK11" i="10" s="1"/>
  <c r="BI10" i="10"/>
  <c r="BK10" i="10" s="1"/>
  <c r="BI9" i="10"/>
  <c r="BK9" i="10" s="1"/>
  <c r="BI8" i="10"/>
  <c r="BK8" i="10" s="1"/>
  <c r="BI7" i="10"/>
  <c r="BK7" i="10" s="1"/>
  <c r="BI6" i="10"/>
  <c r="BK6" i="10" s="1"/>
  <c r="BI5" i="10"/>
  <c r="BK5" i="10" s="1"/>
  <c r="BI4" i="10"/>
  <c r="BK4" i="10" s="1"/>
  <c r="BG376" i="10"/>
  <c r="BF376" i="10"/>
  <c r="BL4" i="10"/>
  <c r="BL5" i="10"/>
  <c r="BL6" i="10"/>
  <c r="BL7" i="10"/>
  <c r="BL8" i="10"/>
  <c r="BL9" i="10"/>
  <c r="BL10" i="10"/>
  <c r="BL11" i="10"/>
  <c r="BL12" i="10"/>
  <c r="BL13" i="10"/>
  <c r="BL14" i="10"/>
  <c r="BL15" i="10"/>
  <c r="BL16" i="10"/>
  <c r="BL17" i="10"/>
  <c r="BL18" i="10"/>
  <c r="BL19" i="10"/>
  <c r="BL20" i="10"/>
  <c r="BL21" i="10"/>
  <c r="BL22" i="10"/>
  <c r="BL23" i="10"/>
  <c r="BL24" i="10"/>
  <c r="BL25" i="10"/>
  <c r="BL26" i="10"/>
  <c r="BL27" i="10"/>
  <c r="BL28" i="10"/>
  <c r="BL29" i="10"/>
  <c r="BL30" i="10"/>
  <c r="BL31" i="10"/>
  <c r="BL32" i="10"/>
  <c r="BL33" i="10"/>
  <c r="BL34" i="10"/>
  <c r="BL35" i="10"/>
  <c r="BL36" i="10"/>
  <c r="BL37" i="10"/>
  <c r="BL38" i="10"/>
  <c r="BL39" i="10"/>
  <c r="BL40" i="10"/>
  <c r="BL41" i="10"/>
  <c r="BL42" i="10"/>
  <c r="BL43" i="10"/>
  <c r="BL44" i="10"/>
  <c r="BL45" i="10"/>
  <c r="BL46" i="10"/>
  <c r="BL47" i="10"/>
  <c r="BL48" i="10"/>
  <c r="BL49" i="10"/>
  <c r="BL50" i="10"/>
  <c r="BL51" i="10"/>
  <c r="BL52" i="10"/>
  <c r="BL53" i="10"/>
  <c r="BL54" i="10"/>
  <c r="BL55" i="10"/>
  <c r="BL56" i="10"/>
  <c r="BL57" i="10"/>
  <c r="BL58" i="10"/>
  <c r="BL59" i="10"/>
  <c r="BL60" i="10"/>
  <c r="BL61" i="10"/>
  <c r="BL62" i="10"/>
  <c r="BL63" i="10"/>
  <c r="BL64" i="10"/>
  <c r="BL65" i="10"/>
  <c r="BL66" i="10"/>
  <c r="BL67" i="10"/>
  <c r="BL68" i="10"/>
  <c r="BL69" i="10"/>
  <c r="BL70" i="10"/>
  <c r="BL71" i="10"/>
  <c r="BL72" i="10"/>
  <c r="BL73" i="10"/>
  <c r="BL74" i="10"/>
  <c r="BL75" i="10"/>
  <c r="BL76" i="10"/>
  <c r="BL77" i="10"/>
  <c r="BL78" i="10"/>
  <c r="BL79" i="10"/>
  <c r="BL80" i="10"/>
  <c r="BL81" i="10"/>
  <c r="BL82" i="10"/>
  <c r="BL83" i="10"/>
  <c r="BL84" i="10"/>
  <c r="BL85" i="10"/>
  <c r="BL86" i="10"/>
  <c r="BL87" i="10"/>
  <c r="BL88" i="10"/>
  <c r="BL89" i="10"/>
  <c r="BL90" i="10"/>
  <c r="BL91" i="10"/>
  <c r="BL92" i="10"/>
  <c r="BL93" i="10"/>
  <c r="BL94" i="10"/>
  <c r="BL95" i="10"/>
  <c r="BL96" i="10"/>
  <c r="BL97" i="10"/>
  <c r="BL98" i="10"/>
  <c r="BL99" i="10"/>
  <c r="BL100" i="10"/>
  <c r="BL101" i="10"/>
  <c r="BL102" i="10"/>
  <c r="BL103" i="10"/>
  <c r="BL104" i="10"/>
  <c r="BL105" i="10"/>
  <c r="BL106" i="10"/>
  <c r="BL107" i="10"/>
  <c r="BL108" i="10"/>
  <c r="BL109" i="10"/>
  <c r="BL110" i="10"/>
  <c r="BL111" i="10"/>
  <c r="BL112" i="10"/>
  <c r="BL113" i="10"/>
  <c r="BL114" i="10"/>
  <c r="BL115" i="10"/>
  <c r="BL116" i="10"/>
  <c r="BL117" i="10"/>
  <c r="BL118" i="10"/>
  <c r="BL119" i="10"/>
  <c r="BL120" i="10"/>
  <c r="BL121" i="10"/>
  <c r="BL122" i="10"/>
  <c r="BL123" i="10"/>
  <c r="BL124" i="10"/>
  <c r="BL125" i="10"/>
  <c r="BL126" i="10"/>
  <c r="BL127" i="10"/>
  <c r="BL128" i="10"/>
  <c r="BL129" i="10"/>
  <c r="BL130" i="10"/>
  <c r="BL131" i="10"/>
  <c r="BL132" i="10"/>
  <c r="BL133" i="10"/>
  <c r="BL134" i="10"/>
  <c r="BL135" i="10"/>
  <c r="BL136" i="10"/>
  <c r="BL137" i="10"/>
  <c r="BL138" i="10"/>
  <c r="BL139" i="10"/>
  <c r="BL140" i="10"/>
  <c r="BL141" i="10"/>
  <c r="BL142" i="10"/>
  <c r="BL143" i="10"/>
  <c r="BL144" i="10"/>
  <c r="BL145" i="10"/>
  <c r="BL146" i="10"/>
  <c r="BL147" i="10"/>
  <c r="BL148" i="10"/>
  <c r="BL149" i="10"/>
  <c r="BL150" i="10"/>
  <c r="BL151" i="10"/>
  <c r="BL152" i="10"/>
  <c r="BL153" i="10"/>
  <c r="BL154" i="10"/>
  <c r="BL155" i="10"/>
  <c r="BL156" i="10"/>
  <c r="BL157" i="10"/>
  <c r="BL158" i="10"/>
  <c r="BL159" i="10"/>
  <c r="BL160" i="10"/>
  <c r="BL161" i="10"/>
  <c r="BL162" i="10"/>
  <c r="BL163" i="10"/>
  <c r="BL164" i="10"/>
  <c r="BL165" i="10"/>
  <c r="BL166" i="10"/>
  <c r="BL167" i="10"/>
  <c r="BL168" i="10"/>
  <c r="BL169" i="10"/>
  <c r="BL170" i="10"/>
  <c r="BL171" i="10"/>
  <c r="BL172" i="10"/>
  <c r="BL173" i="10"/>
  <c r="BL174" i="10"/>
  <c r="BL175" i="10"/>
  <c r="BL176" i="10"/>
  <c r="BL177" i="10"/>
  <c r="BL178" i="10"/>
  <c r="BL179" i="10"/>
  <c r="BL180" i="10"/>
  <c r="BL181" i="10"/>
  <c r="BL182" i="10"/>
  <c r="BL183" i="10"/>
  <c r="BL184" i="10"/>
  <c r="BL185" i="10"/>
  <c r="BL186" i="10"/>
  <c r="BL187" i="10"/>
  <c r="BL188" i="10"/>
  <c r="BL189" i="10"/>
  <c r="BL190" i="10"/>
  <c r="BL191" i="10"/>
  <c r="BL192" i="10"/>
  <c r="BL193" i="10"/>
  <c r="BL194" i="10"/>
  <c r="BL195" i="10"/>
  <c r="BL196" i="10"/>
  <c r="BL197" i="10"/>
  <c r="BL198" i="10"/>
  <c r="BL199" i="10"/>
  <c r="BL200" i="10"/>
  <c r="BL201" i="10"/>
  <c r="BL202" i="10"/>
  <c r="BL203" i="10"/>
  <c r="BL204" i="10"/>
  <c r="BL205" i="10"/>
  <c r="BL206" i="10"/>
  <c r="BL207" i="10"/>
  <c r="BL208" i="10"/>
  <c r="BL209" i="10"/>
  <c r="BL210" i="10"/>
  <c r="BL211" i="10"/>
  <c r="BL212" i="10"/>
  <c r="BL213" i="10"/>
  <c r="BL214" i="10"/>
  <c r="BL215" i="10"/>
  <c r="BL216" i="10"/>
  <c r="BL217" i="10"/>
  <c r="BL218" i="10"/>
  <c r="BL219" i="10"/>
  <c r="BL220" i="10"/>
  <c r="BL221" i="10"/>
  <c r="BL222" i="10"/>
  <c r="BL223" i="10"/>
  <c r="BL224" i="10"/>
  <c r="BL225" i="10"/>
  <c r="BL226" i="10"/>
  <c r="BL227" i="10"/>
  <c r="BL228" i="10"/>
  <c r="BL229" i="10"/>
  <c r="BL230" i="10"/>
  <c r="BL231" i="10"/>
  <c r="BL232" i="10"/>
  <c r="BL233" i="10"/>
  <c r="BL234" i="10"/>
  <c r="BL235" i="10"/>
  <c r="BL236" i="10"/>
  <c r="BL237" i="10"/>
  <c r="BL238" i="10"/>
  <c r="BL239" i="10"/>
  <c r="BL240" i="10"/>
  <c r="BL241" i="10"/>
  <c r="BL242" i="10"/>
  <c r="BL243" i="10"/>
  <c r="BL244" i="10"/>
  <c r="BL245" i="10"/>
  <c r="BL246" i="10"/>
  <c r="BL247" i="10"/>
  <c r="BL248" i="10"/>
  <c r="BL249" i="10"/>
  <c r="BL250" i="10"/>
  <c r="BL251" i="10"/>
  <c r="BL252" i="10"/>
  <c r="BL253" i="10"/>
  <c r="BL254" i="10"/>
  <c r="BL255" i="10"/>
  <c r="BL256" i="10"/>
  <c r="BL257" i="10"/>
  <c r="BL258" i="10"/>
  <c r="BL259" i="10"/>
  <c r="BL260" i="10"/>
  <c r="BL261" i="10"/>
  <c r="BL262" i="10"/>
  <c r="BL263" i="10"/>
  <c r="BL264" i="10"/>
  <c r="BL265" i="10"/>
  <c r="BL266" i="10"/>
  <c r="BL267" i="10"/>
  <c r="BL268" i="10"/>
  <c r="BL269" i="10"/>
  <c r="BL270" i="10"/>
  <c r="BL271" i="10"/>
  <c r="BL272" i="10"/>
  <c r="BL273" i="10"/>
  <c r="BL274" i="10"/>
  <c r="BL275" i="10"/>
  <c r="BL276" i="10"/>
  <c r="BL277" i="10"/>
  <c r="BL278" i="10"/>
  <c r="BL279" i="10"/>
  <c r="BL280" i="10"/>
  <c r="BL281" i="10"/>
  <c r="BL282" i="10"/>
  <c r="BL283" i="10"/>
  <c r="BL284" i="10"/>
  <c r="BL285" i="10"/>
  <c r="BL286" i="10"/>
  <c r="BL287" i="10"/>
  <c r="BL288" i="10"/>
  <c r="BL289" i="10"/>
  <c r="BL290" i="10"/>
  <c r="BL291" i="10"/>
  <c r="BL292" i="10"/>
  <c r="BL293" i="10"/>
  <c r="BL294" i="10"/>
  <c r="BL295" i="10"/>
  <c r="BL296" i="10"/>
  <c r="BL297" i="10"/>
  <c r="BL298" i="10"/>
  <c r="BL299" i="10"/>
  <c r="BL300" i="10"/>
  <c r="BL301" i="10"/>
  <c r="BL302" i="10"/>
  <c r="BL303" i="10"/>
  <c r="BL304" i="10"/>
  <c r="BL305" i="10"/>
  <c r="BL306" i="10"/>
  <c r="BL307" i="10"/>
  <c r="BL308" i="10"/>
  <c r="BL309" i="10"/>
  <c r="BL310" i="10"/>
  <c r="BL311" i="10"/>
  <c r="BL312" i="10"/>
  <c r="BL313" i="10"/>
  <c r="BL314" i="10"/>
  <c r="BL315" i="10"/>
  <c r="BL316" i="10"/>
  <c r="BL317" i="10"/>
  <c r="BL318" i="10"/>
  <c r="BL319" i="10"/>
  <c r="BL320" i="10"/>
  <c r="BL321" i="10"/>
  <c r="BL322" i="10"/>
  <c r="BL323" i="10"/>
  <c r="BL324" i="10"/>
  <c r="BL325" i="10"/>
  <c r="BL326" i="10"/>
  <c r="BL327" i="10"/>
  <c r="BL328" i="10"/>
  <c r="BL329" i="10"/>
  <c r="BL330" i="10"/>
  <c r="BL331" i="10"/>
  <c r="BL332" i="10"/>
  <c r="BL333" i="10"/>
  <c r="BL334" i="10"/>
  <c r="BL335" i="10"/>
  <c r="BL336" i="10"/>
  <c r="BL337" i="10"/>
  <c r="BL338" i="10"/>
  <c r="BL339" i="10"/>
  <c r="BL340" i="10"/>
  <c r="BL341" i="10"/>
  <c r="BL342" i="10"/>
  <c r="BL343" i="10"/>
  <c r="BL344" i="10"/>
  <c r="BL345" i="10"/>
  <c r="BL346" i="10"/>
  <c r="BL347" i="10"/>
  <c r="BL348" i="10"/>
  <c r="BL349" i="10"/>
  <c r="BL350" i="10"/>
  <c r="BL351" i="10"/>
  <c r="BL352" i="10"/>
  <c r="BL353" i="10"/>
  <c r="BL354" i="10"/>
  <c r="BL355" i="10"/>
  <c r="BL356" i="10"/>
  <c r="BL357" i="10"/>
  <c r="BL358" i="10"/>
  <c r="BL359" i="10"/>
  <c r="BL360" i="10"/>
  <c r="BL361" i="10"/>
  <c r="BL362" i="10"/>
  <c r="BL363" i="10"/>
  <c r="BL364" i="10"/>
  <c r="BL365" i="10"/>
  <c r="BL366" i="10"/>
  <c r="BL367" i="10"/>
  <c r="BL368" i="10"/>
  <c r="BL369" i="10"/>
  <c r="BL370" i="10"/>
  <c r="BL371" i="10"/>
  <c r="BL372" i="10"/>
  <c r="BL373" i="10"/>
  <c r="BL374" i="10"/>
  <c r="BL375" i="10"/>
  <c r="BJ376" i="10"/>
  <c r="BA376" i="10"/>
  <c r="BA375" i="10"/>
  <c r="BC375" i="10" s="1"/>
  <c r="BA374" i="10"/>
  <c r="BC374" i="10" s="1"/>
  <c r="BA373" i="10"/>
  <c r="BC373" i="10" s="1"/>
  <c r="BA372" i="10"/>
  <c r="BC372" i="10" s="1"/>
  <c r="BA371" i="10"/>
  <c r="BC371" i="10" s="1"/>
  <c r="BA370" i="10"/>
  <c r="BC370" i="10" s="1"/>
  <c r="BA369" i="10"/>
  <c r="BC369" i="10" s="1"/>
  <c r="BA368" i="10"/>
  <c r="BC368" i="10" s="1"/>
  <c r="BA367" i="10"/>
  <c r="BC367" i="10" s="1"/>
  <c r="BA366" i="10"/>
  <c r="BC366" i="10" s="1"/>
  <c r="BA365" i="10"/>
  <c r="BC365" i="10" s="1"/>
  <c r="BA364" i="10"/>
  <c r="BC364" i="10" s="1"/>
  <c r="BA363" i="10"/>
  <c r="BC363" i="10" s="1"/>
  <c r="BA362" i="10"/>
  <c r="BC362" i="10" s="1"/>
  <c r="BA361" i="10"/>
  <c r="BC361" i="10" s="1"/>
  <c r="BA360" i="10"/>
  <c r="BC360" i="10" s="1"/>
  <c r="BA359" i="10"/>
  <c r="BC359" i="10" s="1"/>
  <c r="BA358" i="10"/>
  <c r="BC358" i="10" s="1"/>
  <c r="BA357" i="10"/>
  <c r="BC357" i="10" s="1"/>
  <c r="BA356" i="10"/>
  <c r="BC356" i="10" s="1"/>
  <c r="BA355" i="10"/>
  <c r="BC355" i="10" s="1"/>
  <c r="BA354" i="10"/>
  <c r="BC354" i="10" s="1"/>
  <c r="BA353" i="10"/>
  <c r="BC353" i="10" s="1"/>
  <c r="BA352" i="10"/>
  <c r="BC352" i="10" s="1"/>
  <c r="BA351" i="10"/>
  <c r="BC351" i="10" s="1"/>
  <c r="BA350" i="10"/>
  <c r="BC350" i="10" s="1"/>
  <c r="BA349" i="10"/>
  <c r="BC349" i="10" s="1"/>
  <c r="BA348" i="10"/>
  <c r="BC348" i="10" s="1"/>
  <c r="BA347" i="10"/>
  <c r="BC347" i="10" s="1"/>
  <c r="BA346" i="10"/>
  <c r="BC346" i="10" s="1"/>
  <c r="BA345" i="10"/>
  <c r="BC345" i="10" s="1"/>
  <c r="BA344" i="10"/>
  <c r="BC344" i="10" s="1"/>
  <c r="BA343" i="10"/>
  <c r="BC343" i="10" s="1"/>
  <c r="BA342" i="10"/>
  <c r="BC342" i="10" s="1"/>
  <c r="BA341" i="10"/>
  <c r="BC341" i="10" s="1"/>
  <c r="BA340" i="10"/>
  <c r="BC340" i="10" s="1"/>
  <c r="BA339" i="10"/>
  <c r="BC339" i="10" s="1"/>
  <c r="BA338" i="10"/>
  <c r="BC338" i="10" s="1"/>
  <c r="BA337" i="10"/>
  <c r="BC337" i="10" s="1"/>
  <c r="BA336" i="10"/>
  <c r="BC336" i="10" s="1"/>
  <c r="BA335" i="10"/>
  <c r="BC335" i="10" s="1"/>
  <c r="BA334" i="10"/>
  <c r="BC334" i="10" s="1"/>
  <c r="BA333" i="10"/>
  <c r="BC333" i="10" s="1"/>
  <c r="BA332" i="10"/>
  <c r="BC332" i="10" s="1"/>
  <c r="BA331" i="10"/>
  <c r="BC331" i="10" s="1"/>
  <c r="BA330" i="10"/>
  <c r="BC330" i="10" s="1"/>
  <c r="BA329" i="10"/>
  <c r="BC329" i="10" s="1"/>
  <c r="BA328" i="10"/>
  <c r="BC328" i="10" s="1"/>
  <c r="BA327" i="10"/>
  <c r="BC327" i="10" s="1"/>
  <c r="BA326" i="10"/>
  <c r="BC326" i="10" s="1"/>
  <c r="BA325" i="10"/>
  <c r="BC325" i="10" s="1"/>
  <c r="BA324" i="10"/>
  <c r="BC324" i="10" s="1"/>
  <c r="BA323" i="10"/>
  <c r="BC323" i="10" s="1"/>
  <c r="BA322" i="10"/>
  <c r="BC322" i="10" s="1"/>
  <c r="BA321" i="10"/>
  <c r="BC321" i="10" s="1"/>
  <c r="BA320" i="10"/>
  <c r="BC320" i="10" s="1"/>
  <c r="BA319" i="10"/>
  <c r="BC319" i="10" s="1"/>
  <c r="BA318" i="10"/>
  <c r="BC318" i="10" s="1"/>
  <c r="BA317" i="10"/>
  <c r="BC317" i="10" s="1"/>
  <c r="BA316" i="10"/>
  <c r="BC316" i="10" s="1"/>
  <c r="BA315" i="10"/>
  <c r="BC315" i="10" s="1"/>
  <c r="BA314" i="10"/>
  <c r="BC314" i="10" s="1"/>
  <c r="BA313" i="10"/>
  <c r="BC313" i="10" s="1"/>
  <c r="BA312" i="10"/>
  <c r="BC312" i="10" s="1"/>
  <c r="BA311" i="10"/>
  <c r="BC311" i="10" s="1"/>
  <c r="BA310" i="10"/>
  <c r="BC310" i="10" s="1"/>
  <c r="BA309" i="10"/>
  <c r="BC309" i="10" s="1"/>
  <c r="BA308" i="10"/>
  <c r="BC308" i="10" s="1"/>
  <c r="BA307" i="10"/>
  <c r="BC307" i="10" s="1"/>
  <c r="BA306" i="10"/>
  <c r="BC306" i="10" s="1"/>
  <c r="BA305" i="10"/>
  <c r="BC305" i="10" s="1"/>
  <c r="BA304" i="10"/>
  <c r="BC304" i="10" s="1"/>
  <c r="BA303" i="10"/>
  <c r="BC303" i="10" s="1"/>
  <c r="BA302" i="10"/>
  <c r="BC302" i="10" s="1"/>
  <c r="BA301" i="10"/>
  <c r="BC301" i="10" s="1"/>
  <c r="BA300" i="10"/>
  <c r="BC300" i="10" s="1"/>
  <c r="BA299" i="10"/>
  <c r="BC299" i="10" s="1"/>
  <c r="BA298" i="10"/>
  <c r="BC298" i="10" s="1"/>
  <c r="BA297" i="10"/>
  <c r="BC297" i="10" s="1"/>
  <c r="BA296" i="10"/>
  <c r="BC296" i="10" s="1"/>
  <c r="BA295" i="10"/>
  <c r="BC295" i="10" s="1"/>
  <c r="BA294" i="10"/>
  <c r="BC294" i="10" s="1"/>
  <c r="BA293" i="10"/>
  <c r="BC293" i="10" s="1"/>
  <c r="BA292" i="10"/>
  <c r="BC292" i="10" s="1"/>
  <c r="BA291" i="10"/>
  <c r="BC291" i="10" s="1"/>
  <c r="BA290" i="10"/>
  <c r="BC290" i="10" s="1"/>
  <c r="BA289" i="10"/>
  <c r="BC289" i="10" s="1"/>
  <c r="BA288" i="10"/>
  <c r="BC288" i="10" s="1"/>
  <c r="BA287" i="10"/>
  <c r="BC287" i="10" s="1"/>
  <c r="BA286" i="10"/>
  <c r="BC286" i="10" s="1"/>
  <c r="BA285" i="10"/>
  <c r="BC285" i="10" s="1"/>
  <c r="BA284" i="10"/>
  <c r="BC284" i="10" s="1"/>
  <c r="BA283" i="10"/>
  <c r="BC283" i="10" s="1"/>
  <c r="BA282" i="10"/>
  <c r="BC282" i="10" s="1"/>
  <c r="BA281" i="10"/>
  <c r="BC281" i="10" s="1"/>
  <c r="BA280" i="10"/>
  <c r="BC280" i="10" s="1"/>
  <c r="BA279" i="10"/>
  <c r="BC279" i="10" s="1"/>
  <c r="BA278" i="10"/>
  <c r="BC278" i="10" s="1"/>
  <c r="BA277" i="10"/>
  <c r="BC277" i="10" s="1"/>
  <c r="BA276" i="10"/>
  <c r="BC276" i="10" s="1"/>
  <c r="BA275" i="10"/>
  <c r="BC275" i="10" s="1"/>
  <c r="BA274" i="10"/>
  <c r="BC274" i="10" s="1"/>
  <c r="BA273" i="10"/>
  <c r="BC273" i="10" s="1"/>
  <c r="BA272" i="10"/>
  <c r="BC272" i="10" s="1"/>
  <c r="BA271" i="10"/>
  <c r="BC271" i="10" s="1"/>
  <c r="BA270" i="10"/>
  <c r="BC270" i="10" s="1"/>
  <c r="BA269" i="10"/>
  <c r="BC269" i="10" s="1"/>
  <c r="BA268" i="10"/>
  <c r="BC268" i="10" s="1"/>
  <c r="BA267" i="10"/>
  <c r="BC267" i="10" s="1"/>
  <c r="BA266" i="10"/>
  <c r="BC266" i="10" s="1"/>
  <c r="BA265" i="10"/>
  <c r="BC265" i="10" s="1"/>
  <c r="BA264" i="10"/>
  <c r="BC264" i="10" s="1"/>
  <c r="BA263" i="10"/>
  <c r="BC263" i="10" s="1"/>
  <c r="BA262" i="10"/>
  <c r="BC262" i="10" s="1"/>
  <c r="BA261" i="10"/>
  <c r="BC261" i="10" s="1"/>
  <c r="BA260" i="10"/>
  <c r="BC260" i="10" s="1"/>
  <c r="BA259" i="10"/>
  <c r="BC259" i="10" s="1"/>
  <c r="BA258" i="10"/>
  <c r="BC258" i="10" s="1"/>
  <c r="BA257" i="10"/>
  <c r="BC257" i="10" s="1"/>
  <c r="BA256" i="10"/>
  <c r="BC256" i="10" s="1"/>
  <c r="BA255" i="10"/>
  <c r="BC255" i="10" s="1"/>
  <c r="BA254" i="10"/>
  <c r="BC254" i="10" s="1"/>
  <c r="BA253" i="10"/>
  <c r="BC253" i="10" s="1"/>
  <c r="BA252" i="10"/>
  <c r="BC252" i="10" s="1"/>
  <c r="BA251" i="10"/>
  <c r="BC251" i="10" s="1"/>
  <c r="BA250" i="10"/>
  <c r="BC250" i="10" s="1"/>
  <c r="BA249" i="10"/>
  <c r="BC249" i="10" s="1"/>
  <c r="BA248" i="10"/>
  <c r="BC248" i="10" s="1"/>
  <c r="BA247" i="10"/>
  <c r="BC247" i="10" s="1"/>
  <c r="BA246" i="10"/>
  <c r="BC246" i="10" s="1"/>
  <c r="BA245" i="10"/>
  <c r="BC245" i="10" s="1"/>
  <c r="BA244" i="10"/>
  <c r="BC244" i="10" s="1"/>
  <c r="BA243" i="10"/>
  <c r="BC243" i="10" s="1"/>
  <c r="BA242" i="10"/>
  <c r="BC242" i="10" s="1"/>
  <c r="BA241" i="10"/>
  <c r="BC241" i="10" s="1"/>
  <c r="BA240" i="10"/>
  <c r="BC240" i="10" s="1"/>
  <c r="BA239" i="10"/>
  <c r="BC239" i="10" s="1"/>
  <c r="BA238" i="10"/>
  <c r="BC238" i="10" s="1"/>
  <c r="BA237" i="10"/>
  <c r="BC237" i="10" s="1"/>
  <c r="BA236" i="10"/>
  <c r="BC236" i="10" s="1"/>
  <c r="BA235" i="10"/>
  <c r="BC235" i="10" s="1"/>
  <c r="BA234" i="10"/>
  <c r="BC234" i="10" s="1"/>
  <c r="BA233" i="10"/>
  <c r="BC233" i="10" s="1"/>
  <c r="BA232" i="10"/>
  <c r="BC232" i="10" s="1"/>
  <c r="BA231" i="10"/>
  <c r="BC231" i="10" s="1"/>
  <c r="BA230" i="10"/>
  <c r="BC230" i="10" s="1"/>
  <c r="BA229" i="10"/>
  <c r="BC229" i="10" s="1"/>
  <c r="BA228" i="10"/>
  <c r="BC228" i="10" s="1"/>
  <c r="BA227" i="10"/>
  <c r="BC227" i="10" s="1"/>
  <c r="BA226" i="10"/>
  <c r="BC226" i="10" s="1"/>
  <c r="BA225" i="10"/>
  <c r="BC225" i="10" s="1"/>
  <c r="BA224" i="10"/>
  <c r="BC224" i="10" s="1"/>
  <c r="BA223" i="10"/>
  <c r="BC223" i="10" s="1"/>
  <c r="BA222" i="10"/>
  <c r="BC222" i="10" s="1"/>
  <c r="BA221" i="10"/>
  <c r="BC221" i="10" s="1"/>
  <c r="BA220" i="10"/>
  <c r="BC220" i="10" s="1"/>
  <c r="BA219" i="10"/>
  <c r="BC219" i="10" s="1"/>
  <c r="BA218" i="10"/>
  <c r="BC218" i="10" s="1"/>
  <c r="BA217" i="10"/>
  <c r="BC217" i="10" s="1"/>
  <c r="BA216" i="10"/>
  <c r="BC216" i="10" s="1"/>
  <c r="BA215" i="10"/>
  <c r="BC215" i="10" s="1"/>
  <c r="BA214" i="10"/>
  <c r="BC214" i="10" s="1"/>
  <c r="BA213" i="10"/>
  <c r="BC213" i="10" s="1"/>
  <c r="BA212" i="10"/>
  <c r="BC212" i="10" s="1"/>
  <c r="BA211" i="10"/>
  <c r="BC211" i="10" s="1"/>
  <c r="BA210" i="10"/>
  <c r="BC210" i="10" s="1"/>
  <c r="BA209" i="10"/>
  <c r="BC209" i="10" s="1"/>
  <c r="BA208" i="10"/>
  <c r="BC208" i="10" s="1"/>
  <c r="BA207" i="10"/>
  <c r="BC207" i="10" s="1"/>
  <c r="BA206" i="10"/>
  <c r="BC206" i="10" s="1"/>
  <c r="BA205" i="10"/>
  <c r="BC205" i="10" s="1"/>
  <c r="BA204" i="10"/>
  <c r="BC204" i="10" s="1"/>
  <c r="BA203" i="10"/>
  <c r="BC203" i="10" s="1"/>
  <c r="BA202" i="10"/>
  <c r="BC202" i="10" s="1"/>
  <c r="BA201" i="10"/>
  <c r="BC201" i="10" s="1"/>
  <c r="BA200" i="10"/>
  <c r="BC200" i="10" s="1"/>
  <c r="BA199" i="10"/>
  <c r="BC199" i="10" s="1"/>
  <c r="BA198" i="10"/>
  <c r="BC198" i="10" s="1"/>
  <c r="BA197" i="10"/>
  <c r="BC197" i="10" s="1"/>
  <c r="BA196" i="10"/>
  <c r="BC196" i="10" s="1"/>
  <c r="BA195" i="10"/>
  <c r="BC195" i="10" s="1"/>
  <c r="BA194" i="10"/>
  <c r="BC194" i="10" s="1"/>
  <c r="BA193" i="10"/>
  <c r="BC193" i="10" s="1"/>
  <c r="BA192" i="10"/>
  <c r="BC192" i="10" s="1"/>
  <c r="BA191" i="10"/>
  <c r="BC191" i="10" s="1"/>
  <c r="BA190" i="10"/>
  <c r="BC190" i="10" s="1"/>
  <c r="BA189" i="10"/>
  <c r="BC189" i="10" s="1"/>
  <c r="BA188" i="10"/>
  <c r="BC188" i="10" s="1"/>
  <c r="BA187" i="10"/>
  <c r="BC187" i="10" s="1"/>
  <c r="BA186" i="10"/>
  <c r="BC186" i="10" s="1"/>
  <c r="BA185" i="10"/>
  <c r="BC185" i="10" s="1"/>
  <c r="BA184" i="10"/>
  <c r="BC184" i="10" s="1"/>
  <c r="BA183" i="10"/>
  <c r="BC183" i="10" s="1"/>
  <c r="BA182" i="10"/>
  <c r="BC182" i="10" s="1"/>
  <c r="BA181" i="10"/>
  <c r="BC181" i="10" s="1"/>
  <c r="BA180" i="10"/>
  <c r="BC180" i="10" s="1"/>
  <c r="BA179" i="10"/>
  <c r="BC179" i="10" s="1"/>
  <c r="BA178" i="10"/>
  <c r="BC178" i="10" s="1"/>
  <c r="BA177" i="10"/>
  <c r="BC177" i="10" s="1"/>
  <c r="BA176" i="10"/>
  <c r="BC176" i="10" s="1"/>
  <c r="BA175" i="10"/>
  <c r="BC175" i="10" s="1"/>
  <c r="BA174" i="10"/>
  <c r="BC174" i="10" s="1"/>
  <c r="BA173" i="10"/>
  <c r="BC173" i="10" s="1"/>
  <c r="BA172" i="10"/>
  <c r="BC172" i="10" s="1"/>
  <c r="BA171" i="10"/>
  <c r="BC171" i="10" s="1"/>
  <c r="BA170" i="10"/>
  <c r="BC170" i="10" s="1"/>
  <c r="BA169" i="10"/>
  <c r="BC169" i="10" s="1"/>
  <c r="BA168" i="10"/>
  <c r="BC168" i="10" s="1"/>
  <c r="BA167" i="10"/>
  <c r="BC167" i="10" s="1"/>
  <c r="BA166" i="10"/>
  <c r="BC166" i="10" s="1"/>
  <c r="BA165" i="10"/>
  <c r="BC165" i="10" s="1"/>
  <c r="BA164" i="10"/>
  <c r="BC164" i="10" s="1"/>
  <c r="BA163" i="10"/>
  <c r="BC163" i="10" s="1"/>
  <c r="BA162" i="10"/>
  <c r="BC162" i="10" s="1"/>
  <c r="BA161" i="10"/>
  <c r="BC161" i="10" s="1"/>
  <c r="BA160" i="10"/>
  <c r="BC160" i="10" s="1"/>
  <c r="BA159" i="10"/>
  <c r="BC159" i="10" s="1"/>
  <c r="BA158" i="10"/>
  <c r="BC158" i="10" s="1"/>
  <c r="BA157" i="10"/>
  <c r="BC157" i="10" s="1"/>
  <c r="BA156" i="10"/>
  <c r="BC156" i="10" s="1"/>
  <c r="BA155" i="10"/>
  <c r="BC155" i="10" s="1"/>
  <c r="BA154" i="10"/>
  <c r="BC154" i="10" s="1"/>
  <c r="BA153" i="10"/>
  <c r="BC153" i="10" s="1"/>
  <c r="BA152" i="10"/>
  <c r="BC152" i="10" s="1"/>
  <c r="BA151" i="10"/>
  <c r="BC151" i="10" s="1"/>
  <c r="BA150" i="10"/>
  <c r="BC150" i="10" s="1"/>
  <c r="BA149" i="10"/>
  <c r="BC149" i="10" s="1"/>
  <c r="BA148" i="10"/>
  <c r="BC148" i="10" s="1"/>
  <c r="BA147" i="10"/>
  <c r="BC147" i="10" s="1"/>
  <c r="BA146" i="10"/>
  <c r="BC146" i="10" s="1"/>
  <c r="BA145" i="10"/>
  <c r="BC145" i="10" s="1"/>
  <c r="BA144" i="10"/>
  <c r="BC144" i="10" s="1"/>
  <c r="BA143" i="10"/>
  <c r="BC143" i="10" s="1"/>
  <c r="BA142" i="10"/>
  <c r="BC142" i="10" s="1"/>
  <c r="BA141" i="10"/>
  <c r="BC141" i="10" s="1"/>
  <c r="BA140" i="10"/>
  <c r="BC140" i="10" s="1"/>
  <c r="BA139" i="10"/>
  <c r="BC139" i="10" s="1"/>
  <c r="BA138" i="10"/>
  <c r="BC138" i="10" s="1"/>
  <c r="BA137" i="10"/>
  <c r="BC137" i="10" s="1"/>
  <c r="BA136" i="10"/>
  <c r="BC136" i="10" s="1"/>
  <c r="BA135" i="10"/>
  <c r="BC135" i="10" s="1"/>
  <c r="BA134" i="10"/>
  <c r="BC134" i="10" s="1"/>
  <c r="BA133" i="10"/>
  <c r="BC133" i="10" s="1"/>
  <c r="BA132" i="10"/>
  <c r="BC132" i="10" s="1"/>
  <c r="BA131" i="10"/>
  <c r="BC131" i="10" s="1"/>
  <c r="BA130" i="10"/>
  <c r="BC130" i="10" s="1"/>
  <c r="BA129" i="10"/>
  <c r="BC129" i="10" s="1"/>
  <c r="BA128" i="10"/>
  <c r="BC128" i="10" s="1"/>
  <c r="BA127" i="10"/>
  <c r="BC127" i="10" s="1"/>
  <c r="BA126" i="10"/>
  <c r="BC126" i="10" s="1"/>
  <c r="BA125" i="10"/>
  <c r="BC125" i="10" s="1"/>
  <c r="BA124" i="10"/>
  <c r="BC124" i="10" s="1"/>
  <c r="BA123" i="10"/>
  <c r="BC123" i="10" s="1"/>
  <c r="BA122" i="10"/>
  <c r="BC122" i="10" s="1"/>
  <c r="BA121" i="10"/>
  <c r="BC121" i="10" s="1"/>
  <c r="BA120" i="10"/>
  <c r="BC120" i="10" s="1"/>
  <c r="BA119" i="10"/>
  <c r="BC119" i="10" s="1"/>
  <c r="BA118" i="10"/>
  <c r="BC118" i="10" s="1"/>
  <c r="BA117" i="10"/>
  <c r="BC117" i="10" s="1"/>
  <c r="BA116" i="10"/>
  <c r="BC116" i="10" s="1"/>
  <c r="BA115" i="10"/>
  <c r="BC115" i="10" s="1"/>
  <c r="BA114" i="10"/>
  <c r="BC114" i="10" s="1"/>
  <c r="BA113" i="10"/>
  <c r="BC113" i="10" s="1"/>
  <c r="BA112" i="10"/>
  <c r="BC112" i="10" s="1"/>
  <c r="BA111" i="10"/>
  <c r="BC111" i="10" s="1"/>
  <c r="BA110" i="10"/>
  <c r="BC110" i="10" s="1"/>
  <c r="BA109" i="10"/>
  <c r="BC109" i="10" s="1"/>
  <c r="BA108" i="10"/>
  <c r="BC108" i="10" s="1"/>
  <c r="BA107" i="10"/>
  <c r="BC107" i="10" s="1"/>
  <c r="BA106" i="10"/>
  <c r="BC106" i="10" s="1"/>
  <c r="BA105" i="10"/>
  <c r="BC105" i="10" s="1"/>
  <c r="BA104" i="10"/>
  <c r="BC104" i="10" s="1"/>
  <c r="BA103" i="10"/>
  <c r="BC103" i="10" s="1"/>
  <c r="BA102" i="10"/>
  <c r="BC102" i="10" s="1"/>
  <c r="BA101" i="10"/>
  <c r="BC101" i="10" s="1"/>
  <c r="BA100" i="10"/>
  <c r="BC100" i="10" s="1"/>
  <c r="BA99" i="10"/>
  <c r="BC99" i="10" s="1"/>
  <c r="BA98" i="10"/>
  <c r="BC98" i="10" s="1"/>
  <c r="BA97" i="10"/>
  <c r="BC97" i="10" s="1"/>
  <c r="BA96" i="10"/>
  <c r="BC96" i="10" s="1"/>
  <c r="BA95" i="10"/>
  <c r="BC95" i="10" s="1"/>
  <c r="BA94" i="10"/>
  <c r="BC94" i="10" s="1"/>
  <c r="BA93" i="10"/>
  <c r="BC93" i="10" s="1"/>
  <c r="BA92" i="10"/>
  <c r="BC92" i="10" s="1"/>
  <c r="BA91" i="10"/>
  <c r="BC91" i="10" s="1"/>
  <c r="BA90" i="10"/>
  <c r="BC90" i="10" s="1"/>
  <c r="BA89" i="10"/>
  <c r="BC89" i="10" s="1"/>
  <c r="BA88" i="10"/>
  <c r="BC88" i="10" s="1"/>
  <c r="BA87" i="10"/>
  <c r="BC87" i="10" s="1"/>
  <c r="BA86" i="10"/>
  <c r="BC86" i="10" s="1"/>
  <c r="BA85" i="10"/>
  <c r="BC85" i="10" s="1"/>
  <c r="BA84" i="10"/>
  <c r="BC84" i="10" s="1"/>
  <c r="BA83" i="10"/>
  <c r="BC83" i="10" s="1"/>
  <c r="BA82" i="10"/>
  <c r="BC82" i="10" s="1"/>
  <c r="BA81" i="10"/>
  <c r="BC81" i="10" s="1"/>
  <c r="BA80" i="10"/>
  <c r="BC80" i="10" s="1"/>
  <c r="BA79" i="10"/>
  <c r="BC79" i="10" s="1"/>
  <c r="BA78" i="10"/>
  <c r="BC78" i="10" s="1"/>
  <c r="BA77" i="10"/>
  <c r="BC77" i="10" s="1"/>
  <c r="BA76" i="10"/>
  <c r="BC76" i="10" s="1"/>
  <c r="BA75" i="10"/>
  <c r="BC75" i="10" s="1"/>
  <c r="BA74" i="10"/>
  <c r="BC74" i="10" s="1"/>
  <c r="BA73" i="10"/>
  <c r="BC73" i="10" s="1"/>
  <c r="BA72" i="10"/>
  <c r="BC72" i="10" s="1"/>
  <c r="BA71" i="10"/>
  <c r="BC71" i="10" s="1"/>
  <c r="BA70" i="10"/>
  <c r="BC70" i="10" s="1"/>
  <c r="BA69" i="10"/>
  <c r="BC69" i="10" s="1"/>
  <c r="BA68" i="10"/>
  <c r="BC68" i="10" s="1"/>
  <c r="BA67" i="10"/>
  <c r="BC67" i="10" s="1"/>
  <c r="BA66" i="10"/>
  <c r="BC66" i="10" s="1"/>
  <c r="BA65" i="10"/>
  <c r="BC65" i="10" s="1"/>
  <c r="BA64" i="10"/>
  <c r="BC64" i="10" s="1"/>
  <c r="BA63" i="10"/>
  <c r="BC63" i="10" s="1"/>
  <c r="BA62" i="10"/>
  <c r="BC62" i="10" s="1"/>
  <c r="BA61" i="10"/>
  <c r="BC61" i="10" s="1"/>
  <c r="BA60" i="10"/>
  <c r="BC60" i="10" s="1"/>
  <c r="BA59" i="10"/>
  <c r="BC59" i="10" s="1"/>
  <c r="BA58" i="10"/>
  <c r="BC58" i="10" s="1"/>
  <c r="BA57" i="10"/>
  <c r="BC57" i="10" s="1"/>
  <c r="BA56" i="10"/>
  <c r="BC56" i="10" s="1"/>
  <c r="BA55" i="10"/>
  <c r="BC55" i="10" s="1"/>
  <c r="BA54" i="10"/>
  <c r="BC54" i="10" s="1"/>
  <c r="BA53" i="10"/>
  <c r="BC53" i="10" s="1"/>
  <c r="BA52" i="10"/>
  <c r="BC52" i="10" s="1"/>
  <c r="BA51" i="10"/>
  <c r="BC51" i="10" s="1"/>
  <c r="BA50" i="10"/>
  <c r="BC50" i="10" s="1"/>
  <c r="BA49" i="10"/>
  <c r="BC49" i="10" s="1"/>
  <c r="BA48" i="10"/>
  <c r="BC48" i="10" s="1"/>
  <c r="BA47" i="10"/>
  <c r="BC47" i="10" s="1"/>
  <c r="BA46" i="10"/>
  <c r="BC46" i="10" s="1"/>
  <c r="BA45" i="10"/>
  <c r="BC45" i="10" s="1"/>
  <c r="BA44" i="10"/>
  <c r="BC44" i="10" s="1"/>
  <c r="BA43" i="10"/>
  <c r="BC43" i="10" s="1"/>
  <c r="BA42" i="10"/>
  <c r="BC42" i="10" s="1"/>
  <c r="BA41" i="10"/>
  <c r="BC41" i="10" s="1"/>
  <c r="BA40" i="10"/>
  <c r="BC40" i="10" s="1"/>
  <c r="BA39" i="10"/>
  <c r="BC39" i="10" s="1"/>
  <c r="BA38" i="10"/>
  <c r="BC38" i="10" s="1"/>
  <c r="BA37" i="10"/>
  <c r="BC37" i="10" s="1"/>
  <c r="BA36" i="10"/>
  <c r="BC36" i="10" s="1"/>
  <c r="BA35" i="10"/>
  <c r="BC35" i="10" s="1"/>
  <c r="BA34" i="10"/>
  <c r="BC34" i="10" s="1"/>
  <c r="BA33" i="10"/>
  <c r="BC33" i="10" s="1"/>
  <c r="BA32" i="10"/>
  <c r="BC32" i="10" s="1"/>
  <c r="BA31" i="10"/>
  <c r="BC31" i="10" s="1"/>
  <c r="BA30" i="10"/>
  <c r="BC30" i="10" s="1"/>
  <c r="BA29" i="10"/>
  <c r="BC29" i="10" s="1"/>
  <c r="BA28" i="10"/>
  <c r="BC28" i="10" s="1"/>
  <c r="BA27" i="10"/>
  <c r="BC27" i="10" s="1"/>
  <c r="BA26" i="10"/>
  <c r="BC26" i="10" s="1"/>
  <c r="BA25" i="10"/>
  <c r="BC25" i="10" s="1"/>
  <c r="BA24" i="10"/>
  <c r="BC24" i="10" s="1"/>
  <c r="BA23" i="10"/>
  <c r="BC23" i="10" s="1"/>
  <c r="BA22" i="10"/>
  <c r="BC22" i="10" s="1"/>
  <c r="BA21" i="10"/>
  <c r="BC21" i="10" s="1"/>
  <c r="BA20" i="10"/>
  <c r="BC20" i="10" s="1"/>
  <c r="BA19" i="10"/>
  <c r="BC19" i="10" s="1"/>
  <c r="BA18" i="10"/>
  <c r="BC18" i="10" s="1"/>
  <c r="BA17" i="10"/>
  <c r="BC17" i="10" s="1"/>
  <c r="BA16" i="10"/>
  <c r="BC16" i="10" s="1"/>
  <c r="BA15" i="10"/>
  <c r="BC15" i="10" s="1"/>
  <c r="BA14" i="10"/>
  <c r="BC14" i="10" s="1"/>
  <c r="BA13" i="10"/>
  <c r="BC13" i="10" s="1"/>
  <c r="BA12" i="10"/>
  <c r="BC12" i="10" s="1"/>
  <c r="BA11" i="10"/>
  <c r="BC11" i="10" s="1"/>
  <c r="BA10" i="10"/>
  <c r="BC10" i="10" s="1"/>
  <c r="BA9" i="10"/>
  <c r="BC9" i="10" s="1"/>
  <c r="BA8" i="10"/>
  <c r="BC8" i="10" s="1"/>
  <c r="BA7" i="10"/>
  <c r="BC7" i="10" s="1"/>
  <c r="BD7" i="10" s="1"/>
  <c r="BA6" i="10"/>
  <c r="BC6" i="10" s="1"/>
  <c r="BA5" i="10"/>
  <c r="BC5" i="10" s="1"/>
  <c r="BD5" i="10" s="1"/>
  <c r="BA4" i="10"/>
  <c r="BC4" i="10" s="1"/>
  <c r="AY376" i="10"/>
  <c r="AX376" i="10"/>
  <c r="BD4" i="10"/>
  <c r="BD6" i="10"/>
  <c r="BD8" i="10"/>
  <c r="BD9" i="10"/>
  <c r="BD10" i="10"/>
  <c r="BD11" i="10"/>
  <c r="BD12" i="10"/>
  <c r="BD13" i="10"/>
  <c r="BD14" i="10"/>
  <c r="BD15" i="10"/>
  <c r="BD16" i="10"/>
  <c r="BD17" i="10"/>
  <c r="BD18" i="10"/>
  <c r="BD19" i="10"/>
  <c r="BD20" i="10"/>
  <c r="BD21" i="10"/>
  <c r="BD22" i="10"/>
  <c r="BD23" i="10"/>
  <c r="BD24" i="10"/>
  <c r="BD25" i="10"/>
  <c r="BD26" i="10"/>
  <c r="BD27" i="10"/>
  <c r="BD28" i="10"/>
  <c r="BD29" i="10"/>
  <c r="BD30" i="10"/>
  <c r="BD31" i="10"/>
  <c r="BD32" i="10"/>
  <c r="BD33" i="10"/>
  <c r="BD34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3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0" i="10"/>
  <c r="BD71" i="10"/>
  <c r="BD72" i="10"/>
  <c r="BD73" i="10"/>
  <c r="BD74" i="10"/>
  <c r="BD75" i="10"/>
  <c r="BD76" i="10"/>
  <c r="BD77" i="10"/>
  <c r="BD78" i="10"/>
  <c r="BD79" i="10"/>
  <c r="BD80" i="10"/>
  <c r="BD81" i="10"/>
  <c r="BD82" i="10"/>
  <c r="BD83" i="10"/>
  <c r="BD84" i="10"/>
  <c r="BD85" i="10"/>
  <c r="BD86" i="10"/>
  <c r="BD87" i="10"/>
  <c r="BD88" i="10"/>
  <c r="BD89" i="10"/>
  <c r="BD90" i="10"/>
  <c r="BD91" i="10"/>
  <c r="BD92" i="10"/>
  <c r="BD93" i="10"/>
  <c r="BD94" i="10"/>
  <c r="BD95" i="10"/>
  <c r="BD96" i="10"/>
  <c r="BD97" i="10"/>
  <c r="BD98" i="10"/>
  <c r="BD99" i="10"/>
  <c r="BD100" i="10"/>
  <c r="BD101" i="10"/>
  <c r="BD102" i="10"/>
  <c r="BD103" i="10"/>
  <c r="BD104" i="10"/>
  <c r="BD105" i="10"/>
  <c r="BD106" i="10"/>
  <c r="BD107" i="10"/>
  <c r="BD108" i="10"/>
  <c r="BD109" i="10"/>
  <c r="BD110" i="10"/>
  <c r="BD111" i="10"/>
  <c r="BD112" i="10"/>
  <c r="BD113" i="10"/>
  <c r="BD114" i="10"/>
  <c r="BD115" i="10"/>
  <c r="BD116" i="10"/>
  <c r="BD117" i="10"/>
  <c r="BD118" i="10"/>
  <c r="BD119" i="10"/>
  <c r="BD120" i="10"/>
  <c r="BD121" i="10"/>
  <c r="BD122" i="10"/>
  <c r="BD123" i="10"/>
  <c r="BD124" i="10"/>
  <c r="BD125" i="10"/>
  <c r="BD126" i="10"/>
  <c r="BD127" i="10"/>
  <c r="BD128" i="10"/>
  <c r="BD129" i="10"/>
  <c r="BD130" i="10"/>
  <c r="BD131" i="10"/>
  <c r="BD132" i="10"/>
  <c r="BD133" i="10"/>
  <c r="BD134" i="10"/>
  <c r="BD135" i="10"/>
  <c r="BD136" i="10"/>
  <c r="BD137" i="10"/>
  <c r="BD138" i="10"/>
  <c r="BD139" i="10"/>
  <c r="BD140" i="10"/>
  <c r="BD141" i="10"/>
  <c r="BD142" i="10"/>
  <c r="BD143" i="10"/>
  <c r="BD144" i="10"/>
  <c r="BD145" i="10"/>
  <c r="BD146" i="10"/>
  <c r="BD147" i="10"/>
  <c r="BD148" i="10"/>
  <c r="BD149" i="10"/>
  <c r="BD150" i="10"/>
  <c r="BD151" i="10"/>
  <c r="BD152" i="10"/>
  <c r="BD153" i="10"/>
  <c r="BD154" i="10"/>
  <c r="BD155" i="10"/>
  <c r="BD156" i="10"/>
  <c r="BD157" i="10"/>
  <c r="BD158" i="10"/>
  <c r="BD159" i="10"/>
  <c r="BD160" i="10"/>
  <c r="BD161" i="10"/>
  <c r="BD162" i="10"/>
  <c r="BD163" i="10"/>
  <c r="BD164" i="10"/>
  <c r="BD165" i="10"/>
  <c r="BD166" i="10"/>
  <c r="BD167" i="10"/>
  <c r="BD168" i="10"/>
  <c r="BD169" i="10"/>
  <c r="BD170" i="10"/>
  <c r="BD171" i="10"/>
  <c r="BD172" i="10"/>
  <c r="BD173" i="10"/>
  <c r="BD174" i="10"/>
  <c r="BD175" i="10"/>
  <c r="BD176" i="10"/>
  <c r="BD177" i="10"/>
  <c r="BD178" i="10"/>
  <c r="BD179" i="10"/>
  <c r="BD180" i="10"/>
  <c r="BD181" i="10"/>
  <c r="BD182" i="10"/>
  <c r="BD183" i="10"/>
  <c r="BD184" i="10"/>
  <c r="BD185" i="10"/>
  <c r="BD186" i="10"/>
  <c r="BD187" i="10"/>
  <c r="BD188" i="10"/>
  <c r="BD189" i="10"/>
  <c r="BD190" i="10"/>
  <c r="BD191" i="10"/>
  <c r="BD192" i="10"/>
  <c r="BD193" i="10"/>
  <c r="BD194" i="10"/>
  <c r="BD195" i="10"/>
  <c r="BD196" i="10"/>
  <c r="BD197" i="10"/>
  <c r="BD198" i="10"/>
  <c r="BD199" i="10"/>
  <c r="BD200" i="10"/>
  <c r="BD201" i="10"/>
  <c r="BD202" i="10"/>
  <c r="BD203" i="10"/>
  <c r="BD204" i="10"/>
  <c r="BD205" i="10"/>
  <c r="BD206" i="10"/>
  <c r="BD207" i="10"/>
  <c r="BD208" i="10"/>
  <c r="BD209" i="10"/>
  <c r="BD210" i="10"/>
  <c r="BD211" i="10"/>
  <c r="BD212" i="10"/>
  <c r="BD213" i="10"/>
  <c r="BD214" i="10"/>
  <c r="BD215" i="10"/>
  <c r="BD216" i="10"/>
  <c r="BD217" i="10"/>
  <c r="BD218" i="10"/>
  <c r="BD219" i="10"/>
  <c r="BD220" i="10"/>
  <c r="BD221" i="10"/>
  <c r="BD222" i="10"/>
  <c r="BD223" i="10"/>
  <c r="BD224" i="10"/>
  <c r="BD225" i="10"/>
  <c r="BD226" i="10"/>
  <c r="BD227" i="10"/>
  <c r="BD228" i="10"/>
  <c r="BD229" i="10"/>
  <c r="BD230" i="10"/>
  <c r="BD231" i="10"/>
  <c r="BD232" i="10"/>
  <c r="BD233" i="10"/>
  <c r="BD234" i="10"/>
  <c r="BD235" i="10"/>
  <c r="BD236" i="10"/>
  <c r="BD237" i="10"/>
  <c r="BD238" i="10"/>
  <c r="BD239" i="10"/>
  <c r="BD240" i="10"/>
  <c r="BD241" i="10"/>
  <c r="BD242" i="10"/>
  <c r="BD243" i="10"/>
  <c r="BD244" i="10"/>
  <c r="BD245" i="10"/>
  <c r="BD246" i="10"/>
  <c r="BD247" i="10"/>
  <c r="BD248" i="10"/>
  <c r="BD249" i="10"/>
  <c r="BD250" i="10"/>
  <c r="BD251" i="10"/>
  <c r="BD252" i="10"/>
  <c r="BD253" i="10"/>
  <c r="BD254" i="10"/>
  <c r="BD255" i="10"/>
  <c r="BD256" i="10"/>
  <c r="BD257" i="10"/>
  <c r="BD258" i="10"/>
  <c r="BD259" i="10"/>
  <c r="BD260" i="10"/>
  <c r="BD261" i="10"/>
  <c r="BD262" i="10"/>
  <c r="BD263" i="10"/>
  <c r="BD264" i="10"/>
  <c r="BD265" i="10"/>
  <c r="BD266" i="10"/>
  <c r="BD267" i="10"/>
  <c r="BD268" i="10"/>
  <c r="BD269" i="10"/>
  <c r="BD270" i="10"/>
  <c r="BD271" i="10"/>
  <c r="BD272" i="10"/>
  <c r="BD273" i="10"/>
  <c r="BD274" i="10"/>
  <c r="BD275" i="10"/>
  <c r="BD276" i="10"/>
  <c r="BD277" i="10"/>
  <c r="BD278" i="10"/>
  <c r="BD279" i="10"/>
  <c r="BD280" i="10"/>
  <c r="BD281" i="10"/>
  <c r="BD282" i="10"/>
  <c r="BD283" i="10"/>
  <c r="BD284" i="10"/>
  <c r="BD285" i="10"/>
  <c r="BD286" i="10"/>
  <c r="BD287" i="10"/>
  <c r="BD288" i="10"/>
  <c r="BD289" i="10"/>
  <c r="BD290" i="10"/>
  <c r="BD291" i="10"/>
  <c r="BD292" i="10"/>
  <c r="BD293" i="10"/>
  <c r="BD294" i="10"/>
  <c r="BD295" i="10"/>
  <c r="BD296" i="10"/>
  <c r="BD297" i="10"/>
  <c r="BD298" i="10"/>
  <c r="BD299" i="10"/>
  <c r="BD300" i="10"/>
  <c r="BD301" i="10"/>
  <c r="BD302" i="10"/>
  <c r="BD303" i="10"/>
  <c r="BD304" i="10"/>
  <c r="BD305" i="10"/>
  <c r="BD306" i="10"/>
  <c r="BD307" i="10"/>
  <c r="BD308" i="10"/>
  <c r="BD309" i="10"/>
  <c r="BD310" i="10"/>
  <c r="BD311" i="10"/>
  <c r="BD312" i="10"/>
  <c r="BD313" i="10"/>
  <c r="BD314" i="10"/>
  <c r="BD315" i="10"/>
  <c r="BD316" i="10"/>
  <c r="BD317" i="10"/>
  <c r="BD318" i="10"/>
  <c r="BD319" i="10"/>
  <c r="BD320" i="10"/>
  <c r="BD321" i="10"/>
  <c r="BD322" i="10"/>
  <c r="BD323" i="10"/>
  <c r="BD324" i="10"/>
  <c r="BD325" i="10"/>
  <c r="BD326" i="10"/>
  <c r="BD327" i="10"/>
  <c r="BD328" i="10"/>
  <c r="BD329" i="10"/>
  <c r="BD330" i="10"/>
  <c r="BD331" i="10"/>
  <c r="BD332" i="10"/>
  <c r="BD333" i="10"/>
  <c r="BD334" i="10"/>
  <c r="BD335" i="10"/>
  <c r="BD336" i="10"/>
  <c r="BD337" i="10"/>
  <c r="BD338" i="10"/>
  <c r="BD339" i="10"/>
  <c r="BD340" i="10"/>
  <c r="BD341" i="10"/>
  <c r="BD342" i="10"/>
  <c r="BD343" i="10"/>
  <c r="BD344" i="10"/>
  <c r="BD345" i="10"/>
  <c r="BD346" i="10"/>
  <c r="BD347" i="10"/>
  <c r="BD348" i="10"/>
  <c r="BD349" i="10"/>
  <c r="BD350" i="10"/>
  <c r="BD351" i="10"/>
  <c r="BD352" i="10"/>
  <c r="BD353" i="10"/>
  <c r="BD354" i="10"/>
  <c r="BD355" i="10"/>
  <c r="BD356" i="10"/>
  <c r="BD357" i="10"/>
  <c r="BD358" i="10"/>
  <c r="BD359" i="10"/>
  <c r="BD360" i="10"/>
  <c r="BD361" i="10"/>
  <c r="BD362" i="10"/>
  <c r="BD363" i="10"/>
  <c r="BD364" i="10"/>
  <c r="BD365" i="10"/>
  <c r="BD366" i="10"/>
  <c r="BD367" i="10"/>
  <c r="BD368" i="10"/>
  <c r="BD369" i="10"/>
  <c r="BD370" i="10"/>
  <c r="BD371" i="10"/>
  <c r="BD372" i="10"/>
  <c r="BD373" i="10"/>
  <c r="BD374" i="10"/>
  <c r="BD375" i="10"/>
  <c r="BB376" i="10"/>
  <c r="AS4" i="10"/>
  <c r="AS5" i="10"/>
  <c r="AS6" i="10"/>
  <c r="AS7" i="10"/>
  <c r="AS8" i="10"/>
  <c r="AS9" i="10"/>
  <c r="AS10" i="10"/>
  <c r="AS11" i="10"/>
  <c r="AS12" i="10"/>
  <c r="AS13" i="10"/>
  <c r="AS14" i="10"/>
  <c r="AS15" i="10"/>
  <c r="AS16" i="10"/>
  <c r="AS17" i="10"/>
  <c r="AS18" i="10"/>
  <c r="AS19" i="10"/>
  <c r="AS20" i="10"/>
  <c r="AS21" i="10"/>
  <c r="AS22" i="10"/>
  <c r="AS23" i="10"/>
  <c r="AS24" i="10"/>
  <c r="AS25" i="10"/>
  <c r="AS26" i="10"/>
  <c r="AS27" i="10"/>
  <c r="AS28" i="10"/>
  <c r="AS29" i="10"/>
  <c r="AS30" i="10"/>
  <c r="AS31" i="10"/>
  <c r="AS32" i="10"/>
  <c r="AS33" i="10"/>
  <c r="AS34" i="10"/>
  <c r="AS35" i="10"/>
  <c r="AS36" i="10"/>
  <c r="AS37" i="10"/>
  <c r="AS38" i="10"/>
  <c r="AS39" i="10"/>
  <c r="AS40" i="10"/>
  <c r="AS41" i="10"/>
  <c r="AS42" i="10"/>
  <c r="AS43" i="10"/>
  <c r="AS44" i="10"/>
  <c r="AS45" i="10"/>
  <c r="AS46" i="10"/>
  <c r="AS47" i="10"/>
  <c r="AS48" i="10"/>
  <c r="AS49" i="10"/>
  <c r="AS50" i="10"/>
  <c r="AS51" i="10"/>
  <c r="AS52" i="10"/>
  <c r="AS53" i="10"/>
  <c r="AS54" i="10"/>
  <c r="AS55" i="10"/>
  <c r="AS56" i="10"/>
  <c r="AS57" i="10"/>
  <c r="AS58" i="10"/>
  <c r="AS59" i="10"/>
  <c r="AS60" i="10"/>
  <c r="AS61" i="10"/>
  <c r="AS62" i="10"/>
  <c r="AS63" i="10"/>
  <c r="AS64" i="10"/>
  <c r="AS65" i="10"/>
  <c r="AS66" i="10"/>
  <c r="AS67" i="10"/>
  <c r="AS68" i="10"/>
  <c r="AS69" i="10"/>
  <c r="AS70" i="10"/>
  <c r="AS71" i="10"/>
  <c r="AS72" i="10"/>
  <c r="AS73" i="10"/>
  <c r="AS74" i="10"/>
  <c r="AS75" i="10"/>
  <c r="AS76" i="10"/>
  <c r="AS77" i="10"/>
  <c r="AS78" i="10"/>
  <c r="AS79" i="10"/>
  <c r="AS80" i="10"/>
  <c r="AS81" i="10"/>
  <c r="AS82" i="10"/>
  <c r="AS83" i="10"/>
  <c r="AS84" i="10"/>
  <c r="AS85" i="10"/>
  <c r="AS86" i="10"/>
  <c r="AS87" i="10"/>
  <c r="AS88" i="10"/>
  <c r="AS89" i="10"/>
  <c r="AS90" i="10"/>
  <c r="AS91" i="10"/>
  <c r="AS92" i="10"/>
  <c r="AS93" i="10"/>
  <c r="AS94" i="10"/>
  <c r="AS95" i="10"/>
  <c r="AS96" i="10"/>
  <c r="AS97" i="10"/>
  <c r="AS98" i="10"/>
  <c r="AS99" i="10"/>
  <c r="AS100" i="10"/>
  <c r="AS101" i="10"/>
  <c r="AS102" i="10"/>
  <c r="AS103" i="10"/>
  <c r="AS104" i="10"/>
  <c r="AS105" i="10"/>
  <c r="AS106" i="10"/>
  <c r="AS107" i="10"/>
  <c r="AS108" i="10"/>
  <c r="AS109" i="10"/>
  <c r="AS110" i="10"/>
  <c r="AS111" i="10"/>
  <c r="AS112" i="10"/>
  <c r="AS113" i="10"/>
  <c r="AS114" i="10"/>
  <c r="AS115" i="10"/>
  <c r="AS116" i="10"/>
  <c r="AS117" i="10"/>
  <c r="AS118" i="10"/>
  <c r="AS119" i="10"/>
  <c r="AS120" i="10"/>
  <c r="AS121" i="10"/>
  <c r="AS122" i="10"/>
  <c r="AS123" i="10"/>
  <c r="AS124" i="10"/>
  <c r="AS125" i="10"/>
  <c r="AS126" i="10"/>
  <c r="AS127" i="10"/>
  <c r="AS128" i="10"/>
  <c r="AS129" i="10"/>
  <c r="AS130" i="10"/>
  <c r="AS131" i="10"/>
  <c r="AS132" i="10"/>
  <c r="AS133" i="10"/>
  <c r="AS134" i="10"/>
  <c r="AS135" i="10"/>
  <c r="AS136" i="10"/>
  <c r="AS137" i="10"/>
  <c r="AS138" i="10"/>
  <c r="AS139" i="10"/>
  <c r="AS140" i="10"/>
  <c r="AS141" i="10"/>
  <c r="AS142" i="10"/>
  <c r="AS143" i="10"/>
  <c r="AS144" i="10"/>
  <c r="AS145" i="10"/>
  <c r="AS146" i="10"/>
  <c r="AS147" i="10"/>
  <c r="AS148" i="10"/>
  <c r="AS149" i="10"/>
  <c r="AS150" i="10"/>
  <c r="AS151" i="10"/>
  <c r="AS152" i="10"/>
  <c r="AS153" i="10"/>
  <c r="AS154" i="10"/>
  <c r="AS155" i="10"/>
  <c r="AS156" i="10"/>
  <c r="AS157" i="10"/>
  <c r="AS158" i="10"/>
  <c r="AS159" i="10"/>
  <c r="AS160" i="10"/>
  <c r="AS161" i="10"/>
  <c r="AS162" i="10"/>
  <c r="AS163" i="10"/>
  <c r="AS164" i="10"/>
  <c r="AS165" i="10"/>
  <c r="AS166" i="10"/>
  <c r="AS167" i="10"/>
  <c r="AS168" i="10"/>
  <c r="AS169" i="10"/>
  <c r="AS170" i="10"/>
  <c r="AS171" i="10"/>
  <c r="AS172" i="10"/>
  <c r="AS173" i="10"/>
  <c r="AS174" i="10"/>
  <c r="AS175" i="10"/>
  <c r="AS176" i="10"/>
  <c r="AS177" i="10"/>
  <c r="AS178" i="10"/>
  <c r="AS179" i="10"/>
  <c r="AS180" i="10"/>
  <c r="AS181" i="10"/>
  <c r="AS182" i="10"/>
  <c r="AS183" i="10"/>
  <c r="AS184" i="10"/>
  <c r="AS185" i="10"/>
  <c r="AS186" i="10"/>
  <c r="AS187" i="10"/>
  <c r="AS188" i="10"/>
  <c r="AS189" i="10"/>
  <c r="AS190" i="10"/>
  <c r="AS191" i="10"/>
  <c r="AS192" i="10"/>
  <c r="AS193" i="10"/>
  <c r="AS194" i="10"/>
  <c r="AS195" i="10"/>
  <c r="AS196" i="10"/>
  <c r="AS197" i="10"/>
  <c r="AS198" i="10"/>
  <c r="AS199" i="10"/>
  <c r="AS200" i="10"/>
  <c r="AS201" i="10"/>
  <c r="AS202" i="10"/>
  <c r="AS203" i="10"/>
  <c r="AS204" i="10"/>
  <c r="AS205" i="10"/>
  <c r="AS206" i="10"/>
  <c r="AS207" i="10"/>
  <c r="AS208" i="10"/>
  <c r="AS209" i="10"/>
  <c r="AS210" i="10"/>
  <c r="AS211" i="10"/>
  <c r="AS212" i="10"/>
  <c r="AS213" i="10"/>
  <c r="AS214" i="10"/>
  <c r="AS215" i="10"/>
  <c r="AS216" i="10"/>
  <c r="AS217" i="10"/>
  <c r="AS218" i="10"/>
  <c r="AS219" i="10"/>
  <c r="AS220" i="10"/>
  <c r="AS221" i="10"/>
  <c r="AS222" i="10"/>
  <c r="AS223" i="10"/>
  <c r="AS224" i="10"/>
  <c r="AS225" i="10"/>
  <c r="AS226" i="10"/>
  <c r="AS227" i="10"/>
  <c r="AS228" i="10"/>
  <c r="AS229" i="10"/>
  <c r="AS230" i="10"/>
  <c r="AS231" i="10"/>
  <c r="AS232" i="10"/>
  <c r="AS233" i="10"/>
  <c r="AS234" i="10"/>
  <c r="AS235" i="10"/>
  <c r="AS236" i="10"/>
  <c r="AS237" i="10"/>
  <c r="AS238" i="10"/>
  <c r="AS239" i="10"/>
  <c r="AS240" i="10"/>
  <c r="AS241" i="10"/>
  <c r="AS242" i="10"/>
  <c r="AS243" i="10"/>
  <c r="AS244" i="10"/>
  <c r="AS245" i="10"/>
  <c r="AS246" i="10"/>
  <c r="AS247" i="10"/>
  <c r="AS248" i="10"/>
  <c r="AS249" i="10"/>
  <c r="AS250" i="10"/>
  <c r="AS251" i="10"/>
  <c r="AS252" i="10"/>
  <c r="AS253" i="10"/>
  <c r="AS254" i="10"/>
  <c r="AS255" i="10"/>
  <c r="AS256" i="10"/>
  <c r="AS257" i="10"/>
  <c r="AS258" i="10"/>
  <c r="AS259" i="10"/>
  <c r="AS260" i="10"/>
  <c r="AS261" i="10"/>
  <c r="AS262" i="10"/>
  <c r="AS263" i="10"/>
  <c r="AS264" i="10"/>
  <c r="AS265" i="10"/>
  <c r="AS266" i="10"/>
  <c r="AS267" i="10"/>
  <c r="AS268" i="10"/>
  <c r="AS269" i="10"/>
  <c r="AS270" i="10"/>
  <c r="AS271" i="10"/>
  <c r="AS272" i="10"/>
  <c r="AS273" i="10"/>
  <c r="AS274" i="10"/>
  <c r="AS275" i="10"/>
  <c r="AS276" i="10"/>
  <c r="AS277" i="10"/>
  <c r="AS278" i="10"/>
  <c r="AS279" i="10"/>
  <c r="AS280" i="10"/>
  <c r="AS281" i="10"/>
  <c r="AS282" i="10"/>
  <c r="AS283" i="10"/>
  <c r="AS284" i="10"/>
  <c r="AS285" i="10"/>
  <c r="AS286" i="10"/>
  <c r="AS287" i="10"/>
  <c r="AS288" i="10"/>
  <c r="AS289" i="10"/>
  <c r="AS290" i="10"/>
  <c r="AS291" i="10"/>
  <c r="AS292" i="10"/>
  <c r="AS293" i="10"/>
  <c r="AS294" i="10"/>
  <c r="AS295" i="10"/>
  <c r="AS296" i="10"/>
  <c r="AS297" i="10"/>
  <c r="AS298" i="10"/>
  <c r="AS299" i="10"/>
  <c r="AS300" i="10"/>
  <c r="AS301" i="10"/>
  <c r="AS302" i="10"/>
  <c r="AS303" i="10"/>
  <c r="AS304" i="10"/>
  <c r="AS305" i="10"/>
  <c r="AS306" i="10"/>
  <c r="AS307" i="10"/>
  <c r="AS308" i="10"/>
  <c r="AS309" i="10"/>
  <c r="AS310" i="10"/>
  <c r="AS311" i="10"/>
  <c r="AS312" i="10"/>
  <c r="AS313" i="10"/>
  <c r="AS314" i="10"/>
  <c r="AS315" i="10"/>
  <c r="AS316" i="10"/>
  <c r="AS317" i="10"/>
  <c r="AS318" i="10"/>
  <c r="AS319" i="10"/>
  <c r="AS320" i="10"/>
  <c r="AS321" i="10"/>
  <c r="AS322" i="10"/>
  <c r="AS323" i="10"/>
  <c r="AS324" i="10"/>
  <c r="AS325" i="10"/>
  <c r="AS326" i="10"/>
  <c r="AS327" i="10"/>
  <c r="AS328" i="10"/>
  <c r="AS329" i="10"/>
  <c r="AS330" i="10"/>
  <c r="AS331" i="10"/>
  <c r="AS332" i="10"/>
  <c r="AS333" i="10"/>
  <c r="AS334" i="10"/>
  <c r="AS335" i="10"/>
  <c r="AS336" i="10"/>
  <c r="AS337" i="10"/>
  <c r="AS338" i="10"/>
  <c r="AS339" i="10"/>
  <c r="AS340" i="10"/>
  <c r="AS341" i="10"/>
  <c r="AS342" i="10"/>
  <c r="AS343" i="10"/>
  <c r="AS344" i="10"/>
  <c r="AS345" i="10"/>
  <c r="AS346" i="10"/>
  <c r="AS347" i="10"/>
  <c r="AS348" i="10"/>
  <c r="AS349" i="10"/>
  <c r="AS350" i="10"/>
  <c r="AS351" i="10"/>
  <c r="AS352" i="10"/>
  <c r="AS353" i="10"/>
  <c r="AS354" i="10"/>
  <c r="AS355" i="10"/>
  <c r="AS356" i="10"/>
  <c r="AS357" i="10"/>
  <c r="AS358" i="10"/>
  <c r="AS359" i="10"/>
  <c r="AS360" i="10"/>
  <c r="AS361" i="10"/>
  <c r="AS362" i="10"/>
  <c r="AS363" i="10"/>
  <c r="AS364" i="10"/>
  <c r="AS365" i="10"/>
  <c r="AS366" i="10"/>
  <c r="AS367" i="10"/>
  <c r="AS368" i="10"/>
  <c r="AS369" i="10"/>
  <c r="AS370" i="10"/>
  <c r="AS371" i="10"/>
  <c r="AS372" i="10"/>
  <c r="AS373" i="10"/>
  <c r="AS374" i="10"/>
  <c r="AS375" i="10"/>
  <c r="AS376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213" i="10"/>
  <c r="M214" i="10"/>
  <c r="M215" i="10"/>
  <c r="M216" i="10"/>
  <c r="M217" i="10"/>
  <c r="M218" i="10"/>
  <c r="M219" i="10"/>
  <c r="M220" i="10"/>
  <c r="M221" i="10"/>
  <c r="M222" i="10"/>
  <c r="M223" i="10"/>
  <c r="M224" i="10"/>
  <c r="M225" i="10"/>
  <c r="M226" i="10"/>
  <c r="M227" i="10"/>
  <c r="M228" i="10"/>
  <c r="M229" i="10"/>
  <c r="M230" i="10"/>
  <c r="M231" i="10"/>
  <c r="M232" i="10"/>
  <c r="M233" i="10"/>
  <c r="M234" i="10"/>
  <c r="M235" i="10"/>
  <c r="M236" i="10"/>
  <c r="M237" i="10"/>
  <c r="M238" i="10"/>
  <c r="M239" i="10"/>
  <c r="M240" i="10"/>
  <c r="M241" i="10"/>
  <c r="M242" i="10"/>
  <c r="M243" i="10"/>
  <c r="M244" i="10"/>
  <c r="M245" i="10"/>
  <c r="M246" i="10"/>
  <c r="M247" i="10"/>
  <c r="M248" i="10"/>
  <c r="M249" i="10"/>
  <c r="M250" i="10"/>
  <c r="M251" i="10"/>
  <c r="M252" i="10"/>
  <c r="M253" i="10"/>
  <c r="M254" i="10"/>
  <c r="M255" i="10"/>
  <c r="M256" i="10"/>
  <c r="M257" i="10"/>
  <c r="M258" i="10"/>
  <c r="M259" i="10"/>
  <c r="M260" i="10"/>
  <c r="M261" i="10"/>
  <c r="M262" i="10"/>
  <c r="M263" i="10"/>
  <c r="M264" i="10"/>
  <c r="M265" i="10"/>
  <c r="M266" i="10"/>
  <c r="M267" i="10"/>
  <c r="M268" i="10"/>
  <c r="M269" i="10"/>
  <c r="M270" i="10"/>
  <c r="M271" i="10"/>
  <c r="M272" i="10"/>
  <c r="M273" i="10"/>
  <c r="M274" i="10"/>
  <c r="M275" i="10"/>
  <c r="M276" i="10"/>
  <c r="M277" i="10"/>
  <c r="M278" i="10"/>
  <c r="M279" i="10"/>
  <c r="M280" i="10"/>
  <c r="M281" i="10"/>
  <c r="M282" i="10"/>
  <c r="M283" i="10"/>
  <c r="M284" i="10"/>
  <c r="M285" i="10"/>
  <c r="M286" i="10"/>
  <c r="M287" i="10"/>
  <c r="M288" i="10"/>
  <c r="M289" i="10"/>
  <c r="M290" i="10"/>
  <c r="M291" i="10"/>
  <c r="M292" i="10"/>
  <c r="M293" i="10"/>
  <c r="M294" i="10"/>
  <c r="M295" i="10"/>
  <c r="M296" i="10"/>
  <c r="M297" i="10"/>
  <c r="M298" i="10"/>
  <c r="M299" i="10"/>
  <c r="M300" i="10"/>
  <c r="M301" i="10"/>
  <c r="M302" i="10"/>
  <c r="M303" i="10"/>
  <c r="M304" i="10"/>
  <c r="M305" i="10"/>
  <c r="M306" i="10"/>
  <c r="M307" i="10"/>
  <c r="M308" i="10"/>
  <c r="M309" i="10"/>
  <c r="M310" i="10"/>
  <c r="M311" i="10"/>
  <c r="M312" i="10"/>
  <c r="M313" i="10"/>
  <c r="M314" i="10"/>
  <c r="M315" i="10"/>
  <c r="M316" i="10"/>
  <c r="M317" i="10"/>
  <c r="M318" i="10"/>
  <c r="M319" i="10"/>
  <c r="M320" i="10"/>
  <c r="M321" i="10"/>
  <c r="M322" i="10"/>
  <c r="M323" i="10"/>
  <c r="M324" i="10"/>
  <c r="M325" i="10"/>
  <c r="M326" i="10"/>
  <c r="M327" i="10"/>
  <c r="M328" i="10"/>
  <c r="M329" i="10"/>
  <c r="M330" i="10"/>
  <c r="M331" i="10"/>
  <c r="M332" i="10"/>
  <c r="M333" i="10"/>
  <c r="M334" i="10"/>
  <c r="M335" i="10"/>
  <c r="M336" i="10"/>
  <c r="M337" i="10"/>
  <c r="M338" i="10"/>
  <c r="M339" i="10"/>
  <c r="M340" i="10"/>
  <c r="M341" i="10"/>
  <c r="M342" i="10"/>
  <c r="M343" i="10"/>
  <c r="M344" i="10"/>
  <c r="M345" i="10"/>
  <c r="M346" i="10"/>
  <c r="M347" i="10"/>
  <c r="M348" i="10"/>
  <c r="M349" i="10"/>
  <c r="M350" i="10"/>
  <c r="M351" i="10"/>
  <c r="M352" i="10"/>
  <c r="M353" i="10"/>
  <c r="M354" i="10"/>
  <c r="M355" i="10"/>
  <c r="M356" i="10"/>
  <c r="M357" i="10"/>
  <c r="M358" i="10"/>
  <c r="M359" i="10"/>
  <c r="M360" i="10"/>
  <c r="M361" i="10"/>
  <c r="M362" i="10"/>
  <c r="M363" i="10"/>
  <c r="M364" i="10"/>
  <c r="M365" i="10"/>
  <c r="M366" i="10"/>
  <c r="M367" i="10"/>
  <c r="M368" i="10"/>
  <c r="M369" i="10"/>
  <c r="M370" i="10"/>
  <c r="M371" i="10"/>
  <c r="M372" i="10"/>
  <c r="M373" i="10"/>
  <c r="M374" i="10"/>
  <c r="M375" i="10"/>
  <c r="M376" i="10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U217" i="10"/>
  <c r="U218" i="10"/>
  <c r="U219" i="10"/>
  <c r="U220" i="10"/>
  <c r="U221" i="10"/>
  <c r="U222" i="10"/>
  <c r="U223" i="10"/>
  <c r="U224" i="10"/>
  <c r="U225" i="10"/>
  <c r="U226" i="10"/>
  <c r="U227" i="10"/>
  <c r="U228" i="10"/>
  <c r="U229" i="10"/>
  <c r="U230" i="10"/>
  <c r="U231" i="10"/>
  <c r="U232" i="10"/>
  <c r="U233" i="10"/>
  <c r="U234" i="10"/>
  <c r="U235" i="10"/>
  <c r="U236" i="10"/>
  <c r="U237" i="10"/>
  <c r="U238" i="10"/>
  <c r="U239" i="10"/>
  <c r="U240" i="10"/>
  <c r="U241" i="10"/>
  <c r="U242" i="10"/>
  <c r="U243" i="10"/>
  <c r="U244" i="10"/>
  <c r="U245" i="10"/>
  <c r="U246" i="10"/>
  <c r="U247" i="10"/>
  <c r="U248" i="10"/>
  <c r="U249" i="10"/>
  <c r="U250" i="10"/>
  <c r="U251" i="10"/>
  <c r="U252" i="10"/>
  <c r="U253" i="10"/>
  <c r="U254" i="10"/>
  <c r="U255" i="10"/>
  <c r="U256" i="10"/>
  <c r="U257" i="10"/>
  <c r="U258" i="10"/>
  <c r="U259" i="10"/>
  <c r="U260" i="10"/>
  <c r="U261" i="10"/>
  <c r="U262" i="10"/>
  <c r="U263" i="10"/>
  <c r="U264" i="10"/>
  <c r="U265" i="10"/>
  <c r="U266" i="10"/>
  <c r="U267" i="10"/>
  <c r="U268" i="10"/>
  <c r="U269" i="10"/>
  <c r="U270" i="10"/>
  <c r="U271" i="10"/>
  <c r="U272" i="10"/>
  <c r="U273" i="10"/>
  <c r="U274" i="10"/>
  <c r="U275" i="10"/>
  <c r="U276" i="10"/>
  <c r="U277" i="10"/>
  <c r="U278" i="10"/>
  <c r="U279" i="10"/>
  <c r="U280" i="10"/>
  <c r="U281" i="10"/>
  <c r="U282" i="10"/>
  <c r="U283" i="10"/>
  <c r="U284" i="10"/>
  <c r="U285" i="10"/>
  <c r="U286" i="10"/>
  <c r="U287" i="10"/>
  <c r="U288" i="10"/>
  <c r="U289" i="10"/>
  <c r="U290" i="10"/>
  <c r="U291" i="10"/>
  <c r="U292" i="10"/>
  <c r="U293" i="10"/>
  <c r="U294" i="10"/>
  <c r="U295" i="10"/>
  <c r="U296" i="10"/>
  <c r="U297" i="10"/>
  <c r="U298" i="10"/>
  <c r="U299" i="10"/>
  <c r="U300" i="10"/>
  <c r="U301" i="10"/>
  <c r="U302" i="10"/>
  <c r="U303" i="10"/>
  <c r="U304" i="10"/>
  <c r="U305" i="10"/>
  <c r="U306" i="10"/>
  <c r="U307" i="10"/>
  <c r="U308" i="10"/>
  <c r="U309" i="10"/>
  <c r="U310" i="10"/>
  <c r="U311" i="10"/>
  <c r="U312" i="10"/>
  <c r="U313" i="10"/>
  <c r="U314" i="10"/>
  <c r="U315" i="10"/>
  <c r="U316" i="10"/>
  <c r="U317" i="10"/>
  <c r="U318" i="10"/>
  <c r="U319" i="10"/>
  <c r="U320" i="10"/>
  <c r="U321" i="10"/>
  <c r="U322" i="10"/>
  <c r="U323" i="10"/>
  <c r="U324" i="10"/>
  <c r="U325" i="10"/>
  <c r="U326" i="10"/>
  <c r="U327" i="10"/>
  <c r="U328" i="10"/>
  <c r="U329" i="10"/>
  <c r="U330" i="10"/>
  <c r="U331" i="10"/>
  <c r="U332" i="10"/>
  <c r="U333" i="10"/>
  <c r="U334" i="10"/>
  <c r="U335" i="10"/>
  <c r="U336" i="10"/>
  <c r="U337" i="10"/>
  <c r="U338" i="10"/>
  <c r="U339" i="10"/>
  <c r="U340" i="10"/>
  <c r="U341" i="10"/>
  <c r="U342" i="10"/>
  <c r="U343" i="10"/>
  <c r="U344" i="10"/>
  <c r="U345" i="10"/>
  <c r="U346" i="10"/>
  <c r="U347" i="10"/>
  <c r="U348" i="10"/>
  <c r="U349" i="10"/>
  <c r="U350" i="10"/>
  <c r="U351" i="10"/>
  <c r="U352" i="10"/>
  <c r="U353" i="10"/>
  <c r="U354" i="10"/>
  <c r="U355" i="10"/>
  <c r="U356" i="10"/>
  <c r="U357" i="10"/>
  <c r="U358" i="10"/>
  <c r="U359" i="10"/>
  <c r="U360" i="10"/>
  <c r="U361" i="10"/>
  <c r="U362" i="10"/>
  <c r="U363" i="10"/>
  <c r="U364" i="10"/>
  <c r="U365" i="10"/>
  <c r="U366" i="10"/>
  <c r="U367" i="10"/>
  <c r="U368" i="10"/>
  <c r="U369" i="10"/>
  <c r="U370" i="10"/>
  <c r="U371" i="10"/>
  <c r="U372" i="10"/>
  <c r="U373" i="10"/>
  <c r="U374" i="10"/>
  <c r="U375" i="10"/>
  <c r="U376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259" i="10"/>
  <c r="AC260" i="10"/>
  <c r="AC261" i="10"/>
  <c r="AC262" i="10"/>
  <c r="AC263" i="10"/>
  <c r="AC264" i="10"/>
  <c r="AC265" i="10"/>
  <c r="AC266" i="10"/>
  <c r="AC267" i="10"/>
  <c r="AC268" i="10"/>
  <c r="AC269" i="10"/>
  <c r="AC270" i="10"/>
  <c r="AC271" i="10"/>
  <c r="AC272" i="10"/>
  <c r="AC273" i="10"/>
  <c r="AC274" i="10"/>
  <c r="AC275" i="10"/>
  <c r="AC276" i="10"/>
  <c r="AC277" i="10"/>
  <c r="AC278" i="10"/>
  <c r="AC279" i="10"/>
  <c r="AC280" i="10"/>
  <c r="AC281" i="10"/>
  <c r="AC282" i="10"/>
  <c r="AC283" i="10"/>
  <c r="AC284" i="10"/>
  <c r="AC285" i="10"/>
  <c r="AC286" i="10"/>
  <c r="AC287" i="10"/>
  <c r="AC288" i="10"/>
  <c r="AC289" i="10"/>
  <c r="AC290" i="10"/>
  <c r="AC291" i="10"/>
  <c r="AC292" i="10"/>
  <c r="AC293" i="10"/>
  <c r="AC294" i="10"/>
  <c r="AC295" i="10"/>
  <c r="AC296" i="10"/>
  <c r="AC297" i="10"/>
  <c r="AC298" i="10"/>
  <c r="AC299" i="10"/>
  <c r="AC300" i="10"/>
  <c r="AC301" i="10"/>
  <c r="AC302" i="10"/>
  <c r="AC303" i="10"/>
  <c r="AC304" i="10"/>
  <c r="AC305" i="10"/>
  <c r="AC306" i="10"/>
  <c r="AC307" i="10"/>
  <c r="AC308" i="10"/>
  <c r="AC309" i="10"/>
  <c r="AC310" i="10"/>
  <c r="AC311" i="10"/>
  <c r="AC312" i="10"/>
  <c r="AC313" i="10"/>
  <c r="AC314" i="10"/>
  <c r="AC315" i="10"/>
  <c r="AC316" i="10"/>
  <c r="AC317" i="10"/>
  <c r="AC318" i="10"/>
  <c r="AC319" i="10"/>
  <c r="AC320" i="10"/>
  <c r="AC321" i="10"/>
  <c r="AC322" i="10"/>
  <c r="AC323" i="10"/>
  <c r="AC324" i="10"/>
  <c r="AC325" i="10"/>
  <c r="AC326" i="10"/>
  <c r="AC327" i="10"/>
  <c r="AC328" i="10"/>
  <c r="AC329" i="10"/>
  <c r="AC330" i="10"/>
  <c r="AC331" i="10"/>
  <c r="AC332" i="10"/>
  <c r="AC333" i="10"/>
  <c r="AC334" i="10"/>
  <c r="AC335" i="10"/>
  <c r="AC336" i="10"/>
  <c r="AC337" i="10"/>
  <c r="AC338" i="10"/>
  <c r="AC339" i="10"/>
  <c r="AC340" i="10"/>
  <c r="AC341" i="10"/>
  <c r="AC342" i="10"/>
  <c r="AC343" i="10"/>
  <c r="AC344" i="10"/>
  <c r="AC345" i="10"/>
  <c r="AC346" i="10"/>
  <c r="AC347" i="10"/>
  <c r="AC348" i="10"/>
  <c r="AC349" i="10"/>
  <c r="AC350" i="10"/>
  <c r="AC351" i="10"/>
  <c r="AC352" i="10"/>
  <c r="AC353" i="10"/>
  <c r="AC354" i="10"/>
  <c r="AC355" i="10"/>
  <c r="AC356" i="10"/>
  <c r="AC357" i="10"/>
  <c r="AC358" i="10"/>
  <c r="AC359" i="10"/>
  <c r="AC360" i="10"/>
  <c r="AC361" i="10"/>
  <c r="AC362" i="10"/>
  <c r="AC363" i="10"/>
  <c r="AC364" i="10"/>
  <c r="AC365" i="10"/>
  <c r="AC366" i="10"/>
  <c r="AC367" i="10"/>
  <c r="AC368" i="10"/>
  <c r="AC369" i="10"/>
  <c r="AC370" i="10"/>
  <c r="AC371" i="10"/>
  <c r="AC372" i="10"/>
  <c r="AC373" i="10"/>
  <c r="AC374" i="10"/>
  <c r="AC375" i="10"/>
  <c r="AC376" i="10"/>
  <c r="AK4" i="10"/>
  <c r="AM4" i="10" s="1"/>
  <c r="AK5" i="10"/>
  <c r="AM5" i="10" s="1"/>
  <c r="AK6" i="10"/>
  <c r="AM6" i="10" s="1"/>
  <c r="AK7" i="10"/>
  <c r="AM7" i="10" s="1"/>
  <c r="AK8" i="10"/>
  <c r="AM8" i="10" s="1"/>
  <c r="AK9" i="10"/>
  <c r="AM9" i="10" s="1"/>
  <c r="AK10" i="10"/>
  <c r="AM10" i="10" s="1"/>
  <c r="AK11" i="10"/>
  <c r="AM11" i="10" s="1"/>
  <c r="AK12" i="10"/>
  <c r="AM12" i="10" s="1"/>
  <c r="AK13" i="10"/>
  <c r="AM13" i="10" s="1"/>
  <c r="AK14" i="10"/>
  <c r="AM14" i="10" s="1"/>
  <c r="AK15" i="10"/>
  <c r="AM15" i="10" s="1"/>
  <c r="AK16" i="10"/>
  <c r="AM16" i="10" s="1"/>
  <c r="AK17" i="10"/>
  <c r="AM17" i="10" s="1"/>
  <c r="AK18" i="10"/>
  <c r="AM18" i="10" s="1"/>
  <c r="AK19" i="10"/>
  <c r="AM19" i="10" s="1"/>
  <c r="AK20" i="10"/>
  <c r="AM20" i="10" s="1"/>
  <c r="AK21" i="10"/>
  <c r="AM21" i="10" s="1"/>
  <c r="AK22" i="10"/>
  <c r="AM22" i="10" s="1"/>
  <c r="AK23" i="10"/>
  <c r="AM23" i="10" s="1"/>
  <c r="AK24" i="10"/>
  <c r="AM24" i="10" s="1"/>
  <c r="AK25" i="10"/>
  <c r="AM25" i="10" s="1"/>
  <c r="AK26" i="10"/>
  <c r="AM26" i="10" s="1"/>
  <c r="AK27" i="10"/>
  <c r="AM27" i="10" s="1"/>
  <c r="AK28" i="10"/>
  <c r="AM28" i="10" s="1"/>
  <c r="AK29" i="10"/>
  <c r="AM29" i="10" s="1"/>
  <c r="AK30" i="10"/>
  <c r="AM30" i="10" s="1"/>
  <c r="AK31" i="10"/>
  <c r="AM31" i="10" s="1"/>
  <c r="AK32" i="10"/>
  <c r="AM32" i="10" s="1"/>
  <c r="AK33" i="10"/>
  <c r="AM33" i="10" s="1"/>
  <c r="AK34" i="10"/>
  <c r="AM34" i="10" s="1"/>
  <c r="AK35" i="10"/>
  <c r="AM35" i="10" s="1"/>
  <c r="AK36" i="10"/>
  <c r="AM36" i="10" s="1"/>
  <c r="AK37" i="10"/>
  <c r="AM37" i="10" s="1"/>
  <c r="AK38" i="10"/>
  <c r="AM38" i="10" s="1"/>
  <c r="AK39" i="10"/>
  <c r="AM39" i="10" s="1"/>
  <c r="AK40" i="10"/>
  <c r="AM40" i="10" s="1"/>
  <c r="AK41" i="10"/>
  <c r="AM41" i="10" s="1"/>
  <c r="AK42" i="10"/>
  <c r="AM42" i="10" s="1"/>
  <c r="AK43" i="10"/>
  <c r="AM43" i="10" s="1"/>
  <c r="AK44" i="10"/>
  <c r="AM44" i="10" s="1"/>
  <c r="AK45" i="10"/>
  <c r="AM45" i="10" s="1"/>
  <c r="AK46" i="10"/>
  <c r="AM46" i="10" s="1"/>
  <c r="AK47" i="10"/>
  <c r="AM47" i="10" s="1"/>
  <c r="AK48" i="10"/>
  <c r="AM48" i="10" s="1"/>
  <c r="AK49" i="10"/>
  <c r="AM49" i="10" s="1"/>
  <c r="AK50" i="10"/>
  <c r="AM50" i="10" s="1"/>
  <c r="AK51" i="10"/>
  <c r="AM51" i="10" s="1"/>
  <c r="AK52" i="10"/>
  <c r="AM52" i="10" s="1"/>
  <c r="AK53" i="10"/>
  <c r="AM53" i="10" s="1"/>
  <c r="AK54" i="10"/>
  <c r="AM54" i="10" s="1"/>
  <c r="AK55" i="10"/>
  <c r="AM55" i="10" s="1"/>
  <c r="AK56" i="10"/>
  <c r="AM56" i="10" s="1"/>
  <c r="AK57" i="10"/>
  <c r="AM57" i="10" s="1"/>
  <c r="AK58" i="10"/>
  <c r="AM58" i="10" s="1"/>
  <c r="AK59" i="10"/>
  <c r="AM59" i="10" s="1"/>
  <c r="AK60" i="10"/>
  <c r="AM60" i="10" s="1"/>
  <c r="AK61" i="10"/>
  <c r="AM61" i="10" s="1"/>
  <c r="AK62" i="10"/>
  <c r="AM62" i="10" s="1"/>
  <c r="AK63" i="10"/>
  <c r="AM63" i="10" s="1"/>
  <c r="AK64" i="10"/>
  <c r="AM64" i="10" s="1"/>
  <c r="AK65" i="10"/>
  <c r="AM65" i="10" s="1"/>
  <c r="AK66" i="10"/>
  <c r="AM66" i="10" s="1"/>
  <c r="AK67" i="10"/>
  <c r="AM67" i="10" s="1"/>
  <c r="AK68" i="10"/>
  <c r="AM68" i="10" s="1"/>
  <c r="AK69" i="10"/>
  <c r="AM69" i="10" s="1"/>
  <c r="AK70" i="10"/>
  <c r="AM70" i="10" s="1"/>
  <c r="AK71" i="10"/>
  <c r="AM71" i="10" s="1"/>
  <c r="AK72" i="10"/>
  <c r="AM72" i="10" s="1"/>
  <c r="AK73" i="10"/>
  <c r="AM73" i="10" s="1"/>
  <c r="AK74" i="10"/>
  <c r="AM74" i="10" s="1"/>
  <c r="AK75" i="10"/>
  <c r="AM75" i="10" s="1"/>
  <c r="AK76" i="10"/>
  <c r="AM76" i="10" s="1"/>
  <c r="AK77" i="10"/>
  <c r="AM77" i="10" s="1"/>
  <c r="AK78" i="10"/>
  <c r="AM78" i="10" s="1"/>
  <c r="AK79" i="10"/>
  <c r="AM79" i="10" s="1"/>
  <c r="AK80" i="10"/>
  <c r="AM80" i="10" s="1"/>
  <c r="AK81" i="10"/>
  <c r="AM81" i="10" s="1"/>
  <c r="AK82" i="10"/>
  <c r="AM82" i="10" s="1"/>
  <c r="AK83" i="10"/>
  <c r="AM83" i="10" s="1"/>
  <c r="AK84" i="10"/>
  <c r="AM84" i="10" s="1"/>
  <c r="AK85" i="10"/>
  <c r="AM85" i="10" s="1"/>
  <c r="AK86" i="10"/>
  <c r="AM86" i="10" s="1"/>
  <c r="AK87" i="10"/>
  <c r="AM87" i="10" s="1"/>
  <c r="AK88" i="10"/>
  <c r="AM88" i="10" s="1"/>
  <c r="AK89" i="10"/>
  <c r="AM89" i="10" s="1"/>
  <c r="AK90" i="10"/>
  <c r="AM90" i="10" s="1"/>
  <c r="AK91" i="10"/>
  <c r="AM91" i="10" s="1"/>
  <c r="AK92" i="10"/>
  <c r="AM92" i="10" s="1"/>
  <c r="AK93" i="10"/>
  <c r="AM93" i="10" s="1"/>
  <c r="AK94" i="10"/>
  <c r="AM94" i="10" s="1"/>
  <c r="AK95" i="10"/>
  <c r="AM95" i="10" s="1"/>
  <c r="AK96" i="10"/>
  <c r="AM96" i="10" s="1"/>
  <c r="AK97" i="10"/>
  <c r="AM97" i="10" s="1"/>
  <c r="AK98" i="10"/>
  <c r="AM98" i="10" s="1"/>
  <c r="AK99" i="10"/>
  <c r="AM99" i="10" s="1"/>
  <c r="AK100" i="10"/>
  <c r="AM100" i="10" s="1"/>
  <c r="AK101" i="10"/>
  <c r="AM101" i="10" s="1"/>
  <c r="AK102" i="10"/>
  <c r="AM102" i="10" s="1"/>
  <c r="AK103" i="10"/>
  <c r="AM103" i="10" s="1"/>
  <c r="AK104" i="10"/>
  <c r="AM104" i="10" s="1"/>
  <c r="AK105" i="10"/>
  <c r="AM105" i="10" s="1"/>
  <c r="AK106" i="10"/>
  <c r="AM106" i="10" s="1"/>
  <c r="AK107" i="10"/>
  <c r="AM107" i="10" s="1"/>
  <c r="AK108" i="10"/>
  <c r="AM108" i="10" s="1"/>
  <c r="AK109" i="10"/>
  <c r="AM109" i="10" s="1"/>
  <c r="AK110" i="10"/>
  <c r="AM110" i="10" s="1"/>
  <c r="AK111" i="10"/>
  <c r="AM111" i="10" s="1"/>
  <c r="AK112" i="10"/>
  <c r="AM112" i="10" s="1"/>
  <c r="AK113" i="10"/>
  <c r="AM113" i="10" s="1"/>
  <c r="AK114" i="10"/>
  <c r="AM114" i="10" s="1"/>
  <c r="AK115" i="10"/>
  <c r="AM115" i="10" s="1"/>
  <c r="AK116" i="10"/>
  <c r="AM116" i="10" s="1"/>
  <c r="AK117" i="10"/>
  <c r="AM117" i="10" s="1"/>
  <c r="AK118" i="10"/>
  <c r="AM118" i="10" s="1"/>
  <c r="AK119" i="10"/>
  <c r="AM119" i="10" s="1"/>
  <c r="AK120" i="10"/>
  <c r="AM120" i="10" s="1"/>
  <c r="AK121" i="10"/>
  <c r="AM121" i="10" s="1"/>
  <c r="AK122" i="10"/>
  <c r="AM122" i="10" s="1"/>
  <c r="AK123" i="10"/>
  <c r="AM123" i="10" s="1"/>
  <c r="AK124" i="10"/>
  <c r="AM124" i="10" s="1"/>
  <c r="AK125" i="10"/>
  <c r="AM125" i="10" s="1"/>
  <c r="AK126" i="10"/>
  <c r="AM126" i="10" s="1"/>
  <c r="AK127" i="10"/>
  <c r="AM127" i="10" s="1"/>
  <c r="AK128" i="10"/>
  <c r="AM128" i="10" s="1"/>
  <c r="AK129" i="10"/>
  <c r="AM129" i="10" s="1"/>
  <c r="AK130" i="10"/>
  <c r="AM130" i="10" s="1"/>
  <c r="AK131" i="10"/>
  <c r="AM131" i="10" s="1"/>
  <c r="AK132" i="10"/>
  <c r="AM132" i="10" s="1"/>
  <c r="AK133" i="10"/>
  <c r="AM133" i="10" s="1"/>
  <c r="AK134" i="10"/>
  <c r="AM134" i="10" s="1"/>
  <c r="AK135" i="10"/>
  <c r="AM135" i="10" s="1"/>
  <c r="AK136" i="10"/>
  <c r="AM136" i="10" s="1"/>
  <c r="AK137" i="10"/>
  <c r="AM137" i="10" s="1"/>
  <c r="AK138" i="10"/>
  <c r="AM138" i="10" s="1"/>
  <c r="AK139" i="10"/>
  <c r="AM139" i="10" s="1"/>
  <c r="AK140" i="10"/>
  <c r="AM140" i="10" s="1"/>
  <c r="AK141" i="10"/>
  <c r="AM141" i="10" s="1"/>
  <c r="AK142" i="10"/>
  <c r="AM142" i="10" s="1"/>
  <c r="AK143" i="10"/>
  <c r="AM143" i="10" s="1"/>
  <c r="AK144" i="10"/>
  <c r="AM144" i="10" s="1"/>
  <c r="AK145" i="10"/>
  <c r="AM145" i="10" s="1"/>
  <c r="AK146" i="10"/>
  <c r="AM146" i="10" s="1"/>
  <c r="AK147" i="10"/>
  <c r="AM147" i="10" s="1"/>
  <c r="AK148" i="10"/>
  <c r="AM148" i="10" s="1"/>
  <c r="AK149" i="10"/>
  <c r="AM149" i="10" s="1"/>
  <c r="AK150" i="10"/>
  <c r="AM150" i="10" s="1"/>
  <c r="AK151" i="10"/>
  <c r="AM151" i="10" s="1"/>
  <c r="AK152" i="10"/>
  <c r="AM152" i="10" s="1"/>
  <c r="AK153" i="10"/>
  <c r="AM153" i="10" s="1"/>
  <c r="AK154" i="10"/>
  <c r="AM154" i="10" s="1"/>
  <c r="AK155" i="10"/>
  <c r="AM155" i="10" s="1"/>
  <c r="AK156" i="10"/>
  <c r="AM156" i="10" s="1"/>
  <c r="AK157" i="10"/>
  <c r="AM157" i="10" s="1"/>
  <c r="AK158" i="10"/>
  <c r="AM158" i="10" s="1"/>
  <c r="AK159" i="10"/>
  <c r="AM159" i="10" s="1"/>
  <c r="AK160" i="10"/>
  <c r="AM160" i="10" s="1"/>
  <c r="AK161" i="10"/>
  <c r="AM161" i="10" s="1"/>
  <c r="AK162" i="10"/>
  <c r="AM162" i="10" s="1"/>
  <c r="AK163" i="10"/>
  <c r="AM163" i="10" s="1"/>
  <c r="AK164" i="10"/>
  <c r="AM164" i="10" s="1"/>
  <c r="AK165" i="10"/>
  <c r="AM165" i="10" s="1"/>
  <c r="AK166" i="10"/>
  <c r="AM166" i="10" s="1"/>
  <c r="AK167" i="10"/>
  <c r="AM167" i="10" s="1"/>
  <c r="AK168" i="10"/>
  <c r="AM168" i="10" s="1"/>
  <c r="AK169" i="10"/>
  <c r="AM169" i="10" s="1"/>
  <c r="AK170" i="10"/>
  <c r="AM170" i="10" s="1"/>
  <c r="AK171" i="10"/>
  <c r="AM171" i="10" s="1"/>
  <c r="AK172" i="10"/>
  <c r="AM172" i="10" s="1"/>
  <c r="AK173" i="10"/>
  <c r="AM173" i="10" s="1"/>
  <c r="AK174" i="10"/>
  <c r="AM174" i="10" s="1"/>
  <c r="AK175" i="10"/>
  <c r="AM175" i="10" s="1"/>
  <c r="AK176" i="10"/>
  <c r="AM176" i="10" s="1"/>
  <c r="AK177" i="10"/>
  <c r="AM177" i="10" s="1"/>
  <c r="AK178" i="10"/>
  <c r="AM178" i="10" s="1"/>
  <c r="AK179" i="10"/>
  <c r="AM179" i="10" s="1"/>
  <c r="AK180" i="10"/>
  <c r="AM180" i="10" s="1"/>
  <c r="AK181" i="10"/>
  <c r="AM181" i="10" s="1"/>
  <c r="AK182" i="10"/>
  <c r="AM182" i="10" s="1"/>
  <c r="AK183" i="10"/>
  <c r="AM183" i="10" s="1"/>
  <c r="AK184" i="10"/>
  <c r="AM184" i="10" s="1"/>
  <c r="AK185" i="10"/>
  <c r="AM185" i="10" s="1"/>
  <c r="AK186" i="10"/>
  <c r="AM186" i="10" s="1"/>
  <c r="AK187" i="10"/>
  <c r="AM187" i="10" s="1"/>
  <c r="AK188" i="10"/>
  <c r="AM188" i="10" s="1"/>
  <c r="AK189" i="10"/>
  <c r="AM189" i="10" s="1"/>
  <c r="AK190" i="10"/>
  <c r="AM190" i="10" s="1"/>
  <c r="AK191" i="10"/>
  <c r="AM191" i="10" s="1"/>
  <c r="AK192" i="10"/>
  <c r="AM192" i="10" s="1"/>
  <c r="AK193" i="10"/>
  <c r="AM193" i="10" s="1"/>
  <c r="AK194" i="10"/>
  <c r="AM194" i="10" s="1"/>
  <c r="AK195" i="10"/>
  <c r="AM195" i="10" s="1"/>
  <c r="AK196" i="10"/>
  <c r="AM196" i="10" s="1"/>
  <c r="AK197" i="10"/>
  <c r="AM197" i="10" s="1"/>
  <c r="AK198" i="10"/>
  <c r="AM198" i="10" s="1"/>
  <c r="AK199" i="10"/>
  <c r="AM199" i="10" s="1"/>
  <c r="AK200" i="10"/>
  <c r="AM200" i="10" s="1"/>
  <c r="AK201" i="10"/>
  <c r="AM201" i="10" s="1"/>
  <c r="AK202" i="10"/>
  <c r="AM202" i="10" s="1"/>
  <c r="AK203" i="10"/>
  <c r="AM203" i="10" s="1"/>
  <c r="AK204" i="10"/>
  <c r="AM204" i="10" s="1"/>
  <c r="AK205" i="10"/>
  <c r="AM205" i="10" s="1"/>
  <c r="AK206" i="10"/>
  <c r="AM206" i="10" s="1"/>
  <c r="AK207" i="10"/>
  <c r="AM207" i="10" s="1"/>
  <c r="AK208" i="10"/>
  <c r="AM208" i="10" s="1"/>
  <c r="AK209" i="10"/>
  <c r="AM209" i="10" s="1"/>
  <c r="AK210" i="10"/>
  <c r="AM210" i="10" s="1"/>
  <c r="AK211" i="10"/>
  <c r="AM211" i="10" s="1"/>
  <c r="AK212" i="10"/>
  <c r="AM212" i="10" s="1"/>
  <c r="AK213" i="10"/>
  <c r="AM213" i="10" s="1"/>
  <c r="AK214" i="10"/>
  <c r="AM214" i="10" s="1"/>
  <c r="AK215" i="10"/>
  <c r="AM215" i="10" s="1"/>
  <c r="AK216" i="10"/>
  <c r="AM216" i="10" s="1"/>
  <c r="AK217" i="10"/>
  <c r="AM217" i="10" s="1"/>
  <c r="AK218" i="10"/>
  <c r="AM218" i="10" s="1"/>
  <c r="AK219" i="10"/>
  <c r="AM219" i="10" s="1"/>
  <c r="AK220" i="10"/>
  <c r="AM220" i="10" s="1"/>
  <c r="AK221" i="10"/>
  <c r="AM221" i="10" s="1"/>
  <c r="AK222" i="10"/>
  <c r="AM222" i="10" s="1"/>
  <c r="AK223" i="10"/>
  <c r="AM223" i="10" s="1"/>
  <c r="AK224" i="10"/>
  <c r="AM224" i="10" s="1"/>
  <c r="AK225" i="10"/>
  <c r="AM225" i="10" s="1"/>
  <c r="AK226" i="10"/>
  <c r="AM226" i="10" s="1"/>
  <c r="AK227" i="10"/>
  <c r="AM227" i="10" s="1"/>
  <c r="AK228" i="10"/>
  <c r="AM228" i="10" s="1"/>
  <c r="AK229" i="10"/>
  <c r="AM229" i="10" s="1"/>
  <c r="AK230" i="10"/>
  <c r="AM230" i="10" s="1"/>
  <c r="AK231" i="10"/>
  <c r="AM231" i="10" s="1"/>
  <c r="AK232" i="10"/>
  <c r="AM232" i="10" s="1"/>
  <c r="AK233" i="10"/>
  <c r="AM233" i="10" s="1"/>
  <c r="AK234" i="10"/>
  <c r="AM234" i="10" s="1"/>
  <c r="AK235" i="10"/>
  <c r="AM235" i="10" s="1"/>
  <c r="AK236" i="10"/>
  <c r="AM236" i="10" s="1"/>
  <c r="AK237" i="10"/>
  <c r="AM237" i="10" s="1"/>
  <c r="AK238" i="10"/>
  <c r="AM238" i="10" s="1"/>
  <c r="AK239" i="10"/>
  <c r="AM239" i="10" s="1"/>
  <c r="AK240" i="10"/>
  <c r="AM240" i="10" s="1"/>
  <c r="AK241" i="10"/>
  <c r="AM241" i="10" s="1"/>
  <c r="AK242" i="10"/>
  <c r="AM242" i="10" s="1"/>
  <c r="AK243" i="10"/>
  <c r="AM243" i="10" s="1"/>
  <c r="AK244" i="10"/>
  <c r="AM244" i="10" s="1"/>
  <c r="AK245" i="10"/>
  <c r="AM245" i="10" s="1"/>
  <c r="AK246" i="10"/>
  <c r="AM246" i="10" s="1"/>
  <c r="AK247" i="10"/>
  <c r="AM247" i="10" s="1"/>
  <c r="AK248" i="10"/>
  <c r="AM248" i="10" s="1"/>
  <c r="AK249" i="10"/>
  <c r="AM249" i="10" s="1"/>
  <c r="AK250" i="10"/>
  <c r="AM250" i="10" s="1"/>
  <c r="AK251" i="10"/>
  <c r="AM251" i="10" s="1"/>
  <c r="AK252" i="10"/>
  <c r="AM252" i="10" s="1"/>
  <c r="AK253" i="10"/>
  <c r="AM253" i="10" s="1"/>
  <c r="AK254" i="10"/>
  <c r="AM254" i="10" s="1"/>
  <c r="AK255" i="10"/>
  <c r="AM255" i="10" s="1"/>
  <c r="AK256" i="10"/>
  <c r="AM256" i="10" s="1"/>
  <c r="AK257" i="10"/>
  <c r="AM257" i="10" s="1"/>
  <c r="AK258" i="10"/>
  <c r="AM258" i="10" s="1"/>
  <c r="AK259" i="10"/>
  <c r="AM259" i="10" s="1"/>
  <c r="AK260" i="10"/>
  <c r="AM260" i="10" s="1"/>
  <c r="AK261" i="10"/>
  <c r="AM261" i="10" s="1"/>
  <c r="AK262" i="10"/>
  <c r="AM262" i="10" s="1"/>
  <c r="AK263" i="10"/>
  <c r="AM263" i="10" s="1"/>
  <c r="AK264" i="10"/>
  <c r="AM264" i="10" s="1"/>
  <c r="AK265" i="10"/>
  <c r="AM265" i="10" s="1"/>
  <c r="AK266" i="10"/>
  <c r="AM266" i="10" s="1"/>
  <c r="AK267" i="10"/>
  <c r="AM267" i="10" s="1"/>
  <c r="AK268" i="10"/>
  <c r="AM268" i="10" s="1"/>
  <c r="AK269" i="10"/>
  <c r="AM269" i="10" s="1"/>
  <c r="AK270" i="10"/>
  <c r="AM270" i="10" s="1"/>
  <c r="AK271" i="10"/>
  <c r="AM271" i="10" s="1"/>
  <c r="AK272" i="10"/>
  <c r="AM272" i="10" s="1"/>
  <c r="AK273" i="10"/>
  <c r="AM273" i="10" s="1"/>
  <c r="AK274" i="10"/>
  <c r="AM274" i="10" s="1"/>
  <c r="AK275" i="10"/>
  <c r="AM275" i="10" s="1"/>
  <c r="AK276" i="10"/>
  <c r="AM276" i="10" s="1"/>
  <c r="AK277" i="10"/>
  <c r="AM277" i="10" s="1"/>
  <c r="AK278" i="10"/>
  <c r="AM278" i="10" s="1"/>
  <c r="AK279" i="10"/>
  <c r="AM279" i="10" s="1"/>
  <c r="AK280" i="10"/>
  <c r="AM280" i="10" s="1"/>
  <c r="AK281" i="10"/>
  <c r="AM281" i="10" s="1"/>
  <c r="AK282" i="10"/>
  <c r="AM282" i="10" s="1"/>
  <c r="AK283" i="10"/>
  <c r="AM283" i="10" s="1"/>
  <c r="AK284" i="10"/>
  <c r="AM284" i="10" s="1"/>
  <c r="AK285" i="10"/>
  <c r="AM285" i="10" s="1"/>
  <c r="AK286" i="10"/>
  <c r="AM286" i="10" s="1"/>
  <c r="AK287" i="10"/>
  <c r="AM287" i="10" s="1"/>
  <c r="AK288" i="10"/>
  <c r="AM288" i="10" s="1"/>
  <c r="AK289" i="10"/>
  <c r="AM289" i="10" s="1"/>
  <c r="AK290" i="10"/>
  <c r="AM290" i="10" s="1"/>
  <c r="AK291" i="10"/>
  <c r="AM291" i="10" s="1"/>
  <c r="AK292" i="10"/>
  <c r="AM292" i="10" s="1"/>
  <c r="AK293" i="10"/>
  <c r="AM293" i="10" s="1"/>
  <c r="AK294" i="10"/>
  <c r="AM294" i="10" s="1"/>
  <c r="AK295" i="10"/>
  <c r="AM295" i="10" s="1"/>
  <c r="AK296" i="10"/>
  <c r="AM296" i="10" s="1"/>
  <c r="AK297" i="10"/>
  <c r="AM297" i="10" s="1"/>
  <c r="AK298" i="10"/>
  <c r="AM298" i="10" s="1"/>
  <c r="AK299" i="10"/>
  <c r="AM299" i="10" s="1"/>
  <c r="AK300" i="10"/>
  <c r="AM300" i="10" s="1"/>
  <c r="AK301" i="10"/>
  <c r="AM301" i="10" s="1"/>
  <c r="AK302" i="10"/>
  <c r="AM302" i="10" s="1"/>
  <c r="AK303" i="10"/>
  <c r="AM303" i="10" s="1"/>
  <c r="AK304" i="10"/>
  <c r="AM304" i="10" s="1"/>
  <c r="AK305" i="10"/>
  <c r="AM305" i="10" s="1"/>
  <c r="AK306" i="10"/>
  <c r="AM306" i="10" s="1"/>
  <c r="AK307" i="10"/>
  <c r="AM307" i="10" s="1"/>
  <c r="AK308" i="10"/>
  <c r="AM308" i="10" s="1"/>
  <c r="AK309" i="10"/>
  <c r="AM309" i="10" s="1"/>
  <c r="AK310" i="10"/>
  <c r="AM310" i="10" s="1"/>
  <c r="AK311" i="10"/>
  <c r="AM311" i="10" s="1"/>
  <c r="AK312" i="10"/>
  <c r="AM312" i="10" s="1"/>
  <c r="AK313" i="10"/>
  <c r="AM313" i="10" s="1"/>
  <c r="AK314" i="10"/>
  <c r="AM314" i="10" s="1"/>
  <c r="AK315" i="10"/>
  <c r="AM315" i="10" s="1"/>
  <c r="AK316" i="10"/>
  <c r="AM316" i="10" s="1"/>
  <c r="AK317" i="10"/>
  <c r="AM317" i="10" s="1"/>
  <c r="AK318" i="10"/>
  <c r="AM318" i="10" s="1"/>
  <c r="AK319" i="10"/>
  <c r="AM319" i="10" s="1"/>
  <c r="AK320" i="10"/>
  <c r="AM320" i="10" s="1"/>
  <c r="AK321" i="10"/>
  <c r="AM321" i="10" s="1"/>
  <c r="AK322" i="10"/>
  <c r="AM322" i="10" s="1"/>
  <c r="AK323" i="10"/>
  <c r="AM323" i="10" s="1"/>
  <c r="AK324" i="10"/>
  <c r="AM324" i="10" s="1"/>
  <c r="AK325" i="10"/>
  <c r="AM325" i="10" s="1"/>
  <c r="AK326" i="10"/>
  <c r="AM326" i="10" s="1"/>
  <c r="AK327" i="10"/>
  <c r="AM327" i="10" s="1"/>
  <c r="AK328" i="10"/>
  <c r="AM328" i="10" s="1"/>
  <c r="AK329" i="10"/>
  <c r="AM329" i="10" s="1"/>
  <c r="AK330" i="10"/>
  <c r="AM330" i="10" s="1"/>
  <c r="AK331" i="10"/>
  <c r="AM331" i="10" s="1"/>
  <c r="AK332" i="10"/>
  <c r="AM332" i="10" s="1"/>
  <c r="AK333" i="10"/>
  <c r="AM333" i="10" s="1"/>
  <c r="AK334" i="10"/>
  <c r="AM334" i="10" s="1"/>
  <c r="AK335" i="10"/>
  <c r="AM335" i="10" s="1"/>
  <c r="AK336" i="10"/>
  <c r="AM336" i="10" s="1"/>
  <c r="AK337" i="10"/>
  <c r="AM337" i="10" s="1"/>
  <c r="AK338" i="10"/>
  <c r="AM338" i="10" s="1"/>
  <c r="AK339" i="10"/>
  <c r="AM339" i="10" s="1"/>
  <c r="AK340" i="10"/>
  <c r="AM340" i="10" s="1"/>
  <c r="AK341" i="10"/>
  <c r="AM341" i="10" s="1"/>
  <c r="AK342" i="10"/>
  <c r="AM342" i="10" s="1"/>
  <c r="AK343" i="10"/>
  <c r="AM343" i="10" s="1"/>
  <c r="AK344" i="10"/>
  <c r="AM344" i="10" s="1"/>
  <c r="AK345" i="10"/>
  <c r="AM345" i="10" s="1"/>
  <c r="AK346" i="10"/>
  <c r="AM346" i="10" s="1"/>
  <c r="AK347" i="10"/>
  <c r="AM347" i="10" s="1"/>
  <c r="AK348" i="10"/>
  <c r="AM348" i="10" s="1"/>
  <c r="AK349" i="10"/>
  <c r="AM349" i="10" s="1"/>
  <c r="AK350" i="10"/>
  <c r="AM350" i="10" s="1"/>
  <c r="AK351" i="10"/>
  <c r="AM351" i="10" s="1"/>
  <c r="AK352" i="10"/>
  <c r="AM352" i="10" s="1"/>
  <c r="AK353" i="10"/>
  <c r="AM353" i="10" s="1"/>
  <c r="AK354" i="10"/>
  <c r="AM354" i="10" s="1"/>
  <c r="AK355" i="10"/>
  <c r="AM355" i="10" s="1"/>
  <c r="AK356" i="10"/>
  <c r="AM356" i="10" s="1"/>
  <c r="AK357" i="10"/>
  <c r="AM357" i="10" s="1"/>
  <c r="AK358" i="10"/>
  <c r="AM358" i="10" s="1"/>
  <c r="AK359" i="10"/>
  <c r="AM359" i="10" s="1"/>
  <c r="AK360" i="10"/>
  <c r="AM360" i="10" s="1"/>
  <c r="AK361" i="10"/>
  <c r="AM361" i="10" s="1"/>
  <c r="AK362" i="10"/>
  <c r="AM362" i="10" s="1"/>
  <c r="AK363" i="10"/>
  <c r="AM363" i="10" s="1"/>
  <c r="AK364" i="10"/>
  <c r="AM364" i="10" s="1"/>
  <c r="AK365" i="10"/>
  <c r="AM365" i="10" s="1"/>
  <c r="AK366" i="10"/>
  <c r="AM366" i="10" s="1"/>
  <c r="AK367" i="10"/>
  <c r="AM367" i="10" s="1"/>
  <c r="AK368" i="10"/>
  <c r="AM368" i="10" s="1"/>
  <c r="AK369" i="10"/>
  <c r="AM369" i="10" s="1"/>
  <c r="AK370" i="10"/>
  <c r="AM370" i="10" s="1"/>
  <c r="AK371" i="10"/>
  <c r="AM371" i="10" s="1"/>
  <c r="AK372" i="10"/>
  <c r="AM372" i="10" s="1"/>
  <c r="AK373" i="10"/>
  <c r="AM373" i="10" s="1"/>
  <c r="AK374" i="10"/>
  <c r="AM374" i="10" s="1"/>
  <c r="AK375" i="10"/>
  <c r="AM375" i="10" s="1"/>
  <c r="AK376" i="10"/>
  <c r="AI376" i="10"/>
  <c r="AL376" i="10"/>
  <c r="AN375" i="10"/>
  <c r="BX375" i="10" s="1"/>
  <c r="AN374" i="10"/>
  <c r="BX374" i="10" s="1"/>
  <c r="AN373" i="10"/>
  <c r="BX373" i="10" s="1"/>
  <c r="AN372" i="10"/>
  <c r="BX372" i="10" s="1"/>
  <c r="AN371" i="10"/>
  <c r="BX371" i="10" s="1"/>
  <c r="AN370" i="10"/>
  <c r="BX370" i="10" s="1"/>
  <c r="AN369" i="10"/>
  <c r="BX369" i="10" s="1"/>
  <c r="AN368" i="10"/>
  <c r="BX368" i="10" s="1"/>
  <c r="AN367" i="10"/>
  <c r="BX367" i="10" s="1"/>
  <c r="AN366" i="10"/>
  <c r="BX366" i="10" s="1"/>
  <c r="AN365" i="10"/>
  <c r="BX365" i="10" s="1"/>
  <c r="AN364" i="10"/>
  <c r="BX364" i="10" s="1"/>
  <c r="AN363" i="10"/>
  <c r="BX363" i="10" s="1"/>
  <c r="AN362" i="10"/>
  <c r="BX362" i="10" s="1"/>
  <c r="AN361" i="10"/>
  <c r="BX361" i="10" s="1"/>
  <c r="AN360" i="10"/>
  <c r="BX360" i="10" s="1"/>
  <c r="AN359" i="10"/>
  <c r="BX359" i="10" s="1"/>
  <c r="AN358" i="10"/>
  <c r="BX358" i="10" s="1"/>
  <c r="AN357" i="10"/>
  <c r="BX357" i="10" s="1"/>
  <c r="AN356" i="10"/>
  <c r="BX356" i="10" s="1"/>
  <c r="AN355" i="10"/>
  <c r="BX355" i="10" s="1"/>
  <c r="AN354" i="10"/>
  <c r="BX354" i="10" s="1"/>
  <c r="AN353" i="10"/>
  <c r="BX353" i="10" s="1"/>
  <c r="AN352" i="10"/>
  <c r="BX352" i="10" s="1"/>
  <c r="AN351" i="10"/>
  <c r="BX351" i="10" s="1"/>
  <c r="AN350" i="10"/>
  <c r="BX350" i="10" s="1"/>
  <c r="AN349" i="10"/>
  <c r="BX349" i="10" s="1"/>
  <c r="AN348" i="10"/>
  <c r="BX348" i="10" s="1"/>
  <c r="AN347" i="10"/>
  <c r="BX347" i="10" s="1"/>
  <c r="AN346" i="10"/>
  <c r="BX346" i="10" s="1"/>
  <c r="AN345" i="10"/>
  <c r="BX345" i="10" s="1"/>
  <c r="AN344" i="10"/>
  <c r="BX344" i="10" s="1"/>
  <c r="AN343" i="10"/>
  <c r="BX343" i="10" s="1"/>
  <c r="AN342" i="10"/>
  <c r="BX342" i="10" s="1"/>
  <c r="AN341" i="10"/>
  <c r="BX341" i="10" s="1"/>
  <c r="AN340" i="10"/>
  <c r="BX340" i="10" s="1"/>
  <c r="AN339" i="10"/>
  <c r="BX339" i="10" s="1"/>
  <c r="AN338" i="10"/>
  <c r="BX338" i="10" s="1"/>
  <c r="AN337" i="10"/>
  <c r="BX337" i="10" s="1"/>
  <c r="AN336" i="10"/>
  <c r="BX336" i="10" s="1"/>
  <c r="AN335" i="10"/>
  <c r="BX335" i="10" s="1"/>
  <c r="AN334" i="10"/>
  <c r="BX334" i="10" s="1"/>
  <c r="AN333" i="10"/>
  <c r="BX333" i="10" s="1"/>
  <c r="AN332" i="10"/>
  <c r="BX332" i="10" s="1"/>
  <c r="AN331" i="10"/>
  <c r="BX331" i="10" s="1"/>
  <c r="AN330" i="10"/>
  <c r="BX330" i="10" s="1"/>
  <c r="AN329" i="10"/>
  <c r="BX329" i="10" s="1"/>
  <c r="AN328" i="10"/>
  <c r="BX328" i="10" s="1"/>
  <c r="AN327" i="10"/>
  <c r="BX327" i="10" s="1"/>
  <c r="AN326" i="10"/>
  <c r="BX326" i="10" s="1"/>
  <c r="AN325" i="10"/>
  <c r="BX325" i="10" s="1"/>
  <c r="AN324" i="10"/>
  <c r="BX324" i="10" s="1"/>
  <c r="AN323" i="10"/>
  <c r="BX323" i="10" s="1"/>
  <c r="AN322" i="10"/>
  <c r="BX322" i="10" s="1"/>
  <c r="AN321" i="10"/>
  <c r="BX321" i="10" s="1"/>
  <c r="AN320" i="10"/>
  <c r="BX320" i="10" s="1"/>
  <c r="AN319" i="10"/>
  <c r="BX319" i="10" s="1"/>
  <c r="AN318" i="10"/>
  <c r="BX318" i="10" s="1"/>
  <c r="AN317" i="10"/>
  <c r="BX317" i="10" s="1"/>
  <c r="AN316" i="10"/>
  <c r="BX316" i="10" s="1"/>
  <c r="AN315" i="10"/>
  <c r="BX315" i="10" s="1"/>
  <c r="AN314" i="10"/>
  <c r="BX314" i="10" s="1"/>
  <c r="AN313" i="10"/>
  <c r="BX313" i="10" s="1"/>
  <c r="AN312" i="10"/>
  <c r="BX312" i="10" s="1"/>
  <c r="AN311" i="10"/>
  <c r="BX311" i="10" s="1"/>
  <c r="AN310" i="10"/>
  <c r="BX310" i="10" s="1"/>
  <c r="AN309" i="10"/>
  <c r="BX309" i="10" s="1"/>
  <c r="AN308" i="10"/>
  <c r="BX308" i="10" s="1"/>
  <c r="AN307" i="10"/>
  <c r="BX307" i="10" s="1"/>
  <c r="AN306" i="10"/>
  <c r="BX306" i="10" s="1"/>
  <c r="AN305" i="10"/>
  <c r="BX305" i="10" s="1"/>
  <c r="AN304" i="10"/>
  <c r="BX304" i="10" s="1"/>
  <c r="AN303" i="10"/>
  <c r="BX303" i="10" s="1"/>
  <c r="AN302" i="10"/>
  <c r="BX302" i="10" s="1"/>
  <c r="AN301" i="10"/>
  <c r="BX301" i="10" s="1"/>
  <c r="AN300" i="10"/>
  <c r="BX300" i="10" s="1"/>
  <c r="AN299" i="10"/>
  <c r="BX299" i="10" s="1"/>
  <c r="AN298" i="10"/>
  <c r="BX298" i="10" s="1"/>
  <c r="AN297" i="10"/>
  <c r="BX297" i="10" s="1"/>
  <c r="AN296" i="10"/>
  <c r="BX296" i="10" s="1"/>
  <c r="AN295" i="10"/>
  <c r="BX295" i="10" s="1"/>
  <c r="AN294" i="10"/>
  <c r="BX294" i="10" s="1"/>
  <c r="AN293" i="10"/>
  <c r="BX293" i="10" s="1"/>
  <c r="AN292" i="10"/>
  <c r="BX292" i="10" s="1"/>
  <c r="AN291" i="10"/>
  <c r="BX291" i="10" s="1"/>
  <c r="AN290" i="10"/>
  <c r="BX290" i="10" s="1"/>
  <c r="AN289" i="10"/>
  <c r="BX289" i="10" s="1"/>
  <c r="AN288" i="10"/>
  <c r="BX288" i="10" s="1"/>
  <c r="AN287" i="10"/>
  <c r="BX287" i="10" s="1"/>
  <c r="AN286" i="10"/>
  <c r="BX286" i="10" s="1"/>
  <c r="AN285" i="10"/>
  <c r="BX285" i="10" s="1"/>
  <c r="AN284" i="10"/>
  <c r="BX284" i="10" s="1"/>
  <c r="AN283" i="10"/>
  <c r="BX283" i="10" s="1"/>
  <c r="AN282" i="10"/>
  <c r="BX282" i="10" s="1"/>
  <c r="AN281" i="10"/>
  <c r="BX281" i="10" s="1"/>
  <c r="AN280" i="10"/>
  <c r="BX280" i="10" s="1"/>
  <c r="AN279" i="10"/>
  <c r="BX279" i="10" s="1"/>
  <c r="AN278" i="10"/>
  <c r="BX278" i="10" s="1"/>
  <c r="AN277" i="10"/>
  <c r="BX277" i="10" s="1"/>
  <c r="AN276" i="10"/>
  <c r="BX276" i="10" s="1"/>
  <c r="AN275" i="10"/>
  <c r="BX275" i="10" s="1"/>
  <c r="AN274" i="10"/>
  <c r="BX274" i="10" s="1"/>
  <c r="AN273" i="10"/>
  <c r="BX273" i="10" s="1"/>
  <c r="AN272" i="10"/>
  <c r="BX272" i="10" s="1"/>
  <c r="AN271" i="10"/>
  <c r="BX271" i="10" s="1"/>
  <c r="AN270" i="10"/>
  <c r="BX270" i="10" s="1"/>
  <c r="AN269" i="10"/>
  <c r="BX269" i="10" s="1"/>
  <c r="AN268" i="10"/>
  <c r="BX268" i="10" s="1"/>
  <c r="AN267" i="10"/>
  <c r="BX267" i="10" s="1"/>
  <c r="AN266" i="10"/>
  <c r="BX266" i="10" s="1"/>
  <c r="AN265" i="10"/>
  <c r="BX265" i="10" s="1"/>
  <c r="AN264" i="10"/>
  <c r="BX264" i="10" s="1"/>
  <c r="AN263" i="10"/>
  <c r="BX263" i="10" s="1"/>
  <c r="AN262" i="10"/>
  <c r="BX262" i="10" s="1"/>
  <c r="AN261" i="10"/>
  <c r="BX261" i="10" s="1"/>
  <c r="AN260" i="10"/>
  <c r="BX260" i="10" s="1"/>
  <c r="AN259" i="10"/>
  <c r="BX259" i="10" s="1"/>
  <c r="AN258" i="10"/>
  <c r="BX258" i="10" s="1"/>
  <c r="AN257" i="10"/>
  <c r="BX257" i="10" s="1"/>
  <c r="AN256" i="10"/>
  <c r="BX256" i="10" s="1"/>
  <c r="AN255" i="10"/>
  <c r="BX255" i="10" s="1"/>
  <c r="AN254" i="10"/>
  <c r="BX254" i="10" s="1"/>
  <c r="AN253" i="10"/>
  <c r="BX253" i="10" s="1"/>
  <c r="AN252" i="10"/>
  <c r="BX252" i="10" s="1"/>
  <c r="AN251" i="10"/>
  <c r="BX251" i="10" s="1"/>
  <c r="AN250" i="10"/>
  <c r="BX250" i="10" s="1"/>
  <c r="AN249" i="10"/>
  <c r="BX249" i="10" s="1"/>
  <c r="AN248" i="10"/>
  <c r="BX248" i="10" s="1"/>
  <c r="AN247" i="10"/>
  <c r="BX247" i="10" s="1"/>
  <c r="AN246" i="10"/>
  <c r="BX246" i="10" s="1"/>
  <c r="AN245" i="10"/>
  <c r="BX245" i="10" s="1"/>
  <c r="AN244" i="10"/>
  <c r="BX244" i="10" s="1"/>
  <c r="AN243" i="10"/>
  <c r="BX243" i="10" s="1"/>
  <c r="AN242" i="10"/>
  <c r="BX242" i="10" s="1"/>
  <c r="AN241" i="10"/>
  <c r="BX241" i="10" s="1"/>
  <c r="AN240" i="10"/>
  <c r="BX240" i="10" s="1"/>
  <c r="AN239" i="10"/>
  <c r="BX239" i="10" s="1"/>
  <c r="AN238" i="10"/>
  <c r="BX238" i="10" s="1"/>
  <c r="AN237" i="10"/>
  <c r="BX237" i="10" s="1"/>
  <c r="AN236" i="10"/>
  <c r="BX236" i="10" s="1"/>
  <c r="AN235" i="10"/>
  <c r="BX235" i="10" s="1"/>
  <c r="AN234" i="10"/>
  <c r="BX234" i="10" s="1"/>
  <c r="AN233" i="10"/>
  <c r="BX233" i="10" s="1"/>
  <c r="AN232" i="10"/>
  <c r="BX232" i="10" s="1"/>
  <c r="AN231" i="10"/>
  <c r="BX231" i="10" s="1"/>
  <c r="AN230" i="10"/>
  <c r="BX230" i="10" s="1"/>
  <c r="AN229" i="10"/>
  <c r="BX229" i="10" s="1"/>
  <c r="AN228" i="10"/>
  <c r="BX228" i="10" s="1"/>
  <c r="AN227" i="10"/>
  <c r="BX227" i="10" s="1"/>
  <c r="AN226" i="10"/>
  <c r="BX226" i="10" s="1"/>
  <c r="AN225" i="10"/>
  <c r="BX225" i="10" s="1"/>
  <c r="AN224" i="10"/>
  <c r="BX224" i="10" s="1"/>
  <c r="AN223" i="10"/>
  <c r="BX223" i="10" s="1"/>
  <c r="AN222" i="10"/>
  <c r="BX222" i="10" s="1"/>
  <c r="AN221" i="10"/>
  <c r="BX221" i="10" s="1"/>
  <c r="AN220" i="10"/>
  <c r="BX220" i="10" s="1"/>
  <c r="AN219" i="10"/>
  <c r="BX219" i="10" s="1"/>
  <c r="AN218" i="10"/>
  <c r="BX218" i="10" s="1"/>
  <c r="AN217" i="10"/>
  <c r="BX217" i="10" s="1"/>
  <c r="AN216" i="10"/>
  <c r="BX216" i="10" s="1"/>
  <c r="AN215" i="10"/>
  <c r="BX215" i="10" s="1"/>
  <c r="AN214" i="10"/>
  <c r="BX214" i="10" s="1"/>
  <c r="AN213" i="10"/>
  <c r="BX213" i="10" s="1"/>
  <c r="AN212" i="10"/>
  <c r="BX212" i="10" s="1"/>
  <c r="AN211" i="10"/>
  <c r="BX211" i="10" s="1"/>
  <c r="AN210" i="10"/>
  <c r="BX210" i="10" s="1"/>
  <c r="AN209" i="10"/>
  <c r="BX209" i="10" s="1"/>
  <c r="AN208" i="10"/>
  <c r="BX208" i="10" s="1"/>
  <c r="AN207" i="10"/>
  <c r="BX207" i="10" s="1"/>
  <c r="AN206" i="10"/>
  <c r="BX206" i="10" s="1"/>
  <c r="AN205" i="10"/>
  <c r="BX205" i="10" s="1"/>
  <c r="AN204" i="10"/>
  <c r="BX204" i="10" s="1"/>
  <c r="AN203" i="10"/>
  <c r="BX203" i="10" s="1"/>
  <c r="AN202" i="10"/>
  <c r="BX202" i="10" s="1"/>
  <c r="AN201" i="10"/>
  <c r="BX201" i="10" s="1"/>
  <c r="AN200" i="10"/>
  <c r="BX200" i="10" s="1"/>
  <c r="AN199" i="10"/>
  <c r="BX199" i="10" s="1"/>
  <c r="AN198" i="10"/>
  <c r="BX198" i="10" s="1"/>
  <c r="AN197" i="10"/>
  <c r="BX197" i="10" s="1"/>
  <c r="AN196" i="10"/>
  <c r="BX196" i="10" s="1"/>
  <c r="AN195" i="10"/>
  <c r="BX195" i="10" s="1"/>
  <c r="AN194" i="10"/>
  <c r="BX194" i="10" s="1"/>
  <c r="AN193" i="10"/>
  <c r="BX193" i="10" s="1"/>
  <c r="AN192" i="10"/>
  <c r="BX192" i="10" s="1"/>
  <c r="AN191" i="10"/>
  <c r="BX191" i="10" s="1"/>
  <c r="AN190" i="10"/>
  <c r="BX190" i="10" s="1"/>
  <c r="AN189" i="10"/>
  <c r="BX189" i="10" s="1"/>
  <c r="AN188" i="10"/>
  <c r="BX188" i="10" s="1"/>
  <c r="AN187" i="10"/>
  <c r="BX187" i="10" s="1"/>
  <c r="AN186" i="10"/>
  <c r="BX186" i="10" s="1"/>
  <c r="AN185" i="10"/>
  <c r="BX185" i="10" s="1"/>
  <c r="AN184" i="10"/>
  <c r="BX184" i="10" s="1"/>
  <c r="AN183" i="10"/>
  <c r="BX183" i="10" s="1"/>
  <c r="AN182" i="10"/>
  <c r="BX182" i="10" s="1"/>
  <c r="AN181" i="10"/>
  <c r="BX181" i="10" s="1"/>
  <c r="AN180" i="10"/>
  <c r="BX180" i="10" s="1"/>
  <c r="AN179" i="10"/>
  <c r="BX179" i="10" s="1"/>
  <c r="AN178" i="10"/>
  <c r="BX178" i="10" s="1"/>
  <c r="AN177" i="10"/>
  <c r="BX177" i="10" s="1"/>
  <c r="AN176" i="10"/>
  <c r="BX176" i="10" s="1"/>
  <c r="AN175" i="10"/>
  <c r="BX175" i="10" s="1"/>
  <c r="AN174" i="10"/>
  <c r="BX174" i="10" s="1"/>
  <c r="AN173" i="10"/>
  <c r="BX173" i="10" s="1"/>
  <c r="AN172" i="10"/>
  <c r="BX172" i="10" s="1"/>
  <c r="AN171" i="10"/>
  <c r="BX171" i="10" s="1"/>
  <c r="AN170" i="10"/>
  <c r="BX170" i="10" s="1"/>
  <c r="AN169" i="10"/>
  <c r="BX169" i="10" s="1"/>
  <c r="AN168" i="10"/>
  <c r="BX168" i="10" s="1"/>
  <c r="AN167" i="10"/>
  <c r="BX167" i="10" s="1"/>
  <c r="AN166" i="10"/>
  <c r="BX166" i="10" s="1"/>
  <c r="AN165" i="10"/>
  <c r="BX165" i="10" s="1"/>
  <c r="AN164" i="10"/>
  <c r="BX164" i="10" s="1"/>
  <c r="AN163" i="10"/>
  <c r="BX163" i="10" s="1"/>
  <c r="AN162" i="10"/>
  <c r="BX162" i="10" s="1"/>
  <c r="AN161" i="10"/>
  <c r="BX161" i="10" s="1"/>
  <c r="AN160" i="10"/>
  <c r="BX160" i="10" s="1"/>
  <c r="AN159" i="10"/>
  <c r="BX159" i="10" s="1"/>
  <c r="AN158" i="10"/>
  <c r="BX158" i="10" s="1"/>
  <c r="AN157" i="10"/>
  <c r="BX157" i="10" s="1"/>
  <c r="AN156" i="10"/>
  <c r="BX156" i="10" s="1"/>
  <c r="AN155" i="10"/>
  <c r="BX155" i="10" s="1"/>
  <c r="AN154" i="10"/>
  <c r="BX154" i="10" s="1"/>
  <c r="AN153" i="10"/>
  <c r="BX153" i="10" s="1"/>
  <c r="AN152" i="10"/>
  <c r="BX152" i="10" s="1"/>
  <c r="AN151" i="10"/>
  <c r="BX151" i="10" s="1"/>
  <c r="AN150" i="10"/>
  <c r="BX150" i="10" s="1"/>
  <c r="AN149" i="10"/>
  <c r="BX149" i="10" s="1"/>
  <c r="AN148" i="10"/>
  <c r="BX148" i="10" s="1"/>
  <c r="AN147" i="10"/>
  <c r="BX147" i="10" s="1"/>
  <c r="AN146" i="10"/>
  <c r="BX146" i="10" s="1"/>
  <c r="AN145" i="10"/>
  <c r="BX145" i="10" s="1"/>
  <c r="AN144" i="10"/>
  <c r="BX144" i="10" s="1"/>
  <c r="AN143" i="10"/>
  <c r="BX143" i="10" s="1"/>
  <c r="AN142" i="10"/>
  <c r="BX142" i="10" s="1"/>
  <c r="AN141" i="10"/>
  <c r="BX141" i="10" s="1"/>
  <c r="AN140" i="10"/>
  <c r="BX140" i="10" s="1"/>
  <c r="AN139" i="10"/>
  <c r="BX139" i="10" s="1"/>
  <c r="AN138" i="10"/>
  <c r="BX138" i="10" s="1"/>
  <c r="AN137" i="10"/>
  <c r="BX137" i="10" s="1"/>
  <c r="AN136" i="10"/>
  <c r="BX136" i="10" s="1"/>
  <c r="AN135" i="10"/>
  <c r="BX135" i="10" s="1"/>
  <c r="AN134" i="10"/>
  <c r="BX134" i="10" s="1"/>
  <c r="AN133" i="10"/>
  <c r="BX133" i="10" s="1"/>
  <c r="AN132" i="10"/>
  <c r="BX132" i="10" s="1"/>
  <c r="AN131" i="10"/>
  <c r="BX131" i="10" s="1"/>
  <c r="AN130" i="10"/>
  <c r="BX130" i="10" s="1"/>
  <c r="AN129" i="10"/>
  <c r="BX129" i="10" s="1"/>
  <c r="AN128" i="10"/>
  <c r="BX128" i="10" s="1"/>
  <c r="AN127" i="10"/>
  <c r="BX127" i="10" s="1"/>
  <c r="AN126" i="10"/>
  <c r="BX126" i="10" s="1"/>
  <c r="AN125" i="10"/>
  <c r="BX125" i="10" s="1"/>
  <c r="AN124" i="10"/>
  <c r="BX124" i="10" s="1"/>
  <c r="AN123" i="10"/>
  <c r="BX123" i="10" s="1"/>
  <c r="AN122" i="10"/>
  <c r="BX122" i="10" s="1"/>
  <c r="AN121" i="10"/>
  <c r="BX121" i="10" s="1"/>
  <c r="AN120" i="10"/>
  <c r="BX120" i="10" s="1"/>
  <c r="AN119" i="10"/>
  <c r="BX119" i="10" s="1"/>
  <c r="AN118" i="10"/>
  <c r="BX118" i="10" s="1"/>
  <c r="AN117" i="10"/>
  <c r="BX117" i="10" s="1"/>
  <c r="AN116" i="10"/>
  <c r="BX116" i="10" s="1"/>
  <c r="AN115" i="10"/>
  <c r="BX115" i="10" s="1"/>
  <c r="AN114" i="10"/>
  <c r="BX114" i="10" s="1"/>
  <c r="AN113" i="10"/>
  <c r="BX113" i="10" s="1"/>
  <c r="AN112" i="10"/>
  <c r="BX112" i="10" s="1"/>
  <c r="AN111" i="10"/>
  <c r="BX111" i="10" s="1"/>
  <c r="AN110" i="10"/>
  <c r="BX110" i="10" s="1"/>
  <c r="AN109" i="10"/>
  <c r="BX109" i="10" s="1"/>
  <c r="AN108" i="10"/>
  <c r="BX108" i="10" s="1"/>
  <c r="AN107" i="10"/>
  <c r="BX107" i="10" s="1"/>
  <c r="AN106" i="10"/>
  <c r="BX106" i="10" s="1"/>
  <c r="AN105" i="10"/>
  <c r="BX105" i="10" s="1"/>
  <c r="AN104" i="10"/>
  <c r="BX104" i="10" s="1"/>
  <c r="AN103" i="10"/>
  <c r="BX103" i="10" s="1"/>
  <c r="AN102" i="10"/>
  <c r="BX102" i="10" s="1"/>
  <c r="AN101" i="10"/>
  <c r="BX101" i="10" s="1"/>
  <c r="AN100" i="10"/>
  <c r="BX100" i="10" s="1"/>
  <c r="AN99" i="10"/>
  <c r="BX99" i="10" s="1"/>
  <c r="AN98" i="10"/>
  <c r="BX98" i="10" s="1"/>
  <c r="AN97" i="10"/>
  <c r="BX97" i="10" s="1"/>
  <c r="AN96" i="10"/>
  <c r="BX96" i="10" s="1"/>
  <c r="AN95" i="10"/>
  <c r="BX95" i="10" s="1"/>
  <c r="AN94" i="10"/>
  <c r="BX94" i="10" s="1"/>
  <c r="AN93" i="10"/>
  <c r="BX93" i="10" s="1"/>
  <c r="AN92" i="10"/>
  <c r="BX92" i="10" s="1"/>
  <c r="AN91" i="10"/>
  <c r="BX91" i="10" s="1"/>
  <c r="AN90" i="10"/>
  <c r="BX90" i="10" s="1"/>
  <c r="AN89" i="10"/>
  <c r="BX89" i="10" s="1"/>
  <c r="AN88" i="10"/>
  <c r="BX88" i="10" s="1"/>
  <c r="AN87" i="10"/>
  <c r="BX87" i="10" s="1"/>
  <c r="AN86" i="10"/>
  <c r="BX86" i="10" s="1"/>
  <c r="AN85" i="10"/>
  <c r="BX85" i="10" s="1"/>
  <c r="AN84" i="10"/>
  <c r="BX84" i="10" s="1"/>
  <c r="AN83" i="10"/>
  <c r="BX83" i="10" s="1"/>
  <c r="AN82" i="10"/>
  <c r="BX82" i="10" s="1"/>
  <c r="AN81" i="10"/>
  <c r="BX81" i="10" s="1"/>
  <c r="AN80" i="10"/>
  <c r="BX80" i="10" s="1"/>
  <c r="AN79" i="10"/>
  <c r="BX79" i="10" s="1"/>
  <c r="AN78" i="10"/>
  <c r="BX78" i="10" s="1"/>
  <c r="AN77" i="10"/>
  <c r="BX77" i="10" s="1"/>
  <c r="AN76" i="10"/>
  <c r="BX76" i="10" s="1"/>
  <c r="AN75" i="10"/>
  <c r="BX75" i="10" s="1"/>
  <c r="AN74" i="10"/>
  <c r="BX74" i="10" s="1"/>
  <c r="AN73" i="10"/>
  <c r="BX73" i="10" s="1"/>
  <c r="AN72" i="10"/>
  <c r="BX72" i="10" s="1"/>
  <c r="AN71" i="10"/>
  <c r="BX71" i="10" s="1"/>
  <c r="AN70" i="10"/>
  <c r="BX70" i="10" s="1"/>
  <c r="AN69" i="10"/>
  <c r="BX69" i="10" s="1"/>
  <c r="AN68" i="10"/>
  <c r="BX68" i="10" s="1"/>
  <c r="AN67" i="10"/>
  <c r="BX67" i="10" s="1"/>
  <c r="AN66" i="10"/>
  <c r="BX66" i="10" s="1"/>
  <c r="AN65" i="10"/>
  <c r="BX65" i="10" s="1"/>
  <c r="AN64" i="10"/>
  <c r="BX64" i="10" s="1"/>
  <c r="AN63" i="10"/>
  <c r="BX63" i="10" s="1"/>
  <c r="AN62" i="10"/>
  <c r="BX62" i="10" s="1"/>
  <c r="AN61" i="10"/>
  <c r="BX61" i="10" s="1"/>
  <c r="AN60" i="10"/>
  <c r="BX60" i="10" s="1"/>
  <c r="AN59" i="10"/>
  <c r="BX59" i="10" s="1"/>
  <c r="AN58" i="10"/>
  <c r="BX58" i="10" s="1"/>
  <c r="AN57" i="10"/>
  <c r="BX57" i="10" s="1"/>
  <c r="AN56" i="10"/>
  <c r="BX56" i="10" s="1"/>
  <c r="AN55" i="10"/>
  <c r="BX55" i="10" s="1"/>
  <c r="AN54" i="10"/>
  <c r="BX54" i="10" s="1"/>
  <c r="AN53" i="10"/>
  <c r="BX53" i="10" s="1"/>
  <c r="AN52" i="10"/>
  <c r="BX52" i="10" s="1"/>
  <c r="AN51" i="10"/>
  <c r="BX51" i="10" s="1"/>
  <c r="AN50" i="10"/>
  <c r="BX50" i="10" s="1"/>
  <c r="AN49" i="10"/>
  <c r="BX49" i="10" s="1"/>
  <c r="AN48" i="10"/>
  <c r="BX48" i="10" s="1"/>
  <c r="AN47" i="10"/>
  <c r="BX47" i="10" s="1"/>
  <c r="AN46" i="10"/>
  <c r="BX46" i="10" s="1"/>
  <c r="AN45" i="10"/>
  <c r="BX45" i="10" s="1"/>
  <c r="AN44" i="10"/>
  <c r="BX44" i="10" s="1"/>
  <c r="AN43" i="10"/>
  <c r="BX43" i="10" s="1"/>
  <c r="AN42" i="10"/>
  <c r="BX42" i="10" s="1"/>
  <c r="AN41" i="10"/>
  <c r="BX41" i="10" s="1"/>
  <c r="AN40" i="10"/>
  <c r="BX40" i="10" s="1"/>
  <c r="AN39" i="10"/>
  <c r="BX39" i="10" s="1"/>
  <c r="AN38" i="10"/>
  <c r="BX38" i="10" s="1"/>
  <c r="AN37" i="10"/>
  <c r="BX37" i="10" s="1"/>
  <c r="AN36" i="10"/>
  <c r="BX36" i="10" s="1"/>
  <c r="AN35" i="10"/>
  <c r="BX35" i="10" s="1"/>
  <c r="AN34" i="10"/>
  <c r="BX34" i="10" s="1"/>
  <c r="AN33" i="10"/>
  <c r="BX33" i="10" s="1"/>
  <c r="AN32" i="10"/>
  <c r="BX32" i="10" s="1"/>
  <c r="AN31" i="10"/>
  <c r="BX31" i="10" s="1"/>
  <c r="AN30" i="10"/>
  <c r="BX30" i="10" s="1"/>
  <c r="AN29" i="10"/>
  <c r="BX29" i="10" s="1"/>
  <c r="AN28" i="10"/>
  <c r="BX28" i="10" s="1"/>
  <c r="AN27" i="10"/>
  <c r="BX27" i="10" s="1"/>
  <c r="AN26" i="10"/>
  <c r="BX26" i="10" s="1"/>
  <c r="AN25" i="10"/>
  <c r="BX25" i="10" s="1"/>
  <c r="AN24" i="10"/>
  <c r="BX24" i="10" s="1"/>
  <c r="AN23" i="10"/>
  <c r="BX23" i="10" s="1"/>
  <c r="AN22" i="10"/>
  <c r="BX22" i="10" s="1"/>
  <c r="AN21" i="10"/>
  <c r="BX21" i="10" s="1"/>
  <c r="AN20" i="10"/>
  <c r="BX20" i="10" s="1"/>
  <c r="AN19" i="10"/>
  <c r="BX19" i="10" s="1"/>
  <c r="AN18" i="10"/>
  <c r="BX18" i="10" s="1"/>
  <c r="AN17" i="10"/>
  <c r="BX17" i="10" s="1"/>
  <c r="AN16" i="10"/>
  <c r="BX16" i="10" s="1"/>
  <c r="AN15" i="10"/>
  <c r="BX15" i="10" s="1"/>
  <c r="AN14" i="10"/>
  <c r="BX14" i="10" s="1"/>
  <c r="AN13" i="10"/>
  <c r="BX13" i="10" s="1"/>
  <c r="AN12" i="10"/>
  <c r="BX12" i="10" s="1"/>
  <c r="AN11" i="10"/>
  <c r="BX11" i="10" s="1"/>
  <c r="AN10" i="10"/>
  <c r="BX10" i="10" s="1"/>
  <c r="AN9" i="10"/>
  <c r="BX9" i="10" s="1"/>
  <c r="AN8" i="10"/>
  <c r="BX8" i="10" s="1"/>
  <c r="AN7" i="10"/>
  <c r="BX7" i="10" s="1"/>
  <c r="AN6" i="10"/>
  <c r="BX6" i="10" s="1"/>
  <c r="AN5" i="10"/>
  <c r="BX5" i="10" s="1"/>
  <c r="AN4" i="10"/>
  <c r="BX4" i="10" s="1"/>
  <c r="AE4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82" i="10"/>
  <c r="AE83" i="10"/>
  <c r="AE84" i="10"/>
  <c r="AE85" i="10"/>
  <c r="AE86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102" i="10"/>
  <c r="AE103" i="10"/>
  <c r="AE104" i="10"/>
  <c r="AE105" i="10"/>
  <c r="AE106" i="10"/>
  <c r="AE107" i="10"/>
  <c r="AE108" i="10"/>
  <c r="AE109" i="10"/>
  <c r="AE110" i="10"/>
  <c r="AE111" i="10"/>
  <c r="AE112" i="10"/>
  <c r="AE113" i="10"/>
  <c r="AE114" i="10"/>
  <c r="AE115" i="10"/>
  <c r="AE116" i="10"/>
  <c r="AE117" i="10"/>
  <c r="AE118" i="10"/>
  <c r="AE119" i="10"/>
  <c r="AE120" i="10"/>
  <c r="AE121" i="10"/>
  <c r="AE122" i="10"/>
  <c r="AE123" i="10"/>
  <c r="AE124" i="10"/>
  <c r="AE125" i="10"/>
  <c r="AE126" i="10"/>
  <c r="AE127" i="10"/>
  <c r="AE128" i="10"/>
  <c r="AE129" i="10"/>
  <c r="AE130" i="10"/>
  <c r="AE131" i="10"/>
  <c r="AE132" i="10"/>
  <c r="AE133" i="10"/>
  <c r="AE134" i="10"/>
  <c r="AE135" i="10"/>
  <c r="AE136" i="10"/>
  <c r="AE137" i="10"/>
  <c r="AE138" i="10"/>
  <c r="AE139" i="10"/>
  <c r="AE140" i="10"/>
  <c r="AE141" i="10"/>
  <c r="AE142" i="10"/>
  <c r="AE143" i="10"/>
  <c r="AE144" i="10"/>
  <c r="AE145" i="10"/>
  <c r="AE146" i="10"/>
  <c r="AE147" i="10"/>
  <c r="AE148" i="10"/>
  <c r="AE149" i="10"/>
  <c r="AE150" i="10"/>
  <c r="AE151" i="10"/>
  <c r="AE152" i="10"/>
  <c r="AE153" i="10"/>
  <c r="AE154" i="10"/>
  <c r="AE155" i="10"/>
  <c r="AE156" i="10"/>
  <c r="AE157" i="10"/>
  <c r="AE158" i="10"/>
  <c r="AE159" i="10"/>
  <c r="AE160" i="10"/>
  <c r="AE161" i="10"/>
  <c r="AE162" i="10"/>
  <c r="AE163" i="10"/>
  <c r="AE164" i="10"/>
  <c r="AE165" i="10"/>
  <c r="AE166" i="10"/>
  <c r="AE167" i="10"/>
  <c r="AE168" i="10"/>
  <c r="AE169" i="10"/>
  <c r="AE170" i="10"/>
  <c r="AE171" i="10"/>
  <c r="AE172" i="10"/>
  <c r="AE173" i="10"/>
  <c r="AE174" i="10"/>
  <c r="AE175" i="10"/>
  <c r="AE176" i="10"/>
  <c r="AE177" i="10"/>
  <c r="AE178" i="10"/>
  <c r="AE179" i="10"/>
  <c r="AE180" i="10"/>
  <c r="AE181" i="10"/>
  <c r="AE182" i="10"/>
  <c r="AE183" i="10"/>
  <c r="AE184" i="10"/>
  <c r="AE185" i="10"/>
  <c r="AE186" i="10"/>
  <c r="AE187" i="10"/>
  <c r="AE188" i="10"/>
  <c r="AE189" i="10"/>
  <c r="AE190" i="10"/>
  <c r="AE191" i="10"/>
  <c r="AE192" i="10"/>
  <c r="AE193" i="10"/>
  <c r="AE194" i="10"/>
  <c r="AE195" i="10"/>
  <c r="AE196" i="10"/>
  <c r="AE197" i="10"/>
  <c r="AE198" i="10"/>
  <c r="AE199" i="10"/>
  <c r="AE200" i="10"/>
  <c r="AE201" i="10"/>
  <c r="AE202" i="10"/>
  <c r="AE203" i="10"/>
  <c r="AE204" i="10"/>
  <c r="AE205" i="10"/>
  <c r="AE206" i="10"/>
  <c r="AE207" i="10"/>
  <c r="AE208" i="10"/>
  <c r="AE209" i="10"/>
  <c r="AE210" i="10"/>
  <c r="AE211" i="10"/>
  <c r="AE212" i="10"/>
  <c r="AE213" i="10"/>
  <c r="AE214" i="10"/>
  <c r="AE215" i="10"/>
  <c r="AE216" i="10"/>
  <c r="AE217" i="10"/>
  <c r="AE218" i="10"/>
  <c r="AE219" i="10"/>
  <c r="AE220" i="10"/>
  <c r="AE221" i="10"/>
  <c r="AE222" i="10"/>
  <c r="AE223" i="10"/>
  <c r="AE224" i="10"/>
  <c r="AE225" i="10"/>
  <c r="AE226" i="10"/>
  <c r="AE227" i="10"/>
  <c r="AE228" i="10"/>
  <c r="AE229" i="10"/>
  <c r="AE230" i="10"/>
  <c r="AE231" i="10"/>
  <c r="AE232" i="10"/>
  <c r="AE233" i="10"/>
  <c r="AE234" i="10"/>
  <c r="AE235" i="10"/>
  <c r="AE236" i="10"/>
  <c r="AE237" i="10"/>
  <c r="AE238" i="10"/>
  <c r="AE239" i="10"/>
  <c r="AE240" i="10"/>
  <c r="AE241" i="10"/>
  <c r="AE242" i="10"/>
  <c r="AE243" i="10"/>
  <c r="AE244" i="10"/>
  <c r="AE245" i="10"/>
  <c r="AE246" i="10"/>
  <c r="AE247" i="10"/>
  <c r="AE248" i="10"/>
  <c r="AE249" i="10"/>
  <c r="AE250" i="10"/>
  <c r="AE251" i="10"/>
  <c r="AE252" i="10"/>
  <c r="AE253" i="10"/>
  <c r="AE254" i="10"/>
  <c r="AE255" i="10"/>
  <c r="AE256" i="10"/>
  <c r="AE257" i="10"/>
  <c r="AE258" i="10"/>
  <c r="AE259" i="10"/>
  <c r="AE260" i="10"/>
  <c r="AE261" i="10"/>
  <c r="AE262" i="10"/>
  <c r="AE263" i="10"/>
  <c r="AE264" i="10"/>
  <c r="AE265" i="10"/>
  <c r="AE266" i="10"/>
  <c r="AE267" i="10"/>
  <c r="AE268" i="10"/>
  <c r="AE269" i="10"/>
  <c r="AE270" i="10"/>
  <c r="AE271" i="10"/>
  <c r="AE272" i="10"/>
  <c r="AE273" i="10"/>
  <c r="AE274" i="10"/>
  <c r="AE275" i="10"/>
  <c r="AE276" i="10"/>
  <c r="AE277" i="10"/>
  <c r="AE278" i="10"/>
  <c r="AE279" i="10"/>
  <c r="AE280" i="10"/>
  <c r="AE281" i="10"/>
  <c r="AE282" i="10"/>
  <c r="AE283" i="10"/>
  <c r="AE284" i="10"/>
  <c r="AE285" i="10"/>
  <c r="AE286" i="10"/>
  <c r="AE287" i="10"/>
  <c r="AE288" i="10"/>
  <c r="AE289" i="10"/>
  <c r="AE290" i="10"/>
  <c r="AE291" i="10"/>
  <c r="AE292" i="10"/>
  <c r="AE293" i="10"/>
  <c r="AE294" i="10"/>
  <c r="AE295" i="10"/>
  <c r="AE296" i="10"/>
  <c r="AE297" i="10"/>
  <c r="AE298" i="10"/>
  <c r="AE299" i="10"/>
  <c r="AE300" i="10"/>
  <c r="AE301" i="10"/>
  <c r="AE302" i="10"/>
  <c r="AE303" i="10"/>
  <c r="AE304" i="10"/>
  <c r="AE305" i="10"/>
  <c r="AE306" i="10"/>
  <c r="AE307" i="10"/>
  <c r="AE308" i="10"/>
  <c r="AE309" i="10"/>
  <c r="AE310" i="10"/>
  <c r="AE311" i="10"/>
  <c r="AE312" i="10"/>
  <c r="AE313" i="10"/>
  <c r="AE314" i="10"/>
  <c r="AE315" i="10"/>
  <c r="AE316" i="10"/>
  <c r="AE317" i="10"/>
  <c r="AE318" i="10"/>
  <c r="AE319" i="10"/>
  <c r="AE320" i="10"/>
  <c r="AE321" i="10"/>
  <c r="AE322" i="10"/>
  <c r="AE323" i="10"/>
  <c r="AE324" i="10"/>
  <c r="AE325" i="10"/>
  <c r="AE326" i="10"/>
  <c r="AE327" i="10"/>
  <c r="AE328" i="10"/>
  <c r="AE329" i="10"/>
  <c r="AE330" i="10"/>
  <c r="AE331" i="10"/>
  <c r="AE332" i="10"/>
  <c r="AE333" i="10"/>
  <c r="AE334" i="10"/>
  <c r="AE335" i="10"/>
  <c r="AE336" i="10"/>
  <c r="AE337" i="10"/>
  <c r="AE338" i="10"/>
  <c r="AE339" i="10"/>
  <c r="AE340" i="10"/>
  <c r="AE341" i="10"/>
  <c r="AE342" i="10"/>
  <c r="AE343" i="10"/>
  <c r="AE344" i="10"/>
  <c r="AE345" i="10"/>
  <c r="AE346" i="10"/>
  <c r="AE347" i="10"/>
  <c r="AE348" i="10"/>
  <c r="AE349" i="10"/>
  <c r="AE350" i="10"/>
  <c r="AE351" i="10"/>
  <c r="AE352" i="10"/>
  <c r="AE353" i="10"/>
  <c r="AE354" i="10"/>
  <c r="AE355" i="10"/>
  <c r="AE356" i="10"/>
  <c r="AE357" i="10"/>
  <c r="AE358" i="10"/>
  <c r="AE359" i="10"/>
  <c r="AE360" i="10"/>
  <c r="AE361" i="10"/>
  <c r="AE362" i="10"/>
  <c r="AE363" i="10"/>
  <c r="AE364" i="10"/>
  <c r="AE365" i="10"/>
  <c r="AE366" i="10"/>
  <c r="AE367" i="10"/>
  <c r="AE368" i="10"/>
  <c r="AE369" i="10"/>
  <c r="AE370" i="10"/>
  <c r="AE371" i="10"/>
  <c r="AE372" i="10"/>
  <c r="AE373" i="10"/>
  <c r="AE374" i="10"/>
  <c r="AE375" i="10"/>
  <c r="AA376" i="10"/>
  <c r="AD376" i="10"/>
  <c r="AF375" i="10"/>
  <c r="BW375" i="10" s="1"/>
  <c r="AF374" i="10"/>
  <c r="BW374" i="10" s="1"/>
  <c r="AF373" i="10"/>
  <c r="BW373" i="10" s="1"/>
  <c r="AF372" i="10"/>
  <c r="BW372" i="10" s="1"/>
  <c r="AF371" i="10"/>
  <c r="BW371" i="10" s="1"/>
  <c r="AF370" i="10"/>
  <c r="BW370" i="10" s="1"/>
  <c r="AF369" i="10"/>
  <c r="BW369" i="10" s="1"/>
  <c r="AF368" i="10"/>
  <c r="BW368" i="10" s="1"/>
  <c r="AF367" i="10"/>
  <c r="BW367" i="10" s="1"/>
  <c r="AF366" i="10"/>
  <c r="BW366" i="10" s="1"/>
  <c r="AF365" i="10"/>
  <c r="BW365" i="10" s="1"/>
  <c r="AF364" i="10"/>
  <c r="BW364" i="10" s="1"/>
  <c r="AF363" i="10"/>
  <c r="BW363" i="10" s="1"/>
  <c r="AF362" i="10"/>
  <c r="BW362" i="10" s="1"/>
  <c r="AF361" i="10"/>
  <c r="BW361" i="10" s="1"/>
  <c r="AF360" i="10"/>
  <c r="BW360" i="10" s="1"/>
  <c r="AF359" i="10"/>
  <c r="BW359" i="10" s="1"/>
  <c r="AF358" i="10"/>
  <c r="BW358" i="10" s="1"/>
  <c r="AF357" i="10"/>
  <c r="BW357" i="10" s="1"/>
  <c r="AF356" i="10"/>
  <c r="BW356" i="10" s="1"/>
  <c r="AF355" i="10"/>
  <c r="BW355" i="10" s="1"/>
  <c r="AF354" i="10"/>
  <c r="BW354" i="10" s="1"/>
  <c r="AF353" i="10"/>
  <c r="BW353" i="10" s="1"/>
  <c r="AF352" i="10"/>
  <c r="BW352" i="10" s="1"/>
  <c r="AF351" i="10"/>
  <c r="BW351" i="10" s="1"/>
  <c r="AF350" i="10"/>
  <c r="BW350" i="10" s="1"/>
  <c r="AF349" i="10"/>
  <c r="BW349" i="10" s="1"/>
  <c r="AF348" i="10"/>
  <c r="BW348" i="10" s="1"/>
  <c r="AF347" i="10"/>
  <c r="BW347" i="10" s="1"/>
  <c r="AF346" i="10"/>
  <c r="BW346" i="10" s="1"/>
  <c r="AF345" i="10"/>
  <c r="BW345" i="10" s="1"/>
  <c r="AF344" i="10"/>
  <c r="BW344" i="10" s="1"/>
  <c r="AF343" i="10"/>
  <c r="BW343" i="10" s="1"/>
  <c r="AF342" i="10"/>
  <c r="BW342" i="10" s="1"/>
  <c r="AF341" i="10"/>
  <c r="BW341" i="10" s="1"/>
  <c r="AF340" i="10"/>
  <c r="BW340" i="10" s="1"/>
  <c r="AF339" i="10"/>
  <c r="BW339" i="10" s="1"/>
  <c r="AF338" i="10"/>
  <c r="BW338" i="10" s="1"/>
  <c r="AF337" i="10"/>
  <c r="BW337" i="10" s="1"/>
  <c r="AF336" i="10"/>
  <c r="BW336" i="10" s="1"/>
  <c r="AF335" i="10"/>
  <c r="BW335" i="10" s="1"/>
  <c r="AF334" i="10"/>
  <c r="BW334" i="10" s="1"/>
  <c r="AF333" i="10"/>
  <c r="BW333" i="10" s="1"/>
  <c r="AF332" i="10"/>
  <c r="BW332" i="10" s="1"/>
  <c r="AF331" i="10"/>
  <c r="BW331" i="10" s="1"/>
  <c r="AF330" i="10"/>
  <c r="BW330" i="10" s="1"/>
  <c r="AF329" i="10"/>
  <c r="BW329" i="10" s="1"/>
  <c r="AF328" i="10"/>
  <c r="BW328" i="10" s="1"/>
  <c r="AF327" i="10"/>
  <c r="BW327" i="10" s="1"/>
  <c r="AF326" i="10"/>
  <c r="BW326" i="10" s="1"/>
  <c r="AF325" i="10"/>
  <c r="BW325" i="10" s="1"/>
  <c r="AF324" i="10"/>
  <c r="BW324" i="10" s="1"/>
  <c r="AF323" i="10"/>
  <c r="BW323" i="10" s="1"/>
  <c r="AF322" i="10"/>
  <c r="BW322" i="10" s="1"/>
  <c r="AF321" i="10"/>
  <c r="BW321" i="10" s="1"/>
  <c r="AF320" i="10"/>
  <c r="BW320" i="10" s="1"/>
  <c r="AF319" i="10"/>
  <c r="BW319" i="10" s="1"/>
  <c r="AF318" i="10"/>
  <c r="BW318" i="10" s="1"/>
  <c r="AF317" i="10"/>
  <c r="BW317" i="10" s="1"/>
  <c r="AF316" i="10"/>
  <c r="BW316" i="10" s="1"/>
  <c r="AF315" i="10"/>
  <c r="BW315" i="10" s="1"/>
  <c r="AF314" i="10"/>
  <c r="BW314" i="10" s="1"/>
  <c r="AF313" i="10"/>
  <c r="BW313" i="10" s="1"/>
  <c r="AF312" i="10"/>
  <c r="BW312" i="10" s="1"/>
  <c r="AF311" i="10"/>
  <c r="BW311" i="10" s="1"/>
  <c r="AF310" i="10"/>
  <c r="BW310" i="10" s="1"/>
  <c r="AF309" i="10"/>
  <c r="BW309" i="10" s="1"/>
  <c r="AF308" i="10"/>
  <c r="BW308" i="10" s="1"/>
  <c r="AF307" i="10"/>
  <c r="BW307" i="10" s="1"/>
  <c r="AF306" i="10"/>
  <c r="BW306" i="10" s="1"/>
  <c r="AF305" i="10"/>
  <c r="BW305" i="10" s="1"/>
  <c r="AF304" i="10"/>
  <c r="BW304" i="10" s="1"/>
  <c r="AF303" i="10"/>
  <c r="BW303" i="10" s="1"/>
  <c r="AF302" i="10"/>
  <c r="BW302" i="10" s="1"/>
  <c r="AF301" i="10"/>
  <c r="BW301" i="10" s="1"/>
  <c r="AF300" i="10"/>
  <c r="BW300" i="10" s="1"/>
  <c r="AF299" i="10"/>
  <c r="BW299" i="10" s="1"/>
  <c r="AF298" i="10"/>
  <c r="BW298" i="10" s="1"/>
  <c r="AF297" i="10"/>
  <c r="BW297" i="10" s="1"/>
  <c r="AF296" i="10"/>
  <c r="BW296" i="10" s="1"/>
  <c r="AF295" i="10"/>
  <c r="BW295" i="10" s="1"/>
  <c r="AF294" i="10"/>
  <c r="BW294" i="10" s="1"/>
  <c r="AF293" i="10"/>
  <c r="BW293" i="10" s="1"/>
  <c r="AF292" i="10"/>
  <c r="BW292" i="10" s="1"/>
  <c r="AF291" i="10"/>
  <c r="BW291" i="10" s="1"/>
  <c r="AF290" i="10"/>
  <c r="BW290" i="10" s="1"/>
  <c r="AF289" i="10"/>
  <c r="BW289" i="10" s="1"/>
  <c r="AF288" i="10"/>
  <c r="BW288" i="10" s="1"/>
  <c r="AF287" i="10"/>
  <c r="BW287" i="10" s="1"/>
  <c r="AF286" i="10"/>
  <c r="BW286" i="10" s="1"/>
  <c r="AF285" i="10"/>
  <c r="BW285" i="10" s="1"/>
  <c r="AF284" i="10"/>
  <c r="BW284" i="10" s="1"/>
  <c r="AF283" i="10"/>
  <c r="BW283" i="10" s="1"/>
  <c r="AF282" i="10"/>
  <c r="BW282" i="10" s="1"/>
  <c r="AF281" i="10"/>
  <c r="BW281" i="10" s="1"/>
  <c r="AF280" i="10"/>
  <c r="BW280" i="10" s="1"/>
  <c r="AF279" i="10"/>
  <c r="BW279" i="10" s="1"/>
  <c r="AF278" i="10"/>
  <c r="BW278" i="10" s="1"/>
  <c r="AF277" i="10"/>
  <c r="BW277" i="10" s="1"/>
  <c r="AF276" i="10"/>
  <c r="BW276" i="10" s="1"/>
  <c r="AF275" i="10"/>
  <c r="BW275" i="10" s="1"/>
  <c r="AF274" i="10"/>
  <c r="BW274" i="10" s="1"/>
  <c r="AF273" i="10"/>
  <c r="BW273" i="10" s="1"/>
  <c r="AF272" i="10"/>
  <c r="BW272" i="10" s="1"/>
  <c r="AF271" i="10"/>
  <c r="BW271" i="10" s="1"/>
  <c r="AF270" i="10"/>
  <c r="BW270" i="10" s="1"/>
  <c r="AF269" i="10"/>
  <c r="BW269" i="10" s="1"/>
  <c r="AF268" i="10"/>
  <c r="BW268" i="10" s="1"/>
  <c r="AF267" i="10"/>
  <c r="BW267" i="10" s="1"/>
  <c r="AF266" i="10"/>
  <c r="BW266" i="10" s="1"/>
  <c r="AF265" i="10"/>
  <c r="BW265" i="10" s="1"/>
  <c r="AF264" i="10"/>
  <c r="BW264" i="10" s="1"/>
  <c r="AF263" i="10"/>
  <c r="BW263" i="10" s="1"/>
  <c r="AF262" i="10"/>
  <c r="BW262" i="10" s="1"/>
  <c r="AF261" i="10"/>
  <c r="BW261" i="10" s="1"/>
  <c r="AF260" i="10"/>
  <c r="BW260" i="10" s="1"/>
  <c r="AF259" i="10"/>
  <c r="BW259" i="10" s="1"/>
  <c r="AF258" i="10"/>
  <c r="BW258" i="10" s="1"/>
  <c r="AF257" i="10"/>
  <c r="BW257" i="10" s="1"/>
  <c r="AF256" i="10"/>
  <c r="BW256" i="10" s="1"/>
  <c r="AF255" i="10"/>
  <c r="BW255" i="10" s="1"/>
  <c r="AF254" i="10"/>
  <c r="BW254" i="10" s="1"/>
  <c r="AF253" i="10"/>
  <c r="BW253" i="10" s="1"/>
  <c r="AF252" i="10"/>
  <c r="BW252" i="10" s="1"/>
  <c r="AF251" i="10"/>
  <c r="BW251" i="10" s="1"/>
  <c r="AF250" i="10"/>
  <c r="BW250" i="10" s="1"/>
  <c r="AF249" i="10"/>
  <c r="BW249" i="10" s="1"/>
  <c r="AF248" i="10"/>
  <c r="BW248" i="10" s="1"/>
  <c r="AF247" i="10"/>
  <c r="BW247" i="10" s="1"/>
  <c r="AF246" i="10"/>
  <c r="BW246" i="10" s="1"/>
  <c r="AF245" i="10"/>
  <c r="BW245" i="10" s="1"/>
  <c r="AF244" i="10"/>
  <c r="BW244" i="10" s="1"/>
  <c r="AF243" i="10"/>
  <c r="BW243" i="10" s="1"/>
  <c r="AF242" i="10"/>
  <c r="BW242" i="10" s="1"/>
  <c r="AF241" i="10"/>
  <c r="BW241" i="10" s="1"/>
  <c r="AF240" i="10"/>
  <c r="BW240" i="10" s="1"/>
  <c r="AF239" i="10"/>
  <c r="BW239" i="10" s="1"/>
  <c r="AF238" i="10"/>
  <c r="BW238" i="10" s="1"/>
  <c r="AF237" i="10"/>
  <c r="BW237" i="10" s="1"/>
  <c r="AF236" i="10"/>
  <c r="BW236" i="10" s="1"/>
  <c r="AF235" i="10"/>
  <c r="BW235" i="10" s="1"/>
  <c r="AF234" i="10"/>
  <c r="BW234" i="10" s="1"/>
  <c r="AF233" i="10"/>
  <c r="BW233" i="10" s="1"/>
  <c r="AF232" i="10"/>
  <c r="BW232" i="10" s="1"/>
  <c r="AF231" i="10"/>
  <c r="BW231" i="10" s="1"/>
  <c r="AF230" i="10"/>
  <c r="BW230" i="10" s="1"/>
  <c r="AF229" i="10"/>
  <c r="BW229" i="10" s="1"/>
  <c r="AF228" i="10"/>
  <c r="BW228" i="10" s="1"/>
  <c r="AF227" i="10"/>
  <c r="BW227" i="10" s="1"/>
  <c r="AF226" i="10"/>
  <c r="BW226" i="10" s="1"/>
  <c r="AF225" i="10"/>
  <c r="BW225" i="10" s="1"/>
  <c r="AF224" i="10"/>
  <c r="BW224" i="10" s="1"/>
  <c r="AF223" i="10"/>
  <c r="BW223" i="10" s="1"/>
  <c r="AF222" i="10"/>
  <c r="BW222" i="10" s="1"/>
  <c r="AF221" i="10"/>
  <c r="BW221" i="10" s="1"/>
  <c r="AF220" i="10"/>
  <c r="BW220" i="10" s="1"/>
  <c r="AF219" i="10"/>
  <c r="BW219" i="10" s="1"/>
  <c r="AF218" i="10"/>
  <c r="BW218" i="10" s="1"/>
  <c r="AF217" i="10"/>
  <c r="BW217" i="10" s="1"/>
  <c r="AF216" i="10"/>
  <c r="BW216" i="10" s="1"/>
  <c r="AF215" i="10"/>
  <c r="BW215" i="10" s="1"/>
  <c r="AF214" i="10"/>
  <c r="BW214" i="10" s="1"/>
  <c r="AF213" i="10"/>
  <c r="BW213" i="10" s="1"/>
  <c r="AF212" i="10"/>
  <c r="BW212" i="10" s="1"/>
  <c r="AF211" i="10"/>
  <c r="BW211" i="10" s="1"/>
  <c r="AF210" i="10"/>
  <c r="BW210" i="10" s="1"/>
  <c r="AF209" i="10"/>
  <c r="BW209" i="10" s="1"/>
  <c r="AF208" i="10"/>
  <c r="BW208" i="10" s="1"/>
  <c r="AF207" i="10"/>
  <c r="BW207" i="10" s="1"/>
  <c r="AF206" i="10"/>
  <c r="BW206" i="10" s="1"/>
  <c r="AF205" i="10"/>
  <c r="BW205" i="10" s="1"/>
  <c r="AF204" i="10"/>
  <c r="BW204" i="10" s="1"/>
  <c r="AF203" i="10"/>
  <c r="BW203" i="10" s="1"/>
  <c r="AF202" i="10"/>
  <c r="BW202" i="10" s="1"/>
  <c r="AF201" i="10"/>
  <c r="BW201" i="10" s="1"/>
  <c r="AF200" i="10"/>
  <c r="BW200" i="10" s="1"/>
  <c r="AF199" i="10"/>
  <c r="BW199" i="10" s="1"/>
  <c r="AF198" i="10"/>
  <c r="BW198" i="10" s="1"/>
  <c r="AF197" i="10"/>
  <c r="BW197" i="10" s="1"/>
  <c r="AF196" i="10"/>
  <c r="BW196" i="10" s="1"/>
  <c r="AF195" i="10"/>
  <c r="BW195" i="10" s="1"/>
  <c r="AF194" i="10"/>
  <c r="BW194" i="10" s="1"/>
  <c r="AF193" i="10"/>
  <c r="BW193" i="10" s="1"/>
  <c r="AF192" i="10"/>
  <c r="BW192" i="10" s="1"/>
  <c r="AF191" i="10"/>
  <c r="BW191" i="10" s="1"/>
  <c r="AF190" i="10"/>
  <c r="BW190" i="10" s="1"/>
  <c r="AF189" i="10"/>
  <c r="BW189" i="10" s="1"/>
  <c r="AF188" i="10"/>
  <c r="BW188" i="10" s="1"/>
  <c r="AF187" i="10"/>
  <c r="BW187" i="10" s="1"/>
  <c r="AF186" i="10"/>
  <c r="BW186" i="10" s="1"/>
  <c r="AF185" i="10"/>
  <c r="BW185" i="10" s="1"/>
  <c r="AF184" i="10"/>
  <c r="BW184" i="10" s="1"/>
  <c r="AF183" i="10"/>
  <c r="BW183" i="10" s="1"/>
  <c r="AF182" i="10"/>
  <c r="BW182" i="10" s="1"/>
  <c r="AF181" i="10"/>
  <c r="BW181" i="10" s="1"/>
  <c r="AF180" i="10"/>
  <c r="BW180" i="10" s="1"/>
  <c r="AF179" i="10"/>
  <c r="BW179" i="10" s="1"/>
  <c r="AF178" i="10"/>
  <c r="BW178" i="10" s="1"/>
  <c r="AF177" i="10"/>
  <c r="BW177" i="10" s="1"/>
  <c r="AF176" i="10"/>
  <c r="BW176" i="10" s="1"/>
  <c r="AF175" i="10"/>
  <c r="BW175" i="10" s="1"/>
  <c r="AF174" i="10"/>
  <c r="BW174" i="10" s="1"/>
  <c r="AF173" i="10"/>
  <c r="BW173" i="10" s="1"/>
  <c r="AF172" i="10"/>
  <c r="BW172" i="10" s="1"/>
  <c r="AF171" i="10"/>
  <c r="BW171" i="10" s="1"/>
  <c r="AF170" i="10"/>
  <c r="BW170" i="10" s="1"/>
  <c r="AF169" i="10"/>
  <c r="BW169" i="10" s="1"/>
  <c r="AF168" i="10"/>
  <c r="BW168" i="10" s="1"/>
  <c r="AF167" i="10"/>
  <c r="BW167" i="10" s="1"/>
  <c r="AF166" i="10"/>
  <c r="BW166" i="10" s="1"/>
  <c r="AF165" i="10"/>
  <c r="BW165" i="10" s="1"/>
  <c r="AF164" i="10"/>
  <c r="BW164" i="10" s="1"/>
  <c r="AF163" i="10"/>
  <c r="BW163" i="10" s="1"/>
  <c r="AF162" i="10"/>
  <c r="BW162" i="10" s="1"/>
  <c r="AF161" i="10"/>
  <c r="BW161" i="10" s="1"/>
  <c r="AF160" i="10"/>
  <c r="BW160" i="10" s="1"/>
  <c r="AF159" i="10"/>
  <c r="BW159" i="10" s="1"/>
  <c r="AF158" i="10"/>
  <c r="BW158" i="10" s="1"/>
  <c r="AF157" i="10"/>
  <c r="BW157" i="10" s="1"/>
  <c r="AF156" i="10"/>
  <c r="BW156" i="10" s="1"/>
  <c r="AF155" i="10"/>
  <c r="BW155" i="10" s="1"/>
  <c r="AF154" i="10"/>
  <c r="BW154" i="10" s="1"/>
  <c r="AF153" i="10"/>
  <c r="BW153" i="10" s="1"/>
  <c r="AF152" i="10"/>
  <c r="BW152" i="10" s="1"/>
  <c r="AF151" i="10"/>
  <c r="BW151" i="10" s="1"/>
  <c r="AF150" i="10"/>
  <c r="BW150" i="10" s="1"/>
  <c r="AF149" i="10"/>
  <c r="BW149" i="10" s="1"/>
  <c r="AF148" i="10"/>
  <c r="BW148" i="10" s="1"/>
  <c r="AF147" i="10"/>
  <c r="BW147" i="10" s="1"/>
  <c r="AF146" i="10"/>
  <c r="BW146" i="10" s="1"/>
  <c r="AF145" i="10"/>
  <c r="BW145" i="10" s="1"/>
  <c r="AF144" i="10"/>
  <c r="BW144" i="10" s="1"/>
  <c r="AF143" i="10"/>
  <c r="BW143" i="10" s="1"/>
  <c r="AF142" i="10"/>
  <c r="BW142" i="10" s="1"/>
  <c r="AF141" i="10"/>
  <c r="BW141" i="10" s="1"/>
  <c r="AF140" i="10"/>
  <c r="BW140" i="10" s="1"/>
  <c r="AF139" i="10"/>
  <c r="BW139" i="10" s="1"/>
  <c r="AF138" i="10"/>
  <c r="BW138" i="10" s="1"/>
  <c r="AF137" i="10"/>
  <c r="BW137" i="10" s="1"/>
  <c r="AF136" i="10"/>
  <c r="BW136" i="10" s="1"/>
  <c r="AF135" i="10"/>
  <c r="BW135" i="10" s="1"/>
  <c r="AF134" i="10"/>
  <c r="BW134" i="10" s="1"/>
  <c r="AF133" i="10"/>
  <c r="BW133" i="10" s="1"/>
  <c r="AF132" i="10"/>
  <c r="BW132" i="10" s="1"/>
  <c r="AF131" i="10"/>
  <c r="BW131" i="10" s="1"/>
  <c r="AF130" i="10"/>
  <c r="BW130" i="10" s="1"/>
  <c r="AF129" i="10"/>
  <c r="BW129" i="10" s="1"/>
  <c r="AF128" i="10"/>
  <c r="BW128" i="10" s="1"/>
  <c r="AF127" i="10"/>
  <c r="BW127" i="10" s="1"/>
  <c r="AF126" i="10"/>
  <c r="BW126" i="10" s="1"/>
  <c r="AF125" i="10"/>
  <c r="BW125" i="10" s="1"/>
  <c r="AF124" i="10"/>
  <c r="BW124" i="10" s="1"/>
  <c r="AF123" i="10"/>
  <c r="BW123" i="10" s="1"/>
  <c r="AF122" i="10"/>
  <c r="BW122" i="10" s="1"/>
  <c r="AF121" i="10"/>
  <c r="BW121" i="10" s="1"/>
  <c r="AF120" i="10"/>
  <c r="BW120" i="10" s="1"/>
  <c r="AF119" i="10"/>
  <c r="BW119" i="10" s="1"/>
  <c r="AF118" i="10"/>
  <c r="BW118" i="10" s="1"/>
  <c r="AF117" i="10"/>
  <c r="BW117" i="10" s="1"/>
  <c r="AF116" i="10"/>
  <c r="BW116" i="10" s="1"/>
  <c r="AF115" i="10"/>
  <c r="BW115" i="10" s="1"/>
  <c r="AF114" i="10"/>
  <c r="BW114" i="10" s="1"/>
  <c r="AF113" i="10"/>
  <c r="BW113" i="10" s="1"/>
  <c r="AF112" i="10"/>
  <c r="BW112" i="10" s="1"/>
  <c r="AF111" i="10"/>
  <c r="BW111" i="10" s="1"/>
  <c r="AF110" i="10"/>
  <c r="BW110" i="10" s="1"/>
  <c r="AF109" i="10"/>
  <c r="BW109" i="10" s="1"/>
  <c r="AF108" i="10"/>
  <c r="BW108" i="10" s="1"/>
  <c r="AF107" i="10"/>
  <c r="BW107" i="10" s="1"/>
  <c r="AF106" i="10"/>
  <c r="BW106" i="10" s="1"/>
  <c r="AF105" i="10"/>
  <c r="BW105" i="10" s="1"/>
  <c r="AF104" i="10"/>
  <c r="BW104" i="10" s="1"/>
  <c r="AF103" i="10"/>
  <c r="BW103" i="10" s="1"/>
  <c r="AF102" i="10"/>
  <c r="BW102" i="10" s="1"/>
  <c r="AF101" i="10"/>
  <c r="BW101" i="10" s="1"/>
  <c r="AF100" i="10"/>
  <c r="BW100" i="10" s="1"/>
  <c r="AF99" i="10"/>
  <c r="BW99" i="10" s="1"/>
  <c r="AF98" i="10"/>
  <c r="BW98" i="10" s="1"/>
  <c r="AF97" i="10"/>
  <c r="BW97" i="10" s="1"/>
  <c r="AF96" i="10"/>
  <c r="BW96" i="10" s="1"/>
  <c r="AF95" i="10"/>
  <c r="BW95" i="10" s="1"/>
  <c r="AF94" i="10"/>
  <c r="BW94" i="10" s="1"/>
  <c r="AF93" i="10"/>
  <c r="BW93" i="10" s="1"/>
  <c r="AF92" i="10"/>
  <c r="BW92" i="10" s="1"/>
  <c r="AF91" i="10"/>
  <c r="BW91" i="10" s="1"/>
  <c r="AF90" i="10"/>
  <c r="BW90" i="10" s="1"/>
  <c r="AF89" i="10"/>
  <c r="BW89" i="10" s="1"/>
  <c r="AF88" i="10"/>
  <c r="BW88" i="10" s="1"/>
  <c r="AF87" i="10"/>
  <c r="BW87" i="10" s="1"/>
  <c r="AF86" i="10"/>
  <c r="BW86" i="10" s="1"/>
  <c r="AF85" i="10"/>
  <c r="BW85" i="10" s="1"/>
  <c r="AF84" i="10"/>
  <c r="BW84" i="10" s="1"/>
  <c r="AF83" i="10"/>
  <c r="BW83" i="10" s="1"/>
  <c r="AF82" i="10"/>
  <c r="BW82" i="10" s="1"/>
  <c r="AF81" i="10"/>
  <c r="BW81" i="10" s="1"/>
  <c r="AF80" i="10"/>
  <c r="BW80" i="10" s="1"/>
  <c r="AF79" i="10"/>
  <c r="BW79" i="10" s="1"/>
  <c r="AF78" i="10"/>
  <c r="BW78" i="10" s="1"/>
  <c r="AF77" i="10"/>
  <c r="BW77" i="10" s="1"/>
  <c r="AF76" i="10"/>
  <c r="BW76" i="10" s="1"/>
  <c r="AF75" i="10"/>
  <c r="BW75" i="10" s="1"/>
  <c r="AF74" i="10"/>
  <c r="BW74" i="10" s="1"/>
  <c r="AF73" i="10"/>
  <c r="BW73" i="10" s="1"/>
  <c r="AF72" i="10"/>
  <c r="BW72" i="10" s="1"/>
  <c r="AF71" i="10"/>
  <c r="BW71" i="10" s="1"/>
  <c r="AF70" i="10"/>
  <c r="BW70" i="10" s="1"/>
  <c r="AF69" i="10"/>
  <c r="BW69" i="10" s="1"/>
  <c r="AF68" i="10"/>
  <c r="BW68" i="10" s="1"/>
  <c r="AF67" i="10"/>
  <c r="BW67" i="10" s="1"/>
  <c r="AF66" i="10"/>
  <c r="BW66" i="10" s="1"/>
  <c r="AF65" i="10"/>
  <c r="BW65" i="10" s="1"/>
  <c r="AF64" i="10"/>
  <c r="BW64" i="10" s="1"/>
  <c r="AF63" i="10"/>
  <c r="BW63" i="10" s="1"/>
  <c r="AF62" i="10"/>
  <c r="BW62" i="10" s="1"/>
  <c r="AF61" i="10"/>
  <c r="BW61" i="10" s="1"/>
  <c r="AF60" i="10"/>
  <c r="BW60" i="10" s="1"/>
  <c r="AF59" i="10"/>
  <c r="BW59" i="10" s="1"/>
  <c r="AF58" i="10"/>
  <c r="BW58" i="10" s="1"/>
  <c r="AF57" i="10"/>
  <c r="BW57" i="10" s="1"/>
  <c r="AF56" i="10"/>
  <c r="BW56" i="10" s="1"/>
  <c r="AF55" i="10"/>
  <c r="BW55" i="10" s="1"/>
  <c r="AF54" i="10"/>
  <c r="BW54" i="10" s="1"/>
  <c r="AF53" i="10"/>
  <c r="BW53" i="10" s="1"/>
  <c r="AF52" i="10"/>
  <c r="BW52" i="10" s="1"/>
  <c r="AF51" i="10"/>
  <c r="BW51" i="10" s="1"/>
  <c r="AF50" i="10"/>
  <c r="BW50" i="10" s="1"/>
  <c r="AF49" i="10"/>
  <c r="BW49" i="10" s="1"/>
  <c r="AF48" i="10"/>
  <c r="BW48" i="10" s="1"/>
  <c r="AF47" i="10"/>
  <c r="BW47" i="10" s="1"/>
  <c r="AF46" i="10"/>
  <c r="BW46" i="10" s="1"/>
  <c r="AF45" i="10"/>
  <c r="BW45" i="10" s="1"/>
  <c r="AF44" i="10"/>
  <c r="BW44" i="10" s="1"/>
  <c r="AF43" i="10"/>
  <c r="BW43" i="10" s="1"/>
  <c r="AF42" i="10"/>
  <c r="BW42" i="10" s="1"/>
  <c r="AF41" i="10"/>
  <c r="BW41" i="10" s="1"/>
  <c r="AF40" i="10"/>
  <c r="BW40" i="10" s="1"/>
  <c r="AF39" i="10"/>
  <c r="BW39" i="10" s="1"/>
  <c r="AF38" i="10"/>
  <c r="BW38" i="10" s="1"/>
  <c r="AF37" i="10"/>
  <c r="BW37" i="10" s="1"/>
  <c r="AF36" i="10"/>
  <c r="BW36" i="10" s="1"/>
  <c r="AF35" i="10"/>
  <c r="BW35" i="10" s="1"/>
  <c r="AF34" i="10"/>
  <c r="BW34" i="10" s="1"/>
  <c r="AF33" i="10"/>
  <c r="BW33" i="10" s="1"/>
  <c r="AF32" i="10"/>
  <c r="BW32" i="10" s="1"/>
  <c r="AF31" i="10"/>
  <c r="BW31" i="10" s="1"/>
  <c r="AF30" i="10"/>
  <c r="BW30" i="10" s="1"/>
  <c r="AF29" i="10"/>
  <c r="BW29" i="10" s="1"/>
  <c r="AF28" i="10"/>
  <c r="BW28" i="10" s="1"/>
  <c r="AF27" i="10"/>
  <c r="BW27" i="10" s="1"/>
  <c r="AF26" i="10"/>
  <c r="BW26" i="10" s="1"/>
  <c r="AF25" i="10"/>
  <c r="BW25" i="10" s="1"/>
  <c r="AF24" i="10"/>
  <c r="BW24" i="10" s="1"/>
  <c r="AF23" i="10"/>
  <c r="BW23" i="10" s="1"/>
  <c r="AF22" i="10"/>
  <c r="BW22" i="10" s="1"/>
  <c r="AF21" i="10"/>
  <c r="BW21" i="10" s="1"/>
  <c r="AF20" i="10"/>
  <c r="BW20" i="10" s="1"/>
  <c r="AF19" i="10"/>
  <c r="BW19" i="10" s="1"/>
  <c r="AF18" i="10"/>
  <c r="BW18" i="10" s="1"/>
  <c r="AF17" i="10"/>
  <c r="BW17" i="10" s="1"/>
  <c r="AF16" i="10"/>
  <c r="BW16" i="10" s="1"/>
  <c r="AF15" i="10"/>
  <c r="BW15" i="10" s="1"/>
  <c r="AF14" i="10"/>
  <c r="BW14" i="10" s="1"/>
  <c r="AF13" i="10"/>
  <c r="BW13" i="10" s="1"/>
  <c r="AF12" i="10"/>
  <c r="BW12" i="10" s="1"/>
  <c r="AF11" i="10"/>
  <c r="BW11" i="10" s="1"/>
  <c r="AF10" i="10"/>
  <c r="BW10" i="10" s="1"/>
  <c r="AF9" i="10"/>
  <c r="BW9" i="10" s="1"/>
  <c r="AF8" i="10"/>
  <c r="BW8" i="10" s="1"/>
  <c r="AF7" i="10"/>
  <c r="BW7" i="10" s="1"/>
  <c r="AF6" i="10"/>
  <c r="BW6" i="10" s="1"/>
  <c r="AF5" i="10"/>
  <c r="BW5" i="10" s="1"/>
  <c r="AF4" i="10"/>
  <c r="BW4" i="10" s="1"/>
  <c r="W4" i="10"/>
  <c r="W5" i="10"/>
  <c r="W6" i="10"/>
  <c r="W7" i="10"/>
  <c r="W8" i="10"/>
  <c r="W9" i="10"/>
  <c r="W10" i="10"/>
  <c r="W11" i="10"/>
  <c r="W12" i="10"/>
  <c r="W13" i="10"/>
  <c r="W14" i="10"/>
  <c r="W15" i="10"/>
  <c r="W16" i="10"/>
  <c r="W17" i="10"/>
  <c r="W18" i="10"/>
  <c r="W19" i="10"/>
  <c r="W20" i="10"/>
  <c r="W21" i="10"/>
  <c r="W22" i="10"/>
  <c r="W23" i="10"/>
  <c r="W24" i="10"/>
  <c r="W25" i="10"/>
  <c r="W26" i="10"/>
  <c r="W27" i="10"/>
  <c r="W28" i="10"/>
  <c r="W29" i="10"/>
  <c r="W30" i="10"/>
  <c r="W31" i="10"/>
  <c r="W32" i="10"/>
  <c r="W33" i="10"/>
  <c r="W34" i="10"/>
  <c r="W35" i="10"/>
  <c r="W36" i="10"/>
  <c r="W37" i="10"/>
  <c r="W38" i="10"/>
  <c r="W39" i="10"/>
  <c r="W40" i="10"/>
  <c r="W41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W54" i="10"/>
  <c r="W55" i="10"/>
  <c r="W56" i="10"/>
  <c r="W57" i="10"/>
  <c r="W58" i="10"/>
  <c r="W59" i="10"/>
  <c r="W60" i="10"/>
  <c r="W61" i="10"/>
  <c r="W62" i="10"/>
  <c r="W63" i="10"/>
  <c r="W64" i="10"/>
  <c r="W65" i="10"/>
  <c r="W66" i="10"/>
  <c r="W67" i="10"/>
  <c r="W68" i="10"/>
  <c r="W69" i="10"/>
  <c r="W70" i="10"/>
  <c r="W71" i="10"/>
  <c r="W72" i="10"/>
  <c r="W73" i="10"/>
  <c r="W74" i="10"/>
  <c r="W75" i="10"/>
  <c r="W76" i="10"/>
  <c r="W77" i="10"/>
  <c r="W78" i="10"/>
  <c r="W79" i="10"/>
  <c r="W80" i="10"/>
  <c r="W81" i="10"/>
  <c r="W82" i="10"/>
  <c r="W83" i="10"/>
  <c r="W84" i="10"/>
  <c r="W85" i="10"/>
  <c r="W86" i="10"/>
  <c r="W87" i="10"/>
  <c r="W88" i="10"/>
  <c r="W89" i="10"/>
  <c r="W90" i="10"/>
  <c r="W91" i="10"/>
  <c r="W92" i="10"/>
  <c r="W93" i="10"/>
  <c r="W94" i="10"/>
  <c r="W95" i="10"/>
  <c r="W96" i="10"/>
  <c r="W97" i="10"/>
  <c r="W98" i="10"/>
  <c r="W99" i="10"/>
  <c r="W100" i="10"/>
  <c r="W101" i="10"/>
  <c r="W102" i="10"/>
  <c r="W103" i="10"/>
  <c r="W104" i="10"/>
  <c r="W105" i="10"/>
  <c r="W106" i="10"/>
  <c r="W107" i="10"/>
  <c r="W108" i="10"/>
  <c r="W109" i="10"/>
  <c r="W110" i="10"/>
  <c r="W111" i="10"/>
  <c r="W112" i="10"/>
  <c r="W113" i="10"/>
  <c r="W114" i="10"/>
  <c r="W115" i="10"/>
  <c r="W116" i="10"/>
  <c r="W117" i="10"/>
  <c r="W118" i="10"/>
  <c r="W119" i="10"/>
  <c r="W120" i="10"/>
  <c r="W121" i="10"/>
  <c r="W122" i="10"/>
  <c r="W123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36" i="10"/>
  <c r="W137" i="10"/>
  <c r="W138" i="10"/>
  <c r="W139" i="10"/>
  <c r="W140" i="10"/>
  <c r="W141" i="10"/>
  <c r="W142" i="10"/>
  <c r="W143" i="10"/>
  <c r="W144" i="10"/>
  <c r="W145" i="10"/>
  <c r="W146" i="10"/>
  <c r="W147" i="10"/>
  <c r="W148" i="10"/>
  <c r="W149" i="10"/>
  <c r="W150" i="10"/>
  <c r="W151" i="10"/>
  <c r="W152" i="10"/>
  <c r="W153" i="10"/>
  <c r="W154" i="10"/>
  <c r="W155" i="10"/>
  <c r="W156" i="10"/>
  <c r="W157" i="10"/>
  <c r="W158" i="10"/>
  <c r="W159" i="10"/>
  <c r="W160" i="10"/>
  <c r="W161" i="10"/>
  <c r="W162" i="10"/>
  <c r="W163" i="10"/>
  <c r="W164" i="10"/>
  <c r="W165" i="10"/>
  <c r="W166" i="10"/>
  <c r="W167" i="10"/>
  <c r="W168" i="10"/>
  <c r="W169" i="10"/>
  <c r="W170" i="10"/>
  <c r="W171" i="10"/>
  <c r="W172" i="10"/>
  <c r="W173" i="10"/>
  <c r="W174" i="10"/>
  <c r="W175" i="10"/>
  <c r="W176" i="10"/>
  <c r="W177" i="10"/>
  <c r="W178" i="10"/>
  <c r="W179" i="10"/>
  <c r="W180" i="10"/>
  <c r="W181" i="10"/>
  <c r="W182" i="10"/>
  <c r="W183" i="10"/>
  <c r="W184" i="10"/>
  <c r="W185" i="10"/>
  <c r="W186" i="10"/>
  <c r="W187" i="10"/>
  <c r="W188" i="10"/>
  <c r="W189" i="10"/>
  <c r="W190" i="10"/>
  <c r="W191" i="10"/>
  <c r="W192" i="10"/>
  <c r="W193" i="10"/>
  <c r="W194" i="10"/>
  <c r="W195" i="10"/>
  <c r="W196" i="10"/>
  <c r="W197" i="10"/>
  <c r="W198" i="10"/>
  <c r="W199" i="10"/>
  <c r="W200" i="10"/>
  <c r="W201" i="10"/>
  <c r="W202" i="10"/>
  <c r="W203" i="10"/>
  <c r="W204" i="10"/>
  <c r="W205" i="10"/>
  <c r="W206" i="10"/>
  <c r="W207" i="10"/>
  <c r="W208" i="10"/>
  <c r="W209" i="10"/>
  <c r="W210" i="10"/>
  <c r="W211" i="10"/>
  <c r="W212" i="10"/>
  <c r="W213" i="10"/>
  <c r="W214" i="10"/>
  <c r="W215" i="10"/>
  <c r="W216" i="10"/>
  <c r="W217" i="10"/>
  <c r="W218" i="10"/>
  <c r="W219" i="10"/>
  <c r="W220" i="10"/>
  <c r="W221" i="10"/>
  <c r="W222" i="10"/>
  <c r="W223" i="10"/>
  <c r="W224" i="10"/>
  <c r="W225" i="10"/>
  <c r="W226" i="10"/>
  <c r="W227" i="10"/>
  <c r="W228" i="10"/>
  <c r="W229" i="10"/>
  <c r="W230" i="10"/>
  <c r="W231" i="10"/>
  <c r="W232" i="10"/>
  <c r="W233" i="10"/>
  <c r="W234" i="10"/>
  <c r="W235" i="10"/>
  <c r="W236" i="10"/>
  <c r="W237" i="10"/>
  <c r="W238" i="10"/>
  <c r="W239" i="10"/>
  <c r="W240" i="10"/>
  <c r="W241" i="10"/>
  <c r="W242" i="10"/>
  <c r="W243" i="10"/>
  <c r="W244" i="10"/>
  <c r="W245" i="10"/>
  <c r="W246" i="10"/>
  <c r="W247" i="10"/>
  <c r="W248" i="10"/>
  <c r="W249" i="10"/>
  <c r="W250" i="10"/>
  <c r="W251" i="10"/>
  <c r="W252" i="10"/>
  <c r="W253" i="10"/>
  <c r="W254" i="10"/>
  <c r="W255" i="10"/>
  <c r="W256" i="10"/>
  <c r="W257" i="10"/>
  <c r="W258" i="10"/>
  <c r="W259" i="10"/>
  <c r="W260" i="10"/>
  <c r="W261" i="10"/>
  <c r="W262" i="10"/>
  <c r="W263" i="10"/>
  <c r="W264" i="10"/>
  <c r="W265" i="10"/>
  <c r="W266" i="10"/>
  <c r="W267" i="10"/>
  <c r="W268" i="10"/>
  <c r="W269" i="10"/>
  <c r="W270" i="10"/>
  <c r="W271" i="10"/>
  <c r="W272" i="10"/>
  <c r="W273" i="10"/>
  <c r="W274" i="10"/>
  <c r="W275" i="10"/>
  <c r="W276" i="10"/>
  <c r="W277" i="10"/>
  <c r="W278" i="10"/>
  <c r="W279" i="10"/>
  <c r="W280" i="10"/>
  <c r="W281" i="10"/>
  <c r="W282" i="10"/>
  <c r="W283" i="10"/>
  <c r="W284" i="10"/>
  <c r="W285" i="10"/>
  <c r="W286" i="10"/>
  <c r="W287" i="10"/>
  <c r="W288" i="10"/>
  <c r="W289" i="10"/>
  <c r="W290" i="10"/>
  <c r="W291" i="10"/>
  <c r="W292" i="10"/>
  <c r="W293" i="10"/>
  <c r="W294" i="10"/>
  <c r="W295" i="10"/>
  <c r="W296" i="10"/>
  <c r="W297" i="10"/>
  <c r="W298" i="10"/>
  <c r="W299" i="10"/>
  <c r="W300" i="10"/>
  <c r="W301" i="10"/>
  <c r="W302" i="10"/>
  <c r="W303" i="10"/>
  <c r="W304" i="10"/>
  <c r="W305" i="10"/>
  <c r="W306" i="10"/>
  <c r="W307" i="10"/>
  <c r="W308" i="10"/>
  <c r="W309" i="10"/>
  <c r="W310" i="10"/>
  <c r="W311" i="10"/>
  <c r="W312" i="10"/>
  <c r="W313" i="10"/>
  <c r="W314" i="10"/>
  <c r="W315" i="10"/>
  <c r="W316" i="10"/>
  <c r="W317" i="10"/>
  <c r="W318" i="10"/>
  <c r="W319" i="10"/>
  <c r="W320" i="10"/>
  <c r="W321" i="10"/>
  <c r="W322" i="10"/>
  <c r="W323" i="10"/>
  <c r="W324" i="10"/>
  <c r="W325" i="10"/>
  <c r="W326" i="10"/>
  <c r="W327" i="10"/>
  <c r="W328" i="10"/>
  <c r="W329" i="10"/>
  <c r="W330" i="10"/>
  <c r="W331" i="10"/>
  <c r="W332" i="10"/>
  <c r="W333" i="10"/>
  <c r="W334" i="10"/>
  <c r="W335" i="10"/>
  <c r="W336" i="10"/>
  <c r="W337" i="10"/>
  <c r="W338" i="10"/>
  <c r="W339" i="10"/>
  <c r="W340" i="10"/>
  <c r="W341" i="10"/>
  <c r="W342" i="10"/>
  <c r="W343" i="10"/>
  <c r="W344" i="10"/>
  <c r="W345" i="10"/>
  <c r="W346" i="10"/>
  <c r="W347" i="10"/>
  <c r="W348" i="10"/>
  <c r="W349" i="10"/>
  <c r="W350" i="10"/>
  <c r="W351" i="10"/>
  <c r="W352" i="10"/>
  <c r="W353" i="10"/>
  <c r="W354" i="10"/>
  <c r="W355" i="10"/>
  <c r="W356" i="10"/>
  <c r="W357" i="10"/>
  <c r="W358" i="10"/>
  <c r="W359" i="10"/>
  <c r="W360" i="10"/>
  <c r="W361" i="10"/>
  <c r="W362" i="10"/>
  <c r="W363" i="10"/>
  <c r="W364" i="10"/>
  <c r="W365" i="10"/>
  <c r="W366" i="10"/>
  <c r="W367" i="10"/>
  <c r="W368" i="10"/>
  <c r="W369" i="10"/>
  <c r="W370" i="10"/>
  <c r="W371" i="10"/>
  <c r="W372" i="10"/>
  <c r="W373" i="10"/>
  <c r="W374" i="10"/>
  <c r="W375" i="10"/>
  <c r="X375" i="10" s="1"/>
  <c r="BV375" i="10" s="1"/>
  <c r="S376" i="10"/>
  <c r="V376" i="10"/>
  <c r="X374" i="10"/>
  <c r="BV374" i="10" s="1"/>
  <c r="X373" i="10"/>
  <c r="BV373" i="10" s="1"/>
  <c r="X372" i="10"/>
  <c r="BV372" i="10" s="1"/>
  <c r="X371" i="10"/>
  <c r="BV371" i="10" s="1"/>
  <c r="X370" i="10"/>
  <c r="BV370" i="10" s="1"/>
  <c r="X369" i="10"/>
  <c r="BV369" i="10" s="1"/>
  <c r="X368" i="10"/>
  <c r="BV368" i="10" s="1"/>
  <c r="X367" i="10"/>
  <c r="BV367" i="10" s="1"/>
  <c r="X366" i="10"/>
  <c r="BV366" i="10" s="1"/>
  <c r="X365" i="10"/>
  <c r="BV365" i="10" s="1"/>
  <c r="X364" i="10"/>
  <c r="BV364" i="10" s="1"/>
  <c r="X363" i="10"/>
  <c r="BV363" i="10" s="1"/>
  <c r="X362" i="10"/>
  <c r="BV362" i="10" s="1"/>
  <c r="X361" i="10"/>
  <c r="BV361" i="10" s="1"/>
  <c r="X360" i="10"/>
  <c r="BV360" i="10" s="1"/>
  <c r="X359" i="10"/>
  <c r="BV359" i="10" s="1"/>
  <c r="X358" i="10"/>
  <c r="BV358" i="10" s="1"/>
  <c r="X357" i="10"/>
  <c r="BV357" i="10" s="1"/>
  <c r="X356" i="10"/>
  <c r="BV356" i="10" s="1"/>
  <c r="X355" i="10"/>
  <c r="BV355" i="10" s="1"/>
  <c r="X354" i="10"/>
  <c r="BV354" i="10" s="1"/>
  <c r="X353" i="10"/>
  <c r="BV353" i="10" s="1"/>
  <c r="X352" i="10"/>
  <c r="BV352" i="10" s="1"/>
  <c r="X351" i="10"/>
  <c r="BV351" i="10" s="1"/>
  <c r="X350" i="10"/>
  <c r="BV350" i="10" s="1"/>
  <c r="X349" i="10"/>
  <c r="BV349" i="10" s="1"/>
  <c r="X348" i="10"/>
  <c r="BV348" i="10" s="1"/>
  <c r="X347" i="10"/>
  <c r="BV347" i="10" s="1"/>
  <c r="X346" i="10"/>
  <c r="BV346" i="10" s="1"/>
  <c r="X345" i="10"/>
  <c r="BV345" i="10" s="1"/>
  <c r="X344" i="10"/>
  <c r="BV344" i="10" s="1"/>
  <c r="X343" i="10"/>
  <c r="BV343" i="10" s="1"/>
  <c r="X342" i="10"/>
  <c r="BV342" i="10" s="1"/>
  <c r="X341" i="10"/>
  <c r="BV341" i="10" s="1"/>
  <c r="X340" i="10"/>
  <c r="BV340" i="10" s="1"/>
  <c r="X339" i="10"/>
  <c r="BV339" i="10" s="1"/>
  <c r="X338" i="10"/>
  <c r="BV338" i="10" s="1"/>
  <c r="X337" i="10"/>
  <c r="BV337" i="10" s="1"/>
  <c r="X336" i="10"/>
  <c r="BV336" i="10" s="1"/>
  <c r="X335" i="10"/>
  <c r="BV335" i="10" s="1"/>
  <c r="X334" i="10"/>
  <c r="BV334" i="10" s="1"/>
  <c r="X333" i="10"/>
  <c r="BV333" i="10" s="1"/>
  <c r="X332" i="10"/>
  <c r="BV332" i="10" s="1"/>
  <c r="X331" i="10"/>
  <c r="BV331" i="10" s="1"/>
  <c r="X330" i="10"/>
  <c r="BV330" i="10" s="1"/>
  <c r="X329" i="10"/>
  <c r="BV329" i="10" s="1"/>
  <c r="X328" i="10"/>
  <c r="BV328" i="10" s="1"/>
  <c r="X327" i="10"/>
  <c r="BV327" i="10" s="1"/>
  <c r="X326" i="10"/>
  <c r="BV326" i="10" s="1"/>
  <c r="X325" i="10"/>
  <c r="BV325" i="10" s="1"/>
  <c r="X324" i="10"/>
  <c r="BV324" i="10" s="1"/>
  <c r="X323" i="10"/>
  <c r="BV323" i="10" s="1"/>
  <c r="X322" i="10"/>
  <c r="BV322" i="10" s="1"/>
  <c r="X321" i="10"/>
  <c r="BV321" i="10" s="1"/>
  <c r="X320" i="10"/>
  <c r="BV320" i="10" s="1"/>
  <c r="X319" i="10"/>
  <c r="BV319" i="10" s="1"/>
  <c r="X318" i="10"/>
  <c r="BV318" i="10" s="1"/>
  <c r="X317" i="10"/>
  <c r="BV317" i="10" s="1"/>
  <c r="X316" i="10"/>
  <c r="BV316" i="10" s="1"/>
  <c r="X315" i="10"/>
  <c r="BV315" i="10" s="1"/>
  <c r="X314" i="10"/>
  <c r="BV314" i="10" s="1"/>
  <c r="X313" i="10"/>
  <c r="BV313" i="10" s="1"/>
  <c r="X312" i="10"/>
  <c r="BV312" i="10" s="1"/>
  <c r="X311" i="10"/>
  <c r="BV311" i="10" s="1"/>
  <c r="X310" i="10"/>
  <c r="BV310" i="10" s="1"/>
  <c r="X309" i="10"/>
  <c r="BV309" i="10" s="1"/>
  <c r="X308" i="10"/>
  <c r="BV308" i="10" s="1"/>
  <c r="X307" i="10"/>
  <c r="BV307" i="10" s="1"/>
  <c r="X306" i="10"/>
  <c r="BV306" i="10" s="1"/>
  <c r="X305" i="10"/>
  <c r="BV305" i="10" s="1"/>
  <c r="X304" i="10"/>
  <c r="BV304" i="10" s="1"/>
  <c r="X303" i="10"/>
  <c r="BV303" i="10" s="1"/>
  <c r="X302" i="10"/>
  <c r="BV302" i="10" s="1"/>
  <c r="X301" i="10"/>
  <c r="BV301" i="10" s="1"/>
  <c r="X300" i="10"/>
  <c r="BV300" i="10" s="1"/>
  <c r="X299" i="10"/>
  <c r="BV299" i="10" s="1"/>
  <c r="X298" i="10"/>
  <c r="BV298" i="10" s="1"/>
  <c r="X297" i="10"/>
  <c r="BV297" i="10" s="1"/>
  <c r="X296" i="10"/>
  <c r="BV296" i="10" s="1"/>
  <c r="X295" i="10"/>
  <c r="BV295" i="10" s="1"/>
  <c r="X294" i="10"/>
  <c r="BV294" i="10" s="1"/>
  <c r="X293" i="10"/>
  <c r="BV293" i="10" s="1"/>
  <c r="X292" i="10"/>
  <c r="BV292" i="10" s="1"/>
  <c r="X291" i="10"/>
  <c r="BV291" i="10" s="1"/>
  <c r="X290" i="10"/>
  <c r="BV290" i="10" s="1"/>
  <c r="X289" i="10"/>
  <c r="BV289" i="10" s="1"/>
  <c r="X288" i="10"/>
  <c r="BV288" i="10" s="1"/>
  <c r="X287" i="10"/>
  <c r="BV287" i="10" s="1"/>
  <c r="X286" i="10"/>
  <c r="BV286" i="10" s="1"/>
  <c r="X285" i="10"/>
  <c r="BV285" i="10" s="1"/>
  <c r="X284" i="10"/>
  <c r="BV284" i="10" s="1"/>
  <c r="X283" i="10"/>
  <c r="BV283" i="10" s="1"/>
  <c r="X282" i="10"/>
  <c r="BV282" i="10" s="1"/>
  <c r="X281" i="10"/>
  <c r="BV281" i="10" s="1"/>
  <c r="X280" i="10"/>
  <c r="BV280" i="10" s="1"/>
  <c r="X279" i="10"/>
  <c r="BV279" i="10" s="1"/>
  <c r="X278" i="10"/>
  <c r="BV278" i="10" s="1"/>
  <c r="X277" i="10"/>
  <c r="BV277" i="10" s="1"/>
  <c r="X276" i="10"/>
  <c r="BV276" i="10" s="1"/>
  <c r="X275" i="10"/>
  <c r="BV275" i="10" s="1"/>
  <c r="X274" i="10"/>
  <c r="BV274" i="10" s="1"/>
  <c r="X273" i="10"/>
  <c r="BV273" i="10" s="1"/>
  <c r="X272" i="10"/>
  <c r="BV272" i="10" s="1"/>
  <c r="X271" i="10"/>
  <c r="BV271" i="10" s="1"/>
  <c r="X270" i="10"/>
  <c r="BV270" i="10" s="1"/>
  <c r="X269" i="10"/>
  <c r="BV269" i="10" s="1"/>
  <c r="X268" i="10"/>
  <c r="BV268" i="10" s="1"/>
  <c r="X267" i="10"/>
  <c r="BV267" i="10" s="1"/>
  <c r="X266" i="10"/>
  <c r="BV266" i="10" s="1"/>
  <c r="X265" i="10"/>
  <c r="BV265" i="10" s="1"/>
  <c r="X264" i="10"/>
  <c r="BV264" i="10" s="1"/>
  <c r="X263" i="10"/>
  <c r="BV263" i="10" s="1"/>
  <c r="X262" i="10"/>
  <c r="BV262" i="10" s="1"/>
  <c r="X261" i="10"/>
  <c r="BV261" i="10" s="1"/>
  <c r="X260" i="10"/>
  <c r="BV260" i="10" s="1"/>
  <c r="X259" i="10"/>
  <c r="BV259" i="10" s="1"/>
  <c r="X258" i="10"/>
  <c r="BV258" i="10" s="1"/>
  <c r="X257" i="10"/>
  <c r="BV257" i="10" s="1"/>
  <c r="X256" i="10"/>
  <c r="BV256" i="10" s="1"/>
  <c r="X255" i="10"/>
  <c r="BV255" i="10" s="1"/>
  <c r="X254" i="10"/>
  <c r="BV254" i="10" s="1"/>
  <c r="X253" i="10"/>
  <c r="BV253" i="10" s="1"/>
  <c r="X252" i="10"/>
  <c r="BV252" i="10" s="1"/>
  <c r="X251" i="10"/>
  <c r="BV251" i="10" s="1"/>
  <c r="X250" i="10"/>
  <c r="BV250" i="10" s="1"/>
  <c r="X249" i="10"/>
  <c r="BV249" i="10" s="1"/>
  <c r="X248" i="10"/>
  <c r="BV248" i="10" s="1"/>
  <c r="X247" i="10"/>
  <c r="BV247" i="10" s="1"/>
  <c r="X246" i="10"/>
  <c r="BV246" i="10" s="1"/>
  <c r="X245" i="10"/>
  <c r="BV245" i="10" s="1"/>
  <c r="X244" i="10"/>
  <c r="BV244" i="10" s="1"/>
  <c r="X243" i="10"/>
  <c r="BV243" i="10" s="1"/>
  <c r="X242" i="10"/>
  <c r="BV242" i="10" s="1"/>
  <c r="X241" i="10"/>
  <c r="BV241" i="10" s="1"/>
  <c r="X240" i="10"/>
  <c r="BV240" i="10" s="1"/>
  <c r="X239" i="10"/>
  <c r="BV239" i="10" s="1"/>
  <c r="X238" i="10"/>
  <c r="BV238" i="10" s="1"/>
  <c r="X237" i="10"/>
  <c r="BV237" i="10" s="1"/>
  <c r="X236" i="10"/>
  <c r="BV236" i="10" s="1"/>
  <c r="X235" i="10"/>
  <c r="BV235" i="10" s="1"/>
  <c r="X234" i="10"/>
  <c r="BV234" i="10" s="1"/>
  <c r="X233" i="10"/>
  <c r="BV233" i="10" s="1"/>
  <c r="X232" i="10"/>
  <c r="BV232" i="10" s="1"/>
  <c r="X231" i="10"/>
  <c r="BV231" i="10" s="1"/>
  <c r="X230" i="10"/>
  <c r="BV230" i="10" s="1"/>
  <c r="X229" i="10"/>
  <c r="BV229" i="10" s="1"/>
  <c r="X228" i="10"/>
  <c r="BV228" i="10" s="1"/>
  <c r="X227" i="10"/>
  <c r="BV227" i="10" s="1"/>
  <c r="X226" i="10"/>
  <c r="BV226" i="10" s="1"/>
  <c r="X225" i="10"/>
  <c r="BV225" i="10" s="1"/>
  <c r="X224" i="10"/>
  <c r="BV224" i="10" s="1"/>
  <c r="X223" i="10"/>
  <c r="BV223" i="10" s="1"/>
  <c r="X222" i="10"/>
  <c r="BV222" i="10" s="1"/>
  <c r="X221" i="10"/>
  <c r="BV221" i="10" s="1"/>
  <c r="X220" i="10"/>
  <c r="BV220" i="10" s="1"/>
  <c r="X219" i="10"/>
  <c r="BV219" i="10" s="1"/>
  <c r="X218" i="10"/>
  <c r="BV218" i="10" s="1"/>
  <c r="X217" i="10"/>
  <c r="BV217" i="10" s="1"/>
  <c r="X216" i="10"/>
  <c r="BV216" i="10" s="1"/>
  <c r="X215" i="10"/>
  <c r="BV215" i="10" s="1"/>
  <c r="X214" i="10"/>
  <c r="BV214" i="10" s="1"/>
  <c r="X213" i="10"/>
  <c r="BV213" i="10" s="1"/>
  <c r="X212" i="10"/>
  <c r="BV212" i="10" s="1"/>
  <c r="X211" i="10"/>
  <c r="BV211" i="10" s="1"/>
  <c r="X210" i="10"/>
  <c r="BV210" i="10" s="1"/>
  <c r="X209" i="10"/>
  <c r="BV209" i="10" s="1"/>
  <c r="X208" i="10"/>
  <c r="BV208" i="10" s="1"/>
  <c r="X207" i="10"/>
  <c r="BV207" i="10" s="1"/>
  <c r="X206" i="10"/>
  <c r="BV206" i="10" s="1"/>
  <c r="X205" i="10"/>
  <c r="BV205" i="10" s="1"/>
  <c r="X204" i="10"/>
  <c r="BV204" i="10" s="1"/>
  <c r="X203" i="10"/>
  <c r="BV203" i="10" s="1"/>
  <c r="X202" i="10"/>
  <c r="BV202" i="10" s="1"/>
  <c r="X201" i="10"/>
  <c r="BV201" i="10" s="1"/>
  <c r="X200" i="10"/>
  <c r="BV200" i="10" s="1"/>
  <c r="X199" i="10"/>
  <c r="BV199" i="10" s="1"/>
  <c r="X198" i="10"/>
  <c r="BV198" i="10" s="1"/>
  <c r="X197" i="10"/>
  <c r="BV197" i="10" s="1"/>
  <c r="X196" i="10"/>
  <c r="BV196" i="10" s="1"/>
  <c r="X195" i="10"/>
  <c r="BV195" i="10" s="1"/>
  <c r="X194" i="10"/>
  <c r="BV194" i="10" s="1"/>
  <c r="X193" i="10"/>
  <c r="BV193" i="10" s="1"/>
  <c r="X192" i="10"/>
  <c r="BV192" i="10" s="1"/>
  <c r="X191" i="10"/>
  <c r="BV191" i="10" s="1"/>
  <c r="X190" i="10"/>
  <c r="BV190" i="10" s="1"/>
  <c r="X189" i="10"/>
  <c r="BV189" i="10" s="1"/>
  <c r="X188" i="10"/>
  <c r="BV188" i="10" s="1"/>
  <c r="X187" i="10"/>
  <c r="BV187" i="10" s="1"/>
  <c r="X186" i="10"/>
  <c r="BV186" i="10" s="1"/>
  <c r="X185" i="10"/>
  <c r="BV185" i="10" s="1"/>
  <c r="X184" i="10"/>
  <c r="BV184" i="10" s="1"/>
  <c r="X183" i="10"/>
  <c r="BV183" i="10" s="1"/>
  <c r="X182" i="10"/>
  <c r="BV182" i="10" s="1"/>
  <c r="X181" i="10"/>
  <c r="BV181" i="10" s="1"/>
  <c r="X180" i="10"/>
  <c r="BV180" i="10" s="1"/>
  <c r="X179" i="10"/>
  <c r="BV179" i="10" s="1"/>
  <c r="X178" i="10"/>
  <c r="BV178" i="10" s="1"/>
  <c r="X177" i="10"/>
  <c r="BV177" i="10" s="1"/>
  <c r="X176" i="10"/>
  <c r="BV176" i="10" s="1"/>
  <c r="X175" i="10"/>
  <c r="BV175" i="10" s="1"/>
  <c r="X174" i="10"/>
  <c r="BV174" i="10" s="1"/>
  <c r="X173" i="10"/>
  <c r="BV173" i="10" s="1"/>
  <c r="X172" i="10"/>
  <c r="BV172" i="10" s="1"/>
  <c r="X171" i="10"/>
  <c r="BV171" i="10" s="1"/>
  <c r="X170" i="10"/>
  <c r="BV170" i="10" s="1"/>
  <c r="X169" i="10"/>
  <c r="BV169" i="10" s="1"/>
  <c r="X168" i="10"/>
  <c r="BV168" i="10" s="1"/>
  <c r="X167" i="10"/>
  <c r="BV167" i="10" s="1"/>
  <c r="X166" i="10"/>
  <c r="BV166" i="10" s="1"/>
  <c r="X165" i="10"/>
  <c r="BV165" i="10" s="1"/>
  <c r="X164" i="10"/>
  <c r="BV164" i="10" s="1"/>
  <c r="X163" i="10"/>
  <c r="BV163" i="10" s="1"/>
  <c r="X162" i="10"/>
  <c r="BV162" i="10" s="1"/>
  <c r="X161" i="10"/>
  <c r="BV161" i="10" s="1"/>
  <c r="X160" i="10"/>
  <c r="BV160" i="10" s="1"/>
  <c r="X159" i="10"/>
  <c r="BV159" i="10" s="1"/>
  <c r="X158" i="10"/>
  <c r="BV158" i="10" s="1"/>
  <c r="X157" i="10"/>
  <c r="BV157" i="10" s="1"/>
  <c r="X156" i="10"/>
  <c r="BV156" i="10" s="1"/>
  <c r="X155" i="10"/>
  <c r="BV155" i="10" s="1"/>
  <c r="X154" i="10"/>
  <c r="BV154" i="10" s="1"/>
  <c r="X153" i="10"/>
  <c r="BV153" i="10" s="1"/>
  <c r="X152" i="10"/>
  <c r="BV152" i="10" s="1"/>
  <c r="X151" i="10"/>
  <c r="BV151" i="10" s="1"/>
  <c r="X150" i="10"/>
  <c r="BV150" i="10" s="1"/>
  <c r="X149" i="10"/>
  <c r="BV149" i="10" s="1"/>
  <c r="X148" i="10"/>
  <c r="BV148" i="10" s="1"/>
  <c r="X147" i="10"/>
  <c r="BV147" i="10" s="1"/>
  <c r="X146" i="10"/>
  <c r="BV146" i="10" s="1"/>
  <c r="X145" i="10"/>
  <c r="BV145" i="10" s="1"/>
  <c r="X144" i="10"/>
  <c r="BV144" i="10" s="1"/>
  <c r="X143" i="10"/>
  <c r="BV143" i="10" s="1"/>
  <c r="X142" i="10"/>
  <c r="BV142" i="10" s="1"/>
  <c r="X141" i="10"/>
  <c r="BV141" i="10" s="1"/>
  <c r="X140" i="10"/>
  <c r="BV140" i="10" s="1"/>
  <c r="X139" i="10"/>
  <c r="BV139" i="10" s="1"/>
  <c r="X138" i="10"/>
  <c r="BV138" i="10" s="1"/>
  <c r="X137" i="10"/>
  <c r="BV137" i="10" s="1"/>
  <c r="X136" i="10"/>
  <c r="BV136" i="10" s="1"/>
  <c r="X135" i="10"/>
  <c r="BV135" i="10" s="1"/>
  <c r="X134" i="10"/>
  <c r="BV134" i="10" s="1"/>
  <c r="X133" i="10"/>
  <c r="BV133" i="10" s="1"/>
  <c r="X132" i="10"/>
  <c r="BV132" i="10" s="1"/>
  <c r="X131" i="10"/>
  <c r="BV131" i="10" s="1"/>
  <c r="X130" i="10"/>
  <c r="BV130" i="10" s="1"/>
  <c r="X129" i="10"/>
  <c r="BV129" i="10" s="1"/>
  <c r="X128" i="10"/>
  <c r="BV128" i="10" s="1"/>
  <c r="X127" i="10"/>
  <c r="BV127" i="10" s="1"/>
  <c r="X126" i="10"/>
  <c r="BV126" i="10" s="1"/>
  <c r="X125" i="10"/>
  <c r="BV125" i="10" s="1"/>
  <c r="X124" i="10"/>
  <c r="BV124" i="10" s="1"/>
  <c r="X123" i="10"/>
  <c r="BV123" i="10" s="1"/>
  <c r="X122" i="10"/>
  <c r="BV122" i="10" s="1"/>
  <c r="X121" i="10"/>
  <c r="BV121" i="10" s="1"/>
  <c r="X120" i="10"/>
  <c r="BV120" i="10" s="1"/>
  <c r="X119" i="10"/>
  <c r="BV119" i="10" s="1"/>
  <c r="X118" i="10"/>
  <c r="BV118" i="10" s="1"/>
  <c r="X117" i="10"/>
  <c r="BV117" i="10" s="1"/>
  <c r="X116" i="10"/>
  <c r="BV116" i="10" s="1"/>
  <c r="X115" i="10"/>
  <c r="BV115" i="10" s="1"/>
  <c r="X114" i="10"/>
  <c r="BV114" i="10" s="1"/>
  <c r="X113" i="10"/>
  <c r="BV113" i="10" s="1"/>
  <c r="X112" i="10"/>
  <c r="BV112" i="10" s="1"/>
  <c r="X111" i="10"/>
  <c r="BV111" i="10" s="1"/>
  <c r="X110" i="10"/>
  <c r="BV110" i="10" s="1"/>
  <c r="X109" i="10"/>
  <c r="BV109" i="10" s="1"/>
  <c r="X108" i="10"/>
  <c r="BV108" i="10" s="1"/>
  <c r="X107" i="10"/>
  <c r="BV107" i="10" s="1"/>
  <c r="X106" i="10"/>
  <c r="BV106" i="10" s="1"/>
  <c r="X105" i="10"/>
  <c r="BV105" i="10" s="1"/>
  <c r="X104" i="10"/>
  <c r="BV104" i="10" s="1"/>
  <c r="X103" i="10"/>
  <c r="BV103" i="10" s="1"/>
  <c r="X102" i="10"/>
  <c r="BV102" i="10" s="1"/>
  <c r="X101" i="10"/>
  <c r="BV101" i="10" s="1"/>
  <c r="X100" i="10"/>
  <c r="BV100" i="10" s="1"/>
  <c r="X99" i="10"/>
  <c r="BV99" i="10" s="1"/>
  <c r="X98" i="10"/>
  <c r="BV98" i="10" s="1"/>
  <c r="X97" i="10"/>
  <c r="BV97" i="10" s="1"/>
  <c r="X96" i="10"/>
  <c r="BV96" i="10" s="1"/>
  <c r="X95" i="10"/>
  <c r="BV95" i="10" s="1"/>
  <c r="X94" i="10"/>
  <c r="BV94" i="10" s="1"/>
  <c r="X93" i="10"/>
  <c r="BV93" i="10" s="1"/>
  <c r="X92" i="10"/>
  <c r="BV92" i="10" s="1"/>
  <c r="X91" i="10"/>
  <c r="BV91" i="10" s="1"/>
  <c r="X90" i="10"/>
  <c r="BV90" i="10" s="1"/>
  <c r="X89" i="10"/>
  <c r="BV89" i="10" s="1"/>
  <c r="X88" i="10"/>
  <c r="BV88" i="10" s="1"/>
  <c r="X87" i="10"/>
  <c r="BV87" i="10" s="1"/>
  <c r="X86" i="10"/>
  <c r="BV86" i="10" s="1"/>
  <c r="X85" i="10"/>
  <c r="BV85" i="10" s="1"/>
  <c r="X84" i="10"/>
  <c r="BV84" i="10" s="1"/>
  <c r="X83" i="10"/>
  <c r="BV83" i="10" s="1"/>
  <c r="X82" i="10"/>
  <c r="BV82" i="10" s="1"/>
  <c r="X81" i="10"/>
  <c r="BV81" i="10" s="1"/>
  <c r="X80" i="10"/>
  <c r="BV80" i="10" s="1"/>
  <c r="X79" i="10"/>
  <c r="BV79" i="10" s="1"/>
  <c r="X78" i="10"/>
  <c r="BV78" i="10" s="1"/>
  <c r="X77" i="10"/>
  <c r="BV77" i="10" s="1"/>
  <c r="X76" i="10"/>
  <c r="BV76" i="10" s="1"/>
  <c r="X75" i="10"/>
  <c r="BV75" i="10" s="1"/>
  <c r="X74" i="10"/>
  <c r="BV74" i="10" s="1"/>
  <c r="X73" i="10"/>
  <c r="BV73" i="10" s="1"/>
  <c r="X72" i="10"/>
  <c r="BV72" i="10" s="1"/>
  <c r="X71" i="10"/>
  <c r="BV71" i="10" s="1"/>
  <c r="X70" i="10"/>
  <c r="BV70" i="10" s="1"/>
  <c r="X69" i="10"/>
  <c r="BV69" i="10" s="1"/>
  <c r="X68" i="10"/>
  <c r="BV68" i="10" s="1"/>
  <c r="X67" i="10"/>
  <c r="BV67" i="10" s="1"/>
  <c r="X66" i="10"/>
  <c r="BV66" i="10" s="1"/>
  <c r="X65" i="10"/>
  <c r="BV65" i="10" s="1"/>
  <c r="X64" i="10"/>
  <c r="BV64" i="10" s="1"/>
  <c r="X63" i="10"/>
  <c r="BV63" i="10" s="1"/>
  <c r="X62" i="10"/>
  <c r="BV62" i="10" s="1"/>
  <c r="X61" i="10"/>
  <c r="BV61" i="10" s="1"/>
  <c r="X60" i="10"/>
  <c r="BV60" i="10" s="1"/>
  <c r="X59" i="10"/>
  <c r="BV59" i="10" s="1"/>
  <c r="X58" i="10"/>
  <c r="BV58" i="10" s="1"/>
  <c r="X57" i="10"/>
  <c r="BV57" i="10" s="1"/>
  <c r="X56" i="10"/>
  <c r="BV56" i="10" s="1"/>
  <c r="X55" i="10"/>
  <c r="BV55" i="10" s="1"/>
  <c r="X54" i="10"/>
  <c r="BV54" i="10" s="1"/>
  <c r="X53" i="10"/>
  <c r="BV53" i="10" s="1"/>
  <c r="X52" i="10"/>
  <c r="BV52" i="10" s="1"/>
  <c r="X51" i="10"/>
  <c r="BV51" i="10" s="1"/>
  <c r="X50" i="10"/>
  <c r="BV50" i="10" s="1"/>
  <c r="X49" i="10"/>
  <c r="BV49" i="10" s="1"/>
  <c r="X48" i="10"/>
  <c r="BV48" i="10" s="1"/>
  <c r="X47" i="10"/>
  <c r="BV47" i="10" s="1"/>
  <c r="X46" i="10"/>
  <c r="BV46" i="10" s="1"/>
  <c r="X45" i="10"/>
  <c r="BV45" i="10" s="1"/>
  <c r="X44" i="10"/>
  <c r="BV44" i="10" s="1"/>
  <c r="X43" i="10"/>
  <c r="BV43" i="10" s="1"/>
  <c r="X42" i="10"/>
  <c r="BV42" i="10" s="1"/>
  <c r="X41" i="10"/>
  <c r="BV41" i="10" s="1"/>
  <c r="X40" i="10"/>
  <c r="BV40" i="10" s="1"/>
  <c r="X39" i="10"/>
  <c r="BV39" i="10" s="1"/>
  <c r="X38" i="10"/>
  <c r="BV38" i="10" s="1"/>
  <c r="X37" i="10"/>
  <c r="BV37" i="10" s="1"/>
  <c r="X36" i="10"/>
  <c r="BV36" i="10" s="1"/>
  <c r="X35" i="10"/>
  <c r="BV35" i="10" s="1"/>
  <c r="X34" i="10"/>
  <c r="BV34" i="10" s="1"/>
  <c r="X33" i="10"/>
  <c r="BV33" i="10" s="1"/>
  <c r="X32" i="10"/>
  <c r="BV32" i="10" s="1"/>
  <c r="X31" i="10"/>
  <c r="BV31" i="10" s="1"/>
  <c r="X30" i="10"/>
  <c r="BV30" i="10" s="1"/>
  <c r="X29" i="10"/>
  <c r="BV29" i="10" s="1"/>
  <c r="X28" i="10"/>
  <c r="BV28" i="10" s="1"/>
  <c r="X27" i="10"/>
  <c r="BV27" i="10" s="1"/>
  <c r="X26" i="10"/>
  <c r="BV26" i="10" s="1"/>
  <c r="X25" i="10"/>
  <c r="BV25" i="10" s="1"/>
  <c r="X24" i="10"/>
  <c r="BV24" i="10" s="1"/>
  <c r="X23" i="10"/>
  <c r="BV23" i="10" s="1"/>
  <c r="X22" i="10"/>
  <c r="BV22" i="10" s="1"/>
  <c r="X21" i="10"/>
  <c r="BV21" i="10" s="1"/>
  <c r="X20" i="10"/>
  <c r="BV20" i="10" s="1"/>
  <c r="X19" i="10"/>
  <c r="BV19" i="10" s="1"/>
  <c r="X18" i="10"/>
  <c r="BV18" i="10" s="1"/>
  <c r="X17" i="10"/>
  <c r="BV17" i="10" s="1"/>
  <c r="X16" i="10"/>
  <c r="BV16" i="10" s="1"/>
  <c r="X15" i="10"/>
  <c r="BV15" i="10" s="1"/>
  <c r="X14" i="10"/>
  <c r="BV14" i="10" s="1"/>
  <c r="X13" i="10"/>
  <c r="BV13" i="10" s="1"/>
  <c r="X12" i="10"/>
  <c r="BV12" i="10" s="1"/>
  <c r="X11" i="10"/>
  <c r="BV11" i="10" s="1"/>
  <c r="X10" i="10"/>
  <c r="BV10" i="10" s="1"/>
  <c r="X9" i="10"/>
  <c r="BV9" i="10" s="1"/>
  <c r="X8" i="10"/>
  <c r="BV8" i="10" s="1"/>
  <c r="X7" i="10"/>
  <c r="X6" i="10"/>
  <c r="BV6" i="10" s="1"/>
  <c r="X5" i="10"/>
  <c r="X4" i="10"/>
  <c r="BV4" i="10" s="1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O94" i="10"/>
  <c r="O95" i="10"/>
  <c r="O96" i="10"/>
  <c r="O97" i="10"/>
  <c r="O98" i="10"/>
  <c r="O99" i="10"/>
  <c r="O100" i="10"/>
  <c r="O101" i="10"/>
  <c r="O102" i="10"/>
  <c r="O103" i="10"/>
  <c r="O104" i="10"/>
  <c r="O105" i="10"/>
  <c r="O106" i="10"/>
  <c r="O107" i="10"/>
  <c r="O108" i="10"/>
  <c r="O109" i="10"/>
  <c r="O110" i="10"/>
  <c r="O111" i="10"/>
  <c r="O112" i="10"/>
  <c r="O113" i="10"/>
  <c r="O114" i="10"/>
  <c r="O115" i="10"/>
  <c r="O116" i="10"/>
  <c r="O117" i="10"/>
  <c r="O118" i="10"/>
  <c r="O119" i="10"/>
  <c r="O120" i="10"/>
  <c r="O121" i="10"/>
  <c r="O122" i="10"/>
  <c r="O123" i="10"/>
  <c r="O124" i="10"/>
  <c r="O125" i="10"/>
  <c r="O126" i="10"/>
  <c r="O127" i="10"/>
  <c r="O128" i="10"/>
  <c r="O129" i="10"/>
  <c r="O130" i="10"/>
  <c r="O131" i="10"/>
  <c r="O132" i="10"/>
  <c r="O133" i="10"/>
  <c r="O134" i="10"/>
  <c r="O135" i="10"/>
  <c r="O136" i="10"/>
  <c r="O137" i="10"/>
  <c r="O138" i="10"/>
  <c r="O139" i="10"/>
  <c r="O140" i="10"/>
  <c r="O141" i="10"/>
  <c r="O142" i="10"/>
  <c r="O143" i="10"/>
  <c r="O144" i="10"/>
  <c r="O145" i="10"/>
  <c r="O146" i="10"/>
  <c r="O147" i="10"/>
  <c r="O148" i="10"/>
  <c r="O149" i="10"/>
  <c r="O150" i="10"/>
  <c r="O151" i="10"/>
  <c r="O152" i="10"/>
  <c r="O153" i="10"/>
  <c r="O154" i="10"/>
  <c r="O155" i="10"/>
  <c r="O156" i="10"/>
  <c r="O157" i="10"/>
  <c r="O158" i="10"/>
  <c r="O159" i="10"/>
  <c r="O160" i="10"/>
  <c r="O161" i="10"/>
  <c r="O162" i="10"/>
  <c r="O163" i="10"/>
  <c r="O164" i="10"/>
  <c r="O165" i="10"/>
  <c r="O166" i="10"/>
  <c r="O167" i="10"/>
  <c r="O168" i="10"/>
  <c r="O169" i="10"/>
  <c r="O170" i="10"/>
  <c r="O171" i="10"/>
  <c r="O172" i="10"/>
  <c r="O173" i="10"/>
  <c r="O174" i="10"/>
  <c r="O175" i="10"/>
  <c r="O176" i="10"/>
  <c r="O177" i="10"/>
  <c r="O178" i="10"/>
  <c r="O179" i="10"/>
  <c r="O180" i="10"/>
  <c r="O181" i="10"/>
  <c r="O182" i="10"/>
  <c r="O183" i="10"/>
  <c r="O184" i="10"/>
  <c r="O185" i="10"/>
  <c r="O186" i="10"/>
  <c r="O187" i="10"/>
  <c r="O188" i="10"/>
  <c r="O189" i="10"/>
  <c r="O190" i="10"/>
  <c r="O191" i="10"/>
  <c r="O192" i="10"/>
  <c r="O193" i="10"/>
  <c r="O194" i="10"/>
  <c r="O195" i="10"/>
  <c r="O196" i="10"/>
  <c r="O197" i="10"/>
  <c r="O198" i="10"/>
  <c r="O199" i="10"/>
  <c r="O200" i="10"/>
  <c r="O201" i="10"/>
  <c r="O202" i="10"/>
  <c r="O203" i="10"/>
  <c r="O204" i="10"/>
  <c r="O205" i="10"/>
  <c r="O206" i="10"/>
  <c r="O207" i="10"/>
  <c r="O208" i="10"/>
  <c r="O209" i="10"/>
  <c r="O210" i="10"/>
  <c r="O211" i="10"/>
  <c r="O212" i="10"/>
  <c r="O213" i="10"/>
  <c r="O214" i="10"/>
  <c r="O215" i="10"/>
  <c r="O216" i="10"/>
  <c r="O217" i="10"/>
  <c r="O218" i="10"/>
  <c r="O219" i="10"/>
  <c r="O220" i="10"/>
  <c r="O221" i="10"/>
  <c r="O222" i="10"/>
  <c r="O223" i="10"/>
  <c r="O224" i="10"/>
  <c r="O225" i="10"/>
  <c r="O226" i="10"/>
  <c r="O227" i="10"/>
  <c r="O228" i="10"/>
  <c r="O229" i="10"/>
  <c r="O230" i="10"/>
  <c r="O231" i="10"/>
  <c r="O232" i="10"/>
  <c r="O233" i="10"/>
  <c r="O234" i="10"/>
  <c r="O235" i="10"/>
  <c r="O236" i="10"/>
  <c r="O237" i="10"/>
  <c r="O238" i="10"/>
  <c r="O239" i="10"/>
  <c r="O240" i="10"/>
  <c r="O241" i="10"/>
  <c r="O242" i="10"/>
  <c r="O243" i="10"/>
  <c r="O244" i="10"/>
  <c r="O245" i="10"/>
  <c r="O246" i="10"/>
  <c r="O247" i="10"/>
  <c r="O248" i="10"/>
  <c r="O249" i="10"/>
  <c r="O250" i="10"/>
  <c r="O251" i="10"/>
  <c r="O252" i="10"/>
  <c r="O253" i="10"/>
  <c r="O254" i="10"/>
  <c r="O255" i="10"/>
  <c r="O256" i="10"/>
  <c r="O257" i="10"/>
  <c r="O258" i="10"/>
  <c r="O259" i="10"/>
  <c r="O260" i="10"/>
  <c r="O261" i="10"/>
  <c r="O262" i="10"/>
  <c r="O263" i="10"/>
  <c r="O264" i="10"/>
  <c r="O265" i="10"/>
  <c r="O266" i="10"/>
  <c r="O267" i="10"/>
  <c r="O268" i="10"/>
  <c r="O269" i="10"/>
  <c r="O270" i="10"/>
  <c r="O271" i="10"/>
  <c r="O272" i="10"/>
  <c r="O273" i="10"/>
  <c r="O274" i="10"/>
  <c r="O275" i="10"/>
  <c r="O276" i="10"/>
  <c r="O277" i="10"/>
  <c r="O278" i="10"/>
  <c r="O279" i="10"/>
  <c r="O280" i="10"/>
  <c r="O281" i="10"/>
  <c r="O282" i="10"/>
  <c r="O283" i="10"/>
  <c r="O284" i="10"/>
  <c r="O285" i="10"/>
  <c r="O286" i="10"/>
  <c r="O287" i="10"/>
  <c r="O288" i="10"/>
  <c r="O289" i="10"/>
  <c r="O290" i="10"/>
  <c r="O291" i="10"/>
  <c r="O292" i="10"/>
  <c r="O293" i="10"/>
  <c r="O294" i="10"/>
  <c r="O295" i="10"/>
  <c r="O296" i="10"/>
  <c r="O297" i="10"/>
  <c r="O298" i="10"/>
  <c r="O299" i="10"/>
  <c r="O300" i="10"/>
  <c r="O301" i="10"/>
  <c r="O302" i="10"/>
  <c r="O303" i="10"/>
  <c r="O304" i="10"/>
  <c r="O305" i="10"/>
  <c r="O306" i="10"/>
  <c r="O307" i="10"/>
  <c r="O308" i="10"/>
  <c r="O309" i="10"/>
  <c r="O310" i="10"/>
  <c r="O311" i="10"/>
  <c r="O312" i="10"/>
  <c r="O313" i="10"/>
  <c r="O314" i="10"/>
  <c r="O315" i="10"/>
  <c r="O316" i="10"/>
  <c r="O317" i="10"/>
  <c r="O318" i="10"/>
  <c r="O319" i="10"/>
  <c r="O320" i="10"/>
  <c r="O321" i="10"/>
  <c r="O322" i="10"/>
  <c r="O323" i="10"/>
  <c r="O324" i="10"/>
  <c r="O325" i="10"/>
  <c r="O326" i="10"/>
  <c r="O327" i="10"/>
  <c r="O328" i="10"/>
  <c r="O329" i="10"/>
  <c r="O330" i="10"/>
  <c r="O331" i="10"/>
  <c r="O332" i="10"/>
  <c r="O333" i="10"/>
  <c r="O334" i="10"/>
  <c r="O335" i="10"/>
  <c r="O336" i="10"/>
  <c r="O337" i="10"/>
  <c r="O338" i="10"/>
  <c r="O339" i="10"/>
  <c r="O340" i="10"/>
  <c r="O341" i="10"/>
  <c r="O342" i="10"/>
  <c r="O343" i="10"/>
  <c r="O344" i="10"/>
  <c r="O345" i="10"/>
  <c r="O346" i="10"/>
  <c r="O347" i="10"/>
  <c r="O348" i="10"/>
  <c r="O349" i="10"/>
  <c r="O350" i="10"/>
  <c r="O351" i="10"/>
  <c r="O352" i="10"/>
  <c r="O353" i="10"/>
  <c r="O354" i="10"/>
  <c r="O355" i="10"/>
  <c r="O356" i="10"/>
  <c r="O357" i="10"/>
  <c r="O358" i="10"/>
  <c r="O359" i="10"/>
  <c r="O360" i="10"/>
  <c r="O361" i="10"/>
  <c r="O362" i="10"/>
  <c r="O363" i="10"/>
  <c r="O364" i="10"/>
  <c r="O365" i="10"/>
  <c r="O366" i="10"/>
  <c r="O367" i="10"/>
  <c r="O368" i="10"/>
  <c r="O369" i="10"/>
  <c r="O370" i="10"/>
  <c r="O371" i="10"/>
  <c r="O372" i="10"/>
  <c r="O373" i="10"/>
  <c r="O374" i="10"/>
  <c r="O375" i="10"/>
  <c r="AT376" i="10"/>
  <c r="K376" i="10"/>
  <c r="N376" i="10"/>
  <c r="P375" i="10"/>
  <c r="P374" i="10"/>
  <c r="P373" i="10"/>
  <c r="P372" i="10"/>
  <c r="P371" i="10"/>
  <c r="P370" i="10"/>
  <c r="P369" i="10"/>
  <c r="P368" i="10"/>
  <c r="P367" i="10"/>
  <c r="P366" i="10"/>
  <c r="P365" i="10"/>
  <c r="P364" i="10"/>
  <c r="P363" i="10"/>
  <c r="P362" i="10"/>
  <c r="P361" i="10"/>
  <c r="P360" i="10"/>
  <c r="P359" i="10"/>
  <c r="P358" i="10"/>
  <c r="P357" i="10"/>
  <c r="P356" i="10"/>
  <c r="P355" i="10"/>
  <c r="P354" i="10"/>
  <c r="P353" i="10"/>
  <c r="P352" i="10"/>
  <c r="P351" i="10"/>
  <c r="P350" i="10"/>
  <c r="P349" i="10"/>
  <c r="P348" i="10"/>
  <c r="P347" i="10"/>
  <c r="P346" i="10"/>
  <c r="P345" i="10"/>
  <c r="P344" i="10"/>
  <c r="P343" i="10"/>
  <c r="P342" i="10"/>
  <c r="P341" i="10"/>
  <c r="P340" i="10"/>
  <c r="P339" i="10"/>
  <c r="P338" i="10"/>
  <c r="P337" i="10"/>
  <c r="P336" i="10"/>
  <c r="P335" i="10"/>
  <c r="P334" i="10"/>
  <c r="P333" i="10"/>
  <c r="P332" i="10"/>
  <c r="P331" i="10"/>
  <c r="P330" i="10"/>
  <c r="P329" i="10"/>
  <c r="P328" i="10"/>
  <c r="P327" i="10"/>
  <c r="P326" i="10"/>
  <c r="P325" i="10"/>
  <c r="P324" i="10"/>
  <c r="P323" i="10"/>
  <c r="P322" i="10"/>
  <c r="P321" i="10"/>
  <c r="P320" i="10"/>
  <c r="P319" i="10"/>
  <c r="P318" i="10"/>
  <c r="P317" i="10"/>
  <c r="P316" i="10"/>
  <c r="P315" i="10"/>
  <c r="P314" i="10"/>
  <c r="P313" i="10"/>
  <c r="P312" i="10"/>
  <c r="P311" i="10"/>
  <c r="P310" i="10"/>
  <c r="P309" i="10"/>
  <c r="P308" i="10"/>
  <c r="P307" i="10"/>
  <c r="P306" i="10"/>
  <c r="P305" i="10"/>
  <c r="P304" i="10"/>
  <c r="P303" i="10"/>
  <c r="P302" i="10"/>
  <c r="P301" i="10"/>
  <c r="P300" i="10"/>
  <c r="P299" i="10"/>
  <c r="P298" i="10"/>
  <c r="P297" i="10"/>
  <c r="P296" i="10"/>
  <c r="P295" i="10"/>
  <c r="P294" i="10"/>
  <c r="P293" i="10"/>
  <c r="P292" i="10"/>
  <c r="P291" i="10"/>
  <c r="P290" i="10"/>
  <c r="P289" i="10"/>
  <c r="P288" i="10"/>
  <c r="P287" i="10"/>
  <c r="P286" i="10"/>
  <c r="P285" i="10"/>
  <c r="P284" i="10"/>
  <c r="P283" i="10"/>
  <c r="P282" i="10"/>
  <c r="P281" i="10"/>
  <c r="P280" i="10"/>
  <c r="P279" i="10"/>
  <c r="P278" i="10"/>
  <c r="P277" i="10"/>
  <c r="P276" i="10"/>
  <c r="P275" i="10"/>
  <c r="P274" i="10"/>
  <c r="P273" i="10"/>
  <c r="P272" i="10"/>
  <c r="P271" i="10"/>
  <c r="P270" i="10"/>
  <c r="P269" i="10"/>
  <c r="P268" i="10"/>
  <c r="P267" i="10"/>
  <c r="P266" i="10"/>
  <c r="P265" i="10"/>
  <c r="P264" i="10"/>
  <c r="P263" i="10"/>
  <c r="P262" i="10"/>
  <c r="P261" i="10"/>
  <c r="P260" i="10"/>
  <c r="P259" i="10"/>
  <c r="P258" i="10"/>
  <c r="P257" i="10"/>
  <c r="P256" i="10"/>
  <c r="P255" i="10"/>
  <c r="P254" i="10"/>
  <c r="P253" i="10"/>
  <c r="P252" i="10"/>
  <c r="P251" i="10"/>
  <c r="P250" i="10"/>
  <c r="P249" i="10"/>
  <c r="P248" i="10"/>
  <c r="P247" i="10"/>
  <c r="P246" i="10"/>
  <c r="P245" i="10"/>
  <c r="P244" i="10"/>
  <c r="P243" i="10"/>
  <c r="P242" i="10"/>
  <c r="P241" i="10"/>
  <c r="P240" i="10"/>
  <c r="P239" i="10"/>
  <c r="P238" i="10"/>
  <c r="P237" i="10"/>
  <c r="P236" i="10"/>
  <c r="P235" i="10"/>
  <c r="P234" i="10"/>
  <c r="P233" i="10"/>
  <c r="P232" i="10"/>
  <c r="P231" i="10"/>
  <c r="P230" i="10"/>
  <c r="P229" i="10"/>
  <c r="P228" i="10"/>
  <c r="P227" i="10"/>
  <c r="P226" i="10"/>
  <c r="P225" i="10"/>
  <c r="P224" i="10"/>
  <c r="P223" i="10"/>
  <c r="P222" i="10"/>
  <c r="P221" i="10"/>
  <c r="P220" i="10"/>
  <c r="P219" i="10"/>
  <c r="P218" i="10"/>
  <c r="P217" i="10"/>
  <c r="P216" i="10"/>
  <c r="P215" i="10"/>
  <c r="P214" i="10"/>
  <c r="P213" i="10"/>
  <c r="P212" i="10"/>
  <c r="P211" i="10"/>
  <c r="P210" i="10"/>
  <c r="P209" i="10"/>
  <c r="P208" i="10"/>
  <c r="P207" i="10"/>
  <c r="P206" i="10"/>
  <c r="P205" i="10"/>
  <c r="P204" i="10"/>
  <c r="P203" i="10"/>
  <c r="P202" i="10"/>
  <c r="P201" i="10"/>
  <c r="P200" i="10"/>
  <c r="P199" i="10"/>
  <c r="P198" i="10"/>
  <c r="P197" i="10"/>
  <c r="P196" i="10"/>
  <c r="P195" i="10"/>
  <c r="P194" i="10"/>
  <c r="P193" i="10"/>
  <c r="P192" i="10"/>
  <c r="P191" i="10"/>
  <c r="P190" i="10"/>
  <c r="P189" i="10"/>
  <c r="P188" i="10"/>
  <c r="P187" i="10"/>
  <c r="P186" i="10"/>
  <c r="P185" i="10"/>
  <c r="P184" i="10"/>
  <c r="P183" i="10"/>
  <c r="P182" i="10"/>
  <c r="P181" i="10"/>
  <c r="P180" i="10"/>
  <c r="P179" i="10"/>
  <c r="P178" i="10"/>
  <c r="P177" i="10"/>
  <c r="P176" i="10"/>
  <c r="P175" i="10"/>
  <c r="P174" i="10"/>
  <c r="P173" i="10"/>
  <c r="P172" i="10"/>
  <c r="P171" i="10"/>
  <c r="P170" i="10"/>
  <c r="P169" i="10"/>
  <c r="P168" i="10"/>
  <c r="P167" i="10"/>
  <c r="P166" i="10"/>
  <c r="P165" i="10"/>
  <c r="P164" i="10"/>
  <c r="P163" i="10"/>
  <c r="P162" i="10"/>
  <c r="P161" i="10"/>
  <c r="P160" i="10"/>
  <c r="P159" i="10"/>
  <c r="P158" i="10"/>
  <c r="P157" i="10"/>
  <c r="P156" i="10"/>
  <c r="P155" i="10"/>
  <c r="P154" i="10"/>
  <c r="P153" i="10"/>
  <c r="P152" i="10"/>
  <c r="P151" i="10"/>
  <c r="P150" i="10"/>
  <c r="P149" i="10"/>
  <c r="P148" i="10"/>
  <c r="P147" i="10"/>
  <c r="P146" i="10"/>
  <c r="P145" i="10"/>
  <c r="P144" i="10"/>
  <c r="P143" i="10"/>
  <c r="P142" i="10"/>
  <c r="P141" i="10"/>
  <c r="P140" i="10"/>
  <c r="P139" i="10"/>
  <c r="P138" i="10"/>
  <c r="P137" i="10"/>
  <c r="P136" i="10"/>
  <c r="P135" i="10"/>
  <c r="P134" i="10"/>
  <c r="P133" i="10"/>
  <c r="P132" i="10"/>
  <c r="P131" i="10"/>
  <c r="P130" i="10"/>
  <c r="P129" i="10"/>
  <c r="P128" i="10"/>
  <c r="P127" i="10"/>
  <c r="P126" i="10"/>
  <c r="P125" i="10"/>
  <c r="P124" i="10"/>
  <c r="P123" i="10"/>
  <c r="P122" i="10"/>
  <c r="P121" i="10"/>
  <c r="P120" i="10"/>
  <c r="P119" i="10"/>
  <c r="P118" i="10"/>
  <c r="P117" i="10"/>
  <c r="P116" i="10"/>
  <c r="P115" i="10"/>
  <c r="P114" i="10"/>
  <c r="P113" i="10"/>
  <c r="P112" i="10"/>
  <c r="P111" i="10"/>
  <c r="P110" i="10"/>
  <c r="P109" i="10"/>
  <c r="P108" i="10"/>
  <c r="P107" i="10"/>
  <c r="P106" i="10"/>
  <c r="P105" i="10"/>
  <c r="P104" i="10"/>
  <c r="P103" i="10"/>
  <c r="P102" i="10"/>
  <c r="P101" i="10"/>
  <c r="P100" i="10"/>
  <c r="P99" i="10"/>
  <c r="P98" i="10"/>
  <c r="P97" i="10"/>
  <c r="P96" i="10"/>
  <c r="P95" i="10"/>
  <c r="P94" i="10"/>
  <c r="P93" i="10"/>
  <c r="P92" i="10"/>
  <c r="P91" i="10"/>
  <c r="P90" i="10"/>
  <c r="P89" i="10"/>
  <c r="P88" i="10"/>
  <c r="P87" i="10"/>
  <c r="P86" i="10"/>
  <c r="P85" i="10"/>
  <c r="P84" i="10"/>
  <c r="P83" i="10"/>
  <c r="P82" i="10"/>
  <c r="P81" i="10"/>
  <c r="P80" i="10"/>
  <c r="P79" i="10"/>
  <c r="P78" i="10"/>
  <c r="P77" i="10"/>
  <c r="P76" i="10"/>
  <c r="P75" i="10"/>
  <c r="P74" i="10"/>
  <c r="P73" i="10"/>
  <c r="P72" i="10"/>
  <c r="P71" i="10"/>
  <c r="P70" i="10"/>
  <c r="P69" i="10"/>
  <c r="P68" i="10"/>
  <c r="P67" i="10"/>
  <c r="P66" i="10"/>
  <c r="P65" i="10"/>
  <c r="P64" i="10"/>
  <c r="P63" i="10"/>
  <c r="P62" i="10"/>
  <c r="P61" i="10"/>
  <c r="P60" i="10"/>
  <c r="P59" i="10"/>
  <c r="P58" i="10"/>
  <c r="P57" i="10"/>
  <c r="P56" i="10"/>
  <c r="P55" i="10"/>
  <c r="P54" i="10"/>
  <c r="P53" i="10"/>
  <c r="P52" i="10"/>
  <c r="P51" i="10"/>
  <c r="P50" i="10"/>
  <c r="P49" i="10"/>
  <c r="P48" i="10"/>
  <c r="P47" i="10"/>
  <c r="P46" i="10"/>
  <c r="P45" i="10"/>
  <c r="P44" i="10"/>
  <c r="P43" i="10"/>
  <c r="P42" i="10"/>
  <c r="P41" i="10"/>
  <c r="P40" i="10"/>
  <c r="P39" i="10"/>
  <c r="P38" i="10"/>
  <c r="P37" i="10"/>
  <c r="P36" i="10"/>
  <c r="P35" i="10"/>
  <c r="P34" i="10"/>
  <c r="P33" i="10"/>
  <c r="P32" i="10"/>
  <c r="P31" i="10"/>
  <c r="P30" i="10"/>
  <c r="P29" i="10"/>
  <c r="P28" i="10"/>
  <c r="P27" i="10"/>
  <c r="P26" i="10"/>
  <c r="P25" i="10"/>
  <c r="P24" i="10"/>
  <c r="P23" i="10"/>
  <c r="P22" i="10"/>
  <c r="P21" i="10"/>
  <c r="P20" i="10"/>
  <c r="P19" i="10"/>
  <c r="P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P5" i="10"/>
  <c r="P4" i="10"/>
  <c r="AQ376" i="10"/>
  <c r="AU4" i="10"/>
  <c r="AV4" i="10" s="1"/>
  <c r="AU5" i="10"/>
  <c r="AV5" i="10" s="1"/>
  <c r="AU6" i="10"/>
  <c r="AV6" i="10" s="1"/>
  <c r="AU7" i="10"/>
  <c r="AV7" i="10" s="1"/>
  <c r="AU8" i="10"/>
  <c r="AV8" i="10" s="1"/>
  <c r="AU9" i="10"/>
  <c r="AV9" i="10" s="1"/>
  <c r="AU10" i="10"/>
  <c r="AV10" i="10" s="1"/>
  <c r="AU11" i="10"/>
  <c r="AV11" i="10" s="1"/>
  <c r="AU12" i="10"/>
  <c r="AV12" i="10" s="1"/>
  <c r="AU13" i="10"/>
  <c r="AV13" i="10" s="1"/>
  <c r="AU14" i="10"/>
  <c r="AV14" i="10" s="1"/>
  <c r="AU15" i="10"/>
  <c r="AV15" i="10" s="1"/>
  <c r="AU16" i="10"/>
  <c r="AV16" i="10" s="1"/>
  <c r="AU17" i="10"/>
  <c r="AV17" i="10" s="1"/>
  <c r="AU18" i="10"/>
  <c r="AV18" i="10" s="1"/>
  <c r="AU19" i="10"/>
  <c r="AV19" i="10" s="1"/>
  <c r="AU20" i="10"/>
  <c r="AV20" i="10" s="1"/>
  <c r="AU21" i="10"/>
  <c r="AV21" i="10" s="1"/>
  <c r="AU22" i="10"/>
  <c r="AV22" i="10" s="1"/>
  <c r="AU23" i="10"/>
  <c r="AV23" i="10" s="1"/>
  <c r="AU24" i="10"/>
  <c r="AV24" i="10" s="1"/>
  <c r="AU25" i="10"/>
  <c r="AV25" i="10" s="1"/>
  <c r="AU26" i="10"/>
  <c r="AV26" i="10" s="1"/>
  <c r="AU27" i="10"/>
  <c r="AV27" i="10" s="1"/>
  <c r="AU28" i="10"/>
  <c r="AV28" i="10" s="1"/>
  <c r="AU29" i="10"/>
  <c r="AV29" i="10" s="1"/>
  <c r="AU30" i="10"/>
  <c r="AV30" i="10" s="1"/>
  <c r="AU31" i="10"/>
  <c r="AV31" i="10" s="1"/>
  <c r="AU32" i="10"/>
  <c r="AV32" i="10" s="1"/>
  <c r="AU33" i="10"/>
  <c r="AV33" i="10" s="1"/>
  <c r="AU34" i="10"/>
  <c r="AV34" i="10" s="1"/>
  <c r="AU35" i="10"/>
  <c r="AV35" i="10" s="1"/>
  <c r="AU36" i="10"/>
  <c r="AV36" i="10" s="1"/>
  <c r="AU37" i="10"/>
  <c r="AV37" i="10" s="1"/>
  <c r="AU38" i="10"/>
  <c r="AV38" i="10" s="1"/>
  <c r="AU39" i="10"/>
  <c r="AV39" i="10" s="1"/>
  <c r="AU40" i="10"/>
  <c r="AV40" i="10" s="1"/>
  <c r="AU41" i="10"/>
  <c r="AV41" i="10" s="1"/>
  <c r="AU42" i="10"/>
  <c r="AV42" i="10" s="1"/>
  <c r="AU43" i="10"/>
  <c r="AV43" i="10" s="1"/>
  <c r="AU44" i="10"/>
  <c r="AV44" i="10" s="1"/>
  <c r="AU45" i="10"/>
  <c r="AV45" i="10" s="1"/>
  <c r="AU46" i="10"/>
  <c r="AV46" i="10" s="1"/>
  <c r="AU47" i="10"/>
  <c r="AV47" i="10" s="1"/>
  <c r="AU48" i="10"/>
  <c r="AV48" i="10" s="1"/>
  <c r="AU49" i="10"/>
  <c r="AV49" i="10" s="1"/>
  <c r="AU50" i="10"/>
  <c r="AV50" i="10" s="1"/>
  <c r="AU51" i="10"/>
  <c r="AV51" i="10" s="1"/>
  <c r="AU52" i="10"/>
  <c r="AV52" i="10" s="1"/>
  <c r="AU53" i="10"/>
  <c r="AV53" i="10" s="1"/>
  <c r="AU54" i="10"/>
  <c r="AV54" i="10" s="1"/>
  <c r="AU55" i="10"/>
  <c r="AV55" i="10" s="1"/>
  <c r="AU56" i="10"/>
  <c r="AV56" i="10" s="1"/>
  <c r="AU57" i="10"/>
  <c r="AV57" i="10" s="1"/>
  <c r="AU58" i="10"/>
  <c r="AV58" i="10" s="1"/>
  <c r="AU59" i="10"/>
  <c r="AV59" i="10" s="1"/>
  <c r="AU60" i="10"/>
  <c r="AV60" i="10" s="1"/>
  <c r="AU61" i="10"/>
  <c r="AV61" i="10" s="1"/>
  <c r="AU62" i="10"/>
  <c r="AV62" i="10" s="1"/>
  <c r="AU63" i="10"/>
  <c r="AV63" i="10" s="1"/>
  <c r="AU64" i="10"/>
  <c r="AV64" i="10" s="1"/>
  <c r="AU65" i="10"/>
  <c r="AV65" i="10" s="1"/>
  <c r="AU66" i="10"/>
  <c r="AV66" i="10" s="1"/>
  <c r="AU67" i="10"/>
  <c r="AV67" i="10" s="1"/>
  <c r="AU68" i="10"/>
  <c r="AV68" i="10" s="1"/>
  <c r="AU69" i="10"/>
  <c r="AV69" i="10" s="1"/>
  <c r="AU70" i="10"/>
  <c r="AV70" i="10" s="1"/>
  <c r="AU71" i="10"/>
  <c r="AV71" i="10" s="1"/>
  <c r="AU72" i="10"/>
  <c r="AV72" i="10" s="1"/>
  <c r="AU73" i="10"/>
  <c r="AV73" i="10" s="1"/>
  <c r="AU74" i="10"/>
  <c r="AV74" i="10" s="1"/>
  <c r="AU75" i="10"/>
  <c r="AV75" i="10" s="1"/>
  <c r="AU76" i="10"/>
  <c r="AV76" i="10" s="1"/>
  <c r="AU77" i="10"/>
  <c r="AV77" i="10" s="1"/>
  <c r="AU78" i="10"/>
  <c r="AV78" i="10" s="1"/>
  <c r="AU79" i="10"/>
  <c r="AV79" i="10" s="1"/>
  <c r="AU80" i="10"/>
  <c r="AV80" i="10" s="1"/>
  <c r="AU81" i="10"/>
  <c r="AV81" i="10" s="1"/>
  <c r="AU82" i="10"/>
  <c r="AV82" i="10" s="1"/>
  <c r="AU83" i="10"/>
  <c r="AV83" i="10" s="1"/>
  <c r="AU84" i="10"/>
  <c r="AV84" i="10" s="1"/>
  <c r="AU85" i="10"/>
  <c r="AV85" i="10" s="1"/>
  <c r="AU86" i="10"/>
  <c r="AV86" i="10" s="1"/>
  <c r="AU87" i="10"/>
  <c r="AV87" i="10" s="1"/>
  <c r="AU88" i="10"/>
  <c r="AV88" i="10" s="1"/>
  <c r="AU89" i="10"/>
  <c r="AV89" i="10" s="1"/>
  <c r="AU90" i="10"/>
  <c r="AV90" i="10" s="1"/>
  <c r="AU91" i="10"/>
  <c r="AV91" i="10" s="1"/>
  <c r="AU92" i="10"/>
  <c r="AV92" i="10" s="1"/>
  <c r="AU93" i="10"/>
  <c r="AV93" i="10" s="1"/>
  <c r="AU94" i="10"/>
  <c r="AV94" i="10" s="1"/>
  <c r="AU95" i="10"/>
  <c r="AV95" i="10" s="1"/>
  <c r="AU96" i="10"/>
  <c r="AV96" i="10" s="1"/>
  <c r="AU97" i="10"/>
  <c r="AV97" i="10" s="1"/>
  <c r="AU98" i="10"/>
  <c r="AV98" i="10" s="1"/>
  <c r="AU99" i="10"/>
  <c r="AV99" i="10" s="1"/>
  <c r="AU100" i="10"/>
  <c r="AV100" i="10" s="1"/>
  <c r="AU101" i="10"/>
  <c r="AV101" i="10" s="1"/>
  <c r="AU102" i="10"/>
  <c r="AV102" i="10" s="1"/>
  <c r="AU103" i="10"/>
  <c r="AV103" i="10" s="1"/>
  <c r="AU104" i="10"/>
  <c r="AV104" i="10" s="1"/>
  <c r="AU105" i="10"/>
  <c r="AV105" i="10" s="1"/>
  <c r="AU106" i="10"/>
  <c r="AV106" i="10" s="1"/>
  <c r="AU107" i="10"/>
  <c r="AV107" i="10" s="1"/>
  <c r="AU108" i="10"/>
  <c r="AV108" i="10" s="1"/>
  <c r="AU109" i="10"/>
  <c r="AV109" i="10" s="1"/>
  <c r="AU110" i="10"/>
  <c r="AV110" i="10" s="1"/>
  <c r="AU111" i="10"/>
  <c r="AV111" i="10" s="1"/>
  <c r="AU112" i="10"/>
  <c r="AV112" i="10" s="1"/>
  <c r="AU113" i="10"/>
  <c r="AV113" i="10" s="1"/>
  <c r="AU114" i="10"/>
  <c r="AV114" i="10" s="1"/>
  <c r="AU115" i="10"/>
  <c r="AV115" i="10" s="1"/>
  <c r="AU116" i="10"/>
  <c r="AV116" i="10" s="1"/>
  <c r="AU117" i="10"/>
  <c r="AV117" i="10" s="1"/>
  <c r="AU118" i="10"/>
  <c r="AV118" i="10" s="1"/>
  <c r="AU119" i="10"/>
  <c r="AV119" i="10" s="1"/>
  <c r="AU120" i="10"/>
  <c r="AV120" i="10" s="1"/>
  <c r="AU121" i="10"/>
  <c r="AV121" i="10" s="1"/>
  <c r="AU122" i="10"/>
  <c r="AV122" i="10" s="1"/>
  <c r="AU123" i="10"/>
  <c r="AV123" i="10" s="1"/>
  <c r="AU124" i="10"/>
  <c r="AV124" i="10" s="1"/>
  <c r="AU125" i="10"/>
  <c r="AV125" i="10" s="1"/>
  <c r="AU126" i="10"/>
  <c r="AV126" i="10" s="1"/>
  <c r="AU127" i="10"/>
  <c r="AV127" i="10" s="1"/>
  <c r="AU128" i="10"/>
  <c r="AV128" i="10" s="1"/>
  <c r="AU129" i="10"/>
  <c r="AV129" i="10" s="1"/>
  <c r="AU130" i="10"/>
  <c r="AV130" i="10" s="1"/>
  <c r="AU131" i="10"/>
  <c r="AV131" i="10" s="1"/>
  <c r="AU132" i="10"/>
  <c r="AV132" i="10" s="1"/>
  <c r="AU133" i="10"/>
  <c r="AV133" i="10" s="1"/>
  <c r="AU134" i="10"/>
  <c r="AV134" i="10" s="1"/>
  <c r="AU135" i="10"/>
  <c r="AV135" i="10" s="1"/>
  <c r="AU136" i="10"/>
  <c r="AV136" i="10" s="1"/>
  <c r="AU137" i="10"/>
  <c r="AV137" i="10" s="1"/>
  <c r="AU138" i="10"/>
  <c r="AV138" i="10" s="1"/>
  <c r="AU139" i="10"/>
  <c r="AV139" i="10" s="1"/>
  <c r="AU140" i="10"/>
  <c r="AV140" i="10" s="1"/>
  <c r="AU141" i="10"/>
  <c r="AV141" i="10" s="1"/>
  <c r="AU142" i="10"/>
  <c r="AV142" i="10" s="1"/>
  <c r="AU143" i="10"/>
  <c r="AV143" i="10" s="1"/>
  <c r="AU144" i="10"/>
  <c r="AV144" i="10" s="1"/>
  <c r="AU145" i="10"/>
  <c r="AV145" i="10" s="1"/>
  <c r="AU146" i="10"/>
  <c r="AV146" i="10" s="1"/>
  <c r="AU147" i="10"/>
  <c r="AV147" i="10" s="1"/>
  <c r="AU148" i="10"/>
  <c r="AV148" i="10" s="1"/>
  <c r="AU149" i="10"/>
  <c r="AV149" i="10" s="1"/>
  <c r="AU150" i="10"/>
  <c r="AV150" i="10" s="1"/>
  <c r="AU151" i="10"/>
  <c r="AV151" i="10" s="1"/>
  <c r="AU152" i="10"/>
  <c r="AV152" i="10" s="1"/>
  <c r="AU153" i="10"/>
  <c r="AV153" i="10" s="1"/>
  <c r="AU154" i="10"/>
  <c r="AV154" i="10" s="1"/>
  <c r="AU155" i="10"/>
  <c r="AV155" i="10" s="1"/>
  <c r="AU156" i="10"/>
  <c r="AV156" i="10" s="1"/>
  <c r="AU157" i="10"/>
  <c r="AV157" i="10" s="1"/>
  <c r="AU158" i="10"/>
  <c r="AV158" i="10" s="1"/>
  <c r="AU159" i="10"/>
  <c r="AV159" i="10" s="1"/>
  <c r="AU160" i="10"/>
  <c r="AV160" i="10" s="1"/>
  <c r="AU161" i="10"/>
  <c r="AV161" i="10" s="1"/>
  <c r="AU162" i="10"/>
  <c r="AV162" i="10" s="1"/>
  <c r="AU163" i="10"/>
  <c r="AV163" i="10" s="1"/>
  <c r="AU164" i="10"/>
  <c r="AV164" i="10" s="1"/>
  <c r="AU165" i="10"/>
  <c r="AV165" i="10" s="1"/>
  <c r="AU166" i="10"/>
  <c r="AV166" i="10" s="1"/>
  <c r="AU167" i="10"/>
  <c r="AV167" i="10" s="1"/>
  <c r="AU168" i="10"/>
  <c r="AV168" i="10" s="1"/>
  <c r="AU169" i="10"/>
  <c r="AV169" i="10" s="1"/>
  <c r="AU170" i="10"/>
  <c r="AV170" i="10" s="1"/>
  <c r="AU171" i="10"/>
  <c r="AV171" i="10" s="1"/>
  <c r="AU172" i="10"/>
  <c r="AV172" i="10" s="1"/>
  <c r="AU173" i="10"/>
  <c r="AV173" i="10" s="1"/>
  <c r="AU174" i="10"/>
  <c r="AV174" i="10" s="1"/>
  <c r="AU175" i="10"/>
  <c r="AV175" i="10" s="1"/>
  <c r="AU176" i="10"/>
  <c r="AV176" i="10" s="1"/>
  <c r="AU177" i="10"/>
  <c r="AV177" i="10" s="1"/>
  <c r="AU178" i="10"/>
  <c r="AV178" i="10" s="1"/>
  <c r="AU179" i="10"/>
  <c r="AV179" i="10" s="1"/>
  <c r="AU180" i="10"/>
  <c r="AV180" i="10" s="1"/>
  <c r="AU181" i="10"/>
  <c r="AV181" i="10" s="1"/>
  <c r="AU182" i="10"/>
  <c r="AV182" i="10" s="1"/>
  <c r="AU183" i="10"/>
  <c r="AV183" i="10" s="1"/>
  <c r="AU184" i="10"/>
  <c r="AV184" i="10" s="1"/>
  <c r="AU185" i="10"/>
  <c r="AV185" i="10" s="1"/>
  <c r="AU186" i="10"/>
  <c r="AV186" i="10" s="1"/>
  <c r="AU187" i="10"/>
  <c r="AV187" i="10" s="1"/>
  <c r="AU188" i="10"/>
  <c r="AV188" i="10" s="1"/>
  <c r="AU189" i="10"/>
  <c r="AV189" i="10" s="1"/>
  <c r="AU190" i="10"/>
  <c r="AV190" i="10" s="1"/>
  <c r="AU191" i="10"/>
  <c r="AV191" i="10" s="1"/>
  <c r="AU192" i="10"/>
  <c r="AV192" i="10" s="1"/>
  <c r="AU193" i="10"/>
  <c r="AV193" i="10" s="1"/>
  <c r="AU194" i="10"/>
  <c r="AV194" i="10" s="1"/>
  <c r="AU195" i="10"/>
  <c r="AV195" i="10" s="1"/>
  <c r="AU196" i="10"/>
  <c r="AV196" i="10" s="1"/>
  <c r="AU197" i="10"/>
  <c r="AV197" i="10" s="1"/>
  <c r="AU198" i="10"/>
  <c r="AV198" i="10" s="1"/>
  <c r="AU199" i="10"/>
  <c r="AV199" i="10" s="1"/>
  <c r="AU200" i="10"/>
  <c r="AV200" i="10" s="1"/>
  <c r="AU201" i="10"/>
  <c r="AV201" i="10" s="1"/>
  <c r="AU202" i="10"/>
  <c r="AV202" i="10" s="1"/>
  <c r="AU203" i="10"/>
  <c r="AV203" i="10" s="1"/>
  <c r="AU204" i="10"/>
  <c r="AV204" i="10" s="1"/>
  <c r="AU205" i="10"/>
  <c r="AV205" i="10" s="1"/>
  <c r="AU206" i="10"/>
  <c r="AV206" i="10" s="1"/>
  <c r="AU207" i="10"/>
  <c r="AV207" i="10" s="1"/>
  <c r="AU208" i="10"/>
  <c r="AV208" i="10" s="1"/>
  <c r="AU209" i="10"/>
  <c r="AV209" i="10" s="1"/>
  <c r="AU210" i="10"/>
  <c r="AV210" i="10" s="1"/>
  <c r="AU211" i="10"/>
  <c r="AV211" i="10" s="1"/>
  <c r="AU212" i="10"/>
  <c r="AV212" i="10" s="1"/>
  <c r="AU213" i="10"/>
  <c r="AV213" i="10" s="1"/>
  <c r="AU214" i="10"/>
  <c r="AV214" i="10" s="1"/>
  <c r="AU215" i="10"/>
  <c r="AV215" i="10" s="1"/>
  <c r="AU216" i="10"/>
  <c r="AV216" i="10" s="1"/>
  <c r="AU217" i="10"/>
  <c r="AV217" i="10" s="1"/>
  <c r="AU218" i="10"/>
  <c r="AV218" i="10" s="1"/>
  <c r="AU219" i="10"/>
  <c r="AV219" i="10" s="1"/>
  <c r="AU220" i="10"/>
  <c r="AV220" i="10" s="1"/>
  <c r="AU221" i="10"/>
  <c r="AV221" i="10" s="1"/>
  <c r="AU222" i="10"/>
  <c r="AV222" i="10" s="1"/>
  <c r="AU223" i="10"/>
  <c r="AV223" i="10" s="1"/>
  <c r="AU224" i="10"/>
  <c r="AV224" i="10" s="1"/>
  <c r="AU225" i="10"/>
  <c r="AV225" i="10" s="1"/>
  <c r="AU226" i="10"/>
  <c r="AV226" i="10" s="1"/>
  <c r="AU227" i="10"/>
  <c r="AV227" i="10" s="1"/>
  <c r="AU228" i="10"/>
  <c r="AV228" i="10" s="1"/>
  <c r="AU229" i="10"/>
  <c r="AV229" i="10" s="1"/>
  <c r="AU230" i="10"/>
  <c r="AV230" i="10" s="1"/>
  <c r="AU231" i="10"/>
  <c r="AV231" i="10" s="1"/>
  <c r="AU232" i="10"/>
  <c r="AV232" i="10" s="1"/>
  <c r="AU233" i="10"/>
  <c r="AV233" i="10" s="1"/>
  <c r="AU234" i="10"/>
  <c r="AV234" i="10" s="1"/>
  <c r="AU235" i="10"/>
  <c r="AV235" i="10" s="1"/>
  <c r="AU236" i="10"/>
  <c r="AV236" i="10" s="1"/>
  <c r="AU237" i="10"/>
  <c r="AV237" i="10" s="1"/>
  <c r="AU238" i="10"/>
  <c r="AV238" i="10" s="1"/>
  <c r="AU239" i="10"/>
  <c r="AV239" i="10" s="1"/>
  <c r="AU240" i="10"/>
  <c r="AV240" i="10" s="1"/>
  <c r="AU241" i="10"/>
  <c r="AV241" i="10" s="1"/>
  <c r="AU242" i="10"/>
  <c r="AV242" i="10" s="1"/>
  <c r="AU243" i="10"/>
  <c r="AV243" i="10" s="1"/>
  <c r="AU244" i="10"/>
  <c r="AV244" i="10" s="1"/>
  <c r="AU245" i="10"/>
  <c r="AV245" i="10" s="1"/>
  <c r="AU246" i="10"/>
  <c r="AV246" i="10" s="1"/>
  <c r="AU247" i="10"/>
  <c r="AV247" i="10" s="1"/>
  <c r="AU248" i="10"/>
  <c r="AV248" i="10" s="1"/>
  <c r="AU249" i="10"/>
  <c r="AV249" i="10" s="1"/>
  <c r="AU250" i="10"/>
  <c r="AV250" i="10" s="1"/>
  <c r="AU251" i="10"/>
  <c r="AV251" i="10" s="1"/>
  <c r="AU252" i="10"/>
  <c r="AV252" i="10" s="1"/>
  <c r="AU253" i="10"/>
  <c r="AV253" i="10" s="1"/>
  <c r="AU254" i="10"/>
  <c r="AV254" i="10" s="1"/>
  <c r="AU255" i="10"/>
  <c r="AV255" i="10" s="1"/>
  <c r="AU256" i="10"/>
  <c r="AV256" i="10" s="1"/>
  <c r="AU257" i="10"/>
  <c r="AV257" i="10" s="1"/>
  <c r="AU258" i="10"/>
  <c r="AV258" i="10" s="1"/>
  <c r="AU259" i="10"/>
  <c r="AV259" i="10" s="1"/>
  <c r="AU260" i="10"/>
  <c r="AV260" i="10" s="1"/>
  <c r="AU261" i="10"/>
  <c r="AV261" i="10" s="1"/>
  <c r="AU262" i="10"/>
  <c r="AV262" i="10" s="1"/>
  <c r="AU263" i="10"/>
  <c r="AV263" i="10" s="1"/>
  <c r="AU264" i="10"/>
  <c r="AV264" i="10" s="1"/>
  <c r="AU265" i="10"/>
  <c r="AV265" i="10" s="1"/>
  <c r="AU266" i="10"/>
  <c r="AV266" i="10" s="1"/>
  <c r="AU267" i="10"/>
  <c r="AV267" i="10" s="1"/>
  <c r="AU268" i="10"/>
  <c r="AV268" i="10" s="1"/>
  <c r="AU269" i="10"/>
  <c r="AV269" i="10" s="1"/>
  <c r="AU270" i="10"/>
  <c r="AV270" i="10" s="1"/>
  <c r="AU271" i="10"/>
  <c r="AV271" i="10" s="1"/>
  <c r="AU272" i="10"/>
  <c r="AV272" i="10" s="1"/>
  <c r="AU273" i="10"/>
  <c r="AV273" i="10" s="1"/>
  <c r="AU274" i="10"/>
  <c r="AV274" i="10" s="1"/>
  <c r="AU275" i="10"/>
  <c r="AV275" i="10" s="1"/>
  <c r="AU276" i="10"/>
  <c r="AV276" i="10" s="1"/>
  <c r="AU277" i="10"/>
  <c r="AV277" i="10" s="1"/>
  <c r="AU278" i="10"/>
  <c r="AV278" i="10" s="1"/>
  <c r="AU279" i="10"/>
  <c r="AV279" i="10" s="1"/>
  <c r="AU280" i="10"/>
  <c r="AV280" i="10" s="1"/>
  <c r="AU281" i="10"/>
  <c r="AV281" i="10" s="1"/>
  <c r="AU282" i="10"/>
  <c r="AV282" i="10" s="1"/>
  <c r="AU283" i="10"/>
  <c r="AV283" i="10" s="1"/>
  <c r="AU284" i="10"/>
  <c r="AV284" i="10" s="1"/>
  <c r="AU285" i="10"/>
  <c r="AV285" i="10" s="1"/>
  <c r="AU286" i="10"/>
  <c r="AV286" i="10" s="1"/>
  <c r="AU287" i="10"/>
  <c r="AV287" i="10" s="1"/>
  <c r="AU288" i="10"/>
  <c r="AV288" i="10" s="1"/>
  <c r="AU289" i="10"/>
  <c r="AV289" i="10" s="1"/>
  <c r="AU290" i="10"/>
  <c r="AV290" i="10" s="1"/>
  <c r="AU291" i="10"/>
  <c r="AV291" i="10" s="1"/>
  <c r="AU292" i="10"/>
  <c r="AV292" i="10" s="1"/>
  <c r="AU293" i="10"/>
  <c r="AV293" i="10" s="1"/>
  <c r="AU294" i="10"/>
  <c r="AV294" i="10" s="1"/>
  <c r="AU295" i="10"/>
  <c r="AV295" i="10" s="1"/>
  <c r="AU296" i="10"/>
  <c r="AV296" i="10" s="1"/>
  <c r="AU297" i="10"/>
  <c r="AV297" i="10" s="1"/>
  <c r="AU298" i="10"/>
  <c r="AV298" i="10" s="1"/>
  <c r="AU299" i="10"/>
  <c r="AV299" i="10" s="1"/>
  <c r="AU300" i="10"/>
  <c r="AV300" i="10" s="1"/>
  <c r="AU301" i="10"/>
  <c r="AV301" i="10" s="1"/>
  <c r="AU302" i="10"/>
  <c r="AV302" i="10" s="1"/>
  <c r="AU303" i="10"/>
  <c r="AV303" i="10" s="1"/>
  <c r="AU304" i="10"/>
  <c r="AV304" i="10" s="1"/>
  <c r="AU305" i="10"/>
  <c r="AV305" i="10" s="1"/>
  <c r="AU306" i="10"/>
  <c r="AV306" i="10" s="1"/>
  <c r="AU307" i="10"/>
  <c r="AV307" i="10" s="1"/>
  <c r="AU308" i="10"/>
  <c r="AV308" i="10" s="1"/>
  <c r="AU309" i="10"/>
  <c r="AV309" i="10" s="1"/>
  <c r="AU310" i="10"/>
  <c r="AV310" i="10" s="1"/>
  <c r="AU311" i="10"/>
  <c r="AV311" i="10" s="1"/>
  <c r="AU312" i="10"/>
  <c r="AV312" i="10" s="1"/>
  <c r="AU313" i="10"/>
  <c r="AV313" i="10" s="1"/>
  <c r="AU314" i="10"/>
  <c r="AV314" i="10" s="1"/>
  <c r="AU315" i="10"/>
  <c r="AV315" i="10" s="1"/>
  <c r="AU316" i="10"/>
  <c r="AV316" i="10" s="1"/>
  <c r="AU317" i="10"/>
  <c r="AV317" i="10" s="1"/>
  <c r="AU318" i="10"/>
  <c r="AV318" i="10" s="1"/>
  <c r="AU319" i="10"/>
  <c r="AV319" i="10" s="1"/>
  <c r="AU320" i="10"/>
  <c r="AV320" i="10" s="1"/>
  <c r="AU321" i="10"/>
  <c r="AV321" i="10" s="1"/>
  <c r="AU322" i="10"/>
  <c r="AV322" i="10" s="1"/>
  <c r="AU323" i="10"/>
  <c r="AV323" i="10" s="1"/>
  <c r="AU324" i="10"/>
  <c r="AV324" i="10" s="1"/>
  <c r="AU325" i="10"/>
  <c r="AV325" i="10" s="1"/>
  <c r="AU326" i="10"/>
  <c r="AV326" i="10" s="1"/>
  <c r="AU327" i="10"/>
  <c r="AV327" i="10" s="1"/>
  <c r="AU328" i="10"/>
  <c r="AV328" i="10" s="1"/>
  <c r="AU329" i="10"/>
  <c r="AV329" i="10" s="1"/>
  <c r="AU330" i="10"/>
  <c r="AV330" i="10" s="1"/>
  <c r="AU331" i="10"/>
  <c r="AV331" i="10" s="1"/>
  <c r="AU332" i="10"/>
  <c r="AV332" i="10" s="1"/>
  <c r="AU333" i="10"/>
  <c r="AV333" i="10" s="1"/>
  <c r="AU334" i="10"/>
  <c r="AV334" i="10" s="1"/>
  <c r="AU335" i="10"/>
  <c r="AV335" i="10" s="1"/>
  <c r="AU336" i="10"/>
  <c r="AV336" i="10" s="1"/>
  <c r="AU337" i="10"/>
  <c r="AV337" i="10" s="1"/>
  <c r="AU338" i="10"/>
  <c r="AV338" i="10" s="1"/>
  <c r="AU339" i="10"/>
  <c r="AV339" i="10" s="1"/>
  <c r="AU340" i="10"/>
  <c r="AV340" i="10" s="1"/>
  <c r="AU341" i="10"/>
  <c r="AV341" i="10" s="1"/>
  <c r="AU342" i="10"/>
  <c r="AV342" i="10" s="1"/>
  <c r="AU343" i="10"/>
  <c r="AV343" i="10" s="1"/>
  <c r="AU344" i="10"/>
  <c r="AV344" i="10" s="1"/>
  <c r="AU345" i="10"/>
  <c r="AV345" i="10" s="1"/>
  <c r="AU346" i="10"/>
  <c r="AV346" i="10" s="1"/>
  <c r="AU347" i="10"/>
  <c r="AV347" i="10" s="1"/>
  <c r="AU348" i="10"/>
  <c r="AV348" i="10" s="1"/>
  <c r="AU349" i="10"/>
  <c r="AV349" i="10" s="1"/>
  <c r="AU350" i="10"/>
  <c r="AV350" i="10" s="1"/>
  <c r="AU351" i="10"/>
  <c r="AV351" i="10" s="1"/>
  <c r="AU352" i="10"/>
  <c r="AV352" i="10" s="1"/>
  <c r="AU353" i="10"/>
  <c r="AV353" i="10" s="1"/>
  <c r="AU354" i="10"/>
  <c r="AV354" i="10" s="1"/>
  <c r="AU355" i="10"/>
  <c r="AV355" i="10" s="1"/>
  <c r="AU356" i="10"/>
  <c r="AV356" i="10" s="1"/>
  <c r="AU357" i="10"/>
  <c r="AV357" i="10" s="1"/>
  <c r="AU358" i="10"/>
  <c r="AV358" i="10" s="1"/>
  <c r="AU359" i="10"/>
  <c r="AV359" i="10" s="1"/>
  <c r="AU360" i="10"/>
  <c r="AV360" i="10" s="1"/>
  <c r="AU361" i="10"/>
  <c r="AV361" i="10" s="1"/>
  <c r="AU362" i="10"/>
  <c r="AV362" i="10" s="1"/>
  <c r="AU363" i="10"/>
  <c r="AV363" i="10" s="1"/>
  <c r="AU364" i="10"/>
  <c r="AV364" i="10" s="1"/>
  <c r="AU365" i="10"/>
  <c r="AV365" i="10" s="1"/>
  <c r="AU366" i="10"/>
  <c r="AV366" i="10" s="1"/>
  <c r="AU367" i="10"/>
  <c r="AV367" i="10" s="1"/>
  <c r="AU368" i="10"/>
  <c r="AV368" i="10" s="1"/>
  <c r="AU369" i="10"/>
  <c r="AV369" i="10" s="1"/>
  <c r="AU370" i="10"/>
  <c r="AV370" i="10" s="1"/>
  <c r="AU371" i="10"/>
  <c r="AV371" i="10" s="1"/>
  <c r="AU372" i="10"/>
  <c r="AV372" i="10" s="1"/>
  <c r="AU373" i="10"/>
  <c r="AV373" i="10" s="1"/>
  <c r="AU374" i="10"/>
  <c r="AV374" i="10" s="1"/>
  <c r="AU375" i="10"/>
  <c r="AV375" i="10" s="1"/>
  <c r="C375" i="7"/>
  <c r="E374" i="7"/>
  <c r="D374" i="7"/>
  <c r="F374" i="7" s="1"/>
  <c r="G374" i="7" s="1"/>
  <c r="BV7" i="10" l="1"/>
  <c r="BV5" i="10"/>
  <c r="BU5" i="10"/>
  <c r="BU6" i="10"/>
  <c r="BU7" i="10"/>
  <c r="BU8" i="10"/>
  <c r="BU9" i="10"/>
  <c r="BU10" i="10"/>
  <c r="BU11" i="10"/>
  <c r="BU12" i="10"/>
  <c r="BU13" i="10"/>
  <c r="BU14" i="10"/>
  <c r="BU15" i="10"/>
  <c r="BU16" i="10"/>
  <c r="BU17" i="10"/>
  <c r="BU18" i="10"/>
  <c r="BU19" i="10"/>
  <c r="BU20" i="10"/>
  <c r="BU21" i="10"/>
  <c r="BU22" i="10"/>
  <c r="BU23" i="10"/>
  <c r="BU24" i="10"/>
  <c r="BU25" i="10"/>
  <c r="BU26" i="10"/>
  <c r="BU27" i="10"/>
  <c r="BU28" i="10"/>
  <c r="BU29" i="10"/>
  <c r="BU30" i="10"/>
  <c r="BU31" i="10"/>
  <c r="BU32" i="10"/>
  <c r="BU33" i="10"/>
  <c r="BU34" i="10"/>
  <c r="BU35" i="10"/>
  <c r="BU36" i="10"/>
  <c r="BU37" i="10"/>
  <c r="BU38" i="10"/>
  <c r="BU39" i="10"/>
  <c r="BU40" i="10"/>
  <c r="BU41" i="10"/>
  <c r="BU42" i="10"/>
  <c r="BU43" i="10"/>
  <c r="BU44" i="10"/>
  <c r="BU45" i="10"/>
  <c r="BU46" i="10"/>
  <c r="BU47" i="10"/>
  <c r="BU48" i="10"/>
  <c r="BU49" i="10"/>
  <c r="BU50" i="10"/>
  <c r="BU51" i="10"/>
  <c r="BU52" i="10"/>
  <c r="BU53" i="10"/>
  <c r="BU54" i="10"/>
  <c r="BU55" i="10"/>
  <c r="BU56" i="10"/>
  <c r="BU57" i="10"/>
  <c r="BU58" i="10"/>
  <c r="BU59" i="10"/>
  <c r="BU60" i="10"/>
  <c r="BU61" i="10"/>
  <c r="BU62" i="10"/>
  <c r="BU63" i="10"/>
  <c r="BU64" i="10"/>
  <c r="BU65" i="10"/>
  <c r="BU66" i="10"/>
  <c r="BU67" i="10"/>
  <c r="BU68" i="10"/>
  <c r="BU69" i="10"/>
  <c r="BU70" i="10"/>
  <c r="BU71" i="10"/>
  <c r="BU72" i="10"/>
  <c r="BU73" i="10"/>
  <c r="BU74" i="10"/>
  <c r="BU75" i="10"/>
  <c r="BU76" i="10"/>
  <c r="BU77" i="10"/>
  <c r="BU78" i="10"/>
  <c r="BU79" i="10"/>
  <c r="BU80" i="10"/>
  <c r="BU81" i="10"/>
  <c r="BU82" i="10"/>
  <c r="BU83" i="10"/>
  <c r="BU84" i="10"/>
  <c r="BU85" i="10"/>
  <c r="BU86" i="10"/>
  <c r="BU87" i="10"/>
  <c r="BU88" i="10"/>
  <c r="BU89" i="10"/>
  <c r="BU90" i="10"/>
  <c r="BU91" i="10"/>
  <c r="BU92" i="10"/>
  <c r="BU93" i="10"/>
  <c r="BU94" i="10"/>
  <c r="BU95" i="10"/>
  <c r="BU96" i="10"/>
  <c r="BU97" i="10"/>
  <c r="BU98" i="10"/>
  <c r="BU99" i="10"/>
  <c r="BU100" i="10"/>
  <c r="BU101" i="10"/>
  <c r="BU102" i="10"/>
  <c r="BU103" i="10"/>
  <c r="BU104" i="10"/>
  <c r="BU105" i="10"/>
  <c r="BU106" i="10"/>
  <c r="BU107" i="10"/>
  <c r="BU108" i="10"/>
  <c r="BU109" i="10"/>
  <c r="BU110" i="10"/>
  <c r="BU111" i="10"/>
  <c r="BU112" i="10"/>
  <c r="BU113" i="10"/>
  <c r="BU114" i="10"/>
  <c r="BU115" i="10"/>
  <c r="BU116" i="10"/>
  <c r="BU117" i="10"/>
  <c r="BU118" i="10"/>
  <c r="BU119" i="10"/>
  <c r="BU120" i="10"/>
  <c r="BU121" i="10"/>
  <c r="BU122" i="10"/>
  <c r="BU123" i="10"/>
  <c r="BU124" i="10"/>
  <c r="BU125" i="10"/>
  <c r="BU126" i="10"/>
  <c r="BU127" i="10"/>
  <c r="BU128" i="10"/>
  <c r="BU129" i="10"/>
  <c r="BU130" i="10"/>
  <c r="BU131" i="10"/>
  <c r="BU132" i="10"/>
  <c r="BU133" i="10"/>
  <c r="BU134" i="10"/>
  <c r="BU135" i="10"/>
  <c r="BU136" i="10"/>
  <c r="BU137" i="10"/>
  <c r="BU138" i="10"/>
  <c r="BU139" i="10"/>
  <c r="BU140" i="10"/>
  <c r="BU141" i="10"/>
  <c r="BU142" i="10"/>
  <c r="BU143" i="10"/>
  <c r="BU144" i="10"/>
  <c r="BU145" i="10"/>
  <c r="BU146" i="10"/>
  <c r="BU147" i="10"/>
  <c r="BU148" i="10"/>
  <c r="BU149" i="10"/>
  <c r="BU150" i="10"/>
  <c r="BU151" i="10"/>
  <c r="BU152" i="10"/>
  <c r="BU153" i="10"/>
  <c r="BU154" i="10"/>
  <c r="BU155" i="10"/>
  <c r="BU156" i="10"/>
  <c r="BU157" i="10"/>
  <c r="BU158" i="10"/>
  <c r="BU159" i="10"/>
  <c r="BU160" i="10"/>
  <c r="BU161" i="10"/>
  <c r="BU162" i="10"/>
  <c r="BU163" i="10"/>
  <c r="BU164" i="10"/>
  <c r="BU165" i="10"/>
  <c r="BU166" i="10"/>
  <c r="BU167" i="10"/>
  <c r="BU168" i="10"/>
  <c r="BU169" i="10"/>
  <c r="BU170" i="10"/>
  <c r="BU171" i="10"/>
  <c r="BU172" i="10"/>
  <c r="BU173" i="10"/>
  <c r="BU174" i="10"/>
  <c r="BU175" i="10"/>
  <c r="BU176" i="10"/>
  <c r="BU177" i="10"/>
  <c r="BU178" i="10"/>
  <c r="BU179" i="10"/>
  <c r="BU180" i="10"/>
  <c r="BU181" i="10"/>
  <c r="BU182" i="10"/>
  <c r="BU183" i="10"/>
  <c r="BU184" i="10"/>
  <c r="BU185" i="10"/>
  <c r="BU186" i="10"/>
  <c r="BU187" i="10"/>
  <c r="BU188" i="10"/>
  <c r="BU189" i="10"/>
  <c r="BU190" i="10"/>
  <c r="BU191" i="10"/>
  <c r="BU192" i="10"/>
  <c r="BU193" i="10"/>
  <c r="BU194" i="10"/>
  <c r="BU195" i="10"/>
  <c r="BU196" i="10"/>
  <c r="BU197" i="10"/>
  <c r="BU198" i="10"/>
  <c r="BU199" i="10"/>
  <c r="BU200" i="10"/>
  <c r="BU201" i="10"/>
  <c r="BU202" i="10"/>
  <c r="BU203" i="10"/>
  <c r="BU204" i="10"/>
  <c r="BU205" i="10"/>
  <c r="BU206" i="10"/>
  <c r="BU207" i="10"/>
  <c r="BU208" i="10"/>
  <c r="BU209" i="10"/>
  <c r="BU210" i="10"/>
  <c r="BU211" i="10"/>
  <c r="BU212" i="10"/>
  <c r="BU213" i="10"/>
  <c r="BU214" i="10"/>
  <c r="BU215" i="10"/>
  <c r="BU216" i="10"/>
  <c r="BU217" i="10"/>
  <c r="BU218" i="10"/>
  <c r="BU219" i="10"/>
  <c r="BU220" i="10"/>
  <c r="BU221" i="10"/>
  <c r="BU222" i="10"/>
  <c r="BU223" i="10"/>
  <c r="BU224" i="10"/>
  <c r="BU225" i="10"/>
  <c r="BU226" i="10"/>
  <c r="BU227" i="10"/>
  <c r="BU228" i="10"/>
  <c r="BU229" i="10"/>
  <c r="BU230" i="10"/>
  <c r="BU231" i="10"/>
  <c r="BU232" i="10"/>
  <c r="BU233" i="10"/>
  <c r="BU234" i="10"/>
  <c r="BU235" i="10"/>
  <c r="BU236" i="10"/>
  <c r="BU237" i="10"/>
  <c r="BU238" i="10"/>
  <c r="BU239" i="10"/>
  <c r="BU240" i="10"/>
  <c r="BU241" i="10"/>
  <c r="BU242" i="10"/>
  <c r="BU243" i="10"/>
  <c r="BU244" i="10"/>
  <c r="BU245" i="10"/>
  <c r="BU246" i="10"/>
  <c r="BU247" i="10"/>
  <c r="BU248" i="10"/>
  <c r="BU249" i="10"/>
  <c r="BU250" i="10"/>
  <c r="BU251" i="10"/>
  <c r="BU252" i="10"/>
  <c r="BU253" i="10"/>
  <c r="BU254" i="10"/>
  <c r="BU255" i="10"/>
  <c r="BU256" i="10"/>
  <c r="BU257" i="10"/>
  <c r="BU258" i="10"/>
  <c r="BU259" i="10"/>
  <c r="BU260" i="10"/>
  <c r="BU261" i="10"/>
  <c r="BU262" i="10"/>
  <c r="BU263" i="10"/>
  <c r="BU264" i="10"/>
  <c r="BU265" i="10"/>
  <c r="BU266" i="10"/>
  <c r="BU267" i="10"/>
  <c r="BU268" i="10"/>
  <c r="BU269" i="10"/>
  <c r="BU270" i="10"/>
  <c r="BU271" i="10"/>
  <c r="BU272" i="10"/>
  <c r="BU273" i="10"/>
  <c r="BU274" i="10"/>
  <c r="BU275" i="10"/>
  <c r="BU276" i="10"/>
  <c r="BU277" i="10"/>
  <c r="BU278" i="10"/>
  <c r="BU279" i="10"/>
  <c r="BU280" i="10"/>
  <c r="BU281" i="10"/>
  <c r="BU282" i="10"/>
  <c r="BU283" i="10"/>
  <c r="BU284" i="10"/>
  <c r="BU285" i="10"/>
  <c r="BU286" i="10"/>
  <c r="BU287" i="10"/>
  <c r="BU288" i="10"/>
  <c r="BU289" i="10"/>
  <c r="BU290" i="10"/>
  <c r="BU291" i="10"/>
  <c r="BU292" i="10"/>
  <c r="BU293" i="10"/>
  <c r="BU294" i="10"/>
  <c r="BU295" i="10"/>
  <c r="BU296" i="10"/>
  <c r="BU297" i="10"/>
  <c r="BU298" i="10"/>
  <c r="BU299" i="10"/>
  <c r="BU300" i="10"/>
  <c r="BU301" i="10"/>
  <c r="BU302" i="10"/>
  <c r="BU303" i="10"/>
  <c r="BU304" i="10"/>
  <c r="BU305" i="10"/>
  <c r="BU306" i="10"/>
  <c r="BU307" i="10"/>
  <c r="BU308" i="10"/>
  <c r="BU309" i="10"/>
  <c r="BU310" i="10"/>
  <c r="BU311" i="10"/>
  <c r="BU312" i="10"/>
  <c r="BU313" i="10"/>
  <c r="BU314" i="10"/>
  <c r="BU315" i="10"/>
  <c r="BU316" i="10"/>
  <c r="BU317" i="10"/>
  <c r="BU318" i="10"/>
  <c r="BU319" i="10"/>
  <c r="BU320" i="10"/>
  <c r="BU321" i="10"/>
  <c r="BU322" i="10"/>
  <c r="BU323" i="10"/>
  <c r="BU324" i="10"/>
  <c r="BU325" i="10"/>
  <c r="BU326" i="10"/>
  <c r="BU327" i="10"/>
  <c r="BU328" i="10"/>
  <c r="BU329" i="10"/>
  <c r="BU330" i="10"/>
  <c r="BU331" i="10"/>
  <c r="BU332" i="10"/>
  <c r="BU333" i="10"/>
  <c r="BU334" i="10"/>
  <c r="BU335" i="10"/>
  <c r="BU336" i="10"/>
  <c r="BU337" i="10"/>
  <c r="BU338" i="10"/>
  <c r="BU339" i="10"/>
  <c r="BU340" i="10"/>
  <c r="BU341" i="10"/>
  <c r="BU342" i="10"/>
  <c r="BU343" i="10"/>
  <c r="BU344" i="10"/>
  <c r="BU345" i="10"/>
  <c r="BU346" i="10"/>
  <c r="BU347" i="10"/>
  <c r="BU348" i="10"/>
  <c r="BU349" i="10"/>
  <c r="BU350" i="10"/>
  <c r="BU351" i="10"/>
  <c r="BU352" i="10"/>
  <c r="BU353" i="10"/>
  <c r="BU354" i="10"/>
  <c r="BU355" i="10"/>
  <c r="BU356" i="10"/>
  <c r="BU357" i="10"/>
  <c r="BU358" i="10"/>
  <c r="BU359" i="10"/>
  <c r="BU360" i="10"/>
  <c r="BU361" i="10"/>
  <c r="BU362" i="10"/>
  <c r="BU363" i="10"/>
  <c r="BU364" i="10"/>
  <c r="BU365" i="10"/>
  <c r="BU366" i="10"/>
  <c r="BU367" i="10"/>
  <c r="BU368" i="10"/>
  <c r="BU369" i="10"/>
  <c r="BU370" i="10"/>
  <c r="BU371" i="10"/>
  <c r="BU372" i="10"/>
  <c r="BU373" i="10"/>
  <c r="BU374" i="10"/>
  <c r="BU375" i="10"/>
  <c r="BU4" i="10"/>
  <c r="BS376" i="10"/>
  <c r="BT376" i="10" s="1"/>
  <c r="BK376" i="10"/>
  <c r="BL376" i="10" s="1"/>
  <c r="BC376" i="10"/>
  <c r="BD376" i="10" s="1"/>
  <c r="AM376" i="10"/>
  <c r="AE376" i="10"/>
  <c r="AF376" i="10" s="1"/>
  <c r="W376" i="10"/>
  <c r="X376" i="10" s="1"/>
  <c r="BV376" i="10" s="1"/>
  <c r="O376" i="10"/>
  <c r="P376" i="10" s="1"/>
  <c r="AU376" i="10"/>
  <c r="AV376" i="10" s="1"/>
  <c r="C376" i="7"/>
  <c r="E375" i="7"/>
  <c r="D375" i="7"/>
  <c r="F375" i="7" s="1"/>
  <c r="G375" i="7" s="1"/>
  <c r="BW376" i="10" l="1"/>
  <c r="BU376" i="10"/>
  <c r="AN376" i="10"/>
  <c r="BX376" i="10" s="1"/>
  <c r="C377" i="7"/>
  <c r="E376" i="7"/>
  <c r="D376" i="7"/>
  <c r="F376" i="7" s="1"/>
  <c r="G376" i="7" s="1"/>
  <c r="C378" i="7" l="1"/>
  <c r="E377" i="7"/>
  <c r="D377" i="7"/>
  <c r="F377" i="7" s="1"/>
  <c r="G377" i="7" s="1"/>
  <c r="C379" i="7" l="1"/>
  <c r="E378" i="7"/>
  <c r="D378" i="7"/>
  <c r="F378" i="7" s="1"/>
  <c r="G378" i="7" s="1"/>
  <c r="C380" i="7" l="1"/>
  <c r="E379" i="7"/>
  <c r="D379" i="7"/>
  <c r="F379" i="7" s="1"/>
  <c r="G379" i="7" s="1"/>
  <c r="C381" i="7" l="1"/>
  <c r="E380" i="7"/>
  <c r="D380" i="7"/>
  <c r="F380" i="7" s="1"/>
  <c r="G380" i="7" s="1"/>
  <c r="C382" i="7" l="1"/>
  <c r="E381" i="7"/>
  <c r="D381" i="7"/>
  <c r="F381" i="7" s="1"/>
  <c r="G381" i="7" s="1"/>
  <c r="C383" i="7" l="1"/>
  <c r="E382" i="7"/>
  <c r="D382" i="7"/>
  <c r="F382" i="7" s="1"/>
  <c r="G382" i="7" s="1"/>
  <c r="C384" i="7" l="1"/>
  <c r="E383" i="7"/>
  <c r="D383" i="7"/>
  <c r="F383" i="7" s="1"/>
  <c r="G383" i="7" s="1"/>
  <c r="C385" i="7" l="1"/>
  <c r="E384" i="7"/>
  <c r="D384" i="7"/>
  <c r="F384" i="7" s="1"/>
  <c r="G384" i="7" s="1"/>
  <c r="C386" i="7" l="1"/>
  <c r="E385" i="7"/>
  <c r="D385" i="7"/>
  <c r="F385" i="7" s="1"/>
  <c r="G385" i="7" s="1"/>
  <c r="C387" i="7" l="1"/>
  <c r="E386" i="7"/>
  <c r="D386" i="7"/>
  <c r="F386" i="7" s="1"/>
  <c r="G386" i="7" s="1"/>
  <c r="C388" i="7" l="1"/>
  <c r="E387" i="7"/>
  <c r="D387" i="7"/>
  <c r="F387" i="7" s="1"/>
  <c r="G387" i="7" s="1"/>
  <c r="C389" i="7" l="1"/>
  <c r="E388" i="7"/>
  <c r="D388" i="7"/>
  <c r="F388" i="7" s="1"/>
  <c r="G388" i="7" s="1"/>
  <c r="C390" i="7" l="1"/>
  <c r="E389" i="7"/>
  <c r="D389" i="7"/>
  <c r="F389" i="7" s="1"/>
  <c r="G389" i="7" s="1"/>
  <c r="C391" i="7" l="1"/>
  <c r="E390" i="7"/>
  <c r="D390" i="7"/>
  <c r="F390" i="7" s="1"/>
  <c r="G390" i="7" s="1"/>
  <c r="C392" i="7" l="1"/>
  <c r="E391" i="7"/>
  <c r="D391" i="7"/>
  <c r="F391" i="7" s="1"/>
  <c r="G391" i="7" s="1"/>
  <c r="C393" i="7" l="1"/>
  <c r="E392" i="7"/>
  <c r="D392" i="7"/>
  <c r="F392" i="7" s="1"/>
  <c r="G392" i="7" s="1"/>
  <c r="C394" i="7" l="1"/>
  <c r="E393" i="7"/>
  <c r="D393" i="7"/>
  <c r="F393" i="7" s="1"/>
  <c r="G393" i="7" s="1"/>
  <c r="C395" i="7" l="1"/>
  <c r="E394" i="7"/>
  <c r="D394" i="7"/>
  <c r="F394" i="7" s="1"/>
  <c r="G394" i="7" s="1"/>
  <c r="C396" i="7" l="1"/>
  <c r="E395" i="7"/>
  <c r="D395" i="7"/>
  <c r="F395" i="7" s="1"/>
  <c r="G395" i="7" s="1"/>
  <c r="C397" i="7" l="1"/>
  <c r="E396" i="7"/>
  <c r="D396" i="7"/>
  <c r="F396" i="7" s="1"/>
  <c r="G396" i="7" s="1"/>
  <c r="C398" i="7" l="1"/>
  <c r="E397" i="7"/>
  <c r="D397" i="7"/>
  <c r="F397" i="7" s="1"/>
  <c r="G397" i="7" s="1"/>
  <c r="C399" i="7" l="1"/>
  <c r="E398" i="7"/>
  <c r="D398" i="7"/>
  <c r="F398" i="7" s="1"/>
  <c r="G398" i="7" s="1"/>
  <c r="C400" i="7" l="1"/>
  <c r="E399" i="7"/>
  <c r="D399" i="7"/>
  <c r="F399" i="7" s="1"/>
  <c r="G399" i="7" s="1"/>
  <c r="C401" i="7" l="1"/>
  <c r="E400" i="7"/>
  <c r="D400" i="7"/>
  <c r="F400" i="7" s="1"/>
  <c r="G400" i="7" s="1"/>
  <c r="C402" i="7" l="1"/>
  <c r="E401" i="7"/>
  <c r="D401" i="7"/>
  <c r="F401" i="7" s="1"/>
  <c r="G401" i="7" s="1"/>
  <c r="C403" i="7" l="1"/>
  <c r="E402" i="7"/>
  <c r="D402" i="7"/>
  <c r="F402" i="7" s="1"/>
  <c r="G402" i="7" s="1"/>
  <c r="C404" i="7" l="1"/>
  <c r="E403" i="7"/>
  <c r="D403" i="7"/>
  <c r="F403" i="7" s="1"/>
  <c r="G403" i="7" s="1"/>
  <c r="C405" i="7" l="1"/>
  <c r="E404" i="7"/>
  <c r="D404" i="7"/>
  <c r="F404" i="7" s="1"/>
  <c r="G404" i="7" s="1"/>
  <c r="C406" i="7" l="1"/>
  <c r="E405" i="7"/>
  <c r="D405" i="7"/>
  <c r="F405" i="7" s="1"/>
  <c r="G405" i="7" s="1"/>
  <c r="C407" i="7" l="1"/>
  <c r="E406" i="7"/>
  <c r="D406" i="7"/>
  <c r="F406" i="7" s="1"/>
  <c r="G406" i="7" s="1"/>
  <c r="C408" i="7" l="1"/>
  <c r="E407" i="7"/>
  <c r="D407" i="7"/>
  <c r="F407" i="7" s="1"/>
  <c r="G407" i="7" s="1"/>
  <c r="C409" i="7" l="1"/>
  <c r="E408" i="7"/>
  <c r="D408" i="7"/>
  <c r="F408" i="7" s="1"/>
  <c r="G408" i="7" s="1"/>
  <c r="C410" i="7" l="1"/>
  <c r="E409" i="7"/>
  <c r="D409" i="7"/>
  <c r="F409" i="7" s="1"/>
  <c r="G409" i="7" s="1"/>
  <c r="C411" i="7" l="1"/>
  <c r="E410" i="7"/>
  <c r="D410" i="7"/>
  <c r="F410" i="7" s="1"/>
  <c r="G410" i="7" s="1"/>
  <c r="C412" i="7" l="1"/>
  <c r="E411" i="7"/>
  <c r="D411" i="7"/>
  <c r="F411" i="7" s="1"/>
  <c r="G411" i="7" s="1"/>
  <c r="C413" i="7" l="1"/>
  <c r="E412" i="7"/>
  <c r="D412" i="7"/>
  <c r="F412" i="7" s="1"/>
  <c r="G412" i="7" s="1"/>
  <c r="C414" i="7" l="1"/>
  <c r="E413" i="7"/>
  <c r="D413" i="7"/>
  <c r="F413" i="7" s="1"/>
  <c r="G413" i="7" s="1"/>
  <c r="C415" i="7" l="1"/>
  <c r="E414" i="7"/>
  <c r="D414" i="7"/>
  <c r="F414" i="7" s="1"/>
  <c r="G414" i="7" s="1"/>
  <c r="C416" i="7" l="1"/>
  <c r="E415" i="7"/>
  <c r="D415" i="7"/>
  <c r="F415" i="7" s="1"/>
  <c r="G415" i="7" s="1"/>
  <c r="C417" i="7" l="1"/>
  <c r="E416" i="7"/>
  <c r="D416" i="7"/>
  <c r="F416" i="7" s="1"/>
  <c r="G416" i="7" s="1"/>
  <c r="C418" i="7" l="1"/>
  <c r="E417" i="7"/>
  <c r="D417" i="7"/>
  <c r="F417" i="7" s="1"/>
  <c r="G417" i="7" s="1"/>
  <c r="C419" i="7" l="1"/>
  <c r="E418" i="7"/>
  <c r="D418" i="7"/>
  <c r="F418" i="7" s="1"/>
  <c r="G418" i="7" s="1"/>
  <c r="C420" i="7" l="1"/>
  <c r="E419" i="7"/>
  <c r="D419" i="7"/>
  <c r="F419" i="7" s="1"/>
  <c r="G419" i="7" s="1"/>
  <c r="C421" i="7" l="1"/>
  <c r="E420" i="7"/>
  <c r="D420" i="7"/>
  <c r="F420" i="7" s="1"/>
  <c r="G420" i="7" s="1"/>
  <c r="C422" i="7" l="1"/>
  <c r="E421" i="7"/>
  <c r="D421" i="7"/>
  <c r="F421" i="7" s="1"/>
  <c r="G421" i="7" s="1"/>
  <c r="C423" i="7" l="1"/>
  <c r="E422" i="7"/>
  <c r="D422" i="7"/>
  <c r="F422" i="7" s="1"/>
  <c r="G422" i="7" s="1"/>
  <c r="C424" i="7" l="1"/>
  <c r="E423" i="7"/>
  <c r="D423" i="7"/>
  <c r="F423" i="7" s="1"/>
  <c r="G423" i="7" s="1"/>
  <c r="C425" i="7" l="1"/>
  <c r="E424" i="7"/>
  <c r="D424" i="7"/>
  <c r="F424" i="7" s="1"/>
  <c r="G424" i="7" s="1"/>
  <c r="C426" i="7" l="1"/>
  <c r="E425" i="7"/>
  <c r="D425" i="7"/>
  <c r="F425" i="7" s="1"/>
  <c r="G425" i="7" s="1"/>
  <c r="C427" i="7" l="1"/>
  <c r="E426" i="7"/>
  <c r="D426" i="7"/>
  <c r="F426" i="7" s="1"/>
  <c r="G426" i="7" s="1"/>
  <c r="C428" i="7" l="1"/>
  <c r="E427" i="7"/>
  <c r="D427" i="7"/>
  <c r="F427" i="7" s="1"/>
  <c r="G427" i="7" s="1"/>
  <c r="C429" i="7" l="1"/>
  <c r="E428" i="7"/>
  <c r="D428" i="7"/>
  <c r="F428" i="7" s="1"/>
  <c r="G428" i="7" s="1"/>
  <c r="C430" i="7" l="1"/>
  <c r="E429" i="7"/>
  <c r="D429" i="7"/>
  <c r="F429" i="7" s="1"/>
  <c r="G429" i="7" s="1"/>
  <c r="C431" i="7" l="1"/>
  <c r="E430" i="7"/>
  <c r="D430" i="7"/>
  <c r="F430" i="7" s="1"/>
  <c r="G430" i="7" s="1"/>
  <c r="C432" i="7" l="1"/>
  <c r="E431" i="7"/>
  <c r="D431" i="7"/>
  <c r="F431" i="7" s="1"/>
  <c r="G431" i="7" s="1"/>
  <c r="C433" i="7" l="1"/>
  <c r="E432" i="7"/>
  <c r="D432" i="7"/>
  <c r="F432" i="7" s="1"/>
  <c r="G432" i="7" s="1"/>
  <c r="C434" i="7" l="1"/>
  <c r="E433" i="7"/>
  <c r="D433" i="7"/>
  <c r="F433" i="7" s="1"/>
  <c r="G433" i="7" s="1"/>
  <c r="C435" i="7" l="1"/>
  <c r="E434" i="7"/>
  <c r="D434" i="7"/>
  <c r="F434" i="7" s="1"/>
  <c r="G434" i="7" s="1"/>
  <c r="C436" i="7" l="1"/>
  <c r="E435" i="7"/>
  <c r="D435" i="7"/>
  <c r="F435" i="7" s="1"/>
  <c r="G435" i="7" s="1"/>
  <c r="C437" i="7" l="1"/>
  <c r="E436" i="7"/>
  <c r="D436" i="7"/>
  <c r="F436" i="7" s="1"/>
  <c r="G436" i="7" s="1"/>
  <c r="C438" i="7" l="1"/>
  <c r="E437" i="7"/>
  <c r="D437" i="7"/>
  <c r="F437" i="7" s="1"/>
  <c r="G437" i="7" s="1"/>
  <c r="C439" i="7" l="1"/>
  <c r="E438" i="7"/>
  <c r="D438" i="7"/>
  <c r="F438" i="7" s="1"/>
  <c r="G438" i="7" s="1"/>
  <c r="C440" i="7" l="1"/>
  <c r="E439" i="7"/>
  <c r="D439" i="7"/>
  <c r="F439" i="7" s="1"/>
  <c r="G439" i="7" s="1"/>
  <c r="C441" i="7" l="1"/>
  <c r="E440" i="7"/>
  <c r="D440" i="7"/>
  <c r="F440" i="7" s="1"/>
  <c r="G440" i="7" s="1"/>
  <c r="C442" i="7" l="1"/>
  <c r="E441" i="7"/>
  <c r="D441" i="7"/>
  <c r="F441" i="7" s="1"/>
  <c r="G441" i="7" s="1"/>
  <c r="C443" i="7" l="1"/>
  <c r="E442" i="7"/>
  <c r="D442" i="7"/>
  <c r="F442" i="7" s="1"/>
  <c r="G442" i="7" s="1"/>
  <c r="C444" i="7" l="1"/>
  <c r="E443" i="7"/>
  <c r="D443" i="7"/>
  <c r="F443" i="7" s="1"/>
  <c r="G443" i="7" s="1"/>
  <c r="C445" i="7" l="1"/>
  <c r="E444" i="7"/>
  <c r="D444" i="7"/>
  <c r="F444" i="7" s="1"/>
  <c r="G444" i="7" s="1"/>
  <c r="C446" i="7" l="1"/>
  <c r="E445" i="7"/>
  <c r="D445" i="7"/>
  <c r="F445" i="7" s="1"/>
  <c r="G445" i="7" s="1"/>
  <c r="C447" i="7" l="1"/>
  <c r="E446" i="7"/>
  <c r="D446" i="7"/>
  <c r="F446" i="7" s="1"/>
  <c r="G446" i="7" s="1"/>
  <c r="C448" i="7" l="1"/>
  <c r="E447" i="7"/>
  <c r="D447" i="7"/>
  <c r="F447" i="7" s="1"/>
  <c r="G447" i="7" s="1"/>
  <c r="C449" i="7" l="1"/>
  <c r="E448" i="7"/>
  <c r="D448" i="7"/>
  <c r="F448" i="7" s="1"/>
  <c r="G448" i="7" s="1"/>
  <c r="C450" i="7" l="1"/>
  <c r="E449" i="7"/>
  <c r="D449" i="7"/>
  <c r="F449" i="7" s="1"/>
  <c r="G449" i="7" s="1"/>
  <c r="C451" i="7" l="1"/>
  <c r="E450" i="7"/>
  <c r="D450" i="7"/>
  <c r="F450" i="7" s="1"/>
  <c r="G450" i="7" s="1"/>
  <c r="C452" i="7" l="1"/>
  <c r="E451" i="7"/>
  <c r="D451" i="7"/>
  <c r="F451" i="7" s="1"/>
  <c r="G451" i="7" s="1"/>
  <c r="C453" i="7" l="1"/>
  <c r="E452" i="7"/>
  <c r="D452" i="7"/>
  <c r="F452" i="7" s="1"/>
  <c r="G452" i="7" s="1"/>
  <c r="C454" i="7" l="1"/>
  <c r="E453" i="7"/>
  <c r="D453" i="7"/>
  <c r="F453" i="7" s="1"/>
  <c r="G453" i="7" s="1"/>
  <c r="C455" i="7" l="1"/>
  <c r="E454" i="7"/>
  <c r="D454" i="7"/>
  <c r="F454" i="7" s="1"/>
  <c r="G454" i="7" s="1"/>
  <c r="C456" i="7" l="1"/>
  <c r="E455" i="7"/>
  <c r="D455" i="7"/>
  <c r="F455" i="7" s="1"/>
  <c r="G455" i="7" s="1"/>
  <c r="C457" i="7" l="1"/>
  <c r="E456" i="7"/>
  <c r="D456" i="7"/>
  <c r="F456" i="7" s="1"/>
  <c r="G456" i="7" s="1"/>
  <c r="C458" i="7" l="1"/>
  <c r="E457" i="7"/>
  <c r="D457" i="7"/>
  <c r="F457" i="7" s="1"/>
  <c r="G457" i="7" s="1"/>
  <c r="C459" i="7" l="1"/>
  <c r="E458" i="7"/>
  <c r="D458" i="7"/>
  <c r="F458" i="7" s="1"/>
  <c r="G458" i="7" s="1"/>
  <c r="C460" i="7" l="1"/>
  <c r="E459" i="7"/>
  <c r="D459" i="7"/>
  <c r="F459" i="7" s="1"/>
  <c r="G459" i="7" s="1"/>
  <c r="C461" i="7" l="1"/>
  <c r="E460" i="7"/>
  <c r="D460" i="7"/>
  <c r="F460" i="7" s="1"/>
  <c r="G460" i="7" s="1"/>
  <c r="C462" i="7" l="1"/>
  <c r="E461" i="7"/>
  <c r="D461" i="7"/>
  <c r="F461" i="7" s="1"/>
  <c r="G461" i="7" s="1"/>
  <c r="C463" i="7" l="1"/>
  <c r="E462" i="7"/>
  <c r="D462" i="7"/>
  <c r="F462" i="7" s="1"/>
  <c r="G462" i="7" s="1"/>
  <c r="C464" i="7" l="1"/>
  <c r="E463" i="7"/>
  <c r="D463" i="7"/>
  <c r="F463" i="7" s="1"/>
  <c r="G463" i="7" s="1"/>
  <c r="C465" i="7" l="1"/>
  <c r="E464" i="7"/>
  <c r="D464" i="7"/>
  <c r="F464" i="7" s="1"/>
  <c r="G464" i="7" s="1"/>
  <c r="C466" i="7" l="1"/>
  <c r="E465" i="7"/>
  <c r="D465" i="7"/>
  <c r="F465" i="7" s="1"/>
  <c r="G465" i="7" s="1"/>
  <c r="C467" i="7" l="1"/>
  <c r="E466" i="7"/>
  <c r="D466" i="7"/>
  <c r="F466" i="7" s="1"/>
  <c r="G466" i="7" s="1"/>
  <c r="C468" i="7" l="1"/>
  <c r="E467" i="7"/>
  <c r="D467" i="7"/>
  <c r="F467" i="7" s="1"/>
  <c r="G467" i="7" s="1"/>
  <c r="C469" i="7" l="1"/>
  <c r="E468" i="7"/>
  <c r="D468" i="7"/>
  <c r="F468" i="7" s="1"/>
  <c r="G468" i="7" s="1"/>
  <c r="C470" i="7" l="1"/>
  <c r="E469" i="7"/>
  <c r="D469" i="7"/>
  <c r="F469" i="7" s="1"/>
  <c r="G469" i="7" s="1"/>
  <c r="C471" i="7" l="1"/>
  <c r="E470" i="7"/>
  <c r="D470" i="7"/>
  <c r="F470" i="7" s="1"/>
  <c r="G470" i="7" s="1"/>
  <c r="C472" i="7" l="1"/>
  <c r="E471" i="7"/>
  <c r="D471" i="7"/>
  <c r="F471" i="7" s="1"/>
  <c r="G471" i="7" s="1"/>
  <c r="C473" i="7" l="1"/>
  <c r="E472" i="7"/>
  <c r="D472" i="7"/>
  <c r="F472" i="7" s="1"/>
  <c r="G472" i="7" s="1"/>
  <c r="C474" i="7" l="1"/>
  <c r="E473" i="7"/>
  <c r="D473" i="7"/>
  <c r="F473" i="7" s="1"/>
  <c r="G473" i="7" s="1"/>
  <c r="C475" i="7" l="1"/>
  <c r="E474" i="7"/>
  <c r="D474" i="7"/>
  <c r="F474" i="7" s="1"/>
  <c r="G474" i="7" s="1"/>
  <c r="C476" i="7" l="1"/>
  <c r="E475" i="7"/>
  <c r="D475" i="7"/>
  <c r="F475" i="7" s="1"/>
  <c r="G475" i="7" s="1"/>
  <c r="C477" i="7" l="1"/>
  <c r="E476" i="7"/>
  <c r="D476" i="7"/>
  <c r="F476" i="7" s="1"/>
  <c r="G476" i="7" s="1"/>
  <c r="C478" i="7" l="1"/>
  <c r="E477" i="7"/>
  <c r="D477" i="7"/>
  <c r="F477" i="7" s="1"/>
  <c r="G477" i="7" s="1"/>
  <c r="C479" i="7" l="1"/>
  <c r="E478" i="7"/>
  <c r="D478" i="7"/>
  <c r="F478" i="7" s="1"/>
  <c r="G478" i="7" s="1"/>
  <c r="C480" i="7" l="1"/>
  <c r="E479" i="7"/>
  <c r="D479" i="7"/>
  <c r="F479" i="7" s="1"/>
  <c r="G479" i="7" s="1"/>
  <c r="C481" i="7" l="1"/>
  <c r="E480" i="7"/>
  <c r="D480" i="7"/>
  <c r="F480" i="7" s="1"/>
  <c r="G480" i="7" s="1"/>
  <c r="C482" i="7" l="1"/>
  <c r="E481" i="7"/>
  <c r="D481" i="7"/>
  <c r="F481" i="7" s="1"/>
  <c r="G481" i="7" s="1"/>
  <c r="C483" i="7" l="1"/>
  <c r="E482" i="7"/>
  <c r="D482" i="7"/>
  <c r="F482" i="7" s="1"/>
  <c r="G482" i="7" s="1"/>
  <c r="C484" i="7" l="1"/>
  <c r="E483" i="7"/>
  <c r="D483" i="7"/>
  <c r="F483" i="7" s="1"/>
  <c r="G483" i="7" s="1"/>
  <c r="C485" i="7" l="1"/>
  <c r="E484" i="7"/>
  <c r="D484" i="7"/>
  <c r="F484" i="7" s="1"/>
  <c r="G484" i="7" s="1"/>
  <c r="C486" i="7" l="1"/>
  <c r="E485" i="7"/>
  <c r="D485" i="7"/>
  <c r="F485" i="7" s="1"/>
  <c r="G485" i="7" s="1"/>
  <c r="C487" i="7" l="1"/>
  <c r="E486" i="7"/>
  <c r="D486" i="7"/>
  <c r="F486" i="7" s="1"/>
  <c r="G486" i="7" s="1"/>
  <c r="C488" i="7" l="1"/>
  <c r="E487" i="7"/>
  <c r="D487" i="7"/>
  <c r="F487" i="7" s="1"/>
  <c r="G487" i="7" s="1"/>
  <c r="C489" i="7" l="1"/>
  <c r="E488" i="7"/>
  <c r="D488" i="7"/>
  <c r="F488" i="7" s="1"/>
  <c r="G488" i="7" s="1"/>
  <c r="C490" i="7" l="1"/>
  <c r="E489" i="7"/>
  <c r="D489" i="7"/>
  <c r="F489" i="7" s="1"/>
  <c r="G489" i="7" s="1"/>
  <c r="C491" i="7" l="1"/>
  <c r="E490" i="7"/>
  <c r="D490" i="7"/>
  <c r="F490" i="7" s="1"/>
  <c r="G490" i="7" s="1"/>
  <c r="C492" i="7" l="1"/>
  <c r="E491" i="7"/>
  <c r="D491" i="7"/>
  <c r="F491" i="7" s="1"/>
  <c r="G491" i="7" s="1"/>
  <c r="C493" i="7" l="1"/>
  <c r="E492" i="7"/>
  <c r="D492" i="7"/>
  <c r="F492" i="7" s="1"/>
  <c r="G492" i="7" s="1"/>
  <c r="C494" i="7" l="1"/>
  <c r="E493" i="7"/>
  <c r="D493" i="7"/>
  <c r="F493" i="7" s="1"/>
  <c r="G493" i="7" s="1"/>
  <c r="C495" i="7" l="1"/>
  <c r="E494" i="7"/>
  <c r="D494" i="7"/>
  <c r="F494" i="7" s="1"/>
  <c r="G494" i="7" s="1"/>
  <c r="C496" i="7" l="1"/>
  <c r="E495" i="7"/>
  <c r="D495" i="7"/>
  <c r="F495" i="7" s="1"/>
  <c r="G495" i="7" s="1"/>
  <c r="C497" i="7" l="1"/>
  <c r="E496" i="7"/>
  <c r="D496" i="7"/>
  <c r="F496" i="7" s="1"/>
  <c r="G496" i="7" s="1"/>
  <c r="C498" i="7" l="1"/>
  <c r="E497" i="7"/>
  <c r="D497" i="7"/>
  <c r="F497" i="7" s="1"/>
  <c r="G497" i="7" s="1"/>
  <c r="C499" i="7" l="1"/>
  <c r="E498" i="7"/>
  <c r="D498" i="7"/>
  <c r="F498" i="7" s="1"/>
  <c r="G498" i="7" s="1"/>
  <c r="C500" i="7" l="1"/>
  <c r="E499" i="7"/>
  <c r="D499" i="7"/>
  <c r="F499" i="7" s="1"/>
  <c r="G499" i="7" s="1"/>
  <c r="C501" i="7" l="1"/>
  <c r="E500" i="7"/>
  <c r="D500" i="7"/>
  <c r="F500" i="7" s="1"/>
  <c r="G500" i="7" s="1"/>
  <c r="C502" i="7" l="1"/>
  <c r="E501" i="7"/>
  <c r="D501" i="7"/>
  <c r="F501" i="7" s="1"/>
  <c r="G501" i="7" s="1"/>
  <c r="C503" i="7" l="1"/>
  <c r="E502" i="7"/>
  <c r="D502" i="7"/>
  <c r="F502" i="7" s="1"/>
  <c r="G502" i="7" s="1"/>
  <c r="C504" i="7" l="1"/>
  <c r="E503" i="7"/>
  <c r="D503" i="7"/>
  <c r="F503" i="7" s="1"/>
  <c r="G503" i="7" s="1"/>
  <c r="C505" i="7" l="1"/>
  <c r="E504" i="7"/>
  <c r="D504" i="7"/>
  <c r="F504" i="7" s="1"/>
  <c r="G504" i="7" s="1"/>
  <c r="C506" i="7" l="1"/>
  <c r="E505" i="7"/>
  <c r="D505" i="7"/>
  <c r="F505" i="7" s="1"/>
  <c r="G505" i="7" s="1"/>
  <c r="C507" i="7" l="1"/>
  <c r="E506" i="7"/>
  <c r="D506" i="7"/>
  <c r="F506" i="7" s="1"/>
  <c r="G506" i="7" s="1"/>
  <c r="C508" i="7" l="1"/>
  <c r="E507" i="7"/>
  <c r="D507" i="7"/>
  <c r="F507" i="7" s="1"/>
  <c r="G507" i="7" s="1"/>
  <c r="C509" i="7" l="1"/>
  <c r="E508" i="7"/>
  <c r="D508" i="7"/>
  <c r="F508" i="7" s="1"/>
  <c r="G508" i="7" s="1"/>
  <c r="C510" i="7" l="1"/>
  <c r="E509" i="7"/>
  <c r="D509" i="7"/>
  <c r="F509" i="7" s="1"/>
  <c r="G509" i="7" s="1"/>
  <c r="C511" i="7" l="1"/>
  <c r="E510" i="7"/>
  <c r="D510" i="7"/>
  <c r="F510" i="7" s="1"/>
  <c r="G510" i="7" s="1"/>
  <c r="C512" i="7" l="1"/>
  <c r="E511" i="7"/>
  <c r="D511" i="7"/>
  <c r="F511" i="7" s="1"/>
  <c r="G511" i="7" s="1"/>
  <c r="C513" i="7" l="1"/>
  <c r="E512" i="7"/>
  <c r="D512" i="7"/>
  <c r="F512" i="7" s="1"/>
  <c r="G512" i="7" s="1"/>
  <c r="C514" i="7" l="1"/>
  <c r="E513" i="7"/>
  <c r="D513" i="7"/>
  <c r="F513" i="7" s="1"/>
  <c r="G513" i="7" s="1"/>
  <c r="C515" i="7" l="1"/>
  <c r="E514" i="7"/>
  <c r="D514" i="7"/>
  <c r="F514" i="7" s="1"/>
  <c r="G514" i="7" s="1"/>
  <c r="C516" i="7" l="1"/>
  <c r="E515" i="7"/>
  <c r="D515" i="7"/>
  <c r="F515" i="7" s="1"/>
  <c r="G515" i="7" s="1"/>
  <c r="C517" i="7" l="1"/>
  <c r="E516" i="7"/>
  <c r="D516" i="7"/>
  <c r="F516" i="7" s="1"/>
  <c r="G516" i="7" s="1"/>
  <c r="C518" i="7" l="1"/>
  <c r="E517" i="7"/>
  <c r="D517" i="7"/>
  <c r="F517" i="7" s="1"/>
  <c r="G517" i="7" s="1"/>
  <c r="C519" i="7" l="1"/>
  <c r="E518" i="7"/>
  <c r="D518" i="7"/>
  <c r="F518" i="7" s="1"/>
  <c r="G518" i="7" s="1"/>
  <c r="C520" i="7" l="1"/>
  <c r="E519" i="7"/>
  <c r="D519" i="7"/>
  <c r="F519" i="7" s="1"/>
  <c r="G519" i="7" s="1"/>
  <c r="C521" i="7" l="1"/>
  <c r="E520" i="7"/>
  <c r="D520" i="7"/>
  <c r="F520" i="7" s="1"/>
  <c r="G520" i="7" s="1"/>
  <c r="C522" i="7" l="1"/>
  <c r="E521" i="7"/>
  <c r="D521" i="7"/>
  <c r="F521" i="7" s="1"/>
  <c r="G521" i="7" s="1"/>
  <c r="C523" i="7" l="1"/>
  <c r="E522" i="7"/>
  <c r="D522" i="7"/>
  <c r="F522" i="7" s="1"/>
  <c r="G522" i="7" s="1"/>
  <c r="C524" i="7" l="1"/>
  <c r="E523" i="7"/>
  <c r="D523" i="7"/>
  <c r="F523" i="7" s="1"/>
  <c r="G523" i="7" s="1"/>
  <c r="C525" i="7" l="1"/>
  <c r="E524" i="7"/>
  <c r="D524" i="7"/>
  <c r="F524" i="7" s="1"/>
  <c r="G524" i="7" s="1"/>
  <c r="C526" i="7" l="1"/>
  <c r="E525" i="7"/>
  <c r="D525" i="7"/>
  <c r="F525" i="7" s="1"/>
  <c r="G525" i="7" s="1"/>
  <c r="C527" i="7" l="1"/>
  <c r="E526" i="7"/>
  <c r="D526" i="7"/>
  <c r="F526" i="7" s="1"/>
  <c r="G526" i="7" s="1"/>
  <c r="C528" i="7" l="1"/>
  <c r="E527" i="7"/>
  <c r="D527" i="7"/>
  <c r="F527" i="7" s="1"/>
  <c r="G527" i="7" s="1"/>
  <c r="C529" i="7" l="1"/>
  <c r="E528" i="7"/>
  <c r="D528" i="7"/>
  <c r="F528" i="7" s="1"/>
  <c r="G528" i="7" s="1"/>
  <c r="C530" i="7" l="1"/>
  <c r="E529" i="7"/>
  <c r="D529" i="7"/>
  <c r="F529" i="7" s="1"/>
  <c r="G529" i="7" s="1"/>
  <c r="C531" i="7" l="1"/>
  <c r="E530" i="7"/>
  <c r="D530" i="7"/>
  <c r="F530" i="7" s="1"/>
  <c r="G530" i="7" s="1"/>
  <c r="C532" i="7" l="1"/>
  <c r="E531" i="7"/>
  <c r="D531" i="7"/>
  <c r="F531" i="7" s="1"/>
  <c r="G531" i="7" s="1"/>
  <c r="C533" i="7" l="1"/>
  <c r="E532" i="7"/>
  <c r="D532" i="7"/>
  <c r="F532" i="7" s="1"/>
  <c r="G532" i="7" s="1"/>
  <c r="C534" i="7" l="1"/>
  <c r="E533" i="7"/>
  <c r="D533" i="7"/>
  <c r="F533" i="7" s="1"/>
  <c r="G533" i="7" s="1"/>
  <c r="C535" i="7" l="1"/>
  <c r="E534" i="7"/>
  <c r="D534" i="7"/>
  <c r="F534" i="7" s="1"/>
  <c r="G534" i="7" s="1"/>
  <c r="C536" i="7" l="1"/>
  <c r="E535" i="7"/>
  <c r="D535" i="7"/>
  <c r="F535" i="7" s="1"/>
  <c r="G535" i="7" s="1"/>
  <c r="C537" i="7" l="1"/>
  <c r="E536" i="7"/>
  <c r="D536" i="7"/>
  <c r="F536" i="7" s="1"/>
  <c r="G536" i="7" s="1"/>
  <c r="C538" i="7" l="1"/>
  <c r="E537" i="7"/>
  <c r="D537" i="7"/>
  <c r="F537" i="7" s="1"/>
  <c r="G537" i="7" s="1"/>
  <c r="C539" i="7" l="1"/>
  <c r="E538" i="7"/>
  <c r="D538" i="7"/>
  <c r="F538" i="7" s="1"/>
  <c r="G538" i="7" s="1"/>
  <c r="C540" i="7" l="1"/>
  <c r="E539" i="7"/>
  <c r="D539" i="7"/>
  <c r="F539" i="7" s="1"/>
  <c r="G539" i="7" s="1"/>
  <c r="C541" i="7" l="1"/>
  <c r="E540" i="7"/>
  <c r="D540" i="7"/>
  <c r="F540" i="7" s="1"/>
  <c r="G540" i="7" s="1"/>
  <c r="C542" i="7" l="1"/>
  <c r="E541" i="7"/>
  <c r="D541" i="7"/>
  <c r="F541" i="7" s="1"/>
  <c r="G541" i="7" s="1"/>
  <c r="C543" i="7" l="1"/>
  <c r="E542" i="7"/>
  <c r="D542" i="7"/>
  <c r="F542" i="7" s="1"/>
  <c r="G542" i="7" s="1"/>
  <c r="C544" i="7" l="1"/>
  <c r="E543" i="7"/>
  <c r="D543" i="7"/>
  <c r="F543" i="7" s="1"/>
  <c r="G543" i="7" s="1"/>
  <c r="C545" i="7" l="1"/>
  <c r="E544" i="7"/>
  <c r="D544" i="7"/>
  <c r="F544" i="7" s="1"/>
  <c r="G544" i="7" s="1"/>
  <c r="C546" i="7" l="1"/>
  <c r="E545" i="7"/>
  <c r="D545" i="7"/>
  <c r="F545" i="7" s="1"/>
  <c r="G545" i="7" s="1"/>
  <c r="C547" i="7" l="1"/>
  <c r="E546" i="7"/>
  <c r="D546" i="7"/>
  <c r="F546" i="7" s="1"/>
  <c r="G546" i="7" s="1"/>
  <c r="C548" i="7" l="1"/>
  <c r="E547" i="7"/>
  <c r="D547" i="7"/>
  <c r="F547" i="7" s="1"/>
  <c r="G547" i="7" s="1"/>
  <c r="C549" i="7" l="1"/>
  <c r="E548" i="7"/>
  <c r="D548" i="7"/>
  <c r="F548" i="7" s="1"/>
  <c r="G548" i="7" s="1"/>
  <c r="C550" i="7" l="1"/>
  <c r="E549" i="7"/>
  <c r="D549" i="7"/>
  <c r="F549" i="7" s="1"/>
  <c r="G549" i="7" s="1"/>
  <c r="C551" i="7" l="1"/>
  <c r="E550" i="7"/>
  <c r="D550" i="7"/>
  <c r="F550" i="7" s="1"/>
  <c r="G550" i="7" s="1"/>
  <c r="C552" i="7" l="1"/>
  <c r="E551" i="7"/>
  <c r="D551" i="7"/>
  <c r="F551" i="7" s="1"/>
  <c r="G551" i="7" s="1"/>
  <c r="C553" i="7" l="1"/>
  <c r="E552" i="7"/>
  <c r="D552" i="7"/>
  <c r="F552" i="7" s="1"/>
  <c r="G552" i="7" s="1"/>
  <c r="C554" i="7" l="1"/>
  <c r="E553" i="7"/>
  <c r="D553" i="7"/>
  <c r="F553" i="7" s="1"/>
  <c r="G553" i="7" s="1"/>
  <c r="C555" i="7" l="1"/>
  <c r="E554" i="7"/>
  <c r="D554" i="7"/>
  <c r="F554" i="7" s="1"/>
  <c r="G554" i="7" s="1"/>
  <c r="C556" i="7" l="1"/>
  <c r="E555" i="7"/>
  <c r="D555" i="7"/>
  <c r="F555" i="7" s="1"/>
  <c r="G555" i="7" s="1"/>
  <c r="C557" i="7" l="1"/>
  <c r="E556" i="7"/>
  <c r="D556" i="7"/>
  <c r="F556" i="7" s="1"/>
  <c r="G556" i="7" s="1"/>
  <c r="C558" i="7" l="1"/>
  <c r="E557" i="7"/>
  <c r="D557" i="7"/>
  <c r="F557" i="7" s="1"/>
  <c r="G557" i="7" s="1"/>
  <c r="C559" i="7" l="1"/>
  <c r="E558" i="7"/>
  <c r="D558" i="7"/>
  <c r="F558" i="7" s="1"/>
  <c r="G558" i="7" s="1"/>
  <c r="C560" i="7" l="1"/>
  <c r="E559" i="7"/>
  <c r="D559" i="7"/>
  <c r="F559" i="7" s="1"/>
  <c r="G559" i="7" s="1"/>
  <c r="C561" i="7" l="1"/>
  <c r="E560" i="7"/>
  <c r="D560" i="7"/>
  <c r="F560" i="7" s="1"/>
  <c r="G560" i="7" s="1"/>
  <c r="C562" i="7" l="1"/>
  <c r="E561" i="7"/>
  <c r="D561" i="7"/>
  <c r="F561" i="7" s="1"/>
  <c r="G561" i="7" s="1"/>
  <c r="C563" i="7" l="1"/>
  <c r="E562" i="7"/>
  <c r="D562" i="7"/>
  <c r="F562" i="7" s="1"/>
  <c r="G562" i="7" s="1"/>
  <c r="C564" i="7" l="1"/>
  <c r="E563" i="7"/>
  <c r="D563" i="7"/>
  <c r="F563" i="7" s="1"/>
  <c r="G563" i="7" s="1"/>
  <c r="C565" i="7" l="1"/>
  <c r="E564" i="7"/>
  <c r="D564" i="7"/>
  <c r="F564" i="7" s="1"/>
  <c r="G564" i="7" s="1"/>
  <c r="C566" i="7" l="1"/>
  <c r="E565" i="7"/>
  <c r="D565" i="7"/>
  <c r="F565" i="7" s="1"/>
  <c r="G565" i="7" s="1"/>
  <c r="C567" i="7" l="1"/>
  <c r="E566" i="7"/>
  <c r="D566" i="7"/>
  <c r="F566" i="7" s="1"/>
  <c r="G566" i="7" s="1"/>
  <c r="C568" i="7" l="1"/>
  <c r="E567" i="7"/>
  <c r="D567" i="7"/>
  <c r="F567" i="7" s="1"/>
  <c r="G567" i="7" s="1"/>
  <c r="C569" i="7" l="1"/>
  <c r="E568" i="7"/>
  <c r="D568" i="7"/>
  <c r="F568" i="7" s="1"/>
  <c r="G568" i="7" s="1"/>
  <c r="C570" i="7" l="1"/>
  <c r="E569" i="7"/>
  <c r="D569" i="7"/>
  <c r="F569" i="7" s="1"/>
  <c r="G569" i="7" s="1"/>
  <c r="C571" i="7" l="1"/>
  <c r="E570" i="7"/>
  <c r="D570" i="7"/>
  <c r="F570" i="7" s="1"/>
  <c r="G570" i="7" s="1"/>
  <c r="C572" i="7" l="1"/>
  <c r="E571" i="7"/>
  <c r="D571" i="7"/>
  <c r="F571" i="7" s="1"/>
  <c r="G571" i="7" s="1"/>
  <c r="C573" i="7" l="1"/>
  <c r="E572" i="7"/>
  <c r="D572" i="7"/>
  <c r="F572" i="7" s="1"/>
  <c r="G572" i="7" s="1"/>
  <c r="C574" i="7" l="1"/>
  <c r="E573" i="7"/>
  <c r="D573" i="7"/>
  <c r="F573" i="7" s="1"/>
  <c r="G573" i="7" s="1"/>
  <c r="C575" i="7" l="1"/>
  <c r="E574" i="7"/>
  <c r="D574" i="7"/>
  <c r="F574" i="7" s="1"/>
  <c r="G574" i="7" s="1"/>
  <c r="C576" i="7" l="1"/>
  <c r="E575" i="7"/>
  <c r="D575" i="7"/>
  <c r="F575" i="7" s="1"/>
  <c r="G575" i="7" s="1"/>
  <c r="C577" i="7" l="1"/>
  <c r="E576" i="7"/>
  <c r="D576" i="7"/>
  <c r="F576" i="7" s="1"/>
  <c r="G576" i="7" s="1"/>
  <c r="C578" i="7" l="1"/>
  <c r="E577" i="7"/>
  <c r="D577" i="7"/>
  <c r="F577" i="7" s="1"/>
  <c r="G577" i="7" s="1"/>
  <c r="C579" i="7" l="1"/>
  <c r="E578" i="7"/>
  <c r="D578" i="7"/>
  <c r="F578" i="7" s="1"/>
  <c r="G578" i="7" s="1"/>
  <c r="C580" i="7" l="1"/>
  <c r="E579" i="7"/>
  <c r="D579" i="7"/>
  <c r="F579" i="7" s="1"/>
  <c r="G579" i="7" s="1"/>
  <c r="C581" i="7" l="1"/>
  <c r="E580" i="7"/>
  <c r="D580" i="7"/>
  <c r="F580" i="7" s="1"/>
  <c r="G580" i="7" s="1"/>
  <c r="C582" i="7" l="1"/>
  <c r="E581" i="7"/>
  <c r="D581" i="7"/>
  <c r="F581" i="7" s="1"/>
  <c r="G581" i="7" s="1"/>
  <c r="C583" i="7" l="1"/>
  <c r="E582" i="7"/>
  <c r="D582" i="7"/>
  <c r="F582" i="7" s="1"/>
  <c r="G582" i="7" s="1"/>
  <c r="C584" i="7" l="1"/>
  <c r="E583" i="7"/>
  <c r="D583" i="7"/>
  <c r="F583" i="7" s="1"/>
  <c r="G583" i="7" s="1"/>
  <c r="C585" i="7" l="1"/>
  <c r="E584" i="7"/>
  <c r="D584" i="7"/>
  <c r="F584" i="7" s="1"/>
  <c r="G584" i="7" s="1"/>
  <c r="C586" i="7" l="1"/>
  <c r="E585" i="7"/>
  <c r="D585" i="7"/>
  <c r="F585" i="7" s="1"/>
  <c r="G585" i="7" s="1"/>
  <c r="C587" i="7" l="1"/>
  <c r="E586" i="7"/>
  <c r="D586" i="7"/>
  <c r="F586" i="7" s="1"/>
  <c r="G586" i="7" s="1"/>
  <c r="C588" i="7" l="1"/>
  <c r="E587" i="7"/>
  <c r="D587" i="7"/>
  <c r="F587" i="7" s="1"/>
  <c r="G587" i="7" s="1"/>
  <c r="C589" i="7" l="1"/>
  <c r="E588" i="7"/>
  <c r="D588" i="7"/>
  <c r="F588" i="7" s="1"/>
  <c r="G588" i="7" s="1"/>
  <c r="C590" i="7" l="1"/>
  <c r="E589" i="7"/>
  <c r="D589" i="7"/>
  <c r="F589" i="7" s="1"/>
  <c r="G589" i="7" s="1"/>
  <c r="C591" i="7" l="1"/>
  <c r="E590" i="7"/>
  <c r="D590" i="7"/>
  <c r="F590" i="7" s="1"/>
  <c r="G590" i="7" s="1"/>
  <c r="C592" i="7" l="1"/>
  <c r="E591" i="7"/>
  <c r="D591" i="7"/>
  <c r="F591" i="7" s="1"/>
  <c r="G591" i="7" s="1"/>
  <c r="C593" i="7" l="1"/>
  <c r="E592" i="7"/>
  <c r="D592" i="7"/>
  <c r="F592" i="7" s="1"/>
  <c r="G592" i="7" s="1"/>
  <c r="C594" i="7" l="1"/>
  <c r="E593" i="7"/>
  <c r="D593" i="7"/>
  <c r="F593" i="7" s="1"/>
  <c r="G593" i="7" s="1"/>
  <c r="C595" i="7" l="1"/>
  <c r="E594" i="7"/>
  <c r="D594" i="7"/>
  <c r="F594" i="7" s="1"/>
  <c r="G594" i="7" s="1"/>
  <c r="C596" i="7" l="1"/>
  <c r="E595" i="7"/>
  <c r="D595" i="7"/>
  <c r="F595" i="7" s="1"/>
  <c r="G595" i="7" s="1"/>
  <c r="C597" i="7" l="1"/>
  <c r="E596" i="7"/>
  <c r="D596" i="7"/>
  <c r="F596" i="7" s="1"/>
  <c r="G596" i="7" s="1"/>
  <c r="C598" i="7" l="1"/>
  <c r="E597" i="7"/>
  <c r="D597" i="7"/>
  <c r="F597" i="7" s="1"/>
  <c r="G597" i="7" s="1"/>
  <c r="C599" i="7" l="1"/>
  <c r="E598" i="7"/>
  <c r="D598" i="7"/>
  <c r="F598" i="7" s="1"/>
  <c r="G598" i="7" s="1"/>
  <c r="C600" i="7" l="1"/>
  <c r="E599" i="7"/>
  <c r="D599" i="7"/>
  <c r="F599" i="7" s="1"/>
  <c r="G599" i="7" s="1"/>
  <c r="C601" i="7" l="1"/>
  <c r="E600" i="7"/>
  <c r="D600" i="7"/>
  <c r="F600" i="7" s="1"/>
  <c r="G600" i="7" s="1"/>
  <c r="C602" i="7" l="1"/>
  <c r="E601" i="7"/>
  <c r="D601" i="7"/>
  <c r="F601" i="7" s="1"/>
  <c r="G601" i="7" s="1"/>
  <c r="C603" i="7" l="1"/>
  <c r="E602" i="7"/>
  <c r="D602" i="7"/>
  <c r="F602" i="7" s="1"/>
  <c r="G602" i="7" s="1"/>
  <c r="C604" i="7" l="1"/>
  <c r="E603" i="7"/>
  <c r="D603" i="7"/>
  <c r="F603" i="7" s="1"/>
  <c r="G603" i="7" s="1"/>
  <c r="C605" i="7" l="1"/>
  <c r="E604" i="7"/>
  <c r="D604" i="7"/>
  <c r="F604" i="7" s="1"/>
  <c r="G604" i="7" s="1"/>
  <c r="C606" i="7" l="1"/>
  <c r="E605" i="7"/>
  <c r="D605" i="7"/>
  <c r="F605" i="7" s="1"/>
  <c r="G605" i="7" s="1"/>
  <c r="C607" i="7" l="1"/>
  <c r="E606" i="7"/>
  <c r="D606" i="7"/>
  <c r="F606" i="7" s="1"/>
  <c r="G606" i="7" s="1"/>
  <c r="C608" i="7" l="1"/>
  <c r="E607" i="7"/>
  <c r="D607" i="7"/>
  <c r="F607" i="7" s="1"/>
  <c r="G607" i="7" s="1"/>
  <c r="C609" i="7" l="1"/>
  <c r="E608" i="7"/>
  <c r="D608" i="7"/>
  <c r="F608" i="7" s="1"/>
  <c r="G608" i="7" s="1"/>
  <c r="C610" i="7" l="1"/>
  <c r="E609" i="7"/>
  <c r="D609" i="7"/>
  <c r="F609" i="7" s="1"/>
  <c r="G609" i="7" s="1"/>
  <c r="C611" i="7" l="1"/>
  <c r="E610" i="7"/>
  <c r="D610" i="7"/>
  <c r="F610" i="7" s="1"/>
  <c r="G610" i="7" s="1"/>
  <c r="C612" i="7" l="1"/>
  <c r="E611" i="7"/>
  <c r="D611" i="7"/>
  <c r="F611" i="7" s="1"/>
  <c r="G611" i="7" s="1"/>
  <c r="C613" i="7" l="1"/>
  <c r="E612" i="7"/>
  <c r="D612" i="7"/>
  <c r="F612" i="7" s="1"/>
  <c r="G612" i="7" s="1"/>
  <c r="C614" i="7" l="1"/>
  <c r="E613" i="7"/>
  <c r="D613" i="7"/>
  <c r="F613" i="7" s="1"/>
  <c r="G613" i="7" s="1"/>
  <c r="C615" i="7" l="1"/>
  <c r="E614" i="7"/>
  <c r="D614" i="7"/>
  <c r="F614" i="7" s="1"/>
  <c r="G614" i="7" s="1"/>
  <c r="C616" i="7" l="1"/>
  <c r="E615" i="7"/>
  <c r="D615" i="7"/>
  <c r="F615" i="7" s="1"/>
  <c r="G615" i="7" s="1"/>
  <c r="C617" i="7" l="1"/>
  <c r="E616" i="7"/>
  <c r="D616" i="7"/>
  <c r="F616" i="7" s="1"/>
  <c r="G616" i="7" s="1"/>
  <c r="C618" i="7" l="1"/>
  <c r="E617" i="7"/>
  <c r="D617" i="7"/>
  <c r="F617" i="7" s="1"/>
  <c r="G617" i="7" s="1"/>
  <c r="C619" i="7" l="1"/>
  <c r="E618" i="7"/>
  <c r="D618" i="7"/>
  <c r="F618" i="7" s="1"/>
  <c r="G618" i="7" s="1"/>
  <c r="C620" i="7" l="1"/>
  <c r="E619" i="7"/>
  <c r="D619" i="7"/>
  <c r="F619" i="7" s="1"/>
  <c r="G619" i="7" s="1"/>
  <c r="C621" i="7" l="1"/>
  <c r="E620" i="7"/>
  <c r="D620" i="7"/>
  <c r="F620" i="7" s="1"/>
  <c r="G620" i="7" s="1"/>
  <c r="C622" i="7" l="1"/>
  <c r="E621" i="7"/>
  <c r="D621" i="7"/>
  <c r="F621" i="7" s="1"/>
  <c r="G621" i="7" s="1"/>
  <c r="C623" i="7" l="1"/>
  <c r="E622" i="7"/>
  <c r="D622" i="7"/>
  <c r="F622" i="7" s="1"/>
  <c r="G622" i="7" s="1"/>
  <c r="C624" i="7" l="1"/>
  <c r="E623" i="7"/>
  <c r="D623" i="7"/>
  <c r="F623" i="7" s="1"/>
  <c r="G623" i="7" s="1"/>
  <c r="C625" i="7" l="1"/>
  <c r="E624" i="7"/>
  <c r="D624" i="7"/>
  <c r="F624" i="7" s="1"/>
  <c r="G624" i="7" s="1"/>
  <c r="C626" i="7" l="1"/>
  <c r="E625" i="7"/>
  <c r="D625" i="7"/>
  <c r="F625" i="7" s="1"/>
  <c r="G625" i="7" s="1"/>
  <c r="C627" i="7" l="1"/>
  <c r="E626" i="7"/>
  <c r="D626" i="7"/>
  <c r="F626" i="7" s="1"/>
  <c r="G626" i="7" s="1"/>
  <c r="C628" i="7" l="1"/>
  <c r="E627" i="7"/>
  <c r="D627" i="7"/>
  <c r="F627" i="7" s="1"/>
  <c r="G627" i="7" s="1"/>
  <c r="C629" i="7" l="1"/>
  <c r="E628" i="7"/>
  <c r="D628" i="7"/>
  <c r="F628" i="7" s="1"/>
  <c r="G628" i="7" s="1"/>
  <c r="C630" i="7" l="1"/>
  <c r="E629" i="7"/>
  <c r="D629" i="7"/>
  <c r="F629" i="7" s="1"/>
  <c r="G629" i="7" s="1"/>
  <c r="C631" i="7" l="1"/>
  <c r="E630" i="7"/>
  <c r="D630" i="7"/>
  <c r="F630" i="7" s="1"/>
  <c r="G630" i="7" s="1"/>
  <c r="C632" i="7" l="1"/>
  <c r="E631" i="7"/>
  <c r="D631" i="7"/>
  <c r="F631" i="7" s="1"/>
  <c r="G631" i="7" s="1"/>
  <c r="C633" i="7" l="1"/>
  <c r="E632" i="7"/>
  <c r="D632" i="7"/>
  <c r="F632" i="7" s="1"/>
  <c r="G632" i="7" s="1"/>
  <c r="C634" i="7" l="1"/>
  <c r="E633" i="7"/>
  <c r="D633" i="7"/>
  <c r="F633" i="7" s="1"/>
  <c r="G633" i="7" s="1"/>
  <c r="C635" i="7" l="1"/>
  <c r="E634" i="7"/>
  <c r="D634" i="7"/>
  <c r="F634" i="7" s="1"/>
  <c r="G634" i="7" s="1"/>
  <c r="C636" i="7" l="1"/>
  <c r="E635" i="7"/>
  <c r="D635" i="7"/>
  <c r="F635" i="7" s="1"/>
  <c r="G635" i="7" s="1"/>
  <c r="C637" i="7" l="1"/>
  <c r="E636" i="7"/>
  <c r="D636" i="7"/>
  <c r="F636" i="7" s="1"/>
  <c r="G636" i="7" s="1"/>
  <c r="C638" i="7" l="1"/>
  <c r="E637" i="7"/>
  <c r="D637" i="7"/>
  <c r="F637" i="7" s="1"/>
  <c r="G637" i="7" s="1"/>
  <c r="C639" i="7" l="1"/>
  <c r="E638" i="7"/>
  <c r="D638" i="7"/>
  <c r="F638" i="7" s="1"/>
  <c r="G638" i="7" s="1"/>
  <c r="C640" i="7" l="1"/>
  <c r="E639" i="7"/>
  <c r="D639" i="7"/>
  <c r="F639" i="7" s="1"/>
  <c r="G639" i="7" s="1"/>
  <c r="C641" i="7" l="1"/>
  <c r="E640" i="7"/>
  <c r="D640" i="7"/>
  <c r="F640" i="7" s="1"/>
  <c r="G640" i="7" s="1"/>
  <c r="C642" i="7" l="1"/>
  <c r="E641" i="7"/>
  <c r="D641" i="7"/>
  <c r="F641" i="7" s="1"/>
  <c r="G641" i="7" s="1"/>
  <c r="C643" i="7" l="1"/>
  <c r="E642" i="7"/>
  <c r="D642" i="7"/>
  <c r="F642" i="7" s="1"/>
  <c r="G642" i="7" s="1"/>
  <c r="C644" i="7" l="1"/>
  <c r="E643" i="7"/>
  <c r="D643" i="7"/>
  <c r="F643" i="7" s="1"/>
  <c r="G643" i="7" s="1"/>
  <c r="C645" i="7" l="1"/>
  <c r="E644" i="7"/>
  <c r="D644" i="7"/>
  <c r="F644" i="7" s="1"/>
  <c r="G644" i="7" s="1"/>
  <c r="C646" i="7" l="1"/>
  <c r="E645" i="7"/>
  <c r="D645" i="7"/>
  <c r="F645" i="7" s="1"/>
  <c r="G645" i="7" s="1"/>
  <c r="C647" i="7" l="1"/>
  <c r="E646" i="7"/>
  <c r="D646" i="7"/>
  <c r="F646" i="7" s="1"/>
  <c r="G646" i="7" s="1"/>
  <c r="C648" i="7" l="1"/>
  <c r="E647" i="7"/>
  <c r="D647" i="7"/>
  <c r="F647" i="7" s="1"/>
  <c r="G647" i="7" s="1"/>
  <c r="C649" i="7" l="1"/>
  <c r="E648" i="7"/>
  <c r="D648" i="7"/>
  <c r="F648" i="7" s="1"/>
  <c r="G648" i="7" s="1"/>
  <c r="C650" i="7" l="1"/>
  <c r="E649" i="7"/>
  <c r="D649" i="7"/>
  <c r="F649" i="7" s="1"/>
  <c r="G649" i="7" s="1"/>
  <c r="C651" i="7" l="1"/>
  <c r="E650" i="7"/>
  <c r="D650" i="7"/>
  <c r="F650" i="7" s="1"/>
  <c r="G650" i="7" s="1"/>
  <c r="C652" i="7" l="1"/>
  <c r="E651" i="7"/>
  <c r="D651" i="7"/>
  <c r="F651" i="7" s="1"/>
  <c r="G651" i="7" s="1"/>
  <c r="C653" i="7" l="1"/>
  <c r="E652" i="7"/>
  <c r="D652" i="7"/>
  <c r="F652" i="7" s="1"/>
  <c r="G652" i="7" s="1"/>
  <c r="C654" i="7" l="1"/>
  <c r="E653" i="7"/>
  <c r="D653" i="7"/>
  <c r="F653" i="7" s="1"/>
  <c r="G653" i="7" s="1"/>
  <c r="C655" i="7" l="1"/>
  <c r="E654" i="7"/>
  <c r="D654" i="7"/>
  <c r="F654" i="7" s="1"/>
  <c r="G654" i="7" s="1"/>
  <c r="C656" i="7" l="1"/>
  <c r="E655" i="7"/>
  <c r="D655" i="7"/>
  <c r="F655" i="7" s="1"/>
  <c r="G655" i="7" s="1"/>
  <c r="C657" i="7" l="1"/>
  <c r="E656" i="7"/>
  <c r="D656" i="7"/>
  <c r="F656" i="7" s="1"/>
  <c r="G656" i="7" s="1"/>
  <c r="C658" i="7" l="1"/>
  <c r="E657" i="7"/>
  <c r="D657" i="7"/>
  <c r="F657" i="7" s="1"/>
  <c r="G657" i="7" s="1"/>
  <c r="C659" i="7" l="1"/>
  <c r="E658" i="7"/>
  <c r="D658" i="7"/>
  <c r="F658" i="7" s="1"/>
  <c r="G658" i="7" s="1"/>
  <c r="C660" i="7" l="1"/>
  <c r="E659" i="7"/>
  <c r="D659" i="7"/>
  <c r="F659" i="7" s="1"/>
  <c r="G659" i="7" s="1"/>
  <c r="C661" i="7" l="1"/>
  <c r="E660" i="7"/>
  <c r="D660" i="7"/>
  <c r="F660" i="7" s="1"/>
  <c r="G660" i="7" s="1"/>
  <c r="C662" i="7" l="1"/>
  <c r="E661" i="7"/>
  <c r="D661" i="7"/>
  <c r="F661" i="7" s="1"/>
  <c r="G661" i="7" s="1"/>
  <c r="C663" i="7" l="1"/>
  <c r="E662" i="7"/>
  <c r="D662" i="7"/>
  <c r="F662" i="7" s="1"/>
  <c r="G662" i="7" s="1"/>
  <c r="C664" i="7" l="1"/>
  <c r="E663" i="7"/>
  <c r="D663" i="7"/>
  <c r="F663" i="7" s="1"/>
  <c r="G663" i="7" s="1"/>
  <c r="C665" i="7" l="1"/>
  <c r="E664" i="7"/>
  <c r="D664" i="7"/>
  <c r="F664" i="7" s="1"/>
  <c r="G664" i="7" s="1"/>
  <c r="C666" i="7" l="1"/>
  <c r="E665" i="7"/>
  <c r="D665" i="7"/>
  <c r="F665" i="7" s="1"/>
  <c r="G665" i="7" s="1"/>
  <c r="C667" i="7" l="1"/>
  <c r="E666" i="7"/>
  <c r="D666" i="7"/>
  <c r="F666" i="7" s="1"/>
  <c r="G666" i="7" s="1"/>
  <c r="C668" i="7" l="1"/>
  <c r="E667" i="7"/>
  <c r="D667" i="7"/>
  <c r="F667" i="7" s="1"/>
  <c r="G667" i="7" s="1"/>
  <c r="C669" i="7" l="1"/>
  <c r="E668" i="7"/>
  <c r="D668" i="7"/>
  <c r="F668" i="7" s="1"/>
  <c r="G668" i="7" s="1"/>
  <c r="C670" i="7" l="1"/>
  <c r="E669" i="7"/>
  <c r="D669" i="7"/>
  <c r="F669" i="7" s="1"/>
  <c r="G669" i="7" s="1"/>
  <c r="C671" i="7" l="1"/>
  <c r="E670" i="7"/>
  <c r="D670" i="7"/>
  <c r="F670" i="7" s="1"/>
  <c r="G670" i="7" s="1"/>
  <c r="C672" i="7" l="1"/>
  <c r="E671" i="7"/>
  <c r="D671" i="7"/>
  <c r="F671" i="7" s="1"/>
  <c r="G671" i="7" s="1"/>
  <c r="C673" i="7" l="1"/>
  <c r="E672" i="7"/>
  <c r="D672" i="7"/>
  <c r="F672" i="7" s="1"/>
  <c r="G672" i="7" s="1"/>
  <c r="C674" i="7" l="1"/>
  <c r="E673" i="7"/>
  <c r="D673" i="7"/>
  <c r="F673" i="7" s="1"/>
  <c r="G673" i="7" s="1"/>
  <c r="C675" i="7" l="1"/>
  <c r="E674" i="7"/>
  <c r="D674" i="7"/>
  <c r="F674" i="7" s="1"/>
  <c r="G674" i="7" s="1"/>
  <c r="C676" i="7" l="1"/>
  <c r="E675" i="7"/>
  <c r="D675" i="7"/>
  <c r="F675" i="7" s="1"/>
  <c r="G675" i="7" s="1"/>
  <c r="C677" i="7" l="1"/>
  <c r="E676" i="7"/>
  <c r="D676" i="7"/>
  <c r="F676" i="7" s="1"/>
  <c r="G676" i="7" s="1"/>
  <c r="C678" i="7" l="1"/>
  <c r="E677" i="7"/>
  <c r="D677" i="7"/>
  <c r="F677" i="7" s="1"/>
  <c r="G677" i="7" s="1"/>
  <c r="C679" i="7" l="1"/>
  <c r="E678" i="7"/>
  <c r="D678" i="7"/>
  <c r="F678" i="7" s="1"/>
  <c r="G678" i="7" s="1"/>
  <c r="C680" i="7" l="1"/>
  <c r="E679" i="7"/>
  <c r="D679" i="7"/>
  <c r="F679" i="7" s="1"/>
  <c r="G679" i="7" s="1"/>
  <c r="C681" i="7" l="1"/>
  <c r="E680" i="7"/>
  <c r="D680" i="7"/>
  <c r="F680" i="7" s="1"/>
  <c r="G680" i="7" s="1"/>
  <c r="C682" i="7" l="1"/>
  <c r="E681" i="7"/>
  <c r="D681" i="7"/>
  <c r="F681" i="7" s="1"/>
  <c r="G681" i="7" s="1"/>
  <c r="C683" i="7" l="1"/>
  <c r="E682" i="7"/>
  <c r="D682" i="7"/>
  <c r="F682" i="7" s="1"/>
  <c r="G682" i="7" s="1"/>
  <c r="C684" i="7" l="1"/>
  <c r="E683" i="7"/>
  <c r="D683" i="7"/>
  <c r="F683" i="7" s="1"/>
  <c r="G683" i="7" s="1"/>
  <c r="C685" i="7" l="1"/>
  <c r="E684" i="7"/>
  <c r="D684" i="7"/>
  <c r="F684" i="7" s="1"/>
  <c r="G684" i="7" s="1"/>
  <c r="C686" i="7" l="1"/>
  <c r="E685" i="7"/>
  <c r="D685" i="7"/>
  <c r="F685" i="7" s="1"/>
  <c r="G685" i="7" s="1"/>
  <c r="C687" i="7" l="1"/>
  <c r="E686" i="7"/>
  <c r="D686" i="7"/>
  <c r="F686" i="7" s="1"/>
  <c r="G686" i="7" s="1"/>
  <c r="C688" i="7" l="1"/>
  <c r="E687" i="7"/>
  <c r="D687" i="7"/>
  <c r="F687" i="7" s="1"/>
  <c r="G687" i="7" s="1"/>
  <c r="C689" i="7" l="1"/>
  <c r="E688" i="7"/>
  <c r="D688" i="7"/>
  <c r="F688" i="7" s="1"/>
  <c r="G688" i="7" s="1"/>
  <c r="C690" i="7" l="1"/>
  <c r="E689" i="7"/>
  <c r="D689" i="7"/>
  <c r="F689" i="7" s="1"/>
  <c r="G689" i="7" s="1"/>
  <c r="C691" i="7" l="1"/>
  <c r="E690" i="7"/>
  <c r="D690" i="7"/>
  <c r="F690" i="7" s="1"/>
  <c r="G690" i="7" s="1"/>
  <c r="C692" i="7" l="1"/>
  <c r="E691" i="7"/>
  <c r="D691" i="7"/>
  <c r="F691" i="7" s="1"/>
  <c r="G691" i="7" s="1"/>
  <c r="C693" i="7" l="1"/>
  <c r="E692" i="7"/>
  <c r="D692" i="7"/>
  <c r="F692" i="7" s="1"/>
  <c r="G692" i="7" s="1"/>
  <c r="C694" i="7" l="1"/>
  <c r="E693" i="7"/>
  <c r="D693" i="7"/>
  <c r="F693" i="7" s="1"/>
  <c r="G693" i="7" s="1"/>
  <c r="C695" i="7" l="1"/>
  <c r="E694" i="7"/>
  <c r="D694" i="7"/>
  <c r="F694" i="7" s="1"/>
  <c r="G694" i="7" s="1"/>
  <c r="C696" i="7" l="1"/>
  <c r="E695" i="7"/>
  <c r="D695" i="7"/>
  <c r="F695" i="7" s="1"/>
  <c r="G695" i="7" s="1"/>
  <c r="C697" i="7" l="1"/>
  <c r="E696" i="7"/>
  <c r="D696" i="7"/>
  <c r="F696" i="7" s="1"/>
  <c r="G696" i="7" s="1"/>
  <c r="C698" i="7" l="1"/>
  <c r="E697" i="7"/>
  <c r="D697" i="7"/>
  <c r="F697" i="7" s="1"/>
  <c r="G697" i="7" s="1"/>
  <c r="C699" i="7" l="1"/>
  <c r="E698" i="7"/>
  <c r="D698" i="7"/>
  <c r="F698" i="7" s="1"/>
  <c r="G698" i="7" s="1"/>
  <c r="C700" i="7" l="1"/>
  <c r="E699" i="7"/>
  <c r="D699" i="7"/>
  <c r="F699" i="7" s="1"/>
  <c r="G699" i="7" s="1"/>
  <c r="C701" i="7" l="1"/>
  <c r="E700" i="7"/>
  <c r="D700" i="7"/>
  <c r="F700" i="7" s="1"/>
  <c r="G700" i="7" s="1"/>
  <c r="C702" i="7" l="1"/>
  <c r="E701" i="7"/>
  <c r="D701" i="7"/>
  <c r="F701" i="7" s="1"/>
  <c r="G701" i="7" s="1"/>
  <c r="C703" i="7" l="1"/>
  <c r="E702" i="7"/>
  <c r="D702" i="7"/>
  <c r="F702" i="7" s="1"/>
  <c r="G702" i="7" s="1"/>
  <c r="C704" i="7" l="1"/>
  <c r="E703" i="7"/>
  <c r="D703" i="7"/>
  <c r="F703" i="7" s="1"/>
  <c r="G703" i="7" s="1"/>
  <c r="C705" i="7" l="1"/>
  <c r="E704" i="7"/>
  <c r="D704" i="7"/>
  <c r="F704" i="7" s="1"/>
  <c r="G704" i="7" s="1"/>
  <c r="C706" i="7" l="1"/>
  <c r="E705" i="7"/>
  <c r="D705" i="7"/>
  <c r="F705" i="7" s="1"/>
  <c r="G705" i="7" s="1"/>
  <c r="C707" i="7" l="1"/>
  <c r="E706" i="7"/>
  <c r="D706" i="7"/>
  <c r="F706" i="7" s="1"/>
  <c r="G706" i="7" s="1"/>
  <c r="C708" i="7" l="1"/>
  <c r="E707" i="7"/>
  <c r="D707" i="7"/>
  <c r="F707" i="7" s="1"/>
  <c r="G707" i="7" s="1"/>
  <c r="C709" i="7" l="1"/>
  <c r="E708" i="7"/>
  <c r="D708" i="7"/>
  <c r="F708" i="7" s="1"/>
  <c r="G708" i="7" s="1"/>
  <c r="C710" i="7" l="1"/>
  <c r="E709" i="7"/>
  <c r="D709" i="7"/>
  <c r="F709" i="7" s="1"/>
  <c r="G709" i="7" s="1"/>
  <c r="C711" i="7" l="1"/>
  <c r="E710" i="7"/>
  <c r="D710" i="7"/>
  <c r="F710" i="7" s="1"/>
  <c r="G710" i="7" s="1"/>
  <c r="C712" i="7" l="1"/>
  <c r="E711" i="7"/>
  <c r="D711" i="7"/>
  <c r="F711" i="7" s="1"/>
  <c r="G711" i="7" s="1"/>
  <c r="C713" i="7" l="1"/>
  <c r="E712" i="7"/>
  <c r="D712" i="7"/>
  <c r="F712" i="7" s="1"/>
  <c r="G712" i="7" s="1"/>
  <c r="C714" i="7" l="1"/>
  <c r="E713" i="7"/>
  <c r="D713" i="7"/>
  <c r="F713" i="7" s="1"/>
  <c r="G713" i="7" s="1"/>
  <c r="C715" i="7" l="1"/>
  <c r="E714" i="7"/>
  <c r="D714" i="7"/>
  <c r="F714" i="7" s="1"/>
  <c r="G714" i="7" s="1"/>
  <c r="C716" i="7" l="1"/>
  <c r="E715" i="7"/>
  <c r="D715" i="7"/>
  <c r="F715" i="7" s="1"/>
  <c r="G715" i="7" s="1"/>
  <c r="C717" i="7" l="1"/>
  <c r="E716" i="7"/>
  <c r="D716" i="7"/>
  <c r="F716" i="7" s="1"/>
  <c r="G716" i="7" s="1"/>
  <c r="C718" i="7" l="1"/>
  <c r="E717" i="7"/>
  <c r="D717" i="7"/>
  <c r="F717" i="7" s="1"/>
  <c r="G717" i="7" s="1"/>
  <c r="C719" i="7" l="1"/>
  <c r="E718" i="7"/>
  <c r="D718" i="7"/>
  <c r="F718" i="7" s="1"/>
  <c r="G718" i="7" s="1"/>
  <c r="C720" i="7" l="1"/>
  <c r="E719" i="7"/>
  <c r="D719" i="7"/>
  <c r="F719" i="7" s="1"/>
  <c r="G719" i="7" s="1"/>
  <c r="C721" i="7" l="1"/>
  <c r="E720" i="7"/>
  <c r="D720" i="7"/>
  <c r="F720" i="7" s="1"/>
  <c r="G720" i="7" s="1"/>
  <c r="C722" i="7" l="1"/>
  <c r="E721" i="7"/>
  <c r="D721" i="7"/>
  <c r="F721" i="7" s="1"/>
  <c r="G721" i="7" s="1"/>
  <c r="C723" i="7" l="1"/>
  <c r="E722" i="7"/>
  <c r="D722" i="7"/>
  <c r="F722" i="7" s="1"/>
  <c r="G722" i="7" s="1"/>
  <c r="C724" i="7" l="1"/>
  <c r="E723" i="7"/>
  <c r="D723" i="7"/>
  <c r="F723" i="7" s="1"/>
  <c r="G723" i="7" s="1"/>
  <c r="C725" i="7" l="1"/>
  <c r="E724" i="7"/>
  <c r="D724" i="7"/>
  <c r="F724" i="7" s="1"/>
  <c r="G724" i="7" s="1"/>
  <c r="C726" i="7" l="1"/>
  <c r="E725" i="7"/>
  <c r="D725" i="7"/>
  <c r="F725" i="7" s="1"/>
  <c r="G725" i="7" s="1"/>
  <c r="C727" i="7" l="1"/>
  <c r="E726" i="7"/>
  <c r="D726" i="7"/>
  <c r="F726" i="7" s="1"/>
  <c r="G726" i="7" s="1"/>
  <c r="C728" i="7" l="1"/>
  <c r="E727" i="7"/>
  <c r="D727" i="7"/>
  <c r="F727" i="7" s="1"/>
  <c r="G727" i="7" s="1"/>
  <c r="C729" i="7" l="1"/>
  <c r="E728" i="7"/>
  <c r="D728" i="7"/>
  <c r="F728" i="7" s="1"/>
  <c r="G728" i="7" s="1"/>
  <c r="C730" i="7" l="1"/>
  <c r="E729" i="7"/>
  <c r="D729" i="7"/>
  <c r="F729" i="7" s="1"/>
  <c r="G729" i="7" s="1"/>
  <c r="C731" i="7" l="1"/>
  <c r="E730" i="7"/>
  <c r="D730" i="7"/>
  <c r="F730" i="7" s="1"/>
  <c r="G730" i="7" s="1"/>
  <c r="C732" i="7" l="1"/>
  <c r="E731" i="7"/>
  <c r="D731" i="7"/>
  <c r="F731" i="7" s="1"/>
  <c r="G731" i="7" s="1"/>
  <c r="C733" i="7" l="1"/>
  <c r="E732" i="7"/>
  <c r="D732" i="7"/>
  <c r="F732" i="7" s="1"/>
  <c r="G732" i="7" s="1"/>
  <c r="C734" i="7" l="1"/>
  <c r="E733" i="7"/>
  <c r="D733" i="7"/>
  <c r="F733" i="7" s="1"/>
  <c r="G733" i="7" s="1"/>
  <c r="C735" i="7" l="1"/>
  <c r="E734" i="7"/>
  <c r="D734" i="7"/>
  <c r="F734" i="7" s="1"/>
  <c r="G734" i="7" s="1"/>
  <c r="C736" i="7" l="1"/>
  <c r="E735" i="7"/>
  <c r="D735" i="7"/>
  <c r="F735" i="7" s="1"/>
  <c r="G735" i="7" s="1"/>
  <c r="C737" i="7" l="1"/>
  <c r="E736" i="7"/>
  <c r="D736" i="7"/>
  <c r="F736" i="7" s="1"/>
  <c r="G736" i="7" s="1"/>
  <c r="C738" i="7" l="1"/>
  <c r="E737" i="7"/>
  <c r="D737" i="7"/>
  <c r="F737" i="7" s="1"/>
  <c r="G737" i="7" s="1"/>
  <c r="C739" i="7" l="1"/>
  <c r="E738" i="7"/>
  <c r="D738" i="7"/>
  <c r="F738" i="7" s="1"/>
  <c r="G738" i="7" s="1"/>
  <c r="C740" i="7" l="1"/>
  <c r="E739" i="7"/>
  <c r="D739" i="7"/>
  <c r="F739" i="7" s="1"/>
  <c r="G739" i="7" s="1"/>
  <c r="C741" i="7" l="1"/>
  <c r="E740" i="7"/>
  <c r="D740" i="7"/>
  <c r="F740" i="7" s="1"/>
  <c r="G740" i="7" s="1"/>
  <c r="C742" i="7" l="1"/>
  <c r="E741" i="7"/>
  <c r="D741" i="7"/>
  <c r="F741" i="7" s="1"/>
  <c r="G741" i="7" s="1"/>
  <c r="C743" i="7" l="1"/>
  <c r="E742" i="7"/>
  <c r="D742" i="7"/>
  <c r="F742" i="7" s="1"/>
  <c r="G742" i="7" s="1"/>
  <c r="C744" i="7" l="1"/>
  <c r="E743" i="7"/>
  <c r="D743" i="7"/>
  <c r="F743" i="7" s="1"/>
  <c r="G743" i="7" s="1"/>
  <c r="C745" i="7" l="1"/>
  <c r="E744" i="7"/>
  <c r="D744" i="7"/>
  <c r="F744" i="7" s="1"/>
  <c r="G744" i="7" s="1"/>
  <c r="C746" i="7" l="1"/>
  <c r="E745" i="7"/>
  <c r="D745" i="7"/>
  <c r="F745" i="7" s="1"/>
  <c r="G745" i="7" s="1"/>
  <c r="C747" i="7" l="1"/>
  <c r="E746" i="7"/>
  <c r="D746" i="7"/>
  <c r="F746" i="7" s="1"/>
  <c r="G746" i="7" s="1"/>
  <c r="C748" i="7" l="1"/>
  <c r="E747" i="7"/>
  <c r="D747" i="7"/>
  <c r="F747" i="7" s="1"/>
  <c r="G747" i="7" s="1"/>
  <c r="C749" i="7" l="1"/>
  <c r="E748" i="7"/>
  <c r="D748" i="7"/>
  <c r="F748" i="7" s="1"/>
  <c r="G748" i="7" s="1"/>
  <c r="C750" i="7" l="1"/>
  <c r="E749" i="7"/>
  <c r="D749" i="7"/>
  <c r="F749" i="7" s="1"/>
  <c r="G749" i="7" s="1"/>
  <c r="C751" i="7" l="1"/>
  <c r="E750" i="7"/>
  <c r="D750" i="7"/>
  <c r="F750" i="7" s="1"/>
  <c r="G750" i="7" s="1"/>
  <c r="C752" i="7" l="1"/>
  <c r="E751" i="7"/>
  <c r="D751" i="7"/>
  <c r="F751" i="7" s="1"/>
  <c r="G751" i="7" s="1"/>
  <c r="C753" i="7" l="1"/>
  <c r="E752" i="7"/>
  <c r="D752" i="7"/>
  <c r="F752" i="7" s="1"/>
  <c r="G752" i="7" s="1"/>
  <c r="C754" i="7" l="1"/>
  <c r="E753" i="7"/>
  <c r="D753" i="7"/>
  <c r="F753" i="7" s="1"/>
  <c r="G753" i="7" s="1"/>
  <c r="C755" i="7" l="1"/>
  <c r="E754" i="7"/>
  <c r="D754" i="7"/>
  <c r="F754" i="7" s="1"/>
  <c r="G754" i="7" s="1"/>
  <c r="C756" i="7" l="1"/>
  <c r="E755" i="7"/>
  <c r="D755" i="7"/>
  <c r="F755" i="7" s="1"/>
  <c r="G755" i="7" s="1"/>
  <c r="C757" i="7" l="1"/>
  <c r="E756" i="7"/>
  <c r="D756" i="7"/>
  <c r="F756" i="7" s="1"/>
  <c r="G756" i="7" s="1"/>
  <c r="C758" i="7" l="1"/>
  <c r="E757" i="7"/>
  <c r="D757" i="7"/>
  <c r="F757" i="7" s="1"/>
  <c r="G757" i="7" s="1"/>
  <c r="C759" i="7" l="1"/>
  <c r="E758" i="7"/>
  <c r="D758" i="7"/>
  <c r="F758" i="7" s="1"/>
  <c r="G758" i="7" s="1"/>
  <c r="C760" i="7" l="1"/>
  <c r="E759" i="7"/>
  <c r="D759" i="7"/>
  <c r="F759" i="7" s="1"/>
  <c r="G759" i="7" s="1"/>
  <c r="C761" i="7" l="1"/>
  <c r="E760" i="7"/>
  <c r="D760" i="7"/>
  <c r="F760" i="7" s="1"/>
  <c r="G760" i="7" s="1"/>
  <c r="C762" i="7" l="1"/>
  <c r="E761" i="7"/>
  <c r="D761" i="7"/>
  <c r="F761" i="7" s="1"/>
  <c r="G761" i="7" s="1"/>
  <c r="C763" i="7" l="1"/>
  <c r="E762" i="7"/>
  <c r="D762" i="7"/>
  <c r="F762" i="7" s="1"/>
  <c r="G762" i="7" s="1"/>
  <c r="C764" i="7" l="1"/>
  <c r="E763" i="7"/>
  <c r="D763" i="7"/>
  <c r="F763" i="7" s="1"/>
  <c r="G763" i="7" s="1"/>
  <c r="C765" i="7" l="1"/>
  <c r="E764" i="7"/>
  <c r="D764" i="7"/>
  <c r="F764" i="7" s="1"/>
  <c r="G764" i="7" s="1"/>
  <c r="C766" i="7" l="1"/>
  <c r="E765" i="7"/>
  <c r="D765" i="7"/>
  <c r="F765" i="7" s="1"/>
  <c r="G765" i="7" s="1"/>
  <c r="C767" i="7" l="1"/>
  <c r="E766" i="7"/>
  <c r="D766" i="7"/>
  <c r="F766" i="7" s="1"/>
  <c r="G766" i="7" s="1"/>
  <c r="C768" i="7" l="1"/>
  <c r="E767" i="7"/>
  <c r="D767" i="7"/>
  <c r="F767" i="7" s="1"/>
  <c r="G767" i="7" s="1"/>
  <c r="C769" i="7" l="1"/>
  <c r="E768" i="7"/>
  <c r="D768" i="7"/>
  <c r="F768" i="7" s="1"/>
  <c r="G768" i="7" s="1"/>
  <c r="C770" i="7" l="1"/>
  <c r="E769" i="7"/>
  <c r="D769" i="7"/>
  <c r="F769" i="7" s="1"/>
  <c r="G769" i="7" s="1"/>
  <c r="C771" i="7" l="1"/>
  <c r="E770" i="7"/>
  <c r="D770" i="7"/>
  <c r="F770" i="7" s="1"/>
  <c r="G770" i="7" s="1"/>
  <c r="C772" i="7" l="1"/>
  <c r="E771" i="7"/>
  <c r="D771" i="7"/>
  <c r="F771" i="7" s="1"/>
  <c r="G771" i="7" s="1"/>
  <c r="C773" i="7" l="1"/>
  <c r="E772" i="7"/>
  <c r="D772" i="7"/>
  <c r="F772" i="7" s="1"/>
  <c r="G772" i="7" s="1"/>
  <c r="C774" i="7" l="1"/>
  <c r="E773" i="7"/>
  <c r="D773" i="7"/>
  <c r="F773" i="7" s="1"/>
  <c r="G773" i="7" s="1"/>
  <c r="C775" i="7" l="1"/>
  <c r="E774" i="7"/>
  <c r="D774" i="7"/>
  <c r="F774" i="7" s="1"/>
  <c r="G774" i="7" s="1"/>
  <c r="C776" i="7" l="1"/>
  <c r="E775" i="7"/>
  <c r="D775" i="7"/>
  <c r="F775" i="7" s="1"/>
  <c r="G775" i="7" s="1"/>
  <c r="C777" i="7" l="1"/>
  <c r="E776" i="7"/>
  <c r="D776" i="7"/>
  <c r="F776" i="7" s="1"/>
  <c r="G776" i="7" s="1"/>
  <c r="C778" i="7" l="1"/>
  <c r="E777" i="7"/>
  <c r="D777" i="7"/>
  <c r="F777" i="7" s="1"/>
  <c r="G777" i="7" s="1"/>
  <c r="C779" i="7" l="1"/>
  <c r="E778" i="7"/>
  <c r="D778" i="7"/>
  <c r="F778" i="7" s="1"/>
  <c r="G778" i="7" s="1"/>
  <c r="C780" i="7" l="1"/>
  <c r="E779" i="7"/>
  <c r="D779" i="7"/>
  <c r="F779" i="7" s="1"/>
  <c r="G779" i="7" s="1"/>
  <c r="C781" i="7" l="1"/>
  <c r="E780" i="7"/>
  <c r="D780" i="7"/>
  <c r="F780" i="7" s="1"/>
  <c r="G780" i="7" s="1"/>
  <c r="C782" i="7" l="1"/>
  <c r="E781" i="7"/>
  <c r="D781" i="7"/>
  <c r="F781" i="7" s="1"/>
  <c r="G781" i="7" s="1"/>
  <c r="C783" i="7" l="1"/>
  <c r="E782" i="7"/>
  <c r="D782" i="7"/>
  <c r="F782" i="7" s="1"/>
  <c r="G782" i="7" s="1"/>
  <c r="C784" i="7" l="1"/>
  <c r="E783" i="7"/>
  <c r="D783" i="7"/>
  <c r="F783" i="7" s="1"/>
  <c r="G783" i="7" s="1"/>
  <c r="C785" i="7" l="1"/>
  <c r="E784" i="7"/>
  <c r="D784" i="7"/>
  <c r="F784" i="7" s="1"/>
  <c r="G784" i="7" s="1"/>
  <c r="C786" i="7" l="1"/>
  <c r="E785" i="7"/>
  <c r="D785" i="7"/>
  <c r="F785" i="7" s="1"/>
  <c r="G785" i="7" s="1"/>
  <c r="C787" i="7" l="1"/>
  <c r="E786" i="7"/>
  <c r="D786" i="7"/>
  <c r="F786" i="7" s="1"/>
  <c r="G786" i="7" s="1"/>
  <c r="C788" i="7" l="1"/>
  <c r="E787" i="7"/>
  <c r="D787" i="7"/>
  <c r="F787" i="7" s="1"/>
  <c r="G787" i="7" s="1"/>
  <c r="C789" i="7" l="1"/>
  <c r="E788" i="7"/>
  <c r="D788" i="7"/>
  <c r="F788" i="7" s="1"/>
  <c r="G788" i="7" s="1"/>
  <c r="C790" i="7" l="1"/>
  <c r="E789" i="7"/>
  <c r="D789" i="7"/>
  <c r="F789" i="7" s="1"/>
  <c r="G789" i="7" s="1"/>
  <c r="C791" i="7" l="1"/>
  <c r="E790" i="7"/>
  <c r="D790" i="7"/>
  <c r="F790" i="7" s="1"/>
  <c r="G790" i="7" s="1"/>
  <c r="C792" i="7" l="1"/>
  <c r="E791" i="7"/>
  <c r="D791" i="7"/>
  <c r="F791" i="7" s="1"/>
  <c r="G791" i="7" s="1"/>
  <c r="C793" i="7" l="1"/>
  <c r="E792" i="7"/>
  <c r="D792" i="7"/>
  <c r="F792" i="7" s="1"/>
  <c r="G792" i="7" s="1"/>
  <c r="C794" i="7" l="1"/>
  <c r="E793" i="7"/>
  <c r="D793" i="7"/>
  <c r="F793" i="7" s="1"/>
  <c r="G793" i="7" s="1"/>
  <c r="C795" i="7" l="1"/>
  <c r="E794" i="7"/>
  <c r="D794" i="7"/>
  <c r="F794" i="7" s="1"/>
  <c r="G794" i="7" s="1"/>
  <c r="C796" i="7" l="1"/>
  <c r="E795" i="7"/>
  <c r="D795" i="7"/>
  <c r="F795" i="7" s="1"/>
  <c r="G795" i="7" s="1"/>
  <c r="C797" i="7" l="1"/>
  <c r="E796" i="7"/>
  <c r="D796" i="7"/>
  <c r="F796" i="7" s="1"/>
  <c r="G796" i="7" s="1"/>
  <c r="C798" i="7" l="1"/>
  <c r="E797" i="7"/>
  <c r="D797" i="7"/>
  <c r="F797" i="7" s="1"/>
  <c r="G797" i="7" s="1"/>
  <c r="C799" i="7" l="1"/>
  <c r="E798" i="7"/>
  <c r="D798" i="7"/>
  <c r="F798" i="7" s="1"/>
  <c r="G798" i="7" s="1"/>
  <c r="C800" i="7" l="1"/>
  <c r="E799" i="7"/>
  <c r="D799" i="7"/>
  <c r="F799" i="7" s="1"/>
  <c r="G799" i="7" s="1"/>
  <c r="C801" i="7" l="1"/>
  <c r="E800" i="7"/>
  <c r="D800" i="7"/>
  <c r="F800" i="7" s="1"/>
  <c r="G800" i="7" s="1"/>
  <c r="C802" i="7" l="1"/>
  <c r="E801" i="7"/>
  <c r="D801" i="7"/>
  <c r="F801" i="7" s="1"/>
  <c r="G801" i="7" s="1"/>
  <c r="C803" i="7" l="1"/>
  <c r="E802" i="7"/>
  <c r="D802" i="7"/>
  <c r="F802" i="7" s="1"/>
  <c r="G802" i="7" s="1"/>
  <c r="C804" i="7" l="1"/>
  <c r="E803" i="7"/>
  <c r="D803" i="7"/>
  <c r="F803" i="7" s="1"/>
  <c r="G803" i="7" s="1"/>
  <c r="C805" i="7" l="1"/>
  <c r="E804" i="7"/>
  <c r="D804" i="7"/>
  <c r="F804" i="7" s="1"/>
  <c r="G804" i="7" s="1"/>
  <c r="C806" i="7" l="1"/>
  <c r="E805" i="7"/>
  <c r="D805" i="7"/>
  <c r="F805" i="7" s="1"/>
  <c r="G805" i="7" s="1"/>
  <c r="C807" i="7" l="1"/>
  <c r="E806" i="7"/>
  <c r="D806" i="7"/>
  <c r="F806" i="7" s="1"/>
  <c r="G806" i="7" s="1"/>
  <c r="C808" i="7" l="1"/>
  <c r="E807" i="7"/>
  <c r="D807" i="7"/>
  <c r="F807" i="7" s="1"/>
  <c r="G807" i="7" s="1"/>
  <c r="C809" i="7" l="1"/>
  <c r="E808" i="7"/>
  <c r="D808" i="7"/>
  <c r="F808" i="7" s="1"/>
  <c r="G808" i="7" s="1"/>
  <c r="C810" i="7" l="1"/>
  <c r="E809" i="7"/>
  <c r="D809" i="7"/>
  <c r="F809" i="7" s="1"/>
  <c r="G809" i="7" s="1"/>
  <c r="C811" i="7" l="1"/>
  <c r="E810" i="7"/>
  <c r="D810" i="7"/>
  <c r="F810" i="7" s="1"/>
  <c r="G810" i="7" s="1"/>
  <c r="C812" i="7" l="1"/>
  <c r="E811" i="7"/>
  <c r="D811" i="7"/>
  <c r="F811" i="7" s="1"/>
  <c r="G811" i="7" s="1"/>
  <c r="C813" i="7" l="1"/>
  <c r="E812" i="7"/>
  <c r="D812" i="7"/>
  <c r="F812" i="7" s="1"/>
  <c r="G812" i="7" s="1"/>
  <c r="C814" i="7" l="1"/>
  <c r="E813" i="7"/>
  <c r="D813" i="7"/>
  <c r="F813" i="7" s="1"/>
  <c r="G813" i="7" s="1"/>
  <c r="C815" i="7" l="1"/>
  <c r="E814" i="7"/>
  <c r="D814" i="7"/>
  <c r="F814" i="7" s="1"/>
  <c r="G814" i="7" s="1"/>
  <c r="C816" i="7" l="1"/>
  <c r="E815" i="7"/>
  <c r="D815" i="7"/>
  <c r="F815" i="7" s="1"/>
  <c r="G815" i="7" s="1"/>
  <c r="C817" i="7" l="1"/>
  <c r="E816" i="7"/>
  <c r="D816" i="7"/>
  <c r="F816" i="7" s="1"/>
  <c r="G816" i="7" s="1"/>
  <c r="C818" i="7" l="1"/>
  <c r="E817" i="7"/>
  <c r="D817" i="7"/>
  <c r="F817" i="7" s="1"/>
  <c r="G817" i="7" s="1"/>
  <c r="C819" i="7" l="1"/>
  <c r="E818" i="7"/>
  <c r="D818" i="7"/>
  <c r="F818" i="7" s="1"/>
  <c r="G818" i="7" s="1"/>
  <c r="C820" i="7" l="1"/>
  <c r="E819" i="7"/>
  <c r="D819" i="7"/>
  <c r="F819" i="7" s="1"/>
  <c r="G819" i="7" s="1"/>
  <c r="C821" i="7" l="1"/>
  <c r="E820" i="7"/>
  <c r="D820" i="7"/>
  <c r="F820" i="7" s="1"/>
  <c r="G820" i="7" s="1"/>
  <c r="C822" i="7" l="1"/>
  <c r="E821" i="7"/>
  <c r="D821" i="7"/>
  <c r="F821" i="7" s="1"/>
  <c r="G821" i="7" s="1"/>
  <c r="C823" i="7" l="1"/>
  <c r="E822" i="7"/>
  <c r="D822" i="7"/>
  <c r="F822" i="7" s="1"/>
  <c r="G822" i="7" s="1"/>
  <c r="C824" i="7" l="1"/>
  <c r="E823" i="7"/>
  <c r="D823" i="7"/>
  <c r="F823" i="7" s="1"/>
  <c r="G823" i="7" s="1"/>
  <c r="C825" i="7" l="1"/>
  <c r="E824" i="7"/>
  <c r="D824" i="7"/>
  <c r="F824" i="7" s="1"/>
  <c r="G824" i="7" s="1"/>
  <c r="C826" i="7" l="1"/>
  <c r="E825" i="7"/>
  <c r="D825" i="7"/>
  <c r="F825" i="7" s="1"/>
  <c r="G825" i="7" s="1"/>
  <c r="C827" i="7" l="1"/>
  <c r="E826" i="7"/>
  <c r="D826" i="7"/>
  <c r="F826" i="7" s="1"/>
  <c r="G826" i="7" s="1"/>
  <c r="C828" i="7" l="1"/>
  <c r="E827" i="7"/>
  <c r="D827" i="7"/>
  <c r="F827" i="7" s="1"/>
  <c r="G827" i="7" s="1"/>
  <c r="C829" i="7" l="1"/>
  <c r="E828" i="7"/>
  <c r="D828" i="7"/>
  <c r="F828" i="7" s="1"/>
  <c r="G828" i="7" s="1"/>
  <c r="C830" i="7" l="1"/>
  <c r="E829" i="7"/>
  <c r="D829" i="7"/>
  <c r="F829" i="7" s="1"/>
  <c r="G829" i="7" s="1"/>
  <c r="C831" i="7" l="1"/>
  <c r="E830" i="7"/>
  <c r="D830" i="7"/>
  <c r="F830" i="7" s="1"/>
  <c r="G830" i="7" s="1"/>
  <c r="C832" i="7" l="1"/>
  <c r="E831" i="7"/>
  <c r="D831" i="7"/>
  <c r="F831" i="7" s="1"/>
  <c r="G831" i="7" s="1"/>
  <c r="C833" i="7" l="1"/>
  <c r="E832" i="7"/>
  <c r="D832" i="7"/>
  <c r="F832" i="7" s="1"/>
  <c r="G832" i="7" s="1"/>
  <c r="C834" i="7" l="1"/>
  <c r="E833" i="7"/>
  <c r="D833" i="7"/>
  <c r="F833" i="7" s="1"/>
  <c r="G833" i="7" s="1"/>
  <c r="C835" i="7" l="1"/>
  <c r="E834" i="7"/>
  <c r="D834" i="7"/>
  <c r="F834" i="7" s="1"/>
  <c r="G834" i="7" s="1"/>
  <c r="C836" i="7" l="1"/>
  <c r="E835" i="7"/>
  <c r="D835" i="7"/>
  <c r="F835" i="7" s="1"/>
  <c r="G835" i="7" s="1"/>
  <c r="C837" i="7" l="1"/>
  <c r="E836" i="7"/>
  <c r="D836" i="7"/>
  <c r="F836" i="7" s="1"/>
  <c r="G836" i="7" s="1"/>
  <c r="C838" i="7" l="1"/>
  <c r="E837" i="7"/>
  <c r="D837" i="7"/>
  <c r="F837" i="7" s="1"/>
  <c r="G837" i="7" s="1"/>
  <c r="C839" i="7" l="1"/>
  <c r="E838" i="7"/>
  <c r="D838" i="7"/>
  <c r="F838" i="7" s="1"/>
  <c r="G838" i="7" s="1"/>
  <c r="C840" i="7" l="1"/>
  <c r="E839" i="7"/>
  <c r="D839" i="7"/>
  <c r="F839" i="7" s="1"/>
  <c r="G839" i="7" s="1"/>
  <c r="C841" i="7" l="1"/>
  <c r="E840" i="7"/>
  <c r="D840" i="7"/>
  <c r="F840" i="7" s="1"/>
  <c r="G840" i="7" s="1"/>
  <c r="C842" i="7" l="1"/>
  <c r="E841" i="7"/>
  <c r="D841" i="7"/>
  <c r="F841" i="7" s="1"/>
  <c r="G841" i="7" s="1"/>
  <c r="C843" i="7" l="1"/>
  <c r="E842" i="7"/>
  <c r="D842" i="7"/>
  <c r="F842" i="7" s="1"/>
  <c r="G842" i="7" s="1"/>
  <c r="C844" i="7" l="1"/>
  <c r="E843" i="7"/>
  <c r="D843" i="7"/>
  <c r="F843" i="7" s="1"/>
  <c r="G843" i="7" s="1"/>
  <c r="C845" i="7" l="1"/>
  <c r="E844" i="7"/>
  <c r="D844" i="7"/>
  <c r="F844" i="7" s="1"/>
  <c r="G844" i="7" s="1"/>
  <c r="C846" i="7" l="1"/>
  <c r="E845" i="7"/>
  <c r="D845" i="7"/>
  <c r="F845" i="7" s="1"/>
  <c r="G845" i="7" s="1"/>
  <c r="C847" i="7" l="1"/>
  <c r="E846" i="7"/>
  <c r="D846" i="7"/>
  <c r="F846" i="7" s="1"/>
  <c r="G846" i="7" s="1"/>
  <c r="C848" i="7" l="1"/>
  <c r="E847" i="7"/>
  <c r="D847" i="7"/>
  <c r="F847" i="7" s="1"/>
  <c r="G847" i="7" s="1"/>
  <c r="C849" i="7" l="1"/>
  <c r="E848" i="7"/>
  <c r="D848" i="7"/>
  <c r="F848" i="7" s="1"/>
  <c r="G848" i="7" s="1"/>
  <c r="C850" i="7" l="1"/>
  <c r="E849" i="7"/>
  <c r="D849" i="7"/>
  <c r="F849" i="7" s="1"/>
  <c r="G849" i="7" s="1"/>
  <c r="C851" i="7" l="1"/>
  <c r="E850" i="7"/>
  <c r="D850" i="7"/>
  <c r="F850" i="7" s="1"/>
  <c r="G850" i="7" s="1"/>
  <c r="C852" i="7" l="1"/>
  <c r="E851" i="7"/>
  <c r="D851" i="7"/>
  <c r="F851" i="7" s="1"/>
  <c r="G851" i="7" s="1"/>
  <c r="C853" i="7" l="1"/>
  <c r="E852" i="7"/>
  <c r="D852" i="7"/>
  <c r="F852" i="7" s="1"/>
  <c r="G852" i="7" s="1"/>
  <c r="C854" i="7" l="1"/>
  <c r="E853" i="7"/>
  <c r="D853" i="7"/>
  <c r="F853" i="7" s="1"/>
  <c r="G853" i="7" s="1"/>
  <c r="C855" i="7" l="1"/>
  <c r="E854" i="7"/>
  <c r="D854" i="7"/>
  <c r="F854" i="7" s="1"/>
  <c r="G854" i="7" s="1"/>
  <c r="C856" i="7" l="1"/>
  <c r="E855" i="7"/>
  <c r="D855" i="7"/>
  <c r="F855" i="7" s="1"/>
  <c r="G855" i="7" s="1"/>
  <c r="C857" i="7" l="1"/>
  <c r="E856" i="7"/>
  <c r="D856" i="7"/>
  <c r="F856" i="7" s="1"/>
  <c r="G856" i="7" s="1"/>
  <c r="C858" i="7" l="1"/>
  <c r="E857" i="7"/>
  <c r="D857" i="7"/>
  <c r="F857" i="7" s="1"/>
  <c r="G857" i="7" s="1"/>
  <c r="C859" i="7" l="1"/>
  <c r="E858" i="7"/>
  <c r="D858" i="7"/>
  <c r="F858" i="7" s="1"/>
  <c r="G858" i="7" s="1"/>
  <c r="C860" i="7" l="1"/>
  <c r="E859" i="7"/>
  <c r="D859" i="7"/>
  <c r="F859" i="7" s="1"/>
  <c r="G859" i="7" s="1"/>
  <c r="C861" i="7" l="1"/>
  <c r="E860" i="7"/>
  <c r="D860" i="7"/>
  <c r="F860" i="7" s="1"/>
  <c r="G860" i="7" s="1"/>
  <c r="C862" i="7" l="1"/>
  <c r="E861" i="7"/>
  <c r="D861" i="7"/>
  <c r="F861" i="7" s="1"/>
  <c r="G861" i="7" s="1"/>
  <c r="C863" i="7" l="1"/>
  <c r="E862" i="7"/>
  <c r="D862" i="7"/>
  <c r="F862" i="7" s="1"/>
  <c r="G862" i="7" s="1"/>
  <c r="C864" i="7" l="1"/>
  <c r="E863" i="7"/>
  <c r="D863" i="7"/>
  <c r="F863" i="7" s="1"/>
  <c r="G863" i="7" s="1"/>
  <c r="C865" i="7" l="1"/>
  <c r="E864" i="7"/>
  <c r="D864" i="7"/>
  <c r="F864" i="7" s="1"/>
  <c r="G864" i="7" s="1"/>
  <c r="C866" i="7" l="1"/>
  <c r="E865" i="7"/>
  <c r="D865" i="7"/>
  <c r="F865" i="7" s="1"/>
  <c r="G865" i="7" s="1"/>
  <c r="C867" i="7" l="1"/>
  <c r="E866" i="7"/>
  <c r="D866" i="7"/>
  <c r="F866" i="7" s="1"/>
  <c r="G866" i="7" s="1"/>
  <c r="C868" i="7" l="1"/>
  <c r="E867" i="7"/>
  <c r="D867" i="7"/>
  <c r="F867" i="7" s="1"/>
  <c r="G867" i="7" s="1"/>
  <c r="C869" i="7" l="1"/>
  <c r="E868" i="7"/>
  <c r="D868" i="7"/>
  <c r="F868" i="7" s="1"/>
  <c r="G868" i="7" s="1"/>
  <c r="C870" i="7" l="1"/>
  <c r="E869" i="7"/>
  <c r="D869" i="7"/>
  <c r="F869" i="7" s="1"/>
  <c r="G869" i="7" s="1"/>
  <c r="C871" i="7" l="1"/>
  <c r="E870" i="7"/>
  <c r="D870" i="7"/>
  <c r="F870" i="7" s="1"/>
  <c r="G870" i="7" s="1"/>
  <c r="C872" i="7" l="1"/>
  <c r="E871" i="7"/>
  <c r="D871" i="7"/>
  <c r="F871" i="7" s="1"/>
  <c r="G871" i="7" s="1"/>
  <c r="C873" i="7" l="1"/>
  <c r="E872" i="7"/>
  <c r="D872" i="7"/>
  <c r="F872" i="7" s="1"/>
  <c r="G872" i="7" s="1"/>
  <c r="C874" i="7" l="1"/>
  <c r="E873" i="7"/>
  <c r="D873" i="7"/>
  <c r="F873" i="7" s="1"/>
  <c r="G873" i="7" s="1"/>
  <c r="C875" i="7" l="1"/>
  <c r="E874" i="7"/>
  <c r="D874" i="7"/>
  <c r="F874" i="7" s="1"/>
  <c r="G874" i="7" s="1"/>
  <c r="C876" i="7" l="1"/>
  <c r="E875" i="7"/>
  <c r="D875" i="7"/>
  <c r="F875" i="7" s="1"/>
  <c r="G875" i="7" s="1"/>
  <c r="C877" i="7" l="1"/>
  <c r="E876" i="7"/>
  <c r="D876" i="7"/>
  <c r="F876" i="7" s="1"/>
  <c r="G876" i="7" s="1"/>
  <c r="C878" i="7" l="1"/>
  <c r="E877" i="7"/>
  <c r="D877" i="7"/>
  <c r="F877" i="7" s="1"/>
  <c r="G877" i="7" s="1"/>
  <c r="C879" i="7" l="1"/>
  <c r="E878" i="7"/>
  <c r="D878" i="7"/>
  <c r="F878" i="7" s="1"/>
  <c r="G878" i="7" s="1"/>
  <c r="C880" i="7" l="1"/>
  <c r="E879" i="7"/>
  <c r="D879" i="7"/>
  <c r="F879" i="7" s="1"/>
  <c r="G879" i="7" s="1"/>
  <c r="C881" i="7" l="1"/>
  <c r="E880" i="7"/>
  <c r="D880" i="7"/>
  <c r="F880" i="7" s="1"/>
  <c r="G880" i="7" s="1"/>
  <c r="C882" i="7" l="1"/>
  <c r="E881" i="7"/>
  <c r="D881" i="7"/>
  <c r="F881" i="7" s="1"/>
  <c r="G881" i="7" s="1"/>
  <c r="C883" i="7" l="1"/>
  <c r="E882" i="7"/>
  <c r="D882" i="7"/>
  <c r="F882" i="7" s="1"/>
  <c r="G882" i="7" s="1"/>
  <c r="C884" i="7" l="1"/>
  <c r="E883" i="7"/>
  <c r="D883" i="7"/>
  <c r="F883" i="7" s="1"/>
  <c r="G883" i="7" s="1"/>
  <c r="C885" i="7" l="1"/>
  <c r="E884" i="7"/>
  <c r="D884" i="7"/>
  <c r="F884" i="7" s="1"/>
  <c r="G884" i="7" s="1"/>
  <c r="C886" i="7" l="1"/>
  <c r="E885" i="7"/>
  <c r="D885" i="7"/>
  <c r="F885" i="7" s="1"/>
  <c r="G885" i="7" s="1"/>
  <c r="C887" i="7" l="1"/>
  <c r="E886" i="7"/>
  <c r="D886" i="7"/>
  <c r="F886" i="7" s="1"/>
  <c r="G886" i="7" s="1"/>
  <c r="C888" i="7" l="1"/>
  <c r="E887" i="7"/>
  <c r="D887" i="7"/>
  <c r="F887" i="7" s="1"/>
  <c r="G887" i="7" s="1"/>
  <c r="C889" i="7" l="1"/>
  <c r="E888" i="7"/>
  <c r="D888" i="7"/>
  <c r="F888" i="7" s="1"/>
  <c r="G888" i="7" s="1"/>
  <c r="C890" i="7" l="1"/>
  <c r="E889" i="7"/>
  <c r="D889" i="7"/>
  <c r="F889" i="7" s="1"/>
  <c r="G889" i="7" s="1"/>
  <c r="C891" i="7" l="1"/>
  <c r="E890" i="7"/>
  <c r="D890" i="7"/>
  <c r="F890" i="7" s="1"/>
  <c r="G890" i="7" s="1"/>
  <c r="C892" i="7" l="1"/>
  <c r="E891" i="7"/>
  <c r="D891" i="7"/>
  <c r="F891" i="7" s="1"/>
  <c r="G891" i="7" s="1"/>
  <c r="C893" i="7" l="1"/>
  <c r="E892" i="7"/>
  <c r="D892" i="7"/>
  <c r="F892" i="7" s="1"/>
  <c r="G892" i="7" s="1"/>
  <c r="C894" i="7" l="1"/>
  <c r="E893" i="7"/>
  <c r="D893" i="7"/>
  <c r="F893" i="7" s="1"/>
  <c r="G893" i="7" s="1"/>
  <c r="C895" i="7" l="1"/>
  <c r="E894" i="7"/>
  <c r="D894" i="7"/>
  <c r="F894" i="7" s="1"/>
  <c r="G894" i="7" s="1"/>
  <c r="C896" i="7" l="1"/>
  <c r="E895" i="7"/>
  <c r="D895" i="7"/>
  <c r="F895" i="7" s="1"/>
  <c r="G895" i="7" s="1"/>
  <c r="C897" i="7" l="1"/>
  <c r="E896" i="7"/>
  <c r="D896" i="7"/>
  <c r="F896" i="7" s="1"/>
  <c r="G896" i="7" s="1"/>
  <c r="C898" i="7" l="1"/>
  <c r="E897" i="7"/>
  <c r="D897" i="7"/>
  <c r="F897" i="7" s="1"/>
  <c r="G897" i="7" s="1"/>
  <c r="C899" i="7" l="1"/>
  <c r="E898" i="7"/>
  <c r="D898" i="7"/>
  <c r="F898" i="7" s="1"/>
  <c r="G898" i="7" s="1"/>
  <c r="C900" i="7" l="1"/>
  <c r="E899" i="7"/>
  <c r="D899" i="7"/>
  <c r="F899" i="7" s="1"/>
  <c r="G899" i="7" s="1"/>
  <c r="C901" i="7" l="1"/>
  <c r="E900" i="7"/>
  <c r="D900" i="7"/>
  <c r="F900" i="7" s="1"/>
  <c r="G900" i="7" s="1"/>
  <c r="C902" i="7" l="1"/>
  <c r="E901" i="7"/>
  <c r="D901" i="7"/>
  <c r="F901" i="7" s="1"/>
  <c r="G901" i="7" s="1"/>
  <c r="C903" i="7" l="1"/>
  <c r="E902" i="7"/>
  <c r="D902" i="7"/>
  <c r="F902" i="7" s="1"/>
  <c r="G902" i="7" s="1"/>
  <c r="C904" i="7" l="1"/>
  <c r="E903" i="7"/>
  <c r="D903" i="7"/>
  <c r="F903" i="7" s="1"/>
  <c r="G903" i="7" s="1"/>
  <c r="C905" i="7" l="1"/>
  <c r="E904" i="7"/>
  <c r="D904" i="7"/>
  <c r="F904" i="7" s="1"/>
  <c r="G904" i="7" s="1"/>
  <c r="C906" i="7" l="1"/>
  <c r="E905" i="7"/>
  <c r="D905" i="7"/>
  <c r="F905" i="7" s="1"/>
  <c r="G905" i="7" s="1"/>
  <c r="C907" i="7" l="1"/>
  <c r="E906" i="7"/>
  <c r="D906" i="7"/>
  <c r="F906" i="7" s="1"/>
  <c r="G906" i="7" s="1"/>
  <c r="C908" i="7" l="1"/>
  <c r="E907" i="7"/>
  <c r="D907" i="7"/>
  <c r="F907" i="7" s="1"/>
  <c r="G907" i="7" s="1"/>
  <c r="C909" i="7" l="1"/>
  <c r="E908" i="7"/>
  <c r="D908" i="7"/>
  <c r="F908" i="7" s="1"/>
  <c r="G908" i="7" s="1"/>
  <c r="C910" i="7" l="1"/>
  <c r="E909" i="7"/>
  <c r="D909" i="7"/>
  <c r="F909" i="7" s="1"/>
  <c r="G909" i="7" s="1"/>
  <c r="C911" i="7" l="1"/>
  <c r="E910" i="7"/>
  <c r="D910" i="7"/>
  <c r="F910" i="7" s="1"/>
  <c r="G910" i="7" s="1"/>
  <c r="C912" i="7" l="1"/>
  <c r="E911" i="7"/>
  <c r="D911" i="7"/>
  <c r="F911" i="7" s="1"/>
  <c r="G911" i="7" s="1"/>
  <c r="C913" i="7" l="1"/>
  <c r="E912" i="7"/>
  <c r="D912" i="7"/>
  <c r="F912" i="7" s="1"/>
  <c r="G912" i="7" s="1"/>
  <c r="C914" i="7" l="1"/>
  <c r="E913" i="7"/>
  <c r="D913" i="7"/>
  <c r="F913" i="7" s="1"/>
  <c r="G913" i="7" s="1"/>
  <c r="C915" i="7" l="1"/>
  <c r="E914" i="7"/>
  <c r="D914" i="7"/>
  <c r="F914" i="7" s="1"/>
  <c r="G914" i="7" s="1"/>
  <c r="C916" i="7" l="1"/>
  <c r="E915" i="7"/>
  <c r="D915" i="7"/>
  <c r="F915" i="7" s="1"/>
  <c r="G915" i="7" s="1"/>
  <c r="C917" i="7" l="1"/>
  <c r="E916" i="7"/>
  <c r="D916" i="7"/>
  <c r="F916" i="7" s="1"/>
  <c r="G916" i="7" s="1"/>
  <c r="C918" i="7" l="1"/>
  <c r="E917" i="7"/>
  <c r="D917" i="7"/>
  <c r="F917" i="7" s="1"/>
  <c r="G917" i="7" s="1"/>
  <c r="C919" i="7" l="1"/>
  <c r="E918" i="7"/>
  <c r="D918" i="7"/>
  <c r="F918" i="7" s="1"/>
  <c r="G918" i="7" s="1"/>
  <c r="C920" i="7" l="1"/>
  <c r="E919" i="7"/>
  <c r="D919" i="7"/>
  <c r="F919" i="7" s="1"/>
  <c r="G919" i="7" s="1"/>
  <c r="C921" i="7" l="1"/>
  <c r="E920" i="7"/>
  <c r="D920" i="7"/>
  <c r="F920" i="7" s="1"/>
  <c r="G920" i="7" s="1"/>
  <c r="C922" i="7" l="1"/>
  <c r="E921" i="7"/>
  <c r="D921" i="7"/>
  <c r="F921" i="7" s="1"/>
  <c r="G921" i="7" s="1"/>
  <c r="C923" i="7" l="1"/>
  <c r="E922" i="7"/>
  <c r="D922" i="7"/>
  <c r="F922" i="7" s="1"/>
  <c r="G922" i="7" s="1"/>
  <c r="C924" i="7" l="1"/>
  <c r="E923" i="7"/>
  <c r="D923" i="7"/>
  <c r="F923" i="7" s="1"/>
  <c r="G923" i="7" s="1"/>
  <c r="C925" i="7" l="1"/>
  <c r="E924" i="7"/>
  <c r="D924" i="7"/>
  <c r="F924" i="7" s="1"/>
  <c r="G924" i="7" s="1"/>
  <c r="C926" i="7" l="1"/>
  <c r="E925" i="7"/>
  <c r="D925" i="7"/>
  <c r="F925" i="7" s="1"/>
  <c r="G925" i="7" s="1"/>
  <c r="C927" i="7" l="1"/>
  <c r="E926" i="7"/>
  <c r="D926" i="7"/>
  <c r="F926" i="7" s="1"/>
  <c r="G926" i="7" s="1"/>
  <c r="C928" i="7" l="1"/>
  <c r="E927" i="7"/>
  <c r="D927" i="7"/>
  <c r="F927" i="7" s="1"/>
  <c r="G927" i="7" s="1"/>
  <c r="C929" i="7" l="1"/>
  <c r="E928" i="7"/>
  <c r="D928" i="7"/>
  <c r="F928" i="7" s="1"/>
  <c r="G928" i="7" s="1"/>
  <c r="C930" i="7" l="1"/>
  <c r="E929" i="7"/>
  <c r="D929" i="7"/>
  <c r="F929" i="7" s="1"/>
  <c r="G929" i="7" s="1"/>
  <c r="C931" i="7" l="1"/>
  <c r="E930" i="7"/>
  <c r="D930" i="7"/>
  <c r="F930" i="7" s="1"/>
  <c r="G930" i="7" s="1"/>
  <c r="C932" i="7" l="1"/>
  <c r="E931" i="7"/>
  <c r="D931" i="7"/>
  <c r="F931" i="7" s="1"/>
  <c r="G931" i="7" s="1"/>
  <c r="C933" i="7" l="1"/>
  <c r="E932" i="7"/>
  <c r="D932" i="7"/>
  <c r="F932" i="7" s="1"/>
  <c r="G932" i="7" s="1"/>
  <c r="C934" i="7" l="1"/>
  <c r="E933" i="7"/>
  <c r="D933" i="7"/>
  <c r="F933" i="7" s="1"/>
  <c r="G933" i="7" s="1"/>
  <c r="C935" i="7" l="1"/>
  <c r="E934" i="7"/>
  <c r="D934" i="7"/>
  <c r="F934" i="7" s="1"/>
  <c r="G934" i="7" s="1"/>
  <c r="C936" i="7" l="1"/>
  <c r="E935" i="7"/>
  <c r="D935" i="7"/>
  <c r="F935" i="7" s="1"/>
  <c r="G935" i="7" s="1"/>
  <c r="C937" i="7" l="1"/>
  <c r="E936" i="7"/>
  <c r="D936" i="7"/>
  <c r="F936" i="7" s="1"/>
  <c r="G936" i="7" s="1"/>
  <c r="C938" i="7" l="1"/>
  <c r="E937" i="7"/>
  <c r="D937" i="7"/>
  <c r="F937" i="7" s="1"/>
  <c r="G937" i="7" s="1"/>
  <c r="C939" i="7" l="1"/>
  <c r="E938" i="7"/>
  <c r="D938" i="7"/>
  <c r="F938" i="7" s="1"/>
  <c r="G938" i="7" s="1"/>
  <c r="C940" i="7" l="1"/>
  <c r="E939" i="7"/>
  <c r="D939" i="7"/>
  <c r="F939" i="7" s="1"/>
  <c r="G939" i="7" s="1"/>
  <c r="C941" i="7" l="1"/>
  <c r="E940" i="7"/>
  <c r="D940" i="7"/>
  <c r="F940" i="7" s="1"/>
  <c r="G940" i="7" s="1"/>
  <c r="C942" i="7" l="1"/>
  <c r="E941" i="7"/>
  <c r="D941" i="7"/>
  <c r="F941" i="7" s="1"/>
  <c r="G941" i="7" s="1"/>
  <c r="C943" i="7" l="1"/>
  <c r="E942" i="7"/>
  <c r="D942" i="7"/>
  <c r="F942" i="7" s="1"/>
  <c r="G942" i="7" s="1"/>
  <c r="C944" i="7" l="1"/>
  <c r="E943" i="7"/>
  <c r="D943" i="7"/>
  <c r="F943" i="7" s="1"/>
  <c r="G943" i="7" s="1"/>
  <c r="C945" i="7" l="1"/>
  <c r="E944" i="7"/>
  <c r="D944" i="7"/>
  <c r="F944" i="7" s="1"/>
  <c r="G944" i="7" s="1"/>
  <c r="C946" i="7" l="1"/>
  <c r="E945" i="7"/>
  <c r="D945" i="7"/>
  <c r="F945" i="7" s="1"/>
  <c r="G945" i="7" s="1"/>
  <c r="C947" i="7" l="1"/>
  <c r="E946" i="7"/>
  <c r="D946" i="7"/>
  <c r="F946" i="7" s="1"/>
  <c r="G946" i="7" s="1"/>
  <c r="C948" i="7" l="1"/>
  <c r="E947" i="7"/>
  <c r="D947" i="7"/>
  <c r="F947" i="7" s="1"/>
  <c r="G947" i="7" s="1"/>
  <c r="C949" i="7" l="1"/>
  <c r="E948" i="7"/>
  <c r="D948" i="7"/>
  <c r="F948" i="7" s="1"/>
  <c r="G948" i="7" s="1"/>
  <c r="C950" i="7" l="1"/>
  <c r="E949" i="7"/>
  <c r="D949" i="7"/>
  <c r="F949" i="7" s="1"/>
  <c r="G949" i="7" s="1"/>
  <c r="C951" i="7" l="1"/>
  <c r="E950" i="7"/>
  <c r="D950" i="7"/>
  <c r="F950" i="7" s="1"/>
  <c r="G950" i="7" s="1"/>
  <c r="C952" i="7" l="1"/>
  <c r="E951" i="7"/>
  <c r="D951" i="7"/>
  <c r="F951" i="7" s="1"/>
  <c r="G951" i="7" s="1"/>
  <c r="C953" i="7" l="1"/>
  <c r="E952" i="7"/>
  <c r="D952" i="7"/>
  <c r="F952" i="7" s="1"/>
  <c r="G952" i="7" s="1"/>
  <c r="C954" i="7" l="1"/>
  <c r="E953" i="7"/>
  <c r="D953" i="7"/>
  <c r="F953" i="7" s="1"/>
  <c r="G953" i="7" s="1"/>
  <c r="C955" i="7" l="1"/>
  <c r="E954" i="7"/>
  <c r="D954" i="7"/>
  <c r="F954" i="7" s="1"/>
  <c r="G954" i="7" s="1"/>
  <c r="C956" i="7" l="1"/>
  <c r="E955" i="7"/>
  <c r="D955" i="7"/>
  <c r="F955" i="7" s="1"/>
  <c r="G955" i="7" s="1"/>
  <c r="C957" i="7" l="1"/>
  <c r="E956" i="7"/>
  <c r="D956" i="7"/>
  <c r="F956" i="7" s="1"/>
  <c r="G956" i="7" s="1"/>
  <c r="C958" i="7" l="1"/>
  <c r="E957" i="7"/>
  <c r="D957" i="7"/>
  <c r="F957" i="7" s="1"/>
  <c r="G957" i="7" s="1"/>
  <c r="C959" i="7" l="1"/>
  <c r="E958" i="7"/>
  <c r="D958" i="7"/>
  <c r="F958" i="7" s="1"/>
  <c r="G958" i="7" s="1"/>
  <c r="C960" i="7" l="1"/>
  <c r="E959" i="7"/>
  <c r="D959" i="7"/>
  <c r="F959" i="7" s="1"/>
  <c r="G959" i="7" s="1"/>
  <c r="C961" i="7" l="1"/>
  <c r="E960" i="7"/>
  <c r="D960" i="7"/>
  <c r="F960" i="7" s="1"/>
  <c r="G960" i="7" s="1"/>
  <c r="C962" i="7" l="1"/>
  <c r="E961" i="7"/>
  <c r="D961" i="7"/>
  <c r="F961" i="7" s="1"/>
  <c r="G961" i="7" s="1"/>
  <c r="C963" i="7" l="1"/>
  <c r="E962" i="7"/>
  <c r="D962" i="7"/>
  <c r="F962" i="7" s="1"/>
  <c r="G962" i="7" s="1"/>
  <c r="C964" i="7" l="1"/>
  <c r="E963" i="7"/>
  <c r="D963" i="7"/>
  <c r="F963" i="7" s="1"/>
  <c r="G963" i="7" s="1"/>
  <c r="C965" i="7" l="1"/>
  <c r="E964" i="7"/>
  <c r="D964" i="7"/>
  <c r="F964" i="7" s="1"/>
  <c r="G964" i="7" s="1"/>
  <c r="C966" i="7" l="1"/>
  <c r="E965" i="7"/>
  <c r="D965" i="7"/>
  <c r="F965" i="7" s="1"/>
  <c r="G965" i="7" s="1"/>
  <c r="C967" i="7" l="1"/>
  <c r="E966" i="7"/>
  <c r="D966" i="7"/>
  <c r="F966" i="7" s="1"/>
  <c r="G966" i="7" s="1"/>
  <c r="C968" i="7" l="1"/>
  <c r="E967" i="7"/>
  <c r="D967" i="7"/>
  <c r="F967" i="7" s="1"/>
  <c r="G967" i="7" s="1"/>
  <c r="C969" i="7" l="1"/>
  <c r="E968" i="7"/>
  <c r="D968" i="7"/>
  <c r="F968" i="7" s="1"/>
  <c r="G968" i="7" s="1"/>
  <c r="C970" i="7" l="1"/>
  <c r="E969" i="7"/>
  <c r="D969" i="7"/>
  <c r="F969" i="7" s="1"/>
  <c r="G969" i="7" s="1"/>
  <c r="C971" i="7" l="1"/>
  <c r="E970" i="7"/>
  <c r="D970" i="7"/>
  <c r="F970" i="7" s="1"/>
  <c r="G970" i="7" s="1"/>
  <c r="C972" i="7" l="1"/>
  <c r="E971" i="7"/>
  <c r="D971" i="7"/>
  <c r="F971" i="7" s="1"/>
  <c r="G971" i="7" s="1"/>
  <c r="C973" i="7" l="1"/>
  <c r="E972" i="7"/>
  <c r="D972" i="7"/>
  <c r="F972" i="7" s="1"/>
  <c r="G972" i="7" s="1"/>
  <c r="C974" i="7" l="1"/>
  <c r="E973" i="7"/>
  <c r="D973" i="7"/>
  <c r="F973" i="7" s="1"/>
  <c r="G973" i="7" s="1"/>
  <c r="C975" i="7" l="1"/>
  <c r="E974" i="7"/>
  <c r="D974" i="7"/>
  <c r="F974" i="7" s="1"/>
  <c r="G974" i="7" s="1"/>
  <c r="C976" i="7" l="1"/>
  <c r="E975" i="7"/>
  <c r="D975" i="7"/>
  <c r="F975" i="7" s="1"/>
  <c r="G975" i="7" s="1"/>
  <c r="C977" i="7" l="1"/>
  <c r="E976" i="7"/>
  <c r="D976" i="7"/>
  <c r="F976" i="7" s="1"/>
  <c r="G976" i="7" s="1"/>
  <c r="C978" i="7" l="1"/>
  <c r="E977" i="7"/>
  <c r="D977" i="7"/>
  <c r="F977" i="7" s="1"/>
  <c r="G977" i="7" s="1"/>
  <c r="C979" i="7" l="1"/>
  <c r="E978" i="7"/>
  <c r="D978" i="7"/>
  <c r="F978" i="7" s="1"/>
  <c r="G978" i="7" s="1"/>
  <c r="C980" i="7" l="1"/>
  <c r="E979" i="7"/>
  <c r="D979" i="7"/>
  <c r="F979" i="7" s="1"/>
  <c r="G979" i="7" s="1"/>
  <c r="C981" i="7" l="1"/>
  <c r="E980" i="7"/>
  <c r="D980" i="7"/>
  <c r="F980" i="7" s="1"/>
  <c r="G980" i="7" s="1"/>
  <c r="C982" i="7" l="1"/>
  <c r="E981" i="7"/>
  <c r="D981" i="7"/>
  <c r="F981" i="7" s="1"/>
  <c r="G981" i="7" s="1"/>
  <c r="C983" i="7" l="1"/>
  <c r="E982" i="7"/>
  <c r="D982" i="7"/>
  <c r="F982" i="7" s="1"/>
  <c r="G982" i="7" s="1"/>
  <c r="C984" i="7" l="1"/>
  <c r="E983" i="7"/>
  <c r="D983" i="7"/>
  <c r="F983" i="7" s="1"/>
  <c r="G983" i="7" s="1"/>
  <c r="C985" i="7" l="1"/>
  <c r="E984" i="7"/>
  <c r="D984" i="7"/>
  <c r="F984" i="7" s="1"/>
  <c r="G984" i="7" s="1"/>
  <c r="C986" i="7" l="1"/>
  <c r="E985" i="7"/>
  <c r="D985" i="7"/>
  <c r="F985" i="7" s="1"/>
  <c r="G985" i="7" s="1"/>
  <c r="C987" i="7" l="1"/>
  <c r="E986" i="7"/>
  <c r="D986" i="7"/>
  <c r="F986" i="7" s="1"/>
  <c r="G986" i="7" s="1"/>
  <c r="C988" i="7" l="1"/>
  <c r="E987" i="7"/>
  <c r="D987" i="7"/>
  <c r="F987" i="7" s="1"/>
  <c r="G987" i="7" s="1"/>
  <c r="C989" i="7" l="1"/>
  <c r="E988" i="7"/>
  <c r="D988" i="7"/>
  <c r="F988" i="7" s="1"/>
  <c r="G988" i="7" s="1"/>
  <c r="C990" i="7" l="1"/>
  <c r="E989" i="7"/>
  <c r="D989" i="7"/>
  <c r="F989" i="7" s="1"/>
  <c r="G989" i="7" s="1"/>
  <c r="C991" i="7" l="1"/>
  <c r="E990" i="7"/>
  <c r="D990" i="7"/>
  <c r="F990" i="7" s="1"/>
  <c r="G990" i="7" s="1"/>
  <c r="C992" i="7" l="1"/>
  <c r="E991" i="7"/>
  <c r="D991" i="7"/>
  <c r="F991" i="7" s="1"/>
  <c r="G991" i="7" s="1"/>
  <c r="C993" i="7" l="1"/>
  <c r="E992" i="7"/>
  <c r="D992" i="7"/>
  <c r="F992" i="7" s="1"/>
  <c r="G992" i="7" s="1"/>
  <c r="C994" i="7" l="1"/>
  <c r="E993" i="7"/>
  <c r="D993" i="7"/>
  <c r="F993" i="7" s="1"/>
  <c r="G993" i="7" s="1"/>
  <c r="C995" i="7" l="1"/>
  <c r="E994" i="7"/>
  <c r="D994" i="7"/>
  <c r="F994" i="7" s="1"/>
  <c r="G994" i="7" s="1"/>
  <c r="C996" i="7" l="1"/>
  <c r="E995" i="7"/>
  <c r="D995" i="7"/>
  <c r="F995" i="7" s="1"/>
  <c r="G995" i="7" s="1"/>
  <c r="C997" i="7" l="1"/>
  <c r="E996" i="7"/>
  <c r="D996" i="7"/>
  <c r="F996" i="7" s="1"/>
  <c r="G996" i="7" s="1"/>
  <c r="C998" i="7" l="1"/>
  <c r="E997" i="7"/>
  <c r="D997" i="7"/>
  <c r="F997" i="7" s="1"/>
  <c r="G997" i="7" s="1"/>
  <c r="C999" i="7" l="1"/>
  <c r="E998" i="7"/>
  <c r="D998" i="7"/>
  <c r="F998" i="7" s="1"/>
  <c r="G998" i="7" s="1"/>
  <c r="C1000" i="7" l="1"/>
  <c r="E999" i="7"/>
  <c r="D999" i="7"/>
  <c r="F999" i="7" s="1"/>
  <c r="G999" i="7" s="1"/>
  <c r="C1001" i="7" l="1"/>
  <c r="E1000" i="7"/>
  <c r="D1000" i="7"/>
  <c r="F1000" i="7" s="1"/>
  <c r="G1000" i="7" s="1"/>
  <c r="C1002" i="7" l="1"/>
  <c r="E1001" i="7"/>
  <c r="D1001" i="7"/>
  <c r="F1001" i="7" s="1"/>
  <c r="G1001" i="7" s="1"/>
  <c r="C1003" i="7" l="1"/>
  <c r="E1002" i="7"/>
  <c r="D1002" i="7"/>
  <c r="F1002" i="7" s="1"/>
  <c r="G1002" i="7" s="1"/>
  <c r="C1004" i="7" l="1"/>
  <c r="E1003" i="7"/>
  <c r="D1003" i="7"/>
  <c r="F1003" i="7" s="1"/>
  <c r="G1003" i="7" s="1"/>
  <c r="C1005" i="7" l="1"/>
  <c r="E1004" i="7"/>
  <c r="D1004" i="7"/>
  <c r="F1004" i="7" s="1"/>
  <c r="G1004" i="7" s="1"/>
  <c r="C1006" i="7" l="1"/>
  <c r="E1005" i="7"/>
  <c r="D1005" i="7"/>
  <c r="F1005" i="7" s="1"/>
  <c r="G1005" i="7" s="1"/>
  <c r="C1007" i="7" l="1"/>
  <c r="E1006" i="7"/>
  <c r="D1006" i="7"/>
  <c r="F1006" i="7" s="1"/>
  <c r="G1006" i="7" s="1"/>
  <c r="C1008" i="7" l="1"/>
  <c r="E1007" i="7"/>
  <c r="D1007" i="7"/>
  <c r="F1007" i="7" s="1"/>
  <c r="G1007" i="7" s="1"/>
  <c r="C1009" i="7" l="1"/>
  <c r="E1008" i="7"/>
  <c r="D1008" i="7"/>
  <c r="F1008" i="7" s="1"/>
  <c r="G1008" i="7" s="1"/>
  <c r="C1010" i="7" l="1"/>
  <c r="E1009" i="7"/>
  <c r="D1009" i="7"/>
  <c r="F1009" i="7" s="1"/>
  <c r="G1009" i="7" s="1"/>
  <c r="C1011" i="7" l="1"/>
  <c r="E1010" i="7"/>
  <c r="D1010" i="7"/>
  <c r="F1010" i="7" s="1"/>
  <c r="G1010" i="7" s="1"/>
  <c r="C1012" i="7" l="1"/>
  <c r="E1011" i="7"/>
  <c r="D1011" i="7"/>
  <c r="F1011" i="7" s="1"/>
  <c r="G1011" i="7" s="1"/>
  <c r="C1013" i="7" l="1"/>
  <c r="E1012" i="7"/>
  <c r="D1012" i="7"/>
  <c r="F1012" i="7" s="1"/>
  <c r="G1012" i="7" s="1"/>
  <c r="C1014" i="7" l="1"/>
  <c r="E1013" i="7"/>
  <c r="D1013" i="7"/>
  <c r="F1013" i="7" s="1"/>
  <c r="G1013" i="7" s="1"/>
  <c r="C1015" i="7" l="1"/>
  <c r="E1014" i="7"/>
  <c r="D1014" i="7"/>
  <c r="F1014" i="7" s="1"/>
  <c r="G1014" i="7" s="1"/>
  <c r="C1016" i="7" l="1"/>
  <c r="E1015" i="7"/>
  <c r="D1015" i="7"/>
  <c r="F1015" i="7" s="1"/>
  <c r="G1015" i="7" s="1"/>
  <c r="C1017" i="7" l="1"/>
  <c r="E1016" i="7"/>
  <c r="D1016" i="7"/>
  <c r="F1016" i="7" s="1"/>
  <c r="G1016" i="7" s="1"/>
  <c r="C1018" i="7" l="1"/>
  <c r="E1017" i="7"/>
  <c r="D1017" i="7"/>
  <c r="F1017" i="7" s="1"/>
  <c r="G1017" i="7" s="1"/>
  <c r="C1019" i="7" l="1"/>
  <c r="E1018" i="7"/>
  <c r="D1018" i="7"/>
  <c r="F1018" i="7" s="1"/>
  <c r="G1018" i="7" s="1"/>
  <c r="C1020" i="7" l="1"/>
  <c r="E1019" i="7"/>
  <c r="D1019" i="7"/>
  <c r="F1019" i="7" s="1"/>
  <c r="G1019" i="7" s="1"/>
  <c r="C1021" i="7" l="1"/>
  <c r="E1020" i="7"/>
  <c r="D1020" i="7"/>
  <c r="F1020" i="7" s="1"/>
  <c r="G1020" i="7" s="1"/>
  <c r="C1022" i="7" l="1"/>
  <c r="E1021" i="7"/>
  <c r="D1021" i="7"/>
  <c r="F1021" i="7" s="1"/>
  <c r="G1021" i="7" s="1"/>
  <c r="C1023" i="7" l="1"/>
  <c r="E1022" i="7"/>
  <c r="D1022" i="7"/>
  <c r="F1022" i="7" s="1"/>
  <c r="G1022" i="7" s="1"/>
  <c r="C1024" i="7" l="1"/>
  <c r="E1023" i="7"/>
  <c r="D1023" i="7"/>
  <c r="F1023" i="7" s="1"/>
  <c r="G1023" i="7" s="1"/>
  <c r="C1025" i="7" l="1"/>
  <c r="E1024" i="7"/>
  <c r="D1024" i="7"/>
  <c r="F1024" i="7" s="1"/>
  <c r="G1024" i="7" s="1"/>
  <c r="C1026" i="7" l="1"/>
  <c r="E1025" i="7"/>
  <c r="D1025" i="7"/>
  <c r="F1025" i="7" s="1"/>
  <c r="G1025" i="7" s="1"/>
  <c r="C1027" i="7" l="1"/>
  <c r="E1026" i="7"/>
  <c r="D1026" i="7"/>
  <c r="F1026" i="7" s="1"/>
  <c r="G1026" i="7" s="1"/>
  <c r="C1028" i="7" l="1"/>
  <c r="E1027" i="7"/>
  <c r="D1027" i="7"/>
  <c r="F1027" i="7" s="1"/>
  <c r="G1027" i="7" s="1"/>
  <c r="C1029" i="7" l="1"/>
  <c r="E1028" i="7"/>
  <c r="D1028" i="7"/>
  <c r="F1028" i="7" s="1"/>
  <c r="G1028" i="7" s="1"/>
  <c r="C1030" i="7" l="1"/>
  <c r="E1029" i="7"/>
  <c r="D1029" i="7"/>
  <c r="F1029" i="7" s="1"/>
  <c r="G1029" i="7" s="1"/>
  <c r="C1031" i="7" l="1"/>
  <c r="E1030" i="7"/>
  <c r="D1030" i="7"/>
  <c r="F1030" i="7" s="1"/>
  <c r="G1030" i="7" s="1"/>
  <c r="C1032" i="7" l="1"/>
  <c r="E1031" i="7"/>
  <c r="D1031" i="7"/>
  <c r="F1031" i="7" s="1"/>
  <c r="G1031" i="7" s="1"/>
  <c r="C1033" i="7" l="1"/>
  <c r="E1032" i="7"/>
  <c r="D1032" i="7"/>
  <c r="F1032" i="7" s="1"/>
  <c r="G1032" i="7" s="1"/>
  <c r="C1034" i="7" l="1"/>
  <c r="E1033" i="7"/>
  <c r="D1033" i="7"/>
  <c r="F1033" i="7" s="1"/>
  <c r="G1033" i="7" s="1"/>
  <c r="C1035" i="7" l="1"/>
  <c r="E1034" i="7"/>
  <c r="D1034" i="7"/>
  <c r="F1034" i="7" s="1"/>
  <c r="G1034" i="7" s="1"/>
  <c r="C1036" i="7" l="1"/>
  <c r="E1035" i="7"/>
  <c r="D1035" i="7"/>
  <c r="F1035" i="7" s="1"/>
  <c r="G1035" i="7" s="1"/>
  <c r="C1037" i="7" l="1"/>
  <c r="E1036" i="7"/>
  <c r="D1036" i="7"/>
  <c r="F1036" i="7" s="1"/>
  <c r="G1036" i="7" s="1"/>
  <c r="C1038" i="7" l="1"/>
  <c r="E1037" i="7"/>
  <c r="D1037" i="7"/>
  <c r="F1037" i="7" s="1"/>
  <c r="G1037" i="7" s="1"/>
  <c r="C1039" i="7" l="1"/>
  <c r="E1038" i="7"/>
  <c r="D1038" i="7"/>
  <c r="F1038" i="7" s="1"/>
  <c r="G1038" i="7" s="1"/>
  <c r="C1040" i="7" l="1"/>
  <c r="E1039" i="7"/>
  <c r="D1039" i="7"/>
  <c r="F1039" i="7" s="1"/>
  <c r="G1039" i="7" s="1"/>
  <c r="C1041" i="7" l="1"/>
  <c r="E1040" i="7"/>
  <c r="D1040" i="7"/>
  <c r="F1040" i="7" s="1"/>
  <c r="G1040" i="7" s="1"/>
  <c r="C1042" i="7" l="1"/>
  <c r="E1041" i="7"/>
  <c r="D1041" i="7"/>
  <c r="F1041" i="7" s="1"/>
  <c r="G1041" i="7" s="1"/>
  <c r="C1043" i="7" l="1"/>
  <c r="E1042" i="7"/>
  <c r="D1042" i="7"/>
  <c r="F1042" i="7" s="1"/>
  <c r="G1042" i="7" s="1"/>
  <c r="C1044" i="7" l="1"/>
  <c r="E1043" i="7"/>
  <c r="D1043" i="7"/>
  <c r="F1043" i="7" s="1"/>
  <c r="G1043" i="7" s="1"/>
  <c r="C1045" i="7" l="1"/>
  <c r="E1044" i="7"/>
  <c r="D1044" i="7"/>
  <c r="F1044" i="7" s="1"/>
  <c r="G1044" i="7" s="1"/>
  <c r="C1046" i="7" l="1"/>
  <c r="E1045" i="7"/>
  <c r="D1045" i="7"/>
  <c r="F1045" i="7" s="1"/>
  <c r="G1045" i="7" s="1"/>
  <c r="C1047" i="7" l="1"/>
  <c r="E1046" i="7"/>
  <c r="D1046" i="7"/>
  <c r="F1046" i="7" s="1"/>
  <c r="G1046" i="7" s="1"/>
  <c r="C1048" i="7" l="1"/>
  <c r="E1047" i="7"/>
  <c r="D1047" i="7"/>
  <c r="F1047" i="7" s="1"/>
  <c r="G1047" i="7" s="1"/>
  <c r="C1049" i="7" l="1"/>
  <c r="E1048" i="7"/>
  <c r="D1048" i="7"/>
  <c r="F1048" i="7" s="1"/>
  <c r="G1048" i="7" s="1"/>
  <c r="C1050" i="7" l="1"/>
  <c r="E1049" i="7"/>
  <c r="D1049" i="7"/>
  <c r="F1049" i="7" s="1"/>
  <c r="G1049" i="7" s="1"/>
  <c r="C1051" i="7" l="1"/>
  <c r="E1050" i="7"/>
  <c r="D1050" i="7"/>
  <c r="F1050" i="7" s="1"/>
  <c r="G1050" i="7" s="1"/>
  <c r="C1052" i="7" l="1"/>
  <c r="E1051" i="7"/>
  <c r="D1051" i="7"/>
  <c r="F1051" i="7" s="1"/>
  <c r="G1051" i="7" s="1"/>
  <c r="C1053" i="7" l="1"/>
  <c r="E1052" i="7"/>
  <c r="D1052" i="7"/>
  <c r="F1052" i="7" s="1"/>
  <c r="G1052" i="7" s="1"/>
  <c r="C1054" i="7" l="1"/>
  <c r="E1053" i="7"/>
  <c r="D1053" i="7"/>
  <c r="F1053" i="7" s="1"/>
  <c r="G1053" i="7" s="1"/>
  <c r="C1055" i="7" l="1"/>
  <c r="E1054" i="7"/>
  <c r="D1054" i="7"/>
  <c r="F1054" i="7" s="1"/>
  <c r="G1054" i="7" s="1"/>
  <c r="C1056" i="7" l="1"/>
  <c r="E1055" i="7"/>
  <c r="D1055" i="7"/>
  <c r="F1055" i="7" s="1"/>
  <c r="G1055" i="7" s="1"/>
  <c r="C1057" i="7" l="1"/>
  <c r="E1056" i="7"/>
  <c r="D1056" i="7"/>
  <c r="F1056" i="7" s="1"/>
  <c r="G1056" i="7" s="1"/>
  <c r="C1058" i="7" l="1"/>
  <c r="E1057" i="7"/>
  <c r="D1057" i="7"/>
  <c r="F1057" i="7" s="1"/>
  <c r="G1057" i="7" s="1"/>
  <c r="C1059" i="7" l="1"/>
  <c r="E1058" i="7"/>
  <c r="D1058" i="7"/>
  <c r="F1058" i="7" s="1"/>
  <c r="G1058" i="7" s="1"/>
  <c r="C1060" i="7" l="1"/>
  <c r="E1059" i="7"/>
  <c r="D1059" i="7"/>
  <c r="F1059" i="7" s="1"/>
  <c r="G1059" i="7" s="1"/>
  <c r="C1061" i="7" l="1"/>
  <c r="E1060" i="7"/>
  <c r="D1060" i="7"/>
  <c r="F1060" i="7" s="1"/>
  <c r="G1060" i="7" s="1"/>
  <c r="C1062" i="7" l="1"/>
  <c r="E1061" i="7"/>
  <c r="D1061" i="7"/>
  <c r="F1061" i="7" s="1"/>
  <c r="G1061" i="7" s="1"/>
  <c r="C1063" i="7" l="1"/>
  <c r="E1062" i="7"/>
  <c r="D1062" i="7"/>
  <c r="F1062" i="7" s="1"/>
  <c r="G1062" i="7" s="1"/>
  <c r="C1064" i="7" l="1"/>
  <c r="E1063" i="7"/>
  <c r="D1063" i="7"/>
  <c r="F1063" i="7" s="1"/>
  <c r="G1063" i="7" s="1"/>
  <c r="C1065" i="7" l="1"/>
  <c r="E1064" i="7"/>
  <c r="D1064" i="7"/>
  <c r="F1064" i="7" s="1"/>
  <c r="G1064" i="7" s="1"/>
  <c r="C1066" i="7" l="1"/>
  <c r="E1065" i="7"/>
  <c r="D1065" i="7"/>
  <c r="F1065" i="7" s="1"/>
  <c r="G1065" i="7" s="1"/>
  <c r="C1067" i="7" l="1"/>
  <c r="E1066" i="7"/>
  <c r="D1066" i="7"/>
  <c r="F1066" i="7" s="1"/>
  <c r="G1066" i="7" s="1"/>
  <c r="C1068" i="7" l="1"/>
  <c r="E1067" i="7"/>
  <c r="D1067" i="7"/>
  <c r="F1067" i="7" s="1"/>
  <c r="G1067" i="7" s="1"/>
  <c r="C1069" i="7" l="1"/>
  <c r="E1068" i="7"/>
  <c r="D1068" i="7"/>
  <c r="F1068" i="7" s="1"/>
  <c r="G1068" i="7" s="1"/>
  <c r="C1070" i="7" l="1"/>
  <c r="E1069" i="7"/>
  <c r="D1069" i="7"/>
  <c r="F1069" i="7" s="1"/>
  <c r="G1069" i="7" s="1"/>
  <c r="C1071" i="7" l="1"/>
  <c r="E1070" i="7"/>
  <c r="D1070" i="7"/>
  <c r="F1070" i="7" s="1"/>
  <c r="G1070" i="7" s="1"/>
  <c r="C1072" i="7" l="1"/>
  <c r="E1071" i="7"/>
  <c r="D1071" i="7"/>
  <c r="F1071" i="7" s="1"/>
  <c r="G1071" i="7" s="1"/>
  <c r="C1073" i="7" l="1"/>
  <c r="E1072" i="7"/>
  <c r="D1072" i="7"/>
  <c r="F1072" i="7" s="1"/>
  <c r="G1072" i="7" s="1"/>
  <c r="C1074" i="7" l="1"/>
  <c r="E1073" i="7"/>
  <c r="D1073" i="7"/>
  <c r="F1073" i="7" s="1"/>
  <c r="G1073" i="7" s="1"/>
  <c r="C1075" i="7" l="1"/>
  <c r="E1074" i="7"/>
  <c r="D1074" i="7"/>
  <c r="F1074" i="7" s="1"/>
  <c r="G1074" i="7" s="1"/>
  <c r="C1076" i="7" l="1"/>
  <c r="E1075" i="7"/>
  <c r="D1075" i="7"/>
  <c r="F1075" i="7" s="1"/>
  <c r="G1075" i="7" s="1"/>
  <c r="C1077" i="7" l="1"/>
  <c r="E1076" i="7"/>
  <c r="D1076" i="7"/>
  <c r="F1076" i="7" s="1"/>
  <c r="G1076" i="7" s="1"/>
  <c r="C1078" i="7" l="1"/>
  <c r="E1077" i="7"/>
  <c r="D1077" i="7"/>
  <c r="F1077" i="7" s="1"/>
  <c r="G1077" i="7" s="1"/>
  <c r="C1079" i="7" l="1"/>
  <c r="E1078" i="7"/>
  <c r="D1078" i="7"/>
  <c r="F1078" i="7" s="1"/>
  <c r="G1078" i="7" s="1"/>
  <c r="C1080" i="7" l="1"/>
  <c r="E1079" i="7"/>
  <c r="D1079" i="7"/>
  <c r="F1079" i="7" s="1"/>
  <c r="G1079" i="7" s="1"/>
  <c r="C1081" i="7" l="1"/>
  <c r="E1080" i="7"/>
  <c r="D1080" i="7"/>
  <c r="F1080" i="7" s="1"/>
  <c r="G1080" i="7" s="1"/>
  <c r="C1082" i="7" l="1"/>
  <c r="E1081" i="7"/>
  <c r="D1081" i="7"/>
  <c r="F1081" i="7" s="1"/>
  <c r="G1081" i="7" s="1"/>
  <c r="C1083" i="7" l="1"/>
  <c r="E1082" i="7"/>
  <c r="D1082" i="7"/>
  <c r="F1082" i="7" s="1"/>
  <c r="G1082" i="7" s="1"/>
  <c r="C1084" i="7" l="1"/>
  <c r="E1083" i="7"/>
  <c r="D1083" i="7"/>
  <c r="F1083" i="7" s="1"/>
  <c r="G1083" i="7" s="1"/>
  <c r="C1085" i="7" l="1"/>
  <c r="E1084" i="7"/>
  <c r="D1084" i="7"/>
  <c r="F1084" i="7" s="1"/>
  <c r="G1084" i="7" s="1"/>
  <c r="C1086" i="7" l="1"/>
  <c r="E1085" i="7"/>
  <c r="D1085" i="7"/>
  <c r="F1085" i="7" s="1"/>
  <c r="G1085" i="7" s="1"/>
  <c r="C1087" i="7" l="1"/>
  <c r="E1086" i="7"/>
  <c r="D1086" i="7"/>
  <c r="F1086" i="7" s="1"/>
  <c r="G1086" i="7" s="1"/>
  <c r="C1088" i="7" l="1"/>
  <c r="E1087" i="7"/>
  <c r="D1087" i="7"/>
  <c r="F1087" i="7" s="1"/>
  <c r="G1087" i="7" s="1"/>
  <c r="C1089" i="7" l="1"/>
  <c r="E1088" i="7"/>
  <c r="D1088" i="7"/>
  <c r="F1088" i="7" s="1"/>
  <c r="G1088" i="7" s="1"/>
  <c r="C1090" i="7" l="1"/>
  <c r="E1089" i="7"/>
  <c r="D1089" i="7"/>
  <c r="F1089" i="7" s="1"/>
  <c r="G1089" i="7" s="1"/>
  <c r="C1091" i="7" l="1"/>
  <c r="E1090" i="7"/>
  <c r="D1090" i="7"/>
  <c r="F1090" i="7" s="1"/>
  <c r="G1090" i="7" s="1"/>
  <c r="C1092" i="7" l="1"/>
  <c r="E1091" i="7"/>
  <c r="D1091" i="7"/>
  <c r="F1091" i="7" s="1"/>
  <c r="G1091" i="7" s="1"/>
  <c r="C1093" i="7" l="1"/>
  <c r="E1092" i="7"/>
  <c r="D1092" i="7"/>
  <c r="F1092" i="7" s="1"/>
  <c r="G1092" i="7" s="1"/>
  <c r="C1094" i="7" l="1"/>
  <c r="E1093" i="7"/>
  <c r="D1093" i="7"/>
  <c r="F1093" i="7" s="1"/>
  <c r="G1093" i="7" s="1"/>
  <c r="C1095" i="7" l="1"/>
  <c r="E1094" i="7"/>
  <c r="D1094" i="7"/>
  <c r="F1094" i="7" s="1"/>
  <c r="G1094" i="7" s="1"/>
  <c r="C1096" i="7" l="1"/>
  <c r="E1095" i="7"/>
  <c r="D1095" i="7"/>
  <c r="F1095" i="7" s="1"/>
  <c r="G1095" i="7" s="1"/>
  <c r="C1097" i="7" l="1"/>
  <c r="E1096" i="7"/>
  <c r="D1096" i="7"/>
  <c r="F1096" i="7" s="1"/>
  <c r="G1096" i="7" s="1"/>
  <c r="C1098" i="7" l="1"/>
  <c r="E1097" i="7"/>
  <c r="D1097" i="7"/>
  <c r="F1097" i="7" s="1"/>
  <c r="G1097" i="7" s="1"/>
  <c r="C1099" i="7" l="1"/>
  <c r="E1098" i="7"/>
  <c r="D1098" i="7"/>
  <c r="F1098" i="7" s="1"/>
  <c r="G1098" i="7" s="1"/>
  <c r="C1100" i="7" l="1"/>
  <c r="E1099" i="7"/>
  <c r="D1099" i="7"/>
  <c r="F1099" i="7" s="1"/>
  <c r="G1099" i="7" s="1"/>
  <c r="C1101" i="7" l="1"/>
  <c r="E1100" i="7"/>
  <c r="D1100" i="7"/>
  <c r="F1100" i="7" s="1"/>
  <c r="G1100" i="7" s="1"/>
  <c r="C1102" i="7" l="1"/>
  <c r="E1101" i="7"/>
  <c r="D1101" i="7"/>
  <c r="F1101" i="7" s="1"/>
  <c r="G1101" i="7" s="1"/>
  <c r="C1103" i="7" l="1"/>
  <c r="E1102" i="7"/>
  <c r="D1102" i="7"/>
  <c r="F1102" i="7" s="1"/>
  <c r="G1102" i="7" s="1"/>
  <c r="C1104" i="7" l="1"/>
  <c r="E1103" i="7"/>
  <c r="D1103" i="7"/>
  <c r="F1103" i="7" s="1"/>
  <c r="G1103" i="7" s="1"/>
  <c r="C1105" i="7" l="1"/>
  <c r="E1104" i="7"/>
  <c r="D1104" i="7"/>
  <c r="F1104" i="7" s="1"/>
  <c r="G1104" i="7" s="1"/>
  <c r="C1106" i="7" l="1"/>
  <c r="E1105" i="7"/>
  <c r="D1105" i="7"/>
  <c r="F1105" i="7" s="1"/>
  <c r="G1105" i="7" s="1"/>
  <c r="C1107" i="7" l="1"/>
  <c r="E1106" i="7"/>
  <c r="D1106" i="7"/>
  <c r="F1106" i="7" s="1"/>
  <c r="G1106" i="7" s="1"/>
  <c r="C1108" i="7" l="1"/>
  <c r="E1107" i="7"/>
  <c r="D1107" i="7"/>
  <c r="F1107" i="7" s="1"/>
  <c r="G1107" i="7" s="1"/>
  <c r="C1109" i="7" l="1"/>
  <c r="E1108" i="7"/>
  <c r="D1108" i="7"/>
  <c r="F1108" i="7" s="1"/>
  <c r="G1108" i="7" s="1"/>
  <c r="C1110" i="7" l="1"/>
  <c r="E1109" i="7"/>
  <c r="D1109" i="7"/>
  <c r="F1109" i="7" s="1"/>
  <c r="G1109" i="7" s="1"/>
  <c r="C1111" i="7" l="1"/>
  <c r="E1110" i="7"/>
  <c r="D1110" i="7"/>
  <c r="F1110" i="7" s="1"/>
  <c r="G1110" i="7" s="1"/>
  <c r="C1112" i="7" l="1"/>
  <c r="E1111" i="7"/>
  <c r="D1111" i="7"/>
  <c r="F1111" i="7" s="1"/>
  <c r="G1111" i="7" s="1"/>
  <c r="C1113" i="7" l="1"/>
  <c r="E1112" i="7"/>
  <c r="D1112" i="7"/>
  <c r="F1112" i="7" s="1"/>
  <c r="G1112" i="7" s="1"/>
  <c r="C1114" i="7" l="1"/>
  <c r="E1113" i="7"/>
  <c r="D1113" i="7"/>
  <c r="F1113" i="7" s="1"/>
  <c r="G1113" i="7" s="1"/>
  <c r="C1115" i="7" l="1"/>
  <c r="E1114" i="7"/>
  <c r="D1114" i="7"/>
  <c r="F1114" i="7" s="1"/>
  <c r="G1114" i="7" s="1"/>
  <c r="C1116" i="7" l="1"/>
  <c r="E1115" i="7"/>
  <c r="D1115" i="7"/>
  <c r="F1115" i="7" s="1"/>
  <c r="G1115" i="7" s="1"/>
  <c r="C1117" i="7" l="1"/>
  <c r="E1116" i="7"/>
  <c r="D1116" i="7"/>
  <c r="F1116" i="7" s="1"/>
  <c r="G1116" i="7" s="1"/>
  <c r="C1118" i="7" l="1"/>
  <c r="E1117" i="7"/>
  <c r="D1117" i="7"/>
  <c r="F1117" i="7" s="1"/>
  <c r="G1117" i="7" s="1"/>
  <c r="C1119" i="7" l="1"/>
  <c r="E1118" i="7"/>
  <c r="D1118" i="7"/>
  <c r="F1118" i="7" s="1"/>
  <c r="G1118" i="7" s="1"/>
  <c r="C1120" i="7" l="1"/>
  <c r="E1119" i="7"/>
  <c r="D1119" i="7"/>
  <c r="F1119" i="7" s="1"/>
  <c r="G1119" i="7" s="1"/>
  <c r="C1121" i="7" l="1"/>
  <c r="E1120" i="7"/>
  <c r="D1120" i="7"/>
  <c r="F1120" i="7" s="1"/>
  <c r="G1120" i="7" s="1"/>
  <c r="C1122" i="7" l="1"/>
  <c r="E1121" i="7"/>
  <c r="D1121" i="7"/>
  <c r="F1121" i="7" s="1"/>
  <c r="G1121" i="7" s="1"/>
  <c r="C1123" i="7" l="1"/>
  <c r="E1122" i="7"/>
  <c r="D1122" i="7"/>
  <c r="F1122" i="7" s="1"/>
  <c r="G1122" i="7" s="1"/>
  <c r="C1124" i="7" l="1"/>
  <c r="E1123" i="7"/>
  <c r="D1123" i="7"/>
  <c r="F1123" i="7" s="1"/>
  <c r="G1123" i="7" s="1"/>
  <c r="C1125" i="7" l="1"/>
  <c r="E1124" i="7"/>
  <c r="D1124" i="7"/>
  <c r="F1124" i="7" s="1"/>
  <c r="G1124" i="7" s="1"/>
  <c r="C1126" i="7" l="1"/>
  <c r="E1125" i="7"/>
  <c r="D1125" i="7"/>
  <c r="F1125" i="7" s="1"/>
  <c r="G1125" i="7" s="1"/>
  <c r="C1127" i="7" l="1"/>
  <c r="E1126" i="7"/>
  <c r="D1126" i="7"/>
  <c r="F1126" i="7" s="1"/>
  <c r="G1126" i="7" s="1"/>
  <c r="C1128" i="7" l="1"/>
  <c r="E1127" i="7"/>
  <c r="D1127" i="7"/>
  <c r="F1127" i="7" s="1"/>
  <c r="G1127" i="7" s="1"/>
  <c r="C1129" i="7" l="1"/>
  <c r="E1128" i="7"/>
  <c r="D1128" i="7"/>
  <c r="F1128" i="7" s="1"/>
  <c r="G1128" i="7" s="1"/>
  <c r="C1130" i="7" l="1"/>
  <c r="E1129" i="7"/>
  <c r="D1129" i="7"/>
  <c r="F1129" i="7" s="1"/>
  <c r="G1129" i="7" s="1"/>
  <c r="C1131" i="7" l="1"/>
  <c r="E1130" i="7"/>
  <c r="D1130" i="7"/>
  <c r="F1130" i="7" s="1"/>
  <c r="G1130" i="7" s="1"/>
  <c r="C1132" i="7" l="1"/>
  <c r="E1131" i="7"/>
  <c r="D1131" i="7"/>
  <c r="F1131" i="7" s="1"/>
  <c r="G1131" i="7" s="1"/>
  <c r="C1133" i="7" l="1"/>
  <c r="E1132" i="7"/>
  <c r="D1132" i="7"/>
  <c r="F1132" i="7" s="1"/>
  <c r="G1132" i="7" s="1"/>
  <c r="C1134" i="7" l="1"/>
  <c r="E1133" i="7"/>
  <c r="D1133" i="7"/>
  <c r="F1133" i="7" s="1"/>
  <c r="G1133" i="7" s="1"/>
  <c r="C1135" i="7" l="1"/>
  <c r="E1134" i="7"/>
  <c r="D1134" i="7"/>
  <c r="F1134" i="7" s="1"/>
  <c r="G1134" i="7" s="1"/>
  <c r="C1136" i="7" l="1"/>
  <c r="E1135" i="7"/>
  <c r="D1135" i="7"/>
  <c r="F1135" i="7" s="1"/>
  <c r="G1135" i="7" s="1"/>
  <c r="C1137" i="7" l="1"/>
  <c r="E1136" i="7"/>
  <c r="D1136" i="7"/>
  <c r="F1136" i="7" s="1"/>
  <c r="G1136" i="7" s="1"/>
  <c r="C1138" i="7" l="1"/>
  <c r="E1137" i="7"/>
  <c r="D1137" i="7"/>
  <c r="F1137" i="7" s="1"/>
  <c r="G1137" i="7" s="1"/>
  <c r="C1139" i="7" l="1"/>
  <c r="E1138" i="7"/>
  <c r="D1138" i="7"/>
  <c r="F1138" i="7" s="1"/>
  <c r="G1138" i="7" s="1"/>
  <c r="C1140" i="7" l="1"/>
  <c r="E1139" i="7"/>
  <c r="D1139" i="7"/>
  <c r="F1139" i="7" s="1"/>
  <c r="G1139" i="7" s="1"/>
  <c r="C1141" i="7" l="1"/>
  <c r="E1140" i="7"/>
  <c r="D1140" i="7"/>
  <c r="F1140" i="7" s="1"/>
  <c r="G1140" i="7" s="1"/>
  <c r="C1142" i="7" l="1"/>
  <c r="E1141" i="7"/>
  <c r="D1141" i="7"/>
  <c r="F1141" i="7" s="1"/>
  <c r="G1141" i="7" s="1"/>
  <c r="C1143" i="7" l="1"/>
  <c r="E1142" i="7"/>
  <c r="D1142" i="7"/>
  <c r="F1142" i="7" s="1"/>
  <c r="G1142" i="7" s="1"/>
  <c r="C1144" i="7" l="1"/>
  <c r="E1143" i="7"/>
  <c r="D1143" i="7"/>
  <c r="F1143" i="7" s="1"/>
  <c r="G1143" i="7" s="1"/>
  <c r="C1145" i="7" l="1"/>
  <c r="E1144" i="7"/>
  <c r="D1144" i="7"/>
  <c r="F1144" i="7" s="1"/>
  <c r="G1144" i="7" s="1"/>
  <c r="C1146" i="7" l="1"/>
  <c r="E1145" i="7"/>
  <c r="D1145" i="7"/>
  <c r="F1145" i="7" s="1"/>
  <c r="G1145" i="7" s="1"/>
  <c r="C1147" i="7" l="1"/>
  <c r="E1146" i="7"/>
  <c r="D1146" i="7"/>
  <c r="F1146" i="7" s="1"/>
  <c r="G1146" i="7" s="1"/>
  <c r="C1148" i="7" l="1"/>
  <c r="E1147" i="7"/>
  <c r="D1147" i="7"/>
  <c r="F1147" i="7" s="1"/>
  <c r="G1147" i="7" s="1"/>
  <c r="C1149" i="7" l="1"/>
  <c r="E1148" i="7"/>
  <c r="D1148" i="7"/>
  <c r="F1148" i="7" s="1"/>
  <c r="G1148" i="7" s="1"/>
  <c r="C1150" i="7" l="1"/>
  <c r="E1149" i="7"/>
  <c r="D1149" i="7"/>
  <c r="F1149" i="7" s="1"/>
  <c r="G1149" i="7" s="1"/>
  <c r="C1151" i="7" l="1"/>
  <c r="E1150" i="7"/>
  <c r="D1150" i="7"/>
  <c r="F1150" i="7" s="1"/>
  <c r="G1150" i="7" s="1"/>
  <c r="C1152" i="7" l="1"/>
  <c r="E1151" i="7"/>
  <c r="D1151" i="7"/>
  <c r="F1151" i="7" s="1"/>
  <c r="G1151" i="7" s="1"/>
  <c r="C1153" i="7" l="1"/>
  <c r="E1152" i="7"/>
  <c r="D1152" i="7"/>
  <c r="F1152" i="7" s="1"/>
  <c r="G1152" i="7" s="1"/>
  <c r="C1154" i="7" l="1"/>
  <c r="E1153" i="7"/>
  <c r="D1153" i="7"/>
  <c r="F1153" i="7" s="1"/>
  <c r="G1153" i="7" s="1"/>
  <c r="C1155" i="7" l="1"/>
  <c r="E1154" i="7"/>
  <c r="D1154" i="7"/>
  <c r="F1154" i="7" s="1"/>
  <c r="G1154" i="7" s="1"/>
  <c r="C1156" i="7" l="1"/>
  <c r="E1155" i="7"/>
  <c r="D1155" i="7"/>
  <c r="F1155" i="7" s="1"/>
  <c r="G1155" i="7" s="1"/>
  <c r="C1157" i="7" l="1"/>
  <c r="E1156" i="7"/>
  <c r="D1156" i="7"/>
  <c r="F1156" i="7" s="1"/>
  <c r="G1156" i="7" s="1"/>
  <c r="C1158" i="7" l="1"/>
  <c r="E1157" i="7"/>
  <c r="D1157" i="7"/>
  <c r="F1157" i="7" s="1"/>
  <c r="G1157" i="7" s="1"/>
  <c r="C1159" i="7" l="1"/>
  <c r="E1158" i="7"/>
  <c r="D1158" i="7"/>
  <c r="F1158" i="7" s="1"/>
  <c r="G1158" i="7" s="1"/>
  <c r="C1160" i="7" l="1"/>
  <c r="E1159" i="7"/>
  <c r="D1159" i="7"/>
  <c r="F1159" i="7" s="1"/>
  <c r="G1159" i="7" s="1"/>
  <c r="C1161" i="7" l="1"/>
  <c r="E1160" i="7"/>
  <c r="D1160" i="7"/>
  <c r="F1160" i="7" s="1"/>
  <c r="G1160" i="7" s="1"/>
  <c r="C1162" i="7" l="1"/>
  <c r="E1161" i="7"/>
  <c r="D1161" i="7"/>
  <c r="F1161" i="7" s="1"/>
  <c r="G1161" i="7" s="1"/>
  <c r="C1163" i="7" l="1"/>
  <c r="E1162" i="7"/>
  <c r="D1162" i="7"/>
  <c r="F1162" i="7" s="1"/>
  <c r="G1162" i="7" s="1"/>
  <c r="C1164" i="7" l="1"/>
  <c r="E1163" i="7"/>
  <c r="D1163" i="7"/>
  <c r="F1163" i="7" s="1"/>
  <c r="G1163" i="7" s="1"/>
  <c r="C1165" i="7" l="1"/>
  <c r="E1164" i="7"/>
  <c r="D1164" i="7"/>
  <c r="F1164" i="7" s="1"/>
  <c r="G1164" i="7" s="1"/>
  <c r="C1166" i="7" l="1"/>
  <c r="E1165" i="7"/>
  <c r="D1165" i="7"/>
  <c r="F1165" i="7" s="1"/>
  <c r="G1165" i="7" s="1"/>
  <c r="C1167" i="7" l="1"/>
  <c r="E1166" i="7"/>
  <c r="D1166" i="7"/>
  <c r="F1166" i="7" s="1"/>
  <c r="G1166" i="7" s="1"/>
  <c r="C1168" i="7" l="1"/>
  <c r="E1167" i="7"/>
  <c r="D1167" i="7"/>
  <c r="F1167" i="7" s="1"/>
  <c r="G1167" i="7" s="1"/>
  <c r="C1169" i="7" l="1"/>
  <c r="E1168" i="7"/>
  <c r="D1168" i="7"/>
  <c r="F1168" i="7" s="1"/>
  <c r="G1168" i="7" s="1"/>
  <c r="C1170" i="7" l="1"/>
  <c r="E1169" i="7"/>
  <c r="D1169" i="7"/>
  <c r="F1169" i="7" s="1"/>
  <c r="G1169" i="7" s="1"/>
  <c r="C1171" i="7" l="1"/>
  <c r="E1170" i="7"/>
  <c r="D1170" i="7"/>
  <c r="F1170" i="7" s="1"/>
  <c r="G1170" i="7" s="1"/>
  <c r="C1172" i="7" l="1"/>
  <c r="E1171" i="7"/>
  <c r="D1171" i="7"/>
  <c r="F1171" i="7" s="1"/>
  <c r="G1171" i="7" s="1"/>
  <c r="C1173" i="7" l="1"/>
  <c r="E1172" i="7"/>
  <c r="D1172" i="7"/>
  <c r="F1172" i="7" s="1"/>
  <c r="G1172" i="7" s="1"/>
  <c r="C1174" i="7" l="1"/>
  <c r="E1173" i="7"/>
  <c r="D1173" i="7"/>
  <c r="F1173" i="7" s="1"/>
  <c r="G1173" i="7" s="1"/>
  <c r="C1175" i="7" l="1"/>
  <c r="E1174" i="7"/>
  <c r="D1174" i="7"/>
  <c r="F1174" i="7" s="1"/>
  <c r="G1174" i="7" s="1"/>
  <c r="C1176" i="7" l="1"/>
  <c r="E1175" i="7"/>
  <c r="D1175" i="7"/>
  <c r="F1175" i="7" s="1"/>
  <c r="G1175" i="7" s="1"/>
  <c r="C1177" i="7" l="1"/>
  <c r="E1176" i="7"/>
  <c r="D1176" i="7"/>
  <c r="F1176" i="7" s="1"/>
  <c r="G1176" i="7" s="1"/>
  <c r="C1178" i="7" l="1"/>
  <c r="E1177" i="7"/>
  <c r="D1177" i="7"/>
  <c r="F1177" i="7" s="1"/>
  <c r="G1177" i="7" s="1"/>
  <c r="C1179" i="7" l="1"/>
  <c r="E1178" i="7"/>
  <c r="D1178" i="7"/>
  <c r="F1178" i="7" s="1"/>
  <c r="G1178" i="7" s="1"/>
  <c r="C1180" i="7" l="1"/>
  <c r="E1179" i="7"/>
  <c r="D1179" i="7"/>
  <c r="F1179" i="7" s="1"/>
  <c r="G1179" i="7" s="1"/>
  <c r="C1181" i="7" l="1"/>
  <c r="E1180" i="7"/>
  <c r="D1180" i="7"/>
  <c r="F1180" i="7" s="1"/>
  <c r="G1180" i="7" s="1"/>
  <c r="C1182" i="7" l="1"/>
  <c r="E1181" i="7"/>
  <c r="D1181" i="7"/>
  <c r="F1181" i="7" s="1"/>
  <c r="G1181" i="7" s="1"/>
  <c r="C1183" i="7" l="1"/>
  <c r="E1182" i="7"/>
  <c r="D1182" i="7"/>
  <c r="F1182" i="7" s="1"/>
  <c r="G1182" i="7" s="1"/>
  <c r="C1184" i="7" l="1"/>
  <c r="E1183" i="7"/>
  <c r="D1183" i="7"/>
  <c r="F1183" i="7" s="1"/>
  <c r="G1183" i="7" s="1"/>
  <c r="C1185" i="7" l="1"/>
  <c r="E1184" i="7"/>
  <c r="D1184" i="7"/>
  <c r="F1184" i="7" s="1"/>
  <c r="G1184" i="7" s="1"/>
  <c r="C1186" i="7" l="1"/>
  <c r="E1185" i="7"/>
  <c r="D1185" i="7"/>
  <c r="F1185" i="7" s="1"/>
  <c r="G1185" i="7" s="1"/>
  <c r="C1187" i="7" l="1"/>
  <c r="E1186" i="7"/>
  <c r="D1186" i="7"/>
  <c r="F1186" i="7" s="1"/>
  <c r="G1186" i="7" s="1"/>
  <c r="C1188" i="7" l="1"/>
  <c r="E1187" i="7"/>
  <c r="D1187" i="7"/>
  <c r="F1187" i="7" s="1"/>
  <c r="G1187" i="7" s="1"/>
  <c r="C1189" i="7" l="1"/>
  <c r="E1188" i="7"/>
  <c r="D1188" i="7"/>
  <c r="F1188" i="7" s="1"/>
  <c r="G1188" i="7" s="1"/>
  <c r="C1190" i="7" l="1"/>
  <c r="E1189" i="7"/>
  <c r="D1189" i="7"/>
  <c r="F1189" i="7" s="1"/>
  <c r="G1189" i="7" s="1"/>
  <c r="C1191" i="7" l="1"/>
  <c r="E1190" i="7"/>
  <c r="D1190" i="7"/>
  <c r="F1190" i="7" s="1"/>
  <c r="G1190" i="7" s="1"/>
  <c r="C1192" i="7" l="1"/>
  <c r="E1191" i="7"/>
  <c r="D1191" i="7"/>
  <c r="F1191" i="7" s="1"/>
  <c r="G1191" i="7" s="1"/>
  <c r="C1193" i="7" l="1"/>
  <c r="E1192" i="7"/>
  <c r="D1192" i="7"/>
  <c r="F1192" i="7" s="1"/>
  <c r="G1192" i="7" s="1"/>
  <c r="C1194" i="7" l="1"/>
  <c r="E1193" i="7"/>
  <c r="D1193" i="7"/>
  <c r="F1193" i="7" s="1"/>
  <c r="G1193" i="7" s="1"/>
  <c r="C1195" i="7" l="1"/>
  <c r="E1194" i="7"/>
  <c r="D1194" i="7"/>
  <c r="F1194" i="7" s="1"/>
  <c r="G1194" i="7" s="1"/>
  <c r="C1196" i="7" l="1"/>
  <c r="E1195" i="7"/>
  <c r="D1195" i="7"/>
  <c r="F1195" i="7" s="1"/>
  <c r="G1195" i="7" s="1"/>
  <c r="C1197" i="7" l="1"/>
  <c r="E1196" i="7"/>
  <c r="D1196" i="7"/>
  <c r="F1196" i="7" s="1"/>
  <c r="G1196" i="7" s="1"/>
  <c r="C1198" i="7" l="1"/>
  <c r="E1197" i="7"/>
  <c r="D1197" i="7"/>
  <c r="F1197" i="7" s="1"/>
  <c r="G1197" i="7" s="1"/>
  <c r="C1199" i="7" l="1"/>
  <c r="E1198" i="7"/>
  <c r="D1198" i="7"/>
  <c r="F1198" i="7" s="1"/>
  <c r="G1198" i="7" s="1"/>
  <c r="C1200" i="7" l="1"/>
  <c r="E1199" i="7"/>
  <c r="D1199" i="7"/>
  <c r="F1199" i="7" s="1"/>
  <c r="G1199" i="7" s="1"/>
  <c r="C1201" i="7" l="1"/>
  <c r="E1200" i="7"/>
  <c r="D1200" i="7"/>
  <c r="F1200" i="7" s="1"/>
  <c r="G1200" i="7" s="1"/>
  <c r="C1202" i="7" l="1"/>
  <c r="E1201" i="7"/>
  <c r="D1201" i="7"/>
  <c r="F1201" i="7" s="1"/>
  <c r="G1201" i="7" s="1"/>
  <c r="C1203" i="7" l="1"/>
  <c r="E1202" i="7"/>
  <c r="D1202" i="7"/>
  <c r="F1202" i="7" s="1"/>
  <c r="G1202" i="7" s="1"/>
  <c r="C1204" i="7" l="1"/>
  <c r="E1203" i="7"/>
  <c r="D1203" i="7"/>
  <c r="F1203" i="7" s="1"/>
  <c r="G1203" i="7" s="1"/>
  <c r="C1205" i="7" l="1"/>
  <c r="E1204" i="7"/>
  <c r="D1204" i="7"/>
  <c r="F1204" i="7" s="1"/>
  <c r="G1204" i="7" s="1"/>
  <c r="C1206" i="7" l="1"/>
  <c r="E1205" i="7"/>
  <c r="D1205" i="7"/>
  <c r="F1205" i="7" s="1"/>
  <c r="G1205" i="7" s="1"/>
  <c r="C1207" i="7" l="1"/>
  <c r="E1206" i="7"/>
  <c r="D1206" i="7"/>
  <c r="F1206" i="7" s="1"/>
  <c r="G1206" i="7" s="1"/>
  <c r="C1208" i="7" l="1"/>
  <c r="E1207" i="7"/>
  <c r="D1207" i="7"/>
  <c r="F1207" i="7" s="1"/>
  <c r="G1207" i="7" s="1"/>
  <c r="C1209" i="7" l="1"/>
  <c r="E1208" i="7"/>
  <c r="D1208" i="7"/>
  <c r="F1208" i="7" s="1"/>
  <c r="G1208" i="7" s="1"/>
  <c r="C1210" i="7" l="1"/>
  <c r="E1209" i="7"/>
  <c r="D1209" i="7"/>
  <c r="F1209" i="7" s="1"/>
  <c r="G1209" i="7" s="1"/>
  <c r="C1211" i="7" l="1"/>
  <c r="E1210" i="7"/>
  <c r="D1210" i="7"/>
  <c r="F1210" i="7" s="1"/>
  <c r="G1210" i="7" s="1"/>
  <c r="C1212" i="7" l="1"/>
  <c r="E1211" i="7"/>
  <c r="D1211" i="7"/>
  <c r="F1211" i="7" s="1"/>
  <c r="G1211" i="7" s="1"/>
  <c r="C1213" i="7" l="1"/>
  <c r="E1212" i="7"/>
  <c r="D1212" i="7"/>
  <c r="F1212" i="7" s="1"/>
  <c r="G1212" i="7" s="1"/>
  <c r="C1214" i="7" l="1"/>
  <c r="E1213" i="7"/>
  <c r="D1213" i="7"/>
  <c r="F1213" i="7" s="1"/>
  <c r="G1213" i="7" s="1"/>
  <c r="C1215" i="7" l="1"/>
  <c r="E1214" i="7"/>
  <c r="D1214" i="7"/>
  <c r="F1214" i="7" s="1"/>
  <c r="G1214" i="7" s="1"/>
  <c r="C1216" i="7" l="1"/>
  <c r="E1215" i="7"/>
  <c r="D1215" i="7"/>
  <c r="F1215" i="7" s="1"/>
  <c r="G1215" i="7" s="1"/>
  <c r="C1217" i="7" l="1"/>
  <c r="E1216" i="7"/>
  <c r="D1216" i="7"/>
  <c r="F1216" i="7" s="1"/>
  <c r="G1216" i="7" s="1"/>
  <c r="C1218" i="7" l="1"/>
  <c r="E1217" i="7"/>
  <c r="D1217" i="7"/>
  <c r="F1217" i="7" s="1"/>
  <c r="G1217" i="7" s="1"/>
  <c r="C1219" i="7" l="1"/>
  <c r="E1218" i="7"/>
  <c r="D1218" i="7"/>
  <c r="F1218" i="7" s="1"/>
  <c r="G1218" i="7" s="1"/>
  <c r="C1220" i="7" l="1"/>
  <c r="E1219" i="7"/>
  <c r="D1219" i="7"/>
  <c r="F1219" i="7" s="1"/>
  <c r="G1219" i="7" s="1"/>
  <c r="C1221" i="7" l="1"/>
  <c r="E1220" i="7"/>
  <c r="D1220" i="7"/>
  <c r="F1220" i="7" s="1"/>
  <c r="G1220" i="7" s="1"/>
  <c r="C1222" i="7" l="1"/>
  <c r="E1221" i="7"/>
  <c r="D1221" i="7"/>
  <c r="F1221" i="7" s="1"/>
  <c r="G1221" i="7" s="1"/>
  <c r="C1223" i="7" l="1"/>
  <c r="E1222" i="7"/>
  <c r="D1222" i="7"/>
  <c r="F1222" i="7" s="1"/>
  <c r="G1222" i="7" s="1"/>
  <c r="C1224" i="7" l="1"/>
  <c r="E1223" i="7"/>
  <c r="D1223" i="7"/>
  <c r="F1223" i="7" s="1"/>
  <c r="G1223" i="7" s="1"/>
  <c r="C1225" i="7" l="1"/>
  <c r="E1224" i="7"/>
  <c r="D1224" i="7"/>
  <c r="F1224" i="7" s="1"/>
  <c r="G1224" i="7" s="1"/>
  <c r="C1226" i="7" l="1"/>
  <c r="E1225" i="7"/>
  <c r="D1225" i="7"/>
  <c r="F1225" i="7" s="1"/>
  <c r="G1225" i="7" s="1"/>
  <c r="C1227" i="7" l="1"/>
  <c r="E1226" i="7"/>
  <c r="D1226" i="7"/>
  <c r="F1226" i="7" s="1"/>
  <c r="G1226" i="7" s="1"/>
  <c r="C1228" i="7" l="1"/>
  <c r="E1227" i="7"/>
  <c r="D1227" i="7"/>
  <c r="F1227" i="7" s="1"/>
  <c r="G1227" i="7" s="1"/>
  <c r="C1229" i="7" l="1"/>
  <c r="E1228" i="7"/>
  <c r="D1228" i="7"/>
  <c r="F1228" i="7" s="1"/>
  <c r="G1228" i="7" s="1"/>
  <c r="C1230" i="7" l="1"/>
  <c r="E1229" i="7"/>
  <c r="D1229" i="7"/>
  <c r="F1229" i="7" s="1"/>
  <c r="G1229" i="7" s="1"/>
  <c r="C1231" i="7" l="1"/>
  <c r="E1230" i="7"/>
  <c r="D1230" i="7"/>
  <c r="F1230" i="7" s="1"/>
  <c r="G1230" i="7" s="1"/>
  <c r="C1232" i="7" l="1"/>
  <c r="E1231" i="7"/>
  <c r="D1231" i="7"/>
  <c r="F1231" i="7" s="1"/>
  <c r="G1231" i="7" s="1"/>
  <c r="C1233" i="7" l="1"/>
  <c r="E1232" i="7"/>
  <c r="D1232" i="7"/>
  <c r="F1232" i="7" s="1"/>
  <c r="G1232" i="7" s="1"/>
  <c r="C1234" i="7" l="1"/>
  <c r="E1233" i="7"/>
  <c r="D1233" i="7"/>
  <c r="F1233" i="7" s="1"/>
  <c r="G1233" i="7" s="1"/>
  <c r="C1235" i="7" l="1"/>
  <c r="E1234" i="7"/>
  <c r="D1234" i="7"/>
  <c r="F1234" i="7" s="1"/>
  <c r="G1234" i="7" s="1"/>
  <c r="C1236" i="7" l="1"/>
  <c r="E1235" i="7"/>
  <c r="D1235" i="7"/>
  <c r="F1235" i="7" s="1"/>
  <c r="G1235" i="7" s="1"/>
  <c r="C1237" i="7" l="1"/>
  <c r="E1236" i="7"/>
  <c r="D1236" i="7"/>
  <c r="F1236" i="7" s="1"/>
  <c r="G1236" i="7" s="1"/>
  <c r="C1238" i="7" l="1"/>
  <c r="E1237" i="7"/>
  <c r="D1237" i="7"/>
  <c r="F1237" i="7" s="1"/>
  <c r="G1237" i="7" s="1"/>
  <c r="C1239" i="7" l="1"/>
  <c r="E1238" i="7"/>
  <c r="D1238" i="7"/>
  <c r="F1238" i="7" s="1"/>
  <c r="G1238" i="7" s="1"/>
  <c r="C1240" i="7" l="1"/>
  <c r="E1239" i="7"/>
  <c r="D1239" i="7"/>
  <c r="F1239" i="7" s="1"/>
  <c r="G1239" i="7" s="1"/>
  <c r="C1241" i="7" l="1"/>
  <c r="E1240" i="7"/>
  <c r="D1240" i="7"/>
  <c r="F1240" i="7" s="1"/>
  <c r="G1240" i="7" s="1"/>
  <c r="C1242" i="7" l="1"/>
  <c r="E1241" i="7"/>
  <c r="D1241" i="7"/>
  <c r="F1241" i="7" s="1"/>
  <c r="G1241" i="7" s="1"/>
  <c r="C1243" i="7" l="1"/>
  <c r="E1242" i="7"/>
  <c r="D1242" i="7"/>
  <c r="F1242" i="7" s="1"/>
  <c r="G1242" i="7" s="1"/>
  <c r="C1244" i="7" l="1"/>
  <c r="E1243" i="7"/>
  <c r="D1243" i="7"/>
  <c r="F1243" i="7" s="1"/>
  <c r="G1243" i="7" s="1"/>
  <c r="C1245" i="7" l="1"/>
  <c r="E1244" i="7"/>
  <c r="D1244" i="7"/>
  <c r="F1244" i="7" s="1"/>
  <c r="G1244" i="7" s="1"/>
  <c r="C1246" i="7" l="1"/>
  <c r="E1245" i="7"/>
  <c r="D1245" i="7"/>
  <c r="F1245" i="7" s="1"/>
  <c r="G1245" i="7" s="1"/>
  <c r="C1247" i="7" l="1"/>
  <c r="E1246" i="7"/>
  <c r="D1246" i="7"/>
  <c r="F1246" i="7" s="1"/>
  <c r="G1246" i="7" s="1"/>
  <c r="C1248" i="7" l="1"/>
  <c r="E1247" i="7"/>
  <c r="D1247" i="7"/>
  <c r="F1247" i="7" s="1"/>
  <c r="G1247" i="7" s="1"/>
  <c r="C1249" i="7" l="1"/>
  <c r="E1248" i="7"/>
  <c r="D1248" i="7"/>
  <c r="F1248" i="7" s="1"/>
  <c r="G1248" i="7" s="1"/>
  <c r="C1250" i="7" l="1"/>
  <c r="E1249" i="7"/>
  <c r="D1249" i="7"/>
  <c r="F1249" i="7" s="1"/>
  <c r="G1249" i="7" s="1"/>
  <c r="C1251" i="7" l="1"/>
  <c r="E1250" i="7"/>
  <c r="D1250" i="7"/>
  <c r="F1250" i="7" s="1"/>
  <c r="G1250" i="7" s="1"/>
  <c r="C1252" i="7" l="1"/>
  <c r="E1251" i="7"/>
  <c r="D1251" i="7"/>
  <c r="F1251" i="7" s="1"/>
  <c r="G1251" i="7" s="1"/>
  <c r="C1253" i="7" l="1"/>
  <c r="E1252" i="7"/>
  <c r="D1252" i="7"/>
  <c r="F1252" i="7" s="1"/>
  <c r="G1252" i="7" s="1"/>
  <c r="C1254" i="7" l="1"/>
  <c r="E1253" i="7"/>
  <c r="D1253" i="7"/>
  <c r="F1253" i="7" s="1"/>
  <c r="G1253" i="7" s="1"/>
  <c r="C1255" i="7" l="1"/>
  <c r="E1254" i="7"/>
  <c r="D1254" i="7"/>
  <c r="F1254" i="7" s="1"/>
  <c r="G1254" i="7" s="1"/>
  <c r="C1256" i="7" l="1"/>
  <c r="E1255" i="7"/>
  <c r="D1255" i="7"/>
  <c r="F1255" i="7" s="1"/>
  <c r="G1255" i="7" s="1"/>
  <c r="C1257" i="7" l="1"/>
  <c r="E1256" i="7"/>
  <c r="D1256" i="7"/>
  <c r="F1256" i="7" s="1"/>
  <c r="G1256" i="7" s="1"/>
  <c r="C1258" i="7" l="1"/>
  <c r="E1257" i="7"/>
  <c r="D1257" i="7"/>
  <c r="F1257" i="7" s="1"/>
  <c r="G1257" i="7" s="1"/>
  <c r="C1259" i="7" l="1"/>
  <c r="E1258" i="7"/>
  <c r="D1258" i="7"/>
  <c r="F1258" i="7" s="1"/>
  <c r="G1258" i="7" s="1"/>
  <c r="C1260" i="7" l="1"/>
  <c r="E1259" i="7"/>
  <c r="D1259" i="7"/>
  <c r="F1259" i="7" s="1"/>
  <c r="G1259" i="7" s="1"/>
  <c r="C1261" i="7" l="1"/>
  <c r="E1260" i="7"/>
  <c r="D1260" i="7"/>
  <c r="F1260" i="7" s="1"/>
  <c r="G1260" i="7" s="1"/>
  <c r="C1262" i="7" l="1"/>
  <c r="E1261" i="7"/>
  <c r="D1261" i="7"/>
  <c r="F1261" i="7" s="1"/>
  <c r="G1261" i="7" s="1"/>
  <c r="C1263" i="7" l="1"/>
  <c r="E1262" i="7"/>
  <c r="D1262" i="7"/>
  <c r="F1262" i="7" s="1"/>
  <c r="G1262" i="7" s="1"/>
  <c r="C1264" i="7" l="1"/>
  <c r="E1263" i="7"/>
  <c r="D1263" i="7"/>
  <c r="F1263" i="7" s="1"/>
  <c r="G1263" i="7" s="1"/>
  <c r="C1265" i="7" l="1"/>
  <c r="E1264" i="7"/>
  <c r="D1264" i="7"/>
  <c r="F1264" i="7" s="1"/>
  <c r="G1264" i="7" s="1"/>
  <c r="C1266" i="7" l="1"/>
  <c r="E1265" i="7"/>
  <c r="D1265" i="7"/>
  <c r="F1265" i="7" s="1"/>
  <c r="G1265" i="7" s="1"/>
  <c r="C1267" i="7" l="1"/>
  <c r="E1266" i="7"/>
  <c r="D1266" i="7"/>
  <c r="F1266" i="7" s="1"/>
  <c r="G1266" i="7" s="1"/>
  <c r="C1268" i="7" l="1"/>
  <c r="E1267" i="7"/>
  <c r="D1267" i="7"/>
  <c r="F1267" i="7" s="1"/>
  <c r="G1267" i="7" s="1"/>
  <c r="C1269" i="7" l="1"/>
  <c r="E1268" i="7"/>
  <c r="D1268" i="7"/>
  <c r="F1268" i="7" s="1"/>
  <c r="G1268" i="7" s="1"/>
  <c r="C1270" i="7" l="1"/>
  <c r="E1269" i="7"/>
  <c r="D1269" i="7"/>
  <c r="F1269" i="7" s="1"/>
  <c r="G1269" i="7" s="1"/>
  <c r="C1271" i="7" l="1"/>
  <c r="E1270" i="7"/>
  <c r="D1270" i="7"/>
  <c r="F1270" i="7" s="1"/>
  <c r="G1270" i="7" s="1"/>
  <c r="C1272" i="7" l="1"/>
  <c r="E1271" i="7"/>
  <c r="D1271" i="7"/>
  <c r="F1271" i="7" s="1"/>
  <c r="G1271" i="7" s="1"/>
  <c r="C1273" i="7" l="1"/>
  <c r="E1272" i="7"/>
  <c r="D1272" i="7"/>
  <c r="F1272" i="7" s="1"/>
  <c r="G1272" i="7" s="1"/>
  <c r="C1274" i="7" l="1"/>
  <c r="E1273" i="7"/>
  <c r="D1273" i="7"/>
  <c r="F1273" i="7" s="1"/>
  <c r="G1273" i="7" s="1"/>
  <c r="C1275" i="7" l="1"/>
  <c r="E1274" i="7"/>
  <c r="D1274" i="7"/>
  <c r="F1274" i="7" s="1"/>
  <c r="G1274" i="7" s="1"/>
  <c r="C1276" i="7" l="1"/>
  <c r="E1275" i="7"/>
  <c r="D1275" i="7"/>
  <c r="F1275" i="7" s="1"/>
  <c r="G1275" i="7" s="1"/>
  <c r="C1277" i="7" l="1"/>
  <c r="E1276" i="7"/>
  <c r="D1276" i="7"/>
  <c r="F1276" i="7" s="1"/>
  <c r="G1276" i="7" s="1"/>
  <c r="C1278" i="7" l="1"/>
  <c r="E1277" i="7"/>
  <c r="D1277" i="7"/>
  <c r="F1277" i="7" s="1"/>
  <c r="G1277" i="7" s="1"/>
  <c r="C1279" i="7" l="1"/>
  <c r="E1278" i="7"/>
  <c r="D1278" i="7"/>
  <c r="F1278" i="7" s="1"/>
  <c r="G1278" i="7" s="1"/>
  <c r="C1280" i="7" l="1"/>
  <c r="E1279" i="7"/>
  <c r="D1279" i="7"/>
  <c r="F1279" i="7" s="1"/>
  <c r="G1279" i="7" s="1"/>
  <c r="C1281" i="7" l="1"/>
  <c r="E1280" i="7"/>
  <c r="D1280" i="7"/>
  <c r="F1280" i="7" s="1"/>
  <c r="G1280" i="7" s="1"/>
  <c r="C1282" i="7" l="1"/>
  <c r="E1281" i="7"/>
  <c r="D1281" i="7"/>
  <c r="F1281" i="7" s="1"/>
  <c r="G1281" i="7" s="1"/>
  <c r="C1283" i="7" l="1"/>
  <c r="E1282" i="7"/>
  <c r="D1282" i="7"/>
  <c r="F1282" i="7" s="1"/>
  <c r="G1282" i="7" s="1"/>
  <c r="C1284" i="7" l="1"/>
  <c r="E1283" i="7"/>
  <c r="D1283" i="7"/>
  <c r="F1283" i="7" s="1"/>
  <c r="G1283" i="7" s="1"/>
  <c r="C1285" i="7" l="1"/>
  <c r="E1284" i="7"/>
  <c r="D1284" i="7"/>
  <c r="F1284" i="7" s="1"/>
  <c r="G1284" i="7" s="1"/>
  <c r="C1286" i="7" l="1"/>
  <c r="E1285" i="7"/>
  <c r="D1285" i="7"/>
  <c r="F1285" i="7" s="1"/>
  <c r="G1285" i="7" s="1"/>
  <c r="C1287" i="7" l="1"/>
  <c r="E1286" i="7"/>
  <c r="D1286" i="7"/>
  <c r="F1286" i="7" s="1"/>
  <c r="G1286" i="7" s="1"/>
  <c r="C1288" i="7" l="1"/>
  <c r="E1287" i="7"/>
  <c r="D1287" i="7"/>
  <c r="F1287" i="7" s="1"/>
  <c r="G1287" i="7" s="1"/>
  <c r="C1289" i="7" l="1"/>
  <c r="E1288" i="7"/>
  <c r="D1288" i="7"/>
  <c r="F1288" i="7" s="1"/>
  <c r="G1288" i="7" s="1"/>
  <c r="C1290" i="7" l="1"/>
  <c r="E1289" i="7"/>
  <c r="D1289" i="7"/>
  <c r="F1289" i="7" s="1"/>
  <c r="G1289" i="7" s="1"/>
  <c r="C1291" i="7" l="1"/>
  <c r="E1290" i="7"/>
  <c r="D1290" i="7"/>
  <c r="F1290" i="7" s="1"/>
  <c r="G1290" i="7" s="1"/>
  <c r="C1292" i="7" l="1"/>
  <c r="E1291" i="7"/>
  <c r="D1291" i="7"/>
  <c r="F1291" i="7" s="1"/>
  <c r="G1291" i="7" s="1"/>
  <c r="C1293" i="7" l="1"/>
  <c r="E1292" i="7"/>
  <c r="D1292" i="7"/>
  <c r="F1292" i="7" s="1"/>
  <c r="G1292" i="7" s="1"/>
  <c r="C1294" i="7" l="1"/>
  <c r="E1293" i="7"/>
  <c r="D1293" i="7"/>
  <c r="F1293" i="7" s="1"/>
  <c r="G1293" i="7" s="1"/>
  <c r="C1295" i="7" l="1"/>
  <c r="E1294" i="7"/>
  <c r="D1294" i="7"/>
  <c r="F1294" i="7" s="1"/>
  <c r="G1294" i="7" s="1"/>
  <c r="C1296" i="7" l="1"/>
  <c r="E1295" i="7"/>
  <c r="D1295" i="7"/>
  <c r="F1295" i="7" s="1"/>
  <c r="G1295" i="7" s="1"/>
  <c r="C1297" i="7" l="1"/>
  <c r="E1296" i="7"/>
  <c r="D1296" i="7"/>
  <c r="F1296" i="7" s="1"/>
  <c r="G1296" i="7" s="1"/>
  <c r="C1298" i="7" l="1"/>
  <c r="E1297" i="7"/>
  <c r="D1297" i="7"/>
  <c r="F1297" i="7" s="1"/>
  <c r="G1297" i="7" s="1"/>
  <c r="C1299" i="7" l="1"/>
  <c r="E1298" i="7"/>
  <c r="D1298" i="7"/>
  <c r="F1298" i="7" s="1"/>
  <c r="G1298" i="7" s="1"/>
  <c r="C1300" i="7" l="1"/>
  <c r="E1299" i="7"/>
  <c r="D1299" i="7"/>
  <c r="F1299" i="7" s="1"/>
  <c r="G1299" i="7" s="1"/>
  <c r="C1301" i="7" l="1"/>
  <c r="E1300" i="7"/>
  <c r="D1300" i="7"/>
  <c r="F1300" i="7" s="1"/>
  <c r="G1300" i="7" s="1"/>
  <c r="C1302" i="7" l="1"/>
  <c r="E1301" i="7"/>
  <c r="D1301" i="7"/>
  <c r="F1301" i="7" s="1"/>
  <c r="G1301" i="7" s="1"/>
  <c r="C1303" i="7" l="1"/>
  <c r="E1302" i="7"/>
  <c r="D1302" i="7"/>
  <c r="F1302" i="7" s="1"/>
  <c r="G1302" i="7" s="1"/>
  <c r="C1304" i="7" l="1"/>
  <c r="E1303" i="7"/>
  <c r="D1303" i="7"/>
  <c r="F1303" i="7" s="1"/>
  <c r="G1303" i="7" s="1"/>
  <c r="C1305" i="7" l="1"/>
  <c r="E1304" i="7"/>
  <c r="D1304" i="7"/>
  <c r="F1304" i="7" s="1"/>
  <c r="G1304" i="7" s="1"/>
  <c r="C1306" i="7" l="1"/>
  <c r="E1305" i="7"/>
  <c r="D1305" i="7"/>
  <c r="F1305" i="7" s="1"/>
  <c r="G1305" i="7" s="1"/>
  <c r="C1307" i="7" l="1"/>
  <c r="E1306" i="7"/>
  <c r="D1306" i="7"/>
  <c r="F1306" i="7" s="1"/>
  <c r="G1306" i="7" s="1"/>
  <c r="C1308" i="7" l="1"/>
  <c r="E1307" i="7"/>
  <c r="D1307" i="7"/>
  <c r="F1307" i="7" s="1"/>
  <c r="G1307" i="7" s="1"/>
  <c r="C1309" i="7" l="1"/>
  <c r="E1308" i="7"/>
  <c r="D1308" i="7"/>
  <c r="F1308" i="7" s="1"/>
  <c r="G1308" i="7" s="1"/>
  <c r="C1310" i="7" l="1"/>
  <c r="E1309" i="7"/>
  <c r="D1309" i="7"/>
  <c r="F1309" i="7" s="1"/>
  <c r="G1309" i="7" s="1"/>
  <c r="C1311" i="7" l="1"/>
  <c r="E1310" i="7"/>
  <c r="D1310" i="7"/>
  <c r="F1310" i="7" s="1"/>
  <c r="G1310" i="7" s="1"/>
  <c r="C1312" i="7" l="1"/>
  <c r="E1311" i="7"/>
  <c r="D1311" i="7"/>
  <c r="F1311" i="7" s="1"/>
  <c r="G1311" i="7" s="1"/>
  <c r="C1313" i="7" l="1"/>
  <c r="E1312" i="7"/>
  <c r="D1312" i="7"/>
  <c r="F1312" i="7" s="1"/>
  <c r="G1312" i="7" s="1"/>
  <c r="C1314" i="7" l="1"/>
  <c r="E1313" i="7"/>
  <c r="D1313" i="7"/>
  <c r="F1313" i="7" s="1"/>
  <c r="G1313" i="7" s="1"/>
  <c r="C1315" i="7" l="1"/>
  <c r="E1314" i="7"/>
  <c r="D1314" i="7"/>
  <c r="F1314" i="7" s="1"/>
  <c r="G1314" i="7" s="1"/>
  <c r="C1316" i="7" l="1"/>
  <c r="E1315" i="7"/>
  <c r="D1315" i="7"/>
  <c r="F1315" i="7" s="1"/>
  <c r="G1315" i="7" s="1"/>
  <c r="C1317" i="7" l="1"/>
  <c r="E1316" i="7"/>
  <c r="D1316" i="7"/>
  <c r="F1316" i="7" s="1"/>
  <c r="G1316" i="7" s="1"/>
  <c r="C1318" i="7" l="1"/>
  <c r="E1317" i="7"/>
  <c r="D1317" i="7"/>
  <c r="F1317" i="7" s="1"/>
  <c r="G1317" i="7" s="1"/>
  <c r="C1319" i="7" l="1"/>
  <c r="E1318" i="7"/>
  <c r="D1318" i="7"/>
  <c r="F1318" i="7" s="1"/>
  <c r="G1318" i="7" s="1"/>
  <c r="C1320" i="7" l="1"/>
  <c r="E1319" i="7"/>
  <c r="D1319" i="7"/>
  <c r="F1319" i="7" s="1"/>
  <c r="G1319" i="7" s="1"/>
  <c r="C1321" i="7" l="1"/>
  <c r="E1320" i="7"/>
  <c r="D1320" i="7"/>
  <c r="F1320" i="7" s="1"/>
  <c r="G1320" i="7" s="1"/>
  <c r="C1322" i="7" l="1"/>
  <c r="E1321" i="7"/>
  <c r="D1321" i="7"/>
  <c r="F1321" i="7" s="1"/>
  <c r="G1321" i="7" s="1"/>
  <c r="C1323" i="7" l="1"/>
  <c r="E1322" i="7"/>
  <c r="D1322" i="7"/>
  <c r="F1322" i="7" s="1"/>
  <c r="G1322" i="7" s="1"/>
  <c r="C1324" i="7" l="1"/>
  <c r="E1323" i="7"/>
  <c r="D1323" i="7"/>
  <c r="F1323" i="7" s="1"/>
  <c r="G1323" i="7" s="1"/>
  <c r="C1325" i="7" l="1"/>
  <c r="E1324" i="7"/>
  <c r="D1324" i="7"/>
  <c r="F1324" i="7" s="1"/>
  <c r="G1324" i="7" s="1"/>
  <c r="C1326" i="7" l="1"/>
  <c r="E1325" i="7"/>
  <c r="D1325" i="7"/>
  <c r="F1325" i="7" s="1"/>
  <c r="G1325" i="7" s="1"/>
  <c r="C1327" i="7" l="1"/>
  <c r="E1326" i="7"/>
  <c r="D1326" i="7"/>
  <c r="F1326" i="7" s="1"/>
  <c r="G1326" i="7" s="1"/>
  <c r="C1328" i="7" l="1"/>
  <c r="E1327" i="7"/>
  <c r="D1327" i="7"/>
  <c r="F1327" i="7" s="1"/>
  <c r="G1327" i="7" s="1"/>
  <c r="C1329" i="7" l="1"/>
  <c r="E1328" i="7"/>
  <c r="D1328" i="7"/>
  <c r="F1328" i="7" s="1"/>
  <c r="G1328" i="7" s="1"/>
  <c r="C1330" i="7" l="1"/>
  <c r="E1329" i="7"/>
  <c r="D1329" i="7"/>
  <c r="F1329" i="7" s="1"/>
  <c r="G1329" i="7" s="1"/>
  <c r="C1331" i="7" l="1"/>
  <c r="E1330" i="7"/>
  <c r="D1330" i="7"/>
  <c r="F1330" i="7" s="1"/>
  <c r="G1330" i="7" s="1"/>
  <c r="C1332" i="7" l="1"/>
  <c r="E1331" i="7"/>
  <c r="D1331" i="7"/>
  <c r="F1331" i="7" s="1"/>
  <c r="G1331" i="7" s="1"/>
  <c r="C1333" i="7" l="1"/>
  <c r="E1332" i="7"/>
  <c r="D1332" i="7"/>
  <c r="F1332" i="7" s="1"/>
  <c r="G1332" i="7" s="1"/>
  <c r="C1334" i="7" l="1"/>
  <c r="E1333" i="7"/>
  <c r="D1333" i="7"/>
  <c r="F1333" i="7" s="1"/>
  <c r="G1333" i="7" s="1"/>
  <c r="C1335" i="7" l="1"/>
  <c r="E1334" i="7"/>
  <c r="D1334" i="7"/>
  <c r="F1334" i="7" s="1"/>
  <c r="G1334" i="7" s="1"/>
  <c r="C1336" i="7" l="1"/>
  <c r="E1335" i="7"/>
  <c r="D1335" i="7"/>
  <c r="F1335" i="7" s="1"/>
  <c r="G1335" i="7" s="1"/>
  <c r="C1337" i="7" l="1"/>
  <c r="E1336" i="7"/>
  <c r="D1336" i="7"/>
  <c r="F1336" i="7" s="1"/>
  <c r="G1336" i="7" s="1"/>
  <c r="C1338" i="7" l="1"/>
  <c r="E1337" i="7"/>
  <c r="D1337" i="7"/>
  <c r="F1337" i="7" s="1"/>
  <c r="G1337" i="7" s="1"/>
  <c r="C1339" i="7" l="1"/>
  <c r="E1338" i="7"/>
  <c r="D1338" i="7"/>
  <c r="F1338" i="7" s="1"/>
  <c r="G1338" i="7" s="1"/>
  <c r="C1340" i="7" l="1"/>
  <c r="E1339" i="7"/>
  <c r="D1339" i="7"/>
  <c r="F1339" i="7" s="1"/>
  <c r="G1339" i="7" s="1"/>
  <c r="C1341" i="7" l="1"/>
  <c r="E1340" i="7"/>
  <c r="D1340" i="7"/>
  <c r="F1340" i="7" s="1"/>
  <c r="G1340" i="7" s="1"/>
  <c r="C1342" i="7" l="1"/>
  <c r="E1341" i="7"/>
  <c r="D1341" i="7"/>
  <c r="F1341" i="7" s="1"/>
  <c r="G1341" i="7" s="1"/>
  <c r="C1343" i="7" l="1"/>
  <c r="E1342" i="7"/>
  <c r="D1342" i="7"/>
  <c r="F1342" i="7" s="1"/>
  <c r="G1342" i="7" s="1"/>
  <c r="C1344" i="7" l="1"/>
  <c r="E1343" i="7"/>
  <c r="D1343" i="7"/>
  <c r="F1343" i="7" s="1"/>
  <c r="G1343" i="7" s="1"/>
  <c r="C1345" i="7" l="1"/>
  <c r="E1344" i="7"/>
  <c r="D1344" i="7"/>
  <c r="F1344" i="7" s="1"/>
  <c r="G1344" i="7" s="1"/>
  <c r="C1346" i="7" l="1"/>
  <c r="E1345" i="7"/>
  <c r="D1345" i="7"/>
  <c r="F1345" i="7" s="1"/>
  <c r="G1345" i="7" s="1"/>
  <c r="C1347" i="7" l="1"/>
  <c r="E1346" i="7"/>
  <c r="D1346" i="7"/>
  <c r="F1346" i="7" s="1"/>
  <c r="G1346" i="7" s="1"/>
  <c r="C1348" i="7" l="1"/>
  <c r="E1347" i="7"/>
  <c r="D1347" i="7"/>
  <c r="F1347" i="7" s="1"/>
  <c r="G1347" i="7" s="1"/>
  <c r="C1349" i="7" l="1"/>
  <c r="E1348" i="7"/>
  <c r="D1348" i="7"/>
  <c r="F1348" i="7" s="1"/>
  <c r="G1348" i="7" s="1"/>
  <c r="C1350" i="7" l="1"/>
  <c r="E1349" i="7"/>
  <c r="D1349" i="7"/>
  <c r="F1349" i="7" s="1"/>
  <c r="G1349" i="7" s="1"/>
  <c r="C1351" i="7" l="1"/>
  <c r="E1350" i="7"/>
  <c r="D1350" i="7"/>
  <c r="F1350" i="7" s="1"/>
  <c r="G1350" i="7" s="1"/>
  <c r="C1352" i="7" l="1"/>
  <c r="E1351" i="7"/>
  <c r="D1351" i="7"/>
  <c r="F1351" i="7" s="1"/>
  <c r="G1351" i="7" s="1"/>
  <c r="C1353" i="7" l="1"/>
  <c r="E1352" i="7"/>
  <c r="D1352" i="7"/>
  <c r="F1352" i="7" s="1"/>
  <c r="G1352" i="7" s="1"/>
  <c r="C1354" i="7" l="1"/>
  <c r="E1353" i="7"/>
  <c r="D1353" i="7"/>
  <c r="F1353" i="7" s="1"/>
  <c r="G1353" i="7" s="1"/>
  <c r="C1355" i="7" l="1"/>
  <c r="E1354" i="7"/>
  <c r="D1354" i="7"/>
  <c r="F1354" i="7" s="1"/>
  <c r="G1354" i="7" s="1"/>
  <c r="C1356" i="7" l="1"/>
  <c r="E1355" i="7"/>
  <c r="D1355" i="7"/>
  <c r="F1355" i="7" s="1"/>
  <c r="G1355" i="7" s="1"/>
  <c r="C1357" i="7" l="1"/>
  <c r="E1356" i="7"/>
  <c r="D1356" i="7"/>
  <c r="F1356" i="7" s="1"/>
  <c r="G1356" i="7" s="1"/>
  <c r="C1358" i="7" l="1"/>
  <c r="E1357" i="7"/>
  <c r="D1357" i="7"/>
  <c r="F1357" i="7" s="1"/>
  <c r="G1357" i="7" s="1"/>
  <c r="C1359" i="7" l="1"/>
  <c r="E1358" i="7"/>
  <c r="D1358" i="7"/>
  <c r="F1358" i="7" s="1"/>
  <c r="G1358" i="7" s="1"/>
  <c r="C1360" i="7" l="1"/>
  <c r="E1359" i="7"/>
  <c r="D1359" i="7"/>
  <c r="F1359" i="7" s="1"/>
  <c r="G1359" i="7" s="1"/>
  <c r="C1361" i="7" l="1"/>
  <c r="E1360" i="7"/>
  <c r="D1360" i="7"/>
  <c r="F1360" i="7" s="1"/>
  <c r="G1360" i="7" s="1"/>
  <c r="C1362" i="7" l="1"/>
  <c r="E1361" i="7"/>
  <c r="D1361" i="7"/>
  <c r="F1361" i="7" s="1"/>
  <c r="G1361" i="7" s="1"/>
  <c r="C1363" i="7" l="1"/>
  <c r="E1362" i="7"/>
  <c r="D1362" i="7"/>
  <c r="F1362" i="7" s="1"/>
  <c r="G1362" i="7" s="1"/>
  <c r="C1364" i="7" l="1"/>
  <c r="E1363" i="7"/>
  <c r="D1363" i="7"/>
  <c r="F1363" i="7" s="1"/>
  <c r="G1363" i="7" s="1"/>
  <c r="C1365" i="7" l="1"/>
  <c r="E1364" i="7"/>
  <c r="D1364" i="7"/>
  <c r="F1364" i="7" s="1"/>
  <c r="G1364" i="7" s="1"/>
  <c r="C1366" i="7" l="1"/>
  <c r="E1365" i="7"/>
  <c r="D1365" i="7"/>
  <c r="F1365" i="7" s="1"/>
  <c r="G1365" i="7" s="1"/>
  <c r="C1367" i="7" l="1"/>
  <c r="E1366" i="7"/>
  <c r="D1366" i="7"/>
  <c r="F1366" i="7" s="1"/>
  <c r="G1366" i="7" s="1"/>
  <c r="C1368" i="7" l="1"/>
  <c r="E1367" i="7"/>
  <c r="D1367" i="7"/>
  <c r="F1367" i="7" s="1"/>
  <c r="G1367" i="7" s="1"/>
  <c r="C1369" i="7" l="1"/>
  <c r="E1368" i="7"/>
  <c r="D1368" i="7"/>
  <c r="F1368" i="7" s="1"/>
  <c r="G1368" i="7" s="1"/>
  <c r="C1370" i="7" l="1"/>
  <c r="E1369" i="7"/>
  <c r="D1369" i="7"/>
  <c r="F1369" i="7" s="1"/>
  <c r="G1369" i="7" s="1"/>
  <c r="C1371" i="7" l="1"/>
  <c r="E1370" i="7"/>
  <c r="D1370" i="7"/>
  <c r="F1370" i="7" s="1"/>
  <c r="G1370" i="7" s="1"/>
  <c r="C1372" i="7" l="1"/>
  <c r="E1371" i="7"/>
  <c r="D1371" i="7"/>
  <c r="F1371" i="7" s="1"/>
  <c r="G1371" i="7" s="1"/>
  <c r="C1373" i="7" l="1"/>
  <c r="E1372" i="7"/>
  <c r="D1372" i="7"/>
  <c r="F1372" i="7" s="1"/>
  <c r="G1372" i="7" s="1"/>
  <c r="C1374" i="7" l="1"/>
  <c r="E1373" i="7"/>
  <c r="D1373" i="7"/>
  <c r="F1373" i="7" s="1"/>
  <c r="G1373" i="7" s="1"/>
  <c r="C1375" i="7" l="1"/>
  <c r="E1374" i="7"/>
  <c r="D1374" i="7"/>
  <c r="F1374" i="7" s="1"/>
  <c r="G1374" i="7" s="1"/>
  <c r="C1376" i="7" l="1"/>
  <c r="E1375" i="7"/>
  <c r="D1375" i="7"/>
  <c r="F1375" i="7" s="1"/>
  <c r="G1375" i="7" s="1"/>
  <c r="C1377" i="7" l="1"/>
  <c r="E1376" i="7"/>
  <c r="D1376" i="7"/>
  <c r="F1376" i="7" s="1"/>
  <c r="G1376" i="7" s="1"/>
  <c r="C1378" i="7" l="1"/>
  <c r="E1377" i="7"/>
  <c r="D1377" i="7"/>
  <c r="F1377" i="7" s="1"/>
  <c r="G1377" i="7" s="1"/>
  <c r="C1379" i="7" l="1"/>
  <c r="E1378" i="7"/>
  <c r="D1378" i="7"/>
  <c r="F1378" i="7" s="1"/>
  <c r="G1378" i="7" s="1"/>
  <c r="C1380" i="7" l="1"/>
  <c r="E1379" i="7"/>
  <c r="D1379" i="7"/>
  <c r="F1379" i="7" s="1"/>
  <c r="G1379" i="7" s="1"/>
  <c r="C1381" i="7" l="1"/>
  <c r="E1380" i="7"/>
  <c r="D1380" i="7"/>
  <c r="F1380" i="7" s="1"/>
  <c r="G1380" i="7" s="1"/>
  <c r="C1382" i="7" l="1"/>
  <c r="E1381" i="7"/>
  <c r="D1381" i="7"/>
  <c r="F1381" i="7" s="1"/>
  <c r="G1381" i="7" s="1"/>
  <c r="C1383" i="7" l="1"/>
  <c r="E1382" i="7"/>
  <c r="D1382" i="7"/>
  <c r="F1382" i="7" s="1"/>
  <c r="G1382" i="7" s="1"/>
  <c r="C1384" i="7" l="1"/>
  <c r="E1383" i="7"/>
  <c r="D1383" i="7"/>
  <c r="F1383" i="7" s="1"/>
  <c r="G1383" i="7" s="1"/>
  <c r="C1385" i="7" l="1"/>
  <c r="E1384" i="7"/>
  <c r="D1384" i="7"/>
  <c r="F1384" i="7" s="1"/>
  <c r="G1384" i="7" s="1"/>
  <c r="C1386" i="7" l="1"/>
  <c r="E1385" i="7"/>
  <c r="D1385" i="7"/>
  <c r="F1385" i="7" s="1"/>
  <c r="G1385" i="7" s="1"/>
  <c r="C1387" i="7" l="1"/>
  <c r="E1386" i="7"/>
  <c r="D1386" i="7"/>
  <c r="F1386" i="7" s="1"/>
  <c r="G1386" i="7" s="1"/>
  <c r="C1388" i="7" l="1"/>
  <c r="E1387" i="7"/>
  <c r="D1387" i="7"/>
  <c r="F1387" i="7" s="1"/>
  <c r="G1387" i="7" s="1"/>
  <c r="C1389" i="7" l="1"/>
  <c r="E1388" i="7"/>
  <c r="D1388" i="7"/>
  <c r="F1388" i="7" s="1"/>
  <c r="G1388" i="7" s="1"/>
  <c r="C1390" i="7" l="1"/>
  <c r="E1389" i="7"/>
  <c r="D1389" i="7"/>
  <c r="F1389" i="7" s="1"/>
  <c r="G1389" i="7" s="1"/>
  <c r="C1391" i="7" l="1"/>
  <c r="E1390" i="7"/>
  <c r="D1390" i="7"/>
  <c r="F1390" i="7" s="1"/>
  <c r="G1390" i="7" s="1"/>
  <c r="C1392" i="7" l="1"/>
  <c r="E1391" i="7"/>
  <c r="D1391" i="7"/>
  <c r="F1391" i="7" s="1"/>
  <c r="G1391" i="7" s="1"/>
  <c r="C1393" i="7" l="1"/>
  <c r="E1392" i="7"/>
  <c r="D1392" i="7"/>
  <c r="F1392" i="7" s="1"/>
  <c r="G1392" i="7" s="1"/>
  <c r="C1394" i="7" l="1"/>
  <c r="E1393" i="7"/>
  <c r="D1393" i="7"/>
  <c r="F1393" i="7" s="1"/>
  <c r="G1393" i="7" s="1"/>
  <c r="C1395" i="7" l="1"/>
  <c r="E1394" i="7"/>
  <c r="D1394" i="7"/>
  <c r="F1394" i="7" s="1"/>
  <c r="G1394" i="7" s="1"/>
  <c r="C1396" i="7" l="1"/>
  <c r="E1395" i="7"/>
  <c r="D1395" i="7"/>
  <c r="F1395" i="7" s="1"/>
  <c r="G1395" i="7" s="1"/>
  <c r="C1397" i="7" l="1"/>
  <c r="E1396" i="7"/>
  <c r="D1396" i="7"/>
  <c r="F1396" i="7" s="1"/>
  <c r="G1396" i="7" s="1"/>
  <c r="C1398" i="7" l="1"/>
  <c r="E1397" i="7"/>
  <c r="D1397" i="7"/>
  <c r="F1397" i="7" s="1"/>
  <c r="G1397" i="7" s="1"/>
  <c r="C1399" i="7" l="1"/>
  <c r="E1398" i="7"/>
  <c r="D1398" i="7"/>
  <c r="F1398" i="7" s="1"/>
  <c r="G1398" i="7" s="1"/>
  <c r="C1400" i="7" l="1"/>
  <c r="E1399" i="7"/>
  <c r="D1399" i="7"/>
  <c r="F1399" i="7" s="1"/>
  <c r="G1399" i="7" s="1"/>
  <c r="C1401" i="7" l="1"/>
  <c r="E1400" i="7"/>
  <c r="D1400" i="7"/>
  <c r="F1400" i="7" s="1"/>
  <c r="G1400" i="7" s="1"/>
  <c r="C1402" i="7" l="1"/>
  <c r="E1401" i="7"/>
  <c r="D1401" i="7"/>
  <c r="F1401" i="7" s="1"/>
  <c r="G1401" i="7" s="1"/>
  <c r="C1403" i="7" l="1"/>
  <c r="E1402" i="7"/>
  <c r="D1402" i="7"/>
  <c r="F1402" i="7" s="1"/>
  <c r="G1402" i="7" s="1"/>
  <c r="C1404" i="7" l="1"/>
  <c r="E1403" i="7"/>
  <c r="D1403" i="7"/>
  <c r="F1403" i="7" s="1"/>
  <c r="G1403" i="7" s="1"/>
  <c r="C1405" i="7" l="1"/>
  <c r="E1404" i="7"/>
  <c r="D1404" i="7"/>
  <c r="F1404" i="7" s="1"/>
  <c r="G1404" i="7" s="1"/>
  <c r="C1406" i="7" l="1"/>
  <c r="E1405" i="7"/>
  <c r="D1405" i="7"/>
  <c r="F1405" i="7" s="1"/>
  <c r="G1405" i="7" s="1"/>
  <c r="C1407" i="7" l="1"/>
  <c r="E1406" i="7"/>
  <c r="D1406" i="7"/>
  <c r="F1406" i="7" s="1"/>
  <c r="G1406" i="7" s="1"/>
  <c r="C1408" i="7" l="1"/>
  <c r="E1407" i="7"/>
  <c r="D1407" i="7"/>
  <c r="F1407" i="7" s="1"/>
  <c r="G1407" i="7" s="1"/>
  <c r="C1409" i="7" l="1"/>
  <c r="E1408" i="7"/>
  <c r="D1408" i="7"/>
  <c r="F1408" i="7" s="1"/>
  <c r="G1408" i="7" s="1"/>
  <c r="C1410" i="7" l="1"/>
  <c r="E1409" i="7"/>
  <c r="D1409" i="7"/>
  <c r="F1409" i="7" s="1"/>
  <c r="G1409" i="7" s="1"/>
  <c r="C1411" i="7" l="1"/>
  <c r="E1410" i="7"/>
  <c r="D1410" i="7"/>
  <c r="F1410" i="7" s="1"/>
  <c r="G1410" i="7" s="1"/>
  <c r="C1412" i="7" l="1"/>
  <c r="E1411" i="7"/>
  <c r="D1411" i="7"/>
  <c r="F1411" i="7" s="1"/>
  <c r="G1411" i="7" s="1"/>
  <c r="C1413" i="7" l="1"/>
  <c r="E1412" i="7"/>
  <c r="D1412" i="7"/>
  <c r="F1412" i="7" s="1"/>
  <c r="G1412" i="7" s="1"/>
  <c r="C1414" i="7" l="1"/>
  <c r="E1413" i="7"/>
  <c r="D1413" i="7"/>
  <c r="F1413" i="7" s="1"/>
  <c r="G1413" i="7" s="1"/>
  <c r="C1415" i="7" l="1"/>
  <c r="E1414" i="7"/>
  <c r="D1414" i="7"/>
  <c r="F1414" i="7" s="1"/>
  <c r="G1414" i="7" s="1"/>
  <c r="C1416" i="7" l="1"/>
  <c r="E1415" i="7"/>
  <c r="D1415" i="7"/>
  <c r="F1415" i="7" s="1"/>
  <c r="G1415" i="7" s="1"/>
  <c r="C1417" i="7" l="1"/>
  <c r="E1416" i="7"/>
  <c r="D1416" i="7"/>
  <c r="F1416" i="7" s="1"/>
  <c r="G1416" i="7" s="1"/>
  <c r="C1418" i="7" l="1"/>
  <c r="E1417" i="7"/>
  <c r="D1417" i="7"/>
  <c r="F1417" i="7" s="1"/>
  <c r="G1417" i="7" s="1"/>
  <c r="C1419" i="7" l="1"/>
  <c r="E1418" i="7"/>
  <c r="D1418" i="7"/>
  <c r="F1418" i="7" s="1"/>
  <c r="G1418" i="7" s="1"/>
  <c r="C1420" i="7" l="1"/>
  <c r="E1419" i="7"/>
  <c r="D1419" i="7"/>
  <c r="F1419" i="7" s="1"/>
  <c r="G1419" i="7" s="1"/>
  <c r="C1421" i="7" l="1"/>
  <c r="E1420" i="7"/>
  <c r="D1420" i="7"/>
  <c r="F1420" i="7" s="1"/>
  <c r="G1420" i="7" s="1"/>
  <c r="C1422" i="7" l="1"/>
  <c r="E1421" i="7"/>
  <c r="D1421" i="7"/>
  <c r="F1421" i="7" s="1"/>
  <c r="G1421" i="7" s="1"/>
  <c r="C1423" i="7" l="1"/>
  <c r="E1422" i="7"/>
  <c r="D1422" i="7"/>
  <c r="F1422" i="7" s="1"/>
  <c r="G1422" i="7" s="1"/>
  <c r="C1424" i="7" l="1"/>
  <c r="E1423" i="7"/>
  <c r="D1423" i="7"/>
  <c r="F1423" i="7" s="1"/>
  <c r="G1423" i="7" s="1"/>
  <c r="C1425" i="7" l="1"/>
  <c r="E1424" i="7"/>
  <c r="D1424" i="7"/>
  <c r="F1424" i="7" s="1"/>
  <c r="G1424" i="7" s="1"/>
  <c r="C1426" i="7" l="1"/>
  <c r="E1425" i="7"/>
  <c r="D1425" i="7"/>
  <c r="F1425" i="7" s="1"/>
  <c r="G1425" i="7" s="1"/>
  <c r="C1427" i="7" l="1"/>
  <c r="E1426" i="7"/>
  <c r="D1426" i="7"/>
  <c r="F1426" i="7" s="1"/>
  <c r="G1426" i="7" s="1"/>
  <c r="C1428" i="7" l="1"/>
  <c r="E1427" i="7"/>
  <c r="D1427" i="7"/>
  <c r="F1427" i="7" s="1"/>
  <c r="G1427" i="7" s="1"/>
  <c r="C1429" i="7" l="1"/>
  <c r="E1428" i="7"/>
  <c r="D1428" i="7"/>
  <c r="F1428" i="7" s="1"/>
  <c r="G1428" i="7" s="1"/>
  <c r="C1430" i="7" l="1"/>
  <c r="E1429" i="7"/>
  <c r="D1429" i="7"/>
  <c r="F1429" i="7" s="1"/>
  <c r="G1429" i="7" s="1"/>
  <c r="C1431" i="7" l="1"/>
  <c r="E1430" i="7"/>
  <c r="D1430" i="7"/>
  <c r="F1430" i="7" s="1"/>
  <c r="G1430" i="7" s="1"/>
  <c r="C1432" i="7" l="1"/>
  <c r="E1431" i="7"/>
  <c r="D1431" i="7"/>
  <c r="F1431" i="7" s="1"/>
  <c r="G1431" i="7" s="1"/>
  <c r="C1433" i="7" l="1"/>
  <c r="E1432" i="7"/>
  <c r="D1432" i="7"/>
  <c r="F1432" i="7" s="1"/>
  <c r="G1432" i="7" s="1"/>
  <c r="C1434" i="7" l="1"/>
  <c r="E1433" i="7"/>
  <c r="D1433" i="7"/>
  <c r="F1433" i="7" s="1"/>
  <c r="G1433" i="7" s="1"/>
  <c r="C1435" i="7" l="1"/>
  <c r="E1434" i="7"/>
  <c r="D1434" i="7"/>
  <c r="F1434" i="7" s="1"/>
  <c r="G1434" i="7" s="1"/>
  <c r="C1436" i="7" l="1"/>
  <c r="E1435" i="7"/>
  <c r="D1435" i="7"/>
  <c r="F1435" i="7" s="1"/>
  <c r="G1435" i="7" s="1"/>
  <c r="C1437" i="7" l="1"/>
  <c r="E1436" i="7"/>
  <c r="D1436" i="7"/>
  <c r="F1436" i="7" s="1"/>
  <c r="G1436" i="7" s="1"/>
  <c r="C1438" i="7" l="1"/>
  <c r="E1437" i="7"/>
  <c r="D1437" i="7"/>
  <c r="F1437" i="7" s="1"/>
  <c r="G1437" i="7" s="1"/>
  <c r="C1439" i="7" l="1"/>
  <c r="E1438" i="7"/>
  <c r="D1438" i="7"/>
  <c r="F1438" i="7" s="1"/>
  <c r="G1438" i="7" s="1"/>
  <c r="C1440" i="7" l="1"/>
  <c r="E1439" i="7"/>
  <c r="D1439" i="7"/>
  <c r="F1439" i="7" s="1"/>
  <c r="G1439" i="7" s="1"/>
  <c r="C1441" i="7" l="1"/>
  <c r="E1440" i="7"/>
  <c r="D1440" i="7"/>
  <c r="F1440" i="7" s="1"/>
  <c r="G1440" i="7" s="1"/>
  <c r="C1442" i="7" l="1"/>
  <c r="E1441" i="7"/>
  <c r="D1441" i="7"/>
  <c r="F1441" i="7" s="1"/>
  <c r="G1441" i="7" s="1"/>
  <c r="C1443" i="7" l="1"/>
  <c r="E1442" i="7"/>
  <c r="D1442" i="7"/>
  <c r="F1442" i="7" s="1"/>
  <c r="G1442" i="7" s="1"/>
  <c r="C1444" i="7" l="1"/>
  <c r="E1443" i="7"/>
  <c r="D1443" i="7"/>
  <c r="F1443" i="7" s="1"/>
  <c r="G1443" i="7" s="1"/>
  <c r="C1445" i="7" l="1"/>
  <c r="E1444" i="7"/>
  <c r="D1444" i="7"/>
  <c r="F1444" i="7" s="1"/>
  <c r="G1444" i="7" s="1"/>
  <c r="C1446" i="7" l="1"/>
  <c r="E1445" i="7"/>
  <c r="D1445" i="7"/>
  <c r="F1445" i="7" s="1"/>
  <c r="G1445" i="7" s="1"/>
  <c r="C1447" i="7" l="1"/>
  <c r="E1446" i="7"/>
  <c r="D1446" i="7"/>
  <c r="F1446" i="7" s="1"/>
  <c r="G1446" i="7" s="1"/>
  <c r="C1448" i="7" l="1"/>
  <c r="E1447" i="7"/>
  <c r="D1447" i="7"/>
  <c r="F1447" i="7" s="1"/>
  <c r="G1447" i="7" s="1"/>
  <c r="C1449" i="7" l="1"/>
  <c r="E1448" i="7"/>
  <c r="D1448" i="7"/>
  <c r="F1448" i="7" s="1"/>
  <c r="G1448" i="7" s="1"/>
  <c r="C1450" i="7" l="1"/>
  <c r="E1449" i="7"/>
  <c r="D1449" i="7"/>
  <c r="F1449" i="7" s="1"/>
  <c r="G1449" i="7" s="1"/>
  <c r="C1451" i="7" l="1"/>
  <c r="E1450" i="7"/>
  <c r="D1450" i="7"/>
  <c r="F1450" i="7" s="1"/>
  <c r="G1450" i="7" s="1"/>
  <c r="C1452" i="7" l="1"/>
  <c r="E1451" i="7"/>
  <c r="D1451" i="7"/>
  <c r="F1451" i="7" s="1"/>
  <c r="G1451" i="7" s="1"/>
  <c r="C1453" i="7" l="1"/>
  <c r="E1452" i="7"/>
  <c r="D1452" i="7"/>
  <c r="F1452" i="7" s="1"/>
  <c r="G1452" i="7" s="1"/>
  <c r="C1454" i="7" l="1"/>
  <c r="E1453" i="7"/>
  <c r="D1453" i="7"/>
  <c r="F1453" i="7" s="1"/>
  <c r="G1453" i="7" s="1"/>
  <c r="C1455" i="7" l="1"/>
  <c r="E1454" i="7"/>
  <c r="D1454" i="7"/>
  <c r="F1454" i="7" s="1"/>
  <c r="G1454" i="7" s="1"/>
  <c r="C1456" i="7" l="1"/>
  <c r="E1455" i="7"/>
  <c r="D1455" i="7"/>
  <c r="F1455" i="7" s="1"/>
  <c r="G1455" i="7" s="1"/>
  <c r="C1457" i="7" l="1"/>
  <c r="E1456" i="7"/>
  <c r="D1456" i="7"/>
  <c r="F1456" i="7" s="1"/>
  <c r="G1456" i="7" s="1"/>
  <c r="C1458" i="7" l="1"/>
  <c r="E1457" i="7"/>
  <c r="D1457" i="7"/>
  <c r="F1457" i="7" s="1"/>
  <c r="G1457" i="7" s="1"/>
  <c r="C1459" i="7" l="1"/>
  <c r="E1458" i="7"/>
  <c r="D1458" i="7"/>
  <c r="F1458" i="7" s="1"/>
  <c r="G1458" i="7" s="1"/>
  <c r="C1460" i="7" l="1"/>
  <c r="E1459" i="7"/>
  <c r="D1459" i="7"/>
  <c r="F1459" i="7" s="1"/>
  <c r="G1459" i="7" s="1"/>
  <c r="C1461" i="7" l="1"/>
  <c r="E1460" i="7"/>
  <c r="D1460" i="7"/>
  <c r="F1460" i="7" s="1"/>
  <c r="G1460" i="7" s="1"/>
  <c r="C1462" i="7" l="1"/>
  <c r="E1461" i="7"/>
  <c r="D1461" i="7"/>
  <c r="F1461" i="7" s="1"/>
  <c r="G1461" i="7" s="1"/>
  <c r="C1463" i="7" l="1"/>
  <c r="E1462" i="7"/>
  <c r="D1462" i="7"/>
  <c r="F1462" i="7" s="1"/>
  <c r="G1462" i="7" s="1"/>
  <c r="C1464" i="7" l="1"/>
  <c r="E1463" i="7"/>
  <c r="D1463" i="7"/>
  <c r="F1463" i="7" s="1"/>
  <c r="G1463" i="7" s="1"/>
  <c r="C1465" i="7" l="1"/>
  <c r="E1464" i="7"/>
  <c r="D1464" i="7"/>
  <c r="F1464" i="7" s="1"/>
  <c r="G1464" i="7" s="1"/>
  <c r="C1466" i="7" l="1"/>
  <c r="E1465" i="7"/>
  <c r="D1465" i="7"/>
  <c r="F1465" i="7" s="1"/>
  <c r="G1465" i="7" s="1"/>
  <c r="C1467" i="7" l="1"/>
  <c r="E1466" i="7"/>
  <c r="D1466" i="7"/>
  <c r="F1466" i="7" s="1"/>
  <c r="G1466" i="7" s="1"/>
  <c r="C1468" i="7" l="1"/>
  <c r="E1467" i="7"/>
  <c r="D1467" i="7"/>
  <c r="F1467" i="7" s="1"/>
  <c r="G1467" i="7" s="1"/>
  <c r="C1469" i="7" l="1"/>
  <c r="E1468" i="7"/>
  <c r="D1468" i="7"/>
  <c r="F1468" i="7" s="1"/>
  <c r="G1468" i="7" s="1"/>
  <c r="C1470" i="7" l="1"/>
  <c r="E1469" i="7"/>
  <c r="D1469" i="7"/>
  <c r="F1469" i="7" s="1"/>
  <c r="G1469" i="7" s="1"/>
  <c r="C1471" i="7" l="1"/>
  <c r="E1470" i="7"/>
  <c r="D1470" i="7"/>
  <c r="F1470" i="7" s="1"/>
  <c r="G1470" i="7" s="1"/>
  <c r="C1472" i="7" l="1"/>
  <c r="E1471" i="7"/>
  <c r="D1471" i="7"/>
  <c r="F1471" i="7" s="1"/>
  <c r="G1471" i="7" s="1"/>
  <c r="C1473" i="7" l="1"/>
  <c r="E1472" i="7"/>
  <c r="D1472" i="7"/>
  <c r="F1472" i="7" s="1"/>
  <c r="G1472" i="7" s="1"/>
  <c r="C1474" i="7" l="1"/>
  <c r="E1473" i="7"/>
  <c r="D1473" i="7"/>
  <c r="F1473" i="7" s="1"/>
  <c r="G1473" i="7" s="1"/>
  <c r="C1475" i="7" l="1"/>
  <c r="E1474" i="7"/>
  <c r="D1474" i="7"/>
  <c r="F1474" i="7" s="1"/>
  <c r="G1474" i="7" s="1"/>
  <c r="C1476" i="7" l="1"/>
  <c r="E1475" i="7"/>
  <c r="D1475" i="7"/>
  <c r="F1475" i="7" s="1"/>
  <c r="G1475" i="7" s="1"/>
  <c r="C1477" i="7" l="1"/>
  <c r="E1476" i="7"/>
  <c r="D1476" i="7"/>
  <c r="F1476" i="7" s="1"/>
  <c r="G1476" i="7" s="1"/>
  <c r="C1478" i="7" l="1"/>
  <c r="E1477" i="7"/>
  <c r="D1477" i="7"/>
  <c r="F1477" i="7" s="1"/>
  <c r="G1477" i="7" s="1"/>
  <c r="C1479" i="7" l="1"/>
  <c r="E1478" i="7"/>
  <c r="D1478" i="7"/>
  <c r="F1478" i="7" s="1"/>
  <c r="G1478" i="7" s="1"/>
  <c r="C1480" i="7" l="1"/>
  <c r="E1479" i="7"/>
  <c r="D1479" i="7"/>
  <c r="F1479" i="7" s="1"/>
  <c r="G1479" i="7" s="1"/>
  <c r="C1481" i="7" l="1"/>
  <c r="E1480" i="7"/>
  <c r="D1480" i="7"/>
  <c r="F1480" i="7" s="1"/>
  <c r="G1480" i="7" s="1"/>
  <c r="C1482" i="7" l="1"/>
  <c r="E1481" i="7"/>
  <c r="D1481" i="7"/>
  <c r="F1481" i="7" s="1"/>
  <c r="G1481" i="7" s="1"/>
  <c r="C1483" i="7" l="1"/>
  <c r="E1482" i="7"/>
  <c r="D1482" i="7"/>
  <c r="F1482" i="7" s="1"/>
  <c r="G1482" i="7" s="1"/>
  <c r="C1484" i="7" l="1"/>
  <c r="E1483" i="7"/>
  <c r="D1483" i="7"/>
  <c r="F1483" i="7" s="1"/>
  <c r="G1483" i="7" s="1"/>
  <c r="C1485" i="7" l="1"/>
  <c r="E1484" i="7"/>
  <c r="D1484" i="7"/>
  <c r="F1484" i="7" s="1"/>
  <c r="G1484" i="7" s="1"/>
  <c r="C1486" i="7" l="1"/>
  <c r="E1485" i="7"/>
  <c r="D1485" i="7"/>
  <c r="F1485" i="7" s="1"/>
  <c r="G1485" i="7" s="1"/>
  <c r="C1487" i="7" l="1"/>
  <c r="E1486" i="7"/>
  <c r="D1486" i="7"/>
  <c r="F1486" i="7" s="1"/>
  <c r="G1486" i="7" s="1"/>
  <c r="C1488" i="7" l="1"/>
  <c r="E1487" i="7"/>
  <c r="D1487" i="7"/>
  <c r="F1487" i="7" s="1"/>
  <c r="G1487" i="7" s="1"/>
  <c r="C1489" i="7" l="1"/>
  <c r="E1488" i="7"/>
  <c r="D1488" i="7"/>
  <c r="F1488" i="7" s="1"/>
  <c r="G1488" i="7" s="1"/>
  <c r="C1490" i="7" l="1"/>
  <c r="E1489" i="7"/>
  <c r="D1489" i="7"/>
  <c r="F1489" i="7" s="1"/>
  <c r="G1489" i="7" s="1"/>
  <c r="C1491" i="7" l="1"/>
  <c r="E1490" i="7"/>
  <c r="D1490" i="7"/>
  <c r="F1490" i="7" s="1"/>
  <c r="G1490" i="7" s="1"/>
  <c r="C1492" i="7" l="1"/>
  <c r="E1491" i="7"/>
  <c r="D1491" i="7"/>
  <c r="F1491" i="7" s="1"/>
  <c r="G1491" i="7" s="1"/>
  <c r="C1493" i="7" l="1"/>
  <c r="E1492" i="7"/>
  <c r="D1492" i="7"/>
  <c r="F1492" i="7" s="1"/>
  <c r="G1492" i="7" s="1"/>
  <c r="C1494" i="7" l="1"/>
  <c r="E1493" i="7"/>
  <c r="D1493" i="7"/>
  <c r="F1493" i="7" s="1"/>
  <c r="G1493" i="7" s="1"/>
  <c r="C1495" i="7" l="1"/>
  <c r="E1494" i="7"/>
  <c r="D1494" i="7"/>
  <c r="F1494" i="7" s="1"/>
  <c r="G1494" i="7" s="1"/>
  <c r="C1496" i="7" l="1"/>
  <c r="E1495" i="7"/>
  <c r="D1495" i="7"/>
  <c r="F1495" i="7" s="1"/>
  <c r="G1495" i="7" s="1"/>
  <c r="C1497" i="7" l="1"/>
  <c r="E1496" i="7"/>
  <c r="D1496" i="7"/>
  <c r="F1496" i="7" s="1"/>
  <c r="G1496" i="7" s="1"/>
  <c r="C1498" i="7" l="1"/>
  <c r="E1497" i="7"/>
  <c r="D1497" i="7"/>
  <c r="F1497" i="7" s="1"/>
  <c r="G1497" i="7" s="1"/>
  <c r="C1499" i="7" l="1"/>
  <c r="E1498" i="7"/>
  <c r="D1498" i="7"/>
  <c r="F1498" i="7" s="1"/>
  <c r="G1498" i="7" s="1"/>
  <c r="C1500" i="7" l="1"/>
  <c r="E1499" i="7"/>
  <c r="D1499" i="7"/>
  <c r="F1499" i="7" s="1"/>
  <c r="G1499" i="7" s="1"/>
  <c r="C1501" i="7" l="1"/>
  <c r="E1500" i="7"/>
  <c r="D1500" i="7"/>
  <c r="F1500" i="7" s="1"/>
  <c r="G1500" i="7" s="1"/>
  <c r="C1502" i="7" l="1"/>
  <c r="E1501" i="7"/>
  <c r="D1501" i="7"/>
  <c r="F1501" i="7" s="1"/>
  <c r="G1501" i="7" s="1"/>
  <c r="C1503" i="7" l="1"/>
  <c r="E1502" i="7"/>
  <c r="D1502" i="7"/>
  <c r="F1502" i="7" s="1"/>
  <c r="G1502" i="7" s="1"/>
  <c r="C1504" i="7" l="1"/>
  <c r="E1503" i="7"/>
  <c r="D1503" i="7"/>
  <c r="F1503" i="7" s="1"/>
  <c r="G1503" i="7" s="1"/>
  <c r="C1505" i="7" l="1"/>
  <c r="E1504" i="7"/>
  <c r="D1504" i="7"/>
  <c r="F1504" i="7" s="1"/>
  <c r="G1504" i="7" s="1"/>
  <c r="C1506" i="7" l="1"/>
  <c r="E1505" i="7"/>
  <c r="D1505" i="7"/>
  <c r="F1505" i="7" s="1"/>
  <c r="G1505" i="7" s="1"/>
  <c r="C1507" i="7" l="1"/>
  <c r="E1506" i="7"/>
  <c r="D1506" i="7"/>
  <c r="F1506" i="7" s="1"/>
  <c r="G1506" i="7" s="1"/>
  <c r="C1508" i="7" l="1"/>
  <c r="E1507" i="7"/>
  <c r="D1507" i="7"/>
  <c r="F1507" i="7" s="1"/>
  <c r="G1507" i="7" s="1"/>
  <c r="C1509" i="7" l="1"/>
  <c r="E1508" i="7"/>
  <c r="D1508" i="7"/>
  <c r="F1508" i="7" s="1"/>
  <c r="G1508" i="7" s="1"/>
  <c r="C1510" i="7" l="1"/>
  <c r="E1509" i="7"/>
  <c r="D1509" i="7"/>
  <c r="F1509" i="7" s="1"/>
  <c r="G1509" i="7" s="1"/>
  <c r="C1511" i="7" l="1"/>
  <c r="E1510" i="7"/>
  <c r="D1510" i="7"/>
  <c r="F1510" i="7" s="1"/>
  <c r="G1510" i="7" s="1"/>
  <c r="C1512" i="7" l="1"/>
  <c r="E1511" i="7"/>
  <c r="D1511" i="7"/>
  <c r="F1511" i="7" s="1"/>
  <c r="G1511" i="7" s="1"/>
  <c r="C1513" i="7" l="1"/>
  <c r="E1512" i="7"/>
  <c r="D1512" i="7"/>
  <c r="F1512" i="7" s="1"/>
  <c r="G1512" i="7" s="1"/>
  <c r="C1514" i="7" l="1"/>
  <c r="E1513" i="7"/>
  <c r="D1513" i="7"/>
  <c r="F1513" i="7" s="1"/>
  <c r="G1513" i="7" s="1"/>
  <c r="C1515" i="7" l="1"/>
  <c r="E1514" i="7"/>
  <c r="D1514" i="7"/>
  <c r="F1514" i="7" s="1"/>
  <c r="G1514" i="7" s="1"/>
  <c r="C1516" i="7" l="1"/>
  <c r="E1515" i="7"/>
  <c r="D1515" i="7"/>
  <c r="F1515" i="7" s="1"/>
  <c r="G1515" i="7" s="1"/>
  <c r="C1517" i="7" l="1"/>
  <c r="E1516" i="7"/>
  <c r="D1516" i="7"/>
  <c r="F1516" i="7" s="1"/>
  <c r="G1516" i="7" s="1"/>
  <c r="C1518" i="7" l="1"/>
  <c r="E1517" i="7"/>
  <c r="D1517" i="7"/>
  <c r="F1517" i="7" s="1"/>
  <c r="G1517" i="7" s="1"/>
  <c r="C1519" i="7" l="1"/>
  <c r="E1518" i="7"/>
  <c r="D1518" i="7"/>
  <c r="F1518" i="7" s="1"/>
  <c r="G1518" i="7" s="1"/>
  <c r="C1520" i="7" l="1"/>
  <c r="E1519" i="7"/>
  <c r="D1519" i="7"/>
  <c r="F1519" i="7" s="1"/>
  <c r="G1519" i="7" s="1"/>
  <c r="C1521" i="7" l="1"/>
  <c r="E1520" i="7"/>
  <c r="D1520" i="7"/>
  <c r="F1520" i="7" s="1"/>
  <c r="G1520" i="7" s="1"/>
  <c r="C1522" i="7" l="1"/>
  <c r="E1521" i="7"/>
  <c r="D1521" i="7"/>
  <c r="F1521" i="7" s="1"/>
  <c r="G1521" i="7" s="1"/>
  <c r="C1523" i="7" l="1"/>
  <c r="E1522" i="7"/>
  <c r="D1522" i="7"/>
  <c r="F1522" i="7" s="1"/>
  <c r="G1522" i="7" s="1"/>
  <c r="C1524" i="7" l="1"/>
  <c r="E1523" i="7"/>
  <c r="D1523" i="7"/>
  <c r="F1523" i="7" s="1"/>
  <c r="G1523" i="7" s="1"/>
  <c r="C1525" i="7" l="1"/>
  <c r="E1524" i="7"/>
  <c r="D1524" i="7"/>
  <c r="F1524" i="7" s="1"/>
  <c r="G1524" i="7" s="1"/>
  <c r="C1526" i="7" l="1"/>
  <c r="E1525" i="7"/>
  <c r="D1525" i="7"/>
  <c r="F1525" i="7" s="1"/>
  <c r="G1525" i="7" s="1"/>
  <c r="C1527" i="7" l="1"/>
  <c r="E1526" i="7"/>
  <c r="D1526" i="7"/>
  <c r="F1526" i="7" s="1"/>
  <c r="G1526" i="7" s="1"/>
  <c r="C1528" i="7" l="1"/>
  <c r="E1527" i="7"/>
  <c r="D1527" i="7"/>
  <c r="F1527" i="7" s="1"/>
  <c r="G1527" i="7" s="1"/>
  <c r="C1529" i="7" l="1"/>
  <c r="E1528" i="7"/>
  <c r="D1528" i="7"/>
  <c r="F1528" i="7" s="1"/>
  <c r="G1528" i="7" s="1"/>
  <c r="C1530" i="7" l="1"/>
  <c r="E1529" i="7"/>
  <c r="D1529" i="7"/>
  <c r="F1529" i="7" s="1"/>
  <c r="G1529" i="7" s="1"/>
  <c r="C1531" i="7" l="1"/>
  <c r="E1530" i="7"/>
  <c r="D1530" i="7"/>
  <c r="F1530" i="7" s="1"/>
  <c r="G1530" i="7" s="1"/>
  <c r="C1532" i="7" l="1"/>
  <c r="E1531" i="7"/>
  <c r="D1531" i="7"/>
  <c r="F1531" i="7" s="1"/>
  <c r="G1531" i="7" s="1"/>
  <c r="C1533" i="7" l="1"/>
  <c r="E1532" i="7"/>
  <c r="D1532" i="7"/>
  <c r="F1532" i="7" s="1"/>
  <c r="G1532" i="7" s="1"/>
  <c r="C1534" i="7" l="1"/>
  <c r="E1533" i="7"/>
  <c r="D1533" i="7"/>
  <c r="F1533" i="7" s="1"/>
  <c r="G1533" i="7" s="1"/>
  <c r="C1535" i="7" l="1"/>
  <c r="E1534" i="7"/>
  <c r="D1534" i="7"/>
  <c r="F1534" i="7" s="1"/>
  <c r="G1534" i="7" s="1"/>
  <c r="C1536" i="7" l="1"/>
  <c r="E1535" i="7"/>
  <c r="D1535" i="7"/>
  <c r="F1535" i="7" s="1"/>
  <c r="G1535" i="7" s="1"/>
  <c r="C1537" i="7" l="1"/>
  <c r="E1536" i="7"/>
  <c r="D1536" i="7"/>
  <c r="F1536" i="7" s="1"/>
  <c r="G1536" i="7" s="1"/>
  <c r="C1538" i="7" l="1"/>
  <c r="E1537" i="7"/>
  <c r="D1537" i="7"/>
  <c r="F1537" i="7" s="1"/>
  <c r="G1537" i="7" s="1"/>
  <c r="C1539" i="7" l="1"/>
  <c r="E1538" i="7"/>
  <c r="D1538" i="7"/>
  <c r="F1538" i="7" s="1"/>
  <c r="G1538" i="7" s="1"/>
  <c r="C1540" i="7" l="1"/>
  <c r="E1539" i="7"/>
  <c r="D1539" i="7"/>
  <c r="F1539" i="7" s="1"/>
  <c r="G1539" i="7" s="1"/>
  <c r="C1541" i="7" l="1"/>
  <c r="E1540" i="7"/>
  <c r="D1540" i="7"/>
  <c r="F1540" i="7" s="1"/>
  <c r="G1540" i="7" s="1"/>
  <c r="C1542" i="7" l="1"/>
  <c r="E1541" i="7"/>
  <c r="D1541" i="7"/>
  <c r="F1541" i="7" s="1"/>
  <c r="G1541" i="7" s="1"/>
  <c r="C1543" i="7" l="1"/>
  <c r="E1542" i="7"/>
  <c r="D1542" i="7"/>
  <c r="F1542" i="7" s="1"/>
  <c r="G1542" i="7" s="1"/>
  <c r="C1544" i="7" l="1"/>
  <c r="E1543" i="7"/>
  <c r="D1543" i="7"/>
  <c r="F1543" i="7" s="1"/>
  <c r="G1543" i="7" s="1"/>
  <c r="C1545" i="7" l="1"/>
  <c r="E1544" i="7"/>
  <c r="D1544" i="7"/>
  <c r="F1544" i="7" s="1"/>
  <c r="G1544" i="7" s="1"/>
  <c r="C1546" i="7" l="1"/>
  <c r="E1545" i="7"/>
  <c r="D1545" i="7"/>
  <c r="F1545" i="7" s="1"/>
  <c r="G1545" i="7" s="1"/>
  <c r="C1547" i="7" l="1"/>
  <c r="E1546" i="7"/>
  <c r="D1546" i="7"/>
  <c r="F1546" i="7" s="1"/>
  <c r="G1546" i="7" s="1"/>
  <c r="C1548" i="7" l="1"/>
  <c r="E1547" i="7"/>
  <c r="D1547" i="7"/>
  <c r="F1547" i="7" s="1"/>
  <c r="G1547" i="7" s="1"/>
  <c r="C1549" i="7" l="1"/>
  <c r="E1548" i="7"/>
  <c r="D1548" i="7"/>
  <c r="F1548" i="7" s="1"/>
  <c r="G1548" i="7" s="1"/>
  <c r="C1550" i="7" l="1"/>
  <c r="E1549" i="7"/>
  <c r="D1549" i="7"/>
  <c r="F1549" i="7" s="1"/>
  <c r="G1549" i="7" s="1"/>
  <c r="C1551" i="7" l="1"/>
  <c r="E1550" i="7"/>
  <c r="D1550" i="7"/>
  <c r="F1550" i="7" s="1"/>
  <c r="G1550" i="7" s="1"/>
  <c r="C1552" i="7" l="1"/>
  <c r="E1551" i="7"/>
  <c r="D1551" i="7"/>
  <c r="F1551" i="7" s="1"/>
  <c r="G1551" i="7" s="1"/>
  <c r="C1553" i="7" l="1"/>
  <c r="E1552" i="7"/>
  <c r="D1552" i="7"/>
  <c r="F1552" i="7" s="1"/>
  <c r="G1552" i="7" s="1"/>
  <c r="C1554" i="7" l="1"/>
  <c r="E1553" i="7"/>
  <c r="D1553" i="7"/>
  <c r="F1553" i="7" s="1"/>
  <c r="G1553" i="7" s="1"/>
  <c r="C1555" i="7" l="1"/>
  <c r="E1554" i="7"/>
  <c r="D1554" i="7"/>
  <c r="F1554" i="7" s="1"/>
  <c r="G1554" i="7" s="1"/>
  <c r="C1556" i="7" l="1"/>
  <c r="E1555" i="7"/>
  <c r="D1555" i="7"/>
  <c r="F1555" i="7" s="1"/>
  <c r="G1555" i="7" s="1"/>
  <c r="C1557" i="7" l="1"/>
  <c r="E1556" i="7"/>
  <c r="D1556" i="7"/>
  <c r="F1556" i="7" s="1"/>
  <c r="G1556" i="7" s="1"/>
  <c r="C1558" i="7" l="1"/>
  <c r="E1557" i="7"/>
  <c r="D1557" i="7"/>
  <c r="F1557" i="7" s="1"/>
  <c r="G1557" i="7" s="1"/>
  <c r="C1559" i="7" l="1"/>
  <c r="E1558" i="7"/>
  <c r="D1558" i="7"/>
  <c r="F1558" i="7" s="1"/>
  <c r="G1558" i="7" s="1"/>
  <c r="C1560" i="7" l="1"/>
  <c r="E1559" i="7"/>
  <c r="D1559" i="7"/>
  <c r="F1559" i="7" s="1"/>
  <c r="G1559" i="7" s="1"/>
  <c r="C1561" i="7" l="1"/>
  <c r="E1560" i="7"/>
  <c r="D1560" i="7"/>
  <c r="F1560" i="7" s="1"/>
  <c r="G1560" i="7" s="1"/>
  <c r="C1562" i="7" l="1"/>
  <c r="E1561" i="7"/>
  <c r="D1561" i="7"/>
  <c r="F1561" i="7" s="1"/>
  <c r="G1561" i="7" s="1"/>
  <c r="C1563" i="7" l="1"/>
  <c r="E1562" i="7"/>
  <c r="D1562" i="7"/>
  <c r="F1562" i="7" s="1"/>
  <c r="G1562" i="7" s="1"/>
  <c r="C1564" i="7" l="1"/>
  <c r="E1563" i="7"/>
  <c r="D1563" i="7"/>
  <c r="F1563" i="7" s="1"/>
  <c r="G1563" i="7" s="1"/>
  <c r="C1565" i="7" l="1"/>
  <c r="E1564" i="7"/>
  <c r="D1564" i="7"/>
  <c r="F1564" i="7" s="1"/>
  <c r="G1564" i="7" s="1"/>
  <c r="C1566" i="7" l="1"/>
  <c r="E1565" i="7"/>
  <c r="D1565" i="7"/>
  <c r="F1565" i="7" s="1"/>
  <c r="G1565" i="7" s="1"/>
  <c r="C1567" i="7" l="1"/>
  <c r="E1566" i="7"/>
  <c r="D1566" i="7"/>
  <c r="F1566" i="7" s="1"/>
  <c r="G1566" i="7" s="1"/>
  <c r="C1568" i="7" l="1"/>
  <c r="E1567" i="7"/>
  <c r="D1567" i="7"/>
  <c r="F1567" i="7" s="1"/>
  <c r="G1567" i="7" s="1"/>
  <c r="C1569" i="7" l="1"/>
  <c r="E1568" i="7"/>
  <c r="D1568" i="7"/>
  <c r="F1568" i="7" s="1"/>
  <c r="G1568" i="7" s="1"/>
  <c r="C1570" i="7" l="1"/>
  <c r="E1569" i="7"/>
  <c r="D1569" i="7"/>
  <c r="F1569" i="7" s="1"/>
  <c r="G1569" i="7" s="1"/>
  <c r="C1571" i="7" l="1"/>
  <c r="E1570" i="7"/>
  <c r="D1570" i="7"/>
  <c r="F1570" i="7" s="1"/>
  <c r="G1570" i="7" s="1"/>
  <c r="C1572" i="7" l="1"/>
  <c r="E1571" i="7"/>
  <c r="D1571" i="7"/>
  <c r="F1571" i="7" s="1"/>
  <c r="G1571" i="7" s="1"/>
  <c r="C1573" i="7" l="1"/>
  <c r="E1572" i="7"/>
  <c r="D1572" i="7"/>
  <c r="F1572" i="7" s="1"/>
  <c r="G1572" i="7" s="1"/>
  <c r="C1574" i="7" l="1"/>
  <c r="E1573" i="7"/>
  <c r="D1573" i="7"/>
  <c r="F1573" i="7" s="1"/>
  <c r="G1573" i="7" s="1"/>
  <c r="C1575" i="7" l="1"/>
  <c r="E1574" i="7"/>
  <c r="D1574" i="7"/>
  <c r="F1574" i="7" s="1"/>
  <c r="G1574" i="7" s="1"/>
  <c r="C1576" i="7" l="1"/>
  <c r="E1575" i="7"/>
  <c r="D1575" i="7"/>
  <c r="F1575" i="7" s="1"/>
  <c r="G1575" i="7" s="1"/>
  <c r="C1577" i="7" l="1"/>
  <c r="E1576" i="7"/>
  <c r="D1576" i="7"/>
  <c r="F1576" i="7" s="1"/>
  <c r="G1576" i="7" s="1"/>
  <c r="C1578" i="7" l="1"/>
  <c r="E1577" i="7"/>
  <c r="D1577" i="7"/>
  <c r="F1577" i="7" s="1"/>
  <c r="G1577" i="7" s="1"/>
  <c r="C1579" i="7" l="1"/>
  <c r="E1578" i="7"/>
  <c r="D1578" i="7"/>
  <c r="F1578" i="7" s="1"/>
  <c r="G1578" i="7" s="1"/>
  <c r="C1580" i="7" l="1"/>
  <c r="E1579" i="7"/>
  <c r="D1579" i="7"/>
  <c r="F1579" i="7" s="1"/>
  <c r="G1579" i="7" s="1"/>
  <c r="C1581" i="7" l="1"/>
  <c r="E1580" i="7"/>
  <c r="D1580" i="7"/>
  <c r="F1580" i="7" s="1"/>
  <c r="G1580" i="7" s="1"/>
  <c r="C1582" i="7" l="1"/>
  <c r="E1581" i="7"/>
  <c r="D1581" i="7"/>
  <c r="F1581" i="7" s="1"/>
  <c r="G1581" i="7" s="1"/>
  <c r="C1583" i="7" l="1"/>
  <c r="E1582" i="7"/>
  <c r="D1582" i="7"/>
  <c r="F1582" i="7" s="1"/>
  <c r="G1582" i="7" s="1"/>
  <c r="C1584" i="7" l="1"/>
  <c r="E1583" i="7"/>
  <c r="D1583" i="7"/>
  <c r="F1583" i="7" s="1"/>
  <c r="G1583" i="7" s="1"/>
  <c r="C1585" i="7" l="1"/>
  <c r="E1584" i="7"/>
  <c r="D1584" i="7"/>
  <c r="F1584" i="7" s="1"/>
  <c r="G1584" i="7" s="1"/>
  <c r="C1586" i="7" l="1"/>
  <c r="E1585" i="7"/>
  <c r="D1585" i="7"/>
  <c r="F1585" i="7" s="1"/>
  <c r="G1585" i="7" s="1"/>
  <c r="C1587" i="7" l="1"/>
  <c r="E1586" i="7"/>
  <c r="D1586" i="7"/>
  <c r="F1586" i="7" s="1"/>
  <c r="G1586" i="7" s="1"/>
  <c r="C1588" i="7" l="1"/>
  <c r="E1587" i="7"/>
  <c r="D1587" i="7"/>
  <c r="F1587" i="7" s="1"/>
  <c r="G1587" i="7" s="1"/>
  <c r="C1589" i="7" l="1"/>
  <c r="E1588" i="7"/>
  <c r="D1588" i="7"/>
  <c r="F1588" i="7" s="1"/>
  <c r="G1588" i="7" s="1"/>
  <c r="C1590" i="7" l="1"/>
  <c r="E1589" i="7"/>
  <c r="D1589" i="7"/>
  <c r="F1589" i="7" s="1"/>
  <c r="G1589" i="7" s="1"/>
  <c r="C1591" i="7" l="1"/>
  <c r="E1590" i="7"/>
  <c r="D1590" i="7"/>
  <c r="F1590" i="7" s="1"/>
  <c r="G1590" i="7" s="1"/>
  <c r="C1592" i="7" l="1"/>
  <c r="E1591" i="7"/>
  <c r="D1591" i="7"/>
  <c r="F1591" i="7" s="1"/>
  <c r="G1591" i="7" s="1"/>
  <c r="C1593" i="7" l="1"/>
  <c r="E1592" i="7"/>
  <c r="D1592" i="7"/>
  <c r="F1592" i="7" s="1"/>
  <c r="G1592" i="7" s="1"/>
  <c r="C1594" i="7" l="1"/>
  <c r="E1593" i="7"/>
  <c r="D1593" i="7"/>
  <c r="F1593" i="7" s="1"/>
  <c r="G1593" i="7" s="1"/>
  <c r="C1595" i="7" l="1"/>
  <c r="E1594" i="7"/>
  <c r="D1594" i="7"/>
  <c r="F1594" i="7" s="1"/>
  <c r="G1594" i="7" s="1"/>
  <c r="C1596" i="7" l="1"/>
  <c r="E1595" i="7"/>
  <c r="D1595" i="7"/>
  <c r="F1595" i="7" s="1"/>
  <c r="G1595" i="7" s="1"/>
  <c r="C1597" i="7" l="1"/>
  <c r="E1596" i="7"/>
  <c r="D1596" i="7"/>
  <c r="F1596" i="7" s="1"/>
  <c r="G1596" i="7" s="1"/>
  <c r="C1598" i="7" l="1"/>
  <c r="E1597" i="7"/>
  <c r="D1597" i="7"/>
  <c r="F1597" i="7" s="1"/>
  <c r="G1597" i="7" s="1"/>
  <c r="C1599" i="7" l="1"/>
  <c r="E1598" i="7"/>
  <c r="D1598" i="7"/>
  <c r="F1598" i="7" s="1"/>
  <c r="G1598" i="7" s="1"/>
  <c r="C1600" i="7" l="1"/>
  <c r="E1599" i="7"/>
  <c r="D1599" i="7"/>
  <c r="F1599" i="7" s="1"/>
  <c r="G1599" i="7" s="1"/>
  <c r="C1601" i="7" l="1"/>
  <c r="E1600" i="7"/>
  <c r="D1600" i="7"/>
  <c r="F1600" i="7" s="1"/>
  <c r="G1600" i="7" s="1"/>
  <c r="C1602" i="7" l="1"/>
  <c r="E1601" i="7"/>
  <c r="D1601" i="7"/>
  <c r="F1601" i="7" s="1"/>
  <c r="G1601" i="7" s="1"/>
  <c r="C1603" i="7" l="1"/>
  <c r="E1602" i="7"/>
  <c r="D1602" i="7"/>
  <c r="F1602" i="7" s="1"/>
  <c r="G1602" i="7" s="1"/>
  <c r="C1604" i="7" l="1"/>
  <c r="E1603" i="7"/>
  <c r="D1603" i="7"/>
  <c r="F1603" i="7" s="1"/>
  <c r="G1603" i="7" s="1"/>
  <c r="C1605" i="7" l="1"/>
  <c r="E1604" i="7"/>
  <c r="D1604" i="7"/>
  <c r="F1604" i="7" s="1"/>
  <c r="G1604" i="7" s="1"/>
  <c r="C1606" i="7" l="1"/>
  <c r="E1605" i="7"/>
  <c r="D1605" i="7"/>
  <c r="F1605" i="7" s="1"/>
  <c r="G1605" i="7" s="1"/>
  <c r="C1607" i="7" l="1"/>
  <c r="E1606" i="7"/>
  <c r="D1606" i="7"/>
  <c r="F1606" i="7" s="1"/>
  <c r="G1606" i="7" s="1"/>
  <c r="C1608" i="7" l="1"/>
  <c r="E1607" i="7"/>
  <c r="D1607" i="7"/>
  <c r="F1607" i="7" s="1"/>
  <c r="G1607" i="7" s="1"/>
  <c r="C1609" i="7" l="1"/>
  <c r="E1608" i="7"/>
  <c r="D1608" i="7"/>
  <c r="F1608" i="7" s="1"/>
  <c r="G1608" i="7" s="1"/>
  <c r="C1610" i="7" l="1"/>
  <c r="E1609" i="7"/>
  <c r="D1609" i="7"/>
  <c r="F1609" i="7" s="1"/>
  <c r="G1609" i="7" s="1"/>
  <c r="C1611" i="7" l="1"/>
  <c r="E1610" i="7"/>
  <c r="D1610" i="7"/>
  <c r="F1610" i="7" s="1"/>
  <c r="G1610" i="7" s="1"/>
  <c r="C1612" i="7" l="1"/>
  <c r="E1611" i="7"/>
  <c r="D1611" i="7"/>
  <c r="F1611" i="7" s="1"/>
  <c r="G1611" i="7" s="1"/>
  <c r="C1613" i="7" l="1"/>
  <c r="E1612" i="7"/>
  <c r="D1612" i="7"/>
  <c r="F1612" i="7" s="1"/>
  <c r="G1612" i="7" s="1"/>
  <c r="C1614" i="7" l="1"/>
  <c r="E1613" i="7"/>
  <c r="D1613" i="7"/>
  <c r="F1613" i="7" s="1"/>
  <c r="G1613" i="7" s="1"/>
  <c r="C1615" i="7" l="1"/>
  <c r="E1614" i="7"/>
  <c r="D1614" i="7"/>
  <c r="F1614" i="7" s="1"/>
  <c r="G1614" i="7" s="1"/>
  <c r="C1616" i="7" l="1"/>
  <c r="E1615" i="7"/>
  <c r="D1615" i="7"/>
  <c r="F1615" i="7" s="1"/>
  <c r="G1615" i="7" s="1"/>
  <c r="C1617" i="7" l="1"/>
  <c r="E1616" i="7"/>
  <c r="D1616" i="7"/>
  <c r="F1616" i="7" s="1"/>
  <c r="G1616" i="7" s="1"/>
  <c r="C1618" i="7" l="1"/>
  <c r="E1617" i="7"/>
  <c r="D1617" i="7"/>
  <c r="F1617" i="7" s="1"/>
  <c r="G1617" i="7" s="1"/>
  <c r="C1619" i="7" l="1"/>
  <c r="E1618" i="7"/>
  <c r="D1618" i="7"/>
  <c r="F1618" i="7" s="1"/>
  <c r="G1618" i="7" s="1"/>
  <c r="C1620" i="7" l="1"/>
  <c r="E1619" i="7"/>
  <c r="D1619" i="7"/>
  <c r="F1619" i="7" s="1"/>
  <c r="G1619" i="7" s="1"/>
  <c r="C1621" i="7" l="1"/>
  <c r="E1620" i="7"/>
  <c r="D1620" i="7"/>
  <c r="F1620" i="7" s="1"/>
  <c r="G1620" i="7" s="1"/>
  <c r="C1622" i="7" l="1"/>
  <c r="E1621" i="7"/>
  <c r="D1621" i="7"/>
  <c r="F1621" i="7" s="1"/>
  <c r="G1621" i="7" s="1"/>
  <c r="C1623" i="7" l="1"/>
  <c r="E1622" i="7"/>
  <c r="D1622" i="7"/>
  <c r="F1622" i="7" s="1"/>
  <c r="G1622" i="7" s="1"/>
  <c r="C1624" i="7" l="1"/>
  <c r="E1623" i="7"/>
  <c r="D1623" i="7"/>
  <c r="F1623" i="7" s="1"/>
  <c r="G1623" i="7" s="1"/>
  <c r="C1625" i="7" l="1"/>
  <c r="E1624" i="7"/>
  <c r="D1624" i="7"/>
  <c r="F1624" i="7" s="1"/>
  <c r="G1624" i="7" s="1"/>
  <c r="C1626" i="7" l="1"/>
  <c r="E1625" i="7"/>
  <c r="D1625" i="7"/>
  <c r="F1625" i="7" s="1"/>
  <c r="G1625" i="7" s="1"/>
  <c r="C1627" i="7" l="1"/>
  <c r="E1626" i="7"/>
  <c r="D1626" i="7"/>
  <c r="F1626" i="7" s="1"/>
  <c r="G1626" i="7" s="1"/>
  <c r="C1628" i="7" l="1"/>
  <c r="E1627" i="7"/>
  <c r="D1627" i="7"/>
  <c r="F1627" i="7" s="1"/>
  <c r="G1627" i="7" s="1"/>
  <c r="C1629" i="7" l="1"/>
  <c r="E1628" i="7"/>
  <c r="D1628" i="7"/>
  <c r="F1628" i="7" s="1"/>
  <c r="G1628" i="7" s="1"/>
  <c r="C1630" i="7" l="1"/>
  <c r="E1629" i="7"/>
  <c r="D1629" i="7"/>
  <c r="F1629" i="7" s="1"/>
  <c r="G1629" i="7" s="1"/>
  <c r="C1631" i="7" l="1"/>
  <c r="E1630" i="7"/>
  <c r="D1630" i="7"/>
  <c r="F1630" i="7" s="1"/>
  <c r="G1630" i="7" s="1"/>
  <c r="C1632" i="7" l="1"/>
  <c r="E1631" i="7"/>
  <c r="D1631" i="7"/>
  <c r="F1631" i="7" s="1"/>
  <c r="G1631" i="7" s="1"/>
  <c r="C1633" i="7" l="1"/>
  <c r="E1632" i="7"/>
  <c r="D1632" i="7"/>
  <c r="F1632" i="7" s="1"/>
  <c r="G1632" i="7" s="1"/>
  <c r="C1634" i="7" l="1"/>
  <c r="E1633" i="7"/>
  <c r="D1633" i="7"/>
  <c r="F1633" i="7" s="1"/>
  <c r="G1633" i="7" s="1"/>
  <c r="C1635" i="7" l="1"/>
  <c r="E1634" i="7"/>
  <c r="D1634" i="7"/>
  <c r="F1634" i="7" s="1"/>
  <c r="G1634" i="7" s="1"/>
  <c r="C1636" i="7" l="1"/>
  <c r="E1635" i="7"/>
  <c r="D1635" i="7"/>
  <c r="F1635" i="7" s="1"/>
  <c r="G1635" i="7" s="1"/>
  <c r="C1637" i="7" l="1"/>
  <c r="E1636" i="7"/>
  <c r="D1636" i="7"/>
  <c r="F1636" i="7" s="1"/>
  <c r="G1636" i="7" s="1"/>
  <c r="C1638" i="7" l="1"/>
  <c r="E1637" i="7"/>
  <c r="D1637" i="7"/>
  <c r="F1637" i="7" s="1"/>
  <c r="G1637" i="7" s="1"/>
  <c r="C1639" i="7" l="1"/>
  <c r="E1638" i="7"/>
  <c r="D1638" i="7"/>
  <c r="F1638" i="7" s="1"/>
  <c r="G1638" i="7" s="1"/>
  <c r="C1640" i="7" l="1"/>
  <c r="E1639" i="7"/>
  <c r="D1639" i="7"/>
  <c r="F1639" i="7" s="1"/>
  <c r="G1639" i="7" s="1"/>
  <c r="C1641" i="7" l="1"/>
  <c r="E1640" i="7"/>
  <c r="D1640" i="7"/>
  <c r="F1640" i="7" s="1"/>
  <c r="G1640" i="7" s="1"/>
  <c r="C1642" i="7" l="1"/>
  <c r="E1641" i="7"/>
  <c r="D1641" i="7"/>
  <c r="F1641" i="7" s="1"/>
  <c r="G1641" i="7" s="1"/>
  <c r="C1643" i="7" l="1"/>
  <c r="E1642" i="7"/>
  <c r="D1642" i="7"/>
  <c r="F1642" i="7" s="1"/>
  <c r="G1642" i="7" s="1"/>
  <c r="C1644" i="7" l="1"/>
  <c r="E1643" i="7"/>
  <c r="D1643" i="7"/>
  <c r="F1643" i="7" s="1"/>
  <c r="G1643" i="7" s="1"/>
  <c r="C1645" i="7" l="1"/>
  <c r="E1644" i="7"/>
  <c r="D1644" i="7"/>
  <c r="F1644" i="7" s="1"/>
  <c r="G1644" i="7" s="1"/>
  <c r="C1646" i="7" l="1"/>
  <c r="E1645" i="7"/>
  <c r="D1645" i="7"/>
  <c r="F1645" i="7" s="1"/>
  <c r="G1645" i="7" s="1"/>
  <c r="C1647" i="7" l="1"/>
  <c r="E1646" i="7"/>
  <c r="D1646" i="7"/>
  <c r="F1646" i="7" s="1"/>
  <c r="G1646" i="7" s="1"/>
  <c r="C1648" i="7" l="1"/>
  <c r="E1647" i="7"/>
  <c r="D1647" i="7"/>
  <c r="F1647" i="7" s="1"/>
  <c r="G1647" i="7" s="1"/>
  <c r="C1649" i="7" l="1"/>
  <c r="E1648" i="7"/>
  <c r="D1648" i="7"/>
  <c r="F1648" i="7" s="1"/>
  <c r="G1648" i="7" s="1"/>
  <c r="C1650" i="7" l="1"/>
  <c r="E1649" i="7"/>
  <c r="D1649" i="7"/>
  <c r="F1649" i="7" s="1"/>
  <c r="G1649" i="7" s="1"/>
  <c r="C1651" i="7" l="1"/>
  <c r="E1650" i="7"/>
  <c r="D1650" i="7"/>
  <c r="F1650" i="7" s="1"/>
  <c r="G1650" i="7" s="1"/>
  <c r="C1652" i="7" l="1"/>
  <c r="E1651" i="7"/>
  <c r="D1651" i="7"/>
  <c r="F1651" i="7" s="1"/>
  <c r="G1651" i="7" s="1"/>
  <c r="C1653" i="7" l="1"/>
  <c r="E1652" i="7"/>
  <c r="D1652" i="7"/>
  <c r="F1652" i="7" s="1"/>
  <c r="G1652" i="7" s="1"/>
  <c r="C1654" i="7" l="1"/>
  <c r="E1653" i="7"/>
  <c r="D1653" i="7"/>
  <c r="F1653" i="7" s="1"/>
  <c r="G1653" i="7" s="1"/>
  <c r="C1655" i="7" l="1"/>
  <c r="E1654" i="7"/>
  <c r="D1654" i="7"/>
  <c r="F1654" i="7" s="1"/>
  <c r="G1654" i="7" s="1"/>
  <c r="C1656" i="7" l="1"/>
  <c r="E1655" i="7"/>
  <c r="D1655" i="7"/>
  <c r="F1655" i="7" s="1"/>
  <c r="G1655" i="7" s="1"/>
  <c r="C1657" i="7" l="1"/>
  <c r="E1656" i="7"/>
  <c r="D1656" i="7"/>
  <c r="F1656" i="7" s="1"/>
  <c r="G1656" i="7" s="1"/>
  <c r="C1658" i="7" l="1"/>
  <c r="E1657" i="7"/>
  <c r="D1657" i="7"/>
  <c r="F1657" i="7" s="1"/>
  <c r="G1657" i="7" s="1"/>
  <c r="C1659" i="7" l="1"/>
  <c r="E1658" i="7"/>
  <c r="D1658" i="7"/>
  <c r="F1658" i="7" s="1"/>
  <c r="G1658" i="7" s="1"/>
  <c r="C1660" i="7" l="1"/>
  <c r="E1659" i="7"/>
  <c r="D1659" i="7"/>
  <c r="F1659" i="7" s="1"/>
  <c r="G1659" i="7" s="1"/>
  <c r="C1661" i="7" l="1"/>
  <c r="E1660" i="7"/>
  <c r="D1660" i="7"/>
  <c r="F1660" i="7" s="1"/>
  <c r="G1660" i="7" s="1"/>
  <c r="C1662" i="7" l="1"/>
  <c r="E1661" i="7"/>
  <c r="D1661" i="7"/>
  <c r="F1661" i="7" s="1"/>
  <c r="G1661" i="7" s="1"/>
  <c r="C1663" i="7" l="1"/>
  <c r="E1662" i="7"/>
  <c r="D1662" i="7"/>
  <c r="F1662" i="7" s="1"/>
  <c r="G1662" i="7" s="1"/>
  <c r="C1664" i="7" l="1"/>
  <c r="E1663" i="7"/>
  <c r="D1663" i="7"/>
  <c r="F1663" i="7" s="1"/>
  <c r="G1663" i="7" s="1"/>
  <c r="C1665" i="7" l="1"/>
  <c r="E1664" i="7"/>
  <c r="D1664" i="7"/>
  <c r="F1664" i="7" s="1"/>
  <c r="G1664" i="7" s="1"/>
  <c r="C1666" i="7" l="1"/>
  <c r="E1665" i="7"/>
  <c r="D1665" i="7"/>
  <c r="F1665" i="7" s="1"/>
  <c r="G1665" i="7" s="1"/>
  <c r="C1667" i="7" l="1"/>
  <c r="E1666" i="7"/>
  <c r="D1666" i="7"/>
  <c r="F1666" i="7" s="1"/>
  <c r="G1666" i="7" s="1"/>
  <c r="C1668" i="7" l="1"/>
  <c r="E1667" i="7"/>
  <c r="D1667" i="7"/>
  <c r="F1667" i="7" s="1"/>
  <c r="G1667" i="7" s="1"/>
  <c r="C1669" i="7" l="1"/>
  <c r="E1668" i="7"/>
  <c r="D1668" i="7"/>
  <c r="F1668" i="7" s="1"/>
  <c r="G1668" i="7" s="1"/>
  <c r="C1670" i="7" l="1"/>
  <c r="E1669" i="7"/>
  <c r="D1669" i="7"/>
  <c r="F1669" i="7" s="1"/>
  <c r="G1669" i="7" s="1"/>
  <c r="C1671" i="7" l="1"/>
  <c r="E1670" i="7"/>
  <c r="D1670" i="7"/>
  <c r="F1670" i="7" s="1"/>
  <c r="G1670" i="7" s="1"/>
  <c r="C1672" i="7" l="1"/>
  <c r="E1671" i="7"/>
  <c r="D1671" i="7"/>
  <c r="F1671" i="7" s="1"/>
  <c r="G1671" i="7" s="1"/>
  <c r="C1673" i="7" l="1"/>
  <c r="E1672" i="7"/>
  <c r="D1672" i="7"/>
  <c r="F1672" i="7" s="1"/>
  <c r="G1672" i="7" s="1"/>
  <c r="C1674" i="7" l="1"/>
  <c r="E1673" i="7"/>
  <c r="D1673" i="7"/>
  <c r="F1673" i="7" s="1"/>
  <c r="G1673" i="7" s="1"/>
  <c r="C1675" i="7" l="1"/>
  <c r="E1674" i="7"/>
  <c r="D1674" i="7"/>
  <c r="F1674" i="7" s="1"/>
  <c r="G1674" i="7" s="1"/>
  <c r="C1676" i="7" l="1"/>
  <c r="E1675" i="7"/>
  <c r="D1675" i="7"/>
  <c r="F1675" i="7" s="1"/>
  <c r="G1675" i="7" s="1"/>
  <c r="C1677" i="7" l="1"/>
  <c r="E1676" i="7"/>
  <c r="D1676" i="7"/>
  <c r="F1676" i="7" s="1"/>
  <c r="G1676" i="7" s="1"/>
  <c r="C1678" i="7" l="1"/>
  <c r="E1677" i="7"/>
  <c r="D1677" i="7"/>
  <c r="F1677" i="7" s="1"/>
  <c r="G1677" i="7" s="1"/>
  <c r="C1679" i="7" l="1"/>
  <c r="E1678" i="7"/>
  <c r="D1678" i="7"/>
  <c r="F1678" i="7" s="1"/>
  <c r="G1678" i="7" s="1"/>
  <c r="C1680" i="7" l="1"/>
  <c r="E1679" i="7"/>
  <c r="D1679" i="7"/>
  <c r="F1679" i="7" s="1"/>
  <c r="G1679" i="7" s="1"/>
  <c r="C1681" i="7" l="1"/>
  <c r="E1680" i="7"/>
  <c r="D1680" i="7"/>
  <c r="F1680" i="7" s="1"/>
  <c r="G1680" i="7" s="1"/>
  <c r="C1682" i="7" l="1"/>
  <c r="E1681" i="7"/>
  <c r="D1681" i="7"/>
  <c r="F1681" i="7" s="1"/>
  <c r="G1681" i="7" s="1"/>
  <c r="C1683" i="7" l="1"/>
  <c r="E1682" i="7"/>
  <c r="D1682" i="7"/>
  <c r="F1682" i="7" s="1"/>
  <c r="G1682" i="7" s="1"/>
  <c r="C1684" i="7" l="1"/>
  <c r="E1683" i="7"/>
  <c r="D1683" i="7"/>
  <c r="F1683" i="7" s="1"/>
  <c r="G1683" i="7" s="1"/>
  <c r="C1685" i="7" l="1"/>
  <c r="E1684" i="7"/>
  <c r="D1684" i="7"/>
  <c r="F1684" i="7" s="1"/>
  <c r="G1684" i="7" s="1"/>
  <c r="C1686" i="7" l="1"/>
  <c r="E1685" i="7"/>
  <c r="D1685" i="7"/>
  <c r="F1685" i="7" s="1"/>
  <c r="G1685" i="7" s="1"/>
  <c r="C1687" i="7" l="1"/>
  <c r="E1686" i="7"/>
  <c r="D1686" i="7"/>
  <c r="F1686" i="7" s="1"/>
  <c r="G1686" i="7" s="1"/>
  <c r="C1688" i="7" l="1"/>
  <c r="E1687" i="7"/>
  <c r="D1687" i="7"/>
  <c r="F1687" i="7" s="1"/>
  <c r="G1687" i="7" s="1"/>
  <c r="C1689" i="7" l="1"/>
  <c r="E1688" i="7"/>
  <c r="D1688" i="7"/>
  <c r="F1688" i="7" s="1"/>
  <c r="G1688" i="7" s="1"/>
  <c r="C1690" i="7" l="1"/>
  <c r="E1689" i="7"/>
  <c r="D1689" i="7"/>
  <c r="F1689" i="7" s="1"/>
  <c r="G1689" i="7" s="1"/>
  <c r="C1691" i="7" l="1"/>
  <c r="E1690" i="7"/>
  <c r="D1690" i="7"/>
  <c r="F1690" i="7" s="1"/>
  <c r="G1690" i="7" s="1"/>
  <c r="C1692" i="7" l="1"/>
  <c r="E1691" i="7"/>
  <c r="D1691" i="7"/>
  <c r="F1691" i="7" s="1"/>
  <c r="G1691" i="7" s="1"/>
  <c r="C1693" i="7" l="1"/>
  <c r="E1692" i="7"/>
  <c r="D1692" i="7"/>
  <c r="F1692" i="7" s="1"/>
  <c r="G1692" i="7" s="1"/>
  <c r="C1694" i="7" l="1"/>
  <c r="E1693" i="7"/>
  <c r="D1693" i="7"/>
  <c r="F1693" i="7" s="1"/>
  <c r="G1693" i="7" s="1"/>
  <c r="C1695" i="7" l="1"/>
  <c r="E1694" i="7"/>
  <c r="D1694" i="7"/>
  <c r="F1694" i="7" s="1"/>
  <c r="G1694" i="7" s="1"/>
  <c r="C1696" i="7" l="1"/>
  <c r="E1695" i="7"/>
  <c r="D1695" i="7"/>
  <c r="F1695" i="7" s="1"/>
  <c r="G1695" i="7" s="1"/>
  <c r="C1697" i="7" l="1"/>
  <c r="E1696" i="7"/>
  <c r="D1696" i="7"/>
  <c r="F1696" i="7" s="1"/>
  <c r="G1696" i="7" s="1"/>
  <c r="C1698" i="7" l="1"/>
  <c r="E1697" i="7"/>
  <c r="D1697" i="7"/>
  <c r="F1697" i="7" s="1"/>
  <c r="G1697" i="7" s="1"/>
  <c r="C1699" i="7" l="1"/>
  <c r="E1698" i="7"/>
  <c r="D1698" i="7"/>
  <c r="F1698" i="7" s="1"/>
  <c r="G1698" i="7" s="1"/>
  <c r="C1700" i="7" l="1"/>
  <c r="E1699" i="7"/>
  <c r="D1699" i="7"/>
  <c r="F1699" i="7" s="1"/>
  <c r="G1699" i="7" s="1"/>
  <c r="C1701" i="7" l="1"/>
  <c r="E1700" i="7"/>
  <c r="D1700" i="7"/>
  <c r="F1700" i="7" s="1"/>
  <c r="G1700" i="7" s="1"/>
  <c r="C1702" i="7" l="1"/>
  <c r="E1701" i="7"/>
  <c r="D1701" i="7"/>
  <c r="F1701" i="7" s="1"/>
  <c r="G1701" i="7" s="1"/>
  <c r="C1703" i="7" l="1"/>
  <c r="E1702" i="7"/>
  <c r="D1702" i="7"/>
  <c r="F1702" i="7" s="1"/>
  <c r="G1702" i="7" s="1"/>
  <c r="C1704" i="7" l="1"/>
  <c r="E1703" i="7"/>
  <c r="D1703" i="7"/>
  <c r="F1703" i="7" s="1"/>
  <c r="G1703" i="7" s="1"/>
  <c r="C1705" i="7" l="1"/>
  <c r="E1704" i="7"/>
  <c r="D1704" i="7"/>
  <c r="F1704" i="7" s="1"/>
  <c r="G1704" i="7" s="1"/>
  <c r="C1706" i="7" l="1"/>
  <c r="E1705" i="7"/>
  <c r="D1705" i="7"/>
  <c r="F1705" i="7" s="1"/>
  <c r="G1705" i="7" s="1"/>
  <c r="C1707" i="7" l="1"/>
  <c r="E1706" i="7"/>
  <c r="D1706" i="7"/>
  <c r="F1706" i="7" s="1"/>
  <c r="G1706" i="7" s="1"/>
  <c r="C1708" i="7" l="1"/>
  <c r="E1707" i="7"/>
  <c r="D1707" i="7"/>
  <c r="F1707" i="7" s="1"/>
  <c r="G1707" i="7" s="1"/>
  <c r="C1709" i="7" l="1"/>
  <c r="E1708" i="7"/>
  <c r="D1708" i="7"/>
  <c r="F1708" i="7" s="1"/>
  <c r="G1708" i="7" s="1"/>
  <c r="C1710" i="7" l="1"/>
  <c r="E1709" i="7"/>
  <c r="D1709" i="7"/>
  <c r="F1709" i="7" s="1"/>
  <c r="G1709" i="7" s="1"/>
  <c r="C1711" i="7" l="1"/>
  <c r="E1710" i="7"/>
  <c r="D1710" i="7"/>
  <c r="F1710" i="7" s="1"/>
  <c r="G1710" i="7" s="1"/>
  <c r="C1712" i="7" l="1"/>
  <c r="E1711" i="7"/>
  <c r="D1711" i="7"/>
  <c r="F1711" i="7" s="1"/>
  <c r="G1711" i="7" s="1"/>
  <c r="C1713" i="7" l="1"/>
  <c r="E1712" i="7"/>
  <c r="D1712" i="7"/>
  <c r="F1712" i="7" s="1"/>
  <c r="G1712" i="7" s="1"/>
  <c r="C1714" i="7" l="1"/>
  <c r="E1713" i="7"/>
  <c r="D1713" i="7"/>
  <c r="F1713" i="7" s="1"/>
  <c r="G1713" i="7" s="1"/>
  <c r="C1715" i="7" l="1"/>
  <c r="E1714" i="7"/>
  <c r="D1714" i="7"/>
  <c r="F1714" i="7" s="1"/>
  <c r="G1714" i="7" s="1"/>
  <c r="C1716" i="7" l="1"/>
  <c r="E1715" i="7"/>
  <c r="D1715" i="7"/>
  <c r="F1715" i="7" s="1"/>
  <c r="G1715" i="7" s="1"/>
  <c r="C1717" i="7" l="1"/>
  <c r="E1716" i="7"/>
  <c r="D1716" i="7"/>
  <c r="F1716" i="7" s="1"/>
  <c r="G1716" i="7" s="1"/>
  <c r="C1718" i="7" l="1"/>
  <c r="E1717" i="7"/>
  <c r="D1717" i="7"/>
  <c r="F1717" i="7" s="1"/>
  <c r="G1717" i="7" s="1"/>
  <c r="C1719" i="7" l="1"/>
  <c r="E1718" i="7"/>
  <c r="D1718" i="7"/>
  <c r="F1718" i="7" s="1"/>
  <c r="G1718" i="7" s="1"/>
  <c r="C1720" i="7" l="1"/>
  <c r="E1719" i="7"/>
  <c r="D1719" i="7"/>
  <c r="F1719" i="7" s="1"/>
  <c r="G1719" i="7" s="1"/>
  <c r="C1721" i="7" l="1"/>
  <c r="E1720" i="7"/>
  <c r="D1720" i="7"/>
  <c r="F1720" i="7" s="1"/>
  <c r="G1720" i="7" s="1"/>
  <c r="C1722" i="7" l="1"/>
  <c r="E1721" i="7"/>
  <c r="D1721" i="7"/>
  <c r="F1721" i="7" s="1"/>
  <c r="G1721" i="7" s="1"/>
  <c r="C1723" i="7" l="1"/>
  <c r="E1722" i="7"/>
  <c r="D1722" i="7"/>
  <c r="F1722" i="7" s="1"/>
  <c r="G1722" i="7" s="1"/>
  <c r="C1724" i="7" l="1"/>
  <c r="E1723" i="7"/>
  <c r="D1723" i="7"/>
  <c r="F1723" i="7" s="1"/>
  <c r="G1723" i="7" s="1"/>
  <c r="C1725" i="7" l="1"/>
  <c r="E1724" i="7"/>
  <c r="D1724" i="7"/>
  <c r="F1724" i="7" s="1"/>
  <c r="G1724" i="7" s="1"/>
  <c r="C1726" i="7" l="1"/>
  <c r="E1725" i="7"/>
  <c r="D1725" i="7"/>
  <c r="F1725" i="7" s="1"/>
  <c r="G1725" i="7" s="1"/>
  <c r="C1727" i="7" l="1"/>
  <c r="E1726" i="7"/>
  <c r="D1726" i="7"/>
  <c r="F1726" i="7" s="1"/>
  <c r="G1726" i="7" s="1"/>
  <c r="C1728" i="7" l="1"/>
  <c r="E1727" i="7"/>
  <c r="D1727" i="7"/>
  <c r="F1727" i="7" s="1"/>
  <c r="G1727" i="7" s="1"/>
  <c r="C1729" i="7" l="1"/>
  <c r="E1728" i="7"/>
  <c r="D1728" i="7"/>
  <c r="F1728" i="7" s="1"/>
  <c r="G1728" i="7" s="1"/>
  <c r="C1730" i="7" l="1"/>
  <c r="E1729" i="7"/>
  <c r="D1729" i="7"/>
  <c r="F1729" i="7" s="1"/>
  <c r="G1729" i="7" s="1"/>
  <c r="C1731" i="7" l="1"/>
  <c r="E1730" i="7"/>
  <c r="D1730" i="7"/>
  <c r="F1730" i="7" s="1"/>
  <c r="G1730" i="7" s="1"/>
  <c r="C1732" i="7" l="1"/>
  <c r="E1731" i="7"/>
  <c r="D1731" i="7"/>
  <c r="F1731" i="7" s="1"/>
  <c r="G1731" i="7" s="1"/>
  <c r="C1733" i="7" l="1"/>
  <c r="E1732" i="7"/>
  <c r="D1732" i="7"/>
  <c r="F1732" i="7" s="1"/>
  <c r="G1732" i="7" s="1"/>
  <c r="C1734" i="7" l="1"/>
  <c r="E1733" i="7"/>
  <c r="D1733" i="7"/>
  <c r="F1733" i="7" s="1"/>
  <c r="G1733" i="7" s="1"/>
  <c r="C1735" i="7" l="1"/>
  <c r="E1734" i="7"/>
  <c r="D1734" i="7"/>
  <c r="F1734" i="7" s="1"/>
  <c r="G1734" i="7" s="1"/>
  <c r="C1736" i="7" l="1"/>
  <c r="E1735" i="7"/>
  <c r="D1735" i="7"/>
  <c r="F1735" i="7" s="1"/>
  <c r="G1735" i="7" s="1"/>
  <c r="C1737" i="7" l="1"/>
  <c r="E1736" i="7"/>
  <c r="D1736" i="7"/>
  <c r="F1736" i="7" s="1"/>
  <c r="G1736" i="7" s="1"/>
  <c r="C1738" i="7" l="1"/>
  <c r="E1737" i="7"/>
  <c r="D1737" i="7"/>
  <c r="F1737" i="7" s="1"/>
  <c r="G1737" i="7" s="1"/>
  <c r="C1739" i="7" l="1"/>
  <c r="E1738" i="7"/>
  <c r="D1738" i="7"/>
  <c r="F1738" i="7" s="1"/>
  <c r="G1738" i="7" s="1"/>
  <c r="C1740" i="7" l="1"/>
  <c r="E1739" i="7"/>
  <c r="D1739" i="7"/>
  <c r="F1739" i="7" s="1"/>
  <c r="G1739" i="7" s="1"/>
  <c r="C1741" i="7" l="1"/>
  <c r="E1740" i="7"/>
  <c r="D1740" i="7"/>
  <c r="F1740" i="7" s="1"/>
  <c r="G1740" i="7" s="1"/>
  <c r="C1742" i="7" l="1"/>
  <c r="E1741" i="7"/>
  <c r="D1741" i="7"/>
  <c r="F1741" i="7" s="1"/>
  <c r="G1741" i="7" s="1"/>
  <c r="C1743" i="7" l="1"/>
  <c r="E1742" i="7"/>
  <c r="D1742" i="7"/>
  <c r="F1742" i="7" s="1"/>
  <c r="G1742" i="7" s="1"/>
  <c r="C1744" i="7" l="1"/>
  <c r="E1743" i="7"/>
  <c r="D1743" i="7"/>
  <c r="F1743" i="7" s="1"/>
  <c r="G1743" i="7" s="1"/>
  <c r="C1745" i="7" l="1"/>
  <c r="E1744" i="7"/>
  <c r="D1744" i="7"/>
  <c r="F1744" i="7" s="1"/>
  <c r="G1744" i="7" s="1"/>
  <c r="C1746" i="7" l="1"/>
  <c r="E1745" i="7"/>
  <c r="D1745" i="7"/>
  <c r="F1745" i="7" s="1"/>
  <c r="G1745" i="7" s="1"/>
  <c r="C1747" i="7" l="1"/>
  <c r="E1746" i="7"/>
  <c r="D1746" i="7"/>
  <c r="F1746" i="7" s="1"/>
  <c r="G1746" i="7" s="1"/>
  <c r="C1748" i="7" l="1"/>
  <c r="E1747" i="7"/>
  <c r="D1747" i="7"/>
  <c r="F1747" i="7" s="1"/>
  <c r="G1747" i="7" s="1"/>
  <c r="C1749" i="7" l="1"/>
  <c r="E1748" i="7"/>
  <c r="D1748" i="7"/>
  <c r="F1748" i="7" s="1"/>
  <c r="G1748" i="7" s="1"/>
  <c r="C1750" i="7" l="1"/>
  <c r="E1749" i="7"/>
  <c r="D1749" i="7"/>
  <c r="F1749" i="7" s="1"/>
  <c r="G1749" i="7" s="1"/>
  <c r="C1751" i="7" l="1"/>
  <c r="E1750" i="7"/>
  <c r="D1750" i="7"/>
  <c r="F1750" i="7" s="1"/>
  <c r="G1750" i="7" s="1"/>
  <c r="C1752" i="7" l="1"/>
  <c r="E1751" i="7"/>
  <c r="D1751" i="7"/>
  <c r="F1751" i="7" s="1"/>
  <c r="G1751" i="7" s="1"/>
  <c r="C1753" i="7" l="1"/>
  <c r="E1752" i="7"/>
  <c r="D1752" i="7"/>
  <c r="F1752" i="7" s="1"/>
  <c r="G1752" i="7" s="1"/>
  <c r="C1754" i="7" l="1"/>
  <c r="E1753" i="7"/>
  <c r="D1753" i="7"/>
  <c r="F1753" i="7" s="1"/>
  <c r="G1753" i="7" s="1"/>
  <c r="C1755" i="7" l="1"/>
  <c r="E1754" i="7"/>
  <c r="D1754" i="7"/>
  <c r="F1754" i="7" s="1"/>
  <c r="G1754" i="7" s="1"/>
  <c r="C1756" i="7" l="1"/>
  <c r="E1755" i="7"/>
  <c r="D1755" i="7"/>
  <c r="F1755" i="7" s="1"/>
  <c r="G1755" i="7" s="1"/>
  <c r="C1757" i="7" l="1"/>
  <c r="E1756" i="7"/>
  <c r="D1756" i="7"/>
  <c r="F1756" i="7" s="1"/>
  <c r="G1756" i="7" s="1"/>
  <c r="C1758" i="7" l="1"/>
  <c r="E1757" i="7"/>
  <c r="D1757" i="7"/>
  <c r="F1757" i="7" s="1"/>
  <c r="G1757" i="7" s="1"/>
  <c r="C1759" i="7" l="1"/>
  <c r="E1758" i="7"/>
  <c r="D1758" i="7"/>
  <c r="F1758" i="7" s="1"/>
  <c r="G1758" i="7" s="1"/>
  <c r="C1760" i="7" l="1"/>
  <c r="E1759" i="7"/>
  <c r="D1759" i="7"/>
  <c r="F1759" i="7" s="1"/>
  <c r="G1759" i="7" s="1"/>
  <c r="C1761" i="7" l="1"/>
  <c r="E1760" i="7"/>
  <c r="D1760" i="7"/>
  <c r="F1760" i="7" s="1"/>
  <c r="G1760" i="7" s="1"/>
  <c r="C1762" i="7" l="1"/>
  <c r="E1761" i="7"/>
  <c r="D1761" i="7"/>
  <c r="F1761" i="7" s="1"/>
  <c r="G1761" i="7" s="1"/>
  <c r="C1763" i="7" l="1"/>
  <c r="E1762" i="7"/>
  <c r="D1762" i="7"/>
  <c r="F1762" i="7" s="1"/>
  <c r="G1762" i="7" s="1"/>
  <c r="C1764" i="7" l="1"/>
  <c r="E1763" i="7"/>
  <c r="D1763" i="7"/>
  <c r="F1763" i="7" s="1"/>
  <c r="G1763" i="7" s="1"/>
  <c r="C1765" i="7" l="1"/>
  <c r="E1764" i="7"/>
  <c r="D1764" i="7"/>
  <c r="F1764" i="7" s="1"/>
  <c r="G1764" i="7" s="1"/>
  <c r="C1766" i="7" l="1"/>
  <c r="E1765" i="7"/>
  <c r="D1765" i="7"/>
  <c r="F1765" i="7" s="1"/>
  <c r="G1765" i="7" s="1"/>
  <c r="C1767" i="7" l="1"/>
  <c r="E1766" i="7"/>
  <c r="D1766" i="7"/>
  <c r="F1766" i="7" s="1"/>
  <c r="G1766" i="7" s="1"/>
  <c r="C1768" i="7" l="1"/>
  <c r="E1767" i="7"/>
  <c r="D1767" i="7"/>
  <c r="F1767" i="7" s="1"/>
  <c r="G1767" i="7" s="1"/>
  <c r="C1769" i="7" l="1"/>
  <c r="E1768" i="7"/>
  <c r="D1768" i="7"/>
  <c r="F1768" i="7" s="1"/>
  <c r="G1768" i="7" s="1"/>
  <c r="C1770" i="7" l="1"/>
  <c r="E1769" i="7"/>
  <c r="D1769" i="7"/>
  <c r="F1769" i="7" s="1"/>
  <c r="G1769" i="7" s="1"/>
  <c r="C1771" i="7" l="1"/>
  <c r="E1770" i="7"/>
  <c r="D1770" i="7"/>
  <c r="F1770" i="7" s="1"/>
  <c r="G1770" i="7" s="1"/>
  <c r="C1772" i="7" l="1"/>
  <c r="E1771" i="7"/>
  <c r="D1771" i="7"/>
  <c r="F1771" i="7" s="1"/>
  <c r="G1771" i="7" s="1"/>
  <c r="C1773" i="7" l="1"/>
  <c r="E1772" i="7"/>
  <c r="D1772" i="7"/>
  <c r="F1772" i="7" s="1"/>
  <c r="G1772" i="7" s="1"/>
  <c r="C1774" i="7" l="1"/>
  <c r="E1773" i="7"/>
  <c r="D1773" i="7"/>
  <c r="F1773" i="7" s="1"/>
  <c r="G1773" i="7" s="1"/>
  <c r="C1775" i="7" l="1"/>
  <c r="E1774" i="7"/>
  <c r="D1774" i="7"/>
  <c r="F1774" i="7" s="1"/>
  <c r="G1774" i="7" s="1"/>
  <c r="C1776" i="7" l="1"/>
  <c r="E1775" i="7"/>
  <c r="D1775" i="7"/>
  <c r="F1775" i="7" s="1"/>
  <c r="G1775" i="7" s="1"/>
  <c r="C1777" i="7" l="1"/>
  <c r="E1776" i="7"/>
  <c r="D1776" i="7"/>
  <c r="F1776" i="7" s="1"/>
  <c r="G1776" i="7" s="1"/>
  <c r="C1778" i="7" l="1"/>
  <c r="E1777" i="7"/>
  <c r="D1777" i="7"/>
  <c r="F1777" i="7" s="1"/>
  <c r="G1777" i="7" s="1"/>
  <c r="C1779" i="7" l="1"/>
  <c r="E1778" i="7"/>
  <c r="D1778" i="7"/>
  <c r="F1778" i="7" s="1"/>
  <c r="G1778" i="7" s="1"/>
  <c r="C1780" i="7" l="1"/>
  <c r="E1779" i="7"/>
  <c r="D1779" i="7"/>
  <c r="F1779" i="7" s="1"/>
  <c r="G1779" i="7" s="1"/>
  <c r="C1781" i="7" l="1"/>
  <c r="E1780" i="7"/>
  <c r="D1780" i="7"/>
  <c r="F1780" i="7" s="1"/>
  <c r="G1780" i="7" s="1"/>
  <c r="C1782" i="7" l="1"/>
  <c r="E1781" i="7"/>
  <c r="D1781" i="7"/>
  <c r="F1781" i="7" s="1"/>
  <c r="G1781" i="7" s="1"/>
  <c r="C1783" i="7" l="1"/>
  <c r="E1782" i="7"/>
  <c r="D1782" i="7"/>
  <c r="F1782" i="7" s="1"/>
  <c r="G1782" i="7" s="1"/>
  <c r="C1784" i="7" l="1"/>
  <c r="E1783" i="7"/>
  <c r="D1783" i="7"/>
  <c r="F1783" i="7" s="1"/>
  <c r="G1783" i="7" s="1"/>
  <c r="C1785" i="7" l="1"/>
  <c r="E1784" i="7"/>
  <c r="D1784" i="7"/>
  <c r="F1784" i="7" s="1"/>
  <c r="G1784" i="7" s="1"/>
  <c r="C1786" i="7" l="1"/>
  <c r="E1785" i="7"/>
  <c r="D1785" i="7"/>
  <c r="F1785" i="7" s="1"/>
  <c r="G1785" i="7" s="1"/>
  <c r="C1787" i="7" l="1"/>
  <c r="E1786" i="7"/>
  <c r="D1786" i="7"/>
  <c r="F1786" i="7" s="1"/>
  <c r="G1786" i="7" s="1"/>
  <c r="C1788" i="7" l="1"/>
  <c r="E1787" i="7"/>
  <c r="D1787" i="7"/>
  <c r="F1787" i="7" s="1"/>
  <c r="G1787" i="7" s="1"/>
  <c r="C1789" i="7" l="1"/>
  <c r="E1788" i="7"/>
  <c r="D1788" i="7"/>
  <c r="F1788" i="7" s="1"/>
  <c r="G1788" i="7" s="1"/>
  <c r="C1790" i="7" l="1"/>
  <c r="E1789" i="7"/>
  <c r="D1789" i="7"/>
  <c r="F1789" i="7" s="1"/>
  <c r="G1789" i="7" s="1"/>
  <c r="C1791" i="7" l="1"/>
  <c r="E1790" i="7"/>
  <c r="D1790" i="7"/>
  <c r="F1790" i="7" s="1"/>
  <c r="G1790" i="7" s="1"/>
  <c r="C1792" i="7" l="1"/>
  <c r="E1791" i="7"/>
  <c r="D1791" i="7"/>
  <c r="F1791" i="7" s="1"/>
  <c r="G1791" i="7" s="1"/>
  <c r="C1793" i="7" l="1"/>
  <c r="E1792" i="7"/>
  <c r="D1792" i="7"/>
  <c r="F1792" i="7" s="1"/>
  <c r="G1792" i="7" s="1"/>
  <c r="C1794" i="7" l="1"/>
  <c r="E1793" i="7"/>
  <c r="D1793" i="7"/>
  <c r="F1793" i="7" s="1"/>
  <c r="G1793" i="7" s="1"/>
  <c r="C1795" i="7" l="1"/>
  <c r="E1794" i="7"/>
  <c r="D1794" i="7"/>
  <c r="F1794" i="7" s="1"/>
  <c r="G1794" i="7" s="1"/>
  <c r="C1796" i="7" l="1"/>
  <c r="E1795" i="7"/>
  <c r="D1795" i="7"/>
  <c r="F1795" i="7" s="1"/>
  <c r="G1795" i="7" s="1"/>
  <c r="C1797" i="7" l="1"/>
  <c r="E1796" i="7"/>
  <c r="D1796" i="7"/>
  <c r="F1796" i="7" s="1"/>
  <c r="G1796" i="7" s="1"/>
  <c r="C1798" i="7" l="1"/>
  <c r="E1797" i="7"/>
  <c r="D1797" i="7"/>
  <c r="F1797" i="7" s="1"/>
  <c r="G1797" i="7" s="1"/>
  <c r="C1799" i="7" l="1"/>
  <c r="E1798" i="7"/>
  <c r="D1798" i="7"/>
  <c r="F1798" i="7" s="1"/>
  <c r="G1798" i="7" s="1"/>
  <c r="C1800" i="7" l="1"/>
  <c r="E1799" i="7"/>
  <c r="D1799" i="7"/>
  <c r="F1799" i="7" s="1"/>
  <c r="G1799" i="7" s="1"/>
  <c r="C1801" i="7" l="1"/>
  <c r="E1800" i="7"/>
  <c r="D1800" i="7"/>
  <c r="F1800" i="7" s="1"/>
  <c r="G1800" i="7" s="1"/>
  <c r="C1802" i="7" l="1"/>
  <c r="E1801" i="7"/>
  <c r="D1801" i="7"/>
  <c r="F1801" i="7" s="1"/>
  <c r="G1801" i="7" s="1"/>
  <c r="C1803" i="7" l="1"/>
  <c r="E1802" i="7"/>
  <c r="D1802" i="7"/>
  <c r="F1802" i="7" s="1"/>
  <c r="G1802" i="7" s="1"/>
  <c r="C1804" i="7" l="1"/>
  <c r="E1803" i="7"/>
  <c r="D1803" i="7"/>
  <c r="F1803" i="7" s="1"/>
  <c r="G1803" i="7" s="1"/>
  <c r="C1805" i="7" l="1"/>
  <c r="E1804" i="7"/>
  <c r="D1804" i="7"/>
  <c r="F1804" i="7" s="1"/>
  <c r="G1804" i="7" s="1"/>
  <c r="C1806" i="7" l="1"/>
  <c r="E1805" i="7"/>
  <c r="D1805" i="7"/>
  <c r="F1805" i="7" s="1"/>
  <c r="G1805" i="7" s="1"/>
  <c r="C1807" i="7" l="1"/>
  <c r="E1806" i="7"/>
  <c r="D1806" i="7"/>
  <c r="F1806" i="7" s="1"/>
  <c r="G1806" i="7" s="1"/>
  <c r="C1808" i="7" l="1"/>
  <c r="E1807" i="7"/>
  <c r="D1807" i="7"/>
  <c r="F1807" i="7" s="1"/>
  <c r="G1807" i="7" s="1"/>
  <c r="C1809" i="7" l="1"/>
  <c r="E1808" i="7"/>
  <c r="D1808" i="7"/>
  <c r="F1808" i="7" s="1"/>
  <c r="G1808" i="7" s="1"/>
  <c r="C1810" i="7" l="1"/>
  <c r="E1809" i="7"/>
  <c r="D1809" i="7"/>
  <c r="F1809" i="7" s="1"/>
  <c r="G1809" i="7" s="1"/>
  <c r="C1811" i="7" l="1"/>
  <c r="E1810" i="7"/>
  <c r="D1810" i="7"/>
  <c r="F1810" i="7" s="1"/>
  <c r="G1810" i="7" s="1"/>
  <c r="C1812" i="7" l="1"/>
  <c r="E1811" i="7"/>
  <c r="D1811" i="7"/>
  <c r="F1811" i="7" s="1"/>
  <c r="G1811" i="7" s="1"/>
  <c r="C1813" i="7" l="1"/>
  <c r="E1812" i="7"/>
  <c r="D1812" i="7"/>
  <c r="F1812" i="7" s="1"/>
  <c r="G1812" i="7" s="1"/>
  <c r="C1814" i="7" l="1"/>
  <c r="E1813" i="7"/>
  <c r="D1813" i="7"/>
  <c r="F1813" i="7" s="1"/>
  <c r="G1813" i="7" s="1"/>
  <c r="C1815" i="7" l="1"/>
  <c r="E1814" i="7"/>
  <c r="D1814" i="7"/>
  <c r="F1814" i="7" s="1"/>
  <c r="G1814" i="7" s="1"/>
  <c r="C1816" i="7" l="1"/>
  <c r="E1815" i="7"/>
  <c r="D1815" i="7"/>
  <c r="F1815" i="7" s="1"/>
  <c r="G1815" i="7" s="1"/>
  <c r="C1817" i="7" l="1"/>
  <c r="E1816" i="7"/>
  <c r="D1816" i="7"/>
  <c r="F1816" i="7" s="1"/>
  <c r="G1816" i="7" s="1"/>
  <c r="C1818" i="7" l="1"/>
  <c r="E1817" i="7"/>
  <c r="D1817" i="7"/>
  <c r="F1817" i="7" s="1"/>
  <c r="G1817" i="7" s="1"/>
  <c r="C1819" i="7" l="1"/>
  <c r="E1818" i="7"/>
  <c r="D1818" i="7"/>
  <c r="F1818" i="7" s="1"/>
  <c r="G1818" i="7" s="1"/>
  <c r="C1820" i="7" l="1"/>
  <c r="E1819" i="7"/>
  <c r="D1819" i="7"/>
  <c r="F1819" i="7" s="1"/>
  <c r="G1819" i="7" s="1"/>
  <c r="C1821" i="7" l="1"/>
  <c r="E1820" i="7"/>
  <c r="D1820" i="7"/>
  <c r="F1820" i="7" s="1"/>
  <c r="G1820" i="7" s="1"/>
  <c r="C1822" i="7" l="1"/>
  <c r="E1821" i="7"/>
  <c r="D1821" i="7"/>
  <c r="F1821" i="7" s="1"/>
  <c r="G1821" i="7" s="1"/>
  <c r="C1823" i="7" l="1"/>
  <c r="E1822" i="7"/>
  <c r="D1822" i="7"/>
  <c r="F1822" i="7" s="1"/>
  <c r="G1822" i="7" s="1"/>
  <c r="C1824" i="7" l="1"/>
  <c r="E1823" i="7"/>
  <c r="D1823" i="7"/>
  <c r="F1823" i="7" s="1"/>
  <c r="G1823" i="7" s="1"/>
  <c r="C1825" i="7" l="1"/>
  <c r="E1824" i="7"/>
  <c r="D1824" i="7"/>
  <c r="F1824" i="7" s="1"/>
  <c r="G1824" i="7" s="1"/>
  <c r="C1826" i="7" l="1"/>
  <c r="E1825" i="7"/>
  <c r="D1825" i="7"/>
  <c r="F1825" i="7" s="1"/>
  <c r="G1825" i="7" s="1"/>
  <c r="C1827" i="7" l="1"/>
  <c r="E1826" i="7"/>
  <c r="D1826" i="7"/>
  <c r="F1826" i="7" s="1"/>
  <c r="G1826" i="7" s="1"/>
  <c r="C1828" i="7" l="1"/>
  <c r="E1827" i="7"/>
  <c r="D1827" i="7"/>
  <c r="F1827" i="7" s="1"/>
  <c r="G1827" i="7" s="1"/>
  <c r="C1829" i="7" l="1"/>
  <c r="E1828" i="7"/>
  <c r="D1828" i="7"/>
  <c r="F1828" i="7" s="1"/>
  <c r="G1828" i="7" s="1"/>
  <c r="C1830" i="7" l="1"/>
  <c r="E1829" i="7"/>
  <c r="D1829" i="7"/>
  <c r="F1829" i="7" s="1"/>
  <c r="G1829" i="7" s="1"/>
  <c r="C1831" i="7" l="1"/>
  <c r="E1830" i="7"/>
  <c r="D1830" i="7"/>
  <c r="F1830" i="7" s="1"/>
  <c r="G1830" i="7" s="1"/>
  <c r="C1832" i="7" l="1"/>
  <c r="E1831" i="7"/>
  <c r="D1831" i="7"/>
  <c r="F1831" i="7" s="1"/>
  <c r="G1831" i="7" s="1"/>
  <c r="C1833" i="7" l="1"/>
  <c r="E1832" i="7"/>
  <c r="D1832" i="7"/>
  <c r="F1832" i="7" s="1"/>
  <c r="G1832" i="7" s="1"/>
  <c r="C1834" i="7" l="1"/>
  <c r="E1833" i="7"/>
  <c r="D1833" i="7"/>
  <c r="F1833" i="7" s="1"/>
  <c r="G1833" i="7" s="1"/>
  <c r="C1835" i="7" l="1"/>
  <c r="E1834" i="7"/>
  <c r="D1834" i="7"/>
  <c r="F1834" i="7" s="1"/>
  <c r="G1834" i="7" s="1"/>
  <c r="C1836" i="7" l="1"/>
  <c r="E1835" i="7"/>
  <c r="D1835" i="7"/>
  <c r="F1835" i="7" s="1"/>
  <c r="G1835" i="7" s="1"/>
  <c r="C1837" i="7" l="1"/>
  <c r="E1836" i="7"/>
  <c r="D1836" i="7"/>
  <c r="F1836" i="7" s="1"/>
  <c r="G1836" i="7" s="1"/>
  <c r="C1838" i="7" l="1"/>
  <c r="E1837" i="7"/>
  <c r="D1837" i="7"/>
  <c r="F1837" i="7" s="1"/>
  <c r="G1837" i="7" s="1"/>
  <c r="C1839" i="7" l="1"/>
  <c r="E1838" i="7"/>
  <c r="D1838" i="7"/>
  <c r="F1838" i="7" s="1"/>
  <c r="G1838" i="7" s="1"/>
  <c r="C1840" i="7" l="1"/>
  <c r="E1839" i="7"/>
  <c r="D1839" i="7"/>
  <c r="F1839" i="7" s="1"/>
  <c r="G1839" i="7" s="1"/>
  <c r="C1841" i="7" l="1"/>
  <c r="E1840" i="7"/>
  <c r="D1840" i="7"/>
  <c r="F1840" i="7" s="1"/>
  <c r="G1840" i="7" s="1"/>
  <c r="C1842" i="7" l="1"/>
  <c r="E1841" i="7"/>
  <c r="D1841" i="7"/>
  <c r="F1841" i="7" s="1"/>
  <c r="G1841" i="7" s="1"/>
  <c r="C1843" i="7" l="1"/>
  <c r="E1842" i="7"/>
  <c r="D1842" i="7"/>
  <c r="F1842" i="7" s="1"/>
  <c r="G1842" i="7" s="1"/>
  <c r="C1844" i="7" l="1"/>
  <c r="E1843" i="7"/>
  <c r="D1843" i="7"/>
  <c r="F1843" i="7" s="1"/>
  <c r="G1843" i="7" s="1"/>
  <c r="C1845" i="7" l="1"/>
  <c r="E1844" i="7"/>
  <c r="D1844" i="7"/>
  <c r="F1844" i="7" s="1"/>
  <c r="G1844" i="7" s="1"/>
  <c r="C1846" i="7" l="1"/>
  <c r="E1845" i="7"/>
  <c r="D1845" i="7"/>
  <c r="F1845" i="7" s="1"/>
  <c r="G1845" i="7" s="1"/>
  <c r="C1847" i="7" l="1"/>
  <c r="E1846" i="7"/>
  <c r="D1846" i="7"/>
  <c r="F1846" i="7" s="1"/>
  <c r="G1846" i="7" s="1"/>
  <c r="C1848" i="7" l="1"/>
  <c r="E1847" i="7"/>
  <c r="D1847" i="7"/>
  <c r="F1847" i="7" s="1"/>
  <c r="G1847" i="7" s="1"/>
  <c r="C1849" i="7" l="1"/>
  <c r="E1848" i="7"/>
  <c r="D1848" i="7"/>
  <c r="F1848" i="7" s="1"/>
  <c r="G1848" i="7" s="1"/>
  <c r="C1850" i="7" l="1"/>
  <c r="E1849" i="7"/>
  <c r="D1849" i="7"/>
  <c r="F1849" i="7" s="1"/>
  <c r="G1849" i="7" s="1"/>
  <c r="C1851" i="7" l="1"/>
  <c r="E1850" i="7"/>
  <c r="D1850" i="7"/>
  <c r="F1850" i="7" s="1"/>
  <c r="G1850" i="7" s="1"/>
  <c r="C1852" i="7" l="1"/>
  <c r="E1851" i="7"/>
  <c r="D1851" i="7"/>
  <c r="F1851" i="7" s="1"/>
  <c r="G1851" i="7" s="1"/>
  <c r="C1853" i="7" l="1"/>
  <c r="E1852" i="7"/>
  <c r="D1852" i="7"/>
  <c r="F1852" i="7" s="1"/>
  <c r="G1852" i="7" s="1"/>
  <c r="C1854" i="7" l="1"/>
  <c r="E1853" i="7"/>
  <c r="D1853" i="7"/>
  <c r="F1853" i="7" s="1"/>
  <c r="G1853" i="7" s="1"/>
  <c r="C1855" i="7" l="1"/>
  <c r="E1854" i="7"/>
  <c r="D1854" i="7"/>
  <c r="F1854" i="7" s="1"/>
  <c r="G1854" i="7" s="1"/>
  <c r="C1856" i="7" l="1"/>
  <c r="E1855" i="7"/>
  <c r="D1855" i="7"/>
  <c r="F1855" i="7" s="1"/>
  <c r="G1855" i="7" s="1"/>
  <c r="C1857" i="7" l="1"/>
  <c r="E1856" i="7"/>
  <c r="D1856" i="7"/>
  <c r="F1856" i="7" s="1"/>
  <c r="G1856" i="7" s="1"/>
  <c r="C1858" i="7" l="1"/>
  <c r="E1857" i="7"/>
  <c r="D1857" i="7"/>
  <c r="F1857" i="7" s="1"/>
  <c r="G1857" i="7" s="1"/>
  <c r="C1859" i="7" l="1"/>
  <c r="E1858" i="7"/>
  <c r="D1858" i="7"/>
  <c r="F1858" i="7" s="1"/>
  <c r="G1858" i="7" s="1"/>
  <c r="C1860" i="7" l="1"/>
  <c r="E1859" i="7"/>
  <c r="D1859" i="7"/>
  <c r="F1859" i="7" s="1"/>
  <c r="G1859" i="7" s="1"/>
  <c r="C1861" i="7" l="1"/>
  <c r="E1860" i="7"/>
  <c r="D1860" i="7"/>
  <c r="F1860" i="7" s="1"/>
  <c r="G1860" i="7" s="1"/>
  <c r="C1862" i="7" l="1"/>
  <c r="E1861" i="7"/>
  <c r="D1861" i="7"/>
  <c r="F1861" i="7" s="1"/>
  <c r="G1861" i="7" s="1"/>
  <c r="C1863" i="7" l="1"/>
  <c r="E1862" i="7"/>
  <c r="D1862" i="7"/>
  <c r="F1862" i="7" s="1"/>
  <c r="G1862" i="7" s="1"/>
  <c r="C1864" i="7" l="1"/>
  <c r="E1863" i="7"/>
  <c r="D1863" i="7"/>
  <c r="F1863" i="7" s="1"/>
  <c r="G1863" i="7" s="1"/>
  <c r="C1865" i="7" l="1"/>
  <c r="E1864" i="7"/>
  <c r="D1864" i="7"/>
  <c r="F1864" i="7" s="1"/>
  <c r="G1864" i="7" s="1"/>
  <c r="C1866" i="7" l="1"/>
  <c r="E1865" i="7"/>
  <c r="D1865" i="7"/>
  <c r="F1865" i="7" s="1"/>
  <c r="G1865" i="7" s="1"/>
  <c r="C1867" i="7" l="1"/>
  <c r="E1866" i="7"/>
  <c r="D1866" i="7"/>
  <c r="F1866" i="7" s="1"/>
  <c r="G1866" i="7" s="1"/>
  <c r="C1868" i="7" l="1"/>
  <c r="E1867" i="7"/>
  <c r="D1867" i="7"/>
  <c r="F1867" i="7" s="1"/>
  <c r="G1867" i="7" s="1"/>
  <c r="C1869" i="7" l="1"/>
  <c r="E1868" i="7"/>
  <c r="D1868" i="7"/>
  <c r="F1868" i="7" s="1"/>
  <c r="G1868" i="7" s="1"/>
  <c r="C1870" i="7" l="1"/>
  <c r="E1869" i="7"/>
  <c r="D1869" i="7"/>
  <c r="F1869" i="7" s="1"/>
  <c r="G1869" i="7" s="1"/>
  <c r="C1871" i="7" l="1"/>
  <c r="E1870" i="7"/>
  <c r="D1870" i="7"/>
  <c r="F1870" i="7" s="1"/>
  <c r="G1870" i="7" s="1"/>
  <c r="C1872" i="7" l="1"/>
  <c r="E1871" i="7"/>
  <c r="D1871" i="7"/>
  <c r="F1871" i="7" s="1"/>
  <c r="G1871" i="7" s="1"/>
  <c r="C1873" i="7" l="1"/>
  <c r="E1872" i="7"/>
  <c r="D1872" i="7"/>
  <c r="F1872" i="7" s="1"/>
  <c r="G1872" i="7" s="1"/>
  <c r="C1874" i="7" l="1"/>
  <c r="E1873" i="7"/>
  <c r="D1873" i="7"/>
  <c r="F1873" i="7" s="1"/>
  <c r="G1873" i="7" s="1"/>
  <c r="C1875" i="7" l="1"/>
  <c r="E1874" i="7"/>
  <c r="D1874" i="7"/>
  <c r="F1874" i="7" s="1"/>
  <c r="G1874" i="7" s="1"/>
  <c r="C1876" i="7" l="1"/>
  <c r="E1875" i="7"/>
  <c r="D1875" i="7"/>
  <c r="F1875" i="7" s="1"/>
  <c r="G1875" i="7" s="1"/>
  <c r="C1877" i="7" l="1"/>
  <c r="E1876" i="7"/>
  <c r="D1876" i="7"/>
  <c r="F1876" i="7" s="1"/>
  <c r="G1876" i="7" s="1"/>
  <c r="C1878" i="7" l="1"/>
  <c r="E1877" i="7"/>
  <c r="D1877" i="7"/>
  <c r="F1877" i="7" s="1"/>
  <c r="G1877" i="7" s="1"/>
  <c r="C1879" i="7" l="1"/>
  <c r="E1878" i="7"/>
  <c r="D1878" i="7"/>
  <c r="F1878" i="7" s="1"/>
  <c r="G1878" i="7" s="1"/>
  <c r="C1880" i="7" l="1"/>
  <c r="E1879" i="7"/>
  <c r="D1879" i="7"/>
  <c r="F1879" i="7" s="1"/>
  <c r="G1879" i="7" s="1"/>
  <c r="C1881" i="7" l="1"/>
  <c r="E1880" i="7"/>
  <c r="D1880" i="7"/>
  <c r="F1880" i="7" s="1"/>
  <c r="G1880" i="7" s="1"/>
  <c r="C1882" i="7" l="1"/>
  <c r="E1881" i="7"/>
  <c r="D1881" i="7"/>
  <c r="F1881" i="7" s="1"/>
  <c r="G1881" i="7" s="1"/>
  <c r="C1883" i="7" l="1"/>
  <c r="E1882" i="7"/>
  <c r="D1882" i="7"/>
  <c r="F1882" i="7" s="1"/>
  <c r="G1882" i="7" s="1"/>
  <c r="C1884" i="7" l="1"/>
  <c r="E1883" i="7"/>
  <c r="D1883" i="7"/>
  <c r="F1883" i="7" s="1"/>
  <c r="G1883" i="7" s="1"/>
  <c r="C1885" i="7" l="1"/>
  <c r="E1884" i="7"/>
  <c r="D1884" i="7"/>
  <c r="F1884" i="7" s="1"/>
  <c r="G1884" i="7" s="1"/>
  <c r="C1886" i="7" l="1"/>
  <c r="E1885" i="7"/>
  <c r="D1885" i="7"/>
  <c r="F1885" i="7" s="1"/>
  <c r="G1885" i="7" s="1"/>
  <c r="C1887" i="7" l="1"/>
  <c r="E1886" i="7"/>
  <c r="D1886" i="7"/>
  <c r="F1886" i="7" s="1"/>
  <c r="G1886" i="7" s="1"/>
  <c r="C1888" i="7" l="1"/>
  <c r="E1887" i="7"/>
  <c r="D1887" i="7"/>
  <c r="F1887" i="7" s="1"/>
  <c r="G1887" i="7" s="1"/>
  <c r="C1889" i="7" l="1"/>
  <c r="E1888" i="7"/>
  <c r="D1888" i="7"/>
  <c r="F1888" i="7" s="1"/>
  <c r="G1888" i="7" s="1"/>
  <c r="C1890" i="7" l="1"/>
  <c r="E1889" i="7"/>
  <c r="D1889" i="7"/>
  <c r="F1889" i="7" s="1"/>
  <c r="G1889" i="7" s="1"/>
  <c r="C1891" i="7" l="1"/>
  <c r="E1890" i="7"/>
  <c r="D1890" i="7"/>
  <c r="F1890" i="7" s="1"/>
  <c r="G1890" i="7" s="1"/>
  <c r="C1892" i="7" l="1"/>
  <c r="E1891" i="7"/>
  <c r="D1891" i="7"/>
  <c r="F1891" i="7" s="1"/>
  <c r="G1891" i="7" s="1"/>
  <c r="C1893" i="7" l="1"/>
  <c r="E1892" i="7"/>
  <c r="D1892" i="7"/>
  <c r="F1892" i="7" s="1"/>
  <c r="G1892" i="7" s="1"/>
  <c r="C1894" i="7" l="1"/>
  <c r="E1893" i="7"/>
  <c r="D1893" i="7"/>
  <c r="F1893" i="7" s="1"/>
  <c r="G1893" i="7" s="1"/>
  <c r="C1895" i="7" l="1"/>
  <c r="E1894" i="7"/>
  <c r="D1894" i="7"/>
  <c r="F1894" i="7" s="1"/>
  <c r="G1894" i="7" s="1"/>
  <c r="C1896" i="7" l="1"/>
  <c r="E1895" i="7"/>
  <c r="D1895" i="7"/>
  <c r="F1895" i="7" s="1"/>
  <c r="G1895" i="7" s="1"/>
  <c r="C1897" i="7" l="1"/>
  <c r="E1896" i="7"/>
  <c r="D1896" i="7"/>
  <c r="F1896" i="7" s="1"/>
  <c r="G1896" i="7" s="1"/>
  <c r="C1898" i="7" l="1"/>
  <c r="E1897" i="7"/>
  <c r="D1897" i="7"/>
  <c r="F1897" i="7" s="1"/>
  <c r="G1897" i="7" s="1"/>
  <c r="C1899" i="7" l="1"/>
  <c r="E1898" i="7"/>
  <c r="D1898" i="7"/>
  <c r="F1898" i="7" s="1"/>
  <c r="G1898" i="7" s="1"/>
  <c r="C1900" i="7" l="1"/>
  <c r="E1899" i="7"/>
  <c r="D1899" i="7"/>
  <c r="F1899" i="7" s="1"/>
  <c r="G1899" i="7" s="1"/>
  <c r="C1901" i="7" l="1"/>
  <c r="E1900" i="7"/>
  <c r="D1900" i="7"/>
  <c r="F1900" i="7" s="1"/>
  <c r="G1900" i="7" s="1"/>
  <c r="C1902" i="7" l="1"/>
  <c r="E1901" i="7"/>
  <c r="D1901" i="7"/>
  <c r="F1901" i="7" s="1"/>
  <c r="G1901" i="7" s="1"/>
  <c r="C1903" i="7" l="1"/>
  <c r="E1902" i="7"/>
  <c r="D1902" i="7"/>
  <c r="F1902" i="7" s="1"/>
  <c r="G1902" i="7" s="1"/>
  <c r="C1904" i="7" l="1"/>
  <c r="E1903" i="7"/>
  <c r="D1903" i="7"/>
  <c r="F1903" i="7" s="1"/>
  <c r="G1903" i="7" s="1"/>
  <c r="C1905" i="7" l="1"/>
  <c r="E1904" i="7"/>
  <c r="D1904" i="7"/>
  <c r="F1904" i="7" s="1"/>
  <c r="G1904" i="7" s="1"/>
  <c r="C1906" i="7" l="1"/>
  <c r="E1905" i="7"/>
  <c r="D1905" i="7"/>
  <c r="F1905" i="7" s="1"/>
  <c r="G1905" i="7" s="1"/>
  <c r="C1907" i="7" l="1"/>
  <c r="E1906" i="7"/>
  <c r="D1906" i="7"/>
  <c r="F1906" i="7" s="1"/>
  <c r="G1906" i="7" s="1"/>
  <c r="C1908" i="7" l="1"/>
  <c r="E1907" i="7"/>
  <c r="D1907" i="7"/>
  <c r="F1907" i="7" s="1"/>
  <c r="G1907" i="7" s="1"/>
  <c r="C1909" i="7" l="1"/>
  <c r="E1908" i="7"/>
  <c r="D1908" i="7"/>
  <c r="F1908" i="7" s="1"/>
  <c r="G1908" i="7" s="1"/>
  <c r="C1910" i="7" l="1"/>
  <c r="E1909" i="7"/>
  <c r="D1909" i="7"/>
  <c r="F1909" i="7" s="1"/>
  <c r="G1909" i="7" s="1"/>
  <c r="C1911" i="7" l="1"/>
  <c r="E1910" i="7"/>
  <c r="D1910" i="7"/>
  <c r="F1910" i="7" s="1"/>
  <c r="G1910" i="7" s="1"/>
  <c r="C1912" i="7" l="1"/>
  <c r="E1911" i="7"/>
  <c r="D1911" i="7"/>
  <c r="F1911" i="7" s="1"/>
  <c r="G1911" i="7" s="1"/>
  <c r="C1913" i="7" l="1"/>
  <c r="E1912" i="7"/>
  <c r="D1912" i="7"/>
  <c r="F1912" i="7" s="1"/>
  <c r="G1912" i="7" s="1"/>
  <c r="C1914" i="7" l="1"/>
  <c r="E1913" i="7"/>
  <c r="D1913" i="7"/>
  <c r="F1913" i="7" s="1"/>
  <c r="G1913" i="7" s="1"/>
  <c r="C1915" i="7" l="1"/>
  <c r="E1914" i="7"/>
  <c r="D1914" i="7"/>
  <c r="F1914" i="7" s="1"/>
  <c r="G1914" i="7" s="1"/>
  <c r="C1916" i="7" l="1"/>
  <c r="E1915" i="7"/>
  <c r="D1915" i="7"/>
  <c r="F1915" i="7" s="1"/>
  <c r="G1915" i="7" s="1"/>
  <c r="C1917" i="7" l="1"/>
  <c r="E1916" i="7"/>
  <c r="D1916" i="7"/>
  <c r="F1916" i="7" s="1"/>
  <c r="G1916" i="7" s="1"/>
  <c r="C1918" i="7" l="1"/>
  <c r="E1917" i="7"/>
  <c r="D1917" i="7"/>
  <c r="F1917" i="7" s="1"/>
  <c r="G1917" i="7" s="1"/>
  <c r="C1919" i="7" l="1"/>
  <c r="E1918" i="7"/>
  <c r="D1918" i="7"/>
  <c r="F1918" i="7" s="1"/>
  <c r="G1918" i="7" s="1"/>
  <c r="C1920" i="7" l="1"/>
  <c r="E1919" i="7"/>
  <c r="D1919" i="7"/>
  <c r="F1919" i="7" s="1"/>
  <c r="G1919" i="7" s="1"/>
  <c r="C1921" i="7" l="1"/>
  <c r="E1920" i="7"/>
  <c r="D1920" i="7"/>
  <c r="F1920" i="7" s="1"/>
  <c r="G1920" i="7" s="1"/>
  <c r="C1922" i="7" l="1"/>
  <c r="E1921" i="7"/>
  <c r="D1921" i="7"/>
  <c r="F1921" i="7" s="1"/>
  <c r="G1921" i="7" s="1"/>
  <c r="C1923" i="7" l="1"/>
  <c r="E1922" i="7"/>
  <c r="D1922" i="7"/>
  <c r="F1922" i="7" s="1"/>
  <c r="G1922" i="7" s="1"/>
  <c r="C1924" i="7" l="1"/>
  <c r="E1923" i="7"/>
  <c r="D1923" i="7"/>
  <c r="F1923" i="7" s="1"/>
  <c r="G1923" i="7" s="1"/>
  <c r="C1925" i="7" l="1"/>
  <c r="E1924" i="7"/>
  <c r="D1924" i="7"/>
  <c r="F1924" i="7" s="1"/>
  <c r="G1924" i="7" s="1"/>
  <c r="C1926" i="7" l="1"/>
  <c r="E1925" i="7"/>
  <c r="D1925" i="7"/>
  <c r="F1925" i="7" s="1"/>
  <c r="G1925" i="7" s="1"/>
  <c r="C1927" i="7" l="1"/>
  <c r="E1926" i="7"/>
  <c r="D1926" i="7"/>
  <c r="F1926" i="7" s="1"/>
  <c r="G1926" i="7" s="1"/>
  <c r="C1928" i="7" l="1"/>
  <c r="E1927" i="7"/>
  <c r="D1927" i="7"/>
  <c r="F1927" i="7" s="1"/>
  <c r="G1927" i="7" s="1"/>
  <c r="C1929" i="7" l="1"/>
  <c r="E1928" i="7"/>
  <c r="D1928" i="7"/>
  <c r="F1928" i="7" s="1"/>
  <c r="G1928" i="7" s="1"/>
  <c r="C1930" i="7" l="1"/>
  <c r="E1929" i="7"/>
  <c r="D1929" i="7"/>
  <c r="F1929" i="7" s="1"/>
  <c r="G1929" i="7" s="1"/>
  <c r="C1931" i="7" l="1"/>
  <c r="E1930" i="7"/>
  <c r="D1930" i="7"/>
  <c r="F1930" i="7" s="1"/>
  <c r="G1930" i="7" s="1"/>
  <c r="C1932" i="7" l="1"/>
  <c r="E1931" i="7"/>
  <c r="D1931" i="7"/>
  <c r="F1931" i="7" s="1"/>
  <c r="G1931" i="7" s="1"/>
  <c r="C1933" i="7" l="1"/>
  <c r="E1932" i="7"/>
  <c r="D1932" i="7"/>
  <c r="F1932" i="7" s="1"/>
  <c r="G1932" i="7" s="1"/>
  <c r="C1934" i="7" l="1"/>
  <c r="E1933" i="7"/>
  <c r="D1933" i="7"/>
  <c r="F1933" i="7" s="1"/>
  <c r="G1933" i="7" s="1"/>
  <c r="C1935" i="7" l="1"/>
  <c r="E1934" i="7"/>
  <c r="D1934" i="7"/>
  <c r="F1934" i="7" s="1"/>
  <c r="G1934" i="7" s="1"/>
  <c r="C1936" i="7" l="1"/>
  <c r="E1935" i="7"/>
  <c r="D1935" i="7"/>
  <c r="F1935" i="7" s="1"/>
  <c r="G1935" i="7" s="1"/>
  <c r="C1937" i="7" l="1"/>
  <c r="E1936" i="7"/>
  <c r="D1936" i="7"/>
  <c r="F1936" i="7" s="1"/>
  <c r="G1936" i="7" s="1"/>
  <c r="C1938" i="7" l="1"/>
  <c r="E1937" i="7"/>
  <c r="D1937" i="7"/>
  <c r="F1937" i="7" s="1"/>
  <c r="G1937" i="7" s="1"/>
  <c r="C1939" i="7" l="1"/>
  <c r="E1938" i="7"/>
  <c r="D1938" i="7"/>
  <c r="F1938" i="7" s="1"/>
  <c r="G1938" i="7" s="1"/>
  <c r="C1940" i="7" l="1"/>
  <c r="E1939" i="7"/>
  <c r="D1939" i="7"/>
  <c r="F1939" i="7" s="1"/>
  <c r="G1939" i="7" s="1"/>
  <c r="C1941" i="7" l="1"/>
  <c r="E1940" i="7"/>
  <c r="D1940" i="7"/>
  <c r="F1940" i="7" s="1"/>
  <c r="G1940" i="7" s="1"/>
  <c r="C1942" i="7" l="1"/>
  <c r="E1941" i="7"/>
  <c r="D1941" i="7"/>
  <c r="F1941" i="7" s="1"/>
  <c r="G1941" i="7" s="1"/>
  <c r="C1943" i="7" l="1"/>
  <c r="E1942" i="7"/>
  <c r="D1942" i="7"/>
  <c r="F1942" i="7" s="1"/>
  <c r="G1942" i="7" s="1"/>
  <c r="C1944" i="7" l="1"/>
  <c r="E1943" i="7"/>
  <c r="D1943" i="7"/>
  <c r="F1943" i="7" s="1"/>
  <c r="G1943" i="7" s="1"/>
  <c r="C1945" i="7" l="1"/>
  <c r="E1944" i="7"/>
  <c r="D1944" i="7"/>
  <c r="F1944" i="7" s="1"/>
  <c r="G1944" i="7" s="1"/>
  <c r="C1946" i="7" l="1"/>
  <c r="E1945" i="7"/>
  <c r="D1945" i="7"/>
  <c r="F1945" i="7" s="1"/>
  <c r="G1945" i="7" s="1"/>
  <c r="C1947" i="7" l="1"/>
  <c r="E1946" i="7"/>
  <c r="D1946" i="7"/>
  <c r="F1946" i="7" s="1"/>
  <c r="G1946" i="7" s="1"/>
  <c r="C1948" i="7" l="1"/>
  <c r="E1947" i="7"/>
  <c r="D1947" i="7"/>
  <c r="F1947" i="7" s="1"/>
  <c r="G1947" i="7" s="1"/>
  <c r="C1949" i="7" l="1"/>
  <c r="E1948" i="7"/>
  <c r="D1948" i="7"/>
  <c r="F1948" i="7" s="1"/>
  <c r="G1948" i="7" s="1"/>
  <c r="C1950" i="7" l="1"/>
  <c r="E1949" i="7"/>
  <c r="D1949" i="7"/>
  <c r="F1949" i="7" s="1"/>
  <c r="G1949" i="7" s="1"/>
  <c r="C1951" i="7" l="1"/>
  <c r="E1950" i="7"/>
  <c r="D1950" i="7"/>
  <c r="F1950" i="7" s="1"/>
  <c r="G1950" i="7" s="1"/>
  <c r="C1952" i="7" l="1"/>
  <c r="E1951" i="7"/>
  <c r="D1951" i="7"/>
  <c r="F1951" i="7" s="1"/>
  <c r="G1951" i="7" s="1"/>
  <c r="C1953" i="7" l="1"/>
  <c r="E1952" i="7"/>
  <c r="D1952" i="7"/>
  <c r="F1952" i="7" s="1"/>
  <c r="G1952" i="7" s="1"/>
  <c r="C1954" i="7" l="1"/>
  <c r="E1953" i="7"/>
  <c r="D1953" i="7"/>
  <c r="F1953" i="7" s="1"/>
  <c r="G1953" i="7" s="1"/>
  <c r="C1955" i="7" l="1"/>
  <c r="E1954" i="7"/>
  <c r="D1954" i="7"/>
  <c r="F1954" i="7" s="1"/>
  <c r="G1954" i="7" s="1"/>
  <c r="C1956" i="7" l="1"/>
  <c r="E1955" i="7"/>
  <c r="D1955" i="7"/>
  <c r="F1955" i="7" s="1"/>
  <c r="G1955" i="7" s="1"/>
  <c r="C1957" i="7" l="1"/>
  <c r="E1956" i="7"/>
  <c r="D1956" i="7"/>
  <c r="F1956" i="7" s="1"/>
  <c r="G1956" i="7" s="1"/>
  <c r="C1958" i="7" l="1"/>
  <c r="E1957" i="7"/>
  <c r="D1957" i="7"/>
  <c r="F1957" i="7" s="1"/>
  <c r="G1957" i="7" s="1"/>
  <c r="C1959" i="7" l="1"/>
  <c r="E1958" i="7"/>
  <c r="D1958" i="7"/>
  <c r="F1958" i="7" s="1"/>
  <c r="G1958" i="7" s="1"/>
  <c r="C1960" i="7" l="1"/>
  <c r="E1959" i="7"/>
  <c r="D1959" i="7"/>
  <c r="F1959" i="7" s="1"/>
  <c r="G1959" i="7" s="1"/>
  <c r="C1961" i="7" l="1"/>
  <c r="E1960" i="7"/>
  <c r="D1960" i="7"/>
  <c r="F1960" i="7" s="1"/>
  <c r="G1960" i="7" s="1"/>
  <c r="C1962" i="7" l="1"/>
  <c r="E1961" i="7"/>
  <c r="D1961" i="7"/>
  <c r="F1961" i="7" s="1"/>
  <c r="G1961" i="7" s="1"/>
  <c r="C1963" i="7" l="1"/>
  <c r="E1962" i="7"/>
  <c r="D1962" i="7"/>
  <c r="F1962" i="7" s="1"/>
  <c r="G1962" i="7" s="1"/>
  <c r="C1964" i="7" l="1"/>
  <c r="E1963" i="7"/>
  <c r="D1963" i="7"/>
  <c r="F1963" i="7" s="1"/>
  <c r="G1963" i="7" s="1"/>
  <c r="C1965" i="7" l="1"/>
  <c r="E1964" i="7"/>
  <c r="D1964" i="7"/>
  <c r="F1964" i="7" s="1"/>
  <c r="G1964" i="7" s="1"/>
  <c r="C1966" i="7" l="1"/>
  <c r="E1965" i="7"/>
  <c r="D1965" i="7"/>
  <c r="F1965" i="7" s="1"/>
  <c r="G1965" i="7" s="1"/>
  <c r="C1967" i="7" l="1"/>
  <c r="E1966" i="7"/>
  <c r="D1966" i="7"/>
  <c r="F1966" i="7" s="1"/>
  <c r="G1966" i="7" s="1"/>
  <c r="C1968" i="7" l="1"/>
  <c r="E1967" i="7"/>
  <c r="D1967" i="7"/>
  <c r="F1967" i="7" s="1"/>
  <c r="G1967" i="7" s="1"/>
  <c r="C1969" i="7" l="1"/>
  <c r="E1968" i="7"/>
  <c r="D1968" i="7"/>
  <c r="F1968" i="7" s="1"/>
  <c r="G1968" i="7" s="1"/>
  <c r="C1970" i="7" l="1"/>
  <c r="E1969" i="7"/>
  <c r="D1969" i="7"/>
  <c r="F1969" i="7" s="1"/>
  <c r="G1969" i="7" s="1"/>
  <c r="C1971" i="7" l="1"/>
  <c r="E1970" i="7"/>
  <c r="D1970" i="7"/>
  <c r="F1970" i="7" s="1"/>
  <c r="G1970" i="7" s="1"/>
  <c r="C1972" i="7" l="1"/>
  <c r="E1971" i="7"/>
  <c r="D1971" i="7"/>
  <c r="F1971" i="7" s="1"/>
  <c r="G1971" i="7" s="1"/>
  <c r="C1973" i="7" l="1"/>
  <c r="E1972" i="7"/>
  <c r="D1972" i="7"/>
  <c r="F1972" i="7" s="1"/>
  <c r="G1972" i="7" s="1"/>
  <c r="C1974" i="7" l="1"/>
  <c r="E1973" i="7"/>
  <c r="D1973" i="7"/>
  <c r="F1973" i="7" s="1"/>
  <c r="G1973" i="7" s="1"/>
  <c r="C1975" i="7" l="1"/>
  <c r="E1974" i="7"/>
  <c r="D1974" i="7"/>
  <c r="F1974" i="7" s="1"/>
  <c r="G1974" i="7" s="1"/>
  <c r="C1976" i="7" l="1"/>
  <c r="E1975" i="7"/>
  <c r="D1975" i="7"/>
  <c r="F1975" i="7" s="1"/>
  <c r="G1975" i="7" s="1"/>
  <c r="C1977" i="7" l="1"/>
  <c r="E1976" i="7"/>
  <c r="D1976" i="7"/>
  <c r="F1976" i="7" s="1"/>
  <c r="G1976" i="7" s="1"/>
  <c r="C1978" i="7" l="1"/>
  <c r="E1977" i="7"/>
  <c r="D1977" i="7"/>
  <c r="F1977" i="7" s="1"/>
  <c r="G1977" i="7" s="1"/>
  <c r="C1979" i="7" l="1"/>
  <c r="E1978" i="7"/>
  <c r="D1978" i="7"/>
  <c r="F1978" i="7" s="1"/>
  <c r="G1978" i="7" s="1"/>
  <c r="C1980" i="7" l="1"/>
  <c r="E1979" i="7"/>
  <c r="D1979" i="7"/>
  <c r="F1979" i="7" s="1"/>
  <c r="G1979" i="7" s="1"/>
  <c r="C1981" i="7" l="1"/>
  <c r="E1980" i="7"/>
  <c r="D1980" i="7"/>
  <c r="F1980" i="7" s="1"/>
  <c r="G1980" i="7" s="1"/>
  <c r="C1982" i="7" l="1"/>
  <c r="E1981" i="7"/>
  <c r="D1981" i="7"/>
  <c r="F1981" i="7" s="1"/>
  <c r="G1981" i="7" s="1"/>
  <c r="C1983" i="7" l="1"/>
  <c r="E1982" i="7"/>
  <c r="D1982" i="7"/>
  <c r="F1982" i="7" s="1"/>
  <c r="G1982" i="7" s="1"/>
  <c r="C1984" i="7" l="1"/>
  <c r="E1983" i="7"/>
  <c r="D1983" i="7"/>
  <c r="F1983" i="7" s="1"/>
  <c r="G1983" i="7" s="1"/>
  <c r="C1985" i="7" l="1"/>
  <c r="E1984" i="7"/>
  <c r="D1984" i="7"/>
  <c r="F1984" i="7" s="1"/>
  <c r="G1984" i="7" s="1"/>
  <c r="C1986" i="7" l="1"/>
  <c r="E1985" i="7"/>
  <c r="D1985" i="7"/>
  <c r="F1985" i="7" s="1"/>
  <c r="G1985" i="7" s="1"/>
  <c r="C1987" i="7" l="1"/>
  <c r="E1986" i="7"/>
  <c r="D1986" i="7"/>
  <c r="F1986" i="7" s="1"/>
  <c r="G1986" i="7" s="1"/>
  <c r="C1988" i="7" l="1"/>
  <c r="E1987" i="7"/>
  <c r="D1987" i="7"/>
  <c r="F1987" i="7" s="1"/>
  <c r="G1987" i="7" s="1"/>
  <c r="C1989" i="7" l="1"/>
  <c r="E1988" i="7"/>
  <c r="D1988" i="7"/>
  <c r="F1988" i="7" s="1"/>
  <c r="G1988" i="7" s="1"/>
  <c r="C1990" i="7" l="1"/>
  <c r="E1989" i="7"/>
  <c r="D1989" i="7"/>
  <c r="F1989" i="7" s="1"/>
  <c r="G1989" i="7" s="1"/>
  <c r="C1991" i="7" l="1"/>
  <c r="E1990" i="7"/>
  <c r="D1990" i="7"/>
  <c r="F1990" i="7" s="1"/>
  <c r="G1990" i="7" s="1"/>
  <c r="C1992" i="7" l="1"/>
  <c r="E1991" i="7"/>
  <c r="D1991" i="7"/>
  <c r="F1991" i="7" s="1"/>
  <c r="G1991" i="7" s="1"/>
  <c r="C1993" i="7" l="1"/>
  <c r="E1992" i="7"/>
  <c r="D1992" i="7"/>
  <c r="F1992" i="7" s="1"/>
  <c r="G1992" i="7" s="1"/>
  <c r="C1994" i="7" l="1"/>
  <c r="E1993" i="7"/>
  <c r="D1993" i="7"/>
  <c r="F1993" i="7" s="1"/>
  <c r="G1993" i="7" s="1"/>
  <c r="C1995" i="7" l="1"/>
  <c r="E1994" i="7"/>
  <c r="D1994" i="7"/>
  <c r="F1994" i="7" s="1"/>
  <c r="G1994" i="7" s="1"/>
  <c r="C1996" i="7" l="1"/>
  <c r="E1995" i="7"/>
  <c r="D1995" i="7"/>
  <c r="F1995" i="7" s="1"/>
  <c r="G1995" i="7" s="1"/>
  <c r="C1997" i="7" l="1"/>
  <c r="E1996" i="7"/>
  <c r="D1996" i="7"/>
  <c r="F1996" i="7" s="1"/>
  <c r="G1996" i="7" s="1"/>
  <c r="C1998" i="7" l="1"/>
  <c r="E1997" i="7"/>
  <c r="D1997" i="7"/>
  <c r="F1997" i="7" s="1"/>
  <c r="G1997" i="7" s="1"/>
  <c r="C1999" i="7" l="1"/>
  <c r="E1998" i="7"/>
  <c r="D1998" i="7"/>
  <c r="F1998" i="7" s="1"/>
  <c r="G1998" i="7" s="1"/>
  <c r="C2000" i="7" l="1"/>
  <c r="E1999" i="7"/>
  <c r="D1999" i="7"/>
  <c r="F1999" i="7" s="1"/>
  <c r="G1999" i="7" s="1"/>
  <c r="C2001" i="7" l="1"/>
  <c r="E2000" i="7"/>
  <c r="D2000" i="7"/>
  <c r="F2000" i="7" s="1"/>
  <c r="G2000" i="7" s="1"/>
  <c r="C2002" i="7" l="1"/>
  <c r="E2001" i="7"/>
  <c r="D2001" i="7"/>
  <c r="F2001" i="7" s="1"/>
  <c r="G2001" i="7" s="1"/>
  <c r="C2003" i="7" l="1"/>
  <c r="E2002" i="7"/>
  <c r="D2002" i="7"/>
  <c r="F2002" i="7" s="1"/>
  <c r="G2002" i="7" s="1"/>
  <c r="C2004" i="7" l="1"/>
  <c r="E2003" i="7"/>
  <c r="D2003" i="7"/>
  <c r="F2003" i="7" s="1"/>
  <c r="G2003" i="7" s="1"/>
  <c r="C2005" i="7" l="1"/>
  <c r="E2004" i="7"/>
  <c r="D2004" i="7"/>
  <c r="F2004" i="7" s="1"/>
  <c r="G2004" i="7" s="1"/>
  <c r="C2006" i="7" l="1"/>
  <c r="E2005" i="7"/>
  <c r="D2005" i="7"/>
  <c r="F2005" i="7" s="1"/>
  <c r="G2005" i="7" s="1"/>
  <c r="C2007" i="7" l="1"/>
  <c r="E2006" i="7"/>
  <c r="D2006" i="7"/>
  <c r="F2006" i="7" s="1"/>
  <c r="G2006" i="7" s="1"/>
  <c r="C2008" i="7" l="1"/>
  <c r="E2007" i="7"/>
  <c r="D2007" i="7"/>
  <c r="F2007" i="7" s="1"/>
  <c r="G2007" i="7" s="1"/>
  <c r="C2009" i="7" l="1"/>
  <c r="E2008" i="7"/>
  <c r="D2008" i="7"/>
  <c r="F2008" i="7" s="1"/>
  <c r="G2008" i="7" s="1"/>
  <c r="C2010" i="7" l="1"/>
  <c r="E2009" i="7"/>
  <c r="D2009" i="7"/>
  <c r="F2009" i="7" s="1"/>
  <c r="G2009" i="7" s="1"/>
  <c r="C2011" i="7" l="1"/>
  <c r="E2010" i="7"/>
  <c r="D2010" i="7"/>
  <c r="F2010" i="7" s="1"/>
  <c r="G2010" i="7" s="1"/>
  <c r="C2012" i="7" l="1"/>
  <c r="E2011" i="7"/>
  <c r="D2011" i="7"/>
  <c r="F2011" i="7" s="1"/>
  <c r="G2011" i="7" s="1"/>
  <c r="C2013" i="7" l="1"/>
  <c r="E2012" i="7"/>
  <c r="D2012" i="7"/>
  <c r="F2012" i="7" s="1"/>
  <c r="G2012" i="7" s="1"/>
  <c r="C2014" i="7" l="1"/>
  <c r="E2013" i="7"/>
  <c r="D2013" i="7"/>
  <c r="F2013" i="7" s="1"/>
  <c r="G2013" i="7" s="1"/>
  <c r="C2015" i="7" l="1"/>
  <c r="E2014" i="7"/>
  <c r="D2014" i="7"/>
  <c r="F2014" i="7" s="1"/>
  <c r="G2014" i="7" s="1"/>
  <c r="C2016" i="7" l="1"/>
  <c r="E2015" i="7"/>
  <c r="D2015" i="7"/>
  <c r="F2015" i="7" s="1"/>
  <c r="G2015" i="7" s="1"/>
  <c r="C2017" i="7" l="1"/>
  <c r="E2016" i="7"/>
  <c r="D2016" i="7"/>
  <c r="F2016" i="7" s="1"/>
  <c r="G2016" i="7" s="1"/>
  <c r="C2018" i="7" l="1"/>
  <c r="E2017" i="7"/>
  <c r="D2017" i="7"/>
  <c r="F2017" i="7" s="1"/>
  <c r="G2017" i="7" s="1"/>
  <c r="C2019" i="7" l="1"/>
  <c r="E2018" i="7"/>
  <c r="D2018" i="7"/>
  <c r="F2018" i="7" s="1"/>
  <c r="G2018" i="7" s="1"/>
  <c r="C2020" i="7" l="1"/>
  <c r="E2019" i="7"/>
  <c r="D2019" i="7"/>
  <c r="F2019" i="7" s="1"/>
  <c r="G2019" i="7" s="1"/>
  <c r="C2021" i="7" l="1"/>
  <c r="E2020" i="7"/>
  <c r="D2020" i="7"/>
  <c r="F2020" i="7" s="1"/>
  <c r="G2020" i="7" s="1"/>
  <c r="C2022" i="7" l="1"/>
  <c r="E2021" i="7"/>
  <c r="D2021" i="7"/>
  <c r="F2021" i="7" s="1"/>
  <c r="G2021" i="7" s="1"/>
  <c r="C2023" i="7" l="1"/>
  <c r="E2022" i="7"/>
  <c r="D2022" i="7"/>
  <c r="F2022" i="7" s="1"/>
  <c r="G2022" i="7" s="1"/>
  <c r="C2024" i="7" l="1"/>
  <c r="E2023" i="7"/>
  <c r="D2023" i="7"/>
  <c r="F2023" i="7" s="1"/>
  <c r="G2023" i="7" s="1"/>
  <c r="C2025" i="7" l="1"/>
  <c r="E2024" i="7"/>
  <c r="D2024" i="7"/>
  <c r="F2024" i="7" s="1"/>
  <c r="G2024" i="7" s="1"/>
  <c r="C2026" i="7" l="1"/>
  <c r="E2025" i="7"/>
  <c r="D2025" i="7"/>
  <c r="F2025" i="7" s="1"/>
  <c r="G2025" i="7" s="1"/>
  <c r="C2027" i="7" l="1"/>
  <c r="E2026" i="7"/>
  <c r="D2026" i="7"/>
  <c r="F2026" i="7" s="1"/>
  <c r="G2026" i="7" s="1"/>
  <c r="C2028" i="7" l="1"/>
  <c r="E2027" i="7"/>
  <c r="D2027" i="7"/>
  <c r="F2027" i="7" s="1"/>
  <c r="G2027" i="7" s="1"/>
  <c r="C2029" i="7" l="1"/>
  <c r="E2028" i="7"/>
  <c r="D2028" i="7"/>
  <c r="F2028" i="7" s="1"/>
  <c r="G2028" i="7" s="1"/>
  <c r="C2030" i="7" l="1"/>
  <c r="E2029" i="7"/>
  <c r="D2029" i="7"/>
  <c r="F2029" i="7" s="1"/>
  <c r="G2029" i="7" s="1"/>
  <c r="C2031" i="7" l="1"/>
  <c r="E2030" i="7"/>
  <c r="D2030" i="7"/>
  <c r="F2030" i="7" s="1"/>
  <c r="G2030" i="7" s="1"/>
  <c r="C2032" i="7" l="1"/>
  <c r="E2031" i="7"/>
  <c r="D2031" i="7"/>
  <c r="F2031" i="7" s="1"/>
  <c r="G2031" i="7" s="1"/>
  <c r="C2033" i="7" l="1"/>
  <c r="E2032" i="7"/>
  <c r="D2032" i="7"/>
  <c r="F2032" i="7" s="1"/>
  <c r="G2032" i="7" s="1"/>
  <c r="C2034" i="7" l="1"/>
  <c r="E2033" i="7"/>
  <c r="D2033" i="7"/>
  <c r="F2033" i="7" s="1"/>
  <c r="G2033" i="7" s="1"/>
  <c r="C2035" i="7" l="1"/>
  <c r="E2034" i="7"/>
  <c r="D2034" i="7"/>
  <c r="F2034" i="7" s="1"/>
  <c r="G2034" i="7" s="1"/>
  <c r="C2036" i="7" l="1"/>
  <c r="E2035" i="7"/>
  <c r="D2035" i="7"/>
  <c r="F2035" i="7" s="1"/>
  <c r="G2035" i="7" s="1"/>
  <c r="C2037" i="7" l="1"/>
  <c r="E2036" i="7"/>
  <c r="D2036" i="7"/>
  <c r="F2036" i="7" s="1"/>
  <c r="G2036" i="7" s="1"/>
  <c r="C2038" i="7" l="1"/>
  <c r="E2037" i="7"/>
  <c r="D2037" i="7"/>
  <c r="F2037" i="7" s="1"/>
  <c r="G2037" i="7" s="1"/>
  <c r="C2039" i="7" l="1"/>
  <c r="E2038" i="7"/>
  <c r="D2038" i="7"/>
  <c r="F2038" i="7" s="1"/>
  <c r="G2038" i="7" s="1"/>
  <c r="C2040" i="7" l="1"/>
  <c r="E2039" i="7"/>
  <c r="D2039" i="7"/>
  <c r="F2039" i="7" s="1"/>
  <c r="G2039" i="7" s="1"/>
  <c r="C2041" i="7" l="1"/>
  <c r="E2040" i="7"/>
  <c r="D2040" i="7"/>
  <c r="F2040" i="7" s="1"/>
  <c r="G2040" i="7" s="1"/>
  <c r="C2042" i="7" l="1"/>
  <c r="E2041" i="7"/>
  <c r="D2041" i="7"/>
  <c r="F2041" i="7" s="1"/>
  <c r="G2041" i="7" s="1"/>
  <c r="C2043" i="7" l="1"/>
  <c r="E2042" i="7"/>
  <c r="D2042" i="7"/>
  <c r="F2042" i="7" s="1"/>
  <c r="G2042" i="7" s="1"/>
  <c r="C2044" i="7" l="1"/>
  <c r="E2043" i="7"/>
  <c r="D2043" i="7"/>
  <c r="F2043" i="7" s="1"/>
  <c r="G2043" i="7" s="1"/>
  <c r="C2045" i="7" l="1"/>
  <c r="E2044" i="7"/>
  <c r="D2044" i="7"/>
  <c r="F2044" i="7" s="1"/>
  <c r="G2044" i="7" s="1"/>
  <c r="C2046" i="7" l="1"/>
  <c r="E2045" i="7"/>
  <c r="D2045" i="7"/>
  <c r="F2045" i="7" s="1"/>
  <c r="G2045" i="7" s="1"/>
  <c r="C2047" i="7" l="1"/>
  <c r="E2046" i="7"/>
  <c r="D2046" i="7"/>
  <c r="F2046" i="7" s="1"/>
  <c r="G2046" i="7" s="1"/>
  <c r="C2048" i="7" l="1"/>
  <c r="E2047" i="7"/>
  <c r="D2047" i="7"/>
  <c r="F2047" i="7" s="1"/>
  <c r="G2047" i="7" s="1"/>
  <c r="C2049" i="7" l="1"/>
  <c r="E2048" i="7"/>
  <c r="D2048" i="7"/>
  <c r="F2048" i="7" s="1"/>
  <c r="G2048" i="7" s="1"/>
  <c r="C2050" i="7" l="1"/>
  <c r="E2049" i="7"/>
  <c r="D2049" i="7"/>
  <c r="F2049" i="7" s="1"/>
  <c r="G2049" i="7" s="1"/>
  <c r="C2051" i="7" l="1"/>
  <c r="E2050" i="7"/>
  <c r="D2050" i="7"/>
  <c r="F2050" i="7" s="1"/>
  <c r="G2050" i="7" s="1"/>
  <c r="C2052" i="7" l="1"/>
  <c r="E2051" i="7"/>
  <c r="D2051" i="7"/>
  <c r="F2051" i="7" s="1"/>
  <c r="G2051" i="7" s="1"/>
  <c r="C2053" i="7" l="1"/>
  <c r="E2052" i="7"/>
  <c r="D2052" i="7"/>
  <c r="F2052" i="7" s="1"/>
  <c r="G2052" i="7" s="1"/>
  <c r="C2054" i="7" l="1"/>
  <c r="E2053" i="7"/>
  <c r="D2053" i="7"/>
  <c r="F2053" i="7" s="1"/>
  <c r="G2053" i="7" s="1"/>
  <c r="C2055" i="7" l="1"/>
  <c r="E2054" i="7"/>
  <c r="D2054" i="7"/>
  <c r="F2054" i="7" s="1"/>
  <c r="G2054" i="7" s="1"/>
  <c r="C2056" i="7" l="1"/>
  <c r="E2055" i="7"/>
  <c r="D2055" i="7"/>
  <c r="F2055" i="7" s="1"/>
  <c r="G2055" i="7" s="1"/>
  <c r="C2057" i="7" l="1"/>
  <c r="E2056" i="7"/>
  <c r="D2056" i="7"/>
  <c r="F2056" i="7" s="1"/>
  <c r="G2056" i="7" s="1"/>
  <c r="C2058" i="7" l="1"/>
  <c r="E2057" i="7"/>
  <c r="D2057" i="7"/>
  <c r="F2057" i="7" s="1"/>
  <c r="G2057" i="7" s="1"/>
  <c r="C2059" i="7" l="1"/>
  <c r="E2058" i="7"/>
  <c r="D2058" i="7"/>
  <c r="F2058" i="7" s="1"/>
  <c r="G2058" i="7" s="1"/>
  <c r="C2060" i="7" l="1"/>
  <c r="E2059" i="7"/>
  <c r="D2059" i="7"/>
  <c r="F2059" i="7" s="1"/>
  <c r="G2059" i="7" s="1"/>
  <c r="C2061" i="7" l="1"/>
  <c r="E2060" i="7"/>
  <c r="D2060" i="7"/>
  <c r="F2060" i="7" s="1"/>
  <c r="G2060" i="7" s="1"/>
  <c r="C2062" i="7" l="1"/>
  <c r="E2061" i="7"/>
  <c r="D2061" i="7"/>
  <c r="F2061" i="7" s="1"/>
  <c r="G2061" i="7" s="1"/>
  <c r="C2063" i="7" l="1"/>
  <c r="E2062" i="7"/>
  <c r="D2062" i="7"/>
  <c r="F2062" i="7" s="1"/>
  <c r="G2062" i="7" s="1"/>
  <c r="C2064" i="7" l="1"/>
  <c r="E2063" i="7"/>
  <c r="D2063" i="7"/>
  <c r="F2063" i="7" s="1"/>
  <c r="G2063" i="7" s="1"/>
  <c r="C2065" i="7" l="1"/>
  <c r="E2064" i="7"/>
  <c r="D2064" i="7"/>
  <c r="F2064" i="7" s="1"/>
  <c r="G2064" i="7" s="1"/>
  <c r="C2066" i="7" l="1"/>
  <c r="E2065" i="7"/>
  <c r="D2065" i="7"/>
  <c r="F2065" i="7" s="1"/>
  <c r="G2065" i="7" s="1"/>
  <c r="C2067" i="7" l="1"/>
  <c r="E2066" i="7"/>
  <c r="D2066" i="7"/>
  <c r="F2066" i="7" s="1"/>
  <c r="G2066" i="7" s="1"/>
  <c r="C2068" i="7" l="1"/>
  <c r="E2067" i="7"/>
  <c r="D2067" i="7"/>
  <c r="F2067" i="7" s="1"/>
  <c r="G2067" i="7" s="1"/>
  <c r="C2069" i="7" l="1"/>
  <c r="E2068" i="7"/>
  <c r="D2068" i="7"/>
  <c r="F2068" i="7" s="1"/>
  <c r="G2068" i="7" s="1"/>
  <c r="C2070" i="7" l="1"/>
  <c r="E2069" i="7"/>
  <c r="D2069" i="7"/>
  <c r="F2069" i="7" s="1"/>
  <c r="G2069" i="7" s="1"/>
  <c r="C2071" i="7" l="1"/>
  <c r="E2070" i="7"/>
  <c r="D2070" i="7"/>
  <c r="F2070" i="7" s="1"/>
  <c r="G2070" i="7" s="1"/>
  <c r="C2072" i="7" l="1"/>
  <c r="E2071" i="7"/>
  <c r="D2071" i="7"/>
  <c r="F2071" i="7" s="1"/>
  <c r="G2071" i="7" s="1"/>
  <c r="C2073" i="7" l="1"/>
  <c r="E2072" i="7"/>
  <c r="D2072" i="7"/>
  <c r="F2072" i="7" s="1"/>
  <c r="G2072" i="7" s="1"/>
  <c r="C2074" i="7" l="1"/>
  <c r="E2073" i="7"/>
  <c r="D2073" i="7"/>
  <c r="F2073" i="7" s="1"/>
  <c r="G2073" i="7" s="1"/>
  <c r="C2075" i="7" l="1"/>
  <c r="E2074" i="7"/>
  <c r="D2074" i="7"/>
  <c r="F2074" i="7" s="1"/>
  <c r="G2074" i="7" s="1"/>
  <c r="C2076" i="7" l="1"/>
  <c r="E2075" i="7"/>
  <c r="D2075" i="7"/>
  <c r="F2075" i="7" s="1"/>
  <c r="G2075" i="7" s="1"/>
  <c r="C2077" i="7" l="1"/>
  <c r="E2076" i="7"/>
  <c r="D2076" i="7"/>
  <c r="F2076" i="7" s="1"/>
  <c r="G2076" i="7" s="1"/>
  <c r="C2078" i="7" l="1"/>
  <c r="E2077" i="7"/>
  <c r="D2077" i="7"/>
  <c r="F2077" i="7" s="1"/>
  <c r="G2077" i="7" s="1"/>
  <c r="C2079" i="7" l="1"/>
  <c r="E2078" i="7"/>
  <c r="D2078" i="7"/>
  <c r="F2078" i="7" s="1"/>
  <c r="G2078" i="7" s="1"/>
  <c r="C2080" i="7" l="1"/>
  <c r="E2079" i="7"/>
  <c r="D2079" i="7"/>
  <c r="F2079" i="7" s="1"/>
  <c r="G2079" i="7" s="1"/>
  <c r="C2081" i="7" l="1"/>
  <c r="E2080" i="7"/>
  <c r="D2080" i="7"/>
  <c r="F2080" i="7" s="1"/>
  <c r="G2080" i="7" s="1"/>
  <c r="C2082" i="7" l="1"/>
  <c r="E2081" i="7"/>
  <c r="D2081" i="7"/>
  <c r="F2081" i="7" s="1"/>
  <c r="G2081" i="7" s="1"/>
  <c r="C2083" i="7" l="1"/>
  <c r="E2082" i="7"/>
  <c r="D2082" i="7"/>
  <c r="F2082" i="7" s="1"/>
  <c r="G2082" i="7" s="1"/>
  <c r="C2084" i="7" l="1"/>
  <c r="E2083" i="7"/>
  <c r="D2083" i="7"/>
  <c r="F2083" i="7" s="1"/>
  <c r="G2083" i="7" s="1"/>
  <c r="C2085" i="7" l="1"/>
  <c r="E2084" i="7"/>
  <c r="D2084" i="7"/>
  <c r="F2084" i="7" s="1"/>
  <c r="G2084" i="7" s="1"/>
  <c r="C2086" i="7" l="1"/>
  <c r="E2085" i="7"/>
  <c r="D2085" i="7"/>
  <c r="F2085" i="7" s="1"/>
  <c r="G2085" i="7" s="1"/>
  <c r="C2087" i="7" l="1"/>
  <c r="E2086" i="7"/>
  <c r="D2086" i="7"/>
  <c r="F2086" i="7" s="1"/>
  <c r="G2086" i="7" s="1"/>
  <c r="C2088" i="7" l="1"/>
  <c r="E2087" i="7"/>
  <c r="D2087" i="7"/>
  <c r="F2087" i="7" s="1"/>
  <c r="G2087" i="7" s="1"/>
  <c r="C2089" i="7" l="1"/>
  <c r="E2088" i="7"/>
  <c r="D2088" i="7"/>
  <c r="F2088" i="7" s="1"/>
  <c r="G2088" i="7" s="1"/>
  <c r="C2090" i="7" l="1"/>
  <c r="E2089" i="7"/>
  <c r="D2089" i="7"/>
  <c r="F2089" i="7" s="1"/>
  <c r="G2089" i="7" s="1"/>
  <c r="C2091" i="7" l="1"/>
  <c r="E2090" i="7"/>
  <c r="D2090" i="7"/>
  <c r="F2090" i="7" s="1"/>
  <c r="G2090" i="7" s="1"/>
  <c r="C2092" i="7" l="1"/>
  <c r="E2091" i="7"/>
  <c r="D2091" i="7"/>
  <c r="F2091" i="7" s="1"/>
  <c r="G2091" i="7" s="1"/>
  <c r="C2093" i="7" l="1"/>
  <c r="E2092" i="7"/>
  <c r="D2092" i="7"/>
  <c r="F2092" i="7" s="1"/>
  <c r="G2092" i="7" s="1"/>
  <c r="C2094" i="7" l="1"/>
  <c r="E2093" i="7"/>
  <c r="D2093" i="7"/>
  <c r="F2093" i="7" s="1"/>
  <c r="G2093" i="7" s="1"/>
  <c r="C2095" i="7" l="1"/>
  <c r="E2094" i="7"/>
  <c r="D2094" i="7"/>
  <c r="F2094" i="7" s="1"/>
  <c r="G2094" i="7" s="1"/>
  <c r="C2096" i="7" l="1"/>
  <c r="E2095" i="7"/>
  <c r="D2095" i="7"/>
  <c r="F2095" i="7" s="1"/>
  <c r="G2095" i="7" s="1"/>
  <c r="C2097" i="7" l="1"/>
  <c r="E2096" i="7"/>
  <c r="D2096" i="7"/>
  <c r="F2096" i="7" s="1"/>
  <c r="G2096" i="7" s="1"/>
  <c r="C2098" i="7" l="1"/>
  <c r="E2097" i="7"/>
  <c r="D2097" i="7"/>
  <c r="F2097" i="7" s="1"/>
  <c r="G2097" i="7" s="1"/>
  <c r="C2099" i="7" l="1"/>
  <c r="E2098" i="7"/>
  <c r="D2098" i="7"/>
  <c r="F2098" i="7" s="1"/>
  <c r="G2098" i="7" s="1"/>
  <c r="C2100" i="7" l="1"/>
  <c r="E2099" i="7"/>
  <c r="D2099" i="7"/>
  <c r="F2099" i="7" s="1"/>
  <c r="G2099" i="7" s="1"/>
  <c r="C2101" i="7" l="1"/>
  <c r="E2100" i="7"/>
  <c r="D2100" i="7"/>
  <c r="F2100" i="7" s="1"/>
  <c r="G2100" i="7" s="1"/>
  <c r="C2102" i="7" l="1"/>
  <c r="E2101" i="7"/>
  <c r="D2101" i="7"/>
  <c r="F2101" i="7" s="1"/>
  <c r="G2101" i="7" s="1"/>
  <c r="C2103" i="7" l="1"/>
  <c r="E2102" i="7"/>
  <c r="D2102" i="7"/>
  <c r="F2102" i="7" s="1"/>
  <c r="G2102" i="7" s="1"/>
  <c r="C2104" i="7" l="1"/>
  <c r="E2103" i="7"/>
  <c r="D2103" i="7"/>
  <c r="F2103" i="7" s="1"/>
  <c r="G2103" i="7" s="1"/>
  <c r="C2105" i="7" l="1"/>
  <c r="E2104" i="7"/>
  <c r="D2104" i="7"/>
  <c r="F2104" i="7" s="1"/>
  <c r="G2104" i="7" s="1"/>
  <c r="C2106" i="7" l="1"/>
  <c r="E2105" i="7"/>
  <c r="D2105" i="7"/>
  <c r="F2105" i="7" s="1"/>
  <c r="G2105" i="7" s="1"/>
  <c r="C2107" i="7" l="1"/>
  <c r="E2106" i="7"/>
  <c r="D2106" i="7"/>
  <c r="F2106" i="7" s="1"/>
  <c r="G2106" i="7" s="1"/>
  <c r="C2108" i="7" l="1"/>
  <c r="E2107" i="7"/>
  <c r="D2107" i="7"/>
  <c r="F2107" i="7" s="1"/>
  <c r="G2107" i="7" s="1"/>
  <c r="C2109" i="7" l="1"/>
  <c r="E2108" i="7"/>
  <c r="D2108" i="7"/>
  <c r="F2108" i="7" s="1"/>
  <c r="G2108" i="7" s="1"/>
  <c r="C2110" i="7" l="1"/>
  <c r="E2109" i="7"/>
  <c r="D2109" i="7"/>
  <c r="F2109" i="7" s="1"/>
  <c r="G2109" i="7" s="1"/>
  <c r="C2111" i="7" l="1"/>
  <c r="E2110" i="7"/>
  <c r="D2110" i="7"/>
  <c r="F2110" i="7" s="1"/>
  <c r="G2110" i="7" s="1"/>
  <c r="C2112" i="7" l="1"/>
  <c r="E2111" i="7"/>
  <c r="D2111" i="7"/>
  <c r="F2111" i="7" s="1"/>
  <c r="G2111" i="7" s="1"/>
  <c r="C2113" i="7" l="1"/>
  <c r="E2112" i="7"/>
  <c r="D2112" i="7"/>
  <c r="F2112" i="7" s="1"/>
  <c r="G2112" i="7" s="1"/>
  <c r="C2114" i="7" l="1"/>
  <c r="E2113" i="7"/>
  <c r="D2113" i="7"/>
  <c r="F2113" i="7" s="1"/>
  <c r="G2113" i="7" s="1"/>
  <c r="C2115" i="7" l="1"/>
  <c r="E2114" i="7"/>
  <c r="D2114" i="7"/>
  <c r="F2114" i="7" s="1"/>
  <c r="G2114" i="7" s="1"/>
  <c r="C2116" i="7" l="1"/>
  <c r="E2115" i="7"/>
  <c r="D2115" i="7"/>
  <c r="F2115" i="7" s="1"/>
  <c r="G2115" i="7" s="1"/>
  <c r="C2117" i="7" l="1"/>
  <c r="E2116" i="7"/>
  <c r="D2116" i="7"/>
  <c r="F2116" i="7" s="1"/>
  <c r="G2116" i="7" s="1"/>
  <c r="C2118" i="7" l="1"/>
  <c r="E2117" i="7"/>
  <c r="D2117" i="7"/>
  <c r="F2117" i="7" s="1"/>
  <c r="G2117" i="7" s="1"/>
  <c r="C2119" i="7" l="1"/>
  <c r="E2118" i="7"/>
  <c r="D2118" i="7"/>
  <c r="F2118" i="7" s="1"/>
  <c r="G2118" i="7" s="1"/>
  <c r="C2120" i="7" l="1"/>
  <c r="E2119" i="7"/>
  <c r="D2119" i="7"/>
  <c r="F2119" i="7" s="1"/>
  <c r="G2119" i="7" s="1"/>
  <c r="C2121" i="7" l="1"/>
  <c r="E2120" i="7"/>
  <c r="D2120" i="7"/>
  <c r="F2120" i="7" s="1"/>
  <c r="G2120" i="7" s="1"/>
  <c r="C2122" i="7" l="1"/>
  <c r="E2121" i="7"/>
  <c r="D2121" i="7"/>
  <c r="F2121" i="7" s="1"/>
  <c r="G2121" i="7" s="1"/>
  <c r="C2123" i="7" l="1"/>
  <c r="E2122" i="7"/>
  <c r="D2122" i="7"/>
  <c r="F2122" i="7" s="1"/>
  <c r="G2122" i="7" s="1"/>
  <c r="C2124" i="7" l="1"/>
  <c r="E2123" i="7"/>
  <c r="D2123" i="7"/>
  <c r="F2123" i="7" s="1"/>
  <c r="G2123" i="7" s="1"/>
  <c r="C2125" i="7" l="1"/>
  <c r="E2124" i="7"/>
  <c r="D2124" i="7"/>
  <c r="F2124" i="7" s="1"/>
  <c r="G2124" i="7" s="1"/>
  <c r="C2126" i="7" l="1"/>
  <c r="E2125" i="7"/>
  <c r="D2125" i="7"/>
  <c r="F2125" i="7" s="1"/>
  <c r="G2125" i="7" s="1"/>
  <c r="C2127" i="7" l="1"/>
  <c r="E2126" i="7"/>
  <c r="D2126" i="7"/>
  <c r="F2126" i="7" s="1"/>
  <c r="G2126" i="7" s="1"/>
  <c r="C2128" i="7" l="1"/>
  <c r="E2127" i="7"/>
  <c r="D2127" i="7"/>
  <c r="F2127" i="7" s="1"/>
  <c r="G2127" i="7" s="1"/>
  <c r="C2129" i="7" l="1"/>
  <c r="E2128" i="7"/>
  <c r="D2128" i="7"/>
  <c r="F2128" i="7" s="1"/>
  <c r="G2128" i="7" s="1"/>
  <c r="C2130" i="7" l="1"/>
  <c r="E2129" i="7"/>
  <c r="D2129" i="7"/>
  <c r="F2129" i="7" s="1"/>
  <c r="G2129" i="7" s="1"/>
  <c r="C2131" i="7" l="1"/>
  <c r="E2130" i="7"/>
  <c r="D2130" i="7"/>
  <c r="F2130" i="7" s="1"/>
  <c r="G2130" i="7" s="1"/>
  <c r="C2132" i="7" l="1"/>
  <c r="E2131" i="7"/>
  <c r="D2131" i="7"/>
  <c r="F2131" i="7" s="1"/>
  <c r="G2131" i="7" s="1"/>
  <c r="C2133" i="7" l="1"/>
  <c r="E2132" i="7"/>
  <c r="D2132" i="7"/>
  <c r="F2132" i="7" s="1"/>
  <c r="G2132" i="7" s="1"/>
  <c r="C2134" i="7" l="1"/>
  <c r="E2133" i="7"/>
  <c r="D2133" i="7"/>
  <c r="F2133" i="7" s="1"/>
  <c r="G2133" i="7" s="1"/>
  <c r="C2135" i="7" l="1"/>
  <c r="E2134" i="7"/>
  <c r="D2134" i="7"/>
  <c r="F2134" i="7" s="1"/>
  <c r="G2134" i="7" s="1"/>
  <c r="C2136" i="7" l="1"/>
  <c r="E2135" i="7"/>
  <c r="D2135" i="7"/>
  <c r="F2135" i="7" s="1"/>
  <c r="G2135" i="7" s="1"/>
  <c r="C2137" i="7" l="1"/>
  <c r="E2136" i="7"/>
  <c r="D2136" i="7"/>
  <c r="F2136" i="7" s="1"/>
  <c r="G2136" i="7" s="1"/>
  <c r="C2138" i="7" l="1"/>
  <c r="E2137" i="7"/>
  <c r="D2137" i="7"/>
  <c r="F2137" i="7" s="1"/>
  <c r="G2137" i="7" s="1"/>
  <c r="C2139" i="7" l="1"/>
  <c r="E2138" i="7"/>
  <c r="D2138" i="7"/>
  <c r="F2138" i="7" s="1"/>
  <c r="G2138" i="7" s="1"/>
  <c r="C2140" i="7" l="1"/>
  <c r="E2139" i="7"/>
  <c r="D2139" i="7"/>
  <c r="F2139" i="7" s="1"/>
  <c r="G2139" i="7" s="1"/>
  <c r="C2141" i="7" l="1"/>
  <c r="E2140" i="7"/>
  <c r="D2140" i="7"/>
  <c r="F2140" i="7" s="1"/>
  <c r="G2140" i="7" s="1"/>
  <c r="C2142" i="7" l="1"/>
  <c r="E2141" i="7"/>
  <c r="D2141" i="7"/>
  <c r="F2141" i="7" s="1"/>
  <c r="G2141" i="7" s="1"/>
  <c r="C2143" i="7" l="1"/>
  <c r="E2142" i="7"/>
  <c r="D2142" i="7"/>
  <c r="F2142" i="7" s="1"/>
  <c r="G2142" i="7" s="1"/>
  <c r="C2144" i="7" l="1"/>
  <c r="E2143" i="7"/>
  <c r="D2143" i="7"/>
  <c r="F2143" i="7" s="1"/>
  <c r="G2143" i="7" s="1"/>
  <c r="C2145" i="7" l="1"/>
  <c r="E2144" i="7"/>
  <c r="D2144" i="7"/>
  <c r="F2144" i="7" s="1"/>
  <c r="G2144" i="7" s="1"/>
  <c r="C2146" i="7" l="1"/>
  <c r="E2145" i="7"/>
  <c r="D2145" i="7"/>
  <c r="F2145" i="7" s="1"/>
  <c r="G2145" i="7" s="1"/>
  <c r="C2147" i="7" l="1"/>
  <c r="E2146" i="7"/>
  <c r="D2146" i="7"/>
  <c r="F2146" i="7" s="1"/>
  <c r="G2146" i="7" s="1"/>
  <c r="C2148" i="7" l="1"/>
  <c r="E2147" i="7"/>
  <c r="D2147" i="7"/>
  <c r="F2147" i="7" s="1"/>
  <c r="G2147" i="7" s="1"/>
  <c r="C2149" i="7" l="1"/>
  <c r="E2148" i="7"/>
  <c r="D2148" i="7"/>
  <c r="F2148" i="7" s="1"/>
  <c r="G2148" i="7" s="1"/>
  <c r="C2150" i="7" l="1"/>
  <c r="E2149" i="7"/>
  <c r="D2149" i="7"/>
  <c r="F2149" i="7" s="1"/>
  <c r="G2149" i="7" s="1"/>
  <c r="C2151" i="7" l="1"/>
  <c r="E2150" i="7"/>
  <c r="D2150" i="7"/>
  <c r="F2150" i="7" s="1"/>
  <c r="G2150" i="7" s="1"/>
  <c r="C2152" i="7" l="1"/>
  <c r="E2151" i="7"/>
  <c r="D2151" i="7"/>
  <c r="F2151" i="7" s="1"/>
  <c r="G2151" i="7" s="1"/>
  <c r="C2153" i="7" l="1"/>
  <c r="E2152" i="7"/>
  <c r="D2152" i="7"/>
  <c r="F2152" i="7" s="1"/>
  <c r="G2152" i="7" s="1"/>
  <c r="C2154" i="7" l="1"/>
  <c r="E2153" i="7"/>
  <c r="D2153" i="7"/>
  <c r="F2153" i="7" s="1"/>
  <c r="G2153" i="7" s="1"/>
  <c r="C2155" i="7" l="1"/>
  <c r="E2154" i="7"/>
  <c r="D2154" i="7"/>
  <c r="F2154" i="7" s="1"/>
  <c r="G2154" i="7" s="1"/>
  <c r="C2156" i="7" l="1"/>
  <c r="E2155" i="7"/>
  <c r="D2155" i="7"/>
  <c r="F2155" i="7" s="1"/>
  <c r="G2155" i="7" s="1"/>
  <c r="C2157" i="7" l="1"/>
  <c r="E2156" i="7"/>
  <c r="D2156" i="7"/>
  <c r="F2156" i="7" s="1"/>
  <c r="G2156" i="7" s="1"/>
  <c r="C2158" i="7" l="1"/>
  <c r="E2157" i="7"/>
  <c r="D2157" i="7"/>
  <c r="F2157" i="7" s="1"/>
  <c r="G2157" i="7" s="1"/>
  <c r="C2159" i="7" l="1"/>
  <c r="E2158" i="7"/>
  <c r="D2158" i="7"/>
  <c r="F2158" i="7" s="1"/>
  <c r="G2158" i="7" s="1"/>
  <c r="C2160" i="7" l="1"/>
  <c r="E2159" i="7"/>
  <c r="D2159" i="7"/>
  <c r="F2159" i="7" s="1"/>
  <c r="G2159" i="7" s="1"/>
  <c r="C2161" i="7" l="1"/>
  <c r="E2160" i="7"/>
  <c r="D2160" i="7"/>
  <c r="F2160" i="7" s="1"/>
  <c r="G2160" i="7" s="1"/>
  <c r="C2162" i="7" l="1"/>
  <c r="E2161" i="7"/>
  <c r="D2161" i="7"/>
  <c r="F2161" i="7" s="1"/>
  <c r="G2161" i="7" s="1"/>
  <c r="C2163" i="7" l="1"/>
  <c r="E2162" i="7"/>
  <c r="D2162" i="7"/>
  <c r="F2162" i="7" s="1"/>
  <c r="G2162" i="7" s="1"/>
  <c r="C2164" i="7" l="1"/>
  <c r="E2163" i="7"/>
  <c r="D2163" i="7"/>
  <c r="F2163" i="7" s="1"/>
  <c r="G2163" i="7" s="1"/>
  <c r="C2165" i="7" l="1"/>
  <c r="E2164" i="7"/>
  <c r="D2164" i="7"/>
  <c r="F2164" i="7" s="1"/>
  <c r="G2164" i="7" s="1"/>
  <c r="C2166" i="7" l="1"/>
  <c r="E2165" i="7"/>
  <c r="D2165" i="7"/>
  <c r="F2165" i="7" s="1"/>
  <c r="G2165" i="7" s="1"/>
  <c r="C2167" i="7" l="1"/>
  <c r="E2166" i="7"/>
  <c r="D2166" i="7"/>
  <c r="F2166" i="7" s="1"/>
  <c r="G2166" i="7" s="1"/>
  <c r="C2168" i="7" l="1"/>
  <c r="E2167" i="7"/>
  <c r="D2167" i="7"/>
  <c r="F2167" i="7" s="1"/>
  <c r="G2167" i="7" s="1"/>
  <c r="C2169" i="7" l="1"/>
  <c r="E2168" i="7"/>
  <c r="D2168" i="7"/>
  <c r="F2168" i="7" s="1"/>
  <c r="G2168" i="7" s="1"/>
  <c r="C2170" i="7" l="1"/>
  <c r="E2169" i="7"/>
  <c r="D2169" i="7"/>
  <c r="F2169" i="7" s="1"/>
  <c r="G2169" i="7" s="1"/>
  <c r="C2171" i="7" l="1"/>
  <c r="E2170" i="7"/>
  <c r="D2170" i="7"/>
  <c r="F2170" i="7" s="1"/>
  <c r="G2170" i="7" s="1"/>
  <c r="C2172" i="7" l="1"/>
  <c r="E2171" i="7"/>
  <c r="D2171" i="7"/>
  <c r="F2171" i="7" s="1"/>
  <c r="G2171" i="7" s="1"/>
  <c r="C2173" i="7" l="1"/>
  <c r="E2172" i="7"/>
  <c r="D2172" i="7"/>
  <c r="F2172" i="7" s="1"/>
  <c r="G2172" i="7" s="1"/>
  <c r="C2174" i="7" l="1"/>
  <c r="E2173" i="7"/>
  <c r="D2173" i="7"/>
  <c r="F2173" i="7" s="1"/>
  <c r="G2173" i="7" s="1"/>
  <c r="C2175" i="7" l="1"/>
  <c r="E2174" i="7"/>
  <c r="D2174" i="7"/>
  <c r="F2174" i="7" s="1"/>
  <c r="G2174" i="7" s="1"/>
  <c r="C2176" i="7" l="1"/>
  <c r="E2175" i="7"/>
  <c r="D2175" i="7"/>
  <c r="F2175" i="7" s="1"/>
  <c r="G2175" i="7" s="1"/>
  <c r="C2177" i="7" l="1"/>
  <c r="E2176" i="7"/>
  <c r="D2176" i="7"/>
  <c r="F2176" i="7" s="1"/>
  <c r="G2176" i="7" s="1"/>
  <c r="C2178" i="7" l="1"/>
  <c r="E2177" i="7"/>
  <c r="D2177" i="7"/>
  <c r="F2177" i="7" s="1"/>
  <c r="G2177" i="7" s="1"/>
  <c r="C2179" i="7" l="1"/>
  <c r="E2178" i="7"/>
  <c r="D2178" i="7"/>
  <c r="F2178" i="7" s="1"/>
  <c r="G2178" i="7" s="1"/>
  <c r="C2180" i="7" l="1"/>
  <c r="E2179" i="7"/>
  <c r="D2179" i="7"/>
  <c r="F2179" i="7" s="1"/>
  <c r="G2179" i="7" s="1"/>
  <c r="C2181" i="7" l="1"/>
  <c r="E2180" i="7"/>
  <c r="D2180" i="7"/>
  <c r="F2180" i="7" s="1"/>
  <c r="G2180" i="7" s="1"/>
  <c r="C2182" i="7" l="1"/>
  <c r="E2181" i="7"/>
  <c r="D2181" i="7"/>
  <c r="F2181" i="7" s="1"/>
  <c r="G2181" i="7" s="1"/>
  <c r="C2183" i="7" l="1"/>
  <c r="E2182" i="7"/>
  <c r="D2182" i="7"/>
  <c r="F2182" i="7" s="1"/>
  <c r="G2182" i="7" s="1"/>
  <c r="C2184" i="7" l="1"/>
  <c r="E2183" i="7"/>
  <c r="D2183" i="7"/>
  <c r="F2183" i="7" s="1"/>
  <c r="G2183" i="7" s="1"/>
  <c r="C2185" i="7" l="1"/>
  <c r="E2184" i="7"/>
  <c r="D2184" i="7"/>
  <c r="F2184" i="7" s="1"/>
  <c r="G2184" i="7" s="1"/>
  <c r="C2186" i="7" l="1"/>
  <c r="E2185" i="7"/>
  <c r="D2185" i="7"/>
  <c r="F2185" i="7" s="1"/>
  <c r="G2185" i="7" s="1"/>
  <c r="C2187" i="7" l="1"/>
  <c r="E2186" i="7"/>
  <c r="D2186" i="7"/>
  <c r="F2186" i="7" s="1"/>
  <c r="G2186" i="7" s="1"/>
  <c r="C2188" i="7" l="1"/>
  <c r="E2187" i="7"/>
  <c r="D2187" i="7"/>
  <c r="F2187" i="7" s="1"/>
  <c r="G2187" i="7" s="1"/>
  <c r="C2189" i="7" l="1"/>
  <c r="E2188" i="7"/>
  <c r="D2188" i="7"/>
  <c r="F2188" i="7" s="1"/>
  <c r="G2188" i="7" s="1"/>
  <c r="C2190" i="7" l="1"/>
  <c r="E2189" i="7"/>
  <c r="D2189" i="7"/>
  <c r="F2189" i="7" s="1"/>
  <c r="G2189" i="7" s="1"/>
  <c r="C2191" i="7" l="1"/>
  <c r="E2190" i="7"/>
  <c r="D2190" i="7"/>
  <c r="F2190" i="7" s="1"/>
  <c r="G2190" i="7" s="1"/>
  <c r="C2192" i="7" l="1"/>
  <c r="E2191" i="7"/>
  <c r="D2191" i="7"/>
  <c r="F2191" i="7" s="1"/>
  <c r="G2191" i="7" s="1"/>
  <c r="C2193" i="7" l="1"/>
  <c r="E2192" i="7"/>
  <c r="D2192" i="7"/>
  <c r="F2192" i="7" s="1"/>
  <c r="G2192" i="7" s="1"/>
  <c r="C2194" i="7" l="1"/>
  <c r="E2193" i="7"/>
  <c r="D2193" i="7"/>
  <c r="F2193" i="7" s="1"/>
  <c r="G2193" i="7" s="1"/>
  <c r="C2195" i="7" l="1"/>
  <c r="E2194" i="7"/>
  <c r="D2194" i="7"/>
  <c r="F2194" i="7" s="1"/>
  <c r="G2194" i="7" s="1"/>
  <c r="C2196" i="7" l="1"/>
  <c r="E2195" i="7"/>
  <c r="D2195" i="7"/>
  <c r="F2195" i="7" s="1"/>
  <c r="G2195" i="7" s="1"/>
  <c r="C2197" i="7" l="1"/>
  <c r="E2196" i="7"/>
  <c r="D2196" i="7"/>
  <c r="F2196" i="7" s="1"/>
  <c r="G2196" i="7" s="1"/>
  <c r="C2198" i="7" l="1"/>
  <c r="E2197" i="7"/>
  <c r="D2197" i="7"/>
  <c r="F2197" i="7" s="1"/>
  <c r="G2197" i="7" s="1"/>
  <c r="C2199" i="7" l="1"/>
  <c r="E2198" i="7"/>
  <c r="D2198" i="7"/>
  <c r="F2198" i="7" s="1"/>
  <c r="G2198" i="7" s="1"/>
  <c r="C2200" i="7" l="1"/>
  <c r="E2199" i="7"/>
  <c r="D2199" i="7"/>
  <c r="F2199" i="7" s="1"/>
  <c r="G2199" i="7" s="1"/>
  <c r="C2201" i="7" l="1"/>
  <c r="E2200" i="7"/>
  <c r="D2200" i="7"/>
  <c r="F2200" i="7" s="1"/>
  <c r="G2200" i="7" s="1"/>
  <c r="C2202" i="7" l="1"/>
  <c r="E2201" i="7"/>
  <c r="D2201" i="7"/>
  <c r="F2201" i="7" s="1"/>
  <c r="G2201" i="7" s="1"/>
  <c r="C2203" i="7" l="1"/>
  <c r="E2202" i="7"/>
  <c r="D2202" i="7"/>
  <c r="F2202" i="7" s="1"/>
  <c r="G2202" i="7" s="1"/>
  <c r="C2204" i="7" l="1"/>
  <c r="E2203" i="7"/>
  <c r="D2203" i="7"/>
  <c r="F2203" i="7" s="1"/>
  <c r="G2203" i="7" s="1"/>
  <c r="C2205" i="7" l="1"/>
  <c r="E2204" i="7"/>
  <c r="D2204" i="7"/>
  <c r="F2204" i="7" s="1"/>
  <c r="G2204" i="7" s="1"/>
  <c r="C2206" i="7" l="1"/>
  <c r="E2205" i="7"/>
  <c r="D2205" i="7"/>
  <c r="F2205" i="7" s="1"/>
  <c r="G2205" i="7" s="1"/>
  <c r="C2207" i="7" l="1"/>
  <c r="E2206" i="7"/>
  <c r="D2206" i="7"/>
  <c r="F2206" i="7" s="1"/>
  <c r="G2206" i="7" s="1"/>
  <c r="C2208" i="7" l="1"/>
  <c r="E2207" i="7"/>
  <c r="D2207" i="7"/>
  <c r="F2207" i="7" s="1"/>
  <c r="G2207" i="7" s="1"/>
  <c r="C2209" i="7" l="1"/>
  <c r="E2208" i="7"/>
  <c r="D2208" i="7"/>
  <c r="F2208" i="7" s="1"/>
  <c r="G2208" i="7" s="1"/>
  <c r="C2210" i="7" l="1"/>
  <c r="E2209" i="7"/>
  <c r="D2209" i="7"/>
  <c r="F2209" i="7" s="1"/>
  <c r="G2209" i="7" s="1"/>
  <c r="C2211" i="7" l="1"/>
  <c r="E2210" i="7"/>
  <c r="D2210" i="7"/>
  <c r="F2210" i="7" s="1"/>
  <c r="G2210" i="7" s="1"/>
  <c r="C2212" i="7" l="1"/>
  <c r="E2211" i="7"/>
  <c r="D2211" i="7"/>
  <c r="F2211" i="7" s="1"/>
  <c r="G2211" i="7" s="1"/>
  <c r="C2213" i="7" l="1"/>
  <c r="E2212" i="7"/>
  <c r="D2212" i="7"/>
  <c r="F2212" i="7" s="1"/>
  <c r="G2212" i="7" s="1"/>
  <c r="C2214" i="7" l="1"/>
  <c r="E2213" i="7"/>
  <c r="D2213" i="7"/>
  <c r="F2213" i="7" s="1"/>
  <c r="G2213" i="7" s="1"/>
  <c r="C2215" i="7" l="1"/>
  <c r="E2214" i="7"/>
  <c r="D2214" i="7"/>
  <c r="F2214" i="7" s="1"/>
  <c r="G2214" i="7" s="1"/>
  <c r="C2216" i="7" l="1"/>
  <c r="E2215" i="7"/>
  <c r="D2215" i="7"/>
  <c r="F2215" i="7" s="1"/>
  <c r="G2215" i="7" s="1"/>
  <c r="C2217" i="7" l="1"/>
  <c r="E2216" i="7"/>
  <c r="D2216" i="7"/>
  <c r="F2216" i="7" s="1"/>
  <c r="G2216" i="7" s="1"/>
  <c r="C2218" i="7" l="1"/>
  <c r="E2217" i="7"/>
  <c r="D2217" i="7"/>
  <c r="F2217" i="7" s="1"/>
  <c r="G2217" i="7" s="1"/>
  <c r="C2219" i="7" l="1"/>
  <c r="E2218" i="7"/>
  <c r="D2218" i="7"/>
  <c r="F2218" i="7" s="1"/>
  <c r="G2218" i="7" s="1"/>
  <c r="C2220" i="7" l="1"/>
  <c r="E2219" i="7"/>
  <c r="D2219" i="7"/>
  <c r="F2219" i="7" s="1"/>
  <c r="G2219" i="7" s="1"/>
  <c r="C2221" i="7" l="1"/>
  <c r="E2220" i="7"/>
  <c r="D2220" i="7"/>
  <c r="F2220" i="7" s="1"/>
  <c r="G2220" i="7" s="1"/>
  <c r="C2222" i="7" l="1"/>
  <c r="E2221" i="7"/>
  <c r="D2221" i="7"/>
  <c r="F2221" i="7" s="1"/>
  <c r="G2221" i="7" s="1"/>
  <c r="C2223" i="7" l="1"/>
  <c r="E2222" i="7"/>
  <c r="D2222" i="7"/>
  <c r="F2222" i="7" s="1"/>
  <c r="G2222" i="7" s="1"/>
  <c r="C2224" i="7" l="1"/>
  <c r="E2223" i="7"/>
  <c r="D2223" i="7"/>
  <c r="F2223" i="7" s="1"/>
  <c r="G2223" i="7" s="1"/>
  <c r="C2225" i="7" l="1"/>
  <c r="E2224" i="7"/>
  <c r="D2224" i="7"/>
  <c r="F2224" i="7" s="1"/>
  <c r="G2224" i="7" s="1"/>
  <c r="C2226" i="7" l="1"/>
  <c r="E2225" i="7"/>
  <c r="D2225" i="7"/>
  <c r="F2225" i="7" s="1"/>
  <c r="G2225" i="7" s="1"/>
  <c r="C2227" i="7" l="1"/>
  <c r="E2226" i="7"/>
  <c r="D2226" i="7"/>
  <c r="F2226" i="7" s="1"/>
  <c r="G2226" i="7" s="1"/>
  <c r="C2228" i="7" l="1"/>
  <c r="E2227" i="7"/>
  <c r="D2227" i="7"/>
  <c r="F2227" i="7" s="1"/>
  <c r="G2227" i="7" s="1"/>
  <c r="C2229" i="7" l="1"/>
  <c r="E2228" i="7"/>
  <c r="D2228" i="7"/>
  <c r="F2228" i="7" s="1"/>
  <c r="G2228" i="7" s="1"/>
  <c r="C2230" i="7" l="1"/>
  <c r="E2229" i="7"/>
  <c r="D2229" i="7"/>
  <c r="F2229" i="7" s="1"/>
  <c r="G2229" i="7" s="1"/>
  <c r="C2231" i="7" l="1"/>
  <c r="E2230" i="7"/>
  <c r="D2230" i="7"/>
  <c r="F2230" i="7" s="1"/>
  <c r="G2230" i="7" s="1"/>
  <c r="C2232" i="7" l="1"/>
  <c r="E2231" i="7"/>
  <c r="D2231" i="7"/>
  <c r="F2231" i="7" s="1"/>
  <c r="G2231" i="7" s="1"/>
  <c r="C2233" i="7" l="1"/>
  <c r="E2232" i="7"/>
  <c r="D2232" i="7"/>
  <c r="F2232" i="7" s="1"/>
  <c r="G2232" i="7" s="1"/>
  <c r="C2234" i="7" l="1"/>
  <c r="E2233" i="7"/>
  <c r="D2233" i="7"/>
  <c r="F2233" i="7" s="1"/>
  <c r="G2233" i="7" s="1"/>
  <c r="C2235" i="7" l="1"/>
  <c r="E2234" i="7"/>
  <c r="D2234" i="7"/>
  <c r="F2234" i="7" s="1"/>
  <c r="G2234" i="7" s="1"/>
  <c r="C2236" i="7" l="1"/>
  <c r="E2235" i="7"/>
  <c r="D2235" i="7"/>
  <c r="F2235" i="7" s="1"/>
  <c r="G2235" i="7" s="1"/>
  <c r="C2237" i="7" l="1"/>
  <c r="E2236" i="7"/>
  <c r="D2236" i="7"/>
  <c r="F2236" i="7" s="1"/>
  <c r="G2236" i="7" s="1"/>
  <c r="C2238" i="7" l="1"/>
  <c r="E2237" i="7"/>
  <c r="D2237" i="7"/>
  <c r="F2237" i="7" s="1"/>
  <c r="G2237" i="7" s="1"/>
  <c r="C2239" i="7" l="1"/>
  <c r="E2238" i="7"/>
  <c r="D2238" i="7"/>
  <c r="F2238" i="7" s="1"/>
  <c r="G2238" i="7" s="1"/>
  <c r="C2240" i="7" l="1"/>
  <c r="E2239" i="7"/>
  <c r="D2239" i="7"/>
  <c r="F2239" i="7" s="1"/>
  <c r="G2239" i="7" s="1"/>
  <c r="C2241" i="7" l="1"/>
  <c r="E2240" i="7"/>
  <c r="D2240" i="7"/>
  <c r="F2240" i="7" s="1"/>
  <c r="G2240" i="7" s="1"/>
  <c r="C2242" i="7" l="1"/>
  <c r="E2241" i="7"/>
  <c r="D2241" i="7"/>
  <c r="F2241" i="7" s="1"/>
  <c r="G2241" i="7" s="1"/>
  <c r="C2243" i="7" l="1"/>
  <c r="E2242" i="7"/>
  <c r="D2242" i="7"/>
  <c r="F2242" i="7" s="1"/>
  <c r="G2242" i="7" s="1"/>
  <c r="C2244" i="7" l="1"/>
  <c r="E2243" i="7"/>
  <c r="D2243" i="7"/>
  <c r="F2243" i="7" s="1"/>
  <c r="G2243" i="7" s="1"/>
  <c r="C2245" i="7" l="1"/>
  <c r="E2244" i="7"/>
  <c r="D2244" i="7"/>
  <c r="F2244" i="7" s="1"/>
  <c r="G2244" i="7" s="1"/>
  <c r="C2246" i="7" l="1"/>
  <c r="E2245" i="7"/>
  <c r="D2245" i="7"/>
  <c r="F2245" i="7" s="1"/>
  <c r="G2245" i="7" s="1"/>
  <c r="C2247" i="7" l="1"/>
  <c r="E2246" i="7"/>
  <c r="D2246" i="7"/>
  <c r="F2246" i="7" s="1"/>
  <c r="G2246" i="7" s="1"/>
  <c r="C2248" i="7" l="1"/>
  <c r="E2247" i="7"/>
  <c r="D2247" i="7"/>
  <c r="F2247" i="7" s="1"/>
  <c r="G2247" i="7" s="1"/>
  <c r="C2249" i="7" l="1"/>
  <c r="E2248" i="7"/>
  <c r="D2248" i="7"/>
  <c r="F2248" i="7" s="1"/>
  <c r="G2248" i="7" s="1"/>
  <c r="C2250" i="7" l="1"/>
  <c r="E2249" i="7"/>
  <c r="D2249" i="7"/>
  <c r="F2249" i="7" s="1"/>
  <c r="G2249" i="7" s="1"/>
  <c r="C2251" i="7" l="1"/>
  <c r="E2250" i="7"/>
  <c r="D2250" i="7"/>
  <c r="F2250" i="7" s="1"/>
  <c r="G2250" i="7" s="1"/>
  <c r="C2252" i="7" l="1"/>
  <c r="E2251" i="7"/>
  <c r="D2251" i="7"/>
  <c r="F2251" i="7" s="1"/>
  <c r="G2251" i="7" s="1"/>
  <c r="C2253" i="7" l="1"/>
  <c r="E2252" i="7"/>
  <c r="D2252" i="7"/>
  <c r="F2252" i="7" s="1"/>
  <c r="G2252" i="7" s="1"/>
  <c r="C2254" i="7" l="1"/>
  <c r="E2253" i="7"/>
  <c r="D2253" i="7"/>
  <c r="F2253" i="7" s="1"/>
  <c r="G2253" i="7" s="1"/>
  <c r="C2255" i="7" l="1"/>
  <c r="E2254" i="7"/>
  <c r="D2254" i="7"/>
  <c r="F2254" i="7" s="1"/>
  <c r="G2254" i="7" s="1"/>
  <c r="C2256" i="7" l="1"/>
  <c r="E2255" i="7"/>
  <c r="D2255" i="7"/>
  <c r="F2255" i="7" s="1"/>
  <c r="G2255" i="7" s="1"/>
  <c r="C2257" i="7" l="1"/>
  <c r="E2256" i="7"/>
  <c r="D2256" i="7"/>
  <c r="F2256" i="7" s="1"/>
  <c r="G2256" i="7" s="1"/>
  <c r="C2258" i="7" l="1"/>
  <c r="E2257" i="7"/>
  <c r="D2257" i="7"/>
  <c r="F2257" i="7" s="1"/>
  <c r="G2257" i="7" s="1"/>
  <c r="C2259" i="7" l="1"/>
  <c r="E2258" i="7"/>
  <c r="D2258" i="7"/>
  <c r="F2258" i="7" s="1"/>
  <c r="G2258" i="7" s="1"/>
  <c r="C2260" i="7" l="1"/>
  <c r="E2259" i="7"/>
  <c r="D2259" i="7"/>
  <c r="F2259" i="7" s="1"/>
  <c r="G2259" i="7" s="1"/>
  <c r="C2261" i="7" l="1"/>
  <c r="E2260" i="7"/>
  <c r="D2260" i="7"/>
  <c r="F2260" i="7" s="1"/>
  <c r="G2260" i="7" s="1"/>
  <c r="C2262" i="7" l="1"/>
  <c r="E2261" i="7"/>
  <c r="D2261" i="7"/>
  <c r="F2261" i="7" s="1"/>
  <c r="G2261" i="7" s="1"/>
  <c r="C2263" i="7" l="1"/>
  <c r="E2262" i="7"/>
  <c r="D2262" i="7"/>
  <c r="F2262" i="7" s="1"/>
  <c r="G2262" i="7" s="1"/>
  <c r="C2264" i="7" l="1"/>
  <c r="E2263" i="7"/>
  <c r="D2263" i="7"/>
  <c r="F2263" i="7" s="1"/>
  <c r="G2263" i="7" s="1"/>
  <c r="C2265" i="7" l="1"/>
  <c r="E2264" i="7"/>
  <c r="D2264" i="7"/>
  <c r="F2264" i="7" s="1"/>
  <c r="G2264" i="7" s="1"/>
  <c r="C2266" i="7" l="1"/>
  <c r="E2265" i="7"/>
  <c r="D2265" i="7"/>
  <c r="F2265" i="7" s="1"/>
  <c r="G2265" i="7" s="1"/>
  <c r="C2267" i="7" l="1"/>
  <c r="E2266" i="7"/>
  <c r="D2266" i="7"/>
  <c r="F2266" i="7" s="1"/>
  <c r="G2266" i="7" s="1"/>
  <c r="C2268" i="7" l="1"/>
  <c r="E2267" i="7"/>
  <c r="D2267" i="7"/>
  <c r="F2267" i="7" s="1"/>
  <c r="G2267" i="7" s="1"/>
  <c r="C2269" i="7" l="1"/>
  <c r="E2268" i="7"/>
  <c r="D2268" i="7"/>
  <c r="F2268" i="7" s="1"/>
  <c r="G2268" i="7" s="1"/>
  <c r="C2270" i="7" l="1"/>
  <c r="E2269" i="7"/>
  <c r="D2269" i="7"/>
  <c r="F2269" i="7" s="1"/>
  <c r="G2269" i="7" s="1"/>
  <c r="C2271" i="7" l="1"/>
  <c r="E2270" i="7"/>
  <c r="D2270" i="7"/>
  <c r="F2270" i="7" s="1"/>
  <c r="G2270" i="7" s="1"/>
  <c r="C2272" i="7" l="1"/>
  <c r="E2271" i="7"/>
  <c r="D2271" i="7"/>
  <c r="F2271" i="7" s="1"/>
  <c r="G2271" i="7" s="1"/>
  <c r="C2273" i="7" l="1"/>
  <c r="E2272" i="7"/>
  <c r="D2272" i="7"/>
  <c r="F2272" i="7" s="1"/>
  <c r="G2272" i="7" s="1"/>
  <c r="C2274" i="7" l="1"/>
  <c r="E2273" i="7"/>
  <c r="D2273" i="7"/>
  <c r="F2273" i="7" s="1"/>
  <c r="G2273" i="7" s="1"/>
  <c r="C2275" i="7" l="1"/>
  <c r="E2274" i="7"/>
  <c r="D2274" i="7"/>
  <c r="F2274" i="7" s="1"/>
  <c r="G2274" i="7" s="1"/>
  <c r="C2276" i="7" l="1"/>
  <c r="E2275" i="7"/>
  <c r="D2275" i="7"/>
  <c r="F2275" i="7" s="1"/>
  <c r="G2275" i="7" s="1"/>
  <c r="C2277" i="7" l="1"/>
  <c r="E2276" i="7"/>
  <c r="D2276" i="7"/>
  <c r="F2276" i="7" s="1"/>
  <c r="G2276" i="7" s="1"/>
  <c r="C2278" i="7" l="1"/>
  <c r="E2277" i="7"/>
  <c r="D2277" i="7"/>
  <c r="F2277" i="7" s="1"/>
  <c r="G2277" i="7" s="1"/>
  <c r="C2279" i="7" l="1"/>
  <c r="E2278" i="7"/>
  <c r="D2278" i="7"/>
  <c r="F2278" i="7" s="1"/>
  <c r="G2278" i="7" s="1"/>
  <c r="C2280" i="7" l="1"/>
  <c r="E2279" i="7"/>
  <c r="D2279" i="7"/>
  <c r="F2279" i="7" s="1"/>
  <c r="G2279" i="7" s="1"/>
  <c r="C2281" i="7" l="1"/>
  <c r="E2280" i="7"/>
  <c r="D2280" i="7"/>
  <c r="F2280" i="7" s="1"/>
  <c r="G2280" i="7" s="1"/>
  <c r="C2282" i="7" l="1"/>
  <c r="E2281" i="7"/>
  <c r="D2281" i="7"/>
  <c r="F2281" i="7" s="1"/>
  <c r="G2281" i="7" s="1"/>
  <c r="C2283" i="7" l="1"/>
  <c r="E2282" i="7"/>
  <c r="D2282" i="7"/>
  <c r="F2282" i="7" s="1"/>
  <c r="G2282" i="7" s="1"/>
  <c r="C2284" i="7" l="1"/>
  <c r="E2283" i="7"/>
  <c r="D2283" i="7"/>
  <c r="F2283" i="7" s="1"/>
  <c r="G2283" i="7" s="1"/>
  <c r="C2285" i="7" l="1"/>
  <c r="E2284" i="7"/>
  <c r="D2284" i="7"/>
  <c r="F2284" i="7" s="1"/>
  <c r="G2284" i="7" s="1"/>
  <c r="C2286" i="7" l="1"/>
  <c r="E2285" i="7"/>
  <c r="D2285" i="7"/>
  <c r="F2285" i="7" s="1"/>
  <c r="G2285" i="7" s="1"/>
  <c r="C2287" i="7" l="1"/>
  <c r="E2286" i="7"/>
  <c r="D2286" i="7"/>
  <c r="F2286" i="7" s="1"/>
  <c r="G2286" i="7" s="1"/>
  <c r="C2288" i="7" l="1"/>
  <c r="E2287" i="7"/>
  <c r="D2287" i="7"/>
  <c r="F2287" i="7" s="1"/>
  <c r="G2287" i="7" s="1"/>
  <c r="C2289" i="7" l="1"/>
  <c r="E2288" i="7"/>
  <c r="D2288" i="7"/>
  <c r="F2288" i="7" s="1"/>
  <c r="G2288" i="7" s="1"/>
  <c r="C2290" i="7" l="1"/>
  <c r="E2289" i="7"/>
  <c r="D2289" i="7"/>
  <c r="F2289" i="7" s="1"/>
  <c r="G2289" i="7" s="1"/>
  <c r="C2291" i="7" l="1"/>
  <c r="E2290" i="7"/>
  <c r="D2290" i="7"/>
  <c r="F2290" i="7" s="1"/>
  <c r="G2290" i="7" s="1"/>
  <c r="C2292" i="7" l="1"/>
  <c r="E2291" i="7"/>
  <c r="D2291" i="7"/>
  <c r="F2291" i="7" s="1"/>
  <c r="G2291" i="7" s="1"/>
  <c r="C2293" i="7" l="1"/>
  <c r="E2292" i="7"/>
  <c r="D2292" i="7"/>
  <c r="F2292" i="7" s="1"/>
  <c r="G2292" i="7" s="1"/>
  <c r="C2294" i="7" l="1"/>
  <c r="E2293" i="7"/>
  <c r="D2293" i="7"/>
  <c r="F2293" i="7" s="1"/>
  <c r="G2293" i="7" s="1"/>
  <c r="C2295" i="7" l="1"/>
  <c r="E2294" i="7"/>
  <c r="D2294" i="7"/>
  <c r="F2294" i="7" s="1"/>
  <c r="G2294" i="7" s="1"/>
  <c r="C2296" i="7" l="1"/>
  <c r="E2295" i="7"/>
  <c r="D2295" i="7"/>
  <c r="F2295" i="7" s="1"/>
  <c r="G2295" i="7" s="1"/>
  <c r="C2297" i="7" l="1"/>
  <c r="E2296" i="7"/>
  <c r="D2296" i="7"/>
  <c r="F2296" i="7" s="1"/>
  <c r="G2296" i="7" s="1"/>
  <c r="C2298" i="7" l="1"/>
  <c r="E2297" i="7"/>
  <c r="D2297" i="7"/>
  <c r="F2297" i="7" s="1"/>
  <c r="G2297" i="7" s="1"/>
  <c r="C2299" i="7" l="1"/>
  <c r="E2298" i="7"/>
  <c r="D2298" i="7"/>
  <c r="F2298" i="7" s="1"/>
  <c r="G2298" i="7" s="1"/>
  <c r="C2300" i="7" l="1"/>
  <c r="E2299" i="7"/>
  <c r="D2299" i="7"/>
  <c r="F2299" i="7" s="1"/>
  <c r="G2299" i="7" s="1"/>
  <c r="C2301" i="7" l="1"/>
  <c r="E2300" i="7"/>
  <c r="D2300" i="7"/>
  <c r="F2300" i="7" s="1"/>
  <c r="G2300" i="7" s="1"/>
  <c r="C2302" i="7" l="1"/>
  <c r="E2301" i="7"/>
  <c r="D2301" i="7"/>
  <c r="F2301" i="7" s="1"/>
  <c r="G2301" i="7" s="1"/>
  <c r="C2303" i="7" l="1"/>
  <c r="E2302" i="7"/>
  <c r="D2302" i="7"/>
  <c r="F2302" i="7" s="1"/>
  <c r="G2302" i="7" s="1"/>
  <c r="C2304" i="7" l="1"/>
  <c r="E2303" i="7"/>
  <c r="D2303" i="7"/>
  <c r="F2303" i="7" s="1"/>
  <c r="G2303" i="7" s="1"/>
  <c r="C2305" i="7" l="1"/>
  <c r="E2304" i="7"/>
  <c r="D2304" i="7"/>
  <c r="F2304" i="7" s="1"/>
  <c r="G2304" i="7" s="1"/>
  <c r="C2306" i="7" l="1"/>
  <c r="E2305" i="7"/>
  <c r="D2305" i="7"/>
  <c r="F2305" i="7" s="1"/>
  <c r="G2305" i="7" s="1"/>
  <c r="C2307" i="7" l="1"/>
  <c r="E2306" i="7"/>
  <c r="D2306" i="7"/>
  <c r="F2306" i="7" s="1"/>
  <c r="G2306" i="7" s="1"/>
  <c r="C2308" i="7" l="1"/>
  <c r="E2307" i="7"/>
  <c r="D2307" i="7"/>
  <c r="F2307" i="7" s="1"/>
  <c r="G2307" i="7" s="1"/>
  <c r="C2309" i="7" l="1"/>
  <c r="E2308" i="7"/>
  <c r="D2308" i="7"/>
  <c r="F2308" i="7" s="1"/>
  <c r="G2308" i="7" s="1"/>
  <c r="C2310" i="7" l="1"/>
  <c r="E2309" i="7"/>
  <c r="D2309" i="7"/>
  <c r="F2309" i="7" s="1"/>
  <c r="G2309" i="7" s="1"/>
  <c r="C2311" i="7" l="1"/>
  <c r="E2310" i="7"/>
  <c r="D2310" i="7"/>
  <c r="F2310" i="7" s="1"/>
  <c r="G2310" i="7" s="1"/>
  <c r="C2312" i="7" l="1"/>
  <c r="E2311" i="7"/>
  <c r="D2311" i="7"/>
  <c r="F2311" i="7" s="1"/>
  <c r="G2311" i="7" s="1"/>
  <c r="C2313" i="7" l="1"/>
  <c r="E2312" i="7"/>
  <c r="D2312" i="7"/>
  <c r="F2312" i="7" s="1"/>
  <c r="G2312" i="7" s="1"/>
  <c r="C2314" i="7" l="1"/>
  <c r="E2313" i="7"/>
  <c r="D2313" i="7"/>
  <c r="F2313" i="7" s="1"/>
  <c r="G2313" i="7" s="1"/>
  <c r="C2315" i="7" l="1"/>
  <c r="E2314" i="7"/>
  <c r="D2314" i="7"/>
  <c r="F2314" i="7" s="1"/>
  <c r="G2314" i="7" s="1"/>
  <c r="C2316" i="7" l="1"/>
  <c r="E2315" i="7"/>
  <c r="D2315" i="7"/>
  <c r="F2315" i="7" s="1"/>
  <c r="G2315" i="7" s="1"/>
  <c r="C2317" i="7" l="1"/>
  <c r="E2316" i="7"/>
  <c r="D2316" i="7"/>
  <c r="F2316" i="7" s="1"/>
  <c r="G2316" i="7" s="1"/>
  <c r="C2318" i="7" l="1"/>
  <c r="E2317" i="7"/>
  <c r="D2317" i="7"/>
  <c r="F2317" i="7" s="1"/>
  <c r="G2317" i="7" s="1"/>
  <c r="C2319" i="7" l="1"/>
  <c r="E2318" i="7"/>
  <c r="D2318" i="7"/>
  <c r="F2318" i="7" s="1"/>
  <c r="G2318" i="7" s="1"/>
  <c r="C2320" i="7" l="1"/>
  <c r="E2319" i="7"/>
  <c r="D2319" i="7"/>
  <c r="F2319" i="7" s="1"/>
  <c r="G2319" i="7" s="1"/>
  <c r="C2321" i="7" l="1"/>
  <c r="E2320" i="7"/>
  <c r="D2320" i="7"/>
  <c r="F2320" i="7" s="1"/>
  <c r="G2320" i="7" s="1"/>
  <c r="C2322" i="7" l="1"/>
  <c r="E2321" i="7"/>
  <c r="D2321" i="7"/>
  <c r="F2321" i="7" s="1"/>
  <c r="G2321" i="7" s="1"/>
  <c r="C2323" i="7" l="1"/>
  <c r="E2322" i="7"/>
  <c r="D2322" i="7"/>
  <c r="F2322" i="7" s="1"/>
  <c r="G2322" i="7" s="1"/>
  <c r="C2324" i="7" l="1"/>
  <c r="E2323" i="7"/>
  <c r="D2323" i="7"/>
  <c r="F2323" i="7" s="1"/>
  <c r="G2323" i="7" s="1"/>
  <c r="C2325" i="7" l="1"/>
  <c r="E2324" i="7"/>
  <c r="D2324" i="7"/>
  <c r="F2324" i="7" s="1"/>
  <c r="G2324" i="7" s="1"/>
  <c r="C2326" i="7" l="1"/>
  <c r="E2325" i="7"/>
  <c r="D2325" i="7"/>
  <c r="F2325" i="7" s="1"/>
  <c r="G2325" i="7" s="1"/>
  <c r="C2327" i="7" l="1"/>
  <c r="E2326" i="7"/>
  <c r="D2326" i="7"/>
  <c r="F2326" i="7" s="1"/>
  <c r="G2326" i="7" s="1"/>
  <c r="C2328" i="7" l="1"/>
  <c r="E2327" i="7"/>
  <c r="D2327" i="7"/>
  <c r="F2327" i="7" s="1"/>
  <c r="G2327" i="7" s="1"/>
  <c r="C2329" i="7" l="1"/>
  <c r="E2328" i="7"/>
  <c r="D2328" i="7"/>
  <c r="F2328" i="7" s="1"/>
  <c r="G2328" i="7" s="1"/>
  <c r="C2330" i="7" l="1"/>
  <c r="E2329" i="7"/>
  <c r="D2329" i="7"/>
  <c r="F2329" i="7" s="1"/>
  <c r="G2329" i="7" s="1"/>
  <c r="C2331" i="7" l="1"/>
  <c r="E2330" i="7"/>
  <c r="D2330" i="7"/>
  <c r="F2330" i="7" s="1"/>
  <c r="G2330" i="7" s="1"/>
  <c r="C2332" i="7" l="1"/>
  <c r="E2331" i="7"/>
  <c r="D2331" i="7"/>
  <c r="F2331" i="7" s="1"/>
  <c r="G2331" i="7" s="1"/>
  <c r="C2333" i="7" l="1"/>
  <c r="E2332" i="7"/>
  <c r="D2332" i="7"/>
  <c r="F2332" i="7" s="1"/>
  <c r="G2332" i="7" s="1"/>
  <c r="C2334" i="7" l="1"/>
  <c r="E2333" i="7"/>
  <c r="D2333" i="7"/>
  <c r="F2333" i="7" s="1"/>
  <c r="G2333" i="7" s="1"/>
  <c r="C2335" i="7" l="1"/>
  <c r="E2334" i="7"/>
  <c r="D2334" i="7"/>
  <c r="F2334" i="7" s="1"/>
  <c r="G2334" i="7" s="1"/>
  <c r="C2336" i="7" l="1"/>
  <c r="E2335" i="7"/>
  <c r="D2335" i="7"/>
  <c r="F2335" i="7" s="1"/>
  <c r="G2335" i="7" s="1"/>
  <c r="C2337" i="7" l="1"/>
  <c r="E2336" i="7"/>
  <c r="D2336" i="7"/>
  <c r="F2336" i="7" s="1"/>
  <c r="G2336" i="7" s="1"/>
  <c r="C2338" i="7" l="1"/>
  <c r="E2337" i="7"/>
  <c r="D2337" i="7"/>
  <c r="F2337" i="7" s="1"/>
  <c r="G2337" i="7" s="1"/>
  <c r="C2339" i="7" l="1"/>
  <c r="E2338" i="7"/>
  <c r="D2338" i="7"/>
  <c r="F2338" i="7" s="1"/>
  <c r="G2338" i="7" s="1"/>
  <c r="C2340" i="7" l="1"/>
  <c r="E2339" i="7"/>
  <c r="D2339" i="7"/>
  <c r="F2339" i="7" s="1"/>
  <c r="G2339" i="7" s="1"/>
  <c r="C2341" i="7" l="1"/>
  <c r="E2340" i="7"/>
  <c r="D2340" i="7"/>
  <c r="F2340" i="7" s="1"/>
  <c r="G2340" i="7" s="1"/>
  <c r="C2342" i="7" l="1"/>
  <c r="E2341" i="7"/>
  <c r="D2341" i="7"/>
  <c r="F2341" i="7" s="1"/>
  <c r="G2341" i="7" s="1"/>
  <c r="C2343" i="7" l="1"/>
  <c r="E2342" i="7"/>
  <c r="D2342" i="7"/>
  <c r="F2342" i="7" s="1"/>
  <c r="G2342" i="7" s="1"/>
  <c r="C2344" i="7" l="1"/>
  <c r="E2343" i="7"/>
  <c r="D2343" i="7"/>
  <c r="F2343" i="7" s="1"/>
  <c r="G2343" i="7" s="1"/>
  <c r="C2345" i="7" l="1"/>
  <c r="E2344" i="7"/>
  <c r="D2344" i="7"/>
  <c r="F2344" i="7" s="1"/>
  <c r="G2344" i="7" s="1"/>
  <c r="C2346" i="7" l="1"/>
  <c r="E2345" i="7"/>
  <c r="D2345" i="7"/>
  <c r="F2345" i="7" s="1"/>
  <c r="G2345" i="7" s="1"/>
  <c r="C2347" i="7" l="1"/>
  <c r="E2346" i="7"/>
  <c r="D2346" i="7"/>
  <c r="F2346" i="7" s="1"/>
  <c r="G2346" i="7" s="1"/>
  <c r="C2348" i="7" l="1"/>
  <c r="E2347" i="7"/>
  <c r="D2347" i="7"/>
  <c r="F2347" i="7" s="1"/>
  <c r="G2347" i="7" s="1"/>
  <c r="C2349" i="7" l="1"/>
  <c r="E2348" i="7"/>
  <c r="D2348" i="7"/>
  <c r="F2348" i="7" s="1"/>
  <c r="G2348" i="7" s="1"/>
  <c r="C2350" i="7" l="1"/>
  <c r="E2349" i="7"/>
  <c r="D2349" i="7"/>
  <c r="F2349" i="7" s="1"/>
  <c r="G2349" i="7" s="1"/>
  <c r="C2351" i="7" l="1"/>
  <c r="E2350" i="7"/>
  <c r="D2350" i="7"/>
  <c r="F2350" i="7" s="1"/>
  <c r="G2350" i="7" s="1"/>
  <c r="C2352" i="7" l="1"/>
  <c r="E2351" i="7"/>
  <c r="D2351" i="7"/>
  <c r="F2351" i="7" s="1"/>
  <c r="G2351" i="7" s="1"/>
  <c r="C2353" i="7" l="1"/>
  <c r="E2352" i="7"/>
  <c r="D2352" i="7"/>
  <c r="F2352" i="7" s="1"/>
  <c r="G2352" i="7" s="1"/>
  <c r="C2354" i="7" l="1"/>
  <c r="E2353" i="7"/>
  <c r="D2353" i="7"/>
  <c r="F2353" i="7" s="1"/>
  <c r="G2353" i="7" s="1"/>
  <c r="C2355" i="7" l="1"/>
  <c r="E2354" i="7"/>
  <c r="D2354" i="7"/>
  <c r="F2354" i="7" s="1"/>
  <c r="G2354" i="7" s="1"/>
  <c r="C2356" i="7" l="1"/>
  <c r="E2355" i="7"/>
  <c r="D2355" i="7"/>
  <c r="F2355" i="7" s="1"/>
  <c r="G2355" i="7" s="1"/>
  <c r="C2357" i="7" l="1"/>
  <c r="E2356" i="7"/>
  <c r="D2356" i="7"/>
  <c r="F2356" i="7" s="1"/>
  <c r="G2356" i="7" s="1"/>
  <c r="C2358" i="7" l="1"/>
  <c r="E2357" i="7"/>
  <c r="D2357" i="7"/>
  <c r="F2357" i="7" s="1"/>
  <c r="G2357" i="7" s="1"/>
  <c r="C2359" i="7" l="1"/>
  <c r="E2358" i="7"/>
  <c r="D2358" i="7"/>
  <c r="F2358" i="7" s="1"/>
  <c r="G2358" i="7" s="1"/>
  <c r="C2360" i="7" l="1"/>
  <c r="E2359" i="7"/>
  <c r="D2359" i="7"/>
  <c r="F2359" i="7" s="1"/>
  <c r="G2359" i="7" s="1"/>
  <c r="C2361" i="7" l="1"/>
  <c r="E2360" i="7"/>
  <c r="D2360" i="7"/>
  <c r="F2360" i="7" s="1"/>
  <c r="G2360" i="7" s="1"/>
  <c r="C2362" i="7" l="1"/>
  <c r="E2361" i="7"/>
  <c r="D2361" i="7"/>
  <c r="F2361" i="7" s="1"/>
  <c r="G2361" i="7" s="1"/>
  <c r="C2363" i="7" l="1"/>
  <c r="E2362" i="7"/>
  <c r="D2362" i="7"/>
  <c r="F2362" i="7" s="1"/>
  <c r="G2362" i="7" s="1"/>
  <c r="C2364" i="7" l="1"/>
  <c r="E2363" i="7"/>
  <c r="D2363" i="7"/>
  <c r="F2363" i="7" s="1"/>
  <c r="G2363" i="7" s="1"/>
  <c r="C2365" i="7" l="1"/>
  <c r="E2364" i="7"/>
  <c r="D2364" i="7"/>
  <c r="F2364" i="7" s="1"/>
  <c r="G2364" i="7" s="1"/>
  <c r="C2366" i="7" l="1"/>
  <c r="E2365" i="7"/>
  <c r="D2365" i="7"/>
  <c r="F2365" i="7" s="1"/>
  <c r="G2365" i="7" s="1"/>
  <c r="C2367" i="7" l="1"/>
  <c r="E2366" i="7"/>
  <c r="D2366" i="7"/>
  <c r="F2366" i="7" s="1"/>
  <c r="G2366" i="7" s="1"/>
  <c r="C2368" i="7" l="1"/>
  <c r="E2367" i="7"/>
  <c r="D2367" i="7"/>
  <c r="F2367" i="7" s="1"/>
  <c r="G2367" i="7" s="1"/>
  <c r="C2369" i="7" l="1"/>
  <c r="E2368" i="7"/>
  <c r="D2368" i="7"/>
  <c r="F2368" i="7" s="1"/>
  <c r="G2368" i="7" s="1"/>
  <c r="C2370" i="7" l="1"/>
  <c r="E2369" i="7"/>
  <c r="D2369" i="7"/>
  <c r="F2369" i="7" s="1"/>
  <c r="G2369" i="7" s="1"/>
  <c r="C2371" i="7" l="1"/>
  <c r="E2370" i="7"/>
  <c r="D2370" i="7"/>
  <c r="F2370" i="7" s="1"/>
  <c r="G2370" i="7" s="1"/>
  <c r="C2372" i="7" l="1"/>
  <c r="E2371" i="7"/>
  <c r="D2371" i="7"/>
  <c r="F2371" i="7" s="1"/>
  <c r="G2371" i="7" s="1"/>
  <c r="C2373" i="7" l="1"/>
  <c r="E2372" i="7"/>
  <c r="D2372" i="7"/>
  <c r="F2372" i="7" s="1"/>
  <c r="G2372" i="7" s="1"/>
  <c r="C2374" i="7" l="1"/>
  <c r="E2373" i="7"/>
  <c r="D2373" i="7"/>
  <c r="F2373" i="7" s="1"/>
  <c r="G2373" i="7" s="1"/>
  <c r="C2375" i="7" l="1"/>
  <c r="E2374" i="7"/>
  <c r="D2374" i="7"/>
  <c r="F2374" i="7" s="1"/>
  <c r="G2374" i="7" s="1"/>
  <c r="C2376" i="7" l="1"/>
  <c r="E2375" i="7"/>
  <c r="D2375" i="7"/>
  <c r="F2375" i="7" s="1"/>
  <c r="G2375" i="7" s="1"/>
  <c r="C2377" i="7" l="1"/>
  <c r="E2376" i="7"/>
  <c r="D2376" i="7"/>
  <c r="F2376" i="7" s="1"/>
  <c r="G2376" i="7" s="1"/>
  <c r="C2378" i="7" l="1"/>
  <c r="E2377" i="7"/>
  <c r="D2377" i="7"/>
  <c r="F2377" i="7" s="1"/>
  <c r="G2377" i="7" s="1"/>
  <c r="C2379" i="7" l="1"/>
  <c r="E2378" i="7"/>
  <c r="D2378" i="7"/>
  <c r="F2378" i="7" s="1"/>
  <c r="G2378" i="7" s="1"/>
  <c r="C2380" i="7" l="1"/>
  <c r="E2379" i="7"/>
  <c r="D2379" i="7"/>
  <c r="F2379" i="7" s="1"/>
  <c r="G2379" i="7" s="1"/>
  <c r="C2381" i="7" l="1"/>
  <c r="E2380" i="7"/>
  <c r="D2380" i="7"/>
  <c r="F2380" i="7" s="1"/>
  <c r="G2380" i="7" s="1"/>
  <c r="C2382" i="7" l="1"/>
  <c r="E2381" i="7"/>
  <c r="D2381" i="7"/>
  <c r="F2381" i="7" s="1"/>
  <c r="G2381" i="7" s="1"/>
  <c r="C2383" i="7" l="1"/>
  <c r="E2382" i="7"/>
  <c r="D2382" i="7"/>
  <c r="F2382" i="7" s="1"/>
  <c r="G2382" i="7" s="1"/>
  <c r="C2384" i="7" l="1"/>
  <c r="E2383" i="7"/>
  <c r="D2383" i="7"/>
  <c r="F2383" i="7" s="1"/>
  <c r="G2383" i="7" s="1"/>
  <c r="C2385" i="7" l="1"/>
  <c r="E2384" i="7"/>
  <c r="D2384" i="7"/>
  <c r="F2384" i="7" s="1"/>
  <c r="G2384" i="7" s="1"/>
  <c r="C2386" i="7" l="1"/>
  <c r="E2385" i="7"/>
  <c r="D2385" i="7"/>
  <c r="F2385" i="7" s="1"/>
  <c r="G2385" i="7" s="1"/>
  <c r="C2387" i="7" l="1"/>
  <c r="E2386" i="7"/>
  <c r="D2386" i="7"/>
  <c r="F2386" i="7" s="1"/>
  <c r="G2386" i="7" s="1"/>
  <c r="C2388" i="7" l="1"/>
  <c r="E2387" i="7"/>
  <c r="D2387" i="7"/>
  <c r="F2387" i="7" s="1"/>
  <c r="G2387" i="7" s="1"/>
  <c r="C2389" i="7" l="1"/>
  <c r="E2388" i="7"/>
  <c r="D2388" i="7"/>
  <c r="F2388" i="7" s="1"/>
  <c r="G2388" i="7" s="1"/>
  <c r="C2390" i="7" l="1"/>
  <c r="E2389" i="7"/>
  <c r="D2389" i="7"/>
  <c r="F2389" i="7" s="1"/>
  <c r="G2389" i="7" s="1"/>
  <c r="C2391" i="7" l="1"/>
  <c r="E2390" i="7"/>
  <c r="D2390" i="7"/>
  <c r="F2390" i="7" s="1"/>
  <c r="G2390" i="7" s="1"/>
  <c r="C2392" i="7" l="1"/>
  <c r="E2391" i="7"/>
  <c r="D2391" i="7"/>
  <c r="F2391" i="7" s="1"/>
  <c r="G2391" i="7" s="1"/>
  <c r="C2393" i="7" l="1"/>
  <c r="E2392" i="7"/>
  <c r="D2392" i="7"/>
  <c r="F2392" i="7" s="1"/>
  <c r="G2392" i="7" s="1"/>
  <c r="C2394" i="7" l="1"/>
  <c r="E2393" i="7"/>
  <c r="D2393" i="7"/>
  <c r="F2393" i="7" s="1"/>
  <c r="G2393" i="7" s="1"/>
  <c r="C2395" i="7" l="1"/>
  <c r="E2394" i="7"/>
  <c r="D2394" i="7"/>
  <c r="F2394" i="7" s="1"/>
  <c r="G2394" i="7" s="1"/>
  <c r="C2396" i="7" l="1"/>
  <c r="E2395" i="7"/>
  <c r="D2395" i="7"/>
  <c r="F2395" i="7" s="1"/>
  <c r="G2395" i="7" s="1"/>
  <c r="C2397" i="7" l="1"/>
  <c r="E2396" i="7"/>
  <c r="D2396" i="7"/>
  <c r="F2396" i="7" s="1"/>
  <c r="G2396" i="7" s="1"/>
  <c r="C2398" i="7" l="1"/>
  <c r="E2397" i="7"/>
  <c r="D2397" i="7"/>
  <c r="F2397" i="7" s="1"/>
  <c r="G2397" i="7" s="1"/>
  <c r="C2399" i="7" l="1"/>
  <c r="E2398" i="7"/>
  <c r="D2398" i="7"/>
  <c r="F2398" i="7" s="1"/>
  <c r="G2398" i="7" s="1"/>
  <c r="C2400" i="7" l="1"/>
  <c r="E2399" i="7"/>
  <c r="D2399" i="7"/>
  <c r="F2399" i="7" s="1"/>
  <c r="G2399" i="7" s="1"/>
  <c r="C2401" i="7" l="1"/>
  <c r="E2400" i="7"/>
  <c r="D2400" i="7"/>
  <c r="F2400" i="7" s="1"/>
  <c r="G2400" i="7" s="1"/>
  <c r="C2402" i="7" l="1"/>
  <c r="E2401" i="7"/>
  <c r="D2401" i="7"/>
  <c r="F2401" i="7" s="1"/>
  <c r="G2401" i="7" s="1"/>
  <c r="C2403" i="7" l="1"/>
  <c r="E2402" i="7"/>
  <c r="D2402" i="7"/>
  <c r="F2402" i="7" s="1"/>
  <c r="G2402" i="7" s="1"/>
  <c r="C2404" i="7" l="1"/>
  <c r="E2403" i="7"/>
  <c r="D2403" i="7"/>
  <c r="F2403" i="7" s="1"/>
  <c r="G2403" i="7" s="1"/>
  <c r="C2405" i="7" l="1"/>
  <c r="E2404" i="7"/>
  <c r="D2404" i="7"/>
  <c r="F2404" i="7" s="1"/>
  <c r="G2404" i="7" s="1"/>
  <c r="C2406" i="7" l="1"/>
  <c r="E2405" i="7"/>
  <c r="D2405" i="7"/>
  <c r="F2405" i="7" s="1"/>
  <c r="G2405" i="7" s="1"/>
  <c r="C2407" i="7" l="1"/>
  <c r="E2406" i="7"/>
  <c r="D2406" i="7"/>
  <c r="F2406" i="7" s="1"/>
  <c r="G2406" i="7" s="1"/>
  <c r="C2408" i="7" l="1"/>
  <c r="E2407" i="7"/>
  <c r="D2407" i="7"/>
  <c r="F2407" i="7" s="1"/>
  <c r="G2407" i="7" s="1"/>
  <c r="C2409" i="7" l="1"/>
  <c r="E2408" i="7"/>
  <c r="D2408" i="7"/>
  <c r="F2408" i="7" s="1"/>
  <c r="G2408" i="7" s="1"/>
  <c r="C2410" i="7" l="1"/>
  <c r="E2409" i="7"/>
  <c r="D2409" i="7"/>
  <c r="F2409" i="7" s="1"/>
  <c r="G2409" i="7" s="1"/>
  <c r="C2411" i="7" l="1"/>
  <c r="E2410" i="7"/>
  <c r="D2410" i="7"/>
  <c r="F2410" i="7" s="1"/>
  <c r="G2410" i="7" s="1"/>
  <c r="C2412" i="7" l="1"/>
  <c r="E2411" i="7"/>
  <c r="D2411" i="7"/>
  <c r="F2411" i="7" s="1"/>
  <c r="G2411" i="7" s="1"/>
  <c r="C2413" i="7" l="1"/>
  <c r="E2412" i="7"/>
  <c r="D2412" i="7"/>
  <c r="F2412" i="7" s="1"/>
  <c r="G2412" i="7" s="1"/>
  <c r="C2414" i="7" l="1"/>
  <c r="E2413" i="7"/>
  <c r="D2413" i="7"/>
  <c r="F2413" i="7" s="1"/>
  <c r="G2413" i="7" s="1"/>
  <c r="C2415" i="7" l="1"/>
  <c r="E2414" i="7"/>
  <c r="D2414" i="7"/>
  <c r="F2414" i="7" s="1"/>
  <c r="G2414" i="7" s="1"/>
  <c r="C2416" i="7" l="1"/>
  <c r="E2415" i="7"/>
  <c r="D2415" i="7"/>
  <c r="F2415" i="7" s="1"/>
  <c r="G2415" i="7" s="1"/>
  <c r="C2417" i="7" l="1"/>
  <c r="E2416" i="7"/>
  <c r="D2416" i="7"/>
  <c r="F2416" i="7" s="1"/>
  <c r="G2416" i="7" s="1"/>
  <c r="C2418" i="7" l="1"/>
  <c r="E2417" i="7"/>
  <c r="D2417" i="7"/>
  <c r="F2417" i="7" s="1"/>
  <c r="G2417" i="7" s="1"/>
  <c r="C2419" i="7" l="1"/>
  <c r="E2418" i="7"/>
  <c r="D2418" i="7"/>
  <c r="F2418" i="7" s="1"/>
  <c r="G2418" i="7" s="1"/>
  <c r="C2420" i="7" l="1"/>
  <c r="E2419" i="7"/>
  <c r="D2419" i="7"/>
  <c r="F2419" i="7" s="1"/>
  <c r="G2419" i="7" s="1"/>
  <c r="C2421" i="7" l="1"/>
  <c r="E2420" i="7"/>
  <c r="D2420" i="7"/>
  <c r="F2420" i="7" s="1"/>
  <c r="G2420" i="7" s="1"/>
  <c r="C2422" i="7" l="1"/>
  <c r="E2421" i="7"/>
  <c r="D2421" i="7"/>
  <c r="F2421" i="7" s="1"/>
  <c r="G2421" i="7" s="1"/>
  <c r="C2423" i="7" l="1"/>
  <c r="E2422" i="7"/>
  <c r="D2422" i="7"/>
  <c r="F2422" i="7" s="1"/>
  <c r="G2422" i="7" s="1"/>
  <c r="C2424" i="7" l="1"/>
  <c r="E2423" i="7"/>
  <c r="D2423" i="7"/>
  <c r="F2423" i="7" s="1"/>
  <c r="G2423" i="7" s="1"/>
  <c r="C2425" i="7" l="1"/>
  <c r="E2424" i="7"/>
  <c r="D2424" i="7"/>
  <c r="F2424" i="7" s="1"/>
  <c r="G2424" i="7" s="1"/>
  <c r="C2426" i="7" l="1"/>
  <c r="E2425" i="7"/>
  <c r="D2425" i="7"/>
  <c r="F2425" i="7" s="1"/>
  <c r="G2425" i="7" s="1"/>
  <c r="C2427" i="7" l="1"/>
  <c r="E2426" i="7"/>
  <c r="D2426" i="7"/>
  <c r="F2426" i="7" s="1"/>
  <c r="G2426" i="7" s="1"/>
  <c r="C2428" i="7" l="1"/>
  <c r="E2427" i="7"/>
  <c r="D2427" i="7"/>
  <c r="F2427" i="7" s="1"/>
  <c r="G2427" i="7" s="1"/>
  <c r="C2429" i="7" l="1"/>
  <c r="E2428" i="7"/>
  <c r="D2428" i="7"/>
  <c r="F2428" i="7" s="1"/>
  <c r="G2428" i="7" s="1"/>
  <c r="C2430" i="7" l="1"/>
  <c r="E2429" i="7"/>
  <c r="D2429" i="7"/>
  <c r="F2429" i="7" s="1"/>
  <c r="G2429" i="7" s="1"/>
  <c r="C2431" i="7" l="1"/>
  <c r="E2430" i="7"/>
  <c r="D2430" i="7"/>
  <c r="F2430" i="7" s="1"/>
  <c r="G2430" i="7" s="1"/>
  <c r="C2432" i="7" l="1"/>
  <c r="E2431" i="7"/>
  <c r="D2431" i="7"/>
  <c r="F2431" i="7" s="1"/>
  <c r="G2431" i="7" s="1"/>
  <c r="C2433" i="7" l="1"/>
  <c r="E2432" i="7"/>
  <c r="D2432" i="7"/>
  <c r="F2432" i="7" s="1"/>
  <c r="G2432" i="7" s="1"/>
  <c r="C2434" i="7" l="1"/>
  <c r="E2433" i="7"/>
  <c r="D2433" i="7"/>
  <c r="F2433" i="7" s="1"/>
  <c r="G2433" i="7" s="1"/>
  <c r="C2435" i="7" l="1"/>
  <c r="E2434" i="7"/>
  <c r="D2434" i="7"/>
  <c r="F2434" i="7" s="1"/>
  <c r="G2434" i="7" s="1"/>
  <c r="C2436" i="7" l="1"/>
  <c r="E2435" i="7"/>
  <c r="D2435" i="7"/>
  <c r="F2435" i="7" s="1"/>
  <c r="G2435" i="7" s="1"/>
  <c r="C2437" i="7" l="1"/>
  <c r="E2436" i="7"/>
  <c r="D2436" i="7"/>
  <c r="F2436" i="7" s="1"/>
  <c r="G2436" i="7" s="1"/>
  <c r="C2438" i="7" l="1"/>
  <c r="E2437" i="7"/>
  <c r="D2437" i="7"/>
  <c r="F2437" i="7" s="1"/>
  <c r="G2437" i="7" s="1"/>
  <c r="C2439" i="7" l="1"/>
  <c r="E2438" i="7"/>
  <c r="D2438" i="7"/>
  <c r="F2438" i="7" s="1"/>
  <c r="G2438" i="7" s="1"/>
  <c r="C2440" i="7" l="1"/>
  <c r="E2439" i="7"/>
  <c r="D2439" i="7"/>
  <c r="F2439" i="7" s="1"/>
  <c r="G2439" i="7" s="1"/>
  <c r="C2441" i="7" l="1"/>
  <c r="E2440" i="7"/>
  <c r="D2440" i="7"/>
  <c r="F2440" i="7" s="1"/>
  <c r="G2440" i="7" s="1"/>
  <c r="C2442" i="7" l="1"/>
  <c r="E2441" i="7"/>
  <c r="D2441" i="7"/>
  <c r="F2441" i="7" s="1"/>
  <c r="G2441" i="7" s="1"/>
  <c r="C2443" i="7" l="1"/>
  <c r="E2442" i="7"/>
  <c r="D2442" i="7"/>
  <c r="F2442" i="7" s="1"/>
  <c r="G2442" i="7" s="1"/>
  <c r="C2444" i="7" l="1"/>
  <c r="E2443" i="7"/>
  <c r="D2443" i="7"/>
  <c r="F2443" i="7" s="1"/>
  <c r="G2443" i="7" s="1"/>
  <c r="C2445" i="7" l="1"/>
  <c r="E2444" i="7"/>
  <c r="D2444" i="7"/>
  <c r="F2444" i="7" s="1"/>
  <c r="G2444" i="7" s="1"/>
  <c r="C2446" i="7" l="1"/>
  <c r="E2445" i="7"/>
  <c r="D2445" i="7"/>
  <c r="F2445" i="7" s="1"/>
  <c r="G2445" i="7" s="1"/>
  <c r="C2447" i="7" l="1"/>
  <c r="E2446" i="7"/>
  <c r="D2446" i="7"/>
  <c r="F2446" i="7" s="1"/>
  <c r="G2446" i="7" s="1"/>
  <c r="C2448" i="7" l="1"/>
  <c r="E2447" i="7"/>
  <c r="D2447" i="7"/>
  <c r="F2447" i="7" s="1"/>
  <c r="G2447" i="7" s="1"/>
  <c r="C2449" i="7" l="1"/>
  <c r="E2448" i="7"/>
  <c r="D2448" i="7"/>
  <c r="F2448" i="7" s="1"/>
  <c r="G2448" i="7" s="1"/>
  <c r="C2450" i="7" l="1"/>
  <c r="E2449" i="7"/>
  <c r="D2449" i="7"/>
  <c r="F2449" i="7" s="1"/>
  <c r="G2449" i="7" s="1"/>
  <c r="C2451" i="7" l="1"/>
  <c r="E2450" i="7"/>
  <c r="D2450" i="7"/>
  <c r="F2450" i="7" s="1"/>
  <c r="G2450" i="7" s="1"/>
  <c r="C2452" i="7" l="1"/>
  <c r="E2451" i="7"/>
  <c r="D2451" i="7"/>
  <c r="F2451" i="7" s="1"/>
  <c r="G2451" i="7" s="1"/>
  <c r="C2453" i="7" l="1"/>
  <c r="E2452" i="7"/>
  <c r="D2452" i="7"/>
  <c r="F2452" i="7" s="1"/>
  <c r="G2452" i="7" s="1"/>
  <c r="C2454" i="7" l="1"/>
  <c r="E2453" i="7"/>
  <c r="D2453" i="7"/>
  <c r="F2453" i="7" s="1"/>
  <c r="G2453" i="7" s="1"/>
  <c r="C2455" i="7" l="1"/>
  <c r="E2454" i="7"/>
  <c r="D2454" i="7"/>
  <c r="F2454" i="7" s="1"/>
  <c r="G2454" i="7" s="1"/>
  <c r="C2456" i="7" l="1"/>
  <c r="E2455" i="7"/>
  <c r="D2455" i="7"/>
  <c r="F2455" i="7" s="1"/>
  <c r="G2455" i="7" s="1"/>
  <c r="C2457" i="7" l="1"/>
  <c r="E2456" i="7"/>
  <c r="D2456" i="7"/>
  <c r="F2456" i="7" s="1"/>
  <c r="G2456" i="7" s="1"/>
  <c r="C2458" i="7" l="1"/>
  <c r="E2457" i="7"/>
  <c r="D2457" i="7"/>
  <c r="F2457" i="7" s="1"/>
  <c r="G2457" i="7" s="1"/>
  <c r="C2459" i="7" l="1"/>
  <c r="E2458" i="7"/>
  <c r="D2458" i="7"/>
  <c r="F2458" i="7" s="1"/>
  <c r="G2458" i="7" s="1"/>
  <c r="C2460" i="7" l="1"/>
  <c r="E2459" i="7"/>
  <c r="D2459" i="7"/>
  <c r="F2459" i="7" s="1"/>
  <c r="G2459" i="7" s="1"/>
  <c r="C2461" i="7" l="1"/>
  <c r="E2460" i="7"/>
  <c r="D2460" i="7"/>
  <c r="F2460" i="7" s="1"/>
  <c r="G2460" i="7" s="1"/>
  <c r="C2462" i="7" l="1"/>
  <c r="E2461" i="7"/>
  <c r="D2461" i="7"/>
  <c r="F2461" i="7" s="1"/>
  <c r="G2461" i="7" s="1"/>
  <c r="C2463" i="7" l="1"/>
  <c r="E2462" i="7"/>
  <c r="D2462" i="7"/>
  <c r="F2462" i="7" s="1"/>
  <c r="G2462" i="7" s="1"/>
  <c r="C2464" i="7" l="1"/>
  <c r="E2463" i="7"/>
  <c r="D2463" i="7"/>
  <c r="F2463" i="7" s="1"/>
  <c r="G2463" i="7" s="1"/>
  <c r="C2465" i="7" l="1"/>
  <c r="E2464" i="7"/>
  <c r="D2464" i="7"/>
  <c r="F2464" i="7" s="1"/>
  <c r="G2464" i="7" s="1"/>
  <c r="C2466" i="7" l="1"/>
  <c r="E2465" i="7"/>
  <c r="D2465" i="7"/>
  <c r="F2465" i="7" s="1"/>
  <c r="G2465" i="7" s="1"/>
  <c r="C2467" i="7" l="1"/>
  <c r="E2466" i="7"/>
  <c r="D2466" i="7"/>
  <c r="F2466" i="7" s="1"/>
  <c r="G2466" i="7" s="1"/>
  <c r="C2468" i="7" l="1"/>
  <c r="E2467" i="7"/>
  <c r="D2467" i="7"/>
  <c r="F2467" i="7" s="1"/>
  <c r="G2467" i="7" s="1"/>
  <c r="C2469" i="7" l="1"/>
  <c r="E2468" i="7"/>
  <c r="D2468" i="7"/>
  <c r="F2468" i="7" s="1"/>
  <c r="G2468" i="7" s="1"/>
  <c r="C2470" i="7" l="1"/>
  <c r="E2469" i="7"/>
  <c r="D2469" i="7"/>
  <c r="F2469" i="7" s="1"/>
  <c r="G2469" i="7" s="1"/>
  <c r="C2471" i="7" l="1"/>
  <c r="E2470" i="7"/>
  <c r="D2470" i="7"/>
  <c r="F2470" i="7" s="1"/>
  <c r="G2470" i="7" s="1"/>
  <c r="C2472" i="7" l="1"/>
  <c r="E2471" i="7"/>
  <c r="D2471" i="7"/>
  <c r="F2471" i="7" s="1"/>
  <c r="G2471" i="7" s="1"/>
  <c r="C2473" i="7" l="1"/>
  <c r="E2472" i="7"/>
  <c r="D2472" i="7"/>
  <c r="F2472" i="7" s="1"/>
  <c r="G2472" i="7" s="1"/>
  <c r="C2474" i="7" l="1"/>
  <c r="E2473" i="7"/>
  <c r="D2473" i="7"/>
  <c r="F2473" i="7" s="1"/>
  <c r="G2473" i="7" s="1"/>
  <c r="C2475" i="7" l="1"/>
  <c r="E2474" i="7"/>
  <c r="D2474" i="7"/>
  <c r="F2474" i="7" s="1"/>
  <c r="G2474" i="7" s="1"/>
  <c r="C2476" i="7" l="1"/>
  <c r="E2475" i="7"/>
  <c r="D2475" i="7"/>
  <c r="F2475" i="7" s="1"/>
  <c r="G2475" i="7" s="1"/>
  <c r="C2477" i="7" l="1"/>
  <c r="E2476" i="7"/>
  <c r="D2476" i="7"/>
  <c r="F2476" i="7" s="1"/>
  <c r="G2476" i="7" s="1"/>
  <c r="C2478" i="7" l="1"/>
  <c r="E2477" i="7"/>
  <c r="D2477" i="7"/>
  <c r="F2477" i="7" s="1"/>
  <c r="G2477" i="7" s="1"/>
  <c r="C2479" i="7" l="1"/>
  <c r="E2478" i="7"/>
  <c r="D2478" i="7"/>
  <c r="F2478" i="7" s="1"/>
  <c r="G2478" i="7" s="1"/>
  <c r="C2480" i="7" l="1"/>
  <c r="E2479" i="7"/>
  <c r="D2479" i="7"/>
  <c r="F2479" i="7" s="1"/>
  <c r="G2479" i="7" s="1"/>
  <c r="C2481" i="7" l="1"/>
  <c r="E2480" i="7"/>
  <c r="D2480" i="7"/>
  <c r="F2480" i="7" s="1"/>
  <c r="G2480" i="7" s="1"/>
  <c r="C2482" i="7" l="1"/>
  <c r="E2481" i="7"/>
  <c r="D2481" i="7"/>
  <c r="F2481" i="7" s="1"/>
  <c r="G2481" i="7" s="1"/>
  <c r="C2483" i="7" l="1"/>
  <c r="E2482" i="7"/>
  <c r="D2482" i="7"/>
  <c r="F2482" i="7" s="1"/>
  <c r="G2482" i="7" s="1"/>
  <c r="C2484" i="7" l="1"/>
  <c r="E2483" i="7"/>
  <c r="D2483" i="7"/>
  <c r="F2483" i="7" s="1"/>
  <c r="G2483" i="7" s="1"/>
  <c r="C2485" i="7" l="1"/>
  <c r="E2484" i="7"/>
  <c r="D2484" i="7"/>
  <c r="F2484" i="7" s="1"/>
  <c r="G2484" i="7" s="1"/>
  <c r="C2486" i="7" l="1"/>
  <c r="E2485" i="7"/>
  <c r="D2485" i="7"/>
  <c r="F2485" i="7" s="1"/>
  <c r="G2485" i="7" s="1"/>
  <c r="C2487" i="7" l="1"/>
  <c r="E2486" i="7"/>
  <c r="D2486" i="7"/>
  <c r="F2486" i="7" s="1"/>
  <c r="G2486" i="7" s="1"/>
  <c r="C2488" i="7" l="1"/>
  <c r="E2487" i="7"/>
  <c r="D2487" i="7"/>
  <c r="F2487" i="7" s="1"/>
  <c r="G2487" i="7" s="1"/>
  <c r="C2489" i="7" l="1"/>
  <c r="E2488" i="7"/>
  <c r="D2488" i="7"/>
  <c r="F2488" i="7" s="1"/>
  <c r="G2488" i="7" s="1"/>
  <c r="C2490" i="7" l="1"/>
  <c r="E2489" i="7"/>
  <c r="D2489" i="7"/>
  <c r="F2489" i="7" s="1"/>
  <c r="G2489" i="7" s="1"/>
  <c r="C2491" i="7" l="1"/>
  <c r="E2490" i="7"/>
  <c r="D2490" i="7"/>
  <c r="F2490" i="7" s="1"/>
  <c r="G2490" i="7" s="1"/>
  <c r="C2492" i="7" l="1"/>
  <c r="E2491" i="7"/>
  <c r="D2491" i="7"/>
  <c r="F2491" i="7" s="1"/>
  <c r="G2491" i="7" s="1"/>
  <c r="C2493" i="7" l="1"/>
  <c r="E2492" i="7"/>
  <c r="D2492" i="7"/>
  <c r="F2492" i="7" s="1"/>
  <c r="G2492" i="7" s="1"/>
  <c r="C2494" i="7" l="1"/>
  <c r="E2493" i="7"/>
  <c r="D2493" i="7"/>
  <c r="F2493" i="7" s="1"/>
  <c r="G2493" i="7" s="1"/>
  <c r="C2495" i="7" l="1"/>
  <c r="E2494" i="7"/>
  <c r="D2494" i="7"/>
  <c r="F2494" i="7" s="1"/>
  <c r="G2494" i="7" s="1"/>
  <c r="C2496" i="7" l="1"/>
  <c r="E2495" i="7"/>
  <c r="D2495" i="7"/>
  <c r="F2495" i="7" s="1"/>
  <c r="G2495" i="7" s="1"/>
  <c r="C2497" i="7" l="1"/>
  <c r="E2496" i="7"/>
  <c r="D2496" i="7"/>
  <c r="F2496" i="7" s="1"/>
  <c r="G2496" i="7" s="1"/>
  <c r="C2498" i="7" l="1"/>
  <c r="E2497" i="7"/>
  <c r="D2497" i="7"/>
  <c r="F2497" i="7" s="1"/>
  <c r="G2497" i="7" s="1"/>
  <c r="C2499" i="7" l="1"/>
  <c r="E2498" i="7"/>
  <c r="D2498" i="7"/>
  <c r="F2498" i="7" s="1"/>
  <c r="G2498" i="7" s="1"/>
  <c r="C2500" i="7" l="1"/>
  <c r="E2499" i="7"/>
  <c r="D2499" i="7"/>
  <c r="F2499" i="7" s="1"/>
  <c r="G2499" i="7" s="1"/>
  <c r="C2501" i="7" l="1"/>
  <c r="E2500" i="7"/>
  <c r="D2500" i="7"/>
  <c r="F2500" i="7" s="1"/>
  <c r="G2500" i="7" s="1"/>
  <c r="C2502" i="7" l="1"/>
  <c r="E2501" i="7"/>
  <c r="D2501" i="7"/>
  <c r="F2501" i="7" s="1"/>
  <c r="G2501" i="7" s="1"/>
  <c r="C2503" i="7" l="1"/>
  <c r="E2502" i="7"/>
  <c r="D2502" i="7"/>
  <c r="F2502" i="7" s="1"/>
  <c r="G2502" i="7" s="1"/>
  <c r="C2504" i="7" l="1"/>
  <c r="E2503" i="7"/>
  <c r="D2503" i="7"/>
  <c r="F2503" i="7" s="1"/>
  <c r="G2503" i="7" s="1"/>
  <c r="C2505" i="7" l="1"/>
  <c r="E2504" i="7"/>
  <c r="D2504" i="7"/>
  <c r="F2504" i="7" s="1"/>
  <c r="G2504" i="7" s="1"/>
  <c r="C2506" i="7" l="1"/>
  <c r="E2505" i="7"/>
  <c r="D2505" i="7"/>
  <c r="F2505" i="7" s="1"/>
  <c r="G2505" i="7" s="1"/>
  <c r="C2507" i="7" l="1"/>
  <c r="E2506" i="7"/>
  <c r="D2506" i="7"/>
  <c r="F2506" i="7" s="1"/>
  <c r="G2506" i="7" s="1"/>
  <c r="C2508" i="7" l="1"/>
  <c r="E2507" i="7"/>
  <c r="D2507" i="7"/>
  <c r="F2507" i="7" s="1"/>
  <c r="G2507" i="7" s="1"/>
  <c r="C2509" i="7" l="1"/>
  <c r="E2508" i="7"/>
  <c r="D2508" i="7"/>
  <c r="F2508" i="7" s="1"/>
  <c r="G2508" i="7" s="1"/>
  <c r="C2510" i="7" l="1"/>
  <c r="E2509" i="7"/>
  <c r="D2509" i="7"/>
  <c r="F2509" i="7" s="1"/>
  <c r="G2509" i="7" s="1"/>
  <c r="C2511" i="7" l="1"/>
  <c r="E2510" i="7"/>
  <c r="D2510" i="7"/>
  <c r="F2510" i="7" s="1"/>
  <c r="G2510" i="7" s="1"/>
  <c r="C2512" i="7" l="1"/>
  <c r="E2511" i="7"/>
  <c r="D2511" i="7"/>
  <c r="F2511" i="7" s="1"/>
  <c r="G2511" i="7" s="1"/>
  <c r="C2513" i="7" l="1"/>
  <c r="E2512" i="7"/>
  <c r="D2512" i="7"/>
  <c r="F2512" i="7" s="1"/>
  <c r="G2512" i="7" s="1"/>
  <c r="C2514" i="7" l="1"/>
  <c r="E2513" i="7"/>
  <c r="D2513" i="7"/>
  <c r="F2513" i="7" s="1"/>
  <c r="G2513" i="7" s="1"/>
  <c r="C2515" i="7" l="1"/>
  <c r="E2514" i="7"/>
  <c r="D2514" i="7"/>
  <c r="F2514" i="7" s="1"/>
  <c r="G2514" i="7" s="1"/>
  <c r="C2516" i="7" l="1"/>
  <c r="E2515" i="7"/>
  <c r="D2515" i="7"/>
  <c r="F2515" i="7" s="1"/>
  <c r="G2515" i="7" s="1"/>
  <c r="C2517" i="7" l="1"/>
  <c r="E2516" i="7"/>
  <c r="D2516" i="7"/>
  <c r="F2516" i="7" s="1"/>
  <c r="G2516" i="7" s="1"/>
  <c r="C2518" i="7" l="1"/>
  <c r="E2517" i="7"/>
  <c r="D2517" i="7"/>
  <c r="F2517" i="7" s="1"/>
  <c r="G2517" i="7" s="1"/>
  <c r="C2519" i="7" l="1"/>
  <c r="E2518" i="7"/>
  <c r="D2518" i="7"/>
  <c r="F2518" i="7" s="1"/>
  <c r="G2518" i="7" s="1"/>
  <c r="C2520" i="7" l="1"/>
  <c r="E2519" i="7"/>
  <c r="D2519" i="7"/>
  <c r="F2519" i="7" s="1"/>
  <c r="G2519" i="7" s="1"/>
  <c r="C2521" i="7" l="1"/>
  <c r="E2520" i="7"/>
  <c r="D2520" i="7"/>
  <c r="F2520" i="7" s="1"/>
  <c r="G2520" i="7" s="1"/>
  <c r="C2522" i="7" l="1"/>
  <c r="E2521" i="7"/>
  <c r="D2521" i="7"/>
  <c r="F2521" i="7" s="1"/>
  <c r="G2521" i="7" s="1"/>
  <c r="C2523" i="7" l="1"/>
  <c r="E2522" i="7"/>
  <c r="D2522" i="7"/>
  <c r="F2522" i="7" s="1"/>
  <c r="G2522" i="7" s="1"/>
  <c r="C2524" i="7" l="1"/>
  <c r="E2523" i="7"/>
  <c r="D2523" i="7"/>
  <c r="F2523" i="7" s="1"/>
  <c r="G2523" i="7" s="1"/>
  <c r="C2525" i="7" l="1"/>
  <c r="E2524" i="7"/>
  <c r="D2524" i="7"/>
  <c r="F2524" i="7" s="1"/>
  <c r="G2524" i="7" s="1"/>
  <c r="C2526" i="7" l="1"/>
  <c r="E2525" i="7"/>
  <c r="D2525" i="7"/>
  <c r="F2525" i="7" s="1"/>
  <c r="G2525" i="7" s="1"/>
  <c r="C2527" i="7" l="1"/>
  <c r="E2526" i="7"/>
  <c r="D2526" i="7"/>
  <c r="F2526" i="7" s="1"/>
  <c r="G2526" i="7" s="1"/>
  <c r="C2528" i="7" l="1"/>
  <c r="E2527" i="7"/>
  <c r="D2527" i="7"/>
  <c r="F2527" i="7" s="1"/>
  <c r="G2527" i="7" s="1"/>
  <c r="C2529" i="7" l="1"/>
  <c r="E2528" i="7"/>
  <c r="D2528" i="7"/>
  <c r="F2528" i="7" s="1"/>
  <c r="G2528" i="7" s="1"/>
  <c r="C2530" i="7" l="1"/>
  <c r="E2529" i="7"/>
  <c r="D2529" i="7"/>
  <c r="F2529" i="7" s="1"/>
  <c r="G2529" i="7" s="1"/>
  <c r="C2531" i="7" l="1"/>
  <c r="E2530" i="7"/>
  <c r="D2530" i="7"/>
  <c r="F2530" i="7" s="1"/>
  <c r="G2530" i="7" s="1"/>
  <c r="C2532" i="7" l="1"/>
  <c r="E2531" i="7"/>
  <c r="D2531" i="7"/>
  <c r="F2531" i="7" s="1"/>
  <c r="G2531" i="7" s="1"/>
  <c r="C2533" i="7" l="1"/>
  <c r="E2532" i="7"/>
  <c r="D2532" i="7"/>
  <c r="F2532" i="7" s="1"/>
  <c r="G2532" i="7" s="1"/>
  <c r="C2534" i="7" l="1"/>
  <c r="E2533" i="7"/>
  <c r="D2533" i="7"/>
  <c r="F2533" i="7" s="1"/>
  <c r="G2533" i="7" s="1"/>
  <c r="C2535" i="7" l="1"/>
  <c r="E2534" i="7"/>
  <c r="D2534" i="7"/>
  <c r="F2534" i="7" s="1"/>
  <c r="G2534" i="7" s="1"/>
  <c r="C2536" i="7" l="1"/>
  <c r="E2535" i="7"/>
  <c r="D2535" i="7"/>
  <c r="F2535" i="7" s="1"/>
  <c r="G2535" i="7" s="1"/>
  <c r="C2537" i="7" l="1"/>
  <c r="E2536" i="7"/>
  <c r="D2536" i="7"/>
  <c r="F2536" i="7" s="1"/>
  <c r="G2536" i="7" s="1"/>
  <c r="C2538" i="7" l="1"/>
  <c r="E2537" i="7"/>
  <c r="D2537" i="7"/>
  <c r="F2537" i="7" s="1"/>
  <c r="G2537" i="7" s="1"/>
  <c r="C2539" i="7" l="1"/>
  <c r="E2538" i="7"/>
  <c r="D2538" i="7"/>
  <c r="F2538" i="7" s="1"/>
  <c r="G2538" i="7" s="1"/>
  <c r="C2540" i="7" l="1"/>
  <c r="E2539" i="7"/>
  <c r="D2539" i="7"/>
  <c r="F2539" i="7" s="1"/>
  <c r="G2539" i="7" s="1"/>
  <c r="C2541" i="7" l="1"/>
  <c r="E2540" i="7"/>
  <c r="D2540" i="7"/>
  <c r="F2540" i="7" s="1"/>
  <c r="G2540" i="7" s="1"/>
  <c r="C2542" i="7" l="1"/>
  <c r="E2541" i="7"/>
  <c r="D2541" i="7"/>
  <c r="F2541" i="7" s="1"/>
  <c r="G2541" i="7" s="1"/>
  <c r="C2543" i="7" l="1"/>
  <c r="E2542" i="7"/>
  <c r="D2542" i="7"/>
  <c r="F2542" i="7" s="1"/>
  <c r="G2542" i="7" s="1"/>
  <c r="C2544" i="7" l="1"/>
  <c r="E2543" i="7"/>
  <c r="D2543" i="7"/>
  <c r="F2543" i="7" s="1"/>
  <c r="G2543" i="7" s="1"/>
  <c r="C2545" i="7" l="1"/>
  <c r="E2544" i="7"/>
  <c r="D2544" i="7"/>
  <c r="F2544" i="7" s="1"/>
  <c r="G2544" i="7" s="1"/>
  <c r="C2546" i="7" l="1"/>
  <c r="E2545" i="7"/>
  <c r="D2545" i="7"/>
  <c r="F2545" i="7" s="1"/>
  <c r="G2545" i="7" s="1"/>
  <c r="C2547" i="7" l="1"/>
  <c r="E2546" i="7"/>
  <c r="D2546" i="7"/>
  <c r="F2546" i="7" s="1"/>
  <c r="G2546" i="7" s="1"/>
  <c r="C2548" i="7" l="1"/>
  <c r="E2547" i="7"/>
  <c r="D2547" i="7"/>
  <c r="F2547" i="7" s="1"/>
  <c r="G2547" i="7" s="1"/>
  <c r="C2549" i="7" l="1"/>
  <c r="E2548" i="7"/>
  <c r="D2548" i="7"/>
  <c r="F2548" i="7" s="1"/>
  <c r="G2548" i="7" s="1"/>
  <c r="C2550" i="7" l="1"/>
  <c r="E2549" i="7"/>
  <c r="D2549" i="7"/>
  <c r="F2549" i="7" s="1"/>
  <c r="G2549" i="7" s="1"/>
  <c r="C2551" i="7" l="1"/>
  <c r="E2550" i="7"/>
  <c r="D2550" i="7"/>
  <c r="F2550" i="7" s="1"/>
  <c r="G2550" i="7" s="1"/>
  <c r="C2552" i="7" l="1"/>
  <c r="E2551" i="7"/>
  <c r="D2551" i="7"/>
  <c r="F2551" i="7" s="1"/>
  <c r="G2551" i="7" s="1"/>
  <c r="C2553" i="7" l="1"/>
  <c r="E2552" i="7"/>
  <c r="D2552" i="7"/>
  <c r="F2552" i="7" s="1"/>
  <c r="G2552" i="7" s="1"/>
  <c r="C2554" i="7" l="1"/>
  <c r="E2553" i="7"/>
  <c r="D2553" i="7"/>
  <c r="F2553" i="7" s="1"/>
  <c r="G2553" i="7" s="1"/>
  <c r="C2555" i="7" l="1"/>
  <c r="E2554" i="7"/>
  <c r="D2554" i="7"/>
  <c r="F2554" i="7" s="1"/>
  <c r="G2554" i="7" s="1"/>
  <c r="C2556" i="7" l="1"/>
  <c r="E2555" i="7"/>
  <c r="D2555" i="7"/>
  <c r="F2555" i="7" s="1"/>
  <c r="G2555" i="7" s="1"/>
  <c r="C2557" i="7" l="1"/>
  <c r="E2556" i="7"/>
  <c r="D2556" i="7"/>
  <c r="F2556" i="7" s="1"/>
  <c r="G2556" i="7" s="1"/>
  <c r="C2558" i="7" l="1"/>
  <c r="E2557" i="7"/>
  <c r="D2557" i="7"/>
  <c r="F2557" i="7" s="1"/>
  <c r="G2557" i="7" s="1"/>
  <c r="C2559" i="7" l="1"/>
  <c r="E2558" i="7"/>
  <c r="D2558" i="7"/>
  <c r="F2558" i="7" s="1"/>
  <c r="G2558" i="7" s="1"/>
  <c r="C2560" i="7" l="1"/>
  <c r="E2559" i="7"/>
  <c r="D2559" i="7"/>
  <c r="F2559" i="7" s="1"/>
  <c r="G2559" i="7" s="1"/>
  <c r="C2561" i="7" l="1"/>
  <c r="E2560" i="7"/>
  <c r="D2560" i="7"/>
  <c r="F2560" i="7" s="1"/>
  <c r="G2560" i="7" s="1"/>
  <c r="C2562" i="7" l="1"/>
  <c r="E2561" i="7"/>
  <c r="D2561" i="7"/>
  <c r="F2561" i="7" s="1"/>
  <c r="G2561" i="7" s="1"/>
  <c r="C2563" i="7" l="1"/>
  <c r="E2562" i="7"/>
  <c r="D2562" i="7"/>
  <c r="F2562" i="7" s="1"/>
  <c r="G2562" i="7" s="1"/>
  <c r="C2564" i="7" l="1"/>
  <c r="E2563" i="7"/>
  <c r="D2563" i="7"/>
  <c r="F2563" i="7" s="1"/>
  <c r="G2563" i="7" s="1"/>
  <c r="C2565" i="7" l="1"/>
  <c r="E2564" i="7"/>
  <c r="D2564" i="7"/>
  <c r="F2564" i="7" s="1"/>
  <c r="G2564" i="7" s="1"/>
  <c r="C2566" i="7" l="1"/>
  <c r="E2565" i="7"/>
  <c r="D2565" i="7"/>
  <c r="F2565" i="7" s="1"/>
  <c r="G2565" i="7" s="1"/>
  <c r="C2567" i="7" l="1"/>
  <c r="E2566" i="7"/>
  <c r="D2566" i="7"/>
  <c r="F2566" i="7" s="1"/>
  <c r="G2566" i="7" s="1"/>
  <c r="C2568" i="7" l="1"/>
  <c r="E2567" i="7"/>
  <c r="D2567" i="7"/>
  <c r="F2567" i="7" s="1"/>
  <c r="G2567" i="7" s="1"/>
  <c r="C2569" i="7" l="1"/>
  <c r="E2568" i="7"/>
  <c r="D2568" i="7"/>
  <c r="F2568" i="7" s="1"/>
  <c r="G2568" i="7" s="1"/>
  <c r="C2570" i="7" l="1"/>
  <c r="E2569" i="7"/>
  <c r="D2569" i="7"/>
  <c r="F2569" i="7" s="1"/>
  <c r="G2569" i="7" s="1"/>
  <c r="C2571" i="7" l="1"/>
  <c r="E2570" i="7"/>
  <c r="D2570" i="7"/>
  <c r="F2570" i="7" s="1"/>
  <c r="G2570" i="7" s="1"/>
  <c r="C2572" i="7" l="1"/>
  <c r="E2571" i="7"/>
  <c r="D2571" i="7"/>
  <c r="F2571" i="7" s="1"/>
  <c r="G2571" i="7" s="1"/>
  <c r="C2573" i="7" l="1"/>
  <c r="E2572" i="7"/>
  <c r="D2572" i="7"/>
  <c r="F2572" i="7" s="1"/>
  <c r="G2572" i="7" s="1"/>
  <c r="C2574" i="7" l="1"/>
  <c r="E2573" i="7"/>
  <c r="D2573" i="7"/>
  <c r="F2573" i="7" s="1"/>
  <c r="G2573" i="7" s="1"/>
  <c r="C2575" i="7" l="1"/>
  <c r="E2574" i="7"/>
  <c r="D2574" i="7"/>
  <c r="F2574" i="7" s="1"/>
  <c r="G2574" i="7" s="1"/>
  <c r="C2576" i="7" l="1"/>
  <c r="E2575" i="7"/>
  <c r="D2575" i="7"/>
  <c r="F2575" i="7" s="1"/>
  <c r="G2575" i="7" s="1"/>
  <c r="C2577" i="7" l="1"/>
  <c r="E2576" i="7"/>
  <c r="D2576" i="7"/>
  <c r="F2576" i="7" s="1"/>
  <c r="G2576" i="7" s="1"/>
  <c r="C2578" i="7" l="1"/>
  <c r="E2577" i="7"/>
  <c r="D2577" i="7"/>
  <c r="F2577" i="7" s="1"/>
  <c r="G2577" i="7" s="1"/>
  <c r="C2579" i="7" l="1"/>
  <c r="E2578" i="7"/>
  <c r="D2578" i="7"/>
  <c r="F2578" i="7" s="1"/>
  <c r="G2578" i="7" s="1"/>
  <c r="C2580" i="7" l="1"/>
  <c r="E2579" i="7"/>
  <c r="D2579" i="7"/>
  <c r="F2579" i="7" s="1"/>
  <c r="G2579" i="7" s="1"/>
  <c r="C2581" i="7" l="1"/>
  <c r="E2580" i="7"/>
  <c r="D2580" i="7"/>
  <c r="F2580" i="7" s="1"/>
  <c r="G2580" i="7" s="1"/>
  <c r="C2582" i="7" l="1"/>
  <c r="E2581" i="7"/>
  <c r="D2581" i="7"/>
  <c r="F2581" i="7" s="1"/>
  <c r="G2581" i="7" s="1"/>
  <c r="C2583" i="7" l="1"/>
  <c r="E2582" i="7"/>
  <c r="D2582" i="7"/>
  <c r="F2582" i="7" s="1"/>
  <c r="G2582" i="7" s="1"/>
  <c r="C2584" i="7" l="1"/>
  <c r="E2583" i="7"/>
  <c r="D2583" i="7"/>
  <c r="F2583" i="7" s="1"/>
  <c r="G2583" i="7" s="1"/>
  <c r="C2585" i="7" l="1"/>
  <c r="E2584" i="7"/>
  <c r="D2584" i="7"/>
  <c r="F2584" i="7" s="1"/>
  <c r="G2584" i="7" s="1"/>
  <c r="C2586" i="7" l="1"/>
  <c r="E2585" i="7"/>
  <c r="D2585" i="7"/>
  <c r="F2585" i="7" s="1"/>
  <c r="G2585" i="7" s="1"/>
  <c r="C2587" i="7" l="1"/>
  <c r="E2586" i="7"/>
  <c r="D2586" i="7"/>
  <c r="F2586" i="7" s="1"/>
  <c r="G2586" i="7" s="1"/>
  <c r="C2588" i="7" l="1"/>
  <c r="E2587" i="7"/>
  <c r="D2587" i="7"/>
  <c r="F2587" i="7" s="1"/>
  <c r="G2587" i="7" s="1"/>
  <c r="C2589" i="7" l="1"/>
  <c r="E2588" i="7"/>
  <c r="D2588" i="7"/>
  <c r="F2588" i="7" s="1"/>
  <c r="G2588" i="7" s="1"/>
  <c r="C2590" i="7" l="1"/>
  <c r="E2589" i="7"/>
  <c r="D2589" i="7"/>
  <c r="F2589" i="7" s="1"/>
  <c r="G2589" i="7" s="1"/>
  <c r="C2591" i="7" l="1"/>
  <c r="E2590" i="7"/>
  <c r="D2590" i="7"/>
  <c r="F2590" i="7" s="1"/>
  <c r="G2590" i="7" s="1"/>
  <c r="C2592" i="7" l="1"/>
  <c r="E2591" i="7"/>
  <c r="D2591" i="7"/>
  <c r="F2591" i="7" s="1"/>
  <c r="G2591" i="7" s="1"/>
  <c r="C2593" i="7" l="1"/>
  <c r="E2592" i="7"/>
  <c r="D2592" i="7"/>
  <c r="F2592" i="7" s="1"/>
  <c r="G2592" i="7" s="1"/>
  <c r="C2594" i="7" l="1"/>
  <c r="E2593" i="7"/>
  <c r="D2593" i="7"/>
  <c r="F2593" i="7" s="1"/>
  <c r="G2593" i="7" s="1"/>
  <c r="C2595" i="7" l="1"/>
  <c r="E2594" i="7"/>
  <c r="D2594" i="7"/>
  <c r="F2594" i="7" s="1"/>
  <c r="G2594" i="7" s="1"/>
  <c r="C2596" i="7" l="1"/>
  <c r="E2595" i="7"/>
  <c r="D2595" i="7"/>
  <c r="F2595" i="7" s="1"/>
  <c r="G2595" i="7" s="1"/>
  <c r="C2597" i="7" l="1"/>
  <c r="E2596" i="7"/>
  <c r="D2596" i="7"/>
  <c r="F2596" i="7" s="1"/>
  <c r="G2596" i="7" s="1"/>
  <c r="C2598" i="7" l="1"/>
  <c r="E2597" i="7"/>
  <c r="D2597" i="7"/>
  <c r="F2597" i="7" s="1"/>
  <c r="G2597" i="7" s="1"/>
  <c r="C2599" i="7" l="1"/>
  <c r="E2598" i="7"/>
  <c r="D2598" i="7"/>
  <c r="F2598" i="7" s="1"/>
  <c r="G2598" i="7" s="1"/>
  <c r="C2600" i="7" l="1"/>
  <c r="E2599" i="7"/>
  <c r="D2599" i="7"/>
  <c r="F2599" i="7" s="1"/>
  <c r="G2599" i="7" s="1"/>
  <c r="C2601" i="7" l="1"/>
  <c r="E2600" i="7"/>
  <c r="D2600" i="7"/>
  <c r="F2600" i="7" s="1"/>
  <c r="G2600" i="7" s="1"/>
  <c r="C2602" i="7" l="1"/>
  <c r="E2601" i="7"/>
  <c r="D2601" i="7"/>
  <c r="F2601" i="7" s="1"/>
  <c r="G2601" i="7" s="1"/>
  <c r="C2603" i="7" l="1"/>
  <c r="E2602" i="7"/>
  <c r="D2602" i="7"/>
  <c r="F2602" i="7" s="1"/>
  <c r="G2602" i="7" s="1"/>
  <c r="C2604" i="7" l="1"/>
  <c r="E2603" i="7"/>
  <c r="D2603" i="7"/>
  <c r="F2603" i="7" s="1"/>
  <c r="G2603" i="7" s="1"/>
  <c r="C2605" i="7" l="1"/>
  <c r="E2604" i="7"/>
  <c r="D2604" i="7"/>
  <c r="F2604" i="7" s="1"/>
  <c r="G2604" i="7" s="1"/>
  <c r="C2606" i="7" l="1"/>
  <c r="E2605" i="7"/>
  <c r="D2605" i="7"/>
  <c r="F2605" i="7" s="1"/>
  <c r="G2605" i="7" s="1"/>
  <c r="C2607" i="7" l="1"/>
  <c r="E2606" i="7"/>
  <c r="D2606" i="7"/>
  <c r="F2606" i="7" s="1"/>
  <c r="G2606" i="7" s="1"/>
  <c r="C2608" i="7" l="1"/>
  <c r="E2607" i="7"/>
  <c r="D2607" i="7"/>
  <c r="F2607" i="7" s="1"/>
  <c r="G2607" i="7" s="1"/>
  <c r="C2609" i="7" l="1"/>
  <c r="E2608" i="7"/>
  <c r="D2608" i="7"/>
  <c r="F2608" i="7" s="1"/>
  <c r="G2608" i="7" s="1"/>
  <c r="C2610" i="7" l="1"/>
  <c r="E2609" i="7"/>
  <c r="D2609" i="7"/>
  <c r="F2609" i="7" s="1"/>
  <c r="G2609" i="7" s="1"/>
  <c r="C2611" i="7" l="1"/>
  <c r="E2610" i="7"/>
  <c r="D2610" i="7"/>
  <c r="F2610" i="7" s="1"/>
  <c r="G2610" i="7" s="1"/>
  <c r="C2612" i="7" l="1"/>
  <c r="E2611" i="7"/>
  <c r="D2611" i="7"/>
  <c r="F2611" i="7" s="1"/>
  <c r="G2611" i="7" s="1"/>
  <c r="C2613" i="7" l="1"/>
  <c r="E2612" i="7"/>
  <c r="D2612" i="7"/>
  <c r="F2612" i="7" s="1"/>
  <c r="G2612" i="7" s="1"/>
  <c r="C2614" i="7" l="1"/>
  <c r="E2613" i="7"/>
  <c r="D2613" i="7"/>
  <c r="F2613" i="7" s="1"/>
  <c r="G2613" i="7" s="1"/>
  <c r="C2615" i="7" l="1"/>
  <c r="E2614" i="7"/>
  <c r="D2614" i="7"/>
  <c r="F2614" i="7" s="1"/>
  <c r="G2614" i="7" s="1"/>
  <c r="C2616" i="7" l="1"/>
  <c r="E2615" i="7"/>
  <c r="D2615" i="7"/>
  <c r="F2615" i="7" s="1"/>
  <c r="G2615" i="7" s="1"/>
  <c r="C2617" i="7" l="1"/>
  <c r="E2616" i="7"/>
  <c r="D2616" i="7"/>
  <c r="F2616" i="7" s="1"/>
  <c r="G2616" i="7" s="1"/>
  <c r="C2618" i="7" l="1"/>
  <c r="E2617" i="7"/>
  <c r="D2617" i="7"/>
  <c r="F2617" i="7" s="1"/>
  <c r="G2617" i="7" s="1"/>
  <c r="C2619" i="7" l="1"/>
  <c r="E2618" i="7"/>
  <c r="D2618" i="7"/>
  <c r="F2618" i="7" s="1"/>
  <c r="G2618" i="7" s="1"/>
  <c r="C2620" i="7" l="1"/>
  <c r="E2619" i="7"/>
  <c r="D2619" i="7"/>
  <c r="F2619" i="7" s="1"/>
  <c r="G2619" i="7" s="1"/>
  <c r="C2621" i="7" l="1"/>
  <c r="E2620" i="7"/>
  <c r="D2620" i="7"/>
  <c r="F2620" i="7" s="1"/>
  <c r="G2620" i="7" s="1"/>
  <c r="C2622" i="7" l="1"/>
  <c r="E2621" i="7"/>
  <c r="D2621" i="7"/>
  <c r="F2621" i="7" s="1"/>
  <c r="G2621" i="7" s="1"/>
  <c r="C2623" i="7" l="1"/>
  <c r="E2622" i="7"/>
  <c r="D2622" i="7"/>
  <c r="F2622" i="7" s="1"/>
  <c r="G2622" i="7" s="1"/>
  <c r="C2624" i="7" l="1"/>
  <c r="E2623" i="7"/>
  <c r="D2623" i="7"/>
  <c r="F2623" i="7" s="1"/>
  <c r="G2623" i="7" s="1"/>
  <c r="C2625" i="7" l="1"/>
  <c r="E2624" i="7"/>
  <c r="D2624" i="7"/>
  <c r="F2624" i="7" s="1"/>
  <c r="G2624" i="7" s="1"/>
  <c r="C2626" i="7" l="1"/>
  <c r="E2625" i="7"/>
  <c r="D2625" i="7"/>
  <c r="F2625" i="7" s="1"/>
  <c r="G2625" i="7" s="1"/>
  <c r="C2627" i="7" l="1"/>
  <c r="E2626" i="7"/>
  <c r="D2626" i="7"/>
  <c r="F2626" i="7" s="1"/>
  <c r="G2626" i="7" s="1"/>
  <c r="C2628" i="7" l="1"/>
  <c r="E2627" i="7"/>
  <c r="D2627" i="7"/>
  <c r="F2627" i="7" s="1"/>
  <c r="G2627" i="7" s="1"/>
  <c r="C2629" i="7" l="1"/>
  <c r="E2628" i="7"/>
  <c r="D2628" i="7"/>
  <c r="F2628" i="7" s="1"/>
  <c r="G2628" i="7" s="1"/>
  <c r="C2630" i="7" l="1"/>
  <c r="E2629" i="7"/>
  <c r="D2629" i="7"/>
  <c r="F2629" i="7" s="1"/>
  <c r="G2629" i="7" s="1"/>
  <c r="C2631" i="7" l="1"/>
  <c r="E2630" i="7"/>
  <c r="D2630" i="7"/>
  <c r="F2630" i="7" s="1"/>
  <c r="G2630" i="7" s="1"/>
  <c r="C2632" i="7" l="1"/>
  <c r="E2631" i="7"/>
  <c r="D2631" i="7"/>
  <c r="F2631" i="7" s="1"/>
  <c r="G2631" i="7" s="1"/>
  <c r="C2633" i="7" l="1"/>
  <c r="E2632" i="7"/>
  <c r="D2632" i="7"/>
  <c r="F2632" i="7" s="1"/>
  <c r="G2632" i="7" s="1"/>
  <c r="C2634" i="7" l="1"/>
  <c r="E2633" i="7"/>
  <c r="D2633" i="7"/>
  <c r="F2633" i="7" s="1"/>
  <c r="G2633" i="7" s="1"/>
  <c r="C2635" i="7" l="1"/>
  <c r="E2634" i="7"/>
  <c r="D2634" i="7"/>
  <c r="F2634" i="7" s="1"/>
  <c r="G2634" i="7" s="1"/>
  <c r="C2636" i="7" l="1"/>
  <c r="E2635" i="7"/>
  <c r="D2635" i="7"/>
  <c r="F2635" i="7" s="1"/>
  <c r="G2635" i="7" s="1"/>
  <c r="C2637" i="7" l="1"/>
  <c r="E2636" i="7"/>
  <c r="D2636" i="7"/>
  <c r="F2636" i="7" s="1"/>
  <c r="G2636" i="7" s="1"/>
  <c r="C2638" i="7" l="1"/>
  <c r="E2637" i="7"/>
  <c r="D2637" i="7"/>
  <c r="F2637" i="7" s="1"/>
  <c r="G2637" i="7" s="1"/>
  <c r="C2639" i="7" l="1"/>
  <c r="E2638" i="7"/>
  <c r="D2638" i="7"/>
  <c r="F2638" i="7" s="1"/>
  <c r="G2638" i="7" s="1"/>
  <c r="C2640" i="7" l="1"/>
  <c r="E2639" i="7"/>
  <c r="D2639" i="7"/>
  <c r="F2639" i="7" s="1"/>
  <c r="G2639" i="7" s="1"/>
  <c r="C2641" i="7" l="1"/>
  <c r="E2640" i="7"/>
  <c r="D2640" i="7"/>
  <c r="F2640" i="7" s="1"/>
  <c r="G2640" i="7" s="1"/>
  <c r="C2642" i="7" l="1"/>
  <c r="E2641" i="7"/>
  <c r="D2641" i="7"/>
  <c r="F2641" i="7" s="1"/>
  <c r="G2641" i="7" s="1"/>
  <c r="C2643" i="7" l="1"/>
  <c r="E2642" i="7"/>
  <c r="D2642" i="7"/>
  <c r="F2642" i="7" s="1"/>
  <c r="G2642" i="7" s="1"/>
  <c r="C2644" i="7" l="1"/>
  <c r="E2643" i="7"/>
  <c r="D2643" i="7"/>
  <c r="F2643" i="7" s="1"/>
  <c r="G2643" i="7" s="1"/>
  <c r="C2645" i="7" l="1"/>
  <c r="E2644" i="7"/>
  <c r="D2644" i="7"/>
  <c r="F2644" i="7" s="1"/>
  <c r="G2644" i="7" s="1"/>
  <c r="C2646" i="7" l="1"/>
  <c r="E2645" i="7"/>
  <c r="D2645" i="7"/>
  <c r="F2645" i="7" s="1"/>
  <c r="G2645" i="7" s="1"/>
  <c r="C2647" i="7" l="1"/>
  <c r="E2646" i="7"/>
  <c r="D2646" i="7"/>
  <c r="F2646" i="7" s="1"/>
  <c r="G2646" i="7" s="1"/>
  <c r="C2648" i="7" l="1"/>
  <c r="E2647" i="7"/>
  <c r="D2647" i="7"/>
  <c r="F2647" i="7" s="1"/>
  <c r="G2647" i="7" s="1"/>
  <c r="C2649" i="7" l="1"/>
  <c r="E2648" i="7"/>
  <c r="D2648" i="7"/>
  <c r="F2648" i="7" s="1"/>
  <c r="G2648" i="7" s="1"/>
  <c r="C2650" i="7" l="1"/>
  <c r="E2649" i="7"/>
  <c r="D2649" i="7"/>
  <c r="F2649" i="7" s="1"/>
  <c r="G2649" i="7" s="1"/>
  <c r="C2651" i="7" l="1"/>
  <c r="E2650" i="7"/>
  <c r="D2650" i="7"/>
  <c r="F2650" i="7" s="1"/>
  <c r="G2650" i="7" s="1"/>
  <c r="C2652" i="7" l="1"/>
  <c r="E2651" i="7"/>
  <c r="D2651" i="7"/>
  <c r="F2651" i="7" s="1"/>
  <c r="G2651" i="7" s="1"/>
  <c r="C2653" i="7" l="1"/>
  <c r="E2652" i="7"/>
  <c r="D2652" i="7"/>
  <c r="F2652" i="7" s="1"/>
  <c r="G2652" i="7" s="1"/>
  <c r="C2654" i="7" l="1"/>
  <c r="E2653" i="7"/>
  <c r="D2653" i="7"/>
  <c r="F2653" i="7" s="1"/>
  <c r="G2653" i="7" s="1"/>
  <c r="C2655" i="7" l="1"/>
  <c r="E2654" i="7"/>
  <c r="D2654" i="7"/>
  <c r="F2654" i="7" s="1"/>
  <c r="G2654" i="7" s="1"/>
  <c r="C2656" i="7" l="1"/>
  <c r="E2655" i="7"/>
  <c r="D2655" i="7"/>
  <c r="F2655" i="7" s="1"/>
  <c r="G2655" i="7" s="1"/>
  <c r="C2657" i="7" l="1"/>
  <c r="E2656" i="7"/>
  <c r="D2656" i="7"/>
  <c r="F2656" i="7" s="1"/>
  <c r="G2656" i="7" s="1"/>
  <c r="C2658" i="7" l="1"/>
  <c r="E2657" i="7"/>
  <c r="D2657" i="7"/>
  <c r="F2657" i="7" s="1"/>
  <c r="G2657" i="7" s="1"/>
  <c r="C2659" i="7" l="1"/>
  <c r="E2658" i="7"/>
  <c r="D2658" i="7"/>
  <c r="F2658" i="7" s="1"/>
  <c r="G2658" i="7" s="1"/>
  <c r="C2660" i="7" l="1"/>
  <c r="E2659" i="7"/>
  <c r="D2659" i="7"/>
  <c r="F2659" i="7" s="1"/>
  <c r="G2659" i="7" s="1"/>
  <c r="C2661" i="7" l="1"/>
  <c r="E2660" i="7"/>
  <c r="D2660" i="7"/>
  <c r="F2660" i="7" s="1"/>
  <c r="G2660" i="7" s="1"/>
  <c r="C2662" i="7" l="1"/>
  <c r="E2661" i="7"/>
  <c r="D2661" i="7"/>
  <c r="F2661" i="7" s="1"/>
  <c r="G2661" i="7" s="1"/>
  <c r="C2663" i="7" l="1"/>
  <c r="E2662" i="7"/>
  <c r="D2662" i="7"/>
  <c r="F2662" i="7" s="1"/>
  <c r="G2662" i="7" s="1"/>
  <c r="C2664" i="7" l="1"/>
  <c r="E2663" i="7"/>
  <c r="D2663" i="7"/>
  <c r="F2663" i="7" s="1"/>
  <c r="G2663" i="7" s="1"/>
  <c r="C2665" i="7" l="1"/>
  <c r="E2664" i="7"/>
  <c r="D2664" i="7"/>
  <c r="F2664" i="7" s="1"/>
  <c r="G2664" i="7" s="1"/>
  <c r="C2666" i="7" l="1"/>
  <c r="E2665" i="7"/>
  <c r="D2665" i="7"/>
  <c r="F2665" i="7" s="1"/>
  <c r="G2665" i="7" s="1"/>
  <c r="C2667" i="7" l="1"/>
  <c r="E2666" i="7"/>
  <c r="D2666" i="7"/>
  <c r="F2666" i="7" s="1"/>
  <c r="G2666" i="7" s="1"/>
  <c r="C2668" i="7" l="1"/>
  <c r="E2667" i="7"/>
  <c r="D2667" i="7"/>
  <c r="F2667" i="7" s="1"/>
  <c r="G2667" i="7" s="1"/>
  <c r="C2669" i="7" l="1"/>
  <c r="E2668" i="7"/>
  <c r="D2668" i="7"/>
  <c r="F2668" i="7" s="1"/>
  <c r="G2668" i="7" s="1"/>
  <c r="C2670" i="7" l="1"/>
  <c r="E2669" i="7"/>
  <c r="D2669" i="7"/>
  <c r="F2669" i="7" s="1"/>
  <c r="G2669" i="7" s="1"/>
  <c r="C2671" i="7" l="1"/>
  <c r="E2670" i="7"/>
  <c r="D2670" i="7"/>
  <c r="F2670" i="7" s="1"/>
  <c r="G2670" i="7" s="1"/>
  <c r="C2672" i="7" l="1"/>
  <c r="E2671" i="7"/>
  <c r="D2671" i="7"/>
  <c r="F2671" i="7" s="1"/>
  <c r="G2671" i="7" s="1"/>
  <c r="C2673" i="7" l="1"/>
  <c r="E2672" i="7"/>
  <c r="D2672" i="7"/>
  <c r="F2672" i="7" s="1"/>
  <c r="G2672" i="7" s="1"/>
  <c r="C2674" i="7" l="1"/>
  <c r="E2673" i="7"/>
  <c r="D2673" i="7"/>
  <c r="F2673" i="7" s="1"/>
  <c r="G2673" i="7" s="1"/>
  <c r="C2675" i="7" l="1"/>
  <c r="E2674" i="7"/>
  <c r="D2674" i="7"/>
  <c r="F2674" i="7" s="1"/>
  <c r="G2674" i="7" s="1"/>
  <c r="C2676" i="7" l="1"/>
  <c r="E2675" i="7"/>
  <c r="D2675" i="7"/>
  <c r="F2675" i="7" s="1"/>
  <c r="G2675" i="7" s="1"/>
  <c r="C2677" i="7" l="1"/>
  <c r="E2676" i="7"/>
  <c r="D2676" i="7"/>
  <c r="F2676" i="7" s="1"/>
  <c r="G2676" i="7" s="1"/>
  <c r="C2678" i="7" l="1"/>
  <c r="E2677" i="7"/>
  <c r="D2677" i="7"/>
  <c r="F2677" i="7" s="1"/>
  <c r="G2677" i="7" s="1"/>
  <c r="C2679" i="7" l="1"/>
  <c r="E2678" i="7"/>
  <c r="D2678" i="7"/>
  <c r="F2678" i="7" s="1"/>
  <c r="G2678" i="7" s="1"/>
  <c r="C2680" i="7" l="1"/>
  <c r="E2679" i="7"/>
  <c r="D2679" i="7"/>
  <c r="F2679" i="7" s="1"/>
  <c r="G2679" i="7" s="1"/>
  <c r="C2681" i="7" l="1"/>
  <c r="E2680" i="7"/>
  <c r="D2680" i="7"/>
  <c r="F2680" i="7" s="1"/>
  <c r="G2680" i="7" s="1"/>
  <c r="C2682" i="7" l="1"/>
  <c r="E2681" i="7"/>
  <c r="D2681" i="7"/>
  <c r="F2681" i="7" s="1"/>
  <c r="G2681" i="7" s="1"/>
  <c r="C2683" i="7" l="1"/>
  <c r="E2682" i="7"/>
  <c r="D2682" i="7"/>
  <c r="F2682" i="7" s="1"/>
  <c r="G2682" i="7" s="1"/>
  <c r="C2684" i="7" l="1"/>
  <c r="E2683" i="7"/>
  <c r="D2683" i="7"/>
  <c r="F2683" i="7" s="1"/>
  <c r="G2683" i="7" s="1"/>
  <c r="C2685" i="7" l="1"/>
  <c r="E2684" i="7"/>
  <c r="D2684" i="7"/>
  <c r="F2684" i="7" s="1"/>
  <c r="G2684" i="7" s="1"/>
  <c r="C2686" i="7" l="1"/>
  <c r="E2685" i="7"/>
  <c r="D2685" i="7"/>
  <c r="F2685" i="7" s="1"/>
  <c r="G2685" i="7" s="1"/>
  <c r="C2687" i="7" l="1"/>
  <c r="E2686" i="7"/>
  <c r="D2686" i="7"/>
  <c r="F2686" i="7" s="1"/>
  <c r="G2686" i="7" s="1"/>
  <c r="C2688" i="7" l="1"/>
  <c r="E2687" i="7"/>
  <c r="D2687" i="7"/>
  <c r="F2687" i="7" s="1"/>
  <c r="G2687" i="7" s="1"/>
  <c r="C2689" i="7" l="1"/>
  <c r="E2688" i="7"/>
  <c r="D2688" i="7"/>
  <c r="F2688" i="7" s="1"/>
  <c r="G2688" i="7" s="1"/>
  <c r="C2690" i="7" l="1"/>
  <c r="E2689" i="7"/>
  <c r="D2689" i="7"/>
  <c r="F2689" i="7" s="1"/>
  <c r="G2689" i="7" s="1"/>
  <c r="C2691" i="7" l="1"/>
  <c r="E2690" i="7"/>
  <c r="D2690" i="7"/>
  <c r="F2690" i="7" s="1"/>
  <c r="G2690" i="7" s="1"/>
  <c r="C2692" i="7" l="1"/>
  <c r="E2691" i="7"/>
  <c r="D2691" i="7"/>
  <c r="F2691" i="7" s="1"/>
  <c r="G2691" i="7" s="1"/>
  <c r="C2693" i="7" l="1"/>
  <c r="E2692" i="7"/>
  <c r="D2692" i="7"/>
  <c r="F2692" i="7" s="1"/>
  <c r="G2692" i="7" s="1"/>
  <c r="C2694" i="7" l="1"/>
  <c r="E2693" i="7"/>
  <c r="D2693" i="7"/>
  <c r="F2693" i="7" s="1"/>
  <c r="G2693" i="7" s="1"/>
  <c r="C2695" i="7" l="1"/>
  <c r="E2694" i="7"/>
  <c r="D2694" i="7"/>
  <c r="F2694" i="7" s="1"/>
  <c r="G2694" i="7" s="1"/>
  <c r="C2696" i="7" l="1"/>
  <c r="E2695" i="7"/>
  <c r="D2695" i="7"/>
  <c r="F2695" i="7" s="1"/>
  <c r="G2695" i="7" s="1"/>
  <c r="C2697" i="7" l="1"/>
  <c r="E2696" i="7"/>
  <c r="D2696" i="7"/>
  <c r="F2696" i="7" s="1"/>
  <c r="G2696" i="7" s="1"/>
  <c r="C2698" i="7" l="1"/>
  <c r="E2697" i="7"/>
  <c r="D2697" i="7"/>
  <c r="F2697" i="7" s="1"/>
  <c r="G2697" i="7" s="1"/>
  <c r="C2699" i="7" l="1"/>
  <c r="E2698" i="7"/>
  <c r="D2698" i="7"/>
  <c r="F2698" i="7" s="1"/>
  <c r="G2698" i="7" s="1"/>
  <c r="C2700" i="7" l="1"/>
  <c r="E2699" i="7"/>
  <c r="D2699" i="7"/>
  <c r="F2699" i="7" s="1"/>
  <c r="G2699" i="7" s="1"/>
  <c r="C2701" i="7" l="1"/>
  <c r="E2700" i="7"/>
  <c r="D2700" i="7"/>
  <c r="F2700" i="7" s="1"/>
  <c r="G2700" i="7" s="1"/>
  <c r="C2702" i="7" l="1"/>
  <c r="E2701" i="7"/>
  <c r="D2701" i="7"/>
  <c r="F2701" i="7" s="1"/>
  <c r="G2701" i="7" s="1"/>
  <c r="C2703" i="7" l="1"/>
  <c r="E2702" i="7"/>
  <c r="D2702" i="7"/>
  <c r="F2702" i="7" s="1"/>
  <c r="G2702" i="7" s="1"/>
  <c r="C2704" i="7" l="1"/>
  <c r="E2703" i="7"/>
  <c r="D2703" i="7"/>
  <c r="F2703" i="7" s="1"/>
  <c r="G2703" i="7" s="1"/>
  <c r="C2705" i="7" l="1"/>
  <c r="E2704" i="7"/>
  <c r="D2704" i="7"/>
  <c r="F2704" i="7" s="1"/>
  <c r="G2704" i="7" s="1"/>
  <c r="C2706" i="7" l="1"/>
  <c r="E2705" i="7"/>
  <c r="D2705" i="7"/>
  <c r="F2705" i="7" s="1"/>
  <c r="G2705" i="7" s="1"/>
  <c r="C2707" i="7" l="1"/>
  <c r="E2706" i="7"/>
  <c r="D2706" i="7"/>
  <c r="F2706" i="7" s="1"/>
  <c r="G2706" i="7" s="1"/>
  <c r="C2708" i="7" l="1"/>
  <c r="E2707" i="7"/>
  <c r="D2707" i="7"/>
  <c r="F2707" i="7" s="1"/>
  <c r="G2707" i="7" s="1"/>
  <c r="C2709" i="7" l="1"/>
  <c r="E2708" i="7"/>
  <c r="D2708" i="7"/>
  <c r="F2708" i="7" s="1"/>
  <c r="G2708" i="7" s="1"/>
  <c r="C2710" i="7" l="1"/>
  <c r="E2709" i="7"/>
  <c r="D2709" i="7"/>
  <c r="F2709" i="7" s="1"/>
  <c r="G2709" i="7" s="1"/>
  <c r="C2711" i="7" l="1"/>
  <c r="E2710" i="7"/>
  <c r="D2710" i="7"/>
  <c r="F2710" i="7" s="1"/>
  <c r="G2710" i="7" s="1"/>
  <c r="C2712" i="7" l="1"/>
  <c r="E2711" i="7"/>
  <c r="D2711" i="7"/>
  <c r="F2711" i="7" s="1"/>
  <c r="G2711" i="7" s="1"/>
  <c r="C2713" i="7" l="1"/>
  <c r="E2712" i="7"/>
  <c r="D2712" i="7"/>
  <c r="F2712" i="7" s="1"/>
  <c r="G2712" i="7" s="1"/>
  <c r="C2714" i="7" l="1"/>
  <c r="E2713" i="7"/>
  <c r="D2713" i="7"/>
  <c r="F2713" i="7" s="1"/>
  <c r="G2713" i="7" s="1"/>
  <c r="C2715" i="7" l="1"/>
  <c r="E2714" i="7"/>
  <c r="D2714" i="7"/>
  <c r="F2714" i="7" s="1"/>
  <c r="G2714" i="7" s="1"/>
  <c r="C2716" i="7" l="1"/>
  <c r="E2715" i="7"/>
  <c r="D2715" i="7"/>
  <c r="F2715" i="7" s="1"/>
  <c r="G2715" i="7" s="1"/>
  <c r="C2717" i="7" l="1"/>
  <c r="E2716" i="7"/>
  <c r="D2716" i="7"/>
  <c r="F2716" i="7" s="1"/>
  <c r="G2716" i="7" s="1"/>
  <c r="C2718" i="7" l="1"/>
  <c r="E2717" i="7"/>
  <c r="D2717" i="7"/>
  <c r="F2717" i="7" s="1"/>
  <c r="G2717" i="7" s="1"/>
  <c r="C2719" i="7" l="1"/>
  <c r="E2718" i="7"/>
  <c r="D2718" i="7"/>
  <c r="F2718" i="7" s="1"/>
  <c r="G2718" i="7" s="1"/>
  <c r="C2720" i="7" l="1"/>
  <c r="E2719" i="7"/>
  <c r="D2719" i="7"/>
  <c r="F2719" i="7" s="1"/>
  <c r="G2719" i="7" s="1"/>
  <c r="C2721" i="7" l="1"/>
  <c r="E2720" i="7"/>
  <c r="D2720" i="7"/>
  <c r="F2720" i="7" s="1"/>
  <c r="G2720" i="7" s="1"/>
  <c r="C2722" i="7" l="1"/>
  <c r="E2721" i="7"/>
  <c r="D2721" i="7"/>
  <c r="F2721" i="7" s="1"/>
  <c r="G2721" i="7" s="1"/>
  <c r="C2723" i="7" l="1"/>
  <c r="E2722" i="7"/>
  <c r="D2722" i="7"/>
  <c r="F2722" i="7" s="1"/>
  <c r="G2722" i="7" s="1"/>
  <c r="C2724" i="7" l="1"/>
  <c r="E2723" i="7"/>
  <c r="D2723" i="7"/>
  <c r="F2723" i="7" s="1"/>
  <c r="G2723" i="7" s="1"/>
  <c r="C2725" i="7" l="1"/>
  <c r="E2724" i="7"/>
  <c r="D2724" i="7"/>
  <c r="F2724" i="7" s="1"/>
  <c r="G2724" i="7" s="1"/>
  <c r="C2726" i="7" l="1"/>
  <c r="E2725" i="7"/>
  <c r="D2725" i="7"/>
  <c r="F2725" i="7" s="1"/>
  <c r="G2725" i="7" s="1"/>
  <c r="C2727" i="7" l="1"/>
  <c r="E2726" i="7"/>
  <c r="D2726" i="7"/>
  <c r="F2726" i="7" s="1"/>
  <c r="G2726" i="7" s="1"/>
  <c r="C2728" i="7" l="1"/>
  <c r="E2727" i="7"/>
  <c r="D2727" i="7"/>
  <c r="F2727" i="7" s="1"/>
  <c r="G2727" i="7" s="1"/>
  <c r="C2729" i="7" l="1"/>
  <c r="E2728" i="7"/>
  <c r="D2728" i="7"/>
  <c r="F2728" i="7" s="1"/>
  <c r="G2728" i="7" s="1"/>
  <c r="C2730" i="7" l="1"/>
  <c r="E2729" i="7"/>
  <c r="D2729" i="7"/>
  <c r="F2729" i="7" s="1"/>
  <c r="G2729" i="7" s="1"/>
  <c r="C2731" i="7" l="1"/>
  <c r="E2730" i="7"/>
  <c r="D2730" i="7"/>
  <c r="F2730" i="7" s="1"/>
  <c r="G2730" i="7" s="1"/>
  <c r="C2732" i="7" l="1"/>
  <c r="E2731" i="7"/>
  <c r="D2731" i="7"/>
  <c r="F2731" i="7" s="1"/>
  <c r="G2731" i="7" s="1"/>
  <c r="C2733" i="7" l="1"/>
  <c r="E2732" i="7"/>
  <c r="D2732" i="7"/>
  <c r="F2732" i="7" s="1"/>
  <c r="G2732" i="7" s="1"/>
  <c r="C2734" i="7" l="1"/>
  <c r="E2733" i="7"/>
  <c r="D2733" i="7"/>
  <c r="F2733" i="7" s="1"/>
  <c r="G2733" i="7" s="1"/>
  <c r="C2735" i="7" l="1"/>
  <c r="E2734" i="7"/>
  <c r="D2734" i="7"/>
  <c r="F2734" i="7" s="1"/>
  <c r="G2734" i="7" s="1"/>
  <c r="C2736" i="7" l="1"/>
  <c r="E2735" i="7"/>
  <c r="D2735" i="7"/>
  <c r="F2735" i="7" s="1"/>
  <c r="G2735" i="7" s="1"/>
  <c r="C2737" i="7" l="1"/>
  <c r="E2736" i="7"/>
  <c r="D2736" i="7"/>
  <c r="F2736" i="7" s="1"/>
  <c r="G2736" i="7" s="1"/>
  <c r="C2738" i="7" l="1"/>
  <c r="E2737" i="7"/>
  <c r="D2737" i="7"/>
  <c r="F2737" i="7" s="1"/>
  <c r="G2737" i="7" s="1"/>
  <c r="C2739" i="7" l="1"/>
  <c r="E2738" i="7"/>
  <c r="D2738" i="7"/>
  <c r="F2738" i="7" s="1"/>
  <c r="G2738" i="7" s="1"/>
  <c r="C2740" i="7" l="1"/>
  <c r="E2739" i="7"/>
  <c r="D2739" i="7"/>
  <c r="F2739" i="7" s="1"/>
  <c r="G2739" i="7" s="1"/>
  <c r="C2741" i="7" l="1"/>
  <c r="E2740" i="7"/>
  <c r="D2740" i="7"/>
  <c r="F2740" i="7" s="1"/>
  <c r="G2740" i="7" s="1"/>
  <c r="C2742" i="7" l="1"/>
  <c r="E2741" i="7"/>
  <c r="D2741" i="7"/>
  <c r="F2741" i="7" s="1"/>
  <c r="G2741" i="7" s="1"/>
  <c r="C2743" i="7" l="1"/>
  <c r="E2742" i="7"/>
  <c r="D2742" i="7"/>
  <c r="F2742" i="7" s="1"/>
  <c r="G2742" i="7" s="1"/>
  <c r="C2744" i="7" l="1"/>
  <c r="E2743" i="7"/>
  <c r="D2743" i="7"/>
  <c r="F2743" i="7" s="1"/>
  <c r="G2743" i="7" s="1"/>
  <c r="C2745" i="7" l="1"/>
  <c r="E2744" i="7"/>
  <c r="D2744" i="7"/>
  <c r="F2744" i="7" s="1"/>
  <c r="G2744" i="7" s="1"/>
  <c r="C2746" i="7" l="1"/>
  <c r="E2745" i="7"/>
  <c r="D2745" i="7"/>
  <c r="F2745" i="7" s="1"/>
  <c r="G2745" i="7" s="1"/>
  <c r="C2747" i="7" l="1"/>
  <c r="E2746" i="7"/>
  <c r="D2746" i="7"/>
  <c r="F2746" i="7" s="1"/>
  <c r="G2746" i="7" s="1"/>
  <c r="C2748" i="7" l="1"/>
  <c r="E2747" i="7"/>
  <c r="D2747" i="7"/>
  <c r="F2747" i="7" s="1"/>
  <c r="G2747" i="7" s="1"/>
  <c r="C2749" i="7" l="1"/>
  <c r="E2748" i="7"/>
  <c r="D2748" i="7"/>
  <c r="F2748" i="7" s="1"/>
  <c r="G2748" i="7" s="1"/>
  <c r="C2750" i="7" l="1"/>
  <c r="E2749" i="7"/>
  <c r="D2749" i="7"/>
  <c r="F2749" i="7" s="1"/>
  <c r="G2749" i="7" s="1"/>
  <c r="C2751" i="7" l="1"/>
  <c r="E2750" i="7"/>
  <c r="D2750" i="7"/>
  <c r="F2750" i="7" s="1"/>
  <c r="G2750" i="7" s="1"/>
  <c r="C2752" i="7" l="1"/>
  <c r="E2751" i="7"/>
  <c r="D2751" i="7"/>
  <c r="F2751" i="7" s="1"/>
  <c r="G2751" i="7" s="1"/>
  <c r="C2753" i="7" l="1"/>
  <c r="E2752" i="7"/>
  <c r="D2752" i="7"/>
  <c r="F2752" i="7" s="1"/>
  <c r="G2752" i="7" s="1"/>
  <c r="C2754" i="7" l="1"/>
  <c r="E2753" i="7"/>
  <c r="D2753" i="7"/>
  <c r="F2753" i="7" s="1"/>
  <c r="G2753" i="7" s="1"/>
  <c r="C2755" i="7" l="1"/>
  <c r="E2754" i="7"/>
  <c r="D2754" i="7"/>
  <c r="F2754" i="7" s="1"/>
  <c r="G2754" i="7" s="1"/>
  <c r="C2756" i="7" l="1"/>
  <c r="E2755" i="7"/>
  <c r="D2755" i="7"/>
  <c r="F2755" i="7" s="1"/>
  <c r="G2755" i="7" s="1"/>
  <c r="C2757" i="7" l="1"/>
  <c r="E2756" i="7"/>
  <c r="D2756" i="7"/>
  <c r="F2756" i="7" s="1"/>
  <c r="G2756" i="7" s="1"/>
  <c r="C2758" i="7" l="1"/>
  <c r="E2757" i="7"/>
  <c r="D2757" i="7"/>
  <c r="F2757" i="7" s="1"/>
  <c r="G2757" i="7" s="1"/>
  <c r="C2759" i="7" l="1"/>
  <c r="E2758" i="7"/>
  <c r="D2758" i="7"/>
  <c r="F2758" i="7" s="1"/>
  <c r="G2758" i="7" s="1"/>
  <c r="C2760" i="7" l="1"/>
  <c r="E2759" i="7"/>
  <c r="D2759" i="7"/>
  <c r="F2759" i="7" s="1"/>
  <c r="G2759" i="7" s="1"/>
  <c r="C2761" i="7" l="1"/>
  <c r="E2760" i="7"/>
  <c r="D2760" i="7"/>
  <c r="F2760" i="7" s="1"/>
  <c r="G2760" i="7" s="1"/>
  <c r="C2762" i="7" l="1"/>
  <c r="E2761" i="7"/>
  <c r="D2761" i="7"/>
  <c r="F2761" i="7" s="1"/>
  <c r="G2761" i="7" s="1"/>
  <c r="C2763" i="7" l="1"/>
  <c r="E2762" i="7"/>
  <c r="D2762" i="7"/>
  <c r="F2762" i="7" s="1"/>
  <c r="G2762" i="7" s="1"/>
  <c r="C2764" i="7" l="1"/>
  <c r="E2763" i="7"/>
  <c r="D2763" i="7"/>
  <c r="F2763" i="7" s="1"/>
  <c r="G2763" i="7" s="1"/>
  <c r="C2765" i="7" l="1"/>
  <c r="E2764" i="7"/>
  <c r="D2764" i="7"/>
  <c r="F2764" i="7" s="1"/>
  <c r="G2764" i="7" s="1"/>
  <c r="C2766" i="7" l="1"/>
  <c r="E2765" i="7"/>
  <c r="D2765" i="7"/>
  <c r="F2765" i="7" s="1"/>
  <c r="G2765" i="7" s="1"/>
  <c r="C2767" i="7" l="1"/>
  <c r="E2766" i="7"/>
  <c r="D2766" i="7"/>
  <c r="F2766" i="7" s="1"/>
  <c r="G2766" i="7" s="1"/>
  <c r="C2768" i="7" l="1"/>
  <c r="E2767" i="7"/>
  <c r="D2767" i="7"/>
  <c r="F2767" i="7" s="1"/>
  <c r="G2767" i="7" s="1"/>
  <c r="C2769" i="7" l="1"/>
  <c r="E2768" i="7"/>
  <c r="D2768" i="7"/>
  <c r="F2768" i="7" s="1"/>
  <c r="G2768" i="7" s="1"/>
  <c r="C2770" i="7" l="1"/>
  <c r="E2769" i="7"/>
  <c r="D2769" i="7"/>
  <c r="F2769" i="7" s="1"/>
  <c r="G2769" i="7" s="1"/>
  <c r="C2771" i="7" l="1"/>
  <c r="E2770" i="7"/>
  <c r="D2770" i="7"/>
  <c r="F2770" i="7" s="1"/>
  <c r="G2770" i="7" s="1"/>
  <c r="C2772" i="7" l="1"/>
  <c r="E2771" i="7"/>
  <c r="D2771" i="7"/>
  <c r="F2771" i="7" s="1"/>
  <c r="G2771" i="7" s="1"/>
  <c r="C2773" i="7" l="1"/>
  <c r="E2772" i="7"/>
  <c r="D2772" i="7"/>
  <c r="F2772" i="7" s="1"/>
  <c r="G2772" i="7" s="1"/>
  <c r="C2774" i="7" l="1"/>
  <c r="E2773" i="7"/>
  <c r="D2773" i="7"/>
  <c r="F2773" i="7" s="1"/>
  <c r="G2773" i="7" s="1"/>
  <c r="C2775" i="7" l="1"/>
  <c r="E2774" i="7"/>
  <c r="D2774" i="7"/>
  <c r="F2774" i="7" s="1"/>
  <c r="G2774" i="7" s="1"/>
  <c r="C2776" i="7" l="1"/>
  <c r="E2775" i="7"/>
  <c r="D2775" i="7"/>
  <c r="F2775" i="7" s="1"/>
  <c r="G2775" i="7" s="1"/>
  <c r="C2777" i="7" l="1"/>
  <c r="E2776" i="7"/>
  <c r="D2776" i="7"/>
  <c r="F2776" i="7" s="1"/>
  <c r="G2776" i="7" s="1"/>
  <c r="C2778" i="7" l="1"/>
  <c r="E2777" i="7"/>
  <c r="D2777" i="7"/>
  <c r="F2777" i="7" s="1"/>
  <c r="G2777" i="7" s="1"/>
  <c r="C2779" i="7" l="1"/>
  <c r="E2778" i="7"/>
  <c r="D2778" i="7"/>
  <c r="F2778" i="7" s="1"/>
  <c r="G2778" i="7" s="1"/>
  <c r="C2780" i="7" l="1"/>
  <c r="E2779" i="7"/>
  <c r="D2779" i="7"/>
  <c r="F2779" i="7" s="1"/>
  <c r="G2779" i="7" s="1"/>
  <c r="C2781" i="7" l="1"/>
  <c r="E2780" i="7"/>
  <c r="D2780" i="7"/>
  <c r="F2780" i="7" s="1"/>
  <c r="G2780" i="7" s="1"/>
  <c r="C2782" i="7" l="1"/>
  <c r="E2781" i="7"/>
  <c r="D2781" i="7"/>
  <c r="F2781" i="7" s="1"/>
  <c r="G2781" i="7" s="1"/>
  <c r="C2783" i="7" l="1"/>
  <c r="E2782" i="7"/>
  <c r="D2782" i="7"/>
  <c r="F2782" i="7" s="1"/>
  <c r="G2782" i="7" s="1"/>
  <c r="C2784" i="7" l="1"/>
  <c r="E2783" i="7"/>
  <c r="D2783" i="7"/>
  <c r="F2783" i="7" s="1"/>
  <c r="G2783" i="7" s="1"/>
  <c r="C2785" i="7" l="1"/>
  <c r="E2784" i="7"/>
  <c r="D2784" i="7"/>
  <c r="F2784" i="7" s="1"/>
  <c r="G2784" i="7" s="1"/>
  <c r="C2786" i="7" l="1"/>
  <c r="E2785" i="7"/>
  <c r="D2785" i="7"/>
  <c r="F2785" i="7" s="1"/>
  <c r="G2785" i="7" s="1"/>
  <c r="C2787" i="7" l="1"/>
  <c r="E2786" i="7"/>
  <c r="D2786" i="7"/>
  <c r="F2786" i="7" s="1"/>
  <c r="G2786" i="7" s="1"/>
  <c r="C2788" i="7" l="1"/>
  <c r="E2787" i="7"/>
  <c r="D2787" i="7"/>
  <c r="F2787" i="7" s="1"/>
  <c r="G2787" i="7" s="1"/>
  <c r="C2789" i="7" l="1"/>
  <c r="E2788" i="7"/>
  <c r="D2788" i="7"/>
  <c r="F2788" i="7" s="1"/>
  <c r="G2788" i="7" s="1"/>
  <c r="C2790" i="7" l="1"/>
  <c r="E2789" i="7"/>
  <c r="D2789" i="7"/>
  <c r="F2789" i="7" s="1"/>
  <c r="G2789" i="7" s="1"/>
  <c r="C2791" i="7" l="1"/>
  <c r="E2790" i="7"/>
  <c r="D2790" i="7"/>
  <c r="F2790" i="7" s="1"/>
  <c r="G2790" i="7" s="1"/>
  <c r="C2792" i="7" l="1"/>
  <c r="E2791" i="7"/>
  <c r="D2791" i="7"/>
  <c r="F2791" i="7" s="1"/>
  <c r="G2791" i="7" s="1"/>
  <c r="C2793" i="7" l="1"/>
  <c r="E2792" i="7"/>
  <c r="D2792" i="7"/>
  <c r="F2792" i="7" s="1"/>
  <c r="G2792" i="7" s="1"/>
  <c r="C2794" i="7" l="1"/>
  <c r="E2793" i="7"/>
  <c r="D2793" i="7"/>
  <c r="F2793" i="7" s="1"/>
  <c r="G2793" i="7" s="1"/>
  <c r="C2795" i="7" l="1"/>
  <c r="E2794" i="7"/>
  <c r="D2794" i="7"/>
  <c r="F2794" i="7" s="1"/>
  <c r="G2794" i="7" s="1"/>
  <c r="C2796" i="7" l="1"/>
  <c r="E2795" i="7"/>
  <c r="D2795" i="7"/>
  <c r="F2795" i="7" s="1"/>
  <c r="G2795" i="7" s="1"/>
  <c r="C2797" i="7" l="1"/>
  <c r="E2796" i="7"/>
  <c r="D2796" i="7"/>
  <c r="F2796" i="7" s="1"/>
  <c r="G2796" i="7" s="1"/>
  <c r="C2798" i="7" l="1"/>
  <c r="E2797" i="7"/>
  <c r="D2797" i="7"/>
  <c r="F2797" i="7" s="1"/>
  <c r="G2797" i="7" s="1"/>
  <c r="C2799" i="7" l="1"/>
  <c r="E2798" i="7"/>
  <c r="D2798" i="7"/>
  <c r="F2798" i="7" s="1"/>
  <c r="G2798" i="7" s="1"/>
  <c r="C2800" i="7" l="1"/>
  <c r="E2799" i="7"/>
  <c r="D2799" i="7"/>
  <c r="F2799" i="7" s="1"/>
  <c r="G2799" i="7" s="1"/>
  <c r="C2801" i="7" l="1"/>
  <c r="E2800" i="7"/>
  <c r="D2800" i="7"/>
  <c r="F2800" i="7" s="1"/>
  <c r="G2800" i="7" s="1"/>
  <c r="C2802" i="7" l="1"/>
  <c r="E2801" i="7"/>
  <c r="D2801" i="7"/>
  <c r="F2801" i="7" s="1"/>
  <c r="G2801" i="7" s="1"/>
  <c r="C2803" i="7" l="1"/>
  <c r="E2802" i="7"/>
  <c r="D2802" i="7"/>
  <c r="F2802" i="7" s="1"/>
  <c r="G2802" i="7" s="1"/>
  <c r="C2804" i="7" l="1"/>
  <c r="E2803" i="7"/>
  <c r="D2803" i="7"/>
  <c r="F2803" i="7" s="1"/>
  <c r="G2803" i="7" s="1"/>
  <c r="C2805" i="7" l="1"/>
  <c r="E2804" i="7"/>
  <c r="D2804" i="7"/>
  <c r="F2804" i="7" s="1"/>
  <c r="G2804" i="7" s="1"/>
  <c r="C2806" i="7" l="1"/>
  <c r="E2805" i="7"/>
  <c r="D2805" i="7"/>
  <c r="F2805" i="7" s="1"/>
  <c r="G2805" i="7" s="1"/>
  <c r="C2807" i="7" l="1"/>
  <c r="E2806" i="7"/>
  <c r="D2806" i="7"/>
  <c r="F2806" i="7" s="1"/>
  <c r="G2806" i="7" s="1"/>
  <c r="C2808" i="7" l="1"/>
  <c r="E2807" i="7"/>
  <c r="D2807" i="7"/>
  <c r="F2807" i="7" s="1"/>
  <c r="G2807" i="7" s="1"/>
  <c r="C2809" i="7" l="1"/>
  <c r="E2808" i="7"/>
  <c r="D2808" i="7"/>
  <c r="F2808" i="7" s="1"/>
  <c r="G2808" i="7" s="1"/>
  <c r="C2810" i="7" l="1"/>
  <c r="E2809" i="7"/>
  <c r="D2809" i="7"/>
  <c r="F2809" i="7" s="1"/>
  <c r="G2809" i="7" s="1"/>
  <c r="C2811" i="7" l="1"/>
  <c r="E2810" i="7"/>
  <c r="D2810" i="7"/>
  <c r="F2810" i="7" s="1"/>
  <c r="G2810" i="7" s="1"/>
  <c r="C2812" i="7" l="1"/>
  <c r="E2811" i="7"/>
  <c r="D2811" i="7"/>
  <c r="F2811" i="7" s="1"/>
  <c r="G2811" i="7" s="1"/>
  <c r="C2813" i="7" l="1"/>
  <c r="E2812" i="7"/>
  <c r="D2812" i="7"/>
  <c r="F2812" i="7" s="1"/>
  <c r="G2812" i="7" s="1"/>
  <c r="C2814" i="7" l="1"/>
  <c r="E2813" i="7"/>
  <c r="D2813" i="7"/>
  <c r="F2813" i="7" s="1"/>
  <c r="G2813" i="7" s="1"/>
  <c r="C2815" i="7" l="1"/>
  <c r="E2814" i="7"/>
  <c r="D2814" i="7"/>
  <c r="F2814" i="7" s="1"/>
  <c r="G2814" i="7" s="1"/>
  <c r="C2816" i="7" l="1"/>
  <c r="E2815" i="7"/>
  <c r="D2815" i="7"/>
  <c r="F2815" i="7" s="1"/>
  <c r="G2815" i="7" s="1"/>
  <c r="C2817" i="7" l="1"/>
  <c r="E2816" i="7"/>
  <c r="D2816" i="7"/>
  <c r="F2816" i="7" s="1"/>
  <c r="G2816" i="7" s="1"/>
  <c r="C2818" i="7" l="1"/>
  <c r="E2817" i="7"/>
  <c r="D2817" i="7"/>
  <c r="F2817" i="7" s="1"/>
  <c r="G2817" i="7" s="1"/>
  <c r="C2819" i="7" l="1"/>
  <c r="E2818" i="7"/>
  <c r="D2818" i="7"/>
  <c r="F2818" i="7" s="1"/>
  <c r="G2818" i="7" s="1"/>
  <c r="C2820" i="7" l="1"/>
  <c r="E2819" i="7"/>
  <c r="D2819" i="7"/>
  <c r="F2819" i="7" s="1"/>
  <c r="G2819" i="7" s="1"/>
  <c r="C2821" i="7" l="1"/>
  <c r="E2820" i="7"/>
  <c r="D2820" i="7"/>
  <c r="F2820" i="7" s="1"/>
  <c r="G2820" i="7" s="1"/>
  <c r="C2822" i="7" l="1"/>
  <c r="E2821" i="7"/>
  <c r="D2821" i="7"/>
  <c r="F2821" i="7" s="1"/>
  <c r="G2821" i="7" s="1"/>
  <c r="C2823" i="7" l="1"/>
  <c r="E2822" i="7"/>
  <c r="D2822" i="7"/>
  <c r="F2822" i="7" s="1"/>
  <c r="G2822" i="7" s="1"/>
  <c r="C2824" i="7" l="1"/>
  <c r="E2823" i="7"/>
  <c r="D2823" i="7"/>
  <c r="F2823" i="7" s="1"/>
  <c r="G2823" i="7" s="1"/>
  <c r="C2825" i="7" l="1"/>
  <c r="E2824" i="7"/>
  <c r="D2824" i="7"/>
  <c r="F2824" i="7" s="1"/>
  <c r="G2824" i="7" s="1"/>
  <c r="C2826" i="7" l="1"/>
  <c r="E2825" i="7"/>
  <c r="D2825" i="7"/>
  <c r="F2825" i="7" s="1"/>
  <c r="G2825" i="7" s="1"/>
  <c r="C2827" i="7" l="1"/>
  <c r="E2826" i="7"/>
  <c r="D2826" i="7"/>
  <c r="F2826" i="7" s="1"/>
  <c r="G2826" i="7" s="1"/>
  <c r="C2828" i="7" l="1"/>
  <c r="E2827" i="7"/>
  <c r="D2827" i="7"/>
  <c r="F2827" i="7" s="1"/>
  <c r="G2827" i="7" s="1"/>
  <c r="C2829" i="7" l="1"/>
  <c r="E2828" i="7"/>
  <c r="D2828" i="7"/>
  <c r="F2828" i="7" s="1"/>
  <c r="G2828" i="7" s="1"/>
  <c r="C2830" i="7" l="1"/>
  <c r="E2829" i="7"/>
  <c r="D2829" i="7"/>
  <c r="F2829" i="7" s="1"/>
  <c r="G2829" i="7" s="1"/>
  <c r="C2831" i="7" l="1"/>
  <c r="E2830" i="7"/>
  <c r="D2830" i="7"/>
  <c r="F2830" i="7" s="1"/>
  <c r="G2830" i="7" s="1"/>
  <c r="C2832" i="7" l="1"/>
  <c r="E2831" i="7"/>
  <c r="D2831" i="7"/>
  <c r="F2831" i="7" s="1"/>
  <c r="G2831" i="7" s="1"/>
  <c r="C2833" i="7" l="1"/>
  <c r="E2832" i="7"/>
  <c r="D2832" i="7"/>
  <c r="F2832" i="7" s="1"/>
  <c r="G2832" i="7" s="1"/>
  <c r="C2834" i="7" l="1"/>
  <c r="E2833" i="7"/>
  <c r="D2833" i="7"/>
  <c r="F2833" i="7" s="1"/>
  <c r="G2833" i="7" s="1"/>
  <c r="C2835" i="7" l="1"/>
  <c r="E2834" i="7"/>
  <c r="D2834" i="7"/>
  <c r="F2834" i="7" s="1"/>
  <c r="G2834" i="7" s="1"/>
  <c r="C2836" i="7" l="1"/>
  <c r="E2835" i="7"/>
  <c r="D2835" i="7"/>
  <c r="F2835" i="7" s="1"/>
  <c r="G2835" i="7" s="1"/>
  <c r="C2837" i="7" l="1"/>
  <c r="E2836" i="7"/>
  <c r="D2836" i="7"/>
  <c r="F2836" i="7" s="1"/>
  <c r="G2836" i="7" s="1"/>
  <c r="C2838" i="7" l="1"/>
  <c r="E2837" i="7"/>
  <c r="D2837" i="7"/>
  <c r="F2837" i="7" s="1"/>
  <c r="G2837" i="7" s="1"/>
  <c r="C2839" i="7" l="1"/>
  <c r="E2838" i="7"/>
  <c r="D2838" i="7"/>
  <c r="F2838" i="7" s="1"/>
  <c r="G2838" i="7" s="1"/>
  <c r="C2840" i="7" l="1"/>
  <c r="E2839" i="7"/>
  <c r="D2839" i="7"/>
  <c r="F2839" i="7" s="1"/>
  <c r="G2839" i="7" s="1"/>
  <c r="C2841" i="7" l="1"/>
  <c r="E2840" i="7"/>
  <c r="D2840" i="7"/>
  <c r="F2840" i="7" s="1"/>
  <c r="G2840" i="7" s="1"/>
  <c r="C2842" i="7" l="1"/>
  <c r="E2841" i="7"/>
  <c r="D2841" i="7"/>
  <c r="F2841" i="7" s="1"/>
  <c r="G2841" i="7" s="1"/>
  <c r="C2843" i="7" l="1"/>
  <c r="E2842" i="7"/>
  <c r="D2842" i="7"/>
  <c r="F2842" i="7" s="1"/>
  <c r="G2842" i="7" s="1"/>
  <c r="C2844" i="7" l="1"/>
  <c r="E2843" i="7"/>
  <c r="D2843" i="7"/>
  <c r="F2843" i="7" s="1"/>
  <c r="G2843" i="7" s="1"/>
  <c r="C2845" i="7" l="1"/>
  <c r="E2844" i="7"/>
  <c r="D2844" i="7"/>
  <c r="F2844" i="7" s="1"/>
  <c r="G2844" i="7" s="1"/>
  <c r="C2846" i="7" l="1"/>
  <c r="E2845" i="7"/>
  <c r="D2845" i="7"/>
  <c r="F2845" i="7" s="1"/>
  <c r="G2845" i="7" s="1"/>
  <c r="C2847" i="7" l="1"/>
  <c r="E2846" i="7"/>
  <c r="D2846" i="7"/>
  <c r="F2846" i="7" s="1"/>
  <c r="G2846" i="7" s="1"/>
  <c r="C2848" i="7" l="1"/>
  <c r="E2847" i="7"/>
  <c r="D2847" i="7"/>
  <c r="F2847" i="7" s="1"/>
  <c r="G2847" i="7" s="1"/>
  <c r="C2849" i="7" l="1"/>
  <c r="E2848" i="7"/>
  <c r="D2848" i="7"/>
  <c r="F2848" i="7" s="1"/>
  <c r="G2848" i="7" s="1"/>
  <c r="C2850" i="7" l="1"/>
  <c r="E2849" i="7"/>
  <c r="D2849" i="7"/>
  <c r="F2849" i="7" s="1"/>
  <c r="G2849" i="7" s="1"/>
  <c r="C2851" i="7" l="1"/>
  <c r="E2850" i="7"/>
  <c r="D2850" i="7"/>
  <c r="F2850" i="7" s="1"/>
  <c r="G2850" i="7" s="1"/>
  <c r="C2852" i="7" l="1"/>
  <c r="E2851" i="7"/>
  <c r="D2851" i="7"/>
  <c r="F2851" i="7" s="1"/>
  <c r="G2851" i="7" s="1"/>
  <c r="C2853" i="7" l="1"/>
  <c r="E2852" i="7"/>
  <c r="D2852" i="7"/>
  <c r="F2852" i="7" s="1"/>
  <c r="G2852" i="7" s="1"/>
  <c r="C2854" i="7" l="1"/>
  <c r="E2853" i="7"/>
  <c r="D2853" i="7"/>
  <c r="F2853" i="7" s="1"/>
  <c r="G2853" i="7" s="1"/>
  <c r="C2855" i="7" l="1"/>
  <c r="E2854" i="7"/>
  <c r="D2854" i="7"/>
  <c r="F2854" i="7" s="1"/>
  <c r="G2854" i="7" s="1"/>
  <c r="C2856" i="7" l="1"/>
  <c r="E2855" i="7"/>
  <c r="D2855" i="7"/>
  <c r="F2855" i="7" s="1"/>
  <c r="G2855" i="7" s="1"/>
  <c r="C2857" i="7" l="1"/>
  <c r="E2856" i="7"/>
  <c r="D2856" i="7"/>
  <c r="F2856" i="7" s="1"/>
  <c r="G2856" i="7" s="1"/>
  <c r="C2858" i="7" l="1"/>
  <c r="E2857" i="7"/>
  <c r="D2857" i="7"/>
  <c r="F2857" i="7" s="1"/>
  <c r="G2857" i="7" s="1"/>
  <c r="C2859" i="7" l="1"/>
  <c r="E2858" i="7"/>
  <c r="D2858" i="7"/>
  <c r="F2858" i="7" s="1"/>
  <c r="G2858" i="7" s="1"/>
  <c r="C2860" i="7" l="1"/>
  <c r="E2859" i="7"/>
  <c r="D2859" i="7"/>
  <c r="F2859" i="7" s="1"/>
  <c r="G2859" i="7" s="1"/>
  <c r="C2861" i="7" l="1"/>
  <c r="E2860" i="7"/>
  <c r="D2860" i="7"/>
  <c r="F2860" i="7" s="1"/>
  <c r="G2860" i="7" s="1"/>
  <c r="C2862" i="7" l="1"/>
  <c r="E2861" i="7"/>
  <c r="D2861" i="7"/>
  <c r="F2861" i="7" s="1"/>
  <c r="G2861" i="7" s="1"/>
  <c r="C2863" i="7" l="1"/>
  <c r="E2862" i="7"/>
  <c r="D2862" i="7"/>
  <c r="F2862" i="7" s="1"/>
  <c r="G2862" i="7" s="1"/>
  <c r="C2864" i="7" l="1"/>
  <c r="E2863" i="7"/>
  <c r="D2863" i="7"/>
  <c r="F2863" i="7" s="1"/>
  <c r="G2863" i="7" s="1"/>
  <c r="C2865" i="7" l="1"/>
  <c r="E2864" i="7"/>
  <c r="D2864" i="7"/>
  <c r="F2864" i="7" s="1"/>
  <c r="G2864" i="7" s="1"/>
  <c r="C2866" i="7" l="1"/>
  <c r="E2865" i="7"/>
  <c r="D2865" i="7"/>
  <c r="F2865" i="7" s="1"/>
  <c r="G2865" i="7" s="1"/>
  <c r="C2867" i="7" l="1"/>
  <c r="E2866" i="7"/>
  <c r="D2866" i="7"/>
  <c r="F2866" i="7" s="1"/>
  <c r="G2866" i="7" s="1"/>
  <c r="C2868" i="7" l="1"/>
  <c r="E2867" i="7"/>
  <c r="D2867" i="7"/>
  <c r="F2867" i="7" s="1"/>
  <c r="G2867" i="7" s="1"/>
  <c r="C2869" i="7" l="1"/>
  <c r="E2868" i="7"/>
  <c r="D2868" i="7"/>
  <c r="F2868" i="7" s="1"/>
  <c r="G2868" i="7" s="1"/>
  <c r="C2870" i="7" l="1"/>
  <c r="E2869" i="7"/>
  <c r="D2869" i="7"/>
  <c r="F2869" i="7" s="1"/>
  <c r="G2869" i="7" s="1"/>
  <c r="C2871" i="7" l="1"/>
  <c r="E2870" i="7"/>
  <c r="D2870" i="7"/>
  <c r="F2870" i="7" s="1"/>
  <c r="G2870" i="7" s="1"/>
  <c r="C2872" i="7" l="1"/>
  <c r="E2871" i="7"/>
  <c r="D2871" i="7"/>
  <c r="F2871" i="7" s="1"/>
  <c r="G2871" i="7" s="1"/>
  <c r="C2873" i="7" l="1"/>
  <c r="E2872" i="7"/>
  <c r="D2872" i="7"/>
  <c r="F2872" i="7" s="1"/>
  <c r="G2872" i="7" s="1"/>
  <c r="C2874" i="7" l="1"/>
  <c r="E2873" i="7"/>
  <c r="D2873" i="7"/>
  <c r="F2873" i="7" s="1"/>
  <c r="G2873" i="7" s="1"/>
  <c r="C2875" i="7" l="1"/>
  <c r="E2874" i="7"/>
  <c r="D2874" i="7"/>
  <c r="F2874" i="7" s="1"/>
  <c r="G2874" i="7" s="1"/>
  <c r="C2876" i="7" l="1"/>
  <c r="E2875" i="7"/>
  <c r="D2875" i="7"/>
  <c r="F2875" i="7" s="1"/>
  <c r="G2875" i="7" s="1"/>
  <c r="C2877" i="7" l="1"/>
  <c r="E2876" i="7"/>
  <c r="D2876" i="7"/>
  <c r="F2876" i="7" s="1"/>
  <c r="G2876" i="7" s="1"/>
  <c r="C2878" i="7" l="1"/>
  <c r="E2877" i="7"/>
  <c r="D2877" i="7"/>
  <c r="F2877" i="7" s="1"/>
  <c r="G2877" i="7" s="1"/>
  <c r="C2879" i="7" l="1"/>
  <c r="E2878" i="7"/>
  <c r="D2878" i="7"/>
  <c r="F2878" i="7" s="1"/>
  <c r="G2878" i="7" s="1"/>
  <c r="C2880" i="7" l="1"/>
  <c r="E2879" i="7"/>
  <c r="D2879" i="7"/>
  <c r="F2879" i="7" s="1"/>
  <c r="G2879" i="7" s="1"/>
  <c r="C2881" i="7" l="1"/>
  <c r="E2880" i="7"/>
  <c r="D2880" i="7"/>
  <c r="F2880" i="7" s="1"/>
  <c r="G2880" i="7" s="1"/>
  <c r="C2882" i="7" l="1"/>
  <c r="E2881" i="7"/>
  <c r="D2881" i="7"/>
  <c r="F2881" i="7" s="1"/>
  <c r="G2881" i="7" s="1"/>
  <c r="C2883" i="7" l="1"/>
  <c r="E2882" i="7"/>
  <c r="D2882" i="7"/>
  <c r="F2882" i="7" s="1"/>
  <c r="G2882" i="7" s="1"/>
  <c r="C2884" i="7" l="1"/>
  <c r="E2883" i="7"/>
  <c r="D2883" i="7"/>
  <c r="F2883" i="7" s="1"/>
  <c r="G2883" i="7" s="1"/>
  <c r="C2885" i="7" l="1"/>
  <c r="E2884" i="7"/>
  <c r="D2884" i="7"/>
  <c r="F2884" i="7" s="1"/>
  <c r="G2884" i="7" s="1"/>
  <c r="C2886" i="7" l="1"/>
  <c r="E2885" i="7"/>
  <c r="D2885" i="7"/>
  <c r="F2885" i="7" s="1"/>
  <c r="G2885" i="7" s="1"/>
  <c r="C2887" i="7" l="1"/>
  <c r="E2886" i="7"/>
  <c r="D2886" i="7"/>
  <c r="F2886" i="7" s="1"/>
  <c r="G2886" i="7" s="1"/>
  <c r="C2888" i="7" l="1"/>
  <c r="E2887" i="7"/>
  <c r="D2887" i="7"/>
  <c r="F2887" i="7" s="1"/>
  <c r="G2887" i="7" s="1"/>
  <c r="C2889" i="7" l="1"/>
  <c r="E2888" i="7"/>
  <c r="D2888" i="7"/>
  <c r="F2888" i="7" s="1"/>
  <c r="G2888" i="7" s="1"/>
  <c r="C2890" i="7" l="1"/>
  <c r="E2889" i="7"/>
  <c r="D2889" i="7"/>
  <c r="F2889" i="7" s="1"/>
  <c r="G2889" i="7" s="1"/>
  <c r="C2891" i="7" l="1"/>
  <c r="E2890" i="7"/>
  <c r="D2890" i="7"/>
  <c r="F2890" i="7" s="1"/>
  <c r="G2890" i="7" s="1"/>
  <c r="C2892" i="7" l="1"/>
  <c r="E2891" i="7"/>
  <c r="D2891" i="7"/>
  <c r="F2891" i="7" s="1"/>
  <c r="G2891" i="7" s="1"/>
  <c r="C2893" i="7" l="1"/>
  <c r="E2892" i="7"/>
  <c r="D2892" i="7"/>
  <c r="F2892" i="7" s="1"/>
  <c r="G2892" i="7" s="1"/>
  <c r="C2894" i="7" l="1"/>
  <c r="E2893" i="7"/>
  <c r="D2893" i="7"/>
  <c r="F2893" i="7" s="1"/>
  <c r="G2893" i="7" s="1"/>
  <c r="C2895" i="7" l="1"/>
  <c r="E2894" i="7"/>
  <c r="D2894" i="7"/>
  <c r="F2894" i="7" s="1"/>
  <c r="G2894" i="7" s="1"/>
  <c r="C2896" i="7" l="1"/>
  <c r="E2895" i="7"/>
  <c r="D2895" i="7"/>
  <c r="F2895" i="7" s="1"/>
  <c r="G2895" i="7" s="1"/>
  <c r="C2897" i="7" l="1"/>
  <c r="E2896" i="7"/>
  <c r="D2896" i="7"/>
  <c r="F2896" i="7" s="1"/>
  <c r="G2896" i="7" s="1"/>
  <c r="C2898" i="7" l="1"/>
  <c r="E2897" i="7"/>
  <c r="D2897" i="7"/>
  <c r="F2897" i="7" s="1"/>
  <c r="G2897" i="7" s="1"/>
  <c r="C2899" i="7" l="1"/>
  <c r="E2898" i="7"/>
  <c r="D2898" i="7"/>
  <c r="F2898" i="7" s="1"/>
  <c r="G2898" i="7" s="1"/>
  <c r="C2900" i="7" l="1"/>
  <c r="E2899" i="7"/>
  <c r="D2899" i="7"/>
  <c r="F2899" i="7" s="1"/>
  <c r="G2899" i="7" s="1"/>
  <c r="C2901" i="7" l="1"/>
  <c r="E2900" i="7"/>
  <c r="D2900" i="7"/>
  <c r="F2900" i="7" s="1"/>
  <c r="G2900" i="7" s="1"/>
  <c r="C2902" i="7" l="1"/>
  <c r="E2901" i="7"/>
  <c r="D2901" i="7"/>
  <c r="F2901" i="7" s="1"/>
  <c r="G2901" i="7" s="1"/>
  <c r="C2903" i="7" l="1"/>
  <c r="E2902" i="7"/>
  <c r="D2902" i="7"/>
  <c r="F2902" i="7" s="1"/>
  <c r="G2902" i="7" s="1"/>
  <c r="C2904" i="7" l="1"/>
  <c r="E2903" i="7"/>
  <c r="D2903" i="7"/>
  <c r="F2903" i="7" s="1"/>
  <c r="G2903" i="7" s="1"/>
  <c r="C2905" i="7" l="1"/>
  <c r="E2904" i="7"/>
  <c r="D2904" i="7"/>
  <c r="F2904" i="7" s="1"/>
  <c r="G2904" i="7" s="1"/>
  <c r="C2906" i="7" l="1"/>
  <c r="E2905" i="7"/>
  <c r="D2905" i="7"/>
  <c r="F2905" i="7" s="1"/>
  <c r="G2905" i="7" s="1"/>
  <c r="C2907" i="7" l="1"/>
  <c r="E2906" i="7"/>
  <c r="D2906" i="7"/>
  <c r="F2906" i="7" s="1"/>
  <c r="G2906" i="7" s="1"/>
  <c r="C2908" i="7" l="1"/>
  <c r="E2907" i="7"/>
  <c r="D2907" i="7"/>
  <c r="F2907" i="7" s="1"/>
  <c r="G2907" i="7" s="1"/>
  <c r="C2909" i="7" l="1"/>
  <c r="E2908" i="7"/>
  <c r="D2908" i="7"/>
  <c r="F2908" i="7" s="1"/>
  <c r="G2908" i="7" s="1"/>
  <c r="C2910" i="7" l="1"/>
  <c r="E2909" i="7"/>
  <c r="D2909" i="7"/>
  <c r="F2909" i="7" s="1"/>
  <c r="G2909" i="7" s="1"/>
  <c r="C2911" i="7" l="1"/>
  <c r="E2910" i="7"/>
  <c r="D2910" i="7"/>
  <c r="F2910" i="7" s="1"/>
  <c r="G2910" i="7" s="1"/>
  <c r="C2912" i="7" l="1"/>
  <c r="E2911" i="7"/>
  <c r="D2911" i="7"/>
  <c r="F2911" i="7" s="1"/>
  <c r="G2911" i="7" s="1"/>
  <c r="C2913" i="7" l="1"/>
  <c r="E2912" i="7"/>
  <c r="D2912" i="7"/>
  <c r="F2912" i="7" s="1"/>
  <c r="G2912" i="7" s="1"/>
  <c r="C2914" i="7" l="1"/>
  <c r="E2913" i="7"/>
  <c r="D2913" i="7"/>
  <c r="F2913" i="7" s="1"/>
  <c r="G2913" i="7" s="1"/>
  <c r="C2915" i="7" l="1"/>
  <c r="E2914" i="7"/>
  <c r="D2914" i="7"/>
  <c r="F2914" i="7" s="1"/>
  <c r="G2914" i="7" s="1"/>
  <c r="C2916" i="7" l="1"/>
  <c r="E2915" i="7"/>
  <c r="D2915" i="7"/>
  <c r="F2915" i="7" s="1"/>
  <c r="G2915" i="7" s="1"/>
  <c r="C2917" i="7" l="1"/>
  <c r="E2916" i="7"/>
  <c r="D2916" i="7"/>
  <c r="F2916" i="7" s="1"/>
  <c r="G2916" i="7" s="1"/>
  <c r="C2918" i="7" l="1"/>
  <c r="E2917" i="7"/>
  <c r="D2917" i="7"/>
  <c r="F2917" i="7" s="1"/>
  <c r="G2917" i="7" s="1"/>
  <c r="C2919" i="7" l="1"/>
  <c r="E2918" i="7"/>
  <c r="D2918" i="7"/>
  <c r="F2918" i="7" s="1"/>
  <c r="G2918" i="7" s="1"/>
  <c r="C2920" i="7" l="1"/>
  <c r="E2919" i="7"/>
  <c r="D2919" i="7"/>
  <c r="F2919" i="7" s="1"/>
  <c r="G2919" i="7" s="1"/>
  <c r="C2921" i="7" l="1"/>
  <c r="E2920" i="7"/>
  <c r="D2920" i="7"/>
  <c r="F2920" i="7" s="1"/>
  <c r="G2920" i="7" s="1"/>
  <c r="C2922" i="7" l="1"/>
  <c r="E2921" i="7"/>
  <c r="D2921" i="7"/>
  <c r="F2921" i="7" s="1"/>
  <c r="G2921" i="7" s="1"/>
  <c r="C2923" i="7" l="1"/>
  <c r="E2922" i="7"/>
  <c r="D2922" i="7"/>
  <c r="F2922" i="7" s="1"/>
  <c r="G2922" i="7" s="1"/>
  <c r="C2924" i="7" l="1"/>
  <c r="E2923" i="7"/>
  <c r="D2923" i="7"/>
  <c r="F2923" i="7" s="1"/>
  <c r="G2923" i="7" s="1"/>
  <c r="C2925" i="7" l="1"/>
  <c r="E2924" i="7"/>
  <c r="D2924" i="7"/>
  <c r="F2924" i="7" s="1"/>
  <c r="G2924" i="7" s="1"/>
  <c r="C2926" i="7" l="1"/>
  <c r="E2925" i="7"/>
  <c r="D2925" i="7"/>
  <c r="F2925" i="7" s="1"/>
  <c r="G2925" i="7" s="1"/>
  <c r="C2927" i="7" l="1"/>
  <c r="E2926" i="7"/>
  <c r="D2926" i="7"/>
  <c r="F2926" i="7" s="1"/>
  <c r="G2926" i="7" s="1"/>
  <c r="C2928" i="7" l="1"/>
  <c r="E2927" i="7"/>
  <c r="D2927" i="7"/>
  <c r="F2927" i="7" s="1"/>
  <c r="G2927" i="7" s="1"/>
  <c r="C2929" i="7" l="1"/>
  <c r="E2928" i="7"/>
  <c r="D2928" i="7"/>
  <c r="F2928" i="7" s="1"/>
  <c r="G2928" i="7" s="1"/>
  <c r="C2930" i="7" l="1"/>
  <c r="E2929" i="7"/>
  <c r="D2929" i="7"/>
  <c r="F2929" i="7" s="1"/>
  <c r="G2929" i="7" s="1"/>
  <c r="C2931" i="7" l="1"/>
  <c r="E2930" i="7"/>
  <c r="D2930" i="7"/>
  <c r="F2930" i="7" s="1"/>
  <c r="G2930" i="7" s="1"/>
  <c r="C2932" i="7" l="1"/>
  <c r="E2931" i="7"/>
  <c r="D2931" i="7"/>
  <c r="F2931" i="7" s="1"/>
  <c r="G2931" i="7" s="1"/>
  <c r="C2933" i="7" l="1"/>
  <c r="E2932" i="7"/>
  <c r="D2932" i="7"/>
  <c r="F2932" i="7" s="1"/>
  <c r="G2932" i="7" s="1"/>
  <c r="C2934" i="7" l="1"/>
  <c r="E2933" i="7"/>
  <c r="D2933" i="7"/>
  <c r="F2933" i="7" s="1"/>
  <c r="G2933" i="7" s="1"/>
  <c r="C2935" i="7" l="1"/>
  <c r="E2934" i="7"/>
  <c r="D2934" i="7"/>
  <c r="F2934" i="7" s="1"/>
  <c r="G2934" i="7" s="1"/>
  <c r="C2936" i="7" l="1"/>
  <c r="E2935" i="7"/>
  <c r="D2935" i="7"/>
  <c r="F2935" i="7" s="1"/>
  <c r="G2935" i="7" s="1"/>
  <c r="C2937" i="7" l="1"/>
  <c r="E2936" i="7"/>
  <c r="D2936" i="7"/>
  <c r="F2936" i="7" s="1"/>
  <c r="G2936" i="7" s="1"/>
  <c r="C2938" i="7" l="1"/>
  <c r="E2937" i="7"/>
  <c r="D2937" i="7"/>
  <c r="F2937" i="7" s="1"/>
  <c r="G2937" i="7" s="1"/>
  <c r="C2939" i="7" l="1"/>
  <c r="E2938" i="7"/>
  <c r="D2938" i="7"/>
  <c r="F2938" i="7" s="1"/>
  <c r="G2938" i="7" s="1"/>
  <c r="C2940" i="7" l="1"/>
  <c r="E2939" i="7"/>
  <c r="D2939" i="7"/>
  <c r="F2939" i="7" s="1"/>
  <c r="G2939" i="7" s="1"/>
  <c r="C2941" i="7" l="1"/>
  <c r="E2940" i="7"/>
  <c r="D2940" i="7"/>
  <c r="F2940" i="7" s="1"/>
  <c r="G2940" i="7" s="1"/>
  <c r="C2942" i="7" l="1"/>
  <c r="E2941" i="7"/>
  <c r="D2941" i="7"/>
  <c r="F2941" i="7" s="1"/>
  <c r="G2941" i="7" s="1"/>
  <c r="C2943" i="7" l="1"/>
  <c r="E2942" i="7"/>
  <c r="D2942" i="7"/>
  <c r="F2942" i="7" s="1"/>
  <c r="G2942" i="7" s="1"/>
  <c r="C2944" i="7" l="1"/>
  <c r="E2943" i="7"/>
  <c r="D2943" i="7"/>
  <c r="F2943" i="7" s="1"/>
  <c r="G2943" i="7" s="1"/>
  <c r="C2945" i="7" l="1"/>
  <c r="E2944" i="7"/>
  <c r="D2944" i="7"/>
  <c r="F2944" i="7" s="1"/>
  <c r="G2944" i="7" s="1"/>
  <c r="C2946" i="7" l="1"/>
  <c r="E2945" i="7"/>
  <c r="D2945" i="7"/>
  <c r="F2945" i="7" s="1"/>
  <c r="G2945" i="7" s="1"/>
  <c r="C2947" i="7" l="1"/>
  <c r="E2946" i="7"/>
  <c r="D2946" i="7"/>
  <c r="F2946" i="7" s="1"/>
  <c r="G2946" i="7" s="1"/>
  <c r="C2948" i="7" l="1"/>
  <c r="E2947" i="7"/>
  <c r="D2947" i="7"/>
  <c r="F2947" i="7" s="1"/>
  <c r="G2947" i="7" s="1"/>
  <c r="C2949" i="7" l="1"/>
  <c r="E2948" i="7"/>
  <c r="D2948" i="7"/>
  <c r="F2948" i="7" s="1"/>
  <c r="G2948" i="7" s="1"/>
  <c r="C2950" i="7" l="1"/>
  <c r="E2949" i="7"/>
  <c r="D2949" i="7"/>
  <c r="F2949" i="7" s="1"/>
  <c r="G2949" i="7" s="1"/>
  <c r="C2951" i="7" l="1"/>
  <c r="E2950" i="7"/>
  <c r="D2950" i="7"/>
  <c r="F2950" i="7" s="1"/>
  <c r="G2950" i="7" s="1"/>
  <c r="C2952" i="7" l="1"/>
  <c r="E2951" i="7"/>
  <c r="D2951" i="7"/>
  <c r="F2951" i="7" s="1"/>
  <c r="G2951" i="7" s="1"/>
  <c r="C2953" i="7" l="1"/>
  <c r="E2952" i="7"/>
  <c r="D2952" i="7"/>
  <c r="F2952" i="7" s="1"/>
  <c r="G2952" i="7" s="1"/>
  <c r="C2954" i="7" l="1"/>
  <c r="E2953" i="7"/>
  <c r="D2953" i="7"/>
  <c r="F2953" i="7" s="1"/>
  <c r="G2953" i="7" s="1"/>
  <c r="C2955" i="7" l="1"/>
  <c r="E2954" i="7"/>
  <c r="D2954" i="7"/>
  <c r="F2954" i="7" s="1"/>
  <c r="G2954" i="7" s="1"/>
  <c r="C2956" i="7" l="1"/>
  <c r="E2955" i="7"/>
  <c r="D2955" i="7"/>
  <c r="F2955" i="7" s="1"/>
  <c r="G2955" i="7" s="1"/>
  <c r="C2957" i="7" l="1"/>
  <c r="E2956" i="7"/>
  <c r="D2956" i="7"/>
  <c r="F2956" i="7" s="1"/>
  <c r="G2956" i="7" s="1"/>
  <c r="C2958" i="7" l="1"/>
  <c r="E2957" i="7"/>
  <c r="D2957" i="7"/>
  <c r="F2957" i="7" s="1"/>
  <c r="G2957" i="7" s="1"/>
  <c r="C2959" i="7" l="1"/>
  <c r="E2958" i="7"/>
  <c r="D2958" i="7"/>
  <c r="F2958" i="7" s="1"/>
  <c r="G2958" i="7" s="1"/>
  <c r="C2960" i="7" l="1"/>
  <c r="E2959" i="7"/>
  <c r="D2959" i="7"/>
  <c r="F2959" i="7" s="1"/>
  <c r="G2959" i="7" s="1"/>
  <c r="C2961" i="7" l="1"/>
  <c r="E2960" i="7"/>
  <c r="D2960" i="7"/>
  <c r="F2960" i="7" s="1"/>
  <c r="G2960" i="7" s="1"/>
  <c r="C2962" i="7" l="1"/>
  <c r="E2961" i="7"/>
  <c r="D2961" i="7"/>
  <c r="F2961" i="7" s="1"/>
  <c r="G2961" i="7" s="1"/>
  <c r="C2963" i="7" l="1"/>
  <c r="E2962" i="7"/>
  <c r="D2962" i="7"/>
  <c r="F2962" i="7" s="1"/>
  <c r="G2962" i="7" s="1"/>
  <c r="C2964" i="7" l="1"/>
  <c r="E2963" i="7"/>
  <c r="D2963" i="7"/>
  <c r="F2963" i="7" s="1"/>
  <c r="G2963" i="7" s="1"/>
  <c r="C2965" i="7" l="1"/>
  <c r="E2964" i="7"/>
  <c r="D2964" i="7"/>
  <c r="F2964" i="7" s="1"/>
  <c r="G2964" i="7" s="1"/>
  <c r="C2966" i="7" l="1"/>
  <c r="E2965" i="7"/>
  <c r="D2965" i="7"/>
  <c r="F2965" i="7" s="1"/>
  <c r="G2965" i="7" s="1"/>
  <c r="C2967" i="7" l="1"/>
  <c r="E2966" i="7"/>
  <c r="D2966" i="7"/>
  <c r="F2966" i="7" s="1"/>
  <c r="G2966" i="7" s="1"/>
  <c r="C2968" i="7" l="1"/>
  <c r="E2967" i="7"/>
  <c r="D2967" i="7"/>
  <c r="F2967" i="7" s="1"/>
  <c r="G2967" i="7" s="1"/>
  <c r="C2969" i="7" l="1"/>
  <c r="E2968" i="7"/>
  <c r="D2968" i="7"/>
  <c r="F2968" i="7" s="1"/>
  <c r="G2968" i="7" s="1"/>
  <c r="C2970" i="7" l="1"/>
  <c r="E2969" i="7"/>
  <c r="D2969" i="7"/>
  <c r="F2969" i="7" s="1"/>
  <c r="G2969" i="7" s="1"/>
  <c r="C2971" i="7" l="1"/>
  <c r="E2970" i="7"/>
  <c r="D2970" i="7"/>
  <c r="F2970" i="7" s="1"/>
  <c r="G2970" i="7" s="1"/>
  <c r="C2972" i="7" l="1"/>
  <c r="E2971" i="7"/>
  <c r="D2971" i="7"/>
  <c r="F2971" i="7" s="1"/>
  <c r="G2971" i="7" s="1"/>
  <c r="C2973" i="7" l="1"/>
  <c r="E2972" i="7"/>
  <c r="D2972" i="7"/>
  <c r="F2972" i="7" s="1"/>
  <c r="G2972" i="7" s="1"/>
  <c r="C2974" i="7" l="1"/>
  <c r="E2973" i="7"/>
  <c r="D2973" i="7"/>
  <c r="F2973" i="7" s="1"/>
  <c r="G2973" i="7" s="1"/>
  <c r="C2975" i="7" l="1"/>
  <c r="E2974" i="7"/>
  <c r="D2974" i="7"/>
  <c r="F2974" i="7" s="1"/>
  <c r="G2974" i="7" s="1"/>
  <c r="C2976" i="7" l="1"/>
  <c r="E2975" i="7"/>
  <c r="D2975" i="7"/>
  <c r="F2975" i="7" s="1"/>
  <c r="G2975" i="7" s="1"/>
  <c r="C2977" i="7" l="1"/>
  <c r="E2976" i="7"/>
  <c r="D2976" i="7"/>
  <c r="F2976" i="7" s="1"/>
  <c r="G2976" i="7" s="1"/>
  <c r="C2978" i="7" l="1"/>
  <c r="E2977" i="7"/>
  <c r="D2977" i="7"/>
  <c r="F2977" i="7" s="1"/>
  <c r="G2977" i="7" s="1"/>
  <c r="C2979" i="7" l="1"/>
  <c r="E2978" i="7"/>
  <c r="D2978" i="7"/>
  <c r="F2978" i="7" s="1"/>
  <c r="G2978" i="7" s="1"/>
  <c r="C2980" i="7" l="1"/>
  <c r="E2979" i="7"/>
  <c r="D2979" i="7"/>
  <c r="F2979" i="7" s="1"/>
  <c r="G2979" i="7" s="1"/>
  <c r="C2981" i="7" l="1"/>
  <c r="E2980" i="7"/>
  <c r="D2980" i="7"/>
  <c r="F2980" i="7" s="1"/>
  <c r="G2980" i="7" s="1"/>
  <c r="C2982" i="7" l="1"/>
  <c r="E2981" i="7"/>
  <c r="D2981" i="7"/>
  <c r="F2981" i="7" s="1"/>
  <c r="G2981" i="7" s="1"/>
  <c r="C2983" i="7" l="1"/>
  <c r="E2982" i="7"/>
  <c r="D2982" i="7"/>
  <c r="F2982" i="7" s="1"/>
  <c r="G2982" i="7" s="1"/>
  <c r="C2984" i="7" l="1"/>
  <c r="E2983" i="7"/>
  <c r="D2983" i="7"/>
  <c r="F2983" i="7" s="1"/>
  <c r="G2983" i="7" s="1"/>
  <c r="C2985" i="7" l="1"/>
  <c r="E2984" i="7"/>
  <c r="D2984" i="7"/>
  <c r="F2984" i="7" s="1"/>
  <c r="G2984" i="7" s="1"/>
  <c r="C2986" i="7" l="1"/>
  <c r="E2985" i="7"/>
  <c r="D2985" i="7"/>
  <c r="F2985" i="7" s="1"/>
  <c r="G2985" i="7" s="1"/>
  <c r="C2987" i="7" l="1"/>
  <c r="E2986" i="7"/>
  <c r="D2986" i="7"/>
  <c r="F2986" i="7" s="1"/>
  <c r="G2986" i="7" s="1"/>
  <c r="C2988" i="7" l="1"/>
  <c r="E2987" i="7"/>
  <c r="D2987" i="7"/>
  <c r="F2987" i="7" s="1"/>
  <c r="G2987" i="7" s="1"/>
  <c r="C2989" i="7" l="1"/>
  <c r="E2988" i="7"/>
  <c r="D2988" i="7"/>
  <c r="F2988" i="7" s="1"/>
  <c r="G2988" i="7" s="1"/>
  <c r="C2990" i="7" l="1"/>
  <c r="E2989" i="7"/>
  <c r="D2989" i="7"/>
  <c r="F2989" i="7" s="1"/>
  <c r="G2989" i="7" s="1"/>
  <c r="C2991" i="7" l="1"/>
  <c r="E2990" i="7"/>
  <c r="D2990" i="7"/>
  <c r="F2990" i="7" s="1"/>
  <c r="G2990" i="7" s="1"/>
  <c r="C2992" i="7" l="1"/>
  <c r="E2991" i="7"/>
  <c r="D2991" i="7"/>
  <c r="F2991" i="7" s="1"/>
  <c r="G2991" i="7" s="1"/>
  <c r="C2993" i="7" l="1"/>
  <c r="E2992" i="7"/>
  <c r="D2992" i="7"/>
  <c r="F2992" i="7" s="1"/>
  <c r="G2992" i="7" s="1"/>
  <c r="C2994" i="7" l="1"/>
  <c r="E2993" i="7"/>
  <c r="D2993" i="7"/>
  <c r="F2993" i="7" s="1"/>
  <c r="G2993" i="7" s="1"/>
  <c r="C2995" i="7" l="1"/>
  <c r="E2994" i="7"/>
  <c r="D2994" i="7"/>
  <c r="F2994" i="7" s="1"/>
  <c r="G2994" i="7" s="1"/>
  <c r="C2996" i="7" l="1"/>
  <c r="E2995" i="7"/>
  <c r="D2995" i="7"/>
  <c r="F2995" i="7" s="1"/>
  <c r="G2995" i="7" s="1"/>
  <c r="C2997" i="7" l="1"/>
  <c r="E2996" i="7"/>
  <c r="D2996" i="7"/>
  <c r="F2996" i="7" s="1"/>
  <c r="G2996" i="7" s="1"/>
  <c r="C2998" i="7" l="1"/>
  <c r="E2997" i="7"/>
  <c r="D2997" i="7"/>
  <c r="F2997" i="7" s="1"/>
  <c r="G2997" i="7" s="1"/>
  <c r="C2999" i="7" l="1"/>
  <c r="E2998" i="7"/>
  <c r="D2998" i="7"/>
  <c r="F2998" i="7" s="1"/>
  <c r="G2998" i="7" s="1"/>
  <c r="C3000" i="7" l="1"/>
  <c r="E2999" i="7"/>
  <c r="D2999" i="7"/>
  <c r="F2999" i="7" s="1"/>
  <c r="G2999" i="7" s="1"/>
  <c r="C3001" i="7" l="1"/>
  <c r="E3000" i="7"/>
  <c r="D3000" i="7"/>
  <c r="F3000" i="7" s="1"/>
  <c r="G3000" i="7" s="1"/>
  <c r="C3002" i="7" l="1"/>
  <c r="E3001" i="7"/>
  <c r="D3001" i="7"/>
  <c r="F3001" i="7" s="1"/>
  <c r="G3001" i="7" s="1"/>
  <c r="C3003" i="7" l="1"/>
  <c r="E3002" i="7"/>
  <c r="D3002" i="7"/>
  <c r="F3002" i="7" s="1"/>
  <c r="G3002" i="7" s="1"/>
  <c r="C3004" i="7" l="1"/>
  <c r="E3003" i="7"/>
  <c r="D3003" i="7"/>
  <c r="F3003" i="7" s="1"/>
  <c r="G3003" i="7" s="1"/>
  <c r="C3005" i="7" l="1"/>
  <c r="E3004" i="7"/>
  <c r="D3004" i="7"/>
  <c r="F3004" i="7" s="1"/>
  <c r="G3004" i="7" s="1"/>
  <c r="C3006" i="7" l="1"/>
  <c r="E3005" i="7"/>
  <c r="D3005" i="7"/>
  <c r="F3005" i="7" s="1"/>
  <c r="G3005" i="7" s="1"/>
  <c r="C3007" i="7" l="1"/>
  <c r="E3006" i="7"/>
  <c r="D3006" i="7"/>
  <c r="F3006" i="7" s="1"/>
  <c r="G3006" i="7" s="1"/>
  <c r="C3008" i="7" l="1"/>
  <c r="E3007" i="7"/>
  <c r="D3007" i="7"/>
  <c r="F3007" i="7" s="1"/>
  <c r="G3007" i="7" s="1"/>
  <c r="C3009" i="7" l="1"/>
  <c r="E3008" i="7"/>
  <c r="D3008" i="7"/>
  <c r="F3008" i="7" s="1"/>
  <c r="G3008" i="7" s="1"/>
  <c r="C3010" i="7" l="1"/>
  <c r="E3009" i="7"/>
  <c r="D3009" i="7"/>
  <c r="F3009" i="7" s="1"/>
  <c r="G3009" i="7" s="1"/>
  <c r="C3011" i="7" l="1"/>
  <c r="E3010" i="7"/>
  <c r="D3010" i="7"/>
  <c r="F3010" i="7" s="1"/>
  <c r="G3010" i="7" s="1"/>
  <c r="C3012" i="7" l="1"/>
  <c r="E3011" i="7"/>
  <c r="D3011" i="7"/>
  <c r="F3011" i="7" s="1"/>
  <c r="G3011" i="7" s="1"/>
  <c r="C3013" i="7" l="1"/>
  <c r="E3012" i="7"/>
  <c r="D3012" i="7"/>
  <c r="F3012" i="7" s="1"/>
  <c r="G3012" i="7" s="1"/>
  <c r="C3014" i="7" l="1"/>
  <c r="E3013" i="7"/>
  <c r="D3013" i="7"/>
  <c r="F3013" i="7" s="1"/>
  <c r="G3013" i="7" s="1"/>
  <c r="C3015" i="7" l="1"/>
  <c r="E3014" i="7"/>
  <c r="D3014" i="7"/>
  <c r="F3014" i="7" s="1"/>
  <c r="G3014" i="7" s="1"/>
  <c r="C3016" i="7" l="1"/>
  <c r="E3015" i="7"/>
  <c r="D3015" i="7"/>
  <c r="F3015" i="7" s="1"/>
  <c r="G3015" i="7" s="1"/>
  <c r="C3017" i="7" l="1"/>
  <c r="E3016" i="7"/>
  <c r="D3016" i="7"/>
  <c r="F3016" i="7" s="1"/>
  <c r="G3016" i="7" s="1"/>
  <c r="C3018" i="7" l="1"/>
  <c r="E3017" i="7"/>
  <c r="D3017" i="7"/>
  <c r="F3017" i="7" s="1"/>
  <c r="G3017" i="7" s="1"/>
  <c r="C3019" i="7" l="1"/>
  <c r="E3018" i="7"/>
  <c r="D3018" i="7"/>
  <c r="F3018" i="7" s="1"/>
  <c r="G3018" i="7" s="1"/>
  <c r="C3020" i="7" l="1"/>
  <c r="E3019" i="7"/>
  <c r="D3019" i="7"/>
  <c r="F3019" i="7" s="1"/>
  <c r="G3019" i="7" s="1"/>
  <c r="C3021" i="7" l="1"/>
  <c r="E3020" i="7"/>
  <c r="D3020" i="7"/>
  <c r="F3020" i="7" s="1"/>
  <c r="G3020" i="7" s="1"/>
  <c r="C3022" i="7" l="1"/>
  <c r="E3021" i="7"/>
  <c r="D3021" i="7"/>
  <c r="F3021" i="7" s="1"/>
  <c r="G3021" i="7" s="1"/>
  <c r="C3023" i="7" l="1"/>
  <c r="E3022" i="7"/>
  <c r="D3022" i="7"/>
  <c r="F3022" i="7" s="1"/>
  <c r="G3022" i="7" s="1"/>
  <c r="C3024" i="7" l="1"/>
  <c r="E3023" i="7"/>
  <c r="D3023" i="7"/>
  <c r="F3023" i="7" s="1"/>
  <c r="G3023" i="7" s="1"/>
  <c r="C3025" i="7" l="1"/>
  <c r="E3024" i="7"/>
  <c r="D3024" i="7"/>
  <c r="F3024" i="7" s="1"/>
  <c r="G3024" i="7" s="1"/>
  <c r="C3026" i="7" l="1"/>
  <c r="E3025" i="7"/>
  <c r="D3025" i="7"/>
  <c r="F3025" i="7" s="1"/>
  <c r="G3025" i="7" s="1"/>
  <c r="C3027" i="7" l="1"/>
  <c r="E3026" i="7"/>
  <c r="D3026" i="7"/>
  <c r="F3026" i="7" s="1"/>
  <c r="G3026" i="7" s="1"/>
  <c r="C3028" i="7" l="1"/>
  <c r="E3027" i="7"/>
  <c r="D3027" i="7"/>
  <c r="F3027" i="7" s="1"/>
  <c r="G3027" i="7" s="1"/>
  <c r="C3029" i="7" l="1"/>
  <c r="E3028" i="7"/>
  <c r="D3028" i="7"/>
  <c r="F3028" i="7" s="1"/>
  <c r="G3028" i="7" s="1"/>
  <c r="C3030" i="7" l="1"/>
  <c r="E3029" i="7"/>
  <c r="D3029" i="7"/>
  <c r="F3029" i="7" s="1"/>
  <c r="G3029" i="7" s="1"/>
  <c r="C3031" i="7" l="1"/>
  <c r="E3030" i="7"/>
  <c r="D3030" i="7"/>
  <c r="F3030" i="7" s="1"/>
  <c r="G3030" i="7" s="1"/>
  <c r="C3032" i="7" l="1"/>
  <c r="E3031" i="7"/>
  <c r="D3031" i="7"/>
  <c r="F3031" i="7" s="1"/>
  <c r="G3031" i="7" s="1"/>
  <c r="C3033" i="7" l="1"/>
  <c r="E3032" i="7"/>
  <c r="D3032" i="7"/>
  <c r="F3032" i="7" s="1"/>
  <c r="G3032" i="7" s="1"/>
  <c r="C3034" i="7" l="1"/>
  <c r="E3033" i="7"/>
  <c r="D3033" i="7"/>
  <c r="F3033" i="7" s="1"/>
  <c r="G3033" i="7" s="1"/>
  <c r="C3035" i="7" l="1"/>
  <c r="E3034" i="7"/>
  <c r="D3034" i="7"/>
  <c r="F3034" i="7" s="1"/>
  <c r="G3034" i="7" s="1"/>
  <c r="C3036" i="7" l="1"/>
  <c r="E3035" i="7"/>
  <c r="D3035" i="7"/>
  <c r="F3035" i="7" s="1"/>
  <c r="G3035" i="7" s="1"/>
  <c r="C3037" i="7" l="1"/>
  <c r="E3036" i="7"/>
  <c r="D3036" i="7"/>
  <c r="F3036" i="7" s="1"/>
  <c r="G3036" i="7" s="1"/>
  <c r="C3038" i="7" l="1"/>
  <c r="E3037" i="7"/>
  <c r="D3037" i="7"/>
  <c r="F3037" i="7" s="1"/>
  <c r="G3037" i="7" s="1"/>
  <c r="C3039" i="7" l="1"/>
  <c r="E3038" i="7"/>
  <c r="D3038" i="7"/>
  <c r="F3038" i="7" s="1"/>
  <c r="G3038" i="7" s="1"/>
  <c r="C3040" i="7" l="1"/>
  <c r="E3039" i="7"/>
  <c r="D3039" i="7"/>
  <c r="F3039" i="7" s="1"/>
  <c r="G3039" i="7" s="1"/>
  <c r="C3041" i="7" l="1"/>
  <c r="E3040" i="7"/>
  <c r="D3040" i="7"/>
  <c r="F3040" i="7" s="1"/>
  <c r="G3040" i="7" s="1"/>
  <c r="C3042" i="7" l="1"/>
  <c r="E3041" i="7"/>
  <c r="D3041" i="7"/>
  <c r="F3041" i="7" s="1"/>
  <c r="G3041" i="7" s="1"/>
  <c r="C3043" i="7" l="1"/>
  <c r="E3042" i="7"/>
  <c r="D3042" i="7"/>
  <c r="F3042" i="7" s="1"/>
  <c r="G3042" i="7" s="1"/>
  <c r="C3044" i="7" l="1"/>
  <c r="E3043" i="7"/>
  <c r="D3043" i="7"/>
  <c r="F3043" i="7" s="1"/>
  <c r="G3043" i="7" s="1"/>
  <c r="C3045" i="7" l="1"/>
  <c r="E3044" i="7"/>
  <c r="D3044" i="7"/>
  <c r="F3044" i="7" s="1"/>
  <c r="G3044" i="7" s="1"/>
  <c r="C3046" i="7" l="1"/>
  <c r="E3045" i="7"/>
  <c r="D3045" i="7"/>
  <c r="F3045" i="7" s="1"/>
  <c r="G3045" i="7" s="1"/>
  <c r="C3047" i="7" l="1"/>
  <c r="E3046" i="7"/>
  <c r="D3046" i="7"/>
  <c r="F3046" i="7" s="1"/>
  <c r="G3046" i="7" s="1"/>
  <c r="C3048" i="7" l="1"/>
  <c r="E3047" i="7"/>
  <c r="D3047" i="7"/>
  <c r="F3047" i="7" s="1"/>
  <c r="G3047" i="7" s="1"/>
  <c r="C3049" i="7" l="1"/>
  <c r="E3048" i="7"/>
  <c r="D3048" i="7"/>
  <c r="F3048" i="7" s="1"/>
  <c r="G3048" i="7" s="1"/>
  <c r="C3050" i="7" l="1"/>
  <c r="E3049" i="7"/>
  <c r="D3049" i="7"/>
  <c r="F3049" i="7" s="1"/>
  <c r="G3049" i="7" s="1"/>
  <c r="C3051" i="7" l="1"/>
  <c r="E3050" i="7"/>
  <c r="D3050" i="7"/>
  <c r="F3050" i="7" s="1"/>
  <c r="G3050" i="7" s="1"/>
  <c r="C3052" i="7" l="1"/>
  <c r="E3051" i="7"/>
  <c r="D3051" i="7"/>
  <c r="F3051" i="7" s="1"/>
  <c r="G3051" i="7" s="1"/>
  <c r="C3053" i="7" l="1"/>
  <c r="E3052" i="7"/>
  <c r="D3052" i="7"/>
  <c r="F3052" i="7" s="1"/>
  <c r="G3052" i="7" s="1"/>
  <c r="C3054" i="7" l="1"/>
  <c r="E3053" i="7"/>
  <c r="D3053" i="7"/>
  <c r="F3053" i="7" s="1"/>
  <c r="G3053" i="7" s="1"/>
  <c r="C3055" i="7" l="1"/>
  <c r="E3054" i="7"/>
  <c r="D3054" i="7"/>
  <c r="F3054" i="7" s="1"/>
  <c r="G3054" i="7" s="1"/>
  <c r="C3056" i="7" l="1"/>
  <c r="E3055" i="7"/>
  <c r="D3055" i="7"/>
  <c r="F3055" i="7" s="1"/>
  <c r="G3055" i="7" s="1"/>
  <c r="C3057" i="7" l="1"/>
  <c r="E3056" i="7"/>
  <c r="D3056" i="7"/>
  <c r="F3056" i="7" s="1"/>
  <c r="G3056" i="7" s="1"/>
  <c r="C3058" i="7" l="1"/>
  <c r="E3057" i="7"/>
  <c r="D3057" i="7"/>
  <c r="F3057" i="7" s="1"/>
  <c r="G3057" i="7" s="1"/>
  <c r="C3059" i="7" l="1"/>
  <c r="E3058" i="7"/>
  <c r="D3058" i="7"/>
  <c r="F3058" i="7" s="1"/>
  <c r="G3058" i="7" s="1"/>
  <c r="C3060" i="7" l="1"/>
  <c r="E3059" i="7"/>
  <c r="D3059" i="7"/>
  <c r="F3059" i="7" s="1"/>
  <c r="G3059" i="7" s="1"/>
  <c r="C3061" i="7" l="1"/>
  <c r="E3060" i="7"/>
  <c r="D3060" i="7"/>
  <c r="F3060" i="7" s="1"/>
  <c r="G3060" i="7" s="1"/>
  <c r="C3062" i="7" l="1"/>
  <c r="E3061" i="7"/>
  <c r="D3061" i="7"/>
  <c r="F3061" i="7" s="1"/>
  <c r="G3061" i="7" s="1"/>
  <c r="C3063" i="7" l="1"/>
  <c r="E3062" i="7"/>
  <c r="D3062" i="7"/>
  <c r="F3062" i="7" s="1"/>
  <c r="G3062" i="7" s="1"/>
  <c r="C3064" i="7" l="1"/>
  <c r="E3063" i="7"/>
  <c r="D3063" i="7"/>
  <c r="F3063" i="7" s="1"/>
  <c r="G3063" i="7" s="1"/>
  <c r="C3065" i="7" l="1"/>
  <c r="E3064" i="7"/>
  <c r="D3064" i="7"/>
  <c r="F3064" i="7" s="1"/>
  <c r="G3064" i="7" s="1"/>
  <c r="C3066" i="7" l="1"/>
  <c r="E3065" i="7"/>
  <c r="D3065" i="7"/>
  <c r="F3065" i="7" s="1"/>
  <c r="G3065" i="7" s="1"/>
  <c r="C3067" i="7" l="1"/>
  <c r="E3066" i="7"/>
  <c r="D3066" i="7"/>
  <c r="F3066" i="7" s="1"/>
  <c r="G3066" i="7" s="1"/>
  <c r="C3068" i="7" l="1"/>
  <c r="E3067" i="7"/>
  <c r="D3067" i="7"/>
  <c r="F3067" i="7" s="1"/>
  <c r="G3067" i="7" s="1"/>
  <c r="C3069" i="7" l="1"/>
  <c r="E3068" i="7"/>
  <c r="D3068" i="7"/>
  <c r="F3068" i="7" s="1"/>
  <c r="G3068" i="7" s="1"/>
  <c r="C3070" i="7" l="1"/>
  <c r="E3069" i="7"/>
  <c r="D3069" i="7"/>
  <c r="F3069" i="7" s="1"/>
  <c r="G3069" i="7" s="1"/>
  <c r="C3071" i="7" l="1"/>
  <c r="E3070" i="7"/>
  <c r="D3070" i="7"/>
  <c r="F3070" i="7" s="1"/>
  <c r="G3070" i="7" s="1"/>
  <c r="C3072" i="7" l="1"/>
  <c r="E3071" i="7"/>
  <c r="D3071" i="7"/>
  <c r="F3071" i="7" s="1"/>
  <c r="G3071" i="7" s="1"/>
  <c r="C3073" i="7" l="1"/>
  <c r="E3072" i="7"/>
  <c r="D3072" i="7"/>
  <c r="F3072" i="7" s="1"/>
  <c r="G3072" i="7" s="1"/>
  <c r="C3074" i="7" l="1"/>
  <c r="E3073" i="7"/>
  <c r="D3073" i="7"/>
  <c r="F3073" i="7" s="1"/>
  <c r="G3073" i="7" s="1"/>
  <c r="C3075" i="7" l="1"/>
  <c r="E3074" i="7"/>
  <c r="D3074" i="7"/>
  <c r="F3074" i="7" s="1"/>
  <c r="G3074" i="7" s="1"/>
  <c r="C3076" i="7" l="1"/>
  <c r="E3075" i="7"/>
  <c r="D3075" i="7"/>
  <c r="F3075" i="7" s="1"/>
  <c r="G3075" i="7" s="1"/>
  <c r="C3077" i="7" l="1"/>
  <c r="E3076" i="7"/>
  <c r="D3076" i="7"/>
  <c r="F3076" i="7" s="1"/>
  <c r="G3076" i="7" s="1"/>
  <c r="C3078" i="7" l="1"/>
  <c r="E3077" i="7"/>
  <c r="D3077" i="7"/>
  <c r="F3077" i="7" s="1"/>
  <c r="G3077" i="7" s="1"/>
  <c r="C3079" i="7" l="1"/>
  <c r="E3078" i="7"/>
  <c r="D3078" i="7"/>
  <c r="F3078" i="7" s="1"/>
  <c r="G3078" i="7" s="1"/>
  <c r="C3080" i="7" l="1"/>
  <c r="E3079" i="7"/>
  <c r="D3079" i="7"/>
  <c r="F3079" i="7" s="1"/>
  <c r="G3079" i="7" s="1"/>
  <c r="C3081" i="7" l="1"/>
  <c r="E3080" i="7"/>
  <c r="D3080" i="7"/>
  <c r="F3080" i="7" s="1"/>
  <c r="G3080" i="7" s="1"/>
  <c r="C3082" i="7" l="1"/>
  <c r="E3081" i="7"/>
  <c r="D3081" i="7"/>
  <c r="F3081" i="7" s="1"/>
  <c r="G3081" i="7" s="1"/>
  <c r="C3083" i="7" l="1"/>
  <c r="E3082" i="7"/>
  <c r="D3082" i="7"/>
  <c r="F3082" i="7" s="1"/>
  <c r="G3082" i="7" s="1"/>
  <c r="C3084" i="7" l="1"/>
  <c r="E3083" i="7"/>
  <c r="D3083" i="7"/>
  <c r="F3083" i="7" s="1"/>
  <c r="G3083" i="7" s="1"/>
  <c r="C3085" i="7" l="1"/>
  <c r="E3084" i="7"/>
  <c r="D3084" i="7"/>
  <c r="F3084" i="7" s="1"/>
  <c r="G3084" i="7" s="1"/>
  <c r="C3086" i="7" l="1"/>
  <c r="E3085" i="7"/>
  <c r="D3085" i="7"/>
  <c r="F3085" i="7" s="1"/>
  <c r="G3085" i="7" s="1"/>
  <c r="C3087" i="7" l="1"/>
  <c r="E3086" i="7"/>
  <c r="D3086" i="7"/>
  <c r="F3086" i="7" s="1"/>
  <c r="G3086" i="7" s="1"/>
  <c r="C3088" i="7" l="1"/>
  <c r="E3087" i="7"/>
  <c r="D3087" i="7"/>
  <c r="F3087" i="7" s="1"/>
  <c r="G3087" i="7" s="1"/>
  <c r="C3089" i="7" l="1"/>
  <c r="E3088" i="7"/>
  <c r="D3088" i="7"/>
  <c r="F3088" i="7" s="1"/>
  <c r="G3088" i="7" s="1"/>
  <c r="C3090" i="7" l="1"/>
  <c r="E3089" i="7"/>
  <c r="D3089" i="7"/>
  <c r="F3089" i="7" s="1"/>
  <c r="G3089" i="7" s="1"/>
  <c r="C3091" i="7" l="1"/>
  <c r="E3090" i="7"/>
  <c r="D3090" i="7"/>
  <c r="F3090" i="7" s="1"/>
  <c r="G3090" i="7" s="1"/>
  <c r="C3092" i="7" l="1"/>
  <c r="E3091" i="7"/>
  <c r="D3091" i="7"/>
  <c r="F3091" i="7" s="1"/>
  <c r="G3091" i="7" s="1"/>
  <c r="C3093" i="7" l="1"/>
  <c r="E3092" i="7"/>
  <c r="D3092" i="7"/>
  <c r="F3092" i="7" s="1"/>
  <c r="G3092" i="7" s="1"/>
  <c r="C3094" i="7" l="1"/>
  <c r="E3093" i="7"/>
  <c r="D3093" i="7"/>
  <c r="F3093" i="7" s="1"/>
  <c r="G3093" i="7" s="1"/>
  <c r="C3095" i="7" l="1"/>
  <c r="E3094" i="7"/>
  <c r="D3094" i="7"/>
  <c r="F3094" i="7" s="1"/>
  <c r="G3094" i="7" s="1"/>
  <c r="C3096" i="7" l="1"/>
  <c r="E3095" i="7"/>
  <c r="D3095" i="7"/>
  <c r="F3095" i="7" s="1"/>
  <c r="G3095" i="7" s="1"/>
  <c r="C3097" i="7" l="1"/>
  <c r="E3096" i="7"/>
  <c r="D3096" i="7"/>
  <c r="F3096" i="7" s="1"/>
  <c r="G3096" i="7" s="1"/>
  <c r="C3098" i="7" l="1"/>
  <c r="E3097" i="7"/>
  <c r="D3097" i="7"/>
  <c r="F3097" i="7" s="1"/>
  <c r="G3097" i="7" s="1"/>
  <c r="C3099" i="7" l="1"/>
  <c r="E3098" i="7"/>
  <c r="D3098" i="7"/>
  <c r="F3098" i="7" s="1"/>
  <c r="G3098" i="7" s="1"/>
  <c r="C3100" i="7" l="1"/>
  <c r="E3099" i="7"/>
  <c r="D3099" i="7"/>
  <c r="F3099" i="7" s="1"/>
  <c r="G3099" i="7" s="1"/>
  <c r="C3101" i="7" l="1"/>
  <c r="E3100" i="7"/>
  <c r="D3100" i="7"/>
  <c r="F3100" i="7" s="1"/>
  <c r="G3100" i="7" s="1"/>
  <c r="C3102" i="7" l="1"/>
  <c r="E3101" i="7"/>
  <c r="D3101" i="7"/>
  <c r="F3101" i="7" s="1"/>
  <c r="G3101" i="7" s="1"/>
  <c r="C3103" i="7" l="1"/>
  <c r="E3102" i="7"/>
  <c r="D3102" i="7"/>
  <c r="F3102" i="7" s="1"/>
  <c r="G3102" i="7" s="1"/>
  <c r="C3104" i="7" l="1"/>
  <c r="E3103" i="7"/>
  <c r="D3103" i="7"/>
  <c r="F3103" i="7" s="1"/>
  <c r="G3103" i="7" s="1"/>
  <c r="C3105" i="7" l="1"/>
  <c r="E3104" i="7"/>
  <c r="D3104" i="7"/>
  <c r="F3104" i="7" s="1"/>
  <c r="G3104" i="7" s="1"/>
  <c r="C3106" i="7" l="1"/>
  <c r="E3105" i="7"/>
  <c r="D3105" i="7"/>
  <c r="F3105" i="7" s="1"/>
  <c r="G3105" i="7" s="1"/>
  <c r="C3107" i="7" l="1"/>
  <c r="E3106" i="7"/>
  <c r="D3106" i="7"/>
  <c r="F3106" i="7" s="1"/>
  <c r="G3106" i="7" s="1"/>
  <c r="C3108" i="7" l="1"/>
  <c r="E3107" i="7"/>
  <c r="D3107" i="7"/>
  <c r="F3107" i="7" s="1"/>
  <c r="G3107" i="7" s="1"/>
  <c r="C3109" i="7" l="1"/>
  <c r="E3108" i="7"/>
  <c r="D3108" i="7"/>
  <c r="F3108" i="7" s="1"/>
  <c r="G3108" i="7" s="1"/>
  <c r="C3110" i="7" l="1"/>
  <c r="E3109" i="7"/>
  <c r="D3109" i="7"/>
  <c r="F3109" i="7" s="1"/>
  <c r="G3109" i="7" s="1"/>
  <c r="C3111" i="7" l="1"/>
  <c r="E3110" i="7"/>
  <c r="D3110" i="7"/>
  <c r="F3110" i="7" s="1"/>
  <c r="G3110" i="7" s="1"/>
  <c r="C3112" i="7" l="1"/>
  <c r="E3111" i="7"/>
  <c r="D3111" i="7"/>
  <c r="F3111" i="7" s="1"/>
  <c r="G3111" i="7" s="1"/>
  <c r="C3113" i="7" l="1"/>
  <c r="E3112" i="7"/>
  <c r="D3112" i="7"/>
  <c r="F3112" i="7" s="1"/>
  <c r="G3112" i="7" s="1"/>
  <c r="C3114" i="7" l="1"/>
  <c r="E3113" i="7"/>
  <c r="D3113" i="7"/>
  <c r="F3113" i="7" s="1"/>
  <c r="G3113" i="7" s="1"/>
  <c r="C3115" i="7" l="1"/>
  <c r="E3114" i="7"/>
  <c r="D3114" i="7"/>
  <c r="F3114" i="7" s="1"/>
  <c r="G3114" i="7" s="1"/>
  <c r="C3116" i="7" l="1"/>
  <c r="E3115" i="7"/>
  <c r="D3115" i="7"/>
  <c r="F3115" i="7" s="1"/>
  <c r="G3115" i="7" s="1"/>
  <c r="C3117" i="7" l="1"/>
  <c r="E3116" i="7"/>
  <c r="D3116" i="7"/>
  <c r="F3116" i="7" s="1"/>
  <c r="G3116" i="7" s="1"/>
  <c r="C3118" i="7" l="1"/>
  <c r="E3117" i="7"/>
  <c r="D3117" i="7"/>
  <c r="F3117" i="7" s="1"/>
  <c r="G3117" i="7" s="1"/>
  <c r="C3119" i="7" l="1"/>
  <c r="E3118" i="7"/>
  <c r="D3118" i="7"/>
  <c r="F3118" i="7" s="1"/>
  <c r="G3118" i="7" s="1"/>
  <c r="C3120" i="7" l="1"/>
  <c r="E3119" i="7"/>
  <c r="D3119" i="7"/>
  <c r="F3119" i="7" s="1"/>
  <c r="G3119" i="7" s="1"/>
  <c r="C3121" i="7" l="1"/>
  <c r="E3120" i="7"/>
  <c r="D3120" i="7"/>
  <c r="F3120" i="7" s="1"/>
  <c r="G3120" i="7" s="1"/>
  <c r="C3122" i="7" l="1"/>
  <c r="E3121" i="7"/>
  <c r="D3121" i="7"/>
  <c r="F3121" i="7" s="1"/>
  <c r="G3121" i="7" s="1"/>
  <c r="C3123" i="7" l="1"/>
  <c r="E3122" i="7"/>
  <c r="D3122" i="7"/>
  <c r="F3122" i="7" s="1"/>
  <c r="G3122" i="7" s="1"/>
  <c r="C3124" i="7" l="1"/>
  <c r="E3123" i="7"/>
  <c r="D3123" i="7"/>
  <c r="F3123" i="7" s="1"/>
  <c r="G3123" i="7" s="1"/>
  <c r="C3125" i="7" l="1"/>
  <c r="E3124" i="7"/>
  <c r="D3124" i="7"/>
  <c r="F3124" i="7" s="1"/>
  <c r="G3124" i="7" s="1"/>
  <c r="C3126" i="7" l="1"/>
  <c r="E3125" i="7"/>
  <c r="D3125" i="7"/>
  <c r="F3125" i="7" s="1"/>
  <c r="G3125" i="7" s="1"/>
  <c r="C3127" i="7" l="1"/>
  <c r="E3126" i="7"/>
  <c r="D3126" i="7"/>
  <c r="F3126" i="7" s="1"/>
  <c r="G3126" i="7" s="1"/>
  <c r="C3128" i="7" l="1"/>
  <c r="E3127" i="7"/>
  <c r="D3127" i="7"/>
  <c r="F3127" i="7" s="1"/>
  <c r="G3127" i="7" s="1"/>
  <c r="C3129" i="7" l="1"/>
  <c r="E3128" i="7"/>
  <c r="D3128" i="7"/>
  <c r="F3128" i="7" s="1"/>
  <c r="G3128" i="7" s="1"/>
  <c r="C3130" i="7" l="1"/>
  <c r="E3129" i="7"/>
  <c r="D3129" i="7"/>
  <c r="F3129" i="7" s="1"/>
  <c r="G3129" i="7" s="1"/>
  <c r="C3131" i="7" l="1"/>
  <c r="E3130" i="7"/>
  <c r="D3130" i="7"/>
  <c r="F3130" i="7" s="1"/>
  <c r="G3130" i="7" s="1"/>
  <c r="C3132" i="7" l="1"/>
  <c r="E3131" i="7"/>
  <c r="D3131" i="7"/>
  <c r="F3131" i="7" s="1"/>
  <c r="G3131" i="7" s="1"/>
  <c r="C3133" i="7" l="1"/>
  <c r="E3132" i="7"/>
  <c r="D3132" i="7"/>
  <c r="F3132" i="7" s="1"/>
  <c r="G3132" i="7" s="1"/>
  <c r="C3134" i="7" l="1"/>
  <c r="E3133" i="7"/>
  <c r="D3133" i="7"/>
  <c r="F3133" i="7" s="1"/>
  <c r="G3133" i="7" s="1"/>
  <c r="C3135" i="7" l="1"/>
  <c r="E3134" i="7"/>
  <c r="D3134" i="7"/>
  <c r="F3134" i="7" s="1"/>
  <c r="G3134" i="7" s="1"/>
  <c r="C3136" i="7" l="1"/>
  <c r="E3135" i="7"/>
  <c r="D3135" i="7"/>
  <c r="F3135" i="7" s="1"/>
  <c r="G3135" i="7" s="1"/>
  <c r="C3137" i="7" l="1"/>
  <c r="E3136" i="7"/>
  <c r="D3136" i="7"/>
  <c r="F3136" i="7" s="1"/>
  <c r="G3136" i="7" s="1"/>
  <c r="C3138" i="7" l="1"/>
  <c r="E3137" i="7"/>
  <c r="D3137" i="7"/>
  <c r="F3137" i="7" s="1"/>
  <c r="G3137" i="7" s="1"/>
  <c r="C3139" i="7" l="1"/>
  <c r="E3138" i="7"/>
  <c r="D3138" i="7"/>
  <c r="F3138" i="7" s="1"/>
  <c r="G3138" i="7" s="1"/>
  <c r="C3140" i="7" l="1"/>
  <c r="E3139" i="7"/>
  <c r="D3139" i="7"/>
  <c r="F3139" i="7" s="1"/>
  <c r="G3139" i="7" s="1"/>
  <c r="C3141" i="7" l="1"/>
  <c r="E3140" i="7"/>
  <c r="D3140" i="7"/>
  <c r="F3140" i="7" s="1"/>
  <c r="G3140" i="7" s="1"/>
  <c r="C3142" i="7" l="1"/>
  <c r="E3141" i="7"/>
  <c r="D3141" i="7"/>
  <c r="F3141" i="7" s="1"/>
  <c r="G3141" i="7" s="1"/>
  <c r="C3143" i="7" l="1"/>
  <c r="E3142" i="7"/>
  <c r="D3142" i="7"/>
  <c r="F3142" i="7" s="1"/>
  <c r="G3142" i="7" s="1"/>
  <c r="C3144" i="7" l="1"/>
  <c r="E3143" i="7"/>
  <c r="D3143" i="7"/>
  <c r="F3143" i="7" s="1"/>
  <c r="G3143" i="7" s="1"/>
  <c r="C3145" i="7" l="1"/>
  <c r="E3144" i="7"/>
  <c r="D3144" i="7"/>
  <c r="F3144" i="7" s="1"/>
  <c r="G3144" i="7" s="1"/>
  <c r="C3146" i="7" l="1"/>
  <c r="E3145" i="7"/>
  <c r="D3145" i="7"/>
  <c r="F3145" i="7" s="1"/>
  <c r="G3145" i="7" s="1"/>
  <c r="C3147" i="7" l="1"/>
  <c r="E3146" i="7"/>
  <c r="D3146" i="7"/>
  <c r="F3146" i="7" s="1"/>
  <c r="G3146" i="7" s="1"/>
  <c r="C3148" i="7" l="1"/>
  <c r="E3147" i="7"/>
  <c r="D3147" i="7"/>
  <c r="F3147" i="7" s="1"/>
  <c r="G3147" i="7" s="1"/>
  <c r="C3149" i="7" l="1"/>
  <c r="E3148" i="7"/>
  <c r="D3148" i="7"/>
  <c r="F3148" i="7" s="1"/>
  <c r="G3148" i="7" s="1"/>
  <c r="C3150" i="7" l="1"/>
  <c r="E3149" i="7"/>
  <c r="D3149" i="7"/>
  <c r="F3149" i="7" s="1"/>
  <c r="G3149" i="7" s="1"/>
  <c r="C3151" i="7" l="1"/>
  <c r="E3150" i="7"/>
  <c r="D3150" i="7"/>
  <c r="F3150" i="7" s="1"/>
  <c r="G3150" i="7" s="1"/>
  <c r="C3152" i="7" l="1"/>
  <c r="E3151" i="7"/>
  <c r="D3151" i="7"/>
  <c r="F3151" i="7" s="1"/>
  <c r="G3151" i="7" s="1"/>
  <c r="C3153" i="7" l="1"/>
  <c r="E3152" i="7"/>
  <c r="D3152" i="7"/>
  <c r="F3152" i="7" s="1"/>
  <c r="G3152" i="7" s="1"/>
  <c r="C3154" i="7" l="1"/>
  <c r="E3153" i="7"/>
  <c r="D3153" i="7"/>
  <c r="F3153" i="7" s="1"/>
  <c r="G3153" i="7" s="1"/>
  <c r="C3155" i="7" l="1"/>
  <c r="E3154" i="7"/>
  <c r="D3154" i="7"/>
  <c r="F3154" i="7" s="1"/>
  <c r="G3154" i="7" s="1"/>
  <c r="C3156" i="7" l="1"/>
  <c r="E3155" i="7"/>
  <c r="D3155" i="7"/>
  <c r="F3155" i="7" s="1"/>
  <c r="G3155" i="7" s="1"/>
  <c r="C3157" i="7" l="1"/>
  <c r="E3156" i="7"/>
  <c r="D3156" i="7"/>
  <c r="F3156" i="7" s="1"/>
  <c r="G3156" i="7" s="1"/>
  <c r="C3158" i="7" l="1"/>
  <c r="E3157" i="7"/>
  <c r="D3157" i="7"/>
  <c r="F3157" i="7" s="1"/>
  <c r="G3157" i="7" s="1"/>
  <c r="C3159" i="7" l="1"/>
  <c r="E3158" i="7"/>
  <c r="D3158" i="7"/>
  <c r="F3158" i="7" s="1"/>
  <c r="G3158" i="7" s="1"/>
  <c r="C3160" i="7" l="1"/>
  <c r="E3159" i="7"/>
  <c r="D3159" i="7"/>
  <c r="F3159" i="7" s="1"/>
  <c r="G3159" i="7" s="1"/>
  <c r="C3161" i="7" l="1"/>
  <c r="E3160" i="7"/>
  <c r="D3160" i="7"/>
  <c r="F3160" i="7" s="1"/>
  <c r="G3160" i="7" s="1"/>
  <c r="C3162" i="7" l="1"/>
  <c r="E3161" i="7"/>
  <c r="D3161" i="7"/>
  <c r="F3161" i="7" s="1"/>
  <c r="G3161" i="7" s="1"/>
  <c r="C3163" i="7" l="1"/>
  <c r="E3162" i="7"/>
  <c r="D3162" i="7"/>
  <c r="F3162" i="7" s="1"/>
  <c r="G3162" i="7" s="1"/>
  <c r="C3164" i="7" l="1"/>
  <c r="E3163" i="7"/>
  <c r="D3163" i="7"/>
  <c r="F3163" i="7" s="1"/>
  <c r="G3163" i="7" s="1"/>
  <c r="C3165" i="7" l="1"/>
  <c r="E3164" i="7"/>
  <c r="D3164" i="7"/>
  <c r="F3164" i="7" s="1"/>
  <c r="G3164" i="7" s="1"/>
  <c r="C3166" i="7" l="1"/>
  <c r="E3165" i="7"/>
  <c r="D3165" i="7"/>
  <c r="F3165" i="7" s="1"/>
  <c r="G3165" i="7" s="1"/>
  <c r="C3167" i="7" l="1"/>
  <c r="E3166" i="7"/>
  <c r="D3166" i="7"/>
  <c r="F3166" i="7" s="1"/>
  <c r="G3166" i="7" s="1"/>
  <c r="C3168" i="7" l="1"/>
  <c r="E3167" i="7"/>
  <c r="D3167" i="7"/>
  <c r="F3167" i="7" s="1"/>
  <c r="G3167" i="7" s="1"/>
  <c r="C3169" i="7" l="1"/>
  <c r="E3168" i="7"/>
  <c r="D3168" i="7"/>
  <c r="F3168" i="7" s="1"/>
  <c r="G3168" i="7" s="1"/>
  <c r="C3170" i="7" l="1"/>
  <c r="E3169" i="7"/>
  <c r="D3169" i="7"/>
  <c r="F3169" i="7" s="1"/>
  <c r="G3169" i="7" s="1"/>
  <c r="C3171" i="7" l="1"/>
  <c r="E3170" i="7"/>
  <c r="D3170" i="7"/>
  <c r="F3170" i="7" s="1"/>
  <c r="G3170" i="7" s="1"/>
  <c r="C3172" i="7" l="1"/>
  <c r="E3171" i="7"/>
  <c r="D3171" i="7"/>
  <c r="F3171" i="7" s="1"/>
  <c r="G3171" i="7" s="1"/>
  <c r="C3173" i="7" l="1"/>
  <c r="E3172" i="7"/>
  <c r="D3172" i="7"/>
  <c r="F3172" i="7" s="1"/>
  <c r="G3172" i="7" s="1"/>
  <c r="C3174" i="7" l="1"/>
  <c r="E3173" i="7"/>
  <c r="D3173" i="7"/>
  <c r="F3173" i="7" s="1"/>
  <c r="G3173" i="7" s="1"/>
  <c r="C3175" i="7" l="1"/>
  <c r="E3174" i="7"/>
  <c r="D3174" i="7"/>
  <c r="F3174" i="7" s="1"/>
  <c r="G3174" i="7" s="1"/>
  <c r="C3176" i="7" l="1"/>
  <c r="E3175" i="7"/>
  <c r="D3175" i="7"/>
  <c r="F3175" i="7" s="1"/>
  <c r="G3175" i="7" s="1"/>
  <c r="C3177" i="7" l="1"/>
  <c r="E3176" i="7"/>
  <c r="D3176" i="7"/>
  <c r="F3176" i="7" s="1"/>
  <c r="G3176" i="7" s="1"/>
  <c r="C3178" i="7" l="1"/>
  <c r="E3177" i="7"/>
  <c r="D3177" i="7"/>
  <c r="F3177" i="7" s="1"/>
  <c r="G3177" i="7" s="1"/>
  <c r="C3179" i="7" l="1"/>
  <c r="E3178" i="7"/>
  <c r="D3178" i="7"/>
  <c r="F3178" i="7" s="1"/>
  <c r="G3178" i="7" s="1"/>
  <c r="C3180" i="7" l="1"/>
  <c r="E3179" i="7"/>
  <c r="D3179" i="7"/>
  <c r="F3179" i="7" s="1"/>
  <c r="G3179" i="7" s="1"/>
  <c r="C3181" i="7" l="1"/>
  <c r="E3180" i="7"/>
  <c r="D3180" i="7"/>
  <c r="F3180" i="7" s="1"/>
  <c r="G3180" i="7" s="1"/>
  <c r="C3182" i="7" l="1"/>
  <c r="E3181" i="7"/>
  <c r="D3181" i="7"/>
  <c r="F3181" i="7" s="1"/>
  <c r="G3181" i="7" s="1"/>
  <c r="C3183" i="7" l="1"/>
  <c r="E3182" i="7"/>
  <c r="D3182" i="7"/>
  <c r="F3182" i="7" s="1"/>
  <c r="G3182" i="7" s="1"/>
  <c r="C3184" i="7" l="1"/>
  <c r="E3183" i="7"/>
  <c r="D3183" i="7"/>
  <c r="F3183" i="7" s="1"/>
  <c r="G3183" i="7" s="1"/>
  <c r="C3185" i="7" l="1"/>
  <c r="E3184" i="7"/>
  <c r="D3184" i="7"/>
  <c r="F3184" i="7" s="1"/>
  <c r="G3184" i="7" s="1"/>
  <c r="C3186" i="7" l="1"/>
  <c r="E3185" i="7"/>
  <c r="D3185" i="7"/>
  <c r="F3185" i="7" s="1"/>
  <c r="G3185" i="7" s="1"/>
  <c r="C3187" i="7" l="1"/>
  <c r="E3186" i="7"/>
  <c r="D3186" i="7"/>
  <c r="F3186" i="7" s="1"/>
  <c r="G3186" i="7" s="1"/>
  <c r="C3188" i="7" l="1"/>
  <c r="E3187" i="7"/>
  <c r="D3187" i="7"/>
  <c r="F3187" i="7" s="1"/>
  <c r="G3187" i="7" s="1"/>
  <c r="C3189" i="7" l="1"/>
  <c r="E3188" i="7"/>
  <c r="D3188" i="7"/>
  <c r="F3188" i="7" s="1"/>
  <c r="G3188" i="7" s="1"/>
  <c r="C3190" i="7" l="1"/>
  <c r="E3189" i="7"/>
  <c r="D3189" i="7"/>
  <c r="F3189" i="7" s="1"/>
  <c r="G3189" i="7" s="1"/>
  <c r="C3191" i="7" l="1"/>
  <c r="E3190" i="7"/>
  <c r="D3190" i="7"/>
  <c r="F3190" i="7" s="1"/>
  <c r="G3190" i="7" s="1"/>
  <c r="C3192" i="7" l="1"/>
  <c r="E3191" i="7"/>
  <c r="D3191" i="7"/>
  <c r="F3191" i="7" s="1"/>
  <c r="G3191" i="7" s="1"/>
  <c r="C3193" i="7" l="1"/>
  <c r="E3192" i="7"/>
  <c r="D3192" i="7"/>
  <c r="F3192" i="7" s="1"/>
  <c r="G3192" i="7" s="1"/>
  <c r="C3194" i="7" l="1"/>
  <c r="E3193" i="7"/>
  <c r="D3193" i="7"/>
  <c r="F3193" i="7" s="1"/>
  <c r="G3193" i="7" s="1"/>
  <c r="C3195" i="7" l="1"/>
  <c r="E3194" i="7"/>
  <c r="D3194" i="7"/>
  <c r="F3194" i="7" s="1"/>
  <c r="G3194" i="7" s="1"/>
  <c r="C3196" i="7" l="1"/>
  <c r="E3195" i="7"/>
  <c r="D3195" i="7"/>
  <c r="F3195" i="7" s="1"/>
  <c r="G3195" i="7" s="1"/>
  <c r="C3197" i="7" l="1"/>
  <c r="E3196" i="7"/>
  <c r="D3196" i="7"/>
  <c r="F3196" i="7" s="1"/>
  <c r="G3196" i="7" s="1"/>
  <c r="C3198" i="7" l="1"/>
  <c r="E3197" i="7"/>
  <c r="D3197" i="7"/>
  <c r="F3197" i="7" s="1"/>
  <c r="G3197" i="7" s="1"/>
  <c r="C3199" i="7" l="1"/>
  <c r="E3198" i="7"/>
  <c r="D3198" i="7"/>
  <c r="F3198" i="7" s="1"/>
  <c r="G3198" i="7" s="1"/>
  <c r="C3200" i="7" l="1"/>
  <c r="E3199" i="7"/>
  <c r="D3199" i="7"/>
  <c r="F3199" i="7" s="1"/>
  <c r="G3199" i="7" s="1"/>
  <c r="C3201" i="7" l="1"/>
  <c r="E3200" i="7"/>
  <c r="D3200" i="7"/>
  <c r="F3200" i="7" s="1"/>
  <c r="G3200" i="7" s="1"/>
  <c r="C3202" i="7" l="1"/>
  <c r="E3201" i="7"/>
  <c r="D3201" i="7"/>
  <c r="F3201" i="7" s="1"/>
  <c r="G3201" i="7" s="1"/>
  <c r="C3203" i="7" l="1"/>
  <c r="E3202" i="7"/>
  <c r="D3202" i="7"/>
  <c r="F3202" i="7" s="1"/>
  <c r="G3202" i="7" s="1"/>
  <c r="C3204" i="7" l="1"/>
  <c r="E3203" i="7"/>
  <c r="D3203" i="7"/>
  <c r="F3203" i="7" s="1"/>
  <c r="G3203" i="7" s="1"/>
  <c r="C3205" i="7" l="1"/>
  <c r="E3204" i="7"/>
  <c r="D3204" i="7"/>
  <c r="F3204" i="7" s="1"/>
  <c r="G3204" i="7" s="1"/>
  <c r="C3206" i="7" l="1"/>
  <c r="E3205" i="7"/>
  <c r="D3205" i="7"/>
  <c r="F3205" i="7" s="1"/>
  <c r="G3205" i="7" s="1"/>
  <c r="C3207" i="7" l="1"/>
  <c r="E3206" i="7"/>
  <c r="D3206" i="7"/>
  <c r="F3206" i="7" s="1"/>
  <c r="G3206" i="7" s="1"/>
  <c r="C3208" i="7" l="1"/>
  <c r="E3207" i="7"/>
  <c r="D3207" i="7"/>
  <c r="F3207" i="7" s="1"/>
  <c r="G3207" i="7" s="1"/>
  <c r="C3209" i="7" l="1"/>
  <c r="E3208" i="7"/>
  <c r="D3208" i="7"/>
  <c r="F3208" i="7" s="1"/>
  <c r="G3208" i="7" s="1"/>
  <c r="C3210" i="7" l="1"/>
  <c r="E3209" i="7"/>
  <c r="D3209" i="7"/>
  <c r="F3209" i="7" s="1"/>
  <c r="G3209" i="7" s="1"/>
  <c r="C3211" i="7" l="1"/>
  <c r="E3210" i="7"/>
  <c r="D3210" i="7"/>
  <c r="F3210" i="7" s="1"/>
  <c r="G3210" i="7" s="1"/>
  <c r="C3212" i="7" l="1"/>
  <c r="E3211" i="7"/>
  <c r="D3211" i="7"/>
  <c r="F3211" i="7" s="1"/>
  <c r="G3211" i="7" s="1"/>
  <c r="C3213" i="7" l="1"/>
  <c r="E3212" i="7"/>
  <c r="D3212" i="7"/>
  <c r="F3212" i="7" s="1"/>
  <c r="G3212" i="7" s="1"/>
  <c r="C3214" i="7" l="1"/>
  <c r="E3213" i="7"/>
  <c r="D3213" i="7"/>
  <c r="F3213" i="7" s="1"/>
  <c r="G3213" i="7" s="1"/>
  <c r="C3215" i="7" l="1"/>
  <c r="E3214" i="7"/>
  <c r="D3214" i="7"/>
  <c r="F3214" i="7" s="1"/>
  <c r="G3214" i="7" s="1"/>
  <c r="C3216" i="7" l="1"/>
  <c r="E3215" i="7"/>
  <c r="D3215" i="7"/>
  <c r="F3215" i="7" s="1"/>
  <c r="G3215" i="7" s="1"/>
  <c r="C3217" i="7" l="1"/>
  <c r="E3216" i="7"/>
  <c r="D3216" i="7"/>
  <c r="F3216" i="7" s="1"/>
  <c r="G3216" i="7" s="1"/>
  <c r="C3218" i="7" l="1"/>
  <c r="E3217" i="7"/>
  <c r="D3217" i="7"/>
  <c r="F3217" i="7" s="1"/>
  <c r="G3217" i="7" s="1"/>
  <c r="C3219" i="7" l="1"/>
  <c r="E3218" i="7"/>
  <c r="D3218" i="7"/>
  <c r="F3218" i="7" s="1"/>
  <c r="G3218" i="7" s="1"/>
  <c r="C3220" i="7" l="1"/>
  <c r="E3219" i="7"/>
  <c r="D3219" i="7"/>
  <c r="F3219" i="7" s="1"/>
  <c r="G3219" i="7" s="1"/>
  <c r="C3221" i="7" l="1"/>
  <c r="E3220" i="7"/>
  <c r="D3220" i="7"/>
  <c r="F3220" i="7" s="1"/>
  <c r="G3220" i="7" s="1"/>
  <c r="C3222" i="7" l="1"/>
  <c r="E3221" i="7"/>
  <c r="D3221" i="7"/>
  <c r="F3221" i="7" s="1"/>
  <c r="G3221" i="7" s="1"/>
  <c r="C3223" i="7" l="1"/>
  <c r="E3222" i="7"/>
  <c r="D3222" i="7"/>
  <c r="F3222" i="7" s="1"/>
  <c r="G3222" i="7" s="1"/>
  <c r="C3224" i="7" l="1"/>
  <c r="E3223" i="7"/>
  <c r="D3223" i="7"/>
  <c r="F3223" i="7" s="1"/>
  <c r="G3223" i="7" s="1"/>
  <c r="C3225" i="7" l="1"/>
  <c r="E3224" i="7"/>
  <c r="D3224" i="7"/>
  <c r="F3224" i="7" s="1"/>
  <c r="G3224" i="7" s="1"/>
  <c r="C3226" i="7" l="1"/>
  <c r="E3225" i="7"/>
  <c r="D3225" i="7"/>
  <c r="F3225" i="7" s="1"/>
  <c r="G3225" i="7" s="1"/>
  <c r="C3227" i="7" l="1"/>
  <c r="E3226" i="7"/>
  <c r="D3226" i="7"/>
  <c r="F3226" i="7" s="1"/>
  <c r="G3226" i="7" s="1"/>
  <c r="C3228" i="7" l="1"/>
  <c r="E3227" i="7"/>
  <c r="D3227" i="7"/>
  <c r="F3227" i="7" s="1"/>
  <c r="G3227" i="7" s="1"/>
  <c r="C3229" i="7" l="1"/>
  <c r="E3228" i="7"/>
  <c r="D3228" i="7"/>
  <c r="F3228" i="7" s="1"/>
  <c r="G3228" i="7" s="1"/>
  <c r="C3230" i="7" l="1"/>
  <c r="E3229" i="7"/>
  <c r="D3229" i="7"/>
  <c r="F3229" i="7" s="1"/>
  <c r="G3229" i="7" s="1"/>
  <c r="C3231" i="7" l="1"/>
  <c r="E3230" i="7"/>
  <c r="D3230" i="7"/>
  <c r="F3230" i="7" s="1"/>
  <c r="G3230" i="7" s="1"/>
  <c r="C3232" i="7" l="1"/>
  <c r="E3231" i="7"/>
  <c r="D3231" i="7"/>
  <c r="F3231" i="7" s="1"/>
  <c r="G3231" i="7" s="1"/>
  <c r="C3233" i="7" l="1"/>
  <c r="E3232" i="7"/>
  <c r="D3232" i="7"/>
  <c r="F3232" i="7" s="1"/>
  <c r="G3232" i="7" s="1"/>
  <c r="C3234" i="7" l="1"/>
  <c r="E3233" i="7"/>
  <c r="D3233" i="7"/>
  <c r="F3233" i="7" s="1"/>
  <c r="G3233" i="7" s="1"/>
  <c r="C3235" i="7" l="1"/>
  <c r="E3234" i="7"/>
  <c r="D3234" i="7"/>
  <c r="F3234" i="7" s="1"/>
  <c r="G3234" i="7" s="1"/>
  <c r="C3236" i="7" l="1"/>
  <c r="E3235" i="7"/>
  <c r="D3235" i="7"/>
  <c r="F3235" i="7" s="1"/>
  <c r="G3235" i="7" s="1"/>
  <c r="C3237" i="7" l="1"/>
  <c r="E3236" i="7"/>
  <c r="D3236" i="7"/>
  <c r="F3236" i="7" s="1"/>
  <c r="G3236" i="7" s="1"/>
  <c r="C3238" i="7" l="1"/>
  <c r="E3237" i="7"/>
  <c r="D3237" i="7"/>
  <c r="F3237" i="7" s="1"/>
  <c r="G3237" i="7" s="1"/>
  <c r="C3239" i="7" l="1"/>
  <c r="E3238" i="7"/>
  <c r="D3238" i="7"/>
  <c r="F3238" i="7" s="1"/>
  <c r="G3238" i="7" s="1"/>
  <c r="C3240" i="7" l="1"/>
  <c r="E3239" i="7"/>
  <c r="D3239" i="7"/>
  <c r="F3239" i="7" s="1"/>
  <c r="G3239" i="7" s="1"/>
  <c r="C3241" i="7" l="1"/>
  <c r="E3240" i="7"/>
  <c r="D3240" i="7"/>
  <c r="F3240" i="7" s="1"/>
  <c r="G3240" i="7" s="1"/>
  <c r="C3242" i="7" l="1"/>
  <c r="E3241" i="7"/>
  <c r="D3241" i="7"/>
  <c r="F3241" i="7" s="1"/>
  <c r="G3241" i="7" s="1"/>
  <c r="C3243" i="7" l="1"/>
  <c r="E3242" i="7"/>
  <c r="D3242" i="7"/>
  <c r="F3242" i="7" s="1"/>
  <c r="G3242" i="7" s="1"/>
  <c r="C3244" i="7" l="1"/>
  <c r="E3243" i="7"/>
  <c r="D3243" i="7"/>
  <c r="F3243" i="7" s="1"/>
  <c r="G3243" i="7" s="1"/>
  <c r="C3245" i="7" l="1"/>
  <c r="E3244" i="7"/>
  <c r="D3244" i="7"/>
  <c r="F3244" i="7" s="1"/>
  <c r="G3244" i="7" s="1"/>
  <c r="C3246" i="7" l="1"/>
  <c r="E3245" i="7"/>
  <c r="D3245" i="7"/>
  <c r="F3245" i="7" s="1"/>
  <c r="G3245" i="7" s="1"/>
  <c r="C3247" i="7" l="1"/>
  <c r="E3246" i="7"/>
  <c r="D3246" i="7"/>
  <c r="F3246" i="7" s="1"/>
  <c r="G3246" i="7" s="1"/>
  <c r="C3248" i="7" l="1"/>
  <c r="E3247" i="7"/>
  <c r="D3247" i="7"/>
  <c r="F3247" i="7" s="1"/>
  <c r="G3247" i="7" s="1"/>
  <c r="C3249" i="7" l="1"/>
  <c r="E3248" i="7"/>
  <c r="D3248" i="7"/>
  <c r="F3248" i="7" s="1"/>
  <c r="G3248" i="7" s="1"/>
  <c r="C3250" i="7" l="1"/>
  <c r="E3249" i="7"/>
  <c r="D3249" i="7"/>
  <c r="F3249" i="7" s="1"/>
  <c r="G3249" i="7" s="1"/>
  <c r="C3251" i="7" l="1"/>
  <c r="E3250" i="7"/>
  <c r="D3250" i="7"/>
  <c r="F3250" i="7" s="1"/>
  <c r="G3250" i="7" s="1"/>
  <c r="C3252" i="7" l="1"/>
  <c r="E3251" i="7"/>
  <c r="D3251" i="7"/>
  <c r="F3251" i="7" s="1"/>
  <c r="G3251" i="7" s="1"/>
  <c r="C3253" i="7" l="1"/>
  <c r="E3252" i="7"/>
  <c r="D3252" i="7"/>
  <c r="F3252" i="7" s="1"/>
  <c r="G3252" i="7" s="1"/>
  <c r="C3254" i="7" l="1"/>
  <c r="E3253" i="7"/>
  <c r="D3253" i="7"/>
  <c r="F3253" i="7" s="1"/>
  <c r="G3253" i="7" s="1"/>
  <c r="C3255" i="7" l="1"/>
  <c r="E3254" i="7"/>
  <c r="D3254" i="7"/>
  <c r="F3254" i="7" s="1"/>
  <c r="G3254" i="7" s="1"/>
  <c r="C3256" i="7" l="1"/>
  <c r="E3255" i="7"/>
  <c r="D3255" i="7"/>
  <c r="F3255" i="7" s="1"/>
  <c r="G3255" i="7" s="1"/>
  <c r="C3257" i="7" l="1"/>
  <c r="E3256" i="7"/>
  <c r="D3256" i="7"/>
  <c r="F3256" i="7" s="1"/>
  <c r="G3256" i="7" s="1"/>
  <c r="C3258" i="7" l="1"/>
  <c r="E3257" i="7"/>
  <c r="D3257" i="7"/>
  <c r="F3257" i="7" s="1"/>
  <c r="G3257" i="7" s="1"/>
  <c r="C3259" i="7" l="1"/>
  <c r="E3258" i="7"/>
  <c r="D3258" i="7"/>
  <c r="F3258" i="7" s="1"/>
  <c r="G3258" i="7" s="1"/>
  <c r="C3260" i="7" l="1"/>
  <c r="E3259" i="7"/>
  <c r="D3259" i="7"/>
  <c r="F3259" i="7" s="1"/>
  <c r="G3259" i="7" s="1"/>
  <c r="C3261" i="7" l="1"/>
  <c r="E3260" i="7"/>
  <c r="D3260" i="7"/>
  <c r="F3260" i="7" s="1"/>
  <c r="G3260" i="7" s="1"/>
  <c r="C3262" i="7" l="1"/>
  <c r="E3261" i="7"/>
  <c r="D3261" i="7"/>
  <c r="F3261" i="7" s="1"/>
  <c r="G3261" i="7" s="1"/>
  <c r="C3263" i="7" l="1"/>
  <c r="E3262" i="7"/>
  <c r="D3262" i="7"/>
  <c r="F3262" i="7" s="1"/>
  <c r="G3262" i="7" s="1"/>
  <c r="C3264" i="7" l="1"/>
  <c r="E3263" i="7"/>
  <c r="D3263" i="7"/>
  <c r="F3263" i="7" s="1"/>
  <c r="G3263" i="7" s="1"/>
  <c r="C3265" i="7" l="1"/>
  <c r="E3264" i="7"/>
  <c r="D3264" i="7"/>
  <c r="F3264" i="7" s="1"/>
  <c r="G3264" i="7" s="1"/>
  <c r="C3266" i="7" l="1"/>
  <c r="E3265" i="7"/>
  <c r="D3265" i="7"/>
  <c r="F3265" i="7" s="1"/>
  <c r="G3265" i="7" s="1"/>
  <c r="C3267" i="7" l="1"/>
  <c r="E3266" i="7"/>
  <c r="D3266" i="7"/>
  <c r="F3266" i="7" s="1"/>
  <c r="G3266" i="7" s="1"/>
  <c r="C3268" i="7" l="1"/>
  <c r="E3267" i="7"/>
  <c r="D3267" i="7"/>
  <c r="F3267" i="7" s="1"/>
  <c r="G3267" i="7" s="1"/>
  <c r="C3269" i="7" l="1"/>
  <c r="E3268" i="7"/>
  <c r="D3268" i="7"/>
  <c r="F3268" i="7" s="1"/>
  <c r="G3268" i="7" s="1"/>
  <c r="C3270" i="7" l="1"/>
  <c r="E3269" i="7"/>
  <c r="D3269" i="7"/>
  <c r="F3269" i="7" s="1"/>
  <c r="G3269" i="7" s="1"/>
  <c r="C3271" i="7" l="1"/>
  <c r="E3270" i="7"/>
  <c r="D3270" i="7"/>
  <c r="F3270" i="7" s="1"/>
  <c r="G3270" i="7" s="1"/>
  <c r="C3272" i="7" l="1"/>
  <c r="E3271" i="7"/>
  <c r="D3271" i="7"/>
  <c r="F3271" i="7" s="1"/>
  <c r="G3271" i="7" s="1"/>
  <c r="C3273" i="7" l="1"/>
  <c r="E3272" i="7"/>
  <c r="D3272" i="7"/>
  <c r="F3272" i="7" s="1"/>
  <c r="G3272" i="7" s="1"/>
  <c r="C3274" i="7" l="1"/>
  <c r="E3273" i="7"/>
  <c r="D3273" i="7"/>
  <c r="F3273" i="7" s="1"/>
  <c r="G3273" i="7" s="1"/>
  <c r="C3275" i="7" l="1"/>
  <c r="E3274" i="7"/>
  <c r="D3274" i="7"/>
  <c r="F3274" i="7" s="1"/>
  <c r="G3274" i="7" s="1"/>
  <c r="C3276" i="7" l="1"/>
  <c r="E3275" i="7"/>
  <c r="D3275" i="7"/>
  <c r="F3275" i="7" s="1"/>
  <c r="G3275" i="7" s="1"/>
  <c r="C3277" i="7" l="1"/>
  <c r="E3276" i="7"/>
  <c r="D3276" i="7"/>
  <c r="F3276" i="7" s="1"/>
  <c r="G3276" i="7" s="1"/>
  <c r="C3278" i="7" l="1"/>
  <c r="E3277" i="7"/>
  <c r="D3277" i="7"/>
  <c r="F3277" i="7" s="1"/>
  <c r="G3277" i="7" s="1"/>
  <c r="C3279" i="7" l="1"/>
  <c r="E3278" i="7"/>
  <c r="D3278" i="7"/>
  <c r="F3278" i="7" s="1"/>
  <c r="G3278" i="7" s="1"/>
  <c r="C3280" i="7" l="1"/>
  <c r="E3279" i="7"/>
  <c r="D3279" i="7"/>
  <c r="F3279" i="7" s="1"/>
  <c r="G3279" i="7" s="1"/>
  <c r="C3281" i="7" l="1"/>
  <c r="E3280" i="7"/>
  <c r="D3280" i="7"/>
  <c r="F3280" i="7" s="1"/>
  <c r="G3280" i="7" s="1"/>
  <c r="C3282" i="7" l="1"/>
  <c r="E3281" i="7"/>
  <c r="D3281" i="7"/>
  <c r="F3281" i="7" s="1"/>
  <c r="G3281" i="7" s="1"/>
  <c r="C3283" i="7" l="1"/>
  <c r="E3282" i="7"/>
  <c r="D3282" i="7"/>
  <c r="F3282" i="7" s="1"/>
  <c r="G3282" i="7" s="1"/>
  <c r="C3284" i="7" l="1"/>
  <c r="E3283" i="7"/>
  <c r="D3283" i="7"/>
  <c r="F3283" i="7" s="1"/>
  <c r="G3283" i="7" s="1"/>
  <c r="C3285" i="7" l="1"/>
  <c r="E3284" i="7"/>
  <c r="D3284" i="7"/>
  <c r="F3284" i="7" s="1"/>
  <c r="G3284" i="7" s="1"/>
  <c r="C3286" i="7" l="1"/>
  <c r="E3285" i="7"/>
  <c r="D3285" i="7"/>
  <c r="F3285" i="7" s="1"/>
  <c r="G3285" i="7" s="1"/>
  <c r="C3287" i="7" l="1"/>
  <c r="E3286" i="7"/>
  <c r="D3286" i="7"/>
  <c r="F3286" i="7" s="1"/>
  <c r="G3286" i="7" s="1"/>
  <c r="C3288" i="7" l="1"/>
  <c r="E3287" i="7"/>
  <c r="D3287" i="7"/>
  <c r="F3287" i="7" s="1"/>
  <c r="G3287" i="7" s="1"/>
  <c r="C3289" i="7" l="1"/>
  <c r="E3288" i="7"/>
  <c r="D3288" i="7"/>
  <c r="F3288" i="7" s="1"/>
  <c r="G3288" i="7" s="1"/>
  <c r="C3290" i="7" l="1"/>
  <c r="E3289" i="7"/>
  <c r="D3289" i="7"/>
  <c r="F3289" i="7" s="1"/>
  <c r="G3289" i="7" s="1"/>
  <c r="C3291" i="7" l="1"/>
  <c r="E3290" i="7"/>
  <c r="D3290" i="7"/>
  <c r="F3290" i="7" s="1"/>
  <c r="G3290" i="7" s="1"/>
  <c r="C3292" i="7" l="1"/>
  <c r="E3291" i="7"/>
  <c r="D3291" i="7"/>
  <c r="F3291" i="7" s="1"/>
  <c r="G3291" i="7" s="1"/>
  <c r="C3293" i="7" l="1"/>
  <c r="E3292" i="7"/>
  <c r="D3292" i="7"/>
  <c r="F3292" i="7" s="1"/>
  <c r="G3292" i="7" s="1"/>
  <c r="C3294" i="7" l="1"/>
  <c r="E3293" i="7"/>
  <c r="D3293" i="7"/>
  <c r="F3293" i="7" s="1"/>
  <c r="G3293" i="7" s="1"/>
  <c r="C3295" i="7" l="1"/>
  <c r="E3294" i="7"/>
  <c r="D3294" i="7"/>
  <c r="F3294" i="7" s="1"/>
  <c r="G3294" i="7" s="1"/>
  <c r="C3296" i="7" l="1"/>
  <c r="E3295" i="7"/>
  <c r="D3295" i="7"/>
  <c r="F3295" i="7" s="1"/>
  <c r="G3295" i="7" s="1"/>
  <c r="C3297" i="7" l="1"/>
  <c r="E3296" i="7"/>
  <c r="D3296" i="7"/>
  <c r="F3296" i="7" s="1"/>
  <c r="G3296" i="7" s="1"/>
  <c r="C3298" i="7" l="1"/>
  <c r="E3297" i="7"/>
  <c r="D3297" i="7"/>
  <c r="F3297" i="7" s="1"/>
  <c r="G3297" i="7" s="1"/>
  <c r="C3299" i="7" l="1"/>
  <c r="E3298" i="7"/>
  <c r="D3298" i="7"/>
  <c r="F3298" i="7" s="1"/>
  <c r="G3298" i="7" s="1"/>
  <c r="C3300" i="7" l="1"/>
  <c r="E3299" i="7"/>
  <c r="D3299" i="7"/>
  <c r="F3299" i="7" s="1"/>
  <c r="G3299" i="7" s="1"/>
  <c r="C3301" i="7" l="1"/>
  <c r="E3300" i="7"/>
  <c r="D3300" i="7"/>
  <c r="F3300" i="7" s="1"/>
  <c r="G3300" i="7" s="1"/>
  <c r="C3302" i="7" l="1"/>
  <c r="E3301" i="7"/>
  <c r="D3301" i="7"/>
  <c r="F3301" i="7" s="1"/>
  <c r="G3301" i="7" s="1"/>
  <c r="C3303" i="7" l="1"/>
  <c r="E3302" i="7"/>
  <c r="D3302" i="7"/>
  <c r="F3302" i="7" s="1"/>
  <c r="G3302" i="7" s="1"/>
  <c r="C3304" i="7" l="1"/>
  <c r="E3303" i="7"/>
  <c r="D3303" i="7"/>
  <c r="F3303" i="7" s="1"/>
  <c r="G3303" i="7" s="1"/>
  <c r="C3305" i="7" l="1"/>
  <c r="E3304" i="7"/>
  <c r="D3304" i="7"/>
  <c r="F3304" i="7" s="1"/>
  <c r="G3304" i="7" s="1"/>
  <c r="C3306" i="7" l="1"/>
  <c r="E3305" i="7"/>
  <c r="D3305" i="7"/>
  <c r="F3305" i="7" s="1"/>
  <c r="G3305" i="7" s="1"/>
  <c r="C3307" i="7" l="1"/>
  <c r="E3306" i="7"/>
  <c r="D3306" i="7"/>
  <c r="F3306" i="7" s="1"/>
  <c r="G3306" i="7" s="1"/>
  <c r="C3308" i="7" l="1"/>
  <c r="E3307" i="7"/>
  <c r="D3307" i="7"/>
  <c r="F3307" i="7" s="1"/>
  <c r="G3307" i="7" s="1"/>
  <c r="C3309" i="7" l="1"/>
  <c r="E3308" i="7"/>
  <c r="D3308" i="7"/>
  <c r="F3308" i="7" s="1"/>
  <c r="G3308" i="7" s="1"/>
  <c r="C3310" i="7" l="1"/>
  <c r="E3309" i="7"/>
  <c r="D3309" i="7"/>
  <c r="F3309" i="7" s="1"/>
  <c r="G3309" i="7" s="1"/>
  <c r="C3311" i="7" l="1"/>
  <c r="E3310" i="7"/>
  <c r="D3310" i="7"/>
  <c r="F3310" i="7" s="1"/>
  <c r="G3310" i="7" s="1"/>
  <c r="C3312" i="7" l="1"/>
  <c r="E3311" i="7"/>
  <c r="D3311" i="7"/>
  <c r="F3311" i="7" s="1"/>
  <c r="G3311" i="7" s="1"/>
  <c r="C3313" i="7" l="1"/>
  <c r="E3312" i="7"/>
  <c r="D3312" i="7"/>
  <c r="F3312" i="7" s="1"/>
  <c r="G3312" i="7" s="1"/>
  <c r="C3314" i="7" l="1"/>
  <c r="E3313" i="7"/>
  <c r="D3313" i="7"/>
  <c r="F3313" i="7" s="1"/>
  <c r="G3313" i="7" s="1"/>
  <c r="C3315" i="7" l="1"/>
  <c r="E3314" i="7"/>
  <c r="D3314" i="7"/>
  <c r="F3314" i="7" s="1"/>
  <c r="G3314" i="7" s="1"/>
  <c r="C3316" i="7" l="1"/>
  <c r="E3315" i="7"/>
  <c r="D3315" i="7"/>
  <c r="F3315" i="7" s="1"/>
  <c r="G3315" i="7" s="1"/>
  <c r="C3317" i="7" l="1"/>
  <c r="E3316" i="7"/>
  <c r="D3316" i="7"/>
  <c r="F3316" i="7" s="1"/>
  <c r="G3316" i="7" s="1"/>
  <c r="C3318" i="7" l="1"/>
  <c r="E3317" i="7"/>
  <c r="D3317" i="7"/>
  <c r="F3317" i="7" s="1"/>
  <c r="G3317" i="7" s="1"/>
  <c r="C3319" i="7" l="1"/>
  <c r="E3318" i="7"/>
  <c r="D3318" i="7"/>
  <c r="F3318" i="7" s="1"/>
  <c r="G3318" i="7" s="1"/>
  <c r="C3320" i="7" l="1"/>
  <c r="E3319" i="7"/>
  <c r="D3319" i="7"/>
  <c r="F3319" i="7" s="1"/>
  <c r="G3319" i="7" s="1"/>
  <c r="C3321" i="7" l="1"/>
  <c r="E3320" i="7"/>
  <c r="D3320" i="7"/>
  <c r="F3320" i="7" s="1"/>
  <c r="G3320" i="7" s="1"/>
  <c r="C3322" i="7" l="1"/>
  <c r="E3321" i="7"/>
  <c r="D3321" i="7"/>
  <c r="F3321" i="7" s="1"/>
  <c r="G3321" i="7" s="1"/>
  <c r="C3323" i="7" l="1"/>
  <c r="E3322" i="7"/>
  <c r="D3322" i="7"/>
  <c r="F3322" i="7" s="1"/>
  <c r="G3322" i="7" s="1"/>
  <c r="C3324" i="7" l="1"/>
  <c r="E3323" i="7"/>
  <c r="D3323" i="7"/>
  <c r="F3323" i="7" s="1"/>
  <c r="G3323" i="7" s="1"/>
  <c r="C3325" i="7" l="1"/>
  <c r="E3324" i="7"/>
  <c r="D3324" i="7"/>
  <c r="F3324" i="7" s="1"/>
  <c r="G3324" i="7" s="1"/>
  <c r="C3326" i="7" l="1"/>
  <c r="E3325" i="7"/>
  <c r="D3325" i="7"/>
  <c r="F3325" i="7" s="1"/>
  <c r="G3325" i="7" s="1"/>
  <c r="C3327" i="7" l="1"/>
  <c r="E3326" i="7"/>
  <c r="D3326" i="7"/>
  <c r="F3326" i="7" s="1"/>
  <c r="G3326" i="7" s="1"/>
  <c r="C3328" i="7" l="1"/>
  <c r="E3327" i="7"/>
  <c r="D3327" i="7"/>
  <c r="F3327" i="7" s="1"/>
  <c r="G3327" i="7" s="1"/>
  <c r="C3329" i="7" l="1"/>
  <c r="E3328" i="7"/>
  <c r="D3328" i="7"/>
  <c r="F3328" i="7" s="1"/>
  <c r="G3328" i="7" s="1"/>
  <c r="C3330" i="7" l="1"/>
  <c r="E3329" i="7"/>
  <c r="D3329" i="7"/>
  <c r="F3329" i="7" s="1"/>
  <c r="G3329" i="7" s="1"/>
  <c r="C3331" i="7" l="1"/>
  <c r="E3330" i="7"/>
  <c r="D3330" i="7"/>
  <c r="F3330" i="7" s="1"/>
  <c r="G3330" i="7" s="1"/>
  <c r="C3332" i="7" l="1"/>
  <c r="E3331" i="7"/>
  <c r="D3331" i="7"/>
  <c r="F3331" i="7" s="1"/>
  <c r="G3331" i="7" s="1"/>
  <c r="C3333" i="7" l="1"/>
  <c r="E3332" i="7"/>
  <c r="D3332" i="7"/>
  <c r="F3332" i="7" s="1"/>
  <c r="G3332" i="7" s="1"/>
  <c r="C3334" i="7" l="1"/>
  <c r="E3333" i="7"/>
  <c r="D3333" i="7"/>
  <c r="F3333" i="7" s="1"/>
  <c r="G3333" i="7" s="1"/>
  <c r="C3335" i="7" l="1"/>
  <c r="E3334" i="7"/>
  <c r="D3334" i="7"/>
  <c r="F3334" i="7" s="1"/>
  <c r="G3334" i="7" s="1"/>
  <c r="C3336" i="7" l="1"/>
  <c r="E3335" i="7"/>
  <c r="D3335" i="7"/>
  <c r="F3335" i="7" s="1"/>
  <c r="G3335" i="7" s="1"/>
  <c r="C3337" i="7" l="1"/>
  <c r="E3336" i="7"/>
  <c r="D3336" i="7"/>
  <c r="F3336" i="7" s="1"/>
  <c r="G3336" i="7" s="1"/>
  <c r="C3338" i="7" l="1"/>
  <c r="E3337" i="7"/>
  <c r="D3337" i="7"/>
  <c r="F3337" i="7" s="1"/>
  <c r="G3337" i="7" s="1"/>
  <c r="C3339" i="7" l="1"/>
  <c r="E3338" i="7"/>
  <c r="D3338" i="7"/>
  <c r="F3338" i="7" s="1"/>
  <c r="G3338" i="7" s="1"/>
  <c r="C3340" i="7" l="1"/>
  <c r="E3339" i="7"/>
  <c r="D3339" i="7"/>
  <c r="F3339" i="7" s="1"/>
  <c r="G3339" i="7" s="1"/>
  <c r="C3341" i="7" l="1"/>
  <c r="E3340" i="7"/>
  <c r="D3340" i="7"/>
  <c r="F3340" i="7" s="1"/>
  <c r="G3340" i="7" s="1"/>
  <c r="C3342" i="7" l="1"/>
  <c r="E3341" i="7"/>
  <c r="D3341" i="7"/>
  <c r="F3341" i="7" s="1"/>
  <c r="G3341" i="7" s="1"/>
  <c r="C3343" i="7" l="1"/>
  <c r="E3342" i="7"/>
  <c r="D3342" i="7"/>
  <c r="F3342" i="7" s="1"/>
  <c r="G3342" i="7" s="1"/>
  <c r="C3344" i="7" l="1"/>
  <c r="E3343" i="7"/>
  <c r="D3343" i="7"/>
  <c r="F3343" i="7" s="1"/>
  <c r="G3343" i="7" s="1"/>
  <c r="C3345" i="7" l="1"/>
  <c r="E3344" i="7"/>
  <c r="D3344" i="7"/>
  <c r="F3344" i="7" s="1"/>
  <c r="G3344" i="7" s="1"/>
  <c r="C3346" i="7" l="1"/>
  <c r="E3345" i="7"/>
  <c r="D3345" i="7"/>
  <c r="F3345" i="7" s="1"/>
  <c r="G3345" i="7" s="1"/>
  <c r="C3347" i="7" l="1"/>
  <c r="E3346" i="7"/>
  <c r="D3346" i="7"/>
  <c r="F3346" i="7" s="1"/>
  <c r="G3346" i="7" s="1"/>
  <c r="C3348" i="7" l="1"/>
  <c r="E3347" i="7"/>
  <c r="D3347" i="7"/>
  <c r="F3347" i="7" s="1"/>
  <c r="G3347" i="7" s="1"/>
  <c r="C3349" i="7" l="1"/>
  <c r="E3348" i="7"/>
  <c r="D3348" i="7"/>
  <c r="F3348" i="7" s="1"/>
  <c r="G3348" i="7" s="1"/>
  <c r="C3350" i="7" l="1"/>
  <c r="E3349" i="7"/>
  <c r="D3349" i="7"/>
  <c r="F3349" i="7" s="1"/>
  <c r="G3349" i="7" s="1"/>
  <c r="C3351" i="7" l="1"/>
  <c r="E3350" i="7"/>
  <c r="D3350" i="7"/>
  <c r="F3350" i="7" s="1"/>
  <c r="G3350" i="7" s="1"/>
  <c r="C3352" i="7" l="1"/>
  <c r="E3351" i="7"/>
  <c r="D3351" i="7"/>
  <c r="F3351" i="7" s="1"/>
  <c r="G3351" i="7" s="1"/>
  <c r="C3353" i="7" l="1"/>
  <c r="E3352" i="7"/>
  <c r="D3352" i="7"/>
  <c r="F3352" i="7" s="1"/>
  <c r="G3352" i="7" s="1"/>
  <c r="C3354" i="7" l="1"/>
  <c r="E3353" i="7"/>
  <c r="D3353" i="7"/>
  <c r="F3353" i="7" s="1"/>
  <c r="G3353" i="7" s="1"/>
  <c r="C3355" i="7" l="1"/>
  <c r="E3354" i="7"/>
  <c r="D3354" i="7"/>
  <c r="F3354" i="7" s="1"/>
  <c r="G3354" i="7" s="1"/>
  <c r="C3356" i="7" l="1"/>
  <c r="E3355" i="7"/>
  <c r="D3355" i="7"/>
  <c r="F3355" i="7" s="1"/>
  <c r="G3355" i="7" s="1"/>
  <c r="C3357" i="7" l="1"/>
  <c r="E3356" i="7"/>
  <c r="D3356" i="7"/>
  <c r="F3356" i="7" s="1"/>
  <c r="G3356" i="7" s="1"/>
  <c r="C3358" i="7" l="1"/>
  <c r="E3357" i="7"/>
  <c r="D3357" i="7"/>
  <c r="F3357" i="7" s="1"/>
  <c r="G3357" i="7" s="1"/>
  <c r="C3359" i="7" l="1"/>
  <c r="E3358" i="7"/>
  <c r="D3358" i="7"/>
  <c r="F3358" i="7" s="1"/>
  <c r="G3358" i="7" s="1"/>
  <c r="C3360" i="7" l="1"/>
  <c r="E3359" i="7"/>
  <c r="D3359" i="7"/>
  <c r="F3359" i="7" s="1"/>
  <c r="G3359" i="7" s="1"/>
  <c r="C3361" i="7" l="1"/>
  <c r="E3360" i="7"/>
  <c r="D3360" i="7"/>
  <c r="F3360" i="7" s="1"/>
  <c r="G3360" i="7" s="1"/>
  <c r="C3362" i="7" l="1"/>
  <c r="E3361" i="7"/>
  <c r="D3361" i="7"/>
  <c r="F3361" i="7" s="1"/>
  <c r="G3361" i="7" s="1"/>
  <c r="C3363" i="7" l="1"/>
  <c r="E3362" i="7"/>
  <c r="D3362" i="7"/>
  <c r="F3362" i="7" s="1"/>
  <c r="G3362" i="7" s="1"/>
  <c r="C3364" i="7" l="1"/>
  <c r="E3363" i="7"/>
  <c r="D3363" i="7"/>
  <c r="F3363" i="7" s="1"/>
  <c r="G3363" i="7" s="1"/>
  <c r="C3365" i="7" l="1"/>
  <c r="E3364" i="7"/>
  <c r="D3364" i="7"/>
  <c r="F3364" i="7" s="1"/>
  <c r="G3364" i="7" s="1"/>
  <c r="C3366" i="7" l="1"/>
  <c r="E3365" i="7"/>
  <c r="D3365" i="7"/>
  <c r="F3365" i="7" s="1"/>
  <c r="G3365" i="7" s="1"/>
  <c r="C3367" i="7" l="1"/>
  <c r="E3366" i="7"/>
  <c r="D3366" i="7"/>
  <c r="F3366" i="7" s="1"/>
  <c r="G3366" i="7" s="1"/>
  <c r="C3368" i="7" l="1"/>
  <c r="E3367" i="7"/>
  <c r="D3367" i="7"/>
  <c r="F3367" i="7" s="1"/>
  <c r="G3367" i="7" s="1"/>
  <c r="C3369" i="7" l="1"/>
  <c r="E3368" i="7"/>
  <c r="D3368" i="7"/>
  <c r="F3368" i="7" s="1"/>
  <c r="G3368" i="7" s="1"/>
  <c r="C3370" i="7" l="1"/>
  <c r="E3369" i="7"/>
  <c r="D3369" i="7"/>
  <c r="F3369" i="7" s="1"/>
  <c r="G3369" i="7" s="1"/>
  <c r="C3371" i="7" l="1"/>
  <c r="E3370" i="7"/>
  <c r="D3370" i="7"/>
  <c r="F3370" i="7" s="1"/>
  <c r="G3370" i="7" s="1"/>
  <c r="C3372" i="7" l="1"/>
  <c r="E3371" i="7"/>
  <c r="D3371" i="7"/>
  <c r="F3371" i="7" s="1"/>
  <c r="G3371" i="7" s="1"/>
  <c r="C3373" i="7" l="1"/>
  <c r="E3372" i="7"/>
  <c r="D3372" i="7"/>
  <c r="F3372" i="7" s="1"/>
  <c r="G3372" i="7" s="1"/>
  <c r="C3374" i="7" l="1"/>
  <c r="E3373" i="7"/>
  <c r="D3373" i="7"/>
  <c r="F3373" i="7" s="1"/>
  <c r="G3373" i="7" s="1"/>
  <c r="C3375" i="7" l="1"/>
  <c r="E3374" i="7"/>
  <c r="D3374" i="7"/>
  <c r="F3374" i="7" s="1"/>
  <c r="G3374" i="7" s="1"/>
  <c r="C3376" i="7" l="1"/>
  <c r="E3375" i="7"/>
  <c r="D3375" i="7"/>
  <c r="F3375" i="7" s="1"/>
  <c r="G3375" i="7" s="1"/>
  <c r="C3377" i="7" l="1"/>
  <c r="E3376" i="7"/>
  <c r="D3376" i="7"/>
  <c r="F3376" i="7" s="1"/>
  <c r="G3376" i="7" s="1"/>
  <c r="C3378" i="7" l="1"/>
  <c r="E3377" i="7"/>
  <c r="D3377" i="7"/>
  <c r="F3377" i="7" s="1"/>
  <c r="G3377" i="7" s="1"/>
  <c r="C3379" i="7" l="1"/>
  <c r="E3378" i="7"/>
  <c r="D3378" i="7"/>
  <c r="F3378" i="7" s="1"/>
  <c r="G3378" i="7" s="1"/>
  <c r="C3380" i="7" l="1"/>
  <c r="E3379" i="7"/>
  <c r="D3379" i="7"/>
  <c r="F3379" i="7" s="1"/>
  <c r="G3379" i="7" s="1"/>
  <c r="C3381" i="7" l="1"/>
  <c r="E3380" i="7"/>
  <c r="D3380" i="7"/>
  <c r="F3380" i="7" s="1"/>
  <c r="G3380" i="7" s="1"/>
  <c r="C3382" i="7" l="1"/>
  <c r="E3381" i="7"/>
  <c r="D3381" i="7"/>
  <c r="F3381" i="7" s="1"/>
  <c r="G3381" i="7" s="1"/>
  <c r="C3383" i="7" l="1"/>
  <c r="E3382" i="7"/>
  <c r="D3382" i="7"/>
  <c r="F3382" i="7" s="1"/>
  <c r="G3382" i="7" s="1"/>
  <c r="C3384" i="7" l="1"/>
  <c r="E3383" i="7"/>
  <c r="D3383" i="7"/>
  <c r="F3383" i="7" s="1"/>
  <c r="G3383" i="7" s="1"/>
  <c r="C3385" i="7" l="1"/>
  <c r="E3384" i="7"/>
  <c r="D3384" i="7"/>
  <c r="F3384" i="7" s="1"/>
  <c r="G3384" i="7" s="1"/>
  <c r="C3386" i="7" l="1"/>
  <c r="E3385" i="7"/>
  <c r="D3385" i="7"/>
  <c r="F3385" i="7" s="1"/>
  <c r="G3385" i="7" s="1"/>
  <c r="C3387" i="7" l="1"/>
  <c r="E3386" i="7"/>
  <c r="D3386" i="7"/>
  <c r="F3386" i="7" s="1"/>
  <c r="G3386" i="7" s="1"/>
  <c r="C3388" i="7" l="1"/>
  <c r="E3387" i="7"/>
  <c r="D3387" i="7"/>
  <c r="F3387" i="7" s="1"/>
  <c r="G3387" i="7" s="1"/>
  <c r="C3389" i="7" l="1"/>
  <c r="E3388" i="7"/>
  <c r="D3388" i="7"/>
  <c r="F3388" i="7" s="1"/>
  <c r="G3388" i="7" s="1"/>
  <c r="C3390" i="7" l="1"/>
  <c r="E3389" i="7"/>
  <c r="D3389" i="7"/>
  <c r="F3389" i="7" s="1"/>
  <c r="G3389" i="7" s="1"/>
  <c r="C3391" i="7" l="1"/>
  <c r="E3390" i="7"/>
  <c r="D3390" i="7"/>
  <c r="F3390" i="7" s="1"/>
  <c r="G3390" i="7" s="1"/>
  <c r="C3392" i="7" l="1"/>
  <c r="E3391" i="7"/>
  <c r="D3391" i="7"/>
  <c r="F3391" i="7" s="1"/>
  <c r="G3391" i="7" s="1"/>
  <c r="C3393" i="7" l="1"/>
  <c r="E3392" i="7"/>
  <c r="D3392" i="7"/>
  <c r="F3392" i="7" s="1"/>
  <c r="G3392" i="7" s="1"/>
  <c r="C3394" i="7" l="1"/>
  <c r="E3393" i="7"/>
  <c r="D3393" i="7"/>
  <c r="F3393" i="7" s="1"/>
  <c r="G3393" i="7" s="1"/>
  <c r="C3395" i="7" l="1"/>
  <c r="E3394" i="7"/>
  <c r="D3394" i="7"/>
  <c r="F3394" i="7" s="1"/>
  <c r="G3394" i="7" s="1"/>
  <c r="C3396" i="7" l="1"/>
  <c r="E3395" i="7"/>
  <c r="D3395" i="7"/>
  <c r="F3395" i="7" s="1"/>
  <c r="G3395" i="7" s="1"/>
  <c r="C3397" i="7" l="1"/>
  <c r="E3396" i="7"/>
  <c r="D3396" i="7"/>
  <c r="F3396" i="7" s="1"/>
  <c r="G3396" i="7" s="1"/>
  <c r="C3398" i="7" l="1"/>
  <c r="E3397" i="7"/>
  <c r="D3397" i="7"/>
  <c r="F3397" i="7" s="1"/>
  <c r="G3397" i="7" s="1"/>
  <c r="C3399" i="7" l="1"/>
  <c r="E3398" i="7"/>
  <c r="D3398" i="7"/>
  <c r="F3398" i="7" s="1"/>
  <c r="G3398" i="7" s="1"/>
  <c r="C3400" i="7" l="1"/>
  <c r="E3399" i="7"/>
  <c r="D3399" i="7"/>
  <c r="F3399" i="7" s="1"/>
  <c r="G3399" i="7" s="1"/>
  <c r="C3401" i="7" l="1"/>
  <c r="E3400" i="7"/>
  <c r="D3400" i="7"/>
  <c r="F3400" i="7" s="1"/>
  <c r="G3400" i="7" s="1"/>
  <c r="C3402" i="7" l="1"/>
  <c r="E3401" i="7"/>
  <c r="D3401" i="7"/>
  <c r="F3401" i="7" s="1"/>
  <c r="G3401" i="7" s="1"/>
  <c r="C3403" i="7" l="1"/>
  <c r="E3402" i="7"/>
  <c r="D3402" i="7"/>
  <c r="F3402" i="7" s="1"/>
  <c r="G3402" i="7" s="1"/>
  <c r="C3404" i="7" l="1"/>
  <c r="E3403" i="7"/>
  <c r="D3403" i="7"/>
  <c r="F3403" i="7" s="1"/>
  <c r="G3403" i="7" s="1"/>
  <c r="C3405" i="7" l="1"/>
  <c r="E3404" i="7"/>
  <c r="D3404" i="7"/>
  <c r="F3404" i="7" s="1"/>
  <c r="G3404" i="7" s="1"/>
  <c r="C3406" i="7" l="1"/>
  <c r="E3405" i="7"/>
  <c r="D3405" i="7"/>
  <c r="F3405" i="7" s="1"/>
  <c r="G3405" i="7" s="1"/>
  <c r="C3407" i="7" l="1"/>
  <c r="E3406" i="7"/>
  <c r="D3406" i="7"/>
  <c r="F3406" i="7" s="1"/>
  <c r="G3406" i="7" s="1"/>
  <c r="C3408" i="7" l="1"/>
  <c r="E3407" i="7"/>
  <c r="D3407" i="7"/>
  <c r="F3407" i="7" s="1"/>
  <c r="G3407" i="7" s="1"/>
  <c r="C3409" i="7" l="1"/>
  <c r="E3408" i="7"/>
  <c r="D3408" i="7"/>
  <c r="F3408" i="7" s="1"/>
  <c r="G3408" i="7" s="1"/>
  <c r="C3410" i="7" l="1"/>
  <c r="E3409" i="7"/>
  <c r="D3409" i="7"/>
  <c r="F3409" i="7" s="1"/>
  <c r="G3409" i="7" s="1"/>
  <c r="C3411" i="7" l="1"/>
  <c r="E3410" i="7"/>
  <c r="D3410" i="7"/>
  <c r="F3410" i="7" s="1"/>
  <c r="G3410" i="7" s="1"/>
  <c r="C3412" i="7" l="1"/>
  <c r="E3411" i="7"/>
  <c r="D3411" i="7"/>
  <c r="F3411" i="7" s="1"/>
  <c r="G3411" i="7" s="1"/>
  <c r="C3413" i="7" l="1"/>
  <c r="E3412" i="7"/>
  <c r="D3412" i="7"/>
  <c r="F3412" i="7" s="1"/>
  <c r="G3412" i="7" s="1"/>
  <c r="C3414" i="7" l="1"/>
  <c r="E3413" i="7"/>
  <c r="D3413" i="7"/>
  <c r="F3413" i="7" s="1"/>
  <c r="G3413" i="7" s="1"/>
  <c r="C3415" i="7" l="1"/>
  <c r="E3414" i="7"/>
  <c r="D3414" i="7"/>
  <c r="F3414" i="7" s="1"/>
  <c r="G3414" i="7" s="1"/>
  <c r="C3416" i="7" l="1"/>
  <c r="E3415" i="7"/>
  <c r="D3415" i="7"/>
  <c r="F3415" i="7" s="1"/>
  <c r="G3415" i="7" s="1"/>
  <c r="C3417" i="7" l="1"/>
  <c r="E3416" i="7"/>
  <c r="D3416" i="7"/>
  <c r="F3416" i="7" s="1"/>
  <c r="G3416" i="7" s="1"/>
  <c r="C3418" i="7" l="1"/>
  <c r="E3417" i="7"/>
  <c r="D3417" i="7"/>
  <c r="F3417" i="7" s="1"/>
  <c r="G3417" i="7" s="1"/>
  <c r="C3419" i="7" l="1"/>
  <c r="E3418" i="7"/>
  <c r="D3418" i="7"/>
  <c r="F3418" i="7" s="1"/>
  <c r="G3418" i="7" s="1"/>
  <c r="C3420" i="7" l="1"/>
  <c r="E3419" i="7"/>
  <c r="D3419" i="7"/>
  <c r="F3419" i="7" s="1"/>
  <c r="G3419" i="7" s="1"/>
  <c r="C3421" i="7" l="1"/>
  <c r="E3420" i="7"/>
  <c r="D3420" i="7"/>
  <c r="F3420" i="7" s="1"/>
  <c r="G3420" i="7" s="1"/>
  <c r="C3422" i="7" l="1"/>
  <c r="E3421" i="7"/>
  <c r="D3421" i="7"/>
  <c r="F3421" i="7" s="1"/>
  <c r="G3421" i="7" s="1"/>
  <c r="C3423" i="7" l="1"/>
  <c r="E3422" i="7"/>
  <c r="D3422" i="7"/>
  <c r="F3422" i="7" s="1"/>
  <c r="G3422" i="7" s="1"/>
  <c r="C3424" i="7" l="1"/>
  <c r="E3423" i="7"/>
  <c r="D3423" i="7"/>
  <c r="F3423" i="7" s="1"/>
  <c r="G3423" i="7" s="1"/>
  <c r="C3425" i="7" l="1"/>
  <c r="E3424" i="7"/>
  <c r="D3424" i="7"/>
  <c r="F3424" i="7" s="1"/>
  <c r="G3424" i="7" s="1"/>
  <c r="C3426" i="7" l="1"/>
  <c r="E3425" i="7"/>
  <c r="D3425" i="7"/>
  <c r="F3425" i="7" s="1"/>
  <c r="G3425" i="7" s="1"/>
  <c r="C3427" i="7" l="1"/>
  <c r="E3426" i="7"/>
  <c r="D3426" i="7"/>
  <c r="F3426" i="7" s="1"/>
  <c r="G3426" i="7" s="1"/>
  <c r="C3428" i="7" l="1"/>
  <c r="E3427" i="7"/>
  <c r="D3427" i="7"/>
  <c r="F3427" i="7" s="1"/>
  <c r="G3427" i="7" s="1"/>
  <c r="C3429" i="7" l="1"/>
  <c r="E3428" i="7"/>
  <c r="D3428" i="7"/>
  <c r="F3428" i="7" s="1"/>
  <c r="G3428" i="7" s="1"/>
  <c r="C3430" i="7" l="1"/>
  <c r="E3429" i="7"/>
  <c r="D3429" i="7"/>
  <c r="F3429" i="7" s="1"/>
  <c r="G3429" i="7" s="1"/>
  <c r="C3431" i="7" l="1"/>
  <c r="E3430" i="7"/>
  <c r="D3430" i="7"/>
  <c r="F3430" i="7" s="1"/>
  <c r="G3430" i="7" s="1"/>
  <c r="C3432" i="7" l="1"/>
  <c r="E3431" i="7"/>
  <c r="D3431" i="7"/>
  <c r="F3431" i="7" s="1"/>
  <c r="G3431" i="7" s="1"/>
  <c r="C3433" i="7" l="1"/>
  <c r="E3432" i="7"/>
  <c r="D3432" i="7"/>
  <c r="F3432" i="7" s="1"/>
  <c r="G3432" i="7" s="1"/>
  <c r="C3434" i="7" l="1"/>
  <c r="E3433" i="7"/>
  <c r="D3433" i="7"/>
  <c r="F3433" i="7" s="1"/>
  <c r="G3433" i="7" s="1"/>
  <c r="C3435" i="7" l="1"/>
  <c r="E3434" i="7"/>
  <c r="D3434" i="7"/>
  <c r="F3434" i="7" s="1"/>
  <c r="G3434" i="7" s="1"/>
  <c r="C3436" i="7" l="1"/>
  <c r="E3435" i="7"/>
  <c r="D3435" i="7"/>
  <c r="F3435" i="7" s="1"/>
  <c r="G3435" i="7" s="1"/>
  <c r="C3437" i="7" l="1"/>
  <c r="E3436" i="7"/>
  <c r="D3436" i="7"/>
  <c r="F3436" i="7" s="1"/>
  <c r="G3436" i="7" s="1"/>
  <c r="C3438" i="7" l="1"/>
  <c r="E3437" i="7"/>
  <c r="D3437" i="7"/>
  <c r="F3437" i="7" s="1"/>
  <c r="G3437" i="7" s="1"/>
  <c r="C3439" i="7" l="1"/>
  <c r="E3438" i="7"/>
  <c r="D3438" i="7"/>
  <c r="F3438" i="7" s="1"/>
  <c r="G3438" i="7" s="1"/>
  <c r="C3440" i="7" l="1"/>
  <c r="E3439" i="7"/>
  <c r="D3439" i="7"/>
  <c r="F3439" i="7" s="1"/>
  <c r="G3439" i="7" s="1"/>
  <c r="C3441" i="7" l="1"/>
  <c r="E3440" i="7"/>
  <c r="D3440" i="7"/>
  <c r="F3440" i="7" s="1"/>
  <c r="G3440" i="7" s="1"/>
  <c r="C3442" i="7" l="1"/>
  <c r="E3441" i="7"/>
  <c r="D3441" i="7"/>
  <c r="F3441" i="7" s="1"/>
  <c r="G3441" i="7" s="1"/>
  <c r="C3443" i="7" l="1"/>
  <c r="E3442" i="7"/>
  <c r="D3442" i="7"/>
  <c r="F3442" i="7" s="1"/>
  <c r="G3442" i="7" s="1"/>
  <c r="C3444" i="7" l="1"/>
  <c r="E3443" i="7"/>
  <c r="D3443" i="7"/>
  <c r="F3443" i="7" s="1"/>
  <c r="G3443" i="7" s="1"/>
  <c r="C3445" i="7" l="1"/>
  <c r="E3444" i="7"/>
  <c r="D3444" i="7"/>
  <c r="F3444" i="7" s="1"/>
  <c r="G3444" i="7" s="1"/>
  <c r="C3446" i="7" l="1"/>
  <c r="E3445" i="7"/>
  <c r="D3445" i="7"/>
  <c r="F3445" i="7" s="1"/>
  <c r="G3445" i="7" s="1"/>
  <c r="C3447" i="7" l="1"/>
  <c r="E3446" i="7"/>
  <c r="D3446" i="7"/>
  <c r="F3446" i="7" s="1"/>
  <c r="G3446" i="7" s="1"/>
  <c r="C3448" i="7" l="1"/>
  <c r="E3447" i="7"/>
  <c r="D3447" i="7"/>
  <c r="F3447" i="7" s="1"/>
  <c r="G3447" i="7" s="1"/>
  <c r="C3449" i="7" l="1"/>
  <c r="E3448" i="7"/>
  <c r="D3448" i="7"/>
  <c r="F3448" i="7" s="1"/>
  <c r="G3448" i="7" s="1"/>
  <c r="C3450" i="7" l="1"/>
  <c r="E3449" i="7"/>
  <c r="D3449" i="7"/>
  <c r="F3449" i="7" s="1"/>
  <c r="G3449" i="7" s="1"/>
  <c r="C3451" i="7" l="1"/>
  <c r="E3450" i="7"/>
  <c r="D3450" i="7"/>
  <c r="F3450" i="7" s="1"/>
  <c r="G3450" i="7" s="1"/>
  <c r="C3452" i="7" l="1"/>
  <c r="E3451" i="7"/>
  <c r="D3451" i="7"/>
  <c r="F3451" i="7" s="1"/>
  <c r="G3451" i="7" s="1"/>
  <c r="C3453" i="7" l="1"/>
  <c r="E3452" i="7"/>
  <c r="D3452" i="7"/>
  <c r="F3452" i="7" s="1"/>
  <c r="G3452" i="7" s="1"/>
  <c r="C3454" i="7" l="1"/>
  <c r="E3453" i="7"/>
  <c r="D3453" i="7"/>
  <c r="F3453" i="7" s="1"/>
  <c r="G3453" i="7" s="1"/>
  <c r="C3455" i="7" l="1"/>
  <c r="E3454" i="7"/>
  <c r="D3454" i="7"/>
  <c r="F3454" i="7" s="1"/>
  <c r="G3454" i="7" s="1"/>
  <c r="C3456" i="7" l="1"/>
  <c r="E3455" i="7"/>
  <c r="D3455" i="7"/>
  <c r="F3455" i="7" s="1"/>
  <c r="G3455" i="7" s="1"/>
  <c r="C3457" i="7" l="1"/>
  <c r="E3456" i="7"/>
  <c r="D3456" i="7"/>
  <c r="F3456" i="7" s="1"/>
  <c r="G3456" i="7" s="1"/>
  <c r="C3458" i="7" l="1"/>
  <c r="E3457" i="7"/>
  <c r="D3457" i="7"/>
  <c r="F3457" i="7" s="1"/>
  <c r="G3457" i="7" s="1"/>
  <c r="C3459" i="7" l="1"/>
  <c r="E3458" i="7"/>
  <c r="D3458" i="7"/>
  <c r="F3458" i="7" s="1"/>
  <c r="G3458" i="7" s="1"/>
  <c r="C3460" i="7" l="1"/>
  <c r="E3459" i="7"/>
  <c r="D3459" i="7"/>
  <c r="F3459" i="7" s="1"/>
  <c r="G3459" i="7" s="1"/>
  <c r="C3461" i="7" l="1"/>
  <c r="E3460" i="7"/>
  <c r="D3460" i="7"/>
  <c r="F3460" i="7" s="1"/>
  <c r="G3460" i="7" s="1"/>
  <c r="C3462" i="7" l="1"/>
  <c r="E3461" i="7"/>
  <c r="D3461" i="7"/>
  <c r="F3461" i="7" s="1"/>
  <c r="G3461" i="7" s="1"/>
  <c r="C3463" i="7" l="1"/>
  <c r="E3462" i="7"/>
  <c r="D3462" i="7"/>
  <c r="F3462" i="7" s="1"/>
  <c r="G3462" i="7" s="1"/>
  <c r="C3464" i="7" l="1"/>
  <c r="E3463" i="7"/>
  <c r="D3463" i="7"/>
  <c r="F3463" i="7" s="1"/>
  <c r="G3463" i="7" s="1"/>
  <c r="C3465" i="7" l="1"/>
  <c r="E3464" i="7"/>
  <c r="D3464" i="7"/>
  <c r="F3464" i="7" s="1"/>
  <c r="G3464" i="7" s="1"/>
  <c r="C3466" i="7" l="1"/>
  <c r="E3465" i="7"/>
  <c r="D3465" i="7"/>
  <c r="F3465" i="7" s="1"/>
  <c r="G3465" i="7" s="1"/>
  <c r="C3467" i="7" l="1"/>
  <c r="E3466" i="7"/>
  <c r="D3466" i="7"/>
  <c r="F3466" i="7" s="1"/>
  <c r="G3466" i="7" s="1"/>
  <c r="C3468" i="7" l="1"/>
  <c r="E3467" i="7"/>
  <c r="D3467" i="7"/>
  <c r="F3467" i="7" s="1"/>
  <c r="G3467" i="7" s="1"/>
  <c r="C3469" i="7" l="1"/>
  <c r="E3468" i="7"/>
  <c r="D3468" i="7"/>
  <c r="F3468" i="7" s="1"/>
  <c r="G3468" i="7" s="1"/>
  <c r="C3470" i="7" l="1"/>
  <c r="E3469" i="7"/>
  <c r="D3469" i="7"/>
  <c r="F3469" i="7" s="1"/>
  <c r="G3469" i="7" s="1"/>
  <c r="C3471" i="7" l="1"/>
  <c r="E3470" i="7"/>
  <c r="D3470" i="7"/>
  <c r="F3470" i="7" s="1"/>
  <c r="G3470" i="7" s="1"/>
  <c r="C3472" i="7" l="1"/>
  <c r="E3471" i="7"/>
  <c r="D3471" i="7"/>
  <c r="F3471" i="7" s="1"/>
  <c r="G3471" i="7" s="1"/>
  <c r="C3473" i="7" l="1"/>
  <c r="E3472" i="7"/>
  <c r="D3472" i="7"/>
  <c r="F3472" i="7" s="1"/>
  <c r="G3472" i="7" s="1"/>
  <c r="C3474" i="7" l="1"/>
  <c r="E3473" i="7"/>
  <c r="D3473" i="7"/>
  <c r="F3473" i="7" s="1"/>
  <c r="G3473" i="7" s="1"/>
  <c r="C3475" i="7" l="1"/>
  <c r="E3474" i="7"/>
  <c r="D3474" i="7"/>
  <c r="F3474" i="7" s="1"/>
  <c r="G3474" i="7" s="1"/>
  <c r="C3476" i="7" l="1"/>
  <c r="E3475" i="7"/>
  <c r="D3475" i="7"/>
  <c r="F3475" i="7" s="1"/>
  <c r="G3475" i="7" s="1"/>
  <c r="C3477" i="7" l="1"/>
  <c r="E3476" i="7"/>
  <c r="D3476" i="7"/>
  <c r="F3476" i="7" s="1"/>
  <c r="G3476" i="7" s="1"/>
  <c r="C3478" i="7" l="1"/>
  <c r="E3477" i="7"/>
  <c r="D3477" i="7"/>
  <c r="F3477" i="7" s="1"/>
  <c r="G3477" i="7" s="1"/>
  <c r="C3479" i="7" l="1"/>
  <c r="E3478" i="7"/>
  <c r="D3478" i="7"/>
  <c r="F3478" i="7" s="1"/>
  <c r="G3478" i="7" s="1"/>
  <c r="C3480" i="7" l="1"/>
  <c r="E3479" i="7"/>
  <c r="D3479" i="7"/>
  <c r="F3479" i="7" s="1"/>
  <c r="G3479" i="7" s="1"/>
  <c r="C3481" i="7" l="1"/>
  <c r="E3480" i="7"/>
  <c r="D3480" i="7"/>
  <c r="F3480" i="7" s="1"/>
  <c r="G3480" i="7" s="1"/>
  <c r="C3482" i="7" l="1"/>
  <c r="E3481" i="7"/>
  <c r="D3481" i="7"/>
  <c r="F3481" i="7" s="1"/>
  <c r="G3481" i="7" s="1"/>
  <c r="C3483" i="7" l="1"/>
  <c r="E3482" i="7"/>
  <c r="D3482" i="7"/>
  <c r="F3482" i="7" s="1"/>
  <c r="G3482" i="7" s="1"/>
  <c r="C3484" i="7" l="1"/>
  <c r="E3483" i="7"/>
  <c r="D3483" i="7"/>
  <c r="F3483" i="7" s="1"/>
  <c r="G3483" i="7" s="1"/>
  <c r="C3485" i="7" l="1"/>
  <c r="E3484" i="7"/>
  <c r="D3484" i="7"/>
  <c r="F3484" i="7" s="1"/>
  <c r="G3484" i="7" s="1"/>
  <c r="C3486" i="7" l="1"/>
  <c r="E3485" i="7"/>
  <c r="D3485" i="7"/>
  <c r="F3485" i="7" s="1"/>
  <c r="G3485" i="7" s="1"/>
  <c r="C3487" i="7" l="1"/>
  <c r="E3486" i="7"/>
  <c r="D3486" i="7"/>
  <c r="F3486" i="7" s="1"/>
  <c r="G3486" i="7" s="1"/>
  <c r="C3488" i="7" l="1"/>
  <c r="E3487" i="7"/>
  <c r="D3487" i="7"/>
  <c r="F3487" i="7" s="1"/>
  <c r="G3487" i="7" s="1"/>
  <c r="C3489" i="7" l="1"/>
  <c r="E3488" i="7"/>
  <c r="D3488" i="7"/>
  <c r="F3488" i="7" s="1"/>
  <c r="G3488" i="7" s="1"/>
  <c r="C3490" i="7" l="1"/>
  <c r="E3489" i="7"/>
  <c r="D3489" i="7"/>
  <c r="F3489" i="7" s="1"/>
  <c r="G3489" i="7" s="1"/>
  <c r="C3491" i="7" l="1"/>
  <c r="E3490" i="7"/>
  <c r="D3490" i="7"/>
  <c r="F3490" i="7" s="1"/>
  <c r="G3490" i="7" s="1"/>
  <c r="C3492" i="7" l="1"/>
  <c r="E3491" i="7"/>
  <c r="D3491" i="7"/>
  <c r="F3491" i="7" s="1"/>
  <c r="G3491" i="7" s="1"/>
  <c r="C3493" i="7" l="1"/>
  <c r="E3492" i="7"/>
  <c r="D3492" i="7"/>
  <c r="F3492" i="7" s="1"/>
  <c r="G3492" i="7" s="1"/>
  <c r="C3494" i="7" l="1"/>
  <c r="E3493" i="7"/>
  <c r="D3493" i="7"/>
  <c r="F3493" i="7" s="1"/>
  <c r="G3493" i="7" s="1"/>
  <c r="C3495" i="7" l="1"/>
  <c r="E3494" i="7"/>
  <c r="D3494" i="7"/>
  <c r="F3494" i="7" s="1"/>
  <c r="G3494" i="7" s="1"/>
  <c r="C3496" i="7" l="1"/>
  <c r="E3495" i="7"/>
  <c r="D3495" i="7"/>
  <c r="F3495" i="7" s="1"/>
  <c r="G3495" i="7" s="1"/>
  <c r="C3497" i="7" l="1"/>
  <c r="E3496" i="7"/>
  <c r="D3496" i="7"/>
  <c r="F3496" i="7" s="1"/>
  <c r="G3496" i="7" s="1"/>
  <c r="C3498" i="7" l="1"/>
  <c r="E3497" i="7"/>
  <c r="D3497" i="7"/>
  <c r="F3497" i="7" s="1"/>
  <c r="G3497" i="7" s="1"/>
  <c r="C3499" i="7" l="1"/>
  <c r="E3498" i="7"/>
  <c r="D3498" i="7"/>
  <c r="F3498" i="7" s="1"/>
  <c r="G3498" i="7" s="1"/>
  <c r="C3500" i="7" l="1"/>
  <c r="E3499" i="7"/>
  <c r="D3499" i="7"/>
  <c r="F3499" i="7" s="1"/>
  <c r="G3499" i="7" s="1"/>
  <c r="C3501" i="7" l="1"/>
  <c r="E3500" i="7"/>
  <c r="D3500" i="7"/>
  <c r="F3500" i="7" s="1"/>
  <c r="G3500" i="7" s="1"/>
  <c r="C3502" i="7" l="1"/>
  <c r="E3501" i="7"/>
  <c r="D3501" i="7"/>
  <c r="F3501" i="7" s="1"/>
  <c r="G3501" i="7" s="1"/>
  <c r="C3503" i="7" l="1"/>
  <c r="E3502" i="7"/>
  <c r="D3502" i="7"/>
  <c r="F3502" i="7" s="1"/>
  <c r="G3502" i="7" s="1"/>
  <c r="C3504" i="7" l="1"/>
  <c r="E3503" i="7"/>
  <c r="D3503" i="7"/>
  <c r="F3503" i="7" s="1"/>
  <c r="G3503" i="7" s="1"/>
  <c r="C3505" i="7" l="1"/>
  <c r="E3504" i="7"/>
  <c r="D3504" i="7"/>
  <c r="F3504" i="7" s="1"/>
  <c r="G3504" i="7" s="1"/>
  <c r="C3506" i="7" l="1"/>
  <c r="E3505" i="7"/>
  <c r="D3505" i="7"/>
  <c r="F3505" i="7" s="1"/>
  <c r="G3505" i="7" s="1"/>
  <c r="C3507" i="7" l="1"/>
  <c r="E3506" i="7"/>
  <c r="D3506" i="7"/>
  <c r="F3506" i="7" s="1"/>
  <c r="G3506" i="7" s="1"/>
  <c r="C3508" i="7" l="1"/>
  <c r="E3507" i="7"/>
  <c r="D3507" i="7"/>
  <c r="F3507" i="7" s="1"/>
  <c r="G3507" i="7" s="1"/>
  <c r="C3509" i="7" l="1"/>
  <c r="E3508" i="7"/>
  <c r="D3508" i="7"/>
  <c r="F3508" i="7" s="1"/>
  <c r="G3508" i="7" s="1"/>
  <c r="C3510" i="7" l="1"/>
  <c r="E3509" i="7"/>
  <c r="D3509" i="7"/>
  <c r="F3509" i="7" s="1"/>
  <c r="G3509" i="7" s="1"/>
  <c r="C3511" i="7" l="1"/>
  <c r="E3510" i="7"/>
  <c r="D3510" i="7"/>
  <c r="F3510" i="7" s="1"/>
  <c r="G3510" i="7" s="1"/>
  <c r="C3512" i="7" l="1"/>
  <c r="E3511" i="7"/>
  <c r="D3511" i="7"/>
  <c r="F3511" i="7" s="1"/>
  <c r="G3511" i="7" s="1"/>
  <c r="C3513" i="7" l="1"/>
  <c r="E3512" i="7"/>
  <c r="D3512" i="7"/>
  <c r="F3512" i="7" s="1"/>
  <c r="G3512" i="7" s="1"/>
  <c r="C3514" i="7" l="1"/>
  <c r="E3513" i="7"/>
  <c r="D3513" i="7"/>
  <c r="F3513" i="7" s="1"/>
  <c r="G3513" i="7" s="1"/>
  <c r="C3515" i="7" l="1"/>
  <c r="E3514" i="7"/>
  <c r="D3514" i="7"/>
  <c r="F3514" i="7" s="1"/>
  <c r="G3514" i="7" s="1"/>
  <c r="C3516" i="7" l="1"/>
  <c r="E3515" i="7"/>
  <c r="D3515" i="7"/>
  <c r="F3515" i="7" s="1"/>
  <c r="G3515" i="7" s="1"/>
  <c r="C3517" i="7" l="1"/>
  <c r="E3516" i="7"/>
  <c r="D3516" i="7"/>
  <c r="F3516" i="7" s="1"/>
  <c r="G3516" i="7" s="1"/>
  <c r="C3518" i="7" l="1"/>
  <c r="E3517" i="7"/>
  <c r="D3517" i="7"/>
  <c r="F3517" i="7" s="1"/>
  <c r="G3517" i="7" s="1"/>
  <c r="C3519" i="7" l="1"/>
  <c r="E3518" i="7"/>
  <c r="D3518" i="7"/>
  <c r="F3518" i="7" s="1"/>
  <c r="G3518" i="7" s="1"/>
  <c r="C3520" i="7" l="1"/>
  <c r="E3519" i="7"/>
  <c r="D3519" i="7"/>
  <c r="F3519" i="7" s="1"/>
  <c r="G3519" i="7" s="1"/>
  <c r="C3521" i="7" l="1"/>
  <c r="E3520" i="7"/>
  <c r="D3520" i="7"/>
  <c r="F3520" i="7" s="1"/>
  <c r="G3520" i="7" s="1"/>
  <c r="C3522" i="7" l="1"/>
  <c r="E3521" i="7"/>
  <c r="D3521" i="7"/>
  <c r="F3521" i="7" s="1"/>
  <c r="G3521" i="7" s="1"/>
  <c r="C3523" i="7" l="1"/>
  <c r="E3522" i="7"/>
  <c r="D3522" i="7"/>
  <c r="F3522" i="7" s="1"/>
  <c r="G3522" i="7" s="1"/>
  <c r="C3524" i="7" l="1"/>
  <c r="E3523" i="7"/>
  <c r="D3523" i="7"/>
  <c r="F3523" i="7" s="1"/>
  <c r="G3523" i="7" s="1"/>
  <c r="C3525" i="7" l="1"/>
  <c r="E3524" i="7"/>
  <c r="D3524" i="7"/>
  <c r="F3524" i="7" s="1"/>
  <c r="G3524" i="7" s="1"/>
  <c r="C3526" i="7" l="1"/>
  <c r="E3525" i="7"/>
  <c r="D3525" i="7"/>
  <c r="F3525" i="7" s="1"/>
  <c r="G3525" i="7" s="1"/>
  <c r="C3527" i="7" l="1"/>
  <c r="E3526" i="7"/>
  <c r="D3526" i="7"/>
  <c r="F3526" i="7" s="1"/>
  <c r="G3526" i="7" s="1"/>
  <c r="C3528" i="7" l="1"/>
  <c r="E3527" i="7"/>
  <c r="D3527" i="7"/>
  <c r="F3527" i="7" s="1"/>
  <c r="G3527" i="7" s="1"/>
  <c r="C3529" i="7" l="1"/>
  <c r="E3528" i="7"/>
  <c r="D3528" i="7"/>
  <c r="F3528" i="7" s="1"/>
  <c r="G3528" i="7" s="1"/>
  <c r="C3530" i="7" l="1"/>
  <c r="E3529" i="7"/>
  <c r="D3529" i="7"/>
  <c r="F3529" i="7" s="1"/>
  <c r="G3529" i="7" s="1"/>
  <c r="C3531" i="7" l="1"/>
  <c r="E3530" i="7"/>
  <c r="D3530" i="7"/>
  <c r="F3530" i="7" s="1"/>
  <c r="G3530" i="7" s="1"/>
  <c r="C3532" i="7" l="1"/>
  <c r="E3531" i="7"/>
  <c r="D3531" i="7"/>
  <c r="F3531" i="7" s="1"/>
  <c r="G3531" i="7" s="1"/>
  <c r="C3533" i="7" l="1"/>
  <c r="E3532" i="7"/>
  <c r="D3532" i="7"/>
  <c r="F3532" i="7" s="1"/>
  <c r="G3532" i="7" s="1"/>
  <c r="C3534" i="7" l="1"/>
  <c r="E3533" i="7"/>
  <c r="D3533" i="7"/>
  <c r="F3533" i="7" s="1"/>
  <c r="G3533" i="7" s="1"/>
  <c r="C3535" i="7" l="1"/>
  <c r="E3534" i="7"/>
  <c r="D3534" i="7"/>
  <c r="F3534" i="7" s="1"/>
  <c r="G3534" i="7" s="1"/>
  <c r="C3536" i="7" l="1"/>
  <c r="E3535" i="7"/>
  <c r="D3535" i="7"/>
  <c r="F3535" i="7" s="1"/>
  <c r="G3535" i="7" s="1"/>
  <c r="C3537" i="7" l="1"/>
  <c r="E3536" i="7"/>
  <c r="D3536" i="7"/>
  <c r="F3536" i="7" s="1"/>
  <c r="G3536" i="7" s="1"/>
  <c r="C3538" i="7" l="1"/>
  <c r="E3537" i="7"/>
  <c r="D3537" i="7"/>
  <c r="F3537" i="7" s="1"/>
  <c r="G3537" i="7" s="1"/>
  <c r="C3539" i="7" l="1"/>
  <c r="E3538" i="7"/>
  <c r="D3538" i="7"/>
  <c r="F3538" i="7" s="1"/>
  <c r="G3538" i="7" s="1"/>
  <c r="C3540" i="7" l="1"/>
  <c r="E3539" i="7"/>
  <c r="D3539" i="7"/>
  <c r="F3539" i="7" s="1"/>
  <c r="G3539" i="7" s="1"/>
  <c r="C3541" i="7" l="1"/>
  <c r="E3540" i="7"/>
  <c r="D3540" i="7"/>
  <c r="F3540" i="7" s="1"/>
  <c r="G3540" i="7" s="1"/>
  <c r="C3542" i="7" l="1"/>
  <c r="E3541" i="7"/>
  <c r="D3541" i="7"/>
  <c r="F3541" i="7" s="1"/>
  <c r="G3541" i="7" s="1"/>
  <c r="C3543" i="7" l="1"/>
  <c r="E3542" i="7"/>
  <c r="D3542" i="7"/>
  <c r="F3542" i="7" s="1"/>
  <c r="G3542" i="7" s="1"/>
  <c r="C3544" i="7" l="1"/>
  <c r="E3543" i="7"/>
  <c r="D3543" i="7"/>
  <c r="F3543" i="7" s="1"/>
  <c r="G3543" i="7" s="1"/>
  <c r="C3545" i="7" l="1"/>
  <c r="E3544" i="7"/>
  <c r="D3544" i="7"/>
  <c r="F3544" i="7" s="1"/>
  <c r="G3544" i="7" s="1"/>
  <c r="C3546" i="7" l="1"/>
  <c r="E3545" i="7"/>
  <c r="D3545" i="7"/>
  <c r="F3545" i="7" s="1"/>
  <c r="G3545" i="7" s="1"/>
  <c r="C3547" i="7" l="1"/>
  <c r="E3546" i="7"/>
  <c r="D3546" i="7"/>
  <c r="F3546" i="7" s="1"/>
  <c r="G3546" i="7" s="1"/>
  <c r="C3548" i="7" l="1"/>
  <c r="E3547" i="7"/>
  <c r="D3547" i="7"/>
  <c r="F3547" i="7" s="1"/>
  <c r="G3547" i="7" s="1"/>
  <c r="C3549" i="7" l="1"/>
  <c r="E3548" i="7"/>
  <c r="D3548" i="7"/>
  <c r="F3548" i="7" s="1"/>
  <c r="G3548" i="7" s="1"/>
  <c r="C3550" i="7" l="1"/>
  <c r="E3549" i="7"/>
  <c r="D3549" i="7"/>
  <c r="F3549" i="7" s="1"/>
  <c r="G3549" i="7" s="1"/>
  <c r="C3551" i="7" l="1"/>
  <c r="E3550" i="7"/>
  <c r="D3550" i="7"/>
  <c r="F3550" i="7" s="1"/>
  <c r="G3550" i="7" s="1"/>
  <c r="C3552" i="7" l="1"/>
  <c r="E3551" i="7"/>
  <c r="D3551" i="7"/>
  <c r="F3551" i="7" s="1"/>
  <c r="G3551" i="7" s="1"/>
  <c r="C3553" i="7" l="1"/>
  <c r="E3552" i="7"/>
  <c r="D3552" i="7"/>
  <c r="F3552" i="7" s="1"/>
  <c r="G3552" i="7" s="1"/>
  <c r="C3554" i="7" l="1"/>
  <c r="E3553" i="7"/>
  <c r="D3553" i="7"/>
  <c r="F3553" i="7" s="1"/>
  <c r="G3553" i="7" s="1"/>
  <c r="C3555" i="7" l="1"/>
  <c r="E3554" i="7"/>
  <c r="D3554" i="7"/>
  <c r="F3554" i="7" s="1"/>
  <c r="G3554" i="7" s="1"/>
  <c r="C3556" i="7" l="1"/>
  <c r="E3555" i="7"/>
  <c r="D3555" i="7"/>
  <c r="F3555" i="7" s="1"/>
  <c r="G3555" i="7" s="1"/>
  <c r="C3557" i="7" l="1"/>
  <c r="E3556" i="7"/>
  <c r="D3556" i="7"/>
  <c r="F3556" i="7" s="1"/>
  <c r="G3556" i="7" s="1"/>
  <c r="C3558" i="7" l="1"/>
  <c r="E3557" i="7"/>
  <c r="D3557" i="7"/>
  <c r="F3557" i="7" s="1"/>
  <c r="G3557" i="7" s="1"/>
  <c r="C3559" i="7" l="1"/>
  <c r="E3558" i="7"/>
  <c r="D3558" i="7"/>
  <c r="F3558" i="7" s="1"/>
  <c r="G3558" i="7" s="1"/>
  <c r="C3560" i="7" l="1"/>
  <c r="E3559" i="7"/>
  <c r="D3559" i="7"/>
  <c r="F3559" i="7" s="1"/>
  <c r="G3559" i="7" s="1"/>
  <c r="C3561" i="7" l="1"/>
  <c r="E3560" i="7"/>
  <c r="D3560" i="7"/>
  <c r="F3560" i="7" s="1"/>
  <c r="G3560" i="7" s="1"/>
  <c r="C3562" i="7" l="1"/>
  <c r="E3561" i="7"/>
  <c r="D3561" i="7"/>
  <c r="F3561" i="7" s="1"/>
  <c r="G3561" i="7" s="1"/>
  <c r="C3563" i="7" l="1"/>
  <c r="E3562" i="7"/>
  <c r="D3562" i="7"/>
  <c r="F3562" i="7" s="1"/>
  <c r="G3562" i="7" s="1"/>
  <c r="C3564" i="7" l="1"/>
  <c r="E3563" i="7"/>
  <c r="D3563" i="7"/>
  <c r="F3563" i="7" s="1"/>
  <c r="G3563" i="7" s="1"/>
  <c r="C3565" i="7" l="1"/>
  <c r="E3564" i="7"/>
  <c r="D3564" i="7"/>
  <c r="F3564" i="7" s="1"/>
  <c r="G3564" i="7" s="1"/>
  <c r="C3566" i="7" l="1"/>
  <c r="E3565" i="7"/>
  <c r="D3565" i="7"/>
  <c r="F3565" i="7" s="1"/>
  <c r="G3565" i="7" s="1"/>
  <c r="C3567" i="7" l="1"/>
  <c r="E3566" i="7"/>
  <c r="D3566" i="7"/>
  <c r="F3566" i="7" s="1"/>
  <c r="G3566" i="7" s="1"/>
  <c r="C3568" i="7" l="1"/>
  <c r="E3567" i="7"/>
  <c r="D3567" i="7"/>
  <c r="F3567" i="7" s="1"/>
  <c r="G3567" i="7" s="1"/>
  <c r="C3569" i="7" l="1"/>
  <c r="E3568" i="7"/>
  <c r="D3568" i="7"/>
  <c r="F3568" i="7" s="1"/>
  <c r="G3568" i="7" s="1"/>
  <c r="C3570" i="7" l="1"/>
  <c r="E3569" i="7"/>
  <c r="D3569" i="7"/>
  <c r="F3569" i="7" s="1"/>
  <c r="G3569" i="7" s="1"/>
  <c r="C3571" i="7" l="1"/>
  <c r="E3570" i="7"/>
  <c r="D3570" i="7"/>
  <c r="F3570" i="7" s="1"/>
  <c r="G3570" i="7" s="1"/>
  <c r="C3572" i="7" l="1"/>
  <c r="E3571" i="7"/>
  <c r="D3571" i="7"/>
  <c r="F3571" i="7" s="1"/>
  <c r="G3571" i="7" s="1"/>
  <c r="C3573" i="7" l="1"/>
  <c r="E3572" i="7"/>
  <c r="D3572" i="7"/>
  <c r="F3572" i="7" s="1"/>
  <c r="G3572" i="7" s="1"/>
  <c r="C3574" i="7" l="1"/>
  <c r="E3573" i="7"/>
  <c r="D3573" i="7"/>
  <c r="F3573" i="7" s="1"/>
  <c r="G3573" i="7" s="1"/>
  <c r="C3575" i="7" l="1"/>
  <c r="E3574" i="7"/>
  <c r="D3574" i="7"/>
  <c r="F3574" i="7" s="1"/>
  <c r="G3574" i="7" s="1"/>
  <c r="C3576" i="7" l="1"/>
  <c r="E3575" i="7"/>
  <c r="D3575" i="7"/>
  <c r="F3575" i="7" s="1"/>
  <c r="G3575" i="7" s="1"/>
  <c r="C3577" i="7" l="1"/>
  <c r="E3576" i="7"/>
  <c r="D3576" i="7"/>
  <c r="F3576" i="7" s="1"/>
  <c r="G3576" i="7" s="1"/>
  <c r="C3578" i="7" l="1"/>
  <c r="E3577" i="7"/>
  <c r="D3577" i="7"/>
  <c r="F3577" i="7" s="1"/>
  <c r="G3577" i="7" s="1"/>
  <c r="C3579" i="7" l="1"/>
  <c r="E3578" i="7"/>
  <c r="D3578" i="7"/>
  <c r="F3578" i="7" s="1"/>
  <c r="G3578" i="7" s="1"/>
  <c r="C3580" i="7" l="1"/>
  <c r="E3579" i="7"/>
  <c r="D3579" i="7"/>
  <c r="F3579" i="7" s="1"/>
  <c r="G3579" i="7" s="1"/>
  <c r="C3581" i="7" l="1"/>
  <c r="E3580" i="7"/>
  <c r="D3580" i="7"/>
  <c r="F3580" i="7" s="1"/>
  <c r="G3580" i="7" s="1"/>
  <c r="C3582" i="7" l="1"/>
  <c r="E3581" i="7"/>
  <c r="D3581" i="7"/>
  <c r="F3581" i="7" s="1"/>
  <c r="G3581" i="7" s="1"/>
  <c r="C3583" i="7" l="1"/>
  <c r="E3582" i="7"/>
  <c r="D3582" i="7"/>
  <c r="F3582" i="7" s="1"/>
  <c r="G3582" i="7" s="1"/>
  <c r="C3584" i="7" l="1"/>
  <c r="E3583" i="7"/>
  <c r="D3583" i="7"/>
  <c r="F3583" i="7" s="1"/>
  <c r="G3583" i="7" s="1"/>
  <c r="C3585" i="7" l="1"/>
  <c r="E3584" i="7"/>
  <c r="D3584" i="7"/>
  <c r="F3584" i="7" s="1"/>
  <c r="G3584" i="7" s="1"/>
  <c r="C3586" i="7" l="1"/>
  <c r="E3585" i="7"/>
  <c r="D3585" i="7"/>
  <c r="F3585" i="7" s="1"/>
  <c r="G3585" i="7" s="1"/>
  <c r="C3587" i="7" l="1"/>
  <c r="E3586" i="7"/>
  <c r="D3586" i="7"/>
  <c r="F3586" i="7" s="1"/>
  <c r="G3586" i="7" s="1"/>
  <c r="C3588" i="7" l="1"/>
  <c r="E3587" i="7"/>
  <c r="D3587" i="7"/>
  <c r="F3587" i="7" s="1"/>
  <c r="G3587" i="7" s="1"/>
  <c r="C3589" i="7" l="1"/>
  <c r="E3588" i="7"/>
  <c r="D3588" i="7"/>
  <c r="F3588" i="7" s="1"/>
  <c r="G3588" i="7" s="1"/>
  <c r="C3590" i="7" l="1"/>
  <c r="E3589" i="7"/>
  <c r="D3589" i="7"/>
  <c r="F3589" i="7" s="1"/>
  <c r="G3589" i="7" s="1"/>
  <c r="C3591" i="7" l="1"/>
  <c r="E3590" i="7"/>
  <c r="D3590" i="7"/>
  <c r="F3590" i="7" s="1"/>
  <c r="G3590" i="7" s="1"/>
  <c r="C3592" i="7" l="1"/>
  <c r="E3591" i="7"/>
  <c r="D3591" i="7"/>
  <c r="F3591" i="7" s="1"/>
  <c r="G3591" i="7" s="1"/>
  <c r="C3593" i="7" l="1"/>
  <c r="E3592" i="7"/>
  <c r="D3592" i="7"/>
  <c r="F3592" i="7" s="1"/>
  <c r="G3592" i="7" s="1"/>
  <c r="C3594" i="7" l="1"/>
  <c r="E3593" i="7"/>
  <c r="D3593" i="7"/>
  <c r="F3593" i="7" s="1"/>
  <c r="G3593" i="7" s="1"/>
  <c r="C3595" i="7" l="1"/>
  <c r="E3594" i="7"/>
  <c r="D3594" i="7"/>
  <c r="F3594" i="7" s="1"/>
  <c r="G3594" i="7" s="1"/>
  <c r="C3596" i="7" l="1"/>
  <c r="E3595" i="7"/>
  <c r="D3595" i="7"/>
  <c r="F3595" i="7" s="1"/>
  <c r="G3595" i="7" s="1"/>
  <c r="C3597" i="7" l="1"/>
  <c r="E3596" i="7"/>
  <c r="D3596" i="7"/>
  <c r="F3596" i="7" s="1"/>
  <c r="G3596" i="7" s="1"/>
  <c r="C3598" i="7" l="1"/>
  <c r="E3597" i="7"/>
  <c r="D3597" i="7"/>
  <c r="F3597" i="7" s="1"/>
  <c r="G3597" i="7" s="1"/>
  <c r="C3599" i="7" l="1"/>
  <c r="E3598" i="7"/>
  <c r="D3598" i="7"/>
  <c r="F3598" i="7" s="1"/>
  <c r="G3598" i="7" s="1"/>
  <c r="C3600" i="7" l="1"/>
  <c r="E3599" i="7"/>
  <c r="D3599" i="7"/>
  <c r="F3599" i="7" s="1"/>
  <c r="G3599" i="7" s="1"/>
  <c r="C3601" i="7" l="1"/>
  <c r="E3600" i="7"/>
  <c r="D3600" i="7"/>
  <c r="F3600" i="7" s="1"/>
  <c r="G3600" i="7" s="1"/>
  <c r="C3602" i="7" l="1"/>
  <c r="E3601" i="7"/>
  <c r="D3601" i="7"/>
  <c r="F3601" i="7" s="1"/>
  <c r="G3601" i="7" s="1"/>
  <c r="C3603" i="7" l="1"/>
  <c r="E3602" i="7"/>
  <c r="D3602" i="7"/>
  <c r="F3602" i="7" s="1"/>
  <c r="G3602" i="7" s="1"/>
  <c r="C3604" i="7" l="1"/>
  <c r="E3603" i="7"/>
  <c r="D3603" i="7"/>
  <c r="F3603" i="7" s="1"/>
  <c r="G3603" i="7" s="1"/>
  <c r="C3605" i="7" l="1"/>
  <c r="E3604" i="7"/>
  <c r="D3604" i="7"/>
  <c r="F3604" i="7" s="1"/>
  <c r="G3604" i="7" s="1"/>
  <c r="C3606" i="7" l="1"/>
  <c r="E3605" i="7"/>
  <c r="D3605" i="7"/>
  <c r="F3605" i="7" s="1"/>
  <c r="G3605" i="7" s="1"/>
  <c r="C3607" i="7" l="1"/>
  <c r="E3606" i="7"/>
  <c r="D3606" i="7"/>
  <c r="F3606" i="7" s="1"/>
  <c r="G3606" i="7" s="1"/>
  <c r="C3608" i="7" l="1"/>
  <c r="E3607" i="7"/>
  <c r="D3607" i="7"/>
  <c r="F3607" i="7" s="1"/>
  <c r="G3607" i="7" s="1"/>
  <c r="C3609" i="7" l="1"/>
  <c r="E3608" i="7"/>
  <c r="D3608" i="7"/>
  <c r="F3608" i="7" s="1"/>
  <c r="G3608" i="7" s="1"/>
  <c r="C3610" i="7" l="1"/>
  <c r="E3609" i="7"/>
  <c r="D3609" i="7"/>
  <c r="F3609" i="7" s="1"/>
  <c r="G3609" i="7" s="1"/>
  <c r="C3611" i="7" l="1"/>
  <c r="E3610" i="7"/>
  <c r="D3610" i="7"/>
  <c r="F3610" i="7" s="1"/>
  <c r="G3610" i="7" s="1"/>
  <c r="C3612" i="7" l="1"/>
  <c r="E3611" i="7"/>
  <c r="D3611" i="7"/>
  <c r="F3611" i="7" s="1"/>
  <c r="G3611" i="7" s="1"/>
  <c r="C3613" i="7" l="1"/>
  <c r="E3612" i="7"/>
  <c r="D3612" i="7"/>
  <c r="F3612" i="7" s="1"/>
  <c r="G3612" i="7" s="1"/>
  <c r="C3614" i="7" l="1"/>
  <c r="E3613" i="7"/>
  <c r="D3613" i="7"/>
  <c r="F3613" i="7" s="1"/>
  <c r="G3613" i="7" s="1"/>
  <c r="C3615" i="7" l="1"/>
  <c r="E3614" i="7"/>
  <c r="D3614" i="7"/>
  <c r="F3614" i="7" s="1"/>
  <c r="G3614" i="7" s="1"/>
  <c r="C3616" i="7" l="1"/>
  <c r="E3615" i="7"/>
  <c r="D3615" i="7"/>
  <c r="F3615" i="7" s="1"/>
  <c r="G3615" i="7" s="1"/>
  <c r="C3617" i="7" l="1"/>
  <c r="E3616" i="7"/>
  <c r="D3616" i="7"/>
  <c r="F3616" i="7" s="1"/>
  <c r="G3616" i="7" s="1"/>
  <c r="C3618" i="7" l="1"/>
  <c r="E3617" i="7"/>
  <c r="D3617" i="7"/>
  <c r="F3617" i="7" s="1"/>
  <c r="G3617" i="7" s="1"/>
  <c r="C3619" i="7" l="1"/>
  <c r="E3618" i="7"/>
  <c r="D3618" i="7"/>
  <c r="F3618" i="7" s="1"/>
  <c r="G3618" i="7" s="1"/>
  <c r="C3620" i="7" l="1"/>
  <c r="E3619" i="7"/>
  <c r="D3619" i="7"/>
  <c r="F3619" i="7" s="1"/>
  <c r="G3619" i="7" s="1"/>
  <c r="C3621" i="7" l="1"/>
  <c r="E3620" i="7"/>
  <c r="D3620" i="7"/>
  <c r="F3620" i="7" s="1"/>
  <c r="G3620" i="7" s="1"/>
  <c r="C3622" i="7" l="1"/>
  <c r="E3621" i="7"/>
  <c r="D3621" i="7"/>
  <c r="F3621" i="7" s="1"/>
  <c r="G3621" i="7" s="1"/>
  <c r="C3623" i="7" l="1"/>
  <c r="E3622" i="7"/>
  <c r="D3622" i="7"/>
  <c r="F3622" i="7" s="1"/>
  <c r="G3622" i="7" s="1"/>
  <c r="C3624" i="7" l="1"/>
  <c r="E3623" i="7"/>
  <c r="D3623" i="7"/>
  <c r="F3623" i="7" s="1"/>
  <c r="G3623" i="7" s="1"/>
  <c r="C3625" i="7" l="1"/>
  <c r="E3624" i="7"/>
  <c r="D3624" i="7"/>
  <c r="F3624" i="7" s="1"/>
  <c r="G3624" i="7" s="1"/>
  <c r="C3626" i="7" l="1"/>
  <c r="E3625" i="7"/>
  <c r="D3625" i="7"/>
  <c r="F3625" i="7" s="1"/>
  <c r="G3625" i="7" s="1"/>
  <c r="C3627" i="7" l="1"/>
  <c r="E3626" i="7"/>
  <c r="D3626" i="7"/>
  <c r="F3626" i="7" s="1"/>
  <c r="G3626" i="7" s="1"/>
  <c r="C3628" i="7" l="1"/>
  <c r="E3627" i="7"/>
  <c r="D3627" i="7"/>
  <c r="F3627" i="7" s="1"/>
  <c r="G3627" i="7" s="1"/>
  <c r="C3629" i="7" l="1"/>
  <c r="E3628" i="7"/>
  <c r="D3628" i="7"/>
  <c r="F3628" i="7" s="1"/>
  <c r="G3628" i="7" s="1"/>
  <c r="C3630" i="7" l="1"/>
  <c r="E3629" i="7"/>
  <c r="D3629" i="7"/>
  <c r="F3629" i="7" s="1"/>
  <c r="G3629" i="7" s="1"/>
  <c r="C3631" i="7" l="1"/>
  <c r="E3630" i="7"/>
  <c r="D3630" i="7"/>
  <c r="F3630" i="7" s="1"/>
  <c r="G3630" i="7" s="1"/>
  <c r="C3632" i="7" l="1"/>
  <c r="E3631" i="7"/>
  <c r="D3631" i="7"/>
  <c r="F3631" i="7" s="1"/>
  <c r="G3631" i="7" s="1"/>
  <c r="C3633" i="7" l="1"/>
  <c r="E3632" i="7"/>
  <c r="D3632" i="7"/>
  <c r="F3632" i="7" s="1"/>
  <c r="G3632" i="7" s="1"/>
  <c r="C3634" i="7" l="1"/>
  <c r="E3633" i="7"/>
  <c r="D3633" i="7"/>
  <c r="F3633" i="7" s="1"/>
  <c r="G3633" i="7" s="1"/>
  <c r="C3635" i="7" l="1"/>
  <c r="E3634" i="7"/>
  <c r="D3634" i="7"/>
  <c r="F3634" i="7" s="1"/>
  <c r="G3634" i="7" s="1"/>
  <c r="C3636" i="7" l="1"/>
  <c r="E3635" i="7"/>
  <c r="D3635" i="7"/>
  <c r="F3635" i="7" s="1"/>
  <c r="G3635" i="7" s="1"/>
  <c r="C3637" i="7" l="1"/>
  <c r="E3636" i="7"/>
  <c r="D3636" i="7"/>
  <c r="F3636" i="7" s="1"/>
  <c r="G3636" i="7" s="1"/>
  <c r="C3638" i="7" l="1"/>
  <c r="E3637" i="7"/>
  <c r="D3637" i="7"/>
  <c r="F3637" i="7" s="1"/>
  <c r="G3637" i="7" s="1"/>
  <c r="C3639" i="7" l="1"/>
  <c r="E3638" i="7"/>
  <c r="D3638" i="7"/>
  <c r="F3638" i="7" s="1"/>
  <c r="G3638" i="7" s="1"/>
  <c r="C3640" i="7" l="1"/>
  <c r="E3639" i="7"/>
  <c r="D3639" i="7"/>
  <c r="F3639" i="7" s="1"/>
  <c r="G3639" i="7" s="1"/>
  <c r="C3641" i="7" l="1"/>
  <c r="E3640" i="7"/>
  <c r="D3640" i="7"/>
  <c r="F3640" i="7" s="1"/>
  <c r="G3640" i="7" s="1"/>
  <c r="C3642" i="7" l="1"/>
  <c r="E3641" i="7"/>
  <c r="D3641" i="7"/>
  <c r="F3641" i="7" s="1"/>
  <c r="G3641" i="7" s="1"/>
  <c r="C3643" i="7" l="1"/>
  <c r="E3642" i="7"/>
  <c r="D3642" i="7"/>
  <c r="F3642" i="7" s="1"/>
  <c r="G3642" i="7" s="1"/>
  <c r="C3644" i="7" l="1"/>
  <c r="E3643" i="7"/>
  <c r="D3643" i="7"/>
  <c r="F3643" i="7" s="1"/>
  <c r="G3643" i="7" s="1"/>
  <c r="C3645" i="7" l="1"/>
  <c r="E3644" i="7"/>
  <c r="D3644" i="7"/>
  <c r="F3644" i="7" s="1"/>
  <c r="G3644" i="7" s="1"/>
  <c r="C3646" i="7" l="1"/>
  <c r="E3645" i="7"/>
  <c r="D3645" i="7"/>
  <c r="F3645" i="7" s="1"/>
  <c r="G3645" i="7" s="1"/>
  <c r="C3647" i="7" l="1"/>
  <c r="E3646" i="7"/>
  <c r="D3646" i="7"/>
  <c r="F3646" i="7" s="1"/>
  <c r="G3646" i="7" s="1"/>
  <c r="C3648" i="7" l="1"/>
  <c r="E3647" i="7"/>
  <c r="D3647" i="7"/>
  <c r="F3647" i="7" s="1"/>
  <c r="G3647" i="7" s="1"/>
  <c r="C3649" i="7" l="1"/>
  <c r="E3648" i="7"/>
  <c r="D3648" i="7"/>
  <c r="F3648" i="7" s="1"/>
  <c r="G3648" i="7" s="1"/>
  <c r="C3650" i="7" l="1"/>
  <c r="E3649" i="7"/>
  <c r="D3649" i="7"/>
  <c r="F3649" i="7" s="1"/>
  <c r="G3649" i="7" s="1"/>
  <c r="C3651" i="7" l="1"/>
  <c r="E3650" i="7"/>
  <c r="D3650" i="7"/>
  <c r="F3650" i="7" s="1"/>
  <c r="G3650" i="7" s="1"/>
  <c r="C3652" i="7" l="1"/>
  <c r="E3651" i="7"/>
  <c r="D3651" i="7"/>
  <c r="F3651" i="7" s="1"/>
  <c r="G3651" i="7" s="1"/>
  <c r="C3653" i="7" l="1"/>
  <c r="E3652" i="7"/>
  <c r="D3652" i="7"/>
  <c r="F3652" i="7" s="1"/>
  <c r="G3652" i="7" s="1"/>
  <c r="C3654" i="7" l="1"/>
  <c r="E3653" i="7"/>
  <c r="D3653" i="7"/>
  <c r="F3653" i="7" s="1"/>
  <c r="G3653" i="7" s="1"/>
  <c r="C3655" i="7" l="1"/>
  <c r="E3654" i="7"/>
  <c r="D3654" i="7"/>
  <c r="F3654" i="7" s="1"/>
  <c r="G3654" i="7" s="1"/>
  <c r="C3656" i="7" l="1"/>
  <c r="E3655" i="7"/>
  <c r="D3655" i="7"/>
  <c r="F3655" i="7" s="1"/>
  <c r="G3655" i="7" s="1"/>
  <c r="C3657" i="7" l="1"/>
  <c r="E3656" i="7"/>
  <c r="D3656" i="7"/>
  <c r="F3656" i="7" s="1"/>
  <c r="G3656" i="7" s="1"/>
  <c r="C3658" i="7" l="1"/>
  <c r="E3657" i="7"/>
  <c r="D3657" i="7"/>
  <c r="F3657" i="7" s="1"/>
  <c r="G3657" i="7" s="1"/>
  <c r="C3659" i="7" l="1"/>
  <c r="E3658" i="7"/>
  <c r="D3658" i="7"/>
  <c r="F3658" i="7" s="1"/>
  <c r="G3658" i="7" s="1"/>
  <c r="C3660" i="7" l="1"/>
  <c r="E3659" i="7"/>
  <c r="D3659" i="7"/>
  <c r="F3659" i="7" s="1"/>
  <c r="G3659" i="7" s="1"/>
  <c r="C3661" i="7" l="1"/>
  <c r="E3660" i="7"/>
  <c r="D3660" i="7"/>
  <c r="F3660" i="7" s="1"/>
  <c r="G3660" i="7" s="1"/>
  <c r="C3662" i="7" l="1"/>
  <c r="E3661" i="7"/>
  <c r="D3661" i="7"/>
  <c r="F3661" i="7" s="1"/>
  <c r="G3661" i="7" s="1"/>
  <c r="C3663" i="7" l="1"/>
  <c r="E3662" i="7"/>
  <c r="D3662" i="7"/>
  <c r="F3662" i="7" s="1"/>
  <c r="G3662" i="7" s="1"/>
  <c r="C3664" i="7" l="1"/>
  <c r="E3663" i="7"/>
  <c r="D3663" i="7"/>
  <c r="F3663" i="7" s="1"/>
  <c r="G3663" i="7" s="1"/>
  <c r="C3665" i="7" l="1"/>
  <c r="E3664" i="7"/>
  <c r="D3664" i="7"/>
  <c r="F3664" i="7" s="1"/>
  <c r="G3664" i="7" s="1"/>
  <c r="C3666" i="7" l="1"/>
  <c r="E3665" i="7"/>
  <c r="D3665" i="7"/>
  <c r="F3665" i="7" s="1"/>
  <c r="G3665" i="7" s="1"/>
  <c r="C3667" i="7" l="1"/>
  <c r="E3666" i="7"/>
  <c r="D3666" i="7"/>
  <c r="F3666" i="7" s="1"/>
  <c r="G3666" i="7" s="1"/>
  <c r="C3668" i="7" l="1"/>
  <c r="E3667" i="7"/>
  <c r="D3667" i="7"/>
  <c r="F3667" i="7" s="1"/>
  <c r="G3667" i="7" s="1"/>
  <c r="C3669" i="7" l="1"/>
  <c r="E3668" i="7"/>
  <c r="D3668" i="7"/>
  <c r="F3668" i="7" s="1"/>
  <c r="G3668" i="7" s="1"/>
  <c r="C3670" i="7" l="1"/>
  <c r="E3669" i="7"/>
  <c r="D3669" i="7"/>
  <c r="F3669" i="7" s="1"/>
  <c r="G3669" i="7" s="1"/>
  <c r="C3671" i="7" l="1"/>
  <c r="E3670" i="7"/>
  <c r="D3670" i="7"/>
  <c r="F3670" i="7" s="1"/>
  <c r="G3670" i="7" s="1"/>
  <c r="C3672" i="7" l="1"/>
  <c r="E3671" i="7"/>
  <c r="D3671" i="7"/>
  <c r="F3671" i="7" s="1"/>
  <c r="G3671" i="7" s="1"/>
  <c r="C3673" i="7" l="1"/>
  <c r="E3672" i="7"/>
  <c r="D3672" i="7"/>
  <c r="F3672" i="7" s="1"/>
  <c r="G3672" i="7" s="1"/>
  <c r="C3674" i="7" l="1"/>
  <c r="E3673" i="7"/>
  <c r="D3673" i="7"/>
  <c r="F3673" i="7" s="1"/>
  <c r="G3673" i="7" s="1"/>
  <c r="C3675" i="7" l="1"/>
  <c r="E3674" i="7"/>
  <c r="D3674" i="7"/>
  <c r="F3674" i="7" s="1"/>
  <c r="G3674" i="7" s="1"/>
  <c r="C3676" i="7" l="1"/>
  <c r="E3675" i="7"/>
  <c r="D3675" i="7"/>
  <c r="F3675" i="7" s="1"/>
  <c r="G3675" i="7" s="1"/>
  <c r="C3677" i="7" l="1"/>
  <c r="E3676" i="7"/>
  <c r="D3676" i="7"/>
  <c r="F3676" i="7" s="1"/>
  <c r="G3676" i="7" s="1"/>
  <c r="C3678" i="7" l="1"/>
  <c r="E3677" i="7"/>
  <c r="D3677" i="7"/>
  <c r="F3677" i="7" s="1"/>
  <c r="G3677" i="7" s="1"/>
  <c r="C3679" i="7" l="1"/>
  <c r="E3678" i="7"/>
  <c r="D3678" i="7"/>
  <c r="F3678" i="7" s="1"/>
  <c r="G3678" i="7" s="1"/>
  <c r="C3680" i="7" l="1"/>
  <c r="E3679" i="7"/>
  <c r="D3679" i="7"/>
  <c r="F3679" i="7" s="1"/>
  <c r="G3679" i="7" s="1"/>
  <c r="C3681" i="7" l="1"/>
  <c r="E3680" i="7"/>
  <c r="D3680" i="7"/>
  <c r="F3680" i="7" s="1"/>
  <c r="G3680" i="7" s="1"/>
  <c r="C3682" i="7" l="1"/>
  <c r="E3681" i="7"/>
  <c r="D3681" i="7"/>
  <c r="F3681" i="7" s="1"/>
  <c r="G3681" i="7" s="1"/>
  <c r="C3683" i="7" l="1"/>
  <c r="E3682" i="7"/>
  <c r="D3682" i="7"/>
  <c r="F3682" i="7" s="1"/>
  <c r="G3682" i="7" s="1"/>
  <c r="C3684" i="7" l="1"/>
  <c r="E3683" i="7"/>
  <c r="D3683" i="7"/>
  <c r="F3683" i="7" s="1"/>
  <c r="G3683" i="7" s="1"/>
  <c r="C3685" i="7" l="1"/>
  <c r="E3684" i="7"/>
  <c r="D3684" i="7"/>
  <c r="F3684" i="7" s="1"/>
  <c r="G3684" i="7" s="1"/>
  <c r="C3686" i="7" l="1"/>
  <c r="E3685" i="7"/>
  <c r="D3685" i="7"/>
  <c r="F3685" i="7" s="1"/>
  <c r="G3685" i="7" s="1"/>
  <c r="C3687" i="7" l="1"/>
  <c r="E3686" i="7"/>
  <c r="D3686" i="7"/>
  <c r="F3686" i="7" s="1"/>
  <c r="G3686" i="7" s="1"/>
  <c r="C3688" i="7" l="1"/>
  <c r="E3687" i="7"/>
  <c r="D3687" i="7"/>
  <c r="F3687" i="7" s="1"/>
  <c r="G3687" i="7" s="1"/>
  <c r="C3689" i="7" l="1"/>
  <c r="E3688" i="7"/>
  <c r="D3688" i="7"/>
  <c r="F3688" i="7" s="1"/>
  <c r="G3688" i="7" s="1"/>
  <c r="C3690" i="7" l="1"/>
  <c r="E3689" i="7"/>
  <c r="D3689" i="7"/>
  <c r="F3689" i="7" s="1"/>
  <c r="G3689" i="7" s="1"/>
  <c r="C3691" i="7" l="1"/>
  <c r="E3690" i="7"/>
  <c r="D3690" i="7"/>
  <c r="F3690" i="7" s="1"/>
  <c r="G3690" i="7" s="1"/>
  <c r="C3692" i="7" l="1"/>
  <c r="E3691" i="7"/>
  <c r="D3691" i="7"/>
  <c r="F3691" i="7" s="1"/>
  <c r="G3691" i="7" s="1"/>
  <c r="C3693" i="7" l="1"/>
  <c r="E3692" i="7"/>
  <c r="D3692" i="7"/>
  <c r="F3692" i="7" s="1"/>
  <c r="G3692" i="7" s="1"/>
  <c r="C3694" i="7" l="1"/>
  <c r="E3693" i="7"/>
  <c r="D3693" i="7"/>
  <c r="F3693" i="7" s="1"/>
  <c r="G3693" i="7" s="1"/>
  <c r="C3695" i="7" l="1"/>
  <c r="E3694" i="7"/>
  <c r="D3694" i="7"/>
  <c r="F3694" i="7" s="1"/>
  <c r="G3694" i="7" s="1"/>
  <c r="C3696" i="7" l="1"/>
  <c r="E3695" i="7"/>
  <c r="D3695" i="7"/>
  <c r="F3695" i="7" s="1"/>
  <c r="G3695" i="7" s="1"/>
  <c r="C3697" i="7" l="1"/>
  <c r="E3696" i="7"/>
  <c r="D3696" i="7"/>
  <c r="F3696" i="7" s="1"/>
  <c r="G3696" i="7" s="1"/>
  <c r="C3698" i="7" l="1"/>
  <c r="E3697" i="7"/>
  <c r="D3697" i="7"/>
  <c r="F3697" i="7" s="1"/>
  <c r="G3697" i="7" s="1"/>
  <c r="C3699" i="7" l="1"/>
  <c r="E3698" i="7"/>
  <c r="D3698" i="7"/>
  <c r="F3698" i="7" s="1"/>
  <c r="G3698" i="7" s="1"/>
  <c r="C3700" i="7" l="1"/>
  <c r="E3699" i="7"/>
  <c r="D3699" i="7"/>
  <c r="F3699" i="7" s="1"/>
  <c r="G3699" i="7" s="1"/>
  <c r="C3701" i="7" l="1"/>
  <c r="E3700" i="7"/>
  <c r="D3700" i="7"/>
  <c r="F3700" i="7" s="1"/>
  <c r="G3700" i="7" s="1"/>
  <c r="C3702" i="7" l="1"/>
  <c r="E3701" i="7"/>
  <c r="D3701" i="7"/>
  <c r="F3701" i="7" s="1"/>
  <c r="G3701" i="7" s="1"/>
  <c r="C3703" i="7" l="1"/>
  <c r="E3702" i="7"/>
  <c r="D3702" i="7"/>
  <c r="F3702" i="7" s="1"/>
  <c r="G3702" i="7" s="1"/>
  <c r="C3704" i="7" l="1"/>
  <c r="E3703" i="7"/>
  <c r="D3703" i="7"/>
  <c r="F3703" i="7" s="1"/>
  <c r="G3703" i="7" s="1"/>
  <c r="C3705" i="7" l="1"/>
  <c r="E3704" i="7"/>
  <c r="D3704" i="7"/>
  <c r="F3704" i="7" s="1"/>
  <c r="G3704" i="7" s="1"/>
  <c r="C3706" i="7" l="1"/>
  <c r="E3705" i="7"/>
  <c r="D3705" i="7"/>
  <c r="F3705" i="7" s="1"/>
  <c r="G3705" i="7" s="1"/>
  <c r="C3707" i="7" l="1"/>
  <c r="E3706" i="7"/>
  <c r="D3706" i="7"/>
  <c r="F3706" i="7" s="1"/>
  <c r="G3706" i="7" s="1"/>
  <c r="C3708" i="7" l="1"/>
  <c r="E3707" i="7"/>
  <c r="D3707" i="7"/>
  <c r="F3707" i="7" s="1"/>
  <c r="G3707" i="7" s="1"/>
  <c r="C3709" i="7" l="1"/>
  <c r="E3708" i="7"/>
  <c r="D3708" i="7"/>
  <c r="F3708" i="7" s="1"/>
  <c r="G3708" i="7" s="1"/>
  <c r="C3710" i="7" l="1"/>
  <c r="E3709" i="7"/>
  <c r="D3709" i="7"/>
  <c r="F3709" i="7" s="1"/>
  <c r="G3709" i="7" s="1"/>
  <c r="C3711" i="7" l="1"/>
  <c r="E3710" i="7"/>
  <c r="D3710" i="7"/>
  <c r="F3710" i="7" s="1"/>
  <c r="G3710" i="7" s="1"/>
  <c r="C3712" i="7" l="1"/>
  <c r="E3711" i="7"/>
  <c r="D3711" i="7"/>
  <c r="F3711" i="7" s="1"/>
  <c r="G3711" i="7" s="1"/>
  <c r="C3713" i="7" l="1"/>
  <c r="E3712" i="7"/>
  <c r="D3712" i="7"/>
  <c r="F3712" i="7" s="1"/>
  <c r="G3712" i="7" s="1"/>
  <c r="C3714" i="7" l="1"/>
  <c r="E3713" i="7"/>
  <c r="D3713" i="7"/>
  <c r="F3713" i="7" s="1"/>
  <c r="G3713" i="7" s="1"/>
  <c r="C3715" i="7" l="1"/>
  <c r="E3714" i="7"/>
  <c r="D3714" i="7"/>
  <c r="F3714" i="7" s="1"/>
  <c r="G3714" i="7" s="1"/>
  <c r="C3716" i="7" l="1"/>
  <c r="E3715" i="7"/>
  <c r="D3715" i="7"/>
  <c r="F3715" i="7" s="1"/>
  <c r="G3715" i="7" s="1"/>
  <c r="C3717" i="7" l="1"/>
  <c r="E3716" i="7"/>
  <c r="D3716" i="7"/>
  <c r="F3716" i="7" s="1"/>
  <c r="G3716" i="7" s="1"/>
  <c r="C3718" i="7" l="1"/>
  <c r="E3717" i="7"/>
  <c r="D3717" i="7"/>
  <c r="F3717" i="7" s="1"/>
  <c r="G3717" i="7" s="1"/>
  <c r="C3719" i="7" l="1"/>
  <c r="E3718" i="7"/>
  <c r="D3718" i="7"/>
  <c r="F3718" i="7" s="1"/>
  <c r="G3718" i="7" s="1"/>
  <c r="C3720" i="7" l="1"/>
  <c r="E3719" i="7"/>
  <c r="D3719" i="7"/>
  <c r="F3719" i="7" s="1"/>
  <c r="G3719" i="7" s="1"/>
  <c r="C3721" i="7" l="1"/>
  <c r="E3720" i="7"/>
  <c r="D3720" i="7"/>
  <c r="F3720" i="7" s="1"/>
  <c r="G3720" i="7" s="1"/>
  <c r="C3722" i="7" l="1"/>
  <c r="E3721" i="7"/>
  <c r="D3721" i="7"/>
  <c r="F3721" i="7" s="1"/>
  <c r="G3721" i="7" s="1"/>
  <c r="C3723" i="7" l="1"/>
  <c r="E3722" i="7"/>
  <c r="D3722" i="7"/>
  <c r="F3722" i="7" s="1"/>
  <c r="G3722" i="7" s="1"/>
  <c r="C3724" i="7" l="1"/>
  <c r="E3723" i="7"/>
  <c r="D3723" i="7"/>
  <c r="F3723" i="7" s="1"/>
  <c r="G3723" i="7" s="1"/>
  <c r="C3725" i="7" l="1"/>
  <c r="E3724" i="7"/>
  <c r="D3724" i="7"/>
  <c r="F3724" i="7" s="1"/>
  <c r="G3724" i="7" s="1"/>
  <c r="C3726" i="7" l="1"/>
  <c r="E3725" i="7"/>
  <c r="D3725" i="7"/>
  <c r="F3725" i="7" s="1"/>
  <c r="G3725" i="7" s="1"/>
  <c r="C3727" i="7" l="1"/>
  <c r="E3726" i="7"/>
  <c r="D3726" i="7"/>
  <c r="F3726" i="7" s="1"/>
  <c r="G3726" i="7" s="1"/>
  <c r="C3728" i="7" l="1"/>
  <c r="E3727" i="7"/>
  <c r="D3727" i="7"/>
  <c r="F3727" i="7" s="1"/>
  <c r="G3727" i="7" s="1"/>
  <c r="C3729" i="7" l="1"/>
  <c r="E3728" i="7"/>
  <c r="D3728" i="7"/>
  <c r="F3728" i="7" s="1"/>
  <c r="G3728" i="7" s="1"/>
  <c r="C3730" i="7" l="1"/>
  <c r="E3729" i="7"/>
  <c r="D3729" i="7"/>
  <c r="F3729" i="7" s="1"/>
  <c r="G3729" i="7" s="1"/>
  <c r="C3731" i="7" l="1"/>
  <c r="E3730" i="7"/>
  <c r="D3730" i="7"/>
  <c r="F3730" i="7" s="1"/>
  <c r="G3730" i="7" s="1"/>
  <c r="C3732" i="7" l="1"/>
  <c r="E3731" i="7"/>
  <c r="D3731" i="7"/>
  <c r="F3731" i="7" s="1"/>
  <c r="G3731" i="7" s="1"/>
  <c r="C3733" i="7" l="1"/>
  <c r="E3732" i="7"/>
  <c r="D3732" i="7"/>
  <c r="F3732" i="7" s="1"/>
  <c r="G3732" i="7" s="1"/>
  <c r="C3734" i="7" l="1"/>
  <c r="E3733" i="7"/>
  <c r="D3733" i="7"/>
  <c r="F3733" i="7" s="1"/>
  <c r="G3733" i="7" s="1"/>
  <c r="C3735" i="7" l="1"/>
  <c r="E3734" i="7"/>
  <c r="D3734" i="7"/>
  <c r="F3734" i="7" s="1"/>
  <c r="G3734" i="7" s="1"/>
  <c r="C3736" i="7" l="1"/>
  <c r="E3735" i="7"/>
  <c r="D3735" i="7"/>
  <c r="F3735" i="7" s="1"/>
  <c r="G3735" i="7" s="1"/>
  <c r="C3737" i="7" l="1"/>
  <c r="E3736" i="7"/>
  <c r="D3736" i="7"/>
  <c r="F3736" i="7" s="1"/>
  <c r="G3736" i="7" s="1"/>
  <c r="C3738" i="7" l="1"/>
  <c r="E3737" i="7"/>
  <c r="D3737" i="7"/>
  <c r="F3737" i="7" s="1"/>
  <c r="G3737" i="7" s="1"/>
  <c r="C3739" i="7" l="1"/>
  <c r="E3738" i="7"/>
  <c r="D3738" i="7"/>
  <c r="F3738" i="7" s="1"/>
  <c r="G3738" i="7" s="1"/>
  <c r="C3740" i="7" l="1"/>
  <c r="E3739" i="7"/>
  <c r="D3739" i="7"/>
  <c r="F3739" i="7" s="1"/>
  <c r="G3739" i="7" s="1"/>
  <c r="C3741" i="7" l="1"/>
  <c r="E3740" i="7"/>
  <c r="D3740" i="7"/>
  <c r="F3740" i="7" s="1"/>
  <c r="G3740" i="7" s="1"/>
  <c r="C3742" i="7" l="1"/>
  <c r="E3741" i="7"/>
  <c r="D3741" i="7"/>
  <c r="F3741" i="7" s="1"/>
  <c r="G3741" i="7" s="1"/>
  <c r="C3743" i="7" l="1"/>
  <c r="E3742" i="7"/>
  <c r="D3742" i="7"/>
  <c r="F3742" i="7" s="1"/>
  <c r="G3742" i="7" s="1"/>
  <c r="C3744" i="7" l="1"/>
  <c r="E3743" i="7"/>
  <c r="D3743" i="7"/>
  <c r="F3743" i="7" s="1"/>
  <c r="G3743" i="7" s="1"/>
  <c r="C3745" i="7" l="1"/>
  <c r="E3744" i="7"/>
  <c r="D3744" i="7"/>
  <c r="F3744" i="7" s="1"/>
  <c r="G3744" i="7" s="1"/>
  <c r="C3746" i="7" l="1"/>
  <c r="E3745" i="7"/>
  <c r="D3745" i="7"/>
  <c r="F3745" i="7" s="1"/>
  <c r="G3745" i="7" s="1"/>
  <c r="C3747" i="7" l="1"/>
  <c r="E3746" i="7"/>
  <c r="D3746" i="7"/>
  <c r="F3746" i="7" s="1"/>
  <c r="G3746" i="7" s="1"/>
  <c r="C3748" i="7" l="1"/>
  <c r="E3747" i="7"/>
  <c r="D3747" i="7"/>
  <c r="F3747" i="7" s="1"/>
  <c r="G3747" i="7" s="1"/>
  <c r="C3749" i="7" l="1"/>
  <c r="E3748" i="7"/>
  <c r="D3748" i="7"/>
  <c r="F3748" i="7" s="1"/>
  <c r="G3748" i="7" s="1"/>
  <c r="C3750" i="7" l="1"/>
  <c r="E3749" i="7"/>
  <c r="D3749" i="7"/>
  <c r="F3749" i="7" s="1"/>
  <c r="G3749" i="7" s="1"/>
  <c r="C3751" i="7" l="1"/>
  <c r="E3750" i="7"/>
  <c r="D3750" i="7"/>
  <c r="F3750" i="7" s="1"/>
  <c r="G3750" i="7" s="1"/>
  <c r="C3752" i="7" l="1"/>
  <c r="E3751" i="7"/>
  <c r="D3751" i="7"/>
  <c r="F3751" i="7" s="1"/>
  <c r="G3751" i="7" s="1"/>
  <c r="C3753" i="7" l="1"/>
  <c r="E3752" i="7"/>
  <c r="D3752" i="7"/>
  <c r="F3752" i="7" s="1"/>
  <c r="G3752" i="7" s="1"/>
  <c r="C3754" i="7" l="1"/>
  <c r="E3753" i="7"/>
  <c r="D3753" i="7"/>
  <c r="F3753" i="7" s="1"/>
  <c r="G3753" i="7" s="1"/>
  <c r="C3755" i="7" l="1"/>
  <c r="E3754" i="7"/>
  <c r="D3754" i="7"/>
  <c r="F3754" i="7" s="1"/>
  <c r="G3754" i="7" s="1"/>
  <c r="C3756" i="7" l="1"/>
  <c r="E3755" i="7"/>
  <c r="D3755" i="7"/>
  <c r="F3755" i="7" s="1"/>
  <c r="G3755" i="7" s="1"/>
  <c r="C3757" i="7" l="1"/>
  <c r="E3756" i="7"/>
  <c r="D3756" i="7"/>
  <c r="F3756" i="7" s="1"/>
  <c r="G3756" i="7" s="1"/>
  <c r="C3758" i="7" l="1"/>
  <c r="E3757" i="7"/>
  <c r="D3757" i="7"/>
  <c r="F3757" i="7" s="1"/>
  <c r="G3757" i="7" s="1"/>
  <c r="C3759" i="7" l="1"/>
  <c r="E3758" i="7"/>
  <c r="D3758" i="7"/>
  <c r="F3758" i="7" s="1"/>
  <c r="G3758" i="7" s="1"/>
  <c r="C3760" i="7" l="1"/>
  <c r="E3759" i="7"/>
  <c r="D3759" i="7"/>
  <c r="F3759" i="7" s="1"/>
  <c r="G3759" i="7" s="1"/>
  <c r="C3761" i="7" l="1"/>
  <c r="E3760" i="7"/>
  <c r="D3760" i="7"/>
  <c r="F3760" i="7" s="1"/>
  <c r="G3760" i="7" s="1"/>
  <c r="C3762" i="7" l="1"/>
  <c r="E3761" i="7"/>
  <c r="D3761" i="7"/>
  <c r="F3761" i="7" s="1"/>
  <c r="G3761" i="7" s="1"/>
  <c r="C3763" i="7" l="1"/>
  <c r="E3762" i="7"/>
  <c r="D3762" i="7"/>
  <c r="F3762" i="7" s="1"/>
  <c r="G3762" i="7" s="1"/>
  <c r="C3764" i="7" l="1"/>
  <c r="E3763" i="7"/>
  <c r="D3763" i="7"/>
  <c r="F3763" i="7" s="1"/>
  <c r="G3763" i="7" s="1"/>
  <c r="C3765" i="7" l="1"/>
  <c r="E3764" i="7"/>
  <c r="D3764" i="7"/>
  <c r="F3764" i="7" s="1"/>
  <c r="G3764" i="7" s="1"/>
  <c r="C3766" i="7" l="1"/>
  <c r="E3765" i="7"/>
  <c r="D3765" i="7"/>
  <c r="F3765" i="7" s="1"/>
  <c r="G3765" i="7" s="1"/>
  <c r="C3767" i="7" l="1"/>
  <c r="E3766" i="7"/>
  <c r="D3766" i="7"/>
  <c r="F3766" i="7" s="1"/>
  <c r="G3766" i="7" s="1"/>
  <c r="C3768" i="7" l="1"/>
  <c r="E3767" i="7"/>
  <c r="D3767" i="7"/>
  <c r="F3767" i="7" s="1"/>
  <c r="G3767" i="7" s="1"/>
  <c r="C3769" i="7" l="1"/>
  <c r="E3768" i="7"/>
  <c r="D3768" i="7"/>
  <c r="F3768" i="7" s="1"/>
  <c r="G3768" i="7" s="1"/>
  <c r="C3770" i="7" l="1"/>
  <c r="E3769" i="7"/>
  <c r="D3769" i="7"/>
  <c r="F3769" i="7" s="1"/>
  <c r="G3769" i="7" s="1"/>
  <c r="C3771" i="7" l="1"/>
  <c r="E3770" i="7"/>
  <c r="D3770" i="7"/>
  <c r="F3770" i="7" s="1"/>
  <c r="G3770" i="7" s="1"/>
  <c r="C3772" i="7" l="1"/>
  <c r="E3771" i="7"/>
  <c r="D3771" i="7"/>
  <c r="F3771" i="7" s="1"/>
  <c r="G3771" i="7" s="1"/>
  <c r="C3773" i="7" l="1"/>
  <c r="E3772" i="7"/>
  <c r="D3772" i="7"/>
  <c r="F3772" i="7" s="1"/>
  <c r="G3772" i="7" s="1"/>
  <c r="C3774" i="7" l="1"/>
  <c r="E3773" i="7"/>
  <c r="D3773" i="7"/>
  <c r="F3773" i="7" s="1"/>
  <c r="G3773" i="7" s="1"/>
  <c r="C3775" i="7" l="1"/>
  <c r="E3774" i="7"/>
  <c r="D3774" i="7"/>
  <c r="F3774" i="7" s="1"/>
  <c r="G3774" i="7" s="1"/>
  <c r="C3776" i="7" l="1"/>
  <c r="E3775" i="7"/>
  <c r="D3775" i="7"/>
  <c r="F3775" i="7" s="1"/>
  <c r="G3775" i="7" s="1"/>
  <c r="C3777" i="7" l="1"/>
  <c r="E3776" i="7"/>
  <c r="D3776" i="7"/>
  <c r="F3776" i="7" s="1"/>
  <c r="G3776" i="7" s="1"/>
  <c r="C3778" i="7" l="1"/>
  <c r="E3777" i="7"/>
  <c r="D3777" i="7"/>
  <c r="F3777" i="7" s="1"/>
  <c r="G3777" i="7" s="1"/>
  <c r="C3779" i="7" l="1"/>
  <c r="E3778" i="7"/>
  <c r="D3778" i="7"/>
  <c r="F3778" i="7" s="1"/>
  <c r="G3778" i="7" s="1"/>
  <c r="C3780" i="7" l="1"/>
  <c r="E3779" i="7"/>
  <c r="D3779" i="7"/>
  <c r="F3779" i="7" s="1"/>
  <c r="G3779" i="7" s="1"/>
  <c r="C3781" i="7" l="1"/>
  <c r="E3780" i="7"/>
  <c r="D3780" i="7"/>
  <c r="F3780" i="7" s="1"/>
  <c r="G3780" i="7" s="1"/>
  <c r="C3782" i="7" l="1"/>
  <c r="E3781" i="7"/>
  <c r="D3781" i="7"/>
  <c r="F3781" i="7" s="1"/>
  <c r="G3781" i="7" s="1"/>
  <c r="C3783" i="7" l="1"/>
  <c r="E3782" i="7"/>
  <c r="D3782" i="7"/>
  <c r="F3782" i="7" s="1"/>
  <c r="G3782" i="7" s="1"/>
  <c r="C3784" i="7" l="1"/>
  <c r="E3783" i="7"/>
  <c r="D3783" i="7"/>
  <c r="F3783" i="7" s="1"/>
  <c r="G3783" i="7" s="1"/>
  <c r="C3785" i="7" l="1"/>
  <c r="E3784" i="7"/>
  <c r="D3784" i="7"/>
  <c r="F3784" i="7" s="1"/>
  <c r="G3784" i="7" s="1"/>
  <c r="C3786" i="7" l="1"/>
  <c r="E3785" i="7"/>
  <c r="D3785" i="7"/>
  <c r="F3785" i="7" s="1"/>
  <c r="G3785" i="7" s="1"/>
  <c r="C3787" i="7" l="1"/>
  <c r="E3786" i="7"/>
  <c r="D3786" i="7"/>
  <c r="F3786" i="7" s="1"/>
  <c r="G3786" i="7" s="1"/>
  <c r="C3788" i="7" l="1"/>
  <c r="E3787" i="7"/>
  <c r="D3787" i="7"/>
  <c r="F3787" i="7" s="1"/>
  <c r="G3787" i="7" s="1"/>
  <c r="C3789" i="7" l="1"/>
  <c r="E3788" i="7"/>
  <c r="D3788" i="7"/>
  <c r="F3788" i="7" s="1"/>
  <c r="G3788" i="7" s="1"/>
  <c r="C3790" i="7" l="1"/>
  <c r="E3789" i="7"/>
  <c r="D3789" i="7"/>
  <c r="F3789" i="7" s="1"/>
  <c r="G3789" i="7" s="1"/>
  <c r="C3791" i="7" l="1"/>
  <c r="E3790" i="7"/>
  <c r="D3790" i="7"/>
  <c r="F3790" i="7" s="1"/>
  <c r="G3790" i="7" s="1"/>
  <c r="C3792" i="7" l="1"/>
  <c r="E3791" i="7"/>
  <c r="D3791" i="7"/>
  <c r="F3791" i="7" s="1"/>
  <c r="G3791" i="7" s="1"/>
  <c r="C3793" i="7" l="1"/>
  <c r="E3792" i="7"/>
  <c r="D3792" i="7"/>
  <c r="F3792" i="7" s="1"/>
  <c r="G3792" i="7" s="1"/>
  <c r="C3794" i="7" l="1"/>
  <c r="E3793" i="7"/>
  <c r="D3793" i="7"/>
  <c r="F3793" i="7" s="1"/>
  <c r="G3793" i="7" s="1"/>
  <c r="C3795" i="7" l="1"/>
  <c r="E3794" i="7"/>
  <c r="D3794" i="7"/>
  <c r="F3794" i="7" s="1"/>
  <c r="G3794" i="7" s="1"/>
  <c r="C3796" i="7" l="1"/>
  <c r="E3795" i="7"/>
  <c r="D3795" i="7"/>
  <c r="F3795" i="7" s="1"/>
  <c r="G3795" i="7" s="1"/>
  <c r="C3797" i="7" l="1"/>
  <c r="E3796" i="7"/>
  <c r="D3796" i="7"/>
  <c r="F3796" i="7" s="1"/>
  <c r="G3796" i="7" s="1"/>
  <c r="C3798" i="7" l="1"/>
  <c r="E3797" i="7"/>
  <c r="D3797" i="7"/>
  <c r="F3797" i="7" s="1"/>
  <c r="G3797" i="7" s="1"/>
  <c r="C3799" i="7" l="1"/>
  <c r="E3798" i="7"/>
  <c r="D3798" i="7"/>
  <c r="F3798" i="7" s="1"/>
  <c r="G3798" i="7" s="1"/>
  <c r="C3800" i="7" l="1"/>
  <c r="E3799" i="7"/>
  <c r="D3799" i="7"/>
  <c r="F3799" i="7" s="1"/>
  <c r="G3799" i="7" s="1"/>
  <c r="C3801" i="7" l="1"/>
  <c r="E3800" i="7"/>
  <c r="D3800" i="7"/>
  <c r="F3800" i="7" s="1"/>
  <c r="G3800" i="7" s="1"/>
  <c r="C3802" i="7" l="1"/>
  <c r="E3801" i="7"/>
  <c r="D3801" i="7"/>
  <c r="F3801" i="7" s="1"/>
  <c r="G3801" i="7" s="1"/>
  <c r="C3803" i="7" l="1"/>
  <c r="E3802" i="7"/>
  <c r="D3802" i="7"/>
  <c r="F3802" i="7" s="1"/>
  <c r="G3802" i="7" s="1"/>
  <c r="C3804" i="7" l="1"/>
  <c r="E3803" i="7"/>
  <c r="D3803" i="7"/>
  <c r="F3803" i="7" s="1"/>
  <c r="G3803" i="7" s="1"/>
  <c r="C3805" i="7" l="1"/>
  <c r="E3804" i="7"/>
  <c r="D3804" i="7"/>
  <c r="F3804" i="7" s="1"/>
  <c r="G3804" i="7" s="1"/>
  <c r="C3806" i="7" l="1"/>
  <c r="E3805" i="7"/>
  <c r="D3805" i="7"/>
  <c r="F3805" i="7" s="1"/>
  <c r="G3805" i="7" s="1"/>
  <c r="C3807" i="7" l="1"/>
  <c r="E3806" i="7"/>
  <c r="D3806" i="7"/>
  <c r="F3806" i="7" s="1"/>
  <c r="G3806" i="7" s="1"/>
  <c r="C3808" i="7" l="1"/>
  <c r="E3807" i="7"/>
  <c r="D3807" i="7"/>
  <c r="F3807" i="7" s="1"/>
  <c r="G3807" i="7" s="1"/>
  <c r="C3809" i="7" l="1"/>
  <c r="E3808" i="7"/>
  <c r="D3808" i="7"/>
  <c r="F3808" i="7" s="1"/>
  <c r="G3808" i="7" s="1"/>
  <c r="C3810" i="7" l="1"/>
  <c r="E3809" i="7"/>
  <c r="D3809" i="7"/>
  <c r="F3809" i="7" s="1"/>
  <c r="G3809" i="7" s="1"/>
  <c r="C3811" i="7" l="1"/>
  <c r="E3810" i="7"/>
  <c r="D3810" i="7"/>
  <c r="F3810" i="7" s="1"/>
  <c r="G3810" i="7" s="1"/>
  <c r="C3812" i="7" l="1"/>
  <c r="E3811" i="7"/>
  <c r="D3811" i="7"/>
  <c r="F3811" i="7" s="1"/>
  <c r="G3811" i="7" s="1"/>
  <c r="C3813" i="7" l="1"/>
  <c r="E3812" i="7"/>
  <c r="D3812" i="7"/>
  <c r="F3812" i="7" s="1"/>
  <c r="G3812" i="7" s="1"/>
  <c r="C3814" i="7" l="1"/>
  <c r="E3813" i="7"/>
  <c r="D3813" i="7"/>
  <c r="F3813" i="7" s="1"/>
  <c r="G3813" i="7" s="1"/>
  <c r="C3815" i="7" l="1"/>
  <c r="E3814" i="7"/>
  <c r="D3814" i="7"/>
  <c r="F3814" i="7" s="1"/>
  <c r="G3814" i="7" s="1"/>
  <c r="C3816" i="7" l="1"/>
  <c r="E3815" i="7"/>
  <c r="D3815" i="7"/>
  <c r="F3815" i="7" s="1"/>
  <c r="G3815" i="7" s="1"/>
  <c r="C3817" i="7" l="1"/>
  <c r="E3816" i="7"/>
  <c r="D3816" i="7"/>
  <c r="F3816" i="7" s="1"/>
  <c r="G3816" i="7" s="1"/>
  <c r="C3818" i="7" l="1"/>
  <c r="E3817" i="7"/>
  <c r="D3817" i="7"/>
  <c r="F3817" i="7" s="1"/>
  <c r="G3817" i="7" s="1"/>
  <c r="C3819" i="7" l="1"/>
  <c r="E3818" i="7"/>
  <c r="D3818" i="7"/>
  <c r="F3818" i="7" s="1"/>
  <c r="G3818" i="7" s="1"/>
  <c r="C3820" i="7" l="1"/>
  <c r="E3819" i="7"/>
  <c r="D3819" i="7"/>
  <c r="F3819" i="7" s="1"/>
  <c r="G3819" i="7" s="1"/>
  <c r="C3821" i="7" l="1"/>
  <c r="E3820" i="7"/>
  <c r="D3820" i="7"/>
  <c r="F3820" i="7" s="1"/>
  <c r="G3820" i="7" s="1"/>
  <c r="C3822" i="7" l="1"/>
  <c r="E3821" i="7"/>
  <c r="D3821" i="7"/>
  <c r="F3821" i="7" s="1"/>
  <c r="G3821" i="7" s="1"/>
  <c r="C3823" i="7" l="1"/>
  <c r="E3822" i="7"/>
  <c r="D3822" i="7"/>
  <c r="F3822" i="7" s="1"/>
  <c r="G3822" i="7" s="1"/>
  <c r="C3824" i="7" l="1"/>
  <c r="E3823" i="7"/>
  <c r="D3823" i="7"/>
  <c r="F3823" i="7" s="1"/>
  <c r="G3823" i="7" s="1"/>
  <c r="C3825" i="7" l="1"/>
  <c r="E3824" i="7"/>
  <c r="D3824" i="7"/>
  <c r="F3824" i="7" s="1"/>
  <c r="G3824" i="7" s="1"/>
  <c r="C3826" i="7" l="1"/>
  <c r="E3825" i="7"/>
  <c r="D3825" i="7"/>
  <c r="F3825" i="7" s="1"/>
  <c r="G3825" i="7" s="1"/>
  <c r="C3827" i="7" l="1"/>
  <c r="E3826" i="7"/>
  <c r="D3826" i="7"/>
  <c r="F3826" i="7" s="1"/>
  <c r="G3826" i="7" s="1"/>
  <c r="C3828" i="7" l="1"/>
  <c r="E3827" i="7"/>
  <c r="D3827" i="7"/>
  <c r="F3827" i="7" s="1"/>
  <c r="G3827" i="7" s="1"/>
  <c r="C3829" i="7" l="1"/>
  <c r="E3828" i="7"/>
  <c r="D3828" i="7"/>
  <c r="F3828" i="7" s="1"/>
  <c r="G3828" i="7" s="1"/>
  <c r="C3830" i="7" l="1"/>
  <c r="E3829" i="7"/>
  <c r="D3829" i="7"/>
  <c r="F3829" i="7" s="1"/>
  <c r="G3829" i="7" s="1"/>
  <c r="C3831" i="7" l="1"/>
  <c r="E3830" i="7"/>
  <c r="D3830" i="7"/>
  <c r="F3830" i="7" s="1"/>
  <c r="G3830" i="7" s="1"/>
  <c r="C3832" i="7" l="1"/>
  <c r="E3831" i="7"/>
  <c r="D3831" i="7"/>
  <c r="F3831" i="7" s="1"/>
  <c r="G3831" i="7" s="1"/>
  <c r="C3833" i="7" l="1"/>
  <c r="E3832" i="7"/>
  <c r="D3832" i="7"/>
  <c r="F3832" i="7" s="1"/>
  <c r="G3832" i="7" s="1"/>
  <c r="C3834" i="7" l="1"/>
  <c r="E3833" i="7"/>
  <c r="D3833" i="7"/>
  <c r="F3833" i="7" s="1"/>
  <c r="G3833" i="7" s="1"/>
  <c r="C3835" i="7" l="1"/>
  <c r="E3834" i="7"/>
  <c r="D3834" i="7"/>
  <c r="F3834" i="7" s="1"/>
  <c r="G3834" i="7" s="1"/>
  <c r="C3836" i="7" l="1"/>
  <c r="E3835" i="7"/>
  <c r="D3835" i="7"/>
  <c r="F3835" i="7" s="1"/>
  <c r="G3835" i="7" s="1"/>
  <c r="C3837" i="7" l="1"/>
  <c r="E3836" i="7"/>
  <c r="D3836" i="7"/>
  <c r="F3836" i="7" s="1"/>
  <c r="G3836" i="7" s="1"/>
  <c r="C3838" i="7" l="1"/>
  <c r="E3837" i="7"/>
  <c r="D3837" i="7"/>
  <c r="F3837" i="7" s="1"/>
  <c r="G3837" i="7" s="1"/>
  <c r="C3839" i="7" l="1"/>
  <c r="E3838" i="7"/>
  <c r="D3838" i="7"/>
  <c r="F3838" i="7" s="1"/>
  <c r="G3838" i="7" s="1"/>
  <c r="C3840" i="7" l="1"/>
  <c r="E3839" i="7"/>
  <c r="D3839" i="7"/>
  <c r="F3839" i="7" s="1"/>
  <c r="G3839" i="7" s="1"/>
  <c r="C3841" i="7" l="1"/>
  <c r="E3840" i="7"/>
  <c r="D3840" i="7"/>
  <c r="F3840" i="7" s="1"/>
  <c r="G3840" i="7" s="1"/>
  <c r="C3842" i="7" l="1"/>
  <c r="E3841" i="7"/>
  <c r="D3841" i="7"/>
  <c r="F3841" i="7" s="1"/>
  <c r="G3841" i="7" s="1"/>
  <c r="C3843" i="7" l="1"/>
  <c r="E3842" i="7"/>
  <c r="D3842" i="7"/>
  <c r="F3842" i="7" s="1"/>
  <c r="G3842" i="7" s="1"/>
  <c r="C3844" i="7" l="1"/>
  <c r="E3843" i="7"/>
  <c r="D3843" i="7"/>
  <c r="F3843" i="7" s="1"/>
  <c r="G3843" i="7" s="1"/>
  <c r="C3845" i="7" l="1"/>
  <c r="E3844" i="7"/>
  <c r="D3844" i="7"/>
  <c r="F3844" i="7" s="1"/>
  <c r="G3844" i="7" s="1"/>
  <c r="C3846" i="7" l="1"/>
  <c r="E3845" i="7"/>
  <c r="D3845" i="7"/>
  <c r="F3845" i="7" s="1"/>
  <c r="G3845" i="7" s="1"/>
  <c r="C3847" i="7" l="1"/>
  <c r="E3846" i="7"/>
  <c r="D3846" i="7"/>
  <c r="F3846" i="7" s="1"/>
  <c r="G3846" i="7" s="1"/>
  <c r="C3848" i="7" l="1"/>
  <c r="E3847" i="7"/>
  <c r="D3847" i="7"/>
  <c r="F3847" i="7" s="1"/>
  <c r="G3847" i="7" s="1"/>
  <c r="C3849" i="7" l="1"/>
  <c r="E3848" i="7"/>
  <c r="D3848" i="7"/>
  <c r="F3848" i="7" s="1"/>
  <c r="G3848" i="7" s="1"/>
  <c r="C3850" i="7" l="1"/>
  <c r="E3849" i="7"/>
  <c r="D3849" i="7"/>
  <c r="F3849" i="7" s="1"/>
  <c r="G3849" i="7" s="1"/>
  <c r="C3851" i="7" l="1"/>
  <c r="E3850" i="7"/>
  <c r="D3850" i="7"/>
  <c r="F3850" i="7" s="1"/>
  <c r="G3850" i="7" s="1"/>
  <c r="C3852" i="7" l="1"/>
  <c r="E3851" i="7"/>
  <c r="D3851" i="7"/>
  <c r="F3851" i="7" s="1"/>
  <c r="G3851" i="7" s="1"/>
  <c r="C3853" i="7" l="1"/>
  <c r="E3852" i="7"/>
  <c r="D3852" i="7"/>
  <c r="F3852" i="7" s="1"/>
  <c r="G3852" i="7" s="1"/>
  <c r="C3854" i="7" l="1"/>
  <c r="E3853" i="7"/>
  <c r="D3853" i="7"/>
  <c r="F3853" i="7" s="1"/>
  <c r="G3853" i="7" s="1"/>
  <c r="C3855" i="7" l="1"/>
  <c r="E3854" i="7"/>
  <c r="D3854" i="7"/>
  <c r="F3854" i="7" s="1"/>
  <c r="G3854" i="7" s="1"/>
  <c r="C3856" i="7" l="1"/>
  <c r="E3855" i="7"/>
  <c r="D3855" i="7"/>
  <c r="F3855" i="7" s="1"/>
  <c r="G3855" i="7" s="1"/>
  <c r="C3857" i="7" l="1"/>
  <c r="E3856" i="7"/>
  <c r="D3856" i="7"/>
  <c r="F3856" i="7" s="1"/>
  <c r="G3856" i="7" s="1"/>
  <c r="C3858" i="7" l="1"/>
  <c r="E3857" i="7"/>
  <c r="D3857" i="7"/>
  <c r="F3857" i="7" s="1"/>
  <c r="G3857" i="7" s="1"/>
  <c r="C3859" i="7" l="1"/>
  <c r="E3858" i="7"/>
  <c r="D3858" i="7"/>
  <c r="F3858" i="7" s="1"/>
  <c r="G3858" i="7" s="1"/>
  <c r="C3860" i="7" l="1"/>
  <c r="E3859" i="7"/>
  <c r="D3859" i="7"/>
  <c r="F3859" i="7" s="1"/>
  <c r="G3859" i="7" s="1"/>
  <c r="C3861" i="7" l="1"/>
  <c r="E3860" i="7"/>
  <c r="D3860" i="7"/>
  <c r="F3860" i="7" s="1"/>
  <c r="G3860" i="7" s="1"/>
  <c r="C3862" i="7" l="1"/>
  <c r="E3861" i="7"/>
  <c r="D3861" i="7"/>
  <c r="F3861" i="7" s="1"/>
  <c r="G3861" i="7" s="1"/>
  <c r="C3863" i="7" l="1"/>
  <c r="E3862" i="7"/>
  <c r="D3862" i="7"/>
  <c r="F3862" i="7" s="1"/>
  <c r="G3862" i="7" s="1"/>
  <c r="C3864" i="7" l="1"/>
  <c r="E3863" i="7"/>
  <c r="D3863" i="7"/>
  <c r="F3863" i="7" s="1"/>
  <c r="G3863" i="7" s="1"/>
  <c r="C3865" i="7" l="1"/>
  <c r="E3864" i="7"/>
  <c r="D3864" i="7"/>
  <c r="F3864" i="7" s="1"/>
  <c r="G3864" i="7" s="1"/>
  <c r="C3866" i="7" l="1"/>
  <c r="E3865" i="7"/>
  <c r="D3865" i="7"/>
  <c r="F3865" i="7" s="1"/>
  <c r="G3865" i="7" s="1"/>
  <c r="C3867" i="7" l="1"/>
  <c r="E3866" i="7"/>
  <c r="D3866" i="7"/>
  <c r="F3866" i="7" s="1"/>
  <c r="G3866" i="7" s="1"/>
  <c r="C3868" i="7" l="1"/>
  <c r="E3867" i="7"/>
  <c r="D3867" i="7"/>
  <c r="F3867" i="7" s="1"/>
  <c r="G3867" i="7" s="1"/>
  <c r="C3869" i="7" l="1"/>
  <c r="E3868" i="7"/>
  <c r="D3868" i="7"/>
  <c r="F3868" i="7" s="1"/>
  <c r="G3868" i="7" s="1"/>
  <c r="C3870" i="7" l="1"/>
  <c r="E3869" i="7"/>
  <c r="D3869" i="7"/>
  <c r="F3869" i="7" s="1"/>
  <c r="G3869" i="7" s="1"/>
  <c r="C3871" i="7" l="1"/>
  <c r="E3870" i="7"/>
  <c r="D3870" i="7"/>
  <c r="F3870" i="7" s="1"/>
  <c r="G3870" i="7" s="1"/>
  <c r="C3872" i="7" l="1"/>
  <c r="E3871" i="7"/>
  <c r="D3871" i="7"/>
  <c r="F3871" i="7" s="1"/>
  <c r="G3871" i="7" s="1"/>
  <c r="C3873" i="7" l="1"/>
  <c r="E3872" i="7"/>
  <c r="D3872" i="7"/>
  <c r="F3872" i="7" s="1"/>
  <c r="G3872" i="7" s="1"/>
  <c r="C3874" i="7" l="1"/>
  <c r="E3873" i="7"/>
  <c r="D3873" i="7"/>
  <c r="F3873" i="7" s="1"/>
  <c r="G3873" i="7" s="1"/>
  <c r="C3875" i="7" l="1"/>
  <c r="E3874" i="7"/>
  <c r="D3874" i="7"/>
  <c r="F3874" i="7" s="1"/>
  <c r="G3874" i="7" s="1"/>
  <c r="C3876" i="7" l="1"/>
  <c r="E3875" i="7"/>
  <c r="D3875" i="7"/>
  <c r="F3875" i="7" s="1"/>
  <c r="G3875" i="7" s="1"/>
  <c r="C3877" i="7" l="1"/>
  <c r="E3876" i="7"/>
  <c r="D3876" i="7"/>
  <c r="F3876" i="7" s="1"/>
  <c r="G3876" i="7" s="1"/>
  <c r="C3878" i="7" l="1"/>
  <c r="E3877" i="7"/>
  <c r="D3877" i="7"/>
  <c r="F3877" i="7" s="1"/>
  <c r="G3877" i="7" s="1"/>
  <c r="C3879" i="7" l="1"/>
  <c r="E3878" i="7"/>
  <c r="D3878" i="7"/>
  <c r="F3878" i="7" s="1"/>
  <c r="G3878" i="7" s="1"/>
  <c r="C3880" i="7" l="1"/>
  <c r="E3879" i="7"/>
  <c r="D3879" i="7"/>
  <c r="F3879" i="7" s="1"/>
  <c r="G3879" i="7" s="1"/>
  <c r="C3881" i="7" l="1"/>
  <c r="E3880" i="7"/>
  <c r="D3880" i="7"/>
  <c r="F3880" i="7" s="1"/>
  <c r="G3880" i="7" s="1"/>
  <c r="C3882" i="7" l="1"/>
  <c r="E3881" i="7"/>
  <c r="D3881" i="7"/>
  <c r="F3881" i="7" s="1"/>
  <c r="G3881" i="7" s="1"/>
  <c r="C3883" i="7" l="1"/>
  <c r="E3882" i="7"/>
  <c r="D3882" i="7"/>
  <c r="F3882" i="7" s="1"/>
  <c r="G3882" i="7" s="1"/>
  <c r="C3884" i="7" l="1"/>
  <c r="E3883" i="7"/>
  <c r="D3883" i="7"/>
  <c r="F3883" i="7" s="1"/>
  <c r="G3883" i="7" s="1"/>
  <c r="C3885" i="7" l="1"/>
  <c r="E3884" i="7"/>
  <c r="D3884" i="7"/>
  <c r="F3884" i="7" s="1"/>
  <c r="G3884" i="7" s="1"/>
  <c r="C3886" i="7" l="1"/>
  <c r="E3885" i="7"/>
  <c r="D3885" i="7"/>
  <c r="F3885" i="7" s="1"/>
  <c r="G3885" i="7" s="1"/>
  <c r="C3887" i="7" l="1"/>
  <c r="E3886" i="7"/>
  <c r="D3886" i="7"/>
  <c r="F3886" i="7" s="1"/>
  <c r="G3886" i="7" s="1"/>
  <c r="C3888" i="7" l="1"/>
  <c r="E3887" i="7"/>
  <c r="D3887" i="7"/>
  <c r="F3887" i="7" s="1"/>
  <c r="G3887" i="7" s="1"/>
  <c r="C3889" i="7" l="1"/>
  <c r="E3888" i="7"/>
  <c r="D3888" i="7"/>
  <c r="F3888" i="7" s="1"/>
  <c r="G3888" i="7" s="1"/>
  <c r="C3890" i="7" l="1"/>
  <c r="E3889" i="7"/>
  <c r="D3889" i="7"/>
  <c r="F3889" i="7" s="1"/>
  <c r="G3889" i="7" s="1"/>
  <c r="C3891" i="7" l="1"/>
  <c r="E3890" i="7"/>
  <c r="D3890" i="7"/>
  <c r="F3890" i="7" s="1"/>
  <c r="G3890" i="7" s="1"/>
  <c r="C3892" i="7" l="1"/>
  <c r="E3891" i="7"/>
  <c r="D3891" i="7"/>
  <c r="F3891" i="7" s="1"/>
  <c r="G3891" i="7" s="1"/>
  <c r="C3893" i="7" l="1"/>
  <c r="E3892" i="7"/>
  <c r="D3892" i="7"/>
  <c r="F3892" i="7" s="1"/>
  <c r="G3892" i="7" s="1"/>
  <c r="C3894" i="7" l="1"/>
  <c r="E3893" i="7"/>
  <c r="D3893" i="7"/>
  <c r="F3893" i="7" s="1"/>
  <c r="G3893" i="7" s="1"/>
  <c r="C3895" i="7" l="1"/>
  <c r="E3894" i="7"/>
  <c r="D3894" i="7"/>
  <c r="F3894" i="7" s="1"/>
  <c r="G3894" i="7" s="1"/>
  <c r="C3896" i="7" l="1"/>
  <c r="E3895" i="7"/>
  <c r="D3895" i="7"/>
  <c r="F3895" i="7" s="1"/>
  <c r="G3895" i="7" s="1"/>
  <c r="C3897" i="7" l="1"/>
  <c r="E3896" i="7"/>
  <c r="D3896" i="7"/>
  <c r="F3896" i="7" s="1"/>
  <c r="G3896" i="7" s="1"/>
  <c r="C3898" i="7" l="1"/>
  <c r="E3897" i="7"/>
  <c r="D3897" i="7"/>
  <c r="F3897" i="7" s="1"/>
  <c r="G3897" i="7" s="1"/>
  <c r="C3899" i="7" l="1"/>
  <c r="E3898" i="7"/>
  <c r="D3898" i="7"/>
  <c r="F3898" i="7" s="1"/>
  <c r="G3898" i="7" s="1"/>
  <c r="C3900" i="7" l="1"/>
  <c r="E3899" i="7"/>
  <c r="D3899" i="7"/>
  <c r="F3899" i="7" s="1"/>
  <c r="G3899" i="7" s="1"/>
  <c r="C3901" i="7" l="1"/>
  <c r="E3900" i="7"/>
  <c r="D3900" i="7"/>
  <c r="F3900" i="7" s="1"/>
  <c r="G3900" i="7" s="1"/>
  <c r="C3902" i="7" l="1"/>
  <c r="E3901" i="7"/>
  <c r="D3901" i="7"/>
  <c r="F3901" i="7" s="1"/>
  <c r="G3901" i="7" s="1"/>
  <c r="C3903" i="7" l="1"/>
  <c r="E3902" i="7"/>
  <c r="D3902" i="7"/>
  <c r="F3902" i="7" s="1"/>
  <c r="G3902" i="7" s="1"/>
  <c r="C3904" i="7" l="1"/>
  <c r="E3903" i="7"/>
  <c r="D3903" i="7"/>
  <c r="F3903" i="7" s="1"/>
  <c r="G3903" i="7" s="1"/>
  <c r="C3905" i="7" l="1"/>
  <c r="E3904" i="7"/>
  <c r="D3904" i="7"/>
  <c r="F3904" i="7" s="1"/>
  <c r="G3904" i="7" s="1"/>
  <c r="C3906" i="7" l="1"/>
  <c r="E3905" i="7"/>
  <c r="D3905" i="7"/>
  <c r="F3905" i="7" s="1"/>
  <c r="G3905" i="7" s="1"/>
  <c r="C3907" i="7" l="1"/>
  <c r="E3906" i="7"/>
  <c r="D3906" i="7"/>
  <c r="F3906" i="7" s="1"/>
  <c r="G3906" i="7" s="1"/>
  <c r="C3908" i="7" l="1"/>
  <c r="E3907" i="7"/>
  <c r="D3907" i="7"/>
  <c r="F3907" i="7" s="1"/>
  <c r="G3907" i="7" s="1"/>
  <c r="C3909" i="7" l="1"/>
  <c r="E3908" i="7"/>
  <c r="D3908" i="7"/>
  <c r="F3908" i="7" s="1"/>
  <c r="G3908" i="7" s="1"/>
  <c r="C3910" i="7" l="1"/>
  <c r="E3909" i="7"/>
  <c r="D3909" i="7"/>
  <c r="F3909" i="7" s="1"/>
  <c r="G3909" i="7" s="1"/>
  <c r="C3911" i="7" l="1"/>
  <c r="E3910" i="7"/>
  <c r="D3910" i="7"/>
  <c r="F3910" i="7" s="1"/>
  <c r="G3910" i="7" s="1"/>
  <c r="C3912" i="7" l="1"/>
  <c r="E3911" i="7"/>
  <c r="D3911" i="7"/>
  <c r="F3911" i="7" s="1"/>
  <c r="G3911" i="7" s="1"/>
  <c r="C3913" i="7" l="1"/>
  <c r="E3912" i="7"/>
  <c r="D3912" i="7"/>
  <c r="F3912" i="7" s="1"/>
  <c r="G3912" i="7" s="1"/>
  <c r="C3914" i="7" l="1"/>
  <c r="E3913" i="7"/>
  <c r="D3913" i="7"/>
  <c r="F3913" i="7" s="1"/>
  <c r="G3913" i="7" s="1"/>
  <c r="C3915" i="7" l="1"/>
  <c r="E3914" i="7"/>
  <c r="D3914" i="7"/>
  <c r="F3914" i="7" s="1"/>
  <c r="G3914" i="7" s="1"/>
  <c r="C3916" i="7" l="1"/>
  <c r="E3915" i="7"/>
  <c r="D3915" i="7"/>
  <c r="F3915" i="7" s="1"/>
  <c r="G3915" i="7" s="1"/>
  <c r="C3917" i="7" l="1"/>
  <c r="E3916" i="7"/>
  <c r="D3916" i="7"/>
  <c r="F3916" i="7" s="1"/>
  <c r="G3916" i="7" s="1"/>
  <c r="C3918" i="7" l="1"/>
  <c r="E3917" i="7"/>
  <c r="D3917" i="7"/>
  <c r="F3917" i="7" s="1"/>
  <c r="G3917" i="7" s="1"/>
  <c r="C3919" i="7" l="1"/>
  <c r="E3918" i="7"/>
  <c r="D3918" i="7"/>
  <c r="F3918" i="7" s="1"/>
  <c r="G3918" i="7" s="1"/>
  <c r="C3920" i="7" l="1"/>
  <c r="E3919" i="7"/>
  <c r="D3919" i="7"/>
  <c r="F3919" i="7" s="1"/>
  <c r="G3919" i="7" s="1"/>
  <c r="C3921" i="7" l="1"/>
  <c r="E3920" i="7"/>
  <c r="D3920" i="7"/>
  <c r="F3920" i="7" s="1"/>
  <c r="G3920" i="7" s="1"/>
  <c r="C3922" i="7" l="1"/>
  <c r="E3921" i="7"/>
  <c r="D3921" i="7"/>
  <c r="F3921" i="7" s="1"/>
  <c r="G3921" i="7" s="1"/>
  <c r="C3923" i="7" l="1"/>
  <c r="E3922" i="7"/>
  <c r="D3922" i="7"/>
  <c r="F3922" i="7" s="1"/>
  <c r="G3922" i="7" s="1"/>
  <c r="C3924" i="7" l="1"/>
  <c r="E3923" i="7"/>
  <c r="D3923" i="7"/>
  <c r="F3923" i="7" s="1"/>
  <c r="G3923" i="7" s="1"/>
  <c r="C3925" i="7" l="1"/>
  <c r="E3924" i="7"/>
  <c r="D3924" i="7"/>
  <c r="F3924" i="7" s="1"/>
  <c r="G3924" i="7" s="1"/>
  <c r="C3926" i="7" l="1"/>
  <c r="E3925" i="7"/>
  <c r="D3925" i="7"/>
  <c r="F3925" i="7" s="1"/>
  <c r="G3925" i="7" s="1"/>
  <c r="C3927" i="7" l="1"/>
  <c r="E3926" i="7"/>
  <c r="D3926" i="7"/>
  <c r="F3926" i="7" s="1"/>
  <c r="G3926" i="7" s="1"/>
  <c r="C3928" i="7" l="1"/>
  <c r="E3927" i="7"/>
  <c r="D3927" i="7"/>
  <c r="F3927" i="7" s="1"/>
  <c r="G3927" i="7" s="1"/>
  <c r="C3929" i="7" l="1"/>
  <c r="E3928" i="7"/>
  <c r="D3928" i="7"/>
  <c r="F3928" i="7" s="1"/>
  <c r="G3928" i="7" s="1"/>
  <c r="C3930" i="7" l="1"/>
  <c r="E3929" i="7"/>
  <c r="D3929" i="7"/>
  <c r="F3929" i="7" s="1"/>
  <c r="G3929" i="7" s="1"/>
  <c r="C3931" i="7" l="1"/>
  <c r="E3930" i="7"/>
  <c r="D3930" i="7"/>
  <c r="F3930" i="7" s="1"/>
  <c r="G3930" i="7" s="1"/>
  <c r="C3932" i="7" l="1"/>
  <c r="E3931" i="7"/>
  <c r="D3931" i="7"/>
  <c r="F3931" i="7" s="1"/>
  <c r="G3931" i="7" s="1"/>
  <c r="C3933" i="7" l="1"/>
  <c r="E3932" i="7"/>
  <c r="D3932" i="7"/>
  <c r="F3932" i="7" s="1"/>
  <c r="G3932" i="7" s="1"/>
  <c r="C3934" i="7" l="1"/>
  <c r="E3933" i="7"/>
  <c r="D3933" i="7"/>
  <c r="F3933" i="7" s="1"/>
  <c r="G3933" i="7" s="1"/>
  <c r="C3935" i="7" l="1"/>
  <c r="E3934" i="7"/>
  <c r="D3934" i="7"/>
  <c r="F3934" i="7" s="1"/>
  <c r="G3934" i="7" s="1"/>
  <c r="C3936" i="7" l="1"/>
  <c r="E3935" i="7"/>
  <c r="D3935" i="7"/>
  <c r="F3935" i="7" s="1"/>
  <c r="G3935" i="7" s="1"/>
  <c r="C3937" i="7" l="1"/>
  <c r="E3936" i="7"/>
  <c r="D3936" i="7"/>
  <c r="F3936" i="7" s="1"/>
  <c r="G3936" i="7" s="1"/>
  <c r="C3938" i="7" l="1"/>
  <c r="E3937" i="7"/>
  <c r="D3937" i="7"/>
  <c r="F3937" i="7" s="1"/>
  <c r="G3937" i="7" s="1"/>
  <c r="C3939" i="7" l="1"/>
  <c r="E3938" i="7"/>
  <c r="D3938" i="7"/>
  <c r="F3938" i="7" s="1"/>
  <c r="G3938" i="7" s="1"/>
  <c r="C3940" i="7" l="1"/>
  <c r="E3939" i="7"/>
  <c r="D3939" i="7"/>
  <c r="F3939" i="7" s="1"/>
  <c r="G3939" i="7" s="1"/>
  <c r="C3941" i="7" l="1"/>
  <c r="E3940" i="7"/>
  <c r="D3940" i="7"/>
  <c r="F3940" i="7" s="1"/>
  <c r="G3940" i="7" s="1"/>
  <c r="C3942" i="7" l="1"/>
  <c r="E3941" i="7"/>
  <c r="D3941" i="7"/>
  <c r="F3941" i="7" s="1"/>
  <c r="G3941" i="7" s="1"/>
  <c r="C3943" i="7" l="1"/>
  <c r="E3942" i="7"/>
  <c r="D3942" i="7"/>
  <c r="F3942" i="7" s="1"/>
  <c r="G3942" i="7" s="1"/>
  <c r="C3944" i="7" l="1"/>
  <c r="E3943" i="7"/>
  <c r="D3943" i="7"/>
  <c r="F3943" i="7" s="1"/>
  <c r="G3943" i="7" s="1"/>
  <c r="C3945" i="7" l="1"/>
  <c r="E3944" i="7"/>
  <c r="D3944" i="7"/>
  <c r="F3944" i="7" s="1"/>
  <c r="G3944" i="7" s="1"/>
  <c r="C3946" i="7" l="1"/>
  <c r="E3945" i="7"/>
  <c r="D3945" i="7"/>
  <c r="F3945" i="7" s="1"/>
  <c r="G3945" i="7" s="1"/>
  <c r="C3947" i="7" l="1"/>
  <c r="E3946" i="7"/>
  <c r="D3946" i="7"/>
  <c r="F3946" i="7" s="1"/>
  <c r="G3946" i="7" s="1"/>
  <c r="C3948" i="7" l="1"/>
  <c r="E3947" i="7"/>
  <c r="D3947" i="7"/>
  <c r="F3947" i="7" s="1"/>
  <c r="G3947" i="7" s="1"/>
  <c r="C3949" i="7" l="1"/>
  <c r="E3948" i="7"/>
  <c r="D3948" i="7"/>
  <c r="F3948" i="7" s="1"/>
  <c r="G3948" i="7" s="1"/>
  <c r="C3950" i="7" l="1"/>
  <c r="E3949" i="7"/>
  <c r="D3949" i="7"/>
  <c r="F3949" i="7" s="1"/>
  <c r="G3949" i="7" s="1"/>
  <c r="C3951" i="7" l="1"/>
  <c r="E3950" i="7"/>
  <c r="D3950" i="7"/>
  <c r="F3950" i="7" s="1"/>
  <c r="G3950" i="7" s="1"/>
  <c r="C3952" i="7" l="1"/>
  <c r="E3951" i="7"/>
  <c r="D3951" i="7"/>
  <c r="F3951" i="7" s="1"/>
  <c r="G3951" i="7" s="1"/>
  <c r="C3953" i="7" l="1"/>
  <c r="E3952" i="7"/>
  <c r="D3952" i="7"/>
  <c r="F3952" i="7" s="1"/>
  <c r="G3952" i="7" s="1"/>
  <c r="C3954" i="7" l="1"/>
  <c r="E3953" i="7"/>
  <c r="D3953" i="7"/>
  <c r="F3953" i="7" s="1"/>
  <c r="G3953" i="7" s="1"/>
  <c r="C3955" i="7" l="1"/>
  <c r="E3954" i="7"/>
  <c r="D3954" i="7"/>
  <c r="F3954" i="7" s="1"/>
  <c r="G3954" i="7" s="1"/>
  <c r="C3956" i="7" l="1"/>
  <c r="E3955" i="7"/>
  <c r="D3955" i="7"/>
  <c r="F3955" i="7" s="1"/>
  <c r="G3955" i="7" s="1"/>
  <c r="C3957" i="7" l="1"/>
  <c r="E3956" i="7"/>
  <c r="D3956" i="7"/>
  <c r="F3956" i="7" s="1"/>
  <c r="G3956" i="7" s="1"/>
  <c r="C3958" i="7" l="1"/>
  <c r="E3957" i="7"/>
  <c r="D3957" i="7"/>
  <c r="F3957" i="7" s="1"/>
  <c r="G3957" i="7" s="1"/>
  <c r="C3959" i="7" l="1"/>
  <c r="E3958" i="7"/>
  <c r="D3958" i="7"/>
  <c r="F3958" i="7" s="1"/>
  <c r="G3958" i="7" s="1"/>
  <c r="C3960" i="7" l="1"/>
  <c r="E3959" i="7"/>
  <c r="D3959" i="7"/>
  <c r="F3959" i="7" s="1"/>
  <c r="G3959" i="7" s="1"/>
  <c r="C3961" i="7" l="1"/>
  <c r="E3960" i="7"/>
  <c r="D3960" i="7"/>
  <c r="F3960" i="7" s="1"/>
  <c r="G3960" i="7" s="1"/>
  <c r="C3962" i="7" l="1"/>
  <c r="E3961" i="7"/>
  <c r="D3961" i="7"/>
  <c r="F3961" i="7" s="1"/>
  <c r="G3961" i="7" s="1"/>
  <c r="C3963" i="7" l="1"/>
  <c r="E3962" i="7"/>
  <c r="D3962" i="7"/>
  <c r="F3962" i="7" s="1"/>
  <c r="G3962" i="7" s="1"/>
  <c r="C3964" i="7" l="1"/>
  <c r="E3963" i="7"/>
  <c r="D3963" i="7"/>
  <c r="F3963" i="7" s="1"/>
  <c r="G3963" i="7" s="1"/>
  <c r="C3965" i="7" l="1"/>
  <c r="E3964" i="7"/>
  <c r="D3964" i="7"/>
  <c r="F3964" i="7" s="1"/>
  <c r="G3964" i="7" s="1"/>
  <c r="C3966" i="7" l="1"/>
  <c r="E3965" i="7"/>
  <c r="D3965" i="7"/>
  <c r="F3965" i="7" s="1"/>
  <c r="G3965" i="7" s="1"/>
  <c r="C3967" i="7" l="1"/>
  <c r="E3966" i="7"/>
  <c r="D3966" i="7"/>
  <c r="F3966" i="7" s="1"/>
  <c r="G3966" i="7" s="1"/>
  <c r="C3968" i="7" l="1"/>
  <c r="E3967" i="7"/>
  <c r="D3967" i="7"/>
  <c r="F3967" i="7" s="1"/>
  <c r="G3967" i="7" s="1"/>
  <c r="C3969" i="7" l="1"/>
  <c r="E3968" i="7"/>
  <c r="D3968" i="7"/>
  <c r="F3968" i="7" s="1"/>
  <c r="G3968" i="7" s="1"/>
  <c r="C3970" i="7" l="1"/>
  <c r="E3969" i="7"/>
  <c r="D3969" i="7"/>
  <c r="F3969" i="7" s="1"/>
  <c r="G3969" i="7" s="1"/>
  <c r="C3971" i="7" l="1"/>
  <c r="E3970" i="7"/>
  <c r="D3970" i="7"/>
  <c r="F3970" i="7" s="1"/>
  <c r="G3970" i="7" s="1"/>
  <c r="C3972" i="7" l="1"/>
  <c r="E3971" i="7"/>
  <c r="D3971" i="7"/>
  <c r="F3971" i="7" s="1"/>
  <c r="G3971" i="7" s="1"/>
  <c r="C3973" i="7" l="1"/>
  <c r="E3972" i="7"/>
  <c r="D3972" i="7"/>
  <c r="F3972" i="7" s="1"/>
  <c r="G3972" i="7" s="1"/>
  <c r="C3974" i="7" l="1"/>
  <c r="E3973" i="7"/>
  <c r="D3973" i="7"/>
  <c r="F3973" i="7" s="1"/>
  <c r="G3973" i="7" s="1"/>
  <c r="C3975" i="7" l="1"/>
  <c r="E3974" i="7"/>
  <c r="D3974" i="7"/>
  <c r="F3974" i="7" s="1"/>
  <c r="G3974" i="7" s="1"/>
  <c r="C3976" i="7" l="1"/>
  <c r="E3975" i="7"/>
  <c r="D3975" i="7"/>
  <c r="F3975" i="7" s="1"/>
  <c r="G3975" i="7" s="1"/>
  <c r="C3977" i="7" l="1"/>
  <c r="E3976" i="7"/>
  <c r="D3976" i="7"/>
  <c r="F3976" i="7" s="1"/>
  <c r="G3976" i="7" s="1"/>
  <c r="C3978" i="7" l="1"/>
  <c r="E3977" i="7"/>
  <c r="D3977" i="7"/>
  <c r="F3977" i="7" s="1"/>
  <c r="G3977" i="7" s="1"/>
  <c r="C3979" i="7" l="1"/>
  <c r="E3978" i="7"/>
  <c r="D3978" i="7"/>
  <c r="F3978" i="7" s="1"/>
  <c r="G3978" i="7" s="1"/>
  <c r="C3980" i="7" l="1"/>
  <c r="E3979" i="7"/>
  <c r="D3979" i="7"/>
  <c r="F3979" i="7" s="1"/>
  <c r="G3979" i="7" s="1"/>
  <c r="C3981" i="7" l="1"/>
  <c r="E3980" i="7"/>
  <c r="D3980" i="7"/>
  <c r="F3980" i="7" s="1"/>
  <c r="G3980" i="7" s="1"/>
  <c r="C3982" i="7" l="1"/>
  <c r="E3981" i="7"/>
  <c r="D3981" i="7"/>
  <c r="F3981" i="7" s="1"/>
  <c r="G3981" i="7" s="1"/>
  <c r="C3983" i="7" l="1"/>
  <c r="E3982" i="7"/>
  <c r="D3982" i="7"/>
  <c r="F3982" i="7" s="1"/>
  <c r="G3982" i="7" s="1"/>
  <c r="C3984" i="7" l="1"/>
  <c r="E3983" i="7"/>
  <c r="D3983" i="7"/>
  <c r="F3983" i="7" s="1"/>
  <c r="G3983" i="7" s="1"/>
  <c r="C3985" i="7" l="1"/>
  <c r="E3984" i="7"/>
  <c r="D3984" i="7"/>
  <c r="F3984" i="7" s="1"/>
  <c r="G3984" i="7" s="1"/>
  <c r="C3986" i="7" l="1"/>
  <c r="E3985" i="7"/>
  <c r="D3985" i="7"/>
  <c r="F3985" i="7" s="1"/>
  <c r="G3985" i="7" s="1"/>
  <c r="C3987" i="7" l="1"/>
  <c r="E3986" i="7"/>
  <c r="D3986" i="7"/>
  <c r="F3986" i="7" s="1"/>
  <c r="G3986" i="7" s="1"/>
  <c r="C3988" i="7" l="1"/>
  <c r="E3987" i="7"/>
  <c r="D3987" i="7"/>
  <c r="F3987" i="7" s="1"/>
  <c r="G3987" i="7" s="1"/>
  <c r="C3989" i="7" l="1"/>
  <c r="E3988" i="7"/>
  <c r="D3988" i="7"/>
  <c r="F3988" i="7" s="1"/>
  <c r="G3988" i="7" s="1"/>
  <c r="C3990" i="7" l="1"/>
  <c r="E3989" i="7"/>
  <c r="D3989" i="7"/>
  <c r="F3989" i="7" s="1"/>
  <c r="G3989" i="7" s="1"/>
  <c r="C3991" i="7" l="1"/>
  <c r="E3990" i="7"/>
  <c r="D3990" i="7"/>
  <c r="F3990" i="7" s="1"/>
  <c r="G3990" i="7" s="1"/>
  <c r="C3992" i="7" l="1"/>
  <c r="E3991" i="7"/>
  <c r="D3991" i="7"/>
  <c r="F3991" i="7" s="1"/>
  <c r="G3991" i="7" s="1"/>
  <c r="C3993" i="7" l="1"/>
  <c r="E3992" i="7"/>
  <c r="D3992" i="7"/>
  <c r="F3992" i="7" s="1"/>
  <c r="G3992" i="7" s="1"/>
  <c r="C3994" i="7" l="1"/>
  <c r="E3993" i="7"/>
  <c r="D3993" i="7"/>
  <c r="F3993" i="7" s="1"/>
  <c r="G3993" i="7" s="1"/>
  <c r="C3995" i="7" l="1"/>
  <c r="E3994" i="7"/>
  <c r="D3994" i="7"/>
  <c r="F3994" i="7" s="1"/>
  <c r="G3994" i="7" s="1"/>
  <c r="C3996" i="7" l="1"/>
  <c r="E3995" i="7"/>
  <c r="D3995" i="7"/>
  <c r="F3995" i="7" s="1"/>
  <c r="G3995" i="7" s="1"/>
  <c r="C3997" i="7" l="1"/>
  <c r="E3996" i="7"/>
  <c r="D3996" i="7"/>
  <c r="F3996" i="7" s="1"/>
  <c r="G3996" i="7" s="1"/>
  <c r="C3998" i="7" l="1"/>
  <c r="E3997" i="7"/>
  <c r="D3997" i="7"/>
  <c r="F3997" i="7" s="1"/>
  <c r="G3997" i="7" s="1"/>
  <c r="C3999" i="7" l="1"/>
  <c r="E3998" i="7"/>
  <c r="D3998" i="7"/>
  <c r="F3998" i="7" s="1"/>
  <c r="G3998" i="7" s="1"/>
  <c r="C4000" i="7" l="1"/>
  <c r="E3999" i="7"/>
  <c r="D3999" i="7"/>
  <c r="F3999" i="7" s="1"/>
  <c r="G3999" i="7" s="1"/>
  <c r="C4001" i="7" l="1"/>
  <c r="E4000" i="7"/>
  <c r="D4000" i="7"/>
  <c r="F4000" i="7" s="1"/>
  <c r="G4000" i="7" s="1"/>
  <c r="C4002" i="7" l="1"/>
  <c r="E4001" i="7"/>
  <c r="D4001" i="7"/>
  <c r="F4001" i="7" s="1"/>
  <c r="G4001" i="7" s="1"/>
  <c r="C4003" i="7" l="1"/>
  <c r="E4002" i="7"/>
  <c r="D4002" i="7"/>
  <c r="F4002" i="7" s="1"/>
  <c r="G4002" i="7" s="1"/>
  <c r="C4004" i="7" l="1"/>
  <c r="E4003" i="7"/>
  <c r="D4003" i="7"/>
  <c r="F4003" i="7" s="1"/>
  <c r="G4003" i="7" s="1"/>
  <c r="C4005" i="7" l="1"/>
  <c r="E4004" i="7"/>
  <c r="D4004" i="7"/>
  <c r="F4004" i="7" s="1"/>
  <c r="G4004" i="7" s="1"/>
  <c r="C4006" i="7" l="1"/>
  <c r="E4005" i="7"/>
  <c r="D4005" i="7"/>
  <c r="F4005" i="7" s="1"/>
  <c r="G4005" i="7" s="1"/>
  <c r="C4007" i="7" l="1"/>
  <c r="E4006" i="7"/>
  <c r="D4006" i="7"/>
  <c r="F4006" i="7" s="1"/>
  <c r="G4006" i="7" s="1"/>
  <c r="C4008" i="7" l="1"/>
  <c r="E4007" i="7"/>
  <c r="D4007" i="7"/>
  <c r="F4007" i="7" s="1"/>
  <c r="G4007" i="7" s="1"/>
  <c r="C4009" i="7" l="1"/>
  <c r="E4008" i="7"/>
  <c r="D4008" i="7"/>
  <c r="F4008" i="7" s="1"/>
  <c r="G4008" i="7" s="1"/>
  <c r="C4010" i="7" l="1"/>
  <c r="E4009" i="7"/>
  <c r="D4009" i="7"/>
  <c r="F4009" i="7" s="1"/>
  <c r="G4009" i="7" s="1"/>
  <c r="C4011" i="7" l="1"/>
  <c r="E4010" i="7"/>
  <c r="D4010" i="7"/>
  <c r="F4010" i="7" s="1"/>
  <c r="G4010" i="7" s="1"/>
  <c r="C4012" i="7" l="1"/>
  <c r="E4011" i="7"/>
  <c r="D4011" i="7"/>
  <c r="F4011" i="7" s="1"/>
  <c r="G4011" i="7" s="1"/>
  <c r="C4013" i="7" l="1"/>
  <c r="E4012" i="7"/>
  <c r="D4012" i="7"/>
  <c r="F4012" i="7" s="1"/>
  <c r="G4012" i="7" s="1"/>
  <c r="C4014" i="7" l="1"/>
  <c r="E4013" i="7"/>
  <c r="D4013" i="7"/>
  <c r="F4013" i="7" s="1"/>
  <c r="G4013" i="7" s="1"/>
  <c r="C4015" i="7" l="1"/>
  <c r="E4014" i="7"/>
  <c r="D4014" i="7"/>
  <c r="F4014" i="7" s="1"/>
  <c r="G4014" i="7" s="1"/>
  <c r="C4016" i="7" l="1"/>
  <c r="E4015" i="7"/>
  <c r="D4015" i="7"/>
  <c r="F4015" i="7" s="1"/>
  <c r="G4015" i="7" s="1"/>
  <c r="C4017" i="7" l="1"/>
  <c r="E4016" i="7"/>
  <c r="D4016" i="7"/>
  <c r="F4016" i="7" s="1"/>
  <c r="G4016" i="7" s="1"/>
  <c r="C4018" i="7" l="1"/>
  <c r="E4017" i="7"/>
  <c r="D4017" i="7"/>
  <c r="F4017" i="7" s="1"/>
  <c r="G4017" i="7" s="1"/>
  <c r="C4019" i="7" l="1"/>
  <c r="E4018" i="7"/>
  <c r="D4018" i="7"/>
  <c r="F4018" i="7" s="1"/>
  <c r="G4018" i="7" s="1"/>
  <c r="C4020" i="7" l="1"/>
  <c r="E4019" i="7"/>
  <c r="D4019" i="7"/>
  <c r="F4019" i="7" s="1"/>
  <c r="G4019" i="7" s="1"/>
  <c r="C4021" i="7" l="1"/>
  <c r="E4020" i="7"/>
  <c r="D4020" i="7"/>
  <c r="F4020" i="7" s="1"/>
  <c r="G4020" i="7" s="1"/>
  <c r="C4022" i="7" l="1"/>
  <c r="E4021" i="7"/>
  <c r="D4021" i="7"/>
  <c r="F4021" i="7" s="1"/>
  <c r="G4021" i="7" s="1"/>
  <c r="C4023" i="7" l="1"/>
  <c r="E4022" i="7"/>
  <c r="D4022" i="7"/>
  <c r="F4022" i="7" s="1"/>
  <c r="G4022" i="7" s="1"/>
  <c r="C4024" i="7" l="1"/>
  <c r="E4023" i="7"/>
  <c r="D4023" i="7"/>
  <c r="F4023" i="7" s="1"/>
  <c r="G4023" i="7" s="1"/>
  <c r="C4025" i="7" l="1"/>
  <c r="E4024" i="7"/>
  <c r="D4024" i="7"/>
  <c r="F4024" i="7" s="1"/>
  <c r="G4024" i="7" s="1"/>
  <c r="C4026" i="7" l="1"/>
  <c r="E4025" i="7"/>
  <c r="D4025" i="7"/>
  <c r="F4025" i="7" s="1"/>
  <c r="G4025" i="7" s="1"/>
  <c r="C4027" i="7" l="1"/>
  <c r="E4026" i="7"/>
  <c r="D4026" i="7"/>
  <c r="F4026" i="7" s="1"/>
  <c r="G4026" i="7" s="1"/>
  <c r="C4028" i="7" l="1"/>
  <c r="E4027" i="7"/>
  <c r="D4027" i="7"/>
  <c r="F4027" i="7" s="1"/>
  <c r="G4027" i="7" s="1"/>
  <c r="C4029" i="7" l="1"/>
  <c r="E4028" i="7"/>
  <c r="D4028" i="7"/>
  <c r="F4028" i="7" s="1"/>
  <c r="G4028" i="7" s="1"/>
  <c r="C4030" i="7" l="1"/>
  <c r="E4029" i="7"/>
  <c r="D4029" i="7"/>
  <c r="F4029" i="7" s="1"/>
  <c r="G4029" i="7" s="1"/>
  <c r="C4031" i="7" l="1"/>
  <c r="E4030" i="7"/>
  <c r="D4030" i="7"/>
  <c r="F4030" i="7" s="1"/>
  <c r="G4030" i="7" s="1"/>
  <c r="C4032" i="7" l="1"/>
  <c r="E4031" i="7"/>
  <c r="D4031" i="7"/>
  <c r="F4031" i="7" s="1"/>
  <c r="G4031" i="7" s="1"/>
  <c r="C4033" i="7" l="1"/>
  <c r="E4032" i="7"/>
  <c r="D4032" i="7"/>
  <c r="F4032" i="7" s="1"/>
  <c r="G4032" i="7" s="1"/>
  <c r="C4034" i="7" l="1"/>
  <c r="E4033" i="7"/>
  <c r="D4033" i="7"/>
  <c r="F4033" i="7" s="1"/>
  <c r="G4033" i="7" s="1"/>
  <c r="C4035" i="7" l="1"/>
  <c r="E4034" i="7"/>
  <c r="D4034" i="7"/>
  <c r="F4034" i="7" s="1"/>
  <c r="G4034" i="7" s="1"/>
  <c r="C4036" i="7" l="1"/>
  <c r="E4035" i="7"/>
  <c r="D4035" i="7"/>
  <c r="F4035" i="7" s="1"/>
  <c r="G4035" i="7" s="1"/>
  <c r="C4037" i="7" l="1"/>
  <c r="E4036" i="7"/>
  <c r="D4036" i="7"/>
  <c r="F4036" i="7" s="1"/>
  <c r="G4036" i="7" s="1"/>
  <c r="C4038" i="7" l="1"/>
  <c r="E4037" i="7"/>
  <c r="D4037" i="7"/>
  <c r="F4037" i="7" s="1"/>
  <c r="G4037" i="7" s="1"/>
  <c r="C4039" i="7" l="1"/>
  <c r="E4038" i="7"/>
  <c r="D4038" i="7"/>
  <c r="F4038" i="7" s="1"/>
  <c r="G4038" i="7" s="1"/>
  <c r="C4040" i="7" l="1"/>
  <c r="E4039" i="7"/>
  <c r="D4039" i="7"/>
  <c r="F4039" i="7" s="1"/>
  <c r="G4039" i="7" s="1"/>
  <c r="C4041" i="7" l="1"/>
  <c r="E4040" i="7"/>
  <c r="D4040" i="7"/>
  <c r="F4040" i="7" s="1"/>
  <c r="G4040" i="7" s="1"/>
  <c r="C4042" i="7" l="1"/>
  <c r="E4041" i="7"/>
  <c r="D4041" i="7"/>
  <c r="F4041" i="7" s="1"/>
  <c r="G4041" i="7" s="1"/>
  <c r="C4043" i="7" l="1"/>
  <c r="E4042" i="7"/>
  <c r="D4042" i="7"/>
  <c r="F4042" i="7" s="1"/>
  <c r="G4042" i="7" s="1"/>
  <c r="C4044" i="7" l="1"/>
  <c r="E4043" i="7"/>
  <c r="D4043" i="7"/>
  <c r="F4043" i="7" s="1"/>
  <c r="G4043" i="7" s="1"/>
  <c r="C4045" i="7" l="1"/>
  <c r="E4044" i="7"/>
  <c r="D4044" i="7"/>
  <c r="F4044" i="7" s="1"/>
  <c r="G4044" i="7" s="1"/>
  <c r="C4046" i="7" l="1"/>
  <c r="E4045" i="7"/>
  <c r="D4045" i="7"/>
  <c r="F4045" i="7" s="1"/>
  <c r="G4045" i="7" s="1"/>
  <c r="C4047" i="7" l="1"/>
  <c r="E4046" i="7"/>
  <c r="D4046" i="7"/>
  <c r="F4046" i="7" s="1"/>
  <c r="G4046" i="7" s="1"/>
  <c r="C4048" i="7" l="1"/>
  <c r="E4047" i="7"/>
  <c r="D4047" i="7"/>
  <c r="F4047" i="7" s="1"/>
  <c r="G4047" i="7" s="1"/>
  <c r="C4049" i="7" l="1"/>
  <c r="E4048" i="7"/>
  <c r="D4048" i="7"/>
  <c r="F4048" i="7" s="1"/>
  <c r="G4048" i="7" s="1"/>
  <c r="C4050" i="7" l="1"/>
  <c r="E4049" i="7"/>
  <c r="D4049" i="7"/>
  <c r="F4049" i="7" s="1"/>
  <c r="G4049" i="7" s="1"/>
  <c r="C4051" i="7" l="1"/>
  <c r="E4050" i="7"/>
  <c r="D4050" i="7"/>
  <c r="F4050" i="7" s="1"/>
  <c r="G4050" i="7" s="1"/>
  <c r="C4052" i="7" l="1"/>
  <c r="E4051" i="7"/>
  <c r="D4051" i="7"/>
  <c r="F4051" i="7" s="1"/>
  <c r="G4051" i="7" s="1"/>
  <c r="C4053" i="7" l="1"/>
  <c r="E4052" i="7"/>
  <c r="D4052" i="7"/>
  <c r="F4052" i="7" s="1"/>
  <c r="G4052" i="7" s="1"/>
  <c r="C4054" i="7" l="1"/>
  <c r="E4053" i="7"/>
  <c r="D4053" i="7"/>
  <c r="F4053" i="7" s="1"/>
  <c r="G4053" i="7" s="1"/>
  <c r="C4055" i="7" l="1"/>
  <c r="E4054" i="7"/>
  <c r="D4054" i="7"/>
  <c r="F4054" i="7" s="1"/>
  <c r="G4054" i="7" s="1"/>
  <c r="C4056" i="7" l="1"/>
  <c r="E4055" i="7"/>
  <c r="D4055" i="7"/>
  <c r="F4055" i="7" s="1"/>
  <c r="G4055" i="7" s="1"/>
  <c r="C4057" i="7" l="1"/>
  <c r="E4056" i="7"/>
  <c r="D4056" i="7"/>
  <c r="F4056" i="7" s="1"/>
  <c r="G4056" i="7" s="1"/>
  <c r="C4058" i="7" l="1"/>
  <c r="E4057" i="7"/>
  <c r="D4057" i="7"/>
  <c r="F4057" i="7" s="1"/>
  <c r="G4057" i="7" s="1"/>
  <c r="C4059" i="7" l="1"/>
  <c r="E4058" i="7"/>
  <c r="D4058" i="7"/>
  <c r="F4058" i="7" s="1"/>
  <c r="G4058" i="7" s="1"/>
  <c r="C4060" i="7" l="1"/>
  <c r="E4059" i="7"/>
  <c r="D4059" i="7"/>
  <c r="F4059" i="7" s="1"/>
  <c r="G4059" i="7" s="1"/>
  <c r="C4061" i="7" l="1"/>
  <c r="E4060" i="7"/>
  <c r="D4060" i="7"/>
  <c r="F4060" i="7" s="1"/>
  <c r="G4060" i="7" s="1"/>
  <c r="C4062" i="7" l="1"/>
  <c r="E4061" i="7"/>
  <c r="D4061" i="7"/>
  <c r="F4061" i="7" s="1"/>
  <c r="G4061" i="7" s="1"/>
  <c r="C4063" i="7" l="1"/>
  <c r="E4062" i="7"/>
  <c r="D4062" i="7"/>
  <c r="F4062" i="7" s="1"/>
  <c r="G4062" i="7" s="1"/>
  <c r="C4064" i="7" l="1"/>
  <c r="E4063" i="7"/>
  <c r="D4063" i="7"/>
  <c r="F4063" i="7" s="1"/>
  <c r="G4063" i="7" s="1"/>
  <c r="C4065" i="7" l="1"/>
  <c r="E4064" i="7"/>
  <c r="D4064" i="7"/>
  <c r="F4064" i="7" s="1"/>
  <c r="G4064" i="7" s="1"/>
  <c r="C4066" i="7" l="1"/>
  <c r="E4065" i="7"/>
  <c r="D4065" i="7"/>
  <c r="F4065" i="7" s="1"/>
  <c r="G4065" i="7" s="1"/>
  <c r="C4067" i="7" l="1"/>
  <c r="E4066" i="7"/>
  <c r="D4066" i="7"/>
  <c r="F4066" i="7" s="1"/>
  <c r="G4066" i="7" s="1"/>
  <c r="C4068" i="7" l="1"/>
  <c r="E4067" i="7"/>
  <c r="D4067" i="7"/>
  <c r="F4067" i="7" s="1"/>
  <c r="G4067" i="7" s="1"/>
  <c r="C4069" i="7" l="1"/>
  <c r="E4068" i="7"/>
  <c r="D4068" i="7"/>
  <c r="F4068" i="7" s="1"/>
  <c r="G4068" i="7" s="1"/>
  <c r="C4070" i="7" l="1"/>
  <c r="E4069" i="7"/>
  <c r="D4069" i="7"/>
  <c r="F4069" i="7" s="1"/>
  <c r="G4069" i="7" s="1"/>
  <c r="C4071" i="7" l="1"/>
  <c r="E4070" i="7"/>
  <c r="D4070" i="7"/>
  <c r="F4070" i="7" s="1"/>
  <c r="G4070" i="7" s="1"/>
  <c r="C4072" i="7" l="1"/>
  <c r="E4071" i="7"/>
  <c r="D4071" i="7"/>
  <c r="F4071" i="7" s="1"/>
  <c r="G4071" i="7" s="1"/>
  <c r="C4073" i="7" l="1"/>
  <c r="E4072" i="7"/>
  <c r="D4072" i="7"/>
  <c r="F4072" i="7" s="1"/>
  <c r="G4072" i="7" s="1"/>
  <c r="C4074" i="7" l="1"/>
  <c r="E4073" i="7"/>
  <c r="D4073" i="7"/>
  <c r="F4073" i="7" s="1"/>
  <c r="G4073" i="7" s="1"/>
  <c r="C4075" i="7" l="1"/>
  <c r="E4074" i="7"/>
  <c r="D4074" i="7"/>
  <c r="F4074" i="7" s="1"/>
  <c r="G4074" i="7" s="1"/>
  <c r="C4076" i="7" l="1"/>
  <c r="E4075" i="7"/>
  <c r="D4075" i="7"/>
  <c r="F4075" i="7" s="1"/>
  <c r="G4075" i="7" s="1"/>
  <c r="C4077" i="7" l="1"/>
  <c r="E4076" i="7"/>
  <c r="D4076" i="7"/>
  <c r="F4076" i="7" s="1"/>
  <c r="G4076" i="7" s="1"/>
  <c r="C4078" i="7" l="1"/>
  <c r="E4077" i="7"/>
  <c r="D4077" i="7"/>
  <c r="F4077" i="7" s="1"/>
  <c r="G4077" i="7" s="1"/>
  <c r="C4079" i="7" l="1"/>
  <c r="E4078" i="7"/>
  <c r="D4078" i="7"/>
  <c r="F4078" i="7" s="1"/>
  <c r="G4078" i="7" s="1"/>
  <c r="C4080" i="7" l="1"/>
  <c r="E4079" i="7"/>
  <c r="D4079" i="7"/>
  <c r="F4079" i="7" s="1"/>
  <c r="G4079" i="7" s="1"/>
  <c r="C4081" i="7" l="1"/>
  <c r="E4080" i="7"/>
  <c r="D4080" i="7"/>
  <c r="F4080" i="7" s="1"/>
  <c r="G4080" i="7" s="1"/>
  <c r="C4082" i="7" l="1"/>
  <c r="E4081" i="7"/>
  <c r="D4081" i="7"/>
  <c r="F4081" i="7" s="1"/>
  <c r="G4081" i="7" s="1"/>
  <c r="C4083" i="7" l="1"/>
  <c r="E4082" i="7"/>
  <c r="D4082" i="7"/>
  <c r="F4082" i="7" s="1"/>
  <c r="G4082" i="7" s="1"/>
  <c r="C4084" i="7" l="1"/>
  <c r="E4083" i="7"/>
  <c r="D4083" i="7"/>
  <c r="F4083" i="7" s="1"/>
  <c r="G4083" i="7" s="1"/>
  <c r="C4085" i="7" l="1"/>
  <c r="E4084" i="7"/>
  <c r="D4084" i="7"/>
  <c r="F4084" i="7" s="1"/>
  <c r="G4084" i="7" s="1"/>
  <c r="C4086" i="7" l="1"/>
  <c r="E4085" i="7"/>
  <c r="D4085" i="7"/>
  <c r="F4085" i="7" s="1"/>
  <c r="G4085" i="7" s="1"/>
  <c r="C4087" i="7" l="1"/>
  <c r="E4086" i="7"/>
  <c r="D4086" i="7"/>
  <c r="F4086" i="7" s="1"/>
  <c r="G4086" i="7" s="1"/>
  <c r="C4088" i="7" l="1"/>
  <c r="E4087" i="7"/>
  <c r="D4087" i="7"/>
  <c r="F4087" i="7" s="1"/>
  <c r="G4087" i="7" s="1"/>
  <c r="C4089" i="7" l="1"/>
  <c r="E4088" i="7"/>
  <c r="D4088" i="7"/>
  <c r="F4088" i="7" s="1"/>
  <c r="G4088" i="7" s="1"/>
  <c r="C4090" i="7" l="1"/>
  <c r="E4089" i="7"/>
  <c r="D4089" i="7"/>
  <c r="F4089" i="7" s="1"/>
  <c r="G4089" i="7" s="1"/>
  <c r="C4091" i="7" l="1"/>
  <c r="E4090" i="7"/>
  <c r="D4090" i="7"/>
  <c r="F4090" i="7" s="1"/>
  <c r="G4090" i="7" s="1"/>
  <c r="C4092" i="7" l="1"/>
  <c r="E4091" i="7"/>
  <c r="D4091" i="7"/>
  <c r="F4091" i="7" s="1"/>
  <c r="G4091" i="7" s="1"/>
  <c r="C4093" i="7" l="1"/>
  <c r="E4092" i="7"/>
  <c r="D4092" i="7"/>
  <c r="F4092" i="7" s="1"/>
  <c r="G4092" i="7" s="1"/>
  <c r="C4094" i="7" l="1"/>
  <c r="E4093" i="7"/>
  <c r="D4093" i="7"/>
  <c r="F4093" i="7" s="1"/>
  <c r="G4093" i="7" s="1"/>
  <c r="C4095" i="7" l="1"/>
  <c r="E4094" i="7"/>
  <c r="D4094" i="7"/>
  <c r="F4094" i="7" s="1"/>
  <c r="G4094" i="7" s="1"/>
  <c r="C4096" i="7" l="1"/>
  <c r="E4095" i="7"/>
  <c r="D4095" i="7"/>
  <c r="F4095" i="7" s="1"/>
  <c r="G4095" i="7" s="1"/>
  <c r="C4097" i="7" l="1"/>
  <c r="E4096" i="7"/>
  <c r="D4096" i="7"/>
  <c r="F4096" i="7" s="1"/>
  <c r="G4096" i="7" s="1"/>
  <c r="C4098" i="7" l="1"/>
  <c r="E4097" i="7"/>
  <c r="D4097" i="7"/>
  <c r="F4097" i="7" s="1"/>
  <c r="G4097" i="7" s="1"/>
  <c r="C4099" i="7" l="1"/>
  <c r="E4098" i="7"/>
  <c r="D4098" i="7"/>
  <c r="F4098" i="7" s="1"/>
  <c r="G4098" i="7" s="1"/>
  <c r="C4100" i="7" l="1"/>
  <c r="E4099" i="7"/>
  <c r="D4099" i="7"/>
  <c r="F4099" i="7" s="1"/>
  <c r="G4099" i="7" s="1"/>
  <c r="C4101" i="7" l="1"/>
  <c r="E4100" i="7"/>
  <c r="D4100" i="7"/>
  <c r="F4100" i="7" s="1"/>
  <c r="G4100" i="7" s="1"/>
  <c r="C4102" i="7" l="1"/>
  <c r="E4101" i="7"/>
  <c r="D4101" i="7"/>
  <c r="F4101" i="7" s="1"/>
  <c r="G4101" i="7" s="1"/>
  <c r="C4103" i="7" l="1"/>
  <c r="E4102" i="7"/>
  <c r="D4102" i="7"/>
  <c r="F4102" i="7" s="1"/>
  <c r="G4102" i="7" s="1"/>
  <c r="C4104" i="7" l="1"/>
  <c r="E4103" i="7"/>
  <c r="D4103" i="7"/>
  <c r="F4103" i="7" s="1"/>
  <c r="G4103" i="7" s="1"/>
  <c r="C4105" i="7" l="1"/>
  <c r="E4104" i="7"/>
  <c r="D4104" i="7"/>
  <c r="F4104" i="7" s="1"/>
  <c r="G4104" i="7" s="1"/>
  <c r="C4106" i="7" l="1"/>
  <c r="E4105" i="7"/>
  <c r="D4105" i="7"/>
  <c r="F4105" i="7" s="1"/>
  <c r="G4105" i="7" s="1"/>
  <c r="C4107" i="7" l="1"/>
  <c r="E4106" i="7"/>
  <c r="D4106" i="7"/>
  <c r="F4106" i="7" s="1"/>
  <c r="G4106" i="7" s="1"/>
  <c r="C4108" i="7" l="1"/>
  <c r="E4107" i="7"/>
  <c r="D4107" i="7"/>
  <c r="F4107" i="7" s="1"/>
  <c r="G4107" i="7" s="1"/>
  <c r="C4109" i="7" l="1"/>
  <c r="E4108" i="7"/>
  <c r="D4108" i="7"/>
  <c r="F4108" i="7" s="1"/>
  <c r="G4108" i="7" s="1"/>
  <c r="C4110" i="7" l="1"/>
  <c r="E4109" i="7"/>
  <c r="D4109" i="7"/>
  <c r="F4109" i="7" s="1"/>
  <c r="G4109" i="7" s="1"/>
  <c r="C4111" i="7" l="1"/>
  <c r="E4110" i="7"/>
  <c r="D4110" i="7"/>
  <c r="F4110" i="7" s="1"/>
  <c r="G4110" i="7" s="1"/>
  <c r="C4112" i="7" l="1"/>
  <c r="E4111" i="7"/>
  <c r="D4111" i="7"/>
  <c r="F4111" i="7" s="1"/>
  <c r="G4111" i="7" s="1"/>
  <c r="C4113" i="7" l="1"/>
  <c r="E4112" i="7"/>
  <c r="D4112" i="7"/>
  <c r="F4112" i="7" s="1"/>
  <c r="G4112" i="7" s="1"/>
  <c r="C4114" i="7" l="1"/>
  <c r="E4113" i="7"/>
  <c r="D4113" i="7"/>
  <c r="F4113" i="7" s="1"/>
  <c r="G4113" i="7" s="1"/>
  <c r="C4115" i="7" l="1"/>
  <c r="E4114" i="7"/>
  <c r="D4114" i="7"/>
  <c r="F4114" i="7" s="1"/>
  <c r="G4114" i="7" s="1"/>
  <c r="C4116" i="7" l="1"/>
  <c r="E4115" i="7"/>
  <c r="D4115" i="7"/>
  <c r="F4115" i="7" s="1"/>
  <c r="G4115" i="7" s="1"/>
  <c r="C4117" i="7" l="1"/>
  <c r="E4116" i="7"/>
  <c r="D4116" i="7"/>
  <c r="F4116" i="7" s="1"/>
  <c r="G4116" i="7" s="1"/>
  <c r="C4118" i="7" l="1"/>
  <c r="E4117" i="7"/>
  <c r="D4117" i="7"/>
  <c r="F4117" i="7" s="1"/>
  <c r="G4117" i="7" s="1"/>
  <c r="C4119" i="7" l="1"/>
  <c r="E4118" i="7"/>
  <c r="D4118" i="7"/>
  <c r="F4118" i="7" s="1"/>
  <c r="G4118" i="7" s="1"/>
  <c r="C4120" i="7" l="1"/>
  <c r="E4119" i="7"/>
  <c r="D4119" i="7"/>
  <c r="F4119" i="7" s="1"/>
  <c r="G4119" i="7" s="1"/>
  <c r="C4121" i="7" l="1"/>
  <c r="E4120" i="7"/>
  <c r="D4120" i="7"/>
  <c r="F4120" i="7" s="1"/>
  <c r="G4120" i="7" s="1"/>
  <c r="C4122" i="7" l="1"/>
  <c r="E4121" i="7"/>
  <c r="D4121" i="7"/>
  <c r="F4121" i="7" s="1"/>
  <c r="G4121" i="7" s="1"/>
  <c r="C4123" i="7" l="1"/>
  <c r="E4122" i="7"/>
  <c r="D4122" i="7"/>
  <c r="F4122" i="7" s="1"/>
  <c r="G4122" i="7" s="1"/>
  <c r="C4124" i="7" l="1"/>
  <c r="E4123" i="7"/>
  <c r="D4123" i="7"/>
  <c r="F4123" i="7" s="1"/>
  <c r="G4123" i="7" s="1"/>
  <c r="C4125" i="7" l="1"/>
  <c r="E4124" i="7"/>
  <c r="D4124" i="7"/>
  <c r="F4124" i="7" s="1"/>
  <c r="G4124" i="7" s="1"/>
  <c r="C4126" i="7" l="1"/>
  <c r="E4125" i="7"/>
  <c r="D4125" i="7"/>
  <c r="F4125" i="7" s="1"/>
  <c r="G4125" i="7" s="1"/>
  <c r="C4127" i="7" l="1"/>
  <c r="E4126" i="7"/>
  <c r="D4126" i="7"/>
  <c r="F4126" i="7" s="1"/>
  <c r="G4126" i="7" s="1"/>
  <c r="C4128" i="7" l="1"/>
  <c r="E4127" i="7"/>
  <c r="D4127" i="7"/>
  <c r="F4127" i="7" s="1"/>
  <c r="G4127" i="7" s="1"/>
  <c r="C4129" i="7" l="1"/>
  <c r="E4128" i="7"/>
  <c r="D4128" i="7"/>
  <c r="F4128" i="7" s="1"/>
  <c r="G4128" i="7" s="1"/>
  <c r="C4130" i="7" l="1"/>
  <c r="E4129" i="7"/>
  <c r="D4129" i="7"/>
  <c r="F4129" i="7" s="1"/>
  <c r="G4129" i="7" s="1"/>
  <c r="C4131" i="7" l="1"/>
  <c r="E4130" i="7"/>
  <c r="D4130" i="7"/>
  <c r="F4130" i="7" s="1"/>
  <c r="G4130" i="7" s="1"/>
  <c r="C4132" i="7" l="1"/>
  <c r="E4131" i="7"/>
  <c r="D4131" i="7"/>
  <c r="F4131" i="7" s="1"/>
  <c r="G4131" i="7" s="1"/>
  <c r="C4133" i="7" l="1"/>
  <c r="E4132" i="7"/>
  <c r="D4132" i="7"/>
  <c r="F4132" i="7" s="1"/>
  <c r="G4132" i="7" s="1"/>
  <c r="C4134" i="7" l="1"/>
  <c r="E4133" i="7"/>
  <c r="D4133" i="7"/>
  <c r="F4133" i="7" s="1"/>
  <c r="G4133" i="7" s="1"/>
  <c r="C4135" i="7" l="1"/>
  <c r="E4134" i="7"/>
  <c r="D4134" i="7"/>
  <c r="F4134" i="7" s="1"/>
  <c r="G4134" i="7" s="1"/>
  <c r="C4136" i="7" l="1"/>
  <c r="E4135" i="7"/>
  <c r="D4135" i="7"/>
  <c r="F4135" i="7" s="1"/>
  <c r="G4135" i="7" s="1"/>
  <c r="C4137" i="7" l="1"/>
  <c r="E4136" i="7"/>
  <c r="D4136" i="7"/>
  <c r="F4136" i="7" s="1"/>
  <c r="G4136" i="7" s="1"/>
  <c r="C4138" i="7" l="1"/>
  <c r="E4137" i="7"/>
  <c r="D4137" i="7"/>
  <c r="F4137" i="7" s="1"/>
  <c r="G4137" i="7" s="1"/>
  <c r="C4139" i="7" l="1"/>
  <c r="E4138" i="7"/>
  <c r="D4138" i="7"/>
  <c r="F4138" i="7" s="1"/>
  <c r="G4138" i="7" s="1"/>
  <c r="C4140" i="7" l="1"/>
  <c r="E4139" i="7"/>
  <c r="D4139" i="7"/>
  <c r="F4139" i="7" s="1"/>
  <c r="G4139" i="7" s="1"/>
  <c r="C4141" i="7" l="1"/>
  <c r="E4140" i="7"/>
  <c r="D4140" i="7"/>
  <c r="F4140" i="7" s="1"/>
  <c r="G4140" i="7" s="1"/>
  <c r="C4142" i="7" l="1"/>
  <c r="E4141" i="7"/>
  <c r="D4141" i="7"/>
  <c r="F4141" i="7" s="1"/>
  <c r="G4141" i="7" s="1"/>
  <c r="C4143" i="7" l="1"/>
  <c r="E4142" i="7"/>
  <c r="D4142" i="7"/>
  <c r="F4142" i="7" s="1"/>
  <c r="G4142" i="7" s="1"/>
  <c r="C4144" i="7" l="1"/>
  <c r="E4143" i="7"/>
  <c r="D4143" i="7"/>
  <c r="F4143" i="7" s="1"/>
  <c r="G4143" i="7" s="1"/>
  <c r="C4145" i="7" l="1"/>
  <c r="E4144" i="7"/>
  <c r="D4144" i="7"/>
  <c r="F4144" i="7" s="1"/>
  <c r="G4144" i="7" s="1"/>
  <c r="C4146" i="7" l="1"/>
  <c r="E4145" i="7"/>
  <c r="D4145" i="7"/>
  <c r="F4145" i="7" s="1"/>
  <c r="G4145" i="7" s="1"/>
  <c r="C4147" i="7" l="1"/>
  <c r="E4146" i="7"/>
  <c r="D4146" i="7"/>
  <c r="F4146" i="7" s="1"/>
  <c r="G4146" i="7" s="1"/>
  <c r="C4148" i="7" l="1"/>
  <c r="E4147" i="7"/>
  <c r="D4147" i="7"/>
  <c r="F4147" i="7" s="1"/>
  <c r="G4147" i="7" s="1"/>
  <c r="C4149" i="7" l="1"/>
  <c r="E4148" i="7"/>
  <c r="D4148" i="7"/>
  <c r="F4148" i="7" s="1"/>
  <c r="G4148" i="7" s="1"/>
  <c r="C4150" i="7" l="1"/>
  <c r="E4149" i="7"/>
  <c r="D4149" i="7"/>
  <c r="F4149" i="7" s="1"/>
  <c r="G4149" i="7" s="1"/>
  <c r="C4151" i="7" l="1"/>
  <c r="E4150" i="7"/>
  <c r="D4150" i="7"/>
  <c r="F4150" i="7" s="1"/>
  <c r="G4150" i="7" s="1"/>
  <c r="C4152" i="7" l="1"/>
  <c r="E4151" i="7"/>
  <c r="D4151" i="7"/>
  <c r="F4151" i="7" s="1"/>
  <c r="G4151" i="7" s="1"/>
  <c r="C4153" i="7" l="1"/>
  <c r="E4152" i="7"/>
  <c r="D4152" i="7"/>
  <c r="F4152" i="7" s="1"/>
  <c r="G4152" i="7" s="1"/>
  <c r="C4154" i="7" l="1"/>
  <c r="E4153" i="7"/>
  <c r="D4153" i="7"/>
  <c r="F4153" i="7" s="1"/>
  <c r="G4153" i="7" s="1"/>
  <c r="C4155" i="7" l="1"/>
  <c r="E4154" i="7"/>
  <c r="D4154" i="7"/>
  <c r="F4154" i="7" s="1"/>
  <c r="G4154" i="7" s="1"/>
  <c r="C4156" i="7" l="1"/>
  <c r="E4155" i="7"/>
  <c r="D4155" i="7"/>
  <c r="F4155" i="7" s="1"/>
  <c r="G4155" i="7" s="1"/>
  <c r="C4157" i="7" l="1"/>
  <c r="E4156" i="7"/>
  <c r="D4156" i="7"/>
  <c r="F4156" i="7" s="1"/>
  <c r="G4156" i="7" s="1"/>
  <c r="C4158" i="7" l="1"/>
  <c r="E4157" i="7"/>
  <c r="D4157" i="7"/>
  <c r="F4157" i="7" s="1"/>
  <c r="G4157" i="7" s="1"/>
  <c r="C4159" i="7" l="1"/>
  <c r="E4158" i="7"/>
  <c r="D4158" i="7"/>
  <c r="F4158" i="7" s="1"/>
  <c r="G4158" i="7" s="1"/>
  <c r="C4160" i="7" l="1"/>
  <c r="E4159" i="7"/>
  <c r="D4159" i="7"/>
  <c r="F4159" i="7" s="1"/>
  <c r="G4159" i="7" s="1"/>
  <c r="C4161" i="7" l="1"/>
  <c r="E4160" i="7"/>
  <c r="D4160" i="7"/>
  <c r="F4160" i="7" s="1"/>
  <c r="G4160" i="7" s="1"/>
  <c r="C4162" i="7" l="1"/>
  <c r="E4161" i="7"/>
  <c r="D4161" i="7"/>
  <c r="F4161" i="7" s="1"/>
  <c r="G4161" i="7" s="1"/>
  <c r="C4163" i="7" l="1"/>
  <c r="E4162" i="7"/>
  <c r="D4162" i="7"/>
  <c r="F4162" i="7" s="1"/>
  <c r="G4162" i="7" s="1"/>
  <c r="C4164" i="7" l="1"/>
  <c r="E4163" i="7"/>
  <c r="D4163" i="7"/>
  <c r="F4163" i="7" s="1"/>
  <c r="G4163" i="7" s="1"/>
  <c r="C4165" i="7" l="1"/>
  <c r="E4164" i="7"/>
  <c r="D4164" i="7"/>
  <c r="F4164" i="7" s="1"/>
  <c r="G4164" i="7" s="1"/>
  <c r="C4166" i="7" l="1"/>
  <c r="E4165" i="7"/>
  <c r="D4165" i="7"/>
  <c r="F4165" i="7" s="1"/>
  <c r="G4165" i="7" s="1"/>
  <c r="C4167" i="7" l="1"/>
  <c r="E4166" i="7"/>
  <c r="D4166" i="7"/>
  <c r="F4166" i="7" s="1"/>
  <c r="G4166" i="7" s="1"/>
  <c r="C4168" i="7" l="1"/>
  <c r="E4167" i="7"/>
  <c r="D4167" i="7"/>
  <c r="F4167" i="7" s="1"/>
  <c r="G4167" i="7" s="1"/>
  <c r="C4169" i="7" l="1"/>
  <c r="E4168" i="7"/>
  <c r="D4168" i="7"/>
  <c r="F4168" i="7" s="1"/>
  <c r="G4168" i="7" s="1"/>
  <c r="C4170" i="7" l="1"/>
  <c r="E4169" i="7"/>
  <c r="D4169" i="7"/>
  <c r="F4169" i="7" s="1"/>
  <c r="G4169" i="7" s="1"/>
  <c r="C4171" i="7" l="1"/>
  <c r="E4170" i="7"/>
  <c r="D4170" i="7"/>
  <c r="F4170" i="7" s="1"/>
  <c r="G4170" i="7" s="1"/>
  <c r="C4172" i="7" l="1"/>
  <c r="E4171" i="7"/>
  <c r="D4171" i="7"/>
  <c r="F4171" i="7" s="1"/>
  <c r="G4171" i="7" s="1"/>
  <c r="C4173" i="7" l="1"/>
  <c r="E4172" i="7"/>
  <c r="D4172" i="7"/>
  <c r="F4172" i="7" s="1"/>
  <c r="G4172" i="7" s="1"/>
  <c r="C4174" i="7" l="1"/>
  <c r="E4173" i="7"/>
  <c r="D4173" i="7"/>
  <c r="F4173" i="7" s="1"/>
  <c r="G4173" i="7" s="1"/>
  <c r="C4175" i="7" l="1"/>
  <c r="E4174" i="7"/>
  <c r="D4174" i="7"/>
  <c r="F4174" i="7" s="1"/>
  <c r="G4174" i="7" s="1"/>
  <c r="C4176" i="7" l="1"/>
  <c r="E4175" i="7"/>
  <c r="D4175" i="7"/>
  <c r="F4175" i="7" s="1"/>
  <c r="G4175" i="7" s="1"/>
  <c r="C4177" i="7" l="1"/>
  <c r="E4176" i="7"/>
  <c r="D4176" i="7"/>
  <c r="F4176" i="7" s="1"/>
  <c r="G4176" i="7" s="1"/>
  <c r="C4178" i="7" l="1"/>
  <c r="E4177" i="7"/>
  <c r="D4177" i="7"/>
  <c r="F4177" i="7" s="1"/>
  <c r="G4177" i="7" s="1"/>
  <c r="C4179" i="7" l="1"/>
  <c r="E4178" i="7"/>
  <c r="D4178" i="7"/>
  <c r="F4178" i="7" s="1"/>
  <c r="G4178" i="7" s="1"/>
  <c r="C4180" i="7" l="1"/>
  <c r="E4179" i="7"/>
  <c r="D4179" i="7"/>
  <c r="F4179" i="7" s="1"/>
  <c r="G4179" i="7" s="1"/>
  <c r="C4181" i="7" l="1"/>
  <c r="E4180" i="7"/>
  <c r="D4180" i="7"/>
  <c r="F4180" i="7" s="1"/>
  <c r="G4180" i="7" s="1"/>
  <c r="C4182" i="7" l="1"/>
  <c r="E4181" i="7"/>
  <c r="D4181" i="7"/>
  <c r="F4181" i="7" s="1"/>
  <c r="G4181" i="7" s="1"/>
  <c r="C4183" i="7" l="1"/>
  <c r="E4182" i="7"/>
  <c r="D4182" i="7"/>
  <c r="F4182" i="7" s="1"/>
  <c r="G4182" i="7" s="1"/>
  <c r="C4184" i="7" l="1"/>
  <c r="E4183" i="7"/>
  <c r="D4183" i="7"/>
  <c r="F4183" i="7" s="1"/>
  <c r="G4183" i="7" s="1"/>
  <c r="C4185" i="7" l="1"/>
  <c r="E4184" i="7"/>
  <c r="D4184" i="7"/>
  <c r="F4184" i="7" s="1"/>
  <c r="G4184" i="7" s="1"/>
  <c r="C4186" i="7" l="1"/>
  <c r="E4185" i="7"/>
  <c r="D4185" i="7"/>
  <c r="F4185" i="7" s="1"/>
  <c r="G4185" i="7" s="1"/>
  <c r="C4187" i="7" l="1"/>
  <c r="E4186" i="7"/>
  <c r="D4186" i="7"/>
  <c r="F4186" i="7" s="1"/>
  <c r="G4186" i="7" s="1"/>
  <c r="C4188" i="7" l="1"/>
  <c r="E4187" i="7"/>
  <c r="D4187" i="7"/>
  <c r="F4187" i="7" s="1"/>
  <c r="G4187" i="7" s="1"/>
  <c r="C4189" i="7" l="1"/>
  <c r="E4188" i="7"/>
  <c r="D4188" i="7"/>
  <c r="F4188" i="7" s="1"/>
  <c r="G4188" i="7" s="1"/>
  <c r="C4190" i="7" l="1"/>
  <c r="E4189" i="7"/>
  <c r="D4189" i="7"/>
  <c r="F4189" i="7" s="1"/>
  <c r="G4189" i="7" s="1"/>
  <c r="C4191" i="7" l="1"/>
  <c r="E4190" i="7"/>
  <c r="D4190" i="7"/>
  <c r="F4190" i="7" s="1"/>
  <c r="G4190" i="7" s="1"/>
  <c r="C4192" i="7" l="1"/>
  <c r="E4191" i="7"/>
  <c r="D4191" i="7"/>
  <c r="F4191" i="7" s="1"/>
  <c r="G4191" i="7" s="1"/>
  <c r="C4193" i="7" l="1"/>
  <c r="E4192" i="7"/>
  <c r="D4192" i="7"/>
  <c r="F4192" i="7" s="1"/>
  <c r="G4192" i="7" s="1"/>
  <c r="C4194" i="7" l="1"/>
  <c r="E4193" i="7"/>
  <c r="D4193" i="7"/>
  <c r="F4193" i="7" s="1"/>
  <c r="G4193" i="7" s="1"/>
  <c r="C4195" i="7" l="1"/>
  <c r="E4194" i="7"/>
  <c r="D4194" i="7"/>
  <c r="F4194" i="7" s="1"/>
  <c r="G4194" i="7" s="1"/>
  <c r="C4196" i="7" l="1"/>
  <c r="E4195" i="7"/>
  <c r="D4195" i="7"/>
  <c r="F4195" i="7" s="1"/>
  <c r="G4195" i="7" s="1"/>
  <c r="C4197" i="7" l="1"/>
  <c r="E4196" i="7"/>
  <c r="D4196" i="7"/>
  <c r="F4196" i="7" s="1"/>
  <c r="G4196" i="7" s="1"/>
  <c r="C4198" i="7" l="1"/>
  <c r="E4197" i="7"/>
  <c r="D4197" i="7"/>
  <c r="F4197" i="7" s="1"/>
  <c r="G4197" i="7" s="1"/>
  <c r="C4199" i="7" l="1"/>
  <c r="E4198" i="7"/>
  <c r="D4198" i="7"/>
  <c r="F4198" i="7" s="1"/>
  <c r="G4198" i="7" s="1"/>
  <c r="C4200" i="7" l="1"/>
  <c r="E4199" i="7"/>
  <c r="D4199" i="7"/>
  <c r="F4199" i="7" s="1"/>
  <c r="G4199" i="7" s="1"/>
  <c r="C4201" i="7" l="1"/>
  <c r="E4200" i="7"/>
  <c r="D4200" i="7"/>
  <c r="F4200" i="7" s="1"/>
  <c r="G4200" i="7" s="1"/>
  <c r="C4202" i="7" l="1"/>
  <c r="E4201" i="7"/>
  <c r="D4201" i="7"/>
  <c r="F4201" i="7" s="1"/>
  <c r="G4201" i="7" s="1"/>
  <c r="C4203" i="7" l="1"/>
  <c r="E4202" i="7"/>
  <c r="D4202" i="7"/>
  <c r="F4202" i="7" s="1"/>
  <c r="G4202" i="7" s="1"/>
  <c r="C4204" i="7" l="1"/>
  <c r="E4203" i="7"/>
  <c r="D4203" i="7"/>
  <c r="F4203" i="7" s="1"/>
  <c r="G4203" i="7" s="1"/>
  <c r="C4205" i="7" l="1"/>
  <c r="E4204" i="7"/>
  <c r="D4204" i="7"/>
  <c r="F4204" i="7" s="1"/>
  <c r="G4204" i="7" s="1"/>
  <c r="C4206" i="7" l="1"/>
  <c r="E4205" i="7"/>
  <c r="D4205" i="7"/>
  <c r="F4205" i="7" s="1"/>
  <c r="G4205" i="7" s="1"/>
  <c r="C4207" i="7" l="1"/>
  <c r="E4206" i="7"/>
  <c r="D4206" i="7"/>
  <c r="F4206" i="7" s="1"/>
  <c r="G4206" i="7" s="1"/>
  <c r="C4208" i="7" l="1"/>
  <c r="E4207" i="7"/>
  <c r="D4207" i="7"/>
  <c r="F4207" i="7" s="1"/>
  <c r="G4207" i="7" s="1"/>
  <c r="C4209" i="7" l="1"/>
  <c r="E4208" i="7"/>
  <c r="D4208" i="7"/>
  <c r="F4208" i="7" s="1"/>
  <c r="G4208" i="7" s="1"/>
  <c r="C4210" i="7" l="1"/>
  <c r="E4209" i="7"/>
  <c r="D4209" i="7"/>
  <c r="F4209" i="7" s="1"/>
  <c r="G4209" i="7" s="1"/>
  <c r="C4211" i="7" l="1"/>
  <c r="E4210" i="7"/>
  <c r="D4210" i="7"/>
  <c r="F4210" i="7" s="1"/>
  <c r="G4210" i="7" s="1"/>
  <c r="C4212" i="7" l="1"/>
  <c r="E4211" i="7"/>
  <c r="D4211" i="7"/>
  <c r="F4211" i="7" s="1"/>
  <c r="G4211" i="7" s="1"/>
  <c r="C4213" i="7" l="1"/>
  <c r="E4212" i="7"/>
  <c r="D4212" i="7"/>
  <c r="F4212" i="7" s="1"/>
  <c r="G4212" i="7" s="1"/>
  <c r="C4214" i="7" l="1"/>
  <c r="E4213" i="7"/>
  <c r="D4213" i="7"/>
  <c r="F4213" i="7" s="1"/>
  <c r="G4213" i="7" s="1"/>
  <c r="C4215" i="7" l="1"/>
  <c r="E4214" i="7"/>
  <c r="D4214" i="7"/>
  <c r="F4214" i="7" s="1"/>
  <c r="G4214" i="7" s="1"/>
  <c r="C4216" i="7" l="1"/>
  <c r="E4215" i="7"/>
  <c r="D4215" i="7"/>
  <c r="F4215" i="7" s="1"/>
  <c r="G4215" i="7" s="1"/>
  <c r="C4217" i="7" l="1"/>
  <c r="E4216" i="7"/>
  <c r="D4216" i="7"/>
  <c r="F4216" i="7" s="1"/>
  <c r="G4216" i="7" s="1"/>
  <c r="C4218" i="7" l="1"/>
  <c r="E4217" i="7"/>
  <c r="D4217" i="7"/>
  <c r="F4217" i="7" s="1"/>
  <c r="G4217" i="7" s="1"/>
  <c r="C4219" i="7" l="1"/>
  <c r="E4218" i="7"/>
  <c r="D4218" i="7"/>
  <c r="F4218" i="7" s="1"/>
  <c r="G4218" i="7" s="1"/>
  <c r="C4220" i="7" l="1"/>
  <c r="E4219" i="7"/>
  <c r="D4219" i="7"/>
  <c r="F4219" i="7" s="1"/>
  <c r="G4219" i="7" s="1"/>
  <c r="C4221" i="7" l="1"/>
  <c r="E4220" i="7"/>
  <c r="D4220" i="7"/>
  <c r="F4220" i="7" s="1"/>
  <c r="G4220" i="7" s="1"/>
  <c r="C4222" i="7" l="1"/>
  <c r="E4221" i="7"/>
  <c r="D4221" i="7"/>
  <c r="F4221" i="7" s="1"/>
  <c r="G4221" i="7" s="1"/>
  <c r="C4223" i="7" l="1"/>
  <c r="E4222" i="7"/>
  <c r="D4222" i="7"/>
  <c r="F4222" i="7" s="1"/>
  <c r="G4222" i="7" s="1"/>
  <c r="C4224" i="7" l="1"/>
  <c r="E4223" i="7"/>
  <c r="D4223" i="7"/>
  <c r="F4223" i="7" s="1"/>
  <c r="G4223" i="7" s="1"/>
  <c r="C4225" i="7" l="1"/>
  <c r="E4224" i="7"/>
  <c r="D4224" i="7"/>
  <c r="F4224" i="7" s="1"/>
  <c r="G4224" i="7" s="1"/>
  <c r="C4226" i="7" l="1"/>
  <c r="E4225" i="7"/>
  <c r="D4225" i="7"/>
  <c r="F4225" i="7" s="1"/>
  <c r="G4225" i="7" s="1"/>
  <c r="C4227" i="7" l="1"/>
  <c r="E4226" i="7"/>
  <c r="D4226" i="7"/>
  <c r="F4226" i="7" s="1"/>
  <c r="G4226" i="7" s="1"/>
  <c r="C4228" i="7" l="1"/>
  <c r="E4227" i="7"/>
  <c r="D4227" i="7"/>
  <c r="F4227" i="7" s="1"/>
  <c r="G4227" i="7" s="1"/>
  <c r="C4229" i="7" l="1"/>
  <c r="E4228" i="7"/>
  <c r="D4228" i="7"/>
  <c r="F4228" i="7" s="1"/>
  <c r="G4228" i="7" s="1"/>
  <c r="C4230" i="7" l="1"/>
  <c r="E4229" i="7"/>
  <c r="D4229" i="7"/>
  <c r="F4229" i="7" s="1"/>
  <c r="G4229" i="7" s="1"/>
  <c r="C4231" i="7" l="1"/>
  <c r="E4230" i="7"/>
  <c r="D4230" i="7"/>
  <c r="F4230" i="7" s="1"/>
  <c r="G4230" i="7" s="1"/>
  <c r="C4232" i="7" l="1"/>
  <c r="E4231" i="7"/>
  <c r="D4231" i="7"/>
  <c r="F4231" i="7" s="1"/>
  <c r="G4231" i="7" s="1"/>
  <c r="C4233" i="7" l="1"/>
  <c r="E4232" i="7"/>
  <c r="D4232" i="7"/>
  <c r="F4232" i="7" s="1"/>
  <c r="G4232" i="7" s="1"/>
  <c r="C4234" i="7" l="1"/>
  <c r="E4233" i="7"/>
  <c r="D4233" i="7"/>
  <c r="F4233" i="7" s="1"/>
  <c r="G4233" i="7" s="1"/>
  <c r="C4235" i="7" l="1"/>
  <c r="E4234" i="7"/>
  <c r="D4234" i="7"/>
  <c r="F4234" i="7" s="1"/>
  <c r="G4234" i="7" s="1"/>
  <c r="C4236" i="7" l="1"/>
  <c r="E4235" i="7"/>
  <c r="D4235" i="7"/>
  <c r="F4235" i="7" s="1"/>
  <c r="G4235" i="7" s="1"/>
  <c r="C4237" i="7" l="1"/>
  <c r="E4236" i="7"/>
  <c r="D4236" i="7"/>
  <c r="F4236" i="7" s="1"/>
  <c r="G4236" i="7" s="1"/>
  <c r="C4238" i="7" l="1"/>
  <c r="E4237" i="7"/>
  <c r="D4237" i="7"/>
  <c r="F4237" i="7" s="1"/>
  <c r="G4237" i="7" s="1"/>
  <c r="C4239" i="7" l="1"/>
  <c r="E4238" i="7"/>
  <c r="D4238" i="7"/>
  <c r="F4238" i="7" s="1"/>
  <c r="G4238" i="7" s="1"/>
  <c r="C4240" i="7" l="1"/>
  <c r="E4239" i="7"/>
  <c r="D4239" i="7"/>
  <c r="F4239" i="7" s="1"/>
  <c r="G4239" i="7" s="1"/>
  <c r="C4241" i="7" l="1"/>
  <c r="E4240" i="7"/>
  <c r="D4240" i="7"/>
  <c r="F4240" i="7" s="1"/>
  <c r="G4240" i="7" s="1"/>
  <c r="C4242" i="7" l="1"/>
  <c r="E4241" i="7"/>
  <c r="D4241" i="7"/>
  <c r="F4241" i="7" s="1"/>
  <c r="G4241" i="7" s="1"/>
  <c r="C4243" i="7" l="1"/>
  <c r="E4242" i="7"/>
  <c r="D4242" i="7"/>
  <c r="F4242" i="7" s="1"/>
  <c r="G4242" i="7" s="1"/>
  <c r="C4244" i="7" l="1"/>
  <c r="E4243" i="7"/>
  <c r="D4243" i="7"/>
  <c r="F4243" i="7" s="1"/>
  <c r="G4243" i="7" s="1"/>
  <c r="C4245" i="7" l="1"/>
  <c r="E4244" i="7"/>
  <c r="D4244" i="7"/>
  <c r="F4244" i="7" s="1"/>
  <c r="G4244" i="7" s="1"/>
  <c r="C4246" i="7" l="1"/>
  <c r="E4245" i="7"/>
  <c r="D4245" i="7"/>
  <c r="F4245" i="7" s="1"/>
  <c r="G4245" i="7" s="1"/>
  <c r="C4247" i="7" l="1"/>
  <c r="E4246" i="7"/>
  <c r="D4246" i="7"/>
  <c r="F4246" i="7" s="1"/>
  <c r="G4246" i="7" s="1"/>
  <c r="C4248" i="7" l="1"/>
  <c r="E4247" i="7"/>
  <c r="D4247" i="7"/>
  <c r="F4247" i="7" s="1"/>
  <c r="G4247" i="7" s="1"/>
  <c r="C4249" i="7" l="1"/>
  <c r="E4248" i="7"/>
  <c r="D4248" i="7"/>
  <c r="F4248" i="7" s="1"/>
  <c r="G4248" i="7" s="1"/>
  <c r="C4250" i="7" l="1"/>
  <c r="E4249" i="7"/>
  <c r="D4249" i="7"/>
  <c r="F4249" i="7" s="1"/>
  <c r="G4249" i="7" s="1"/>
  <c r="C4251" i="7" l="1"/>
  <c r="E4250" i="7"/>
  <c r="D4250" i="7"/>
  <c r="F4250" i="7" s="1"/>
  <c r="G4250" i="7" s="1"/>
  <c r="C4252" i="7" l="1"/>
  <c r="E4251" i="7"/>
  <c r="D4251" i="7"/>
  <c r="F4251" i="7" s="1"/>
  <c r="G4251" i="7" s="1"/>
  <c r="C4253" i="7" l="1"/>
  <c r="E4252" i="7"/>
  <c r="D4252" i="7"/>
  <c r="F4252" i="7" s="1"/>
  <c r="G4252" i="7" s="1"/>
  <c r="C4254" i="7" l="1"/>
  <c r="E4253" i="7"/>
  <c r="D4253" i="7"/>
  <c r="F4253" i="7" s="1"/>
  <c r="G4253" i="7" s="1"/>
  <c r="C4255" i="7" l="1"/>
  <c r="E4254" i="7"/>
  <c r="D4254" i="7"/>
  <c r="F4254" i="7" s="1"/>
  <c r="G4254" i="7" s="1"/>
  <c r="C4256" i="7" l="1"/>
  <c r="E4255" i="7"/>
  <c r="D4255" i="7"/>
  <c r="F4255" i="7" s="1"/>
  <c r="G4255" i="7" s="1"/>
  <c r="C4257" i="7" l="1"/>
  <c r="E4256" i="7"/>
  <c r="D4256" i="7"/>
  <c r="F4256" i="7" s="1"/>
  <c r="G4256" i="7" s="1"/>
  <c r="C4258" i="7" l="1"/>
  <c r="E4257" i="7"/>
  <c r="D4257" i="7"/>
  <c r="F4257" i="7" s="1"/>
  <c r="G4257" i="7" s="1"/>
  <c r="C4259" i="7" l="1"/>
  <c r="E4258" i="7"/>
  <c r="D4258" i="7"/>
  <c r="F4258" i="7" s="1"/>
  <c r="G4258" i="7" s="1"/>
  <c r="C4260" i="7" l="1"/>
  <c r="E4259" i="7"/>
  <c r="D4259" i="7"/>
  <c r="F4259" i="7" s="1"/>
  <c r="G4259" i="7" s="1"/>
  <c r="C4261" i="7" l="1"/>
  <c r="E4260" i="7"/>
  <c r="D4260" i="7"/>
  <c r="F4260" i="7" s="1"/>
  <c r="G4260" i="7" s="1"/>
  <c r="C4262" i="7" l="1"/>
  <c r="E4261" i="7"/>
  <c r="D4261" i="7"/>
  <c r="F4261" i="7" s="1"/>
  <c r="G4261" i="7" s="1"/>
  <c r="C4263" i="7" l="1"/>
  <c r="E4262" i="7"/>
  <c r="D4262" i="7"/>
  <c r="F4262" i="7" s="1"/>
  <c r="G4262" i="7" s="1"/>
  <c r="C4264" i="7" l="1"/>
  <c r="E4263" i="7"/>
  <c r="D4263" i="7"/>
  <c r="F4263" i="7" s="1"/>
  <c r="G4263" i="7" s="1"/>
  <c r="C4265" i="7" l="1"/>
  <c r="E4264" i="7"/>
  <c r="D4264" i="7"/>
  <c r="F4264" i="7" s="1"/>
  <c r="G4264" i="7" s="1"/>
  <c r="C4266" i="7" l="1"/>
  <c r="E4265" i="7"/>
  <c r="D4265" i="7"/>
  <c r="F4265" i="7" s="1"/>
  <c r="G4265" i="7" s="1"/>
  <c r="C4267" i="7" l="1"/>
  <c r="E4266" i="7"/>
  <c r="D4266" i="7"/>
  <c r="F4266" i="7" s="1"/>
  <c r="G4266" i="7" s="1"/>
  <c r="C4268" i="7" l="1"/>
  <c r="E4267" i="7"/>
  <c r="D4267" i="7"/>
  <c r="F4267" i="7" s="1"/>
  <c r="G4267" i="7" s="1"/>
  <c r="C4269" i="7" l="1"/>
  <c r="E4268" i="7"/>
  <c r="D4268" i="7"/>
  <c r="F4268" i="7" s="1"/>
  <c r="G4268" i="7" s="1"/>
  <c r="C4270" i="7" l="1"/>
  <c r="E4269" i="7"/>
  <c r="D4269" i="7"/>
  <c r="F4269" i="7" s="1"/>
  <c r="G4269" i="7" s="1"/>
  <c r="C4271" i="7" l="1"/>
  <c r="E4270" i="7"/>
  <c r="D4270" i="7"/>
  <c r="F4270" i="7" s="1"/>
  <c r="G4270" i="7" s="1"/>
  <c r="C4272" i="7" l="1"/>
  <c r="E4271" i="7"/>
  <c r="D4271" i="7"/>
  <c r="F4271" i="7" s="1"/>
  <c r="G4271" i="7" s="1"/>
  <c r="C4273" i="7" l="1"/>
  <c r="E4272" i="7"/>
  <c r="D4272" i="7"/>
  <c r="F4272" i="7" s="1"/>
  <c r="G4272" i="7" s="1"/>
  <c r="C4274" i="7" l="1"/>
  <c r="E4273" i="7"/>
  <c r="D4273" i="7"/>
  <c r="F4273" i="7" s="1"/>
  <c r="G4273" i="7" s="1"/>
  <c r="C4275" i="7" l="1"/>
  <c r="E4274" i="7"/>
  <c r="D4274" i="7"/>
  <c r="F4274" i="7" s="1"/>
  <c r="G4274" i="7" s="1"/>
  <c r="C4276" i="7" l="1"/>
  <c r="E4275" i="7"/>
  <c r="D4275" i="7"/>
  <c r="F4275" i="7" s="1"/>
  <c r="G4275" i="7" s="1"/>
  <c r="C4277" i="7" l="1"/>
  <c r="E4276" i="7"/>
  <c r="D4276" i="7"/>
  <c r="F4276" i="7" s="1"/>
  <c r="G4276" i="7" s="1"/>
  <c r="C4278" i="7" l="1"/>
  <c r="E4277" i="7"/>
  <c r="D4277" i="7"/>
  <c r="F4277" i="7" s="1"/>
  <c r="G4277" i="7" s="1"/>
  <c r="C4279" i="7" l="1"/>
  <c r="E4278" i="7"/>
  <c r="D4278" i="7"/>
  <c r="F4278" i="7" s="1"/>
  <c r="G4278" i="7" s="1"/>
  <c r="C4280" i="7" l="1"/>
  <c r="E4279" i="7"/>
  <c r="D4279" i="7"/>
  <c r="F4279" i="7" s="1"/>
  <c r="G4279" i="7" s="1"/>
  <c r="C4281" i="7" l="1"/>
  <c r="E4280" i="7"/>
  <c r="D4280" i="7"/>
  <c r="F4280" i="7" s="1"/>
  <c r="G4280" i="7" s="1"/>
  <c r="C4282" i="7" l="1"/>
  <c r="E4281" i="7"/>
  <c r="D4281" i="7"/>
  <c r="F4281" i="7" s="1"/>
  <c r="G4281" i="7" s="1"/>
  <c r="C4283" i="7" l="1"/>
  <c r="E4282" i="7"/>
  <c r="D4282" i="7"/>
  <c r="F4282" i="7" s="1"/>
  <c r="G4282" i="7" s="1"/>
  <c r="C4284" i="7" l="1"/>
  <c r="E4283" i="7"/>
  <c r="D4283" i="7"/>
  <c r="F4283" i="7" s="1"/>
  <c r="G4283" i="7" s="1"/>
  <c r="C4285" i="7" l="1"/>
  <c r="E4284" i="7"/>
  <c r="D4284" i="7"/>
  <c r="F4284" i="7" s="1"/>
  <c r="G4284" i="7" s="1"/>
  <c r="C4286" i="7" l="1"/>
  <c r="E4285" i="7"/>
  <c r="D4285" i="7"/>
  <c r="F4285" i="7" s="1"/>
  <c r="G4285" i="7" s="1"/>
  <c r="C4287" i="7" l="1"/>
  <c r="E4286" i="7"/>
  <c r="D4286" i="7"/>
  <c r="F4286" i="7" s="1"/>
  <c r="G4286" i="7" s="1"/>
  <c r="C4288" i="7" l="1"/>
  <c r="E4287" i="7"/>
  <c r="D4287" i="7"/>
  <c r="F4287" i="7" s="1"/>
  <c r="G4287" i="7" s="1"/>
  <c r="C4289" i="7" l="1"/>
  <c r="E4288" i="7"/>
  <c r="D4288" i="7"/>
  <c r="F4288" i="7" s="1"/>
  <c r="G4288" i="7" s="1"/>
  <c r="C4290" i="7" l="1"/>
  <c r="E4289" i="7"/>
  <c r="D4289" i="7"/>
  <c r="F4289" i="7" s="1"/>
  <c r="G4289" i="7" s="1"/>
  <c r="C4291" i="7" l="1"/>
  <c r="E4290" i="7"/>
  <c r="D4290" i="7"/>
  <c r="F4290" i="7" s="1"/>
  <c r="G4290" i="7" s="1"/>
  <c r="C4292" i="7" l="1"/>
  <c r="E4291" i="7"/>
  <c r="D4291" i="7"/>
  <c r="F4291" i="7" s="1"/>
  <c r="G4291" i="7" s="1"/>
  <c r="C4293" i="7" l="1"/>
  <c r="E4292" i="7"/>
  <c r="D4292" i="7"/>
  <c r="F4292" i="7" s="1"/>
  <c r="G4292" i="7" s="1"/>
  <c r="C4294" i="7" l="1"/>
  <c r="E4293" i="7"/>
  <c r="D4293" i="7"/>
  <c r="F4293" i="7" s="1"/>
  <c r="G4293" i="7" s="1"/>
  <c r="C4295" i="7" l="1"/>
  <c r="E4294" i="7"/>
  <c r="D4294" i="7"/>
  <c r="F4294" i="7" s="1"/>
  <c r="G4294" i="7" s="1"/>
  <c r="C4296" i="7" l="1"/>
  <c r="E4295" i="7"/>
  <c r="D4295" i="7"/>
  <c r="F4295" i="7" s="1"/>
  <c r="G4295" i="7" s="1"/>
  <c r="C4297" i="7" l="1"/>
  <c r="E4296" i="7"/>
  <c r="D4296" i="7"/>
  <c r="F4296" i="7" s="1"/>
  <c r="G4296" i="7" s="1"/>
  <c r="C4298" i="7" l="1"/>
  <c r="E4297" i="7"/>
  <c r="D4297" i="7"/>
  <c r="F4297" i="7" s="1"/>
  <c r="G4297" i="7" s="1"/>
  <c r="C4299" i="7" l="1"/>
  <c r="E4298" i="7"/>
  <c r="D4298" i="7"/>
  <c r="F4298" i="7" s="1"/>
  <c r="G4298" i="7" s="1"/>
  <c r="C4300" i="7" l="1"/>
  <c r="E4299" i="7"/>
  <c r="D4299" i="7"/>
  <c r="F4299" i="7" s="1"/>
  <c r="G4299" i="7" s="1"/>
  <c r="C4301" i="7" l="1"/>
  <c r="E4300" i="7"/>
  <c r="D4300" i="7"/>
  <c r="F4300" i="7" s="1"/>
  <c r="G4300" i="7" s="1"/>
  <c r="C4302" i="7" l="1"/>
  <c r="E4301" i="7"/>
  <c r="D4301" i="7"/>
  <c r="F4301" i="7" s="1"/>
  <c r="G4301" i="7" s="1"/>
  <c r="C4303" i="7" l="1"/>
  <c r="E4302" i="7"/>
  <c r="D4302" i="7"/>
  <c r="F4302" i="7" s="1"/>
  <c r="G4302" i="7" s="1"/>
  <c r="C4304" i="7" l="1"/>
  <c r="E4303" i="7"/>
  <c r="D4303" i="7"/>
  <c r="F4303" i="7" s="1"/>
  <c r="G4303" i="7" s="1"/>
  <c r="C4305" i="7" l="1"/>
  <c r="E4304" i="7"/>
  <c r="D4304" i="7"/>
  <c r="F4304" i="7" s="1"/>
  <c r="G4304" i="7" s="1"/>
  <c r="C4306" i="7" l="1"/>
  <c r="E4305" i="7"/>
  <c r="D4305" i="7"/>
  <c r="F4305" i="7" s="1"/>
  <c r="G4305" i="7" s="1"/>
  <c r="C4307" i="7" l="1"/>
  <c r="E4306" i="7"/>
  <c r="D4306" i="7"/>
  <c r="F4306" i="7" s="1"/>
  <c r="G4306" i="7" s="1"/>
  <c r="C4308" i="7" l="1"/>
  <c r="E4307" i="7"/>
  <c r="D4307" i="7"/>
  <c r="F4307" i="7" s="1"/>
  <c r="G4307" i="7" s="1"/>
  <c r="C4309" i="7" l="1"/>
  <c r="E4308" i="7"/>
  <c r="D4308" i="7"/>
  <c r="F4308" i="7" s="1"/>
  <c r="G4308" i="7" s="1"/>
  <c r="C4310" i="7" l="1"/>
  <c r="E4309" i="7"/>
  <c r="D4309" i="7"/>
  <c r="F4309" i="7" s="1"/>
  <c r="G4309" i="7" s="1"/>
  <c r="C4311" i="7" l="1"/>
  <c r="E4310" i="7"/>
  <c r="D4310" i="7"/>
  <c r="F4310" i="7" s="1"/>
  <c r="G4310" i="7" s="1"/>
  <c r="C4312" i="7" l="1"/>
  <c r="E4311" i="7"/>
  <c r="D4311" i="7"/>
  <c r="F4311" i="7" s="1"/>
  <c r="G4311" i="7" s="1"/>
  <c r="C4313" i="7" l="1"/>
  <c r="E4312" i="7"/>
  <c r="D4312" i="7"/>
  <c r="F4312" i="7" s="1"/>
  <c r="G4312" i="7" s="1"/>
  <c r="C4314" i="7" l="1"/>
  <c r="E4313" i="7"/>
  <c r="D4313" i="7"/>
  <c r="F4313" i="7" s="1"/>
  <c r="G4313" i="7" s="1"/>
  <c r="C4315" i="7" l="1"/>
  <c r="E4314" i="7"/>
  <c r="D4314" i="7"/>
  <c r="F4314" i="7" s="1"/>
  <c r="G4314" i="7" s="1"/>
  <c r="C4316" i="7" l="1"/>
  <c r="E4315" i="7"/>
  <c r="D4315" i="7"/>
  <c r="F4315" i="7" s="1"/>
  <c r="G4315" i="7" s="1"/>
  <c r="C4317" i="7" l="1"/>
  <c r="E4316" i="7"/>
  <c r="D4316" i="7"/>
  <c r="F4316" i="7" s="1"/>
  <c r="G4316" i="7" s="1"/>
  <c r="C4318" i="7" l="1"/>
  <c r="E4317" i="7"/>
  <c r="D4317" i="7"/>
  <c r="F4317" i="7" s="1"/>
  <c r="G4317" i="7" s="1"/>
  <c r="C4319" i="7" l="1"/>
  <c r="E4318" i="7"/>
  <c r="D4318" i="7"/>
  <c r="F4318" i="7" s="1"/>
  <c r="G4318" i="7" s="1"/>
  <c r="C4320" i="7" l="1"/>
  <c r="E4319" i="7"/>
  <c r="D4319" i="7"/>
  <c r="F4319" i="7" s="1"/>
  <c r="G4319" i="7" s="1"/>
  <c r="C4321" i="7" l="1"/>
  <c r="E4320" i="7"/>
  <c r="D4320" i="7"/>
  <c r="F4320" i="7" s="1"/>
  <c r="G4320" i="7" s="1"/>
  <c r="C4322" i="7" l="1"/>
  <c r="E4321" i="7"/>
  <c r="D4321" i="7"/>
  <c r="F4321" i="7" s="1"/>
  <c r="G4321" i="7" s="1"/>
  <c r="C4323" i="7" l="1"/>
  <c r="E4322" i="7"/>
  <c r="D4322" i="7"/>
  <c r="F4322" i="7" s="1"/>
  <c r="G4322" i="7" s="1"/>
  <c r="C4324" i="7" l="1"/>
  <c r="E4323" i="7"/>
  <c r="D4323" i="7"/>
  <c r="F4323" i="7" s="1"/>
  <c r="G4323" i="7" s="1"/>
  <c r="C4325" i="7" l="1"/>
  <c r="E4324" i="7"/>
  <c r="D4324" i="7"/>
  <c r="F4324" i="7" s="1"/>
  <c r="G4324" i="7" s="1"/>
  <c r="C4326" i="7" l="1"/>
  <c r="E4325" i="7"/>
  <c r="D4325" i="7"/>
  <c r="F4325" i="7" s="1"/>
  <c r="G4325" i="7" s="1"/>
  <c r="C4327" i="7" l="1"/>
  <c r="E4326" i="7"/>
  <c r="D4326" i="7"/>
  <c r="F4326" i="7" s="1"/>
  <c r="G4326" i="7" s="1"/>
  <c r="C4328" i="7" l="1"/>
  <c r="E4327" i="7"/>
  <c r="D4327" i="7"/>
  <c r="F4327" i="7" s="1"/>
  <c r="G4327" i="7" s="1"/>
  <c r="C4329" i="7" l="1"/>
  <c r="E4328" i="7"/>
  <c r="D4328" i="7"/>
  <c r="F4328" i="7" s="1"/>
  <c r="G4328" i="7" s="1"/>
  <c r="C4330" i="7" l="1"/>
  <c r="E4329" i="7"/>
  <c r="D4329" i="7"/>
  <c r="F4329" i="7" s="1"/>
  <c r="G4329" i="7" s="1"/>
  <c r="C4331" i="7" l="1"/>
  <c r="E4330" i="7"/>
  <c r="D4330" i="7"/>
  <c r="F4330" i="7" s="1"/>
  <c r="G4330" i="7" s="1"/>
  <c r="C4332" i="7" l="1"/>
  <c r="E4331" i="7"/>
  <c r="D4331" i="7"/>
  <c r="F4331" i="7" s="1"/>
  <c r="G4331" i="7" s="1"/>
  <c r="C4333" i="7" l="1"/>
  <c r="E4332" i="7"/>
  <c r="D4332" i="7"/>
  <c r="F4332" i="7" s="1"/>
  <c r="G4332" i="7" s="1"/>
  <c r="C4334" i="7" l="1"/>
  <c r="E4333" i="7"/>
  <c r="D4333" i="7"/>
  <c r="F4333" i="7" s="1"/>
  <c r="G4333" i="7" s="1"/>
  <c r="C4335" i="7" l="1"/>
  <c r="E4334" i="7"/>
  <c r="D4334" i="7"/>
  <c r="F4334" i="7" s="1"/>
  <c r="G4334" i="7" s="1"/>
  <c r="C4336" i="7" l="1"/>
  <c r="E4335" i="7"/>
  <c r="D4335" i="7"/>
  <c r="F4335" i="7" s="1"/>
  <c r="G4335" i="7" s="1"/>
  <c r="C4337" i="7" l="1"/>
  <c r="E4336" i="7"/>
  <c r="D4336" i="7"/>
  <c r="F4336" i="7" s="1"/>
  <c r="G4336" i="7" s="1"/>
  <c r="C4338" i="7" l="1"/>
  <c r="E4337" i="7"/>
  <c r="D4337" i="7"/>
  <c r="F4337" i="7" s="1"/>
  <c r="G4337" i="7" s="1"/>
  <c r="C4339" i="7" l="1"/>
  <c r="E4338" i="7"/>
  <c r="D4338" i="7"/>
  <c r="F4338" i="7" s="1"/>
  <c r="G4338" i="7" s="1"/>
  <c r="C4340" i="7" l="1"/>
  <c r="E4339" i="7"/>
  <c r="D4339" i="7"/>
  <c r="F4339" i="7" s="1"/>
  <c r="G4339" i="7" s="1"/>
  <c r="C4341" i="7" l="1"/>
  <c r="E4340" i="7"/>
  <c r="D4340" i="7"/>
  <c r="F4340" i="7" s="1"/>
  <c r="G4340" i="7" s="1"/>
  <c r="C4342" i="7" l="1"/>
  <c r="E4341" i="7"/>
  <c r="D4341" i="7"/>
  <c r="F4341" i="7" s="1"/>
  <c r="G4341" i="7" s="1"/>
  <c r="C4343" i="7" l="1"/>
  <c r="E4342" i="7"/>
  <c r="D4342" i="7"/>
  <c r="F4342" i="7" s="1"/>
  <c r="G4342" i="7" s="1"/>
  <c r="C4344" i="7" l="1"/>
  <c r="E4343" i="7"/>
  <c r="D4343" i="7"/>
  <c r="F4343" i="7" s="1"/>
  <c r="G4343" i="7" s="1"/>
  <c r="C4345" i="7" l="1"/>
  <c r="E4344" i="7"/>
  <c r="D4344" i="7"/>
  <c r="F4344" i="7" s="1"/>
  <c r="G4344" i="7" s="1"/>
  <c r="C4346" i="7" l="1"/>
  <c r="E4345" i="7"/>
  <c r="D4345" i="7"/>
  <c r="F4345" i="7" s="1"/>
  <c r="G4345" i="7" s="1"/>
  <c r="C4347" i="7" l="1"/>
  <c r="E4346" i="7"/>
  <c r="D4346" i="7"/>
  <c r="F4346" i="7" s="1"/>
  <c r="G4346" i="7" s="1"/>
  <c r="C4348" i="7" l="1"/>
  <c r="E4347" i="7"/>
  <c r="D4347" i="7"/>
  <c r="F4347" i="7" s="1"/>
  <c r="G4347" i="7" s="1"/>
  <c r="C4349" i="7" l="1"/>
  <c r="E4348" i="7"/>
  <c r="D4348" i="7"/>
  <c r="F4348" i="7" s="1"/>
  <c r="G4348" i="7" s="1"/>
  <c r="C4350" i="7" l="1"/>
  <c r="E4349" i="7"/>
  <c r="D4349" i="7"/>
  <c r="F4349" i="7" s="1"/>
  <c r="G4349" i="7" s="1"/>
  <c r="C4351" i="7" l="1"/>
  <c r="E4350" i="7"/>
  <c r="D4350" i="7"/>
  <c r="F4350" i="7" s="1"/>
  <c r="G4350" i="7" s="1"/>
  <c r="C4352" i="7" l="1"/>
  <c r="E4351" i="7"/>
  <c r="D4351" i="7"/>
  <c r="F4351" i="7" s="1"/>
  <c r="G4351" i="7" s="1"/>
  <c r="C4353" i="7" l="1"/>
  <c r="E4352" i="7"/>
  <c r="D4352" i="7"/>
  <c r="F4352" i="7" s="1"/>
  <c r="G4352" i="7" s="1"/>
  <c r="C4354" i="7" l="1"/>
  <c r="E4353" i="7"/>
  <c r="D4353" i="7"/>
  <c r="F4353" i="7" s="1"/>
  <c r="G4353" i="7" s="1"/>
  <c r="C4355" i="7" l="1"/>
  <c r="E4354" i="7"/>
  <c r="D4354" i="7"/>
  <c r="F4354" i="7" s="1"/>
  <c r="G4354" i="7" s="1"/>
  <c r="C4356" i="7" l="1"/>
  <c r="E4355" i="7"/>
  <c r="D4355" i="7"/>
  <c r="F4355" i="7" s="1"/>
  <c r="G4355" i="7" s="1"/>
  <c r="C4357" i="7" l="1"/>
  <c r="E4356" i="7"/>
  <c r="D4356" i="7"/>
  <c r="F4356" i="7" s="1"/>
  <c r="G4356" i="7" s="1"/>
  <c r="C4358" i="7" l="1"/>
  <c r="E4357" i="7"/>
  <c r="D4357" i="7"/>
  <c r="F4357" i="7" s="1"/>
  <c r="G4357" i="7" s="1"/>
  <c r="C4359" i="7" l="1"/>
  <c r="E4358" i="7"/>
  <c r="D4358" i="7"/>
  <c r="F4358" i="7" s="1"/>
  <c r="G4358" i="7" s="1"/>
  <c r="C4360" i="7" l="1"/>
  <c r="E4359" i="7"/>
  <c r="D4359" i="7"/>
  <c r="F4359" i="7" s="1"/>
  <c r="G4359" i="7" s="1"/>
  <c r="C4361" i="7" l="1"/>
  <c r="E4360" i="7"/>
  <c r="D4360" i="7"/>
  <c r="F4360" i="7" s="1"/>
  <c r="G4360" i="7" s="1"/>
  <c r="C4362" i="7" l="1"/>
  <c r="E4361" i="7"/>
  <c r="D4361" i="7"/>
  <c r="F4361" i="7" s="1"/>
  <c r="G4361" i="7" s="1"/>
  <c r="C4363" i="7" l="1"/>
  <c r="E4362" i="7"/>
  <c r="D4362" i="7"/>
  <c r="F4362" i="7" s="1"/>
  <c r="G4362" i="7" s="1"/>
  <c r="C4364" i="7" l="1"/>
  <c r="E4363" i="7"/>
  <c r="D4363" i="7"/>
  <c r="F4363" i="7" s="1"/>
  <c r="G4363" i="7" s="1"/>
  <c r="C4365" i="7" l="1"/>
  <c r="E4364" i="7"/>
  <c r="D4364" i="7"/>
  <c r="F4364" i="7" s="1"/>
  <c r="G4364" i="7" s="1"/>
  <c r="C4366" i="7" l="1"/>
  <c r="E4365" i="7"/>
  <c r="D4365" i="7"/>
  <c r="F4365" i="7" s="1"/>
  <c r="G4365" i="7" s="1"/>
  <c r="C4367" i="7" l="1"/>
  <c r="E4366" i="7"/>
  <c r="D4366" i="7"/>
  <c r="F4366" i="7" s="1"/>
  <c r="G4366" i="7" s="1"/>
  <c r="C4368" i="7" l="1"/>
  <c r="E4367" i="7"/>
  <c r="D4367" i="7"/>
  <c r="F4367" i="7" s="1"/>
  <c r="G4367" i="7" s="1"/>
  <c r="C4369" i="7" l="1"/>
  <c r="E4368" i="7"/>
  <c r="D4368" i="7"/>
  <c r="F4368" i="7" s="1"/>
  <c r="G4368" i="7" s="1"/>
  <c r="C4370" i="7" l="1"/>
  <c r="E4369" i="7"/>
  <c r="D4369" i="7"/>
  <c r="F4369" i="7" s="1"/>
  <c r="G4369" i="7" s="1"/>
  <c r="C4371" i="7" l="1"/>
  <c r="E4370" i="7"/>
  <c r="D4370" i="7"/>
  <c r="F4370" i="7" s="1"/>
  <c r="G4370" i="7" s="1"/>
  <c r="C4372" i="7" l="1"/>
  <c r="E4371" i="7"/>
  <c r="D4371" i="7"/>
  <c r="F4371" i="7" s="1"/>
  <c r="G4371" i="7" s="1"/>
  <c r="C4373" i="7" l="1"/>
  <c r="E4372" i="7"/>
  <c r="D4372" i="7"/>
  <c r="F4372" i="7" s="1"/>
  <c r="G4372" i="7" s="1"/>
  <c r="C4374" i="7" l="1"/>
  <c r="E4373" i="7"/>
  <c r="D4373" i="7"/>
  <c r="F4373" i="7" s="1"/>
  <c r="G4373" i="7" s="1"/>
  <c r="C4375" i="7" l="1"/>
  <c r="E4374" i="7"/>
  <c r="D4374" i="7"/>
  <c r="F4374" i="7" s="1"/>
  <c r="G4374" i="7" s="1"/>
  <c r="C4376" i="7" l="1"/>
  <c r="E4375" i="7"/>
  <c r="D4375" i="7"/>
  <c r="F4375" i="7" s="1"/>
  <c r="G4375" i="7" s="1"/>
  <c r="C4377" i="7" l="1"/>
  <c r="E4376" i="7"/>
  <c r="D4376" i="7"/>
  <c r="F4376" i="7" s="1"/>
  <c r="G4376" i="7" s="1"/>
  <c r="C4378" i="7" l="1"/>
  <c r="E4377" i="7"/>
  <c r="D4377" i="7"/>
  <c r="F4377" i="7" s="1"/>
  <c r="G4377" i="7" s="1"/>
  <c r="C4379" i="7" l="1"/>
  <c r="E4378" i="7"/>
  <c r="D4378" i="7"/>
  <c r="F4378" i="7" s="1"/>
  <c r="G4378" i="7" s="1"/>
  <c r="C4380" i="7" l="1"/>
  <c r="E4379" i="7"/>
  <c r="D4379" i="7"/>
  <c r="F4379" i="7" s="1"/>
  <c r="G4379" i="7" s="1"/>
  <c r="C4381" i="7" l="1"/>
  <c r="E4380" i="7"/>
  <c r="D4380" i="7"/>
  <c r="F4380" i="7" s="1"/>
  <c r="G4380" i="7" s="1"/>
  <c r="C4382" i="7" l="1"/>
  <c r="E4381" i="7"/>
  <c r="D4381" i="7"/>
  <c r="F4381" i="7" s="1"/>
  <c r="G4381" i="7" s="1"/>
  <c r="C4383" i="7" l="1"/>
  <c r="E4382" i="7"/>
  <c r="D4382" i="7"/>
  <c r="F4382" i="7" s="1"/>
  <c r="G4382" i="7" s="1"/>
  <c r="C4384" i="7" l="1"/>
  <c r="E4383" i="7"/>
  <c r="D4383" i="7"/>
  <c r="F4383" i="7" s="1"/>
  <c r="G4383" i="7" s="1"/>
  <c r="C4385" i="7" l="1"/>
  <c r="E4384" i="7"/>
  <c r="D4384" i="7"/>
  <c r="F4384" i="7" s="1"/>
  <c r="G4384" i="7" s="1"/>
  <c r="C4386" i="7" l="1"/>
  <c r="E4385" i="7"/>
  <c r="D4385" i="7"/>
  <c r="F4385" i="7" s="1"/>
  <c r="G4385" i="7" s="1"/>
  <c r="C4387" i="7" l="1"/>
  <c r="E4386" i="7"/>
  <c r="D4386" i="7"/>
  <c r="F4386" i="7" s="1"/>
  <c r="G4386" i="7" s="1"/>
  <c r="C4388" i="7" l="1"/>
  <c r="E4387" i="7"/>
  <c r="D4387" i="7"/>
  <c r="F4387" i="7" s="1"/>
  <c r="G4387" i="7" s="1"/>
  <c r="C4389" i="7" l="1"/>
  <c r="E4388" i="7"/>
  <c r="D4388" i="7"/>
  <c r="F4388" i="7" s="1"/>
  <c r="G4388" i="7" s="1"/>
  <c r="C4390" i="7" l="1"/>
  <c r="E4389" i="7"/>
  <c r="D4389" i="7"/>
  <c r="F4389" i="7" s="1"/>
  <c r="G4389" i="7" s="1"/>
  <c r="C4391" i="7" l="1"/>
  <c r="E4390" i="7"/>
  <c r="D4390" i="7"/>
  <c r="F4390" i="7" s="1"/>
  <c r="G4390" i="7" s="1"/>
  <c r="C4392" i="7" l="1"/>
  <c r="E4391" i="7"/>
  <c r="D4391" i="7"/>
  <c r="F4391" i="7" s="1"/>
  <c r="G4391" i="7" s="1"/>
  <c r="C4393" i="7" l="1"/>
  <c r="E4392" i="7"/>
  <c r="D4392" i="7"/>
  <c r="F4392" i="7" s="1"/>
  <c r="G4392" i="7" s="1"/>
  <c r="C4394" i="7" l="1"/>
  <c r="E4393" i="7"/>
  <c r="D4393" i="7"/>
  <c r="F4393" i="7" s="1"/>
  <c r="G4393" i="7" s="1"/>
  <c r="C4395" i="7" l="1"/>
  <c r="E4394" i="7"/>
  <c r="D4394" i="7"/>
  <c r="F4394" i="7" s="1"/>
  <c r="G4394" i="7" s="1"/>
  <c r="C4396" i="7" l="1"/>
  <c r="E4395" i="7"/>
  <c r="D4395" i="7"/>
  <c r="F4395" i="7" s="1"/>
  <c r="G4395" i="7" s="1"/>
  <c r="C4397" i="7" l="1"/>
  <c r="E4396" i="7"/>
  <c r="D4396" i="7"/>
  <c r="F4396" i="7" s="1"/>
  <c r="G4396" i="7" s="1"/>
  <c r="C4398" i="7" l="1"/>
  <c r="E4397" i="7"/>
  <c r="D4397" i="7"/>
  <c r="F4397" i="7" s="1"/>
  <c r="G4397" i="7" s="1"/>
  <c r="C4399" i="7" l="1"/>
  <c r="E4398" i="7"/>
  <c r="D4398" i="7"/>
  <c r="F4398" i="7" s="1"/>
  <c r="G4398" i="7" s="1"/>
  <c r="C4400" i="7" l="1"/>
  <c r="E4399" i="7"/>
  <c r="D4399" i="7"/>
  <c r="F4399" i="7" s="1"/>
  <c r="G4399" i="7" s="1"/>
  <c r="C4401" i="7" l="1"/>
  <c r="E4400" i="7"/>
  <c r="D4400" i="7"/>
  <c r="F4400" i="7" s="1"/>
  <c r="G4400" i="7" s="1"/>
  <c r="C4402" i="7" l="1"/>
  <c r="E4401" i="7"/>
  <c r="D4401" i="7"/>
  <c r="F4401" i="7" s="1"/>
  <c r="G4401" i="7" s="1"/>
  <c r="C4403" i="7" l="1"/>
  <c r="E4402" i="7"/>
  <c r="D4402" i="7"/>
  <c r="F4402" i="7" s="1"/>
  <c r="G4402" i="7" s="1"/>
  <c r="C4404" i="7" l="1"/>
  <c r="E4403" i="7"/>
  <c r="D4403" i="7"/>
  <c r="F4403" i="7" s="1"/>
  <c r="G4403" i="7" s="1"/>
  <c r="C4405" i="7" l="1"/>
  <c r="E4404" i="7"/>
  <c r="D4404" i="7"/>
  <c r="F4404" i="7" s="1"/>
  <c r="G4404" i="7" s="1"/>
  <c r="C4406" i="7" l="1"/>
  <c r="E4405" i="7"/>
  <c r="D4405" i="7"/>
  <c r="F4405" i="7" s="1"/>
  <c r="G4405" i="7" s="1"/>
  <c r="C4407" i="7" l="1"/>
  <c r="E4406" i="7"/>
  <c r="D4406" i="7"/>
  <c r="F4406" i="7" s="1"/>
  <c r="G4406" i="7" s="1"/>
  <c r="C4408" i="7" l="1"/>
  <c r="E4407" i="7"/>
  <c r="D4407" i="7"/>
  <c r="F4407" i="7" s="1"/>
  <c r="G4407" i="7" s="1"/>
  <c r="C4409" i="7" l="1"/>
  <c r="E4408" i="7"/>
  <c r="D4408" i="7"/>
  <c r="F4408" i="7" s="1"/>
  <c r="G4408" i="7" s="1"/>
  <c r="C4410" i="7" l="1"/>
  <c r="E4409" i="7"/>
  <c r="D4409" i="7"/>
  <c r="F4409" i="7" s="1"/>
  <c r="G4409" i="7" s="1"/>
  <c r="C4411" i="7" l="1"/>
  <c r="E4410" i="7"/>
  <c r="D4410" i="7"/>
  <c r="F4410" i="7" s="1"/>
  <c r="G4410" i="7" s="1"/>
  <c r="C4412" i="7" l="1"/>
  <c r="E4411" i="7"/>
  <c r="D4411" i="7"/>
  <c r="F4411" i="7" s="1"/>
  <c r="G4411" i="7" s="1"/>
  <c r="C4413" i="7" l="1"/>
  <c r="E4412" i="7"/>
  <c r="D4412" i="7"/>
  <c r="F4412" i="7" s="1"/>
  <c r="G4412" i="7" s="1"/>
  <c r="C4414" i="7" l="1"/>
  <c r="E4413" i="7"/>
  <c r="D4413" i="7"/>
  <c r="F4413" i="7" s="1"/>
  <c r="G4413" i="7" s="1"/>
  <c r="C4415" i="7" l="1"/>
  <c r="E4414" i="7"/>
  <c r="D4414" i="7"/>
  <c r="F4414" i="7" s="1"/>
  <c r="G4414" i="7" s="1"/>
  <c r="C4416" i="7" l="1"/>
  <c r="E4415" i="7"/>
  <c r="D4415" i="7"/>
  <c r="F4415" i="7" s="1"/>
  <c r="G4415" i="7" s="1"/>
  <c r="C4417" i="7" l="1"/>
  <c r="E4416" i="7"/>
  <c r="D4416" i="7"/>
  <c r="F4416" i="7" s="1"/>
  <c r="G4416" i="7" s="1"/>
  <c r="C4418" i="7" l="1"/>
  <c r="E4417" i="7"/>
  <c r="D4417" i="7"/>
  <c r="F4417" i="7" s="1"/>
  <c r="G4417" i="7" s="1"/>
  <c r="C4419" i="7" l="1"/>
  <c r="E4418" i="7"/>
  <c r="D4418" i="7"/>
  <c r="F4418" i="7" s="1"/>
  <c r="G4418" i="7" s="1"/>
  <c r="C4420" i="7" l="1"/>
  <c r="E4419" i="7"/>
  <c r="D4419" i="7"/>
  <c r="F4419" i="7" s="1"/>
  <c r="G4419" i="7" s="1"/>
  <c r="C4421" i="7" l="1"/>
  <c r="E4420" i="7"/>
  <c r="D4420" i="7"/>
  <c r="F4420" i="7" s="1"/>
  <c r="G4420" i="7" s="1"/>
  <c r="C4422" i="7" l="1"/>
  <c r="E4421" i="7"/>
  <c r="D4421" i="7"/>
  <c r="F4421" i="7" s="1"/>
  <c r="G4421" i="7" s="1"/>
  <c r="C4423" i="7" l="1"/>
  <c r="E4422" i="7"/>
  <c r="D4422" i="7"/>
  <c r="F4422" i="7" s="1"/>
  <c r="G4422" i="7" s="1"/>
  <c r="C4424" i="7" l="1"/>
  <c r="E4423" i="7"/>
  <c r="D4423" i="7"/>
  <c r="F4423" i="7" s="1"/>
  <c r="G4423" i="7" s="1"/>
  <c r="C4425" i="7" l="1"/>
  <c r="E4424" i="7"/>
  <c r="D4424" i="7"/>
  <c r="F4424" i="7" s="1"/>
  <c r="G4424" i="7" s="1"/>
  <c r="C4426" i="7" l="1"/>
  <c r="E4425" i="7"/>
  <c r="D4425" i="7"/>
  <c r="F4425" i="7" s="1"/>
  <c r="G4425" i="7" s="1"/>
  <c r="C4427" i="7" l="1"/>
  <c r="E4426" i="7"/>
  <c r="D4426" i="7"/>
  <c r="F4426" i="7" s="1"/>
  <c r="G4426" i="7" s="1"/>
  <c r="C4428" i="7" l="1"/>
  <c r="E4427" i="7"/>
  <c r="D4427" i="7"/>
  <c r="F4427" i="7" s="1"/>
  <c r="G4427" i="7" s="1"/>
  <c r="C4429" i="7" l="1"/>
  <c r="E4428" i="7"/>
  <c r="D4428" i="7"/>
  <c r="F4428" i="7" s="1"/>
  <c r="G4428" i="7" s="1"/>
  <c r="C4430" i="7" l="1"/>
  <c r="E4429" i="7"/>
  <c r="D4429" i="7"/>
  <c r="F4429" i="7" s="1"/>
  <c r="G4429" i="7" s="1"/>
  <c r="C4431" i="7" l="1"/>
  <c r="E4430" i="7"/>
  <c r="D4430" i="7"/>
  <c r="F4430" i="7" s="1"/>
  <c r="G4430" i="7" s="1"/>
  <c r="C4432" i="7" l="1"/>
  <c r="E4431" i="7"/>
  <c r="D4431" i="7"/>
  <c r="F4431" i="7" s="1"/>
  <c r="G4431" i="7" s="1"/>
  <c r="C4433" i="7" l="1"/>
  <c r="E4432" i="7"/>
  <c r="D4432" i="7"/>
  <c r="F4432" i="7" s="1"/>
  <c r="G4432" i="7" s="1"/>
  <c r="C4434" i="7" l="1"/>
  <c r="E4433" i="7"/>
  <c r="D4433" i="7"/>
  <c r="F4433" i="7" s="1"/>
  <c r="G4433" i="7" s="1"/>
  <c r="C4435" i="7" l="1"/>
  <c r="E4434" i="7"/>
  <c r="D4434" i="7"/>
  <c r="F4434" i="7" s="1"/>
  <c r="G4434" i="7" s="1"/>
  <c r="C4436" i="7" l="1"/>
  <c r="E4435" i="7"/>
  <c r="D4435" i="7"/>
  <c r="F4435" i="7" s="1"/>
  <c r="G4435" i="7" s="1"/>
  <c r="C4437" i="7" l="1"/>
  <c r="E4436" i="7"/>
  <c r="D4436" i="7"/>
  <c r="F4436" i="7" s="1"/>
  <c r="G4436" i="7" s="1"/>
  <c r="C4438" i="7" l="1"/>
  <c r="E4437" i="7"/>
  <c r="D4437" i="7"/>
  <c r="F4437" i="7" s="1"/>
  <c r="G4437" i="7" s="1"/>
  <c r="C4439" i="7" l="1"/>
  <c r="E4438" i="7"/>
  <c r="D4438" i="7"/>
  <c r="F4438" i="7" s="1"/>
  <c r="G4438" i="7" s="1"/>
  <c r="C4440" i="7" l="1"/>
  <c r="E4439" i="7"/>
  <c r="D4439" i="7"/>
  <c r="F4439" i="7" s="1"/>
  <c r="G4439" i="7" s="1"/>
  <c r="C4441" i="7" l="1"/>
  <c r="E4440" i="7"/>
  <c r="D4440" i="7"/>
  <c r="F4440" i="7" s="1"/>
  <c r="G4440" i="7" s="1"/>
  <c r="C4442" i="7" l="1"/>
  <c r="E4441" i="7"/>
  <c r="D4441" i="7"/>
  <c r="F4441" i="7" s="1"/>
  <c r="G4441" i="7" s="1"/>
  <c r="C4443" i="7" l="1"/>
  <c r="E4442" i="7"/>
  <c r="D4442" i="7"/>
  <c r="F4442" i="7" s="1"/>
  <c r="G4442" i="7" s="1"/>
  <c r="C4444" i="7" l="1"/>
  <c r="E4443" i="7"/>
  <c r="D4443" i="7"/>
  <c r="F4443" i="7" s="1"/>
  <c r="G4443" i="7" s="1"/>
  <c r="C4445" i="7" l="1"/>
  <c r="E4444" i="7"/>
  <c r="D4444" i="7"/>
  <c r="F4444" i="7" s="1"/>
  <c r="G4444" i="7" s="1"/>
  <c r="C4446" i="7" l="1"/>
  <c r="E4445" i="7"/>
  <c r="D4445" i="7"/>
  <c r="F4445" i="7" s="1"/>
  <c r="G4445" i="7" s="1"/>
  <c r="C4447" i="7" l="1"/>
  <c r="E4446" i="7"/>
  <c r="D4446" i="7"/>
  <c r="F4446" i="7" s="1"/>
  <c r="G4446" i="7" s="1"/>
  <c r="C4448" i="7" l="1"/>
  <c r="E4447" i="7"/>
  <c r="D4447" i="7"/>
  <c r="F4447" i="7" s="1"/>
  <c r="G4447" i="7" s="1"/>
  <c r="C4449" i="7" l="1"/>
  <c r="E4448" i="7"/>
  <c r="D4448" i="7"/>
  <c r="F4448" i="7" s="1"/>
  <c r="G4448" i="7" s="1"/>
  <c r="C4450" i="7" l="1"/>
  <c r="E4449" i="7"/>
  <c r="D4449" i="7"/>
  <c r="F4449" i="7" s="1"/>
  <c r="G4449" i="7" s="1"/>
  <c r="C4451" i="7" l="1"/>
  <c r="E4450" i="7"/>
  <c r="D4450" i="7"/>
  <c r="F4450" i="7" s="1"/>
  <c r="G4450" i="7" s="1"/>
  <c r="C4452" i="7" l="1"/>
  <c r="E4451" i="7"/>
  <c r="D4451" i="7"/>
  <c r="F4451" i="7" s="1"/>
  <c r="G4451" i="7" s="1"/>
  <c r="C4453" i="7" l="1"/>
  <c r="E4452" i="7"/>
  <c r="D4452" i="7"/>
  <c r="F4452" i="7" s="1"/>
  <c r="G4452" i="7" s="1"/>
  <c r="C4454" i="7" l="1"/>
  <c r="E4453" i="7"/>
  <c r="D4453" i="7"/>
  <c r="F4453" i="7" s="1"/>
  <c r="G4453" i="7" s="1"/>
  <c r="C4455" i="7" l="1"/>
  <c r="E4454" i="7"/>
  <c r="D4454" i="7"/>
  <c r="F4454" i="7" s="1"/>
  <c r="G4454" i="7" s="1"/>
  <c r="C4456" i="7" l="1"/>
  <c r="E4455" i="7"/>
  <c r="D4455" i="7"/>
  <c r="F4455" i="7" s="1"/>
  <c r="G4455" i="7" s="1"/>
  <c r="C4457" i="7" l="1"/>
  <c r="E4456" i="7"/>
  <c r="D4456" i="7"/>
  <c r="F4456" i="7" s="1"/>
  <c r="G4456" i="7" s="1"/>
  <c r="C4458" i="7" l="1"/>
  <c r="E4457" i="7"/>
  <c r="D4457" i="7"/>
  <c r="F4457" i="7" s="1"/>
  <c r="G4457" i="7" s="1"/>
  <c r="C4459" i="7" l="1"/>
  <c r="E4458" i="7"/>
  <c r="D4458" i="7"/>
  <c r="F4458" i="7" s="1"/>
  <c r="G4458" i="7" s="1"/>
  <c r="C4460" i="7" l="1"/>
  <c r="E4459" i="7"/>
  <c r="D4459" i="7"/>
  <c r="F4459" i="7" s="1"/>
  <c r="G4459" i="7" s="1"/>
  <c r="C4461" i="7" l="1"/>
  <c r="E4460" i="7"/>
  <c r="D4460" i="7"/>
  <c r="F4460" i="7" s="1"/>
  <c r="G4460" i="7" s="1"/>
  <c r="C4462" i="7" l="1"/>
  <c r="E4461" i="7"/>
  <c r="D4461" i="7"/>
  <c r="F4461" i="7" s="1"/>
  <c r="G4461" i="7" s="1"/>
  <c r="C4463" i="7" l="1"/>
  <c r="E4462" i="7"/>
  <c r="D4462" i="7"/>
  <c r="F4462" i="7" s="1"/>
  <c r="G4462" i="7" s="1"/>
  <c r="C4464" i="7" l="1"/>
  <c r="E4463" i="7"/>
  <c r="D4463" i="7"/>
  <c r="F4463" i="7" s="1"/>
  <c r="G4463" i="7" s="1"/>
  <c r="C4465" i="7" l="1"/>
  <c r="E4464" i="7"/>
  <c r="D4464" i="7"/>
  <c r="F4464" i="7" s="1"/>
  <c r="G4464" i="7" s="1"/>
  <c r="C4466" i="7" l="1"/>
  <c r="E4465" i="7"/>
  <c r="D4465" i="7"/>
  <c r="F4465" i="7" s="1"/>
  <c r="G4465" i="7" s="1"/>
  <c r="C4467" i="7" l="1"/>
  <c r="E4466" i="7"/>
  <c r="D4466" i="7"/>
  <c r="F4466" i="7" s="1"/>
  <c r="G4466" i="7" s="1"/>
  <c r="C4468" i="7" l="1"/>
  <c r="E4467" i="7"/>
  <c r="D4467" i="7"/>
  <c r="F4467" i="7" s="1"/>
  <c r="G4467" i="7" s="1"/>
  <c r="C4469" i="7" l="1"/>
  <c r="E4468" i="7"/>
  <c r="D4468" i="7"/>
  <c r="F4468" i="7" s="1"/>
  <c r="G4468" i="7" s="1"/>
  <c r="C4470" i="7" l="1"/>
  <c r="E4469" i="7"/>
  <c r="D4469" i="7"/>
  <c r="F4469" i="7" s="1"/>
  <c r="G4469" i="7" s="1"/>
  <c r="C4471" i="7" l="1"/>
  <c r="E4470" i="7"/>
  <c r="D4470" i="7"/>
  <c r="F4470" i="7" s="1"/>
  <c r="G4470" i="7" s="1"/>
  <c r="C4472" i="7" l="1"/>
  <c r="E4471" i="7"/>
  <c r="D4471" i="7"/>
  <c r="F4471" i="7" s="1"/>
  <c r="G4471" i="7" s="1"/>
  <c r="C4473" i="7" l="1"/>
  <c r="E4472" i="7"/>
  <c r="D4472" i="7"/>
  <c r="F4472" i="7" s="1"/>
  <c r="G4472" i="7" s="1"/>
  <c r="C4474" i="7" l="1"/>
  <c r="E4473" i="7"/>
  <c r="D4473" i="7"/>
  <c r="F4473" i="7" s="1"/>
  <c r="G4473" i="7" s="1"/>
  <c r="C4475" i="7" l="1"/>
  <c r="E4474" i="7"/>
  <c r="D4474" i="7"/>
  <c r="F4474" i="7" s="1"/>
  <c r="G4474" i="7" s="1"/>
  <c r="C4476" i="7" l="1"/>
  <c r="E4475" i="7"/>
  <c r="D4475" i="7"/>
  <c r="F4475" i="7" s="1"/>
  <c r="G4475" i="7" s="1"/>
  <c r="C4477" i="7" l="1"/>
  <c r="E4476" i="7"/>
  <c r="D4476" i="7"/>
  <c r="F4476" i="7" s="1"/>
  <c r="G4476" i="7" s="1"/>
  <c r="C4478" i="7" l="1"/>
  <c r="E4477" i="7"/>
  <c r="D4477" i="7"/>
  <c r="F4477" i="7" s="1"/>
  <c r="G4477" i="7" s="1"/>
  <c r="C4479" i="7" l="1"/>
  <c r="E4478" i="7"/>
  <c r="D4478" i="7"/>
  <c r="F4478" i="7" s="1"/>
  <c r="G4478" i="7" s="1"/>
  <c r="C4480" i="7" l="1"/>
  <c r="E4479" i="7"/>
  <c r="D4479" i="7"/>
  <c r="F4479" i="7" s="1"/>
  <c r="G4479" i="7" s="1"/>
  <c r="C4481" i="7" l="1"/>
  <c r="E4480" i="7"/>
  <c r="D4480" i="7"/>
  <c r="F4480" i="7" s="1"/>
  <c r="G4480" i="7" s="1"/>
  <c r="C4482" i="7" l="1"/>
  <c r="E4481" i="7"/>
  <c r="D4481" i="7"/>
  <c r="F4481" i="7" s="1"/>
  <c r="G4481" i="7" s="1"/>
  <c r="C4483" i="7" l="1"/>
  <c r="E4482" i="7"/>
  <c r="D4482" i="7"/>
  <c r="F4482" i="7" s="1"/>
  <c r="G4482" i="7" s="1"/>
  <c r="C4484" i="7" l="1"/>
  <c r="E4483" i="7"/>
  <c r="D4483" i="7"/>
  <c r="F4483" i="7" s="1"/>
  <c r="G4483" i="7" s="1"/>
  <c r="C4485" i="7" l="1"/>
  <c r="E4484" i="7"/>
  <c r="D4484" i="7"/>
  <c r="F4484" i="7" s="1"/>
  <c r="G4484" i="7" s="1"/>
  <c r="C4486" i="7" l="1"/>
  <c r="E4485" i="7"/>
  <c r="D4485" i="7"/>
  <c r="F4485" i="7" s="1"/>
  <c r="G4485" i="7" s="1"/>
  <c r="C4487" i="7" l="1"/>
  <c r="E4486" i="7"/>
  <c r="D4486" i="7"/>
  <c r="F4486" i="7" s="1"/>
  <c r="G4486" i="7" s="1"/>
  <c r="C4488" i="7" l="1"/>
  <c r="E4487" i="7"/>
  <c r="D4487" i="7"/>
  <c r="F4487" i="7" s="1"/>
  <c r="G4487" i="7" s="1"/>
  <c r="C4489" i="7" l="1"/>
  <c r="E4488" i="7"/>
  <c r="D4488" i="7"/>
  <c r="F4488" i="7" s="1"/>
  <c r="G4488" i="7" s="1"/>
  <c r="C4490" i="7" l="1"/>
  <c r="E4489" i="7"/>
  <c r="D4489" i="7"/>
  <c r="F4489" i="7" s="1"/>
  <c r="G4489" i="7" s="1"/>
  <c r="C4491" i="7" l="1"/>
  <c r="E4490" i="7"/>
  <c r="D4490" i="7"/>
  <c r="F4490" i="7" s="1"/>
  <c r="G4490" i="7" s="1"/>
  <c r="C4492" i="7" l="1"/>
  <c r="E4491" i="7"/>
  <c r="D4491" i="7"/>
  <c r="F4491" i="7" s="1"/>
  <c r="G4491" i="7" s="1"/>
  <c r="C4493" i="7" l="1"/>
  <c r="E4492" i="7"/>
  <c r="D4492" i="7"/>
  <c r="F4492" i="7" s="1"/>
  <c r="G4492" i="7" s="1"/>
  <c r="C4494" i="7" l="1"/>
  <c r="E4493" i="7"/>
  <c r="D4493" i="7"/>
  <c r="F4493" i="7" s="1"/>
  <c r="G4493" i="7" s="1"/>
  <c r="C4495" i="7" l="1"/>
  <c r="E4494" i="7"/>
  <c r="D4494" i="7"/>
  <c r="F4494" i="7" s="1"/>
  <c r="G4494" i="7" s="1"/>
  <c r="C4496" i="7" l="1"/>
  <c r="E4495" i="7"/>
  <c r="D4495" i="7"/>
  <c r="F4495" i="7" s="1"/>
  <c r="G4495" i="7" s="1"/>
  <c r="C4497" i="7" l="1"/>
  <c r="E4496" i="7"/>
  <c r="D4496" i="7"/>
  <c r="F4496" i="7" s="1"/>
  <c r="G4496" i="7" s="1"/>
  <c r="C4498" i="7" l="1"/>
  <c r="E4497" i="7"/>
  <c r="D4497" i="7"/>
  <c r="F4497" i="7" s="1"/>
  <c r="G4497" i="7" s="1"/>
  <c r="C4499" i="7" l="1"/>
  <c r="E4498" i="7"/>
  <c r="D4498" i="7"/>
  <c r="F4498" i="7" s="1"/>
  <c r="G4498" i="7" s="1"/>
  <c r="C4500" i="7" l="1"/>
  <c r="E4499" i="7"/>
  <c r="D4499" i="7"/>
  <c r="F4499" i="7" s="1"/>
  <c r="G4499" i="7" s="1"/>
  <c r="C4501" i="7" l="1"/>
  <c r="E4500" i="7"/>
  <c r="D4500" i="7"/>
  <c r="F4500" i="7" s="1"/>
  <c r="G4500" i="7" s="1"/>
  <c r="C4502" i="7" l="1"/>
  <c r="E4501" i="7"/>
  <c r="D4501" i="7"/>
  <c r="F4501" i="7" s="1"/>
  <c r="G4501" i="7" s="1"/>
  <c r="C4503" i="7" l="1"/>
  <c r="E4502" i="7"/>
  <c r="D4502" i="7"/>
  <c r="F4502" i="7" s="1"/>
  <c r="G4502" i="7" s="1"/>
  <c r="C4504" i="7" l="1"/>
  <c r="E4503" i="7"/>
  <c r="D4503" i="7"/>
  <c r="F4503" i="7" s="1"/>
  <c r="G4503" i="7" s="1"/>
  <c r="C4505" i="7" l="1"/>
  <c r="E4504" i="7"/>
  <c r="D4504" i="7"/>
  <c r="F4504" i="7" s="1"/>
  <c r="G4504" i="7" s="1"/>
  <c r="C4506" i="7" l="1"/>
  <c r="E4505" i="7"/>
  <c r="D4505" i="7"/>
  <c r="F4505" i="7" s="1"/>
  <c r="G4505" i="7" s="1"/>
  <c r="C4507" i="7" l="1"/>
  <c r="E4506" i="7"/>
  <c r="D4506" i="7"/>
  <c r="F4506" i="7" s="1"/>
  <c r="G4506" i="7" s="1"/>
  <c r="C4508" i="7" l="1"/>
  <c r="E4507" i="7"/>
  <c r="D4507" i="7"/>
  <c r="F4507" i="7" s="1"/>
  <c r="G4507" i="7" s="1"/>
  <c r="C4509" i="7" l="1"/>
  <c r="E4508" i="7"/>
  <c r="D4508" i="7"/>
  <c r="F4508" i="7" s="1"/>
  <c r="G4508" i="7" s="1"/>
  <c r="C4510" i="7" l="1"/>
  <c r="E4509" i="7"/>
  <c r="D4509" i="7"/>
  <c r="F4509" i="7" s="1"/>
  <c r="G4509" i="7" s="1"/>
  <c r="C4511" i="7" l="1"/>
  <c r="E4510" i="7"/>
  <c r="D4510" i="7"/>
  <c r="F4510" i="7" s="1"/>
  <c r="G4510" i="7" s="1"/>
  <c r="C4512" i="7" l="1"/>
  <c r="E4511" i="7"/>
  <c r="D4511" i="7"/>
  <c r="F4511" i="7" s="1"/>
  <c r="G4511" i="7" s="1"/>
  <c r="C4513" i="7" l="1"/>
  <c r="E4512" i="7"/>
  <c r="D4512" i="7"/>
  <c r="F4512" i="7" s="1"/>
  <c r="G4512" i="7" s="1"/>
  <c r="C4514" i="7" l="1"/>
  <c r="E4513" i="7"/>
  <c r="D4513" i="7"/>
  <c r="F4513" i="7" s="1"/>
  <c r="G4513" i="7" s="1"/>
  <c r="C4515" i="7" l="1"/>
  <c r="E4514" i="7"/>
  <c r="D4514" i="7"/>
  <c r="F4514" i="7" s="1"/>
  <c r="G4514" i="7" s="1"/>
  <c r="C4516" i="7" l="1"/>
  <c r="E4515" i="7"/>
  <c r="D4515" i="7"/>
  <c r="F4515" i="7" s="1"/>
  <c r="G4515" i="7" s="1"/>
  <c r="C4517" i="7" l="1"/>
  <c r="E4516" i="7"/>
  <c r="D4516" i="7"/>
  <c r="F4516" i="7" s="1"/>
  <c r="G4516" i="7" s="1"/>
  <c r="C4518" i="7" l="1"/>
  <c r="E4517" i="7"/>
  <c r="D4517" i="7"/>
  <c r="F4517" i="7" s="1"/>
  <c r="G4517" i="7" s="1"/>
  <c r="C4519" i="7" l="1"/>
  <c r="E4518" i="7"/>
  <c r="D4518" i="7"/>
  <c r="F4518" i="7" s="1"/>
  <c r="G4518" i="7" s="1"/>
  <c r="C4520" i="7" l="1"/>
  <c r="E4519" i="7"/>
  <c r="D4519" i="7"/>
  <c r="F4519" i="7" s="1"/>
  <c r="G4519" i="7" s="1"/>
  <c r="C4521" i="7" l="1"/>
  <c r="E4520" i="7"/>
  <c r="D4520" i="7"/>
  <c r="F4520" i="7" s="1"/>
  <c r="G4520" i="7" s="1"/>
  <c r="C4522" i="7" l="1"/>
  <c r="E4521" i="7"/>
  <c r="D4521" i="7"/>
  <c r="F4521" i="7" s="1"/>
  <c r="G4521" i="7" s="1"/>
  <c r="C4523" i="7" l="1"/>
  <c r="E4522" i="7"/>
  <c r="D4522" i="7"/>
  <c r="F4522" i="7" s="1"/>
  <c r="G4522" i="7" s="1"/>
  <c r="C4524" i="7" l="1"/>
  <c r="E4523" i="7"/>
  <c r="D4523" i="7"/>
  <c r="F4523" i="7" s="1"/>
  <c r="G4523" i="7" s="1"/>
  <c r="C4525" i="7" l="1"/>
  <c r="E4524" i="7"/>
  <c r="D4524" i="7"/>
  <c r="F4524" i="7" s="1"/>
  <c r="G4524" i="7" s="1"/>
  <c r="C4526" i="7" l="1"/>
  <c r="E4525" i="7"/>
  <c r="D4525" i="7"/>
  <c r="F4525" i="7" s="1"/>
  <c r="G4525" i="7" s="1"/>
  <c r="C4527" i="7" l="1"/>
  <c r="E4526" i="7"/>
  <c r="D4526" i="7"/>
  <c r="F4526" i="7" s="1"/>
  <c r="G4526" i="7" s="1"/>
  <c r="C4528" i="7" l="1"/>
  <c r="E4527" i="7"/>
  <c r="D4527" i="7"/>
  <c r="F4527" i="7" s="1"/>
  <c r="G4527" i="7" s="1"/>
  <c r="C4529" i="7" l="1"/>
  <c r="E4528" i="7"/>
  <c r="D4528" i="7"/>
  <c r="F4528" i="7" s="1"/>
  <c r="G4528" i="7" s="1"/>
  <c r="C4530" i="7" l="1"/>
  <c r="E4529" i="7"/>
  <c r="D4529" i="7"/>
  <c r="F4529" i="7" s="1"/>
  <c r="G4529" i="7" s="1"/>
  <c r="C4531" i="7" l="1"/>
  <c r="E4530" i="7"/>
  <c r="D4530" i="7"/>
  <c r="F4530" i="7" s="1"/>
  <c r="G4530" i="7" s="1"/>
  <c r="C4532" i="7" l="1"/>
  <c r="E4531" i="7"/>
  <c r="D4531" i="7"/>
  <c r="F4531" i="7" s="1"/>
  <c r="G4531" i="7" s="1"/>
  <c r="C4533" i="7" l="1"/>
  <c r="E4532" i="7"/>
  <c r="D4532" i="7"/>
  <c r="F4532" i="7" s="1"/>
  <c r="G4532" i="7" s="1"/>
  <c r="C4534" i="7" l="1"/>
  <c r="E4533" i="7"/>
  <c r="D4533" i="7"/>
  <c r="F4533" i="7" s="1"/>
  <c r="G4533" i="7" s="1"/>
  <c r="C4535" i="7" l="1"/>
  <c r="E4534" i="7"/>
  <c r="D4534" i="7"/>
  <c r="F4534" i="7" s="1"/>
  <c r="G4534" i="7" s="1"/>
  <c r="C4536" i="7" l="1"/>
  <c r="E4535" i="7"/>
  <c r="D4535" i="7"/>
  <c r="F4535" i="7" s="1"/>
  <c r="G4535" i="7" s="1"/>
  <c r="C4537" i="7" l="1"/>
  <c r="E4536" i="7"/>
  <c r="D4536" i="7"/>
  <c r="F4536" i="7" s="1"/>
  <c r="G4536" i="7" s="1"/>
  <c r="C4538" i="7" l="1"/>
  <c r="E4537" i="7"/>
  <c r="D4537" i="7"/>
  <c r="F4537" i="7" s="1"/>
  <c r="G4537" i="7" s="1"/>
  <c r="C4539" i="7" l="1"/>
  <c r="E4538" i="7"/>
  <c r="D4538" i="7"/>
  <c r="F4538" i="7" s="1"/>
  <c r="G4538" i="7" s="1"/>
  <c r="C4540" i="7" l="1"/>
  <c r="E4539" i="7"/>
  <c r="D4539" i="7"/>
  <c r="F4539" i="7" s="1"/>
  <c r="G4539" i="7" s="1"/>
  <c r="C4541" i="7" l="1"/>
  <c r="E4540" i="7"/>
  <c r="D4540" i="7"/>
  <c r="F4540" i="7" s="1"/>
  <c r="G4540" i="7" s="1"/>
  <c r="C4542" i="7" l="1"/>
  <c r="E4541" i="7"/>
  <c r="D4541" i="7"/>
  <c r="F4541" i="7" s="1"/>
  <c r="G4541" i="7" s="1"/>
  <c r="C4543" i="7" l="1"/>
  <c r="E4542" i="7"/>
  <c r="D4542" i="7"/>
  <c r="F4542" i="7" s="1"/>
  <c r="G4542" i="7" s="1"/>
  <c r="C4544" i="7" l="1"/>
  <c r="E4543" i="7"/>
  <c r="D4543" i="7"/>
  <c r="F4543" i="7" s="1"/>
  <c r="G4543" i="7" s="1"/>
  <c r="C4545" i="7" l="1"/>
  <c r="E4544" i="7"/>
  <c r="D4544" i="7"/>
  <c r="F4544" i="7" s="1"/>
  <c r="G4544" i="7" s="1"/>
  <c r="C4546" i="7" l="1"/>
  <c r="E4545" i="7"/>
  <c r="D4545" i="7"/>
  <c r="F4545" i="7" s="1"/>
  <c r="G4545" i="7" s="1"/>
  <c r="C4547" i="7" l="1"/>
  <c r="E4546" i="7"/>
  <c r="D4546" i="7"/>
  <c r="F4546" i="7" s="1"/>
  <c r="G4546" i="7" s="1"/>
  <c r="C4548" i="7" l="1"/>
  <c r="E4547" i="7"/>
  <c r="D4547" i="7"/>
  <c r="F4547" i="7" s="1"/>
  <c r="G4547" i="7" s="1"/>
  <c r="C4549" i="7" l="1"/>
  <c r="E4548" i="7"/>
  <c r="D4548" i="7"/>
  <c r="F4548" i="7" s="1"/>
  <c r="G4548" i="7" s="1"/>
  <c r="C4550" i="7" l="1"/>
  <c r="E4549" i="7"/>
  <c r="D4549" i="7"/>
  <c r="F4549" i="7" s="1"/>
  <c r="G4549" i="7" s="1"/>
  <c r="C4551" i="7" l="1"/>
  <c r="E4550" i="7"/>
  <c r="D4550" i="7"/>
  <c r="F4550" i="7" s="1"/>
  <c r="G4550" i="7" s="1"/>
  <c r="C4552" i="7" l="1"/>
  <c r="E4551" i="7"/>
  <c r="D4551" i="7"/>
  <c r="F4551" i="7" s="1"/>
  <c r="G4551" i="7" s="1"/>
  <c r="C4553" i="7" l="1"/>
  <c r="E4552" i="7"/>
  <c r="D4552" i="7"/>
  <c r="F4552" i="7" s="1"/>
  <c r="G4552" i="7" s="1"/>
  <c r="C4554" i="7" l="1"/>
  <c r="E4553" i="7"/>
  <c r="D4553" i="7"/>
  <c r="F4553" i="7" s="1"/>
  <c r="G4553" i="7" s="1"/>
  <c r="C4555" i="7" l="1"/>
  <c r="E4554" i="7"/>
  <c r="D4554" i="7"/>
  <c r="F4554" i="7" s="1"/>
  <c r="G4554" i="7" s="1"/>
  <c r="C4556" i="7" l="1"/>
  <c r="E4555" i="7"/>
  <c r="D4555" i="7"/>
  <c r="F4555" i="7" s="1"/>
  <c r="G4555" i="7" s="1"/>
  <c r="C4557" i="7" l="1"/>
  <c r="E4556" i="7"/>
  <c r="D4556" i="7"/>
  <c r="F4556" i="7" s="1"/>
  <c r="G4556" i="7" s="1"/>
  <c r="C4558" i="7" l="1"/>
  <c r="E4557" i="7"/>
  <c r="D4557" i="7"/>
  <c r="F4557" i="7" s="1"/>
  <c r="G4557" i="7" s="1"/>
  <c r="C4559" i="7" l="1"/>
  <c r="E4558" i="7"/>
  <c r="D4558" i="7"/>
  <c r="F4558" i="7" s="1"/>
  <c r="G4558" i="7" s="1"/>
  <c r="C4560" i="7" l="1"/>
  <c r="E4559" i="7"/>
  <c r="D4559" i="7"/>
  <c r="F4559" i="7" s="1"/>
  <c r="G4559" i="7" s="1"/>
  <c r="C4561" i="7" l="1"/>
  <c r="E4560" i="7"/>
  <c r="D4560" i="7"/>
  <c r="F4560" i="7" s="1"/>
  <c r="G4560" i="7" s="1"/>
  <c r="C4562" i="7" l="1"/>
  <c r="E4561" i="7"/>
  <c r="D4561" i="7"/>
  <c r="F4561" i="7" s="1"/>
  <c r="G4561" i="7" s="1"/>
  <c r="C4563" i="7" l="1"/>
  <c r="E4562" i="7"/>
  <c r="D4562" i="7"/>
  <c r="F4562" i="7" s="1"/>
  <c r="G4562" i="7" s="1"/>
  <c r="C4564" i="7" l="1"/>
  <c r="E4563" i="7"/>
  <c r="D4563" i="7"/>
  <c r="F4563" i="7" s="1"/>
  <c r="G4563" i="7" s="1"/>
  <c r="C4565" i="7" l="1"/>
  <c r="E4564" i="7"/>
  <c r="D4564" i="7"/>
  <c r="F4564" i="7" s="1"/>
  <c r="G4564" i="7" s="1"/>
  <c r="C4566" i="7" l="1"/>
  <c r="E4565" i="7"/>
  <c r="D4565" i="7"/>
  <c r="F4565" i="7" s="1"/>
  <c r="G4565" i="7" s="1"/>
  <c r="C4567" i="7" l="1"/>
  <c r="E4566" i="7"/>
  <c r="D4566" i="7"/>
  <c r="F4566" i="7" s="1"/>
  <c r="G4566" i="7" s="1"/>
  <c r="C4568" i="7" l="1"/>
  <c r="E4567" i="7"/>
  <c r="D4567" i="7"/>
  <c r="F4567" i="7" s="1"/>
  <c r="G4567" i="7" s="1"/>
  <c r="C4569" i="7" l="1"/>
  <c r="E4568" i="7"/>
  <c r="D4568" i="7"/>
  <c r="F4568" i="7" s="1"/>
  <c r="G4568" i="7" s="1"/>
  <c r="C4570" i="7" l="1"/>
  <c r="E4569" i="7"/>
  <c r="D4569" i="7"/>
  <c r="F4569" i="7" s="1"/>
  <c r="G4569" i="7" s="1"/>
  <c r="C4571" i="7" l="1"/>
  <c r="E4570" i="7"/>
  <c r="D4570" i="7"/>
  <c r="F4570" i="7" s="1"/>
  <c r="G4570" i="7" s="1"/>
  <c r="C4572" i="7" l="1"/>
  <c r="E4571" i="7"/>
  <c r="D4571" i="7"/>
  <c r="F4571" i="7" s="1"/>
  <c r="G4571" i="7" s="1"/>
  <c r="C4573" i="7" l="1"/>
  <c r="E4572" i="7"/>
  <c r="D4572" i="7"/>
  <c r="F4572" i="7" s="1"/>
  <c r="G4572" i="7" s="1"/>
  <c r="C4574" i="7" l="1"/>
  <c r="E4573" i="7"/>
  <c r="D4573" i="7"/>
  <c r="F4573" i="7" s="1"/>
  <c r="G4573" i="7" s="1"/>
  <c r="C4575" i="7" l="1"/>
  <c r="E4574" i="7"/>
  <c r="D4574" i="7"/>
  <c r="F4574" i="7" s="1"/>
  <c r="G4574" i="7" s="1"/>
  <c r="C4576" i="7" l="1"/>
  <c r="E4575" i="7"/>
  <c r="D4575" i="7"/>
  <c r="F4575" i="7" s="1"/>
  <c r="G4575" i="7" s="1"/>
  <c r="C4577" i="7" l="1"/>
  <c r="E4576" i="7"/>
  <c r="D4576" i="7"/>
  <c r="F4576" i="7" s="1"/>
  <c r="G4576" i="7" s="1"/>
  <c r="C4578" i="7" l="1"/>
  <c r="E4577" i="7"/>
  <c r="D4577" i="7"/>
  <c r="F4577" i="7" s="1"/>
  <c r="G4577" i="7" s="1"/>
  <c r="C4579" i="7" l="1"/>
  <c r="E4578" i="7"/>
  <c r="D4578" i="7"/>
  <c r="F4578" i="7" s="1"/>
  <c r="G4578" i="7" s="1"/>
  <c r="C4580" i="7" l="1"/>
  <c r="E4579" i="7"/>
  <c r="D4579" i="7"/>
  <c r="F4579" i="7" s="1"/>
  <c r="G4579" i="7" s="1"/>
  <c r="C4581" i="7" l="1"/>
  <c r="E4580" i="7"/>
  <c r="D4580" i="7"/>
  <c r="F4580" i="7" s="1"/>
  <c r="G4580" i="7" s="1"/>
  <c r="C4582" i="7" l="1"/>
  <c r="E4581" i="7"/>
  <c r="D4581" i="7"/>
  <c r="F4581" i="7" s="1"/>
  <c r="G4581" i="7" s="1"/>
  <c r="C4583" i="7" l="1"/>
  <c r="E4582" i="7"/>
  <c r="D4582" i="7"/>
  <c r="F4582" i="7" s="1"/>
  <c r="G4582" i="7" s="1"/>
  <c r="C4584" i="7" l="1"/>
  <c r="E4583" i="7"/>
  <c r="D4583" i="7"/>
  <c r="F4583" i="7" s="1"/>
  <c r="G4583" i="7" s="1"/>
  <c r="C4585" i="7" l="1"/>
  <c r="E4584" i="7"/>
  <c r="D4584" i="7"/>
  <c r="F4584" i="7" s="1"/>
  <c r="G4584" i="7" s="1"/>
  <c r="C4586" i="7" l="1"/>
  <c r="E4585" i="7"/>
  <c r="D4585" i="7"/>
  <c r="F4585" i="7" s="1"/>
  <c r="G4585" i="7" s="1"/>
  <c r="C4587" i="7" l="1"/>
  <c r="E4586" i="7"/>
  <c r="D4586" i="7"/>
  <c r="F4586" i="7" s="1"/>
  <c r="G4586" i="7" s="1"/>
  <c r="C4588" i="7" l="1"/>
  <c r="E4587" i="7"/>
  <c r="D4587" i="7"/>
  <c r="F4587" i="7" s="1"/>
  <c r="G4587" i="7" s="1"/>
  <c r="C4589" i="7" l="1"/>
  <c r="E4588" i="7"/>
  <c r="D4588" i="7"/>
  <c r="F4588" i="7" s="1"/>
  <c r="G4588" i="7" s="1"/>
  <c r="C4590" i="7" l="1"/>
  <c r="E4589" i="7"/>
  <c r="D4589" i="7"/>
  <c r="F4589" i="7" s="1"/>
  <c r="G4589" i="7" s="1"/>
  <c r="C4591" i="7" l="1"/>
  <c r="E4590" i="7"/>
  <c r="D4590" i="7"/>
  <c r="F4590" i="7" s="1"/>
  <c r="G4590" i="7" s="1"/>
  <c r="C4592" i="7" l="1"/>
  <c r="E4591" i="7"/>
  <c r="D4591" i="7"/>
  <c r="F4591" i="7" s="1"/>
  <c r="G4591" i="7" s="1"/>
  <c r="C4593" i="7" l="1"/>
  <c r="E4592" i="7"/>
  <c r="D4592" i="7"/>
  <c r="F4592" i="7" s="1"/>
  <c r="G4592" i="7" s="1"/>
  <c r="C4594" i="7" l="1"/>
  <c r="E4593" i="7"/>
  <c r="D4593" i="7"/>
  <c r="F4593" i="7" s="1"/>
  <c r="G4593" i="7" s="1"/>
  <c r="C4595" i="7" l="1"/>
  <c r="E4594" i="7"/>
  <c r="D4594" i="7"/>
  <c r="F4594" i="7" s="1"/>
  <c r="G4594" i="7" s="1"/>
  <c r="C4596" i="7" l="1"/>
  <c r="E4595" i="7"/>
  <c r="D4595" i="7"/>
  <c r="F4595" i="7" s="1"/>
  <c r="G4595" i="7" s="1"/>
  <c r="C4597" i="7" l="1"/>
  <c r="E4596" i="7"/>
  <c r="D4596" i="7"/>
  <c r="F4596" i="7" s="1"/>
  <c r="G4596" i="7" s="1"/>
  <c r="C4598" i="7" l="1"/>
  <c r="E4597" i="7"/>
  <c r="D4597" i="7"/>
  <c r="F4597" i="7" s="1"/>
  <c r="G4597" i="7" s="1"/>
  <c r="C4599" i="7" l="1"/>
  <c r="E4598" i="7"/>
  <c r="D4598" i="7"/>
  <c r="F4598" i="7" s="1"/>
  <c r="G4598" i="7" s="1"/>
  <c r="C4600" i="7" l="1"/>
  <c r="E4599" i="7"/>
  <c r="D4599" i="7"/>
  <c r="F4599" i="7" s="1"/>
  <c r="G4599" i="7" s="1"/>
  <c r="C4601" i="7" l="1"/>
  <c r="E4600" i="7"/>
  <c r="D4600" i="7"/>
  <c r="F4600" i="7" s="1"/>
  <c r="G4600" i="7" s="1"/>
  <c r="C4602" i="7" l="1"/>
  <c r="E4601" i="7"/>
  <c r="D4601" i="7"/>
  <c r="F4601" i="7" s="1"/>
  <c r="G4601" i="7" s="1"/>
  <c r="C4603" i="7" l="1"/>
  <c r="E4602" i="7"/>
  <c r="D4602" i="7"/>
  <c r="F4602" i="7" s="1"/>
  <c r="G4602" i="7" s="1"/>
  <c r="C4604" i="7" l="1"/>
  <c r="E4603" i="7"/>
  <c r="D4603" i="7"/>
  <c r="F4603" i="7" s="1"/>
  <c r="G4603" i="7" s="1"/>
  <c r="C4605" i="7" l="1"/>
  <c r="E4604" i="7"/>
  <c r="D4604" i="7"/>
  <c r="F4604" i="7" s="1"/>
  <c r="G4604" i="7" s="1"/>
  <c r="C4606" i="7" l="1"/>
  <c r="E4605" i="7"/>
  <c r="D4605" i="7"/>
  <c r="F4605" i="7" s="1"/>
  <c r="G4605" i="7" s="1"/>
  <c r="C4607" i="7" l="1"/>
  <c r="E4606" i="7"/>
  <c r="D4606" i="7"/>
  <c r="F4606" i="7" s="1"/>
  <c r="G4606" i="7" s="1"/>
  <c r="C4608" i="7" l="1"/>
  <c r="E4607" i="7"/>
  <c r="D4607" i="7"/>
  <c r="F4607" i="7" s="1"/>
  <c r="G4607" i="7" s="1"/>
  <c r="C4609" i="7" l="1"/>
  <c r="E4608" i="7"/>
  <c r="D4608" i="7"/>
  <c r="F4608" i="7" s="1"/>
  <c r="G4608" i="7" s="1"/>
  <c r="C4610" i="7" l="1"/>
  <c r="E4609" i="7"/>
  <c r="D4609" i="7"/>
  <c r="F4609" i="7" s="1"/>
  <c r="G4609" i="7" s="1"/>
  <c r="C4611" i="7" l="1"/>
  <c r="E4610" i="7"/>
  <c r="D4610" i="7"/>
  <c r="F4610" i="7" s="1"/>
  <c r="G4610" i="7" s="1"/>
  <c r="C4612" i="7" l="1"/>
  <c r="E4611" i="7"/>
  <c r="D4611" i="7"/>
  <c r="F4611" i="7" s="1"/>
  <c r="G4611" i="7" s="1"/>
  <c r="C4613" i="7" l="1"/>
  <c r="E4612" i="7"/>
  <c r="D4612" i="7"/>
  <c r="F4612" i="7" s="1"/>
  <c r="G4612" i="7" s="1"/>
  <c r="C4614" i="7" l="1"/>
  <c r="E4613" i="7"/>
  <c r="D4613" i="7"/>
  <c r="F4613" i="7" s="1"/>
  <c r="G4613" i="7" s="1"/>
  <c r="C4615" i="7" l="1"/>
  <c r="E4614" i="7"/>
  <c r="D4614" i="7"/>
  <c r="F4614" i="7" s="1"/>
  <c r="G4614" i="7" s="1"/>
  <c r="C4616" i="7" l="1"/>
  <c r="E4615" i="7"/>
  <c r="D4615" i="7"/>
  <c r="F4615" i="7" s="1"/>
  <c r="G4615" i="7" s="1"/>
  <c r="C4617" i="7" l="1"/>
  <c r="E4616" i="7"/>
  <c r="D4616" i="7"/>
  <c r="F4616" i="7" s="1"/>
  <c r="G4616" i="7" s="1"/>
  <c r="C4618" i="7" l="1"/>
  <c r="E4617" i="7"/>
  <c r="D4617" i="7"/>
  <c r="F4617" i="7" s="1"/>
  <c r="G4617" i="7" s="1"/>
  <c r="C4619" i="7" l="1"/>
  <c r="E4618" i="7"/>
  <c r="D4618" i="7"/>
  <c r="F4618" i="7" s="1"/>
  <c r="G4618" i="7" s="1"/>
  <c r="C4620" i="7" l="1"/>
  <c r="E4619" i="7"/>
  <c r="D4619" i="7"/>
  <c r="F4619" i="7" s="1"/>
  <c r="G4619" i="7" s="1"/>
  <c r="C4621" i="7" l="1"/>
  <c r="E4620" i="7"/>
  <c r="D4620" i="7"/>
  <c r="F4620" i="7" s="1"/>
  <c r="G4620" i="7" s="1"/>
  <c r="C4622" i="7" l="1"/>
  <c r="E4621" i="7"/>
  <c r="D4621" i="7"/>
  <c r="F4621" i="7" s="1"/>
  <c r="G4621" i="7" s="1"/>
  <c r="C4623" i="7" l="1"/>
  <c r="E4622" i="7"/>
  <c r="D4622" i="7"/>
  <c r="F4622" i="7" s="1"/>
  <c r="G4622" i="7" s="1"/>
  <c r="C4624" i="7" l="1"/>
  <c r="E4623" i="7"/>
  <c r="D4623" i="7"/>
  <c r="F4623" i="7" s="1"/>
  <c r="G4623" i="7" s="1"/>
  <c r="C4625" i="7" l="1"/>
  <c r="E4624" i="7"/>
  <c r="D4624" i="7"/>
  <c r="F4624" i="7" s="1"/>
  <c r="G4624" i="7" s="1"/>
  <c r="C4626" i="7" l="1"/>
  <c r="E4625" i="7"/>
  <c r="D4625" i="7"/>
  <c r="F4625" i="7" s="1"/>
  <c r="G4625" i="7" s="1"/>
  <c r="C4627" i="7" l="1"/>
  <c r="E4626" i="7"/>
  <c r="D4626" i="7"/>
  <c r="F4626" i="7" s="1"/>
  <c r="G4626" i="7" s="1"/>
  <c r="C4628" i="7" l="1"/>
  <c r="E4627" i="7"/>
  <c r="D4627" i="7"/>
  <c r="F4627" i="7" s="1"/>
  <c r="G4627" i="7" s="1"/>
  <c r="C4629" i="7" l="1"/>
  <c r="E4628" i="7"/>
  <c r="D4628" i="7"/>
  <c r="F4628" i="7" s="1"/>
  <c r="G4628" i="7" s="1"/>
  <c r="C4630" i="7" l="1"/>
  <c r="E4629" i="7"/>
  <c r="D4629" i="7"/>
  <c r="F4629" i="7" s="1"/>
  <c r="G4629" i="7" s="1"/>
  <c r="C4631" i="7" l="1"/>
  <c r="E4630" i="7"/>
  <c r="D4630" i="7"/>
  <c r="F4630" i="7" s="1"/>
  <c r="G4630" i="7" s="1"/>
  <c r="C4632" i="7" l="1"/>
  <c r="E4631" i="7"/>
  <c r="D4631" i="7"/>
  <c r="F4631" i="7" s="1"/>
  <c r="G4631" i="7" s="1"/>
  <c r="C4633" i="7" l="1"/>
  <c r="E4632" i="7"/>
  <c r="D4632" i="7"/>
  <c r="F4632" i="7" s="1"/>
  <c r="G4632" i="7" s="1"/>
  <c r="C4634" i="7" l="1"/>
  <c r="E4633" i="7"/>
  <c r="D4633" i="7"/>
  <c r="F4633" i="7" s="1"/>
  <c r="G4633" i="7" s="1"/>
  <c r="C4635" i="7" l="1"/>
  <c r="E4634" i="7"/>
  <c r="D4634" i="7"/>
  <c r="F4634" i="7" s="1"/>
  <c r="G4634" i="7" s="1"/>
  <c r="C4636" i="7" l="1"/>
  <c r="E4635" i="7"/>
  <c r="D4635" i="7"/>
  <c r="F4635" i="7" s="1"/>
  <c r="G4635" i="7" s="1"/>
  <c r="C4637" i="7" l="1"/>
  <c r="E4636" i="7"/>
  <c r="D4636" i="7"/>
  <c r="F4636" i="7" s="1"/>
  <c r="G4636" i="7" s="1"/>
  <c r="C4638" i="7" l="1"/>
  <c r="E4637" i="7"/>
  <c r="D4637" i="7"/>
  <c r="F4637" i="7" s="1"/>
  <c r="G4637" i="7" s="1"/>
  <c r="C4639" i="7" l="1"/>
  <c r="E4638" i="7"/>
  <c r="D4638" i="7"/>
  <c r="F4638" i="7" s="1"/>
  <c r="G4638" i="7" s="1"/>
  <c r="C4640" i="7" l="1"/>
  <c r="E4639" i="7"/>
  <c r="D4639" i="7"/>
  <c r="F4639" i="7" s="1"/>
  <c r="G4639" i="7" s="1"/>
  <c r="C4641" i="7" l="1"/>
  <c r="E4640" i="7"/>
  <c r="D4640" i="7"/>
  <c r="F4640" i="7" s="1"/>
  <c r="G4640" i="7" s="1"/>
  <c r="C4642" i="7" l="1"/>
  <c r="E4641" i="7"/>
  <c r="D4641" i="7"/>
  <c r="F4641" i="7" s="1"/>
  <c r="G4641" i="7" s="1"/>
  <c r="C4643" i="7" l="1"/>
  <c r="E4642" i="7"/>
  <c r="D4642" i="7"/>
  <c r="F4642" i="7" s="1"/>
  <c r="G4642" i="7" s="1"/>
  <c r="C4644" i="7" l="1"/>
  <c r="E4643" i="7"/>
  <c r="D4643" i="7"/>
  <c r="F4643" i="7" s="1"/>
  <c r="G4643" i="7" s="1"/>
  <c r="C4645" i="7" l="1"/>
  <c r="E4644" i="7"/>
  <c r="D4644" i="7"/>
  <c r="F4644" i="7" s="1"/>
  <c r="G4644" i="7" s="1"/>
  <c r="C4646" i="7" l="1"/>
  <c r="E4645" i="7"/>
  <c r="D4645" i="7"/>
  <c r="F4645" i="7" s="1"/>
  <c r="G4645" i="7" s="1"/>
  <c r="C4647" i="7" l="1"/>
  <c r="E4646" i="7"/>
  <c r="D4646" i="7"/>
  <c r="F4646" i="7" s="1"/>
  <c r="G4646" i="7" s="1"/>
  <c r="C4648" i="7" l="1"/>
  <c r="E4647" i="7"/>
  <c r="D4647" i="7"/>
  <c r="F4647" i="7" s="1"/>
  <c r="G4647" i="7" s="1"/>
  <c r="C4649" i="7" l="1"/>
  <c r="E4648" i="7"/>
  <c r="D4648" i="7"/>
  <c r="F4648" i="7" s="1"/>
  <c r="G4648" i="7" s="1"/>
  <c r="C4650" i="7" l="1"/>
  <c r="E4649" i="7"/>
  <c r="D4649" i="7"/>
  <c r="F4649" i="7" s="1"/>
  <c r="G4649" i="7" s="1"/>
  <c r="C4651" i="7" l="1"/>
  <c r="E4650" i="7"/>
  <c r="D4650" i="7"/>
  <c r="F4650" i="7" s="1"/>
  <c r="G4650" i="7" s="1"/>
  <c r="C4652" i="7" l="1"/>
  <c r="E4651" i="7"/>
  <c r="D4651" i="7"/>
  <c r="F4651" i="7" s="1"/>
  <c r="G4651" i="7" s="1"/>
  <c r="C4653" i="7" l="1"/>
  <c r="E4652" i="7"/>
  <c r="D4652" i="7"/>
  <c r="F4652" i="7" s="1"/>
  <c r="G4652" i="7" s="1"/>
  <c r="C4654" i="7" l="1"/>
  <c r="E4653" i="7"/>
  <c r="D4653" i="7"/>
  <c r="F4653" i="7" s="1"/>
  <c r="G4653" i="7" s="1"/>
  <c r="C4655" i="7" l="1"/>
  <c r="E4654" i="7"/>
  <c r="D4654" i="7"/>
  <c r="F4654" i="7" s="1"/>
  <c r="G4654" i="7" s="1"/>
  <c r="C4656" i="7" l="1"/>
  <c r="E4655" i="7"/>
  <c r="D4655" i="7"/>
  <c r="F4655" i="7" s="1"/>
  <c r="G4655" i="7" s="1"/>
  <c r="C4657" i="7" l="1"/>
  <c r="E4656" i="7"/>
  <c r="D4656" i="7"/>
  <c r="F4656" i="7" s="1"/>
  <c r="G4656" i="7" s="1"/>
  <c r="C4658" i="7" l="1"/>
  <c r="E4657" i="7"/>
  <c r="D4657" i="7"/>
  <c r="F4657" i="7" s="1"/>
  <c r="G4657" i="7" s="1"/>
  <c r="C4659" i="7" l="1"/>
  <c r="E4658" i="7"/>
  <c r="D4658" i="7"/>
  <c r="F4658" i="7" s="1"/>
  <c r="G4658" i="7" s="1"/>
  <c r="C4660" i="7" l="1"/>
  <c r="E4659" i="7"/>
  <c r="D4659" i="7"/>
  <c r="F4659" i="7" s="1"/>
  <c r="G4659" i="7" s="1"/>
  <c r="C4661" i="7" l="1"/>
  <c r="E4660" i="7"/>
  <c r="D4660" i="7"/>
  <c r="F4660" i="7" s="1"/>
  <c r="G4660" i="7" s="1"/>
  <c r="C4662" i="7" l="1"/>
  <c r="E4661" i="7"/>
  <c r="D4661" i="7"/>
  <c r="F4661" i="7" s="1"/>
  <c r="G4661" i="7" s="1"/>
  <c r="C4663" i="7" l="1"/>
  <c r="E4662" i="7"/>
  <c r="D4662" i="7"/>
  <c r="F4662" i="7" s="1"/>
  <c r="G4662" i="7" s="1"/>
  <c r="C4664" i="7" l="1"/>
  <c r="E4663" i="7"/>
  <c r="D4663" i="7"/>
  <c r="F4663" i="7" s="1"/>
  <c r="G4663" i="7" s="1"/>
  <c r="C4665" i="7" l="1"/>
  <c r="E4664" i="7"/>
  <c r="D4664" i="7"/>
  <c r="F4664" i="7" s="1"/>
  <c r="G4664" i="7" s="1"/>
  <c r="C4666" i="7" l="1"/>
  <c r="E4665" i="7"/>
  <c r="D4665" i="7"/>
  <c r="F4665" i="7" s="1"/>
  <c r="G4665" i="7" s="1"/>
  <c r="C4667" i="7" l="1"/>
  <c r="E4666" i="7"/>
  <c r="D4666" i="7"/>
  <c r="F4666" i="7" s="1"/>
  <c r="G4666" i="7" s="1"/>
  <c r="C4668" i="7" l="1"/>
  <c r="E4667" i="7"/>
  <c r="D4667" i="7"/>
  <c r="F4667" i="7" s="1"/>
  <c r="G4667" i="7" s="1"/>
  <c r="C4669" i="7" l="1"/>
  <c r="E4668" i="7"/>
  <c r="D4668" i="7"/>
  <c r="F4668" i="7" s="1"/>
  <c r="G4668" i="7" s="1"/>
  <c r="C4670" i="7" l="1"/>
  <c r="E4669" i="7"/>
  <c r="D4669" i="7"/>
  <c r="F4669" i="7" s="1"/>
  <c r="G4669" i="7" s="1"/>
  <c r="C4671" i="7" l="1"/>
  <c r="E4670" i="7"/>
  <c r="D4670" i="7"/>
  <c r="F4670" i="7" s="1"/>
  <c r="G4670" i="7" s="1"/>
  <c r="C4672" i="7" l="1"/>
  <c r="E4671" i="7"/>
  <c r="D4671" i="7"/>
  <c r="F4671" i="7" s="1"/>
  <c r="G4671" i="7" s="1"/>
  <c r="C4673" i="7" l="1"/>
  <c r="E4672" i="7"/>
  <c r="D4672" i="7"/>
  <c r="F4672" i="7" s="1"/>
  <c r="G4672" i="7" s="1"/>
  <c r="C4674" i="7" l="1"/>
  <c r="E4673" i="7"/>
  <c r="D4673" i="7"/>
  <c r="F4673" i="7" s="1"/>
  <c r="G4673" i="7" s="1"/>
  <c r="C4675" i="7" l="1"/>
  <c r="E4674" i="7"/>
  <c r="D4674" i="7"/>
  <c r="F4674" i="7" s="1"/>
  <c r="G4674" i="7" s="1"/>
  <c r="C4676" i="7" l="1"/>
  <c r="E4675" i="7"/>
  <c r="D4675" i="7"/>
  <c r="F4675" i="7" s="1"/>
  <c r="G4675" i="7" s="1"/>
  <c r="C4677" i="7" l="1"/>
  <c r="E4676" i="7"/>
  <c r="D4676" i="7"/>
  <c r="F4676" i="7" s="1"/>
  <c r="G4676" i="7" s="1"/>
  <c r="C4678" i="7" l="1"/>
  <c r="E4677" i="7"/>
  <c r="D4677" i="7"/>
  <c r="F4677" i="7" s="1"/>
  <c r="G4677" i="7" s="1"/>
  <c r="C4679" i="7" l="1"/>
  <c r="E4678" i="7"/>
  <c r="D4678" i="7"/>
  <c r="F4678" i="7" s="1"/>
  <c r="G4678" i="7" s="1"/>
  <c r="C4680" i="7" l="1"/>
  <c r="E4679" i="7"/>
  <c r="D4679" i="7"/>
  <c r="F4679" i="7" s="1"/>
  <c r="G4679" i="7" s="1"/>
  <c r="C4681" i="7" l="1"/>
  <c r="E4680" i="7"/>
  <c r="D4680" i="7"/>
  <c r="F4680" i="7" s="1"/>
  <c r="G4680" i="7" s="1"/>
  <c r="C4682" i="7" l="1"/>
  <c r="E4681" i="7"/>
  <c r="D4681" i="7"/>
  <c r="F4681" i="7" s="1"/>
  <c r="G4681" i="7" s="1"/>
  <c r="C4683" i="7" l="1"/>
  <c r="E4682" i="7"/>
  <c r="D4682" i="7"/>
  <c r="F4682" i="7" s="1"/>
  <c r="G4682" i="7" s="1"/>
  <c r="C4684" i="7" l="1"/>
  <c r="E4683" i="7"/>
  <c r="D4683" i="7"/>
  <c r="F4683" i="7" s="1"/>
  <c r="G4683" i="7" s="1"/>
  <c r="C4685" i="7" l="1"/>
  <c r="E4684" i="7"/>
  <c r="D4684" i="7"/>
  <c r="F4684" i="7" s="1"/>
  <c r="G4684" i="7" s="1"/>
  <c r="C4686" i="7" l="1"/>
  <c r="E4685" i="7"/>
  <c r="D4685" i="7"/>
  <c r="F4685" i="7" s="1"/>
  <c r="G4685" i="7" s="1"/>
  <c r="C4687" i="7" l="1"/>
  <c r="E4686" i="7"/>
  <c r="D4686" i="7"/>
  <c r="F4686" i="7" s="1"/>
  <c r="G4686" i="7" s="1"/>
  <c r="C4688" i="7" l="1"/>
  <c r="E4687" i="7"/>
  <c r="D4687" i="7"/>
  <c r="F4687" i="7" s="1"/>
  <c r="G4687" i="7" s="1"/>
  <c r="C4689" i="7" l="1"/>
  <c r="E4688" i="7"/>
  <c r="D4688" i="7"/>
  <c r="F4688" i="7" s="1"/>
  <c r="G4688" i="7" s="1"/>
  <c r="C4690" i="7" l="1"/>
  <c r="E4689" i="7"/>
  <c r="D4689" i="7"/>
  <c r="F4689" i="7" s="1"/>
  <c r="G4689" i="7" s="1"/>
  <c r="C4691" i="7" l="1"/>
  <c r="E4690" i="7"/>
  <c r="D4690" i="7"/>
  <c r="F4690" i="7" s="1"/>
  <c r="G4690" i="7" s="1"/>
  <c r="C4692" i="7" l="1"/>
  <c r="E4691" i="7"/>
  <c r="D4691" i="7"/>
  <c r="F4691" i="7" s="1"/>
  <c r="G4691" i="7" s="1"/>
  <c r="C4693" i="7" l="1"/>
  <c r="E4692" i="7"/>
  <c r="D4692" i="7"/>
  <c r="F4692" i="7" s="1"/>
  <c r="G4692" i="7" s="1"/>
  <c r="C4694" i="7" l="1"/>
  <c r="E4693" i="7"/>
  <c r="D4693" i="7"/>
  <c r="F4693" i="7" s="1"/>
  <c r="G4693" i="7" s="1"/>
  <c r="C4695" i="7" l="1"/>
  <c r="E4694" i="7"/>
  <c r="D4694" i="7"/>
  <c r="F4694" i="7" s="1"/>
  <c r="G4694" i="7" s="1"/>
  <c r="C4696" i="7" l="1"/>
  <c r="E4695" i="7"/>
  <c r="D4695" i="7"/>
  <c r="F4695" i="7" s="1"/>
  <c r="G4695" i="7" s="1"/>
  <c r="C4697" i="7" l="1"/>
  <c r="E4696" i="7"/>
  <c r="D4696" i="7"/>
  <c r="F4696" i="7" s="1"/>
  <c r="G4696" i="7" s="1"/>
  <c r="C4698" i="7" l="1"/>
  <c r="E4697" i="7"/>
  <c r="D4697" i="7"/>
  <c r="F4697" i="7" s="1"/>
  <c r="G4697" i="7" s="1"/>
  <c r="C4699" i="7" l="1"/>
  <c r="E4698" i="7"/>
  <c r="D4698" i="7"/>
  <c r="F4698" i="7" s="1"/>
  <c r="G4698" i="7" s="1"/>
  <c r="C4700" i="7" l="1"/>
  <c r="E4699" i="7"/>
  <c r="D4699" i="7"/>
  <c r="F4699" i="7" s="1"/>
  <c r="G4699" i="7" s="1"/>
  <c r="C4701" i="7" l="1"/>
  <c r="E4700" i="7"/>
  <c r="D4700" i="7"/>
  <c r="F4700" i="7" s="1"/>
  <c r="G4700" i="7" s="1"/>
  <c r="C4702" i="7" l="1"/>
  <c r="E4701" i="7"/>
  <c r="D4701" i="7"/>
  <c r="F4701" i="7" s="1"/>
  <c r="G4701" i="7" s="1"/>
  <c r="C4703" i="7" l="1"/>
  <c r="E4702" i="7"/>
  <c r="D4702" i="7"/>
  <c r="F4702" i="7" s="1"/>
  <c r="G4702" i="7" s="1"/>
  <c r="C4704" i="7" l="1"/>
  <c r="E4703" i="7"/>
  <c r="D4703" i="7"/>
  <c r="F4703" i="7" s="1"/>
  <c r="G4703" i="7" s="1"/>
  <c r="C4705" i="7" l="1"/>
  <c r="E4704" i="7"/>
  <c r="D4704" i="7"/>
  <c r="F4704" i="7" s="1"/>
  <c r="G4704" i="7" s="1"/>
  <c r="C4706" i="7" l="1"/>
  <c r="E4705" i="7"/>
  <c r="D4705" i="7"/>
  <c r="F4705" i="7" s="1"/>
  <c r="G4705" i="7" s="1"/>
  <c r="C4707" i="7" l="1"/>
  <c r="E4706" i="7"/>
  <c r="D4706" i="7"/>
  <c r="F4706" i="7" s="1"/>
  <c r="G4706" i="7" s="1"/>
  <c r="C4708" i="7" l="1"/>
  <c r="E4707" i="7"/>
  <c r="D4707" i="7"/>
  <c r="F4707" i="7" s="1"/>
  <c r="G4707" i="7" s="1"/>
  <c r="C4709" i="7" l="1"/>
  <c r="E4708" i="7"/>
  <c r="D4708" i="7"/>
  <c r="F4708" i="7" s="1"/>
  <c r="G4708" i="7" s="1"/>
  <c r="C4710" i="7" l="1"/>
  <c r="E4709" i="7"/>
  <c r="D4709" i="7"/>
  <c r="F4709" i="7" s="1"/>
  <c r="G4709" i="7" s="1"/>
  <c r="C4711" i="7" l="1"/>
  <c r="E4710" i="7"/>
  <c r="D4710" i="7"/>
  <c r="F4710" i="7" s="1"/>
  <c r="G4710" i="7" s="1"/>
  <c r="C4712" i="7" l="1"/>
  <c r="E4711" i="7"/>
  <c r="D4711" i="7"/>
  <c r="F4711" i="7" s="1"/>
  <c r="G4711" i="7" s="1"/>
  <c r="C4713" i="7" l="1"/>
  <c r="E4712" i="7"/>
  <c r="D4712" i="7"/>
  <c r="F4712" i="7" s="1"/>
  <c r="G4712" i="7" s="1"/>
  <c r="C4714" i="7" l="1"/>
  <c r="E4713" i="7"/>
  <c r="D4713" i="7"/>
  <c r="F4713" i="7" s="1"/>
  <c r="G4713" i="7" s="1"/>
  <c r="C4715" i="7" l="1"/>
  <c r="E4714" i="7"/>
  <c r="D4714" i="7"/>
  <c r="F4714" i="7" s="1"/>
  <c r="G4714" i="7" s="1"/>
  <c r="C4716" i="7" l="1"/>
  <c r="E4715" i="7"/>
  <c r="D4715" i="7"/>
  <c r="F4715" i="7" s="1"/>
  <c r="G4715" i="7" s="1"/>
  <c r="C4717" i="7" l="1"/>
  <c r="E4716" i="7"/>
  <c r="D4716" i="7"/>
  <c r="F4716" i="7" s="1"/>
  <c r="G4716" i="7" s="1"/>
  <c r="C4718" i="7" l="1"/>
  <c r="E4717" i="7"/>
  <c r="D4717" i="7"/>
  <c r="F4717" i="7" s="1"/>
  <c r="G4717" i="7" s="1"/>
  <c r="C4719" i="7" l="1"/>
  <c r="E4718" i="7"/>
  <c r="D4718" i="7"/>
  <c r="F4718" i="7" s="1"/>
  <c r="G4718" i="7" s="1"/>
  <c r="C4720" i="7" l="1"/>
  <c r="E4719" i="7"/>
  <c r="D4719" i="7"/>
  <c r="F4719" i="7" s="1"/>
  <c r="G4719" i="7" s="1"/>
  <c r="C4721" i="7" l="1"/>
  <c r="E4720" i="7"/>
  <c r="D4720" i="7"/>
  <c r="F4720" i="7" s="1"/>
  <c r="G4720" i="7" s="1"/>
  <c r="C4722" i="7" l="1"/>
  <c r="E4721" i="7"/>
  <c r="D4721" i="7"/>
  <c r="F4721" i="7" s="1"/>
  <c r="G4721" i="7" s="1"/>
  <c r="C4723" i="7" l="1"/>
  <c r="E4722" i="7"/>
  <c r="D4722" i="7"/>
  <c r="F4722" i="7" s="1"/>
  <c r="G4722" i="7" s="1"/>
  <c r="C4724" i="7" l="1"/>
  <c r="E4723" i="7"/>
  <c r="D4723" i="7"/>
  <c r="F4723" i="7" s="1"/>
  <c r="G4723" i="7" s="1"/>
  <c r="C4725" i="7" l="1"/>
  <c r="E4724" i="7"/>
  <c r="D4724" i="7"/>
  <c r="F4724" i="7" s="1"/>
  <c r="G4724" i="7" s="1"/>
  <c r="C4726" i="7" l="1"/>
  <c r="E4725" i="7"/>
  <c r="D4725" i="7"/>
  <c r="F4725" i="7" s="1"/>
  <c r="G4725" i="7" s="1"/>
  <c r="C4727" i="7" l="1"/>
  <c r="E4726" i="7"/>
  <c r="D4726" i="7"/>
  <c r="F4726" i="7" s="1"/>
  <c r="G4726" i="7" s="1"/>
  <c r="C4728" i="7" l="1"/>
  <c r="E4727" i="7"/>
  <c r="D4727" i="7"/>
  <c r="F4727" i="7" s="1"/>
  <c r="G4727" i="7" s="1"/>
  <c r="C4729" i="7" l="1"/>
  <c r="E4728" i="7"/>
  <c r="D4728" i="7"/>
  <c r="F4728" i="7" s="1"/>
  <c r="G4728" i="7" s="1"/>
  <c r="C4730" i="7" l="1"/>
  <c r="E4729" i="7"/>
  <c r="D4729" i="7"/>
  <c r="F4729" i="7" s="1"/>
  <c r="G4729" i="7" s="1"/>
  <c r="C4731" i="7" l="1"/>
  <c r="E4730" i="7"/>
  <c r="D4730" i="7"/>
  <c r="F4730" i="7" s="1"/>
  <c r="G4730" i="7" s="1"/>
  <c r="C4732" i="7" l="1"/>
  <c r="E4731" i="7"/>
  <c r="D4731" i="7"/>
  <c r="F4731" i="7" s="1"/>
  <c r="G4731" i="7" s="1"/>
  <c r="C4733" i="7" l="1"/>
  <c r="E4732" i="7"/>
  <c r="D4732" i="7"/>
  <c r="F4732" i="7" s="1"/>
  <c r="G4732" i="7" s="1"/>
  <c r="C4734" i="7" l="1"/>
  <c r="E4733" i="7"/>
  <c r="D4733" i="7"/>
  <c r="F4733" i="7" s="1"/>
  <c r="G4733" i="7" s="1"/>
  <c r="C4735" i="7" l="1"/>
  <c r="E4734" i="7"/>
  <c r="D4734" i="7"/>
  <c r="F4734" i="7" s="1"/>
  <c r="G4734" i="7" s="1"/>
  <c r="C4736" i="7" l="1"/>
  <c r="E4735" i="7"/>
  <c r="D4735" i="7"/>
  <c r="F4735" i="7" s="1"/>
  <c r="G4735" i="7" s="1"/>
  <c r="C4737" i="7" l="1"/>
  <c r="E4736" i="7"/>
  <c r="D4736" i="7"/>
  <c r="F4736" i="7" s="1"/>
  <c r="G4736" i="7" s="1"/>
  <c r="C4738" i="7" l="1"/>
  <c r="E4737" i="7"/>
  <c r="D4737" i="7"/>
  <c r="F4737" i="7" s="1"/>
  <c r="G4737" i="7" s="1"/>
  <c r="C4739" i="7" l="1"/>
  <c r="E4738" i="7"/>
  <c r="D4738" i="7"/>
  <c r="F4738" i="7" s="1"/>
  <c r="G4738" i="7" s="1"/>
  <c r="C4740" i="7" l="1"/>
  <c r="E4739" i="7"/>
  <c r="D4739" i="7"/>
  <c r="F4739" i="7" s="1"/>
  <c r="G4739" i="7" s="1"/>
  <c r="C4741" i="7" l="1"/>
  <c r="E4740" i="7"/>
  <c r="D4740" i="7"/>
  <c r="F4740" i="7" s="1"/>
  <c r="G4740" i="7" s="1"/>
  <c r="C4742" i="7" l="1"/>
  <c r="E4741" i="7"/>
  <c r="D4741" i="7"/>
  <c r="F4741" i="7" s="1"/>
  <c r="G4741" i="7" s="1"/>
  <c r="C4743" i="7" l="1"/>
  <c r="E4742" i="7"/>
  <c r="D4742" i="7"/>
  <c r="F4742" i="7" s="1"/>
  <c r="G4742" i="7" s="1"/>
  <c r="C4744" i="7" l="1"/>
  <c r="E4743" i="7"/>
  <c r="D4743" i="7"/>
  <c r="F4743" i="7" s="1"/>
  <c r="G4743" i="7" s="1"/>
  <c r="C4745" i="7" l="1"/>
  <c r="E4744" i="7"/>
  <c r="D4744" i="7"/>
  <c r="F4744" i="7" s="1"/>
  <c r="G4744" i="7" s="1"/>
  <c r="C4746" i="7" l="1"/>
  <c r="E4745" i="7"/>
  <c r="D4745" i="7"/>
  <c r="F4745" i="7" s="1"/>
  <c r="G4745" i="7" s="1"/>
  <c r="C4747" i="7" l="1"/>
  <c r="E4746" i="7"/>
  <c r="D4746" i="7"/>
  <c r="F4746" i="7" s="1"/>
  <c r="G4746" i="7" s="1"/>
  <c r="C4748" i="7" l="1"/>
  <c r="E4747" i="7"/>
  <c r="D4747" i="7"/>
  <c r="F4747" i="7" s="1"/>
  <c r="G4747" i="7" s="1"/>
  <c r="C4749" i="7" l="1"/>
  <c r="E4748" i="7"/>
  <c r="D4748" i="7"/>
  <c r="F4748" i="7" s="1"/>
  <c r="G4748" i="7" s="1"/>
  <c r="C4750" i="7" l="1"/>
  <c r="E4749" i="7"/>
  <c r="D4749" i="7"/>
  <c r="F4749" i="7" s="1"/>
  <c r="G4749" i="7" s="1"/>
  <c r="C4751" i="7" l="1"/>
  <c r="E4750" i="7"/>
  <c r="D4750" i="7"/>
  <c r="F4750" i="7" s="1"/>
  <c r="G4750" i="7" s="1"/>
  <c r="C4752" i="7" l="1"/>
  <c r="E4751" i="7"/>
  <c r="D4751" i="7"/>
  <c r="F4751" i="7" s="1"/>
  <c r="G4751" i="7" s="1"/>
  <c r="C4753" i="7" l="1"/>
  <c r="E4752" i="7"/>
  <c r="D4752" i="7"/>
  <c r="F4752" i="7" s="1"/>
  <c r="G4752" i="7" s="1"/>
  <c r="C4754" i="7" l="1"/>
  <c r="E4753" i="7"/>
  <c r="D4753" i="7"/>
  <c r="F4753" i="7" s="1"/>
  <c r="G4753" i="7" s="1"/>
  <c r="C4755" i="7" l="1"/>
  <c r="E4754" i="7"/>
  <c r="D4754" i="7"/>
  <c r="F4754" i="7" s="1"/>
  <c r="G4754" i="7" s="1"/>
  <c r="C4756" i="7" l="1"/>
  <c r="E4755" i="7"/>
  <c r="D4755" i="7"/>
  <c r="F4755" i="7" s="1"/>
  <c r="G4755" i="7" s="1"/>
  <c r="C4757" i="7" l="1"/>
  <c r="E4756" i="7"/>
  <c r="D4756" i="7"/>
  <c r="F4756" i="7" s="1"/>
  <c r="G4756" i="7" s="1"/>
  <c r="C4758" i="7" l="1"/>
  <c r="E4757" i="7"/>
  <c r="D4757" i="7"/>
  <c r="F4757" i="7" s="1"/>
  <c r="G4757" i="7" s="1"/>
  <c r="C4759" i="7" l="1"/>
  <c r="E4758" i="7"/>
  <c r="D4758" i="7"/>
  <c r="F4758" i="7" s="1"/>
  <c r="G4758" i="7" s="1"/>
  <c r="C4760" i="7" l="1"/>
  <c r="E4759" i="7"/>
  <c r="D4759" i="7"/>
  <c r="F4759" i="7" s="1"/>
  <c r="G4759" i="7" s="1"/>
  <c r="C4761" i="7" l="1"/>
  <c r="E4760" i="7"/>
  <c r="D4760" i="7"/>
  <c r="F4760" i="7" s="1"/>
  <c r="G4760" i="7" s="1"/>
  <c r="C4762" i="7" l="1"/>
  <c r="E4761" i="7"/>
  <c r="D4761" i="7"/>
  <c r="F4761" i="7" s="1"/>
  <c r="G4761" i="7" s="1"/>
  <c r="C4763" i="7" l="1"/>
  <c r="E4762" i="7"/>
  <c r="D4762" i="7"/>
  <c r="F4762" i="7" s="1"/>
  <c r="G4762" i="7" s="1"/>
  <c r="C4764" i="7" l="1"/>
  <c r="E4763" i="7"/>
  <c r="D4763" i="7"/>
  <c r="F4763" i="7" s="1"/>
  <c r="G4763" i="7" s="1"/>
  <c r="C4765" i="7" l="1"/>
  <c r="E4764" i="7"/>
  <c r="D4764" i="7"/>
  <c r="F4764" i="7" s="1"/>
  <c r="G4764" i="7" s="1"/>
  <c r="C4766" i="7" l="1"/>
  <c r="E4765" i="7"/>
  <c r="D4765" i="7"/>
  <c r="F4765" i="7" s="1"/>
  <c r="G4765" i="7" s="1"/>
  <c r="C4767" i="7" l="1"/>
  <c r="E4766" i="7"/>
  <c r="D4766" i="7"/>
  <c r="F4766" i="7" s="1"/>
  <c r="G4766" i="7" s="1"/>
  <c r="C4768" i="7" l="1"/>
  <c r="E4767" i="7"/>
  <c r="D4767" i="7"/>
  <c r="F4767" i="7" s="1"/>
  <c r="G4767" i="7" s="1"/>
  <c r="C4769" i="7" l="1"/>
  <c r="E4768" i="7"/>
  <c r="D4768" i="7"/>
  <c r="F4768" i="7" s="1"/>
  <c r="G4768" i="7" s="1"/>
  <c r="C4770" i="7" l="1"/>
  <c r="E4769" i="7"/>
  <c r="D4769" i="7"/>
  <c r="F4769" i="7" s="1"/>
  <c r="G4769" i="7" s="1"/>
  <c r="C4771" i="7" l="1"/>
  <c r="E4770" i="7"/>
  <c r="D4770" i="7"/>
  <c r="F4770" i="7" s="1"/>
  <c r="G4770" i="7" s="1"/>
  <c r="C4772" i="7" l="1"/>
  <c r="E4771" i="7"/>
  <c r="D4771" i="7"/>
  <c r="F4771" i="7" s="1"/>
  <c r="G4771" i="7" s="1"/>
  <c r="C4773" i="7" l="1"/>
  <c r="E4772" i="7"/>
  <c r="D4772" i="7"/>
  <c r="F4772" i="7" s="1"/>
  <c r="G4772" i="7" s="1"/>
  <c r="C4774" i="7" l="1"/>
  <c r="E4773" i="7"/>
  <c r="D4773" i="7"/>
  <c r="F4773" i="7" s="1"/>
  <c r="G4773" i="7" s="1"/>
  <c r="C4775" i="7" l="1"/>
  <c r="E4774" i="7"/>
  <c r="D4774" i="7"/>
  <c r="F4774" i="7" s="1"/>
  <c r="G4774" i="7" s="1"/>
  <c r="C4776" i="7" l="1"/>
  <c r="E4775" i="7"/>
  <c r="D4775" i="7"/>
  <c r="F4775" i="7" s="1"/>
  <c r="G4775" i="7" s="1"/>
  <c r="C4777" i="7" l="1"/>
  <c r="E4776" i="7"/>
  <c r="D4776" i="7"/>
  <c r="F4776" i="7" s="1"/>
  <c r="G4776" i="7" s="1"/>
  <c r="C4778" i="7" l="1"/>
  <c r="E4777" i="7"/>
  <c r="D4777" i="7"/>
  <c r="F4777" i="7" s="1"/>
  <c r="G4777" i="7" s="1"/>
  <c r="C4779" i="7" l="1"/>
  <c r="E4778" i="7"/>
  <c r="D4778" i="7"/>
  <c r="F4778" i="7" s="1"/>
  <c r="G4778" i="7" s="1"/>
  <c r="C4780" i="7" l="1"/>
  <c r="E4779" i="7"/>
  <c r="D4779" i="7"/>
  <c r="F4779" i="7" s="1"/>
  <c r="G4779" i="7" s="1"/>
  <c r="C4781" i="7" l="1"/>
  <c r="E4780" i="7"/>
  <c r="D4780" i="7"/>
  <c r="F4780" i="7" s="1"/>
  <c r="G4780" i="7" s="1"/>
  <c r="C4782" i="7" l="1"/>
  <c r="E4781" i="7"/>
  <c r="D4781" i="7"/>
  <c r="F4781" i="7" s="1"/>
  <c r="G4781" i="7" s="1"/>
  <c r="C4783" i="7" l="1"/>
  <c r="E4782" i="7"/>
  <c r="D4782" i="7"/>
  <c r="F4782" i="7" s="1"/>
  <c r="G4782" i="7" s="1"/>
  <c r="C4784" i="7" l="1"/>
  <c r="E4783" i="7"/>
  <c r="D4783" i="7"/>
  <c r="F4783" i="7" s="1"/>
  <c r="G4783" i="7" s="1"/>
  <c r="C4785" i="7" l="1"/>
  <c r="E4784" i="7"/>
  <c r="D4784" i="7"/>
  <c r="F4784" i="7" s="1"/>
  <c r="G4784" i="7" s="1"/>
  <c r="C4786" i="7" l="1"/>
  <c r="E4785" i="7"/>
  <c r="D4785" i="7"/>
  <c r="F4785" i="7" s="1"/>
  <c r="G4785" i="7" s="1"/>
  <c r="C4787" i="7" l="1"/>
  <c r="E4786" i="7"/>
  <c r="D4786" i="7"/>
  <c r="F4786" i="7" s="1"/>
  <c r="G4786" i="7" s="1"/>
  <c r="C4788" i="7" l="1"/>
  <c r="E4787" i="7"/>
  <c r="D4787" i="7"/>
  <c r="F4787" i="7" s="1"/>
  <c r="G4787" i="7" s="1"/>
  <c r="C4789" i="7" l="1"/>
  <c r="E4788" i="7"/>
  <c r="D4788" i="7"/>
  <c r="F4788" i="7" s="1"/>
  <c r="G4788" i="7" s="1"/>
  <c r="C4790" i="7" l="1"/>
  <c r="E4789" i="7"/>
  <c r="D4789" i="7"/>
  <c r="F4789" i="7" s="1"/>
  <c r="G4789" i="7" s="1"/>
  <c r="C4791" i="7" l="1"/>
  <c r="E4790" i="7"/>
  <c r="D4790" i="7"/>
  <c r="F4790" i="7" s="1"/>
  <c r="G4790" i="7" s="1"/>
  <c r="C4792" i="7" l="1"/>
  <c r="E4791" i="7"/>
  <c r="D4791" i="7"/>
  <c r="F4791" i="7" s="1"/>
  <c r="G4791" i="7" s="1"/>
  <c r="C4793" i="7" l="1"/>
  <c r="E4792" i="7"/>
  <c r="D4792" i="7"/>
  <c r="F4792" i="7" s="1"/>
  <c r="G4792" i="7" s="1"/>
  <c r="C4794" i="7" l="1"/>
  <c r="E4793" i="7"/>
  <c r="D4793" i="7"/>
  <c r="F4793" i="7" s="1"/>
  <c r="G4793" i="7" s="1"/>
  <c r="C4795" i="7" l="1"/>
  <c r="E4794" i="7"/>
  <c r="D4794" i="7"/>
  <c r="F4794" i="7" s="1"/>
  <c r="G4794" i="7" s="1"/>
  <c r="C4796" i="7" l="1"/>
  <c r="E4795" i="7"/>
  <c r="D4795" i="7"/>
  <c r="F4795" i="7" s="1"/>
  <c r="G4795" i="7" s="1"/>
  <c r="C4797" i="7" l="1"/>
  <c r="E4796" i="7"/>
  <c r="D4796" i="7"/>
  <c r="F4796" i="7" s="1"/>
  <c r="G4796" i="7" s="1"/>
  <c r="C4798" i="7" l="1"/>
  <c r="E4797" i="7"/>
  <c r="D4797" i="7"/>
  <c r="F4797" i="7" s="1"/>
  <c r="G4797" i="7" s="1"/>
  <c r="C4799" i="7" l="1"/>
  <c r="E4798" i="7"/>
  <c r="D4798" i="7"/>
  <c r="F4798" i="7" s="1"/>
  <c r="G4798" i="7" s="1"/>
  <c r="C4800" i="7" l="1"/>
  <c r="E4799" i="7"/>
  <c r="D4799" i="7"/>
  <c r="F4799" i="7" s="1"/>
  <c r="G4799" i="7" s="1"/>
  <c r="C4801" i="7" l="1"/>
  <c r="E4800" i="7"/>
  <c r="D4800" i="7"/>
  <c r="F4800" i="7" s="1"/>
  <c r="G4800" i="7" s="1"/>
  <c r="C4802" i="7" l="1"/>
  <c r="E4801" i="7"/>
  <c r="D4801" i="7"/>
  <c r="F4801" i="7" s="1"/>
  <c r="G4801" i="7" s="1"/>
  <c r="C4803" i="7" l="1"/>
  <c r="E4802" i="7"/>
  <c r="D4802" i="7"/>
  <c r="F4802" i="7" s="1"/>
  <c r="G4802" i="7" s="1"/>
  <c r="C4804" i="7" l="1"/>
  <c r="E4803" i="7"/>
  <c r="D4803" i="7"/>
  <c r="F4803" i="7" s="1"/>
  <c r="G4803" i="7" s="1"/>
  <c r="C4805" i="7" l="1"/>
  <c r="E4804" i="7"/>
  <c r="D4804" i="7"/>
  <c r="F4804" i="7" s="1"/>
  <c r="G4804" i="7" s="1"/>
  <c r="C4806" i="7" l="1"/>
  <c r="E4805" i="7"/>
  <c r="D4805" i="7"/>
  <c r="F4805" i="7" s="1"/>
  <c r="G4805" i="7" s="1"/>
  <c r="C4807" i="7" l="1"/>
  <c r="E4806" i="7"/>
  <c r="D4806" i="7"/>
  <c r="F4806" i="7" s="1"/>
  <c r="G4806" i="7" s="1"/>
  <c r="C4808" i="7" l="1"/>
  <c r="E4807" i="7"/>
  <c r="D4807" i="7"/>
  <c r="F4807" i="7" s="1"/>
  <c r="G4807" i="7" s="1"/>
  <c r="C4809" i="7" l="1"/>
  <c r="E4808" i="7"/>
  <c r="D4808" i="7"/>
  <c r="F4808" i="7" s="1"/>
  <c r="G4808" i="7" s="1"/>
  <c r="C4810" i="7" l="1"/>
  <c r="E4809" i="7"/>
  <c r="D4809" i="7"/>
  <c r="F4809" i="7" s="1"/>
  <c r="G4809" i="7" s="1"/>
  <c r="C4811" i="7" l="1"/>
  <c r="E4810" i="7"/>
  <c r="D4810" i="7"/>
  <c r="F4810" i="7" s="1"/>
  <c r="G4810" i="7" s="1"/>
  <c r="C4812" i="7" l="1"/>
  <c r="E4811" i="7"/>
  <c r="D4811" i="7"/>
  <c r="F4811" i="7" s="1"/>
  <c r="G4811" i="7" s="1"/>
  <c r="C4813" i="7" l="1"/>
  <c r="E4812" i="7"/>
  <c r="D4812" i="7"/>
  <c r="F4812" i="7" s="1"/>
  <c r="G4812" i="7" s="1"/>
  <c r="C4814" i="7" l="1"/>
  <c r="E4813" i="7"/>
  <c r="D4813" i="7"/>
  <c r="F4813" i="7" s="1"/>
  <c r="G4813" i="7" s="1"/>
  <c r="C4815" i="7" l="1"/>
  <c r="E4814" i="7"/>
  <c r="D4814" i="7"/>
  <c r="F4814" i="7" s="1"/>
  <c r="G4814" i="7" s="1"/>
  <c r="C4816" i="7" l="1"/>
  <c r="E4815" i="7"/>
  <c r="D4815" i="7"/>
  <c r="F4815" i="7" s="1"/>
  <c r="G4815" i="7" s="1"/>
  <c r="C4817" i="7" l="1"/>
  <c r="E4816" i="7"/>
  <c r="D4816" i="7"/>
  <c r="F4816" i="7" s="1"/>
  <c r="G4816" i="7" s="1"/>
  <c r="C4818" i="7" l="1"/>
  <c r="E4817" i="7"/>
  <c r="D4817" i="7"/>
  <c r="F4817" i="7" s="1"/>
  <c r="G4817" i="7" s="1"/>
  <c r="C4819" i="7" l="1"/>
  <c r="E4818" i="7"/>
  <c r="D4818" i="7"/>
  <c r="F4818" i="7" s="1"/>
  <c r="G4818" i="7" s="1"/>
  <c r="C4820" i="7" l="1"/>
  <c r="E4819" i="7"/>
  <c r="D4819" i="7"/>
  <c r="F4819" i="7" s="1"/>
  <c r="G4819" i="7" s="1"/>
  <c r="C4821" i="7" l="1"/>
  <c r="E4820" i="7"/>
  <c r="D4820" i="7"/>
  <c r="F4820" i="7" s="1"/>
  <c r="G4820" i="7" s="1"/>
  <c r="C4822" i="7" l="1"/>
  <c r="E4821" i="7"/>
  <c r="D4821" i="7"/>
  <c r="F4821" i="7" s="1"/>
  <c r="G4821" i="7" s="1"/>
  <c r="C4823" i="7" l="1"/>
  <c r="E4822" i="7"/>
  <c r="D4822" i="7"/>
  <c r="F4822" i="7" s="1"/>
  <c r="G4822" i="7" s="1"/>
  <c r="C4824" i="7" l="1"/>
  <c r="E4823" i="7"/>
  <c r="D4823" i="7"/>
  <c r="F4823" i="7" s="1"/>
  <c r="G4823" i="7" s="1"/>
  <c r="C4825" i="7" l="1"/>
  <c r="E4824" i="7"/>
  <c r="D4824" i="7"/>
  <c r="F4824" i="7" s="1"/>
  <c r="G4824" i="7" s="1"/>
  <c r="C4826" i="7" l="1"/>
  <c r="E4825" i="7"/>
  <c r="D4825" i="7"/>
  <c r="F4825" i="7" s="1"/>
  <c r="G4825" i="7" s="1"/>
  <c r="C4827" i="7" l="1"/>
  <c r="E4826" i="7"/>
  <c r="D4826" i="7"/>
  <c r="F4826" i="7" s="1"/>
  <c r="G4826" i="7" s="1"/>
  <c r="C4828" i="7" l="1"/>
  <c r="E4827" i="7"/>
  <c r="D4827" i="7"/>
  <c r="F4827" i="7" s="1"/>
  <c r="G4827" i="7" s="1"/>
  <c r="C4829" i="7" l="1"/>
  <c r="E4828" i="7"/>
  <c r="D4828" i="7"/>
  <c r="F4828" i="7" s="1"/>
  <c r="G4828" i="7" s="1"/>
  <c r="C4830" i="7" l="1"/>
  <c r="E4829" i="7"/>
  <c r="D4829" i="7"/>
  <c r="F4829" i="7" s="1"/>
  <c r="G4829" i="7" s="1"/>
  <c r="C4831" i="7" l="1"/>
  <c r="E4830" i="7"/>
  <c r="D4830" i="7"/>
  <c r="F4830" i="7" s="1"/>
  <c r="G4830" i="7" s="1"/>
  <c r="C4832" i="7" l="1"/>
  <c r="E4831" i="7"/>
  <c r="D4831" i="7"/>
  <c r="F4831" i="7" s="1"/>
  <c r="G4831" i="7" s="1"/>
  <c r="C4833" i="7" l="1"/>
  <c r="E4832" i="7"/>
  <c r="D4832" i="7"/>
  <c r="F4832" i="7" s="1"/>
  <c r="G4832" i="7" s="1"/>
  <c r="C4834" i="7" l="1"/>
  <c r="E4833" i="7"/>
  <c r="D4833" i="7"/>
  <c r="F4833" i="7" s="1"/>
  <c r="G4833" i="7" s="1"/>
  <c r="C4835" i="7" l="1"/>
  <c r="E4834" i="7"/>
  <c r="D4834" i="7"/>
  <c r="F4834" i="7" s="1"/>
  <c r="G4834" i="7" s="1"/>
  <c r="C4836" i="7" l="1"/>
  <c r="E4835" i="7"/>
  <c r="D4835" i="7"/>
  <c r="F4835" i="7" s="1"/>
  <c r="G4835" i="7" s="1"/>
  <c r="C4837" i="7" l="1"/>
  <c r="E4836" i="7"/>
  <c r="D4836" i="7"/>
  <c r="F4836" i="7" s="1"/>
  <c r="G4836" i="7" s="1"/>
  <c r="C4838" i="7" l="1"/>
  <c r="E4837" i="7"/>
  <c r="D4837" i="7"/>
  <c r="F4837" i="7" s="1"/>
  <c r="G4837" i="7" s="1"/>
  <c r="C4839" i="7" l="1"/>
  <c r="E4838" i="7"/>
  <c r="D4838" i="7"/>
  <c r="F4838" i="7" s="1"/>
  <c r="G4838" i="7" s="1"/>
  <c r="C4840" i="7" l="1"/>
  <c r="E4839" i="7"/>
  <c r="D4839" i="7"/>
  <c r="F4839" i="7" s="1"/>
  <c r="G4839" i="7" s="1"/>
  <c r="C4841" i="7" l="1"/>
  <c r="E4840" i="7"/>
  <c r="D4840" i="7"/>
  <c r="F4840" i="7" s="1"/>
  <c r="G4840" i="7" s="1"/>
  <c r="C4842" i="7" l="1"/>
  <c r="E4841" i="7"/>
  <c r="D4841" i="7"/>
  <c r="F4841" i="7" s="1"/>
  <c r="G4841" i="7" s="1"/>
  <c r="C4843" i="7" l="1"/>
  <c r="E4842" i="7"/>
  <c r="D4842" i="7"/>
  <c r="F4842" i="7" s="1"/>
  <c r="G4842" i="7" s="1"/>
  <c r="C4844" i="7" l="1"/>
  <c r="E4843" i="7"/>
  <c r="D4843" i="7"/>
  <c r="F4843" i="7" s="1"/>
  <c r="G4843" i="7" s="1"/>
  <c r="C4845" i="7" l="1"/>
  <c r="E4844" i="7"/>
  <c r="D4844" i="7"/>
  <c r="F4844" i="7" s="1"/>
  <c r="G4844" i="7" s="1"/>
  <c r="C4846" i="7" l="1"/>
  <c r="E4845" i="7"/>
  <c r="D4845" i="7"/>
  <c r="F4845" i="7" s="1"/>
  <c r="G4845" i="7" s="1"/>
  <c r="C4847" i="7" l="1"/>
  <c r="E4846" i="7"/>
  <c r="D4846" i="7"/>
  <c r="F4846" i="7" s="1"/>
  <c r="G4846" i="7" s="1"/>
  <c r="C4848" i="7" l="1"/>
  <c r="E4847" i="7"/>
  <c r="D4847" i="7"/>
  <c r="F4847" i="7" s="1"/>
  <c r="G4847" i="7" s="1"/>
  <c r="C4849" i="7" l="1"/>
  <c r="E4848" i="7"/>
  <c r="D4848" i="7"/>
  <c r="F4848" i="7" s="1"/>
  <c r="G4848" i="7" s="1"/>
  <c r="C4850" i="7" l="1"/>
  <c r="E4849" i="7"/>
  <c r="D4849" i="7"/>
  <c r="F4849" i="7" s="1"/>
  <c r="G4849" i="7" s="1"/>
  <c r="C4851" i="7" l="1"/>
  <c r="E4850" i="7"/>
  <c r="D4850" i="7"/>
  <c r="F4850" i="7" s="1"/>
  <c r="G4850" i="7" s="1"/>
  <c r="C4852" i="7" l="1"/>
  <c r="E4851" i="7"/>
  <c r="D4851" i="7"/>
  <c r="F4851" i="7" s="1"/>
  <c r="G4851" i="7" s="1"/>
  <c r="C4853" i="7" l="1"/>
  <c r="E4852" i="7"/>
  <c r="D4852" i="7"/>
  <c r="F4852" i="7" s="1"/>
  <c r="G4852" i="7" s="1"/>
  <c r="C4854" i="7" l="1"/>
  <c r="E4853" i="7"/>
  <c r="D4853" i="7"/>
  <c r="F4853" i="7" s="1"/>
  <c r="G4853" i="7" s="1"/>
  <c r="C4855" i="7" l="1"/>
  <c r="E4854" i="7"/>
  <c r="D4854" i="7"/>
  <c r="F4854" i="7" s="1"/>
  <c r="G4854" i="7" s="1"/>
  <c r="C4856" i="7" l="1"/>
  <c r="E4855" i="7"/>
  <c r="D4855" i="7"/>
  <c r="F4855" i="7" s="1"/>
  <c r="G4855" i="7" s="1"/>
  <c r="C4857" i="7" l="1"/>
  <c r="E4856" i="7"/>
  <c r="D4856" i="7"/>
  <c r="F4856" i="7" s="1"/>
  <c r="G4856" i="7" s="1"/>
  <c r="C4858" i="7" l="1"/>
  <c r="E4857" i="7"/>
  <c r="D4857" i="7"/>
  <c r="F4857" i="7" s="1"/>
  <c r="G4857" i="7" s="1"/>
  <c r="C4859" i="7" l="1"/>
  <c r="E4858" i="7"/>
  <c r="D4858" i="7"/>
  <c r="F4858" i="7" s="1"/>
  <c r="G4858" i="7" s="1"/>
  <c r="C4860" i="7" l="1"/>
  <c r="E4859" i="7"/>
  <c r="D4859" i="7"/>
  <c r="F4859" i="7" s="1"/>
  <c r="G4859" i="7" s="1"/>
  <c r="C4861" i="7" l="1"/>
  <c r="E4860" i="7"/>
  <c r="D4860" i="7"/>
  <c r="F4860" i="7" s="1"/>
  <c r="G4860" i="7" s="1"/>
  <c r="C4862" i="7" l="1"/>
  <c r="E4861" i="7"/>
  <c r="D4861" i="7"/>
  <c r="F4861" i="7" s="1"/>
  <c r="G4861" i="7" s="1"/>
  <c r="C4863" i="7" l="1"/>
  <c r="E4862" i="7"/>
  <c r="D4862" i="7"/>
  <c r="F4862" i="7" s="1"/>
  <c r="G4862" i="7" s="1"/>
  <c r="C4864" i="7" l="1"/>
  <c r="E4863" i="7"/>
  <c r="D4863" i="7"/>
  <c r="F4863" i="7" s="1"/>
  <c r="G4863" i="7" s="1"/>
  <c r="C4865" i="7" l="1"/>
  <c r="E4864" i="7"/>
  <c r="D4864" i="7"/>
  <c r="F4864" i="7" s="1"/>
  <c r="G4864" i="7" s="1"/>
  <c r="C4866" i="7" l="1"/>
  <c r="E4865" i="7"/>
  <c r="D4865" i="7"/>
  <c r="F4865" i="7" s="1"/>
  <c r="G4865" i="7" s="1"/>
  <c r="C4867" i="7" l="1"/>
  <c r="E4866" i="7"/>
  <c r="D4866" i="7"/>
  <c r="F4866" i="7" s="1"/>
  <c r="G4866" i="7" s="1"/>
  <c r="C4868" i="7" l="1"/>
  <c r="E4867" i="7"/>
  <c r="D4867" i="7"/>
  <c r="F4867" i="7" s="1"/>
  <c r="G4867" i="7" s="1"/>
  <c r="C4869" i="7" l="1"/>
  <c r="E4868" i="7"/>
  <c r="D4868" i="7"/>
  <c r="F4868" i="7" s="1"/>
  <c r="G4868" i="7" s="1"/>
  <c r="C4870" i="7" l="1"/>
  <c r="E4869" i="7"/>
  <c r="D4869" i="7"/>
  <c r="F4869" i="7" s="1"/>
  <c r="G4869" i="7" s="1"/>
  <c r="C4871" i="7" l="1"/>
  <c r="E4870" i="7"/>
  <c r="D4870" i="7"/>
  <c r="F4870" i="7" s="1"/>
  <c r="G4870" i="7" s="1"/>
  <c r="C4872" i="7" l="1"/>
  <c r="E4871" i="7"/>
  <c r="D4871" i="7"/>
  <c r="F4871" i="7" s="1"/>
  <c r="G4871" i="7" s="1"/>
  <c r="C4873" i="7" l="1"/>
  <c r="E4872" i="7"/>
  <c r="D4872" i="7"/>
  <c r="F4872" i="7" s="1"/>
  <c r="G4872" i="7" s="1"/>
  <c r="C4874" i="7" l="1"/>
  <c r="E4873" i="7"/>
  <c r="D4873" i="7"/>
  <c r="F4873" i="7" s="1"/>
  <c r="G4873" i="7" s="1"/>
  <c r="C4875" i="7" l="1"/>
  <c r="E4874" i="7"/>
  <c r="D4874" i="7"/>
  <c r="F4874" i="7" s="1"/>
  <c r="G4874" i="7" s="1"/>
  <c r="C4876" i="7" l="1"/>
  <c r="E4875" i="7"/>
  <c r="D4875" i="7"/>
  <c r="F4875" i="7" s="1"/>
  <c r="G4875" i="7" s="1"/>
  <c r="C4877" i="7" l="1"/>
  <c r="E4876" i="7"/>
  <c r="D4876" i="7"/>
  <c r="F4876" i="7" s="1"/>
  <c r="G4876" i="7" s="1"/>
  <c r="C4878" i="7" l="1"/>
  <c r="E4877" i="7"/>
  <c r="D4877" i="7"/>
  <c r="F4877" i="7" s="1"/>
  <c r="G4877" i="7" s="1"/>
  <c r="C4879" i="7" l="1"/>
  <c r="E4878" i="7"/>
  <c r="D4878" i="7"/>
  <c r="F4878" i="7" s="1"/>
  <c r="G4878" i="7" s="1"/>
  <c r="C4880" i="7" l="1"/>
  <c r="E4879" i="7"/>
  <c r="D4879" i="7"/>
  <c r="F4879" i="7" s="1"/>
  <c r="G4879" i="7" s="1"/>
  <c r="C4881" i="7" l="1"/>
  <c r="E4880" i="7"/>
  <c r="D4880" i="7"/>
  <c r="F4880" i="7" s="1"/>
  <c r="G4880" i="7" s="1"/>
  <c r="C4882" i="7" l="1"/>
  <c r="E4881" i="7"/>
  <c r="D4881" i="7"/>
  <c r="F4881" i="7" s="1"/>
  <c r="G4881" i="7" s="1"/>
  <c r="C4883" i="7" l="1"/>
  <c r="E4882" i="7"/>
  <c r="D4882" i="7"/>
  <c r="F4882" i="7" s="1"/>
  <c r="G4882" i="7" s="1"/>
  <c r="C4884" i="7" l="1"/>
  <c r="E4883" i="7"/>
  <c r="D4883" i="7"/>
  <c r="F4883" i="7" s="1"/>
  <c r="G4883" i="7" s="1"/>
  <c r="C4885" i="7" l="1"/>
  <c r="E4884" i="7"/>
  <c r="D4884" i="7"/>
  <c r="F4884" i="7" s="1"/>
  <c r="G4884" i="7" s="1"/>
  <c r="C4886" i="7" l="1"/>
  <c r="E4885" i="7"/>
  <c r="D4885" i="7"/>
  <c r="F4885" i="7" s="1"/>
  <c r="G4885" i="7" s="1"/>
  <c r="C4887" i="7" l="1"/>
  <c r="E4886" i="7"/>
  <c r="D4886" i="7"/>
  <c r="F4886" i="7" s="1"/>
  <c r="G4886" i="7" s="1"/>
  <c r="C4888" i="7" l="1"/>
  <c r="E4887" i="7"/>
  <c r="D4887" i="7"/>
  <c r="F4887" i="7" s="1"/>
  <c r="G4887" i="7" s="1"/>
  <c r="C4889" i="7" l="1"/>
  <c r="E4888" i="7"/>
  <c r="D4888" i="7"/>
  <c r="F4888" i="7" s="1"/>
  <c r="G4888" i="7" s="1"/>
  <c r="C4890" i="7" l="1"/>
  <c r="E4889" i="7"/>
  <c r="D4889" i="7"/>
  <c r="F4889" i="7" s="1"/>
  <c r="G4889" i="7" s="1"/>
  <c r="C4891" i="7" l="1"/>
  <c r="E4890" i="7"/>
  <c r="D4890" i="7"/>
  <c r="F4890" i="7" s="1"/>
  <c r="G4890" i="7" s="1"/>
  <c r="C4892" i="7" l="1"/>
  <c r="E4891" i="7"/>
  <c r="D4891" i="7"/>
  <c r="F4891" i="7" s="1"/>
  <c r="G4891" i="7" s="1"/>
  <c r="C4893" i="7" l="1"/>
  <c r="E4892" i="7"/>
  <c r="D4892" i="7"/>
  <c r="F4892" i="7" s="1"/>
  <c r="G4892" i="7" s="1"/>
  <c r="C4894" i="7" l="1"/>
  <c r="E4893" i="7"/>
  <c r="D4893" i="7"/>
  <c r="F4893" i="7" s="1"/>
  <c r="G4893" i="7" s="1"/>
  <c r="C4895" i="7" l="1"/>
  <c r="E4894" i="7"/>
  <c r="D4894" i="7"/>
  <c r="F4894" i="7" s="1"/>
  <c r="G4894" i="7" s="1"/>
  <c r="C4896" i="7" l="1"/>
  <c r="E4895" i="7"/>
  <c r="D4895" i="7"/>
  <c r="F4895" i="7" s="1"/>
  <c r="G4895" i="7" s="1"/>
  <c r="C4897" i="7" l="1"/>
  <c r="E4896" i="7"/>
  <c r="D4896" i="7"/>
  <c r="F4896" i="7" s="1"/>
  <c r="G4896" i="7" s="1"/>
  <c r="C4898" i="7" l="1"/>
  <c r="E4897" i="7"/>
  <c r="D4897" i="7"/>
  <c r="F4897" i="7" s="1"/>
  <c r="G4897" i="7" s="1"/>
  <c r="C4899" i="7" l="1"/>
  <c r="E4898" i="7"/>
  <c r="D4898" i="7"/>
  <c r="F4898" i="7" s="1"/>
  <c r="G4898" i="7" s="1"/>
  <c r="C4900" i="7" l="1"/>
  <c r="E4899" i="7"/>
  <c r="D4899" i="7"/>
  <c r="F4899" i="7" s="1"/>
  <c r="G4899" i="7" s="1"/>
  <c r="C4901" i="7" l="1"/>
  <c r="E4900" i="7"/>
  <c r="D4900" i="7"/>
  <c r="F4900" i="7" s="1"/>
  <c r="G4900" i="7" s="1"/>
  <c r="C4902" i="7" l="1"/>
  <c r="E4901" i="7"/>
  <c r="D4901" i="7"/>
  <c r="F4901" i="7" s="1"/>
  <c r="G4901" i="7" s="1"/>
  <c r="C4903" i="7" l="1"/>
  <c r="E4902" i="7"/>
  <c r="D4902" i="7"/>
  <c r="F4902" i="7" s="1"/>
  <c r="G4902" i="7" s="1"/>
  <c r="C4904" i="7" l="1"/>
  <c r="E4903" i="7"/>
  <c r="D4903" i="7"/>
  <c r="F4903" i="7" s="1"/>
  <c r="G4903" i="7" s="1"/>
  <c r="C4905" i="7" l="1"/>
  <c r="E4904" i="7"/>
  <c r="D4904" i="7"/>
  <c r="F4904" i="7" s="1"/>
  <c r="G4904" i="7" s="1"/>
  <c r="C4906" i="7" l="1"/>
  <c r="E4905" i="7"/>
  <c r="D4905" i="7"/>
  <c r="F4905" i="7" s="1"/>
  <c r="G4905" i="7" s="1"/>
  <c r="C4907" i="7" l="1"/>
  <c r="E4906" i="7"/>
  <c r="D4906" i="7"/>
  <c r="F4906" i="7" s="1"/>
  <c r="G4906" i="7" s="1"/>
  <c r="C4908" i="7" l="1"/>
  <c r="E4907" i="7"/>
  <c r="D4907" i="7"/>
  <c r="F4907" i="7" s="1"/>
  <c r="G4907" i="7" s="1"/>
  <c r="C4909" i="7" l="1"/>
  <c r="E4908" i="7"/>
  <c r="D4908" i="7"/>
  <c r="F4908" i="7" s="1"/>
  <c r="G4908" i="7" s="1"/>
  <c r="C4910" i="7" l="1"/>
  <c r="E4909" i="7"/>
  <c r="D4909" i="7"/>
  <c r="F4909" i="7" s="1"/>
  <c r="G4909" i="7" s="1"/>
  <c r="C4911" i="7" l="1"/>
  <c r="E4910" i="7"/>
  <c r="D4910" i="7"/>
  <c r="F4910" i="7" s="1"/>
  <c r="G4910" i="7" s="1"/>
  <c r="C4912" i="7" l="1"/>
  <c r="E4911" i="7"/>
  <c r="D4911" i="7"/>
  <c r="F4911" i="7" s="1"/>
  <c r="G4911" i="7" s="1"/>
  <c r="C4913" i="7" l="1"/>
  <c r="E4912" i="7"/>
  <c r="D4912" i="7"/>
  <c r="F4912" i="7" s="1"/>
  <c r="G4912" i="7" s="1"/>
  <c r="C4914" i="7" l="1"/>
  <c r="E4913" i="7"/>
  <c r="D4913" i="7"/>
  <c r="F4913" i="7" s="1"/>
  <c r="G4913" i="7" s="1"/>
  <c r="C4915" i="7" l="1"/>
  <c r="E4914" i="7"/>
  <c r="D4914" i="7"/>
  <c r="F4914" i="7" s="1"/>
  <c r="G4914" i="7" s="1"/>
  <c r="C4916" i="7" l="1"/>
  <c r="E4915" i="7"/>
  <c r="D4915" i="7"/>
  <c r="F4915" i="7" s="1"/>
  <c r="G4915" i="7" s="1"/>
  <c r="C4917" i="7" l="1"/>
  <c r="E4916" i="7"/>
  <c r="D4916" i="7"/>
  <c r="F4916" i="7" s="1"/>
  <c r="G4916" i="7" s="1"/>
  <c r="C4918" i="7" l="1"/>
  <c r="E4917" i="7"/>
  <c r="D4917" i="7"/>
  <c r="F4917" i="7" s="1"/>
  <c r="G4917" i="7" s="1"/>
  <c r="C4919" i="7" l="1"/>
  <c r="E4918" i="7"/>
  <c r="D4918" i="7"/>
  <c r="F4918" i="7" s="1"/>
  <c r="G4918" i="7" s="1"/>
  <c r="C4920" i="7" l="1"/>
  <c r="E4919" i="7"/>
  <c r="D4919" i="7"/>
  <c r="F4919" i="7" s="1"/>
  <c r="G4919" i="7" s="1"/>
  <c r="C4921" i="7" l="1"/>
  <c r="E4920" i="7"/>
  <c r="D4920" i="7"/>
  <c r="F4920" i="7" s="1"/>
  <c r="G4920" i="7" s="1"/>
  <c r="C4922" i="7" l="1"/>
  <c r="E4921" i="7"/>
  <c r="D4921" i="7"/>
  <c r="F4921" i="7" s="1"/>
  <c r="G4921" i="7" s="1"/>
  <c r="C4923" i="7" l="1"/>
  <c r="E4922" i="7"/>
  <c r="D4922" i="7"/>
  <c r="F4922" i="7" s="1"/>
  <c r="G4922" i="7" s="1"/>
  <c r="C4924" i="7" l="1"/>
  <c r="E4923" i="7"/>
  <c r="D4923" i="7"/>
  <c r="F4923" i="7" s="1"/>
  <c r="G4923" i="7" s="1"/>
  <c r="C4925" i="7" l="1"/>
  <c r="E4924" i="7"/>
  <c r="D4924" i="7"/>
  <c r="F4924" i="7" s="1"/>
  <c r="G4924" i="7" s="1"/>
  <c r="C4926" i="7" l="1"/>
  <c r="E4925" i="7"/>
  <c r="D4925" i="7"/>
  <c r="F4925" i="7" s="1"/>
  <c r="G4925" i="7" s="1"/>
  <c r="C4927" i="7" l="1"/>
  <c r="E4926" i="7"/>
  <c r="D4926" i="7"/>
  <c r="F4926" i="7" s="1"/>
  <c r="G4926" i="7" s="1"/>
  <c r="C4928" i="7" l="1"/>
  <c r="E4927" i="7"/>
  <c r="D4927" i="7"/>
  <c r="F4927" i="7" s="1"/>
  <c r="G4927" i="7" s="1"/>
  <c r="C4929" i="7" l="1"/>
  <c r="E4928" i="7"/>
  <c r="D4928" i="7"/>
  <c r="F4928" i="7" s="1"/>
  <c r="G4928" i="7" s="1"/>
  <c r="C4930" i="7" l="1"/>
  <c r="E4929" i="7"/>
  <c r="D4929" i="7"/>
  <c r="F4929" i="7" s="1"/>
  <c r="G4929" i="7" s="1"/>
  <c r="C4931" i="7" l="1"/>
  <c r="E4930" i="7"/>
  <c r="D4930" i="7"/>
  <c r="F4930" i="7" s="1"/>
  <c r="G4930" i="7" s="1"/>
  <c r="C4932" i="7" l="1"/>
  <c r="E4931" i="7"/>
  <c r="D4931" i="7"/>
  <c r="F4931" i="7" s="1"/>
  <c r="G4931" i="7" s="1"/>
  <c r="C4933" i="7" l="1"/>
  <c r="E4932" i="7"/>
  <c r="D4932" i="7"/>
  <c r="F4932" i="7" s="1"/>
  <c r="G4932" i="7" s="1"/>
  <c r="C4934" i="7" l="1"/>
  <c r="E4933" i="7"/>
  <c r="D4933" i="7"/>
  <c r="F4933" i="7" s="1"/>
  <c r="G4933" i="7" s="1"/>
  <c r="C4935" i="7" l="1"/>
  <c r="E4934" i="7"/>
  <c r="D4934" i="7"/>
  <c r="F4934" i="7" s="1"/>
  <c r="G4934" i="7" s="1"/>
  <c r="C4936" i="7" l="1"/>
  <c r="E4935" i="7"/>
  <c r="D4935" i="7"/>
  <c r="F4935" i="7" s="1"/>
  <c r="G4935" i="7" s="1"/>
  <c r="C4937" i="7" l="1"/>
  <c r="E4936" i="7"/>
  <c r="D4936" i="7"/>
  <c r="F4936" i="7" s="1"/>
  <c r="G4936" i="7" s="1"/>
  <c r="C4938" i="7" l="1"/>
  <c r="E4937" i="7"/>
  <c r="D4937" i="7"/>
  <c r="F4937" i="7" s="1"/>
  <c r="G4937" i="7" s="1"/>
  <c r="C4939" i="7" l="1"/>
  <c r="E4938" i="7"/>
  <c r="D4938" i="7"/>
  <c r="F4938" i="7" s="1"/>
  <c r="G4938" i="7" s="1"/>
  <c r="C4940" i="7" l="1"/>
  <c r="E4939" i="7"/>
  <c r="D4939" i="7"/>
  <c r="F4939" i="7" s="1"/>
  <c r="G4939" i="7" s="1"/>
  <c r="C4941" i="7" l="1"/>
  <c r="E4940" i="7"/>
  <c r="D4940" i="7"/>
  <c r="F4940" i="7" s="1"/>
  <c r="G4940" i="7" s="1"/>
  <c r="C4942" i="7" l="1"/>
  <c r="E4941" i="7"/>
  <c r="D4941" i="7"/>
  <c r="F4941" i="7" s="1"/>
  <c r="G4941" i="7" s="1"/>
  <c r="C4943" i="7" l="1"/>
  <c r="E4942" i="7"/>
  <c r="D4942" i="7"/>
  <c r="F4942" i="7" s="1"/>
  <c r="G4942" i="7" s="1"/>
  <c r="C4944" i="7" l="1"/>
  <c r="E4943" i="7"/>
  <c r="D4943" i="7"/>
  <c r="F4943" i="7" s="1"/>
  <c r="G4943" i="7" s="1"/>
  <c r="C4945" i="7" l="1"/>
  <c r="E4944" i="7"/>
  <c r="D4944" i="7"/>
  <c r="F4944" i="7" s="1"/>
  <c r="G4944" i="7" s="1"/>
  <c r="C4946" i="7" l="1"/>
  <c r="E4945" i="7"/>
  <c r="D4945" i="7"/>
  <c r="F4945" i="7" s="1"/>
  <c r="G4945" i="7" s="1"/>
  <c r="C4947" i="7" l="1"/>
  <c r="E4946" i="7"/>
  <c r="D4946" i="7"/>
  <c r="F4946" i="7" s="1"/>
  <c r="G4946" i="7" s="1"/>
  <c r="C4948" i="7" l="1"/>
  <c r="E4947" i="7"/>
  <c r="D4947" i="7"/>
  <c r="F4947" i="7" s="1"/>
  <c r="G4947" i="7" s="1"/>
  <c r="C4949" i="7" l="1"/>
  <c r="E4948" i="7"/>
  <c r="D4948" i="7"/>
  <c r="F4948" i="7" s="1"/>
  <c r="G4948" i="7" s="1"/>
  <c r="C4950" i="7" l="1"/>
  <c r="E4949" i="7"/>
  <c r="D4949" i="7"/>
  <c r="F4949" i="7" s="1"/>
  <c r="G4949" i="7" s="1"/>
  <c r="C4951" i="7" l="1"/>
  <c r="E4950" i="7"/>
  <c r="D4950" i="7"/>
  <c r="F4950" i="7" s="1"/>
  <c r="G4950" i="7" s="1"/>
  <c r="C4952" i="7" l="1"/>
  <c r="E4951" i="7"/>
  <c r="D4951" i="7"/>
  <c r="F4951" i="7" s="1"/>
  <c r="G4951" i="7" s="1"/>
  <c r="C4953" i="7" l="1"/>
  <c r="E4952" i="7"/>
  <c r="D4952" i="7"/>
  <c r="F4952" i="7" s="1"/>
  <c r="G4952" i="7" s="1"/>
  <c r="C4954" i="7" l="1"/>
  <c r="E4953" i="7"/>
  <c r="D4953" i="7"/>
  <c r="F4953" i="7" s="1"/>
  <c r="G4953" i="7" s="1"/>
  <c r="C4955" i="7" l="1"/>
  <c r="E4954" i="7"/>
  <c r="D4954" i="7"/>
  <c r="F4954" i="7" s="1"/>
  <c r="G4954" i="7" s="1"/>
  <c r="C4956" i="7" l="1"/>
  <c r="E4955" i="7"/>
  <c r="D4955" i="7"/>
  <c r="F4955" i="7" s="1"/>
  <c r="G4955" i="7" s="1"/>
  <c r="C4957" i="7" l="1"/>
  <c r="E4956" i="7"/>
  <c r="D4956" i="7"/>
  <c r="F4956" i="7" s="1"/>
  <c r="G4956" i="7" s="1"/>
  <c r="C4958" i="7" l="1"/>
  <c r="E4957" i="7"/>
  <c r="D4957" i="7"/>
  <c r="F4957" i="7" s="1"/>
  <c r="G4957" i="7" s="1"/>
  <c r="C4959" i="7" l="1"/>
  <c r="E4958" i="7"/>
  <c r="D4958" i="7"/>
  <c r="F4958" i="7" s="1"/>
  <c r="G4958" i="7" s="1"/>
  <c r="C4960" i="7" l="1"/>
  <c r="E4959" i="7"/>
  <c r="D4959" i="7"/>
  <c r="F4959" i="7" s="1"/>
  <c r="G4959" i="7" s="1"/>
  <c r="C4961" i="7" l="1"/>
  <c r="E4960" i="7"/>
  <c r="D4960" i="7"/>
  <c r="F4960" i="7" s="1"/>
  <c r="G4960" i="7" s="1"/>
  <c r="C4962" i="7" l="1"/>
  <c r="E4961" i="7"/>
  <c r="D4961" i="7"/>
  <c r="F4961" i="7" s="1"/>
  <c r="G4961" i="7" s="1"/>
  <c r="C4963" i="7" l="1"/>
  <c r="E4962" i="7"/>
  <c r="D4962" i="7"/>
  <c r="F4962" i="7" s="1"/>
  <c r="G4962" i="7" s="1"/>
  <c r="C4964" i="7" l="1"/>
  <c r="E4963" i="7"/>
  <c r="D4963" i="7"/>
  <c r="F4963" i="7" s="1"/>
  <c r="G4963" i="7" s="1"/>
  <c r="C4965" i="7" l="1"/>
  <c r="E4964" i="7"/>
  <c r="D4964" i="7"/>
  <c r="F4964" i="7" s="1"/>
  <c r="G4964" i="7" s="1"/>
  <c r="C4966" i="7" l="1"/>
  <c r="E4965" i="7"/>
  <c r="D4965" i="7"/>
  <c r="F4965" i="7" s="1"/>
  <c r="G4965" i="7" s="1"/>
  <c r="C4967" i="7" l="1"/>
  <c r="E4966" i="7"/>
  <c r="D4966" i="7"/>
  <c r="F4966" i="7" s="1"/>
  <c r="G4966" i="7" s="1"/>
  <c r="C4968" i="7" l="1"/>
  <c r="E4967" i="7"/>
  <c r="D4967" i="7"/>
  <c r="F4967" i="7" s="1"/>
  <c r="G4967" i="7" s="1"/>
  <c r="C4969" i="7" l="1"/>
  <c r="E4968" i="7"/>
  <c r="D4968" i="7"/>
  <c r="F4968" i="7" s="1"/>
  <c r="G4968" i="7" s="1"/>
  <c r="C4970" i="7" l="1"/>
  <c r="E4969" i="7"/>
  <c r="D4969" i="7"/>
  <c r="F4969" i="7" s="1"/>
  <c r="G4969" i="7" s="1"/>
  <c r="C4971" i="7" l="1"/>
  <c r="E4970" i="7"/>
  <c r="D4970" i="7"/>
  <c r="F4970" i="7" s="1"/>
  <c r="G4970" i="7" s="1"/>
  <c r="C4972" i="7" l="1"/>
  <c r="E4971" i="7"/>
  <c r="D4971" i="7"/>
  <c r="F4971" i="7" s="1"/>
  <c r="G4971" i="7" s="1"/>
  <c r="C4973" i="7" l="1"/>
  <c r="E4972" i="7"/>
  <c r="D4972" i="7"/>
  <c r="F4972" i="7" s="1"/>
  <c r="G4972" i="7" s="1"/>
  <c r="C4974" i="7" l="1"/>
  <c r="E4973" i="7"/>
  <c r="D4973" i="7"/>
  <c r="F4973" i="7" s="1"/>
  <c r="G4973" i="7" s="1"/>
  <c r="C4975" i="7" l="1"/>
  <c r="E4974" i="7"/>
  <c r="D4974" i="7"/>
  <c r="F4974" i="7" s="1"/>
  <c r="G4974" i="7" s="1"/>
  <c r="C4976" i="7" l="1"/>
  <c r="E4975" i="7"/>
  <c r="D4975" i="7"/>
  <c r="F4975" i="7" s="1"/>
  <c r="G4975" i="7" s="1"/>
  <c r="C4977" i="7" l="1"/>
  <c r="E4976" i="7"/>
  <c r="D4976" i="7"/>
  <c r="F4976" i="7" s="1"/>
  <c r="G4976" i="7" s="1"/>
  <c r="C4978" i="7" l="1"/>
  <c r="E4977" i="7"/>
  <c r="D4977" i="7"/>
  <c r="F4977" i="7" s="1"/>
  <c r="G4977" i="7" s="1"/>
  <c r="C4979" i="7" l="1"/>
  <c r="E4978" i="7"/>
  <c r="D4978" i="7"/>
  <c r="F4978" i="7" s="1"/>
  <c r="G4978" i="7" s="1"/>
  <c r="C4980" i="7" l="1"/>
  <c r="E4979" i="7"/>
  <c r="D4979" i="7"/>
  <c r="F4979" i="7" s="1"/>
  <c r="G4979" i="7" s="1"/>
  <c r="C4981" i="7" l="1"/>
  <c r="E4980" i="7"/>
  <c r="D4980" i="7"/>
  <c r="F4980" i="7" s="1"/>
  <c r="G4980" i="7" s="1"/>
  <c r="C4982" i="7" l="1"/>
  <c r="E4981" i="7"/>
  <c r="D4981" i="7"/>
  <c r="F4981" i="7" s="1"/>
  <c r="G4981" i="7" s="1"/>
  <c r="C4983" i="7" l="1"/>
  <c r="E4982" i="7"/>
  <c r="D4982" i="7"/>
  <c r="F4982" i="7" s="1"/>
  <c r="G4982" i="7" s="1"/>
  <c r="C4984" i="7" l="1"/>
  <c r="E4983" i="7"/>
  <c r="D4983" i="7"/>
  <c r="F4983" i="7" s="1"/>
  <c r="G4983" i="7" s="1"/>
  <c r="C4985" i="7" l="1"/>
  <c r="E4984" i="7"/>
  <c r="D4984" i="7"/>
  <c r="F4984" i="7" s="1"/>
  <c r="G4984" i="7" s="1"/>
  <c r="C4986" i="7" l="1"/>
  <c r="E4985" i="7"/>
  <c r="D4985" i="7"/>
  <c r="F4985" i="7" s="1"/>
  <c r="G4985" i="7" s="1"/>
  <c r="C4987" i="7" l="1"/>
  <c r="E4986" i="7"/>
  <c r="D4986" i="7"/>
  <c r="F4986" i="7" s="1"/>
  <c r="G4986" i="7" s="1"/>
  <c r="C4988" i="7" l="1"/>
  <c r="E4987" i="7"/>
  <c r="D4987" i="7"/>
  <c r="F4987" i="7" s="1"/>
  <c r="G4987" i="7" s="1"/>
  <c r="C4989" i="7" l="1"/>
  <c r="E4988" i="7"/>
  <c r="D4988" i="7"/>
  <c r="F4988" i="7" s="1"/>
  <c r="G4988" i="7" s="1"/>
  <c r="C4990" i="7" l="1"/>
  <c r="E4989" i="7"/>
  <c r="D4989" i="7"/>
  <c r="F4989" i="7" s="1"/>
  <c r="G4989" i="7" s="1"/>
  <c r="C4991" i="7" l="1"/>
  <c r="E4990" i="7"/>
  <c r="D4990" i="7"/>
  <c r="F4990" i="7" s="1"/>
  <c r="G4990" i="7" s="1"/>
  <c r="C4992" i="7" l="1"/>
  <c r="E4991" i="7"/>
  <c r="D4991" i="7"/>
  <c r="F4991" i="7" s="1"/>
  <c r="G4991" i="7" s="1"/>
  <c r="C4993" i="7" l="1"/>
  <c r="E4992" i="7"/>
  <c r="D4992" i="7"/>
  <c r="F4992" i="7" s="1"/>
  <c r="G4992" i="7" s="1"/>
  <c r="C4994" i="7" l="1"/>
  <c r="E4993" i="7"/>
  <c r="D4993" i="7"/>
  <c r="F4993" i="7" s="1"/>
  <c r="G4993" i="7" s="1"/>
  <c r="C4995" i="7" l="1"/>
  <c r="E4994" i="7"/>
  <c r="D4994" i="7"/>
  <c r="F4994" i="7" s="1"/>
  <c r="G4994" i="7" s="1"/>
  <c r="C4996" i="7" l="1"/>
  <c r="E4995" i="7"/>
  <c r="D4995" i="7"/>
  <c r="F4995" i="7" s="1"/>
  <c r="G4995" i="7" s="1"/>
  <c r="C4997" i="7" l="1"/>
  <c r="E4996" i="7"/>
  <c r="D4996" i="7"/>
  <c r="F4996" i="7" s="1"/>
  <c r="G4996" i="7" s="1"/>
  <c r="C4998" i="7" l="1"/>
  <c r="E4997" i="7"/>
  <c r="D4997" i="7"/>
  <c r="F4997" i="7" s="1"/>
  <c r="G4997" i="7" s="1"/>
  <c r="C4999" i="7" l="1"/>
  <c r="E4998" i="7"/>
  <c r="D4998" i="7"/>
  <c r="F4998" i="7" s="1"/>
  <c r="G4998" i="7" s="1"/>
  <c r="C5000" i="7" l="1"/>
  <c r="E4999" i="7"/>
  <c r="D4999" i="7"/>
  <c r="F4999" i="7" s="1"/>
  <c r="G4999" i="7" s="1"/>
  <c r="C5001" i="7" l="1"/>
  <c r="E5000" i="7"/>
  <c r="D5000" i="7"/>
  <c r="F5000" i="7" s="1"/>
  <c r="G5000" i="7" s="1"/>
  <c r="C5002" i="7" l="1"/>
  <c r="E5001" i="7"/>
  <c r="D5001" i="7"/>
  <c r="F5001" i="7" s="1"/>
  <c r="G5001" i="7" s="1"/>
  <c r="C5003" i="7" l="1"/>
  <c r="E5002" i="7"/>
  <c r="D5002" i="7"/>
  <c r="F5002" i="7" s="1"/>
  <c r="G5002" i="7" s="1"/>
  <c r="C5004" i="7" l="1"/>
  <c r="E5003" i="7"/>
  <c r="D5003" i="7"/>
  <c r="F5003" i="7" s="1"/>
  <c r="G5003" i="7" s="1"/>
  <c r="C5005" i="7" l="1"/>
  <c r="E5004" i="7"/>
  <c r="D5004" i="7"/>
  <c r="F5004" i="7" s="1"/>
  <c r="G5004" i="7" s="1"/>
  <c r="C5006" i="7" l="1"/>
  <c r="E5005" i="7"/>
  <c r="D5005" i="7"/>
  <c r="F5005" i="7" s="1"/>
  <c r="G5005" i="7" s="1"/>
  <c r="C5007" i="7" l="1"/>
  <c r="E5006" i="7"/>
  <c r="D5006" i="7"/>
  <c r="F5006" i="7" s="1"/>
  <c r="G5006" i="7" s="1"/>
  <c r="C5008" i="7" l="1"/>
  <c r="E5007" i="7"/>
  <c r="D5007" i="7"/>
  <c r="F5007" i="7" s="1"/>
  <c r="G5007" i="7" s="1"/>
  <c r="C5009" i="7" l="1"/>
  <c r="E5008" i="7"/>
  <c r="D5008" i="7"/>
  <c r="F5008" i="7" s="1"/>
  <c r="G5008" i="7" s="1"/>
  <c r="C5010" i="7" l="1"/>
  <c r="E5009" i="7"/>
  <c r="D5009" i="7"/>
  <c r="F5009" i="7" s="1"/>
  <c r="G5009" i="7" s="1"/>
  <c r="C5011" i="7" l="1"/>
  <c r="E5010" i="7"/>
  <c r="D5010" i="7"/>
  <c r="F5010" i="7" s="1"/>
  <c r="G5010" i="7" s="1"/>
  <c r="C5012" i="7" l="1"/>
  <c r="E5011" i="7"/>
  <c r="D5011" i="7"/>
  <c r="F5011" i="7" s="1"/>
  <c r="G5011" i="7" s="1"/>
  <c r="C5013" i="7" l="1"/>
  <c r="E5012" i="7"/>
  <c r="D5012" i="7"/>
  <c r="F5012" i="7" s="1"/>
  <c r="G5012" i="7" s="1"/>
  <c r="C5014" i="7" l="1"/>
  <c r="E5013" i="7"/>
  <c r="D5013" i="7"/>
  <c r="F5013" i="7" s="1"/>
  <c r="G5013" i="7" s="1"/>
  <c r="C5015" i="7" l="1"/>
  <c r="E5014" i="7"/>
  <c r="D5014" i="7"/>
  <c r="F5014" i="7" s="1"/>
  <c r="G5014" i="7" s="1"/>
  <c r="C5016" i="7" l="1"/>
  <c r="E5015" i="7"/>
  <c r="D5015" i="7"/>
  <c r="F5015" i="7" s="1"/>
  <c r="G5015" i="7" s="1"/>
  <c r="C5017" i="7" l="1"/>
  <c r="E5016" i="7"/>
  <c r="D5016" i="7"/>
  <c r="F5016" i="7" s="1"/>
  <c r="G5016" i="7" s="1"/>
  <c r="C5018" i="7" l="1"/>
  <c r="E5017" i="7"/>
  <c r="D5017" i="7"/>
  <c r="F5017" i="7" s="1"/>
  <c r="G5017" i="7" s="1"/>
  <c r="C5019" i="7" l="1"/>
  <c r="E5018" i="7"/>
  <c r="D5018" i="7"/>
  <c r="F5018" i="7" s="1"/>
  <c r="G5018" i="7" s="1"/>
  <c r="C5020" i="7" l="1"/>
  <c r="E5019" i="7"/>
  <c r="D5019" i="7"/>
  <c r="F5019" i="7" s="1"/>
  <c r="G5019" i="7" s="1"/>
  <c r="C5021" i="7" l="1"/>
  <c r="E5020" i="7"/>
  <c r="D5020" i="7"/>
  <c r="F5020" i="7" s="1"/>
  <c r="G5020" i="7" s="1"/>
  <c r="C5022" i="7" l="1"/>
  <c r="E5021" i="7"/>
  <c r="D5021" i="7"/>
  <c r="F5021" i="7" s="1"/>
  <c r="G5021" i="7" s="1"/>
  <c r="C5023" i="7" l="1"/>
  <c r="E5022" i="7"/>
  <c r="D5022" i="7"/>
  <c r="F5022" i="7" s="1"/>
  <c r="G5022" i="7" s="1"/>
  <c r="C5024" i="7" l="1"/>
  <c r="E5023" i="7"/>
  <c r="D5023" i="7"/>
  <c r="F5023" i="7" s="1"/>
  <c r="G5023" i="7" s="1"/>
  <c r="C5025" i="7" l="1"/>
  <c r="E5024" i="7"/>
  <c r="D5024" i="7"/>
  <c r="F5024" i="7" s="1"/>
  <c r="G5024" i="7" s="1"/>
  <c r="C5026" i="7" l="1"/>
  <c r="E5025" i="7"/>
  <c r="D5025" i="7"/>
  <c r="F5025" i="7" s="1"/>
  <c r="G5025" i="7" s="1"/>
  <c r="C5027" i="7" l="1"/>
  <c r="E5026" i="7"/>
  <c r="D5026" i="7"/>
  <c r="F5026" i="7" s="1"/>
  <c r="G5026" i="7" s="1"/>
  <c r="C5028" i="7" l="1"/>
  <c r="E5027" i="7"/>
  <c r="D5027" i="7"/>
  <c r="F5027" i="7" s="1"/>
  <c r="G5027" i="7" s="1"/>
  <c r="C5029" i="7" l="1"/>
  <c r="E5028" i="7"/>
  <c r="D5028" i="7"/>
  <c r="F5028" i="7" s="1"/>
  <c r="G5028" i="7" s="1"/>
  <c r="C5030" i="7" l="1"/>
  <c r="E5029" i="7"/>
  <c r="D5029" i="7"/>
  <c r="F5029" i="7" s="1"/>
  <c r="G5029" i="7" s="1"/>
  <c r="C5031" i="7" l="1"/>
  <c r="E5030" i="7"/>
  <c r="D5030" i="7"/>
  <c r="F5030" i="7" s="1"/>
  <c r="G5030" i="7" s="1"/>
  <c r="C5032" i="7" l="1"/>
  <c r="E5031" i="7"/>
  <c r="D5031" i="7"/>
  <c r="F5031" i="7" s="1"/>
  <c r="G5031" i="7" s="1"/>
  <c r="C5033" i="7" l="1"/>
  <c r="E5032" i="7"/>
  <c r="D5032" i="7"/>
  <c r="F5032" i="7" s="1"/>
  <c r="G5032" i="7" s="1"/>
  <c r="C5034" i="7" l="1"/>
  <c r="E5033" i="7"/>
  <c r="D5033" i="7"/>
  <c r="F5033" i="7" s="1"/>
  <c r="G5033" i="7" s="1"/>
  <c r="C5035" i="7" l="1"/>
  <c r="E5034" i="7"/>
  <c r="D5034" i="7"/>
  <c r="F5034" i="7" s="1"/>
  <c r="G5034" i="7" s="1"/>
  <c r="C5036" i="7" l="1"/>
  <c r="E5035" i="7"/>
  <c r="D5035" i="7"/>
  <c r="F5035" i="7" s="1"/>
  <c r="G5035" i="7" s="1"/>
  <c r="C5037" i="7" l="1"/>
  <c r="E5036" i="7"/>
  <c r="D5036" i="7"/>
  <c r="F5036" i="7" s="1"/>
  <c r="G5036" i="7" s="1"/>
  <c r="C5038" i="7" l="1"/>
  <c r="E5037" i="7"/>
  <c r="D5037" i="7"/>
  <c r="F5037" i="7" s="1"/>
  <c r="G5037" i="7" s="1"/>
  <c r="C5039" i="7" l="1"/>
  <c r="E5038" i="7"/>
  <c r="D5038" i="7"/>
  <c r="F5038" i="7" s="1"/>
  <c r="G5038" i="7" s="1"/>
  <c r="C5040" i="7" l="1"/>
  <c r="E5039" i="7"/>
  <c r="D5039" i="7"/>
  <c r="F5039" i="7" s="1"/>
  <c r="G5039" i="7" s="1"/>
  <c r="C5041" i="7" l="1"/>
  <c r="E5040" i="7"/>
  <c r="D5040" i="7"/>
  <c r="F5040" i="7" s="1"/>
  <c r="G5040" i="7" s="1"/>
  <c r="C5042" i="7" l="1"/>
  <c r="E5041" i="7"/>
  <c r="D5041" i="7"/>
  <c r="F5041" i="7" s="1"/>
  <c r="G5041" i="7" s="1"/>
  <c r="C5043" i="7" l="1"/>
  <c r="E5042" i="7"/>
  <c r="D5042" i="7"/>
  <c r="F5042" i="7" s="1"/>
  <c r="G5042" i="7" s="1"/>
  <c r="C5044" i="7" l="1"/>
  <c r="E5043" i="7"/>
  <c r="D5043" i="7"/>
  <c r="F5043" i="7" s="1"/>
  <c r="G5043" i="7" s="1"/>
  <c r="C5045" i="7" l="1"/>
  <c r="E5044" i="7"/>
  <c r="D5044" i="7"/>
  <c r="F5044" i="7" s="1"/>
  <c r="G5044" i="7" s="1"/>
  <c r="C5046" i="7" l="1"/>
  <c r="E5045" i="7"/>
  <c r="D5045" i="7"/>
  <c r="F5045" i="7" s="1"/>
  <c r="G5045" i="7" s="1"/>
  <c r="C5047" i="7" l="1"/>
  <c r="E5046" i="7"/>
  <c r="D5046" i="7"/>
  <c r="F5046" i="7" s="1"/>
  <c r="G5046" i="7" s="1"/>
  <c r="C5048" i="7" l="1"/>
  <c r="E5047" i="7"/>
  <c r="D5047" i="7"/>
  <c r="F5047" i="7" s="1"/>
  <c r="G5047" i="7" s="1"/>
  <c r="C5049" i="7" l="1"/>
  <c r="E5048" i="7"/>
  <c r="D5048" i="7"/>
  <c r="F5048" i="7" s="1"/>
  <c r="G5048" i="7" s="1"/>
  <c r="C5050" i="7" l="1"/>
  <c r="E5049" i="7"/>
  <c r="D5049" i="7"/>
  <c r="F5049" i="7" s="1"/>
  <c r="G5049" i="7" s="1"/>
  <c r="C5051" i="7" l="1"/>
  <c r="E5050" i="7"/>
  <c r="D5050" i="7"/>
  <c r="F5050" i="7" s="1"/>
  <c r="G5050" i="7" s="1"/>
  <c r="C5052" i="7" l="1"/>
  <c r="E5051" i="7"/>
  <c r="D5051" i="7"/>
  <c r="F5051" i="7" s="1"/>
  <c r="G5051" i="7" s="1"/>
  <c r="C5053" i="7" l="1"/>
  <c r="E5052" i="7"/>
  <c r="D5052" i="7"/>
  <c r="F5052" i="7" s="1"/>
  <c r="G5052" i="7" s="1"/>
  <c r="C5054" i="7" l="1"/>
  <c r="E5053" i="7"/>
  <c r="D5053" i="7"/>
  <c r="F5053" i="7" s="1"/>
  <c r="G5053" i="7" s="1"/>
  <c r="C5055" i="7" l="1"/>
  <c r="E5054" i="7"/>
  <c r="D5054" i="7"/>
  <c r="F5054" i="7" s="1"/>
  <c r="G5054" i="7" s="1"/>
  <c r="C5056" i="7" l="1"/>
  <c r="E5055" i="7"/>
  <c r="D5055" i="7"/>
  <c r="F5055" i="7" s="1"/>
  <c r="G5055" i="7" s="1"/>
  <c r="C5057" i="7" l="1"/>
  <c r="E5056" i="7"/>
  <c r="D5056" i="7"/>
  <c r="F5056" i="7" s="1"/>
  <c r="G5056" i="7" s="1"/>
  <c r="C5058" i="7" l="1"/>
  <c r="E5057" i="7"/>
  <c r="D5057" i="7"/>
  <c r="F5057" i="7" s="1"/>
  <c r="G5057" i="7" s="1"/>
  <c r="C5059" i="7" l="1"/>
  <c r="E5058" i="7"/>
  <c r="D5058" i="7"/>
  <c r="F5058" i="7" s="1"/>
  <c r="G5058" i="7" s="1"/>
  <c r="C5060" i="7" l="1"/>
  <c r="E5059" i="7"/>
  <c r="D5059" i="7"/>
  <c r="F5059" i="7" s="1"/>
  <c r="G5059" i="7" s="1"/>
  <c r="C5061" i="7" l="1"/>
  <c r="E5060" i="7"/>
  <c r="D5060" i="7"/>
  <c r="F5060" i="7" s="1"/>
  <c r="G5060" i="7" s="1"/>
  <c r="C5062" i="7" l="1"/>
  <c r="E5061" i="7"/>
  <c r="D5061" i="7"/>
  <c r="F5061" i="7" s="1"/>
  <c r="G5061" i="7" s="1"/>
  <c r="C5063" i="7" l="1"/>
  <c r="E5062" i="7"/>
  <c r="D5062" i="7"/>
  <c r="F5062" i="7" s="1"/>
  <c r="G5062" i="7" s="1"/>
  <c r="C5064" i="7" l="1"/>
  <c r="E5063" i="7"/>
  <c r="D5063" i="7"/>
  <c r="F5063" i="7" s="1"/>
  <c r="G5063" i="7" s="1"/>
  <c r="C5065" i="7" l="1"/>
  <c r="E5064" i="7"/>
  <c r="D5064" i="7"/>
  <c r="F5064" i="7" s="1"/>
  <c r="G5064" i="7" s="1"/>
  <c r="C5066" i="7" l="1"/>
  <c r="E5065" i="7"/>
  <c r="D5065" i="7"/>
  <c r="F5065" i="7" s="1"/>
  <c r="G5065" i="7" s="1"/>
  <c r="C5067" i="7" l="1"/>
  <c r="E5066" i="7"/>
  <c r="D5066" i="7"/>
  <c r="F5066" i="7" s="1"/>
  <c r="G5066" i="7" s="1"/>
  <c r="C5068" i="7" l="1"/>
  <c r="E5067" i="7"/>
  <c r="D5067" i="7"/>
  <c r="F5067" i="7" s="1"/>
  <c r="G5067" i="7" s="1"/>
  <c r="C5069" i="7" l="1"/>
  <c r="E5068" i="7"/>
  <c r="D5068" i="7"/>
  <c r="F5068" i="7" s="1"/>
  <c r="G5068" i="7" s="1"/>
  <c r="C5070" i="7" l="1"/>
  <c r="E5069" i="7"/>
  <c r="D5069" i="7"/>
  <c r="F5069" i="7" s="1"/>
  <c r="G5069" i="7" s="1"/>
  <c r="C5071" i="7" l="1"/>
  <c r="E5070" i="7"/>
  <c r="D5070" i="7"/>
  <c r="F5070" i="7" s="1"/>
  <c r="G5070" i="7" s="1"/>
  <c r="C5072" i="7" l="1"/>
  <c r="E5071" i="7"/>
  <c r="D5071" i="7"/>
  <c r="F5071" i="7" s="1"/>
  <c r="G5071" i="7" s="1"/>
  <c r="C5073" i="7" l="1"/>
  <c r="E5072" i="7"/>
  <c r="D5072" i="7"/>
  <c r="F5072" i="7" s="1"/>
  <c r="G5072" i="7" s="1"/>
  <c r="C5074" i="7" l="1"/>
  <c r="E5073" i="7"/>
  <c r="D5073" i="7"/>
  <c r="F5073" i="7" s="1"/>
  <c r="G5073" i="7" s="1"/>
  <c r="C5075" i="7" l="1"/>
  <c r="E5074" i="7"/>
  <c r="D5074" i="7"/>
  <c r="F5074" i="7" s="1"/>
  <c r="G5074" i="7" s="1"/>
  <c r="C5076" i="7" l="1"/>
  <c r="E5075" i="7"/>
  <c r="D5075" i="7"/>
  <c r="F5075" i="7" s="1"/>
  <c r="G5075" i="7" s="1"/>
  <c r="C5077" i="7" l="1"/>
  <c r="E5076" i="7"/>
  <c r="D5076" i="7"/>
  <c r="F5076" i="7" s="1"/>
  <c r="G5076" i="7" s="1"/>
  <c r="C5078" i="7" l="1"/>
  <c r="E5077" i="7"/>
  <c r="D5077" i="7"/>
  <c r="F5077" i="7" s="1"/>
  <c r="G5077" i="7" s="1"/>
  <c r="C5079" i="7" l="1"/>
  <c r="E5078" i="7"/>
  <c r="D5078" i="7"/>
  <c r="F5078" i="7" s="1"/>
  <c r="G5078" i="7" s="1"/>
  <c r="C5080" i="7" l="1"/>
  <c r="E5079" i="7"/>
  <c r="D5079" i="7"/>
  <c r="F5079" i="7" s="1"/>
  <c r="G5079" i="7" s="1"/>
  <c r="C5081" i="7" l="1"/>
  <c r="E5080" i="7"/>
  <c r="D5080" i="7"/>
  <c r="F5080" i="7" s="1"/>
  <c r="G5080" i="7" s="1"/>
  <c r="C5082" i="7" l="1"/>
  <c r="E5081" i="7"/>
  <c r="D5081" i="7"/>
  <c r="F5081" i="7" s="1"/>
  <c r="G5081" i="7" s="1"/>
  <c r="C5083" i="7" l="1"/>
  <c r="E5082" i="7"/>
  <c r="D5082" i="7"/>
  <c r="F5082" i="7" s="1"/>
  <c r="G5082" i="7" s="1"/>
  <c r="C5084" i="7" l="1"/>
  <c r="E5083" i="7"/>
  <c r="D5083" i="7"/>
  <c r="F5083" i="7" s="1"/>
  <c r="G5083" i="7" s="1"/>
  <c r="C5085" i="7" l="1"/>
  <c r="E5084" i="7"/>
  <c r="D5084" i="7"/>
  <c r="F5084" i="7" s="1"/>
  <c r="G5084" i="7" s="1"/>
  <c r="C5086" i="7" l="1"/>
  <c r="E5085" i="7"/>
  <c r="D5085" i="7"/>
  <c r="F5085" i="7" s="1"/>
  <c r="G5085" i="7" s="1"/>
  <c r="C5087" i="7" l="1"/>
  <c r="E5086" i="7"/>
  <c r="D5086" i="7"/>
  <c r="F5086" i="7" s="1"/>
  <c r="G5086" i="7" s="1"/>
  <c r="C5088" i="7" l="1"/>
  <c r="E5087" i="7"/>
  <c r="D5087" i="7"/>
  <c r="F5087" i="7" s="1"/>
  <c r="G5087" i="7" s="1"/>
  <c r="C5089" i="7" l="1"/>
  <c r="E5088" i="7"/>
  <c r="D5088" i="7"/>
  <c r="F5088" i="7" s="1"/>
  <c r="G5088" i="7" s="1"/>
  <c r="C5090" i="7" l="1"/>
  <c r="E5089" i="7"/>
  <c r="D5089" i="7"/>
  <c r="F5089" i="7" s="1"/>
  <c r="G5089" i="7" s="1"/>
  <c r="C5091" i="7" l="1"/>
  <c r="E5090" i="7"/>
  <c r="D5090" i="7"/>
  <c r="F5090" i="7" s="1"/>
  <c r="G5090" i="7" s="1"/>
  <c r="C5092" i="7" l="1"/>
  <c r="E5091" i="7"/>
  <c r="D5091" i="7"/>
  <c r="F5091" i="7" s="1"/>
  <c r="G5091" i="7" s="1"/>
  <c r="C5093" i="7" l="1"/>
  <c r="E5092" i="7"/>
  <c r="D5092" i="7"/>
  <c r="F5092" i="7" s="1"/>
  <c r="G5092" i="7" s="1"/>
  <c r="C5094" i="7" l="1"/>
  <c r="E5093" i="7"/>
  <c r="D5093" i="7"/>
  <c r="F5093" i="7" s="1"/>
  <c r="G5093" i="7" s="1"/>
  <c r="C5095" i="7" l="1"/>
  <c r="E5094" i="7"/>
  <c r="D5094" i="7"/>
  <c r="F5094" i="7" s="1"/>
  <c r="G5094" i="7" s="1"/>
  <c r="C5096" i="7" l="1"/>
  <c r="E5095" i="7"/>
  <c r="D5095" i="7"/>
  <c r="F5095" i="7" s="1"/>
  <c r="G5095" i="7" s="1"/>
  <c r="C5097" i="7" l="1"/>
  <c r="E5096" i="7"/>
  <c r="D5096" i="7"/>
  <c r="F5096" i="7" s="1"/>
  <c r="G5096" i="7" s="1"/>
  <c r="C5098" i="7" l="1"/>
  <c r="E5097" i="7"/>
  <c r="D5097" i="7"/>
  <c r="F5097" i="7" s="1"/>
  <c r="G5097" i="7" s="1"/>
  <c r="C5099" i="7" l="1"/>
  <c r="E5098" i="7"/>
  <c r="D5098" i="7"/>
  <c r="F5098" i="7" s="1"/>
  <c r="G5098" i="7" s="1"/>
  <c r="C5100" i="7" l="1"/>
  <c r="E5099" i="7"/>
  <c r="D5099" i="7"/>
  <c r="F5099" i="7" s="1"/>
  <c r="G5099" i="7" s="1"/>
  <c r="C5101" i="7" l="1"/>
  <c r="E5100" i="7"/>
  <c r="D5100" i="7"/>
  <c r="F5100" i="7" s="1"/>
  <c r="G5100" i="7" s="1"/>
  <c r="C5102" i="7" l="1"/>
  <c r="E5101" i="7"/>
  <c r="D5101" i="7"/>
  <c r="F5101" i="7" s="1"/>
  <c r="G5101" i="7" s="1"/>
  <c r="C5103" i="7" l="1"/>
  <c r="E5102" i="7"/>
  <c r="D5102" i="7"/>
  <c r="F5102" i="7" s="1"/>
  <c r="G5102" i="7" s="1"/>
  <c r="C5104" i="7" l="1"/>
  <c r="E5103" i="7"/>
  <c r="D5103" i="7"/>
  <c r="F5103" i="7" s="1"/>
  <c r="G5103" i="7" s="1"/>
  <c r="C5105" i="7" l="1"/>
  <c r="E5104" i="7"/>
  <c r="D5104" i="7"/>
  <c r="F5104" i="7" s="1"/>
  <c r="G5104" i="7" s="1"/>
  <c r="C5106" i="7" l="1"/>
  <c r="E5105" i="7"/>
  <c r="D5105" i="7"/>
  <c r="F5105" i="7" s="1"/>
  <c r="G5105" i="7" s="1"/>
  <c r="C5107" i="7" l="1"/>
  <c r="E5106" i="7"/>
  <c r="D5106" i="7"/>
  <c r="F5106" i="7" s="1"/>
  <c r="G5106" i="7" s="1"/>
  <c r="C5108" i="7" l="1"/>
  <c r="E5107" i="7"/>
  <c r="D5107" i="7"/>
  <c r="F5107" i="7" s="1"/>
  <c r="G5107" i="7" s="1"/>
  <c r="C5109" i="7" l="1"/>
  <c r="E5108" i="7"/>
  <c r="D5108" i="7"/>
  <c r="F5108" i="7" s="1"/>
  <c r="G5108" i="7" s="1"/>
  <c r="C5110" i="7" l="1"/>
  <c r="E5109" i="7"/>
  <c r="D5109" i="7"/>
  <c r="F5109" i="7" s="1"/>
  <c r="G5109" i="7" s="1"/>
  <c r="C5111" i="7" l="1"/>
  <c r="E5110" i="7"/>
  <c r="D5110" i="7"/>
  <c r="F5110" i="7" s="1"/>
  <c r="G5110" i="7" s="1"/>
  <c r="C5112" i="7" l="1"/>
  <c r="E5111" i="7"/>
  <c r="D5111" i="7"/>
  <c r="F5111" i="7" s="1"/>
  <c r="G5111" i="7" s="1"/>
  <c r="C5113" i="7" l="1"/>
  <c r="E5112" i="7"/>
  <c r="D5112" i="7"/>
  <c r="F5112" i="7" s="1"/>
  <c r="G5112" i="7" s="1"/>
  <c r="C5114" i="7" l="1"/>
  <c r="E5113" i="7"/>
  <c r="D5113" i="7"/>
  <c r="F5113" i="7" s="1"/>
  <c r="G5113" i="7" s="1"/>
  <c r="C5115" i="7" l="1"/>
  <c r="E5114" i="7"/>
  <c r="D5114" i="7"/>
  <c r="F5114" i="7" s="1"/>
  <c r="G5114" i="7" s="1"/>
  <c r="C5116" i="7" l="1"/>
  <c r="E5115" i="7"/>
  <c r="D5115" i="7"/>
  <c r="F5115" i="7" s="1"/>
  <c r="G5115" i="7" s="1"/>
  <c r="C5117" i="7" l="1"/>
  <c r="E5116" i="7"/>
  <c r="D5116" i="7"/>
  <c r="F5116" i="7" s="1"/>
  <c r="G5116" i="7" s="1"/>
  <c r="C5118" i="7" l="1"/>
  <c r="E5117" i="7"/>
  <c r="D5117" i="7"/>
  <c r="F5117" i="7" s="1"/>
  <c r="G5117" i="7" s="1"/>
  <c r="C5119" i="7" l="1"/>
  <c r="E5118" i="7"/>
  <c r="D5118" i="7"/>
  <c r="F5118" i="7" s="1"/>
  <c r="G5118" i="7" s="1"/>
  <c r="C5120" i="7" l="1"/>
  <c r="E5119" i="7"/>
  <c r="D5119" i="7"/>
  <c r="F5119" i="7" s="1"/>
  <c r="G5119" i="7" s="1"/>
  <c r="C5121" i="7" l="1"/>
  <c r="E5120" i="7"/>
  <c r="D5120" i="7"/>
  <c r="F5120" i="7" s="1"/>
  <c r="G5120" i="7" s="1"/>
  <c r="C5122" i="7" l="1"/>
  <c r="E5121" i="7"/>
  <c r="D5121" i="7"/>
  <c r="F5121" i="7" s="1"/>
  <c r="G5121" i="7" s="1"/>
  <c r="C5123" i="7" l="1"/>
  <c r="E5122" i="7"/>
  <c r="D5122" i="7"/>
  <c r="F5122" i="7" s="1"/>
  <c r="G5122" i="7" s="1"/>
  <c r="C5124" i="7" l="1"/>
  <c r="E5123" i="7"/>
  <c r="D5123" i="7"/>
  <c r="F5123" i="7" s="1"/>
  <c r="G5123" i="7" s="1"/>
  <c r="C5125" i="7" l="1"/>
  <c r="E5124" i="7"/>
  <c r="D5124" i="7"/>
  <c r="F5124" i="7" s="1"/>
  <c r="G5124" i="7" s="1"/>
  <c r="C5126" i="7" l="1"/>
  <c r="E5125" i="7"/>
  <c r="D5125" i="7"/>
  <c r="F5125" i="7" s="1"/>
  <c r="G5125" i="7" s="1"/>
  <c r="C5127" i="7" l="1"/>
  <c r="E5126" i="7"/>
  <c r="D5126" i="7"/>
  <c r="F5126" i="7" s="1"/>
  <c r="G5126" i="7" s="1"/>
  <c r="C5128" i="7" l="1"/>
  <c r="E5127" i="7"/>
  <c r="D5127" i="7"/>
  <c r="F5127" i="7" s="1"/>
  <c r="G5127" i="7" s="1"/>
  <c r="C5129" i="7" l="1"/>
  <c r="E5128" i="7"/>
  <c r="D5128" i="7"/>
  <c r="F5128" i="7" s="1"/>
  <c r="G5128" i="7" s="1"/>
  <c r="C5130" i="7" l="1"/>
  <c r="E5129" i="7"/>
  <c r="D5129" i="7"/>
  <c r="F5129" i="7" s="1"/>
  <c r="G5129" i="7" s="1"/>
  <c r="C5131" i="7" l="1"/>
  <c r="E5130" i="7"/>
  <c r="D5130" i="7"/>
  <c r="F5130" i="7" s="1"/>
  <c r="G5130" i="7" s="1"/>
  <c r="C5132" i="7" l="1"/>
  <c r="E5131" i="7"/>
  <c r="D5131" i="7"/>
  <c r="F5131" i="7" s="1"/>
  <c r="G5131" i="7" s="1"/>
  <c r="C5133" i="7" l="1"/>
  <c r="E5132" i="7"/>
  <c r="D5132" i="7"/>
  <c r="F5132" i="7" s="1"/>
  <c r="G5132" i="7" s="1"/>
  <c r="C5134" i="7" l="1"/>
  <c r="E5133" i="7"/>
  <c r="D5133" i="7"/>
  <c r="F5133" i="7" s="1"/>
  <c r="G5133" i="7" s="1"/>
  <c r="C5135" i="7" l="1"/>
  <c r="E5134" i="7"/>
  <c r="D5134" i="7"/>
  <c r="F5134" i="7" s="1"/>
  <c r="G5134" i="7" s="1"/>
  <c r="C5136" i="7" l="1"/>
  <c r="E5135" i="7"/>
  <c r="D5135" i="7"/>
  <c r="F5135" i="7" s="1"/>
  <c r="G5135" i="7" s="1"/>
  <c r="C5137" i="7" l="1"/>
  <c r="E5136" i="7"/>
  <c r="D5136" i="7"/>
  <c r="F5136" i="7" s="1"/>
  <c r="G5136" i="7" s="1"/>
  <c r="C5138" i="7" l="1"/>
  <c r="E5137" i="7"/>
  <c r="D5137" i="7"/>
  <c r="F5137" i="7" s="1"/>
  <c r="G5137" i="7" s="1"/>
  <c r="C5139" i="7" l="1"/>
  <c r="E5138" i="7"/>
  <c r="D5138" i="7"/>
  <c r="F5138" i="7" s="1"/>
  <c r="G5138" i="7" s="1"/>
  <c r="C5140" i="7" l="1"/>
  <c r="E5139" i="7"/>
  <c r="D5139" i="7"/>
  <c r="F5139" i="7" s="1"/>
  <c r="G5139" i="7" s="1"/>
  <c r="C5141" i="7" l="1"/>
  <c r="E5140" i="7"/>
  <c r="D5140" i="7"/>
  <c r="F5140" i="7" s="1"/>
  <c r="G5140" i="7" s="1"/>
  <c r="C5142" i="7" l="1"/>
  <c r="E5141" i="7"/>
  <c r="D5141" i="7"/>
  <c r="F5141" i="7" s="1"/>
  <c r="G5141" i="7" s="1"/>
  <c r="C5143" i="7" l="1"/>
  <c r="E5142" i="7"/>
  <c r="D5142" i="7"/>
  <c r="F5142" i="7" s="1"/>
  <c r="G5142" i="7" s="1"/>
  <c r="C5144" i="7" l="1"/>
  <c r="E5143" i="7"/>
  <c r="D5143" i="7"/>
  <c r="F5143" i="7" s="1"/>
  <c r="G5143" i="7" s="1"/>
  <c r="C5145" i="7" l="1"/>
  <c r="E5144" i="7"/>
  <c r="D5144" i="7"/>
  <c r="F5144" i="7" s="1"/>
  <c r="G5144" i="7" s="1"/>
  <c r="C5146" i="7" l="1"/>
  <c r="E5145" i="7"/>
  <c r="D5145" i="7"/>
  <c r="F5145" i="7" s="1"/>
  <c r="G5145" i="7" s="1"/>
  <c r="C5147" i="7" l="1"/>
  <c r="E5146" i="7"/>
  <c r="D5146" i="7"/>
  <c r="F5146" i="7" s="1"/>
  <c r="G5146" i="7" s="1"/>
  <c r="C5148" i="7" l="1"/>
  <c r="E5147" i="7"/>
  <c r="D5147" i="7"/>
  <c r="F5147" i="7" s="1"/>
  <c r="G5147" i="7" s="1"/>
  <c r="C5149" i="7" l="1"/>
  <c r="E5148" i="7"/>
  <c r="D5148" i="7"/>
  <c r="F5148" i="7" s="1"/>
  <c r="G5148" i="7" s="1"/>
  <c r="C5150" i="7" l="1"/>
  <c r="E5149" i="7"/>
  <c r="D5149" i="7"/>
  <c r="F5149" i="7" s="1"/>
  <c r="G5149" i="7" s="1"/>
  <c r="C5151" i="7" l="1"/>
  <c r="E5150" i="7"/>
  <c r="D5150" i="7"/>
  <c r="F5150" i="7" s="1"/>
  <c r="G5150" i="7" s="1"/>
  <c r="C5152" i="7" l="1"/>
  <c r="E5151" i="7"/>
  <c r="D5151" i="7"/>
  <c r="F5151" i="7" s="1"/>
  <c r="G5151" i="7" s="1"/>
  <c r="C5153" i="7" l="1"/>
  <c r="E5152" i="7"/>
  <c r="D5152" i="7"/>
  <c r="F5152" i="7" s="1"/>
  <c r="G5152" i="7" s="1"/>
  <c r="C5154" i="7" l="1"/>
  <c r="E5153" i="7"/>
  <c r="D5153" i="7"/>
  <c r="F5153" i="7" s="1"/>
  <c r="G5153" i="7" s="1"/>
  <c r="C5155" i="7" l="1"/>
  <c r="E5154" i="7"/>
  <c r="D5154" i="7"/>
  <c r="F5154" i="7" s="1"/>
  <c r="G5154" i="7" s="1"/>
  <c r="C5156" i="7" l="1"/>
  <c r="E5155" i="7"/>
  <c r="D5155" i="7"/>
  <c r="F5155" i="7" s="1"/>
  <c r="G5155" i="7" s="1"/>
  <c r="C5157" i="7" l="1"/>
  <c r="E5156" i="7"/>
  <c r="D5156" i="7"/>
  <c r="F5156" i="7" s="1"/>
  <c r="G5156" i="7" s="1"/>
  <c r="C5158" i="7" l="1"/>
  <c r="E5157" i="7"/>
  <c r="D5157" i="7"/>
  <c r="F5157" i="7" s="1"/>
  <c r="G5157" i="7" s="1"/>
  <c r="C5159" i="7" l="1"/>
  <c r="E5158" i="7"/>
  <c r="D5158" i="7"/>
  <c r="F5158" i="7" s="1"/>
  <c r="G5158" i="7" s="1"/>
  <c r="C5160" i="7" l="1"/>
  <c r="E5159" i="7"/>
  <c r="D5159" i="7"/>
  <c r="F5159" i="7" s="1"/>
  <c r="G5159" i="7" s="1"/>
  <c r="C5161" i="7" l="1"/>
  <c r="E5160" i="7"/>
  <c r="D5160" i="7"/>
  <c r="F5160" i="7" s="1"/>
  <c r="G5160" i="7" s="1"/>
  <c r="C5162" i="7" l="1"/>
  <c r="E5161" i="7"/>
  <c r="D5161" i="7"/>
  <c r="F5161" i="7" s="1"/>
  <c r="G5161" i="7" s="1"/>
  <c r="C5163" i="7" l="1"/>
  <c r="E5162" i="7"/>
  <c r="D5162" i="7"/>
  <c r="F5162" i="7" s="1"/>
  <c r="G5162" i="7" s="1"/>
  <c r="C5164" i="7" l="1"/>
  <c r="E5163" i="7"/>
  <c r="D5163" i="7"/>
  <c r="F5163" i="7" s="1"/>
  <c r="G5163" i="7" s="1"/>
  <c r="C5165" i="7" l="1"/>
  <c r="E5164" i="7"/>
  <c r="D5164" i="7"/>
  <c r="F5164" i="7" s="1"/>
  <c r="G5164" i="7" s="1"/>
  <c r="C5166" i="7" l="1"/>
  <c r="E5165" i="7"/>
  <c r="D5165" i="7"/>
  <c r="F5165" i="7" s="1"/>
  <c r="G5165" i="7" s="1"/>
  <c r="C5167" i="7" l="1"/>
  <c r="E5166" i="7"/>
  <c r="D5166" i="7"/>
  <c r="F5166" i="7" s="1"/>
  <c r="G5166" i="7" s="1"/>
  <c r="C5168" i="7" l="1"/>
  <c r="E5167" i="7"/>
  <c r="D5167" i="7"/>
  <c r="F5167" i="7" s="1"/>
  <c r="G5167" i="7" s="1"/>
  <c r="C5169" i="7" l="1"/>
  <c r="E5168" i="7"/>
  <c r="D5168" i="7"/>
  <c r="F5168" i="7" s="1"/>
  <c r="G5168" i="7" s="1"/>
  <c r="C5170" i="7" l="1"/>
  <c r="E5169" i="7"/>
  <c r="D5169" i="7"/>
  <c r="F5169" i="7" s="1"/>
  <c r="G5169" i="7" s="1"/>
  <c r="C5171" i="7" l="1"/>
  <c r="E5170" i="7"/>
  <c r="D5170" i="7"/>
  <c r="F5170" i="7" s="1"/>
  <c r="G5170" i="7" s="1"/>
  <c r="C5172" i="7" l="1"/>
  <c r="E5171" i="7"/>
  <c r="D5171" i="7"/>
  <c r="F5171" i="7" s="1"/>
  <c r="G5171" i="7" s="1"/>
  <c r="C5173" i="7" l="1"/>
  <c r="E5172" i="7"/>
  <c r="D5172" i="7"/>
  <c r="F5172" i="7" s="1"/>
  <c r="G5172" i="7" s="1"/>
  <c r="C5174" i="7" l="1"/>
  <c r="E5173" i="7"/>
  <c r="D5173" i="7"/>
  <c r="F5173" i="7" s="1"/>
  <c r="G5173" i="7" s="1"/>
  <c r="C5175" i="7" l="1"/>
  <c r="E5174" i="7"/>
  <c r="D5174" i="7"/>
  <c r="F5174" i="7" s="1"/>
  <c r="G5174" i="7" s="1"/>
  <c r="C5176" i="7" l="1"/>
  <c r="E5175" i="7"/>
  <c r="D5175" i="7"/>
  <c r="F5175" i="7" s="1"/>
  <c r="G5175" i="7" s="1"/>
  <c r="C5177" i="7" l="1"/>
  <c r="E5176" i="7"/>
  <c r="D5176" i="7"/>
  <c r="F5176" i="7" s="1"/>
  <c r="G5176" i="7" s="1"/>
  <c r="C5178" i="7" l="1"/>
  <c r="E5177" i="7"/>
  <c r="D5177" i="7"/>
  <c r="F5177" i="7" s="1"/>
  <c r="G5177" i="7" s="1"/>
  <c r="C5179" i="7" l="1"/>
  <c r="E5178" i="7"/>
  <c r="D5178" i="7"/>
  <c r="F5178" i="7" s="1"/>
  <c r="G5178" i="7" s="1"/>
  <c r="C5180" i="7" l="1"/>
  <c r="E5179" i="7"/>
  <c r="D5179" i="7"/>
  <c r="F5179" i="7" s="1"/>
  <c r="G5179" i="7" s="1"/>
  <c r="C5181" i="7" l="1"/>
  <c r="E5180" i="7"/>
  <c r="D5180" i="7"/>
  <c r="F5180" i="7" s="1"/>
  <c r="G5180" i="7" s="1"/>
  <c r="C5182" i="7" l="1"/>
  <c r="E5181" i="7"/>
  <c r="D5181" i="7"/>
  <c r="F5181" i="7" s="1"/>
  <c r="G5181" i="7" s="1"/>
  <c r="C5183" i="7" l="1"/>
  <c r="E5182" i="7"/>
  <c r="D5182" i="7"/>
  <c r="F5182" i="7" s="1"/>
  <c r="G5182" i="7" s="1"/>
  <c r="C5184" i="7" l="1"/>
  <c r="E5183" i="7"/>
  <c r="D5183" i="7"/>
  <c r="F5183" i="7" s="1"/>
  <c r="G5183" i="7" s="1"/>
  <c r="C5185" i="7" l="1"/>
  <c r="E5184" i="7"/>
  <c r="D5184" i="7"/>
  <c r="F5184" i="7" s="1"/>
  <c r="G5184" i="7" s="1"/>
  <c r="C5186" i="7" l="1"/>
  <c r="E5185" i="7"/>
  <c r="D5185" i="7"/>
  <c r="F5185" i="7" s="1"/>
  <c r="G5185" i="7" s="1"/>
  <c r="C5187" i="7" l="1"/>
  <c r="E5186" i="7"/>
  <c r="D5186" i="7"/>
  <c r="F5186" i="7" s="1"/>
  <c r="G5186" i="7" s="1"/>
  <c r="C5188" i="7" l="1"/>
  <c r="E5187" i="7"/>
  <c r="D5187" i="7"/>
  <c r="F5187" i="7" s="1"/>
  <c r="G5187" i="7" s="1"/>
  <c r="C5189" i="7" l="1"/>
  <c r="E5188" i="7"/>
  <c r="D5188" i="7"/>
  <c r="F5188" i="7" s="1"/>
  <c r="G5188" i="7" s="1"/>
  <c r="C5190" i="7" l="1"/>
  <c r="E5189" i="7"/>
  <c r="D5189" i="7"/>
  <c r="F5189" i="7" s="1"/>
  <c r="G5189" i="7" s="1"/>
  <c r="C5191" i="7" l="1"/>
  <c r="E5190" i="7"/>
  <c r="D5190" i="7"/>
  <c r="F5190" i="7" s="1"/>
  <c r="G5190" i="7" s="1"/>
  <c r="C5192" i="7" l="1"/>
  <c r="E5191" i="7"/>
  <c r="D5191" i="7"/>
  <c r="F5191" i="7" s="1"/>
  <c r="G5191" i="7" s="1"/>
  <c r="C5193" i="7" l="1"/>
  <c r="E5192" i="7"/>
  <c r="D5192" i="7"/>
  <c r="F5192" i="7" s="1"/>
  <c r="G5192" i="7" s="1"/>
  <c r="C5194" i="7" l="1"/>
  <c r="E5193" i="7"/>
  <c r="D5193" i="7"/>
  <c r="F5193" i="7" s="1"/>
  <c r="G5193" i="7" s="1"/>
  <c r="C5195" i="7" l="1"/>
  <c r="E5194" i="7"/>
  <c r="D5194" i="7"/>
  <c r="F5194" i="7" s="1"/>
  <c r="G5194" i="7" s="1"/>
  <c r="C5196" i="7" l="1"/>
  <c r="E5195" i="7"/>
  <c r="D5195" i="7"/>
  <c r="F5195" i="7" s="1"/>
  <c r="G5195" i="7" s="1"/>
  <c r="C5197" i="7" l="1"/>
  <c r="E5196" i="7"/>
  <c r="D5196" i="7"/>
  <c r="F5196" i="7" s="1"/>
  <c r="G5196" i="7" s="1"/>
  <c r="C5198" i="7" l="1"/>
  <c r="E5197" i="7"/>
  <c r="D5197" i="7"/>
  <c r="F5197" i="7" s="1"/>
  <c r="G5197" i="7" s="1"/>
  <c r="C5199" i="7" l="1"/>
  <c r="E5198" i="7"/>
  <c r="D5198" i="7"/>
  <c r="F5198" i="7" s="1"/>
  <c r="G5198" i="7" s="1"/>
  <c r="C5200" i="7" l="1"/>
  <c r="E5199" i="7"/>
  <c r="D5199" i="7"/>
  <c r="F5199" i="7" s="1"/>
  <c r="G5199" i="7" s="1"/>
  <c r="C5201" i="7" l="1"/>
  <c r="E5200" i="7"/>
  <c r="D5200" i="7"/>
  <c r="F5200" i="7" s="1"/>
  <c r="G5200" i="7" s="1"/>
  <c r="C5202" i="7" l="1"/>
  <c r="E5201" i="7"/>
  <c r="D5201" i="7"/>
  <c r="F5201" i="7" s="1"/>
  <c r="G5201" i="7" s="1"/>
  <c r="C5203" i="7" l="1"/>
  <c r="E5202" i="7"/>
  <c r="D5202" i="7"/>
  <c r="F5202" i="7" s="1"/>
  <c r="G5202" i="7" s="1"/>
  <c r="C5204" i="7" l="1"/>
  <c r="E5203" i="7"/>
  <c r="D5203" i="7"/>
  <c r="F5203" i="7" s="1"/>
  <c r="G5203" i="7" s="1"/>
  <c r="C5205" i="7" l="1"/>
  <c r="E5204" i="7"/>
  <c r="D5204" i="7"/>
  <c r="F5204" i="7" s="1"/>
  <c r="G5204" i="7" s="1"/>
  <c r="C5206" i="7" l="1"/>
  <c r="E5205" i="7"/>
  <c r="D5205" i="7"/>
  <c r="F5205" i="7" s="1"/>
  <c r="G5205" i="7" s="1"/>
  <c r="C5207" i="7" l="1"/>
  <c r="E5206" i="7"/>
  <c r="D5206" i="7"/>
  <c r="F5206" i="7" s="1"/>
  <c r="G5206" i="7" s="1"/>
  <c r="C5208" i="7" l="1"/>
  <c r="E5207" i="7"/>
  <c r="D5207" i="7"/>
  <c r="F5207" i="7" s="1"/>
  <c r="G5207" i="7" s="1"/>
  <c r="C5209" i="7" l="1"/>
  <c r="E5208" i="7"/>
  <c r="D5208" i="7"/>
  <c r="F5208" i="7" s="1"/>
  <c r="G5208" i="7" s="1"/>
  <c r="C5210" i="7" l="1"/>
  <c r="E5209" i="7"/>
  <c r="D5209" i="7"/>
  <c r="F5209" i="7" s="1"/>
  <c r="G5209" i="7" s="1"/>
  <c r="C5211" i="7" l="1"/>
  <c r="E5210" i="7"/>
  <c r="D5210" i="7"/>
  <c r="F5210" i="7" s="1"/>
  <c r="G5210" i="7" s="1"/>
  <c r="C5212" i="7" l="1"/>
  <c r="E5211" i="7"/>
  <c r="D5211" i="7"/>
  <c r="F5211" i="7" s="1"/>
  <c r="G5211" i="7" s="1"/>
  <c r="C5213" i="7" l="1"/>
  <c r="E5212" i="7"/>
  <c r="D5212" i="7"/>
  <c r="F5212" i="7" s="1"/>
  <c r="G5212" i="7" s="1"/>
  <c r="C5214" i="7" l="1"/>
  <c r="E5213" i="7"/>
  <c r="D5213" i="7"/>
  <c r="F5213" i="7" s="1"/>
  <c r="G5213" i="7" s="1"/>
  <c r="C5215" i="7" l="1"/>
  <c r="E5214" i="7"/>
  <c r="D5214" i="7"/>
  <c r="F5214" i="7" s="1"/>
  <c r="G5214" i="7" s="1"/>
  <c r="C5216" i="7" l="1"/>
  <c r="E5215" i="7"/>
  <c r="D5215" i="7"/>
  <c r="F5215" i="7" s="1"/>
  <c r="G5215" i="7" s="1"/>
  <c r="C5217" i="7" l="1"/>
  <c r="E5216" i="7"/>
  <c r="D5216" i="7"/>
  <c r="F5216" i="7" s="1"/>
  <c r="G5216" i="7" s="1"/>
  <c r="C5218" i="7" l="1"/>
  <c r="E5217" i="7"/>
  <c r="D5217" i="7"/>
  <c r="F5217" i="7" s="1"/>
  <c r="G5217" i="7" s="1"/>
  <c r="C5219" i="7" l="1"/>
  <c r="E5218" i="7"/>
  <c r="D5218" i="7"/>
  <c r="F5218" i="7" s="1"/>
  <c r="G5218" i="7" s="1"/>
  <c r="C5220" i="7" l="1"/>
  <c r="E5219" i="7"/>
  <c r="D5219" i="7"/>
  <c r="F5219" i="7" s="1"/>
  <c r="G5219" i="7" s="1"/>
  <c r="C5221" i="7" l="1"/>
  <c r="E5220" i="7"/>
  <c r="D5220" i="7"/>
  <c r="F5220" i="7" s="1"/>
  <c r="G5220" i="7" s="1"/>
  <c r="C5222" i="7" l="1"/>
  <c r="E5221" i="7"/>
  <c r="D5221" i="7"/>
  <c r="F5221" i="7" s="1"/>
  <c r="G5221" i="7" s="1"/>
  <c r="C5223" i="7" l="1"/>
  <c r="E5222" i="7"/>
  <c r="D5222" i="7"/>
  <c r="F5222" i="7" s="1"/>
  <c r="G5222" i="7" s="1"/>
  <c r="C5224" i="7" l="1"/>
  <c r="E5223" i="7"/>
  <c r="D5223" i="7"/>
  <c r="F5223" i="7" s="1"/>
  <c r="G5223" i="7" s="1"/>
  <c r="C5225" i="7" l="1"/>
  <c r="E5224" i="7"/>
  <c r="D5224" i="7"/>
  <c r="F5224" i="7" s="1"/>
  <c r="G5224" i="7" s="1"/>
  <c r="C5226" i="7" l="1"/>
  <c r="E5225" i="7"/>
  <c r="D5225" i="7"/>
  <c r="F5225" i="7" s="1"/>
  <c r="G5225" i="7" s="1"/>
  <c r="C5227" i="7" l="1"/>
  <c r="E5226" i="7"/>
  <c r="D5226" i="7"/>
  <c r="F5226" i="7" s="1"/>
  <c r="G5226" i="7" s="1"/>
  <c r="C5228" i="7" l="1"/>
  <c r="E5227" i="7"/>
  <c r="D5227" i="7"/>
  <c r="F5227" i="7" s="1"/>
  <c r="G5227" i="7" s="1"/>
  <c r="C5229" i="7" l="1"/>
  <c r="E5228" i="7"/>
  <c r="D5228" i="7"/>
  <c r="F5228" i="7" s="1"/>
  <c r="G5228" i="7" s="1"/>
  <c r="C5230" i="7" l="1"/>
  <c r="E5229" i="7"/>
  <c r="D5229" i="7"/>
  <c r="F5229" i="7" s="1"/>
  <c r="G5229" i="7" s="1"/>
  <c r="C5231" i="7" l="1"/>
  <c r="E5230" i="7"/>
  <c r="D5230" i="7"/>
  <c r="F5230" i="7" s="1"/>
  <c r="G5230" i="7" s="1"/>
  <c r="C5232" i="7" l="1"/>
  <c r="E5231" i="7"/>
  <c r="D5231" i="7"/>
  <c r="F5231" i="7" s="1"/>
  <c r="G5231" i="7" s="1"/>
  <c r="C5233" i="7" l="1"/>
  <c r="E5232" i="7"/>
  <c r="D5232" i="7"/>
  <c r="F5232" i="7" s="1"/>
  <c r="G5232" i="7" s="1"/>
  <c r="C5234" i="7" l="1"/>
  <c r="E5233" i="7"/>
  <c r="D5233" i="7"/>
  <c r="F5233" i="7" s="1"/>
  <c r="G5233" i="7" s="1"/>
  <c r="C5235" i="7" l="1"/>
  <c r="E5234" i="7"/>
  <c r="D5234" i="7"/>
  <c r="F5234" i="7" s="1"/>
  <c r="G5234" i="7" s="1"/>
  <c r="C5236" i="7" l="1"/>
  <c r="E5235" i="7"/>
  <c r="D5235" i="7"/>
  <c r="F5235" i="7" s="1"/>
  <c r="G5235" i="7" s="1"/>
  <c r="C5237" i="7" l="1"/>
  <c r="E5236" i="7"/>
  <c r="D5236" i="7"/>
  <c r="F5236" i="7" s="1"/>
  <c r="G5236" i="7" s="1"/>
  <c r="C5238" i="7" l="1"/>
  <c r="E5237" i="7"/>
  <c r="D5237" i="7"/>
  <c r="F5237" i="7" s="1"/>
  <c r="G5237" i="7" s="1"/>
  <c r="C5239" i="7" l="1"/>
  <c r="E5238" i="7"/>
  <c r="D5238" i="7"/>
  <c r="F5238" i="7" s="1"/>
  <c r="G5238" i="7" s="1"/>
  <c r="C5240" i="7" l="1"/>
  <c r="E5239" i="7"/>
  <c r="D5239" i="7"/>
  <c r="F5239" i="7" s="1"/>
  <c r="G5239" i="7" s="1"/>
  <c r="C5241" i="7" l="1"/>
  <c r="E5240" i="7"/>
  <c r="D5240" i="7"/>
  <c r="F5240" i="7" s="1"/>
  <c r="G5240" i="7" s="1"/>
  <c r="C5242" i="7" l="1"/>
  <c r="E5241" i="7"/>
  <c r="D5241" i="7"/>
  <c r="F5241" i="7" s="1"/>
  <c r="G5241" i="7" s="1"/>
  <c r="C5243" i="7" l="1"/>
  <c r="E5242" i="7"/>
  <c r="D5242" i="7"/>
  <c r="F5242" i="7" s="1"/>
  <c r="G5242" i="7" s="1"/>
  <c r="C5244" i="7" l="1"/>
  <c r="E5243" i="7"/>
  <c r="D5243" i="7"/>
  <c r="F5243" i="7" s="1"/>
  <c r="G5243" i="7" s="1"/>
  <c r="C5245" i="7" l="1"/>
  <c r="E5244" i="7"/>
  <c r="D5244" i="7"/>
  <c r="F5244" i="7" s="1"/>
  <c r="G5244" i="7" s="1"/>
  <c r="C5246" i="7" l="1"/>
  <c r="E5245" i="7"/>
  <c r="D5245" i="7"/>
  <c r="F5245" i="7" s="1"/>
  <c r="G5245" i="7" s="1"/>
  <c r="C5247" i="7" l="1"/>
  <c r="E5246" i="7"/>
  <c r="D5246" i="7"/>
  <c r="F5246" i="7" s="1"/>
  <c r="G5246" i="7" s="1"/>
  <c r="C5248" i="7" l="1"/>
  <c r="E5247" i="7"/>
  <c r="D5247" i="7"/>
  <c r="F5247" i="7" s="1"/>
  <c r="G5247" i="7" s="1"/>
  <c r="C5249" i="7" l="1"/>
  <c r="E5248" i="7"/>
  <c r="D5248" i="7"/>
  <c r="F5248" i="7" s="1"/>
  <c r="G5248" i="7" s="1"/>
  <c r="C5250" i="7" l="1"/>
  <c r="E5249" i="7"/>
  <c r="D5249" i="7"/>
  <c r="F5249" i="7" s="1"/>
  <c r="G5249" i="7" s="1"/>
  <c r="C5251" i="7" l="1"/>
  <c r="E5250" i="7"/>
  <c r="D5250" i="7"/>
  <c r="F5250" i="7" s="1"/>
  <c r="G5250" i="7" s="1"/>
  <c r="C5252" i="7" l="1"/>
  <c r="E5251" i="7"/>
  <c r="D5251" i="7"/>
  <c r="F5251" i="7" s="1"/>
  <c r="G5251" i="7" s="1"/>
  <c r="C5253" i="7" l="1"/>
  <c r="E5252" i="7"/>
  <c r="D5252" i="7"/>
  <c r="F5252" i="7" s="1"/>
  <c r="G5252" i="7" s="1"/>
  <c r="C5254" i="7" l="1"/>
  <c r="E5253" i="7"/>
  <c r="D5253" i="7"/>
  <c r="F5253" i="7" s="1"/>
  <c r="G5253" i="7" s="1"/>
  <c r="C5255" i="7" l="1"/>
  <c r="E5254" i="7"/>
  <c r="D5254" i="7"/>
  <c r="F5254" i="7" s="1"/>
  <c r="G5254" i="7" s="1"/>
  <c r="C5256" i="7" l="1"/>
  <c r="E5255" i="7"/>
  <c r="D5255" i="7"/>
  <c r="F5255" i="7" s="1"/>
  <c r="G5255" i="7" s="1"/>
  <c r="C5257" i="7" l="1"/>
  <c r="E5256" i="7"/>
  <c r="D5256" i="7"/>
  <c r="F5256" i="7" s="1"/>
  <c r="G5256" i="7" s="1"/>
  <c r="C5258" i="7" l="1"/>
  <c r="E5257" i="7"/>
  <c r="D5257" i="7"/>
  <c r="F5257" i="7" s="1"/>
  <c r="G5257" i="7" s="1"/>
  <c r="C5259" i="7" l="1"/>
  <c r="E5258" i="7"/>
  <c r="D5258" i="7"/>
  <c r="F5258" i="7" s="1"/>
  <c r="G5258" i="7" s="1"/>
  <c r="C5260" i="7" l="1"/>
  <c r="E5259" i="7"/>
  <c r="D5259" i="7"/>
  <c r="F5259" i="7" s="1"/>
  <c r="G5259" i="7" s="1"/>
  <c r="C5261" i="7" l="1"/>
  <c r="E5260" i="7"/>
  <c r="D5260" i="7"/>
  <c r="F5260" i="7" s="1"/>
  <c r="G5260" i="7" s="1"/>
  <c r="C5262" i="7" l="1"/>
  <c r="E5261" i="7"/>
  <c r="D5261" i="7"/>
  <c r="F5261" i="7" s="1"/>
  <c r="G5261" i="7" s="1"/>
  <c r="C5263" i="7" l="1"/>
  <c r="E5262" i="7"/>
  <c r="D5262" i="7"/>
  <c r="F5262" i="7" s="1"/>
  <c r="G5262" i="7" s="1"/>
  <c r="C5264" i="7" l="1"/>
  <c r="E5263" i="7"/>
  <c r="D5263" i="7"/>
  <c r="F5263" i="7" s="1"/>
  <c r="G5263" i="7" s="1"/>
  <c r="C5265" i="7" l="1"/>
  <c r="E5264" i="7"/>
  <c r="D5264" i="7"/>
  <c r="F5264" i="7" s="1"/>
  <c r="G5264" i="7" s="1"/>
  <c r="C5266" i="7" l="1"/>
  <c r="E5265" i="7"/>
  <c r="D5265" i="7"/>
  <c r="F5265" i="7" s="1"/>
  <c r="G5265" i="7" s="1"/>
  <c r="C5267" i="7" l="1"/>
  <c r="E5266" i="7"/>
  <c r="D5266" i="7"/>
  <c r="F5266" i="7" s="1"/>
  <c r="G5266" i="7" s="1"/>
  <c r="C5268" i="7" l="1"/>
  <c r="E5267" i="7"/>
  <c r="D5267" i="7"/>
  <c r="F5267" i="7" s="1"/>
  <c r="G5267" i="7" s="1"/>
  <c r="C5269" i="7" l="1"/>
  <c r="E5268" i="7"/>
  <c r="D5268" i="7"/>
  <c r="F5268" i="7" s="1"/>
  <c r="G5268" i="7" s="1"/>
  <c r="C5270" i="7" l="1"/>
  <c r="E5269" i="7"/>
  <c r="D5269" i="7"/>
  <c r="F5269" i="7" s="1"/>
  <c r="G5269" i="7" s="1"/>
  <c r="C5271" i="7" l="1"/>
  <c r="E5270" i="7"/>
  <c r="D5270" i="7"/>
  <c r="F5270" i="7" s="1"/>
  <c r="G5270" i="7" s="1"/>
  <c r="C5272" i="7" l="1"/>
  <c r="E5271" i="7"/>
  <c r="D5271" i="7"/>
  <c r="F5271" i="7" s="1"/>
  <c r="G5271" i="7" s="1"/>
  <c r="C5273" i="7" l="1"/>
  <c r="E5272" i="7"/>
  <c r="D5272" i="7"/>
  <c r="F5272" i="7" s="1"/>
  <c r="G5272" i="7" s="1"/>
  <c r="C5274" i="7" l="1"/>
  <c r="E5273" i="7"/>
  <c r="D5273" i="7"/>
  <c r="F5273" i="7" s="1"/>
  <c r="G5273" i="7" s="1"/>
  <c r="C5275" i="7" l="1"/>
  <c r="E5274" i="7"/>
  <c r="D5274" i="7"/>
  <c r="F5274" i="7" s="1"/>
  <c r="G5274" i="7" s="1"/>
  <c r="C5276" i="7" l="1"/>
  <c r="E5275" i="7"/>
  <c r="D5275" i="7"/>
  <c r="F5275" i="7" s="1"/>
  <c r="G5275" i="7" s="1"/>
  <c r="C5277" i="7" l="1"/>
  <c r="E5276" i="7"/>
  <c r="D5276" i="7"/>
  <c r="F5276" i="7" s="1"/>
  <c r="G5276" i="7" s="1"/>
  <c r="C5278" i="7" l="1"/>
  <c r="E5277" i="7"/>
  <c r="D5277" i="7"/>
  <c r="F5277" i="7" s="1"/>
  <c r="G5277" i="7" s="1"/>
  <c r="C5279" i="7" l="1"/>
  <c r="E5278" i="7"/>
  <c r="D5278" i="7"/>
  <c r="F5278" i="7" s="1"/>
  <c r="G5278" i="7" s="1"/>
  <c r="C5280" i="7" l="1"/>
  <c r="E5279" i="7"/>
  <c r="D5279" i="7"/>
  <c r="F5279" i="7" s="1"/>
  <c r="G5279" i="7" s="1"/>
  <c r="C5281" i="7" l="1"/>
  <c r="E5280" i="7"/>
  <c r="D5280" i="7"/>
  <c r="F5280" i="7" s="1"/>
  <c r="G5280" i="7" s="1"/>
  <c r="C5282" i="7" l="1"/>
  <c r="E5281" i="7"/>
  <c r="D5281" i="7"/>
  <c r="F5281" i="7" s="1"/>
  <c r="G5281" i="7" s="1"/>
  <c r="C5283" i="7" l="1"/>
  <c r="E5282" i="7"/>
  <c r="D5282" i="7"/>
  <c r="F5282" i="7" s="1"/>
  <c r="G5282" i="7" s="1"/>
  <c r="C5284" i="7" l="1"/>
  <c r="E5283" i="7"/>
  <c r="D5283" i="7"/>
  <c r="F5283" i="7" s="1"/>
  <c r="G5283" i="7" s="1"/>
  <c r="C5285" i="7" l="1"/>
  <c r="E5284" i="7"/>
  <c r="D5284" i="7"/>
  <c r="F5284" i="7" s="1"/>
  <c r="G5284" i="7" s="1"/>
  <c r="C5286" i="7" l="1"/>
  <c r="E5285" i="7"/>
  <c r="D5285" i="7"/>
  <c r="F5285" i="7" s="1"/>
  <c r="G5285" i="7" s="1"/>
  <c r="C5287" i="7" l="1"/>
  <c r="E5286" i="7"/>
  <c r="D5286" i="7"/>
  <c r="F5286" i="7" s="1"/>
  <c r="G5286" i="7" s="1"/>
  <c r="C5288" i="7" l="1"/>
  <c r="E5287" i="7"/>
  <c r="D5287" i="7"/>
  <c r="F5287" i="7" s="1"/>
  <c r="G5287" i="7" s="1"/>
  <c r="C5289" i="7" l="1"/>
  <c r="E5288" i="7"/>
  <c r="D5288" i="7"/>
  <c r="F5288" i="7" s="1"/>
  <c r="G5288" i="7" s="1"/>
  <c r="C5290" i="7" l="1"/>
  <c r="E5289" i="7"/>
  <c r="D5289" i="7"/>
  <c r="F5289" i="7" s="1"/>
  <c r="G5289" i="7" s="1"/>
  <c r="C5291" i="7" l="1"/>
  <c r="E5290" i="7"/>
  <c r="D5290" i="7"/>
  <c r="F5290" i="7" s="1"/>
  <c r="G5290" i="7" s="1"/>
  <c r="C5292" i="7" l="1"/>
  <c r="E5291" i="7"/>
  <c r="D5291" i="7"/>
  <c r="F5291" i="7" s="1"/>
  <c r="G5291" i="7" s="1"/>
  <c r="C5293" i="7" l="1"/>
  <c r="E5292" i="7"/>
  <c r="D5292" i="7"/>
  <c r="F5292" i="7" s="1"/>
  <c r="G5292" i="7" s="1"/>
  <c r="C5294" i="7" l="1"/>
  <c r="E5293" i="7"/>
  <c r="D5293" i="7"/>
  <c r="F5293" i="7" s="1"/>
  <c r="G5293" i="7" s="1"/>
  <c r="C5295" i="7" l="1"/>
  <c r="E5294" i="7"/>
  <c r="D5294" i="7"/>
  <c r="F5294" i="7" s="1"/>
  <c r="G5294" i="7" s="1"/>
  <c r="C5296" i="7" l="1"/>
  <c r="E5295" i="7"/>
  <c r="D5295" i="7"/>
  <c r="F5295" i="7" s="1"/>
  <c r="G5295" i="7" s="1"/>
  <c r="C5297" i="7" l="1"/>
  <c r="E5296" i="7"/>
  <c r="D5296" i="7"/>
  <c r="F5296" i="7" s="1"/>
  <c r="G5296" i="7" s="1"/>
  <c r="C5298" i="7" l="1"/>
  <c r="E5297" i="7"/>
  <c r="D5297" i="7"/>
  <c r="F5297" i="7" s="1"/>
  <c r="G5297" i="7" s="1"/>
  <c r="C5299" i="7" l="1"/>
  <c r="E5298" i="7"/>
  <c r="D5298" i="7"/>
  <c r="F5298" i="7" s="1"/>
  <c r="G5298" i="7" s="1"/>
  <c r="C5300" i="7" l="1"/>
  <c r="E5299" i="7"/>
  <c r="D5299" i="7"/>
  <c r="F5299" i="7" s="1"/>
  <c r="G5299" i="7" s="1"/>
  <c r="C5301" i="7" l="1"/>
  <c r="E5300" i="7"/>
  <c r="D5300" i="7"/>
  <c r="F5300" i="7" s="1"/>
  <c r="G5300" i="7" s="1"/>
  <c r="C5302" i="7" l="1"/>
  <c r="E5301" i="7"/>
  <c r="D5301" i="7"/>
  <c r="F5301" i="7" s="1"/>
  <c r="G5301" i="7" s="1"/>
  <c r="C5303" i="7" l="1"/>
  <c r="E5302" i="7"/>
  <c r="D5302" i="7"/>
  <c r="F5302" i="7" s="1"/>
  <c r="G5302" i="7" s="1"/>
  <c r="C5304" i="7" l="1"/>
  <c r="E5303" i="7"/>
  <c r="D5303" i="7"/>
  <c r="F5303" i="7" s="1"/>
  <c r="G5303" i="7" s="1"/>
  <c r="C5305" i="7" l="1"/>
  <c r="E5304" i="7"/>
  <c r="D5304" i="7"/>
  <c r="F5304" i="7" s="1"/>
  <c r="G5304" i="7" s="1"/>
  <c r="C5306" i="7" l="1"/>
  <c r="E5305" i="7"/>
  <c r="D5305" i="7"/>
  <c r="F5305" i="7" s="1"/>
  <c r="G5305" i="7" s="1"/>
  <c r="C5307" i="7" l="1"/>
  <c r="E5306" i="7"/>
  <c r="D5306" i="7"/>
  <c r="F5306" i="7" s="1"/>
  <c r="G5306" i="7" s="1"/>
  <c r="C5308" i="7" l="1"/>
  <c r="E5307" i="7"/>
  <c r="D5307" i="7"/>
  <c r="F5307" i="7" s="1"/>
  <c r="G5307" i="7" s="1"/>
  <c r="C5309" i="7" l="1"/>
  <c r="E5308" i="7"/>
  <c r="D5308" i="7"/>
  <c r="F5308" i="7" s="1"/>
  <c r="G5308" i="7" s="1"/>
  <c r="C5310" i="7" l="1"/>
  <c r="E5309" i="7"/>
  <c r="D5309" i="7"/>
  <c r="F5309" i="7" s="1"/>
  <c r="G5309" i="7" s="1"/>
  <c r="C5311" i="7" l="1"/>
  <c r="E5310" i="7"/>
  <c r="D5310" i="7"/>
  <c r="F5310" i="7" s="1"/>
  <c r="G5310" i="7" s="1"/>
  <c r="C5312" i="7" l="1"/>
  <c r="E5311" i="7"/>
  <c r="D5311" i="7"/>
  <c r="F5311" i="7" s="1"/>
  <c r="G5311" i="7" s="1"/>
  <c r="C5313" i="7" l="1"/>
  <c r="E5312" i="7"/>
  <c r="D5312" i="7"/>
  <c r="F5312" i="7" s="1"/>
  <c r="G5312" i="7" s="1"/>
  <c r="C5314" i="7" l="1"/>
  <c r="E5313" i="7"/>
  <c r="D5313" i="7"/>
  <c r="F5313" i="7" s="1"/>
  <c r="G5313" i="7" s="1"/>
  <c r="C5315" i="7" l="1"/>
  <c r="E5314" i="7"/>
  <c r="D5314" i="7"/>
  <c r="F5314" i="7" s="1"/>
  <c r="G5314" i="7" s="1"/>
  <c r="C5316" i="7" l="1"/>
  <c r="E5315" i="7"/>
  <c r="D5315" i="7"/>
  <c r="F5315" i="7" s="1"/>
  <c r="G5315" i="7" s="1"/>
  <c r="C5317" i="7" l="1"/>
  <c r="E5316" i="7"/>
  <c r="D5316" i="7"/>
  <c r="F5316" i="7" s="1"/>
  <c r="G5316" i="7" s="1"/>
  <c r="C5318" i="7" l="1"/>
  <c r="E5317" i="7"/>
  <c r="D5317" i="7"/>
  <c r="F5317" i="7" s="1"/>
  <c r="G5317" i="7" s="1"/>
  <c r="C5319" i="7" l="1"/>
  <c r="E5318" i="7"/>
  <c r="D5318" i="7"/>
  <c r="F5318" i="7" s="1"/>
  <c r="G5318" i="7" s="1"/>
  <c r="C5320" i="7" l="1"/>
  <c r="E5319" i="7"/>
  <c r="D5319" i="7"/>
  <c r="F5319" i="7" s="1"/>
  <c r="G5319" i="7" s="1"/>
  <c r="C5321" i="7" l="1"/>
  <c r="E5320" i="7"/>
  <c r="D5320" i="7"/>
  <c r="F5320" i="7" s="1"/>
  <c r="G5320" i="7" s="1"/>
  <c r="C5322" i="7" l="1"/>
  <c r="E5321" i="7"/>
  <c r="D5321" i="7"/>
  <c r="F5321" i="7" s="1"/>
  <c r="G5321" i="7" s="1"/>
  <c r="C5323" i="7" l="1"/>
  <c r="E5322" i="7"/>
  <c r="D5322" i="7"/>
  <c r="F5322" i="7" s="1"/>
  <c r="G5322" i="7" s="1"/>
  <c r="C5324" i="7" l="1"/>
  <c r="E5323" i="7"/>
  <c r="D5323" i="7"/>
  <c r="F5323" i="7" s="1"/>
  <c r="G5323" i="7" s="1"/>
  <c r="C5325" i="7" l="1"/>
  <c r="E5324" i="7"/>
  <c r="D5324" i="7"/>
  <c r="F5324" i="7" s="1"/>
  <c r="G5324" i="7" s="1"/>
  <c r="C5326" i="7" l="1"/>
  <c r="E5325" i="7"/>
  <c r="D5325" i="7"/>
  <c r="F5325" i="7" s="1"/>
  <c r="G5325" i="7" s="1"/>
  <c r="C5327" i="7" l="1"/>
  <c r="E5326" i="7"/>
  <c r="D5326" i="7"/>
  <c r="F5326" i="7" s="1"/>
  <c r="G5326" i="7" s="1"/>
  <c r="C5328" i="7" l="1"/>
  <c r="E5327" i="7"/>
  <c r="D5327" i="7"/>
  <c r="F5327" i="7" s="1"/>
  <c r="G5327" i="7" s="1"/>
  <c r="C5329" i="7" l="1"/>
  <c r="E5328" i="7"/>
  <c r="D5328" i="7"/>
  <c r="F5328" i="7" s="1"/>
  <c r="G5328" i="7" s="1"/>
  <c r="C5330" i="7" l="1"/>
  <c r="E5329" i="7"/>
  <c r="D5329" i="7"/>
  <c r="F5329" i="7" s="1"/>
  <c r="G5329" i="7" s="1"/>
  <c r="C5331" i="7" l="1"/>
  <c r="E5330" i="7"/>
  <c r="D5330" i="7"/>
  <c r="F5330" i="7" s="1"/>
  <c r="G5330" i="7" s="1"/>
  <c r="C5332" i="7" l="1"/>
  <c r="E5331" i="7"/>
  <c r="D5331" i="7"/>
  <c r="F5331" i="7" s="1"/>
  <c r="G5331" i="7" s="1"/>
  <c r="C5333" i="7" l="1"/>
  <c r="E5332" i="7"/>
  <c r="D5332" i="7"/>
  <c r="F5332" i="7" s="1"/>
  <c r="G5332" i="7" s="1"/>
  <c r="C5334" i="7" l="1"/>
  <c r="E5333" i="7"/>
  <c r="D5333" i="7"/>
  <c r="F5333" i="7" s="1"/>
  <c r="G5333" i="7" s="1"/>
  <c r="C5335" i="7" l="1"/>
  <c r="E5334" i="7"/>
  <c r="D5334" i="7"/>
  <c r="F5334" i="7" s="1"/>
  <c r="G5334" i="7" s="1"/>
  <c r="C5336" i="7" l="1"/>
  <c r="E5335" i="7"/>
  <c r="D5335" i="7"/>
  <c r="F5335" i="7" s="1"/>
  <c r="G5335" i="7" s="1"/>
  <c r="C5337" i="7" l="1"/>
  <c r="E5336" i="7"/>
  <c r="D5336" i="7"/>
  <c r="F5336" i="7" s="1"/>
  <c r="G5336" i="7" s="1"/>
  <c r="C5338" i="7" l="1"/>
  <c r="E5337" i="7"/>
  <c r="D5337" i="7"/>
  <c r="F5337" i="7" s="1"/>
  <c r="G5337" i="7" s="1"/>
  <c r="C5339" i="7" l="1"/>
  <c r="E5338" i="7"/>
  <c r="D5338" i="7"/>
  <c r="F5338" i="7" s="1"/>
  <c r="G5338" i="7" s="1"/>
  <c r="C5340" i="7" l="1"/>
  <c r="E5339" i="7"/>
  <c r="D5339" i="7"/>
  <c r="F5339" i="7" s="1"/>
  <c r="G5339" i="7" s="1"/>
  <c r="C5341" i="7" l="1"/>
  <c r="E5340" i="7"/>
  <c r="D5340" i="7"/>
  <c r="F5340" i="7" s="1"/>
  <c r="G5340" i="7" s="1"/>
  <c r="C5342" i="7" l="1"/>
  <c r="E5341" i="7"/>
  <c r="D5341" i="7"/>
  <c r="F5341" i="7" s="1"/>
  <c r="G5341" i="7" s="1"/>
  <c r="C5343" i="7" l="1"/>
  <c r="E5342" i="7"/>
  <c r="D5342" i="7"/>
  <c r="F5342" i="7" s="1"/>
  <c r="G5342" i="7" s="1"/>
  <c r="C5344" i="7" l="1"/>
  <c r="E5343" i="7"/>
  <c r="D5343" i="7"/>
  <c r="F5343" i="7" s="1"/>
  <c r="G5343" i="7" s="1"/>
  <c r="C5345" i="7" l="1"/>
  <c r="E5344" i="7"/>
  <c r="D5344" i="7"/>
  <c r="F5344" i="7" s="1"/>
  <c r="G5344" i="7" s="1"/>
  <c r="C5346" i="7" l="1"/>
  <c r="E5345" i="7"/>
  <c r="D5345" i="7"/>
  <c r="F5345" i="7" s="1"/>
  <c r="G5345" i="7" s="1"/>
  <c r="C5347" i="7" l="1"/>
  <c r="E5346" i="7"/>
  <c r="D5346" i="7"/>
  <c r="F5346" i="7" s="1"/>
  <c r="G5346" i="7" s="1"/>
  <c r="C5348" i="7" l="1"/>
  <c r="E5347" i="7"/>
  <c r="D5347" i="7"/>
  <c r="F5347" i="7" s="1"/>
  <c r="G5347" i="7" s="1"/>
  <c r="C5349" i="7" l="1"/>
  <c r="E5348" i="7"/>
  <c r="D5348" i="7"/>
  <c r="F5348" i="7" s="1"/>
  <c r="G5348" i="7" s="1"/>
  <c r="C5350" i="7" l="1"/>
  <c r="E5349" i="7"/>
  <c r="D5349" i="7"/>
  <c r="F5349" i="7" s="1"/>
  <c r="G5349" i="7" s="1"/>
  <c r="C5351" i="7" l="1"/>
  <c r="E5350" i="7"/>
  <c r="D5350" i="7"/>
  <c r="F5350" i="7" s="1"/>
  <c r="G5350" i="7" s="1"/>
  <c r="C5352" i="7" l="1"/>
  <c r="E5351" i="7"/>
  <c r="D5351" i="7"/>
  <c r="F5351" i="7" s="1"/>
  <c r="G5351" i="7" s="1"/>
  <c r="C5353" i="7" l="1"/>
  <c r="E5352" i="7"/>
  <c r="D5352" i="7"/>
  <c r="F5352" i="7" s="1"/>
  <c r="G5352" i="7" s="1"/>
  <c r="C5354" i="7" l="1"/>
  <c r="E5353" i="7"/>
  <c r="D5353" i="7"/>
  <c r="F5353" i="7" s="1"/>
  <c r="G5353" i="7" s="1"/>
  <c r="C5355" i="7" l="1"/>
  <c r="E5354" i="7"/>
  <c r="D5354" i="7"/>
  <c r="F5354" i="7" s="1"/>
  <c r="G5354" i="7" s="1"/>
  <c r="C5356" i="7" l="1"/>
  <c r="E5355" i="7"/>
  <c r="D5355" i="7"/>
  <c r="F5355" i="7" s="1"/>
  <c r="G5355" i="7" s="1"/>
  <c r="C5357" i="7" l="1"/>
  <c r="E5356" i="7"/>
  <c r="D5356" i="7"/>
  <c r="F5356" i="7" s="1"/>
  <c r="G5356" i="7" s="1"/>
  <c r="C5358" i="7" l="1"/>
  <c r="E5357" i="7"/>
  <c r="D5357" i="7"/>
  <c r="F5357" i="7" s="1"/>
  <c r="G5357" i="7" s="1"/>
  <c r="C5359" i="7" l="1"/>
  <c r="E5358" i="7"/>
  <c r="D5358" i="7"/>
  <c r="F5358" i="7" s="1"/>
  <c r="G5358" i="7" s="1"/>
  <c r="C5360" i="7" l="1"/>
  <c r="E5359" i="7"/>
  <c r="D5359" i="7"/>
  <c r="F5359" i="7" s="1"/>
  <c r="G5359" i="7" s="1"/>
  <c r="C5361" i="7" l="1"/>
  <c r="E5360" i="7"/>
  <c r="D5360" i="7"/>
  <c r="F5360" i="7" s="1"/>
  <c r="G5360" i="7" s="1"/>
  <c r="C5362" i="7" l="1"/>
  <c r="E5361" i="7"/>
  <c r="D5361" i="7"/>
  <c r="F5361" i="7" s="1"/>
  <c r="G5361" i="7" s="1"/>
  <c r="C5363" i="7" l="1"/>
  <c r="E5362" i="7"/>
  <c r="D5362" i="7"/>
  <c r="F5362" i="7" s="1"/>
  <c r="G5362" i="7" s="1"/>
  <c r="C5364" i="7" l="1"/>
  <c r="E5363" i="7"/>
  <c r="D5363" i="7"/>
  <c r="F5363" i="7" s="1"/>
  <c r="G5363" i="7" s="1"/>
  <c r="C5365" i="7" l="1"/>
  <c r="E5364" i="7"/>
  <c r="D5364" i="7"/>
  <c r="F5364" i="7" s="1"/>
  <c r="G5364" i="7" s="1"/>
  <c r="C5366" i="7" l="1"/>
  <c r="E5365" i="7"/>
  <c r="D5365" i="7"/>
  <c r="F5365" i="7" s="1"/>
  <c r="G5365" i="7" s="1"/>
  <c r="C5367" i="7" l="1"/>
  <c r="E5366" i="7"/>
  <c r="D5366" i="7"/>
  <c r="F5366" i="7" s="1"/>
  <c r="G5366" i="7" s="1"/>
  <c r="C5368" i="7" l="1"/>
  <c r="E5367" i="7"/>
  <c r="D5367" i="7"/>
  <c r="F5367" i="7" s="1"/>
  <c r="G5367" i="7" s="1"/>
  <c r="C5369" i="7" l="1"/>
  <c r="E5368" i="7"/>
  <c r="D5368" i="7"/>
  <c r="F5368" i="7" s="1"/>
  <c r="G5368" i="7" s="1"/>
  <c r="C5370" i="7" l="1"/>
  <c r="E5369" i="7"/>
  <c r="D5369" i="7"/>
  <c r="F5369" i="7" s="1"/>
  <c r="G5369" i="7" s="1"/>
  <c r="C5371" i="7" l="1"/>
  <c r="E5370" i="7"/>
  <c r="D5370" i="7"/>
  <c r="F5370" i="7" s="1"/>
  <c r="G5370" i="7" s="1"/>
  <c r="C5372" i="7" l="1"/>
  <c r="E5371" i="7"/>
  <c r="D5371" i="7"/>
  <c r="F5371" i="7" s="1"/>
  <c r="G5371" i="7" s="1"/>
  <c r="C5373" i="7" l="1"/>
  <c r="E5372" i="7"/>
  <c r="D5372" i="7"/>
  <c r="F5372" i="7" s="1"/>
  <c r="G5372" i="7" s="1"/>
  <c r="C5374" i="7" l="1"/>
  <c r="E5373" i="7"/>
  <c r="D5373" i="7"/>
  <c r="F5373" i="7" s="1"/>
  <c r="G5373" i="7" s="1"/>
  <c r="C5375" i="7" l="1"/>
  <c r="E5374" i="7"/>
  <c r="D5374" i="7"/>
  <c r="F5374" i="7" s="1"/>
  <c r="G5374" i="7" s="1"/>
  <c r="C5376" i="7" l="1"/>
  <c r="E5375" i="7"/>
  <c r="D5375" i="7"/>
  <c r="F5375" i="7" s="1"/>
  <c r="G5375" i="7" s="1"/>
  <c r="C5377" i="7" l="1"/>
  <c r="E5376" i="7"/>
  <c r="D5376" i="7"/>
  <c r="F5376" i="7" s="1"/>
  <c r="G5376" i="7" s="1"/>
  <c r="C5378" i="7" l="1"/>
  <c r="E5377" i="7"/>
  <c r="D5377" i="7"/>
  <c r="F5377" i="7" s="1"/>
  <c r="G5377" i="7" s="1"/>
  <c r="C5379" i="7" l="1"/>
  <c r="E5378" i="7"/>
  <c r="D5378" i="7"/>
  <c r="F5378" i="7" s="1"/>
  <c r="G5378" i="7" s="1"/>
  <c r="C5380" i="7" l="1"/>
  <c r="E5379" i="7"/>
  <c r="D5379" i="7"/>
  <c r="F5379" i="7" s="1"/>
  <c r="G5379" i="7" s="1"/>
  <c r="C5381" i="7" l="1"/>
  <c r="E5380" i="7"/>
  <c r="D5380" i="7"/>
  <c r="F5380" i="7" s="1"/>
  <c r="G5380" i="7" s="1"/>
  <c r="C5382" i="7" l="1"/>
  <c r="E5381" i="7"/>
  <c r="D5381" i="7"/>
  <c r="F5381" i="7" s="1"/>
  <c r="G5381" i="7" s="1"/>
  <c r="C5383" i="7" l="1"/>
  <c r="E5382" i="7"/>
  <c r="D5382" i="7"/>
  <c r="F5382" i="7" s="1"/>
  <c r="G5382" i="7" s="1"/>
  <c r="C5384" i="7" l="1"/>
  <c r="E5383" i="7"/>
  <c r="D5383" i="7"/>
  <c r="F5383" i="7" s="1"/>
  <c r="G5383" i="7" s="1"/>
  <c r="C5385" i="7" l="1"/>
  <c r="E5384" i="7"/>
  <c r="D5384" i="7"/>
  <c r="F5384" i="7" s="1"/>
  <c r="G5384" i="7" s="1"/>
  <c r="C5386" i="7" l="1"/>
  <c r="E5385" i="7"/>
  <c r="D5385" i="7"/>
  <c r="F5385" i="7" s="1"/>
  <c r="G5385" i="7" s="1"/>
  <c r="C5387" i="7" l="1"/>
  <c r="E5386" i="7"/>
  <c r="D5386" i="7"/>
  <c r="F5386" i="7" s="1"/>
  <c r="G5386" i="7" s="1"/>
  <c r="C5388" i="7" l="1"/>
  <c r="E5387" i="7"/>
  <c r="D5387" i="7"/>
  <c r="F5387" i="7" s="1"/>
  <c r="G5387" i="7" s="1"/>
  <c r="C5389" i="7" l="1"/>
  <c r="E5388" i="7"/>
  <c r="D5388" i="7"/>
  <c r="F5388" i="7" s="1"/>
  <c r="G5388" i="7" s="1"/>
  <c r="C5390" i="7" l="1"/>
  <c r="E5389" i="7"/>
  <c r="D5389" i="7"/>
  <c r="F5389" i="7" s="1"/>
  <c r="G5389" i="7" s="1"/>
  <c r="C5391" i="7" l="1"/>
  <c r="E5390" i="7"/>
  <c r="D5390" i="7"/>
  <c r="F5390" i="7" s="1"/>
  <c r="G5390" i="7" s="1"/>
  <c r="C5392" i="7" l="1"/>
  <c r="E5391" i="7"/>
  <c r="D5391" i="7"/>
  <c r="F5391" i="7" s="1"/>
  <c r="G5391" i="7" s="1"/>
  <c r="C5393" i="7" l="1"/>
  <c r="E5392" i="7"/>
  <c r="D5392" i="7"/>
  <c r="F5392" i="7" s="1"/>
  <c r="G5392" i="7" s="1"/>
  <c r="C5394" i="7" l="1"/>
  <c r="E5393" i="7"/>
  <c r="D5393" i="7"/>
  <c r="F5393" i="7" s="1"/>
  <c r="G5393" i="7" s="1"/>
  <c r="C5395" i="7" l="1"/>
  <c r="E5394" i="7"/>
  <c r="D5394" i="7"/>
  <c r="F5394" i="7" s="1"/>
  <c r="G5394" i="7" s="1"/>
  <c r="C5396" i="7" l="1"/>
  <c r="E5395" i="7"/>
  <c r="D5395" i="7"/>
  <c r="F5395" i="7" s="1"/>
  <c r="G5395" i="7" s="1"/>
  <c r="C5397" i="7" l="1"/>
  <c r="E5396" i="7"/>
  <c r="D5396" i="7"/>
  <c r="F5396" i="7" s="1"/>
  <c r="G5396" i="7" s="1"/>
  <c r="C5398" i="7" l="1"/>
  <c r="E5397" i="7"/>
  <c r="D5397" i="7"/>
  <c r="F5397" i="7" s="1"/>
  <c r="G5397" i="7" s="1"/>
  <c r="C5399" i="7" l="1"/>
  <c r="E5398" i="7"/>
  <c r="D5398" i="7"/>
  <c r="F5398" i="7" s="1"/>
  <c r="G5398" i="7" s="1"/>
  <c r="C5400" i="7" l="1"/>
  <c r="E5399" i="7"/>
  <c r="D5399" i="7"/>
  <c r="F5399" i="7" s="1"/>
  <c r="G5399" i="7" s="1"/>
  <c r="C5401" i="7" l="1"/>
  <c r="E5400" i="7"/>
  <c r="D5400" i="7"/>
  <c r="F5400" i="7" s="1"/>
  <c r="G5400" i="7" s="1"/>
  <c r="C5402" i="7" l="1"/>
  <c r="E5401" i="7"/>
  <c r="D5401" i="7"/>
  <c r="F5401" i="7" s="1"/>
  <c r="G5401" i="7" s="1"/>
  <c r="C5403" i="7" l="1"/>
  <c r="E5402" i="7"/>
  <c r="D5402" i="7"/>
  <c r="F5402" i="7" s="1"/>
  <c r="G5402" i="7" s="1"/>
  <c r="C5404" i="7" l="1"/>
  <c r="E5403" i="7"/>
  <c r="D5403" i="7"/>
  <c r="F5403" i="7" s="1"/>
  <c r="G5403" i="7" s="1"/>
  <c r="C5405" i="7" l="1"/>
  <c r="E5404" i="7"/>
  <c r="D5404" i="7"/>
  <c r="F5404" i="7" s="1"/>
  <c r="G5404" i="7" s="1"/>
  <c r="C5406" i="7" l="1"/>
  <c r="E5405" i="7"/>
  <c r="D5405" i="7"/>
  <c r="F5405" i="7" s="1"/>
  <c r="G5405" i="7" s="1"/>
  <c r="C5407" i="7" l="1"/>
  <c r="E5406" i="7"/>
  <c r="D5406" i="7"/>
  <c r="F5406" i="7" s="1"/>
  <c r="G5406" i="7" s="1"/>
  <c r="C5408" i="7" l="1"/>
  <c r="E5407" i="7"/>
  <c r="D5407" i="7"/>
  <c r="F5407" i="7" s="1"/>
  <c r="G5407" i="7" s="1"/>
  <c r="C5409" i="7" l="1"/>
  <c r="E5408" i="7"/>
  <c r="D5408" i="7"/>
  <c r="F5408" i="7" s="1"/>
  <c r="G5408" i="7" s="1"/>
  <c r="C5410" i="7" l="1"/>
  <c r="E5409" i="7"/>
  <c r="D5409" i="7"/>
  <c r="F5409" i="7" s="1"/>
  <c r="G5409" i="7" s="1"/>
  <c r="C5411" i="7" l="1"/>
  <c r="E5410" i="7"/>
  <c r="D5410" i="7"/>
  <c r="F5410" i="7" s="1"/>
  <c r="G5410" i="7" s="1"/>
  <c r="C5412" i="7" l="1"/>
  <c r="E5411" i="7"/>
  <c r="D5411" i="7"/>
  <c r="F5411" i="7" s="1"/>
  <c r="G5411" i="7" s="1"/>
  <c r="C5413" i="7" l="1"/>
  <c r="E5412" i="7"/>
  <c r="D5412" i="7"/>
  <c r="F5412" i="7" s="1"/>
  <c r="G5412" i="7" s="1"/>
  <c r="C5414" i="7" l="1"/>
  <c r="E5413" i="7"/>
  <c r="D5413" i="7"/>
  <c r="F5413" i="7" s="1"/>
  <c r="G5413" i="7" s="1"/>
  <c r="C5415" i="7" l="1"/>
  <c r="E5414" i="7"/>
  <c r="D5414" i="7"/>
  <c r="F5414" i="7" s="1"/>
  <c r="G5414" i="7" s="1"/>
  <c r="C5416" i="7" l="1"/>
  <c r="E5415" i="7"/>
  <c r="D5415" i="7"/>
  <c r="F5415" i="7" s="1"/>
  <c r="G5415" i="7" s="1"/>
  <c r="C5417" i="7" l="1"/>
  <c r="E5416" i="7"/>
  <c r="D5416" i="7"/>
  <c r="F5416" i="7" s="1"/>
  <c r="G5416" i="7" s="1"/>
  <c r="C5418" i="7" l="1"/>
  <c r="E5417" i="7"/>
  <c r="D5417" i="7"/>
  <c r="F5417" i="7" s="1"/>
  <c r="G5417" i="7" s="1"/>
  <c r="C5419" i="7" l="1"/>
  <c r="E5418" i="7"/>
  <c r="D5418" i="7"/>
  <c r="F5418" i="7" s="1"/>
  <c r="G5418" i="7" s="1"/>
  <c r="C5420" i="7" l="1"/>
  <c r="E5419" i="7"/>
  <c r="D5419" i="7"/>
  <c r="F5419" i="7" s="1"/>
  <c r="G5419" i="7" s="1"/>
  <c r="C5421" i="7" l="1"/>
  <c r="E5420" i="7"/>
  <c r="D5420" i="7"/>
  <c r="F5420" i="7" s="1"/>
  <c r="G5420" i="7" s="1"/>
  <c r="C5422" i="7" l="1"/>
  <c r="E5421" i="7"/>
  <c r="D5421" i="7"/>
  <c r="F5421" i="7" s="1"/>
  <c r="G5421" i="7" s="1"/>
  <c r="C5423" i="7" l="1"/>
  <c r="E5422" i="7"/>
  <c r="D5422" i="7"/>
  <c r="F5422" i="7" s="1"/>
  <c r="G5422" i="7" s="1"/>
  <c r="C5424" i="7" l="1"/>
  <c r="E5423" i="7"/>
  <c r="D5423" i="7"/>
  <c r="F5423" i="7" s="1"/>
  <c r="G5423" i="7" s="1"/>
  <c r="C5425" i="7" l="1"/>
  <c r="E5424" i="7"/>
  <c r="D5424" i="7"/>
  <c r="F5424" i="7" s="1"/>
  <c r="G5424" i="7" s="1"/>
  <c r="C5426" i="7" l="1"/>
  <c r="E5425" i="7"/>
  <c r="D5425" i="7"/>
  <c r="F5425" i="7" s="1"/>
  <c r="G5425" i="7" s="1"/>
  <c r="C5427" i="7" l="1"/>
  <c r="E5426" i="7"/>
  <c r="D5426" i="7"/>
  <c r="F5426" i="7" s="1"/>
  <c r="G5426" i="7" s="1"/>
  <c r="C5428" i="7" l="1"/>
  <c r="E5427" i="7"/>
  <c r="D5427" i="7"/>
  <c r="F5427" i="7" s="1"/>
  <c r="G5427" i="7" s="1"/>
  <c r="C5429" i="7" l="1"/>
  <c r="E5428" i="7"/>
  <c r="D5428" i="7"/>
  <c r="F5428" i="7" s="1"/>
  <c r="G5428" i="7" s="1"/>
  <c r="C5430" i="7" l="1"/>
  <c r="E5429" i="7"/>
  <c r="D5429" i="7"/>
  <c r="F5429" i="7" s="1"/>
  <c r="G5429" i="7" s="1"/>
  <c r="C5431" i="7" l="1"/>
  <c r="E5430" i="7"/>
  <c r="D5430" i="7"/>
  <c r="F5430" i="7" s="1"/>
  <c r="G5430" i="7" s="1"/>
  <c r="C5432" i="7" l="1"/>
  <c r="E5431" i="7"/>
  <c r="D5431" i="7"/>
  <c r="F5431" i="7" s="1"/>
  <c r="G5431" i="7" s="1"/>
  <c r="C5433" i="7" l="1"/>
  <c r="E5432" i="7"/>
  <c r="D5432" i="7"/>
  <c r="F5432" i="7" s="1"/>
  <c r="G5432" i="7" s="1"/>
  <c r="C5434" i="7" l="1"/>
  <c r="E5433" i="7"/>
  <c r="D5433" i="7"/>
  <c r="F5433" i="7" s="1"/>
  <c r="G5433" i="7" s="1"/>
  <c r="C5435" i="7" l="1"/>
  <c r="E5434" i="7"/>
  <c r="D5434" i="7"/>
  <c r="F5434" i="7" s="1"/>
  <c r="G5434" i="7" s="1"/>
  <c r="C5436" i="7" l="1"/>
  <c r="E5435" i="7"/>
  <c r="D5435" i="7"/>
  <c r="F5435" i="7" s="1"/>
  <c r="G5435" i="7" s="1"/>
  <c r="C5437" i="7" l="1"/>
  <c r="E5436" i="7"/>
  <c r="D5436" i="7"/>
  <c r="F5436" i="7" s="1"/>
  <c r="G5436" i="7" s="1"/>
  <c r="C5438" i="7" l="1"/>
  <c r="E5437" i="7"/>
  <c r="D5437" i="7"/>
  <c r="F5437" i="7" s="1"/>
  <c r="G5437" i="7" s="1"/>
  <c r="C5439" i="7" l="1"/>
  <c r="E5438" i="7"/>
  <c r="D5438" i="7"/>
  <c r="F5438" i="7" s="1"/>
  <c r="G5438" i="7" s="1"/>
  <c r="C5440" i="7" l="1"/>
  <c r="E5439" i="7"/>
  <c r="D5439" i="7"/>
  <c r="F5439" i="7" s="1"/>
  <c r="G5439" i="7" s="1"/>
  <c r="C5441" i="7" l="1"/>
  <c r="E5440" i="7"/>
  <c r="D5440" i="7"/>
  <c r="F5440" i="7" s="1"/>
  <c r="G5440" i="7" s="1"/>
  <c r="C5442" i="7" l="1"/>
  <c r="E5441" i="7"/>
  <c r="D5441" i="7"/>
  <c r="F5441" i="7" s="1"/>
  <c r="G5441" i="7" s="1"/>
  <c r="C5443" i="7" l="1"/>
  <c r="E5442" i="7"/>
  <c r="D5442" i="7"/>
  <c r="F5442" i="7" s="1"/>
  <c r="G5442" i="7" s="1"/>
  <c r="C5444" i="7" l="1"/>
  <c r="E5443" i="7"/>
  <c r="D5443" i="7"/>
  <c r="F5443" i="7" s="1"/>
  <c r="G5443" i="7" s="1"/>
  <c r="C5445" i="7" l="1"/>
  <c r="E5444" i="7"/>
  <c r="D5444" i="7"/>
  <c r="F5444" i="7" s="1"/>
  <c r="G5444" i="7" s="1"/>
  <c r="C5446" i="7" l="1"/>
  <c r="E5445" i="7"/>
  <c r="D5445" i="7"/>
  <c r="F5445" i="7" s="1"/>
  <c r="G5445" i="7" s="1"/>
  <c r="C5447" i="7" l="1"/>
  <c r="E5446" i="7"/>
  <c r="D5446" i="7"/>
  <c r="F5446" i="7" s="1"/>
  <c r="G5446" i="7" s="1"/>
  <c r="C5448" i="7" l="1"/>
  <c r="E5447" i="7"/>
  <c r="D5447" i="7"/>
  <c r="F5447" i="7" s="1"/>
  <c r="G5447" i="7" s="1"/>
  <c r="C5449" i="7" l="1"/>
  <c r="E5448" i="7"/>
  <c r="D5448" i="7"/>
  <c r="F5448" i="7" s="1"/>
  <c r="G5448" i="7" s="1"/>
  <c r="C5450" i="7" l="1"/>
  <c r="E5449" i="7"/>
  <c r="D5449" i="7"/>
  <c r="F5449" i="7" s="1"/>
  <c r="G5449" i="7" s="1"/>
  <c r="C5451" i="7" l="1"/>
  <c r="E5450" i="7"/>
  <c r="D5450" i="7"/>
  <c r="F5450" i="7" s="1"/>
  <c r="G5450" i="7" s="1"/>
  <c r="C5452" i="7" l="1"/>
  <c r="E5451" i="7"/>
  <c r="D5451" i="7"/>
  <c r="F5451" i="7" s="1"/>
  <c r="G5451" i="7" s="1"/>
  <c r="C5453" i="7" l="1"/>
  <c r="E5452" i="7"/>
  <c r="D5452" i="7"/>
  <c r="F5452" i="7" s="1"/>
  <c r="G5452" i="7" s="1"/>
  <c r="C5454" i="7" l="1"/>
  <c r="E5453" i="7"/>
  <c r="D5453" i="7"/>
  <c r="F5453" i="7" s="1"/>
  <c r="G5453" i="7" s="1"/>
  <c r="C5455" i="7" l="1"/>
  <c r="E5454" i="7"/>
  <c r="D5454" i="7"/>
  <c r="F5454" i="7" s="1"/>
  <c r="G5454" i="7" s="1"/>
  <c r="C5456" i="7" l="1"/>
  <c r="E5455" i="7"/>
  <c r="D5455" i="7"/>
  <c r="F5455" i="7" s="1"/>
  <c r="G5455" i="7" s="1"/>
  <c r="C5457" i="7" l="1"/>
  <c r="E5456" i="7"/>
  <c r="D5456" i="7"/>
  <c r="F5456" i="7" s="1"/>
  <c r="G5456" i="7" s="1"/>
  <c r="C5458" i="7" l="1"/>
  <c r="E5457" i="7"/>
  <c r="D5457" i="7"/>
  <c r="F5457" i="7" s="1"/>
  <c r="G5457" i="7" s="1"/>
  <c r="C5459" i="7" l="1"/>
  <c r="E5458" i="7"/>
  <c r="D5458" i="7"/>
  <c r="F5458" i="7" s="1"/>
  <c r="G5458" i="7" s="1"/>
  <c r="C5460" i="7" l="1"/>
  <c r="E5459" i="7"/>
  <c r="D5459" i="7"/>
  <c r="F5459" i="7" s="1"/>
  <c r="G5459" i="7" s="1"/>
  <c r="C5461" i="7" l="1"/>
  <c r="E5460" i="7"/>
  <c r="D5460" i="7"/>
  <c r="F5460" i="7" s="1"/>
  <c r="G5460" i="7" s="1"/>
  <c r="C5462" i="7" l="1"/>
  <c r="E5461" i="7"/>
  <c r="D5461" i="7"/>
  <c r="F5461" i="7" s="1"/>
  <c r="G5461" i="7" s="1"/>
  <c r="C5463" i="7" l="1"/>
  <c r="E5462" i="7"/>
  <c r="D5462" i="7"/>
  <c r="F5462" i="7" s="1"/>
  <c r="G5462" i="7" s="1"/>
  <c r="C5464" i="7" l="1"/>
  <c r="E5463" i="7"/>
  <c r="D5463" i="7"/>
  <c r="F5463" i="7" s="1"/>
  <c r="G5463" i="7" s="1"/>
  <c r="C5465" i="7" l="1"/>
  <c r="E5464" i="7"/>
  <c r="D5464" i="7"/>
  <c r="F5464" i="7" s="1"/>
  <c r="G5464" i="7" s="1"/>
  <c r="C5466" i="7" l="1"/>
  <c r="E5465" i="7"/>
  <c r="D5465" i="7"/>
  <c r="F5465" i="7" s="1"/>
  <c r="G5465" i="7" s="1"/>
  <c r="C5467" i="7" l="1"/>
  <c r="E5466" i="7"/>
  <c r="D5466" i="7"/>
  <c r="F5466" i="7" s="1"/>
  <c r="G5466" i="7" s="1"/>
  <c r="C5468" i="7" l="1"/>
  <c r="E5467" i="7"/>
  <c r="D5467" i="7"/>
  <c r="F5467" i="7" s="1"/>
  <c r="G5467" i="7" s="1"/>
  <c r="C5469" i="7" l="1"/>
  <c r="E5468" i="7"/>
  <c r="D5468" i="7"/>
  <c r="F5468" i="7" s="1"/>
  <c r="G5468" i="7" s="1"/>
  <c r="C5470" i="7" l="1"/>
  <c r="E5469" i="7"/>
  <c r="D5469" i="7"/>
  <c r="F5469" i="7" s="1"/>
  <c r="G5469" i="7" s="1"/>
  <c r="C5471" i="7" l="1"/>
  <c r="E5470" i="7"/>
  <c r="D5470" i="7"/>
  <c r="F5470" i="7" s="1"/>
  <c r="G5470" i="7" s="1"/>
  <c r="C5472" i="7" l="1"/>
  <c r="E5471" i="7"/>
  <c r="D5471" i="7"/>
  <c r="F5471" i="7" s="1"/>
  <c r="G5471" i="7" s="1"/>
  <c r="C5473" i="7" l="1"/>
  <c r="E5472" i="7"/>
  <c r="D5472" i="7"/>
  <c r="F5472" i="7" s="1"/>
  <c r="G5472" i="7" s="1"/>
  <c r="C5474" i="7" l="1"/>
  <c r="E5473" i="7"/>
  <c r="D5473" i="7"/>
  <c r="F5473" i="7" s="1"/>
  <c r="G5473" i="7" s="1"/>
  <c r="C5475" i="7" l="1"/>
  <c r="E5474" i="7"/>
  <c r="D5474" i="7"/>
  <c r="F5474" i="7" s="1"/>
  <c r="G5474" i="7" s="1"/>
  <c r="C5476" i="7" l="1"/>
  <c r="E5475" i="7"/>
  <c r="D5475" i="7"/>
  <c r="F5475" i="7" s="1"/>
  <c r="G5475" i="7" s="1"/>
  <c r="C5477" i="7" l="1"/>
  <c r="E5476" i="7"/>
  <c r="D5476" i="7"/>
  <c r="F5476" i="7" s="1"/>
  <c r="G5476" i="7" s="1"/>
  <c r="C5478" i="7" l="1"/>
  <c r="E5477" i="7"/>
  <c r="D5477" i="7"/>
  <c r="F5477" i="7" s="1"/>
  <c r="G5477" i="7" s="1"/>
  <c r="C5479" i="7" l="1"/>
  <c r="E5478" i="7"/>
  <c r="D5478" i="7"/>
  <c r="F5478" i="7" s="1"/>
  <c r="G5478" i="7" s="1"/>
  <c r="C5480" i="7" l="1"/>
  <c r="E5479" i="7"/>
  <c r="D5479" i="7"/>
  <c r="F5479" i="7" s="1"/>
  <c r="G5479" i="7" s="1"/>
  <c r="C5481" i="7" l="1"/>
  <c r="E5480" i="7"/>
  <c r="D5480" i="7"/>
  <c r="F5480" i="7" s="1"/>
  <c r="G5480" i="7" s="1"/>
  <c r="C5482" i="7" l="1"/>
  <c r="E5481" i="7"/>
  <c r="D5481" i="7"/>
  <c r="F5481" i="7" s="1"/>
  <c r="G5481" i="7" s="1"/>
  <c r="C5483" i="7" l="1"/>
  <c r="E5482" i="7"/>
  <c r="D5482" i="7"/>
  <c r="F5482" i="7" s="1"/>
  <c r="G5482" i="7" s="1"/>
  <c r="C5484" i="7" l="1"/>
  <c r="E5483" i="7"/>
  <c r="D5483" i="7"/>
  <c r="F5483" i="7" s="1"/>
  <c r="G5483" i="7" s="1"/>
  <c r="C5485" i="7" l="1"/>
  <c r="E5484" i="7"/>
  <c r="D5484" i="7"/>
  <c r="F5484" i="7" s="1"/>
  <c r="G5484" i="7" s="1"/>
  <c r="C5486" i="7" l="1"/>
  <c r="E5485" i="7"/>
  <c r="D5485" i="7"/>
  <c r="F5485" i="7" s="1"/>
  <c r="G5485" i="7" s="1"/>
  <c r="C5487" i="7" l="1"/>
  <c r="E5486" i="7"/>
  <c r="D5486" i="7"/>
  <c r="F5486" i="7" s="1"/>
  <c r="G5486" i="7" s="1"/>
  <c r="C5488" i="7" l="1"/>
  <c r="E5487" i="7"/>
  <c r="D5487" i="7"/>
  <c r="F5487" i="7" s="1"/>
  <c r="G5487" i="7" s="1"/>
  <c r="C5489" i="7" l="1"/>
  <c r="E5488" i="7"/>
  <c r="D5488" i="7"/>
  <c r="F5488" i="7" s="1"/>
  <c r="G5488" i="7" s="1"/>
  <c r="C5490" i="7" l="1"/>
  <c r="E5489" i="7"/>
  <c r="D5489" i="7"/>
  <c r="F5489" i="7" s="1"/>
  <c r="G5489" i="7" s="1"/>
  <c r="C5491" i="7" l="1"/>
  <c r="E5490" i="7"/>
  <c r="D5490" i="7"/>
  <c r="F5490" i="7" s="1"/>
  <c r="G5490" i="7" s="1"/>
  <c r="C5492" i="7" l="1"/>
  <c r="E5491" i="7"/>
  <c r="D5491" i="7"/>
  <c r="F5491" i="7" s="1"/>
  <c r="G5491" i="7" s="1"/>
  <c r="C5493" i="7" l="1"/>
  <c r="E5492" i="7"/>
  <c r="D5492" i="7"/>
  <c r="F5492" i="7" s="1"/>
  <c r="G5492" i="7" s="1"/>
  <c r="C5494" i="7" l="1"/>
  <c r="E5493" i="7"/>
  <c r="D5493" i="7"/>
  <c r="F5493" i="7" s="1"/>
  <c r="G5493" i="7" s="1"/>
  <c r="C5495" i="7" l="1"/>
  <c r="E5494" i="7"/>
  <c r="D5494" i="7"/>
  <c r="F5494" i="7" s="1"/>
  <c r="G5494" i="7" s="1"/>
  <c r="C5496" i="7" l="1"/>
  <c r="E5495" i="7"/>
  <c r="D5495" i="7"/>
  <c r="F5495" i="7" s="1"/>
  <c r="G5495" i="7" s="1"/>
  <c r="C5497" i="7" l="1"/>
  <c r="E5496" i="7"/>
  <c r="D5496" i="7"/>
  <c r="F5496" i="7" s="1"/>
  <c r="G5496" i="7" s="1"/>
  <c r="C5498" i="7" l="1"/>
  <c r="E5497" i="7"/>
  <c r="D5497" i="7"/>
  <c r="F5497" i="7" s="1"/>
  <c r="G5497" i="7" s="1"/>
  <c r="C5499" i="7" l="1"/>
  <c r="E5498" i="7"/>
  <c r="D5498" i="7"/>
  <c r="F5498" i="7" s="1"/>
  <c r="G5498" i="7" s="1"/>
  <c r="C5500" i="7" l="1"/>
  <c r="E5499" i="7"/>
  <c r="D5499" i="7"/>
  <c r="F5499" i="7" s="1"/>
  <c r="G5499" i="7" s="1"/>
  <c r="C5501" i="7" l="1"/>
  <c r="E5500" i="7"/>
  <c r="D5500" i="7"/>
  <c r="F5500" i="7" s="1"/>
  <c r="G5500" i="7" s="1"/>
  <c r="C5502" i="7" l="1"/>
  <c r="E5501" i="7"/>
  <c r="D5501" i="7"/>
  <c r="F5501" i="7" s="1"/>
  <c r="G5501" i="7" s="1"/>
  <c r="C5503" i="7" l="1"/>
  <c r="E5502" i="7"/>
  <c r="D5502" i="7"/>
  <c r="F5502" i="7" s="1"/>
  <c r="G5502" i="7" s="1"/>
  <c r="C5504" i="7" l="1"/>
  <c r="E5503" i="7"/>
  <c r="D5503" i="7"/>
  <c r="F5503" i="7" s="1"/>
  <c r="G5503" i="7" s="1"/>
  <c r="C5505" i="7" l="1"/>
  <c r="E5504" i="7"/>
  <c r="D5504" i="7"/>
  <c r="F5504" i="7" s="1"/>
  <c r="G5504" i="7" s="1"/>
  <c r="C5506" i="7" l="1"/>
  <c r="E5505" i="7"/>
  <c r="D5505" i="7"/>
  <c r="F5505" i="7" s="1"/>
  <c r="G5505" i="7" s="1"/>
  <c r="C5507" i="7" l="1"/>
  <c r="E5506" i="7"/>
  <c r="D5506" i="7"/>
  <c r="F5506" i="7" s="1"/>
  <c r="G5506" i="7" s="1"/>
  <c r="C5508" i="7" l="1"/>
  <c r="E5507" i="7"/>
  <c r="D5507" i="7"/>
  <c r="F5507" i="7" s="1"/>
  <c r="G5507" i="7" s="1"/>
  <c r="C5509" i="7" l="1"/>
  <c r="E5508" i="7"/>
  <c r="D5508" i="7"/>
  <c r="F5508" i="7" s="1"/>
  <c r="G5508" i="7" s="1"/>
  <c r="C5510" i="7" l="1"/>
  <c r="E5509" i="7"/>
  <c r="D5509" i="7"/>
  <c r="F5509" i="7" s="1"/>
  <c r="G5509" i="7" s="1"/>
  <c r="C5511" i="7" l="1"/>
  <c r="E5510" i="7"/>
  <c r="D5510" i="7"/>
  <c r="F5510" i="7" s="1"/>
  <c r="G5510" i="7" s="1"/>
  <c r="C5512" i="7" l="1"/>
  <c r="E5511" i="7"/>
  <c r="D5511" i="7"/>
  <c r="F5511" i="7" s="1"/>
  <c r="G5511" i="7" s="1"/>
  <c r="C5513" i="7" l="1"/>
  <c r="E5512" i="7"/>
  <c r="D5512" i="7"/>
  <c r="F5512" i="7" s="1"/>
  <c r="G5512" i="7" s="1"/>
  <c r="C5514" i="7" l="1"/>
  <c r="E5513" i="7"/>
  <c r="D5513" i="7"/>
  <c r="F5513" i="7" s="1"/>
  <c r="G5513" i="7" s="1"/>
  <c r="C5515" i="7" l="1"/>
  <c r="E5514" i="7"/>
  <c r="D5514" i="7"/>
  <c r="F5514" i="7" s="1"/>
  <c r="G5514" i="7" s="1"/>
  <c r="C5516" i="7" l="1"/>
  <c r="E5515" i="7"/>
  <c r="D5515" i="7"/>
  <c r="F5515" i="7" s="1"/>
  <c r="G5515" i="7" s="1"/>
  <c r="C5517" i="7" l="1"/>
  <c r="E5516" i="7"/>
  <c r="D5516" i="7"/>
  <c r="F5516" i="7" s="1"/>
  <c r="G5516" i="7" s="1"/>
  <c r="C5518" i="7" l="1"/>
  <c r="E5517" i="7"/>
  <c r="D5517" i="7"/>
  <c r="F5517" i="7" s="1"/>
  <c r="G5517" i="7" s="1"/>
  <c r="C5519" i="7" l="1"/>
  <c r="E5518" i="7"/>
  <c r="D5518" i="7"/>
  <c r="F5518" i="7" s="1"/>
  <c r="G5518" i="7" s="1"/>
  <c r="C5520" i="7" l="1"/>
  <c r="E5519" i="7"/>
  <c r="D5519" i="7"/>
  <c r="F5519" i="7" s="1"/>
  <c r="G5519" i="7" s="1"/>
  <c r="C5521" i="7" l="1"/>
  <c r="E5520" i="7"/>
  <c r="D5520" i="7"/>
  <c r="F5520" i="7" s="1"/>
  <c r="G5520" i="7" s="1"/>
  <c r="C5522" i="7" l="1"/>
  <c r="E5521" i="7"/>
  <c r="D5521" i="7"/>
  <c r="F5521" i="7" s="1"/>
  <c r="G5521" i="7" s="1"/>
  <c r="C5523" i="7" l="1"/>
  <c r="E5522" i="7"/>
  <c r="D5522" i="7"/>
  <c r="F5522" i="7" s="1"/>
  <c r="G5522" i="7" s="1"/>
  <c r="C5524" i="7" l="1"/>
  <c r="E5523" i="7"/>
  <c r="D5523" i="7"/>
  <c r="F5523" i="7" s="1"/>
  <c r="G5523" i="7" s="1"/>
  <c r="C5525" i="7" l="1"/>
  <c r="E5524" i="7"/>
  <c r="D5524" i="7"/>
  <c r="F5524" i="7" s="1"/>
  <c r="G5524" i="7" s="1"/>
  <c r="C5526" i="7" l="1"/>
  <c r="E5525" i="7"/>
  <c r="D5525" i="7"/>
  <c r="F5525" i="7" s="1"/>
  <c r="G5525" i="7" s="1"/>
  <c r="C5527" i="7" l="1"/>
  <c r="E5526" i="7"/>
  <c r="D5526" i="7"/>
  <c r="F5526" i="7" s="1"/>
  <c r="G5526" i="7" s="1"/>
  <c r="C5528" i="7" l="1"/>
  <c r="E5527" i="7"/>
  <c r="D5527" i="7"/>
  <c r="F5527" i="7" s="1"/>
  <c r="G5527" i="7" s="1"/>
  <c r="C5529" i="7" l="1"/>
  <c r="E5528" i="7"/>
  <c r="D5528" i="7"/>
  <c r="F5528" i="7" s="1"/>
  <c r="G5528" i="7" s="1"/>
  <c r="C5530" i="7" l="1"/>
  <c r="E5529" i="7"/>
  <c r="D5529" i="7"/>
  <c r="F5529" i="7" s="1"/>
  <c r="G5529" i="7" s="1"/>
  <c r="C5531" i="7" l="1"/>
  <c r="E5530" i="7"/>
  <c r="D5530" i="7"/>
  <c r="F5530" i="7" s="1"/>
  <c r="G5530" i="7" s="1"/>
  <c r="C5532" i="7" l="1"/>
  <c r="E5531" i="7"/>
  <c r="D5531" i="7"/>
  <c r="F5531" i="7" s="1"/>
  <c r="G5531" i="7" s="1"/>
  <c r="C5533" i="7" l="1"/>
  <c r="E5532" i="7"/>
  <c r="D5532" i="7"/>
  <c r="F5532" i="7" s="1"/>
  <c r="G5532" i="7" s="1"/>
  <c r="C5534" i="7" l="1"/>
  <c r="E5533" i="7"/>
  <c r="D5533" i="7"/>
  <c r="F5533" i="7" s="1"/>
  <c r="G5533" i="7" s="1"/>
  <c r="C5535" i="7" l="1"/>
  <c r="E5534" i="7"/>
  <c r="D5534" i="7"/>
  <c r="F5534" i="7" s="1"/>
  <c r="G5534" i="7" s="1"/>
  <c r="C5536" i="7" l="1"/>
  <c r="E5535" i="7"/>
  <c r="D5535" i="7"/>
  <c r="F5535" i="7" s="1"/>
  <c r="G5535" i="7" s="1"/>
  <c r="C5537" i="7" l="1"/>
  <c r="E5536" i="7"/>
  <c r="D5536" i="7"/>
  <c r="F5536" i="7" s="1"/>
  <c r="G5536" i="7" s="1"/>
  <c r="C5538" i="7" l="1"/>
  <c r="E5537" i="7"/>
  <c r="D5537" i="7"/>
  <c r="F5537" i="7" s="1"/>
  <c r="G5537" i="7" s="1"/>
  <c r="C5539" i="7" l="1"/>
  <c r="E5538" i="7"/>
  <c r="D5538" i="7"/>
  <c r="F5538" i="7" s="1"/>
  <c r="G5538" i="7" s="1"/>
  <c r="C5540" i="7" l="1"/>
  <c r="E5539" i="7"/>
  <c r="D5539" i="7"/>
  <c r="F5539" i="7" s="1"/>
  <c r="G5539" i="7" s="1"/>
  <c r="C5541" i="7" l="1"/>
  <c r="E5540" i="7"/>
  <c r="D5540" i="7"/>
  <c r="F5540" i="7" s="1"/>
  <c r="G5540" i="7" s="1"/>
  <c r="C5542" i="7" l="1"/>
  <c r="E5541" i="7"/>
  <c r="D5541" i="7"/>
  <c r="F5541" i="7" s="1"/>
  <c r="G5541" i="7" s="1"/>
  <c r="C5543" i="7" l="1"/>
  <c r="E5542" i="7"/>
  <c r="D5542" i="7"/>
  <c r="F5542" i="7" s="1"/>
  <c r="G5542" i="7" s="1"/>
  <c r="C5544" i="7" l="1"/>
  <c r="E5543" i="7"/>
  <c r="D5543" i="7"/>
  <c r="F5543" i="7" s="1"/>
  <c r="G5543" i="7" s="1"/>
  <c r="C5545" i="7" l="1"/>
  <c r="E5544" i="7"/>
  <c r="D5544" i="7"/>
  <c r="F5544" i="7" s="1"/>
  <c r="G5544" i="7" s="1"/>
  <c r="C5546" i="7" l="1"/>
  <c r="E5545" i="7"/>
  <c r="D5545" i="7"/>
  <c r="F5545" i="7" s="1"/>
  <c r="G5545" i="7" s="1"/>
  <c r="C5547" i="7" l="1"/>
  <c r="E5546" i="7"/>
  <c r="D5546" i="7"/>
  <c r="F5546" i="7" s="1"/>
  <c r="G5546" i="7" s="1"/>
  <c r="C5548" i="7" l="1"/>
  <c r="E5547" i="7"/>
  <c r="D5547" i="7"/>
  <c r="F5547" i="7" s="1"/>
  <c r="G5547" i="7" s="1"/>
  <c r="C5549" i="7" l="1"/>
  <c r="E5548" i="7"/>
  <c r="D5548" i="7"/>
  <c r="F5548" i="7" s="1"/>
  <c r="G5548" i="7" s="1"/>
  <c r="C5550" i="7" l="1"/>
  <c r="E5549" i="7"/>
  <c r="D5549" i="7"/>
  <c r="F5549" i="7" s="1"/>
  <c r="G5549" i="7" s="1"/>
  <c r="C5551" i="7" l="1"/>
  <c r="E5550" i="7"/>
  <c r="D5550" i="7"/>
  <c r="F5550" i="7" s="1"/>
  <c r="G5550" i="7" s="1"/>
  <c r="C5552" i="7" l="1"/>
  <c r="E5551" i="7"/>
  <c r="D5551" i="7"/>
  <c r="F5551" i="7" s="1"/>
  <c r="G5551" i="7" s="1"/>
  <c r="C5553" i="7" l="1"/>
  <c r="E5552" i="7"/>
  <c r="D5552" i="7"/>
  <c r="F5552" i="7" s="1"/>
  <c r="G5552" i="7" s="1"/>
  <c r="C5554" i="7" l="1"/>
  <c r="E5553" i="7"/>
  <c r="D5553" i="7"/>
  <c r="F5553" i="7" s="1"/>
  <c r="G5553" i="7" s="1"/>
  <c r="C5555" i="7" l="1"/>
  <c r="E5554" i="7"/>
  <c r="D5554" i="7"/>
  <c r="F5554" i="7" s="1"/>
  <c r="G5554" i="7" s="1"/>
  <c r="C5556" i="7" l="1"/>
  <c r="E5555" i="7"/>
  <c r="D5555" i="7"/>
  <c r="F5555" i="7" s="1"/>
  <c r="G5555" i="7" s="1"/>
  <c r="C5557" i="7" l="1"/>
  <c r="E5556" i="7"/>
  <c r="D5556" i="7"/>
  <c r="F5556" i="7" s="1"/>
  <c r="G5556" i="7" s="1"/>
  <c r="C5558" i="7" l="1"/>
  <c r="E5557" i="7"/>
  <c r="D5557" i="7"/>
  <c r="F5557" i="7" s="1"/>
  <c r="G5557" i="7" s="1"/>
  <c r="C5559" i="7" l="1"/>
  <c r="E5558" i="7"/>
  <c r="D5558" i="7"/>
  <c r="F5558" i="7" s="1"/>
  <c r="G5558" i="7" s="1"/>
  <c r="C5560" i="7" l="1"/>
  <c r="E5559" i="7"/>
  <c r="D5559" i="7"/>
  <c r="F5559" i="7" s="1"/>
  <c r="G5559" i="7" s="1"/>
  <c r="C5561" i="7" l="1"/>
  <c r="E5560" i="7"/>
  <c r="D5560" i="7"/>
  <c r="F5560" i="7" s="1"/>
  <c r="G5560" i="7" s="1"/>
  <c r="C5562" i="7" l="1"/>
  <c r="E5561" i="7"/>
  <c r="D5561" i="7"/>
  <c r="F5561" i="7" s="1"/>
  <c r="G5561" i="7" s="1"/>
  <c r="C5563" i="7" l="1"/>
  <c r="E5562" i="7"/>
  <c r="D5562" i="7"/>
  <c r="F5562" i="7" s="1"/>
  <c r="G5562" i="7" s="1"/>
  <c r="C5564" i="7" l="1"/>
  <c r="E5563" i="7"/>
  <c r="D5563" i="7"/>
  <c r="F5563" i="7" s="1"/>
  <c r="G5563" i="7" s="1"/>
  <c r="C5565" i="7" l="1"/>
  <c r="E5564" i="7"/>
  <c r="D5564" i="7"/>
  <c r="F5564" i="7" s="1"/>
  <c r="G5564" i="7" s="1"/>
  <c r="C5566" i="7" l="1"/>
  <c r="E5565" i="7"/>
  <c r="D5565" i="7"/>
  <c r="F5565" i="7" s="1"/>
  <c r="G5565" i="7" s="1"/>
  <c r="C5567" i="7" l="1"/>
  <c r="E5566" i="7"/>
  <c r="D5566" i="7"/>
  <c r="F5566" i="7" s="1"/>
  <c r="G5566" i="7" s="1"/>
  <c r="C5568" i="7" l="1"/>
  <c r="E5567" i="7"/>
  <c r="D5567" i="7"/>
  <c r="F5567" i="7" s="1"/>
  <c r="G5567" i="7" s="1"/>
  <c r="C5569" i="7" l="1"/>
  <c r="E5568" i="7"/>
  <c r="D5568" i="7"/>
  <c r="F5568" i="7" s="1"/>
  <c r="G5568" i="7" s="1"/>
  <c r="C5570" i="7" l="1"/>
  <c r="E5569" i="7"/>
  <c r="D5569" i="7"/>
  <c r="F5569" i="7" s="1"/>
  <c r="G5569" i="7" s="1"/>
  <c r="C5571" i="7" l="1"/>
  <c r="E5570" i="7"/>
  <c r="D5570" i="7"/>
  <c r="F5570" i="7" s="1"/>
  <c r="G5570" i="7" s="1"/>
  <c r="C5572" i="7" l="1"/>
  <c r="E5571" i="7"/>
  <c r="D5571" i="7"/>
  <c r="F5571" i="7" s="1"/>
  <c r="G5571" i="7" s="1"/>
  <c r="C5573" i="7" l="1"/>
  <c r="E5572" i="7"/>
  <c r="D5572" i="7"/>
  <c r="F5572" i="7" s="1"/>
  <c r="G5572" i="7" s="1"/>
  <c r="C5574" i="7" l="1"/>
  <c r="E5573" i="7"/>
  <c r="D5573" i="7"/>
  <c r="F5573" i="7" s="1"/>
  <c r="G5573" i="7" s="1"/>
  <c r="C5575" i="7" l="1"/>
  <c r="E5574" i="7"/>
  <c r="D5574" i="7"/>
  <c r="F5574" i="7" s="1"/>
  <c r="G5574" i="7" s="1"/>
  <c r="C5576" i="7" l="1"/>
  <c r="E5575" i="7"/>
  <c r="D5575" i="7"/>
  <c r="F5575" i="7" s="1"/>
  <c r="G5575" i="7" s="1"/>
  <c r="C5577" i="7" l="1"/>
  <c r="E5576" i="7"/>
  <c r="D5576" i="7"/>
  <c r="F5576" i="7" s="1"/>
  <c r="G5576" i="7" s="1"/>
  <c r="C5578" i="7" l="1"/>
  <c r="E5577" i="7"/>
  <c r="D5577" i="7"/>
  <c r="F5577" i="7" s="1"/>
  <c r="G5577" i="7" s="1"/>
  <c r="C5579" i="7" l="1"/>
  <c r="E5578" i="7"/>
  <c r="D5578" i="7"/>
  <c r="F5578" i="7" s="1"/>
  <c r="G5578" i="7" s="1"/>
  <c r="C5580" i="7" l="1"/>
  <c r="E5579" i="7"/>
  <c r="D5579" i="7"/>
  <c r="F5579" i="7" s="1"/>
  <c r="G5579" i="7" s="1"/>
  <c r="C5581" i="7" l="1"/>
  <c r="E5580" i="7"/>
  <c r="D5580" i="7"/>
  <c r="F5580" i="7" s="1"/>
  <c r="G5580" i="7" s="1"/>
  <c r="C5582" i="7" l="1"/>
  <c r="E5581" i="7"/>
  <c r="D5581" i="7"/>
  <c r="F5581" i="7" s="1"/>
  <c r="G5581" i="7" s="1"/>
  <c r="C5583" i="7" l="1"/>
  <c r="E5582" i="7"/>
  <c r="D5582" i="7"/>
  <c r="F5582" i="7" s="1"/>
  <c r="G5582" i="7" s="1"/>
  <c r="C5584" i="7" l="1"/>
  <c r="E5583" i="7"/>
  <c r="D5583" i="7"/>
  <c r="F5583" i="7" s="1"/>
  <c r="G5583" i="7" s="1"/>
  <c r="C5585" i="7" l="1"/>
  <c r="E5584" i="7"/>
  <c r="D5584" i="7"/>
  <c r="F5584" i="7" s="1"/>
  <c r="G5584" i="7" s="1"/>
  <c r="C5586" i="7" l="1"/>
  <c r="E5585" i="7"/>
  <c r="D5585" i="7"/>
  <c r="F5585" i="7" s="1"/>
  <c r="G5585" i="7" s="1"/>
  <c r="C5587" i="7" l="1"/>
  <c r="E5586" i="7"/>
  <c r="D5586" i="7"/>
  <c r="F5586" i="7" s="1"/>
  <c r="G5586" i="7" s="1"/>
  <c r="C5588" i="7" l="1"/>
  <c r="E5587" i="7"/>
  <c r="D5587" i="7"/>
  <c r="F5587" i="7" s="1"/>
  <c r="G5587" i="7" s="1"/>
  <c r="C5589" i="7" l="1"/>
  <c r="E5588" i="7"/>
  <c r="D5588" i="7"/>
  <c r="F5588" i="7" s="1"/>
  <c r="G5588" i="7" s="1"/>
  <c r="C5590" i="7" l="1"/>
  <c r="E5589" i="7"/>
  <c r="D5589" i="7"/>
  <c r="F5589" i="7" s="1"/>
  <c r="G5589" i="7" s="1"/>
  <c r="C5591" i="7" l="1"/>
  <c r="E5590" i="7"/>
  <c r="D5590" i="7"/>
  <c r="F5590" i="7" s="1"/>
  <c r="G5590" i="7" s="1"/>
  <c r="C5592" i="7" l="1"/>
  <c r="E5591" i="7"/>
  <c r="D5591" i="7"/>
  <c r="F5591" i="7" s="1"/>
  <c r="G5591" i="7" s="1"/>
  <c r="C5593" i="7" l="1"/>
  <c r="E5592" i="7"/>
  <c r="D5592" i="7"/>
  <c r="F5592" i="7" s="1"/>
  <c r="G5592" i="7" s="1"/>
  <c r="C5594" i="7" l="1"/>
  <c r="E5593" i="7"/>
  <c r="D5593" i="7"/>
  <c r="F5593" i="7" s="1"/>
  <c r="G5593" i="7" s="1"/>
  <c r="C5595" i="7" l="1"/>
  <c r="E5594" i="7"/>
  <c r="D5594" i="7"/>
  <c r="F5594" i="7" s="1"/>
  <c r="G5594" i="7" s="1"/>
  <c r="C5596" i="7" l="1"/>
  <c r="E5595" i="7"/>
  <c r="D5595" i="7"/>
  <c r="F5595" i="7" s="1"/>
  <c r="G5595" i="7" s="1"/>
  <c r="C5597" i="7" l="1"/>
  <c r="E5596" i="7"/>
  <c r="D5596" i="7"/>
  <c r="F5596" i="7" s="1"/>
  <c r="G5596" i="7" s="1"/>
  <c r="C5598" i="7" l="1"/>
  <c r="E5597" i="7"/>
  <c r="D5597" i="7"/>
  <c r="F5597" i="7" s="1"/>
  <c r="G5597" i="7" s="1"/>
  <c r="C5599" i="7" l="1"/>
  <c r="E5598" i="7"/>
  <c r="D5598" i="7"/>
  <c r="F5598" i="7" s="1"/>
  <c r="G5598" i="7" s="1"/>
  <c r="C5600" i="7" l="1"/>
  <c r="E5599" i="7"/>
  <c r="D5599" i="7"/>
  <c r="F5599" i="7" s="1"/>
  <c r="G5599" i="7" s="1"/>
  <c r="C5601" i="7" l="1"/>
  <c r="E5600" i="7"/>
  <c r="D5600" i="7"/>
  <c r="F5600" i="7" s="1"/>
  <c r="G5600" i="7" s="1"/>
  <c r="C5602" i="7" l="1"/>
  <c r="E5601" i="7"/>
  <c r="D5601" i="7"/>
  <c r="F5601" i="7" s="1"/>
  <c r="G5601" i="7" s="1"/>
  <c r="C5603" i="7" l="1"/>
  <c r="E5602" i="7"/>
  <c r="D5602" i="7"/>
  <c r="F5602" i="7" s="1"/>
  <c r="G5602" i="7" s="1"/>
  <c r="C5604" i="7" l="1"/>
  <c r="E5603" i="7"/>
  <c r="D5603" i="7"/>
  <c r="F5603" i="7" s="1"/>
  <c r="G5603" i="7" s="1"/>
  <c r="C5605" i="7" l="1"/>
  <c r="E5604" i="7"/>
  <c r="D5604" i="7"/>
  <c r="F5604" i="7" s="1"/>
  <c r="G5604" i="7" s="1"/>
  <c r="C5606" i="7" l="1"/>
  <c r="E5605" i="7"/>
  <c r="D5605" i="7"/>
  <c r="F5605" i="7" s="1"/>
  <c r="G5605" i="7" s="1"/>
  <c r="C5607" i="7" l="1"/>
  <c r="E5606" i="7"/>
  <c r="D5606" i="7"/>
  <c r="F5606" i="7" s="1"/>
  <c r="G5606" i="7" s="1"/>
  <c r="C5608" i="7" l="1"/>
  <c r="E5607" i="7"/>
  <c r="D5607" i="7"/>
  <c r="F5607" i="7" s="1"/>
  <c r="G5607" i="7" s="1"/>
  <c r="C5609" i="7" l="1"/>
  <c r="E5608" i="7"/>
  <c r="D5608" i="7"/>
  <c r="F5608" i="7" s="1"/>
  <c r="G5608" i="7" s="1"/>
  <c r="C5610" i="7" l="1"/>
  <c r="E5609" i="7"/>
  <c r="D5609" i="7"/>
  <c r="F5609" i="7" s="1"/>
  <c r="G5609" i="7" s="1"/>
  <c r="C5611" i="7" l="1"/>
  <c r="E5610" i="7"/>
  <c r="D5610" i="7"/>
  <c r="F5610" i="7" s="1"/>
  <c r="G5610" i="7" s="1"/>
  <c r="C5612" i="7" l="1"/>
  <c r="E5611" i="7"/>
  <c r="D5611" i="7"/>
  <c r="F5611" i="7" s="1"/>
  <c r="G5611" i="7" s="1"/>
  <c r="C5613" i="7" l="1"/>
  <c r="E5612" i="7"/>
  <c r="D5612" i="7"/>
  <c r="F5612" i="7" s="1"/>
  <c r="G5612" i="7" s="1"/>
  <c r="C5614" i="7" l="1"/>
  <c r="E5613" i="7"/>
  <c r="D5613" i="7"/>
  <c r="F5613" i="7" s="1"/>
  <c r="G5613" i="7" s="1"/>
  <c r="C5615" i="7" l="1"/>
  <c r="E5614" i="7"/>
  <c r="D5614" i="7"/>
  <c r="F5614" i="7" s="1"/>
  <c r="G5614" i="7" s="1"/>
  <c r="C5616" i="7" l="1"/>
  <c r="E5615" i="7"/>
  <c r="D5615" i="7"/>
  <c r="F5615" i="7" s="1"/>
  <c r="G5615" i="7" s="1"/>
  <c r="C5617" i="7" l="1"/>
  <c r="E5616" i="7"/>
  <c r="D5616" i="7"/>
  <c r="F5616" i="7" s="1"/>
  <c r="G5616" i="7" s="1"/>
  <c r="C5618" i="7" l="1"/>
  <c r="E5617" i="7"/>
  <c r="D5617" i="7"/>
  <c r="F5617" i="7" s="1"/>
  <c r="G5617" i="7" s="1"/>
  <c r="C5619" i="7" l="1"/>
  <c r="E5618" i="7"/>
  <c r="D5618" i="7"/>
  <c r="F5618" i="7" s="1"/>
  <c r="G5618" i="7" s="1"/>
  <c r="C5620" i="7" l="1"/>
  <c r="E5619" i="7"/>
  <c r="D5619" i="7"/>
  <c r="F5619" i="7" s="1"/>
  <c r="G5619" i="7" s="1"/>
  <c r="C5621" i="7" l="1"/>
  <c r="E5620" i="7"/>
  <c r="D5620" i="7"/>
  <c r="F5620" i="7" s="1"/>
  <c r="G5620" i="7" s="1"/>
  <c r="C5622" i="7" l="1"/>
  <c r="E5621" i="7"/>
  <c r="D5621" i="7"/>
  <c r="F5621" i="7" s="1"/>
  <c r="G5621" i="7" s="1"/>
  <c r="C5623" i="7" l="1"/>
  <c r="E5622" i="7"/>
  <c r="D5622" i="7"/>
  <c r="F5622" i="7" s="1"/>
  <c r="G5622" i="7" s="1"/>
  <c r="C5624" i="7" l="1"/>
  <c r="E5623" i="7"/>
  <c r="D5623" i="7"/>
  <c r="F5623" i="7" s="1"/>
  <c r="G5623" i="7" s="1"/>
  <c r="C5625" i="7" l="1"/>
  <c r="E5624" i="7"/>
  <c r="D5624" i="7"/>
  <c r="F5624" i="7" s="1"/>
  <c r="G5624" i="7" s="1"/>
  <c r="C5626" i="7" l="1"/>
  <c r="E5625" i="7"/>
  <c r="D5625" i="7"/>
  <c r="F5625" i="7" s="1"/>
  <c r="G5625" i="7" s="1"/>
  <c r="C5627" i="7" l="1"/>
  <c r="E5626" i="7"/>
  <c r="D5626" i="7"/>
  <c r="F5626" i="7" s="1"/>
  <c r="G5626" i="7" s="1"/>
  <c r="C5628" i="7" l="1"/>
  <c r="E5627" i="7"/>
  <c r="D5627" i="7"/>
  <c r="F5627" i="7" s="1"/>
  <c r="G5627" i="7" s="1"/>
  <c r="C5629" i="7" l="1"/>
  <c r="E5628" i="7"/>
  <c r="D5628" i="7"/>
  <c r="F5628" i="7" s="1"/>
  <c r="G5628" i="7" s="1"/>
  <c r="C5630" i="7" l="1"/>
  <c r="E5629" i="7"/>
  <c r="D5629" i="7"/>
  <c r="F5629" i="7" s="1"/>
  <c r="G5629" i="7" s="1"/>
  <c r="C5631" i="7" l="1"/>
  <c r="E5630" i="7"/>
  <c r="D5630" i="7"/>
  <c r="F5630" i="7" s="1"/>
  <c r="G5630" i="7" s="1"/>
  <c r="C5632" i="7" l="1"/>
  <c r="E5631" i="7"/>
  <c r="D5631" i="7"/>
  <c r="F5631" i="7" s="1"/>
  <c r="G5631" i="7" s="1"/>
  <c r="C5633" i="7" l="1"/>
  <c r="E5632" i="7"/>
  <c r="D5632" i="7"/>
  <c r="F5632" i="7" s="1"/>
  <c r="G5632" i="7" s="1"/>
  <c r="C5634" i="7" l="1"/>
  <c r="E5633" i="7"/>
  <c r="D5633" i="7"/>
  <c r="F5633" i="7" s="1"/>
  <c r="G5633" i="7" s="1"/>
  <c r="C5635" i="7" l="1"/>
  <c r="E5634" i="7"/>
  <c r="D5634" i="7"/>
  <c r="F5634" i="7" s="1"/>
  <c r="G5634" i="7" s="1"/>
  <c r="C5636" i="7" l="1"/>
  <c r="E5635" i="7"/>
  <c r="D5635" i="7"/>
  <c r="F5635" i="7" s="1"/>
  <c r="G5635" i="7" s="1"/>
  <c r="C5637" i="7" l="1"/>
  <c r="E5636" i="7"/>
  <c r="D5636" i="7"/>
  <c r="F5636" i="7" s="1"/>
  <c r="G5636" i="7" s="1"/>
  <c r="C5638" i="7" l="1"/>
  <c r="E5637" i="7"/>
  <c r="D5637" i="7"/>
  <c r="F5637" i="7" s="1"/>
  <c r="G5637" i="7" s="1"/>
  <c r="C5639" i="7" l="1"/>
  <c r="E5638" i="7"/>
  <c r="D5638" i="7"/>
  <c r="F5638" i="7" s="1"/>
  <c r="G5638" i="7" s="1"/>
  <c r="C5640" i="7" l="1"/>
  <c r="E5639" i="7"/>
  <c r="D5639" i="7"/>
  <c r="F5639" i="7" s="1"/>
  <c r="G5639" i="7" s="1"/>
  <c r="C5641" i="7" l="1"/>
  <c r="E5640" i="7"/>
  <c r="D5640" i="7"/>
  <c r="F5640" i="7" s="1"/>
  <c r="G5640" i="7" s="1"/>
  <c r="C5642" i="7" l="1"/>
  <c r="E5641" i="7"/>
  <c r="D5641" i="7"/>
  <c r="F5641" i="7" s="1"/>
  <c r="G5641" i="7" s="1"/>
  <c r="C5643" i="7" l="1"/>
  <c r="E5642" i="7"/>
  <c r="D5642" i="7"/>
  <c r="F5642" i="7" s="1"/>
  <c r="G5642" i="7" s="1"/>
  <c r="C5644" i="7" l="1"/>
  <c r="E5643" i="7"/>
  <c r="D5643" i="7"/>
  <c r="F5643" i="7" s="1"/>
  <c r="G5643" i="7" s="1"/>
  <c r="C5645" i="7" l="1"/>
  <c r="E5644" i="7"/>
  <c r="D5644" i="7"/>
  <c r="F5644" i="7" s="1"/>
  <c r="G5644" i="7" s="1"/>
  <c r="C5646" i="7" l="1"/>
  <c r="E5645" i="7"/>
  <c r="D5645" i="7"/>
  <c r="F5645" i="7" s="1"/>
  <c r="G5645" i="7" s="1"/>
  <c r="C5647" i="7" l="1"/>
  <c r="E5646" i="7"/>
  <c r="D5646" i="7"/>
  <c r="F5646" i="7" s="1"/>
  <c r="G5646" i="7" s="1"/>
  <c r="C5648" i="7" l="1"/>
  <c r="E5647" i="7"/>
  <c r="D5647" i="7"/>
  <c r="F5647" i="7" s="1"/>
  <c r="G5647" i="7" s="1"/>
  <c r="C5649" i="7" l="1"/>
  <c r="E5648" i="7"/>
  <c r="D5648" i="7"/>
  <c r="F5648" i="7" s="1"/>
  <c r="G5648" i="7" s="1"/>
  <c r="C5650" i="7" l="1"/>
  <c r="E5649" i="7"/>
  <c r="D5649" i="7"/>
  <c r="F5649" i="7" s="1"/>
  <c r="G5649" i="7" s="1"/>
  <c r="C5651" i="7" l="1"/>
  <c r="E5650" i="7"/>
  <c r="D5650" i="7"/>
  <c r="F5650" i="7" s="1"/>
  <c r="G5650" i="7" s="1"/>
  <c r="C5652" i="7" l="1"/>
  <c r="E5651" i="7"/>
  <c r="D5651" i="7"/>
  <c r="F5651" i="7" s="1"/>
  <c r="G5651" i="7" s="1"/>
  <c r="C5653" i="7" l="1"/>
  <c r="E5652" i="7"/>
  <c r="D5652" i="7"/>
  <c r="F5652" i="7" s="1"/>
  <c r="G5652" i="7" s="1"/>
  <c r="C5654" i="7" l="1"/>
  <c r="E5653" i="7"/>
  <c r="D5653" i="7"/>
  <c r="F5653" i="7" s="1"/>
  <c r="G5653" i="7" s="1"/>
  <c r="C5655" i="7" l="1"/>
  <c r="E5654" i="7"/>
  <c r="D5654" i="7"/>
  <c r="F5654" i="7" s="1"/>
  <c r="G5654" i="7" s="1"/>
  <c r="C5656" i="7" l="1"/>
  <c r="E5655" i="7"/>
  <c r="D5655" i="7"/>
  <c r="F5655" i="7" s="1"/>
  <c r="G5655" i="7" s="1"/>
  <c r="C5657" i="7" l="1"/>
  <c r="E5656" i="7"/>
  <c r="D5656" i="7"/>
  <c r="F5656" i="7" s="1"/>
  <c r="G5656" i="7" s="1"/>
  <c r="C5658" i="7" l="1"/>
  <c r="E5657" i="7"/>
  <c r="D5657" i="7"/>
  <c r="F5657" i="7" s="1"/>
  <c r="G5657" i="7" s="1"/>
  <c r="C5659" i="7" l="1"/>
  <c r="E5658" i="7"/>
  <c r="D5658" i="7"/>
  <c r="F5658" i="7" s="1"/>
  <c r="G5658" i="7" s="1"/>
  <c r="C5660" i="7" l="1"/>
  <c r="E5659" i="7"/>
  <c r="D5659" i="7"/>
  <c r="F5659" i="7" s="1"/>
  <c r="G5659" i="7" s="1"/>
  <c r="C5661" i="7" l="1"/>
  <c r="E5660" i="7"/>
  <c r="D5660" i="7"/>
  <c r="F5660" i="7" s="1"/>
  <c r="G5660" i="7" s="1"/>
  <c r="C5662" i="7" l="1"/>
  <c r="E5661" i="7"/>
  <c r="D5661" i="7"/>
  <c r="F5661" i="7" s="1"/>
  <c r="G5661" i="7" s="1"/>
  <c r="C5663" i="7" l="1"/>
  <c r="E5662" i="7"/>
  <c r="D5662" i="7"/>
  <c r="F5662" i="7" s="1"/>
  <c r="G5662" i="7" s="1"/>
  <c r="C5664" i="7" l="1"/>
  <c r="E5663" i="7"/>
  <c r="D5663" i="7"/>
  <c r="F5663" i="7" s="1"/>
  <c r="G5663" i="7" s="1"/>
  <c r="C5665" i="7" l="1"/>
  <c r="E5664" i="7"/>
  <c r="D5664" i="7"/>
  <c r="F5664" i="7" s="1"/>
  <c r="G5664" i="7" s="1"/>
  <c r="C5666" i="7" l="1"/>
  <c r="E5665" i="7"/>
  <c r="D5665" i="7"/>
  <c r="F5665" i="7" s="1"/>
  <c r="G5665" i="7" s="1"/>
  <c r="C5667" i="7" l="1"/>
  <c r="E5666" i="7"/>
  <c r="D5666" i="7"/>
  <c r="F5666" i="7" s="1"/>
  <c r="G5666" i="7" s="1"/>
  <c r="C5668" i="7" l="1"/>
  <c r="E5667" i="7"/>
  <c r="D5667" i="7"/>
  <c r="F5667" i="7" s="1"/>
  <c r="G5667" i="7" s="1"/>
  <c r="C5669" i="7" l="1"/>
  <c r="E5668" i="7"/>
  <c r="D5668" i="7"/>
  <c r="F5668" i="7" s="1"/>
  <c r="G5668" i="7" s="1"/>
  <c r="C5670" i="7" l="1"/>
  <c r="E5669" i="7"/>
  <c r="D5669" i="7"/>
  <c r="F5669" i="7" s="1"/>
  <c r="G5669" i="7" s="1"/>
  <c r="C5671" i="7" l="1"/>
  <c r="E5670" i="7"/>
  <c r="D5670" i="7"/>
  <c r="F5670" i="7" s="1"/>
  <c r="G5670" i="7" s="1"/>
  <c r="C5672" i="7" l="1"/>
  <c r="E5671" i="7"/>
  <c r="D5671" i="7"/>
  <c r="F5671" i="7" s="1"/>
  <c r="G5671" i="7" s="1"/>
  <c r="C5673" i="7" l="1"/>
  <c r="E5672" i="7"/>
  <c r="D5672" i="7"/>
  <c r="F5672" i="7" s="1"/>
  <c r="G5672" i="7" s="1"/>
  <c r="C5674" i="7" l="1"/>
  <c r="E5673" i="7"/>
  <c r="D5673" i="7"/>
  <c r="F5673" i="7" s="1"/>
  <c r="G5673" i="7" s="1"/>
  <c r="C5675" i="7" l="1"/>
  <c r="E5674" i="7"/>
  <c r="D5674" i="7"/>
  <c r="F5674" i="7" s="1"/>
  <c r="G5674" i="7" s="1"/>
  <c r="C5676" i="7" l="1"/>
  <c r="E5675" i="7"/>
  <c r="D5675" i="7"/>
  <c r="F5675" i="7" s="1"/>
  <c r="G5675" i="7" s="1"/>
  <c r="C5677" i="7" l="1"/>
  <c r="E5676" i="7"/>
  <c r="D5676" i="7"/>
  <c r="F5676" i="7" s="1"/>
  <c r="G5676" i="7" s="1"/>
  <c r="C5678" i="7" l="1"/>
  <c r="E5677" i="7"/>
  <c r="D5677" i="7"/>
  <c r="F5677" i="7" s="1"/>
  <c r="G5677" i="7" s="1"/>
  <c r="C5679" i="7" l="1"/>
  <c r="E5678" i="7"/>
  <c r="D5678" i="7"/>
  <c r="F5678" i="7" s="1"/>
  <c r="G5678" i="7" s="1"/>
  <c r="C5680" i="7" l="1"/>
  <c r="E5679" i="7"/>
  <c r="D5679" i="7"/>
  <c r="F5679" i="7" s="1"/>
  <c r="G5679" i="7" s="1"/>
  <c r="C5681" i="7" l="1"/>
  <c r="E5680" i="7"/>
  <c r="D5680" i="7"/>
  <c r="F5680" i="7" s="1"/>
  <c r="G5680" i="7" s="1"/>
  <c r="C5682" i="7" l="1"/>
  <c r="E5681" i="7"/>
  <c r="D5681" i="7"/>
  <c r="F5681" i="7" s="1"/>
  <c r="G5681" i="7" s="1"/>
  <c r="C5683" i="7" l="1"/>
  <c r="E5682" i="7"/>
  <c r="D5682" i="7"/>
  <c r="F5682" i="7" s="1"/>
  <c r="G5682" i="7" s="1"/>
  <c r="C5684" i="7" l="1"/>
  <c r="E5683" i="7"/>
  <c r="D5683" i="7"/>
  <c r="F5683" i="7" s="1"/>
  <c r="G5683" i="7" s="1"/>
  <c r="C5685" i="7" l="1"/>
  <c r="E5684" i="7"/>
  <c r="D5684" i="7"/>
  <c r="F5684" i="7" s="1"/>
  <c r="G5684" i="7" s="1"/>
  <c r="C5686" i="7" l="1"/>
  <c r="E5685" i="7"/>
  <c r="D5685" i="7"/>
  <c r="F5685" i="7" s="1"/>
  <c r="G5685" i="7" s="1"/>
  <c r="C5687" i="7" l="1"/>
  <c r="E5686" i="7"/>
  <c r="D5686" i="7"/>
  <c r="F5686" i="7" s="1"/>
  <c r="G5686" i="7" s="1"/>
  <c r="C5688" i="7" l="1"/>
  <c r="E5687" i="7"/>
  <c r="D5687" i="7"/>
  <c r="F5687" i="7" s="1"/>
  <c r="G5687" i="7" s="1"/>
  <c r="C5689" i="7" l="1"/>
  <c r="E5688" i="7"/>
  <c r="D5688" i="7"/>
  <c r="F5688" i="7" s="1"/>
  <c r="G5688" i="7" s="1"/>
  <c r="C5690" i="7" l="1"/>
  <c r="E5689" i="7"/>
  <c r="D5689" i="7"/>
  <c r="F5689" i="7" s="1"/>
  <c r="G5689" i="7" s="1"/>
  <c r="C5691" i="7" l="1"/>
  <c r="E5690" i="7"/>
  <c r="D5690" i="7"/>
  <c r="F5690" i="7" s="1"/>
  <c r="G5690" i="7" s="1"/>
  <c r="C5692" i="7" l="1"/>
  <c r="E5691" i="7"/>
  <c r="D5691" i="7"/>
  <c r="F5691" i="7" s="1"/>
  <c r="G5691" i="7" s="1"/>
  <c r="C5693" i="7" l="1"/>
  <c r="E5692" i="7"/>
  <c r="D5692" i="7"/>
  <c r="F5692" i="7" s="1"/>
  <c r="G5692" i="7" s="1"/>
  <c r="C5694" i="7" l="1"/>
  <c r="E5693" i="7"/>
  <c r="D5693" i="7"/>
  <c r="F5693" i="7" s="1"/>
  <c r="G5693" i="7" s="1"/>
  <c r="C5695" i="7" l="1"/>
  <c r="E5694" i="7"/>
  <c r="D5694" i="7"/>
  <c r="F5694" i="7" s="1"/>
  <c r="G5694" i="7" s="1"/>
  <c r="C5696" i="7" l="1"/>
  <c r="E5695" i="7"/>
  <c r="D5695" i="7"/>
  <c r="F5695" i="7" s="1"/>
  <c r="G5695" i="7" s="1"/>
  <c r="C5697" i="7" l="1"/>
  <c r="E5696" i="7"/>
  <c r="D5696" i="7"/>
  <c r="F5696" i="7" s="1"/>
  <c r="G5696" i="7" s="1"/>
  <c r="C5698" i="7" l="1"/>
  <c r="E5697" i="7"/>
  <c r="D5697" i="7"/>
  <c r="F5697" i="7" s="1"/>
  <c r="G5697" i="7" s="1"/>
  <c r="C5699" i="7" l="1"/>
  <c r="E5698" i="7"/>
  <c r="D5698" i="7"/>
  <c r="F5698" i="7" s="1"/>
  <c r="G5698" i="7" s="1"/>
  <c r="C5700" i="7" l="1"/>
  <c r="E5699" i="7"/>
  <c r="D5699" i="7"/>
  <c r="F5699" i="7" s="1"/>
  <c r="G5699" i="7" s="1"/>
  <c r="C5701" i="7" l="1"/>
  <c r="E5700" i="7"/>
  <c r="D5700" i="7"/>
  <c r="F5700" i="7" s="1"/>
  <c r="G5700" i="7" s="1"/>
  <c r="C5702" i="7" l="1"/>
  <c r="E5701" i="7"/>
  <c r="D5701" i="7"/>
  <c r="F5701" i="7" s="1"/>
  <c r="G5701" i="7" s="1"/>
  <c r="C5703" i="7" l="1"/>
  <c r="E5702" i="7"/>
  <c r="D5702" i="7"/>
  <c r="F5702" i="7" s="1"/>
  <c r="G5702" i="7" s="1"/>
  <c r="C5704" i="7" l="1"/>
  <c r="E5703" i="7"/>
  <c r="D5703" i="7"/>
  <c r="F5703" i="7" s="1"/>
  <c r="G5703" i="7" s="1"/>
  <c r="C5705" i="7" l="1"/>
  <c r="E5704" i="7"/>
  <c r="D5704" i="7"/>
  <c r="F5704" i="7" s="1"/>
  <c r="G5704" i="7" s="1"/>
  <c r="C5706" i="7" l="1"/>
  <c r="E5705" i="7"/>
  <c r="D5705" i="7"/>
  <c r="F5705" i="7" s="1"/>
  <c r="G5705" i="7" s="1"/>
  <c r="C5707" i="7" l="1"/>
  <c r="E5706" i="7"/>
  <c r="D5706" i="7"/>
  <c r="F5706" i="7" s="1"/>
  <c r="G5706" i="7" s="1"/>
  <c r="C5708" i="7" l="1"/>
  <c r="E5707" i="7"/>
  <c r="D5707" i="7"/>
  <c r="F5707" i="7" s="1"/>
  <c r="G5707" i="7" s="1"/>
  <c r="C5709" i="7" l="1"/>
  <c r="E5708" i="7"/>
  <c r="D5708" i="7"/>
  <c r="F5708" i="7" s="1"/>
  <c r="G5708" i="7" s="1"/>
  <c r="C5710" i="7" l="1"/>
  <c r="E5709" i="7"/>
  <c r="D5709" i="7"/>
  <c r="F5709" i="7" s="1"/>
  <c r="G5709" i="7" s="1"/>
  <c r="C5711" i="7" l="1"/>
  <c r="E5710" i="7"/>
  <c r="D5710" i="7"/>
  <c r="F5710" i="7" s="1"/>
  <c r="G5710" i="7" s="1"/>
  <c r="C5712" i="7" l="1"/>
  <c r="E5711" i="7"/>
  <c r="D5711" i="7"/>
  <c r="F5711" i="7" s="1"/>
  <c r="G5711" i="7" s="1"/>
  <c r="C5713" i="7" l="1"/>
  <c r="E5712" i="7"/>
  <c r="D5712" i="7"/>
  <c r="F5712" i="7" s="1"/>
  <c r="G5712" i="7" s="1"/>
  <c r="C5714" i="7" l="1"/>
  <c r="E5713" i="7"/>
  <c r="D5713" i="7"/>
  <c r="F5713" i="7" s="1"/>
  <c r="G5713" i="7" s="1"/>
  <c r="C5715" i="7" l="1"/>
  <c r="E5714" i="7"/>
  <c r="D5714" i="7"/>
  <c r="F5714" i="7" s="1"/>
  <c r="G5714" i="7" s="1"/>
  <c r="C5716" i="7" l="1"/>
  <c r="E5715" i="7"/>
  <c r="D5715" i="7"/>
  <c r="F5715" i="7" s="1"/>
  <c r="G5715" i="7" s="1"/>
  <c r="C5717" i="7" l="1"/>
  <c r="E5716" i="7"/>
  <c r="D5716" i="7"/>
  <c r="F5716" i="7" s="1"/>
  <c r="G5716" i="7" s="1"/>
  <c r="C5718" i="7" l="1"/>
  <c r="E5717" i="7"/>
  <c r="D5717" i="7"/>
  <c r="F5717" i="7" s="1"/>
  <c r="G5717" i="7" s="1"/>
  <c r="C5719" i="7" l="1"/>
  <c r="E5718" i="7"/>
  <c r="D5718" i="7"/>
  <c r="F5718" i="7" s="1"/>
  <c r="G5718" i="7" s="1"/>
  <c r="C5720" i="7" l="1"/>
  <c r="E5719" i="7"/>
  <c r="D5719" i="7"/>
  <c r="F5719" i="7" s="1"/>
  <c r="G5719" i="7" s="1"/>
  <c r="C5721" i="7" l="1"/>
  <c r="E5720" i="7"/>
  <c r="D5720" i="7"/>
  <c r="F5720" i="7" s="1"/>
  <c r="G5720" i="7" s="1"/>
  <c r="C5722" i="7" l="1"/>
  <c r="E5721" i="7"/>
  <c r="D5721" i="7"/>
  <c r="F5721" i="7" s="1"/>
  <c r="G5721" i="7" s="1"/>
  <c r="C5723" i="7" l="1"/>
  <c r="E5722" i="7"/>
  <c r="D5722" i="7"/>
  <c r="F5722" i="7" s="1"/>
  <c r="G5722" i="7" s="1"/>
  <c r="C5724" i="7" l="1"/>
  <c r="E5723" i="7"/>
  <c r="D5723" i="7"/>
  <c r="F5723" i="7" s="1"/>
  <c r="G5723" i="7" s="1"/>
  <c r="C5725" i="7" l="1"/>
  <c r="E5724" i="7"/>
  <c r="D5724" i="7"/>
  <c r="F5724" i="7" s="1"/>
  <c r="G5724" i="7" s="1"/>
  <c r="C5726" i="7" l="1"/>
  <c r="E5725" i="7"/>
  <c r="D5725" i="7"/>
  <c r="F5725" i="7" s="1"/>
  <c r="G5725" i="7" s="1"/>
  <c r="C5727" i="7" l="1"/>
  <c r="E5726" i="7"/>
  <c r="D5726" i="7"/>
  <c r="F5726" i="7" s="1"/>
  <c r="G5726" i="7" s="1"/>
  <c r="C5728" i="7" l="1"/>
  <c r="E5727" i="7"/>
  <c r="D5727" i="7"/>
  <c r="F5727" i="7" s="1"/>
  <c r="G5727" i="7" s="1"/>
  <c r="C5729" i="7" l="1"/>
  <c r="E5728" i="7"/>
  <c r="D5728" i="7"/>
  <c r="F5728" i="7" s="1"/>
  <c r="G5728" i="7" s="1"/>
  <c r="C5730" i="7" l="1"/>
  <c r="E5729" i="7"/>
  <c r="D5729" i="7"/>
  <c r="F5729" i="7" s="1"/>
  <c r="G5729" i="7" s="1"/>
  <c r="C5731" i="7" l="1"/>
  <c r="E5730" i="7"/>
  <c r="D5730" i="7"/>
  <c r="F5730" i="7" s="1"/>
  <c r="G5730" i="7" s="1"/>
  <c r="C5732" i="7" l="1"/>
  <c r="E5731" i="7"/>
  <c r="D5731" i="7"/>
  <c r="F5731" i="7" s="1"/>
  <c r="G5731" i="7" s="1"/>
  <c r="C5733" i="7" l="1"/>
  <c r="E5732" i="7"/>
  <c r="D5732" i="7"/>
  <c r="F5732" i="7" s="1"/>
  <c r="G5732" i="7" s="1"/>
  <c r="C5734" i="7" l="1"/>
  <c r="E5733" i="7"/>
  <c r="D5733" i="7"/>
  <c r="F5733" i="7" s="1"/>
  <c r="G5733" i="7" s="1"/>
  <c r="C5735" i="7" l="1"/>
  <c r="E5734" i="7"/>
  <c r="D5734" i="7"/>
  <c r="F5734" i="7" s="1"/>
  <c r="G5734" i="7" s="1"/>
  <c r="C5736" i="7" l="1"/>
  <c r="E5735" i="7"/>
  <c r="D5735" i="7"/>
  <c r="F5735" i="7" s="1"/>
  <c r="G5735" i="7" s="1"/>
  <c r="C5737" i="7" l="1"/>
  <c r="E5736" i="7"/>
  <c r="D5736" i="7"/>
  <c r="F5736" i="7" s="1"/>
  <c r="G5736" i="7" s="1"/>
  <c r="C5738" i="7" l="1"/>
  <c r="E5737" i="7"/>
  <c r="D5737" i="7"/>
  <c r="F5737" i="7" s="1"/>
  <c r="G5737" i="7" s="1"/>
  <c r="C5739" i="7" l="1"/>
  <c r="E5738" i="7"/>
  <c r="D5738" i="7"/>
  <c r="F5738" i="7" s="1"/>
  <c r="G5738" i="7" s="1"/>
  <c r="C5740" i="7" l="1"/>
  <c r="E5739" i="7"/>
  <c r="D5739" i="7"/>
  <c r="F5739" i="7" s="1"/>
  <c r="G5739" i="7" s="1"/>
  <c r="C5741" i="7" l="1"/>
  <c r="E5740" i="7"/>
  <c r="D5740" i="7"/>
  <c r="F5740" i="7" s="1"/>
  <c r="G5740" i="7" s="1"/>
  <c r="C5742" i="7" l="1"/>
  <c r="E5741" i="7"/>
  <c r="D5741" i="7"/>
  <c r="F5741" i="7" s="1"/>
  <c r="G5741" i="7" s="1"/>
  <c r="C5743" i="7" l="1"/>
  <c r="E5742" i="7"/>
  <c r="D5742" i="7"/>
  <c r="F5742" i="7" s="1"/>
  <c r="G5742" i="7" s="1"/>
  <c r="C5744" i="7" l="1"/>
  <c r="E5743" i="7"/>
  <c r="D5743" i="7"/>
  <c r="F5743" i="7" s="1"/>
  <c r="G5743" i="7" s="1"/>
  <c r="C5745" i="7" l="1"/>
  <c r="E5744" i="7"/>
  <c r="D5744" i="7"/>
  <c r="F5744" i="7" s="1"/>
  <c r="G5744" i="7" s="1"/>
  <c r="C5746" i="7" l="1"/>
  <c r="E5745" i="7"/>
  <c r="D5745" i="7"/>
  <c r="F5745" i="7" s="1"/>
  <c r="G5745" i="7" s="1"/>
  <c r="C5747" i="7" l="1"/>
  <c r="E5746" i="7"/>
  <c r="D5746" i="7"/>
  <c r="F5746" i="7" s="1"/>
  <c r="G5746" i="7" s="1"/>
  <c r="C5748" i="7" l="1"/>
  <c r="E5747" i="7"/>
  <c r="D5747" i="7"/>
  <c r="F5747" i="7" s="1"/>
  <c r="G5747" i="7" s="1"/>
  <c r="C5749" i="7" l="1"/>
  <c r="E5748" i="7"/>
  <c r="D5748" i="7"/>
  <c r="F5748" i="7" s="1"/>
  <c r="G5748" i="7" s="1"/>
  <c r="C5750" i="7" l="1"/>
  <c r="E5749" i="7"/>
  <c r="D5749" i="7"/>
  <c r="F5749" i="7" s="1"/>
  <c r="G5749" i="7" s="1"/>
  <c r="C5751" i="7" l="1"/>
  <c r="E5750" i="7"/>
  <c r="D5750" i="7"/>
  <c r="F5750" i="7" s="1"/>
  <c r="G5750" i="7" s="1"/>
  <c r="C5752" i="7" l="1"/>
  <c r="E5751" i="7"/>
  <c r="D5751" i="7"/>
  <c r="F5751" i="7" s="1"/>
  <c r="G5751" i="7" s="1"/>
  <c r="C5753" i="7" l="1"/>
  <c r="E5752" i="7"/>
  <c r="D5752" i="7"/>
  <c r="F5752" i="7" s="1"/>
  <c r="G5752" i="7" s="1"/>
  <c r="C5754" i="7" l="1"/>
  <c r="E5753" i="7"/>
  <c r="D5753" i="7"/>
  <c r="F5753" i="7" s="1"/>
  <c r="G5753" i="7" s="1"/>
  <c r="C5755" i="7" l="1"/>
  <c r="E5754" i="7"/>
  <c r="D5754" i="7"/>
  <c r="F5754" i="7" s="1"/>
  <c r="G5754" i="7" s="1"/>
  <c r="C5756" i="7" l="1"/>
  <c r="E5755" i="7"/>
  <c r="D5755" i="7"/>
  <c r="F5755" i="7" s="1"/>
  <c r="G5755" i="7" s="1"/>
  <c r="C5757" i="7" l="1"/>
  <c r="E5756" i="7"/>
  <c r="D5756" i="7"/>
  <c r="F5756" i="7" s="1"/>
  <c r="G5756" i="7" s="1"/>
  <c r="C5758" i="7" l="1"/>
  <c r="E5757" i="7"/>
  <c r="D5757" i="7"/>
  <c r="F5757" i="7" s="1"/>
  <c r="G5757" i="7" s="1"/>
  <c r="C5759" i="7" l="1"/>
  <c r="E5758" i="7"/>
  <c r="D5758" i="7"/>
  <c r="F5758" i="7" s="1"/>
  <c r="G5758" i="7" s="1"/>
  <c r="C5760" i="7" l="1"/>
  <c r="E5759" i="7"/>
  <c r="D5759" i="7"/>
  <c r="F5759" i="7" s="1"/>
  <c r="G5759" i="7" s="1"/>
  <c r="C5761" i="7" l="1"/>
  <c r="E5760" i="7"/>
  <c r="D5760" i="7"/>
  <c r="F5760" i="7" s="1"/>
  <c r="G5760" i="7" s="1"/>
  <c r="C5762" i="7" l="1"/>
  <c r="E5761" i="7"/>
  <c r="D5761" i="7"/>
  <c r="F5761" i="7" s="1"/>
  <c r="G5761" i="7" s="1"/>
  <c r="C5763" i="7" l="1"/>
  <c r="E5762" i="7"/>
  <c r="D5762" i="7"/>
  <c r="F5762" i="7" s="1"/>
  <c r="G5762" i="7" s="1"/>
  <c r="C5764" i="7" l="1"/>
  <c r="E5763" i="7"/>
  <c r="D5763" i="7"/>
  <c r="F5763" i="7" s="1"/>
  <c r="G5763" i="7" s="1"/>
  <c r="C5765" i="7" l="1"/>
  <c r="E5764" i="7"/>
  <c r="D5764" i="7"/>
  <c r="F5764" i="7" s="1"/>
  <c r="G5764" i="7" s="1"/>
  <c r="C5766" i="7" l="1"/>
  <c r="E5765" i="7"/>
  <c r="D5765" i="7"/>
  <c r="F5765" i="7" s="1"/>
  <c r="G5765" i="7" s="1"/>
  <c r="C5767" i="7" l="1"/>
  <c r="E5766" i="7"/>
  <c r="D5766" i="7"/>
  <c r="F5766" i="7" s="1"/>
  <c r="G5766" i="7" s="1"/>
  <c r="C5768" i="7" l="1"/>
  <c r="E5767" i="7"/>
  <c r="D5767" i="7"/>
  <c r="F5767" i="7" s="1"/>
  <c r="G5767" i="7" s="1"/>
  <c r="C5769" i="7" l="1"/>
  <c r="E5768" i="7"/>
  <c r="D5768" i="7"/>
  <c r="F5768" i="7" s="1"/>
  <c r="G5768" i="7" s="1"/>
  <c r="C5770" i="7" l="1"/>
  <c r="E5769" i="7"/>
  <c r="D5769" i="7"/>
  <c r="F5769" i="7" s="1"/>
  <c r="G5769" i="7" s="1"/>
  <c r="C5771" i="7" l="1"/>
  <c r="E5770" i="7"/>
  <c r="D5770" i="7"/>
  <c r="F5770" i="7" s="1"/>
  <c r="G5770" i="7" s="1"/>
  <c r="C5772" i="7" l="1"/>
  <c r="E5771" i="7"/>
  <c r="D5771" i="7"/>
  <c r="F5771" i="7" s="1"/>
  <c r="G5771" i="7" s="1"/>
  <c r="C5773" i="7" l="1"/>
  <c r="E5772" i="7"/>
  <c r="D5772" i="7"/>
  <c r="F5772" i="7" s="1"/>
  <c r="G5772" i="7" s="1"/>
  <c r="C5774" i="7" l="1"/>
  <c r="E5773" i="7"/>
  <c r="D5773" i="7"/>
  <c r="F5773" i="7" s="1"/>
  <c r="G5773" i="7" s="1"/>
  <c r="C5775" i="7" l="1"/>
  <c r="E5774" i="7"/>
  <c r="D5774" i="7"/>
  <c r="F5774" i="7" s="1"/>
  <c r="G5774" i="7" s="1"/>
  <c r="C5776" i="7" l="1"/>
  <c r="E5775" i="7"/>
  <c r="D5775" i="7"/>
  <c r="F5775" i="7" s="1"/>
  <c r="G5775" i="7" s="1"/>
  <c r="C5777" i="7" l="1"/>
  <c r="E5776" i="7"/>
  <c r="D5776" i="7"/>
  <c r="F5776" i="7" s="1"/>
  <c r="G5776" i="7" s="1"/>
  <c r="C5778" i="7" l="1"/>
  <c r="E5777" i="7"/>
  <c r="D5777" i="7"/>
  <c r="F5777" i="7" s="1"/>
  <c r="G5777" i="7" s="1"/>
  <c r="C5779" i="7" l="1"/>
  <c r="E5778" i="7"/>
  <c r="D5778" i="7"/>
  <c r="F5778" i="7" s="1"/>
  <c r="G5778" i="7" s="1"/>
  <c r="C5780" i="7" l="1"/>
  <c r="E5779" i="7"/>
  <c r="D5779" i="7"/>
  <c r="F5779" i="7" s="1"/>
  <c r="G5779" i="7" s="1"/>
  <c r="C5781" i="7" l="1"/>
  <c r="E5780" i="7"/>
  <c r="D5780" i="7"/>
  <c r="F5780" i="7" s="1"/>
  <c r="G5780" i="7" s="1"/>
  <c r="C5782" i="7" l="1"/>
  <c r="E5781" i="7"/>
  <c r="D5781" i="7"/>
  <c r="F5781" i="7" s="1"/>
  <c r="G5781" i="7" s="1"/>
  <c r="C5783" i="7" l="1"/>
  <c r="E5782" i="7"/>
  <c r="D5782" i="7"/>
  <c r="F5782" i="7" s="1"/>
  <c r="G5782" i="7" s="1"/>
  <c r="C5784" i="7" l="1"/>
  <c r="E5783" i="7"/>
  <c r="D5783" i="7"/>
  <c r="F5783" i="7" s="1"/>
  <c r="G5783" i="7" s="1"/>
  <c r="C5785" i="7" l="1"/>
  <c r="E5784" i="7"/>
  <c r="D5784" i="7"/>
  <c r="F5784" i="7" s="1"/>
  <c r="G5784" i="7" s="1"/>
  <c r="C5786" i="7" l="1"/>
  <c r="E5785" i="7"/>
  <c r="D5785" i="7"/>
  <c r="F5785" i="7" s="1"/>
  <c r="G5785" i="7" s="1"/>
  <c r="C5787" i="7" l="1"/>
  <c r="E5786" i="7"/>
  <c r="D5786" i="7"/>
  <c r="F5786" i="7" s="1"/>
  <c r="G5786" i="7" s="1"/>
  <c r="C5788" i="7" l="1"/>
  <c r="E5787" i="7"/>
  <c r="D5787" i="7"/>
  <c r="F5787" i="7" s="1"/>
  <c r="G5787" i="7" s="1"/>
  <c r="C5789" i="7" l="1"/>
  <c r="E5788" i="7"/>
  <c r="D5788" i="7"/>
  <c r="F5788" i="7" s="1"/>
  <c r="G5788" i="7" s="1"/>
  <c r="C5790" i="7" l="1"/>
  <c r="E5789" i="7"/>
  <c r="D5789" i="7"/>
  <c r="F5789" i="7" s="1"/>
  <c r="G5789" i="7" s="1"/>
  <c r="C5791" i="7" l="1"/>
  <c r="E5790" i="7"/>
  <c r="D5790" i="7"/>
  <c r="F5790" i="7" s="1"/>
  <c r="G5790" i="7" s="1"/>
  <c r="C5792" i="7" l="1"/>
  <c r="E5791" i="7"/>
  <c r="D5791" i="7"/>
  <c r="F5791" i="7" s="1"/>
  <c r="G5791" i="7" s="1"/>
  <c r="C5793" i="7" l="1"/>
  <c r="E5792" i="7"/>
  <c r="D5792" i="7"/>
  <c r="F5792" i="7" s="1"/>
  <c r="G5792" i="7" s="1"/>
  <c r="C5794" i="7" l="1"/>
  <c r="E5793" i="7"/>
  <c r="D5793" i="7"/>
  <c r="F5793" i="7" s="1"/>
  <c r="G5793" i="7" s="1"/>
  <c r="C5795" i="7" l="1"/>
  <c r="E5794" i="7"/>
  <c r="D5794" i="7"/>
  <c r="F5794" i="7" s="1"/>
  <c r="G5794" i="7" s="1"/>
  <c r="C5796" i="7" l="1"/>
  <c r="E5795" i="7"/>
  <c r="D5795" i="7"/>
  <c r="F5795" i="7" s="1"/>
  <c r="G5795" i="7" s="1"/>
  <c r="C5797" i="7" l="1"/>
  <c r="E5796" i="7"/>
  <c r="D5796" i="7"/>
  <c r="F5796" i="7" s="1"/>
  <c r="G5796" i="7" s="1"/>
  <c r="C5798" i="7" l="1"/>
  <c r="E5797" i="7"/>
  <c r="D5797" i="7"/>
  <c r="F5797" i="7" s="1"/>
  <c r="G5797" i="7" s="1"/>
  <c r="C5799" i="7" l="1"/>
  <c r="E5798" i="7"/>
  <c r="D5798" i="7"/>
  <c r="F5798" i="7" s="1"/>
  <c r="G5798" i="7" s="1"/>
  <c r="C5800" i="7" l="1"/>
  <c r="E5799" i="7"/>
  <c r="D5799" i="7"/>
  <c r="F5799" i="7" s="1"/>
  <c r="G5799" i="7" s="1"/>
  <c r="C5801" i="7" l="1"/>
  <c r="E5800" i="7"/>
  <c r="D5800" i="7"/>
  <c r="F5800" i="7" s="1"/>
  <c r="G5800" i="7" s="1"/>
  <c r="C5802" i="7" l="1"/>
  <c r="E5801" i="7"/>
  <c r="D5801" i="7"/>
  <c r="F5801" i="7" s="1"/>
  <c r="G5801" i="7" s="1"/>
  <c r="C5803" i="7" l="1"/>
  <c r="E5802" i="7"/>
  <c r="D5802" i="7"/>
  <c r="F5802" i="7" s="1"/>
  <c r="G5802" i="7" s="1"/>
  <c r="C5804" i="7" l="1"/>
  <c r="E5803" i="7"/>
  <c r="D5803" i="7"/>
  <c r="F5803" i="7" s="1"/>
  <c r="G5803" i="7" s="1"/>
  <c r="C5805" i="7" l="1"/>
  <c r="E5804" i="7"/>
  <c r="D5804" i="7"/>
  <c r="F5804" i="7" s="1"/>
  <c r="G5804" i="7" s="1"/>
  <c r="C5806" i="7" l="1"/>
  <c r="E5805" i="7"/>
  <c r="D5805" i="7"/>
  <c r="F5805" i="7" s="1"/>
  <c r="G5805" i="7" s="1"/>
  <c r="C5807" i="7" l="1"/>
  <c r="E5806" i="7"/>
  <c r="D5806" i="7"/>
  <c r="F5806" i="7" s="1"/>
  <c r="G5806" i="7" s="1"/>
  <c r="C5808" i="7" l="1"/>
  <c r="E5807" i="7"/>
  <c r="D5807" i="7"/>
  <c r="F5807" i="7" s="1"/>
  <c r="G5807" i="7" s="1"/>
  <c r="C5809" i="7" l="1"/>
  <c r="E5808" i="7"/>
  <c r="D5808" i="7"/>
  <c r="F5808" i="7" s="1"/>
  <c r="G5808" i="7" s="1"/>
  <c r="C5810" i="7" l="1"/>
  <c r="E5809" i="7"/>
  <c r="D5809" i="7"/>
  <c r="F5809" i="7" s="1"/>
  <c r="G5809" i="7" s="1"/>
  <c r="C5811" i="7" l="1"/>
  <c r="E5810" i="7"/>
  <c r="D5810" i="7"/>
  <c r="F5810" i="7" s="1"/>
  <c r="G5810" i="7" s="1"/>
  <c r="C5812" i="7" l="1"/>
  <c r="E5811" i="7"/>
  <c r="D5811" i="7"/>
  <c r="F5811" i="7" s="1"/>
  <c r="G5811" i="7" s="1"/>
  <c r="C5813" i="7" l="1"/>
  <c r="E5812" i="7"/>
  <c r="D5812" i="7"/>
  <c r="F5812" i="7" s="1"/>
  <c r="G5812" i="7" s="1"/>
  <c r="C5814" i="7" l="1"/>
  <c r="E5813" i="7"/>
  <c r="D5813" i="7"/>
  <c r="F5813" i="7" s="1"/>
  <c r="G5813" i="7" s="1"/>
  <c r="C5815" i="7" l="1"/>
  <c r="E5814" i="7"/>
  <c r="D5814" i="7"/>
  <c r="F5814" i="7" s="1"/>
  <c r="G5814" i="7" s="1"/>
  <c r="C5816" i="7" l="1"/>
  <c r="E5815" i="7"/>
  <c r="D5815" i="7"/>
  <c r="F5815" i="7" s="1"/>
  <c r="G5815" i="7" s="1"/>
  <c r="C5817" i="7" l="1"/>
  <c r="E5816" i="7"/>
  <c r="D5816" i="7"/>
  <c r="F5816" i="7" s="1"/>
  <c r="G5816" i="7" s="1"/>
  <c r="C5818" i="7" l="1"/>
  <c r="E5817" i="7"/>
  <c r="D5817" i="7"/>
  <c r="F5817" i="7" s="1"/>
  <c r="G5817" i="7" s="1"/>
  <c r="C5819" i="7" l="1"/>
  <c r="E5818" i="7"/>
  <c r="D5818" i="7"/>
  <c r="F5818" i="7" s="1"/>
  <c r="G5818" i="7" s="1"/>
  <c r="C5820" i="7" l="1"/>
  <c r="E5819" i="7"/>
  <c r="D5819" i="7"/>
  <c r="F5819" i="7" s="1"/>
  <c r="G5819" i="7" s="1"/>
  <c r="C5821" i="7" l="1"/>
  <c r="E5820" i="7"/>
  <c r="D5820" i="7"/>
  <c r="F5820" i="7" s="1"/>
  <c r="G5820" i="7" s="1"/>
  <c r="C5822" i="7" l="1"/>
  <c r="E5821" i="7"/>
  <c r="D5821" i="7"/>
  <c r="F5821" i="7" s="1"/>
  <c r="G5821" i="7" s="1"/>
  <c r="C5823" i="7" l="1"/>
  <c r="E5822" i="7"/>
  <c r="D5822" i="7"/>
  <c r="F5822" i="7" s="1"/>
  <c r="G5822" i="7" s="1"/>
  <c r="C5824" i="7" l="1"/>
  <c r="E5823" i="7"/>
  <c r="D5823" i="7"/>
  <c r="F5823" i="7" s="1"/>
  <c r="G5823" i="7" s="1"/>
  <c r="C5825" i="7" l="1"/>
  <c r="E5824" i="7"/>
  <c r="D5824" i="7"/>
  <c r="F5824" i="7" s="1"/>
  <c r="G5824" i="7" s="1"/>
  <c r="C5826" i="7" l="1"/>
  <c r="E5825" i="7"/>
  <c r="D5825" i="7"/>
  <c r="F5825" i="7" s="1"/>
  <c r="G5825" i="7" s="1"/>
  <c r="C5827" i="7" l="1"/>
  <c r="E5826" i="7"/>
  <c r="D5826" i="7"/>
  <c r="F5826" i="7" s="1"/>
  <c r="G5826" i="7" s="1"/>
  <c r="C5828" i="7" l="1"/>
  <c r="E5827" i="7"/>
  <c r="D5827" i="7"/>
  <c r="F5827" i="7" s="1"/>
  <c r="G5827" i="7" s="1"/>
  <c r="C5829" i="7" l="1"/>
  <c r="E5828" i="7"/>
  <c r="D5828" i="7"/>
  <c r="F5828" i="7" s="1"/>
  <c r="G5828" i="7" s="1"/>
  <c r="C5830" i="7" l="1"/>
  <c r="E5829" i="7"/>
  <c r="D5829" i="7"/>
  <c r="F5829" i="7" s="1"/>
  <c r="G5829" i="7" s="1"/>
  <c r="C5831" i="7" l="1"/>
  <c r="E5830" i="7"/>
  <c r="D5830" i="7"/>
  <c r="F5830" i="7" s="1"/>
  <c r="G5830" i="7" s="1"/>
  <c r="C5832" i="7" l="1"/>
  <c r="E5831" i="7"/>
  <c r="D5831" i="7"/>
  <c r="F5831" i="7" s="1"/>
  <c r="G5831" i="7" s="1"/>
  <c r="C5833" i="7" l="1"/>
  <c r="E5832" i="7"/>
  <c r="D5832" i="7"/>
  <c r="F5832" i="7" s="1"/>
  <c r="G5832" i="7" s="1"/>
  <c r="C5834" i="7" l="1"/>
  <c r="E5833" i="7"/>
  <c r="D5833" i="7"/>
  <c r="F5833" i="7" s="1"/>
  <c r="G5833" i="7" s="1"/>
  <c r="C5835" i="7" l="1"/>
  <c r="E5834" i="7"/>
  <c r="D5834" i="7"/>
  <c r="F5834" i="7" s="1"/>
  <c r="G5834" i="7" s="1"/>
  <c r="C5836" i="7" l="1"/>
  <c r="E5835" i="7"/>
  <c r="D5835" i="7"/>
  <c r="F5835" i="7" s="1"/>
  <c r="G5835" i="7" s="1"/>
  <c r="C5837" i="7" l="1"/>
  <c r="E5836" i="7"/>
  <c r="D5836" i="7"/>
  <c r="F5836" i="7" s="1"/>
  <c r="G5836" i="7" s="1"/>
  <c r="C5838" i="7" l="1"/>
  <c r="E5837" i="7"/>
  <c r="D5837" i="7"/>
  <c r="F5837" i="7" s="1"/>
  <c r="G5837" i="7" s="1"/>
  <c r="C5839" i="7" l="1"/>
  <c r="E5838" i="7"/>
  <c r="D5838" i="7"/>
  <c r="F5838" i="7" s="1"/>
  <c r="G5838" i="7" s="1"/>
  <c r="C5840" i="7" l="1"/>
  <c r="E5839" i="7"/>
  <c r="D5839" i="7"/>
  <c r="F5839" i="7" s="1"/>
  <c r="G5839" i="7" s="1"/>
  <c r="C5841" i="7" l="1"/>
  <c r="E5840" i="7"/>
  <c r="D5840" i="7"/>
  <c r="F5840" i="7" s="1"/>
  <c r="G5840" i="7" s="1"/>
  <c r="C5842" i="7" l="1"/>
  <c r="E5841" i="7"/>
  <c r="D5841" i="7"/>
  <c r="F5841" i="7" s="1"/>
  <c r="G5841" i="7" s="1"/>
  <c r="C5843" i="7" l="1"/>
  <c r="E5842" i="7"/>
  <c r="D5842" i="7"/>
  <c r="F5842" i="7" s="1"/>
  <c r="G5842" i="7" s="1"/>
  <c r="C5844" i="7" l="1"/>
  <c r="E5843" i="7"/>
  <c r="D5843" i="7"/>
  <c r="F5843" i="7" s="1"/>
  <c r="G5843" i="7" s="1"/>
  <c r="C5845" i="7" l="1"/>
  <c r="E5844" i="7"/>
  <c r="D5844" i="7"/>
  <c r="F5844" i="7" s="1"/>
  <c r="G5844" i="7" s="1"/>
  <c r="C5846" i="7" l="1"/>
  <c r="E5845" i="7"/>
  <c r="D5845" i="7"/>
  <c r="F5845" i="7" s="1"/>
  <c r="G5845" i="7" s="1"/>
  <c r="C5847" i="7" l="1"/>
  <c r="E5846" i="7"/>
  <c r="D5846" i="7"/>
  <c r="F5846" i="7" s="1"/>
  <c r="G5846" i="7" s="1"/>
  <c r="C5848" i="7" l="1"/>
  <c r="E5847" i="7"/>
  <c r="D5847" i="7"/>
  <c r="F5847" i="7" s="1"/>
  <c r="G5847" i="7" s="1"/>
  <c r="C5849" i="7" l="1"/>
  <c r="E5848" i="7"/>
  <c r="D5848" i="7"/>
  <c r="F5848" i="7" s="1"/>
  <c r="G5848" i="7" s="1"/>
  <c r="C5850" i="7" l="1"/>
  <c r="E5849" i="7"/>
  <c r="D5849" i="7"/>
  <c r="F5849" i="7" s="1"/>
  <c r="G5849" i="7" s="1"/>
  <c r="C5851" i="7" l="1"/>
  <c r="E5850" i="7"/>
  <c r="D5850" i="7"/>
  <c r="F5850" i="7" s="1"/>
  <c r="G5850" i="7" s="1"/>
  <c r="C5852" i="7" l="1"/>
  <c r="E5851" i="7"/>
  <c r="D5851" i="7"/>
  <c r="F5851" i="7" s="1"/>
  <c r="G5851" i="7" s="1"/>
  <c r="C5853" i="7" l="1"/>
  <c r="E5852" i="7"/>
  <c r="D5852" i="7"/>
  <c r="F5852" i="7" s="1"/>
  <c r="G5852" i="7" s="1"/>
  <c r="C5854" i="7" l="1"/>
  <c r="E5853" i="7"/>
  <c r="D5853" i="7"/>
  <c r="F5853" i="7" s="1"/>
  <c r="G5853" i="7" s="1"/>
  <c r="C5855" i="7" l="1"/>
  <c r="E5854" i="7"/>
  <c r="D5854" i="7"/>
  <c r="F5854" i="7" s="1"/>
  <c r="G5854" i="7" s="1"/>
  <c r="C5856" i="7" l="1"/>
  <c r="E5855" i="7"/>
  <c r="D5855" i="7"/>
  <c r="F5855" i="7" s="1"/>
  <c r="G5855" i="7" s="1"/>
  <c r="C5857" i="7" l="1"/>
  <c r="E5856" i="7"/>
  <c r="D5856" i="7"/>
  <c r="F5856" i="7" s="1"/>
  <c r="G5856" i="7" s="1"/>
  <c r="C5858" i="7" l="1"/>
  <c r="E5857" i="7"/>
  <c r="D5857" i="7"/>
  <c r="F5857" i="7" s="1"/>
  <c r="G5857" i="7" s="1"/>
  <c r="C5859" i="7" l="1"/>
  <c r="E5858" i="7"/>
  <c r="D5858" i="7"/>
  <c r="F5858" i="7" s="1"/>
  <c r="G5858" i="7" s="1"/>
  <c r="C5860" i="7" l="1"/>
  <c r="E5859" i="7"/>
  <c r="D5859" i="7"/>
  <c r="F5859" i="7" s="1"/>
  <c r="G5859" i="7" s="1"/>
  <c r="C5861" i="7" l="1"/>
  <c r="E5860" i="7"/>
  <c r="D5860" i="7"/>
  <c r="F5860" i="7" s="1"/>
  <c r="G5860" i="7" s="1"/>
  <c r="C5862" i="7" l="1"/>
  <c r="E5861" i="7"/>
  <c r="D5861" i="7"/>
  <c r="F5861" i="7" s="1"/>
  <c r="G5861" i="7" s="1"/>
  <c r="C5863" i="7" l="1"/>
  <c r="E5862" i="7"/>
  <c r="D5862" i="7"/>
  <c r="F5862" i="7" s="1"/>
  <c r="G5862" i="7" s="1"/>
  <c r="C5864" i="7" l="1"/>
  <c r="E5863" i="7"/>
  <c r="D5863" i="7"/>
  <c r="F5863" i="7" s="1"/>
  <c r="G5863" i="7" s="1"/>
  <c r="C5865" i="7" l="1"/>
  <c r="E5864" i="7"/>
  <c r="D5864" i="7"/>
  <c r="F5864" i="7" s="1"/>
  <c r="G5864" i="7" s="1"/>
  <c r="C5866" i="7" l="1"/>
  <c r="E5865" i="7"/>
  <c r="D5865" i="7"/>
  <c r="F5865" i="7" s="1"/>
  <c r="G5865" i="7" s="1"/>
  <c r="C5867" i="7" l="1"/>
  <c r="E5866" i="7"/>
  <c r="D5866" i="7"/>
  <c r="F5866" i="7" s="1"/>
  <c r="G5866" i="7" s="1"/>
  <c r="C5868" i="7" l="1"/>
  <c r="E5867" i="7"/>
  <c r="D5867" i="7"/>
  <c r="F5867" i="7" s="1"/>
  <c r="G5867" i="7" s="1"/>
  <c r="C5869" i="7" l="1"/>
  <c r="E5868" i="7"/>
  <c r="D5868" i="7"/>
  <c r="F5868" i="7" s="1"/>
  <c r="G5868" i="7" s="1"/>
  <c r="C5870" i="7" l="1"/>
  <c r="E5869" i="7"/>
  <c r="D5869" i="7"/>
  <c r="F5869" i="7" s="1"/>
  <c r="G5869" i="7" s="1"/>
  <c r="C5871" i="7" l="1"/>
  <c r="E5870" i="7"/>
  <c r="D5870" i="7"/>
  <c r="F5870" i="7" s="1"/>
  <c r="G5870" i="7" s="1"/>
  <c r="C5872" i="7" l="1"/>
  <c r="E5871" i="7"/>
  <c r="D5871" i="7"/>
  <c r="F5871" i="7" s="1"/>
  <c r="G5871" i="7" s="1"/>
  <c r="C5873" i="7" l="1"/>
  <c r="E5872" i="7"/>
  <c r="D5872" i="7"/>
  <c r="F5872" i="7" s="1"/>
  <c r="G5872" i="7" s="1"/>
  <c r="C5874" i="7" l="1"/>
  <c r="E5873" i="7"/>
  <c r="D5873" i="7"/>
  <c r="F5873" i="7" s="1"/>
  <c r="G5873" i="7" s="1"/>
  <c r="C5875" i="7" l="1"/>
  <c r="E5874" i="7"/>
  <c r="D5874" i="7"/>
  <c r="F5874" i="7" s="1"/>
  <c r="G5874" i="7" s="1"/>
  <c r="C5876" i="7" l="1"/>
  <c r="E5875" i="7"/>
  <c r="D5875" i="7"/>
  <c r="F5875" i="7" s="1"/>
  <c r="G5875" i="7" s="1"/>
  <c r="C5877" i="7" l="1"/>
  <c r="E5876" i="7"/>
  <c r="D5876" i="7"/>
  <c r="F5876" i="7" s="1"/>
  <c r="G5876" i="7" s="1"/>
  <c r="C5878" i="7" l="1"/>
  <c r="E5877" i="7"/>
  <c r="D5877" i="7"/>
  <c r="F5877" i="7" s="1"/>
  <c r="G5877" i="7" s="1"/>
  <c r="C5879" i="7" l="1"/>
  <c r="E5878" i="7"/>
  <c r="D5878" i="7"/>
  <c r="F5878" i="7" s="1"/>
  <c r="G5878" i="7" s="1"/>
  <c r="C5880" i="7" l="1"/>
  <c r="E5879" i="7"/>
  <c r="D5879" i="7"/>
  <c r="F5879" i="7" s="1"/>
  <c r="G5879" i="7" s="1"/>
  <c r="C5881" i="7" l="1"/>
  <c r="E5880" i="7"/>
  <c r="D5880" i="7"/>
  <c r="F5880" i="7" s="1"/>
  <c r="G5880" i="7" s="1"/>
  <c r="C5882" i="7" l="1"/>
  <c r="E5881" i="7"/>
  <c r="D5881" i="7"/>
  <c r="F5881" i="7" s="1"/>
  <c r="G5881" i="7" s="1"/>
  <c r="C5883" i="7" l="1"/>
  <c r="E5882" i="7"/>
  <c r="D5882" i="7"/>
  <c r="F5882" i="7" s="1"/>
  <c r="G5882" i="7" s="1"/>
  <c r="C5884" i="7" l="1"/>
  <c r="E5883" i="7"/>
  <c r="D5883" i="7"/>
  <c r="F5883" i="7" s="1"/>
  <c r="G5883" i="7" s="1"/>
  <c r="C5885" i="7" l="1"/>
  <c r="E5884" i="7"/>
  <c r="D5884" i="7"/>
  <c r="F5884" i="7" s="1"/>
  <c r="G5884" i="7" s="1"/>
  <c r="C5886" i="7" l="1"/>
  <c r="E5885" i="7"/>
  <c r="D5885" i="7"/>
  <c r="F5885" i="7" s="1"/>
  <c r="G5885" i="7" s="1"/>
  <c r="C5887" i="7" l="1"/>
  <c r="E5886" i="7"/>
  <c r="D5886" i="7"/>
  <c r="F5886" i="7" s="1"/>
  <c r="G5886" i="7" s="1"/>
  <c r="C5888" i="7" l="1"/>
  <c r="E5887" i="7"/>
  <c r="D5887" i="7"/>
  <c r="F5887" i="7" s="1"/>
  <c r="G5887" i="7" s="1"/>
  <c r="C5889" i="7" l="1"/>
  <c r="E5888" i="7"/>
  <c r="D5888" i="7"/>
  <c r="F5888" i="7" s="1"/>
  <c r="G5888" i="7" s="1"/>
  <c r="C5890" i="7" l="1"/>
  <c r="E5889" i="7"/>
  <c r="D5889" i="7"/>
  <c r="F5889" i="7" s="1"/>
  <c r="G5889" i="7" s="1"/>
  <c r="C5891" i="7" l="1"/>
  <c r="E5890" i="7"/>
  <c r="D5890" i="7"/>
  <c r="F5890" i="7" s="1"/>
  <c r="G5890" i="7" s="1"/>
  <c r="C5892" i="7" l="1"/>
  <c r="E5891" i="7"/>
  <c r="D5891" i="7"/>
  <c r="F5891" i="7" s="1"/>
  <c r="G5891" i="7" s="1"/>
  <c r="C5893" i="7" l="1"/>
  <c r="E5892" i="7"/>
  <c r="D5892" i="7"/>
  <c r="F5892" i="7" s="1"/>
  <c r="G5892" i="7" s="1"/>
  <c r="C5894" i="7" l="1"/>
  <c r="E5893" i="7"/>
  <c r="D5893" i="7"/>
  <c r="F5893" i="7" s="1"/>
  <c r="G5893" i="7" s="1"/>
  <c r="C5895" i="7" l="1"/>
  <c r="E5894" i="7"/>
  <c r="D5894" i="7"/>
  <c r="F5894" i="7" s="1"/>
  <c r="G5894" i="7" s="1"/>
  <c r="C5896" i="7" l="1"/>
  <c r="E5895" i="7"/>
  <c r="D5895" i="7"/>
  <c r="F5895" i="7" s="1"/>
  <c r="G5895" i="7" s="1"/>
  <c r="C5897" i="7" l="1"/>
  <c r="E5896" i="7"/>
  <c r="D5896" i="7"/>
  <c r="F5896" i="7" s="1"/>
  <c r="G5896" i="7" s="1"/>
  <c r="C5898" i="7" l="1"/>
  <c r="E5897" i="7"/>
  <c r="D5897" i="7"/>
  <c r="F5897" i="7" s="1"/>
  <c r="G5897" i="7" s="1"/>
  <c r="C5899" i="7" l="1"/>
  <c r="E5898" i="7"/>
  <c r="D5898" i="7"/>
  <c r="F5898" i="7" s="1"/>
  <c r="G5898" i="7" s="1"/>
  <c r="C5900" i="7" l="1"/>
  <c r="E5899" i="7"/>
  <c r="D5899" i="7"/>
  <c r="F5899" i="7" s="1"/>
  <c r="G5899" i="7" s="1"/>
  <c r="C5901" i="7" l="1"/>
  <c r="E5900" i="7"/>
  <c r="D5900" i="7"/>
  <c r="F5900" i="7" s="1"/>
  <c r="G5900" i="7" s="1"/>
  <c r="C5902" i="7" l="1"/>
  <c r="E5901" i="7"/>
  <c r="D5901" i="7"/>
  <c r="F5901" i="7" s="1"/>
  <c r="G5901" i="7" s="1"/>
  <c r="C5903" i="7" l="1"/>
  <c r="E5902" i="7"/>
  <c r="D5902" i="7"/>
  <c r="F5902" i="7" s="1"/>
  <c r="G5902" i="7" s="1"/>
  <c r="C5904" i="7" l="1"/>
  <c r="E5903" i="7"/>
  <c r="D5903" i="7"/>
  <c r="F5903" i="7" s="1"/>
  <c r="G5903" i="7" s="1"/>
  <c r="C5905" i="7" l="1"/>
  <c r="E5904" i="7"/>
  <c r="D5904" i="7"/>
  <c r="F5904" i="7" s="1"/>
  <c r="G5904" i="7" s="1"/>
  <c r="C5906" i="7" l="1"/>
  <c r="E5905" i="7"/>
  <c r="D5905" i="7"/>
  <c r="F5905" i="7" s="1"/>
  <c r="G5905" i="7" s="1"/>
  <c r="C5907" i="7" l="1"/>
  <c r="E5906" i="7"/>
  <c r="D5906" i="7"/>
  <c r="F5906" i="7" s="1"/>
  <c r="G5906" i="7" s="1"/>
  <c r="C5908" i="7" l="1"/>
  <c r="E5907" i="7"/>
  <c r="D5907" i="7"/>
  <c r="F5907" i="7" s="1"/>
  <c r="G5907" i="7" s="1"/>
  <c r="C5909" i="7" l="1"/>
  <c r="E5908" i="7"/>
  <c r="D5908" i="7"/>
  <c r="F5908" i="7" s="1"/>
  <c r="G5908" i="7" s="1"/>
  <c r="C5910" i="7" l="1"/>
  <c r="E5909" i="7"/>
  <c r="D5909" i="7"/>
  <c r="F5909" i="7" s="1"/>
  <c r="G5909" i="7" s="1"/>
  <c r="C5911" i="7" l="1"/>
  <c r="E5910" i="7"/>
  <c r="D5910" i="7"/>
  <c r="F5910" i="7" s="1"/>
  <c r="G5910" i="7" s="1"/>
  <c r="C5912" i="7" l="1"/>
  <c r="E5911" i="7"/>
  <c r="D5911" i="7"/>
  <c r="F5911" i="7" s="1"/>
  <c r="G5911" i="7" s="1"/>
  <c r="C5913" i="7" l="1"/>
  <c r="E5912" i="7"/>
  <c r="D5912" i="7"/>
  <c r="F5912" i="7" s="1"/>
  <c r="G5912" i="7" s="1"/>
  <c r="C5914" i="7" l="1"/>
  <c r="E5913" i="7"/>
  <c r="D5913" i="7"/>
  <c r="F5913" i="7" s="1"/>
  <c r="G5913" i="7" s="1"/>
  <c r="C5915" i="7" l="1"/>
  <c r="E5914" i="7"/>
  <c r="D5914" i="7"/>
  <c r="F5914" i="7" s="1"/>
  <c r="G5914" i="7" s="1"/>
  <c r="C5916" i="7" l="1"/>
  <c r="E5915" i="7"/>
  <c r="D5915" i="7"/>
  <c r="F5915" i="7" s="1"/>
  <c r="G5915" i="7" s="1"/>
  <c r="C5917" i="7" l="1"/>
  <c r="E5916" i="7"/>
  <c r="D5916" i="7"/>
  <c r="F5916" i="7" s="1"/>
  <c r="G5916" i="7" s="1"/>
  <c r="C5918" i="7" l="1"/>
  <c r="E5917" i="7"/>
  <c r="D5917" i="7"/>
  <c r="F5917" i="7" s="1"/>
  <c r="G5917" i="7" s="1"/>
  <c r="C5919" i="7" l="1"/>
  <c r="E5918" i="7"/>
  <c r="D5918" i="7"/>
  <c r="F5918" i="7" s="1"/>
  <c r="G5918" i="7" s="1"/>
  <c r="C5920" i="7" l="1"/>
  <c r="E5919" i="7"/>
  <c r="D5919" i="7"/>
  <c r="F5919" i="7" s="1"/>
  <c r="G5919" i="7" s="1"/>
  <c r="C5921" i="7" l="1"/>
  <c r="E5920" i="7"/>
  <c r="D5920" i="7"/>
  <c r="F5920" i="7" s="1"/>
  <c r="G5920" i="7" s="1"/>
  <c r="C5922" i="7" l="1"/>
  <c r="E5921" i="7"/>
  <c r="D5921" i="7"/>
  <c r="F5921" i="7" s="1"/>
  <c r="G5921" i="7" s="1"/>
  <c r="C5923" i="7" l="1"/>
  <c r="E5922" i="7"/>
  <c r="D5922" i="7"/>
  <c r="F5922" i="7" s="1"/>
  <c r="G5922" i="7" s="1"/>
  <c r="C5924" i="7" l="1"/>
  <c r="E5923" i="7"/>
  <c r="D5923" i="7"/>
  <c r="F5923" i="7" s="1"/>
  <c r="G5923" i="7" s="1"/>
  <c r="C5925" i="7" l="1"/>
  <c r="E5924" i="7"/>
  <c r="D5924" i="7"/>
  <c r="F5924" i="7" s="1"/>
  <c r="G5924" i="7" s="1"/>
  <c r="C5926" i="7" l="1"/>
  <c r="E5925" i="7"/>
  <c r="D5925" i="7"/>
  <c r="F5925" i="7" s="1"/>
  <c r="G5925" i="7" s="1"/>
  <c r="C5927" i="7" l="1"/>
  <c r="E5926" i="7"/>
  <c r="D5926" i="7"/>
  <c r="F5926" i="7" s="1"/>
  <c r="G5926" i="7" s="1"/>
  <c r="C5928" i="7" l="1"/>
  <c r="E5927" i="7"/>
  <c r="D5927" i="7"/>
  <c r="F5927" i="7" s="1"/>
  <c r="G5927" i="7" s="1"/>
  <c r="C5929" i="7" l="1"/>
  <c r="E5928" i="7"/>
  <c r="D5928" i="7"/>
  <c r="F5928" i="7" s="1"/>
  <c r="G5928" i="7" s="1"/>
  <c r="C5930" i="7" l="1"/>
  <c r="E5929" i="7"/>
  <c r="D5929" i="7"/>
  <c r="F5929" i="7" s="1"/>
  <c r="G5929" i="7" s="1"/>
  <c r="C5931" i="7" l="1"/>
  <c r="E5930" i="7"/>
  <c r="D5930" i="7"/>
  <c r="F5930" i="7" s="1"/>
  <c r="G5930" i="7" s="1"/>
  <c r="C5932" i="7" l="1"/>
  <c r="E5931" i="7"/>
  <c r="D5931" i="7"/>
  <c r="F5931" i="7" s="1"/>
  <c r="G5931" i="7" s="1"/>
  <c r="C5933" i="7" l="1"/>
  <c r="E5932" i="7"/>
  <c r="D5932" i="7"/>
  <c r="F5932" i="7" s="1"/>
  <c r="G5932" i="7" s="1"/>
  <c r="C5934" i="7" l="1"/>
  <c r="E5933" i="7"/>
  <c r="D5933" i="7"/>
  <c r="F5933" i="7" s="1"/>
  <c r="G5933" i="7" s="1"/>
  <c r="C5935" i="7" l="1"/>
  <c r="E5934" i="7"/>
  <c r="D5934" i="7"/>
  <c r="F5934" i="7" s="1"/>
  <c r="G5934" i="7" s="1"/>
  <c r="C5936" i="7" l="1"/>
  <c r="E5935" i="7"/>
  <c r="D5935" i="7"/>
  <c r="F5935" i="7" s="1"/>
  <c r="G5935" i="7" s="1"/>
  <c r="C5937" i="7" l="1"/>
  <c r="E5936" i="7"/>
  <c r="D5936" i="7"/>
  <c r="F5936" i="7" s="1"/>
  <c r="G5936" i="7" s="1"/>
  <c r="C5938" i="7" l="1"/>
  <c r="E5937" i="7"/>
  <c r="D5937" i="7"/>
  <c r="F5937" i="7" s="1"/>
  <c r="G5937" i="7" s="1"/>
  <c r="C5939" i="7" l="1"/>
  <c r="E5938" i="7"/>
  <c r="D5938" i="7"/>
  <c r="F5938" i="7" s="1"/>
  <c r="G5938" i="7" s="1"/>
  <c r="C5940" i="7" l="1"/>
  <c r="E5939" i="7"/>
  <c r="D5939" i="7"/>
  <c r="F5939" i="7" s="1"/>
  <c r="G5939" i="7" s="1"/>
  <c r="C5941" i="7" l="1"/>
  <c r="E5940" i="7"/>
  <c r="D5940" i="7"/>
  <c r="F5940" i="7" s="1"/>
  <c r="G5940" i="7" s="1"/>
  <c r="C5942" i="7" l="1"/>
  <c r="E5941" i="7"/>
  <c r="D5941" i="7"/>
  <c r="F5941" i="7" s="1"/>
  <c r="G5941" i="7" s="1"/>
  <c r="C5943" i="7" l="1"/>
  <c r="E5942" i="7"/>
  <c r="D5942" i="7"/>
  <c r="F5942" i="7" s="1"/>
  <c r="G5942" i="7" s="1"/>
  <c r="C5944" i="7" l="1"/>
  <c r="E5943" i="7"/>
  <c r="D5943" i="7"/>
  <c r="F5943" i="7" s="1"/>
  <c r="G5943" i="7" s="1"/>
  <c r="C5945" i="7" l="1"/>
  <c r="E5944" i="7"/>
  <c r="D5944" i="7"/>
  <c r="F5944" i="7" s="1"/>
  <c r="G5944" i="7" s="1"/>
  <c r="C5946" i="7" l="1"/>
  <c r="E5945" i="7"/>
  <c r="D5945" i="7"/>
  <c r="F5945" i="7" s="1"/>
  <c r="G5945" i="7" s="1"/>
  <c r="C5947" i="7" l="1"/>
  <c r="E5946" i="7"/>
  <c r="D5946" i="7"/>
  <c r="F5946" i="7" s="1"/>
  <c r="G5946" i="7" s="1"/>
  <c r="C5948" i="7" l="1"/>
  <c r="E5947" i="7"/>
  <c r="D5947" i="7"/>
  <c r="F5947" i="7" s="1"/>
  <c r="G5947" i="7" s="1"/>
  <c r="C5949" i="7" l="1"/>
  <c r="E5948" i="7"/>
  <c r="D5948" i="7"/>
  <c r="F5948" i="7" s="1"/>
  <c r="G5948" i="7" s="1"/>
  <c r="C5950" i="7" l="1"/>
  <c r="E5949" i="7"/>
  <c r="D5949" i="7"/>
  <c r="F5949" i="7" s="1"/>
  <c r="G5949" i="7" s="1"/>
  <c r="C5951" i="7" l="1"/>
  <c r="E5950" i="7"/>
  <c r="D5950" i="7"/>
  <c r="F5950" i="7" s="1"/>
  <c r="G5950" i="7" s="1"/>
  <c r="C5952" i="7" l="1"/>
  <c r="E5951" i="7"/>
  <c r="D5951" i="7"/>
  <c r="F5951" i="7" s="1"/>
  <c r="G5951" i="7" s="1"/>
  <c r="C5953" i="7" l="1"/>
  <c r="E5952" i="7"/>
  <c r="D5952" i="7"/>
  <c r="F5952" i="7" s="1"/>
  <c r="G5952" i="7" s="1"/>
  <c r="C5954" i="7" l="1"/>
  <c r="E5953" i="7"/>
  <c r="D5953" i="7"/>
  <c r="F5953" i="7" s="1"/>
  <c r="G5953" i="7" s="1"/>
  <c r="C5955" i="7" l="1"/>
  <c r="E5954" i="7"/>
  <c r="D5954" i="7"/>
  <c r="F5954" i="7" s="1"/>
  <c r="G5954" i="7" s="1"/>
  <c r="C5956" i="7" l="1"/>
  <c r="E5955" i="7"/>
  <c r="D5955" i="7"/>
  <c r="F5955" i="7" s="1"/>
  <c r="G5955" i="7" s="1"/>
  <c r="C5957" i="7" l="1"/>
  <c r="E5956" i="7"/>
  <c r="D5956" i="7"/>
  <c r="F5956" i="7" s="1"/>
  <c r="G5956" i="7" s="1"/>
  <c r="C5958" i="7" l="1"/>
  <c r="E5957" i="7"/>
  <c r="D5957" i="7"/>
  <c r="F5957" i="7" s="1"/>
  <c r="G5957" i="7" s="1"/>
  <c r="C5959" i="7" l="1"/>
  <c r="E5958" i="7"/>
  <c r="D5958" i="7"/>
  <c r="F5958" i="7" s="1"/>
  <c r="G5958" i="7" s="1"/>
  <c r="C5960" i="7" l="1"/>
  <c r="E5959" i="7"/>
  <c r="D5959" i="7"/>
  <c r="F5959" i="7" s="1"/>
  <c r="G5959" i="7" s="1"/>
  <c r="C5961" i="7" l="1"/>
  <c r="E5960" i="7"/>
  <c r="D5960" i="7"/>
  <c r="F5960" i="7" s="1"/>
  <c r="G5960" i="7" s="1"/>
  <c r="C5962" i="7" l="1"/>
  <c r="E5961" i="7"/>
  <c r="D5961" i="7"/>
  <c r="F5961" i="7" s="1"/>
  <c r="G5961" i="7" s="1"/>
  <c r="C5963" i="7" l="1"/>
  <c r="E5962" i="7"/>
  <c r="D5962" i="7"/>
  <c r="F5962" i="7" s="1"/>
  <c r="G5962" i="7" s="1"/>
  <c r="C5964" i="7" l="1"/>
  <c r="E5963" i="7"/>
  <c r="D5963" i="7"/>
  <c r="F5963" i="7" s="1"/>
  <c r="G5963" i="7" s="1"/>
  <c r="C5965" i="7" l="1"/>
  <c r="E5964" i="7"/>
  <c r="D5964" i="7"/>
  <c r="F5964" i="7" s="1"/>
  <c r="G5964" i="7" s="1"/>
  <c r="C5966" i="7" l="1"/>
  <c r="E5965" i="7"/>
  <c r="D5965" i="7"/>
  <c r="F5965" i="7" s="1"/>
  <c r="G5965" i="7" s="1"/>
  <c r="C5967" i="7" l="1"/>
  <c r="E5966" i="7"/>
  <c r="D5966" i="7"/>
  <c r="F5966" i="7" s="1"/>
  <c r="G5966" i="7" s="1"/>
  <c r="C5968" i="7" l="1"/>
  <c r="E5967" i="7"/>
  <c r="D5967" i="7"/>
  <c r="F5967" i="7" s="1"/>
  <c r="G5967" i="7" s="1"/>
  <c r="C5969" i="7" l="1"/>
  <c r="E5968" i="7"/>
  <c r="D5968" i="7"/>
  <c r="F5968" i="7" s="1"/>
  <c r="G5968" i="7" s="1"/>
  <c r="C5970" i="7" l="1"/>
  <c r="E5969" i="7"/>
  <c r="D5969" i="7"/>
  <c r="F5969" i="7" s="1"/>
  <c r="G5969" i="7" s="1"/>
  <c r="C5971" i="7" l="1"/>
  <c r="E5970" i="7"/>
  <c r="D5970" i="7"/>
  <c r="F5970" i="7" s="1"/>
  <c r="G5970" i="7" s="1"/>
  <c r="C5972" i="7" l="1"/>
  <c r="E5971" i="7"/>
  <c r="D5971" i="7"/>
  <c r="F5971" i="7" s="1"/>
  <c r="G5971" i="7" s="1"/>
  <c r="C5973" i="7" l="1"/>
  <c r="E5972" i="7"/>
  <c r="D5972" i="7"/>
  <c r="F5972" i="7" s="1"/>
  <c r="G5972" i="7" s="1"/>
  <c r="C5974" i="7" l="1"/>
  <c r="E5973" i="7"/>
  <c r="D5973" i="7"/>
  <c r="F5973" i="7" s="1"/>
  <c r="G5973" i="7" s="1"/>
  <c r="C5975" i="7" l="1"/>
  <c r="E5974" i="7"/>
  <c r="D5974" i="7"/>
  <c r="F5974" i="7" s="1"/>
  <c r="G5974" i="7" s="1"/>
  <c r="C5976" i="7" l="1"/>
  <c r="E5975" i="7"/>
  <c r="D5975" i="7"/>
  <c r="F5975" i="7" s="1"/>
  <c r="G5975" i="7" s="1"/>
  <c r="C5977" i="7" l="1"/>
  <c r="E5976" i="7"/>
  <c r="D5976" i="7"/>
  <c r="F5976" i="7" s="1"/>
  <c r="G5976" i="7" s="1"/>
  <c r="C5978" i="7" l="1"/>
  <c r="E5977" i="7"/>
  <c r="D5977" i="7"/>
  <c r="F5977" i="7" s="1"/>
  <c r="G5977" i="7" s="1"/>
  <c r="C5979" i="7" l="1"/>
  <c r="E5978" i="7"/>
  <c r="D5978" i="7"/>
  <c r="F5978" i="7" s="1"/>
  <c r="G5978" i="7" s="1"/>
  <c r="C5980" i="7" l="1"/>
  <c r="E5979" i="7"/>
  <c r="D5979" i="7"/>
  <c r="F5979" i="7" s="1"/>
  <c r="G5979" i="7" s="1"/>
  <c r="C5981" i="7" l="1"/>
  <c r="E5980" i="7"/>
  <c r="D5980" i="7"/>
  <c r="F5980" i="7" s="1"/>
  <c r="G5980" i="7" s="1"/>
  <c r="C5982" i="7" l="1"/>
  <c r="E5981" i="7"/>
  <c r="D5981" i="7"/>
  <c r="F5981" i="7" s="1"/>
  <c r="G5981" i="7" s="1"/>
  <c r="C5983" i="7" l="1"/>
  <c r="E5982" i="7"/>
  <c r="D5982" i="7"/>
  <c r="F5982" i="7" s="1"/>
  <c r="G5982" i="7" s="1"/>
  <c r="C5984" i="7" l="1"/>
  <c r="E5983" i="7"/>
  <c r="D5983" i="7"/>
  <c r="F5983" i="7" s="1"/>
  <c r="G5983" i="7" s="1"/>
  <c r="C5985" i="7" l="1"/>
  <c r="E5984" i="7"/>
  <c r="D5984" i="7"/>
  <c r="F5984" i="7" s="1"/>
  <c r="G5984" i="7" s="1"/>
  <c r="C5986" i="7" l="1"/>
  <c r="E5985" i="7"/>
  <c r="D5985" i="7"/>
  <c r="F5985" i="7" s="1"/>
  <c r="G5985" i="7" s="1"/>
  <c r="C5987" i="7" l="1"/>
  <c r="E5986" i="7"/>
  <c r="D5986" i="7"/>
  <c r="F5986" i="7" s="1"/>
  <c r="G5986" i="7" s="1"/>
  <c r="C5988" i="7" l="1"/>
  <c r="E5987" i="7"/>
  <c r="D5987" i="7"/>
  <c r="F5987" i="7" s="1"/>
  <c r="G5987" i="7" s="1"/>
  <c r="C5989" i="7" l="1"/>
  <c r="E5988" i="7"/>
  <c r="D5988" i="7"/>
  <c r="F5988" i="7" s="1"/>
  <c r="G5988" i="7" s="1"/>
  <c r="C5990" i="7" l="1"/>
  <c r="E5989" i="7"/>
  <c r="D5989" i="7"/>
  <c r="F5989" i="7" s="1"/>
  <c r="G5989" i="7" s="1"/>
  <c r="C5991" i="7" l="1"/>
  <c r="E5990" i="7"/>
  <c r="D5990" i="7"/>
  <c r="F5990" i="7" s="1"/>
  <c r="G5990" i="7" s="1"/>
  <c r="C5992" i="7" l="1"/>
  <c r="E5991" i="7"/>
  <c r="D5991" i="7"/>
  <c r="F5991" i="7" s="1"/>
  <c r="G5991" i="7" s="1"/>
  <c r="C5993" i="7" l="1"/>
  <c r="E5992" i="7"/>
  <c r="D5992" i="7"/>
  <c r="F5992" i="7" s="1"/>
  <c r="G5992" i="7" s="1"/>
  <c r="C5994" i="7" l="1"/>
  <c r="E5993" i="7"/>
  <c r="D5993" i="7"/>
  <c r="F5993" i="7" s="1"/>
  <c r="G5993" i="7" s="1"/>
  <c r="C5995" i="7" l="1"/>
  <c r="E5994" i="7"/>
  <c r="D5994" i="7"/>
  <c r="F5994" i="7" s="1"/>
  <c r="G5994" i="7" s="1"/>
  <c r="C5996" i="7" l="1"/>
  <c r="E5995" i="7"/>
  <c r="D5995" i="7"/>
  <c r="F5995" i="7" s="1"/>
  <c r="G5995" i="7" s="1"/>
  <c r="C5997" i="7" l="1"/>
  <c r="E5996" i="7"/>
  <c r="D5996" i="7"/>
  <c r="F5996" i="7" s="1"/>
  <c r="G5996" i="7" s="1"/>
  <c r="C5998" i="7" l="1"/>
  <c r="E5997" i="7"/>
  <c r="D5997" i="7"/>
  <c r="F5997" i="7" s="1"/>
  <c r="G5997" i="7" s="1"/>
  <c r="C5999" i="7" l="1"/>
  <c r="E5998" i="7"/>
  <c r="D5998" i="7"/>
  <c r="F5998" i="7" s="1"/>
  <c r="G5998" i="7" s="1"/>
  <c r="C6000" i="7" l="1"/>
  <c r="E5999" i="7"/>
  <c r="D5999" i="7"/>
  <c r="F5999" i="7" s="1"/>
  <c r="G5999" i="7" s="1"/>
  <c r="C6001" i="7" l="1"/>
  <c r="E6000" i="7"/>
  <c r="D6000" i="7"/>
  <c r="F6000" i="7" s="1"/>
  <c r="G6000" i="7" s="1"/>
  <c r="C6002" i="7" l="1"/>
  <c r="E6001" i="7"/>
  <c r="D6001" i="7"/>
  <c r="F6001" i="7" s="1"/>
  <c r="G6001" i="7" s="1"/>
  <c r="C6003" i="7" l="1"/>
  <c r="E6002" i="7"/>
  <c r="D6002" i="7"/>
  <c r="F6002" i="7" s="1"/>
  <c r="G6002" i="7" s="1"/>
  <c r="C6004" i="7" l="1"/>
  <c r="E6003" i="7"/>
  <c r="D6003" i="7"/>
  <c r="F6003" i="7" s="1"/>
  <c r="G6003" i="7" s="1"/>
  <c r="C6005" i="7" l="1"/>
  <c r="E6004" i="7"/>
  <c r="D6004" i="7"/>
  <c r="F6004" i="7" s="1"/>
  <c r="G6004" i="7" s="1"/>
  <c r="C6006" i="7" l="1"/>
  <c r="E6005" i="7"/>
  <c r="D6005" i="7"/>
  <c r="F6005" i="7" s="1"/>
  <c r="G6005" i="7" s="1"/>
  <c r="C6007" i="7" l="1"/>
  <c r="E6006" i="7"/>
  <c r="D6006" i="7"/>
  <c r="F6006" i="7" s="1"/>
  <c r="G6006" i="7" s="1"/>
  <c r="C6008" i="7" l="1"/>
  <c r="E6007" i="7"/>
  <c r="D6007" i="7"/>
  <c r="F6007" i="7" s="1"/>
  <c r="G6007" i="7" s="1"/>
  <c r="C6009" i="7" l="1"/>
  <c r="E6008" i="7"/>
  <c r="D6008" i="7"/>
  <c r="F6008" i="7" s="1"/>
  <c r="G6008" i="7" s="1"/>
  <c r="C6010" i="7" l="1"/>
  <c r="E6009" i="7"/>
  <c r="D6009" i="7"/>
  <c r="F6009" i="7" s="1"/>
  <c r="G6009" i="7" s="1"/>
  <c r="C6011" i="7" l="1"/>
  <c r="E6010" i="7"/>
  <c r="D6010" i="7"/>
  <c r="F6010" i="7" s="1"/>
  <c r="G6010" i="7" s="1"/>
  <c r="C6012" i="7" l="1"/>
  <c r="E6011" i="7"/>
  <c r="D6011" i="7"/>
  <c r="F6011" i="7" s="1"/>
  <c r="G6011" i="7" s="1"/>
  <c r="C6013" i="7" l="1"/>
  <c r="E6012" i="7"/>
  <c r="D6012" i="7"/>
  <c r="F6012" i="7" s="1"/>
  <c r="G6012" i="7" s="1"/>
  <c r="C6014" i="7" l="1"/>
  <c r="E6013" i="7"/>
  <c r="D6013" i="7"/>
  <c r="F6013" i="7" s="1"/>
  <c r="G6013" i="7" s="1"/>
  <c r="C6015" i="7" l="1"/>
  <c r="E6014" i="7"/>
  <c r="D6014" i="7"/>
  <c r="F6014" i="7" s="1"/>
  <c r="G6014" i="7" s="1"/>
  <c r="C6016" i="7" l="1"/>
  <c r="E6015" i="7"/>
  <c r="D6015" i="7"/>
  <c r="F6015" i="7" s="1"/>
  <c r="G6015" i="7" s="1"/>
  <c r="C6017" i="7" l="1"/>
  <c r="E6016" i="7"/>
  <c r="D6016" i="7"/>
  <c r="F6016" i="7" s="1"/>
  <c r="G6016" i="7" s="1"/>
  <c r="C6018" i="7" l="1"/>
  <c r="E6017" i="7"/>
  <c r="D6017" i="7"/>
  <c r="F6017" i="7" s="1"/>
  <c r="G6017" i="7" s="1"/>
  <c r="C6019" i="7" l="1"/>
  <c r="E6018" i="7"/>
  <c r="D6018" i="7"/>
  <c r="F6018" i="7" s="1"/>
  <c r="G6018" i="7" s="1"/>
  <c r="C6020" i="7" l="1"/>
  <c r="E6019" i="7"/>
  <c r="D6019" i="7"/>
  <c r="F6019" i="7" s="1"/>
  <c r="G6019" i="7" s="1"/>
  <c r="C6021" i="7" l="1"/>
  <c r="E6020" i="7"/>
  <c r="D6020" i="7"/>
  <c r="F6020" i="7" s="1"/>
  <c r="G6020" i="7" s="1"/>
  <c r="C6022" i="7" l="1"/>
  <c r="E6021" i="7"/>
  <c r="D6021" i="7"/>
  <c r="F6021" i="7" s="1"/>
  <c r="G6021" i="7" s="1"/>
  <c r="C6023" i="7" l="1"/>
  <c r="E6022" i="7"/>
  <c r="D6022" i="7"/>
  <c r="F6022" i="7" s="1"/>
  <c r="G6022" i="7" s="1"/>
  <c r="C6024" i="7" l="1"/>
  <c r="E6023" i="7"/>
  <c r="D6023" i="7"/>
  <c r="F6023" i="7" s="1"/>
  <c r="G6023" i="7" s="1"/>
  <c r="C6025" i="7" l="1"/>
  <c r="E6024" i="7"/>
  <c r="D6024" i="7"/>
  <c r="F6024" i="7" s="1"/>
  <c r="G6024" i="7" s="1"/>
  <c r="C6026" i="7" l="1"/>
  <c r="E6025" i="7"/>
  <c r="D6025" i="7"/>
  <c r="F6025" i="7" s="1"/>
  <c r="G6025" i="7" s="1"/>
  <c r="C6027" i="7" l="1"/>
  <c r="E6026" i="7"/>
  <c r="D6026" i="7"/>
  <c r="F6026" i="7" s="1"/>
  <c r="G6026" i="7" s="1"/>
  <c r="C6028" i="7" l="1"/>
  <c r="E6027" i="7"/>
  <c r="D6027" i="7"/>
  <c r="F6027" i="7" s="1"/>
  <c r="G6027" i="7" s="1"/>
  <c r="C6029" i="7" l="1"/>
  <c r="E6028" i="7"/>
  <c r="D6028" i="7"/>
  <c r="F6028" i="7" s="1"/>
  <c r="G6028" i="7" s="1"/>
  <c r="C6030" i="7" l="1"/>
  <c r="E6029" i="7"/>
  <c r="D6029" i="7"/>
  <c r="F6029" i="7" s="1"/>
  <c r="G6029" i="7" s="1"/>
  <c r="C6031" i="7" l="1"/>
  <c r="E6030" i="7"/>
  <c r="D6030" i="7"/>
  <c r="F6030" i="7" s="1"/>
  <c r="G6030" i="7" s="1"/>
  <c r="C6032" i="7" l="1"/>
  <c r="E6031" i="7"/>
  <c r="D6031" i="7"/>
  <c r="F6031" i="7" s="1"/>
  <c r="G6031" i="7" s="1"/>
  <c r="C6033" i="7" l="1"/>
  <c r="E6032" i="7"/>
  <c r="D6032" i="7"/>
  <c r="F6032" i="7" s="1"/>
  <c r="G6032" i="7" s="1"/>
  <c r="C6034" i="7" l="1"/>
  <c r="E6033" i="7"/>
  <c r="D6033" i="7"/>
  <c r="F6033" i="7" s="1"/>
  <c r="G6033" i="7" s="1"/>
  <c r="C6035" i="7" l="1"/>
  <c r="E6034" i="7"/>
  <c r="D6034" i="7"/>
  <c r="F6034" i="7" s="1"/>
  <c r="G6034" i="7" s="1"/>
  <c r="C6036" i="7" l="1"/>
  <c r="E6035" i="7"/>
  <c r="D6035" i="7"/>
  <c r="F6035" i="7" s="1"/>
  <c r="G6035" i="7" s="1"/>
  <c r="C6037" i="7" l="1"/>
  <c r="E6036" i="7"/>
  <c r="D6036" i="7"/>
  <c r="F6036" i="7" s="1"/>
  <c r="G6036" i="7" s="1"/>
  <c r="C6038" i="7" l="1"/>
  <c r="E6037" i="7"/>
  <c r="D6037" i="7"/>
  <c r="F6037" i="7" s="1"/>
  <c r="G6037" i="7" s="1"/>
  <c r="C6039" i="7" l="1"/>
  <c r="E6038" i="7"/>
  <c r="D6038" i="7"/>
  <c r="F6038" i="7" s="1"/>
  <c r="G6038" i="7" s="1"/>
  <c r="C6040" i="7" l="1"/>
  <c r="E6039" i="7"/>
  <c r="D6039" i="7"/>
  <c r="F6039" i="7" s="1"/>
  <c r="G6039" i="7" s="1"/>
  <c r="C6041" i="7" l="1"/>
  <c r="E6040" i="7"/>
  <c r="D6040" i="7"/>
  <c r="F6040" i="7" s="1"/>
  <c r="G6040" i="7" s="1"/>
  <c r="C6042" i="7" l="1"/>
  <c r="E6041" i="7"/>
  <c r="D6041" i="7"/>
  <c r="F6041" i="7" s="1"/>
  <c r="G6041" i="7" s="1"/>
  <c r="C6043" i="7" l="1"/>
  <c r="E6042" i="7"/>
  <c r="D6042" i="7"/>
  <c r="F6042" i="7" s="1"/>
  <c r="G6042" i="7" s="1"/>
  <c r="C6044" i="7" l="1"/>
  <c r="E6043" i="7"/>
  <c r="D6043" i="7"/>
  <c r="F6043" i="7" s="1"/>
  <c r="G6043" i="7" s="1"/>
  <c r="C6045" i="7" l="1"/>
  <c r="E6044" i="7"/>
  <c r="D6044" i="7"/>
  <c r="F6044" i="7" s="1"/>
  <c r="G6044" i="7" s="1"/>
  <c r="C6046" i="7" l="1"/>
  <c r="E6045" i="7"/>
  <c r="D6045" i="7"/>
  <c r="F6045" i="7" s="1"/>
  <c r="G6045" i="7" s="1"/>
  <c r="C6047" i="7" l="1"/>
  <c r="E6046" i="7"/>
  <c r="D6046" i="7"/>
  <c r="F6046" i="7" s="1"/>
  <c r="G6046" i="7" s="1"/>
  <c r="C6048" i="7" l="1"/>
  <c r="E6047" i="7"/>
  <c r="D6047" i="7"/>
  <c r="F6047" i="7" s="1"/>
  <c r="G6047" i="7" s="1"/>
  <c r="C6049" i="7" l="1"/>
  <c r="E6048" i="7"/>
  <c r="D6048" i="7"/>
  <c r="F6048" i="7" s="1"/>
  <c r="G6048" i="7" s="1"/>
  <c r="C6050" i="7" l="1"/>
  <c r="E6049" i="7"/>
  <c r="D6049" i="7"/>
  <c r="F6049" i="7" s="1"/>
  <c r="G6049" i="7" s="1"/>
  <c r="C6051" i="7" l="1"/>
  <c r="E6050" i="7"/>
  <c r="D6050" i="7"/>
  <c r="F6050" i="7" s="1"/>
  <c r="G6050" i="7" s="1"/>
  <c r="C6052" i="7" l="1"/>
  <c r="E6051" i="7"/>
  <c r="D6051" i="7"/>
  <c r="F6051" i="7" s="1"/>
  <c r="G6051" i="7" s="1"/>
  <c r="C6053" i="7" l="1"/>
  <c r="E6052" i="7"/>
  <c r="D6052" i="7"/>
  <c r="F6052" i="7" s="1"/>
  <c r="G6052" i="7" s="1"/>
  <c r="C6054" i="7" l="1"/>
  <c r="E6053" i="7"/>
  <c r="D6053" i="7"/>
  <c r="F6053" i="7" s="1"/>
  <c r="G6053" i="7" s="1"/>
  <c r="C6055" i="7" l="1"/>
  <c r="E6054" i="7"/>
  <c r="D6054" i="7"/>
  <c r="F6054" i="7" s="1"/>
  <c r="G6054" i="7" s="1"/>
  <c r="C6056" i="7" l="1"/>
  <c r="E6055" i="7"/>
  <c r="D6055" i="7"/>
  <c r="F6055" i="7" s="1"/>
  <c r="G6055" i="7" s="1"/>
  <c r="C6057" i="7" l="1"/>
  <c r="E6056" i="7"/>
  <c r="D6056" i="7"/>
  <c r="F6056" i="7" s="1"/>
  <c r="G6056" i="7" s="1"/>
  <c r="C6058" i="7" l="1"/>
  <c r="E6057" i="7"/>
  <c r="D6057" i="7"/>
  <c r="F6057" i="7" s="1"/>
  <c r="G6057" i="7" s="1"/>
  <c r="C6059" i="7" l="1"/>
  <c r="E6058" i="7"/>
  <c r="D6058" i="7"/>
  <c r="F6058" i="7" s="1"/>
  <c r="G6058" i="7" s="1"/>
  <c r="C6060" i="7" l="1"/>
  <c r="E6059" i="7"/>
  <c r="D6059" i="7"/>
  <c r="F6059" i="7" s="1"/>
  <c r="G6059" i="7" s="1"/>
  <c r="C6061" i="7" l="1"/>
  <c r="E6060" i="7"/>
  <c r="D6060" i="7"/>
  <c r="F6060" i="7" s="1"/>
  <c r="G6060" i="7" s="1"/>
  <c r="C6062" i="7" l="1"/>
  <c r="E6061" i="7"/>
  <c r="D6061" i="7"/>
  <c r="F6061" i="7" s="1"/>
  <c r="G6061" i="7" s="1"/>
  <c r="C6063" i="7" l="1"/>
  <c r="E6062" i="7"/>
  <c r="D6062" i="7"/>
  <c r="F6062" i="7" s="1"/>
  <c r="G6062" i="7" s="1"/>
  <c r="C6064" i="7" l="1"/>
  <c r="E6063" i="7"/>
  <c r="D6063" i="7"/>
  <c r="F6063" i="7" s="1"/>
  <c r="G6063" i="7" s="1"/>
  <c r="C6065" i="7" l="1"/>
  <c r="E6064" i="7"/>
  <c r="D6064" i="7"/>
  <c r="F6064" i="7" s="1"/>
  <c r="G6064" i="7" s="1"/>
  <c r="C6066" i="7" l="1"/>
  <c r="E6065" i="7"/>
  <c r="D6065" i="7"/>
  <c r="F6065" i="7" s="1"/>
  <c r="G6065" i="7" s="1"/>
  <c r="C6067" i="7" l="1"/>
  <c r="E6066" i="7"/>
  <c r="D6066" i="7"/>
  <c r="F6066" i="7" s="1"/>
  <c r="G6066" i="7" s="1"/>
  <c r="C6068" i="7" l="1"/>
  <c r="E6067" i="7"/>
  <c r="D6067" i="7"/>
  <c r="F6067" i="7" s="1"/>
  <c r="G6067" i="7" s="1"/>
  <c r="C6069" i="7" l="1"/>
  <c r="E6068" i="7"/>
  <c r="D6068" i="7"/>
  <c r="F6068" i="7" s="1"/>
  <c r="G6068" i="7" s="1"/>
  <c r="C6070" i="7" l="1"/>
  <c r="E6069" i="7"/>
  <c r="D6069" i="7"/>
  <c r="F6069" i="7" s="1"/>
  <c r="G6069" i="7" s="1"/>
  <c r="C6071" i="7" l="1"/>
  <c r="E6070" i="7"/>
  <c r="D6070" i="7"/>
  <c r="F6070" i="7" s="1"/>
  <c r="G6070" i="7" s="1"/>
  <c r="C6072" i="7" l="1"/>
  <c r="E6071" i="7"/>
  <c r="D6071" i="7"/>
  <c r="F6071" i="7" s="1"/>
  <c r="G6071" i="7" s="1"/>
  <c r="C6073" i="7" l="1"/>
  <c r="E6072" i="7"/>
  <c r="D6072" i="7"/>
  <c r="F6072" i="7" s="1"/>
  <c r="G6072" i="7" s="1"/>
  <c r="C6074" i="7" l="1"/>
  <c r="E6073" i="7"/>
  <c r="D6073" i="7"/>
  <c r="F6073" i="7" s="1"/>
  <c r="G6073" i="7" s="1"/>
  <c r="C6075" i="7" l="1"/>
  <c r="E6074" i="7"/>
  <c r="D6074" i="7"/>
  <c r="F6074" i="7" s="1"/>
  <c r="G6074" i="7" s="1"/>
  <c r="C6076" i="7" l="1"/>
  <c r="E6075" i="7"/>
  <c r="D6075" i="7"/>
  <c r="F6075" i="7" s="1"/>
  <c r="G6075" i="7" s="1"/>
  <c r="C6077" i="7" l="1"/>
  <c r="E6076" i="7"/>
  <c r="D6076" i="7"/>
  <c r="F6076" i="7" s="1"/>
  <c r="G6076" i="7" s="1"/>
  <c r="C6078" i="7" l="1"/>
  <c r="E6077" i="7"/>
  <c r="D6077" i="7"/>
  <c r="F6077" i="7" s="1"/>
  <c r="G6077" i="7" s="1"/>
  <c r="C6079" i="7" l="1"/>
  <c r="E6078" i="7"/>
  <c r="D6078" i="7"/>
  <c r="F6078" i="7" s="1"/>
  <c r="G6078" i="7" s="1"/>
  <c r="C6080" i="7" l="1"/>
  <c r="E6079" i="7"/>
  <c r="D6079" i="7"/>
  <c r="F6079" i="7" s="1"/>
  <c r="G6079" i="7" s="1"/>
  <c r="C6081" i="7" l="1"/>
  <c r="E6080" i="7"/>
  <c r="D6080" i="7"/>
  <c r="F6080" i="7" s="1"/>
  <c r="G6080" i="7" s="1"/>
  <c r="C6082" i="7" l="1"/>
  <c r="E6081" i="7"/>
  <c r="D6081" i="7"/>
  <c r="F6081" i="7" s="1"/>
  <c r="G6081" i="7" s="1"/>
  <c r="C6083" i="7" l="1"/>
  <c r="E6082" i="7"/>
  <c r="D6082" i="7"/>
  <c r="F6082" i="7" s="1"/>
  <c r="G6082" i="7" s="1"/>
  <c r="C6084" i="7" l="1"/>
  <c r="E6083" i="7"/>
  <c r="D6083" i="7"/>
  <c r="F6083" i="7" s="1"/>
  <c r="G6083" i="7" s="1"/>
  <c r="C6085" i="7" l="1"/>
  <c r="E6084" i="7"/>
  <c r="D6084" i="7"/>
  <c r="F6084" i="7" s="1"/>
  <c r="G6084" i="7" s="1"/>
  <c r="C6086" i="7" l="1"/>
  <c r="E6085" i="7"/>
  <c r="D6085" i="7"/>
  <c r="F6085" i="7" s="1"/>
  <c r="G6085" i="7" s="1"/>
  <c r="C6087" i="7" l="1"/>
  <c r="E6086" i="7"/>
  <c r="D6086" i="7"/>
  <c r="F6086" i="7" s="1"/>
  <c r="G6086" i="7" s="1"/>
  <c r="C6088" i="7" l="1"/>
  <c r="E6087" i="7"/>
  <c r="D6087" i="7"/>
  <c r="F6087" i="7" s="1"/>
  <c r="G6087" i="7" s="1"/>
  <c r="C6089" i="7" l="1"/>
  <c r="E6088" i="7"/>
  <c r="D6088" i="7"/>
  <c r="F6088" i="7" s="1"/>
  <c r="G6088" i="7" s="1"/>
  <c r="C6090" i="7" l="1"/>
  <c r="E6089" i="7"/>
  <c r="D6089" i="7"/>
  <c r="F6089" i="7" s="1"/>
  <c r="G6089" i="7" s="1"/>
  <c r="C6091" i="7" l="1"/>
  <c r="E6090" i="7"/>
  <c r="D6090" i="7"/>
  <c r="F6090" i="7" s="1"/>
  <c r="G6090" i="7" s="1"/>
  <c r="C6092" i="7" l="1"/>
  <c r="E6091" i="7"/>
  <c r="D6091" i="7"/>
  <c r="F6091" i="7" s="1"/>
  <c r="G6091" i="7" s="1"/>
  <c r="C6093" i="7" l="1"/>
  <c r="E6092" i="7"/>
  <c r="D6092" i="7"/>
  <c r="F6092" i="7" s="1"/>
  <c r="G6092" i="7" s="1"/>
  <c r="C6094" i="7" l="1"/>
  <c r="E6093" i="7"/>
  <c r="D6093" i="7"/>
  <c r="F6093" i="7" s="1"/>
  <c r="G6093" i="7" s="1"/>
  <c r="C6095" i="7" l="1"/>
  <c r="E6094" i="7"/>
  <c r="D6094" i="7"/>
  <c r="F6094" i="7" s="1"/>
  <c r="G6094" i="7" s="1"/>
  <c r="C6096" i="7" l="1"/>
  <c r="E6095" i="7"/>
  <c r="D6095" i="7"/>
  <c r="F6095" i="7" s="1"/>
  <c r="G6095" i="7" s="1"/>
  <c r="C6097" i="7" l="1"/>
  <c r="E6096" i="7"/>
  <c r="D6096" i="7"/>
  <c r="F6096" i="7" s="1"/>
  <c r="G6096" i="7" s="1"/>
  <c r="C6098" i="7" l="1"/>
  <c r="E6097" i="7"/>
  <c r="D6097" i="7"/>
  <c r="F6097" i="7" s="1"/>
  <c r="G6097" i="7" s="1"/>
  <c r="C6099" i="7" l="1"/>
  <c r="E6098" i="7"/>
  <c r="D6098" i="7"/>
  <c r="F6098" i="7" s="1"/>
  <c r="G6098" i="7" s="1"/>
  <c r="C6100" i="7" l="1"/>
  <c r="E6099" i="7"/>
  <c r="D6099" i="7"/>
  <c r="F6099" i="7" s="1"/>
  <c r="G6099" i="7" s="1"/>
  <c r="C6101" i="7" l="1"/>
  <c r="E6100" i="7"/>
  <c r="D6100" i="7"/>
  <c r="F6100" i="7" s="1"/>
  <c r="G6100" i="7" s="1"/>
  <c r="C6102" i="7" l="1"/>
  <c r="E6101" i="7"/>
  <c r="D6101" i="7"/>
  <c r="F6101" i="7" s="1"/>
  <c r="G6101" i="7" s="1"/>
  <c r="C6103" i="7" l="1"/>
  <c r="E6102" i="7"/>
  <c r="D6102" i="7"/>
  <c r="F6102" i="7" s="1"/>
  <c r="G6102" i="7" s="1"/>
  <c r="C6104" i="7" l="1"/>
  <c r="E6103" i="7"/>
  <c r="D6103" i="7"/>
  <c r="F6103" i="7" s="1"/>
  <c r="G6103" i="7" s="1"/>
  <c r="C6105" i="7" l="1"/>
  <c r="E6104" i="7"/>
  <c r="D6104" i="7"/>
  <c r="F6104" i="7" s="1"/>
  <c r="G6104" i="7" s="1"/>
  <c r="C6106" i="7" l="1"/>
  <c r="E6105" i="7"/>
  <c r="D6105" i="7"/>
  <c r="F6105" i="7" s="1"/>
  <c r="G6105" i="7" s="1"/>
  <c r="C6107" i="7" l="1"/>
  <c r="E6106" i="7"/>
  <c r="D6106" i="7"/>
  <c r="F6106" i="7" s="1"/>
  <c r="G6106" i="7" s="1"/>
  <c r="C6108" i="7" l="1"/>
  <c r="E6107" i="7"/>
  <c r="D6107" i="7"/>
  <c r="F6107" i="7" s="1"/>
  <c r="G6107" i="7" s="1"/>
  <c r="C6109" i="7" l="1"/>
  <c r="E6108" i="7"/>
  <c r="D6108" i="7"/>
  <c r="F6108" i="7" s="1"/>
  <c r="G6108" i="7" s="1"/>
  <c r="C6110" i="7" l="1"/>
  <c r="E6109" i="7"/>
  <c r="D6109" i="7"/>
  <c r="F6109" i="7" s="1"/>
  <c r="G6109" i="7" s="1"/>
  <c r="C6111" i="7" l="1"/>
  <c r="E6110" i="7"/>
  <c r="D6110" i="7"/>
  <c r="F6110" i="7" s="1"/>
  <c r="G6110" i="7" s="1"/>
  <c r="C6112" i="7" l="1"/>
  <c r="E6111" i="7"/>
  <c r="D6111" i="7"/>
  <c r="F6111" i="7" s="1"/>
  <c r="G6111" i="7" s="1"/>
  <c r="C6113" i="7" l="1"/>
  <c r="E6112" i="7"/>
  <c r="D6112" i="7"/>
  <c r="F6112" i="7" s="1"/>
  <c r="G6112" i="7" s="1"/>
  <c r="C6114" i="7" l="1"/>
  <c r="E6113" i="7"/>
  <c r="D6113" i="7"/>
  <c r="F6113" i="7" s="1"/>
  <c r="G6113" i="7" s="1"/>
  <c r="C6115" i="7" l="1"/>
  <c r="E6114" i="7"/>
  <c r="D6114" i="7"/>
  <c r="F6114" i="7" s="1"/>
  <c r="G6114" i="7" s="1"/>
  <c r="C6116" i="7" l="1"/>
  <c r="E6115" i="7"/>
  <c r="D6115" i="7"/>
  <c r="F6115" i="7" s="1"/>
  <c r="G6115" i="7" s="1"/>
  <c r="C6117" i="7" l="1"/>
  <c r="E6116" i="7"/>
  <c r="D6116" i="7"/>
  <c r="F6116" i="7" s="1"/>
  <c r="G6116" i="7" s="1"/>
  <c r="C6118" i="7" l="1"/>
  <c r="E6117" i="7"/>
  <c r="D6117" i="7"/>
  <c r="F6117" i="7" s="1"/>
  <c r="G6117" i="7" s="1"/>
  <c r="C6119" i="7" l="1"/>
  <c r="E6118" i="7"/>
  <c r="D6118" i="7"/>
  <c r="F6118" i="7" s="1"/>
  <c r="G6118" i="7" s="1"/>
  <c r="C6120" i="7" l="1"/>
  <c r="E6119" i="7"/>
  <c r="D6119" i="7"/>
  <c r="F6119" i="7" s="1"/>
  <c r="G6119" i="7" s="1"/>
  <c r="C6121" i="7" l="1"/>
  <c r="E6120" i="7"/>
  <c r="D6120" i="7"/>
  <c r="F6120" i="7" s="1"/>
  <c r="G6120" i="7" s="1"/>
  <c r="C6122" i="7" l="1"/>
  <c r="E6121" i="7"/>
  <c r="D6121" i="7"/>
  <c r="F6121" i="7" s="1"/>
  <c r="G6121" i="7" s="1"/>
  <c r="C6123" i="7" l="1"/>
  <c r="E6122" i="7"/>
  <c r="D6122" i="7"/>
  <c r="F6122" i="7" s="1"/>
  <c r="G6122" i="7" s="1"/>
  <c r="C6124" i="7" l="1"/>
  <c r="E6123" i="7"/>
  <c r="D6123" i="7"/>
  <c r="F6123" i="7" s="1"/>
  <c r="G6123" i="7" s="1"/>
  <c r="C6125" i="7" l="1"/>
  <c r="E6124" i="7"/>
  <c r="D6124" i="7"/>
  <c r="F6124" i="7" s="1"/>
  <c r="G6124" i="7" s="1"/>
  <c r="C6126" i="7" l="1"/>
  <c r="E6125" i="7"/>
  <c r="D6125" i="7"/>
  <c r="F6125" i="7" s="1"/>
  <c r="G6125" i="7" s="1"/>
  <c r="C6127" i="7" l="1"/>
  <c r="E6126" i="7"/>
  <c r="D6126" i="7"/>
  <c r="F6126" i="7" s="1"/>
  <c r="G6126" i="7" s="1"/>
  <c r="C6128" i="7" l="1"/>
  <c r="E6127" i="7"/>
  <c r="D6127" i="7"/>
  <c r="F6127" i="7" s="1"/>
  <c r="G6127" i="7" s="1"/>
  <c r="C6129" i="7" l="1"/>
  <c r="E6128" i="7"/>
  <c r="D6128" i="7"/>
  <c r="F6128" i="7" s="1"/>
  <c r="G6128" i="7" s="1"/>
  <c r="C6130" i="7" l="1"/>
  <c r="E6129" i="7"/>
  <c r="D6129" i="7"/>
  <c r="F6129" i="7" s="1"/>
  <c r="G6129" i="7" s="1"/>
  <c r="C6131" i="7" l="1"/>
  <c r="E6130" i="7"/>
  <c r="D6130" i="7"/>
  <c r="F6130" i="7" s="1"/>
  <c r="G6130" i="7" s="1"/>
  <c r="C6132" i="7" l="1"/>
  <c r="E6131" i="7"/>
  <c r="D6131" i="7"/>
  <c r="F6131" i="7" s="1"/>
  <c r="G6131" i="7" s="1"/>
  <c r="C6133" i="7" l="1"/>
  <c r="E6132" i="7"/>
  <c r="D6132" i="7"/>
  <c r="F6132" i="7" s="1"/>
  <c r="G6132" i="7" s="1"/>
  <c r="C6134" i="7" l="1"/>
  <c r="E6133" i="7"/>
  <c r="D6133" i="7"/>
  <c r="F6133" i="7" s="1"/>
  <c r="G6133" i="7" s="1"/>
  <c r="C6135" i="7" l="1"/>
  <c r="E6134" i="7"/>
  <c r="D6134" i="7"/>
  <c r="F6134" i="7" s="1"/>
  <c r="G6134" i="7" s="1"/>
  <c r="C6136" i="7" l="1"/>
  <c r="E6135" i="7"/>
  <c r="D6135" i="7"/>
  <c r="F6135" i="7" s="1"/>
  <c r="G6135" i="7" s="1"/>
  <c r="C6137" i="7" l="1"/>
  <c r="E6136" i="7"/>
  <c r="D6136" i="7"/>
  <c r="F6136" i="7" s="1"/>
  <c r="G6136" i="7" s="1"/>
  <c r="C6138" i="7" l="1"/>
  <c r="E6137" i="7"/>
  <c r="D6137" i="7"/>
  <c r="F6137" i="7" s="1"/>
  <c r="G6137" i="7" s="1"/>
  <c r="C6139" i="7" l="1"/>
  <c r="E6138" i="7"/>
  <c r="D6138" i="7"/>
  <c r="F6138" i="7" s="1"/>
  <c r="G6138" i="7" s="1"/>
  <c r="C6140" i="7" l="1"/>
  <c r="E6139" i="7"/>
  <c r="D6139" i="7"/>
  <c r="F6139" i="7" s="1"/>
  <c r="G6139" i="7" s="1"/>
  <c r="C6141" i="7" l="1"/>
  <c r="E6140" i="7"/>
  <c r="D6140" i="7"/>
  <c r="F6140" i="7" s="1"/>
  <c r="G6140" i="7" s="1"/>
  <c r="C6142" i="7" l="1"/>
  <c r="E6141" i="7"/>
  <c r="D6141" i="7"/>
  <c r="F6141" i="7" s="1"/>
  <c r="G6141" i="7" s="1"/>
  <c r="C6143" i="7" l="1"/>
  <c r="E6142" i="7"/>
  <c r="D6142" i="7"/>
  <c r="F6142" i="7" s="1"/>
  <c r="G6142" i="7" s="1"/>
  <c r="C6144" i="7" l="1"/>
  <c r="E6143" i="7"/>
  <c r="D6143" i="7"/>
  <c r="F6143" i="7" s="1"/>
  <c r="G6143" i="7" s="1"/>
  <c r="C6145" i="7" l="1"/>
  <c r="E6144" i="7"/>
  <c r="D6144" i="7"/>
  <c r="F6144" i="7" s="1"/>
  <c r="G6144" i="7" s="1"/>
  <c r="C6146" i="7" l="1"/>
  <c r="E6145" i="7"/>
  <c r="D6145" i="7"/>
  <c r="F6145" i="7" s="1"/>
  <c r="G6145" i="7" s="1"/>
  <c r="C6147" i="7" l="1"/>
  <c r="E6146" i="7"/>
  <c r="D6146" i="7"/>
  <c r="F6146" i="7" s="1"/>
  <c r="G6146" i="7" s="1"/>
  <c r="C6148" i="7" l="1"/>
  <c r="E6147" i="7"/>
  <c r="D6147" i="7"/>
  <c r="F6147" i="7" s="1"/>
  <c r="G6147" i="7" s="1"/>
  <c r="C6149" i="7" l="1"/>
  <c r="E6148" i="7"/>
  <c r="D6148" i="7"/>
  <c r="F6148" i="7" s="1"/>
  <c r="G6148" i="7" s="1"/>
  <c r="C6150" i="7" l="1"/>
  <c r="E6149" i="7"/>
  <c r="D6149" i="7"/>
  <c r="F6149" i="7" s="1"/>
  <c r="G6149" i="7" s="1"/>
  <c r="C6151" i="7" l="1"/>
  <c r="E6150" i="7"/>
  <c r="D6150" i="7"/>
  <c r="F6150" i="7" s="1"/>
  <c r="G6150" i="7" s="1"/>
  <c r="C6152" i="7" l="1"/>
  <c r="E6151" i="7"/>
  <c r="D6151" i="7"/>
  <c r="F6151" i="7" s="1"/>
  <c r="G6151" i="7" s="1"/>
  <c r="C6153" i="7" l="1"/>
  <c r="E6152" i="7"/>
  <c r="D6152" i="7"/>
  <c r="F6152" i="7" s="1"/>
  <c r="G6152" i="7" s="1"/>
  <c r="C6154" i="7" l="1"/>
  <c r="E6153" i="7"/>
  <c r="D6153" i="7"/>
  <c r="F6153" i="7" s="1"/>
  <c r="G6153" i="7" s="1"/>
  <c r="C6155" i="7" l="1"/>
  <c r="E6154" i="7"/>
  <c r="D6154" i="7"/>
  <c r="F6154" i="7" s="1"/>
  <c r="G6154" i="7" s="1"/>
  <c r="C6156" i="7" l="1"/>
  <c r="E6155" i="7"/>
  <c r="D6155" i="7"/>
  <c r="F6155" i="7" s="1"/>
  <c r="G6155" i="7" s="1"/>
  <c r="C6157" i="7" l="1"/>
  <c r="E6156" i="7"/>
  <c r="D6156" i="7"/>
  <c r="F6156" i="7" s="1"/>
  <c r="G6156" i="7" s="1"/>
  <c r="C6158" i="7" l="1"/>
  <c r="E6157" i="7"/>
  <c r="D6157" i="7"/>
  <c r="F6157" i="7" s="1"/>
  <c r="G6157" i="7" s="1"/>
  <c r="C6159" i="7" l="1"/>
  <c r="E6158" i="7"/>
  <c r="D6158" i="7"/>
  <c r="F6158" i="7" s="1"/>
  <c r="G6158" i="7" s="1"/>
  <c r="C6160" i="7" l="1"/>
  <c r="E6159" i="7"/>
  <c r="D6159" i="7"/>
  <c r="F6159" i="7" s="1"/>
  <c r="G6159" i="7" s="1"/>
  <c r="C6161" i="7" l="1"/>
  <c r="E6160" i="7"/>
  <c r="D6160" i="7"/>
  <c r="F6160" i="7" s="1"/>
  <c r="G6160" i="7" s="1"/>
  <c r="C6162" i="7" l="1"/>
  <c r="E6161" i="7"/>
  <c r="D6161" i="7"/>
  <c r="F6161" i="7" s="1"/>
  <c r="G6161" i="7" s="1"/>
  <c r="C6163" i="7" l="1"/>
  <c r="E6162" i="7"/>
  <c r="D6162" i="7"/>
  <c r="F6162" i="7" s="1"/>
  <c r="G6162" i="7" s="1"/>
  <c r="C6164" i="7" l="1"/>
  <c r="E6163" i="7"/>
  <c r="D6163" i="7"/>
  <c r="F6163" i="7" s="1"/>
  <c r="G6163" i="7" s="1"/>
  <c r="C6165" i="7" l="1"/>
  <c r="E6164" i="7"/>
  <c r="D6164" i="7"/>
  <c r="F6164" i="7" s="1"/>
  <c r="G6164" i="7" s="1"/>
  <c r="C6166" i="7" l="1"/>
  <c r="E6165" i="7"/>
  <c r="D6165" i="7"/>
  <c r="F6165" i="7" s="1"/>
  <c r="G6165" i="7" s="1"/>
  <c r="C6167" i="7" l="1"/>
  <c r="E6166" i="7"/>
  <c r="D6166" i="7"/>
  <c r="F6166" i="7" s="1"/>
  <c r="G6166" i="7" s="1"/>
  <c r="C6168" i="7" l="1"/>
  <c r="E6167" i="7"/>
  <c r="D6167" i="7"/>
  <c r="F6167" i="7" s="1"/>
  <c r="G6167" i="7" s="1"/>
  <c r="C6169" i="7" l="1"/>
  <c r="E6168" i="7"/>
  <c r="D6168" i="7"/>
  <c r="F6168" i="7" s="1"/>
  <c r="G6168" i="7" s="1"/>
  <c r="C6170" i="7" l="1"/>
  <c r="E6169" i="7"/>
  <c r="D6169" i="7"/>
  <c r="F6169" i="7" s="1"/>
  <c r="G6169" i="7" s="1"/>
  <c r="C6171" i="7" l="1"/>
  <c r="E6170" i="7"/>
  <c r="D6170" i="7"/>
  <c r="F6170" i="7" s="1"/>
  <c r="G6170" i="7" s="1"/>
  <c r="C6172" i="7" l="1"/>
  <c r="E6171" i="7"/>
  <c r="D6171" i="7"/>
  <c r="F6171" i="7" s="1"/>
  <c r="G6171" i="7" s="1"/>
  <c r="C6173" i="7" l="1"/>
  <c r="E6172" i="7"/>
  <c r="D6172" i="7"/>
  <c r="F6172" i="7" s="1"/>
  <c r="G6172" i="7" s="1"/>
  <c r="C6174" i="7" l="1"/>
  <c r="E6173" i="7"/>
  <c r="D6173" i="7"/>
  <c r="F6173" i="7" s="1"/>
  <c r="G6173" i="7" s="1"/>
  <c r="C6175" i="7" l="1"/>
  <c r="E6174" i="7"/>
  <c r="D6174" i="7"/>
  <c r="F6174" i="7" s="1"/>
  <c r="G6174" i="7" s="1"/>
  <c r="C6176" i="7" l="1"/>
  <c r="E6175" i="7"/>
  <c r="D6175" i="7"/>
  <c r="F6175" i="7" s="1"/>
  <c r="G6175" i="7" s="1"/>
  <c r="C6177" i="7" l="1"/>
  <c r="E6176" i="7"/>
  <c r="D6176" i="7"/>
  <c r="F6176" i="7" s="1"/>
  <c r="G6176" i="7" s="1"/>
  <c r="C6178" i="7" l="1"/>
  <c r="E6177" i="7"/>
  <c r="D6177" i="7"/>
  <c r="F6177" i="7" s="1"/>
  <c r="G6177" i="7" s="1"/>
  <c r="C6179" i="7" l="1"/>
  <c r="E6178" i="7"/>
  <c r="D6178" i="7"/>
  <c r="F6178" i="7" s="1"/>
  <c r="G6178" i="7" s="1"/>
  <c r="C6180" i="7" l="1"/>
  <c r="E6179" i="7"/>
  <c r="D6179" i="7"/>
  <c r="F6179" i="7" s="1"/>
  <c r="G6179" i="7" s="1"/>
  <c r="C6181" i="7" l="1"/>
  <c r="E6180" i="7"/>
  <c r="D6180" i="7"/>
  <c r="F6180" i="7" s="1"/>
  <c r="G6180" i="7" s="1"/>
  <c r="C6182" i="7" l="1"/>
  <c r="E6181" i="7"/>
  <c r="D6181" i="7"/>
  <c r="F6181" i="7" s="1"/>
  <c r="G6181" i="7" s="1"/>
  <c r="C6183" i="7" l="1"/>
  <c r="E6182" i="7"/>
  <c r="D6182" i="7"/>
  <c r="F6182" i="7" s="1"/>
  <c r="G6182" i="7" s="1"/>
  <c r="C6184" i="7" l="1"/>
  <c r="E6183" i="7"/>
  <c r="D6183" i="7"/>
  <c r="F6183" i="7" s="1"/>
  <c r="G6183" i="7" s="1"/>
  <c r="C6185" i="7" l="1"/>
  <c r="E6184" i="7"/>
  <c r="D6184" i="7"/>
  <c r="F6184" i="7" s="1"/>
  <c r="G6184" i="7" s="1"/>
  <c r="C6186" i="7" l="1"/>
  <c r="E6185" i="7"/>
  <c r="D6185" i="7"/>
  <c r="F6185" i="7" s="1"/>
  <c r="G6185" i="7" s="1"/>
  <c r="C6187" i="7" l="1"/>
  <c r="E6186" i="7"/>
  <c r="D6186" i="7"/>
  <c r="F6186" i="7" s="1"/>
  <c r="G6186" i="7" s="1"/>
  <c r="C6188" i="7" l="1"/>
  <c r="E6187" i="7"/>
  <c r="D6187" i="7"/>
  <c r="F6187" i="7" s="1"/>
  <c r="G6187" i="7" s="1"/>
  <c r="C6189" i="7" l="1"/>
  <c r="E6188" i="7"/>
  <c r="D6188" i="7"/>
  <c r="F6188" i="7" s="1"/>
  <c r="G6188" i="7" s="1"/>
  <c r="C6190" i="7" l="1"/>
  <c r="E6189" i="7"/>
  <c r="D6189" i="7"/>
  <c r="F6189" i="7" s="1"/>
  <c r="G6189" i="7" s="1"/>
  <c r="C6191" i="7" l="1"/>
  <c r="E6190" i="7"/>
  <c r="D6190" i="7"/>
  <c r="F6190" i="7" s="1"/>
  <c r="G6190" i="7" s="1"/>
  <c r="C6192" i="7" l="1"/>
  <c r="E6191" i="7"/>
  <c r="D6191" i="7"/>
  <c r="F6191" i="7" s="1"/>
  <c r="G6191" i="7" s="1"/>
  <c r="C6193" i="7" l="1"/>
  <c r="E6192" i="7"/>
  <c r="D6192" i="7"/>
  <c r="F6192" i="7" s="1"/>
  <c r="G6192" i="7" s="1"/>
  <c r="C6194" i="7" l="1"/>
  <c r="E6193" i="7"/>
  <c r="D6193" i="7"/>
  <c r="F6193" i="7" s="1"/>
  <c r="G6193" i="7" s="1"/>
  <c r="C6195" i="7" l="1"/>
  <c r="E6194" i="7"/>
  <c r="D6194" i="7"/>
  <c r="F6194" i="7" s="1"/>
  <c r="G6194" i="7" s="1"/>
  <c r="C6196" i="7" l="1"/>
  <c r="E6195" i="7"/>
  <c r="D6195" i="7"/>
  <c r="F6195" i="7" s="1"/>
  <c r="G6195" i="7" s="1"/>
  <c r="C6197" i="7" l="1"/>
  <c r="E6196" i="7"/>
  <c r="D6196" i="7"/>
  <c r="F6196" i="7" s="1"/>
  <c r="G6196" i="7" s="1"/>
  <c r="C6198" i="7" l="1"/>
  <c r="E6197" i="7"/>
  <c r="D6197" i="7"/>
  <c r="F6197" i="7" s="1"/>
  <c r="G6197" i="7" s="1"/>
  <c r="C6199" i="7" l="1"/>
  <c r="E6198" i="7"/>
  <c r="D6198" i="7"/>
  <c r="F6198" i="7" s="1"/>
  <c r="G6198" i="7" s="1"/>
  <c r="C6200" i="7" l="1"/>
  <c r="E6199" i="7"/>
  <c r="D6199" i="7"/>
  <c r="F6199" i="7" s="1"/>
  <c r="G6199" i="7" s="1"/>
  <c r="C6201" i="7" l="1"/>
  <c r="E6200" i="7"/>
  <c r="D6200" i="7"/>
  <c r="F6200" i="7" s="1"/>
  <c r="G6200" i="7" s="1"/>
  <c r="C6202" i="7" l="1"/>
  <c r="E6201" i="7"/>
  <c r="D6201" i="7"/>
  <c r="F6201" i="7" s="1"/>
  <c r="G6201" i="7" s="1"/>
  <c r="C6203" i="7" l="1"/>
  <c r="E6202" i="7"/>
  <c r="D6202" i="7"/>
  <c r="F6202" i="7" s="1"/>
  <c r="G6202" i="7" s="1"/>
  <c r="C6204" i="7" l="1"/>
  <c r="E6203" i="7"/>
  <c r="D6203" i="7"/>
  <c r="F6203" i="7" s="1"/>
  <c r="G6203" i="7" s="1"/>
  <c r="C6205" i="7" l="1"/>
  <c r="E6204" i="7"/>
  <c r="D6204" i="7"/>
  <c r="F6204" i="7" s="1"/>
  <c r="G6204" i="7" s="1"/>
  <c r="C6206" i="7" l="1"/>
  <c r="E6205" i="7"/>
  <c r="D6205" i="7"/>
  <c r="F6205" i="7" s="1"/>
  <c r="G6205" i="7" s="1"/>
  <c r="C6207" i="7" l="1"/>
  <c r="E6206" i="7"/>
  <c r="D6206" i="7"/>
  <c r="F6206" i="7" s="1"/>
  <c r="G6206" i="7" s="1"/>
  <c r="C6208" i="7" l="1"/>
  <c r="E6207" i="7"/>
  <c r="D6207" i="7"/>
  <c r="F6207" i="7" s="1"/>
  <c r="G6207" i="7" s="1"/>
  <c r="C6209" i="7" l="1"/>
  <c r="E6208" i="7"/>
  <c r="D6208" i="7"/>
  <c r="F6208" i="7" s="1"/>
  <c r="G6208" i="7" s="1"/>
  <c r="C6210" i="7" l="1"/>
  <c r="E6209" i="7"/>
  <c r="D6209" i="7"/>
  <c r="F6209" i="7" s="1"/>
  <c r="G6209" i="7" s="1"/>
  <c r="C6211" i="7" l="1"/>
  <c r="E6210" i="7"/>
  <c r="D6210" i="7"/>
  <c r="F6210" i="7" s="1"/>
  <c r="G6210" i="7" s="1"/>
  <c r="C6212" i="7" l="1"/>
  <c r="E6211" i="7"/>
  <c r="D6211" i="7"/>
  <c r="F6211" i="7" s="1"/>
  <c r="G6211" i="7" s="1"/>
  <c r="C6213" i="7" l="1"/>
  <c r="E6212" i="7"/>
  <c r="D6212" i="7"/>
  <c r="F6212" i="7" s="1"/>
  <c r="G6212" i="7" s="1"/>
  <c r="C6214" i="7" l="1"/>
  <c r="E6213" i="7"/>
  <c r="D6213" i="7"/>
  <c r="F6213" i="7" s="1"/>
  <c r="G6213" i="7" s="1"/>
  <c r="C6215" i="7" l="1"/>
  <c r="E6214" i="7"/>
  <c r="D6214" i="7"/>
  <c r="F6214" i="7" s="1"/>
  <c r="G6214" i="7" s="1"/>
  <c r="C6216" i="7" l="1"/>
  <c r="E6215" i="7"/>
  <c r="D6215" i="7"/>
  <c r="F6215" i="7" s="1"/>
  <c r="G6215" i="7" s="1"/>
  <c r="C6217" i="7" l="1"/>
  <c r="E6216" i="7"/>
  <c r="D6216" i="7"/>
  <c r="F6216" i="7" s="1"/>
  <c r="G6216" i="7" s="1"/>
  <c r="C6218" i="7" l="1"/>
  <c r="E6217" i="7"/>
  <c r="D6217" i="7"/>
  <c r="F6217" i="7" s="1"/>
  <c r="G6217" i="7" s="1"/>
  <c r="C6219" i="7" l="1"/>
  <c r="E6218" i="7"/>
  <c r="D6218" i="7"/>
  <c r="F6218" i="7" s="1"/>
  <c r="G6218" i="7" s="1"/>
  <c r="C6220" i="7" l="1"/>
  <c r="E6219" i="7"/>
  <c r="D6219" i="7"/>
  <c r="F6219" i="7" s="1"/>
  <c r="G6219" i="7" s="1"/>
  <c r="C6221" i="7" l="1"/>
  <c r="E6220" i="7"/>
  <c r="D6220" i="7"/>
  <c r="F6220" i="7" s="1"/>
  <c r="G6220" i="7" s="1"/>
  <c r="C6222" i="7" l="1"/>
  <c r="E6221" i="7"/>
  <c r="D6221" i="7"/>
  <c r="F6221" i="7" s="1"/>
  <c r="G6221" i="7" s="1"/>
  <c r="C6223" i="7" l="1"/>
  <c r="E6222" i="7"/>
  <c r="D6222" i="7"/>
  <c r="F6222" i="7" s="1"/>
  <c r="G6222" i="7" s="1"/>
  <c r="C6224" i="7" l="1"/>
  <c r="E6223" i="7"/>
  <c r="D6223" i="7"/>
  <c r="F6223" i="7" s="1"/>
  <c r="G6223" i="7" s="1"/>
  <c r="C6225" i="7" l="1"/>
  <c r="E6224" i="7"/>
  <c r="D6224" i="7"/>
  <c r="F6224" i="7" s="1"/>
  <c r="G6224" i="7" s="1"/>
  <c r="C6226" i="7" l="1"/>
  <c r="E6225" i="7"/>
  <c r="D6225" i="7"/>
  <c r="F6225" i="7" s="1"/>
  <c r="G6225" i="7" s="1"/>
  <c r="C6227" i="7" l="1"/>
  <c r="E6226" i="7"/>
  <c r="D6226" i="7"/>
  <c r="F6226" i="7" s="1"/>
  <c r="G6226" i="7" s="1"/>
  <c r="C6228" i="7" l="1"/>
  <c r="E6227" i="7"/>
  <c r="D6227" i="7"/>
  <c r="F6227" i="7" s="1"/>
  <c r="G6227" i="7" s="1"/>
  <c r="C6229" i="7" l="1"/>
  <c r="E6228" i="7"/>
  <c r="D6228" i="7"/>
  <c r="F6228" i="7" s="1"/>
  <c r="G6228" i="7" s="1"/>
  <c r="C6230" i="7" l="1"/>
  <c r="E6229" i="7"/>
  <c r="D6229" i="7"/>
  <c r="F6229" i="7" s="1"/>
  <c r="G6229" i="7" s="1"/>
  <c r="C6231" i="7" l="1"/>
  <c r="E6230" i="7"/>
  <c r="D6230" i="7"/>
  <c r="F6230" i="7" s="1"/>
  <c r="G6230" i="7" s="1"/>
  <c r="C6232" i="7" l="1"/>
  <c r="E6231" i="7"/>
  <c r="D6231" i="7"/>
  <c r="F6231" i="7" s="1"/>
  <c r="G6231" i="7" s="1"/>
  <c r="C6233" i="7" l="1"/>
  <c r="E6232" i="7"/>
  <c r="D6232" i="7"/>
  <c r="F6232" i="7" s="1"/>
  <c r="G6232" i="7" s="1"/>
  <c r="C6234" i="7" l="1"/>
  <c r="E6233" i="7"/>
  <c r="D6233" i="7"/>
  <c r="F6233" i="7" s="1"/>
  <c r="G6233" i="7" s="1"/>
  <c r="C6235" i="7" l="1"/>
  <c r="E6234" i="7"/>
  <c r="D6234" i="7"/>
  <c r="F6234" i="7" s="1"/>
  <c r="G6234" i="7" s="1"/>
  <c r="C6236" i="7" l="1"/>
  <c r="E6235" i="7"/>
  <c r="D6235" i="7"/>
  <c r="F6235" i="7" s="1"/>
  <c r="G6235" i="7" s="1"/>
  <c r="C6237" i="7" l="1"/>
  <c r="E6236" i="7"/>
  <c r="D6236" i="7"/>
  <c r="F6236" i="7" s="1"/>
  <c r="G6236" i="7" s="1"/>
  <c r="C6238" i="7" l="1"/>
  <c r="E6237" i="7"/>
  <c r="D6237" i="7"/>
  <c r="F6237" i="7" s="1"/>
  <c r="G6237" i="7" s="1"/>
  <c r="C6239" i="7" l="1"/>
  <c r="E6238" i="7"/>
  <c r="D6238" i="7"/>
  <c r="F6238" i="7" s="1"/>
  <c r="G6238" i="7" s="1"/>
  <c r="C6240" i="7" l="1"/>
  <c r="E6239" i="7"/>
  <c r="D6239" i="7"/>
  <c r="F6239" i="7" s="1"/>
  <c r="G6239" i="7" s="1"/>
  <c r="C6241" i="7" l="1"/>
  <c r="E6240" i="7"/>
  <c r="D6240" i="7"/>
  <c r="F6240" i="7" s="1"/>
  <c r="G6240" i="7" s="1"/>
  <c r="C6242" i="7" l="1"/>
  <c r="E6241" i="7"/>
  <c r="D6241" i="7"/>
  <c r="F6241" i="7" s="1"/>
  <c r="G6241" i="7" s="1"/>
  <c r="C6243" i="7" l="1"/>
  <c r="E6242" i="7"/>
  <c r="D6242" i="7"/>
  <c r="F6242" i="7" s="1"/>
  <c r="G6242" i="7" s="1"/>
  <c r="C6244" i="7" l="1"/>
  <c r="E6243" i="7"/>
  <c r="D6243" i="7"/>
  <c r="F6243" i="7" s="1"/>
  <c r="G6243" i="7" s="1"/>
  <c r="C6245" i="7" l="1"/>
  <c r="E6244" i="7"/>
  <c r="D6244" i="7"/>
  <c r="F6244" i="7" s="1"/>
  <c r="G6244" i="7" s="1"/>
  <c r="C6246" i="7" l="1"/>
  <c r="E6245" i="7"/>
  <c r="D6245" i="7"/>
  <c r="F6245" i="7" s="1"/>
  <c r="G6245" i="7" s="1"/>
  <c r="C6247" i="7" l="1"/>
  <c r="E6246" i="7"/>
  <c r="D6246" i="7"/>
  <c r="F6246" i="7" s="1"/>
  <c r="G6246" i="7" s="1"/>
  <c r="C6248" i="7" l="1"/>
  <c r="E6247" i="7"/>
  <c r="D6247" i="7"/>
  <c r="F6247" i="7" s="1"/>
  <c r="G6247" i="7" s="1"/>
  <c r="C6249" i="7" l="1"/>
  <c r="E6248" i="7"/>
  <c r="D6248" i="7"/>
  <c r="F6248" i="7" s="1"/>
  <c r="G6248" i="7" s="1"/>
  <c r="C6250" i="7" l="1"/>
  <c r="E6249" i="7"/>
  <c r="D6249" i="7"/>
  <c r="F6249" i="7" s="1"/>
  <c r="G6249" i="7" s="1"/>
  <c r="C6251" i="7" l="1"/>
  <c r="E6250" i="7"/>
  <c r="D6250" i="7"/>
  <c r="F6250" i="7" s="1"/>
  <c r="G6250" i="7" s="1"/>
  <c r="C6252" i="7" l="1"/>
  <c r="E6251" i="7"/>
  <c r="D6251" i="7"/>
  <c r="F6251" i="7" s="1"/>
  <c r="G6251" i="7" s="1"/>
  <c r="C6253" i="7" l="1"/>
  <c r="E6252" i="7"/>
  <c r="D6252" i="7"/>
  <c r="F6252" i="7" s="1"/>
  <c r="G6252" i="7" s="1"/>
  <c r="C6254" i="7" l="1"/>
  <c r="E6253" i="7"/>
  <c r="D6253" i="7"/>
  <c r="F6253" i="7" s="1"/>
  <c r="G6253" i="7" s="1"/>
  <c r="C6255" i="7" l="1"/>
  <c r="E6254" i="7"/>
  <c r="D6254" i="7"/>
  <c r="F6254" i="7" s="1"/>
  <c r="G6254" i="7" s="1"/>
  <c r="C6256" i="7" l="1"/>
  <c r="E6255" i="7"/>
  <c r="D6255" i="7"/>
  <c r="F6255" i="7" s="1"/>
  <c r="G6255" i="7" s="1"/>
  <c r="C6257" i="7" l="1"/>
  <c r="E6256" i="7"/>
  <c r="D6256" i="7"/>
  <c r="F6256" i="7" s="1"/>
  <c r="G6256" i="7" s="1"/>
  <c r="C6258" i="7" l="1"/>
  <c r="E6257" i="7"/>
  <c r="D6257" i="7"/>
  <c r="F6257" i="7" s="1"/>
  <c r="G6257" i="7" s="1"/>
  <c r="C6259" i="7" l="1"/>
  <c r="E6258" i="7"/>
  <c r="D6258" i="7"/>
  <c r="F6258" i="7" s="1"/>
  <c r="G6258" i="7" s="1"/>
  <c r="C6260" i="7" l="1"/>
  <c r="E6259" i="7"/>
  <c r="D6259" i="7"/>
  <c r="F6259" i="7" s="1"/>
  <c r="G6259" i="7" s="1"/>
  <c r="C6261" i="7" l="1"/>
  <c r="E6260" i="7"/>
  <c r="D6260" i="7"/>
  <c r="F6260" i="7" s="1"/>
  <c r="G6260" i="7" s="1"/>
  <c r="C6262" i="7" l="1"/>
  <c r="E6261" i="7"/>
  <c r="D6261" i="7"/>
  <c r="F6261" i="7" s="1"/>
  <c r="G6261" i="7" s="1"/>
  <c r="C6263" i="7" l="1"/>
  <c r="E6262" i="7"/>
  <c r="D6262" i="7"/>
  <c r="F6262" i="7" s="1"/>
  <c r="G6262" i="7" s="1"/>
  <c r="C6264" i="7" l="1"/>
  <c r="E6263" i="7"/>
  <c r="D6263" i="7"/>
  <c r="F6263" i="7" s="1"/>
  <c r="G6263" i="7" s="1"/>
  <c r="C6265" i="7" l="1"/>
  <c r="E6264" i="7"/>
  <c r="D6264" i="7"/>
  <c r="F6264" i="7" s="1"/>
  <c r="G6264" i="7" s="1"/>
  <c r="C6266" i="7" l="1"/>
  <c r="E6265" i="7"/>
  <c r="D6265" i="7"/>
  <c r="F6265" i="7" s="1"/>
  <c r="G6265" i="7" s="1"/>
  <c r="C6267" i="7" l="1"/>
  <c r="E6266" i="7"/>
  <c r="D6266" i="7"/>
  <c r="F6266" i="7" s="1"/>
  <c r="G6266" i="7" s="1"/>
  <c r="C6268" i="7" l="1"/>
  <c r="E6267" i="7"/>
  <c r="D6267" i="7"/>
  <c r="F6267" i="7" s="1"/>
  <c r="G6267" i="7" s="1"/>
  <c r="C6269" i="7" l="1"/>
  <c r="E6268" i="7"/>
  <c r="D6268" i="7"/>
  <c r="F6268" i="7" s="1"/>
  <c r="G6268" i="7" s="1"/>
  <c r="C6270" i="7" l="1"/>
  <c r="E6269" i="7"/>
  <c r="D6269" i="7"/>
  <c r="F6269" i="7" s="1"/>
  <c r="G6269" i="7" s="1"/>
  <c r="C6271" i="7" l="1"/>
  <c r="E6270" i="7"/>
  <c r="D6270" i="7"/>
  <c r="F6270" i="7" s="1"/>
  <c r="G6270" i="7" s="1"/>
  <c r="C6272" i="7" l="1"/>
  <c r="E6271" i="7"/>
  <c r="D6271" i="7"/>
  <c r="F6271" i="7" s="1"/>
  <c r="G6271" i="7" s="1"/>
  <c r="C6273" i="7" l="1"/>
  <c r="E6272" i="7"/>
  <c r="D6272" i="7"/>
  <c r="F6272" i="7" s="1"/>
  <c r="G6272" i="7" s="1"/>
  <c r="C6274" i="7" l="1"/>
  <c r="E6273" i="7"/>
  <c r="D6273" i="7"/>
  <c r="F6273" i="7" s="1"/>
  <c r="G6273" i="7" s="1"/>
  <c r="C6275" i="7" l="1"/>
  <c r="E6274" i="7"/>
  <c r="D6274" i="7"/>
  <c r="F6274" i="7" s="1"/>
  <c r="G6274" i="7" s="1"/>
  <c r="C6276" i="7" l="1"/>
  <c r="E6275" i="7"/>
  <c r="D6275" i="7"/>
  <c r="F6275" i="7" s="1"/>
  <c r="G6275" i="7" s="1"/>
  <c r="C6277" i="7" l="1"/>
  <c r="E6276" i="7"/>
  <c r="D6276" i="7"/>
  <c r="F6276" i="7" s="1"/>
  <c r="G6276" i="7" s="1"/>
  <c r="C6278" i="7" l="1"/>
  <c r="E6277" i="7"/>
  <c r="D6277" i="7"/>
  <c r="F6277" i="7" s="1"/>
  <c r="G6277" i="7" s="1"/>
  <c r="C6279" i="7" l="1"/>
  <c r="E6278" i="7"/>
  <c r="D6278" i="7"/>
  <c r="F6278" i="7" s="1"/>
  <c r="G6278" i="7" s="1"/>
  <c r="C6280" i="7" l="1"/>
  <c r="E6279" i="7"/>
  <c r="D6279" i="7"/>
  <c r="F6279" i="7" s="1"/>
  <c r="G6279" i="7" s="1"/>
  <c r="C6281" i="7" l="1"/>
  <c r="E6280" i="7"/>
  <c r="D6280" i="7"/>
  <c r="F6280" i="7" s="1"/>
  <c r="G6280" i="7" s="1"/>
  <c r="C6282" i="7" l="1"/>
  <c r="E6281" i="7"/>
  <c r="D6281" i="7"/>
  <c r="F6281" i="7" s="1"/>
  <c r="G6281" i="7" s="1"/>
  <c r="C6283" i="7" l="1"/>
  <c r="E6282" i="7"/>
  <c r="D6282" i="7"/>
  <c r="F6282" i="7" s="1"/>
  <c r="G6282" i="7" s="1"/>
  <c r="C6284" i="7" l="1"/>
  <c r="E6283" i="7"/>
  <c r="D6283" i="7"/>
  <c r="F6283" i="7" s="1"/>
  <c r="G6283" i="7" s="1"/>
  <c r="C6285" i="7" l="1"/>
  <c r="E6284" i="7"/>
  <c r="D6284" i="7"/>
  <c r="F6284" i="7" s="1"/>
  <c r="G6284" i="7" s="1"/>
  <c r="C6286" i="7" l="1"/>
  <c r="E6285" i="7"/>
  <c r="D6285" i="7"/>
  <c r="F6285" i="7" s="1"/>
  <c r="G6285" i="7" s="1"/>
  <c r="C6287" i="7" l="1"/>
  <c r="E6286" i="7"/>
  <c r="D6286" i="7"/>
  <c r="F6286" i="7" s="1"/>
  <c r="G6286" i="7" s="1"/>
  <c r="C6288" i="7" l="1"/>
  <c r="E6287" i="7"/>
  <c r="D6287" i="7"/>
  <c r="F6287" i="7" s="1"/>
  <c r="G6287" i="7" s="1"/>
  <c r="C6289" i="7" l="1"/>
  <c r="E6288" i="7"/>
  <c r="D6288" i="7"/>
  <c r="F6288" i="7" s="1"/>
  <c r="G6288" i="7" s="1"/>
  <c r="C6290" i="7" l="1"/>
  <c r="E6289" i="7"/>
  <c r="D6289" i="7"/>
  <c r="F6289" i="7" s="1"/>
  <c r="G6289" i="7" s="1"/>
  <c r="C6291" i="7" l="1"/>
  <c r="E6290" i="7"/>
  <c r="D6290" i="7"/>
  <c r="F6290" i="7" s="1"/>
  <c r="G6290" i="7" s="1"/>
  <c r="C6292" i="7" l="1"/>
  <c r="E6291" i="7"/>
  <c r="D6291" i="7"/>
  <c r="F6291" i="7" s="1"/>
  <c r="G6291" i="7" s="1"/>
  <c r="C6293" i="7" l="1"/>
  <c r="E6292" i="7"/>
  <c r="D6292" i="7"/>
  <c r="F6292" i="7" s="1"/>
  <c r="G6292" i="7" s="1"/>
  <c r="C6294" i="7" l="1"/>
  <c r="E6293" i="7"/>
  <c r="D6293" i="7"/>
  <c r="F6293" i="7" s="1"/>
  <c r="G6293" i="7" s="1"/>
  <c r="C6295" i="7" l="1"/>
  <c r="E6294" i="7"/>
  <c r="D6294" i="7"/>
  <c r="F6294" i="7" s="1"/>
  <c r="G6294" i="7" s="1"/>
  <c r="C6296" i="7" l="1"/>
  <c r="E6295" i="7"/>
  <c r="D6295" i="7"/>
  <c r="F6295" i="7" s="1"/>
  <c r="G6295" i="7" s="1"/>
  <c r="C6297" i="7" l="1"/>
  <c r="E6296" i="7"/>
  <c r="D6296" i="7"/>
  <c r="F6296" i="7" s="1"/>
  <c r="G6296" i="7" s="1"/>
  <c r="C6298" i="7" l="1"/>
  <c r="E6297" i="7"/>
  <c r="D6297" i="7"/>
  <c r="F6297" i="7" s="1"/>
  <c r="G6297" i="7" s="1"/>
  <c r="C6299" i="7" l="1"/>
  <c r="E6298" i="7"/>
  <c r="D6298" i="7"/>
  <c r="F6298" i="7" s="1"/>
  <c r="G6298" i="7" s="1"/>
  <c r="C6300" i="7" l="1"/>
  <c r="E6299" i="7"/>
  <c r="D6299" i="7"/>
  <c r="F6299" i="7" s="1"/>
  <c r="G6299" i="7" s="1"/>
  <c r="C6301" i="7" l="1"/>
  <c r="E6300" i="7"/>
  <c r="D6300" i="7"/>
  <c r="F6300" i="7" s="1"/>
  <c r="G6300" i="7" s="1"/>
  <c r="C6302" i="7" l="1"/>
  <c r="E6301" i="7"/>
  <c r="D6301" i="7"/>
  <c r="F6301" i="7" s="1"/>
  <c r="G6301" i="7" s="1"/>
  <c r="C6303" i="7" l="1"/>
  <c r="E6302" i="7"/>
  <c r="D6302" i="7"/>
  <c r="F6302" i="7" s="1"/>
  <c r="G6302" i="7" s="1"/>
  <c r="C6304" i="7" l="1"/>
  <c r="E6303" i="7"/>
  <c r="D6303" i="7"/>
  <c r="F6303" i="7" s="1"/>
  <c r="G6303" i="7" s="1"/>
  <c r="C6305" i="7" l="1"/>
  <c r="E6304" i="7"/>
  <c r="D6304" i="7"/>
  <c r="F6304" i="7" s="1"/>
  <c r="G6304" i="7" s="1"/>
  <c r="C6306" i="7" l="1"/>
  <c r="E6305" i="7"/>
  <c r="D6305" i="7"/>
  <c r="F6305" i="7" s="1"/>
  <c r="G6305" i="7" s="1"/>
  <c r="C6307" i="7" l="1"/>
  <c r="E6306" i="7"/>
  <c r="D6306" i="7"/>
  <c r="F6306" i="7" s="1"/>
  <c r="G6306" i="7" s="1"/>
  <c r="C6308" i="7" l="1"/>
  <c r="E6307" i="7"/>
  <c r="D6307" i="7"/>
  <c r="F6307" i="7" s="1"/>
  <c r="G6307" i="7" s="1"/>
  <c r="C6309" i="7" l="1"/>
  <c r="E6308" i="7"/>
  <c r="D6308" i="7"/>
  <c r="F6308" i="7" s="1"/>
  <c r="G6308" i="7" s="1"/>
  <c r="C6310" i="7" l="1"/>
  <c r="E6309" i="7"/>
  <c r="D6309" i="7"/>
  <c r="F6309" i="7" s="1"/>
  <c r="G6309" i="7" s="1"/>
  <c r="C6311" i="7" l="1"/>
  <c r="E6310" i="7"/>
  <c r="D6310" i="7"/>
  <c r="F6310" i="7" s="1"/>
  <c r="G6310" i="7" s="1"/>
  <c r="C6312" i="7" l="1"/>
  <c r="E6311" i="7"/>
  <c r="D6311" i="7"/>
  <c r="F6311" i="7" s="1"/>
  <c r="G6311" i="7" s="1"/>
  <c r="C6313" i="7" l="1"/>
  <c r="E6312" i="7"/>
  <c r="D6312" i="7"/>
  <c r="F6312" i="7" s="1"/>
  <c r="G6312" i="7" s="1"/>
  <c r="C6314" i="7" l="1"/>
  <c r="E6313" i="7"/>
  <c r="D6313" i="7"/>
  <c r="F6313" i="7" s="1"/>
  <c r="G6313" i="7" s="1"/>
  <c r="C6315" i="7" l="1"/>
  <c r="E6314" i="7"/>
  <c r="D6314" i="7"/>
  <c r="F6314" i="7" s="1"/>
  <c r="G6314" i="7" s="1"/>
  <c r="C6316" i="7" l="1"/>
  <c r="E6315" i="7"/>
  <c r="D6315" i="7"/>
  <c r="F6315" i="7" s="1"/>
  <c r="G6315" i="7" s="1"/>
  <c r="C6317" i="7" l="1"/>
  <c r="E6316" i="7"/>
  <c r="D6316" i="7"/>
  <c r="F6316" i="7" s="1"/>
  <c r="G6316" i="7" s="1"/>
  <c r="C6318" i="7" l="1"/>
  <c r="E6317" i="7"/>
  <c r="D6317" i="7"/>
  <c r="F6317" i="7" s="1"/>
  <c r="G6317" i="7" s="1"/>
  <c r="C6319" i="7" l="1"/>
  <c r="E6318" i="7"/>
  <c r="D6318" i="7"/>
  <c r="F6318" i="7" s="1"/>
  <c r="G6318" i="7" s="1"/>
  <c r="C6320" i="7" l="1"/>
  <c r="E6319" i="7"/>
  <c r="D6319" i="7"/>
  <c r="F6319" i="7" s="1"/>
  <c r="G6319" i="7" s="1"/>
  <c r="C6321" i="7" l="1"/>
  <c r="E6320" i="7"/>
  <c r="D6320" i="7"/>
  <c r="F6320" i="7" s="1"/>
  <c r="G6320" i="7" s="1"/>
  <c r="C6322" i="7" l="1"/>
  <c r="E6321" i="7"/>
  <c r="D6321" i="7"/>
  <c r="F6321" i="7" s="1"/>
  <c r="G6321" i="7" s="1"/>
  <c r="C6323" i="7" l="1"/>
  <c r="E6322" i="7"/>
  <c r="D6322" i="7"/>
  <c r="F6322" i="7" s="1"/>
  <c r="G6322" i="7" s="1"/>
  <c r="C6324" i="7" l="1"/>
  <c r="E6323" i="7"/>
  <c r="D6323" i="7"/>
  <c r="F6323" i="7" s="1"/>
  <c r="G6323" i="7" s="1"/>
  <c r="C6325" i="7" l="1"/>
  <c r="E6324" i="7"/>
  <c r="D6324" i="7"/>
  <c r="F6324" i="7" s="1"/>
  <c r="G6324" i="7" s="1"/>
  <c r="C6326" i="7" l="1"/>
  <c r="E6325" i="7"/>
  <c r="D6325" i="7"/>
  <c r="F6325" i="7" s="1"/>
  <c r="G6325" i="7" s="1"/>
  <c r="C6327" i="7" l="1"/>
  <c r="E6326" i="7"/>
  <c r="D6326" i="7"/>
  <c r="F6326" i="7" s="1"/>
  <c r="G6326" i="7" s="1"/>
  <c r="C6328" i="7" l="1"/>
  <c r="E6327" i="7"/>
  <c r="D6327" i="7"/>
  <c r="F6327" i="7" s="1"/>
  <c r="G6327" i="7" s="1"/>
  <c r="C6329" i="7" l="1"/>
  <c r="E6328" i="7"/>
  <c r="D6328" i="7"/>
  <c r="F6328" i="7" s="1"/>
  <c r="G6328" i="7" s="1"/>
  <c r="C6330" i="7" l="1"/>
  <c r="E6329" i="7"/>
  <c r="D6329" i="7"/>
  <c r="F6329" i="7" s="1"/>
  <c r="G6329" i="7" s="1"/>
  <c r="C6331" i="7" l="1"/>
  <c r="E6330" i="7"/>
  <c r="D6330" i="7"/>
  <c r="F6330" i="7" s="1"/>
  <c r="G6330" i="7" s="1"/>
  <c r="C6332" i="7" l="1"/>
  <c r="E6331" i="7"/>
  <c r="D6331" i="7"/>
  <c r="F6331" i="7" s="1"/>
  <c r="G6331" i="7" s="1"/>
  <c r="C6333" i="7" l="1"/>
  <c r="E6332" i="7"/>
  <c r="D6332" i="7"/>
  <c r="F6332" i="7" s="1"/>
  <c r="G6332" i="7" s="1"/>
  <c r="C6334" i="7" l="1"/>
  <c r="E6333" i="7"/>
  <c r="D6333" i="7"/>
  <c r="F6333" i="7" s="1"/>
  <c r="G6333" i="7" s="1"/>
  <c r="C6335" i="7" l="1"/>
  <c r="E6334" i="7"/>
  <c r="D6334" i="7"/>
  <c r="F6334" i="7" s="1"/>
  <c r="G6334" i="7" s="1"/>
  <c r="C6336" i="7" l="1"/>
  <c r="E6335" i="7"/>
  <c r="D6335" i="7"/>
  <c r="F6335" i="7" s="1"/>
  <c r="G6335" i="7" s="1"/>
  <c r="C6337" i="7" l="1"/>
  <c r="E6336" i="7"/>
  <c r="D6336" i="7"/>
  <c r="F6336" i="7" s="1"/>
  <c r="G6336" i="7" s="1"/>
  <c r="C6338" i="7" l="1"/>
  <c r="E6337" i="7"/>
  <c r="D6337" i="7"/>
  <c r="F6337" i="7" s="1"/>
  <c r="G6337" i="7" s="1"/>
  <c r="C6339" i="7" l="1"/>
  <c r="E6338" i="7"/>
  <c r="D6338" i="7"/>
  <c r="F6338" i="7" s="1"/>
  <c r="G6338" i="7" s="1"/>
  <c r="C6340" i="7" l="1"/>
  <c r="E6339" i="7"/>
  <c r="D6339" i="7"/>
  <c r="F6339" i="7" s="1"/>
  <c r="G6339" i="7" s="1"/>
  <c r="C6341" i="7" l="1"/>
  <c r="E6340" i="7"/>
  <c r="D6340" i="7"/>
  <c r="F6340" i="7" s="1"/>
  <c r="G6340" i="7" s="1"/>
  <c r="C6342" i="7" l="1"/>
  <c r="E6341" i="7"/>
  <c r="D6341" i="7"/>
  <c r="F6341" i="7" s="1"/>
  <c r="G6341" i="7" s="1"/>
  <c r="C6343" i="7" l="1"/>
  <c r="E6342" i="7"/>
  <c r="D6342" i="7"/>
  <c r="F6342" i="7" s="1"/>
  <c r="G6342" i="7" s="1"/>
  <c r="C6344" i="7" l="1"/>
  <c r="E6343" i="7"/>
  <c r="D6343" i="7"/>
  <c r="F6343" i="7" s="1"/>
  <c r="G6343" i="7" s="1"/>
  <c r="C6345" i="7" l="1"/>
  <c r="E6344" i="7"/>
  <c r="D6344" i="7"/>
  <c r="F6344" i="7" s="1"/>
  <c r="G6344" i="7" s="1"/>
  <c r="C6346" i="7" l="1"/>
  <c r="E6345" i="7"/>
  <c r="D6345" i="7"/>
  <c r="F6345" i="7" s="1"/>
  <c r="G6345" i="7" s="1"/>
  <c r="C6347" i="7" l="1"/>
  <c r="E6346" i="7"/>
  <c r="D6346" i="7"/>
  <c r="F6346" i="7" s="1"/>
  <c r="G6346" i="7" s="1"/>
  <c r="C6348" i="7" l="1"/>
  <c r="E6347" i="7"/>
  <c r="D6347" i="7"/>
  <c r="F6347" i="7" s="1"/>
  <c r="G6347" i="7" s="1"/>
  <c r="C6349" i="7" l="1"/>
  <c r="E6348" i="7"/>
  <c r="D6348" i="7"/>
  <c r="F6348" i="7" s="1"/>
  <c r="G6348" i="7" s="1"/>
  <c r="C6350" i="7" l="1"/>
  <c r="E6349" i="7"/>
  <c r="D6349" i="7"/>
  <c r="F6349" i="7" s="1"/>
  <c r="G6349" i="7" s="1"/>
  <c r="C6351" i="7" l="1"/>
  <c r="E6350" i="7"/>
  <c r="D6350" i="7"/>
  <c r="F6350" i="7" s="1"/>
  <c r="G6350" i="7" s="1"/>
  <c r="C6352" i="7" l="1"/>
  <c r="E6351" i="7"/>
  <c r="D6351" i="7"/>
  <c r="F6351" i="7" s="1"/>
  <c r="G6351" i="7" s="1"/>
  <c r="C6353" i="7" l="1"/>
  <c r="E6352" i="7"/>
  <c r="D6352" i="7"/>
  <c r="F6352" i="7" s="1"/>
  <c r="G6352" i="7" s="1"/>
  <c r="C6354" i="7" l="1"/>
  <c r="E6353" i="7"/>
  <c r="D6353" i="7"/>
  <c r="F6353" i="7" s="1"/>
  <c r="G6353" i="7" s="1"/>
  <c r="C6355" i="7" l="1"/>
  <c r="E6354" i="7"/>
  <c r="D6354" i="7"/>
  <c r="F6354" i="7" s="1"/>
  <c r="G6354" i="7" s="1"/>
  <c r="C6356" i="7" l="1"/>
  <c r="E6355" i="7"/>
  <c r="D6355" i="7"/>
  <c r="F6355" i="7" s="1"/>
  <c r="G6355" i="7" s="1"/>
  <c r="C6357" i="7" l="1"/>
  <c r="E6356" i="7"/>
  <c r="D6356" i="7"/>
  <c r="F6356" i="7" s="1"/>
  <c r="G6356" i="7" s="1"/>
  <c r="C6358" i="7" l="1"/>
  <c r="E6357" i="7"/>
  <c r="D6357" i="7"/>
  <c r="F6357" i="7" s="1"/>
  <c r="G6357" i="7" s="1"/>
  <c r="C6359" i="7" l="1"/>
  <c r="E6358" i="7"/>
  <c r="D6358" i="7"/>
  <c r="F6358" i="7" s="1"/>
  <c r="G6358" i="7" s="1"/>
  <c r="C6360" i="7" l="1"/>
  <c r="E6359" i="7"/>
  <c r="D6359" i="7"/>
  <c r="F6359" i="7" s="1"/>
  <c r="G6359" i="7" s="1"/>
  <c r="C6361" i="7" l="1"/>
  <c r="E6360" i="7"/>
  <c r="D6360" i="7"/>
  <c r="F6360" i="7" s="1"/>
  <c r="G6360" i="7" s="1"/>
  <c r="C6362" i="7" l="1"/>
  <c r="E6361" i="7"/>
  <c r="D6361" i="7"/>
  <c r="F6361" i="7" s="1"/>
  <c r="G6361" i="7" s="1"/>
  <c r="C6363" i="7" l="1"/>
  <c r="E6362" i="7"/>
  <c r="D6362" i="7"/>
  <c r="F6362" i="7" s="1"/>
  <c r="G6362" i="7" s="1"/>
  <c r="C6364" i="7" l="1"/>
  <c r="E6363" i="7"/>
  <c r="D6363" i="7"/>
  <c r="F6363" i="7" s="1"/>
  <c r="G6363" i="7" s="1"/>
  <c r="C6365" i="7" l="1"/>
  <c r="E6364" i="7"/>
  <c r="D6364" i="7"/>
  <c r="F6364" i="7" s="1"/>
  <c r="G6364" i="7" s="1"/>
  <c r="C6366" i="7" l="1"/>
  <c r="E6365" i="7"/>
  <c r="D6365" i="7"/>
  <c r="F6365" i="7" s="1"/>
  <c r="G6365" i="7" s="1"/>
  <c r="C6367" i="7" l="1"/>
  <c r="E6366" i="7"/>
  <c r="D6366" i="7"/>
  <c r="F6366" i="7" s="1"/>
  <c r="G6366" i="7" s="1"/>
  <c r="C6368" i="7" l="1"/>
  <c r="E6367" i="7"/>
  <c r="D6367" i="7"/>
  <c r="F6367" i="7" s="1"/>
  <c r="G6367" i="7" s="1"/>
  <c r="C6369" i="7" l="1"/>
  <c r="E6368" i="7"/>
  <c r="D6368" i="7"/>
  <c r="F6368" i="7" s="1"/>
  <c r="G6368" i="7" s="1"/>
  <c r="C6370" i="7" l="1"/>
  <c r="E6369" i="7"/>
  <c r="D6369" i="7"/>
  <c r="F6369" i="7" s="1"/>
  <c r="G6369" i="7" s="1"/>
  <c r="C6371" i="7" l="1"/>
  <c r="E6370" i="7"/>
  <c r="D6370" i="7"/>
  <c r="F6370" i="7" s="1"/>
  <c r="G6370" i="7" s="1"/>
  <c r="C6372" i="7" l="1"/>
  <c r="E6371" i="7"/>
  <c r="D6371" i="7"/>
  <c r="F6371" i="7" s="1"/>
  <c r="G6371" i="7" s="1"/>
  <c r="C6373" i="7" l="1"/>
  <c r="E6372" i="7"/>
  <c r="D6372" i="7"/>
  <c r="F6372" i="7" s="1"/>
  <c r="G6372" i="7" s="1"/>
  <c r="C6374" i="7" l="1"/>
  <c r="E6373" i="7"/>
  <c r="D6373" i="7"/>
  <c r="F6373" i="7" s="1"/>
  <c r="G6373" i="7" s="1"/>
  <c r="C6375" i="7" l="1"/>
  <c r="E6374" i="7"/>
  <c r="D6374" i="7"/>
  <c r="F6374" i="7" s="1"/>
  <c r="G6374" i="7" s="1"/>
  <c r="C6376" i="7" l="1"/>
  <c r="E6375" i="7"/>
  <c r="D6375" i="7"/>
  <c r="F6375" i="7" s="1"/>
  <c r="G6375" i="7" s="1"/>
  <c r="C6377" i="7" l="1"/>
  <c r="E6376" i="7"/>
  <c r="D6376" i="7"/>
  <c r="F6376" i="7" s="1"/>
  <c r="G6376" i="7" s="1"/>
  <c r="C6378" i="7" l="1"/>
  <c r="E6377" i="7"/>
  <c r="D6377" i="7"/>
  <c r="F6377" i="7" s="1"/>
  <c r="G6377" i="7" s="1"/>
  <c r="C6379" i="7" l="1"/>
  <c r="E6378" i="7"/>
  <c r="D6378" i="7"/>
  <c r="F6378" i="7" s="1"/>
  <c r="G6378" i="7" s="1"/>
  <c r="C6380" i="7" l="1"/>
  <c r="E6379" i="7"/>
  <c r="D6379" i="7"/>
  <c r="F6379" i="7" s="1"/>
  <c r="G6379" i="7" s="1"/>
  <c r="C6381" i="7" l="1"/>
  <c r="E6380" i="7"/>
  <c r="D6380" i="7"/>
  <c r="F6380" i="7" s="1"/>
  <c r="G6380" i="7" s="1"/>
  <c r="C6382" i="7" l="1"/>
  <c r="E6381" i="7"/>
  <c r="D6381" i="7"/>
  <c r="F6381" i="7" s="1"/>
  <c r="G6381" i="7" s="1"/>
  <c r="C6383" i="7" l="1"/>
  <c r="E6382" i="7"/>
  <c r="D6382" i="7"/>
  <c r="F6382" i="7" s="1"/>
  <c r="G6382" i="7" s="1"/>
  <c r="C6384" i="7" l="1"/>
  <c r="E6383" i="7"/>
  <c r="D6383" i="7"/>
  <c r="F6383" i="7" s="1"/>
  <c r="G6383" i="7" s="1"/>
  <c r="C6385" i="7" l="1"/>
  <c r="E6384" i="7"/>
  <c r="D6384" i="7"/>
  <c r="F6384" i="7" s="1"/>
  <c r="G6384" i="7" s="1"/>
  <c r="C6386" i="7" l="1"/>
  <c r="E6385" i="7"/>
  <c r="D6385" i="7"/>
  <c r="F6385" i="7" s="1"/>
  <c r="G6385" i="7" s="1"/>
  <c r="C6387" i="7" l="1"/>
  <c r="E6386" i="7"/>
  <c r="D6386" i="7"/>
  <c r="F6386" i="7" s="1"/>
  <c r="G6386" i="7" s="1"/>
  <c r="C6388" i="7" l="1"/>
  <c r="E6387" i="7"/>
  <c r="D6387" i="7"/>
  <c r="F6387" i="7" s="1"/>
  <c r="G6387" i="7" s="1"/>
  <c r="C6389" i="7" l="1"/>
  <c r="E6388" i="7"/>
  <c r="D6388" i="7"/>
  <c r="F6388" i="7" s="1"/>
  <c r="G6388" i="7" s="1"/>
  <c r="C6390" i="7" l="1"/>
  <c r="E6389" i="7"/>
  <c r="D6389" i="7"/>
  <c r="F6389" i="7" s="1"/>
  <c r="G6389" i="7" s="1"/>
  <c r="C6391" i="7" l="1"/>
  <c r="E6390" i="7"/>
  <c r="D6390" i="7"/>
  <c r="F6390" i="7" s="1"/>
  <c r="G6390" i="7" s="1"/>
  <c r="C6392" i="7" l="1"/>
  <c r="E6391" i="7"/>
  <c r="D6391" i="7"/>
  <c r="F6391" i="7" s="1"/>
  <c r="G6391" i="7" s="1"/>
  <c r="C6393" i="7" l="1"/>
  <c r="E6392" i="7"/>
  <c r="D6392" i="7"/>
  <c r="F6392" i="7" s="1"/>
  <c r="G6392" i="7" s="1"/>
  <c r="C6394" i="7" l="1"/>
  <c r="E6393" i="7"/>
  <c r="D6393" i="7"/>
  <c r="F6393" i="7" s="1"/>
  <c r="G6393" i="7" s="1"/>
  <c r="C6395" i="7" l="1"/>
  <c r="E6394" i="7"/>
  <c r="D6394" i="7"/>
  <c r="F6394" i="7" s="1"/>
  <c r="G6394" i="7" s="1"/>
  <c r="C6396" i="7" l="1"/>
  <c r="E6395" i="7"/>
  <c r="D6395" i="7"/>
  <c r="F6395" i="7" s="1"/>
  <c r="G6395" i="7" s="1"/>
  <c r="C6397" i="7" l="1"/>
  <c r="E6396" i="7"/>
  <c r="D6396" i="7"/>
  <c r="F6396" i="7" s="1"/>
  <c r="G6396" i="7" s="1"/>
  <c r="C6398" i="7" l="1"/>
  <c r="E6397" i="7"/>
  <c r="D6397" i="7"/>
  <c r="F6397" i="7" s="1"/>
  <c r="G6397" i="7" s="1"/>
  <c r="C6399" i="7" l="1"/>
  <c r="E6398" i="7"/>
  <c r="D6398" i="7"/>
  <c r="F6398" i="7" s="1"/>
  <c r="G6398" i="7" s="1"/>
  <c r="C6400" i="7" l="1"/>
  <c r="E6399" i="7"/>
  <c r="D6399" i="7"/>
  <c r="F6399" i="7" s="1"/>
  <c r="G6399" i="7" s="1"/>
  <c r="C6401" i="7" l="1"/>
  <c r="E6400" i="7"/>
  <c r="D6400" i="7"/>
  <c r="F6400" i="7" s="1"/>
  <c r="G6400" i="7" s="1"/>
  <c r="C6402" i="7" l="1"/>
  <c r="E6401" i="7"/>
  <c r="D6401" i="7"/>
  <c r="F6401" i="7" s="1"/>
  <c r="G6401" i="7" s="1"/>
  <c r="C6403" i="7" l="1"/>
  <c r="E6402" i="7"/>
  <c r="D6402" i="7"/>
  <c r="F6402" i="7" s="1"/>
  <c r="G6402" i="7" s="1"/>
  <c r="C6404" i="7" l="1"/>
  <c r="E6403" i="7"/>
  <c r="D6403" i="7"/>
  <c r="F6403" i="7" s="1"/>
  <c r="G6403" i="7" s="1"/>
  <c r="C6405" i="7" l="1"/>
  <c r="E6404" i="7"/>
  <c r="D6404" i="7"/>
  <c r="F6404" i="7" s="1"/>
  <c r="G6404" i="7" s="1"/>
  <c r="C6406" i="7" l="1"/>
  <c r="E6405" i="7"/>
  <c r="D6405" i="7"/>
  <c r="F6405" i="7" s="1"/>
  <c r="G6405" i="7" s="1"/>
  <c r="C6407" i="7" l="1"/>
  <c r="E6406" i="7"/>
  <c r="D6406" i="7"/>
  <c r="F6406" i="7" s="1"/>
  <c r="G6406" i="7" s="1"/>
  <c r="C6408" i="7" l="1"/>
  <c r="E6407" i="7"/>
  <c r="D6407" i="7"/>
  <c r="F6407" i="7" s="1"/>
  <c r="G6407" i="7" s="1"/>
  <c r="C6409" i="7" l="1"/>
  <c r="E6408" i="7"/>
  <c r="D6408" i="7"/>
  <c r="F6408" i="7" s="1"/>
  <c r="G6408" i="7" s="1"/>
  <c r="C6410" i="7" l="1"/>
  <c r="E6409" i="7"/>
  <c r="D6409" i="7"/>
  <c r="F6409" i="7" s="1"/>
  <c r="G6409" i="7" s="1"/>
  <c r="C6411" i="7" l="1"/>
  <c r="E6410" i="7"/>
  <c r="D6410" i="7"/>
  <c r="F6410" i="7" s="1"/>
  <c r="G6410" i="7" s="1"/>
  <c r="C6412" i="7" l="1"/>
  <c r="E6411" i="7"/>
  <c r="D6411" i="7"/>
  <c r="F6411" i="7" s="1"/>
  <c r="G6411" i="7" s="1"/>
  <c r="C6413" i="7" l="1"/>
  <c r="E6412" i="7"/>
  <c r="D6412" i="7"/>
  <c r="F6412" i="7" s="1"/>
  <c r="G6412" i="7" s="1"/>
  <c r="C6414" i="7" l="1"/>
  <c r="E6413" i="7"/>
  <c r="D6413" i="7"/>
  <c r="F6413" i="7" s="1"/>
  <c r="G6413" i="7" s="1"/>
  <c r="C6415" i="7" l="1"/>
  <c r="E6414" i="7"/>
  <c r="D6414" i="7"/>
  <c r="F6414" i="7" s="1"/>
  <c r="G6414" i="7" s="1"/>
  <c r="C6416" i="7" l="1"/>
  <c r="E6415" i="7"/>
  <c r="D6415" i="7"/>
  <c r="F6415" i="7" s="1"/>
  <c r="G6415" i="7" s="1"/>
  <c r="C6417" i="7" l="1"/>
  <c r="E6416" i="7"/>
  <c r="D6416" i="7"/>
  <c r="F6416" i="7" s="1"/>
  <c r="G6416" i="7" s="1"/>
  <c r="C6418" i="7" l="1"/>
  <c r="E6417" i="7"/>
  <c r="D6417" i="7"/>
  <c r="F6417" i="7" s="1"/>
  <c r="G6417" i="7" s="1"/>
  <c r="C6419" i="7" l="1"/>
  <c r="E6418" i="7"/>
  <c r="D6418" i="7"/>
  <c r="F6418" i="7" s="1"/>
  <c r="G6418" i="7" s="1"/>
  <c r="C6420" i="7" l="1"/>
  <c r="E6419" i="7"/>
  <c r="D6419" i="7"/>
  <c r="F6419" i="7" s="1"/>
  <c r="G6419" i="7" s="1"/>
  <c r="C6421" i="7" l="1"/>
  <c r="E6420" i="7"/>
  <c r="D6420" i="7"/>
  <c r="F6420" i="7" s="1"/>
  <c r="G6420" i="7" s="1"/>
  <c r="C6422" i="7" l="1"/>
  <c r="E6421" i="7"/>
  <c r="D6421" i="7"/>
  <c r="F6421" i="7" s="1"/>
  <c r="G6421" i="7" s="1"/>
  <c r="C6423" i="7" l="1"/>
  <c r="E6422" i="7"/>
  <c r="D6422" i="7"/>
  <c r="F6422" i="7" s="1"/>
  <c r="G6422" i="7" s="1"/>
  <c r="C6424" i="7" l="1"/>
  <c r="E6423" i="7"/>
  <c r="D6423" i="7"/>
  <c r="F6423" i="7" s="1"/>
  <c r="G6423" i="7" s="1"/>
  <c r="C6425" i="7" l="1"/>
  <c r="E6424" i="7"/>
  <c r="D6424" i="7"/>
  <c r="F6424" i="7" s="1"/>
  <c r="G6424" i="7" s="1"/>
  <c r="C6426" i="7" l="1"/>
  <c r="E6425" i="7"/>
  <c r="D6425" i="7"/>
  <c r="F6425" i="7" s="1"/>
  <c r="G6425" i="7" s="1"/>
  <c r="C6427" i="7" l="1"/>
  <c r="E6426" i="7"/>
  <c r="D6426" i="7"/>
  <c r="F6426" i="7" s="1"/>
  <c r="G6426" i="7" s="1"/>
  <c r="C6428" i="7" l="1"/>
  <c r="E6427" i="7"/>
  <c r="D6427" i="7"/>
  <c r="F6427" i="7" s="1"/>
  <c r="G6427" i="7" s="1"/>
  <c r="C6429" i="7" l="1"/>
  <c r="E6428" i="7"/>
  <c r="D6428" i="7"/>
  <c r="F6428" i="7" s="1"/>
  <c r="G6428" i="7" s="1"/>
  <c r="C6430" i="7" l="1"/>
  <c r="E6429" i="7"/>
  <c r="D6429" i="7"/>
  <c r="F6429" i="7" s="1"/>
  <c r="G6429" i="7" s="1"/>
  <c r="C6431" i="7" l="1"/>
  <c r="E6430" i="7"/>
  <c r="D6430" i="7"/>
  <c r="F6430" i="7" s="1"/>
  <c r="G6430" i="7" s="1"/>
  <c r="C6432" i="7" l="1"/>
  <c r="E6431" i="7"/>
  <c r="D6431" i="7"/>
  <c r="F6431" i="7" s="1"/>
  <c r="G6431" i="7" s="1"/>
  <c r="C6433" i="7" l="1"/>
  <c r="E6432" i="7"/>
  <c r="D6432" i="7"/>
  <c r="F6432" i="7" s="1"/>
  <c r="G6432" i="7" s="1"/>
  <c r="C6434" i="7" l="1"/>
  <c r="E6433" i="7"/>
  <c r="D6433" i="7"/>
  <c r="F6433" i="7" s="1"/>
  <c r="G6433" i="7" s="1"/>
  <c r="C6435" i="7" l="1"/>
  <c r="E6434" i="7"/>
  <c r="D6434" i="7"/>
  <c r="F6434" i="7" s="1"/>
  <c r="G6434" i="7" s="1"/>
  <c r="C6436" i="7" l="1"/>
  <c r="E6435" i="7"/>
  <c r="D6435" i="7"/>
  <c r="F6435" i="7" s="1"/>
  <c r="G6435" i="7" s="1"/>
  <c r="C6437" i="7" l="1"/>
  <c r="E6436" i="7"/>
  <c r="D6436" i="7"/>
  <c r="F6436" i="7" s="1"/>
  <c r="G6436" i="7" s="1"/>
  <c r="C6438" i="7" l="1"/>
  <c r="E6437" i="7"/>
  <c r="D6437" i="7"/>
  <c r="F6437" i="7" s="1"/>
  <c r="G6437" i="7" s="1"/>
  <c r="C6439" i="7" l="1"/>
  <c r="E6438" i="7"/>
  <c r="D6438" i="7"/>
  <c r="F6438" i="7" s="1"/>
  <c r="G6438" i="7" s="1"/>
  <c r="C6440" i="7" l="1"/>
  <c r="E6439" i="7"/>
  <c r="D6439" i="7"/>
  <c r="F6439" i="7" s="1"/>
  <c r="G6439" i="7" s="1"/>
  <c r="C6441" i="7" l="1"/>
  <c r="E6440" i="7"/>
  <c r="D6440" i="7"/>
  <c r="F6440" i="7" s="1"/>
  <c r="G6440" i="7" s="1"/>
  <c r="C6442" i="7" l="1"/>
  <c r="E6441" i="7"/>
  <c r="D6441" i="7"/>
  <c r="F6441" i="7" s="1"/>
  <c r="G6441" i="7" s="1"/>
  <c r="C6443" i="7" l="1"/>
  <c r="E6442" i="7"/>
  <c r="D6442" i="7"/>
  <c r="F6442" i="7" s="1"/>
  <c r="G6442" i="7" s="1"/>
  <c r="C6444" i="7" l="1"/>
  <c r="E6443" i="7"/>
  <c r="D6443" i="7"/>
  <c r="F6443" i="7" s="1"/>
  <c r="G6443" i="7" s="1"/>
  <c r="C6445" i="7" l="1"/>
  <c r="E6444" i="7"/>
  <c r="D6444" i="7"/>
  <c r="F6444" i="7" s="1"/>
  <c r="G6444" i="7" s="1"/>
  <c r="C6446" i="7" l="1"/>
  <c r="E6445" i="7"/>
  <c r="D6445" i="7"/>
  <c r="F6445" i="7" s="1"/>
  <c r="G6445" i="7" s="1"/>
  <c r="C6447" i="7" l="1"/>
  <c r="E6446" i="7"/>
  <c r="D6446" i="7"/>
  <c r="F6446" i="7" s="1"/>
  <c r="G6446" i="7" s="1"/>
  <c r="C6448" i="7" l="1"/>
  <c r="E6447" i="7"/>
  <c r="D6447" i="7"/>
  <c r="F6447" i="7" s="1"/>
  <c r="G6447" i="7" s="1"/>
  <c r="C6449" i="7" l="1"/>
  <c r="E6448" i="7"/>
  <c r="D6448" i="7"/>
  <c r="F6448" i="7" s="1"/>
  <c r="G6448" i="7" s="1"/>
  <c r="C6450" i="7" l="1"/>
  <c r="E6449" i="7"/>
  <c r="D6449" i="7"/>
  <c r="F6449" i="7" s="1"/>
  <c r="G6449" i="7" s="1"/>
  <c r="C6451" i="7" l="1"/>
  <c r="E6450" i="7"/>
  <c r="D6450" i="7"/>
  <c r="F6450" i="7" s="1"/>
  <c r="G6450" i="7" s="1"/>
  <c r="C6452" i="7" l="1"/>
  <c r="E6451" i="7"/>
  <c r="D6451" i="7"/>
  <c r="F6451" i="7" s="1"/>
  <c r="G6451" i="7" s="1"/>
  <c r="C6453" i="7" l="1"/>
  <c r="E6452" i="7"/>
  <c r="D6452" i="7"/>
  <c r="F6452" i="7" s="1"/>
  <c r="G6452" i="7" s="1"/>
  <c r="C6454" i="7" l="1"/>
  <c r="E6453" i="7"/>
  <c r="D6453" i="7"/>
  <c r="F6453" i="7" s="1"/>
  <c r="G6453" i="7" s="1"/>
  <c r="C6455" i="7" l="1"/>
  <c r="E6454" i="7"/>
  <c r="D6454" i="7"/>
  <c r="F6454" i="7" s="1"/>
  <c r="G6454" i="7" s="1"/>
  <c r="C6456" i="7" l="1"/>
  <c r="E6455" i="7"/>
  <c r="D6455" i="7"/>
  <c r="F6455" i="7" s="1"/>
  <c r="G6455" i="7" s="1"/>
  <c r="C6457" i="7" l="1"/>
  <c r="E6456" i="7"/>
  <c r="D6456" i="7"/>
  <c r="F6456" i="7" s="1"/>
  <c r="G6456" i="7" s="1"/>
  <c r="C6458" i="7" l="1"/>
  <c r="E6457" i="7"/>
  <c r="D6457" i="7"/>
  <c r="F6457" i="7" s="1"/>
  <c r="G6457" i="7" s="1"/>
  <c r="C6459" i="7" l="1"/>
  <c r="E6458" i="7"/>
  <c r="D6458" i="7"/>
  <c r="F6458" i="7" s="1"/>
  <c r="G6458" i="7" s="1"/>
  <c r="C6460" i="7" l="1"/>
  <c r="E6459" i="7"/>
  <c r="D6459" i="7"/>
  <c r="F6459" i="7" s="1"/>
  <c r="G6459" i="7" s="1"/>
  <c r="C6461" i="7" l="1"/>
  <c r="E6460" i="7"/>
  <c r="D6460" i="7"/>
  <c r="F6460" i="7" s="1"/>
  <c r="G6460" i="7" s="1"/>
  <c r="C6462" i="7" l="1"/>
  <c r="E6461" i="7"/>
  <c r="D6461" i="7"/>
  <c r="F6461" i="7" s="1"/>
  <c r="G6461" i="7" s="1"/>
  <c r="C6463" i="7" l="1"/>
  <c r="E6462" i="7"/>
  <c r="D6462" i="7"/>
  <c r="F6462" i="7" s="1"/>
  <c r="G6462" i="7" s="1"/>
  <c r="C6464" i="7" l="1"/>
  <c r="E6463" i="7"/>
  <c r="D6463" i="7"/>
  <c r="F6463" i="7" s="1"/>
  <c r="G6463" i="7" s="1"/>
  <c r="C6465" i="7" l="1"/>
  <c r="E6464" i="7"/>
  <c r="D6464" i="7"/>
  <c r="F6464" i="7" s="1"/>
  <c r="G6464" i="7" s="1"/>
  <c r="C6466" i="7" l="1"/>
  <c r="E6465" i="7"/>
  <c r="D6465" i="7"/>
  <c r="F6465" i="7" s="1"/>
  <c r="G6465" i="7" s="1"/>
  <c r="C6467" i="7" l="1"/>
  <c r="E6466" i="7"/>
  <c r="D6466" i="7"/>
  <c r="F6466" i="7" s="1"/>
  <c r="G6466" i="7" s="1"/>
  <c r="C6468" i="7" l="1"/>
  <c r="E6467" i="7"/>
  <c r="D6467" i="7"/>
  <c r="F6467" i="7" s="1"/>
  <c r="G6467" i="7" s="1"/>
  <c r="C6469" i="7" l="1"/>
  <c r="E6468" i="7"/>
  <c r="D6468" i="7"/>
  <c r="F6468" i="7" s="1"/>
  <c r="G6468" i="7" s="1"/>
  <c r="C6470" i="7" l="1"/>
  <c r="E6469" i="7"/>
  <c r="D6469" i="7"/>
  <c r="F6469" i="7" s="1"/>
  <c r="G6469" i="7" s="1"/>
  <c r="C6471" i="7" l="1"/>
  <c r="E6470" i="7"/>
  <c r="D6470" i="7"/>
  <c r="F6470" i="7" s="1"/>
  <c r="G6470" i="7" s="1"/>
  <c r="C6472" i="7" l="1"/>
  <c r="E6471" i="7"/>
  <c r="D6471" i="7"/>
  <c r="F6471" i="7" s="1"/>
  <c r="G6471" i="7" s="1"/>
  <c r="C6473" i="7" l="1"/>
  <c r="E6472" i="7"/>
  <c r="D6472" i="7"/>
  <c r="F6472" i="7" s="1"/>
  <c r="G6472" i="7" s="1"/>
  <c r="C6474" i="7" l="1"/>
  <c r="E6473" i="7"/>
  <c r="D6473" i="7"/>
  <c r="F6473" i="7" s="1"/>
  <c r="G6473" i="7" s="1"/>
  <c r="C6475" i="7" l="1"/>
  <c r="E6474" i="7"/>
  <c r="D6474" i="7"/>
  <c r="F6474" i="7" s="1"/>
  <c r="G6474" i="7" s="1"/>
  <c r="C6476" i="7" l="1"/>
  <c r="E6475" i="7"/>
  <c r="D6475" i="7"/>
  <c r="F6475" i="7" s="1"/>
  <c r="G6475" i="7" s="1"/>
  <c r="C6477" i="7" l="1"/>
  <c r="E6476" i="7"/>
  <c r="D6476" i="7"/>
  <c r="F6476" i="7" s="1"/>
  <c r="G6476" i="7" s="1"/>
  <c r="C6478" i="7" l="1"/>
  <c r="E6477" i="7"/>
  <c r="D6477" i="7"/>
  <c r="F6477" i="7" s="1"/>
  <c r="G6477" i="7" s="1"/>
  <c r="C6479" i="7" l="1"/>
  <c r="E6478" i="7"/>
  <c r="D6478" i="7"/>
  <c r="F6478" i="7" s="1"/>
  <c r="G6478" i="7" s="1"/>
  <c r="C6480" i="7" l="1"/>
  <c r="E6479" i="7"/>
  <c r="D6479" i="7"/>
  <c r="F6479" i="7" s="1"/>
  <c r="G6479" i="7" s="1"/>
  <c r="C6481" i="7" l="1"/>
  <c r="E6480" i="7"/>
  <c r="D6480" i="7"/>
  <c r="F6480" i="7" s="1"/>
  <c r="G6480" i="7" s="1"/>
  <c r="C6482" i="7" l="1"/>
  <c r="E6481" i="7"/>
  <c r="D6481" i="7"/>
  <c r="F6481" i="7" s="1"/>
  <c r="G6481" i="7" s="1"/>
  <c r="C6483" i="7" l="1"/>
  <c r="E6482" i="7"/>
  <c r="D6482" i="7"/>
  <c r="F6482" i="7" s="1"/>
  <c r="G6482" i="7" s="1"/>
  <c r="C6484" i="7" l="1"/>
  <c r="E6483" i="7"/>
  <c r="D6483" i="7"/>
  <c r="F6483" i="7" s="1"/>
  <c r="G6483" i="7" s="1"/>
  <c r="C6485" i="7" l="1"/>
  <c r="E6484" i="7"/>
  <c r="D6484" i="7"/>
  <c r="F6484" i="7" s="1"/>
  <c r="G6484" i="7" s="1"/>
  <c r="C6486" i="7" l="1"/>
  <c r="E6485" i="7"/>
  <c r="D6485" i="7"/>
  <c r="F6485" i="7" s="1"/>
  <c r="G6485" i="7" s="1"/>
  <c r="C6487" i="7" l="1"/>
  <c r="E6486" i="7"/>
  <c r="D6486" i="7"/>
  <c r="F6486" i="7" s="1"/>
  <c r="G6486" i="7" s="1"/>
  <c r="C6488" i="7" l="1"/>
  <c r="E6487" i="7"/>
  <c r="D6487" i="7"/>
  <c r="F6487" i="7" s="1"/>
  <c r="G6487" i="7" s="1"/>
  <c r="C6489" i="7" l="1"/>
  <c r="E6488" i="7"/>
  <c r="D6488" i="7"/>
  <c r="F6488" i="7" s="1"/>
  <c r="G6488" i="7" s="1"/>
  <c r="C6490" i="7" l="1"/>
  <c r="E6489" i="7"/>
  <c r="D6489" i="7"/>
  <c r="F6489" i="7" s="1"/>
  <c r="G6489" i="7" s="1"/>
  <c r="C6491" i="7" l="1"/>
  <c r="E6490" i="7"/>
  <c r="D6490" i="7"/>
  <c r="F6490" i="7" s="1"/>
  <c r="G6490" i="7" s="1"/>
  <c r="C6492" i="7" l="1"/>
  <c r="E6491" i="7"/>
  <c r="D6491" i="7"/>
  <c r="F6491" i="7" s="1"/>
  <c r="G6491" i="7" s="1"/>
  <c r="C6493" i="7" l="1"/>
  <c r="E6492" i="7"/>
  <c r="D6492" i="7"/>
  <c r="F6492" i="7" s="1"/>
  <c r="G6492" i="7" s="1"/>
  <c r="C6494" i="7" l="1"/>
  <c r="E6493" i="7"/>
  <c r="D6493" i="7"/>
  <c r="F6493" i="7" s="1"/>
  <c r="G6493" i="7" s="1"/>
  <c r="C6495" i="7" l="1"/>
  <c r="E6494" i="7"/>
  <c r="D6494" i="7"/>
  <c r="F6494" i="7" s="1"/>
  <c r="G6494" i="7" s="1"/>
  <c r="C6496" i="7" l="1"/>
  <c r="E6495" i="7"/>
  <c r="D6495" i="7"/>
  <c r="F6495" i="7" s="1"/>
  <c r="G6495" i="7" s="1"/>
  <c r="C6497" i="7" l="1"/>
  <c r="E6496" i="7"/>
  <c r="D6496" i="7"/>
  <c r="F6496" i="7" s="1"/>
  <c r="G6496" i="7" s="1"/>
  <c r="C6498" i="7" l="1"/>
  <c r="E6497" i="7"/>
  <c r="D6497" i="7"/>
  <c r="F6497" i="7" s="1"/>
  <c r="G6497" i="7" s="1"/>
  <c r="C6499" i="7" l="1"/>
  <c r="E6498" i="7"/>
  <c r="D6498" i="7"/>
  <c r="F6498" i="7" s="1"/>
  <c r="G6498" i="7" s="1"/>
  <c r="C6500" i="7" l="1"/>
  <c r="E6499" i="7"/>
  <c r="D6499" i="7"/>
  <c r="F6499" i="7" s="1"/>
  <c r="G6499" i="7" s="1"/>
  <c r="C6501" i="7" l="1"/>
  <c r="E6500" i="7"/>
  <c r="D6500" i="7"/>
  <c r="F6500" i="7" s="1"/>
  <c r="G6500" i="7" s="1"/>
  <c r="C6502" i="7" l="1"/>
  <c r="E6501" i="7"/>
  <c r="D6501" i="7"/>
  <c r="F6501" i="7" s="1"/>
  <c r="G6501" i="7" s="1"/>
  <c r="C6503" i="7" l="1"/>
  <c r="E6502" i="7"/>
  <c r="D6502" i="7"/>
  <c r="F6502" i="7" s="1"/>
  <c r="G6502" i="7" s="1"/>
  <c r="C6504" i="7" l="1"/>
  <c r="E6503" i="7"/>
  <c r="D6503" i="7"/>
  <c r="F6503" i="7" s="1"/>
  <c r="G6503" i="7" s="1"/>
  <c r="C6505" i="7" l="1"/>
  <c r="E6504" i="7"/>
  <c r="D6504" i="7"/>
  <c r="F6504" i="7" s="1"/>
  <c r="G6504" i="7" s="1"/>
  <c r="C6506" i="7" l="1"/>
  <c r="E6505" i="7"/>
  <c r="D6505" i="7"/>
  <c r="F6505" i="7" s="1"/>
  <c r="G6505" i="7" s="1"/>
  <c r="C6507" i="7" l="1"/>
  <c r="E6506" i="7"/>
  <c r="D6506" i="7"/>
  <c r="F6506" i="7" s="1"/>
  <c r="G6506" i="7" s="1"/>
  <c r="C6508" i="7" l="1"/>
  <c r="E6507" i="7"/>
  <c r="D6507" i="7"/>
  <c r="F6507" i="7" s="1"/>
  <c r="G6507" i="7" s="1"/>
  <c r="C6509" i="7" l="1"/>
  <c r="E6508" i="7"/>
  <c r="D6508" i="7"/>
  <c r="F6508" i="7" s="1"/>
  <c r="G6508" i="7" s="1"/>
  <c r="C6510" i="7" l="1"/>
  <c r="E6509" i="7"/>
  <c r="D6509" i="7"/>
  <c r="F6509" i="7" s="1"/>
  <c r="G6509" i="7" s="1"/>
  <c r="C6511" i="7" l="1"/>
  <c r="E6510" i="7"/>
  <c r="D6510" i="7"/>
  <c r="F6510" i="7" s="1"/>
  <c r="G6510" i="7" s="1"/>
  <c r="C6512" i="7" l="1"/>
  <c r="E6511" i="7"/>
  <c r="D6511" i="7"/>
  <c r="F6511" i="7" s="1"/>
  <c r="G6511" i="7" s="1"/>
  <c r="C6513" i="7" l="1"/>
  <c r="E6512" i="7"/>
  <c r="D6512" i="7"/>
  <c r="F6512" i="7" s="1"/>
  <c r="G6512" i="7" s="1"/>
  <c r="C6514" i="7" l="1"/>
  <c r="E6513" i="7"/>
  <c r="D6513" i="7"/>
  <c r="F6513" i="7" s="1"/>
  <c r="G6513" i="7" s="1"/>
  <c r="C6515" i="7" l="1"/>
  <c r="E6514" i="7"/>
  <c r="D6514" i="7"/>
  <c r="F6514" i="7" s="1"/>
  <c r="G6514" i="7" s="1"/>
  <c r="C6516" i="7" l="1"/>
  <c r="E6515" i="7"/>
  <c r="D6515" i="7"/>
  <c r="F6515" i="7" s="1"/>
  <c r="G6515" i="7" s="1"/>
  <c r="C6517" i="7" l="1"/>
  <c r="E6516" i="7"/>
  <c r="D6516" i="7"/>
  <c r="F6516" i="7" s="1"/>
  <c r="G6516" i="7" s="1"/>
  <c r="C6518" i="7" l="1"/>
  <c r="E6517" i="7"/>
  <c r="D6517" i="7"/>
  <c r="F6517" i="7" s="1"/>
  <c r="G6517" i="7" s="1"/>
  <c r="C6519" i="7" l="1"/>
  <c r="E6518" i="7"/>
  <c r="D6518" i="7"/>
  <c r="F6518" i="7" s="1"/>
  <c r="G6518" i="7" s="1"/>
  <c r="C6520" i="7" l="1"/>
  <c r="E6519" i="7"/>
  <c r="D6519" i="7"/>
  <c r="F6519" i="7" s="1"/>
  <c r="G6519" i="7" s="1"/>
  <c r="C6521" i="7" l="1"/>
  <c r="E6520" i="7"/>
  <c r="D6520" i="7"/>
  <c r="F6520" i="7" s="1"/>
  <c r="G6520" i="7" s="1"/>
  <c r="C6522" i="7" l="1"/>
  <c r="E6521" i="7"/>
  <c r="D6521" i="7"/>
  <c r="F6521" i="7" s="1"/>
  <c r="G6521" i="7" s="1"/>
  <c r="C6523" i="7" l="1"/>
  <c r="E6522" i="7"/>
  <c r="D6522" i="7"/>
  <c r="F6522" i="7" s="1"/>
  <c r="G6522" i="7" s="1"/>
  <c r="C6524" i="7" l="1"/>
  <c r="E6523" i="7"/>
  <c r="D6523" i="7"/>
  <c r="F6523" i="7" s="1"/>
  <c r="G6523" i="7" s="1"/>
  <c r="C6525" i="7" l="1"/>
  <c r="E6524" i="7"/>
  <c r="D6524" i="7"/>
  <c r="F6524" i="7" s="1"/>
  <c r="G6524" i="7" s="1"/>
  <c r="C6526" i="7" l="1"/>
  <c r="E6525" i="7"/>
  <c r="D6525" i="7"/>
  <c r="F6525" i="7" s="1"/>
  <c r="G6525" i="7" s="1"/>
  <c r="C6527" i="7" l="1"/>
  <c r="E6526" i="7"/>
  <c r="D6526" i="7"/>
  <c r="F6526" i="7" s="1"/>
  <c r="G6526" i="7" s="1"/>
  <c r="C6528" i="7" l="1"/>
  <c r="E6527" i="7"/>
  <c r="D6527" i="7"/>
  <c r="F6527" i="7" s="1"/>
  <c r="G6527" i="7" s="1"/>
  <c r="C6529" i="7" l="1"/>
  <c r="E6528" i="7"/>
  <c r="D6528" i="7"/>
  <c r="F6528" i="7" s="1"/>
  <c r="G6528" i="7" s="1"/>
  <c r="C6530" i="7" l="1"/>
  <c r="E6529" i="7"/>
  <c r="D6529" i="7"/>
  <c r="F6529" i="7" s="1"/>
  <c r="G6529" i="7" s="1"/>
  <c r="C6531" i="7" l="1"/>
  <c r="E6530" i="7"/>
  <c r="D6530" i="7"/>
  <c r="F6530" i="7" s="1"/>
  <c r="G6530" i="7" s="1"/>
  <c r="C6532" i="7" l="1"/>
  <c r="E6531" i="7"/>
  <c r="D6531" i="7"/>
  <c r="F6531" i="7" s="1"/>
  <c r="G6531" i="7" s="1"/>
  <c r="C6533" i="7" l="1"/>
  <c r="E6532" i="7"/>
  <c r="D6532" i="7"/>
  <c r="F6532" i="7" s="1"/>
  <c r="G6532" i="7" s="1"/>
  <c r="C6534" i="7" l="1"/>
  <c r="E6533" i="7"/>
  <c r="D6533" i="7"/>
  <c r="F6533" i="7" s="1"/>
  <c r="G6533" i="7" s="1"/>
  <c r="C6535" i="7" l="1"/>
  <c r="E6534" i="7"/>
  <c r="D6534" i="7"/>
  <c r="F6534" i="7" s="1"/>
  <c r="G6534" i="7" s="1"/>
  <c r="C6536" i="7" l="1"/>
  <c r="E6535" i="7"/>
  <c r="D6535" i="7"/>
  <c r="F6535" i="7" s="1"/>
  <c r="G6535" i="7" s="1"/>
  <c r="C6537" i="7" l="1"/>
  <c r="E6536" i="7"/>
  <c r="D6536" i="7"/>
  <c r="F6536" i="7" s="1"/>
  <c r="G6536" i="7" s="1"/>
  <c r="C6538" i="7" l="1"/>
  <c r="E6537" i="7"/>
  <c r="D6537" i="7"/>
  <c r="F6537" i="7" s="1"/>
  <c r="G6537" i="7" s="1"/>
  <c r="C6539" i="7" l="1"/>
  <c r="E6538" i="7"/>
  <c r="D6538" i="7"/>
  <c r="F6538" i="7" s="1"/>
  <c r="G6538" i="7" s="1"/>
  <c r="C6540" i="7" l="1"/>
  <c r="E6539" i="7"/>
  <c r="D6539" i="7"/>
  <c r="F6539" i="7" s="1"/>
  <c r="G6539" i="7" s="1"/>
  <c r="C6541" i="7" l="1"/>
  <c r="E6540" i="7"/>
  <c r="D6540" i="7"/>
  <c r="F6540" i="7" s="1"/>
  <c r="G6540" i="7" s="1"/>
  <c r="C6542" i="7" l="1"/>
  <c r="E6541" i="7"/>
  <c r="D6541" i="7"/>
  <c r="F6541" i="7" s="1"/>
  <c r="G6541" i="7" s="1"/>
  <c r="C6543" i="7" l="1"/>
  <c r="E6542" i="7"/>
  <c r="D6542" i="7"/>
  <c r="F6542" i="7" s="1"/>
  <c r="G6542" i="7" s="1"/>
  <c r="C6544" i="7" l="1"/>
  <c r="E6543" i="7"/>
  <c r="D6543" i="7"/>
  <c r="F6543" i="7" s="1"/>
  <c r="G6543" i="7" s="1"/>
  <c r="C6545" i="7" l="1"/>
  <c r="E6544" i="7"/>
  <c r="D6544" i="7"/>
  <c r="F6544" i="7" s="1"/>
  <c r="G6544" i="7" s="1"/>
  <c r="C6546" i="7" l="1"/>
  <c r="E6545" i="7"/>
  <c r="D6545" i="7"/>
  <c r="F6545" i="7" s="1"/>
  <c r="G6545" i="7" s="1"/>
  <c r="C6547" i="7" l="1"/>
  <c r="E6546" i="7"/>
  <c r="D6546" i="7"/>
  <c r="F6546" i="7" s="1"/>
  <c r="G6546" i="7" s="1"/>
  <c r="C6548" i="7" l="1"/>
  <c r="E6547" i="7"/>
  <c r="D6547" i="7"/>
  <c r="F6547" i="7" s="1"/>
  <c r="G6547" i="7" s="1"/>
  <c r="C6549" i="7" l="1"/>
  <c r="E6548" i="7"/>
  <c r="D6548" i="7"/>
  <c r="F6548" i="7" s="1"/>
  <c r="G6548" i="7" s="1"/>
  <c r="C6550" i="7" l="1"/>
  <c r="E6549" i="7"/>
  <c r="D6549" i="7"/>
  <c r="F6549" i="7" s="1"/>
  <c r="G6549" i="7" s="1"/>
  <c r="C6551" i="7" l="1"/>
  <c r="E6550" i="7"/>
  <c r="D6550" i="7"/>
  <c r="F6550" i="7" s="1"/>
  <c r="G6550" i="7" s="1"/>
  <c r="C6552" i="7" l="1"/>
  <c r="E6551" i="7"/>
  <c r="D6551" i="7"/>
  <c r="F6551" i="7" s="1"/>
  <c r="G6551" i="7" s="1"/>
  <c r="C6553" i="7" l="1"/>
  <c r="E6552" i="7"/>
  <c r="D6552" i="7"/>
  <c r="F6552" i="7" s="1"/>
  <c r="G6552" i="7" s="1"/>
  <c r="C6554" i="7" l="1"/>
  <c r="E6553" i="7"/>
  <c r="D6553" i="7"/>
  <c r="F6553" i="7" s="1"/>
  <c r="G6553" i="7" s="1"/>
  <c r="C6555" i="7" l="1"/>
  <c r="E6554" i="7"/>
  <c r="D6554" i="7"/>
  <c r="F6554" i="7" s="1"/>
  <c r="G6554" i="7" s="1"/>
  <c r="C6556" i="7" l="1"/>
  <c r="E6555" i="7"/>
  <c r="D6555" i="7"/>
  <c r="F6555" i="7" s="1"/>
  <c r="G6555" i="7" s="1"/>
  <c r="C6557" i="7" l="1"/>
  <c r="E6556" i="7"/>
  <c r="D6556" i="7"/>
  <c r="F6556" i="7" s="1"/>
  <c r="G6556" i="7" s="1"/>
  <c r="C6558" i="7" l="1"/>
  <c r="E6557" i="7"/>
  <c r="D6557" i="7"/>
  <c r="F6557" i="7" s="1"/>
  <c r="G6557" i="7" s="1"/>
  <c r="C6559" i="7" l="1"/>
  <c r="E6558" i="7"/>
  <c r="D6558" i="7"/>
  <c r="F6558" i="7" s="1"/>
  <c r="G6558" i="7" s="1"/>
  <c r="C6560" i="7" l="1"/>
  <c r="E6559" i="7"/>
  <c r="D6559" i="7"/>
  <c r="F6559" i="7" s="1"/>
  <c r="G6559" i="7" s="1"/>
  <c r="C6561" i="7" l="1"/>
  <c r="E6560" i="7"/>
  <c r="D6560" i="7"/>
  <c r="F6560" i="7" s="1"/>
  <c r="G6560" i="7" s="1"/>
  <c r="C6562" i="7" l="1"/>
  <c r="E6561" i="7"/>
  <c r="D6561" i="7"/>
  <c r="F6561" i="7" s="1"/>
  <c r="G6561" i="7" s="1"/>
  <c r="C6563" i="7" l="1"/>
  <c r="E6562" i="7"/>
  <c r="D6562" i="7"/>
  <c r="F6562" i="7" s="1"/>
  <c r="G6562" i="7" s="1"/>
  <c r="C6564" i="7" l="1"/>
  <c r="E6563" i="7"/>
  <c r="D6563" i="7"/>
  <c r="F6563" i="7" s="1"/>
  <c r="G6563" i="7" s="1"/>
  <c r="C6565" i="7" l="1"/>
  <c r="E6564" i="7"/>
  <c r="D6564" i="7"/>
  <c r="F6564" i="7" s="1"/>
  <c r="G6564" i="7" s="1"/>
  <c r="C6566" i="7" l="1"/>
  <c r="E6565" i="7"/>
  <c r="D6565" i="7"/>
  <c r="F6565" i="7" s="1"/>
  <c r="G6565" i="7" s="1"/>
  <c r="C6567" i="7" l="1"/>
  <c r="E6566" i="7"/>
  <c r="D6566" i="7"/>
  <c r="F6566" i="7" s="1"/>
  <c r="G6566" i="7" s="1"/>
  <c r="C6568" i="7" l="1"/>
  <c r="E6567" i="7"/>
  <c r="D6567" i="7"/>
  <c r="F6567" i="7" s="1"/>
  <c r="G6567" i="7" s="1"/>
  <c r="C6569" i="7" l="1"/>
  <c r="E6568" i="7"/>
  <c r="D6568" i="7"/>
  <c r="F6568" i="7" s="1"/>
  <c r="G6568" i="7" s="1"/>
  <c r="C6570" i="7" l="1"/>
  <c r="E6569" i="7"/>
  <c r="D6569" i="7"/>
  <c r="F6569" i="7" s="1"/>
  <c r="G6569" i="7" s="1"/>
  <c r="C6571" i="7" l="1"/>
  <c r="E6570" i="7"/>
  <c r="D6570" i="7"/>
  <c r="F6570" i="7" s="1"/>
  <c r="G6570" i="7" s="1"/>
  <c r="C6572" i="7" l="1"/>
  <c r="E6571" i="7"/>
  <c r="D6571" i="7"/>
  <c r="F6571" i="7" s="1"/>
  <c r="G6571" i="7" s="1"/>
  <c r="C6573" i="7" l="1"/>
  <c r="E6572" i="7"/>
  <c r="D6572" i="7"/>
  <c r="F6572" i="7" s="1"/>
  <c r="G6572" i="7" s="1"/>
  <c r="C6574" i="7" l="1"/>
  <c r="E6573" i="7"/>
  <c r="D6573" i="7"/>
  <c r="F6573" i="7" s="1"/>
  <c r="G6573" i="7" s="1"/>
  <c r="C6575" i="7" l="1"/>
  <c r="E6574" i="7"/>
  <c r="D6574" i="7"/>
  <c r="F6574" i="7" s="1"/>
  <c r="G6574" i="7" s="1"/>
  <c r="C6576" i="7" l="1"/>
  <c r="E6575" i="7"/>
  <c r="D6575" i="7"/>
  <c r="F6575" i="7" s="1"/>
  <c r="G6575" i="7" s="1"/>
  <c r="C6577" i="7" l="1"/>
  <c r="E6576" i="7"/>
  <c r="D6576" i="7"/>
  <c r="F6576" i="7" s="1"/>
  <c r="G6576" i="7" s="1"/>
  <c r="C6578" i="7" l="1"/>
  <c r="E6577" i="7"/>
  <c r="D6577" i="7"/>
  <c r="F6577" i="7" s="1"/>
  <c r="G6577" i="7" s="1"/>
  <c r="C6579" i="7" l="1"/>
  <c r="E6578" i="7"/>
  <c r="D6578" i="7"/>
  <c r="F6578" i="7" s="1"/>
  <c r="G6578" i="7" s="1"/>
  <c r="C6580" i="7" l="1"/>
  <c r="E6579" i="7"/>
  <c r="D6579" i="7"/>
  <c r="F6579" i="7" s="1"/>
  <c r="G6579" i="7" s="1"/>
  <c r="C6581" i="7" l="1"/>
  <c r="E6580" i="7"/>
  <c r="D6580" i="7"/>
  <c r="F6580" i="7" s="1"/>
  <c r="G6580" i="7" s="1"/>
  <c r="C6582" i="7" l="1"/>
  <c r="E6581" i="7"/>
  <c r="D6581" i="7"/>
  <c r="F6581" i="7" s="1"/>
  <c r="G6581" i="7" s="1"/>
  <c r="C6583" i="7" l="1"/>
  <c r="E6582" i="7"/>
  <c r="D6582" i="7"/>
  <c r="F6582" i="7" s="1"/>
  <c r="G6582" i="7" s="1"/>
  <c r="C6584" i="7" l="1"/>
  <c r="E6583" i="7"/>
  <c r="D6583" i="7"/>
  <c r="F6583" i="7" s="1"/>
  <c r="G6583" i="7" s="1"/>
  <c r="C6585" i="7" l="1"/>
  <c r="E6584" i="7"/>
  <c r="D6584" i="7"/>
  <c r="F6584" i="7" s="1"/>
  <c r="G6584" i="7" s="1"/>
  <c r="C6586" i="7" l="1"/>
  <c r="E6585" i="7"/>
  <c r="D6585" i="7"/>
  <c r="F6585" i="7" s="1"/>
  <c r="G6585" i="7" s="1"/>
  <c r="C6587" i="7" l="1"/>
  <c r="E6586" i="7"/>
  <c r="D6586" i="7"/>
  <c r="F6586" i="7" s="1"/>
  <c r="G6586" i="7" s="1"/>
  <c r="C6588" i="7" l="1"/>
  <c r="E6587" i="7"/>
  <c r="D6587" i="7"/>
  <c r="F6587" i="7" s="1"/>
  <c r="G6587" i="7" s="1"/>
  <c r="C6589" i="7" l="1"/>
  <c r="E6588" i="7"/>
  <c r="D6588" i="7"/>
  <c r="F6588" i="7" s="1"/>
  <c r="G6588" i="7" s="1"/>
  <c r="C6590" i="7" l="1"/>
  <c r="E6589" i="7"/>
  <c r="D6589" i="7"/>
  <c r="F6589" i="7" s="1"/>
  <c r="G6589" i="7" s="1"/>
  <c r="C6591" i="7" l="1"/>
  <c r="E6590" i="7"/>
  <c r="D6590" i="7"/>
  <c r="F6590" i="7" s="1"/>
  <c r="G6590" i="7" s="1"/>
  <c r="C6592" i="7" l="1"/>
  <c r="E6591" i="7"/>
  <c r="D6591" i="7"/>
  <c r="F6591" i="7" s="1"/>
  <c r="G6591" i="7" s="1"/>
  <c r="C6593" i="7" l="1"/>
  <c r="E6592" i="7"/>
  <c r="D6592" i="7"/>
  <c r="F6592" i="7" s="1"/>
  <c r="G6592" i="7" s="1"/>
  <c r="C6594" i="7" l="1"/>
  <c r="E6593" i="7"/>
  <c r="D6593" i="7"/>
  <c r="F6593" i="7" s="1"/>
  <c r="G6593" i="7" s="1"/>
  <c r="C6595" i="7" l="1"/>
  <c r="E6594" i="7"/>
  <c r="D6594" i="7"/>
  <c r="F6594" i="7" s="1"/>
  <c r="G6594" i="7" s="1"/>
  <c r="C6596" i="7" l="1"/>
  <c r="E6595" i="7"/>
  <c r="D6595" i="7"/>
  <c r="F6595" i="7" s="1"/>
  <c r="G6595" i="7" s="1"/>
  <c r="C6597" i="7" l="1"/>
  <c r="E6596" i="7"/>
  <c r="D6596" i="7"/>
  <c r="F6596" i="7" s="1"/>
  <c r="G6596" i="7" s="1"/>
  <c r="C6598" i="7" l="1"/>
  <c r="E6597" i="7"/>
  <c r="D6597" i="7"/>
  <c r="F6597" i="7" s="1"/>
  <c r="G6597" i="7" s="1"/>
  <c r="C6599" i="7" l="1"/>
  <c r="E6598" i="7"/>
  <c r="D6598" i="7"/>
  <c r="F6598" i="7" s="1"/>
  <c r="G6598" i="7" s="1"/>
  <c r="C6600" i="7" l="1"/>
  <c r="E6599" i="7"/>
  <c r="D6599" i="7"/>
  <c r="F6599" i="7" s="1"/>
  <c r="G6599" i="7" s="1"/>
  <c r="C6601" i="7" l="1"/>
  <c r="E6600" i="7"/>
  <c r="D6600" i="7"/>
  <c r="F6600" i="7" s="1"/>
  <c r="G6600" i="7" s="1"/>
  <c r="C6602" i="7" l="1"/>
  <c r="E6601" i="7"/>
  <c r="D6601" i="7"/>
  <c r="F6601" i="7" s="1"/>
  <c r="G6601" i="7" s="1"/>
  <c r="C6603" i="7" l="1"/>
  <c r="E6602" i="7"/>
  <c r="D6602" i="7"/>
  <c r="F6602" i="7" s="1"/>
  <c r="G6602" i="7" s="1"/>
  <c r="C6604" i="7" l="1"/>
  <c r="E6603" i="7"/>
  <c r="D6603" i="7"/>
  <c r="F6603" i="7" s="1"/>
  <c r="G6603" i="7" s="1"/>
  <c r="C6605" i="7" l="1"/>
  <c r="E6604" i="7"/>
  <c r="D6604" i="7"/>
  <c r="F6604" i="7" s="1"/>
  <c r="G6604" i="7" s="1"/>
  <c r="C6606" i="7" l="1"/>
  <c r="E6605" i="7"/>
  <c r="D6605" i="7"/>
  <c r="F6605" i="7" s="1"/>
  <c r="G6605" i="7" s="1"/>
  <c r="C6607" i="7" l="1"/>
  <c r="E6606" i="7"/>
  <c r="D6606" i="7"/>
  <c r="F6606" i="7" s="1"/>
  <c r="G6606" i="7" s="1"/>
  <c r="C6608" i="7" l="1"/>
  <c r="E6607" i="7"/>
  <c r="D6607" i="7"/>
  <c r="F6607" i="7" s="1"/>
  <c r="G6607" i="7" s="1"/>
  <c r="C6609" i="7" l="1"/>
  <c r="E6608" i="7"/>
  <c r="D6608" i="7"/>
  <c r="F6608" i="7" s="1"/>
  <c r="G6608" i="7" s="1"/>
  <c r="C6610" i="7" l="1"/>
  <c r="E6609" i="7"/>
  <c r="D6609" i="7"/>
  <c r="F6609" i="7" s="1"/>
  <c r="G6609" i="7" s="1"/>
  <c r="C6611" i="7" l="1"/>
  <c r="E6610" i="7"/>
  <c r="D6610" i="7"/>
  <c r="F6610" i="7" s="1"/>
  <c r="G6610" i="7" s="1"/>
  <c r="C6612" i="7" l="1"/>
  <c r="E6611" i="7"/>
  <c r="D6611" i="7"/>
  <c r="F6611" i="7" s="1"/>
  <c r="G6611" i="7" s="1"/>
  <c r="C6613" i="7" l="1"/>
  <c r="E6612" i="7"/>
  <c r="D6612" i="7"/>
  <c r="F6612" i="7" s="1"/>
  <c r="G6612" i="7" s="1"/>
  <c r="C6614" i="7" l="1"/>
  <c r="E6613" i="7"/>
  <c r="D6613" i="7"/>
  <c r="F6613" i="7" s="1"/>
  <c r="G6613" i="7" s="1"/>
  <c r="C6615" i="7" l="1"/>
  <c r="E6614" i="7"/>
  <c r="D6614" i="7"/>
  <c r="F6614" i="7" s="1"/>
  <c r="G6614" i="7" s="1"/>
  <c r="C6616" i="7" l="1"/>
  <c r="E6615" i="7"/>
  <c r="D6615" i="7"/>
  <c r="F6615" i="7" s="1"/>
  <c r="G6615" i="7" s="1"/>
  <c r="C6617" i="7" l="1"/>
  <c r="E6616" i="7"/>
  <c r="D6616" i="7"/>
  <c r="F6616" i="7" s="1"/>
  <c r="G6616" i="7" s="1"/>
  <c r="C6618" i="7" l="1"/>
  <c r="E6617" i="7"/>
  <c r="D6617" i="7"/>
  <c r="F6617" i="7" s="1"/>
  <c r="G6617" i="7" s="1"/>
  <c r="C6619" i="7" l="1"/>
  <c r="E6618" i="7"/>
  <c r="D6618" i="7"/>
  <c r="F6618" i="7" s="1"/>
  <c r="G6618" i="7" s="1"/>
  <c r="C6620" i="7" l="1"/>
  <c r="E6619" i="7"/>
  <c r="D6619" i="7"/>
  <c r="F6619" i="7" s="1"/>
  <c r="G6619" i="7" s="1"/>
  <c r="C6621" i="7" l="1"/>
  <c r="E6620" i="7"/>
  <c r="D6620" i="7"/>
  <c r="F6620" i="7" s="1"/>
  <c r="G6620" i="7" s="1"/>
  <c r="C6622" i="7" l="1"/>
  <c r="E6621" i="7"/>
  <c r="D6621" i="7"/>
  <c r="F6621" i="7" s="1"/>
  <c r="G6621" i="7" s="1"/>
  <c r="C6623" i="7" l="1"/>
  <c r="E6622" i="7"/>
  <c r="D6622" i="7"/>
  <c r="F6622" i="7" s="1"/>
  <c r="G6622" i="7" s="1"/>
  <c r="C6624" i="7" l="1"/>
  <c r="E6623" i="7"/>
  <c r="D6623" i="7"/>
  <c r="F6623" i="7" s="1"/>
  <c r="G6623" i="7" s="1"/>
  <c r="C6625" i="7" l="1"/>
  <c r="E6624" i="7"/>
  <c r="D6624" i="7"/>
  <c r="F6624" i="7" s="1"/>
  <c r="G6624" i="7" s="1"/>
  <c r="C6626" i="7" l="1"/>
  <c r="E6625" i="7"/>
  <c r="D6625" i="7"/>
  <c r="F6625" i="7" s="1"/>
  <c r="G6625" i="7" s="1"/>
  <c r="C6627" i="7" l="1"/>
  <c r="E6626" i="7"/>
  <c r="D6626" i="7"/>
  <c r="F6626" i="7" s="1"/>
  <c r="G6626" i="7" s="1"/>
  <c r="C6628" i="7" l="1"/>
  <c r="E6627" i="7"/>
  <c r="D6627" i="7"/>
  <c r="F6627" i="7" s="1"/>
  <c r="G6627" i="7" s="1"/>
  <c r="C6629" i="7" l="1"/>
  <c r="E6628" i="7"/>
  <c r="D6628" i="7"/>
  <c r="F6628" i="7" s="1"/>
  <c r="G6628" i="7" s="1"/>
  <c r="C6630" i="7" l="1"/>
  <c r="E6629" i="7"/>
  <c r="D6629" i="7"/>
  <c r="F6629" i="7" s="1"/>
  <c r="G6629" i="7" s="1"/>
  <c r="C6631" i="7" l="1"/>
  <c r="E6630" i="7"/>
  <c r="D6630" i="7"/>
  <c r="F6630" i="7" s="1"/>
  <c r="G6630" i="7" s="1"/>
  <c r="C6632" i="7" l="1"/>
  <c r="E6631" i="7"/>
  <c r="D6631" i="7"/>
  <c r="F6631" i="7" s="1"/>
  <c r="G6631" i="7" s="1"/>
  <c r="C6633" i="7" l="1"/>
  <c r="E6632" i="7"/>
  <c r="D6632" i="7"/>
  <c r="F6632" i="7" s="1"/>
  <c r="G6632" i="7" s="1"/>
  <c r="C6634" i="7" l="1"/>
  <c r="E6633" i="7"/>
  <c r="D6633" i="7"/>
  <c r="F6633" i="7" s="1"/>
  <c r="G6633" i="7" s="1"/>
  <c r="C6635" i="7" l="1"/>
  <c r="E6634" i="7"/>
  <c r="D6634" i="7"/>
  <c r="F6634" i="7" s="1"/>
  <c r="G6634" i="7" s="1"/>
  <c r="C6636" i="7" l="1"/>
  <c r="E6635" i="7"/>
  <c r="D6635" i="7"/>
  <c r="F6635" i="7" s="1"/>
  <c r="G6635" i="7" s="1"/>
  <c r="C6637" i="7" l="1"/>
  <c r="E6636" i="7"/>
  <c r="D6636" i="7"/>
  <c r="F6636" i="7" s="1"/>
  <c r="G6636" i="7" s="1"/>
  <c r="C6638" i="7" l="1"/>
  <c r="E6637" i="7"/>
  <c r="D6637" i="7"/>
  <c r="F6637" i="7" s="1"/>
  <c r="G6637" i="7" s="1"/>
  <c r="C6639" i="7" l="1"/>
  <c r="E6638" i="7"/>
  <c r="D6638" i="7"/>
  <c r="F6638" i="7" s="1"/>
  <c r="G6638" i="7" s="1"/>
  <c r="C6640" i="7" l="1"/>
  <c r="E6639" i="7"/>
  <c r="D6639" i="7"/>
  <c r="F6639" i="7" s="1"/>
  <c r="G6639" i="7" s="1"/>
  <c r="C6641" i="7" l="1"/>
  <c r="E6640" i="7"/>
  <c r="D6640" i="7"/>
  <c r="F6640" i="7" s="1"/>
  <c r="G6640" i="7" s="1"/>
  <c r="C6642" i="7" l="1"/>
  <c r="E6641" i="7"/>
  <c r="D6641" i="7"/>
  <c r="F6641" i="7" s="1"/>
  <c r="G6641" i="7" s="1"/>
  <c r="C6643" i="7" l="1"/>
  <c r="E6642" i="7"/>
  <c r="D6642" i="7"/>
  <c r="F6642" i="7" s="1"/>
  <c r="G6642" i="7" s="1"/>
  <c r="C6644" i="7" l="1"/>
  <c r="E6643" i="7"/>
  <c r="D6643" i="7"/>
  <c r="F6643" i="7" s="1"/>
  <c r="G6643" i="7" s="1"/>
  <c r="C6645" i="7" l="1"/>
  <c r="E6644" i="7"/>
  <c r="D6644" i="7"/>
  <c r="F6644" i="7" s="1"/>
  <c r="G6644" i="7" s="1"/>
  <c r="C6646" i="7" l="1"/>
  <c r="E6645" i="7"/>
  <c r="D6645" i="7"/>
  <c r="F6645" i="7" s="1"/>
  <c r="G6645" i="7" s="1"/>
  <c r="C6647" i="7" l="1"/>
  <c r="E6646" i="7"/>
  <c r="D6646" i="7"/>
  <c r="F6646" i="7" s="1"/>
  <c r="G6646" i="7" s="1"/>
  <c r="C6648" i="7" l="1"/>
  <c r="E6647" i="7"/>
  <c r="D6647" i="7"/>
  <c r="F6647" i="7" s="1"/>
  <c r="G6647" i="7" s="1"/>
  <c r="C6649" i="7" l="1"/>
  <c r="E6648" i="7"/>
  <c r="D6648" i="7"/>
  <c r="F6648" i="7" s="1"/>
  <c r="G6648" i="7" s="1"/>
  <c r="C6650" i="7" l="1"/>
  <c r="E6649" i="7"/>
  <c r="D6649" i="7"/>
  <c r="F6649" i="7" s="1"/>
  <c r="G6649" i="7" s="1"/>
  <c r="C6651" i="7" l="1"/>
  <c r="E6650" i="7"/>
  <c r="D6650" i="7"/>
  <c r="F6650" i="7" s="1"/>
  <c r="G6650" i="7" s="1"/>
  <c r="C6652" i="7" l="1"/>
  <c r="E6651" i="7"/>
  <c r="D6651" i="7"/>
  <c r="F6651" i="7" s="1"/>
  <c r="G6651" i="7" s="1"/>
  <c r="C6653" i="7" l="1"/>
  <c r="E6652" i="7"/>
  <c r="D6652" i="7"/>
  <c r="F6652" i="7" s="1"/>
  <c r="G6652" i="7" s="1"/>
  <c r="C6654" i="7" l="1"/>
  <c r="E6653" i="7"/>
  <c r="D6653" i="7"/>
  <c r="F6653" i="7" s="1"/>
  <c r="G6653" i="7" s="1"/>
  <c r="C6655" i="7" l="1"/>
  <c r="E6654" i="7"/>
  <c r="D6654" i="7"/>
  <c r="F6654" i="7" s="1"/>
  <c r="G6654" i="7" s="1"/>
  <c r="C6656" i="7" l="1"/>
  <c r="E6655" i="7"/>
  <c r="D6655" i="7"/>
  <c r="F6655" i="7" s="1"/>
  <c r="G6655" i="7" s="1"/>
  <c r="C6657" i="7" l="1"/>
  <c r="E6656" i="7"/>
  <c r="D6656" i="7"/>
  <c r="F6656" i="7" s="1"/>
  <c r="G6656" i="7" s="1"/>
  <c r="C6658" i="7" l="1"/>
  <c r="E6657" i="7"/>
  <c r="D6657" i="7"/>
  <c r="F6657" i="7" s="1"/>
  <c r="G6657" i="7" s="1"/>
  <c r="C6659" i="7" l="1"/>
  <c r="E6658" i="7"/>
  <c r="D6658" i="7"/>
  <c r="F6658" i="7" s="1"/>
  <c r="G6658" i="7" s="1"/>
  <c r="C6660" i="7" l="1"/>
  <c r="E6659" i="7"/>
  <c r="D6659" i="7"/>
  <c r="F6659" i="7" s="1"/>
  <c r="G6659" i="7" s="1"/>
  <c r="C6661" i="7" l="1"/>
  <c r="E6660" i="7"/>
  <c r="D6660" i="7"/>
  <c r="F6660" i="7" s="1"/>
  <c r="G6660" i="7" s="1"/>
  <c r="C6662" i="7" l="1"/>
  <c r="E6661" i="7"/>
  <c r="D6661" i="7"/>
  <c r="F6661" i="7" s="1"/>
  <c r="G6661" i="7" s="1"/>
  <c r="C6663" i="7" l="1"/>
  <c r="E6662" i="7"/>
  <c r="D6662" i="7"/>
  <c r="F6662" i="7" s="1"/>
  <c r="G6662" i="7" s="1"/>
  <c r="C6664" i="7" l="1"/>
  <c r="E6663" i="7"/>
  <c r="D6663" i="7"/>
  <c r="F6663" i="7" s="1"/>
  <c r="G6663" i="7" s="1"/>
  <c r="C6665" i="7" l="1"/>
  <c r="E6664" i="7"/>
  <c r="D6664" i="7"/>
  <c r="F6664" i="7" s="1"/>
  <c r="G6664" i="7" s="1"/>
  <c r="C6666" i="7" l="1"/>
  <c r="E6665" i="7"/>
  <c r="D6665" i="7"/>
  <c r="F6665" i="7" s="1"/>
  <c r="G6665" i="7" s="1"/>
  <c r="C6667" i="7" l="1"/>
  <c r="E6666" i="7"/>
  <c r="D6666" i="7"/>
  <c r="F6666" i="7" s="1"/>
  <c r="G6666" i="7" s="1"/>
  <c r="C6668" i="7" l="1"/>
  <c r="E6667" i="7"/>
  <c r="D6667" i="7"/>
  <c r="F6667" i="7" s="1"/>
  <c r="G6667" i="7" s="1"/>
  <c r="C6669" i="7" l="1"/>
  <c r="E6668" i="7"/>
  <c r="D6668" i="7"/>
  <c r="F6668" i="7" s="1"/>
  <c r="G6668" i="7" s="1"/>
  <c r="C6670" i="7" l="1"/>
  <c r="E6669" i="7"/>
  <c r="D6669" i="7"/>
  <c r="F6669" i="7" s="1"/>
  <c r="G6669" i="7" s="1"/>
  <c r="C6671" i="7" l="1"/>
  <c r="E6670" i="7"/>
  <c r="D6670" i="7"/>
  <c r="F6670" i="7" s="1"/>
  <c r="G6670" i="7" s="1"/>
  <c r="C6672" i="7" l="1"/>
  <c r="E6671" i="7"/>
  <c r="D6671" i="7"/>
  <c r="F6671" i="7" s="1"/>
  <c r="G6671" i="7" s="1"/>
  <c r="C6673" i="7" l="1"/>
  <c r="E6672" i="7"/>
  <c r="D6672" i="7"/>
  <c r="F6672" i="7" s="1"/>
  <c r="G6672" i="7" s="1"/>
  <c r="C6674" i="7" l="1"/>
  <c r="E6673" i="7"/>
  <c r="D6673" i="7"/>
  <c r="F6673" i="7" s="1"/>
  <c r="G6673" i="7" s="1"/>
  <c r="C6675" i="7" l="1"/>
  <c r="E6674" i="7"/>
  <c r="D6674" i="7"/>
  <c r="F6674" i="7" s="1"/>
  <c r="G6674" i="7" s="1"/>
  <c r="C6676" i="7" l="1"/>
  <c r="E6675" i="7"/>
  <c r="D6675" i="7"/>
  <c r="F6675" i="7" s="1"/>
  <c r="G6675" i="7" s="1"/>
  <c r="C6677" i="7" l="1"/>
  <c r="E6676" i="7"/>
  <c r="D6676" i="7"/>
  <c r="F6676" i="7" s="1"/>
  <c r="G6676" i="7" s="1"/>
  <c r="C6678" i="7" l="1"/>
  <c r="E6677" i="7"/>
  <c r="D6677" i="7"/>
  <c r="F6677" i="7" s="1"/>
  <c r="G6677" i="7" s="1"/>
  <c r="C6679" i="7" l="1"/>
  <c r="E6678" i="7"/>
  <c r="D6678" i="7"/>
  <c r="F6678" i="7" s="1"/>
  <c r="G6678" i="7" s="1"/>
  <c r="C6680" i="7" l="1"/>
  <c r="E6679" i="7"/>
  <c r="D6679" i="7"/>
  <c r="F6679" i="7" s="1"/>
  <c r="G6679" i="7" s="1"/>
  <c r="C6681" i="7" l="1"/>
  <c r="E6680" i="7"/>
  <c r="D6680" i="7"/>
  <c r="F6680" i="7" s="1"/>
  <c r="G6680" i="7" s="1"/>
  <c r="C6682" i="7" l="1"/>
  <c r="E6681" i="7"/>
  <c r="D6681" i="7"/>
  <c r="F6681" i="7" s="1"/>
  <c r="G6681" i="7" s="1"/>
  <c r="C6683" i="7" l="1"/>
  <c r="E6682" i="7"/>
  <c r="D6682" i="7"/>
  <c r="F6682" i="7" s="1"/>
  <c r="G6682" i="7" s="1"/>
  <c r="C6684" i="7" l="1"/>
  <c r="E6683" i="7"/>
  <c r="D6683" i="7"/>
  <c r="F6683" i="7" s="1"/>
  <c r="G6683" i="7" s="1"/>
  <c r="C6685" i="7" l="1"/>
  <c r="E6684" i="7"/>
  <c r="D6684" i="7"/>
  <c r="F6684" i="7" s="1"/>
  <c r="G6684" i="7" s="1"/>
  <c r="C6686" i="7" l="1"/>
  <c r="E6685" i="7"/>
  <c r="D6685" i="7"/>
  <c r="F6685" i="7" s="1"/>
  <c r="G6685" i="7" s="1"/>
  <c r="C6687" i="7" l="1"/>
  <c r="E6686" i="7"/>
  <c r="D6686" i="7"/>
  <c r="F6686" i="7" s="1"/>
  <c r="G6686" i="7" s="1"/>
  <c r="C6688" i="7" l="1"/>
  <c r="E6687" i="7"/>
  <c r="D6687" i="7"/>
  <c r="F6687" i="7" s="1"/>
  <c r="G6687" i="7" s="1"/>
  <c r="C6689" i="7" l="1"/>
  <c r="E6688" i="7"/>
  <c r="D6688" i="7"/>
  <c r="F6688" i="7" s="1"/>
  <c r="G6688" i="7" s="1"/>
  <c r="C6690" i="7" l="1"/>
  <c r="E6689" i="7"/>
  <c r="D6689" i="7"/>
  <c r="F6689" i="7" s="1"/>
  <c r="G6689" i="7" s="1"/>
  <c r="C6691" i="7" l="1"/>
  <c r="E6690" i="7"/>
  <c r="D6690" i="7"/>
  <c r="F6690" i="7" s="1"/>
  <c r="G6690" i="7" s="1"/>
  <c r="C6692" i="7" l="1"/>
  <c r="E6691" i="7"/>
  <c r="D6691" i="7"/>
  <c r="F6691" i="7" s="1"/>
  <c r="G6691" i="7" s="1"/>
  <c r="C6693" i="7" l="1"/>
  <c r="E6692" i="7"/>
  <c r="D6692" i="7"/>
  <c r="F6692" i="7" s="1"/>
  <c r="G6692" i="7" s="1"/>
  <c r="C6694" i="7" l="1"/>
  <c r="E6693" i="7"/>
  <c r="D6693" i="7"/>
  <c r="F6693" i="7" s="1"/>
  <c r="G6693" i="7" s="1"/>
  <c r="C6695" i="7" l="1"/>
  <c r="E6694" i="7"/>
  <c r="D6694" i="7"/>
  <c r="F6694" i="7" s="1"/>
  <c r="G6694" i="7" s="1"/>
  <c r="C6696" i="7" l="1"/>
  <c r="E6695" i="7"/>
  <c r="D6695" i="7"/>
  <c r="F6695" i="7" s="1"/>
  <c r="G6695" i="7" s="1"/>
  <c r="C6697" i="7" l="1"/>
  <c r="E6696" i="7"/>
  <c r="D6696" i="7"/>
  <c r="F6696" i="7" s="1"/>
  <c r="G6696" i="7" s="1"/>
  <c r="C6698" i="7" l="1"/>
  <c r="E6697" i="7"/>
  <c r="D6697" i="7"/>
  <c r="F6697" i="7" s="1"/>
  <c r="G6697" i="7" s="1"/>
  <c r="C6699" i="7" l="1"/>
  <c r="E6698" i="7"/>
  <c r="D6698" i="7"/>
  <c r="F6698" i="7" s="1"/>
  <c r="G6698" i="7" s="1"/>
  <c r="C6700" i="7" l="1"/>
  <c r="E6699" i="7"/>
  <c r="D6699" i="7"/>
  <c r="F6699" i="7" s="1"/>
  <c r="G6699" i="7" s="1"/>
  <c r="C6701" i="7" l="1"/>
  <c r="E6700" i="7"/>
  <c r="D6700" i="7"/>
  <c r="F6700" i="7" s="1"/>
  <c r="G6700" i="7" s="1"/>
  <c r="C6702" i="7" l="1"/>
  <c r="E6701" i="7"/>
  <c r="D6701" i="7"/>
  <c r="F6701" i="7" s="1"/>
  <c r="G6701" i="7" s="1"/>
  <c r="C6703" i="7" l="1"/>
  <c r="E6702" i="7"/>
  <c r="D6702" i="7"/>
  <c r="F6702" i="7" s="1"/>
  <c r="G6702" i="7" s="1"/>
  <c r="C6704" i="7" l="1"/>
  <c r="E6703" i="7"/>
  <c r="D6703" i="7"/>
  <c r="F6703" i="7" s="1"/>
  <c r="G6703" i="7" s="1"/>
  <c r="C6705" i="7" l="1"/>
  <c r="E6704" i="7"/>
  <c r="D6704" i="7"/>
  <c r="F6704" i="7" s="1"/>
  <c r="G6704" i="7" s="1"/>
  <c r="C6706" i="7" l="1"/>
  <c r="E6705" i="7"/>
  <c r="D6705" i="7"/>
  <c r="F6705" i="7" s="1"/>
  <c r="G6705" i="7" s="1"/>
  <c r="C6707" i="7" l="1"/>
  <c r="E6706" i="7"/>
  <c r="D6706" i="7"/>
  <c r="F6706" i="7" s="1"/>
  <c r="G6706" i="7" s="1"/>
  <c r="C6708" i="7" l="1"/>
  <c r="E6707" i="7"/>
  <c r="D6707" i="7"/>
  <c r="F6707" i="7" s="1"/>
  <c r="G6707" i="7" s="1"/>
  <c r="C6709" i="7" l="1"/>
  <c r="E6708" i="7"/>
  <c r="D6708" i="7"/>
  <c r="F6708" i="7" s="1"/>
  <c r="G6708" i="7" s="1"/>
  <c r="C6710" i="7" l="1"/>
  <c r="E6709" i="7"/>
  <c r="D6709" i="7"/>
  <c r="F6709" i="7" s="1"/>
  <c r="G6709" i="7" s="1"/>
  <c r="C6711" i="7" l="1"/>
  <c r="E6710" i="7"/>
  <c r="D6710" i="7"/>
  <c r="F6710" i="7" s="1"/>
  <c r="G6710" i="7" s="1"/>
  <c r="C6712" i="7" l="1"/>
  <c r="E6711" i="7"/>
  <c r="D6711" i="7"/>
  <c r="F6711" i="7" s="1"/>
  <c r="G6711" i="7" s="1"/>
  <c r="C6713" i="7" l="1"/>
  <c r="E6712" i="7"/>
  <c r="D6712" i="7"/>
  <c r="F6712" i="7" s="1"/>
  <c r="G6712" i="7" s="1"/>
  <c r="C6714" i="7" l="1"/>
  <c r="E6713" i="7"/>
  <c r="D6713" i="7"/>
  <c r="F6713" i="7" s="1"/>
  <c r="G6713" i="7" s="1"/>
  <c r="C6715" i="7" l="1"/>
  <c r="E6714" i="7"/>
  <c r="D6714" i="7"/>
  <c r="F6714" i="7" s="1"/>
  <c r="G6714" i="7" s="1"/>
  <c r="C6716" i="7" l="1"/>
  <c r="E6715" i="7"/>
  <c r="D6715" i="7"/>
  <c r="F6715" i="7" s="1"/>
  <c r="G6715" i="7" s="1"/>
  <c r="C6717" i="7" l="1"/>
  <c r="E6716" i="7"/>
  <c r="D6716" i="7"/>
  <c r="F6716" i="7" s="1"/>
  <c r="G6716" i="7" s="1"/>
  <c r="C6718" i="7" l="1"/>
  <c r="E6717" i="7"/>
  <c r="D6717" i="7"/>
  <c r="F6717" i="7" s="1"/>
  <c r="G6717" i="7" s="1"/>
  <c r="C6719" i="7" l="1"/>
  <c r="E6718" i="7"/>
  <c r="D6718" i="7"/>
  <c r="F6718" i="7" s="1"/>
  <c r="G6718" i="7" s="1"/>
  <c r="C6720" i="7" l="1"/>
  <c r="E6719" i="7"/>
  <c r="D6719" i="7"/>
  <c r="F6719" i="7" s="1"/>
  <c r="G6719" i="7" s="1"/>
  <c r="C6721" i="7" l="1"/>
  <c r="E6720" i="7"/>
  <c r="D6720" i="7"/>
  <c r="F6720" i="7" s="1"/>
  <c r="G6720" i="7" s="1"/>
  <c r="C6722" i="7" l="1"/>
  <c r="E6721" i="7"/>
  <c r="D6721" i="7"/>
  <c r="F6721" i="7" s="1"/>
  <c r="G6721" i="7" s="1"/>
  <c r="C6723" i="7" l="1"/>
  <c r="E6722" i="7"/>
  <c r="D6722" i="7"/>
  <c r="F6722" i="7" s="1"/>
  <c r="G6722" i="7" s="1"/>
  <c r="C6724" i="7" l="1"/>
  <c r="E6723" i="7"/>
  <c r="D6723" i="7"/>
  <c r="F6723" i="7" s="1"/>
  <c r="G6723" i="7" s="1"/>
  <c r="C6725" i="7" l="1"/>
  <c r="E6724" i="7"/>
  <c r="D6724" i="7"/>
  <c r="F6724" i="7" s="1"/>
  <c r="G6724" i="7" s="1"/>
  <c r="C6726" i="7" l="1"/>
  <c r="E6725" i="7"/>
  <c r="D6725" i="7"/>
  <c r="F6725" i="7" s="1"/>
  <c r="G6725" i="7" s="1"/>
  <c r="C6727" i="7" l="1"/>
  <c r="E6726" i="7"/>
  <c r="D6726" i="7"/>
  <c r="F6726" i="7" s="1"/>
  <c r="G6726" i="7" s="1"/>
  <c r="C6728" i="7" l="1"/>
  <c r="E6727" i="7"/>
  <c r="D6727" i="7"/>
  <c r="F6727" i="7" s="1"/>
  <c r="G6727" i="7" s="1"/>
  <c r="C6729" i="7" l="1"/>
  <c r="E6728" i="7"/>
  <c r="D6728" i="7"/>
  <c r="F6728" i="7" s="1"/>
  <c r="G6728" i="7" s="1"/>
  <c r="C6730" i="7" l="1"/>
  <c r="E6729" i="7"/>
  <c r="D6729" i="7"/>
  <c r="F6729" i="7" s="1"/>
  <c r="G6729" i="7" s="1"/>
  <c r="C6731" i="7" l="1"/>
  <c r="E6730" i="7"/>
  <c r="D6730" i="7"/>
  <c r="F6730" i="7" s="1"/>
  <c r="G6730" i="7" s="1"/>
  <c r="C6732" i="7" l="1"/>
  <c r="E6731" i="7"/>
  <c r="D6731" i="7"/>
  <c r="F6731" i="7" s="1"/>
  <c r="G6731" i="7" s="1"/>
  <c r="C6733" i="7" l="1"/>
  <c r="E6732" i="7"/>
  <c r="D6732" i="7"/>
  <c r="F6732" i="7" s="1"/>
  <c r="G6732" i="7" s="1"/>
  <c r="C6734" i="7" l="1"/>
  <c r="E6733" i="7"/>
  <c r="D6733" i="7"/>
  <c r="F6733" i="7" s="1"/>
  <c r="G6733" i="7" s="1"/>
  <c r="C6735" i="7" l="1"/>
  <c r="E6734" i="7"/>
  <c r="D6734" i="7"/>
  <c r="F6734" i="7" s="1"/>
  <c r="G6734" i="7" s="1"/>
  <c r="C6736" i="7" l="1"/>
  <c r="E6735" i="7"/>
  <c r="D6735" i="7"/>
  <c r="F6735" i="7" s="1"/>
  <c r="G6735" i="7" s="1"/>
  <c r="C6737" i="7" l="1"/>
  <c r="E6736" i="7"/>
  <c r="D6736" i="7"/>
  <c r="F6736" i="7" s="1"/>
  <c r="G6736" i="7" s="1"/>
  <c r="C6738" i="7" l="1"/>
  <c r="E6737" i="7"/>
  <c r="D6737" i="7"/>
  <c r="F6737" i="7" s="1"/>
  <c r="G6737" i="7" s="1"/>
  <c r="C6739" i="7" l="1"/>
  <c r="E6738" i="7"/>
  <c r="D6738" i="7"/>
  <c r="F6738" i="7" s="1"/>
  <c r="G6738" i="7" s="1"/>
  <c r="C6740" i="7" l="1"/>
  <c r="E6739" i="7"/>
  <c r="D6739" i="7"/>
  <c r="F6739" i="7" s="1"/>
  <c r="G6739" i="7" s="1"/>
  <c r="C6741" i="7" l="1"/>
  <c r="E6740" i="7"/>
  <c r="D6740" i="7"/>
  <c r="F6740" i="7" s="1"/>
  <c r="G6740" i="7" s="1"/>
  <c r="C6742" i="7" l="1"/>
  <c r="E6741" i="7"/>
  <c r="D6741" i="7"/>
  <c r="F6741" i="7" s="1"/>
  <c r="G6741" i="7" s="1"/>
  <c r="C6743" i="7" l="1"/>
  <c r="E6742" i="7"/>
  <c r="D6742" i="7"/>
  <c r="F6742" i="7" s="1"/>
  <c r="G6742" i="7" s="1"/>
  <c r="C6744" i="7" l="1"/>
  <c r="E6743" i="7"/>
  <c r="D6743" i="7"/>
  <c r="F6743" i="7" s="1"/>
  <c r="G6743" i="7" s="1"/>
  <c r="C6745" i="7" l="1"/>
  <c r="E6744" i="7"/>
  <c r="D6744" i="7"/>
  <c r="F6744" i="7" s="1"/>
  <c r="G6744" i="7" s="1"/>
  <c r="C6746" i="7" l="1"/>
  <c r="E6745" i="7"/>
  <c r="D6745" i="7"/>
  <c r="F6745" i="7" s="1"/>
  <c r="G6745" i="7" s="1"/>
  <c r="C6747" i="7" l="1"/>
  <c r="E6746" i="7"/>
  <c r="D6746" i="7"/>
  <c r="F6746" i="7" s="1"/>
  <c r="G6746" i="7" s="1"/>
  <c r="C6748" i="7" l="1"/>
  <c r="E6747" i="7"/>
  <c r="D6747" i="7"/>
  <c r="F6747" i="7" s="1"/>
  <c r="G6747" i="7" s="1"/>
  <c r="C6749" i="7" l="1"/>
  <c r="E6748" i="7"/>
  <c r="D6748" i="7"/>
  <c r="F6748" i="7" s="1"/>
  <c r="G6748" i="7" s="1"/>
  <c r="C6750" i="7" l="1"/>
  <c r="E6749" i="7"/>
  <c r="D6749" i="7"/>
  <c r="F6749" i="7" s="1"/>
  <c r="G6749" i="7" s="1"/>
  <c r="C6751" i="7" l="1"/>
  <c r="E6750" i="7"/>
  <c r="D6750" i="7"/>
  <c r="F6750" i="7" s="1"/>
  <c r="G6750" i="7" s="1"/>
  <c r="C6752" i="7" l="1"/>
  <c r="E6751" i="7"/>
  <c r="D6751" i="7"/>
  <c r="F6751" i="7" s="1"/>
  <c r="G6751" i="7" s="1"/>
  <c r="C6753" i="7" l="1"/>
  <c r="E6752" i="7"/>
  <c r="D6752" i="7"/>
  <c r="F6752" i="7" s="1"/>
  <c r="G6752" i="7" s="1"/>
  <c r="C6754" i="7" l="1"/>
  <c r="E6753" i="7"/>
  <c r="D6753" i="7"/>
  <c r="F6753" i="7" s="1"/>
  <c r="G6753" i="7" s="1"/>
  <c r="C6755" i="7" l="1"/>
  <c r="E6754" i="7"/>
  <c r="D6754" i="7"/>
  <c r="F6754" i="7" s="1"/>
  <c r="G6754" i="7" s="1"/>
  <c r="C6756" i="7" l="1"/>
  <c r="E6755" i="7"/>
  <c r="D6755" i="7"/>
  <c r="F6755" i="7" s="1"/>
  <c r="G6755" i="7" s="1"/>
  <c r="C6757" i="7" l="1"/>
  <c r="E6756" i="7"/>
  <c r="D6756" i="7"/>
  <c r="F6756" i="7" s="1"/>
  <c r="G6756" i="7" s="1"/>
  <c r="C6758" i="7" l="1"/>
  <c r="E6757" i="7"/>
  <c r="D6757" i="7"/>
  <c r="F6757" i="7" s="1"/>
  <c r="G6757" i="7" s="1"/>
  <c r="C6759" i="7" l="1"/>
  <c r="E6758" i="7"/>
  <c r="D6758" i="7"/>
  <c r="F6758" i="7" s="1"/>
  <c r="G6758" i="7" s="1"/>
  <c r="C6760" i="7" l="1"/>
  <c r="E6759" i="7"/>
  <c r="D6759" i="7"/>
  <c r="F6759" i="7" s="1"/>
  <c r="G6759" i="7" s="1"/>
  <c r="C6761" i="7" l="1"/>
  <c r="E6760" i="7"/>
  <c r="D6760" i="7"/>
  <c r="F6760" i="7" s="1"/>
  <c r="G6760" i="7" s="1"/>
  <c r="C6762" i="7" l="1"/>
  <c r="E6761" i="7"/>
  <c r="D6761" i="7"/>
  <c r="F6761" i="7" s="1"/>
  <c r="G6761" i="7" s="1"/>
  <c r="C6763" i="7" l="1"/>
  <c r="E6762" i="7"/>
  <c r="D6762" i="7"/>
  <c r="F6762" i="7" s="1"/>
  <c r="G6762" i="7" s="1"/>
  <c r="C6764" i="7" l="1"/>
  <c r="E6763" i="7"/>
  <c r="D6763" i="7"/>
  <c r="F6763" i="7" s="1"/>
  <c r="G6763" i="7" s="1"/>
  <c r="C6765" i="7" l="1"/>
  <c r="E6764" i="7"/>
  <c r="D6764" i="7"/>
  <c r="F6764" i="7" s="1"/>
  <c r="G6764" i="7" s="1"/>
  <c r="C6766" i="7" l="1"/>
  <c r="E6765" i="7"/>
  <c r="D6765" i="7"/>
  <c r="F6765" i="7" s="1"/>
  <c r="G6765" i="7" s="1"/>
  <c r="C6767" i="7" l="1"/>
  <c r="E6766" i="7"/>
  <c r="D6766" i="7"/>
  <c r="F6766" i="7" s="1"/>
  <c r="G6766" i="7" s="1"/>
  <c r="C6768" i="7" l="1"/>
  <c r="E6767" i="7"/>
  <c r="D6767" i="7"/>
  <c r="F6767" i="7" s="1"/>
  <c r="G6767" i="7" s="1"/>
  <c r="C6769" i="7" l="1"/>
  <c r="E6768" i="7"/>
  <c r="D6768" i="7"/>
  <c r="F6768" i="7" s="1"/>
  <c r="G6768" i="7" s="1"/>
  <c r="C6770" i="7" l="1"/>
  <c r="E6769" i="7"/>
  <c r="D6769" i="7"/>
  <c r="F6769" i="7" s="1"/>
  <c r="G6769" i="7" s="1"/>
  <c r="C6771" i="7" l="1"/>
  <c r="E6770" i="7"/>
  <c r="D6770" i="7"/>
  <c r="F6770" i="7" s="1"/>
  <c r="G6770" i="7" s="1"/>
  <c r="C6772" i="7" l="1"/>
  <c r="E6771" i="7"/>
  <c r="D6771" i="7"/>
  <c r="F6771" i="7" s="1"/>
  <c r="G6771" i="7" s="1"/>
  <c r="C6773" i="7" l="1"/>
  <c r="E6772" i="7"/>
  <c r="D6772" i="7"/>
  <c r="F6772" i="7" s="1"/>
  <c r="G6772" i="7" s="1"/>
  <c r="C6774" i="7" l="1"/>
  <c r="E6773" i="7"/>
  <c r="D6773" i="7"/>
  <c r="F6773" i="7" s="1"/>
  <c r="G6773" i="7" s="1"/>
  <c r="C6775" i="7" l="1"/>
  <c r="E6774" i="7"/>
  <c r="D6774" i="7"/>
  <c r="F6774" i="7" s="1"/>
  <c r="G6774" i="7" s="1"/>
  <c r="C6776" i="7" l="1"/>
  <c r="E6775" i="7"/>
  <c r="D6775" i="7"/>
  <c r="F6775" i="7" s="1"/>
  <c r="G6775" i="7" s="1"/>
  <c r="C6777" i="7" l="1"/>
  <c r="E6776" i="7"/>
  <c r="D6776" i="7"/>
  <c r="F6776" i="7" s="1"/>
  <c r="G6776" i="7" s="1"/>
  <c r="C6778" i="7" l="1"/>
  <c r="E6777" i="7"/>
  <c r="D6777" i="7"/>
  <c r="F6777" i="7" s="1"/>
  <c r="G6777" i="7" s="1"/>
  <c r="C6779" i="7" l="1"/>
  <c r="E6778" i="7"/>
  <c r="D6778" i="7"/>
  <c r="F6778" i="7" s="1"/>
  <c r="G6778" i="7" s="1"/>
  <c r="C6780" i="7" l="1"/>
  <c r="E6779" i="7"/>
  <c r="D6779" i="7"/>
  <c r="F6779" i="7" s="1"/>
  <c r="G6779" i="7" s="1"/>
  <c r="C6781" i="7" l="1"/>
  <c r="E6780" i="7"/>
  <c r="D6780" i="7"/>
  <c r="F6780" i="7" s="1"/>
  <c r="G6780" i="7" s="1"/>
  <c r="C6782" i="7" l="1"/>
  <c r="E6781" i="7"/>
  <c r="D6781" i="7"/>
  <c r="F6781" i="7" s="1"/>
  <c r="G6781" i="7" s="1"/>
  <c r="C6783" i="7" l="1"/>
  <c r="E6782" i="7"/>
  <c r="D6782" i="7"/>
  <c r="F6782" i="7" s="1"/>
  <c r="G6782" i="7" s="1"/>
  <c r="C6784" i="7" l="1"/>
  <c r="E6783" i="7"/>
  <c r="D6783" i="7"/>
  <c r="F6783" i="7" s="1"/>
  <c r="G6783" i="7" s="1"/>
  <c r="C6785" i="7" l="1"/>
  <c r="E6784" i="7"/>
  <c r="D6784" i="7"/>
  <c r="F6784" i="7" s="1"/>
  <c r="G6784" i="7" s="1"/>
  <c r="C6786" i="7" l="1"/>
  <c r="E6785" i="7"/>
  <c r="D6785" i="7"/>
  <c r="F6785" i="7" s="1"/>
  <c r="G6785" i="7" s="1"/>
  <c r="C6787" i="7" l="1"/>
  <c r="E6786" i="7"/>
  <c r="D6786" i="7"/>
  <c r="F6786" i="7" s="1"/>
  <c r="G6786" i="7" s="1"/>
  <c r="C6788" i="7" l="1"/>
  <c r="E6787" i="7"/>
  <c r="D6787" i="7"/>
  <c r="F6787" i="7" s="1"/>
  <c r="G6787" i="7" s="1"/>
  <c r="C6789" i="7" l="1"/>
  <c r="E6788" i="7"/>
  <c r="D6788" i="7"/>
  <c r="F6788" i="7" s="1"/>
  <c r="G6788" i="7" s="1"/>
  <c r="C6790" i="7" l="1"/>
  <c r="E6789" i="7"/>
  <c r="D6789" i="7"/>
  <c r="F6789" i="7" s="1"/>
  <c r="G6789" i="7" s="1"/>
  <c r="C6791" i="7" l="1"/>
  <c r="E6790" i="7"/>
  <c r="D6790" i="7"/>
  <c r="F6790" i="7" s="1"/>
  <c r="G6790" i="7" s="1"/>
  <c r="C6792" i="7" l="1"/>
  <c r="E6791" i="7"/>
  <c r="D6791" i="7"/>
  <c r="F6791" i="7" s="1"/>
  <c r="G6791" i="7" s="1"/>
  <c r="C6793" i="7" l="1"/>
  <c r="E6792" i="7"/>
  <c r="D6792" i="7"/>
  <c r="F6792" i="7" s="1"/>
  <c r="G6792" i="7" s="1"/>
  <c r="C6794" i="7" l="1"/>
  <c r="E6793" i="7"/>
  <c r="D6793" i="7"/>
  <c r="F6793" i="7" s="1"/>
  <c r="G6793" i="7" s="1"/>
  <c r="C6795" i="7" l="1"/>
  <c r="E6794" i="7"/>
  <c r="D6794" i="7"/>
  <c r="F6794" i="7" s="1"/>
  <c r="G6794" i="7" s="1"/>
  <c r="C6796" i="7" l="1"/>
  <c r="E6795" i="7"/>
  <c r="D6795" i="7"/>
  <c r="F6795" i="7" s="1"/>
  <c r="G6795" i="7" s="1"/>
  <c r="C6797" i="7" l="1"/>
  <c r="E6796" i="7"/>
  <c r="D6796" i="7"/>
  <c r="F6796" i="7" s="1"/>
  <c r="G6796" i="7" s="1"/>
  <c r="C6798" i="7" l="1"/>
  <c r="E6797" i="7"/>
  <c r="D6797" i="7"/>
  <c r="F6797" i="7" s="1"/>
  <c r="G6797" i="7" s="1"/>
  <c r="C6799" i="7" l="1"/>
  <c r="E6798" i="7"/>
  <c r="D6798" i="7"/>
  <c r="F6798" i="7" s="1"/>
  <c r="G6798" i="7" s="1"/>
  <c r="C6800" i="7" l="1"/>
  <c r="E6799" i="7"/>
  <c r="D6799" i="7"/>
  <c r="F6799" i="7" s="1"/>
  <c r="G6799" i="7" s="1"/>
  <c r="C6801" i="7" l="1"/>
  <c r="E6800" i="7"/>
  <c r="D6800" i="7"/>
  <c r="F6800" i="7" s="1"/>
  <c r="G6800" i="7" s="1"/>
  <c r="C6802" i="7" l="1"/>
  <c r="E6801" i="7"/>
  <c r="D6801" i="7"/>
  <c r="F6801" i="7" s="1"/>
  <c r="G6801" i="7" s="1"/>
  <c r="C6803" i="7" l="1"/>
  <c r="E6802" i="7"/>
  <c r="D6802" i="7"/>
  <c r="F6802" i="7" s="1"/>
  <c r="G6802" i="7" s="1"/>
  <c r="C6804" i="7" l="1"/>
  <c r="E6803" i="7"/>
  <c r="D6803" i="7"/>
  <c r="F6803" i="7" s="1"/>
  <c r="G6803" i="7" s="1"/>
  <c r="C6805" i="7" l="1"/>
  <c r="E6804" i="7"/>
  <c r="D6804" i="7"/>
  <c r="F6804" i="7" s="1"/>
  <c r="G6804" i="7" s="1"/>
  <c r="C6806" i="7" l="1"/>
  <c r="E6805" i="7"/>
  <c r="D6805" i="7"/>
  <c r="F6805" i="7" s="1"/>
  <c r="G6805" i="7" s="1"/>
  <c r="C6807" i="7" l="1"/>
  <c r="E6806" i="7"/>
  <c r="D6806" i="7"/>
  <c r="F6806" i="7" s="1"/>
  <c r="G6806" i="7" s="1"/>
  <c r="C6808" i="7" l="1"/>
  <c r="E6807" i="7"/>
  <c r="D6807" i="7"/>
  <c r="F6807" i="7" s="1"/>
  <c r="G6807" i="7" s="1"/>
  <c r="C6809" i="7" l="1"/>
  <c r="E6808" i="7"/>
  <c r="D6808" i="7"/>
  <c r="F6808" i="7" s="1"/>
  <c r="G6808" i="7" s="1"/>
  <c r="C6810" i="7" l="1"/>
  <c r="E6809" i="7"/>
  <c r="D6809" i="7"/>
  <c r="F6809" i="7" s="1"/>
  <c r="G6809" i="7" s="1"/>
  <c r="C6811" i="7" l="1"/>
  <c r="E6810" i="7"/>
  <c r="D6810" i="7"/>
  <c r="F6810" i="7" s="1"/>
  <c r="G6810" i="7" s="1"/>
  <c r="C6812" i="7" l="1"/>
  <c r="E6811" i="7"/>
  <c r="D6811" i="7"/>
  <c r="F6811" i="7" s="1"/>
  <c r="G6811" i="7" s="1"/>
  <c r="C6813" i="7" l="1"/>
  <c r="E6812" i="7"/>
  <c r="D6812" i="7"/>
  <c r="F6812" i="7" s="1"/>
  <c r="G6812" i="7" s="1"/>
  <c r="C6814" i="7" l="1"/>
  <c r="E6813" i="7"/>
  <c r="D6813" i="7"/>
  <c r="F6813" i="7" s="1"/>
  <c r="G6813" i="7" s="1"/>
  <c r="C6815" i="7" l="1"/>
  <c r="E6814" i="7"/>
  <c r="D6814" i="7"/>
  <c r="F6814" i="7" s="1"/>
  <c r="G6814" i="7" s="1"/>
  <c r="C6816" i="7" l="1"/>
  <c r="E6815" i="7"/>
  <c r="D6815" i="7"/>
  <c r="F6815" i="7" s="1"/>
  <c r="G6815" i="7" s="1"/>
  <c r="C6817" i="7" l="1"/>
  <c r="E6816" i="7"/>
  <c r="D6816" i="7"/>
  <c r="F6816" i="7" s="1"/>
  <c r="G6816" i="7" s="1"/>
  <c r="C6818" i="7" l="1"/>
  <c r="E6817" i="7"/>
  <c r="D6817" i="7"/>
  <c r="F6817" i="7" s="1"/>
  <c r="G6817" i="7" s="1"/>
  <c r="C6819" i="7" l="1"/>
  <c r="E6818" i="7"/>
  <c r="D6818" i="7"/>
  <c r="F6818" i="7" s="1"/>
  <c r="G6818" i="7" s="1"/>
  <c r="C6820" i="7" l="1"/>
  <c r="E6819" i="7"/>
  <c r="D6819" i="7"/>
  <c r="F6819" i="7" s="1"/>
  <c r="G6819" i="7" s="1"/>
  <c r="C6821" i="7" l="1"/>
  <c r="E6820" i="7"/>
  <c r="D6820" i="7"/>
  <c r="F6820" i="7" s="1"/>
  <c r="G6820" i="7" s="1"/>
  <c r="C6822" i="7" l="1"/>
  <c r="E6821" i="7"/>
  <c r="D6821" i="7"/>
  <c r="F6821" i="7" s="1"/>
  <c r="G6821" i="7" s="1"/>
  <c r="C6823" i="7" l="1"/>
  <c r="E6822" i="7"/>
  <c r="D6822" i="7"/>
  <c r="F6822" i="7" s="1"/>
  <c r="G6822" i="7" s="1"/>
  <c r="C6824" i="7" l="1"/>
  <c r="E6823" i="7"/>
  <c r="D6823" i="7"/>
  <c r="F6823" i="7" s="1"/>
  <c r="G6823" i="7" s="1"/>
  <c r="C6825" i="7" l="1"/>
  <c r="E6824" i="7"/>
  <c r="D6824" i="7"/>
  <c r="F6824" i="7" s="1"/>
  <c r="G6824" i="7" s="1"/>
  <c r="C6826" i="7" l="1"/>
  <c r="E6825" i="7"/>
  <c r="D6825" i="7"/>
  <c r="F6825" i="7" s="1"/>
  <c r="G6825" i="7" s="1"/>
  <c r="C6827" i="7" l="1"/>
  <c r="E6826" i="7"/>
  <c r="D6826" i="7"/>
  <c r="F6826" i="7" s="1"/>
  <c r="G6826" i="7" s="1"/>
  <c r="C6828" i="7" l="1"/>
  <c r="E6827" i="7"/>
  <c r="D6827" i="7"/>
  <c r="F6827" i="7" s="1"/>
  <c r="G6827" i="7" s="1"/>
  <c r="C6829" i="7" l="1"/>
  <c r="E6828" i="7"/>
  <c r="D6828" i="7"/>
  <c r="F6828" i="7" s="1"/>
  <c r="G6828" i="7" s="1"/>
  <c r="C6830" i="7" l="1"/>
  <c r="E6829" i="7"/>
  <c r="D6829" i="7"/>
  <c r="F6829" i="7" s="1"/>
  <c r="G6829" i="7" s="1"/>
  <c r="C6831" i="7" l="1"/>
  <c r="E6830" i="7"/>
  <c r="D6830" i="7"/>
  <c r="F6830" i="7" s="1"/>
  <c r="G6830" i="7" s="1"/>
  <c r="C6832" i="7" l="1"/>
  <c r="E6831" i="7"/>
  <c r="D6831" i="7"/>
  <c r="F6831" i="7" s="1"/>
  <c r="G6831" i="7" s="1"/>
  <c r="C6833" i="7" l="1"/>
  <c r="E6832" i="7"/>
  <c r="D6832" i="7"/>
  <c r="F6832" i="7" s="1"/>
  <c r="G6832" i="7" s="1"/>
  <c r="C6834" i="7" l="1"/>
  <c r="E6833" i="7"/>
  <c r="D6833" i="7"/>
  <c r="F6833" i="7" s="1"/>
  <c r="G6833" i="7" s="1"/>
  <c r="C6835" i="7" l="1"/>
  <c r="E6834" i="7"/>
  <c r="D6834" i="7"/>
  <c r="F6834" i="7" s="1"/>
  <c r="G6834" i="7" s="1"/>
  <c r="C6836" i="7" l="1"/>
  <c r="E6835" i="7"/>
  <c r="D6835" i="7"/>
  <c r="F6835" i="7" s="1"/>
  <c r="G6835" i="7" s="1"/>
  <c r="C6837" i="7" l="1"/>
  <c r="E6836" i="7"/>
  <c r="D6836" i="7"/>
  <c r="F6836" i="7" s="1"/>
  <c r="G6836" i="7" s="1"/>
  <c r="C6838" i="7" l="1"/>
  <c r="E6837" i="7"/>
  <c r="D6837" i="7"/>
  <c r="F6837" i="7" s="1"/>
  <c r="G6837" i="7" s="1"/>
  <c r="C6839" i="7" l="1"/>
  <c r="E6838" i="7"/>
  <c r="D6838" i="7"/>
  <c r="F6838" i="7" s="1"/>
  <c r="G6838" i="7" s="1"/>
  <c r="C6840" i="7" l="1"/>
  <c r="E6839" i="7"/>
  <c r="D6839" i="7"/>
  <c r="F6839" i="7" s="1"/>
  <c r="G6839" i="7" s="1"/>
  <c r="C6841" i="7" l="1"/>
  <c r="E6840" i="7"/>
  <c r="D6840" i="7"/>
  <c r="F6840" i="7" s="1"/>
  <c r="G6840" i="7" s="1"/>
  <c r="C6842" i="7" l="1"/>
  <c r="E6841" i="7"/>
  <c r="D6841" i="7"/>
  <c r="F6841" i="7" s="1"/>
  <c r="G6841" i="7" s="1"/>
  <c r="C6843" i="7" l="1"/>
  <c r="E6842" i="7"/>
  <c r="D6842" i="7"/>
  <c r="F6842" i="7" s="1"/>
  <c r="G6842" i="7" s="1"/>
  <c r="C6844" i="7" l="1"/>
  <c r="E6843" i="7"/>
  <c r="D6843" i="7"/>
  <c r="F6843" i="7" s="1"/>
  <c r="G6843" i="7" s="1"/>
  <c r="C6845" i="7" l="1"/>
  <c r="E6844" i="7"/>
  <c r="D6844" i="7"/>
  <c r="F6844" i="7" s="1"/>
  <c r="G6844" i="7" s="1"/>
  <c r="C6846" i="7" l="1"/>
  <c r="E6845" i="7"/>
  <c r="D6845" i="7"/>
  <c r="F6845" i="7" s="1"/>
  <c r="G6845" i="7" s="1"/>
  <c r="C6847" i="7" l="1"/>
  <c r="E6846" i="7"/>
  <c r="D6846" i="7"/>
  <c r="F6846" i="7" s="1"/>
  <c r="G6846" i="7" s="1"/>
  <c r="C6848" i="7" l="1"/>
  <c r="E6847" i="7"/>
  <c r="D6847" i="7"/>
  <c r="F6847" i="7" s="1"/>
  <c r="G6847" i="7" s="1"/>
  <c r="C6849" i="7" l="1"/>
  <c r="E6848" i="7"/>
  <c r="D6848" i="7"/>
  <c r="F6848" i="7" s="1"/>
  <c r="G6848" i="7" s="1"/>
  <c r="C6850" i="7" l="1"/>
  <c r="E6849" i="7"/>
  <c r="D6849" i="7"/>
  <c r="F6849" i="7" s="1"/>
  <c r="G6849" i="7" s="1"/>
  <c r="C6851" i="7" l="1"/>
  <c r="E6850" i="7"/>
  <c r="D6850" i="7"/>
  <c r="F6850" i="7" s="1"/>
  <c r="G6850" i="7" s="1"/>
  <c r="C6852" i="7" l="1"/>
  <c r="E6851" i="7"/>
  <c r="D6851" i="7"/>
  <c r="F6851" i="7" s="1"/>
  <c r="G6851" i="7" s="1"/>
  <c r="C6853" i="7" l="1"/>
  <c r="E6852" i="7"/>
  <c r="D6852" i="7"/>
  <c r="F6852" i="7" s="1"/>
  <c r="G6852" i="7" s="1"/>
  <c r="C6854" i="7" l="1"/>
  <c r="E6853" i="7"/>
  <c r="D6853" i="7"/>
  <c r="F6853" i="7" s="1"/>
  <c r="G6853" i="7" s="1"/>
  <c r="C6855" i="7" l="1"/>
  <c r="E6854" i="7"/>
  <c r="D6854" i="7"/>
  <c r="F6854" i="7" s="1"/>
  <c r="G6854" i="7" s="1"/>
  <c r="C6856" i="7" l="1"/>
  <c r="E6855" i="7"/>
  <c r="D6855" i="7"/>
  <c r="F6855" i="7" s="1"/>
  <c r="G6855" i="7" s="1"/>
  <c r="C6857" i="7" l="1"/>
  <c r="E6856" i="7"/>
  <c r="D6856" i="7"/>
  <c r="F6856" i="7" s="1"/>
  <c r="G6856" i="7" s="1"/>
  <c r="C6858" i="7" l="1"/>
  <c r="E6857" i="7"/>
  <c r="D6857" i="7"/>
  <c r="F6857" i="7" s="1"/>
  <c r="G6857" i="7" s="1"/>
  <c r="C6859" i="7" l="1"/>
  <c r="E6858" i="7"/>
  <c r="D6858" i="7"/>
  <c r="F6858" i="7" s="1"/>
  <c r="G6858" i="7" s="1"/>
  <c r="C6860" i="7" l="1"/>
  <c r="E6859" i="7"/>
  <c r="D6859" i="7"/>
  <c r="F6859" i="7" s="1"/>
  <c r="G6859" i="7" s="1"/>
  <c r="C6861" i="7" l="1"/>
  <c r="E6860" i="7"/>
  <c r="D6860" i="7"/>
  <c r="F6860" i="7" s="1"/>
  <c r="G6860" i="7" s="1"/>
  <c r="C6862" i="7" l="1"/>
  <c r="E6861" i="7"/>
  <c r="D6861" i="7"/>
  <c r="F6861" i="7" s="1"/>
  <c r="G6861" i="7" s="1"/>
  <c r="C6863" i="7" l="1"/>
  <c r="E6862" i="7"/>
  <c r="D6862" i="7"/>
  <c r="F6862" i="7" s="1"/>
  <c r="G6862" i="7" s="1"/>
  <c r="C6864" i="7" l="1"/>
  <c r="E6863" i="7"/>
  <c r="D6863" i="7"/>
  <c r="F6863" i="7" s="1"/>
  <c r="G6863" i="7" s="1"/>
  <c r="C6865" i="7" l="1"/>
  <c r="E6864" i="7"/>
  <c r="D6864" i="7"/>
  <c r="F6864" i="7" s="1"/>
  <c r="G6864" i="7" s="1"/>
  <c r="C6866" i="7" l="1"/>
  <c r="E6865" i="7"/>
  <c r="D6865" i="7"/>
  <c r="F6865" i="7" s="1"/>
  <c r="G6865" i="7" s="1"/>
  <c r="C6867" i="7" l="1"/>
  <c r="E6866" i="7"/>
  <c r="D6866" i="7"/>
  <c r="F6866" i="7" s="1"/>
  <c r="G6866" i="7" s="1"/>
  <c r="C6868" i="7" l="1"/>
  <c r="E6867" i="7"/>
  <c r="D6867" i="7"/>
  <c r="F6867" i="7" s="1"/>
  <c r="G6867" i="7" s="1"/>
  <c r="C6869" i="7" l="1"/>
  <c r="E6868" i="7"/>
  <c r="D6868" i="7"/>
  <c r="F6868" i="7" s="1"/>
  <c r="G6868" i="7" s="1"/>
  <c r="C6870" i="7" l="1"/>
  <c r="E6869" i="7"/>
  <c r="D6869" i="7"/>
  <c r="F6869" i="7" s="1"/>
  <c r="G6869" i="7" s="1"/>
  <c r="C6871" i="7" l="1"/>
  <c r="E6870" i="7"/>
  <c r="D6870" i="7"/>
  <c r="F6870" i="7" s="1"/>
  <c r="G6870" i="7" s="1"/>
  <c r="C6872" i="7" l="1"/>
  <c r="E6871" i="7"/>
  <c r="D6871" i="7"/>
  <c r="F6871" i="7" s="1"/>
  <c r="G6871" i="7" s="1"/>
  <c r="C6873" i="7" l="1"/>
  <c r="E6872" i="7"/>
  <c r="D6872" i="7"/>
  <c r="F6872" i="7" s="1"/>
  <c r="G6872" i="7" s="1"/>
  <c r="C6874" i="7" l="1"/>
  <c r="E6873" i="7"/>
  <c r="D6873" i="7"/>
  <c r="F6873" i="7" s="1"/>
  <c r="G6873" i="7" s="1"/>
  <c r="C6875" i="7" l="1"/>
  <c r="E6874" i="7"/>
  <c r="D6874" i="7"/>
  <c r="F6874" i="7" s="1"/>
  <c r="G6874" i="7" s="1"/>
  <c r="C6876" i="7" l="1"/>
  <c r="E6875" i="7"/>
  <c r="D6875" i="7"/>
  <c r="F6875" i="7" s="1"/>
  <c r="G6875" i="7" s="1"/>
  <c r="C6877" i="7" l="1"/>
  <c r="E6876" i="7"/>
  <c r="D6876" i="7"/>
  <c r="F6876" i="7" s="1"/>
  <c r="G6876" i="7" s="1"/>
  <c r="C6878" i="7" l="1"/>
  <c r="E6877" i="7"/>
  <c r="D6877" i="7"/>
  <c r="F6877" i="7" s="1"/>
  <c r="G6877" i="7" s="1"/>
  <c r="C6879" i="7" l="1"/>
  <c r="E6878" i="7"/>
  <c r="D6878" i="7"/>
  <c r="F6878" i="7" s="1"/>
  <c r="G6878" i="7" s="1"/>
  <c r="C6880" i="7" l="1"/>
  <c r="E6879" i="7"/>
  <c r="D6879" i="7"/>
  <c r="F6879" i="7" s="1"/>
  <c r="G6879" i="7" s="1"/>
  <c r="C6881" i="7" l="1"/>
  <c r="E6880" i="7"/>
  <c r="D6880" i="7"/>
  <c r="F6880" i="7" s="1"/>
  <c r="G6880" i="7" s="1"/>
  <c r="C6882" i="7" l="1"/>
  <c r="E6881" i="7"/>
  <c r="D6881" i="7"/>
  <c r="F6881" i="7" s="1"/>
  <c r="G6881" i="7" s="1"/>
  <c r="C6883" i="7" l="1"/>
  <c r="E6882" i="7"/>
  <c r="D6882" i="7"/>
  <c r="F6882" i="7" s="1"/>
  <c r="G6882" i="7" s="1"/>
  <c r="C6884" i="7" l="1"/>
  <c r="E6883" i="7"/>
  <c r="D6883" i="7"/>
  <c r="F6883" i="7" s="1"/>
  <c r="G6883" i="7" s="1"/>
  <c r="C6885" i="7" l="1"/>
  <c r="E6884" i="7"/>
  <c r="D6884" i="7"/>
  <c r="F6884" i="7" s="1"/>
  <c r="G6884" i="7" s="1"/>
  <c r="C6886" i="7" l="1"/>
  <c r="E6885" i="7"/>
  <c r="D6885" i="7"/>
  <c r="F6885" i="7" s="1"/>
  <c r="G6885" i="7" s="1"/>
  <c r="C6887" i="7" l="1"/>
  <c r="E6886" i="7"/>
  <c r="D6886" i="7"/>
  <c r="F6886" i="7" s="1"/>
  <c r="G6886" i="7" s="1"/>
  <c r="C6888" i="7" l="1"/>
  <c r="E6887" i="7"/>
  <c r="D6887" i="7"/>
  <c r="F6887" i="7" s="1"/>
  <c r="G6887" i="7" s="1"/>
  <c r="C6889" i="7" l="1"/>
  <c r="E6888" i="7"/>
  <c r="D6888" i="7"/>
  <c r="F6888" i="7" s="1"/>
  <c r="G6888" i="7" s="1"/>
  <c r="C6890" i="7" l="1"/>
  <c r="E6889" i="7"/>
  <c r="D6889" i="7"/>
  <c r="F6889" i="7" s="1"/>
  <c r="G6889" i="7" s="1"/>
  <c r="C6891" i="7" l="1"/>
  <c r="E6890" i="7"/>
  <c r="D6890" i="7"/>
  <c r="F6890" i="7" s="1"/>
  <c r="G6890" i="7" s="1"/>
  <c r="C6892" i="7" l="1"/>
  <c r="E6891" i="7"/>
  <c r="D6891" i="7"/>
  <c r="F6891" i="7" s="1"/>
  <c r="G6891" i="7" s="1"/>
  <c r="C6893" i="7" l="1"/>
  <c r="E6892" i="7"/>
  <c r="D6892" i="7"/>
  <c r="F6892" i="7" s="1"/>
  <c r="G6892" i="7" s="1"/>
  <c r="C6894" i="7" l="1"/>
  <c r="E6893" i="7"/>
  <c r="D6893" i="7"/>
  <c r="F6893" i="7" s="1"/>
  <c r="G6893" i="7" s="1"/>
  <c r="C6895" i="7" l="1"/>
  <c r="E6894" i="7"/>
  <c r="D6894" i="7"/>
  <c r="F6894" i="7" s="1"/>
  <c r="G6894" i="7" s="1"/>
  <c r="C6896" i="7" l="1"/>
  <c r="E6895" i="7"/>
  <c r="D6895" i="7"/>
  <c r="F6895" i="7" s="1"/>
  <c r="G6895" i="7" s="1"/>
  <c r="C6897" i="7" l="1"/>
  <c r="E6896" i="7"/>
  <c r="D6896" i="7"/>
  <c r="F6896" i="7" s="1"/>
  <c r="G6896" i="7" s="1"/>
  <c r="C6898" i="7" l="1"/>
  <c r="E6897" i="7"/>
  <c r="D6897" i="7"/>
  <c r="F6897" i="7" s="1"/>
  <c r="G6897" i="7" s="1"/>
  <c r="C6899" i="7" l="1"/>
  <c r="E6898" i="7"/>
  <c r="D6898" i="7"/>
  <c r="F6898" i="7" s="1"/>
  <c r="G6898" i="7" s="1"/>
  <c r="C6900" i="7" l="1"/>
  <c r="E6899" i="7"/>
  <c r="D6899" i="7"/>
  <c r="F6899" i="7" s="1"/>
  <c r="G6899" i="7" s="1"/>
  <c r="C6901" i="7" l="1"/>
  <c r="E6900" i="7"/>
  <c r="D6900" i="7"/>
  <c r="F6900" i="7" s="1"/>
  <c r="G6900" i="7" s="1"/>
  <c r="C6902" i="7" l="1"/>
  <c r="E6901" i="7"/>
  <c r="D6901" i="7"/>
  <c r="F6901" i="7" s="1"/>
  <c r="G6901" i="7" s="1"/>
  <c r="C6903" i="7" l="1"/>
  <c r="E6902" i="7"/>
  <c r="D6902" i="7"/>
  <c r="F6902" i="7" s="1"/>
  <c r="G6902" i="7" s="1"/>
  <c r="C6904" i="7" l="1"/>
  <c r="E6903" i="7"/>
  <c r="D6903" i="7"/>
  <c r="F6903" i="7" s="1"/>
  <c r="G6903" i="7" s="1"/>
  <c r="C6905" i="7" l="1"/>
  <c r="E6904" i="7"/>
  <c r="D6904" i="7"/>
  <c r="F6904" i="7" s="1"/>
  <c r="G6904" i="7" s="1"/>
  <c r="C6906" i="7" l="1"/>
  <c r="E6905" i="7"/>
  <c r="D6905" i="7"/>
  <c r="F6905" i="7" s="1"/>
  <c r="G6905" i="7" s="1"/>
  <c r="C6907" i="7" l="1"/>
  <c r="E6906" i="7"/>
  <c r="D6906" i="7"/>
  <c r="F6906" i="7" s="1"/>
  <c r="G6906" i="7" s="1"/>
  <c r="C6908" i="7" l="1"/>
  <c r="E6907" i="7"/>
  <c r="D6907" i="7"/>
  <c r="F6907" i="7" s="1"/>
  <c r="G6907" i="7" s="1"/>
  <c r="C6909" i="7" l="1"/>
  <c r="E6908" i="7"/>
  <c r="D6908" i="7"/>
  <c r="F6908" i="7" s="1"/>
  <c r="G6908" i="7" s="1"/>
  <c r="C6910" i="7" l="1"/>
  <c r="E6909" i="7"/>
  <c r="D6909" i="7"/>
  <c r="F6909" i="7" s="1"/>
  <c r="G6909" i="7" s="1"/>
  <c r="C6911" i="7" l="1"/>
  <c r="E6910" i="7"/>
  <c r="D6910" i="7"/>
  <c r="F6910" i="7" s="1"/>
  <c r="G6910" i="7" s="1"/>
  <c r="C6912" i="7" l="1"/>
  <c r="E6911" i="7"/>
  <c r="D6911" i="7"/>
  <c r="F6911" i="7" s="1"/>
  <c r="G6911" i="7" s="1"/>
  <c r="C6913" i="7" l="1"/>
  <c r="E6912" i="7"/>
  <c r="D6912" i="7"/>
  <c r="F6912" i="7" s="1"/>
  <c r="G6912" i="7" s="1"/>
  <c r="C6914" i="7" l="1"/>
  <c r="E6913" i="7"/>
  <c r="D6913" i="7"/>
  <c r="F6913" i="7" s="1"/>
  <c r="G6913" i="7" s="1"/>
  <c r="C6915" i="7" l="1"/>
  <c r="E6914" i="7"/>
  <c r="D6914" i="7"/>
  <c r="F6914" i="7" s="1"/>
  <c r="G6914" i="7" s="1"/>
  <c r="C6916" i="7" l="1"/>
  <c r="E6915" i="7"/>
  <c r="D6915" i="7"/>
  <c r="F6915" i="7" s="1"/>
  <c r="G6915" i="7" s="1"/>
  <c r="C6917" i="7" l="1"/>
  <c r="E6916" i="7"/>
  <c r="D6916" i="7"/>
  <c r="F6916" i="7" s="1"/>
  <c r="G6916" i="7" s="1"/>
  <c r="C6918" i="7" l="1"/>
  <c r="E6917" i="7"/>
  <c r="D6917" i="7"/>
  <c r="F6917" i="7" s="1"/>
  <c r="G6917" i="7" s="1"/>
  <c r="C6919" i="7" l="1"/>
  <c r="E6918" i="7"/>
  <c r="D6918" i="7"/>
  <c r="F6918" i="7" s="1"/>
  <c r="G6918" i="7" s="1"/>
  <c r="C6920" i="7" l="1"/>
  <c r="E6919" i="7"/>
  <c r="D6919" i="7"/>
  <c r="F6919" i="7" s="1"/>
  <c r="G6919" i="7" s="1"/>
  <c r="C6921" i="7" l="1"/>
  <c r="E6920" i="7"/>
  <c r="D6920" i="7"/>
  <c r="F6920" i="7" s="1"/>
  <c r="G6920" i="7" s="1"/>
  <c r="C6922" i="7" l="1"/>
  <c r="E6921" i="7"/>
  <c r="D6921" i="7"/>
  <c r="F6921" i="7" s="1"/>
  <c r="G6921" i="7" s="1"/>
  <c r="C6923" i="7" l="1"/>
  <c r="E6922" i="7"/>
  <c r="D6922" i="7"/>
  <c r="F6922" i="7" s="1"/>
  <c r="G6922" i="7" s="1"/>
  <c r="C6924" i="7" l="1"/>
  <c r="E6923" i="7"/>
  <c r="D6923" i="7"/>
  <c r="F6923" i="7" s="1"/>
  <c r="G6923" i="7" s="1"/>
  <c r="C6925" i="7" l="1"/>
  <c r="E6924" i="7"/>
  <c r="D6924" i="7"/>
  <c r="F6924" i="7" s="1"/>
  <c r="G6924" i="7" s="1"/>
  <c r="C6926" i="7" l="1"/>
  <c r="E6925" i="7"/>
  <c r="D6925" i="7"/>
  <c r="F6925" i="7" s="1"/>
  <c r="G6925" i="7" s="1"/>
  <c r="C6927" i="7" l="1"/>
  <c r="E6926" i="7"/>
  <c r="D6926" i="7"/>
  <c r="F6926" i="7" s="1"/>
  <c r="G6926" i="7" s="1"/>
  <c r="C6928" i="7" l="1"/>
  <c r="E6927" i="7"/>
  <c r="D6927" i="7"/>
  <c r="F6927" i="7" s="1"/>
  <c r="G6927" i="7" s="1"/>
  <c r="C6929" i="7" l="1"/>
  <c r="E6928" i="7"/>
  <c r="D6928" i="7"/>
  <c r="F6928" i="7" s="1"/>
  <c r="G6928" i="7" s="1"/>
  <c r="C6930" i="7" l="1"/>
  <c r="E6929" i="7"/>
  <c r="D6929" i="7"/>
  <c r="F6929" i="7" s="1"/>
  <c r="G6929" i="7" s="1"/>
  <c r="C6931" i="7" l="1"/>
  <c r="E6930" i="7"/>
  <c r="D6930" i="7"/>
  <c r="F6930" i="7" s="1"/>
  <c r="G6930" i="7" s="1"/>
  <c r="C6932" i="7" l="1"/>
  <c r="E6931" i="7"/>
  <c r="D6931" i="7"/>
  <c r="F6931" i="7" s="1"/>
  <c r="G6931" i="7" s="1"/>
  <c r="C6933" i="7" l="1"/>
  <c r="E6932" i="7"/>
  <c r="D6932" i="7"/>
  <c r="F6932" i="7" s="1"/>
  <c r="G6932" i="7" s="1"/>
  <c r="C6934" i="7" l="1"/>
  <c r="E6933" i="7"/>
  <c r="D6933" i="7"/>
  <c r="F6933" i="7" s="1"/>
  <c r="G6933" i="7" s="1"/>
  <c r="C6935" i="7" l="1"/>
  <c r="E6934" i="7"/>
  <c r="D6934" i="7"/>
  <c r="F6934" i="7" s="1"/>
  <c r="G6934" i="7" s="1"/>
  <c r="C6936" i="7" l="1"/>
  <c r="E6935" i="7"/>
  <c r="D6935" i="7"/>
  <c r="F6935" i="7" s="1"/>
  <c r="G6935" i="7" s="1"/>
  <c r="C6937" i="7" l="1"/>
  <c r="E6936" i="7"/>
  <c r="D6936" i="7"/>
  <c r="F6936" i="7" s="1"/>
  <c r="G6936" i="7" s="1"/>
  <c r="C6938" i="7" l="1"/>
  <c r="E6937" i="7"/>
  <c r="D6937" i="7"/>
  <c r="F6937" i="7" s="1"/>
  <c r="G6937" i="7" s="1"/>
  <c r="C6939" i="7" l="1"/>
  <c r="E6938" i="7"/>
  <c r="D6938" i="7"/>
  <c r="F6938" i="7" s="1"/>
  <c r="G6938" i="7" s="1"/>
  <c r="C6940" i="7" l="1"/>
  <c r="E6939" i="7"/>
  <c r="D6939" i="7"/>
  <c r="F6939" i="7" s="1"/>
  <c r="G6939" i="7" s="1"/>
  <c r="C6941" i="7" l="1"/>
  <c r="E6940" i="7"/>
  <c r="D6940" i="7"/>
  <c r="F6940" i="7" s="1"/>
  <c r="G6940" i="7" s="1"/>
  <c r="C6942" i="7" l="1"/>
  <c r="E6941" i="7"/>
  <c r="D6941" i="7"/>
  <c r="F6941" i="7" s="1"/>
  <c r="G6941" i="7" s="1"/>
  <c r="C6943" i="7" l="1"/>
  <c r="E6942" i="7"/>
  <c r="D6942" i="7"/>
  <c r="F6942" i="7" s="1"/>
  <c r="G6942" i="7" s="1"/>
  <c r="C6944" i="7" l="1"/>
  <c r="E6943" i="7"/>
  <c r="D6943" i="7"/>
  <c r="F6943" i="7" s="1"/>
  <c r="G6943" i="7" s="1"/>
  <c r="C6945" i="7" l="1"/>
  <c r="E6944" i="7"/>
  <c r="D6944" i="7"/>
  <c r="F6944" i="7" s="1"/>
  <c r="G6944" i="7" s="1"/>
  <c r="C6946" i="7" l="1"/>
  <c r="E6945" i="7"/>
  <c r="D6945" i="7"/>
  <c r="F6945" i="7" s="1"/>
  <c r="G6945" i="7" s="1"/>
  <c r="C6947" i="7" l="1"/>
  <c r="E6946" i="7"/>
  <c r="D6946" i="7"/>
  <c r="F6946" i="7" s="1"/>
  <c r="G6946" i="7" s="1"/>
  <c r="C6948" i="7" l="1"/>
  <c r="E6947" i="7"/>
  <c r="D6947" i="7"/>
  <c r="F6947" i="7" s="1"/>
  <c r="G6947" i="7" s="1"/>
  <c r="C6949" i="7" l="1"/>
  <c r="E6948" i="7"/>
  <c r="D6948" i="7"/>
  <c r="F6948" i="7" s="1"/>
  <c r="G6948" i="7" s="1"/>
  <c r="C6950" i="7" l="1"/>
  <c r="E6949" i="7"/>
  <c r="D6949" i="7"/>
  <c r="F6949" i="7" s="1"/>
  <c r="G6949" i="7" s="1"/>
  <c r="C6951" i="7" l="1"/>
  <c r="E6950" i="7"/>
  <c r="D6950" i="7"/>
  <c r="F6950" i="7" s="1"/>
  <c r="G6950" i="7" s="1"/>
  <c r="C6952" i="7" l="1"/>
  <c r="E6951" i="7"/>
  <c r="D6951" i="7"/>
  <c r="F6951" i="7" s="1"/>
  <c r="G6951" i="7" s="1"/>
  <c r="C6953" i="7" l="1"/>
  <c r="E6952" i="7"/>
  <c r="D6952" i="7"/>
  <c r="F6952" i="7" s="1"/>
  <c r="G6952" i="7" s="1"/>
  <c r="C6954" i="7" l="1"/>
  <c r="E6953" i="7"/>
  <c r="D6953" i="7"/>
  <c r="F6953" i="7" s="1"/>
  <c r="G6953" i="7" s="1"/>
  <c r="C6955" i="7" l="1"/>
  <c r="E6954" i="7"/>
  <c r="D6954" i="7"/>
  <c r="F6954" i="7" s="1"/>
  <c r="G6954" i="7" s="1"/>
  <c r="C6956" i="7" l="1"/>
  <c r="E6955" i="7"/>
  <c r="D6955" i="7"/>
  <c r="F6955" i="7" s="1"/>
  <c r="G6955" i="7" s="1"/>
  <c r="C6957" i="7" l="1"/>
  <c r="E6956" i="7"/>
  <c r="D6956" i="7"/>
  <c r="F6956" i="7" s="1"/>
  <c r="G6956" i="7" s="1"/>
  <c r="C6958" i="7" l="1"/>
  <c r="E6957" i="7"/>
  <c r="D6957" i="7"/>
  <c r="F6957" i="7" s="1"/>
  <c r="G6957" i="7" s="1"/>
  <c r="C6959" i="7" l="1"/>
  <c r="E6958" i="7"/>
  <c r="D6958" i="7"/>
  <c r="F6958" i="7" s="1"/>
  <c r="G6958" i="7" s="1"/>
  <c r="C6960" i="7" l="1"/>
  <c r="E6959" i="7"/>
  <c r="D6959" i="7"/>
  <c r="F6959" i="7" s="1"/>
  <c r="G6959" i="7" s="1"/>
  <c r="C6961" i="7" l="1"/>
  <c r="E6960" i="7"/>
  <c r="D6960" i="7"/>
  <c r="F6960" i="7" s="1"/>
  <c r="G6960" i="7" s="1"/>
  <c r="C6962" i="7" l="1"/>
  <c r="E6961" i="7"/>
  <c r="D6961" i="7"/>
  <c r="F6961" i="7" s="1"/>
  <c r="G6961" i="7" s="1"/>
  <c r="C6963" i="7" l="1"/>
  <c r="E6962" i="7"/>
  <c r="D6962" i="7"/>
  <c r="F6962" i="7" s="1"/>
  <c r="G6962" i="7" s="1"/>
  <c r="C6964" i="7" l="1"/>
  <c r="E6963" i="7"/>
  <c r="D6963" i="7"/>
  <c r="F6963" i="7" s="1"/>
  <c r="G6963" i="7" s="1"/>
  <c r="C6965" i="7" l="1"/>
  <c r="E6964" i="7"/>
  <c r="D6964" i="7"/>
  <c r="F6964" i="7" s="1"/>
  <c r="G6964" i="7" s="1"/>
  <c r="C6966" i="7" l="1"/>
  <c r="E6965" i="7"/>
  <c r="D6965" i="7"/>
  <c r="F6965" i="7" s="1"/>
  <c r="G6965" i="7" s="1"/>
  <c r="C6967" i="7" l="1"/>
  <c r="E6966" i="7"/>
  <c r="D6966" i="7"/>
  <c r="F6966" i="7" s="1"/>
  <c r="G6966" i="7" s="1"/>
  <c r="C6968" i="7" l="1"/>
  <c r="E6967" i="7"/>
  <c r="D6967" i="7"/>
  <c r="F6967" i="7" s="1"/>
  <c r="G6967" i="7" s="1"/>
  <c r="C6969" i="7" l="1"/>
  <c r="E6968" i="7"/>
  <c r="D6968" i="7"/>
  <c r="F6968" i="7" s="1"/>
  <c r="G6968" i="7" s="1"/>
  <c r="C6970" i="7" l="1"/>
  <c r="E6969" i="7"/>
  <c r="D6969" i="7"/>
  <c r="F6969" i="7" s="1"/>
  <c r="G6969" i="7" s="1"/>
  <c r="C6971" i="7" l="1"/>
  <c r="E6970" i="7"/>
  <c r="D6970" i="7"/>
  <c r="F6970" i="7" s="1"/>
  <c r="G6970" i="7" s="1"/>
  <c r="C6972" i="7" l="1"/>
  <c r="E6971" i="7"/>
  <c r="D6971" i="7"/>
  <c r="F6971" i="7" s="1"/>
  <c r="G6971" i="7" s="1"/>
  <c r="C6973" i="7" l="1"/>
  <c r="E6972" i="7"/>
  <c r="D6972" i="7"/>
  <c r="F6972" i="7" s="1"/>
  <c r="G6972" i="7" s="1"/>
  <c r="C6974" i="7" l="1"/>
  <c r="E6973" i="7"/>
  <c r="D6973" i="7"/>
  <c r="F6973" i="7" s="1"/>
  <c r="G6973" i="7" s="1"/>
  <c r="C6975" i="7" l="1"/>
  <c r="E6974" i="7"/>
  <c r="D6974" i="7"/>
  <c r="F6974" i="7" s="1"/>
  <c r="G6974" i="7" s="1"/>
  <c r="C6976" i="7" l="1"/>
  <c r="E6975" i="7"/>
  <c r="D6975" i="7"/>
  <c r="F6975" i="7" s="1"/>
  <c r="G6975" i="7" s="1"/>
  <c r="C6977" i="7" l="1"/>
  <c r="E6976" i="7"/>
  <c r="D6976" i="7"/>
  <c r="F6976" i="7" s="1"/>
  <c r="G6976" i="7" s="1"/>
  <c r="C6978" i="7" l="1"/>
  <c r="E6977" i="7"/>
  <c r="D6977" i="7"/>
  <c r="F6977" i="7" s="1"/>
  <c r="G6977" i="7" s="1"/>
  <c r="C6979" i="7" l="1"/>
  <c r="E6978" i="7"/>
  <c r="D6978" i="7"/>
  <c r="F6978" i="7" s="1"/>
  <c r="G6978" i="7" s="1"/>
  <c r="C6980" i="7" l="1"/>
  <c r="E6979" i="7"/>
  <c r="D6979" i="7"/>
  <c r="F6979" i="7" s="1"/>
  <c r="G6979" i="7" s="1"/>
  <c r="C6981" i="7" l="1"/>
  <c r="E6980" i="7"/>
  <c r="D6980" i="7"/>
  <c r="F6980" i="7" s="1"/>
  <c r="G6980" i="7" s="1"/>
  <c r="C6982" i="7" l="1"/>
  <c r="E6981" i="7"/>
  <c r="D6981" i="7"/>
  <c r="F6981" i="7" s="1"/>
  <c r="G6981" i="7" s="1"/>
  <c r="C6983" i="7" l="1"/>
  <c r="E6982" i="7"/>
  <c r="D6982" i="7"/>
  <c r="F6982" i="7" s="1"/>
  <c r="G6982" i="7" s="1"/>
  <c r="C6984" i="7" l="1"/>
  <c r="E6983" i="7"/>
  <c r="D6983" i="7"/>
  <c r="F6983" i="7" s="1"/>
  <c r="G6983" i="7" s="1"/>
  <c r="C6985" i="7" l="1"/>
  <c r="E6984" i="7"/>
  <c r="D6984" i="7"/>
  <c r="F6984" i="7" s="1"/>
  <c r="G6984" i="7" s="1"/>
  <c r="C6986" i="7" l="1"/>
  <c r="E6985" i="7"/>
  <c r="D6985" i="7"/>
  <c r="F6985" i="7" s="1"/>
  <c r="G6985" i="7" s="1"/>
  <c r="C6987" i="7" l="1"/>
  <c r="E6986" i="7"/>
  <c r="D6986" i="7"/>
  <c r="F6986" i="7" s="1"/>
  <c r="G6986" i="7" s="1"/>
  <c r="C6988" i="7" l="1"/>
  <c r="E6987" i="7"/>
  <c r="D6987" i="7"/>
  <c r="F6987" i="7" s="1"/>
  <c r="G6987" i="7" s="1"/>
  <c r="C6989" i="7" l="1"/>
  <c r="E6988" i="7"/>
  <c r="D6988" i="7"/>
  <c r="F6988" i="7" s="1"/>
  <c r="G6988" i="7" s="1"/>
  <c r="C6990" i="7" l="1"/>
  <c r="E6989" i="7"/>
  <c r="D6989" i="7"/>
  <c r="F6989" i="7" s="1"/>
  <c r="G6989" i="7" s="1"/>
  <c r="C6991" i="7" l="1"/>
  <c r="E6990" i="7"/>
  <c r="D6990" i="7"/>
  <c r="F6990" i="7" s="1"/>
  <c r="G6990" i="7" s="1"/>
  <c r="C6992" i="7" l="1"/>
  <c r="E6991" i="7"/>
  <c r="D6991" i="7"/>
  <c r="F6991" i="7" s="1"/>
  <c r="G6991" i="7" s="1"/>
  <c r="C6993" i="7" l="1"/>
  <c r="E6992" i="7"/>
  <c r="D6992" i="7"/>
  <c r="F6992" i="7" s="1"/>
  <c r="G6992" i="7" s="1"/>
  <c r="C6994" i="7" l="1"/>
  <c r="E6993" i="7"/>
  <c r="D6993" i="7"/>
  <c r="F6993" i="7" s="1"/>
  <c r="G6993" i="7" s="1"/>
  <c r="C6995" i="7" l="1"/>
  <c r="E6994" i="7"/>
  <c r="D6994" i="7"/>
  <c r="F6994" i="7" s="1"/>
  <c r="G6994" i="7" s="1"/>
  <c r="C6996" i="7" l="1"/>
  <c r="E6995" i="7"/>
  <c r="D6995" i="7"/>
  <c r="F6995" i="7" s="1"/>
  <c r="G6995" i="7" s="1"/>
  <c r="C6997" i="7" l="1"/>
  <c r="E6996" i="7"/>
  <c r="D6996" i="7"/>
  <c r="F6996" i="7" s="1"/>
  <c r="G6996" i="7" s="1"/>
  <c r="C6998" i="7" l="1"/>
  <c r="E6997" i="7"/>
  <c r="D6997" i="7"/>
  <c r="F6997" i="7" s="1"/>
  <c r="G6997" i="7" s="1"/>
  <c r="C6999" i="7" l="1"/>
  <c r="E6998" i="7"/>
  <c r="D6998" i="7"/>
  <c r="F6998" i="7" s="1"/>
  <c r="G6998" i="7" s="1"/>
  <c r="C7000" i="7" l="1"/>
  <c r="E6999" i="7"/>
  <c r="D6999" i="7"/>
  <c r="F6999" i="7" s="1"/>
  <c r="G6999" i="7" s="1"/>
  <c r="C7001" i="7" l="1"/>
  <c r="E7000" i="7"/>
  <c r="D7000" i="7"/>
  <c r="F7000" i="7" s="1"/>
  <c r="G7000" i="7" s="1"/>
  <c r="C7002" i="7" l="1"/>
  <c r="E7001" i="7"/>
  <c r="D7001" i="7"/>
  <c r="F7001" i="7" s="1"/>
  <c r="G7001" i="7" s="1"/>
  <c r="C7003" i="7" l="1"/>
  <c r="E7002" i="7"/>
  <c r="D7002" i="7"/>
  <c r="F7002" i="7" s="1"/>
  <c r="G7002" i="7" s="1"/>
  <c r="C7004" i="7" l="1"/>
  <c r="E7003" i="7"/>
  <c r="D7003" i="7"/>
  <c r="F7003" i="7" s="1"/>
  <c r="G7003" i="7" s="1"/>
  <c r="C7005" i="7" l="1"/>
  <c r="E7004" i="7"/>
  <c r="D7004" i="7"/>
  <c r="F7004" i="7" s="1"/>
  <c r="G7004" i="7" s="1"/>
  <c r="C7006" i="7" l="1"/>
  <c r="E7005" i="7"/>
  <c r="D7005" i="7"/>
  <c r="F7005" i="7" s="1"/>
  <c r="G7005" i="7" s="1"/>
  <c r="C7007" i="7" l="1"/>
  <c r="E7006" i="7"/>
  <c r="D7006" i="7"/>
  <c r="F7006" i="7" s="1"/>
  <c r="G7006" i="7" s="1"/>
  <c r="C7008" i="7" l="1"/>
  <c r="E7007" i="7"/>
  <c r="D7007" i="7"/>
  <c r="F7007" i="7" s="1"/>
  <c r="G7007" i="7" s="1"/>
  <c r="C7009" i="7" l="1"/>
  <c r="E7008" i="7"/>
  <c r="D7008" i="7"/>
  <c r="F7008" i="7" s="1"/>
  <c r="G7008" i="7" s="1"/>
  <c r="C7010" i="7" l="1"/>
  <c r="E7009" i="7"/>
  <c r="D7009" i="7"/>
  <c r="F7009" i="7" s="1"/>
  <c r="G7009" i="7" s="1"/>
  <c r="C7011" i="7" l="1"/>
  <c r="E7010" i="7"/>
  <c r="D7010" i="7"/>
  <c r="F7010" i="7" s="1"/>
  <c r="G7010" i="7" s="1"/>
  <c r="C7012" i="7" l="1"/>
  <c r="E7011" i="7"/>
  <c r="D7011" i="7"/>
  <c r="F7011" i="7" s="1"/>
  <c r="G7011" i="7" s="1"/>
  <c r="C7013" i="7" l="1"/>
  <c r="E7012" i="7"/>
  <c r="D7012" i="7"/>
  <c r="F7012" i="7" s="1"/>
  <c r="G7012" i="7" s="1"/>
  <c r="C7014" i="7" l="1"/>
  <c r="E7013" i="7"/>
  <c r="D7013" i="7"/>
  <c r="F7013" i="7" s="1"/>
  <c r="G7013" i="7" s="1"/>
  <c r="C7015" i="7" l="1"/>
  <c r="E7014" i="7"/>
  <c r="D7014" i="7"/>
  <c r="F7014" i="7" s="1"/>
  <c r="G7014" i="7" s="1"/>
  <c r="C7016" i="7" l="1"/>
  <c r="E7015" i="7"/>
  <c r="D7015" i="7"/>
  <c r="F7015" i="7" s="1"/>
  <c r="G7015" i="7" s="1"/>
  <c r="C7017" i="7" l="1"/>
  <c r="E7016" i="7"/>
  <c r="D7016" i="7"/>
  <c r="F7016" i="7" s="1"/>
  <c r="G7016" i="7" s="1"/>
  <c r="C7018" i="7" l="1"/>
  <c r="E7017" i="7"/>
  <c r="D7017" i="7"/>
  <c r="F7017" i="7" s="1"/>
  <c r="G7017" i="7" s="1"/>
  <c r="C7019" i="7" l="1"/>
  <c r="E7018" i="7"/>
  <c r="D7018" i="7"/>
  <c r="F7018" i="7" s="1"/>
  <c r="G7018" i="7" s="1"/>
  <c r="C7020" i="7" l="1"/>
  <c r="E7019" i="7"/>
  <c r="D7019" i="7"/>
  <c r="F7019" i="7" s="1"/>
  <c r="G7019" i="7" s="1"/>
  <c r="C7021" i="7" l="1"/>
  <c r="E7020" i="7"/>
  <c r="D7020" i="7"/>
  <c r="F7020" i="7" s="1"/>
  <c r="G7020" i="7" s="1"/>
  <c r="C7022" i="7" l="1"/>
  <c r="E7021" i="7"/>
  <c r="D7021" i="7"/>
  <c r="F7021" i="7" s="1"/>
  <c r="G7021" i="7" s="1"/>
  <c r="C7023" i="7" l="1"/>
  <c r="E7022" i="7"/>
  <c r="D7022" i="7"/>
  <c r="F7022" i="7" s="1"/>
  <c r="G7022" i="7" s="1"/>
  <c r="C7024" i="7" l="1"/>
  <c r="E7023" i="7"/>
  <c r="D7023" i="7"/>
  <c r="F7023" i="7" s="1"/>
  <c r="G7023" i="7" s="1"/>
  <c r="C7025" i="7" l="1"/>
  <c r="E7024" i="7"/>
  <c r="D7024" i="7"/>
  <c r="F7024" i="7" s="1"/>
  <c r="G7024" i="7" s="1"/>
  <c r="C7026" i="7" l="1"/>
  <c r="E7025" i="7"/>
  <c r="D7025" i="7"/>
  <c r="F7025" i="7" s="1"/>
  <c r="G7025" i="7" s="1"/>
  <c r="C7027" i="7" l="1"/>
  <c r="E7026" i="7"/>
  <c r="D7026" i="7"/>
  <c r="F7026" i="7" s="1"/>
  <c r="G7026" i="7" s="1"/>
  <c r="C7028" i="7" l="1"/>
  <c r="E7027" i="7"/>
  <c r="D7027" i="7"/>
  <c r="F7027" i="7" s="1"/>
  <c r="G7027" i="7" s="1"/>
  <c r="C7029" i="7" l="1"/>
  <c r="E7028" i="7"/>
  <c r="D7028" i="7"/>
  <c r="F7028" i="7" s="1"/>
  <c r="G7028" i="7" s="1"/>
  <c r="C7030" i="7" l="1"/>
  <c r="E7029" i="7"/>
  <c r="D7029" i="7"/>
  <c r="F7029" i="7" s="1"/>
  <c r="G7029" i="7" s="1"/>
  <c r="C7031" i="7" l="1"/>
  <c r="E7030" i="7"/>
  <c r="D7030" i="7"/>
  <c r="F7030" i="7" s="1"/>
  <c r="G7030" i="7" s="1"/>
  <c r="C7032" i="7" l="1"/>
  <c r="E7031" i="7"/>
  <c r="D7031" i="7"/>
  <c r="F7031" i="7" s="1"/>
  <c r="G7031" i="7" s="1"/>
  <c r="C7033" i="7" l="1"/>
  <c r="E7032" i="7"/>
  <c r="D7032" i="7"/>
  <c r="F7032" i="7" s="1"/>
  <c r="G7032" i="7" s="1"/>
  <c r="C7034" i="7" l="1"/>
  <c r="E7033" i="7"/>
  <c r="D7033" i="7"/>
  <c r="F7033" i="7" s="1"/>
  <c r="G7033" i="7" s="1"/>
  <c r="C7035" i="7" l="1"/>
  <c r="E7034" i="7"/>
  <c r="D7034" i="7"/>
  <c r="F7034" i="7" s="1"/>
  <c r="G7034" i="7" s="1"/>
  <c r="C7036" i="7" l="1"/>
  <c r="E7035" i="7"/>
  <c r="D7035" i="7"/>
  <c r="F7035" i="7" s="1"/>
  <c r="G7035" i="7" s="1"/>
  <c r="C7037" i="7" l="1"/>
  <c r="E7036" i="7"/>
  <c r="D7036" i="7"/>
  <c r="F7036" i="7" s="1"/>
  <c r="G7036" i="7" s="1"/>
  <c r="C7038" i="7" l="1"/>
  <c r="E7037" i="7"/>
  <c r="D7037" i="7"/>
  <c r="F7037" i="7" s="1"/>
  <c r="G7037" i="7" s="1"/>
  <c r="C7039" i="7" l="1"/>
  <c r="E7038" i="7"/>
  <c r="D7038" i="7"/>
  <c r="F7038" i="7" s="1"/>
  <c r="G7038" i="7" s="1"/>
  <c r="C7040" i="7" l="1"/>
  <c r="E7039" i="7"/>
  <c r="D7039" i="7"/>
  <c r="F7039" i="7" s="1"/>
  <c r="G7039" i="7" s="1"/>
  <c r="C7041" i="7" l="1"/>
  <c r="E7040" i="7"/>
  <c r="D7040" i="7"/>
  <c r="F7040" i="7" s="1"/>
  <c r="G7040" i="7" s="1"/>
  <c r="C7042" i="7" l="1"/>
  <c r="E7041" i="7"/>
  <c r="D7041" i="7"/>
  <c r="F7041" i="7" s="1"/>
  <c r="G7041" i="7" s="1"/>
  <c r="C7043" i="7" l="1"/>
  <c r="E7042" i="7"/>
  <c r="D7042" i="7"/>
  <c r="F7042" i="7" s="1"/>
  <c r="G7042" i="7" s="1"/>
  <c r="C7044" i="7" l="1"/>
  <c r="E7043" i="7"/>
  <c r="D7043" i="7"/>
  <c r="F7043" i="7" s="1"/>
  <c r="G7043" i="7" s="1"/>
  <c r="C7045" i="7" l="1"/>
  <c r="E7044" i="7"/>
  <c r="D7044" i="7"/>
  <c r="F7044" i="7" s="1"/>
  <c r="G7044" i="7" s="1"/>
  <c r="C7046" i="7" l="1"/>
  <c r="E7045" i="7"/>
  <c r="D7045" i="7"/>
  <c r="F7045" i="7" s="1"/>
  <c r="G7045" i="7" s="1"/>
  <c r="C7047" i="7" l="1"/>
  <c r="E7046" i="7"/>
  <c r="D7046" i="7"/>
  <c r="F7046" i="7" s="1"/>
  <c r="G7046" i="7" s="1"/>
  <c r="C7048" i="7" l="1"/>
  <c r="E7047" i="7"/>
  <c r="D7047" i="7"/>
  <c r="F7047" i="7" s="1"/>
  <c r="G7047" i="7" s="1"/>
  <c r="C7049" i="7" l="1"/>
  <c r="E7048" i="7"/>
  <c r="D7048" i="7"/>
  <c r="F7048" i="7" s="1"/>
  <c r="G7048" i="7" s="1"/>
  <c r="C7050" i="7" l="1"/>
  <c r="E7049" i="7"/>
  <c r="D7049" i="7"/>
  <c r="F7049" i="7" s="1"/>
  <c r="G7049" i="7" s="1"/>
  <c r="C7051" i="7" l="1"/>
  <c r="E7050" i="7"/>
  <c r="D7050" i="7"/>
  <c r="F7050" i="7" s="1"/>
  <c r="G7050" i="7" s="1"/>
  <c r="C7052" i="7" l="1"/>
  <c r="E7051" i="7"/>
  <c r="D7051" i="7"/>
  <c r="F7051" i="7" s="1"/>
  <c r="G7051" i="7" s="1"/>
  <c r="C7053" i="7" l="1"/>
  <c r="E7052" i="7"/>
  <c r="D7052" i="7"/>
  <c r="F7052" i="7" s="1"/>
  <c r="G7052" i="7" s="1"/>
  <c r="C7054" i="7" l="1"/>
  <c r="E7053" i="7"/>
  <c r="D7053" i="7"/>
  <c r="F7053" i="7" s="1"/>
  <c r="G7053" i="7" s="1"/>
  <c r="C7055" i="7" l="1"/>
  <c r="E7054" i="7"/>
  <c r="D7054" i="7"/>
  <c r="F7054" i="7" s="1"/>
  <c r="G7054" i="7" s="1"/>
  <c r="C7056" i="7" l="1"/>
  <c r="E7055" i="7"/>
  <c r="D7055" i="7"/>
  <c r="F7055" i="7" s="1"/>
  <c r="G7055" i="7" s="1"/>
  <c r="C7057" i="7" l="1"/>
  <c r="E7056" i="7"/>
  <c r="D7056" i="7"/>
  <c r="F7056" i="7" s="1"/>
  <c r="G7056" i="7" s="1"/>
  <c r="C7058" i="7" l="1"/>
  <c r="E7057" i="7"/>
  <c r="D7057" i="7"/>
  <c r="F7057" i="7" s="1"/>
  <c r="G7057" i="7" s="1"/>
  <c r="C7059" i="7" l="1"/>
  <c r="E7058" i="7"/>
  <c r="D7058" i="7"/>
  <c r="F7058" i="7" s="1"/>
  <c r="G7058" i="7" s="1"/>
  <c r="C7060" i="7" l="1"/>
  <c r="E7059" i="7"/>
  <c r="D7059" i="7"/>
  <c r="F7059" i="7" s="1"/>
  <c r="G7059" i="7" s="1"/>
  <c r="C7061" i="7" l="1"/>
  <c r="E7060" i="7"/>
  <c r="D7060" i="7"/>
  <c r="F7060" i="7" s="1"/>
  <c r="G7060" i="7" s="1"/>
  <c r="C7062" i="7" l="1"/>
  <c r="E7061" i="7"/>
  <c r="D7061" i="7"/>
  <c r="F7061" i="7" s="1"/>
  <c r="G7061" i="7" s="1"/>
  <c r="C7063" i="7" l="1"/>
  <c r="E7062" i="7"/>
  <c r="D7062" i="7"/>
  <c r="F7062" i="7" s="1"/>
  <c r="G7062" i="7" s="1"/>
  <c r="C7064" i="7" l="1"/>
  <c r="E7063" i="7"/>
  <c r="D7063" i="7"/>
  <c r="F7063" i="7" s="1"/>
  <c r="G7063" i="7" s="1"/>
  <c r="C7065" i="7" l="1"/>
  <c r="E7064" i="7"/>
  <c r="D7064" i="7"/>
  <c r="F7064" i="7" s="1"/>
  <c r="G7064" i="7" s="1"/>
  <c r="C7066" i="7" l="1"/>
  <c r="E7065" i="7"/>
  <c r="D7065" i="7"/>
  <c r="F7065" i="7" s="1"/>
  <c r="G7065" i="7" s="1"/>
  <c r="C7067" i="7" l="1"/>
  <c r="E7066" i="7"/>
  <c r="D7066" i="7"/>
  <c r="F7066" i="7" s="1"/>
  <c r="G7066" i="7" s="1"/>
  <c r="C7068" i="7" l="1"/>
  <c r="E7067" i="7"/>
  <c r="D7067" i="7"/>
  <c r="F7067" i="7" s="1"/>
  <c r="G7067" i="7" s="1"/>
  <c r="C7069" i="7" l="1"/>
  <c r="E7068" i="7"/>
  <c r="D7068" i="7"/>
  <c r="F7068" i="7" s="1"/>
  <c r="G7068" i="7" s="1"/>
  <c r="C7070" i="7" l="1"/>
  <c r="E7069" i="7"/>
  <c r="D7069" i="7"/>
  <c r="F7069" i="7" s="1"/>
  <c r="G7069" i="7" s="1"/>
  <c r="C7071" i="7" l="1"/>
  <c r="E7070" i="7"/>
  <c r="D7070" i="7"/>
  <c r="F7070" i="7" s="1"/>
  <c r="G7070" i="7" s="1"/>
  <c r="C7072" i="7" l="1"/>
  <c r="E7071" i="7"/>
  <c r="D7071" i="7"/>
  <c r="F7071" i="7" s="1"/>
  <c r="G7071" i="7" s="1"/>
  <c r="C7073" i="7" l="1"/>
  <c r="E7072" i="7"/>
  <c r="D7072" i="7"/>
  <c r="F7072" i="7" s="1"/>
  <c r="G7072" i="7" s="1"/>
  <c r="C7074" i="7" l="1"/>
  <c r="E7073" i="7"/>
  <c r="D7073" i="7"/>
  <c r="F7073" i="7" s="1"/>
  <c r="G7073" i="7" s="1"/>
  <c r="C7075" i="7" l="1"/>
  <c r="E7074" i="7"/>
  <c r="D7074" i="7"/>
  <c r="F7074" i="7" s="1"/>
  <c r="G7074" i="7" s="1"/>
  <c r="C7076" i="7" l="1"/>
  <c r="E7075" i="7"/>
  <c r="D7075" i="7"/>
  <c r="F7075" i="7" s="1"/>
  <c r="G7075" i="7" s="1"/>
  <c r="C7077" i="7" l="1"/>
  <c r="E7076" i="7"/>
  <c r="D7076" i="7"/>
  <c r="F7076" i="7" s="1"/>
  <c r="G7076" i="7" s="1"/>
  <c r="C7078" i="7" l="1"/>
  <c r="E7077" i="7"/>
  <c r="D7077" i="7"/>
  <c r="F7077" i="7" s="1"/>
  <c r="G7077" i="7" s="1"/>
  <c r="C7079" i="7" l="1"/>
  <c r="E7078" i="7"/>
  <c r="D7078" i="7"/>
  <c r="F7078" i="7" s="1"/>
  <c r="G7078" i="7" s="1"/>
  <c r="C7080" i="7" l="1"/>
  <c r="E7079" i="7"/>
  <c r="D7079" i="7"/>
  <c r="F7079" i="7" s="1"/>
  <c r="G7079" i="7" s="1"/>
  <c r="C7081" i="7" l="1"/>
  <c r="E7080" i="7"/>
  <c r="D7080" i="7"/>
  <c r="F7080" i="7" s="1"/>
  <c r="G7080" i="7" s="1"/>
  <c r="C7082" i="7" l="1"/>
  <c r="E7081" i="7"/>
  <c r="D7081" i="7"/>
  <c r="F7081" i="7" s="1"/>
  <c r="G7081" i="7" s="1"/>
  <c r="C7083" i="7" l="1"/>
  <c r="E7082" i="7"/>
  <c r="D7082" i="7"/>
  <c r="F7082" i="7" s="1"/>
  <c r="G7082" i="7" s="1"/>
  <c r="C7084" i="7" l="1"/>
  <c r="E7083" i="7"/>
  <c r="D7083" i="7"/>
  <c r="F7083" i="7" s="1"/>
  <c r="G7083" i="7" s="1"/>
  <c r="C7085" i="7" l="1"/>
  <c r="E7084" i="7"/>
  <c r="D7084" i="7"/>
  <c r="F7084" i="7" s="1"/>
  <c r="G7084" i="7" s="1"/>
  <c r="C7086" i="7" l="1"/>
  <c r="E7085" i="7"/>
  <c r="D7085" i="7"/>
  <c r="F7085" i="7" s="1"/>
  <c r="G7085" i="7" s="1"/>
  <c r="C7087" i="7" l="1"/>
  <c r="E7086" i="7"/>
  <c r="D7086" i="7"/>
  <c r="F7086" i="7" s="1"/>
  <c r="G7086" i="7" s="1"/>
  <c r="C7088" i="7" l="1"/>
  <c r="E7087" i="7"/>
  <c r="D7087" i="7"/>
  <c r="F7087" i="7" s="1"/>
  <c r="G7087" i="7" s="1"/>
  <c r="C7089" i="7" l="1"/>
  <c r="E7088" i="7"/>
  <c r="D7088" i="7"/>
  <c r="F7088" i="7" s="1"/>
  <c r="G7088" i="7" s="1"/>
  <c r="C7090" i="7" l="1"/>
  <c r="E7089" i="7"/>
  <c r="D7089" i="7"/>
  <c r="F7089" i="7" s="1"/>
  <c r="G7089" i="7" s="1"/>
  <c r="C7091" i="7" l="1"/>
  <c r="E7090" i="7"/>
  <c r="D7090" i="7"/>
  <c r="F7090" i="7" s="1"/>
  <c r="G7090" i="7" s="1"/>
  <c r="C7092" i="7" l="1"/>
  <c r="E7091" i="7"/>
  <c r="D7091" i="7"/>
  <c r="F7091" i="7" s="1"/>
  <c r="G7091" i="7" s="1"/>
  <c r="C7093" i="7" l="1"/>
  <c r="E7092" i="7"/>
  <c r="D7092" i="7"/>
  <c r="F7092" i="7" s="1"/>
  <c r="G7092" i="7" s="1"/>
  <c r="C7094" i="7" l="1"/>
  <c r="E7093" i="7"/>
  <c r="D7093" i="7"/>
  <c r="F7093" i="7" s="1"/>
  <c r="G7093" i="7" s="1"/>
  <c r="C7095" i="7" l="1"/>
  <c r="E7094" i="7"/>
  <c r="D7094" i="7"/>
  <c r="F7094" i="7" s="1"/>
  <c r="G7094" i="7" s="1"/>
  <c r="C7096" i="7" l="1"/>
  <c r="E7095" i="7"/>
  <c r="D7095" i="7"/>
  <c r="F7095" i="7" s="1"/>
  <c r="G7095" i="7" s="1"/>
  <c r="C7097" i="7" l="1"/>
  <c r="E7096" i="7"/>
  <c r="D7096" i="7"/>
  <c r="F7096" i="7" s="1"/>
  <c r="G7096" i="7" s="1"/>
  <c r="C7098" i="7" l="1"/>
  <c r="E7097" i="7"/>
  <c r="D7097" i="7"/>
  <c r="F7097" i="7" s="1"/>
  <c r="G7097" i="7" s="1"/>
  <c r="C7099" i="7" l="1"/>
  <c r="E7098" i="7"/>
  <c r="D7098" i="7"/>
  <c r="F7098" i="7" s="1"/>
  <c r="G7098" i="7" s="1"/>
  <c r="C7100" i="7" l="1"/>
  <c r="E7099" i="7"/>
  <c r="D7099" i="7"/>
  <c r="F7099" i="7" s="1"/>
  <c r="G7099" i="7" s="1"/>
  <c r="C7101" i="7" l="1"/>
  <c r="E7100" i="7"/>
  <c r="D7100" i="7"/>
  <c r="F7100" i="7" s="1"/>
  <c r="G7100" i="7" s="1"/>
  <c r="C7102" i="7" l="1"/>
  <c r="E7101" i="7"/>
  <c r="D7101" i="7"/>
  <c r="F7101" i="7" s="1"/>
  <c r="G7101" i="7" s="1"/>
  <c r="C7103" i="7" l="1"/>
  <c r="E7102" i="7"/>
  <c r="D7102" i="7"/>
  <c r="F7102" i="7" s="1"/>
  <c r="G7102" i="7" s="1"/>
  <c r="C7104" i="7" l="1"/>
  <c r="E7103" i="7"/>
  <c r="D7103" i="7"/>
  <c r="F7103" i="7" s="1"/>
  <c r="G7103" i="7" s="1"/>
  <c r="C7105" i="7" l="1"/>
  <c r="E7104" i="7"/>
  <c r="D7104" i="7"/>
  <c r="F7104" i="7" s="1"/>
  <c r="G7104" i="7" s="1"/>
  <c r="C7106" i="7" l="1"/>
  <c r="E7105" i="7"/>
  <c r="D7105" i="7"/>
  <c r="F7105" i="7" s="1"/>
  <c r="G7105" i="7" s="1"/>
  <c r="C7107" i="7" l="1"/>
  <c r="E7106" i="7"/>
  <c r="D7106" i="7"/>
  <c r="F7106" i="7" s="1"/>
  <c r="G7106" i="7" s="1"/>
  <c r="C7108" i="7" l="1"/>
  <c r="E7107" i="7"/>
  <c r="D7107" i="7"/>
  <c r="F7107" i="7" s="1"/>
  <c r="G7107" i="7" s="1"/>
  <c r="C7109" i="7" l="1"/>
  <c r="E7108" i="7"/>
  <c r="D7108" i="7"/>
  <c r="F7108" i="7" s="1"/>
  <c r="G7108" i="7" s="1"/>
  <c r="C7110" i="7" l="1"/>
  <c r="E7109" i="7"/>
  <c r="D7109" i="7"/>
  <c r="F7109" i="7" s="1"/>
  <c r="G7109" i="7" s="1"/>
  <c r="C7111" i="7" l="1"/>
  <c r="E7110" i="7"/>
  <c r="D7110" i="7"/>
  <c r="F7110" i="7" s="1"/>
  <c r="G7110" i="7" s="1"/>
  <c r="C7112" i="7" l="1"/>
  <c r="E7111" i="7"/>
  <c r="D7111" i="7"/>
  <c r="F7111" i="7" s="1"/>
  <c r="G7111" i="7" s="1"/>
  <c r="C7113" i="7" l="1"/>
  <c r="E7112" i="7"/>
  <c r="D7112" i="7"/>
  <c r="F7112" i="7" s="1"/>
  <c r="G7112" i="7" s="1"/>
  <c r="C7114" i="7" l="1"/>
  <c r="E7113" i="7"/>
  <c r="D7113" i="7"/>
  <c r="F7113" i="7" s="1"/>
  <c r="G7113" i="7" s="1"/>
  <c r="C7115" i="7" l="1"/>
  <c r="E7114" i="7"/>
  <c r="D7114" i="7"/>
  <c r="F7114" i="7" s="1"/>
  <c r="G7114" i="7" s="1"/>
  <c r="C7116" i="7" l="1"/>
  <c r="E7115" i="7"/>
  <c r="D7115" i="7"/>
  <c r="F7115" i="7" s="1"/>
  <c r="G7115" i="7" s="1"/>
  <c r="C7117" i="7" l="1"/>
  <c r="E7116" i="7"/>
  <c r="D7116" i="7"/>
  <c r="F7116" i="7" s="1"/>
  <c r="G7116" i="7" s="1"/>
  <c r="C7118" i="7" l="1"/>
  <c r="E7117" i="7"/>
  <c r="D7117" i="7"/>
  <c r="F7117" i="7" s="1"/>
  <c r="G7117" i="7" s="1"/>
  <c r="C7119" i="7" l="1"/>
  <c r="E7118" i="7"/>
  <c r="D7118" i="7"/>
  <c r="F7118" i="7" s="1"/>
  <c r="G7118" i="7" s="1"/>
  <c r="C7120" i="7" l="1"/>
  <c r="E7119" i="7"/>
  <c r="D7119" i="7"/>
  <c r="F7119" i="7" s="1"/>
  <c r="G7119" i="7" s="1"/>
  <c r="C7121" i="7" l="1"/>
  <c r="E7120" i="7"/>
  <c r="D7120" i="7"/>
  <c r="F7120" i="7" s="1"/>
  <c r="G7120" i="7" s="1"/>
  <c r="C7122" i="7" l="1"/>
  <c r="E7121" i="7"/>
  <c r="D7121" i="7"/>
  <c r="F7121" i="7" s="1"/>
  <c r="G7121" i="7" s="1"/>
  <c r="C7123" i="7" l="1"/>
  <c r="E7122" i="7"/>
  <c r="D7122" i="7"/>
  <c r="F7122" i="7" s="1"/>
  <c r="G7122" i="7" s="1"/>
  <c r="C7124" i="7" l="1"/>
  <c r="E7123" i="7"/>
  <c r="D7123" i="7"/>
  <c r="F7123" i="7" s="1"/>
  <c r="G7123" i="7" s="1"/>
  <c r="C7125" i="7" l="1"/>
  <c r="E7124" i="7"/>
  <c r="D7124" i="7"/>
  <c r="F7124" i="7" s="1"/>
  <c r="G7124" i="7" s="1"/>
  <c r="C7126" i="7" l="1"/>
  <c r="E7125" i="7"/>
  <c r="D7125" i="7"/>
  <c r="F7125" i="7" s="1"/>
  <c r="G7125" i="7" s="1"/>
  <c r="C7127" i="7" l="1"/>
  <c r="E7126" i="7"/>
  <c r="D7126" i="7"/>
  <c r="F7126" i="7" s="1"/>
  <c r="G7126" i="7" s="1"/>
  <c r="C7128" i="7" l="1"/>
  <c r="E7127" i="7"/>
  <c r="D7127" i="7"/>
  <c r="F7127" i="7" s="1"/>
  <c r="G7127" i="7" s="1"/>
  <c r="C7129" i="7" l="1"/>
  <c r="E7128" i="7"/>
  <c r="D7128" i="7"/>
  <c r="F7128" i="7" s="1"/>
  <c r="G7128" i="7" s="1"/>
  <c r="C7130" i="7" l="1"/>
  <c r="E7129" i="7"/>
  <c r="D7129" i="7"/>
  <c r="F7129" i="7" s="1"/>
  <c r="G7129" i="7" s="1"/>
  <c r="C7131" i="7" l="1"/>
  <c r="E7130" i="7"/>
  <c r="D7130" i="7"/>
  <c r="F7130" i="7" s="1"/>
  <c r="G7130" i="7" s="1"/>
  <c r="C7132" i="7" l="1"/>
  <c r="E7131" i="7"/>
  <c r="D7131" i="7"/>
  <c r="F7131" i="7" s="1"/>
  <c r="G7131" i="7" s="1"/>
  <c r="C7133" i="7" l="1"/>
  <c r="E7132" i="7"/>
  <c r="D7132" i="7"/>
  <c r="F7132" i="7" s="1"/>
  <c r="G7132" i="7" s="1"/>
  <c r="C7134" i="7" l="1"/>
  <c r="E7133" i="7"/>
  <c r="D7133" i="7"/>
  <c r="F7133" i="7" s="1"/>
  <c r="G7133" i="7" s="1"/>
  <c r="C7135" i="7" l="1"/>
  <c r="E7134" i="7"/>
  <c r="D7134" i="7"/>
  <c r="F7134" i="7" s="1"/>
  <c r="G7134" i="7" s="1"/>
  <c r="C7136" i="7" l="1"/>
  <c r="E7135" i="7"/>
  <c r="D7135" i="7"/>
  <c r="F7135" i="7" s="1"/>
  <c r="G7135" i="7" s="1"/>
  <c r="C7137" i="7" l="1"/>
  <c r="E7136" i="7"/>
  <c r="D7136" i="7"/>
  <c r="F7136" i="7" s="1"/>
  <c r="G7136" i="7" s="1"/>
  <c r="C7138" i="7" l="1"/>
  <c r="E7137" i="7"/>
  <c r="D7137" i="7"/>
  <c r="F7137" i="7" s="1"/>
  <c r="G7137" i="7" s="1"/>
  <c r="C7139" i="7" l="1"/>
  <c r="E7138" i="7"/>
  <c r="D7138" i="7"/>
  <c r="F7138" i="7" s="1"/>
  <c r="G7138" i="7" s="1"/>
  <c r="C7140" i="7" l="1"/>
  <c r="E7139" i="7"/>
  <c r="D7139" i="7"/>
  <c r="F7139" i="7" s="1"/>
  <c r="G7139" i="7" s="1"/>
  <c r="C7141" i="7" l="1"/>
  <c r="E7140" i="7"/>
  <c r="D7140" i="7"/>
  <c r="F7140" i="7" s="1"/>
  <c r="G7140" i="7" s="1"/>
  <c r="C7142" i="7" l="1"/>
  <c r="E7141" i="7"/>
  <c r="D7141" i="7"/>
  <c r="F7141" i="7" s="1"/>
  <c r="G7141" i="7" s="1"/>
  <c r="C7143" i="7" l="1"/>
  <c r="E7142" i="7"/>
  <c r="D7142" i="7"/>
  <c r="F7142" i="7" s="1"/>
  <c r="G7142" i="7" s="1"/>
  <c r="C7144" i="7" l="1"/>
  <c r="E7143" i="7"/>
  <c r="D7143" i="7"/>
  <c r="F7143" i="7" s="1"/>
  <c r="G7143" i="7" s="1"/>
  <c r="C7145" i="7" l="1"/>
  <c r="E7144" i="7"/>
  <c r="D7144" i="7"/>
  <c r="F7144" i="7" s="1"/>
  <c r="G7144" i="7" s="1"/>
  <c r="C7146" i="7" l="1"/>
  <c r="E7145" i="7"/>
  <c r="D7145" i="7"/>
  <c r="F7145" i="7" s="1"/>
  <c r="G7145" i="7" s="1"/>
  <c r="C7147" i="7" l="1"/>
  <c r="E7146" i="7"/>
  <c r="D7146" i="7"/>
  <c r="F7146" i="7" s="1"/>
  <c r="G7146" i="7" s="1"/>
  <c r="C7148" i="7" l="1"/>
  <c r="E7147" i="7"/>
  <c r="D7147" i="7"/>
  <c r="F7147" i="7" s="1"/>
  <c r="G7147" i="7" s="1"/>
  <c r="C7149" i="7" l="1"/>
  <c r="E7148" i="7"/>
  <c r="D7148" i="7"/>
  <c r="F7148" i="7" s="1"/>
  <c r="G7148" i="7" s="1"/>
  <c r="C7150" i="7" l="1"/>
  <c r="E7149" i="7"/>
  <c r="D7149" i="7"/>
  <c r="F7149" i="7" s="1"/>
  <c r="G7149" i="7" s="1"/>
  <c r="C7151" i="7" l="1"/>
  <c r="E7150" i="7"/>
  <c r="D7150" i="7"/>
  <c r="F7150" i="7" s="1"/>
  <c r="G7150" i="7" s="1"/>
  <c r="C7152" i="7" l="1"/>
  <c r="E7151" i="7"/>
  <c r="D7151" i="7"/>
  <c r="F7151" i="7" s="1"/>
  <c r="G7151" i="7" s="1"/>
  <c r="C7153" i="7" l="1"/>
  <c r="E7152" i="7"/>
  <c r="D7152" i="7"/>
  <c r="F7152" i="7" s="1"/>
  <c r="G7152" i="7" s="1"/>
  <c r="C7154" i="7" l="1"/>
  <c r="E7153" i="7"/>
  <c r="D7153" i="7"/>
  <c r="F7153" i="7" s="1"/>
  <c r="G7153" i="7" s="1"/>
  <c r="C7155" i="7" l="1"/>
  <c r="E7154" i="7"/>
  <c r="D7154" i="7"/>
  <c r="F7154" i="7" s="1"/>
  <c r="G7154" i="7" s="1"/>
  <c r="C7156" i="7" l="1"/>
  <c r="E7155" i="7"/>
  <c r="D7155" i="7"/>
  <c r="F7155" i="7" s="1"/>
  <c r="G7155" i="7" s="1"/>
  <c r="C7157" i="7" l="1"/>
  <c r="E7156" i="7"/>
  <c r="D7156" i="7"/>
  <c r="F7156" i="7" s="1"/>
  <c r="G7156" i="7" s="1"/>
  <c r="C7158" i="7" l="1"/>
  <c r="E7157" i="7"/>
  <c r="D7157" i="7"/>
  <c r="F7157" i="7" s="1"/>
  <c r="G7157" i="7" s="1"/>
  <c r="C7159" i="7" l="1"/>
  <c r="E7158" i="7"/>
  <c r="D7158" i="7"/>
  <c r="F7158" i="7" s="1"/>
  <c r="G7158" i="7" s="1"/>
  <c r="C7160" i="7" l="1"/>
  <c r="E7159" i="7"/>
  <c r="D7159" i="7"/>
  <c r="F7159" i="7" s="1"/>
  <c r="G7159" i="7" s="1"/>
  <c r="C7161" i="7" l="1"/>
  <c r="E7160" i="7"/>
  <c r="D7160" i="7"/>
  <c r="F7160" i="7" s="1"/>
  <c r="G7160" i="7" s="1"/>
  <c r="C7162" i="7" l="1"/>
  <c r="E7161" i="7"/>
  <c r="D7161" i="7"/>
  <c r="F7161" i="7" s="1"/>
  <c r="G7161" i="7" s="1"/>
  <c r="C7163" i="7" l="1"/>
  <c r="E7162" i="7"/>
  <c r="D7162" i="7"/>
  <c r="F7162" i="7" s="1"/>
  <c r="G7162" i="7" s="1"/>
  <c r="C7164" i="7" l="1"/>
  <c r="E7163" i="7"/>
  <c r="D7163" i="7"/>
  <c r="F7163" i="7" s="1"/>
  <c r="G7163" i="7" s="1"/>
  <c r="C7165" i="7" l="1"/>
  <c r="E7164" i="7"/>
  <c r="D7164" i="7"/>
  <c r="F7164" i="7" s="1"/>
  <c r="G7164" i="7" s="1"/>
  <c r="C7166" i="7" l="1"/>
  <c r="E7165" i="7"/>
  <c r="D7165" i="7"/>
  <c r="F7165" i="7" s="1"/>
  <c r="G7165" i="7" s="1"/>
  <c r="C7167" i="7" l="1"/>
  <c r="E7166" i="7"/>
  <c r="D7166" i="7"/>
  <c r="F7166" i="7" s="1"/>
  <c r="G7166" i="7" s="1"/>
  <c r="C7168" i="7" l="1"/>
  <c r="E7167" i="7"/>
  <c r="D7167" i="7"/>
  <c r="F7167" i="7" s="1"/>
  <c r="G7167" i="7" s="1"/>
  <c r="C7169" i="7" l="1"/>
  <c r="E7168" i="7"/>
  <c r="D7168" i="7"/>
  <c r="F7168" i="7" s="1"/>
  <c r="G7168" i="7" s="1"/>
  <c r="C7170" i="7" l="1"/>
  <c r="E7169" i="7"/>
  <c r="D7169" i="7"/>
  <c r="F7169" i="7" s="1"/>
  <c r="G7169" i="7" s="1"/>
  <c r="C7171" i="7" l="1"/>
  <c r="E7170" i="7"/>
  <c r="D7170" i="7"/>
  <c r="F7170" i="7" s="1"/>
  <c r="G7170" i="7" s="1"/>
  <c r="C7172" i="7" l="1"/>
  <c r="E7171" i="7"/>
  <c r="D7171" i="7"/>
  <c r="F7171" i="7" s="1"/>
  <c r="G7171" i="7" s="1"/>
  <c r="C7173" i="7" l="1"/>
  <c r="E7172" i="7"/>
  <c r="D7172" i="7"/>
  <c r="F7172" i="7" s="1"/>
  <c r="G7172" i="7" s="1"/>
  <c r="C7174" i="7" l="1"/>
  <c r="E7173" i="7"/>
  <c r="D7173" i="7"/>
  <c r="F7173" i="7" s="1"/>
  <c r="G7173" i="7" s="1"/>
  <c r="C7175" i="7" l="1"/>
  <c r="E7174" i="7"/>
  <c r="D7174" i="7"/>
  <c r="F7174" i="7" s="1"/>
  <c r="G7174" i="7" s="1"/>
  <c r="C7176" i="7" l="1"/>
  <c r="E7175" i="7"/>
  <c r="D7175" i="7"/>
  <c r="F7175" i="7" s="1"/>
  <c r="G7175" i="7" s="1"/>
  <c r="C7177" i="7" l="1"/>
  <c r="E7176" i="7"/>
  <c r="D7176" i="7"/>
  <c r="F7176" i="7" s="1"/>
  <c r="G7176" i="7" s="1"/>
  <c r="C7178" i="7" l="1"/>
  <c r="E7177" i="7"/>
  <c r="D7177" i="7"/>
  <c r="F7177" i="7" s="1"/>
  <c r="G7177" i="7" s="1"/>
  <c r="C7179" i="7" l="1"/>
  <c r="E7178" i="7"/>
  <c r="D7178" i="7"/>
  <c r="F7178" i="7" s="1"/>
  <c r="G7178" i="7" s="1"/>
  <c r="C7180" i="7" l="1"/>
  <c r="E7179" i="7"/>
  <c r="D7179" i="7"/>
  <c r="F7179" i="7" s="1"/>
  <c r="G7179" i="7" s="1"/>
  <c r="C7181" i="7" l="1"/>
  <c r="E7180" i="7"/>
  <c r="D7180" i="7"/>
  <c r="F7180" i="7" s="1"/>
  <c r="G7180" i="7" s="1"/>
  <c r="C7182" i="7" l="1"/>
  <c r="E7181" i="7"/>
  <c r="D7181" i="7"/>
  <c r="F7181" i="7" s="1"/>
  <c r="G7181" i="7" s="1"/>
  <c r="C7183" i="7" l="1"/>
  <c r="E7182" i="7"/>
  <c r="D7182" i="7"/>
  <c r="F7182" i="7" s="1"/>
  <c r="G7182" i="7" s="1"/>
  <c r="C7184" i="7" l="1"/>
  <c r="E7183" i="7"/>
  <c r="D7183" i="7"/>
  <c r="F7183" i="7" s="1"/>
  <c r="G7183" i="7" s="1"/>
  <c r="C7185" i="7" l="1"/>
  <c r="E7184" i="7"/>
  <c r="D7184" i="7"/>
  <c r="F7184" i="7" s="1"/>
  <c r="G7184" i="7" s="1"/>
  <c r="C7186" i="7" l="1"/>
  <c r="E7185" i="7"/>
  <c r="D7185" i="7"/>
  <c r="F7185" i="7" s="1"/>
  <c r="G7185" i="7" s="1"/>
  <c r="C7187" i="7" l="1"/>
  <c r="E7186" i="7"/>
  <c r="D7186" i="7"/>
  <c r="F7186" i="7" s="1"/>
  <c r="G7186" i="7" s="1"/>
  <c r="C7188" i="7" l="1"/>
  <c r="E7187" i="7"/>
  <c r="D7187" i="7"/>
  <c r="F7187" i="7" s="1"/>
  <c r="G7187" i="7" s="1"/>
  <c r="C7189" i="7" l="1"/>
  <c r="E7188" i="7"/>
  <c r="D7188" i="7"/>
  <c r="F7188" i="7" s="1"/>
  <c r="G7188" i="7" s="1"/>
  <c r="C7190" i="7" l="1"/>
  <c r="E7189" i="7"/>
  <c r="D7189" i="7"/>
  <c r="F7189" i="7" s="1"/>
  <c r="G7189" i="7" s="1"/>
  <c r="C7191" i="7" l="1"/>
  <c r="E7190" i="7"/>
  <c r="D7190" i="7"/>
  <c r="F7190" i="7" s="1"/>
  <c r="G7190" i="7" s="1"/>
  <c r="C7192" i="7" l="1"/>
  <c r="E7191" i="7"/>
  <c r="D7191" i="7"/>
  <c r="F7191" i="7" s="1"/>
  <c r="G7191" i="7" s="1"/>
  <c r="C7193" i="7" l="1"/>
  <c r="E7192" i="7"/>
  <c r="D7192" i="7"/>
  <c r="F7192" i="7" s="1"/>
  <c r="G7192" i="7" s="1"/>
  <c r="C7194" i="7" l="1"/>
  <c r="E7193" i="7"/>
  <c r="D7193" i="7"/>
  <c r="F7193" i="7" s="1"/>
  <c r="G7193" i="7" s="1"/>
  <c r="C7195" i="7" l="1"/>
  <c r="E7194" i="7"/>
  <c r="D7194" i="7"/>
  <c r="F7194" i="7" s="1"/>
  <c r="G7194" i="7" s="1"/>
  <c r="C7196" i="7" l="1"/>
  <c r="E7195" i="7"/>
  <c r="D7195" i="7"/>
  <c r="F7195" i="7" s="1"/>
  <c r="G7195" i="7" s="1"/>
  <c r="C7197" i="7" l="1"/>
  <c r="E7196" i="7"/>
  <c r="D7196" i="7"/>
  <c r="F7196" i="7" s="1"/>
  <c r="G7196" i="7" s="1"/>
  <c r="C7198" i="7" l="1"/>
  <c r="E7197" i="7"/>
  <c r="D7197" i="7"/>
  <c r="F7197" i="7" s="1"/>
  <c r="G7197" i="7" s="1"/>
  <c r="C7199" i="7" l="1"/>
  <c r="E7198" i="7"/>
  <c r="D7198" i="7"/>
  <c r="F7198" i="7" s="1"/>
  <c r="G7198" i="7" s="1"/>
  <c r="C7200" i="7" l="1"/>
  <c r="E7199" i="7"/>
  <c r="D7199" i="7"/>
  <c r="F7199" i="7" s="1"/>
  <c r="G7199" i="7" s="1"/>
  <c r="C7201" i="7" l="1"/>
  <c r="E7200" i="7"/>
  <c r="D7200" i="7"/>
  <c r="F7200" i="7" s="1"/>
  <c r="G7200" i="7" s="1"/>
  <c r="C7202" i="7" l="1"/>
  <c r="E7201" i="7"/>
  <c r="D7201" i="7"/>
  <c r="F7201" i="7" s="1"/>
  <c r="G7201" i="7" s="1"/>
  <c r="C7203" i="7" l="1"/>
  <c r="E7202" i="7"/>
  <c r="D7202" i="7"/>
  <c r="F7202" i="7" s="1"/>
  <c r="G7202" i="7" s="1"/>
  <c r="C7204" i="7" l="1"/>
  <c r="E7203" i="7"/>
  <c r="D7203" i="7"/>
  <c r="F7203" i="7" s="1"/>
  <c r="G7203" i="7" s="1"/>
  <c r="C7205" i="7" l="1"/>
  <c r="E7204" i="7"/>
  <c r="D7204" i="7"/>
  <c r="F7204" i="7" s="1"/>
  <c r="G7204" i="7" s="1"/>
  <c r="C7206" i="7" l="1"/>
  <c r="E7205" i="7"/>
  <c r="D7205" i="7"/>
  <c r="F7205" i="7" s="1"/>
  <c r="G7205" i="7" s="1"/>
  <c r="C7207" i="7" l="1"/>
  <c r="E7206" i="7"/>
  <c r="D7206" i="7"/>
  <c r="F7206" i="7" s="1"/>
  <c r="G7206" i="7" s="1"/>
  <c r="C7208" i="7" l="1"/>
  <c r="E7207" i="7"/>
  <c r="D7207" i="7"/>
  <c r="F7207" i="7" s="1"/>
  <c r="G7207" i="7" s="1"/>
  <c r="C7209" i="7" l="1"/>
  <c r="E7208" i="7"/>
  <c r="D7208" i="7"/>
  <c r="F7208" i="7" s="1"/>
  <c r="G7208" i="7" s="1"/>
  <c r="C7210" i="7" l="1"/>
  <c r="E7209" i="7"/>
  <c r="D7209" i="7"/>
  <c r="F7209" i="7" s="1"/>
  <c r="G7209" i="7" s="1"/>
  <c r="C7211" i="7" l="1"/>
  <c r="E7210" i="7"/>
  <c r="D7210" i="7"/>
  <c r="F7210" i="7" s="1"/>
  <c r="G7210" i="7" s="1"/>
  <c r="C7212" i="7" l="1"/>
  <c r="E7211" i="7"/>
  <c r="D7211" i="7"/>
  <c r="F7211" i="7" s="1"/>
  <c r="G7211" i="7" s="1"/>
  <c r="C7213" i="7" l="1"/>
  <c r="E7212" i="7"/>
  <c r="D7212" i="7"/>
  <c r="F7212" i="7" s="1"/>
  <c r="G7212" i="7" s="1"/>
  <c r="C7214" i="7" l="1"/>
  <c r="E7213" i="7"/>
  <c r="D7213" i="7"/>
  <c r="F7213" i="7" s="1"/>
  <c r="G7213" i="7" s="1"/>
  <c r="C7215" i="7" l="1"/>
  <c r="E7214" i="7"/>
  <c r="D7214" i="7"/>
  <c r="F7214" i="7" s="1"/>
  <c r="G7214" i="7" s="1"/>
  <c r="C7216" i="7" l="1"/>
  <c r="E7215" i="7"/>
  <c r="D7215" i="7"/>
  <c r="F7215" i="7" s="1"/>
  <c r="G7215" i="7" s="1"/>
  <c r="C7217" i="7" l="1"/>
  <c r="E7216" i="7"/>
  <c r="D7216" i="7"/>
  <c r="F7216" i="7" s="1"/>
  <c r="G7216" i="7" s="1"/>
  <c r="C7218" i="7" l="1"/>
  <c r="E7217" i="7"/>
  <c r="D7217" i="7"/>
  <c r="F7217" i="7" s="1"/>
  <c r="G7217" i="7" s="1"/>
  <c r="C7219" i="7" l="1"/>
  <c r="E7218" i="7"/>
  <c r="D7218" i="7"/>
  <c r="F7218" i="7" s="1"/>
  <c r="G7218" i="7" s="1"/>
  <c r="C7220" i="7" l="1"/>
  <c r="E7219" i="7"/>
  <c r="D7219" i="7"/>
  <c r="F7219" i="7" s="1"/>
  <c r="G7219" i="7" s="1"/>
  <c r="C7221" i="7" l="1"/>
  <c r="E7220" i="7"/>
  <c r="D7220" i="7"/>
  <c r="F7220" i="7" s="1"/>
  <c r="G7220" i="7" s="1"/>
  <c r="C7222" i="7" l="1"/>
  <c r="E7221" i="7"/>
  <c r="D7221" i="7"/>
  <c r="F7221" i="7" s="1"/>
  <c r="G7221" i="7" s="1"/>
  <c r="C7223" i="7" l="1"/>
  <c r="E7222" i="7"/>
  <c r="D7222" i="7"/>
  <c r="F7222" i="7" s="1"/>
  <c r="G7222" i="7" s="1"/>
  <c r="C7224" i="7" l="1"/>
  <c r="E7223" i="7"/>
  <c r="D7223" i="7"/>
  <c r="F7223" i="7" s="1"/>
  <c r="G7223" i="7" s="1"/>
  <c r="C7225" i="7" l="1"/>
  <c r="E7224" i="7"/>
  <c r="D7224" i="7"/>
  <c r="F7224" i="7" s="1"/>
  <c r="G7224" i="7" s="1"/>
  <c r="C7226" i="7" l="1"/>
  <c r="E7225" i="7"/>
  <c r="D7225" i="7"/>
  <c r="F7225" i="7" s="1"/>
  <c r="G7225" i="7" s="1"/>
  <c r="C7227" i="7" l="1"/>
  <c r="E7226" i="7"/>
  <c r="D7226" i="7"/>
  <c r="F7226" i="7" s="1"/>
  <c r="G7226" i="7" s="1"/>
  <c r="C7228" i="7" l="1"/>
  <c r="E7227" i="7"/>
  <c r="D7227" i="7"/>
  <c r="F7227" i="7" s="1"/>
  <c r="G7227" i="7" s="1"/>
  <c r="C7229" i="7" l="1"/>
  <c r="E7228" i="7"/>
  <c r="D7228" i="7"/>
  <c r="F7228" i="7" s="1"/>
  <c r="G7228" i="7" s="1"/>
  <c r="C7230" i="7" l="1"/>
  <c r="E7229" i="7"/>
  <c r="D7229" i="7"/>
  <c r="F7229" i="7" s="1"/>
  <c r="G7229" i="7" s="1"/>
  <c r="C7231" i="7" l="1"/>
  <c r="E7230" i="7"/>
  <c r="D7230" i="7"/>
  <c r="F7230" i="7" s="1"/>
  <c r="G7230" i="7" s="1"/>
  <c r="C7232" i="7" l="1"/>
  <c r="E7231" i="7"/>
  <c r="D7231" i="7"/>
  <c r="F7231" i="7" s="1"/>
  <c r="G7231" i="7" s="1"/>
  <c r="C7233" i="7" l="1"/>
  <c r="E7232" i="7"/>
  <c r="D7232" i="7"/>
  <c r="F7232" i="7" s="1"/>
  <c r="G7232" i="7" s="1"/>
  <c r="C7234" i="7" l="1"/>
  <c r="E7233" i="7"/>
  <c r="D7233" i="7"/>
  <c r="F7233" i="7" s="1"/>
  <c r="G7233" i="7" s="1"/>
  <c r="C7235" i="7" l="1"/>
  <c r="E7234" i="7"/>
  <c r="D7234" i="7"/>
  <c r="F7234" i="7" s="1"/>
  <c r="G7234" i="7" s="1"/>
  <c r="C7236" i="7" l="1"/>
  <c r="E7235" i="7"/>
  <c r="D7235" i="7"/>
  <c r="F7235" i="7" s="1"/>
  <c r="G7235" i="7" s="1"/>
  <c r="C7237" i="7" l="1"/>
  <c r="E7236" i="7"/>
  <c r="D7236" i="7"/>
  <c r="F7236" i="7" s="1"/>
  <c r="G7236" i="7" s="1"/>
  <c r="C7238" i="7" l="1"/>
  <c r="E7237" i="7"/>
  <c r="D7237" i="7"/>
  <c r="F7237" i="7" s="1"/>
  <c r="G7237" i="7" s="1"/>
  <c r="C7239" i="7" l="1"/>
  <c r="E7238" i="7"/>
  <c r="D7238" i="7"/>
  <c r="F7238" i="7" s="1"/>
  <c r="G7238" i="7" s="1"/>
  <c r="C7240" i="7" l="1"/>
  <c r="E7239" i="7"/>
  <c r="D7239" i="7"/>
  <c r="F7239" i="7" s="1"/>
  <c r="G7239" i="7" s="1"/>
  <c r="C7241" i="7" l="1"/>
  <c r="E7240" i="7"/>
  <c r="D7240" i="7"/>
  <c r="F7240" i="7" s="1"/>
  <c r="G7240" i="7" s="1"/>
  <c r="C7242" i="7" l="1"/>
  <c r="E7241" i="7"/>
  <c r="D7241" i="7"/>
  <c r="F7241" i="7" s="1"/>
  <c r="G7241" i="7" s="1"/>
  <c r="C7243" i="7" l="1"/>
  <c r="E7242" i="7"/>
  <c r="D7242" i="7"/>
  <c r="F7242" i="7" s="1"/>
  <c r="G7242" i="7" s="1"/>
  <c r="C7244" i="7" l="1"/>
  <c r="E7243" i="7"/>
  <c r="D7243" i="7"/>
  <c r="F7243" i="7" s="1"/>
  <c r="G7243" i="7" s="1"/>
  <c r="C7245" i="7" l="1"/>
  <c r="E7244" i="7"/>
  <c r="D7244" i="7"/>
  <c r="F7244" i="7" s="1"/>
  <c r="G7244" i="7" s="1"/>
  <c r="C7246" i="7" l="1"/>
  <c r="E7245" i="7"/>
  <c r="D7245" i="7"/>
  <c r="F7245" i="7" s="1"/>
  <c r="G7245" i="7" s="1"/>
  <c r="C7247" i="7" l="1"/>
  <c r="E7246" i="7"/>
  <c r="D7246" i="7"/>
  <c r="F7246" i="7" s="1"/>
  <c r="G7246" i="7" s="1"/>
  <c r="C7248" i="7" l="1"/>
  <c r="E7247" i="7"/>
  <c r="D7247" i="7"/>
  <c r="F7247" i="7" s="1"/>
  <c r="G7247" i="7" s="1"/>
  <c r="C7249" i="7" l="1"/>
  <c r="E7248" i="7"/>
  <c r="D7248" i="7"/>
  <c r="F7248" i="7" s="1"/>
  <c r="G7248" i="7" s="1"/>
  <c r="C7250" i="7" l="1"/>
  <c r="E7249" i="7"/>
  <c r="D7249" i="7"/>
  <c r="F7249" i="7" s="1"/>
  <c r="G7249" i="7" s="1"/>
  <c r="C7251" i="7" l="1"/>
  <c r="E7250" i="7"/>
  <c r="D7250" i="7"/>
  <c r="F7250" i="7" s="1"/>
  <c r="G7250" i="7" s="1"/>
  <c r="C7252" i="7" l="1"/>
  <c r="E7251" i="7"/>
  <c r="D7251" i="7"/>
  <c r="F7251" i="7" s="1"/>
  <c r="G7251" i="7" s="1"/>
  <c r="C7253" i="7" l="1"/>
  <c r="E7252" i="7"/>
  <c r="D7252" i="7"/>
  <c r="F7252" i="7" s="1"/>
  <c r="G7252" i="7" s="1"/>
  <c r="C7254" i="7" l="1"/>
  <c r="E7253" i="7"/>
  <c r="D7253" i="7"/>
  <c r="F7253" i="7" s="1"/>
  <c r="G7253" i="7" s="1"/>
  <c r="C7255" i="7" l="1"/>
  <c r="E7254" i="7"/>
  <c r="D7254" i="7"/>
  <c r="F7254" i="7" s="1"/>
  <c r="G7254" i="7" s="1"/>
  <c r="C7256" i="7" l="1"/>
  <c r="E7255" i="7"/>
  <c r="D7255" i="7"/>
  <c r="F7255" i="7" s="1"/>
  <c r="G7255" i="7" s="1"/>
  <c r="C7257" i="7" l="1"/>
  <c r="E7256" i="7"/>
  <c r="D7256" i="7"/>
  <c r="F7256" i="7" s="1"/>
  <c r="G7256" i="7" s="1"/>
  <c r="C7258" i="7" l="1"/>
  <c r="E7257" i="7"/>
  <c r="D7257" i="7"/>
  <c r="F7257" i="7" s="1"/>
  <c r="G7257" i="7" s="1"/>
  <c r="C7259" i="7" l="1"/>
  <c r="E7258" i="7"/>
  <c r="D7258" i="7"/>
  <c r="F7258" i="7" s="1"/>
  <c r="G7258" i="7" s="1"/>
  <c r="C7260" i="7" l="1"/>
  <c r="E7259" i="7"/>
  <c r="D7259" i="7"/>
  <c r="F7259" i="7" s="1"/>
  <c r="G7259" i="7" s="1"/>
  <c r="C7261" i="7" l="1"/>
  <c r="E7260" i="7"/>
  <c r="D7260" i="7"/>
  <c r="F7260" i="7" s="1"/>
  <c r="G7260" i="7" s="1"/>
  <c r="C7262" i="7" l="1"/>
  <c r="E7261" i="7"/>
  <c r="D7261" i="7"/>
  <c r="F7261" i="7" s="1"/>
  <c r="G7261" i="7" s="1"/>
  <c r="C7263" i="7" l="1"/>
  <c r="E7262" i="7"/>
  <c r="D7262" i="7"/>
  <c r="F7262" i="7" s="1"/>
  <c r="G7262" i="7" s="1"/>
  <c r="C7264" i="7" l="1"/>
  <c r="E7263" i="7"/>
  <c r="D7263" i="7"/>
  <c r="F7263" i="7" s="1"/>
  <c r="G7263" i="7" s="1"/>
  <c r="C7265" i="7" l="1"/>
  <c r="E7264" i="7"/>
  <c r="D7264" i="7"/>
  <c r="F7264" i="7" s="1"/>
  <c r="G7264" i="7" s="1"/>
  <c r="C7266" i="7" l="1"/>
  <c r="E7265" i="7"/>
  <c r="D7265" i="7"/>
  <c r="F7265" i="7" s="1"/>
  <c r="G7265" i="7" s="1"/>
  <c r="C7267" i="7" l="1"/>
  <c r="E7266" i="7"/>
  <c r="D7266" i="7"/>
  <c r="F7266" i="7" s="1"/>
  <c r="G7266" i="7" s="1"/>
  <c r="C7268" i="7" l="1"/>
  <c r="E7267" i="7"/>
  <c r="D7267" i="7"/>
  <c r="F7267" i="7" s="1"/>
  <c r="G7267" i="7" s="1"/>
  <c r="C7269" i="7" l="1"/>
  <c r="E7268" i="7"/>
  <c r="D7268" i="7"/>
  <c r="F7268" i="7" s="1"/>
  <c r="G7268" i="7" s="1"/>
  <c r="C7270" i="7" l="1"/>
  <c r="E7269" i="7"/>
  <c r="D7269" i="7"/>
  <c r="F7269" i="7" s="1"/>
  <c r="G7269" i="7" s="1"/>
  <c r="C7271" i="7" l="1"/>
  <c r="E7270" i="7"/>
  <c r="D7270" i="7"/>
  <c r="F7270" i="7" s="1"/>
  <c r="G7270" i="7" s="1"/>
  <c r="C7272" i="7" l="1"/>
  <c r="E7271" i="7"/>
  <c r="D7271" i="7"/>
  <c r="F7271" i="7" s="1"/>
  <c r="G7271" i="7" s="1"/>
  <c r="C7273" i="7" l="1"/>
  <c r="E7272" i="7"/>
  <c r="D7272" i="7"/>
  <c r="F7272" i="7" s="1"/>
  <c r="G7272" i="7" s="1"/>
  <c r="C7274" i="7" l="1"/>
  <c r="E7273" i="7"/>
  <c r="D7273" i="7"/>
  <c r="F7273" i="7" s="1"/>
  <c r="G7273" i="7" s="1"/>
  <c r="C7275" i="7" l="1"/>
  <c r="E7274" i="7"/>
  <c r="D7274" i="7"/>
  <c r="F7274" i="7" s="1"/>
  <c r="G7274" i="7" s="1"/>
  <c r="C7276" i="7" l="1"/>
  <c r="E7275" i="7"/>
  <c r="D7275" i="7"/>
  <c r="F7275" i="7" s="1"/>
  <c r="G7275" i="7" s="1"/>
  <c r="C7277" i="7" l="1"/>
  <c r="E7276" i="7"/>
  <c r="D7276" i="7"/>
  <c r="F7276" i="7" s="1"/>
  <c r="G7276" i="7" s="1"/>
  <c r="C7278" i="7" l="1"/>
  <c r="E7277" i="7"/>
  <c r="D7277" i="7"/>
  <c r="F7277" i="7" s="1"/>
  <c r="G7277" i="7" s="1"/>
  <c r="C7279" i="7" l="1"/>
  <c r="E7278" i="7"/>
  <c r="D7278" i="7"/>
  <c r="F7278" i="7" s="1"/>
  <c r="G7278" i="7" s="1"/>
  <c r="C7280" i="7" l="1"/>
  <c r="E7279" i="7"/>
  <c r="D7279" i="7"/>
  <c r="F7279" i="7" s="1"/>
  <c r="G7279" i="7" s="1"/>
  <c r="C7281" i="7" l="1"/>
  <c r="E7280" i="7"/>
  <c r="D7280" i="7"/>
  <c r="F7280" i="7" s="1"/>
  <c r="G7280" i="7" s="1"/>
  <c r="C7282" i="7" l="1"/>
  <c r="E7281" i="7"/>
  <c r="D7281" i="7"/>
  <c r="F7281" i="7" s="1"/>
  <c r="G7281" i="7" s="1"/>
  <c r="C7283" i="7" l="1"/>
  <c r="E7282" i="7"/>
  <c r="D7282" i="7"/>
  <c r="F7282" i="7" s="1"/>
  <c r="G7282" i="7" s="1"/>
  <c r="C7284" i="7" l="1"/>
  <c r="E7283" i="7"/>
  <c r="D7283" i="7"/>
  <c r="F7283" i="7" s="1"/>
  <c r="G7283" i="7" s="1"/>
  <c r="C7285" i="7" l="1"/>
  <c r="E7284" i="7"/>
  <c r="D7284" i="7"/>
  <c r="F7284" i="7" s="1"/>
  <c r="G7284" i="7" s="1"/>
  <c r="C7286" i="7" l="1"/>
  <c r="E7285" i="7"/>
  <c r="D7285" i="7"/>
  <c r="F7285" i="7" s="1"/>
  <c r="G7285" i="7" s="1"/>
  <c r="C7287" i="7" l="1"/>
  <c r="E7286" i="7"/>
  <c r="D7286" i="7"/>
  <c r="F7286" i="7" s="1"/>
  <c r="G7286" i="7" s="1"/>
  <c r="C7288" i="7" l="1"/>
  <c r="E7287" i="7"/>
  <c r="D7287" i="7"/>
  <c r="F7287" i="7" s="1"/>
  <c r="G7287" i="7" s="1"/>
  <c r="C7289" i="7" l="1"/>
  <c r="E7288" i="7"/>
  <c r="D7288" i="7"/>
  <c r="F7288" i="7" s="1"/>
  <c r="G7288" i="7" s="1"/>
  <c r="C7290" i="7" l="1"/>
  <c r="E7289" i="7"/>
  <c r="D7289" i="7"/>
  <c r="F7289" i="7" s="1"/>
  <c r="G7289" i="7" s="1"/>
  <c r="C7291" i="7" l="1"/>
  <c r="E7290" i="7"/>
  <c r="D7290" i="7"/>
  <c r="F7290" i="7" s="1"/>
  <c r="G7290" i="7" s="1"/>
  <c r="C7292" i="7" l="1"/>
  <c r="E7291" i="7"/>
  <c r="D7291" i="7"/>
  <c r="F7291" i="7" s="1"/>
  <c r="G7291" i="7" s="1"/>
  <c r="C7293" i="7" l="1"/>
  <c r="E7292" i="7"/>
  <c r="D7292" i="7"/>
  <c r="F7292" i="7" s="1"/>
  <c r="G7292" i="7" s="1"/>
  <c r="C7294" i="7" l="1"/>
  <c r="E7293" i="7"/>
  <c r="D7293" i="7"/>
  <c r="F7293" i="7" s="1"/>
  <c r="G7293" i="7" s="1"/>
  <c r="C7295" i="7" l="1"/>
  <c r="E7294" i="7"/>
  <c r="D7294" i="7"/>
  <c r="F7294" i="7" s="1"/>
  <c r="G7294" i="7" s="1"/>
  <c r="C7296" i="7" l="1"/>
  <c r="E7295" i="7"/>
  <c r="D7295" i="7"/>
  <c r="F7295" i="7" s="1"/>
  <c r="G7295" i="7" s="1"/>
  <c r="C7297" i="7" l="1"/>
  <c r="E7296" i="7"/>
  <c r="D7296" i="7"/>
  <c r="F7296" i="7" s="1"/>
  <c r="G7296" i="7" s="1"/>
  <c r="C7298" i="7" l="1"/>
  <c r="E7297" i="7"/>
  <c r="D7297" i="7"/>
  <c r="F7297" i="7" s="1"/>
  <c r="G7297" i="7" s="1"/>
  <c r="C7299" i="7" l="1"/>
  <c r="E7298" i="7"/>
  <c r="D7298" i="7"/>
  <c r="F7298" i="7" s="1"/>
  <c r="G7298" i="7" s="1"/>
  <c r="C7300" i="7" l="1"/>
  <c r="E7299" i="7"/>
  <c r="D7299" i="7"/>
  <c r="F7299" i="7" s="1"/>
  <c r="G7299" i="7" s="1"/>
  <c r="C7301" i="7" l="1"/>
  <c r="E7300" i="7"/>
  <c r="D7300" i="7"/>
  <c r="F7300" i="7" s="1"/>
  <c r="G7300" i="7" s="1"/>
  <c r="C7302" i="7" l="1"/>
  <c r="E7301" i="7"/>
  <c r="D7301" i="7"/>
  <c r="F7301" i="7" s="1"/>
  <c r="G7301" i="7" s="1"/>
  <c r="C7303" i="7" l="1"/>
  <c r="E7302" i="7"/>
  <c r="D7302" i="7"/>
  <c r="F7302" i="7" s="1"/>
  <c r="G7302" i="7" s="1"/>
  <c r="C7304" i="7" l="1"/>
  <c r="E7303" i="7"/>
  <c r="D7303" i="7"/>
  <c r="F7303" i="7" s="1"/>
  <c r="G7303" i="7" s="1"/>
  <c r="C7305" i="7" l="1"/>
  <c r="E7304" i="7"/>
  <c r="D7304" i="7"/>
  <c r="F7304" i="7" s="1"/>
  <c r="G7304" i="7" s="1"/>
  <c r="C7306" i="7" l="1"/>
  <c r="E7305" i="7"/>
  <c r="D7305" i="7"/>
  <c r="F7305" i="7" s="1"/>
  <c r="G7305" i="7" s="1"/>
  <c r="C7307" i="7" l="1"/>
  <c r="E7306" i="7"/>
  <c r="D7306" i="7"/>
  <c r="F7306" i="7" s="1"/>
  <c r="G7306" i="7" s="1"/>
  <c r="C7308" i="7" l="1"/>
  <c r="E7307" i="7"/>
  <c r="D7307" i="7"/>
  <c r="F7307" i="7" s="1"/>
  <c r="G7307" i="7" s="1"/>
  <c r="C7309" i="7" l="1"/>
  <c r="E7308" i="7"/>
  <c r="D7308" i="7"/>
  <c r="F7308" i="7" s="1"/>
  <c r="G7308" i="7" s="1"/>
  <c r="C7310" i="7" l="1"/>
  <c r="E7309" i="7"/>
  <c r="D7309" i="7"/>
  <c r="F7309" i="7" s="1"/>
  <c r="G7309" i="7" s="1"/>
  <c r="C7311" i="7" l="1"/>
  <c r="E7310" i="7"/>
  <c r="D7310" i="7"/>
  <c r="F7310" i="7" s="1"/>
  <c r="G7310" i="7" s="1"/>
  <c r="C7312" i="7" l="1"/>
  <c r="E7311" i="7"/>
  <c r="D7311" i="7"/>
  <c r="F7311" i="7" s="1"/>
  <c r="G7311" i="7" s="1"/>
  <c r="C7313" i="7" l="1"/>
  <c r="E7312" i="7"/>
  <c r="D7312" i="7"/>
  <c r="F7312" i="7" s="1"/>
  <c r="G7312" i="7" s="1"/>
  <c r="C7314" i="7" l="1"/>
  <c r="E7313" i="7"/>
  <c r="D7313" i="7"/>
  <c r="F7313" i="7" s="1"/>
  <c r="G7313" i="7" s="1"/>
  <c r="C7315" i="7" l="1"/>
  <c r="E7314" i="7"/>
  <c r="D7314" i="7"/>
  <c r="F7314" i="7" s="1"/>
  <c r="G7314" i="7" s="1"/>
  <c r="C7316" i="7" l="1"/>
  <c r="E7315" i="7"/>
  <c r="D7315" i="7"/>
  <c r="F7315" i="7" s="1"/>
  <c r="G7315" i="7" s="1"/>
  <c r="C7317" i="7" l="1"/>
  <c r="E7316" i="7"/>
  <c r="D7316" i="7"/>
  <c r="F7316" i="7" s="1"/>
  <c r="G7316" i="7" s="1"/>
  <c r="C7318" i="7" l="1"/>
  <c r="E7317" i="7"/>
  <c r="D7317" i="7"/>
  <c r="F7317" i="7" s="1"/>
  <c r="G7317" i="7" s="1"/>
  <c r="C7319" i="7" l="1"/>
  <c r="E7318" i="7"/>
  <c r="D7318" i="7"/>
  <c r="F7318" i="7" s="1"/>
  <c r="G7318" i="7" s="1"/>
  <c r="C7320" i="7" l="1"/>
  <c r="E7319" i="7"/>
  <c r="D7319" i="7"/>
  <c r="F7319" i="7" s="1"/>
  <c r="G7319" i="7" s="1"/>
  <c r="C7321" i="7" l="1"/>
  <c r="E7320" i="7"/>
  <c r="D7320" i="7"/>
  <c r="F7320" i="7" s="1"/>
  <c r="G7320" i="7" s="1"/>
  <c r="C7322" i="7" l="1"/>
  <c r="E7321" i="7"/>
  <c r="D7321" i="7"/>
  <c r="F7321" i="7" s="1"/>
  <c r="G7321" i="7" s="1"/>
  <c r="C7323" i="7" l="1"/>
  <c r="E7322" i="7"/>
  <c r="D7322" i="7"/>
  <c r="F7322" i="7" s="1"/>
  <c r="G7322" i="7" s="1"/>
  <c r="C7324" i="7" l="1"/>
  <c r="E7323" i="7"/>
  <c r="D7323" i="7"/>
  <c r="F7323" i="7" s="1"/>
  <c r="G7323" i="7" s="1"/>
  <c r="C7325" i="7" l="1"/>
  <c r="E7324" i="7"/>
  <c r="D7324" i="7"/>
  <c r="F7324" i="7" s="1"/>
  <c r="G7324" i="7" s="1"/>
  <c r="C7326" i="7" l="1"/>
  <c r="E7325" i="7"/>
  <c r="D7325" i="7"/>
  <c r="F7325" i="7" s="1"/>
  <c r="G7325" i="7" s="1"/>
  <c r="C7327" i="7" l="1"/>
  <c r="E7326" i="7"/>
  <c r="D7326" i="7"/>
  <c r="F7326" i="7" s="1"/>
  <c r="G7326" i="7" s="1"/>
  <c r="C7328" i="7" l="1"/>
  <c r="E7327" i="7"/>
  <c r="D7327" i="7"/>
  <c r="F7327" i="7" s="1"/>
  <c r="G7327" i="7" s="1"/>
  <c r="C7329" i="7" l="1"/>
  <c r="E7328" i="7"/>
  <c r="D7328" i="7"/>
  <c r="F7328" i="7" s="1"/>
  <c r="G7328" i="7" s="1"/>
  <c r="C7330" i="7" l="1"/>
  <c r="E7329" i="7"/>
  <c r="D7329" i="7"/>
  <c r="F7329" i="7" s="1"/>
  <c r="G7329" i="7" s="1"/>
  <c r="C7331" i="7" l="1"/>
  <c r="E7330" i="7"/>
  <c r="D7330" i="7"/>
  <c r="F7330" i="7" s="1"/>
  <c r="G7330" i="7" s="1"/>
  <c r="C7332" i="7" l="1"/>
  <c r="E7331" i="7"/>
  <c r="D7331" i="7"/>
  <c r="F7331" i="7" s="1"/>
  <c r="G7331" i="7" s="1"/>
  <c r="C7333" i="7" l="1"/>
  <c r="E7332" i="7"/>
  <c r="D7332" i="7"/>
  <c r="F7332" i="7" s="1"/>
  <c r="G7332" i="7" s="1"/>
  <c r="C7334" i="7" l="1"/>
  <c r="E7333" i="7"/>
  <c r="D7333" i="7"/>
  <c r="F7333" i="7" s="1"/>
  <c r="G7333" i="7" s="1"/>
  <c r="C7335" i="7" l="1"/>
  <c r="E7334" i="7"/>
  <c r="D7334" i="7"/>
  <c r="F7334" i="7" s="1"/>
  <c r="G7334" i="7" s="1"/>
  <c r="C7336" i="7" l="1"/>
  <c r="E7335" i="7"/>
  <c r="D7335" i="7"/>
  <c r="F7335" i="7" s="1"/>
  <c r="G7335" i="7" s="1"/>
  <c r="C7337" i="7" l="1"/>
  <c r="E7336" i="7"/>
  <c r="D7336" i="7"/>
  <c r="F7336" i="7" s="1"/>
  <c r="G7336" i="7" s="1"/>
  <c r="C7338" i="7" l="1"/>
  <c r="E7337" i="7"/>
  <c r="D7337" i="7"/>
  <c r="F7337" i="7" s="1"/>
  <c r="G7337" i="7" s="1"/>
  <c r="C7339" i="7" l="1"/>
  <c r="E7338" i="7"/>
  <c r="D7338" i="7"/>
  <c r="F7338" i="7" s="1"/>
  <c r="G7338" i="7" s="1"/>
  <c r="C7340" i="7" l="1"/>
  <c r="E7339" i="7"/>
  <c r="D7339" i="7"/>
  <c r="F7339" i="7" s="1"/>
  <c r="G7339" i="7" s="1"/>
  <c r="C7341" i="7" l="1"/>
  <c r="E7340" i="7"/>
  <c r="D7340" i="7"/>
  <c r="F7340" i="7" s="1"/>
  <c r="G7340" i="7" s="1"/>
  <c r="C7342" i="7" l="1"/>
  <c r="E7341" i="7"/>
  <c r="D7341" i="7"/>
  <c r="F7341" i="7" s="1"/>
  <c r="G7341" i="7" s="1"/>
  <c r="C7343" i="7" l="1"/>
  <c r="E7342" i="7"/>
  <c r="D7342" i="7"/>
  <c r="F7342" i="7" s="1"/>
  <c r="G7342" i="7" s="1"/>
  <c r="C7344" i="7" l="1"/>
  <c r="E7343" i="7"/>
  <c r="D7343" i="7"/>
  <c r="F7343" i="7" s="1"/>
  <c r="G7343" i="7" s="1"/>
  <c r="C7345" i="7" l="1"/>
  <c r="E7344" i="7"/>
  <c r="D7344" i="7"/>
  <c r="F7344" i="7" s="1"/>
  <c r="G7344" i="7" s="1"/>
  <c r="C7346" i="7" l="1"/>
  <c r="E7345" i="7"/>
  <c r="D7345" i="7"/>
  <c r="F7345" i="7" s="1"/>
  <c r="G7345" i="7" s="1"/>
  <c r="C7347" i="7" l="1"/>
  <c r="E7346" i="7"/>
  <c r="D7346" i="7"/>
  <c r="F7346" i="7" s="1"/>
  <c r="G7346" i="7" s="1"/>
  <c r="C7348" i="7" l="1"/>
  <c r="E7347" i="7"/>
  <c r="D7347" i="7"/>
  <c r="F7347" i="7" s="1"/>
  <c r="G7347" i="7" s="1"/>
  <c r="C7349" i="7" l="1"/>
  <c r="E7348" i="7"/>
  <c r="D7348" i="7"/>
  <c r="F7348" i="7" s="1"/>
  <c r="G7348" i="7" s="1"/>
  <c r="C7350" i="7" l="1"/>
  <c r="E7349" i="7"/>
  <c r="D7349" i="7"/>
  <c r="F7349" i="7" s="1"/>
  <c r="G7349" i="7" s="1"/>
  <c r="C7351" i="7" l="1"/>
  <c r="E7350" i="7"/>
  <c r="D7350" i="7"/>
  <c r="F7350" i="7" s="1"/>
  <c r="G7350" i="7" s="1"/>
  <c r="C7352" i="7" l="1"/>
  <c r="E7351" i="7"/>
  <c r="D7351" i="7"/>
  <c r="F7351" i="7" s="1"/>
  <c r="G7351" i="7" s="1"/>
  <c r="C7353" i="7" l="1"/>
  <c r="E7352" i="7"/>
  <c r="D7352" i="7"/>
  <c r="F7352" i="7" s="1"/>
  <c r="G7352" i="7" s="1"/>
  <c r="C7354" i="7" l="1"/>
  <c r="E7353" i="7"/>
  <c r="D7353" i="7"/>
  <c r="F7353" i="7" s="1"/>
  <c r="G7353" i="7" s="1"/>
  <c r="C7355" i="7" l="1"/>
  <c r="E7354" i="7"/>
  <c r="D7354" i="7"/>
  <c r="F7354" i="7" s="1"/>
  <c r="G7354" i="7" s="1"/>
  <c r="C7356" i="7" l="1"/>
  <c r="E7355" i="7"/>
  <c r="D7355" i="7"/>
  <c r="F7355" i="7" s="1"/>
  <c r="G7355" i="7" s="1"/>
  <c r="C7357" i="7" l="1"/>
  <c r="E7356" i="7"/>
  <c r="D7356" i="7"/>
  <c r="F7356" i="7" s="1"/>
  <c r="G7356" i="7" s="1"/>
  <c r="C7358" i="7" l="1"/>
  <c r="E7357" i="7"/>
  <c r="D7357" i="7"/>
  <c r="F7357" i="7" s="1"/>
  <c r="G7357" i="7" s="1"/>
  <c r="C7359" i="7" l="1"/>
  <c r="E7358" i="7"/>
  <c r="D7358" i="7"/>
  <c r="F7358" i="7" s="1"/>
  <c r="G7358" i="7" s="1"/>
  <c r="C7360" i="7" l="1"/>
  <c r="E7359" i="7"/>
  <c r="D7359" i="7"/>
  <c r="F7359" i="7" s="1"/>
  <c r="G7359" i="7" s="1"/>
  <c r="C7361" i="7" l="1"/>
  <c r="E7360" i="7"/>
  <c r="D7360" i="7"/>
  <c r="F7360" i="7" s="1"/>
  <c r="G7360" i="7" s="1"/>
  <c r="C7362" i="7" l="1"/>
  <c r="E7361" i="7"/>
  <c r="D7361" i="7"/>
  <c r="F7361" i="7" s="1"/>
  <c r="G7361" i="7" s="1"/>
  <c r="C7363" i="7" l="1"/>
  <c r="E7362" i="7"/>
  <c r="D7362" i="7"/>
  <c r="F7362" i="7" s="1"/>
  <c r="G7362" i="7" s="1"/>
  <c r="C7364" i="7" l="1"/>
  <c r="E7363" i="7"/>
  <c r="D7363" i="7"/>
  <c r="F7363" i="7" s="1"/>
  <c r="G7363" i="7" s="1"/>
  <c r="C7365" i="7" l="1"/>
  <c r="E7364" i="7"/>
  <c r="D7364" i="7"/>
  <c r="F7364" i="7" s="1"/>
  <c r="G7364" i="7" s="1"/>
  <c r="C7366" i="7" l="1"/>
  <c r="E7365" i="7"/>
  <c r="D7365" i="7"/>
  <c r="F7365" i="7" s="1"/>
  <c r="G7365" i="7" s="1"/>
  <c r="C7367" i="7" l="1"/>
  <c r="E7366" i="7"/>
  <c r="D7366" i="7"/>
  <c r="F7366" i="7" s="1"/>
  <c r="G7366" i="7" s="1"/>
  <c r="C7368" i="7" l="1"/>
  <c r="E7367" i="7"/>
  <c r="D7367" i="7"/>
  <c r="F7367" i="7" s="1"/>
  <c r="G7367" i="7" s="1"/>
  <c r="C7369" i="7" l="1"/>
  <c r="E7368" i="7"/>
  <c r="D7368" i="7"/>
  <c r="F7368" i="7" s="1"/>
  <c r="G7368" i="7" s="1"/>
  <c r="C7370" i="7" l="1"/>
  <c r="E7369" i="7"/>
  <c r="D7369" i="7"/>
  <c r="F7369" i="7" s="1"/>
  <c r="G7369" i="7" s="1"/>
  <c r="C7371" i="7" l="1"/>
  <c r="E7370" i="7"/>
  <c r="D7370" i="7"/>
  <c r="F7370" i="7" s="1"/>
  <c r="G7370" i="7" s="1"/>
  <c r="C7372" i="7" l="1"/>
  <c r="E7371" i="7"/>
  <c r="D7371" i="7"/>
  <c r="F7371" i="7" s="1"/>
  <c r="G7371" i="7" s="1"/>
  <c r="C7373" i="7" l="1"/>
  <c r="E7372" i="7"/>
  <c r="D7372" i="7"/>
  <c r="F7372" i="7" s="1"/>
  <c r="G7372" i="7" s="1"/>
  <c r="C7374" i="7" l="1"/>
  <c r="E7373" i="7"/>
  <c r="D7373" i="7"/>
  <c r="F7373" i="7" s="1"/>
  <c r="G7373" i="7" s="1"/>
  <c r="C7375" i="7" l="1"/>
  <c r="E7374" i="7"/>
  <c r="D7374" i="7"/>
  <c r="F7374" i="7" s="1"/>
  <c r="G7374" i="7" s="1"/>
  <c r="C7376" i="7" l="1"/>
  <c r="E7375" i="7"/>
  <c r="D7375" i="7"/>
  <c r="F7375" i="7" s="1"/>
  <c r="G7375" i="7" s="1"/>
  <c r="C7377" i="7" l="1"/>
  <c r="E7376" i="7"/>
  <c r="D7376" i="7"/>
  <c r="F7376" i="7" s="1"/>
  <c r="G7376" i="7" s="1"/>
  <c r="C7378" i="7" l="1"/>
  <c r="E7377" i="7"/>
  <c r="D7377" i="7"/>
  <c r="F7377" i="7" s="1"/>
  <c r="G7377" i="7" s="1"/>
  <c r="C7379" i="7" l="1"/>
  <c r="E7378" i="7"/>
  <c r="D7378" i="7"/>
  <c r="F7378" i="7" s="1"/>
  <c r="G7378" i="7" s="1"/>
  <c r="C7380" i="7" l="1"/>
  <c r="E7379" i="7"/>
  <c r="D7379" i="7"/>
  <c r="F7379" i="7" s="1"/>
  <c r="G7379" i="7" s="1"/>
  <c r="C7381" i="7" l="1"/>
  <c r="E7380" i="7"/>
  <c r="D7380" i="7"/>
  <c r="F7380" i="7" s="1"/>
  <c r="G7380" i="7" s="1"/>
  <c r="C7382" i="7" l="1"/>
  <c r="E7381" i="7"/>
  <c r="D7381" i="7"/>
  <c r="F7381" i="7" s="1"/>
  <c r="G7381" i="7" s="1"/>
  <c r="C7383" i="7" l="1"/>
  <c r="E7382" i="7"/>
  <c r="D7382" i="7"/>
  <c r="F7382" i="7" s="1"/>
  <c r="G7382" i="7" s="1"/>
  <c r="C7384" i="7" l="1"/>
  <c r="E7383" i="7"/>
  <c r="D7383" i="7"/>
  <c r="F7383" i="7" s="1"/>
  <c r="G7383" i="7" s="1"/>
  <c r="C7385" i="7" l="1"/>
  <c r="E7384" i="7"/>
  <c r="D7384" i="7"/>
  <c r="F7384" i="7" s="1"/>
  <c r="G7384" i="7" s="1"/>
  <c r="C7386" i="7" l="1"/>
  <c r="E7385" i="7"/>
  <c r="D7385" i="7"/>
  <c r="F7385" i="7" s="1"/>
  <c r="G7385" i="7" s="1"/>
  <c r="C7387" i="7" l="1"/>
  <c r="E7386" i="7"/>
  <c r="D7386" i="7"/>
  <c r="F7386" i="7" s="1"/>
  <c r="G7386" i="7" s="1"/>
  <c r="C7388" i="7" l="1"/>
  <c r="E7387" i="7"/>
  <c r="D7387" i="7"/>
  <c r="F7387" i="7" s="1"/>
  <c r="G7387" i="7" s="1"/>
  <c r="C7389" i="7" l="1"/>
  <c r="E7388" i="7"/>
  <c r="D7388" i="7"/>
  <c r="F7388" i="7" s="1"/>
  <c r="G7388" i="7" s="1"/>
  <c r="C7390" i="7" l="1"/>
  <c r="E7389" i="7"/>
  <c r="D7389" i="7"/>
  <c r="F7389" i="7" s="1"/>
  <c r="G7389" i="7" s="1"/>
  <c r="C7391" i="7" l="1"/>
  <c r="E7390" i="7"/>
  <c r="D7390" i="7"/>
  <c r="F7390" i="7" s="1"/>
  <c r="G7390" i="7" s="1"/>
  <c r="C7392" i="7" l="1"/>
  <c r="E7391" i="7"/>
  <c r="D7391" i="7"/>
  <c r="F7391" i="7" s="1"/>
  <c r="G7391" i="7" s="1"/>
  <c r="C7393" i="7" l="1"/>
  <c r="E7392" i="7"/>
  <c r="D7392" i="7"/>
  <c r="F7392" i="7" s="1"/>
  <c r="G7392" i="7" s="1"/>
  <c r="C7394" i="7" l="1"/>
  <c r="E7393" i="7"/>
  <c r="D7393" i="7"/>
  <c r="F7393" i="7" s="1"/>
  <c r="G7393" i="7" s="1"/>
  <c r="C7395" i="7" l="1"/>
  <c r="E7394" i="7"/>
  <c r="D7394" i="7"/>
  <c r="F7394" i="7" s="1"/>
  <c r="G7394" i="7" s="1"/>
  <c r="C7396" i="7" l="1"/>
  <c r="E7395" i="7"/>
  <c r="D7395" i="7"/>
  <c r="F7395" i="7" s="1"/>
  <c r="G7395" i="7" s="1"/>
  <c r="C7397" i="7" l="1"/>
  <c r="E7396" i="7"/>
  <c r="D7396" i="7"/>
  <c r="F7396" i="7" s="1"/>
  <c r="G7396" i="7" s="1"/>
  <c r="C7398" i="7" l="1"/>
  <c r="E7397" i="7"/>
  <c r="D7397" i="7"/>
  <c r="F7397" i="7" s="1"/>
  <c r="G7397" i="7" s="1"/>
  <c r="C7399" i="7" l="1"/>
  <c r="E7398" i="7"/>
  <c r="D7398" i="7"/>
  <c r="F7398" i="7" s="1"/>
  <c r="G7398" i="7" s="1"/>
  <c r="C7400" i="7" l="1"/>
  <c r="E7399" i="7"/>
  <c r="D7399" i="7"/>
  <c r="F7399" i="7" s="1"/>
  <c r="G7399" i="7" s="1"/>
  <c r="C7401" i="7" l="1"/>
  <c r="E7400" i="7"/>
  <c r="D7400" i="7"/>
  <c r="F7400" i="7" s="1"/>
  <c r="G7400" i="7" s="1"/>
  <c r="C7402" i="7" l="1"/>
  <c r="E7401" i="7"/>
  <c r="D7401" i="7"/>
  <c r="F7401" i="7" s="1"/>
  <c r="G7401" i="7" s="1"/>
  <c r="C7403" i="7" l="1"/>
  <c r="E7402" i="7"/>
  <c r="D7402" i="7"/>
  <c r="F7402" i="7" s="1"/>
  <c r="G7402" i="7" s="1"/>
  <c r="C7404" i="7" l="1"/>
  <c r="E7403" i="7"/>
  <c r="D7403" i="7"/>
  <c r="F7403" i="7" s="1"/>
  <c r="G7403" i="7" s="1"/>
  <c r="C7405" i="7" l="1"/>
  <c r="E7404" i="7"/>
  <c r="D7404" i="7"/>
  <c r="F7404" i="7" s="1"/>
  <c r="G7404" i="7" s="1"/>
  <c r="C7406" i="7" l="1"/>
  <c r="E7405" i="7"/>
  <c r="D7405" i="7"/>
  <c r="F7405" i="7" s="1"/>
  <c r="G7405" i="7" s="1"/>
  <c r="C7407" i="7" l="1"/>
  <c r="E7406" i="7"/>
  <c r="D7406" i="7"/>
  <c r="F7406" i="7" s="1"/>
  <c r="G7406" i="7" s="1"/>
  <c r="C7408" i="7" l="1"/>
  <c r="E7407" i="7"/>
  <c r="D7407" i="7"/>
  <c r="F7407" i="7" s="1"/>
  <c r="G7407" i="7" s="1"/>
  <c r="C7409" i="7" l="1"/>
  <c r="E7408" i="7"/>
  <c r="D7408" i="7"/>
  <c r="F7408" i="7" s="1"/>
  <c r="G7408" i="7" s="1"/>
  <c r="C7410" i="7" l="1"/>
  <c r="E7409" i="7"/>
  <c r="D7409" i="7"/>
  <c r="F7409" i="7" s="1"/>
  <c r="G7409" i="7" s="1"/>
  <c r="C7411" i="7" l="1"/>
  <c r="E7410" i="7"/>
  <c r="D7410" i="7"/>
  <c r="F7410" i="7" s="1"/>
  <c r="G7410" i="7" s="1"/>
  <c r="C7412" i="7" l="1"/>
  <c r="E7411" i="7"/>
  <c r="D7411" i="7"/>
  <c r="F7411" i="7" s="1"/>
  <c r="G7411" i="7" s="1"/>
  <c r="C7413" i="7" l="1"/>
  <c r="E7412" i="7"/>
  <c r="D7412" i="7"/>
  <c r="F7412" i="7" s="1"/>
  <c r="G7412" i="7" s="1"/>
  <c r="C7414" i="7" l="1"/>
  <c r="E7413" i="7"/>
  <c r="D7413" i="7"/>
  <c r="F7413" i="7" s="1"/>
  <c r="G7413" i="7" s="1"/>
  <c r="C7415" i="7" l="1"/>
  <c r="E7414" i="7"/>
  <c r="D7414" i="7"/>
  <c r="F7414" i="7" s="1"/>
  <c r="G7414" i="7" s="1"/>
  <c r="C7416" i="7" l="1"/>
  <c r="E7415" i="7"/>
  <c r="D7415" i="7"/>
  <c r="F7415" i="7" s="1"/>
  <c r="G7415" i="7" s="1"/>
  <c r="C7417" i="7" l="1"/>
  <c r="E7416" i="7"/>
  <c r="D7416" i="7"/>
  <c r="F7416" i="7" s="1"/>
  <c r="G7416" i="7" s="1"/>
  <c r="C7418" i="7" l="1"/>
  <c r="E7417" i="7"/>
  <c r="D7417" i="7"/>
  <c r="F7417" i="7" s="1"/>
  <c r="G7417" i="7" s="1"/>
  <c r="C7419" i="7" l="1"/>
  <c r="E7418" i="7"/>
  <c r="D7418" i="7"/>
  <c r="F7418" i="7" s="1"/>
  <c r="G7418" i="7" s="1"/>
  <c r="C7420" i="7" l="1"/>
  <c r="E7419" i="7"/>
  <c r="D7419" i="7"/>
  <c r="F7419" i="7" s="1"/>
  <c r="G7419" i="7" s="1"/>
  <c r="C7421" i="7" l="1"/>
  <c r="E7420" i="7"/>
  <c r="D7420" i="7"/>
  <c r="F7420" i="7" s="1"/>
  <c r="G7420" i="7" s="1"/>
  <c r="C7422" i="7" l="1"/>
  <c r="E7421" i="7"/>
  <c r="D7421" i="7"/>
  <c r="F7421" i="7" s="1"/>
  <c r="G7421" i="7" s="1"/>
  <c r="C7423" i="7" l="1"/>
  <c r="E7422" i="7"/>
  <c r="D7422" i="7"/>
  <c r="F7422" i="7" s="1"/>
  <c r="G7422" i="7" s="1"/>
  <c r="C7424" i="7" l="1"/>
  <c r="E7423" i="7"/>
  <c r="D7423" i="7"/>
  <c r="F7423" i="7" s="1"/>
  <c r="G7423" i="7" s="1"/>
  <c r="C7425" i="7" l="1"/>
  <c r="E7424" i="7"/>
  <c r="D7424" i="7"/>
  <c r="F7424" i="7" s="1"/>
  <c r="G7424" i="7" s="1"/>
  <c r="C7426" i="7" l="1"/>
  <c r="E7425" i="7"/>
  <c r="D7425" i="7"/>
  <c r="F7425" i="7" s="1"/>
  <c r="G7425" i="7" s="1"/>
  <c r="C7427" i="7" l="1"/>
  <c r="E7426" i="7"/>
  <c r="D7426" i="7"/>
  <c r="F7426" i="7" s="1"/>
  <c r="G7426" i="7" s="1"/>
  <c r="C7428" i="7" l="1"/>
  <c r="E7427" i="7"/>
  <c r="D7427" i="7"/>
  <c r="F7427" i="7" s="1"/>
  <c r="G7427" i="7" s="1"/>
  <c r="C7429" i="7" l="1"/>
  <c r="E7428" i="7"/>
  <c r="D7428" i="7"/>
  <c r="F7428" i="7" s="1"/>
  <c r="G7428" i="7" s="1"/>
  <c r="C7430" i="7" l="1"/>
  <c r="E7429" i="7"/>
  <c r="D7429" i="7"/>
  <c r="F7429" i="7" s="1"/>
  <c r="G7429" i="7" s="1"/>
  <c r="C7431" i="7" l="1"/>
  <c r="E7430" i="7"/>
  <c r="D7430" i="7"/>
  <c r="F7430" i="7" s="1"/>
  <c r="G7430" i="7" s="1"/>
  <c r="C7432" i="7" l="1"/>
  <c r="E7431" i="7"/>
  <c r="D7431" i="7"/>
  <c r="F7431" i="7" s="1"/>
  <c r="G7431" i="7" s="1"/>
  <c r="C7433" i="7" l="1"/>
  <c r="E7432" i="7"/>
  <c r="D7432" i="7"/>
  <c r="F7432" i="7" s="1"/>
  <c r="G7432" i="7" s="1"/>
  <c r="C7434" i="7" l="1"/>
  <c r="E7433" i="7"/>
  <c r="D7433" i="7"/>
  <c r="F7433" i="7" s="1"/>
  <c r="G7433" i="7" s="1"/>
  <c r="C7435" i="7" l="1"/>
  <c r="E7434" i="7"/>
  <c r="D7434" i="7"/>
  <c r="F7434" i="7" s="1"/>
  <c r="G7434" i="7" s="1"/>
  <c r="C7436" i="7" l="1"/>
  <c r="E7435" i="7"/>
  <c r="D7435" i="7"/>
  <c r="F7435" i="7" s="1"/>
  <c r="G7435" i="7" s="1"/>
  <c r="C7437" i="7" l="1"/>
  <c r="E7436" i="7"/>
  <c r="D7436" i="7"/>
  <c r="F7436" i="7" s="1"/>
  <c r="G7436" i="7" s="1"/>
  <c r="C7438" i="7" l="1"/>
  <c r="E7437" i="7"/>
  <c r="D7437" i="7"/>
  <c r="F7437" i="7" s="1"/>
  <c r="G7437" i="7" s="1"/>
  <c r="C7439" i="7" l="1"/>
  <c r="E7438" i="7"/>
  <c r="D7438" i="7"/>
  <c r="F7438" i="7" s="1"/>
  <c r="G7438" i="7" s="1"/>
  <c r="C7440" i="7" l="1"/>
  <c r="E7439" i="7"/>
  <c r="D7439" i="7"/>
  <c r="F7439" i="7" s="1"/>
  <c r="G7439" i="7" s="1"/>
  <c r="C7441" i="7" l="1"/>
  <c r="E7440" i="7"/>
  <c r="D7440" i="7"/>
  <c r="F7440" i="7" s="1"/>
  <c r="G7440" i="7" s="1"/>
  <c r="C7442" i="7" l="1"/>
  <c r="E7441" i="7"/>
  <c r="D7441" i="7"/>
  <c r="F7441" i="7" s="1"/>
  <c r="G7441" i="7" s="1"/>
  <c r="C7443" i="7" l="1"/>
  <c r="E7442" i="7"/>
  <c r="D7442" i="7"/>
  <c r="F7442" i="7" s="1"/>
  <c r="G7442" i="7" s="1"/>
  <c r="C7444" i="7" l="1"/>
  <c r="E7443" i="7"/>
  <c r="D7443" i="7"/>
  <c r="F7443" i="7" s="1"/>
  <c r="G7443" i="7" s="1"/>
  <c r="C7445" i="7" l="1"/>
  <c r="E7444" i="7"/>
  <c r="D7444" i="7"/>
  <c r="F7444" i="7" s="1"/>
  <c r="G7444" i="7" s="1"/>
  <c r="C7446" i="7" l="1"/>
  <c r="E7445" i="7"/>
  <c r="D7445" i="7"/>
  <c r="F7445" i="7" s="1"/>
  <c r="G7445" i="7" s="1"/>
  <c r="C7447" i="7" l="1"/>
  <c r="E7446" i="7"/>
  <c r="D7446" i="7"/>
  <c r="F7446" i="7" s="1"/>
  <c r="G7446" i="7" s="1"/>
  <c r="C7448" i="7" l="1"/>
  <c r="E7447" i="7"/>
  <c r="D7447" i="7"/>
  <c r="F7447" i="7" s="1"/>
  <c r="G7447" i="7" s="1"/>
  <c r="C7449" i="7" l="1"/>
  <c r="E7448" i="7"/>
  <c r="D7448" i="7"/>
  <c r="F7448" i="7" s="1"/>
  <c r="G7448" i="7" s="1"/>
  <c r="C7450" i="7" l="1"/>
  <c r="E7449" i="7"/>
  <c r="D7449" i="7"/>
  <c r="F7449" i="7" s="1"/>
  <c r="G7449" i="7" s="1"/>
  <c r="C7451" i="7" l="1"/>
  <c r="E7450" i="7"/>
  <c r="D7450" i="7"/>
  <c r="F7450" i="7" s="1"/>
  <c r="G7450" i="7" s="1"/>
  <c r="C7452" i="7" l="1"/>
  <c r="E7451" i="7"/>
  <c r="D7451" i="7"/>
  <c r="F7451" i="7" s="1"/>
  <c r="G7451" i="7" s="1"/>
  <c r="C7453" i="7" l="1"/>
  <c r="E7452" i="7"/>
  <c r="D7452" i="7"/>
  <c r="F7452" i="7" s="1"/>
  <c r="G7452" i="7" s="1"/>
  <c r="C7454" i="7" l="1"/>
  <c r="E7453" i="7"/>
  <c r="D7453" i="7"/>
  <c r="F7453" i="7" s="1"/>
  <c r="G7453" i="7" s="1"/>
  <c r="C7455" i="7" l="1"/>
  <c r="E7454" i="7"/>
  <c r="D7454" i="7"/>
  <c r="F7454" i="7" s="1"/>
  <c r="G7454" i="7" s="1"/>
  <c r="C7456" i="7" l="1"/>
  <c r="E7455" i="7"/>
  <c r="D7455" i="7"/>
  <c r="F7455" i="7" s="1"/>
  <c r="G7455" i="7" s="1"/>
  <c r="C7457" i="7" l="1"/>
  <c r="E7456" i="7"/>
  <c r="D7456" i="7"/>
  <c r="F7456" i="7" s="1"/>
  <c r="G7456" i="7" s="1"/>
  <c r="C7458" i="7" l="1"/>
  <c r="E7457" i="7"/>
  <c r="D7457" i="7"/>
  <c r="F7457" i="7" s="1"/>
  <c r="G7457" i="7" s="1"/>
  <c r="C7459" i="7" l="1"/>
  <c r="E7458" i="7"/>
  <c r="D7458" i="7"/>
  <c r="F7458" i="7" s="1"/>
  <c r="G7458" i="7" s="1"/>
  <c r="C7460" i="7" l="1"/>
  <c r="E7459" i="7"/>
  <c r="D7459" i="7"/>
  <c r="F7459" i="7" s="1"/>
  <c r="G7459" i="7" s="1"/>
  <c r="C7461" i="7" l="1"/>
  <c r="E7460" i="7"/>
  <c r="D7460" i="7"/>
  <c r="F7460" i="7" s="1"/>
  <c r="G7460" i="7" s="1"/>
  <c r="C7462" i="7" l="1"/>
  <c r="E7461" i="7"/>
  <c r="D7461" i="7"/>
  <c r="F7461" i="7" s="1"/>
  <c r="G7461" i="7" s="1"/>
  <c r="C7463" i="7" l="1"/>
  <c r="E7462" i="7"/>
  <c r="D7462" i="7"/>
  <c r="F7462" i="7" s="1"/>
  <c r="G7462" i="7" s="1"/>
  <c r="C7464" i="7" l="1"/>
  <c r="E7463" i="7"/>
  <c r="D7463" i="7"/>
  <c r="F7463" i="7" s="1"/>
  <c r="G7463" i="7" s="1"/>
  <c r="C7465" i="7" l="1"/>
  <c r="E7464" i="7"/>
  <c r="D7464" i="7"/>
  <c r="F7464" i="7" s="1"/>
  <c r="G7464" i="7" s="1"/>
  <c r="C7466" i="7" l="1"/>
  <c r="E7465" i="7"/>
  <c r="D7465" i="7"/>
  <c r="F7465" i="7" s="1"/>
  <c r="G7465" i="7" s="1"/>
  <c r="C7467" i="7" l="1"/>
  <c r="E7466" i="7"/>
  <c r="D7466" i="7"/>
  <c r="F7466" i="7" s="1"/>
  <c r="G7466" i="7" s="1"/>
  <c r="C7468" i="7" l="1"/>
  <c r="E7467" i="7"/>
  <c r="D7467" i="7"/>
  <c r="F7467" i="7" s="1"/>
  <c r="G7467" i="7" s="1"/>
  <c r="C7469" i="7" l="1"/>
  <c r="E7468" i="7"/>
  <c r="D7468" i="7"/>
  <c r="F7468" i="7" s="1"/>
  <c r="G7468" i="7" s="1"/>
  <c r="C7470" i="7" l="1"/>
  <c r="E7469" i="7"/>
  <c r="D7469" i="7"/>
  <c r="F7469" i="7" s="1"/>
  <c r="G7469" i="7" s="1"/>
  <c r="C7471" i="7" l="1"/>
  <c r="E7470" i="7"/>
  <c r="D7470" i="7"/>
  <c r="F7470" i="7" s="1"/>
  <c r="G7470" i="7" s="1"/>
  <c r="C7472" i="7" l="1"/>
  <c r="E7471" i="7"/>
  <c r="D7471" i="7"/>
  <c r="F7471" i="7" s="1"/>
  <c r="G7471" i="7" s="1"/>
  <c r="C7473" i="7" l="1"/>
  <c r="E7472" i="7"/>
  <c r="D7472" i="7"/>
  <c r="F7472" i="7" s="1"/>
  <c r="G7472" i="7" s="1"/>
  <c r="C7474" i="7" l="1"/>
  <c r="E7473" i="7"/>
  <c r="D7473" i="7"/>
  <c r="F7473" i="7" s="1"/>
  <c r="G7473" i="7" s="1"/>
  <c r="C7475" i="7" l="1"/>
  <c r="E7474" i="7"/>
  <c r="D7474" i="7"/>
  <c r="F7474" i="7" s="1"/>
  <c r="G7474" i="7" s="1"/>
  <c r="C7476" i="7" l="1"/>
  <c r="E7475" i="7"/>
  <c r="D7475" i="7"/>
  <c r="F7475" i="7" s="1"/>
  <c r="G7475" i="7" s="1"/>
  <c r="C7477" i="7" l="1"/>
  <c r="E7476" i="7"/>
  <c r="D7476" i="7"/>
  <c r="F7476" i="7" s="1"/>
  <c r="G7476" i="7" s="1"/>
  <c r="C7478" i="7" l="1"/>
  <c r="E7477" i="7"/>
  <c r="D7477" i="7"/>
  <c r="F7477" i="7" s="1"/>
  <c r="G7477" i="7" s="1"/>
  <c r="C7479" i="7" l="1"/>
  <c r="E7478" i="7"/>
  <c r="D7478" i="7"/>
  <c r="F7478" i="7" s="1"/>
  <c r="G7478" i="7" s="1"/>
  <c r="C7480" i="7" l="1"/>
  <c r="E7479" i="7"/>
  <c r="D7479" i="7"/>
  <c r="F7479" i="7" s="1"/>
  <c r="G7479" i="7" s="1"/>
  <c r="C7481" i="7" l="1"/>
  <c r="E7480" i="7"/>
  <c r="D7480" i="7"/>
  <c r="F7480" i="7" s="1"/>
  <c r="G7480" i="7" s="1"/>
  <c r="C7482" i="7" l="1"/>
  <c r="E7481" i="7"/>
  <c r="D7481" i="7"/>
  <c r="F7481" i="7" s="1"/>
  <c r="G7481" i="7" s="1"/>
  <c r="C7483" i="7" l="1"/>
  <c r="E7482" i="7"/>
  <c r="D7482" i="7"/>
  <c r="F7482" i="7" s="1"/>
  <c r="G7482" i="7" s="1"/>
  <c r="C7484" i="7" l="1"/>
  <c r="E7483" i="7"/>
  <c r="D7483" i="7"/>
  <c r="F7483" i="7" s="1"/>
  <c r="G7483" i="7" s="1"/>
  <c r="C7485" i="7" l="1"/>
  <c r="E7484" i="7"/>
  <c r="D7484" i="7"/>
  <c r="F7484" i="7" s="1"/>
  <c r="G7484" i="7" s="1"/>
  <c r="C7486" i="7" l="1"/>
  <c r="E7485" i="7"/>
  <c r="D7485" i="7"/>
  <c r="F7485" i="7" s="1"/>
  <c r="G7485" i="7" s="1"/>
  <c r="C7487" i="7" l="1"/>
  <c r="E7486" i="7"/>
  <c r="D7486" i="7"/>
  <c r="F7486" i="7" s="1"/>
  <c r="G7486" i="7" s="1"/>
  <c r="C7488" i="7" l="1"/>
  <c r="E7487" i="7"/>
  <c r="D7487" i="7"/>
  <c r="F7487" i="7" s="1"/>
  <c r="G7487" i="7" s="1"/>
  <c r="C7489" i="7" l="1"/>
  <c r="E7488" i="7"/>
  <c r="D7488" i="7"/>
  <c r="F7488" i="7" s="1"/>
  <c r="G7488" i="7" s="1"/>
  <c r="C7490" i="7" l="1"/>
  <c r="E7489" i="7"/>
  <c r="D7489" i="7"/>
  <c r="F7489" i="7" s="1"/>
  <c r="G7489" i="7" s="1"/>
  <c r="C7491" i="7" l="1"/>
  <c r="E7490" i="7"/>
  <c r="D7490" i="7"/>
  <c r="F7490" i="7" s="1"/>
  <c r="G7490" i="7" s="1"/>
  <c r="C7492" i="7" l="1"/>
  <c r="E7491" i="7"/>
  <c r="D7491" i="7"/>
  <c r="F7491" i="7" s="1"/>
  <c r="G7491" i="7" s="1"/>
  <c r="C7493" i="7" l="1"/>
  <c r="E7492" i="7"/>
  <c r="D7492" i="7"/>
  <c r="F7492" i="7" s="1"/>
  <c r="G7492" i="7" s="1"/>
  <c r="C7494" i="7" l="1"/>
  <c r="E7493" i="7"/>
  <c r="D7493" i="7"/>
  <c r="F7493" i="7" s="1"/>
  <c r="G7493" i="7" s="1"/>
  <c r="C7495" i="7" l="1"/>
  <c r="E7494" i="7"/>
  <c r="D7494" i="7"/>
  <c r="F7494" i="7" s="1"/>
  <c r="G7494" i="7" s="1"/>
  <c r="C7496" i="7" l="1"/>
  <c r="E7495" i="7"/>
  <c r="D7495" i="7"/>
  <c r="F7495" i="7" s="1"/>
  <c r="G7495" i="7" s="1"/>
  <c r="C7497" i="7" l="1"/>
  <c r="E7496" i="7"/>
  <c r="D7496" i="7"/>
  <c r="F7496" i="7" s="1"/>
  <c r="G7496" i="7" s="1"/>
  <c r="C7498" i="7" l="1"/>
  <c r="E7497" i="7"/>
  <c r="D7497" i="7"/>
  <c r="F7497" i="7" s="1"/>
  <c r="G7497" i="7" s="1"/>
  <c r="C7499" i="7" l="1"/>
  <c r="E7498" i="7"/>
  <c r="D7498" i="7"/>
  <c r="F7498" i="7" s="1"/>
  <c r="G7498" i="7" s="1"/>
  <c r="C7500" i="7" l="1"/>
  <c r="E7499" i="7"/>
  <c r="D7499" i="7"/>
  <c r="F7499" i="7" s="1"/>
  <c r="G7499" i="7" s="1"/>
  <c r="C7501" i="7" l="1"/>
  <c r="E7500" i="7"/>
  <c r="D7500" i="7"/>
  <c r="F7500" i="7" s="1"/>
  <c r="G7500" i="7" s="1"/>
  <c r="C7502" i="7" l="1"/>
  <c r="E7501" i="7"/>
  <c r="D7501" i="7"/>
  <c r="F7501" i="7" s="1"/>
  <c r="G7501" i="7" s="1"/>
  <c r="C7503" i="7" l="1"/>
  <c r="E7502" i="7"/>
  <c r="D7502" i="7"/>
  <c r="F7502" i="7" s="1"/>
  <c r="G7502" i="7" s="1"/>
  <c r="C7504" i="7" l="1"/>
  <c r="E7503" i="7"/>
  <c r="D7503" i="7"/>
  <c r="F7503" i="7" s="1"/>
  <c r="G7503" i="7" s="1"/>
  <c r="C7505" i="7" l="1"/>
  <c r="E7504" i="7"/>
  <c r="D7504" i="7"/>
  <c r="F7504" i="7" s="1"/>
  <c r="G7504" i="7" s="1"/>
  <c r="C7506" i="7" l="1"/>
  <c r="E7505" i="7"/>
  <c r="D7505" i="7"/>
  <c r="F7505" i="7" s="1"/>
  <c r="G7505" i="7" s="1"/>
  <c r="C7507" i="7" l="1"/>
  <c r="E7506" i="7"/>
  <c r="D7506" i="7"/>
  <c r="F7506" i="7" s="1"/>
  <c r="G7506" i="7" s="1"/>
  <c r="C7508" i="7" l="1"/>
  <c r="E7507" i="7"/>
  <c r="D7507" i="7"/>
  <c r="F7507" i="7" s="1"/>
  <c r="G7507" i="7" s="1"/>
  <c r="C7509" i="7" l="1"/>
  <c r="E7508" i="7"/>
  <c r="D7508" i="7"/>
  <c r="F7508" i="7" s="1"/>
  <c r="G7508" i="7" s="1"/>
  <c r="C7510" i="7" l="1"/>
  <c r="E7509" i="7"/>
  <c r="D7509" i="7"/>
  <c r="F7509" i="7" s="1"/>
  <c r="G7509" i="7" s="1"/>
  <c r="C7511" i="7" l="1"/>
  <c r="E7510" i="7"/>
  <c r="D7510" i="7"/>
  <c r="F7510" i="7" s="1"/>
  <c r="G7510" i="7" s="1"/>
  <c r="C7512" i="7" l="1"/>
  <c r="E7511" i="7"/>
  <c r="D7511" i="7"/>
  <c r="F7511" i="7" s="1"/>
  <c r="G7511" i="7" s="1"/>
  <c r="C7513" i="7" l="1"/>
  <c r="E7512" i="7"/>
  <c r="D7512" i="7"/>
  <c r="F7512" i="7" s="1"/>
  <c r="G7512" i="7" s="1"/>
  <c r="C7514" i="7" l="1"/>
  <c r="E7513" i="7"/>
  <c r="D7513" i="7"/>
  <c r="F7513" i="7" s="1"/>
  <c r="G7513" i="7" s="1"/>
  <c r="C7515" i="7" l="1"/>
  <c r="E7514" i="7"/>
  <c r="D7514" i="7"/>
  <c r="F7514" i="7" s="1"/>
  <c r="G7514" i="7" s="1"/>
  <c r="C7516" i="7" l="1"/>
  <c r="E7515" i="7"/>
  <c r="D7515" i="7"/>
  <c r="F7515" i="7" s="1"/>
  <c r="G7515" i="7" s="1"/>
  <c r="C7517" i="7" l="1"/>
  <c r="E7516" i="7"/>
  <c r="D7516" i="7"/>
  <c r="F7516" i="7" s="1"/>
  <c r="G7516" i="7" s="1"/>
  <c r="C7518" i="7" l="1"/>
  <c r="E7517" i="7"/>
  <c r="D7517" i="7"/>
  <c r="F7517" i="7" s="1"/>
  <c r="G7517" i="7" s="1"/>
  <c r="C7519" i="7" l="1"/>
  <c r="E7518" i="7"/>
  <c r="D7518" i="7"/>
  <c r="F7518" i="7" s="1"/>
  <c r="G7518" i="7" s="1"/>
  <c r="C7520" i="7" l="1"/>
  <c r="E7519" i="7"/>
  <c r="D7519" i="7"/>
  <c r="F7519" i="7" s="1"/>
  <c r="G7519" i="7" s="1"/>
  <c r="C7521" i="7" l="1"/>
  <c r="E7520" i="7"/>
  <c r="D7520" i="7"/>
  <c r="F7520" i="7" s="1"/>
  <c r="G7520" i="7" s="1"/>
  <c r="C7522" i="7" l="1"/>
  <c r="E7521" i="7"/>
  <c r="D7521" i="7"/>
  <c r="F7521" i="7" s="1"/>
  <c r="G7521" i="7" s="1"/>
  <c r="C7523" i="7" l="1"/>
  <c r="E7522" i="7"/>
  <c r="D7522" i="7"/>
  <c r="F7522" i="7" s="1"/>
  <c r="G7522" i="7" s="1"/>
  <c r="C7524" i="7" l="1"/>
  <c r="E7523" i="7"/>
  <c r="D7523" i="7"/>
  <c r="F7523" i="7" s="1"/>
  <c r="G7523" i="7" s="1"/>
  <c r="C7525" i="7" l="1"/>
  <c r="E7524" i="7"/>
  <c r="D7524" i="7"/>
  <c r="F7524" i="7" s="1"/>
  <c r="G7524" i="7" s="1"/>
  <c r="C7526" i="7" l="1"/>
  <c r="E7525" i="7"/>
  <c r="D7525" i="7"/>
  <c r="F7525" i="7" s="1"/>
  <c r="G7525" i="7" s="1"/>
  <c r="C7527" i="7" l="1"/>
  <c r="E7526" i="7"/>
  <c r="D7526" i="7"/>
  <c r="F7526" i="7" s="1"/>
  <c r="G7526" i="7" s="1"/>
  <c r="C7528" i="7" l="1"/>
  <c r="E7527" i="7"/>
  <c r="D7527" i="7"/>
  <c r="F7527" i="7" s="1"/>
  <c r="G7527" i="7" s="1"/>
  <c r="C7529" i="7" l="1"/>
  <c r="E7528" i="7"/>
  <c r="D7528" i="7"/>
  <c r="F7528" i="7" s="1"/>
  <c r="G7528" i="7" s="1"/>
  <c r="C7530" i="7" l="1"/>
  <c r="E7529" i="7"/>
  <c r="D7529" i="7"/>
  <c r="F7529" i="7" s="1"/>
  <c r="G7529" i="7" s="1"/>
  <c r="C7531" i="7" l="1"/>
  <c r="E7530" i="7"/>
  <c r="D7530" i="7"/>
  <c r="F7530" i="7" s="1"/>
  <c r="G7530" i="7" s="1"/>
  <c r="C7532" i="7" l="1"/>
  <c r="E7531" i="7"/>
  <c r="D7531" i="7"/>
  <c r="F7531" i="7" s="1"/>
  <c r="G7531" i="7" s="1"/>
  <c r="C7533" i="7" l="1"/>
  <c r="E7532" i="7"/>
  <c r="D7532" i="7"/>
  <c r="F7532" i="7" s="1"/>
  <c r="G7532" i="7" s="1"/>
  <c r="C7534" i="7" l="1"/>
  <c r="E7533" i="7"/>
  <c r="D7533" i="7"/>
  <c r="F7533" i="7" s="1"/>
  <c r="G7533" i="7" s="1"/>
  <c r="C7535" i="7" l="1"/>
  <c r="E7534" i="7"/>
  <c r="D7534" i="7"/>
  <c r="F7534" i="7" s="1"/>
  <c r="G7534" i="7" s="1"/>
  <c r="C7536" i="7" l="1"/>
  <c r="E7535" i="7"/>
  <c r="D7535" i="7"/>
  <c r="F7535" i="7" s="1"/>
  <c r="G7535" i="7" s="1"/>
  <c r="C7537" i="7" l="1"/>
  <c r="E7536" i="7"/>
  <c r="D7536" i="7"/>
  <c r="F7536" i="7" s="1"/>
  <c r="G7536" i="7" s="1"/>
  <c r="C7538" i="7" l="1"/>
  <c r="E7537" i="7"/>
  <c r="D7537" i="7"/>
  <c r="F7537" i="7" s="1"/>
  <c r="G7537" i="7" s="1"/>
  <c r="C7539" i="7" l="1"/>
  <c r="E7538" i="7"/>
  <c r="D7538" i="7"/>
  <c r="F7538" i="7" s="1"/>
  <c r="G7538" i="7" s="1"/>
  <c r="C7540" i="7" l="1"/>
  <c r="E7539" i="7"/>
  <c r="D7539" i="7"/>
  <c r="F7539" i="7" s="1"/>
  <c r="G7539" i="7" s="1"/>
  <c r="C7541" i="7" l="1"/>
  <c r="E7540" i="7"/>
  <c r="D7540" i="7"/>
  <c r="F7540" i="7" s="1"/>
  <c r="G7540" i="7" s="1"/>
  <c r="C7542" i="7" l="1"/>
  <c r="E7541" i="7"/>
  <c r="D7541" i="7"/>
  <c r="F7541" i="7" s="1"/>
  <c r="G7541" i="7" s="1"/>
  <c r="C7543" i="7" l="1"/>
  <c r="E7542" i="7"/>
  <c r="D7542" i="7"/>
  <c r="F7542" i="7" s="1"/>
  <c r="G7542" i="7" s="1"/>
  <c r="C7544" i="7" l="1"/>
  <c r="E7543" i="7"/>
  <c r="D7543" i="7"/>
  <c r="F7543" i="7" s="1"/>
  <c r="G7543" i="7" s="1"/>
  <c r="C7545" i="7" l="1"/>
  <c r="E7544" i="7"/>
  <c r="D7544" i="7"/>
  <c r="F7544" i="7" s="1"/>
  <c r="G7544" i="7" s="1"/>
  <c r="C7546" i="7" l="1"/>
  <c r="E7545" i="7"/>
  <c r="D7545" i="7"/>
  <c r="F7545" i="7" s="1"/>
  <c r="G7545" i="7" s="1"/>
  <c r="C7547" i="7" l="1"/>
  <c r="E7546" i="7"/>
  <c r="D7546" i="7"/>
  <c r="F7546" i="7" s="1"/>
  <c r="G7546" i="7" s="1"/>
  <c r="C7548" i="7" l="1"/>
  <c r="E7547" i="7"/>
  <c r="D7547" i="7"/>
  <c r="F7547" i="7" s="1"/>
  <c r="G7547" i="7" s="1"/>
  <c r="C7549" i="7" l="1"/>
  <c r="E7548" i="7"/>
  <c r="D7548" i="7"/>
  <c r="F7548" i="7" s="1"/>
  <c r="G7548" i="7" s="1"/>
  <c r="C7550" i="7" l="1"/>
  <c r="E7549" i="7"/>
  <c r="D7549" i="7"/>
  <c r="F7549" i="7" s="1"/>
  <c r="G7549" i="7" s="1"/>
  <c r="C7551" i="7" l="1"/>
  <c r="E7550" i="7"/>
  <c r="D7550" i="7"/>
  <c r="F7550" i="7" s="1"/>
  <c r="G7550" i="7" s="1"/>
  <c r="C7552" i="7" l="1"/>
  <c r="E7551" i="7"/>
  <c r="D7551" i="7"/>
  <c r="F7551" i="7" s="1"/>
  <c r="G7551" i="7" s="1"/>
  <c r="C7553" i="7" l="1"/>
  <c r="E7552" i="7"/>
  <c r="D7552" i="7"/>
  <c r="F7552" i="7" s="1"/>
  <c r="G7552" i="7" s="1"/>
  <c r="C7554" i="7" l="1"/>
  <c r="E7553" i="7"/>
  <c r="D7553" i="7"/>
  <c r="F7553" i="7" s="1"/>
  <c r="G7553" i="7" s="1"/>
  <c r="C7555" i="7" l="1"/>
  <c r="E7554" i="7"/>
  <c r="D7554" i="7"/>
  <c r="F7554" i="7" s="1"/>
  <c r="G7554" i="7" s="1"/>
  <c r="C7556" i="7" l="1"/>
  <c r="E7555" i="7"/>
  <c r="D7555" i="7"/>
  <c r="F7555" i="7" s="1"/>
  <c r="G7555" i="7" s="1"/>
  <c r="C7557" i="7" l="1"/>
  <c r="E7556" i="7"/>
  <c r="D7556" i="7"/>
  <c r="F7556" i="7" s="1"/>
  <c r="G7556" i="7" s="1"/>
  <c r="C7558" i="7" l="1"/>
  <c r="E7557" i="7"/>
  <c r="D7557" i="7"/>
  <c r="F7557" i="7" s="1"/>
  <c r="G7557" i="7" s="1"/>
  <c r="C7559" i="7" l="1"/>
  <c r="E7558" i="7"/>
  <c r="D7558" i="7"/>
  <c r="F7558" i="7" s="1"/>
  <c r="G7558" i="7" s="1"/>
  <c r="C7560" i="7" l="1"/>
  <c r="E7559" i="7"/>
  <c r="D7559" i="7"/>
  <c r="F7559" i="7" s="1"/>
  <c r="G7559" i="7" s="1"/>
  <c r="C7561" i="7" l="1"/>
  <c r="E7560" i="7"/>
  <c r="D7560" i="7"/>
  <c r="F7560" i="7" s="1"/>
  <c r="G7560" i="7" s="1"/>
  <c r="C7562" i="7" l="1"/>
  <c r="E7561" i="7"/>
  <c r="D7561" i="7"/>
  <c r="F7561" i="7" s="1"/>
  <c r="G7561" i="7" s="1"/>
  <c r="C7563" i="7" l="1"/>
  <c r="E7562" i="7"/>
  <c r="D7562" i="7"/>
  <c r="F7562" i="7" s="1"/>
  <c r="G7562" i="7" s="1"/>
  <c r="C7564" i="7" l="1"/>
  <c r="E7563" i="7"/>
  <c r="D7563" i="7"/>
  <c r="F7563" i="7" s="1"/>
  <c r="G7563" i="7" s="1"/>
  <c r="C7565" i="7" l="1"/>
  <c r="E7564" i="7"/>
  <c r="D7564" i="7"/>
  <c r="F7564" i="7" s="1"/>
  <c r="G7564" i="7" s="1"/>
  <c r="C7566" i="7" l="1"/>
  <c r="E7565" i="7"/>
  <c r="D7565" i="7"/>
  <c r="F7565" i="7" s="1"/>
  <c r="G7565" i="7" s="1"/>
  <c r="C7567" i="7" l="1"/>
  <c r="E7566" i="7"/>
  <c r="D7566" i="7"/>
  <c r="F7566" i="7" s="1"/>
  <c r="G7566" i="7" s="1"/>
  <c r="C7568" i="7" l="1"/>
  <c r="E7567" i="7"/>
  <c r="D7567" i="7"/>
  <c r="F7567" i="7" s="1"/>
  <c r="G7567" i="7" s="1"/>
  <c r="C7569" i="7" l="1"/>
  <c r="E7568" i="7"/>
  <c r="D7568" i="7"/>
  <c r="F7568" i="7" s="1"/>
  <c r="G7568" i="7" s="1"/>
  <c r="C7570" i="7" l="1"/>
  <c r="E7569" i="7"/>
  <c r="D7569" i="7"/>
  <c r="F7569" i="7" s="1"/>
  <c r="G7569" i="7" s="1"/>
  <c r="C7571" i="7" l="1"/>
  <c r="E7570" i="7"/>
  <c r="D7570" i="7"/>
  <c r="F7570" i="7" s="1"/>
  <c r="G7570" i="7" s="1"/>
  <c r="C7572" i="7" l="1"/>
  <c r="E7571" i="7"/>
  <c r="D7571" i="7"/>
  <c r="F7571" i="7" s="1"/>
  <c r="G7571" i="7" s="1"/>
  <c r="C7573" i="7" l="1"/>
  <c r="E7572" i="7"/>
  <c r="D7572" i="7"/>
  <c r="F7572" i="7" s="1"/>
  <c r="G7572" i="7" s="1"/>
  <c r="C7574" i="7" l="1"/>
  <c r="E7573" i="7"/>
  <c r="D7573" i="7"/>
  <c r="F7573" i="7" s="1"/>
  <c r="G7573" i="7" s="1"/>
  <c r="C7575" i="7" l="1"/>
  <c r="E7574" i="7"/>
  <c r="D7574" i="7"/>
  <c r="F7574" i="7" s="1"/>
  <c r="G7574" i="7" s="1"/>
  <c r="C7576" i="7" l="1"/>
  <c r="E7575" i="7"/>
  <c r="D7575" i="7"/>
  <c r="F7575" i="7" s="1"/>
  <c r="G7575" i="7" s="1"/>
  <c r="C7577" i="7" l="1"/>
  <c r="E7576" i="7"/>
  <c r="D7576" i="7"/>
  <c r="F7576" i="7" s="1"/>
  <c r="G7576" i="7" s="1"/>
  <c r="C7578" i="7" l="1"/>
  <c r="E7577" i="7"/>
  <c r="D7577" i="7"/>
  <c r="F7577" i="7" s="1"/>
  <c r="G7577" i="7" s="1"/>
  <c r="C7579" i="7" l="1"/>
  <c r="E7578" i="7"/>
  <c r="D7578" i="7"/>
  <c r="F7578" i="7" s="1"/>
  <c r="G7578" i="7" s="1"/>
  <c r="C7580" i="7" l="1"/>
  <c r="E7579" i="7"/>
  <c r="D7579" i="7"/>
  <c r="F7579" i="7" s="1"/>
  <c r="G7579" i="7" s="1"/>
  <c r="C7581" i="7" l="1"/>
  <c r="E7580" i="7"/>
  <c r="D7580" i="7"/>
  <c r="F7580" i="7" s="1"/>
  <c r="G7580" i="7" s="1"/>
  <c r="C7582" i="7" l="1"/>
  <c r="E7581" i="7"/>
  <c r="D7581" i="7"/>
  <c r="F7581" i="7" s="1"/>
  <c r="G7581" i="7" s="1"/>
  <c r="C7583" i="7" l="1"/>
  <c r="E7582" i="7"/>
  <c r="D7582" i="7"/>
  <c r="F7582" i="7" s="1"/>
  <c r="G7582" i="7" s="1"/>
  <c r="C7584" i="7" l="1"/>
  <c r="E7583" i="7"/>
  <c r="D7583" i="7"/>
  <c r="F7583" i="7" s="1"/>
  <c r="G7583" i="7" s="1"/>
  <c r="C7585" i="7" l="1"/>
  <c r="E7584" i="7"/>
  <c r="D7584" i="7"/>
  <c r="F7584" i="7" s="1"/>
  <c r="G7584" i="7" s="1"/>
  <c r="C7586" i="7" l="1"/>
  <c r="E7585" i="7"/>
  <c r="D7585" i="7"/>
  <c r="F7585" i="7" s="1"/>
  <c r="G7585" i="7" s="1"/>
  <c r="C7587" i="7" l="1"/>
  <c r="E7586" i="7"/>
  <c r="D7586" i="7"/>
  <c r="F7586" i="7" s="1"/>
  <c r="G7586" i="7" s="1"/>
  <c r="C7588" i="7" l="1"/>
  <c r="E7587" i="7"/>
  <c r="D7587" i="7"/>
  <c r="F7587" i="7" s="1"/>
  <c r="G7587" i="7" s="1"/>
  <c r="C7589" i="7" l="1"/>
  <c r="E7588" i="7"/>
  <c r="D7588" i="7"/>
  <c r="F7588" i="7" s="1"/>
  <c r="G7588" i="7" s="1"/>
  <c r="C7590" i="7" l="1"/>
  <c r="E7589" i="7"/>
  <c r="D7589" i="7"/>
  <c r="F7589" i="7" s="1"/>
  <c r="G7589" i="7" s="1"/>
  <c r="C7591" i="7" l="1"/>
  <c r="E7590" i="7"/>
  <c r="D7590" i="7"/>
  <c r="F7590" i="7" s="1"/>
  <c r="G7590" i="7" s="1"/>
  <c r="C7592" i="7" l="1"/>
  <c r="E7591" i="7"/>
  <c r="D7591" i="7"/>
  <c r="F7591" i="7" s="1"/>
  <c r="G7591" i="7" s="1"/>
  <c r="C7593" i="7" l="1"/>
  <c r="E7592" i="7"/>
  <c r="D7592" i="7"/>
  <c r="F7592" i="7" s="1"/>
  <c r="G7592" i="7" s="1"/>
  <c r="C7594" i="7" l="1"/>
  <c r="E7593" i="7"/>
  <c r="D7593" i="7"/>
  <c r="F7593" i="7" s="1"/>
  <c r="G7593" i="7" s="1"/>
  <c r="C7595" i="7" l="1"/>
  <c r="E7594" i="7"/>
  <c r="D7594" i="7"/>
  <c r="F7594" i="7" s="1"/>
  <c r="G7594" i="7" s="1"/>
  <c r="C7596" i="7" l="1"/>
  <c r="E7595" i="7"/>
  <c r="D7595" i="7"/>
  <c r="F7595" i="7" s="1"/>
  <c r="G7595" i="7" s="1"/>
  <c r="C7597" i="7" l="1"/>
  <c r="E7596" i="7"/>
  <c r="D7596" i="7"/>
  <c r="F7596" i="7" s="1"/>
  <c r="G7596" i="7" s="1"/>
  <c r="C7598" i="7" l="1"/>
  <c r="E7597" i="7"/>
  <c r="D7597" i="7"/>
  <c r="F7597" i="7" s="1"/>
  <c r="G7597" i="7" s="1"/>
  <c r="C7599" i="7" l="1"/>
  <c r="E7598" i="7"/>
  <c r="D7598" i="7"/>
  <c r="F7598" i="7" s="1"/>
  <c r="G7598" i="7" s="1"/>
  <c r="C7600" i="7" l="1"/>
  <c r="E7599" i="7"/>
  <c r="D7599" i="7"/>
  <c r="F7599" i="7" s="1"/>
  <c r="G7599" i="7" s="1"/>
  <c r="C7601" i="7" l="1"/>
  <c r="E7600" i="7"/>
  <c r="D7600" i="7"/>
  <c r="F7600" i="7" s="1"/>
  <c r="G7600" i="7" s="1"/>
  <c r="C7602" i="7" l="1"/>
  <c r="E7601" i="7"/>
  <c r="D7601" i="7"/>
  <c r="F7601" i="7" s="1"/>
  <c r="G7601" i="7" s="1"/>
  <c r="C7603" i="7" l="1"/>
  <c r="E7602" i="7"/>
  <c r="D7602" i="7"/>
  <c r="F7602" i="7" s="1"/>
  <c r="G7602" i="7" s="1"/>
  <c r="C7604" i="7" l="1"/>
  <c r="E7603" i="7"/>
  <c r="D7603" i="7"/>
  <c r="F7603" i="7" s="1"/>
  <c r="G7603" i="7" s="1"/>
  <c r="C7605" i="7" l="1"/>
  <c r="E7604" i="7"/>
  <c r="D7604" i="7"/>
  <c r="F7604" i="7" s="1"/>
  <c r="G7604" i="7" s="1"/>
  <c r="C7606" i="7" l="1"/>
  <c r="E7605" i="7"/>
  <c r="D7605" i="7"/>
  <c r="F7605" i="7" s="1"/>
  <c r="G7605" i="7" s="1"/>
  <c r="C7607" i="7" l="1"/>
  <c r="E7606" i="7"/>
  <c r="D7606" i="7"/>
  <c r="F7606" i="7" s="1"/>
  <c r="G7606" i="7" s="1"/>
  <c r="C7608" i="7" l="1"/>
  <c r="E7607" i="7"/>
  <c r="D7607" i="7"/>
  <c r="F7607" i="7" s="1"/>
  <c r="G7607" i="7" s="1"/>
  <c r="C7609" i="7" l="1"/>
  <c r="E7608" i="7"/>
  <c r="D7608" i="7"/>
  <c r="F7608" i="7" s="1"/>
  <c r="G7608" i="7" s="1"/>
  <c r="C7610" i="7" l="1"/>
  <c r="E7609" i="7"/>
  <c r="D7609" i="7"/>
  <c r="F7609" i="7" s="1"/>
  <c r="G7609" i="7" s="1"/>
  <c r="C7611" i="7" l="1"/>
  <c r="E7610" i="7"/>
  <c r="D7610" i="7"/>
  <c r="F7610" i="7" s="1"/>
  <c r="G7610" i="7" s="1"/>
  <c r="C7612" i="7" l="1"/>
  <c r="E7611" i="7"/>
  <c r="D7611" i="7"/>
  <c r="F7611" i="7" s="1"/>
  <c r="G7611" i="7" s="1"/>
  <c r="C7613" i="7" l="1"/>
  <c r="E7612" i="7"/>
  <c r="D7612" i="7"/>
  <c r="F7612" i="7" s="1"/>
  <c r="G7612" i="7" s="1"/>
  <c r="C7614" i="7" l="1"/>
  <c r="E7613" i="7"/>
  <c r="D7613" i="7"/>
  <c r="F7613" i="7" s="1"/>
  <c r="G7613" i="7" s="1"/>
  <c r="C7615" i="7" l="1"/>
  <c r="E7614" i="7"/>
  <c r="D7614" i="7"/>
  <c r="F7614" i="7" s="1"/>
  <c r="G7614" i="7" s="1"/>
  <c r="C7616" i="7" l="1"/>
  <c r="E7615" i="7"/>
  <c r="D7615" i="7"/>
  <c r="F7615" i="7" s="1"/>
  <c r="G7615" i="7" s="1"/>
  <c r="C7617" i="7" l="1"/>
  <c r="E7616" i="7"/>
  <c r="D7616" i="7"/>
  <c r="F7616" i="7" s="1"/>
  <c r="G7616" i="7" s="1"/>
  <c r="C7618" i="7" l="1"/>
  <c r="E7617" i="7"/>
  <c r="D7617" i="7"/>
  <c r="F7617" i="7" s="1"/>
  <c r="G7617" i="7" s="1"/>
  <c r="C7619" i="7" l="1"/>
  <c r="E7618" i="7"/>
  <c r="D7618" i="7"/>
  <c r="F7618" i="7" s="1"/>
  <c r="G7618" i="7" s="1"/>
  <c r="C7620" i="7" l="1"/>
  <c r="E7619" i="7"/>
  <c r="D7619" i="7"/>
  <c r="F7619" i="7" s="1"/>
  <c r="G7619" i="7" s="1"/>
  <c r="C7621" i="7" l="1"/>
  <c r="E7620" i="7"/>
  <c r="D7620" i="7"/>
  <c r="F7620" i="7" s="1"/>
  <c r="G7620" i="7" s="1"/>
  <c r="C7622" i="7" l="1"/>
  <c r="E7621" i="7"/>
  <c r="D7621" i="7"/>
  <c r="F7621" i="7" s="1"/>
  <c r="G7621" i="7" s="1"/>
  <c r="C7623" i="7" l="1"/>
  <c r="E7622" i="7"/>
  <c r="D7622" i="7"/>
  <c r="F7622" i="7" s="1"/>
  <c r="G7622" i="7" s="1"/>
  <c r="C7624" i="7" l="1"/>
  <c r="E7623" i="7"/>
  <c r="D7623" i="7"/>
  <c r="F7623" i="7" s="1"/>
  <c r="G7623" i="7" s="1"/>
  <c r="C7625" i="7" l="1"/>
  <c r="E7624" i="7"/>
  <c r="D7624" i="7"/>
  <c r="F7624" i="7" s="1"/>
  <c r="G7624" i="7" s="1"/>
  <c r="C7626" i="7" l="1"/>
  <c r="E7625" i="7"/>
  <c r="D7625" i="7"/>
  <c r="F7625" i="7" s="1"/>
  <c r="G7625" i="7" s="1"/>
  <c r="C7627" i="7" l="1"/>
  <c r="E7626" i="7"/>
  <c r="D7626" i="7"/>
  <c r="F7626" i="7" s="1"/>
  <c r="G7626" i="7" s="1"/>
  <c r="C7628" i="7" l="1"/>
  <c r="E7627" i="7"/>
  <c r="D7627" i="7"/>
  <c r="F7627" i="7" s="1"/>
  <c r="G7627" i="7" s="1"/>
  <c r="C7629" i="7" l="1"/>
  <c r="E7628" i="7"/>
  <c r="D7628" i="7"/>
  <c r="F7628" i="7" s="1"/>
  <c r="G7628" i="7" s="1"/>
  <c r="C7630" i="7" l="1"/>
  <c r="E7629" i="7"/>
  <c r="D7629" i="7"/>
  <c r="F7629" i="7" s="1"/>
  <c r="G7629" i="7" s="1"/>
  <c r="C7631" i="7" l="1"/>
  <c r="E7630" i="7"/>
  <c r="D7630" i="7"/>
  <c r="F7630" i="7" s="1"/>
  <c r="G7630" i="7" s="1"/>
  <c r="C7632" i="7" l="1"/>
  <c r="E7631" i="7"/>
  <c r="D7631" i="7"/>
  <c r="F7631" i="7" s="1"/>
  <c r="G7631" i="7" s="1"/>
  <c r="C7633" i="7" l="1"/>
  <c r="E7632" i="7"/>
  <c r="D7632" i="7"/>
  <c r="F7632" i="7" s="1"/>
  <c r="G7632" i="7" s="1"/>
  <c r="C7634" i="7" l="1"/>
  <c r="E7633" i="7"/>
  <c r="D7633" i="7"/>
  <c r="F7633" i="7" s="1"/>
  <c r="G7633" i="7" s="1"/>
  <c r="C7635" i="7" l="1"/>
  <c r="E7634" i="7"/>
  <c r="D7634" i="7"/>
  <c r="F7634" i="7" s="1"/>
  <c r="G7634" i="7" s="1"/>
  <c r="C7636" i="7" l="1"/>
  <c r="E7635" i="7"/>
  <c r="D7635" i="7"/>
  <c r="F7635" i="7" s="1"/>
  <c r="G7635" i="7" s="1"/>
  <c r="C7637" i="7" l="1"/>
  <c r="E7636" i="7"/>
  <c r="D7636" i="7"/>
  <c r="F7636" i="7" s="1"/>
  <c r="G7636" i="7" s="1"/>
  <c r="C7638" i="7" l="1"/>
  <c r="E7637" i="7"/>
  <c r="D7637" i="7"/>
  <c r="F7637" i="7" s="1"/>
  <c r="G7637" i="7" s="1"/>
  <c r="C7639" i="7" l="1"/>
  <c r="E7638" i="7"/>
  <c r="D7638" i="7"/>
  <c r="F7638" i="7" s="1"/>
  <c r="G7638" i="7" s="1"/>
  <c r="C7640" i="7" l="1"/>
  <c r="E7639" i="7"/>
  <c r="D7639" i="7"/>
  <c r="F7639" i="7" s="1"/>
  <c r="G7639" i="7" s="1"/>
  <c r="C7641" i="7" l="1"/>
  <c r="E7640" i="7"/>
  <c r="D7640" i="7"/>
  <c r="F7640" i="7" s="1"/>
  <c r="G7640" i="7" s="1"/>
  <c r="C7642" i="7" l="1"/>
  <c r="E7641" i="7"/>
  <c r="D7641" i="7"/>
  <c r="F7641" i="7" s="1"/>
  <c r="G7641" i="7" s="1"/>
  <c r="C7643" i="7" l="1"/>
  <c r="E7642" i="7"/>
  <c r="D7642" i="7"/>
  <c r="F7642" i="7" s="1"/>
  <c r="G7642" i="7" s="1"/>
  <c r="C7644" i="7" l="1"/>
  <c r="E7643" i="7"/>
  <c r="D7643" i="7"/>
  <c r="F7643" i="7" s="1"/>
  <c r="G7643" i="7" s="1"/>
  <c r="C7645" i="7" l="1"/>
  <c r="E7644" i="7"/>
  <c r="D7644" i="7"/>
  <c r="F7644" i="7" s="1"/>
  <c r="G7644" i="7" s="1"/>
  <c r="C7646" i="7" l="1"/>
  <c r="E7645" i="7"/>
  <c r="D7645" i="7"/>
  <c r="F7645" i="7" s="1"/>
  <c r="G7645" i="7" s="1"/>
  <c r="C7647" i="7" l="1"/>
  <c r="E7646" i="7"/>
  <c r="D7646" i="7"/>
  <c r="F7646" i="7" s="1"/>
  <c r="G7646" i="7" s="1"/>
  <c r="C7648" i="7" l="1"/>
  <c r="E7647" i="7"/>
  <c r="D7647" i="7"/>
  <c r="F7647" i="7" s="1"/>
  <c r="G7647" i="7" s="1"/>
  <c r="C7649" i="7" l="1"/>
  <c r="E7648" i="7"/>
  <c r="D7648" i="7"/>
  <c r="F7648" i="7" s="1"/>
  <c r="G7648" i="7" s="1"/>
  <c r="C7650" i="7" l="1"/>
  <c r="E7649" i="7"/>
  <c r="D7649" i="7"/>
  <c r="F7649" i="7" s="1"/>
  <c r="G7649" i="7" s="1"/>
  <c r="C7651" i="7" l="1"/>
  <c r="E7650" i="7"/>
  <c r="D7650" i="7"/>
  <c r="F7650" i="7" s="1"/>
  <c r="G7650" i="7" s="1"/>
  <c r="C7652" i="7" l="1"/>
  <c r="E7651" i="7"/>
  <c r="D7651" i="7"/>
  <c r="F7651" i="7" s="1"/>
  <c r="G7651" i="7" s="1"/>
  <c r="C7653" i="7" l="1"/>
  <c r="E7652" i="7"/>
  <c r="D7652" i="7"/>
  <c r="F7652" i="7" s="1"/>
  <c r="G7652" i="7" s="1"/>
  <c r="C7654" i="7" l="1"/>
  <c r="E7653" i="7"/>
  <c r="D7653" i="7"/>
  <c r="F7653" i="7" s="1"/>
  <c r="G7653" i="7" s="1"/>
  <c r="C7655" i="7" l="1"/>
  <c r="E7654" i="7"/>
  <c r="D7654" i="7"/>
  <c r="F7654" i="7" s="1"/>
  <c r="G7654" i="7" s="1"/>
  <c r="C7656" i="7" l="1"/>
  <c r="E7655" i="7"/>
  <c r="D7655" i="7"/>
  <c r="F7655" i="7" s="1"/>
  <c r="G7655" i="7" s="1"/>
  <c r="C7657" i="7" l="1"/>
  <c r="E7656" i="7"/>
  <c r="D7656" i="7"/>
  <c r="F7656" i="7" s="1"/>
  <c r="G7656" i="7" s="1"/>
  <c r="C7658" i="7" l="1"/>
  <c r="E7657" i="7"/>
  <c r="D7657" i="7"/>
  <c r="F7657" i="7" s="1"/>
  <c r="G7657" i="7" s="1"/>
  <c r="C7659" i="7" l="1"/>
  <c r="E7658" i="7"/>
  <c r="D7658" i="7"/>
  <c r="F7658" i="7" s="1"/>
  <c r="G7658" i="7" s="1"/>
  <c r="C7660" i="7" l="1"/>
  <c r="E7659" i="7"/>
  <c r="D7659" i="7"/>
  <c r="F7659" i="7" s="1"/>
  <c r="G7659" i="7" s="1"/>
  <c r="C7661" i="7" l="1"/>
  <c r="E7660" i="7"/>
  <c r="D7660" i="7"/>
  <c r="F7660" i="7" s="1"/>
  <c r="G7660" i="7" s="1"/>
  <c r="C7662" i="7" l="1"/>
  <c r="E7661" i="7"/>
  <c r="D7661" i="7"/>
  <c r="F7661" i="7" s="1"/>
  <c r="G7661" i="7" s="1"/>
  <c r="C7663" i="7" l="1"/>
  <c r="E7662" i="7"/>
  <c r="D7662" i="7"/>
  <c r="F7662" i="7" s="1"/>
  <c r="G7662" i="7" s="1"/>
  <c r="C7664" i="7" l="1"/>
  <c r="E7663" i="7"/>
  <c r="D7663" i="7"/>
  <c r="F7663" i="7" s="1"/>
  <c r="G7663" i="7" s="1"/>
  <c r="C7665" i="7" l="1"/>
  <c r="E7664" i="7"/>
  <c r="D7664" i="7"/>
  <c r="F7664" i="7" s="1"/>
  <c r="G7664" i="7" s="1"/>
  <c r="C7666" i="7" l="1"/>
  <c r="E7665" i="7"/>
  <c r="D7665" i="7"/>
  <c r="F7665" i="7" s="1"/>
  <c r="G7665" i="7" s="1"/>
  <c r="C7667" i="7" l="1"/>
  <c r="E7666" i="7"/>
  <c r="D7666" i="7"/>
  <c r="F7666" i="7" s="1"/>
  <c r="G7666" i="7" s="1"/>
  <c r="C7668" i="7" l="1"/>
  <c r="E7667" i="7"/>
  <c r="D7667" i="7"/>
  <c r="F7667" i="7" s="1"/>
  <c r="G7667" i="7" s="1"/>
  <c r="C7669" i="7" l="1"/>
  <c r="E7668" i="7"/>
  <c r="D7668" i="7"/>
  <c r="F7668" i="7" s="1"/>
  <c r="G7668" i="7" s="1"/>
  <c r="C7670" i="7" l="1"/>
  <c r="E7669" i="7"/>
  <c r="D7669" i="7"/>
  <c r="F7669" i="7" s="1"/>
  <c r="G7669" i="7" s="1"/>
  <c r="C7671" i="7" l="1"/>
  <c r="E7670" i="7"/>
  <c r="D7670" i="7"/>
  <c r="F7670" i="7" s="1"/>
  <c r="G7670" i="7" s="1"/>
  <c r="C7672" i="7" l="1"/>
  <c r="E7671" i="7"/>
  <c r="D7671" i="7"/>
  <c r="F7671" i="7" s="1"/>
  <c r="G7671" i="7" s="1"/>
  <c r="C7673" i="7" l="1"/>
  <c r="E7672" i="7"/>
  <c r="D7672" i="7"/>
  <c r="F7672" i="7" s="1"/>
  <c r="G7672" i="7" s="1"/>
  <c r="C7674" i="7" l="1"/>
  <c r="E7673" i="7"/>
  <c r="D7673" i="7"/>
  <c r="F7673" i="7" s="1"/>
  <c r="G7673" i="7" s="1"/>
  <c r="C7675" i="7" l="1"/>
  <c r="E7674" i="7"/>
  <c r="D7674" i="7"/>
  <c r="F7674" i="7" s="1"/>
  <c r="G7674" i="7" s="1"/>
  <c r="C7676" i="7" l="1"/>
  <c r="E7675" i="7"/>
  <c r="D7675" i="7"/>
  <c r="F7675" i="7" s="1"/>
  <c r="G7675" i="7" s="1"/>
  <c r="C7677" i="7" l="1"/>
  <c r="E7676" i="7"/>
  <c r="D7676" i="7"/>
  <c r="F7676" i="7" s="1"/>
  <c r="G7676" i="7" s="1"/>
  <c r="C7678" i="7" l="1"/>
  <c r="E7677" i="7"/>
  <c r="D7677" i="7"/>
  <c r="F7677" i="7" s="1"/>
  <c r="G7677" i="7" s="1"/>
  <c r="C7679" i="7" l="1"/>
  <c r="E7678" i="7"/>
  <c r="D7678" i="7"/>
  <c r="F7678" i="7" s="1"/>
  <c r="G7678" i="7" s="1"/>
  <c r="C7680" i="7" l="1"/>
  <c r="E7679" i="7"/>
  <c r="D7679" i="7"/>
  <c r="F7679" i="7" s="1"/>
  <c r="G7679" i="7" s="1"/>
  <c r="C7681" i="7" l="1"/>
  <c r="E7680" i="7"/>
  <c r="D7680" i="7"/>
  <c r="F7680" i="7" s="1"/>
  <c r="G7680" i="7" s="1"/>
  <c r="C7682" i="7" l="1"/>
  <c r="E7681" i="7"/>
  <c r="D7681" i="7"/>
  <c r="F7681" i="7" s="1"/>
  <c r="G7681" i="7" s="1"/>
  <c r="C7683" i="7" l="1"/>
  <c r="E7682" i="7"/>
  <c r="D7682" i="7"/>
  <c r="F7682" i="7" s="1"/>
  <c r="G7682" i="7" s="1"/>
  <c r="C7684" i="7" l="1"/>
  <c r="E7683" i="7"/>
  <c r="D7683" i="7"/>
  <c r="F7683" i="7" s="1"/>
  <c r="G7683" i="7" s="1"/>
  <c r="C7685" i="7" l="1"/>
  <c r="E7684" i="7"/>
  <c r="D7684" i="7"/>
  <c r="F7684" i="7" s="1"/>
  <c r="G7684" i="7" s="1"/>
  <c r="C7686" i="7" l="1"/>
  <c r="E7685" i="7"/>
  <c r="D7685" i="7"/>
  <c r="F7685" i="7" s="1"/>
  <c r="G7685" i="7" s="1"/>
  <c r="C7687" i="7" l="1"/>
  <c r="E7686" i="7"/>
  <c r="D7686" i="7"/>
  <c r="F7686" i="7" s="1"/>
  <c r="G7686" i="7" s="1"/>
  <c r="C7688" i="7" l="1"/>
  <c r="E7687" i="7"/>
  <c r="D7687" i="7"/>
  <c r="F7687" i="7" s="1"/>
  <c r="G7687" i="7" s="1"/>
  <c r="C7689" i="7" l="1"/>
  <c r="E7688" i="7"/>
  <c r="D7688" i="7"/>
  <c r="F7688" i="7" s="1"/>
  <c r="G7688" i="7" s="1"/>
  <c r="C7690" i="7" l="1"/>
  <c r="E7689" i="7"/>
  <c r="D7689" i="7"/>
  <c r="F7689" i="7" s="1"/>
  <c r="G7689" i="7" s="1"/>
  <c r="C7691" i="7" l="1"/>
  <c r="E7690" i="7"/>
  <c r="D7690" i="7"/>
  <c r="F7690" i="7" s="1"/>
  <c r="G7690" i="7" s="1"/>
  <c r="C7692" i="7" l="1"/>
  <c r="E7691" i="7"/>
  <c r="D7691" i="7"/>
  <c r="F7691" i="7" s="1"/>
  <c r="G7691" i="7" s="1"/>
  <c r="C7693" i="7" l="1"/>
  <c r="E7692" i="7"/>
  <c r="D7692" i="7"/>
  <c r="F7692" i="7" s="1"/>
  <c r="G7692" i="7" s="1"/>
  <c r="C7694" i="7" l="1"/>
  <c r="E7693" i="7"/>
  <c r="D7693" i="7"/>
  <c r="F7693" i="7" s="1"/>
  <c r="G7693" i="7" s="1"/>
  <c r="C7695" i="7" l="1"/>
  <c r="E7694" i="7"/>
  <c r="D7694" i="7"/>
  <c r="F7694" i="7" s="1"/>
  <c r="G7694" i="7" s="1"/>
  <c r="C7696" i="7" l="1"/>
  <c r="E7695" i="7"/>
  <c r="D7695" i="7"/>
  <c r="F7695" i="7" s="1"/>
  <c r="G7695" i="7" s="1"/>
  <c r="C7697" i="7" l="1"/>
  <c r="E7696" i="7"/>
  <c r="D7696" i="7"/>
  <c r="F7696" i="7" s="1"/>
  <c r="G7696" i="7" s="1"/>
  <c r="C7698" i="7" l="1"/>
  <c r="E7697" i="7"/>
  <c r="D7697" i="7"/>
  <c r="F7697" i="7" s="1"/>
  <c r="G7697" i="7" s="1"/>
  <c r="C7699" i="7" l="1"/>
  <c r="E7698" i="7"/>
  <c r="D7698" i="7"/>
  <c r="F7698" i="7" s="1"/>
  <c r="G7698" i="7" s="1"/>
  <c r="C7700" i="7" l="1"/>
  <c r="E7699" i="7"/>
  <c r="D7699" i="7"/>
  <c r="F7699" i="7" s="1"/>
  <c r="G7699" i="7" s="1"/>
  <c r="C7701" i="7" l="1"/>
  <c r="E7700" i="7"/>
  <c r="D7700" i="7"/>
  <c r="F7700" i="7" s="1"/>
  <c r="G7700" i="7" s="1"/>
  <c r="C7702" i="7" l="1"/>
  <c r="E7701" i="7"/>
  <c r="D7701" i="7"/>
  <c r="F7701" i="7" s="1"/>
  <c r="G7701" i="7" s="1"/>
  <c r="C7703" i="7" l="1"/>
  <c r="E7702" i="7"/>
  <c r="D7702" i="7"/>
  <c r="F7702" i="7" s="1"/>
  <c r="G7702" i="7" s="1"/>
  <c r="C7704" i="7" l="1"/>
  <c r="E7703" i="7"/>
  <c r="D7703" i="7"/>
  <c r="F7703" i="7" s="1"/>
  <c r="G7703" i="7" s="1"/>
  <c r="C7705" i="7" l="1"/>
  <c r="E7704" i="7"/>
  <c r="D7704" i="7"/>
  <c r="F7704" i="7" s="1"/>
  <c r="G7704" i="7" s="1"/>
  <c r="C7706" i="7" l="1"/>
  <c r="E7705" i="7"/>
  <c r="D7705" i="7"/>
  <c r="F7705" i="7" s="1"/>
  <c r="G7705" i="7" s="1"/>
  <c r="C7707" i="7" l="1"/>
  <c r="E7706" i="7"/>
  <c r="D7706" i="7"/>
  <c r="F7706" i="7" s="1"/>
  <c r="G7706" i="7" s="1"/>
  <c r="C7708" i="7" l="1"/>
  <c r="E7707" i="7"/>
  <c r="D7707" i="7"/>
  <c r="F7707" i="7" s="1"/>
  <c r="G7707" i="7" s="1"/>
  <c r="C7709" i="7" l="1"/>
  <c r="E7708" i="7"/>
  <c r="D7708" i="7"/>
  <c r="F7708" i="7" s="1"/>
  <c r="G7708" i="7" s="1"/>
  <c r="C7710" i="7" l="1"/>
  <c r="E7709" i="7"/>
  <c r="D7709" i="7"/>
  <c r="F7709" i="7" s="1"/>
  <c r="G7709" i="7" s="1"/>
  <c r="C7711" i="7" l="1"/>
  <c r="E7710" i="7"/>
  <c r="D7710" i="7"/>
  <c r="F7710" i="7" s="1"/>
  <c r="G7710" i="7" s="1"/>
  <c r="C7712" i="7" l="1"/>
  <c r="E7711" i="7"/>
  <c r="D7711" i="7"/>
  <c r="F7711" i="7" s="1"/>
  <c r="G7711" i="7" s="1"/>
  <c r="C7713" i="7" l="1"/>
  <c r="E7712" i="7"/>
  <c r="D7712" i="7"/>
  <c r="F7712" i="7" s="1"/>
  <c r="G7712" i="7" s="1"/>
  <c r="C7714" i="7" l="1"/>
  <c r="E7713" i="7"/>
  <c r="D7713" i="7"/>
  <c r="F7713" i="7" s="1"/>
  <c r="G7713" i="7" s="1"/>
  <c r="C7715" i="7" l="1"/>
  <c r="E7714" i="7"/>
  <c r="D7714" i="7"/>
  <c r="F7714" i="7" s="1"/>
  <c r="G7714" i="7" s="1"/>
  <c r="C7716" i="7" l="1"/>
  <c r="E7715" i="7"/>
  <c r="D7715" i="7"/>
  <c r="F7715" i="7" s="1"/>
  <c r="G7715" i="7" s="1"/>
  <c r="C7717" i="7" l="1"/>
  <c r="E7716" i="7"/>
  <c r="D7716" i="7"/>
  <c r="F7716" i="7" s="1"/>
  <c r="G7716" i="7" s="1"/>
  <c r="C7718" i="7" l="1"/>
  <c r="E7717" i="7"/>
  <c r="D7717" i="7"/>
  <c r="F7717" i="7" s="1"/>
  <c r="G7717" i="7" s="1"/>
  <c r="C7719" i="7" l="1"/>
  <c r="E7718" i="7"/>
  <c r="D7718" i="7"/>
  <c r="F7718" i="7" s="1"/>
  <c r="G7718" i="7" s="1"/>
  <c r="C7720" i="7" l="1"/>
  <c r="E7719" i="7"/>
  <c r="D7719" i="7"/>
  <c r="F7719" i="7" s="1"/>
  <c r="G7719" i="7" s="1"/>
  <c r="C7721" i="7" l="1"/>
  <c r="E7720" i="7"/>
  <c r="D7720" i="7"/>
  <c r="F7720" i="7" s="1"/>
  <c r="G7720" i="7" s="1"/>
  <c r="C7722" i="7" l="1"/>
  <c r="E7721" i="7"/>
  <c r="D7721" i="7"/>
  <c r="F7721" i="7" s="1"/>
  <c r="G7721" i="7" s="1"/>
  <c r="C7723" i="7" l="1"/>
  <c r="E7722" i="7"/>
  <c r="D7722" i="7"/>
  <c r="F7722" i="7" s="1"/>
  <c r="G7722" i="7" s="1"/>
  <c r="C7724" i="7" l="1"/>
  <c r="E7723" i="7"/>
  <c r="D7723" i="7"/>
  <c r="F7723" i="7" s="1"/>
  <c r="G7723" i="7" s="1"/>
  <c r="C7725" i="7" l="1"/>
  <c r="E7724" i="7"/>
  <c r="D7724" i="7"/>
  <c r="F7724" i="7" s="1"/>
  <c r="G7724" i="7" s="1"/>
  <c r="C7726" i="7" l="1"/>
  <c r="E7725" i="7"/>
  <c r="D7725" i="7"/>
  <c r="F7725" i="7" s="1"/>
  <c r="G7725" i="7" s="1"/>
  <c r="C7727" i="7" l="1"/>
  <c r="E7726" i="7"/>
  <c r="D7726" i="7"/>
  <c r="F7726" i="7" s="1"/>
  <c r="G7726" i="7" s="1"/>
  <c r="C7728" i="7" l="1"/>
  <c r="E7727" i="7"/>
  <c r="D7727" i="7"/>
  <c r="F7727" i="7" s="1"/>
  <c r="G7727" i="7" s="1"/>
  <c r="C7729" i="7" l="1"/>
  <c r="E7728" i="7"/>
  <c r="D7728" i="7"/>
  <c r="F7728" i="7" s="1"/>
  <c r="G7728" i="7" s="1"/>
  <c r="C7730" i="7" l="1"/>
  <c r="E7729" i="7"/>
  <c r="D7729" i="7"/>
  <c r="F7729" i="7" s="1"/>
  <c r="G7729" i="7" s="1"/>
  <c r="C7731" i="7" l="1"/>
  <c r="E7730" i="7"/>
  <c r="D7730" i="7"/>
  <c r="F7730" i="7" s="1"/>
  <c r="G7730" i="7" s="1"/>
  <c r="C7732" i="7" l="1"/>
  <c r="E7731" i="7"/>
  <c r="D7731" i="7"/>
  <c r="F7731" i="7" s="1"/>
  <c r="G7731" i="7" s="1"/>
  <c r="C7733" i="7" l="1"/>
  <c r="E7732" i="7"/>
  <c r="D7732" i="7"/>
  <c r="F7732" i="7" s="1"/>
  <c r="G7732" i="7" s="1"/>
  <c r="C7734" i="7" l="1"/>
  <c r="E7733" i="7"/>
  <c r="D7733" i="7"/>
  <c r="F7733" i="7" s="1"/>
  <c r="G7733" i="7" s="1"/>
  <c r="C7735" i="7" l="1"/>
  <c r="E7734" i="7"/>
  <c r="D7734" i="7"/>
  <c r="F7734" i="7" s="1"/>
  <c r="G7734" i="7" s="1"/>
  <c r="C7736" i="7" l="1"/>
  <c r="E7735" i="7"/>
  <c r="D7735" i="7"/>
  <c r="F7735" i="7" s="1"/>
  <c r="G7735" i="7" s="1"/>
  <c r="C7737" i="7" l="1"/>
  <c r="E7736" i="7"/>
  <c r="D7736" i="7"/>
  <c r="F7736" i="7" s="1"/>
  <c r="G7736" i="7" s="1"/>
  <c r="C7738" i="7" l="1"/>
  <c r="E7737" i="7"/>
  <c r="D7737" i="7"/>
  <c r="F7737" i="7" s="1"/>
  <c r="G7737" i="7" s="1"/>
  <c r="C7739" i="7" l="1"/>
  <c r="E7738" i="7"/>
  <c r="D7738" i="7"/>
  <c r="F7738" i="7" s="1"/>
  <c r="G7738" i="7" s="1"/>
  <c r="C7740" i="7" l="1"/>
  <c r="E7739" i="7"/>
  <c r="D7739" i="7"/>
  <c r="F7739" i="7" s="1"/>
  <c r="G7739" i="7" s="1"/>
  <c r="C7741" i="7" l="1"/>
  <c r="E7740" i="7"/>
  <c r="D7740" i="7"/>
  <c r="F7740" i="7" s="1"/>
  <c r="G7740" i="7" s="1"/>
  <c r="C7742" i="7" l="1"/>
  <c r="E7741" i="7"/>
  <c r="D7741" i="7"/>
  <c r="F7741" i="7" s="1"/>
  <c r="G7741" i="7" s="1"/>
  <c r="C7743" i="7" l="1"/>
  <c r="E7742" i="7"/>
  <c r="D7742" i="7"/>
  <c r="F7742" i="7" s="1"/>
  <c r="G7742" i="7" s="1"/>
  <c r="C7744" i="7" l="1"/>
  <c r="E7743" i="7"/>
  <c r="D7743" i="7"/>
  <c r="F7743" i="7" s="1"/>
  <c r="G7743" i="7" s="1"/>
  <c r="C7745" i="7" l="1"/>
  <c r="E7744" i="7"/>
  <c r="D7744" i="7"/>
  <c r="F7744" i="7" s="1"/>
  <c r="G7744" i="7" s="1"/>
  <c r="C7746" i="7" l="1"/>
  <c r="E7745" i="7"/>
  <c r="D7745" i="7"/>
  <c r="F7745" i="7" s="1"/>
  <c r="G7745" i="7" s="1"/>
  <c r="C7747" i="7" l="1"/>
  <c r="E7746" i="7"/>
  <c r="D7746" i="7"/>
  <c r="F7746" i="7" s="1"/>
  <c r="G7746" i="7" s="1"/>
  <c r="C7748" i="7" l="1"/>
  <c r="E7747" i="7"/>
  <c r="D7747" i="7"/>
  <c r="F7747" i="7" s="1"/>
  <c r="G7747" i="7" s="1"/>
  <c r="C7749" i="7" l="1"/>
  <c r="E7748" i="7"/>
  <c r="D7748" i="7"/>
  <c r="F7748" i="7" s="1"/>
  <c r="G7748" i="7" s="1"/>
  <c r="C7750" i="7" l="1"/>
  <c r="E7749" i="7"/>
  <c r="D7749" i="7"/>
  <c r="F7749" i="7" s="1"/>
  <c r="G7749" i="7" s="1"/>
  <c r="C7751" i="7" l="1"/>
  <c r="E7750" i="7"/>
  <c r="D7750" i="7"/>
  <c r="F7750" i="7" s="1"/>
  <c r="G7750" i="7" s="1"/>
  <c r="C7752" i="7" l="1"/>
  <c r="E7751" i="7"/>
  <c r="D7751" i="7"/>
  <c r="F7751" i="7" s="1"/>
  <c r="G7751" i="7" s="1"/>
  <c r="C7753" i="7" l="1"/>
  <c r="E7752" i="7"/>
  <c r="D7752" i="7"/>
  <c r="F7752" i="7" s="1"/>
  <c r="G7752" i="7" s="1"/>
  <c r="C7754" i="7" l="1"/>
  <c r="E7753" i="7"/>
  <c r="D7753" i="7"/>
  <c r="F7753" i="7" s="1"/>
  <c r="G7753" i="7" s="1"/>
  <c r="C7755" i="7" l="1"/>
  <c r="E7754" i="7"/>
  <c r="D7754" i="7"/>
  <c r="F7754" i="7" s="1"/>
  <c r="G7754" i="7" s="1"/>
  <c r="C7756" i="7" l="1"/>
  <c r="E7755" i="7"/>
  <c r="D7755" i="7"/>
  <c r="F7755" i="7" s="1"/>
  <c r="G7755" i="7" s="1"/>
  <c r="C7757" i="7" l="1"/>
  <c r="E7756" i="7"/>
  <c r="D7756" i="7"/>
  <c r="F7756" i="7" s="1"/>
  <c r="G7756" i="7" s="1"/>
  <c r="C7758" i="7" l="1"/>
  <c r="E7757" i="7"/>
  <c r="D7757" i="7"/>
  <c r="F7757" i="7" s="1"/>
  <c r="G7757" i="7" s="1"/>
  <c r="C7759" i="7" l="1"/>
  <c r="E7758" i="7"/>
  <c r="D7758" i="7"/>
  <c r="F7758" i="7" s="1"/>
  <c r="G7758" i="7" s="1"/>
  <c r="C7760" i="7" l="1"/>
  <c r="E7759" i="7"/>
  <c r="D7759" i="7"/>
  <c r="F7759" i="7" s="1"/>
  <c r="G7759" i="7" s="1"/>
  <c r="C7761" i="7" l="1"/>
  <c r="E7760" i="7"/>
  <c r="D7760" i="7"/>
  <c r="F7760" i="7" s="1"/>
  <c r="G7760" i="7" s="1"/>
  <c r="C7762" i="7" l="1"/>
  <c r="E7761" i="7"/>
  <c r="D7761" i="7"/>
  <c r="F7761" i="7" s="1"/>
  <c r="G7761" i="7" s="1"/>
  <c r="C7763" i="7" l="1"/>
  <c r="E7762" i="7"/>
  <c r="D7762" i="7"/>
  <c r="F7762" i="7" s="1"/>
  <c r="G7762" i="7" s="1"/>
  <c r="C7764" i="7" l="1"/>
  <c r="E7763" i="7"/>
  <c r="D7763" i="7"/>
  <c r="F7763" i="7" s="1"/>
  <c r="G7763" i="7" s="1"/>
  <c r="C7765" i="7" l="1"/>
  <c r="E7764" i="7"/>
  <c r="D7764" i="7"/>
  <c r="F7764" i="7" s="1"/>
  <c r="G7764" i="7" s="1"/>
  <c r="C7766" i="7" l="1"/>
  <c r="E7765" i="7"/>
  <c r="D7765" i="7"/>
  <c r="F7765" i="7" s="1"/>
  <c r="G7765" i="7" s="1"/>
  <c r="C7767" i="7" l="1"/>
  <c r="E7766" i="7"/>
  <c r="D7766" i="7"/>
  <c r="F7766" i="7" s="1"/>
  <c r="G7766" i="7" s="1"/>
  <c r="C7768" i="7" l="1"/>
  <c r="E7767" i="7"/>
  <c r="D7767" i="7"/>
  <c r="F7767" i="7" s="1"/>
  <c r="G7767" i="7" s="1"/>
  <c r="C7769" i="7" l="1"/>
  <c r="E7768" i="7"/>
  <c r="D7768" i="7"/>
  <c r="F7768" i="7" s="1"/>
  <c r="G7768" i="7" s="1"/>
  <c r="C7770" i="7" l="1"/>
  <c r="E7769" i="7"/>
  <c r="D7769" i="7"/>
  <c r="F7769" i="7" s="1"/>
  <c r="G7769" i="7" s="1"/>
  <c r="C7771" i="7" l="1"/>
  <c r="E7770" i="7"/>
  <c r="D7770" i="7"/>
  <c r="F7770" i="7" s="1"/>
  <c r="G7770" i="7" s="1"/>
  <c r="C7772" i="7" l="1"/>
  <c r="E7771" i="7"/>
  <c r="D7771" i="7"/>
  <c r="F7771" i="7" s="1"/>
  <c r="G7771" i="7" s="1"/>
  <c r="C7773" i="7" l="1"/>
  <c r="E7772" i="7"/>
  <c r="D7772" i="7"/>
  <c r="F7772" i="7" s="1"/>
  <c r="G7772" i="7" s="1"/>
  <c r="C7774" i="7" l="1"/>
  <c r="E7773" i="7"/>
  <c r="D7773" i="7"/>
  <c r="F7773" i="7" s="1"/>
  <c r="G7773" i="7" s="1"/>
  <c r="C7775" i="7" l="1"/>
  <c r="E7774" i="7"/>
  <c r="D7774" i="7"/>
  <c r="F7774" i="7" s="1"/>
  <c r="G7774" i="7" s="1"/>
  <c r="C7776" i="7" l="1"/>
  <c r="E7775" i="7"/>
  <c r="D7775" i="7"/>
  <c r="F7775" i="7" s="1"/>
  <c r="G7775" i="7" s="1"/>
  <c r="C7777" i="7" l="1"/>
  <c r="E7776" i="7"/>
  <c r="D7776" i="7"/>
  <c r="F7776" i="7" s="1"/>
  <c r="G7776" i="7" s="1"/>
  <c r="C7778" i="7" l="1"/>
  <c r="E7777" i="7"/>
  <c r="D7777" i="7"/>
  <c r="F7777" i="7" s="1"/>
  <c r="G7777" i="7" s="1"/>
  <c r="C7779" i="7" l="1"/>
  <c r="E7778" i="7"/>
  <c r="D7778" i="7"/>
  <c r="F7778" i="7" s="1"/>
  <c r="G7778" i="7" s="1"/>
  <c r="C7780" i="7" l="1"/>
  <c r="E7779" i="7"/>
  <c r="D7779" i="7"/>
  <c r="F7779" i="7" s="1"/>
  <c r="G7779" i="7" s="1"/>
  <c r="C7781" i="7" l="1"/>
  <c r="E7780" i="7"/>
  <c r="D7780" i="7"/>
  <c r="F7780" i="7" s="1"/>
  <c r="G7780" i="7" s="1"/>
  <c r="C7782" i="7" l="1"/>
  <c r="E7781" i="7"/>
  <c r="D7781" i="7"/>
  <c r="F7781" i="7" s="1"/>
  <c r="G7781" i="7" s="1"/>
  <c r="C7783" i="7" l="1"/>
  <c r="E7782" i="7"/>
  <c r="D7782" i="7"/>
  <c r="F7782" i="7" s="1"/>
  <c r="G7782" i="7" s="1"/>
  <c r="C7784" i="7" l="1"/>
  <c r="E7783" i="7"/>
  <c r="D7783" i="7"/>
  <c r="F7783" i="7" s="1"/>
  <c r="G7783" i="7" s="1"/>
  <c r="C7785" i="7" l="1"/>
  <c r="E7784" i="7"/>
  <c r="D7784" i="7"/>
  <c r="F7784" i="7" s="1"/>
  <c r="G7784" i="7" s="1"/>
  <c r="C7786" i="7" l="1"/>
  <c r="E7785" i="7"/>
  <c r="D7785" i="7"/>
  <c r="F7785" i="7" s="1"/>
  <c r="G7785" i="7" s="1"/>
  <c r="C7787" i="7" l="1"/>
  <c r="E7786" i="7"/>
  <c r="D7786" i="7"/>
  <c r="F7786" i="7" s="1"/>
  <c r="G7786" i="7" s="1"/>
  <c r="C7788" i="7" l="1"/>
  <c r="E7787" i="7"/>
  <c r="D7787" i="7"/>
  <c r="F7787" i="7" s="1"/>
  <c r="G7787" i="7" s="1"/>
  <c r="C7789" i="7" l="1"/>
  <c r="E7788" i="7"/>
  <c r="D7788" i="7"/>
  <c r="F7788" i="7" s="1"/>
  <c r="G7788" i="7" s="1"/>
  <c r="C7790" i="7" l="1"/>
  <c r="E7789" i="7"/>
  <c r="D7789" i="7"/>
  <c r="F7789" i="7" s="1"/>
  <c r="G7789" i="7" s="1"/>
  <c r="C7791" i="7" l="1"/>
  <c r="E7790" i="7"/>
  <c r="D7790" i="7"/>
  <c r="F7790" i="7" s="1"/>
  <c r="G7790" i="7" s="1"/>
  <c r="C7792" i="7" l="1"/>
  <c r="E7791" i="7"/>
  <c r="D7791" i="7"/>
  <c r="F7791" i="7" s="1"/>
  <c r="G7791" i="7" s="1"/>
  <c r="C7793" i="7" l="1"/>
  <c r="E7792" i="7"/>
  <c r="D7792" i="7"/>
  <c r="F7792" i="7" s="1"/>
  <c r="G7792" i="7" s="1"/>
  <c r="C7794" i="7" l="1"/>
  <c r="E7793" i="7"/>
  <c r="D7793" i="7"/>
  <c r="F7793" i="7" s="1"/>
  <c r="G7793" i="7" s="1"/>
  <c r="C7795" i="7" l="1"/>
  <c r="E7794" i="7"/>
  <c r="D7794" i="7"/>
  <c r="F7794" i="7" s="1"/>
  <c r="G7794" i="7" s="1"/>
  <c r="C7796" i="7" l="1"/>
  <c r="E7795" i="7"/>
  <c r="D7795" i="7"/>
  <c r="F7795" i="7" s="1"/>
  <c r="G7795" i="7" s="1"/>
  <c r="C7797" i="7" l="1"/>
  <c r="E7796" i="7"/>
  <c r="D7796" i="7"/>
  <c r="F7796" i="7" s="1"/>
  <c r="G7796" i="7" s="1"/>
  <c r="C7798" i="7" l="1"/>
  <c r="E7797" i="7"/>
  <c r="D7797" i="7"/>
  <c r="F7797" i="7" s="1"/>
  <c r="G7797" i="7" s="1"/>
  <c r="C7799" i="7" l="1"/>
  <c r="E7798" i="7"/>
  <c r="D7798" i="7"/>
  <c r="F7798" i="7" s="1"/>
  <c r="G7798" i="7" s="1"/>
  <c r="C7800" i="7" l="1"/>
  <c r="E7799" i="7"/>
  <c r="D7799" i="7"/>
  <c r="F7799" i="7" s="1"/>
  <c r="G7799" i="7" s="1"/>
  <c r="C7801" i="7" l="1"/>
  <c r="E7800" i="7"/>
  <c r="D7800" i="7"/>
  <c r="F7800" i="7" s="1"/>
  <c r="G7800" i="7" s="1"/>
  <c r="C7802" i="7" l="1"/>
  <c r="E7801" i="7"/>
  <c r="D7801" i="7"/>
  <c r="F7801" i="7" s="1"/>
  <c r="G7801" i="7" s="1"/>
  <c r="C7803" i="7" l="1"/>
  <c r="E7802" i="7"/>
  <c r="D7802" i="7"/>
  <c r="F7802" i="7" s="1"/>
  <c r="G7802" i="7" s="1"/>
  <c r="C7804" i="7" l="1"/>
  <c r="E7803" i="7"/>
  <c r="D7803" i="7"/>
  <c r="F7803" i="7" s="1"/>
  <c r="G7803" i="7" s="1"/>
  <c r="C7805" i="7" l="1"/>
  <c r="E7804" i="7"/>
  <c r="D7804" i="7"/>
  <c r="F7804" i="7" s="1"/>
  <c r="G7804" i="7" s="1"/>
  <c r="C7806" i="7" l="1"/>
  <c r="E7805" i="7"/>
  <c r="D7805" i="7"/>
  <c r="F7805" i="7" s="1"/>
  <c r="G7805" i="7" s="1"/>
  <c r="C7807" i="7" l="1"/>
  <c r="E7806" i="7"/>
  <c r="D7806" i="7"/>
  <c r="F7806" i="7" s="1"/>
  <c r="G7806" i="7" s="1"/>
  <c r="C7808" i="7" l="1"/>
  <c r="E7807" i="7"/>
  <c r="D7807" i="7"/>
  <c r="F7807" i="7" s="1"/>
  <c r="G7807" i="7" s="1"/>
  <c r="C7809" i="7" l="1"/>
  <c r="E7808" i="7"/>
  <c r="D7808" i="7"/>
  <c r="F7808" i="7" s="1"/>
  <c r="G7808" i="7" s="1"/>
  <c r="C7810" i="7" l="1"/>
  <c r="E7809" i="7"/>
  <c r="D7809" i="7"/>
  <c r="F7809" i="7" s="1"/>
  <c r="G7809" i="7" s="1"/>
  <c r="C7811" i="7" l="1"/>
  <c r="E7810" i="7"/>
  <c r="D7810" i="7"/>
  <c r="F7810" i="7" s="1"/>
  <c r="G7810" i="7" s="1"/>
  <c r="C7812" i="7" l="1"/>
  <c r="E7811" i="7"/>
  <c r="D7811" i="7"/>
  <c r="F7811" i="7" s="1"/>
  <c r="G7811" i="7" s="1"/>
  <c r="C7813" i="7" l="1"/>
  <c r="E7812" i="7"/>
  <c r="D7812" i="7"/>
  <c r="F7812" i="7" s="1"/>
  <c r="G7812" i="7" s="1"/>
  <c r="C7814" i="7" l="1"/>
  <c r="E7813" i="7"/>
  <c r="D7813" i="7"/>
  <c r="F7813" i="7" s="1"/>
  <c r="G7813" i="7" s="1"/>
  <c r="C7815" i="7" l="1"/>
  <c r="E7814" i="7"/>
  <c r="D7814" i="7"/>
  <c r="F7814" i="7" s="1"/>
  <c r="G7814" i="7" s="1"/>
  <c r="C7816" i="7" l="1"/>
  <c r="E7815" i="7"/>
  <c r="D7815" i="7"/>
  <c r="F7815" i="7" s="1"/>
  <c r="G7815" i="7" s="1"/>
  <c r="C7817" i="7" l="1"/>
  <c r="E7816" i="7"/>
  <c r="D7816" i="7"/>
  <c r="F7816" i="7" s="1"/>
  <c r="G7816" i="7" s="1"/>
  <c r="C7818" i="7" l="1"/>
  <c r="E7817" i="7"/>
  <c r="D7817" i="7"/>
  <c r="F7817" i="7" s="1"/>
  <c r="G7817" i="7" s="1"/>
  <c r="C7819" i="7" l="1"/>
  <c r="E7818" i="7"/>
  <c r="D7818" i="7"/>
  <c r="F7818" i="7" s="1"/>
  <c r="G7818" i="7" s="1"/>
  <c r="C7820" i="7" l="1"/>
  <c r="E7819" i="7"/>
  <c r="D7819" i="7"/>
  <c r="F7819" i="7" s="1"/>
  <c r="G7819" i="7" s="1"/>
  <c r="C7821" i="7" l="1"/>
  <c r="E7820" i="7"/>
  <c r="D7820" i="7"/>
  <c r="F7820" i="7" s="1"/>
  <c r="G7820" i="7" s="1"/>
  <c r="C7822" i="7" l="1"/>
  <c r="E7821" i="7"/>
  <c r="D7821" i="7"/>
  <c r="F7821" i="7" s="1"/>
  <c r="G7821" i="7" s="1"/>
  <c r="C7823" i="7" l="1"/>
  <c r="E7822" i="7"/>
  <c r="D7822" i="7"/>
  <c r="F7822" i="7" s="1"/>
  <c r="G7822" i="7" s="1"/>
  <c r="C7824" i="7" l="1"/>
  <c r="E7823" i="7"/>
  <c r="D7823" i="7"/>
  <c r="F7823" i="7" s="1"/>
  <c r="G7823" i="7" s="1"/>
  <c r="C7825" i="7" l="1"/>
  <c r="E7824" i="7"/>
  <c r="D7824" i="7"/>
  <c r="F7824" i="7" s="1"/>
  <c r="G7824" i="7" s="1"/>
  <c r="C7826" i="7" l="1"/>
  <c r="E7825" i="7"/>
  <c r="D7825" i="7"/>
  <c r="F7825" i="7" s="1"/>
  <c r="G7825" i="7" s="1"/>
  <c r="C7827" i="7" l="1"/>
  <c r="E7826" i="7"/>
  <c r="D7826" i="7"/>
  <c r="F7826" i="7" s="1"/>
  <c r="G7826" i="7" s="1"/>
  <c r="C7828" i="7" l="1"/>
  <c r="E7827" i="7"/>
  <c r="D7827" i="7"/>
  <c r="F7827" i="7" s="1"/>
  <c r="G7827" i="7" s="1"/>
  <c r="C7829" i="7" l="1"/>
  <c r="E7828" i="7"/>
  <c r="D7828" i="7"/>
  <c r="F7828" i="7" s="1"/>
  <c r="G7828" i="7" s="1"/>
  <c r="C7830" i="7" l="1"/>
  <c r="E7829" i="7"/>
  <c r="D7829" i="7"/>
  <c r="F7829" i="7" s="1"/>
  <c r="G7829" i="7" s="1"/>
  <c r="C7831" i="7" l="1"/>
  <c r="E7830" i="7"/>
  <c r="D7830" i="7"/>
  <c r="F7830" i="7" s="1"/>
  <c r="G7830" i="7" s="1"/>
  <c r="C7832" i="7" l="1"/>
  <c r="E7831" i="7"/>
  <c r="D7831" i="7"/>
  <c r="F7831" i="7" s="1"/>
  <c r="G7831" i="7" s="1"/>
  <c r="C7833" i="7" l="1"/>
  <c r="E7832" i="7"/>
  <c r="D7832" i="7"/>
  <c r="F7832" i="7" s="1"/>
  <c r="G7832" i="7" s="1"/>
  <c r="C7834" i="7" l="1"/>
  <c r="E7833" i="7"/>
  <c r="D7833" i="7"/>
  <c r="F7833" i="7" s="1"/>
  <c r="G7833" i="7" s="1"/>
  <c r="C7835" i="7" l="1"/>
  <c r="E7834" i="7"/>
  <c r="D7834" i="7"/>
  <c r="F7834" i="7" s="1"/>
  <c r="G7834" i="7" s="1"/>
  <c r="C7836" i="7" l="1"/>
  <c r="E7835" i="7"/>
  <c r="D7835" i="7"/>
  <c r="F7835" i="7" s="1"/>
  <c r="G7835" i="7" s="1"/>
  <c r="C7837" i="7" l="1"/>
  <c r="E7836" i="7"/>
  <c r="D7836" i="7"/>
  <c r="F7836" i="7" s="1"/>
  <c r="G7836" i="7" s="1"/>
  <c r="C7838" i="7" l="1"/>
  <c r="E7837" i="7"/>
  <c r="D7837" i="7"/>
  <c r="F7837" i="7" s="1"/>
  <c r="G7837" i="7" s="1"/>
  <c r="C7839" i="7" l="1"/>
  <c r="E7838" i="7"/>
  <c r="D7838" i="7"/>
  <c r="F7838" i="7" s="1"/>
  <c r="G7838" i="7" s="1"/>
  <c r="C7840" i="7" l="1"/>
  <c r="E7839" i="7"/>
  <c r="D7839" i="7"/>
  <c r="F7839" i="7" s="1"/>
  <c r="G7839" i="7" s="1"/>
  <c r="C7841" i="7" l="1"/>
  <c r="E7840" i="7"/>
  <c r="D7840" i="7"/>
  <c r="F7840" i="7" s="1"/>
  <c r="G7840" i="7" s="1"/>
  <c r="C7842" i="7" l="1"/>
  <c r="E7841" i="7"/>
  <c r="D7841" i="7"/>
  <c r="F7841" i="7" s="1"/>
  <c r="G7841" i="7" s="1"/>
  <c r="C7843" i="7" l="1"/>
  <c r="E7842" i="7"/>
  <c r="D7842" i="7"/>
  <c r="F7842" i="7" s="1"/>
  <c r="G7842" i="7" s="1"/>
  <c r="C7844" i="7" l="1"/>
  <c r="E7843" i="7"/>
  <c r="D7843" i="7"/>
  <c r="F7843" i="7" s="1"/>
  <c r="G7843" i="7" s="1"/>
  <c r="C7845" i="7" l="1"/>
  <c r="E7844" i="7"/>
  <c r="D7844" i="7"/>
  <c r="F7844" i="7" s="1"/>
  <c r="G7844" i="7" s="1"/>
  <c r="C7846" i="7" l="1"/>
  <c r="E7845" i="7"/>
  <c r="D7845" i="7"/>
  <c r="F7845" i="7" s="1"/>
  <c r="G7845" i="7" s="1"/>
  <c r="C7847" i="7" l="1"/>
  <c r="E7846" i="7"/>
  <c r="D7846" i="7"/>
  <c r="F7846" i="7" s="1"/>
  <c r="G7846" i="7" s="1"/>
  <c r="C7848" i="7" l="1"/>
  <c r="E7847" i="7"/>
  <c r="D7847" i="7"/>
  <c r="F7847" i="7" s="1"/>
  <c r="G7847" i="7" s="1"/>
  <c r="C7849" i="7" l="1"/>
  <c r="E7848" i="7"/>
  <c r="D7848" i="7"/>
  <c r="F7848" i="7" s="1"/>
  <c r="G7848" i="7" s="1"/>
  <c r="C7850" i="7" l="1"/>
  <c r="E7849" i="7"/>
  <c r="D7849" i="7"/>
  <c r="F7849" i="7" s="1"/>
  <c r="G7849" i="7" s="1"/>
  <c r="C7851" i="7" l="1"/>
  <c r="E7850" i="7"/>
  <c r="D7850" i="7"/>
  <c r="F7850" i="7" s="1"/>
  <c r="G7850" i="7" s="1"/>
  <c r="C7852" i="7" l="1"/>
  <c r="E7851" i="7"/>
  <c r="D7851" i="7"/>
  <c r="F7851" i="7" s="1"/>
  <c r="G7851" i="7" s="1"/>
  <c r="C7853" i="7" l="1"/>
  <c r="E7852" i="7"/>
  <c r="D7852" i="7"/>
  <c r="F7852" i="7" s="1"/>
  <c r="G7852" i="7" s="1"/>
  <c r="C7854" i="7" l="1"/>
  <c r="E7853" i="7"/>
  <c r="D7853" i="7"/>
  <c r="F7853" i="7" s="1"/>
  <c r="G7853" i="7" s="1"/>
  <c r="C7855" i="7" l="1"/>
  <c r="E7854" i="7"/>
  <c r="D7854" i="7"/>
  <c r="F7854" i="7" s="1"/>
  <c r="G7854" i="7" s="1"/>
  <c r="C7856" i="7" l="1"/>
  <c r="E7855" i="7"/>
  <c r="D7855" i="7"/>
  <c r="F7855" i="7" s="1"/>
  <c r="G7855" i="7" s="1"/>
  <c r="C7857" i="7" l="1"/>
  <c r="E7856" i="7"/>
  <c r="D7856" i="7"/>
  <c r="F7856" i="7" s="1"/>
  <c r="G7856" i="7" s="1"/>
  <c r="C7858" i="7" l="1"/>
  <c r="E7857" i="7"/>
  <c r="D7857" i="7"/>
  <c r="F7857" i="7" s="1"/>
  <c r="G7857" i="7" s="1"/>
  <c r="C7859" i="7" l="1"/>
  <c r="E7858" i="7"/>
  <c r="D7858" i="7"/>
  <c r="F7858" i="7" s="1"/>
  <c r="G7858" i="7" s="1"/>
  <c r="C7860" i="7" l="1"/>
  <c r="E7859" i="7"/>
  <c r="D7859" i="7"/>
  <c r="F7859" i="7" s="1"/>
  <c r="G7859" i="7" s="1"/>
  <c r="C7861" i="7" l="1"/>
  <c r="E7860" i="7"/>
  <c r="D7860" i="7"/>
  <c r="F7860" i="7" s="1"/>
  <c r="G7860" i="7" s="1"/>
  <c r="C7862" i="7" l="1"/>
  <c r="E7861" i="7"/>
  <c r="D7861" i="7"/>
  <c r="F7861" i="7" s="1"/>
  <c r="G7861" i="7" s="1"/>
  <c r="C7863" i="7" l="1"/>
  <c r="E7862" i="7"/>
  <c r="D7862" i="7"/>
  <c r="F7862" i="7" s="1"/>
  <c r="G7862" i="7" s="1"/>
  <c r="C7864" i="7" l="1"/>
  <c r="E7863" i="7"/>
  <c r="D7863" i="7"/>
  <c r="F7863" i="7" s="1"/>
  <c r="G7863" i="7" s="1"/>
  <c r="C7865" i="7" l="1"/>
  <c r="E7864" i="7"/>
  <c r="D7864" i="7"/>
  <c r="F7864" i="7" s="1"/>
  <c r="G7864" i="7" s="1"/>
  <c r="C7866" i="7" l="1"/>
  <c r="E7865" i="7"/>
  <c r="D7865" i="7"/>
  <c r="F7865" i="7" s="1"/>
  <c r="G7865" i="7" s="1"/>
  <c r="C7867" i="7" l="1"/>
  <c r="E7866" i="7"/>
  <c r="D7866" i="7"/>
  <c r="F7866" i="7" s="1"/>
  <c r="G7866" i="7" s="1"/>
  <c r="C7868" i="7" l="1"/>
  <c r="E7867" i="7"/>
  <c r="D7867" i="7"/>
  <c r="F7867" i="7" s="1"/>
  <c r="G7867" i="7" s="1"/>
  <c r="C7869" i="7" l="1"/>
  <c r="E7868" i="7"/>
  <c r="D7868" i="7"/>
  <c r="F7868" i="7" s="1"/>
  <c r="G7868" i="7" s="1"/>
  <c r="C7870" i="7" l="1"/>
  <c r="E7869" i="7"/>
  <c r="D7869" i="7"/>
  <c r="F7869" i="7" s="1"/>
  <c r="G7869" i="7" s="1"/>
  <c r="C7871" i="7" l="1"/>
  <c r="E7870" i="7"/>
  <c r="D7870" i="7"/>
  <c r="F7870" i="7" s="1"/>
  <c r="G7870" i="7" s="1"/>
  <c r="C7872" i="7" l="1"/>
  <c r="E7871" i="7"/>
  <c r="D7871" i="7"/>
  <c r="F7871" i="7" s="1"/>
  <c r="G7871" i="7" s="1"/>
  <c r="C7873" i="7" l="1"/>
  <c r="E7872" i="7"/>
  <c r="D7872" i="7"/>
  <c r="F7872" i="7" s="1"/>
  <c r="G7872" i="7" s="1"/>
  <c r="C7874" i="7" l="1"/>
  <c r="E7873" i="7"/>
  <c r="D7873" i="7"/>
  <c r="F7873" i="7" s="1"/>
  <c r="G7873" i="7" s="1"/>
  <c r="C7875" i="7" l="1"/>
  <c r="E7874" i="7"/>
  <c r="D7874" i="7"/>
  <c r="F7874" i="7" s="1"/>
  <c r="G7874" i="7" s="1"/>
  <c r="C7876" i="7" l="1"/>
  <c r="E7875" i="7"/>
  <c r="D7875" i="7"/>
  <c r="F7875" i="7" s="1"/>
  <c r="G7875" i="7" s="1"/>
  <c r="C7877" i="7" l="1"/>
  <c r="E7876" i="7"/>
  <c r="D7876" i="7"/>
  <c r="F7876" i="7" s="1"/>
  <c r="G7876" i="7" s="1"/>
  <c r="C7878" i="7" l="1"/>
  <c r="E7877" i="7"/>
  <c r="D7877" i="7"/>
  <c r="F7877" i="7" s="1"/>
  <c r="G7877" i="7" s="1"/>
  <c r="C7879" i="7" l="1"/>
  <c r="E7878" i="7"/>
  <c r="D7878" i="7"/>
  <c r="F7878" i="7" s="1"/>
  <c r="G7878" i="7" s="1"/>
  <c r="C7880" i="7" l="1"/>
  <c r="E7879" i="7"/>
  <c r="D7879" i="7"/>
  <c r="F7879" i="7" s="1"/>
  <c r="G7879" i="7" s="1"/>
  <c r="C7881" i="7" l="1"/>
  <c r="E7880" i="7"/>
  <c r="D7880" i="7"/>
  <c r="F7880" i="7" s="1"/>
  <c r="G7880" i="7" s="1"/>
  <c r="C7882" i="7" l="1"/>
  <c r="E7881" i="7"/>
  <c r="D7881" i="7"/>
  <c r="F7881" i="7" s="1"/>
  <c r="G7881" i="7" s="1"/>
  <c r="C7883" i="7" l="1"/>
  <c r="E7882" i="7"/>
  <c r="D7882" i="7"/>
  <c r="F7882" i="7" s="1"/>
  <c r="G7882" i="7" s="1"/>
  <c r="C7884" i="7" l="1"/>
  <c r="E7883" i="7"/>
  <c r="D7883" i="7"/>
  <c r="F7883" i="7" s="1"/>
  <c r="G7883" i="7" s="1"/>
  <c r="C7885" i="7" l="1"/>
  <c r="E7884" i="7"/>
  <c r="D7884" i="7"/>
  <c r="F7884" i="7" s="1"/>
  <c r="G7884" i="7" s="1"/>
  <c r="C7886" i="7" l="1"/>
  <c r="E7885" i="7"/>
  <c r="D7885" i="7"/>
  <c r="F7885" i="7" s="1"/>
  <c r="G7885" i="7" s="1"/>
  <c r="C7887" i="7" l="1"/>
  <c r="E7886" i="7"/>
  <c r="D7886" i="7"/>
  <c r="F7886" i="7" s="1"/>
  <c r="G7886" i="7" s="1"/>
  <c r="C7888" i="7" l="1"/>
  <c r="E7887" i="7"/>
  <c r="D7887" i="7"/>
  <c r="F7887" i="7" s="1"/>
  <c r="G7887" i="7" s="1"/>
  <c r="C7889" i="7" l="1"/>
  <c r="E7888" i="7"/>
  <c r="D7888" i="7"/>
  <c r="F7888" i="7" s="1"/>
  <c r="G7888" i="7" s="1"/>
  <c r="C7890" i="7" l="1"/>
  <c r="E7889" i="7"/>
  <c r="D7889" i="7"/>
  <c r="F7889" i="7" s="1"/>
  <c r="G7889" i="7" s="1"/>
  <c r="C7891" i="7" l="1"/>
  <c r="E7890" i="7"/>
  <c r="D7890" i="7"/>
  <c r="F7890" i="7" s="1"/>
  <c r="G7890" i="7" s="1"/>
  <c r="C7892" i="7" l="1"/>
  <c r="E7891" i="7"/>
  <c r="D7891" i="7"/>
  <c r="F7891" i="7" s="1"/>
  <c r="G7891" i="7" s="1"/>
  <c r="C7893" i="7" l="1"/>
  <c r="E7892" i="7"/>
  <c r="D7892" i="7"/>
  <c r="F7892" i="7" s="1"/>
  <c r="G7892" i="7" s="1"/>
  <c r="C7894" i="7" l="1"/>
  <c r="E7893" i="7"/>
  <c r="D7893" i="7"/>
  <c r="F7893" i="7" s="1"/>
  <c r="G7893" i="7" s="1"/>
  <c r="C7895" i="7" l="1"/>
  <c r="E7894" i="7"/>
  <c r="D7894" i="7"/>
  <c r="F7894" i="7" s="1"/>
  <c r="G7894" i="7" s="1"/>
  <c r="C7896" i="7" l="1"/>
  <c r="E7895" i="7"/>
  <c r="D7895" i="7"/>
  <c r="F7895" i="7" s="1"/>
  <c r="G7895" i="7" s="1"/>
  <c r="C7897" i="7" l="1"/>
  <c r="E7896" i="7"/>
  <c r="D7896" i="7"/>
  <c r="F7896" i="7" s="1"/>
  <c r="G7896" i="7" s="1"/>
  <c r="C7898" i="7" l="1"/>
  <c r="E7897" i="7"/>
  <c r="D7897" i="7"/>
  <c r="F7897" i="7" s="1"/>
  <c r="G7897" i="7" s="1"/>
  <c r="C7899" i="7" l="1"/>
  <c r="E7898" i="7"/>
  <c r="D7898" i="7"/>
  <c r="F7898" i="7" s="1"/>
  <c r="G7898" i="7" s="1"/>
  <c r="C7900" i="7" l="1"/>
  <c r="E7899" i="7"/>
  <c r="D7899" i="7"/>
  <c r="F7899" i="7" s="1"/>
  <c r="G7899" i="7" s="1"/>
  <c r="C7901" i="7" l="1"/>
  <c r="E7900" i="7"/>
  <c r="D7900" i="7"/>
  <c r="F7900" i="7" s="1"/>
  <c r="G7900" i="7" s="1"/>
  <c r="C7902" i="7" l="1"/>
  <c r="E7901" i="7"/>
  <c r="D7901" i="7"/>
  <c r="F7901" i="7" s="1"/>
  <c r="G7901" i="7" s="1"/>
  <c r="C7903" i="7" l="1"/>
  <c r="E7902" i="7"/>
  <c r="D7902" i="7"/>
  <c r="F7902" i="7" s="1"/>
  <c r="G7902" i="7" s="1"/>
  <c r="C7904" i="7" l="1"/>
  <c r="E7903" i="7"/>
  <c r="D7903" i="7"/>
  <c r="F7903" i="7" s="1"/>
  <c r="G7903" i="7" s="1"/>
  <c r="C7905" i="7" l="1"/>
  <c r="E7904" i="7"/>
  <c r="D7904" i="7"/>
  <c r="F7904" i="7" s="1"/>
  <c r="G7904" i="7" s="1"/>
  <c r="C7906" i="7" l="1"/>
  <c r="E7905" i="7"/>
  <c r="D7905" i="7"/>
  <c r="F7905" i="7" s="1"/>
  <c r="G7905" i="7" s="1"/>
  <c r="C7907" i="7" l="1"/>
  <c r="E7906" i="7"/>
  <c r="D7906" i="7"/>
  <c r="F7906" i="7" s="1"/>
  <c r="G7906" i="7" s="1"/>
  <c r="C7908" i="7" l="1"/>
  <c r="E7907" i="7"/>
  <c r="D7907" i="7"/>
  <c r="F7907" i="7" s="1"/>
  <c r="G7907" i="7" s="1"/>
  <c r="C7909" i="7" l="1"/>
  <c r="E7908" i="7"/>
  <c r="D7908" i="7"/>
  <c r="F7908" i="7" s="1"/>
  <c r="G7908" i="7" s="1"/>
  <c r="C7910" i="7" l="1"/>
  <c r="E7909" i="7"/>
  <c r="D7909" i="7"/>
  <c r="F7909" i="7" s="1"/>
  <c r="G7909" i="7" s="1"/>
  <c r="C7911" i="7" l="1"/>
  <c r="E7910" i="7"/>
  <c r="D7910" i="7"/>
  <c r="F7910" i="7" s="1"/>
  <c r="G7910" i="7" s="1"/>
  <c r="C7912" i="7" l="1"/>
  <c r="E7911" i="7"/>
  <c r="D7911" i="7"/>
  <c r="F7911" i="7" s="1"/>
  <c r="G7911" i="7" s="1"/>
  <c r="C7913" i="7" l="1"/>
  <c r="E7912" i="7"/>
  <c r="D7912" i="7"/>
  <c r="F7912" i="7" s="1"/>
  <c r="G7912" i="7" s="1"/>
  <c r="C7914" i="7" l="1"/>
  <c r="E7913" i="7"/>
  <c r="D7913" i="7"/>
  <c r="F7913" i="7" s="1"/>
  <c r="G7913" i="7" s="1"/>
  <c r="C7915" i="7" l="1"/>
  <c r="E7914" i="7"/>
  <c r="D7914" i="7"/>
  <c r="F7914" i="7" s="1"/>
  <c r="G7914" i="7" s="1"/>
  <c r="C7916" i="7" l="1"/>
  <c r="E7915" i="7"/>
  <c r="D7915" i="7"/>
  <c r="F7915" i="7" s="1"/>
  <c r="G7915" i="7" s="1"/>
  <c r="C7917" i="7" l="1"/>
  <c r="E7916" i="7"/>
  <c r="D7916" i="7"/>
  <c r="F7916" i="7" s="1"/>
  <c r="G7916" i="7" s="1"/>
  <c r="C7918" i="7" l="1"/>
  <c r="E7917" i="7"/>
  <c r="D7917" i="7"/>
  <c r="F7917" i="7" s="1"/>
  <c r="G7917" i="7" s="1"/>
  <c r="C7919" i="7" l="1"/>
  <c r="E7918" i="7"/>
  <c r="D7918" i="7"/>
  <c r="F7918" i="7" s="1"/>
  <c r="G7918" i="7" s="1"/>
  <c r="C7920" i="7" l="1"/>
  <c r="E7919" i="7"/>
  <c r="D7919" i="7"/>
  <c r="F7919" i="7" s="1"/>
  <c r="G7919" i="7" s="1"/>
  <c r="C7921" i="7" l="1"/>
  <c r="E7920" i="7"/>
  <c r="D7920" i="7"/>
  <c r="F7920" i="7" s="1"/>
  <c r="G7920" i="7" s="1"/>
  <c r="C7922" i="7" l="1"/>
  <c r="E7921" i="7"/>
  <c r="D7921" i="7"/>
  <c r="F7921" i="7" s="1"/>
  <c r="G7921" i="7" s="1"/>
  <c r="C7923" i="7" l="1"/>
  <c r="E7922" i="7"/>
  <c r="D7922" i="7"/>
  <c r="F7922" i="7" s="1"/>
  <c r="G7922" i="7" s="1"/>
  <c r="C7924" i="7" l="1"/>
  <c r="E7923" i="7"/>
  <c r="D7923" i="7"/>
  <c r="F7923" i="7" s="1"/>
  <c r="G7923" i="7" s="1"/>
  <c r="C7925" i="7" l="1"/>
  <c r="E7924" i="7"/>
  <c r="D7924" i="7"/>
  <c r="F7924" i="7" s="1"/>
  <c r="G7924" i="7" s="1"/>
  <c r="C7926" i="7" l="1"/>
  <c r="E7925" i="7"/>
  <c r="D7925" i="7"/>
  <c r="F7925" i="7" s="1"/>
  <c r="G7925" i="7" s="1"/>
  <c r="C7927" i="7" l="1"/>
  <c r="E7926" i="7"/>
  <c r="D7926" i="7"/>
  <c r="F7926" i="7" s="1"/>
  <c r="G7926" i="7" s="1"/>
  <c r="C7928" i="7" l="1"/>
  <c r="E7927" i="7"/>
  <c r="D7927" i="7"/>
  <c r="F7927" i="7" s="1"/>
  <c r="G7927" i="7" s="1"/>
  <c r="C7929" i="7" l="1"/>
  <c r="E7928" i="7"/>
  <c r="D7928" i="7"/>
  <c r="F7928" i="7" s="1"/>
  <c r="G7928" i="7" s="1"/>
  <c r="C7930" i="7" l="1"/>
  <c r="E7929" i="7"/>
  <c r="D7929" i="7"/>
  <c r="F7929" i="7" s="1"/>
  <c r="G7929" i="7" s="1"/>
  <c r="C7931" i="7" l="1"/>
  <c r="E7930" i="7"/>
  <c r="D7930" i="7"/>
  <c r="F7930" i="7" s="1"/>
  <c r="G7930" i="7" s="1"/>
  <c r="C7932" i="7" l="1"/>
  <c r="E7931" i="7"/>
  <c r="D7931" i="7"/>
  <c r="F7931" i="7" s="1"/>
  <c r="G7931" i="7" s="1"/>
  <c r="C7933" i="7" l="1"/>
  <c r="E7932" i="7"/>
  <c r="D7932" i="7"/>
  <c r="F7932" i="7" s="1"/>
  <c r="G7932" i="7" s="1"/>
  <c r="C7934" i="7" l="1"/>
  <c r="E7933" i="7"/>
  <c r="D7933" i="7"/>
  <c r="F7933" i="7" s="1"/>
  <c r="G7933" i="7" s="1"/>
  <c r="C7935" i="7" l="1"/>
  <c r="E7934" i="7"/>
  <c r="D7934" i="7"/>
  <c r="F7934" i="7" s="1"/>
  <c r="G7934" i="7" s="1"/>
  <c r="C7936" i="7" l="1"/>
  <c r="E7935" i="7"/>
  <c r="D7935" i="7"/>
  <c r="F7935" i="7" s="1"/>
  <c r="G7935" i="7" s="1"/>
  <c r="C7937" i="7" l="1"/>
  <c r="E7936" i="7"/>
  <c r="D7936" i="7"/>
  <c r="F7936" i="7" s="1"/>
  <c r="G7936" i="7" s="1"/>
  <c r="C7938" i="7" l="1"/>
  <c r="E7937" i="7"/>
  <c r="D7937" i="7"/>
  <c r="F7937" i="7" s="1"/>
  <c r="G7937" i="7" s="1"/>
  <c r="C7939" i="7" l="1"/>
  <c r="E7938" i="7"/>
  <c r="D7938" i="7"/>
  <c r="F7938" i="7" s="1"/>
  <c r="G7938" i="7" s="1"/>
  <c r="C7940" i="7" l="1"/>
  <c r="E7939" i="7"/>
  <c r="D7939" i="7"/>
  <c r="F7939" i="7" s="1"/>
  <c r="G7939" i="7" s="1"/>
  <c r="C7941" i="7" l="1"/>
  <c r="E7940" i="7"/>
  <c r="D7940" i="7"/>
  <c r="F7940" i="7" s="1"/>
  <c r="G7940" i="7" s="1"/>
  <c r="C7942" i="7" l="1"/>
  <c r="E7941" i="7"/>
  <c r="D7941" i="7"/>
  <c r="F7941" i="7" s="1"/>
  <c r="G7941" i="7" s="1"/>
  <c r="C7943" i="7" l="1"/>
  <c r="E7942" i="7"/>
  <c r="D7942" i="7"/>
  <c r="F7942" i="7" s="1"/>
  <c r="G7942" i="7" s="1"/>
  <c r="C7944" i="7" l="1"/>
  <c r="E7943" i="7"/>
  <c r="D7943" i="7"/>
  <c r="F7943" i="7" s="1"/>
  <c r="G7943" i="7" s="1"/>
  <c r="C7945" i="7" l="1"/>
  <c r="E7944" i="7"/>
  <c r="D7944" i="7"/>
  <c r="F7944" i="7" s="1"/>
  <c r="G7944" i="7" s="1"/>
  <c r="C7946" i="7" l="1"/>
  <c r="E7945" i="7"/>
  <c r="D7945" i="7"/>
  <c r="F7945" i="7" s="1"/>
  <c r="G7945" i="7" s="1"/>
  <c r="C7947" i="7" l="1"/>
  <c r="E7946" i="7"/>
  <c r="D7946" i="7"/>
  <c r="F7946" i="7" s="1"/>
  <c r="G7946" i="7" s="1"/>
  <c r="C7948" i="7" l="1"/>
  <c r="E7947" i="7"/>
  <c r="D7947" i="7"/>
  <c r="F7947" i="7" s="1"/>
  <c r="G7947" i="7" s="1"/>
  <c r="C7949" i="7" l="1"/>
  <c r="E7948" i="7"/>
  <c r="D7948" i="7"/>
  <c r="F7948" i="7" s="1"/>
  <c r="G7948" i="7" s="1"/>
  <c r="C7950" i="7" l="1"/>
  <c r="E7949" i="7"/>
  <c r="D7949" i="7"/>
  <c r="F7949" i="7" s="1"/>
  <c r="G7949" i="7" s="1"/>
  <c r="C7951" i="7" l="1"/>
  <c r="E7950" i="7"/>
  <c r="D7950" i="7"/>
  <c r="F7950" i="7" s="1"/>
  <c r="G7950" i="7" s="1"/>
  <c r="C7952" i="7" l="1"/>
  <c r="E7951" i="7"/>
  <c r="D7951" i="7"/>
  <c r="F7951" i="7" s="1"/>
  <c r="G7951" i="7" s="1"/>
  <c r="C7953" i="7" l="1"/>
  <c r="E7952" i="7"/>
  <c r="D7952" i="7"/>
  <c r="F7952" i="7" s="1"/>
  <c r="G7952" i="7" s="1"/>
  <c r="C7954" i="7" l="1"/>
  <c r="E7953" i="7"/>
  <c r="D7953" i="7"/>
  <c r="F7953" i="7" s="1"/>
  <c r="G7953" i="7" s="1"/>
  <c r="C7955" i="7" l="1"/>
  <c r="E7954" i="7"/>
  <c r="D7954" i="7"/>
  <c r="F7954" i="7" s="1"/>
  <c r="G7954" i="7" s="1"/>
  <c r="C7956" i="7" l="1"/>
  <c r="E7955" i="7"/>
  <c r="D7955" i="7"/>
  <c r="F7955" i="7" s="1"/>
  <c r="G7955" i="7" s="1"/>
  <c r="C7957" i="7" l="1"/>
  <c r="E7956" i="7"/>
  <c r="D7956" i="7"/>
  <c r="F7956" i="7" s="1"/>
  <c r="G7956" i="7" s="1"/>
  <c r="C7958" i="7" l="1"/>
  <c r="E7957" i="7"/>
  <c r="D7957" i="7"/>
  <c r="F7957" i="7" s="1"/>
  <c r="G7957" i="7" s="1"/>
  <c r="C7959" i="7" l="1"/>
  <c r="E7958" i="7"/>
  <c r="D7958" i="7"/>
  <c r="F7958" i="7" s="1"/>
  <c r="G7958" i="7" s="1"/>
  <c r="C7960" i="7" l="1"/>
  <c r="E7959" i="7"/>
  <c r="D7959" i="7"/>
  <c r="F7959" i="7" s="1"/>
  <c r="G7959" i="7" s="1"/>
  <c r="C7961" i="7" l="1"/>
  <c r="E7960" i="7"/>
  <c r="D7960" i="7"/>
  <c r="F7960" i="7" s="1"/>
  <c r="G7960" i="7" s="1"/>
  <c r="C7962" i="7" l="1"/>
  <c r="E7961" i="7"/>
  <c r="D7961" i="7"/>
  <c r="F7961" i="7" s="1"/>
  <c r="G7961" i="7" s="1"/>
  <c r="C7963" i="7" l="1"/>
  <c r="E7962" i="7"/>
  <c r="D7962" i="7"/>
  <c r="F7962" i="7" s="1"/>
  <c r="G7962" i="7" s="1"/>
  <c r="C7964" i="7" l="1"/>
  <c r="E7963" i="7"/>
  <c r="D7963" i="7"/>
  <c r="F7963" i="7" s="1"/>
  <c r="G7963" i="7" s="1"/>
  <c r="C7965" i="7" l="1"/>
  <c r="E7964" i="7"/>
  <c r="D7964" i="7"/>
  <c r="F7964" i="7" s="1"/>
  <c r="G7964" i="7" s="1"/>
  <c r="C7966" i="7" l="1"/>
  <c r="E7965" i="7"/>
  <c r="D7965" i="7"/>
  <c r="F7965" i="7" s="1"/>
  <c r="G7965" i="7" s="1"/>
  <c r="C7967" i="7" l="1"/>
  <c r="E7966" i="7"/>
  <c r="D7966" i="7"/>
  <c r="F7966" i="7" s="1"/>
  <c r="G7966" i="7" s="1"/>
  <c r="C7968" i="7" l="1"/>
  <c r="E7967" i="7"/>
  <c r="D7967" i="7"/>
  <c r="F7967" i="7" s="1"/>
  <c r="G7967" i="7" s="1"/>
  <c r="C7969" i="7" l="1"/>
  <c r="E7968" i="7"/>
  <c r="D7968" i="7"/>
  <c r="F7968" i="7" s="1"/>
  <c r="G7968" i="7" s="1"/>
  <c r="C7970" i="7" l="1"/>
  <c r="E7969" i="7"/>
  <c r="D7969" i="7"/>
  <c r="F7969" i="7" s="1"/>
  <c r="G7969" i="7" s="1"/>
  <c r="C7971" i="7" l="1"/>
  <c r="E7970" i="7"/>
  <c r="D7970" i="7"/>
  <c r="F7970" i="7" s="1"/>
  <c r="G7970" i="7" s="1"/>
  <c r="C7972" i="7" l="1"/>
  <c r="E7971" i="7"/>
  <c r="D7971" i="7"/>
  <c r="F7971" i="7" s="1"/>
  <c r="G7971" i="7" s="1"/>
  <c r="C7973" i="7" l="1"/>
  <c r="E7972" i="7"/>
  <c r="D7972" i="7"/>
  <c r="F7972" i="7" s="1"/>
  <c r="G7972" i="7" s="1"/>
  <c r="C7974" i="7" l="1"/>
  <c r="E7973" i="7"/>
  <c r="D7973" i="7"/>
  <c r="F7973" i="7" s="1"/>
  <c r="G7973" i="7" s="1"/>
  <c r="C7975" i="7" l="1"/>
  <c r="E7974" i="7"/>
  <c r="D7974" i="7"/>
  <c r="F7974" i="7" s="1"/>
  <c r="G7974" i="7" s="1"/>
  <c r="C7976" i="7" l="1"/>
  <c r="E7975" i="7"/>
  <c r="D7975" i="7"/>
  <c r="F7975" i="7" s="1"/>
  <c r="G7975" i="7" s="1"/>
  <c r="C7977" i="7" l="1"/>
  <c r="E7976" i="7"/>
  <c r="D7976" i="7"/>
  <c r="F7976" i="7" s="1"/>
  <c r="G7976" i="7" s="1"/>
  <c r="C7978" i="7" l="1"/>
  <c r="E7977" i="7"/>
  <c r="D7977" i="7"/>
  <c r="F7977" i="7" s="1"/>
  <c r="G7977" i="7" s="1"/>
  <c r="C7979" i="7" l="1"/>
  <c r="E7978" i="7"/>
  <c r="D7978" i="7"/>
  <c r="F7978" i="7" s="1"/>
  <c r="G7978" i="7" s="1"/>
  <c r="C7980" i="7" l="1"/>
  <c r="E7979" i="7"/>
  <c r="D7979" i="7"/>
  <c r="F7979" i="7" s="1"/>
  <c r="G7979" i="7" s="1"/>
  <c r="C7981" i="7" l="1"/>
  <c r="E7980" i="7"/>
  <c r="D7980" i="7"/>
  <c r="F7980" i="7" s="1"/>
  <c r="G7980" i="7" s="1"/>
  <c r="C7982" i="7" l="1"/>
  <c r="E7981" i="7"/>
  <c r="D7981" i="7"/>
  <c r="F7981" i="7" s="1"/>
  <c r="G7981" i="7" s="1"/>
  <c r="C7983" i="7" l="1"/>
  <c r="E7982" i="7"/>
  <c r="D7982" i="7"/>
  <c r="F7982" i="7" s="1"/>
  <c r="G7982" i="7" s="1"/>
  <c r="C7984" i="7" l="1"/>
  <c r="E7983" i="7"/>
  <c r="D7983" i="7"/>
  <c r="F7983" i="7" s="1"/>
  <c r="G7983" i="7" s="1"/>
  <c r="C7985" i="7" l="1"/>
  <c r="E7984" i="7"/>
  <c r="D7984" i="7"/>
  <c r="F7984" i="7" s="1"/>
  <c r="G7984" i="7" s="1"/>
  <c r="C7986" i="7" l="1"/>
  <c r="E7985" i="7"/>
  <c r="D7985" i="7"/>
  <c r="F7985" i="7" s="1"/>
  <c r="G7985" i="7" s="1"/>
  <c r="C7987" i="7" l="1"/>
  <c r="E7986" i="7"/>
  <c r="D7986" i="7"/>
  <c r="F7986" i="7" s="1"/>
  <c r="G7986" i="7" s="1"/>
  <c r="C7988" i="7" l="1"/>
  <c r="E7987" i="7"/>
  <c r="D7987" i="7"/>
  <c r="F7987" i="7" s="1"/>
  <c r="G7987" i="7" s="1"/>
  <c r="C7989" i="7" l="1"/>
  <c r="E7988" i="7"/>
  <c r="D7988" i="7"/>
  <c r="F7988" i="7" s="1"/>
  <c r="G7988" i="7" s="1"/>
  <c r="C7990" i="7" l="1"/>
  <c r="E7989" i="7"/>
  <c r="D7989" i="7"/>
  <c r="F7989" i="7" s="1"/>
  <c r="G7989" i="7" s="1"/>
  <c r="C7991" i="7" l="1"/>
  <c r="E7990" i="7"/>
  <c r="D7990" i="7"/>
  <c r="F7990" i="7" s="1"/>
  <c r="G7990" i="7" s="1"/>
  <c r="C7992" i="7" l="1"/>
  <c r="E7991" i="7"/>
  <c r="D7991" i="7"/>
  <c r="F7991" i="7" s="1"/>
  <c r="G7991" i="7" s="1"/>
  <c r="C7993" i="7" l="1"/>
  <c r="E7992" i="7"/>
  <c r="D7992" i="7"/>
  <c r="F7992" i="7" s="1"/>
  <c r="G7992" i="7" s="1"/>
  <c r="C7994" i="7" l="1"/>
  <c r="E7993" i="7"/>
  <c r="D7993" i="7"/>
  <c r="F7993" i="7" s="1"/>
  <c r="G7993" i="7" s="1"/>
  <c r="C7995" i="7" l="1"/>
  <c r="E7994" i="7"/>
  <c r="D7994" i="7"/>
  <c r="F7994" i="7" s="1"/>
  <c r="G7994" i="7" s="1"/>
  <c r="C7996" i="7" l="1"/>
  <c r="E7995" i="7"/>
  <c r="D7995" i="7"/>
  <c r="F7995" i="7" s="1"/>
  <c r="G7995" i="7" s="1"/>
  <c r="C7997" i="7" l="1"/>
  <c r="E7996" i="7"/>
  <c r="D7996" i="7"/>
  <c r="F7996" i="7" s="1"/>
  <c r="G7996" i="7" s="1"/>
  <c r="C7998" i="7" l="1"/>
  <c r="E7997" i="7"/>
  <c r="D7997" i="7"/>
  <c r="F7997" i="7" s="1"/>
  <c r="G7997" i="7" s="1"/>
  <c r="C7999" i="7" l="1"/>
  <c r="E7998" i="7"/>
  <c r="D7998" i="7"/>
  <c r="F7998" i="7" s="1"/>
  <c r="G7998" i="7" s="1"/>
  <c r="C8000" i="7" l="1"/>
  <c r="E7999" i="7"/>
  <c r="D7999" i="7"/>
  <c r="F7999" i="7" s="1"/>
  <c r="G7999" i="7" s="1"/>
  <c r="C8001" i="7" l="1"/>
  <c r="E8000" i="7"/>
  <c r="D8000" i="7"/>
  <c r="F8000" i="7" s="1"/>
  <c r="G8000" i="7" s="1"/>
  <c r="C8002" i="7" l="1"/>
  <c r="E8001" i="7"/>
  <c r="D8001" i="7"/>
  <c r="F8001" i="7" s="1"/>
  <c r="G8001" i="7" s="1"/>
  <c r="C8003" i="7" l="1"/>
  <c r="E8002" i="7"/>
  <c r="D8002" i="7"/>
  <c r="F8002" i="7" s="1"/>
  <c r="G8002" i="7" s="1"/>
  <c r="C8004" i="7" l="1"/>
  <c r="E8003" i="7"/>
  <c r="D8003" i="7"/>
  <c r="F8003" i="7" s="1"/>
  <c r="G8003" i="7" s="1"/>
  <c r="C8005" i="7" l="1"/>
  <c r="E8004" i="7"/>
  <c r="D8004" i="7"/>
  <c r="F8004" i="7" s="1"/>
  <c r="G8004" i="7" s="1"/>
  <c r="C8006" i="7" l="1"/>
  <c r="E8005" i="7"/>
  <c r="D8005" i="7"/>
  <c r="F8005" i="7" s="1"/>
  <c r="G8005" i="7" s="1"/>
  <c r="C8007" i="7" l="1"/>
  <c r="E8006" i="7"/>
  <c r="D8006" i="7"/>
  <c r="F8006" i="7" s="1"/>
  <c r="G8006" i="7" s="1"/>
  <c r="C8008" i="7" l="1"/>
  <c r="E8007" i="7"/>
  <c r="D8007" i="7"/>
  <c r="F8007" i="7" s="1"/>
  <c r="G8007" i="7" s="1"/>
  <c r="C8009" i="7" l="1"/>
  <c r="E8008" i="7"/>
  <c r="D8008" i="7"/>
  <c r="F8008" i="7" s="1"/>
  <c r="G8008" i="7" s="1"/>
  <c r="C8010" i="7" l="1"/>
  <c r="E8009" i="7"/>
  <c r="D8009" i="7"/>
  <c r="F8009" i="7" s="1"/>
  <c r="G8009" i="7" s="1"/>
  <c r="C8011" i="7" l="1"/>
  <c r="E8010" i="7"/>
  <c r="D8010" i="7"/>
  <c r="F8010" i="7" s="1"/>
  <c r="G8010" i="7" s="1"/>
  <c r="C8012" i="7" l="1"/>
  <c r="E8011" i="7"/>
  <c r="D8011" i="7"/>
  <c r="F8011" i="7" s="1"/>
  <c r="G8011" i="7" s="1"/>
  <c r="C8013" i="7" l="1"/>
  <c r="E8012" i="7"/>
  <c r="D8012" i="7"/>
  <c r="F8012" i="7" s="1"/>
  <c r="G8012" i="7" s="1"/>
  <c r="C8014" i="7" l="1"/>
  <c r="E8013" i="7"/>
  <c r="D8013" i="7"/>
  <c r="F8013" i="7" s="1"/>
  <c r="G8013" i="7" s="1"/>
  <c r="C8015" i="7" l="1"/>
  <c r="E8014" i="7"/>
  <c r="D8014" i="7"/>
  <c r="F8014" i="7" s="1"/>
  <c r="G8014" i="7" s="1"/>
  <c r="C8016" i="7" l="1"/>
  <c r="E8015" i="7"/>
  <c r="D8015" i="7"/>
  <c r="F8015" i="7" s="1"/>
  <c r="G8015" i="7" s="1"/>
  <c r="C8017" i="7" l="1"/>
  <c r="E8016" i="7"/>
  <c r="D8016" i="7"/>
  <c r="F8016" i="7" s="1"/>
  <c r="G8016" i="7" s="1"/>
  <c r="C8018" i="7" l="1"/>
  <c r="E8017" i="7"/>
  <c r="D8017" i="7"/>
  <c r="F8017" i="7" s="1"/>
  <c r="G8017" i="7" s="1"/>
  <c r="C8019" i="7" l="1"/>
  <c r="E8018" i="7"/>
  <c r="D8018" i="7"/>
  <c r="F8018" i="7" s="1"/>
  <c r="G8018" i="7" s="1"/>
  <c r="C8020" i="7" l="1"/>
  <c r="E8019" i="7"/>
  <c r="D8019" i="7"/>
  <c r="F8019" i="7" s="1"/>
  <c r="G8019" i="7" s="1"/>
  <c r="C8021" i="7" l="1"/>
  <c r="E8020" i="7"/>
  <c r="D8020" i="7"/>
  <c r="F8020" i="7" s="1"/>
  <c r="G8020" i="7" s="1"/>
  <c r="C8022" i="7" l="1"/>
  <c r="E8021" i="7"/>
  <c r="D8021" i="7"/>
  <c r="F8021" i="7" s="1"/>
  <c r="G8021" i="7" s="1"/>
  <c r="C8023" i="7" l="1"/>
  <c r="E8022" i="7"/>
  <c r="D8022" i="7"/>
  <c r="F8022" i="7" s="1"/>
  <c r="G8022" i="7" s="1"/>
  <c r="C8024" i="7" l="1"/>
  <c r="E8023" i="7"/>
  <c r="D8023" i="7"/>
  <c r="F8023" i="7" s="1"/>
  <c r="G8023" i="7" s="1"/>
  <c r="C8025" i="7" l="1"/>
  <c r="E8024" i="7"/>
  <c r="D8024" i="7"/>
  <c r="F8024" i="7" s="1"/>
  <c r="G8024" i="7" s="1"/>
  <c r="C8026" i="7" l="1"/>
  <c r="E8025" i="7"/>
  <c r="D8025" i="7"/>
  <c r="F8025" i="7" s="1"/>
  <c r="G8025" i="7" s="1"/>
  <c r="C8027" i="7" l="1"/>
  <c r="E8026" i="7"/>
  <c r="D8026" i="7"/>
  <c r="F8026" i="7" s="1"/>
  <c r="G8026" i="7" s="1"/>
  <c r="C8028" i="7" l="1"/>
  <c r="E8027" i="7"/>
  <c r="D8027" i="7"/>
  <c r="F8027" i="7" s="1"/>
  <c r="G8027" i="7" s="1"/>
  <c r="C8029" i="7" l="1"/>
  <c r="E8028" i="7"/>
  <c r="D8028" i="7"/>
  <c r="F8028" i="7" s="1"/>
  <c r="G8028" i="7" s="1"/>
  <c r="C8030" i="7" l="1"/>
  <c r="E8029" i="7"/>
  <c r="D8029" i="7"/>
  <c r="F8029" i="7" s="1"/>
  <c r="G8029" i="7" s="1"/>
  <c r="C8031" i="7" l="1"/>
  <c r="E8030" i="7"/>
  <c r="D8030" i="7"/>
  <c r="F8030" i="7" s="1"/>
  <c r="G8030" i="7" s="1"/>
  <c r="C8032" i="7" l="1"/>
  <c r="E8031" i="7"/>
  <c r="D8031" i="7"/>
  <c r="F8031" i="7" s="1"/>
  <c r="G8031" i="7" s="1"/>
  <c r="C8033" i="7" l="1"/>
  <c r="E8032" i="7"/>
  <c r="D8032" i="7"/>
  <c r="F8032" i="7" s="1"/>
  <c r="G8032" i="7" s="1"/>
  <c r="C8034" i="7" l="1"/>
  <c r="E8033" i="7"/>
  <c r="D8033" i="7"/>
  <c r="F8033" i="7" s="1"/>
  <c r="G8033" i="7" s="1"/>
  <c r="C8035" i="7" l="1"/>
  <c r="E8034" i="7"/>
  <c r="D8034" i="7"/>
  <c r="F8034" i="7" s="1"/>
  <c r="G8034" i="7" s="1"/>
  <c r="C8036" i="7" l="1"/>
  <c r="E8035" i="7"/>
  <c r="D8035" i="7"/>
  <c r="F8035" i="7" s="1"/>
  <c r="G8035" i="7" s="1"/>
  <c r="C8037" i="7" l="1"/>
  <c r="E8036" i="7"/>
  <c r="D8036" i="7"/>
  <c r="F8036" i="7" s="1"/>
  <c r="G8036" i="7" s="1"/>
  <c r="C8038" i="7" l="1"/>
  <c r="E8037" i="7"/>
  <c r="D8037" i="7"/>
  <c r="F8037" i="7" s="1"/>
  <c r="G8037" i="7" s="1"/>
  <c r="C8039" i="7" l="1"/>
  <c r="E8038" i="7"/>
  <c r="D8038" i="7"/>
  <c r="F8038" i="7" s="1"/>
  <c r="G8038" i="7" s="1"/>
  <c r="C8040" i="7" l="1"/>
  <c r="E8039" i="7"/>
  <c r="D8039" i="7"/>
  <c r="F8039" i="7" s="1"/>
  <c r="G8039" i="7" s="1"/>
  <c r="C8041" i="7" l="1"/>
  <c r="E8040" i="7"/>
  <c r="D8040" i="7"/>
  <c r="F8040" i="7" s="1"/>
  <c r="G8040" i="7" s="1"/>
  <c r="C8042" i="7" l="1"/>
  <c r="E8041" i="7"/>
  <c r="D8041" i="7"/>
  <c r="F8041" i="7" s="1"/>
  <c r="G8041" i="7" s="1"/>
  <c r="C8043" i="7" l="1"/>
  <c r="E8042" i="7"/>
  <c r="D8042" i="7"/>
  <c r="F8042" i="7" s="1"/>
  <c r="G8042" i="7" s="1"/>
  <c r="C8044" i="7" l="1"/>
  <c r="E8043" i="7"/>
  <c r="D8043" i="7"/>
  <c r="F8043" i="7" s="1"/>
  <c r="G8043" i="7" s="1"/>
  <c r="C8045" i="7" l="1"/>
  <c r="E8044" i="7"/>
  <c r="D8044" i="7"/>
  <c r="F8044" i="7" s="1"/>
  <c r="G8044" i="7" s="1"/>
  <c r="C8046" i="7" l="1"/>
  <c r="E8045" i="7"/>
  <c r="D8045" i="7"/>
  <c r="F8045" i="7" s="1"/>
  <c r="G8045" i="7" s="1"/>
  <c r="C8047" i="7" l="1"/>
  <c r="E8046" i="7"/>
  <c r="D8046" i="7"/>
  <c r="F8046" i="7" s="1"/>
  <c r="G8046" i="7" s="1"/>
  <c r="C8048" i="7" l="1"/>
  <c r="E8047" i="7"/>
  <c r="D8047" i="7"/>
  <c r="F8047" i="7" s="1"/>
  <c r="G8047" i="7" s="1"/>
  <c r="C8049" i="7" l="1"/>
  <c r="E8048" i="7"/>
  <c r="D8048" i="7"/>
  <c r="F8048" i="7" s="1"/>
  <c r="G8048" i="7" s="1"/>
  <c r="C8050" i="7" l="1"/>
  <c r="E8049" i="7"/>
  <c r="D8049" i="7"/>
  <c r="F8049" i="7" s="1"/>
  <c r="G8049" i="7" s="1"/>
  <c r="C8051" i="7" l="1"/>
  <c r="E8050" i="7"/>
  <c r="D8050" i="7"/>
  <c r="F8050" i="7" s="1"/>
  <c r="G8050" i="7" s="1"/>
  <c r="C8052" i="7" l="1"/>
  <c r="E8051" i="7"/>
  <c r="D8051" i="7"/>
  <c r="F8051" i="7" s="1"/>
  <c r="G8051" i="7" s="1"/>
  <c r="C8053" i="7" l="1"/>
  <c r="E8052" i="7"/>
  <c r="D8052" i="7"/>
  <c r="F8052" i="7" s="1"/>
  <c r="G8052" i="7" s="1"/>
  <c r="C8054" i="7" l="1"/>
  <c r="E8053" i="7"/>
  <c r="D8053" i="7"/>
  <c r="F8053" i="7" s="1"/>
  <c r="G8053" i="7" s="1"/>
  <c r="C8055" i="7" l="1"/>
  <c r="E8054" i="7"/>
  <c r="D8054" i="7"/>
  <c r="F8054" i="7" s="1"/>
  <c r="G8054" i="7" s="1"/>
  <c r="C8056" i="7" l="1"/>
  <c r="E8055" i="7"/>
  <c r="D8055" i="7"/>
  <c r="F8055" i="7" s="1"/>
  <c r="G8055" i="7" s="1"/>
  <c r="C8057" i="7" l="1"/>
  <c r="E8056" i="7"/>
  <c r="D8056" i="7"/>
  <c r="F8056" i="7" s="1"/>
  <c r="G8056" i="7" s="1"/>
  <c r="C8058" i="7" l="1"/>
  <c r="E8057" i="7"/>
  <c r="D8057" i="7"/>
  <c r="F8057" i="7" s="1"/>
  <c r="G8057" i="7" s="1"/>
  <c r="C8059" i="7" l="1"/>
  <c r="E8058" i="7"/>
  <c r="D8058" i="7"/>
  <c r="F8058" i="7" s="1"/>
  <c r="G8058" i="7" s="1"/>
  <c r="C8060" i="7" l="1"/>
  <c r="E8059" i="7"/>
  <c r="D8059" i="7"/>
  <c r="F8059" i="7" s="1"/>
  <c r="G8059" i="7" s="1"/>
  <c r="C8061" i="7" l="1"/>
  <c r="E8060" i="7"/>
  <c r="D8060" i="7"/>
  <c r="F8060" i="7" s="1"/>
  <c r="G8060" i="7" s="1"/>
  <c r="C8062" i="7" l="1"/>
  <c r="E8061" i="7"/>
  <c r="D8061" i="7"/>
  <c r="F8061" i="7" s="1"/>
  <c r="G8061" i="7" s="1"/>
  <c r="C8063" i="7" l="1"/>
  <c r="E8062" i="7"/>
  <c r="D8062" i="7"/>
  <c r="F8062" i="7" s="1"/>
  <c r="G8062" i="7" s="1"/>
  <c r="C8064" i="7" l="1"/>
  <c r="E8063" i="7"/>
  <c r="D8063" i="7"/>
  <c r="F8063" i="7" s="1"/>
  <c r="G8063" i="7" s="1"/>
  <c r="C8065" i="7" l="1"/>
  <c r="E8064" i="7"/>
  <c r="D8064" i="7"/>
  <c r="F8064" i="7" s="1"/>
  <c r="G8064" i="7" s="1"/>
  <c r="C8066" i="7" l="1"/>
  <c r="E8065" i="7"/>
  <c r="D8065" i="7"/>
  <c r="F8065" i="7" s="1"/>
  <c r="G8065" i="7" s="1"/>
  <c r="C8067" i="7" l="1"/>
  <c r="E8066" i="7"/>
  <c r="D8066" i="7"/>
  <c r="F8066" i="7" s="1"/>
  <c r="G8066" i="7" s="1"/>
  <c r="C8068" i="7" l="1"/>
  <c r="E8067" i="7"/>
  <c r="D8067" i="7"/>
  <c r="F8067" i="7" s="1"/>
  <c r="G8067" i="7" s="1"/>
  <c r="C8069" i="7" l="1"/>
  <c r="E8068" i="7"/>
  <c r="D8068" i="7"/>
  <c r="F8068" i="7" s="1"/>
  <c r="G8068" i="7" s="1"/>
  <c r="C8070" i="7" l="1"/>
  <c r="E8069" i="7"/>
  <c r="D8069" i="7"/>
  <c r="F8069" i="7" s="1"/>
  <c r="G8069" i="7" s="1"/>
  <c r="C8071" i="7" l="1"/>
  <c r="E8070" i="7"/>
  <c r="D8070" i="7"/>
  <c r="F8070" i="7" s="1"/>
  <c r="G8070" i="7" s="1"/>
  <c r="C8072" i="7" l="1"/>
  <c r="E8071" i="7"/>
  <c r="D8071" i="7"/>
  <c r="F8071" i="7" s="1"/>
  <c r="G8071" i="7" s="1"/>
  <c r="C8073" i="7" l="1"/>
  <c r="E8072" i="7"/>
  <c r="D8072" i="7"/>
  <c r="F8072" i="7" s="1"/>
  <c r="G8072" i="7" s="1"/>
  <c r="C8074" i="7" l="1"/>
  <c r="E8073" i="7"/>
  <c r="D8073" i="7"/>
  <c r="F8073" i="7" s="1"/>
  <c r="G8073" i="7" s="1"/>
  <c r="C8075" i="7" l="1"/>
  <c r="E8074" i="7"/>
  <c r="D8074" i="7"/>
  <c r="F8074" i="7" s="1"/>
  <c r="G8074" i="7" s="1"/>
  <c r="C8076" i="7" l="1"/>
  <c r="E8075" i="7"/>
  <c r="D8075" i="7"/>
  <c r="F8075" i="7" s="1"/>
  <c r="G8075" i="7" s="1"/>
  <c r="C8077" i="7" l="1"/>
  <c r="E8076" i="7"/>
  <c r="D8076" i="7"/>
  <c r="F8076" i="7" s="1"/>
  <c r="G8076" i="7" s="1"/>
  <c r="C8078" i="7" l="1"/>
  <c r="E8077" i="7"/>
  <c r="D8077" i="7"/>
  <c r="F8077" i="7" s="1"/>
  <c r="G8077" i="7" s="1"/>
  <c r="C8079" i="7" l="1"/>
  <c r="E8078" i="7"/>
  <c r="D8078" i="7"/>
  <c r="F8078" i="7" s="1"/>
  <c r="G8078" i="7" s="1"/>
  <c r="C8080" i="7" l="1"/>
  <c r="E8079" i="7"/>
  <c r="D8079" i="7"/>
  <c r="F8079" i="7" s="1"/>
  <c r="G8079" i="7" s="1"/>
  <c r="C8081" i="7" l="1"/>
  <c r="E8080" i="7"/>
  <c r="D8080" i="7"/>
  <c r="F8080" i="7" s="1"/>
  <c r="G8080" i="7" s="1"/>
  <c r="C8082" i="7" l="1"/>
  <c r="E8081" i="7"/>
  <c r="D8081" i="7"/>
  <c r="F8081" i="7" s="1"/>
  <c r="G8081" i="7" s="1"/>
  <c r="C8083" i="7" l="1"/>
  <c r="E8082" i="7"/>
  <c r="D8082" i="7"/>
  <c r="F8082" i="7" s="1"/>
  <c r="G8082" i="7" s="1"/>
  <c r="C8084" i="7" l="1"/>
  <c r="E8083" i="7"/>
  <c r="D8083" i="7"/>
  <c r="F8083" i="7" s="1"/>
  <c r="G8083" i="7" s="1"/>
  <c r="C8085" i="7" l="1"/>
  <c r="E8084" i="7"/>
  <c r="D8084" i="7"/>
  <c r="F8084" i="7" s="1"/>
  <c r="G8084" i="7" s="1"/>
  <c r="C8086" i="7" l="1"/>
  <c r="E8085" i="7"/>
  <c r="D8085" i="7"/>
  <c r="F8085" i="7" s="1"/>
  <c r="G8085" i="7" s="1"/>
  <c r="C8087" i="7" l="1"/>
  <c r="E8086" i="7"/>
  <c r="D8086" i="7"/>
  <c r="F8086" i="7" s="1"/>
  <c r="G8086" i="7" s="1"/>
  <c r="C8088" i="7" l="1"/>
  <c r="E8087" i="7"/>
  <c r="D8087" i="7"/>
  <c r="F8087" i="7" s="1"/>
  <c r="G8087" i="7" s="1"/>
  <c r="C8089" i="7" l="1"/>
  <c r="E8088" i="7"/>
  <c r="D8088" i="7"/>
  <c r="F8088" i="7" s="1"/>
  <c r="G8088" i="7" s="1"/>
  <c r="C8090" i="7" l="1"/>
  <c r="E8089" i="7"/>
  <c r="D8089" i="7"/>
  <c r="F8089" i="7" s="1"/>
  <c r="G8089" i="7" s="1"/>
  <c r="C8091" i="7" l="1"/>
  <c r="E8090" i="7"/>
  <c r="D8090" i="7"/>
  <c r="F8090" i="7" s="1"/>
  <c r="G8090" i="7" s="1"/>
  <c r="C8092" i="7" l="1"/>
  <c r="E8091" i="7"/>
  <c r="D8091" i="7"/>
  <c r="F8091" i="7" s="1"/>
  <c r="G8091" i="7" s="1"/>
  <c r="C8093" i="7" l="1"/>
  <c r="E8092" i="7"/>
  <c r="D8092" i="7"/>
  <c r="F8092" i="7" s="1"/>
  <c r="G8092" i="7" s="1"/>
  <c r="C8094" i="7" l="1"/>
  <c r="E8093" i="7"/>
  <c r="D8093" i="7"/>
  <c r="F8093" i="7" s="1"/>
  <c r="G8093" i="7" s="1"/>
  <c r="C8095" i="7" l="1"/>
  <c r="E8094" i="7"/>
  <c r="D8094" i="7"/>
  <c r="F8094" i="7" s="1"/>
  <c r="G8094" i="7" s="1"/>
  <c r="C8096" i="7" l="1"/>
  <c r="E8095" i="7"/>
  <c r="D8095" i="7"/>
  <c r="F8095" i="7" s="1"/>
  <c r="G8095" i="7" s="1"/>
  <c r="C8097" i="7" l="1"/>
  <c r="E8096" i="7"/>
  <c r="D8096" i="7"/>
  <c r="F8096" i="7" s="1"/>
  <c r="G8096" i="7" s="1"/>
  <c r="C8098" i="7" l="1"/>
  <c r="E8097" i="7"/>
  <c r="D8097" i="7"/>
  <c r="F8097" i="7" s="1"/>
  <c r="G8097" i="7" s="1"/>
  <c r="C8099" i="7" l="1"/>
  <c r="E8098" i="7"/>
  <c r="D8098" i="7"/>
  <c r="F8098" i="7" s="1"/>
  <c r="G8098" i="7" s="1"/>
  <c r="C8100" i="7" l="1"/>
  <c r="E8099" i="7"/>
  <c r="D8099" i="7"/>
  <c r="F8099" i="7" s="1"/>
  <c r="G8099" i="7" s="1"/>
  <c r="C8101" i="7" l="1"/>
  <c r="E8100" i="7"/>
  <c r="D8100" i="7"/>
  <c r="F8100" i="7" s="1"/>
  <c r="G8100" i="7" s="1"/>
  <c r="C8102" i="7" l="1"/>
  <c r="E8101" i="7"/>
  <c r="D8101" i="7"/>
  <c r="F8101" i="7" s="1"/>
  <c r="G8101" i="7" s="1"/>
  <c r="C8103" i="7" l="1"/>
  <c r="E8102" i="7"/>
  <c r="D8102" i="7"/>
  <c r="F8102" i="7" s="1"/>
  <c r="G8102" i="7" s="1"/>
  <c r="C8104" i="7" l="1"/>
  <c r="E8103" i="7"/>
  <c r="D8103" i="7"/>
  <c r="F8103" i="7" s="1"/>
  <c r="G8103" i="7" s="1"/>
  <c r="C8105" i="7" l="1"/>
  <c r="E8104" i="7"/>
  <c r="D8104" i="7"/>
  <c r="F8104" i="7" s="1"/>
  <c r="G8104" i="7" s="1"/>
  <c r="C8106" i="7" l="1"/>
  <c r="E8105" i="7"/>
  <c r="D8105" i="7"/>
  <c r="F8105" i="7" s="1"/>
  <c r="G8105" i="7" s="1"/>
  <c r="C8107" i="7" l="1"/>
  <c r="E8106" i="7"/>
  <c r="D8106" i="7"/>
  <c r="F8106" i="7" s="1"/>
  <c r="G8106" i="7" s="1"/>
  <c r="C8108" i="7" l="1"/>
  <c r="E8107" i="7"/>
  <c r="D8107" i="7"/>
  <c r="F8107" i="7" s="1"/>
  <c r="G8107" i="7" s="1"/>
  <c r="C8109" i="7" l="1"/>
  <c r="E8108" i="7"/>
  <c r="D8108" i="7"/>
  <c r="F8108" i="7" s="1"/>
  <c r="G8108" i="7" s="1"/>
  <c r="C8110" i="7" l="1"/>
  <c r="E8109" i="7"/>
  <c r="D8109" i="7"/>
  <c r="F8109" i="7" s="1"/>
  <c r="G8109" i="7" s="1"/>
  <c r="C8111" i="7" l="1"/>
  <c r="E8110" i="7"/>
  <c r="D8110" i="7"/>
  <c r="F8110" i="7" s="1"/>
  <c r="G8110" i="7" s="1"/>
  <c r="C8112" i="7" l="1"/>
  <c r="E8111" i="7"/>
  <c r="D8111" i="7"/>
  <c r="F8111" i="7" s="1"/>
  <c r="G8111" i="7" s="1"/>
  <c r="C8113" i="7" l="1"/>
  <c r="E8112" i="7"/>
  <c r="D8112" i="7"/>
  <c r="F8112" i="7" s="1"/>
  <c r="G8112" i="7" s="1"/>
  <c r="C8114" i="7" l="1"/>
  <c r="E8113" i="7"/>
  <c r="D8113" i="7"/>
  <c r="F8113" i="7" s="1"/>
  <c r="G8113" i="7" s="1"/>
  <c r="C8115" i="7" l="1"/>
  <c r="E8114" i="7"/>
  <c r="D8114" i="7"/>
  <c r="F8114" i="7" s="1"/>
  <c r="G8114" i="7" s="1"/>
  <c r="C8116" i="7" l="1"/>
  <c r="E8115" i="7"/>
  <c r="D8115" i="7"/>
  <c r="F8115" i="7" s="1"/>
  <c r="G8115" i="7" s="1"/>
  <c r="C8117" i="7" l="1"/>
  <c r="E8116" i="7"/>
  <c r="D8116" i="7"/>
  <c r="F8116" i="7" s="1"/>
  <c r="G8116" i="7" s="1"/>
  <c r="C8118" i="7" l="1"/>
  <c r="E8117" i="7"/>
  <c r="D8117" i="7"/>
  <c r="F8117" i="7" s="1"/>
  <c r="G8117" i="7" s="1"/>
  <c r="C8119" i="7" l="1"/>
  <c r="E8118" i="7"/>
  <c r="D8118" i="7"/>
  <c r="F8118" i="7" s="1"/>
  <c r="G8118" i="7" s="1"/>
  <c r="C8120" i="7" l="1"/>
  <c r="E8119" i="7"/>
  <c r="D8119" i="7"/>
  <c r="F8119" i="7" s="1"/>
  <c r="G8119" i="7" s="1"/>
  <c r="C8121" i="7" l="1"/>
  <c r="E8120" i="7"/>
  <c r="D8120" i="7"/>
  <c r="F8120" i="7" s="1"/>
  <c r="G8120" i="7" s="1"/>
  <c r="C8122" i="7" l="1"/>
  <c r="E8121" i="7"/>
  <c r="D8121" i="7"/>
  <c r="F8121" i="7" s="1"/>
  <c r="G8121" i="7" s="1"/>
  <c r="C8123" i="7" l="1"/>
  <c r="E8122" i="7"/>
  <c r="D8122" i="7"/>
  <c r="F8122" i="7" s="1"/>
  <c r="G8122" i="7" s="1"/>
  <c r="C8124" i="7" l="1"/>
  <c r="E8123" i="7"/>
  <c r="D8123" i="7"/>
  <c r="F8123" i="7" s="1"/>
  <c r="G8123" i="7" s="1"/>
  <c r="C8125" i="7" l="1"/>
  <c r="E8124" i="7"/>
  <c r="D8124" i="7"/>
  <c r="F8124" i="7" s="1"/>
  <c r="G8124" i="7" s="1"/>
  <c r="C8126" i="7" l="1"/>
  <c r="E8125" i="7"/>
  <c r="D8125" i="7"/>
  <c r="F8125" i="7" s="1"/>
  <c r="G8125" i="7" s="1"/>
  <c r="C8127" i="7" l="1"/>
  <c r="E8126" i="7"/>
  <c r="D8126" i="7"/>
  <c r="F8126" i="7" s="1"/>
  <c r="G8126" i="7" s="1"/>
  <c r="C8128" i="7" l="1"/>
  <c r="E8127" i="7"/>
  <c r="D8127" i="7"/>
  <c r="F8127" i="7" s="1"/>
  <c r="G8127" i="7" s="1"/>
  <c r="C8129" i="7" l="1"/>
  <c r="E8128" i="7"/>
  <c r="D8128" i="7"/>
  <c r="F8128" i="7" s="1"/>
  <c r="G8128" i="7" s="1"/>
  <c r="C8130" i="7" l="1"/>
  <c r="E8129" i="7"/>
  <c r="D8129" i="7"/>
  <c r="F8129" i="7" s="1"/>
  <c r="G8129" i="7" s="1"/>
  <c r="C8131" i="7" l="1"/>
  <c r="E8130" i="7"/>
  <c r="D8130" i="7"/>
  <c r="F8130" i="7" s="1"/>
  <c r="G8130" i="7" s="1"/>
  <c r="C8132" i="7" l="1"/>
  <c r="E8131" i="7"/>
  <c r="D8131" i="7"/>
  <c r="F8131" i="7" s="1"/>
  <c r="G8131" i="7" s="1"/>
  <c r="C8133" i="7" l="1"/>
  <c r="E8132" i="7"/>
  <c r="D8132" i="7"/>
  <c r="F8132" i="7" s="1"/>
  <c r="G8132" i="7" s="1"/>
  <c r="C8134" i="7" l="1"/>
  <c r="E8133" i="7"/>
  <c r="D8133" i="7"/>
  <c r="F8133" i="7" s="1"/>
  <c r="G8133" i="7" s="1"/>
  <c r="C8135" i="7" l="1"/>
  <c r="E8134" i="7"/>
  <c r="D8134" i="7"/>
  <c r="F8134" i="7" s="1"/>
  <c r="G8134" i="7" s="1"/>
  <c r="C8136" i="7" l="1"/>
  <c r="E8135" i="7"/>
  <c r="D8135" i="7"/>
  <c r="F8135" i="7" s="1"/>
  <c r="G8135" i="7" s="1"/>
  <c r="C8137" i="7" l="1"/>
  <c r="E8136" i="7"/>
  <c r="D8136" i="7"/>
  <c r="F8136" i="7" s="1"/>
  <c r="G8136" i="7" s="1"/>
  <c r="C8138" i="7" l="1"/>
  <c r="E8137" i="7"/>
  <c r="D8137" i="7"/>
  <c r="F8137" i="7" s="1"/>
  <c r="G8137" i="7" s="1"/>
  <c r="C8139" i="7" l="1"/>
  <c r="E8138" i="7"/>
  <c r="D8138" i="7"/>
  <c r="F8138" i="7" s="1"/>
  <c r="G8138" i="7" s="1"/>
  <c r="C8140" i="7" l="1"/>
  <c r="E8139" i="7"/>
  <c r="D8139" i="7"/>
  <c r="F8139" i="7" s="1"/>
  <c r="G8139" i="7" s="1"/>
  <c r="C8141" i="7" l="1"/>
  <c r="E8140" i="7"/>
  <c r="D8140" i="7"/>
  <c r="F8140" i="7" s="1"/>
  <c r="G8140" i="7" s="1"/>
  <c r="C8142" i="7" l="1"/>
  <c r="E8141" i="7"/>
  <c r="D8141" i="7"/>
  <c r="F8141" i="7" s="1"/>
  <c r="G8141" i="7" s="1"/>
  <c r="C8143" i="7" l="1"/>
  <c r="E8142" i="7"/>
  <c r="D8142" i="7"/>
  <c r="F8142" i="7" s="1"/>
  <c r="G8142" i="7" s="1"/>
  <c r="C8144" i="7" l="1"/>
  <c r="E8143" i="7"/>
  <c r="D8143" i="7"/>
  <c r="F8143" i="7" s="1"/>
  <c r="G8143" i="7" s="1"/>
  <c r="C8145" i="7" l="1"/>
  <c r="E8144" i="7"/>
  <c r="D8144" i="7"/>
  <c r="F8144" i="7" s="1"/>
  <c r="G8144" i="7" s="1"/>
  <c r="C8146" i="7" l="1"/>
  <c r="E8145" i="7"/>
  <c r="D8145" i="7"/>
  <c r="F8145" i="7" s="1"/>
  <c r="G8145" i="7" s="1"/>
  <c r="C8147" i="7" l="1"/>
  <c r="E8146" i="7"/>
  <c r="D8146" i="7"/>
  <c r="F8146" i="7" s="1"/>
  <c r="G8146" i="7" s="1"/>
  <c r="C8148" i="7" l="1"/>
  <c r="E8147" i="7"/>
  <c r="D8147" i="7"/>
  <c r="F8147" i="7" s="1"/>
  <c r="G8147" i="7" s="1"/>
  <c r="C8149" i="7" l="1"/>
  <c r="E8148" i="7"/>
  <c r="D8148" i="7"/>
  <c r="F8148" i="7" s="1"/>
  <c r="G8148" i="7" s="1"/>
  <c r="C8150" i="7" l="1"/>
  <c r="E8149" i="7"/>
  <c r="D8149" i="7"/>
  <c r="F8149" i="7" s="1"/>
  <c r="G8149" i="7" s="1"/>
  <c r="C8151" i="7" l="1"/>
  <c r="E8150" i="7"/>
  <c r="D8150" i="7"/>
  <c r="F8150" i="7" s="1"/>
  <c r="G8150" i="7" s="1"/>
  <c r="C8152" i="7" l="1"/>
  <c r="E8151" i="7"/>
  <c r="D8151" i="7"/>
  <c r="F8151" i="7" s="1"/>
  <c r="G8151" i="7" s="1"/>
  <c r="C8153" i="7" l="1"/>
  <c r="E8152" i="7"/>
  <c r="D8152" i="7"/>
  <c r="F8152" i="7" s="1"/>
  <c r="G8152" i="7" s="1"/>
  <c r="C8154" i="7" l="1"/>
  <c r="E8153" i="7"/>
  <c r="D8153" i="7"/>
  <c r="F8153" i="7" s="1"/>
  <c r="G8153" i="7" s="1"/>
  <c r="C8155" i="7" l="1"/>
  <c r="E8154" i="7"/>
  <c r="D8154" i="7"/>
  <c r="F8154" i="7" s="1"/>
  <c r="G8154" i="7" s="1"/>
  <c r="C8156" i="7" l="1"/>
  <c r="E8155" i="7"/>
  <c r="D8155" i="7"/>
  <c r="F8155" i="7" s="1"/>
  <c r="G8155" i="7" s="1"/>
  <c r="C8157" i="7" l="1"/>
  <c r="E8156" i="7"/>
  <c r="D8156" i="7"/>
  <c r="F8156" i="7" s="1"/>
  <c r="G8156" i="7" s="1"/>
  <c r="C8158" i="7" l="1"/>
  <c r="E8157" i="7"/>
  <c r="D8157" i="7"/>
  <c r="F8157" i="7" s="1"/>
  <c r="G8157" i="7" s="1"/>
  <c r="C8159" i="7" l="1"/>
  <c r="E8158" i="7"/>
  <c r="D8158" i="7"/>
  <c r="F8158" i="7" s="1"/>
  <c r="G8158" i="7" s="1"/>
  <c r="C8160" i="7" l="1"/>
  <c r="E8159" i="7"/>
  <c r="D8159" i="7"/>
  <c r="F8159" i="7" s="1"/>
  <c r="G8159" i="7" s="1"/>
  <c r="C8161" i="7" l="1"/>
  <c r="E8160" i="7"/>
  <c r="D8160" i="7"/>
  <c r="F8160" i="7" s="1"/>
  <c r="G8160" i="7" s="1"/>
  <c r="C8162" i="7" l="1"/>
  <c r="E8161" i="7"/>
  <c r="D8161" i="7"/>
  <c r="F8161" i="7" s="1"/>
  <c r="G8161" i="7" s="1"/>
  <c r="C8163" i="7" l="1"/>
  <c r="E8162" i="7"/>
  <c r="D8162" i="7"/>
  <c r="F8162" i="7" s="1"/>
  <c r="G8162" i="7" s="1"/>
  <c r="C8164" i="7" l="1"/>
  <c r="E8163" i="7"/>
  <c r="D8163" i="7"/>
  <c r="F8163" i="7" s="1"/>
  <c r="G8163" i="7" s="1"/>
  <c r="C8165" i="7" l="1"/>
  <c r="E8164" i="7"/>
  <c r="D8164" i="7"/>
  <c r="F8164" i="7" s="1"/>
  <c r="G8164" i="7" s="1"/>
  <c r="C8166" i="7" l="1"/>
  <c r="E8165" i="7"/>
  <c r="D8165" i="7"/>
  <c r="F8165" i="7" s="1"/>
  <c r="G8165" i="7" s="1"/>
  <c r="C8167" i="7" l="1"/>
  <c r="E8166" i="7"/>
  <c r="D8166" i="7"/>
  <c r="F8166" i="7" s="1"/>
  <c r="G8166" i="7" s="1"/>
  <c r="C8168" i="7" l="1"/>
  <c r="E8167" i="7"/>
  <c r="D8167" i="7"/>
  <c r="F8167" i="7" s="1"/>
  <c r="G8167" i="7" s="1"/>
  <c r="C8169" i="7" l="1"/>
  <c r="E8168" i="7"/>
  <c r="D8168" i="7"/>
  <c r="F8168" i="7" s="1"/>
  <c r="G8168" i="7" s="1"/>
  <c r="C8170" i="7" l="1"/>
  <c r="E8169" i="7"/>
  <c r="D8169" i="7"/>
  <c r="F8169" i="7" s="1"/>
  <c r="G8169" i="7" s="1"/>
  <c r="C8171" i="7" l="1"/>
  <c r="E8170" i="7"/>
  <c r="D8170" i="7"/>
  <c r="F8170" i="7" s="1"/>
  <c r="G8170" i="7" s="1"/>
  <c r="C8172" i="7" l="1"/>
  <c r="E8171" i="7"/>
  <c r="D8171" i="7"/>
  <c r="F8171" i="7" s="1"/>
  <c r="G8171" i="7" s="1"/>
  <c r="C8173" i="7" l="1"/>
  <c r="E8172" i="7"/>
  <c r="D8172" i="7"/>
  <c r="F8172" i="7" s="1"/>
  <c r="G8172" i="7" s="1"/>
  <c r="C8174" i="7" l="1"/>
  <c r="E8173" i="7"/>
  <c r="D8173" i="7"/>
  <c r="F8173" i="7" s="1"/>
  <c r="G8173" i="7" s="1"/>
  <c r="C8175" i="7" l="1"/>
  <c r="E8174" i="7"/>
  <c r="D8174" i="7"/>
  <c r="F8174" i="7" s="1"/>
  <c r="G8174" i="7" s="1"/>
  <c r="C8176" i="7" l="1"/>
  <c r="E8175" i="7"/>
  <c r="D8175" i="7"/>
  <c r="F8175" i="7" s="1"/>
  <c r="G8175" i="7" s="1"/>
  <c r="C8177" i="7" l="1"/>
  <c r="E8176" i="7"/>
  <c r="D8176" i="7"/>
  <c r="F8176" i="7" s="1"/>
  <c r="G8176" i="7" s="1"/>
  <c r="C8178" i="7" l="1"/>
  <c r="E8177" i="7"/>
  <c r="D8177" i="7"/>
  <c r="F8177" i="7" s="1"/>
  <c r="G8177" i="7" s="1"/>
  <c r="C8179" i="7" l="1"/>
  <c r="E8178" i="7"/>
  <c r="D8178" i="7"/>
  <c r="F8178" i="7" s="1"/>
  <c r="G8178" i="7" s="1"/>
  <c r="C8180" i="7" l="1"/>
  <c r="E8179" i="7"/>
  <c r="D8179" i="7"/>
  <c r="F8179" i="7" s="1"/>
  <c r="G8179" i="7" s="1"/>
  <c r="C8181" i="7" l="1"/>
  <c r="E8180" i="7"/>
  <c r="D8180" i="7"/>
  <c r="F8180" i="7" s="1"/>
  <c r="G8180" i="7" s="1"/>
  <c r="C8182" i="7" l="1"/>
  <c r="E8181" i="7"/>
  <c r="D8181" i="7"/>
  <c r="F8181" i="7" s="1"/>
  <c r="G8181" i="7" s="1"/>
  <c r="C8183" i="7" l="1"/>
  <c r="E8182" i="7"/>
  <c r="D8182" i="7"/>
  <c r="F8182" i="7" s="1"/>
  <c r="G8182" i="7" s="1"/>
  <c r="C8184" i="7" l="1"/>
  <c r="E8183" i="7"/>
  <c r="D8183" i="7"/>
  <c r="F8183" i="7" s="1"/>
  <c r="G8183" i="7" s="1"/>
  <c r="C8185" i="7" l="1"/>
  <c r="E8184" i="7"/>
  <c r="D8184" i="7"/>
  <c r="F8184" i="7" s="1"/>
  <c r="G8184" i="7" s="1"/>
  <c r="C8186" i="7" l="1"/>
  <c r="E8185" i="7"/>
  <c r="D8185" i="7"/>
  <c r="F8185" i="7" s="1"/>
  <c r="G8185" i="7" s="1"/>
  <c r="C8187" i="7" l="1"/>
  <c r="E8186" i="7"/>
  <c r="D8186" i="7"/>
  <c r="F8186" i="7" s="1"/>
  <c r="G8186" i="7" s="1"/>
  <c r="C8188" i="7" l="1"/>
  <c r="E8187" i="7"/>
  <c r="D8187" i="7"/>
  <c r="F8187" i="7" s="1"/>
  <c r="G8187" i="7" s="1"/>
  <c r="C8189" i="7" l="1"/>
  <c r="E8188" i="7"/>
  <c r="D8188" i="7"/>
  <c r="F8188" i="7" s="1"/>
  <c r="G8188" i="7" s="1"/>
  <c r="C8190" i="7" l="1"/>
  <c r="E8189" i="7"/>
  <c r="D8189" i="7"/>
  <c r="F8189" i="7" s="1"/>
  <c r="G8189" i="7" s="1"/>
  <c r="C8191" i="7" l="1"/>
  <c r="E8190" i="7"/>
  <c r="D8190" i="7"/>
  <c r="F8190" i="7" s="1"/>
  <c r="G8190" i="7" s="1"/>
  <c r="C8192" i="7" l="1"/>
  <c r="E8191" i="7"/>
  <c r="D8191" i="7"/>
  <c r="F8191" i="7" s="1"/>
  <c r="G8191" i="7" s="1"/>
  <c r="C8193" i="7" l="1"/>
  <c r="E8192" i="7"/>
  <c r="D8192" i="7"/>
  <c r="F8192" i="7" s="1"/>
  <c r="G8192" i="7" s="1"/>
  <c r="C8194" i="7" l="1"/>
  <c r="E8193" i="7"/>
  <c r="D8193" i="7"/>
  <c r="F8193" i="7" s="1"/>
  <c r="G8193" i="7" s="1"/>
  <c r="C8195" i="7" l="1"/>
  <c r="E8194" i="7"/>
  <c r="D8194" i="7"/>
  <c r="F8194" i="7" s="1"/>
  <c r="G8194" i="7" s="1"/>
  <c r="C8196" i="7" l="1"/>
  <c r="E8195" i="7"/>
  <c r="D8195" i="7"/>
  <c r="F8195" i="7" s="1"/>
  <c r="G8195" i="7" s="1"/>
  <c r="C8197" i="7" l="1"/>
  <c r="E8196" i="7"/>
  <c r="D8196" i="7"/>
  <c r="F8196" i="7" s="1"/>
  <c r="G8196" i="7" s="1"/>
  <c r="C8198" i="7" l="1"/>
  <c r="E8197" i="7"/>
  <c r="D8197" i="7"/>
  <c r="F8197" i="7" s="1"/>
  <c r="G8197" i="7" s="1"/>
  <c r="C8199" i="7" l="1"/>
  <c r="E8198" i="7"/>
  <c r="D8198" i="7"/>
  <c r="F8198" i="7" s="1"/>
  <c r="G8198" i="7" s="1"/>
  <c r="C8200" i="7" l="1"/>
  <c r="E8199" i="7"/>
  <c r="D8199" i="7"/>
  <c r="F8199" i="7" s="1"/>
  <c r="G8199" i="7" s="1"/>
  <c r="C8201" i="7" l="1"/>
  <c r="E8200" i="7"/>
  <c r="D8200" i="7"/>
  <c r="F8200" i="7" s="1"/>
  <c r="G8200" i="7" s="1"/>
  <c r="C8202" i="7" l="1"/>
  <c r="E8201" i="7"/>
  <c r="D8201" i="7"/>
  <c r="F8201" i="7" s="1"/>
  <c r="G8201" i="7" s="1"/>
  <c r="C8203" i="7" l="1"/>
  <c r="E8202" i="7"/>
  <c r="D8202" i="7"/>
  <c r="F8202" i="7" s="1"/>
  <c r="G8202" i="7" s="1"/>
  <c r="C8204" i="7" l="1"/>
  <c r="E8203" i="7"/>
  <c r="D8203" i="7"/>
  <c r="F8203" i="7" s="1"/>
  <c r="G8203" i="7" s="1"/>
  <c r="C8205" i="7" l="1"/>
  <c r="E8204" i="7"/>
  <c r="D8204" i="7"/>
  <c r="F8204" i="7" s="1"/>
  <c r="G8204" i="7" s="1"/>
  <c r="C8206" i="7" l="1"/>
  <c r="E8205" i="7"/>
  <c r="D8205" i="7"/>
  <c r="F8205" i="7" s="1"/>
  <c r="G8205" i="7" s="1"/>
  <c r="C8207" i="7" l="1"/>
  <c r="E8206" i="7"/>
  <c r="D8206" i="7"/>
  <c r="F8206" i="7" s="1"/>
  <c r="G8206" i="7" s="1"/>
  <c r="C8208" i="7" l="1"/>
  <c r="E8207" i="7"/>
  <c r="D8207" i="7"/>
  <c r="F8207" i="7" s="1"/>
  <c r="G8207" i="7" s="1"/>
  <c r="C8209" i="7" l="1"/>
  <c r="E8208" i="7"/>
  <c r="D8208" i="7"/>
  <c r="F8208" i="7" s="1"/>
  <c r="G8208" i="7" s="1"/>
  <c r="C8210" i="7" l="1"/>
  <c r="E8209" i="7"/>
  <c r="D8209" i="7"/>
  <c r="F8209" i="7" s="1"/>
  <c r="G8209" i="7" s="1"/>
  <c r="C8211" i="7" l="1"/>
  <c r="E8210" i="7"/>
  <c r="D8210" i="7"/>
  <c r="F8210" i="7" s="1"/>
  <c r="G8210" i="7" s="1"/>
  <c r="C8212" i="7" l="1"/>
  <c r="E8211" i="7"/>
  <c r="D8211" i="7"/>
  <c r="F8211" i="7" s="1"/>
  <c r="G8211" i="7" s="1"/>
  <c r="C8213" i="7" l="1"/>
  <c r="E8212" i="7"/>
  <c r="D8212" i="7"/>
  <c r="F8212" i="7" s="1"/>
  <c r="G8212" i="7" s="1"/>
  <c r="C8214" i="7" l="1"/>
  <c r="E8213" i="7"/>
  <c r="D8213" i="7"/>
  <c r="F8213" i="7" s="1"/>
  <c r="G8213" i="7" s="1"/>
  <c r="C8215" i="7" l="1"/>
  <c r="E8214" i="7"/>
  <c r="D8214" i="7"/>
  <c r="F8214" i="7" s="1"/>
  <c r="G8214" i="7" s="1"/>
  <c r="C8216" i="7" l="1"/>
  <c r="E8215" i="7"/>
  <c r="D8215" i="7"/>
  <c r="F8215" i="7" s="1"/>
  <c r="G8215" i="7" s="1"/>
  <c r="C8217" i="7" l="1"/>
  <c r="E8216" i="7"/>
  <c r="D8216" i="7"/>
  <c r="F8216" i="7" s="1"/>
  <c r="G8216" i="7" s="1"/>
  <c r="C8218" i="7" l="1"/>
  <c r="E8217" i="7"/>
  <c r="D8217" i="7"/>
  <c r="F8217" i="7" s="1"/>
  <c r="G8217" i="7" s="1"/>
  <c r="C8219" i="7" l="1"/>
  <c r="E8218" i="7"/>
  <c r="D8218" i="7"/>
  <c r="F8218" i="7" s="1"/>
  <c r="G8218" i="7" s="1"/>
  <c r="C8220" i="7" l="1"/>
  <c r="E8219" i="7"/>
  <c r="D8219" i="7"/>
  <c r="F8219" i="7" s="1"/>
  <c r="G8219" i="7" s="1"/>
  <c r="C8221" i="7" l="1"/>
  <c r="E8220" i="7"/>
  <c r="D8220" i="7"/>
  <c r="F8220" i="7" s="1"/>
  <c r="G8220" i="7" s="1"/>
  <c r="C8222" i="7" l="1"/>
  <c r="E8221" i="7"/>
  <c r="D8221" i="7"/>
  <c r="F8221" i="7" s="1"/>
  <c r="G8221" i="7" s="1"/>
  <c r="C8223" i="7" l="1"/>
  <c r="E8222" i="7"/>
  <c r="D8222" i="7"/>
  <c r="F8222" i="7" s="1"/>
  <c r="G8222" i="7" s="1"/>
  <c r="C8224" i="7" l="1"/>
  <c r="E8223" i="7"/>
  <c r="D8223" i="7"/>
  <c r="F8223" i="7" s="1"/>
  <c r="G8223" i="7" s="1"/>
  <c r="C8225" i="7" l="1"/>
  <c r="E8224" i="7"/>
  <c r="D8224" i="7"/>
  <c r="F8224" i="7" s="1"/>
  <c r="G8224" i="7" s="1"/>
  <c r="C8226" i="7" l="1"/>
  <c r="E8225" i="7"/>
  <c r="D8225" i="7"/>
  <c r="F8225" i="7" s="1"/>
  <c r="G8225" i="7" s="1"/>
  <c r="C8227" i="7" l="1"/>
  <c r="E8226" i="7"/>
  <c r="D8226" i="7"/>
  <c r="F8226" i="7" s="1"/>
  <c r="G8226" i="7" s="1"/>
  <c r="C8228" i="7" l="1"/>
  <c r="E8227" i="7"/>
  <c r="D8227" i="7"/>
  <c r="F8227" i="7" s="1"/>
  <c r="G8227" i="7" s="1"/>
  <c r="C8229" i="7" l="1"/>
  <c r="E8228" i="7"/>
  <c r="D8228" i="7"/>
  <c r="F8228" i="7" s="1"/>
  <c r="G8228" i="7" s="1"/>
  <c r="C8230" i="7" l="1"/>
  <c r="E8229" i="7"/>
  <c r="D8229" i="7"/>
  <c r="F8229" i="7" s="1"/>
  <c r="G8229" i="7" s="1"/>
  <c r="C8231" i="7" l="1"/>
  <c r="E8230" i="7"/>
  <c r="D8230" i="7"/>
  <c r="F8230" i="7" s="1"/>
  <c r="G8230" i="7" s="1"/>
  <c r="C8232" i="7" l="1"/>
  <c r="E8231" i="7"/>
  <c r="D8231" i="7"/>
  <c r="F8231" i="7" s="1"/>
  <c r="G8231" i="7" s="1"/>
  <c r="C8233" i="7" l="1"/>
  <c r="E8232" i="7"/>
  <c r="D8232" i="7"/>
  <c r="F8232" i="7" s="1"/>
  <c r="G8232" i="7" s="1"/>
  <c r="C8234" i="7" l="1"/>
  <c r="E8233" i="7"/>
  <c r="D8233" i="7"/>
  <c r="F8233" i="7" s="1"/>
  <c r="G8233" i="7" s="1"/>
  <c r="C8235" i="7" l="1"/>
  <c r="E8234" i="7"/>
  <c r="D8234" i="7"/>
  <c r="F8234" i="7" s="1"/>
  <c r="G8234" i="7" s="1"/>
  <c r="C8236" i="7" l="1"/>
  <c r="E8235" i="7"/>
  <c r="D8235" i="7"/>
  <c r="F8235" i="7" s="1"/>
  <c r="G8235" i="7" s="1"/>
  <c r="C8237" i="7" l="1"/>
  <c r="E8236" i="7"/>
  <c r="D8236" i="7"/>
  <c r="F8236" i="7" s="1"/>
  <c r="G8236" i="7" s="1"/>
  <c r="C8238" i="7" l="1"/>
  <c r="E8237" i="7"/>
  <c r="D8237" i="7"/>
  <c r="F8237" i="7" s="1"/>
  <c r="G8237" i="7" s="1"/>
  <c r="C8239" i="7" l="1"/>
  <c r="E8238" i="7"/>
  <c r="D8238" i="7"/>
  <c r="F8238" i="7" s="1"/>
  <c r="G8238" i="7" s="1"/>
  <c r="C8240" i="7" l="1"/>
  <c r="E8239" i="7"/>
  <c r="D8239" i="7"/>
  <c r="F8239" i="7" s="1"/>
  <c r="G8239" i="7" s="1"/>
  <c r="C8241" i="7" l="1"/>
  <c r="E8240" i="7"/>
  <c r="D8240" i="7"/>
  <c r="F8240" i="7" s="1"/>
  <c r="G8240" i="7" s="1"/>
  <c r="C8242" i="7" l="1"/>
  <c r="E8241" i="7"/>
  <c r="D8241" i="7"/>
  <c r="F8241" i="7" s="1"/>
  <c r="G8241" i="7" s="1"/>
  <c r="C8243" i="7" l="1"/>
  <c r="E8242" i="7"/>
  <c r="D8242" i="7"/>
  <c r="F8242" i="7" s="1"/>
  <c r="G8242" i="7" s="1"/>
  <c r="C8244" i="7" l="1"/>
  <c r="E8243" i="7"/>
  <c r="D8243" i="7"/>
  <c r="F8243" i="7" s="1"/>
  <c r="G8243" i="7" s="1"/>
  <c r="C8245" i="7" l="1"/>
  <c r="E8244" i="7"/>
  <c r="D8244" i="7"/>
  <c r="F8244" i="7" s="1"/>
  <c r="G8244" i="7" s="1"/>
  <c r="C8246" i="7" l="1"/>
  <c r="E8245" i="7"/>
  <c r="D8245" i="7"/>
  <c r="F8245" i="7" s="1"/>
  <c r="G8245" i="7" s="1"/>
  <c r="C8247" i="7" l="1"/>
  <c r="E8246" i="7"/>
  <c r="D8246" i="7"/>
  <c r="F8246" i="7" s="1"/>
  <c r="G8246" i="7" s="1"/>
  <c r="C8248" i="7" l="1"/>
  <c r="E8247" i="7"/>
  <c r="D8247" i="7"/>
  <c r="F8247" i="7" s="1"/>
  <c r="G8247" i="7" s="1"/>
  <c r="C8249" i="7" l="1"/>
  <c r="E8248" i="7"/>
  <c r="D8248" i="7"/>
  <c r="F8248" i="7" s="1"/>
  <c r="G8248" i="7" s="1"/>
  <c r="C8250" i="7" l="1"/>
  <c r="E8249" i="7"/>
  <c r="D8249" i="7"/>
  <c r="F8249" i="7" s="1"/>
  <c r="G8249" i="7" s="1"/>
  <c r="C8251" i="7" l="1"/>
  <c r="E8250" i="7"/>
  <c r="D8250" i="7"/>
  <c r="F8250" i="7" s="1"/>
  <c r="G8250" i="7" s="1"/>
  <c r="C8252" i="7" l="1"/>
  <c r="E8251" i="7"/>
  <c r="D8251" i="7"/>
  <c r="F8251" i="7" s="1"/>
  <c r="G8251" i="7" s="1"/>
  <c r="C8253" i="7" l="1"/>
  <c r="E8252" i="7"/>
  <c r="D8252" i="7"/>
  <c r="F8252" i="7" s="1"/>
  <c r="G8252" i="7" s="1"/>
  <c r="C8254" i="7" l="1"/>
  <c r="E8253" i="7"/>
  <c r="D8253" i="7"/>
  <c r="F8253" i="7" s="1"/>
  <c r="G8253" i="7" s="1"/>
  <c r="C8255" i="7" l="1"/>
  <c r="E8254" i="7"/>
  <c r="D8254" i="7"/>
  <c r="F8254" i="7" s="1"/>
  <c r="G8254" i="7" s="1"/>
  <c r="C8256" i="7" l="1"/>
  <c r="E8255" i="7"/>
  <c r="D8255" i="7"/>
  <c r="F8255" i="7" s="1"/>
  <c r="G8255" i="7" s="1"/>
  <c r="C8257" i="7" l="1"/>
  <c r="E8256" i="7"/>
  <c r="D8256" i="7"/>
  <c r="F8256" i="7" s="1"/>
  <c r="G8256" i="7" s="1"/>
  <c r="C8258" i="7" l="1"/>
  <c r="E8257" i="7"/>
  <c r="D8257" i="7"/>
  <c r="F8257" i="7" s="1"/>
  <c r="G8257" i="7" s="1"/>
  <c r="C8259" i="7" l="1"/>
  <c r="E8258" i="7"/>
  <c r="D8258" i="7"/>
  <c r="F8258" i="7" s="1"/>
  <c r="G8258" i="7" s="1"/>
  <c r="C8260" i="7" l="1"/>
  <c r="E8259" i="7"/>
  <c r="D8259" i="7"/>
  <c r="F8259" i="7" s="1"/>
  <c r="G8259" i="7" s="1"/>
  <c r="C8261" i="7" l="1"/>
  <c r="E8260" i="7"/>
  <c r="D8260" i="7"/>
  <c r="F8260" i="7" s="1"/>
  <c r="G8260" i="7" s="1"/>
  <c r="C8262" i="7" l="1"/>
  <c r="E8261" i="7"/>
  <c r="D8261" i="7"/>
  <c r="F8261" i="7" s="1"/>
  <c r="G8261" i="7" s="1"/>
  <c r="C8263" i="7" l="1"/>
  <c r="E8262" i="7"/>
  <c r="D8262" i="7"/>
  <c r="F8262" i="7" s="1"/>
  <c r="G8262" i="7" s="1"/>
  <c r="C8264" i="7" l="1"/>
  <c r="E8263" i="7"/>
  <c r="D8263" i="7"/>
  <c r="F8263" i="7" s="1"/>
  <c r="G8263" i="7" s="1"/>
  <c r="C8265" i="7" l="1"/>
  <c r="E8264" i="7"/>
  <c r="D8264" i="7"/>
  <c r="F8264" i="7" s="1"/>
  <c r="G8264" i="7" s="1"/>
  <c r="C8266" i="7" l="1"/>
  <c r="E8265" i="7"/>
  <c r="D8265" i="7"/>
  <c r="F8265" i="7" s="1"/>
  <c r="G8265" i="7" s="1"/>
  <c r="C8267" i="7" l="1"/>
  <c r="E8266" i="7"/>
  <c r="D8266" i="7"/>
  <c r="F8266" i="7" s="1"/>
  <c r="G8266" i="7" s="1"/>
  <c r="C8268" i="7" l="1"/>
  <c r="E8267" i="7"/>
  <c r="D8267" i="7"/>
  <c r="F8267" i="7" s="1"/>
  <c r="G8267" i="7" s="1"/>
  <c r="C8269" i="7" l="1"/>
  <c r="E8268" i="7"/>
  <c r="D8268" i="7"/>
  <c r="F8268" i="7" s="1"/>
  <c r="G8268" i="7" s="1"/>
  <c r="C8270" i="7" l="1"/>
  <c r="E8269" i="7"/>
  <c r="D8269" i="7"/>
  <c r="F8269" i="7" s="1"/>
  <c r="G8269" i="7" s="1"/>
  <c r="C8271" i="7" l="1"/>
  <c r="E8270" i="7"/>
  <c r="D8270" i="7"/>
  <c r="F8270" i="7" s="1"/>
  <c r="G8270" i="7" s="1"/>
  <c r="C8272" i="7" l="1"/>
  <c r="E8271" i="7"/>
  <c r="D8271" i="7"/>
  <c r="F8271" i="7" s="1"/>
  <c r="G8271" i="7" s="1"/>
  <c r="C8273" i="7" l="1"/>
  <c r="E8272" i="7"/>
  <c r="D8272" i="7"/>
  <c r="F8272" i="7" s="1"/>
  <c r="G8272" i="7" s="1"/>
  <c r="C8274" i="7" l="1"/>
  <c r="E8273" i="7"/>
  <c r="D8273" i="7"/>
  <c r="F8273" i="7" s="1"/>
  <c r="G8273" i="7" s="1"/>
  <c r="C8275" i="7" l="1"/>
  <c r="E8274" i="7"/>
  <c r="D8274" i="7"/>
  <c r="F8274" i="7" s="1"/>
  <c r="G8274" i="7" s="1"/>
  <c r="C8276" i="7" l="1"/>
  <c r="E8275" i="7"/>
  <c r="D8275" i="7"/>
  <c r="F8275" i="7" s="1"/>
  <c r="G8275" i="7" s="1"/>
  <c r="C8277" i="7" l="1"/>
  <c r="E8276" i="7"/>
  <c r="D8276" i="7"/>
  <c r="F8276" i="7" s="1"/>
  <c r="G8276" i="7" s="1"/>
  <c r="C8278" i="7" l="1"/>
  <c r="E8277" i="7"/>
  <c r="D8277" i="7"/>
  <c r="F8277" i="7" s="1"/>
  <c r="G8277" i="7" s="1"/>
  <c r="C8279" i="7" l="1"/>
  <c r="E8278" i="7"/>
  <c r="D8278" i="7"/>
  <c r="F8278" i="7" s="1"/>
  <c r="G8278" i="7" s="1"/>
  <c r="C8280" i="7" l="1"/>
  <c r="E8279" i="7"/>
  <c r="D8279" i="7"/>
  <c r="F8279" i="7" s="1"/>
  <c r="G8279" i="7" s="1"/>
  <c r="C8281" i="7" l="1"/>
  <c r="E8280" i="7"/>
  <c r="D8280" i="7"/>
  <c r="F8280" i="7" s="1"/>
  <c r="G8280" i="7" s="1"/>
  <c r="C8282" i="7" l="1"/>
  <c r="E8281" i="7"/>
  <c r="D8281" i="7"/>
  <c r="F8281" i="7" s="1"/>
  <c r="G8281" i="7" s="1"/>
  <c r="C8283" i="7" l="1"/>
  <c r="E8282" i="7"/>
  <c r="D8282" i="7"/>
  <c r="F8282" i="7" s="1"/>
  <c r="G8282" i="7" s="1"/>
  <c r="C8284" i="7" l="1"/>
  <c r="E8283" i="7"/>
  <c r="D8283" i="7"/>
  <c r="F8283" i="7" s="1"/>
  <c r="G8283" i="7" s="1"/>
  <c r="C8285" i="7" l="1"/>
  <c r="E8284" i="7"/>
  <c r="D8284" i="7"/>
  <c r="F8284" i="7" s="1"/>
  <c r="G8284" i="7" s="1"/>
  <c r="C8286" i="7" l="1"/>
  <c r="E8285" i="7"/>
  <c r="D8285" i="7"/>
  <c r="F8285" i="7" s="1"/>
  <c r="G8285" i="7" s="1"/>
  <c r="C8287" i="7" l="1"/>
  <c r="E8286" i="7"/>
  <c r="D8286" i="7"/>
  <c r="F8286" i="7" s="1"/>
  <c r="G8286" i="7" s="1"/>
  <c r="C8288" i="7" l="1"/>
  <c r="E8287" i="7"/>
  <c r="D8287" i="7"/>
  <c r="F8287" i="7" s="1"/>
  <c r="G8287" i="7" s="1"/>
  <c r="C8289" i="7" l="1"/>
  <c r="E8288" i="7"/>
  <c r="D8288" i="7"/>
  <c r="F8288" i="7" s="1"/>
  <c r="G8288" i="7" s="1"/>
  <c r="C8290" i="7" l="1"/>
  <c r="E8289" i="7"/>
  <c r="D8289" i="7"/>
  <c r="F8289" i="7" s="1"/>
  <c r="G8289" i="7" s="1"/>
  <c r="C8291" i="7" l="1"/>
  <c r="E8290" i="7"/>
  <c r="D8290" i="7"/>
  <c r="F8290" i="7" s="1"/>
  <c r="G8290" i="7" s="1"/>
  <c r="C8292" i="7" l="1"/>
  <c r="E8291" i="7"/>
  <c r="D8291" i="7"/>
  <c r="F8291" i="7" s="1"/>
  <c r="G8291" i="7" s="1"/>
  <c r="C8293" i="7" l="1"/>
  <c r="E8292" i="7"/>
  <c r="D8292" i="7"/>
  <c r="F8292" i="7" s="1"/>
  <c r="G8292" i="7" s="1"/>
  <c r="C8294" i="7" l="1"/>
  <c r="E8293" i="7"/>
  <c r="D8293" i="7"/>
  <c r="F8293" i="7" s="1"/>
  <c r="G8293" i="7" s="1"/>
  <c r="C8295" i="7" l="1"/>
  <c r="E8294" i="7"/>
  <c r="D8294" i="7"/>
  <c r="F8294" i="7" s="1"/>
  <c r="G8294" i="7" s="1"/>
  <c r="C8296" i="7" l="1"/>
  <c r="E8295" i="7"/>
  <c r="D8295" i="7"/>
  <c r="F8295" i="7" s="1"/>
  <c r="G8295" i="7" s="1"/>
  <c r="C8297" i="7" l="1"/>
  <c r="E8296" i="7"/>
  <c r="D8296" i="7"/>
  <c r="F8296" i="7" s="1"/>
  <c r="G8296" i="7" s="1"/>
  <c r="C8298" i="7" l="1"/>
  <c r="E8297" i="7"/>
  <c r="D8297" i="7"/>
  <c r="F8297" i="7" s="1"/>
  <c r="G8297" i="7" s="1"/>
  <c r="C8299" i="7" l="1"/>
  <c r="E8298" i="7"/>
  <c r="D8298" i="7"/>
  <c r="F8298" i="7" s="1"/>
  <c r="G8298" i="7" s="1"/>
  <c r="C8300" i="7" l="1"/>
  <c r="E8299" i="7"/>
  <c r="D8299" i="7"/>
  <c r="F8299" i="7" s="1"/>
  <c r="G8299" i="7" s="1"/>
  <c r="C8301" i="7" l="1"/>
  <c r="E8300" i="7"/>
  <c r="D8300" i="7"/>
  <c r="F8300" i="7" s="1"/>
  <c r="G8300" i="7" s="1"/>
  <c r="C8302" i="7" l="1"/>
  <c r="E8301" i="7"/>
  <c r="D8301" i="7"/>
  <c r="F8301" i="7" s="1"/>
  <c r="G8301" i="7" s="1"/>
  <c r="C8303" i="7" l="1"/>
  <c r="E8302" i="7"/>
  <c r="D8302" i="7"/>
  <c r="F8302" i="7" s="1"/>
  <c r="G8302" i="7" s="1"/>
  <c r="C8304" i="7" l="1"/>
  <c r="E8303" i="7"/>
  <c r="D8303" i="7"/>
  <c r="F8303" i="7" s="1"/>
  <c r="G8303" i="7" s="1"/>
  <c r="C8305" i="7" l="1"/>
  <c r="E8304" i="7"/>
  <c r="D8304" i="7"/>
  <c r="F8304" i="7" s="1"/>
  <c r="G8304" i="7" s="1"/>
  <c r="C8306" i="7" l="1"/>
  <c r="E8305" i="7"/>
  <c r="D8305" i="7"/>
  <c r="F8305" i="7" s="1"/>
  <c r="G8305" i="7" s="1"/>
  <c r="C8307" i="7" l="1"/>
  <c r="E8306" i="7"/>
  <c r="D8306" i="7"/>
  <c r="F8306" i="7" s="1"/>
  <c r="G8306" i="7" s="1"/>
  <c r="C8308" i="7" l="1"/>
  <c r="E8307" i="7"/>
  <c r="D8307" i="7"/>
  <c r="F8307" i="7" s="1"/>
  <c r="G8307" i="7" s="1"/>
  <c r="C8309" i="7" l="1"/>
  <c r="E8308" i="7"/>
  <c r="D8308" i="7"/>
  <c r="F8308" i="7" s="1"/>
  <c r="G8308" i="7" s="1"/>
  <c r="C8310" i="7" l="1"/>
  <c r="E8309" i="7"/>
  <c r="D8309" i="7"/>
  <c r="F8309" i="7" s="1"/>
  <c r="G8309" i="7" s="1"/>
  <c r="C8311" i="7" l="1"/>
  <c r="E8310" i="7"/>
  <c r="D8310" i="7"/>
  <c r="F8310" i="7" s="1"/>
  <c r="G8310" i="7" s="1"/>
  <c r="C8312" i="7" l="1"/>
  <c r="E8311" i="7"/>
  <c r="D8311" i="7"/>
  <c r="F8311" i="7" s="1"/>
  <c r="G8311" i="7" s="1"/>
  <c r="C8313" i="7" l="1"/>
  <c r="E8312" i="7"/>
  <c r="D8312" i="7"/>
  <c r="F8312" i="7" s="1"/>
  <c r="G8312" i="7" s="1"/>
  <c r="C8314" i="7" l="1"/>
  <c r="E8313" i="7"/>
  <c r="D8313" i="7"/>
  <c r="F8313" i="7" s="1"/>
  <c r="G8313" i="7" s="1"/>
  <c r="C8315" i="7" l="1"/>
  <c r="E8314" i="7"/>
  <c r="D8314" i="7"/>
  <c r="F8314" i="7" s="1"/>
  <c r="G8314" i="7" s="1"/>
  <c r="C8316" i="7" l="1"/>
  <c r="E8315" i="7"/>
  <c r="D8315" i="7"/>
  <c r="F8315" i="7" s="1"/>
  <c r="G8315" i="7" s="1"/>
  <c r="C8317" i="7" l="1"/>
  <c r="E8316" i="7"/>
  <c r="D8316" i="7"/>
  <c r="F8316" i="7" s="1"/>
  <c r="G8316" i="7" s="1"/>
  <c r="C8318" i="7" l="1"/>
  <c r="E8317" i="7"/>
  <c r="D8317" i="7"/>
  <c r="F8317" i="7" s="1"/>
  <c r="G8317" i="7" s="1"/>
  <c r="C8319" i="7" l="1"/>
  <c r="E8318" i="7"/>
  <c r="D8318" i="7"/>
  <c r="F8318" i="7" s="1"/>
  <c r="G8318" i="7" s="1"/>
  <c r="C8320" i="7" l="1"/>
  <c r="E8319" i="7"/>
  <c r="D8319" i="7"/>
  <c r="F8319" i="7" s="1"/>
  <c r="G8319" i="7" s="1"/>
  <c r="C8321" i="7" l="1"/>
  <c r="E8320" i="7"/>
  <c r="D8320" i="7"/>
  <c r="F8320" i="7" s="1"/>
  <c r="G8320" i="7" s="1"/>
  <c r="C8322" i="7" l="1"/>
  <c r="E8321" i="7"/>
  <c r="D8321" i="7"/>
  <c r="F8321" i="7" s="1"/>
  <c r="G8321" i="7" s="1"/>
  <c r="C8323" i="7" l="1"/>
  <c r="E8322" i="7"/>
  <c r="D8322" i="7"/>
  <c r="F8322" i="7" s="1"/>
  <c r="G8322" i="7" s="1"/>
  <c r="C8324" i="7" l="1"/>
  <c r="E8323" i="7"/>
  <c r="D8323" i="7"/>
  <c r="F8323" i="7" s="1"/>
  <c r="G8323" i="7" s="1"/>
  <c r="C8325" i="7" l="1"/>
  <c r="E8324" i="7"/>
  <c r="D8324" i="7"/>
  <c r="F8324" i="7" s="1"/>
  <c r="G8324" i="7" s="1"/>
  <c r="C8326" i="7" l="1"/>
  <c r="E8325" i="7"/>
  <c r="D8325" i="7"/>
  <c r="F8325" i="7" s="1"/>
  <c r="G8325" i="7" s="1"/>
  <c r="C8327" i="7" l="1"/>
  <c r="E8326" i="7"/>
  <c r="D8326" i="7"/>
  <c r="F8326" i="7" s="1"/>
  <c r="G8326" i="7" s="1"/>
  <c r="C8328" i="7" l="1"/>
  <c r="E8327" i="7"/>
  <c r="D8327" i="7"/>
  <c r="F8327" i="7" s="1"/>
  <c r="G8327" i="7" s="1"/>
  <c r="C8329" i="7" l="1"/>
  <c r="E8328" i="7"/>
  <c r="D8328" i="7"/>
  <c r="F8328" i="7" s="1"/>
  <c r="G8328" i="7" s="1"/>
  <c r="C8330" i="7" l="1"/>
  <c r="E8329" i="7"/>
  <c r="D8329" i="7"/>
  <c r="F8329" i="7" s="1"/>
  <c r="G8329" i="7" s="1"/>
  <c r="C8331" i="7" l="1"/>
  <c r="E8330" i="7"/>
  <c r="D8330" i="7"/>
  <c r="F8330" i="7" s="1"/>
  <c r="G8330" i="7" s="1"/>
  <c r="C8332" i="7" l="1"/>
  <c r="E8331" i="7"/>
  <c r="D8331" i="7"/>
  <c r="F8331" i="7" s="1"/>
  <c r="G8331" i="7" s="1"/>
  <c r="C8333" i="7" l="1"/>
  <c r="E8332" i="7"/>
  <c r="D8332" i="7"/>
  <c r="F8332" i="7" s="1"/>
  <c r="G8332" i="7" s="1"/>
  <c r="C8334" i="7" l="1"/>
  <c r="E8333" i="7"/>
  <c r="D8333" i="7"/>
  <c r="F8333" i="7" s="1"/>
  <c r="G8333" i="7" s="1"/>
  <c r="C8335" i="7" l="1"/>
  <c r="E8334" i="7"/>
  <c r="D8334" i="7"/>
  <c r="F8334" i="7" s="1"/>
  <c r="G8334" i="7" s="1"/>
  <c r="C8336" i="7" l="1"/>
  <c r="E8335" i="7"/>
  <c r="D8335" i="7"/>
  <c r="F8335" i="7" s="1"/>
  <c r="G8335" i="7" s="1"/>
  <c r="C8337" i="7" l="1"/>
  <c r="E8336" i="7"/>
  <c r="D8336" i="7"/>
  <c r="F8336" i="7" s="1"/>
  <c r="G8336" i="7" s="1"/>
  <c r="C8338" i="7" l="1"/>
  <c r="E8337" i="7"/>
  <c r="D8337" i="7"/>
  <c r="F8337" i="7" s="1"/>
  <c r="G8337" i="7" s="1"/>
  <c r="C8339" i="7" l="1"/>
  <c r="E8338" i="7"/>
  <c r="D8338" i="7"/>
  <c r="F8338" i="7" s="1"/>
  <c r="G8338" i="7" s="1"/>
  <c r="C8340" i="7" l="1"/>
  <c r="E8339" i="7"/>
  <c r="D8339" i="7"/>
  <c r="F8339" i="7" s="1"/>
  <c r="G8339" i="7" s="1"/>
  <c r="C8341" i="7" l="1"/>
  <c r="E8340" i="7"/>
  <c r="D8340" i="7"/>
  <c r="F8340" i="7" s="1"/>
  <c r="G8340" i="7" s="1"/>
  <c r="C8342" i="7" l="1"/>
  <c r="E8341" i="7"/>
  <c r="D8341" i="7"/>
  <c r="F8341" i="7" s="1"/>
  <c r="G8341" i="7" s="1"/>
  <c r="C8343" i="7" l="1"/>
  <c r="E8342" i="7"/>
  <c r="D8342" i="7"/>
  <c r="F8342" i="7" s="1"/>
  <c r="G8342" i="7" s="1"/>
  <c r="C8344" i="7" l="1"/>
  <c r="E8343" i="7"/>
  <c r="D8343" i="7"/>
  <c r="F8343" i="7" s="1"/>
  <c r="G8343" i="7" s="1"/>
  <c r="C8345" i="7" l="1"/>
  <c r="E8344" i="7"/>
  <c r="D8344" i="7"/>
  <c r="F8344" i="7" s="1"/>
  <c r="G8344" i="7" s="1"/>
  <c r="C8346" i="7" l="1"/>
  <c r="E8345" i="7"/>
  <c r="D8345" i="7"/>
  <c r="F8345" i="7" s="1"/>
  <c r="G8345" i="7" s="1"/>
  <c r="C8347" i="7" l="1"/>
  <c r="E8346" i="7"/>
  <c r="D8346" i="7"/>
  <c r="F8346" i="7" s="1"/>
  <c r="G8346" i="7" s="1"/>
  <c r="C8348" i="7" l="1"/>
  <c r="E8347" i="7"/>
  <c r="D8347" i="7"/>
  <c r="F8347" i="7" s="1"/>
  <c r="G8347" i="7" s="1"/>
  <c r="C8349" i="7" l="1"/>
  <c r="E8348" i="7"/>
  <c r="D8348" i="7"/>
  <c r="F8348" i="7" s="1"/>
  <c r="G8348" i="7" s="1"/>
  <c r="C8350" i="7" l="1"/>
  <c r="E8349" i="7"/>
  <c r="D8349" i="7"/>
  <c r="F8349" i="7" s="1"/>
  <c r="G8349" i="7" s="1"/>
  <c r="C8351" i="7" l="1"/>
  <c r="E8350" i="7"/>
  <c r="D8350" i="7"/>
  <c r="F8350" i="7" s="1"/>
  <c r="G8350" i="7" s="1"/>
  <c r="C8352" i="7" l="1"/>
  <c r="E8351" i="7"/>
  <c r="D8351" i="7"/>
  <c r="F8351" i="7" s="1"/>
  <c r="G8351" i="7" s="1"/>
  <c r="C8353" i="7" l="1"/>
  <c r="E8352" i="7"/>
  <c r="D8352" i="7"/>
  <c r="F8352" i="7" s="1"/>
  <c r="G8352" i="7" s="1"/>
  <c r="C8354" i="7" l="1"/>
  <c r="E8353" i="7"/>
  <c r="D8353" i="7"/>
  <c r="F8353" i="7" s="1"/>
  <c r="G8353" i="7" s="1"/>
  <c r="C8355" i="7" l="1"/>
  <c r="E8354" i="7"/>
  <c r="D8354" i="7"/>
  <c r="F8354" i="7" s="1"/>
  <c r="G8354" i="7" s="1"/>
  <c r="C8356" i="7" l="1"/>
  <c r="E8355" i="7"/>
  <c r="D8355" i="7"/>
  <c r="F8355" i="7" s="1"/>
  <c r="G8355" i="7" s="1"/>
  <c r="C8357" i="7" l="1"/>
  <c r="E8356" i="7"/>
  <c r="D8356" i="7"/>
  <c r="F8356" i="7" s="1"/>
  <c r="G8356" i="7" s="1"/>
  <c r="C8358" i="7" l="1"/>
  <c r="E8357" i="7"/>
  <c r="D8357" i="7"/>
  <c r="F8357" i="7" s="1"/>
  <c r="G8357" i="7" s="1"/>
  <c r="C8359" i="7" l="1"/>
  <c r="E8358" i="7"/>
  <c r="D8358" i="7"/>
  <c r="F8358" i="7" s="1"/>
  <c r="G8358" i="7" s="1"/>
  <c r="C8360" i="7" l="1"/>
  <c r="E8359" i="7"/>
  <c r="D8359" i="7"/>
  <c r="F8359" i="7" s="1"/>
  <c r="G8359" i="7" s="1"/>
  <c r="C8361" i="7" l="1"/>
  <c r="E8360" i="7"/>
  <c r="D8360" i="7"/>
  <c r="F8360" i="7" s="1"/>
  <c r="G8360" i="7" s="1"/>
  <c r="C8362" i="7" l="1"/>
  <c r="E8361" i="7"/>
  <c r="D8361" i="7"/>
  <c r="F8361" i="7" s="1"/>
  <c r="G8361" i="7" s="1"/>
  <c r="C8363" i="7" l="1"/>
  <c r="E8362" i="7"/>
  <c r="D8362" i="7"/>
  <c r="F8362" i="7" s="1"/>
  <c r="G8362" i="7" s="1"/>
  <c r="C8364" i="7" l="1"/>
  <c r="E8363" i="7"/>
  <c r="D8363" i="7"/>
  <c r="F8363" i="7" s="1"/>
  <c r="G8363" i="7" s="1"/>
  <c r="C8365" i="7" l="1"/>
  <c r="E8364" i="7"/>
  <c r="D8364" i="7"/>
  <c r="F8364" i="7" s="1"/>
  <c r="G8364" i="7" s="1"/>
  <c r="C8366" i="7" l="1"/>
  <c r="E8365" i="7"/>
  <c r="D8365" i="7"/>
  <c r="F8365" i="7" s="1"/>
  <c r="G8365" i="7" s="1"/>
  <c r="C8367" i="7" l="1"/>
  <c r="E8366" i="7"/>
  <c r="D8366" i="7"/>
  <c r="F8366" i="7" s="1"/>
  <c r="G8366" i="7" s="1"/>
  <c r="C8368" i="7" l="1"/>
  <c r="E8367" i="7"/>
  <c r="D8367" i="7"/>
  <c r="F8367" i="7" s="1"/>
  <c r="G8367" i="7" s="1"/>
  <c r="C8369" i="7" l="1"/>
  <c r="E8368" i="7"/>
  <c r="D8368" i="7"/>
  <c r="F8368" i="7" s="1"/>
  <c r="G8368" i="7" s="1"/>
  <c r="C8370" i="7" l="1"/>
  <c r="E8369" i="7"/>
  <c r="D8369" i="7"/>
  <c r="F8369" i="7" s="1"/>
  <c r="G8369" i="7" s="1"/>
  <c r="C8371" i="7" l="1"/>
  <c r="E8370" i="7"/>
  <c r="D8370" i="7"/>
  <c r="F8370" i="7" s="1"/>
  <c r="G8370" i="7" s="1"/>
  <c r="C8372" i="7" l="1"/>
  <c r="E8371" i="7"/>
  <c r="D8371" i="7"/>
  <c r="F8371" i="7" s="1"/>
  <c r="G8371" i="7" s="1"/>
  <c r="C8373" i="7" l="1"/>
  <c r="E8372" i="7"/>
  <c r="D8372" i="7"/>
  <c r="F8372" i="7" s="1"/>
  <c r="G8372" i="7" s="1"/>
  <c r="C8374" i="7" l="1"/>
  <c r="E8373" i="7"/>
  <c r="D8373" i="7"/>
  <c r="F8373" i="7" s="1"/>
  <c r="G8373" i="7" s="1"/>
  <c r="C8375" i="7" l="1"/>
  <c r="E8374" i="7"/>
  <c r="D8374" i="7"/>
  <c r="F8374" i="7" s="1"/>
  <c r="G8374" i="7" s="1"/>
  <c r="C8376" i="7" l="1"/>
  <c r="E8375" i="7"/>
  <c r="D8375" i="7"/>
  <c r="F8375" i="7" s="1"/>
  <c r="G8375" i="7" s="1"/>
  <c r="C8377" i="7" l="1"/>
  <c r="E8376" i="7"/>
  <c r="D8376" i="7"/>
  <c r="F8376" i="7" s="1"/>
  <c r="G8376" i="7" s="1"/>
  <c r="C8378" i="7" l="1"/>
  <c r="E8377" i="7"/>
  <c r="D8377" i="7"/>
  <c r="F8377" i="7" s="1"/>
  <c r="G8377" i="7" s="1"/>
  <c r="C8379" i="7" l="1"/>
  <c r="E8378" i="7"/>
  <c r="D8378" i="7"/>
  <c r="F8378" i="7" s="1"/>
  <c r="G8378" i="7" s="1"/>
  <c r="C8380" i="7" l="1"/>
  <c r="E8379" i="7"/>
  <c r="D8379" i="7"/>
  <c r="F8379" i="7" s="1"/>
  <c r="G8379" i="7" s="1"/>
  <c r="C8381" i="7" l="1"/>
  <c r="E8380" i="7"/>
  <c r="D8380" i="7"/>
  <c r="F8380" i="7" s="1"/>
  <c r="G8380" i="7" s="1"/>
  <c r="C8382" i="7" l="1"/>
  <c r="E8381" i="7"/>
  <c r="D8381" i="7"/>
  <c r="F8381" i="7" s="1"/>
  <c r="G8381" i="7" s="1"/>
  <c r="C8383" i="7" l="1"/>
  <c r="E8382" i="7"/>
  <c r="D8382" i="7"/>
  <c r="F8382" i="7" s="1"/>
  <c r="G8382" i="7" s="1"/>
  <c r="C8384" i="7" l="1"/>
  <c r="E8383" i="7"/>
  <c r="D8383" i="7"/>
  <c r="F8383" i="7" s="1"/>
  <c r="G8383" i="7" s="1"/>
  <c r="C8385" i="7" l="1"/>
  <c r="E8384" i="7"/>
  <c r="D8384" i="7"/>
  <c r="F8384" i="7" s="1"/>
  <c r="G8384" i="7" s="1"/>
  <c r="C8386" i="7" l="1"/>
  <c r="E8385" i="7"/>
  <c r="D8385" i="7"/>
  <c r="F8385" i="7" s="1"/>
  <c r="G8385" i="7" s="1"/>
  <c r="C8387" i="7" l="1"/>
  <c r="E8386" i="7"/>
  <c r="D8386" i="7"/>
  <c r="F8386" i="7" s="1"/>
  <c r="G8386" i="7" s="1"/>
  <c r="C8388" i="7" l="1"/>
  <c r="E8387" i="7"/>
  <c r="D8387" i="7"/>
  <c r="F8387" i="7" s="1"/>
  <c r="G8387" i="7" s="1"/>
  <c r="C8389" i="7" l="1"/>
  <c r="E8388" i="7"/>
  <c r="D8388" i="7"/>
  <c r="F8388" i="7" s="1"/>
  <c r="G8388" i="7" s="1"/>
  <c r="C8390" i="7" l="1"/>
  <c r="E8389" i="7"/>
  <c r="D8389" i="7"/>
  <c r="F8389" i="7" s="1"/>
  <c r="G8389" i="7" s="1"/>
  <c r="C8391" i="7" l="1"/>
  <c r="E8390" i="7"/>
  <c r="D8390" i="7"/>
  <c r="F8390" i="7" s="1"/>
  <c r="G8390" i="7" s="1"/>
  <c r="C8392" i="7" l="1"/>
  <c r="E8391" i="7"/>
  <c r="D8391" i="7"/>
  <c r="F8391" i="7" s="1"/>
  <c r="G8391" i="7" s="1"/>
  <c r="C8393" i="7" l="1"/>
  <c r="E8392" i="7"/>
  <c r="D8392" i="7"/>
  <c r="F8392" i="7" s="1"/>
  <c r="G8392" i="7" s="1"/>
  <c r="C8394" i="7" l="1"/>
  <c r="E8393" i="7"/>
  <c r="D8393" i="7"/>
  <c r="F8393" i="7" s="1"/>
  <c r="G8393" i="7" s="1"/>
  <c r="C8395" i="7" l="1"/>
  <c r="E8394" i="7"/>
  <c r="D8394" i="7"/>
  <c r="F8394" i="7" s="1"/>
  <c r="G8394" i="7" s="1"/>
  <c r="C8396" i="7" l="1"/>
  <c r="E8395" i="7"/>
  <c r="D8395" i="7"/>
  <c r="F8395" i="7" s="1"/>
  <c r="G8395" i="7" s="1"/>
  <c r="C8397" i="7" l="1"/>
  <c r="E8396" i="7"/>
  <c r="D8396" i="7"/>
  <c r="F8396" i="7" s="1"/>
  <c r="G8396" i="7" s="1"/>
  <c r="C8398" i="7" l="1"/>
  <c r="E8397" i="7"/>
  <c r="D8397" i="7"/>
  <c r="F8397" i="7" s="1"/>
  <c r="G8397" i="7" s="1"/>
  <c r="C8399" i="7" l="1"/>
  <c r="E8398" i="7"/>
  <c r="D8398" i="7"/>
  <c r="F8398" i="7" s="1"/>
  <c r="G8398" i="7" s="1"/>
  <c r="C8400" i="7" l="1"/>
  <c r="E8399" i="7"/>
  <c r="D8399" i="7"/>
  <c r="F8399" i="7" s="1"/>
  <c r="G8399" i="7" s="1"/>
  <c r="C8401" i="7" l="1"/>
  <c r="E8400" i="7"/>
  <c r="D8400" i="7"/>
  <c r="F8400" i="7" s="1"/>
  <c r="G8400" i="7" s="1"/>
  <c r="C8402" i="7" l="1"/>
  <c r="E8401" i="7"/>
  <c r="D8401" i="7"/>
  <c r="F8401" i="7" s="1"/>
  <c r="G8401" i="7" s="1"/>
  <c r="C8403" i="7" l="1"/>
  <c r="E8402" i="7"/>
  <c r="D8402" i="7"/>
  <c r="F8402" i="7" s="1"/>
  <c r="G8402" i="7" s="1"/>
  <c r="C8404" i="7" l="1"/>
  <c r="E8403" i="7"/>
  <c r="D8403" i="7"/>
  <c r="F8403" i="7" s="1"/>
  <c r="G8403" i="7" s="1"/>
  <c r="C8405" i="7" l="1"/>
  <c r="E8404" i="7"/>
  <c r="D8404" i="7"/>
  <c r="F8404" i="7" s="1"/>
  <c r="G8404" i="7" s="1"/>
  <c r="C8406" i="7" l="1"/>
  <c r="E8405" i="7"/>
  <c r="D8405" i="7"/>
  <c r="F8405" i="7" s="1"/>
  <c r="G8405" i="7" s="1"/>
  <c r="C8407" i="7" l="1"/>
  <c r="E8406" i="7"/>
  <c r="D8406" i="7"/>
  <c r="F8406" i="7" s="1"/>
  <c r="G8406" i="7" s="1"/>
  <c r="C8408" i="7" l="1"/>
  <c r="E8407" i="7"/>
  <c r="D8407" i="7"/>
  <c r="F8407" i="7" s="1"/>
  <c r="G8407" i="7" s="1"/>
  <c r="C8409" i="7" l="1"/>
  <c r="E8408" i="7"/>
  <c r="D8408" i="7"/>
  <c r="F8408" i="7" s="1"/>
  <c r="G8408" i="7" s="1"/>
  <c r="C8410" i="7" l="1"/>
  <c r="E8409" i="7"/>
  <c r="D8409" i="7"/>
  <c r="F8409" i="7" s="1"/>
  <c r="G8409" i="7" s="1"/>
  <c r="C8411" i="7" l="1"/>
  <c r="E8410" i="7"/>
  <c r="D8410" i="7"/>
  <c r="F8410" i="7" s="1"/>
  <c r="G8410" i="7" s="1"/>
  <c r="C8412" i="7" l="1"/>
  <c r="E8411" i="7"/>
  <c r="D8411" i="7"/>
  <c r="F8411" i="7" s="1"/>
  <c r="G8411" i="7" s="1"/>
  <c r="C8413" i="7" l="1"/>
  <c r="E8412" i="7"/>
  <c r="D8412" i="7"/>
  <c r="F8412" i="7" s="1"/>
  <c r="G8412" i="7" s="1"/>
  <c r="C8414" i="7" l="1"/>
  <c r="E8413" i="7"/>
  <c r="D8413" i="7"/>
  <c r="F8413" i="7" s="1"/>
  <c r="G8413" i="7" s="1"/>
  <c r="C8415" i="7" l="1"/>
  <c r="E8414" i="7"/>
  <c r="D8414" i="7"/>
  <c r="F8414" i="7" s="1"/>
  <c r="G8414" i="7" s="1"/>
  <c r="C8416" i="7" l="1"/>
  <c r="E8415" i="7"/>
  <c r="D8415" i="7"/>
  <c r="F8415" i="7" s="1"/>
  <c r="G8415" i="7" s="1"/>
  <c r="C8417" i="7" l="1"/>
  <c r="E8416" i="7"/>
  <c r="D8416" i="7"/>
  <c r="F8416" i="7" s="1"/>
  <c r="G8416" i="7" s="1"/>
  <c r="C8418" i="7" l="1"/>
  <c r="E8417" i="7"/>
  <c r="D8417" i="7"/>
  <c r="F8417" i="7" s="1"/>
  <c r="G8417" i="7" s="1"/>
  <c r="C8419" i="7" l="1"/>
  <c r="E8418" i="7"/>
  <c r="D8418" i="7"/>
  <c r="F8418" i="7" s="1"/>
  <c r="G8418" i="7" s="1"/>
  <c r="C8420" i="7" l="1"/>
  <c r="E8419" i="7"/>
  <c r="D8419" i="7"/>
  <c r="F8419" i="7" s="1"/>
  <c r="G8419" i="7" s="1"/>
  <c r="C8421" i="7" l="1"/>
  <c r="E8420" i="7"/>
  <c r="D8420" i="7"/>
  <c r="F8420" i="7" s="1"/>
  <c r="G8420" i="7" s="1"/>
  <c r="C8422" i="7" l="1"/>
  <c r="E8421" i="7"/>
  <c r="D8421" i="7"/>
  <c r="F8421" i="7" s="1"/>
  <c r="G8421" i="7" s="1"/>
  <c r="C8423" i="7" l="1"/>
  <c r="E8422" i="7"/>
  <c r="D8422" i="7"/>
  <c r="F8422" i="7" s="1"/>
  <c r="G8422" i="7" s="1"/>
  <c r="C8424" i="7" l="1"/>
  <c r="E8423" i="7"/>
  <c r="D8423" i="7"/>
  <c r="F8423" i="7" s="1"/>
  <c r="G8423" i="7" s="1"/>
  <c r="C8425" i="7" l="1"/>
  <c r="E8424" i="7"/>
  <c r="D8424" i="7"/>
  <c r="F8424" i="7" s="1"/>
  <c r="G8424" i="7" s="1"/>
  <c r="C8426" i="7" l="1"/>
  <c r="E8425" i="7"/>
  <c r="D8425" i="7"/>
  <c r="F8425" i="7" s="1"/>
  <c r="G8425" i="7" s="1"/>
  <c r="C8427" i="7" l="1"/>
  <c r="E8426" i="7"/>
  <c r="D8426" i="7"/>
  <c r="F8426" i="7" s="1"/>
  <c r="G8426" i="7" s="1"/>
  <c r="C8428" i="7" l="1"/>
  <c r="E8427" i="7"/>
  <c r="D8427" i="7"/>
  <c r="F8427" i="7" s="1"/>
  <c r="G8427" i="7" s="1"/>
  <c r="C8429" i="7" l="1"/>
  <c r="E8428" i="7"/>
  <c r="D8428" i="7"/>
  <c r="F8428" i="7" s="1"/>
  <c r="G8428" i="7" s="1"/>
  <c r="C8430" i="7" l="1"/>
  <c r="E8429" i="7"/>
  <c r="D8429" i="7"/>
  <c r="F8429" i="7" s="1"/>
  <c r="G8429" i="7" s="1"/>
  <c r="C8431" i="7" l="1"/>
  <c r="E8430" i="7"/>
  <c r="D8430" i="7"/>
  <c r="F8430" i="7" s="1"/>
  <c r="G8430" i="7" s="1"/>
  <c r="C8432" i="7" l="1"/>
  <c r="E8431" i="7"/>
  <c r="D8431" i="7"/>
  <c r="F8431" i="7" s="1"/>
  <c r="G8431" i="7" s="1"/>
  <c r="C8433" i="7" l="1"/>
  <c r="E8432" i="7"/>
  <c r="D8432" i="7"/>
  <c r="F8432" i="7" s="1"/>
  <c r="G8432" i="7" s="1"/>
  <c r="C8434" i="7" l="1"/>
  <c r="E8433" i="7"/>
  <c r="D8433" i="7"/>
  <c r="F8433" i="7" s="1"/>
  <c r="G8433" i="7" s="1"/>
  <c r="C8435" i="7" l="1"/>
  <c r="E8434" i="7"/>
  <c r="D8434" i="7"/>
  <c r="F8434" i="7" s="1"/>
  <c r="G8434" i="7" s="1"/>
  <c r="C8436" i="7" l="1"/>
  <c r="E8435" i="7"/>
  <c r="D8435" i="7"/>
  <c r="F8435" i="7" s="1"/>
  <c r="G8435" i="7" s="1"/>
  <c r="C8437" i="7" l="1"/>
  <c r="E8436" i="7"/>
  <c r="D8436" i="7"/>
  <c r="F8436" i="7" s="1"/>
  <c r="G8436" i="7" s="1"/>
  <c r="C8438" i="7" l="1"/>
  <c r="E8437" i="7"/>
  <c r="D8437" i="7"/>
  <c r="F8437" i="7" s="1"/>
  <c r="G8437" i="7" s="1"/>
  <c r="C8439" i="7" l="1"/>
  <c r="E8438" i="7"/>
  <c r="D8438" i="7"/>
  <c r="F8438" i="7" s="1"/>
  <c r="G8438" i="7" s="1"/>
  <c r="C8440" i="7" l="1"/>
  <c r="E8439" i="7"/>
  <c r="D8439" i="7"/>
  <c r="F8439" i="7" s="1"/>
  <c r="G8439" i="7" s="1"/>
  <c r="C8441" i="7" l="1"/>
  <c r="E8440" i="7"/>
  <c r="D8440" i="7"/>
  <c r="F8440" i="7" s="1"/>
  <c r="G8440" i="7" s="1"/>
  <c r="C8442" i="7" l="1"/>
  <c r="E8441" i="7"/>
  <c r="D8441" i="7"/>
  <c r="F8441" i="7" s="1"/>
  <c r="G8441" i="7" s="1"/>
  <c r="C8443" i="7" l="1"/>
  <c r="E8442" i="7"/>
  <c r="D8442" i="7"/>
  <c r="F8442" i="7" s="1"/>
  <c r="G8442" i="7" s="1"/>
  <c r="C8444" i="7" l="1"/>
  <c r="E8443" i="7"/>
  <c r="D8443" i="7"/>
  <c r="F8443" i="7" s="1"/>
  <c r="G8443" i="7" s="1"/>
  <c r="C8445" i="7" l="1"/>
  <c r="E8444" i="7"/>
  <c r="D8444" i="7"/>
  <c r="F8444" i="7" s="1"/>
  <c r="G8444" i="7" s="1"/>
  <c r="C8446" i="7" l="1"/>
  <c r="E8445" i="7"/>
  <c r="D8445" i="7"/>
  <c r="F8445" i="7" s="1"/>
  <c r="G8445" i="7" s="1"/>
  <c r="C8447" i="7" l="1"/>
  <c r="E8446" i="7"/>
  <c r="D8446" i="7"/>
  <c r="F8446" i="7" s="1"/>
  <c r="G8446" i="7" s="1"/>
  <c r="C8448" i="7" l="1"/>
  <c r="E8447" i="7"/>
  <c r="D8447" i="7"/>
  <c r="F8447" i="7" s="1"/>
  <c r="G8447" i="7" s="1"/>
  <c r="C8449" i="7" l="1"/>
  <c r="E8448" i="7"/>
  <c r="D8448" i="7"/>
  <c r="F8448" i="7" s="1"/>
  <c r="G8448" i="7" s="1"/>
  <c r="C8450" i="7" l="1"/>
  <c r="E8449" i="7"/>
  <c r="D8449" i="7"/>
  <c r="F8449" i="7" s="1"/>
  <c r="G8449" i="7" s="1"/>
  <c r="C8451" i="7" l="1"/>
  <c r="E8450" i="7"/>
  <c r="D8450" i="7"/>
  <c r="F8450" i="7" s="1"/>
  <c r="G8450" i="7" s="1"/>
  <c r="C8452" i="7" l="1"/>
  <c r="E8451" i="7"/>
  <c r="D8451" i="7"/>
  <c r="F8451" i="7" s="1"/>
  <c r="G8451" i="7" s="1"/>
  <c r="C8453" i="7" l="1"/>
  <c r="E8452" i="7"/>
  <c r="D8452" i="7"/>
  <c r="F8452" i="7" s="1"/>
  <c r="G8452" i="7" s="1"/>
  <c r="C8454" i="7" l="1"/>
  <c r="E8453" i="7"/>
  <c r="D8453" i="7"/>
  <c r="F8453" i="7" s="1"/>
  <c r="G8453" i="7" s="1"/>
  <c r="C8455" i="7" l="1"/>
  <c r="E8454" i="7"/>
  <c r="D8454" i="7"/>
  <c r="F8454" i="7" s="1"/>
  <c r="G8454" i="7" s="1"/>
  <c r="C8456" i="7" l="1"/>
  <c r="E8455" i="7"/>
  <c r="D8455" i="7"/>
  <c r="F8455" i="7" s="1"/>
  <c r="G8455" i="7" s="1"/>
  <c r="C8457" i="7" l="1"/>
  <c r="E8456" i="7"/>
  <c r="D8456" i="7"/>
  <c r="F8456" i="7" s="1"/>
  <c r="G8456" i="7" s="1"/>
  <c r="C8458" i="7" l="1"/>
  <c r="E8457" i="7"/>
  <c r="D8457" i="7"/>
  <c r="F8457" i="7" s="1"/>
  <c r="G8457" i="7" s="1"/>
  <c r="C8459" i="7" l="1"/>
  <c r="E8458" i="7"/>
  <c r="D8458" i="7"/>
  <c r="F8458" i="7" s="1"/>
  <c r="G8458" i="7" s="1"/>
  <c r="C8460" i="7" l="1"/>
  <c r="E8459" i="7"/>
  <c r="D8459" i="7"/>
  <c r="F8459" i="7" s="1"/>
  <c r="G8459" i="7" s="1"/>
  <c r="C8461" i="7" l="1"/>
  <c r="E8460" i="7"/>
  <c r="D8460" i="7"/>
  <c r="F8460" i="7" s="1"/>
  <c r="G8460" i="7" s="1"/>
  <c r="C8462" i="7" l="1"/>
  <c r="E8461" i="7"/>
  <c r="D8461" i="7"/>
  <c r="F8461" i="7" s="1"/>
  <c r="G8461" i="7" s="1"/>
  <c r="C8463" i="7" l="1"/>
  <c r="E8462" i="7"/>
  <c r="D8462" i="7"/>
  <c r="F8462" i="7" s="1"/>
  <c r="G8462" i="7" s="1"/>
  <c r="C8464" i="7" l="1"/>
  <c r="E8463" i="7"/>
  <c r="D8463" i="7"/>
  <c r="F8463" i="7" s="1"/>
  <c r="G8463" i="7" s="1"/>
  <c r="C8465" i="7" l="1"/>
  <c r="E8464" i="7"/>
  <c r="D8464" i="7"/>
  <c r="F8464" i="7" s="1"/>
  <c r="G8464" i="7" s="1"/>
  <c r="C8466" i="7" l="1"/>
  <c r="E8465" i="7"/>
  <c r="D8465" i="7"/>
  <c r="F8465" i="7" s="1"/>
  <c r="G8465" i="7" s="1"/>
  <c r="C8467" i="7" l="1"/>
  <c r="E8466" i="7"/>
  <c r="D8466" i="7"/>
  <c r="F8466" i="7" s="1"/>
  <c r="G8466" i="7" s="1"/>
  <c r="C8468" i="7" l="1"/>
  <c r="E8467" i="7"/>
  <c r="D8467" i="7"/>
  <c r="F8467" i="7" s="1"/>
  <c r="G8467" i="7" s="1"/>
  <c r="C8469" i="7" l="1"/>
  <c r="E8468" i="7"/>
  <c r="D8468" i="7"/>
  <c r="F8468" i="7" s="1"/>
  <c r="G8468" i="7" s="1"/>
  <c r="C8470" i="7" l="1"/>
  <c r="E8469" i="7"/>
  <c r="D8469" i="7"/>
  <c r="F8469" i="7" s="1"/>
  <c r="G8469" i="7" s="1"/>
  <c r="C8471" i="7" l="1"/>
  <c r="E8470" i="7"/>
  <c r="D8470" i="7"/>
  <c r="F8470" i="7" s="1"/>
  <c r="G8470" i="7" s="1"/>
  <c r="C8472" i="7" l="1"/>
  <c r="E8471" i="7"/>
  <c r="D8471" i="7"/>
  <c r="F8471" i="7" s="1"/>
  <c r="G8471" i="7" s="1"/>
  <c r="C8473" i="7" l="1"/>
  <c r="E8472" i="7"/>
  <c r="D8472" i="7"/>
  <c r="F8472" i="7" s="1"/>
  <c r="G8472" i="7" s="1"/>
  <c r="C8474" i="7" l="1"/>
  <c r="E8473" i="7"/>
  <c r="D8473" i="7"/>
  <c r="F8473" i="7" s="1"/>
  <c r="G8473" i="7" s="1"/>
  <c r="C8475" i="7" l="1"/>
  <c r="E8474" i="7"/>
  <c r="D8474" i="7"/>
  <c r="F8474" i="7" s="1"/>
  <c r="G8474" i="7" s="1"/>
  <c r="C8476" i="7" l="1"/>
  <c r="E8475" i="7"/>
  <c r="D8475" i="7"/>
  <c r="F8475" i="7" s="1"/>
  <c r="G8475" i="7" s="1"/>
  <c r="C8477" i="7" l="1"/>
  <c r="E8476" i="7"/>
  <c r="D8476" i="7"/>
  <c r="F8476" i="7" s="1"/>
  <c r="G8476" i="7" s="1"/>
  <c r="C8478" i="7" l="1"/>
  <c r="E8477" i="7"/>
  <c r="D8477" i="7"/>
  <c r="F8477" i="7" s="1"/>
  <c r="G8477" i="7" s="1"/>
  <c r="C8479" i="7" l="1"/>
  <c r="E8478" i="7"/>
  <c r="D8478" i="7"/>
  <c r="F8478" i="7" s="1"/>
  <c r="G8478" i="7" s="1"/>
  <c r="C8480" i="7" l="1"/>
  <c r="E8479" i="7"/>
  <c r="D8479" i="7"/>
  <c r="F8479" i="7" s="1"/>
  <c r="G8479" i="7" s="1"/>
  <c r="C8481" i="7" l="1"/>
  <c r="E8480" i="7"/>
  <c r="D8480" i="7"/>
  <c r="F8480" i="7" s="1"/>
  <c r="G8480" i="7" s="1"/>
  <c r="C8482" i="7" l="1"/>
  <c r="E8481" i="7"/>
  <c r="D8481" i="7"/>
  <c r="F8481" i="7" s="1"/>
  <c r="G8481" i="7" s="1"/>
  <c r="C8483" i="7" l="1"/>
  <c r="E8482" i="7"/>
  <c r="D8482" i="7"/>
  <c r="F8482" i="7" s="1"/>
  <c r="G8482" i="7" s="1"/>
  <c r="C8484" i="7" l="1"/>
  <c r="E8483" i="7"/>
  <c r="D8483" i="7"/>
  <c r="F8483" i="7" s="1"/>
  <c r="G8483" i="7" s="1"/>
  <c r="C8485" i="7" l="1"/>
  <c r="E8484" i="7"/>
  <c r="D8484" i="7"/>
  <c r="F8484" i="7" s="1"/>
  <c r="G8484" i="7" s="1"/>
  <c r="C8486" i="7" l="1"/>
  <c r="E8485" i="7"/>
  <c r="D8485" i="7"/>
  <c r="F8485" i="7" s="1"/>
  <c r="G8485" i="7" s="1"/>
  <c r="C8487" i="7" l="1"/>
  <c r="E8486" i="7"/>
  <c r="D8486" i="7"/>
  <c r="F8486" i="7" s="1"/>
  <c r="G8486" i="7" s="1"/>
  <c r="C8488" i="7" l="1"/>
  <c r="E8487" i="7"/>
  <c r="D8487" i="7"/>
  <c r="F8487" i="7" s="1"/>
  <c r="G8487" i="7" s="1"/>
  <c r="C8489" i="7" l="1"/>
  <c r="E8488" i="7"/>
  <c r="D8488" i="7"/>
  <c r="F8488" i="7" s="1"/>
  <c r="G8488" i="7" s="1"/>
  <c r="C8490" i="7" l="1"/>
  <c r="E8489" i="7"/>
  <c r="D8489" i="7"/>
  <c r="F8489" i="7" s="1"/>
  <c r="G8489" i="7" s="1"/>
  <c r="C8491" i="7" l="1"/>
  <c r="E8490" i="7"/>
  <c r="D8490" i="7"/>
  <c r="F8490" i="7" s="1"/>
  <c r="G8490" i="7" s="1"/>
  <c r="C8492" i="7" l="1"/>
  <c r="E8491" i="7"/>
  <c r="D8491" i="7"/>
  <c r="F8491" i="7" s="1"/>
  <c r="G8491" i="7" s="1"/>
  <c r="C8493" i="7" l="1"/>
  <c r="E8492" i="7"/>
  <c r="D8492" i="7"/>
  <c r="F8492" i="7" s="1"/>
  <c r="G8492" i="7" s="1"/>
  <c r="C8494" i="7" l="1"/>
  <c r="E8493" i="7"/>
  <c r="D8493" i="7"/>
  <c r="F8493" i="7" s="1"/>
  <c r="G8493" i="7" s="1"/>
  <c r="C8495" i="7" l="1"/>
  <c r="E8494" i="7"/>
  <c r="D8494" i="7"/>
  <c r="F8494" i="7" s="1"/>
  <c r="G8494" i="7" s="1"/>
  <c r="C8496" i="7" l="1"/>
  <c r="E8495" i="7"/>
  <c r="D8495" i="7"/>
  <c r="F8495" i="7" s="1"/>
  <c r="G8495" i="7" s="1"/>
  <c r="C8497" i="7" l="1"/>
  <c r="E8496" i="7"/>
  <c r="D8496" i="7"/>
  <c r="F8496" i="7" s="1"/>
  <c r="G8496" i="7" s="1"/>
  <c r="C8498" i="7" l="1"/>
  <c r="E8497" i="7"/>
  <c r="D8497" i="7"/>
  <c r="F8497" i="7" s="1"/>
  <c r="G8497" i="7" s="1"/>
  <c r="C8499" i="7" l="1"/>
  <c r="E8498" i="7"/>
  <c r="D8498" i="7"/>
  <c r="F8498" i="7" s="1"/>
  <c r="G8498" i="7" s="1"/>
  <c r="C8500" i="7" l="1"/>
  <c r="E8499" i="7"/>
  <c r="D8499" i="7"/>
  <c r="F8499" i="7" s="1"/>
  <c r="G8499" i="7" s="1"/>
  <c r="C8501" i="7" l="1"/>
  <c r="E8500" i="7"/>
  <c r="D8500" i="7"/>
  <c r="F8500" i="7" s="1"/>
  <c r="G8500" i="7" s="1"/>
  <c r="C8502" i="7" l="1"/>
  <c r="E8501" i="7"/>
  <c r="D8501" i="7"/>
  <c r="F8501" i="7" s="1"/>
  <c r="G8501" i="7" s="1"/>
  <c r="C8503" i="7" l="1"/>
  <c r="E8502" i="7"/>
  <c r="D8502" i="7"/>
  <c r="F8502" i="7" s="1"/>
  <c r="G8502" i="7" s="1"/>
  <c r="C8504" i="7" l="1"/>
  <c r="E8503" i="7"/>
  <c r="D8503" i="7"/>
  <c r="F8503" i="7" s="1"/>
  <c r="G8503" i="7" s="1"/>
  <c r="C8505" i="7" l="1"/>
  <c r="E8504" i="7"/>
  <c r="D8504" i="7"/>
  <c r="F8504" i="7" s="1"/>
  <c r="G8504" i="7" s="1"/>
  <c r="C8506" i="7" l="1"/>
  <c r="E8505" i="7"/>
  <c r="D8505" i="7"/>
  <c r="F8505" i="7" s="1"/>
  <c r="G8505" i="7" s="1"/>
  <c r="C8507" i="7" l="1"/>
  <c r="E8506" i="7"/>
  <c r="D8506" i="7"/>
  <c r="F8506" i="7" s="1"/>
  <c r="G8506" i="7" s="1"/>
  <c r="C8508" i="7" l="1"/>
  <c r="E8507" i="7"/>
  <c r="D8507" i="7"/>
  <c r="F8507" i="7" s="1"/>
  <c r="G8507" i="7" s="1"/>
  <c r="C8509" i="7" l="1"/>
  <c r="E8508" i="7"/>
  <c r="D8508" i="7"/>
  <c r="F8508" i="7" s="1"/>
  <c r="G8508" i="7" s="1"/>
  <c r="C8510" i="7" l="1"/>
  <c r="E8509" i="7"/>
  <c r="D8509" i="7"/>
  <c r="F8509" i="7" s="1"/>
  <c r="G8509" i="7" s="1"/>
  <c r="C8511" i="7" l="1"/>
  <c r="E8510" i="7"/>
  <c r="D8510" i="7"/>
  <c r="F8510" i="7" s="1"/>
  <c r="G8510" i="7" s="1"/>
  <c r="C8512" i="7" l="1"/>
  <c r="E8511" i="7"/>
  <c r="D8511" i="7"/>
  <c r="F8511" i="7" s="1"/>
  <c r="G8511" i="7" s="1"/>
  <c r="C8513" i="7" l="1"/>
  <c r="E8512" i="7"/>
  <c r="D8512" i="7"/>
  <c r="F8512" i="7" s="1"/>
  <c r="G8512" i="7" s="1"/>
  <c r="C8514" i="7" l="1"/>
  <c r="E8513" i="7"/>
  <c r="D8513" i="7"/>
  <c r="F8513" i="7" s="1"/>
  <c r="G8513" i="7" s="1"/>
  <c r="C8515" i="7" l="1"/>
  <c r="E8514" i="7"/>
  <c r="D8514" i="7"/>
  <c r="F8514" i="7" s="1"/>
  <c r="G8514" i="7" s="1"/>
  <c r="C8516" i="7" l="1"/>
  <c r="E8515" i="7"/>
  <c r="D8515" i="7"/>
  <c r="F8515" i="7" s="1"/>
  <c r="G8515" i="7" s="1"/>
  <c r="C8517" i="7" l="1"/>
  <c r="E8516" i="7"/>
  <c r="D8516" i="7"/>
  <c r="F8516" i="7" s="1"/>
  <c r="G8516" i="7" s="1"/>
  <c r="C8518" i="7" l="1"/>
  <c r="E8517" i="7"/>
  <c r="D8517" i="7"/>
  <c r="F8517" i="7" s="1"/>
  <c r="G8517" i="7" s="1"/>
  <c r="C8519" i="7" l="1"/>
  <c r="E8518" i="7"/>
  <c r="D8518" i="7"/>
  <c r="F8518" i="7" s="1"/>
  <c r="G8518" i="7" s="1"/>
  <c r="C8520" i="7" l="1"/>
  <c r="E8519" i="7"/>
  <c r="D8519" i="7"/>
  <c r="F8519" i="7" s="1"/>
  <c r="G8519" i="7" s="1"/>
  <c r="C8521" i="7" l="1"/>
  <c r="E8520" i="7"/>
  <c r="D8520" i="7"/>
  <c r="F8520" i="7" s="1"/>
  <c r="G8520" i="7" s="1"/>
  <c r="C8522" i="7" l="1"/>
  <c r="E8521" i="7"/>
  <c r="D8521" i="7"/>
  <c r="F8521" i="7" s="1"/>
  <c r="G8521" i="7" s="1"/>
  <c r="C8523" i="7" l="1"/>
  <c r="E8522" i="7"/>
  <c r="D8522" i="7"/>
  <c r="F8522" i="7" s="1"/>
  <c r="G8522" i="7" s="1"/>
  <c r="C8524" i="7" l="1"/>
  <c r="E8523" i="7"/>
  <c r="D8523" i="7"/>
  <c r="F8523" i="7" s="1"/>
  <c r="G8523" i="7" s="1"/>
  <c r="C8525" i="7" l="1"/>
  <c r="E8524" i="7"/>
  <c r="D8524" i="7"/>
  <c r="F8524" i="7" s="1"/>
  <c r="G8524" i="7" s="1"/>
  <c r="C8526" i="7" l="1"/>
  <c r="E8525" i="7"/>
  <c r="D8525" i="7"/>
  <c r="F8525" i="7" s="1"/>
  <c r="G8525" i="7" s="1"/>
  <c r="C8527" i="7" l="1"/>
  <c r="E8526" i="7"/>
  <c r="D8526" i="7"/>
  <c r="F8526" i="7" s="1"/>
  <c r="G8526" i="7" s="1"/>
  <c r="C8528" i="7" l="1"/>
  <c r="E8527" i="7"/>
  <c r="D8527" i="7"/>
  <c r="F8527" i="7" s="1"/>
  <c r="G8527" i="7" s="1"/>
  <c r="C8529" i="7" l="1"/>
  <c r="E8528" i="7"/>
  <c r="D8528" i="7"/>
  <c r="F8528" i="7" s="1"/>
  <c r="G8528" i="7" s="1"/>
  <c r="C8530" i="7" l="1"/>
  <c r="E8529" i="7"/>
  <c r="D8529" i="7"/>
  <c r="F8529" i="7" s="1"/>
  <c r="G8529" i="7" s="1"/>
  <c r="C8531" i="7" l="1"/>
  <c r="E8530" i="7"/>
  <c r="D8530" i="7"/>
  <c r="F8530" i="7" s="1"/>
  <c r="G8530" i="7" s="1"/>
  <c r="C8532" i="7" l="1"/>
  <c r="E8531" i="7"/>
  <c r="D8531" i="7"/>
  <c r="F8531" i="7" s="1"/>
  <c r="G8531" i="7" s="1"/>
  <c r="C8533" i="7" l="1"/>
  <c r="E8532" i="7"/>
  <c r="D8532" i="7"/>
  <c r="F8532" i="7" s="1"/>
  <c r="G8532" i="7" s="1"/>
  <c r="C8534" i="7" l="1"/>
  <c r="E8533" i="7"/>
  <c r="D8533" i="7"/>
  <c r="F8533" i="7" s="1"/>
  <c r="G8533" i="7" s="1"/>
  <c r="C8535" i="7" l="1"/>
  <c r="E8534" i="7"/>
  <c r="D8534" i="7"/>
  <c r="F8534" i="7" s="1"/>
  <c r="G8534" i="7" s="1"/>
  <c r="C8536" i="7" l="1"/>
  <c r="E8535" i="7"/>
  <c r="D8535" i="7"/>
  <c r="F8535" i="7" s="1"/>
  <c r="G8535" i="7" s="1"/>
  <c r="C8537" i="7" l="1"/>
  <c r="E8536" i="7"/>
  <c r="D8536" i="7"/>
  <c r="F8536" i="7" s="1"/>
  <c r="G8536" i="7" s="1"/>
  <c r="C8538" i="7" l="1"/>
  <c r="E8537" i="7"/>
  <c r="D8537" i="7"/>
  <c r="F8537" i="7" s="1"/>
  <c r="G8537" i="7" s="1"/>
  <c r="C8539" i="7" l="1"/>
  <c r="E8538" i="7"/>
  <c r="D8538" i="7"/>
  <c r="F8538" i="7" s="1"/>
  <c r="G8538" i="7" s="1"/>
  <c r="C8540" i="7" l="1"/>
  <c r="E8539" i="7"/>
  <c r="D8539" i="7"/>
  <c r="F8539" i="7" s="1"/>
  <c r="G8539" i="7" s="1"/>
  <c r="C8541" i="7" l="1"/>
  <c r="E8540" i="7"/>
  <c r="D8540" i="7"/>
  <c r="F8540" i="7" s="1"/>
  <c r="G8540" i="7" s="1"/>
  <c r="C8542" i="7" l="1"/>
  <c r="E8541" i="7"/>
  <c r="D8541" i="7"/>
  <c r="F8541" i="7" s="1"/>
  <c r="G8541" i="7" s="1"/>
  <c r="C8543" i="7" l="1"/>
  <c r="E8542" i="7"/>
  <c r="D8542" i="7"/>
  <c r="F8542" i="7" s="1"/>
  <c r="G8542" i="7" s="1"/>
  <c r="C8544" i="7" l="1"/>
  <c r="E8543" i="7"/>
  <c r="D8543" i="7"/>
  <c r="F8543" i="7" s="1"/>
  <c r="G8543" i="7" s="1"/>
  <c r="C8545" i="7" l="1"/>
  <c r="E8544" i="7"/>
  <c r="D8544" i="7"/>
  <c r="F8544" i="7" s="1"/>
  <c r="G8544" i="7" s="1"/>
  <c r="C8546" i="7" l="1"/>
  <c r="E8545" i="7"/>
  <c r="D8545" i="7"/>
  <c r="F8545" i="7" s="1"/>
  <c r="G8545" i="7" s="1"/>
  <c r="C8547" i="7" l="1"/>
  <c r="E8546" i="7"/>
  <c r="D8546" i="7"/>
  <c r="F8546" i="7" s="1"/>
  <c r="G8546" i="7" s="1"/>
  <c r="C8548" i="7" l="1"/>
  <c r="E8547" i="7"/>
  <c r="D8547" i="7"/>
  <c r="F8547" i="7" s="1"/>
  <c r="G8547" i="7" s="1"/>
  <c r="C8549" i="7" l="1"/>
  <c r="E8548" i="7"/>
  <c r="D8548" i="7"/>
  <c r="F8548" i="7" s="1"/>
  <c r="G8548" i="7" s="1"/>
  <c r="C8550" i="7" l="1"/>
  <c r="E8549" i="7"/>
  <c r="D8549" i="7"/>
  <c r="F8549" i="7" s="1"/>
  <c r="G8549" i="7" s="1"/>
  <c r="C8551" i="7" l="1"/>
  <c r="E8550" i="7"/>
  <c r="D8550" i="7"/>
  <c r="F8550" i="7" s="1"/>
  <c r="G8550" i="7" s="1"/>
  <c r="C8552" i="7" l="1"/>
  <c r="E8551" i="7"/>
  <c r="D8551" i="7"/>
  <c r="F8551" i="7" s="1"/>
  <c r="G8551" i="7" s="1"/>
  <c r="C8553" i="7" l="1"/>
  <c r="E8552" i="7"/>
  <c r="D8552" i="7"/>
  <c r="F8552" i="7" s="1"/>
  <c r="G8552" i="7" s="1"/>
  <c r="C8554" i="7" l="1"/>
  <c r="E8553" i="7"/>
  <c r="D8553" i="7"/>
  <c r="F8553" i="7" s="1"/>
  <c r="G8553" i="7" s="1"/>
  <c r="C8555" i="7" l="1"/>
  <c r="E8554" i="7"/>
  <c r="D8554" i="7"/>
  <c r="F8554" i="7" s="1"/>
  <c r="G8554" i="7" s="1"/>
  <c r="C8556" i="7" l="1"/>
  <c r="E8555" i="7"/>
  <c r="D8555" i="7"/>
  <c r="F8555" i="7" s="1"/>
  <c r="G8555" i="7" s="1"/>
  <c r="C8557" i="7" l="1"/>
  <c r="E8556" i="7"/>
  <c r="D8556" i="7"/>
  <c r="F8556" i="7" s="1"/>
  <c r="G8556" i="7" s="1"/>
  <c r="C8558" i="7" l="1"/>
  <c r="E8557" i="7"/>
  <c r="D8557" i="7"/>
  <c r="F8557" i="7" s="1"/>
  <c r="G8557" i="7" s="1"/>
  <c r="C8559" i="7" l="1"/>
  <c r="E8558" i="7"/>
  <c r="D8558" i="7"/>
  <c r="F8558" i="7" s="1"/>
  <c r="G8558" i="7" s="1"/>
  <c r="C8560" i="7" l="1"/>
  <c r="E8559" i="7"/>
  <c r="D8559" i="7"/>
  <c r="F8559" i="7" s="1"/>
  <c r="G8559" i="7" s="1"/>
  <c r="C8561" i="7" l="1"/>
  <c r="E8560" i="7"/>
  <c r="D8560" i="7"/>
  <c r="F8560" i="7" s="1"/>
  <c r="G8560" i="7" s="1"/>
  <c r="C8562" i="7" l="1"/>
  <c r="E8561" i="7"/>
  <c r="D8561" i="7"/>
  <c r="F8561" i="7" s="1"/>
  <c r="G8561" i="7" s="1"/>
  <c r="C8563" i="7" l="1"/>
  <c r="E8562" i="7"/>
  <c r="D8562" i="7"/>
  <c r="F8562" i="7" s="1"/>
  <c r="G8562" i="7" s="1"/>
  <c r="C8564" i="7" l="1"/>
  <c r="E8563" i="7"/>
  <c r="D8563" i="7"/>
  <c r="F8563" i="7" s="1"/>
  <c r="G8563" i="7" s="1"/>
  <c r="C8565" i="7" l="1"/>
  <c r="E8564" i="7"/>
  <c r="D8564" i="7"/>
  <c r="F8564" i="7" s="1"/>
  <c r="G8564" i="7" s="1"/>
  <c r="C8566" i="7" l="1"/>
  <c r="E8565" i="7"/>
  <c r="D8565" i="7"/>
  <c r="F8565" i="7" s="1"/>
  <c r="G8565" i="7" s="1"/>
  <c r="C8567" i="7" l="1"/>
  <c r="E8566" i="7"/>
  <c r="D8566" i="7"/>
  <c r="F8566" i="7" s="1"/>
  <c r="G8566" i="7" s="1"/>
  <c r="C8568" i="7" l="1"/>
  <c r="E8567" i="7"/>
  <c r="D8567" i="7"/>
  <c r="F8567" i="7" s="1"/>
  <c r="G8567" i="7" s="1"/>
  <c r="C8569" i="7" l="1"/>
  <c r="E8568" i="7"/>
  <c r="D8568" i="7"/>
  <c r="F8568" i="7" s="1"/>
  <c r="G8568" i="7" s="1"/>
  <c r="C8570" i="7" l="1"/>
  <c r="E8569" i="7"/>
  <c r="D8569" i="7"/>
  <c r="F8569" i="7" s="1"/>
  <c r="G8569" i="7" s="1"/>
  <c r="C8571" i="7" l="1"/>
  <c r="E8570" i="7"/>
  <c r="D8570" i="7"/>
  <c r="F8570" i="7" s="1"/>
  <c r="G8570" i="7" s="1"/>
  <c r="C8572" i="7" l="1"/>
  <c r="E8571" i="7"/>
  <c r="D8571" i="7"/>
  <c r="F8571" i="7" s="1"/>
  <c r="G8571" i="7" s="1"/>
  <c r="C8573" i="7" l="1"/>
  <c r="E8572" i="7"/>
  <c r="D8572" i="7"/>
  <c r="F8572" i="7" s="1"/>
  <c r="G8572" i="7" s="1"/>
  <c r="C8574" i="7" l="1"/>
  <c r="E8573" i="7"/>
  <c r="D8573" i="7"/>
  <c r="F8573" i="7" s="1"/>
  <c r="G8573" i="7" s="1"/>
  <c r="C8575" i="7" l="1"/>
  <c r="E8574" i="7"/>
  <c r="D8574" i="7"/>
  <c r="F8574" i="7" s="1"/>
  <c r="G8574" i="7" s="1"/>
  <c r="C8576" i="7" l="1"/>
  <c r="E8575" i="7"/>
  <c r="D8575" i="7"/>
  <c r="F8575" i="7" s="1"/>
  <c r="G8575" i="7" s="1"/>
  <c r="C8577" i="7" l="1"/>
  <c r="E8576" i="7"/>
  <c r="D8576" i="7"/>
  <c r="F8576" i="7" s="1"/>
  <c r="G8576" i="7" s="1"/>
  <c r="C8578" i="7" l="1"/>
  <c r="E8577" i="7"/>
  <c r="D8577" i="7"/>
  <c r="F8577" i="7" s="1"/>
  <c r="G8577" i="7" s="1"/>
  <c r="C8579" i="7" l="1"/>
  <c r="E8578" i="7"/>
  <c r="D8578" i="7"/>
  <c r="F8578" i="7" s="1"/>
  <c r="G8578" i="7" s="1"/>
  <c r="C8580" i="7" l="1"/>
  <c r="E8579" i="7"/>
  <c r="D8579" i="7"/>
  <c r="F8579" i="7" s="1"/>
  <c r="G8579" i="7" s="1"/>
  <c r="C8581" i="7" l="1"/>
  <c r="E8580" i="7"/>
  <c r="D8580" i="7"/>
  <c r="F8580" i="7" s="1"/>
  <c r="G8580" i="7" s="1"/>
  <c r="C8582" i="7" l="1"/>
  <c r="E8581" i="7"/>
  <c r="D8581" i="7"/>
  <c r="F8581" i="7" s="1"/>
  <c r="G8581" i="7" s="1"/>
  <c r="C8583" i="7" l="1"/>
  <c r="E8582" i="7"/>
  <c r="D8582" i="7"/>
  <c r="F8582" i="7" s="1"/>
  <c r="G8582" i="7" s="1"/>
  <c r="C8584" i="7" l="1"/>
  <c r="E8583" i="7"/>
  <c r="D8583" i="7"/>
  <c r="F8583" i="7" s="1"/>
  <c r="G8583" i="7" s="1"/>
  <c r="C8585" i="7" l="1"/>
  <c r="E8584" i="7"/>
  <c r="D8584" i="7"/>
  <c r="F8584" i="7" s="1"/>
  <c r="G8584" i="7" s="1"/>
  <c r="C8586" i="7" l="1"/>
  <c r="E8585" i="7"/>
  <c r="D8585" i="7"/>
  <c r="F8585" i="7" s="1"/>
  <c r="G8585" i="7" s="1"/>
  <c r="C8587" i="7" l="1"/>
  <c r="E8586" i="7"/>
  <c r="D8586" i="7"/>
  <c r="F8586" i="7" s="1"/>
  <c r="G8586" i="7" s="1"/>
  <c r="C8588" i="7" l="1"/>
  <c r="E8587" i="7"/>
  <c r="D8587" i="7"/>
  <c r="F8587" i="7" s="1"/>
  <c r="G8587" i="7" s="1"/>
  <c r="C8589" i="7" l="1"/>
  <c r="E8588" i="7"/>
  <c r="D8588" i="7"/>
  <c r="F8588" i="7" s="1"/>
  <c r="G8588" i="7" s="1"/>
  <c r="C8590" i="7" l="1"/>
  <c r="E8589" i="7"/>
  <c r="D8589" i="7"/>
  <c r="F8589" i="7" s="1"/>
  <c r="G8589" i="7" s="1"/>
  <c r="C8591" i="7" l="1"/>
  <c r="E8590" i="7"/>
  <c r="D8590" i="7"/>
  <c r="F8590" i="7" s="1"/>
  <c r="G8590" i="7" s="1"/>
  <c r="C8592" i="7" l="1"/>
  <c r="E8591" i="7"/>
  <c r="D8591" i="7"/>
  <c r="F8591" i="7" s="1"/>
  <c r="G8591" i="7" s="1"/>
  <c r="C8593" i="7" l="1"/>
  <c r="E8592" i="7"/>
  <c r="D8592" i="7"/>
  <c r="F8592" i="7" s="1"/>
  <c r="G8592" i="7" s="1"/>
  <c r="C8594" i="7" l="1"/>
  <c r="E8593" i="7"/>
  <c r="D8593" i="7"/>
  <c r="F8593" i="7" s="1"/>
  <c r="G8593" i="7" s="1"/>
  <c r="C8595" i="7" l="1"/>
  <c r="E8594" i="7"/>
  <c r="D8594" i="7"/>
  <c r="F8594" i="7" s="1"/>
  <c r="G8594" i="7" s="1"/>
  <c r="C8596" i="7" l="1"/>
  <c r="E8595" i="7"/>
  <c r="D8595" i="7"/>
  <c r="F8595" i="7" s="1"/>
  <c r="G8595" i="7" s="1"/>
  <c r="C8597" i="7" l="1"/>
  <c r="E8596" i="7"/>
  <c r="D8596" i="7"/>
  <c r="F8596" i="7" s="1"/>
  <c r="G8596" i="7" s="1"/>
  <c r="C8598" i="7" l="1"/>
  <c r="E8597" i="7"/>
  <c r="D8597" i="7"/>
  <c r="F8597" i="7" s="1"/>
  <c r="G8597" i="7" s="1"/>
  <c r="C8599" i="7" l="1"/>
  <c r="E8598" i="7"/>
  <c r="D8598" i="7"/>
  <c r="F8598" i="7" s="1"/>
  <c r="G8598" i="7" s="1"/>
  <c r="C8600" i="7" l="1"/>
  <c r="E8599" i="7"/>
  <c r="D8599" i="7"/>
  <c r="F8599" i="7" s="1"/>
  <c r="G8599" i="7" s="1"/>
  <c r="C8601" i="7" l="1"/>
  <c r="E8600" i="7"/>
  <c r="D8600" i="7"/>
  <c r="F8600" i="7" s="1"/>
  <c r="G8600" i="7" s="1"/>
  <c r="C8602" i="7" l="1"/>
  <c r="E8601" i="7"/>
  <c r="D8601" i="7"/>
  <c r="F8601" i="7" s="1"/>
  <c r="G8601" i="7" s="1"/>
  <c r="C8603" i="7" l="1"/>
  <c r="E8602" i="7"/>
  <c r="D8602" i="7"/>
  <c r="F8602" i="7" s="1"/>
  <c r="G8602" i="7" s="1"/>
  <c r="C8604" i="7" l="1"/>
  <c r="E8603" i="7"/>
  <c r="D8603" i="7"/>
  <c r="F8603" i="7" s="1"/>
  <c r="G8603" i="7" s="1"/>
  <c r="C8605" i="7" l="1"/>
  <c r="E8604" i="7"/>
  <c r="D8604" i="7"/>
  <c r="F8604" i="7" s="1"/>
  <c r="G8604" i="7" s="1"/>
  <c r="C8606" i="7" l="1"/>
  <c r="E8605" i="7"/>
  <c r="D8605" i="7"/>
  <c r="F8605" i="7" s="1"/>
  <c r="G8605" i="7" s="1"/>
  <c r="C8607" i="7" l="1"/>
  <c r="E8606" i="7"/>
  <c r="D8606" i="7"/>
  <c r="F8606" i="7" s="1"/>
  <c r="G8606" i="7" s="1"/>
  <c r="C8608" i="7" l="1"/>
  <c r="E8607" i="7"/>
  <c r="D8607" i="7"/>
  <c r="F8607" i="7" s="1"/>
  <c r="G8607" i="7" s="1"/>
  <c r="C8609" i="7" l="1"/>
  <c r="E8608" i="7"/>
  <c r="D8608" i="7"/>
  <c r="F8608" i="7" s="1"/>
  <c r="G8608" i="7" s="1"/>
  <c r="C8610" i="7" l="1"/>
  <c r="E8609" i="7"/>
  <c r="D8609" i="7"/>
  <c r="F8609" i="7" s="1"/>
  <c r="G8609" i="7" s="1"/>
  <c r="C8611" i="7" l="1"/>
  <c r="E8610" i="7"/>
  <c r="D8610" i="7"/>
  <c r="F8610" i="7" s="1"/>
  <c r="G8610" i="7" s="1"/>
  <c r="C8612" i="7" l="1"/>
  <c r="E8611" i="7"/>
  <c r="D8611" i="7"/>
  <c r="F8611" i="7" s="1"/>
  <c r="G8611" i="7" s="1"/>
  <c r="C8613" i="7" l="1"/>
  <c r="E8612" i="7"/>
  <c r="D8612" i="7"/>
  <c r="F8612" i="7" s="1"/>
  <c r="G8612" i="7" s="1"/>
  <c r="C8614" i="7" l="1"/>
  <c r="E8613" i="7"/>
  <c r="D8613" i="7"/>
  <c r="F8613" i="7" s="1"/>
  <c r="G8613" i="7" s="1"/>
  <c r="C8615" i="7" l="1"/>
  <c r="E8614" i="7"/>
  <c r="D8614" i="7"/>
  <c r="F8614" i="7" s="1"/>
  <c r="G8614" i="7" s="1"/>
  <c r="C8616" i="7" l="1"/>
  <c r="E8615" i="7"/>
  <c r="D8615" i="7"/>
  <c r="F8615" i="7" s="1"/>
  <c r="G8615" i="7" s="1"/>
  <c r="C8617" i="7" l="1"/>
  <c r="E8616" i="7"/>
  <c r="D8616" i="7"/>
  <c r="F8616" i="7" s="1"/>
  <c r="G8616" i="7" s="1"/>
  <c r="C8618" i="7" l="1"/>
  <c r="E8617" i="7"/>
  <c r="D8617" i="7"/>
  <c r="F8617" i="7" s="1"/>
  <c r="G8617" i="7" s="1"/>
  <c r="C8619" i="7" l="1"/>
  <c r="E8618" i="7"/>
  <c r="D8618" i="7"/>
  <c r="F8618" i="7" s="1"/>
  <c r="G8618" i="7" s="1"/>
  <c r="C8620" i="7" l="1"/>
  <c r="E8619" i="7"/>
  <c r="D8619" i="7"/>
  <c r="F8619" i="7" s="1"/>
  <c r="G8619" i="7" s="1"/>
  <c r="C8621" i="7" l="1"/>
  <c r="E8620" i="7"/>
  <c r="D8620" i="7"/>
  <c r="F8620" i="7" s="1"/>
  <c r="G8620" i="7" s="1"/>
  <c r="C8622" i="7" l="1"/>
  <c r="E8621" i="7"/>
  <c r="D8621" i="7"/>
  <c r="F8621" i="7" s="1"/>
  <c r="G8621" i="7" s="1"/>
  <c r="C8623" i="7" l="1"/>
  <c r="E8622" i="7"/>
  <c r="D8622" i="7"/>
  <c r="F8622" i="7" s="1"/>
  <c r="G8622" i="7" s="1"/>
  <c r="C8624" i="7" l="1"/>
  <c r="E8623" i="7"/>
  <c r="D8623" i="7"/>
  <c r="F8623" i="7" s="1"/>
  <c r="G8623" i="7" s="1"/>
  <c r="C8625" i="7" l="1"/>
  <c r="E8624" i="7"/>
  <c r="D8624" i="7"/>
  <c r="F8624" i="7" s="1"/>
  <c r="G8624" i="7" s="1"/>
  <c r="C8626" i="7" l="1"/>
  <c r="E8625" i="7"/>
  <c r="D8625" i="7"/>
  <c r="F8625" i="7" s="1"/>
  <c r="G8625" i="7" s="1"/>
  <c r="C8627" i="7" l="1"/>
  <c r="E8626" i="7"/>
  <c r="D8626" i="7"/>
  <c r="F8626" i="7" s="1"/>
  <c r="G8626" i="7" s="1"/>
  <c r="C8628" i="7" l="1"/>
  <c r="E8627" i="7"/>
  <c r="D8627" i="7"/>
  <c r="F8627" i="7" s="1"/>
  <c r="G8627" i="7" s="1"/>
  <c r="C8629" i="7" l="1"/>
  <c r="E8628" i="7"/>
  <c r="D8628" i="7"/>
  <c r="F8628" i="7" s="1"/>
  <c r="G8628" i="7" s="1"/>
  <c r="C8630" i="7" l="1"/>
  <c r="E8629" i="7"/>
  <c r="D8629" i="7"/>
  <c r="F8629" i="7" s="1"/>
  <c r="G8629" i="7" s="1"/>
  <c r="C8631" i="7" l="1"/>
  <c r="E8630" i="7"/>
  <c r="D8630" i="7"/>
  <c r="F8630" i="7" s="1"/>
  <c r="G8630" i="7" s="1"/>
  <c r="C8632" i="7" l="1"/>
  <c r="E8631" i="7"/>
  <c r="D8631" i="7"/>
  <c r="F8631" i="7" s="1"/>
  <c r="G8631" i="7" s="1"/>
  <c r="C8633" i="7" l="1"/>
  <c r="E8632" i="7"/>
  <c r="D8632" i="7"/>
  <c r="F8632" i="7" s="1"/>
  <c r="G8632" i="7" s="1"/>
  <c r="C8634" i="7" l="1"/>
  <c r="E8633" i="7"/>
  <c r="D8633" i="7"/>
  <c r="F8633" i="7" s="1"/>
  <c r="G8633" i="7" s="1"/>
  <c r="C8635" i="7" l="1"/>
  <c r="E8634" i="7"/>
  <c r="D8634" i="7"/>
  <c r="F8634" i="7" s="1"/>
  <c r="G8634" i="7" s="1"/>
  <c r="C8636" i="7" l="1"/>
  <c r="E8635" i="7"/>
  <c r="D8635" i="7"/>
  <c r="F8635" i="7" s="1"/>
  <c r="G8635" i="7" s="1"/>
  <c r="C8637" i="7" l="1"/>
  <c r="E8636" i="7"/>
  <c r="D8636" i="7"/>
  <c r="F8636" i="7" s="1"/>
  <c r="G8636" i="7" s="1"/>
  <c r="C8638" i="7" l="1"/>
  <c r="E8637" i="7"/>
  <c r="D8637" i="7"/>
  <c r="F8637" i="7" s="1"/>
  <c r="G8637" i="7" s="1"/>
  <c r="C8639" i="7" l="1"/>
  <c r="E8638" i="7"/>
  <c r="D8638" i="7"/>
  <c r="F8638" i="7" s="1"/>
  <c r="G8638" i="7" s="1"/>
  <c r="C8640" i="7" l="1"/>
  <c r="E8639" i="7"/>
  <c r="D8639" i="7"/>
  <c r="F8639" i="7" s="1"/>
  <c r="G8639" i="7" s="1"/>
  <c r="C8641" i="7" l="1"/>
  <c r="E8640" i="7"/>
  <c r="D8640" i="7"/>
  <c r="F8640" i="7" s="1"/>
  <c r="G8640" i="7" s="1"/>
  <c r="C8642" i="7" l="1"/>
  <c r="E8641" i="7"/>
  <c r="D8641" i="7"/>
  <c r="F8641" i="7" s="1"/>
  <c r="G8641" i="7" s="1"/>
  <c r="C8643" i="7" l="1"/>
  <c r="E8642" i="7"/>
  <c r="D8642" i="7"/>
  <c r="F8642" i="7" s="1"/>
  <c r="G8642" i="7" s="1"/>
  <c r="C8644" i="7" l="1"/>
  <c r="E8643" i="7"/>
  <c r="D8643" i="7"/>
  <c r="F8643" i="7" s="1"/>
  <c r="G8643" i="7" s="1"/>
  <c r="C8645" i="7" l="1"/>
  <c r="E8644" i="7"/>
  <c r="D8644" i="7"/>
  <c r="F8644" i="7" s="1"/>
  <c r="G8644" i="7" s="1"/>
  <c r="C8646" i="7" l="1"/>
  <c r="E8645" i="7"/>
  <c r="D8645" i="7"/>
  <c r="F8645" i="7" s="1"/>
  <c r="G8645" i="7" s="1"/>
  <c r="C8647" i="7" l="1"/>
  <c r="E8646" i="7"/>
  <c r="D8646" i="7"/>
  <c r="F8646" i="7" s="1"/>
  <c r="G8646" i="7" s="1"/>
  <c r="C8648" i="7" l="1"/>
  <c r="E8647" i="7"/>
  <c r="D8647" i="7"/>
  <c r="F8647" i="7" s="1"/>
  <c r="G8647" i="7" s="1"/>
  <c r="C8649" i="7" l="1"/>
  <c r="E8648" i="7"/>
  <c r="D8648" i="7"/>
  <c r="F8648" i="7" s="1"/>
  <c r="G8648" i="7" s="1"/>
  <c r="C8650" i="7" l="1"/>
  <c r="E8649" i="7"/>
  <c r="D8649" i="7"/>
  <c r="F8649" i="7" s="1"/>
  <c r="G8649" i="7" s="1"/>
  <c r="C8651" i="7" l="1"/>
  <c r="E8650" i="7"/>
  <c r="D8650" i="7"/>
  <c r="F8650" i="7" s="1"/>
  <c r="G8650" i="7" s="1"/>
  <c r="C8652" i="7" l="1"/>
  <c r="E8651" i="7"/>
  <c r="D8651" i="7"/>
  <c r="F8651" i="7" s="1"/>
  <c r="G8651" i="7" s="1"/>
  <c r="C8653" i="7" l="1"/>
  <c r="E8652" i="7"/>
  <c r="D8652" i="7"/>
  <c r="F8652" i="7" s="1"/>
  <c r="G8652" i="7" s="1"/>
  <c r="C8654" i="7" l="1"/>
  <c r="E8653" i="7"/>
  <c r="D8653" i="7"/>
  <c r="F8653" i="7" s="1"/>
  <c r="G8653" i="7" s="1"/>
  <c r="C8655" i="7" l="1"/>
  <c r="E8654" i="7"/>
  <c r="D8654" i="7"/>
  <c r="F8654" i="7" s="1"/>
  <c r="G8654" i="7" s="1"/>
  <c r="C8656" i="7" l="1"/>
  <c r="E8655" i="7"/>
  <c r="D8655" i="7"/>
  <c r="F8655" i="7" s="1"/>
  <c r="G8655" i="7" s="1"/>
  <c r="C8657" i="7" l="1"/>
  <c r="E8656" i="7"/>
  <c r="D8656" i="7"/>
  <c r="F8656" i="7" s="1"/>
  <c r="G8656" i="7" s="1"/>
  <c r="C8658" i="7" l="1"/>
  <c r="E8657" i="7"/>
  <c r="D8657" i="7"/>
  <c r="F8657" i="7" s="1"/>
  <c r="G8657" i="7" s="1"/>
  <c r="C8659" i="7" l="1"/>
  <c r="E8658" i="7"/>
  <c r="D8658" i="7"/>
  <c r="F8658" i="7" s="1"/>
  <c r="G8658" i="7" s="1"/>
  <c r="C8660" i="7" l="1"/>
  <c r="E8659" i="7"/>
  <c r="D8659" i="7"/>
  <c r="F8659" i="7" s="1"/>
  <c r="G8659" i="7" s="1"/>
  <c r="C8661" i="7" l="1"/>
  <c r="E8660" i="7"/>
  <c r="D8660" i="7"/>
  <c r="F8660" i="7" s="1"/>
  <c r="G8660" i="7" s="1"/>
  <c r="C8662" i="7" l="1"/>
  <c r="E8661" i="7"/>
  <c r="D8661" i="7"/>
  <c r="F8661" i="7" s="1"/>
  <c r="G8661" i="7" s="1"/>
  <c r="C8663" i="7" l="1"/>
  <c r="E8662" i="7"/>
  <c r="D8662" i="7"/>
  <c r="F8662" i="7" s="1"/>
  <c r="G8662" i="7" s="1"/>
  <c r="C8664" i="7" l="1"/>
  <c r="E8663" i="7"/>
  <c r="D8663" i="7"/>
  <c r="F8663" i="7" s="1"/>
  <c r="G8663" i="7" s="1"/>
  <c r="C8665" i="7" l="1"/>
  <c r="E8664" i="7"/>
  <c r="D8664" i="7"/>
  <c r="F8664" i="7" s="1"/>
  <c r="G8664" i="7" s="1"/>
  <c r="C8666" i="7" l="1"/>
  <c r="E8665" i="7"/>
  <c r="D8665" i="7"/>
  <c r="F8665" i="7" s="1"/>
  <c r="G8665" i="7" s="1"/>
  <c r="C8667" i="7" l="1"/>
  <c r="E8666" i="7"/>
  <c r="D8666" i="7"/>
  <c r="F8666" i="7" s="1"/>
  <c r="G8666" i="7" s="1"/>
  <c r="C8668" i="7" l="1"/>
  <c r="E8667" i="7"/>
  <c r="D8667" i="7"/>
  <c r="F8667" i="7" s="1"/>
  <c r="G8667" i="7" s="1"/>
  <c r="C8669" i="7" l="1"/>
  <c r="E8668" i="7"/>
  <c r="D8668" i="7"/>
  <c r="F8668" i="7" s="1"/>
  <c r="G8668" i="7" s="1"/>
  <c r="C8670" i="7" l="1"/>
  <c r="E8669" i="7"/>
  <c r="D8669" i="7"/>
  <c r="F8669" i="7" s="1"/>
  <c r="G8669" i="7" s="1"/>
  <c r="C8671" i="7" l="1"/>
  <c r="E8670" i="7"/>
  <c r="D8670" i="7"/>
  <c r="F8670" i="7" s="1"/>
  <c r="G8670" i="7" s="1"/>
  <c r="C8672" i="7" l="1"/>
  <c r="E8671" i="7"/>
  <c r="D8671" i="7"/>
  <c r="F8671" i="7" s="1"/>
  <c r="G8671" i="7" s="1"/>
  <c r="C8673" i="7" l="1"/>
  <c r="E8672" i="7"/>
  <c r="D8672" i="7"/>
  <c r="F8672" i="7" s="1"/>
  <c r="G8672" i="7" s="1"/>
  <c r="C8674" i="7" l="1"/>
  <c r="E8673" i="7"/>
  <c r="D8673" i="7"/>
  <c r="F8673" i="7" s="1"/>
  <c r="G8673" i="7" s="1"/>
  <c r="C8675" i="7" l="1"/>
  <c r="E8674" i="7"/>
  <c r="D8674" i="7"/>
  <c r="F8674" i="7" s="1"/>
  <c r="G8674" i="7" s="1"/>
  <c r="C8676" i="7" l="1"/>
  <c r="E8675" i="7"/>
  <c r="D8675" i="7"/>
  <c r="F8675" i="7" s="1"/>
  <c r="G8675" i="7" s="1"/>
  <c r="C8677" i="7" l="1"/>
  <c r="E8676" i="7"/>
  <c r="D8676" i="7"/>
  <c r="F8676" i="7" s="1"/>
  <c r="G8676" i="7" s="1"/>
  <c r="C8678" i="7" l="1"/>
  <c r="E8677" i="7"/>
  <c r="D8677" i="7"/>
  <c r="F8677" i="7" s="1"/>
  <c r="G8677" i="7" s="1"/>
  <c r="C8679" i="7" l="1"/>
  <c r="E8678" i="7"/>
  <c r="D8678" i="7"/>
  <c r="F8678" i="7" s="1"/>
  <c r="G8678" i="7" s="1"/>
  <c r="C8680" i="7" l="1"/>
  <c r="E8679" i="7"/>
  <c r="D8679" i="7"/>
  <c r="F8679" i="7" s="1"/>
  <c r="G8679" i="7" s="1"/>
  <c r="C8681" i="7" l="1"/>
  <c r="E8680" i="7"/>
  <c r="D8680" i="7"/>
  <c r="F8680" i="7" s="1"/>
  <c r="G8680" i="7" s="1"/>
  <c r="C8682" i="7" l="1"/>
  <c r="E8681" i="7"/>
  <c r="D8681" i="7"/>
  <c r="F8681" i="7" s="1"/>
  <c r="G8681" i="7" s="1"/>
  <c r="C8683" i="7" l="1"/>
  <c r="E8682" i="7"/>
  <c r="D8682" i="7"/>
  <c r="F8682" i="7" s="1"/>
  <c r="G8682" i="7" s="1"/>
  <c r="C8684" i="7" l="1"/>
  <c r="E8683" i="7"/>
  <c r="D8683" i="7"/>
  <c r="F8683" i="7" s="1"/>
  <c r="G8683" i="7" s="1"/>
  <c r="C8685" i="7" l="1"/>
  <c r="E8684" i="7"/>
  <c r="D8684" i="7"/>
  <c r="F8684" i="7" s="1"/>
  <c r="G8684" i="7" s="1"/>
  <c r="C8686" i="7" l="1"/>
  <c r="E8685" i="7"/>
  <c r="D8685" i="7"/>
  <c r="F8685" i="7" s="1"/>
  <c r="G8685" i="7" s="1"/>
  <c r="C8687" i="7" l="1"/>
  <c r="E8686" i="7"/>
  <c r="D8686" i="7"/>
  <c r="F8686" i="7" s="1"/>
  <c r="G8686" i="7" s="1"/>
  <c r="C8688" i="7" l="1"/>
  <c r="E8687" i="7"/>
  <c r="D8687" i="7"/>
  <c r="F8687" i="7" s="1"/>
  <c r="G8687" i="7" s="1"/>
  <c r="C8689" i="7" l="1"/>
  <c r="E8688" i="7"/>
  <c r="D8688" i="7"/>
  <c r="F8688" i="7" s="1"/>
  <c r="G8688" i="7" s="1"/>
  <c r="C8690" i="7" l="1"/>
  <c r="E8689" i="7"/>
  <c r="D8689" i="7"/>
  <c r="F8689" i="7" s="1"/>
  <c r="G8689" i="7" s="1"/>
  <c r="C8691" i="7" l="1"/>
  <c r="E8690" i="7"/>
  <c r="D8690" i="7"/>
  <c r="F8690" i="7" s="1"/>
  <c r="G8690" i="7" s="1"/>
  <c r="C8692" i="7" l="1"/>
  <c r="E8691" i="7"/>
  <c r="D8691" i="7"/>
  <c r="F8691" i="7" s="1"/>
  <c r="G8691" i="7" s="1"/>
  <c r="C8693" i="7" l="1"/>
  <c r="E8692" i="7"/>
  <c r="D8692" i="7"/>
  <c r="F8692" i="7" s="1"/>
  <c r="G8692" i="7" s="1"/>
  <c r="C8694" i="7" l="1"/>
  <c r="E8693" i="7"/>
  <c r="D8693" i="7"/>
  <c r="F8693" i="7" s="1"/>
  <c r="G8693" i="7" s="1"/>
  <c r="C8695" i="7" l="1"/>
  <c r="E8694" i="7"/>
  <c r="D8694" i="7"/>
  <c r="F8694" i="7" s="1"/>
  <c r="G8694" i="7" s="1"/>
  <c r="C8696" i="7" l="1"/>
  <c r="E8695" i="7"/>
  <c r="D8695" i="7"/>
  <c r="F8695" i="7" s="1"/>
  <c r="G8695" i="7" s="1"/>
  <c r="C8697" i="7" l="1"/>
  <c r="E8696" i="7"/>
  <c r="D8696" i="7"/>
  <c r="F8696" i="7" s="1"/>
  <c r="G8696" i="7" s="1"/>
  <c r="C8698" i="7" l="1"/>
  <c r="E8697" i="7"/>
  <c r="D8697" i="7"/>
  <c r="F8697" i="7" s="1"/>
  <c r="G8697" i="7" s="1"/>
  <c r="C8699" i="7" l="1"/>
  <c r="E8698" i="7"/>
  <c r="D8698" i="7"/>
  <c r="F8698" i="7" s="1"/>
  <c r="G8698" i="7" s="1"/>
  <c r="C8700" i="7" l="1"/>
  <c r="E8699" i="7"/>
  <c r="D8699" i="7"/>
  <c r="F8699" i="7" s="1"/>
  <c r="G8699" i="7" s="1"/>
  <c r="C8701" i="7" l="1"/>
  <c r="E8700" i="7"/>
  <c r="D8700" i="7"/>
  <c r="F8700" i="7" s="1"/>
  <c r="G8700" i="7" s="1"/>
  <c r="C8702" i="7" l="1"/>
  <c r="E8701" i="7"/>
  <c r="D8701" i="7"/>
  <c r="F8701" i="7" s="1"/>
  <c r="G8701" i="7" s="1"/>
  <c r="C8703" i="7" l="1"/>
  <c r="E8702" i="7"/>
  <c r="D8702" i="7"/>
  <c r="F8702" i="7" s="1"/>
  <c r="G8702" i="7" s="1"/>
  <c r="C8704" i="7" l="1"/>
  <c r="E8703" i="7"/>
  <c r="D8703" i="7"/>
  <c r="F8703" i="7" s="1"/>
  <c r="G8703" i="7" s="1"/>
  <c r="C8705" i="7" l="1"/>
  <c r="E8704" i="7"/>
  <c r="D8704" i="7"/>
  <c r="F8704" i="7" s="1"/>
  <c r="G8704" i="7" s="1"/>
  <c r="C8706" i="7" l="1"/>
  <c r="E8705" i="7"/>
  <c r="D8705" i="7"/>
  <c r="F8705" i="7" s="1"/>
  <c r="G8705" i="7" s="1"/>
  <c r="C8707" i="7" l="1"/>
  <c r="E8706" i="7"/>
  <c r="D8706" i="7"/>
  <c r="F8706" i="7" s="1"/>
  <c r="G8706" i="7" s="1"/>
  <c r="C8708" i="7" l="1"/>
  <c r="E8707" i="7"/>
  <c r="D8707" i="7"/>
  <c r="F8707" i="7" s="1"/>
  <c r="G8707" i="7" s="1"/>
  <c r="C8709" i="7" l="1"/>
  <c r="E8708" i="7"/>
  <c r="D8708" i="7"/>
  <c r="F8708" i="7" s="1"/>
  <c r="G8708" i="7" s="1"/>
  <c r="C8710" i="7" l="1"/>
  <c r="E8709" i="7"/>
  <c r="D8709" i="7"/>
  <c r="F8709" i="7" s="1"/>
  <c r="G8709" i="7" s="1"/>
  <c r="C8711" i="7" l="1"/>
  <c r="E8710" i="7"/>
  <c r="D8710" i="7"/>
  <c r="F8710" i="7" s="1"/>
  <c r="G8710" i="7" s="1"/>
  <c r="C8712" i="7" l="1"/>
  <c r="E8711" i="7"/>
  <c r="D8711" i="7"/>
  <c r="F8711" i="7" s="1"/>
  <c r="G8711" i="7" s="1"/>
  <c r="C8713" i="7" l="1"/>
  <c r="E8712" i="7"/>
  <c r="D8712" i="7"/>
  <c r="F8712" i="7" s="1"/>
  <c r="G8712" i="7" s="1"/>
  <c r="C8714" i="7" l="1"/>
  <c r="E8713" i="7"/>
  <c r="D8713" i="7"/>
  <c r="F8713" i="7" s="1"/>
  <c r="G8713" i="7" s="1"/>
  <c r="C8715" i="7" l="1"/>
  <c r="E8714" i="7"/>
  <c r="D8714" i="7"/>
  <c r="F8714" i="7" s="1"/>
  <c r="G8714" i="7" s="1"/>
  <c r="C8716" i="7" l="1"/>
  <c r="E8715" i="7"/>
  <c r="D8715" i="7"/>
  <c r="F8715" i="7" s="1"/>
  <c r="G8715" i="7" s="1"/>
  <c r="C8717" i="7" l="1"/>
  <c r="E8716" i="7"/>
  <c r="D8716" i="7"/>
  <c r="F8716" i="7" s="1"/>
  <c r="G8716" i="7" s="1"/>
  <c r="C8718" i="7" l="1"/>
  <c r="E8717" i="7"/>
  <c r="D8717" i="7"/>
  <c r="F8717" i="7" s="1"/>
  <c r="G8717" i="7" s="1"/>
  <c r="C8719" i="7" l="1"/>
  <c r="E8718" i="7"/>
  <c r="D8718" i="7"/>
  <c r="F8718" i="7" s="1"/>
  <c r="G8718" i="7" s="1"/>
  <c r="C8720" i="7" l="1"/>
  <c r="E8719" i="7"/>
  <c r="D8719" i="7"/>
  <c r="F8719" i="7" s="1"/>
  <c r="G8719" i="7" s="1"/>
  <c r="C8721" i="7" l="1"/>
  <c r="E8720" i="7"/>
  <c r="D8720" i="7"/>
  <c r="F8720" i="7" s="1"/>
  <c r="G8720" i="7" s="1"/>
  <c r="C8722" i="7" l="1"/>
  <c r="E8721" i="7"/>
  <c r="D8721" i="7"/>
  <c r="F8721" i="7" s="1"/>
  <c r="G8721" i="7" s="1"/>
  <c r="C8723" i="7" l="1"/>
  <c r="E8722" i="7"/>
  <c r="D8722" i="7"/>
  <c r="F8722" i="7" s="1"/>
  <c r="G8722" i="7" s="1"/>
  <c r="C8724" i="7" l="1"/>
  <c r="E8723" i="7"/>
  <c r="D8723" i="7"/>
  <c r="F8723" i="7" s="1"/>
  <c r="G8723" i="7" s="1"/>
  <c r="C8725" i="7" l="1"/>
  <c r="E8724" i="7"/>
  <c r="D8724" i="7"/>
  <c r="F8724" i="7" s="1"/>
  <c r="G8724" i="7" s="1"/>
  <c r="C8726" i="7" l="1"/>
  <c r="E8725" i="7"/>
  <c r="D8725" i="7"/>
  <c r="F8725" i="7" s="1"/>
  <c r="G8725" i="7" s="1"/>
  <c r="C8727" i="7" l="1"/>
  <c r="E8726" i="7"/>
  <c r="D8726" i="7"/>
  <c r="F8726" i="7" s="1"/>
  <c r="G8726" i="7" s="1"/>
  <c r="C8728" i="7" l="1"/>
  <c r="E8727" i="7"/>
  <c r="D8727" i="7"/>
  <c r="F8727" i="7" s="1"/>
  <c r="G8727" i="7" s="1"/>
  <c r="C8729" i="7" l="1"/>
  <c r="E8728" i="7"/>
  <c r="D8728" i="7"/>
  <c r="F8728" i="7" s="1"/>
  <c r="G8728" i="7" s="1"/>
  <c r="C8730" i="7" l="1"/>
  <c r="E8729" i="7"/>
  <c r="D8729" i="7"/>
  <c r="F8729" i="7" s="1"/>
  <c r="G8729" i="7" s="1"/>
  <c r="C8731" i="7" l="1"/>
  <c r="E8730" i="7"/>
  <c r="D8730" i="7"/>
  <c r="F8730" i="7" s="1"/>
  <c r="G8730" i="7" s="1"/>
  <c r="C8732" i="7" l="1"/>
  <c r="E8731" i="7"/>
  <c r="D8731" i="7"/>
  <c r="F8731" i="7" s="1"/>
  <c r="G8731" i="7" s="1"/>
  <c r="C8733" i="7" l="1"/>
  <c r="E8732" i="7"/>
  <c r="D8732" i="7"/>
  <c r="F8732" i="7" s="1"/>
  <c r="G8732" i="7" s="1"/>
  <c r="C8734" i="7" l="1"/>
  <c r="E8733" i="7"/>
  <c r="D8733" i="7"/>
  <c r="F8733" i="7" s="1"/>
  <c r="G8733" i="7" s="1"/>
  <c r="C8735" i="7" l="1"/>
  <c r="E8734" i="7"/>
  <c r="D8734" i="7"/>
  <c r="F8734" i="7" s="1"/>
  <c r="G8734" i="7" s="1"/>
  <c r="C8736" i="7" l="1"/>
  <c r="E8735" i="7"/>
  <c r="D8735" i="7"/>
  <c r="F8735" i="7" s="1"/>
  <c r="G8735" i="7" s="1"/>
  <c r="C8737" i="7" l="1"/>
  <c r="E8736" i="7"/>
  <c r="D8736" i="7"/>
  <c r="F8736" i="7" s="1"/>
  <c r="G8736" i="7" s="1"/>
  <c r="C8738" i="7" l="1"/>
  <c r="E8737" i="7"/>
  <c r="D8737" i="7"/>
  <c r="F8737" i="7" s="1"/>
  <c r="G8737" i="7" s="1"/>
  <c r="C8739" i="7" l="1"/>
  <c r="E8738" i="7"/>
  <c r="D8738" i="7"/>
  <c r="F8738" i="7" s="1"/>
  <c r="G8738" i="7" s="1"/>
  <c r="C8740" i="7" l="1"/>
  <c r="E8739" i="7"/>
  <c r="D8739" i="7"/>
  <c r="F8739" i="7" s="1"/>
  <c r="G8739" i="7" s="1"/>
  <c r="C8741" i="7" l="1"/>
  <c r="E8740" i="7"/>
  <c r="D8740" i="7"/>
  <c r="F8740" i="7" s="1"/>
  <c r="G8740" i="7" s="1"/>
  <c r="C8742" i="7" l="1"/>
  <c r="E8741" i="7"/>
  <c r="D8741" i="7"/>
  <c r="F8741" i="7" s="1"/>
  <c r="G8741" i="7" s="1"/>
  <c r="C8743" i="7" l="1"/>
  <c r="E8742" i="7"/>
  <c r="D8742" i="7"/>
  <c r="F8742" i="7" s="1"/>
  <c r="G8742" i="7" s="1"/>
  <c r="C8744" i="7" l="1"/>
  <c r="E8743" i="7"/>
  <c r="D8743" i="7"/>
  <c r="F8743" i="7" s="1"/>
  <c r="G8743" i="7" s="1"/>
  <c r="C8745" i="7" l="1"/>
  <c r="E8744" i="7"/>
  <c r="D8744" i="7"/>
  <c r="F8744" i="7" s="1"/>
  <c r="G8744" i="7" s="1"/>
  <c r="C8746" i="7" l="1"/>
  <c r="E8745" i="7"/>
  <c r="D8745" i="7"/>
  <c r="F8745" i="7" s="1"/>
  <c r="G8745" i="7" s="1"/>
  <c r="C8747" i="7" l="1"/>
  <c r="E8746" i="7"/>
  <c r="D8746" i="7"/>
  <c r="F8746" i="7" s="1"/>
  <c r="G8746" i="7" s="1"/>
  <c r="C8748" i="7" l="1"/>
  <c r="E8747" i="7"/>
  <c r="D8747" i="7"/>
  <c r="F8747" i="7" s="1"/>
  <c r="G8747" i="7" s="1"/>
  <c r="C8749" i="7" l="1"/>
  <c r="E8748" i="7"/>
  <c r="D8748" i="7"/>
  <c r="F8748" i="7" s="1"/>
  <c r="G8748" i="7" s="1"/>
  <c r="C8750" i="7" l="1"/>
  <c r="E8749" i="7"/>
  <c r="D8749" i="7"/>
  <c r="F8749" i="7" s="1"/>
  <c r="G8749" i="7" s="1"/>
  <c r="C8751" i="7" l="1"/>
  <c r="E8750" i="7"/>
  <c r="D8750" i="7"/>
  <c r="F8750" i="7" s="1"/>
  <c r="G8750" i="7" s="1"/>
  <c r="C8752" i="7" l="1"/>
  <c r="E8751" i="7"/>
  <c r="D8751" i="7"/>
  <c r="F8751" i="7" s="1"/>
  <c r="G8751" i="7" s="1"/>
  <c r="C8753" i="7" l="1"/>
  <c r="E8752" i="7"/>
  <c r="D8752" i="7"/>
  <c r="F8752" i="7" s="1"/>
  <c r="G8752" i="7" s="1"/>
  <c r="C8754" i="7" l="1"/>
  <c r="E8753" i="7"/>
  <c r="D8753" i="7"/>
  <c r="F8753" i="7" s="1"/>
  <c r="G8753" i="7" s="1"/>
  <c r="C8755" i="7" l="1"/>
  <c r="E8754" i="7"/>
  <c r="D8754" i="7"/>
  <c r="F8754" i="7" s="1"/>
  <c r="G8754" i="7" s="1"/>
  <c r="C8756" i="7" l="1"/>
  <c r="E8755" i="7"/>
  <c r="D8755" i="7"/>
  <c r="F8755" i="7" s="1"/>
  <c r="G8755" i="7" s="1"/>
  <c r="C8757" i="7" l="1"/>
  <c r="E8756" i="7"/>
  <c r="D8756" i="7"/>
  <c r="F8756" i="7" s="1"/>
  <c r="G8756" i="7" s="1"/>
  <c r="C8758" i="7" l="1"/>
  <c r="E8757" i="7"/>
  <c r="D8757" i="7"/>
  <c r="F8757" i="7" s="1"/>
  <c r="G8757" i="7" s="1"/>
  <c r="C8759" i="7" l="1"/>
  <c r="E8758" i="7"/>
  <c r="D8758" i="7"/>
  <c r="F8758" i="7" s="1"/>
  <c r="G8758" i="7" s="1"/>
  <c r="C8760" i="7" l="1"/>
  <c r="E8759" i="7"/>
  <c r="D8759" i="7"/>
  <c r="F8759" i="7" s="1"/>
  <c r="G8759" i="7" s="1"/>
  <c r="C8761" i="7" l="1"/>
  <c r="E8760" i="7"/>
  <c r="D8760" i="7"/>
  <c r="F8760" i="7" s="1"/>
  <c r="G8760" i="7" s="1"/>
  <c r="C8762" i="7" l="1"/>
  <c r="E8761" i="7"/>
  <c r="D8761" i="7"/>
  <c r="F8761" i="7" s="1"/>
  <c r="G8761" i="7" s="1"/>
  <c r="C8763" i="7" l="1"/>
  <c r="E8762" i="7"/>
  <c r="D8762" i="7"/>
  <c r="F8762" i="7" s="1"/>
  <c r="G8762" i="7" s="1"/>
  <c r="C8764" i="7" l="1"/>
  <c r="E8763" i="7"/>
  <c r="D8763" i="7"/>
  <c r="F8763" i="7" s="1"/>
  <c r="G8763" i="7" s="1"/>
  <c r="C8765" i="7" l="1"/>
  <c r="E8764" i="7"/>
  <c r="D8764" i="7"/>
  <c r="F8764" i="7" s="1"/>
  <c r="G8764" i="7" s="1"/>
  <c r="C8766" i="7" l="1"/>
  <c r="E8765" i="7"/>
  <c r="D8765" i="7"/>
  <c r="F8765" i="7" s="1"/>
  <c r="G8765" i="7" s="1"/>
  <c r="C8767" i="7" l="1"/>
  <c r="E8766" i="7"/>
  <c r="D8766" i="7"/>
  <c r="F8766" i="7" s="1"/>
  <c r="G8766" i="7" s="1"/>
  <c r="C8768" i="7" l="1"/>
  <c r="E8767" i="7"/>
  <c r="D8767" i="7"/>
  <c r="F8767" i="7" s="1"/>
  <c r="G8767" i="7" s="1"/>
  <c r="C8769" i="7" l="1"/>
  <c r="E8768" i="7"/>
  <c r="D8768" i="7"/>
  <c r="F8768" i="7" s="1"/>
  <c r="G8768" i="7" s="1"/>
  <c r="C8770" i="7" l="1"/>
  <c r="E8769" i="7"/>
  <c r="D8769" i="7"/>
  <c r="F8769" i="7" s="1"/>
  <c r="G8769" i="7" s="1"/>
  <c r="C8771" i="7" l="1"/>
  <c r="E8770" i="7"/>
  <c r="D8770" i="7"/>
  <c r="F8770" i="7" s="1"/>
  <c r="G8770" i="7" s="1"/>
  <c r="C8772" i="7" l="1"/>
  <c r="E8771" i="7"/>
  <c r="D8771" i="7"/>
  <c r="F8771" i="7" s="1"/>
  <c r="G8771" i="7" s="1"/>
  <c r="C8773" i="7" l="1"/>
  <c r="E8772" i="7"/>
  <c r="D8772" i="7"/>
  <c r="F8772" i="7" s="1"/>
  <c r="G8772" i="7" s="1"/>
  <c r="C8774" i="7" l="1"/>
  <c r="E8773" i="7"/>
  <c r="D8773" i="7"/>
  <c r="F8773" i="7" s="1"/>
  <c r="G8773" i="7" s="1"/>
  <c r="C8775" i="7" l="1"/>
  <c r="E8774" i="7"/>
  <c r="D8774" i="7"/>
  <c r="F8774" i="7" s="1"/>
  <c r="G8774" i="7" s="1"/>
  <c r="C8776" i="7" l="1"/>
  <c r="E8775" i="7"/>
  <c r="D8775" i="7"/>
  <c r="F8775" i="7" s="1"/>
  <c r="G8775" i="7" s="1"/>
  <c r="C8777" i="7" l="1"/>
  <c r="E8776" i="7"/>
  <c r="D8776" i="7"/>
  <c r="F8776" i="7" s="1"/>
  <c r="G8776" i="7" s="1"/>
  <c r="C8778" i="7" l="1"/>
  <c r="E8777" i="7"/>
  <c r="D8777" i="7"/>
  <c r="F8777" i="7" s="1"/>
  <c r="G8777" i="7" s="1"/>
  <c r="C8779" i="7" l="1"/>
  <c r="E8778" i="7"/>
  <c r="D8778" i="7"/>
  <c r="F8778" i="7" s="1"/>
  <c r="G8778" i="7" s="1"/>
  <c r="C8780" i="7" l="1"/>
  <c r="E8779" i="7"/>
  <c r="D8779" i="7"/>
  <c r="F8779" i="7" s="1"/>
  <c r="G8779" i="7" s="1"/>
  <c r="C8781" i="7" l="1"/>
  <c r="E8780" i="7"/>
  <c r="D8780" i="7"/>
  <c r="F8780" i="7" s="1"/>
  <c r="G8780" i="7" s="1"/>
  <c r="C8782" i="7" l="1"/>
  <c r="E8781" i="7"/>
  <c r="D8781" i="7"/>
  <c r="F8781" i="7" s="1"/>
  <c r="G8781" i="7" s="1"/>
  <c r="C8783" i="7" l="1"/>
  <c r="E8782" i="7"/>
  <c r="D8782" i="7"/>
  <c r="F8782" i="7" s="1"/>
  <c r="G8782" i="7" s="1"/>
  <c r="C8784" i="7" l="1"/>
  <c r="E8783" i="7"/>
  <c r="D8783" i="7"/>
  <c r="F8783" i="7" s="1"/>
  <c r="G8783" i="7" s="1"/>
  <c r="C8785" i="7" l="1"/>
  <c r="E8784" i="7"/>
  <c r="D8784" i="7"/>
  <c r="F8784" i="7" s="1"/>
  <c r="G8784" i="7" s="1"/>
  <c r="C8786" i="7" l="1"/>
  <c r="E8785" i="7"/>
  <c r="D8785" i="7"/>
  <c r="F8785" i="7" s="1"/>
  <c r="G8785" i="7" s="1"/>
  <c r="C8787" i="7" l="1"/>
  <c r="E8786" i="7"/>
  <c r="D8786" i="7"/>
  <c r="F8786" i="7" s="1"/>
  <c r="G8786" i="7" s="1"/>
  <c r="C8788" i="7" l="1"/>
  <c r="E8787" i="7"/>
  <c r="D8787" i="7"/>
  <c r="F8787" i="7" s="1"/>
  <c r="G8787" i="7" s="1"/>
  <c r="C8789" i="7" l="1"/>
  <c r="E8788" i="7"/>
  <c r="D8788" i="7"/>
  <c r="F8788" i="7" s="1"/>
  <c r="G8788" i="7" s="1"/>
  <c r="C8790" i="7" l="1"/>
  <c r="E8789" i="7"/>
  <c r="D8789" i="7"/>
  <c r="F8789" i="7" s="1"/>
  <c r="G8789" i="7" s="1"/>
  <c r="C8791" i="7" l="1"/>
  <c r="E8790" i="7"/>
  <c r="D8790" i="7"/>
  <c r="F8790" i="7" s="1"/>
  <c r="G8790" i="7" s="1"/>
  <c r="C8792" i="7" l="1"/>
  <c r="E8791" i="7"/>
  <c r="D8791" i="7"/>
  <c r="F8791" i="7" s="1"/>
  <c r="G8791" i="7" s="1"/>
  <c r="C8793" i="7" l="1"/>
  <c r="E8792" i="7"/>
  <c r="D8792" i="7"/>
  <c r="F8792" i="7" s="1"/>
  <c r="G8792" i="7" s="1"/>
  <c r="C8794" i="7" l="1"/>
  <c r="E8793" i="7"/>
  <c r="D8793" i="7"/>
  <c r="F8793" i="7" s="1"/>
  <c r="G8793" i="7" s="1"/>
  <c r="C8795" i="7" l="1"/>
  <c r="E8794" i="7"/>
  <c r="D8794" i="7"/>
  <c r="F8794" i="7" s="1"/>
  <c r="G8794" i="7" s="1"/>
  <c r="C8796" i="7" l="1"/>
  <c r="E8795" i="7"/>
  <c r="D8795" i="7"/>
  <c r="F8795" i="7" s="1"/>
  <c r="G8795" i="7" s="1"/>
  <c r="C8797" i="7" l="1"/>
  <c r="E8796" i="7"/>
  <c r="D8796" i="7"/>
  <c r="F8796" i="7" s="1"/>
  <c r="G8796" i="7" s="1"/>
  <c r="C8798" i="7" l="1"/>
  <c r="E8797" i="7"/>
  <c r="D8797" i="7"/>
  <c r="F8797" i="7" s="1"/>
  <c r="G8797" i="7" s="1"/>
  <c r="C8799" i="7" l="1"/>
  <c r="E8798" i="7"/>
  <c r="D8798" i="7"/>
  <c r="F8798" i="7" s="1"/>
  <c r="G8798" i="7" s="1"/>
  <c r="C8800" i="7" l="1"/>
  <c r="E8799" i="7"/>
  <c r="D8799" i="7"/>
  <c r="F8799" i="7" s="1"/>
  <c r="G8799" i="7" s="1"/>
  <c r="C8801" i="7" l="1"/>
  <c r="E8800" i="7"/>
  <c r="D8800" i="7"/>
  <c r="F8800" i="7" s="1"/>
  <c r="G8800" i="7" s="1"/>
  <c r="C8802" i="7" l="1"/>
  <c r="E8801" i="7"/>
  <c r="D8801" i="7"/>
  <c r="F8801" i="7" s="1"/>
  <c r="G8801" i="7" s="1"/>
  <c r="C8803" i="7" l="1"/>
  <c r="E8802" i="7"/>
  <c r="D8802" i="7"/>
  <c r="F8802" i="7" s="1"/>
  <c r="G8802" i="7" s="1"/>
  <c r="C8804" i="7" l="1"/>
  <c r="E8803" i="7"/>
  <c r="D8803" i="7"/>
  <c r="F8803" i="7" s="1"/>
  <c r="G8803" i="7" s="1"/>
  <c r="C8805" i="7" l="1"/>
  <c r="E8804" i="7"/>
  <c r="D8804" i="7"/>
  <c r="F8804" i="7" s="1"/>
  <c r="G8804" i="7" s="1"/>
  <c r="C8806" i="7" l="1"/>
  <c r="E8805" i="7"/>
  <c r="D8805" i="7"/>
  <c r="F8805" i="7" s="1"/>
  <c r="G8805" i="7" s="1"/>
  <c r="C8807" i="7" l="1"/>
  <c r="E8806" i="7"/>
  <c r="D8806" i="7"/>
  <c r="F8806" i="7" s="1"/>
  <c r="G8806" i="7" s="1"/>
  <c r="C8808" i="7" l="1"/>
  <c r="E8807" i="7"/>
  <c r="D8807" i="7"/>
  <c r="F8807" i="7" s="1"/>
  <c r="G8807" i="7" s="1"/>
  <c r="C8809" i="7" l="1"/>
  <c r="E8808" i="7"/>
  <c r="D8808" i="7"/>
  <c r="F8808" i="7" s="1"/>
  <c r="G8808" i="7" s="1"/>
  <c r="C8810" i="7" l="1"/>
  <c r="E8809" i="7"/>
  <c r="D8809" i="7"/>
  <c r="F8809" i="7" s="1"/>
  <c r="G8809" i="7" s="1"/>
  <c r="C8811" i="7" l="1"/>
  <c r="E8810" i="7"/>
  <c r="D8810" i="7"/>
  <c r="F8810" i="7" s="1"/>
  <c r="G8810" i="7" s="1"/>
  <c r="C8812" i="7" l="1"/>
  <c r="E8811" i="7"/>
  <c r="D8811" i="7"/>
  <c r="F8811" i="7" s="1"/>
  <c r="G8811" i="7" s="1"/>
  <c r="C8813" i="7" l="1"/>
  <c r="E8812" i="7"/>
  <c r="D8812" i="7"/>
  <c r="F8812" i="7" s="1"/>
  <c r="G8812" i="7" s="1"/>
  <c r="C8814" i="7" l="1"/>
  <c r="E8813" i="7"/>
  <c r="D8813" i="7"/>
  <c r="F8813" i="7" s="1"/>
  <c r="G8813" i="7" s="1"/>
  <c r="C8815" i="7" l="1"/>
  <c r="E8814" i="7"/>
  <c r="D8814" i="7"/>
  <c r="F8814" i="7" s="1"/>
  <c r="G8814" i="7" s="1"/>
  <c r="C8816" i="7" l="1"/>
  <c r="E8815" i="7"/>
  <c r="D8815" i="7"/>
  <c r="F8815" i="7" s="1"/>
  <c r="G8815" i="7" s="1"/>
  <c r="C8817" i="7" l="1"/>
  <c r="E8816" i="7"/>
  <c r="D8816" i="7"/>
  <c r="F8816" i="7" s="1"/>
  <c r="G8816" i="7" s="1"/>
  <c r="C8818" i="7" l="1"/>
  <c r="E8817" i="7"/>
  <c r="D8817" i="7"/>
  <c r="F8817" i="7" s="1"/>
  <c r="G8817" i="7" s="1"/>
  <c r="C8819" i="7" l="1"/>
  <c r="E8818" i="7"/>
  <c r="D8818" i="7"/>
  <c r="F8818" i="7" s="1"/>
  <c r="G8818" i="7" s="1"/>
  <c r="C8820" i="7" l="1"/>
  <c r="E8819" i="7"/>
  <c r="D8819" i="7"/>
  <c r="F8819" i="7" s="1"/>
  <c r="G8819" i="7" s="1"/>
  <c r="C8821" i="7" l="1"/>
  <c r="E8820" i="7"/>
  <c r="D8820" i="7"/>
  <c r="F8820" i="7" s="1"/>
  <c r="G8820" i="7" s="1"/>
  <c r="C8822" i="7" l="1"/>
  <c r="E8821" i="7"/>
  <c r="D8821" i="7"/>
  <c r="F8821" i="7" s="1"/>
  <c r="G8821" i="7" s="1"/>
  <c r="C8823" i="7" l="1"/>
  <c r="E8822" i="7"/>
  <c r="D8822" i="7"/>
  <c r="F8822" i="7" s="1"/>
  <c r="G8822" i="7" s="1"/>
  <c r="C8824" i="7" l="1"/>
  <c r="E8823" i="7"/>
  <c r="D8823" i="7"/>
  <c r="F8823" i="7" s="1"/>
  <c r="G8823" i="7" s="1"/>
  <c r="C8825" i="7" l="1"/>
  <c r="E8824" i="7"/>
  <c r="D8824" i="7"/>
  <c r="F8824" i="7" s="1"/>
  <c r="G8824" i="7" s="1"/>
  <c r="C8826" i="7" l="1"/>
  <c r="E8825" i="7"/>
  <c r="D8825" i="7"/>
  <c r="F8825" i="7" s="1"/>
  <c r="G8825" i="7" s="1"/>
  <c r="C8827" i="7" l="1"/>
  <c r="E8826" i="7"/>
  <c r="D8826" i="7"/>
  <c r="F8826" i="7" s="1"/>
  <c r="G8826" i="7" s="1"/>
  <c r="C8828" i="7" l="1"/>
  <c r="E8827" i="7"/>
  <c r="D8827" i="7"/>
  <c r="F8827" i="7" s="1"/>
  <c r="G8827" i="7" s="1"/>
  <c r="C8829" i="7" l="1"/>
  <c r="E8828" i="7"/>
  <c r="D8828" i="7"/>
  <c r="F8828" i="7" s="1"/>
  <c r="G8828" i="7" s="1"/>
  <c r="C8830" i="7" l="1"/>
  <c r="E8829" i="7"/>
  <c r="D8829" i="7"/>
  <c r="F8829" i="7" s="1"/>
  <c r="G8829" i="7" s="1"/>
  <c r="C8831" i="7" l="1"/>
  <c r="E8830" i="7"/>
  <c r="D8830" i="7"/>
  <c r="F8830" i="7" s="1"/>
  <c r="G8830" i="7" s="1"/>
  <c r="C8832" i="7" l="1"/>
  <c r="E8831" i="7"/>
  <c r="D8831" i="7"/>
  <c r="F8831" i="7" s="1"/>
  <c r="G8831" i="7" s="1"/>
  <c r="C8833" i="7" l="1"/>
  <c r="E8832" i="7"/>
  <c r="D8832" i="7"/>
  <c r="F8832" i="7" s="1"/>
  <c r="G8832" i="7" s="1"/>
  <c r="C8834" i="7" l="1"/>
  <c r="E8833" i="7"/>
  <c r="D8833" i="7"/>
  <c r="F8833" i="7" s="1"/>
  <c r="G8833" i="7" s="1"/>
  <c r="C8835" i="7" l="1"/>
  <c r="E8834" i="7"/>
  <c r="D8834" i="7"/>
  <c r="F8834" i="7" s="1"/>
  <c r="G8834" i="7" s="1"/>
  <c r="C8836" i="7" l="1"/>
  <c r="E8835" i="7"/>
  <c r="D8835" i="7"/>
  <c r="F8835" i="7" s="1"/>
  <c r="G8835" i="7" s="1"/>
  <c r="C8837" i="7" l="1"/>
  <c r="E8836" i="7"/>
  <c r="D8836" i="7"/>
  <c r="F8836" i="7" s="1"/>
  <c r="G8836" i="7" s="1"/>
  <c r="C8838" i="7" l="1"/>
  <c r="E8837" i="7"/>
  <c r="D8837" i="7"/>
  <c r="F8837" i="7" s="1"/>
  <c r="G8837" i="7" s="1"/>
  <c r="C8839" i="7" l="1"/>
  <c r="E8838" i="7"/>
  <c r="D8838" i="7"/>
  <c r="F8838" i="7" s="1"/>
  <c r="G8838" i="7" s="1"/>
  <c r="C8840" i="7" l="1"/>
  <c r="E8839" i="7"/>
  <c r="D8839" i="7"/>
  <c r="F8839" i="7" s="1"/>
  <c r="G8839" i="7" s="1"/>
  <c r="C8841" i="7" l="1"/>
  <c r="E8840" i="7"/>
  <c r="D8840" i="7"/>
  <c r="F8840" i="7" s="1"/>
  <c r="G8840" i="7" s="1"/>
  <c r="C8842" i="7" l="1"/>
  <c r="E8841" i="7"/>
  <c r="D8841" i="7"/>
  <c r="F8841" i="7" s="1"/>
  <c r="G8841" i="7" s="1"/>
  <c r="C8843" i="7" l="1"/>
  <c r="E8842" i="7"/>
  <c r="D8842" i="7"/>
  <c r="F8842" i="7" s="1"/>
  <c r="G8842" i="7" s="1"/>
  <c r="C8844" i="7" l="1"/>
  <c r="E8843" i="7"/>
  <c r="D8843" i="7"/>
  <c r="F8843" i="7" s="1"/>
  <c r="G8843" i="7" s="1"/>
  <c r="C8845" i="7" l="1"/>
  <c r="E8844" i="7"/>
  <c r="D8844" i="7"/>
  <c r="F8844" i="7" s="1"/>
  <c r="G8844" i="7" s="1"/>
  <c r="C8846" i="7" l="1"/>
  <c r="E8845" i="7"/>
  <c r="D8845" i="7"/>
  <c r="F8845" i="7" s="1"/>
  <c r="G8845" i="7" s="1"/>
  <c r="C8847" i="7" l="1"/>
  <c r="E8846" i="7"/>
  <c r="D8846" i="7"/>
  <c r="F8846" i="7" s="1"/>
  <c r="G8846" i="7" s="1"/>
  <c r="C8848" i="7" l="1"/>
  <c r="E8847" i="7"/>
  <c r="D8847" i="7"/>
  <c r="F8847" i="7" s="1"/>
  <c r="G8847" i="7" s="1"/>
  <c r="C8849" i="7" l="1"/>
  <c r="E8848" i="7"/>
  <c r="D8848" i="7"/>
  <c r="F8848" i="7" s="1"/>
  <c r="G8848" i="7" s="1"/>
  <c r="C8850" i="7" l="1"/>
  <c r="E8849" i="7"/>
  <c r="D8849" i="7"/>
  <c r="F8849" i="7" s="1"/>
  <c r="G8849" i="7" s="1"/>
  <c r="C8851" i="7" l="1"/>
  <c r="E8850" i="7"/>
  <c r="D8850" i="7"/>
  <c r="F8850" i="7" s="1"/>
  <c r="G8850" i="7" s="1"/>
  <c r="C8852" i="7" l="1"/>
  <c r="E8851" i="7"/>
  <c r="D8851" i="7"/>
  <c r="F8851" i="7" s="1"/>
  <c r="G8851" i="7" s="1"/>
  <c r="C8853" i="7" l="1"/>
  <c r="E8852" i="7"/>
  <c r="D8852" i="7"/>
  <c r="F8852" i="7" s="1"/>
  <c r="G8852" i="7" s="1"/>
  <c r="C8854" i="7" l="1"/>
  <c r="E8853" i="7"/>
  <c r="D8853" i="7"/>
  <c r="F8853" i="7" s="1"/>
  <c r="G8853" i="7" s="1"/>
  <c r="C8855" i="7" l="1"/>
  <c r="E8854" i="7"/>
  <c r="D8854" i="7"/>
  <c r="F8854" i="7" s="1"/>
  <c r="G8854" i="7" s="1"/>
  <c r="C8856" i="7" l="1"/>
  <c r="E8855" i="7"/>
  <c r="D8855" i="7"/>
  <c r="F8855" i="7" s="1"/>
  <c r="G8855" i="7" s="1"/>
  <c r="C8857" i="7" l="1"/>
  <c r="E8856" i="7"/>
  <c r="D8856" i="7"/>
  <c r="F8856" i="7" s="1"/>
  <c r="G8856" i="7" s="1"/>
  <c r="C8858" i="7" l="1"/>
  <c r="E8857" i="7"/>
  <c r="D8857" i="7"/>
  <c r="F8857" i="7" s="1"/>
  <c r="G8857" i="7" s="1"/>
  <c r="C8859" i="7" l="1"/>
  <c r="E8858" i="7"/>
  <c r="D8858" i="7"/>
  <c r="F8858" i="7" s="1"/>
  <c r="G8858" i="7" s="1"/>
  <c r="C8860" i="7" l="1"/>
  <c r="E8859" i="7"/>
  <c r="D8859" i="7"/>
  <c r="F8859" i="7" s="1"/>
  <c r="G8859" i="7" s="1"/>
  <c r="C8861" i="7" l="1"/>
  <c r="E8860" i="7"/>
  <c r="D8860" i="7"/>
  <c r="F8860" i="7" s="1"/>
  <c r="G8860" i="7" s="1"/>
  <c r="C8862" i="7" l="1"/>
  <c r="E8861" i="7"/>
  <c r="D8861" i="7"/>
  <c r="F8861" i="7" s="1"/>
  <c r="G8861" i="7" s="1"/>
  <c r="C8863" i="7" l="1"/>
  <c r="E8862" i="7"/>
  <c r="D8862" i="7"/>
  <c r="F8862" i="7" s="1"/>
  <c r="G8862" i="7" s="1"/>
  <c r="C8864" i="7" l="1"/>
  <c r="E8863" i="7"/>
  <c r="D8863" i="7"/>
  <c r="F8863" i="7" s="1"/>
  <c r="G8863" i="7" s="1"/>
  <c r="C8865" i="7" l="1"/>
  <c r="E8864" i="7"/>
  <c r="D8864" i="7"/>
  <c r="F8864" i="7" s="1"/>
  <c r="G8864" i="7" s="1"/>
  <c r="C8866" i="7" l="1"/>
  <c r="E8865" i="7"/>
  <c r="D8865" i="7"/>
  <c r="F8865" i="7" s="1"/>
  <c r="G8865" i="7" s="1"/>
  <c r="C8867" i="7" l="1"/>
  <c r="E8866" i="7"/>
  <c r="D8866" i="7"/>
  <c r="F8866" i="7" s="1"/>
  <c r="G8866" i="7" s="1"/>
  <c r="C8868" i="7" l="1"/>
  <c r="E8867" i="7"/>
  <c r="D8867" i="7"/>
  <c r="F8867" i="7" s="1"/>
  <c r="G8867" i="7" s="1"/>
  <c r="C8869" i="7" l="1"/>
  <c r="E8868" i="7"/>
  <c r="D8868" i="7"/>
  <c r="F8868" i="7" s="1"/>
  <c r="G8868" i="7" s="1"/>
  <c r="C8870" i="7" l="1"/>
  <c r="E8869" i="7"/>
  <c r="D8869" i="7"/>
  <c r="F8869" i="7" s="1"/>
  <c r="G8869" i="7" s="1"/>
  <c r="C8871" i="7" l="1"/>
  <c r="E8870" i="7"/>
  <c r="D8870" i="7"/>
  <c r="F8870" i="7" s="1"/>
  <c r="G8870" i="7" s="1"/>
  <c r="C8872" i="7" l="1"/>
  <c r="E8871" i="7"/>
  <c r="D8871" i="7"/>
  <c r="F8871" i="7" s="1"/>
  <c r="G8871" i="7" s="1"/>
  <c r="C8873" i="7" l="1"/>
  <c r="E8872" i="7"/>
  <c r="D8872" i="7"/>
  <c r="F8872" i="7" s="1"/>
  <c r="G8872" i="7" s="1"/>
  <c r="C8874" i="7" l="1"/>
  <c r="E8873" i="7"/>
  <c r="D8873" i="7"/>
  <c r="F8873" i="7" s="1"/>
  <c r="G8873" i="7" s="1"/>
  <c r="C8875" i="7" l="1"/>
  <c r="E8874" i="7"/>
  <c r="D8874" i="7"/>
  <c r="F8874" i="7" s="1"/>
  <c r="G8874" i="7" s="1"/>
  <c r="C8876" i="7" l="1"/>
  <c r="E8875" i="7"/>
  <c r="D8875" i="7"/>
  <c r="F8875" i="7" s="1"/>
  <c r="G8875" i="7" s="1"/>
  <c r="C8877" i="7" l="1"/>
  <c r="E8876" i="7"/>
  <c r="D8876" i="7"/>
  <c r="F8876" i="7" s="1"/>
  <c r="G8876" i="7" s="1"/>
  <c r="C8878" i="7" l="1"/>
  <c r="E8877" i="7"/>
  <c r="D8877" i="7"/>
  <c r="F8877" i="7" s="1"/>
  <c r="G8877" i="7" s="1"/>
  <c r="C8879" i="7" l="1"/>
  <c r="E8878" i="7"/>
  <c r="D8878" i="7"/>
  <c r="F8878" i="7" s="1"/>
  <c r="G8878" i="7" s="1"/>
  <c r="C8880" i="7" l="1"/>
  <c r="E8879" i="7"/>
  <c r="D8879" i="7"/>
  <c r="F8879" i="7" s="1"/>
  <c r="G8879" i="7" s="1"/>
  <c r="C8881" i="7" l="1"/>
  <c r="E8880" i="7"/>
  <c r="D8880" i="7"/>
  <c r="F8880" i="7" s="1"/>
  <c r="G8880" i="7" s="1"/>
  <c r="C8882" i="7" l="1"/>
  <c r="E8881" i="7"/>
  <c r="D8881" i="7"/>
  <c r="F8881" i="7" s="1"/>
  <c r="G8881" i="7" s="1"/>
  <c r="C8883" i="7" l="1"/>
  <c r="E8882" i="7"/>
  <c r="D8882" i="7"/>
  <c r="F8882" i="7" s="1"/>
  <c r="G8882" i="7" s="1"/>
  <c r="C8884" i="7" l="1"/>
  <c r="E8883" i="7"/>
  <c r="D8883" i="7"/>
  <c r="F8883" i="7" s="1"/>
  <c r="G8883" i="7" s="1"/>
  <c r="C8885" i="7" l="1"/>
  <c r="E8884" i="7"/>
  <c r="D8884" i="7"/>
  <c r="F8884" i="7" s="1"/>
  <c r="G8884" i="7" s="1"/>
  <c r="C8886" i="7" l="1"/>
  <c r="E8885" i="7"/>
  <c r="D8885" i="7"/>
  <c r="F8885" i="7" s="1"/>
  <c r="G8885" i="7" s="1"/>
  <c r="C8887" i="7" l="1"/>
  <c r="E8886" i="7"/>
  <c r="D8886" i="7"/>
  <c r="F8886" i="7" s="1"/>
  <c r="G8886" i="7" s="1"/>
  <c r="C8888" i="7" l="1"/>
  <c r="E8887" i="7"/>
  <c r="D8887" i="7"/>
  <c r="F8887" i="7" s="1"/>
  <c r="G8887" i="7" s="1"/>
  <c r="C8889" i="7" l="1"/>
  <c r="E8888" i="7"/>
  <c r="D8888" i="7"/>
  <c r="F8888" i="7" s="1"/>
  <c r="G8888" i="7" s="1"/>
  <c r="C8890" i="7" l="1"/>
  <c r="E8889" i="7"/>
  <c r="D8889" i="7"/>
  <c r="F8889" i="7" s="1"/>
  <c r="G8889" i="7" s="1"/>
  <c r="C8891" i="7" l="1"/>
  <c r="E8890" i="7"/>
  <c r="D8890" i="7"/>
  <c r="F8890" i="7" s="1"/>
  <c r="G8890" i="7" s="1"/>
  <c r="C8892" i="7" l="1"/>
  <c r="E8891" i="7"/>
  <c r="D8891" i="7"/>
  <c r="F8891" i="7" s="1"/>
  <c r="G8891" i="7" s="1"/>
  <c r="C8893" i="7" l="1"/>
  <c r="E8892" i="7"/>
  <c r="D8892" i="7"/>
  <c r="F8892" i="7" s="1"/>
  <c r="G8892" i="7" s="1"/>
  <c r="C8894" i="7" l="1"/>
  <c r="E8893" i="7"/>
  <c r="D8893" i="7"/>
  <c r="F8893" i="7" s="1"/>
  <c r="G8893" i="7" s="1"/>
  <c r="C8895" i="7" l="1"/>
  <c r="E8894" i="7"/>
  <c r="D8894" i="7"/>
  <c r="F8894" i="7" s="1"/>
  <c r="G8894" i="7" s="1"/>
  <c r="C8896" i="7" l="1"/>
  <c r="E8895" i="7"/>
  <c r="D8895" i="7"/>
  <c r="F8895" i="7" s="1"/>
  <c r="G8895" i="7" s="1"/>
  <c r="C8897" i="7" l="1"/>
  <c r="E8896" i="7"/>
  <c r="D8896" i="7"/>
  <c r="F8896" i="7" s="1"/>
  <c r="G8896" i="7" s="1"/>
  <c r="C8898" i="7" l="1"/>
  <c r="E8897" i="7"/>
  <c r="D8897" i="7"/>
  <c r="F8897" i="7" s="1"/>
  <c r="G8897" i="7" s="1"/>
  <c r="C8899" i="7" l="1"/>
  <c r="E8898" i="7"/>
  <c r="D8898" i="7"/>
  <c r="F8898" i="7" s="1"/>
  <c r="G8898" i="7" s="1"/>
  <c r="C8900" i="7" l="1"/>
  <c r="E8899" i="7"/>
  <c r="D8899" i="7"/>
  <c r="F8899" i="7" s="1"/>
  <c r="G8899" i="7" s="1"/>
  <c r="C8901" i="7" l="1"/>
  <c r="E8900" i="7"/>
  <c r="D8900" i="7"/>
  <c r="F8900" i="7" s="1"/>
  <c r="G8900" i="7" s="1"/>
  <c r="C8902" i="7" l="1"/>
  <c r="E8901" i="7"/>
  <c r="D8901" i="7"/>
  <c r="F8901" i="7" s="1"/>
  <c r="G8901" i="7" s="1"/>
  <c r="C8903" i="7" l="1"/>
  <c r="E8902" i="7"/>
  <c r="D8902" i="7"/>
  <c r="F8902" i="7" s="1"/>
  <c r="G8902" i="7" s="1"/>
  <c r="C8904" i="7" l="1"/>
  <c r="E8903" i="7"/>
  <c r="D8903" i="7"/>
  <c r="F8903" i="7" s="1"/>
  <c r="G8903" i="7" s="1"/>
  <c r="C8905" i="7" l="1"/>
  <c r="E8904" i="7"/>
  <c r="D8904" i="7"/>
  <c r="F8904" i="7" s="1"/>
  <c r="G8904" i="7" s="1"/>
  <c r="C8906" i="7" l="1"/>
  <c r="E8905" i="7"/>
  <c r="D8905" i="7"/>
  <c r="F8905" i="7" s="1"/>
  <c r="G8905" i="7" s="1"/>
  <c r="C8907" i="7" l="1"/>
  <c r="E8906" i="7"/>
  <c r="D8906" i="7"/>
  <c r="F8906" i="7" s="1"/>
  <c r="G8906" i="7" s="1"/>
  <c r="C8908" i="7" l="1"/>
  <c r="E8907" i="7"/>
  <c r="D8907" i="7"/>
  <c r="F8907" i="7" s="1"/>
  <c r="G8907" i="7" s="1"/>
  <c r="C8909" i="7" l="1"/>
  <c r="E8908" i="7"/>
  <c r="D8908" i="7"/>
  <c r="F8908" i="7" s="1"/>
  <c r="G8908" i="7" s="1"/>
  <c r="C8910" i="7" l="1"/>
  <c r="E8909" i="7"/>
  <c r="D8909" i="7"/>
  <c r="F8909" i="7" s="1"/>
  <c r="G8909" i="7" s="1"/>
  <c r="C8911" i="7" l="1"/>
  <c r="E8910" i="7"/>
  <c r="D8910" i="7"/>
  <c r="F8910" i="7" s="1"/>
  <c r="G8910" i="7" s="1"/>
  <c r="C8912" i="7" l="1"/>
  <c r="E8911" i="7"/>
  <c r="D8911" i="7"/>
  <c r="F8911" i="7" s="1"/>
  <c r="G8911" i="7" s="1"/>
  <c r="C8913" i="7" l="1"/>
  <c r="E8912" i="7"/>
  <c r="D8912" i="7"/>
  <c r="F8912" i="7" s="1"/>
  <c r="G8912" i="7" s="1"/>
  <c r="C8914" i="7" l="1"/>
  <c r="E8913" i="7"/>
  <c r="D8913" i="7"/>
  <c r="F8913" i="7" s="1"/>
  <c r="G8913" i="7" s="1"/>
  <c r="C8915" i="7" l="1"/>
  <c r="E8914" i="7"/>
  <c r="D8914" i="7"/>
  <c r="F8914" i="7" s="1"/>
  <c r="G8914" i="7" s="1"/>
  <c r="C8916" i="7" l="1"/>
  <c r="E8915" i="7"/>
  <c r="D8915" i="7"/>
  <c r="F8915" i="7" s="1"/>
  <c r="G8915" i="7" s="1"/>
  <c r="C8917" i="7" l="1"/>
  <c r="E8916" i="7"/>
  <c r="D8916" i="7"/>
  <c r="F8916" i="7" s="1"/>
  <c r="G8916" i="7" s="1"/>
  <c r="C8918" i="7" l="1"/>
  <c r="E8917" i="7"/>
  <c r="D8917" i="7"/>
  <c r="F8917" i="7" s="1"/>
  <c r="G8917" i="7" s="1"/>
  <c r="C8919" i="7" l="1"/>
  <c r="E8918" i="7"/>
  <c r="D8918" i="7"/>
  <c r="F8918" i="7" s="1"/>
  <c r="G8918" i="7" s="1"/>
  <c r="C8920" i="7" l="1"/>
  <c r="E8919" i="7"/>
  <c r="D8919" i="7"/>
  <c r="F8919" i="7" s="1"/>
  <c r="G8919" i="7" s="1"/>
  <c r="C8921" i="7" l="1"/>
  <c r="E8920" i="7"/>
  <c r="D8920" i="7"/>
  <c r="F8920" i="7" s="1"/>
  <c r="G8920" i="7" s="1"/>
  <c r="C8922" i="7" l="1"/>
  <c r="E8921" i="7"/>
  <c r="D8921" i="7"/>
  <c r="F8921" i="7" s="1"/>
  <c r="G8921" i="7" s="1"/>
  <c r="C8923" i="7" l="1"/>
  <c r="E8922" i="7"/>
  <c r="D8922" i="7"/>
  <c r="F8922" i="7" s="1"/>
  <c r="G8922" i="7" s="1"/>
  <c r="C8924" i="7" l="1"/>
  <c r="E8923" i="7"/>
  <c r="D8923" i="7"/>
  <c r="F8923" i="7" s="1"/>
  <c r="G8923" i="7" s="1"/>
  <c r="C8925" i="7" l="1"/>
  <c r="E8924" i="7"/>
  <c r="D8924" i="7"/>
  <c r="F8924" i="7" s="1"/>
  <c r="G8924" i="7" s="1"/>
  <c r="C8926" i="7" l="1"/>
  <c r="E8925" i="7"/>
  <c r="D8925" i="7"/>
  <c r="F8925" i="7" s="1"/>
  <c r="G8925" i="7" s="1"/>
  <c r="C8927" i="7" l="1"/>
  <c r="E8926" i="7"/>
  <c r="D8926" i="7"/>
  <c r="F8926" i="7" s="1"/>
  <c r="G8926" i="7" s="1"/>
  <c r="C8928" i="7" l="1"/>
  <c r="E8927" i="7"/>
  <c r="D8927" i="7"/>
  <c r="F8927" i="7" s="1"/>
  <c r="G8927" i="7" s="1"/>
  <c r="C8929" i="7" l="1"/>
  <c r="E8928" i="7"/>
  <c r="D8928" i="7"/>
  <c r="F8928" i="7" s="1"/>
  <c r="G8928" i="7" s="1"/>
  <c r="C8930" i="7" l="1"/>
  <c r="E8929" i="7"/>
  <c r="D8929" i="7"/>
  <c r="F8929" i="7" s="1"/>
  <c r="G8929" i="7" s="1"/>
  <c r="C8931" i="7" l="1"/>
  <c r="E8930" i="7"/>
  <c r="D8930" i="7"/>
  <c r="F8930" i="7" s="1"/>
  <c r="G8930" i="7" s="1"/>
  <c r="C8932" i="7" l="1"/>
  <c r="E8931" i="7"/>
  <c r="D8931" i="7"/>
  <c r="F8931" i="7" s="1"/>
  <c r="G8931" i="7" s="1"/>
  <c r="C8933" i="7" l="1"/>
  <c r="E8932" i="7"/>
  <c r="D8932" i="7"/>
  <c r="F8932" i="7" s="1"/>
  <c r="G8932" i="7" s="1"/>
  <c r="C8934" i="7" l="1"/>
  <c r="E8933" i="7"/>
  <c r="D8933" i="7"/>
  <c r="F8933" i="7" s="1"/>
  <c r="G8933" i="7" s="1"/>
  <c r="C8935" i="7" l="1"/>
  <c r="E8934" i="7"/>
  <c r="D8934" i="7"/>
  <c r="F8934" i="7" s="1"/>
  <c r="G8934" i="7" s="1"/>
  <c r="C8936" i="7" l="1"/>
  <c r="E8935" i="7"/>
  <c r="D8935" i="7"/>
  <c r="F8935" i="7" s="1"/>
  <c r="G8935" i="7" s="1"/>
  <c r="C8937" i="7" l="1"/>
  <c r="E8936" i="7"/>
  <c r="D8936" i="7"/>
  <c r="F8936" i="7" s="1"/>
  <c r="G8936" i="7" s="1"/>
  <c r="C8938" i="7" l="1"/>
  <c r="E8937" i="7"/>
  <c r="D8937" i="7"/>
  <c r="F8937" i="7" s="1"/>
  <c r="G8937" i="7" s="1"/>
  <c r="C8939" i="7" l="1"/>
  <c r="E8938" i="7"/>
  <c r="D8938" i="7"/>
  <c r="F8938" i="7" s="1"/>
  <c r="G8938" i="7" s="1"/>
  <c r="C8940" i="7" l="1"/>
  <c r="E8939" i="7"/>
  <c r="D8939" i="7"/>
  <c r="F8939" i="7" s="1"/>
  <c r="G8939" i="7" s="1"/>
  <c r="C8941" i="7" l="1"/>
  <c r="E8940" i="7"/>
  <c r="D8940" i="7"/>
  <c r="F8940" i="7" s="1"/>
  <c r="G8940" i="7" s="1"/>
  <c r="C8942" i="7" l="1"/>
  <c r="E8941" i="7"/>
  <c r="D8941" i="7"/>
  <c r="F8941" i="7" s="1"/>
  <c r="G8941" i="7" s="1"/>
  <c r="C8943" i="7" l="1"/>
  <c r="E8942" i="7"/>
  <c r="D8942" i="7"/>
  <c r="F8942" i="7" s="1"/>
  <c r="G8942" i="7" s="1"/>
  <c r="C8944" i="7" l="1"/>
  <c r="E8943" i="7"/>
  <c r="D8943" i="7"/>
  <c r="F8943" i="7" s="1"/>
  <c r="G8943" i="7" s="1"/>
  <c r="C8945" i="7" l="1"/>
  <c r="E8944" i="7"/>
  <c r="D8944" i="7"/>
  <c r="F8944" i="7" s="1"/>
  <c r="G8944" i="7" s="1"/>
  <c r="C8946" i="7" l="1"/>
  <c r="E8945" i="7"/>
  <c r="D8945" i="7"/>
  <c r="F8945" i="7" s="1"/>
  <c r="G8945" i="7" s="1"/>
  <c r="C8947" i="7" l="1"/>
  <c r="E8946" i="7"/>
  <c r="D8946" i="7"/>
  <c r="F8946" i="7" s="1"/>
  <c r="G8946" i="7" s="1"/>
  <c r="C8948" i="7" l="1"/>
  <c r="E8947" i="7"/>
  <c r="D8947" i="7"/>
  <c r="F8947" i="7" s="1"/>
  <c r="G8947" i="7" s="1"/>
  <c r="C8949" i="7" l="1"/>
  <c r="E8948" i="7"/>
  <c r="D8948" i="7"/>
  <c r="F8948" i="7" s="1"/>
  <c r="G8948" i="7" s="1"/>
  <c r="C8950" i="7" l="1"/>
  <c r="E8949" i="7"/>
  <c r="D8949" i="7"/>
  <c r="F8949" i="7" s="1"/>
  <c r="G8949" i="7" s="1"/>
  <c r="C8951" i="7" l="1"/>
  <c r="E8950" i="7"/>
  <c r="D8950" i="7"/>
  <c r="F8950" i="7" s="1"/>
  <c r="G8950" i="7" s="1"/>
  <c r="C8952" i="7" l="1"/>
  <c r="E8951" i="7"/>
  <c r="D8951" i="7"/>
  <c r="F8951" i="7" s="1"/>
  <c r="G8951" i="7" s="1"/>
  <c r="C8953" i="7" l="1"/>
  <c r="E8952" i="7"/>
  <c r="D8952" i="7"/>
  <c r="F8952" i="7" s="1"/>
  <c r="G8952" i="7" s="1"/>
  <c r="C8954" i="7" l="1"/>
  <c r="E8953" i="7"/>
  <c r="D8953" i="7"/>
  <c r="F8953" i="7" s="1"/>
  <c r="G8953" i="7" s="1"/>
  <c r="C8955" i="7" l="1"/>
  <c r="E8954" i="7"/>
  <c r="D8954" i="7"/>
  <c r="F8954" i="7" s="1"/>
  <c r="G8954" i="7" s="1"/>
  <c r="C8956" i="7" l="1"/>
  <c r="E8955" i="7"/>
  <c r="D8955" i="7"/>
  <c r="F8955" i="7" s="1"/>
  <c r="G8955" i="7" s="1"/>
  <c r="C8957" i="7" l="1"/>
  <c r="E8956" i="7"/>
  <c r="D8956" i="7"/>
  <c r="F8956" i="7" s="1"/>
  <c r="G8956" i="7" s="1"/>
  <c r="C8958" i="7" l="1"/>
  <c r="E8957" i="7"/>
  <c r="D8957" i="7"/>
  <c r="F8957" i="7" s="1"/>
  <c r="G8957" i="7" s="1"/>
  <c r="C8959" i="7" l="1"/>
  <c r="E8958" i="7"/>
  <c r="D8958" i="7"/>
  <c r="F8958" i="7" s="1"/>
  <c r="G8958" i="7" s="1"/>
  <c r="C8960" i="7" l="1"/>
  <c r="E8959" i="7"/>
  <c r="D8959" i="7"/>
  <c r="F8959" i="7" s="1"/>
  <c r="G8959" i="7" s="1"/>
  <c r="C8961" i="7" l="1"/>
  <c r="E8960" i="7"/>
  <c r="D8960" i="7"/>
  <c r="F8960" i="7" s="1"/>
  <c r="G8960" i="7" s="1"/>
  <c r="C8962" i="7" l="1"/>
  <c r="E8961" i="7"/>
  <c r="D8961" i="7"/>
  <c r="F8961" i="7" s="1"/>
  <c r="G8961" i="7" s="1"/>
  <c r="C8963" i="7" l="1"/>
  <c r="E8962" i="7"/>
  <c r="D8962" i="7"/>
  <c r="F8962" i="7" s="1"/>
  <c r="G8962" i="7" s="1"/>
  <c r="C8964" i="7" l="1"/>
  <c r="E8963" i="7"/>
  <c r="D8963" i="7"/>
  <c r="F8963" i="7" s="1"/>
  <c r="G8963" i="7" s="1"/>
  <c r="C8965" i="7" l="1"/>
  <c r="E8964" i="7"/>
  <c r="D8964" i="7"/>
  <c r="F8964" i="7" s="1"/>
  <c r="G8964" i="7" s="1"/>
  <c r="C8966" i="7" l="1"/>
  <c r="E8965" i="7"/>
  <c r="D8965" i="7"/>
  <c r="F8965" i="7" s="1"/>
  <c r="G8965" i="7" s="1"/>
  <c r="C8967" i="7" l="1"/>
  <c r="E8966" i="7"/>
  <c r="D8966" i="7"/>
  <c r="F8966" i="7" s="1"/>
  <c r="G8966" i="7" s="1"/>
  <c r="C8968" i="7" l="1"/>
  <c r="E8967" i="7"/>
  <c r="D8967" i="7"/>
  <c r="F8967" i="7" s="1"/>
  <c r="G8967" i="7" s="1"/>
  <c r="C8969" i="7" l="1"/>
  <c r="E8968" i="7"/>
  <c r="D8968" i="7"/>
  <c r="F8968" i="7" s="1"/>
  <c r="G8968" i="7" s="1"/>
  <c r="C8970" i="7" l="1"/>
  <c r="E8969" i="7"/>
  <c r="D8969" i="7"/>
  <c r="F8969" i="7" s="1"/>
  <c r="G8969" i="7" s="1"/>
  <c r="C8971" i="7" l="1"/>
  <c r="E8970" i="7"/>
  <c r="D8970" i="7"/>
  <c r="F8970" i="7" s="1"/>
  <c r="G8970" i="7" s="1"/>
  <c r="C8972" i="7" l="1"/>
  <c r="E8971" i="7"/>
  <c r="D8971" i="7"/>
  <c r="F8971" i="7" s="1"/>
  <c r="G8971" i="7" s="1"/>
  <c r="C8973" i="7" l="1"/>
  <c r="E8972" i="7"/>
  <c r="D8972" i="7"/>
  <c r="F8972" i="7" s="1"/>
  <c r="G8972" i="7" s="1"/>
  <c r="C8974" i="7" l="1"/>
  <c r="E8973" i="7"/>
  <c r="D8973" i="7"/>
  <c r="F8973" i="7" s="1"/>
  <c r="G8973" i="7" s="1"/>
  <c r="C8975" i="7" l="1"/>
  <c r="E8974" i="7"/>
  <c r="D8974" i="7"/>
  <c r="F8974" i="7" s="1"/>
  <c r="G8974" i="7" s="1"/>
  <c r="C8976" i="7" l="1"/>
  <c r="E8975" i="7"/>
  <c r="D8975" i="7"/>
  <c r="F8975" i="7" s="1"/>
  <c r="G8975" i="7" s="1"/>
  <c r="C8977" i="7" l="1"/>
  <c r="E8976" i="7"/>
  <c r="D8976" i="7"/>
  <c r="F8976" i="7" s="1"/>
  <c r="G8976" i="7" s="1"/>
  <c r="C8978" i="7" l="1"/>
  <c r="E8977" i="7"/>
  <c r="D8977" i="7"/>
  <c r="F8977" i="7" s="1"/>
  <c r="G8977" i="7" s="1"/>
  <c r="C8979" i="7" l="1"/>
  <c r="E8978" i="7"/>
  <c r="D8978" i="7"/>
  <c r="F8978" i="7" s="1"/>
  <c r="G8978" i="7" s="1"/>
  <c r="C8980" i="7" l="1"/>
  <c r="E8979" i="7"/>
  <c r="D8979" i="7"/>
  <c r="F8979" i="7" s="1"/>
  <c r="G8979" i="7" s="1"/>
  <c r="C8981" i="7" l="1"/>
  <c r="E8980" i="7"/>
  <c r="D8980" i="7"/>
  <c r="F8980" i="7" s="1"/>
  <c r="G8980" i="7" s="1"/>
  <c r="C8982" i="7" l="1"/>
  <c r="E8981" i="7"/>
  <c r="D8981" i="7"/>
  <c r="F8981" i="7" s="1"/>
  <c r="G8981" i="7" s="1"/>
  <c r="C8983" i="7" l="1"/>
  <c r="E8982" i="7"/>
  <c r="D8982" i="7"/>
  <c r="F8982" i="7" s="1"/>
  <c r="G8982" i="7" s="1"/>
  <c r="C8984" i="7" l="1"/>
  <c r="E8983" i="7"/>
  <c r="D8983" i="7"/>
  <c r="F8983" i="7" s="1"/>
  <c r="G8983" i="7" s="1"/>
  <c r="C8985" i="7" l="1"/>
  <c r="E8984" i="7"/>
  <c r="D8984" i="7"/>
  <c r="F8984" i="7" s="1"/>
  <c r="G8984" i="7" s="1"/>
  <c r="C8986" i="7" l="1"/>
  <c r="E8985" i="7"/>
  <c r="D8985" i="7"/>
  <c r="F8985" i="7" s="1"/>
  <c r="G8985" i="7" s="1"/>
  <c r="C8987" i="7" l="1"/>
  <c r="E8986" i="7"/>
  <c r="D8986" i="7"/>
  <c r="F8986" i="7" s="1"/>
  <c r="G8986" i="7" s="1"/>
  <c r="C8988" i="7" l="1"/>
  <c r="E8987" i="7"/>
  <c r="D8987" i="7"/>
  <c r="F8987" i="7" s="1"/>
  <c r="G8987" i="7" s="1"/>
  <c r="C8989" i="7" l="1"/>
  <c r="E8988" i="7"/>
  <c r="D8988" i="7"/>
  <c r="F8988" i="7" s="1"/>
  <c r="G8988" i="7" s="1"/>
  <c r="C8990" i="7" l="1"/>
  <c r="E8989" i="7"/>
  <c r="D8989" i="7"/>
  <c r="F8989" i="7" s="1"/>
  <c r="G8989" i="7" s="1"/>
  <c r="C8991" i="7" l="1"/>
  <c r="E8990" i="7"/>
  <c r="D8990" i="7"/>
  <c r="F8990" i="7" s="1"/>
  <c r="G8990" i="7" s="1"/>
  <c r="C8992" i="7" l="1"/>
  <c r="E8991" i="7"/>
  <c r="D8991" i="7"/>
  <c r="F8991" i="7" s="1"/>
  <c r="G8991" i="7" s="1"/>
  <c r="C8993" i="7" l="1"/>
  <c r="E8992" i="7"/>
  <c r="D8992" i="7"/>
  <c r="F8992" i="7" s="1"/>
  <c r="G8992" i="7" s="1"/>
  <c r="C8994" i="7" l="1"/>
  <c r="E8993" i="7"/>
  <c r="D8993" i="7"/>
  <c r="F8993" i="7" s="1"/>
  <c r="G8993" i="7" s="1"/>
  <c r="C8995" i="7" l="1"/>
  <c r="E8994" i="7"/>
  <c r="D8994" i="7"/>
  <c r="F8994" i="7" s="1"/>
  <c r="G8994" i="7" s="1"/>
  <c r="C8996" i="7" l="1"/>
  <c r="E8995" i="7"/>
  <c r="D8995" i="7"/>
  <c r="F8995" i="7" s="1"/>
  <c r="G8995" i="7" s="1"/>
  <c r="C8997" i="7" l="1"/>
  <c r="E8996" i="7"/>
  <c r="D8996" i="7"/>
  <c r="F8996" i="7" s="1"/>
  <c r="G8996" i="7" s="1"/>
  <c r="C8998" i="7" l="1"/>
  <c r="E8997" i="7"/>
  <c r="D8997" i="7"/>
  <c r="F8997" i="7" s="1"/>
  <c r="G8997" i="7" s="1"/>
  <c r="C8999" i="7" l="1"/>
  <c r="E8998" i="7"/>
  <c r="D8998" i="7"/>
  <c r="F8998" i="7" s="1"/>
  <c r="G8998" i="7" s="1"/>
  <c r="C9000" i="7" l="1"/>
  <c r="E8999" i="7"/>
  <c r="D8999" i="7"/>
  <c r="F8999" i="7" s="1"/>
  <c r="G8999" i="7" s="1"/>
  <c r="C9001" i="7" l="1"/>
  <c r="E9000" i="7"/>
  <c r="D9000" i="7"/>
  <c r="F9000" i="7" s="1"/>
  <c r="G9000" i="7" s="1"/>
  <c r="C9002" i="7" l="1"/>
  <c r="E9001" i="7"/>
  <c r="D9001" i="7"/>
  <c r="F9001" i="7" s="1"/>
  <c r="G9001" i="7" s="1"/>
  <c r="C9003" i="7" l="1"/>
  <c r="E9002" i="7"/>
  <c r="D9002" i="7"/>
  <c r="F9002" i="7" s="1"/>
  <c r="G9002" i="7" s="1"/>
  <c r="C9004" i="7" l="1"/>
  <c r="E9003" i="7"/>
  <c r="D9003" i="7"/>
  <c r="F9003" i="7" s="1"/>
  <c r="G9003" i="7" s="1"/>
  <c r="C9005" i="7" l="1"/>
  <c r="E9004" i="7"/>
  <c r="D9004" i="7"/>
  <c r="F9004" i="7" s="1"/>
  <c r="G9004" i="7" s="1"/>
  <c r="C9006" i="7" l="1"/>
  <c r="E9005" i="7"/>
  <c r="D9005" i="7"/>
  <c r="F9005" i="7" s="1"/>
  <c r="G9005" i="7" s="1"/>
  <c r="C9007" i="7" l="1"/>
  <c r="E9006" i="7"/>
  <c r="D9006" i="7"/>
  <c r="F9006" i="7" s="1"/>
  <c r="G9006" i="7" s="1"/>
  <c r="C9008" i="7" l="1"/>
  <c r="E9007" i="7"/>
  <c r="D9007" i="7"/>
  <c r="F9007" i="7" s="1"/>
  <c r="G9007" i="7" s="1"/>
  <c r="C9009" i="7" l="1"/>
  <c r="E9008" i="7"/>
  <c r="D9008" i="7"/>
  <c r="F9008" i="7" s="1"/>
  <c r="G9008" i="7" s="1"/>
  <c r="C9010" i="7" l="1"/>
  <c r="E9009" i="7"/>
  <c r="D9009" i="7"/>
  <c r="F9009" i="7" s="1"/>
  <c r="G9009" i="7" s="1"/>
  <c r="C9011" i="7" l="1"/>
  <c r="E9010" i="7"/>
  <c r="D9010" i="7"/>
  <c r="F9010" i="7" s="1"/>
  <c r="G9010" i="7" s="1"/>
  <c r="C9012" i="7" l="1"/>
  <c r="E9011" i="7"/>
  <c r="D9011" i="7"/>
  <c r="F9011" i="7" s="1"/>
  <c r="G9011" i="7" s="1"/>
  <c r="C9013" i="7" l="1"/>
  <c r="E9012" i="7"/>
  <c r="D9012" i="7"/>
  <c r="F9012" i="7" s="1"/>
  <c r="G9012" i="7" s="1"/>
  <c r="C9014" i="7" l="1"/>
  <c r="E9013" i="7"/>
  <c r="D9013" i="7"/>
  <c r="F9013" i="7" s="1"/>
  <c r="G9013" i="7" s="1"/>
  <c r="C9015" i="7" l="1"/>
  <c r="E9014" i="7"/>
  <c r="D9014" i="7"/>
  <c r="F9014" i="7" s="1"/>
  <c r="G9014" i="7" s="1"/>
  <c r="C9016" i="7" l="1"/>
  <c r="E9015" i="7"/>
  <c r="D9015" i="7"/>
  <c r="F9015" i="7" s="1"/>
  <c r="G9015" i="7" s="1"/>
  <c r="C9017" i="7" l="1"/>
  <c r="E9016" i="7"/>
  <c r="D9016" i="7"/>
  <c r="F9016" i="7" s="1"/>
  <c r="G9016" i="7" s="1"/>
  <c r="C9018" i="7" l="1"/>
  <c r="E9017" i="7"/>
  <c r="D9017" i="7"/>
  <c r="F9017" i="7" s="1"/>
  <c r="G9017" i="7" s="1"/>
  <c r="C9019" i="7" l="1"/>
  <c r="E9018" i="7"/>
  <c r="D9018" i="7"/>
  <c r="F9018" i="7" s="1"/>
  <c r="G9018" i="7" s="1"/>
  <c r="C9020" i="7" l="1"/>
  <c r="E9019" i="7"/>
  <c r="D9019" i="7"/>
  <c r="F9019" i="7" s="1"/>
  <c r="G9019" i="7" s="1"/>
  <c r="C9021" i="7" l="1"/>
  <c r="E9020" i="7"/>
  <c r="D9020" i="7"/>
  <c r="F9020" i="7" s="1"/>
  <c r="G9020" i="7" s="1"/>
  <c r="C9022" i="7" l="1"/>
  <c r="E9021" i="7"/>
  <c r="D9021" i="7"/>
  <c r="F9021" i="7" s="1"/>
  <c r="G9021" i="7" s="1"/>
  <c r="C9023" i="7" l="1"/>
  <c r="E9022" i="7"/>
  <c r="D9022" i="7"/>
  <c r="F9022" i="7" s="1"/>
  <c r="G9022" i="7" s="1"/>
  <c r="C9024" i="7" l="1"/>
  <c r="E9023" i="7"/>
  <c r="D9023" i="7"/>
  <c r="F9023" i="7" s="1"/>
  <c r="G9023" i="7" s="1"/>
  <c r="C9025" i="7" l="1"/>
  <c r="E9024" i="7"/>
  <c r="D9024" i="7"/>
  <c r="F9024" i="7" s="1"/>
  <c r="G9024" i="7" s="1"/>
  <c r="C9026" i="7" l="1"/>
  <c r="E9025" i="7"/>
  <c r="D9025" i="7"/>
  <c r="F9025" i="7" s="1"/>
  <c r="G9025" i="7" s="1"/>
  <c r="C9027" i="7" l="1"/>
  <c r="E9026" i="7"/>
  <c r="D9026" i="7"/>
  <c r="F9026" i="7" s="1"/>
  <c r="G9026" i="7" s="1"/>
  <c r="C9028" i="7" l="1"/>
  <c r="E9027" i="7"/>
  <c r="D9027" i="7"/>
  <c r="F9027" i="7" s="1"/>
  <c r="G9027" i="7" s="1"/>
  <c r="C9029" i="7" l="1"/>
  <c r="E9028" i="7"/>
  <c r="D9028" i="7"/>
  <c r="F9028" i="7" s="1"/>
  <c r="G9028" i="7" s="1"/>
  <c r="C9030" i="7" l="1"/>
  <c r="E9029" i="7"/>
  <c r="D9029" i="7"/>
  <c r="F9029" i="7" s="1"/>
  <c r="G9029" i="7" s="1"/>
  <c r="C9031" i="7" l="1"/>
  <c r="E9030" i="7"/>
  <c r="D9030" i="7"/>
  <c r="F9030" i="7" s="1"/>
  <c r="G9030" i="7" s="1"/>
  <c r="C9032" i="7" l="1"/>
  <c r="E9031" i="7"/>
  <c r="D9031" i="7"/>
  <c r="F9031" i="7" s="1"/>
  <c r="G9031" i="7" s="1"/>
  <c r="C9033" i="7" l="1"/>
  <c r="E9032" i="7"/>
  <c r="D9032" i="7"/>
  <c r="F9032" i="7" s="1"/>
  <c r="G9032" i="7" s="1"/>
  <c r="C9034" i="7" l="1"/>
  <c r="E9033" i="7"/>
  <c r="D9033" i="7"/>
  <c r="F9033" i="7" s="1"/>
  <c r="G9033" i="7" s="1"/>
  <c r="C9035" i="7" l="1"/>
  <c r="E9034" i="7"/>
  <c r="D9034" i="7"/>
  <c r="F9034" i="7" s="1"/>
  <c r="G9034" i="7" s="1"/>
  <c r="C9036" i="7" l="1"/>
  <c r="E9035" i="7"/>
  <c r="D9035" i="7"/>
  <c r="F9035" i="7" s="1"/>
  <c r="G9035" i="7" s="1"/>
  <c r="C9037" i="7" l="1"/>
  <c r="E9036" i="7"/>
  <c r="D9036" i="7"/>
  <c r="F9036" i="7" s="1"/>
  <c r="G9036" i="7" s="1"/>
  <c r="C9038" i="7" l="1"/>
  <c r="E9037" i="7"/>
  <c r="D9037" i="7"/>
  <c r="F9037" i="7" s="1"/>
  <c r="G9037" i="7" s="1"/>
  <c r="C9039" i="7" l="1"/>
  <c r="E9038" i="7"/>
  <c r="D9038" i="7"/>
  <c r="F9038" i="7" s="1"/>
  <c r="G9038" i="7" s="1"/>
  <c r="C9040" i="7" l="1"/>
  <c r="E9039" i="7"/>
  <c r="D9039" i="7"/>
  <c r="F9039" i="7" s="1"/>
  <c r="G9039" i="7" s="1"/>
  <c r="C9041" i="7" l="1"/>
  <c r="E9040" i="7"/>
  <c r="D9040" i="7"/>
  <c r="F9040" i="7" s="1"/>
  <c r="G9040" i="7" s="1"/>
  <c r="C9042" i="7" l="1"/>
  <c r="E9041" i="7"/>
  <c r="D9041" i="7"/>
  <c r="F9041" i="7" s="1"/>
  <c r="G9041" i="7" s="1"/>
  <c r="C9043" i="7" l="1"/>
  <c r="E9042" i="7"/>
  <c r="D9042" i="7"/>
  <c r="F9042" i="7" s="1"/>
  <c r="G9042" i="7" s="1"/>
  <c r="C9044" i="7" l="1"/>
  <c r="E9043" i="7"/>
  <c r="D9043" i="7"/>
  <c r="F9043" i="7" s="1"/>
  <c r="G9043" i="7" s="1"/>
  <c r="C9045" i="7" l="1"/>
  <c r="E9044" i="7"/>
  <c r="D9044" i="7"/>
  <c r="F9044" i="7" s="1"/>
  <c r="G9044" i="7" s="1"/>
  <c r="C9046" i="7" l="1"/>
  <c r="E9045" i="7"/>
  <c r="D9045" i="7"/>
  <c r="F9045" i="7" s="1"/>
  <c r="G9045" i="7" s="1"/>
  <c r="C9047" i="7" l="1"/>
  <c r="E9046" i="7"/>
  <c r="D9046" i="7"/>
  <c r="F9046" i="7" s="1"/>
  <c r="G9046" i="7" s="1"/>
  <c r="C9048" i="7" l="1"/>
  <c r="E9047" i="7"/>
  <c r="D9047" i="7"/>
  <c r="F9047" i="7" s="1"/>
  <c r="G9047" i="7" s="1"/>
  <c r="C9049" i="7" l="1"/>
  <c r="E9048" i="7"/>
  <c r="D9048" i="7"/>
  <c r="F9048" i="7" s="1"/>
  <c r="G9048" i="7" s="1"/>
  <c r="C9050" i="7" l="1"/>
  <c r="E9049" i="7"/>
  <c r="D9049" i="7"/>
  <c r="F9049" i="7" s="1"/>
  <c r="G9049" i="7" s="1"/>
  <c r="C9051" i="7" l="1"/>
  <c r="E9050" i="7"/>
  <c r="D9050" i="7"/>
  <c r="F9050" i="7" s="1"/>
  <c r="G9050" i="7" s="1"/>
  <c r="C9052" i="7" l="1"/>
  <c r="E9051" i="7"/>
  <c r="D9051" i="7"/>
  <c r="F9051" i="7" s="1"/>
  <c r="G9051" i="7" s="1"/>
  <c r="C9053" i="7" l="1"/>
  <c r="E9052" i="7"/>
  <c r="D9052" i="7"/>
  <c r="F9052" i="7" s="1"/>
  <c r="G9052" i="7" s="1"/>
  <c r="C9054" i="7" l="1"/>
  <c r="E9053" i="7"/>
  <c r="D9053" i="7"/>
  <c r="F9053" i="7" s="1"/>
  <c r="G9053" i="7" s="1"/>
  <c r="C9055" i="7" l="1"/>
  <c r="E9054" i="7"/>
  <c r="D9054" i="7"/>
  <c r="F9054" i="7" s="1"/>
  <c r="G9054" i="7" s="1"/>
  <c r="C9056" i="7" l="1"/>
  <c r="E9055" i="7"/>
  <c r="D9055" i="7"/>
  <c r="F9055" i="7" s="1"/>
  <c r="G9055" i="7" s="1"/>
  <c r="C9057" i="7" l="1"/>
  <c r="E9056" i="7"/>
  <c r="D9056" i="7"/>
  <c r="F9056" i="7" s="1"/>
  <c r="G9056" i="7" s="1"/>
  <c r="C9058" i="7" l="1"/>
  <c r="E9057" i="7"/>
  <c r="D9057" i="7"/>
  <c r="F9057" i="7" s="1"/>
  <c r="G9057" i="7" s="1"/>
  <c r="C9059" i="7" l="1"/>
  <c r="E9058" i="7"/>
  <c r="D9058" i="7"/>
  <c r="F9058" i="7" s="1"/>
  <c r="G9058" i="7" s="1"/>
  <c r="C9060" i="7" l="1"/>
  <c r="E9059" i="7"/>
  <c r="D9059" i="7"/>
  <c r="F9059" i="7" s="1"/>
  <c r="G9059" i="7" s="1"/>
  <c r="C9061" i="7" l="1"/>
  <c r="E9060" i="7"/>
  <c r="D9060" i="7"/>
  <c r="F9060" i="7" s="1"/>
  <c r="G9060" i="7" s="1"/>
  <c r="C9062" i="7" l="1"/>
  <c r="E9061" i="7"/>
  <c r="D9061" i="7"/>
  <c r="F9061" i="7" s="1"/>
  <c r="G9061" i="7" s="1"/>
  <c r="C9063" i="7" l="1"/>
  <c r="E9062" i="7"/>
  <c r="D9062" i="7"/>
  <c r="F9062" i="7" s="1"/>
  <c r="G9062" i="7" s="1"/>
  <c r="C9064" i="7" l="1"/>
  <c r="E9063" i="7"/>
  <c r="D9063" i="7"/>
  <c r="F9063" i="7" s="1"/>
  <c r="G9063" i="7" s="1"/>
  <c r="C9065" i="7" l="1"/>
  <c r="E9064" i="7"/>
  <c r="D9064" i="7"/>
  <c r="F9064" i="7" s="1"/>
  <c r="G9064" i="7" s="1"/>
  <c r="C9066" i="7" l="1"/>
  <c r="E9065" i="7"/>
  <c r="D9065" i="7"/>
  <c r="F9065" i="7" s="1"/>
  <c r="G9065" i="7" s="1"/>
  <c r="C9067" i="7" l="1"/>
  <c r="E9066" i="7"/>
  <c r="D9066" i="7"/>
  <c r="F9066" i="7" s="1"/>
  <c r="G9066" i="7" s="1"/>
  <c r="C9068" i="7" l="1"/>
  <c r="E9067" i="7"/>
  <c r="D9067" i="7"/>
  <c r="F9067" i="7" s="1"/>
  <c r="G9067" i="7" s="1"/>
  <c r="C9069" i="7" l="1"/>
  <c r="E9068" i="7"/>
  <c r="D9068" i="7"/>
  <c r="F9068" i="7" s="1"/>
  <c r="G9068" i="7" s="1"/>
  <c r="C9070" i="7" l="1"/>
  <c r="E9069" i="7"/>
  <c r="D9069" i="7"/>
  <c r="F9069" i="7" s="1"/>
  <c r="G9069" i="7" s="1"/>
  <c r="C9071" i="7" l="1"/>
  <c r="E9070" i="7"/>
  <c r="D9070" i="7"/>
  <c r="F9070" i="7" s="1"/>
  <c r="G9070" i="7" s="1"/>
  <c r="C9072" i="7" l="1"/>
  <c r="E9071" i="7"/>
  <c r="D9071" i="7"/>
  <c r="F9071" i="7" s="1"/>
  <c r="G9071" i="7" s="1"/>
  <c r="C9073" i="7" l="1"/>
  <c r="E9072" i="7"/>
  <c r="D9072" i="7"/>
  <c r="F9072" i="7" s="1"/>
  <c r="G9072" i="7" s="1"/>
  <c r="C9074" i="7" l="1"/>
  <c r="E9073" i="7"/>
  <c r="D9073" i="7"/>
  <c r="F9073" i="7" s="1"/>
  <c r="G9073" i="7" s="1"/>
  <c r="C9075" i="7" l="1"/>
  <c r="E9074" i="7"/>
  <c r="D9074" i="7"/>
  <c r="F9074" i="7" s="1"/>
  <c r="G9074" i="7" s="1"/>
  <c r="C9076" i="7" l="1"/>
  <c r="E9075" i="7"/>
  <c r="D9075" i="7"/>
  <c r="F9075" i="7" s="1"/>
  <c r="G9075" i="7" s="1"/>
  <c r="C9077" i="7" l="1"/>
  <c r="E9076" i="7"/>
  <c r="D9076" i="7"/>
  <c r="F9076" i="7" s="1"/>
  <c r="G9076" i="7" s="1"/>
  <c r="C9078" i="7" l="1"/>
  <c r="E9077" i="7"/>
  <c r="D9077" i="7"/>
  <c r="F9077" i="7" s="1"/>
  <c r="G9077" i="7" s="1"/>
  <c r="C9079" i="7" l="1"/>
  <c r="E9078" i="7"/>
  <c r="D9078" i="7"/>
  <c r="F9078" i="7" s="1"/>
  <c r="G9078" i="7" s="1"/>
  <c r="C9080" i="7" l="1"/>
  <c r="E9079" i="7"/>
  <c r="D9079" i="7"/>
  <c r="F9079" i="7" s="1"/>
  <c r="G9079" i="7" s="1"/>
  <c r="C9081" i="7" l="1"/>
  <c r="E9080" i="7"/>
  <c r="D9080" i="7"/>
  <c r="F9080" i="7" s="1"/>
  <c r="G9080" i="7" s="1"/>
  <c r="C9082" i="7" l="1"/>
  <c r="E9081" i="7"/>
  <c r="D9081" i="7"/>
  <c r="F9081" i="7" s="1"/>
  <c r="G9081" i="7" s="1"/>
  <c r="C9083" i="7" l="1"/>
  <c r="E9082" i="7"/>
  <c r="D9082" i="7"/>
  <c r="F9082" i="7" s="1"/>
  <c r="G9082" i="7" s="1"/>
  <c r="C9084" i="7" l="1"/>
  <c r="E9083" i="7"/>
  <c r="D9083" i="7"/>
  <c r="F9083" i="7" s="1"/>
  <c r="G9083" i="7" s="1"/>
  <c r="C9085" i="7" l="1"/>
  <c r="E9084" i="7"/>
  <c r="D9084" i="7"/>
  <c r="F9084" i="7" s="1"/>
  <c r="G9084" i="7" s="1"/>
  <c r="C9086" i="7" l="1"/>
  <c r="E9085" i="7"/>
  <c r="D9085" i="7"/>
  <c r="F9085" i="7" s="1"/>
  <c r="G9085" i="7" s="1"/>
  <c r="C9087" i="7" l="1"/>
  <c r="E9086" i="7"/>
  <c r="D9086" i="7"/>
  <c r="F9086" i="7" s="1"/>
  <c r="G9086" i="7" s="1"/>
  <c r="C9088" i="7" l="1"/>
  <c r="E9087" i="7"/>
  <c r="D9087" i="7"/>
  <c r="F9087" i="7" s="1"/>
  <c r="G9087" i="7" s="1"/>
  <c r="C9089" i="7" l="1"/>
  <c r="E9088" i="7"/>
  <c r="D9088" i="7"/>
  <c r="F9088" i="7" s="1"/>
  <c r="G9088" i="7" s="1"/>
  <c r="C9090" i="7" l="1"/>
  <c r="E9089" i="7"/>
  <c r="D9089" i="7"/>
  <c r="F9089" i="7" s="1"/>
  <c r="G9089" i="7" s="1"/>
  <c r="C9091" i="7" l="1"/>
  <c r="E9090" i="7"/>
  <c r="D9090" i="7"/>
  <c r="F9090" i="7" s="1"/>
  <c r="G9090" i="7" s="1"/>
  <c r="C9092" i="7" l="1"/>
  <c r="E9091" i="7"/>
  <c r="D9091" i="7"/>
  <c r="F9091" i="7" s="1"/>
  <c r="G9091" i="7" s="1"/>
  <c r="C9093" i="7" l="1"/>
  <c r="E9092" i="7"/>
  <c r="D9092" i="7"/>
  <c r="F9092" i="7" s="1"/>
  <c r="G9092" i="7" s="1"/>
  <c r="C9094" i="7" l="1"/>
  <c r="E9093" i="7"/>
  <c r="D9093" i="7"/>
  <c r="F9093" i="7" s="1"/>
  <c r="G9093" i="7" s="1"/>
  <c r="C9095" i="7" l="1"/>
  <c r="E9094" i="7"/>
  <c r="D9094" i="7"/>
  <c r="F9094" i="7" s="1"/>
  <c r="G9094" i="7" s="1"/>
  <c r="C9096" i="7" l="1"/>
  <c r="E9095" i="7"/>
  <c r="D9095" i="7"/>
  <c r="F9095" i="7" s="1"/>
  <c r="G9095" i="7" s="1"/>
  <c r="C9097" i="7" l="1"/>
  <c r="E9096" i="7"/>
  <c r="D9096" i="7"/>
  <c r="F9096" i="7" s="1"/>
  <c r="G9096" i="7" s="1"/>
  <c r="C9098" i="7" l="1"/>
  <c r="E9097" i="7"/>
  <c r="D9097" i="7"/>
  <c r="F9097" i="7" s="1"/>
  <c r="G9097" i="7" s="1"/>
  <c r="C9099" i="7" l="1"/>
  <c r="E9098" i="7"/>
  <c r="D9098" i="7"/>
  <c r="F9098" i="7" s="1"/>
  <c r="G9098" i="7" s="1"/>
  <c r="C9100" i="7" l="1"/>
  <c r="E9099" i="7"/>
  <c r="D9099" i="7"/>
  <c r="F9099" i="7" s="1"/>
  <c r="G9099" i="7" s="1"/>
  <c r="C9101" i="7" l="1"/>
  <c r="E9100" i="7"/>
  <c r="D9100" i="7"/>
  <c r="F9100" i="7" s="1"/>
  <c r="G9100" i="7" s="1"/>
  <c r="C9102" i="7" l="1"/>
  <c r="E9101" i="7"/>
  <c r="D9101" i="7"/>
  <c r="F9101" i="7" s="1"/>
  <c r="G9101" i="7" s="1"/>
  <c r="C9103" i="7" l="1"/>
  <c r="E9102" i="7"/>
  <c r="D9102" i="7"/>
  <c r="F9102" i="7" s="1"/>
  <c r="G9102" i="7" s="1"/>
  <c r="C9104" i="7" l="1"/>
  <c r="E9103" i="7"/>
  <c r="D9103" i="7"/>
  <c r="F9103" i="7" s="1"/>
  <c r="G9103" i="7" s="1"/>
  <c r="C9105" i="7" l="1"/>
  <c r="E9104" i="7"/>
  <c r="D9104" i="7"/>
  <c r="F9104" i="7" s="1"/>
  <c r="G9104" i="7" s="1"/>
  <c r="C9106" i="7" l="1"/>
  <c r="E9105" i="7"/>
  <c r="D9105" i="7"/>
  <c r="F9105" i="7" s="1"/>
  <c r="G9105" i="7" s="1"/>
  <c r="C9107" i="7" l="1"/>
  <c r="E9106" i="7"/>
  <c r="D9106" i="7"/>
  <c r="F9106" i="7" s="1"/>
  <c r="G9106" i="7" s="1"/>
  <c r="C9108" i="7" l="1"/>
  <c r="E9107" i="7"/>
  <c r="D9107" i="7"/>
  <c r="F9107" i="7" s="1"/>
  <c r="G9107" i="7" s="1"/>
  <c r="C9109" i="7" l="1"/>
  <c r="E9108" i="7"/>
  <c r="D9108" i="7"/>
  <c r="F9108" i="7" s="1"/>
  <c r="G9108" i="7" s="1"/>
  <c r="C9110" i="7" l="1"/>
  <c r="E9109" i="7"/>
  <c r="D9109" i="7"/>
  <c r="F9109" i="7" s="1"/>
  <c r="G9109" i="7" s="1"/>
  <c r="C9111" i="7" l="1"/>
  <c r="E9110" i="7"/>
  <c r="D9110" i="7"/>
  <c r="F9110" i="7" s="1"/>
  <c r="G9110" i="7" s="1"/>
  <c r="C9112" i="7" l="1"/>
  <c r="E9111" i="7"/>
  <c r="D9111" i="7"/>
  <c r="F9111" i="7" s="1"/>
  <c r="G9111" i="7" s="1"/>
  <c r="C9113" i="7" l="1"/>
  <c r="E9112" i="7"/>
  <c r="D9112" i="7"/>
  <c r="F9112" i="7" s="1"/>
  <c r="G9112" i="7" s="1"/>
  <c r="C9114" i="7" l="1"/>
  <c r="E9113" i="7"/>
  <c r="D9113" i="7"/>
  <c r="F9113" i="7" s="1"/>
  <c r="G9113" i="7" s="1"/>
  <c r="C9115" i="7" l="1"/>
  <c r="E9114" i="7"/>
  <c r="D9114" i="7"/>
  <c r="F9114" i="7" s="1"/>
  <c r="G9114" i="7" s="1"/>
  <c r="C9116" i="7" l="1"/>
  <c r="E9115" i="7"/>
  <c r="D9115" i="7"/>
  <c r="F9115" i="7" s="1"/>
  <c r="G9115" i="7" s="1"/>
  <c r="C9117" i="7" l="1"/>
  <c r="E9116" i="7"/>
  <c r="D9116" i="7"/>
  <c r="F9116" i="7" s="1"/>
  <c r="G9116" i="7" s="1"/>
  <c r="C9118" i="7" l="1"/>
  <c r="E9117" i="7"/>
  <c r="D9117" i="7"/>
  <c r="F9117" i="7" s="1"/>
  <c r="G9117" i="7" s="1"/>
  <c r="C9119" i="7" l="1"/>
  <c r="E9118" i="7"/>
  <c r="D9118" i="7"/>
  <c r="F9118" i="7" s="1"/>
  <c r="G9118" i="7" s="1"/>
  <c r="C9120" i="7" l="1"/>
  <c r="E9119" i="7"/>
  <c r="D9119" i="7"/>
  <c r="F9119" i="7" s="1"/>
  <c r="G9119" i="7" s="1"/>
  <c r="C9121" i="7" l="1"/>
  <c r="E9120" i="7"/>
  <c r="D9120" i="7"/>
  <c r="F9120" i="7" s="1"/>
  <c r="G9120" i="7" s="1"/>
  <c r="C9122" i="7" l="1"/>
  <c r="E9121" i="7"/>
  <c r="D9121" i="7"/>
  <c r="F9121" i="7" s="1"/>
  <c r="G9121" i="7" s="1"/>
  <c r="C9123" i="7" l="1"/>
  <c r="E9122" i="7"/>
  <c r="D9122" i="7"/>
  <c r="F9122" i="7" s="1"/>
  <c r="G9122" i="7" s="1"/>
  <c r="C9124" i="7" l="1"/>
  <c r="E9123" i="7"/>
  <c r="D9123" i="7"/>
  <c r="F9123" i="7" s="1"/>
  <c r="G9123" i="7" s="1"/>
  <c r="C9125" i="7" l="1"/>
  <c r="E9124" i="7"/>
  <c r="D9124" i="7"/>
  <c r="F9124" i="7" s="1"/>
  <c r="G9124" i="7" s="1"/>
  <c r="C9126" i="7" l="1"/>
  <c r="E9125" i="7"/>
  <c r="D9125" i="7"/>
  <c r="F9125" i="7" s="1"/>
  <c r="G9125" i="7" s="1"/>
  <c r="C9127" i="7" l="1"/>
  <c r="E9126" i="7"/>
  <c r="D9126" i="7"/>
  <c r="F9126" i="7" s="1"/>
  <c r="G9126" i="7" s="1"/>
  <c r="C9128" i="7" l="1"/>
  <c r="E9127" i="7"/>
  <c r="D9127" i="7"/>
  <c r="F9127" i="7" s="1"/>
  <c r="G9127" i="7" s="1"/>
  <c r="C9129" i="7" l="1"/>
  <c r="E9128" i="7"/>
  <c r="D9128" i="7"/>
  <c r="F9128" i="7" s="1"/>
  <c r="G9128" i="7" s="1"/>
  <c r="C9130" i="7" l="1"/>
  <c r="E9129" i="7"/>
  <c r="D9129" i="7"/>
  <c r="F9129" i="7" s="1"/>
  <c r="G9129" i="7" s="1"/>
  <c r="C9131" i="7" l="1"/>
  <c r="E9130" i="7"/>
  <c r="D9130" i="7"/>
  <c r="F9130" i="7" s="1"/>
  <c r="G9130" i="7" s="1"/>
  <c r="C9132" i="7" l="1"/>
  <c r="E9131" i="7"/>
  <c r="D9131" i="7"/>
  <c r="F9131" i="7" s="1"/>
  <c r="G9131" i="7" s="1"/>
  <c r="C9133" i="7" l="1"/>
  <c r="E9132" i="7"/>
  <c r="D9132" i="7"/>
  <c r="F9132" i="7" s="1"/>
  <c r="G9132" i="7" s="1"/>
  <c r="C9134" i="7" l="1"/>
  <c r="E9133" i="7"/>
  <c r="D9133" i="7"/>
  <c r="F9133" i="7" s="1"/>
  <c r="G9133" i="7" s="1"/>
  <c r="C9135" i="7" l="1"/>
  <c r="E9134" i="7"/>
  <c r="D9134" i="7"/>
  <c r="F9134" i="7" s="1"/>
  <c r="G9134" i="7" s="1"/>
  <c r="C9136" i="7" l="1"/>
  <c r="E9135" i="7"/>
  <c r="D9135" i="7"/>
  <c r="F9135" i="7" s="1"/>
  <c r="G9135" i="7" s="1"/>
  <c r="C9137" i="7" l="1"/>
  <c r="E9136" i="7"/>
  <c r="D9136" i="7"/>
  <c r="F9136" i="7" s="1"/>
  <c r="G9136" i="7" s="1"/>
  <c r="C9138" i="7" l="1"/>
  <c r="E9137" i="7"/>
  <c r="D9137" i="7"/>
  <c r="F9137" i="7" s="1"/>
  <c r="G9137" i="7" s="1"/>
  <c r="C9139" i="7" l="1"/>
  <c r="E9138" i="7"/>
  <c r="D9138" i="7"/>
  <c r="F9138" i="7" s="1"/>
  <c r="G9138" i="7" s="1"/>
  <c r="C9140" i="7" l="1"/>
  <c r="E9139" i="7"/>
  <c r="D9139" i="7"/>
  <c r="F9139" i="7" s="1"/>
  <c r="G9139" i="7" s="1"/>
  <c r="C9141" i="7" l="1"/>
  <c r="E9140" i="7"/>
  <c r="D9140" i="7"/>
  <c r="F9140" i="7" s="1"/>
  <c r="G9140" i="7" s="1"/>
  <c r="C9142" i="7" l="1"/>
  <c r="E9141" i="7"/>
  <c r="D9141" i="7"/>
  <c r="F9141" i="7" s="1"/>
  <c r="G9141" i="7" s="1"/>
  <c r="C9143" i="7" l="1"/>
  <c r="E9142" i="7"/>
  <c r="D9142" i="7"/>
  <c r="F9142" i="7" s="1"/>
  <c r="G9142" i="7" s="1"/>
  <c r="C9144" i="7" l="1"/>
  <c r="E9143" i="7"/>
  <c r="D9143" i="7"/>
  <c r="F9143" i="7" s="1"/>
  <c r="G9143" i="7" s="1"/>
  <c r="C9145" i="7" l="1"/>
  <c r="E9144" i="7"/>
  <c r="D9144" i="7"/>
  <c r="F9144" i="7" s="1"/>
  <c r="G9144" i="7" s="1"/>
  <c r="C9146" i="7" l="1"/>
  <c r="E9145" i="7"/>
  <c r="D9145" i="7"/>
  <c r="F9145" i="7" s="1"/>
  <c r="G9145" i="7" s="1"/>
  <c r="C9147" i="7" l="1"/>
  <c r="E9146" i="7"/>
  <c r="D9146" i="7"/>
  <c r="F9146" i="7" s="1"/>
  <c r="G9146" i="7" s="1"/>
  <c r="C9148" i="7" l="1"/>
  <c r="E9147" i="7"/>
  <c r="D9147" i="7"/>
  <c r="F9147" i="7" s="1"/>
  <c r="G9147" i="7" s="1"/>
  <c r="C9149" i="7" l="1"/>
  <c r="E9148" i="7"/>
  <c r="D9148" i="7"/>
  <c r="F9148" i="7" s="1"/>
  <c r="G9148" i="7" s="1"/>
  <c r="C9150" i="7" l="1"/>
  <c r="E9149" i="7"/>
  <c r="D9149" i="7"/>
  <c r="F9149" i="7" s="1"/>
  <c r="G9149" i="7" s="1"/>
  <c r="C9151" i="7" l="1"/>
  <c r="E9150" i="7"/>
  <c r="D9150" i="7"/>
  <c r="F9150" i="7" s="1"/>
  <c r="G9150" i="7" s="1"/>
  <c r="C9152" i="7" l="1"/>
  <c r="E9151" i="7"/>
  <c r="D9151" i="7"/>
  <c r="F9151" i="7" s="1"/>
  <c r="G9151" i="7" s="1"/>
  <c r="C9153" i="7" l="1"/>
  <c r="E9152" i="7"/>
  <c r="D9152" i="7"/>
  <c r="F9152" i="7" s="1"/>
  <c r="G9152" i="7" s="1"/>
  <c r="C9154" i="7" l="1"/>
  <c r="E9153" i="7"/>
  <c r="D9153" i="7"/>
  <c r="F9153" i="7" s="1"/>
  <c r="G9153" i="7" s="1"/>
  <c r="C9155" i="7" l="1"/>
  <c r="E9154" i="7"/>
  <c r="D9154" i="7"/>
  <c r="F9154" i="7" s="1"/>
  <c r="G9154" i="7" s="1"/>
  <c r="C9156" i="7" l="1"/>
  <c r="E9155" i="7"/>
  <c r="D9155" i="7"/>
  <c r="F9155" i="7" s="1"/>
  <c r="G9155" i="7" s="1"/>
  <c r="C9157" i="7" l="1"/>
  <c r="E9156" i="7"/>
  <c r="D9156" i="7"/>
  <c r="F9156" i="7" s="1"/>
  <c r="G9156" i="7" s="1"/>
  <c r="C9158" i="7" l="1"/>
  <c r="E9157" i="7"/>
  <c r="D9157" i="7"/>
  <c r="F9157" i="7" s="1"/>
  <c r="G9157" i="7" s="1"/>
  <c r="C9159" i="7" l="1"/>
  <c r="E9158" i="7"/>
  <c r="D9158" i="7"/>
  <c r="F9158" i="7" s="1"/>
  <c r="G9158" i="7" s="1"/>
  <c r="C9160" i="7" l="1"/>
  <c r="E9159" i="7"/>
  <c r="D9159" i="7"/>
  <c r="F9159" i="7" s="1"/>
  <c r="G9159" i="7" s="1"/>
  <c r="C9161" i="7" l="1"/>
  <c r="E9160" i="7"/>
  <c r="D9160" i="7"/>
  <c r="F9160" i="7" s="1"/>
  <c r="G9160" i="7" s="1"/>
  <c r="C9162" i="7" l="1"/>
  <c r="E9161" i="7"/>
  <c r="D9161" i="7"/>
  <c r="F9161" i="7" s="1"/>
  <c r="G9161" i="7" s="1"/>
  <c r="C9163" i="7" l="1"/>
  <c r="E9162" i="7"/>
  <c r="D9162" i="7"/>
  <c r="F9162" i="7" s="1"/>
  <c r="G9162" i="7" s="1"/>
  <c r="C9164" i="7" l="1"/>
  <c r="E9163" i="7"/>
  <c r="D9163" i="7"/>
  <c r="F9163" i="7" s="1"/>
  <c r="G9163" i="7" s="1"/>
  <c r="C9165" i="7" l="1"/>
  <c r="E9164" i="7"/>
  <c r="D9164" i="7"/>
  <c r="F9164" i="7" s="1"/>
  <c r="G9164" i="7" s="1"/>
  <c r="C9166" i="7" l="1"/>
  <c r="E9165" i="7"/>
  <c r="D9165" i="7"/>
  <c r="F9165" i="7" s="1"/>
  <c r="G9165" i="7" s="1"/>
  <c r="C9167" i="7" l="1"/>
  <c r="E9166" i="7"/>
  <c r="D9166" i="7"/>
  <c r="F9166" i="7" s="1"/>
  <c r="G9166" i="7" s="1"/>
  <c r="C9168" i="7" l="1"/>
  <c r="E9167" i="7"/>
  <c r="D9167" i="7"/>
  <c r="F9167" i="7" s="1"/>
  <c r="G9167" i="7" s="1"/>
  <c r="C9169" i="7" l="1"/>
  <c r="E9168" i="7"/>
  <c r="D9168" i="7"/>
  <c r="F9168" i="7" s="1"/>
  <c r="G9168" i="7" s="1"/>
  <c r="C9170" i="7" l="1"/>
  <c r="E9169" i="7"/>
  <c r="D9169" i="7"/>
  <c r="F9169" i="7" s="1"/>
  <c r="G9169" i="7" s="1"/>
  <c r="C9171" i="7" l="1"/>
  <c r="E9170" i="7"/>
  <c r="D9170" i="7"/>
  <c r="F9170" i="7" s="1"/>
  <c r="G9170" i="7" s="1"/>
  <c r="C9172" i="7" l="1"/>
  <c r="E9171" i="7"/>
  <c r="D9171" i="7"/>
  <c r="F9171" i="7" s="1"/>
  <c r="G9171" i="7" s="1"/>
  <c r="C9173" i="7" l="1"/>
  <c r="E9172" i="7"/>
  <c r="D9172" i="7"/>
  <c r="F9172" i="7" s="1"/>
  <c r="G9172" i="7" s="1"/>
  <c r="C9174" i="7" l="1"/>
  <c r="E9173" i="7"/>
  <c r="D9173" i="7"/>
  <c r="F9173" i="7" s="1"/>
  <c r="G9173" i="7" s="1"/>
  <c r="C9175" i="7" l="1"/>
  <c r="E9174" i="7"/>
  <c r="D9174" i="7"/>
  <c r="F9174" i="7" s="1"/>
  <c r="G9174" i="7" s="1"/>
  <c r="C9176" i="7" l="1"/>
  <c r="E9175" i="7"/>
  <c r="D9175" i="7"/>
  <c r="F9175" i="7" s="1"/>
  <c r="G9175" i="7" s="1"/>
  <c r="C9177" i="7" l="1"/>
  <c r="E9176" i="7"/>
  <c r="D9176" i="7"/>
  <c r="F9176" i="7" s="1"/>
  <c r="G9176" i="7" s="1"/>
  <c r="C9178" i="7" l="1"/>
  <c r="E9177" i="7"/>
  <c r="D9177" i="7"/>
  <c r="F9177" i="7" s="1"/>
  <c r="G9177" i="7" s="1"/>
  <c r="C9179" i="7" l="1"/>
  <c r="E9178" i="7"/>
  <c r="D9178" i="7"/>
  <c r="F9178" i="7" s="1"/>
  <c r="G9178" i="7" s="1"/>
  <c r="C9180" i="7" l="1"/>
  <c r="E9179" i="7"/>
  <c r="D9179" i="7"/>
  <c r="F9179" i="7" s="1"/>
  <c r="G9179" i="7" s="1"/>
  <c r="C9181" i="7" l="1"/>
  <c r="E9180" i="7"/>
  <c r="D9180" i="7"/>
  <c r="F9180" i="7" s="1"/>
  <c r="G9180" i="7" s="1"/>
  <c r="C9182" i="7" l="1"/>
  <c r="E9181" i="7"/>
  <c r="D9181" i="7"/>
  <c r="F9181" i="7" s="1"/>
  <c r="G9181" i="7" s="1"/>
  <c r="C9183" i="7" l="1"/>
  <c r="E9182" i="7"/>
  <c r="D9182" i="7"/>
  <c r="F9182" i="7" s="1"/>
  <c r="G9182" i="7" s="1"/>
  <c r="C9184" i="7" l="1"/>
  <c r="E9183" i="7"/>
  <c r="D9183" i="7"/>
  <c r="F9183" i="7" s="1"/>
  <c r="G9183" i="7" s="1"/>
  <c r="C9185" i="7" l="1"/>
  <c r="E9184" i="7"/>
  <c r="D9184" i="7"/>
  <c r="F9184" i="7" s="1"/>
  <c r="G9184" i="7" s="1"/>
  <c r="C9186" i="7" l="1"/>
  <c r="E9185" i="7"/>
  <c r="D9185" i="7"/>
  <c r="F9185" i="7" s="1"/>
  <c r="G9185" i="7" s="1"/>
  <c r="C9187" i="7" l="1"/>
  <c r="E9186" i="7"/>
  <c r="D9186" i="7"/>
  <c r="F9186" i="7" s="1"/>
  <c r="G9186" i="7" s="1"/>
  <c r="C9188" i="7" l="1"/>
  <c r="E9187" i="7"/>
  <c r="D9187" i="7"/>
  <c r="F9187" i="7" s="1"/>
  <c r="G9187" i="7" s="1"/>
  <c r="C9189" i="7" l="1"/>
  <c r="E9188" i="7"/>
  <c r="D9188" i="7"/>
  <c r="F9188" i="7" s="1"/>
  <c r="G9188" i="7" s="1"/>
  <c r="C9190" i="7" l="1"/>
  <c r="E9189" i="7"/>
  <c r="D9189" i="7"/>
  <c r="F9189" i="7" s="1"/>
  <c r="G9189" i="7" s="1"/>
  <c r="C9191" i="7" l="1"/>
  <c r="E9190" i="7"/>
  <c r="D9190" i="7"/>
  <c r="F9190" i="7" s="1"/>
  <c r="G9190" i="7" s="1"/>
  <c r="C9192" i="7" l="1"/>
  <c r="E9191" i="7"/>
  <c r="D9191" i="7"/>
  <c r="F9191" i="7" s="1"/>
  <c r="G9191" i="7" s="1"/>
  <c r="C9193" i="7" l="1"/>
  <c r="E9192" i="7"/>
  <c r="D9192" i="7"/>
  <c r="F9192" i="7" s="1"/>
  <c r="G9192" i="7" s="1"/>
  <c r="C9194" i="7" l="1"/>
  <c r="E9193" i="7"/>
  <c r="D9193" i="7"/>
  <c r="F9193" i="7" s="1"/>
  <c r="G9193" i="7" s="1"/>
  <c r="C9195" i="7" l="1"/>
  <c r="E9194" i="7"/>
  <c r="D9194" i="7"/>
  <c r="F9194" i="7" s="1"/>
  <c r="G9194" i="7" s="1"/>
  <c r="C9196" i="7" l="1"/>
  <c r="E9195" i="7"/>
  <c r="D9195" i="7"/>
  <c r="F9195" i="7" s="1"/>
  <c r="G9195" i="7" s="1"/>
  <c r="C9197" i="7" l="1"/>
  <c r="E9196" i="7"/>
  <c r="D9196" i="7"/>
  <c r="F9196" i="7" s="1"/>
  <c r="G9196" i="7" s="1"/>
  <c r="C9198" i="7" l="1"/>
  <c r="E9197" i="7"/>
  <c r="D9197" i="7"/>
  <c r="F9197" i="7" s="1"/>
  <c r="G9197" i="7" s="1"/>
  <c r="C9199" i="7" l="1"/>
  <c r="E9198" i="7"/>
  <c r="D9198" i="7"/>
  <c r="F9198" i="7" s="1"/>
  <c r="G9198" i="7" s="1"/>
  <c r="C9200" i="7" l="1"/>
  <c r="E9199" i="7"/>
  <c r="D9199" i="7"/>
  <c r="F9199" i="7" s="1"/>
  <c r="G9199" i="7" s="1"/>
  <c r="C9201" i="7" l="1"/>
  <c r="E9200" i="7"/>
  <c r="D9200" i="7"/>
  <c r="F9200" i="7" s="1"/>
  <c r="G9200" i="7" s="1"/>
  <c r="C9202" i="7" l="1"/>
  <c r="E9201" i="7"/>
  <c r="D9201" i="7"/>
  <c r="F9201" i="7" s="1"/>
  <c r="G9201" i="7" s="1"/>
  <c r="C9203" i="7" l="1"/>
  <c r="E9202" i="7"/>
  <c r="D9202" i="7"/>
  <c r="F9202" i="7" s="1"/>
  <c r="G9202" i="7" s="1"/>
  <c r="C9204" i="7" l="1"/>
  <c r="E9203" i="7"/>
  <c r="D9203" i="7"/>
  <c r="F9203" i="7" s="1"/>
  <c r="G9203" i="7" s="1"/>
  <c r="C9205" i="7" l="1"/>
  <c r="E9204" i="7"/>
  <c r="D9204" i="7"/>
  <c r="F9204" i="7" s="1"/>
  <c r="G9204" i="7" s="1"/>
  <c r="C9206" i="7" l="1"/>
  <c r="E9205" i="7"/>
  <c r="D9205" i="7"/>
  <c r="F9205" i="7" s="1"/>
  <c r="G9205" i="7" s="1"/>
  <c r="C9207" i="7" l="1"/>
  <c r="E9206" i="7"/>
  <c r="D9206" i="7"/>
  <c r="F9206" i="7" s="1"/>
  <c r="G9206" i="7" s="1"/>
  <c r="C9208" i="7" l="1"/>
  <c r="E9207" i="7"/>
  <c r="D9207" i="7"/>
  <c r="F9207" i="7" s="1"/>
  <c r="G9207" i="7" s="1"/>
  <c r="C9209" i="7" l="1"/>
  <c r="E9208" i="7"/>
  <c r="D9208" i="7"/>
  <c r="F9208" i="7" s="1"/>
  <c r="G9208" i="7" s="1"/>
  <c r="C9210" i="7" l="1"/>
  <c r="E9209" i="7"/>
  <c r="D9209" i="7"/>
  <c r="F9209" i="7" s="1"/>
  <c r="G9209" i="7" s="1"/>
  <c r="C9211" i="7" l="1"/>
  <c r="E9210" i="7"/>
  <c r="D9210" i="7"/>
  <c r="F9210" i="7" s="1"/>
  <c r="G9210" i="7" s="1"/>
  <c r="C9212" i="7" l="1"/>
  <c r="E9211" i="7"/>
  <c r="D9211" i="7"/>
  <c r="F9211" i="7" s="1"/>
  <c r="G9211" i="7" s="1"/>
  <c r="C9213" i="7" l="1"/>
  <c r="E9212" i="7"/>
  <c r="D9212" i="7"/>
  <c r="F9212" i="7" s="1"/>
  <c r="G9212" i="7" s="1"/>
  <c r="C9214" i="7" l="1"/>
  <c r="E9213" i="7"/>
  <c r="D9213" i="7"/>
  <c r="F9213" i="7" s="1"/>
  <c r="G9213" i="7" s="1"/>
  <c r="C9215" i="7" l="1"/>
  <c r="E9214" i="7"/>
  <c r="D9214" i="7"/>
  <c r="F9214" i="7" s="1"/>
  <c r="G9214" i="7" s="1"/>
  <c r="C9216" i="7" l="1"/>
  <c r="E9215" i="7"/>
  <c r="D9215" i="7"/>
  <c r="F9215" i="7" s="1"/>
  <c r="G9215" i="7" s="1"/>
  <c r="C9217" i="7" l="1"/>
  <c r="E9216" i="7"/>
  <c r="D9216" i="7"/>
  <c r="F9216" i="7" s="1"/>
  <c r="G9216" i="7" s="1"/>
  <c r="C9218" i="7" l="1"/>
  <c r="E9217" i="7"/>
  <c r="D9217" i="7"/>
  <c r="F9217" i="7" s="1"/>
  <c r="G9217" i="7" s="1"/>
  <c r="C9219" i="7" l="1"/>
  <c r="E9218" i="7"/>
  <c r="D9218" i="7"/>
  <c r="F9218" i="7" s="1"/>
  <c r="G9218" i="7" s="1"/>
  <c r="C9220" i="7" l="1"/>
  <c r="E9219" i="7"/>
  <c r="D9219" i="7"/>
  <c r="F9219" i="7" s="1"/>
  <c r="G9219" i="7" s="1"/>
  <c r="C9221" i="7" l="1"/>
  <c r="E9220" i="7"/>
  <c r="D9220" i="7"/>
  <c r="F9220" i="7" s="1"/>
  <c r="G9220" i="7" s="1"/>
  <c r="C9222" i="7" l="1"/>
  <c r="E9221" i="7"/>
  <c r="D9221" i="7"/>
  <c r="F9221" i="7" s="1"/>
  <c r="G9221" i="7" s="1"/>
  <c r="C9223" i="7" l="1"/>
  <c r="E9222" i="7"/>
  <c r="D9222" i="7"/>
  <c r="F9222" i="7" s="1"/>
  <c r="G9222" i="7" s="1"/>
  <c r="C9224" i="7" l="1"/>
  <c r="E9223" i="7"/>
  <c r="D9223" i="7"/>
  <c r="F9223" i="7" s="1"/>
  <c r="G9223" i="7" s="1"/>
  <c r="C9225" i="7" l="1"/>
  <c r="E9224" i="7"/>
  <c r="D9224" i="7"/>
  <c r="F9224" i="7" s="1"/>
  <c r="G9224" i="7" s="1"/>
  <c r="C9226" i="7" l="1"/>
  <c r="E9225" i="7"/>
  <c r="D9225" i="7"/>
  <c r="F9225" i="7" s="1"/>
  <c r="G9225" i="7" s="1"/>
  <c r="C9227" i="7" l="1"/>
  <c r="E9226" i="7"/>
  <c r="D9226" i="7"/>
  <c r="F9226" i="7" s="1"/>
  <c r="G9226" i="7" s="1"/>
  <c r="C9228" i="7" l="1"/>
  <c r="E9227" i="7"/>
  <c r="D9227" i="7"/>
  <c r="F9227" i="7" s="1"/>
  <c r="G9227" i="7" s="1"/>
  <c r="C9229" i="7" l="1"/>
  <c r="E9228" i="7"/>
  <c r="D9228" i="7"/>
  <c r="F9228" i="7" s="1"/>
  <c r="G9228" i="7" s="1"/>
  <c r="C9230" i="7" l="1"/>
  <c r="E9229" i="7"/>
  <c r="D9229" i="7"/>
  <c r="F9229" i="7" s="1"/>
  <c r="G9229" i="7" s="1"/>
  <c r="C9231" i="7" l="1"/>
  <c r="E9230" i="7"/>
  <c r="D9230" i="7"/>
  <c r="F9230" i="7" s="1"/>
  <c r="G9230" i="7" s="1"/>
  <c r="C9232" i="7" l="1"/>
  <c r="E9231" i="7"/>
  <c r="D9231" i="7"/>
  <c r="F9231" i="7" s="1"/>
  <c r="G9231" i="7" s="1"/>
  <c r="C9233" i="7" l="1"/>
  <c r="E9232" i="7"/>
  <c r="D9232" i="7"/>
  <c r="F9232" i="7" s="1"/>
  <c r="G9232" i="7" s="1"/>
  <c r="C9234" i="7" l="1"/>
  <c r="E9233" i="7"/>
  <c r="D9233" i="7"/>
  <c r="F9233" i="7" s="1"/>
  <c r="G9233" i="7" s="1"/>
  <c r="C9235" i="7" l="1"/>
  <c r="E9234" i="7"/>
  <c r="D9234" i="7"/>
  <c r="F9234" i="7" s="1"/>
  <c r="G9234" i="7" s="1"/>
  <c r="C9236" i="7" l="1"/>
  <c r="E9235" i="7"/>
  <c r="D9235" i="7"/>
  <c r="F9235" i="7" s="1"/>
  <c r="G9235" i="7" s="1"/>
  <c r="C9237" i="7" l="1"/>
  <c r="E9236" i="7"/>
  <c r="D9236" i="7"/>
  <c r="F9236" i="7" s="1"/>
  <c r="G9236" i="7" s="1"/>
  <c r="C9238" i="7" l="1"/>
  <c r="E9237" i="7"/>
  <c r="D9237" i="7"/>
  <c r="F9237" i="7" s="1"/>
  <c r="G9237" i="7" s="1"/>
  <c r="C9239" i="7" l="1"/>
  <c r="E9238" i="7"/>
  <c r="D9238" i="7"/>
  <c r="F9238" i="7" s="1"/>
  <c r="G9238" i="7" s="1"/>
  <c r="C9240" i="7" l="1"/>
  <c r="E9239" i="7"/>
  <c r="D9239" i="7"/>
  <c r="F9239" i="7" s="1"/>
  <c r="G9239" i="7" s="1"/>
  <c r="C9241" i="7" l="1"/>
  <c r="E9240" i="7"/>
  <c r="D9240" i="7"/>
  <c r="F9240" i="7" s="1"/>
  <c r="G9240" i="7" s="1"/>
  <c r="C9242" i="7" l="1"/>
  <c r="E9241" i="7"/>
  <c r="D9241" i="7"/>
  <c r="F9241" i="7" s="1"/>
  <c r="G9241" i="7" s="1"/>
  <c r="C9243" i="7" l="1"/>
  <c r="E9242" i="7"/>
  <c r="D9242" i="7"/>
  <c r="F9242" i="7" s="1"/>
  <c r="G9242" i="7" s="1"/>
  <c r="C9244" i="7" l="1"/>
  <c r="E9243" i="7"/>
  <c r="D9243" i="7"/>
  <c r="F9243" i="7" s="1"/>
  <c r="G9243" i="7" s="1"/>
  <c r="C9245" i="7" l="1"/>
  <c r="E9244" i="7"/>
  <c r="D9244" i="7"/>
  <c r="F9244" i="7" s="1"/>
  <c r="G9244" i="7" s="1"/>
  <c r="C9246" i="7" l="1"/>
  <c r="E9245" i="7"/>
  <c r="D9245" i="7"/>
  <c r="F9245" i="7" s="1"/>
  <c r="G9245" i="7" s="1"/>
  <c r="C9247" i="7" l="1"/>
  <c r="E9246" i="7"/>
  <c r="D9246" i="7"/>
  <c r="F9246" i="7" s="1"/>
  <c r="G9246" i="7" s="1"/>
  <c r="C9248" i="7" l="1"/>
  <c r="E9247" i="7"/>
  <c r="D9247" i="7"/>
  <c r="F9247" i="7" s="1"/>
  <c r="G9247" i="7" s="1"/>
  <c r="C9249" i="7" l="1"/>
  <c r="E9248" i="7"/>
  <c r="D9248" i="7"/>
  <c r="F9248" i="7" s="1"/>
  <c r="G9248" i="7" s="1"/>
  <c r="C9250" i="7" l="1"/>
  <c r="E9249" i="7"/>
  <c r="D9249" i="7"/>
  <c r="F9249" i="7" s="1"/>
  <c r="G9249" i="7" s="1"/>
  <c r="C9251" i="7" l="1"/>
  <c r="E9250" i="7"/>
  <c r="D9250" i="7"/>
  <c r="F9250" i="7" s="1"/>
  <c r="G9250" i="7" s="1"/>
  <c r="C9252" i="7" l="1"/>
  <c r="E9251" i="7"/>
  <c r="D9251" i="7"/>
  <c r="F9251" i="7" s="1"/>
  <c r="G9251" i="7" s="1"/>
  <c r="C9253" i="7" l="1"/>
  <c r="E9252" i="7"/>
  <c r="D9252" i="7"/>
  <c r="F9252" i="7" s="1"/>
  <c r="G9252" i="7" s="1"/>
  <c r="C9254" i="7" l="1"/>
  <c r="E9253" i="7"/>
  <c r="D9253" i="7"/>
  <c r="F9253" i="7" s="1"/>
  <c r="G9253" i="7" s="1"/>
  <c r="C9255" i="7" l="1"/>
  <c r="E9254" i="7"/>
  <c r="D9254" i="7"/>
  <c r="F9254" i="7" s="1"/>
  <c r="G9254" i="7" s="1"/>
  <c r="C9256" i="7" l="1"/>
  <c r="E9255" i="7"/>
  <c r="D9255" i="7"/>
  <c r="F9255" i="7" s="1"/>
  <c r="G9255" i="7" s="1"/>
  <c r="C9257" i="7" l="1"/>
  <c r="E9256" i="7"/>
  <c r="D9256" i="7"/>
  <c r="F9256" i="7" s="1"/>
  <c r="G9256" i="7" s="1"/>
  <c r="C9258" i="7" l="1"/>
  <c r="E9257" i="7"/>
  <c r="D9257" i="7"/>
  <c r="F9257" i="7" s="1"/>
  <c r="G9257" i="7" s="1"/>
  <c r="C9259" i="7" l="1"/>
  <c r="E9258" i="7"/>
  <c r="D9258" i="7"/>
  <c r="F9258" i="7" s="1"/>
  <c r="G9258" i="7" s="1"/>
  <c r="C9260" i="7" l="1"/>
  <c r="E9259" i="7"/>
  <c r="D9259" i="7"/>
  <c r="F9259" i="7" s="1"/>
  <c r="G9259" i="7" s="1"/>
  <c r="C9261" i="7" l="1"/>
  <c r="E9260" i="7"/>
  <c r="D9260" i="7"/>
  <c r="F9260" i="7" s="1"/>
  <c r="G9260" i="7" s="1"/>
  <c r="C9262" i="7" l="1"/>
  <c r="E9261" i="7"/>
  <c r="D9261" i="7"/>
  <c r="F9261" i="7" s="1"/>
  <c r="G9261" i="7" s="1"/>
  <c r="C9263" i="7" l="1"/>
  <c r="E9262" i="7"/>
  <c r="D9262" i="7"/>
  <c r="F9262" i="7" s="1"/>
  <c r="G9262" i="7" s="1"/>
  <c r="C9264" i="7" l="1"/>
  <c r="E9263" i="7"/>
  <c r="D9263" i="7"/>
  <c r="F9263" i="7" s="1"/>
  <c r="G9263" i="7" s="1"/>
  <c r="C9265" i="7" l="1"/>
  <c r="E9264" i="7"/>
  <c r="D9264" i="7"/>
  <c r="F9264" i="7" s="1"/>
  <c r="G9264" i="7" s="1"/>
  <c r="C9266" i="7" l="1"/>
  <c r="E9265" i="7"/>
  <c r="D9265" i="7"/>
  <c r="F9265" i="7" s="1"/>
  <c r="G9265" i="7" s="1"/>
  <c r="C9267" i="7" l="1"/>
  <c r="E9266" i="7"/>
  <c r="D9266" i="7"/>
  <c r="F9266" i="7" s="1"/>
  <c r="G9266" i="7" s="1"/>
  <c r="C9268" i="7" l="1"/>
  <c r="E9267" i="7"/>
  <c r="D9267" i="7"/>
  <c r="F9267" i="7" s="1"/>
  <c r="G9267" i="7" s="1"/>
  <c r="C9269" i="7" l="1"/>
  <c r="E9268" i="7"/>
  <c r="D9268" i="7"/>
  <c r="F9268" i="7" s="1"/>
  <c r="G9268" i="7" s="1"/>
  <c r="C9270" i="7" l="1"/>
  <c r="E9269" i="7"/>
  <c r="D9269" i="7"/>
  <c r="F9269" i="7" s="1"/>
  <c r="G9269" i="7" s="1"/>
  <c r="C9271" i="7" l="1"/>
  <c r="E9270" i="7"/>
  <c r="D9270" i="7"/>
  <c r="F9270" i="7" s="1"/>
  <c r="G9270" i="7" s="1"/>
  <c r="C9272" i="7" l="1"/>
  <c r="E9271" i="7"/>
  <c r="D9271" i="7"/>
  <c r="F9271" i="7" s="1"/>
  <c r="G9271" i="7" s="1"/>
  <c r="C9273" i="7" l="1"/>
  <c r="E9272" i="7"/>
  <c r="D9272" i="7"/>
  <c r="F9272" i="7" s="1"/>
  <c r="G9272" i="7" s="1"/>
  <c r="C9274" i="7" l="1"/>
  <c r="E9273" i="7"/>
  <c r="D9273" i="7"/>
  <c r="F9273" i="7" s="1"/>
  <c r="G9273" i="7" s="1"/>
  <c r="C9275" i="7" l="1"/>
  <c r="E9274" i="7"/>
  <c r="D9274" i="7"/>
  <c r="F9274" i="7" s="1"/>
  <c r="G9274" i="7" s="1"/>
  <c r="C9276" i="7" l="1"/>
  <c r="E9275" i="7"/>
  <c r="D9275" i="7"/>
  <c r="F9275" i="7" s="1"/>
  <c r="G9275" i="7" s="1"/>
  <c r="C9277" i="7" l="1"/>
  <c r="E9276" i="7"/>
  <c r="D9276" i="7"/>
  <c r="F9276" i="7" s="1"/>
  <c r="G9276" i="7" s="1"/>
  <c r="C9278" i="7" l="1"/>
  <c r="E9277" i="7"/>
  <c r="D9277" i="7"/>
  <c r="F9277" i="7" s="1"/>
  <c r="G9277" i="7" s="1"/>
  <c r="C9279" i="7" l="1"/>
  <c r="E9278" i="7"/>
  <c r="D9278" i="7"/>
  <c r="F9278" i="7" s="1"/>
  <c r="G9278" i="7" s="1"/>
  <c r="C9280" i="7" l="1"/>
  <c r="E9279" i="7"/>
  <c r="D9279" i="7"/>
  <c r="F9279" i="7" s="1"/>
  <c r="G9279" i="7" s="1"/>
  <c r="C9281" i="7" l="1"/>
  <c r="E9280" i="7"/>
  <c r="D9280" i="7"/>
  <c r="F9280" i="7" s="1"/>
  <c r="G9280" i="7" s="1"/>
  <c r="C9282" i="7" l="1"/>
  <c r="E9281" i="7"/>
  <c r="D9281" i="7"/>
  <c r="F9281" i="7" s="1"/>
  <c r="G9281" i="7" s="1"/>
  <c r="C9283" i="7" l="1"/>
  <c r="E9282" i="7"/>
  <c r="D9282" i="7"/>
  <c r="F9282" i="7" s="1"/>
  <c r="G9282" i="7" s="1"/>
  <c r="C9284" i="7" l="1"/>
  <c r="E9283" i="7"/>
  <c r="D9283" i="7"/>
  <c r="F9283" i="7" s="1"/>
  <c r="G9283" i="7" s="1"/>
  <c r="C9285" i="7" l="1"/>
  <c r="E9284" i="7"/>
  <c r="D9284" i="7"/>
  <c r="F9284" i="7" s="1"/>
  <c r="G9284" i="7" s="1"/>
  <c r="C9286" i="7" l="1"/>
  <c r="E9285" i="7"/>
  <c r="D9285" i="7"/>
  <c r="F9285" i="7" s="1"/>
  <c r="G9285" i="7" s="1"/>
  <c r="C9287" i="7" l="1"/>
  <c r="E9286" i="7"/>
  <c r="D9286" i="7"/>
  <c r="F9286" i="7" s="1"/>
  <c r="G9286" i="7" s="1"/>
  <c r="C9288" i="7" l="1"/>
  <c r="E9287" i="7"/>
  <c r="D9287" i="7"/>
  <c r="F9287" i="7" s="1"/>
  <c r="G9287" i="7" s="1"/>
  <c r="C9289" i="7" l="1"/>
  <c r="E9288" i="7"/>
  <c r="D9288" i="7"/>
  <c r="F9288" i="7" s="1"/>
  <c r="G9288" i="7" s="1"/>
  <c r="C9290" i="7" l="1"/>
  <c r="E9289" i="7"/>
  <c r="D9289" i="7"/>
  <c r="F9289" i="7" s="1"/>
  <c r="G9289" i="7" s="1"/>
  <c r="C9291" i="7" l="1"/>
  <c r="E9290" i="7"/>
  <c r="D9290" i="7"/>
  <c r="F9290" i="7" s="1"/>
  <c r="G9290" i="7" s="1"/>
  <c r="C9292" i="7" l="1"/>
  <c r="E9291" i="7"/>
  <c r="D9291" i="7"/>
  <c r="F9291" i="7" s="1"/>
  <c r="G9291" i="7" s="1"/>
  <c r="C9293" i="7" l="1"/>
  <c r="E9292" i="7"/>
  <c r="D9292" i="7"/>
  <c r="F9292" i="7" s="1"/>
  <c r="G9292" i="7" s="1"/>
  <c r="C9294" i="7" l="1"/>
  <c r="E9293" i="7"/>
  <c r="D9293" i="7"/>
  <c r="F9293" i="7" s="1"/>
  <c r="G9293" i="7" s="1"/>
  <c r="C9295" i="7" l="1"/>
  <c r="E9294" i="7"/>
  <c r="D9294" i="7"/>
  <c r="F9294" i="7" s="1"/>
  <c r="G9294" i="7" s="1"/>
  <c r="C9296" i="7" l="1"/>
  <c r="E9295" i="7"/>
  <c r="D9295" i="7"/>
  <c r="F9295" i="7" s="1"/>
  <c r="G9295" i="7" s="1"/>
  <c r="C9297" i="7" l="1"/>
  <c r="E9296" i="7"/>
  <c r="D9296" i="7"/>
  <c r="F9296" i="7" s="1"/>
  <c r="G9296" i="7" s="1"/>
  <c r="C9298" i="7" l="1"/>
  <c r="E9297" i="7"/>
  <c r="D9297" i="7"/>
  <c r="F9297" i="7" s="1"/>
  <c r="G9297" i="7" s="1"/>
  <c r="C9299" i="7" l="1"/>
  <c r="E9298" i="7"/>
  <c r="D9298" i="7"/>
  <c r="F9298" i="7" s="1"/>
  <c r="G9298" i="7" s="1"/>
  <c r="C9300" i="7" l="1"/>
  <c r="E9299" i="7"/>
  <c r="D9299" i="7"/>
  <c r="F9299" i="7" s="1"/>
  <c r="G9299" i="7" s="1"/>
  <c r="C9301" i="7" l="1"/>
  <c r="E9300" i="7"/>
  <c r="D9300" i="7"/>
  <c r="F9300" i="7" s="1"/>
  <c r="G9300" i="7" s="1"/>
  <c r="C9302" i="7" l="1"/>
  <c r="E9301" i="7"/>
  <c r="D9301" i="7"/>
  <c r="F9301" i="7" s="1"/>
  <c r="G9301" i="7" s="1"/>
  <c r="C9303" i="7" l="1"/>
  <c r="E9302" i="7"/>
  <c r="D9302" i="7"/>
  <c r="F9302" i="7" s="1"/>
  <c r="G9302" i="7" s="1"/>
  <c r="C9304" i="7" l="1"/>
  <c r="E9303" i="7"/>
  <c r="D9303" i="7"/>
  <c r="F9303" i="7" s="1"/>
  <c r="G9303" i="7" s="1"/>
  <c r="C9305" i="7" l="1"/>
  <c r="E9304" i="7"/>
  <c r="D9304" i="7"/>
  <c r="F9304" i="7" s="1"/>
  <c r="G9304" i="7" s="1"/>
  <c r="C9306" i="7" l="1"/>
  <c r="E9305" i="7"/>
  <c r="D9305" i="7"/>
  <c r="F9305" i="7" s="1"/>
  <c r="G9305" i="7" s="1"/>
  <c r="C9307" i="7" l="1"/>
  <c r="E9306" i="7"/>
  <c r="D9306" i="7"/>
  <c r="F9306" i="7" s="1"/>
  <c r="G9306" i="7" s="1"/>
  <c r="C9308" i="7" l="1"/>
  <c r="E9307" i="7"/>
  <c r="D9307" i="7"/>
  <c r="F9307" i="7" s="1"/>
  <c r="G9307" i="7" s="1"/>
  <c r="C9309" i="7" l="1"/>
  <c r="E9308" i="7"/>
  <c r="D9308" i="7"/>
  <c r="F9308" i="7" s="1"/>
  <c r="G9308" i="7" s="1"/>
  <c r="C9310" i="7" l="1"/>
  <c r="E9309" i="7"/>
  <c r="D9309" i="7"/>
  <c r="F9309" i="7" s="1"/>
  <c r="G9309" i="7" s="1"/>
  <c r="C9311" i="7" l="1"/>
  <c r="E9310" i="7"/>
  <c r="D9310" i="7"/>
  <c r="F9310" i="7" s="1"/>
  <c r="G9310" i="7" s="1"/>
  <c r="C9312" i="7" l="1"/>
  <c r="E9311" i="7"/>
  <c r="D9311" i="7"/>
  <c r="F9311" i="7" s="1"/>
  <c r="G9311" i="7" s="1"/>
  <c r="C9313" i="7" l="1"/>
  <c r="E9312" i="7"/>
  <c r="D9312" i="7"/>
  <c r="F9312" i="7" s="1"/>
  <c r="G9312" i="7" s="1"/>
  <c r="C9314" i="7" l="1"/>
  <c r="E9313" i="7"/>
  <c r="D9313" i="7"/>
  <c r="F9313" i="7" s="1"/>
  <c r="G9313" i="7" s="1"/>
  <c r="C9315" i="7" l="1"/>
  <c r="E9314" i="7"/>
  <c r="D9314" i="7"/>
  <c r="F9314" i="7" s="1"/>
  <c r="G9314" i="7" s="1"/>
  <c r="C9316" i="7" l="1"/>
  <c r="E9315" i="7"/>
  <c r="D9315" i="7"/>
  <c r="F9315" i="7" s="1"/>
  <c r="G9315" i="7" s="1"/>
  <c r="C9317" i="7" l="1"/>
  <c r="E9316" i="7"/>
  <c r="D9316" i="7"/>
  <c r="F9316" i="7" s="1"/>
  <c r="G9316" i="7" s="1"/>
  <c r="C9318" i="7" l="1"/>
  <c r="E9317" i="7"/>
  <c r="D9317" i="7"/>
  <c r="F9317" i="7" s="1"/>
  <c r="G9317" i="7" s="1"/>
  <c r="C9319" i="7" l="1"/>
  <c r="E9318" i="7"/>
  <c r="D9318" i="7"/>
  <c r="F9318" i="7" s="1"/>
  <c r="G9318" i="7" s="1"/>
  <c r="C9320" i="7" l="1"/>
  <c r="E9319" i="7"/>
  <c r="D9319" i="7"/>
  <c r="F9319" i="7" s="1"/>
  <c r="G9319" i="7" s="1"/>
  <c r="C9321" i="7" l="1"/>
  <c r="E9320" i="7"/>
  <c r="D9320" i="7"/>
  <c r="F9320" i="7" s="1"/>
  <c r="G9320" i="7" s="1"/>
  <c r="C9322" i="7" l="1"/>
  <c r="E9321" i="7"/>
  <c r="D9321" i="7"/>
  <c r="F9321" i="7" s="1"/>
  <c r="G9321" i="7" s="1"/>
  <c r="C9323" i="7" l="1"/>
  <c r="E9322" i="7"/>
  <c r="D9322" i="7"/>
  <c r="F9322" i="7" s="1"/>
  <c r="G9322" i="7" s="1"/>
  <c r="C9324" i="7" l="1"/>
  <c r="E9323" i="7"/>
  <c r="D9323" i="7"/>
  <c r="F9323" i="7" s="1"/>
  <c r="G9323" i="7" s="1"/>
  <c r="C9325" i="7" l="1"/>
  <c r="E9324" i="7"/>
  <c r="D9324" i="7"/>
  <c r="F9324" i="7" s="1"/>
  <c r="G9324" i="7" s="1"/>
  <c r="C9326" i="7" l="1"/>
  <c r="E9325" i="7"/>
  <c r="D9325" i="7"/>
  <c r="F9325" i="7" s="1"/>
  <c r="G9325" i="7" s="1"/>
  <c r="C9327" i="7" l="1"/>
  <c r="E9326" i="7"/>
  <c r="D9326" i="7"/>
  <c r="F9326" i="7" s="1"/>
  <c r="G9326" i="7" s="1"/>
  <c r="C9328" i="7" l="1"/>
  <c r="E9327" i="7"/>
  <c r="D9327" i="7"/>
  <c r="F9327" i="7" s="1"/>
  <c r="G9327" i="7" s="1"/>
  <c r="C9329" i="7" l="1"/>
  <c r="E9328" i="7"/>
  <c r="D9328" i="7"/>
  <c r="F9328" i="7" s="1"/>
  <c r="G9328" i="7" s="1"/>
  <c r="C9330" i="7" l="1"/>
  <c r="E9329" i="7"/>
  <c r="D9329" i="7"/>
  <c r="F9329" i="7" s="1"/>
  <c r="G9329" i="7" s="1"/>
  <c r="C9331" i="7" l="1"/>
  <c r="E9330" i="7"/>
  <c r="D9330" i="7"/>
  <c r="F9330" i="7" s="1"/>
  <c r="G9330" i="7" s="1"/>
  <c r="C9332" i="7" l="1"/>
  <c r="E9331" i="7"/>
  <c r="D9331" i="7"/>
  <c r="F9331" i="7" s="1"/>
  <c r="G9331" i="7" s="1"/>
  <c r="C9333" i="7" l="1"/>
  <c r="E9332" i="7"/>
  <c r="D9332" i="7"/>
  <c r="F9332" i="7" s="1"/>
  <c r="G9332" i="7" s="1"/>
  <c r="C9334" i="7" l="1"/>
  <c r="E9333" i="7"/>
  <c r="D9333" i="7"/>
  <c r="F9333" i="7" s="1"/>
  <c r="G9333" i="7" s="1"/>
  <c r="C9335" i="7" l="1"/>
  <c r="E9334" i="7"/>
  <c r="D9334" i="7"/>
  <c r="F9334" i="7" s="1"/>
  <c r="G9334" i="7" s="1"/>
  <c r="C9336" i="7" l="1"/>
  <c r="E9335" i="7"/>
  <c r="D9335" i="7"/>
  <c r="F9335" i="7" s="1"/>
  <c r="G9335" i="7" s="1"/>
  <c r="C9337" i="7" l="1"/>
  <c r="E9336" i="7"/>
  <c r="D9336" i="7"/>
  <c r="F9336" i="7" s="1"/>
  <c r="G9336" i="7" s="1"/>
  <c r="C9338" i="7" l="1"/>
  <c r="E9337" i="7"/>
  <c r="D9337" i="7"/>
  <c r="F9337" i="7" s="1"/>
  <c r="G9337" i="7" s="1"/>
  <c r="C9339" i="7" l="1"/>
  <c r="E9338" i="7"/>
  <c r="D9338" i="7"/>
  <c r="F9338" i="7" s="1"/>
  <c r="G9338" i="7" s="1"/>
  <c r="C9340" i="7" l="1"/>
  <c r="E9339" i="7"/>
  <c r="D9339" i="7"/>
  <c r="F9339" i="7" s="1"/>
  <c r="G9339" i="7" s="1"/>
  <c r="C9341" i="7" l="1"/>
  <c r="E9340" i="7"/>
  <c r="D9340" i="7"/>
  <c r="F9340" i="7" s="1"/>
  <c r="G9340" i="7" s="1"/>
  <c r="C9342" i="7" l="1"/>
  <c r="E9341" i="7"/>
  <c r="D9341" i="7"/>
  <c r="F9341" i="7" s="1"/>
  <c r="G9341" i="7" s="1"/>
  <c r="C9343" i="7" l="1"/>
  <c r="E9342" i="7"/>
  <c r="D9342" i="7"/>
  <c r="F9342" i="7" s="1"/>
  <c r="G9342" i="7" s="1"/>
  <c r="C9344" i="7" l="1"/>
  <c r="E9343" i="7"/>
  <c r="D9343" i="7"/>
  <c r="F9343" i="7" s="1"/>
  <c r="G9343" i="7" s="1"/>
  <c r="C9345" i="7" l="1"/>
  <c r="E9344" i="7"/>
  <c r="D9344" i="7"/>
  <c r="F9344" i="7" s="1"/>
  <c r="G9344" i="7" s="1"/>
  <c r="C9346" i="7" l="1"/>
  <c r="E9345" i="7"/>
  <c r="D9345" i="7"/>
  <c r="F9345" i="7" s="1"/>
  <c r="G9345" i="7" s="1"/>
  <c r="C9347" i="7" l="1"/>
  <c r="E9346" i="7"/>
  <c r="D9346" i="7"/>
  <c r="F9346" i="7" s="1"/>
  <c r="G9346" i="7" s="1"/>
  <c r="C9348" i="7" l="1"/>
  <c r="E9347" i="7"/>
  <c r="D9347" i="7"/>
  <c r="F9347" i="7" s="1"/>
  <c r="G9347" i="7" s="1"/>
  <c r="C9349" i="7" l="1"/>
  <c r="E9348" i="7"/>
  <c r="D9348" i="7"/>
  <c r="F9348" i="7" s="1"/>
  <c r="G9348" i="7" s="1"/>
  <c r="C9350" i="7" l="1"/>
  <c r="E9349" i="7"/>
  <c r="D9349" i="7"/>
  <c r="F9349" i="7" s="1"/>
  <c r="G9349" i="7" s="1"/>
  <c r="C9351" i="7" l="1"/>
  <c r="E9350" i="7"/>
  <c r="D9350" i="7"/>
  <c r="F9350" i="7" s="1"/>
  <c r="G9350" i="7" s="1"/>
  <c r="C9352" i="7" l="1"/>
  <c r="E9351" i="7"/>
  <c r="D9351" i="7"/>
  <c r="F9351" i="7" s="1"/>
  <c r="G9351" i="7" s="1"/>
  <c r="C9353" i="7" l="1"/>
  <c r="E9352" i="7"/>
  <c r="D9352" i="7"/>
  <c r="F9352" i="7" s="1"/>
  <c r="G9352" i="7" s="1"/>
  <c r="C9354" i="7" l="1"/>
  <c r="E9353" i="7"/>
  <c r="D9353" i="7"/>
  <c r="F9353" i="7" s="1"/>
  <c r="G9353" i="7" s="1"/>
  <c r="C9355" i="7" l="1"/>
  <c r="E9354" i="7"/>
  <c r="D9354" i="7"/>
  <c r="F9354" i="7" s="1"/>
  <c r="G9354" i="7" s="1"/>
  <c r="C9356" i="7" l="1"/>
  <c r="E9355" i="7"/>
  <c r="D9355" i="7"/>
  <c r="F9355" i="7" s="1"/>
  <c r="G9355" i="7" s="1"/>
  <c r="C9357" i="7" l="1"/>
  <c r="E9356" i="7"/>
  <c r="D9356" i="7"/>
  <c r="F9356" i="7" s="1"/>
  <c r="G9356" i="7" s="1"/>
  <c r="C9358" i="7" l="1"/>
  <c r="E9357" i="7"/>
  <c r="D9357" i="7"/>
  <c r="F9357" i="7" s="1"/>
  <c r="G9357" i="7" s="1"/>
  <c r="C9359" i="7" l="1"/>
  <c r="E9358" i="7"/>
  <c r="D9358" i="7"/>
  <c r="F9358" i="7" s="1"/>
  <c r="G9358" i="7" s="1"/>
  <c r="C9360" i="7" l="1"/>
  <c r="E9359" i="7"/>
  <c r="D9359" i="7"/>
  <c r="F9359" i="7" s="1"/>
  <c r="G9359" i="7" s="1"/>
  <c r="C9361" i="7" l="1"/>
  <c r="E9360" i="7"/>
  <c r="D9360" i="7"/>
  <c r="F9360" i="7" s="1"/>
  <c r="G9360" i="7" s="1"/>
  <c r="C9362" i="7" l="1"/>
  <c r="E9361" i="7"/>
  <c r="D9361" i="7"/>
  <c r="F9361" i="7" s="1"/>
  <c r="G9361" i="7" s="1"/>
  <c r="C9363" i="7" l="1"/>
  <c r="E9362" i="7"/>
  <c r="D9362" i="7"/>
  <c r="F9362" i="7" s="1"/>
  <c r="G9362" i="7" s="1"/>
  <c r="C9364" i="7" l="1"/>
  <c r="E9363" i="7"/>
  <c r="D9363" i="7"/>
  <c r="F9363" i="7" s="1"/>
  <c r="G9363" i="7" s="1"/>
  <c r="C9365" i="7" l="1"/>
  <c r="E9364" i="7"/>
  <c r="D9364" i="7"/>
  <c r="F9364" i="7" s="1"/>
  <c r="G9364" i="7" s="1"/>
  <c r="C9366" i="7" l="1"/>
  <c r="E9365" i="7"/>
  <c r="D9365" i="7"/>
  <c r="F9365" i="7" s="1"/>
  <c r="G9365" i="7" s="1"/>
  <c r="C9367" i="7" l="1"/>
  <c r="E9366" i="7"/>
  <c r="D9366" i="7"/>
  <c r="F9366" i="7" s="1"/>
  <c r="G9366" i="7" s="1"/>
  <c r="C9368" i="7" l="1"/>
  <c r="E9367" i="7"/>
  <c r="D9367" i="7"/>
  <c r="F9367" i="7" s="1"/>
  <c r="G9367" i="7" s="1"/>
  <c r="C9369" i="7" l="1"/>
  <c r="E9368" i="7"/>
  <c r="D9368" i="7"/>
  <c r="F9368" i="7" s="1"/>
  <c r="G9368" i="7" s="1"/>
  <c r="C9370" i="7" l="1"/>
  <c r="E9369" i="7"/>
  <c r="D9369" i="7"/>
  <c r="F9369" i="7" s="1"/>
  <c r="G9369" i="7" s="1"/>
  <c r="C9371" i="7" l="1"/>
  <c r="E9370" i="7"/>
  <c r="D9370" i="7"/>
  <c r="F9370" i="7" s="1"/>
  <c r="G9370" i="7" s="1"/>
  <c r="C9372" i="7" l="1"/>
  <c r="E9371" i="7"/>
  <c r="D9371" i="7"/>
  <c r="F9371" i="7" s="1"/>
  <c r="G9371" i="7" s="1"/>
  <c r="C9373" i="7" l="1"/>
  <c r="E9372" i="7"/>
  <c r="D9372" i="7"/>
  <c r="F9372" i="7" s="1"/>
  <c r="G9372" i="7" s="1"/>
  <c r="C9374" i="7" l="1"/>
  <c r="E9373" i="7"/>
  <c r="D9373" i="7"/>
  <c r="F9373" i="7" s="1"/>
  <c r="G9373" i="7" s="1"/>
  <c r="C9375" i="7" l="1"/>
  <c r="E9374" i="7"/>
  <c r="D9374" i="7"/>
  <c r="F9374" i="7" s="1"/>
  <c r="G9374" i="7" s="1"/>
  <c r="C9376" i="7" l="1"/>
  <c r="E9375" i="7"/>
  <c r="D9375" i="7"/>
  <c r="F9375" i="7" s="1"/>
  <c r="G9375" i="7" s="1"/>
  <c r="C9377" i="7" l="1"/>
  <c r="E9376" i="7"/>
  <c r="D9376" i="7"/>
  <c r="F9376" i="7" s="1"/>
  <c r="G9376" i="7" s="1"/>
  <c r="C9378" i="7" l="1"/>
  <c r="E9377" i="7"/>
  <c r="D9377" i="7"/>
  <c r="F9377" i="7" s="1"/>
  <c r="G9377" i="7" s="1"/>
  <c r="C9379" i="7" l="1"/>
  <c r="E9378" i="7"/>
  <c r="D9378" i="7"/>
  <c r="F9378" i="7" s="1"/>
  <c r="G9378" i="7" s="1"/>
  <c r="C9380" i="7" l="1"/>
  <c r="E9379" i="7"/>
  <c r="D9379" i="7"/>
  <c r="F9379" i="7" s="1"/>
  <c r="G9379" i="7" s="1"/>
  <c r="C9381" i="7" l="1"/>
  <c r="E9380" i="7"/>
  <c r="D9380" i="7"/>
  <c r="F9380" i="7" s="1"/>
  <c r="G9380" i="7" s="1"/>
  <c r="C9382" i="7" l="1"/>
  <c r="E9381" i="7"/>
  <c r="D9381" i="7"/>
  <c r="F9381" i="7" s="1"/>
  <c r="G9381" i="7" s="1"/>
  <c r="C9383" i="7" l="1"/>
  <c r="E9382" i="7"/>
  <c r="D9382" i="7"/>
  <c r="F9382" i="7" s="1"/>
  <c r="G9382" i="7" s="1"/>
  <c r="C9384" i="7" l="1"/>
  <c r="E9383" i="7"/>
  <c r="D9383" i="7"/>
  <c r="F9383" i="7" s="1"/>
  <c r="G9383" i="7" s="1"/>
  <c r="C9385" i="7" l="1"/>
  <c r="E9384" i="7"/>
  <c r="D9384" i="7"/>
  <c r="F9384" i="7" s="1"/>
  <c r="G9384" i="7" s="1"/>
  <c r="C9386" i="7" l="1"/>
  <c r="E9385" i="7"/>
  <c r="D9385" i="7"/>
  <c r="F9385" i="7" s="1"/>
  <c r="G9385" i="7" s="1"/>
  <c r="C9387" i="7" l="1"/>
  <c r="E9386" i="7"/>
  <c r="D9386" i="7"/>
  <c r="F9386" i="7" s="1"/>
  <c r="G9386" i="7" s="1"/>
  <c r="C9388" i="7" l="1"/>
  <c r="E9387" i="7"/>
  <c r="D9387" i="7"/>
  <c r="F9387" i="7" s="1"/>
  <c r="G9387" i="7" s="1"/>
  <c r="C9389" i="7" l="1"/>
  <c r="E9388" i="7"/>
  <c r="D9388" i="7"/>
  <c r="F9388" i="7" s="1"/>
  <c r="G9388" i="7" s="1"/>
  <c r="C9390" i="7" l="1"/>
  <c r="E9389" i="7"/>
  <c r="D9389" i="7"/>
  <c r="F9389" i="7" s="1"/>
  <c r="G9389" i="7" s="1"/>
  <c r="C9391" i="7" l="1"/>
  <c r="E9390" i="7"/>
  <c r="D9390" i="7"/>
  <c r="F9390" i="7" s="1"/>
  <c r="G9390" i="7" s="1"/>
  <c r="C9392" i="7" l="1"/>
  <c r="E9391" i="7"/>
  <c r="D9391" i="7"/>
  <c r="F9391" i="7" s="1"/>
  <c r="G9391" i="7" s="1"/>
  <c r="C9393" i="7" l="1"/>
  <c r="E9392" i="7"/>
  <c r="D9392" i="7"/>
  <c r="F9392" i="7" s="1"/>
  <c r="G9392" i="7" s="1"/>
  <c r="C9394" i="7" l="1"/>
  <c r="E9393" i="7"/>
  <c r="D9393" i="7"/>
  <c r="F9393" i="7" s="1"/>
  <c r="G9393" i="7" s="1"/>
  <c r="C9395" i="7" l="1"/>
  <c r="E9394" i="7"/>
  <c r="D9394" i="7"/>
  <c r="F9394" i="7" s="1"/>
  <c r="G9394" i="7" s="1"/>
  <c r="C9396" i="7" l="1"/>
  <c r="E9395" i="7"/>
  <c r="D9395" i="7"/>
  <c r="F9395" i="7" s="1"/>
  <c r="G9395" i="7" s="1"/>
  <c r="C9397" i="7" l="1"/>
  <c r="E9396" i="7"/>
  <c r="D9396" i="7"/>
  <c r="F9396" i="7" s="1"/>
  <c r="G9396" i="7" s="1"/>
  <c r="C9398" i="7" l="1"/>
  <c r="E9397" i="7"/>
  <c r="D9397" i="7"/>
  <c r="F9397" i="7" s="1"/>
  <c r="G9397" i="7" s="1"/>
  <c r="C9399" i="7" l="1"/>
  <c r="E9398" i="7"/>
  <c r="D9398" i="7"/>
  <c r="F9398" i="7" s="1"/>
  <c r="G9398" i="7" s="1"/>
  <c r="C9400" i="7" l="1"/>
  <c r="E9399" i="7"/>
  <c r="D9399" i="7"/>
  <c r="F9399" i="7" s="1"/>
  <c r="G9399" i="7" s="1"/>
  <c r="C9401" i="7" l="1"/>
  <c r="E9400" i="7"/>
  <c r="D9400" i="7"/>
  <c r="F9400" i="7" s="1"/>
  <c r="G9400" i="7" s="1"/>
  <c r="C9402" i="7" l="1"/>
  <c r="E9401" i="7"/>
  <c r="D9401" i="7"/>
  <c r="F9401" i="7" s="1"/>
  <c r="G9401" i="7" s="1"/>
  <c r="C9403" i="7" l="1"/>
  <c r="E9402" i="7"/>
  <c r="D9402" i="7"/>
  <c r="F9402" i="7" s="1"/>
  <c r="G9402" i="7" s="1"/>
  <c r="C9404" i="7" l="1"/>
  <c r="E9403" i="7"/>
  <c r="D9403" i="7"/>
  <c r="F9403" i="7" s="1"/>
  <c r="G9403" i="7" s="1"/>
  <c r="C9405" i="7" l="1"/>
  <c r="E9404" i="7"/>
  <c r="D9404" i="7"/>
  <c r="F9404" i="7" s="1"/>
  <c r="G9404" i="7" s="1"/>
  <c r="C9406" i="7" l="1"/>
  <c r="E9405" i="7"/>
  <c r="D9405" i="7"/>
  <c r="F9405" i="7" s="1"/>
  <c r="G9405" i="7" s="1"/>
  <c r="C9407" i="7" l="1"/>
  <c r="E9406" i="7"/>
  <c r="D9406" i="7"/>
  <c r="F9406" i="7" s="1"/>
  <c r="G9406" i="7" s="1"/>
  <c r="C9408" i="7" l="1"/>
  <c r="E9407" i="7"/>
  <c r="D9407" i="7"/>
  <c r="F9407" i="7" s="1"/>
  <c r="G9407" i="7" s="1"/>
  <c r="C9409" i="7" l="1"/>
  <c r="E9408" i="7"/>
  <c r="D9408" i="7"/>
  <c r="F9408" i="7" s="1"/>
  <c r="G9408" i="7" s="1"/>
  <c r="C9410" i="7" l="1"/>
  <c r="E9409" i="7"/>
  <c r="D9409" i="7"/>
  <c r="F9409" i="7" s="1"/>
  <c r="G9409" i="7" s="1"/>
  <c r="C9411" i="7" l="1"/>
  <c r="E9410" i="7"/>
  <c r="D9410" i="7"/>
  <c r="F9410" i="7" s="1"/>
  <c r="G9410" i="7" s="1"/>
  <c r="C9412" i="7" l="1"/>
  <c r="E9411" i="7"/>
  <c r="D9411" i="7"/>
  <c r="F9411" i="7" s="1"/>
  <c r="G9411" i="7" s="1"/>
  <c r="C9413" i="7" l="1"/>
  <c r="E9412" i="7"/>
  <c r="D9412" i="7"/>
  <c r="F9412" i="7" s="1"/>
  <c r="G9412" i="7" s="1"/>
  <c r="C9414" i="7" l="1"/>
  <c r="E9413" i="7"/>
  <c r="D9413" i="7"/>
  <c r="F9413" i="7" s="1"/>
  <c r="G9413" i="7" s="1"/>
  <c r="C9415" i="7" l="1"/>
  <c r="E9414" i="7"/>
  <c r="D9414" i="7"/>
  <c r="F9414" i="7" s="1"/>
  <c r="G9414" i="7" s="1"/>
  <c r="C9416" i="7" l="1"/>
  <c r="E9415" i="7"/>
  <c r="D9415" i="7"/>
  <c r="F9415" i="7" s="1"/>
  <c r="G9415" i="7" s="1"/>
  <c r="C9417" i="7" l="1"/>
  <c r="E9416" i="7"/>
  <c r="D9416" i="7"/>
  <c r="F9416" i="7" s="1"/>
  <c r="G9416" i="7" s="1"/>
  <c r="C9418" i="7" l="1"/>
  <c r="E9417" i="7"/>
  <c r="D9417" i="7"/>
  <c r="F9417" i="7" s="1"/>
  <c r="G9417" i="7" s="1"/>
  <c r="C9419" i="7" l="1"/>
  <c r="E9418" i="7"/>
  <c r="D9418" i="7"/>
  <c r="F9418" i="7" s="1"/>
  <c r="G9418" i="7" s="1"/>
  <c r="C9420" i="7" l="1"/>
  <c r="E9419" i="7"/>
  <c r="D9419" i="7"/>
  <c r="F9419" i="7" s="1"/>
  <c r="G9419" i="7" s="1"/>
  <c r="C9421" i="7" l="1"/>
  <c r="E9420" i="7"/>
  <c r="D9420" i="7"/>
  <c r="F9420" i="7" s="1"/>
  <c r="G9420" i="7" s="1"/>
  <c r="C9422" i="7" l="1"/>
  <c r="E9421" i="7"/>
  <c r="D9421" i="7"/>
  <c r="F9421" i="7" s="1"/>
  <c r="G9421" i="7" s="1"/>
  <c r="C9423" i="7" l="1"/>
  <c r="E9422" i="7"/>
  <c r="D9422" i="7"/>
  <c r="F9422" i="7" s="1"/>
  <c r="G9422" i="7" s="1"/>
  <c r="C9424" i="7" l="1"/>
  <c r="E9423" i="7"/>
  <c r="D9423" i="7"/>
  <c r="F9423" i="7" s="1"/>
  <c r="G9423" i="7" s="1"/>
  <c r="C9425" i="7" l="1"/>
  <c r="E9424" i="7"/>
  <c r="D9424" i="7"/>
  <c r="F9424" i="7" s="1"/>
  <c r="G9424" i="7" s="1"/>
  <c r="C9426" i="7" l="1"/>
  <c r="E9425" i="7"/>
  <c r="D9425" i="7"/>
  <c r="F9425" i="7" s="1"/>
  <c r="G9425" i="7" s="1"/>
  <c r="C9427" i="7" l="1"/>
  <c r="E9426" i="7"/>
  <c r="D9426" i="7"/>
  <c r="F9426" i="7" s="1"/>
  <c r="G9426" i="7" s="1"/>
  <c r="C9428" i="7" l="1"/>
  <c r="E9427" i="7"/>
  <c r="D9427" i="7"/>
  <c r="F9427" i="7" s="1"/>
  <c r="G9427" i="7" s="1"/>
  <c r="C9429" i="7" l="1"/>
  <c r="E9428" i="7"/>
  <c r="D9428" i="7"/>
  <c r="F9428" i="7" s="1"/>
  <c r="G9428" i="7" s="1"/>
  <c r="C9430" i="7" l="1"/>
  <c r="E9429" i="7"/>
  <c r="D9429" i="7"/>
  <c r="F9429" i="7" s="1"/>
  <c r="G9429" i="7" s="1"/>
  <c r="C9431" i="7" l="1"/>
  <c r="E9430" i="7"/>
  <c r="D9430" i="7"/>
  <c r="F9430" i="7" s="1"/>
  <c r="G9430" i="7" s="1"/>
  <c r="C9432" i="7" l="1"/>
  <c r="E9431" i="7"/>
  <c r="D9431" i="7"/>
  <c r="F9431" i="7" s="1"/>
  <c r="G9431" i="7" s="1"/>
  <c r="C9433" i="7" l="1"/>
  <c r="E9432" i="7"/>
  <c r="D9432" i="7"/>
  <c r="F9432" i="7" s="1"/>
  <c r="G9432" i="7" s="1"/>
  <c r="C9434" i="7" l="1"/>
  <c r="E9433" i="7"/>
  <c r="D9433" i="7"/>
  <c r="F9433" i="7" s="1"/>
  <c r="G9433" i="7" s="1"/>
  <c r="C9435" i="7" l="1"/>
  <c r="E9434" i="7"/>
  <c r="D9434" i="7"/>
  <c r="F9434" i="7" s="1"/>
  <c r="G9434" i="7" s="1"/>
  <c r="C9436" i="7" l="1"/>
  <c r="E9435" i="7"/>
  <c r="D9435" i="7"/>
  <c r="F9435" i="7" s="1"/>
  <c r="G9435" i="7" s="1"/>
  <c r="C9437" i="7" l="1"/>
  <c r="E9436" i="7"/>
  <c r="D9436" i="7"/>
  <c r="F9436" i="7" s="1"/>
  <c r="G9436" i="7" s="1"/>
  <c r="C9438" i="7" l="1"/>
  <c r="E9437" i="7"/>
  <c r="D9437" i="7"/>
  <c r="F9437" i="7" s="1"/>
  <c r="G9437" i="7" s="1"/>
  <c r="C9439" i="7" l="1"/>
  <c r="E9438" i="7"/>
  <c r="D9438" i="7"/>
  <c r="F9438" i="7" s="1"/>
  <c r="G9438" i="7" s="1"/>
  <c r="C9440" i="7" l="1"/>
  <c r="E9439" i="7"/>
  <c r="D9439" i="7"/>
  <c r="F9439" i="7" s="1"/>
  <c r="G9439" i="7" s="1"/>
  <c r="C9441" i="7" l="1"/>
  <c r="E9440" i="7"/>
  <c r="D9440" i="7"/>
  <c r="F9440" i="7" s="1"/>
  <c r="G9440" i="7" s="1"/>
  <c r="C9442" i="7" l="1"/>
  <c r="E9441" i="7"/>
  <c r="D9441" i="7"/>
  <c r="F9441" i="7" s="1"/>
  <c r="G9441" i="7" s="1"/>
  <c r="C9443" i="7" l="1"/>
  <c r="E9442" i="7"/>
  <c r="D9442" i="7"/>
  <c r="F9442" i="7" s="1"/>
  <c r="G9442" i="7" s="1"/>
  <c r="C9444" i="7" l="1"/>
  <c r="E9443" i="7"/>
  <c r="D9443" i="7"/>
  <c r="F9443" i="7" s="1"/>
  <c r="G9443" i="7" s="1"/>
  <c r="C9445" i="7" l="1"/>
  <c r="E9444" i="7"/>
  <c r="D9444" i="7"/>
  <c r="F9444" i="7" s="1"/>
  <c r="G9444" i="7" s="1"/>
  <c r="C9446" i="7" l="1"/>
  <c r="E9445" i="7"/>
  <c r="D9445" i="7"/>
  <c r="F9445" i="7" s="1"/>
  <c r="G9445" i="7" s="1"/>
  <c r="C9447" i="7" l="1"/>
  <c r="E9446" i="7"/>
  <c r="D9446" i="7"/>
  <c r="F9446" i="7" s="1"/>
  <c r="G9446" i="7" s="1"/>
  <c r="C9448" i="7" l="1"/>
  <c r="E9447" i="7"/>
  <c r="D9447" i="7"/>
  <c r="F9447" i="7" s="1"/>
  <c r="G9447" i="7" s="1"/>
  <c r="C9449" i="7" l="1"/>
  <c r="E9448" i="7"/>
  <c r="D9448" i="7"/>
  <c r="F9448" i="7" s="1"/>
  <c r="G9448" i="7" s="1"/>
  <c r="C9450" i="7" l="1"/>
  <c r="E9449" i="7"/>
  <c r="D9449" i="7"/>
  <c r="F9449" i="7" s="1"/>
  <c r="G9449" i="7" s="1"/>
  <c r="C9451" i="7" l="1"/>
  <c r="E9450" i="7"/>
  <c r="D9450" i="7"/>
  <c r="F9450" i="7" s="1"/>
  <c r="G9450" i="7" s="1"/>
  <c r="C9452" i="7" l="1"/>
  <c r="E9451" i="7"/>
  <c r="D9451" i="7"/>
  <c r="F9451" i="7" s="1"/>
  <c r="G9451" i="7" s="1"/>
  <c r="C9453" i="7" l="1"/>
  <c r="E9452" i="7"/>
  <c r="D9452" i="7"/>
  <c r="F9452" i="7" s="1"/>
  <c r="G9452" i="7" s="1"/>
  <c r="C9454" i="7" l="1"/>
  <c r="E9453" i="7"/>
  <c r="D9453" i="7"/>
  <c r="F9453" i="7" s="1"/>
  <c r="G9453" i="7" s="1"/>
  <c r="C9455" i="7" l="1"/>
  <c r="E9454" i="7"/>
  <c r="D9454" i="7"/>
  <c r="F9454" i="7" s="1"/>
  <c r="G9454" i="7" s="1"/>
  <c r="C9456" i="7" l="1"/>
  <c r="E9455" i="7"/>
  <c r="D9455" i="7"/>
  <c r="F9455" i="7" s="1"/>
  <c r="G9455" i="7" s="1"/>
  <c r="C9457" i="7" l="1"/>
  <c r="E9456" i="7"/>
  <c r="D9456" i="7"/>
  <c r="F9456" i="7" s="1"/>
  <c r="G9456" i="7" s="1"/>
  <c r="C9458" i="7" l="1"/>
  <c r="E9457" i="7"/>
  <c r="D9457" i="7"/>
  <c r="F9457" i="7" s="1"/>
  <c r="G9457" i="7" s="1"/>
  <c r="C9459" i="7" l="1"/>
  <c r="E9458" i="7"/>
  <c r="D9458" i="7"/>
  <c r="F9458" i="7" s="1"/>
  <c r="G9458" i="7" s="1"/>
  <c r="C9460" i="7" l="1"/>
  <c r="E9459" i="7"/>
  <c r="D9459" i="7"/>
  <c r="F9459" i="7" s="1"/>
  <c r="G9459" i="7" s="1"/>
  <c r="C9461" i="7" l="1"/>
  <c r="E9460" i="7"/>
  <c r="D9460" i="7"/>
  <c r="F9460" i="7" s="1"/>
  <c r="G9460" i="7" s="1"/>
  <c r="C9462" i="7" l="1"/>
  <c r="E9461" i="7"/>
  <c r="D9461" i="7"/>
  <c r="F9461" i="7" s="1"/>
  <c r="G9461" i="7" s="1"/>
  <c r="C9463" i="7" l="1"/>
  <c r="E9462" i="7"/>
  <c r="D9462" i="7"/>
  <c r="F9462" i="7" s="1"/>
  <c r="G9462" i="7" s="1"/>
  <c r="C9464" i="7" l="1"/>
  <c r="E9463" i="7"/>
  <c r="D9463" i="7"/>
  <c r="F9463" i="7" s="1"/>
  <c r="G9463" i="7" s="1"/>
  <c r="C9465" i="7" l="1"/>
  <c r="E9464" i="7"/>
  <c r="D9464" i="7"/>
  <c r="F9464" i="7" s="1"/>
  <c r="G9464" i="7" s="1"/>
  <c r="C9466" i="7" l="1"/>
  <c r="E9465" i="7"/>
  <c r="D9465" i="7"/>
  <c r="F9465" i="7" s="1"/>
  <c r="G9465" i="7" s="1"/>
  <c r="C9467" i="7" l="1"/>
  <c r="E9466" i="7"/>
  <c r="D9466" i="7"/>
  <c r="F9466" i="7" s="1"/>
  <c r="G9466" i="7" s="1"/>
  <c r="C9468" i="7" l="1"/>
  <c r="E9467" i="7"/>
  <c r="D9467" i="7"/>
  <c r="F9467" i="7" s="1"/>
  <c r="G9467" i="7" s="1"/>
  <c r="C9469" i="7" l="1"/>
  <c r="E9468" i="7"/>
  <c r="D9468" i="7"/>
  <c r="F9468" i="7" s="1"/>
  <c r="G9468" i="7" s="1"/>
  <c r="C9470" i="7" l="1"/>
  <c r="E9469" i="7"/>
  <c r="D9469" i="7"/>
  <c r="F9469" i="7" s="1"/>
  <c r="G9469" i="7" s="1"/>
  <c r="C9471" i="7" l="1"/>
  <c r="E9470" i="7"/>
  <c r="D9470" i="7"/>
  <c r="F9470" i="7" s="1"/>
  <c r="G9470" i="7" s="1"/>
  <c r="C9472" i="7" l="1"/>
  <c r="E9471" i="7"/>
  <c r="D9471" i="7"/>
  <c r="F9471" i="7" s="1"/>
  <c r="G9471" i="7" s="1"/>
  <c r="C9473" i="7" l="1"/>
  <c r="E9472" i="7"/>
  <c r="D9472" i="7"/>
  <c r="F9472" i="7" s="1"/>
  <c r="G9472" i="7" s="1"/>
  <c r="C9474" i="7" l="1"/>
  <c r="E9473" i="7"/>
  <c r="D9473" i="7"/>
  <c r="F9473" i="7" s="1"/>
  <c r="G9473" i="7" s="1"/>
  <c r="C9475" i="7" l="1"/>
  <c r="E9474" i="7"/>
  <c r="D9474" i="7"/>
  <c r="F9474" i="7" s="1"/>
  <c r="G9474" i="7" s="1"/>
  <c r="C9476" i="7" l="1"/>
  <c r="E9475" i="7"/>
  <c r="D9475" i="7"/>
  <c r="F9475" i="7" s="1"/>
  <c r="G9475" i="7" s="1"/>
  <c r="C9477" i="7" l="1"/>
  <c r="E9476" i="7"/>
  <c r="D9476" i="7"/>
  <c r="F9476" i="7" s="1"/>
  <c r="G9476" i="7" s="1"/>
  <c r="C9478" i="7" l="1"/>
  <c r="E9477" i="7"/>
  <c r="D9477" i="7"/>
  <c r="F9477" i="7" s="1"/>
  <c r="G9477" i="7" s="1"/>
  <c r="C9479" i="7" l="1"/>
  <c r="E9478" i="7"/>
  <c r="D9478" i="7"/>
  <c r="F9478" i="7" s="1"/>
  <c r="G9478" i="7" s="1"/>
  <c r="C9480" i="7" l="1"/>
  <c r="E9479" i="7"/>
  <c r="D9479" i="7"/>
  <c r="F9479" i="7" s="1"/>
  <c r="G9479" i="7" s="1"/>
  <c r="C9481" i="7" l="1"/>
  <c r="E9480" i="7"/>
  <c r="D9480" i="7"/>
  <c r="F9480" i="7" s="1"/>
  <c r="G9480" i="7" s="1"/>
  <c r="C9482" i="7" l="1"/>
  <c r="E9481" i="7"/>
  <c r="D9481" i="7"/>
  <c r="F9481" i="7" s="1"/>
  <c r="G9481" i="7" s="1"/>
  <c r="C9483" i="7" l="1"/>
  <c r="E9482" i="7"/>
  <c r="D9482" i="7"/>
  <c r="F9482" i="7" s="1"/>
  <c r="G9482" i="7" s="1"/>
  <c r="C9484" i="7" l="1"/>
  <c r="E9483" i="7"/>
  <c r="D9483" i="7"/>
  <c r="F9483" i="7" s="1"/>
  <c r="G9483" i="7" s="1"/>
  <c r="C9485" i="7" l="1"/>
  <c r="E9484" i="7"/>
  <c r="D9484" i="7"/>
  <c r="F9484" i="7" s="1"/>
  <c r="G9484" i="7" s="1"/>
  <c r="C9486" i="7" l="1"/>
  <c r="E9485" i="7"/>
  <c r="D9485" i="7"/>
  <c r="F9485" i="7" s="1"/>
  <c r="G9485" i="7" s="1"/>
  <c r="C9487" i="7" l="1"/>
  <c r="E9486" i="7"/>
  <c r="D9486" i="7"/>
  <c r="F9486" i="7" s="1"/>
  <c r="G9486" i="7" s="1"/>
  <c r="C9488" i="7" l="1"/>
  <c r="E9487" i="7"/>
  <c r="D9487" i="7"/>
  <c r="F9487" i="7" s="1"/>
  <c r="G9487" i="7" s="1"/>
  <c r="C9489" i="7" l="1"/>
  <c r="E9488" i="7"/>
  <c r="D9488" i="7"/>
  <c r="F9488" i="7" s="1"/>
  <c r="G9488" i="7" s="1"/>
  <c r="C9490" i="7" l="1"/>
  <c r="E9489" i="7"/>
  <c r="D9489" i="7"/>
  <c r="F9489" i="7" s="1"/>
  <c r="G9489" i="7" s="1"/>
  <c r="C9491" i="7" l="1"/>
  <c r="E9490" i="7"/>
  <c r="D9490" i="7"/>
  <c r="F9490" i="7" s="1"/>
  <c r="G9490" i="7" s="1"/>
  <c r="C9492" i="7" l="1"/>
  <c r="E9491" i="7"/>
  <c r="D9491" i="7"/>
  <c r="F9491" i="7" s="1"/>
  <c r="G9491" i="7" s="1"/>
  <c r="C9493" i="7" l="1"/>
  <c r="E9492" i="7"/>
  <c r="D9492" i="7"/>
  <c r="F9492" i="7" s="1"/>
  <c r="G9492" i="7" s="1"/>
  <c r="C9494" i="7" l="1"/>
  <c r="E9493" i="7"/>
  <c r="D9493" i="7"/>
  <c r="F9493" i="7" s="1"/>
  <c r="G9493" i="7" s="1"/>
  <c r="C9495" i="7" l="1"/>
  <c r="E9494" i="7"/>
  <c r="D9494" i="7"/>
  <c r="F9494" i="7" s="1"/>
  <c r="G9494" i="7" s="1"/>
  <c r="C9496" i="7" l="1"/>
  <c r="E9495" i="7"/>
  <c r="D9495" i="7"/>
  <c r="F9495" i="7" s="1"/>
  <c r="G9495" i="7" s="1"/>
  <c r="C9497" i="7" l="1"/>
  <c r="E9496" i="7"/>
  <c r="D9496" i="7"/>
  <c r="F9496" i="7" s="1"/>
  <c r="G9496" i="7" s="1"/>
  <c r="C9498" i="7" l="1"/>
  <c r="E9497" i="7"/>
  <c r="D9497" i="7"/>
  <c r="F9497" i="7" s="1"/>
  <c r="G9497" i="7" s="1"/>
  <c r="C9499" i="7" l="1"/>
  <c r="E9498" i="7"/>
  <c r="D9498" i="7"/>
  <c r="F9498" i="7" s="1"/>
  <c r="G9498" i="7" s="1"/>
  <c r="C9500" i="7" l="1"/>
  <c r="E9499" i="7"/>
  <c r="D9499" i="7"/>
  <c r="F9499" i="7" s="1"/>
  <c r="G9499" i="7" s="1"/>
  <c r="C9501" i="7" l="1"/>
  <c r="E9500" i="7"/>
  <c r="D9500" i="7"/>
  <c r="F9500" i="7" s="1"/>
  <c r="G9500" i="7" s="1"/>
  <c r="C9502" i="7" l="1"/>
  <c r="E9501" i="7"/>
  <c r="D9501" i="7"/>
  <c r="F9501" i="7" s="1"/>
  <c r="G9501" i="7" s="1"/>
  <c r="C9503" i="7" l="1"/>
  <c r="E9502" i="7"/>
  <c r="D9502" i="7"/>
  <c r="F9502" i="7" s="1"/>
  <c r="G9502" i="7" s="1"/>
  <c r="C9504" i="7" l="1"/>
  <c r="E9503" i="7"/>
  <c r="D9503" i="7"/>
  <c r="F9503" i="7" s="1"/>
  <c r="G9503" i="7" s="1"/>
  <c r="C9505" i="7" l="1"/>
  <c r="E9504" i="7"/>
  <c r="D9504" i="7"/>
  <c r="F9504" i="7" s="1"/>
  <c r="G9504" i="7" s="1"/>
  <c r="C9506" i="7" l="1"/>
  <c r="E9505" i="7"/>
  <c r="D9505" i="7"/>
  <c r="F9505" i="7" s="1"/>
  <c r="G9505" i="7" s="1"/>
  <c r="C9507" i="7" l="1"/>
  <c r="E9506" i="7"/>
  <c r="D9506" i="7"/>
  <c r="F9506" i="7" s="1"/>
  <c r="G9506" i="7" s="1"/>
  <c r="C9508" i="7" l="1"/>
  <c r="E9507" i="7"/>
  <c r="D9507" i="7"/>
  <c r="F9507" i="7" s="1"/>
  <c r="G9507" i="7" s="1"/>
  <c r="C9509" i="7" l="1"/>
  <c r="E9508" i="7"/>
  <c r="D9508" i="7"/>
  <c r="F9508" i="7" s="1"/>
  <c r="G9508" i="7" s="1"/>
  <c r="C9510" i="7" l="1"/>
  <c r="E9509" i="7"/>
  <c r="D9509" i="7"/>
  <c r="F9509" i="7" s="1"/>
  <c r="G9509" i="7" s="1"/>
  <c r="C9511" i="7" l="1"/>
  <c r="E9510" i="7"/>
  <c r="D9510" i="7"/>
  <c r="F9510" i="7" s="1"/>
  <c r="G9510" i="7" s="1"/>
  <c r="C9512" i="7" l="1"/>
  <c r="E9511" i="7"/>
  <c r="D9511" i="7"/>
  <c r="F9511" i="7" s="1"/>
  <c r="G9511" i="7" s="1"/>
  <c r="C9513" i="7" l="1"/>
  <c r="E9512" i="7"/>
  <c r="D9512" i="7"/>
  <c r="F9512" i="7" s="1"/>
  <c r="G9512" i="7" s="1"/>
  <c r="C9514" i="7" l="1"/>
  <c r="E9513" i="7"/>
  <c r="D9513" i="7"/>
  <c r="F9513" i="7" s="1"/>
  <c r="G9513" i="7" s="1"/>
  <c r="C9515" i="7" l="1"/>
  <c r="E9514" i="7"/>
  <c r="D9514" i="7"/>
  <c r="F9514" i="7" s="1"/>
  <c r="G9514" i="7" s="1"/>
  <c r="C9516" i="7" l="1"/>
  <c r="E9515" i="7"/>
  <c r="D9515" i="7"/>
  <c r="F9515" i="7" s="1"/>
  <c r="G9515" i="7" s="1"/>
  <c r="C9517" i="7" l="1"/>
  <c r="E9516" i="7"/>
  <c r="D9516" i="7"/>
  <c r="F9516" i="7" s="1"/>
  <c r="G9516" i="7" s="1"/>
  <c r="C9518" i="7" l="1"/>
  <c r="E9517" i="7"/>
  <c r="D9517" i="7"/>
  <c r="F9517" i="7" s="1"/>
  <c r="G9517" i="7" s="1"/>
  <c r="C9519" i="7" l="1"/>
  <c r="E9518" i="7"/>
  <c r="D9518" i="7"/>
  <c r="F9518" i="7" s="1"/>
  <c r="G9518" i="7" s="1"/>
  <c r="C9520" i="7" l="1"/>
  <c r="E9519" i="7"/>
  <c r="D9519" i="7"/>
  <c r="F9519" i="7" s="1"/>
  <c r="G9519" i="7" s="1"/>
  <c r="C9521" i="7" l="1"/>
  <c r="E9520" i="7"/>
  <c r="D9520" i="7"/>
  <c r="F9520" i="7" s="1"/>
  <c r="G9520" i="7" s="1"/>
  <c r="C9522" i="7" l="1"/>
  <c r="E9521" i="7"/>
  <c r="D9521" i="7"/>
  <c r="F9521" i="7" s="1"/>
  <c r="G9521" i="7" s="1"/>
  <c r="C9523" i="7" l="1"/>
  <c r="E9522" i="7"/>
  <c r="D9522" i="7"/>
  <c r="F9522" i="7" s="1"/>
  <c r="G9522" i="7" s="1"/>
  <c r="C9524" i="7" l="1"/>
  <c r="E9523" i="7"/>
  <c r="D9523" i="7"/>
  <c r="F9523" i="7" s="1"/>
  <c r="G9523" i="7" s="1"/>
  <c r="C9525" i="7" l="1"/>
  <c r="E9524" i="7"/>
  <c r="D9524" i="7"/>
  <c r="F9524" i="7" s="1"/>
  <c r="G9524" i="7" s="1"/>
  <c r="C9526" i="7" l="1"/>
  <c r="E9525" i="7"/>
  <c r="D9525" i="7"/>
  <c r="F9525" i="7" s="1"/>
  <c r="G9525" i="7" s="1"/>
  <c r="C9527" i="7" l="1"/>
  <c r="E9526" i="7"/>
  <c r="D9526" i="7"/>
  <c r="F9526" i="7" s="1"/>
  <c r="G9526" i="7" s="1"/>
  <c r="C9528" i="7" l="1"/>
  <c r="E9527" i="7"/>
  <c r="D9527" i="7"/>
  <c r="F9527" i="7" s="1"/>
  <c r="G9527" i="7" s="1"/>
  <c r="C9529" i="7" l="1"/>
  <c r="E9528" i="7"/>
  <c r="D9528" i="7"/>
  <c r="F9528" i="7" s="1"/>
  <c r="G9528" i="7" s="1"/>
  <c r="C9530" i="7" l="1"/>
  <c r="E9529" i="7"/>
  <c r="D9529" i="7"/>
  <c r="F9529" i="7" s="1"/>
  <c r="G9529" i="7" s="1"/>
  <c r="C9531" i="7" l="1"/>
  <c r="E9530" i="7"/>
  <c r="D9530" i="7"/>
  <c r="F9530" i="7" s="1"/>
  <c r="G9530" i="7" s="1"/>
  <c r="C9532" i="7" l="1"/>
  <c r="E9531" i="7"/>
  <c r="D9531" i="7"/>
  <c r="F9531" i="7" s="1"/>
  <c r="G9531" i="7" s="1"/>
  <c r="C9533" i="7" l="1"/>
  <c r="E9532" i="7"/>
  <c r="D9532" i="7"/>
  <c r="F9532" i="7" s="1"/>
  <c r="G9532" i="7" s="1"/>
  <c r="C9534" i="7" l="1"/>
  <c r="E9533" i="7"/>
  <c r="D9533" i="7"/>
  <c r="F9533" i="7" s="1"/>
  <c r="G9533" i="7" s="1"/>
  <c r="C9535" i="7" l="1"/>
  <c r="E9534" i="7"/>
  <c r="D9534" i="7"/>
  <c r="F9534" i="7" s="1"/>
  <c r="G9534" i="7" s="1"/>
  <c r="C9536" i="7" l="1"/>
  <c r="E9535" i="7"/>
  <c r="D9535" i="7"/>
  <c r="F9535" i="7" s="1"/>
  <c r="G9535" i="7" s="1"/>
  <c r="C9537" i="7" l="1"/>
  <c r="E9536" i="7"/>
  <c r="D9536" i="7"/>
  <c r="F9536" i="7" s="1"/>
  <c r="G9536" i="7" s="1"/>
  <c r="C9538" i="7" l="1"/>
  <c r="E9537" i="7"/>
  <c r="D9537" i="7"/>
  <c r="F9537" i="7" s="1"/>
  <c r="G9537" i="7" s="1"/>
  <c r="C9539" i="7" l="1"/>
  <c r="E9538" i="7"/>
  <c r="D9538" i="7"/>
  <c r="F9538" i="7" s="1"/>
  <c r="G9538" i="7" s="1"/>
  <c r="C9540" i="7" l="1"/>
  <c r="E9539" i="7"/>
  <c r="D9539" i="7"/>
  <c r="F9539" i="7" s="1"/>
  <c r="G9539" i="7" s="1"/>
  <c r="C9541" i="7" l="1"/>
  <c r="E9540" i="7"/>
  <c r="D9540" i="7"/>
  <c r="F9540" i="7" s="1"/>
  <c r="G9540" i="7" s="1"/>
  <c r="C9542" i="7" l="1"/>
  <c r="E9541" i="7"/>
  <c r="D9541" i="7"/>
  <c r="F9541" i="7" s="1"/>
  <c r="G9541" i="7" s="1"/>
  <c r="C9543" i="7" l="1"/>
  <c r="E9542" i="7"/>
  <c r="D9542" i="7"/>
  <c r="F9542" i="7" s="1"/>
  <c r="G9542" i="7" s="1"/>
  <c r="C9544" i="7" l="1"/>
  <c r="E9543" i="7"/>
  <c r="D9543" i="7"/>
  <c r="F9543" i="7" s="1"/>
  <c r="G9543" i="7" s="1"/>
  <c r="C9545" i="7" l="1"/>
  <c r="E9544" i="7"/>
  <c r="D9544" i="7"/>
  <c r="F9544" i="7" s="1"/>
  <c r="G9544" i="7" s="1"/>
  <c r="C9546" i="7" l="1"/>
  <c r="E9545" i="7"/>
  <c r="D9545" i="7"/>
  <c r="F9545" i="7" s="1"/>
  <c r="G9545" i="7" s="1"/>
  <c r="C9547" i="7" l="1"/>
  <c r="E9546" i="7"/>
  <c r="D9546" i="7"/>
  <c r="F9546" i="7" s="1"/>
  <c r="G9546" i="7" s="1"/>
  <c r="C9548" i="7" l="1"/>
  <c r="E9547" i="7"/>
  <c r="D9547" i="7"/>
  <c r="F9547" i="7" s="1"/>
  <c r="G9547" i="7" s="1"/>
  <c r="C9549" i="7" l="1"/>
  <c r="E9548" i="7"/>
  <c r="D9548" i="7"/>
  <c r="F9548" i="7" s="1"/>
  <c r="G9548" i="7" s="1"/>
  <c r="C9550" i="7" l="1"/>
  <c r="E9549" i="7"/>
  <c r="D9549" i="7"/>
  <c r="F9549" i="7" s="1"/>
  <c r="G9549" i="7" s="1"/>
  <c r="C9551" i="7" l="1"/>
  <c r="E9550" i="7"/>
  <c r="D9550" i="7"/>
  <c r="F9550" i="7" s="1"/>
  <c r="G9550" i="7" s="1"/>
  <c r="C9552" i="7" l="1"/>
  <c r="E9551" i="7"/>
  <c r="D9551" i="7"/>
  <c r="F9551" i="7" s="1"/>
  <c r="G9551" i="7" s="1"/>
  <c r="C9553" i="7" l="1"/>
  <c r="E9552" i="7"/>
  <c r="D9552" i="7"/>
  <c r="F9552" i="7" s="1"/>
  <c r="G9552" i="7" s="1"/>
  <c r="C9554" i="7" l="1"/>
  <c r="E9553" i="7"/>
  <c r="D9553" i="7"/>
  <c r="F9553" i="7" s="1"/>
  <c r="G9553" i="7" s="1"/>
  <c r="C9555" i="7" l="1"/>
  <c r="E9554" i="7"/>
  <c r="D9554" i="7"/>
  <c r="F9554" i="7" s="1"/>
  <c r="G9554" i="7" s="1"/>
  <c r="C9556" i="7" l="1"/>
  <c r="E9555" i="7"/>
  <c r="D9555" i="7"/>
  <c r="F9555" i="7" s="1"/>
  <c r="G9555" i="7" s="1"/>
  <c r="C9557" i="7" l="1"/>
  <c r="E9556" i="7"/>
  <c r="D9556" i="7"/>
  <c r="F9556" i="7" s="1"/>
  <c r="G9556" i="7" s="1"/>
  <c r="C9558" i="7" l="1"/>
  <c r="E9557" i="7"/>
  <c r="D9557" i="7"/>
  <c r="F9557" i="7" s="1"/>
  <c r="G9557" i="7" s="1"/>
  <c r="C9559" i="7" l="1"/>
  <c r="E9558" i="7"/>
  <c r="D9558" i="7"/>
  <c r="F9558" i="7" s="1"/>
  <c r="G9558" i="7" s="1"/>
  <c r="C9560" i="7" l="1"/>
  <c r="E9559" i="7"/>
  <c r="D9559" i="7"/>
  <c r="F9559" i="7" s="1"/>
  <c r="G9559" i="7" s="1"/>
  <c r="C9561" i="7" l="1"/>
  <c r="E9560" i="7"/>
  <c r="D9560" i="7"/>
  <c r="F9560" i="7" s="1"/>
  <c r="G9560" i="7" s="1"/>
  <c r="C9562" i="7" l="1"/>
  <c r="E9561" i="7"/>
  <c r="D9561" i="7"/>
  <c r="F9561" i="7" s="1"/>
  <c r="G9561" i="7" s="1"/>
  <c r="C9563" i="7" l="1"/>
  <c r="E9562" i="7"/>
  <c r="D9562" i="7"/>
  <c r="F9562" i="7" s="1"/>
  <c r="G9562" i="7" s="1"/>
  <c r="C9564" i="7" l="1"/>
  <c r="E9563" i="7"/>
  <c r="D9563" i="7"/>
  <c r="F9563" i="7" s="1"/>
  <c r="G9563" i="7" s="1"/>
  <c r="C9565" i="7" l="1"/>
  <c r="E9564" i="7"/>
  <c r="D9564" i="7"/>
  <c r="F9564" i="7" s="1"/>
  <c r="G9564" i="7" s="1"/>
  <c r="C9566" i="7" l="1"/>
  <c r="E9565" i="7"/>
  <c r="D9565" i="7"/>
  <c r="F9565" i="7" s="1"/>
  <c r="G9565" i="7" s="1"/>
  <c r="C9567" i="7" l="1"/>
  <c r="E9566" i="7"/>
  <c r="D9566" i="7"/>
  <c r="F9566" i="7" s="1"/>
  <c r="G9566" i="7" s="1"/>
  <c r="C9568" i="7" l="1"/>
  <c r="E9567" i="7"/>
  <c r="D9567" i="7"/>
  <c r="F9567" i="7" s="1"/>
  <c r="G9567" i="7" s="1"/>
  <c r="C9569" i="7" l="1"/>
  <c r="E9568" i="7"/>
  <c r="D9568" i="7"/>
  <c r="F9568" i="7" s="1"/>
  <c r="G9568" i="7" s="1"/>
  <c r="C9570" i="7" l="1"/>
  <c r="E9569" i="7"/>
  <c r="D9569" i="7"/>
  <c r="F9569" i="7" s="1"/>
  <c r="G9569" i="7" s="1"/>
  <c r="C9571" i="7" l="1"/>
  <c r="E9570" i="7"/>
  <c r="D9570" i="7"/>
  <c r="F9570" i="7" s="1"/>
  <c r="G9570" i="7" s="1"/>
  <c r="C9572" i="7" l="1"/>
  <c r="E9571" i="7"/>
  <c r="D9571" i="7"/>
  <c r="F9571" i="7" s="1"/>
  <c r="G9571" i="7" s="1"/>
  <c r="C9573" i="7" l="1"/>
  <c r="E9572" i="7"/>
  <c r="D9572" i="7"/>
  <c r="F9572" i="7" s="1"/>
  <c r="G9572" i="7" s="1"/>
  <c r="C9574" i="7" l="1"/>
  <c r="E9573" i="7"/>
  <c r="D9573" i="7"/>
  <c r="F9573" i="7" s="1"/>
  <c r="G9573" i="7" s="1"/>
  <c r="C9575" i="7" l="1"/>
  <c r="E9574" i="7"/>
  <c r="D9574" i="7"/>
  <c r="F9574" i="7" s="1"/>
  <c r="G9574" i="7" s="1"/>
  <c r="C9576" i="7" l="1"/>
  <c r="E9575" i="7"/>
  <c r="D9575" i="7"/>
  <c r="F9575" i="7" s="1"/>
  <c r="G9575" i="7" s="1"/>
  <c r="C9577" i="7" l="1"/>
  <c r="E9576" i="7"/>
  <c r="D9576" i="7"/>
  <c r="F9576" i="7" s="1"/>
  <c r="G9576" i="7" s="1"/>
  <c r="C9578" i="7" l="1"/>
  <c r="E9577" i="7"/>
  <c r="D9577" i="7"/>
  <c r="F9577" i="7" s="1"/>
  <c r="G9577" i="7" s="1"/>
  <c r="C9579" i="7" l="1"/>
  <c r="E9578" i="7"/>
  <c r="D9578" i="7"/>
  <c r="F9578" i="7" s="1"/>
  <c r="G9578" i="7" s="1"/>
  <c r="C9580" i="7" l="1"/>
  <c r="E9579" i="7"/>
  <c r="D9579" i="7"/>
  <c r="F9579" i="7" s="1"/>
  <c r="G9579" i="7" s="1"/>
  <c r="C9581" i="7" l="1"/>
  <c r="E9580" i="7"/>
  <c r="D9580" i="7"/>
  <c r="F9580" i="7" s="1"/>
  <c r="G9580" i="7" s="1"/>
  <c r="C9582" i="7" l="1"/>
  <c r="E9581" i="7"/>
  <c r="D9581" i="7"/>
  <c r="F9581" i="7" s="1"/>
  <c r="G9581" i="7" s="1"/>
  <c r="C9583" i="7" l="1"/>
  <c r="E9582" i="7"/>
  <c r="D9582" i="7"/>
  <c r="F9582" i="7" s="1"/>
  <c r="G9582" i="7" s="1"/>
  <c r="C9584" i="7" l="1"/>
  <c r="E9583" i="7"/>
  <c r="D9583" i="7"/>
  <c r="F9583" i="7" s="1"/>
  <c r="G9583" i="7" s="1"/>
  <c r="C9585" i="7" l="1"/>
  <c r="E9584" i="7"/>
  <c r="D9584" i="7"/>
  <c r="F9584" i="7" s="1"/>
  <c r="G9584" i="7" s="1"/>
  <c r="C9586" i="7" l="1"/>
  <c r="E9585" i="7"/>
  <c r="D9585" i="7"/>
  <c r="F9585" i="7" s="1"/>
  <c r="G9585" i="7" s="1"/>
  <c r="C9587" i="7" l="1"/>
  <c r="E9586" i="7"/>
  <c r="D9586" i="7"/>
  <c r="F9586" i="7" s="1"/>
  <c r="G9586" i="7" s="1"/>
  <c r="C9588" i="7" l="1"/>
  <c r="E9587" i="7"/>
  <c r="D9587" i="7"/>
  <c r="F9587" i="7" s="1"/>
  <c r="G9587" i="7" s="1"/>
  <c r="C9589" i="7" l="1"/>
  <c r="E9588" i="7"/>
  <c r="D9588" i="7"/>
  <c r="F9588" i="7" s="1"/>
  <c r="G9588" i="7" s="1"/>
  <c r="C9590" i="7" l="1"/>
  <c r="E9589" i="7"/>
  <c r="D9589" i="7"/>
  <c r="F9589" i="7" s="1"/>
  <c r="G9589" i="7" s="1"/>
  <c r="C9591" i="7" l="1"/>
  <c r="E9590" i="7"/>
  <c r="D9590" i="7"/>
  <c r="F9590" i="7" s="1"/>
  <c r="G9590" i="7" s="1"/>
  <c r="C9592" i="7" l="1"/>
  <c r="E9591" i="7"/>
  <c r="D9591" i="7"/>
  <c r="F9591" i="7" s="1"/>
  <c r="G9591" i="7" s="1"/>
  <c r="C9593" i="7" l="1"/>
  <c r="E9592" i="7"/>
  <c r="D9592" i="7"/>
  <c r="F9592" i="7" s="1"/>
  <c r="G9592" i="7" s="1"/>
  <c r="C9594" i="7" l="1"/>
  <c r="E9593" i="7"/>
  <c r="D9593" i="7"/>
  <c r="F9593" i="7" s="1"/>
  <c r="G9593" i="7" s="1"/>
  <c r="C9595" i="7" l="1"/>
  <c r="E9594" i="7"/>
  <c r="D9594" i="7"/>
  <c r="F9594" i="7" s="1"/>
  <c r="G9594" i="7" s="1"/>
  <c r="C9596" i="7" l="1"/>
  <c r="E9595" i="7"/>
  <c r="D9595" i="7"/>
  <c r="F9595" i="7" s="1"/>
  <c r="G9595" i="7" s="1"/>
  <c r="C9597" i="7" l="1"/>
  <c r="E9596" i="7"/>
  <c r="D9596" i="7"/>
  <c r="F9596" i="7" s="1"/>
  <c r="G9596" i="7" s="1"/>
  <c r="C9598" i="7" l="1"/>
  <c r="E9597" i="7"/>
  <c r="D9597" i="7"/>
  <c r="F9597" i="7" s="1"/>
  <c r="G9597" i="7" s="1"/>
  <c r="C9599" i="7" l="1"/>
  <c r="E9598" i="7"/>
  <c r="D9598" i="7"/>
  <c r="F9598" i="7" s="1"/>
  <c r="G9598" i="7" s="1"/>
  <c r="C9600" i="7" l="1"/>
  <c r="E9599" i="7"/>
  <c r="D9599" i="7"/>
  <c r="F9599" i="7" s="1"/>
  <c r="G9599" i="7" s="1"/>
  <c r="C9601" i="7" l="1"/>
  <c r="E9600" i="7"/>
  <c r="D9600" i="7"/>
  <c r="F9600" i="7" s="1"/>
  <c r="G9600" i="7" s="1"/>
  <c r="C9602" i="7" l="1"/>
  <c r="E9601" i="7"/>
  <c r="D9601" i="7"/>
  <c r="F9601" i="7" s="1"/>
  <c r="G9601" i="7" s="1"/>
  <c r="C9603" i="7" l="1"/>
  <c r="E9602" i="7"/>
  <c r="D9602" i="7"/>
  <c r="F9602" i="7" s="1"/>
  <c r="G9602" i="7" s="1"/>
  <c r="C9604" i="7" l="1"/>
  <c r="E9603" i="7"/>
  <c r="D9603" i="7"/>
  <c r="F9603" i="7" s="1"/>
  <c r="G9603" i="7" s="1"/>
  <c r="C9605" i="7" l="1"/>
  <c r="E9604" i="7"/>
  <c r="D9604" i="7"/>
  <c r="F9604" i="7" s="1"/>
  <c r="G9604" i="7" s="1"/>
  <c r="C9606" i="7" l="1"/>
  <c r="E9605" i="7"/>
  <c r="D9605" i="7"/>
  <c r="F9605" i="7" s="1"/>
  <c r="G9605" i="7" s="1"/>
  <c r="C9607" i="7" l="1"/>
  <c r="E9606" i="7"/>
  <c r="D9606" i="7"/>
  <c r="F9606" i="7" s="1"/>
  <c r="G9606" i="7" s="1"/>
  <c r="C9608" i="7" l="1"/>
  <c r="E9607" i="7"/>
  <c r="D9607" i="7"/>
  <c r="F9607" i="7" s="1"/>
  <c r="G9607" i="7" s="1"/>
  <c r="C9609" i="7" l="1"/>
  <c r="E9608" i="7"/>
  <c r="D9608" i="7"/>
  <c r="F9608" i="7" s="1"/>
  <c r="G9608" i="7" s="1"/>
  <c r="C9610" i="7" l="1"/>
  <c r="E9609" i="7"/>
  <c r="D9609" i="7"/>
  <c r="F9609" i="7" s="1"/>
  <c r="G9609" i="7" s="1"/>
  <c r="C9611" i="7" l="1"/>
  <c r="E9610" i="7"/>
  <c r="D9610" i="7"/>
  <c r="F9610" i="7" s="1"/>
  <c r="G9610" i="7" s="1"/>
  <c r="C9612" i="7" l="1"/>
  <c r="E9611" i="7"/>
  <c r="D9611" i="7"/>
  <c r="F9611" i="7" s="1"/>
  <c r="G9611" i="7" s="1"/>
  <c r="C9613" i="7" l="1"/>
  <c r="E9612" i="7"/>
  <c r="D9612" i="7"/>
  <c r="F9612" i="7" s="1"/>
  <c r="G9612" i="7" s="1"/>
  <c r="C9614" i="7" l="1"/>
  <c r="E9613" i="7"/>
  <c r="D9613" i="7"/>
  <c r="F9613" i="7" s="1"/>
  <c r="G9613" i="7" s="1"/>
  <c r="C9615" i="7" l="1"/>
  <c r="E9614" i="7"/>
  <c r="D9614" i="7"/>
  <c r="F9614" i="7" s="1"/>
  <c r="G9614" i="7" s="1"/>
  <c r="C9616" i="7" l="1"/>
  <c r="E9615" i="7"/>
  <c r="D9615" i="7"/>
  <c r="F9615" i="7" s="1"/>
  <c r="G9615" i="7" s="1"/>
  <c r="C9617" i="7" l="1"/>
  <c r="E9616" i="7"/>
  <c r="D9616" i="7"/>
  <c r="F9616" i="7" s="1"/>
  <c r="G9616" i="7" s="1"/>
  <c r="C9618" i="7" l="1"/>
  <c r="E9617" i="7"/>
  <c r="D9617" i="7"/>
  <c r="F9617" i="7" s="1"/>
  <c r="G9617" i="7" s="1"/>
  <c r="C9619" i="7" l="1"/>
  <c r="E9618" i="7"/>
  <c r="D9618" i="7"/>
  <c r="F9618" i="7" s="1"/>
  <c r="G9618" i="7" s="1"/>
  <c r="C9620" i="7" l="1"/>
  <c r="E9619" i="7"/>
  <c r="D9619" i="7"/>
  <c r="F9619" i="7" s="1"/>
  <c r="G9619" i="7" s="1"/>
  <c r="C9621" i="7" l="1"/>
  <c r="E9620" i="7"/>
  <c r="D9620" i="7"/>
  <c r="F9620" i="7" s="1"/>
  <c r="G9620" i="7" s="1"/>
  <c r="C9622" i="7" l="1"/>
  <c r="E9621" i="7"/>
  <c r="D9621" i="7"/>
  <c r="F9621" i="7" s="1"/>
  <c r="G9621" i="7" s="1"/>
  <c r="C9623" i="7" l="1"/>
  <c r="E9622" i="7"/>
  <c r="D9622" i="7"/>
  <c r="F9622" i="7" s="1"/>
  <c r="G9622" i="7" s="1"/>
  <c r="C9624" i="7" l="1"/>
  <c r="E9623" i="7"/>
  <c r="D9623" i="7"/>
  <c r="F9623" i="7" s="1"/>
  <c r="G9623" i="7" s="1"/>
  <c r="C9625" i="7" l="1"/>
  <c r="E9624" i="7"/>
  <c r="D9624" i="7"/>
  <c r="F9624" i="7" s="1"/>
  <c r="G9624" i="7" s="1"/>
  <c r="C9626" i="7" l="1"/>
  <c r="E9625" i="7"/>
  <c r="D9625" i="7"/>
  <c r="F9625" i="7" s="1"/>
  <c r="G9625" i="7" s="1"/>
  <c r="C9627" i="7" l="1"/>
  <c r="E9626" i="7"/>
  <c r="D9626" i="7"/>
  <c r="F9626" i="7" s="1"/>
  <c r="G9626" i="7" s="1"/>
  <c r="C9628" i="7" l="1"/>
  <c r="E9627" i="7"/>
  <c r="D9627" i="7"/>
  <c r="F9627" i="7" s="1"/>
  <c r="G9627" i="7" s="1"/>
  <c r="C9629" i="7" l="1"/>
  <c r="E9628" i="7"/>
  <c r="D9628" i="7"/>
  <c r="F9628" i="7" s="1"/>
  <c r="G9628" i="7" s="1"/>
  <c r="C9630" i="7" l="1"/>
  <c r="E9629" i="7"/>
  <c r="D9629" i="7"/>
  <c r="F9629" i="7" s="1"/>
  <c r="G9629" i="7" s="1"/>
  <c r="C9631" i="7" l="1"/>
  <c r="E9630" i="7"/>
  <c r="D9630" i="7"/>
  <c r="F9630" i="7" s="1"/>
  <c r="G9630" i="7" s="1"/>
  <c r="C9632" i="7" l="1"/>
  <c r="E9631" i="7"/>
  <c r="D9631" i="7"/>
  <c r="F9631" i="7" s="1"/>
  <c r="G9631" i="7" s="1"/>
  <c r="C9633" i="7" l="1"/>
  <c r="E9632" i="7"/>
  <c r="D9632" i="7"/>
  <c r="F9632" i="7" s="1"/>
  <c r="G9632" i="7" s="1"/>
  <c r="C9634" i="7" l="1"/>
  <c r="E9633" i="7"/>
  <c r="D9633" i="7"/>
  <c r="F9633" i="7" s="1"/>
  <c r="G9633" i="7" s="1"/>
  <c r="C9635" i="7" l="1"/>
  <c r="E9634" i="7"/>
  <c r="D9634" i="7"/>
  <c r="F9634" i="7" s="1"/>
  <c r="G9634" i="7" s="1"/>
  <c r="C9636" i="7" l="1"/>
  <c r="E9635" i="7"/>
  <c r="D9635" i="7"/>
  <c r="F9635" i="7" s="1"/>
  <c r="G9635" i="7" s="1"/>
  <c r="C9637" i="7" l="1"/>
  <c r="E9636" i="7"/>
  <c r="D9636" i="7"/>
  <c r="F9636" i="7" s="1"/>
  <c r="G9636" i="7" s="1"/>
  <c r="C9638" i="7" l="1"/>
  <c r="E9637" i="7"/>
  <c r="D9637" i="7"/>
  <c r="F9637" i="7" s="1"/>
  <c r="G9637" i="7" s="1"/>
  <c r="C9639" i="7" l="1"/>
  <c r="E9638" i="7"/>
  <c r="D9638" i="7"/>
  <c r="F9638" i="7" s="1"/>
  <c r="G9638" i="7" s="1"/>
  <c r="C9640" i="7" l="1"/>
  <c r="E9639" i="7"/>
  <c r="D9639" i="7"/>
  <c r="F9639" i="7" s="1"/>
  <c r="G9639" i="7" s="1"/>
  <c r="C9641" i="7" l="1"/>
  <c r="E9640" i="7"/>
  <c r="D9640" i="7"/>
  <c r="F9640" i="7" s="1"/>
  <c r="G9640" i="7" s="1"/>
  <c r="C9642" i="7" l="1"/>
  <c r="E9641" i="7"/>
  <c r="D9641" i="7"/>
  <c r="F9641" i="7" s="1"/>
  <c r="G9641" i="7" s="1"/>
  <c r="C9643" i="7" l="1"/>
  <c r="E9642" i="7"/>
  <c r="D9642" i="7"/>
  <c r="F9642" i="7" s="1"/>
  <c r="G9642" i="7" s="1"/>
  <c r="C9644" i="7" l="1"/>
  <c r="E9643" i="7"/>
  <c r="D9643" i="7"/>
  <c r="F9643" i="7" s="1"/>
  <c r="G9643" i="7" s="1"/>
  <c r="C9645" i="7" l="1"/>
  <c r="E9644" i="7"/>
  <c r="D9644" i="7"/>
  <c r="F9644" i="7" s="1"/>
  <c r="G9644" i="7" s="1"/>
  <c r="C9646" i="7" l="1"/>
  <c r="E9645" i="7"/>
  <c r="D9645" i="7"/>
  <c r="F9645" i="7" s="1"/>
  <c r="G9645" i="7" s="1"/>
  <c r="C9647" i="7" l="1"/>
  <c r="E9646" i="7"/>
  <c r="D9646" i="7"/>
  <c r="F9646" i="7" s="1"/>
  <c r="G9646" i="7" s="1"/>
  <c r="C9648" i="7" l="1"/>
  <c r="E9647" i="7"/>
  <c r="D9647" i="7"/>
  <c r="F9647" i="7" s="1"/>
  <c r="G9647" i="7" s="1"/>
  <c r="C9649" i="7" l="1"/>
  <c r="E9648" i="7"/>
  <c r="D9648" i="7"/>
  <c r="F9648" i="7" s="1"/>
  <c r="G9648" i="7" s="1"/>
  <c r="C9650" i="7" l="1"/>
  <c r="E9649" i="7"/>
  <c r="D9649" i="7"/>
  <c r="F9649" i="7" s="1"/>
  <c r="G9649" i="7" s="1"/>
  <c r="C9651" i="7" l="1"/>
  <c r="E9650" i="7"/>
  <c r="D9650" i="7"/>
  <c r="F9650" i="7" s="1"/>
  <c r="G9650" i="7" s="1"/>
  <c r="C9652" i="7" l="1"/>
  <c r="E9651" i="7"/>
  <c r="D9651" i="7"/>
  <c r="F9651" i="7" s="1"/>
  <c r="G9651" i="7" s="1"/>
  <c r="C9653" i="7" l="1"/>
  <c r="E9652" i="7"/>
  <c r="D9652" i="7"/>
  <c r="F9652" i="7" s="1"/>
  <c r="G9652" i="7" s="1"/>
  <c r="C9654" i="7" l="1"/>
  <c r="E9653" i="7"/>
  <c r="D9653" i="7"/>
  <c r="F9653" i="7" s="1"/>
  <c r="G9653" i="7" s="1"/>
  <c r="C9655" i="7" l="1"/>
  <c r="E9654" i="7"/>
  <c r="D9654" i="7"/>
  <c r="F9654" i="7" s="1"/>
  <c r="G9654" i="7" s="1"/>
  <c r="C9656" i="7" l="1"/>
  <c r="E9655" i="7"/>
  <c r="D9655" i="7"/>
  <c r="F9655" i="7" s="1"/>
  <c r="G9655" i="7" s="1"/>
  <c r="C9657" i="7" l="1"/>
  <c r="E9656" i="7"/>
  <c r="D9656" i="7"/>
  <c r="F9656" i="7" s="1"/>
  <c r="G9656" i="7" s="1"/>
  <c r="C9658" i="7" l="1"/>
  <c r="E9657" i="7"/>
  <c r="D9657" i="7"/>
  <c r="F9657" i="7" s="1"/>
  <c r="G9657" i="7" s="1"/>
  <c r="C9659" i="7" l="1"/>
  <c r="E9658" i="7"/>
  <c r="D9658" i="7"/>
  <c r="F9658" i="7" s="1"/>
  <c r="G9658" i="7" s="1"/>
  <c r="C9660" i="7" l="1"/>
  <c r="E9659" i="7"/>
  <c r="D9659" i="7"/>
  <c r="F9659" i="7" s="1"/>
  <c r="G9659" i="7" s="1"/>
  <c r="C9661" i="7" l="1"/>
  <c r="E9660" i="7"/>
  <c r="D9660" i="7"/>
  <c r="F9660" i="7" s="1"/>
  <c r="G9660" i="7" s="1"/>
  <c r="C9662" i="7" l="1"/>
  <c r="E9661" i="7"/>
  <c r="D9661" i="7"/>
  <c r="F9661" i="7" s="1"/>
  <c r="G9661" i="7" s="1"/>
  <c r="C9663" i="7" l="1"/>
  <c r="E9662" i="7"/>
  <c r="D9662" i="7"/>
  <c r="F9662" i="7" s="1"/>
  <c r="G9662" i="7" s="1"/>
  <c r="C9664" i="7" l="1"/>
  <c r="E9663" i="7"/>
  <c r="D9663" i="7"/>
  <c r="F9663" i="7" s="1"/>
  <c r="G9663" i="7" s="1"/>
  <c r="C9665" i="7" l="1"/>
  <c r="E9664" i="7"/>
  <c r="D9664" i="7"/>
  <c r="F9664" i="7" s="1"/>
  <c r="G9664" i="7" s="1"/>
  <c r="C9666" i="7" l="1"/>
  <c r="E9665" i="7"/>
  <c r="D9665" i="7"/>
  <c r="F9665" i="7" s="1"/>
  <c r="G9665" i="7" s="1"/>
  <c r="C9667" i="7" l="1"/>
  <c r="E9666" i="7"/>
  <c r="D9666" i="7"/>
  <c r="F9666" i="7" s="1"/>
  <c r="G9666" i="7" s="1"/>
  <c r="C9668" i="7" l="1"/>
  <c r="E9667" i="7"/>
  <c r="D9667" i="7"/>
  <c r="F9667" i="7" s="1"/>
  <c r="G9667" i="7" s="1"/>
  <c r="C9669" i="7" l="1"/>
  <c r="E9668" i="7"/>
  <c r="D9668" i="7"/>
  <c r="F9668" i="7" s="1"/>
  <c r="G9668" i="7" s="1"/>
  <c r="C9670" i="7" l="1"/>
  <c r="E9669" i="7"/>
  <c r="D9669" i="7"/>
  <c r="F9669" i="7" s="1"/>
  <c r="G9669" i="7" s="1"/>
  <c r="C9671" i="7" l="1"/>
  <c r="E9670" i="7"/>
  <c r="D9670" i="7"/>
  <c r="F9670" i="7" s="1"/>
  <c r="G9670" i="7" s="1"/>
  <c r="C9672" i="7" l="1"/>
  <c r="E9671" i="7"/>
  <c r="D9671" i="7"/>
  <c r="F9671" i="7" s="1"/>
  <c r="G9671" i="7" s="1"/>
  <c r="C9673" i="7" l="1"/>
  <c r="E9672" i="7"/>
  <c r="D9672" i="7"/>
  <c r="F9672" i="7" s="1"/>
  <c r="G9672" i="7" s="1"/>
  <c r="C9674" i="7" l="1"/>
  <c r="E9673" i="7"/>
  <c r="D9673" i="7"/>
  <c r="F9673" i="7" s="1"/>
  <c r="G9673" i="7" s="1"/>
  <c r="C9675" i="7" l="1"/>
  <c r="E9674" i="7"/>
  <c r="D9674" i="7"/>
  <c r="F9674" i="7" s="1"/>
  <c r="G9674" i="7" s="1"/>
  <c r="C9676" i="7" l="1"/>
  <c r="E9675" i="7"/>
  <c r="D9675" i="7"/>
  <c r="F9675" i="7" s="1"/>
  <c r="G9675" i="7" s="1"/>
  <c r="C9677" i="7" l="1"/>
  <c r="E9676" i="7"/>
  <c r="D9676" i="7"/>
  <c r="F9676" i="7" s="1"/>
  <c r="G9676" i="7" s="1"/>
  <c r="C9678" i="7" l="1"/>
  <c r="E9677" i="7"/>
  <c r="D9677" i="7"/>
  <c r="F9677" i="7" s="1"/>
  <c r="G9677" i="7" s="1"/>
  <c r="C9679" i="7" l="1"/>
  <c r="E9678" i="7"/>
  <c r="D9678" i="7"/>
  <c r="F9678" i="7" s="1"/>
  <c r="G9678" i="7" s="1"/>
  <c r="C9680" i="7" l="1"/>
  <c r="E9679" i="7"/>
  <c r="D9679" i="7"/>
  <c r="F9679" i="7" s="1"/>
  <c r="G9679" i="7" s="1"/>
  <c r="C9681" i="7" l="1"/>
  <c r="E9680" i="7"/>
  <c r="D9680" i="7"/>
  <c r="F9680" i="7" s="1"/>
  <c r="G9680" i="7" s="1"/>
  <c r="C9682" i="7" l="1"/>
  <c r="E9681" i="7"/>
  <c r="D9681" i="7"/>
  <c r="F9681" i="7" s="1"/>
  <c r="G9681" i="7" s="1"/>
  <c r="C9683" i="7" l="1"/>
  <c r="E9682" i="7"/>
  <c r="D9682" i="7"/>
  <c r="F9682" i="7" s="1"/>
  <c r="G9682" i="7" s="1"/>
  <c r="C9684" i="7" l="1"/>
  <c r="E9683" i="7"/>
  <c r="D9683" i="7"/>
  <c r="F9683" i="7" s="1"/>
  <c r="G9683" i="7" s="1"/>
  <c r="C9685" i="7" l="1"/>
  <c r="E9684" i="7"/>
  <c r="D9684" i="7"/>
  <c r="F9684" i="7" s="1"/>
  <c r="G9684" i="7" s="1"/>
  <c r="C9686" i="7" l="1"/>
  <c r="E9685" i="7"/>
  <c r="D9685" i="7"/>
  <c r="F9685" i="7" s="1"/>
  <c r="G9685" i="7" s="1"/>
  <c r="C9687" i="7" l="1"/>
  <c r="E9686" i="7"/>
  <c r="D9686" i="7"/>
  <c r="F9686" i="7" s="1"/>
  <c r="G9686" i="7" s="1"/>
  <c r="C9688" i="7" l="1"/>
  <c r="E9687" i="7"/>
  <c r="D9687" i="7"/>
  <c r="F9687" i="7" s="1"/>
  <c r="G9687" i="7" s="1"/>
  <c r="C9689" i="7" l="1"/>
  <c r="E9688" i="7"/>
  <c r="D9688" i="7"/>
  <c r="F9688" i="7" s="1"/>
  <c r="G9688" i="7" s="1"/>
  <c r="C9690" i="7" l="1"/>
  <c r="E9689" i="7"/>
  <c r="D9689" i="7"/>
  <c r="F9689" i="7" s="1"/>
  <c r="G9689" i="7" s="1"/>
  <c r="C9691" i="7" l="1"/>
  <c r="E9690" i="7"/>
  <c r="D9690" i="7"/>
  <c r="F9690" i="7" s="1"/>
  <c r="G9690" i="7" s="1"/>
  <c r="C9692" i="7" l="1"/>
  <c r="E9691" i="7"/>
  <c r="D9691" i="7"/>
  <c r="F9691" i="7" s="1"/>
  <c r="G9691" i="7" s="1"/>
  <c r="C9693" i="7" l="1"/>
  <c r="E9692" i="7"/>
  <c r="D9692" i="7"/>
  <c r="F9692" i="7" s="1"/>
  <c r="G9692" i="7" s="1"/>
  <c r="C9694" i="7" l="1"/>
  <c r="E9693" i="7"/>
  <c r="D9693" i="7"/>
  <c r="F9693" i="7" s="1"/>
  <c r="G9693" i="7" s="1"/>
  <c r="C9695" i="7" l="1"/>
  <c r="E9694" i="7"/>
  <c r="D9694" i="7"/>
  <c r="F9694" i="7" s="1"/>
  <c r="G9694" i="7" s="1"/>
  <c r="C9696" i="7" l="1"/>
  <c r="E9695" i="7"/>
  <c r="D9695" i="7"/>
  <c r="F9695" i="7" s="1"/>
  <c r="G9695" i="7" s="1"/>
  <c r="C9697" i="7" l="1"/>
  <c r="E9696" i="7"/>
  <c r="D9696" i="7"/>
  <c r="F9696" i="7" s="1"/>
  <c r="G9696" i="7" s="1"/>
  <c r="C9698" i="7" l="1"/>
  <c r="E9697" i="7"/>
  <c r="D9697" i="7"/>
  <c r="F9697" i="7" s="1"/>
  <c r="G9697" i="7" s="1"/>
  <c r="C9699" i="7" l="1"/>
  <c r="E9698" i="7"/>
  <c r="D9698" i="7"/>
  <c r="F9698" i="7" s="1"/>
  <c r="G9698" i="7" s="1"/>
  <c r="C9700" i="7" l="1"/>
  <c r="E9699" i="7"/>
  <c r="D9699" i="7"/>
  <c r="F9699" i="7" s="1"/>
  <c r="G9699" i="7" s="1"/>
  <c r="C9701" i="7" l="1"/>
  <c r="E9700" i="7"/>
  <c r="D9700" i="7"/>
  <c r="F9700" i="7" s="1"/>
  <c r="G9700" i="7" s="1"/>
  <c r="C9702" i="7" l="1"/>
  <c r="E9701" i="7"/>
  <c r="D9701" i="7"/>
  <c r="F9701" i="7" s="1"/>
  <c r="G9701" i="7" s="1"/>
  <c r="C9703" i="7" l="1"/>
  <c r="E9702" i="7"/>
  <c r="D9702" i="7"/>
  <c r="F9702" i="7" s="1"/>
  <c r="G9702" i="7" s="1"/>
  <c r="C9704" i="7" l="1"/>
  <c r="E9703" i="7"/>
  <c r="D9703" i="7"/>
  <c r="F9703" i="7" s="1"/>
  <c r="G9703" i="7" s="1"/>
  <c r="C9705" i="7" l="1"/>
  <c r="E9704" i="7"/>
  <c r="D9704" i="7"/>
  <c r="F9704" i="7" s="1"/>
  <c r="G9704" i="7" s="1"/>
  <c r="C9706" i="7" l="1"/>
  <c r="E9705" i="7"/>
  <c r="D9705" i="7"/>
  <c r="F9705" i="7" s="1"/>
  <c r="G9705" i="7" s="1"/>
  <c r="C9707" i="7" l="1"/>
  <c r="E9706" i="7"/>
  <c r="D9706" i="7"/>
  <c r="F9706" i="7" s="1"/>
  <c r="G9706" i="7" s="1"/>
  <c r="C9708" i="7" l="1"/>
  <c r="E9707" i="7"/>
  <c r="D9707" i="7"/>
  <c r="F9707" i="7" s="1"/>
  <c r="G9707" i="7" s="1"/>
  <c r="C9709" i="7" l="1"/>
  <c r="E9708" i="7"/>
  <c r="D9708" i="7"/>
  <c r="F9708" i="7" s="1"/>
  <c r="G9708" i="7" s="1"/>
  <c r="C9710" i="7" l="1"/>
  <c r="E9709" i="7"/>
  <c r="D9709" i="7"/>
  <c r="F9709" i="7" s="1"/>
  <c r="G9709" i="7" s="1"/>
  <c r="C9711" i="7" l="1"/>
  <c r="E9710" i="7"/>
  <c r="D9710" i="7"/>
  <c r="F9710" i="7" s="1"/>
  <c r="G9710" i="7" s="1"/>
  <c r="C9712" i="7" l="1"/>
  <c r="E9711" i="7"/>
  <c r="D9711" i="7"/>
  <c r="F9711" i="7" s="1"/>
  <c r="G9711" i="7" s="1"/>
  <c r="C9713" i="7" l="1"/>
  <c r="E9712" i="7"/>
  <c r="D9712" i="7"/>
  <c r="F9712" i="7" s="1"/>
  <c r="G9712" i="7" s="1"/>
  <c r="C9714" i="7" l="1"/>
  <c r="E9713" i="7"/>
  <c r="D9713" i="7"/>
  <c r="F9713" i="7" s="1"/>
  <c r="G9713" i="7" s="1"/>
  <c r="C9715" i="7" l="1"/>
  <c r="E9714" i="7"/>
  <c r="D9714" i="7"/>
  <c r="F9714" i="7" s="1"/>
  <c r="G9714" i="7" s="1"/>
  <c r="C9716" i="7" l="1"/>
  <c r="E9715" i="7"/>
  <c r="D9715" i="7"/>
  <c r="F9715" i="7" s="1"/>
  <c r="G9715" i="7" s="1"/>
  <c r="C9717" i="7" l="1"/>
  <c r="E9716" i="7"/>
  <c r="D9716" i="7"/>
  <c r="F9716" i="7" s="1"/>
  <c r="G9716" i="7" s="1"/>
  <c r="C9718" i="7" l="1"/>
  <c r="E9717" i="7"/>
  <c r="D9717" i="7"/>
  <c r="F9717" i="7" s="1"/>
  <c r="G9717" i="7" s="1"/>
  <c r="C9719" i="7" l="1"/>
  <c r="E9718" i="7"/>
  <c r="D9718" i="7"/>
  <c r="F9718" i="7" s="1"/>
  <c r="G9718" i="7" s="1"/>
  <c r="C9720" i="7" l="1"/>
  <c r="E9719" i="7"/>
  <c r="D9719" i="7"/>
  <c r="F9719" i="7" s="1"/>
  <c r="G9719" i="7" s="1"/>
  <c r="C9721" i="7" l="1"/>
  <c r="E9720" i="7"/>
  <c r="D9720" i="7"/>
  <c r="F9720" i="7" s="1"/>
  <c r="G9720" i="7" s="1"/>
  <c r="C9722" i="7" l="1"/>
  <c r="E9721" i="7"/>
  <c r="D9721" i="7"/>
  <c r="F9721" i="7" s="1"/>
  <c r="G9721" i="7" s="1"/>
  <c r="C9723" i="7" l="1"/>
  <c r="E9722" i="7"/>
  <c r="D9722" i="7"/>
  <c r="F9722" i="7" s="1"/>
  <c r="G9722" i="7" s="1"/>
  <c r="C9724" i="7" l="1"/>
  <c r="E9723" i="7"/>
  <c r="D9723" i="7"/>
  <c r="F9723" i="7" s="1"/>
  <c r="G9723" i="7" s="1"/>
  <c r="C9725" i="7" l="1"/>
  <c r="E9724" i="7"/>
  <c r="D9724" i="7"/>
  <c r="F9724" i="7" s="1"/>
  <c r="G9724" i="7" s="1"/>
  <c r="C9726" i="7" l="1"/>
  <c r="E9725" i="7"/>
  <c r="D9725" i="7"/>
  <c r="F9725" i="7" s="1"/>
  <c r="G9725" i="7" s="1"/>
  <c r="C9727" i="7" l="1"/>
  <c r="E9726" i="7"/>
  <c r="D9726" i="7"/>
  <c r="F9726" i="7" s="1"/>
  <c r="G9726" i="7" s="1"/>
  <c r="C9728" i="7" l="1"/>
  <c r="E9727" i="7"/>
  <c r="D9727" i="7"/>
  <c r="F9727" i="7" s="1"/>
  <c r="G9727" i="7" s="1"/>
  <c r="C9729" i="7" l="1"/>
  <c r="E9728" i="7"/>
  <c r="D9728" i="7"/>
  <c r="F9728" i="7" s="1"/>
  <c r="G9728" i="7" s="1"/>
  <c r="C9730" i="7" l="1"/>
  <c r="E9729" i="7"/>
  <c r="D9729" i="7"/>
  <c r="F9729" i="7" s="1"/>
  <c r="G9729" i="7" s="1"/>
  <c r="C9731" i="7" l="1"/>
  <c r="E9730" i="7"/>
  <c r="D9730" i="7"/>
  <c r="F9730" i="7" s="1"/>
  <c r="G9730" i="7" s="1"/>
  <c r="C9732" i="7" l="1"/>
  <c r="E9731" i="7"/>
  <c r="D9731" i="7"/>
  <c r="F9731" i="7" s="1"/>
  <c r="G9731" i="7" s="1"/>
  <c r="C9733" i="7" l="1"/>
  <c r="E9732" i="7"/>
  <c r="D9732" i="7"/>
  <c r="F9732" i="7" s="1"/>
  <c r="G9732" i="7" s="1"/>
  <c r="C9734" i="7" l="1"/>
  <c r="E9733" i="7"/>
  <c r="D9733" i="7"/>
  <c r="F9733" i="7" s="1"/>
  <c r="G9733" i="7" s="1"/>
  <c r="C9735" i="7" l="1"/>
  <c r="E9734" i="7"/>
  <c r="D9734" i="7"/>
  <c r="F9734" i="7" s="1"/>
  <c r="G9734" i="7" s="1"/>
  <c r="C9736" i="7" l="1"/>
  <c r="E9735" i="7"/>
  <c r="D9735" i="7"/>
  <c r="F9735" i="7" s="1"/>
  <c r="G9735" i="7" s="1"/>
  <c r="C9737" i="7" l="1"/>
  <c r="E9736" i="7"/>
  <c r="D9736" i="7"/>
  <c r="F9736" i="7" s="1"/>
  <c r="G9736" i="7" s="1"/>
  <c r="C9738" i="7" l="1"/>
  <c r="E9737" i="7"/>
  <c r="D9737" i="7"/>
  <c r="F9737" i="7" s="1"/>
  <c r="G9737" i="7" s="1"/>
  <c r="C9739" i="7" l="1"/>
  <c r="E9738" i="7"/>
  <c r="D9738" i="7"/>
  <c r="F9738" i="7" s="1"/>
  <c r="G9738" i="7" s="1"/>
  <c r="C9740" i="7" l="1"/>
  <c r="E9739" i="7"/>
  <c r="D9739" i="7"/>
  <c r="F9739" i="7" s="1"/>
  <c r="G9739" i="7" s="1"/>
  <c r="C9741" i="7" l="1"/>
  <c r="E9740" i="7"/>
  <c r="D9740" i="7"/>
  <c r="F9740" i="7" s="1"/>
  <c r="G9740" i="7" s="1"/>
  <c r="C9742" i="7" l="1"/>
  <c r="E9741" i="7"/>
  <c r="D9741" i="7"/>
  <c r="F9741" i="7" s="1"/>
  <c r="G9741" i="7" s="1"/>
  <c r="C9743" i="7" l="1"/>
  <c r="E9742" i="7"/>
  <c r="D9742" i="7"/>
  <c r="F9742" i="7" s="1"/>
  <c r="G9742" i="7" s="1"/>
  <c r="C9744" i="7" l="1"/>
  <c r="E9743" i="7"/>
  <c r="D9743" i="7"/>
  <c r="F9743" i="7" s="1"/>
  <c r="G9743" i="7" s="1"/>
  <c r="C9745" i="7" l="1"/>
  <c r="E9744" i="7"/>
  <c r="D9744" i="7"/>
  <c r="F9744" i="7" s="1"/>
  <c r="G9744" i="7" s="1"/>
  <c r="C9746" i="7" l="1"/>
  <c r="E9745" i="7"/>
  <c r="D9745" i="7"/>
  <c r="F9745" i="7" s="1"/>
  <c r="G9745" i="7" s="1"/>
  <c r="C9747" i="7" l="1"/>
  <c r="E9746" i="7"/>
  <c r="D9746" i="7"/>
  <c r="F9746" i="7" s="1"/>
  <c r="G9746" i="7" s="1"/>
  <c r="C9748" i="7" l="1"/>
  <c r="E9747" i="7"/>
  <c r="D9747" i="7"/>
  <c r="F9747" i="7" s="1"/>
  <c r="G9747" i="7" s="1"/>
  <c r="C9749" i="7" l="1"/>
  <c r="E9748" i="7"/>
  <c r="D9748" i="7"/>
  <c r="F9748" i="7" s="1"/>
  <c r="G9748" i="7" s="1"/>
  <c r="C9750" i="7" l="1"/>
  <c r="E9749" i="7"/>
  <c r="D9749" i="7"/>
  <c r="F9749" i="7" s="1"/>
  <c r="G9749" i="7" s="1"/>
  <c r="C9751" i="7" l="1"/>
  <c r="E9750" i="7"/>
  <c r="D9750" i="7"/>
  <c r="F9750" i="7" s="1"/>
  <c r="G9750" i="7" s="1"/>
  <c r="C9752" i="7" l="1"/>
  <c r="E9751" i="7"/>
  <c r="D9751" i="7"/>
  <c r="F9751" i="7" s="1"/>
  <c r="G9751" i="7" s="1"/>
  <c r="C9753" i="7" l="1"/>
  <c r="E9752" i="7"/>
  <c r="D9752" i="7"/>
  <c r="F9752" i="7" s="1"/>
  <c r="G9752" i="7" s="1"/>
  <c r="C9754" i="7" l="1"/>
  <c r="E9753" i="7"/>
  <c r="D9753" i="7"/>
  <c r="F9753" i="7" s="1"/>
  <c r="G9753" i="7" s="1"/>
  <c r="C9755" i="7" l="1"/>
  <c r="E9754" i="7"/>
  <c r="D9754" i="7"/>
  <c r="F9754" i="7" s="1"/>
  <c r="G9754" i="7" s="1"/>
  <c r="C9756" i="7" l="1"/>
  <c r="E9755" i="7"/>
  <c r="D9755" i="7"/>
  <c r="F9755" i="7" s="1"/>
  <c r="G9755" i="7" s="1"/>
  <c r="C9757" i="7" l="1"/>
  <c r="E9756" i="7"/>
  <c r="D9756" i="7"/>
  <c r="F9756" i="7" s="1"/>
  <c r="G9756" i="7" s="1"/>
  <c r="C9758" i="7" l="1"/>
  <c r="E9757" i="7"/>
  <c r="D9757" i="7"/>
  <c r="F9757" i="7" s="1"/>
  <c r="G9757" i="7" s="1"/>
  <c r="C9759" i="7" l="1"/>
  <c r="E9758" i="7"/>
  <c r="D9758" i="7"/>
  <c r="F9758" i="7" s="1"/>
  <c r="G9758" i="7" s="1"/>
  <c r="C9760" i="7" l="1"/>
  <c r="E9759" i="7"/>
  <c r="D9759" i="7"/>
  <c r="F9759" i="7" s="1"/>
  <c r="G9759" i="7" s="1"/>
  <c r="C9761" i="7" l="1"/>
  <c r="E9760" i="7"/>
  <c r="D9760" i="7"/>
  <c r="F9760" i="7" s="1"/>
  <c r="G9760" i="7" s="1"/>
  <c r="C9762" i="7" l="1"/>
  <c r="E9761" i="7"/>
  <c r="D9761" i="7"/>
  <c r="F9761" i="7" s="1"/>
  <c r="G9761" i="7" s="1"/>
  <c r="C9763" i="7" l="1"/>
  <c r="E9762" i="7"/>
  <c r="D9762" i="7"/>
  <c r="F9762" i="7" s="1"/>
  <c r="G9762" i="7" s="1"/>
  <c r="C9764" i="7" l="1"/>
  <c r="E9763" i="7"/>
  <c r="D9763" i="7"/>
  <c r="F9763" i="7" s="1"/>
  <c r="G9763" i="7" s="1"/>
  <c r="C9765" i="7" l="1"/>
  <c r="E9764" i="7"/>
  <c r="D9764" i="7"/>
  <c r="F9764" i="7" s="1"/>
  <c r="G9764" i="7" s="1"/>
  <c r="C9766" i="7" l="1"/>
  <c r="E9765" i="7"/>
  <c r="D9765" i="7"/>
  <c r="F9765" i="7" s="1"/>
  <c r="G9765" i="7" s="1"/>
  <c r="C9767" i="7" l="1"/>
  <c r="E9766" i="7"/>
  <c r="D9766" i="7"/>
  <c r="F9766" i="7" s="1"/>
  <c r="G9766" i="7" s="1"/>
  <c r="C9768" i="7" l="1"/>
  <c r="E9767" i="7"/>
  <c r="D9767" i="7"/>
  <c r="F9767" i="7" s="1"/>
  <c r="G9767" i="7" s="1"/>
  <c r="C9769" i="7" l="1"/>
  <c r="E9768" i="7"/>
  <c r="D9768" i="7"/>
  <c r="F9768" i="7" s="1"/>
  <c r="G9768" i="7" s="1"/>
  <c r="C9770" i="7" l="1"/>
  <c r="E9769" i="7"/>
  <c r="D9769" i="7"/>
  <c r="F9769" i="7" s="1"/>
  <c r="G9769" i="7" s="1"/>
  <c r="C9771" i="7" l="1"/>
  <c r="E9770" i="7"/>
  <c r="D9770" i="7"/>
  <c r="F9770" i="7" s="1"/>
  <c r="G9770" i="7" s="1"/>
  <c r="C9772" i="7" l="1"/>
  <c r="E9771" i="7"/>
  <c r="D9771" i="7"/>
  <c r="F9771" i="7" s="1"/>
  <c r="G9771" i="7" s="1"/>
  <c r="C9773" i="7" l="1"/>
  <c r="E9772" i="7"/>
  <c r="D9772" i="7"/>
  <c r="F9772" i="7" s="1"/>
  <c r="G9772" i="7" s="1"/>
  <c r="C9774" i="7" l="1"/>
  <c r="E9773" i="7"/>
  <c r="D9773" i="7"/>
  <c r="F9773" i="7" s="1"/>
  <c r="G9773" i="7" s="1"/>
  <c r="C9775" i="7" l="1"/>
  <c r="E9774" i="7"/>
  <c r="D9774" i="7"/>
  <c r="F9774" i="7" s="1"/>
  <c r="G9774" i="7" s="1"/>
  <c r="C9776" i="7" l="1"/>
  <c r="E9775" i="7"/>
  <c r="D9775" i="7"/>
  <c r="F9775" i="7" s="1"/>
  <c r="G9775" i="7" s="1"/>
  <c r="C9777" i="7" l="1"/>
  <c r="E9776" i="7"/>
  <c r="D9776" i="7"/>
  <c r="F9776" i="7" s="1"/>
  <c r="G9776" i="7" s="1"/>
  <c r="C9778" i="7" l="1"/>
  <c r="E9777" i="7"/>
  <c r="D9777" i="7"/>
  <c r="F9777" i="7" s="1"/>
  <c r="G9777" i="7" s="1"/>
  <c r="C9779" i="7" l="1"/>
  <c r="E9778" i="7"/>
  <c r="D9778" i="7"/>
  <c r="F9778" i="7" s="1"/>
  <c r="G9778" i="7" s="1"/>
  <c r="C9780" i="7" l="1"/>
  <c r="E9779" i="7"/>
  <c r="D9779" i="7"/>
  <c r="F9779" i="7" s="1"/>
  <c r="G9779" i="7" s="1"/>
  <c r="C9781" i="7" l="1"/>
  <c r="E9780" i="7"/>
  <c r="D9780" i="7"/>
  <c r="F9780" i="7" s="1"/>
  <c r="G9780" i="7" s="1"/>
  <c r="C9782" i="7" l="1"/>
  <c r="E9781" i="7"/>
  <c r="D9781" i="7"/>
  <c r="F9781" i="7" s="1"/>
  <c r="G9781" i="7" s="1"/>
  <c r="C9783" i="7" l="1"/>
  <c r="E9782" i="7"/>
  <c r="D9782" i="7"/>
  <c r="F9782" i="7" s="1"/>
  <c r="G9782" i="7" s="1"/>
  <c r="C9784" i="7" l="1"/>
  <c r="E9783" i="7"/>
  <c r="D9783" i="7"/>
  <c r="F9783" i="7" s="1"/>
  <c r="G9783" i="7" s="1"/>
  <c r="C9785" i="7" l="1"/>
  <c r="E9784" i="7"/>
  <c r="D9784" i="7"/>
  <c r="F9784" i="7" s="1"/>
  <c r="G9784" i="7" s="1"/>
  <c r="C9786" i="7" l="1"/>
  <c r="E9785" i="7"/>
  <c r="D9785" i="7"/>
  <c r="F9785" i="7" s="1"/>
  <c r="G9785" i="7" s="1"/>
  <c r="C9787" i="7" l="1"/>
  <c r="E9786" i="7"/>
  <c r="D9786" i="7"/>
  <c r="F9786" i="7" s="1"/>
  <c r="G9786" i="7" s="1"/>
  <c r="C9788" i="7" l="1"/>
  <c r="E9787" i="7"/>
  <c r="D9787" i="7"/>
  <c r="F9787" i="7" s="1"/>
  <c r="G9787" i="7" s="1"/>
  <c r="C9789" i="7" l="1"/>
  <c r="E9788" i="7"/>
  <c r="D9788" i="7"/>
  <c r="F9788" i="7" s="1"/>
  <c r="G9788" i="7" s="1"/>
  <c r="C9790" i="7" l="1"/>
  <c r="E9789" i="7"/>
  <c r="D9789" i="7"/>
  <c r="F9789" i="7" s="1"/>
  <c r="G9789" i="7" s="1"/>
  <c r="C9791" i="7" l="1"/>
  <c r="E9790" i="7"/>
  <c r="D9790" i="7"/>
  <c r="F9790" i="7" s="1"/>
  <c r="G9790" i="7" s="1"/>
  <c r="C9792" i="7" l="1"/>
  <c r="E9791" i="7"/>
  <c r="D9791" i="7"/>
  <c r="F9791" i="7" s="1"/>
  <c r="G9791" i="7" s="1"/>
  <c r="C9793" i="7" l="1"/>
  <c r="E9792" i="7"/>
  <c r="D9792" i="7"/>
  <c r="F9792" i="7" s="1"/>
  <c r="G9792" i="7" s="1"/>
  <c r="C9794" i="7" l="1"/>
  <c r="E9793" i="7"/>
  <c r="D9793" i="7"/>
  <c r="F9793" i="7" s="1"/>
  <c r="G9793" i="7" s="1"/>
  <c r="C9795" i="7" l="1"/>
  <c r="E9794" i="7"/>
  <c r="D9794" i="7"/>
  <c r="F9794" i="7" s="1"/>
  <c r="G9794" i="7" s="1"/>
  <c r="C9796" i="7" l="1"/>
  <c r="E9795" i="7"/>
  <c r="D9795" i="7"/>
  <c r="F9795" i="7" s="1"/>
  <c r="G9795" i="7" s="1"/>
  <c r="C9797" i="7" l="1"/>
  <c r="E9796" i="7"/>
  <c r="D9796" i="7"/>
  <c r="F9796" i="7" s="1"/>
  <c r="G9796" i="7" s="1"/>
  <c r="C9798" i="7" l="1"/>
  <c r="E9797" i="7"/>
  <c r="D9797" i="7"/>
  <c r="F9797" i="7" s="1"/>
  <c r="G9797" i="7" s="1"/>
  <c r="C9799" i="7" l="1"/>
  <c r="E9798" i="7"/>
  <c r="D9798" i="7"/>
  <c r="F9798" i="7" s="1"/>
  <c r="G9798" i="7" s="1"/>
  <c r="C9800" i="7" l="1"/>
  <c r="E9799" i="7"/>
  <c r="D9799" i="7"/>
  <c r="F9799" i="7" s="1"/>
  <c r="G9799" i="7" s="1"/>
  <c r="C9801" i="7" l="1"/>
  <c r="E9800" i="7"/>
  <c r="D9800" i="7"/>
  <c r="F9800" i="7" s="1"/>
  <c r="G9800" i="7" s="1"/>
  <c r="C9802" i="7" l="1"/>
  <c r="E9801" i="7"/>
  <c r="D9801" i="7"/>
  <c r="F9801" i="7" s="1"/>
  <c r="G9801" i="7" s="1"/>
  <c r="C9803" i="7" l="1"/>
  <c r="E9802" i="7"/>
  <c r="D9802" i="7"/>
  <c r="F9802" i="7" s="1"/>
  <c r="G9802" i="7" s="1"/>
  <c r="C9804" i="7" l="1"/>
  <c r="E9803" i="7"/>
  <c r="D9803" i="7"/>
  <c r="F9803" i="7" s="1"/>
  <c r="G9803" i="7" s="1"/>
  <c r="C9805" i="7" l="1"/>
  <c r="E9804" i="7"/>
  <c r="D9804" i="7"/>
  <c r="F9804" i="7" s="1"/>
  <c r="G9804" i="7" s="1"/>
  <c r="C9806" i="7" l="1"/>
  <c r="E9805" i="7"/>
  <c r="D9805" i="7"/>
  <c r="F9805" i="7" s="1"/>
  <c r="G9805" i="7" s="1"/>
  <c r="C9807" i="7" l="1"/>
  <c r="E9806" i="7"/>
  <c r="D9806" i="7"/>
  <c r="F9806" i="7" s="1"/>
  <c r="G9806" i="7" s="1"/>
  <c r="C9808" i="7" l="1"/>
  <c r="E9807" i="7"/>
  <c r="D9807" i="7"/>
  <c r="F9807" i="7" s="1"/>
  <c r="G9807" i="7" s="1"/>
  <c r="C9809" i="7" l="1"/>
  <c r="E9808" i="7"/>
  <c r="D9808" i="7"/>
  <c r="F9808" i="7" s="1"/>
  <c r="G9808" i="7" s="1"/>
  <c r="C9810" i="7" l="1"/>
  <c r="E9809" i="7"/>
  <c r="D9809" i="7"/>
  <c r="F9809" i="7" s="1"/>
  <c r="G9809" i="7" s="1"/>
  <c r="C9811" i="7" l="1"/>
  <c r="E9810" i="7"/>
  <c r="D9810" i="7"/>
  <c r="F9810" i="7" s="1"/>
  <c r="G9810" i="7" s="1"/>
  <c r="C9812" i="7" l="1"/>
  <c r="E9811" i="7"/>
  <c r="D9811" i="7"/>
  <c r="F9811" i="7" s="1"/>
  <c r="G9811" i="7" s="1"/>
  <c r="C9813" i="7" l="1"/>
  <c r="E9812" i="7"/>
  <c r="D9812" i="7"/>
  <c r="F9812" i="7" s="1"/>
  <c r="G9812" i="7" s="1"/>
  <c r="C9814" i="7" l="1"/>
  <c r="E9813" i="7"/>
  <c r="D9813" i="7"/>
  <c r="F9813" i="7" s="1"/>
  <c r="G9813" i="7" s="1"/>
  <c r="C9815" i="7" l="1"/>
  <c r="E9814" i="7"/>
  <c r="D9814" i="7"/>
  <c r="F9814" i="7" s="1"/>
  <c r="G9814" i="7" s="1"/>
  <c r="C9816" i="7" l="1"/>
  <c r="E9815" i="7"/>
  <c r="D9815" i="7"/>
  <c r="F9815" i="7" s="1"/>
  <c r="G9815" i="7" s="1"/>
  <c r="C9817" i="7" l="1"/>
  <c r="E9816" i="7"/>
  <c r="D9816" i="7"/>
  <c r="F9816" i="7" s="1"/>
  <c r="G9816" i="7" s="1"/>
  <c r="C9818" i="7" l="1"/>
  <c r="E9817" i="7"/>
  <c r="D9817" i="7"/>
  <c r="F9817" i="7" s="1"/>
  <c r="G9817" i="7" s="1"/>
  <c r="C9819" i="7" l="1"/>
  <c r="E9818" i="7"/>
  <c r="D9818" i="7"/>
  <c r="F9818" i="7" s="1"/>
  <c r="G9818" i="7" s="1"/>
  <c r="C9820" i="7" l="1"/>
  <c r="E9819" i="7"/>
  <c r="D9819" i="7"/>
  <c r="F9819" i="7" s="1"/>
  <c r="G9819" i="7" s="1"/>
  <c r="C9821" i="7" l="1"/>
  <c r="E9820" i="7"/>
  <c r="D9820" i="7"/>
  <c r="F9820" i="7" s="1"/>
  <c r="G9820" i="7" s="1"/>
  <c r="C9822" i="7" l="1"/>
  <c r="E9821" i="7"/>
  <c r="D9821" i="7"/>
  <c r="F9821" i="7" s="1"/>
  <c r="G9821" i="7" s="1"/>
  <c r="C9823" i="7" l="1"/>
  <c r="E9822" i="7"/>
  <c r="D9822" i="7"/>
  <c r="F9822" i="7" s="1"/>
  <c r="G9822" i="7" s="1"/>
  <c r="C9824" i="7" l="1"/>
  <c r="E9823" i="7"/>
  <c r="D9823" i="7"/>
  <c r="F9823" i="7" s="1"/>
  <c r="G9823" i="7" s="1"/>
  <c r="C9825" i="7" l="1"/>
  <c r="E9824" i="7"/>
  <c r="D9824" i="7"/>
  <c r="F9824" i="7" s="1"/>
  <c r="G9824" i="7" s="1"/>
  <c r="C9826" i="7" l="1"/>
  <c r="E9825" i="7"/>
  <c r="D9825" i="7"/>
  <c r="F9825" i="7" s="1"/>
  <c r="G9825" i="7" s="1"/>
  <c r="C9827" i="7" l="1"/>
  <c r="E9826" i="7"/>
  <c r="D9826" i="7"/>
  <c r="F9826" i="7" s="1"/>
  <c r="G9826" i="7" s="1"/>
  <c r="C9828" i="7" l="1"/>
  <c r="E9827" i="7"/>
  <c r="D9827" i="7"/>
  <c r="F9827" i="7" s="1"/>
  <c r="G9827" i="7" s="1"/>
  <c r="C9829" i="7" l="1"/>
  <c r="E9828" i="7"/>
  <c r="D9828" i="7"/>
  <c r="F9828" i="7" s="1"/>
  <c r="G9828" i="7" s="1"/>
  <c r="C9830" i="7" l="1"/>
  <c r="E9829" i="7"/>
  <c r="D9829" i="7"/>
  <c r="F9829" i="7" s="1"/>
  <c r="G9829" i="7" s="1"/>
  <c r="C9831" i="7" l="1"/>
  <c r="E9830" i="7"/>
  <c r="D9830" i="7"/>
  <c r="F9830" i="7" s="1"/>
  <c r="G9830" i="7" s="1"/>
  <c r="C9832" i="7" l="1"/>
  <c r="E9831" i="7"/>
  <c r="D9831" i="7"/>
  <c r="F9831" i="7" s="1"/>
  <c r="G9831" i="7" s="1"/>
  <c r="C9833" i="7" l="1"/>
  <c r="E9832" i="7"/>
  <c r="D9832" i="7"/>
  <c r="F9832" i="7" s="1"/>
  <c r="G9832" i="7" s="1"/>
  <c r="C9834" i="7" l="1"/>
  <c r="E9833" i="7"/>
  <c r="D9833" i="7"/>
  <c r="F9833" i="7" s="1"/>
  <c r="G9833" i="7" s="1"/>
  <c r="C9835" i="7" l="1"/>
  <c r="E9834" i="7"/>
  <c r="D9834" i="7"/>
  <c r="F9834" i="7" s="1"/>
  <c r="G9834" i="7" s="1"/>
  <c r="C9836" i="7" l="1"/>
  <c r="E9835" i="7"/>
  <c r="D9835" i="7"/>
  <c r="F9835" i="7" s="1"/>
  <c r="G9835" i="7" s="1"/>
  <c r="C9837" i="7" l="1"/>
  <c r="E9836" i="7"/>
  <c r="D9836" i="7"/>
  <c r="F9836" i="7" s="1"/>
  <c r="G9836" i="7" s="1"/>
  <c r="C9838" i="7" l="1"/>
  <c r="E9837" i="7"/>
  <c r="D9837" i="7"/>
  <c r="F9837" i="7" s="1"/>
  <c r="G9837" i="7" s="1"/>
  <c r="C9839" i="7" l="1"/>
  <c r="E9838" i="7"/>
  <c r="D9838" i="7"/>
  <c r="F9838" i="7" s="1"/>
  <c r="G9838" i="7" s="1"/>
  <c r="C9840" i="7" l="1"/>
  <c r="E9839" i="7"/>
  <c r="D9839" i="7"/>
  <c r="F9839" i="7" s="1"/>
  <c r="G9839" i="7" s="1"/>
  <c r="C9841" i="7" l="1"/>
  <c r="E9840" i="7"/>
  <c r="D9840" i="7"/>
  <c r="F9840" i="7" s="1"/>
  <c r="G9840" i="7" s="1"/>
  <c r="C9842" i="7" l="1"/>
  <c r="E9841" i="7"/>
  <c r="D9841" i="7"/>
  <c r="F9841" i="7" s="1"/>
  <c r="G9841" i="7" s="1"/>
  <c r="C9843" i="7" l="1"/>
  <c r="E9842" i="7"/>
  <c r="D9842" i="7"/>
  <c r="F9842" i="7" s="1"/>
  <c r="G9842" i="7" s="1"/>
  <c r="C9844" i="7" l="1"/>
  <c r="E9843" i="7"/>
  <c r="D9843" i="7"/>
  <c r="F9843" i="7" s="1"/>
  <c r="G9843" i="7" s="1"/>
  <c r="C9845" i="7" l="1"/>
  <c r="E9844" i="7"/>
  <c r="D9844" i="7"/>
  <c r="F9844" i="7" s="1"/>
  <c r="G9844" i="7" s="1"/>
  <c r="C9846" i="7" l="1"/>
  <c r="E9845" i="7"/>
  <c r="D9845" i="7"/>
  <c r="F9845" i="7" s="1"/>
  <c r="G9845" i="7" s="1"/>
  <c r="C9847" i="7" l="1"/>
  <c r="E9846" i="7"/>
  <c r="D9846" i="7"/>
  <c r="F9846" i="7" s="1"/>
  <c r="G9846" i="7" s="1"/>
  <c r="C9848" i="7" l="1"/>
  <c r="E9847" i="7"/>
  <c r="D9847" i="7"/>
  <c r="F9847" i="7" s="1"/>
  <c r="G9847" i="7" s="1"/>
  <c r="C9849" i="7" l="1"/>
  <c r="E9848" i="7"/>
  <c r="D9848" i="7"/>
  <c r="F9848" i="7" s="1"/>
  <c r="G9848" i="7" s="1"/>
  <c r="C9850" i="7" l="1"/>
  <c r="E9849" i="7"/>
  <c r="D9849" i="7"/>
  <c r="F9849" i="7" s="1"/>
  <c r="G9849" i="7" s="1"/>
  <c r="C9851" i="7" l="1"/>
  <c r="E9850" i="7"/>
  <c r="D9850" i="7"/>
  <c r="F9850" i="7" s="1"/>
  <c r="G9850" i="7" s="1"/>
  <c r="C9852" i="7" l="1"/>
  <c r="E9851" i="7"/>
  <c r="D9851" i="7"/>
  <c r="F9851" i="7" s="1"/>
  <c r="G9851" i="7" s="1"/>
  <c r="C9853" i="7" l="1"/>
  <c r="E9852" i="7"/>
  <c r="D9852" i="7"/>
  <c r="F9852" i="7" s="1"/>
  <c r="G9852" i="7" s="1"/>
  <c r="C9854" i="7" l="1"/>
  <c r="E9853" i="7"/>
  <c r="D9853" i="7"/>
  <c r="F9853" i="7" s="1"/>
  <c r="G9853" i="7" s="1"/>
  <c r="C9855" i="7" l="1"/>
  <c r="E9854" i="7"/>
  <c r="D9854" i="7"/>
  <c r="F9854" i="7" s="1"/>
  <c r="G9854" i="7" s="1"/>
  <c r="C9856" i="7" l="1"/>
  <c r="E9855" i="7"/>
  <c r="D9855" i="7"/>
  <c r="F9855" i="7" s="1"/>
  <c r="G9855" i="7" s="1"/>
  <c r="C9857" i="7" l="1"/>
  <c r="E9856" i="7"/>
  <c r="D9856" i="7"/>
  <c r="F9856" i="7" s="1"/>
  <c r="G9856" i="7" s="1"/>
  <c r="C9858" i="7" l="1"/>
  <c r="E9857" i="7"/>
  <c r="D9857" i="7"/>
  <c r="F9857" i="7" s="1"/>
  <c r="G9857" i="7" s="1"/>
  <c r="C9859" i="7" l="1"/>
  <c r="E9858" i="7"/>
  <c r="D9858" i="7"/>
  <c r="F9858" i="7" s="1"/>
  <c r="G9858" i="7" s="1"/>
  <c r="C9860" i="7" l="1"/>
  <c r="E9859" i="7"/>
  <c r="D9859" i="7"/>
  <c r="F9859" i="7" s="1"/>
  <c r="G9859" i="7" s="1"/>
  <c r="C9861" i="7" l="1"/>
  <c r="E9860" i="7"/>
  <c r="D9860" i="7"/>
  <c r="F9860" i="7" s="1"/>
  <c r="G9860" i="7" s="1"/>
  <c r="C9862" i="7" l="1"/>
  <c r="E9861" i="7"/>
  <c r="D9861" i="7"/>
  <c r="F9861" i="7" s="1"/>
  <c r="G9861" i="7" s="1"/>
  <c r="C9863" i="7" l="1"/>
  <c r="E9862" i="7"/>
  <c r="D9862" i="7"/>
  <c r="F9862" i="7" s="1"/>
  <c r="G9862" i="7" s="1"/>
  <c r="C9864" i="7" l="1"/>
  <c r="E9863" i="7"/>
  <c r="D9863" i="7"/>
  <c r="F9863" i="7" s="1"/>
  <c r="G9863" i="7" s="1"/>
  <c r="C9865" i="7" l="1"/>
  <c r="E9864" i="7"/>
  <c r="D9864" i="7"/>
  <c r="F9864" i="7" s="1"/>
  <c r="G9864" i="7" s="1"/>
  <c r="C9866" i="7" l="1"/>
  <c r="E9865" i="7"/>
  <c r="D9865" i="7"/>
  <c r="F9865" i="7" s="1"/>
  <c r="G9865" i="7" s="1"/>
  <c r="C9867" i="7" l="1"/>
  <c r="E9866" i="7"/>
  <c r="D9866" i="7"/>
  <c r="F9866" i="7" s="1"/>
  <c r="G9866" i="7" s="1"/>
  <c r="C9868" i="7" l="1"/>
  <c r="E9867" i="7"/>
  <c r="D9867" i="7"/>
  <c r="F9867" i="7" s="1"/>
  <c r="G9867" i="7" s="1"/>
  <c r="C9869" i="7" l="1"/>
  <c r="E9868" i="7"/>
  <c r="D9868" i="7"/>
  <c r="F9868" i="7" s="1"/>
  <c r="G9868" i="7" s="1"/>
  <c r="C9870" i="7" l="1"/>
  <c r="E9869" i="7"/>
  <c r="D9869" i="7"/>
  <c r="F9869" i="7" s="1"/>
  <c r="G9869" i="7" s="1"/>
  <c r="C9871" i="7" l="1"/>
  <c r="E9870" i="7"/>
  <c r="D9870" i="7"/>
  <c r="F9870" i="7" s="1"/>
  <c r="G9870" i="7" s="1"/>
  <c r="C9872" i="7" l="1"/>
  <c r="E9871" i="7"/>
  <c r="D9871" i="7"/>
  <c r="F9871" i="7" s="1"/>
  <c r="G9871" i="7" s="1"/>
  <c r="C9873" i="7" l="1"/>
  <c r="E9872" i="7"/>
  <c r="D9872" i="7"/>
  <c r="F9872" i="7" s="1"/>
  <c r="G9872" i="7" s="1"/>
  <c r="C9874" i="7" l="1"/>
  <c r="E9873" i="7"/>
  <c r="D9873" i="7"/>
  <c r="F9873" i="7" s="1"/>
  <c r="G9873" i="7" s="1"/>
  <c r="C9875" i="7" l="1"/>
  <c r="E9874" i="7"/>
  <c r="D9874" i="7"/>
  <c r="F9874" i="7" s="1"/>
  <c r="G9874" i="7" s="1"/>
  <c r="C9876" i="7" l="1"/>
  <c r="E9875" i="7"/>
  <c r="D9875" i="7"/>
  <c r="F9875" i="7" s="1"/>
  <c r="G9875" i="7" s="1"/>
  <c r="C9877" i="7" l="1"/>
  <c r="E9876" i="7"/>
  <c r="D9876" i="7"/>
  <c r="F9876" i="7" s="1"/>
  <c r="G9876" i="7" s="1"/>
  <c r="C9878" i="7" l="1"/>
  <c r="E9877" i="7"/>
  <c r="D9877" i="7"/>
  <c r="F9877" i="7" s="1"/>
  <c r="G9877" i="7" s="1"/>
  <c r="C9879" i="7" l="1"/>
  <c r="E9878" i="7"/>
  <c r="D9878" i="7"/>
  <c r="F9878" i="7" s="1"/>
  <c r="G9878" i="7" s="1"/>
  <c r="C9880" i="7" l="1"/>
  <c r="E9879" i="7"/>
  <c r="D9879" i="7"/>
  <c r="F9879" i="7" s="1"/>
  <c r="G9879" i="7" s="1"/>
  <c r="C9881" i="7" l="1"/>
  <c r="E9880" i="7"/>
  <c r="D9880" i="7"/>
  <c r="F9880" i="7" s="1"/>
  <c r="G9880" i="7" s="1"/>
  <c r="C9882" i="7" l="1"/>
  <c r="E9881" i="7"/>
  <c r="D9881" i="7"/>
  <c r="F9881" i="7" s="1"/>
  <c r="G9881" i="7" s="1"/>
  <c r="C9883" i="7" l="1"/>
  <c r="E9882" i="7"/>
  <c r="D9882" i="7"/>
  <c r="F9882" i="7" s="1"/>
  <c r="G9882" i="7" s="1"/>
  <c r="C9884" i="7" l="1"/>
  <c r="E9883" i="7"/>
  <c r="D9883" i="7"/>
  <c r="F9883" i="7" s="1"/>
  <c r="G9883" i="7" s="1"/>
  <c r="C9885" i="7" l="1"/>
  <c r="E9884" i="7"/>
  <c r="D9884" i="7"/>
  <c r="F9884" i="7" s="1"/>
  <c r="G9884" i="7" s="1"/>
  <c r="C9886" i="7" l="1"/>
  <c r="E9885" i="7"/>
  <c r="D9885" i="7"/>
  <c r="F9885" i="7" s="1"/>
  <c r="G9885" i="7" s="1"/>
  <c r="C9887" i="7" l="1"/>
  <c r="E9886" i="7"/>
  <c r="D9886" i="7"/>
  <c r="F9886" i="7" s="1"/>
  <c r="G9886" i="7" s="1"/>
  <c r="C9888" i="7" l="1"/>
  <c r="E9887" i="7"/>
  <c r="D9887" i="7"/>
  <c r="F9887" i="7" s="1"/>
  <c r="G9887" i="7" s="1"/>
  <c r="C9889" i="7" l="1"/>
  <c r="E9888" i="7"/>
  <c r="D9888" i="7"/>
  <c r="F9888" i="7" s="1"/>
  <c r="G9888" i="7" s="1"/>
  <c r="C9890" i="7" l="1"/>
  <c r="E9889" i="7"/>
  <c r="D9889" i="7"/>
  <c r="F9889" i="7" s="1"/>
  <c r="G9889" i="7" s="1"/>
  <c r="C9891" i="7" l="1"/>
  <c r="E9890" i="7"/>
  <c r="D9890" i="7"/>
  <c r="F9890" i="7" s="1"/>
  <c r="G9890" i="7" s="1"/>
  <c r="C9892" i="7" l="1"/>
  <c r="E9891" i="7"/>
  <c r="D9891" i="7"/>
  <c r="F9891" i="7" s="1"/>
  <c r="G9891" i="7" s="1"/>
  <c r="C9893" i="7" l="1"/>
  <c r="E9892" i="7"/>
  <c r="D9892" i="7"/>
  <c r="F9892" i="7" s="1"/>
  <c r="G9892" i="7" s="1"/>
  <c r="C9894" i="7" l="1"/>
  <c r="E9893" i="7"/>
  <c r="D9893" i="7"/>
  <c r="F9893" i="7" s="1"/>
  <c r="G9893" i="7" s="1"/>
  <c r="C9895" i="7" l="1"/>
  <c r="E9894" i="7"/>
  <c r="D9894" i="7"/>
  <c r="F9894" i="7" s="1"/>
  <c r="G9894" i="7" s="1"/>
  <c r="C9896" i="7" l="1"/>
  <c r="E9895" i="7"/>
  <c r="D9895" i="7"/>
  <c r="F9895" i="7" s="1"/>
  <c r="G9895" i="7" s="1"/>
  <c r="C9897" i="7" l="1"/>
  <c r="E9896" i="7"/>
  <c r="D9896" i="7"/>
  <c r="F9896" i="7" s="1"/>
  <c r="G9896" i="7" s="1"/>
  <c r="C9898" i="7" l="1"/>
  <c r="E9897" i="7"/>
  <c r="D9897" i="7"/>
  <c r="F9897" i="7" s="1"/>
  <c r="G9897" i="7" s="1"/>
  <c r="C9899" i="7" l="1"/>
  <c r="E9898" i="7"/>
  <c r="D9898" i="7"/>
  <c r="F9898" i="7" s="1"/>
  <c r="G9898" i="7" s="1"/>
  <c r="C9900" i="7" l="1"/>
  <c r="E9899" i="7"/>
  <c r="D9899" i="7"/>
  <c r="F9899" i="7" s="1"/>
  <c r="G9899" i="7" s="1"/>
  <c r="C9901" i="7" l="1"/>
  <c r="E9900" i="7"/>
  <c r="D9900" i="7"/>
  <c r="F9900" i="7" s="1"/>
  <c r="G9900" i="7" s="1"/>
  <c r="C9902" i="7" l="1"/>
  <c r="E9901" i="7"/>
  <c r="D9901" i="7"/>
  <c r="F9901" i="7" s="1"/>
  <c r="G9901" i="7" s="1"/>
  <c r="C9903" i="7" l="1"/>
  <c r="E9902" i="7"/>
  <c r="D9902" i="7"/>
  <c r="F9902" i="7" s="1"/>
  <c r="G9902" i="7" s="1"/>
  <c r="C9904" i="7" l="1"/>
  <c r="E9903" i="7"/>
  <c r="D9903" i="7"/>
  <c r="F9903" i="7" s="1"/>
  <c r="G9903" i="7" s="1"/>
  <c r="C9905" i="7" l="1"/>
  <c r="E9904" i="7"/>
  <c r="D9904" i="7"/>
  <c r="F9904" i="7" s="1"/>
  <c r="G9904" i="7" s="1"/>
  <c r="C9906" i="7" l="1"/>
  <c r="E9905" i="7"/>
  <c r="D9905" i="7"/>
  <c r="F9905" i="7" s="1"/>
  <c r="G9905" i="7" s="1"/>
  <c r="C9907" i="7" l="1"/>
  <c r="E9906" i="7"/>
  <c r="D9906" i="7"/>
  <c r="F9906" i="7" s="1"/>
  <c r="G9906" i="7" s="1"/>
  <c r="C9908" i="7" l="1"/>
  <c r="E9907" i="7"/>
  <c r="D9907" i="7"/>
  <c r="F9907" i="7" s="1"/>
  <c r="G9907" i="7" s="1"/>
  <c r="C9909" i="7" l="1"/>
  <c r="E9908" i="7"/>
  <c r="D9908" i="7"/>
  <c r="F9908" i="7" s="1"/>
  <c r="G9908" i="7" s="1"/>
  <c r="C9910" i="7" l="1"/>
  <c r="E9909" i="7"/>
  <c r="D9909" i="7"/>
  <c r="F9909" i="7" s="1"/>
  <c r="G9909" i="7" s="1"/>
  <c r="C9911" i="7" l="1"/>
  <c r="E9910" i="7"/>
  <c r="D9910" i="7"/>
  <c r="F9910" i="7" s="1"/>
  <c r="G9910" i="7" s="1"/>
  <c r="C9912" i="7" l="1"/>
  <c r="E9911" i="7"/>
  <c r="D9911" i="7"/>
  <c r="F9911" i="7" s="1"/>
  <c r="G9911" i="7" s="1"/>
  <c r="C9913" i="7" l="1"/>
  <c r="E9912" i="7"/>
  <c r="D9912" i="7"/>
  <c r="F9912" i="7" s="1"/>
  <c r="G9912" i="7" s="1"/>
  <c r="C9914" i="7" l="1"/>
  <c r="E9913" i="7"/>
  <c r="D9913" i="7"/>
  <c r="F9913" i="7" s="1"/>
  <c r="G9913" i="7" s="1"/>
  <c r="C9915" i="7" l="1"/>
  <c r="E9914" i="7"/>
  <c r="D9914" i="7"/>
  <c r="F9914" i="7" s="1"/>
  <c r="G9914" i="7" s="1"/>
  <c r="C9916" i="7" l="1"/>
  <c r="E9915" i="7"/>
  <c r="D9915" i="7"/>
  <c r="F9915" i="7" s="1"/>
  <c r="G9915" i="7" s="1"/>
  <c r="C9917" i="7" l="1"/>
  <c r="E9916" i="7"/>
  <c r="D9916" i="7"/>
  <c r="F9916" i="7" s="1"/>
  <c r="G9916" i="7" s="1"/>
  <c r="C9918" i="7" l="1"/>
  <c r="E9917" i="7"/>
  <c r="D9917" i="7"/>
  <c r="F9917" i="7" s="1"/>
  <c r="G9917" i="7" s="1"/>
  <c r="C9919" i="7" l="1"/>
  <c r="E9918" i="7"/>
  <c r="D9918" i="7"/>
  <c r="F9918" i="7" s="1"/>
  <c r="G9918" i="7" s="1"/>
  <c r="C9920" i="7" l="1"/>
  <c r="E9919" i="7"/>
  <c r="D9919" i="7"/>
  <c r="F9919" i="7" s="1"/>
  <c r="G9919" i="7" s="1"/>
  <c r="C9921" i="7" l="1"/>
  <c r="E9920" i="7"/>
  <c r="D9920" i="7"/>
  <c r="F9920" i="7" s="1"/>
  <c r="G9920" i="7" s="1"/>
  <c r="C9922" i="7" l="1"/>
  <c r="E9921" i="7"/>
  <c r="D9921" i="7"/>
  <c r="F9921" i="7" s="1"/>
  <c r="G9921" i="7" s="1"/>
  <c r="C9923" i="7" l="1"/>
  <c r="E9922" i="7"/>
  <c r="D9922" i="7"/>
  <c r="F9922" i="7" s="1"/>
  <c r="G9922" i="7" s="1"/>
  <c r="C9924" i="7" l="1"/>
  <c r="E9923" i="7"/>
  <c r="D9923" i="7"/>
  <c r="F9923" i="7" s="1"/>
  <c r="G9923" i="7" s="1"/>
  <c r="C9925" i="7" l="1"/>
  <c r="E9924" i="7"/>
  <c r="D9924" i="7"/>
  <c r="F9924" i="7" s="1"/>
  <c r="G9924" i="7" s="1"/>
  <c r="C9926" i="7" l="1"/>
  <c r="E9925" i="7"/>
  <c r="D9925" i="7"/>
  <c r="F9925" i="7" s="1"/>
  <c r="G9925" i="7" s="1"/>
  <c r="C9927" i="7" l="1"/>
  <c r="E9926" i="7"/>
  <c r="D9926" i="7"/>
  <c r="F9926" i="7" s="1"/>
  <c r="G9926" i="7" s="1"/>
  <c r="C9928" i="7" l="1"/>
  <c r="E9927" i="7"/>
  <c r="D9927" i="7"/>
  <c r="F9927" i="7" s="1"/>
  <c r="G9927" i="7" s="1"/>
  <c r="C9929" i="7" l="1"/>
  <c r="E9928" i="7"/>
  <c r="D9928" i="7"/>
  <c r="F9928" i="7" s="1"/>
  <c r="G9928" i="7" s="1"/>
  <c r="C9930" i="7" l="1"/>
  <c r="E9929" i="7"/>
  <c r="D9929" i="7"/>
  <c r="F9929" i="7" s="1"/>
  <c r="G9929" i="7" s="1"/>
  <c r="C9931" i="7" l="1"/>
  <c r="E9930" i="7"/>
  <c r="D9930" i="7"/>
  <c r="F9930" i="7" s="1"/>
  <c r="G9930" i="7" s="1"/>
  <c r="C9932" i="7" l="1"/>
  <c r="E9931" i="7"/>
  <c r="D9931" i="7"/>
  <c r="F9931" i="7" s="1"/>
  <c r="G9931" i="7" s="1"/>
  <c r="C9933" i="7" l="1"/>
  <c r="E9932" i="7"/>
  <c r="D9932" i="7"/>
  <c r="F9932" i="7" s="1"/>
  <c r="G9932" i="7" s="1"/>
  <c r="C9934" i="7" l="1"/>
  <c r="E9933" i="7"/>
  <c r="D9933" i="7"/>
  <c r="F9933" i="7" s="1"/>
  <c r="G9933" i="7" s="1"/>
  <c r="C9935" i="7" l="1"/>
  <c r="E9934" i="7"/>
  <c r="D9934" i="7"/>
  <c r="F9934" i="7" s="1"/>
  <c r="G9934" i="7" s="1"/>
  <c r="C9936" i="7" l="1"/>
  <c r="E9935" i="7"/>
  <c r="D9935" i="7"/>
  <c r="F9935" i="7" s="1"/>
  <c r="G9935" i="7" s="1"/>
  <c r="C9937" i="7" l="1"/>
  <c r="E9936" i="7"/>
  <c r="D9936" i="7"/>
  <c r="F9936" i="7" s="1"/>
  <c r="G9936" i="7" s="1"/>
  <c r="C9938" i="7" l="1"/>
  <c r="E9937" i="7"/>
  <c r="D9937" i="7"/>
  <c r="F9937" i="7" s="1"/>
  <c r="G9937" i="7" s="1"/>
  <c r="C9939" i="7" l="1"/>
  <c r="E9938" i="7"/>
  <c r="D9938" i="7"/>
  <c r="F9938" i="7" s="1"/>
  <c r="G9938" i="7" s="1"/>
  <c r="C9940" i="7" l="1"/>
  <c r="E9939" i="7"/>
  <c r="D9939" i="7"/>
  <c r="F9939" i="7" s="1"/>
  <c r="G9939" i="7" s="1"/>
  <c r="C9941" i="7" l="1"/>
  <c r="E9940" i="7"/>
  <c r="D9940" i="7"/>
  <c r="F9940" i="7" s="1"/>
  <c r="G9940" i="7" s="1"/>
  <c r="C9942" i="7" l="1"/>
  <c r="E9941" i="7"/>
  <c r="D9941" i="7"/>
  <c r="F9941" i="7" s="1"/>
  <c r="G9941" i="7" s="1"/>
  <c r="C9943" i="7" l="1"/>
  <c r="E9942" i="7"/>
  <c r="D9942" i="7"/>
  <c r="F9942" i="7" s="1"/>
  <c r="G9942" i="7" s="1"/>
  <c r="C9944" i="7" l="1"/>
  <c r="E9943" i="7"/>
  <c r="D9943" i="7"/>
  <c r="F9943" i="7" s="1"/>
  <c r="G9943" i="7" s="1"/>
  <c r="C9945" i="7" l="1"/>
  <c r="E9944" i="7"/>
  <c r="D9944" i="7"/>
  <c r="F9944" i="7" s="1"/>
  <c r="G9944" i="7" s="1"/>
  <c r="C9946" i="7" l="1"/>
  <c r="E9945" i="7"/>
  <c r="D9945" i="7"/>
  <c r="F9945" i="7" s="1"/>
  <c r="G9945" i="7" s="1"/>
  <c r="C9947" i="7" l="1"/>
  <c r="E9946" i="7"/>
  <c r="D9946" i="7"/>
  <c r="F9946" i="7" s="1"/>
  <c r="G9946" i="7" s="1"/>
  <c r="C9948" i="7" l="1"/>
  <c r="E9947" i="7"/>
  <c r="D9947" i="7"/>
  <c r="F9947" i="7" s="1"/>
  <c r="G9947" i="7" s="1"/>
  <c r="C9949" i="7" l="1"/>
  <c r="E9948" i="7"/>
  <c r="D9948" i="7"/>
  <c r="F9948" i="7" s="1"/>
  <c r="G9948" i="7" s="1"/>
  <c r="C9950" i="7" l="1"/>
  <c r="E9949" i="7"/>
  <c r="D9949" i="7"/>
  <c r="F9949" i="7" s="1"/>
  <c r="G9949" i="7" s="1"/>
  <c r="C9951" i="7" l="1"/>
  <c r="E9950" i="7"/>
  <c r="D9950" i="7"/>
  <c r="F9950" i="7" s="1"/>
  <c r="G9950" i="7" s="1"/>
  <c r="C9952" i="7" l="1"/>
  <c r="E9951" i="7"/>
  <c r="D9951" i="7"/>
  <c r="F9951" i="7" s="1"/>
  <c r="G9951" i="7" s="1"/>
  <c r="C9953" i="7" l="1"/>
  <c r="E9952" i="7"/>
  <c r="D9952" i="7"/>
  <c r="F9952" i="7" s="1"/>
  <c r="G9952" i="7" s="1"/>
  <c r="C9954" i="7" l="1"/>
  <c r="E9953" i="7"/>
  <c r="D9953" i="7"/>
  <c r="F9953" i="7" s="1"/>
  <c r="G9953" i="7" s="1"/>
  <c r="C9955" i="7" l="1"/>
  <c r="E9954" i="7"/>
  <c r="D9954" i="7"/>
  <c r="F9954" i="7" s="1"/>
  <c r="G9954" i="7" s="1"/>
  <c r="C9956" i="7" l="1"/>
  <c r="E9955" i="7"/>
  <c r="D9955" i="7"/>
  <c r="F9955" i="7" s="1"/>
  <c r="G9955" i="7" s="1"/>
  <c r="C9957" i="7" l="1"/>
  <c r="E9956" i="7"/>
  <c r="D9956" i="7"/>
  <c r="F9956" i="7" s="1"/>
  <c r="G9956" i="7" s="1"/>
  <c r="C9958" i="7" l="1"/>
  <c r="E9957" i="7"/>
  <c r="D9957" i="7"/>
  <c r="F9957" i="7" s="1"/>
  <c r="G9957" i="7" s="1"/>
  <c r="C9959" i="7" l="1"/>
  <c r="E9958" i="7"/>
  <c r="D9958" i="7"/>
  <c r="F9958" i="7" s="1"/>
  <c r="G9958" i="7" s="1"/>
  <c r="C9960" i="7" l="1"/>
  <c r="E9959" i="7"/>
  <c r="D9959" i="7"/>
  <c r="F9959" i="7" s="1"/>
  <c r="G9959" i="7" s="1"/>
  <c r="C9961" i="7" l="1"/>
  <c r="E9960" i="7"/>
  <c r="D9960" i="7"/>
  <c r="F9960" i="7" s="1"/>
  <c r="G9960" i="7" s="1"/>
  <c r="C9962" i="7" l="1"/>
  <c r="E9961" i="7"/>
  <c r="D9961" i="7"/>
  <c r="F9961" i="7" s="1"/>
  <c r="G9961" i="7" s="1"/>
  <c r="C9963" i="7" l="1"/>
  <c r="E9962" i="7"/>
  <c r="D9962" i="7"/>
  <c r="F9962" i="7" s="1"/>
  <c r="G9962" i="7" s="1"/>
  <c r="C9964" i="7" l="1"/>
  <c r="E9963" i="7"/>
  <c r="D9963" i="7"/>
  <c r="F9963" i="7" s="1"/>
  <c r="G9963" i="7" s="1"/>
  <c r="C9965" i="7" l="1"/>
  <c r="E9964" i="7"/>
  <c r="D9964" i="7"/>
  <c r="F9964" i="7" s="1"/>
  <c r="G9964" i="7" s="1"/>
  <c r="C9966" i="7" l="1"/>
  <c r="E9965" i="7"/>
  <c r="D9965" i="7"/>
  <c r="F9965" i="7" s="1"/>
  <c r="G9965" i="7" s="1"/>
  <c r="C9967" i="7" l="1"/>
  <c r="E9966" i="7"/>
  <c r="D9966" i="7"/>
  <c r="F9966" i="7" s="1"/>
  <c r="G9966" i="7" s="1"/>
  <c r="C9968" i="7" l="1"/>
  <c r="E9967" i="7"/>
  <c r="D9967" i="7"/>
  <c r="F9967" i="7" s="1"/>
  <c r="G9967" i="7" s="1"/>
  <c r="C9969" i="7" l="1"/>
  <c r="E9968" i="7"/>
  <c r="D9968" i="7"/>
  <c r="F9968" i="7" s="1"/>
  <c r="G9968" i="7" s="1"/>
  <c r="C9970" i="7" l="1"/>
  <c r="E9969" i="7"/>
  <c r="D9969" i="7"/>
  <c r="F9969" i="7" s="1"/>
  <c r="G9969" i="7" s="1"/>
  <c r="C9971" i="7" l="1"/>
  <c r="E9970" i="7"/>
  <c r="D9970" i="7"/>
  <c r="F9970" i="7" s="1"/>
  <c r="G9970" i="7" s="1"/>
  <c r="C9972" i="7" l="1"/>
  <c r="E9971" i="7"/>
  <c r="D9971" i="7"/>
  <c r="F9971" i="7" s="1"/>
  <c r="G9971" i="7" s="1"/>
  <c r="C9973" i="7" l="1"/>
  <c r="E9972" i="7"/>
  <c r="D9972" i="7"/>
  <c r="F9972" i="7" s="1"/>
  <c r="G9972" i="7" s="1"/>
  <c r="C9974" i="7" l="1"/>
  <c r="E9973" i="7"/>
  <c r="D9973" i="7"/>
  <c r="F9973" i="7" s="1"/>
  <c r="G9973" i="7" s="1"/>
  <c r="C9975" i="7" l="1"/>
  <c r="E9974" i="7"/>
  <c r="D9974" i="7"/>
  <c r="F9974" i="7" s="1"/>
  <c r="G9974" i="7" s="1"/>
  <c r="C9976" i="7" l="1"/>
  <c r="E9975" i="7"/>
  <c r="D9975" i="7"/>
  <c r="F9975" i="7" s="1"/>
  <c r="G9975" i="7" s="1"/>
  <c r="C9977" i="7" l="1"/>
  <c r="E9976" i="7"/>
  <c r="D9976" i="7"/>
  <c r="F9976" i="7" s="1"/>
  <c r="G9976" i="7" s="1"/>
  <c r="C9978" i="7" l="1"/>
  <c r="E9977" i="7"/>
  <c r="D9977" i="7"/>
  <c r="F9977" i="7" s="1"/>
  <c r="G9977" i="7" s="1"/>
  <c r="C9979" i="7" l="1"/>
  <c r="E9978" i="7"/>
  <c r="D9978" i="7"/>
  <c r="F9978" i="7" s="1"/>
  <c r="G9978" i="7" s="1"/>
  <c r="C9980" i="7" l="1"/>
  <c r="E9979" i="7"/>
  <c r="D9979" i="7"/>
  <c r="F9979" i="7" s="1"/>
  <c r="G9979" i="7" s="1"/>
  <c r="C9981" i="7" l="1"/>
  <c r="E9980" i="7"/>
  <c r="D9980" i="7"/>
  <c r="F9980" i="7" s="1"/>
  <c r="G9980" i="7" s="1"/>
  <c r="C9982" i="7" l="1"/>
  <c r="E9981" i="7"/>
  <c r="D9981" i="7"/>
  <c r="F9981" i="7" s="1"/>
  <c r="G9981" i="7" s="1"/>
  <c r="C9983" i="7" l="1"/>
  <c r="E9982" i="7"/>
  <c r="D9982" i="7"/>
  <c r="F9982" i="7" s="1"/>
  <c r="G9982" i="7" s="1"/>
  <c r="C9984" i="7" l="1"/>
  <c r="E9983" i="7"/>
  <c r="D9983" i="7"/>
  <c r="F9983" i="7" s="1"/>
  <c r="G9983" i="7" s="1"/>
  <c r="C9985" i="7" l="1"/>
  <c r="E9984" i="7"/>
  <c r="D9984" i="7"/>
  <c r="F9984" i="7" s="1"/>
  <c r="G9984" i="7" s="1"/>
  <c r="C9986" i="7" l="1"/>
  <c r="E9985" i="7"/>
  <c r="D9985" i="7"/>
  <c r="F9985" i="7" s="1"/>
  <c r="G9985" i="7" s="1"/>
  <c r="C9987" i="7" l="1"/>
  <c r="E9986" i="7"/>
  <c r="D9986" i="7"/>
  <c r="F9986" i="7" s="1"/>
  <c r="G9986" i="7" s="1"/>
  <c r="C9988" i="7" l="1"/>
  <c r="E9987" i="7"/>
  <c r="D9987" i="7"/>
  <c r="F9987" i="7" s="1"/>
  <c r="G9987" i="7" s="1"/>
  <c r="C9989" i="7" l="1"/>
  <c r="E9988" i="7"/>
  <c r="D9988" i="7"/>
  <c r="F9988" i="7" s="1"/>
  <c r="G9988" i="7" s="1"/>
  <c r="C9990" i="7" l="1"/>
  <c r="E9989" i="7"/>
  <c r="D9989" i="7"/>
  <c r="F9989" i="7" s="1"/>
  <c r="G9989" i="7" s="1"/>
  <c r="C9991" i="7" l="1"/>
  <c r="E9990" i="7"/>
  <c r="D9990" i="7"/>
  <c r="F9990" i="7" s="1"/>
  <c r="G9990" i="7" s="1"/>
  <c r="C9992" i="7" l="1"/>
  <c r="E9991" i="7"/>
  <c r="D9991" i="7"/>
  <c r="F9991" i="7" s="1"/>
  <c r="G9991" i="7" s="1"/>
  <c r="C9993" i="7" l="1"/>
  <c r="E9992" i="7"/>
  <c r="D9992" i="7"/>
  <c r="F9992" i="7" s="1"/>
  <c r="G9992" i="7" s="1"/>
  <c r="C9994" i="7" l="1"/>
  <c r="E9993" i="7"/>
  <c r="D9993" i="7"/>
  <c r="F9993" i="7" s="1"/>
  <c r="G9993" i="7" s="1"/>
  <c r="C9995" i="7" l="1"/>
  <c r="E9994" i="7"/>
  <c r="D9994" i="7"/>
  <c r="F9994" i="7" s="1"/>
  <c r="G9994" i="7" s="1"/>
  <c r="C9996" i="7" l="1"/>
  <c r="E9995" i="7"/>
  <c r="D9995" i="7"/>
  <c r="F9995" i="7" s="1"/>
  <c r="G9995" i="7" s="1"/>
  <c r="C9997" i="7" l="1"/>
  <c r="E9996" i="7"/>
  <c r="D9996" i="7"/>
  <c r="F9996" i="7" s="1"/>
  <c r="G9996" i="7" s="1"/>
  <c r="C9998" i="7" l="1"/>
  <c r="E9997" i="7"/>
  <c r="D9997" i="7"/>
  <c r="F9997" i="7" s="1"/>
  <c r="G9997" i="7" s="1"/>
  <c r="C9999" i="7" l="1"/>
  <c r="E9998" i="7"/>
  <c r="D9998" i="7"/>
  <c r="F9998" i="7" s="1"/>
  <c r="G9998" i="7" s="1"/>
  <c r="C10000" i="7" l="1"/>
  <c r="E9999" i="7"/>
  <c r="D9999" i="7"/>
  <c r="F9999" i="7" s="1"/>
  <c r="G9999" i="7" s="1"/>
  <c r="C10001" i="7" l="1"/>
  <c r="E10000" i="7"/>
  <c r="D10000" i="7"/>
  <c r="F10000" i="7" s="1"/>
  <c r="G10000" i="7" s="1"/>
  <c r="C10002" i="7" l="1"/>
  <c r="E10001" i="7"/>
  <c r="D10001" i="7"/>
  <c r="F10001" i="7" s="1"/>
  <c r="G10001" i="7" s="1"/>
  <c r="C10003" i="7" l="1"/>
  <c r="E10002" i="7"/>
  <c r="D10002" i="7"/>
  <c r="F10002" i="7" s="1"/>
  <c r="G10002" i="7" s="1"/>
  <c r="C10004" i="7" l="1"/>
  <c r="E10003" i="7"/>
  <c r="D10003" i="7"/>
  <c r="F10003" i="7" s="1"/>
  <c r="G10003" i="7" s="1"/>
  <c r="C10005" i="7" l="1"/>
  <c r="E10004" i="7"/>
  <c r="D10004" i="7"/>
  <c r="F10004" i="7" s="1"/>
  <c r="G10004" i="7" s="1"/>
  <c r="C10006" i="7" l="1"/>
  <c r="E10005" i="7"/>
  <c r="D10005" i="7"/>
  <c r="F10005" i="7" s="1"/>
  <c r="G10005" i="7" s="1"/>
  <c r="C10007" i="7" l="1"/>
  <c r="E10006" i="7"/>
  <c r="D10006" i="7"/>
  <c r="F10006" i="7" s="1"/>
  <c r="G10006" i="7" s="1"/>
  <c r="C10008" i="7" l="1"/>
  <c r="E10007" i="7"/>
  <c r="D10007" i="7"/>
  <c r="F10007" i="7" s="1"/>
  <c r="G10007" i="7" s="1"/>
  <c r="C10009" i="7" l="1"/>
  <c r="E10008" i="7"/>
  <c r="D10008" i="7"/>
  <c r="F10008" i="7" s="1"/>
  <c r="G10008" i="7" s="1"/>
  <c r="C10010" i="7" l="1"/>
  <c r="E10009" i="7"/>
  <c r="D10009" i="7"/>
  <c r="F10009" i="7" s="1"/>
  <c r="G10009" i="7" s="1"/>
  <c r="C10011" i="7" l="1"/>
  <c r="E10010" i="7"/>
  <c r="D10010" i="7"/>
  <c r="F10010" i="7" s="1"/>
  <c r="G10010" i="7" s="1"/>
  <c r="C10012" i="7" l="1"/>
  <c r="E10011" i="7"/>
  <c r="D10011" i="7"/>
  <c r="F10011" i="7" s="1"/>
  <c r="G10011" i="7" s="1"/>
  <c r="C10013" i="7" l="1"/>
  <c r="E10012" i="7"/>
  <c r="D10012" i="7"/>
  <c r="F10012" i="7" s="1"/>
  <c r="G10012" i="7" s="1"/>
  <c r="C10014" i="7" l="1"/>
  <c r="E10013" i="7"/>
  <c r="D10013" i="7"/>
  <c r="F10013" i="7" s="1"/>
  <c r="G10013" i="7" s="1"/>
  <c r="C10015" i="7" l="1"/>
  <c r="E10014" i="7"/>
  <c r="D10014" i="7"/>
  <c r="F10014" i="7" s="1"/>
  <c r="G10014" i="7" s="1"/>
  <c r="C10016" i="7" l="1"/>
  <c r="E10015" i="7"/>
  <c r="D10015" i="7"/>
  <c r="F10015" i="7" s="1"/>
  <c r="G10015" i="7" s="1"/>
  <c r="C10017" i="7" l="1"/>
  <c r="E10016" i="7"/>
  <c r="D10016" i="7"/>
  <c r="F10016" i="7" s="1"/>
  <c r="G10016" i="7" s="1"/>
  <c r="C10018" i="7" l="1"/>
  <c r="E10017" i="7"/>
  <c r="D10017" i="7"/>
  <c r="F10017" i="7" s="1"/>
  <c r="G10017" i="7" s="1"/>
  <c r="C10019" i="7" l="1"/>
  <c r="E10018" i="7"/>
  <c r="D10018" i="7"/>
  <c r="F10018" i="7" s="1"/>
  <c r="G10018" i="7" s="1"/>
  <c r="C10020" i="7" l="1"/>
  <c r="E10019" i="7"/>
  <c r="D10019" i="7"/>
  <c r="F10019" i="7" s="1"/>
  <c r="G10019" i="7" s="1"/>
  <c r="C10021" i="7" l="1"/>
  <c r="E10020" i="7"/>
  <c r="D10020" i="7"/>
  <c r="F10020" i="7" s="1"/>
  <c r="G10020" i="7" s="1"/>
  <c r="C10022" i="7" l="1"/>
  <c r="E10021" i="7"/>
  <c r="D10021" i="7"/>
  <c r="F10021" i="7" s="1"/>
  <c r="G10021" i="7" s="1"/>
  <c r="C10023" i="7" l="1"/>
  <c r="E10022" i="7"/>
  <c r="D10022" i="7"/>
  <c r="F10022" i="7" s="1"/>
  <c r="G10022" i="7" s="1"/>
  <c r="C10024" i="7" l="1"/>
  <c r="E10023" i="7"/>
  <c r="D10023" i="7"/>
  <c r="F10023" i="7" s="1"/>
  <c r="G10023" i="7" s="1"/>
  <c r="C10025" i="7" l="1"/>
  <c r="E10024" i="7"/>
  <c r="D10024" i="7"/>
  <c r="F10024" i="7" s="1"/>
  <c r="G10024" i="7" s="1"/>
  <c r="C10026" i="7" l="1"/>
  <c r="E10025" i="7"/>
  <c r="D10025" i="7"/>
  <c r="F10025" i="7" s="1"/>
  <c r="G10025" i="7" s="1"/>
  <c r="C10027" i="7" l="1"/>
  <c r="E10026" i="7"/>
  <c r="D10026" i="7"/>
  <c r="F10026" i="7" s="1"/>
  <c r="G10026" i="7" s="1"/>
  <c r="C10028" i="7" l="1"/>
  <c r="E10027" i="7"/>
  <c r="D10027" i="7"/>
  <c r="F10027" i="7" s="1"/>
  <c r="G10027" i="7" s="1"/>
  <c r="C10029" i="7" l="1"/>
  <c r="E10028" i="7"/>
  <c r="D10028" i="7"/>
  <c r="F10028" i="7" s="1"/>
  <c r="G10028" i="7" s="1"/>
  <c r="C10030" i="7" l="1"/>
  <c r="E10029" i="7"/>
  <c r="D10029" i="7"/>
  <c r="F10029" i="7" s="1"/>
  <c r="G10029" i="7" s="1"/>
  <c r="C10031" i="7" l="1"/>
  <c r="E10030" i="7"/>
  <c r="D10030" i="7"/>
  <c r="F10030" i="7" s="1"/>
  <c r="G10030" i="7" s="1"/>
  <c r="C10032" i="7" l="1"/>
  <c r="E10031" i="7"/>
  <c r="D10031" i="7"/>
  <c r="F10031" i="7" s="1"/>
  <c r="G10031" i="7" s="1"/>
  <c r="C10033" i="7" l="1"/>
  <c r="E10032" i="7"/>
  <c r="D10032" i="7"/>
  <c r="F10032" i="7" s="1"/>
  <c r="G10032" i="7" s="1"/>
  <c r="C10034" i="7" l="1"/>
  <c r="E10033" i="7"/>
  <c r="D10033" i="7"/>
  <c r="F10033" i="7" s="1"/>
  <c r="G10033" i="7" s="1"/>
  <c r="C10035" i="7" l="1"/>
  <c r="E10034" i="7"/>
  <c r="D10034" i="7"/>
  <c r="F10034" i="7" s="1"/>
  <c r="G10034" i="7" s="1"/>
  <c r="C10036" i="7" l="1"/>
  <c r="E10035" i="7"/>
  <c r="D10035" i="7"/>
  <c r="F10035" i="7" s="1"/>
  <c r="G10035" i="7" s="1"/>
  <c r="C10037" i="7" l="1"/>
  <c r="E10036" i="7"/>
  <c r="D10036" i="7"/>
  <c r="F10036" i="7" s="1"/>
  <c r="G10036" i="7" s="1"/>
  <c r="C10038" i="7" l="1"/>
  <c r="E10037" i="7"/>
  <c r="D10037" i="7"/>
  <c r="F10037" i="7" s="1"/>
  <c r="G10037" i="7" s="1"/>
  <c r="C10039" i="7" l="1"/>
  <c r="E10038" i="7"/>
  <c r="D10038" i="7"/>
  <c r="F10038" i="7" s="1"/>
  <c r="G10038" i="7" s="1"/>
  <c r="C10040" i="7" l="1"/>
  <c r="E10039" i="7"/>
  <c r="D10039" i="7"/>
  <c r="F10039" i="7" s="1"/>
  <c r="G10039" i="7" s="1"/>
  <c r="C10041" i="7" l="1"/>
  <c r="E10040" i="7"/>
  <c r="D10040" i="7"/>
  <c r="F10040" i="7" s="1"/>
  <c r="G10040" i="7" s="1"/>
  <c r="C10042" i="7" l="1"/>
  <c r="E10041" i="7"/>
  <c r="D10041" i="7"/>
  <c r="F10041" i="7" s="1"/>
  <c r="G10041" i="7" s="1"/>
  <c r="C10043" i="7" l="1"/>
  <c r="E10042" i="7"/>
  <c r="D10042" i="7"/>
  <c r="F10042" i="7" s="1"/>
  <c r="G10042" i="7" s="1"/>
  <c r="C10044" i="7" l="1"/>
  <c r="E10043" i="7"/>
  <c r="D10043" i="7"/>
  <c r="F10043" i="7" s="1"/>
  <c r="G10043" i="7" s="1"/>
  <c r="C10045" i="7" l="1"/>
  <c r="E10044" i="7"/>
  <c r="D10044" i="7"/>
  <c r="F10044" i="7" s="1"/>
  <c r="G10044" i="7" s="1"/>
  <c r="C10046" i="7" l="1"/>
  <c r="E10045" i="7"/>
  <c r="D10045" i="7"/>
  <c r="F10045" i="7" s="1"/>
  <c r="G10045" i="7" s="1"/>
  <c r="C10047" i="7" l="1"/>
  <c r="E10046" i="7"/>
  <c r="D10046" i="7"/>
  <c r="F10046" i="7" s="1"/>
  <c r="G10046" i="7" s="1"/>
  <c r="C10048" i="7" l="1"/>
  <c r="E10047" i="7"/>
  <c r="D10047" i="7"/>
  <c r="F10047" i="7" s="1"/>
  <c r="G10047" i="7" s="1"/>
  <c r="C10049" i="7" l="1"/>
  <c r="E10048" i="7"/>
  <c r="D10048" i="7"/>
  <c r="F10048" i="7" s="1"/>
  <c r="G10048" i="7" s="1"/>
  <c r="C10050" i="7" l="1"/>
  <c r="E10049" i="7"/>
  <c r="D10049" i="7"/>
  <c r="F10049" i="7" s="1"/>
  <c r="G10049" i="7" s="1"/>
  <c r="C10051" i="7" l="1"/>
  <c r="E10050" i="7"/>
  <c r="D10050" i="7"/>
  <c r="F10050" i="7" s="1"/>
  <c r="G10050" i="7" s="1"/>
  <c r="C10052" i="7" l="1"/>
  <c r="E10051" i="7"/>
  <c r="D10051" i="7"/>
  <c r="F10051" i="7" s="1"/>
  <c r="G10051" i="7" s="1"/>
  <c r="C10053" i="7" l="1"/>
  <c r="E10052" i="7"/>
  <c r="D10052" i="7"/>
  <c r="F10052" i="7" s="1"/>
  <c r="G10052" i="7" s="1"/>
  <c r="C10054" i="7" l="1"/>
  <c r="E10053" i="7"/>
  <c r="D10053" i="7"/>
  <c r="F10053" i="7" s="1"/>
  <c r="G10053" i="7" s="1"/>
  <c r="C10055" i="7" l="1"/>
  <c r="E10054" i="7"/>
  <c r="D10054" i="7"/>
  <c r="F10054" i="7" s="1"/>
  <c r="G10054" i="7" s="1"/>
  <c r="C10056" i="7" l="1"/>
  <c r="E10055" i="7"/>
  <c r="D10055" i="7"/>
  <c r="F10055" i="7" s="1"/>
  <c r="G10055" i="7" s="1"/>
  <c r="C10057" i="7" l="1"/>
  <c r="E10056" i="7"/>
  <c r="D10056" i="7"/>
  <c r="F10056" i="7" s="1"/>
  <c r="G10056" i="7" s="1"/>
  <c r="C10058" i="7" l="1"/>
  <c r="E10057" i="7"/>
  <c r="D10057" i="7"/>
  <c r="F10057" i="7" s="1"/>
  <c r="G10057" i="7" s="1"/>
  <c r="C10059" i="7" l="1"/>
  <c r="E10058" i="7"/>
  <c r="D10058" i="7"/>
  <c r="F10058" i="7" s="1"/>
  <c r="G10058" i="7" s="1"/>
  <c r="C10060" i="7" l="1"/>
  <c r="E10059" i="7"/>
  <c r="D10059" i="7"/>
  <c r="F10059" i="7" s="1"/>
  <c r="G10059" i="7" s="1"/>
  <c r="C10061" i="7" l="1"/>
  <c r="E10060" i="7"/>
  <c r="D10060" i="7"/>
  <c r="F10060" i="7" s="1"/>
  <c r="G10060" i="7" s="1"/>
  <c r="C10062" i="7" l="1"/>
  <c r="E10061" i="7"/>
  <c r="D10061" i="7"/>
  <c r="F10061" i="7" s="1"/>
  <c r="G10061" i="7" s="1"/>
  <c r="C10063" i="7" l="1"/>
  <c r="E10062" i="7"/>
  <c r="D10062" i="7"/>
  <c r="F10062" i="7" s="1"/>
  <c r="G10062" i="7" s="1"/>
  <c r="C10064" i="7" l="1"/>
  <c r="E10063" i="7"/>
  <c r="D10063" i="7"/>
  <c r="F10063" i="7" s="1"/>
  <c r="G10063" i="7" s="1"/>
  <c r="C10065" i="7" l="1"/>
  <c r="E10064" i="7"/>
  <c r="D10064" i="7"/>
  <c r="F10064" i="7" s="1"/>
  <c r="G10064" i="7" s="1"/>
  <c r="C10066" i="7" l="1"/>
  <c r="E10065" i="7"/>
  <c r="D10065" i="7"/>
  <c r="F10065" i="7" s="1"/>
  <c r="G10065" i="7" s="1"/>
  <c r="C10067" i="7" l="1"/>
  <c r="E10066" i="7"/>
  <c r="D10066" i="7"/>
  <c r="F10066" i="7" s="1"/>
  <c r="G10066" i="7" s="1"/>
  <c r="C10068" i="7" l="1"/>
  <c r="E10067" i="7"/>
  <c r="D10067" i="7"/>
  <c r="F10067" i="7" s="1"/>
  <c r="G10067" i="7" s="1"/>
  <c r="C10069" i="7" l="1"/>
  <c r="E10068" i="7"/>
  <c r="D10068" i="7"/>
  <c r="F10068" i="7" s="1"/>
  <c r="G10068" i="7" s="1"/>
  <c r="C10070" i="7" l="1"/>
  <c r="E10069" i="7"/>
  <c r="D10069" i="7"/>
  <c r="F10069" i="7" s="1"/>
  <c r="G10069" i="7" s="1"/>
  <c r="C10071" i="7" l="1"/>
  <c r="E10070" i="7"/>
  <c r="D10070" i="7"/>
  <c r="F10070" i="7" s="1"/>
  <c r="G10070" i="7" s="1"/>
  <c r="C10072" i="7" l="1"/>
  <c r="E10071" i="7"/>
  <c r="D10071" i="7"/>
  <c r="F10071" i="7" s="1"/>
  <c r="G10071" i="7" s="1"/>
  <c r="C10073" i="7" l="1"/>
  <c r="E10072" i="7"/>
  <c r="D10072" i="7"/>
  <c r="F10072" i="7" s="1"/>
  <c r="G10072" i="7" s="1"/>
  <c r="C10074" i="7" l="1"/>
  <c r="E10073" i="7"/>
  <c r="D10073" i="7"/>
  <c r="F10073" i="7" s="1"/>
  <c r="G10073" i="7" s="1"/>
  <c r="C10075" i="7" l="1"/>
  <c r="E10074" i="7"/>
  <c r="D10074" i="7"/>
  <c r="F10074" i="7" s="1"/>
  <c r="G10074" i="7" s="1"/>
  <c r="C10076" i="7" l="1"/>
  <c r="E10075" i="7"/>
  <c r="D10075" i="7"/>
  <c r="F10075" i="7" s="1"/>
  <c r="G10075" i="7" s="1"/>
  <c r="C10077" i="7" l="1"/>
  <c r="E10076" i="7"/>
  <c r="D10076" i="7"/>
  <c r="F10076" i="7" s="1"/>
  <c r="G10076" i="7" s="1"/>
  <c r="C10078" i="7" l="1"/>
  <c r="E10077" i="7"/>
  <c r="D10077" i="7"/>
  <c r="F10077" i="7" s="1"/>
  <c r="G10077" i="7" s="1"/>
  <c r="C10079" i="7" l="1"/>
  <c r="E10078" i="7"/>
  <c r="D10078" i="7"/>
  <c r="F10078" i="7" s="1"/>
  <c r="G10078" i="7" s="1"/>
  <c r="C10080" i="7" l="1"/>
  <c r="E10079" i="7"/>
  <c r="D10079" i="7"/>
  <c r="F10079" i="7" s="1"/>
  <c r="G10079" i="7" s="1"/>
  <c r="C10081" i="7" l="1"/>
  <c r="E10080" i="7"/>
  <c r="D10080" i="7"/>
  <c r="F10080" i="7" s="1"/>
  <c r="G10080" i="7" s="1"/>
  <c r="C10082" i="7" l="1"/>
  <c r="E10081" i="7"/>
  <c r="D10081" i="7"/>
  <c r="F10081" i="7" s="1"/>
  <c r="G10081" i="7" s="1"/>
  <c r="C10083" i="7" l="1"/>
  <c r="E10082" i="7"/>
  <c r="D10082" i="7"/>
  <c r="F10082" i="7" s="1"/>
  <c r="G10082" i="7" s="1"/>
  <c r="C10084" i="7" l="1"/>
  <c r="E10083" i="7"/>
  <c r="D10083" i="7"/>
  <c r="F10083" i="7" s="1"/>
  <c r="G10083" i="7" s="1"/>
  <c r="C10085" i="7" l="1"/>
  <c r="E10084" i="7"/>
  <c r="D10084" i="7"/>
  <c r="F10084" i="7" s="1"/>
  <c r="G10084" i="7" s="1"/>
  <c r="C10086" i="7" l="1"/>
  <c r="E10085" i="7"/>
  <c r="D10085" i="7"/>
  <c r="F10085" i="7" s="1"/>
  <c r="G10085" i="7" s="1"/>
  <c r="C10087" i="7" l="1"/>
  <c r="E10086" i="7"/>
  <c r="D10086" i="7"/>
  <c r="F10086" i="7" s="1"/>
  <c r="G10086" i="7" s="1"/>
  <c r="C10088" i="7" l="1"/>
  <c r="E10087" i="7"/>
  <c r="D10087" i="7"/>
  <c r="F10087" i="7" s="1"/>
  <c r="G10087" i="7" s="1"/>
  <c r="C10089" i="7" l="1"/>
  <c r="E10088" i="7"/>
  <c r="D10088" i="7"/>
  <c r="F10088" i="7" s="1"/>
  <c r="G10088" i="7" s="1"/>
  <c r="C10090" i="7" l="1"/>
  <c r="E10089" i="7"/>
  <c r="D10089" i="7"/>
  <c r="F10089" i="7" s="1"/>
  <c r="G10089" i="7" s="1"/>
  <c r="C10091" i="7" l="1"/>
  <c r="E10090" i="7"/>
  <c r="D10090" i="7"/>
  <c r="F10090" i="7" s="1"/>
  <c r="G10090" i="7" s="1"/>
  <c r="C10092" i="7" l="1"/>
  <c r="E10091" i="7"/>
  <c r="D10091" i="7"/>
  <c r="F10091" i="7" s="1"/>
  <c r="G10091" i="7" s="1"/>
  <c r="C10093" i="7" l="1"/>
  <c r="E10092" i="7"/>
  <c r="D10092" i="7"/>
  <c r="F10092" i="7" s="1"/>
  <c r="G10092" i="7" s="1"/>
  <c r="C10094" i="7" l="1"/>
  <c r="E10093" i="7"/>
  <c r="D10093" i="7"/>
  <c r="F10093" i="7" s="1"/>
  <c r="G10093" i="7" s="1"/>
  <c r="C10095" i="7" l="1"/>
  <c r="E10094" i="7"/>
  <c r="D10094" i="7"/>
  <c r="F10094" i="7" s="1"/>
  <c r="G10094" i="7" s="1"/>
  <c r="C10096" i="7" l="1"/>
  <c r="E10095" i="7"/>
  <c r="D10095" i="7"/>
  <c r="F10095" i="7" s="1"/>
  <c r="G10095" i="7" s="1"/>
  <c r="C10097" i="7" l="1"/>
  <c r="E10096" i="7"/>
  <c r="D10096" i="7"/>
  <c r="F10096" i="7" s="1"/>
  <c r="G10096" i="7" s="1"/>
  <c r="C10098" i="7" l="1"/>
  <c r="E10097" i="7"/>
  <c r="D10097" i="7"/>
  <c r="F10097" i="7" s="1"/>
  <c r="G10097" i="7" s="1"/>
  <c r="C10099" i="7" l="1"/>
  <c r="E10098" i="7"/>
  <c r="D10098" i="7"/>
  <c r="F10098" i="7" s="1"/>
  <c r="G10098" i="7" s="1"/>
  <c r="C10100" i="7" l="1"/>
  <c r="E10099" i="7"/>
  <c r="D10099" i="7"/>
  <c r="F10099" i="7" s="1"/>
  <c r="G10099" i="7" s="1"/>
  <c r="C10101" i="7" l="1"/>
  <c r="E10100" i="7"/>
  <c r="D10100" i="7"/>
  <c r="F10100" i="7" s="1"/>
  <c r="G10100" i="7" s="1"/>
  <c r="C10102" i="7" l="1"/>
  <c r="E10101" i="7"/>
  <c r="D10101" i="7"/>
  <c r="F10101" i="7" s="1"/>
  <c r="G10101" i="7" s="1"/>
  <c r="C10103" i="7" l="1"/>
  <c r="E10102" i="7"/>
  <c r="D10102" i="7"/>
  <c r="F10102" i="7" s="1"/>
  <c r="G10102" i="7" s="1"/>
  <c r="C10104" i="7" l="1"/>
  <c r="E10103" i="7"/>
  <c r="D10103" i="7"/>
  <c r="F10103" i="7" s="1"/>
  <c r="G10103" i="7" s="1"/>
  <c r="C10105" i="7" l="1"/>
  <c r="E10104" i="7"/>
  <c r="D10104" i="7"/>
  <c r="F10104" i="7" s="1"/>
  <c r="G10104" i="7" s="1"/>
  <c r="C10106" i="7" l="1"/>
  <c r="E10105" i="7"/>
  <c r="D10105" i="7"/>
  <c r="F10105" i="7" s="1"/>
  <c r="G10105" i="7" s="1"/>
  <c r="C10107" i="7" l="1"/>
  <c r="E10106" i="7"/>
  <c r="D10106" i="7"/>
  <c r="F10106" i="7" s="1"/>
  <c r="G10106" i="7" s="1"/>
  <c r="C10108" i="7" l="1"/>
  <c r="E10107" i="7"/>
  <c r="D10107" i="7"/>
  <c r="F10107" i="7" s="1"/>
  <c r="G10107" i="7" s="1"/>
  <c r="C10109" i="7" l="1"/>
  <c r="E10108" i="7"/>
  <c r="D10108" i="7"/>
  <c r="F10108" i="7" s="1"/>
  <c r="G10108" i="7" s="1"/>
  <c r="C10110" i="7" l="1"/>
  <c r="E10109" i="7"/>
  <c r="D10109" i="7"/>
  <c r="F10109" i="7" s="1"/>
  <c r="G10109" i="7" s="1"/>
  <c r="C10111" i="7" l="1"/>
  <c r="E10110" i="7"/>
  <c r="D10110" i="7"/>
  <c r="F10110" i="7" s="1"/>
  <c r="G10110" i="7" s="1"/>
  <c r="C10112" i="7" l="1"/>
  <c r="E10111" i="7"/>
  <c r="D10111" i="7"/>
  <c r="F10111" i="7" s="1"/>
  <c r="G10111" i="7" s="1"/>
  <c r="C10113" i="7" l="1"/>
  <c r="E10112" i="7"/>
  <c r="D10112" i="7"/>
  <c r="F10112" i="7" s="1"/>
  <c r="G10112" i="7" s="1"/>
  <c r="C10114" i="7" l="1"/>
  <c r="E10113" i="7"/>
  <c r="D10113" i="7"/>
  <c r="F10113" i="7" s="1"/>
  <c r="G10113" i="7" s="1"/>
  <c r="C10115" i="7" l="1"/>
  <c r="E10114" i="7"/>
  <c r="D10114" i="7"/>
  <c r="F10114" i="7" s="1"/>
  <c r="G10114" i="7" s="1"/>
  <c r="C10116" i="7" l="1"/>
  <c r="E10115" i="7"/>
  <c r="D10115" i="7"/>
  <c r="F10115" i="7" s="1"/>
  <c r="G10115" i="7" s="1"/>
  <c r="C10117" i="7" l="1"/>
  <c r="E10116" i="7"/>
  <c r="D10116" i="7"/>
  <c r="F10116" i="7" s="1"/>
  <c r="G10116" i="7" s="1"/>
  <c r="C10118" i="7" l="1"/>
  <c r="E10117" i="7"/>
  <c r="D10117" i="7"/>
  <c r="F10117" i="7" s="1"/>
  <c r="G10117" i="7" s="1"/>
  <c r="C10119" i="7" l="1"/>
  <c r="E10118" i="7"/>
  <c r="D10118" i="7"/>
  <c r="F10118" i="7" s="1"/>
  <c r="G10118" i="7" s="1"/>
  <c r="C10120" i="7" l="1"/>
  <c r="E10119" i="7"/>
  <c r="D10119" i="7"/>
  <c r="F10119" i="7" s="1"/>
  <c r="G10119" i="7" s="1"/>
  <c r="C10121" i="7" l="1"/>
  <c r="E10120" i="7"/>
  <c r="D10120" i="7"/>
  <c r="F10120" i="7" s="1"/>
  <c r="G10120" i="7" s="1"/>
  <c r="C10122" i="7" l="1"/>
  <c r="E10121" i="7"/>
  <c r="D10121" i="7"/>
  <c r="F10121" i="7" s="1"/>
  <c r="G10121" i="7" s="1"/>
  <c r="C10123" i="7" l="1"/>
  <c r="E10122" i="7"/>
  <c r="D10122" i="7"/>
  <c r="F10122" i="7" s="1"/>
  <c r="G10122" i="7" s="1"/>
  <c r="C10124" i="7" l="1"/>
  <c r="E10123" i="7"/>
  <c r="D10123" i="7"/>
  <c r="F10123" i="7" s="1"/>
  <c r="G10123" i="7" s="1"/>
  <c r="C10125" i="7" l="1"/>
  <c r="E10124" i="7"/>
  <c r="D10124" i="7"/>
  <c r="F10124" i="7" s="1"/>
  <c r="G10124" i="7" s="1"/>
  <c r="C10126" i="7" l="1"/>
  <c r="E10125" i="7"/>
  <c r="D10125" i="7"/>
  <c r="F10125" i="7" s="1"/>
  <c r="G10125" i="7" s="1"/>
  <c r="C10127" i="7" l="1"/>
  <c r="E10126" i="7"/>
  <c r="D10126" i="7"/>
  <c r="F10126" i="7" s="1"/>
  <c r="G10126" i="7" s="1"/>
  <c r="C10128" i="7" l="1"/>
  <c r="E10127" i="7"/>
  <c r="D10127" i="7"/>
  <c r="F10127" i="7" s="1"/>
  <c r="G10127" i="7" s="1"/>
  <c r="C10129" i="7" l="1"/>
  <c r="E10128" i="7"/>
  <c r="D10128" i="7"/>
  <c r="F10128" i="7" s="1"/>
  <c r="G10128" i="7" s="1"/>
  <c r="C10130" i="7" l="1"/>
  <c r="E10129" i="7"/>
  <c r="D10129" i="7"/>
  <c r="F10129" i="7" s="1"/>
  <c r="G10129" i="7" s="1"/>
  <c r="C10131" i="7" l="1"/>
  <c r="E10130" i="7"/>
  <c r="D10130" i="7"/>
  <c r="F10130" i="7" s="1"/>
  <c r="G10130" i="7" s="1"/>
  <c r="C10132" i="7" l="1"/>
  <c r="E10131" i="7"/>
  <c r="D10131" i="7"/>
  <c r="F10131" i="7" s="1"/>
  <c r="G10131" i="7" s="1"/>
  <c r="C10133" i="7" l="1"/>
  <c r="E10132" i="7"/>
  <c r="D10132" i="7"/>
  <c r="F10132" i="7" s="1"/>
  <c r="G10132" i="7" s="1"/>
  <c r="C10134" i="7" l="1"/>
  <c r="E10133" i="7"/>
  <c r="D10133" i="7"/>
  <c r="F10133" i="7" s="1"/>
  <c r="G10133" i="7" s="1"/>
  <c r="C10135" i="7" l="1"/>
  <c r="E10134" i="7"/>
  <c r="D10134" i="7"/>
  <c r="F10134" i="7" s="1"/>
  <c r="G10134" i="7" s="1"/>
  <c r="C10136" i="7" l="1"/>
  <c r="E10135" i="7"/>
  <c r="D10135" i="7"/>
  <c r="F10135" i="7" s="1"/>
  <c r="G10135" i="7" s="1"/>
  <c r="C10137" i="7" l="1"/>
  <c r="E10136" i="7"/>
  <c r="D10136" i="7"/>
  <c r="F10136" i="7" s="1"/>
  <c r="G10136" i="7" s="1"/>
  <c r="C10138" i="7" l="1"/>
  <c r="E10137" i="7"/>
  <c r="D10137" i="7"/>
  <c r="F10137" i="7" s="1"/>
  <c r="G10137" i="7" s="1"/>
  <c r="C10139" i="7" l="1"/>
  <c r="E10138" i="7"/>
  <c r="D10138" i="7"/>
  <c r="F10138" i="7" s="1"/>
  <c r="G10138" i="7" s="1"/>
  <c r="C10140" i="7" l="1"/>
  <c r="E10139" i="7"/>
  <c r="D10139" i="7"/>
  <c r="F10139" i="7" s="1"/>
  <c r="G10139" i="7" s="1"/>
  <c r="C10141" i="7" l="1"/>
  <c r="E10140" i="7"/>
  <c r="D10140" i="7"/>
  <c r="F10140" i="7" s="1"/>
  <c r="G10140" i="7" s="1"/>
  <c r="C10142" i="7" l="1"/>
  <c r="E10141" i="7"/>
  <c r="D10141" i="7"/>
  <c r="F10141" i="7" s="1"/>
  <c r="G10141" i="7" s="1"/>
  <c r="C10143" i="7" l="1"/>
  <c r="E10142" i="7"/>
  <c r="D10142" i="7"/>
  <c r="F10142" i="7" s="1"/>
  <c r="G10142" i="7" s="1"/>
  <c r="C10144" i="7" l="1"/>
  <c r="E10143" i="7"/>
  <c r="D10143" i="7"/>
  <c r="F10143" i="7" s="1"/>
  <c r="G10143" i="7" s="1"/>
  <c r="C10145" i="7" l="1"/>
  <c r="E10144" i="7"/>
  <c r="D10144" i="7"/>
  <c r="F10144" i="7" s="1"/>
  <c r="G10144" i="7" s="1"/>
  <c r="C10146" i="7" l="1"/>
  <c r="E10145" i="7"/>
  <c r="D10145" i="7"/>
  <c r="F10145" i="7" s="1"/>
  <c r="G10145" i="7" s="1"/>
  <c r="C10147" i="7" l="1"/>
  <c r="E10146" i="7"/>
  <c r="D10146" i="7"/>
  <c r="F10146" i="7" s="1"/>
  <c r="G10146" i="7" s="1"/>
  <c r="C10148" i="7" l="1"/>
  <c r="E10147" i="7"/>
  <c r="D10147" i="7"/>
  <c r="F10147" i="7" s="1"/>
  <c r="G10147" i="7" s="1"/>
  <c r="C10149" i="7" l="1"/>
  <c r="E10148" i="7"/>
  <c r="D10148" i="7"/>
  <c r="F10148" i="7" s="1"/>
  <c r="G10148" i="7" s="1"/>
  <c r="C10150" i="7" l="1"/>
  <c r="E10149" i="7"/>
  <c r="D10149" i="7"/>
  <c r="F10149" i="7" s="1"/>
  <c r="G10149" i="7" s="1"/>
  <c r="C10151" i="7" l="1"/>
  <c r="E10150" i="7"/>
  <c r="D10150" i="7"/>
  <c r="F10150" i="7" s="1"/>
  <c r="G10150" i="7" s="1"/>
  <c r="C10152" i="7" l="1"/>
  <c r="E10151" i="7"/>
  <c r="D10151" i="7"/>
  <c r="F10151" i="7" s="1"/>
  <c r="G10151" i="7" s="1"/>
  <c r="C10153" i="7" l="1"/>
  <c r="E10152" i="7"/>
  <c r="D10152" i="7"/>
  <c r="F10152" i="7" s="1"/>
  <c r="G10152" i="7" s="1"/>
  <c r="C10154" i="7" l="1"/>
  <c r="E10153" i="7"/>
  <c r="D10153" i="7"/>
  <c r="F10153" i="7" s="1"/>
  <c r="G10153" i="7" s="1"/>
  <c r="C10155" i="7" l="1"/>
  <c r="E10154" i="7"/>
  <c r="D10154" i="7"/>
  <c r="F10154" i="7" s="1"/>
  <c r="G10154" i="7" s="1"/>
  <c r="C10156" i="7" l="1"/>
  <c r="E10155" i="7"/>
  <c r="D10155" i="7"/>
  <c r="F10155" i="7" s="1"/>
  <c r="G10155" i="7" s="1"/>
  <c r="C10157" i="7" l="1"/>
  <c r="E10156" i="7"/>
  <c r="D10156" i="7"/>
  <c r="F10156" i="7" s="1"/>
  <c r="G10156" i="7" s="1"/>
  <c r="C10158" i="7" l="1"/>
  <c r="E10157" i="7"/>
  <c r="D10157" i="7"/>
  <c r="F10157" i="7" s="1"/>
  <c r="G10157" i="7" s="1"/>
  <c r="C10159" i="7" l="1"/>
  <c r="E10158" i="7"/>
  <c r="D10158" i="7"/>
  <c r="F10158" i="7" s="1"/>
  <c r="G10158" i="7" s="1"/>
  <c r="C10160" i="7" l="1"/>
  <c r="E10159" i="7"/>
  <c r="D10159" i="7"/>
  <c r="F10159" i="7" s="1"/>
  <c r="G10159" i="7" s="1"/>
  <c r="C10161" i="7" l="1"/>
  <c r="E10160" i="7"/>
  <c r="D10160" i="7"/>
  <c r="F10160" i="7" s="1"/>
  <c r="G10160" i="7" s="1"/>
  <c r="C10162" i="7" l="1"/>
  <c r="E10161" i="7"/>
  <c r="D10161" i="7"/>
  <c r="F10161" i="7" s="1"/>
  <c r="G10161" i="7" s="1"/>
  <c r="C10163" i="7" l="1"/>
  <c r="E10162" i="7"/>
  <c r="D10162" i="7"/>
  <c r="F10162" i="7" s="1"/>
  <c r="G10162" i="7" s="1"/>
  <c r="C10164" i="7" l="1"/>
  <c r="E10163" i="7"/>
  <c r="D10163" i="7"/>
  <c r="F10163" i="7" s="1"/>
  <c r="G10163" i="7" s="1"/>
  <c r="C10165" i="7" l="1"/>
  <c r="E10164" i="7"/>
  <c r="D10164" i="7"/>
  <c r="F10164" i="7" s="1"/>
  <c r="G10164" i="7" s="1"/>
  <c r="C10166" i="7" l="1"/>
  <c r="E10165" i="7"/>
  <c r="D10165" i="7"/>
  <c r="F10165" i="7" s="1"/>
  <c r="G10165" i="7" s="1"/>
  <c r="C10167" i="7" l="1"/>
  <c r="E10166" i="7"/>
  <c r="D10166" i="7"/>
  <c r="F10166" i="7" s="1"/>
  <c r="G10166" i="7" s="1"/>
  <c r="C10168" i="7" l="1"/>
  <c r="E10167" i="7"/>
  <c r="D10167" i="7"/>
  <c r="F10167" i="7" s="1"/>
  <c r="G10167" i="7" s="1"/>
  <c r="C10169" i="7" l="1"/>
  <c r="E10168" i="7"/>
  <c r="D10168" i="7"/>
  <c r="F10168" i="7" s="1"/>
  <c r="G10168" i="7" s="1"/>
  <c r="C10170" i="7" l="1"/>
  <c r="E10169" i="7"/>
  <c r="D10169" i="7"/>
  <c r="F10169" i="7" s="1"/>
  <c r="G10169" i="7" s="1"/>
  <c r="C10171" i="7" l="1"/>
  <c r="E10170" i="7"/>
  <c r="D10170" i="7"/>
  <c r="F10170" i="7" s="1"/>
  <c r="G10170" i="7" s="1"/>
  <c r="C10172" i="7" l="1"/>
  <c r="E10171" i="7"/>
  <c r="D10171" i="7"/>
  <c r="F10171" i="7" s="1"/>
  <c r="G10171" i="7" s="1"/>
  <c r="C10173" i="7" l="1"/>
  <c r="E10172" i="7"/>
  <c r="D10172" i="7"/>
  <c r="F10172" i="7" s="1"/>
  <c r="G10172" i="7" s="1"/>
  <c r="C10174" i="7" l="1"/>
  <c r="E10173" i="7"/>
  <c r="D10173" i="7"/>
  <c r="F10173" i="7" s="1"/>
  <c r="G10173" i="7" s="1"/>
  <c r="C10175" i="7" l="1"/>
  <c r="E10174" i="7"/>
  <c r="D10174" i="7"/>
  <c r="F10174" i="7" s="1"/>
  <c r="G10174" i="7" s="1"/>
  <c r="C10176" i="7" l="1"/>
  <c r="E10175" i="7"/>
  <c r="D10175" i="7"/>
  <c r="F10175" i="7" s="1"/>
  <c r="G10175" i="7" s="1"/>
  <c r="C10177" i="7" l="1"/>
  <c r="E10176" i="7"/>
  <c r="D10176" i="7"/>
  <c r="F10176" i="7" s="1"/>
  <c r="G10176" i="7" s="1"/>
  <c r="C10178" i="7" l="1"/>
  <c r="E10177" i="7"/>
  <c r="D10177" i="7"/>
  <c r="F10177" i="7" s="1"/>
  <c r="G10177" i="7" s="1"/>
  <c r="C10179" i="7" l="1"/>
  <c r="E10178" i="7"/>
  <c r="D10178" i="7"/>
  <c r="F10178" i="7" s="1"/>
  <c r="G10178" i="7" s="1"/>
  <c r="C10180" i="7" l="1"/>
  <c r="E10179" i="7"/>
  <c r="D10179" i="7"/>
  <c r="F10179" i="7" s="1"/>
  <c r="G10179" i="7" s="1"/>
  <c r="C10181" i="7" l="1"/>
  <c r="E10180" i="7"/>
  <c r="D10180" i="7"/>
  <c r="F10180" i="7" s="1"/>
  <c r="G10180" i="7" s="1"/>
  <c r="C10182" i="7" l="1"/>
  <c r="E10181" i="7"/>
  <c r="D10181" i="7"/>
  <c r="F10181" i="7" s="1"/>
  <c r="G10181" i="7" s="1"/>
  <c r="C10183" i="7" l="1"/>
  <c r="E10182" i="7"/>
  <c r="D10182" i="7"/>
  <c r="F10182" i="7" s="1"/>
  <c r="G10182" i="7" s="1"/>
  <c r="C10184" i="7" l="1"/>
  <c r="E10183" i="7"/>
  <c r="D10183" i="7"/>
  <c r="F10183" i="7" s="1"/>
  <c r="G10183" i="7" s="1"/>
  <c r="C10185" i="7" l="1"/>
  <c r="E10184" i="7"/>
  <c r="D10184" i="7"/>
  <c r="F10184" i="7" s="1"/>
  <c r="G10184" i="7" s="1"/>
  <c r="C10186" i="7" l="1"/>
  <c r="E10185" i="7"/>
  <c r="D10185" i="7"/>
  <c r="F10185" i="7" s="1"/>
  <c r="G10185" i="7" s="1"/>
  <c r="C10187" i="7" l="1"/>
  <c r="E10186" i="7"/>
  <c r="D10186" i="7"/>
  <c r="F10186" i="7" s="1"/>
  <c r="G10186" i="7" s="1"/>
  <c r="C10188" i="7" l="1"/>
  <c r="E10187" i="7"/>
  <c r="D10187" i="7"/>
  <c r="F10187" i="7" s="1"/>
  <c r="G10187" i="7" s="1"/>
  <c r="C10189" i="7" l="1"/>
  <c r="E10188" i="7"/>
  <c r="D10188" i="7"/>
  <c r="F10188" i="7" s="1"/>
  <c r="G10188" i="7" s="1"/>
  <c r="C10190" i="7" l="1"/>
  <c r="E10189" i="7"/>
  <c r="D10189" i="7"/>
  <c r="F10189" i="7" s="1"/>
  <c r="G10189" i="7" s="1"/>
  <c r="C10191" i="7" l="1"/>
  <c r="E10190" i="7"/>
  <c r="D10190" i="7"/>
  <c r="F10190" i="7" s="1"/>
  <c r="G10190" i="7" s="1"/>
  <c r="C10192" i="7" l="1"/>
  <c r="E10191" i="7"/>
  <c r="D10191" i="7"/>
  <c r="F10191" i="7" s="1"/>
  <c r="G10191" i="7" s="1"/>
  <c r="C10193" i="7" l="1"/>
  <c r="E10192" i="7"/>
  <c r="D10192" i="7"/>
  <c r="F10192" i="7" s="1"/>
  <c r="G10192" i="7" s="1"/>
  <c r="C10194" i="7" l="1"/>
  <c r="E10193" i="7"/>
  <c r="D10193" i="7"/>
  <c r="F10193" i="7" s="1"/>
  <c r="G10193" i="7" s="1"/>
  <c r="C10195" i="7" l="1"/>
  <c r="E10194" i="7"/>
  <c r="D10194" i="7"/>
  <c r="F10194" i="7" s="1"/>
  <c r="G10194" i="7" s="1"/>
  <c r="C10196" i="7" l="1"/>
  <c r="E10195" i="7"/>
  <c r="D10195" i="7"/>
  <c r="F10195" i="7" s="1"/>
  <c r="G10195" i="7" s="1"/>
  <c r="C10197" i="7" l="1"/>
  <c r="E10196" i="7"/>
  <c r="D10196" i="7"/>
  <c r="F10196" i="7" s="1"/>
  <c r="G10196" i="7" s="1"/>
  <c r="C10198" i="7" l="1"/>
  <c r="E10197" i="7"/>
  <c r="D10197" i="7"/>
  <c r="F10197" i="7" s="1"/>
  <c r="G10197" i="7" s="1"/>
  <c r="C10199" i="7" l="1"/>
  <c r="E10198" i="7"/>
  <c r="D10198" i="7"/>
  <c r="F10198" i="7" s="1"/>
  <c r="G10198" i="7" s="1"/>
  <c r="C10200" i="7" l="1"/>
  <c r="E10199" i="7"/>
  <c r="D10199" i="7"/>
  <c r="F10199" i="7" s="1"/>
  <c r="G10199" i="7" s="1"/>
  <c r="C10201" i="7" l="1"/>
  <c r="E10200" i="7"/>
  <c r="D10200" i="7"/>
  <c r="F10200" i="7" s="1"/>
  <c r="G10200" i="7" s="1"/>
  <c r="C10202" i="7" l="1"/>
  <c r="E10201" i="7"/>
  <c r="D10201" i="7"/>
  <c r="F10201" i="7" s="1"/>
  <c r="G10201" i="7" s="1"/>
  <c r="C10203" i="7" l="1"/>
  <c r="E10202" i="7"/>
  <c r="D10202" i="7"/>
  <c r="F10202" i="7" s="1"/>
  <c r="G10202" i="7" s="1"/>
  <c r="C10204" i="7" l="1"/>
  <c r="E10203" i="7"/>
  <c r="D10203" i="7"/>
  <c r="F10203" i="7" s="1"/>
  <c r="G10203" i="7" s="1"/>
  <c r="C10205" i="7" l="1"/>
  <c r="E10204" i="7"/>
  <c r="D10204" i="7"/>
  <c r="F10204" i="7" s="1"/>
  <c r="G10204" i="7" s="1"/>
  <c r="C10206" i="7" l="1"/>
  <c r="E10205" i="7"/>
  <c r="D10205" i="7"/>
  <c r="F10205" i="7" s="1"/>
  <c r="G10205" i="7" s="1"/>
  <c r="C10207" i="7" l="1"/>
  <c r="E10206" i="7"/>
  <c r="D10206" i="7"/>
  <c r="F10206" i="7" s="1"/>
  <c r="G10206" i="7" s="1"/>
  <c r="C10208" i="7" l="1"/>
  <c r="E10207" i="7"/>
  <c r="D10207" i="7"/>
  <c r="F10207" i="7" s="1"/>
  <c r="G10207" i="7" s="1"/>
  <c r="C10209" i="7" l="1"/>
  <c r="E10208" i="7"/>
  <c r="D10208" i="7"/>
  <c r="F10208" i="7" s="1"/>
  <c r="G10208" i="7" s="1"/>
  <c r="C10210" i="7" l="1"/>
  <c r="E10209" i="7"/>
  <c r="D10209" i="7"/>
  <c r="F10209" i="7" s="1"/>
  <c r="G10209" i="7" s="1"/>
  <c r="C10211" i="7" l="1"/>
  <c r="E10210" i="7"/>
  <c r="D10210" i="7"/>
  <c r="F10210" i="7" s="1"/>
  <c r="G10210" i="7" s="1"/>
  <c r="C10212" i="7" l="1"/>
  <c r="E10211" i="7"/>
  <c r="D10211" i="7"/>
  <c r="F10211" i="7" s="1"/>
  <c r="G10211" i="7" s="1"/>
  <c r="C10213" i="7" l="1"/>
  <c r="E10212" i="7"/>
  <c r="D10212" i="7"/>
  <c r="F10212" i="7" s="1"/>
  <c r="G10212" i="7" s="1"/>
  <c r="C10214" i="7" l="1"/>
  <c r="E10213" i="7"/>
  <c r="D10213" i="7"/>
  <c r="F10213" i="7" s="1"/>
  <c r="G10213" i="7" s="1"/>
  <c r="C10215" i="7" l="1"/>
  <c r="E10214" i="7"/>
  <c r="D10214" i="7"/>
  <c r="F10214" i="7" s="1"/>
  <c r="G10214" i="7" s="1"/>
  <c r="C10216" i="7" l="1"/>
  <c r="E10215" i="7"/>
  <c r="D10215" i="7"/>
  <c r="F10215" i="7" s="1"/>
  <c r="G10215" i="7" s="1"/>
  <c r="C10217" i="7" l="1"/>
  <c r="E10216" i="7"/>
  <c r="D10216" i="7"/>
  <c r="F10216" i="7" s="1"/>
  <c r="G10216" i="7" s="1"/>
  <c r="C10218" i="7" l="1"/>
  <c r="E10217" i="7"/>
  <c r="D10217" i="7"/>
  <c r="F10217" i="7" s="1"/>
  <c r="G10217" i="7" s="1"/>
  <c r="C10219" i="7" l="1"/>
  <c r="E10218" i="7"/>
  <c r="D10218" i="7"/>
  <c r="F10218" i="7" s="1"/>
  <c r="G10218" i="7" s="1"/>
  <c r="C10220" i="7" l="1"/>
  <c r="E10219" i="7"/>
  <c r="D10219" i="7"/>
  <c r="F10219" i="7" s="1"/>
  <c r="G10219" i="7" s="1"/>
  <c r="C10221" i="7" l="1"/>
  <c r="E10220" i="7"/>
  <c r="D10220" i="7"/>
  <c r="F10220" i="7" s="1"/>
  <c r="G10220" i="7" s="1"/>
  <c r="C10222" i="7" l="1"/>
  <c r="E10221" i="7"/>
  <c r="D10221" i="7"/>
  <c r="F10221" i="7" s="1"/>
  <c r="G10221" i="7" s="1"/>
  <c r="C10223" i="7" l="1"/>
  <c r="E10222" i="7"/>
  <c r="D10222" i="7"/>
  <c r="F10222" i="7" s="1"/>
  <c r="G10222" i="7" s="1"/>
  <c r="C10224" i="7" l="1"/>
  <c r="E10223" i="7"/>
  <c r="D10223" i="7"/>
  <c r="F10223" i="7" s="1"/>
  <c r="G10223" i="7" s="1"/>
  <c r="C10225" i="7" l="1"/>
  <c r="E10224" i="7"/>
  <c r="D10224" i="7"/>
  <c r="F10224" i="7" s="1"/>
  <c r="G10224" i="7" s="1"/>
  <c r="C10226" i="7" l="1"/>
  <c r="E10225" i="7"/>
  <c r="D10225" i="7"/>
  <c r="F10225" i="7" s="1"/>
  <c r="G10225" i="7" s="1"/>
  <c r="C10227" i="7" l="1"/>
  <c r="E10226" i="7"/>
  <c r="D10226" i="7"/>
  <c r="F10226" i="7" s="1"/>
  <c r="G10226" i="7" s="1"/>
  <c r="C10228" i="7" l="1"/>
  <c r="E10227" i="7"/>
  <c r="D10227" i="7"/>
  <c r="F10227" i="7" s="1"/>
  <c r="G10227" i="7" s="1"/>
  <c r="C10229" i="7" l="1"/>
  <c r="E10228" i="7"/>
  <c r="D10228" i="7"/>
  <c r="F10228" i="7" s="1"/>
  <c r="G10228" i="7" s="1"/>
  <c r="C10230" i="7" l="1"/>
  <c r="E10229" i="7"/>
  <c r="D10229" i="7"/>
  <c r="F10229" i="7" s="1"/>
  <c r="G10229" i="7" s="1"/>
  <c r="C10231" i="7" l="1"/>
  <c r="E10230" i="7"/>
  <c r="D10230" i="7"/>
  <c r="F10230" i="7" s="1"/>
  <c r="G10230" i="7" s="1"/>
  <c r="C10232" i="7" l="1"/>
  <c r="E10231" i="7"/>
  <c r="D10231" i="7"/>
  <c r="F10231" i="7" s="1"/>
  <c r="G10231" i="7" s="1"/>
  <c r="C10233" i="7" l="1"/>
  <c r="E10232" i="7"/>
  <c r="D10232" i="7"/>
  <c r="F10232" i="7" s="1"/>
  <c r="G10232" i="7" s="1"/>
  <c r="C10234" i="7" l="1"/>
  <c r="E10233" i="7"/>
  <c r="D10233" i="7"/>
  <c r="F10233" i="7" s="1"/>
  <c r="G10233" i="7" s="1"/>
  <c r="C10235" i="7" l="1"/>
  <c r="E10234" i="7"/>
  <c r="D10234" i="7"/>
  <c r="F10234" i="7" s="1"/>
  <c r="G10234" i="7" s="1"/>
  <c r="C10236" i="7" l="1"/>
  <c r="E10235" i="7"/>
  <c r="D10235" i="7"/>
  <c r="F10235" i="7" s="1"/>
  <c r="G10235" i="7" s="1"/>
  <c r="C10237" i="7" l="1"/>
  <c r="E10236" i="7"/>
  <c r="D10236" i="7"/>
  <c r="F10236" i="7" s="1"/>
  <c r="G10236" i="7" s="1"/>
  <c r="C10238" i="7" l="1"/>
  <c r="E10237" i="7"/>
  <c r="D10237" i="7"/>
  <c r="F10237" i="7" s="1"/>
  <c r="G10237" i="7" s="1"/>
  <c r="C10239" i="7" l="1"/>
  <c r="E10238" i="7"/>
  <c r="D10238" i="7"/>
  <c r="F10238" i="7" s="1"/>
  <c r="G10238" i="7" s="1"/>
  <c r="C10240" i="7" l="1"/>
  <c r="E10239" i="7"/>
  <c r="D10239" i="7"/>
  <c r="F10239" i="7" s="1"/>
  <c r="G10239" i="7" s="1"/>
  <c r="C10241" i="7" l="1"/>
  <c r="E10240" i="7"/>
  <c r="D10240" i="7"/>
  <c r="F10240" i="7" s="1"/>
  <c r="G10240" i="7" s="1"/>
  <c r="C10242" i="7" l="1"/>
  <c r="E10241" i="7"/>
  <c r="D10241" i="7"/>
  <c r="F10241" i="7" s="1"/>
  <c r="G10241" i="7" s="1"/>
  <c r="C10243" i="7" l="1"/>
  <c r="E10242" i="7"/>
  <c r="D10242" i="7"/>
  <c r="F10242" i="7" s="1"/>
  <c r="G10242" i="7" s="1"/>
  <c r="C10244" i="7" l="1"/>
  <c r="E10243" i="7"/>
  <c r="D10243" i="7"/>
  <c r="F10243" i="7" s="1"/>
  <c r="G10243" i="7" s="1"/>
  <c r="C10245" i="7" l="1"/>
  <c r="E10244" i="7"/>
  <c r="D10244" i="7"/>
  <c r="F10244" i="7" s="1"/>
  <c r="G10244" i="7" s="1"/>
  <c r="C10246" i="7" l="1"/>
  <c r="E10245" i="7"/>
  <c r="D10245" i="7"/>
  <c r="F10245" i="7" s="1"/>
  <c r="G10245" i="7" s="1"/>
  <c r="C10247" i="7" l="1"/>
  <c r="E10246" i="7"/>
  <c r="D10246" i="7"/>
  <c r="F10246" i="7" s="1"/>
  <c r="G10246" i="7" s="1"/>
  <c r="C10248" i="7" l="1"/>
  <c r="E10247" i="7"/>
  <c r="D10247" i="7"/>
  <c r="F10247" i="7" s="1"/>
  <c r="G10247" i="7" s="1"/>
  <c r="C10249" i="7" l="1"/>
  <c r="E10248" i="7"/>
  <c r="D10248" i="7"/>
  <c r="F10248" i="7" s="1"/>
  <c r="G10248" i="7" s="1"/>
  <c r="C10250" i="7" l="1"/>
  <c r="E10249" i="7"/>
  <c r="D10249" i="7"/>
  <c r="F10249" i="7" s="1"/>
  <c r="G10249" i="7" s="1"/>
  <c r="C10251" i="7" l="1"/>
  <c r="E10250" i="7"/>
  <c r="D10250" i="7"/>
  <c r="F10250" i="7" s="1"/>
  <c r="G10250" i="7" s="1"/>
  <c r="C10252" i="7" l="1"/>
  <c r="E10251" i="7"/>
  <c r="D10251" i="7"/>
  <c r="F10251" i="7" s="1"/>
  <c r="G10251" i="7" s="1"/>
  <c r="C10253" i="7" l="1"/>
  <c r="E10252" i="7"/>
  <c r="D10252" i="7"/>
  <c r="F10252" i="7" s="1"/>
  <c r="G10252" i="7" s="1"/>
  <c r="C10254" i="7" l="1"/>
  <c r="E10253" i="7"/>
  <c r="D10253" i="7"/>
  <c r="F10253" i="7" s="1"/>
  <c r="G10253" i="7" s="1"/>
  <c r="C10255" i="7" l="1"/>
  <c r="E10254" i="7"/>
  <c r="D10254" i="7"/>
  <c r="F10254" i="7" s="1"/>
  <c r="G10254" i="7" s="1"/>
  <c r="C10256" i="7" l="1"/>
  <c r="E10255" i="7"/>
  <c r="D10255" i="7"/>
  <c r="F10255" i="7" s="1"/>
  <c r="G10255" i="7" s="1"/>
  <c r="C10257" i="7" l="1"/>
  <c r="E10256" i="7"/>
  <c r="D10256" i="7"/>
  <c r="F10256" i="7" s="1"/>
  <c r="G10256" i="7" s="1"/>
  <c r="C10258" i="7" l="1"/>
  <c r="E10257" i="7"/>
  <c r="D10257" i="7"/>
  <c r="F10257" i="7" s="1"/>
  <c r="G10257" i="7" s="1"/>
  <c r="C10259" i="7" l="1"/>
  <c r="E10258" i="7"/>
  <c r="D10258" i="7"/>
  <c r="F10258" i="7" s="1"/>
  <c r="G10258" i="7" s="1"/>
  <c r="C10260" i="7" l="1"/>
  <c r="E10259" i="7"/>
  <c r="D10259" i="7"/>
  <c r="F10259" i="7" s="1"/>
  <c r="G10259" i="7" s="1"/>
  <c r="C10261" i="7" l="1"/>
  <c r="E10260" i="7"/>
  <c r="D10260" i="7"/>
  <c r="F10260" i="7" s="1"/>
  <c r="G10260" i="7" s="1"/>
  <c r="C10262" i="7" l="1"/>
  <c r="E10261" i="7"/>
  <c r="D10261" i="7"/>
  <c r="F10261" i="7" s="1"/>
  <c r="G10261" i="7" s="1"/>
  <c r="C10263" i="7" l="1"/>
  <c r="E10262" i="7"/>
  <c r="D10262" i="7"/>
  <c r="F10262" i="7" s="1"/>
  <c r="G10262" i="7" s="1"/>
  <c r="C10264" i="7" l="1"/>
  <c r="E10263" i="7"/>
  <c r="D10263" i="7"/>
  <c r="F10263" i="7" s="1"/>
  <c r="G10263" i="7" s="1"/>
  <c r="C10265" i="7" l="1"/>
  <c r="E10264" i="7"/>
  <c r="D10264" i="7"/>
  <c r="F10264" i="7" s="1"/>
  <c r="G10264" i="7" s="1"/>
  <c r="C10266" i="7" l="1"/>
  <c r="E10265" i="7"/>
  <c r="D10265" i="7"/>
  <c r="F10265" i="7" s="1"/>
  <c r="G10265" i="7" s="1"/>
  <c r="C10267" i="7" l="1"/>
  <c r="E10266" i="7"/>
  <c r="D10266" i="7"/>
  <c r="F10266" i="7" s="1"/>
  <c r="G10266" i="7" s="1"/>
  <c r="C10268" i="7" l="1"/>
  <c r="E10267" i="7"/>
  <c r="D10267" i="7"/>
  <c r="F10267" i="7" s="1"/>
  <c r="G10267" i="7" s="1"/>
  <c r="C10269" i="7" l="1"/>
  <c r="E10268" i="7"/>
  <c r="D10268" i="7"/>
  <c r="F10268" i="7" s="1"/>
  <c r="G10268" i="7" s="1"/>
  <c r="C10270" i="7" l="1"/>
  <c r="E10269" i="7"/>
  <c r="D10269" i="7"/>
  <c r="F10269" i="7" s="1"/>
  <c r="G10269" i="7" s="1"/>
  <c r="C10271" i="7" l="1"/>
  <c r="E10270" i="7"/>
  <c r="D10270" i="7"/>
  <c r="F10270" i="7" s="1"/>
  <c r="G10270" i="7" s="1"/>
  <c r="C10272" i="7" l="1"/>
  <c r="E10271" i="7"/>
  <c r="D10271" i="7"/>
  <c r="F10271" i="7" s="1"/>
  <c r="G10271" i="7" s="1"/>
  <c r="C10273" i="7" l="1"/>
  <c r="E10272" i="7"/>
  <c r="D10272" i="7"/>
  <c r="F10272" i="7" s="1"/>
  <c r="G10272" i="7" s="1"/>
  <c r="C10274" i="7" l="1"/>
  <c r="E10273" i="7"/>
  <c r="D10273" i="7"/>
  <c r="F10273" i="7" s="1"/>
  <c r="G10273" i="7" s="1"/>
  <c r="C10275" i="7" l="1"/>
  <c r="E10274" i="7"/>
  <c r="D10274" i="7"/>
  <c r="F10274" i="7" s="1"/>
  <c r="G10274" i="7" s="1"/>
  <c r="C10276" i="7" l="1"/>
  <c r="E10275" i="7"/>
  <c r="D10275" i="7"/>
  <c r="F10275" i="7" s="1"/>
  <c r="G10275" i="7" s="1"/>
  <c r="C10277" i="7" l="1"/>
  <c r="E10276" i="7"/>
  <c r="D10276" i="7"/>
  <c r="F10276" i="7" s="1"/>
  <c r="G10276" i="7" s="1"/>
  <c r="C10278" i="7" l="1"/>
  <c r="E10277" i="7"/>
  <c r="D10277" i="7"/>
  <c r="F10277" i="7" s="1"/>
  <c r="G10277" i="7" s="1"/>
  <c r="C10279" i="7" l="1"/>
  <c r="E10278" i="7"/>
  <c r="D10278" i="7"/>
  <c r="F10278" i="7" s="1"/>
  <c r="G10278" i="7" s="1"/>
  <c r="C10280" i="7" l="1"/>
  <c r="E10279" i="7"/>
  <c r="D10279" i="7"/>
  <c r="F10279" i="7" s="1"/>
  <c r="G10279" i="7" s="1"/>
  <c r="C10281" i="7" l="1"/>
  <c r="E10280" i="7"/>
  <c r="D10280" i="7"/>
  <c r="F10280" i="7" s="1"/>
  <c r="G10280" i="7" s="1"/>
  <c r="C10282" i="7" l="1"/>
  <c r="E10281" i="7"/>
  <c r="D10281" i="7"/>
  <c r="F10281" i="7" s="1"/>
  <c r="G10281" i="7" s="1"/>
  <c r="C10283" i="7" l="1"/>
  <c r="E10282" i="7"/>
  <c r="D10282" i="7"/>
  <c r="F10282" i="7" s="1"/>
  <c r="G10282" i="7" s="1"/>
  <c r="C10284" i="7" l="1"/>
  <c r="E10283" i="7"/>
  <c r="D10283" i="7"/>
  <c r="F10283" i="7" s="1"/>
  <c r="G10283" i="7" s="1"/>
  <c r="C10285" i="7" l="1"/>
  <c r="E10284" i="7"/>
  <c r="D10284" i="7"/>
  <c r="F10284" i="7" s="1"/>
  <c r="G10284" i="7" s="1"/>
  <c r="C10286" i="7" l="1"/>
  <c r="E10285" i="7"/>
  <c r="D10285" i="7"/>
  <c r="F10285" i="7" s="1"/>
  <c r="G10285" i="7" s="1"/>
  <c r="C10287" i="7" l="1"/>
  <c r="E10286" i="7"/>
  <c r="D10286" i="7"/>
  <c r="F10286" i="7" s="1"/>
  <c r="G10286" i="7" s="1"/>
  <c r="C10288" i="7" l="1"/>
  <c r="E10287" i="7"/>
  <c r="D10287" i="7"/>
  <c r="F10287" i="7" s="1"/>
  <c r="G10287" i="7" s="1"/>
  <c r="C10289" i="7" l="1"/>
  <c r="E10288" i="7"/>
  <c r="D10288" i="7"/>
  <c r="F10288" i="7" s="1"/>
  <c r="G10288" i="7" s="1"/>
  <c r="C10290" i="7" l="1"/>
  <c r="E10289" i="7"/>
  <c r="D10289" i="7"/>
  <c r="F10289" i="7" s="1"/>
  <c r="G10289" i="7" s="1"/>
  <c r="C10291" i="7" l="1"/>
  <c r="E10290" i="7"/>
  <c r="D10290" i="7"/>
  <c r="F10290" i="7" s="1"/>
  <c r="G10290" i="7" s="1"/>
  <c r="C10292" i="7" l="1"/>
  <c r="E10291" i="7"/>
  <c r="D10291" i="7"/>
  <c r="F10291" i="7" s="1"/>
  <c r="G10291" i="7" s="1"/>
  <c r="C10293" i="7" l="1"/>
  <c r="E10292" i="7"/>
  <c r="D10292" i="7"/>
  <c r="F10292" i="7" s="1"/>
  <c r="G10292" i="7" s="1"/>
  <c r="C10294" i="7" l="1"/>
  <c r="E10293" i="7"/>
  <c r="D10293" i="7"/>
  <c r="F10293" i="7" s="1"/>
  <c r="G10293" i="7" s="1"/>
  <c r="C10295" i="7" l="1"/>
  <c r="E10294" i="7"/>
  <c r="D10294" i="7"/>
  <c r="F10294" i="7" s="1"/>
  <c r="G10294" i="7" s="1"/>
  <c r="C10296" i="7" l="1"/>
  <c r="E10295" i="7"/>
  <c r="D10295" i="7"/>
  <c r="F10295" i="7" s="1"/>
  <c r="G10295" i="7" s="1"/>
  <c r="C10297" i="7" l="1"/>
  <c r="E10296" i="7"/>
  <c r="D10296" i="7"/>
  <c r="F10296" i="7" s="1"/>
  <c r="G10296" i="7" s="1"/>
  <c r="C10298" i="7" l="1"/>
  <c r="E10297" i="7"/>
  <c r="D10297" i="7"/>
  <c r="F10297" i="7" s="1"/>
  <c r="G10297" i="7" s="1"/>
  <c r="C10299" i="7" l="1"/>
  <c r="E10298" i="7"/>
  <c r="D10298" i="7"/>
  <c r="F10298" i="7" s="1"/>
  <c r="G10298" i="7" s="1"/>
  <c r="C10300" i="7" l="1"/>
  <c r="E10299" i="7"/>
  <c r="D10299" i="7"/>
  <c r="F10299" i="7" s="1"/>
  <c r="G10299" i="7" s="1"/>
  <c r="C10301" i="7" l="1"/>
  <c r="E10300" i="7"/>
  <c r="D10300" i="7"/>
  <c r="F10300" i="7" s="1"/>
  <c r="G10300" i="7" s="1"/>
  <c r="C10302" i="7" l="1"/>
  <c r="E10301" i="7"/>
  <c r="D10301" i="7"/>
  <c r="F10301" i="7" s="1"/>
  <c r="G10301" i="7" s="1"/>
  <c r="C10303" i="7" l="1"/>
  <c r="E10302" i="7"/>
  <c r="D10302" i="7"/>
  <c r="F10302" i="7" s="1"/>
  <c r="G10302" i="7" s="1"/>
  <c r="C10304" i="7" l="1"/>
  <c r="E10303" i="7"/>
  <c r="D10303" i="7"/>
  <c r="F10303" i="7" s="1"/>
  <c r="G10303" i="7" s="1"/>
  <c r="C10305" i="7" l="1"/>
  <c r="E10304" i="7"/>
  <c r="D10304" i="7"/>
  <c r="F10304" i="7" s="1"/>
  <c r="G10304" i="7" s="1"/>
  <c r="C10306" i="7" l="1"/>
  <c r="E10305" i="7"/>
  <c r="D10305" i="7"/>
  <c r="F10305" i="7" s="1"/>
  <c r="G10305" i="7" s="1"/>
  <c r="C10307" i="7" l="1"/>
  <c r="E10306" i="7"/>
  <c r="D10306" i="7"/>
  <c r="F10306" i="7" s="1"/>
  <c r="G10306" i="7" s="1"/>
  <c r="C10308" i="7" l="1"/>
  <c r="E10307" i="7"/>
  <c r="D10307" i="7"/>
  <c r="F10307" i="7" s="1"/>
  <c r="G10307" i="7" s="1"/>
  <c r="C10309" i="7" l="1"/>
  <c r="E10308" i="7"/>
  <c r="D10308" i="7"/>
  <c r="F10308" i="7" s="1"/>
  <c r="G10308" i="7" s="1"/>
  <c r="C10310" i="7" l="1"/>
  <c r="E10309" i="7"/>
  <c r="D10309" i="7"/>
  <c r="F10309" i="7" s="1"/>
  <c r="G10309" i="7" s="1"/>
  <c r="C10311" i="7" l="1"/>
  <c r="E10310" i="7"/>
  <c r="D10310" i="7"/>
  <c r="F10310" i="7" s="1"/>
  <c r="G10310" i="7" s="1"/>
  <c r="C10312" i="7" l="1"/>
  <c r="E10311" i="7"/>
  <c r="D10311" i="7"/>
  <c r="F10311" i="7" s="1"/>
  <c r="G10311" i="7" s="1"/>
  <c r="C10313" i="7" l="1"/>
  <c r="E10312" i="7"/>
  <c r="D10312" i="7"/>
  <c r="F10312" i="7" s="1"/>
  <c r="G10312" i="7" s="1"/>
  <c r="C10314" i="7" l="1"/>
  <c r="E10313" i="7"/>
  <c r="D10313" i="7"/>
  <c r="F10313" i="7" s="1"/>
  <c r="G10313" i="7" s="1"/>
  <c r="C10315" i="7" l="1"/>
  <c r="E10314" i="7"/>
  <c r="D10314" i="7"/>
  <c r="F10314" i="7" s="1"/>
  <c r="G10314" i="7" s="1"/>
  <c r="C10316" i="7" l="1"/>
  <c r="E10315" i="7"/>
  <c r="D10315" i="7"/>
  <c r="F10315" i="7" s="1"/>
  <c r="G10315" i="7" s="1"/>
  <c r="C10317" i="7" l="1"/>
  <c r="E10316" i="7"/>
  <c r="D10316" i="7"/>
  <c r="F10316" i="7" s="1"/>
  <c r="G10316" i="7" s="1"/>
  <c r="C10318" i="7" l="1"/>
  <c r="E10317" i="7"/>
  <c r="D10317" i="7"/>
  <c r="F10317" i="7" s="1"/>
  <c r="G10317" i="7" s="1"/>
  <c r="C10319" i="7" l="1"/>
  <c r="E10318" i="7"/>
  <c r="D10318" i="7"/>
  <c r="F10318" i="7" s="1"/>
  <c r="G10318" i="7" s="1"/>
  <c r="C10320" i="7" l="1"/>
  <c r="E10319" i="7"/>
  <c r="D10319" i="7"/>
  <c r="F10319" i="7" s="1"/>
  <c r="G10319" i="7" s="1"/>
  <c r="C10321" i="7" l="1"/>
  <c r="E10320" i="7"/>
  <c r="D10320" i="7"/>
  <c r="F10320" i="7" s="1"/>
  <c r="G10320" i="7" s="1"/>
  <c r="C10322" i="7" l="1"/>
  <c r="E10321" i="7"/>
  <c r="D10321" i="7"/>
  <c r="F10321" i="7" s="1"/>
  <c r="G10321" i="7" s="1"/>
  <c r="C10323" i="7" l="1"/>
  <c r="E10322" i="7"/>
  <c r="D10322" i="7"/>
  <c r="F10322" i="7" s="1"/>
  <c r="G10322" i="7" s="1"/>
  <c r="C10324" i="7" l="1"/>
  <c r="E10323" i="7"/>
  <c r="D10323" i="7"/>
  <c r="F10323" i="7" s="1"/>
  <c r="G10323" i="7" s="1"/>
  <c r="C10325" i="7" l="1"/>
  <c r="E10324" i="7"/>
  <c r="D10324" i="7"/>
  <c r="F10324" i="7" s="1"/>
  <c r="G10324" i="7" s="1"/>
  <c r="C10326" i="7" l="1"/>
  <c r="E10325" i="7"/>
  <c r="D10325" i="7"/>
  <c r="F10325" i="7" s="1"/>
  <c r="G10325" i="7" s="1"/>
  <c r="C10327" i="7" l="1"/>
  <c r="E10326" i="7"/>
  <c r="D10326" i="7"/>
  <c r="F10326" i="7" s="1"/>
  <c r="G10326" i="7" s="1"/>
  <c r="C10328" i="7" l="1"/>
  <c r="E10327" i="7"/>
  <c r="D10327" i="7"/>
  <c r="F10327" i="7" s="1"/>
  <c r="G10327" i="7" s="1"/>
  <c r="C10329" i="7" l="1"/>
  <c r="E10328" i="7"/>
  <c r="D10328" i="7"/>
  <c r="F10328" i="7" s="1"/>
  <c r="G10328" i="7" s="1"/>
  <c r="C10330" i="7" l="1"/>
  <c r="E10329" i="7"/>
  <c r="D10329" i="7"/>
  <c r="F10329" i="7" s="1"/>
  <c r="G10329" i="7" s="1"/>
  <c r="C10331" i="7" l="1"/>
  <c r="E10330" i="7"/>
  <c r="D10330" i="7"/>
  <c r="F10330" i="7" s="1"/>
  <c r="G10330" i="7" s="1"/>
  <c r="C10332" i="7" l="1"/>
  <c r="E10331" i="7"/>
  <c r="D10331" i="7"/>
  <c r="F10331" i="7" s="1"/>
  <c r="G10331" i="7" s="1"/>
  <c r="C10333" i="7" l="1"/>
  <c r="E10332" i="7"/>
  <c r="D10332" i="7"/>
  <c r="F10332" i="7" s="1"/>
  <c r="G10332" i="7" s="1"/>
  <c r="C10334" i="7" l="1"/>
  <c r="E10333" i="7"/>
  <c r="D10333" i="7"/>
  <c r="F10333" i="7" s="1"/>
  <c r="G10333" i="7" s="1"/>
  <c r="C10335" i="7" l="1"/>
  <c r="E10334" i="7"/>
  <c r="D10334" i="7"/>
  <c r="F10334" i="7" s="1"/>
  <c r="G10334" i="7" s="1"/>
  <c r="C10336" i="7" l="1"/>
  <c r="E10335" i="7"/>
  <c r="D10335" i="7"/>
  <c r="F10335" i="7" s="1"/>
  <c r="G10335" i="7" s="1"/>
  <c r="C10337" i="7" l="1"/>
  <c r="E10336" i="7"/>
  <c r="D10336" i="7"/>
  <c r="F10336" i="7" s="1"/>
  <c r="G10336" i="7" s="1"/>
  <c r="C10338" i="7" l="1"/>
  <c r="E10337" i="7"/>
  <c r="D10337" i="7"/>
  <c r="F10337" i="7" s="1"/>
  <c r="G10337" i="7" s="1"/>
  <c r="C10339" i="7" l="1"/>
  <c r="E10338" i="7"/>
  <c r="D10338" i="7"/>
  <c r="F10338" i="7" s="1"/>
  <c r="G10338" i="7" s="1"/>
  <c r="C10340" i="7" l="1"/>
  <c r="E10339" i="7"/>
  <c r="D10339" i="7"/>
  <c r="F10339" i="7" s="1"/>
  <c r="G10339" i="7" s="1"/>
  <c r="C10341" i="7" l="1"/>
  <c r="E10340" i="7"/>
  <c r="D10340" i="7"/>
  <c r="F10340" i="7" s="1"/>
  <c r="G10340" i="7" s="1"/>
  <c r="C10342" i="7" l="1"/>
  <c r="E10341" i="7"/>
  <c r="D10341" i="7"/>
  <c r="F10341" i="7" s="1"/>
  <c r="G10341" i="7" s="1"/>
  <c r="C10343" i="7" l="1"/>
  <c r="E10342" i="7"/>
  <c r="D10342" i="7"/>
  <c r="F10342" i="7" s="1"/>
  <c r="G10342" i="7" s="1"/>
  <c r="C10344" i="7" l="1"/>
  <c r="E10343" i="7"/>
  <c r="D10343" i="7"/>
  <c r="F10343" i="7" s="1"/>
  <c r="G10343" i="7" s="1"/>
  <c r="C10345" i="7" l="1"/>
  <c r="E10344" i="7"/>
  <c r="D10344" i="7"/>
  <c r="F10344" i="7" s="1"/>
  <c r="G10344" i="7" s="1"/>
  <c r="C10346" i="7" l="1"/>
  <c r="E10345" i="7"/>
  <c r="D10345" i="7"/>
  <c r="F10345" i="7" s="1"/>
  <c r="G10345" i="7" s="1"/>
  <c r="C10347" i="7" l="1"/>
  <c r="E10346" i="7"/>
  <c r="D10346" i="7"/>
  <c r="F10346" i="7" s="1"/>
  <c r="G10346" i="7" s="1"/>
  <c r="C10348" i="7" l="1"/>
  <c r="E10347" i="7"/>
  <c r="D10347" i="7"/>
  <c r="F10347" i="7" s="1"/>
  <c r="G10347" i="7" s="1"/>
  <c r="C10349" i="7" l="1"/>
  <c r="E10348" i="7"/>
  <c r="D10348" i="7"/>
  <c r="F10348" i="7" s="1"/>
  <c r="G10348" i="7" s="1"/>
  <c r="C10350" i="7" l="1"/>
  <c r="E10349" i="7"/>
  <c r="D10349" i="7"/>
  <c r="F10349" i="7" s="1"/>
  <c r="G10349" i="7" s="1"/>
  <c r="C10351" i="7" l="1"/>
  <c r="E10350" i="7"/>
  <c r="D10350" i="7"/>
  <c r="F10350" i="7" s="1"/>
  <c r="G10350" i="7" s="1"/>
  <c r="C10352" i="7" l="1"/>
  <c r="E10351" i="7"/>
  <c r="D10351" i="7"/>
  <c r="F10351" i="7" s="1"/>
  <c r="G10351" i="7" s="1"/>
  <c r="C10353" i="7" l="1"/>
  <c r="E10352" i="7"/>
  <c r="D10352" i="7"/>
  <c r="F10352" i="7" s="1"/>
  <c r="G10352" i="7" s="1"/>
  <c r="C10354" i="7" l="1"/>
  <c r="E10353" i="7"/>
  <c r="D10353" i="7"/>
  <c r="F10353" i="7" s="1"/>
  <c r="G10353" i="7" s="1"/>
  <c r="C10355" i="7" l="1"/>
  <c r="E10354" i="7"/>
  <c r="D10354" i="7"/>
  <c r="F10354" i="7" s="1"/>
  <c r="G10354" i="7" s="1"/>
  <c r="C10356" i="7" l="1"/>
  <c r="E10355" i="7"/>
  <c r="D10355" i="7"/>
  <c r="F10355" i="7" s="1"/>
  <c r="G10355" i="7" s="1"/>
  <c r="C10357" i="7" l="1"/>
  <c r="E10356" i="7"/>
  <c r="D10356" i="7"/>
  <c r="F10356" i="7" s="1"/>
  <c r="G10356" i="7" s="1"/>
  <c r="C10358" i="7" l="1"/>
  <c r="E10357" i="7"/>
  <c r="D10357" i="7"/>
  <c r="F10357" i="7" s="1"/>
  <c r="G10357" i="7" s="1"/>
  <c r="C10359" i="7" l="1"/>
  <c r="E10358" i="7"/>
  <c r="D10358" i="7"/>
  <c r="F10358" i="7" s="1"/>
  <c r="G10358" i="7" s="1"/>
  <c r="C10360" i="7" l="1"/>
  <c r="E10359" i="7"/>
  <c r="D10359" i="7"/>
  <c r="F10359" i="7" s="1"/>
  <c r="G10359" i="7" s="1"/>
  <c r="C10361" i="7" l="1"/>
  <c r="E10360" i="7"/>
  <c r="D10360" i="7"/>
  <c r="F10360" i="7" s="1"/>
  <c r="G10360" i="7" s="1"/>
  <c r="C10362" i="7" l="1"/>
  <c r="E10361" i="7"/>
  <c r="D10361" i="7"/>
  <c r="F10361" i="7" s="1"/>
  <c r="G10361" i="7" s="1"/>
  <c r="C10363" i="7" l="1"/>
  <c r="E10362" i="7"/>
  <c r="D10362" i="7"/>
  <c r="F10362" i="7" s="1"/>
  <c r="G10362" i="7" s="1"/>
  <c r="C10364" i="7" l="1"/>
  <c r="E10363" i="7"/>
  <c r="D10363" i="7"/>
  <c r="F10363" i="7" s="1"/>
  <c r="G10363" i="7" s="1"/>
  <c r="C10365" i="7" l="1"/>
  <c r="E10364" i="7"/>
  <c r="D10364" i="7"/>
  <c r="F10364" i="7" s="1"/>
  <c r="G10364" i="7" s="1"/>
  <c r="C10366" i="7" l="1"/>
  <c r="E10365" i="7"/>
  <c r="D10365" i="7"/>
  <c r="F10365" i="7" s="1"/>
  <c r="G10365" i="7" s="1"/>
  <c r="C10367" i="7" l="1"/>
  <c r="E10366" i="7"/>
  <c r="D10366" i="7"/>
  <c r="F10366" i="7" s="1"/>
  <c r="G10366" i="7" s="1"/>
  <c r="C10368" i="7" l="1"/>
  <c r="E10367" i="7"/>
  <c r="D10367" i="7"/>
  <c r="F10367" i="7" s="1"/>
  <c r="G10367" i="7" s="1"/>
  <c r="C10369" i="7" l="1"/>
  <c r="E10368" i="7"/>
  <c r="D10368" i="7"/>
  <c r="F10368" i="7" s="1"/>
  <c r="G10368" i="7" s="1"/>
  <c r="C10370" i="7" l="1"/>
  <c r="E10369" i="7"/>
  <c r="D10369" i="7"/>
  <c r="F10369" i="7" s="1"/>
  <c r="G10369" i="7" s="1"/>
  <c r="C10371" i="7" l="1"/>
  <c r="E10370" i="7"/>
  <c r="D10370" i="7"/>
  <c r="F10370" i="7" s="1"/>
  <c r="G10370" i="7" s="1"/>
  <c r="C10372" i="7" l="1"/>
  <c r="E10371" i="7"/>
  <c r="D10371" i="7"/>
  <c r="F10371" i="7" s="1"/>
  <c r="G10371" i="7" s="1"/>
  <c r="C10373" i="7" l="1"/>
  <c r="E10372" i="7"/>
  <c r="D10372" i="7"/>
  <c r="F10372" i="7" s="1"/>
  <c r="G10372" i="7" s="1"/>
  <c r="C10374" i="7" l="1"/>
  <c r="E10373" i="7"/>
  <c r="D10373" i="7"/>
  <c r="F10373" i="7" s="1"/>
  <c r="G10373" i="7" s="1"/>
  <c r="C10375" i="7" l="1"/>
  <c r="E10374" i="7"/>
  <c r="D10374" i="7"/>
  <c r="F10374" i="7" s="1"/>
  <c r="G10374" i="7" s="1"/>
  <c r="C10376" i="7" l="1"/>
  <c r="E10375" i="7"/>
  <c r="D10375" i="7"/>
  <c r="F10375" i="7" s="1"/>
  <c r="G10375" i="7" s="1"/>
  <c r="C10377" i="7" l="1"/>
  <c r="E10376" i="7"/>
  <c r="D10376" i="7"/>
  <c r="F10376" i="7" s="1"/>
  <c r="G10376" i="7" s="1"/>
  <c r="C10378" i="7" l="1"/>
  <c r="E10377" i="7"/>
  <c r="D10377" i="7"/>
  <c r="F10377" i="7" s="1"/>
  <c r="G10377" i="7" s="1"/>
  <c r="C10379" i="7" l="1"/>
  <c r="E10378" i="7"/>
  <c r="D10378" i="7"/>
  <c r="F10378" i="7" s="1"/>
  <c r="G10378" i="7" s="1"/>
  <c r="C10380" i="7" l="1"/>
  <c r="E10379" i="7"/>
  <c r="D10379" i="7"/>
  <c r="F10379" i="7" s="1"/>
  <c r="G10379" i="7" s="1"/>
  <c r="C10381" i="7" l="1"/>
  <c r="E10380" i="7"/>
  <c r="D10380" i="7"/>
  <c r="F10380" i="7" s="1"/>
  <c r="G10380" i="7" s="1"/>
  <c r="C10382" i="7" l="1"/>
  <c r="E10381" i="7"/>
  <c r="D10381" i="7"/>
  <c r="F10381" i="7" s="1"/>
  <c r="G10381" i="7" s="1"/>
  <c r="C10383" i="7" l="1"/>
  <c r="E10382" i="7"/>
  <c r="D10382" i="7"/>
  <c r="F10382" i="7" s="1"/>
  <c r="G10382" i="7" s="1"/>
  <c r="C10384" i="7" l="1"/>
  <c r="E10383" i="7"/>
  <c r="D10383" i="7"/>
  <c r="F10383" i="7" s="1"/>
  <c r="G10383" i="7" s="1"/>
  <c r="C10385" i="7" l="1"/>
  <c r="E10384" i="7"/>
  <c r="D10384" i="7"/>
  <c r="F10384" i="7" s="1"/>
  <c r="G10384" i="7" s="1"/>
  <c r="C10386" i="7" l="1"/>
  <c r="E10385" i="7"/>
  <c r="D10385" i="7"/>
  <c r="F10385" i="7" s="1"/>
  <c r="G10385" i="7" s="1"/>
  <c r="C10387" i="7" l="1"/>
  <c r="E10386" i="7"/>
  <c r="D10386" i="7"/>
  <c r="F10386" i="7" s="1"/>
  <c r="G10386" i="7" s="1"/>
  <c r="C10388" i="7" l="1"/>
  <c r="E10387" i="7"/>
  <c r="D10387" i="7"/>
  <c r="F10387" i="7" s="1"/>
  <c r="G10387" i="7" s="1"/>
  <c r="C10389" i="7" l="1"/>
  <c r="E10388" i="7"/>
  <c r="D10388" i="7"/>
  <c r="F10388" i="7" s="1"/>
  <c r="G10388" i="7" s="1"/>
  <c r="C10390" i="7" l="1"/>
  <c r="E10389" i="7"/>
  <c r="D10389" i="7"/>
  <c r="F10389" i="7" s="1"/>
  <c r="G10389" i="7" s="1"/>
  <c r="C10391" i="7" l="1"/>
  <c r="E10390" i="7"/>
  <c r="D10390" i="7"/>
  <c r="F10390" i="7" s="1"/>
  <c r="G10390" i="7" s="1"/>
  <c r="C10392" i="7" l="1"/>
  <c r="E10391" i="7"/>
  <c r="D10391" i="7"/>
  <c r="F10391" i="7" s="1"/>
  <c r="G10391" i="7" s="1"/>
  <c r="C10393" i="7" l="1"/>
  <c r="E10392" i="7"/>
  <c r="D10392" i="7"/>
  <c r="F10392" i="7" s="1"/>
  <c r="G10392" i="7" s="1"/>
  <c r="C10394" i="7" l="1"/>
  <c r="E10393" i="7"/>
  <c r="D10393" i="7"/>
  <c r="F10393" i="7" s="1"/>
  <c r="G10393" i="7" s="1"/>
  <c r="C10395" i="7" l="1"/>
  <c r="E10394" i="7"/>
  <c r="D10394" i="7"/>
  <c r="F10394" i="7" s="1"/>
  <c r="G10394" i="7" s="1"/>
  <c r="C10396" i="7" l="1"/>
  <c r="E10395" i="7"/>
  <c r="D10395" i="7"/>
  <c r="F10395" i="7" s="1"/>
  <c r="G10395" i="7" s="1"/>
  <c r="C10397" i="7" l="1"/>
  <c r="E10396" i="7"/>
  <c r="D10396" i="7"/>
  <c r="F10396" i="7" s="1"/>
  <c r="G10396" i="7" s="1"/>
  <c r="C10398" i="7" l="1"/>
  <c r="E10397" i="7"/>
  <c r="D10397" i="7"/>
  <c r="F10397" i="7" s="1"/>
  <c r="G10397" i="7" s="1"/>
  <c r="C10399" i="7" l="1"/>
  <c r="E10398" i="7"/>
  <c r="D10398" i="7"/>
  <c r="F10398" i="7" s="1"/>
  <c r="G10398" i="7" s="1"/>
  <c r="C10400" i="7" l="1"/>
  <c r="E10399" i="7"/>
  <c r="D10399" i="7"/>
  <c r="F10399" i="7" s="1"/>
  <c r="G10399" i="7" s="1"/>
  <c r="C10401" i="7" l="1"/>
  <c r="E10400" i="7"/>
  <c r="D10400" i="7"/>
  <c r="F10400" i="7" s="1"/>
  <c r="G10400" i="7" s="1"/>
  <c r="C10402" i="7" l="1"/>
  <c r="E10401" i="7"/>
  <c r="D10401" i="7"/>
  <c r="F10401" i="7" s="1"/>
  <c r="G10401" i="7" s="1"/>
  <c r="C10403" i="7" l="1"/>
  <c r="E10402" i="7"/>
  <c r="D10402" i="7"/>
  <c r="F10402" i="7" s="1"/>
  <c r="G10402" i="7" s="1"/>
  <c r="C10404" i="7" l="1"/>
  <c r="E10403" i="7"/>
  <c r="D10403" i="7"/>
  <c r="F10403" i="7" s="1"/>
  <c r="G10403" i="7" s="1"/>
  <c r="C10405" i="7" l="1"/>
  <c r="E10404" i="7"/>
  <c r="D10404" i="7"/>
  <c r="F10404" i="7" s="1"/>
  <c r="G10404" i="7" s="1"/>
  <c r="C10406" i="7" l="1"/>
  <c r="E10405" i="7"/>
  <c r="D10405" i="7"/>
  <c r="F10405" i="7" s="1"/>
  <c r="G10405" i="7" s="1"/>
  <c r="C10407" i="7" l="1"/>
  <c r="E10406" i="7"/>
  <c r="D10406" i="7"/>
  <c r="F10406" i="7" s="1"/>
  <c r="G10406" i="7" s="1"/>
  <c r="C10408" i="7" l="1"/>
  <c r="E10407" i="7"/>
  <c r="D10407" i="7"/>
  <c r="F10407" i="7" s="1"/>
  <c r="G10407" i="7" s="1"/>
  <c r="C10409" i="7" l="1"/>
  <c r="E10408" i="7"/>
  <c r="D10408" i="7"/>
  <c r="F10408" i="7" s="1"/>
  <c r="G10408" i="7" s="1"/>
  <c r="C10410" i="7" l="1"/>
  <c r="E10409" i="7"/>
  <c r="D10409" i="7"/>
  <c r="F10409" i="7" s="1"/>
  <c r="G10409" i="7" s="1"/>
  <c r="C10411" i="7" l="1"/>
  <c r="E10410" i="7"/>
  <c r="D10410" i="7"/>
  <c r="F10410" i="7" s="1"/>
  <c r="G10410" i="7" s="1"/>
  <c r="C10412" i="7" l="1"/>
  <c r="E10411" i="7"/>
  <c r="D10411" i="7"/>
  <c r="F10411" i="7" s="1"/>
  <c r="G10411" i="7" s="1"/>
  <c r="C10413" i="7" l="1"/>
  <c r="E10412" i="7"/>
  <c r="D10412" i="7"/>
  <c r="F10412" i="7" s="1"/>
  <c r="G10412" i="7" s="1"/>
  <c r="C10414" i="7" l="1"/>
  <c r="E10413" i="7"/>
  <c r="D10413" i="7"/>
  <c r="F10413" i="7" s="1"/>
  <c r="G10413" i="7" s="1"/>
  <c r="C10415" i="7" l="1"/>
  <c r="E10414" i="7"/>
  <c r="D10414" i="7"/>
  <c r="F10414" i="7" s="1"/>
  <c r="G10414" i="7" s="1"/>
  <c r="C10416" i="7" l="1"/>
  <c r="E10415" i="7"/>
  <c r="D10415" i="7"/>
  <c r="F10415" i="7" s="1"/>
  <c r="G10415" i="7" s="1"/>
  <c r="C10417" i="7" l="1"/>
  <c r="E10416" i="7"/>
  <c r="D10416" i="7"/>
  <c r="F10416" i="7" s="1"/>
  <c r="G10416" i="7" s="1"/>
  <c r="C10418" i="7" l="1"/>
  <c r="E10417" i="7"/>
  <c r="D10417" i="7"/>
  <c r="F10417" i="7" s="1"/>
  <c r="G10417" i="7" s="1"/>
  <c r="C10419" i="7" l="1"/>
  <c r="E10418" i="7"/>
  <c r="D10418" i="7"/>
  <c r="F10418" i="7" s="1"/>
  <c r="G10418" i="7" s="1"/>
  <c r="C10420" i="7" l="1"/>
  <c r="E10419" i="7"/>
  <c r="D10419" i="7"/>
  <c r="F10419" i="7" s="1"/>
  <c r="G10419" i="7" s="1"/>
  <c r="C10421" i="7" l="1"/>
  <c r="E10420" i="7"/>
  <c r="D10420" i="7"/>
  <c r="F10420" i="7" s="1"/>
  <c r="G10420" i="7" s="1"/>
  <c r="C10422" i="7" l="1"/>
  <c r="E10421" i="7"/>
  <c r="D10421" i="7"/>
  <c r="F10421" i="7" s="1"/>
  <c r="G10421" i="7" s="1"/>
  <c r="C10423" i="7" l="1"/>
  <c r="E10422" i="7"/>
  <c r="D10422" i="7"/>
  <c r="F10422" i="7" s="1"/>
  <c r="G10422" i="7" s="1"/>
  <c r="C10424" i="7" l="1"/>
  <c r="E10423" i="7"/>
  <c r="D10423" i="7"/>
  <c r="F10423" i="7" s="1"/>
  <c r="G10423" i="7" s="1"/>
  <c r="C10425" i="7" l="1"/>
  <c r="E10424" i="7"/>
  <c r="D10424" i="7"/>
  <c r="F10424" i="7" s="1"/>
  <c r="G10424" i="7" s="1"/>
  <c r="C10426" i="7" l="1"/>
  <c r="E10425" i="7"/>
  <c r="D10425" i="7"/>
  <c r="F10425" i="7" s="1"/>
  <c r="G10425" i="7" s="1"/>
  <c r="C10427" i="7" l="1"/>
  <c r="E10426" i="7"/>
  <c r="D10426" i="7"/>
  <c r="F10426" i="7" s="1"/>
  <c r="G10426" i="7" s="1"/>
  <c r="C10428" i="7" l="1"/>
  <c r="E10427" i="7"/>
  <c r="D10427" i="7"/>
  <c r="F10427" i="7" s="1"/>
  <c r="G10427" i="7" s="1"/>
  <c r="C10429" i="7" l="1"/>
  <c r="E10428" i="7"/>
  <c r="D10428" i="7"/>
  <c r="F10428" i="7" s="1"/>
  <c r="G10428" i="7" s="1"/>
  <c r="C10430" i="7" l="1"/>
  <c r="E10429" i="7"/>
  <c r="D10429" i="7"/>
  <c r="F10429" i="7" s="1"/>
  <c r="G10429" i="7" s="1"/>
  <c r="C10431" i="7" l="1"/>
  <c r="E10430" i="7"/>
  <c r="D10430" i="7"/>
  <c r="F10430" i="7" s="1"/>
  <c r="G10430" i="7" s="1"/>
  <c r="C10432" i="7" l="1"/>
  <c r="E10431" i="7"/>
  <c r="D10431" i="7"/>
  <c r="F10431" i="7" s="1"/>
  <c r="G10431" i="7" s="1"/>
  <c r="C10433" i="7" l="1"/>
  <c r="E10432" i="7"/>
  <c r="D10432" i="7"/>
  <c r="F10432" i="7" s="1"/>
  <c r="G10432" i="7" s="1"/>
  <c r="C10434" i="7" l="1"/>
  <c r="E10433" i="7"/>
  <c r="D10433" i="7"/>
  <c r="F10433" i="7" s="1"/>
  <c r="G10433" i="7" s="1"/>
  <c r="C10435" i="7" l="1"/>
  <c r="E10434" i="7"/>
  <c r="D10434" i="7"/>
  <c r="F10434" i="7" s="1"/>
  <c r="G10434" i="7" s="1"/>
  <c r="C10436" i="7" l="1"/>
  <c r="E10435" i="7"/>
  <c r="D10435" i="7"/>
  <c r="F10435" i="7" s="1"/>
  <c r="G10435" i="7" s="1"/>
  <c r="C10437" i="7" l="1"/>
  <c r="E10436" i="7"/>
  <c r="D10436" i="7"/>
  <c r="F10436" i="7" s="1"/>
  <c r="G10436" i="7" s="1"/>
  <c r="C10438" i="7" l="1"/>
  <c r="E10437" i="7"/>
  <c r="D10437" i="7"/>
  <c r="F10437" i="7" s="1"/>
  <c r="G10437" i="7" s="1"/>
  <c r="C10439" i="7" l="1"/>
  <c r="E10438" i="7"/>
  <c r="D10438" i="7"/>
  <c r="F10438" i="7" s="1"/>
  <c r="G10438" i="7" s="1"/>
  <c r="C10440" i="7" l="1"/>
  <c r="E10439" i="7"/>
  <c r="D10439" i="7"/>
  <c r="F10439" i="7" s="1"/>
  <c r="G10439" i="7" s="1"/>
  <c r="C10441" i="7" l="1"/>
  <c r="E10440" i="7"/>
  <c r="D10440" i="7"/>
  <c r="F10440" i="7" s="1"/>
  <c r="G10440" i="7" s="1"/>
  <c r="C10442" i="7" l="1"/>
  <c r="E10441" i="7"/>
  <c r="D10441" i="7"/>
  <c r="F10441" i="7" s="1"/>
  <c r="G10441" i="7" s="1"/>
  <c r="C10443" i="7" l="1"/>
  <c r="E10442" i="7"/>
  <c r="D10442" i="7"/>
  <c r="F10442" i="7" s="1"/>
  <c r="G10442" i="7" s="1"/>
  <c r="C10444" i="7" l="1"/>
  <c r="E10443" i="7"/>
  <c r="D10443" i="7"/>
  <c r="F10443" i="7" s="1"/>
  <c r="G10443" i="7" s="1"/>
  <c r="C10445" i="7" l="1"/>
  <c r="E10444" i="7"/>
  <c r="D10444" i="7"/>
  <c r="F10444" i="7" s="1"/>
  <c r="G10444" i="7" s="1"/>
  <c r="C10446" i="7" l="1"/>
  <c r="E10445" i="7"/>
  <c r="D10445" i="7"/>
  <c r="F10445" i="7" s="1"/>
  <c r="G10445" i="7" s="1"/>
  <c r="C10447" i="7" l="1"/>
  <c r="E10446" i="7"/>
  <c r="D10446" i="7"/>
  <c r="F10446" i="7" s="1"/>
  <c r="G10446" i="7" s="1"/>
  <c r="C10448" i="7" l="1"/>
  <c r="E10447" i="7"/>
  <c r="D10447" i="7"/>
  <c r="F10447" i="7" s="1"/>
  <c r="G10447" i="7" s="1"/>
  <c r="C10449" i="7" l="1"/>
  <c r="E10448" i="7"/>
  <c r="D10448" i="7"/>
  <c r="F10448" i="7" s="1"/>
  <c r="G10448" i="7" s="1"/>
  <c r="C10450" i="7" l="1"/>
  <c r="E10449" i="7"/>
  <c r="D10449" i="7"/>
  <c r="F10449" i="7" s="1"/>
  <c r="G10449" i="7" s="1"/>
  <c r="C10451" i="7" l="1"/>
  <c r="E10450" i="7"/>
  <c r="D10450" i="7"/>
  <c r="F10450" i="7" s="1"/>
  <c r="G10450" i="7" s="1"/>
  <c r="C10452" i="7" l="1"/>
  <c r="E10451" i="7"/>
  <c r="D10451" i="7"/>
  <c r="F10451" i="7" s="1"/>
  <c r="G10451" i="7" s="1"/>
  <c r="C10453" i="7" l="1"/>
  <c r="E10452" i="7"/>
  <c r="D10452" i="7"/>
  <c r="F10452" i="7" s="1"/>
  <c r="G10452" i="7" s="1"/>
  <c r="C10454" i="7" l="1"/>
  <c r="E10453" i="7"/>
  <c r="D10453" i="7"/>
  <c r="F10453" i="7" s="1"/>
  <c r="G10453" i="7" s="1"/>
  <c r="C10455" i="7" l="1"/>
  <c r="E10454" i="7"/>
  <c r="D10454" i="7"/>
  <c r="F10454" i="7" s="1"/>
  <c r="G10454" i="7" s="1"/>
  <c r="C10456" i="7" l="1"/>
  <c r="E10455" i="7"/>
  <c r="D10455" i="7"/>
  <c r="F10455" i="7" s="1"/>
  <c r="G10455" i="7" s="1"/>
  <c r="C10457" i="7" l="1"/>
  <c r="E10456" i="7"/>
  <c r="D10456" i="7"/>
  <c r="F10456" i="7" s="1"/>
  <c r="G10456" i="7" s="1"/>
  <c r="C10458" i="7" l="1"/>
  <c r="E10457" i="7"/>
  <c r="D10457" i="7"/>
  <c r="F10457" i="7" s="1"/>
  <c r="G10457" i="7" s="1"/>
  <c r="C10459" i="7" l="1"/>
  <c r="E10458" i="7"/>
  <c r="D10458" i="7"/>
  <c r="F10458" i="7" s="1"/>
  <c r="G10458" i="7" s="1"/>
  <c r="C10460" i="7" l="1"/>
  <c r="E10459" i="7"/>
  <c r="D10459" i="7"/>
  <c r="F10459" i="7" s="1"/>
  <c r="G10459" i="7" s="1"/>
  <c r="C10461" i="7" l="1"/>
  <c r="E10460" i="7"/>
  <c r="D10460" i="7"/>
  <c r="F10460" i="7" s="1"/>
  <c r="G10460" i="7" s="1"/>
  <c r="C10462" i="7" l="1"/>
  <c r="E10461" i="7"/>
  <c r="D10461" i="7"/>
  <c r="F10461" i="7" s="1"/>
  <c r="G10461" i="7" s="1"/>
  <c r="C10463" i="7" l="1"/>
  <c r="E10462" i="7"/>
  <c r="D10462" i="7"/>
  <c r="F10462" i="7" s="1"/>
  <c r="G10462" i="7" s="1"/>
  <c r="C10464" i="7" l="1"/>
  <c r="E10463" i="7"/>
  <c r="D10463" i="7"/>
  <c r="F10463" i="7" s="1"/>
  <c r="G10463" i="7" s="1"/>
  <c r="C10465" i="7" l="1"/>
  <c r="E10464" i="7"/>
  <c r="D10464" i="7"/>
  <c r="F10464" i="7" s="1"/>
  <c r="G10464" i="7" s="1"/>
  <c r="C10466" i="7" l="1"/>
  <c r="E10465" i="7"/>
  <c r="D10465" i="7"/>
  <c r="F10465" i="7" s="1"/>
  <c r="G10465" i="7" s="1"/>
  <c r="C10467" i="7" l="1"/>
  <c r="E10466" i="7"/>
  <c r="D10466" i="7"/>
  <c r="F10466" i="7" s="1"/>
  <c r="G10466" i="7" s="1"/>
  <c r="C10468" i="7" l="1"/>
  <c r="E10467" i="7"/>
  <c r="D10467" i="7"/>
  <c r="F10467" i="7" s="1"/>
  <c r="G10467" i="7" s="1"/>
  <c r="C10469" i="7" l="1"/>
  <c r="E10468" i="7"/>
  <c r="D10468" i="7"/>
  <c r="F10468" i="7" s="1"/>
  <c r="G10468" i="7" s="1"/>
  <c r="C10470" i="7" l="1"/>
  <c r="E10469" i="7"/>
  <c r="D10469" i="7"/>
  <c r="F10469" i="7" s="1"/>
  <c r="G10469" i="7" s="1"/>
  <c r="C10471" i="7" l="1"/>
  <c r="E10470" i="7"/>
  <c r="D10470" i="7"/>
  <c r="F10470" i="7" s="1"/>
  <c r="G10470" i="7" s="1"/>
  <c r="C10472" i="7" l="1"/>
  <c r="E10471" i="7"/>
  <c r="D10471" i="7"/>
  <c r="F10471" i="7" s="1"/>
  <c r="G10471" i="7" s="1"/>
  <c r="C10473" i="7" l="1"/>
  <c r="E10472" i="7"/>
  <c r="D10472" i="7"/>
  <c r="F10472" i="7" s="1"/>
  <c r="G10472" i="7" s="1"/>
  <c r="C10474" i="7" l="1"/>
  <c r="E10473" i="7"/>
  <c r="D10473" i="7"/>
  <c r="F10473" i="7" s="1"/>
  <c r="G10473" i="7" s="1"/>
  <c r="C10475" i="7" l="1"/>
  <c r="E10474" i="7"/>
  <c r="D10474" i="7"/>
  <c r="F10474" i="7" s="1"/>
  <c r="G10474" i="7" s="1"/>
  <c r="C10476" i="7" l="1"/>
  <c r="E10475" i="7"/>
  <c r="D10475" i="7"/>
  <c r="F10475" i="7" s="1"/>
  <c r="G10475" i="7" s="1"/>
  <c r="C10477" i="7" l="1"/>
  <c r="E10476" i="7"/>
  <c r="D10476" i="7"/>
  <c r="F10476" i="7" s="1"/>
  <c r="G10476" i="7" s="1"/>
  <c r="C10478" i="7" l="1"/>
  <c r="E10477" i="7"/>
  <c r="D10477" i="7"/>
  <c r="F10477" i="7" s="1"/>
  <c r="G10477" i="7" s="1"/>
  <c r="C10479" i="7" l="1"/>
  <c r="E10478" i="7"/>
  <c r="D10478" i="7"/>
  <c r="F10478" i="7" s="1"/>
  <c r="G10478" i="7" s="1"/>
  <c r="C10480" i="7" l="1"/>
  <c r="E10479" i="7"/>
  <c r="D10479" i="7"/>
  <c r="F10479" i="7" s="1"/>
  <c r="G10479" i="7" s="1"/>
  <c r="C10481" i="7" l="1"/>
  <c r="E10480" i="7"/>
  <c r="D10480" i="7"/>
  <c r="F10480" i="7" s="1"/>
  <c r="G10480" i="7" s="1"/>
  <c r="C10482" i="7" l="1"/>
  <c r="E10481" i="7"/>
  <c r="D10481" i="7"/>
  <c r="F10481" i="7" s="1"/>
  <c r="G10481" i="7" s="1"/>
  <c r="C10483" i="7" l="1"/>
  <c r="E10482" i="7"/>
  <c r="D10482" i="7"/>
  <c r="F10482" i="7" s="1"/>
  <c r="G10482" i="7" s="1"/>
  <c r="C10484" i="7" l="1"/>
  <c r="E10483" i="7"/>
  <c r="D10483" i="7"/>
  <c r="F10483" i="7" s="1"/>
  <c r="G10483" i="7" s="1"/>
  <c r="C10485" i="7" l="1"/>
  <c r="E10484" i="7"/>
  <c r="D10484" i="7"/>
  <c r="F10484" i="7" s="1"/>
  <c r="G10484" i="7" s="1"/>
  <c r="C10486" i="7" l="1"/>
  <c r="E10485" i="7"/>
  <c r="D10485" i="7"/>
  <c r="F10485" i="7" s="1"/>
  <c r="G10485" i="7" s="1"/>
  <c r="C10487" i="7" l="1"/>
  <c r="E10486" i="7"/>
  <c r="D10486" i="7"/>
  <c r="F10486" i="7" s="1"/>
  <c r="G10486" i="7" s="1"/>
  <c r="C10488" i="7" l="1"/>
  <c r="E10487" i="7"/>
  <c r="D10487" i="7"/>
  <c r="F10487" i="7" s="1"/>
  <c r="G10487" i="7" s="1"/>
  <c r="C10489" i="7" l="1"/>
  <c r="E10488" i="7"/>
  <c r="D10488" i="7"/>
  <c r="F10488" i="7" s="1"/>
  <c r="G10488" i="7" s="1"/>
  <c r="C10490" i="7" l="1"/>
  <c r="E10489" i="7"/>
  <c r="D10489" i="7"/>
  <c r="F10489" i="7" s="1"/>
  <c r="G10489" i="7" s="1"/>
  <c r="C10491" i="7" l="1"/>
  <c r="E10490" i="7"/>
  <c r="D10490" i="7"/>
  <c r="F10490" i="7" s="1"/>
  <c r="G10490" i="7" s="1"/>
  <c r="C10492" i="7" l="1"/>
  <c r="E10491" i="7"/>
  <c r="D10491" i="7"/>
  <c r="F10491" i="7" s="1"/>
  <c r="G10491" i="7" s="1"/>
  <c r="C10493" i="7" l="1"/>
  <c r="E10492" i="7"/>
  <c r="D10492" i="7"/>
  <c r="F10492" i="7" s="1"/>
  <c r="G10492" i="7" s="1"/>
  <c r="C10494" i="7" l="1"/>
  <c r="E10493" i="7"/>
  <c r="D10493" i="7"/>
  <c r="F10493" i="7" s="1"/>
  <c r="G10493" i="7" s="1"/>
  <c r="C10495" i="7" l="1"/>
  <c r="E10494" i="7"/>
  <c r="D10494" i="7"/>
  <c r="F10494" i="7" s="1"/>
  <c r="G10494" i="7" s="1"/>
  <c r="C10496" i="7" l="1"/>
  <c r="E10495" i="7"/>
  <c r="D10495" i="7"/>
  <c r="F10495" i="7" s="1"/>
  <c r="G10495" i="7" s="1"/>
  <c r="C10497" i="7" l="1"/>
  <c r="E10496" i="7"/>
  <c r="D10496" i="7"/>
  <c r="F10496" i="7" s="1"/>
  <c r="G10496" i="7" s="1"/>
  <c r="C10498" i="7" l="1"/>
  <c r="E10497" i="7"/>
  <c r="D10497" i="7"/>
  <c r="F10497" i="7" s="1"/>
  <c r="G10497" i="7" s="1"/>
  <c r="C10499" i="7" l="1"/>
  <c r="E10498" i="7"/>
  <c r="D10498" i="7"/>
  <c r="F10498" i="7" s="1"/>
  <c r="G10498" i="7" s="1"/>
  <c r="C10500" i="7" l="1"/>
  <c r="E10499" i="7"/>
  <c r="D10499" i="7"/>
  <c r="F10499" i="7" s="1"/>
  <c r="G10499" i="7" s="1"/>
  <c r="C10501" i="7" l="1"/>
  <c r="E10500" i="7"/>
  <c r="D10500" i="7"/>
  <c r="F10500" i="7" s="1"/>
  <c r="G10500" i="7" s="1"/>
  <c r="C10502" i="7" l="1"/>
  <c r="E10501" i="7"/>
  <c r="D10501" i="7"/>
  <c r="F10501" i="7" s="1"/>
  <c r="G10501" i="7" s="1"/>
  <c r="C10503" i="7" l="1"/>
  <c r="E10502" i="7"/>
  <c r="D10502" i="7"/>
  <c r="F10502" i="7" s="1"/>
  <c r="G10502" i="7" s="1"/>
  <c r="C10504" i="7" l="1"/>
  <c r="E10503" i="7"/>
  <c r="D10503" i="7"/>
  <c r="F10503" i="7" s="1"/>
  <c r="G10503" i="7" s="1"/>
  <c r="C10505" i="7" l="1"/>
  <c r="E10504" i="7"/>
  <c r="D10504" i="7"/>
  <c r="F10504" i="7" s="1"/>
  <c r="G10504" i="7" s="1"/>
  <c r="C10506" i="7" l="1"/>
  <c r="E10505" i="7"/>
  <c r="D10505" i="7"/>
  <c r="F10505" i="7" s="1"/>
  <c r="G10505" i="7" s="1"/>
  <c r="C10507" i="7" l="1"/>
  <c r="E10506" i="7"/>
  <c r="D10506" i="7"/>
  <c r="F10506" i="7" s="1"/>
  <c r="G10506" i="7" s="1"/>
  <c r="C10508" i="7" l="1"/>
  <c r="E10507" i="7"/>
  <c r="D10507" i="7"/>
  <c r="F10507" i="7" s="1"/>
  <c r="G10507" i="7" s="1"/>
  <c r="C10509" i="7" l="1"/>
  <c r="E10508" i="7"/>
  <c r="D10508" i="7"/>
  <c r="F10508" i="7" s="1"/>
  <c r="G10508" i="7" s="1"/>
  <c r="C10510" i="7" l="1"/>
  <c r="E10509" i="7"/>
  <c r="D10509" i="7"/>
  <c r="F10509" i="7" s="1"/>
  <c r="G10509" i="7" s="1"/>
  <c r="C10511" i="7" l="1"/>
  <c r="E10510" i="7"/>
  <c r="D10510" i="7"/>
  <c r="F10510" i="7" s="1"/>
  <c r="G10510" i="7" s="1"/>
  <c r="C10512" i="7" l="1"/>
  <c r="E10511" i="7"/>
  <c r="D10511" i="7"/>
  <c r="F10511" i="7" s="1"/>
  <c r="G10511" i="7" s="1"/>
  <c r="C10513" i="7" l="1"/>
  <c r="E10512" i="7"/>
  <c r="D10512" i="7"/>
  <c r="F10512" i="7" s="1"/>
  <c r="G10512" i="7" s="1"/>
  <c r="C10514" i="7" l="1"/>
  <c r="E10513" i="7"/>
  <c r="D10513" i="7"/>
  <c r="F10513" i="7" s="1"/>
  <c r="G10513" i="7" s="1"/>
  <c r="C10515" i="7" l="1"/>
  <c r="E10514" i="7"/>
  <c r="D10514" i="7"/>
  <c r="F10514" i="7" s="1"/>
  <c r="G10514" i="7" s="1"/>
  <c r="C10516" i="7" l="1"/>
  <c r="E10515" i="7"/>
  <c r="D10515" i="7"/>
  <c r="F10515" i="7" s="1"/>
  <c r="G10515" i="7" s="1"/>
  <c r="C10517" i="7" l="1"/>
  <c r="E10516" i="7"/>
  <c r="D10516" i="7"/>
  <c r="F10516" i="7" s="1"/>
  <c r="G10516" i="7" s="1"/>
  <c r="C10518" i="7" l="1"/>
  <c r="E10517" i="7"/>
  <c r="D10517" i="7"/>
  <c r="F10517" i="7" s="1"/>
  <c r="G10517" i="7" s="1"/>
  <c r="C10519" i="7" l="1"/>
  <c r="E10518" i="7"/>
  <c r="D10518" i="7"/>
  <c r="F10518" i="7" s="1"/>
  <c r="G10518" i="7" s="1"/>
  <c r="C10520" i="7" l="1"/>
  <c r="E10519" i="7"/>
  <c r="D10519" i="7"/>
  <c r="F10519" i="7" s="1"/>
  <c r="G10519" i="7" s="1"/>
  <c r="C10521" i="7" l="1"/>
  <c r="E10520" i="7"/>
  <c r="D10520" i="7"/>
  <c r="F10520" i="7" s="1"/>
  <c r="G10520" i="7" s="1"/>
  <c r="C10522" i="7" l="1"/>
  <c r="E10521" i="7"/>
  <c r="D10521" i="7"/>
  <c r="F10521" i="7" s="1"/>
  <c r="G10521" i="7" s="1"/>
  <c r="C10523" i="7" l="1"/>
  <c r="E10522" i="7"/>
  <c r="D10522" i="7"/>
  <c r="F10522" i="7" s="1"/>
  <c r="G10522" i="7" s="1"/>
  <c r="C10524" i="7" l="1"/>
  <c r="E10523" i="7"/>
  <c r="D10523" i="7"/>
  <c r="F10523" i="7" s="1"/>
  <c r="G10523" i="7" s="1"/>
  <c r="C10525" i="7" l="1"/>
  <c r="E10524" i="7"/>
  <c r="D10524" i="7"/>
  <c r="F10524" i="7" s="1"/>
  <c r="G10524" i="7" s="1"/>
  <c r="C10526" i="7" l="1"/>
  <c r="E10525" i="7"/>
  <c r="D10525" i="7"/>
  <c r="F10525" i="7" s="1"/>
  <c r="G10525" i="7" s="1"/>
  <c r="C10527" i="7" l="1"/>
  <c r="E10526" i="7"/>
  <c r="D10526" i="7"/>
  <c r="F10526" i="7" s="1"/>
  <c r="G10526" i="7" s="1"/>
  <c r="C10528" i="7" l="1"/>
  <c r="E10527" i="7"/>
  <c r="D10527" i="7"/>
  <c r="F10527" i="7" s="1"/>
  <c r="G10527" i="7" s="1"/>
  <c r="C10529" i="7" l="1"/>
  <c r="E10528" i="7"/>
  <c r="D10528" i="7"/>
  <c r="F10528" i="7" s="1"/>
  <c r="G10528" i="7" s="1"/>
  <c r="C10530" i="7" l="1"/>
  <c r="E10529" i="7"/>
  <c r="D10529" i="7"/>
  <c r="F10529" i="7" s="1"/>
  <c r="G10529" i="7" s="1"/>
  <c r="C10531" i="7" l="1"/>
  <c r="E10530" i="7"/>
  <c r="D10530" i="7"/>
  <c r="F10530" i="7" s="1"/>
  <c r="G10530" i="7" s="1"/>
  <c r="C10532" i="7" l="1"/>
  <c r="E10531" i="7"/>
  <c r="D10531" i="7"/>
  <c r="F10531" i="7" s="1"/>
  <c r="G10531" i="7" s="1"/>
  <c r="C10533" i="7" l="1"/>
  <c r="E10532" i="7"/>
  <c r="D10532" i="7"/>
  <c r="F10532" i="7" s="1"/>
  <c r="G10532" i="7" s="1"/>
  <c r="C10534" i="7" l="1"/>
  <c r="E10533" i="7"/>
  <c r="D10533" i="7"/>
  <c r="F10533" i="7" s="1"/>
  <c r="G10533" i="7" s="1"/>
  <c r="C10535" i="7" l="1"/>
  <c r="E10534" i="7"/>
  <c r="D10534" i="7"/>
  <c r="F10534" i="7" s="1"/>
  <c r="G10534" i="7" s="1"/>
  <c r="C10536" i="7" l="1"/>
  <c r="E10535" i="7"/>
  <c r="D10535" i="7"/>
  <c r="F10535" i="7" s="1"/>
  <c r="G10535" i="7" s="1"/>
  <c r="C10537" i="7" l="1"/>
  <c r="E10536" i="7"/>
  <c r="D10536" i="7"/>
  <c r="F10536" i="7" s="1"/>
  <c r="G10536" i="7" s="1"/>
  <c r="C10538" i="7" l="1"/>
  <c r="E10537" i="7"/>
  <c r="D10537" i="7"/>
  <c r="F10537" i="7" s="1"/>
  <c r="G10537" i="7" s="1"/>
  <c r="C10539" i="7" l="1"/>
  <c r="E10538" i="7"/>
  <c r="D10538" i="7"/>
  <c r="F10538" i="7" s="1"/>
  <c r="G10538" i="7" s="1"/>
  <c r="C10540" i="7" l="1"/>
  <c r="E10539" i="7"/>
  <c r="D10539" i="7"/>
  <c r="F10539" i="7" s="1"/>
  <c r="G10539" i="7" s="1"/>
  <c r="C10541" i="7" l="1"/>
  <c r="E10540" i="7"/>
  <c r="D10540" i="7"/>
  <c r="F10540" i="7" s="1"/>
  <c r="G10540" i="7" s="1"/>
  <c r="C10542" i="7" l="1"/>
  <c r="E10541" i="7"/>
  <c r="D10541" i="7"/>
  <c r="F10541" i="7" s="1"/>
  <c r="G10541" i="7" s="1"/>
  <c r="C10543" i="7" l="1"/>
  <c r="E10542" i="7"/>
  <c r="D10542" i="7"/>
  <c r="F10542" i="7" s="1"/>
  <c r="G10542" i="7" s="1"/>
  <c r="C10544" i="7" l="1"/>
  <c r="E10543" i="7"/>
  <c r="D10543" i="7"/>
  <c r="F10543" i="7" s="1"/>
  <c r="G10543" i="7" s="1"/>
  <c r="C10545" i="7" l="1"/>
  <c r="E10544" i="7"/>
  <c r="D10544" i="7"/>
  <c r="F10544" i="7" s="1"/>
  <c r="G10544" i="7" s="1"/>
  <c r="C10546" i="7" l="1"/>
  <c r="E10545" i="7"/>
  <c r="D10545" i="7"/>
  <c r="F10545" i="7" s="1"/>
  <c r="G10545" i="7" s="1"/>
  <c r="C10547" i="7" l="1"/>
  <c r="E10546" i="7"/>
  <c r="D10546" i="7"/>
  <c r="F10546" i="7" s="1"/>
  <c r="G10546" i="7" s="1"/>
  <c r="C10548" i="7" l="1"/>
  <c r="E10547" i="7"/>
  <c r="D10547" i="7"/>
  <c r="F10547" i="7" s="1"/>
  <c r="G10547" i="7" s="1"/>
  <c r="C10549" i="7" l="1"/>
  <c r="E10548" i="7"/>
  <c r="D10548" i="7"/>
  <c r="F10548" i="7" s="1"/>
  <c r="G10548" i="7" s="1"/>
  <c r="C10550" i="7" l="1"/>
  <c r="E10549" i="7"/>
  <c r="D10549" i="7"/>
  <c r="F10549" i="7" s="1"/>
  <c r="G10549" i="7" s="1"/>
  <c r="C10551" i="7" l="1"/>
  <c r="E10550" i="7"/>
  <c r="D10550" i="7"/>
  <c r="F10550" i="7" s="1"/>
  <c r="G10550" i="7" s="1"/>
  <c r="C10552" i="7" l="1"/>
  <c r="E10551" i="7"/>
  <c r="D10551" i="7"/>
  <c r="F10551" i="7" s="1"/>
  <c r="G10551" i="7" s="1"/>
  <c r="C10553" i="7" l="1"/>
  <c r="E10552" i="7"/>
  <c r="D10552" i="7"/>
  <c r="F10552" i="7" s="1"/>
  <c r="G10552" i="7" s="1"/>
  <c r="C10554" i="7" l="1"/>
  <c r="E10553" i="7"/>
  <c r="D10553" i="7"/>
  <c r="F10553" i="7" s="1"/>
  <c r="G10553" i="7" s="1"/>
  <c r="C10555" i="7" l="1"/>
  <c r="E10554" i="7"/>
  <c r="D10554" i="7"/>
  <c r="F10554" i="7" s="1"/>
  <c r="G10554" i="7" s="1"/>
  <c r="C10556" i="7" l="1"/>
  <c r="E10555" i="7"/>
  <c r="D10555" i="7"/>
  <c r="F10555" i="7" s="1"/>
  <c r="G10555" i="7" s="1"/>
  <c r="C10557" i="7" l="1"/>
  <c r="E10556" i="7"/>
  <c r="D10556" i="7"/>
  <c r="F10556" i="7" s="1"/>
  <c r="G10556" i="7" s="1"/>
  <c r="C10558" i="7" l="1"/>
  <c r="E10557" i="7"/>
  <c r="D10557" i="7"/>
  <c r="F10557" i="7" s="1"/>
  <c r="G10557" i="7" s="1"/>
  <c r="C10559" i="7" l="1"/>
  <c r="E10558" i="7"/>
  <c r="D10558" i="7"/>
  <c r="F10558" i="7" s="1"/>
  <c r="G10558" i="7" s="1"/>
  <c r="C10560" i="7" l="1"/>
  <c r="E10559" i="7"/>
  <c r="D10559" i="7"/>
  <c r="F10559" i="7" s="1"/>
  <c r="G10559" i="7" s="1"/>
  <c r="C10561" i="7" l="1"/>
  <c r="E10560" i="7"/>
  <c r="D10560" i="7"/>
  <c r="F10560" i="7" s="1"/>
  <c r="G10560" i="7" s="1"/>
  <c r="C10562" i="7" l="1"/>
  <c r="E10561" i="7"/>
  <c r="D10561" i="7"/>
  <c r="F10561" i="7" s="1"/>
  <c r="G10561" i="7" s="1"/>
  <c r="C10563" i="7" l="1"/>
  <c r="E10562" i="7"/>
  <c r="D10562" i="7"/>
  <c r="F10562" i="7" s="1"/>
  <c r="G10562" i="7" s="1"/>
  <c r="C10564" i="7" l="1"/>
  <c r="E10563" i="7"/>
  <c r="D10563" i="7"/>
  <c r="F10563" i="7" s="1"/>
  <c r="G10563" i="7" s="1"/>
  <c r="C10565" i="7" l="1"/>
  <c r="E10564" i="7"/>
  <c r="D10564" i="7"/>
  <c r="F10564" i="7" s="1"/>
  <c r="G10564" i="7" s="1"/>
  <c r="C10566" i="7" l="1"/>
  <c r="E10565" i="7"/>
  <c r="D10565" i="7"/>
  <c r="F10565" i="7" s="1"/>
  <c r="G10565" i="7" s="1"/>
  <c r="C10567" i="7" l="1"/>
  <c r="E10566" i="7"/>
  <c r="D10566" i="7"/>
  <c r="F10566" i="7" s="1"/>
  <c r="G10566" i="7" s="1"/>
  <c r="C10568" i="7" l="1"/>
  <c r="E10567" i="7"/>
  <c r="D10567" i="7"/>
  <c r="F10567" i="7" s="1"/>
  <c r="G10567" i="7" s="1"/>
  <c r="C10569" i="7" l="1"/>
  <c r="E10568" i="7"/>
  <c r="D10568" i="7"/>
  <c r="F10568" i="7" s="1"/>
  <c r="G10568" i="7" s="1"/>
  <c r="C10570" i="7" l="1"/>
  <c r="E10569" i="7"/>
  <c r="D10569" i="7"/>
  <c r="F10569" i="7" s="1"/>
  <c r="G10569" i="7" s="1"/>
  <c r="C10571" i="7" l="1"/>
  <c r="E10570" i="7"/>
  <c r="D10570" i="7"/>
  <c r="F10570" i="7" s="1"/>
  <c r="G10570" i="7" s="1"/>
  <c r="C10572" i="7" l="1"/>
  <c r="E10571" i="7"/>
  <c r="D10571" i="7"/>
  <c r="F10571" i="7" s="1"/>
  <c r="G10571" i="7" s="1"/>
  <c r="C10573" i="7" l="1"/>
  <c r="E10572" i="7"/>
  <c r="D10572" i="7"/>
  <c r="F10572" i="7" s="1"/>
  <c r="G10572" i="7" s="1"/>
  <c r="C10574" i="7" l="1"/>
  <c r="E10573" i="7"/>
  <c r="D10573" i="7"/>
  <c r="F10573" i="7" s="1"/>
  <c r="G10573" i="7" s="1"/>
  <c r="C10575" i="7" l="1"/>
  <c r="E10574" i="7"/>
  <c r="D10574" i="7"/>
  <c r="F10574" i="7" s="1"/>
  <c r="G10574" i="7" s="1"/>
  <c r="C10576" i="7" l="1"/>
  <c r="E10575" i="7"/>
  <c r="D10575" i="7"/>
  <c r="F10575" i="7" s="1"/>
  <c r="G10575" i="7" s="1"/>
  <c r="C10577" i="7" l="1"/>
  <c r="E10576" i="7"/>
  <c r="D10576" i="7"/>
  <c r="F10576" i="7" s="1"/>
  <c r="G10576" i="7" s="1"/>
  <c r="C10578" i="7" l="1"/>
  <c r="E10577" i="7"/>
  <c r="D10577" i="7"/>
  <c r="F10577" i="7" s="1"/>
  <c r="G10577" i="7" s="1"/>
  <c r="C10579" i="7" l="1"/>
  <c r="E10578" i="7"/>
  <c r="D10578" i="7"/>
  <c r="F10578" i="7" s="1"/>
  <c r="G10578" i="7" s="1"/>
  <c r="C10580" i="7" l="1"/>
  <c r="E10579" i="7"/>
  <c r="D10579" i="7"/>
  <c r="F10579" i="7" s="1"/>
  <c r="G10579" i="7" s="1"/>
  <c r="C10581" i="7" l="1"/>
  <c r="E10580" i="7"/>
  <c r="D10580" i="7"/>
  <c r="F10580" i="7" s="1"/>
  <c r="G10580" i="7" s="1"/>
  <c r="C10582" i="7" l="1"/>
  <c r="E10581" i="7"/>
  <c r="D10581" i="7"/>
  <c r="F10581" i="7" s="1"/>
  <c r="G10581" i="7" s="1"/>
  <c r="C10583" i="7" l="1"/>
  <c r="E10582" i="7"/>
  <c r="D10582" i="7"/>
  <c r="F10582" i="7" s="1"/>
  <c r="G10582" i="7" s="1"/>
  <c r="C10584" i="7" l="1"/>
  <c r="E10583" i="7"/>
  <c r="D10583" i="7"/>
  <c r="F10583" i="7" s="1"/>
  <c r="G10583" i="7" s="1"/>
  <c r="C10585" i="7" l="1"/>
  <c r="E10584" i="7"/>
  <c r="D10584" i="7"/>
  <c r="F10584" i="7" s="1"/>
  <c r="G10584" i="7" s="1"/>
  <c r="C10586" i="7" l="1"/>
  <c r="E10585" i="7"/>
  <c r="D10585" i="7"/>
  <c r="F10585" i="7" s="1"/>
  <c r="G10585" i="7" s="1"/>
  <c r="C10587" i="7" l="1"/>
  <c r="E10586" i="7"/>
  <c r="D10586" i="7"/>
  <c r="F10586" i="7" s="1"/>
  <c r="G10586" i="7" s="1"/>
  <c r="C10588" i="7" l="1"/>
  <c r="E10587" i="7"/>
  <c r="D10587" i="7"/>
  <c r="F10587" i="7" s="1"/>
  <c r="G10587" i="7" s="1"/>
  <c r="C10589" i="7" l="1"/>
  <c r="E10588" i="7"/>
  <c r="D10588" i="7"/>
  <c r="F10588" i="7" s="1"/>
  <c r="G10588" i="7" s="1"/>
  <c r="C10590" i="7" l="1"/>
  <c r="E10589" i="7"/>
  <c r="D10589" i="7"/>
  <c r="F10589" i="7" s="1"/>
  <c r="G10589" i="7" s="1"/>
  <c r="C10591" i="7" l="1"/>
  <c r="E10590" i="7"/>
  <c r="D10590" i="7"/>
  <c r="F10590" i="7" s="1"/>
  <c r="G10590" i="7" s="1"/>
  <c r="C10592" i="7" l="1"/>
  <c r="E10591" i="7"/>
  <c r="D10591" i="7"/>
  <c r="F10591" i="7" s="1"/>
  <c r="G10591" i="7" s="1"/>
  <c r="C10593" i="7" l="1"/>
  <c r="E10592" i="7"/>
  <c r="D10592" i="7"/>
  <c r="F10592" i="7" s="1"/>
  <c r="G10592" i="7" s="1"/>
  <c r="C10594" i="7" l="1"/>
  <c r="E10593" i="7"/>
  <c r="D10593" i="7"/>
  <c r="F10593" i="7" s="1"/>
  <c r="G10593" i="7" s="1"/>
  <c r="C10595" i="7" l="1"/>
  <c r="E10594" i="7"/>
  <c r="D10594" i="7"/>
  <c r="F10594" i="7" s="1"/>
  <c r="G10594" i="7" s="1"/>
  <c r="C10596" i="7" l="1"/>
  <c r="E10595" i="7"/>
  <c r="D10595" i="7"/>
  <c r="F10595" i="7" s="1"/>
  <c r="G10595" i="7" s="1"/>
  <c r="C10597" i="7" l="1"/>
  <c r="E10596" i="7"/>
  <c r="D10596" i="7"/>
  <c r="F10596" i="7" s="1"/>
  <c r="G10596" i="7" s="1"/>
  <c r="C10598" i="7" l="1"/>
  <c r="E10597" i="7"/>
  <c r="D10597" i="7"/>
  <c r="F10597" i="7" s="1"/>
  <c r="G10597" i="7" s="1"/>
  <c r="C10599" i="7" l="1"/>
  <c r="E10598" i="7"/>
  <c r="D10598" i="7"/>
  <c r="F10598" i="7" s="1"/>
  <c r="G10598" i="7" s="1"/>
  <c r="C10600" i="7" l="1"/>
  <c r="E10599" i="7"/>
  <c r="D10599" i="7"/>
  <c r="F10599" i="7" s="1"/>
  <c r="G10599" i="7" s="1"/>
  <c r="C10601" i="7" l="1"/>
  <c r="E10600" i="7"/>
  <c r="D10600" i="7"/>
  <c r="F10600" i="7" s="1"/>
  <c r="G10600" i="7" s="1"/>
  <c r="C10602" i="7" l="1"/>
  <c r="E10601" i="7"/>
  <c r="D10601" i="7"/>
  <c r="F10601" i="7" s="1"/>
  <c r="G10601" i="7" s="1"/>
  <c r="C10603" i="7" l="1"/>
  <c r="E10602" i="7"/>
  <c r="D10602" i="7"/>
  <c r="F10602" i="7" s="1"/>
  <c r="G10602" i="7" s="1"/>
  <c r="C10604" i="7" l="1"/>
  <c r="E10603" i="7"/>
  <c r="D10603" i="7"/>
  <c r="F10603" i="7" s="1"/>
  <c r="G10603" i="7" s="1"/>
  <c r="C10605" i="7" l="1"/>
  <c r="E10604" i="7"/>
  <c r="D10604" i="7"/>
  <c r="F10604" i="7" s="1"/>
  <c r="G10604" i="7" s="1"/>
  <c r="C10606" i="7" l="1"/>
  <c r="E10605" i="7"/>
  <c r="D10605" i="7"/>
  <c r="F10605" i="7" s="1"/>
  <c r="G10605" i="7" s="1"/>
  <c r="C10607" i="7" l="1"/>
  <c r="E10606" i="7"/>
  <c r="D10606" i="7"/>
  <c r="F10606" i="7" s="1"/>
  <c r="G10606" i="7" s="1"/>
  <c r="C10608" i="7" l="1"/>
  <c r="E10607" i="7"/>
  <c r="D10607" i="7"/>
  <c r="F10607" i="7" s="1"/>
  <c r="G10607" i="7" s="1"/>
  <c r="C10609" i="7" l="1"/>
  <c r="E10608" i="7"/>
  <c r="D10608" i="7"/>
  <c r="F10608" i="7" s="1"/>
  <c r="G10608" i="7" s="1"/>
  <c r="C10610" i="7" l="1"/>
  <c r="E10609" i="7"/>
  <c r="D10609" i="7"/>
  <c r="F10609" i="7" s="1"/>
  <c r="G10609" i="7" s="1"/>
  <c r="C10611" i="7" l="1"/>
  <c r="E10610" i="7"/>
  <c r="D10610" i="7"/>
  <c r="F10610" i="7" s="1"/>
  <c r="G10610" i="7" s="1"/>
  <c r="C10612" i="7" l="1"/>
  <c r="E10611" i="7"/>
  <c r="D10611" i="7"/>
  <c r="F10611" i="7" s="1"/>
  <c r="G10611" i="7" s="1"/>
  <c r="C10613" i="7" l="1"/>
  <c r="E10612" i="7"/>
  <c r="D10612" i="7"/>
  <c r="F10612" i="7" s="1"/>
  <c r="G10612" i="7" s="1"/>
  <c r="C10614" i="7" l="1"/>
  <c r="E10613" i="7"/>
  <c r="D10613" i="7"/>
  <c r="F10613" i="7" s="1"/>
  <c r="G10613" i="7" s="1"/>
  <c r="C10615" i="7" l="1"/>
  <c r="E10614" i="7"/>
  <c r="D10614" i="7"/>
  <c r="F10614" i="7" s="1"/>
  <c r="G10614" i="7" s="1"/>
  <c r="C10616" i="7" l="1"/>
  <c r="E10615" i="7"/>
  <c r="D10615" i="7"/>
  <c r="F10615" i="7" s="1"/>
  <c r="G10615" i="7" s="1"/>
  <c r="C10617" i="7" l="1"/>
  <c r="E10616" i="7"/>
  <c r="D10616" i="7"/>
  <c r="F10616" i="7" s="1"/>
  <c r="G10616" i="7" s="1"/>
  <c r="C10618" i="7" l="1"/>
  <c r="E10617" i="7"/>
  <c r="D10617" i="7"/>
  <c r="F10617" i="7" s="1"/>
  <c r="G10617" i="7" s="1"/>
  <c r="C10619" i="7" l="1"/>
  <c r="E10618" i="7"/>
  <c r="D10618" i="7"/>
  <c r="F10618" i="7" s="1"/>
  <c r="G10618" i="7" s="1"/>
  <c r="C10620" i="7" l="1"/>
  <c r="E10619" i="7"/>
  <c r="D10619" i="7"/>
  <c r="F10619" i="7" s="1"/>
  <c r="G10619" i="7" s="1"/>
  <c r="C10621" i="7" l="1"/>
  <c r="E10620" i="7"/>
  <c r="D10620" i="7"/>
  <c r="F10620" i="7" s="1"/>
  <c r="G10620" i="7" s="1"/>
  <c r="C10622" i="7" l="1"/>
  <c r="E10621" i="7"/>
  <c r="D10621" i="7"/>
  <c r="F10621" i="7" s="1"/>
  <c r="G10621" i="7" s="1"/>
  <c r="C10623" i="7" l="1"/>
  <c r="E10622" i="7"/>
  <c r="D10622" i="7"/>
  <c r="F10622" i="7" s="1"/>
  <c r="G10622" i="7" s="1"/>
  <c r="C10624" i="7" l="1"/>
  <c r="E10623" i="7"/>
  <c r="D10623" i="7"/>
  <c r="F10623" i="7" s="1"/>
  <c r="G10623" i="7" s="1"/>
  <c r="C10625" i="7" l="1"/>
  <c r="E10624" i="7"/>
  <c r="D10624" i="7"/>
  <c r="F10624" i="7" s="1"/>
  <c r="G10624" i="7" s="1"/>
  <c r="C10626" i="7" l="1"/>
  <c r="E10625" i="7"/>
  <c r="D10625" i="7"/>
  <c r="F10625" i="7" s="1"/>
  <c r="G10625" i="7" s="1"/>
  <c r="C10627" i="7" l="1"/>
  <c r="E10626" i="7"/>
  <c r="D10626" i="7"/>
  <c r="F10626" i="7" s="1"/>
  <c r="G10626" i="7" s="1"/>
  <c r="C10628" i="7" l="1"/>
  <c r="E10627" i="7"/>
  <c r="D10627" i="7"/>
  <c r="F10627" i="7" s="1"/>
  <c r="G10627" i="7" s="1"/>
  <c r="C10629" i="7" l="1"/>
  <c r="E10628" i="7"/>
  <c r="D10628" i="7"/>
  <c r="F10628" i="7" s="1"/>
  <c r="G10628" i="7" s="1"/>
  <c r="C10630" i="7" l="1"/>
  <c r="E10629" i="7"/>
  <c r="D10629" i="7"/>
  <c r="F10629" i="7" s="1"/>
  <c r="G10629" i="7" s="1"/>
  <c r="C10631" i="7" l="1"/>
  <c r="E10630" i="7"/>
  <c r="D10630" i="7"/>
  <c r="F10630" i="7" s="1"/>
  <c r="G10630" i="7" s="1"/>
  <c r="C10632" i="7" l="1"/>
  <c r="E10631" i="7"/>
  <c r="D10631" i="7"/>
  <c r="F10631" i="7" s="1"/>
  <c r="G10631" i="7" s="1"/>
  <c r="C10633" i="7" l="1"/>
  <c r="E10632" i="7"/>
  <c r="D10632" i="7"/>
  <c r="F10632" i="7" s="1"/>
  <c r="G10632" i="7" s="1"/>
  <c r="C10634" i="7" l="1"/>
  <c r="E10633" i="7"/>
  <c r="D10633" i="7"/>
  <c r="F10633" i="7" s="1"/>
  <c r="G10633" i="7" s="1"/>
  <c r="C10635" i="7" l="1"/>
  <c r="E10634" i="7"/>
  <c r="D10634" i="7"/>
  <c r="F10634" i="7" s="1"/>
  <c r="G10634" i="7" s="1"/>
  <c r="C10636" i="7" l="1"/>
  <c r="E10635" i="7"/>
  <c r="D10635" i="7"/>
  <c r="F10635" i="7" s="1"/>
  <c r="G10635" i="7" s="1"/>
  <c r="C10637" i="7" l="1"/>
  <c r="E10636" i="7"/>
  <c r="D10636" i="7"/>
  <c r="F10636" i="7" s="1"/>
  <c r="G10636" i="7" s="1"/>
  <c r="C10638" i="7" l="1"/>
  <c r="E10637" i="7"/>
  <c r="D10637" i="7"/>
  <c r="F10637" i="7" s="1"/>
  <c r="G10637" i="7" s="1"/>
  <c r="C10639" i="7" l="1"/>
  <c r="E10638" i="7"/>
  <c r="D10638" i="7"/>
  <c r="F10638" i="7" s="1"/>
  <c r="G10638" i="7" s="1"/>
  <c r="C10640" i="7" l="1"/>
  <c r="E10639" i="7"/>
  <c r="D10639" i="7"/>
  <c r="F10639" i="7" s="1"/>
  <c r="G10639" i="7" s="1"/>
  <c r="C10641" i="7" l="1"/>
  <c r="E10640" i="7"/>
  <c r="D10640" i="7"/>
  <c r="F10640" i="7" s="1"/>
  <c r="G10640" i="7" s="1"/>
  <c r="C10642" i="7" l="1"/>
  <c r="E10641" i="7"/>
  <c r="D10641" i="7"/>
  <c r="F10641" i="7" s="1"/>
  <c r="G10641" i="7" s="1"/>
  <c r="C10643" i="7" l="1"/>
  <c r="E10642" i="7"/>
  <c r="D10642" i="7"/>
  <c r="F10642" i="7" s="1"/>
  <c r="G10642" i="7" s="1"/>
  <c r="C10644" i="7" l="1"/>
  <c r="E10643" i="7"/>
  <c r="D10643" i="7"/>
  <c r="F10643" i="7" s="1"/>
  <c r="G10643" i="7" s="1"/>
  <c r="C10645" i="7" l="1"/>
  <c r="E10644" i="7"/>
  <c r="D10644" i="7"/>
  <c r="F10644" i="7" s="1"/>
  <c r="G10644" i="7" s="1"/>
  <c r="C10646" i="7" l="1"/>
  <c r="E10645" i="7"/>
  <c r="D10645" i="7"/>
  <c r="F10645" i="7" s="1"/>
  <c r="G10645" i="7" s="1"/>
  <c r="C10647" i="7" l="1"/>
  <c r="E10646" i="7"/>
  <c r="D10646" i="7"/>
  <c r="F10646" i="7" s="1"/>
  <c r="G10646" i="7" s="1"/>
  <c r="C10648" i="7" l="1"/>
  <c r="E10647" i="7"/>
  <c r="D10647" i="7"/>
  <c r="F10647" i="7" s="1"/>
  <c r="G10647" i="7" s="1"/>
  <c r="C10649" i="7" l="1"/>
  <c r="E10648" i="7"/>
  <c r="D10648" i="7"/>
  <c r="F10648" i="7" s="1"/>
  <c r="G10648" i="7" s="1"/>
  <c r="C10650" i="7" l="1"/>
  <c r="E10649" i="7"/>
  <c r="D10649" i="7"/>
  <c r="F10649" i="7" s="1"/>
  <c r="G10649" i="7" s="1"/>
  <c r="C10651" i="7" l="1"/>
  <c r="E10650" i="7"/>
  <c r="D10650" i="7"/>
  <c r="F10650" i="7" s="1"/>
  <c r="G10650" i="7" s="1"/>
  <c r="C10652" i="7" l="1"/>
  <c r="E10651" i="7"/>
  <c r="D10651" i="7"/>
  <c r="F10651" i="7" s="1"/>
  <c r="G10651" i="7" s="1"/>
  <c r="C10653" i="7" l="1"/>
  <c r="E10652" i="7"/>
  <c r="D10652" i="7"/>
  <c r="F10652" i="7" s="1"/>
  <c r="G10652" i="7" s="1"/>
  <c r="C10654" i="7" l="1"/>
  <c r="E10653" i="7"/>
  <c r="D10653" i="7"/>
  <c r="F10653" i="7" s="1"/>
  <c r="G10653" i="7" s="1"/>
  <c r="C10655" i="7" l="1"/>
  <c r="E10654" i="7"/>
  <c r="D10654" i="7"/>
  <c r="F10654" i="7" s="1"/>
  <c r="G10654" i="7" s="1"/>
  <c r="C10656" i="7" l="1"/>
  <c r="E10655" i="7"/>
  <c r="D10655" i="7"/>
  <c r="F10655" i="7" s="1"/>
  <c r="G10655" i="7" s="1"/>
  <c r="C10657" i="7" l="1"/>
  <c r="E10656" i="7"/>
  <c r="D10656" i="7"/>
  <c r="F10656" i="7" s="1"/>
  <c r="G10656" i="7" s="1"/>
  <c r="C10658" i="7" l="1"/>
  <c r="E10657" i="7"/>
  <c r="D10657" i="7"/>
  <c r="F10657" i="7" s="1"/>
  <c r="G10657" i="7" s="1"/>
  <c r="C10659" i="7" l="1"/>
  <c r="E10658" i="7"/>
  <c r="D10658" i="7"/>
  <c r="F10658" i="7" s="1"/>
  <c r="G10658" i="7" s="1"/>
  <c r="C10660" i="7" l="1"/>
  <c r="E10659" i="7"/>
  <c r="D10659" i="7"/>
  <c r="F10659" i="7" s="1"/>
  <c r="G10659" i="7" s="1"/>
  <c r="C10661" i="7" l="1"/>
  <c r="E10660" i="7"/>
  <c r="D10660" i="7"/>
  <c r="F10660" i="7" s="1"/>
  <c r="G10660" i="7" s="1"/>
  <c r="C10662" i="7" l="1"/>
  <c r="E10661" i="7"/>
  <c r="D10661" i="7"/>
  <c r="F10661" i="7" s="1"/>
  <c r="G10661" i="7" s="1"/>
  <c r="C10663" i="7" l="1"/>
  <c r="E10662" i="7"/>
  <c r="D10662" i="7"/>
  <c r="F10662" i="7" s="1"/>
  <c r="G10662" i="7" s="1"/>
  <c r="C10664" i="7" l="1"/>
  <c r="E10663" i="7"/>
  <c r="D10663" i="7"/>
  <c r="F10663" i="7" s="1"/>
  <c r="G10663" i="7" s="1"/>
  <c r="C10665" i="7" l="1"/>
  <c r="E10664" i="7"/>
  <c r="D10664" i="7"/>
  <c r="F10664" i="7" s="1"/>
  <c r="G10664" i="7" s="1"/>
  <c r="C10666" i="7" l="1"/>
  <c r="E10665" i="7"/>
  <c r="D10665" i="7"/>
  <c r="F10665" i="7" s="1"/>
  <c r="G10665" i="7" s="1"/>
  <c r="C10667" i="7" l="1"/>
  <c r="E10666" i="7"/>
  <c r="D10666" i="7"/>
  <c r="F10666" i="7" s="1"/>
  <c r="G10666" i="7" s="1"/>
  <c r="C10668" i="7" l="1"/>
  <c r="E10667" i="7"/>
  <c r="D10667" i="7"/>
  <c r="F10667" i="7" s="1"/>
  <c r="G10667" i="7" s="1"/>
  <c r="C10669" i="7" l="1"/>
  <c r="E10668" i="7"/>
  <c r="D10668" i="7"/>
  <c r="F10668" i="7" s="1"/>
  <c r="G10668" i="7" s="1"/>
  <c r="C10670" i="7" l="1"/>
  <c r="E10669" i="7"/>
  <c r="D10669" i="7"/>
  <c r="F10669" i="7" s="1"/>
  <c r="G10669" i="7" s="1"/>
  <c r="C10671" i="7" l="1"/>
  <c r="E10670" i="7"/>
  <c r="D10670" i="7"/>
  <c r="F10670" i="7" s="1"/>
  <c r="G10670" i="7" s="1"/>
  <c r="C10672" i="7" l="1"/>
  <c r="E10671" i="7"/>
  <c r="D10671" i="7"/>
  <c r="F10671" i="7" s="1"/>
  <c r="G10671" i="7" s="1"/>
  <c r="C10673" i="7" l="1"/>
  <c r="E10672" i="7"/>
  <c r="D10672" i="7"/>
  <c r="F10672" i="7" s="1"/>
  <c r="G10672" i="7" s="1"/>
  <c r="C10674" i="7" l="1"/>
  <c r="E10673" i="7"/>
  <c r="D10673" i="7"/>
  <c r="F10673" i="7" s="1"/>
  <c r="G10673" i="7" s="1"/>
  <c r="C10675" i="7" l="1"/>
  <c r="E10674" i="7"/>
  <c r="D10674" i="7"/>
  <c r="F10674" i="7" s="1"/>
  <c r="G10674" i="7" s="1"/>
  <c r="C10676" i="7" l="1"/>
  <c r="E10675" i="7"/>
  <c r="D10675" i="7"/>
  <c r="F10675" i="7" s="1"/>
  <c r="G10675" i="7" s="1"/>
  <c r="C10677" i="7" l="1"/>
  <c r="E10676" i="7"/>
  <c r="D10676" i="7"/>
  <c r="F10676" i="7" s="1"/>
  <c r="G10676" i="7" s="1"/>
  <c r="C10678" i="7" l="1"/>
  <c r="E10677" i="7"/>
  <c r="D10677" i="7"/>
  <c r="F10677" i="7" s="1"/>
  <c r="G10677" i="7" s="1"/>
  <c r="C10679" i="7" l="1"/>
  <c r="E10678" i="7"/>
  <c r="D10678" i="7"/>
  <c r="F10678" i="7" s="1"/>
  <c r="G10678" i="7" s="1"/>
  <c r="C10680" i="7" l="1"/>
  <c r="E10679" i="7"/>
  <c r="D10679" i="7"/>
  <c r="F10679" i="7" s="1"/>
  <c r="G10679" i="7" s="1"/>
  <c r="C10681" i="7" l="1"/>
  <c r="E10680" i="7"/>
  <c r="D10680" i="7"/>
  <c r="F10680" i="7" s="1"/>
  <c r="G10680" i="7" s="1"/>
  <c r="C10682" i="7" l="1"/>
  <c r="E10681" i="7"/>
  <c r="D10681" i="7"/>
  <c r="F10681" i="7" s="1"/>
  <c r="G10681" i="7" s="1"/>
  <c r="C10683" i="7" l="1"/>
  <c r="E10682" i="7"/>
  <c r="D10682" i="7"/>
  <c r="F10682" i="7" s="1"/>
  <c r="G10682" i="7" s="1"/>
  <c r="C10684" i="7" l="1"/>
  <c r="E10683" i="7"/>
  <c r="D10683" i="7"/>
  <c r="F10683" i="7" s="1"/>
  <c r="G10683" i="7" s="1"/>
  <c r="C10685" i="7" l="1"/>
  <c r="E10684" i="7"/>
  <c r="D10684" i="7"/>
  <c r="F10684" i="7" s="1"/>
  <c r="G10684" i="7" s="1"/>
  <c r="C10686" i="7" l="1"/>
  <c r="E10685" i="7"/>
  <c r="D10685" i="7"/>
  <c r="F10685" i="7" s="1"/>
  <c r="G10685" i="7" s="1"/>
  <c r="C10687" i="7" l="1"/>
  <c r="E10686" i="7"/>
  <c r="D10686" i="7"/>
  <c r="F10686" i="7" s="1"/>
  <c r="G10686" i="7" s="1"/>
  <c r="C10688" i="7" l="1"/>
  <c r="E10687" i="7"/>
  <c r="D10687" i="7"/>
  <c r="F10687" i="7" s="1"/>
  <c r="G10687" i="7" s="1"/>
  <c r="C10689" i="7" l="1"/>
  <c r="E10688" i="7"/>
  <c r="D10688" i="7"/>
  <c r="F10688" i="7" s="1"/>
  <c r="G10688" i="7" s="1"/>
  <c r="C10690" i="7" l="1"/>
  <c r="E10689" i="7"/>
  <c r="D10689" i="7"/>
  <c r="F10689" i="7" s="1"/>
  <c r="G10689" i="7" s="1"/>
  <c r="C10691" i="7" l="1"/>
  <c r="E10690" i="7"/>
  <c r="D10690" i="7"/>
  <c r="F10690" i="7" s="1"/>
  <c r="G10690" i="7" s="1"/>
  <c r="C10692" i="7" l="1"/>
  <c r="E10691" i="7"/>
  <c r="D10691" i="7"/>
  <c r="F10691" i="7" s="1"/>
  <c r="G10691" i="7" s="1"/>
  <c r="C10693" i="7" l="1"/>
  <c r="E10692" i="7"/>
  <c r="D10692" i="7"/>
  <c r="F10692" i="7" s="1"/>
  <c r="G10692" i="7" s="1"/>
  <c r="C10694" i="7" l="1"/>
  <c r="E10693" i="7"/>
  <c r="D10693" i="7"/>
  <c r="F10693" i="7" s="1"/>
  <c r="G10693" i="7" s="1"/>
  <c r="C10695" i="7" l="1"/>
  <c r="E10694" i="7"/>
  <c r="D10694" i="7"/>
  <c r="F10694" i="7" s="1"/>
  <c r="G10694" i="7" s="1"/>
  <c r="C10696" i="7" l="1"/>
  <c r="E10695" i="7"/>
  <c r="D10695" i="7"/>
  <c r="F10695" i="7" s="1"/>
  <c r="G10695" i="7" s="1"/>
  <c r="C10697" i="7" l="1"/>
  <c r="E10696" i="7"/>
  <c r="D10696" i="7"/>
  <c r="F10696" i="7" s="1"/>
  <c r="G10696" i="7" s="1"/>
  <c r="C10698" i="7" l="1"/>
  <c r="E10697" i="7"/>
  <c r="D10697" i="7"/>
  <c r="F10697" i="7" s="1"/>
  <c r="G10697" i="7" s="1"/>
  <c r="C10699" i="7" l="1"/>
  <c r="E10698" i="7"/>
  <c r="D10698" i="7"/>
  <c r="F10698" i="7" s="1"/>
  <c r="G10698" i="7" s="1"/>
  <c r="C10700" i="7" l="1"/>
  <c r="E10699" i="7"/>
  <c r="D10699" i="7"/>
  <c r="F10699" i="7" s="1"/>
  <c r="G10699" i="7" s="1"/>
  <c r="C10701" i="7" l="1"/>
  <c r="E10700" i="7"/>
  <c r="D10700" i="7"/>
  <c r="F10700" i="7" s="1"/>
  <c r="G10700" i="7" s="1"/>
  <c r="C10702" i="7" l="1"/>
  <c r="E10701" i="7"/>
  <c r="D10701" i="7"/>
  <c r="F10701" i="7" s="1"/>
  <c r="G10701" i="7" s="1"/>
  <c r="C10703" i="7" l="1"/>
  <c r="E10702" i="7"/>
  <c r="D10702" i="7"/>
  <c r="F10702" i="7" s="1"/>
  <c r="G10702" i="7" s="1"/>
  <c r="C10704" i="7" l="1"/>
  <c r="E10703" i="7"/>
  <c r="D10703" i="7"/>
  <c r="F10703" i="7" s="1"/>
  <c r="G10703" i="7" s="1"/>
  <c r="C10705" i="7" l="1"/>
  <c r="E10704" i="7"/>
  <c r="D10704" i="7"/>
  <c r="F10704" i="7" s="1"/>
  <c r="G10704" i="7" s="1"/>
  <c r="C10706" i="7" l="1"/>
  <c r="E10705" i="7"/>
  <c r="D10705" i="7"/>
  <c r="F10705" i="7" s="1"/>
  <c r="G10705" i="7" s="1"/>
  <c r="C10707" i="7" l="1"/>
  <c r="E10706" i="7"/>
  <c r="D10706" i="7"/>
  <c r="F10706" i="7" s="1"/>
  <c r="G10706" i="7" s="1"/>
  <c r="C10708" i="7" l="1"/>
  <c r="E10707" i="7"/>
  <c r="D10707" i="7"/>
  <c r="F10707" i="7" s="1"/>
  <c r="G10707" i="7" s="1"/>
  <c r="C10709" i="7" l="1"/>
  <c r="E10708" i="7"/>
  <c r="D10708" i="7"/>
  <c r="F10708" i="7" s="1"/>
  <c r="G10708" i="7" s="1"/>
  <c r="C10710" i="7" l="1"/>
  <c r="E10709" i="7"/>
  <c r="D10709" i="7"/>
  <c r="F10709" i="7" s="1"/>
  <c r="G10709" i="7" s="1"/>
  <c r="C10711" i="7" l="1"/>
  <c r="E10710" i="7"/>
  <c r="D10710" i="7"/>
  <c r="F10710" i="7" s="1"/>
  <c r="G10710" i="7" s="1"/>
  <c r="C10712" i="7" l="1"/>
  <c r="E10711" i="7"/>
  <c r="D10711" i="7"/>
  <c r="F10711" i="7" s="1"/>
  <c r="G10711" i="7" s="1"/>
  <c r="C10713" i="7" l="1"/>
  <c r="E10712" i="7"/>
  <c r="D10712" i="7"/>
  <c r="F10712" i="7" s="1"/>
  <c r="G10712" i="7" s="1"/>
  <c r="C10714" i="7" l="1"/>
  <c r="E10713" i="7"/>
  <c r="D10713" i="7"/>
  <c r="F10713" i="7" s="1"/>
  <c r="G10713" i="7" s="1"/>
  <c r="C10715" i="7" l="1"/>
  <c r="E10714" i="7"/>
  <c r="D10714" i="7"/>
  <c r="F10714" i="7" s="1"/>
  <c r="G10714" i="7" s="1"/>
  <c r="C10716" i="7" l="1"/>
  <c r="E10715" i="7"/>
  <c r="D10715" i="7"/>
  <c r="F10715" i="7" s="1"/>
  <c r="G10715" i="7" s="1"/>
  <c r="C10717" i="7" l="1"/>
  <c r="E10716" i="7"/>
  <c r="D10716" i="7"/>
  <c r="F10716" i="7" s="1"/>
  <c r="G10716" i="7" s="1"/>
  <c r="C10718" i="7" l="1"/>
  <c r="E10717" i="7"/>
  <c r="D10717" i="7"/>
  <c r="F10717" i="7" s="1"/>
  <c r="G10717" i="7" s="1"/>
  <c r="C10719" i="7" l="1"/>
  <c r="E10718" i="7"/>
  <c r="D10718" i="7"/>
  <c r="F10718" i="7" s="1"/>
  <c r="G10718" i="7" s="1"/>
  <c r="C10720" i="7" l="1"/>
  <c r="E10719" i="7"/>
  <c r="D10719" i="7"/>
  <c r="F10719" i="7" s="1"/>
  <c r="G10719" i="7" s="1"/>
  <c r="C10721" i="7" l="1"/>
  <c r="E10720" i="7"/>
  <c r="D10720" i="7"/>
  <c r="F10720" i="7" s="1"/>
  <c r="G10720" i="7" s="1"/>
  <c r="C10722" i="7" l="1"/>
  <c r="E10721" i="7"/>
  <c r="D10721" i="7"/>
  <c r="F10721" i="7" s="1"/>
  <c r="G10721" i="7" s="1"/>
  <c r="C10723" i="7" l="1"/>
  <c r="E10722" i="7"/>
  <c r="D10722" i="7"/>
  <c r="F10722" i="7" s="1"/>
  <c r="G10722" i="7" s="1"/>
  <c r="C10724" i="7" l="1"/>
  <c r="E10723" i="7"/>
  <c r="D10723" i="7"/>
  <c r="F10723" i="7" s="1"/>
  <c r="G10723" i="7" s="1"/>
  <c r="C10725" i="7" l="1"/>
  <c r="E10724" i="7"/>
  <c r="D10724" i="7"/>
  <c r="F10724" i="7" s="1"/>
  <c r="G10724" i="7" s="1"/>
  <c r="C10726" i="7" l="1"/>
  <c r="E10725" i="7"/>
  <c r="D10725" i="7"/>
  <c r="F10725" i="7" s="1"/>
  <c r="G10725" i="7" s="1"/>
  <c r="C10727" i="7" l="1"/>
  <c r="E10726" i="7"/>
  <c r="D10726" i="7"/>
  <c r="F10726" i="7" s="1"/>
  <c r="G10726" i="7" s="1"/>
  <c r="C10728" i="7" l="1"/>
  <c r="E10727" i="7"/>
  <c r="D10727" i="7"/>
  <c r="F10727" i="7" s="1"/>
  <c r="G10727" i="7" s="1"/>
  <c r="C10729" i="7" l="1"/>
  <c r="E10728" i="7"/>
  <c r="D10728" i="7"/>
  <c r="F10728" i="7" s="1"/>
  <c r="G10728" i="7" s="1"/>
  <c r="C10730" i="7" l="1"/>
  <c r="E10729" i="7"/>
  <c r="D10729" i="7"/>
  <c r="F10729" i="7" s="1"/>
  <c r="G10729" i="7" s="1"/>
  <c r="C10731" i="7" l="1"/>
  <c r="E10730" i="7"/>
  <c r="D10730" i="7"/>
  <c r="F10730" i="7" s="1"/>
  <c r="G10730" i="7" s="1"/>
  <c r="C10732" i="7" l="1"/>
  <c r="E10731" i="7"/>
  <c r="D10731" i="7"/>
  <c r="F10731" i="7" s="1"/>
  <c r="G10731" i="7" s="1"/>
  <c r="C10733" i="7" l="1"/>
  <c r="E10732" i="7"/>
  <c r="D10732" i="7"/>
  <c r="F10732" i="7" s="1"/>
  <c r="G10732" i="7" s="1"/>
  <c r="C10734" i="7" l="1"/>
  <c r="E10733" i="7"/>
  <c r="D10733" i="7"/>
  <c r="F10733" i="7" s="1"/>
  <c r="G10733" i="7" s="1"/>
  <c r="C10735" i="7" l="1"/>
  <c r="E10734" i="7"/>
  <c r="D10734" i="7"/>
  <c r="F10734" i="7" s="1"/>
  <c r="G10734" i="7" s="1"/>
  <c r="C10736" i="7" l="1"/>
  <c r="E10735" i="7"/>
  <c r="D10735" i="7"/>
  <c r="F10735" i="7" s="1"/>
  <c r="G10735" i="7" s="1"/>
  <c r="C10737" i="7" l="1"/>
  <c r="E10736" i="7"/>
  <c r="D10736" i="7"/>
  <c r="F10736" i="7" s="1"/>
  <c r="G10736" i="7" s="1"/>
  <c r="C10738" i="7" l="1"/>
  <c r="E10737" i="7"/>
  <c r="D10737" i="7"/>
  <c r="F10737" i="7" s="1"/>
  <c r="G10737" i="7" s="1"/>
  <c r="C10739" i="7" l="1"/>
  <c r="E10738" i="7"/>
  <c r="D10738" i="7"/>
  <c r="F10738" i="7" s="1"/>
  <c r="G10738" i="7" s="1"/>
  <c r="C10740" i="7" l="1"/>
  <c r="E10739" i="7"/>
  <c r="D10739" i="7"/>
  <c r="F10739" i="7" s="1"/>
  <c r="G10739" i="7" s="1"/>
  <c r="C10741" i="7" l="1"/>
  <c r="E10740" i="7"/>
  <c r="D10740" i="7"/>
  <c r="F10740" i="7" s="1"/>
  <c r="G10740" i="7" s="1"/>
  <c r="C10742" i="7" l="1"/>
  <c r="E10741" i="7"/>
  <c r="D10741" i="7"/>
  <c r="F10741" i="7" s="1"/>
  <c r="G10741" i="7" s="1"/>
  <c r="C10743" i="7" l="1"/>
  <c r="E10742" i="7"/>
  <c r="D10742" i="7"/>
  <c r="F10742" i="7" s="1"/>
  <c r="G10742" i="7" s="1"/>
  <c r="C10744" i="7" l="1"/>
  <c r="E10743" i="7"/>
  <c r="D10743" i="7"/>
  <c r="F10743" i="7" s="1"/>
  <c r="G10743" i="7" s="1"/>
  <c r="C10745" i="7" l="1"/>
  <c r="E10744" i="7"/>
  <c r="D10744" i="7"/>
  <c r="F10744" i="7" s="1"/>
  <c r="G10744" i="7" s="1"/>
  <c r="C10746" i="7" l="1"/>
  <c r="E10745" i="7"/>
  <c r="D10745" i="7"/>
  <c r="F10745" i="7" s="1"/>
  <c r="G10745" i="7" s="1"/>
  <c r="C10747" i="7" l="1"/>
  <c r="E10746" i="7"/>
  <c r="D10746" i="7"/>
  <c r="F10746" i="7" s="1"/>
  <c r="G10746" i="7" s="1"/>
  <c r="C10748" i="7" l="1"/>
  <c r="E10747" i="7"/>
  <c r="D10747" i="7"/>
  <c r="F10747" i="7" s="1"/>
  <c r="G10747" i="7" s="1"/>
  <c r="C10749" i="7" l="1"/>
  <c r="E10748" i="7"/>
  <c r="D10748" i="7"/>
  <c r="F10748" i="7" s="1"/>
  <c r="G10748" i="7" s="1"/>
  <c r="C10750" i="7" l="1"/>
  <c r="E10749" i="7"/>
  <c r="D10749" i="7"/>
  <c r="F10749" i="7" s="1"/>
  <c r="G10749" i="7" s="1"/>
  <c r="C10751" i="7" l="1"/>
  <c r="E10750" i="7"/>
  <c r="D10750" i="7"/>
  <c r="F10750" i="7" s="1"/>
  <c r="G10750" i="7" s="1"/>
  <c r="C10752" i="7" l="1"/>
  <c r="E10751" i="7"/>
  <c r="D10751" i="7"/>
  <c r="F10751" i="7" s="1"/>
  <c r="G10751" i="7" s="1"/>
  <c r="C10753" i="7" l="1"/>
  <c r="E10752" i="7"/>
  <c r="D10752" i="7"/>
  <c r="F10752" i="7" s="1"/>
  <c r="G10752" i="7" s="1"/>
  <c r="C10754" i="7" l="1"/>
  <c r="E10753" i="7"/>
  <c r="D10753" i="7"/>
  <c r="F10753" i="7" s="1"/>
  <c r="G10753" i="7" s="1"/>
  <c r="C10755" i="7" l="1"/>
  <c r="E10754" i="7"/>
  <c r="D10754" i="7"/>
  <c r="F10754" i="7" s="1"/>
  <c r="G10754" i="7" s="1"/>
  <c r="C10756" i="7" l="1"/>
  <c r="E10755" i="7"/>
  <c r="D10755" i="7"/>
  <c r="F10755" i="7" s="1"/>
  <c r="G10755" i="7" s="1"/>
  <c r="C10757" i="7" l="1"/>
  <c r="E10756" i="7"/>
  <c r="D10756" i="7"/>
  <c r="F10756" i="7" s="1"/>
  <c r="G10756" i="7" s="1"/>
  <c r="C10758" i="7" l="1"/>
  <c r="E10757" i="7"/>
  <c r="D10757" i="7"/>
  <c r="F10757" i="7" s="1"/>
  <c r="G10757" i="7" s="1"/>
  <c r="C10759" i="7" l="1"/>
  <c r="E10758" i="7"/>
  <c r="D10758" i="7"/>
  <c r="F10758" i="7" s="1"/>
  <c r="G10758" i="7" s="1"/>
  <c r="C10760" i="7" l="1"/>
  <c r="E10759" i="7"/>
  <c r="D10759" i="7"/>
  <c r="F10759" i="7" s="1"/>
  <c r="G10759" i="7" s="1"/>
  <c r="C10761" i="7" l="1"/>
  <c r="E10760" i="7"/>
  <c r="D10760" i="7"/>
  <c r="F10760" i="7" s="1"/>
  <c r="G10760" i="7" s="1"/>
  <c r="C10762" i="7" l="1"/>
  <c r="E10761" i="7"/>
  <c r="D10761" i="7"/>
  <c r="F10761" i="7" s="1"/>
  <c r="G10761" i="7" s="1"/>
  <c r="C10763" i="7" l="1"/>
  <c r="E10762" i="7"/>
  <c r="D10762" i="7"/>
  <c r="F10762" i="7" s="1"/>
  <c r="G10762" i="7" s="1"/>
  <c r="C10764" i="7" l="1"/>
  <c r="E10763" i="7"/>
  <c r="D10763" i="7"/>
  <c r="F10763" i="7" s="1"/>
  <c r="G10763" i="7" s="1"/>
  <c r="C10765" i="7" l="1"/>
  <c r="E10764" i="7"/>
  <c r="D10764" i="7"/>
  <c r="F10764" i="7" s="1"/>
  <c r="G10764" i="7" s="1"/>
  <c r="C10766" i="7" l="1"/>
  <c r="E10765" i="7"/>
  <c r="D10765" i="7"/>
  <c r="F10765" i="7" s="1"/>
  <c r="G10765" i="7" s="1"/>
  <c r="C10767" i="7" l="1"/>
  <c r="E10766" i="7"/>
  <c r="D10766" i="7"/>
  <c r="F10766" i="7" s="1"/>
  <c r="G10766" i="7" s="1"/>
  <c r="C10768" i="7" l="1"/>
  <c r="E10767" i="7"/>
  <c r="D10767" i="7"/>
  <c r="F10767" i="7" s="1"/>
  <c r="G10767" i="7" s="1"/>
  <c r="C10769" i="7" l="1"/>
  <c r="E10768" i="7"/>
  <c r="D10768" i="7"/>
  <c r="F10768" i="7" s="1"/>
  <c r="G10768" i="7" s="1"/>
  <c r="C10770" i="7" l="1"/>
  <c r="E10769" i="7"/>
  <c r="D10769" i="7"/>
  <c r="F10769" i="7" s="1"/>
  <c r="G10769" i="7" s="1"/>
  <c r="C10771" i="7" l="1"/>
  <c r="E10770" i="7"/>
  <c r="D10770" i="7"/>
  <c r="F10770" i="7" s="1"/>
  <c r="G10770" i="7" s="1"/>
  <c r="C10772" i="7" l="1"/>
  <c r="E10771" i="7"/>
  <c r="D10771" i="7"/>
  <c r="F10771" i="7" s="1"/>
  <c r="G10771" i="7" s="1"/>
  <c r="C10773" i="7" l="1"/>
  <c r="E10772" i="7"/>
  <c r="D10772" i="7"/>
  <c r="F10772" i="7" s="1"/>
  <c r="G10772" i="7" s="1"/>
  <c r="C10774" i="7" l="1"/>
  <c r="E10773" i="7"/>
  <c r="D10773" i="7"/>
  <c r="F10773" i="7" s="1"/>
  <c r="G10773" i="7" s="1"/>
  <c r="C10775" i="7" l="1"/>
  <c r="E10774" i="7"/>
  <c r="D10774" i="7"/>
  <c r="F10774" i="7" s="1"/>
  <c r="G10774" i="7" s="1"/>
  <c r="C10776" i="7" l="1"/>
  <c r="E10775" i="7"/>
  <c r="D10775" i="7"/>
  <c r="F10775" i="7" s="1"/>
  <c r="G10775" i="7" s="1"/>
  <c r="C10777" i="7" l="1"/>
  <c r="E10776" i="7"/>
  <c r="D10776" i="7"/>
  <c r="F10776" i="7" s="1"/>
  <c r="G10776" i="7" s="1"/>
  <c r="C10778" i="7" l="1"/>
  <c r="E10777" i="7"/>
  <c r="D10777" i="7"/>
  <c r="F10777" i="7" s="1"/>
  <c r="G10777" i="7" s="1"/>
  <c r="C10779" i="7" l="1"/>
  <c r="E10778" i="7"/>
  <c r="D10778" i="7"/>
  <c r="F10778" i="7" s="1"/>
  <c r="G10778" i="7" s="1"/>
  <c r="C10780" i="7" l="1"/>
  <c r="E10779" i="7"/>
  <c r="D10779" i="7"/>
  <c r="F10779" i="7" s="1"/>
  <c r="G10779" i="7" s="1"/>
  <c r="C10781" i="7" l="1"/>
  <c r="E10780" i="7"/>
  <c r="D10780" i="7"/>
  <c r="F10780" i="7" s="1"/>
  <c r="G10780" i="7" s="1"/>
  <c r="C10782" i="7" l="1"/>
  <c r="E10781" i="7"/>
  <c r="D10781" i="7"/>
  <c r="F10781" i="7" s="1"/>
  <c r="G10781" i="7" s="1"/>
  <c r="C10783" i="7" l="1"/>
  <c r="E10782" i="7"/>
  <c r="D10782" i="7"/>
  <c r="F10782" i="7" s="1"/>
  <c r="G10782" i="7" s="1"/>
  <c r="C10784" i="7" l="1"/>
  <c r="E10783" i="7"/>
  <c r="D10783" i="7"/>
  <c r="F10783" i="7" s="1"/>
  <c r="G10783" i="7" s="1"/>
  <c r="C10785" i="7" l="1"/>
  <c r="E10784" i="7"/>
  <c r="D10784" i="7"/>
  <c r="F10784" i="7" s="1"/>
  <c r="G10784" i="7" s="1"/>
  <c r="C10786" i="7" l="1"/>
  <c r="E10785" i="7"/>
  <c r="D10785" i="7"/>
  <c r="F10785" i="7" s="1"/>
  <c r="G10785" i="7" s="1"/>
  <c r="C10787" i="7" l="1"/>
  <c r="E10786" i="7"/>
  <c r="D10786" i="7"/>
  <c r="F10786" i="7" s="1"/>
  <c r="G10786" i="7" s="1"/>
  <c r="C10788" i="7" l="1"/>
  <c r="E10787" i="7"/>
  <c r="D10787" i="7"/>
  <c r="F10787" i="7" s="1"/>
  <c r="G10787" i="7" s="1"/>
  <c r="C10789" i="7" l="1"/>
  <c r="E10788" i="7"/>
  <c r="D10788" i="7"/>
  <c r="F10788" i="7" s="1"/>
  <c r="G10788" i="7" s="1"/>
  <c r="C10790" i="7" l="1"/>
  <c r="E10789" i="7"/>
  <c r="D10789" i="7"/>
  <c r="F10789" i="7" s="1"/>
  <c r="G10789" i="7" s="1"/>
  <c r="C10791" i="7" l="1"/>
  <c r="E10790" i="7"/>
  <c r="D10790" i="7"/>
  <c r="F10790" i="7" s="1"/>
  <c r="G10790" i="7" s="1"/>
  <c r="C10792" i="7" l="1"/>
  <c r="E10791" i="7"/>
  <c r="D10791" i="7"/>
  <c r="F10791" i="7" s="1"/>
  <c r="G10791" i="7" s="1"/>
  <c r="C10793" i="7" l="1"/>
  <c r="E10792" i="7"/>
  <c r="D10792" i="7"/>
  <c r="F10792" i="7" s="1"/>
  <c r="G10792" i="7" s="1"/>
  <c r="C10794" i="7" l="1"/>
  <c r="E10793" i="7"/>
  <c r="D10793" i="7"/>
  <c r="F10793" i="7" s="1"/>
  <c r="G10793" i="7" s="1"/>
  <c r="C10795" i="7" l="1"/>
  <c r="E10794" i="7"/>
  <c r="D10794" i="7"/>
  <c r="F10794" i="7" s="1"/>
  <c r="G10794" i="7" s="1"/>
  <c r="C10796" i="7" l="1"/>
  <c r="E10795" i="7"/>
  <c r="D10795" i="7"/>
  <c r="F10795" i="7" s="1"/>
  <c r="G10795" i="7" s="1"/>
  <c r="C10797" i="7" l="1"/>
  <c r="E10796" i="7"/>
  <c r="D10796" i="7"/>
  <c r="F10796" i="7" s="1"/>
  <c r="G10796" i="7" s="1"/>
  <c r="C10798" i="7" l="1"/>
  <c r="E10797" i="7"/>
  <c r="D10797" i="7"/>
  <c r="F10797" i="7" s="1"/>
  <c r="G10797" i="7" s="1"/>
  <c r="C10799" i="7" l="1"/>
  <c r="E10798" i="7"/>
  <c r="D10798" i="7"/>
  <c r="F10798" i="7" s="1"/>
  <c r="G10798" i="7" s="1"/>
  <c r="C10800" i="7" l="1"/>
  <c r="E10799" i="7"/>
  <c r="D10799" i="7"/>
  <c r="F10799" i="7" s="1"/>
  <c r="G10799" i="7" s="1"/>
  <c r="C10801" i="7" l="1"/>
  <c r="E10800" i="7"/>
  <c r="D10800" i="7"/>
  <c r="F10800" i="7" s="1"/>
  <c r="G10800" i="7" s="1"/>
  <c r="C10802" i="7" l="1"/>
  <c r="E10801" i="7"/>
  <c r="D10801" i="7"/>
  <c r="F10801" i="7" s="1"/>
  <c r="G10801" i="7" s="1"/>
  <c r="C10803" i="7" l="1"/>
  <c r="E10802" i="7"/>
  <c r="D10802" i="7"/>
  <c r="F10802" i="7" s="1"/>
  <c r="G10802" i="7" s="1"/>
  <c r="C10804" i="7" l="1"/>
  <c r="E10803" i="7"/>
  <c r="D10803" i="7"/>
  <c r="F10803" i="7" s="1"/>
  <c r="G10803" i="7" s="1"/>
  <c r="C10805" i="7" l="1"/>
  <c r="E10804" i="7"/>
  <c r="D10804" i="7"/>
  <c r="F10804" i="7" s="1"/>
  <c r="G10804" i="7" s="1"/>
  <c r="C10806" i="7" l="1"/>
  <c r="E10805" i="7"/>
  <c r="D10805" i="7"/>
  <c r="F10805" i="7" s="1"/>
  <c r="G10805" i="7" s="1"/>
  <c r="C10807" i="7" l="1"/>
  <c r="E10806" i="7"/>
  <c r="D10806" i="7"/>
  <c r="F10806" i="7" s="1"/>
  <c r="G10806" i="7" s="1"/>
  <c r="C10808" i="7" l="1"/>
  <c r="E10807" i="7"/>
  <c r="D10807" i="7"/>
  <c r="F10807" i="7" s="1"/>
  <c r="G10807" i="7" s="1"/>
  <c r="C10809" i="7" l="1"/>
  <c r="E10808" i="7"/>
  <c r="D10808" i="7"/>
  <c r="F10808" i="7" s="1"/>
  <c r="G10808" i="7" s="1"/>
  <c r="C10810" i="7" l="1"/>
  <c r="E10809" i="7"/>
  <c r="D10809" i="7"/>
  <c r="F10809" i="7" s="1"/>
  <c r="G10809" i="7" s="1"/>
  <c r="C10811" i="7" l="1"/>
  <c r="E10810" i="7"/>
  <c r="D10810" i="7"/>
  <c r="F10810" i="7" s="1"/>
  <c r="G10810" i="7" s="1"/>
  <c r="C10812" i="7" l="1"/>
  <c r="E10811" i="7"/>
  <c r="D10811" i="7"/>
  <c r="F10811" i="7" s="1"/>
  <c r="G10811" i="7" s="1"/>
  <c r="C10813" i="7" l="1"/>
  <c r="E10812" i="7"/>
  <c r="D10812" i="7"/>
  <c r="F10812" i="7" s="1"/>
  <c r="G10812" i="7" s="1"/>
  <c r="C10814" i="7" l="1"/>
  <c r="E10813" i="7"/>
  <c r="D10813" i="7"/>
  <c r="F10813" i="7" s="1"/>
  <c r="G10813" i="7" s="1"/>
  <c r="C10815" i="7" l="1"/>
  <c r="E10814" i="7"/>
  <c r="D10814" i="7"/>
  <c r="F10814" i="7" s="1"/>
  <c r="G10814" i="7" s="1"/>
  <c r="C10816" i="7" l="1"/>
  <c r="E10815" i="7"/>
  <c r="D10815" i="7"/>
  <c r="F10815" i="7" s="1"/>
  <c r="G10815" i="7" s="1"/>
  <c r="C10817" i="7" l="1"/>
  <c r="E10816" i="7"/>
  <c r="D10816" i="7"/>
  <c r="F10816" i="7" s="1"/>
  <c r="G10816" i="7" s="1"/>
  <c r="C10818" i="7" l="1"/>
  <c r="E10817" i="7"/>
  <c r="D10817" i="7"/>
  <c r="F10817" i="7" s="1"/>
  <c r="G10817" i="7" s="1"/>
  <c r="C10819" i="7" l="1"/>
  <c r="E10818" i="7"/>
  <c r="D10818" i="7"/>
  <c r="F10818" i="7" s="1"/>
  <c r="G10818" i="7" s="1"/>
  <c r="C10820" i="7" l="1"/>
  <c r="E10819" i="7"/>
  <c r="D10819" i="7"/>
  <c r="F10819" i="7" s="1"/>
  <c r="G10819" i="7" s="1"/>
  <c r="C10821" i="7" l="1"/>
  <c r="E10820" i="7"/>
  <c r="D10820" i="7"/>
  <c r="F10820" i="7" s="1"/>
  <c r="G10820" i="7" s="1"/>
  <c r="C10822" i="7" l="1"/>
  <c r="E10821" i="7"/>
  <c r="D10821" i="7"/>
  <c r="F10821" i="7" s="1"/>
  <c r="G10821" i="7" s="1"/>
  <c r="C10823" i="7" l="1"/>
  <c r="E10822" i="7"/>
  <c r="D10822" i="7"/>
  <c r="F10822" i="7" s="1"/>
  <c r="G10822" i="7" s="1"/>
  <c r="C10824" i="7" l="1"/>
  <c r="E10823" i="7"/>
  <c r="D10823" i="7"/>
  <c r="F10823" i="7" s="1"/>
  <c r="G10823" i="7" s="1"/>
  <c r="C10825" i="7" l="1"/>
  <c r="E10824" i="7"/>
  <c r="D10824" i="7"/>
  <c r="F10824" i="7" s="1"/>
  <c r="G10824" i="7" s="1"/>
  <c r="C10826" i="7" l="1"/>
  <c r="E10825" i="7"/>
  <c r="D10825" i="7"/>
  <c r="F10825" i="7" s="1"/>
  <c r="G10825" i="7" s="1"/>
  <c r="C10827" i="7" l="1"/>
  <c r="E10826" i="7"/>
  <c r="D10826" i="7"/>
  <c r="F10826" i="7" s="1"/>
  <c r="G10826" i="7" s="1"/>
  <c r="C10828" i="7" l="1"/>
  <c r="E10827" i="7"/>
  <c r="D10827" i="7"/>
  <c r="F10827" i="7" s="1"/>
  <c r="G10827" i="7" s="1"/>
  <c r="C10829" i="7" l="1"/>
  <c r="E10828" i="7"/>
  <c r="D10828" i="7"/>
  <c r="F10828" i="7" s="1"/>
  <c r="G10828" i="7" s="1"/>
  <c r="C10830" i="7" l="1"/>
  <c r="E10829" i="7"/>
  <c r="D10829" i="7"/>
  <c r="F10829" i="7" s="1"/>
  <c r="G10829" i="7" s="1"/>
  <c r="C10831" i="7" l="1"/>
  <c r="E10830" i="7"/>
  <c r="D10830" i="7"/>
  <c r="F10830" i="7" s="1"/>
  <c r="G10830" i="7" s="1"/>
  <c r="C10832" i="7" l="1"/>
  <c r="E10831" i="7"/>
  <c r="D10831" i="7"/>
  <c r="F10831" i="7" s="1"/>
  <c r="G10831" i="7" s="1"/>
  <c r="C10833" i="7" l="1"/>
  <c r="E10832" i="7"/>
  <c r="D10832" i="7"/>
  <c r="F10832" i="7" s="1"/>
  <c r="G10832" i="7" s="1"/>
  <c r="C10834" i="7" l="1"/>
  <c r="E10833" i="7"/>
  <c r="D10833" i="7"/>
  <c r="F10833" i="7" s="1"/>
  <c r="G10833" i="7" s="1"/>
  <c r="C10835" i="7" l="1"/>
  <c r="E10834" i="7"/>
  <c r="D10834" i="7"/>
  <c r="F10834" i="7" s="1"/>
  <c r="G10834" i="7" s="1"/>
  <c r="C10836" i="7" l="1"/>
  <c r="E10835" i="7"/>
  <c r="D10835" i="7"/>
  <c r="F10835" i="7" s="1"/>
  <c r="G10835" i="7" s="1"/>
  <c r="C10837" i="7" l="1"/>
  <c r="E10836" i="7"/>
  <c r="D10836" i="7"/>
  <c r="F10836" i="7" s="1"/>
  <c r="G10836" i="7" s="1"/>
  <c r="C10838" i="7" l="1"/>
  <c r="E10837" i="7"/>
  <c r="D10837" i="7"/>
  <c r="F10837" i="7" s="1"/>
  <c r="G10837" i="7" s="1"/>
  <c r="C10839" i="7" l="1"/>
  <c r="E10838" i="7"/>
  <c r="D10838" i="7"/>
  <c r="F10838" i="7" s="1"/>
  <c r="G10838" i="7" s="1"/>
  <c r="C10840" i="7" l="1"/>
  <c r="E10839" i="7"/>
  <c r="D10839" i="7"/>
  <c r="F10839" i="7" s="1"/>
  <c r="G10839" i="7" s="1"/>
  <c r="C10841" i="7" l="1"/>
  <c r="E10840" i="7"/>
  <c r="D10840" i="7"/>
  <c r="F10840" i="7" s="1"/>
  <c r="G10840" i="7" s="1"/>
  <c r="C10842" i="7" l="1"/>
  <c r="E10841" i="7"/>
  <c r="D10841" i="7"/>
  <c r="F10841" i="7" s="1"/>
  <c r="G10841" i="7" s="1"/>
  <c r="C10843" i="7" l="1"/>
  <c r="E10842" i="7"/>
  <c r="D10842" i="7"/>
  <c r="F10842" i="7" s="1"/>
  <c r="G10842" i="7" s="1"/>
  <c r="C10844" i="7" l="1"/>
  <c r="E10843" i="7"/>
  <c r="D10843" i="7"/>
  <c r="F10843" i="7" s="1"/>
  <c r="G10843" i="7" s="1"/>
  <c r="C10845" i="7" l="1"/>
  <c r="E10844" i="7"/>
  <c r="D10844" i="7"/>
  <c r="F10844" i="7" s="1"/>
  <c r="G10844" i="7" s="1"/>
  <c r="C10846" i="7" l="1"/>
  <c r="E10845" i="7"/>
  <c r="D10845" i="7"/>
  <c r="F10845" i="7" s="1"/>
  <c r="G10845" i="7" s="1"/>
  <c r="C10847" i="7" l="1"/>
  <c r="E10846" i="7"/>
  <c r="D10846" i="7"/>
  <c r="F10846" i="7" s="1"/>
  <c r="G10846" i="7" s="1"/>
  <c r="C10848" i="7" l="1"/>
  <c r="E10847" i="7"/>
  <c r="D10847" i="7"/>
  <c r="F10847" i="7" s="1"/>
  <c r="G10847" i="7" s="1"/>
  <c r="C10849" i="7" l="1"/>
  <c r="E10848" i="7"/>
  <c r="D10848" i="7"/>
  <c r="F10848" i="7" s="1"/>
  <c r="G10848" i="7" s="1"/>
  <c r="C10850" i="7" l="1"/>
  <c r="E10849" i="7"/>
  <c r="D10849" i="7"/>
  <c r="F10849" i="7" s="1"/>
  <c r="G10849" i="7" s="1"/>
  <c r="C10851" i="7" l="1"/>
  <c r="E10850" i="7"/>
  <c r="D10850" i="7"/>
  <c r="F10850" i="7" s="1"/>
  <c r="G10850" i="7" s="1"/>
  <c r="C10852" i="7" l="1"/>
  <c r="E10851" i="7"/>
  <c r="D10851" i="7"/>
  <c r="F10851" i="7" s="1"/>
  <c r="G10851" i="7" s="1"/>
  <c r="C10853" i="7" l="1"/>
  <c r="E10852" i="7"/>
  <c r="D10852" i="7"/>
  <c r="F10852" i="7" s="1"/>
  <c r="G10852" i="7" s="1"/>
  <c r="C10854" i="7" l="1"/>
  <c r="E10853" i="7"/>
  <c r="D10853" i="7"/>
  <c r="F10853" i="7" s="1"/>
  <c r="G10853" i="7" s="1"/>
  <c r="C10855" i="7" l="1"/>
  <c r="E10854" i="7"/>
  <c r="D10854" i="7"/>
  <c r="F10854" i="7" s="1"/>
  <c r="G10854" i="7" s="1"/>
  <c r="C10856" i="7" l="1"/>
  <c r="E10855" i="7"/>
  <c r="D10855" i="7"/>
  <c r="F10855" i="7" s="1"/>
  <c r="G10855" i="7" s="1"/>
  <c r="C10857" i="7" l="1"/>
  <c r="E10856" i="7"/>
  <c r="D10856" i="7"/>
  <c r="F10856" i="7" s="1"/>
  <c r="G10856" i="7" s="1"/>
  <c r="C10858" i="7" l="1"/>
  <c r="E10857" i="7"/>
  <c r="D10857" i="7"/>
  <c r="F10857" i="7" s="1"/>
  <c r="G10857" i="7" s="1"/>
  <c r="C10859" i="7" l="1"/>
  <c r="E10858" i="7"/>
  <c r="D10858" i="7"/>
  <c r="F10858" i="7" s="1"/>
  <c r="G10858" i="7" s="1"/>
  <c r="C10860" i="7" l="1"/>
  <c r="E10859" i="7"/>
  <c r="D10859" i="7"/>
  <c r="F10859" i="7" s="1"/>
  <c r="G10859" i="7" s="1"/>
  <c r="C10861" i="7" l="1"/>
  <c r="E10860" i="7"/>
  <c r="D10860" i="7"/>
  <c r="F10860" i="7" s="1"/>
  <c r="G10860" i="7" s="1"/>
  <c r="C10862" i="7" l="1"/>
  <c r="E10861" i="7"/>
  <c r="D10861" i="7"/>
  <c r="F10861" i="7" s="1"/>
  <c r="G10861" i="7" s="1"/>
  <c r="C10863" i="7" l="1"/>
  <c r="E10862" i="7"/>
  <c r="D10862" i="7"/>
  <c r="F10862" i="7" s="1"/>
  <c r="G10862" i="7" s="1"/>
  <c r="C10864" i="7" l="1"/>
  <c r="E10863" i="7"/>
  <c r="D10863" i="7"/>
  <c r="F10863" i="7" s="1"/>
  <c r="G10863" i="7" s="1"/>
  <c r="C10865" i="7" l="1"/>
  <c r="E10864" i="7"/>
  <c r="D10864" i="7"/>
  <c r="F10864" i="7" s="1"/>
  <c r="G10864" i="7" s="1"/>
  <c r="C10866" i="7" l="1"/>
  <c r="E10865" i="7"/>
  <c r="D10865" i="7"/>
  <c r="F10865" i="7" s="1"/>
  <c r="G10865" i="7" s="1"/>
  <c r="C10867" i="7" l="1"/>
  <c r="E10866" i="7"/>
  <c r="D10866" i="7"/>
  <c r="F10866" i="7" s="1"/>
  <c r="G10866" i="7" s="1"/>
  <c r="C10868" i="7" l="1"/>
  <c r="E10867" i="7"/>
  <c r="D10867" i="7"/>
  <c r="F10867" i="7" s="1"/>
  <c r="G10867" i="7" s="1"/>
  <c r="C10869" i="7" l="1"/>
  <c r="E10868" i="7"/>
  <c r="D10868" i="7"/>
  <c r="F10868" i="7" s="1"/>
  <c r="G10868" i="7" s="1"/>
  <c r="C10870" i="7" l="1"/>
  <c r="E10869" i="7"/>
  <c r="D10869" i="7"/>
  <c r="F10869" i="7" s="1"/>
  <c r="G10869" i="7" s="1"/>
  <c r="C10871" i="7" l="1"/>
  <c r="E10870" i="7"/>
  <c r="D10870" i="7"/>
  <c r="F10870" i="7" s="1"/>
  <c r="G10870" i="7" s="1"/>
  <c r="C10872" i="7" l="1"/>
  <c r="E10871" i="7"/>
  <c r="D10871" i="7"/>
  <c r="F10871" i="7" s="1"/>
  <c r="G10871" i="7" s="1"/>
  <c r="C10873" i="7" l="1"/>
  <c r="E10872" i="7"/>
  <c r="D10872" i="7"/>
  <c r="F10872" i="7" s="1"/>
  <c r="G10872" i="7" s="1"/>
  <c r="C10874" i="7" l="1"/>
  <c r="E10873" i="7"/>
  <c r="D10873" i="7"/>
  <c r="F10873" i="7" s="1"/>
  <c r="G10873" i="7" s="1"/>
  <c r="C10875" i="7" l="1"/>
  <c r="E10874" i="7"/>
  <c r="D10874" i="7"/>
  <c r="F10874" i="7" s="1"/>
  <c r="G10874" i="7" s="1"/>
  <c r="C10876" i="7" l="1"/>
  <c r="E10875" i="7"/>
  <c r="D10875" i="7"/>
  <c r="F10875" i="7" s="1"/>
  <c r="G10875" i="7" s="1"/>
  <c r="C10877" i="7" l="1"/>
  <c r="E10876" i="7"/>
  <c r="D10876" i="7"/>
  <c r="F10876" i="7" s="1"/>
  <c r="G10876" i="7" s="1"/>
  <c r="C10878" i="7" l="1"/>
  <c r="E10877" i="7"/>
  <c r="D10877" i="7"/>
  <c r="F10877" i="7" s="1"/>
  <c r="G10877" i="7" s="1"/>
  <c r="C10879" i="7" l="1"/>
  <c r="E10878" i="7"/>
  <c r="D10878" i="7"/>
  <c r="F10878" i="7" s="1"/>
  <c r="G10878" i="7" s="1"/>
  <c r="C10880" i="7" l="1"/>
  <c r="E10879" i="7"/>
  <c r="D10879" i="7"/>
  <c r="F10879" i="7" s="1"/>
  <c r="G10879" i="7" s="1"/>
  <c r="C10881" i="7" l="1"/>
  <c r="E10880" i="7"/>
  <c r="D10880" i="7"/>
  <c r="F10880" i="7" s="1"/>
  <c r="G10880" i="7" s="1"/>
  <c r="C10882" i="7" l="1"/>
  <c r="E10881" i="7"/>
  <c r="D10881" i="7"/>
  <c r="F10881" i="7" s="1"/>
  <c r="G10881" i="7" s="1"/>
  <c r="C10883" i="7" l="1"/>
  <c r="E10882" i="7"/>
  <c r="D10882" i="7"/>
  <c r="F10882" i="7" s="1"/>
  <c r="G10882" i="7" s="1"/>
  <c r="C10884" i="7" l="1"/>
  <c r="E10883" i="7"/>
  <c r="D10883" i="7"/>
  <c r="F10883" i="7" s="1"/>
  <c r="G10883" i="7" s="1"/>
  <c r="C10885" i="7" l="1"/>
  <c r="E10884" i="7"/>
  <c r="D10884" i="7"/>
  <c r="F10884" i="7" s="1"/>
  <c r="G10884" i="7" s="1"/>
  <c r="C10886" i="7" l="1"/>
  <c r="E10885" i="7"/>
  <c r="D10885" i="7"/>
  <c r="F10885" i="7" s="1"/>
  <c r="G10885" i="7" s="1"/>
  <c r="C10887" i="7" l="1"/>
  <c r="E10886" i="7"/>
  <c r="D10886" i="7"/>
  <c r="F10886" i="7" s="1"/>
  <c r="G10886" i="7" s="1"/>
  <c r="C10888" i="7" l="1"/>
  <c r="E10887" i="7"/>
  <c r="D10887" i="7"/>
  <c r="F10887" i="7" s="1"/>
  <c r="G10887" i="7" s="1"/>
  <c r="C10889" i="7" l="1"/>
  <c r="E10888" i="7"/>
  <c r="D10888" i="7"/>
  <c r="F10888" i="7" s="1"/>
  <c r="G10888" i="7" s="1"/>
  <c r="C10890" i="7" l="1"/>
  <c r="E10889" i="7"/>
  <c r="D10889" i="7"/>
  <c r="F10889" i="7" s="1"/>
  <c r="G10889" i="7" s="1"/>
  <c r="C10891" i="7" l="1"/>
  <c r="E10890" i="7"/>
  <c r="D10890" i="7"/>
  <c r="F10890" i="7" s="1"/>
  <c r="G10890" i="7" s="1"/>
  <c r="C10892" i="7" l="1"/>
  <c r="E10891" i="7"/>
  <c r="D10891" i="7"/>
  <c r="F10891" i="7" s="1"/>
  <c r="G10891" i="7" s="1"/>
  <c r="C10893" i="7" l="1"/>
  <c r="E10892" i="7"/>
  <c r="D10892" i="7"/>
  <c r="F10892" i="7" s="1"/>
  <c r="G10892" i="7" s="1"/>
  <c r="C10894" i="7" l="1"/>
  <c r="E10893" i="7"/>
  <c r="D10893" i="7"/>
  <c r="F10893" i="7" s="1"/>
  <c r="G10893" i="7" s="1"/>
  <c r="C10895" i="7" l="1"/>
  <c r="E10894" i="7"/>
  <c r="D10894" i="7"/>
  <c r="F10894" i="7" s="1"/>
  <c r="G10894" i="7" s="1"/>
  <c r="C10896" i="7" l="1"/>
  <c r="E10895" i="7"/>
  <c r="D10895" i="7"/>
  <c r="F10895" i="7" s="1"/>
  <c r="G10895" i="7" s="1"/>
  <c r="C10897" i="7" l="1"/>
  <c r="E10896" i="7"/>
  <c r="D10896" i="7"/>
  <c r="F10896" i="7" s="1"/>
  <c r="G10896" i="7" s="1"/>
  <c r="C10898" i="7" l="1"/>
  <c r="E10897" i="7"/>
  <c r="D10897" i="7"/>
  <c r="F10897" i="7" s="1"/>
  <c r="G10897" i="7" s="1"/>
  <c r="C10899" i="7" l="1"/>
  <c r="E10898" i="7"/>
  <c r="D10898" i="7"/>
  <c r="F10898" i="7" s="1"/>
  <c r="G10898" i="7" s="1"/>
  <c r="C10900" i="7" l="1"/>
  <c r="E10899" i="7"/>
  <c r="D10899" i="7"/>
  <c r="F10899" i="7" s="1"/>
  <c r="G10899" i="7" s="1"/>
  <c r="C10901" i="7" l="1"/>
  <c r="E10900" i="7"/>
  <c r="D10900" i="7"/>
  <c r="F10900" i="7" s="1"/>
  <c r="G10900" i="7" s="1"/>
  <c r="C10902" i="7" l="1"/>
  <c r="E10901" i="7"/>
  <c r="D10901" i="7"/>
  <c r="F10901" i="7" s="1"/>
  <c r="G10901" i="7" s="1"/>
  <c r="C10903" i="7" l="1"/>
  <c r="E10902" i="7"/>
  <c r="D10902" i="7"/>
  <c r="F10902" i="7" s="1"/>
  <c r="G10902" i="7" s="1"/>
  <c r="C10904" i="7" l="1"/>
  <c r="E10903" i="7"/>
  <c r="D10903" i="7"/>
  <c r="F10903" i="7" s="1"/>
  <c r="G10903" i="7" s="1"/>
  <c r="C10905" i="7" l="1"/>
  <c r="E10904" i="7"/>
  <c r="D10904" i="7"/>
  <c r="F10904" i="7" s="1"/>
  <c r="G10904" i="7" s="1"/>
  <c r="C10906" i="7" l="1"/>
  <c r="E10905" i="7"/>
  <c r="D10905" i="7"/>
  <c r="F10905" i="7" s="1"/>
  <c r="G10905" i="7" s="1"/>
  <c r="C10907" i="7" l="1"/>
  <c r="E10906" i="7"/>
  <c r="D10906" i="7"/>
  <c r="F10906" i="7" s="1"/>
  <c r="G10906" i="7" s="1"/>
  <c r="C10908" i="7" l="1"/>
  <c r="E10907" i="7"/>
  <c r="D10907" i="7"/>
  <c r="F10907" i="7" s="1"/>
  <c r="G10907" i="7" s="1"/>
  <c r="C10909" i="7" l="1"/>
  <c r="E10908" i="7"/>
  <c r="D10908" i="7"/>
  <c r="F10908" i="7" s="1"/>
  <c r="G10908" i="7" s="1"/>
  <c r="C10910" i="7" l="1"/>
  <c r="E10909" i="7"/>
  <c r="D10909" i="7"/>
  <c r="F10909" i="7" s="1"/>
  <c r="G10909" i="7" s="1"/>
  <c r="C10911" i="7" l="1"/>
  <c r="E10910" i="7"/>
  <c r="D10910" i="7"/>
  <c r="F10910" i="7" s="1"/>
  <c r="G10910" i="7" s="1"/>
  <c r="C10912" i="7" l="1"/>
  <c r="E10911" i="7"/>
  <c r="D10911" i="7"/>
  <c r="F10911" i="7" s="1"/>
  <c r="G10911" i="7" s="1"/>
  <c r="C10913" i="7" l="1"/>
  <c r="E10912" i="7"/>
  <c r="D10912" i="7"/>
  <c r="F10912" i="7" s="1"/>
  <c r="G10912" i="7" s="1"/>
  <c r="C10914" i="7" l="1"/>
  <c r="E10913" i="7"/>
  <c r="D10913" i="7"/>
  <c r="F10913" i="7" s="1"/>
  <c r="G10913" i="7" s="1"/>
  <c r="C10915" i="7" l="1"/>
  <c r="E10914" i="7"/>
  <c r="D10914" i="7"/>
  <c r="F10914" i="7" s="1"/>
  <c r="G10914" i="7" s="1"/>
  <c r="C10916" i="7" l="1"/>
  <c r="E10915" i="7"/>
  <c r="D10915" i="7"/>
  <c r="F10915" i="7" s="1"/>
  <c r="G10915" i="7" s="1"/>
  <c r="C10917" i="7" l="1"/>
  <c r="E10916" i="7"/>
  <c r="D10916" i="7"/>
  <c r="F10916" i="7" s="1"/>
  <c r="G10916" i="7" s="1"/>
  <c r="C10918" i="7" l="1"/>
  <c r="E10917" i="7"/>
  <c r="D10917" i="7"/>
  <c r="F10917" i="7" s="1"/>
  <c r="G10917" i="7" s="1"/>
  <c r="C10919" i="7" l="1"/>
  <c r="E10918" i="7"/>
  <c r="D10918" i="7"/>
  <c r="F10918" i="7" s="1"/>
  <c r="G10918" i="7" s="1"/>
  <c r="C10920" i="7" l="1"/>
  <c r="E10919" i="7"/>
  <c r="D10919" i="7"/>
  <c r="F10919" i="7" s="1"/>
  <c r="G10919" i="7" s="1"/>
  <c r="C10921" i="7" l="1"/>
  <c r="E10920" i="7"/>
  <c r="D10920" i="7"/>
  <c r="F10920" i="7" s="1"/>
  <c r="G10920" i="7" s="1"/>
  <c r="C10922" i="7" l="1"/>
  <c r="E10921" i="7"/>
  <c r="D10921" i="7"/>
  <c r="F10921" i="7" s="1"/>
  <c r="G10921" i="7" s="1"/>
  <c r="C10923" i="7" l="1"/>
  <c r="E10922" i="7"/>
  <c r="D10922" i="7"/>
  <c r="F10922" i="7" s="1"/>
  <c r="G10922" i="7" s="1"/>
  <c r="C10924" i="7" l="1"/>
  <c r="E10923" i="7"/>
  <c r="D10923" i="7"/>
  <c r="F10923" i="7" s="1"/>
  <c r="G10923" i="7" s="1"/>
  <c r="C10925" i="7" l="1"/>
  <c r="E10924" i="7"/>
  <c r="D10924" i="7"/>
  <c r="F10924" i="7" s="1"/>
  <c r="G10924" i="7" s="1"/>
  <c r="C10926" i="7" l="1"/>
  <c r="E10925" i="7"/>
  <c r="D10925" i="7"/>
  <c r="F10925" i="7" s="1"/>
  <c r="G10925" i="7" s="1"/>
  <c r="C10927" i="7" l="1"/>
  <c r="E10926" i="7"/>
  <c r="D10926" i="7"/>
  <c r="F10926" i="7" s="1"/>
  <c r="G10926" i="7" s="1"/>
  <c r="C10928" i="7" l="1"/>
  <c r="E10927" i="7"/>
  <c r="D10927" i="7"/>
  <c r="F10927" i="7" s="1"/>
  <c r="G10927" i="7" s="1"/>
  <c r="C10929" i="7" l="1"/>
  <c r="E10928" i="7"/>
  <c r="D10928" i="7"/>
  <c r="F10928" i="7" s="1"/>
  <c r="G10928" i="7" s="1"/>
  <c r="C10930" i="7" l="1"/>
  <c r="E10929" i="7"/>
  <c r="D10929" i="7"/>
  <c r="F10929" i="7" s="1"/>
  <c r="G10929" i="7" s="1"/>
  <c r="C10931" i="7" l="1"/>
  <c r="E10930" i="7"/>
  <c r="D10930" i="7"/>
  <c r="F10930" i="7" s="1"/>
  <c r="G10930" i="7" s="1"/>
  <c r="C10932" i="7" l="1"/>
  <c r="E10931" i="7"/>
  <c r="D10931" i="7"/>
  <c r="F10931" i="7" s="1"/>
  <c r="G10931" i="7" s="1"/>
  <c r="C10933" i="7" l="1"/>
  <c r="E10932" i="7"/>
  <c r="D10932" i="7"/>
  <c r="F10932" i="7" s="1"/>
  <c r="G10932" i="7" s="1"/>
  <c r="C10934" i="7" l="1"/>
  <c r="E10933" i="7"/>
  <c r="D10933" i="7"/>
  <c r="F10933" i="7" s="1"/>
  <c r="G10933" i="7" s="1"/>
  <c r="C10935" i="7" l="1"/>
  <c r="E10934" i="7"/>
  <c r="D10934" i="7"/>
  <c r="F10934" i="7" s="1"/>
  <c r="G10934" i="7" s="1"/>
  <c r="C10936" i="7" l="1"/>
  <c r="E10935" i="7"/>
  <c r="D10935" i="7"/>
  <c r="F10935" i="7" s="1"/>
  <c r="G10935" i="7" s="1"/>
  <c r="C10937" i="7" l="1"/>
  <c r="E10936" i="7"/>
  <c r="D10936" i="7"/>
  <c r="F10936" i="7" s="1"/>
  <c r="G10936" i="7" s="1"/>
  <c r="C10938" i="7" l="1"/>
  <c r="E10937" i="7"/>
  <c r="D10937" i="7"/>
  <c r="F10937" i="7" s="1"/>
  <c r="G10937" i="7" s="1"/>
  <c r="C10939" i="7" l="1"/>
  <c r="E10938" i="7"/>
  <c r="D10938" i="7"/>
  <c r="F10938" i="7" s="1"/>
  <c r="G10938" i="7" s="1"/>
  <c r="C10940" i="7" l="1"/>
  <c r="E10939" i="7"/>
  <c r="D10939" i="7"/>
  <c r="F10939" i="7" s="1"/>
  <c r="G10939" i="7" s="1"/>
  <c r="C10941" i="7" l="1"/>
  <c r="E10940" i="7"/>
  <c r="D10940" i="7"/>
  <c r="F10940" i="7" s="1"/>
  <c r="G10940" i="7" s="1"/>
  <c r="C10942" i="7" l="1"/>
  <c r="E10941" i="7"/>
  <c r="D10941" i="7"/>
  <c r="F10941" i="7" s="1"/>
  <c r="G10941" i="7" s="1"/>
  <c r="C10943" i="7" l="1"/>
  <c r="E10942" i="7"/>
  <c r="D10942" i="7"/>
  <c r="F10942" i="7" s="1"/>
  <c r="G10942" i="7" s="1"/>
  <c r="C10944" i="7" l="1"/>
  <c r="E10943" i="7"/>
  <c r="D10943" i="7"/>
  <c r="F10943" i="7" s="1"/>
  <c r="G10943" i="7" s="1"/>
  <c r="C10945" i="7" l="1"/>
  <c r="E10944" i="7"/>
  <c r="D10944" i="7"/>
  <c r="F10944" i="7" s="1"/>
  <c r="G10944" i="7" s="1"/>
  <c r="C10946" i="7" l="1"/>
  <c r="E10945" i="7"/>
  <c r="D10945" i="7"/>
  <c r="F10945" i="7" s="1"/>
  <c r="G10945" i="7" s="1"/>
  <c r="C10947" i="7" l="1"/>
  <c r="E10946" i="7"/>
  <c r="D10946" i="7"/>
  <c r="F10946" i="7" s="1"/>
  <c r="G10946" i="7" s="1"/>
  <c r="C10948" i="7" l="1"/>
  <c r="E10947" i="7"/>
  <c r="D10947" i="7"/>
  <c r="F10947" i="7" s="1"/>
  <c r="G10947" i="7" s="1"/>
  <c r="C10949" i="7" l="1"/>
  <c r="E10948" i="7"/>
  <c r="D10948" i="7"/>
  <c r="F10948" i="7" s="1"/>
  <c r="G10948" i="7" s="1"/>
  <c r="C10950" i="7" l="1"/>
  <c r="E10949" i="7"/>
  <c r="D10949" i="7"/>
  <c r="F10949" i="7" s="1"/>
  <c r="G10949" i="7" s="1"/>
  <c r="C10951" i="7" l="1"/>
  <c r="E10950" i="7"/>
  <c r="D10950" i="7"/>
  <c r="F10950" i="7" s="1"/>
  <c r="G10950" i="7" s="1"/>
  <c r="C10952" i="7" l="1"/>
  <c r="E10951" i="7"/>
  <c r="D10951" i="7"/>
  <c r="F10951" i="7" s="1"/>
  <c r="G10951" i="7" s="1"/>
  <c r="C10953" i="7" l="1"/>
  <c r="E10952" i="7"/>
  <c r="D10952" i="7"/>
  <c r="F10952" i="7" s="1"/>
  <c r="G10952" i="7" s="1"/>
  <c r="C10954" i="7" l="1"/>
  <c r="E10953" i="7"/>
  <c r="D10953" i="7"/>
  <c r="F10953" i="7" s="1"/>
  <c r="G10953" i="7" s="1"/>
  <c r="C10955" i="7" l="1"/>
  <c r="E10954" i="7"/>
  <c r="D10954" i="7"/>
  <c r="F10954" i="7" s="1"/>
  <c r="G10954" i="7" s="1"/>
  <c r="C10956" i="7" l="1"/>
  <c r="E10955" i="7"/>
  <c r="D10955" i="7"/>
  <c r="F10955" i="7" s="1"/>
  <c r="G10955" i="7" s="1"/>
  <c r="C10957" i="7" l="1"/>
  <c r="E10956" i="7"/>
  <c r="D10956" i="7"/>
  <c r="F10956" i="7" s="1"/>
  <c r="G10956" i="7" s="1"/>
  <c r="C10958" i="7" l="1"/>
  <c r="E10957" i="7"/>
  <c r="D10957" i="7"/>
  <c r="F10957" i="7" s="1"/>
  <c r="G10957" i="7" s="1"/>
  <c r="C10959" i="7" l="1"/>
  <c r="E10958" i="7"/>
  <c r="D10958" i="7"/>
  <c r="F10958" i="7" s="1"/>
  <c r="G10958" i="7" s="1"/>
  <c r="C10960" i="7" l="1"/>
  <c r="E10959" i="7"/>
  <c r="D10959" i="7"/>
  <c r="F10959" i="7" s="1"/>
  <c r="G10959" i="7" s="1"/>
  <c r="C10961" i="7" l="1"/>
  <c r="E10960" i="7"/>
  <c r="D10960" i="7"/>
  <c r="F10960" i="7" s="1"/>
  <c r="G10960" i="7" s="1"/>
  <c r="C10962" i="7" l="1"/>
  <c r="E10961" i="7"/>
  <c r="D10961" i="7"/>
  <c r="F10961" i="7" s="1"/>
  <c r="G10961" i="7" s="1"/>
  <c r="C10963" i="7" l="1"/>
  <c r="E10962" i="7"/>
  <c r="D10962" i="7"/>
  <c r="F10962" i="7" s="1"/>
  <c r="G10962" i="7" s="1"/>
  <c r="C10964" i="7" l="1"/>
  <c r="E10963" i="7"/>
  <c r="D10963" i="7"/>
  <c r="F10963" i="7" s="1"/>
  <c r="G10963" i="7" s="1"/>
  <c r="C10965" i="7" l="1"/>
  <c r="E10964" i="7"/>
  <c r="D10964" i="7"/>
  <c r="F10964" i="7" s="1"/>
  <c r="G10964" i="7" s="1"/>
  <c r="C10966" i="7" l="1"/>
  <c r="E10965" i="7"/>
  <c r="D10965" i="7"/>
  <c r="F10965" i="7" s="1"/>
  <c r="G10965" i="7" s="1"/>
  <c r="C10967" i="7" l="1"/>
  <c r="E10966" i="7"/>
  <c r="D10966" i="7"/>
  <c r="F10966" i="7" s="1"/>
  <c r="G10966" i="7" s="1"/>
  <c r="C10968" i="7" l="1"/>
  <c r="E10967" i="7"/>
  <c r="D10967" i="7"/>
  <c r="F10967" i="7" s="1"/>
  <c r="G10967" i="7" s="1"/>
  <c r="C10969" i="7" l="1"/>
  <c r="E10968" i="7"/>
  <c r="D10968" i="7"/>
  <c r="F10968" i="7" s="1"/>
  <c r="G10968" i="7" s="1"/>
  <c r="C10970" i="7" l="1"/>
  <c r="E10969" i="7"/>
  <c r="D10969" i="7"/>
  <c r="F10969" i="7" s="1"/>
  <c r="G10969" i="7" s="1"/>
  <c r="C10971" i="7" l="1"/>
  <c r="E10970" i="7"/>
  <c r="D10970" i="7"/>
  <c r="F10970" i="7" s="1"/>
  <c r="G10970" i="7" s="1"/>
  <c r="C10972" i="7" l="1"/>
  <c r="E10971" i="7"/>
  <c r="D10971" i="7"/>
  <c r="F10971" i="7" s="1"/>
  <c r="G10971" i="7" s="1"/>
  <c r="C10973" i="7" l="1"/>
  <c r="E10972" i="7"/>
  <c r="D10972" i="7"/>
  <c r="F10972" i="7" s="1"/>
  <c r="G10972" i="7" s="1"/>
  <c r="C10974" i="7" l="1"/>
  <c r="E10973" i="7"/>
  <c r="D10973" i="7"/>
  <c r="F10973" i="7" s="1"/>
  <c r="G10973" i="7" s="1"/>
  <c r="C10975" i="7" l="1"/>
  <c r="E10974" i="7"/>
  <c r="D10974" i="7"/>
  <c r="F10974" i="7" s="1"/>
  <c r="G10974" i="7" s="1"/>
  <c r="C10976" i="7" l="1"/>
  <c r="E10975" i="7"/>
  <c r="D10975" i="7"/>
  <c r="F10975" i="7" s="1"/>
  <c r="G10975" i="7" s="1"/>
  <c r="C10977" i="7" l="1"/>
  <c r="E10976" i="7"/>
  <c r="D10976" i="7"/>
  <c r="F10976" i="7" s="1"/>
  <c r="G10976" i="7" s="1"/>
  <c r="C10978" i="7" l="1"/>
  <c r="E10977" i="7"/>
  <c r="D10977" i="7"/>
  <c r="F10977" i="7" s="1"/>
  <c r="G10977" i="7" s="1"/>
  <c r="C10979" i="7" l="1"/>
  <c r="E10978" i="7"/>
  <c r="D10978" i="7"/>
  <c r="F10978" i="7" s="1"/>
  <c r="G10978" i="7" s="1"/>
  <c r="C10980" i="7" l="1"/>
  <c r="E10979" i="7"/>
  <c r="D10979" i="7"/>
  <c r="F10979" i="7" s="1"/>
  <c r="G10979" i="7" s="1"/>
  <c r="C10981" i="7" l="1"/>
  <c r="E10980" i="7"/>
  <c r="D10980" i="7"/>
  <c r="F10980" i="7" s="1"/>
  <c r="G10980" i="7" s="1"/>
  <c r="C10982" i="7" l="1"/>
  <c r="E10981" i="7"/>
  <c r="D10981" i="7"/>
  <c r="F10981" i="7" s="1"/>
  <c r="G10981" i="7" s="1"/>
  <c r="C10983" i="7" l="1"/>
  <c r="E10982" i="7"/>
  <c r="D10982" i="7"/>
  <c r="F10982" i="7" s="1"/>
  <c r="G10982" i="7" s="1"/>
  <c r="C10984" i="7" l="1"/>
  <c r="E10983" i="7"/>
  <c r="D10983" i="7"/>
  <c r="F10983" i="7" s="1"/>
  <c r="G10983" i="7" s="1"/>
  <c r="C10985" i="7" l="1"/>
  <c r="E10984" i="7"/>
  <c r="D10984" i="7"/>
  <c r="F10984" i="7" s="1"/>
  <c r="G10984" i="7" s="1"/>
  <c r="C10986" i="7" l="1"/>
  <c r="E10985" i="7"/>
  <c r="D10985" i="7"/>
  <c r="F10985" i="7" s="1"/>
  <c r="G10985" i="7" s="1"/>
  <c r="C10987" i="7" l="1"/>
  <c r="E10986" i="7"/>
  <c r="D10986" i="7"/>
  <c r="F10986" i="7" s="1"/>
  <c r="G10986" i="7" s="1"/>
  <c r="C10988" i="7" l="1"/>
  <c r="E10987" i="7"/>
  <c r="D10987" i="7"/>
  <c r="F10987" i="7" s="1"/>
  <c r="G10987" i="7" s="1"/>
  <c r="C10989" i="7" l="1"/>
  <c r="E10988" i="7"/>
  <c r="D10988" i="7"/>
  <c r="F10988" i="7" s="1"/>
  <c r="G10988" i="7" s="1"/>
  <c r="C10990" i="7" l="1"/>
  <c r="E10989" i="7"/>
  <c r="D10989" i="7"/>
  <c r="F10989" i="7" s="1"/>
  <c r="G10989" i="7" s="1"/>
  <c r="C10991" i="7" l="1"/>
  <c r="E10990" i="7"/>
  <c r="D10990" i="7"/>
  <c r="F10990" i="7" s="1"/>
  <c r="G10990" i="7" s="1"/>
  <c r="C10992" i="7" l="1"/>
  <c r="E10991" i="7"/>
  <c r="D10991" i="7"/>
  <c r="F10991" i="7" s="1"/>
  <c r="G10991" i="7" s="1"/>
  <c r="C10993" i="7" l="1"/>
  <c r="E10992" i="7"/>
  <c r="D10992" i="7"/>
  <c r="F10992" i="7" s="1"/>
  <c r="G10992" i="7" s="1"/>
  <c r="C10994" i="7" l="1"/>
  <c r="E10993" i="7"/>
  <c r="D10993" i="7"/>
  <c r="F10993" i="7" s="1"/>
  <c r="G10993" i="7" s="1"/>
  <c r="C10995" i="7" l="1"/>
  <c r="E10994" i="7"/>
  <c r="D10994" i="7"/>
  <c r="F10994" i="7" s="1"/>
  <c r="G10994" i="7" s="1"/>
  <c r="C10996" i="7" l="1"/>
  <c r="E10995" i="7"/>
  <c r="D10995" i="7"/>
  <c r="F10995" i="7" s="1"/>
  <c r="G10995" i="7" s="1"/>
  <c r="C10997" i="7" l="1"/>
  <c r="E10996" i="7"/>
  <c r="D10996" i="7"/>
  <c r="F10996" i="7" s="1"/>
  <c r="G10996" i="7" s="1"/>
  <c r="C10998" i="7" l="1"/>
  <c r="E10997" i="7"/>
  <c r="D10997" i="7"/>
  <c r="F10997" i="7" s="1"/>
  <c r="G10997" i="7" s="1"/>
  <c r="C10999" i="7" l="1"/>
  <c r="E10998" i="7"/>
  <c r="D10998" i="7"/>
  <c r="F10998" i="7" s="1"/>
  <c r="G10998" i="7" s="1"/>
  <c r="C11000" i="7" l="1"/>
  <c r="E10999" i="7"/>
  <c r="D10999" i="7"/>
  <c r="F10999" i="7" s="1"/>
  <c r="G10999" i="7" s="1"/>
  <c r="C11001" i="7" l="1"/>
  <c r="E11000" i="7"/>
  <c r="D11000" i="7"/>
  <c r="F11000" i="7" s="1"/>
  <c r="G11000" i="7" s="1"/>
  <c r="C11002" i="7" l="1"/>
  <c r="E11001" i="7"/>
  <c r="D11001" i="7"/>
  <c r="F11001" i="7" s="1"/>
  <c r="G11001" i="7" s="1"/>
  <c r="C11003" i="7" l="1"/>
  <c r="E11002" i="7"/>
  <c r="D11002" i="7"/>
  <c r="F11002" i="7" s="1"/>
  <c r="G11002" i="7" s="1"/>
  <c r="C11004" i="7" l="1"/>
  <c r="E11003" i="7"/>
  <c r="D11003" i="7"/>
  <c r="F11003" i="7" s="1"/>
  <c r="G11003" i="7" s="1"/>
  <c r="C11005" i="7" l="1"/>
  <c r="E11004" i="7"/>
  <c r="D11004" i="7"/>
  <c r="F11004" i="7" s="1"/>
  <c r="G11004" i="7" s="1"/>
  <c r="C11006" i="7" l="1"/>
  <c r="E11005" i="7"/>
  <c r="D11005" i="7"/>
  <c r="F11005" i="7" s="1"/>
  <c r="G11005" i="7" s="1"/>
  <c r="C11007" i="7" l="1"/>
  <c r="E11006" i="7"/>
  <c r="D11006" i="7"/>
  <c r="F11006" i="7" s="1"/>
  <c r="G11006" i="7" s="1"/>
  <c r="C11008" i="7" l="1"/>
  <c r="E11007" i="7"/>
  <c r="D11007" i="7"/>
  <c r="F11007" i="7" s="1"/>
  <c r="G11007" i="7" s="1"/>
  <c r="C11009" i="7" l="1"/>
  <c r="E11008" i="7"/>
  <c r="D11008" i="7"/>
  <c r="F11008" i="7" s="1"/>
  <c r="G11008" i="7" s="1"/>
  <c r="C11010" i="7" l="1"/>
  <c r="E11009" i="7"/>
  <c r="D11009" i="7"/>
  <c r="F11009" i="7" s="1"/>
  <c r="G11009" i="7" s="1"/>
  <c r="C11011" i="7" l="1"/>
  <c r="E11010" i="7"/>
  <c r="D11010" i="7"/>
  <c r="F11010" i="7" s="1"/>
  <c r="G11010" i="7" s="1"/>
  <c r="C11012" i="7" l="1"/>
  <c r="E11011" i="7"/>
  <c r="D11011" i="7"/>
  <c r="F11011" i="7" s="1"/>
  <c r="G11011" i="7" s="1"/>
  <c r="C11013" i="7" l="1"/>
  <c r="E11012" i="7"/>
  <c r="D11012" i="7"/>
  <c r="F11012" i="7" s="1"/>
  <c r="G11012" i="7" s="1"/>
  <c r="C11014" i="7" l="1"/>
  <c r="E11013" i="7"/>
  <c r="D11013" i="7"/>
  <c r="F11013" i="7" s="1"/>
  <c r="G11013" i="7" s="1"/>
  <c r="C11015" i="7" l="1"/>
  <c r="E11014" i="7"/>
  <c r="D11014" i="7"/>
  <c r="F11014" i="7" s="1"/>
  <c r="G11014" i="7" s="1"/>
  <c r="C11016" i="7" l="1"/>
  <c r="E11015" i="7"/>
  <c r="D11015" i="7"/>
  <c r="F11015" i="7" s="1"/>
  <c r="G11015" i="7" s="1"/>
  <c r="C11017" i="7" l="1"/>
  <c r="E11016" i="7"/>
  <c r="D11016" i="7"/>
  <c r="F11016" i="7" s="1"/>
  <c r="G11016" i="7" s="1"/>
  <c r="C11018" i="7" l="1"/>
  <c r="E11017" i="7"/>
  <c r="D11017" i="7"/>
  <c r="F11017" i="7" s="1"/>
  <c r="G11017" i="7" s="1"/>
  <c r="C11019" i="7" l="1"/>
  <c r="E11018" i="7"/>
  <c r="D11018" i="7"/>
  <c r="F11018" i="7" s="1"/>
  <c r="G11018" i="7" s="1"/>
  <c r="C11020" i="7" l="1"/>
  <c r="E11019" i="7"/>
  <c r="D11019" i="7"/>
  <c r="F11019" i="7" s="1"/>
  <c r="G11019" i="7" s="1"/>
  <c r="C11021" i="7" l="1"/>
  <c r="E11020" i="7"/>
  <c r="D11020" i="7"/>
  <c r="F11020" i="7" s="1"/>
  <c r="G11020" i="7" s="1"/>
  <c r="C11022" i="7" l="1"/>
  <c r="E11021" i="7"/>
  <c r="D11021" i="7"/>
  <c r="F11021" i="7" s="1"/>
  <c r="G11021" i="7" s="1"/>
  <c r="C11023" i="7" l="1"/>
  <c r="E11022" i="7"/>
  <c r="D11022" i="7"/>
  <c r="F11022" i="7" s="1"/>
  <c r="G11022" i="7" s="1"/>
  <c r="C11024" i="7" l="1"/>
  <c r="E11023" i="7"/>
  <c r="D11023" i="7"/>
  <c r="F11023" i="7" s="1"/>
  <c r="G11023" i="7" s="1"/>
  <c r="C11025" i="7" l="1"/>
  <c r="E11024" i="7"/>
  <c r="D11024" i="7"/>
  <c r="F11024" i="7" s="1"/>
  <c r="G11024" i="7" s="1"/>
  <c r="C11026" i="7" l="1"/>
  <c r="E11025" i="7"/>
  <c r="D11025" i="7"/>
  <c r="F11025" i="7" s="1"/>
  <c r="G11025" i="7" s="1"/>
  <c r="C11027" i="7" l="1"/>
  <c r="E11026" i="7"/>
  <c r="D11026" i="7"/>
  <c r="F11026" i="7" s="1"/>
  <c r="G11026" i="7" s="1"/>
  <c r="C11028" i="7" l="1"/>
  <c r="E11027" i="7"/>
  <c r="D11027" i="7"/>
  <c r="F11027" i="7" s="1"/>
  <c r="G11027" i="7" s="1"/>
  <c r="C11029" i="7" l="1"/>
  <c r="E11028" i="7"/>
  <c r="D11028" i="7"/>
  <c r="F11028" i="7" s="1"/>
  <c r="G11028" i="7" s="1"/>
  <c r="C11030" i="7" l="1"/>
  <c r="E11029" i="7"/>
  <c r="D11029" i="7"/>
  <c r="F11029" i="7" s="1"/>
  <c r="G11029" i="7" s="1"/>
  <c r="C11031" i="7" l="1"/>
  <c r="E11030" i="7"/>
  <c r="D11030" i="7"/>
  <c r="F11030" i="7" s="1"/>
  <c r="G11030" i="7" s="1"/>
  <c r="C11032" i="7" l="1"/>
  <c r="E11031" i="7"/>
  <c r="D11031" i="7"/>
  <c r="F11031" i="7" s="1"/>
  <c r="G11031" i="7" s="1"/>
  <c r="C11033" i="7" l="1"/>
  <c r="E11032" i="7"/>
  <c r="D11032" i="7"/>
  <c r="F11032" i="7" s="1"/>
  <c r="G11032" i="7" s="1"/>
  <c r="C11034" i="7" l="1"/>
  <c r="E11033" i="7"/>
  <c r="D11033" i="7"/>
  <c r="F11033" i="7" s="1"/>
  <c r="G11033" i="7" s="1"/>
  <c r="C11035" i="7" l="1"/>
  <c r="E11034" i="7"/>
  <c r="D11034" i="7"/>
  <c r="F11034" i="7" s="1"/>
  <c r="G11034" i="7" s="1"/>
  <c r="C11036" i="7" l="1"/>
  <c r="E11035" i="7"/>
  <c r="D11035" i="7"/>
  <c r="F11035" i="7" s="1"/>
  <c r="G11035" i="7" s="1"/>
  <c r="C11037" i="7" l="1"/>
  <c r="E11036" i="7"/>
  <c r="D11036" i="7"/>
  <c r="F11036" i="7" s="1"/>
  <c r="G11036" i="7" s="1"/>
  <c r="C11038" i="7" l="1"/>
  <c r="E11037" i="7"/>
  <c r="D11037" i="7"/>
  <c r="F11037" i="7" s="1"/>
  <c r="G11037" i="7" s="1"/>
  <c r="C11039" i="7" l="1"/>
  <c r="E11038" i="7"/>
  <c r="D11038" i="7"/>
  <c r="F11038" i="7" s="1"/>
  <c r="G11038" i="7" s="1"/>
  <c r="C11040" i="7" l="1"/>
  <c r="E11039" i="7"/>
  <c r="D11039" i="7"/>
  <c r="F11039" i="7" s="1"/>
  <c r="G11039" i="7" s="1"/>
  <c r="C11041" i="7" l="1"/>
  <c r="E11040" i="7"/>
  <c r="D11040" i="7"/>
  <c r="F11040" i="7" s="1"/>
  <c r="G11040" i="7" s="1"/>
  <c r="C11042" i="7" l="1"/>
  <c r="E11041" i="7"/>
  <c r="D11041" i="7"/>
  <c r="F11041" i="7" s="1"/>
  <c r="G11041" i="7" s="1"/>
  <c r="C11043" i="7" l="1"/>
  <c r="E11042" i="7"/>
  <c r="D11042" i="7"/>
  <c r="F11042" i="7" s="1"/>
  <c r="G11042" i="7" s="1"/>
  <c r="C11044" i="7" l="1"/>
  <c r="E11043" i="7"/>
  <c r="D11043" i="7"/>
  <c r="F11043" i="7" s="1"/>
  <c r="G11043" i="7" s="1"/>
  <c r="C11045" i="7" l="1"/>
  <c r="E11044" i="7"/>
  <c r="D11044" i="7"/>
  <c r="F11044" i="7" s="1"/>
  <c r="G11044" i="7" s="1"/>
  <c r="C11046" i="7" l="1"/>
  <c r="E11045" i="7"/>
  <c r="D11045" i="7"/>
  <c r="F11045" i="7" s="1"/>
  <c r="G11045" i="7" s="1"/>
  <c r="C11047" i="7" l="1"/>
  <c r="E11046" i="7"/>
  <c r="D11046" i="7"/>
  <c r="F11046" i="7" s="1"/>
  <c r="G11046" i="7" s="1"/>
  <c r="C11048" i="7" l="1"/>
  <c r="E11047" i="7"/>
  <c r="D11047" i="7"/>
  <c r="F11047" i="7" s="1"/>
  <c r="G11047" i="7" s="1"/>
  <c r="C11049" i="7" l="1"/>
  <c r="E11048" i="7"/>
  <c r="D11048" i="7"/>
  <c r="F11048" i="7" s="1"/>
  <c r="G11048" i="7" s="1"/>
  <c r="C11050" i="7" l="1"/>
  <c r="E11049" i="7"/>
  <c r="D11049" i="7"/>
  <c r="F11049" i="7" s="1"/>
  <c r="G11049" i="7" s="1"/>
  <c r="C11051" i="7" l="1"/>
  <c r="E11050" i="7"/>
  <c r="D11050" i="7"/>
  <c r="F11050" i="7" s="1"/>
  <c r="G11050" i="7" s="1"/>
  <c r="C11052" i="7" l="1"/>
  <c r="E11051" i="7"/>
  <c r="D11051" i="7"/>
  <c r="F11051" i="7" s="1"/>
  <c r="G11051" i="7" s="1"/>
  <c r="C11053" i="7" l="1"/>
  <c r="E11052" i="7"/>
  <c r="D11052" i="7"/>
  <c r="F11052" i="7" s="1"/>
  <c r="G11052" i="7" s="1"/>
  <c r="C11054" i="7" l="1"/>
  <c r="E11053" i="7"/>
  <c r="D11053" i="7"/>
  <c r="F11053" i="7" s="1"/>
  <c r="G11053" i="7" s="1"/>
  <c r="C11055" i="7" l="1"/>
  <c r="E11054" i="7"/>
  <c r="D11054" i="7"/>
  <c r="F11054" i="7" s="1"/>
  <c r="G11054" i="7" s="1"/>
  <c r="C11056" i="7" l="1"/>
  <c r="E11055" i="7"/>
  <c r="D11055" i="7"/>
  <c r="F11055" i="7" s="1"/>
  <c r="G11055" i="7" s="1"/>
  <c r="C11057" i="7" l="1"/>
  <c r="E11056" i="7"/>
  <c r="D11056" i="7"/>
  <c r="F11056" i="7" s="1"/>
  <c r="G11056" i="7" s="1"/>
  <c r="C11058" i="7" l="1"/>
  <c r="E11057" i="7"/>
  <c r="D11057" i="7"/>
  <c r="F11057" i="7" s="1"/>
  <c r="G11057" i="7" s="1"/>
  <c r="C11059" i="7" l="1"/>
  <c r="E11058" i="7"/>
  <c r="D11058" i="7"/>
  <c r="F11058" i="7" s="1"/>
  <c r="G11058" i="7" s="1"/>
  <c r="C11060" i="7" l="1"/>
  <c r="E11059" i="7"/>
  <c r="D11059" i="7"/>
  <c r="F11059" i="7" s="1"/>
  <c r="G11059" i="7" s="1"/>
  <c r="C11061" i="7" l="1"/>
  <c r="E11060" i="7"/>
  <c r="D11060" i="7"/>
  <c r="F11060" i="7" s="1"/>
  <c r="G11060" i="7" s="1"/>
  <c r="C11062" i="7" l="1"/>
  <c r="E11061" i="7"/>
  <c r="D11061" i="7"/>
  <c r="F11061" i="7" s="1"/>
  <c r="G11061" i="7" s="1"/>
  <c r="C11063" i="7" l="1"/>
  <c r="E11062" i="7"/>
  <c r="D11062" i="7"/>
  <c r="F11062" i="7" s="1"/>
  <c r="G11062" i="7" s="1"/>
  <c r="C11064" i="7" l="1"/>
  <c r="E11063" i="7"/>
  <c r="D11063" i="7"/>
  <c r="F11063" i="7" s="1"/>
  <c r="G11063" i="7" s="1"/>
  <c r="C11065" i="7" l="1"/>
  <c r="E11064" i="7"/>
  <c r="D11064" i="7"/>
  <c r="F11064" i="7" s="1"/>
  <c r="G11064" i="7" s="1"/>
  <c r="C11066" i="7" l="1"/>
  <c r="E11065" i="7"/>
  <c r="D11065" i="7"/>
  <c r="F11065" i="7" s="1"/>
  <c r="G11065" i="7" s="1"/>
  <c r="C11067" i="7" l="1"/>
  <c r="E11066" i="7"/>
  <c r="D11066" i="7"/>
  <c r="F11066" i="7" s="1"/>
  <c r="G11066" i="7" s="1"/>
  <c r="C11068" i="7" l="1"/>
  <c r="E11067" i="7"/>
  <c r="D11067" i="7"/>
  <c r="F11067" i="7" s="1"/>
  <c r="G11067" i="7" s="1"/>
  <c r="C11069" i="7" l="1"/>
  <c r="E11068" i="7"/>
  <c r="D11068" i="7"/>
  <c r="F11068" i="7" s="1"/>
  <c r="G11068" i="7" s="1"/>
  <c r="C11070" i="7" l="1"/>
  <c r="E11069" i="7"/>
  <c r="D11069" i="7"/>
  <c r="F11069" i="7" s="1"/>
  <c r="G11069" i="7" s="1"/>
  <c r="C11071" i="7" l="1"/>
  <c r="E11070" i="7"/>
  <c r="D11070" i="7"/>
  <c r="F11070" i="7" s="1"/>
  <c r="G11070" i="7" s="1"/>
  <c r="C11072" i="7" l="1"/>
  <c r="E11071" i="7"/>
  <c r="D11071" i="7"/>
  <c r="F11071" i="7" s="1"/>
  <c r="G11071" i="7" s="1"/>
  <c r="C11073" i="7" l="1"/>
  <c r="E11072" i="7"/>
  <c r="D11072" i="7"/>
  <c r="F11072" i="7" s="1"/>
  <c r="G11072" i="7" s="1"/>
  <c r="C11074" i="7" l="1"/>
  <c r="E11073" i="7"/>
  <c r="D11073" i="7"/>
  <c r="F11073" i="7" s="1"/>
  <c r="G11073" i="7" s="1"/>
  <c r="C11075" i="7" l="1"/>
  <c r="E11074" i="7"/>
  <c r="D11074" i="7"/>
  <c r="F11074" i="7" s="1"/>
  <c r="G11074" i="7" s="1"/>
  <c r="C11076" i="7" l="1"/>
  <c r="E11075" i="7"/>
  <c r="D11075" i="7"/>
  <c r="F11075" i="7" s="1"/>
  <c r="G11075" i="7" s="1"/>
  <c r="C11077" i="7" l="1"/>
  <c r="E11076" i="7"/>
  <c r="D11076" i="7"/>
  <c r="F11076" i="7" s="1"/>
  <c r="G11076" i="7" s="1"/>
  <c r="C11078" i="7" l="1"/>
  <c r="E11077" i="7"/>
  <c r="D11077" i="7"/>
  <c r="F11077" i="7" s="1"/>
  <c r="G11077" i="7" s="1"/>
  <c r="C11079" i="7" l="1"/>
  <c r="E11078" i="7"/>
  <c r="D11078" i="7"/>
  <c r="F11078" i="7" s="1"/>
  <c r="G11078" i="7" s="1"/>
  <c r="C11080" i="7" l="1"/>
  <c r="E11079" i="7"/>
  <c r="D11079" i="7"/>
  <c r="F11079" i="7" s="1"/>
  <c r="G11079" i="7" s="1"/>
  <c r="C11081" i="7" l="1"/>
  <c r="E11080" i="7"/>
  <c r="D11080" i="7"/>
  <c r="F11080" i="7" s="1"/>
  <c r="G11080" i="7" s="1"/>
  <c r="C11082" i="7" l="1"/>
  <c r="E11081" i="7"/>
  <c r="D11081" i="7"/>
  <c r="F11081" i="7" s="1"/>
  <c r="G11081" i="7" s="1"/>
  <c r="C11083" i="7" l="1"/>
  <c r="E11082" i="7"/>
  <c r="D11082" i="7"/>
  <c r="F11082" i="7" s="1"/>
  <c r="G11082" i="7" s="1"/>
  <c r="C11084" i="7" l="1"/>
  <c r="E11083" i="7"/>
  <c r="D11083" i="7"/>
  <c r="F11083" i="7" s="1"/>
  <c r="G11083" i="7" s="1"/>
  <c r="C11085" i="7" l="1"/>
  <c r="E11084" i="7"/>
  <c r="D11084" i="7"/>
  <c r="F11084" i="7" s="1"/>
  <c r="G11084" i="7" s="1"/>
  <c r="C11086" i="7" l="1"/>
  <c r="E11085" i="7"/>
  <c r="D11085" i="7"/>
  <c r="F11085" i="7" s="1"/>
  <c r="G11085" i="7" s="1"/>
  <c r="C11087" i="7" l="1"/>
  <c r="E11086" i="7"/>
  <c r="D11086" i="7"/>
  <c r="F11086" i="7" s="1"/>
  <c r="G11086" i="7" s="1"/>
  <c r="C11088" i="7" l="1"/>
  <c r="E11087" i="7"/>
  <c r="D11087" i="7"/>
  <c r="F11087" i="7" s="1"/>
  <c r="G11087" i="7" s="1"/>
  <c r="C11089" i="7" l="1"/>
  <c r="E11088" i="7"/>
  <c r="D11088" i="7"/>
  <c r="F11088" i="7" s="1"/>
  <c r="G11088" i="7" s="1"/>
  <c r="C11090" i="7" l="1"/>
  <c r="E11089" i="7"/>
  <c r="D11089" i="7"/>
  <c r="F11089" i="7" s="1"/>
  <c r="G11089" i="7" s="1"/>
  <c r="C11091" i="7" l="1"/>
  <c r="E11090" i="7"/>
  <c r="D11090" i="7"/>
  <c r="F11090" i="7" s="1"/>
  <c r="G11090" i="7" s="1"/>
  <c r="C11092" i="7" l="1"/>
  <c r="E11091" i="7"/>
  <c r="D11091" i="7"/>
  <c r="F11091" i="7" s="1"/>
  <c r="G11091" i="7" s="1"/>
  <c r="C11093" i="7" l="1"/>
  <c r="E11092" i="7"/>
  <c r="D11092" i="7"/>
  <c r="F11092" i="7" s="1"/>
  <c r="G11092" i="7" s="1"/>
  <c r="C11094" i="7" l="1"/>
  <c r="E11093" i="7"/>
  <c r="D11093" i="7"/>
  <c r="F11093" i="7" s="1"/>
  <c r="G11093" i="7" s="1"/>
  <c r="C11095" i="7" l="1"/>
  <c r="E11094" i="7"/>
  <c r="D11094" i="7"/>
  <c r="F11094" i="7" s="1"/>
  <c r="G11094" i="7" s="1"/>
  <c r="C11096" i="7" l="1"/>
  <c r="E11095" i="7"/>
  <c r="D11095" i="7"/>
  <c r="F11095" i="7" s="1"/>
  <c r="G11095" i="7" s="1"/>
  <c r="C11097" i="7" l="1"/>
  <c r="E11096" i="7"/>
  <c r="D11096" i="7"/>
  <c r="F11096" i="7" s="1"/>
  <c r="G11096" i="7" s="1"/>
  <c r="C11098" i="7" l="1"/>
  <c r="E11097" i="7"/>
  <c r="D11097" i="7"/>
  <c r="F11097" i="7" s="1"/>
  <c r="G11097" i="7" s="1"/>
  <c r="C11099" i="7" l="1"/>
  <c r="E11098" i="7"/>
  <c r="D11098" i="7"/>
  <c r="F11098" i="7" s="1"/>
  <c r="G11098" i="7" s="1"/>
  <c r="C11100" i="7" l="1"/>
  <c r="E11099" i="7"/>
  <c r="D11099" i="7"/>
  <c r="F11099" i="7" s="1"/>
  <c r="G11099" i="7" s="1"/>
  <c r="C11101" i="7" l="1"/>
  <c r="E11100" i="7"/>
  <c r="D11100" i="7"/>
  <c r="F11100" i="7" s="1"/>
  <c r="G11100" i="7" s="1"/>
  <c r="C11102" i="7" l="1"/>
  <c r="E11101" i="7"/>
  <c r="D11101" i="7"/>
  <c r="F11101" i="7" s="1"/>
  <c r="G11101" i="7" s="1"/>
  <c r="C11103" i="7" l="1"/>
  <c r="E11102" i="7"/>
  <c r="D11102" i="7"/>
  <c r="F11102" i="7" s="1"/>
  <c r="G11102" i="7" s="1"/>
  <c r="C11104" i="7" l="1"/>
  <c r="E11103" i="7"/>
  <c r="D11103" i="7"/>
  <c r="F11103" i="7" s="1"/>
  <c r="G11103" i="7" s="1"/>
  <c r="C11105" i="7" l="1"/>
  <c r="E11104" i="7"/>
  <c r="D11104" i="7"/>
  <c r="F11104" i="7" s="1"/>
  <c r="G11104" i="7" s="1"/>
  <c r="C11106" i="7" l="1"/>
  <c r="E11105" i="7"/>
  <c r="D11105" i="7"/>
  <c r="F11105" i="7" s="1"/>
  <c r="G11105" i="7" s="1"/>
  <c r="C11107" i="7" l="1"/>
  <c r="E11106" i="7"/>
  <c r="D11106" i="7"/>
  <c r="F11106" i="7" s="1"/>
  <c r="G11106" i="7" s="1"/>
  <c r="C11108" i="7" l="1"/>
  <c r="E11107" i="7"/>
  <c r="D11107" i="7"/>
  <c r="F11107" i="7" s="1"/>
  <c r="G11107" i="7" s="1"/>
  <c r="C11109" i="7" l="1"/>
  <c r="E11108" i="7"/>
  <c r="D11108" i="7"/>
  <c r="F11108" i="7" s="1"/>
  <c r="G11108" i="7" s="1"/>
  <c r="C11110" i="7" l="1"/>
  <c r="E11109" i="7"/>
  <c r="D11109" i="7"/>
  <c r="F11109" i="7" s="1"/>
  <c r="G11109" i="7" s="1"/>
  <c r="C11111" i="7" l="1"/>
  <c r="E11110" i="7"/>
  <c r="D11110" i="7"/>
  <c r="F11110" i="7" s="1"/>
  <c r="G11110" i="7" s="1"/>
  <c r="C11112" i="7" l="1"/>
  <c r="E11111" i="7"/>
  <c r="D11111" i="7"/>
  <c r="F11111" i="7" s="1"/>
  <c r="G11111" i="7" s="1"/>
  <c r="C11113" i="7" l="1"/>
  <c r="E11112" i="7"/>
  <c r="D11112" i="7"/>
  <c r="F11112" i="7" s="1"/>
  <c r="G11112" i="7" s="1"/>
  <c r="C11114" i="7" l="1"/>
  <c r="E11113" i="7"/>
  <c r="D11113" i="7"/>
  <c r="F11113" i="7" s="1"/>
  <c r="G11113" i="7" s="1"/>
  <c r="C11115" i="7" l="1"/>
  <c r="E11114" i="7"/>
  <c r="D11114" i="7"/>
  <c r="F11114" i="7" s="1"/>
  <c r="G11114" i="7" s="1"/>
  <c r="C11116" i="7" l="1"/>
  <c r="E11115" i="7"/>
  <c r="D11115" i="7"/>
  <c r="F11115" i="7" s="1"/>
  <c r="G11115" i="7" s="1"/>
  <c r="C11117" i="7" l="1"/>
  <c r="E11116" i="7"/>
  <c r="D11116" i="7"/>
  <c r="F11116" i="7" s="1"/>
  <c r="G11116" i="7" s="1"/>
  <c r="C11118" i="7" l="1"/>
  <c r="E11117" i="7"/>
  <c r="D11117" i="7"/>
  <c r="F11117" i="7" s="1"/>
  <c r="G11117" i="7" s="1"/>
  <c r="C11119" i="7" l="1"/>
  <c r="E11118" i="7"/>
  <c r="D11118" i="7"/>
  <c r="F11118" i="7" s="1"/>
  <c r="G11118" i="7" s="1"/>
  <c r="C11120" i="7" l="1"/>
  <c r="E11119" i="7"/>
  <c r="D11119" i="7"/>
  <c r="F11119" i="7" s="1"/>
  <c r="G11119" i="7" s="1"/>
  <c r="C11121" i="7" l="1"/>
  <c r="E11120" i="7"/>
  <c r="D11120" i="7"/>
  <c r="F11120" i="7" s="1"/>
  <c r="G11120" i="7" s="1"/>
  <c r="C11122" i="7" l="1"/>
  <c r="E11121" i="7"/>
  <c r="D11121" i="7"/>
  <c r="F11121" i="7" s="1"/>
  <c r="G11121" i="7" s="1"/>
  <c r="C11123" i="7" l="1"/>
  <c r="E11122" i="7"/>
  <c r="D11122" i="7"/>
  <c r="F11122" i="7" s="1"/>
  <c r="G11122" i="7" s="1"/>
  <c r="C11124" i="7" l="1"/>
  <c r="E11123" i="7"/>
  <c r="D11123" i="7"/>
  <c r="F11123" i="7" s="1"/>
  <c r="G11123" i="7" s="1"/>
  <c r="C11125" i="7" l="1"/>
  <c r="E11124" i="7"/>
  <c r="D11124" i="7"/>
  <c r="F11124" i="7" s="1"/>
  <c r="G11124" i="7" s="1"/>
  <c r="C11126" i="7" l="1"/>
  <c r="E11125" i="7"/>
  <c r="D11125" i="7"/>
  <c r="F11125" i="7" s="1"/>
  <c r="G11125" i="7" s="1"/>
  <c r="C11127" i="7" l="1"/>
  <c r="E11126" i="7"/>
  <c r="D11126" i="7"/>
  <c r="F11126" i="7" s="1"/>
  <c r="G11126" i="7" s="1"/>
  <c r="C11128" i="7" l="1"/>
  <c r="E11127" i="7"/>
  <c r="D11127" i="7"/>
  <c r="F11127" i="7" s="1"/>
  <c r="G11127" i="7" s="1"/>
  <c r="C11129" i="7" l="1"/>
  <c r="E11128" i="7"/>
  <c r="D11128" i="7"/>
  <c r="F11128" i="7" s="1"/>
  <c r="G11128" i="7" s="1"/>
  <c r="C11130" i="7" l="1"/>
  <c r="E11129" i="7"/>
  <c r="D11129" i="7"/>
  <c r="F11129" i="7" s="1"/>
  <c r="G11129" i="7" s="1"/>
  <c r="C11131" i="7" l="1"/>
  <c r="E11130" i="7"/>
  <c r="D11130" i="7"/>
  <c r="F11130" i="7" s="1"/>
  <c r="G11130" i="7" s="1"/>
  <c r="C11132" i="7" l="1"/>
  <c r="E11131" i="7"/>
  <c r="D11131" i="7"/>
  <c r="F11131" i="7" s="1"/>
  <c r="G11131" i="7" s="1"/>
  <c r="C11133" i="7" l="1"/>
  <c r="E11132" i="7"/>
  <c r="D11132" i="7"/>
  <c r="F11132" i="7" s="1"/>
  <c r="G11132" i="7" s="1"/>
  <c r="C11134" i="7" l="1"/>
  <c r="E11133" i="7"/>
  <c r="D11133" i="7"/>
  <c r="F11133" i="7" s="1"/>
  <c r="G11133" i="7" s="1"/>
  <c r="C11135" i="7" l="1"/>
  <c r="E11134" i="7"/>
  <c r="D11134" i="7"/>
  <c r="F11134" i="7" s="1"/>
  <c r="G11134" i="7" s="1"/>
  <c r="C11136" i="7" l="1"/>
  <c r="E11135" i="7"/>
  <c r="D11135" i="7"/>
  <c r="F11135" i="7" s="1"/>
  <c r="G11135" i="7" s="1"/>
  <c r="C11137" i="7" l="1"/>
  <c r="E11136" i="7"/>
  <c r="D11136" i="7"/>
  <c r="F11136" i="7" s="1"/>
  <c r="G11136" i="7" s="1"/>
  <c r="C11138" i="7" l="1"/>
  <c r="E11137" i="7"/>
  <c r="D11137" i="7"/>
  <c r="F11137" i="7" s="1"/>
  <c r="G11137" i="7" s="1"/>
  <c r="C11139" i="7" l="1"/>
  <c r="E11138" i="7"/>
  <c r="D11138" i="7"/>
  <c r="F11138" i="7" s="1"/>
  <c r="G11138" i="7" s="1"/>
  <c r="C11140" i="7" l="1"/>
  <c r="E11139" i="7"/>
  <c r="D11139" i="7"/>
  <c r="F11139" i="7" s="1"/>
  <c r="G11139" i="7" s="1"/>
  <c r="C11141" i="7" l="1"/>
  <c r="E11140" i="7"/>
  <c r="D11140" i="7"/>
  <c r="F11140" i="7" s="1"/>
  <c r="G11140" i="7" s="1"/>
  <c r="C11142" i="7" l="1"/>
  <c r="E11141" i="7"/>
  <c r="D11141" i="7"/>
  <c r="F11141" i="7" s="1"/>
  <c r="G11141" i="7" s="1"/>
  <c r="C11143" i="7" l="1"/>
  <c r="E11142" i="7"/>
  <c r="D11142" i="7"/>
  <c r="F11142" i="7" s="1"/>
  <c r="G11142" i="7" s="1"/>
  <c r="C11144" i="7" l="1"/>
  <c r="E11143" i="7"/>
  <c r="D11143" i="7"/>
  <c r="F11143" i="7" s="1"/>
  <c r="G11143" i="7" s="1"/>
  <c r="C11145" i="7" l="1"/>
  <c r="E11144" i="7"/>
  <c r="D11144" i="7"/>
  <c r="F11144" i="7" s="1"/>
  <c r="G11144" i="7" s="1"/>
  <c r="C11146" i="7" l="1"/>
  <c r="E11145" i="7"/>
  <c r="D11145" i="7"/>
  <c r="F11145" i="7" s="1"/>
  <c r="G11145" i="7" s="1"/>
  <c r="C11147" i="7" l="1"/>
  <c r="E11146" i="7"/>
  <c r="D11146" i="7"/>
  <c r="F11146" i="7" s="1"/>
  <c r="G11146" i="7" s="1"/>
  <c r="C11148" i="7" l="1"/>
  <c r="E11147" i="7"/>
  <c r="D11147" i="7"/>
  <c r="F11147" i="7" s="1"/>
  <c r="G11147" i="7" s="1"/>
  <c r="C11149" i="7" l="1"/>
  <c r="E11148" i="7"/>
  <c r="D11148" i="7"/>
  <c r="F11148" i="7" s="1"/>
  <c r="G11148" i="7" s="1"/>
  <c r="C11150" i="7" l="1"/>
  <c r="E11149" i="7"/>
  <c r="D11149" i="7"/>
  <c r="F11149" i="7" s="1"/>
  <c r="G11149" i="7" s="1"/>
  <c r="C11151" i="7" l="1"/>
  <c r="E11150" i="7"/>
  <c r="D11150" i="7"/>
  <c r="F11150" i="7" s="1"/>
  <c r="G11150" i="7" s="1"/>
  <c r="C11152" i="7" l="1"/>
  <c r="E11151" i="7"/>
  <c r="D11151" i="7"/>
  <c r="F11151" i="7" s="1"/>
  <c r="G11151" i="7" s="1"/>
  <c r="C11153" i="7" l="1"/>
  <c r="E11152" i="7"/>
  <c r="D11152" i="7"/>
  <c r="F11152" i="7" s="1"/>
  <c r="G11152" i="7" s="1"/>
  <c r="C11154" i="7" l="1"/>
  <c r="E11153" i="7"/>
  <c r="D11153" i="7"/>
  <c r="F11153" i="7" s="1"/>
  <c r="G11153" i="7" s="1"/>
  <c r="C11155" i="7" l="1"/>
  <c r="E11154" i="7"/>
  <c r="D11154" i="7"/>
  <c r="F11154" i="7" s="1"/>
  <c r="G11154" i="7" s="1"/>
  <c r="C11156" i="7" l="1"/>
  <c r="E11155" i="7"/>
  <c r="D11155" i="7"/>
  <c r="F11155" i="7" s="1"/>
  <c r="G11155" i="7" s="1"/>
  <c r="C11157" i="7" l="1"/>
  <c r="E11156" i="7"/>
  <c r="D11156" i="7"/>
  <c r="F11156" i="7" s="1"/>
  <c r="G11156" i="7" s="1"/>
  <c r="C11158" i="7" l="1"/>
  <c r="E11157" i="7"/>
  <c r="D11157" i="7"/>
  <c r="F11157" i="7" s="1"/>
  <c r="G11157" i="7" s="1"/>
  <c r="C11159" i="7" l="1"/>
  <c r="E11158" i="7"/>
  <c r="D11158" i="7"/>
  <c r="F11158" i="7" s="1"/>
  <c r="G11158" i="7" s="1"/>
  <c r="C11160" i="7" l="1"/>
  <c r="E11159" i="7"/>
  <c r="D11159" i="7"/>
  <c r="F11159" i="7" s="1"/>
  <c r="G11159" i="7" s="1"/>
  <c r="C11161" i="7" l="1"/>
  <c r="E11160" i="7"/>
  <c r="D11160" i="7"/>
  <c r="F11160" i="7" s="1"/>
  <c r="G11160" i="7" s="1"/>
  <c r="C11162" i="7" l="1"/>
  <c r="E11161" i="7"/>
  <c r="D11161" i="7"/>
  <c r="F11161" i="7" s="1"/>
  <c r="G11161" i="7" s="1"/>
  <c r="C11163" i="7" l="1"/>
  <c r="E11162" i="7"/>
  <c r="D11162" i="7"/>
  <c r="F11162" i="7" s="1"/>
  <c r="G11162" i="7" s="1"/>
  <c r="C11164" i="7" l="1"/>
  <c r="E11163" i="7"/>
  <c r="D11163" i="7"/>
  <c r="F11163" i="7" s="1"/>
  <c r="G11163" i="7" s="1"/>
  <c r="C11165" i="7" l="1"/>
  <c r="E11164" i="7"/>
  <c r="D11164" i="7"/>
  <c r="F11164" i="7" s="1"/>
  <c r="G11164" i="7" s="1"/>
  <c r="C11166" i="7" l="1"/>
  <c r="E11165" i="7"/>
  <c r="D11165" i="7"/>
  <c r="F11165" i="7" s="1"/>
  <c r="G11165" i="7" s="1"/>
  <c r="C11167" i="7" l="1"/>
  <c r="E11166" i="7"/>
  <c r="D11166" i="7"/>
  <c r="F11166" i="7" s="1"/>
  <c r="G11166" i="7" s="1"/>
  <c r="C11168" i="7" l="1"/>
  <c r="E11167" i="7"/>
  <c r="D11167" i="7"/>
  <c r="F11167" i="7" s="1"/>
  <c r="G11167" i="7" s="1"/>
  <c r="C11169" i="7" l="1"/>
  <c r="E11168" i="7"/>
  <c r="D11168" i="7"/>
  <c r="F11168" i="7" s="1"/>
  <c r="G11168" i="7" s="1"/>
  <c r="C11170" i="7" l="1"/>
  <c r="E11169" i="7"/>
  <c r="D11169" i="7"/>
  <c r="F11169" i="7" s="1"/>
  <c r="G11169" i="7" s="1"/>
  <c r="C11171" i="7" l="1"/>
  <c r="E11170" i="7"/>
  <c r="D11170" i="7"/>
  <c r="F11170" i="7" s="1"/>
  <c r="G11170" i="7" s="1"/>
  <c r="C11172" i="7" l="1"/>
  <c r="E11171" i="7"/>
  <c r="D11171" i="7"/>
  <c r="F11171" i="7" s="1"/>
  <c r="G11171" i="7" s="1"/>
  <c r="C11173" i="7" l="1"/>
  <c r="E11172" i="7"/>
  <c r="D11172" i="7"/>
  <c r="F11172" i="7" s="1"/>
  <c r="G11172" i="7" s="1"/>
  <c r="C11174" i="7" l="1"/>
  <c r="E11173" i="7"/>
  <c r="D11173" i="7"/>
  <c r="F11173" i="7" s="1"/>
  <c r="G11173" i="7" s="1"/>
  <c r="C11175" i="7" l="1"/>
  <c r="E11174" i="7"/>
  <c r="D11174" i="7"/>
  <c r="F11174" i="7" s="1"/>
  <c r="G11174" i="7" s="1"/>
  <c r="C11176" i="7" l="1"/>
  <c r="E11175" i="7"/>
  <c r="D11175" i="7"/>
  <c r="F11175" i="7" s="1"/>
  <c r="G11175" i="7" s="1"/>
  <c r="C11177" i="7" l="1"/>
  <c r="E11176" i="7"/>
  <c r="D11176" i="7"/>
  <c r="F11176" i="7" s="1"/>
  <c r="G11176" i="7" s="1"/>
  <c r="C11178" i="7" l="1"/>
  <c r="E11177" i="7"/>
  <c r="D11177" i="7"/>
  <c r="F11177" i="7" s="1"/>
  <c r="G11177" i="7" s="1"/>
  <c r="C11179" i="7" l="1"/>
  <c r="E11178" i="7"/>
  <c r="D11178" i="7"/>
  <c r="F11178" i="7" s="1"/>
  <c r="G11178" i="7" s="1"/>
  <c r="C11180" i="7" l="1"/>
  <c r="E11179" i="7"/>
  <c r="D11179" i="7"/>
  <c r="F11179" i="7" s="1"/>
  <c r="G11179" i="7" s="1"/>
  <c r="C11181" i="7" l="1"/>
  <c r="E11180" i="7"/>
  <c r="D11180" i="7"/>
  <c r="F11180" i="7" s="1"/>
  <c r="G11180" i="7" s="1"/>
  <c r="C11182" i="7" l="1"/>
  <c r="E11181" i="7"/>
  <c r="D11181" i="7"/>
  <c r="F11181" i="7" s="1"/>
  <c r="G11181" i="7" s="1"/>
  <c r="C11183" i="7" l="1"/>
  <c r="E11182" i="7"/>
  <c r="D11182" i="7"/>
  <c r="F11182" i="7" s="1"/>
  <c r="G11182" i="7" s="1"/>
  <c r="C11184" i="7" l="1"/>
  <c r="E11183" i="7"/>
  <c r="D11183" i="7"/>
  <c r="F11183" i="7" s="1"/>
  <c r="G11183" i="7" s="1"/>
  <c r="C11185" i="7" l="1"/>
  <c r="E11184" i="7"/>
  <c r="D11184" i="7"/>
  <c r="F11184" i="7" s="1"/>
  <c r="G11184" i="7" s="1"/>
  <c r="C11186" i="7" l="1"/>
  <c r="E11185" i="7"/>
  <c r="D11185" i="7"/>
  <c r="F11185" i="7" s="1"/>
  <c r="G11185" i="7" s="1"/>
  <c r="C11187" i="7" l="1"/>
  <c r="E11186" i="7"/>
  <c r="D11186" i="7"/>
  <c r="F11186" i="7" s="1"/>
  <c r="G11186" i="7" s="1"/>
  <c r="C11188" i="7" l="1"/>
  <c r="E11187" i="7"/>
  <c r="D11187" i="7"/>
  <c r="F11187" i="7" s="1"/>
  <c r="G11187" i="7" s="1"/>
  <c r="C11189" i="7" l="1"/>
  <c r="E11188" i="7"/>
  <c r="D11188" i="7"/>
  <c r="F11188" i="7" s="1"/>
  <c r="G11188" i="7" s="1"/>
  <c r="C11190" i="7" l="1"/>
  <c r="E11189" i="7"/>
  <c r="D11189" i="7"/>
  <c r="F11189" i="7" s="1"/>
  <c r="G11189" i="7" s="1"/>
  <c r="C11191" i="7" l="1"/>
  <c r="E11190" i="7"/>
  <c r="D11190" i="7"/>
  <c r="F11190" i="7" s="1"/>
  <c r="G11190" i="7" s="1"/>
  <c r="C11192" i="7" l="1"/>
  <c r="E11191" i="7"/>
  <c r="D11191" i="7"/>
  <c r="F11191" i="7" s="1"/>
  <c r="G11191" i="7" s="1"/>
  <c r="C11193" i="7" l="1"/>
  <c r="E11192" i="7"/>
  <c r="D11192" i="7"/>
  <c r="F11192" i="7" s="1"/>
  <c r="G11192" i="7" s="1"/>
  <c r="C11194" i="7" l="1"/>
  <c r="E11193" i="7"/>
  <c r="D11193" i="7"/>
  <c r="F11193" i="7" s="1"/>
  <c r="G11193" i="7" s="1"/>
  <c r="C11195" i="7" l="1"/>
  <c r="E11194" i="7"/>
  <c r="D11194" i="7"/>
  <c r="F11194" i="7" s="1"/>
  <c r="G11194" i="7" s="1"/>
  <c r="C11196" i="7" l="1"/>
  <c r="E11195" i="7"/>
  <c r="D11195" i="7"/>
  <c r="F11195" i="7" s="1"/>
  <c r="G11195" i="7" s="1"/>
  <c r="C11197" i="7" l="1"/>
  <c r="E11196" i="7"/>
  <c r="D11196" i="7"/>
  <c r="F11196" i="7" s="1"/>
  <c r="G11196" i="7" s="1"/>
  <c r="C11198" i="7" l="1"/>
  <c r="E11197" i="7"/>
  <c r="D11197" i="7"/>
  <c r="F11197" i="7" s="1"/>
  <c r="G11197" i="7" s="1"/>
  <c r="C11199" i="7" l="1"/>
  <c r="E11198" i="7"/>
  <c r="D11198" i="7"/>
  <c r="F11198" i="7" s="1"/>
  <c r="G11198" i="7" s="1"/>
  <c r="C11200" i="7" l="1"/>
  <c r="E11199" i="7"/>
  <c r="D11199" i="7"/>
  <c r="F11199" i="7" s="1"/>
  <c r="G11199" i="7" s="1"/>
  <c r="C11201" i="7" l="1"/>
  <c r="E11200" i="7"/>
  <c r="D11200" i="7"/>
  <c r="F11200" i="7" s="1"/>
  <c r="G11200" i="7" s="1"/>
  <c r="C11202" i="7" l="1"/>
  <c r="E11201" i="7"/>
  <c r="D11201" i="7"/>
  <c r="F11201" i="7" s="1"/>
  <c r="G11201" i="7" s="1"/>
  <c r="C11203" i="7" l="1"/>
  <c r="E11202" i="7"/>
  <c r="D11202" i="7"/>
  <c r="F11202" i="7" s="1"/>
  <c r="G11202" i="7" s="1"/>
  <c r="C11204" i="7" l="1"/>
  <c r="E11203" i="7"/>
  <c r="D11203" i="7"/>
  <c r="F11203" i="7" s="1"/>
  <c r="G11203" i="7" s="1"/>
  <c r="C11205" i="7" l="1"/>
  <c r="E11204" i="7"/>
  <c r="D11204" i="7"/>
  <c r="F11204" i="7" s="1"/>
  <c r="G11204" i="7" s="1"/>
  <c r="C11206" i="7" l="1"/>
  <c r="E11205" i="7"/>
  <c r="D11205" i="7"/>
  <c r="F11205" i="7" s="1"/>
  <c r="G11205" i="7" s="1"/>
  <c r="C11207" i="7" l="1"/>
  <c r="E11206" i="7"/>
  <c r="D11206" i="7"/>
  <c r="F11206" i="7" s="1"/>
  <c r="G11206" i="7" s="1"/>
  <c r="C11208" i="7" l="1"/>
  <c r="E11207" i="7"/>
  <c r="D11207" i="7"/>
  <c r="F11207" i="7" s="1"/>
  <c r="G11207" i="7" s="1"/>
  <c r="C11209" i="7" l="1"/>
  <c r="E11208" i="7"/>
  <c r="D11208" i="7"/>
  <c r="F11208" i="7" s="1"/>
  <c r="G11208" i="7" s="1"/>
  <c r="C11210" i="7" l="1"/>
  <c r="E11209" i="7"/>
  <c r="D11209" i="7"/>
  <c r="F11209" i="7" s="1"/>
  <c r="G11209" i="7" s="1"/>
  <c r="C11211" i="7" l="1"/>
  <c r="E11210" i="7"/>
  <c r="D11210" i="7"/>
  <c r="F11210" i="7" s="1"/>
  <c r="G11210" i="7" s="1"/>
  <c r="C11212" i="7" l="1"/>
  <c r="E11211" i="7"/>
  <c r="D11211" i="7"/>
  <c r="F11211" i="7" s="1"/>
  <c r="G11211" i="7" s="1"/>
  <c r="C11213" i="7" l="1"/>
  <c r="E11212" i="7"/>
  <c r="D11212" i="7"/>
  <c r="F11212" i="7" s="1"/>
  <c r="G11212" i="7" s="1"/>
  <c r="C11214" i="7" l="1"/>
  <c r="E11213" i="7"/>
  <c r="D11213" i="7"/>
  <c r="F11213" i="7" s="1"/>
  <c r="G11213" i="7" s="1"/>
  <c r="C11215" i="7" l="1"/>
  <c r="E11214" i="7"/>
  <c r="D11214" i="7"/>
  <c r="F11214" i="7" s="1"/>
  <c r="G11214" i="7" s="1"/>
  <c r="C11216" i="7" l="1"/>
  <c r="E11215" i="7"/>
  <c r="D11215" i="7"/>
  <c r="F11215" i="7" s="1"/>
  <c r="G11215" i="7" s="1"/>
  <c r="C11217" i="7" l="1"/>
  <c r="E11216" i="7"/>
  <c r="D11216" i="7"/>
  <c r="F11216" i="7" s="1"/>
  <c r="G11216" i="7" s="1"/>
  <c r="C11218" i="7" l="1"/>
  <c r="E11217" i="7"/>
  <c r="D11217" i="7"/>
  <c r="F11217" i="7" s="1"/>
  <c r="G11217" i="7" s="1"/>
  <c r="C11219" i="7" l="1"/>
  <c r="E11218" i="7"/>
  <c r="D11218" i="7"/>
  <c r="F11218" i="7" s="1"/>
  <c r="G11218" i="7" s="1"/>
  <c r="C11220" i="7" l="1"/>
  <c r="E11219" i="7"/>
  <c r="D11219" i="7"/>
  <c r="F11219" i="7" s="1"/>
  <c r="G11219" i="7" s="1"/>
  <c r="C11221" i="7" l="1"/>
  <c r="E11220" i="7"/>
  <c r="D11220" i="7"/>
  <c r="F11220" i="7" s="1"/>
  <c r="G11220" i="7" s="1"/>
  <c r="C11222" i="7" l="1"/>
  <c r="E11221" i="7"/>
  <c r="D11221" i="7"/>
  <c r="F11221" i="7" s="1"/>
  <c r="G11221" i="7" s="1"/>
  <c r="C11223" i="7" l="1"/>
  <c r="E11222" i="7"/>
  <c r="D11222" i="7"/>
  <c r="F11222" i="7" s="1"/>
  <c r="G11222" i="7" s="1"/>
  <c r="C11224" i="7" l="1"/>
  <c r="E11223" i="7"/>
  <c r="D11223" i="7"/>
  <c r="F11223" i="7" s="1"/>
  <c r="G11223" i="7" s="1"/>
  <c r="C11225" i="7" l="1"/>
  <c r="E11224" i="7"/>
  <c r="D11224" i="7"/>
  <c r="F11224" i="7" s="1"/>
  <c r="G11224" i="7" s="1"/>
  <c r="C11226" i="7" l="1"/>
  <c r="E11225" i="7"/>
  <c r="D11225" i="7"/>
  <c r="F11225" i="7" s="1"/>
  <c r="G11225" i="7" s="1"/>
  <c r="C11227" i="7" l="1"/>
  <c r="E11226" i="7"/>
  <c r="D11226" i="7"/>
  <c r="F11226" i="7" s="1"/>
  <c r="G11226" i="7" s="1"/>
  <c r="C11228" i="7" l="1"/>
  <c r="E11227" i="7"/>
  <c r="D11227" i="7"/>
  <c r="F11227" i="7" s="1"/>
  <c r="G11227" i="7" s="1"/>
  <c r="C11229" i="7" l="1"/>
  <c r="E11228" i="7"/>
  <c r="D11228" i="7"/>
  <c r="F11228" i="7" s="1"/>
  <c r="G11228" i="7" s="1"/>
  <c r="C11230" i="7" l="1"/>
  <c r="E11229" i="7"/>
  <c r="D11229" i="7"/>
  <c r="F11229" i="7" s="1"/>
  <c r="G11229" i="7" s="1"/>
  <c r="C11231" i="7" l="1"/>
  <c r="E11230" i="7"/>
  <c r="D11230" i="7"/>
  <c r="F11230" i="7" s="1"/>
  <c r="G11230" i="7" s="1"/>
  <c r="C11232" i="7" l="1"/>
  <c r="E11231" i="7"/>
  <c r="D11231" i="7"/>
  <c r="F11231" i="7" s="1"/>
  <c r="G11231" i="7" s="1"/>
  <c r="C11233" i="7" l="1"/>
  <c r="E11232" i="7"/>
  <c r="D11232" i="7"/>
  <c r="F11232" i="7" s="1"/>
  <c r="G11232" i="7" s="1"/>
  <c r="C11234" i="7" l="1"/>
  <c r="E11233" i="7"/>
  <c r="D11233" i="7"/>
  <c r="F11233" i="7" s="1"/>
  <c r="G11233" i="7" s="1"/>
  <c r="C11235" i="7" l="1"/>
  <c r="E11234" i="7"/>
  <c r="D11234" i="7"/>
  <c r="F11234" i="7" s="1"/>
  <c r="G11234" i="7" s="1"/>
  <c r="C11236" i="7" l="1"/>
  <c r="E11235" i="7"/>
  <c r="D11235" i="7"/>
  <c r="F11235" i="7" s="1"/>
  <c r="G11235" i="7" s="1"/>
  <c r="C11237" i="7" l="1"/>
  <c r="E11236" i="7"/>
  <c r="D11236" i="7"/>
  <c r="F11236" i="7" s="1"/>
  <c r="G11236" i="7" s="1"/>
  <c r="C11238" i="7" l="1"/>
  <c r="E11237" i="7"/>
  <c r="D11237" i="7"/>
  <c r="F11237" i="7" s="1"/>
  <c r="G11237" i="7" s="1"/>
  <c r="C11239" i="7" l="1"/>
  <c r="E11238" i="7"/>
  <c r="D11238" i="7"/>
  <c r="F11238" i="7" s="1"/>
  <c r="G11238" i="7" s="1"/>
  <c r="C11240" i="7" l="1"/>
  <c r="E11239" i="7"/>
  <c r="D11239" i="7"/>
  <c r="F11239" i="7" s="1"/>
  <c r="G11239" i="7" s="1"/>
  <c r="C11241" i="7" l="1"/>
  <c r="E11240" i="7"/>
  <c r="D11240" i="7"/>
  <c r="F11240" i="7" s="1"/>
  <c r="G11240" i="7" s="1"/>
  <c r="C11242" i="7" l="1"/>
  <c r="E11241" i="7"/>
  <c r="D11241" i="7"/>
  <c r="F11241" i="7" s="1"/>
  <c r="G11241" i="7" s="1"/>
  <c r="C11243" i="7" l="1"/>
  <c r="E11242" i="7"/>
  <c r="D11242" i="7"/>
  <c r="F11242" i="7" s="1"/>
  <c r="G11242" i="7" s="1"/>
  <c r="C11244" i="7" l="1"/>
  <c r="E11243" i="7"/>
  <c r="D11243" i="7"/>
  <c r="F11243" i="7" s="1"/>
  <c r="G11243" i="7" s="1"/>
  <c r="C11245" i="7" l="1"/>
  <c r="E11244" i="7"/>
  <c r="D11244" i="7"/>
  <c r="F11244" i="7" s="1"/>
  <c r="G11244" i="7" s="1"/>
  <c r="C11246" i="7" l="1"/>
  <c r="E11245" i="7"/>
  <c r="D11245" i="7"/>
  <c r="F11245" i="7" s="1"/>
  <c r="G11245" i="7" s="1"/>
  <c r="C11247" i="7" l="1"/>
  <c r="E11246" i="7"/>
  <c r="D11246" i="7"/>
  <c r="F11246" i="7" s="1"/>
  <c r="G11246" i="7" s="1"/>
  <c r="C11248" i="7" l="1"/>
  <c r="E11247" i="7"/>
  <c r="D11247" i="7"/>
  <c r="F11247" i="7" s="1"/>
  <c r="G11247" i="7" s="1"/>
  <c r="C11249" i="7" l="1"/>
  <c r="E11248" i="7"/>
  <c r="D11248" i="7"/>
  <c r="F11248" i="7" s="1"/>
  <c r="G11248" i="7" s="1"/>
  <c r="C11250" i="7" l="1"/>
  <c r="E11249" i="7"/>
  <c r="D11249" i="7"/>
  <c r="F11249" i="7" s="1"/>
  <c r="G11249" i="7" s="1"/>
  <c r="C11251" i="7" l="1"/>
  <c r="E11250" i="7"/>
  <c r="D11250" i="7"/>
  <c r="F11250" i="7" s="1"/>
  <c r="G11250" i="7" s="1"/>
  <c r="C11252" i="7" l="1"/>
  <c r="E11251" i="7"/>
  <c r="D11251" i="7"/>
  <c r="F11251" i="7" s="1"/>
  <c r="G11251" i="7" s="1"/>
  <c r="C11253" i="7" l="1"/>
  <c r="E11252" i="7"/>
  <c r="D11252" i="7"/>
  <c r="F11252" i="7" s="1"/>
  <c r="G11252" i="7" s="1"/>
  <c r="C11254" i="7" l="1"/>
  <c r="E11253" i="7"/>
  <c r="D11253" i="7"/>
  <c r="F11253" i="7" s="1"/>
  <c r="G11253" i="7" s="1"/>
  <c r="C11255" i="7" l="1"/>
  <c r="E11254" i="7"/>
  <c r="D11254" i="7"/>
  <c r="F11254" i="7" s="1"/>
  <c r="G11254" i="7" s="1"/>
  <c r="C11256" i="7" l="1"/>
  <c r="E11255" i="7"/>
  <c r="D11255" i="7"/>
  <c r="F11255" i="7" s="1"/>
  <c r="G11255" i="7" s="1"/>
  <c r="C11257" i="7" l="1"/>
  <c r="E11256" i="7"/>
  <c r="D11256" i="7"/>
  <c r="F11256" i="7" s="1"/>
  <c r="G11256" i="7" s="1"/>
  <c r="C11258" i="7" l="1"/>
  <c r="E11257" i="7"/>
  <c r="D11257" i="7"/>
  <c r="F11257" i="7" s="1"/>
  <c r="G11257" i="7" s="1"/>
  <c r="C11259" i="7" l="1"/>
  <c r="E11258" i="7"/>
  <c r="D11258" i="7"/>
  <c r="F11258" i="7" s="1"/>
  <c r="G11258" i="7" s="1"/>
  <c r="C11260" i="7" l="1"/>
  <c r="E11259" i="7"/>
  <c r="D11259" i="7"/>
  <c r="F11259" i="7" s="1"/>
  <c r="G11259" i="7" s="1"/>
  <c r="C11261" i="7" l="1"/>
  <c r="E11260" i="7"/>
  <c r="D11260" i="7"/>
  <c r="F11260" i="7" s="1"/>
  <c r="G11260" i="7" s="1"/>
  <c r="C11262" i="7" l="1"/>
  <c r="E11261" i="7"/>
  <c r="D11261" i="7"/>
  <c r="F11261" i="7" s="1"/>
  <c r="G11261" i="7" s="1"/>
  <c r="C11263" i="7" l="1"/>
  <c r="E11262" i="7"/>
  <c r="D11262" i="7"/>
  <c r="F11262" i="7" s="1"/>
  <c r="G11262" i="7" s="1"/>
  <c r="C11264" i="7" l="1"/>
  <c r="E11263" i="7"/>
  <c r="D11263" i="7"/>
  <c r="F11263" i="7" s="1"/>
  <c r="G11263" i="7" s="1"/>
  <c r="C11265" i="7" l="1"/>
  <c r="E11264" i="7"/>
  <c r="D11264" i="7"/>
  <c r="F11264" i="7" s="1"/>
  <c r="G11264" i="7" s="1"/>
  <c r="C11266" i="7" l="1"/>
  <c r="E11265" i="7"/>
  <c r="D11265" i="7"/>
  <c r="F11265" i="7" s="1"/>
  <c r="G11265" i="7" s="1"/>
  <c r="C11267" i="7" l="1"/>
  <c r="E11266" i="7"/>
  <c r="D11266" i="7"/>
  <c r="F11266" i="7" s="1"/>
  <c r="G11266" i="7" s="1"/>
  <c r="C11268" i="7" l="1"/>
  <c r="E11267" i="7"/>
  <c r="D11267" i="7"/>
  <c r="F11267" i="7" s="1"/>
  <c r="G11267" i="7" s="1"/>
  <c r="C11269" i="7" l="1"/>
  <c r="E11268" i="7"/>
  <c r="D11268" i="7"/>
  <c r="F11268" i="7" s="1"/>
  <c r="G11268" i="7" s="1"/>
  <c r="C11270" i="7" l="1"/>
  <c r="E11269" i="7"/>
  <c r="D11269" i="7"/>
  <c r="F11269" i="7" s="1"/>
  <c r="G11269" i="7" s="1"/>
  <c r="C11271" i="7" l="1"/>
  <c r="E11270" i="7"/>
  <c r="D11270" i="7"/>
  <c r="F11270" i="7" s="1"/>
  <c r="G11270" i="7" s="1"/>
  <c r="C11272" i="7" l="1"/>
  <c r="E11271" i="7"/>
  <c r="D11271" i="7"/>
  <c r="F11271" i="7" s="1"/>
  <c r="G11271" i="7" s="1"/>
  <c r="C11273" i="7" l="1"/>
  <c r="E11272" i="7"/>
  <c r="D11272" i="7"/>
  <c r="F11272" i="7" s="1"/>
  <c r="G11272" i="7" s="1"/>
  <c r="C11274" i="7" l="1"/>
  <c r="E11273" i="7"/>
  <c r="D11273" i="7"/>
  <c r="F11273" i="7" s="1"/>
  <c r="G11273" i="7" s="1"/>
  <c r="C11275" i="7" l="1"/>
  <c r="E11274" i="7"/>
  <c r="D11274" i="7"/>
  <c r="F11274" i="7" s="1"/>
  <c r="G11274" i="7" s="1"/>
  <c r="C11276" i="7" l="1"/>
  <c r="E11275" i="7"/>
  <c r="D11275" i="7"/>
  <c r="F11275" i="7" s="1"/>
  <c r="G11275" i="7" s="1"/>
  <c r="C11277" i="7" l="1"/>
  <c r="E11276" i="7"/>
  <c r="D11276" i="7"/>
  <c r="F11276" i="7" s="1"/>
  <c r="G11276" i="7" s="1"/>
  <c r="C11278" i="7" l="1"/>
  <c r="E11277" i="7"/>
  <c r="D11277" i="7"/>
  <c r="F11277" i="7" s="1"/>
  <c r="G11277" i="7" s="1"/>
  <c r="C11279" i="7" l="1"/>
  <c r="E11278" i="7"/>
  <c r="D11278" i="7"/>
  <c r="F11278" i="7" s="1"/>
  <c r="G11278" i="7" s="1"/>
  <c r="C11280" i="7" l="1"/>
  <c r="E11279" i="7"/>
  <c r="D11279" i="7"/>
  <c r="F11279" i="7" s="1"/>
  <c r="G11279" i="7" s="1"/>
  <c r="C11281" i="7" l="1"/>
  <c r="E11280" i="7"/>
  <c r="D11280" i="7"/>
  <c r="F11280" i="7" s="1"/>
  <c r="G11280" i="7" s="1"/>
  <c r="C11282" i="7" l="1"/>
  <c r="E11281" i="7"/>
  <c r="D11281" i="7"/>
  <c r="F11281" i="7" s="1"/>
  <c r="G11281" i="7" s="1"/>
  <c r="C11283" i="7" l="1"/>
  <c r="E11282" i="7"/>
  <c r="D11282" i="7"/>
  <c r="F11282" i="7" s="1"/>
  <c r="G11282" i="7" s="1"/>
  <c r="C11284" i="7" l="1"/>
  <c r="E11283" i="7"/>
  <c r="D11283" i="7"/>
  <c r="F11283" i="7" s="1"/>
  <c r="G11283" i="7" s="1"/>
  <c r="C11285" i="7" l="1"/>
  <c r="E11284" i="7"/>
  <c r="D11284" i="7"/>
  <c r="F11284" i="7" s="1"/>
  <c r="G11284" i="7" s="1"/>
  <c r="C11286" i="7" l="1"/>
  <c r="E11285" i="7"/>
  <c r="D11285" i="7"/>
  <c r="F11285" i="7" s="1"/>
  <c r="G11285" i="7" s="1"/>
  <c r="C11287" i="7" l="1"/>
  <c r="E11286" i="7"/>
  <c r="D11286" i="7"/>
  <c r="F11286" i="7" s="1"/>
  <c r="G11286" i="7" s="1"/>
  <c r="C11288" i="7" l="1"/>
  <c r="E11287" i="7"/>
  <c r="D11287" i="7"/>
  <c r="F11287" i="7" s="1"/>
  <c r="G11287" i="7" s="1"/>
  <c r="C11289" i="7" l="1"/>
  <c r="E11288" i="7"/>
  <c r="D11288" i="7"/>
  <c r="F11288" i="7" s="1"/>
  <c r="G11288" i="7" s="1"/>
  <c r="C11290" i="7" l="1"/>
  <c r="E11289" i="7"/>
  <c r="D11289" i="7"/>
  <c r="F11289" i="7" s="1"/>
  <c r="G11289" i="7" s="1"/>
  <c r="C11291" i="7" l="1"/>
  <c r="E11290" i="7"/>
  <c r="D11290" i="7"/>
  <c r="F11290" i="7" s="1"/>
  <c r="G11290" i="7" s="1"/>
  <c r="C11292" i="7" l="1"/>
  <c r="E11291" i="7"/>
  <c r="D11291" i="7"/>
  <c r="F11291" i="7" s="1"/>
  <c r="G11291" i="7" s="1"/>
  <c r="C11293" i="7" l="1"/>
  <c r="E11292" i="7"/>
  <c r="D11292" i="7"/>
  <c r="F11292" i="7" s="1"/>
  <c r="G11292" i="7" s="1"/>
  <c r="C11294" i="7" l="1"/>
  <c r="E11293" i="7"/>
  <c r="D11293" i="7"/>
  <c r="F11293" i="7" s="1"/>
  <c r="G11293" i="7" s="1"/>
  <c r="C11295" i="7" l="1"/>
  <c r="E11294" i="7"/>
  <c r="D11294" i="7"/>
  <c r="F11294" i="7" s="1"/>
  <c r="G11294" i="7" s="1"/>
  <c r="C11296" i="7" l="1"/>
  <c r="E11295" i="7"/>
  <c r="D11295" i="7"/>
  <c r="F11295" i="7" s="1"/>
  <c r="G11295" i="7" s="1"/>
  <c r="C11297" i="7" l="1"/>
  <c r="E11296" i="7"/>
  <c r="D11296" i="7"/>
  <c r="F11296" i="7" s="1"/>
  <c r="G11296" i="7" s="1"/>
  <c r="C11298" i="7" l="1"/>
  <c r="E11297" i="7"/>
  <c r="D11297" i="7"/>
  <c r="F11297" i="7" s="1"/>
  <c r="G11297" i="7" s="1"/>
  <c r="C11299" i="7" l="1"/>
  <c r="E11298" i="7"/>
  <c r="D11298" i="7"/>
  <c r="F11298" i="7" s="1"/>
  <c r="G11298" i="7" s="1"/>
  <c r="C11300" i="7" l="1"/>
  <c r="E11299" i="7"/>
  <c r="D11299" i="7"/>
  <c r="F11299" i="7" s="1"/>
  <c r="G11299" i="7" s="1"/>
  <c r="C11301" i="7" l="1"/>
  <c r="E11300" i="7"/>
  <c r="D11300" i="7"/>
  <c r="F11300" i="7" s="1"/>
  <c r="G11300" i="7" s="1"/>
  <c r="C11302" i="7" l="1"/>
  <c r="E11301" i="7"/>
  <c r="D11301" i="7"/>
  <c r="F11301" i="7" s="1"/>
  <c r="G11301" i="7" s="1"/>
  <c r="C11303" i="7" l="1"/>
  <c r="E11302" i="7"/>
  <c r="D11302" i="7"/>
  <c r="F11302" i="7" s="1"/>
  <c r="G11302" i="7" s="1"/>
  <c r="C11304" i="7" l="1"/>
  <c r="E11303" i="7"/>
  <c r="D11303" i="7"/>
  <c r="F11303" i="7" s="1"/>
  <c r="G11303" i="7" s="1"/>
  <c r="C11305" i="7" l="1"/>
  <c r="E11304" i="7"/>
  <c r="D11304" i="7"/>
  <c r="F11304" i="7" s="1"/>
  <c r="G11304" i="7" s="1"/>
  <c r="C11306" i="7" l="1"/>
  <c r="E11305" i="7"/>
  <c r="D11305" i="7"/>
  <c r="F11305" i="7" s="1"/>
  <c r="G11305" i="7" s="1"/>
  <c r="C11307" i="7" l="1"/>
  <c r="E11306" i="7"/>
  <c r="D11306" i="7"/>
  <c r="F11306" i="7" s="1"/>
  <c r="G11306" i="7" s="1"/>
  <c r="C11308" i="7" l="1"/>
  <c r="E11307" i="7"/>
  <c r="D11307" i="7"/>
  <c r="F11307" i="7" s="1"/>
  <c r="G11307" i="7" s="1"/>
  <c r="C11309" i="7" l="1"/>
  <c r="E11308" i="7"/>
  <c r="D11308" i="7"/>
  <c r="F11308" i="7" s="1"/>
  <c r="G11308" i="7" s="1"/>
  <c r="C11310" i="7" l="1"/>
  <c r="E11309" i="7"/>
  <c r="D11309" i="7"/>
  <c r="F11309" i="7" s="1"/>
  <c r="G11309" i="7" s="1"/>
  <c r="C11311" i="7" l="1"/>
  <c r="E11310" i="7"/>
  <c r="D11310" i="7"/>
  <c r="F11310" i="7" s="1"/>
  <c r="G11310" i="7" s="1"/>
  <c r="C11312" i="7" l="1"/>
  <c r="E11311" i="7"/>
  <c r="D11311" i="7"/>
  <c r="F11311" i="7" s="1"/>
  <c r="G11311" i="7" s="1"/>
  <c r="C11313" i="7" l="1"/>
  <c r="E11312" i="7"/>
  <c r="D11312" i="7"/>
  <c r="F11312" i="7" s="1"/>
  <c r="G11312" i="7" s="1"/>
  <c r="C11314" i="7" l="1"/>
  <c r="E11313" i="7"/>
  <c r="D11313" i="7"/>
  <c r="F11313" i="7" s="1"/>
  <c r="G11313" i="7" s="1"/>
  <c r="C11315" i="7" l="1"/>
  <c r="E11314" i="7"/>
  <c r="D11314" i="7"/>
  <c r="F11314" i="7" s="1"/>
  <c r="G11314" i="7" s="1"/>
  <c r="C11316" i="7" l="1"/>
  <c r="E11315" i="7"/>
  <c r="D11315" i="7"/>
  <c r="F11315" i="7" s="1"/>
  <c r="G11315" i="7" s="1"/>
  <c r="C11317" i="7" l="1"/>
  <c r="E11316" i="7"/>
  <c r="D11316" i="7"/>
  <c r="F11316" i="7" s="1"/>
  <c r="G11316" i="7" s="1"/>
  <c r="C11318" i="7" l="1"/>
  <c r="E11317" i="7"/>
  <c r="D11317" i="7"/>
  <c r="F11317" i="7" s="1"/>
  <c r="G11317" i="7" s="1"/>
  <c r="C11319" i="7" l="1"/>
  <c r="E11318" i="7"/>
  <c r="D11318" i="7"/>
  <c r="F11318" i="7" s="1"/>
  <c r="G11318" i="7" s="1"/>
  <c r="C11320" i="7" l="1"/>
  <c r="E11319" i="7"/>
  <c r="D11319" i="7"/>
  <c r="F11319" i="7" s="1"/>
  <c r="G11319" i="7" s="1"/>
  <c r="C11321" i="7" l="1"/>
  <c r="E11320" i="7"/>
  <c r="D11320" i="7"/>
  <c r="F11320" i="7" s="1"/>
  <c r="G11320" i="7" s="1"/>
  <c r="C11322" i="7" l="1"/>
  <c r="E11321" i="7"/>
  <c r="D11321" i="7"/>
  <c r="F11321" i="7" s="1"/>
  <c r="G11321" i="7" s="1"/>
  <c r="C11323" i="7" l="1"/>
  <c r="E11322" i="7"/>
  <c r="D11322" i="7"/>
  <c r="F11322" i="7" s="1"/>
  <c r="G11322" i="7" s="1"/>
  <c r="C11324" i="7" l="1"/>
  <c r="E11323" i="7"/>
  <c r="D11323" i="7"/>
  <c r="F11323" i="7" s="1"/>
  <c r="G11323" i="7" s="1"/>
  <c r="C11325" i="7" l="1"/>
  <c r="E11324" i="7"/>
  <c r="D11324" i="7"/>
  <c r="F11324" i="7" s="1"/>
  <c r="G11324" i="7" s="1"/>
  <c r="C11326" i="7" l="1"/>
  <c r="E11325" i="7"/>
  <c r="D11325" i="7"/>
  <c r="F11325" i="7" s="1"/>
  <c r="G11325" i="7" s="1"/>
  <c r="C11327" i="7" l="1"/>
  <c r="E11326" i="7"/>
  <c r="D11326" i="7"/>
  <c r="F11326" i="7" s="1"/>
  <c r="G11326" i="7" s="1"/>
  <c r="C11328" i="7" l="1"/>
  <c r="E11327" i="7"/>
  <c r="D11327" i="7"/>
  <c r="F11327" i="7" s="1"/>
  <c r="G11327" i="7" s="1"/>
  <c r="C11329" i="7" l="1"/>
  <c r="E11328" i="7"/>
  <c r="D11328" i="7"/>
  <c r="F11328" i="7" s="1"/>
  <c r="G11328" i="7" s="1"/>
  <c r="C11330" i="7" l="1"/>
  <c r="E11329" i="7"/>
  <c r="D11329" i="7"/>
  <c r="F11329" i="7" s="1"/>
  <c r="G11329" i="7" s="1"/>
  <c r="C11331" i="7" l="1"/>
  <c r="E11330" i="7"/>
  <c r="D11330" i="7"/>
  <c r="F11330" i="7" s="1"/>
  <c r="G11330" i="7" s="1"/>
  <c r="C11332" i="7" l="1"/>
  <c r="E11331" i="7"/>
  <c r="D11331" i="7"/>
  <c r="F11331" i="7" s="1"/>
  <c r="G11331" i="7" s="1"/>
  <c r="C11333" i="7" l="1"/>
  <c r="E11332" i="7"/>
  <c r="D11332" i="7"/>
  <c r="F11332" i="7" s="1"/>
  <c r="G11332" i="7" s="1"/>
  <c r="C11334" i="7" l="1"/>
  <c r="E11333" i="7"/>
  <c r="D11333" i="7"/>
  <c r="F11333" i="7" s="1"/>
  <c r="G11333" i="7" s="1"/>
  <c r="C11335" i="7" l="1"/>
  <c r="E11334" i="7"/>
  <c r="D11334" i="7"/>
  <c r="F11334" i="7" s="1"/>
  <c r="G11334" i="7" s="1"/>
  <c r="C11336" i="7" l="1"/>
  <c r="E11335" i="7"/>
  <c r="D11335" i="7"/>
  <c r="F11335" i="7" s="1"/>
  <c r="G11335" i="7" s="1"/>
  <c r="C11337" i="7" l="1"/>
  <c r="E11336" i="7"/>
  <c r="D11336" i="7"/>
  <c r="F11336" i="7" s="1"/>
  <c r="G11336" i="7" s="1"/>
  <c r="C11338" i="7" l="1"/>
  <c r="E11337" i="7"/>
  <c r="D11337" i="7"/>
  <c r="F11337" i="7" s="1"/>
  <c r="G11337" i="7" s="1"/>
  <c r="C11339" i="7" l="1"/>
  <c r="E11338" i="7"/>
  <c r="D11338" i="7"/>
  <c r="F11338" i="7" s="1"/>
  <c r="G11338" i="7" s="1"/>
  <c r="C11340" i="7" l="1"/>
  <c r="E11339" i="7"/>
  <c r="D11339" i="7"/>
  <c r="F11339" i="7" s="1"/>
  <c r="G11339" i="7" s="1"/>
  <c r="C11341" i="7" l="1"/>
  <c r="E11340" i="7"/>
  <c r="D11340" i="7"/>
  <c r="F11340" i="7" s="1"/>
  <c r="G11340" i="7" s="1"/>
  <c r="C11342" i="7" l="1"/>
  <c r="E11341" i="7"/>
  <c r="D11341" i="7"/>
  <c r="F11341" i="7" s="1"/>
  <c r="G11341" i="7" s="1"/>
  <c r="C11343" i="7" l="1"/>
  <c r="E11342" i="7"/>
  <c r="D11342" i="7"/>
  <c r="F11342" i="7" s="1"/>
  <c r="G11342" i="7" s="1"/>
  <c r="C11344" i="7" l="1"/>
  <c r="E11343" i="7"/>
  <c r="D11343" i="7"/>
  <c r="F11343" i="7" s="1"/>
  <c r="G11343" i="7" s="1"/>
  <c r="C11345" i="7" l="1"/>
  <c r="E11344" i="7"/>
  <c r="D11344" i="7"/>
  <c r="F11344" i="7" s="1"/>
  <c r="G11344" i="7" s="1"/>
  <c r="C11346" i="7" l="1"/>
  <c r="E11345" i="7"/>
  <c r="D11345" i="7"/>
  <c r="F11345" i="7" s="1"/>
  <c r="G11345" i="7" s="1"/>
  <c r="C11347" i="7" l="1"/>
  <c r="E11346" i="7"/>
  <c r="D11346" i="7"/>
  <c r="F11346" i="7" s="1"/>
  <c r="G11346" i="7" s="1"/>
  <c r="C11348" i="7" l="1"/>
  <c r="E11347" i="7"/>
  <c r="D11347" i="7"/>
  <c r="F11347" i="7" s="1"/>
  <c r="G11347" i="7" s="1"/>
  <c r="C11349" i="7" l="1"/>
  <c r="E11348" i="7"/>
  <c r="D11348" i="7"/>
  <c r="F11348" i="7" s="1"/>
  <c r="G11348" i="7" s="1"/>
  <c r="C11350" i="7" l="1"/>
  <c r="E11349" i="7"/>
  <c r="D11349" i="7"/>
  <c r="F11349" i="7" s="1"/>
  <c r="G11349" i="7" s="1"/>
  <c r="C11351" i="7" l="1"/>
  <c r="E11350" i="7"/>
  <c r="D11350" i="7"/>
  <c r="F11350" i="7" s="1"/>
  <c r="G11350" i="7" s="1"/>
  <c r="C11352" i="7" l="1"/>
  <c r="E11351" i="7"/>
  <c r="D11351" i="7"/>
  <c r="F11351" i="7" s="1"/>
  <c r="G11351" i="7" s="1"/>
  <c r="C11353" i="7" l="1"/>
  <c r="E11352" i="7"/>
  <c r="D11352" i="7"/>
  <c r="F11352" i="7" s="1"/>
  <c r="G11352" i="7" s="1"/>
  <c r="C11354" i="7" l="1"/>
  <c r="E11353" i="7"/>
  <c r="D11353" i="7"/>
  <c r="F11353" i="7" s="1"/>
  <c r="G11353" i="7" s="1"/>
  <c r="C11355" i="7" l="1"/>
  <c r="E11354" i="7"/>
  <c r="D11354" i="7"/>
  <c r="F11354" i="7" s="1"/>
  <c r="G11354" i="7" s="1"/>
  <c r="C11356" i="7" l="1"/>
  <c r="E11355" i="7"/>
  <c r="D11355" i="7"/>
  <c r="F11355" i="7" s="1"/>
  <c r="G11355" i="7" s="1"/>
  <c r="C11357" i="7" l="1"/>
  <c r="E11356" i="7"/>
  <c r="D11356" i="7"/>
  <c r="F11356" i="7" s="1"/>
  <c r="G11356" i="7" s="1"/>
  <c r="C11358" i="7" l="1"/>
  <c r="E11357" i="7"/>
  <c r="D11357" i="7"/>
  <c r="F11357" i="7" s="1"/>
  <c r="G11357" i="7" s="1"/>
  <c r="C11359" i="7" l="1"/>
  <c r="E11358" i="7"/>
  <c r="D11358" i="7"/>
  <c r="F11358" i="7" s="1"/>
  <c r="G11358" i="7" s="1"/>
  <c r="C11360" i="7" l="1"/>
  <c r="E11359" i="7"/>
  <c r="D11359" i="7"/>
  <c r="F11359" i="7" s="1"/>
  <c r="G11359" i="7" s="1"/>
  <c r="C11361" i="7" l="1"/>
  <c r="E11360" i="7"/>
  <c r="D11360" i="7"/>
  <c r="F11360" i="7" s="1"/>
  <c r="G11360" i="7" s="1"/>
  <c r="C11362" i="7" l="1"/>
  <c r="E11361" i="7"/>
  <c r="D11361" i="7"/>
  <c r="F11361" i="7" s="1"/>
  <c r="G11361" i="7" s="1"/>
  <c r="C11363" i="7" l="1"/>
  <c r="E11362" i="7"/>
  <c r="D11362" i="7"/>
  <c r="F11362" i="7" s="1"/>
  <c r="G11362" i="7" s="1"/>
  <c r="C11364" i="7" l="1"/>
  <c r="E11363" i="7"/>
  <c r="D11363" i="7"/>
  <c r="F11363" i="7" s="1"/>
  <c r="G11363" i="7" s="1"/>
  <c r="C11365" i="7" l="1"/>
  <c r="E11364" i="7"/>
  <c r="D11364" i="7"/>
  <c r="F11364" i="7" s="1"/>
  <c r="G11364" i="7" s="1"/>
  <c r="C11366" i="7" l="1"/>
  <c r="E11365" i="7"/>
  <c r="D11365" i="7"/>
  <c r="F11365" i="7" s="1"/>
  <c r="G11365" i="7" s="1"/>
  <c r="C11367" i="7" l="1"/>
  <c r="E11366" i="7"/>
  <c r="D11366" i="7"/>
  <c r="F11366" i="7" s="1"/>
  <c r="G11366" i="7" s="1"/>
  <c r="C11368" i="7" l="1"/>
  <c r="E11367" i="7"/>
  <c r="D11367" i="7"/>
  <c r="F11367" i="7" s="1"/>
  <c r="G11367" i="7" s="1"/>
  <c r="C11369" i="7" l="1"/>
  <c r="E11368" i="7"/>
  <c r="D11368" i="7"/>
  <c r="F11368" i="7" s="1"/>
  <c r="G11368" i="7" s="1"/>
  <c r="C11370" i="7" l="1"/>
  <c r="E11369" i="7"/>
  <c r="D11369" i="7"/>
  <c r="F11369" i="7" s="1"/>
  <c r="G11369" i="7" s="1"/>
  <c r="C11371" i="7" l="1"/>
  <c r="E11370" i="7"/>
  <c r="D11370" i="7"/>
  <c r="F11370" i="7" s="1"/>
  <c r="G11370" i="7" s="1"/>
  <c r="C11372" i="7" l="1"/>
  <c r="E11371" i="7"/>
  <c r="D11371" i="7"/>
  <c r="F11371" i="7" s="1"/>
  <c r="G11371" i="7" s="1"/>
  <c r="C11373" i="7" l="1"/>
  <c r="E11372" i="7"/>
  <c r="D11372" i="7"/>
  <c r="F11372" i="7" s="1"/>
  <c r="G11372" i="7" s="1"/>
  <c r="C11374" i="7" l="1"/>
  <c r="E11373" i="7"/>
  <c r="D11373" i="7"/>
  <c r="F11373" i="7" s="1"/>
  <c r="G11373" i="7" s="1"/>
  <c r="C11375" i="7" l="1"/>
  <c r="E11374" i="7"/>
  <c r="D11374" i="7"/>
  <c r="F11374" i="7" s="1"/>
  <c r="G11374" i="7" s="1"/>
  <c r="C11376" i="7" l="1"/>
  <c r="E11375" i="7"/>
  <c r="D11375" i="7"/>
  <c r="F11375" i="7" s="1"/>
  <c r="G11375" i="7" s="1"/>
  <c r="C11377" i="7" l="1"/>
  <c r="E11376" i="7"/>
  <c r="D11376" i="7"/>
  <c r="F11376" i="7" s="1"/>
  <c r="G11376" i="7" s="1"/>
  <c r="C11378" i="7" l="1"/>
  <c r="E11377" i="7"/>
  <c r="D11377" i="7"/>
  <c r="F11377" i="7" s="1"/>
  <c r="G11377" i="7" s="1"/>
  <c r="C11379" i="7" l="1"/>
  <c r="E11378" i="7"/>
  <c r="D11378" i="7"/>
  <c r="F11378" i="7" s="1"/>
  <c r="G11378" i="7" s="1"/>
  <c r="C11380" i="7" l="1"/>
  <c r="E11379" i="7"/>
  <c r="D11379" i="7"/>
  <c r="F11379" i="7" s="1"/>
  <c r="G11379" i="7" s="1"/>
  <c r="C11381" i="7" l="1"/>
  <c r="E11380" i="7"/>
  <c r="D11380" i="7"/>
  <c r="F11380" i="7" s="1"/>
  <c r="G11380" i="7" s="1"/>
  <c r="C11382" i="7" l="1"/>
  <c r="E11381" i="7"/>
  <c r="D11381" i="7"/>
  <c r="F11381" i="7" s="1"/>
  <c r="G11381" i="7" s="1"/>
  <c r="C11383" i="7" l="1"/>
  <c r="E11382" i="7"/>
  <c r="D11382" i="7"/>
  <c r="F11382" i="7" s="1"/>
  <c r="G11382" i="7" s="1"/>
  <c r="C11384" i="7" l="1"/>
  <c r="E11383" i="7"/>
  <c r="D11383" i="7"/>
  <c r="F11383" i="7" s="1"/>
  <c r="G11383" i="7" s="1"/>
  <c r="C11385" i="7" l="1"/>
  <c r="E11384" i="7"/>
  <c r="D11384" i="7"/>
  <c r="F11384" i="7" s="1"/>
  <c r="G11384" i="7" s="1"/>
  <c r="C11386" i="7" l="1"/>
  <c r="E11385" i="7"/>
  <c r="D11385" i="7"/>
  <c r="F11385" i="7" s="1"/>
  <c r="G11385" i="7" s="1"/>
  <c r="C11387" i="7" l="1"/>
  <c r="E11386" i="7"/>
  <c r="D11386" i="7"/>
  <c r="F11386" i="7" s="1"/>
  <c r="G11386" i="7" s="1"/>
  <c r="C11388" i="7" l="1"/>
  <c r="E11387" i="7"/>
  <c r="D11387" i="7"/>
  <c r="F11387" i="7" s="1"/>
  <c r="G11387" i="7" s="1"/>
  <c r="C11389" i="7" l="1"/>
  <c r="E11388" i="7"/>
  <c r="D11388" i="7"/>
  <c r="F11388" i="7" s="1"/>
  <c r="G11388" i="7" s="1"/>
  <c r="C11390" i="7" l="1"/>
  <c r="E11389" i="7"/>
  <c r="D11389" i="7"/>
  <c r="F11389" i="7" s="1"/>
  <c r="G11389" i="7" s="1"/>
  <c r="C11391" i="7" l="1"/>
  <c r="E11390" i="7"/>
  <c r="D11390" i="7"/>
  <c r="F11390" i="7" s="1"/>
  <c r="G11390" i="7" s="1"/>
  <c r="C11392" i="7" l="1"/>
  <c r="E11391" i="7"/>
  <c r="D11391" i="7"/>
  <c r="F11391" i="7" s="1"/>
  <c r="G11391" i="7" s="1"/>
  <c r="C11393" i="7" l="1"/>
  <c r="E11392" i="7"/>
  <c r="D11392" i="7"/>
  <c r="F11392" i="7" s="1"/>
  <c r="G11392" i="7" s="1"/>
  <c r="C11394" i="7" l="1"/>
  <c r="E11393" i="7"/>
  <c r="D11393" i="7"/>
  <c r="F11393" i="7" s="1"/>
  <c r="G11393" i="7" s="1"/>
  <c r="C11395" i="7" l="1"/>
  <c r="E11394" i="7"/>
  <c r="D11394" i="7"/>
  <c r="F11394" i="7" s="1"/>
  <c r="G11394" i="7" s="1"/>
  <c r="C11396" i="7" l="1"/>
  <c r="E11395" i="7"/>
  <c r="D11395" i="7"/>
  <c r="F11395" i="7" s="1"/>
  <c r="G11395" i="7" s="1"/>
  <c r="C11397" i="7" l="1"/>
  <c r="E11396" i="7"/>
  <c r="D11396" i="7"/>
  <c r="F11396" i="7" s="1"/>
  <c r="G11396" i="7" s="1"/>
  <c r="C11398" i="7" l="1"/>
  <c r="E11397" i="7"/>
  <c r="D11397" i="7"/>
  <c r="F11397" i="7" s="1"/>
  <c r="G11397" i="7" s="1"/>
  <c r="C11399" i="7" l="1"/>
  <c r="E11398" i="7"/>
  <c r="D11398" i="7"/>
  <c r="F11398" i="7" s="1"/>
  <c r="G11398" i="7" s="1"/>
  <c r="C11400" i="7" l="1"/>
  <c r="E11399" i="7"/>
  <c r="D11399" i="7"/>
  <c r="F11399" i="7" s="1"/>
  <c r="G11399" i="7" s="1"/>
  <c r="C11401" i="7" l="1"/>
  <c r="E11400" i="7"/>
  <c r="D11400" i="7"/>
  <c r="F11400" i="7" s="1"/>
  <c r="G11400" i="7" s="1"/>
  <c r="C11402" i="7" l="1"/>
  <c r="E11401" i="7"/>
  <c r="D11401" i="7"/>
  <c r="F11401" i="7" s="1"/>
  <c r="G11401" i="7" s="1"/>
  <c r="C11403" i="7" l="1"/>
  <c r="E11402" i="7"/>
  <c r="D11402" i="7"/>
  <c r="F11402" i="7" s="1"/>
  <c r="G11402" i="7" s="1"/>
  <c r="C11404" i="7" l="1"/>
  <c r="E11403" i="7"/>
  <c r="D11403" i="7"/>
  <c r="F11403" i="7" s="1"/>
  <c r="G11403" i="7" s="1"/>
  <c r="C11405" i="7" l="1"/>
  <c r="E11404" i="7"/>
  <c r="D11404" i="7"/>
  <c r="F11404" i="7" s="1"/>
  <c r="G11404" i="7" s="1"/>
  <c r="C11406" i="7" l="1"/>
  <c r="E11405" i="7"/>
  <c r="D11405" i="7"/>
  <c r="F11405" i="7" s="1"/>
  <c r="G11405" i="7" s="1"/>
  <c r="C11407" i="7" l="1"/>
  <c r="E11406" i="7"/>
  <c r="D11406" i="7"/>
  <c r="F11406" i="7" s="1"/>
  <c r="G11406" i="7" s="1"/>
  <c r="C11408" i="7" l="1"/>
  <c r="E11407" i="7"/>
  <c r="D11407" i="7"/>
  <c r="F11407" i="7" s="1"/>
  <c r="G11407" i="7" s="1"/>
  <c r="C11409" i="7" l="1"/>
  <c r="E11408" i="7"/>
  <c r="D11408" i="7"/>
  <c r="F11408" i="7" s="1"/>
  <c r="G11408" i="7" s="1"/>
  <c r="C11410" i="7" l="1"/>
  <c r="E11409" i="7"/>
  <c r="D11409" i="7"/>
  <c r="F11409" i="7" s="1"/>
  <c r="G11409" i="7" s="1"/>
  <c r="C11411" i="7" l="1"/>
  <c r="E11410" i="7"/>
  <c r="D11410" i="7"/>
  <c r="F11410" i="7" s="1"/>
  <c r="G11410" i="7" s="1"/>
  <c r="C11412" i="7" l="1"/>
  <c r="E11411" i="7"/>
  <c r="D11411" i="7"/>
  <c r="F11411" i="7" s="1"/>
  <c r="G11411" i="7" s="1"/>
  <c r="C11413" i="7" l="1"/>
  <c r="E11412" i="7"/>
  <c r="D11412" i="7"/>
  <c r="F11412" i="7" s="1"/>
  <c r="G11412" i="7" s="1"/>
  <c r="C11414" i="7" l="1"/>
  <c r="E11413" i="7"/>
  <c r="D11413" i="7"/>
  <c r="F11413" i="7" s="1"/>
  <c r="G11413" i="7" s="1"/>
  <c r="C11415" i="7" l="1"/>
  <c r="E11414" i="7"/>
  <c r="D11414" i="7"/>
  <c r="F11414" i="7" s="1"/>
  <c r="G11414" i="7" s="1"/>
  <c r="C11416" i="7" l="1"/>
  <c r="E11415" i="7"/>
  <c r="D11415" i="7"/>
  <c r="F11415" i="7" s="1"/>
  <c r="G11415" i="7" s="1"/>
  <c r="C11417" i="7" l="1"/>
  <c r="E11416" i="7"/>
  <c r="D11416" i="7"/>
  <c r="F11416" i="7" s="1"/>
  <c r="G11416" i="7" s="1"/>
  <c r="C11418" i="7" l="1"/>
  <c r="E11417" i="7"/>
  <c r="D11417" i="7"/>
  <c r="F11417" i="7" s="1"/>
  <c r="G11417" i="7" s="1"/>
  <c r="C11419" i="7" l="1"/>
  <c r="E11418" i="7"/>
  <c r="D11418" i="7"/>
  <c r="F11418" i="7" s="1"/>
  <c r="G11418" i="7" s="1"/>
  <c r="C11420" i="7" l="1"/>
  <c r="E11419" i="7"/>
  <c r="D11419" i="7"/>
  <c r="F11419" i="7" s="1"/>
  <c r="G11419" i="7" s="1"/>
  <c r="C11421" i="7" l="1"/>
  <c r="E11420" i="7"/>
  <c r="D11420" i="7"/>
  <c r="F11420" i="7" s="1"/>
  <c r="G11420" i="7" s="1"/>
  <c r="C11422" i="7" l="1"/>
  <c r="E11421" i="7"/>
  <c r="D11421" i="7"/>
  <c r="F11421" i="7" s="1"/>
  <c r="G11421" i="7" s="1"/>
  <c r="C11423" i="7" l="1"/>
  <c r="E11422" i="7"/>
  <c r="D11422" i="7"/>
  <c r="F11422" i="7" s="1"/>
  <c r="G11422" i="7" s="1"/>
  <c r="C11424" i="7" l="1"/>
  <c r="E11423" i="7"/>
  <c r="D11423" i="7"/>
  <c r="F11423" i="7" s="1"/>
  <c r="G11423" i="7" s="1"/>
  <c r="C11425" i="7" l="1"/>
  <c r="E11424" i="7"/>
  <c r="D11424" i="7"/>
  <c r="F11424" i="7" s="1"/>
  <c r="G11424" i="7" s="1"/>
  <c r="C11426" i="7" l="1"/>
  <c r="E11425" i="7"/>
  <c r="D11425" i="7"/>
  <c r="F11425" i="7" s="1"/>
  <c r="G11425" i="7" s="1"/>
  <c r="C11427" i="7" l="1"/>
  <c r="E11426" i="7"/>
  <c r="D11426" i="7"/>
  <c r="F11426" i="7" s="1"/>
  <c r="G11426" i="7" s="1"/>
  <c r="C11428" i="7" l="1"/>
  <c r="E11427" i="7"/>
  <c r="D11427" i="7"/>
  <c r="F11427" i="7" s="1"/>
  <c r="G11427" i="7" s="1"/>
  <c r="C11429" i="7" l="1"/>
  <c r="E11428" i="7"/>
  <c r="D11428" i="7"/>
  <c r="F11428" i="7" s="1"/>
  <c r="G11428" i="7" s="1"/>
  <c r="C11430" i="7" l="1"/>
  <c r="E11429" i="7"/>
  <c r="D11429" i="7"/>
  <c r="F11429" i="7" s="1"/>
  <c r="G11429" i="7" s="1"/>
  <c r="C11431" i="7" l="1"/>
  <c r="E11430" i="7"/>
  <c r="D11430" i="7"/>
  <c r="F11430" i="7" s="1"/>
  <c r="G11430" i="7" s="1"/>
  <c r="C11432" i="7" l="1"/>
  <c r="E11431" i="7"/>
  <c r="D11431" i="7"/>
  <c r="F11431" i="7" s="1"/>
  <c r="G11431" i="7" s="1"/>
  <c r="C11433" i="7" l="1"/>
  <c r="E11432" i="7"/>
  <c r="D11432" i="7"/>
  <c r="F11432" i="7" s="1"/>
  <c r="G11432" i="7" s="1"/>
  <c r="C11434" i="7" l="1"/>
  <c r="E11433" i="7"/>
  <c r="D11433" i="7"/>
  <c r="F11433" i="7" s="1"/>
  <c r="G11433" i="7" s="1"/>
  <c r="C11435" i="7" l="1"/>
  <c r="E11434" i="7"/>
  <c r="D11434" i="7"/>
  <c r="F11434" i="7" s="1"/>
  <c r="G11434" i="7" s="1"/>
  <c r="C11436" i="7" l="1"/>
  <c r="E11435" i="7"/>
  <c r="D11435" i="7"/>
  <c r="F11435" i="7" s="1"/>
  <c r="G11435" i="7" s="1"/>
  <c r="C11437" i="7" l="1"/>
  <c r="E11436" i="7"/>
  <c r="D11436" i="7"/>
  <c r="F11436" i="7" s="1"/>
  <c r="G11436" i="7" s="1"/>
  <c r="C11438" i="7" l="1"/>
  <c r="E11437" i="7"/>
  <c r="D11437" i="7"/>
  <c r="F11437" i="7" s="1"/>
  <c r="G11437" i="7" s="1"/>
  <c r="C11439" i="7" l="1"/>
  <c r="E11438" i="7"/>
  <c r="D11438" i="7"/>
  <c r="F11438" i="7" s="1"/>
  <c r="G11438" i="7" s="1"/>
  <c r="C11440" i="7" l="1"/>
  <c r="E11439" i="7"/>
  <c r="D11439" i="7"/>
  <c r="F11439" i="7" s="1"/>
  <c r="G11439" i="7" s="1"/>
  <c r="C11441" i="7" l="1"/>
  <c r="E11440" i="7"/>
  <c r="D11440" i="7"/>
  <c r="F11440" i="7" s="1"/>
  <c r="G11440" i="7" s="1"/>
  <c r="C11442" i="7" l="1"/>
  <c r="E11441" i="7"/>
  <c r="D11441" i="7"/>
  <c r="F11441" i="7" s="1"/>
  <c r="G11441" i="7" s="1"/>
  <c r="C11443" i="7" l="1"/>
  <c r="E11442" i="7"/>
  <c r="D11442" i="7"/>
  <c r="F11442" i="7" s="1"/>
  <c r="G11442" i="7" s="1"/>
  <c r="C11444" i="7" l="1"/>
  <c r="E11443" i="7"/>
  <c r="D11443" i="7"/>
  <c r="F11443" i="7" s="1"/>
  <c r="G11443" i="7" s="1"/>
  <c r="C11445" i="7" l="1"/>
  <c r="E11444" i="7"/>
  <c r="D11444" i="7"/>
  <c r="F11444" i="7" s="1"/>
  <c r="G11444" i="7" s="1"/>
  <c r="C11446" i="7" l="1"/>
  <c r="E11445" i="7"/>
  <c r="D11445" i="7"/>
  <c r="F11445" i="7" s="1"/>
  <c r="G11445" i="7" s="1"/>
  <c r="C11447" i="7" l="1"/>
  <c r="E11446" i="7"/>
  <c r="D11446" i="7"/>
  <c r="F11446" i="7" s="1"/>
  <c r="G11446" i="7" s="1"/>
  <c r="C11448" i="7" l="1"/>
  <c r="E11447" i="7"/>
  <c r="D11447" i="7"/>
  <c r="F11447" i="7" s="1"/>
  <c r="G11447" i="7" s="1"/>
  <c r="C11449" i="7" l="1"/>
  <c r="E11448" i="7"/>
  <c r="D11448" i="7"/>
  <c r="F11448" i="7" s="1"/>
  <c r="G11448" i="7" s="1"/>
  <c r="C11450" i="7" l="1"/>
  <c r="E11449" i="7"/>
  <c r="D11449" i="7"/>
  <c r="F11449" i="7" s="1"/>
  <c r="G11449" i="7" s="1"/>
  <c r="C11451" i="7" l="1"/>
  <c r="E11450" i="7"/>
  <c r="D11450" i="7"/>
  <c r="F11450" i="7" s="1"/>
  <c r="G11450" i="7" s="1"/>
  <c r="C11452" i="7" l="1"/>
  <c r="E11451" i="7"/>
  <c r="D11451" i="7"/>
  <c r="F11451" i="7" s="1"/>
  <c r="G11451" i="7" s="1"/>
  <c r="C11453" i="7" l="1"/>
  <c r="E11452" i="7"/>
  <c r="D11452" i="7"/>
  <c r="F11452" i="7" s="1"/>
  <c r="G11452" i="7" s="1"/>
  <c r="C11454" i="7" l="1"/>
  <c r="E11453" i="7"/>
  <c r="D11453" i="7"/>
  <c r="F11453" i="7" s="1"/>
  <c r="G11453" i="7" s="1"/>
  <c r="C11455" i="7" l="1"/>
  <c r="E11454" i="7"/>
  <c r="D11454" i="7"/>
  <c r="F11454" i="7" s="1"/>
  <c r="G11454" i="7" s="1"/>
  <c r="C11456" i="7" l="1"/>
  <c r="E11455" i="7"/>
  <c r="D11455" i="7"/>
  <c r="F11455" i="7" s="1"/>
  <c r="G11455" i="7" s="1"/>
  <c r="C11457" i="7" l="1"/>
  <c r="E11456" i="7"/>
  <c r="D11456" i="7"/>
  <c r="F11456" i="7" s="1"/>
  <c r="G11456" i="7" s="1"/>
  <c r="C11458" i="7" l="1"/>
  <c r="E11457" i="7"/>
  <c r="D11457" i="7"/>
  <c r="F11457" i="7" s="1"/>
  <c r="G11457" i="7" s="1"/>
  <c r="C11459" i="7" l="1"/>
  <c r="E11458" i="7"/>
  <c r="D11458" i="7"/>
  <c r="F11458" i="7" s="1"/>
  <c r="G11458" i="7" s="1"/>
  <c r="C11460" i="7" l="1"/>
  <c r="E11459" i="7"/>
  <c r="D11459" i="7"/>
  <c r="F11459" i="7" s="1"/>
  <c r="G11459" i="7" s="1"/>
  <c r="C11461" i="7" l="1"/>
  <c r="E11460" i="7"/>
  <c r="D11460" i="7"/>
  <c r="F11460" i="7" s="1"/>
  <c r="G11460" i="7" s="1"/>
  <c r="C11462" i="7" l="1"/>
  <c r="E11461" i="7"/>
  <c r="D11461" i="7"/>
  <c r="F11461" i="7" s="1"/>
  <c r="G11461" i="7" s="1"/>
  <c r="C11463" i="7" l="1"/>
  <c r="E11462" i="7"/>
  <c r="D11462" i="7"/>
  <c r="F11462" i="7" s="1"/>
  <c r="G11462" i="7" s="1"/>
  <c r="C11464" i="7" l="1"/>
  <c r="E11463" i="7"/>
  <c r="D11463" i="7"/>
  <c r="F11463" i="7" s="1"/>
  <c r="G11463" i="7" s="1"/>
  <c r="C11465" i="7" l="1"/>
  <c r="E11464" i="7"/>
  <c r="D11464" i="7"/>
  <c r="F11464" i="7" s="1"/>
  <c r="G11464" i="7" s="1"/>
  <c r="C11466" i="7" l="1"/>
  <c r="E11465" i="7"/>
  <c r="D11465" i="7"/>
  <c r="F11465" i="7" s="1"/>
  <c r="G11465" i="7" s="1"/>
  <c r="C11467" i="7" l="1"/>
  <c r="E11466" i="7"/>
  <c r="D11466" i="7"/>
  <c r="F11466" i="7" s="1"/>
  <c r="G11466" i="7" s="1"/>
  <c r="C11468" i="7" l="1"/>
  <c r="E11467" i="7"/>
  <c r="D11467" i="7"/>
  <c r="F11467" i="7" s="1"/>
  <c r="G11467" i="7" s="1"/>
  <c r="C11469" i="7" l="1"/>
  <c r="E11468" i="7"/>
  <c r="D11468" i="7"/>
  <c r="F11468" i="7" s="1"/>
  <c r="G11468" i="7" s="1"/>
  <c r="C11470" i="7" l="1"/>
  <c r="E11469" i="7"/>
  <c r="D11469" i="7"/>
  <c r="F11469" i="7" s="1"/>
  <c r="G11469" i="7" s="1"/>
  <c r="C11471" i="7" l="1"/>
  <c r="E11470" i="7"/>
  <c r="D11470" i="7"/>
  <c r="F11470" i="7" s="1"/>
  <c r="G11470" i="7" s="1"/>
  <c r="C11472" i="7" l="1"/>
  <c r="E11471" i="7"/>
  <c r="D11471" i="7"/>
  <c r="F11471" i="7" s="1"/>
  <c r="G11471" i="7" s="1"/>
  <c r="C11473" i="7" l="1"/>
  <c r="E11472" i="7"/>
  <c r="D11472" i="7"/>
  <c r="F11472" i="7" s="1"/>
  <c r="G11472" i="7" s="1"/>
  <c r="C11474" i="7" l="1"/>
  <c r="E11473" i="7"/>
  <c r="D11473" i="7"/>
  <c r="F11473" i="7" s="1"/>
  <c r="G11473" i="7" s="1"/>
  <c r="C11475" i="7" l="1"/>
  <c r="E11474" i="7"/>
  <c r="D11474" i="7"/>
  <c r="F11474" i="7" s="1"/>
  <c r="G11474" i="7" s="1"/>
  <c r="C11476" i="7" l="1"/>
  <c r="E11475" i="7"/>
  <c r="D11475" i="7"/>
  <c r="F11475" i="7" s="1"/>
  <c r="G11475" i="7" s="1"/>
  <c r="C11477" i="7" l="1"/>
  <c r="E11476" i="7"/>
  <c r="D11476" i="7"/>
  <c r="F11476" i="7" s="1"/>
  <c r="G11476" i="7" s="1"/>
  <c r="C11478" i="7" l="1"/>
  <c r="E11477" i="7"/>
  <c r="D11477" i="7"/>
  <c r="F11477" i="7" s="1"/>
  <c r="G11477" i="7" s="1"/>
  <c r="C11479" i="7" l="1"/>
  <c r="E11478" i="7"/>
  <c r="D11478" i="7"/>
  <c r="F11478" i="7" s="1"/>
  <c r="G11478" i="7" s="1"/>
  <c r="C11480" i="7" l="1"/>
  <c r="E11479" i="7"/>
  <c r="D11479" i="7"/>
  <c r="F11479" i="7" s="1"/>
  <c r="G11479" i="7" s="1"/>
  <c r="C11481" i="7" l="1"/>
  <c r="E11480" i="7"/>
  <c r="D11480" i="7"/>
  <c r="F11480" i="7" s="1"/>
  <c r="G11480" i="7" s="1"/>
  <c r="C11482" i="7" l="1"/>
  <c r="E11481" i="7"/>
  <c r="D11481" i="7"/>
  <c r="F11481" i="7" s="1"/>
  <c r="G11481" i="7" s="1"/>
  <c r="C11483" i="7" l="1"/>
  <c r="E11482" i="7"/>
  <c r="D11482" i="7"/>
  <c r="F11482" i="7" s="1"/>
  <c r="G11482" i="7" s="1"/>
  <c r="C11484" i="7" l="1"/>
  <c r="E11483" i="7"/>
  <c r="D11483" i="7"/>
  <c r="F11483" i="7" s="1"/>
  <c r="G11483" i="7" s="1"/>
  <c r="C11485" i="7" l="1"/>
  <c r="E11484" i="7"/>
  <c r="D11484" i="7"/>
  <c r="F11484" i="7" s="1"/>
  <c r="G11484" i="7" s="1"/>
  <c r="C11486" i="7" l="1"/>
  <c r="E11485" i="7"/>
  <c r="D11485" i="7"/>
  <c r="F11485" i="7" s="1"/>
  <c r="G11485" i="7" s="1"/>
  <c r="C11487" i="7" l="1"/>
  <c r="E11486" i="7"/>
  <c r="D11486" i="7"/>
  <c r="F11486" i="7" s="1"/>
  <c r="G11486" i="7" s="1"/>
  <c r="C11488" i="7" l="1"/>
  <c r="E11487" i="7"/>
  <c r="D11487" i="7"/>
  <c r="F11487" i="7" s="1"/>
  <c r="G11487" i="7" s="1"/>
  <c r="C11489" i="7" l="1"/>
  <c r="E11488" i="7"/>
  <c r="D11488" i="7"/>
  <c r="F11488" i="7" s="1"/>
  <c r="G11488" i="7" s="1"/>
  <c r="C11490" i="7" l="1"/>
  <c r="E11489" i="7"/>
  <c r="D11489" i="7"/>
  <c r="F11489" i="7" s="1"/>
  <c r="G11489" i="7" s="1"/>
  <c r="C11491" i="7" l="1"/>
  <c r="E11490" i="7"/>
  <c r="D11490" i="7"/>
  <c r="F11490" i="7" s="1"/>
  <c r="G11490" i="7" s="1"/>
  <c r="C11492" i="7" l="1"/>
  <c r="E11491" i="7"/>
  <c r="D11491" i="7"/>
  <c r="F11491" i="7" s="1"/>
  <c r="G11491" i="7" s="1"/>
  <c r="C11493" i="7" l="1"/>
  <c r="E11492" i="7"/>
  <c r="D11492" i="7"/>
  <c r="F11492" i="7" s="1"/>
  <c r="G11492" i="7" s="1"/>
  <c r="C11494" i="7" l="1"/>
  <c r="E11493" i="7"/>
  <c r="D11493" i="7"/>
  <c r="F11493" i="7" s="1"/>
  <c r="G11493" i="7" s="1"/>
  <c r="C11495" i="7" l="1"/>
  <c r="E11494" i="7"/>
  <c r="D11494" i="7"/>
  <c r="F11494" i="7" s="1"/>
  <c r="G11494" i="7" s="1"/>
  <c r="C11496" i="7" l="1"/>
  <c r="E11495" i="7"/>
  <c r="D11495" i="7"/>
  <c r="F11495" i="7" s="1"/>
  <c r="G11495" i="7" s="1"/>
  <c r="C11497" i="7" l="1"/>
  <c r="E11496" i="7"/>
  <c r="D11496" i="7"/>
  <c r="F11496" i="7" s="1"/>
  <c r="G11496" i="7" s="1"/>
  <c r="C11498" i="7" l="1"/>
  <c r="E11497" i="7"/>
  <c r="D11497" i="7"/>
  <c r="F11497" i="7" s="1"/>
  <c r="G11497" i="7" s="1"/>
  <c r="C11499" i="7" l="1"/>
  <c r="E11498" i="7"/>
  <c r="D11498" i="7"/>
  <c r="F11498" i="7" s="1"/>
  <c r="G11498" i="7" s="1"/>
  <c r="C11500" i="7" l="1"/>
  <c r="E11499" i="7"/>
  <c r="D11499" i="7"/>
  <c r="F11499" i="7" s="1"/>
  <c r="G11499" i="7" s="1"/>
  <c r="C11501" i="7" l="1"/>
  <c r="E11500" i="7"/>
  <c r="D11500" i="7"/>
  <c r="F11500" i="7" s="1"/>
  <c r="G11500" i="7" s="1"/>
  <c r="C11502" i="7" l="1"/>
  <c r="E11501" i="7"/>
  <c r="D11501" i="7"/>
  <c r="F11501" i="7" s="1"/>
  <c r="G11501" i="7" s="1"/>
  <c r="C11503" i="7" l="1"/>
  <c r="E11502" i="7"/>
  <c r="D11502" i="7"/>
  <c r="F11502" i="7" s="1"/>
  <c r="G11502" i="7" s="1"/>
  <c r="C11504" i="7" l="1"/>
  <c r="E11503" i="7"/>
  <c r="D11503" i="7"/>
  <c r="F11503" i="7" s="1"/>
  <c r="G11503" i="7" s="1"/>
  <c r="C11505" i="7" l="1"/>
  <c r="E11504" i="7"/>
  <c r="D11504" i="7"/>
  <c r="F11504" i="7" s="1"/>
  <c r="G11504" i="7" s="1"/>
  <c r="C11506" i="7" l="1"/>
  <c r="E11505" i="7"/>
  <c r="D11505" i="7"/>
  <c r="F11505" i="7" s="1"/>
  <c r="G11505" i="7" s="1"/>
  <c r="C11507" i="7" l="1"/>
  <c r="E11506" i="7"/>
  <c r="D11506" i="7"/>
  <c r="F11506" i="7" s="1"/>
  <c r="G11506" i="7" s="1"/>
  <c r="C11508" i="7" l="1"/>
  <c r="E11507" i="7"/>
  <c r="D11507" i="7"/>
  <c r="F11507" i="7" s="1"/>
  <c r="G11507" i="7" s="1"/>
  <c r="C11509" i="7" l="1"/>
  <c r="E11508" i="7"/>
  <c r="D11508" i="7"/>
  <c r="F11508" i="7" s="1"/>
  <c r="G11508" i="7" s="1"/>
  <c r="C11510" i="7" l="1"/>
  <c r="E11509" i="7"/>
  <c r="D11509" i="7"/>
  <c r="F11509" i="7" s="1"/>
  <c r="G11509" i="7" s="1"/>
  <c r="C11511" i="7" l="1"/>
  <c r="E11510" i="7"/>
  <c r="D11510" i="7"/>
  <c r="F11510" i="7" s="1"/>
  <c r="G11510" i="7" s="1"/>
  <c r="C11512" i="7" l="1"/>
  <c r="E11511" i="7"/>
  <c r="D11511" i="7"/>
  <c r="F11511" i="7" s="1"/>
  <c r="G11511" i="7" s="1"/>
  <c r="C11513" i="7" l="1"/>
  <c r="E11512" i="7"/>
  <c r="D11512" i="7"/>
  <c r="F11512" i="7" s="1"/>
  <c r="G11512" i="7" s="1"/>
  <c r="C11514" i="7" l="1"/>
  <c r="E11513" i="7"/>
  <c r="D11513" i="7"/>
  <c r="F11513" i="7" s="1"/>
  <c r="G11513" i="7" s="1"/>
  <c r="C11515" i="7" l="1"/>
  <c r="E11514" i="7"/>
  <c r="D11514" i="7"/>
  <c r="F11514" i="7" s="1"/>
  <c r="G11514" i="7" s="1"/>
  <c r="C11516" i="7" l="1"/>
  <c r="E11515" i="7"/>
  <c r="D11515" i="7"/>
  <c r="F11515" i="7" s="1"/>
  <c r="G11515" i="7" s="1"/>
  <c r="C11517" i="7" l="1"/>
  <c r="E11516" i="7"/>
  <c r="D11516" i="7"/>
  <c r="F11516" i="7" s="1"/>
  <c r="G11516" i="7" s="1"/>
  <c r="C11518" i="7" l="1"/>
  <c r="E11517" i="7"/>
  <c r="D11517" i="7"/>
  <c r="F11517" i="7" s="1"/>
  <c r="G11517" i="7" s="1"/>
  <c r="C11519" i="7" l="1"/>
  <c r="E11518" i="7"/>
  <c r="D11518" i="7"/>
  <c r="F11518" i="7" s="1"/>
  <c r="G11518" i="7" s="1"/>
  <c r="C11520" i="7" l="1"/>
  <c r="E11519" i="7"/>
  <c r="D11519" i="7"/>
  <c r="F11519" i="7" s="1"/>
  <c r="G11519" i="7" s="1"/>
  <c r="C11521" i="7" l="1"/>
  <c r="E11520" i="7"/>
  <c r="D11520" i="7"/>
  <c r="F11520" i="7" s="1"/>
  <c r="G11520" i="7" s="1"/>
  <c r="C11522" i="7" l="1"/>
  <c r="E11521" i="7"/>
  <c r="D11521" i="7"/>
  <c r="F11521" i="7" s="1"/>
  <c r="G11521" i="7" s="1"/>
  <c r="C11523" i="7" l="1"/>
  <c r="E11522" i="7"/>
  <c r="D11522" i="7"/>
  <c r="F11522" i="7" s="1"/>
  <c r="G11522" i="7" s="1"/>
  <c r="C11524" i="7" l="1"/>
  <c r="E11523" i="7"/>
  <c r="D11523" i="7"/>
  <c r="F11523" i="7" s="1"/>
  <c r="G11523" i="7" s="1"/>
  <c r="C11525" i="7" l="1"/>
  <c r="E11524" i="7"/>
  <c r="D11524" i="7"/>
  <c r="F11524" i="7" s="1"/>
  <c r="G11524" i="7" s="1"/>
  <c r="C11526" i="7" l="1"/>
  <c r="E11525" i="7"/>
  <c r="D11525" i="7"/>
  <c r="F11525" i="7" s="1"/>
  <c r="G11525" i="7" s="1"/>
  <c r="C11527" i="7" l="1"/>
  <c r="E11526" i="7"/>
  <c r="D11526" i="7"/>
  <c r="F11526" i="7" s="1"/>
  <c r="G11526" i="7" s="1"/>
  <c r="C11528" i="7" l="1"/>
  <c r="E11527" i="7"/>
  <c r="D11527" i="7"/>
  <c r="F11527" i="7" s="1"/>
  <c r="G11527" i="7" s="1"/>
  <c r="C11529" i="7" l="1"/>
  <c r="E11528" i="7"/>
  <c r="D11528" i="7"/>
  <c r="F11528" i="7" s="1"/>
  <c r="G11528" i="7" s="1"/>
  <c r="C11530" i="7" l="1"/>
  <c r="E11529" i="7"/>
  <c r="D11529" i="7"/>
  <c r="F11529" i="7" s="1"/>
  <c r="G11529" i="7" s="1"/>
  <c r="C11531" i="7" l="1"/>
  <c r="E11530" i="7"/>
  <c r="D11530" i="7"/>
  <c r="F11530" i="7" s="1"/>
  <c r="G11530" i="7" s="1"/>
  <c r="C11532" i="7" l="1"/>
  <c r="E11531" i="7"/>
  <c r="D11531" i="7"/>
  <c r="F11531" i="7" s="1"/>
  <c r="G11531" i="7" s="1"/>
  <c r="C11533" i="7" l="1"/>
  <c r="E11532" i="7"/>
  <c r="D11532" i="7"/>
  <c r="F11532" i="7" s="1"/>
  <c r="G11532" i="7" s="1"/>
  <c r="C11534" i="7" l="1"/>
  <c r="E11533" i="7"/>
  <c r="D11533" i="7"/>
  <c r="F11533" i="7" s="1"/>
  <c r="G11533" i="7" s="1"/>
  <c r="C11535" i="7" l="1"/>
  <c r="E11534" i="7"/>
  <c r="D11534" i="7"/>
  <c r="F11534" i="7" s="1"/>
  <c r="G11534" i="7" s="1"/>
  <c r="C11536" i="7" l="1"/>
  <c r="E11535" i="7"/>
  <c r="D11535" i="7"/>
  <c r="F11535" i="7" s="1"/>
  <c r="G11535" i="7" s="1"/>
  <c r="C11537" i="7" l="1"/>
  <c r="E11536" i="7"/>
  <c r="D11536" i="7"/>
  <c r="F11536" i="7" s="1"/>
  <c r="G11536" i="7" s="1"/>
  <c r="C11538" i="7" l="1"/>
  <c r="E11537" i="7"/>
  <c r="D11537" i="7"/>
  <c r="F11537" i="7" s="1"/>
  <c r="G11537" i="7" s="1"/>
  <c r="C11539" i="7" l="1"/>
  <c r="E11538" i="7"/>
  <c r="D11538" i="7"/>
  <c r="F11538" i="7" s="1"/>
  <c r="G11538" i="7" s="1"/>
  <c r="C11540" i="7" l="1"/>
  <c r="E11539" i="7"/>
  <c r="D11539" i="7"/>
  <c r="F11539" i="7" s="1"/>
  <c r="G11539" i="7" s="1"/>
  <c r="C11541" i="7" l="1"/>
  <c r="E11540" i="7"/>
  <c r="D11540" i="7"/>
  <c r="F11540" i="7" s="1"/>
  <c r="G11540" i="7" s="1"/>
  <c r="C11542" i="7" l="1"/>
  <c r="E11541" i="7"/>
  <c r="D11541" i="7"/>
  <c r="F11541" i="7" s="1"/>
  <c r="G11541" i="7" s="1"/>
  <c r="C11543" i="7" l="1"/>
  <c r="E11542" i="7"/>
  <c r="D11542" i="7"/>
  <c r="F11542" i="7" s="1"/>
  <c r="G11542" i="7" s="1"/>
  <c r="C11544" i="7" l="1"/>
  <c r="E11543" i="7"/>
  <c r="D11543" i="7"/>
  <c r="F11543" i="7" s="1"/>
  <c r="G11543" i="7" s="1"/>
  <c r="C11545" i="7" l="1"/>
  <c r="E11544" i="7"/>
  <c r="D11544" i="7"/>
  <c r="F11544" i="7" s="1"/>
  <c r="G11544" i="7" s="1"/>
  <c r="C11546" i="7" l="1"/>
  <c r="E11545" i="7"/>
  <c r="D11545" i="7"/>
  <c r="F11545" i="7" s="1"/>
  <c r="G11545" i="7" s="1"/>
  <c r="C11547" i="7" l="1"/>
  <c r="E11546" i="7"/>
  <c r="D11546" i="7"/>
  <c r="F11546" i="7" s="1"/>
  <c r="G11546" i="7" s="1"/>
  <c r="C11548" i="7" l="1"/>
  <c r="E11547" i="7"/>
  <c r="D11547" i="7"/>
  <c r="F11547" i="7" s="1"/>
  <c r="G11547" i="7" s="1"/>
  <c r="C11549" i="7" l="1"/>
  <c r="E11548" i="7"/>
  <c r="D11548" i="7"/>
  <c r="F11548" i="7" s="1"/>
  <c r="G11548" i="7" s="1"/>
  <c r="C11550" i="7" l="1"/>
  <c r="E11549" i="7"/>
  <c r="D11549" i="7"/>
  <c r="F11549" i="7" s="1"/>
  <c r="G11549" i="7" s="1"/>
  <c r="C11551" i="7" l="1"/>
  <c r="E11550" i="7"/>
  <c r="D11550" i="7"/>
  <c r="F11550" i="7" s="1"/>
  <c r="G11550" i="7" s="1"/>
  <c r="C11552" i="7" l="1"/>
  <c r="E11551" i="7"/>
  <c r="D11551" i="7"/>
  <c r="F11551" i="7" s="1"/>
  <c r="G11551" i="7" s="1"/>
  <c r="C11553" i="7" l="1"/>
  <c r="E11552" i="7"/>
  <c r="D11552" i="7"/>
  <c r="F11552" i="7" s="1"/>
  <c r="G11552" i="7" s="1"/>
  <c r="C11554" i="7" l="1"/>
  <c r="E11553" i="7"/>
  <c r="D11553" i="7"/>
  <c r="F11553" i="7" s="1"/>
  <c r="G11553" i="7" s="1"/>
  <c r="C11555" i="7" l="1"/>
  <c r="E11554" i="7"/>
  <c r="D11554" i="7"/>
  <c r="F11554" i="7" s="1"/>
  <c r="G11554" i="7" s="1"/>
  <c r="C11556" i="7" l="1"/>
  <c r="E11555" i="7"/>
  <c r="D11555" i="7"/>
  <c r="F11555" i="7" s="1"/>
  <c r="G11555" i="7" s="1"/>
  <c r="C11557" i="7" l="1"/>
  <c r="E11556" i="7"/>
  <c r="D11556" i="7"/>
  <c r="F11556" i="7" s="1"/>
  <c r="G11556" i="7" s="1"/>
  <c r="C11558" i="7" l="1"/>
  <c r="E11557" i="7"/>
  <c r="D11557" i="7"/>
  <c r="F11557" i="7" s="1"/>
  <c r="G11557" i="7" s="1"/>
  <c r="C11559" i="7" l="1"/>
  <c r="E11558" i="7"/>
  <c r="D11558" i="7"/>
  <c r="F11558" i="7" s="1"/>
  <c r="G11558" i="7" s="1"/>
  <c r="C11560" i="7" l="1"/>
  <c r="E11559" i="7"/>
  <c r="D11559" i="7"/>
  <c r="F11559" i="7" s="1"/>
  <c r="G11559" i="7" s="1"/>
  <c r="C11561" i="7" l="1"/>
  <c r="E11560" i="7"/>
  <c r="D11560" i="7"/>
  <c r="F11560" i="7" s="1"/>
  <c r="G11560" i="7" s="1"/>
  <c r="C11562" i="7" l="1"/>
  <c r="E11561" i="7"/>
  <c r="D11561" i="7"/>
  <c r="F11561" i="7" s="1"/>
  <c r="G11561" i="7" s="1"/>
  <c r="C11563" i="7" l="1"/>
  <c r="E11562" i="7"/>
  <c r="D11562" i="7"/>
  <c r="F11562" i="7" s="1"/>
  <c r="G11562" i="7" s="1"/>
  <c r="C11564" i="7" l="1"/>
  <c r="E11563" i="7"/>
  <c r="D11563" i="7"/>
  <c r="F11563" i="7" s="1"/>
  <c r="G11563" i="7" s="1"/>
  <c r="C11565" i="7" l="1"/>
  <c r="E11564" i="7"/>
  <c r="D11564" i="7"/>
  <c r="F11564" i="7" s="1"/>
  <c r="G11564" i="7" s="1"/>
  <c r="C11566" i="7" l="1"/>
  <c r="E11565" i="7"/>
  <c r="D11565" i="7"/>
  <c r="F11565" i="7" s="1"/>
  <c r="G11565" i="7" s="1"/>
  <c r="C11567" i="7" l="1"/>
  <c r="E11566" i="7"/>
  <c r="D11566" i="7"/>
  <c r="F11566" i="7" s="1"/>
  <c r="G11566" i="7" s="1"/>
  <c r="C11568" i="7" l="1"/>
  <c r="E11567" i="7"/>
  <c r="D11567" i="7"/>
  <c r="F11567" i="7" s="1"/>
  <c r="G11567" i="7" s="1"/>
  <c r="C11569" i="7" l="1"/>
  <c r="E11568" i="7"/>
  <c r="D11568" i="7"/>
  <c r="F11568" i="7" s="1"/>
  <c r="G11568" i="7" s="1"/>
  <c r="C11570" i="7" l="1"/>
  <c r="E11569" i="7"/>
  <c r="D11569" i="7"/>
  <c r="F11569" i="7" s="1"/>
  <c r="G11569" i="7" s="1"/>
  <c r="C11571" i="7" l="1"/>
  <c r="E11570" i="7"/>
  <c r="D11570" i="7"/>
  <c r="F11570" i="7" s="1"/>
  <c r="G11570" i="7" s="1"/>
  <c r="C11572" i="7" l="1"/>
  <c r="E11571" i="7"/>
  <c r="D11571" i="7"/>
  <c r="F11571" i="7" s="1"/>
  <c r="G11571" i="7" s="1"/>
  <c r="C11573" i="7" l="1"/>
  <c r="E11572" i="7"/>
  <c r="D11572" i="7"/>
  <c r="F11572" i="7" s="1"/>
  <c r="G11572" i="7" s="1"/>
  <c r="C11574" i="7" l="1"/>
  <c r="E11573" i="7"/>
  <c r="D11573" i="7"/>
  <c r="F11573" i="7" s="1"/>
  <c r="G11573" i="7" s="1"/>
  <c r="C11575" i="7" l="1"/>
  <c r="E11574" i="7"/>
  <c r="D11574" i="7"/>
  <c r="F11574" i="7" s="1"/>
  <c r="G11574" i="7" s="1"/>
  <c r="C11576" i="7" l="1"/>
  <c r="E11575" i="7"/>
  <c r="D11575" i="7"/>
  <c r="F11575" i="7" s="1"/>
  <c r="G11575" i="7" s="1"/>
  <c r="C11577" i="7" l="1"/>
  <c r="E11576" i="7"/>
  <c r="D11576" i="7"/>
  <c r="F11576" i="7" s="1"/>
  <c r="G11576" i="7" s="1"/>
  <c r="C11578" i="7" l="1"/>
  <c r="E11577" i="7"/>
  <c r="D11577" i="7"/>
  <c r="F11577" i="7" s="1"/>
  <c r="G11577" i="7" s="1"/>
  <c r="C11579" i="7" l="1"/>
  <c r="E11578" i="7"/>
  <c r="D11578" i="7"/>
  <c r="F11578" i="7" s="1"/>
  <c r="G11578" i="7" s="1"/>
  <c r="C11580" i="7" l="1"/>
  <c r="E11579" i="7"/>
  <c r="D11579" i="7"/>
  <c r="F11579" i="7" s="1"/>
  <c r="G11579" i="7" s="1"/>
  <c r="C11581" i="7" l="1"/>
  <c r="E11580" i="7"/>
  <c r="D11580" i="7"/>
  <c r="F11580" i="7" s="1"/>
  <c r="G11580" i="7" s="1"/>
  <c r="C11582" i="7" l="1"/>
  <c r="E11581" i="7"/>
  <c r="D11581" i="7"/>
  <c r="F11581" i="7" s="1"/>
  <c r="G11581" i="7" s="1"/>
  <c r="C11583" i="7" l="1"/>
  <c r="E11582" i="7"/>
  <c r="D11582" i="7"/>
  <c r="F11582" i="7" s="1"/>
  <c r="G11582" i="7" s="1"/>
  <c r="C11584" i="7" l="1"/>
  <c r="E11583" i="7"/>
  <c r="D11583" i="7"/>
  <c r="F11583" i="7" s="1"/>
  <c r="G11583" i="7" s="1"/>
  <c r="C11585" i="7" l="1"/>
  <c r="E11584" i="7"/>
  <c r="D11584" i="7"/>
  <c r="F11584" i="7" s="1"/>
  <c r="G11584" i="7" s="1"/>
  <c r="C11586" i="7" l="1"/>
  <c r="E11585" i="7"/>
  <c r="D11585" i="7"/>
  <c r="F11585" i="7" s="1"/>
  <c r="G11585" i="7" s="1"/>
  <c r="C11587" i="7" l="1"/>
  <c r="E11586" i="7"/>
  <c r="D11586" i="7"/>
  <c r="F11586" i="7" s="1"/>
  <c r="G11586" i="7" s="1"/>
  <c r="C11588" i="7" l="1"/>
  <c r="E11587" i="7"/>
  <c r="D11587" i="7"/>
  <c r="F11587" i="7" s="1"/>
  <c r="G11587" i="7" s="1"/>
  <c r="C11589" i="7" l="1"/>
  <c r="E11588" i="7"/>
  <c r="D11588" i="7"/>
  <c r="F11588" i="7" s="1"/>
  <c r="G11588" i="7" s="1"/>
  <c r="C11590" i="7" l="1"/>
  <c r="E11589" i="7"/>
  <c r="D11589" i="7"/>
  <c r="F11589" i="7" s="1"/>
  <c r="G11589" i="7" s="1"/>
  <c r="C11591" i="7" l="1"/>
  <c r="E11590" i="7"/>
  <c r="D11590" i="7"/>
  <c r="F11590" i="7" s="1"/>
  <c r="G11590" i="7" s="1"/>
  <c r="C11592" i="7" l="1"/>
  <c r="E11591" i="7"/>
  <c r="D11591" i="7"/>
  <c r="F11591" i="7" s="1"/>
  <c r="G11591" i="7" s="1"/>
  <c r="C11593" i="7" l="1"/>
  <c r="E11592" i="7"/>
  <c r="D11592" i="7"/>
  <c r="F11592" i="7" s="1"/>
  <c r="G11592" i="7" s="1"/>
  <c r="C11594" i="7" l="1"/>
  <c r="E11593" i="7"/>
  <c r="D11593" i="7"/>
  <c r="F11593" i="7" s="1"/>
  <c r="G11593" i="7" s="1"/>
  <c r="C11595" i="7" l="1"/>
  <c r="E11594" i="7"/>
  <c r="D11594" i="7"/>
  <c r="F11594" i="7" s="1"/>
  <c r="G11594" i="7" s="1"/>
  <c r="C11596" i="7" l="1"/>
  <c r="E11595" i="7"/>
  <c r="D11595" i="7"/>
  <c r="F11595" i="7" s="1"/>
  <c r="G11595" i="7" s="1"/>
  <c r="C11597" i="7" l="1"/>
  <c r="E11596" i="7"/>
  <c r="D11596" i="7"/>
  <c r="F11596" i="7" s="1"/>
  <c r="G11596" i="7" s="1"/>
  <c r="C11598" i="7" l="1"/>
  <c r="E11597" i="7"/>
  <c r="D11597" i="7"/>
  <c r="F11597" i="7" s="1"/>
  <c r="G11597" i="7" s="1"/>
  <c r="C11599" i="7" l="1"/>
  <c r="E11598" i="7"/>
  <c r="D11598" i="7"/>
  <c r="F11598" i="7" s="1"/>
  <c r="G11598" i="7" s="1"/>
  <c r="C11600" i="7" l="1"/>
  <c r="E11599" i="7"/>
  <c r="D11599" i="7"/>
  <c r="F11599" i="7" s="1"/>
  <c r="G11599" i="7" s="1"/>
  <c r="C11601" i="7" l="1"/>
  <c r="E11600" i="7"/>
  <c r="D11600" i="7"/>
  <c r="F11600" i="7" s="1"/>
  <c r="G11600" i="7" s="1"/>
  <c r="C11602" i="7" l="1"/>
  <c r="E11601" i="7"/>
  <c r="D11601" i="7"/>
  <c r="F11601" i="7" s="1"/>
  <c r="G11601" i="7" s="1"/>
  <c r="C11603" i="7" l="1"/>
  <c r="E11602" i="7"/>
  <c r="D11602" i="7"/>
  <c r="F11602" i="7" s="1"/>
  <c r="G11602" i="7" s="1"/>
  <c r="C11604" i="7" l="1"/>
  <c r="E11603" i="7"/>
  <c r="D11603" i="7"/>
  <c r="F11603" i="7" s="1"/>
  <c r="G11603" i="7" s="1"/>
  <c r="C11605" i="7" l="1"/>
  <c r="E11604" i="7"/>
  <c r="D11604" i="7"/>
  <c r="F11604" i="7" s="1"/>
  <c r="G11604" i="7" s="1"/>
  <c r="C11606" i="7" l="1"/>
  <c r="E11605" i="7"/>
  <c r="D11605" i="7"/>
  <c r="F11605" i="7" s="1"/>
  <c r="G11605" i="7" s="1"/>
  <c r="C11607" i="7" l="1"/>
  <c r="E11606" i="7"/>
  <c r="D11606" i="7"/>
  <c r="F11606" i="7" s="1"/>
  <c r="G11606" i="7" s="1"/>
  <c r="C11608" i="7" l="1"/>
  <c r="E11607" i="7"/>
  <c r="D11607" i="7"/>
  <c r="F11607" i="7" s="1"/>
  <c r="G11607" i="7" s="1"/>
  <c r="C11609" i="7" l="1"/>
  <c r="E11608" i="7"/>
  <c r="D11608" i="7"/>
  <c r="F11608" i="7" s="1"/>
  <c r="G11608" i="7" s="1"/>
  <c r="C11610" i="7" l="1"/>
  <c r="E11609" i="7"/>
  <c r="D11609" i="7"/>
  <c r="F11609" i="7" s="1"/>
  <c r="G11609" i="7" s="1"/>
  <c r="C11611" i="7" l="1"/>
  <c r="E11610" i="7"/>
  <c r="D11610" i="7"/>
  <c r="F11610" i="7" s="1"/>
  <c r="G11610" i="7" s="1"/>
  <c r="C11612" i="7" l="1"/>
  <c r="E11611" i="7"/>
  <c r="D11611" i="7"/>
  <c r="F11611" i="7" s="1"/>
  <c r="G11611" i="7" s="1"/>
  <c r="C11613" i="7" l="1"/>
  <c r="E11612" i="7"/>
  <c r="D11612" i="7"/>
  <c r="F11612" i="7" s="1"/>
  <c r="G11612" i="7" s="1"/>
  <c r="C11614" i="7" l="1"/>
  <c r="E11613" i="7"/>
  <c r="D11613" i="7"/>
  <c r="F11613" i="7" s="1"/>
  <c r="G11613" i="7" s="1"/>
  <c r="C11615" i="7" l="1"/>
  <c r="E11614" i="7"/>
  <c r="D11614" i="7"/>
  <c r="F11614" i="7" s="1"/>
  <c r="G11614" i="7" s="1"/>
  <c r="C11616" i="7" l="1"/>
  <c r="E11615" i="7"/>
  <c r="D11615" i="7"/>
  <c r="F11615" i="7" s="1"/>
  <c r="G11615" i="7" s="1"/>
  <c r="C11617" i="7" l="1"/>
  <c r="E11616" i="7"/>
  <c r="D11616" i="7"/>
  <c r="F11616" i="7" s="1"/>
  <c r="G11616" i="7" s="1"/>
  <c r="C11618" i="7" l="1"/>
  <c r="E11617" i="7"/>
  <c r="D11617" i="7"/>
  <c r="F11617" i="7" s="1"/>
  <c r="G11617" i="7" s="1"/>
  <c r="C11619" i="7" l="1"/>
  <c r="E11618" i="7"/>
  <c r="D11618" i="7"/>
  <c r="F11618" i="7" s="1"/>
  <c r="G11618" i="7" s="1"/>
  <c r="C11620" i="7" l="1"/>
  <c r="E11619" i="7"/>
  <c r="D11619" i="7"/>
  <c r="F11619" i="7" s="1"/>
  <c r="G11619" i="7" s="1"/>
  <c r="C11621" i="7" l="1"/>
  <c r="E11620" i="7"/>
  <c r="D11620" i="7"/>
  <c r="F11620" i="7" s="1"/>
  <c r="G11620" i="7" s="1"/>
  <c r="C11622" i="7" l="1"/>
  <c r="E11621" i="7"/>
  <c r="D11621" i="7"/>
  <c r="F11621" i="7" s="1"/>
  <c r="G11621" i="7" s="1"/>
  <c r="C11623" i="7" l="1"/>
  <c r="E11622" i="7"/>
  <c r="D11622" i="7"/>
  <c r="F11622" i="7" s="1"/>
  <c r="G11622" i="7" s="1"/>
  <c r="C11624" i="7" l="1"/>
  <c r="E11623" i="7"/>
  <c r="D11623" i="7"/>
  <c r="F11623" i="7" s="1"/>
  <c r="G11623" i="7" s="1"/>
  <c r="C11625" i="7" l="1"/>
  <c r="E11624" i="7"/>
  <c r="D11624" i="7"/>
  <c r="F11624" i="7" s="1"/>
  <c r="G11624" i="7" s="1"/>
  <c r="C11626" i="7" l="1"/>
  <c r="E11625" i="7"/>
  <c r="D11625" i="7"/>
  <c r="F11625" i="7" s="1"/>
  <c r="G11625" i="7" s="1"/>
  <c r="C11627" i="7" l="1"/>
  <c r="E11626" i="7"/>
  <c r="D11626" i="7"/>
  <c r="F11626" i="7" s="1"/>
  <c r="G11626" i="7" s="1"/>
  <c r="C11628" i="7" l="1"/>
  <c r="E11627" i="7"/>
  <c r="D11627" i="7"/>
  <c r="F11627" i="7" s="1"/>
  <c r="G11627" i="7" s="1"/>
  <c r="C11629" i="7" l="1"/>
  <c r="E11628" i="7"/>
  <c r="D11628" i="7"/>
  <c r="F11628" i="7" s="1"/>
  <c r="G11628" i="7" s="1"/>
  <c r="C11630" i="7" l="1"/>
  <c r="E11629" i="7"/>
  <c r="D11629" i="7"/>
  <c r="F11629" i="7" s="1"/>
  <c r="G11629" i="7" s="1"/>
  <c r="C11631" i="7" l="1"/>
  <c r="E11630" i="7"/>
  <c r="D11630" i="7"/>
  <c r="F11630" i="7" s="1"/>
  <c r="G11630" i="7" s="1"/>
  <c r="C11632" i="7" l="1"/>
  <c r="E11631" i="7"/>
  <c r="D11631" i="7"/>
  <c r="F11631" i="7" s="1"/>
  <c r="G11631" i="7" s="1"/>
  <c r="C11633" i="7" l="1"/>
  <c r="E11632" i="7"/>
  <c r="D11632" i="7"/>
  <c r="F11632" i="7" s="1"/>
  <c r="G11632" i="7" s="1"/>
  <c r="C11634" i="7" l="1"/>
  <c r="E11633" i="7"/>
  <c r="D11633" i="7"/>
  <c r="F11633" i="7" s="1"/>
  <c r="G11633" i="7" s="1"/>
  <c r="C11635" i="7" l="1"/>
  <c r="E11634" i="7"/>
  <c r="D11634" i="7"/>
  <c r="F11634" i="7" s="1"/>
  <c r="G11634" i="7" s="1"/>
  <c r="C11636" i="7" l="1"/>
  <c r="E11635" i="7"/>
  <c r="D11635" i="7"/>
  <c r="F11635" i="7" s="1"/>
  <c r="G11635" i="7" s="1"/>
  <c r="C11637" i="7" l="1"/>
  <c r="E11636" i="7"/>
  <c r="D11636" i="7"/>
  <c r="F11636" i="7" s="1"/>
  <c r="G11636" i="7" s="1"/>
  <c r="C11638" i="7" l="1"/>
  <c r="E11637" i="7"/>
  <c r="D11637" i="7"/>
  <c r="F11637" i="7" s="1"/>
  <c r="G11637" i="7" s="1"/>
  <c r="C11639" i="7" l="1"/>
  <c r="E11638" i="7"/>
  <c r="D11638" i="7"/>
  <c r="F11638" i="7" s="1"/>
  <c r="G11638" i="7" s="1"/>
  <c r="C11640" i="7" l="1"/>
  <c r="E11639" i="7"/>
  <c r="D11639" i="7"/>
  <c r="F11639" i="7" s="1"/>
  <c r="G11639" i="7" s="1"/>
  <c r="C11641" i="7" l="1"/>
  <c r="E11640" i="7"/>
  <c r="D11640" i="7"/>
  <c r="F11640" i="7" s="1"/>
  <c r="G11640" i="7" s="1"/>
  <c r="C11642" i="7" l="1"/>
  <c r="E11641" i="7"/>
  <c r="D11641" i="7"/>
  <c r="F11641" i="7" s="1"/>
  <c r="G11641" i="7" s="1"/>
  <c r="C11643" i="7" l="1"/>
  <c r="E11642" i="7"/>
  <c r="D11642" i="7"/>
  <c r="F11642" i="7" s="1"/>
  <c r="G11642" i="7" s="1"/>
  <c r="C11644" i="7" l="1"/>
  <c r="E11643" i="7"/>
  <c r="D11643" i="7"/>
  <c r="F11643" i="7" s="1"/>
  <c r="G11643" i="7" s="1"/>
  <c r="C11645" i="7" l="1"/>
  <c r="E11644" i="7"/>
  <c r="D11644" i="7"/>
  <c r="F11644" i="7" s="1"/>
  <c r="G11644" i="7" s="1"/>
  <c r="C11646" i="7" l="1"/>
  <c r="E11645" i="7"/>
  <c r="D11645" i="7"/>
  <c r="F11645" i="7" s="1"/>
  <c r="G11645" i="7" s="1"/>
  <c r="C11647" i="7" l="1"/>
  <c r="E11646" i="7"/>
  <c r="D11646" i="7"/>
  <c r="F11646" i="7" s="1"/>
  <c r="G11646" i="7" s="1"/>
  <c r="C11648" i="7" l="1"/>
  <c r="E11647" i="7"/>
  <c r="D11647" i="7"/>
  <c r="F11647" i="7" s="1"/>
  <c r="G11647" i="7" s="1"/>
  <c r="C11649" i="7" l="1"/>
  <c r="E11648" i="7"/>
  <c r="D11648" i="7"/>
  <c r="F11648" i="7" s="1"/>
  <c r="G11648" i="7" s="1"/>
  <c r="C11650" i="7" l="1"/>
  <c r="E11649" i="7"/>
  <c r="D11649" i="7"/>
  <c r="F11649" i="7" s="1"/>
  <c r="G11649" i="7" s="1"/>
  <c r="C11651" i="7" l="1"/>
  <c r="E11650" i="7"/>
  <c r="D11650" i="7"/>
  <c r="F11650" i="7" s="1"/>
  <c r="G11650" i="7" s="1"/>
  <c r="C11652" i="7" l="1"/>
  <c r="E11651" i="7"/>
  <c r="D11651" i="7"/>
  <c r="F11651" i="7" s="1"/>
  <c r="G11651" i="7" s="1"/>
  <c r="C11653" i="7" l="1"/>
  <c r="E11652" i="7"/>
  <c r="D11652" i="7"/>
  <c r="F11652" i="7" s="1"/>
  <c r="G11652" i="7" s="1"/>
  <c r="C11654" i="7" l="1"/>
  <c r="E11653" i="7"/>
  <c r="D11653" i="7"/>
  <c r="F11653" i="7" s="1"/>
  <c r="G11653" i="7" s="1"/>
  <c r="C11655" i="7" l="1"/>
  <c r="E11654" i="7"/>
  <c r="D11654" i="7"/>
  <c r="F11654" i="7" s="1"/>
  <c r="G11654" i="7" s="1"/>
  <c r="C11656" i="7" l="1"/>
  <c r="E11655" i="7"/>
  <c r="D11655" i="7"/>
  <c r="F11655" i="7" s="1"/>
  <c r="G11655" i="7" s="1"/>
  <c r="C11657" i="7" l="1"/>
  <c r="E11656" i="7"/>
  <c r="D11656" i="7"/>
  <c r="F11656" i="7" s="1"/>
  <c r="G11656" i="7" s="1"/>
  <c r="C11658" i="7" l="1"/>
  <c r="E11657" i="7"/>
  <c r="D11657" i="7"/>
  <c r="F11657" i="7" s="1"/>
  <c r="G11657" i="7" s="1"/>
  <c r="C11659" i="7" l="1"/>
  <c r="E11658" i="7"/>
  <c r="D11658" i="7"/>
  <c r="F11658" i="7" s="1"/>
  <c r="G11658" i="7" s="1"/>
  <c r="C11660" i="7" l="1"/>
  <c r="E11659" i="7"/>
  <c r="D11659" i="7"/>
  <c r="F11659" i="7" s="1"/>
  <c r="G11659" i="7" s="1"/>
  <c r="C11661" i="7" l="1"/>
  <c r="E11660" i="7"/>
  <c r="D11660" i="7"/>
  <c r="F11660" i="7" s="1"/>
  <c r="G11660" i="7" s="1"/>
  <c r="C11662" i="7" l="1"/>
  <c r="E11661" i="7"/>
  <c r="D11661" i="7"/>
  <c r="F11661" i="7" s="1"/>
  <c r="G11661" i="7" s="1"/>
  <c r="C11663" i="7" l="1"/>
  <c r="E11662" i="7"/>
  <c r="D11662" i="7"/>
  <c r="F11662" i="7" s="1"/>
  <c r="G11662" i="7" s="1"/>
  <c r="C11664" i="7" l="1"/>
  <c r="E11663" i="7"/>
  <c r="D11663" i="7"/>
  <c r="F11663" i="7" s="1"/>
  <c r="G11663" i="7" s="1"/>
  <c r="C11665" i="7" l="1"/>
  <c r="E11664" i="7"/>
  <c r="D11664" i="7"/>
  <c r="F11664" i="7" s="1"/>
  <c r="G11664" i="7" s="1"/>
  <c r="C11666" i="7" l="1"/>
  <c r="E11665" i="7"/>
  <c r="D11665" i="7"/>
  <c r="F11665" i="7" s="1"/>
  <c r="G11665" i="7" s="1"/>
  <c r="C11667" i="7" l="1"/>
  <c r="E11666" i="7"/>
  <c r="D11666" i="7"/>
  <c r="F11666" i="7" s="1"/>
  <c r="G11666" i="7" s="1"/>
  <c r="C11668" i="7" l="1"/>
  <c r="E11667" i="7"/>
  <c r="D11667" i="7"/>
  <c r="F11667" i="7" s="1"/>
  <c r="G11667" i="7" s="1"/>
  <c r="C11669" i="7" l="1"/>
  <c r="E11668" i="7"/>
  <c r="D11668" i="7"/>
  <c r="F11668" i="7" s="1"/>
  <c r="G11668" i="7" s="1"/>
  <c r="C11670" i="7" l="1"/>
  <c r="E11669" i="7"/>
  <c r="D11669" i="7"/>
  <c r="F11669" i="7" s="1"/>
  <c r="G11669" i="7" s="1"/>
  <c r="C11671" i="7" l="1"/>
  <c r="E11670" i="7"/>
  <c r="D11670" i="7"/>
  <c r="F11670" i="7" s="1"/>
  <c r="G11670" i="7" s="1"/>
  <c r="C11672" i="7" l="1"/>
  <c r="E11671" i="7"/>
  <c r="D11671" i="7"/>
  <c r="F11671" i="7" s="1"/>
  <c r="G11671" i="7" s="1"/>
  <c r="C11673" i="7" l="1"/>
  <c r="E11672" i="7"/>
  <c r="D11672" i="7"/>
  <c r="F11672" i="7" s="1"/>
  <c r="G11672" i="7" s="1"/>
  <c r="C11674" i="7" l="1"/>
  <c r="E11673" i="7"/>
  <c r="D11673" i="7"/>
  <c r="F11673" i="7" s="1"/>
  <c r="G11673" i="7" s="1"/>
  <c r="C11675" i="7" l="1"/>
  <c r="E11674" i="7"/>
  <c r="D11674" i="7"/>
  <c r="F11674" i="7" s="1"/>
  <c r="G11674" i="7" s="1"/>
  <c r="C11676" i="7" l="1"/>
  <c r="E11675" i="7"/>
  <c r="D11675" i="7"/>
  <c r="F11675" i="7" s="1"/>
  <c r="G11675" i="7" s="1"/>
  <c r="C11677" i="7" l="1"/>
  <c r="E11676" i="7"/>
  <c r="D11676" i="7"/>
  <c r="F11676" i="7" s="1"/>
  <c r="G11676" i="7" s="1"/>
  <c r="C11678" i="7" l="1"/>
  <c r="E11677" i="7"/>
  <c r="D11677" i="7"/>
  <c r="F11677" i="7" s="1"/>
  <c r="G11677" i="7" s="1"/>
  <c r="C11679" i="7" l="1"/>
  <c r="E11678" i="7"/>
  <c r="D11678" i="7"/>
  <c r="F11678" i="7" s="1"/>
  <c r="G11678" i="7" s="1"/>
  <c r="C11680" i="7" l="1"/>
  <c r="E11679" i="7"/>
  <c r="D11679" i="7"/>
  <c r="F11679" i="7" s="1"/>
  <c r="G11679" i="7" s="1"/>
  <c r="C11681" i="7" l="1"/>
  <c r="E11680" i="7"/>
  <c r="D11680" i="7"/>
  <c r="F11680" i="7" s="1"/>
  <c r="G11680" i="7" s="1"/>
  <c r="C11682" i="7" l="1"/>
  <c r="E11681" i="7"/>
  <c r="D11681" i="7"/>
  <c r="F11681" i="7" s="1"/>
  <c r="G11681" i="7" s="1"/>
  <c r="C11683" i="7" l="1"/>
  <c r="E11682" i="7"/>
  <c r="D11682" i="7"/>
  <c r="F11682" i="7" s="1"/>
  <c r="G11682" i="7" s="1"/>
  <c r="C11684" i="7" l="1"/>
  <c r="E11683" i="7"/>
  <c r="D11683" i="7"/>
  <c r="F11683" i="7" s="1"/>
  <c r="G11683" i="7" s="1"/>
  <c r="C11685" i="7" l="1"/>
  <c r="E11684" i="7"/>
  <c r="D11684" i="7"/>
  <c r="F11684" i="7" s="1"/>
  <c r="G11684" i="7" s="1"/>
  <c r="C11686" i="7" l="1"/>
  <c r="E11685" i="7"/>
  <c r="D11685" i="7"/>
  <c r="F11685" i="7" s="1"/>
  <c r="G11685" i="7" s="1"/>
  <c r="C11687" i="7" l="1"/>
  <c r="E11686" i="7"/>
  <c r="D11686" i="7"/>
  <c r="F11686" i="7" s="1"/>
  <c r="G11686" i="7" s="1"/>
  <c r="C11688" i="7" l="1"/>
  <c r="E11687" i="7"/>
  <c r="D11687" i="7"/>
  <c r="F11687" i="7" s="1"/>
  <c r="G11687" i="7" s="1"/>
  <c r="C11689" i="7" l="1"/>
  <c r="E11688" i="7"/>
  <c r="D11688" i="7"/>
  <c r="F11688" i="7" s="1"/>
  <c r="G11688" i="7" s="1"/>
  <c r="C11690" i="7" l="1"/>
  <c r="E11689" i="7"/>
  <c r="D11689" i="7"/>
  <c r="F11689" i="7" s="1"/>
  <c r="G11689" i="7" s="1"/>
  <c r="C11691" i="7" l="1"/>
  <c r="E11690" i="7"/>
  <c r="D11690" i="7"/>
  <c r="F11690" i="7" s="1"/>
  <c r="G11690" i="7" s="1"/>
  <c r="C11692" i="7" l="1"/>
  <c r="E11691" i="7"/>
  <c r="D11691" i="7"/>
  <c r="F11691" i="7" s="1"/>
  <c r="G11691" i="7" s="1"/>
  <c r="C11693" i="7" l="1"/>
  <c r="E11692" i="7"/>
  <c r="D11692" i="7"/>
  <c r="F11692" i="7" s="1"/>
  <c r="G11692" i="7" s="1"/>
  <c r="C11694" i="7" l="1"/>
  <c r="E11693" i="7"/>
  <c r="D11693" i="7"/>
  <c r="F11693" i="7" s="1"/>
  <c r="G11693" i="7" s="1"/>
  <c r="C11695" i="7" l="1"/>
  <c r="E11694" i="7"/>
  <c r="D11694" i="7"/>
  <c r="F11694" i="7" s="1"/>
  <c r="G11694" i="7" s="1"/>
  <c r="C11696" i="7" l="1"/>
  <c r="E11695" i="7"/>
  <c r="D11695" i="7"/>
  <c r="F11695" i="7" s="1"/>
  <c r="G11695" i="7" s="1"/>
  <c r="C11697" i="7" l="1"/>
  <c r="E11696" i="7"/>
  <c r="D11696" i="7"/>
  <c r="F11696" i="7" s="1"/>
  <c r="G11696" i="7" s="1"/>
  <c r="C11698" i="7" l="1"/>
  <c r="E11697" i="7"/>
  <c r="D11697" i="7"/>
  <c r="F11697" i="7" s="1"/>
  <c r="G11697" i="7" s="1"/>
  <c r="C11699" i="7" l="1"/>
  <c r="E11698" i="7"/>
  <c r="D11698" i="7"/>
  <c r="F11698" i="7" s="1"/>
  <c r="G11698" i="7" s="1"/>
  <c r="C11700" i="7" l="1"/>
  <c r="E11699" i="7"/>
  <c r="D11699" i="7"/>
  <c r="F11699" i="7" s="1"/>
  <c r="G11699" i="7" s="1"/>
  <c r="C11701" i="7" l="1"/>
  <c r="E11700" i="7"/>
  <c r="D11700" i="7"/>
  <c r="F11700" i="7" s="1"/>
  <c r="G11700" i="7" s="1"/>
  <c r="C11702" i="7" l="1"/>
  <c r="E11701" i="7"/>
  <c r="D11701" i="7"/>
  <c r="F11701" i="7" s="1"/>
  <c r="G11701" i="7" s="1"/>
  <c r="C11703" i="7" l="1"/>
  <c r="E11702" i="7"/>
  <c r="D11702" i="7"/>
  <c r="F11702" i="7" s="1"/>
  <c r="G11702" i="7" s="1"/>
  <c r="C11704" i="7" l="1"/>
  <c r="E11703" i="7"/>
  <c r="D11703" i="7"/>
  <c r="F11703" i="7" s="1"/>
  <c r="G11703" i="7" s="1"/>
  <c r="C11705" i="7" l="1"/>
  <c r="E11704" i="7"/>
  <c r="D11704" i="7"/>
  <c r="F11704" i="7" s="1"/>
  <c r="G11704" i="7" s="1"/>
  <c r="C11706" i="7" l="1"/>
  <c r="E11705" i="7"/>
  <c r="D11705" i="7"/>
  <c r="F11705" i="7" s="1"/>
  <c r="G11705" i="7" s="1"/>
  <c r="C11707" i="7" l="1"/>
  <c r="E11706" i="7"/>
  <c r="D11706" i="7"/>
  <c r="F11706" i="7" s="1"/>
  <c r="G11706" i="7" s="1"/>
  <c r="C11708" i="7" l="1"/>
  <c r="E11707" i="7"/>
  <c r="D11707" i="7"/>
  <c r="F11707" i="7" s="1"/>
  <c r="G11707" i="7" s="1"/>
  <c r="C11709" i="7" l="1"/>
  <c r="E11708" i="7"/>
  <c r="D11708" i="7"/>
  <c r="F11708" i="7" s="1"/>
  <c r="G11708" i="7" s="1"/>
  <c r="C11710" i="7" l="1"/>
  <c r="E11709" i="7"/>
  <c r="D11709" i="7"/>
  <c r="F11709" i="7" s="1"/>
  <c r="G11709" i="7" s="1"/>
  <c r="C11711" i="7" l="1"/>
  <c r="E11710" i="7"/>
  <c r="D11710" i="7"/>
  <c r="F11710" i="7" s="1"/>
  <c r="G11710" i="7" s="1"/>
  <c r="C11712" i="7" l="1"/>
  <c r="E11711" i="7"/>
  <c r="D11711" i="7"/>
  <c r="F11711" i="7" s="1"/>
  <c r="G11711" i="7" s="1"/>
  <c r="C11713" i="7" l="1"/>
  <c r="E11712" i="7"/>
  <c r="D11712" i="7"/>
  <c r="F11712" i="7" s="1"/>
  <c r="G11712" i="7" s="1"/>
  <c r="C11714" i="7" l="1"/>
  <c r="E11713" i="7"/>
  <c r="D11713" i="7"/>
  <c r="F11713" i="7" s="1"/>
  <c r="G11713" i="7" s="1"/>
  <c r="C11715" i="7" l="1"/>
  <c r="E11714" i="7"/>
  <c r="D11714" i="7"/>
  <c r="F11714" i="7" s="1"/>
  <c r="G11714" i="7" s="1"/>
  <c r="C11716" i="7" l="1"/>
  <c r="E11715" i="7"/>
  <c r="D11715" i="7"/>
  <c r="F11715" i="7" s="1"/>
  <c r="G11715" i="7" s="1"/>
  <c r="C11717" i="7" l="1"/>
  <c r="E11716" i="7"/>
  <c r="D11716" i="7"/>
  <c r="F11716" i="7" s="1"/>
  <c r="G11716" i="7" s="1"/>
  <c r="C11718" i="7" l="1"/>
  <c r="E11717" i="7"/>
  <c r="D11717" i="7"/>
  <c r="F11717" i="7" s="1"/>
  <c r="G11717" i="7" s="1"/>
  <c r="C11719" i="7" l="1"/>
  <c r="E11718" i="7"/>
  <c r="D11718" i="7"/>
  <c r="F11718" i="7" s="1"/>
  <c r="G11718" i="7" s="1"/>
  <c r="C11720" i="7" l="1"/>
  <c r="E11719" i="7"/>
  <c r="D11719" i="7"/>
  <c r="F11719" i="7" s="1"/>
  <c r="G11719" i="7" s="1"/>
  <c r="C11721" i="7" l="1"/>
  <c r="E11720" i="7"/>
  <c r="D11720" i="7"/>
  <c r="F11720" i="7" s="1"/>
  <c r="G11720" i="7" s="1"/>
  <c r="C11722" i="7" l="1"/>
  <c r="E11721" i="7"/>
  <c r="D11721" i="7"/>
  <c r="F11721" i="7" s="1"/>
  <c r="G11721" i="7" s="1"/>
  <c r="C11723" i="7" l="1"/>
  <c r="E11722" i="7"/>
  <c r="D11722" i="7"/>
  <c r="F11722" i="7" s="1"/>
  <c r="G11722" i="7" s="1"/>
  <c r="C11724" i="7" l="1"/>
  <c r="E11723" i="7"/>
  <c r="D11723" i="7"/>
  <c r="F11723" i="7" s="1"/>
  <c r="G11723" i="7" s="1"/>
  <c r="C11725" i="7" l="1"/>
  <c r="E11724" i="7"/>
  <c r="D11724" i="7"/>
  <c r="F11724" i="7" s="1"/>
  <c r="G11724" i="7" s="1"/>
  <c r="C11726" i="7" l="1"/>
  <c r="E11725" i="7"/>
  <c r="D11725" i="7"/>
  <c r="F11725" i="7" s="1"/>
  <c r="G11725" i="7" s="1"/>
  <c r="C11727" i="7" l="1"/>
  <c r="E11726" i="7"/>
  <c r="D11726" i="7"/>
  <c r="F11726" i="7" s="1"/>
  <c r="G11726" i="7" s="1"/>
  <c r="C11728" i="7" l="1"/>
  <c r="E11727" i="7"/>
  <c r="D11727" i="7"/>
  <c r="F11727" i="7" s="1"/>
  <c r="G11727" i="7" s="1"/>
  <c r="C11729" i="7" l="1"/>
  <c r="E11728" i="7"/>
  <c r="D11728" i="7"/>
  <c r="F11728" i="7" s="1"/>
  <c r="G11728" i="7" s="1"/>
  <c r="C11730" i="7" l="1"/>
  <c r="E11729" i="7"/>
  <c r="D11729" i="7"/>
  <c r="F11729" i="7" s="1"/>
  <c r="G11729" i="7" s="1"/>
  <c r="C11731" i="7" l="1"/>
  <c r="E11730" i="7"/>
  <c r="D11730" i="7"/>
  <c r="F11730" i="7" s="1"/>
  <c r="G11730" i="7" s="1"/>
  <c r="C11732" i="7" l="1"/>
  <c r="E11731" i="7"/>
  <c r="D11731" i="7"/>
  <c r="F11731" i="7" s="1"/>
  <c r="G11731" i="7" s="1"/>
  <c r="C11733" i="7" l="1"/>
  <c r="E11732" i="7"/>
  <c r="D11732" i="7"/>
  <c r="F11732" i="7" s="1"/>
  <c r="G11732" i="7" s="1"/>
  <c r="C11734" i="7" l="1"/>
  <c r="E11733" i="7"/>
  <c r="D11733" i="7"/>
  <c r="F11733" i="7" s="1"/>
  <c r="G11733" i="7" s="1"/>
  <c r="C11735" i="7" l="1"/>
  <c r="E11734" i="7"/>
  <c r="D11734" i="7"/>
  <c r="F11734" i="7" s="1"/>
  <c r="G11734" i="7" s="1"/>
  <c r="C11736" i="7" l="1"/>
  <c r="E11735" i="7"/>
  <c r="D11735" i="7"/>
  <c r="F11735" i="7" s="1"/>
  <c r="G11735" i="7" s="1"/>
  <c r="C11737" i="7" l="1"/>
  <c r="E11736" i="7"/>
  <c r="D11736" i="7"/>
  <c r="F11736" i="7" s="1"/>
  <c r="G11736" i="7" s="1"/>
  <c r="C11738" i="7" l="1"/>
  <c r="E11737" i="7"/>
  <c r="D11737" i="7"/>
  <c r="F11737" i="7" s="1"/>
  <c r="G11737" i="7" s="1"/>
  <c r="C11739" i="7" l="1"/>
  <c r="E11738" i="7"/>
  <c r="D11738" i="7"/>
  <c r="F11738" i="7" s="1"/>
  <c r="G11738" i="7" s="1"/>
  <c r="C11740" i="7" l="1"/>
  <c r="E11739" i="7"/>
  <c r="D11739" i="7"/>
  <c r="F11739" i="7" s="1"/>
  <c r="G11739" i="7" s="1"/>
  <c r="C11741" i="7" l="1"/>
  <c r="E11740" i="7"/>
  <c r="D11740" i="7"/>
  <c r="F11740" i="7" s="1"/>
  <c r="G11740" i="7" s="1"/>
  <c r="C11742" i="7" l="1"/>
  <c r="E11741" i="7"/>
  <c r="D11741" i="7"/>
  <c r="F11741" i="7" s="1"/>
  <c r="G11741" i="7" s="1"/>
  <c r="C11743" i="7" l="1"/>
  <c r="E11742" i="7"/>
  <c r="D11742" i="7"/>
  <c r="F11742" i="7" s="1"/>
  <c r="G11742" i="7" s="1"/>
  <c r="C11744" i="7" l="1"/>
  <c r="E11743" i="7"/>
  <c r="D11743" i="7"/>
  <c r="F11743" i="7" s="1"/>
  <c r="G11743" i="7" s="1"/>
  <c r="C11745" i="7" l="1"/>
  <c r="E11744" i="7"/>
  <c r="D11744" i="7"/>
  <c r="F11744" i="7" s="1"/>
  <c r="G11744" i="7" s="1"/>
  <c r="C11746" i="7" l="1"/>
  <c r="E11745" i="7"/>
  <c r="D11745" i="7"/>
  <c r="F11745" i="7" s="1"/>
  <c r="G11745" i="7" s="1"/>
  <c r="C11747" i="7" l="1"/>
  <c r="E11746" i="7"/>
  <c r="D11746" i="7"/>
  <c r="F11746" i="7" s="1"/>
  <c r="G11746" i="7" s="1"/>
  <c r="C11748" i="7" l="1"/>
  <c r="E11747" i="7"/>
  <c r="D11747" i="7"/>
  <c r="F11747" i="7" s="1"/>
  <c r="G11747" i="7" s="1"/>
  <c r="C11749" i="7" l="1"/>
  <c r="E11748" i="7"/>
  <c r="D11748" i="7"/>
  <c r="F11748" i="7" s="1"/>
  <c r="G11748" i="7" s="1"/>
  <c r="C11750" i="7" l="1"/>
  <c r="E11749" i="7"/>
  <c r="D11749" i="7"/>
  <c r="F11749" i="7" s="1"/>
  <c r="G11749" i="7" s="1"/>
  <c r="C11751" i="7" l="1"/>
  <c r="E11750" i="7"/>
  <c r="D11750" i="7"/>
  <c r="F11750" i="7" s="1"/>
  <c r="G11750" i="7" s="1"/>
  <c r="C11752" i="7" l="1"/>
  <c r="E11751" i="7"/>
  <c r="D11751" i="7"/>
  <c r="F11751" i="7" s="1"/>
  <c r="G11751" i="7" s="1"/>
  <c r="C11753" i="7" l="1"/>
  <c r="E11752" i="7"/>
  <c r="D11752" i="7"/>
  <c r="F11752" i="7" s="1"/>
  <c r="G11752" i="7" s="1"/>
  <c r="C11754" i="7" l="1"/>
  <c r="E11753" i="7"/>
  <c r="D11753" i="7"/>
  <c r="F11753" i="7" s="1"/>
  <c r="G11753" i="7" s="1"/>
  <c r="C11755" i="7" l="1"/>
  <c r="E11754" i="7"/>
  <c r="D11754" i="7"/>
  <c r="F11754" i="7" s="1"/>
  <c r="G11754" i="7" s="1"/>
  <c r="C11756" i="7" l="1"/>
  <c r="E11755" i="7"/>
  <c r="D11755" i="7"/>
  <c r="F11755" i="7" s="1"/>
  <c r="G11755" i="7" s="1"/>
  <c r="C11757" i="7" l="1"/>
  <c r="E11756" i="7"/>
  <c r="D11756" i="7"/>
  <c r="F11756" i="7" s="1"/>
  <c r="G11756" i="7" s="1"/>
  <c r="C11758" i="7" l="1"/>
  <c r="E11757" i="7"/>
  <c r="D11757" i="7"/>
  <c r="F11757" i="7" s="1"/>
  <c r="G11757" i="7" s="1"/>
  <c r="C11759" i="7" l="1"/>
  <c r="E11758" i="7"/>
  <c r="D11758" i="7"/>
  <c r="F11758" i="7" s="1"/>
  <c r="G11758" i="7" s="1"/>
  <c r="C11760" i="7" l="1"/>
  <c r="E11759" i="7"/>
  <c r="D11759" i="7"/>
  <c r="F11759" i="7" s="1"/>
  <c r="G11759" i="7" s="1"/>
  <c r="C11761" i="7" l="1"/>
  <c r="E11760" i="7"/>
  <c r="D11760" i="7"/>
  <c r="F11760" i="7" s="1"/>
  <c r="G11760" i="7" s="1"/>
  <c r="C11762" i="7" l="1"/>
  <c r="E11761" i="7"/>
  <c r="D11761" i="7"/>
  <c r="F11761" i="7" s="1"/>
  <c r="G11761" i="7" s="1"/>
  <c r="C11763" i="7" l="1"/>
  <c r="E11762" i="7"/>
  <c r="D11762" i="7"/>
  <c r="F11762" i="7" s="1"/>
  <c r="G11762" i="7" s="1"/>
  <c r="C11764" i="7" l="1"/>
  <c r="E11763" i="7"/>
  <c r="D11763" i="7"/>
  <c r="F11763" i="7" s="1"/>
  <c r="G11763" i="7" s="1"/>
  <c r="C11765" i="7" l="1"/>
  <c r="E11764" i="7"/>
  <c r="D11764" i="7"/>
  <c r="F11764" i="7" s="1"/>
  <c r="G11764" i="7" s="1"/>
  <c r="C11766" i="7" l="1"/>
  <c r="E11765" i="7"/>
  <c r="D11765" i="7"/>
  <c r="F11765" i="7" s="1"/>
  <c r="G11765" i="7" s="1"/>
  <c r="C11767" i="7" l="1"/>
  <c r="E11766" i="7"/>
  <c r="D11766" i="7"/>
  <c r="F11766" i="7" s="1"/>
  <c r="G11766" i="7" s="1"/>
  <c r="C11768" i="7" l="1"/>
  <c r="E11767" i="7"/>
  <c r="D11767" i="7"/>
  <c r="F11767" i="7" s="1"/>
  <c r="G11767" i="7" s="1"/>
  <c r="C11769" i="7" l="1"/>
  <c r="E11768" i="7"/>
  <c r="D11768" i="7"/>
  <c r="F11768" i="7" s="1"/>
  <c r="G11768" i="7" s="1"/>
  <c r="C11770" i="7" l="1"/>
  <c r="E11769" i="7"/>
  <c r="D11769" i="7"/>
  <c r="F11769" i="7" s="1"/>
  <c r="G11769" i="7" s="1"/>
  <c r="C11771" i="7" l="1"/>
  <c r="E11770" i="7"/>
  <c r="D11770" i="7"/>
  <c r="F11770" i="7" s="1"/>
  <c r="G11770" i="7" s="1"/>
  <c r="C11772" i="7" l="1"/>
  <c r="E11771" i="7"/>
  <c r="D11771" i="7"/>
  <c r="F11771" i="7" s="1"/>
  <c r="G11771" i="7" s="1"/>
  <c r="C11773" i="7" l="1"/>
  <c r="E11772" i="7"/>
  <c r="D11772" i="7"/>
  <c r="F11772" i="7" s="1"/>
  <c r="G11772" i="7" s="1"/>
  <c r="C11774" i="7" l="1"/>
  <c r="E11773" i="7"/>
  <c r="D11773" i="7"/>
  <c r="F11773" i="7" s="1"/>
  <c r="G11773" i="7" s="1"/>
  <c r="C11775" i="7" l="1"/>
  <c r="E11774" i="7"/>
  <c r="D11774" i="7"/>
  <c r="F11774" i="7" s="1"/>
  <c r="G11774" i="7" s="1"/>
  <c r="C11776" i="7" l="1"/>
  <c r="E11775" i="7"/>
  <c r="D11775" i="7"/>
  <c r="F11775" i="7" s="1"/>
  <c r="G11775" i="7" s="1"/>
  <c r="C11777" i="7" l="1"/>
  <c r="E11776" i="7"/>
  <c r="D11776" i="7"/>
  <c r="F11776" i="7" s="1"/>
  <c r="G11776" i="7" s="1"/>
  <c r="C11778" i="7" l="1"/>
  <c r="E11777" i="7"/>
  <c r="D11777" i="7"/>
  <c r="F11777" i="7" s="1"/>
  <c r="G11777" i="7" s="1"/>
  <c r="C11779" i="7" l="1"/>
  <c r="E11778" i="7"/>
  <c r="D11778" i="7"/>
  <c r="F11778" i="7" s="1"/>
  <c r="G11778" i="7" s="1"/>
  <c r="C11780" i="7" l="1"/>
  <c r="E11779" i="7"/>
  <c r="D11779" i="7"/>
  <c r="F11779" i="7" s="1"/>
  <c r="G11779" i="7" s="1"/>
  <c r="C11781" i="7" l="1"/>
  <c r="E11780" i="7"/>
  <c r="D11780" i="7"/>
  <c r="F11780" i="7" s="1"/>
  <c r="G11780" i="7" s="1"/>
  <c r="C11782" i="7" l="1"/>
  <c r="E11781" i="7"/>
  <c r="D11781" i="7"/>
  <c r="F11781" i="7" s="1"/>
  <c r="G11781" i="7" s="1"/>
  <c r="C11783" i="7" l="1"/>
  <c r="E11782" i="7"/>
  <c r="D11782" i="7"/>
  <c r="F11782" i="7" s="1"/>
  <c r="G11782" i="7" s="1"/>
  <c r="C11784" i="7" l="1"/>
  <c r="E11783" i="7"/>
  <c r="D11783" i="7"/>
  <c r="F11783" i="7" s="1"/>
  <c r="G11783" i="7" s="1"/>
  <c r="C11785" i="7" l="1"/>
  <c r="E11784" i="7"/>
  <c r="D11784" i="7"/>
  <c r="F11784" i="7" s="1"/>
  <c r="G11784" i="7" s="1"/>
  <c r="C11786" i="7" l="1"/>
  <c r="E11785" i="7"/>
  <c r="D11785" i="7"/>
  <c r="F11785" i="7" s="1"/>
  <c r="G11785" i="7" s="1"/>
  <c r="C11787" i="7" l="1"/>
  <c r="E11786" i="7"/>
  <c r="D11786" i="7"/>
  <c r="F11786" i="7" s="1"/>
  <c r="G11786" i="7" s="1"/>
  <c r="C11788" i="7" l="1"/>
  <c r="E11787" i="7"/>
  <c r="D11787" i="7"/>
  <c r="F11787" i="7" s="1"/>
  <c r="G11787" i="7" s="1"/>
  <c r="C11789" i="7" l="1"/>
  <c r="E11788" i="7"/>
  <c r="D11788" i="7"/>
  <c r="F11788" i="7" s="1"/>
  <c r="G11788" i="7" s="1"/>
  <c r="C11790" i="7" l="1"/>
  <c r="E11789" i="7"/>
  <c r="D11789" i="7"/>
  <c r="F11789" i="7" s="1"/>
  <c r="G11789" i="7" s="1"/>
  <c r="C11791" i="7" l="1"/>
  <c r="E11790" i="7"/>
  <c r="D11790" i="7"/>
  <c r="F11790" i="7" s="1"/>
  <c r="G11790" i="7" s="1"/>
  <c r="C11792" i="7" l="1"/>
  <c r="E11791" i="7"/>
  <c r="D11791" i="7"/>
  <c r="F11791" i="7" s="1"/>
  <c r="G11791" i="7" s="1"/>
  <c r="C11793" i="7" l="1"/>
  <c r="E11792" i="7"/>
  <c r="D11792" i="7"/>
  <c r="F11792" i="7" s="1"/>
  <c r="G11792" i="7" s="1"/>
  <c r="C11794" i="7" l="1"/>
  <c r="E11793" i="7"/>
  <c r="D11793" i="7"/>
  <c r="F11793" i="7" s="1"/>
  <c r="G11793" i="7" s="1"/>
  <c r="C11795" i="7" l="1"/>
  <c r="E11794" i="7"/>
  <c r="D11794" i="7"/>
  <c r="F11794" i="7" s="1"/>
  <c r="G11794" i="7" s="1"/>
  <c r="C11796" i="7" l="1"/>
  <c r="E11795" i="7"/>
  <c r="D11795" i="7"/>
  <c r="F11795" i="7" s="1"/>
  <c r="G11795" i="7" s="1"/>
  <c r="C11797" i="7" l="1"/>
  <c r="E11796" i="7"/>
  <c r="D11796" i="7"/>
  <c r="F11796" i="7" s="1"/>
  <c r="G11796" i="7" s="1"/>
  <c r="C11798" i="7" l="1"/>
  <c r="E11797" i="7"/>
  <c r="D11797" i="7"/>
  <c r="F11797" i="7" s="1"/>
  <c r="G11797" i="7" s="1"/>
  <c r="C11799" i="7" l="1"/>
  <c r="E11798" i="7"/>
  <c r="D11798" i="7"/>
  <c r="F11798" i="7" s="1"/>
  <c r="G11798" i="7" s="1"/>
  <c r="C11800" i="7" l="1"/>
  <c r="E11799" i="7"/>
  <c r="D11799" i="7"/>
  <c r="F11799" i="7" s="1"/>
  <c r="G11799" i="7" s="1"/>
  <c r="C11801" i="7" l="1"/>
  <c r="E11800" i="7"/>
  <c r="D11800" i="7"/>
  <c r="F11800" i="7" s="1"/>
  <c r="G11800" i="7" s="1"/>
  <c r="C11802" i="7" l="1"/>
  <c r="E11801" i="7"/>
  <c r="D11801" i="7"/>
  <c r="F11801" i="7" s="1"/>
  <c r="G11801" i="7" s="1"/>
  <c r="C11803" i="7" l="1"/>
  <c r="E11802" i="7"/>
  <c r="D11802" i="7"/>
  <c r="F11802" i="7" s="1"/>
  <c r="G11802" i="7" s="1"/>
  <c r="C11804" i="7" l="1"/>
  <c r="E11803" i="7"/>
  <c r="D11803" i="7"/>
  <c r="F11803" i="7" s="1"/>
  <c r="G11803" i="7" s="1"/>
  <c r="C11805" i="7" l="1"/>
  <c r="E11804" i="7"/>
  <c r="D11804" i="7"/>
  <c r="F11804" i="7" s="1"/>
  <c r="G11804" i="7" s="1"/>
  <c r="C11806" i="7" l="1"/>
  <c r="E11805" i="7"/>
  <c r="D11805" i="7"/>
  <c r="F11805" i="7" s="1"/>
  <c r="G11805" i="7" s="1"/>
  <c r="C11807" i="7" l="1"/>
  <c r="E11806" i="7"/>
  <c r="D11806" i="7"/>
  <c r="F11806" i="7" s="1"/>
  <c r="G11806" i="7" s="1"/>
  <c r="C11808" i="7" l="1"/>
  <c r="E11807" i="7"/>
  <c r="D11807" i="7"/>
  <c r="F11807" i="7" s="1"/>
  <c r="G11807" i="7" s="1"/>
  <c r="C11809" i="7" l="1"/>
  <c r="E11808" i="7"/>
  <c r="D11808" i="7"/>
  <c r="F11808" i="7" s="1"/>
  <c r="G11808" i="7" s="1"/>
  <c r="C11810" i="7" l="1"/>
  <c r="E11809" i="7"/>
  <c r="D11809" i="7"/>
  <c r="F11809" i="7" s="1"/>
  <c r="G11809" i="7" s="1"/>
  <c r="C11811" i="7" l="1"/>
  <c r="E11810" i="7"/>
  <c r="D11810" i="7"/>
  <c r="F11810" i="7" s="1"/>
  <c r="G11810" i="7" s="1"/>
  <c r="C11812" i="7" l="1"/>
  <c r="E11811" i="7"/>
  <c r="D11811" i="7"/>
  <c r="F11811" i="7" s="1"/>
  <c r="G11811" i="7" s="1"/>
  <c r="C11813" i="7" l="1"/>
  <c r="E11812" i="7"/>
  <c r="D11812" i="7"/>
  <c r="F11812" i="7" s="1"/>
  <c r="G11812" i="7" s="1"/>
  <c r="C11814" i="7" l="1"/>
  <c r="E11813" i="7"/>
  <c r="D11813" i="7"/>
  <c r="F11813" i="7" s="1"/>
  <c r="G11813" i="7" s="1"/>
  <c r="C11815" i="7" l="1"/>
  <c r="E11814" i="7"/>
  <c r="D11814" i="7"/>
  <c r="F11814" i="7" s="1"/>
  <c r="G11814" i="7" s="1"/>
  <c r="C11816" i="7" l="1"/>
  <c r="E11815" i="7"/>
  <c r="D11815" i="7"/>
  <c r="F11815" i="7" s="1"/>
  <c r="G11815" i="7" s="1"/>
  <c r="C11817" i="7" l="1"/>
  <c r="E11816" i="7"/>
  <c r="D11816" i="7"/>
  <c r="F11816" i="7" s="1"/>
  <c r="G11816" i="7" s="1"/>
  <c r="C11818" i="7" l="1"/>
  <c r="E11817" i="7"/>
  <c r="D11817" i="7"/>
  <c r="F11817" i="7" s="1"/>
  <c r="G11817" i="7" s="1"/>
  <c r="C11819" i="7" l="1"/>
  <c r="E11818" i="7"/>
  <c r="D11818" i="7"/>
  <c r="F11818" i="7" s="1"/>
  <c r="G11818" i="7" s="1"/>
  <c r="C11820" i="7" l="1"/>
  <c r="E11819" i="7"/>
  <c r="D11819" i="7"/>
  <c r="F11819" i="7" s="1"/>
  <c r="G11819" i="7" s="1"/>
  <c r="C11821" i="7" l="1"/>
  <c r="E11820" i="7"/>
  <c r="D11820" i="7"/>
  <c r="F11820" i="7" s="1"/>
  <c r="G11820" i="7" s="1"/>
  <c r="C11822" i="7" l="1"/>
  <c r="E11821" i="7"/>
  <c r="D11821" i="7"/>
  <c r="F11821" i="7" s="1"/>
  <c r="G11821" i="7" s="1"/>
  <c r="C11823" i="7" l="1"/>
  <c r="E11822" i="7"/>
  <c r="D11822" i="7"/>
  <c r="F11822" i="7" s="1"/>
  <c r="G11822" i="7" s="1"/>
  <c r="C11824" i="7" l="1"/>
  <c r="E11823" i="7"/>
  <c r="D11823" i="7"/>
  <c r="F11823" i="7" s="1"/>
  <c r="G11823" i="7" s="1"/>
  <c r="C11825" i="7" l="1"/>
  <c r="E11824" i="7"/>
  <c r="D11824" i="7"/>
  <c r="F11824" i="7" s="1"/>
  <c r="G11824" i="7" s="1"/>
  <c r="C11826" i="7" l="1"/>
  <c r="E11825" i="7"/>
  <c r="D11825" i="7"/>
  <c r="F11825" i="7" s="1"/>
  <c r="G11825" i="7" s="1"/>
  <c r="C11827" i="7" l="1"/>
  <c r="E11826" i="7"/>
  <c r="D11826" i="7"/>
  <c r="F11826" i="7" s="1"/>
  <c r="G11826" i="7" s="1"/>
  <c r="C11828" i="7" l="1"/>
  <c r="E11827" i="7"/>
  <c r="D11827" i="7"/>
  <c r="F11827" i="7" s="1"/>
  <c r="G11827" i="7" s="1"/>
  <c r="C11829" i="7" l="1"/>
  <c r="E11828" i="7"/>
  <c r="D11828" i="7"/>
  <c r="F11828" i="7" s="1"/>
  <c r="G11828" i="7" s="1"/>
  <c r="C11830" i="7" l="1"/>
  <c r="E11829" i="7"/>
  <c r="D11829" i="7"/>
  <c r="F11829" i="7" s="1"/>
  <c r="G11829" i="7" s="1"/>
  <c r="C11831" i="7" l="1"/>
  <c r="E11830" i="7"/>
  <c r="D11830" i="7"/>
  <c r="F11830" i="7" s="1"/>
  <c r="G11830" i="7" s="1"/>
  <c r="C11832" i="7" l="1"/>
  <c r="E11831" i="7"/>
  <c r="D11831" i="7"/>
  <c r="F11831" i="7" s="1"/>
  <c r="G11831" i="7" s="1"/>
  <c r="C11833" i="7" l="1"/>
  <c r="E11832" i="7"/>
  <c r="D11832" i="7"/>
  <c r="F11832" i="7" s="1"/>
  <c r="G11832" i="7" s="1"/>
  <c r="C11834" i="7" l="1"/>
  <c r="E11833" i="7"/>
  <c r="D11833" i="7"/>
  <c r="F11833" i="7" s="1"/>
  <c r="G11833" i="7" s="1"/>
  <c r="C11835" i="7" l="1"/>
  <c r="E11834" i="7"/>
  <c r="D11834" i="7"/>
  <c r="F11834" i="7" s="1"/>
  <c r="G11834" i="7" s="1"/>
  <c r="C11836" i="7" l="1"/>
  <c r="E11835" i="7"/>
  <c r="D11835" i="7"/>
  <c r="F11835" i="7" s="1"/>
  <c r="G11835" i="7" s="1"/>
  <c r="C11837" i="7" l="1"/>
  <c r="E11836" i="7"/>
  <c r="D11836" i="7"/>
  <c r="F11836" i="7" s="1"/>
  <c r="G11836" i="7" s="1"/>
  <c r="C11838" i="7" l="1"/>
  <c r="E11837" i="7"/>
  <c r="D11837" i="7"/>
  <c r="F11837" i="7" s="1"/>
  <c r="G11837" i="7" s="1"/>
  <c r="C11839" i="7" l="1"/>
  <c r="E11838" i="7"/>
  <c r="D11838" i="7"/>
  <c r="F11838" i="7" s="1"/>
  <c r="G11838" i="7" s="1"/>
  <c r="C11840" i="7" l="1"/>
  <c r="E11839" i="7"/>
  <c r="D11839" i="7"/>
  <c r="F11839" i="7" s="1"/>
  <c r="G11839" i="7" s="1"/>
  <c r="C11841" i="7" l="1"/>
  <c r="E11840" i="7"/>
  <c r="D11840" i="7"/>
  <c r="F11840" i="7" s="1"/>
  <c r="G11840" i="7" s="1"/>
  <c r="C11842" i="7" l="1"/>
  <c r="E11841" i="7"/>
  <c r="D11841" i="7"/>
  <c r="F11841" i="7" s="1"/>
  <c r="G11841" i="7" s="1"/>
  <c r="C11843" i="7" l="1"/>
  <c r="E11842" i="7"/>
  <c r="D11842" i="7"/>
  <c r="F11842" i="7" s="1"/>
  <c r="G11842" i="7" s="1"/>
  <c r="C11844" i="7" l="1"/>
  <c r="E11843" i="7"/>
  <c r="D11843" i="7"/>
  <c r="F11843" i="7" s="1"/>
  <c r="G11843" i="7" s="1"/>
  <c r="C11845" i="7" l="1"/>
  <c r="E11844" i="7"/>
  <c r="D11844" i="7"/>
  <c r="F11844" i="7" s="1"/>
  <c r="G11844" i="7" s="1"/>
  <c r="C11846" i="7" l="1"/>
  <c r="E11845" i="7"/>
  <c r="D11845" i="7"/>
  <c r="F11845" i="7" s="1"/>
  <c r="G11845" i="7" s="1"/>
  <c r="C11847" i="7" l="1"/>
  <c r="E11846" i="7"/>
  <c r="D11846" i="7"/>
  <c r="F11846" i="7" s="1"/>
  <c r="G11846" i="7" s="1"/>
  <c r="C11848" i="7" l="1"/>
  <c r="E11847" i="7"/>
  <c r="D11847" i="7"/>
  <c r="F11847" i="7" s="1"/>
  <c r="G11847" i="7" s="1"/>
  <c r="C11849" i="7" l="1"/>
  <c r="E11848" i="7"/>
  <c r="D11848" i="7"/>
  <c r="F11848" i="7" s="1"/>
  <c r="G11848" i="7" s="1"/>
  <c r="C11850" i="7" l="1"/>
  <c r="E11849" i="7"/>
  <c r="D11849" i="7"/>
  <c r="F11849" i="7" s="1"/>
  <c r="G11849" i="7" s="1"/>
  <c r="C11851" i="7" l="1"/>
  <c r="E11850" i="7"/>
  <c r="D11850" i="7"/>
  <c r="F11850" i="7" s="1"/>
  <c r="G11850" i="7" s="1"/>
  <c r="C11852" i="7" l="1"/>
  <c r="E11851" i="7"/>
  <c r="D11851" i="7"/>
  <c r="F11851" i="7" s="1"/>
  <c r="G11851" i="7" s="1"/>
  <c r="C11853" i="7" l="1"/>
  <c r="E11852" i="7"/>
  <c r="D11852" i="7"/>
  <c r="F11852" i="7" s="1"/>
  <c r="G11852" i="7" s="1"/>
  <c r="C11854" i="7" l="1"/>
  <c r="E11853" i="7"/>
  <c r="D11853" i="7"/>
  <c r="F11853" i="7" s="1"/>
  <c r="G11853" i="7" s="1"/>
  <c r="C11855" i="7" l="1"/>
  <c r="E11854" i="7"/>
  <c r="D11854" i="7"/>
  <c r="F11854" i="7" s="1"/>
  <c r="G11854" i="7" s="1"/>
  <c r="C11856" i="7" l="1"/>
  <c r="E11855" i="7"/>
  <c r="D11855" i="7"/>
  <c r="F11855" i="7" s="1"/>
  <c r="G11855" i="7" s="1"/>
  <c r="C11857" i="7" l="1"/>
  <c r="E11856" i="7"/>
  <c r="D11856" i="7"/>
  <c r="F11856" i="7" s="1"/>
  <c r="G11856" i="7" s="1"/>
  <c r="C11858" i="7" l="1"/>
  <c r="E11857" i="7"/>
  <c r="D11857" i="7"/>
  <c r="F11857" i="7" s="1"/>
  <c r="G11857" i="7" s="1"/>
  <c r="C11859" i="7" l="1"/>
  <c r="E11858" i="7"/>
  <c r="D11858" i="7"/>
  <c r="F11858" i="7" s="1"/>
  <c r="G11858" i="7" s="1"/>
  <c r="C11860" i="7" l="1"/>
  <c r="E11859" i="7"/>
  <c r="D11859" i="7"/>
  <c r="F11859" i="7" s="1"/>
  <c r="G11859" i="7" s="1"/>
  <c r="C11861" i="7" l="1"/>
  <c r="E11860" i="7"/>
  <c r="D11860" i="7"/>
  <c r="F11860" i="7" s="1"/>
  <c r="G11860" i="7" s="1"/>
  <c r="C11862" i="7" l="1"/>
  <c r="E11861" i="7"/>
  <c r="D11861" i="7"/>
  <c r="F11861" i="7" s="1"/>
  <c r="G11861" i="7" s="1"/>
  <c r="C11863" i="7" l="1"/>
  <c r="E11862" i="7"/>
  <c r="D11862" i="7"/>
  <c r="F11862" i="7" s="1"/>
  <c r="G11862" i="7" s="1"/>
  <c r="C11864" i="7" l="1"/>
  <c r="E11863" i="7"/>
  <c r="D11863" i="7"/>
  <c r="F11863" i="7" s="1"/>
  <c r="G11863" i="7" s="1"/>
  <c r="C11865" i="7" l="1"/>
  <c r="E11864" i="7"/>
  <c r="D11864" i="7"/>
  <c r="F11864" i="7" s="1"/>
  <c r="G11864" i="7" s="1"/>
  <c r="C11866" i="7" l="1"/>
  <c r="E11865" i="7"/>
  <c r="D11865" i="7"/>
  <c r="F11865" i="7" s="1"/>
  <c r="G11865" i="7" s="1"/>
  <c r="C11867" i="7" l="1"/>
  <c r="E11866" i="7"/>
  <c r="D11866" i="7"/>
  <c r="F11866" i="7" s="1"/>
  <c r="G11866" i="7" s="1"/>
  <c r="C11868" i="7" l="1"/>
  <c r="E11867" i="7"/>
  <c r="D11867" i="7"/>
  <c r="F11867" i="7" s="1"/>
  <c r="G11867" i="7" s="1"/>
  <c r="C11869" i="7" l="1"/>
  <c r="E11868" i="7"/>
  <c r="D11868" i="7"/>
  <c r="F11868" i="7" s="1"/>
  <c r="G11868" i="7" s="1"/>
  <c r="C11870" i="7" l="1"/>
  <c r="E11869" i="7"/>
  <c r="D11869" i="7"/>
  <c r="F11869" i="7" s="1"/>
  <c r="G11869" i="7" s="1"/>
  <c r="C11871" i="7" l="1"/>
  <c r="E11870" i="7"/>
  <c r="D11870" i="7"/>
  <c r="F11870" i="7" s="1"/>
  <c r="G11870" i="7" s="1"/>
  <c r="C11872" i="7" l="1"/>
  <c r="E11871" i="7"/>
  <c r="D11871" i="7"/>
  <c r="F11871" i="7" s="1"/>
  <c r="G11871" i="7" s="1"/>
  <c r="C11873" i="7" l="1"/>
  <c r="E11872" i="7"/>
  <c r="D11872" i="7"/>
  <c r="F11872" i="7" s="1"/>
  <c r="G11872" i="7" s="1"/>
  <c r="C11874" i="7" l="1"/>
  <c r="E11873" i="7"/>
  <c r="D11873" i="7"/>
  <c r="F11873" i="7" s="1"/>
  <c r="G11873" i="7" s="1"/>
  <c r="C11875" i="7" l="1"/>
  <c r="E11874" i="7"/>
  <c r="D11874" i="7"/>
  <c r="F11874" i="7" s="1"/>
  <c r="G11874" i="7" s="1"/>
  <c r="C11876" i="7" l="1"/>
  <c r="E11875" i="7"/>
  <c r="D11875" i="7"/>
  <c r="F11875" i="7" s="1"/>
  <c r="G11875" i="7" s="1"/>
  <c r="C11877" i="7" l="1"/>
  <c r="E11876" i="7"/>
  <c r="D11876" i="7"/>
  <c r="F11876" i="7" s="1"/>
  <c r="G11876" i="7" s="1"/>
  <c r="C11878" i="7" l="1"/>
  <c r="E11877" i="7"/>
  <c r="D11877" i="7"/>
  <c r="F11877" i="7" s="1"/>
  <c r="G11877" i="7" s="1"/>
  <c r="C11879" i="7" l="1"/>
  <c r="E11878" i="7"/>
  <c r="D11878" i="7"/>
  <c r="F11878" i="7" s="1"/>
  <c r="G11878" i="7" s="1"/>
  <c r="C11880" i="7" l="1"/>
  <c r="E11879" i="7"/>
  <c r="D11879" i="7"/>
  <c r="F11879" i="7" s="1"/>
  <c r="G11879" i="7" s="1"/>
  <c r="C11881" i="7" l="1"/>
  <c r="E11880" i="7"/>
  <c r="D11880" i="7"/>
  <c r="F11880" i="7" s="1"/>
  <c r="G11880" i="7" s="1"/>
  <c r="C11882" i="7" l="1"/>
  <c r="E11881" i="7"/>
  <c r="D11881" i="7"/>
  <c r="F11881" i="7" s="1"/>
  <c r="G11881" i="7" s="1"/>
  <c r="C11883" i="7" l="1"/>
  <c r="E11882" i="7"/>
  <c r="D11882" i="7"/>
  <c r="F11882" i="7" s="1"/>
  <c r="G11882" i="7" s="1"/>
  <c r="C11884" i="7" l="1"/>
  <c r="E11883" i="7"/>
  <c r="D11883" i="7"/>
  <c r="F11883" i="7" s="1"/>
  <c r="G11883" i="7" s="1"/>
  <c r="C11885" i="7" l="1"/>
  <c r="E11884" i="7"/>
  <c r="D11884" i="7"/>
  <c r="F11884" i="7" s="1"/>
  <c r="G11884" i="7" s="1"/>
  <c r="C11886" i="7" l="1"/>
  <c r="E11885" i="7"/>
  <c r="D11885" i="7"/>
  <c r="F11885" i="7" s="1"/>
  <c r="G11885" i="7" s="1"/>
  <c r="C11887" i="7" l="1"/>
  <c r="E11886" i="7"/>
  <c r="D11886" i="7"/>
  <c r="F11886" i="7" s="1"/>
  <c r="G11886" i="7" s="1"/>
  <c r="C11888" i="7" l="1"/>
  <c r="E11887" i="7"/>
  <c r="D11887" i="7"/>
  <c r="F11887" i="7" s="1"/>
  <c r="G11887" i="7" s="1"/>
  <c r="C11889" i="7" l="1"/>
  <c r="E11888" i="7"/>
  <c r="D11888" i="7"/>
  <c r="F11888" i="7" s="1"/>
  <c r="G11888" i="7" s="1"/>
  <c r="C11890" i="7" l="1"/>
  <c r="E11889" i="7"/>
  <c r="D11889" i="7"/>
  <c r="F11889" i="7" s="1"/>
  <c r="G11889" i="7" s="1"/>
  <c r="C11891" i="7" l="1"/>
  <c r="E11890" i="7"/>
  <c r="D11890" i="7"/>
  <c r="F11890" i="7" s="1"/>
  <c r="G11890" i="7" s="1"/>
  <c r="C11892" i="7" l="1"/>
  <c r="E11891" i="7"/>
  <c r="D11891" i="7"/>
  <c r="F11891" i="7" s="1"/>
  <c r="G11891" i="7" s="1"/>
  <c r="C11893" i="7" l="1"/>
  <c r="E11892" i="7"/>
  <c r="D11892" i="7"/>
  <c r="F11892" i="7" s="1"/>
  <c r="G11892" i="7" s="1"/>
  <c r="C11894" i="7" l="1"/>
  <c r="E11893" i="7"/>
  <c r="D11893" i="7"/>
  <c r="F11893" i="7" s="1"/>
  <c r="G11893" i="7" s="1"/>
  <c r="C11895" i="7" l="1"/>
  <c r="E11894" i="7"/>
  <c r="D11894" i="7"/>
  <c r="F11894" i="7" s="1"/>
  <c r="G11894" i="7" s="1"/>
  <c r="C11896" i="7" l="1"/>
  <c r="E11895" i="7"/>
  <c r="D11895" i="7"/>
  <c r="F11895" i="7" s="1"/>
  <c r="G11895" i="7" s="1"/>
  <c r="C11897" i="7" l="1"/>
  <c r="E11896" i="7"/>
  <c r="D11896" i="7"/>
  <c r="F11896" i="7" s="1"/>
  <c r="G11896" i="7" s="1"/>
  <c r="C11898" i="7" l="1"/>
  <c r="E11897" i="7"/>
  <c r="D11897" i="7"/>
  <c r="F11897" i="7" s="1"/>
  <c r="G11897" i="7" s="1"/>
  <c r="C11899" i="7" l="1"/>
  <c r="E11898" i="7"/>
  <c r="D11898" i="7"/>
  <c r="F11898" i="7" s="1"/>
  <c r="G11898" i="7" s="1"/>
  <c r="C11900" i="7" l="1"/>
  <c r="E11899" i="7"/>
  <c r="D11899" i="7"/>
  <c r="F11899" i="7" s="1"/>
  <c r="G11899" i="7" s="1"/>
  <c r="C11901" i="7" l="1"/>
  <c r="E11900" i="7"/>
  <c r="D11900" i="7"/>
  <c r="F11900" i="7" s="1"/>
  <c r="G11900" i="7" s="1"/>
  <c r="C11902" i="7" l="1"/>
  <c r="E11901" i="7"/>
  <c r="D11901" i="7"/>
  <c r="F11901" i="7" s="1"/>
  <c r="G11901" i="7" s="1"/>
  <c r="C11903" i="7" l="1"/>
  <c r="E11902" i="7"/>
  <c r="D11902" i="7"/>
  <c r="F11902" i="7" s="1"/>
  <c r="G11902" i="7" s="1"/>
  <c r="C11904" i="7" l="1"/>
  <c r="E11903" i="7"/>
  <c r="D11903" i="7"/>
  <c r="F11903" i="7" s="1"/>
  <c r="G11903" i="7" s="1"/>
  <c r="C11905" i="7" l="1"/>
  <c r="E11904" i="7"/>
  <c r="D11904" i="7"/>
  <c r="F11904" i="7" s="1"/>
  <c r="G11904" i="7" s="1"/>
  <c r="C11906" i="7" l="1"/>
  <c r="E11905" i="7"/>
  <c r="D11905" i="7"/>
  <c r="F11905" i="7" s="1"/>
  <c r="G11905" i="7" s="1"/>
  <c r="C11907" i="7" l="1"/>
  <c r="E11906" i="7"/>
  <c r="D11906" i="7"/>
  <c r="F11906" i="7" s="1"/>
  <c r="G11906" i="7" s="1"/>
  <c r="C11908" i="7" l="1"/>
  <c r="E11907" i="7"/>
  <c r="D11907" i="7"/>
  <c r="F11907" i="7" s="1"/>
  <c r="G11907" i="7" s="1"/>
  <c r="C11909" i="7" l="1"/>
  <c r="E11908" i="7"/>
  <c r="D11908" i="7"/>
  <c r="F11908" i="7" s="1"/>
  <c r="G11908" i="7" s="1"/>
  <c r="C11910" i="7" l="1"/>
  <c r="E11909" i="7"/>
  <c r="D11909" i="7"/>
  <c r="F11909" i="7" s="1"/>
  <c r="G11909" i="7" s="1"/>
  <c r="C11911" i="7" l="1"/>
  <c r="E11910" i="7"/>
  <c r="D11910" i="7"/>
  <c r="F11910" i="7" s="1"/>
  <c r="G11910" i="7" s="1"/>
  <c r="C11912" i="7" l="1"/>
  <c r="E11911" i="7"/>
  <c r="D11911" i="7"/>
  <c r="F11911" i="7" s="1"/>
  <c r="G11911" i="7" s="1"/>
  <c r="C11913" i="7" l="1"/>
  <c r="E11912" i="7"/>
  <c r="D11912" i="7"/>
  <c r="F11912" i="7" s="1"/>
  <c r="G11912" i="7" s="1"/>
  <c r="C11914" i="7" l="1"/>
  <c r="E11913" i="7"/>
  <c r="D11913" i="7"/>
  <c r="F11913" i="7" s="1"/>
  <c r="G11913" i="7" s="1"/>
  <c r="C11915" i="7" l="1"/>
  <c r="E11914" i="7"/>
  <c r="D11914" i="7"/>
  <c r="F11914" i="7" s="1"/>
  <c r="G11914" i="7" s="1"/>
  <c r="C11916" i="7" l="1"/>
  <c r="E11915" i="7"/>
  <c r="D11915" i="7"/>
  <c r="F11915" i="7" s="1"/>
  <c r="G11915" i="7" s="1"/>
  <c r="C11917" i="7" l="1"/>
  <c r="E11916" i="7"/>
  <c r="D11916" i="7"/>
  <c r="F11916" i="7" s="1"/>
  <c r="G11916" i="7" s="1"/>
  <c r="C11918" i="7" l="1"/>
  <c r="E11917" i="7"/>
  <c r="D11917" i="7"/>
  <c r="F11917" i="7" s="1"/>
  <c r="G11917" i="7" s="1"/>
  <c r="C11919" i="7" l="1"/>
  <c r="E11918" i="7"/>
  <c r="D11918" i="7"/>
  <c r="F11918" i="7" s="1"/>
  <c r="G11918" i="7" s="1"/>
  <c r="C11920" i="7" l="1"/>
  <c r="E11919" i="7"/>
  <c r="D11919" i="7"/>
  <c r="F11919" i="7" s="1"/>
  <c r="G11919" i="7" s="1"/>
  <c r="C11921" i="7" l="1"/>
  <c r="E11920" i="7"/>
  <c r="D11920" i="7"/>
  <c r="F11920" i="7" s="1"/>
  <c r="G11920" i="7" s="1"/>
  <c r="C11922" i="7" l="1"/>
  <c r="E11921" i="7"/>
  <c r="D11921" i="7"/>
  <c r="F11921" i="7" s="1"/>
  <c r="G11921" i="7" s="1"/>
  <c r="C11923" i="7" l="1"/>
  <c r="E11922" i="7"/>
  <c r="D11922" i="7"/>
  <c r="F11922" i="7" s="1"/>
  <c r="G11922" i="7" s="1"/>
  <c r="C11924" i="7" l="1"/>
  <c r="E11923" i="7"/>
  <c r="D11923" i="7"/>
  <c r="F11923" i="7" s="1"/>
  <c r="G11923" i="7" s="1"/>
  <c r="C11925" i="7" l="1"/>
  <c r="E11924" i="7"/>
  <c r="D11924" i="7"/>
  <c r="F11924" i="7" s="1"/>
  <c r="G11924" i="7" s="1"/>
  <c r="C11926" i="7" l="1"/>
  <c r="E11925" i="7"/>
  <c r="D11925" i="7"/>
  <c r="F11925" i="7" s="1"/>
  <c r="G11925" i="7" s="1"/>
  <c r="C11927" i="7" l="1"/>
  <c r="E11926" i="7"/>
  <c r="D11926" i="7"/>
  <c r="F11926" i="7" s="1"/>
  <c r="G11926" i="7" s="1"/>
  <c r="C11928" i="7" l="1"/>
  <c r="E11927" i="7"/>
  <c r="D11927" i="7"/>
  <c r="F11927" i="7" s="1"/>
  <c r="G11927" i="7" s="1"/>
  <c r="C11929" i="7" l="1"/>
  <c r="E11928" i="7"/>
  <c r="D11928" i="7"/>
  <c r="F11928" i="7" s="1"/>
  <c r="G11928" i="7" s="1"/>
  <c r="C11930" i="7" l="1"/>
  <c r="E11929" i="7"/>
  <c r="D11929" i="7"/>
  <c r="F11929" i="7" s="1"/>
  <c r="G11929" i="7" s="1"/>
  <c r="C11931" i="7" l="1"/>
  <c r="E11930" i="7"/>
  <c r="D11930" i="7"/>
  <c r="F11930" i="7" s="1"/>
  <c r="G11930" i="7" s="1"/>
  <c r="C11932" i="7" l="1"/>
  <c r="E11931" i="7"/>
  <c r="D11931" i="7"/>
  <c r="F11931" i="7" s="1"/>
  <c r="G11931" i="7" s="1"/>
  <c r="C11933" i="7" l="1"/>
  <c r="E11932" i="7"/>
  <c r="D11932" i="7"/>
  <c r="F11932" i="7" s="1"/>
  <c r="G11932" i="7" s="1"/>
  <c r="C11934" i="7" l="1"/>
  <c r="E11933" i="7"/>
  <c r="D11933" i="7"/>
  <c r="F11933" i="7" s="1"/>
  <c r="G11933" i="7" s="1"/>
  <c r="C11935" i="7" l="1"/>
  <c r="E11934" i="7"/>
  <c r="D11934" i="7"/>
  <c r="F11934" i="7" s="1"/>
  <c r="G11934" i="7" s="1"/>
  <c r="C11936" i="7" l="1"/>
  <c r="E11935" i="7"/>
  <c r="D11935" i="7"/>
  <c r="F11935" i="7" s="1"/>
  <c r="G11935" i="7" s="1"/>
  <c r="C11937" i="7" l="1"/>
  <c r="E11936" i="7"/>
  <c r="D11936" i="7"/>
  <c r="F11936" i="7" s="1"/>
  <c r="G11936" i="7" s="1"/>
  <c r="C11938" i="7" l="1"/>
  <c r="E11937" i="7"/>
  <c r="D11937" i="7"/>
  <c r="F11937" i="7" s="1"/>
  <c r="G11937" i="7" s="1"/>
  <c r="C11939" i="7" l="1"/>
  <c r="E11938" i="7"/>
  <c r="D11938" i="7"/>
  <c r="F11938" i="7" s="1"/>
  <c r="G11938" i="7" s="1"/>
  <c r="C11940" i="7" l="1"/>
  <c r="E11939" i="7"/>
  <c r="D11939" i="7"/>
  <c r="F11939" i="7" s="1"/>
  <c r="G11939" i="7" s="1"/>
  <c r="C11941" i="7" l="1"/>
  <c r="E11940" i="7"/>
  <c r="D11940" i="7"/>
  <c r="F11940" i="7" s="1"/>
  <c r="G11940" i="7" s="1"/>
  <c r="C11942" i="7" l="1"/>
  <c r="E11941" i="7"/>
  <c r="D11941" i="7"/>
  <c r="F11941" i="7" s="1"/>
  <c r="G11941" i="7" s="1"/>
  <c r="C11943" i="7" l="1"/>
  <c r="E11942" i="7"/>
  <c r="D11942" i="7"/>
  <c r="F11942" i="7" s="1"/>
  <c r="G11942" i="7" s="1"/>
  <c r="C11944" i="7" l="1"/>
  <c r="E11943" i="7"/>
  <c r="D11943" i="7"/>
  <c r="F11943" i="7" s="1"/>
  <c r="G11943" i="7" s="1"/>
  <c r="C11945" i="7" l="1"/>
  <c r="E11944" i="7"/>
  <c r="D11944" i="7"/>
  <c r="F11944" i="7" s="1"/>
  <c r="G11944" i="7" s="1"/>
  <c r="C11946" i="7" l="1"/>
  <c r="E11945" i="7"/>
  <c r="D11945" i="7"/>
  <c r="F11945" i="7" s="1"/>
  <c r="G11945" i="7" s="1"/>
  <c r="C11947" i="7" l="1"/>
  <c r="E11946" i="7"/>
  <c r="D11946" i="7"/>
  <c r="F11946" i="7" s="1"/>
  <c r="G11946" i="7" s="1"/>
  <c r="C11948" i="7" l="1"/>
  <c r="E11947" i="7"/>
  <c r="D11947" i="7"/>
  <c r="F11947" i="7" s="1"/>
  <c r="G11947" i="7" s="1"/>
  <c r="C11949" i="7" l="1"/>
  <c r="E11948" i="7"/>
  <c r="D11948" i="7"/>
  <c r="F11948" i="7" s="1"/>
  <c r="G11948" i="7" s="1"/>
  <c r="C11950" i="7" l="1"/>
  <c r="E11949" i="7"/>
  <c r="D11949" i="7"/>
  <c r="F11949" i="7" s="1"/>
  <c r="G11949" i="7" s="1"/>
  <c r="C11951" i="7" l="1"/>
  <c r="E11950" i="7"/>
  <c r="D11950" i="7"/>
  <c r="F11950" i="7" s="1"/>
  <c r="G11950" i="7" s="1"/>
  <c r="C11952" i="7" l="1"/>
  <c r="E11951" i="7"/>
  <c r="D11951" i="7"/>
  <c r="F11951" i="7" s="1"/>
  <c r="G11951" i="7" s="1"/>
  <c r="C11953" i="7" l="1"/>
  <c r="E11952" i="7"/>
  <c r="D11952" i="7"/>
  <c r="F11952" i="7" s="1"/>
  <c r="G11952" i="7" s="1"/>
  <c r="C11954" i="7" l="1"/>
  <c r="E11953" i="7"/>
  <c r="D11953" i="7"/>
  <c r="F11953" i="7" s="1"/>
  <c r="G11953" i="7" s="1"/>
  <c r="C11955" i="7" l="1"/>
  <c r="E11954" i="7"/>
  <c r="D11954" i="7"/>
  <c r="F11954" i="7" s="1"/>
  <c r="G11954" i="7" s="1"/>
  <c r="C11956" i="7" l="1"/>
  <c r="E11955" i="7"/>
  <c r="D11955" i="7"/>
  <c r="F11955" i="7" s="1"/>
  <c r="G11955" i="7" s="1"/>
  <c r="C11957" i="7" l="1"/>
  <c r="E11956" i="7"/>
  <c r="D11956" i="7"/>
  <c r="F11956" i="7" s="1"/>
  <c r="G11956" i="7" s="1"/>
  <c r="C11958" i="7" l="1"/>
  <c r="E11957" i="7"/>
  <c r="D11957" i="7"/>
  <c r="F11957" i="7" s="1"/>
  <c r="G11957" i="7" s="1"/>
  <c r="C11959" i="7" l="1"/>
  <c r="E11958" i="7"/>
  <c r="D11958" i="7"/>
  <c r="F11958" i="7" s="1"/>
  <c r="G11958" i="7" s="1"/>
  <c r="C11960" i="7" l="1"/>
  <c r="E11959" i="7"/>
  <c r="D11959" i="7"/>
  <c r="F11959" i="7" s="1"/>
  <c r="G11959" i="7" s="1"/>
  <c r="C11961" i="7" l="1"/>
  <c r="E11960" i="7"/>
  <c r="D11960" i="7"/>
  <c r="F11960" i="7" s="1"/>
  <c r="G11960" i="7" s="1"/>
  <c r="C11962" i="7" l="1"/>
  <c r="E11961" i="7"/>
  <c r="D11961" i="7"/>
  <c r="F11961" i="7" s="1"/>
  <c r="G11961" i="7" s="1"/>
  <c r="C11963" i="7" l="1"/>
  <c r="E11962" i="7"/>
  <c r="D11962" i="7"/>
  <c r="F11962" i="7" s="1"/>
  <c r="G11962" i="7" s="1"/>
  <c r="C11964" i="7" l="1"/>
  <c r="E11963" i="7"/>
  <c r="D11963" i="7"/>
  <c r="F11963" i="7" s="1"/>
  <c r="G11963" i="7" s="1"/>
  <c r="C11965" i="7" l="1"/>
  <c r="E11964" i="7"/>
  <c r="D11964" i="7"/>
  <c r="F11964" i="7" s="1"/>
  <c r="G11964" i="7" s="1"/>
  <c r="C11966" i="7" l="1"/>
  <c r="E11965" i="7"/>
  <c r="D11965" i="7"/>
  <c r="F11965" i="7" s="1"/>
  <c r="G11965" i="7" s="1"/>
  <c r="C11967" i="7" l="1"/>
  <c r="E11966" i="7"/>
  <c r="D11966" i="7"/>
  <c r="F11966" i="7" s="1"/>
  <c r="G11966" i="7" s="1"/>
  <c r="C11968" i="7" l="1"/>
  <c r="E11967" i="7"/>
  <c r="D11967" i="7"/>
  <c r="F11967" i="7" s="1"/>
  <c r="G11967" i="7" s="1"/>
  <c r="C11969" i="7" l="1"/>
  <c r="E11968" i="7"/>
  <c r="D11968" i="7"/>
  <c r="F11968" i="7" s="1"/>
  <c r="G11968" i="7" s="1"/>
  <c r="C11970" i="7" l="1"/>
  <c r="E11969" i="7"/>
  <c r="D11969" i="7"/>
  <c r="F11969" i="7" s="1"/>
  <c r="G11969" i="7" s="1"/>
  <c r="C11971" i="7" l="1"/>
  <c r="E11970" i="7"/>
  <c r="D11970" i="7"/>
  <c r="F11970" i="7" s="1"/>
  <c r="G11970" i="7" s="1"/>
  <c r="C11972" i="7" l="1"/>
  <c r="E11971" i="7"/>
  <c r="D11971" i="7"/>
  <c r="F11971" i="7" s="1"/>
  <c r="G11971" i="7" s="1"/>
  <c r="C11973" i="7" l="1"/>
  <c r="E11972" i="7"/>
  <c r="D11972" i="7"/>
  <c r="F11972" i="7" s="1"/>
  <c r="G11972" i="7" s="1"/>
  <c r="C11974" i="7" l="1"/>
  <c r="E11973" i="7"/>
  <c r="D11973" i="7"/>
  <c r="F11973" i="7" s="1"/>
  <c r="G11973" i="7" s="1"/>
  <c r="C11975" i="7" l="1"/>
  <c r="E11974" i="7"/>
  <c r="D11974" i="7"/>
  <c r="F11974" i="7" s="1"/>
  <c r="G11974" i="7" s="1"/>
  <c r="C11976" i="7" l="1"/>
  <c r="E11975" i="7"/>
  <c r="D11975" i="7"/>
  <c r="F11975" i="7" s="1"/>
  <c r="G11975" i="7" s="1"/>
  <c r="C11977" i="7" l="1"/>
  <c r="E11976" i="7"/>
  <c r="D11976" i="7"/>
  <c r="F11976" i="7" s="1"/>
  <c r="G11976" i="7" s="1"/>
  <c r="C11978" i="7" l="1"/>
  <c r="E11977" i="7"/>
  <c r="D11977" i="7"/>
  <c r="F11977" i="7" s="1"/>
  <c r="G11977" i="7" s="1"/>
  <c r="C11979" i="7" l="1"/>
  <c r="E11978" i="7"/>
  <c r="D11978" i="7"/>
  <c r="F11978" i="7" s="1"/>
  <c r="G11978" i="7" s="1"/>
  <c r="C11980" i="7" l="1"/>
  <c r="E11979" i="7"/>
  <c r="D11979" i="7"/>
  <c r="F11979" i="7" s="1"/>
  <c r="G11979" i="7" s="1"/>
  <c r="C11981" i="7" l="1"/>
  <c r="E11980" i="7"/>
  <c r="D11980" i="7"/>
  <c r="F11980" i="7" s="1"/>
  <c r="G11980" i="7" s="1"/>
  <c r="C11982" i="7" l="1"/>
  <c r="E11981" i="7"/>
  <c r="D11981" i="7"/>
  <c r="F11981" i="7" s="1"/>
  <c r="G11981" i="7" s="1"/>
  <c r="C11983" i="7" l="1"/>
  <c r="E11982" i="7"/>
  <c r="D11982" i="7"/>
  <c r="F11982" i="7" s="1"/>
  <c r="G11982" i="7" s="1"/>
  <c r="C11984" i="7" l="1"/>
  <c r="E11983" i="7"/>
  <c r="D11983" i="7"/>
  <c r="F11983" i="7" s="1"/>
  <c r="G11983" i="7" s="1"/>
  <c r="C11985" i="7" l="1"/>
  <c r="E11984" i="7"/>
  <c r="D11984" i="7"/>
  <c r="F11984" i="7" s="1"/>
  <c r="G11984" i="7" s="1"/>
  <c r="C11986" i="7" l="1"/>
  <c r="E11985" i="7"/>
  <c r="D11985" i="7"/>
  <c r="F11985" i="7" s="1"/>
  <c r="G11985" i="7" s="1"/>
  <c r="C11987" i="7" l="1"/>
  <c r="E11986" i="7"/>
  <c r="D11986" i="7"/>
  <c r="F11986" i="7" s="1"/>
  <c r="G11986" i="7" s="1"/>
  <c r="C11988" i="7" l="1"/>
  <c r="E11987" i="7"/>
  <c r="D11987" i="7"/>
  <c r="F11987" i="7" s="1"/>
  <c r="G11987" i="7" s="1"/>
  <c r="C11989" i="7" l="1"/>
  <c r="E11988" i="7"/>
  <c r="D11988" i="7"/>
  <c r="F11988" i="7" s="1"/>
  <c r="G11988" i="7" s="1"/>
  <c r="C11990" i="7" l="1"/>
  <c r="E11989" i="7"/>
  <c r="D11989" i="7"/>
  <c r="F11989" i="7" s="1"/>
  <c r="G11989" i="7" s="1"/>
  <c r="C11991" i="7" l="1"/>
  <c r="E11990" i="7"/>
  <c r="D11990" i="7"/>
  <c r="F11990" i="7" s="1"/>
  <c r="G11990" i="7" s="1"/>
  <c r="C11992" i="7" l="1"/>
  <c r="E11991" i="7"/>
  <c r="D11991" i="7"/>
  <c r="F11991" i="7" s="1"/>
  <c r="G11991" i="7" s="1"/>
  <c r="C11993" i="7" l="1"/>
  <c r="E11992" i="7"/>
  <c r="D11992" i="7"/>
  <c r="F11992" i="7" s="1"/>
  <c r="G11992" i="7" s="1"/>
  <c r="C11994" i="7" l="1"/>
  <c r="E11993" i="7"/>
  <c r="D11993" i="7"/>
  <c r="F11993" i="7" s="1"/>
  <c r="G11993" i="7" s="1"/>
  <c r="C11995" i="7" l="1"/>
  <c r="E11994" i="7"/>
  <c r="D11994" i="7"/>
  <c r="F11994" i="7" s="1"/>
  <c r="G11994" i="7" s="1"/>
  <c r="C11996" i="7" l="1"/>
  <c r="E11995" i="7"/>
  <c r="D11995" i="7"/>
  <c r="F11995" i="7" s="1"/>
  <c r="G11995" i="7" s="1"/>
  <c r="C11997" i="7" l="1"/>
  <c r="E11996" i="7"/>
  <c r="D11996" i="7"/>
  <c r="F11996" i="7" s="1"/>
  <c r="G11996" i="7" s="1"/>
  <c r="C11998" i="7" l="1"/>
  <c r="E11997" i="7"/>
  <c r="D11997" i="7"/>
  <c r="F11997" i="7" s="1"/>
  <c r="G11997" i="7" s="1"/>
  <c r="C11999" i="7" l="1"/>
  <c r="E11998" i="7"/>
  <c r="D11998" i="7"/>
  <c r="F11998" i="7" s="1"/>
  <c r="G11998" i="7" s="1"/>
  <c r="C12000" i="7" l="1"/>
  <c r="E11999" i="7"/>
  <c r="D11999" i="7"/>
  <c r="F11999" i="7" s="1"/>
  <c r="G11999" i="7" s="1"/>
  <c r="C12001" i="7" l="1"/>
  <c r="E12000" i="7"/>
  <c r="D12000" i="7"/>
  <c r="F12000" i="7" s="1"/>
  <c r="G12000" i="7" s="1"/>
  <c r="C12002" i="7" l="1"/>
  <c r="E12001" i="7"/>
  <c r="D12001" i="7"/>
  <c r="F12001" i="7" s="1"/>
  <c r="G12001" i="7" s="1"/>
  <c r="C12003" i="7" l="1"/>
  <c r="E12002" i="7"/>
  <c r="D12002" i="7"/>
  <c r="F12002" i="7" s="1"/>
  <c r="G12002" i="7" s="1"/>
  <c r="C12004" i="7" l="1"/>
  <c r="E12003" i="7"/>
  <c r="D12003" i="7"/>
  <c r="F12003" i="7" s="1"/>
  <c r="G12003" i="7" s="1"/>
  <c r="C12005" i="7" l="1"/>
  <c r="E12004" i="7"/>
  <c r="D12004" i="7"/>
  <c r="F12004" i="7" s="1"/>
  <c r="G12004" i="7" s="1"/>
  <c r="C12006" i="7" l="1"/>
  <c r="E12005" i="7"/>
  <c r="D12005" i="7"/>
  <c r="F12005" i="7" s="1"/>
  <c r="G12005" i="7" s="1"/>
  <c r="C12007" i="7" l="1"/>
  <c r="E12006" i="7"/>
  <c r="D12006" i="7"/>
  <c r="F12006" i="7" s="1"/>
  <c r="G12006" i="7" s="1"/>
  <c r="C12008" i="7" l="1"/>
  <c r="E12007" i="7"/>
  <c r="D12007" i="7"/>
  <c r="F12007" i="7" s="1"/>
  <c r="G12007" i="7" s="1"/>
  <c r="C12009" i="7" l="1"/>
  <c r="E12008" i="7"/>
  <c r="D12008" i="7"/>
  <c r="F12008" i="7" s="1"/>
  <c r="G12008" i="7" s="1"/>
  <c r="C12010" i="7" l="1"/>
  <c r="E12009" i="7"/>
  <c r="D12009" i="7"/>
  <c r="F12009" i="7" s="1"/>
  <c r="G12009" i="7" s="1"/>
  <c r="C12011" i="7" l="1"/>
  <c r="E12010" i="7"/>
  <c r="D12010" i="7"/>
  <c r="F12010" i="7" s="1"/>
  <c r="G12010" i="7" s="1"/>
  <c r="C12012" i="7" l="1"/>
  <c r="E12011" i="7"/>
  <c r="D12011" i="7"/>
  <c r="F12011" i="7" s="1"/>
  <c r="G12011" i="7" s="1"/>
  <c r="C12013" i="7" l="1"/>
  <c r="E12012" i="7"/>
  <c r="D12012" i="7"/>
  <c r="F12012" i="7" s="1"/>
  <c r="G12012" i="7" s="1"/>
  <c r="C12014" i="7" l="1"/>
  <c r="E12013" i="7"/>
  <c r="D12013" i="7"/>
  <c r="F12013" i="7" s="1"/>
  <c r="G12013" i="7" s="1"/>
  <c r="C12015" i="7" l="1"/>
  <c r="E12014" i="7"/>
  <c r="D12014" i="7"/>
  <c r="F12014" i="7" s="1"/>
  <c r="G12014" i="7" s="1"/>
  <c r="C12016" i="7" l="1"/>
  <c r="E12015" i="7"/>
  <c r="D12015" i="7"/>
  <c r="F12015" i="7" s="1"/>
  <c r="G12015" i="7" s="1"/>
  <c r="C12017" i="7" l="1"/>
  <c r="E12016" i="7"/>
  <c r="D12016" i="7"/>
  <c r="F12016" i="7" s="1"/>
  <c r="G12016" i="7" s="1"/>
  <c r="C12018" i="7" l="1"/>
  <c r="E12017" i="7"/>
  <c r="D12017" i="7"/>
  <c r="F12017" i="7" s="1"/>
  <c r="G12017" i="7" s="1"/>
  <c r="C12019" i="7" l="1"/>
  <c r="E12018" i="7"/>
  <c r="D12018" i="7"/>
  <c r="F12018" i="7" s="1"/>
  <c r="G12018" i="7" s="1"/>
  <c r="C12020" i="7" l="1"/>
  <c r="E12019" i="7"/>
  <c r="D12019" i="7"/>
  <c r="F12019" i="7" s="1"/>
  <c r="G12019" i="7" s="1"/>
  <c r="C12021" i="7" l="1"/>
  <c r="E12020" i="7"/>
  <c r="D12020" i="7"/>
  <c r="F12020" i="7" s="1"/>
  <c r="G12020" i="7" s="1"/>
  <c r="C12022" i="7" l="1"/>
  <c r="E12021" i="7"/>
  <c r="D12021" i="7"/>
  <c r="F12021" i="7" s="1"/>
  <c r="G12021" i="7" s="1"/>
  <c r="C12023" i="7" l="1"/>
  <c r="E12022" i="7"/>
  <c r="D12022" i="7"/>
  <c r="F12022" i="7" s="1"/>
  <c r="G12022" i="7" s="1"/>
  <c r="C12024" i="7" l="1"/>
  <c r="E12023" i="7"/>
  <c r="D12023" i="7"/>
  <c r="F12023" i="7" s="1"/>
  <c r="G12023" i="7" s="1"/>
  <c r="C12025" i="7" l="1"/>
  <c r="E12024" i="7"/>
  <c r="D12024" i="7"/>
  <c r="F12024" i="7" s="1"/>
  <c r="G12024" i="7" s="1"/>
  <c r="C12026" i="7" l="1"/>
  <c r="E12025" i="7"/>
  <c r="D12025" i="7"/>
  <c r="F12025" i="7" s="1"/>
  <c r="G12025" i="7" s="1"/>
  <c r="C12027" i="7" l="1"/>
  <c r="E12026" i="7"/>
  <c r="D12026" i="7"/>
  <c r="F12026" i="7" s="1"/>
  <c r="G12026" i="7" s="1"/>
  <c r="C12028" i="7" l="1"/>
  <c r="E12027" i="7"/>
  <c r="D12027" i="7"/>
  <c r="F12027" i="7" s="1"/>
  <c r="G12027" i="7" s="1"/>
  <c r="C12029" i="7" l="1"/>
  <c r="E12028" i="7"/>
  <c r="D12028" i="7"/>
  <c r="F12028" i="7" s="1"/>
  <c r="G12028" i="7" s="1"/>
  <c r="C12030" i="7" l="1"/>
  <c r="E12029" i="7"/>
  <c r="D12029" i="7"/>
  <c r="F12029" i="7" s="1"/>
  <c r="G12029" i="7" s="1"/>
  <c r="C12031" i="7" l="1"/>
  <c r="E12030" i="7"/>
  <c r="D12030" i="7"/>
  <c r="F12030" i="7" s="1"/>
  <c r="G12030" i="7" s="1"/>
  <c r="C12032" i="7" l="1"/>
  <c r="E12031" i="7"/>
  <c r="D12031" i="7"/>
  <c r="F12031" i="7" s="1"/>
  <c r="G12031" i="7" s="1"/>
  <c r="C12033" i="7" l="1"/>
  <c r="E12032" i="7"/>
  <c r="D12032" i="7"/>
  <c r="F12032" i="7" s="1"/>
  <c r="G12032" i="7" s="1"/>
  <c r="C12034" i="7" l="1"/>
  <c r="E12033" i="7"/>
  <c r="D12033" i="7"/>
  <c r="F12033" i="7" s="1"/>
  <c r="G12033" i="7" s="1"/>
  <c r="C12035" i="7" l="1"/>
  <c r="E12034" i="7"/>
  <c r="D12034" i="7"/>
  <c r="F12034" i="7" s="1"/>
  <c r="G12034" i="7" s="1"/>
  <c r="C12036" i="7" l="1"/>
  <c r="E12035" i="7"/>
  <c r="D12035" i="7"/>
  <c r="F12035" i="7" s="1"/>
  <c r="G12035" i="7" s="1"/>
  <c r="C12037" i="7" l="1"/>
  <c r="E12036" i="7"/>
  <c r="D12036" i="7"/>
  <c r="F12036" i="7" s="1"/>
  <c r="G12036" i="7" s="1"/>
  <c r="C12038" i="7" l="1"/>
  <c r="E12037" i="7"/>
  <c r="D12037" i="7"/>
  <c r="F12037" i="7" s="1"/>
  <c r="G12037" i="7" s="1"/>
  <c r="C12039" i="7" l="1"/>
  <c r="E12038" i="7"/>
  <c r="D12038" i="7"/>
  <c r="F12038" i="7" s="1"/>
  <c r="G12038" i="7" s="1"/>
  <c r="C12040" i="7" l="1"/>
  <c r="E12039" i="7"/>
  <c r="D12039" i="7"/>
  <c r="F12039" i="7" s="1"/>
  <c r="G12039" i="7" s="1"/>
  <c r="C12041" i="7" l="1"/>
  <c r="E12040" i="7"/>
  <c r="D12040" i="7"/>
  <c r="F12040" i="7" s="1"/>
  <c r="G12040" i="7" s="1"/>
  <c r="C12042" i="7" l="1"/>
  <c r="E12041" i="7"/>
  <c r="D12041" i="7"/>
  <c r="F12041" i="7" s="1"/>
  <c r="G12041" i="7" s="1"/>
  <c r="C12043" i="7" l="1"/>
  <c r="E12042" i="7"/>
  <c r="D12042" i="7"/>
  <c r="F12042" i="7" s="1"/>
  <c r="G12042" i="7" s="1"/>
  <c r="C12044" i="7" l="1"/>
  <c r="E12043" i="7"/>
  <c r="D12043" i="7"/>
  <c r="F12043" i="7" s="1"/>
  <c r="G12043" i="7" s="1"/>
  <c r="C12045" i="7" l="1"/>
  <c r="E12044" i="7"/>
  <c r="D12044" i="7"/>
  <c r="F12044" i="7" s="1"/>
  <c r="G12044" i="7" s="1"/>
  <c r="C12046" i="7" l="1"/>
  <c r="E12045" i="7"/>
  <c r="D12045" i="7"/>
  <c r="F12045" i="7" s="1"/>
  <c r="G12045" i="7" s="1"/>
  <c r="C12047" i="7" l="1"/>
  <c r="E12046" i="7"/>
  <c r="D12046" i="7"/>
  <c r="F12046" i="7" s="1"/>
  <c r="G12046" i="7" s="1"/>
  <c r="C12048" i="7" l="1"/>
  <c r="E12047" i="7"/>
  <c r="D12047" i="7"/>
  <c r="F12047" i="7" s="1"/>
  <c r="G12047" i="7" s="1"/>
  <c r="C12049" i="7" l="1"/>
  <c r="E12048" i="7"/>
  <c r="D12048" i="7"/>
  <c r="F12048" i="7" s="1"/>
  <c r="G12048" i="7" s="1"/>
  <c r="C12050" i="7" l="1"/>
  <c r="E12049" i="7"/>
  <c r="D12049" i="7"/>
  <c r="F12049" i="7" s="1"/>
  <c r="G12049" i="7" s="1"/>
  <c r="C12051" i="7" l="1"/>
  <c r="E12050" i="7"/>
  <c r="D12050" i="7"/>
  <c r="F12050" i="7" s="1"/>
  <c r="G12050" i="7" s="1"/>
  <c r="C12052" i="7" l="1"/>
  <c r="E12051" i="7"/>
  <c r="D12051" i="7"/>
  <c r="F12051" i="7" s="1"/>
  <c r="G12051" i="7" s="1"/>
  <c r="C12053" i="7" l="1"/>
  <c r="E12052" i="7"/>
  <c r="D12052" i="7"/>
  <c r="F12052" i="7" s="1"/>
  <c r="G12052" i="7" s="1"/>
  <c r="C12054" i="7" l="1"/>
  <c r="E12053" i="7"/>
  <c r="D12053" i="7"/>
  <c r="F12053" i="7" s="1"/>
  <c r="G12053" i="7" s="1"/>
  <c r="C12055" i="7" l="1"/>
  <c r="E12054" i="7"/>
  <c r="D12054" i="7"/>
  <c r="F12054" i="7" s="1"/>
  <c r="G12054" i="7" s="1"/>
  <c r="C12056" i="7" l="1"/>
  <c r="E12055" i="7"/>
  <c r="D12055" i="7"/>
  <c r="F12055" i="7" s="1"/>
  <c r="G12055" i="7" s="1"/>
  <c r="C12057" i="7" l="1"/>
  <c r="E12056" i="7"/>
  <c r="D12056" i="7"/>
  <c r="F12056" i="7" s="1"/>
  <c r="G12056" i="7" s="1"/>
  <c r="C12058" i="7" l="1"/>
  <c r="E12057" i="7"/>
  <c r="D12057" i="7"/>
  <c r="F12057" i="7" s="1"/>
  <c r="G12057" i="7" s="1"/>
  <c r="C12059" i="7" l="1"/>
  <c r="E12058" i="7"/>
  <c r="D12058" i="7"/>
  <c r="F12058" i="7" s="1"/>
  <c r="G12058" i="7" s="1"/>
  <c r="C12060" i="7" l="1"/>
  <c r="E12059" i="7"/>
  <c r="D12059" i="7"/>
  <c r="F12059" i="7" s="1"/>
  <c r="G12059" i="7" s="1"/>
  <c r="C12061" i="7" l="1"/>
  <c r="E12060" i="7"/>
  <c r="D12060" i="7"/>
  <c r="F12060" i="7" s="1"/>
  <c r="G12060" i="7" s="1"/>
  <c r="C12062" i="7" l="1"/>
  <c r="E12061" i="7"/>
  <c r="D12061" i="7"/>
  <c r="F12061" i="7" s="1"/>
  <c r="G12061" i="7" s="1"/>
  <c r="C12063" i="7" l="1"/>
  <c r="E12062" i="7"/>
  <c r="D12062" i="7"/>
  <c r="F12062" i="7" s="1"/>
  <c r="G12062" i="7" s="1"/>
  <c r="C12064" i="7" l="1"/>
  <c r="E12063" i="7"/>
  <c r="D12063" i="7"/>
  <c r="F12063" i="7" s="1"/>
  <c r="G12063" i="7" s="1"/>
  <c r="C12065" i="7" l="1"/>
  <c r="E12064" i="7"/>
  <c r="D12064" i="7"/>
  <c r="F12064" i="7" s="1"/>
  <c r="G12064" i="7" s="1"/>
  <c r="C12066" i="7" l="1"/>
  <c r="E12065" i="7"/>
  <c r="D12065" i="7"/>
  <c r="F12065" i="7" s="1"/>
  <c r="G12065" i="7" s="1"/>
  <c r="C12067" i="7" l="1"/>
  <c r="E12066" i="7"/>
  <c r="D12066" i="7"/>
  <c r="F12066" i="7" s="1"/>
  <c r="G12066" i="7" s="1"/>
  <c r="C12068" i="7" l="1"/>
  <c r="E12067" i="7"/>
  <c r="D12067" i="7"/>
  <c r="F12067" i="7" s="1"/>
  <c r="G12067" i="7" s="1"/>
  <c r="C12069" i="7" l="1"/>
  <c r="E12068" i="7"/>
  <c r="D12068" i="7"/>
  <c r="F12068" i="7" s="1"/>
  <c r="G12068" i="7" s="1"/>
  <c r="C12070" i="7" l="1"/>
  <c r="E12069" i="7"/>
  <c r="D12069" i="7"/>
  <c r="F12069" i="7" s="1"/>
  <c r="G12069" i="7" s="1"/>
  <c r="C12071" i="7" l="1"/>
  <c r="E12070" i="7"/>
  <c r="D12070" i="7"/>
  <c r="F12070" i="7" s="1"/>
  <c r="G12070" i="7" s="1"/>
  <c r="C12072" i="7" l="1"/>
  <c r="E12071" i="7"/>
  <c r="D12071" i="7"/>
  <c r="F12071" i="7" s="1"/>
  <c r="G12071" i="7" s="1"/>
  <c r="C12073" i="7" l="1"/>
  <c r="E12072" i="7"/>
  <c r="D12072" i="7"/>
  <c r="F12072" i="7" s="1"/>
  <c r="G12072" i="7" s="1"/>
  <c r="C12074" i="7" l="1"/>
  <c r="E12073" i="7"/>
  <c r="D12073" i="7"/>
  <c r="F12073" i="7" s="1"/>
  <c r="G12073" i="7" s="1"/>
  <c r="C12075" i="7" l="1"/>
  <c r="E12074" i="7"/>
  <c r="D12074" i="7"/>
  <c r="F12074" i="7" s="1"/>
  <c r="G12074" i="7" s="1"/>
  <c r="C12076" i="7" l="1"/>
  <c r="E12075" i="7"/>
  <c r="D12075" i="7"/>
  <c r="F12075" i="7" s="1"/>
  <c r="G12075" i="7" s="1"/>
  <c r="C12077" i="7" l="1"/>
  <c r="E12076" i="7"/>
  <c r="D12076" i="7"/>
  <c r="F12076" i="7" s="1"/>
  <c r="G12076" i="7" s="1"/>
  <c r="C12078" i="7" l="1"/>
  <c r="E12077" i="7"/>
  <c r="D12077" i="7"/>
  <c r="F12077" i="7" s="1"/>
  <c r="G12077" i="7" s="1"/>
  <c r="C12079" i="7" l="1"/>
  <c r="E12078" i="7"/>
  <c r="D12078" i="7"/>
  <c r="F12078" i="7" s="1"/>
  <c r="G12078" i="7" s="1"/>
  <c r="C12080" i="7" l="1"/>
  <c r="E12079" i="7"/>
  <c r="D12079" i="7"/>
  <c r="F12079" i="7" s="1"/>
  <c r="G12079" i="7" s="1"/>
  <c r="C12081" i="7" l="1"/>
  <c r="E12080" i="7"/>
  <c r="D12080" i="7"/>
  <c r="F12080" i="7" s="1"/>
  <c r="G12080" i="7" s="1"/>
  <c r="C12082" i="7" l="1"/>
  <c r="E12081" i="7"/>
  <c r="D12081" i="7"/>
  <c r="F12081" i="7" s="1"/>
  <c r="G12081" i="7" s="1"/>
  <c r="C12083" i="7" l="1"/>
  <c r="E12082" i="7"/>
  <c r="D12082" i="7"/>
  <c r="F12082" i="7" s="1"/>
  <c r="G12082" i="7" s="1"/>
  <c r="C12084" i="7" l="1"/>
  <c r="E12083" i="7"/>
  <c r="D12083" i="7"/>
  <c r="F12083" i="7" s="1"/>
  <c r="G12083" i="7" s="1"/>
  <c r="C12085" i="7" l="1"/>
  <c r="E12084" i="7"/>
  <c r="D12084" i="7"/>
  <c r="F12084" i="7" s="1"/>
  <c r="G12084" i="7" s="1"/>
  <c r="C12086" i="7" l="1"/>
  <c r="E12085" i="7"/>
  <c r="D12085" i="7"/>
  <c r="F12085" i="7" s="1"/>
  <c r="G12085" i="7" s="1"/>
  <c r="C12087" i="7" l="1"/>
  <c r="E12086" i="7"/>
  <c r="D12086" i="7"/>
  <c r="F12086" i="7" s="1"/>
  <c r="G12086" i="7" s="1"/>
  <c r="C12088" i="7" l="1"/>
  <c r="E12087" i="7"/>
  <c r="D12087" i="7"/>
  <c r="F12087" i="7" s="1"/>
  <c r="G12087" i="7" s="1"/>
  <c r="C12089" i="7" l="1"/>
  <c r="E12088" i="7"/>
  <c r="D12088" i="7"/>
  <c r="F12088" i="7" s="1"/>
  <c r="G12088" i="7" s="1"/>
  <c r="C12090" i="7" l="1"/>
  <c r="E12089" i="7"/>
  <c r="D12089" i="7"/>
  <c r="F12089" i="7" s="1"/>
  <c r="G12089" i="7" s="1"/>
  <c r="C12091" i="7" l="1"/>
  <c r="E12090" i="7"/>
  <c r="D12090" i="7"/>
  <c r="F12090" i="7" s="1"/>
  <c r="G12090" i="7" s="1"/>
  <c r="C12092" i="7" l="1"/>
  <c r="E12091" i="7"/>
  <c r="D12091" i="7"/>
  <c r="F12091" i="7" s="1"/>
  <c r="G12091" i="7" s="1"/>
  <c r="C12093" i="7" l="1"/>
  <c r="E12092" i="7"/>
  <c r="D12092" i="7"/>
  <c r="F12092" i="7" s="1"/>
  <c r="G12092" i="7" s="1"/>
  <c r="C12094" i="7" l="1"/>
  <c r="E12093" i="7"/>
  <c r="D12093" i="7"/>
  <c r="F12093" i="7" s="1"/>
  <c r="G12093" i="7" s="1"/>
  <c r="C12095" i="7" l="1"/>
  <c r="E12094" i="7"/>
  <c r="D12094" i="7"/>
  <c r="F12094" i="7" s="1"/>
  <c r="G12094" i="7" s="1"/>
  <c r="C12096" i="7" l="1"/>
  <c r="E12095" i="7"/>
  <c r="D12095" i="7"/>
  <c r="F12095" i="7" s="1"/>
  <c r="G12095" i="7" s="1"/>
  <c r="C12097" i="7" l="1"/>
  <c r="E12096" i="7"/>
  <c r="D12096" i="7"/>
  <c r="F12096" i="7" s="1"/>
  <c r="G12096" i="7" s="1"/>
  <c r="C12098" i="7" l="1"/>
  <c r="E12097" i="7"/>
  <c r="D12097" i="7"/>
  <c r="F12097" i="7" s="1"/>
  <c r="G12097" i="7" s="1"/>
  <c r="C12099" i="7" l="1"/>
  <c r="E12098" i="7"/>
  <c r="D12098" i="7"/>
  <c r="F12098" i="7" s="1"/>
  <c r="G12098" i="7" s="1"/>
  <c r="C12100" i="7" l="1"/>
  <c r="E12099" i="7"/>
  <c r="D12099" i="7"/>
  <c r="F12099" i="7" s="1"/>
  <c r="G12099" i="7" s="1"/>
  <c r="C12101" i="7" l="1"/>
  <c r="E12100" i="7"/>
  <c r="D12100" i="7"/>
  <c r="F12100" i="7" s="1"/>
  <c r="G12100" i="7" s="1"/>
  <c r="C12102" i="7" l="1"/>
  <c r="E12101" i="7"/>
  <c r="D12101" i="7"/>
  <c r="F12101" i="7" s="1"/>
  <c r="G12101" i="7" s="1"/>
  <c r="C12103" i="7" l="1"/>
  <c r="E12102" i="7"/>
  <c r="D12102" i="7"/>
  <c r="F12102" i="7" s="1"/>
  <c r="G12102" i="7" s="1"/>
  <c r="C12104" i="7" l="1"/>
  <c r="E12103" i="7"/>
  <c r="D12103" i="7"/>
  <c r="F12103" i="7" s="1"/>
  <c r="G12103" i="7" s="1"/>
  <c r="C12105" i="7" l="1"/>
  <c r="E12104" i="7"/>
  <c r="D12104" i="7"/>
  <c r="F12104" i="7" s="1"/>
  <c r="G12104" i="7" s="1"/>
  <c r="C12106" i="7" l="1"/>
  <c r="E12105" i="7"/>
  <c r="D12105" i="7"/>
  <c r="F12105" i="7" s="1"/>
  <c r="G12105" i="7" s="1"/>
  <c r="C12107" i="7" l="1"/>
  <c r="E12106" i="7"/>
  <c r="D12106" i="7"/>
  <c r="F12106" i="7" s="1"/>
  <c r="G12106" i="7" s="1"/>
  <c r="C12108" i="7" l="1"/>
  <c r="E12107" i="7"/>
  <c r="D12107" i="7"/>
  <c r="F12107" i="7" s="1"/>
  <c r="G12107" i="7" s="1"/>
  <c r="C12109" i="7" l="1"/>
  <c r="E12108" i="7"/>
  <c r="D12108" i="7"/>
  <c r="F12108" i="7" s="1"/>
  <c r="G12108" i="7" s="1"/>
  <c r="C12110" i="7" l="1"/>
  <c r="E12109" i="7"/>
  <c r="D12109" i="7"/>
  <c r="F12109" i="7" s="1"/>
  <c r="G12109" i="7" s="1"/>
  <c r="C12111" i="7" l="1"/>
  <c r="E12110" i="7"/>
  <c r="D12110" i="7"/>
  <c r="F12110" i="7" s="1"/>
  <c r="G12110" i="7" s="1"/>
  <c r="C12112" i="7" l="1"/>
  <c r="E12111" i="7"/>
  <c r="D12111" i="7"/>
  <c r="F12111" i="7" s="1"/>
  <c r="G12111" i="7" s="1"/>
  <c r="C12113" i="7" l="1"/>
  <c r="E12112" i="7"/>
  <c r="D12112" i="7"/>
  <c r="F12112" i="7" s="1"/>
  <c r="G12112" i="7" s="1"/>
  <c r="C12114" i="7" l="1"/>
  <c r="E12113" i="7"/>
  <c r="D12113" i="7"/>
  <c r="F12113" i="7" s="1"/>
  <c r="G12113" i="7" s="1"/>
  <c r="C12115" i="7" l="1"/>
  <c r="E12114" i="7"/>
  <c r="D12114" i="7"/>
  <c r="F12114" i="7" s="1"/>
  <c r="G12114" i="7" s="1"/>
  <c r="C12116" i="7" l="1"/>
  <c r="E12115" i="7"/>
  <c r="D12115" i="7"/>
  <c r="F12115" i="7" s="1"/>
  <c r="G12115" i="7" s="1"/>
  <c r="C12117" i="7" l="1"/>
  <c r="E12116" i="7"/>
  <c r="D12116" i="7"/>
  <c r="F12116" i="7" s="1"/>
  <c r="G12116" i="7" s="1"/>
  <c r="C12118" i="7" l="1"/>
  <c r="E12117" i="7"/>
  <c r="D12117" i="7"/>
  <c r="F12117" i="7" s="1"/>
  <c r="G12117" i="7" s="1"/>
  <c r="C12119" i="7" l="1"/>
  <c r="E12118" i="7"/>
  <c r="D12118" i="7"/>
  <c r="F12118" i="7" s="1"/>
  <c r="G12118" i="7" s="1"/>
  <c r="C12120" i="7" l="1"/>
  <c r="E12119" i="7"/>
  <c r="D12119" i="7"/>
  <c r="F12119" i="7" s="1"/>
  <c r="G12119" i="7" s="1"/>
  <c r="C12121" i="7" l="1"/>
  <c r="E12120" i="7"/>
  <c r="D12120" i="7"/>
  <c r="F12120" i="7" s="1"/>
  <c r="G12120" i="7" s="1"/>
  <c r="C12122" i="7" l="1"/>
  <c r="E12121" i="7"/>
  <c r="D12121" i="7"/>
  <c r="F12121" i="7" s="1"/>
  <c r="G12121" i="7" s="1"/>
  <c r="C12123" i="7" l="1"/>
  <c r="E12122" i="7"/>
  <c r="D12122" i="7"/>
  <c r="F12122" i="7" s="1"/>
  <c r="G12122" i="7" s="1"/>
  <c r="C12124" i="7" l="1"/>
  <c r="E12123" i="7"/>
  <c r="D12123" i="7"/>
  <c r="F12123" i="7" s="1"/>
  <c r="G12123" i="7" s="1"/>
  <c r="C12125" i="7" l="1"/>
  <c r="E12124" i="7"/>
  <c r="D12124" i="7"/>
  <c r="F12124" i="7" s="1"/>
  <c r="G12124" i="7" s="1"/>
  <c r="C12126" i="7" l="1"/>
  <c r="E12125" i="7"/>
  <c r="D12125" i="7"/>
  <c r="F12125" i="7" s="1"/>
  <c r="G12125" i="7" s="1"/>
  <c r="C12127" i="7" l="1"/>
  <c r="E12126" i="7"/>
  <c r="D12126" i="7"/>
  <c r="F12126" i="7" s="1"/>
  <c r="G12126" i="7" s="1"/>
  <c r="C12128" i="7" l="1"/>
  <c r="E12127" i="7"/>
  <c r="D12127" i="7"/>
  <c r="F12127" i="7" s="1"/>
  <c r="G12127" i="7" s="1"/>
  <c r="C12129" i="7" l="1"/>
  <c r="E12128" i="7"/>
  <c r="D12128" i="7"/>
  <c r="F12128" i="7" s="1"/>
  <c r="G12128" i="7" s="1"/>
  <c r="C12130" i="7" l="1"/>
  <c r="E12129" i="7"/>
  <c r="D12129" i="7"/>
  <c r="F12129" i="7" s="1"/>
  <c r="G12129" i="7" s="1"/>
  <c r="C12131" i="7" l="1"/>
  <c r="E12130" i="7"/>
  <c r="D12130" i="7"/>
  <c r="F12130" i="7" s="1"/>
  <c r="G12130" i="7" s="1"/>
  <c r="C12132" i="7" l="1"/>
  <c r="E12131" i="7"/>
  <c r="D12131" i="7"/>
  <c r="F12131" i="7" s="1"/>
  <c r="G12131" i="7" s="1"/>
  <c r="C12133" i="7" l="1"/>
  <c r="E12132" i="7"/>
  <c r="D12132" i="7"/>
  <c r="F12132" i="7" s="1"/>
  <c r="G12132" i="7" s="1"/>
  <c r="C12134" i="7" l="1"/>
  <c r="E12133" i="7"/>
  <c r="D12133" i="7"/>
  <c r="F12133" i="7" s="1"/>
  <c r="G12133" i="7" s="1"/>
  <c r="C12135" i="7" l="1"/>
  <c r="E12134" i="7"/>
  <c r="D12134" i="7"/>
  <c r="F12134" i="7" s="1"/>
  <c r="G12134" i="7" s="1"/>
  <c r="C12136" i="7" l="1"/>
  <c r="E12135" i="7"/>
  <c r="D12135" i="7"/>
  <c r="F12135" i="7" s="1"/>
  <c r="G12135" i="7" s="1"/>
  <c r="C12137" i="7" l="1"/>
  <c r="E12136" i="7"/>
  <c r="D12136" i="7"/>
  <c r="F12136" i="7" s="1"/>
  <c r="G12136" i="7" s="1"/>
  <c r="C12138" i="7" l="1"/>
  <c r="E12137" i="7"/>
  <c r="D12137" i="7"/>
  <c r="F12137" i="7" s="1"/>
  <c r="G12137" i="7" s="1"/>
  <c r="C12139" i="7" l="1"/>
  <c r="E12138" i="7"/>
  <c r="D12138" i="7"/>
  <c r="F12138" i="7" s="1"/>
  <c r="G12138" i="7" s="1"/>
  <c r="C12140" i="7" l="1"/>
  <c r="E12139" i="7"/>
  <c r="D12139" i="7"/>
  <c r="F12139" i="7" s="1"/>
  <c r="G12139" i="7" s="1"/>
  <c r="C12141" i="7" l="1"/>
  <c r="E12140" i="7"/>
  <c r="D12140" i="7"/>
  <c r="F12140" i="7" s="1"/>
  <c r="G12140" i="7" s="1"/>
  <c r="C12142" i="7" l="1"/>
  <c r="E12141" i="7"/>
  <c r="D12141" i="7"/>
  <c r="F12141" i="7" s="1"/>
  <c r="G12141" i="7" s="1"/>
  <c r="C12143" i="7" l="1"/>
  <c r="E12142" i="7"/>
  <c r="D12142" i="7"/>
  <c r="F12142" i="7" s="1"/>
  <c r="G12142" i="7" s="1"/>
  <c r="C12144" i="7" l="1"/>
  <c r="E12143" i="7"/>
  <c r="D12143" i="7"/>
  <c r="F12143" i="7" s="1"/>
  <c r="G12143" i="7" s="1"/>
  <c r="C12145" i="7" l="1"/>
  <c r="E12144" i="7"/>
  <c r="D12144" i="7"/>
  <c r="F12144" i="7" s="1"/>
  <c r="G12144" i="7" s="1"/>
  <c r="C12146" i="7" l="1"/>
  <c r="E12145" i="7"/>
  <c r="D12145" i="7"/>
  <c r="F12145" i="7" s="1"/>
  <c r="G12145" i="7" s="1"/>
  <c r="C12147" i="7" l="1"/>
  <c r="E12146" i="7"/>
  <c r="D12146" i="7"/>
  <c r="F12146" i="7" s="1"/>
  <c r="G12146" i="7" s="1"/>
  <c r="C12148" i="7" l="1"/>
  <c r="E12147" i="7"/>
  <c r="D12147" i="7"/>
  <c r="F12147" i="7" s="1"/>
  <c r="G12147" i="7" s="1"/>
  <c r="C12149" i="7" l="1"/>
  <c r="E12148" i="7"/>
  <c r="D12148" i="7"/>
  <c r="F12148" i="7" s="1"/>
  <c r="G12148" i="7" s="1"/>
  <c r="C12150" i="7" l="1"/>
  <c r="E12149" i="7"/>
  <c r="D12149" i="7"/>
  <c r="F12149" i="7" s="1"/>
  <c r="G12149" i="7" s="1"/>
  <c r="C12151" i="7" l="1"/>
  <c r="E12150" i="7"/>
  <c r="D12150" i="7"/>
  <c r="F12150" i="7" s="1"/>
  <c r="G12150" i="7" s="1"/>
  <c r="C12152" i="7" l="1"/>
  <c r="E12151" i="7"/>
  <c r="D12151" i="7"/>
  <c r="F12151" i="7" s="1"/>
  <c r="G12151" i="7" s="1"/>
  <c r="C12153" i="7" l="1"/>
  <c r="E12152" i="7"/>
  <c r="D12152" i="7"/>
  <c r="F12152" i="7" s="1"/>
  <c r="G12152" i="7" s="1"/>
  <c r="C12154" i="7" l="1"/>
  <c r="E12153" i="7"/>
  <c r="D12153" i="7"/>
  <c r="F12153" i="7" s="1"/>
  <c r="G12153" i="7" s="1"/>
  <c r="C12155" i="7" l="1"/>
  <c r="E12154" i="7"/>
  <c r="D12154" i="7"/>
  <c r="F12154" i="7" s="1"/>
  <c r="G12154" i="7" s="1"/>
  <c r="C12156" i="7" l="1"/>
  <c r="E12155" i="7"/>
  <c r="D12155" i="7"/>
  <c r="F12155" i="7" s="1"/>
  <c r="G12155" i="7" s="1"/>
  <c r="C12157" i="7" l="1"/>
  <c r="E12156" i="7"/>
  <c r="D12156" i="7"/>
  <c r="F12156" i="7" s="1"/>
  <c r="G12156" i="7" s="1"/>
  <c r="C12158" i="7" l="1"/>
  <c r="E12157" i="7"/>
  <c r="D12157" i="7"/>
  <c r="F12157" i="7" s="1"/>
  <c r="G12157" i="7" s="1"/>
  <c r="C12159" i="7" l="1"/>
  <c r="E12158" i="7"/>
  <c r="D12158" i="7"/>
  <c r="F12158" i="7" s="1"/>
  <c r="G12158" i="7" s="1"/>
  <c r="C12160" i="7" l="1"/>
  <c r="E12159" i="7"/>
  <c r="D12159" i="7"/>
  <c r="F12159" i="7" s="1"/>
  <c r="G12159" i="7" s="1"/>
  <c r="C12161" i="7" l="1"/>
  <c r="E12160" i="7"/>
  <c r="D12160" i="7"/>
  <c r="F12160" i="7" s="1"/>
  <c r="G12160" i="7" s="1"/>
  <c r="C12162" i="7" l="1"/>
  <c r="E12161" i="7"/>
  <c r="D12161" i="7"/>
  <c r="F12161" i="7" s="1"/>
  <c r="G12161" i="7" s="1"/>
  <c r="C12163" i="7" l="1"/>
  <c r="E12162" i="7"/>
  <c r="D12162" i="7"/>
  <c r="F12162" i="7" s="1"/>
  <c r="G12162" i="7" s="1"/>
  <c r="C12164" i="7" l="1"/>
  <c r="E12163" i="7"/>
  <c r="D12163" i="7"/>
  <c r="F12163" i="7" s="1"/>
  <c r="G12163" i="7" s="1"/>
  <c r="C12165" i="7" l="1"/>
  <c r="E12164" i="7"/>
  <c r="D12164" i="7"/>
  <c r="F12164" i="7" s="1"/>
  <c r="G12164" i="7" s="1"/>
  <c r="C12166" i="7" l="1"/>
  <c r="E12165" i="7"/>
  <c r="D12165" i="7"/>
  <c r="F12165" i="7" s="1"/>
  <c r="G12165" i="7" s="1"/>
  <c r="C12167" i="7" l="1"/>
  <c r="E12166" i="7"/>
  <c r="D12166" i="7"/>
  <c r="F12166" i="7" s="1"/>
  <c r="G12166" i="7" s="1"/>
  <c r="C12168" i="7" l="1"/>
  <c r="E12167" i="7"/>
  <c r="D12167" i="7"/>
  <c r="F12167" i="7" s="1"/>
  <c r="G12167" i="7" s="1"/>
  <c r="C12169" i="7" l="1"/>
  <c r="E12168" i="7"/>
  <c r="D12168" i="7"/>
  <c r="F12168" i="7" s="1"/>
  <c r="G12168" i="7" s="1"/>
  <c r="C12170" i="7" l="1"/>
  <c r="E12169" i="7"/>
  <c r="D12169" i="7"/>
  <c r="F12169" i="7" s="1"/>
  <c r="G12169" i="7" s="1"/>
  <c r="C12171" i="7" l="1"/>
  <c r="E12170" i="7"/>
  <c r="D12170" i="7"/>
  <c r="F12170" i="7" s="1"/>
  <c r="G12170" i="7" s="1"/>
  <c r="C12172" i="7" l="1"/>
  <c r="E12171" i="7"/>
  <c r="D12171" i="7"/>
  <c r="F12171" i="7" s="1"/>
  <c r="G12171" i="7" s="1"/>
  <c r="C12173" i="7" l="1"/>
  <c r="E12172" i="7"/>
  <c r="D12172" i="7"/>
  <c r="F12172" i="7" s="1"/>
  <c r="G12172" i="7" s="1"/>
  <c r="C12174" i="7" l="1"/>
  <c r="E12173" i="7"/>
  <c r="D12173" i="7"/>
  <c r="F12173" i="7" s="1"/>
  <c r="G12173" i="7" s="1"/>
  <c r="C12175" i="7" l="1"/>
  <c r="E12174" i="7"/>
  <c r="D12174" i="7"/>
  <c r="F12174" i="7" s="1"/>
  <c r="G12174" i="7" s="1"/>
  <c r="C12176" i="7" l="1"/>
  <c r="E12175" i="7"/>
  <c r="D12175" i="7"/>
  <c r="F12175" i="7" s="1"/>
  <c r="G12175" i="7" s="1"/>
  <c r="C12177" i="7" l="1"/>
  <c r="E12176" i="7"/>
  <c r="D12176" i="7"/>
  <c r="F12176" i="7" s="1"/>
  <c r="G12176" i="7" s="1"/>
  <c r="C12178" i="7" l="1"/>
  <c r="E12177" i="7"/>
  <c r="D12177" i="7"/>
  <c r="F12177" i="7" s="1"/>
  <c r="G12177" i="7" s="1"/>
  <c r="C12179" i="7" l="1"/>
  <c r="E12178" i="7"/>
  <c r="D12178" i="7"/>
  <c r="F12178" i="7" s="1"/>
  <c r="G12178" i="7" s="1"/>
  <c r="C12180" i="7" l="1"/>
  <c r="E12179" i="7"/>
  <c r="D12179" i="7"/>
  <c r="F12179" i="7" s="1"/>
  <c r="G12179" i="7" s="1"/>
  <c r="C12181" i="7" l="1"/>
  <c r="E12180" i="7"/>
  <c r="D12180" i="7"/>
  <c r="F12180" i="7" s="1"/>
  <c r="G12180" i="7" s="1"/>
  <c r="C12182" i="7" l="1"/>
  <c r="E12181" i="7"/>
  <c r="D12181" i="7"/>
  <c r="F12181" i="7" s="1"/>
  <c r="G12181" i="7" s="1"/>
  <c r="C12183" i="7" l="1"/>
  <c r="E12182" i="7"/>
  <c r="D12182" i="7"/>
  <c r="F12182" i="7" s="1"/>
  <c r="G12182" i="7" s="1"/>
  <c r="C12184" i="7" l="1"/>
  <c r="E12183" i="7"/>
  <c r="D12183" i="7"/>
  <c r="F12183" i="7" s="1"/>
  <c r="G12183" i="7" s="1"/>
  <c r="C12185" i="7" l="1"/>
  <c r="E12184" i="7"/>
  <c r="D12184" i="7"/>
  <c r="F12184" i="7" s="1"/>
  <c r="G12184" i="7" s="1"/>
  <c r="C12186" i="7" l="1"/>
  <c r="E12185" i="7"/>
  <c r="D12185" i="7"/>
  <c r="F12185" i="7" s="1"/>
  <c r="G12185" i="7" s="1"/>
  <c r="C12187" i="7" l="1"/>
  <c r="E12186" i="7"/>
  <c r="D12186" i="7"/>
  <c r="F12186" i="7" s="1"/>
  <c r="G12186" i="7" s="1"/>
  <c r="C12188" i="7" l="1"/>
  <c r="E12187" i="7"/>
  <c r="D12187" i="7"/>
  <c r="F12187" i="7" s="1"/>
  <c r="G12187" i="7" s="1"/>
  <c r="C12189" i="7" l="1"/>
  <c r="E12188" i="7"/>
  <c r="D12188" i="7"/>
  <c r="F12188" i="7" s="1"/>
  <c r="G12188" i="7" s="1"/>
  <c r="C12190" i="7" l="1"/>
  <c r="E12189" i="7"/>
  <c r="D12189" i="7"/>
  <c r="F12189" i="7" s="1"/>
  <c r="G12189" i="7" s="1"/>
  <c r="C12191" i="7" l="1"/>
  <c r="E12190" i="7"/>
  <c r="D12190" i="7"/>
  <c r="F12190" i="7" s="1"/>
  <c r="G12190" i="7" s="1"/>
  <c r="C12192" i="7" l="1"/>
  <c r="E12191" i="7"/>
  <c r="D12191" i="7"/>
  <c r="F12191" i="7" s="1"/>
  <c r="G12191" i="7" s="1"/>
  <c r="C12193" i="7" l="1"/>
  <c r="E12192" i="7"/>
  <c r="D12192" i="7"/>
  <c r="F12192" i="7" s="1"/>
  <c r="G12192" i="7" s="1"/>
  <c r="C12194" i="7" l="1"/>
  <c r="E12193" i="7"/>
  <c r="D12193" i="7"/>
  <c r="F12193" i="7" s="1"/>
  <c r="G12193" i="7" s="1"/>
  <c r="C12195" i="7" l="1"/>
  <c r="E12194" i="7"/>
  <c r="D12194" i="7"/>
  <c r="F12194" i="7" s="1"/>
  <c r="G12194" i="7" s="1"/>
  <c r="C12196" i="7" l="1"/>
  <c r="E12195" i="7"/>
  <c r="D12195" i="7"/>
  <c r="F12195" i="7" s="1"/>
  <c r="G12195" i="7" s="1"/>
  <c r="C12197" i="7" l="1"/>
  <c r="E12196" i="7"/>
  <c r="D12196" i="7"/>
  <c r="F12196" i="7" s="1"/>
  <c r="G12196" i="7" s="1"/>
  <c r="C12198" i="7" l="1"/>
  <c r="E12197" i="7"/>
  <c r="D12197" i="7"/>
  <c r="F12197" i="7" s="1"/>
  <c r="G12197" i="7" s="1"/>
  <c r="C12199" i="7" l="1"/>
  <c r="E12198" i="7"/>
  <c r="D12198" i="7"/>
  <c r="F12198" i="7" s="1"/>
  <c r="G12198" i="7" s="1"/>
  <c r="C12200" i="7" l="1"/>
  <c r="E12199" i="7"/>
  <c r="D12199" i="7"/>
  <c r="F12199" i="7" s="1"/>
  <c r="G12199" i="7" s="1"/>
  <c r="C12201" i="7" l="1"/>
  <c r="E12200" i="7"/>
  <c r="D12200" i="7"/>
  <c r="F12200" i="7" s="1"/>
  <c r="G12200" i="7" s="1"/>
  <c r="C12202" i="7" l="1"/>
  <c r="E12201" i="7"/>
  <c r="D12201" i="7"/>
  <c r="F12201" i="7" s="1"/>
  <c r="G12201" i="7" s="1"/>
  <c r="C12203" i="7" l="1"/>
  <c r="E12202" i="7"/>
  <c r="D12202" i="7"/>
  <c r="F12202" i="7" s="1"/>
  <c r="G12202" i="7" s="1"/>
  <c r="C12204" i="7" l="1"/>
  <c r="E12203" i="7"/>
  <c r="D12203" i="7"/>
  <c r="F12203" i="7" s="1"/>
  <c r="G12203" i="7" s="1"/>
  <c r="C12205" i="7" l="1"/>
  <c r="E12204" i="7"/>
  <c r="D12204" i="7"/>
  <c r="F12204" i="7" s="1"/>
  <c r="G12204" i="7" s="1"/>
  <c r="C12206" i="7" l="1"/>
  <c r="E12205" i="7"/>
  <c r="D12205" i="7"/>
  <c r="F12205" i="7" s="1"/>
  <c r="G12205" i="7" s="1"/>
  <c r="C12207" i="7" l="1"/>
  <c r="E12206" i="7"/>
  <c r="D12206" i="7"/>
  <c r="F12206" i="7" s="1"/>
  <c r="G12206" i="7" s="1"/>
  <c r="C12208" i="7" l="1"/>
  <c r="E12207" i="7"/>
  <c r="D12207" i="7"/>
  <c r="F12207" i="7" s="1"/>
  <c r="G12207" i="7" s="1"/>
  <c r="C12209" i="7" l="1"/>
  <c r="E12208" i="7"/>
  <c r="D12208" i="7"/>
  <c r="F12208" i="7" s="1"/>
  <c r="G12208" i="7" s="1"/>
  <c r="C12210" i="7" l="1"/>
  <c r="E12209" i="7"/>
  <c r="D12209" i="7"/>
  <c r="F12209" i="7" s="1"/>
  <c r="G12209" i="7" s="1"/>
  <c r="C12211" i="7" l="1"/>
  <c r="E12210" i="7"/>
  <c r="D12210" i="7"/>
  <c r="F12210" i="7" s="1"/>
  <c r="G12210" i="7" s="1"/>
  <c r="C12212" i="7" l="1"/>
  <c r="E12211" i="7"/>
  <c r="D12211" i="7"/>
  <c r="F12211" i="7" s="1"/>
  <c r="G12211" i="7" s="1"/>
  <c r="C12213" i="7" l="1"/>
  <c r="E12212" i="7"/>
  <c r="D12212" i="7"/>
  <c r="F12212" i="7" s="1"/>
  <c r="G12212" i="7" s="1"/>
  <c r="C12214" i="7" l="1"/>
  <c r="E12213" i="7"/>
  <c r="D12213" i="7"/>
  <c r="F12213" i="7" s="1"/>
  <c r="G12213" i="7" s="1"/>
  <c r="C12215" i="7" l="1"/>
  <c r="E12214" i="7"/>
  <c r="D12214" i="7"/>
  <c r="F12214" i="7" s="1"/>
  <c r="G12214" i="7" s="1"/>
  <c r="C12216" i="7" l="1"/>
  <c r="E12215" i="7"/>
  <c r="D12215" i="7"/>
  <c r="F12215" i="7" s="1"/>
  <c r="G12215" i="7" s="1"/>
  <c r="C12217" i="7" l="1"/>
  <c r="E12216" i="7"/>
  <c r="D12216" i="7"/>
  <c r="F12216" i="7" s="1"/>
  <c r="G12216" i="7" s="1"/>
  <c r="C12218" i="7" l="1"/>
  <c r="E12217" i="7"/>
  <c r="D12217" i="7"/>
  <c r="F12217" i="7" s="1"/>
  <c r="G12217" i="7" s="1"/>
  <c r="C12219" i="7" l="1"/>
  <c r="E12218" i="7"/>
  <c r="D12218" i="7"/>
  <c r="F12218" i="7" s="1"/>
  <c r="G12218" i="7" s="1"/>
  <c r="C12220" i="7" l="1"/>
  <c r="E12219" i="7"/>
  <c r="D12219" i="7"/>
  <c r="F12219" i="7" s="1"/>
  <c r="G12219" i="7" s="1"/>
  <c r="C12221" i="7" l="1"/>
  <c r="E12220" i="7"/>
  <c r="D12220" i="7"/>
  <c r="F12220" i="7" s="1"/>
  <c r="G12220" i="7" s="1"/>
  <c r="C12222" i="7" l="1"/>
  <c r="E12221" i="7"/>
  <c r="D12221" i="7"/>
  <c r="F12221" i="7" s="1"/>
  <c r="G12221" i="7" s="1"/>
  <c r="C12223" i="7" l="1"/>
  <c r="E12222" i="7"/>
  <c r="D12222" i="7"/>
  <c r="F12222" i="7" s="1"/>
  <c r="G12222" i="7" s="1"/>
  <c r="C12224" i="7" l="1"/>
  <c r="E12223" i="7"/>
  <c r="D12223" i="7"/>
  <c r="F12223" i="7" s="1"/>
  <c r="G12223" i="7" s="1"/>
  <c r="C12225" i="7" l="1"/>
  <c r="E12224" i="7"/>
  <c r="D12224" i="7"/>
  <c r="F12224" i="7" s="1"/>
  <c r="G12224" i="7" s="1"/>
  <c r="C12226" i="7" l="1"/>
  <c r="E12225" i="7"/>
  <c r="D12225" i="7"/>
  <c r="F12225" i="7" s="1"/>
  <c r="G12225" i="7" s="1"/>
  <c r="C12227" i="7" l="1"/>
  <c r="E12226" i="7"/>
  <c r="D12226" i="7"/>
  <c r="F12226" i="7" s="1"/>
  <c r="G12226" i="7" s="1"/>
  <c r="C12228" i="7" l="1"/>
  <c r="E12227" i="7"/>
  <c r="D12227" i="7"/>
  <c r="F12227" i="7" s="1"/>
  <c r="G12227" i="7" s="1"/>
  <c r="C12229" i="7" l="1"/>
  <c r="E12228" i="7"/>
  <c r="D12228" i="7"/>
  <c r="F12228" i="7" s="1"/>
  <c r="G12228" i="7" s="1"/>
  <c r="C12230" i="7" l="1"/>
  <c r="E12229" i="7"/>
  <c r="D12229" i="7"/>
  <c r="F12229" i="7" s="1"/>
  <c r="G12229" i="7" s="1"/>
  <c r="C12231" i="7" l="1"/>
  <c r="E12230" i="7"/>
  <c r="D12230" i="7"/>
  <c r="F12230" i="7" s="1"/>
  <c r="G12230" i="7" s="1"/>
  <c r="C12232" i="7" l="1"/>
  <c r="E12231" i="7"/>
  <c r="D12231" i="7"/>
  <c r="F12231" i="7" s="1"/>
  <c r="G12231" i="7" s="1"/>
  <c r="C12233" i="7" l="1"/>
  <c r="E12232" i="7"/>
  <c r="D12232" i="7"/>
  <c r="F12232" i="7" s="1"/>
  <c r="G12232" i="7" s="1"/>
  <c r="C12234" i="7" l="1"/>
  <c r="E12233" i="7"/>
  <c r="D12233" i="7"/>
  <c r="F12233" i="7" s="1"/>
  <c r="G12233" i="7" s="1"/>
  <c r="C12235" i="7" l="1"/>
  <c r="E12234" i="7"/>
  <c r="D12234" i="7"/>
  <c r="F12234" i="7" s="1"/>
  <c r="G12234" i="7" s="1"/>
  <c r="C12236" i="7" l="1"/>
  <c r="E12235" i="7"/>
  <c r="D12235" i="7"/>
  <c r="F12235" i="7" s="1"/>
  <c r="G12235" i="7" s="1"/>
  <c r="C12237" i="7" l="1"/>
  <c r="E12236" i="7"/>
  <c r="D12236" i="7"/>
  <c r="F12236" i="7" s="1"/>
  <c r="G12236" i="7" s="1"/>
  <c r="C12238" i="7" l="1"/>
  <c r="E12237" i="7"/>
  <c r="D12237" i="7"/>
  <c r="F12237" i="7" s="1"/>
  <c r="G12237" i="7" s="1"/>
  <c r="C12239" i="7" l="1"/>
  <c r="E12238" i="7"/>
  <c r="D12238" i="7"/>
  <c r="F12238" i="7" s="1"/>
  <c r="G12238" i="7" s="1"/>
  <c r="C12240" i="7" l="1"/>
  <c r="E12239" i="7"/>
  <c r="D12239" i="7"/>
  <c r="F12239" i="7" s="1"/>
  <c r="G12239" i="7" s="1"/>
  <c r="C12241" i="7" l="1"/>
  <c r="E12240" i="7"/>
  <c r="D12240" i="7"/>
  <c r="F12240" i="7" s="1"/>
  <c r="G12240" i="7" s="1"/>
  <c r="C12242" i="7" l="1"/>
  <c r="E12241" i="7"/>
  <c r="D12241" i="7"/>
  <c r="F12241" i="7" s="1"/>
  <c r="G12241" i="7" s="1"/>
  <c r="C12243" i="7" l="1"/>
  <c r="E12242" i="7"/>
  <c r="D12242" i="7"/>
  <c r="F12242" i="7" s="1"/>
  <c r="G12242" i="7" s="1"/>
  <c r="C12244" i="7" l="1"/>
  <c r="E12243" i="7"/>
  <c r="D12243" i="7"/>
  <c r="F12243" i="7" s="1"/>
  <c r="G12243" i="7" s="1"/>
  <c r="C12245" i="7" l="1"/>
  <c r="E12244" i="7"/>
  <c r="D12244" i="7"/>
  <c r="F12244" i="7" s="1"/>
  <c r="G12244" i="7" s="1"/>
  <c r="C12246" i="7" l="1"/>
  <c r="E12245" i="7"/>
  <c r="D12245" i="7"/>
  <c r="F12245" i="7" s="1"/>
  <c r="G12245" i="7" s="1"/>
  <c r="C12247" i="7" l="1"/>
  <c r="E12246" i="7"/>
  <c r="D12246" i="7"/>
  <c r="F12246" i="7" s="1"/>
  <c r="G12246" i="7" s="1"/>
  <c r="C12248" i="7" l="1"/>
  <c r="E12247" i="7"/>
  <c r="D12247" i="7"/>
  <c r="F12247" i="7" s="1"/>
  <c r="G12247" i="7" s="1"/>
  <c r="C12249" i="7" l="1"/>
  <c r="E12248" i="7"/>
  <c r="D12248" i="7"/>
  <c r="F12248" i="7" s="1"/>
  <c r="G12248" i="7" s="1"/>
  <c r="C12250" i="7" l="1"/>
  <c r="E12249" i="7"/>
  <c r="D12249" i="7"/>
  <c r="F12249" i="7" s="1"/>
  <c r="G12249" i="7" s="1"/>
  <c r="C12251" i="7" l="1"/>
  <c r="E12250" i="7"/>
  <c r="D12250" i="7"/>
  <c r="F12250" i="7" s="1"/>
  <c r="G12250" i="7" s="1"/>
  <c r="C12252" i="7" l="1"/>
  <c r="E12251" i="7"/>
  <c r="D12251" i="7"/>
  <c r="F12251" i="7" s="1"/>
  <c r="G12251" i="7" s="1"/>
  <c r="C12253" i="7" l="1"/>
  <c r="E12252" i="7"/>
  <c r="D12252" i="7"/>
  <c r="F12252" i="7" s="1"/>
  <c r="G12252" i="7" s="1"/>
  <c r="C12254" i="7" l="1"/>
  <c r="E12253" i="7"/>
  <c r="D12253" i="7"/>
  <c r="F12253" i="7" s="1"/>
  <c r="G12253" i="7" s="1"/>
  <c r="C12255" i="7" l="1"/>
  <c r="E12254" i="7"/>
  <c r="D12254" i="7"/>
  <c r="F12254" i="7" s="1"/>
  <c r="G12254" i="7" s="1"/>
  <c r="C12256" i="7" l="1"/>
  <c r="E12255" i="7"/>
  <c r="D12255" i="7"/>
  <c r="F12255" i="7" s="1"/>
  <c r="G12255" i="7" s="1"/>
  <c r="C12257" i="7" l="1"/>
  <c r="E12256" i="7"/>
  <c r="D12256" i="7"/>
  <c r="F12256" i="7" s="1"/>
  <c r="G12256" i="7" s="1"/>
  <c r="C12258" i="7" l="1"/>
  <c r="E12257" i="7"/>
  <c r="D12257" i="7"/>
  <c r="F12257" i="7" s="1"/>
  <c r="G12257" i="7" s="1"/>
  <c r="C12259" i="7" l="1"/>
  <c r="E12258" i="7"/>
  <c r="D12258" i="7"/>
  <c r="F12258" i="7" s="1"/>
  <c r="G12258" i="7" s="1"/>
  <c r="C12260" i="7" l="1"/>
  <c r="E12259" i="7"/>
  <c r="D12259" i="7"/>
  <c r="F12259" i="7" s="1"/>
  <c r="G12259" i="7" s="1"/>
  <c r="C12261" i="7" l="1"/>
  <c r="E12260" i="7"/>
  <c r="D12260" i="7"/>
  <c r="F12260" i="7" s="1"/>
  <c r="G12260" i="7" s="1"/>
  <c r="C12262" i="7" l="1"/>
  <c r="E12261" i="7"/>
  <c r="D12261" i="7"/>
  <c r="F12261" i="7" s="1"/>
  <c r="G12261" i="7" s="1"/>
  <c r="C12263" i="7" l="1"/>
  <c r="E12262" i="7"/>
  <c r="D12262" i="7"/>
  <c r="F12262" i="7" s="1"/>
  <c r="G12262" i="7" s="1"/>
  <c r="C12264" i="7" l="1"/>
  <c r="E12263" i="7"/>
  <c r="D12263" i="7"/>
  <c r="F12263" i="7" s="1"/>
  <c r="G12263" i="7" s="1"/>
  <c r="C12265" i="7" l="1"/>
  <c r="E12264" i="7"/>
  <c r="D12264" i="7"/>
  <c r="F12264" i="7" s="1"/>
  <c r="G12264" i="7" s="1"/>
  <c r="C12266" i="7" l="1"/>
  <c r="E12265" i="7"/>
  <c r="D12265" i="7"/>
  <c r="F12265" i="7" s="1"/>
  <c r="G12265" i="7" s="1"/>
  <c r="C12267" i="7" l="1"/>
  <c r="E12266" i="7"/>
  <c r="D12266" i="7"/>
  <c r="F12266" i="7" s="1"/>
  <c r="G12266" i="7" s="1"/>
  <c r="C12268" i="7" l="1"/>
  <c r="E12267" i="7"/>
  <c r="D12267" i="7"/>
  <c r="F12267" i="7" s="1"/>
  <c r="G12267" i="7" s="1"/>
  <c r="C12269" i="7" l="1"/>
  <c r="E12268" i="7"/>
  <c r="D12268" i="7"/>
  <c r="F12268" i="7" s="1"/>
  <c r="G12268" i="7" s="1"/>
  <c r="C12270" i="7" l="1"/>
  <c r="E12269" i="7"/>
  <c r="D12269" i="7"/>
  <c r="F12269" i="7" s="1"/>
  <c r="G12269" i="7" s="1"/>
  <c r="C12271" i="7" l="1"/>
  <c r="E12270" i="7"/>
  <c r="D12270" i="7"/>
  <c r="F12270" i="7" s="1"/>
  <c r="G12270" i="7" s="1"/>
  <c r="C12272" i="7" l="1"/>
  <c r="E12271" i="7"/>
  <c r="D12271" i="7"/>
  <c r="F12271" i="7" s="1"/>
  <c r="G12271" i="7" s="1"/>
  <c r="C12273" i="7" l="1"/>
  <c r="E12272" i="7"/>
  <c r="D12272" i="7"/>
  <c r="F12272" i="7" s="1"/>
  <c r="G12272" i="7" s="1"/>
  <c r="C12274" i="7" l="1"/>
  <c r="E12273" i="7"/>
  <c r="D12273" i="7"/>
  <c r="F12273" i="7" s="1"/>
  <c r="G12273" i="7" s="1"/>
  <c r="C12275" i="7" l="1"/>
  <c r="E12274" i="7"/>
  <c r="D12274" i="7"/>
  <c r="F12274" i="7" s="1"/>
  <c r="G12274" i="7" s="1"/>
  <c r="C12276" i="7" l="1"/>
  <c r="E12275" i="7"/>
  <c r="D12275" i="7"/>
  <c r="F12275" i="7" s="1"/>
  <c r="G12275" i="7" s="1"/>
  <c r="C12277" i="7" l="1"/>
  <c r="E12276" i="7"/>
  <c r="D12276" i="7"/>
  <c r="F12276" i="7" s="1"/>
  <c r="G12276" i="7" s="1"/>
  <c r="C12278" i="7" l="1"/>
  <c r="E12277" i="7"/>
  <c r="D12277" i="7"/>
  <c r="F12277" i="7" s="1"/>
  <c r="G12277" i="7" s="1"/>
  <c r="C12279" i="7" l="1"/>
  <c r="E12278" i="7"/>
  <c r="D12278" i="7"/>
  <c r="F12278" i="7" s="1"/>
  <c r="G12278" i="7" s="1"/>
  <c r="C12280" i="7" l="1"/>
  <c r="E12279" i="7"/>
  <c r="D12279" i="7"/>
  <c r="F12279" i="7" s="1"/>
  <c r="G12279" i="7" s="1"/>
  <c r="C12281" i="7" l="1"/>
  <c r="E12280" i="7"/>
  <c r="D12280" i="7"/>
  <c r="F12280" i="7" s="1"/>
  <c r="G12280" i="7" s="1"/>
  <c r="C12282" i="7" l="1"/>
  <c r="E12281" i="7"/>
  <c r="D12281" i="7"/>
  <c r="F12281" i="7" s="1"/>
  <c r="G12281" i="7" s="1"/>
  <c r="C12283" i="7" l="1"/>
  <c r="E12282" i="7"/>
  <c r="D12282" i="7"/>
  <c r="F12282" i="7" s="1"/>
  <c r="G12282" i="7" s="1"/>
  <c r="C12284" i="7" l="1"/>
  <c r="E12283" i="7"/>
  <c r="D12283" i="7"/>
  <c r="F12283" i="7" s="1"/>
  <c r="G12283" i="7" s="1"/>
  <c r="C12285" i="7" l="1"/>
  <c r="E12284" i="7"/>
  <c r="D12284" i="7"/>
  <c r="F12284" i="7" s="1"/>
  <c r="G12284" i="7" s="1"/>
  <c r="C12286" i="7" l="1"/>
  <c r="E12285" i="7"/>
  <c r="D12285" i="7"/>
  <c r="F12285" i="7" s="1"/>
  <c r="G12285" i="7" s="1"/>
  <c r="C12287" i="7" l="1"/>
  <c r="E12286" i="7"/>
  <c r="D12286" i="7"/>
  <c r="F12286" i="7" s="1"/>
  <c r="G12286" i="7" s="1"/>
  <c r="C12288" i="7" l="1"/>
  <c r="E12287" i="7"/>
  <c r="D12287" i="7"/>
  <c r="F12287" i="7" s="1"/>
  <c r="G12287" i="7" s="1"/>
  <c r="C12289" i="7" l="1"/>
  <c r="E12288" i="7"/>
  <c r="D12288" i="7"/>
  <c r="F12288" i="7" s="1"/>
  <c r="G12288" i="7" s="1"/>
  <c r="C12290" i="7" l="1"/>
  <c r="E12289" i="7"/>
  <c r="D12289" i="7"/>
  <c r="F12289" i="7" s="1"/>
  <c r="G12289" i="7" s="1"/>
  <c r="C12291" i="7" l="1"/>
  <c r="E12290" i="7"/>
  <c r="D12290" i="7"/>
  <c r="F12290" i="7" s="1"/>
  <c r="G12290" i="7" s="1"/>
  <c r="C12292" i="7" l="1"/>
  <c r="E12291" i="7"/>
  <c r="D12291" i="7"/>
  <c r="F12291" i="7" s="1"/>
  <c r="G12291" i="7" s="1"/>
  <c r="C12293" i="7" l="1"/>
  <c r="E12292" i="7"/>
  <c r="D12292" i="7"/>
  <c r="F12292" i="7" s="1"/>
  <c r="G12292" i="7" s="1"/>
  <c r="C12294" i="7" l="1"/>
  <c r="E12293" i="7"/>
  <c r="D12293" i="7"/>
  <c r="F12293" i="7" s="1"/>
  <c r="G12293" i="7" s="1"/>
  <c r="C12295" i="7" l="1"/>
  <c r="E12294" i="7"/>
  <c r="D12294" i="7"/>
  <c r="F12294" i="7" s="1"/>
  <c r="G12294" i="7" s="1"/>
  <c r="C12296" i="7" l="1"/>
  <c r="E12295" i="7"/>
  <c r="D12295" i="7"/>
  <c r="F12295" i="7" s="1"/>
  <c r="G12295" i="7" s="1"/>
  <c r="C12297" i="7" l="1"/>
  <c r="E12296" i="7"/>
  <c r="D12296" i="7"/>
  <c r="F12296" i="7" s="1"/>
  <c r="G12296" i="7" s="1"/>
  <c r="C12298" i="7" l="1"/>
  <c r="E12297" i="7"/>
  <c r="D12297" i="7"/>
  <c r="F12297" i="7" s="1"/>
  <c r="G12297" i="7" s="1"/>
  <c r="C12299" i="7" l="1"/>
  <c r="E12298" i="7"/>
  <c r="D12298" i="7"/>
  <c r="F12298" i="7" s="1"/>
  <c r="G12298" i="7" s="1"/>
  <c r="C12300" i="7" l="1"/>
  <c r="E12299" i="7"/>
  <c r="D12299" i="7"/>
  <c r="F12299" i="7" s="1"/>
  <c r="G12299" i="7" s="1"/>
  <c r="C12301" i="7" l="1"/>
  <c r="E12300" i="7"/>
  <c r="D12300" i="7"/>
  <c r="F12300" i="7" s="1"/>
  <c r="G12300" i="7" s="1"/>
  <c r="C12302" i="7" l="1"/>
  <c r="E12301" i="7"/>
  <c r="D12301" i="7"/>
  <c r="F12301" i="7" s="1"/>
  <c r="G12301" i="7" s="1"/>
  <c r="C12303" i="7" l="1"/>
  <c r="E12302" i="7"/>
  <c r="D12302" i="7"/>
  <c r="F12302" i="7" s="1"/>
  <c r="G12302" i="7" s="1"/>
  <c r="C12304" i="7" l="1"/>
  <c r="E12303" i="7"/>
  <c r="D12303" i="7"/>
  <c r="F12303" i="7" s="1"/>
  <c r="G12303" i="7" s="1"/>
  <c r="C12305" i="7" l="1"/>
  <c r="E12304" i="7"/>
  <c r="D12304" i="7"/>
  <c r="F12304" i="7" s="1"/>
  <c r="G12304" i="7" s="1"/>
  <c r="C12306" i="7" l="1"/>
  <c r="E12305" i="7"/>
  <c r="D12305" i="7"/>
  <c r="F12305" i="7" s="1"/>
  <c r="G12305" i="7" s="1"/>
  <c r="C12307" i="7" l="1"/>
  <c r="E12306" i="7"/>
  <c r="D12306" i="7"/>
  <c r="F12306" i="7" s="1"/>
  <c r="G12306" i="7" s="1"/>
  <c r="C12308" i="7" l="1"/>
  <c r="E12307" i="7"/>
  <c r="D12307" i="7"/>
  <c r="F12307" i="7" s="1"/>
  <c r="G12307" i="7" s="1"/>
  <c r="C12309" i="7" l="1"/>
  <c r="E12308" i="7"/>
  <c r="D12308" i="7"/>
  <c r="F12308" i="7" s="1"/>
  <c r="G12308" i="7" s="1"/>
  <c r="C12310" i="7" l="1"/>
  <c r="E12309" i="7"/>
  <c r="D12309" i="7"/>
  <c r="F12309" i="7" s="1"/>
  <c r="G12309" i="7" s="1"/>
  <c r="C12311" i="7" l="1"/>
  <c r="E12310" i="7"/>
  <c r="D12310" i="7"/>
  <c r="F12310" i="7" s="1"/>
  <c r="G12310" i="7" s="1"/>
  <c r="C12312" i="7" l="1"/>
  <c r="E12311" i="7"/>
  <c r="D12311" i="7"/>
  <c r="F12311" i="7" s="1"/>
  <c r="G12311" i="7" s="1"/>
  <c r="C12313" i="7" l="1"/>
  <c r="E12312" i="7"/>
  <c r="D12312" i="7"/>
  <c r="F12312" i="7" s="1"/>
  <c r="G12312" i="7" s="1"/>
  <c r="C12314" i="7" l="1"/>
  <c r="E12313" i="7"/>
  <c r="D12313" i="7"/>
  <c r="F12313" i="7" s="1"/>
  <c r="G12313" i="7" s="1"/>
  <c r="C12315" i="7" l="1"/>
  <c r="E12314" i="7"/>
  <c r="D12314" i="7"/>
  <c r="F12314" i="7" s="1"/>
  <c r="G12314" i="7" s="1"/>
  <c r="C12316" i="7" l="1"/>
  <c r="E12315" i="7"/>
  <c r="D12315" i="7"/>
  <c r="F12315" i="7" s="1"/>
  <c r="G12315" i="7" s="1"/>
  <c r="C12317" i="7" l="1"/>
  <c r="E12316" i="7"/>
  <c r="D12316" i="7"/>
  <c r="F12316" i="7" s="1"/>
  <c r="G12316" i="7" s="1"/>
  <c r="C12318" i="7" l="1"/>
  <c r="E12317" i="7"/>
  <c r="D12317" i="7"/>
  <c r="F12317" i="7" s="1"/>
  <c r="G12317" i="7" s="1"/>
  <c r="C12319" i="7" l="1"/>
  <c r="E12318" i="7"/>
  <c r="D12318" i="7"/>
  <c r="F12318" i="7" s="1"/>
  <c r="G12318" i="7" s="1"/>
  <c r="C12320" i="7" l="1"/>
  <c r="E12319" i="7"/>
  <c r="D12319" i="7"/>
  <c r="F12319" i="7" s="1"/>
  <c r="G12319" i="7" s="1"/>
  <c r="C12321" i="7" l="1"/>
  <c r="E12320" i="7"/>
  <c r="D12320" i="7"/>
  <c r="F12320" i="7" s="1"/>
  <c r="G12320" i="7" s="1"/>
  <c r="C12322" i="7" l="1"/>
  <c r="E12321" i="7"/>
  <c r="D12321" i="7"/>
  <c r="F12321" i="7" s="1"/>
  <c r="G12321" i="7" s="1"/>
  <c r="C12323" i="7" l="1"/>
  <c r="E12322" i="7"/>
  <c r="D12322" i="7"/>
  <c r="F12322" i="7" s="1"/>
  <c r="G12322" i="7" s="1"/>
  <c r="C12324" i="7" l="1"/>
  <c r="E12323" i="7"/>
  <c r="D12323" i="7"/>
  <c r="F12323" i="7" s="1"/>
  <c r="G12323" i="7" s="1"/>
  <c r="C12325" i="7" l="1"/>
  <c r="E12324" i="7"/>
  <c r="D12324" i="7"/>
  <c r="F12324" i="7" s="1"/>
  <c r="G12324" i="7" s="1"/>
  <c r="C12326" i="7" l="1"/>
  <c r="E12325" i="7"/>
  <c r="D12325" i="7"/>
  <c r="F12325" i="7" s="1"/>
  <c r="G12325" i="7" s="1"/>
  <c r="C12327" i="7" l="1"/>
  <c r="E12326" i="7"/>
  <c r="D12326" i="7"/>
  <c r="F12326" i="7" s="1"/>
  <c r="G12326" i="7" s="1"/>
  <c r="C12328" i="7" l="1"/>
  <c r="E12327" i="7"/>
  <c r="D12327" i="7"/>
  <c r="F12327" i="7" s="1"/>
  <c r="G12327" i="7" s="1"/>
  <c r="C12329" i="7" l="1"/>
  <c r="E12328" i="7"/>
  <c r="D12328" i="7"/>
  <c r="F12328" i="7" s="1"/>
  <c r="G12328" i="7" s="1"/>
  <c r="C12330" i="7" l="1"/>
  <c r="E12329" i="7"/>
  <c r="D12329" i="7"/>
  <c r="F12329" i="7" s="1"/>
  <c r="G12329" i="7" s="1"/>
  <c r="C12331" i="7" l="1"/>
  <c r="E12330" i="7"/>
  <c r="D12330" i="7"/>
  <c r="F12330" i="7" s="1"/>
  <c r="G12330" i="7" s="1"/>
  <c r="C12332" i="7" l="1"/>
  <c r="E12331" i="7"/>
  <c r="D12331" i="7"/>
  <c r="F12331" i="7" s="1"/>
  <c r="G12331" i="7" s="1"/>
  <c r="C12333" i="7" l="1"/>
  <c r="E12332" i="7"/>
  <c r="D12332" i="7"/>
  <c r="F12332" i="7" s="1"/>
  <c r="G12332" i="7" s="1"/>
  <c r="C12334" i="7" l="1"/>
  <c r="E12333" i="7"/>
  <c r="D12333" i="7"/>
  <c r="F12333" i="7" s="1"/>
  <c r="G12333" i="7" s="1"/>
  <c r="C12335" i="7" l="1"/>
  <c r="E12334" i="7"/>
  <c r="D12334" i="7"/>
  <c r="F12334" i="7" s="1"/>
  <c r="G12334" i="7" s="1"/>
  <c r="C12336" i="7" l="1"/>
  <c r="E12335" i="7"/>
  <c r="D12335" i="7"/>
  <c r="F12335" i="7" s="1"/>
  <c r="G12335" i="7" s="1"/>
  <c r="C12337" i="7" l="1"/>
  <c r="E12336" i="7"/>
  <c r="D12336" i="7"/>
  <c r="F12336" i="7" s="1"/>
  <c r="G12336" i="7" s="1"/>
  <c r="C12338" i="7" l="1"/>
  <c r="E12337" i="7"/>
  <c r="D12337" i="7"/>
  <c r="F12337" i="7" s="1"/>
  <c r="G12337" i="7" s="1"/>
  <c r="C12339" i="7" l="1"/>
  <c r="E12338" i="7"/>
  <c r="D12338" i="7"/>
  <c r="F12338" i="7" s="1"/>
  <c r="G12338" i="7" s="1"/>
  <c r="C12340" i="7" l="1"/>
  <c r="E12339" i="7"/>
  <c r="D12339" i="7"/>
  <c r="F12339" i="7" s="1"/>
  <c r="G12339" i="7" s="1"/>
  <c r="C12341" i="7" l="1"/>
  <c r="E12340" i="7"/>
  <c r="D12340" i="7"/>
  <c r="F12340" i="7" s="1"/>
  <c r="G12340" i="7" s="1"/>
  <c r="C12342" i="7" l="1"/>
  <c r="E12341" i="7"/>
  <c r="D12341" i="7"/>
  <c r="F12341" i="7" s="1"/>
  <c r="G12341" i="7" s="1"/>
  <c r="C12343" i="7" l="1"/>
  <c r="E12342" i="7"/>
  <c r="D12342" i="7"/>
  <c r="F12342" i="7" s="1"/>
  <c r="G12342" i="7" s="1"/>
  <c r="C12344" i="7" l="1"/>
  <c r="E12343" i="7"/>
  <c r="D12343" i="7"/>
  <c r="F12343" i="7" s="1"/>
  <c r="G12343" i="7" s="1"/>
  <c r="C12345" i="7" l="1"/>
  <c r="E12344" i="7"/>
  <c r="D12344" i="7"/>
  <c r="F12344" i="7" s="1"/>
  <c r="G12344" i="7" s="1"/>
  <c r="C12346" i="7" l="1"/>
  <c r="E12345" i="7"/>
  <c r="D12345" i="7"/>
  <c r="F12345" i="7" s="1"/>
  <c r="G12345" i="7" s="1"/>
  <c r="C12347" i="7" l="1"/>
  <c r="E12346" i="7"/>
  <c r="D12346" i="7"/>
  <c r="F12346" i="7" s="1"/>
  <c r="G12346" i="7" s="1"/>
  <c r="C12348" i="7" l="1"/>
  <c r="E12347" i="7"/>
  <c r="D12347" i="7"/>
  <c r="F12347" i="7" s="1"/>
  <c r="G12347" i="7" s="1"/>
  <c r="C12349" i="7" l="1"/>
  <c r="E12348" i="7"/>
  <c r="D12348" i="7"/>
  <c r="F12348" i="7" s="1"/>
  <c r="G12348" i="7" s="1"/>
  <c r="C12350" i="7" l="1"/>
  <c r="E12349" i="7"/>
  <c r="D12349" i="7"/>
  <c r="F12349" i="7" s="1"/>
  <c r="G12349" i="7" s="1"/>
  <c r="C12351" i="7" l="1"/>
  <c r="E12350" i="7"/>
  <c r="D12350" i="7"/>
  <c r="F12350" i="7" s="1"/>
  <c r="G12350" i="7" s="1"/>
  <c r="C12352" i="7" l="1"/>
  <c r="E12351" i="7"/>
  <c r="D12351" i="7"/>
  <c r="F12351" i="7" s="1"/>
  <c r="G12351" i="7" s="1"/>
  <c r="C12353" i="7" l="1"/>
  <c r="E12352" i="7"/>
  <c r="D12352" i="7"/>
  <c r="F12352" i="7" s="1"/>
  <c r="G12352" i="7" s="1"/>
  <c r="C12354" i="7" l="1"/>
  <c r="E12353" i="7"/>
  <c r="D12353" i="7"/>
  <c r="F12353" i="7" s="1"/>
  <c r="G12353" i="7" s="1"/>
  <c r="C12355" i="7" l="1"/>
  <c r="E12354" i="7"/>
  <c r="D12354" i="7"/>
  <c r="F12354" i="7" s="1"/>
  <c r="G12354" i="7" s="1"/>
  <c r="C12356" i="7" l="1"/>
  <c r="E12355" i="7"/>
  <c r="D12355" i="7"/>
  <c r="F12355" i="7" s="1"/>
  <c r="G12355" i="7" s="1"/>
  <c r="C12357" i="7" l="1"/>
  <c r="E12356" i="7"/>
  <c r="D12356" i="7"/>
  <c r="F12356" i="7" s="1"/>
  <c r="G12356" i="7" s="1"/>
  <c r="C12358" i="7" l="1"/>
  <c r="E12357" i="7"/>
  <c r="D12357" i="7"/>
  <c r="F12357" i="7" s="1"/>
  <c r="G12357" i="7" s="1"/>
  <c r="C12359" i="7" l="1"/>
  <c r="E12358" i="7"/>
  <c r="D12358" i="7"/>
  <c r="F12358" i="7" s="1"/>
  <c r="G12358" i="7" s="1"/>
  <c r="C12360" i="7" l="1"/>
  <c r="E12359" i="7"/>
  <c r="D12359" i="7"/>
  <c r="F12359" i="7" s="1"/>
  <c r="G12359" i="7" s="1"/>
  <c r="C12361" i="7" l="1"/>
  <c r="E12360" i="7"/>
  <c r="D12360" i="7"/>
  <c r="F12360" i="7" s="1"/>
  <c r="G12360" i="7" s="1"/>
  <c r="C12362" i="7" l="1"/>
  <c r="E12361" i="7"/>
  <c r="D12361" i="7"/>
  <c r="F12361" i="7" s="1"/>
  <c r="G12361" i="7" s="1"/>
  <c r="C12363" i="7" l="1"/>
  <c r="E12362" i="7"/>
  <c r="D12362" i="7"/>
  <c r="F12362" i="7" s="1"/>
  <c r="G12362" i="7" s="1"/>
  <c r="C12364" i="7" l="1"/>
  <c r="E12363" i="7"/>
  <c r="D12363" i="7"/>
  <c r="F12363" i="7" s="1"/>
  <c r="G12363" i="7" s="1"/>
  <c r="C12365" i="7" l="1"/>
  <c r="E12364" i="7"/>
  <c r="D12364" i="7"/>
  <c r="F12364" i="7" s="1"/>
  <c r="G12364" i="7" s="1"/>
  <c r="C12366" i="7" l="1"/>
  <c r="E12365" i="7"/>
  <c r="D12365" i="7"/>
  <c r="F12365" i="7" s="1"/>
  <c r="G12365" i="7" s="1"/>
  <c r="C12367" i="7" l="1"/>
  <c r="E12366" i="7"/>
  <c r="D12366" i="7"/>
  <c r="F12366" i="7" s="1"/>
  <c r="G12366" i="7" s="1"/>
  <c r="C12368" i="7" l="1"/>
  <c r="E12367" i="7"/>
  <c r="D12367" i="7"/>
  <c r="F12367" i="7" s="1"/>
  <c r="G12367" i="7" s="1"/>
  <c r="C12369" i="7" l="1"/>
  <c r="E12368" i="7"/>
  <c r="D12368" i="7"/>
  <c r="F12368" i="7" s="1"/>
  <c r="G12368" i="7" s="1"/>
  <c r="C12370" i="7" l="1"/>
  <c r="E12369" i="7"/>
  <c r="D12369" i="7"/>
  <c r="F12369" i="7" s="1"/>
  <c r="G12369" i="7" s="1"/>
  <c r="C12371" i="7" l="1"/>
  <c r="E12370" i="7"/>
  <c r="D12370" i="7"/>
  <c r="F12370" i="7" s="1"/>
  <c r="G12370" i="7" s="1"/>
  <c r="C12372" i="7" l="1"/>
  <c r="E12371" i="7"/>
  <c r="D12371" i="7"/>
  <c r="F12371" i="7" s="1"/>
  <c r="G12371" i="7" s="1"/>
  <c r="C12373" i="7" l="1"/>
  <c r="E12372" i="7"/>
  <c r="D12372" i="7"/>
  <c r="F12372" i="7" s="1"/>
  <c r="G12372" i="7" s="1"/>
  <c r="C12374" i="7" l="1"/>
  <c r="E12373" i="7"/>
  <c r="D12373" i="7"/>
  <c r="F12373" i="7" s="1"/>
  <c r="G12373" i="7" s="1"/>
  <c r="C12375" i="7" l="1"/>
  <c r="E12374" i="7"/>
  <c r="D12374" i="7"/>
  <c r="F12374" i="7" s="1"/>
  <c r="G12374" i="7" s="1"/>
  <c r="C12376" i="7" l="1"/>
  <c r="E12375" i="7"/>
  <c r="D12375" i="7"/>
  <c r="F12375" i="7" s="1"/>
  <c r="G12375" i="7" s="1"/>
  <c r="C12377" i="7" l="1"/>
  <c r="E12376" i="7"/>
  <c r="D12376" i="7"/>
  <c r="F12376" i="7" s="1"/>
  <c r="G12376" i="7" s="1"/>
  <c r="C12378" i="7" l="1"/>
  <c r="E12377" i="7"/>
  <c r="D12377" i="7"/>
  <c r="F12377" i="7" s="1"/>
  <c r="G12377" i="7" s="1"/>
  <c r="C12379" i="7" l="1"/>
  <c r="E12378" i="7"/>
  <c r="D12378" i="7"/>
  <c r="F12378" i="7" s="1"/>
  <c r="G12378" i="7" s="1"/>
  <c r="C12380" i="7" l="1"/>
  <c r="E12379" i="7"/>
  <c r="D12379" i="7"/>
  <c r="F12379" i="7" s="1"/>
  <c r="G12379" i="7" s="1"/>
  <c r="C12381" i="7" l="1"/>
  <c r="E12380" i="7"/>
  <c r="D12380" i="7"/>
  <c r="F12380" i="7" s="1"/>
  <c r="G12380" i="7" s="1"/>
  <c r="C12382" i="7" l="1"/>
  <c r="E12381" i="7"/>
  <c r="D12381" i="7"/>
  <c r="F12381" i="7" s="1"/>
  <c r="G12381" i="7" s="1"/>
  <c r="C12383" i="7" l="1"/>
  <c r="E12382" i="7"/>
  <c r="D12382" i="7"/>
  <c r="F12382" i="7" s="1"/>
  <c r="G12382" i="7" s="1"/>
  <c r="C12384" i="7" l="1"/>
  <c r="E12383" i="7"/>
  <c r="D12383" i="7"/>
  <c r="F12383" i="7" s="1"/>
  <c r="G12383" i="7" s="1"/>
  <c r="C12385" i="7" l="1"/>
  <c r="E12384" i="7"/>
  <c r="D12384" i="7"/>
  <c r="F12384" i="7" s="1"/>
  <c r="G12384" i="7" s="1"/>
  <c r="C12386" i="7" l="1"/>
  <c r="E12385" i="7"/>
  <c r="D12385" i="7"/>
  <c r="F12385" i="7" s="1"/>
  <c r="G12385" i="7" s="1"/>
  <c r="C12387" i="7" l="1"/>
  <c r="E12386" i="7"/>
  <c r="D12386" i="7"/>
  <c r="F12386" i="7" s="1"/>
  <c r="G12386" i="7" s="1"/>
  <c r="C12388" i="7" l="1"/>
  <c r="E12387" i="7"/>
  <c r="D12387" i="7"/>
  <c r="F12387" i="7" s="1"/>
  <c r="G12387" i="7" s="1"/>
  <c r="C12389" i="7" l="1"/>
  <c r="E12388" i="7"/>
  <c r="D12388" i="7"/>
  <c r="F12388" i="7" s="1"/>
  <c r="G12388" i="7" s="1"/>
  <c r="C12390" i="7" l="1"/>
  <c r="E12389" i="7"/>
  <c r="D12389" i="7"/>
  <c r="F12389" i="7" s="1"/>
  <c r="G12389" i="7" s="1"/>
  <c r="C12391" i="7" l="1"/>
  <c r="E12390" i="7"/>
  <c r="D12390" i="7"/>
  <c r="F12390" i="7" s="1"/>
  <c r="G12390" i="7" s="1"/>
  <c r="C12392" i="7" l="1"/>
  <c r="E12391" i="7"/>
  <c r="D12391" i="7"/>
  <c r="F12391" i="7" s="1"/>
  <c r="G12391" i="7" s="1"/>
  <c r="C12393" i="7" l="1"/>
  <c r="E12392" i="7"/>
  <c r="D12392" i="7"/>
  <c r="F12392" i="7" s="1"/>
  <c r="G12392" i="7" s="1"/>
  <c r="C12394" i="7" l="1"/>
  <c r="E12393" i="7"/>
  <c r="D12393" i="7"/>
  <c r="F12393" i="7" s="1"/>
  <c r="G12393" i="7" s="1"/>
  <c r="C12395" i="7" l="1"/>
  <c r="E12394" i="7"/>
  <c r="D12394" i="7"/>
  <c r="F12394" i="7" s="1"/>
  <c r="G12394" i="7" s="1"/>
  <c r="C12396" i="7" l="1"/>
  <c r="E12395" i="7"/>
  <c r="D12395" i="7"/>
  <c r="F12395" i="7" s="1"/>
  <c r="G12395" i="7" s="1"/>
  <c r="C12397" i="7" l="1"/>
  <c r="E12396" i="7"/>
  <c r="D12396" i="7"/>
  <c r="F12396" i="7" s="1"/>
  <c r="G12396" i="7" s="1"/>
  <c r="C12398" i="7" l="1"/>
  <c r="E12397" i="7"/>
  <c r="D12397" i="7"/>
  <c r="F12397" i="7" s="1"/>
  <c r="G12397" i="7" s="1"/>
  <c r="C12399" i="7" l="1"/>
  <c r="E12398" i="7"/>
  <c r="D12398" i="7"/>
  <c r="F12398" i="7" s="1"/>
  <c r="G12398" i="7" s="1"/>
  <c r="C12400" i="7" l="1"/>
  <c r="E12399" i="7"/>
  <c r="D12399" i="7"/>
  <c r="F12399" i="7" s="1"/>
  <c r="G12399" i="7" s="1"/>
  <c r="C12401" i="7" l="1"/>
  <c r="E12400" i="7"/>
  <c r="D12400" i="7"/>
  <c r="F12400" i="7" s="1"/>
  <c r="G12400" i="7" s="1"/>
  <c r="C12402" i="7" l="1"/>
  <c r="E12401" i="7"/>
  <c r="D12401" i="7"/>
  <c r="F12401" i="7" s="1"/>
  <c r="G12401" i="7" s="1"/>
  <c r="C12403" i="7" l="1"/>
  <c r="E12402" i="7"/>
  <c r="D12402" i="7"/>
  <c r="F12402" i="7" s="1"/>
  <c r="G12402" i="7" s="1"/>
  <c r="C12404" i="7" l="1"/>
  <c r="E12403" i="7"/>
  <c r="D12403" i="7"/>
  <c r="F12403" i="7" s="1"/>
  <c r="G12403" i="7" s="1"/>
  <c r="C12405" i="7" l="1"/>
  <c r="E12404" i="7"/>
  <c r="D12404" i="7"/>
  <c r="F12404" i="7" s="1"/>
  <c r="G12404" i="7" s="1"/>
  <c r="C12406" i="7" l="1"/>
  <c r="E12405" i="7"/>
  <c r="D12405" i="7"/>
  <c r="F12405" i="7" s="1"/>
  <c r="G12405" i="7" s="1"/>
  <c r="C12407" i="7" l="1"/>
  <c r="E12406" i="7"/>
  <c r="D12406" i="7"/>
  <c r="F12406" i="7" s="1"/>
  <c r="G12406" i="7" s="1"/>
  <c r="C12408" i="7" l="1"/>
  <c r="E12407" i="7"/>
  <c r="D12407" i="7"/>
  <c r="F12407" i="7" s="1"/>
  <c r="G12407" i="7" s="1"/>
  <c r="C12409" i="7" l="1"/>
  <c r="E12408" i="7"/>
  <c r="D12408" i="7"/>
  <c r="F12408" i="7" s="1"/>
  <c r="G12408" i="7" s="1"/>
  <c r="C12410" i="7" l="1"/>
  <c r="E12409" i="7"/>
  <c r="D12409" i="7"/>
  <c r="F12409" i="7" s="1"/>
  <c r="G12409" i="7" s="1"/>
  <c r="C12411" i="7" l="1"/>
  <c r="E12410" i="7"/>
  <c r="D12410" i="7"/>
  <c r="F12410" i="7" s="1"/>
  <c r="G12410" i="7" s="1"/>
  <c r="C12412" i="7" l="1"/>
  <c r="E12411" i="7"/>
  <c r="D12411" i="7"/>
  <c r="F12411" i="7" s="1"/>
  <c r="G12411" i="7" s="1"/>
  <c r="C12413" i="7" l="1"/>
  <c r="E12412" i="7"/>
  <c r="D12412" i="7"/>
  <c r="F12412" i="7" s="1"/>
  <c r="G12412" i="7" s="1"/>
  <c r="C12414" i="7" l="1"/>
  <c r="E12413" i="7"/>
  <c r="D12413" i="7"/>
  <c r="F12413" i="7" s="1"/>
  <c r="G12413" i="7" s="1"/>
  <c r="C12415" i="7" l="1"/>
  <c r="E12414" i="7"/>
  <c r="D12414" i="7"/>
  <c r="F12414" i="7" s="1"/>
  <c r="G12414" i="7" s="1"/>
  <c r="C12416" i="7" l="1"/>
  <c r="E12415" i="7"/>
  <c r="D12415" i="7"/>
  <c r="F12415" i="7" s="1"/>
  <c r="G12415" i="7" s="1"/>
  <c r="C12417" i="7" l="1"/>
  <c r="E12416" i="7"/>
  <c r="D12416" i="7"/>
  <c r="F12416" i="7" s="1"/>
  <c r="G12416" i="7" s="1"/>
  <c r="C12418" i="7" l="1"/>
  <c r="E12417" i="7"/>
  <c r="D12417" i="7"/>
  <c r="F12417" i="7" s="1"/>
  <c r="G12417" i="7" s="1"/>
  <c r="C12419" i="7" l="1"/>
  <c r="E12418" i="7"/>
  <c r="D12418" i="7"/>
  <c r="F12418" i="7" s="1"/>
  <c r="G12418" i="7" s="1"/>
  <c r="C12420" i="7" l="1"/>
  <c r="E12419" i="7"/>
  <c r="D12419" i="7"/>
  <c r="F12419" i="7" s="1"/>
  <c r="G12419" i="7" s="1"/>
  <c r="C12421" i="7" l="1"/>
  <c r="E12420" i="7"/>
  <c r="D12420" i="7"/>
  <c r="F12420" i="7" s="1"/>
  <c r="G12420" i="7" s="1"/>
  <c r="C12422" i="7" l="1"/>
  <c r="E12421" i="7"/>
  <c r="D12421" i="7"/>
  <c r="F12421" i="7" s="1"/>
  <c r="G12421" i="7" s="1"/>
  <c r="C12423" i="7" l="1"/>
  <c r="E12422" i="7"/>
  <c r="D12422" i="7"/>
  <c r="F12422" i="7" s="1"/>
  <c r="G12422" i="7" s="1"/>
  <c r="C12424" i="7" l="1"/>
  <c r="E12423" i="7"/>
  <c r="D12423" i="7"/>
  <c r="F12423" i="7" s="1"/>
  <c r="G12423" i="7" s="1"/>
  <c r="C12425" i="7" l="1"/>
  <c r="E12424" i="7"/>
  <c r="D12424" i="7"/>
  <c r="F12424" i="7" s="1"/>
  <c r="G12424" i="7" s="1"/>
  <c r="C12426" i="7" l="1"/>
  <c r="E12425" i="7"/>
  <c r="D12425" i="7"/>
  <c r="F12425" i="7" s="1"/>
  <c r="G12425" i="7" s="1"/>
  <c r="C12427" i="7" l="1"/>
  <c r="E12426" i="7"/>
  <c r="D12426" i="7"/>
  <c r="F12426" i="7" s="1"/>
  <c r="G12426" i="7" s="1"/>
  <c r="C12428" i="7" l="1"/>
  <c r="E12427" i="7"/>
  <c r="D12427" i="7"/>
  <c r="F12427" i="7" s="1"/>
  <c r="G12427" i="7" s="1"/>
  <c r="C12429" i="7" l="1"/>
  <c r="E12428" i="7"/>
  <c r="D12428" i="7"/>
  <c r="F12428" i="7" s="1"/>
  <c r="G12428" i="7" s="1"/>
  <c r="C12430" i="7" l="1"/>
  <c r="E12429" i="7"/>
  <c r="D12429" i="7"/>
  <c r="F12429" i="7" s="1"/>
  <c r="G12429" i="7" s="1"/>
  <c r="C12431" i="7" l="1"/>
  <c r="E12430" i="7"/>
  <c r="D12430" i="7"/>
  <c r="F12430" i="7" s="1"/>
  <c r="G12430" i="7" s="1"/>
  <c r="C12432" i="7" l="1"/>
  <c r="E12431" i="7"/>
  <c r="D12431" i="7"/>
  <c r="F12431" i="7" s="1"/>
  <c r="G12431" i="7" s="1"/>
  <c r="C12433" i="7" l="1"/>
  <c r="E12432" i="7"/>
  <c r="D12432" i="7"/>
  <c r="F12432" i="7" s="1"/>
  <c r="G12432" i="7" s="1"/>
  <c r="C12434" i="7" l="1"/>
  <c r="E12433" i="7"/>
  <c r="D12433" i="7"/>
  <c r="F12433" i="7" s="1"/>
  <c r="G12433" i="7" s="1"/>
  <c r="C12435" i="7" l="1"/>
  <c r="E12434" i="7"/>
  <c r="D12434" i="7"/>
  <c r="F12434" i="7" s="1"/>
  <c r="G12434" i="7" s="1"/>
  <c r="C12436" i="7" l="1"/>
  <c r="E12435" i="7"/>
  <c r="D12435" i="7"/>
  <c r="F12435" i="7" s="1"/>
  <c r="G12435" i="7" s="1"/>
  <c r="C12437" i="7" l="1"/>
  <c r="E12436" i="7"/>
  <c r="D12436" i="7"/>
  <c r="F12436" i="7" s="1"/>
  <c r="G12436" i="7" s="1"/>
  <c r="C12438" i="7" l="1"/>
  <c r="E12437" i="7"/>
  <c r="D12437" i="7"/>
  <c r="F12437" i="7" s="1"/>
  <c r="G12437" i="7" s="1"/>
  <c r="C12439" i="7" l="1"/>
  <c r="E12438" i="7"/>
  <c r="D12438" i="7"/>
  <c r="F12438" i="7" s="1"/>
  <c r="G12438" i="7" s="1"/>
  <c r="C12440" i="7" l="1"/>
  <c r="E12439" i="7"/>
  <c r="D12439" i="7"/>
  <c r="F12439" i="7" s="1"/>
  <c r="G12439" i="7" s="1"/>
  <c r="C12441" i="7" l="1"/>
  <c r="E12440" i="7"/>
  <c r="D12440" i="7"/>
  <c r="F12440" i="7" s="1"/>
  <c r="G12440" i="7" s="1"/>
  <c r="C12442" i="7" l="1"/>
  <c r="E12441" i="7"/>
  <c r="D12441" i="7"/>
  <c r="F12441" i="7" s="1"/>
  <c r="G12441" i="7" s="1"/>
  <c r="C12443" i="7" l="1"/>
  <c r="E12442" i="7"/>
  <c r="D12442" i="7"/>
  <c r="F12442" i="7" s="1"/>
  <c r="G12442" i="7" s="1"/>
  <c r="C12444" i="7" l="1"/>
  <c r="E12443" i="7"/>
  <c r="D12443" i="7"/>
  <c r="F12443" i="7" s="1"/>
  <c r="G12443" i="7" s="1"/>
  <c r="C12445" i="7" l="1"/>
  <c r="E12444" i="7"/>
  <c r="D12444" i="7"/>
  <c r="F12444" i="7" s="1"/>
  <c r="G12444" i="7" s="1"/>
  <c r="C12446" i="7" l="1"/>
  <c r="E12445" i="7"/>
  <c r="D12445" i="7"/>
  <c r="F12445" i="7" s="1"/>
  <c r="G12445" i="7" s="1"/>
  <c r="C12447" i="7" l="1"/>
  <c r="E12446" i="7"/>
  <c r="D12446" i="7"/>
  <c r="F12446" i="7" s="1"/>
  <c r="G12446" i="7" s="1"/>
  <c r="C12448" i="7" l="1"/>
  <c r="E12447" i="7"/>
  <c r="D12447" i="7"/>
  <c r="F12447" i="7" s="1"/>
  <c r="G12447" i="7" s="1"/>
  <c r="C12449" i="7" l="1"/>
  <c r="E12448" i="7"/>
  <c r="D12448" i="7"/>
  <c r="F12448" i="7" s="1"/>
  <c r="G12448" i="7" s="1"/>
  <c r="C12450" i="7" l="1"/>
  <c r="E12449" i="7"/>
  <c r="D12449" i="7"/>
  <c r="F12449" i="7" s="1"/>
  <c r="G12449" i="7" s="1"/>
  <c r="C12451" i="7" l="1"/>
  <c r="E12450" i="7"/>
  <c r="D12450" i="7"/>
  <c r="F12450" i="7" s="1"/>
  <c r="G12450" i="7" s="1"/>
  <c r="C12452" i="7" l="1"/>
  <c r="E12451" i="7"/>
  <c r="D12451" i="7"/>
  <c r="F12451" i="7" s="1"/>
  <c r="G12451" i="7" s="1"/>
  <c r="C12453" i="7" l="1"/>
  <c r="E12452" i="7"/>
  <c r="D12452" i="7"/>
  <c r="F12452" i="7" s="1"/>
  <c r="G12452" i="7" s="1"/>
  <c r="C12454" i="7" l="1"/>
  <c r="E12453" i="7"/>
  <c r="D12453" i="7"/>
  <c r="F12453" i="7" s="1"/>
  <c r="G12453" i="7" s="1"/>
  <c r="C12455" i="7" l="1"/>
  <c r="E12454" i="7"/>
  <c r="D12454" i="7"/>
  <c r="F12454" i="7" s="1"/>
  <c r="G12454" i="7" s="1"/>
  <c r="C12456" i="7" l="1"/>
  <c r="E12455" i="7"/>
  <c r="D12455" i="7"/>
  <c r="F12455" i="7" s="1"/>
  <c r="G12455" i="7" s="1"/>
  <c r="C12457" i="7" l="1"/>
  <c r="E12456" i="7"/>
  <c r="D12456" i="7"/>
  <c r="F12456" i="7" s="1"/>
  <c r="G12456" i="7" s="1"/>
  <c r="C12458" i="7" l="1"/>
  <c r="E12457" i="7"/>
  <c r="D12457" i="7"/>
  <c r="F12457" i="7" s="1"/>
  <c r="G12457" i="7" s="1"/>
  <c r="C12459" i="7" l="1"/>
  <c r="E12458" i="7"/>
  <c r="D12458" i="7"/>
  <c r="F12458" i="7" s="1"/>
  <c r="G12458" i="7" s="1"/>
  <c r="C12460" i="7" l="1"/>
  <c r="E12459" i="7"/>
  <c r="D12459" i="7"/>
  <c r="F12459" i="7" s="1"/>
  <c r="G12459" i="7" s="1"/>
  <c r="C12461" i="7" l="1"/>
  <c r="E12460" i="7"/>
  <c r="D12460" i="7"/>
  <c r="F12460" i="7" s="1"/>
  <c r="G12460" i="7" s="1"/>
  <c r="C12462" i="7" l="1"/>
  <c r="E12461" i="7"/>
  <c r="D12461" i="7"/>
  <c r="F12461" i="7" s="1"/>
  <c r="G12461" i="7" s="1"/>
  <c r="C12463" i="7" l="1"/>
  <c r="E12462" i="7"/>
  <c r="D12462" i="7"/>
  <c r="F12462" i="7" s="1"/>
  <c r="G12462" i="7" s="1"/>
  <c r="C12464" i="7" l="1"/>
  <c r="E12463" i="7"/>
  <c r="D12463" i="7"/>
  <c r="F12463" i="7" s="1"/>
  <c r="G12463" i="7" s="1"/>
  <c r="C12465" i="7" l="1"/>
  <c r="E12464" i="7"/>
  <c r="D12464" i="7"/>
  <c r="F12464" i="7" s="1"/>
  <c r="G12464" i="7" s="1"/>
  <c r="C12466" i="7" l="1"/>
  <c r="E12465" i="7"/>
  <c r="D12465" i="7"/>
  <c r="F12465" i="7" s="1"/>
  <c r="G12465" i="7" s="1"/>
  <c r="C12467" i="7" l="1"/>
  <c r="E12466" i="7"/>
  <c r="D12466" i="7"/>
  <c r="F12466" i="7" s="1"/>
  <c r="G12466" i="7" s="1"/>
  <c r="C12468" i="7" l="1"/>
  <c r="E12467" i="7"/>
  <c r="D12467" i="7"/>
  <c r="F12467" i="7" s="1"/>
  <c r="G12467" i="7" s="1"/>
  <c r="C12469" i="7" l="1"/>
  <c r="E12468" i="7"/>
  <c r="D12468" i="7"/>
  <c r="F12468" i="7" s="1"/>
  <c r="G12468" i="7" s="1"/>
  <c r="C12470" i="7" l="1"/>
  <c r="E12469" i="7"/>
  <c r="D12469" i="7"/>
  <c r="F12469" i="7" s="1"/>
  <c r="G12469" i="7" s="1"/>
  <c r="C12471" i="7" l="1"/>
  <c r="E12470" i="7"/>
  <c r="D12470" i="7"/>
  <c r="F12470" i="7" s="1"/>
  <c r="G12470" i="7" s="1"/>
  <c r="C12472" i="7" l="1"/>
  <c r="E12471" i="7"/>
  <c r="D12471" i="7"/>
  <c r="F12471" i="7" s="1"/>
  <c r="G12471" i="7" s="1"/>
  <c r="C12473" i="7" l="1"/>
  <c r="E12472" i="7"/>
  <c r="D12472" i="7"/>
  <c r="F12472" i="7" s="1"/>
  <c r="G12472" i="7" s="1"/>
  <c r="C12474" i="7" l="1"/>
  <c r="E12473" i="7"/>
  <c r="D12473" i="7"/>
  <c r="F12473" i="7" s="1"/>
  <c r="G12473" i="7" s="1"/>
  <c r="C12475" i="7" l="1"/>
  <c r="E12474" i="7"/>
  <c r="D12474" i="7"/>
  <c r="F12474" i="7" s="1"/>
  <c r="G12474" i="7" s="1"/>
  <c r="C12476" i="7" l="1"/>
  <c r="E12475" i="7"/>
  <c r="D12475" i="7"/>
  <c r="F12475" i="7" s="1"/>
  <c r="G12475" i="7" s="1"/>
  <c r="C12477" i="7" l="1"/>
  <c r="E12476" i="7"/>
  <c r="D12476" i="7"/>
  <c r="F12476" i="7" s="1"/>
  <c r="G12476" i="7" s="1"/>
  <c r="C12478" i="7" l="1"/>
  <c r="E12477" i="7"/>
  <c r="D12477" i="7"/>
  <c r="F12477" i="7" s="1"/>
  <c r="G12477" i="7" s="1"/>
  <c r="C12479" i="7" l="1"/>
  <c r="E12478" i="7"/>
  <c r="D12478" i="7"/>
  <c r="F12478" i="7" s="1"/>
  <c r="G12478" i="7" s="1"/>
  <c r="C12480" i="7" l="1"/>
  <c r="E12479" i="7"/>
  <c r="D12479" i="7"/>
  <c r="F12479" i="7" s="1"/>
  <c r="G12479" i="7" s="1"/>
  <c r="C12481" i="7" l="1"/>
  <c r="E12480" i="7"/>
  <c r="D12480" i="7"/>
  <c r="F12480" i="7" s="1"/>
  <c r="G12480" i="7" s="1"/>
  <c r="C12482" i="7" l="1"/>
  <c r="E12481" i="7"/>
  <c r="D12481" i="7"/>
  <c r="F12481" i="7" s="1"/>
  <c r="G12481" i="7" s="1"/>
  <c r="C12483" i="7" l="1"/>
  <c r="E12482" i="7"/>
  <c r="D12482" i="7"/>
  <c r="F12482" i="7" s="1"/>
  <c r="G12482" i="7" s="1"/>
  <c r="C12484" i="7" l="1"/>
  <c r="E12483" i="7"/>
  <c r="D12483" i="7"/>
  <c r="F12483" i="7" s="1"/>
  <c r="G12483" i="7" s="1"/>
  <c r="C12485" i="7" l="1"/>
  <c r="E12484" i="7"/>
  <c r="D12484" i="7"/>
  <c r="F12484" i="7" s="1"/>
  <c r="G12484" i="7" s="1"/>
  <c r="C12486" i="7" l="1"/>
  <c r="E12485" i="7"/>
  <c r="D12485" i="7"/>
  <c r="F12485" i="7" s="1"/>
  <c r="G12485" i="7" s="1"/>
  <c r="C12487" i="7" l="1"/>
  <c r="E12486" i="7"/>
  <c r="D12486" i="7"/>
  <c r="F12486" i="7" s="1"/>
  <c r="G12486" i="7" s="1"/>
  <c r="C12488" i="7" l="1"/>
  <c r="E12487" i="7"/>
  <c r="D12487" i="7"/>
  <c r="F12487" i="7" s="1"/>
  <c r="G12487" i="7" s="1"/>
  <c r="C12489" i="7" l="1"/>
  <c r="E12488" i="7"/>
  <c r="D12488" i="7"/>
  <c r="F12488" i="7" s="1"/>
  <c r="G12488" i="7" s="1"/>
  <c r="C12490" i="7" l="1"/>
  <c r="E12489" i="7"/>
  <c r="D12489" i="7"/>
  <c r="F12489" i="7" s="1"/>
  <c r="G12489" i="7" s="1"/>
  <c r="C12491" i="7" l="1"/>
  <c r="E12490" i="7"/>
  <c r="D12490" i="7"/>
  <c r="F12490" i="7" s="1"/>
  <c r="G12490" i="7" s="1"/>
  <c r="C12492" i="7" l="1"/>
  <c r="E12491" i="7"/>
  <c r="D12491" i="7"/>
  <c r="F12491" i="7" s="1"/>
  <c r="G12491" i="7" s="1"/>
  <c r="C12493" i="7" l="1"/>
  <c r="E12492" i="7"/>
  <c r="D12492" i="7"/>
  <c r="F12492" i="7" s="1"/>
  <c r="G12492" i="7" s="1"/>
  <c r="C12494" i="7" l="1"/>
  <c r="E12493" i="7"/>
  <c r="D12493" i="7"/>
  <c r="F12493" i="7" s="1"/>
  <c r="G12493" i="7" s="1"/>
  <c r="C12495" i="7" l="1"/>
  <c r="E12494" i="7"/>
  <c r="D12494" i="7"/>
  <c r="F12494" i="7" s="1"/>
  <c r="G12494" i="7" s="1"/>
  <c r="C12496" i="7" l="1"/>
  <c r="E12495" i="7"/>
  <c r="D12495" i="7"/>
  <c r="F12495" i="7" s="1"/>
  <c r="G12495" i="7" s="1"/>
  <c r="C12497" i="7" l="1"/>
  <c r="E12496" i="7"/>
  <c r="D12496" i="7"/>
  <c r="F12496" i="7" s="1"/>
  <c r="G12496" i="7" s="1"/>
  <c r="C12498" i="7" l="1"/>
  <c r="E12497" i="7"/>
  <c r="D12497" i="7"/>
  <c r="F12497" i="7" s="1"/>
  <c r="G12497" i="7" s="1"/>
  <c r="C12499" i="7" l="1"/>
  <c r="E12498" i="7"/>
  <c r="D12498" i="7"/>
  <c r="F12498" i="7" s="1"/>
  <c r="G12498" i="7" s="1"/>
  <c r="C12500" i="7" l="1"/>
  <c r="E12499" i="7"/>
  <c r="D12499" i="7"/>
  <c r="F12499" i="7" s="1"/>
  <c r="G12499" i="7" s="1"/>
  <c r="C12501" i="7" l="1"/>
  <c r="E12500" i="7"/>
  <c r="D12500" i="7"/>
  <c r="F12500" i="7" s="1"/>
  <c r="G12500" i="7" s="1"/>
  <c r="C12502" i="7" l="1"/>
  <c r="E12501" i="7"/>
  <c r="D12501" i="7"/>
  <c r="F12501" i="7" s="1"/>
  <c r="G12501" i="7" s="1"/>
  <c r="C12503" i="7" l="1"/>
  <c r="E12502" i="7"/>
  <c r="D12502" i="7"/>
  <c r="F12502" i="7" s="1"/>
  <c r="G12502" i="7" s="1"/>
  <c r="C12504" i="7" l="1"/>
  <c r="E12503" i="7"/>
  <c r="D12503" i="7"/>
  <c r="F12503" i="7" s="1"/>
  <c r="G12503" i="7" s="1"/>
  <c r="C12505" i="7" l="1"/>
  <c r="E12504" i="7"/>
  <c r="D12504" i="7"/>
  <c r="F12504" i="7" s="1"/>
  <c r="G12504" i="7" s="1"/>
  <c r="C12506" i="7" l="1"/>
  <c r="E12505" i="7"/>
  <c r="D12505" i="7"/>
  <c r="F12505" i="7" s="1"/>
  <c r="G12505" i="7" s="1"/>
  <c r="C12507" i="7" l="1"/>
  <c r="E12506" i="7"/>
  <c r="D12506" i="7"/>
  <c r="F12506" i="7" s="1"/>
  <c r="G12506" i="7" s="1"/>
  <c r="C12508" i="7" l="1"/>
  <c r="E12507" i="7"/>
  <c r="D12507" i="7"/>
  <c r="F12507" i="7" s="1"/>
  <c r="G12507" i="7" s="1"/>
  <c r="C12509" i="7" l="1"/>
  <c r="E12508" i="7"/>
  <c r="D12508" i="7"/>
  <c r="F12508" i="7" s="1"/>
  <c r="G12508" i="7" s="1"/>
  <c r="C12510" i="7" l="1"/>
  <c r="E12509" i="7"/>
  <c r="D12509" i="7"/>
  <c r="F12509" i="7" s="1"/>
  <c r="G12509" i="7" s="1"/>
  <c r="C12511" i="7" l="1"/>
  <c r="E12510" i="7"/>
  <c r="D12510" i="7"/>
  <c r="F12510" i="7" s="1"/>
  <c r="G12510" i="7" s="1"/>
  <c r="C12512" i="7" l="1"/>
  <c r="E12511" i="7"/>
  <c r="D12511" i="7"/>
  <c r="F12511" i="7" s="1"/>
  <c r="G12511" i="7" s="1"/>
  <c r="C12513" i="7" l="1"/>
  <c r="E12512" i="7"/>
  <c r="D12512" i="7"/>
  <c r="F12512" i="7" s="1"/>
  <c r="G12512" i="7" s="1"/>
  <c r="C12514" i="7" l="1"/>
  <c r="E12513" i="7"/>
  <c r="D12513" i="7"/>
  <c r="F12513" i="7" s="1"/>
  <c r="G12513" i="7" s="1"/>
  <c r="C12515" i="7" l="1"/>
  <c r="E12514" i="7"/>
  <c r="D12514" i="7"/>
  <c r="F12514" i="7" s="1"/>
  <c r="G12514" i="7" s="1"/>
  <c r="C12516" i="7" l="1"/>
  <c r="E12515" i="7"/>
  <c r="D12515" i="7"/>
  <c r="F12515" i="7" s="1"/>
  <c r="G12515" i="7" s="1"/>
  <c r="C12517" i="7" l="1"/>
  <c r="E12516" i="7"/>
  <c r="D12516" i="7"/>
  <c r="F12516" i="7" s="1"/>
  <c r="G12516" i="7" s="1"/>
  <c r="C12518" i="7" l="1"/>
  <c r="E12517" i="7"/>
  <c r="D12517" i="7"/>
  <c r="F12517" i="7" s="1"/>
  <c r="G12517" i="7" s="1"/>
  <c r="C12519" i="7" l="1"/>
  <c r="E12518" i="7"/>
  <c r="D12518" i="7"/>
  <c r="F12518" i="7" s="1"/>
  <c r="G12518" i="7" s="1"/>
  <c r="C12520" i="7" l="1"/>
  <c r="E12519" i="7"/>
  <c r="D12519" i="7"/>
  <c r="F12519" i="7" s="1"/>
  <c r="G12519" i="7" s="1"/>
  <c r="C12521" i="7" l="1"/>
  <c r="E12520" i="7"/>
  <c r="D12520" i="7"/>
  <c r="F12520" i="7" s="1"/>
  <c r="G12520" i="7" s="1"/>
  <c r="C12522" i="7" l="1"/>
  <c r="E12521" i="7"/>
  <c r="D12521" i="7"/>
  <c r="F12521" i="7" s="1"/>
  <c r="G12521" i="7" s="1"/>
  <c r="C12523" i="7" l="1"/>
  <c r="E12522" i="7"/>
  <c r="D12522" i="7"/>
  <c r="F12522" i="7" s="1"/>
  <c r="G12522" i="7" s="1"/>
  <c r="C12524" i="7" l="1"/>
  <c r="E12523" i="7"/>
  <c r="D12523" i="7"/>
  <c r="F12523" i="7" s="1"/>
  <c r="G12523" i="7" s="1"/>
  <c r="C12525" i="7" l="1"/>
  <c r="E12524" i="7"/>
  <c r="D12524" i="7"/>
  <c r="F12524" i="7" s="1"/>
  <c r="G12524" i="7" s="1"/>
  <c r="C12526" i="7" l="1"/>
  <c r="E12525" i="7"/>
  <c r="D12525" i="7"/>
  <c r="F12525" i="7" s="1"/>
  <c r="G12525" i="7" s="1"/>
  <c r="C12527" i="7" l="1"/>
  <c r="E12526" i="7"/>
  <c r="D12526" i="7"/>
  <c r="F12526" i="7" s="1"/>
  <c r="G12526" i="7" s="1"/>
  <c r="C12528" i="7" l="1"/>
  <c r="E12527" i="7"/>
  <c r="D12527" i="7"/>
  <c r="F12527" i="7" s="1"/>
  <c r="G12527" i="7" s="1"/>
  <c r="C12529" i="7" l="1"/>
  <c r="E12528" i="7"/>
  <c r="D12528" i="7"/>
  <c r="F12528" i="7" s="1"/>
  <c r="G12528" i="7" s="1"/>
  <c r="C12530" i="7" l="1"/>
  <c r="E12529" i="7"/>
  <c r="D12529" i="7"/>
  <c r="F12529" i="7" s="1"/>
  <c r="G12529" i="7" s="1"/>
  <c r="C12531" i="7" l="1"/>
  <c r="E12530" i="7"/>
  <c r="D12530" i="7"/>
  <c r="F12530" i="7" s="1"/>
  <c r="G12530" i="7" s="1"/>
  <c r="C12532" i="7" l="1"/>
  <c r="E12531" i="7"/>
  <c r="D12531" i="7"/>
  <c r="F12531" i="7" s="1"/>
  <c r="G12531" i="7" s="1"/>
  <c r="C12533" i="7" l="1"/>
  <c r="E12532" i="7"/>
  <c r="D12532" i="7"/>
  <c r="F12532" i="7" s="1"/>
  <c r="G12532" i="7" s="1"/>
  <c r="C12534" i="7" l="1"/>
  <c r="E12533" i="7"/>
  <c r="D12533" i="7"/>
  <c r="F12533" i="7" s="1"/>
  <c r="G12533" i="7" s="1"/>
  <c r="C12535" i="7" l="1"/>
  <c r="E12534" i="7"/>
  <c r="D12534" i="7"/>
  <c r="F12534" i="7" s="1"/>
  <c r="G12534" i="7" s="1"/>
  <c r="C12536" i="7" l="1"/>
  <c r="E12535" i="7"/>
  <c r="D12535" i="7"/>
  <c r="F12535" i="7" s="1"/>
  <c r="G12535" i="7" s="1"/>
  <c r="C12537" i="7" l="1"/>
  <c r="E12536" i="7"/>
  <c r="D12536" i="7"/>
  <c r="F12536" i="7" s="1"/>
  <c r="G12536" i="7" s="1"/>
  <c r="C12538" i="7" l="1"/>
  <c r="E12537" i="7"/>
  <c r="D12537" i="7"/>
  <c r="F12537" i="7" s="1"/>
  <c r="G12537" i="7" s="1"/>
  <c r="C12539" i="7" l="1"/>
  <c r="E12538" i="7"/>
  <c r="D12538" i="7"/>
  <c r="F12538" i="7" s="1"/>
  <c r="G12538" i="7" s="1"/>
  <c r="C12540" i="7" l="1"/>
  <c r="E12539" i="7"/>
  <c r="D12539" i="7"/>
  <c r="F12539" i="7" s="1"/>
  <c r="G12539" i="7" s="1"/>
  <c r="C12541" i="7" l="1"/>
  <c r="E12540" i="7"/>
  <c r="D12540" i="7"/>
  <c r="F12540" i="7" s="1"/>
  <c r="G12540" i="7" s="1"/>
  <c r="C12542" i="7" l="1"/>
  <c r="E12541" i="7"/>
  <c r="D12541" i="7"/>
  <c r="F12541" i="7" s="1"/>
  <c r="G12541" i="7" s="1"/>
  <c r="C12543" i="7" l="1"/>
  <c r="E12542" i="7"/>
  <c r="D12542" i="7"/>
  <c r="F12542" i="7" s="1"/>
  <c r="G12542" i="7" s="1"/>
  <c r="C12544" i="7" l="1"/>
  <c r="E12543" i="7"/>
  <c r="D12543" i="7"/>
  <c r="F12543" i="7" s="1"/>
  <c r="G12543" i="7" s="1"/>
  <c r="C12545" i="7" l="1"/>
  <c r="E12544" i="7"/>
  <c r="D12544" i="7"/>
  <c r="F12544" i="7" s="1"/>
  <c r="G12544" i="7" s="1"/>
  <c r="C12546" i="7" l="1"/>
  <c r="E12545" i="7"/>
  <c r="D12545" i="7"/>
  <c r="F12545" i="7" s="1"/>
  <c r="G12545" i="7" s="1"/>
  <c r="C12547" i="7" l="1"/>
  <c r="E12546" i="7"/>
  <c r="D12546" i="7"/>
  <c r="F12546" i="7" s="1"/>
  <c r="G12546" i="7" s="1"/>
  <c r="C12548" i="7" l="1"/>
  <c r="E12547" i="7"/>
  <c r="D12547" i="7"/>
  <c r="F12547" i="7" s="1"/>
  <c r="G12547" i="7" s="1"/>
  <c r="C12549" i="7" l="1"/>
  <c r="E12548" i="7"/>
  <c r="D12548" i="7"/>
  <c r="F12548" i="7" s="1"/>
  <c r="G12548" i="7" s="1"/>
  <c r="C12550" i="7" l="1"/>
  <c r="E12549" i="7"/>
  <c r="D12549" i="7"/>
  <c r="F12549" i="7" s="1"/>
  <c r="G12549" i="7" s="1"/>
  <c r="C12551" i="7" l="1"/>
  <c r="E12550" i="7"/>
  <c r="D12550" i="7"/>
  <c r="F12550" i="7" s="1"/>
  <c r="G12550" i="7" s="1"/>
  <c r="C12552" i="7" l="1"/>
  <c r="E12551" i="7"/>
  <c r="D12551" i="7"/>
  <c r="F12551" i="7" s="1"/>
  <c r="G12551" i="7" s="1"/>
  <c r="C12553" i="7" l="1"/>
  <c r="E12552" i="7"/>
  <c r="D12552" i="7"/>
  <c r="F12552" i="7" s="1"/>
  <c r="G12552" i="7" s="1"/>
  <c r="C12554" i="7" l="1"/>
  <c r="E12553" i="7"/>
  <c r="D12553" i="7"/>
  <c r="F12553" i="7" s="1"/>
  <c r="G12553" i="7" s="1"/>
  <c r="C12555" i="7" l="1"/>
  <c r="E12554" i="7"/>
  <c r="D12554" i="7"/>
  <c r="F12554" i="7" s="1"/>
  <c r="G12554" i="7" s="1"/>
  <c r="C12556" i="7" l="1"/>
  <c r="E12555" i="7"/>
  <c r="D12555" i="7"/>
  <c r="F12555" i="7" s="1"/>
  <c r="G12555" i="7" s="1"/>
  <c r="C12557" i="7" l="1"/>
  <c r="E12556" i="7"/>
  <c r="D12556" i="7"/>
  <c r="F12556" i="7" s="1"/>
  <c r="G12556" i="7" s="1"/>
  <c r="C12558" i="7" l="1"/>
  <c r="E12557" i="7"/>
  <c r="D12557" i="7"/>
  <c r="F12557" i="7" s="1"/>
  <c r="G12557" i="7" s="1"/>
  <c r="C12559" i="7" l="1"/>
  <c r="E12558" i="7"/>
  <c r="D12558" i="7"/>
  <c r="F12558" i="7" s="1"/>
  <c r="G12558" i="7" s="1"/>
  <c r="C12560" i="7" l="1"/>
  <c r="E12559" i="7"/>
  <c r="D12559" i="7"/>
  <c r="F12559" i="7" s="1"/>
  <c r="G12559" i="7" s="1"/>
  <c r="C12561" i="7" l="1"/>
  <c r="E12560" i="7"/>
  <c r="D12560" i="7"/>
  <c r="F12560" i="7" s="1"/>
  <c r="G12560" i="7" s="1"/>
  <c r="C12562" i="7" l="1"/>
  <c r="E12561" i="7"/>
  <c r="D12561" i="7"/>
  <c r="F12561" i="7" s="1"/>
  <c r="G12561" i="7" s="1"/>
  <c r="C12563" i="7" l="1"/>
  <c r="E12562" i="7"/>
  <c r="D12562" i="7"/>
  <c r="F12562" i="7" s="1"/>
  <c r="G12562" i="7" s="1"/>
  <c r="C12564" i="7" l="1"/>
  <c r="E12563" i="7"/>
  <c r="D12563" i="7"/>
  <c r="F12563" i="7" s="1"/>
  <c r="G12563" i="7" s="1"/>
  <c r="C12565" i="7" l="1"/>
  <c r="E12564" i="7"/>
  <c r="D12564" i="7"/>
  <c r="F12564" i="7" s="1"/>
  <c r="G12564" i="7" s="1"/>
  <c r="C12566" i="7" l="1"/>
  <c r="E12565" i="7"/>
  <c r="D12565" i="7"/>
  <c r="F12565" i="7" s="1"/>
  <c r="G12565" i="7" s="1"/>
  <c r="C12567" i="7" l="1"/>
  <c r="E12566" i="7"/>
  <c r="D12566" i="7"/>
  <c r="F12566" i="7" s="1"/>
  <c r="G12566" i="7" s="1"/>
  <c r="C12568" i="7" l="1"/>
  <c r="E12567" i="7"/>
  <c r="D12567" i="7"/>
  <c r="F12567" i="7" s="1"/>
  <c r="G12567" i="7" s="1"/>
  <c r="C12569" i="7" l="1"/>
  <c r="E12568" i="7"/>
  <c r="D12568" i="7"/>
  <c r="F12568" i="7" s="1"/>
  <c r="G12568" i="7" s="1"/>
  <c r="C12570" i="7" l="1"/>
  <c r="E12569" i="7"/>
  <c r="D12569" i="7"/>
  <c r="F12569" i="7" s="1"/>
  <c r="G12569" i="7" s="1"/>
  <c r="C12571" i="7" l="1"/>
  <c r="E12570" i="7"/>
  <c r="D12570" i="7"/>
  <c r="F12570" i="7" s="1"/>
  <c r="G12570" i="7" s="1"/>
  <c r="C12572" i="7" l="1"/>
  <c r="E12571" i="7"/>
  <c r="D12571" i="7"/>
  <c r="F12571" i="7" s="1"/>
  <c r="G12571" i="7" s="1"/>
  <c r="C12573" i="7" l="1"/>
  <c r="E12572" i="7"/>
  <c r="D12572" i="7"/>
  <c r="F12572" i="7" s="1"/>
  <c r="G12572" i="7" s="1"/>
  <c r="C12574" i="7" l="1"/>
  <c r="E12573" i="7"/>
  <c r="D12573" i="7"/>
  <c r="F12573" i="7" s="1"/>
  <c r="G12573" i="7" s="1"/>
  <c r="C12575" i="7" l="1"/>
  <c r="E12574" i="7"/>
  <c r="D12574" i="7"/>
  <c r="F12574" i="7" s="1"/>
  <c r="G12574" i="7" s="1"/>
  <c r="C12576" i="7" l="1"/>
  <c r="E12575" i="7"/>
  <c r="D12575" i="7"/>
  <c r="F12575" i="7" s="1"/>
  <c r="G12575" i="7" s="1"/>
  <c r="C12577" i="7" l="1"/>
  <c r="E12576" i="7"/>
  <c r="D12576" i="7"/>
  <c r="F12576" i="7" s="1"/>
  <c r="G12576" i="7" s="1"/>
  <c r="C12578" i="7" l="1"/>
  <c r="E12577" i="7"/>
  <c r="D12577" i="7"/>
  <c r="F12577" i="7" s="1"/>
  <c r="G12577" i="7" s="1"/>
  <c r="C12579" i="7" l="1"/>
  <c r="E12578" i="7"/>
  <c r="D12578" i="7"/>
  <c r="F12578" i="7" s="1"/>
  <c r="G12578" i="7" s="1"/>
  <c r="C12580" i="7" l="1"/>
  <c r="E12579" i="7"/>
  <c r="D12579" i="7"/>
  <c r="F12579" i="7" s="1"/>
  <c r="G12579" i="7" s="1"/>
  <c r="C12581" i="7" l="1"/>
  <c r="E12580" i="7"/>
  <c r="D12580" i="7"/>
  <c r="F12580" i="7" s="1"/>
  <c r="G12580" i="7" s="1"/>
  <c r="C12582" i="7" l="1"/>
  <c r="E12581" i="7"/>
  <c r="D12581" i="7"/>
  <c r="F12581" i="7" s="1"/>
  <c r="G12581" i="7" s="1"/>
  <c r="C12583" i="7" l="1"/>
  <c r="E12582" i="7"/>
  <c r="D12582" i="7"/>
  <c r="F12582" i="7" s="1"/>
  <c r="G12582" i="7" s="1"/>
  <c r="C12584" i="7" l="1"/>
  <c r="E12583" i="7"/>
  <c r="D12583" i="7"/>
  <c r="F12583" i="7" s="1"/>
  <c r="G12583" i="7" s="1"/>
  <c r="C12585" i="7" l="1"/>
  <c r="E12584" i="7"/>
  <c r="D12584" i="7"/>
  <c r="F12584" i="7" s="1"/>
  <c r="G12584" i="7" s="1"/>
  <c r="C12586" i="7" l="1"/>
  <c r="E12585" i="7"/>
  <c r="D12585" i="7"/>
  <c r="F12585" i="7" s="1"/>
  <c r="G12585" i="7" s="1"/>
  <c r="C12587" i="7" l="1"/>
  <c r="E12586" i="7"/>
  <c r="D12586" i="7"/>
  <c r="F12586" i="7" s="1"/>
  <c r="G12586" i="7" s="1"/>
  <c r="C12588" i="7" l="1"/>
  <c r="E12587" i="7"/>
  <c r="D12587" i="7"/>
  <c r="F12587" i="7" s="1"/>
  <c r="G12587" i="7" s="1"/>
  <c r="C12589" i="7" l="1"/>
  <c r="E12588" i="7"/>
  <c r="D12588" i="7"/>
  <c r="F12588" i="7" s="1"/>
  <c r="G12588" i="7" s="1"/>
  <c r="C12590" i="7" l="1"/>
  <c r="E12589" i="7"/>
  <c r="D12589" i="7"/>
  <c r="F12589" i="7" s="1"/>
  <c r="G12589" i="7" s="1"/>
  <c r="C12591" i="7" l="1"/>
  <c r="E12590" i="7"/>
  <c r="D12590" i="7"/>
  <c r="F12590" i="7" s="1"/>
  <c r="G12590" i="7" s="1"/>
  <c r="C12592" i="7" l="1"/>
  <c r="E12591" i="7"/>
  <c r="D12591" i="7"/>
  <c r="F12591" i="7" s="1"/>
  <c r="G12591" i="7" s="1"/>
  <c r="C12593" i="7" l="1"/>
  <c r="E12592" i="7"/>
  <c r="D12592" i="7"/>
  <c r="F12592" i="7" s="1"/>
  <c r="G12592" i="7" s="1"/>
  <c r="C12594" i="7" l="1"/>
  <c r="E12593" i="7"/>
  <c r="D12593" i="7"/>
  <c r="F12593" i="7" s="1"/>
  <c r="G12593" i="7" s="1"/>
  <c r="C12595" i="7" l="1"/>
  <c r="E12594" i="7"/>
  <c r="D12594" i="7"/>
  <c r="F12594" i="7" s="1"/>
  <c r="G12594" i="7" s="1"/>
  <c r="C12596" i="7" l="1"/>
  <c r="E12595" i="7"/>
  <c r="D12595" i="7"/>
  <c r="F12595" i="7" s="1"/>
  <c r="G12595" i="7" s="1"/>
  <c r="C12597" i="7" l="1"/>
  <c r="E12596" i="7"/>
  <c r="D12596" i="7"/>
  <c r="F12596" i="7" s="1"/>
  <c r="G12596" i="7" s="1"/>
  <c r="C12598" i="7" l="1"/>
  <c r="E12597" i="7"/>
  <c r="D12597" i="7"/>
  <c r="F12597" i="7" s="1"/>
  <c r="G12597" i="7" s="1"/>
  <c r="C12599" i="7" l="1"/>
  <c r="E12598" i="7"/>
  <c r="D12598" i="7"/>
  <c r="F12598" i="7" s="1"/>
  <c r="G12598" i="7" s="1"/>
  <c r="C12600" i="7" l="1"/>
  <c r="E12599" i="7"/>
  <c r="D12599" i="7"/>
  <c r="F12599" i="7" s="1"/>
  <c r="G12599" i="7" s="1"/>
  <c r="C12601" i="7" l="1"/>
  <c r="E12600" i="7"/>
  <c r="D12600" i="7"/>
  <c r="F12600" i="7" s="1"/>
  <c r="G12600" i="7" s="1"/>
  <c r="C12602" i="7" l="1"/>
  <c r="E12601" i="7"/>
  <c r="D12601" i="7"/>
  <c r="F12601" i="7" s="1"/>
  <c r="G12601" i="7" s="1"/>
  <c r="C12603" i="7" l="1"/>
  <c r="E12602" i="7"/>
  <c r="D12602" i="7"/>
  <c r="F12602" i="7" s="1"/>
  <c r="G12602" i="7" s="1"/>
  <c r="C12604" i="7" l="1"/>
  <c r="E12603" i="7"/>
  <c r="D12603" i="7"/>
  <c r="F12603" i="7" s="1"/>
  <c r="G12603" i="7" s="1"/>
  <c r="C12605" i="7" l="1"/>
  <c r="E12604" i="7"/>
  <c r="D12604" i="7"/>
  <c r="F12604" i="7" s="1"/>
  <c r="G12604" i="7" s="1"/>
  <c r="C12606" i="7" l="1"/>
  <c r="E12605" i="7"/>
  <c r="D12605" i="7"/>
  <c r="F12605" i="7" s="1"/>
  <c r="G12605" i="7" s="1"/>
  <c r="C12607" i="7" l="1"/>
  <c r="E12606" i="7"/>
  <c r="D12606" i="7"/>
  <c r="F12606" i="7" s="1"/>
  <c r="G12606" i="7" s="1"/>
  <c r="C12608" i="7" l="1"/>
  <c r="E12607" i="7"/>
  <c r="D12607" i="7"/>
  <c r="F12607" i="7" s="1"/>
  <c r="G12607" i="7" s="1"/>
  <c r="C12609" i="7" l="1"/>
  <c r="E12608" i="7"/>
  <c r="D12608" i="7"/>
  <c r="F12608" i="7" s="1"/>
  <c r="G12608" i="7" s="1"/>
  <c r="C12610" i="7" l="1"/>
  <c r="E12609" i="7"/>
  <c r="D12609" i="7"/>
  <c r="F12609" i="7" s="1"/>
  <c r="G12609" i="7" s="1"/>
  <c r="C12611" i="7" l="1"/>
  <c r="E12610" i="7"/>
  <c r="D12610" i="7"/>
  <c r="F12610" i="7" s="1"/>
  <c r="G12610" i="7" s="1"/>
  <c r="C12612" i="7" l="1"/>
  <c r="E12611" i="7"/>
  <c r="D12611" i="7"/>
  <c r="F12611" i="7" s="1"/>
  <c r="G12611" i="7" s="1"/>
  <c r="C12613" i="7" l="1"/>
  <c r="E12612" i="7"/>
  <c r="D12612" i="7"/>
  <c r="F12612" i="7" s="1"/>
  <c r="G12612" i="7" s="1"/>
  <c r="C12614" i="7" l="1"/>
  <c r="E12613" i="7"/>
  <c r="D12613" i="7"/>
  <c r="F12613" i="7" s="1"/>
  <c r="G12613" i="7" s="1"/>
  <c r="C12615" i="7" l="1"/>
  <c r="E12614" i="7"/>
  <c r="D12614" i="7"/>
  <c r="F12614" i="7" s="1"/>
  <c r="G12614" i="7" s="1"/>
  <c r="C12616" i="7" l="1"/>
  <c r="E12615" i="7"/>
  <c r="D12615" i="7"/>
  <c r="F12615" i="7" s="1"/>
  <c r="G12615" i="7" s="1"/>
  <c r="C12617" i="7" l="1"/>
  <c r="E12616" i="7"/>
  <c r="D12616" i="7"/>
  <c r="F12616" i="7" s="1"/>
  <c r="G12616" i="7" s="1"/>
  <c r="C12618" i="7" l="1"/>
  <c r="E12617" i="7"/>
  <c r="D12617" i="7"/>
  <c r="F12617" i="7" s="1"/>
  <c r="G12617" i="7" s="1"/>
  <c r="C12619" i="7" l="1"/>
  <c r="E12618" i="7"/>
  <c r="D12618" i="7"/>
  <c r="F12618" i="7" s="1"/>
  <c r="G12618" i="7" s="1"/>
  <c r="C12620" i="7" l="1"/>
  <c r="E12619" i="7"/>
  <c r="D12619" i="7"/>
  <c r="F12619" i="7" s="1"/>
  <c r="G12619" i="7" s="1"/>
  <c r="C12621" i="7" l="1"/>
  <c r="E12620" i="7"/>
  <c r="D12620" i="7"/>
  <c r="F12620" i="7" s="1"/>
  <c r="G12620" i="7" s="1"/>
  <c r="C12622" i="7" l="1"/>
  <c r="E12621" i="7"/>
  <c r="D12621" i="7"/>
  <c r="F12621" i="7" s="1"/>
  <c r="G12621" i="7" s="1"/>
  <c r="C12623" i="7" l="1"/>
  <c r="E12622" i="7"/>
  <c r="D12622" i="7"/>
  <c r="F12622" i="7" s="1"/>
  <c r="G12622" i="7" s="1"/>
  <c r="C12624" i="7" l="1"/>
  <c r="E12623" i="7"/>
  <c r="D12623" i="7"/>
  <c r="F12623" i="7" s="1"/>
  <c r="G12623" i="7" s="1"/>
  <c r="C12625" i="7" l="1"/>
  <c r="E12624" i="7"/>
  <c r="D12624" i="7"/>
  <c r="F12624" i="7" s="1"/>
  <c r="G12624" i="7" s="1"/>
  <c r="C12626" i="7" l="1"/>
  <c r="E12625" i="7"/>
  <c r="D12625" i="7"/>
  <c r="F12625" i="7" s="1"/>
  <c r="G12625" i="7" s="1"/>
  <c r="C12627" i="7" l="1"/>
  <c r="E12626" i="7"/>
  <c r="D12626" i="7"/>
  <c r="F12626" i="7" s="1"/>
  <c r="G12626" i="7" s="1"/>
  <c r="C12628" i="7" l="1"/>
  <c r="E12627" i="7"/>
  <c r="D12627" i="7"/>
  <c r="F12627" i="7" s="1"/>
  <c r="G12627" i="7" s="1"/>
  <c r="C12629" i="7" l="1"/>
  <c r="E12628" i="7"/>
  <c r="D12628" i="7"/>
  <c r="F12628" i="7" s="1"/>
  <c r="G12628" i="7" s="1"/>
  <c r="C12630" i="7" l="1"/>
  <c r="E12629" i="7"/>
  <c r="D12629" i="7"/>
  <c r="F12629" i="7" s="1"/>
  <c r="G12629" i="7" s="1"/>
  <c r="C12631" i="7" l="1"/>
  <c r="E12630" i="7"/>
  <c r="D12630" i="7"/>
  <c r="F12630" i="7" s="1"/>
  <c r="G12630" i="7" s="1"/>
  <c r="C12632" i="7" l="1"/>
  <c r="E12631" i="7"/>
  <c r="D12631" i="7"/>
  <c r="F12631" i="7" s="1"/>
  <c r="G12631" i="7" s="1"/>
  <c r="C12633" i="7" l="1"/>
  <c r="E12632" i="7"/>
  <c r="D12632" i="7"/>
  <c r="F12632" i="7" s="1"/>
  <c r="G12632" i="7" s="1"/>
  <c r="C12634" i="7" l="1"/>
  <c r="E12633" i="7"/>
  <c r="D12633" i="7"/>
  <c r="F12633" i="7" s="1"/>
  <c r="G12633" i="7" s="1"/>
  <c r="C12635" i="7" l="1"/>
  <c r="E12634" i="7"/>
  <c r="D12634" i="7"/>
  <c r="F12634" i="7" s="1"/>
  <c r="G12634" i="7" s="1"/>
  <c r="C12636" i="7" l="1"/>
  <c r="E12635" i="7"/>
  <c r="D12635" i="7"/>
  <c r="F12635" i="7" s="1"/>
  <c r="G12635" i="7" s="1"/>
  <c r="C12637" i="7" l="1"/>
  <c r="E12636" i="7"/>
  <c r="D12636" i="7"/>
  <c r="F12636" i="7" s="1"/>
  <c r="G12636" i="7" s="1"/>
  <c r="C12638" i="7" l="1"/>
  <c r="E12637" i="7"/>
  <c r="D12637" i="7"/>
  <c r="F12637" i="7" s="1"/>
  <c r="G12637" i="7" s="1"/>
  <c r="C12639" i="7" l="1"/>
  <c r="E12638" i="7"/>
  <c r="D12638" i="7"/>
  <c r="F12638" i="7" s="1"/>
  <c r="G12638" i="7" s="1"/>
  <c r="C12640" i="7" l="1"/>
  <c r="E12639" i="7"/>
  <c r="D12639" i="7"/>
  <c r="F12639" i="7" s="1"/>
  <c r="G12639" i="7" s="1"/>
  <c r="C12641" i="7" l="1"/>
  <c r="E12640" i="7"/>
  <c r="D12640" i="7"/>
  <c r="F12640" i="7" s="1"/>
  <c r="G12640" i="7" s="1"/>
  <c r="C12642" i="7" l="1"/>
  <c r="E12641" i="7"/>
  <c r="D12641" i="7"/>
  <c r="F12641" i="7" s="1"/>
  <c r="G12641" i="7" s="1"/>
  <c r="C12643" i="7" l="1"/>
  <c r="E12642" i="7"/>
  <c r="D12642" i="7"/>
  <c r="F12642" i="7" s="1"/>
  <c r="G12642" i="7" s="1"/>
  <c r="C12644" i="7" l="1"/>
  <c r="E12643" i="7"/>
  <c r="D12643" i="7"/>
  <c r="F12643" i="7" s="1"/>
  <c r="G12643" i="7" s="1"/>
  <c r="C12645" i="7" l="1"/>
  <c r="E12644" i="7"/>
  <c r="D12644" i="7"/>
  <c r="F12644" i="7" s="1"/>
  <c r="G12644" i="7" s="1"/>
  <c r="C12646" i="7" l="1"/>
  <c r="E12645" i="7"/>
  <c r="D12645" i="7"/>
  <c r="F12645" i="7" s="1"/>
  <c r="G12645" i="7" s="1"/>
  <c r="C12647" i="7" l="1"/>
  <c r="E12646" i="7"/>
  <c r="D12646" i="7"/>
  <c r="F12646" i="7" s="1"/>
  <c r="G12646" i="7" s="1"/>
  <c r="C12648" i="7" l="1"/>
  <c r="E12647" i="7"/>
  <c r="D12647" i="7"/>
  <c r="F12647" i="7" s="1"/>
  <c r="G12647" i="7" s="1"/>
  <c r="C12649" i="7" l="1"/>
  <c r="E12648" i="7"/>
  <c r="D12648" i="7"/>
  <c r="F12648" i="7" s="1"/>
  <c r="G12648" i="7" s="1"/>
  <c r="C12650" i="7" l="1"/>
  <c r="E12649" i="7"/>
  <c r="D12649" i="7"/>
  <c r="F12649" i="7" s="1"/>
  <c r="G12649" i="7" s="1"/>
  <c r="C12651" i="7" l="1"/>
  <c r="E12650" i="7"/>
  <c r="D12650" i="7"/>
  <c r="F12650" i="7" s="1"/>
  <c r="G12650" i="7" s="1"/>
  <c r="C12652" i="7" l="1"/>
  <c r="E12651" i="7"/>
  <c r="D12651" i="7"/>
  <c r="F12651" i="7" s="1"/>
  <c r="G12651" i="7" s="1"/>
  <c r="C12653" i="7" l="1"/>
  <c r="E12652" i="7"/>
  <c r="D12652" i="7"/>
  <c r="F12652" i="7" s="1"/>
  <c r="G12652" i="7" s="1"/>
  <c r="C12654" i="7" l="1"/>
  <c r="E12653" i="7"/>
  <c r="D12653" i="7"/>
  <c r="F12653" i="7" s="1"/>
  <c r="G12653" i="7" s="1"/>
  <c r="C12655" i="7" l="1"/>
  <c r="E12654" i="7"/>
  <c r="D12654" i="7"/>
  <c r="F12654" i="7" s="1"/>
  <c r="G12654" i="7" s="1"/>
  <c r="C12656" i="7" l="1"/>
  <c r="E12655" i="7"/>
  <c r="D12655" i="7"/>
  <c r="F12655" i="7" s="1"/>
  <c r="G12655" i="7" s="1"/>
  <c r="C12657" i="7" l="1"/>
  <c r="E12656" i="7"/>
  <c r="D12656" i="7"/>
  <c r="F12656" i="7" s="1"/>
  <c r="G12656" i="7" s="1"/>
  <c r="C12658" i="7" l="1"/>
  <c r="E12657" i="7"/>
  <c r="D12657" i="7"/>
  <c r="F12657" i="7" s="1"/>
  <c r="G12657" i="7" s="1"/>
  <c r="C12659" i="7" l="1"/>
  <c r="E12658" i="7"/>
  <c r="D12658" i="7"/>
  <c r="F12658" i="7" s="1"/>
  <c r="G12658" i="7" s="1"/>
  <c r="C12660" i="7" l="1"/>
  <c r="E12659" i="7"/>
  <c r="D12659" i="7"/>
  <c r="F12659" i="7" s="1"/>
  <c r="G12659" i="7" s="1"/>
  <c r="C12661" i="7" l="1"/>
  <c r="E12660" i="7"/>
  <c r="D12660" i="7"/>
  <c r="F12660" i="7" s="1"/>
  <c r="G12660" i="7" s="1"/>
  <c r="C12662" i="7" l="1"/>
  <c r="E12661" i="7"/>
  <c r="D12661" i="7"/>
  <c r="F12661" i="7" s="1"/>
  <c r="G12661" i="7" s="1"/>
  <c r="C12663" i="7" l="1"/>
  <c r="E12662" i="7"/>
  <c r="D12662" i="7"/>
  <c r="F12662" i="7" s="1"/>
  <c r="G12662" i="7" s="1"/>
  <c r="C12664" i="7" l="1"/>
  <c r="E12663" i="7"/>
  <c r="D12663" i="7"/>
  <c r="F12663" i="7" s="1"/>
  <c r="G12663" i="7" s="1"/>
  <c r="C12665" i="7" l="1"/>
  <c r="E12664" i="7"/>
  <c r="D12664" i="7"/>
  <c r="F12664" i="7" s="1"/>
  <c r="G12664" i="7" s="1"/>
  <c r="C12666" i="7" l="1"/>
  <c r="E12665" i="7"/>
  <c r="D12665" i="7"/>
  <c r="F12665" i="7" s="1"/>
  <c r="G12665" i="7" s="1"/>
  <c r="C12667" i="7" l="1"/>
  <c r="E12666" i="7"/>
  <c r="D12666" i="7"/>
  <c r="F12666" i="7" s="1"/>
  <c r="G12666" i="7" s="1"/>
  <c r="C12668" i="7" l="1"/>
  <c r="E12667" i="7"/>
  <c r="D12667" i="7"/>
  <c r="F12667" i="7" s="1"/>
  <c r="G12667" i="7" s="1"/>
  <c r="C12669" i="7" l="1"/>
  <c r="E12668" i="7"/>
  <c r="D12668" i="7"/>
  <c r="F12668" i="7" s="1"/>
  <c r="G12668" i="7" s="1"/>
  <c r="C12670" i="7" l="1"/>
  <c r="E12669" i="7"/>
  <c r="D12669" i="7"/>
  <c r="F12669" i="7" s="1"/>
  <c r="G12669" i="7" s="1"/>
  <c r="C12671" i="7" l="1"/>
  <c r="E12670" i="7"/>
  <c r="D12670" i="7"/>
  <c r="F12670" i="7" s="1"/>
  <c r="G12670" i="7" s="1"/>
  <c r="C12672" i="7" l="1"/>
  <c r="E12671" i="7"/>
  <c r="D12671" i="7"/>
  <c r="F12671" i="7" s="1"/>
  <c r="G12671" i="7" s="1"/>
  <c r="C12673" i="7" l="1"/>
  <c r="E12672" i="7"/>
  <c r="D12672" i="7"/>
  <c r="F12672" i="7" s="1"/>
  <c r="G12672" i="7" s="1"/>
  <c r="C12674" i="7" l="1"/>
  <c r="E12673" i="7"/>
  <c r="D12673" i="7"/>
  <c r="F12673" i="7" s="1"/>
  <c r="G12673" i="7" s="1"/>
  <c r="C12675" i="7" l="1"/>
  <c r="E12674" i="7"/>
  <c r="D12674" i="7"/>
  <c r="F12674" i="7" s="1"/>
  <c r="G12674" i="7" s="1"/>
  <c r="C12676" i="7" l="1"/>
  <c r="E12675" i="7"/>
  <c r="D12675" i="7"/>
  <c r="F12675" i="7" s="1"/>
  <c r="G12675" i="7" s="1"/>
  <c r="C12677" i="7" l="1"/>
  <c r="E12676" i="7"/>
  <c r="D12676" i="7"/>
  <c r="F12676" i="7" s="1"/>
  <c r="G12676" i="7" s="1"/>
  <c r="C12678" i="7" l="1"/>
  <c r="E12677" i="7"/>
  <c r="D12677" i="7"/>
  <c r="F12677" i="7" s="1"/>
  <c r="G12677" i="7" s="1"/>
  <c r="C12679" i="7" l="1"/>
  <c r="E12678" i="7"/>
  <c r="D12678" i="7"/>
  <c r="F12678" i="7" s="1"/>
  <c r="G12678" i="7" s="1"/>
  <c r="C12680" i="7" l="1"/>
  <c r="E12679" i="7"/>
  <c r="D12679" i="7"/>
  <c r="F12679" i="7" s="1"/>
  <c r="G12679" i="7" s="1"/>
  <c r="C12681" i="7" l="1"/>
  <c r="E12680" i="7"/>
  <c r="D12680" i="7"/>
  <c r="F12680" i="7" s="1"/>
  <c r="G12680" i="7" s="1"/>
  <c r="C12682" i="7" l="1"/>
  <c r="E12681" i="7"/>
  <c r="D12681" i="7"/>
  <c r="F12681" i="7" s="1"/>
  <c r="G12681" i="7" s="1"/>
  <c r="C12683" i="7" l="1"/>
  <c r="E12682" i="7"/>
  <c r="D12682" i="7"/>
  <c r="F12682" i="7" s="1"/>
  <c r="G12682" i="7" s="1"/>
  <c r="C12684" i="7" l="1"/>
  <c r="E12683" i="7"/>
  <c r="D12683" i="7"/>
  <c r="F12683" i="7" s="1"/>
  <c r="G12683" i="7" s="1"/>
  <c r="C12685" i="7" l="1"/>
  <c r="E12684" i="7"/>
  <c r="D12684" i="7"/>
  <c r="F12684" i="7" s="1"/>
  <c r="G12684" i="7" s="1"/>
  <c r="C12686" i="7" l="1"/>
  <c r="E12685" i="7"/>
  <c r="D12685" i="7"/>
  <c r="F12685" i="7" s="1"/>
  <c r="G12685" i="7" s="1"/>
  <c r="C12687" i="7" l="1"/>
  <c r="E12686" i="7"/>
  <c r="D12686" i="7"/>
  <c r="F12686" i="7" s="1"/>
  <c r="G12686" i="7" s="1"/>
  <c r="C12688" i="7" l="1"/>
  <c r="E12687" i="7"/>
  <c r="D12687" i="7"/>
  <c r="F12687" i="7" s="1"/>
  <c r="G12687" i="7" s="1"/>
  <c r="C12689" i="7" l="1"/>
  <c r="E12688" i="7"/>
  <c r="D12688" i="7"/>
  <c r="F12688" i="7" s="1"/>
  <c r="G12688" i="7" s="1"/>
  <c r="C12690" i="7" l="1"/>
  <c r="E12689" i="7"/>
  <c r="D12689" i="7"/>
  <c r="F12689" i="7" s="1"/>
  <c r="G12689" i="7" s="1"/>
  <c r="C12691" i="7" l="1"/>
  <c r="E12690" i="7"/>
  <c r="D12690" i="7"/>
  <c r="F12690" i="7" s="1"/>
  <c r="G12690" i="7" s="1"/>
  <c r="C12692" i="7" l="1"/>
  <c r="E12691" i="7"/>
  <c r="D12691" i="7"/>
  <c r="F12691" i="7" s="1"/>
  <c r="G12691" i="7" s="1"/>
  <c r="C12693" i="7" l="1"/>
  <c r="E12692" i="7"/>
  <c r="D12692" i="7"/>
  <c r="F12692" i="7" s="1"/>
  <c r="G12692" i="7" s="1"/>
  <c r="C12694" i="7" l="1"/>
  <c r="E12693" i="7"/>
  <c r="D12693" i="7"/>
  <c r="F12693" i="7" s="1"/>
  <c r="G12693" i="7" s="1"/>
  <c r="C12695" i="7" l="1"/>
  <c r="E12694" i="7"/>
  <c r="D12694" i="7"/>
  <c r="F12694" i="7" s="1"/>
  <c r="G12694" i="7" s="1"/>
  <c r="C12696" i="7" l="1"/>
  <c r="E12695" i="7"/>
  <c r="D12695" i="7"/>
  <c r="F12695" i="7" s="1"/>
  <c r="G12695" i="7" s="1"/>
  <c r="C12697" i="7" l="1"/>
  <c r="E12696" i="7"/>
  <c r="D12696" i="7"/>
  <c r="F12696" i="7" s="1"/>
  <c r="G12696" i="7" s="1"/>
  <c r="C12698" i="7" l="1"/>
  <c r="E12697" i="7"/>
  <c r="D12697" i="7"/>
  <c r="F12697" i="7" s="1"/>
  <c r="G12697" i="7" s="1"/>
  <c r="C12699" i="7" l="1"/>
  <c r="E12698" i="7"/>
  <c r="D12698" i="7"/>
  <c r="F12698" i="7" s="1"/>
  <c r="G12698" i="7" s="1"/>
  <c r="C12700" i="7" l="1"/>
  <c r="E12699" i="7"/>
  <c r="D12699" i="7"/>
  <c r="F12699" i="7" s="1"/>
  <c r="G12699" i="7" s="1"/>
  <c r="C12701" i="7" l="1"/>
  <c r="E12700" i="7"/>
  <c r="D12700" i="7"/>
  <c r="F12700" i="7" s="1"/>
  <c r="G12700" i="7" s="1"/>
  <c r="C12702" i="7" l="1"/>
  <c r="E12701" i="7"/>
  <c r="D12701" i="7"/>
  <c r="F12701" i="7" s="1"/>
  <c r="G12701" i="7" s="1"/>
  <c r="C12703" i="7" l="1"/>
  <c r="E12702" i="7"/>
  <c r="D12702" i="7"/>
  <c r="F12702" i="7" s="1"/>
  <c r="G12702" i="7" s="1"/>
  <c r="C12704" i="7" l="1"/>
  <c r="E12703" i="7"/>
  <c r="D12703" i="7"/>
  <c r="F12703" i="7" s="1"/>
  <c r="G12703" i="7" s="1"/>
  <c r="C12705" i="7" l="1"/>
  <c r="E12704" i="7"/>
  <c r="D12704" i="7"/>
  <c r="F12704" i="7" s="1"/>
  <c r="G12704" i="7" s="1"/>
  <c r="C12706" i="7" l="1"/>
  <c r="E12705" i="7"/>
  <c r="D12705" i="7"/>
  <c r="F12705" i="7" s="1"/>
  <c r="G12705" i="7" s="1"/>
  <c r="C12707" i="7" l="1"/>
  <c r="E12706" i="7"/>
  <c r="D12706" i="7"/>
  <c r="F12706" i="7" s="1"/>
  <c r="G12706" i="7" s="1"/>
  <c r="C12708" i="7" l="1"/>
  <c r="E12707" i="7"/>
  <c r="D12707" i="7"/>
  <c r="F12707" i="7" s="1"/>
  <c r="G12707" i="7" s="1"/>
  <c r="C12709" i="7" l="1"/>
  <c r="E12708" i="7"/>
  <c r="D12708" i="7"/>
  <c r="F12708" i="7" s="1"/>
  <c r="G12708" i="7" s="1"/>
  <c r="C12710" i="7" l="1"/>
  <c r="E12709" i="7"/>
  <c r="D12709" i="7"/>
  <c r="F12709" i="7" s="1"/>
  <c r="G12709" i="7" s="1"/>
  <c r="C12711" i="7" l="1"/>
  <c r="E12710" i="7"/>
  <c r="D12710" i="7"/>
  <c r="F12710" i="7" s="1"/>
  <c r="G12710" i="7" s="1"/>
  <c r="C12712" i="7" l="1"/>
  <c r="E12711" i="7"/>
  <c r="D12711" i="7"/>
  <c r="F12711" i="7" s="1"/>
  <c r="G12711" i="7" s="1"/>
  <c r="C12713" i="7" l="1"/>
  <c r="E12712" i="7"/>
  <c r="D12712" i="7"/>
  <c r="F12712" i="7" s="1"/>
  <c r="G12712" i="7" s="1"/>
  <c r="C12714" i="7" l="1"/>
  <c r="E12713" i="7"/>
  <c r="D12713" i="7"/>
  <c r="F12713" i="7" s="1"/>
  <c r="G12713" i="7" s="1"/>
  <c r="C12715" i="7" l="1"/>
  <c r="E12714" i="7"/>
  <c r="D12714" i="7"/>
  <c r="F12714" i="7" s="1"/>
  <c r="G12714" i="7" s="1"/>
  <c r="C12716" i="7" l="1"/>
  <c r="E12715" i="7"/>
  <c r="D12715" i="7"/>
  <c r="F12715" i="7" s="1"/>
  <c r="G12715" i="7" s="1"/>
  <c r="C12717" i="7" l="1"/>
  <c r="E12716" i="7"/>
  <c r="D12716" i="7"/>
  <c r="F12716" i="7" s="1"/>
  <c r="G12716" i="7" s="1"/>
  <c r="C12718" i="7" l="1"/>
  <c r="E12717" i="7"/>
  <c r="D12717" i="7"/>
  <c r="F12717" i="7" s="1"/>
  <c r="G12717" i="7" s="1"/>
  <c r="C12719" i="7" l="1"/>
  <c r="E12718" i="7"/>
  <c r="D12718" i="7"/>
  <c r="F12718" i="7" s="1"/>
  <c r="G12718" i="7" s="1"/>
  <c r="C12720" i="7" l="1"/>
  <c r="E12719" i="7"/>
  <c r="D12719" i="7"/>
  <c r="F12719" i="7" s="1"/>
  <c r="G12719" i="7" s="1"/>
  <c r="C12721" i="7" l="1"/>
  <c r="E12720" i="7"/>
  <c r="D12720" i="7"/>
  <c r="F12720" i="7" s="1"/>
  <c r="G12720" i="7" s="1"/>
  <c r="C12722" i="7" l="1"/>
  <c r="E12721" i="7"/>
  <c r="D12721" i="7"/>
  <c r="F12721" i="7" s="1"/>
  <c r="G12721" i="7" s="1"/>
  <c r="C12723" i="7" l="1"/>
  <c r="E12722" i="7"/>
  <c r="D12722" i="7"/>
  <c r="F12722" i="7" s="1"/>
  <c r="G12722" i="7" s="1"/>
  <c r="C12724" i="7" l="1"/>
  <c r="E12723" i="7"/>
  <c r="D12723" i="7"/>
  <c r="F12723" i="7" s="1"/>
  <c r="G12723" i="7" s="1"/>
  <c r="C12725" i="7" l="1"/>
  <c r="E12724" i="7"/>
  <c r="D12724" i="7"/>
  <c r="F12724" i="7" s="1"/>
  <c r="G12724" i="7" s="1"/>
  <c r="C12726" i="7" l="1"/>
  <c r="E12725" i="7"/>
  <c r="D12725" i="7"/>
  <c r="F12725" i="7" s="1"/>
  <c r="G12725" i="7" s="1"/>
  <c r="C12727" i="7" l="1"/>
  <c r="E12726" i="7"/>
  <c r="D12726" i="7"/>
  <c r="F12726" i="7" s="1"/>
  <c r="G12726" i="7" s="1"/>
  <c r="C12728" i="7" l="1"/>
  <c r="E12727" i="7"/>
  <c r="D12727" i="7"/>
  <c r="F12727" i="7" s="1"/>
  <c r="G12727" i="7" s="1"/>
  <c r="C12729" i="7" l="1"/>
  <c r="E12728" i="7"/>
  <c r="D12728" i="7"/>
  <c r="F12728" i="7" s="1"/>
  <c r="G12728" i="7" s="1"/>
  <c r="C12730" i="7" l="1"/>
  <c r="E12729" i="7"/>
  <c r="D12729" i="7"/>
  <c r="F12729" i="7" s="1"/>
  <c r="G12729" i="7" s="1"/>
  <c r="C12731" i="7" l="1"/>
  <c r="E12730" i="7"/>
  <c r="D12730" i="7"/>
  <c r="F12730" i="7" s="1"/>
  <c r="G12730" i="7" s="1"/>
  <c r="C12732" i="7" l="1"/>
  <c r="E12731" i="7"/>
  <c r="D12731" i="7"/>
  <c r="F12731" i="7" s="1"/>
  <c r="G12731" i="7" s="1"/>
  <c r="C12733" i="7" l="1"/>
  <c r="E12732" i="7"/>
  <c r="D12732" i="7"/>
  <c r="F12732" i="7" s="1"/>
  <c r="G12732" i="7" s="1"/>
  <c r="C12734" i="7" l="1"/>
  <c r="E12733" i="7"/>
  <c r="D12733" i="7"/>
  <c r="F12733" i="7" s="1"/>
  <c r="G12733" i="7" s="1"/>
  <c r="C12735" i="7" l="1"/>
  <c r="E12734" i="7"/>
  <c r="D12734" i="7"/>
  <c r="F12734" i="7" s="1"/>
  <c r="G12734" i="7" s="1"/>
  <c r="C12736" i="7" l="1"/>
  <c r="E12735" i="7"/>
  <c r="D12735" i="7"/>
  <c r="F12735" i="7" s="1"/>
  <c r="G12735" i="7" s="1"/>
  <c r="C12737" i="7" l="1"/>
  <c r="E12736" i="7"/>
  <c r="D12736" i="7"/>
  <c r="F12736" i="7" s="1"/>
  <c r="G12736" i="7" s="1"/>
  <c r="C12738" i="7" l="1"/>
  <c r="E12737" i="7"/>
  <c r="D12737" i="7"/>
  <c r="F12737" i="7" s="1"/>
  <c r="G12737" i="7" s="1"/>
  <c r="C12739" i="7" l="1"/>
  <c r="E12738" i="7"/>
  <c r="D12738" i="7"/>
  <c r="F12738" i="7" s="1"/>
  <c r="G12738" i="7" s="1"/>
  <c r="C12740" i="7" l="1"/>
  <c r="E12739" i="7"/>
  <c r="D12739" i="7"/>
  <c r="F12739" i="7" s="1"/>
  <c r="G12739" i="7" s="1"/>
  <c r="C12741" i="7" l="1"/>
  <c r="E12740" i="7"/>
  <c r="D12740" i="7"/>
  <c r="F12740" i="7" s="1"/>
  <c r="G12740" i="7" s="1"/>
  <c r="C12742" i="7" l="1"/>
  <c r="E12741" i="7"/>
  <c r="D12741" i="7"/>
  <c r="F12741" i="7" s="1"/>
  <c r="G12741" i="7" s="1"/>
  <c r="C12743" i="7" l="1"/>
  <c r="E12742" i="7"/>
  <c r="D12742" i="7"/>
  <c r="F12742" i="7" s="1"/>
  <c r="G12742" i="7" s="1"/>
  <c r="C12744" i="7" l="1"/>
  <c r="E12743" i="7"/>
  <c r="D12743" i="7"/>
  <c r="F12743" i="7" s="1"/>
  <c r="G12743" i="7" s="1"/>
  <c r="C12745" i="7" l="1"/>
  <c r="E12744" i="7"/>
  <c r="D12744" i="7"/>
  <c r="F12744" i="7" s="1"/>
  <c r="G12744" i="7" s="1"/>
  <c r="C12746" i="7" l="1"/>
  <c r="E12745" i="7"/>
  <c r="D12745" i="7"/>
  <c r="F12745" i="7" s="1"/>
  <c r="G12745" i="7" s="1"/>
  <c r="C12747" i="7" l="1"/>
  <c r="E12746" i="7"/>
  <c r="D12746" i="7"/>
  <c r="F12746" i="7" s="1"/>
  <c r="G12746" i="7" s="1"/>
  <c r="C12748" i="7" l="1"/>
  <c r="E12747" i="7"/>
  <c r="D12747" i="7"/>
  <c r="F12747" i="7" s="1"/>
  <c r="G12747" i="7" s="1"/>
  <c r="C12749" i="7" l="1"/>
  <c r="E12748" i="7"/>
  <c r="D12748" i="7"/>
  <c r="F12748" i="7" s="1"/>
  <c r="G12748" i="7" s="1"/>
  <c r="C12750" i="7" l="1"/>
  <c r="E12749" i="7"/>
  <c r="D12749" i="7"/>
  <c r="F12749" i="7" s="1"/>
  <c r="G12749" i="7" s="1"/>
  <c r="C12751" i="7" l="1"/>
  <c r="E12750" i="7"/>
  <c r="D12750" i="7"/>
  <c r="F12750" i="7" s="1"/>
  <c r="G12750" i="7" s="1"/>
  <c r="C12752" i="7" l="1"/>
  <c r="E12751" i="7"/>
  <c r="D12751" i="7"/>
  <c r="F12751" i="7" s="1"/>
  <c r="G12751" i="7" s="1"/>
  <c r="C12753" i="7" l="1"/>
  <c r="E12752" i="7"/>
  <c r="D12752" i="7"/>
  <c r="F12752" i="7" s="1"/>
  <c r="G12752" i="7" s="1"/>
  <c r="C12754" i="7" l="1"/>
  <c r="E12753" i="7"/>
  <c r="D12753" i="7"/>
  <c r="F12753" i="7" s="1"/>
  <c r="G12753" i="7" s="1"/>
  <c r="C12755" i="7" l="1"/>
  <c r="E12754" i="7"/>
  <c r="D12754" i="7"/>
  <c r="F12754" i="7" s="1"/>
  <c r="G12754" i="7" s="1"/>
  <c r="C12756" i="7" l="1"/>
  <c r="E12755" i="7"/>
  <c r="D12755" i="7"/>
  <c r="F12755" i="7" s="1"/>
  <c r="G12755" i="7" s="1"/>
  <c r="C12757" i="7" l="1"/>
  <c r="E12756" i="7"/>
  <c r="D12756" i="7"/>
  <c r="F12756" i="7" s="1"/>
  <c r="G12756" i="7" s="1"/>
  <c r="C12758" i="7" l="1"/>
  <c r="E12757" i="7"/>
  <c r="D12757" i="7"/>
  <c r="F12757" i="7" s="1"/>
  <c r="G12757" i="7" s="1"/>
  <c r="C12759" i="7" l="1"/>
  <c r="E12758" i="7"/>
  <c r="D12758" i="7"/>
  <c r="F12758" i="7" s="1"/>
  <c r="G12758" i="7" s="1"/>
  <c r="C12760" i="7" l="1"/>
  <c r="E12759" i="7"/>
  <c r="D12759" i="7"/>
  <c r="F12759" i="7" s="1"/>
  <c r="G12759" i="7" s="1"/>
  <c r="C12761" i="7" l="1"/>
  <c r="E12760" i="7"/>
  <c r="D12760" i="7"/>
  <c r="F12760" i="7" s="1"/>
  <c r="G12760" i="7" s="1"/>
  <c r="C12762" i="7" l="1"/>
  <c r="E12761" i="7"/>
  <c r="D12761" i="7"/>
  <c r="F12761" i="7" s="1"/>
  <c r="G12761" i="7" s="1"/>
  <c r="C12763" i="7" l="1"/>
  <c r="E12762" i="7"/>
  <c r="D12762" i="7"/>
  <c r="F12762" i="7" s="1"/>
  <c r="G12762" i="7" s="1"/>
  <c r="C12764" i="7" l="1"/>
  <c r="E12763" i="7"/>
  <c r="D12763" i="7"/>
  <c r="F12763" i="7" s="1"/>
  <c r="G12763" i="7" s="1"/>
  <c r="C12765" i="7" l="1"/>
  <c r="E12764" i="7"/>
  <c r="D12764" i="7"/>
  <c r="F12764" i="7" s="1"/>
  <c r="G12764" i="7" s="1"/>
  <c r="C12766" i="7" l="1"/>
  <c r="E12765" i="7"/>
  <c r="D12765" i="7"/>
  <c r="F12765" i="7" s="1"/>
  <c r="G12765" i="7" s="1"/>
  <c r="C12767" i="7" l="1"/>
  <c r="E12766" i="7"/>
  <c r="D12766" i="7"/>
  <c r="F12766" i="7" s="1"/>
  <c r="G12766" i="7" s="1"/>
  <c r="C12768" i="7" l="1"/>
  <c r="E12767" i="7"/>
  <c r="D12767" i="7"/>
  <c r="F12767" i="7" s="1"/>
  <c r="G12767" i="7" s="1"/>
  <c r="C12769" i="7" l="1"/>
  <c r="E12768" i="7"/>
  <c r="D12768" i="7"/>
  <c r="F12768" i="7" s="1"/>
  <c r="G12768" i="7" s="1"/>
  <c r="C12770" i="7" l="1"/>
  <c r="E12769" i="7"/>
  <c r="D12769" i="7"/>
  <c r="F12769" i="7" s="1"/>
  <c r="G12769" i="7" s="1"/>
  <c r="C12771" i="7" l="1"/>
  <c r="E12770" i="7"/>
  <c r="D12770" i="7"/>
  <c r="F12770" i="7" s="1"/>
  <c r="G12770" i="7" s="1"/>
  <c r="C12772" i="7" l="1"/>
  <c r="E12771" i="7"/>
  <c r="D12771" i="7"/>
  <c r="F12771" i="7" s="1"/>
  <c r="G12771" i="7" s="1"/>
  <c r="C12773" i="7" l="1"/>
  <c r="E12772" i="7"/>
  <c r="D12772" i="7"/>
  <c r="F12772" i="7" s="1"/>
  <c r="G12772" i="7" s="1"/>
  <c r="C12774" i="7" l="1"/>
  <c r="E12773" i="7"/>
  <c r="D12773" i="7"/>
  <c r="F12773" i="7" s="1"/>
  <c r="G12773" i="7" s="1"/>
  <c r="C12775" i="7" l="1"/>
  <c r="E12774" i="7"/>
  <c r="D12774" i="7"/>
  <c r="F12774" i="7" s="1"/>
  <c r="G12774" i="7" s="1"/>
  <c r="C12776" i="7" l="1"/>
  <c r="E12775" i="7"/>
  <c r="D12775" i="7"/>
  <c r="F12775" i="7" s="1"/>
  <c r="G12775" i="7" s="1"/>
  <c r="C12777" i="7" l="1"/>
  <c r="E12776" i="7"/>
  <c r="D12776" i="7"/>
  <c r="F12776" i="7" s="1"/>
  <c r="G12776" i="7" s="1"/>
  <c r="C12778" i="7" l="1"/>
  <c r="E12777" i="7"/>
  <c r="D12777" i="7"/>
  <c r="F12777" i="7" s="1"/>
  <c r="G12777" i="7" s="1"/>
  <c r="C12779" i="7" l="1"/>
  <c r="E12778" i="7"/>
  <c r="D12778" i="7"/>
  <c r="F12778" i="7" s="1"/>
  <c r="G12778" i="7" s="1"/>
  <c r="C12780" i="7" l="1"/>
  <c r="E12779" i="7"/>
  <c r="D12779" i="7"/>
  <c r="F12779" i="7" s="1"/>
  <c r="G12779" i="7" s="1"/>
  <c r="C12781" i="7" l="1"/>
  <c r="E12780" i="7"/>
  <c r="D12780" i="7"/>
  <c r="F12780" i="7" s="1"/>
  <c r="G12780" i="7" s="1"/>
  <c r="C12782" i="7" l="1"/>
  <c r="E12781" i="7"/>
  <c r="D12781" i="7"/>
  <c r="F12781" i="7" s="1"/>
  <c r="G12781" i="7" s="1"/>
  <c r="C12783" i="7" l="1"/>
  <c r="E12782" i="7"/>
  <c r="D12782" i="7"/>
  <c r="F12782" i="7" s="1"/>
  <c r="G12782" i="7" s="1"/>
  <c r="C12784" i="7" l="1"/>
  <c r="E12783" i="7"/>
  <c r="D12783" i="7"/>
  <c r="F12783" i="7" s="1"/>
  <c r="G12783" i="7" s="1"/>
  <c r="C12785" i="7" l="1"/>
  <c r="E12784" i="7"/>
  <c r="D12784" i="7"/>
  <c r="F12784" i="7" s="1"/>
  <c r="G12784" i="7" s="1"/>
  <c r="C12786" i="7" l="1"/>
  <c r="E12785" i="7"/>
  <c r="D12785" i="7"/>
  <c r="F12785" i="7" s="1"/>
  <c r="G12785" i="7" s="1"/>
  <c r="C12787" i="7" l="1"/>
  <c r="E12786" i="7"/>
  <c r="D12786" i="7"/>
  <c r="F12786" i="7" s="1"/>
  <c r="G12786" i="7" s="1"/>
  <c r="C12788" i="7" l="1"/>
  <c r="E12787" i="7"/>
  <c r="D12787" i="7"/>
  <c r="F12787" i="7" s="1"/>
  <c r="G12787" i="7" s="1"/>
  <c r="C12789" i="7" l="1"/>
  <c r="E12788" i="7"/>
  <c r="D12788" i="7"/>
  <c r="F12788" i="7" s="1"/>
  <c r="G12788" i="7" s="1"/>
  <c r="C12790" i="7" l="1"/>
  <c r="E12789" i="7"/>
  <c r="D12789" i="7"/>
  <c r="F12789" i="7" s="1"/>
  <c r="G12789" i="7" s="1"/>
  <c r="C12791" i="7" l="1"/>
  <c r="E12790" i="7"/>
  <c r="D12790" i="7"/>
  <c r="F12790" i="7" s="1"/>
  <c r="G12790" i="7" s="1"/>
  <c r="C12792" i="7" l="1"/>
  <c r="E12791" i="7"/>
  <c r="D12791" i="7"/>
  <c r="F12791" i="7" s="1"/>
  <c r="G12791" i="7" s="1"/>
  <c r="C12793" i="7" l="1"/>
  <c r="E12792" i="7"/>
  <c r="D12792" i="7"/>
  <c r="F12792" i="7" s="1"/>
  <c r="G12792" i="7" s="1"/>
  <c r="C12794" i="7" l="1"/>
  <c r="E12793" i="7"/>
  <c r="D12793" i="7"/>
  <c r="F12793" i="7" s="1"/>
  <c r="G12793" i="7" s="1"/>
  <c r="C12795" i="7" l="1"/>
  <c r="E12794" i="7"/>
  <c r="D12794" i="7"/>
  <c r="F12794" i="7" s="1"/>
  <c r="G12794" i="7" s="1"/>
  <c r="C12796" i="7" l="1"/>
  <c r="E12795" i="7"/>
  <c r="D12795" i="7"/>
  <c r="F12795" i="7" s="1"/>
  <c r="G12795" i="7" s="1"/>
  <c r="C12797" i="7" l="1"/>
  <c r="E12796" i="7"/>
  <c r="D12796" i="7"/>
  <c r="F12796" i="7" s="1"/>
  <c r="G12796" i="7" s="1"/>
  <c r="C12798" i="7" l="1"/>
  <c r="E12797" i="7"/>
  <c r="D12797" i="7"/>
  <c r="F12797" i="7" s="1"/>
  <c r="G12797" i="7" s="1"/>
  <c r="C12799" i="7" l="1"/>
  <c r="E12798" i="7"/>
  <c r="D12798" i="7"/>
  <c r="F12798" i="7" s="1"/>
  <c r="G12798" i="7" s="1"/>
  <c r="C12800" i="7" l="1"/>
  <c r="E12799" i="7"/>
  <c r="D12799" i="7"/>
  <c r="F12799" i="7" s="1"/>
  <c r="G12799" i="7" s="1"/>
  <c r="C12801" i="7" l="1"/>
  <c r="E12800" i="7"/>
  <c r="D12800" i="7"/>
  <c r="F12800" i="7" s="1"/>
  <c r="G12800" i="7" s="1"/>
  <c r="C12802" i="7" l="1"/>
  <c r="E12801" i="7"/>
  <c r="D12801" i="7"/>
  <c r="F12801" i="7" s="1"/>
  <c r="G12801" i="7" s="1"/>
  <c r="C12803" i="7" l="1"/>
  <c r="E12802" i="7"/>
  <c r="D12802" i="7"/>
  <c r="F12802" i="7" s="1"/>
  <c r="G12802" i="7" s="1"/>
  <c r="C12804" i="7" l="1"/>
  <c r="E12803" i="7"/>
  <c r="D12803" i="7"/>
  <c r="F12803" i="7" s="1"/>
  <c r="G12803" i="7" s="1"/>
  <c r="C12805" i="7" l="1"/>
  <c r="E12804" i="7"/>
  <c r="D12804" i="7"/>
  <c r="F12804" i="7" s="1"/>
  <c r="G12804" i="7" s="1"/>
  <c r="C12806" i="7" l="1"/>
  <c r="E12805" i="7"/>
  <c r="D12805" i="7"/>
  <c r="F12805" i="7" s="1"/>
  <c r="G12805" i="7" s="1"/>
  <c r="C12807" i="7" l="1"/>
  <c r="E12806" i="7"/>
  <c r="D12806" i="7"/>
  <c r="F12806" i="7" s="1"/>
  <c r="G12806" i="7" s="1"/>
  <c r="C12808" i="7" l="1"/>
  <c r="E12807" i="7"/>
  <c r="D12807" i="7"/>
  <c r="F12807" i="7" s="1"/>
  <c r="G12807" i="7" s="1"/>
  <c r="C12809" i="7" l="1"/>
  <c r="E12808" i="7"/>
  <c r="D12808" i="7"/>
  <c r="F12808" i="7" s="1"/>
  <c r="G12808" i="7" s="1"/>
  <c r="C12810" i="7" l="1"/>
  <c r="E12809" i="7"/>
  <c r="D12809" i="7"/>
  <c r="F12809" i="7" s="1"/>
  <c r="G12809" i="7" s="1"/>
  <c r="C12811" i="7" l="1"/>
  <c r="E12810" i="7"/>
  <c r="D12810" i="7"/>
  <c r="F12810" i="7" s="1"/>
  <c r="G12810" i="7" s="1"/>
  <c r="C12812" i="7" l="1"/>
  <c r="E12811" i="7"/>
  <c r="D12811" i="7"/>
  <c r="F12811" i="7" s="1"/>
  <c r="G12811" i="7" s="1"/>
  <c r="C12813" i="7" l="1"/>
  <c r="E12812" i="7"/>
  <c r="D12812" i="7"/>
  <c r="F12812" i="7" s="1"/>
  <c r="G12812" i="7" s="1"/>
  <c r="C12814" i="7" l="1"/>
  <c r="E12813" i="7"/>
  <c r="D12813" i="7"/>
  <c r="F12813" i="7" s="1"/>
  <c r="G12813" i="7" s="1"/>
  <c r="C12815" i="7" l="1"/>
  <c r="E12814" i="7"/>
  <c r="D12814" i="7"/>
  <c r="F12814" i="7" s="1"/>
  <c r="G12814" i="7" s="1"/>
  <c r="C12816" i="7" l="1"/>
  <c r="E12815" i="7"/>
  <c r="D12815" i="7"/>
  <c r="F12815" i="7" s="1"/>
  <c r="G12815" i="7" s="1"/>
  <c r="C12817" i="7" l="1"/>
  <c r="E12816" i="7"/>
  <c r="D12816" i="7"/>
  <c r="F12816" i="7" s="1"/>
  <c r="G12816" i="7" s="1"/>
  <c r="C12818" i="7" l="1"/>
  <c r="E12817" i="7"/>
  <c r="D12817" i="7"/>
  <c r="F12817" i="7" s="1"/>
  <c r="G12817" i="7" s="1"/>
  <c r="C12819" i="7" l="1"/>
  <c r="E12818" i="7"/>
  <c r="D12818" i="7"/>
  <c r="F12818" i="7" s="1"/>
  <c r="G12818" i="7" s="1"/>
  <c r="C12820" i="7" l="1"/>
  <c r="E12819" i="7"/>
  <c r="D12819" i="7"/>
  <c r="F12819" i="7" s="1"/>
  <c r="G12819" i="7" s="1"/>
  <c r="C12821" i="7" l="1"/>
  <c r="E12820" i="7"/>
  <c r="D12820" i="7"/>
  <c r="F12820" i="7" s="1"/>
  <c r="G12820" i="7" s="1"/>
  <c r="C12822" i="7" l="1"/>
  <c r="E12821" i="7"/>
  <c r="D12821" i="7"/>
  <c r="F12821" i="7" s="1"/>
  <c r="G12821" i="7" s="1"/>
  <c r="C12823" i="7" l="1"/>
  <c r="E12822" i="7"/>
  <c r="D12822" i="7"/>
  <c r="F12822" i="7" s="1"/>
  <c r="G12822" i="7" s="1"/>
  <c r="C12824" i="7" l="1"/>
  <c r="E12823" i="7"/>
  <c r="D12823" i="7"/>
  <c r="F12823" i="7" s="1"/>
  <c r="G12823" i="7" s="1"/>
  <c r="C12825" i="7" l="1"/>
  <c r="E12824" i="7"/>
  <c r="D12824" i="7"/>
  <c r="F12824" i="7" s="1"/>
  <c r="G12824" i="7" s="1"/>
  <c r="C12826" i="7" l="1"/>
  <c r="E12825" i="7"/>
  <c r="D12825" i="7"/>
  <c r="F12825" i="7" s="1"/>
  <c r="G12825" i="7" s="1"/>
  <c r="C12827" i="7" l="1"/>
  <c r="E12826" i="7"/>
  <c r="D12826" i="7"/>
  <c r="F12826" i="7" s="1"/>
  <c r="G12826" i="7" s="1"/>
  <c r="C12828" i="7" l="1"/>
  <c r="E12827" i="7"/>
  <c r="D12827" i="7"/>
  <c r="F12827" i="7" s="1"/>
  <c r="G12827" i="7" s="1"/>
  <c r="C12829" i="7" l="1"/>
  <c r="E12828" i="7"/>
  <c r="D12828" i="7"/>
  <c r="F12828" i="7" s="1"/>
  <c r="G12828" i="7" s="1"/>
  <c r="C12830" i="7" l="1"/>
  <c r="E12829" i="7"/>
  <c r="D12829" i="7"/>
  <c r="F12829" i="7" s="1"/>
  <c r="G12829" i="7" s="1"/>
  <c r="C12831" i="7" l="1"/>
  <c r="E12830" i="7"/>
  <c r="D12830" i="7"/>
  <c r="F12830" i="7" s="1"/>
  <c r="G12830" i="7" s="1"/>
  <c r="C12832" i="7" l="1"/>
  <c r="E12831" i="7"/>
  <c r="D12831" i="7"/>
  <c r="F12831" i="7" s="1"/>
  <c r="G12831" i="7" s="1"/>
  <c r="C12833" i="7" l="1"/>
  <c r="E12832" i="7"/>
  <c r="D12832" i="7"/>
  <c r="F12832" i="7" s="1"/>
  <c r="G12832" i="7" s="1"/>
  <c r="C12834" i="7" l="1"/>
  <c r="E12833" i="7"/>
  <c r="D12833" i="7"/>
  <c r="F12833" i="7" s="1"/>
  <c r="G12833" i="7" s="1"/>
  <c r="C12835" i="7" l="1"/>
  <c r="E12834" i="7"/>
  <c r="D12834" i="7"/>
  <c r="F12834" i="7" s="1"/>
  <c r="G12834" i="7" s="1"/>
  <c r="C12836" i="7" l="1"/>
  <c r="E12835" i="7"/>
  <c r="D12835" i="7"/>
  <c r="F12835" i="7" s="1"/>
  <c r="G12835" i="7" s="1"/>
  <c r="C12837" i="7" l="1"/>
  <c r="E12836" i="7"/>
  <c r="D12836" i="7"/>
  <c r="F12836" i="7" s="1"/>
  <c r="G12836" i="7" s="1"/>
  <c r="C12838" i="7" l="1"/>
  <c r="E12837" i="7"/>
  <c r="D12837" i="7"/>
  <c r="F12837" i="7" s="1"/>
  <c r="G12837" i="7" s="1"/>
  <c r="C12839" i="7" l="1"/>
  <c r="E12838" i="7"/>
  <c r="D12838" i="7"/>
  <c r="F12838" i="7" s="1"/>
  <c r="G12838" i="7" s="1"/>
  <c r="C12840" i="7" l="1"/>
  <c r="E12839" i="7"/>
  <c r="D12839" i="7"/>
  <c r="F12839" i="7" s="1"/>
  <c r="G12839" i="7" s="1"/>
  <c r="C12841" i="7" l="1"/>
  <c r="E12840" i="7"/>
  <c r="D12840" i="7"/>
  <c r="F12840" i="7" s="1"/>
  <c r="G12840" i="7" s="1"/>
  <c r="C12842" i="7" l="1"/>
  <c r="E12841" i="7"/>
  <c r="D12841" i="7"/>
  <c r="F12841" i="7" s="1"/>
  <c r="G12841" i="7" s="1"/>
  <c r="C12843" i="7" l="1"/>
  <c r="E12842" i="7"/>
  <c r="D12842" i="7"/>
  <c r="F12842" i="7" s="1"/>
  <c r="G12842" i="7" s="1"/>
  <c r="C12844" i="7" l="1"/>
  <c r="E12843" i="7"/>
  <c r="D12843" i="7"/>
  <c r="F12843" i="7" s="1"/>
  <c r="G12843" i="7" s="1"/>
  <c r="C12845" i="7" l="1"/>
  <c r="E12844" i="7"/>
  <c r="D12844" i="7"/>
  <c r="F12844" i="7" s="1"/>
  <c r="G12844" i="7" s="1"/>
  <c r="C12846" i="7" l="1"/>
  <c r="E12845" i="7"/>
  <c r="D12845" i="7"/>
  <c r="F12845" i="7" s="1"/>
  <c r="G12845" i="7" s="1"/>
  <c r="C12847" i="7" l="1"/>
  <c r="E12846" i="7"/>
  <c r="D12846" i="7"/>
  <c r="F12846" i="7" s="1"/>
  <c r="G12846" i="7" s="1"/>
  <c r="C12848" i="7" l="1"/>
  <c r="E12847" i="7"/>
  <c r="D12847" i="7"/>
  <c r="F12847" i="7" s="1"/>
  <c r="G12847" i="7" s="1"/>
  <c r="C12849" i="7" l="1"/>
  <c r="E12848" i="7"/>
  <c r="D12848" i="7"/>
  <c r="F12848" i="7" s="1"/>
  <c r="G12848" i="7" s="1"/>
  <c r="C12850" i="7" l="1"/>
  <c r="E12849" i="7"/>
  <c r="D12849" i="7"/>
  <c r="F12849" i="7" s="1"/>
  <c r="G12849" i="7" s="1"/>
  <c r="C12851" i="7" l="1"/>
  <c r="E12850" i="7"/>
  <c r="D12850" i="7"/>
  <c r="F12850" i="7" s="1"/>
  <c r="G12850" i="7" s="1"/>
  <c r="C12852" i="7" l="1"/>
  <c r="E12851" i="7"/>
  <c r="D12851" i="7"/>
  <c r="F12851" i="7" s="1"/>
  <c r="G12851" i="7" s="1"/>
  <c r="C12853" i="7" l="1"/>
  <c r="E12852" i="7"/>
  <c r="D12852" i="7"/>
  <c r="F12852" i="7" s="1"/>
  <c r="G12852" i="7" s="1"/>
  <c r="C12854" i="7" l="1"/>
  <c r="E12853" i="7"/>
  <c r="D12853" i="7"/>
  <c r="F12853" i="7" s="1"/>
  <c r="G12853" i="7" s="1"/>
  <c r="C12855" i="7" l="1"/>
  <c r="E12854" i="7"/>
  <c r="D12854" i="7"/>
  <c r="F12854" i="7" s="1"/>
  <c r="G12854" i="7" s="1"/>
  <c r="C12856" i="7" l="1"/>
  <c r="E12855" i="7"/>
  <c r="D12855" i="7"/>
  <c r="F12855" i="7" s="1"/>
  <c r="G12855" i="7" s="1"/>
  <c r="C12857" i="7" l="1"/>
  <c r="E12856" i="7"/>
  <c r="D12856" i="7"/>
  <c r="F12856" i="7" s="1"/>
  <c r="G12856" i="7" s="1"/>
  <c r="C12858" i="7" l="1"/>
  <c r="E12857" i="7"/>
  <c r="D12857" i="7"/>
  <c r="F12857" i="7" s="1"/>
  <c r="G12857" i="7" s="1"/>
  <c r="C12859" i="7" l="1"/>
  <c r="E12858" i="7"/>
  <c r="D12858" i="7"/>
  <c r="F12858" i="7" s="1"/>
  <c r="G12858" i="7" s="1"/>
  <c r="C12860" i="7" l="1"/>
  <c r="E12859" i="7"/>
  <c r="D12859" i="7"/>
  <c r="F12859" i="7" s="1"/>
  <c r="G12859" i="7" s="1"/>
  <c r="C12861" i="7" l="1"/>
  <c r="E12860" i="7"/>
  <c r="D12860" i="7"/>
  <c r="F12860" i="7" s="1"/>
  <c r="G12860" i="7" s="1"/>
  <c r="C12862" i="7" l="1"/>
  <c r="E12861" i="7"/>
  <c r="D12861" i="7"/>
  <c r="F12861" i="7" s="1"/>
  <c r="G12861" i="7" s="1"/>
  <c r="C12863" i="7" l="1"/>
  <c r="E12862" i="7"/>
  <c r="D12862" i="7"/>
  <c r="F12862" i="7" s="1"/>
  <c r="G12862" i="7" s="1"/>
  <c r="C12864" i="7" l="1"/>
  <c r="E12863" i="7"/>
  <c r="D12863" i="7"/>
  <c r="F12863" i="7" s="1"/>
  <c r="G12863" i="7" s="1"/>
  <c r="C12865" i="7" l="1"/>
  <c r="E12864" i="7"/>
  <c r="D12864" i="7"/>
  <c r="F12864" i="7" s="1"/>
  <c r="G12864" i="7" s="1"/>
  <c r="C12866" i="7" l="1"/>
  <c r="E12865" i="7"/>
  <c r="D12865" i="7"/>
  <c r="F12865" i="7" s="1"/>
  <c r="G12865" i="7" s="1"/>
  <c r="C12867" i="7" l="1"/>
  <c r="E12866" i="7"/>
  <c r="D12866" i="7"/>
  <c r="F12866" i="7" s="1"/>
  <c r="G12866" i="7" s="1"/>
  <c r="C12868" i="7" l="1"/>
  <c r="E12867" i="7"/>
  <c r="D12867" i="7"/>
  <c r="F12867" i="7" s="1"/>
  <c r="G12867" i="7" s="1"/>
  <c r="C12869" i="7" l="1"/>
  <c r="E12868" i="7"/>
  <c r="D12868" i="7"/>
  <c r="F12868" i="7" s="1"/>
  <c r="G12868" i="7" s="1"/>
  <c r="C12870" i="7" l="1"/>
  <c r="E12869" i="7"/>
  <c r="D12869" i="7"/>
  <c r="F12869" i="7" s="1"/>
  <c r="G12869" i="7" s="1"/>
  <c r="C12871" i="7" l="1"/>
  <c r="E12870" i="7"/>
  <c r="D12870" i="7"/>
  <c r="F12870" i="7" s="1"/>
  <c r="G12870" i="7" s="1"/>
  <c r="C12872" i="7" l="1"/>
  <c r="E12871" i="7"/>
  <c r="D12871" i="7"/>
  <c r="F12871" i="7" s="1"/>
  <c r="G12871" i="7" s="1"/>
  <c r="C12873" i="7" l="1"/>
  <c r="E12872" i="7"/>
  <c r="D12872" i="7"/>
  <c r="F12872" i="7" s="1"/>
  <c r="G12872" i="7" s="1"/>
  <c r="C12874" i="7" l="1"/>
  <c r="E12873" i="7"/>
  <c r="D12873" i="7"/>
  <c r="F12873" i="7" s="1"/>
  <c r="G12873" i="7" s="1"/>
  <c r="C12875" i="7" l="1"/>
  <c r="E12874" i="7"/>
  <c r="D12874" i="7"/>
  <c r="F12874" i="7" s="1"/>
  <c r="G12874" i="7" s="1"/>
  <c r="C12876" i="7" l="1"/>
  <c r="E12875" i="7"/>
  <c r="D12875" i="7"/>
  <c r="F12875" i="7" s="1"/>
  <c r="G12875" i="7" s="1"/>
  <c r="C12877" i="7" l="1"/>
  <c r="E12876" i="7"/>
  <c r="D12876" i="7"/>
  <c r="F12876" i="7" s="1"/>
  <c r="G12876" i="7" s="1"/>
  <c r="C12878" i="7" l="1"/>
  <c r="E12877" i="7"/>
  <c r="D12877" i="7"/>
  <c r="F12877" i="7" s="1"/>
  <c r="G12877" i="7" s="1"/>
  <c r="C12879" i="7" l="1"/>
  <c r="E12878" i="7"/>
  <c r="D12878" i="7"/>
  <c r="F12878" i="7" s="1"/>
  <c r="G12878" i="7" s="1"/>
  <c r="C12880" i="7" l="1"/>
  <c r="E12879" i="7"/>
  <c r="D12879" i="7"/>
  <c r="F12879" i="7" s="1"/>
  <c r="G12879" i="7" s="1"/>
  <c r="C12881" i="7" l="1"/>
  <c r="E12880" i="7"/>
  <c r="D12880" i="7"/>
  <c r="F12880" i="7" s="1"/>
  <c r="G12880" i="7" s="1"/>
  <c r="C12882" i="7" l="1"/>
  <c r="E12881" i="7"/>
  <c r="D12881" i="7"/>
  <c r="F12881" i="7" s="1"/>
  <c r="G12881" i="7" s="1"/>
  <c r="C12883" i="7" l="1"/>
  <c r="E12882" i="7"/>
  <c r="D12882" i="7"/>
  <c r="F12882" i="7" s="1"/>
  <c r="G12882" i="7" s="1"/>
  <c r="C12884" i="7" l="1"/>
  <c r="E12883" i="7"/>
  <c r="D12883" i="7"/>
  <c r="F12883" i="7" s="1"/>
  <c r="G12883" i="7" s="1"/>
  <c r="C12885" i="7" l="1"/>
  <c r="E12884" i="7"/>
  <c r="D12884" i="7"/>
  <c r="F12884" i="7" s="1"/>
  <c r="G12884" i="7" s="1"/>
  <c r="C12886" i="7" l="1"/>
  <c r="E12885" i="7"/>
  <c r="D12885" i="7"/>
  <c r="F12885" i="7" s="1"/>
  <c r="G12885" i="7" s="1"/>
  <c r="C12887" i="7" l="1"/>
  <c r="E12886" i="7"/>
  <c r="D12886" i="7"/>
  <c r="F12886" i="7" s="1"/>
  <c r="G12886" i="7" s="1"/>
  <c r="C12888" i="7" l="1"/>
  <c r="E12887" i="7"/>
  <c r="D12887" i="7"/>
  <c r="F12887" i="7" s="1"/>
  <c r="G12887" i="7" s="1"/>
  <c r="C12889" i="7" l="1"/>
  <c r="E12888" i="7"/>
  <c r="D12888" i="7"/>
  <c r="F12888" i="7" s="1"/>
  <c r="G12888" i="7" s="1"/>
  <c r="C12890" i="7" l="1"/>
  <c r="E12889" i="7"/>
  <c r="D12889" i="7"/>
  <c r="F12889" i="7" s="1"/>
  <c r="G12889" i="7" s="1"/>
  <c r="C12891" i="7" l="1"/>
  <c r="E12890" i="7"/>
  <c r="D12890" i="7"/>
  <c r="F12890" i="7" s="1"/>
  <c r="G12890" i="7" s="1"/>
  <c r="C12892" i="7" l="1"/>
  <c r="E12891" i="7"/>
  <c r="D12891" i="7"/>
  <c r="F12891" i="7" s="1"/>
  <c r="G12891" i="7" s="1"/>
  <c r="C12893" i="7" l="1"/>
  <c r="E12892" i="7"/>
  <c r="D12892" i="7"/>
  <c r="F12892" i="7" s="1"/>
  <c r="G12892" i="7" s="1"/>
  <c r="C12894" i="7" l="1"/>
  <c r="E12893" i="7"/>
  <c r="D12893" i="7"/>
  <c r="F12893" i="7" s="1"/>
  <c r="G12893" i="7" s="1"/>
  <c r="C12895" i="7" l="1"/>
  <c r="E12894" i="7"/>
  <c r="D12894" i="7"/>
  <c r="F12894" i="7" s="1"/>
  <c r="G12894" i="7" s="1"/>
  <c r="C12896" i="7" l="1"/>
  <c r="E12895" i="7"/>
  <c r="D12895" i="7"/>
  <c r="F12895" i="7" s="1"/>
  <c r="G12895" i="7" s="1"/>
  <c r="C12897" i="7" l="1"/>
  <c r="E12896" i="7"/>
  <c r="D12896" i="7"/>
  <c r="F12896" i="7" s="1"/>
  <c r="G12896" i="7" s="1"/>
  <c r="C12898" i="7" l="1"/>
  <c r="E12897" i="7"/>
  <c r="D12897" i="7"/>
  <c r="F12897" i="7" s="1"/>
  <c r="G12897" i="7" s="1"/>
  <c r="C12899" i="7" l="1"/>
  <c r="E12898" i="7"/>
  <c r="D12898" i="7"/>
  <c r="F12898" i="7" s="1"/>
  <c r="G12898" i="7" s="1"/>
  <c r="C12900" i="7" l="1"/>
  <c r="E12899" i="7"/>
  <c r="D12899" i="7"/>
  <c r="F12899" i="7" s="1"/>
  <c r="G12899" i="7" s="1"/>
  <c r="C12901" i="7" l="1"/>
  <c r="E12900" i="7"/>
  <c r="D12900" i="7"/>
  <c r="F12900" i="7" s="1"/>
  <c r="G12900" i="7" s="1"/>
  <c r="C12902" i="7" l="1"/>
  <c r="E12901" i="7"/>
  <c r="D12901" i="7"/>
  <c r="F12901" i="7" s="1"/>
  <c r="G12901" i="7" s="1"/>
  <c r="C12903" i="7" l="1"/>
  <c r="E12902" i="7"/>
  <c r="D12902" i="7"/>
  <c r="F12902" i="7" s="1"/>
  <c r="G12902" i="7" s="1"/>
  <c r="C12904" i="7" l="1"/>
  <c r="E12903" i="7"/>
  <c r="D12903" i="7"/>
  <c r="F12903" i="7" s="1"/>
  <c r="G12903" i="7" s="1"/>
  <c r="C12905" i="7" l="1"/>
  <c r="E12904" i="7"/>
  <c r="D12904" i="7"/>
  <c r="F12904" i="7" s="1"/>
  <c r="G12904" i="7" s="1"/>
  <c r="C12906" i="7" l="1"/>
  <c r="E12905" i="7"/>
  <c r="D12905" i="7"/>
  <c r="F12905" i="7" s="1"/>
  <c r="G12905" i="7" s="1"/>
  <c r="C12907" i="7" l="1"/>
  <c r="E12906" i="7"/>
  <c r="D12906" i="7"/>
  <c r="F12906" i="7" s="1"/>
  <c r="G12906" i="7" s="1"/>
  <c r="C12908" i="7" l="1"/>
  <c r="E12907" i="7"/>
  <c r="D12907" i="7"/>
  <c r="F12907" i="7" s="1"/>
  <c r="G12907" i="7" s="1"/>
  <c r="C12909" i="7" l="1"/>
  <c r="E12908" i="7"/>
  <c r="D12908" i="7"/>
  <c r="F12908" i="7" s="1"/>
  <c r="G12908" i="7" s="1"/>
  <c r="C12910" i="7" l="1"/>
  <c r="E12909" i="7"/>
  <c r="D12909" i="7"/>
  <c r="F12909" i="7" s="1"/>
  <c r="G12909" i="7" s="1"/>
  <c r="C12911" i="7" l="1"/>
  <c r="E12910" i="7"/>
  <c r="D12910" i="7"/>
  <c r="F12910" i="7" s="1"/>
  <c r="G12910" i="7" s="1"/>
  <c r="C12912" i="7" l="1"/>
  <c r="E12911" i="7"/>
  <c r="D12911" i="7"/>
  <c r="F12911" i="7" s="1"/>
  <c r="G12911" i="7" s="1"/>
  <c r="C12913" i="7" l="1"/>
  <c r="E12912" i="7"/>
  <c r="D12912" i="7"/>
  <c r="F12912" i="7" s="1"/>
  <c r="G12912" i="7" s="1"/>
  <c r="C12914" i="7" l="1"/>
  <c r="E12913" i="7"/>
  <c r="D12913" i="7"/>
  <c r="F12913" i="7" s="1"/>
  <c r="G12913" i="7" s="1"/>
  <c r="C12915" i="7" l="1"/>
  <c r="E12914" i="7"/>
  <c r="D12914" i="7"/>
  <c r="F12914" i="7" s="1"/>
  <c r="G12914" i="7" s="1"/>
  <c r="C12916" i="7" l="1"/>
  <c r="E12915" i="7"/>
  <c r="D12915" i="7"/>
  <c r="F12915" i="7" s="1"/>
  <c r="G12915" i="7" s="1"/>
  <c r="C12917" i="7" l="1"/>
  <c r="E12916" i="7"/>
  <c r="D12916" i="7"/>
  <c r="F12916" i="7" s="1"/>
  <c r="G12916" i="7" s="1"/>
  <c r="C12918" i="7" l="1"/>
  <c r="E12917" i="7"/>
  <c r="D12917" i="7"/>
  <c r="F12917" i="7" s="1"/>
  <c r="G12917" i="7" s="1"/>
  <c r="C12919" i="7" l="1"/>
  <c r="E12918" i="7"/>
  <c r="D12918" i="7"/>
  <c r="F12918" i="7" s="1"/>
  <c r="G12918" i="7" s="1"/>
  <c r="C12920" i="7" l="1"/>
  <c r="E12919" i="7"/>
  <c r="D12919" i="7"/>
  <c r="F12919" i="7" s="1"/>
  <c r="G12919" i="7" s="1"/>
  <c r="C12921" i="7" l="1"/>
  <c r="E12920" i="7"/>
  <c r="D12920" i="7"/>
  <c r="F12920" i="7" s="1"/>
  <c r="G12920" i="7" s="1"/>
  <c r="C12922" i="7" l="1"/>
  <c r="E12921" i="7"/>
  <c r="D12921" i="7"/>
  <c r="F12921" i="7" s="1"/>
  <c r="G12921" i="7" s="1"/>
  <c r="C12923" i="7" l="1"/>
  <c r="E12922" i="7"/>
  <c r="D12922" i="7"/>
  <c r="F12922" i="7" s="1"/>
  <c r="G12922" i="7" s="1"/>
  <c r="C12924" i="7" l="1"/>
  <c r="E12923" i="7"/>
  <c r="D12923" i="7"/>
  <c r="F12923" i="7" s="1"/>
  <c r="G12923" i="7" s="1"/>
  <c r="C12925" i="7" l="1"/>
  <c r="E12924" i="7"/>
  <c r="D12924" i="7"/>
  <c r="F12924" i="7" s="1"/>
  <c r="G12924" i="7" s="1"/>
  <c r="C12926" i="7" l="1"/>
  <c r="E12925" i="7"/>
  <c r="D12925" i="7"/>
  <c r="F12925" i="7" s="1"/>
  <c r="G12925" i="7" s="1"/>
  <c r="C12927" i="7" l="1"/>
  <c r="E12926" i="7"/>
  <c r="D12926" i="7"/>
  <c r="F12926" i="7" s="1"/>
  <c r="G12926" i="7" s="1"/>
  <c r="C12928" i="7" l="1"/>
  <c r="E12927" i="7"/>
  <c r="D12927" i="7"/>
  <c r="F12927" i="7" s="1"/>
  <c r="G12927" i="7" s="1"/>
  <c r="C12929" i="7" l="1"/>
  <c r="E12928" i="7"/>
  <c r="D12928" i="7"/>
  <c r="F12928" i="7" s="1"/>
  <c r="G12928" i="7" s="1"/>
  <c r="C12930" i="7" l="1"/>
  <c r="E12929" i="7"/>
  <c r="D12929" i="7"/>
  <c r="F12929" i="7" s="1"/>
  <c r="G12929" i="7" s="1"/>
  <c r="C12931" i="7" l="1"/>
  <c r="E12930" i="7"/>
  <c r="D12930" i="7"/>
  <c r="F12930" i="7" s="1"/>
  <c r="G12930" i="7" s="1"/>
  <c r="C12932" i="7" l="1"/>
  <c r="E12931" i="7"/>
  <c r="D12931" i="7"/>
  <c r="F12931" i="7" s="1"/>
  <c r="G12931" i="7" s="1"/>
  <c r="C12933" i="7" l="1"/>
  <c r="E12932" i="7"/>
  <c r="D12932" i="7"/>
  <c r="F12932" i="7" s="1"/>
  <c r="G12932" i="7" s="1"/>
  <c r="C12934" i="7" l="1"/>
  <c r="E12933" i="7"/>
  <c r="D12933" i="7"/>
  <c r="F12933" i="7" s="1"/>
  <c r="G12933" i="7" s="1"/>
  <c r="C12935" i="7" l="1"/>
  <c r="E12934" i="7"/>
  <c r="D12934" i="7"/>
  <c r="F12934" i="7" s="1"/>
  <c r="G12934" i="7" s="1"/>
  <c r="C12936" i="7" l="1"/>
  <c r="E12935" i="7"/>
  <c r="D12935" i="7"/>
  <c r="F12935" i="7" s="1"/>
  <c r="G12935" i="7" s="1"/>
  <c r="C12937" i="7" l="1"/>
  <c r="E12936" i="7"/>
  <c r="D12936" i="7"/>
  <c r="F12936" i="7" s="1"/>
  <c r="G12936" i="7" s="1"/>
  <c r="C12938" i="7" l="1"/>
  <c r="E12937" i="7"/>
  <c r="D12937" i="7"/>
  <c r="F12937" i="7" s="1"/>
  <c r="G12937" i="7" s="1"/>
  <c r="C12939" i="7" l="1"/>
  <c r="E12938" i="7"/>
  <c r="D12938" i="7"/>
  <c r="F12938" i="7" s="1"/>
  <c r="G12938" i="7" s="1"/>
  <c r="C12940" i="7" l="1"/>
  <c r="E12939" i="7"/>
  <c r="D12939" i="7"/>
  <c r="F12939" i="7" s="1"/>
  <c r="G12939" i="7" s="1"/>
  <c r="C12941" i="7" l="1"/>
  <c r="E12940" i="7"/>
  <c r="D12940" i="7"/>
  <c r="F12940" i="7" s="1"/>
  <c r="G12940" i="7" s="1"/>
  <c r="C12942" i="7" l="1"/>
  <c r="E12941" i="7"/>
  <c r="D12941" i="7"/>
  <c r="F12941" i="7" s="1"/>
  <c r="G12941" i="7" s="1"/>
  <c r="C12943" i="7" l="1"/>
  <c r="E12942" i="7"/>
  <c r="D12942" i="7"/>
  <c r="F12942" i="7" s="1"/>
  <c r="G12942" i="7" s="1"/>
  <c r="C12944" i="7" l="1"/>
  <c r="E12943" i="7"/>
  <c r="D12943" i="7"/>
  <c r="F12943" i="7" s="1"/>
  <c r="G12943" i="7" s="1"/>
  <c r="C12945" i="7" l="1"/>
  <c r="E12944" i="7"/>
  <c r="D12944" i="7"/>
  <c r="F12944" i="7" s="1"/>
  <c r="G12944" i="7" s="1"/>
  <c r="C12946" i="7" l="1"/>
  <c r="E12945" i="7"/>
  <c r="D12945" i="7"/>
  <c r="F12945" i="7" s="1"/>
  <c r="G12945" i="7" s="1"/>
  <c r="C12947" i="7" l="1"/>
  <c r="E12946" i="7"/>
  <c r="D12946" i="7"/>
  <c r="F12946" i="7" s="1"/>
  <c r="G12946" i="7" s="1"/>
  <c r="C12948" i="7" l="1"/>
  <c r="E12947" i="7"/>
  <c r="D12947" i="7"/>
  <c r="F12947" i="7" s="1"/>
  <c r="G12947" i="7" s="1"/>
  <c r="C12949" i="7" l="1"/>
  <c r="E12948" i="7"/>
  <c r="D12948" i="7"/>
  <c r="F12948" i="7" s="1"/>
  <c r="G12948" i="7" s="1"/>
  <c r="C12950" i="7" l="1"/>
  <c r="E12949" i="7"/>
  <c r="D12949" i="7"/>
  <c r="F12949" i="7" s="1"/>
  <c r="G12949" i="7" s="1"/>
  <c r="C12951" i="7" l="1"/>
  <c r="E12950" i="7"/>
  <c r="D12950" i="7"/>
  <c r="F12950" i="7" s="1"/>
  <c r="G12950" i="7" s="1"/>
  <c r="C12952" i="7" l="1"/>
  <c r="E12951" i="7"/>
  <c r="D12951" i="7"/>
  <c r="F12951" i="7" s="1"/>
  <c r="G12951" i="7" s="1"/>
  <c r="C12953" i="7" l="1"/>
  <c r="E12952" i="7"/>
  <c r="D12952" i="7"/>
  <c r="F12952" i="7" s="1"/>
  <c r="G12952" i="7" s="1"/>
  <c r="C12954" i="7" l="1"/>
  <c r="E12953" i="7"/>
  <c r="D12953" i="7"/>
  <c r="F12953" i="7" s="1"/>
  <c r="G12953" i="7" s="1"/>
  <c r="C12955" i="7" l="1"/>
  <c r="E12954" i="7"/>
  <c r="D12954" i="7"/>
  <c r="F12954" i="7" s="1"/>
  <c r="G12954" i="7" s="1"/>
  <c r="C12956" i="7" l="1"/>
  <c r="E12955" i="7"/>
  <c r="D12955" i="7"/>
  <c r="F12955" i="7" s="1"/>
  <c r="G12955" i="7" s="1"/>
  <c r="C12957" i="7" l="1"/>
  <c r="E12956" i="7"/>
  <c r="D12956" i="7"/>
  <c r="F12956" i="7" s="1"/>
  <c r="G12956" i="7" s="1"/>
  <c r="C12958" i="7" l="1"/>
  <c r="E12957" i="7"/>
  <c r="D12957" i="7"/>
  <c r="F12957" i="7" s="1"/>
  <c r="G12957" i="7" s="1"/>
  <c r="C12959" i="7" l="1"/>
  <c r="E12958" i="7"/>
  <c r="D12958" i="7"/>
  <c r="F12958" i="7" s="1"/>
  <c r="G12958" i="7" s="1"/>
  <c r="C12960" i="7" l="1"/>
  <c r="E12959" i="7"/>
  <c r="D12959" i="7"/>
  <c r="F12959" i="7" s="1"/>
  <c r="G12959" i="7" s="1"/>
  <c r="C12961" i="7" l="1"/>
  <c r="E12960" i="7"/>
  <c r="D12960" i="7"/>
  <c r="F12960" i="7" s="1"/>
  <c r="G12960" i="7" s="1"/>
  <c r="C12962" i="7" l="1"/>
  <c r="E12961" i="7"/>
  <c r="D12961" i="7"/>
  <c r="F12961" i="7" s="1"/>
  <c r="G12961" i="7" s="1"/>
  <c r="C12963" i="7" l="1"/>
  <c r="E12962" i="7"/>
  <c r="D12962" i="7"/>
  <c r="F12962" i="7" s="1"/>
  <c r="G12962" i="7" s="1"/>
  <c r="C12964" i="7" l="1"/>
  <c r="E12963" i="7"/>
  <c r="D12963" i="7"/>
  <c r="F12963" i="7" s="1"/>
  <c r="G12963" i="7" s="1"/>
  <c r="C12965" i="7" l="1"/>
  <c r="E12964" i="7"/>
  <c r="D12964" i="7"/>
  <c r="F12964" i="7" s="1"/>
  <c r="G12964" i="7" s="1"/>
  <c r="C12966" i="7" l="1"/>
  <c r="E12965" i="7"/>
  <c r="D12965" i="7"/>
  <c r="F12965" i="7" s="1"/>
  <c r="G12965" i="7" s="1"/>
  <c r="C12967" i="7" l="1"/>
  <c r="E12966" i="7"/>
  <c r="D12966" i="7"/>
  <c r="F12966" i="7" s="1"/>
  <c r="G12966" i="7" s="1"/>
  <c r="C12968" i="7" l="1"/>
  <c r="E12967" i="7"/>
  <c r="D12967" i="7"/>
  <c r="F12967" i="7" s="1"/>
  <c r="G12967" i="7" s="1"/>
  <c r="C12969" i="7" l="1"/>
  <c r="E12968" i="7"/>
  <c r="D12968" i="7"/>
  <c r="F12968" i="7" s="1"/>
  <c r="G12968" i="7" s="1"/>
  <c r="C12970" i="7" l="1"/>
  <c r="E12969" i="7"/>
  <c r="D12969" i="7"/>
  <c r="F12969" i="7" s="1"/>
  <c r="G12969" i="7" s="1"/>
  <c r="C12971" i="7" l="1"/>
  <c r="E12970" i="7"/>
  <c r="D12970" i="7"/>
  <c r="F12970" i="7" s="1"/>
  <c r="G12970" i="7" s="1"/>
  <c r="C12972" i="7" l="1"/>
  <c r="E12971" i="7"/>
  <c r="D12971" i="7"/>
  <c r="F12971" i="7" s="1"/>
  <c r="G12971" i="7" s="1"/>
  <c r="C12973" i="7" l="1"/>
  <c r="E12972" i="7"/>
  <c r="D12972" i="7"/>
  <c r="F12972" i="7" s="1"/>
  <c r="G12972" i="7" s="1"/>
  <c r="C12974" i="7" l="1"/>
  <c r="E12973" i="7"/>
  <c r="D12973" i="7"/>
  <c r="F12973" i="7" s="1"/>
  <c r="G12973" i="7" s="1"/>
  <c r="C12975" i="7" l="1"/>
  <c r="E12974" i="7"/>
  <c r="D12974" i="7"/>
  <c r="F12974" i="7" s="1"/>
  <c r="G12974" i="7" s="1"/>
  <c r="C12976" i="7" l="1"/>
  <c r="E12975" i="7"/>
  <c r="D12975" i="7"/>
  <c r="F12975" i="7" s="1"/>
  <c r="G12975" i="7" s="1"/>
  <c r="C12977" i="7" l="1"/>
  <c r="E12976" i="7"/>
  <c r="D12976" i="7"/>
  <c r="F12976" i="7" s="1"/>
  <c r="G12976" i="7" s="1"/>
  <c r="C12978" i="7" l="1"/>
  <c r="E12977" i="7"/>
  <c r="D12977" i="7"/>
  <c r="F12977" i="7" s="1"/>
  <c r="G12977" i="7" s="1"/>
  <c r="C12979" i="7" l="1"/>
  <c r="E12978" i="7"/>
  <c r="D12978" i="7"/>
  <c r="F12978" i="7" s="1"/>
  <c r="G12978" i="7" s="1"/>
  <c r="C12980" i="7" l="1"/>
  <c r="E12979" i="7"/>
  <c r="D12979" i="7"/>
  <c r="F12979" i="7" s="1"/>
  <c r="G12979" i="7" s="1"/>
  <c r="C12981" i="7" l="1"/>
  <c r="E12980" i="7"/>
  <c r="D12980" i="7"/>
  <c r="F12980" i="7" s="1"/>
  <c r="G12980" i="7" s="1"/>
  <c r="C12982" i="7" l="1"/>
  <c r="E12981" i="7"/>
  <c r="D12981" i="7"/>
  <c r="F12981" i="7" s="1"/>
  <c r="G12981" i="7" s="1"/>
  <c r="C12983" i="7" l="1"/>
  <c r="E12982" i="7"/>
  <c r="D12982" i="7"/>
  <c r="F12982" i="7" s="1"/>
  <c r="G12982" i="7" s="1"/>
  <c r="C12984" i="7" l="1"/>
  <c r="E12983" i="7"/>
  <c r="D12983" i="7"/>
  <c r="F12983" i="7" s="1"/>
  <c r="G12983" i="7" s="1"/>
  <c r="C12985" i="7" l="1"/>
  <c r="E12984" i="7"/>
  <c r="D12984" i="7"/>
  <c r="F12984" i="7" s="1"/>
  <c r="G12984" i="7" s="1"/>
  <c r="C12986" i="7" l="1"/>
  <c r="E12985" i="7"/>
  <c r="D12985" i="7"/>
  <c r="F12985" i="7" s="1"/>
  <c r="G12985" i="7" s="1"/>
  <c r="C12987" i="7" l="1"/>
  <c r="E12986" i="7"/>
  <c r="D12986" i="7"/>
  <c r="F12986" i="7" s="1"/>
  <c r="G12986" i="7" s="1"/>
  <c r="C12988" i="7" l="1"/>
  <c r="E12987" i="7"/>
  <c r="D12987" i="7"/>
  <c r="F12987" i="7" s="1"/>
  <c r="G12987" i="7" s="1"/>
  <c r="C12989" i="7" l="1"/>
  <c r="E12988" i="7"/>
  <c r="D12988" i="7"/>
  <c r="F12988" i="7" s="1"/>
  <c r="G12988" i="7" s="1"/>
  <c r="C12990" i="7" l="1"/>
  <c r="E12989" i="7"/>
  <c r="D12989" i="7"/>
  <c r="F12989" i="7" s="1"/>
  <c r="G12989" i="7" s="1"/>
  <c r="C12991" i="7" l="1"/>
  <c r="E12990" i="7"/>
  <c r="D12990" i="7"/>
  <c r="F12990" i="7" s="1"/>
  <c r="G12990" i="7" s="1"/>
  <c r="C12992" i="7" l="1"/>
  <c r="E12991" i="7"/>
  <c r="D12991" i="7"/>
  <c r="F12991" i="7" s="1"/>
  <c r="G12991" i="7" s="1"/>
  <c r="C12993" i="7" l="1"/>
  <c r="E12992" i="7"/>
  <c r="D12992" i="7"/>
  <c r="F12992" i="7" s="1"/>
  <c r="G12992" i="7" s="1"/>
  <c r="C12994" i="7" l="1"/>
  <c r="E12993" i="7"/>
  <c r="D12993" i="7"/>
  <c r="F12993" i="7" s="1"/>
  <c r="G12993" i="7" s="1"/>
  <c r="C12995" i="7" l="1"/>
  <c r="E12994" i="7"/>
  <c r="D12994" i="7"/>
  <c r="F12994" i="7" s="1"/>
  <c r="G12994" i="7" s="1"/>
  <c r="C12996" i="7" l="1"/>
  <c r="E12995" i="7"/>
  <c r="D12995" i="7"/>
  <c r="F12995" i="7" s="1"/>
  <c r="G12995" i="7" s="1"/>
  <c r="C12997" i="7" l="1"/>
  <c r="E12996" i="7"/>
  <c r="D12996" i="7"/>
  <c r="F12996" i="7" s="1"/>
  <c r="G12996" i="7" s="1"/>
  <c r="C12998" i="7" l="1"/>
  <c r="E12997" i="7"/>
  <c r="D12997" i="7"/>
  <c r="F12997" i="7" s="1"/>
  <c r="G12997" i="7" s="1"/>
  <c r="C12999" i="7" l="1"/>
  <c r="E12998" i="7"/>
  <c r="D12998" i="7"/>
  <c r="F12998" i="7" s="1"/>
  <c r="G12998" i="7" s="1"/>
  <c r="C13000" i="7" l="1"/>
  <c r="E12999" i="7"/>
  <c r="D12999" i="7"/>
  <c r="F12999" i="7" s="1"/>
  <c r="G12999" i="7" s="1"/>
  <c r="C13001" i="7" l="1"/>
  <c r="E13000" i="7"/>
  <c r="D13000" i="7"/>
  <c r="F13000" i="7" s="1"/>
  <c r="G13000" i="7" s="1"/>
  <c r="C13002" i="7" l="1"/>
  <c r="E13001" i="7"/>
  <c r="D13001" i="7"/>
  <c r="F13001" i="7" s="1"/>
  <c r="G13001" i="7" s="1"/>
  <c r="C13003" i="7" l="1"/>
  <c r="E13002" i="7"/>
  <c r="D13002" i="7"/>
  <c r="F13002" i="7" s="1"/>
  <c r="G13002" i="7" s="1"/>
  <c r="C13004" i="7" l="1"/>
  <c r="E13003" i="7"/>
  <c r="D13003" i="7"/>
  <c r="F13003" i="7" s="1"/>
  <c r="G13003" i="7" s="1"/>
  <c r="C13005" i="7" l="1"/>
  <c r="E13004" i="7"/>
  <c r="D13004" i="7"/>
  <c r="F13004" i="7" s="1"/>
  <c r="G13004" i="7" s="1"/>
  <c r="C13006" i="7" l="1"/>
  <c r="E13005" i="7"/>
  <c r="D13005" i="7"/>
  <c r="F13005" i="7" s="1"/>
  <c r="G13005" i="7" s="1"/>
  <c r="C13007" i="7" l="1"/>
  <c r="E13006" i="7"/>
  <c r="D13006" i="7"/>
  <c r="F13006" i="7" s="1"/>
  <c r="G13006" i="7" s="1"/>
  <c r="C13008" i="7" l="1"/>
  <c r="E13007" i="7"/>
  <c r="D13007" i="7"/>
  <c r="F13007" i="7" s="1"/>
  <c r="G13007" i="7" s="1"/>
  <c r="C13009" i="7" l="1"/>
  <c r="E13008" i="7"/>
  <c r="D13008" i="7"/>
  <c r="F13008" i="7" s="1"/>
  <c r="G13008" i="7" s="1"/>
  <c r="C13010" i="7" l="1"/>
  <c r="E13009" i="7"/>
  <c r="D13009" i="7"/>
  <c r="F13009" i="7" s="1"/>
  <c r="G13009" i="7" s="1"/>
  <c r="C13011" i="7" l="1"/>
  <c r="E13010" i="7"/>
  <c r="D13010" i="7"/>
  <c r="F13010" i="7" s="1"/>
  <c r="G13010" i="7" s="1"/>
  <c r="C13012" i="7" l="1"/>
  <c r="E13011" i="7"/>
  <c r="D13011" i="7"/>
  <c r="F13011" i="7" s="1"/>
  <c r="G13011" i="7" s="1"/>
  <c r="C13013" i="7" l="1"/>
  <c r="E13012" i="7"/>
  <c r="D13012" i="7"/>
  <c r="F13012" i="7" s="1"/>
  <c r="G13012" i="7" s="1"/>
  <c r="C13014" i="7" l="1"/>
  <c r="E13013" i="7"/>
  <c r="D13013" i="7"/>
  <c r="F13013" i="7" s="1"/>
  <c r="G13013" i="7" s="1"/>
  <c r="C13015" i="7" l="1"/>
  <c r="E13014" i="7"/>
  <c r="D13014" i="7"/>
  <c r="F13014" i="7" s="1"/>
  <c r="G13014" i="7" s="1"/>
  <c r="C13016" i="7" l="1"/>
  <c r="E13015" i="7"/>
  <c r="D13015" i="7"/>
  <c r="F13015" i="7" s="1"/>
  <c r="G13015" i="7" s="1"/>
  <c r="C13017" i="7" l="1"/>
  <c r="E13016" i="7"/>
  <c r="D13016" i="7"/>
  <c r="F13016" i="7" s="1"/>
  <c r="G13016" i="7" s="1"/>
  <c r="C13018" i="7" l="1"/>
  <c r="E13017" i="7"/>
  <c r="D13017" i="7"/>
  <c r="F13017" i="7" s="1"/>
  <c r="G13017" i="7" s="1"/>
  <c r="C13019" i="7" l="1"/>
  <c r="E13018" i="7"/>
  <c r="D13018" i="7"/>
  <c r="F13018" i="7" s="1"/>
  <c r="G13018" i="7" s="1"/>
  <c r="C13020" i="7" l="1"/>
  <c r="E13019" i="7"/>
  <c r="D13019" i="7"/>
  <c r="F13019" i="7" s="1"/>
  <c r="G13019" i="7" s="1"/>
  <c r="C13021" i="7" l="1"/>
  <c r="E13020" i="7"/>
  <c r="D13020" i="7"/>
  <c r="F13020" i="7" s="1"/>
  <c r="G13020" i="7" s="1"/>
  <c r="C13022" i="7" l="1"/>
  <c r="E13021" i="7"/>
  <c r="D13021" i="7"/>
  <c r="F13021" i="7" s="1"/>
  <c r="G13021" i="7" s="1"/>
  <c r="C13023" i="7" l="1"/>
  <c r="E13022" i="7"/>
  <c r="D13022" i="7"/>
  <c r="F13022" i="7" s="1"/>
  <c r="G13022" i="7" s="1"/>
  <c r="C13024" i="7" l="1"/>
  <c r="E13023" i="7"/>
  <c r="D13023" i="7"/>
  <c r="F13023" i="7" s="1"/>
  <c r="G13023" i="7" s="1"/>
  <c r="C13025" i="7" l="1"/>
  <c r="E13024" i="7"/>
  <c r="D13024" i="7"/>
  <c r="F13024" i="7" s="1"/>
  <c r="G13024" i="7" s="1"/>
  <c r="C13026" i="7" l="1"/>
  <c r="E13025" i="7"/>
  <c r="D13025" i="7"/>
  <c r="F13025" i="7" s="1"/>
  <c r="G13025" i="7" s="1"/>
  <c r="C13027" i="7" l="1"/>
  <c r="E13026" i="7"/>
  <c r="D13026" i="7"/>
  <c r="F13026" i="7" s="1"/>
  <c r="G13026" i="7" s="1"/>
  <c r="C13028" i="7" l="1"/>
  <c r="E13027" i="7"/>
  <c r="D13027" i="7"/>
  <c r="F13027" i="7" s="1"/>
  <c r="G13027" i="7" s="1"/>
  <c r="C13029" i="7" l="1"/>
  <c r="E13028" i="7"/>
  <c r="D13028" i="7"/>
  <c r="F13028" i="7" s="1"/>
  <c r="G13028" i="7" s="1"/>
  <c r="C13030" i="7" l="1"/>
  <c r="E13029" i="7"/>
  <c r="D13029" i="7"/>
  <c r="F13029" i="7" s="1"/>
  <c r="G13029" i="7" s="1"/>
  <c r="C13031" i="7" l="1"/>
  <c r="E13030" i="7"/>
  <c r="D13030" i="7"/>
  <c r="F13030" i="7" s="1"/>
  <c r="G13030" i="7" s="1"/>
  <c r="C13032" i="7" l="1"/>
  <c r="E13031" i="7"/>
  <c r="D13031" i="7"/>
  <c r="F13031" i="7" s="1"/>
  <c r="G13031" i="7" s="1"/>
  <c r="C13033" i="7" l="1"/>
  <c r="E13032" i="7"/>
  <c r="D13032" i="7"/>
  <c r="F13032" i="7" s="1"/>
  <c r="G13032" i="7" s="1"/>
  <c r="C13034" i="7" l="1"/>
  <c r="E13033" i="7"/>
  <c r="D13033" i="7"/>
  <c r="F13033" i="7" s="1"/>
  <c r="G13033" i="7" s="1"/>
  <c r="C13035" i="7" l="1"/>
  <c r="E13034" i="7"/>
  <c r="D13034" i="7"/>
  <c r="F13034" i="7" s="1"/>
  <c r="G13034" i="7" s="1"/>
  <c r="C13036" i="7" l="1"/>
  <c r="E13035" i="7"/>
  <c r="D13035" i="7"/>
  <c r="F13035" i="7" s="1"/>
  <c r="G13035" i="7" s="1"/>
  <c r="C13037" i="7" l="1"/>
  <c r="E13036" i="7"/>
  <c r="D13036" i="7"/>
  <c r="F13036" i="7" s="1"/>
  <c r="G13036" i="7" s="1"/>
  <c r="C13038" i="7" l="1"/>
  <c r="E13037" i="7"/>
  <c r="D13037" i="7"/>
  <c r="F13037" i="7" s="1"/>
  <c r="G13037" i="7" s="1"/>
  <c r="C13039" i="7" l="1"/>
  <c r="E13038" i="7"/>
  <c r="D13038" i="7"/>
  <c r="F13038" i="7" s="1"/>
  <c r="G13038" i="7" s="1"/>
  <c r="C13040" i="7" l="1"/>
  <c r="E13039" i="7"/>
  <c r="D13039" i="7"/>
  <c r="F13039" i="7" s="1"/>
  <c r="G13039" i="7" s="1"/>
  <c r="C13041" i="7" l="1"/>
  <c r="E13040" i="7"/>
  <c r="D13040" i="7"/>
  <c r="F13040" i="7" s="1"/>
  <c r="G13040" i="7" s="1"/>
  <c r="C13042" i="7" l="1"/>
  <c r="E13041" i="7"/>
  <c r="D13041" i="7"/>
  <c r="F13041" i="7" s="1"/>
  <c r="G13041" i="7" s="1"/>
  <c r="C13043" i="7" l="1"/>
  <c r="E13042" i="7"/>
  <c r="D13042" i="7"/>
  <c r="F13042" i="7" s="1"/>
  <c r="G13042" i="7" s="1"/>
  <c r="C13044" i="7" l="1"/>
  <c r="E13043" i="7"/>
  <c r="D13043" i="7"/>
  <c r="F13043" i="7" s="1"/>
  <c r="G13043" i="7" s="1"/>
  <c r="C13045" i="7" l="1"/>
  <c r="E13044" i="7"/>
  <c r="D13044" i="7"/>
  <c r="F13044" i="7" s="1"/>
  <c r="G13044" i="7" s="1"/>
  <c r="C13046" i="7" l="1"/>
  <c r="E13045" i="7"/>
  <c r="D13045" i="7"/>
  <c r="F13045" i="7" s="1"/>
  <c r="G13045" i="7" s="1"/>
  <c r="C13047" i="7" l="1"/>
  <c r="E13046" i="7"/>
  <c r="D13046" i="7"/>
  <c r="F13046" i="7" s="1"/>
  <c r="G13046" i="7" s="1"/>
  <c r="C13048" i="7" l="1"/>
  <c r="E13047" i="7"/>
  <c r="D13047" i="7"/>
  <c r="F13047" i="7" s="1"/>
  <c r="G13047" i="7" s="1"/>
  <c r="C13049" i="7" l="1"/>
  <c r="E13048" i="7"/>
  <c r="D13048" i="7"/>
  <c r="F13048" i="7" s="1"/>
  <c r="G13048" i="7" s="1"/>
  <c r="C13050" i="7" l="1"/>
  <c r="E13049" i="7"/>
  <c r="D13049" i="7"/>
  <c r="F13049" i="7" s="1"/>
  <c r="G13049" i="7" s="1"/>
  <c r="C13051" i="7" l="1"/>
  <c r="E13050" i="7"/>
  <c r="D13050" i="7"/>
  <c r="F13050" i="7" s="1"/>
  <c r="G13050" i="7" s="1"/>
  <c r="C13052" i="7" l="1"/>
  <c r="E13051" i="7"/>
  <c r="D13051" i="7"/>
  <c r="F13051" i="7" s="1"/>
  <c r="G13051" i="7" s="1"/>
  <c r="C13053" i="7" l="1"/>
  <c r="E13052" i="7"/>
  <c r="D13052" i="7"/>
  <c r="F13052" i="7" s="1"/>
  <c r="G13052" i="7" s="1"/>
  <c r="C13054" i="7" l="1"/>
  <c r="E13053" i="7"/>
  <c r="D13053" i="7"/>
  <c r="F13053" i="7" s="1"/>
  <c r="G13053" i="7" s="1"/>
  <c r="C13055" i="7" l="1"/>
  <c r="E13054" i="7"/>
  <c r="D13054" i="7"/>
  <c r="F13054" i="7" s="1"/>
  <c r="G13054" i="7" s="1"/>
  <c r="C13056" i="7" l="1"/>
  <c r="E13055" i="7"/>
  <c r="D13055" i="7"/>
  <c r="F13055" i="7" s="1"/>
  <c r="G13055" i="7" s="1"/>
  <c r="C13057" i="7" l="1"/>
  <c r="E13056" i="7"/>
  <c r="D13056" i="7"/>
  <c r="F13056" i="7" s="1"/>
  <c r="G13056" i="7" s="1"/>
  <c r="C13058" i="7" l="1"/>
  <c r="E13057" i="7"/>
  <c r="D13057" i="7"/>
  <c r="F13057" i="7" s="1"/>
  <c r="G13057" i="7" s="1"/>
  <c r="C13059" i="7" l="1"/>
  <c r="E13058" i="7"/>
  <c r="D13058" i="7"/>
  <c r="F13058" i="7" s="1"/>
  <c r="G13058" i="7" s="1"/>
  <c r="C13060" i="7" l="1"/>
  <c r="E13059" i="7"/>
  <c r="D13059" i="7"/>
  <c r="F13059" i="7" s="1"/>
  <c r="G13059" i="7" s="1"/>
  <c r="C13061" i="7" l="1"/>
  <c r="E13060" i="7"/>
  <c r="D13060" i="7"/>
  <c r="F13060" i="7" s="1"/>
  <c r="G13060" i="7" s="1"/>
  <c r="C13062" i="7" l="1"/>
  <c r="E13061" i="7"/>
  <c r="D13061" i="7"/>
  <c r="F13061" i="7" s="1"/>
  <c r="G13061" i="7" s="1"/>
  <c r="C13063" i="7" l="1"/>
  <c r="E13062" i="7"/>
  <c r="D13062" i="7"/>
  <c r="F13062" i="7" s="1"/>
  <c r="G13062" i="7" s="1"/>
  <c r="C13064" i="7" l="1"/>
  <c r="E13063" i="7"/>
  <c r="D13063" i="7"/>
  <c r="F13063" i="7" s="1"/>
  <c r="G13063" i="7" s="1"/>
  <c r="C13065" i="7" l="1"/>
  <c r="E13064" i="7"/>
  <c r="D13064" i="7"/>
  <c r="F13064" i="7" s="1"/>
  <c r="G13064" i="7" s="1"/>
  <c r="C13066" i="7" l="1"/>
  <c r="E13065" i="7"/>
  <c r="D13065" i="7"/>
  <c r="F13065" i="7" s="1"/>
  <c r="G13065" i="7" s="1"/>
  <c r="C13067" i="7" l="1"/>
  <c r="E13066" i="7"/>
  <c r="D13066" i="7"/>
  <c r="F13066" i="7" s="1"/>
  <c r="G13066" i="7" s="1"/>
  <c r="C13068" i="7" l="1"/>
  <c r="E13067" i="7"/>
  <c r="D13067" i="7"/>
  <c r="F13067" i="7" s="1"/>
  <c r="G13067" i="7" s="1"/>
  <c r="C13069" i="7" l="1"/>
  <c r="E13068" i="7"/>
  <c r="D13068" i="7"/>
  <c r="F13068" i="7" s="1"/>
  <c r="G13068" i="7" s="1"/>
  <c r="C13070" i="7" l="1"/>
  <c r="E13069" i="7"/>
  <c r="D13069" i="7"/>
  <c r="F13069" i="7" s="1"/>
  <c r="G13069" i="7" s="1"/>
  <c r="C13071" i="7" l="1"/>
  <c r="E13070" i="7"/>
  <c r="D13070" i="7"/>
  <c r="F13070" i="7" s="1"/>
  <c r="G13070" i="7" s="1"/>
  <c r="C13072" i="7" l="1"/>
  <c r="E13071" i="7"/>
  <c r="D13071" i="7"/>
  <c r="F13071" i="7" s="1"/>
  <c r="G13071" i="7" s="1"/>
  <c r="C13073" i="7" l="1"/>
  <c r="E13072" i="7"/>
  <c r="D13072" i="7"/>
  <c r="F13072" i="7" s="1"/>
  <c r="G13072" i="7" s="1"/>
  <c r="C13074" i="7" l="1"/>
  <c r="E13073" i="7"/>
  <c r="D13073" i="7"/>
  <c r="F13073" i="7" s="1"/>
  <c r="G13073" i="7" s="1"/>
  <c r="C13075" i="7" l="1"/>
  <c r="E13074" i="7"/>
  <c r="D13074" i="7"/>
  <c r="F13074" i="7" s="1"/>
  <c r="G13074" i="7" s="1"/>
  <c r="C13076" i="7" l="1"/>
  <c r="E13075" i="7"/>
  <c r="D13075" i="7"/>
  <c r="F13075" i="7" s="1"/>
  <c r="G13075" i="7" s="1"/>
  <c r="C13077" i="7" l="1"/>
  <c r="E13076" i="7"/>
  <c r="D13076" i="7"/>
  <c r="F13076" i="7" s="1"/>
  <c r="G13076" i="7" s="1"/>
  <c r="C13078" i="7" l="1"/>
  <c r="E13077" i="7"/>
  <c r="D13077" i="7"/>
  <c r="F13077" i="7" s="1"/>
  <c r="G13077" i="7" s="1"/>
  <c r="C13079" i="7" l="1"/>
  <c r="E13078" i="7"/>
  <c r="D13078" i="7"/>
  <c r="F13078" i="7" s="1"/>
  <c r="G13078" i="7" s="1"/>
  <c r="C13080" i="7" l="1"/>
  <c r="E13079" i="7"/>
  <c r="D13079" i="7"/>
  <c r="F13079" i="7" s="1"/>
  <c r="G13079" i="7" s="1"/>
  <c r="C13081" i="7" l="1"/>
  <c r="E13080" i="7"/>
  <c r="D13080" i="7"/>
  <c r="F13080" i="7" s="1"/>
  <c r="G13080" i="7" s="1"/>
  <c r="C13082" i="7" l="1"/>
  <c r="E13081" i="7"/>
  <c r="D13081" i="7"/>
  <c r="F13081" i="7" s="1"/>
  <c r="G13081" i="7" s="1"/>
  <c r="C13083" i="7" l="1"/>
  <c r="E13082" i="7"/>
  <c r="D13082" i="7"/>
  <c r="F13082" i="7" s="1"/>
  <c r="G13082" i="7" s="1"/>
  <c r="C13084" i="7" l="1"/>
  <c r="E13083" i="7"/>
  <c r="D13083" i="7"/>
  <c r="F13083" i="7" s="1"/>
  <c r="G13083" i="7" s="1"/>
  <c r="C13085" i="7" l="1"/>
  <c r="E13084" i="7"/>
  <c r="D13084" i="7"/>
  <c r="F13084" i="7" s="1"/>
  <c r="G13084" i="7" s="1"/>
  <c r="C13086" i="7" l="1"/>
  <c r="E13085" i="7"/>
  <c r="D13085" i="7"/>
  <c r="F13085" i="7" s="1"/>
  <c r="G13085" i="7" s="1"/>
  <c r="C13087" i="7" l="1"/>
  <c r="E13086" i="7"/>
  <c r="D13086" i="7"/>
  <c r="F13086" i="7" s="1"/>
  <c r="G13086" i="7" s="1"/>
  <c r="C13088" i="7" l="1"/>
  <c r="E13087" i="7"/>
  <c r="D13087" i="7"/>
  <c r="F13087" i="7" s="1"/>
  <c r="G13087" i="7" s="1"/>
  <c r="C13089" i="7" l="1"/>
  <c r="E13088" i="7"/>
  <c r="D13088" i="7"/>
  <c r="F13088" i="7" s="1"/>
  <c r="G13088" i="7" s="1"/>
  <c r="C13090" i="7" l="1"/>
  <c r="E13089" i="7"/>
  <c r="D13089" i="7"/>
  <c r="F13089" i="7" s="1"/>
  <c r="G13089" i="7" s="1"/>
  <c r="C13091" i="7" l="1"/>
  <c r="E13090" i="7"/>
  <c r="D13090" i="7"/>
  <c r="F13090" i="7" s="1"/>
  <c r="G13090" i="7" s="1"/>
  <c r="C13092" i="7" l="1"/>
  <c r="E13091" i="7"/>
  <c r="D13091" i="7"/>
  <c r="F13091" i="7" s="1"/>
  <c r="G13091" i="7" s="1"/>
  <c r="C13093" i="7" l="1"/>
  <c r="E13092" i="7"/>
  <c r="D13092" i="7"/>
  <c r="F13092" i="7" s="1"/>
  <c r="G13092" i="7" s="1"/>
  <c r="C13094" i="7" l="1"/>
  <c r="E13093" i="7"/>
  <c r="D13093" i="7"/>
  <c r="F13093" i="7" s="1"/>
  <c r="G13093" i="7" s="1"/>
  <c r="C13095" i="7" l="1"/>
  <c r="E13094" i="7"/>
  <c r="D13094" i="7"/>
  <c r="F13094" i="7" s="1"/>
  <c r="G13094" i="7" s="1"/>
  <c r="C13096" i="7" l="1"/>
  <c r="E13095" i="7"/>
  <c r="D13095" i="7"/>
  <c r="F13095" i="7" s="1"/>
  <c r="G13095" i="7" s="1"/>
  <c r="C13097" i="7" l="1"/>
  <c r="E13096" i="7"/>
  <c r="D13096" i="7"/>
  <c r="F13096" i="7" s="1"/>
  <c r="G13096" i="7" s="1"/>
  <c r="C13098" i="7" l="1"/>
  <c r="E13097" i="7"/>
  <c r="D13097" i="7"/>
  <c r="F13097" i="7" s="1"/>
  <c r="G13097" i="7" s="1"/>
  <c r="C13099" i="7" l="1"/>
  <c r="E13098" i="7"/>
  <c r="D13098" i="7"/>
  <c r="F13098" i="7" s="1"/>
  <c r="G13098" i="7" s="1"/>
  <c r="C13100" i="7" l="1"/>
  <c r="E13099" i="7"/>
  <c r="D13099" i="7"/>
  <c r="F13099" i="7" s="1"/>
  <c r="G13099" i="7" s="1"/>
  <c r="C13101" i="7" l="1"/>
  <c r="E13100" i="7"/>
  <c r="D13100" i="7"/>
  <c r="F13100" i="7" s="1"/>
  <c r="G13100" i="7" s="1"/>
  <c r="C13102" i="7" l="1"/>
  <c r="E13101" i="7"/>
  <c r="D13101" i="7"/>
  <c r="F13101" i="7" s="1"/>
  <c r="G13101" i="7" s="1"/>
  <c r="C13103" i="7" l="1"/>
  <c r="E13102" i="7"/>
  <c r="D13102" i="7"/>
  <c r="F13102" i="7" s="1"/>
  <c r="G13102" i="7" s="1"/>
  <c r="C13104" i="7" l="1"/>
  <c r="E13103" i="7"/>
  <c r="D13103" i="7"/>
  <c r="F13103" i="7" s="1"/>
  <c r="G13103" i="7" s="1"/>
  <c r="C13105" i="7" l="1"/>
  <c r="E13104" i="7"/>
  <c r="D13104" i="7"/>
  <c r="F13104" i="7" s="1"/>
  <c r="G13104" i="7" s="1"/>
  <c r="C13106" i="7" l="1"/>
  <c r="E13105" i="7"/>
  <c r="D13105" i="7"/>
  <c r="F13105" i="7" s="1"/>
  <c r="G13105" i="7" s="1"/>
  <c r="C13107" i="7" l="1"/>
  <c r="E13106" i="7"/>
  <c r="D13106" i="7"/>
  <c r="F13106" i="7" s="1"/>
  <c r="G13106" i="7" s="1"/>
  <c r="C13108" i="7" l="1"/>
  <c r="E13107" i="7"/>
  <c r="D13107" i="7"/>
  <c r="F13107" i="7" s="1"/>
  <c r="G13107" i="7" s="1"/>
  <c r="C13109" i="7" l="1"/>
  <c r="E13108" i="7"/>
  <c r="D13108" i="7"/>
  <c r="F13108" i="7" s="1"/>
  <c r="G13108" i="7" s="1"/>
  <c r="C13110" i="7" l="1"/>
  <c r="E13109" i="7"/>
  <c r="D13109" i="7"/>
  <c r="F13109" i="7" s="1"/>
  <c r="G13109" i="7" s="1"/>
  <c r="C13111" i="7" l="1"/>
  <c r="E13110" i="7"/>
  <c r="D13110" i="7"/>
  <c r="F13110" i="7" s="1"/>
  <c r="G13110" i="7" s="1"/>
  <c r="C13112" i="7" l="1"/>
  <c r="E13111" i="7"/>
  <c r="D13111" i="7"/>
  <c r="F13111" i="7" s="1"/>
  <c r="G13111" i="7" s="1"/>
  <c r="C13113" i="7" l="1"/>
  <c r="E13112" i="7"/>
  <c r="D13112" i="7"/>
  <c r="F13112" i="7" s="1"/>
  <c r="G13112" i="7" s="1"/>
  <c r="C13114" i="7" l="1"/>
  <c r="E13113" i="7"/>
  <c r="D13113" i="7"/>
  <c r="F13113" i="7" s="1"/>
  <c r="G13113" i="7" s="1"/>
  <c r="C13115" i="7" l="1"/>
  <c r="E13114" i="7"/>
  <c r="D13114" i="7"/>
  <c r="F13114" i="7" s="1"/>
  <c r="G13114" i="7" s="1"/>
  <c r="C13116" i="7" l="1"/>
  <c r="E13115" i="7"/>
  <c r="D13115" i="7"/>
  <c r="F13115" i="7" s="1"/>
  <c r="G13115" i="7" s="1"/>
  <c r="C13117" i="7" l="1"/>
  <c r="E13116" i="7"/>
  <c r="D13116" i="7"/>
  <c r="F13116" i="7" s="1"/>
  <c r="G13116" i="7" s="1"/>
  <c r="C13118" i="7" l="1"/>
  <c r="E13117" i="7"/>
  <c r="D13117" i="7"/>
  <c r="F13117" i="7" s="1"/>
  <c r="G13117" i="7" s="1"/>
  <c r="C13119" i="7" l="1"/>
  <c r="E13118" i="7"/>
  <c r="D13118" i="7"/>
  <c r="F13118" i="7" s="1"/>
  <c r="G13118" i="7" s="1"/>
  <c r="C13120" i="7" l="1"/>
  <c r="E13119" i="7"/>
  <c r="D13119" i="7"/>
  <c r="F13119" i="7" s="1"/>
  <c r="G13119" i="7" s="1"/>
  <c r="C13121" i="7" l="1"/>
  <c r="E13120" i="7"/>
  <c r="D13120" i="7"/>
  <c r="F13120" i="7" s="1"/>
  <c r="G13120" i="7" s="1"/>
  <c r="C13122" i="7" l="1"/>
  <c r="E13121" i="7"/>
  <c r="D13121" i="7"/>
  <c r="F13121" i="7" s="1"/>
  <c r="G13121" i="7" s="1"/>
  <c r="C13123" i="7" l="1"/>
  <c r="E13122" i="7"/>
  <c r="D13122" i="7"/>
  <c r="F13122" i="7" s="1"/>
  <c r="G13122" i="7" s="1"/>
  <c r="C13124" i="7" l="1"/>
  <c r="E13123" i="7"/>
  <c r="D13123" i="7"/>
  <c r="F13123" i="7" s="1"/>
  <c r="G13123" i="7" s="1"/>
  <c r="C13125" i="7" l="1"/>
  <c r="E13124" i="7"/>
  <c r="D13124" i="7"/>
  <c r="F13124" i="7" s="1"/>
  <c r="G13124" i="7" s="1"/>
  <c r="C13126" i="7" l="1"/>
  <c r="E13125" i="7"/>
  <c r="D13125" i="7"/>
  <c r="F13125" i="7" s="1"/>
  <c r="G13125" i="7" s="1"/>
  <c r="C13127" i="7" l="1"/>
  <c r="E13126" i="7"/>
  <c r="D13126" i="7"/>
  <c r="F13126" i="7" s="1"/>
  <c r="G13126" i="7" s="1"/>
  <c r="C13128" i="7" l="1"/>
  <c r="E13127" i="7"/>
  <c r="D13127" i="7"/>
  <c r="F13127" i="7" s="1"/>
  <c r="G13127" i="7" s="1"/>
  <c r="C13129" i="7" l="1"/>
  <c r="E13128" i="7"/>
  <c r="D13128" i="7"/>
  <c r="F13128" i="7" s="1"/>
  <c r="G13128" i="7" s="1"/>
  <c r="C13130" i="7" l="1"/>
  <c r="E13129" i="7"/>
  <c r="D13129" i="7"/>
  <c r="F13129" i="7" s="1"/>
  <c r="G13129" i="7" s="1"/>
  <c r="C13131" i="7" l="1"/>
  <c r="E13130" i="7"/>
  <c r="D13130" i="7"/>
  <c r="F13130" i="7" s="1"/>
  <c r="G13130" i="7" s="1"/>
  <c r="C13132" i="7" l="1"/>
  <c r="E13131" i="7"/>
  <c r="D13131" i="7"/>
  <c r="F13131" i="7" s="1"/>
  <c r="G13131" i="7" s="1"/>
  <c r="C13133" i="7" l="1"/>
  <c r="E13132" i="7"/>
  <c r="D13132" i="7"/>
  <c r="F13132" i="7" s="1"/>
  <c r="G13132" i="7" s="1"/>
  <c r="C13134" i="7" l="1"/>
  <c r="E13133" i="7"/>
  <c r="D13133" i="7"/>
  <c r="F13133" i="7" s="1"/>
  <c r="G13133" i="7" s="1"/>
  <c r="C13135" i="7" l="1"/>
  <c r="E13134" i="7"/>
  <c r="D13134" i="7"/>
  <c r="F13134" i="7" s="1"/>
  <c r="G13134" i="7" s="1"/>
  <c r="C13136" i="7" l="1"/>
  <c r="E13135" i="7"/>
  <c r="D13135" i="7"/>
  <c r="F13135" i="7" s="1"/>
  <c r="G13135" i="7" s="1"/>
  <c r="C13137" i="7" l="1"/>
  <c r="E13136" i="7"/>
  <c r="D13136" i="7"/>
  <c r="F13136" i="7" s="1"/>
  <c r="G13136" i="7" s="1"/>
  <c r="C13138" i="7" l="1"/>
  <c r="E13137" i="7"/>
  <c r="D13137" i="7"/>
  <c r="F13137" i="7" s="1"/>
  <c r="G13137" i="7" s="1"/>
  <c r="C13139" i="7" l="1"/>
  <c r="E13138" i="7"/>
  <c r="D13138" i="7"/>
  <c r="F13138" i="7" s="1"/>
  <c r="G13138" i="7" s="1"/>
  <c r="C13140" i="7" l="1"/>
  <c r="E13139" i="7"/>
  <c r="D13139" i="7"/>
  <c r="F13139" i="7" s="1"/>
  <c r="G13139" i="7" s="1"/>
  <c r="C13141" i="7" l="1"/>
  <c r="E13140" i="7"/>
  <c r="D13140" i="7"/>
  <c r="F13140" i="7" s="1"/>
  <c r="G13140" i="7" s="1"/>
  <c r="C13142" i="7" l="1"/>
  <c r="E13141" i="7"/>
  <c r="D13141" i="7"/>
  <c r="F13141" i="7" s="1"/>
  <c r="G13141" i="7" s="1"/>
  <c r="C13143" i="7" l="1"/>
  <c r="E13142" i="7"/>
  <c r="D13142" i="7"/>
  <c r="F13142" i="7" s="1"/>
  <c r="G13142" i="7" s="1"/>
  <c r="C13144" i="7" l="1"/>
  <c r="E13143" i="7"/>
  <c r="D13143" i="7"/>
  <c r="F13143" i="7" s="1"/>
  <c r="G13143" i="7" s="1"/>
  <c r="C13145" i="7" l="1"/>
  <c r="E13144" i="7"/>
  <c r="D13144" i="7"/>
  <c r="F13144" i="7" s="1"/>
  <c r="G13144" i="7" s="1"/>
  <c r="C13146" i="7" l="1"/>
  <c r="E13145" i="7"/>
  <c r="D13145" i="7"/>
  <c r="F13145" i="7" s="1"/>
  <c r="G13145" i="7" s="1"/>
  <c r="C13147" i="7" l="1"/>
  <c r="E13146" i="7"/>
  <c r="D13146" i="7"/>
  <c r="F13146" i="7" s="1"/>
  <c r="G13146" i="7" s="1"/>
  <c r="C13148" i="7" l="1"/>
  <c r="E13147" i="7"/>
  <c r="D13147" i="7"/>
  <c r="F13147" i="7" s="1"/>
  <c r="G13147" i="7" s="1"/>
  <c r="C13149" i="7" l="1"/>
  <c r="E13148" i="7"/>
  <c r="D13148" i="7"/>
  <c r="F13148" i="7" s="1"/>
  <c r="G13148" i="7" s="1"/>
  <c r="C13150" i="7" l="1"/>
  <c r="E13149" i="7"/>
  <c r="D13149" i="7"/>
  <c r="F13149" i="7" s="1"/>
  <c r="G13149" i="7" s="1"/>
  <c r="C13151" i="7" l="1"/>
  <c r="E13150" i="7"/>
  <c r="D13150" i="7"/>
  <c r="F13150" i="7" s="1"/>
  <c r="G13150" i="7" s="1"/>
  <c r="C13152" i="7" l="1"/>
  <c r="E13151" i="7"/>
  <c r="D13151" i="7"/>
  <c r="F13151" i="7" s="1"/>
  <c r="G13151" i="7" s="1"/>
  <c r="C13153" i="7" l="1"/>
  <c r="E13152" i="7"/>
  <c r="D13152" i="7"/>
  <c r="F13152" i="7" s="1"/>
  <c r="G13152" i="7" s="1"/>
  <c r="C13154" i="7" l="1"/>
  <c r="E13153" i="7"/>
  <c r="D13153" i="7"/>
  <c r="F13153" i="7" s="1"/>
  <c r="G13153" i="7" s="1"/>
  <c r="C13155" i="7" l="1"/>
  <c r="E13154" i="7"/>
  <c r="D13154" i="7"/>
  <c r="F13154" i="7" s="1"/>
  <c r="G13154" i="7" s="1"/>
  <c r="C13156" i="7" l="1"/>
  <c r="E13155" i="7"/>
  <c r="D13155" i="7"/>
  <c r="F13155" i="7" s="1"/>
  <c r="G13155" i="7" s="1"/>
  <c r="C13157" i="7" l="1"/>
  <c r="E13156" i="7"/>
  <c r="D13156" i="7"/>
  <c r="F13156" i="7" s="1"/>
  <c r="G13156" i="7" s="1"/>
  <c r="C13158" i="7" l="1"/>
  <c r="E13157" i="7"/>
  <c r="D13157" i="7"/>
  <c r="F13157" i="7" s="1"/>
  <c r="G13157" i="7" s="1"/>
  <c r="C13159" i="7" l="1"/>
  <c r="E13158" i="7"/>
  <c r="D13158" i="7"/>
  <c r="F13158" i="7" s="1"/>
  <c r="G13158" i="7" s="1"/>
  <c r="C13160" i="7" l="1"/>
  <c r="E13159" i="7"/>
  <c r="D13159" i="7"/>
  <c r="F13159" i="7" s="1"/>
  <c r="G13159" i="7" s="1"/>
  <c r="C13161" i="7" l="1"/>
  <c r="E13160" i="7"/>
  <c r="D13160" i="7"/>
  <c r="F13160" i="7" s="1"/>
  <c r="G13160" i="7" s="1"/>
  <c r="C13162" i="7" l="1"/>
  <c r="E13161" i="7"/>
  <c r="D13161" i="7"/>
  <c r="F13161" i="7" s="1"/>
  <c r="G13161" i="7" s="1"/>
  <c r="C13163" i="7" l="1"/>
  <c r="E13162" i="7"/>
  <c r="D13162" i="7"/>
  <c r="F13162" i="7" s="1"/>
  <c r="G13162" i="7" s="1"/>
  <c r="C13164" i="7" l="1"/>
  <c r="E13163" i="7"/>
  <c r="D13163" i="7"/>
  <c r="F13163" i="7" s="1"/>
  <c r="G13163" i="7" s="1"/>
  <c r="C13165" i="7" l="1"/>
  <c r="E13164" i="7"/>
  <c r="D13164" i="7"/>
  <c r="F13164" i="7" s="1"/>
  <c r="G13164" i="7" s="1"/>
  <c r="C13166" i="7" l="1"/>
  <c r="E13165" i="7"/>
  <c r="D13165" i="7"/>
  <c r="F13165" i="7" s="1"/>
  <c r="G13165" i="7" s="1"/>
  <c r="C13167" i="7" l="1"/>
  <c r="E13166" i="7"/>
  <c r="D13166" i="7"/>
  <c r="F13166" i="7" s="1"/>
  <c r="G13166" i="7" s="1"/>
  <c r="C13168" i="7" l="1"/>
  <c r="E13167" i="7"/>
  <c r="D13167" i="7"/>
  <c r="F13167" i="7" s="1"/>
  <c r="G13167" i="7" s="1"/>
  <c r="C13169" i="7" l="1"/>
  <c r="E13168" i="7"/>
  <c r="D13168" i="7"/>
  <c r="F13168" i="7" s="1"/>
  <c r="G13168" i="7" s="1"/>
  <c r="C13170" i="7" l="1"/>
  <c r="E13169" i="7"/>
  <c r="D13169" i="7"/>
  <c r="F13169" i="7" s="1"/>
  <c r="G13169" i="7" s="1"/>
  <c r="C13171" i="7" l="1"/>
  <c r="E13170" i="7"/>
  <c r="D13170" i="7"/>
  <c r="F13170" i="7" s="1"/>
  <c r="G13170" i="7" s="1"/>
  <c r="C13172" i="7" l="1"/>
  <c r="E13171" i="7"/>
  <c r="D13171" i="7"/>
  <c r="F13171" i="7" s="1"/>
  <c r="G13171" i="7" s="1"/>
  <c r="C13173" i="7" l="1"/>
  <c r="E13172" i="7"/>
  <c r="D13172" i="7"/>
  <c r="F13172" i="7" s="1"/>
  <c r="G13172" i="7" s="1"/>
  <c r="C13174" i="7" l="1"/>
  <c r="E13173" i="7"/>
  <c r="D13173" i="7"/>
  <c r="F13173" i="7" s="1"/>
  <c r="G13173" i="7" s="1"/>
  <c r="C13175" i="7" l="1"/>
  <c r="E13174" i="7"/>
  <c r="D13174" i="7"/>
  <c r="F13174" i="7" s="1"/>
  <c r="G13174" i="7" s="1"/>
  <c r="C13176" i="7" l="1"/>
  <c r="E13175" i="7"/>
  <c r="D13175" i="7"/>
  <c r="F13175" i="7" s="1"/>
  <c r="G13175" i="7" s="1"/>
  <c r="C13177" i="7" l="1"/>
  <c r="E13176" i="7"/>
  <c r="D13176" i="7"/>
  <c r="F13176" i="7" s="1"/>
  <c r="G13176" i="7" s="1"/>
  <c r="C13178" i="7" l="1"/>
  <c r="E13177" i="7"/>
  <c r="D13177" i="7"/>
  <c r="F13177" i="7" s="1"/>
  <c r="G13177" i="7" s="1"/>
  <c r="C13179" i="7" l="1"/>
  <c r="E13178" i="7"/>
  <c r="D13178" i="7"/>
  <c r="F13178" i="7" s="1"/>
  <c r="G13178" i="7" s="1"/>
  <c r="C13180" i="7" l="1"/>
  <c r="E13179" i="7"/>
  <c r="D13179" i="7"/>
  <c r="F13179" i="7" s="1"/>
  <c r="G13179" i="7" s="1"/>
  <c r="C13181" i="7" l="1"/>
  <c r="E13180" i="7"/>
  <c r="D13180" i="7"/>
  <c r="F13180" i="7" s="1"/>
  <c r="G13180" i="7" s="1"/>
  <c r="C13182" i="7" l="1"/>
  <c r="E13181" i="7"/>
  <c r="D13181" i="7"/>
  <c r="F13181" i="7" s="1"/>
  <c r="G13181" i="7" s="1"/>
  <c r="C13183" i="7" l="1"/>
  <c r="E13182" i="7"/>
  <c r="D13182" i="7"/>
  <c r="F13182" i="7" s="1"/>
  <c r="G13182" i="7" s="1"/>
  <c r="C13184" i="7" l="1"/>
  <c r="E13183" i="7"/>
  <c r="D13183" i="7"/>
  <c r="F13183" i="7" s="1"/>
  <c r="G13183" i="7" s="1"/>
  <c r="C13185" i="7" l="1"/>
  <c r="E13184" i="7"/>
  <c r="D13184" i="7"/>
  <c r="F13184" i="7" s="1"/>
  <c r="G13184" i="7" s="1"/>
  <c r="C13186" i="7" l="1"/>
  <c r="E13185" i="7"/>
  <c r="D13185" i="7"/>
  <c r="F13185" i="7" s="1"/>
  <c r="G13185" i="7" s="1"/>
  <c r="C13187" i="7" l="1"/>
  <c r="E13186" i="7"/>
  <c r="D13186" i="7"/>
  <c r="F13186" i="7" s="1"/>
  <c r="G13186" i="7" s="1"/>
  <c r="C13188" i="7" l="1"/>
  <c r="E13187" i="7"/>
  <c r="D13187" i="7"/>
  <c r="F13187" i="7" s="1"/>
  <c r="G13187" i="7" s="1"/>
  <c r="C13189" i="7" l="1"/>
  <c r="E13188" i="7"/>
  <c r="D13188" i="7"/>
  <c r="F13188" i="7" s="1"/>
  <c r="G13188" i="7" s="1"/>
  <c r="C13190" i="7" l="1"/>
  <c r="E13189" i="7"/>
  <c r="D13189" i="7"/>
  <c r="F13189" i="7" s="1"/>
  <c r="G13189" i="7" s="1"/>
  <c r="C13191" i="7" l="1"/>
  <c r="E13190" i="7"/>
  <c r="D13190" i="7"/>
  <c r="F13190" i="7" s="1"/>
  <c r="G13190" i="7" s="1"/>
  <c r="C13192" i="7" l="1"/>
  <c r="E13191" i="7"/>
  <c r="D13191" i="7"/>
  <c r="F13191" i="7" s="1"/>
  <c r="G13191" i="7" s="1"/>
  <c r="C13193" i="7" l="1"/>
  <c r="E13192" i="7"/>
  <c r="D13192" i="7"/>
  <c r="F13192" i="7" s="1"/>
  <c r="G13192" i="7" s="1"/>
  <c r="C13194" i="7" l="1"/>
  <c r="E13193" i="7"/>
  <c r="D13193" i="7"/>
  <c r="F13193" i="7" s="1"/>
  <c r="G13193" i="7" s="1"/>
  <c r="C13195" i="7" l="1"/>
  <c r="E13194" i="7"/>
  <c r="D13194" i="7"/>
  <c r="F13194" i="7" s="1"/>
  <c r="G13194" i="7" s="1"/>
  <c r="C13196" i="7" l="1"/>
  <c r="E13195" i="7"/>
  <c r="D13195" i="7"/>
  <c r="F13195" i="7" s="1"/>
  <c r="G13195" i="7" s="1"/>
  <c r="C13197" i="7" l="1"/>
  <c r="E13196" i="7"/>
  <c r="D13196" i="7"/>
  <c r="F13196" i="7" s="1"/>
  <c r="G13196" i="7" s="1"/>
  <c r="C13198" i="7" l="1"/>
  <c r="E13197" i="7"/>
  <c r="D13197" i="7"/>
  <c r="F13197" i="7" s="1"/>
  <c r="G13197" i="7" s="1"/>
  <c r="C13199" i="7" l="1"/>
  <c r="E13198" i="7"/>
  <c r="D13198" i="7"/>
  <c r="F13198" i="7" s="1"/>
  <c r="G13198" i="7" s="1"/>
  <c r="C13200" i="7" l="1"/>
  <c r="E13199" i="7"/>
  <c r="D13199" i="7"/>
  <c r="F13199" i="7" s="1"/>
  <c r="G13199" i="7" s="1"/>
  <c r="C13201" i="7" l="1"/>
  <c r="E13200" i="7"/>
  <c r="D13200" i="7"/>
  <c r="F13200" i="7" s="1"/>
  <c r="G13200" i="7" s="1"/>
  <c r="C13202" i="7" l="1"/>
  <c r="E13201" i="7"/>
  <c r="D13201" i="7"/>
  <c r="F13201" i="7" s="1"/>
  <c r="G13201" i="7" s="1"/>
  <c r="C13203" i="7" l="1"/>
  <c r="E13202" i="7"/>
  <c r="D13202" i="7"/>
  <c r="F13202" i="7" s="1"/>
  <c r="G13202" i="7" s="1"/>
  <c r="C13204" i="7" l="1"/>
  <c r="E13203" i="7"/>
  <c r="D13203" i="7"/>
  <c r="F13203" i="7" s="1"/>
  <c r="G13203" i="7" s="1"/>
  <c r="C13205" i="7" l="1"/>
  <c r="E13204" i="7"/>
  <c r="D13204" i="7"/>
  <c r="F13204" i="7" s="1"/>
  <c r="G13204" i="7" s="1"/>
  <c r="C13206" i="7" l="1"/>
  <c r="E13205" i="7"/>
  <c r="D13205" i="7"/>
  <c r="F13205" i="7" s="1"/>
  <c r="G13205" i="7" s="1"/>
  <c r="C13207" i="7" l="1"/>
  <c r="E13206" i="7"/>
  <c r="D13206" i="7"/>
  <c r="F13206" i="7" s="1"/>
  <c r="G13206" i="7" s="1"/>
  <c r="C13208" i="7" l="1"/>
  <c r="E13207" i="7"/>
  <c r="D13207" i="7"/>
  <c r="F13207" i="7" s="1"/>
  <c r="G13207" i="7" s="1"/>
  <c r="C13209" i="7" l="1"/>
  <c r="E13208" i="7"/>
  <c r="D13208" i="7"/>
  <c r="F13208" i="7" s="1"/>
  <c r="G13208" i="7" s="1"/>
  <c r="C13210" i="7" l="1"/>
  <c r="E13209" i="7"/>
  <c r="D13209" i="7"/>
  <c r="F13209" i="7" s="1"/>
  <c r="G13209" i="7" s="1"/>
  <c r="C13211" i="7" l="1"/>
  <c r="E13210" i="7"/>
  <c r="D13210" i="7"/>
  <c r="F13210" i="7" s="1"/>
  <c r="G13210" i="7" s="1"/>
  <c r="C13212" i="7" l="1"/>
  <c r="E13211" i="7"/>
  <c r="D13211" i="7"/>
  <c r="F13211" i="7" s="1"/>
  <c r="G13211" i="7" s="1"/>
  <c r="C13213" i="7" l="1"/>
  <c r="E13212" i="7"/>
  <c r="D13212" i="7"/>
  <c r="F13212" i="7" s="1"/>
  <c r="G13212" i="7" s="1"/>
  <c r="C13214" i="7" l="1"/>
  <c r="E13213" i="7"/>
  <c r="D13213" i="7"/>
  <c r="F13213" i="7" s="1"/>
  <c r="G13213" i="7" s="1"/>
  <c r="C13215" i="7" l="1"/>
  <c r="E13214" i="7"/>
  <c r="D13214" i="7"/>
  <c r="F13214" i="7" s="1"/>
  <c r="G13214" i="7" s="1"/>
  <c r="C13216" i="7" l="1"/>
  <c r="E13215" i="7"/>
  <c r="D13215" i="7"/>
  <c r="F13215" i="7" s="1"/>
  <c r="G13215" i="7" s="1"/>
  <c r="C13217" i="7" l="1"/>
  <c r="E13216" i="7"/>
  <c r="D13216" i="7"/>
  <c r="F13216" i="7" s="1"/>
  <c r="G13216" i="7" s="1"/>
  <c r="C13218" i="7" l="1"/>
  <c r="E13217" i="7"/>
  <c r="D13217" i="7"/>
  <c r="F13217" i="7" s="1"/>
  <c r="G13217" i="7" s="1"/>
  <c r="C13219" i="7" l="1"/>
  <c r="E13218" i="7"/>
  <c r="D13218" i="7"/>
  <c r="F13218" i="7" s="1"/>
  <c r="G13218" i="7" s="1"/>
  <c r="C13220" i="7" l="1"/>
  <c r="E13219" i="7"/>
  <c r="D13219" i="7"/>
  <c r="F13219" i="7" s="1"/>
  <c r="G13219" i="7" s="1"/>
  <c r="C13221" i="7" l="1"/>
  <c r="E13220" i="7"/>
  <c r="D13220" i="7"/>
  <c r="F13220" i="7" s="1"/>
  <c r="G13220" i="7" s="1"/>
  <c r="C13222" i="7" l="1"/>
  <c r="E13221" i="7"/>
  <c r="D13221" i="7"/>
  <c r="F13221" i="7" s="1"/>
  <c r="G13221" i="7" s="1"/>
  <c r="C13223" i="7" l="1"/>
  <c r="E13222" i="7"/>
  <c r="D13222" i="7"/>
  <c r="F13222" i="7" s="1"/>
  <c r="G13222" i="7" s="1"/>
  <c r="C13224" i="7" l="1"/>
  <c r="E13223" i="7"/>
  <c r="D13223" i="7"/>
  <c r="F13223" i="7" s="1"/>
  <c r="G13223" i="7" s="1"/>
  <c r="C13225" i="7" l="1"/>
  <c r="E13224" i="7"/>
  <c r="D13224" i="7"/>
  <c r="F13224" i="7" s="1"/>
  <c r="G13224" i="7" s="1"/>
  <c r="C13226" i="7" l="1"/>
  <c r="E13225" i="7"/>
  <c r="D13225" i="7"/>
  <c r="F13225" i="7" s="1"/>
  <c r="G13225" i="7" s="1"/>
  <c r="C13227" i="7" l="1"/>
  <c r="E13226" i="7"/>
  <c r="D13226" i="7"/>
  <c r="F13226" i="7" s="1"/>
  <c r="G13226" i="7" s="1"/>
  <c r="C13228" i="7" l="1"/>
  <c r="E13227" i="7"/>
  <c r="D13227" i="7"/>
  <c r="F13227" i="7" s="1"/>
  <c r="G13227" i="7" s="1"/>
  <c r="C13229" i="7" l="1"/>
  <c r="E13228" i="7"/>
  <c r="D13228" i="7"/>
  <c r="F13228" i="7" s="1"/>
  <c r="G13228" i="7" s="1"/>
  <c r="C13230" i="7" l="1"/>
  <c r="E13229" i="7"/>
  <c r="D13229" i="7"/>
  <c r="F13229" i="7" s="1"/>
  <c r="G13229" i="7" s="1"/>
  <c r="C13231" i="7" l="1"/>
  <c r="E13230" i="7"/>
  <c r="D13230" i="7"/>
  <c r="F13230" i="7" s="1"/>
  <c r="G13230" i="7" s="1"/>
  <c r="C13232" i="7" l="1"/>
  <c r="E13231" i="7"/>
  <c r="D13231" i="7"/>
  <c r="F13231" i="7" s="1"/>
  <c r="G13231" i="7" s="1"/>
  <c r="C13233" i="7" l="1"/>
  <c r="E13232" i="7"/>
  <c r="D13232" i="7"/>
  <c r="F13232" i="7" s="1"/>
  <c r="G13232" i="7" s="1"/>
  <c r="C13234" i="7" l="1"/>
  <c r="E13233" i="7"/>
  <c r="D13233" i="7"/>
  <c r="F13233" i="7" s="1"/>
  <c r="G13233" i="7" s="1"/>
  <c r="C13235" i="7" l="1"/>
  <c r="E13234" i="7"/>
  <c r="D13234" i="7"/>
  <c r="F13234" i="7" s="1"/>
  <c r="G13234" i="7" s="1"/>
  <c r="C13236" i="7" l="1"/>
  <c r="E13235" i="7"/>
  <c r="D13235" i="7"/>
  <c r="F13235" i="7" s="1"/>
  <c r="G13235" i="7" s="1"/>
  <c r="C13237" i="7" l="1"/>
  <c r="E13236" i="7"/>
  <c r="D13236" i="7"/>
  <c r="F13236" i="7" s="1"/>
  <c r="G13236" i="7" s="1"/>
  <c r="C13238" i="7" l="1"/>
  <c r="E13237" i="7"/>
  <c r="D13237" i="7"/>
  <c r="F13237" i="7" s="1"/>
  <c r="G13237" i="7" s="1"/>
  <c r="C13239" i="7" l="1"/>
  <c r="E13238" i="7"/>
  <c r="D13238" i="7"/>
  <c r="F13238" i="7" s="1"/>
  <c r="G13238" i="7" s="1"/>
  <c r="C13240" i="7" l="1"/>
  <c r="E13239" i="7"/>
  <c r="D13239" i="7"/>
  <c r="F13239" i="7" s="1"/>
  <c r="G13239" i="7" s="1"/>
  <c r="C13241" i="7" l="1"/>
  <c r="E13240" i="7"/>
  <c r="D13240" i="7"/>
  <c r="F13240" i="7" s="1"/>
  <c r="G13240" i="7" s="1"/>
  <c r="C13242" i="7" l="1"/>
  <c r="E13241" i="7"/>
  <c r="D13241" i="7"/>
  <c r="F13241" i="7" s="1"/>
  <c r="G13241" i="7" s="1"/>
  <c r="C13243" i="7" l="1"/>
  <c r="E13242" i="7"/>
  <c r="D13242" i="7"/>
  <c r="F13242" i="7" s="1"/>
  <c r="G13242" i="7" s="1"/>
  <c r="C13244" i="7" l="1"/>
  <c r="E13243" i="7"/>
  <c r="D13243" i="7"/>
  <c r="F13243" i="7" s="1"/>
  <c r="G13243" i="7" s="1"/>
  <c r="C13245" i="7" l="1"/>
  <c r="E13244" i="7"/>
  <c r="D13244" i="7"/>
  <c r="F13244" i="7" s="1"/>
  <c r="G13244" i="7" s="1"/>
  <c r="C13246" i="7" l="1"/>
  <c r="E13245" i="7"/>
  <c r="D13245" i="7"/>
  <c r="F13245" i="7" s="1"/>
  <c r="G13245" i="7" s="1"/>
  <c r="C13247" i="7" l="1"/>
  <c r="E13246" i="7"/>
  <c r="D13246" i="7"/>
  <c r="F13246" i="7" s="1"/>
  <c r="G13246" i="7" s="1"/>
  <c r="C13248" i="7" l="1"/>
  <c r="E13247" i="7"/>
  <c r="D13247" i="7"/>
  <c r="F13247" i="7" s="1"/>
  <c r="G13247" i="7" s="1"/>
  <c r="C13249" i="7" l="1"/>
  <c r="E13248" i="7"/>
  <c r="D13248" i="7"/>
  <c r="F13248" i="7" s="1"/>
  <c r="G13248" i="7" s="1"/>
  <c r="C13250" i="7" l="1"/>
  <c r="E13249" i="7"/>
  <c r="D13249" i="7"/>
  <c r="F13249" i="7" s="1"/>
  <c r="G13249" i="7" s="1"/>
  <c r="C13251" i="7" l="1"/>
  <c r="E13250" i="7"/>
  <c r="D13250" i="7"/>
  <c r="F13250" i="7" s="1"/>
  <c r="G13250" i="7" s="1"/>
  <c r="C13252" i="7" l="1"/>
  <c r="E13251" i="7"/>
  <c r="D13251" i="7"/>
  <c r="F13251" i="7" s="1"/>
  <c r="G13251" i="7" s="1"/>
  <c r="C13253" i="7" l="1"/>
  <c r="E13252" i="7"/>
  <c r="D13252" i="7"/>
  <c r="F13252" i="7" s="1"/>
  <c r="G13252" i="7" s="1"/>
  <c r="C13254" i="7" l="1"/>
  <c r="E13253" i="7"/>
  <c r="D13253" i="7"/>
  <c r="F13253" i="7" s="1"/>
  <c r="G13253" i="7" s="1"/>
  <c r="C13255" i="7" l="1"/>
  <c r="E13254" i="7"/>
  <c r="D13254" i="7"/>
  <c r="F13254" i="7" s="1"/>
  <c r="G13254" i="7" s="1"/>
  <c r="C13256" i="7" l="1"/>
  <c r="E13255" i="7"/>
  <c r="D13255" i="7"/>
  <c r="F13255" i="7" s="1"/>
  <c r="G13255" i="7" s="1"/>
  <c r="C13257" i="7" l="1"/>
  <c r="E13256" i="7"/>
  <c r="D13256" i="7"/>
  <c r="F13256" i="7" s="1"/>
  <c r="G13256" i="7" s="1"/>
  <c r="C13258" i="7" l="1"/>
  <c r="E13257" i="7"/>
  <c r="D13257" i="7"/>
  <c r="F13257" i="7" s="1"/>
  <c r="G13257" i="7" s="1"/>
  <c r="C13259" i="7" l="1"/>
  <c r="E13258" i="7"/>
  <c r="D13258" i="7"/>
  <c r="F13258" i="7" s="1"/>
  <c r="G13258" i="7" s="1"/>
  <c r="C13260" i="7" l="1"/>
  <c r="E13259" i="7"/>
  <c r="D13259" i="7"/>
  <c r="F13259" i="7" s="1"/>
  <c r="G13259" i="7" s="1"/>
  <c r="C13261" i="7" l="1"/>
  <c r="E13260" i="7"/>
  <c r="D13260" i="7"/>
  <c r="F13260" i="7" s="1"/>
  <c r="G13260" i="7" s="1"/>
  <c r="C13262" i="7" l="1"/>
  <c r="E13261" i="7"/>
  <c r="D13261" i="7"/>
  <c r="F13261" i="7" s="1"/>
  <c r="G13261" i="7" s="1"/>
  <c r="C13263" i="7" l="1"/>
  <c r="E13262" i="7"/>
  <c r="D13262" i="7"/>
  <c r="F13262" i="7" s="1"/>
  <c r="G13262" i="7" s="1"/>
  <c r="C13264" i="7" l="1"/>
  <c r="E13263" i="7"/>
  <c r="D13263" i="7"/>
  <c r="F13263" i="7" s="1"/>
  <c r="G13263" i="7" s="1"/>
  <c r="C13265" i="7" l="1"/>
  <c r="E13264" i="7"/>
  <c r="D13264" i="7"/>
  <c r="F13264" i="7" s="1"/>
  <c r="G13264" i="7" s="1"/>
  <c r="C13266" i="7" l="1"/>
  <c r="E13265" i="7"/>
  <c r="D13265" i="7"/>
  <c r="F13265" i="7" s="1"/>
  <c r="G13265" i="7" s="1"/>
  <c r="C13267" i="7" l="1"/>
  <c r="E13266" i="7"/>
  <c r="D13266" i="7"/>
  <c r="F13266" i="7" s="1"/>
  <c r="G13266" i="7" s="1"/>
  <c r="C13268" i="7" l="1"/>
  <c r="E13267" i="7"/>
  <c r="D13267" i="7"/>
  <c r="F13267" i="7" s="1"/>
  <c r="G13267" i="7" s="1"/>
  <c r="C13269" i="7" l="1"/>
  <c r="E13268" i="7"/>
  <c r="D13268" i="7"/>
  <c r="F13268" i="7" s="1"/>
  <c r="G13268" i="7" s="1"/>
  <c r="C13270" i="7" l="1"/>
  <c r="E13269" i="7"/>
  <c r="D13269" i="7"/>
  <c r="F13269" i="7" s="1"/>
  <c r="G13269" i="7" s="1"/>
  <c r="C13271" i="7" l="1"/>
  <c r="E13270" i="7"/>
  <c r="D13270" i="7"/>
  <c r="F13270" i="7" s="1"/>
  <c r="G13270" i="7" s="1"/>
  <c r="C13272" i="7" l="1"/>
  <c r="E13271" i="7"/>
  <c r="D13271" i="7"/>
  <c r="F13271" i="7" s="1"/>
  <c r="G13271" i="7" s="1"/>
  <c r="C13273" i="7" l="1"/>
  <c r="E13272" i="7"/>
  <c r="D13272" i="7"/>
  <c r="F13272" i="7" s="1"/>
  <c r="G13272" i="7" s="1"/>
  <c r="C13274" i="7" l="1"/>
  <c r="E13273" i="7"/>
  <c r="D13273" i="7"/>
  <c r="F13273" i="7" s="1"/>
  <c r="G13273" i="7" s="1"/>
  <c r="C13275" i="7" l="1"/>
  <c r="E13274" i="7"/>
  <c r="D13274" i="7"/>
  <c r="F13274" i="7" s="1"/>
  <c r="G13274" i="7" s="1"/>
  <c r="C13276" i="7" l="1"/>
  <c r="E13275" i="7"/>
  <c r="D13275" i="7"/>
  <c r="F13275" i="7" s="1"/>
  <c r="G13275" i="7" s="1"/>
  <c r="C13277" i="7" l="1"/>
  <c r="E13276" i="7"/>
  <c r="D13276" i="7"/>
  <c r="F13276" i="7" s="1"/>
  <c r="G13276" i="7" s="1"/>
  <c r="C13278" i="7" l="1"/>
  <c r="E13277" i="7"/>
  <c r="D13277" i="7"/>
  <c r="F13277" i="7" s="1"/>
  <c r="G13277" i="7" s="1"/>
  <c r="C13279" i="7" l="1"/>
  <c r="E13278" i="7"/>
  <c r="D13278" i="7"/>
  <c r="F13278" i="7" s="1"/>
  <c r="G13278" i="7" s="1"/>
  <c r="C13280" i="7" l="1"/>
  <c r="E13279" i="7"/>
  <c r="D13279" i="7"/>
  <c r="F13279" i="7" s="1"/>
  <c r="G13279" i="7" s="1"/>
  <c r="C13281" i="7" l="1"/>
  <c r="E13280" i="7"/>
  <c r="D13280" i="7"/>
  <c r="F13280" i="7" s="1"/>
  <c r="G13280" i="7" s="1"/>
  <c r="C13282" i="7" l="1"/>
  <c r="E13281" i="7"/>
  <c r="D13281" i="7"/>
  <c r="F13281" i="7" s="1"/>
  <c r="G13281" i="7" s="1"/>
  <c r="C13283" i="7" l="1"/>
  <c r="E13282" i="7"/>
  <c r="D13282" i="7"/>
  <c r="F13282" i="7" s="1"/>
  <c r="G13282" i="7" s="1"/>
  <c r="C13284" i="7" l="1"/>
  <c r="E13283" i="7"/>
  <c r="D13283" i="7"/>
  <c r="F13283" i="7" s="1"/>
  <c r="G13283" i="7" s="1"/>
  <c r="C13285" i="7" l="1"/>
  <c r="E13284" i="7"/>
  <c r="D13284" i="7"/>
  <c r="F13284" i="7" s="1"/>
  <c r="G13284" i="7" s="1"/>
  <c r="C13286" i="7" l="1"/>
  <c r="E13285" i="7"/>
  <c r="D13285" i="7"/>
  <c r="F13285" i="7" s="1"/>
  <c r="G13285" i="7" s="1"/>
  <c r="C13287" i="7" l="1"/>
  <c r="E13286" i="7"/>
  <c r="D13286" i="7"/>
  <c r="F13286" i="7" s="1"/>
  <c r="G13286" i="7" s="1"/>
  <c r="C13288" i="7" l="1"/>
  <c r="E13287" i="7"/>
  <c r="D13287" i="7"/>
  <c r="F13287" i="7" s="1"/>
  <c r="G13287" i="7" s="1"/>
  <c r="C13289" i="7" l="1"/>
  <c r="E13288" i="7"/>
  <c r="D13288" i="7"/>
  <c r="F13288" i="7" s="1"/>
  <c r="G13288" i="7" s="1"/>
  <c r="C13290" i="7" l="1"/>
  <c r="E13289" i="7"/>
  <c r="D13289" i="7"/>
  <c r="F13289" i="7" s="1"/>
  <c r="G13289" i="7" s="1"/>
  <c r="C13291" i="7" l="1"/>
  <c r="E13290" i="7"/>
  <c r="D13290" i="7"/>
  <c r="F13290" i="7" s="1"/>
  <c r="G13290" i="7" s="1"/>
  <c r="C13292" i="7" l="1"/>
  <c r="E13291" i="7"/>
  <c r="D13291" i="7"/>
  <c r="F13291" i="7" s="1"/>
  <c r="G13291" i="7" s="1"/>
  <c r="C13293" i="7" l="1"/>
  <c r="E13292" i="7"/>
  <c r="D13292" i="7"/>
  <c r="F13292" i="7" s="1"/>
  <c r="G13292" i="7" s="1"/>
  <c r="C13294" i="7" l="1"/>
  <c r="E13293" i="7"/>
  <c r="D13293" i="7"/>
  <c r="F13293" i="7" s="1"/>
  <c r="G13293" i="7" s="1"/>
  <c r="C13295" i="7" l="1"/>
  <c r="E13294" i="7"/>
  <c r="D13294" i="7"/>
  <c r="F13294" i="7" s="1"/>
  <c r="G13294" i="7" s="1"/>
  <c r="C13296" i="7" l="1"/>
  <c r="E13295" i="7"/>
  <c r="D13295" i="7"/>
  <c r="F13295" i="7" s="1"/>
  <c r="G13295" i="7" s="1"/>
  <c r="C13297" i="7" l="1"/>
  <c r="E13296" i="7"/>
  <c r="D13296" i="7"/>
  <c r="F13296" i="7" s="1"/>
  <c r="G13296" i="7" s="1"/>
  <c r="C13298" i="7" l="1"/>
  <c r="E13297" i="7"/>
  <c r="D13297" i="7"/>
  <c r="F13297" i="7" s="1"/>
  <c r="G13297" i="7" s="1"/>
  <c r="C13299" i="7" l="1"/>
  <c r="E13298" i="7"/>
  <c r="D13298" i="7"/>
  <c r="F13298" i="7" s="1"/>
  <c r="G13298" i="7" s="1"/>
  <c r="C13300" i="7" l="1"/>
  <c r="E13299" i="7"/>
  <c r="D13299" i="7"/>
  <c r="F13299" i="7" s="1"/>
  <c r="G13299" i="7" s="1"/>
  <c r="C13301" i="7" l="1"/>
  <c r="E13300" i="7"/>
  <c r="D13300" i="7"/>
  <c r="F13300" i="7" s="1"/>
  <c r="G13300" i="7" s="1"/>
  <c r="C13302" i="7" l="1"/>
  <c r="E13301" i="7"/>
  <c r="D13301" i="7"/>
  <c r="F13301" i="7" s="1"/>
  <c r="G13301" i="7" s="1"/>
  <c r="C13303" i="7" l="1"/>
  <c r="E13302" i="7"/>
  <c r="D13302" i="7"/>
  <c r="F13302" i="7" s="1"/>
  <c r="G13302" i="7" s="1"/>
  <c r="C13304" i="7" l="1"/>
  <c r="E13303" i="7"/>
  <c r="D13303" i="7"/>
  <c r="F13303" i="7" s="1"/>
  <c r="G13303" i="7" s="1"/>
  <c r="C13305" i="7" l="1"/>
  <c r="E13304" i="7"/>
  <c r="D13304" i="7"/>
  <c r="F13304" i="7" s="1"/>
  <c r="G13304" i="7" s="1"/>
  <c r="C13306" i="7" l="1"/>
  <c r="E13305" i="7"/>
  <c r="D13305" i="7"/>
  <c r="F13305" i="7" s="1"/>
  <c r="G13305" i="7" s="1"/>
  <c r="C13307" i="7" l="1"/>
  <c r="E13306" i="7"/>
  <c r="D13306" i="7"/>
  <c r="F13306" i="7" s="1"/>
  <c r="G13306" i="7" s="1"/>
  <c r="C13308" i="7" l="1"/>
  <c r="E13307" i="7"/>
  <c r="D13307" i="7"/>
  <c r="F13307" i="7" s="1"/>
  <c r="G13307" i="7" s="1"/>
  <c r="C13309" i="7" l="1"/>
  <c r="E13308" i="7"/>
  <c r="D13308" i="7"/>
  <c r="F13308" i="7" s="1"/>
  <c r="G13308" i="7" s="1"/>
  <c r="C13310" i="7" l="1"/>
  <c r="E13309" i="7"/>
  <c r="D13309" i="7"/>
  <c r="F13309" i="7" s="1"/>
  <c r="G13309" i="7" s="1"/>
  <c r="C13311" i="7" l="1"/>
  <c r="E13310" i="7"/>
  <c r="D13310" i="7"/>
  <c r="F13310" i="7" s="1"/>
  <c r="G13310" i="7" s="1"/>
  <c r="C13312" i="7" l="1"/>
  <c r="E13311" i="7"/>
  <c r="D13311" i="7"/>
  <c r="F13311" i="7" s="1"/>
  <c r="G13311" i="7" s="1"/>
  <c r="C13313" i="7" l="1"/>
  <c r="E13312" i="7"/>
  <c r="D13312" i="7"/>
  <c r="F13312" i="7" s="1"/>
  <c r="G13312" i="7" s="1"/>
  <c r="C13314" i="7" l="1"/>
  <c r="E13313" i="7"/>
  <c r="D13313" i="7"/>
  <c r="F13313" i="7" s="1"/>
  <c r="G13313" i="7" s="1"/>
  <c r="C13315" i="7" l="1"/>
  <c r="E13314" i="7"/>
  <c r="D13314" i="7"/>
  <c r="F13314" i="7" s="1"/>
  <c r="G13314" i="7" s="1"/>
  <c r="C13316" i="7" l="1"/>
  <c r="E13315" i="7"/>
  <c r="D13315" i="7"/>
  <c r="F13315" i="7" s="1"/>
  <c r="G13315" i="7" s="1"/>
  <c r="C13317" i="7" l="1"/>
  <c r="E13316" i="7"/>
  <c r="D13316" i="7"/>
  <c r="F13316" i="7" s="1"/>
  <c r="G13316" i="7" s="1"/>
  <c r="C13318" i="7" l="1"/>
  <c r="E13317" i="7"/>
  <c r="D13317" i="7"/>
  <c r="F13317" i="7" s="1"/>
  <c r="G13317" i="7" s="1"/>
  <c r="C13319" i="7" l="1"/>
  <c r="E13318" i="7"/>
  <c r="D13318" i="7"/>
  <c r="F13318" i="7" s="1"/>
  <c r="G13318" i="7" s="1"/>
  <c r="C13320" i="7" l="1"/>
  <c r="E13319" i="7"/>
  <c r="D13319" i="7"/>
  <c r="F13319" i="7" s="1"/>
  <c r="G13319" i="7" s="1"/>
  <c r="C13321" i="7" l="1"/>
  <c r="E13320" i="7"/>
  <c r="D13320" i="7"/>
  <c r="F13320" i="7" s="1"/>
  <c r="G13320" i="7" s="1"/>
  <c r="C13322" i="7" l="1"/>
  <c r="E13321" i="7"/>
  <c r="D13321" i="7"/>
  <c r="F13321" i="7" s="1"/>
  <c r="G13321" i="7" s="1"/>
  <c r="C13323" i="7" l="1"/>
  <c r="E13322" i="7"/>
  <c r="D13322" i="7"/>
  <c r="F13322" i="7" s="1"/>
  <c r="G13322" i="7" s="1"/>
  <c r="C13324" i="7" l="1"/>
  <c r="E13323" i="7"/>
  <c r="D13323" i="7"/>
  <c r="F13323" i="7" s="1"/>
  <c r="G13323" i="7" s="1"/>
  <c r="C13325" i="7" l="1"/>
  <c r="E13324" i="7"/>
  <c r="D13324" i="7"/>
  <c r="F13324" i="7" s="1"/>
  <c r="G13324" i="7" s="1"/>
  <c r="C13326" i="7" l="1"/>
  <c r="E13325" i="7"/>
  <c r="D13325" i="7"/>
  <c r="F13325" i="7" s="1"/>
  <c r="G13325" i="7" s="1"/>
  <c r="C13327" i="7" l="1"/>
  <c r="E13326" i="7"/>
  <c r="D13326" i="7"/>
  <c r="F13326" i="7" s="1"/>
  <c r="G13326" i="7" s="1"/>
  <c r="C13328" i="7" l="1"/>
  <c r="E13327" i="7"/>
  <c r="D13327" i="7"/>
  <c r="F13327" i="7" s="1"/>
  <c r="G13327" i="7" s="1"/>
  <c r="C13329" i="7" l="1"/>
  <c r="E13328" i="7"/>
  <c r="D13328" i="7"/>
  <c r="F13328" i="7" s="1"/>
  <c r="G13328" i="7" s="1"/>
  <c r="C13330" i="7" l="1"/>
  <c r="E13329" i="7"/>
  <c r="D13329" i="7"/>
  <c r="F13329" i="7" s="1"/>
  <c r="G13329" i="7" s="1"/>
  <c r="C13331" i="7" l="1"/>
  <c r="E13330" i="7"/>
  <c r="D13330" i="7"/>
  <c r="F13330" i="7" s="1"/>
  <c r="G13330" i="7" s="1"/>
  <c r="C13332" i="7" l="1"/>
  <c r="E13331" i="7"/>
  <c r="D13331" i="7"/>
  <c r="F13331" i="7" s="1"/>
  <c r="G13331" i="7" s="1"/>
  <c r="C13333" i="7" l="1"/>
  <c r="E13332" i="7"/>
  <c r="D13332" i="7"/>
  <c r="F13332" i="7" s="1"/>
  <c r="G13332" i="7" s="1"/>
  <c r="C13334" i="7" l="1"/>
  <c r="E13333" i="7"/>
  <c r="D13333" i="7"/>
  <c r="F13333" i="7" s="1"/>
  <c r="G13333" i="7" s="1"/>
  <c r="C13335" i="7" l="1"/>
  <c r="E13334" i="7"/>
  <c r="D13334" i="7"/>
  <c r="F13334" i="7" s="1"/>
  <c r="G13334" i="7" s="1"/>
  <c r="C13336" i="7" l="1"/>
  <c r="E13335" i="7"/>
  <c r="D13335" i="7"/>
  <c r="F13335" i="7" s="1"/>
  <c r="G13335" i="7" s="1"/>
  <c r="C13337" i="7" l="1"/>
  <c r="E13336" i="7"/>
  <c r="D13336" i="7"/>
  <c r="F13336" i="7" s="1"/>
  <c r="G13336" i="7" s="1"/>
  <c r="C13338" i="7" l="1"/>
  <c r="E13337" i="7"/>
  <c r="D13337" i="7"/>
  <c r="F13337" i="7" s="1"/>
  <c r="G13337" i="7" s="1"/>
  <c r="C13339" i="7" l="1"/>
  <c r="E13338" i="7"/>
  <c r="D13338" i="7"/>
  <c r="F13338" i="7" s="1"/>
  <c r="G13338" i="7" s="1"/>
  <c r="C13340" i="7" l="1"/>
  <c r="E13339" i="7"/>
  <c r="D13339" i="7"/>
  <c r="F13339" i="7" s="1"/>
  <c r="G13339" i="7" s="1"/>
  <c r="C13341" i="7" l="1"/>
  <c r="E13340" i="7"/>
  <c r="D13340" i="7"/>
  <c r="F13340" i="7" s="1"/>
  <c r="G13340" i="7" s="1"/>
  <c r="C13342" i="7" l="1"/>
  <c r="E13341" i="7"/>
  <c r="D13341" i="7"/>
  <c r="F13341" i="7" s="1"/>
  <c r="G13341" i="7" s="1"/>
  <c r="C13343" i="7" l="1"/>
  <c r="E13342" i="7"/>
  <c r="D13342" i="7"/>
  <c r="F13342" i="7" s="1"/>
  <c r="G13342" i="7" s="1"/>
  <c r="C13344" i="7" l="1"/>
  <c r="E13343" i="7"/>
  <c r="D13343" i="7"/>
  <c r="F13343" i="7" s="1"/>
  <c r="G13343" i="7" s="1"/>
  <c r="C13345" i="7" l="1"/>
  <c r="E13344" i="7"/>
  <c r="D13344" i="7"/>
  <c r="F13344" i="7" s="1"/>
  <c r="G13344" i="7" s="1"/>
  <c r="C13346" i="7" l="1"/>
  <c r="E13345" i="7"/>
  <c r="D13345" i="7"/>
  <c r="F13345" i="7" s="1"/>
  <c r="G13345" i="7" s="1"/>
  <c r="C13347" i="7" l="1"/>
  <c r="E13346" i="7"/>
  <c r="D13346" i="7"/>
  <c r="F13346" i="7" s="1"/>
  <c r="G13346" i="7" s="1"/>
  <c r="C13348" i="7" l="1"/>
  <c r="E13347" i="7"/>
  <c r="D13347" i="7"/>
  <c r="F13347" i="7" s="1"/>
  <c r="G13347" i="7" s="1"/>
  <c r="C13349" i="7" l="1"/>
  <c r="E13348" i="7"/>
  <c r="D13348" i="7"/>
  <c r="F13348" i="7" s="1"/>
  <c r="G13348" i="7" s="1"/>
  <c r="C13350" i="7" l="1"/>
  <c r="E13349" i="7"/>
  <c r="D13349" i="7"/>
  <c r="F13349" i="7" s="1"/>
  <c r="G13349" i="7" s="1"/>
  <c r="C13351" i="7" l="1"/>
  <c r="E13350" i="7"/>
  <c r="D13350" i="7"/>
  <c r="F13350" i="7" s="1"/>
  <c r="G13350" i="7" s="1"/>
  <c r="C13352" i="7" l="1"/>
  <c r="E13351" i="7"/>
  <c r="D13351" i="7"/>
  <c r="F13351" i="7" s="1"/>
  <c r="G13351" i="7" s="1"/>
  <c r="C13353" i="7" l="1"/>
  <c r="E13352" i="7"/>
  <c r="D13352" i="7"/>
  <c r="F13352" i="7" s="1"/>
  <c r="G13352" i="7" s="1"/>
  <c r="C13354" i="7" l="1"/>
  <c r="E13353" i="7"/>
  <c r="D13353" i="7"/>
  <c r="F13353" i="7" s="1"/>
  <c r="G13353" i="7" s="1"/>
  <c r="C13355" i="7" l="1"/>
  <c r="E13354" i="7"/>
  <c r="D13354" i="7"/>
  <c r="F13354" i="7" s="1"/>
  <c r="G13354" i="7" s="1"/>
  <c r="C13356" i="7" l="1"/>
  <c r="E13355" i="7"/>
  <c r="D13355" i="7"/>
  <c r="F13355" i="7" s="1"/>
  <c r="G13355" i="7" s="1"/>
  <c r="C13357" i="7" l="1"/>
  <c r="E13356" i="7"/>
  <c r="D13356" i="7"/>
  <c r="F13356" i="7" s="1"/>
  <c r="G13356" i="7" s="1"/>
  <c r="C13358" i="7" l="1"/>
  <c r="E13357" i="7"/>
  <c r="D13357" i="7"/>
  <c r="F13357" i="7" s="1"/>
  <c r="G13357" i="7" s="1"/>
  <c r="C13359" i="7" l="1"/>
  <c r="E13358" i="7"/>
  <c r="D13358" i="7"/>
  <c r="F13358" i="7" s="1"/>
  <c r="G13358" i="7" s="1"/>
  <c r="C13360" i="7" l="1"/>
  <c r="E13359" i="7"/>
  <c r="D13359" i="7"/>
  <c r="F13359" i="7" s="1"/>
  <c r="G13359" i="7" s="1"/>
  <c r="C13361" i="7" l="1"/>
  <c r="E13360" i="7"/>
  <c r="D13360" i="7"/>
  <c r="F13360" i="7" s="1"/>
  <c r="G13360" i="7" s="1"/>
  <c r="C13362" i="7" l="1"/>
  <c r="E13361" i="7"/>
  <c r="D13361" i="7"/>
  <c r="F13361" i="7" s="1"/>
  <c r="G13361" i="7" s="1"/>
  <c r="C13363" i="7" l="1"/>
  <c r="E13362" i="7"/>
  <c r="D13362" i="7"/>
  <c r="F13362" i="7" s="1"/>
  <c r="G13362" i="7" s="1"/>
  <c r="C13364" i="7" l="1"/>
  <c r="E13363" i="7"/>
  <c r="D13363" i="7"/>
  <c r="F13363" i="7" s="1"/>
  <c r="G13363" i="7" s="1"/>
  <c r="C13365" i="7" l="1"/>
  <c r="E13364" i="7"/>
  <c r="D13364" i="7"/>
  <c r="F13364" i="7" s="1"/>
  <c r="G13364" i="7" s="1"/>
  <c r="C13366" i="7" l="1"/>
  <c r="E13365" i="7"/>
  <c r="D13365" i="7"/>
  <c r="F13365" i="7" s="1"/>
  <c r="G13365" i="7" s="1"/>
  <c r="C13367" i="7" l="1"/>
  <c r="E13366" i="7"/>
  <c r="D13366" i="7"/>
  <c r="F13366" i="7" s="1"/>
  <c r="G13366" i="7" s="1"/>
  <c r="C13368" i="7" l="1"/>
  <c r="E13367" i="7"/>
  <c r="D13367" i="7"/>
  <c r="F13367" i="7" s="1"/>
  <c r="G13367" i="7" s="1"/>
  <c r="C13369" i="7" l="1"/>
  <c r="E13368" i="7"/>
  <c r="D13368" i="7"/>
  <c r="F13368" i="7" s="1"/>
  <c r="G13368" i="7" s="1"/>
  <c r="C13370" i="7" l="1"/>
  <c r="E13369" i="7"/>
  <c r="D13369" i="7"/>
  <c r="F13369" i="7" s="1"/>
  <c r="G13369" i="7" s="1"/>
  <c r="C13371" i="7" l="1"/>
  <c r="E13370" i="7"/>
  <c r="D13370" i="7"/>
  <c r="F13370" i="7" s="1"/>
  <c r="G13370" i="7" s="1"/>
  <c r="C13372" i="7" l="1"/>
  <c r="E13371" i="7"/>
  <c r="D13371" i="7"/>
  <c r="F13371" i="7" s="1"/>
  <c r="G13371" i="7" s="1"/>
  <c r="C13373" i="7" l="1"/>
  <c r="E13372" i="7"/>
  <c r="D13372" i="7"/>
  <c r="F13372" i="7" s="1"/>
  <c r="G13372" i="7" s="1"/>
  <c r="C13374" i="7" l="1"/>
  <c r="E13373" i="7"/>
  <c r="D13373" i="7"/>
  <c r="F13373" i="7" s="1"/>
  <c r="G13373" i="7" s="1"/>
  <c r="C13375" i="7" l="1"/>
  <c r="E13374" i="7"/>
  <c r="D13374" i="7"/>
  <c r="F13374" i="7" s="1"/>
  <c r="G13374" i="7" s="1"/>
  <c r="C13376" i="7" l="1"/>
  <c r="E13375" i="7"/>
  <c r="D13375" i="7"/>
  <c r="F13375" i="7" s="1"/>
  <c r="G13375" i="7" s="1"/>
  <c r="C13377" i="7" l="1"/>
  <c r="E13376" i="7"/>
  <c r="D13376" i="7"/>
  <c r="F13376" i="7" s="1"/>
  <c r="G13376" i="7" s="1"/>
  <c r="C13378" i="7" l="1"/>
  <c r="E13377" i="7"/>
  <c r="D13377" i="7"/>
  <c r="F13377" i="7" s="1"/>
  <c r="G13377" i="7" s="1"/>
  <c r="C13379" i="7" l="1"/>
  <c r="E13378" i="7"/>
  <c r="D13378" i="7"/>
  <c r="F13378" i="7" s="1"/>
  <c r="G13378" i="7" s="1"/>
  <c r="C13380" i="7" l="1"/>
  <c r="E13379" i="7"/>
  <c r="D13379" i="7"/>
  <c r="F13379" i="7" s="1"/>
  <c r="G13379" i="7" s="1"/>
  <c r="C13381" i="7" l="1"/>
  <c r="E13380" i="7"/>
  <c r="D13380" i="7"/>
  <c r="F13380" i="7" s="1"/>
  <c r="G13380" i="7" s="1"/>
  <c r="C13382" i="7" l="1"/>
  <c r="E13381" i="7"/>
  <c r="D13381" i="7"/>
  <c r="F13381" i="7" s="1"/>
  <c r="G13381" i="7" s="1"/>
  <c r="C13383" i="7" l="1"/>
  <c r="E13382" i="7"/>
  <c r="D13382" i="7"/>
  <c r="F13382" i="7" s="1"/>
  <c r="G13382" i="7" s="1"/>
  <c r="C13384" i="7" l="1"/>
  <c r="E13383" i="7"/>
  <c r="D13383" i="7"/>
  <c r="F13383" i="7" s="1"/>
  <c r="G13383" i="7" s="1"/>
  <c r="C13385" i="7" l="1"/>
  <c r="E13384" i="7"/>
  <c r="D13384" i="7"/>
  <c r="F13384" i="7" s="1"/>
  <c r="G13384" i="7" s="1"/>
  <c r="C13386" i="7" l="1"/>
  <c r="E13385" i="7"/>
  <c r="D13385" i="7"/>
  <c r="F13385" i="7" s="1"/>
  <c r="G13385" i="7" s="1"/>
  <c r="C13387" i="7" l="1"/>
  <c r="E13386" i="7"/>
  <c r="D13386" i="7"/>
  <c r="F13386" i="7" s="1"/>
  <c r="G13386" i="7" s="1"/>
  <c r="C13388" i="7" l="1"/>
  <c r="E13387" i="7"/>
  <c r="D13387" i="7"/>
  <c r="F13387" i="7" s="1"/>
  <c r="G13387" i="7" s="1"/>
  <c r="C13389" i="7" l="1"/>
  <c r="E13388" i="7"/>
  <c r="D13388" i="7"/>
  <c r="F13388" i="7" s="1"/>
  <c r="G13388" i="7" s="1"/>
  <c r="C13390" i="7" l="1"/>
  <c r="E13389" i="7"/>
  <c r="D13389" i="7"/>
  <c r="F13389" i="7" s="1"/>
  <c r="G13389" i="7" s="1"/>
  <c r="C13391" i="7" l="1"/>
  <c r="E13390" i="7"/>
  <c r="D13390" i="7"/>
  <c r="F13390" i="7" s="1"/>
  <c r="G13390" i="7" s="1"/>
  <c r="C13392" i="7" l="1"/>
  <c r="E13391" i="7"/>
  <c r="D13391" i="7"/>
  <c r="F13391" i="7" s="1"/>
  <c r="G13391" i="7" s="1"/>
  <c r="C13393" i="7" l="1"/>
  <c r="E13392" i="7"/>
  <c r="D13392" i="7"/>
  <c r="F13392" i="7" s="1"/>
  <c r="G13392" i="7" s="1"/>
  <c r="C13394" i="7" l="1"/>
  <c r="E13393" i="7"/>
  <c r="D13393" i="7"/>
  <c r="F13393" i="7" s="1"/>
  <c r="G13393" i="7" s="1"/>
  <c r="C13395" i="7" l="1"/>
  <c r="E13394" i="7"/>
  <c r="D13394" i="7"/>
  <c r="F13394" i="7" s="1"/>
  <c r="G13394" i="7" s="1"/>
  <c r="C13396" i="7" l="1"/>
  <c r="E13395" i="7"/>
  <c r="D13395" i="7"/>
  <c r="F13395" i="7" s="1"/>
  <c r="G13395" i="7" s="1"/>
  <c r="C13397" i="7" l="1"/>
  <c r="E13396" i="7"/>
  <c r="D13396" i="7"/>
  <c r="F13396" i="7" s="1"/>
  <c r="G13396" i="7" s="1"/>
  <c r="C13398" i="7" l="1"/>
  <c r="E13397" i="7"/>
  <c r="D13397" i="7"/>
  <c r="F13397" i="7" s="1"/>
  <c r="G13397" i="7" s="1"/>
  <c r="C13399" i="7" l="1"/>
  <c r="E13398" i="7"/>
  <c r="D13398" i="7"/>
  <c r="F13398" i="7" s="1"/>
  <c r="G13398" i="7" s="1"/>
  <c r="C13400" i="7" l="1"/>
  <c r="E13399" i="7"/>
  <c r="D13399" i="7"/>
  <c r="F13399" i="7" s="1"/>
  <c r="G13399" i="7" s="1"/>
  <c r="C13401" i="7" l="1"/>
  <c r="E13400" i="7"/>
  <c r="D13400" i="7"/>
  <c r="F13400" i="7" s="1"/>
  <c r="G13400" i="7" s="1"/>
  <c r="C13402" i="7" l="1"/>
  <c r="E13401" i="7"/>
  <c r="D13401" i="7"/>
  <c r="F13401" i="7" s="1"/>
  <c r="G13401" i="7" s="1"/>
  <c r="C13403" i="7" l="1"/>
  <c r="E13402" i="7"/>
  <c r="D13402" i="7"/>
  <c r="F13402" i="7" s="1"/>
  <c r="G13402" i="7" s="1"/>
  <c r="C13404" i="7" l="1"/>
  <c r="E13403" i="7"/>
  <c r="D13403" i="7"/>
  <c r="F13403" i="7" s="1"/>
  <c r="G13403" i="7" s="1"/>
  <c r="C13405" i="7" l="1"/>
  <c r="E13404" i="7"/>
  <c r="D13404" i="7"/>
  <c r="F13404" i="7" s="1"/>
  <c r="G13404" i="7" s="1"/>
  <c r="C13406" i="7" l="1"/>
  <c r="E13405" i="7"/>
  <c r="D13405" i="7"/>
  <c r="F13405" i="7" s="1"/>
  <c r="G13405" i="7" s="1"/>
  <c r="C13407" i="7" l="1"/>
  <c r="E13406" i="7"/>
  <c r="D13406" i="7"/>
  <c r="F13406" i="7" s="1"/>
  <c r="G13406" i="7" s="1"/>
  <c r="C13408" i="7" l="1"/>
  <c r="E13407" i="7"/>
  <c r="D13407" i="7"/>
  <c r="F13407" i="7" s="1"/>
  <c r="G13407" i="7" s="1"/>
  <c r="C13409" i="7" l="1"/>
  <c r="E13408" i="7"/>
  <c r="D13408" i="7"/>
  <c r="F13408" i="7" s="1"/>
  <c r="G13408" i="7" s="1"/>
  <c r="C13410" i="7" l="1"/>
  <c r="E13409" i="7"/>
  <c r="D13409" i="7"/>
  <c r="F13409" i="7" s="1"/>
  <c r="G13409" i="7" s="1"/>
  <c r="C13411" i="7" l="1"/>
  <c r="E13410" i="7"/>
  <c r="D13410" i="7"/>
  <c r="F13410" i="7" s="1"/>
  <c r="G13410" i="7" s="1"/>
  <c r="C13412" i="7" l="1"/>
  <c r="E13411" i="7"/>
  <c r="D13411" i="7"/>
  <c r="F13411" i="7" s="1"/>
  <c r="G13411" i="7" s="1"/>
  <c r="C13413" i="7" l="1"/>
  <c r="E13412" i="7"/>
  <c r="D13412" i="7"/>
  <c r="F13412" i="7" s="1"/>
  <c r="G13412" i="7" s="1"/>
  <c r="C13414" i="7" l="1"/>
  <c r="E13413" i="7"/>
  <c r="D13413" i="7"/>
  <c r="F13413" i="7" s="1"/>
  <c r="G13413" i="7" s="1"/>
  <c r="C13415" i="7" l="1"/>
  <c r="E13414" i="7"/>
  <c r="D13414" i="7"/>
  <c r="F13414" i="7" s="1"/>
  <c r="G13414" i="7" s="1"/>
  <c r="C13416" i="7" l="1"/>
  <c r="E13415" i="7"/>
  <c r="D13415" i="7"/>
  <c r="F13415" i="7" s="1"/>
  <c r="G13415" i="7" s="1"/>
  <c r="C13417" i="7" l="1"/>
  <c r="E13416" i="7"/>
  <c r="D13416" i="7"/>
  <c r="F13416" i="7" s="1"/>
  <c r="G13416" i="7" s="1"/>
  <c r="C13418" i="7" l="1"/>
  <c r="E13417" i="7"/>
  <c r="D13417" i="7"/>
  <c r="F13417" i="7" s="1"/>
  <c r="G13417" i="7" s="1"/>
  <c r="C13419" i="7" l="1"/>
  <c r="E13418" i="7"/>
  <c r="D13418" i="7"/>
  <c r="F13418" i="7" s="1"/>
  <c r="G13418" i="7" s="1"/>
  <c r="C13420" i="7" l="1"/>
  <c r="E13419" i="7"/>
  <c r="D13419" i="7"/>
  <c r="F13419" i="7" s="1"/>
  <c r="G13419" i="7" s="1"/>
  <c r="C13421" i="7" l="1"/>
  <c r="E13420" i="7"/>
  <c r="D13420" i="7"/>
  <c r="F13420" i="7" s="1"/>
  <c r="G13420" i="7" s="1"/>
  <c r="C13422" i="7" l="1"/>
  <c r="E13421" i="7"/>
  <c r="D13421" i="7"/>
  <c r="F13421" i="7" s="1"/>
  <c r="G13421" i="7" s="1"/>
  <c r="C13423" i="7" l="1"/>
  <c r="E13422" i="7"/>
  <c r="D13422" i="7"/>
  <c r="F13422" i="7" s="1"/>
  <c r="G13422" i="7" s="1"/>
  <c r="C13424" i="7" l="1"/>
  <c r="E13423" i="7"/>
  <c r="D13423" i="7"/>
  <c r="F13423" i="7" s="1"/>
  <c r="G13423" i="7" s="1"/>
  <c r="C13425" i="7" l="1"/>
  <c r="E13424" i="7"/>
  <c r="D13424" i="7"/>
  <c r="F13424" i="7" s="1"/>
  <c r="G13424" i="7" s="1"/>
  <c r="C13426" i="7" l="1"/>
  <c r="E13425" i="7"/>
  <c r="D13425" i="7"/>
  <c r="F13425" i="7" s="1"/>
  <c r="G13425" i="7" s="1"/>
  <c r="C13427" i="7" l="1"/>
  <c r="E13426" i="7"/>
  <c r="D13426" i="7"/>
  <c r="F13426" i="7" s="1"/>
  <c r="G13426" i="7" s="1"/>
  <c r="C13428" i="7" l="1"/>
  <c r="E13427" i="7"/>
  <c r="D13427" i="7"/>
  <c r="F13427" i="7" s="1"/>
  <c r="G13427" i="7" s="1"/>
  <c r="C13429" i="7" l="1"/>
  <c r="E13428" i="7"/>
  <c r="D13428" i="7"/>
  <c r="F13428" i="7" s="1"/>
  <c r="G13428" i="7" s="1"/>
  <c r="C13430" i="7" l="1"/>
  <c r="E13429" i="7"/>
  <c r="D13429" i="7"/>
  <c r="F13429" i="7" s="1"/>
  <c r="G13429" i="7" s="1"/>
  <c r="C13431" i="7" l="1"/>
  <c r="E13430" i="7"/>
  <c r="D13430" i="7"/>
  <c r="F13430" i="7" s="1"/>
  <c r="G13430" i="7" s="1"/>
  <c r="C13432" i="7" l="1"/>
  <c r="E13431" i="7"/>
  <c r="D13431" i="7"/>
  <c r="F13431" i="7" s="1"/>
  <c r="G13431" i="7" s="1"/>
  <c r="C13433" i="7" l="1"/>
  <c r="E13432" i="7"/>
  <c r="D13432" i="7"/>
  <c r="F13432" i="7" s="1"/>
  <c r="G13432" i="7" s="1"/>
  <c r="C13434" i="7" l="1"/>
  <c r="E13433" i="7"/>
  <c r="D13433" i="7"/>
  <c r="F13433" i="7" s="1"/>
  <c r="G13433" i="7" s="1"/>
  <c r="C13435" i="7" l="1"/>
  <c r="E13434" i="7"/>
  <c r="D13434" i="7"/>
  <c r="F13434" i="7" s="1"/>
  <c r="G13434" i="7" s="1"/>
  <c r="C13436" i="7" l="1"/>
  <c r="E13435" i="7"/>
  <c r="D13435" i="7"/>
  <c r="F13435" i="7" s="1"/>
  <c r="G13435" i="7" s="1"/>
  <c r="C13437" i="7" l="1"/>
  <c r="E13436" i="7"/>
  <c r="D13436" i="7"/>
  <c r="F13436" i="7" s="1"/>
  <c r="G13436" i="7" s="1"/>
  <c r="C13438" i="7" l="1"/>
  <c r="E13437" i="7"/>
  <c r="D13437" i="7"/>
  <c r="F13437" i="7" s="1"/>
  <c r="G13437" i="7" s="1"/>
  <c r="C13439" i="7" l="1"/>
  <c r="E13438" i="7"/>
  <c r="D13438" i="7"/>
  <c r="F13438" i="7" s="1"/>
  <c r="G13438" i="7" s="1"/>
  <c r="C13440" i="7" l="1"/>
  <c r="E13439" i="7"/>
  <c r="D13439" i="7"/>
  <c r="F13439" i="7" s="1"/>
  <c r="G13439" i="7" s="1"/>
  <c r="C13441" i="7" l="1"/>
  <c r="E13440" i="7"/>
  <c r="D13440" i="7"/>
  <c r="F13440" i="7" s="1"/>
  <c r="G13440" i="7" s="1"/>
  <c r="C13442" i="7" l="1"/>
  <c r="E13441" i="7"/>
  <c r="D13441" i="7"/>
  <c r="F13441" i="7" s="1"/>
  <c r="G13441" i="7" s="1"/>
  <c r="C13443" i="7" l="1"/>
  <c r="E13442" i="7"/>
  <c r="D13442" i="7"/>
  <c r="F13442" i="7" s="1"/>
  <c r="G13442" i="7" s="1"/>
  <c r="C13444" i="7" l="1"/>
  <c r="E13443" i="7"/>
  <c r="D13443" i="7"/>
  <c r="F13443" i="7" s="1"/>
  <c r="G13443" i="7" s="1"/>
  <c r="C13445" i="7" l="1"/>
  <c r="E13444" i="7"/>
  <c r="D13444" i="7"/>
  <c r="F13444" i="7" s="1"/>
  <c r="G13444" i="7" s="1"/>
  <c r="C13446" i="7" l="1"/>
  <c r="E13445" i="7"/>
  <c r="D13445" i="7"/>
  <c r="F13445" i="7" s="1"/>
  <c r="G13445" i="7" s="1"/>
  <c r="C13447" i="7" l="1"/>
  <c r="E13446" i="7"/>
  <c r="D13446" i="7"/>
  <c r="F13446" i="7" s="1"/>
  <c r="G13446" i="7" s="1"/>
  <c r="C13448" i="7" l="1"/>
  <c r="E13447" i="7"/>
  <c r="D13447" i="7"/>
  <c r="F13447" i="7" s="1"/>
  <c r="G13447" i="7" s="1"/>
  <c r="C13449" i="7" l="1"/>
  <c r="E13448" i="7"/>
  <c r="D13448" i="7"/>
  <c r="F13448" i="7" s="1"/>
  <c r="G13448" i="7" s="1"/>
  <c r="C13450" i="7" l="1"/>
  <c r="E13449" i="7"/>
  <c r="D13449" i="7"/>
  <c r="F13449" i="7" s="1"/>
  <c r="G13449" i="7" s="1"/>
  <c r="C13451" i="7" l="1"/>
  <c r="E13450" i="7"/>
  <c r="D13450" i="7"/>
  <c r="F13450" i="7" s="1"/>
  <c r="G13450" i="7" s="1"/>
  <c r="C13452" i="7" l="1"/>
  <c r="E13451" i="7"/>
  <c r="D13451" i="7"/>
  <c r="F13451" i="7" s="1"/>
  <c r="G13451" i="7" s="1"/>
  <c r="C13453" i="7" l="1"/>
  <c r="E13452" i="7"/>
  <c r="D13452" i="7"/>
  <c r="F13452" i="7" s="1"/>
  <c r="G13452" i="7" s="1"/>
  <c r="C13454" i="7" l="1"/>
  <c r="E13453" i="7"/>
  <c r="D13453" i="7"/>
  <c r="F13453" i="7" s="1"/>
  <c r="G13453" i="7" s="1"/>
  <c r="C13455" i="7" l="1"/>
  <c r="E13454" i="7"/>
  <c r="D13454" i="7"/>
  <c r="F13454" i="7" s="1"/>
  <c r="G13454" i="7" s="1"/>
  <c r="C13456" i="7" l="1"/>
  <c r="E13455" i="7"/>
  <c r="D13455" i="7"/>
  <c r="F13455" i="7" s="1"/>
  <c r="G13455" i="7" s="1"/>
  <c r="C13457" i="7" l="1"/>
  <c r="E13456" i="7"/>
  <c r="D13456" i="7"/>
  <c r="F13456" i="7" s="1"/>
  <c r="G13456" i="7" s="1"/>
  <c r="C13458" i="7" l="1"/>
  <c r="E13457" i="7"/>
  <c r="D13457" i="7"/>
  <c r="F13457" i="7" s="1"/>
  <c r="G13457" i="7" s="1"/>
  <c r="C13459" i="7" l="1"/>
  <c r="E13458" i="7"/>
  <c r="D13458" i="7"/>
  <c r="F13458" i="7" s="1"/>
  <c r="G13458" i="7" s="1"/>
  <c r="C13460" i="7" l="1"/>
  <c r="E13459" i="7"/>
  <c r="D13459" i="7"/>
  <c r="F13459" i="7" s="1"/>
  <c r="G13459" i="7" s="1"/>
  <c r="C13461" i="7" l="1"/>
  <c r="E13460" i="7"/>
  <c r="D13460" i="7"/>
  <c r="F13460" i="7" s="1"/>
  <c r="G13460" i="7" s="1"/>
  <c r="C13462" i="7" l="1"/>
  <c r="E13461" i="7"/>
  <c r="D13461" i="7"/>
  <c r="F13461" i="7" s="1"/>
  <c r="G13461" i="7" s="1"/>
  <c r="C13463" i="7" l="1"/>
  <c r="E13462" i="7"/>
  <c r="D13462" i="7"/>
  <c r="F13462" i="7" s="1"/>
  <c r="G13462" i="7" s="1"/>
  <c r="C13464" i="7" l="1"/>
  <c r="E13463" i="7"/>
  <c r="D13463" i="7"/>
  <c r="F13463" i="7" s="1"/>
  <c r="G13463" i="7" s="1"/>
  <c r="C13465" i="7" l="1"/>
  <c r="E13464" i="7"/>
  <c r="D13464" i="7"/>
  <c r="F13464" i="7" s="1"/>
  <c r="G13464" i="7" s="1"/>
  <c r="C13466" i="7" l="1"/>
  <c r="E13465" i="7"/>
  <c r="D13465" i="7"/>
  <c r="F13465" i="7" s="1"/>
  <c r="G13465" i="7" s="1"/>
  <c r="C13467" i="7" l="1"/>
  <c r="E13466" i="7"/>
  <c r="D13466" i="7"/>
  <c r="F13466" i="7" s="1"/>
  <c r="G13466" i="7" s="1"/>
  <c r="C13468" i="7" l="1"/>
  <c r="E13467" i="7"/>
  <c r="D13467" i="7"/>
  <c r="F13467" i="7" s="1"/>
  <c r="G13467" i="7" s="1"/>
  <c r="C13469" i="7" l="1"/>
  <c r="E13468" i="7"/>
  <c r="D13468" i="7"/>
  <c r="F13468" i="7" s="1"/>
  <c r="G13468" i="7" s="1"/>
  <c r="C13470" i="7" l="1"/>
  <c r="E13469" i="7"/>
  <c r="D13469" i="7"/>
  <c r="F13469" i="7" s="1"/>
  <c r="G13469" i="7" s="1"/>
  <c r="C13471" i="7" l="1"/>
  <c r="E13470" i="7"/>
  <c r="D13470" i="7"/>
  <c r="F13470" i="7" s="1"/>
  <c r="G13470" i="7" s="1"/>
  <c r="C13472" i="7" l="1"/>
  <c r="E13471" i="7"/>
  <c r="D13471" i="7"/>
  <c r="F13471" i="7" s="1"/>
  <c r="G13471" i="7" s="1"/>
  <c r="C13473" i="7" l="1"/>
  <c r="E13472" i="7"/>
  <c r="D13472" i="7"/>
  <c r="F13472" i="7" s="1"/>
  <c r="G13472" i="7" s="1"/>
  <c r="C13474" i="7" l="1"/>
  <c r="E13473" i="7"/>
  <c r="D13473" i="7"/>
  <c r="F13473" i="7" s="1"/>
  <c r="G13473" i="7" s="1"/>
  <c r="C13475" i="7" l="1"/>
  <c r="E13474" i="7"/>
  <c r="D13474" i="7"/>
  <c r="F13474" i="7" s="1"/>
  <c r="G13474" i="7" s="1"/>
  <c r="C13476" i="7" l="1"/>
  <c r="E13475" i="7"/>
  <c r="D13475" i="7"/>
  <c r="F13475" i="7" s="1"/>
  <c r="G13475" i="7" s="1"/>
  <c r="C13477" i="7" l="1"/>
  <c r="E13476" i="7"/>
  <c r="D13476" i="7"/>
  <c r="F13476" i="7" s="1"/>
  <c r="G13476" i="7" s="1"/>
  <c r="C13478" i="7" l="1"/>
  <c r="E13477" i="7"/>
  <c r="D13477" i="7"/>
  <c r="F13477" i="7" s="1"/>
  <c r="G13477" i="7" s="1"/>
  <c r="C13479" i="7" l="1"/>
  <c r="E13478" i="7"/>
  <c r="D13478" i="7"/>
  <c r="F13478" i="7" s="1"/>
  <c r="G13478" i="7" s="1"/>
  <c r="C13480" i="7" l="1"/>
  <c r="E13479" i="7"/>
  <c r="D13479" i="7"/>
  <c r="F13479" i="7" s="1"/>
  <c r="G13479" i="7" s="1"/>
  <c r="C13481" i="7" l="1"/>
  <c r="E13480" i="7"/>
  <c r="D13480" i="7"/>
  <c r="F13480" i="7" s="1"/>
  <c r="G13480" i="7" s="1"/>
  <c r="C13482" i="7" l="1"/>
  <c r="E13481" i="7"/>
  <c r="D13481" i="7"/>
  <c r="F13481" i="7" s="1"/>
  <c r="G13481" i="7" s="1"/>
  <c r="C13483" i="7" l="1"/>
  <c r="E13482" i="7"/>
  <c r="D13482" i="7"/>
  <c r="F13482" i="7" s="1"/>
  <c r="G13482" i="7" s="1"/>
  <c r="C13484" i="7" l="1"/>
  <c r="E13483" i="7"/>
  <c r="D13483" i="7"/>
  <c r="F13483" i="7" s="1"/>
  <c r="G13483" i="7" s="1"/>
  <c r="C13485" i="7" l="1"/>
  <c r="E13484" i="7"/>
  <c r="D13484" i="7"/>
  <c r="F13484" i="7" s="1"/>
  <c r="G13484" i="7" s="1"/>
  <c r="C13486" i="7" l="1"/>
  <c r="E13485" i="7"/>
  <c r="D13485" i="7"/>
  <c r="F13485" i="7" s="1"/>
  <c r="G13485" i="7" s="1"/>
  <c r="C13487" i="7" l="1"/>
  <c r="E13486" i="7"/>
  <c r="D13486" i="7"/>
  <c r="F13486" i="7" s="1"/>
  <c r="G13486" i="7" s="1"/>
  <c r="C13488" i="7" l="1"/>
  <c r="E13487" i="7"/>
  <c r="D13487" i="7"/>
  <c r="F13487" i="7" s="1"/>
  <c r="G13487" i="7" s="1"/>
  <c r="C13489" i="7" l="1"/>
  <c r="E13488" i="7"/>
  <c r="D13488" i="7"/>
  <c r="F13488" i="7" s="1"/>
  <c r="G13488" i="7" s="1"/>
  <c r="C13490" i="7" l="1"/>
  <c r="E13489" i="7"/>
  <c r="D13489" i="7"/>
  <c r="F13489" i="7" s="1"/>
  <c r="G13489" i="7" s="1"/>
  <c r="C13491" i="7" l="1"/>
  <c r="E13490" i="7"/>
  <c r="D13490" i="7"/>
  <c r="F13490" i="7" s="1"/>
  <c r="G13490" i="7" s="1"/>
  <c r="C13492" i="7" l="1"/>
  <c r="E13491" i="7"/>
  <c r="D13491" i="7"/>
  <c r="F13491" i="7" s="1"/>
  <c r="G13491" i="7" s="1"/>
  <c r="C13493" i="7" l="1"/>
  <c r="E13492" i="7"/>
  <c r="D13492" i="7"/>
  <c r="F13492" i="7" s="1"/>
  <c r="G13492" i="7" s="1"/>
  <c r="C13494" i="7" l="1"/>
  <c r="E13493" i="7"/>
  <c r="D13493" i="7"/>
  <c r="F13493" i="7" s="1"/>
  <c r="G13493" i="7" s="1"/>
  <c r="C13495" i="7" l="1"/>
  <c r="E13494" i="7"/>
  <c r="D13494" i="7"/>
  <c r="F13494" i="7" s="1"/>
  <c r="G13494" i="7" s="1"/>
  <c r="C13496" i="7" l="1"/>
  <c r="E13495" i="7"/>
  <c r="D13495" i="7"/>
  <c r="F13495" i="7" s="1"/>
  <c r="G13495" i="7" s="1"/>
  <c r="C13497" i="7" l="1"/>
  <c r="E13496" i="7"/>
  <c r="D13496" i="7"/>
  <c r="F13496" i="7" s="1"/>
  <c r="G13496" i="7" s="1"/>
  <c r="C13498" i="7" l="1"/>
  <c r="E13497" i="7"/>
  <c r="D13497" i="7"/>
  <c r="F13497" i="7" s="1"/>
  <c r="G13497" i="7" s="1"/>
  <c r="C13499" i="7" l="1"/>
  <c r="E13498" i="7"/>
  <c r="D13498" i="7"/>
  <c r="F13498" i="7" s="1"/>
  <c r="G13498" i="7" s="1"/>
  <c r="C13500" i="7" l="1"/>
  <c r="E13499" i="7"/>
  <c r="D13499" i="7"/>
  <c r="F13499" i="7" s="1"/>
  <c r="G13499" i="7" s="1"/>
  <c r="C13501" i="7" l="1"/>
  <c r="E13500" i="7"/>
  <c r="D13500" i="7"/>
  <c r="F13500" i="7" s="1"/>
  <c r="G13500" i="7" s="1"/>
  <c r="C13502" i="7" l="1"/>
  <c r="E13501" i="7"/>
  <c r="D13501" i="7"/>
  <c r="F13501" i="7" s="1"/>
  <c r="G13501" i="7" s="1"/>
  <c r="C13503" i="7" l="1"/>
  <c r="E13502" i="7"/>
  <c r="D13502" i="7"/>
  <c r="F13502" i="7" s="1"/>
  <c r="G13502" i="7" s="1"/>
  <c r="C13504" i="7" l="1"/>
  <c r="E13503" i="7"/>
  <c r="D13503" i="7"/>
  <c r="F13503" i="7" s="1"/>
  <c r="G13503" i="7" s="1"/>
  <c r="C13505" i="7" l="1"/>
  <c r="E13504" i="7"/>
  <c r="D13504" i="7"/>
  <c r="F13504" i="7" s="1"/>
  <c r="G13504" i="7" s="1"/>
  <c r="C13506" i="7" l="1"/>
  <c r="E13505" i="7"/>
  <c r="D13505" i="7"/>
  <c r="F13505" i="7" s="1"/>
  <c r="G13505" i="7" s="1"/>
  <c r="C13507" i="7" l="1"/>
  <c r="E13506" i="7"/>
  <c r="D13506" i="7"/>
  <c r="F13506" i="7" s="1"/>
  <c r="G13506" i="7" s="1"/>
  <c r="C13508" i="7" l="1"/>
  <c r="E13507" i="7"/>
  <c r="D13507" i="7"/>
  <c r="F13507" i="7" s="1"/>
  <c r="G13507" i="7" s="1"/>
  <c r="C13509" i="7" l="1"/>
  <c r="E13508" i="7"/>
  <c r="D13508" i="7"/>
  <c r="F13508" i="7" s="1"/>
  <c r="G13508" i="7" s="1"/>
  <c r="C13510" i="7" l="1"/>
  <c r="E13509" i="7"/>
  <c r="D13509" i="7"/>
  <c r="F13509" i="7" s="1"/>
  <c r="G13509" i="7" s="1"/>
  <c r="C13511" i="7" l="1"/>
  <c r="E13510" i="7"/>
  <c r="D13510" i="7"/>
  <c r="F13510" i="7" s="1"/>
  <c r="G13510" i="7" s="1"/>
  <c r="C13512" i="7" l="1"/>
  <c r="E13511" i="7"/>
  <c r="D13511" i="7"/>
  <c r="F13511" i="7" s="1"/>
  <c r="G13511" i="7" s="1"/>
  <c r="C13513" i="7" l="1"/>
  <c r="E13512" i="7"/>
  <c r="D13512" i="7"/>
  <c r="F13512" i="7" s="1"/>
  <c r="G13512" i="7" s="1"/>
  <c r="C13514" i="7" l="1"/>
  <c r="E13513" i="7"/>
  <c r="D13513" i="7"/>
  <c r="F13513" i="7" s="1"/>
  <c r="G13513" i="7" s="1"/>
  <c r="C13515" i="7" l="1"/>
  <c r="E13514" i="7"/>
  <c r="D13514" i="7"/>
  <c r="F13514" i="7" s="1"/>
  <c r="G13514" i="7" s="1"/>
  <c r="C13516" i="7" l="1"/>
  <c r="E13515" i="7"/>
  <c r="D13515" i="7"/>
  <c r="F13515" i="7" s="1"/>
  <c r="G13515" i="7" s="1"/>
  <c r="C13517" i="7" l="1"/>
  <c r="E13516" i="7"/>
  <c r="D13516" i="7"/>
  <c r="F13516" i="7" s="1"/>
  <c r="G13516" i="7" s="1"/>
  <c r="C13518" i="7" l="1"/>
  <c r="E13517" i="7"/>
  <c r="D13517" i="7"/>
  <c r="F13517" i="7" s="1"/>
  <c r="G13517" i="7" s="1"/>
  <c r="C13519" i="7" l="1"/>
  <c r="E13518" i="7"/>
  <c r="D13518" i="7"/>
  <c r="F13518" i="7" s="1"/>
  <c r="G13518" i="7" s="1"/>
  <c r="C13520" i="7" l="1"/>
  <c r="E13519" i="7"/>
  <c r="D13519" i="7"/>
  <c r="F13519" i="7" s="1"/>
  <c r="G13519" i="7" s="1"/>
  <c r="C13521" i="7" l="1"/>
  <c r="E13520" i="7"/>
  <c r="D13520" i="7"/>
  <c r="F13520" i="7" s="1"/>
  <c r="G13520" i="7" s="1"/>
  <c r="C13522" i="7" l="1"/>
  <c r="E13521" i="7"/>
  <c r="D13521" i="7"/>
  <c r="F13521" i="7" s="1"/>
  <c r="G13521" i="7" s="1"/>
  <c r="C13523" i="7" l="1"/>
  <c r="E13522" i="7"/>
  <c r="D13522" i="7"/>
  <c r="F13522" i="7" s="1"/>
  <c r="G13522" i="7" s="1"/>
  <c r="C13524" i="7" l="1"/>
  <c r="E13523" i="7"/>
  <c r="D13523" i="7"/>
  <c r="F13523" i="7" s="1"/>
  <c r="G13523" i="7" s="1"/>
  <c r="C13525" i="7" l="1"/>
  <c r="E13524" i="7"/>
  <c r="D13524" i="7"/>
  <c r="F13524" i="7" s="1"/>
  <c r="G13524" i="7" s="1"/>
  <c r="C13526" i="7" l="1"/>
  <c r="E13525" i="7"/>
  <c r="D13525" i="7"/>
  <c r="F13525" i="7" s="1"/>
  <c r="G13525" i="7" s="1"/>
  <c r="C13527" i="7" l="1"/>
  <c r="E13526" i="7"/>
  <c r="D13526" i="7"/>
  <c r="F13526" i="7" s="1"/>
  <c r="G13526" i="7" s="1"/>
  <c r="C13528" i="7" l="1"/>
  <c r="E13527" i="7"/>
  <c r="D13527" i="7"/>
  <c r="F13527" i="7" s="1"/>
  <c r="G13527" i="7" s="1"/>
  <c r="C13529" i="7" l="1"/>
  <c r="E13528" i="7"/>
  <c r="D13528" i="7"/>
  <c r="F13528" i="7" s="1"/>
  <c r="G13528" i="7" s="1"/>
  <c r="C13530" i="7" l="1"/>
  <c r="E13529" i="7"/>
  <c r="D13529" i="7"/>
  <c r="F13529" i="7" s="1"/>
  <c r="G13529" i="7" s="1"/>
  <c r="C13531" i="7" l="1"/>
  <c r="E13530" i="7"/>
  <c r="D13530" i="7"/>
  <c r="F13530" i="7" s="1"/>
  <c r="G13530" i="7" s="1"/>
  <c r="C13532" i="7" l="1"/>
  <c r="E13531" i="7"/>
  <c r="D13531" i="7"/>
  <c r="F13531" i="7" s="1"/>
  <c r="G13531" i="7" s="1"/>
  <c r="C13533" i="7" l="1"/>
  <c r="E13532" i="7"/>
  <c r="D13532" i="7"/>
  <c r="F13532" i="7" s="1"/>
  <c r="G13532" i="7" s="1"/>
  <c r="C13534" i="7" l="1"/>
  <c r="E13533" i="7"/>
  <c r="D13533" i="7"/>
  <c r="F13533" i="7" s="1"/>
  <c r="G13533" i="7" s="1"/>
  <c r="C13535" i="7" l="1"/>
  <c r="E13534" i="7"/>
  <c r="D13534" i="7"/>
  <c r="F13534" i="7" s="1"/>
  <c r="G13534" i="7" s="1"/>
  <c r="C13536" i="7" l="1"/>
  <c r="E13535" i="7"/>
  <c r="D13535" i="7"/>
  <c r="F13535" i="7" s="1"/>
  <c r="G13535" i="7" s="1"/>
  <c r="C13537" i="7" l="1"/>
  <c r="E13536" i="7"/>
  <c r="D13536" i="7"/>
  <c r="F13536" i="7" s="1"/>
  <c r="G13536" i="7" s="1"/>
  <c r="C13538" i="7" l="1"/>
  <c r="E13537" i="7"/>
  <c r="D13537" i="7"/>
  <c r="F13537" i="7" s="1"/>
  <c r="G13537" i="7" s="1"/>
  <c r="C13539" i="7" l="1"/>
  <c r="E13538" i="7"/>
  <c r="D13538" i="7"/>
  <c r="F13538" i="7" s="1"/>
  <c r="G13538" i="7" s="1"/>
  <c r="C13540" i="7" l="1"/>
  <c r="E13539" i="7"/>
  <c r="D13539" i="7"/>
  <c r="F13539" i="7" s="1"/>
  <c r="G13539" i="7" s="1"/>
  <c r="C13541" i="7" l="1"/>
  <c r="E13540" i="7"/>
  <c r="D13540" i="7"/>
  <c r="F13540" i="7" s="1"/>
  <c r="G13540" i="7" s="1"/>
  <c r="C13542" i="7" l="1"/>
  <c r="E13541" i="7"/>
  <c r="D13541" i="7"/>
  <c r="F13541" i="7" s="1"/>
  <c r="G13541" i="7" s="1"/>
  <c r="C13543" i="7" l="1"/>
  <c r="E13542" i="7"/>
  <c r="D13542" i="7"/>
  <c r="F13542" i="7" s="1"/>
  <c r="G13542" i="7" s="1"/>
  <c r="C13544" i="7" l="1"/>
  <c r="E13543" i="7"/>
  <c r="D13543" i="7"/>
  <c r="F13543" i="7" s="1"/>
  <c r="G13543" i="7" s="1"/>
  <c r="C13545" i="7" l="1"/>
  <c r="E13544" i="7"/>
  <c r="D13544" i="7"/>
  <c r="F13544" i="7" s="1"/>
  <c r="G13544" i="7" s="1"/>
  <c r="C13546" i="7" l="1"/>
  <c r="E13545" i="7"/>
  <c r="D13545" i="7"/>
  <c r="F13545" i="7" s="1"/>
  <c r="G13545" i="7" s="1"/>
  <c r="C13547" i="7" l="1"/>
  <c r="E13546" i="7"/>
  <c r="D13546" i="7"/>
  <c r="F13546" i="7" s="1"/>
  <c r="G13546" i="7" s="1"/>
  <c r="C13548" i="7" l="1"/>
  <c r="E13547" i="7"/>
  <c r="D13547" i="7"/>
  <c r="F13547" i="7" s="1"/>
  <c r="G13547" i="7" s="1"/>
  <c r="C13549" i="7" l="1"/>
  <c r="E13548" i="7"/>
  <c r="D13548" i="7"/>
  <c r="F13548" i="7" s="1"/>
  <c r="G13548" i="7" s="1"/>
  <c r="C13550" i="7" l="1"/>
  <c r="E13549" i="7"/>
  <c r="D13549" i="7"/>
  <c r="F13549" i="7" s="1"/>
  <c r="G13549" i="7" s="1"/>
  <c r="C13551" i="7" l="1"/>
  <c r="E13550" i="7"/>
  <c r="D13550" i="7"/>
  <c r="F13550" i="7" s="1"/>
  <c r="G13550" i="7" s="1"/>
  <c r="C13552" i="7" l="1"/>
  <c r="E13551" i="7"/>
  <c r="D13551" i="7"/>
  <c r="F13551" i="7" s="1"/>
  <c r="G13551" i="7" s="1"/>
  <c r="C13553" i="7" l="1"/>
  <c r="E13552" i="7"/>
  <c r="D13552" i="7"/>
  <c r="F13552" i="7" s="1"/>
  <c r="G13552" i="7" s="1"/>
  <c r="C13554" i="7" l="1"/>
  <c r="E13553" i="7"/>
  <c r="D13553" i="7"/>
  <c r="F13553" i="7" s="1"/>
  <c r="G13553" i="7" s="1"/>
  <c r="C13555" i="7" l="1"/>
  <c r="E13554" i="7"/>
  <c r="D13554" i="7"/>
  <c r="F13554" i="7" s="1"/>
  <c r="G13554" i="7" s="1"/>
  <c r="C13556" i="7" l="1"/>
  <c r="E13555" i="7"/>
  <c r="D13555" i="7"/>
  <c r="F13555" i="7" s="1"/>
  <c r="G13555" i="7" s="1"/>
  <c r="C13557" i="7" l="1"/>
  <c r="E13556" i="7"/>
  <c r="D13556" i="7"/>
  <c r="F13556" i="7" s="1"/>
  <c r="G13556" i="7" s="1"/>
  <c r="C13558" i="7" l="1"/>
  <c r="E13557" i="7"/>
  <c r="D13557" i="7"/>
  <c r="F13557" i="7" s="1"/>
  <c r="G13557" i="7" s="1"/>
  <c r="C13559" i="7" l="1"/>
  <c r="E13558" i="7"/>
  <c r="D13558" i="7"/>
  <c r="F13558" i="7" s="1"/>
  <c r="G13558" i="7" s="1"/>
  <c r="C13560" i="7" l="1"/>
  <c r="E13559" i="7"/>
  <c r="D13559" i="7"/>
  <c r="F13559" i="7" s="1"/>
  <c r="G13559" i="7" s="1"/>
  <c r="C13561" i="7" l="1"/>
  <c r="E13560" i="7"/>
  <c r="D13560" i="7"/>
  <c r="F13560" i="7" s="1"/>
  <c r="G13560" i="7" s="1"/>
  <c r="C13562" i="7" l="1"/>
  <c r="E13561" i="7"/>
  <c r="D13561" i="7"/>
  <c r="F13561" i="7" s="1"/>
  <c r="G13561" i="7" s="1"/>
  <c r="C13563" i="7" l="1"/>
  <c r="E13562" i="7"/>
  <c r="D13562" i="7"/>
  <c r="F13562" i="7" s="1"/>
  <c r="G13562" i="7" s="1"/>
  <c r="C13564" i="7" l="1"/>
  <c r="E13563" i="7"/>
  <c r="D13563" i="7"/>
  <c r="F13563" i="7" s="1"/>
  <c r="G13563" i="7" s="1"/>
  <c r="C13565" i="7" l="1"/>
  <c r="E13564" i="7"/>
  <c r="D13564" i="7"/>
  <c r="F13564" i="7" s="1"/>
  <c r="G13564" i="7" s="1"/>
  <c r="C13566" i="7" l="1"/>
  <c r="E13565" i="7"/>
  <c r="D13565" i="7"/>
  <c r="F13565" i="7" s="1"/>
  <c r="G13565" i="7" s="1"/>
  <c r="C13567" i="7" l="1"/>
  <c r="E13566" i="7"/>
  <c r="D13566" i="7"/>
  <c r="F13566" i="7" s="1"/>
  <c r="G13566" i="7" s="1"/>
  <c r="C13568" i="7" l="1"/>
  <c r="E13567" i="7"/>
  <c r="D13567" i="7"/>
  <c r="F13567" i="7" s="1"/>
  <c r="G13567" i="7" s="1"/>
  <c r="C13569" i="7" l="1"/>
  <c r="E13568" i="7"/>
  <c r="D13568" i="7"/>
  <c r="F13568" i="7" s="1"/>
  <c r="G13568" i="7" s="1"/>
  <c r="C13570" i="7" l="1"/>
  <c r="E13569" i="7"/>
  <c r="D13569" i="7"/>
  <c r="F13569" i="7" s="1"/>
  <c r="G13569" i="7" s="1"/>
  <c r="C13571" i="7" l="1"/>
  <c r="E13570" i="7"/>
  <c r="D13570" i="7"/>
  <c r="F13570" i="7" s="1"/>
  <c r="G13570" i="7" s="1"/>
  <c r="C13572" i="7" l="1"/>
  <c r="E13571" i="7"/>
  <c r="D13571" i="7"/>
  <c r="F13571" i="7" s="1"/>
  <c r="G13571" i="7" s="1"/>
  <c r="C13573" i="7" l="1"/>
  <c r="E13572" i="7"/>
  <c r="D13572" i="7"/>
  <c r="F13572" i="7" s="1"/>
  <c r="G13572" i="7" s="1"/>
  <c r="C13574" i="7" l="1"/>
  <c r="E13573" i="7"/>
  <c r="D13573" i="7"/>
  <c r="F13573" i="7" s="1"/>
  <c r="G13573" i="7" s="1"/>
  <c r="C13575" i="7" l="1"/>
  <c r="E13574" i="7"/>
  <c r="D13574" i="7"/>
  <c r="F13574" i="7" s="1"/>
  <c r="G13574" i="7" s="1"/>
  <c r="C13576" i="7" l="1"/>
  <c r="E13575" i="7"/>
  <c r="D13575" i="7"/>
  <c r="F13575" i="7" s="1"/>
  <c r="G13575" i="7" s="1"/>
  <c r="C13577" i="7" l="1"/>
  <c r="E13576" i="7"/>
  <c r="D13576" i="7"/>
  <c r="F13576" i="7" s="1"/>
  <c r="G13576" i="7" s="1"/>
  <c r="C13578" i="7" l="1"/>
  <c r="E13577" i="7"/>
  <c r="D13577" i="7"/>
  <c r="F13577" i="7" s="1"/>
  <c r="G13577" i="7" s="1"/>
  <c r="C13579" i="7" l="1"/>
  <c r="E13578" i="7"/>
  <c r="D13578" i="7"/>
  <c r="F13578" i="7" s="1"/>
  <c r="G13578" i="7" s="1"/>
  <c r="C13580" i="7" l="1"/>
  <c r="E13579" i="7"/>
  <c r="D13579" i="7"/>
  <c r="F13579" i="7" s="1"/>
  <c r="G13579" i="7" s="1"/>
  <c r="C13581" i="7" l="1"/>
  <c r="E13580" i="7"/>
  <c r="D13580" i="7"/>
  <c r="F13580" i="7" s="1"/>
  <c r="G13580" i="7" s="1"/>
  <c r="C13582" i="7" l="1"/>
  <c r="E13581" i="7"/>
  <c r="D13581" i="7"/>
  <c r="F13581" i="7" s="1"/>
  <c r="G13581" i="7" s="1"/>
  <c r="C13583" i="7" l="1"/>
  <c r="E13582" i="7"/>
  <c r="D13582" i="7"/>
  <c r="F13582" i="7" s="1"/>
  <c r="G13582" i="7" s="1"/>
  <c r="C13584" i="7" l="1"/>
  <c r="E13583" i="7"/>
  <c r="D13583" i="7"/>
  <c r="F13583" i="7" s="1"/>
  <c r="G13583" i="7" s="1"/>
  <c r="C13585" i="7" l="1"/>
  <c r="E13584" i="7"/>
  <c r="D13584" i="7"/>
  <c r="F13584" i="7" s="1"/>
  <c r="G13584" i="7" s="1"/>
  <c r="C13586" i="7" l="1"/>
  <c r="E13585" i="7"/>
  <c r="D13585" i="7"/>
  <c r="F13585" i="7" s="1"/>
  <c r="G13585" i="7" s="1"/>
  <c r="C13587" i="7" l="1"/>
  <c r="E13586" i="7"/>
  <c r="D13586" i="7"/>
  <c r="F13586" i="7" s="1"/>
  <c r="G13586" i="7" s="1"/>
  <c r="C13588" i="7" l="1"/>
  <c r="E13587" i="7"/>
  <c r="D13587" i="7"/>
  <c r="F13587" i="7" s="1"/>
  <c r="G13587" i="7" s="1"/>
  <c r="C13589" i="7" l="1"/>
  <c r="E13588" i="7"/>
  <c r="D13588" i="7"/>
  <c r="F13588" i="7" s="1"/>
  <c r="G13588" i="7" s="1"/>
  <c r="C13590" i="7" l="1"/>
  <c r="E13589" i="7"/>
  <c r="D13589" i="7"/>
  <c r="F13589" i="7" s="1"/>
  <c r="G13589" i="7" s="1"/>
  <c r="C13591" i="7" l="1"/>
  <c r="E13590" i="7"/>
  <c r="D13590" i="7"/>
  <c r="F13590" i="7" s="1"/>
  <c r="G13590" i="7" s="1"/>
  <c r="C13592" i="7" l="1"/>
  <c r="E13591" i="7"/>
  <c r="D13591" i="7"/>
  <c r="F13591" i="7" s="1"/>
  <c r="G13591" i="7" s="1"/>
  <c r="C13593" i="7" l="1"/>
  <c r="E13592" i="7"/>
  <c r="D13592" i="7"/>
  <c r="F13592" i="7" s="1"/>
  <c r="G13592" i="7" s="1"/>
  <c r="C13594" i="7" l="1"/>
  <c r="E13593" i="7"/>
  <c r="D13593" i="7"/>
  <c r="F13593" i="7" s="1"/>
  <c r="G13593" i="7" s="1"/>
  <c r="C13595" i="7" l="1"/>
  <c r="E13594" i="7"/>
  <c r="D13594" i="7"/>
  <c r="F13594" i="7" s="1"/>
  <c r="G13594" i="7" s="1"/>
  <c r="C13596" i="7" l="1"/>
  <c r="E13595" i="7"/>
  <c r="D13595" i="7"/>
  <c r="F13595" i="7" s="1"/>
  <c r="G13595" i="7" s="1"/>
  <c r="C13597" i="7" l="1"/>
  <c r="E13596" i="7"/>
  <c r="D13596" i="7"/>
  <c r="F13596" i="7" s="1"/>
  <c r="G13596" i="7" s="1"/>
  <c r="C13598" i="7" l="1"/>
  <c r="E13597" i="7"/>
  <c r="D13597" i="7"/>
  <c r="F13597" i="7" s="1"/>
  <c r="G13597" i="7" s="1"/>
  <c r="C13599" i="7" l="1"/>
  <c r="E13598" i="7"/>
  <c r="D13598" i="7"/>
  <c r="F13598" i="7" s="1"/>
  <c r="G13598" i="7" s="1"/>
  <c r="C13600" i="7" l="1"/>
  <c r="E13599" i="7"/>
  <c r="D13599" i="7"/>
  <c r="F13599" i="7" s="1"/>
  <c r="G13599" i="7" s="1"/>
  <c r="C13601" i="7" l="1"/>
  <c r="E13600" i="7"/>
  <c r="D13600" i="7"/>
  <c r="F13600" i="7" s="1"/>
  <c r="G13600" i="7" s="1"/>
  <c r="C13602" i="7" l="1"/>
  <c r="E13601" i="7"/>
  <c r="D13601" i="7"/>
  <c r="F13601" i="7" s="1"/>
  <c r="G13601" i="7" s="1"/>
  <c r="C13603" i="7" l="1"/>
  <c r="E13602" i="7"/>
  <c r="D13602" i="7"/>
  <c r="F13602" i="7" s="1"/>
  <c r="G13602" i="7" s="1"/>
  <c r="C13604" i="7" l="1"/>
  <c r="E13603" i="7"/>
  <c r="D13603" i="7"/>
  <c r="F13603" i="7" s="1"/>
  <c r="G13603" i="7" s="1"/>
  <c r="C13605" i="7" l="1"/>
  <c r="E13604" i="7"/>
  <c r="D13604" i="7"/>
  <c r="F13604" i="7" s="1"/>
  <c r="G13604" i="7" s="1"/>
  <c r="C13606" i="7" l="1"/>
  <c r="E13605" i="7"/>
  <c r="D13605" i="7"/>
  <c r="F13605" i="7" s="1"/>
  <c r="G13605" i="7" s="1"/>
  <c r="C13607" i="7" l="1"/>
  <c r="E13606" i="7"/>
  <c r="D13606" i="7"/>
  <c r="F13606" i="7" s="1"/>
  <c r="G13606" i="7" s="1"/>
  <c r="C13608" i="7" l="1"/>
  <c r="E13607" i="7"/>
  <c r="D13607" i="7"/>
  <c r="F13607" i="7" s="1"/>
  <c r="G13607" i="7" s="1"/>
  <c r="C13609" i="7" l="1"/>
  <c r="E13608" i="7"/>
  <c r="D13608" i="7"/>
  <c r="F13608" i="7" s="1"/>
  <c r="G13608" i="7" s="1"/>
  <c r="C13610" i="7" l="1"/>
  <c r="E13609" i="7"/>
  <c r="D13609" i="7"/>
  <c r="F13609" i="7" s="1"/>
  <c r="G13609" i="7" s="1"/>
  <c r="C13611" i="7" l="1"/>
  <c r="E13610" i="7"/>
  <c r="D13610" i="7"/>
  <c r="F13610" i="7" s="1"/>
  <c r="G13610" i="7" s="1"/>
  <c r="C13612" i="7" l="1"/>
  <c r="E13611" i="7"/>
  <c r="D13611" i="7"/>
  <c r="F13611" i="7" s="1"/>
  <c r="G13611" i="7" s="1"/>
  <c r="C13613" i="7" l="1"/>
  <c r="E13612" i="7"/>
  <c r="D13612" i="7"/>
  <c r="F13612" i="7" s="1"/>
  <c r="G13612" i="7" s="1"/>
  <c r="C13614" i="7" l="1"/>
  <c r="E13613" i="7"/>
  <c r="D13613" i="7"/>
  <c r="F13613" i="7" s="1"/>
  <c r="G13613" i="7" s="1"/>
  <c r="C13615" i="7" l="1"/>
  <c r="E13614" i="7"/>
  <c r="D13614" i="7"/>
  <c r="F13614" i="7" s="1"/>
  <c r="G13614" i="7" s="1"/>
  <c r="C13616" i="7" l="1"/>
  <c r="E13615" i="7"/>
  <c r="D13615" i="7"/>
  <c r="F13615" i="7" s="1"/>
  <c r="G13615" i="7" s="1"/>
  <c r="C13617" i="7" l="1"/>
  <c r="E13616" i="7"/>
  <c r="D13616" i="7"/>
  <c r="F13616" i="7" s="1"/>
  <c r="G13616" i="7" s="1"/>
  <c r="C13618" i="7" l="1"/>
  <c r="E13617" i="7"/>
  <c r="D13617" i="7"/>
  <c r="F13617" i="7" s="1"/>
  <c r="G13617" i="7" s="1"/>
  <c r="C13619" i="7" l="1"/>
  <c r="E13618" i="7"/>
  <c r="D13618" i="7"/>
  <c r="F13618" i="7" s="1"/>
  <c r="G13618" i="7" s="1"/>
  <c r="C13620" i="7" l="1"/>
  <c r="E13619" i="7"/>
  <c r="D13619" i="7"/>
  <c r="F13619" i="7" s="1"/>
  <c r="G13619" i="7" s="1"/>
  <c r="C13621" i="7" l="1"/>
  <c r="E13620" i="7"/>
  <c r="D13620" i="7"/>
  <c r="F13620" i="7" s="1"/>
  <c r="G13620" i="7" s="1"/>
  <c r="C13622" i="7" l="1"/>
  <c r="E13621" i="7"/>
  <c r="D13621" i="7"/>
  <c r="F13621" i="7" s="1"/>
  <c r="G13621" i="7" s="1"/>
  <c r="C13623" i="7" l="1"/>
  <c r="E13622" i="7"/>
  <c r="D13622" i="7"/>
  <c r="F13622" i="7" s="1"/>
  <c r="G13622" i="7" s="1"/>
  <c r="C13624" i="7" l="1"/>
  <c r="E13623" i="7"/>
  <c r="D13623" i="7"/>
  <c r="F13623" i="7" s="1"/>
  <c r="G13623" i="7" s="1"/>
  <c r="C13625" i="7" l="1"/>
  <c r="E13624" i="7"/>
  <c r="D13624" i="7"/>
  <c r="F13624" i="7" s="1"/>
  <c r="G13624" i="7" s="1"/>
  <c r="C13626" i="7" l="1"/>
  <c r="E13625" i="7"/>
  <c r="D13625" i="7"/>
  <c r="F13625" i="7" s="1"/>
  <c r="G13625" i="7" s="1"/>
  <c r="C13627" i="7" l="1"/>
  <c r="E13626" i="7"/>
  <c r="D13626" i="7"/>
  <c r="F13626" i="7" s="1"/>
  <c r="G13626" i="7" s="1"/>
  <c r="C13628" i="7" l="1"/>
  <c r="E13627" i="7"/>
  <c r="D13627" i="7"/>
  <c r="F13627" i="7" s="1"/>
  <c r="G13627" i="7" s="1"/>
  <c r="C13629" i="7" l="1"/>
  <c r="E13628" i="7"/>
  <c r="D13628" i="7"/>
  <c r="F13628" i="7" s="1"/>
  <c r="G13628" i="7" s="1"/>
  <c r="C13630" i="7" l="1"/>
  <c r="E13629" i="7"/>
  <c r="D13629" i="7"/>
  <c r="F13629" i="7" s="1"/>
  <c r="G13629" i="7" s="1"/>
  <c r="C13631" i="7" l="1"/>
  <c r="E13630" i="7"/>
  <c r="D13630" i="7"/>
  <c r="F13630" i="7" s="1"/>
  <c r="G13630" i="7" s="1"/>
  <c r="C13632" i="7" l="1"/>
  <c r="E13631" i="7"/>
  <c r="D13631" i="7"/>
  <c r="F13631" i="7" s="1"/>
  <c r="G13631" i="7" s="1"/>
  <c r="C13633" i="7" l="1"/>
  <c r="E13632" i="7"/>
  <c r="D13632" i="7"/>
  <c r="F13632" i="7" s="1"/>
  <c r="G13632" i="7" s="1"/>
  <c r="C13634" i="7" l="1"/>
  <c r="E13633" i="7"/>
  <c r="D13633" i="7"/>
  <c r="F13633" i="7" s="1"/>
  <c r="G13633" i="7" s="1"/>
  <c r="C13635" i="7" l="1"/>
  <c r="E13634" i="7"/>
  <c r="D13634" i="7"/>
  <c r="F13634" i="7" s="1"/>
  <c r="G13634" i="7" s="1"/>
  <c r="C13636" i="7" l="1"/>
  <c r="E13635" i="7"/>
  <c r="D13635" i="7"/>
  <c r="F13635" i="7" s="1"/>
  <c r="G13635" i="7" s="1"/>
  <c r="C13637" i="7" l="1"/>
  <c r="E13636" i="7"/>
  <c r="D13636" i="7"/>
  <c r="F13636" i="7" s="1"/>
  <c r="G13636" i="7" s="1"/>
  <c r="C13638" i="7" l="1"/>
  <c r="E13637" i="7"/>
  <c r="D13637" i="7"/>
  <c r="F13637" i="7" s="1"/>
  <c r="G13637" i="7" s="1"/>
  <c r="C13639" i="7" l="1"/>
  <c r="E13638" i="7"/>
  <c r="D13638" i="7"/>
  <c r="F13638" i="7" s="1"/>
  <c r="G13638" i="7" s="1"/>
  <c r="C13640" i="7" l="1"/>
  <c r="E13639" i="7"/>
  <c r="D13639" i="7"/>
  <c r="F13639" i="7" s="1"/>
  <c r="G13639" i="7" s="1"/>
  <c r="C13641" i="7" l="1"/>
  <c r="E13640" i="7"/>
  <c r="D13640" i="7"/>
  <c r="F13640" i="7" s="1"/>
  <c r="G13640" i="7" s="1"/>
  <c r="C13642" i="7" l="1"/>
  <c r="E13641" i="7"/>
  <c r="D13641" i="7"/>
  <c r="F13641" i="7" s="1"/>
  <c r="G13641" i="7" s="1"/>
  <c r="C13643" i="7" l="1"/>
  <c r="E13642" i="7"/>
  <c r="D13642" i="7"/>
  <c r="F13642" i="7" s="1"/>
  <c r="G13642" i="7" s="1"/>
  <c r="C13644" i="7" l="1"/>
  <c r="E13643" i="7"/>
  <c r="D13643" i="7"/>
  <c r="F13643" i="7" s="1"/>
  <c r="G13643" i="7" s="1"/>
  <c r="C13645" i="7" l="1"/>
  <c r="E13644" i="7"/>
  <c r="D13644" i="7"/>
  <c r="F13644" i="7" s="1"/>
  <c r="G13644" i="7" s="1"/>
  <c r="C13646" i="7" l="1"/>
  <c r="E13645" i="7"/>
  <c r="D13645" i="7"/>
  <c r="F13645" i="7" s="1"/>
  <c r="G13645" i="7" s="1"/>
  <c r="C13647" i="7" l="1"/>
  <c r="E13646" i="7"/>
  <c r="D13646" i="7"/>
  <c r="F13646" i="7" s="1"/>
  <c r="G13646" i="7" s="1"/>
  <c r="C13648" i="7" l="1"/>
  <c r="E13647" i="7"/>
  <c r="D13647" i="7"/>
  <c r="F13647" i="7" s="1"/>
  <c r="G13647" i="7" s="1"/>
  <c r="C13649" i="7" l="1"/>
  <c r="E13648" i="7"/>
  <c r="D13648" i="7"/>
  <c r="F13648" i="7" s="1"/>
  <c r="G13648" i="7" s="1"/>
  <c r="C13650" i="7" l="1"/>
  <c r="E13649" i="7"/>
  <c r="D13649" i="7"/>
  <c r="F13649" i="7" s="1"/>
  <c r="G13649" i="7" s="1"/>
  <c r="C13651" i="7" l="1"/>
  <c r="E13650" i="7"/>
  <c r="D13650" i="7"/>
  <c r="F13650" i="7" s="1"/>
  <c r="G13650" i="7" s="1"/>
  <c r="C13652" i="7" l="1"/>
  <c r="E13651" i="7"/>
  <c r="D13651" i="7"/>
  <c r="F13651" i="7" s="1"/>
  <c r="G13651" i="7" s="1"/>
  <c r="C13653" i="7" l="1"/>
  <c r="E13652" i="7"/>
  <c r="D13652" i="7"/>
  <c r="F13652" i="7" s="1"/>
  <c r="G13652" i="7" s="1"/>
  <c r="C13654" i="7" l="1"/>
  <c r="E13653" i="7"/>
  <c r="D13653" i="7"/>
  <c r="F13653" i="7" s="1"/>
  <c r="G13653" i="7" s="1"/>
  <c r="C13655" i="7" l="1"/>
  <c r="E13654" i="7"/>
  <c r="D13654" i="7"/>
  <c r="F13654" i="7" s="1"/>
  <c r="G13654" i="7" s="1"/>
  <c r="C13656" i="7" l="1"/>
  <c r="E13655" i="7"/>
  <c r="D13655" i="7"/>
  <c r="F13655" i="7" s="1"/>
  <c r="G13655" i="7" s="1"/>
  <c r="C13657" i="7" l="1"/>
  <c r="E13656" i="7"/>
  <c r="D13656" i="7"/>
  <c r="F13656" i="7" s="1"/>
  <c r="G13656" i="7" s="1"/>
  <c r="C13658" i="7" l="1"/>
  <c r="E13657" i="7"/>
  <c r="D13657" i="7"/>
  <c r="F13657" i="7" s="1"/>
  <c r="G13657" i="7" s="1"/>
  <c r="C13659" i="7" l="1"/>
  <c r="E13658" i="7"/>
  <c r="D13658" i="7"/>
  <c r="F13658" i="7" s="1"/>
  <c r="G13658" i="7" s="1"/>
  <c r="C13660" i="7" l="1"/>
  <c r="E13659" i="7"/>
  <c r="D13659" i="7"/>
  <c r="F13659" i="7" s="1"/>
  <c r="G13659" i="7" s="1"/>
  <c r="C13661" i="7" l="1"/>
  <c r="E13660" i="7"/>
  <c r="D13660" i="7"/>
  <c r="F13660" i="7" s="1"/>
  <c r="G13660" i="7" s="1"/>
  <c r="C13662" i="7" l="1"/>
  <c r="E13661" i="7"/>
  <c r="D13661" i="7"/>
  <c r="F13661" i="7" s="1"/>
  <c r="G13661" i="7" s="1"/>
  <c r="C13663" i="7" l="1"/>
  <c r="E13662" i="7"/>
  <c r="D13662" i="7"/>
  <c r="F13662" i="7" s="1"/>
  <c r="G13662" i="7" s="1"/>
  <c r="C13664" i="7" l="1"/>
  <c r="E13663" i="7"/>
  <c r="D13663" i="7"/>
  <c r="F13663" i="7" s="1"/>
  <c r="G13663" i="7" s="1"/>
  <c r="C13665" i="7" l="1"/>
  <c r="E13664" i="7"/>
  <c r="D13664" i="7"/>
  <c r="F13664" i="7" s="1"/>
  <c r="G13664" i="7" s="1"/>
  <c r="C13666" i="7" l="1"/>
  <c r="E13665" i="7"/>
  <c r="D13665" i="7"/>
  <c r="F13665" i="7" s="1"/>
  <c r="G13665" i="7" s="1"/>
  <c r="C13667" i="7" l="1"/>
  <c r="E13666" i="7"/>
  <c r="D13666" i="7"/>
  <c r="F13666" i="7" s="1"/>
  <c r="G13666" i="7" s="1"/>
  <c r="C13668" i="7" l="1"/>
  <c r="E13667" i="7"/>
  <c r="D13667" i="7"/>
  <c r="F13667" i="7" s="1"/>
  <c r="G13667" i="7" s="1"/>
  <c r="C13669" i="7" l="1"/>
  <c r="E13668" i="7"/>
  <c r="D13668" i="7"/>
  <c r="F13668" i="7" s="1"/>
  <c r="G13668" i="7" s="1"/>
  <c r="C13670" i="7" l="1"/>
  <c r="E13669" i="7"/>
  <c r="D13669" i="7"/>
  <c r="F13669" i="7" s="1"/>
  <c r="G13669" i="7" s="1"/>
  <c r="C13671" i="7" l="1"/>
  <c r="E13670" i="7"/>
  <c r="D13670" i="7"/>
  <c r="F13670" i="7" s="1"/>
  <c r="G13670" i="7" s="1"/>
  <c r="C13672" i="7" l="1"/>
  <c r="E13671" i="7"/>
  <c r="D13671" i="7"/>
  <c r="F13671" i="7" s="1"/>
  <c r="G13671" i="7" s="1"/>
  <c r="C13673" i="7" l="1"/>
  <c r="E13672" i="7"/>
  <c r="D13672" i="7"/>
  <c r="F13672" i="7" s="1"/>
  <c r="G13672" i="7" s="1"/>
  <c r="C13674" i="7" l="1"/>
  <c r="E13673" i="7"/>
  <c r="D13673" i="7"/>
  <c r="F13673" i="7" s="1"/>
  <c r="G13673" i="7" s="1"/>
  <c r="C13675" i="7" l="1"/>
  <c r="E13674" i="7"/>
  <c r="D13674" i="7"/>
  <c r="F13674" i="7" s="1"/>
  <c r="G13674" i="7" s="1"/>
  <c r="C13676" i="7" l="1"/>
  <c r="E13675" i="7"/>
  <c r="D13675" i="7"/>
  <c r="F13675" i="7" s="1"/>
  <c r="G13675" i="7" s="1"/>
  <c r="C13677" i="7" l="1"/>
  <c r="E13676" i="7"/>
  <c r="D13676" i="7"/>
  <c r="F13676" i="7" s="1"/>
  <c r="G13676" i="7" s="1"/>
  <c r="C13678" i="7" l="1"/>
  <c r="E13677" i="7"/>
  <c r="D13677" i="7"/>
  <c r="F13677" i="7" s="1"/>
  <c r="G13677" i="7" s="1"/>
  <c r="C13679" i="7" l="1"/>
  <c r="E13678" i="7"/>
  <c r="D13678" i="7"/>
  <c r="F13678" i="7" s="1"/>
  <c r="G13678" i="7" s="1"/>
  <c r="C13680" i="7" l="1"/>
  <c r="E13679" i="7"/>
  <c r="D13679" i="7"/>
  <c r="F13679" i="7" s="1"/>
  <c r="G13679" i="7" s="1"/>
  <c r="C13681" i="7" l="1"/>
  <c r="E13680" i="7"/>
  <c r="D13680" i="7"/>
  <c r="F13680" i="7" s="1"/>
  <c r="G13680" i="7" s="1"/>
  <c r="C13682" i="7" l="1"/>
  <c r="E13681" i="7"/>
  <c r="D13681" i="7"/>
  <c r="F13681" i="7" s="1"/>
  <c r="G13681" i="7" s="1"/>
  <c r="C13683" i="7" l="1"/>
  <c r="E13682" i="7"/>
  <c r="D13682" i="7"/>
  <c r="F13682" i="7" s="1"/>
  <c r="G13682" i="7" s="1"/>
  <c r="C13684" i="7" l="1"/>
  <c r="E13683" i="7"/>
  <c r="D13683" i="7"/>
  <c r="F13683" i="7" s="1"/>
  <c r="G13683" i="7" s="1"/>
  <c r="C13685" i="7" l="1"/>
  <c r="E13684" i="7"/>
  <c r="D13684" i="7"/>
  <c r="F13684" i="7" s="1"/>
  <c r="G13684" i="7" s="1"/>
  <c r="C13686" i="7" l="1"/>
  <c r="E13685" i="7"/>
  <c r="D13685" i="7"/>
  <c r="F13685" i="7" s="1"/>
  <c r="G13685" i="7" s="1"/>
  <c r="C13687" i="7" l="1"/>
  <c r="E13686" i="7"/>
  <c r="D13686" i="7"/>
  <c r="F13686" i="7" s="1"/>
  <c r="G13686" i="7" s="1"/>
  <c r="C13688" i="7" l="1"/>
  <c r="E13687" i="7"/>
  <c r="D13687" i="7"/>
  <c r="F13687" i="7" s="1"/>
  <c r="G13687" i="7" s="1"/>
  <c r="C13689" i="7" l="1"/>
  <c r="E13688" i="7"/>
  <c r="D13688" i="7"/>
  <c r="F13688" i="7" s="1"/>
  <c r="G13688" i="7" s="1"/>
  <c r="C13690" i="7" l="1"/>
  <c r="E13689" i="7"/>
  <c r="D13689" i="7"/>
  <c r="F13689" i="7" s="1"/>
  <c r="G13689" i="7" s="1"/>
  <c r="C13691" i="7" l="1"/>
  <c r="E13690" i="7"/>
  <c r="D13690" i="7"/>
  <c r="F13690" i="7" s="1"/>
  <c r="G13690" i="7" s="1"/>
  <c r="C13692" i="7" l="1"/>
  <c r="E13691" i="7"/>
  <c r="D13691" i="7"/>
  <c r="F13691" i="7" s="1"/>
  <c r="G13691" i="7" s="1"/>
  <c r="C13693" i="7" l="1"/>
  <c r="E13692" i="7"/>
  <c r="D13692" i="7"/>
  <c r="F13692" i="7" s="1"/>
  <c r="G13692" i="7" s="1"/>
  <c r="C13694" i="7" l="1"/>
  <c r="E13693" i="7"/>
  <c r="D13693" i="7"/>
  <c r="F13693" i="7" s="1"/>
  <c r="G13693" i="7" s="1"/>
  <c r="C13695" i="7" l="1"/>
  <c r="E13694" i="7"/>
  <c r="D13694" i="7"/>
  <c r="F13694" i="7" s="1"/>
  <c r="G13694" i="7" s="1"/>
  <c r="C13696" i="7" l="1"/>
  <c r="E13695" i="7"/>
  <c r="D13695" i="7"/>
  <c r="F13695" i="7" s="1"/>
  <c r="G13695" i="7" s="1"/>
  <c r="C13697" i="7" l="1"/>
  <c r="E13696" i="7"/>
  <c r="D13696" i="7"/>
  <c r="F13696" i="7" s="1"/>
  <c r="G13696" i="7" s="1"/>
  <c r="C13698" i="7" l="1"/>
  <c r="E13697" i="7"/>
  <c r="D13697" i="7"/>
  <c r="F13697" i="7" s="1"/>
  <c r="G13697" i="7" s="1"/>
  <c r="C13699" i="7" l="1"/>
  <c r="E13698" i="7"/>
  <c r="D13698" i="7"/>
  <c r="F13698" i="7" s="1"/>
  <c r="G13698" i="7" s="1"/>
  <c r="C13700" i="7" l="1"/>
  <c r="E13699" i="7"/>
  <c r="D13699" i="7"/>
  <c r="F13699" i="7" s="1"/>
  <c r="G13699" i="7" s="1"/>
  <c r="C13701" i="7" l="1"/>
  <c r="E13700" i="7"/>
  <c r="D13700" i="7"/>
  <c r="F13700" i="7" s="1"/>
  <c r="G13700" i="7" s="1"/>
  <c r="C13702" i="7" l="1"/>
  <c r="E13701" i="7"/>
  <c r="D13701" i="7"/>
  <c r="F13701" i="7" s="1"/>
  <c r="G13701" i="7" s="1"/>
  <c r="C13703" i="7" l="1"/>
  <c r="E13702" i="7"/>
  <c r="D13702" i="7"/>
  <c r="F13702" i="7" s="1"/>
  <c r="G13702" i="7" s="1"/>
  <c r="C13704" i="7" l="1"/>
  <c r="E13703" i="7"/>
  <c r="D13703" i="7"/>
  <c r="F13703" i="7" s="1"/>
  <c r="G13703" i="7" s="1"/>
  <c r="C13705" i="7" l="1"/>
  <c r="E13704" i="7"/>
  <c r="D13704" i="7"/>
  <c r="F13704" i="7" s="1"/>
  <c r="G13704" i="7" s="1"/>
  <c r="C13706" i="7" l="1"/>
  <c r="E13705" i="7"/>
  <c r="D13705" i="7"/>
  <c r="F13705" i="7" s="1"/>
  <c r="G13705" i="7" s="1"/>
  <c r="C13707" i="7" l="1"/>
  <c r="E13706" i="7"/>
  <c r="D13706" i="7"/>
  <c r="F13706" i="7" s="1"/>
  <c r="G13706" i="7" s="1"/>
  <c r="C13708" i="7" l="1"/>
  <c r="E13707" i="7"/>
  <c r="D13707" i="7"/>
  <c r="F13707" i="7" s="1"/>
  <c r="G13707" i="7" s="1"/>
  <c r="C13709" i="7" l="1"/>
  <c r="E13708" i="7"/>
  <c r="D13708" i="7"/>
  <c r="F13708" i="7" s="1"/>
  <c r="G13708" i="7" s="1"/>
  <c r="C13710" i="7" l="1"/>
  <c r="E13709" i="7"/>
  <c r="D13709" i="7"/>
  <c r="F13709" i="7" s="1"/>
  <c r="G13709" i="7" s="1"/>
  <c r="C13711" i="7" l="1"/>
  <c r="E13710" i="7"/>
  <c r="D13710" i="7"/>
  <c r="F13710" i="7" s="1"/>
  <c r="G13710" i="7" s="1"/>
  <c r="C13712" i="7" l="1"/>
  <c r="E13711" i="7"/>
  <c r="D13711" i="7"/>
  <c r="F13711" i="7" s="1"/>
  <c r="G13711" i="7" s="1"/>
  <c r="C13713" i="7" l="1"/>
  <c r="E13712" i="7"/>
  <c r="D13712" i="7"/>
  <c r="F13712" i="7" s="1"/>
  <c r="G13712" i="7" s="1"/>
  <c r="C13714" i="7" l="1"/>
  <c r="E13713" i="7"/>
  <c r="D13713" i="7"/>
  <c r="F13713" i="7" s="1"/>
  <c r="G13713" i="7" s="1"/>
  <c r="C13715" i="7" l="1"/>
  <c r="E13714" i="7"/>
  <c r="D13714" i="7"/>
  <c r="F13714" i="7" s="1"/>
  <c r="G13714" i="7" s="1"/>
  <c r="C13716" i="7" l="1"/>
  <c r="E13715" i="7"/>
  <c r="D13715" i="7"/>
  <c r="F13715" i="7" s="1"/>
  <c r="G13715" i="7" s="1"/>
  <c r="C13717" i="7" l="1"/>
  <c r="E13716" i="7"/>
  <c r="D13716" i="7"/>
  <c r="F13716" i="7" s="1"/>
  <c r="G13716" i="7" s="1"/>
  <c r="C13718" i="7" l="1"/>
  <c r="E13717" i="7"/>
  <c r="D13717" i="7"/>
  <c r="F13717" i="7" s="1"/>
  <c r="G13717" i="7" s="1"/>
  <c r="C13719" i="7" l="1"/>
  <c r="E13718" i="7"/>
  <c r="D13718" i="7"/>
  <c r="F13718" i="7" s="1"/>
  <c r="G13718" i="7" s="1"/>
  <c r="C13720" i="7" l="1"/>
  <c r="E13719" i="7"/>
  <c r="D13719" i="7"/>
  <c r="F13719" i="7" s="1"/>
  <c r="G13719" i="7" s="1"/>
  <c r="C13721" i="7" l="1"/>
  <c r="E13720" i="7"/>
  <c r="D13720" i="7"/>
  <c r="F13720" i="7" s="1"/>
  <c r="G13720" i="7" s="1"/>
  <c r="C13722" i="7" l="1"/>
  <c r="E13721" i="7"/>
  <c r="D13721" i="7"/>
  <c r="F13721" i="7" s="1"/>
  <c r="G13721" i="7" s="1"/>
  <c r="C13723" i="7" l="1"/>
  <c r="E13722" i="7"/>
  <c r="D13722" i="7"/>
  <c r="F13722" i="7" s="1"/>
  <c r="G13722" i="7" s="1"/>
  <c r="C13724" i="7" l="1"/>
  <c r="E13723" i="7"/>
  <c r="D13723" i="7"/>
  <c r="F13723" i="7" s="1"/>
  <c r="G13723" i="7" s="1"/>
  <c r="C13725" i="7" l="1"/>
  <c r="E13724" i="7"/>
  <c r="D13724" i="7"/>
  <c r="F13724" i="7" s="1"/>
  <c r="G13724" i="7" s="1"/>
  <c r="C13726" i="7" l="1"/>
  <c r="E13725" i="7"/>
  <c r="D13725" i="7"/>
  <c r="F13725" i="7" s="1"/>
  <c r="G13725" i="7" s="1"/>
  <c r="C13727" i="7" l="1"/>
  <c r="E13726" i="7"/>
  <c r="D13726" i="7"/>
  <c r="F13726" i="7" s="1"/>
  <c r="G13726" i="7" s="1"/>
  <c r="C13728" i="7" l="1"/>
  <c r="E13727" i="7"/>
  <c r="D13727" i="7"/>
  <c r="F13727" i="7" s="1"/>
  <c r="G13727" i="7" s="1"/>
  <c r="C13729" i="7" l="1"/>
  <c r="E13728" i="7"/>
  <c r="D13728" i="7"/>
  <c r="F13728" i="7" s="1"/>
  <c r="G13728" i="7" s="1"/>
  <c r="C13730" i="7" l="1"/>
  <c r="E13729" i="7"/>
  <c r="D13729" i="7"/>
  <c r="F13729" i="7" s="1"/>
  <c r="G13729" i="7" s="1"/>
  <c r="C13731" i="7" l="1"/>
  <c r="E13730" i="7"/>
  <c r="D13730" i="7"/>
  <c r="F13730" i="7" s="1"/>
  <c r="G13730" i="7" s="1"/>
  <c r="C13732" i="7" l="1"/>
  <c r="E13731" i="7"/>
  <c r="D13731" i="7"/>
  <c r="F13731" i="7" s="1"/>
  <c r="G13731" i="7" s="1"/>
  <c r="C13733" i="7" l="1"/>
  <c r="E13732" i="7"/>
  <c r="D13732" i="7"/>
  <c r="F13732" i="7" s="1"/>
  <c r="G13732" i="7" s="1"/>
  <c r="C13734" i="7" l="1"/>
  <c r="E13733" i="7"/>
  <c r="D13733" i="7"/>
  <c r="F13733" i="7" s="1"/>
  <c r="G13733" i="7" s="1"/>
  <c r="C13735" i="7" l="1"/>
  <c r="E13734" i="7"/>
  <c r="D13734" i="7"/>
  <c r="F13734" i="7" s="1"/>
  <c r="G13734" i="7" s="1"/>
  <c r="C13736" i="7" l="1"/>
  <c r="E13735" i="7"/>
  <c r="D13735" i="7"/>
  <c r="F13735" i="7" s="1"/>
  <c r="G13735" i="7" s="1"/>
  <c r="C13737" i="7" l="1"/>
  <c r="E13736" i="7"/>
  <c r="D13736" i="7"/>
  <c r="F13736" i="7" s="1"/>
  <c r="G13736" i="7" s="1"/>
  <c r="C13738" i="7" l="1"/>
  <c r="E13737" i="7"/>
  <c r="D13737" i="7"/>
  <c r="F13737" i="7" s="1"/>
  <c r="G13737" i="7" s="1"/>
  <c r="C13739" i="7" l="1"/>
  <c r="E13738" i="7"/>
  <c r="D13738" i="7"/>
  <c r="F13738" i="7" s="1"/>
  <c r="G13738" i="7" s="1"/>
  <c r="C13740" i="7" l="1"/>
  <c r="E13739" i="7"/>
  <c r="D13739" i="7"/>
  <c r="F13739" i="7" s="1"/>
  <c r="G13739" i="7" s="1"/>
  <c r="C13741" i="7" l="1"/>
  <c r="E13740" i="7"/>
  <c r="D13740" i="7"/>
  <c r="F13740" i="7" s="1"/>
  <c r="G13740" i="7" s="1"/>
  <c r="C13742" i="7" l="1"/>
  <c r="E13741" i="7"/>
  <c r="D13741" i="7"/>
  <c r="F13741" i="7" s="1"/>
  <c r="G13741" i="7" s="1"/>
  <c r="C13743" i="7" l="1"/>
  <c r="E13742" i="7"/>
  <c r="D13742" i="7"/>
  <c r="F13742" i="7" s="1"/>
  <c r="G13742" i="7" s="1"/>
  <c r="C13744" i="7" l="1"/>
  <c r="E13743" i="7"/>
  <c r="D13743" i="7"/>
  <c r="F13743" i="7" s="1"/>
  <c r="G13743" i="7" s="1"/>
  <c r="C13745" i="7" l="1"/>
  <c r="E13744" i="7"/>
  <c r="D13744" i="7"/>
  <c r="F13744" i="7" s="1"/>
  <c r="G13744" i="7" s="1"/>
  <c r="C13746" i="7" l="1"/>
  <c r="E13745" i="7"/>
  <c r="D13745" i="7"/>
  <c r="F13745" i="7" s="1"/>
  <c r="G13745" i="7" s="1"/>
  <c r="C13747" i="7" l="1"/>
  <c r="E13746" i="7"/>
  <c r="D13746" i="7"/>
  <c r="F13746" i="7" s="1"/>
  <c r="G13746" i="7" s="1"/>
  <c r="C13748" i="7" l="1"/>
  <c r="E13747" i="7"/>
  <c r="D13747" i="7"/>
  <c r="F13747" i="7" s="1"/>
  <c r="G13747" i="7" s="1"/>
  <c r="C13749" i="7" l="1"/>
  <c r="E13748" i="7"/>
  <c r="D13748" i="7"/>
  <c r="F13748" i="7" s="1"/>
  <c r="G13748" i="7" s="1"/>
  <c r="C13750" i="7" l="1"/>
  <c r="E13749" i="7"/>
  <c r="D13749" i="7"/>
  <c r="F13749" i="7" s="1"/>
  <c r="G13749" i="7" s="1"/>
  <c r="C13751" i="7" l="1"/>
  <c r="E13750" i="7"/>
  <c r="D13750" i="7"/>
  <c r="F13750" i="7" s="1"/>
  <c r="G13750" i="7" s="1"/>
  <c r="C13752" i="7" l="1"/>
  <c r="E13751" i="7"/>
  <c r="D13751" i="7"/>
  <c r="F13751" i="7" s="1"/>
  <c r="G13751" i="7" s="1"/>
  <c r="C13753" i="7" l="1"/>
  <c r="E13752" i="7"/>
  <c r="D13752" i="7"/>
  <c r="F13752" i="7" s="1"/>
  <c r="G13752" i="7" s="1"/>
  <c r="C13754" i="7" l="1"/>
  <c r="E13753" i="7"/>
  <c r="D13753" i="7"/>
  <c r="F13753" i="7" s="1"/>
  <c r="G13753" i="7" s="1"/>
  <c r="C13755" i="7" l="1"/>
  <c r="E13754" i="7"/>
  <c r="D13754" i="7"/>
  <c r="F13754" i="7" s="1"/>
  <c r="G13754" i="7" s="1"/>
  <c r="C13756" i="7" l="1"/>
  <c r="E13755" i="7"/>
  <c r="D13755" i="7"/>
  <c r="F13755" i="7" s="1"/>
  <c r="G13755" i="7" s="1"/>
  <c r="C13757" i="7" l="1"/>
  <c r="E13756" i="7"/>
  <c r="D13756" i="7"/>
  <c r="F13756" i="7" s="1"/>
  <c r="G13756" i="7" s="1"/>
  <c r="C13758" i="7" l="1"/>
  <c r="E13757" i="7"/>
  <c r="D13757" i="7"/>
  <c r="F13757" i="7" s="1"/>
  <c r="G13757" i="7" s="1"/>
  <c r="C13759" i="7" l="1"/>
  <c r="E13758" i="7"/>
  <c r="D13758" i="7"/>
  <c r="F13758" i="7" s="1"/>
  <c r="G13758" i="7" s="1"/>
  <c r="C13760" i="7" l="1"/>
  <c r="E13759" i="7"/>
  <c r="D13759" i="7"/>
  <c r="F13759" i="7" s="1"/>
  <c r="G13759" i="7" s="1"/>
  <c r="C13761" i="7" l="1"/>
  <c r="E13760" i="7"/>
  <c r="D13760" i="7"/>
  <c r="F13760" i="7" s="1"/>
  <c r="G13760" i="7" s="1"/>
  <c r="C13762" i="7" l="1"/>
  <c r="E13761" i="7"/>
  <c r="D13761" i="7"/>
  <c r="F13761" i="7" s="1"/>
  <c r="G13761" i="7" s="1"/>
  <c r="C13763" i="7" l="1"/>
  <c r="E13762" i="7"/>
  <c r="D13762" i="7"/>
  <c r="F13762" i="7" s="1"/>
  <c r="G13762" i="7" s="1"/>
  <c r="C13764" i="7" l="1"/>
  <c r="E13763" i="7"/>
  <c r="D13763" i="7"/>
  <c r="F13763" i="7" s="1"/>
  <c r="G13763" i="7" s="1"/>
  <c r="C13765" i="7" l="1"/>
  <c r="E13764" i="7"/>
  <c r="D13764" i="7"/>
  <c r="F13764" i="7" s="1"/>
  <c r="G13764" i="7" s="1"/>
  <c r="C13766" i="7" l="1"/>
  <c r="E13765" i="7"/>
  <c r="D13765" i="7"/>
  <c r="F13765" i="7" s="1"/>
  <c r="G13765" i="7" s="1"/>
  <c r="C13767" i="7" l="1"/>
  <c r="E13766" i="7"/>
  <c r="D13766" i="7"/>
  <c r="F13766" i="7" s="1"/>
  <c r="G13766" i="7" s="1"/>
  <c r="C13768" i="7" l="1"/>
  <c r="E13767" i="7"/>
  <c r="D13767" i="7"/>
  <c r="F13767" i="7" s="1"/>
  <c r="G13767" i="7" s="1"/>
  <c r="C13769" i="7" l="1"/>
  <c r="E13768" i="7"/>
  <c r="D13768" i="7"/>
  <c r="F13768" i="7" s="1"/>
  <c r="G13768" i="7" s="1"/>
  <c r="C13770" i="7" l="1"/>
  <c r="E13769" i="7"/>
  <c r="D13769" i="7"/>
  <c r="F13769" i="7" s="1"/>
  <c r="G13769" i="7" s="1"/>
  <c r="C13771" i="7" l="1"/>
  <c r="E13770" i="7"/>
  <c r="D13770" i="7"/>
  <c r="F13770" i="7" s="1"/>
  <c r="G13770" i="7" s="1"/>
  <c r="C13772" i="7" l="1"/>
  <c r="E13771" i="7"/>
  <c r="D13771" i="7"/>
  <c r="F13771" i="7" s="1"/>
  <c r="G13771" i="7" s="1"/>
  <c r="C13773" i="7" l="1"/>
  <c r="E13772" i="7"/>
  <c r="D13772" i="7"/>
  <c r="F13772" i="7" s="1"/>
  <c r="G13772" i="7" s="1"/>
  <c r="C13774" i="7" l="1"/>
  <c r="E13773" i="7"/>
  <c r="D13773" i="7"/>
  <c r="F13773" i="7" s="1"/>
  <c r="G13773" i="7" s="1"/>
  <c r="C13775" i="7" l="1"/>
  <c r="E13774" i="7"/>
  <c r="D13774" i="7"/>
  <c r="F13774" i="7" s="1"/>
  <c r="G13774" i="7" s="1"/>
  <c r="C13776" i="7" l="1"/>
  <c r="E13775" i="7"/>
  <c r="D13775" i="7"/>
  <c r="F13775" i="7" s="1"/>
  <c r="G13775" i="7" s="1"/>
  <c r="C13777" i="7" l="1"/>
  <c r="E13776" i="7"/>
  <c r="D13776" i="7"/>
  <c r="F13776" i="7" s="1"/>
  <c r="G13776" i="7" s="1"/>
  <c r="C13778" i="7" l="1"/>
  <c r="E13777" i="7"/>
  <c r="D13777" i="7"/>
  <c r="F13777" i="7" s="1"/>
  <c r="G13777" i="7" s="1"/>
  <c r="C13779" i="7" l="1"/>
  <c r="E13778" i="7"/>
  <c r="D13778" i="7"/>
  <c r="F13778" i="7" s="1"/>
  <c r="G13778" i="7" s="1"/>
  <c r="C13780" i="7" l="1"/>
  <c r="E13779" i="7"/>
  <c r="D13779" i="7"/>
  <c r="F13779" i="7" s="1"/>
  <c r="G13779" i="7" s="1"/>
  <c r="C13781" i="7" l="1"/>
  <c r="E13780" i="7"/>
  <c r="D13780" i="7"/>
  <c r="F13780" i="7" s="1"/>
  <c r="G13780" i="7" s="1"/>
  <c r="C13782" i="7" l="1"/>
  <c r="E13781" i="7"/>
  <c r="D13781" i="7"/>
  <c r="F13781" i="7" s="1"/>
  <c r="G13781" i="7" s="1"/>
  <c r="C13783" i="7" l="1"/>
  <c r="E13782" i="7"/>
  <c r="D13782" i="7"/>
  <c r="F13782" i="7" s="1"/>
  <c r="G13782" i="7" s="1"/>
  <c r="C13784" i="7" l="1"/>
  <c r="E13783" i="7"/>
  <c r="D13783" i="7"/>
  <c r="F13783" i="7" s="1"/>
  <c r="G13783" i="7" s="1"/>
  <c r="C13785" i="7" l="1"/>
  <c r="E13784" i="7"/>
  <c r="D13784" i="7"/>
  <c r="F13784" i="7" s="1"/>
  <c r="G13784" i="7" s="1"/>
  <c r="C13786" i="7" l="1"/>
  <c r="E13785" i="7"/>
  <c r="D13785" i="7"/>
  <c r="F13785" i="7" s="1"/>
  <c r="G13785" i="7" s="1"/>
  <c r="C13787" i="7" l="1"/>
  <c r="E13786" i="7"/>
  <c r="D13786" i="7"/>
  <c r="F13786" i="7" s="1"/>
  <c r="G13786" i="7" s="1"/>
  <c r="C13788" i="7" l="1"/>
  <c r="E13787" i="7"/>
  <c r="D13787" i="7"/>
  <c r="F13787" i="7" s="1"/>
  <c r="G13787" i="7" s="1"/>
  <c r="C13789" i="7" l="1"/>
  <c r="E13788" i="7"/>
  <c r="D13788" i="7"/>
  <c r="F13788" i="7" s="1"/>
  <c r="G13788" i="7" s="1"/>
  <c r="C13790" i="7" l="1"/>
  <c r="E13789" i="7"/>
  <c r="D13789" i="7"/>
  <c r="F13789" i="7" s="1"/>
  <c r="G13789" i="7" s="1"/>
  <c r="C13791" i="7" l="1"/>
  <c r="E13790" i="7"/>
  <c r="D13790" i="7"/>
  <c r="F13790" i="7" s="1"/>
  <c r="G13790" i="7" s="1"/>
  <c r="C13792" i="7" l="1"/>
  <c r="E13791" i="7"/>
  <c r="D13791" i="7"/>
  <c r="F13791" i="7" s="1"/>
  <c r="G13791" i="7" s="1"/>
  <c r="C13793" i="7" l="1"/>
  <c r="E13792" i="7"/>
  <c r="D13792" i="7"/>
  <c r="F13792" i="7" s="1"/>
  <c r="G13792" i="7" s="1"/>
  <c r="C13794" i="7" l="1"/>
  <c r="E13793" i="7"/>
  <c r="D13793" i="7"/>
  <c r="F13793" i="7" s="1"/>
  <c r="G13793" i="7" s="1"/>
  <c r="C13795" i="7" l="1"/>
  <c r="E13794" i="7"/>
  <c r="D13794" i="7"/>
  <c r="F13794" i="7" s="1"/>
  <c r="G13794" i="7" s="1"/>
  <c r="C13796" i="7" l="1"/>
  <c r="E13795" i="7"/>
  <c r="D13795" i="7"/>
  <c r="F13795" i="7" s="1"/>
  <c r="G13795" i="7" s="1"/>
  <c r="C13797" i="7" l="1"/>
  <c r="E13796" i="7"/>
  <c r="D13796" i="7"/>
  <c r="F13796" i="7" s="1"/>
  <c r="G13796" i="7" s="1"/>
  <c r="C13798" i="7" l="1"/>
  <c r="E13797" i="7"/>
  <c r="D13797" i="7"/>
  <c r="F13797" i="7" s="1"/>
  <c r="G13797" i="7" s="1"/>
  <c r="C13799" i="7" l="1"/>
  <c r="E13798" i="7"/>
  <c r="D13798" i="7"/>
  <c r="F13798" i="7" s="1"/>
  <c r="G13798" i="7" s="1"/>
  <c r="C13800" i="7" l="1"/>
  <c r="E13799" i="7"/>
  <c r="D13799" i="7"/>
  <c r="F13799" i="7" s="1"/>
  <c r="G13799" i="7" s="1"/>
  <c r="C13801" i="7" l="1"/>
  <c r="E13800" i="7"/>
  <c r="D13800" i="7"/>
  <c r="F13800" i="7" s="1"/>
  <c r="G13800" i="7" s="1"/>
  <c r="C13802" i="7" l="1"/>
  <c r="E13801" i="7"/>
  <c r="D13801" i="7"/>
  <c r="F13801" i="7" s="1"/>
  <c r="G13801" i="7" s="1"/>
  <c r="C13803" i="7" l="1"/>
  <c r="E13802" i="7"/>
  <c r="D13802" i="7"/>
  <c r="F13802" i="7" s="1"/>
  <c r="G13802" i="7" s="1"/>
  <c r="C13804" i="7" l="1"/>
  <c r="E13803" i="7"/>
  <c r="D13803" i="7"/>
  <c r="F13803" i="7" s="1"/>
  <c r="G13803" i="7" s="1"/>
  <c r="C13805" i="7" l="1"/>
  <c r="E13804" i="7"/>
  <c r="D13804" i="7"/>
  <c r="F13804" i="7" s="1"/>
  <c r="G13804" i="7" s="1"/>
  <c r="C13806" i="7" l="1"/>
  <c r="E13805" i="7"/>
  <c r="D13805" i="7"/>
  <c r="F13805" i="7" s="1"/>
  <c r="G13805" i="7" s="1"/>
  <c r="C13807" i="7" l="1"/>
  <c r="E13806" i="7"/>
  <c r="D13806" i="7"/>
  <c r="F13806" i="7" s="1"/>
  <c r="G13806" i="7" s="1"/>
  <c r="C13808" i="7" l="1"/>
  <c r="E13807" i="7"/>
  <c r="D13807" i="7"/>
  <c r="F13807" i="7" s="1"/>
  <c r="G13807" i="7" s="1"/>
  <c r="C13809" i="7" l="1"/>
  <c r="E13808" i="7"/>
  <c r="D13808" i="7"/>
  <c r="F13808" i="7" s="1"/>
  <c r="G13808" i="7" s="1"/>
  <c r="C13810" i="7" l="1"/>
  <c r="E13809" i="7"/>
  <c r="D13809" i="7"/>
  <c r="F13809" i="7" s="1"/>
  <c r="G13809" i="7" s="1"/>
  <c r="C13811" i="7" l="1"/>
  <c r="E13810" i="7"/>
  <c r="D13810" i="7"/>
  <c r="F13810" i="7" s="1"/>
  <c r="G13810" i="7" s="1"/>
  <c r="C13812" i="7" l="1"/>
  <c r="E13811" i="7"/>
  <c r="D13811" i="7"/>
  <c r="F13811" i="7" s="1"/>
  <c r="G13811" i="7" s="1"/>
  <c r="C13813" i="7" l="1"/>
  <c r="E13812" i="7"/>
  <c r="D13812" i="7"/>
  <c r="F13812" i="7" s="1"/>
  <c r="G13812" i="7" s="1"/>
  <c r="C13814" i="7" l="1"/>
  <c r="E13813" i="7"/>
  <c r="D13813" i="7"/>
  <c r="F13813" i="7" s="1"/>
  <c r="G13813" i="7" s="1"/>
  <c r="C13815" i="7" l="1"/>
  <c r="E13814" i="7"/>
  <c r="D13814" i="7"/>
  <c r="F13814" i="7" s="1"/>
  <c r="G13814" i="7" s="1"/>
  <c r="C13816" i="7" l="1"/>
  <c r="E13815" i="7"/>
  <c r="D13815" i="7"/>
  <c r="F13815" i="7" s="1"/>
  <c r="G13815" i="7" s="1"/>
  <c r="C13817" i="7" l="1"/>
  <c r="E13816" i="7"/>
  <c r="D13816" i="7"/>
  <c r="F13816" i="7" s="1"/>
  <c r="G13816" i="7" s="1"/>
  <c r="C13818" i="7" l="1"/>
  <c r="E13817" i="7"/>
  <c r="D13817" i="7"/>
  <c r="F13817" i="7" s="1"/>
  <c r="G13817" i="7" s="1"/>
  <c r="C13819" i="7" l="1"/>
  <c r="E13818" i="7"/>
  <c r="D13818" i="7"/>
  <c r="F13818" i="7" s="1"/>
  <c r="G13818" i="7" s="1"/>
  <c r="C13820" i="7" l="1"/>
  <c r="E13819" i="7"/>
  <c r="D13819" i="7"/>
  <c r="F13819" i="7" s="1"/>
  <c r="G13819" i="7" s="1"/>
  <c r="C13821" i="7" l="1"/>
  <c r="E13820" i="7"/>
  <c r="D13820" i="7"/>
  <c r="F13820" i="7" s="1"/>
  <c r="G13820" i="7" s="1"/>
  <c r="C13822" i="7" l="1"/>
  <c r="E13821" i="7"/>
  <c r="D13821" i="7"/>
  <c r="F13821" i="7" s="1"/>
  <c r="G13821" i="7" s="1"/>
  <c r="C13823" i="7" l="1"/>
  <c r="E13822" i="7"/>
  <c r="D13822" i="7"/>
  <c r="F13822" i="7" s="1"/>
  <c r="G13822" i="7" s="1"/>
  <c r="C13824" i="7" l="1"/>
  <c r="E13823" i="7"/>
  <c r="D13823" i="7"/>
  <c r="F13823" i="7" s="1"/>
  <c r="G13823" i="7" s="1"/>
  <c r="C13825" i="7" l="1"/>
  <c r="E13824" i="7"/>
  <c r="D13824" i="7"/>
  <c r="F13824" i="7" s="1"/>
  <c r="G13824" i="7" s="1"/>
  <c r="C13826" i="7" l="1"/>
  <c r="E13825" i="7"/>
  <c r="D13825" i="7"/>
  <c r="F13825" i="7" s="1"/>
  <c r="G13825" i="7" s="1"/>
  <c r="C13827" i="7" l="1"/>
  <c r="E13826" i="7"/>
  <c r="D13826" i="7"/>
  <c r="F13826" i="7" s="1"/>
  <c r="G13826" i="7" s="1"/>
  <c r="C13828" i="7" l="1"/>
  <c r="E13827" i="7"/>
  <c r="D13827" i="7"/>
  <c r="F13827" i="7" s="1"/>
  <c r="G13827" i="7" s="1"/>
  <c r="C13829" i="7" l="1"/>
  <c r="E13828" i="7"/>
  <c r="D13828" i="7"/>
  <c r="F13828" i="7" s="1"/>
  <c r="G13828" i="7" s="1"/>
  <c r="C13830" i="7" l="1"/>
  <c r="E13829" i="7"/>
  <c r="D13829" i="7"/>
  <c r="F13829" i="7" s="1"/>
  <c r="G13829" i="7" s="1"/>
  <c r="C13831" i="7" l="1"/>
  <c r="E13830" i="7"/>
  <c r="D13830" i="7"/>
  <c r="F13830" i="7" s="1"/>
  <c r="G13830" i="7" s="1"/>
  <c r="C13832" i="7" l="1"/>
  <c r="E13831" i="7"/>
  <c r="D13831" i="7"/>
  <c r="F13831" i="7" s="1"/>
  <c r="G13831" i="7" s="1"/>
  <c r="C13833" i="7" l="1"/>
  <c r="E13832" i="7"/>
  <c r="D13832" i="7"/>
  <c r="F13832" i="7" s="1"/>
  <c r="G13832" i="7" s="1"/>
  <c r="C13834" i="7" l="1"/>
  <c r="E13833" i="7"/>
  <c r="D13833" i="7"/>
  <c r="F13833" i="7" s="1"/>
  <c r="G13833" i="7" s="1"/>
  <c r="C13835" i="7" l="1"/>
  <c r="E13834" i="7"/>
  <c r="D13834" i="7"/>
  <c r="F13834" i="7" s="1"/>
  <c r="G13834" i="7" s="1"/>
  <c r="C13836" i="7" l="1"/>
  <c r="E13835" i="7"/>
  <c r="D13835" i="7"/>
  <c r="F13835" i="7" s="1"/>
  <c r="G13835" i="7" s="1"/>
  <c r="C13837" i="7" l="1"/>
  <c r="E13836" i="7"/>
  <c r="D13836" i="7"/>
  <c r="F13836" i="7" s="1"/>
  <c r="G13836" i="7" s="1"/>
  <c r="C13838" i="7" l="1"/>
  <c r="E13837" i="7"/>
  <c r="D13837" i="7"/>
  <c r="F13837" i="7" s="1"/>
  <c r="G13837" i="7" s="1"/>
  <c r="C13839" i="7" l="1"/>
  <c r="E13838" i="7"/>
  <c r="D13838" i="7"/>
  <c r="F13838" i="7" s="1"/>
  <c r="G13838" i="7" s="1"/>
  <c r="C13840" i="7" l="1"/>
  <c r="E13839" i="7"/>
  <c r="D13839" i="7"/>
  <c r="F13839" i="7" s="1"/>
  <c r="G13839" i="7" s="1"/>
  <c r="C13841" i="7" l="1"/>
  <c r="E13840" i="7"/>
  <c r="D13840" i="7"/>
  <c r="F13840" i="7" s="1"/>
  <c r="G13840" i="7" s="1"/>
  <c r="C13842" i="7" l="1"/>
  <c r="E13841" i="7"/>
  <c r="D13841" i="7"/>
  <c r="F13841" i="7" s="1"/>
  <c r="G13841" i="7" s="1"/>
  <c r="C13843" i="7" l="1"/>
  <c r="E13842" i="7"/>
  <c r="D13842" i="7"/>
  <c r="F13842" i="7" s="1"/>
  <c r="G13842" i="7" s="1"/>
  <c r="C13844" i="7" l="1"/>
  <c r="E13843" i="7"/>
  <c r="D13843" i="7"/>
  <c r="F13843" i="7" s="1"/>
  <c r="G13843" i="7" s="1"/>
  <c r="C13845" i="7" l="1"/>
  <c r="E13844" i="7"/>
  <c r="D13844" i="7"/>
  <c r="F13844" i="7" s="1"/>
  <c r="G13844" i="7" s="1"/>
  <c r="C13846" i="7" l="1"/>
  <c r="E13845" i="7"/>
  <c r="D13845" i="7"/>
  <c r="F13845" i="7" s="1"/>
  <c r="G13845" i="7" s="1"/>
  <c r="C13847" i="7" l="1"/>
  <c r="E13846" i="7"/>
  <c r="D13846" i="7"/>
  <c r="F13846" i="7" s="1"/>
  <c r="G13846" i="7" s="1"/>
  <c r="C13848" i="7" l="1"/>
  <c r="E13847" i="7"/>
  <c r="D13847" i="7"/>
  <c r="F13847" i="7" s="1"/>
  <c r="G13847" i="7" s="1"/>
  <c r="C13849" i="7" l="1"/>
  <c r="E13848" i="7"/>
  <c r="D13848" i="7"/>
  <c r="F13848" i="7" s="1"/>
  <c r="G13848" i="7" s="1"/>
  <c r="C13850" i="7" l="1"/>
  <c r="E13849" i="7"/>
  <c r="D13849" i="7"/>
  <c r="F13849" i="7" s="1"/>
  <c r="G13849" i="7" s="1"/>
  <c r="C13851" i="7" l="1"/>
  <c r="E13850" i="7"/>
  <c r="D13850" i="7"/>
  <c r="F13850" i="7" s="1"/>
  <c r="G13850" i="7" s="1"/>
  <c r="C13852" i="7" l="1"/>
  <c r="E13851" i="7"/>
  <c r="D13851" i="7"/>
  <c r="F13851" i="7" s="1"/>
  <c r="G13851" i="7" s="1"/>
  <c r="C13853" i="7" l="1"/>
  <c r="E13852" i="7"/>
  <c r="D13852" i="7"/>
  <c r="F13852" i="7" s="1"/>
  <c r="G13852" i="7" s="1"/>
  <c r="C13854" i="7" l="1"/>
  <c r="E13853" i="7"/>
  <c r="D13853" i="7"/>
  <c r="F13853" i="7" s="1"/>
  <c r="G13853" i="7" s="1"/>
  <c r="C13855" i="7" l="1"/>
  <c r="E13854" i="7"/>
  <c r="D13854" i="7"/>
  <c r="F13854" i="7" s="1"/>
  <c r="G13854" i="7" s="1"/>
  <c r="C13856" i="7" l="1"/>
  <c r="E13855" i="7"/>
  <c r="D13855" i="7"/>
  <c r="F13855" i="7" s="1"/>
  <c r="G13855" i="7" s="1"/>
  <c r="C13857" i="7" l="1"/>
  <c r="E13856" i="7"/>
  <c r="D13856" i="7"/>
  <c r="F13856" i="7" s="1"/>
  <c r="G13856" i="7" s="1"/>
  <c r="C13858" i="7" l="1"/>
  <c r="E13857" i="7"/>
  <c r="D13857" i="7"/>
  <c r="F13857" i="7" s="1"/>
  <c r="G13857" i="7" s="1"/>
  <c r="C13859" i="7" l="1"/>
  <c r="E13858" i="7"/>
  <c r="D13858" i="7"/>
  <c r="F13858" i="7" s="1"/>
  <c r="G13858" i="7" s="1"/>
  <c r="C13860" i="7" l="1"/>
  <c r="E13859" i="7"/>
  <c r="D13859" i="7"/>
  <c r="F13859" i="7" s="1"/>
  <c r="G13859" i="7" s="1"/>
  <c r="C13861" i="7" l="1"/>
  <c r="E13860" i="7"/>
  <c r="D13860" i="7"/>
  <c r="F13860" i="7" s="1"/>
  <c r="G13860" i="7" s="1"/>
  <c r="C13862" i="7" l="1"/>
  <c r="E13861" i="7"/>
  <c r="D13861" i="7"/>
  <c r="F13861" i="7" s="1"/>
  <c r="G13861" i="7" s="1"/>
  <c r="C13863" i="7" l="1"/>
  <c r="E13862" i="7"/>
  <c r="D13862" i="7"/>
  <c r="F13862" i="7" s="1"/>
  <c r="G13862" i="7" s="1"/>
  <c r="C13864" i="7" l="1"/>
  <c r="E13863" i="7"/>
  <c r="D13863" i="7"/>
  <c r="F13863" i="7" s="1"/>
  <c r="G13863" i="7" s="1"/>
  <c r="C13865" i="7" l="1"/>
  <c r="E13864" i="7"/>
  <c r="D13864" i="7"/>
  <c r="F13864" i="7" s="1"/>
  <c r="G13864" i="7" s="1"/>
  <c r="C13866" i="7" l="1"/>
  <c r="E13865" i="7"/>
  <c r="D13865" i="7"/>
  <c r="F13865" i="7" s="1"/>
  <c r="G13865" i="7" s="1"/>
  <c r="C13867" i="7" l="1"/>
  <c r="E13866" i="7"/>
  <c r="D13866" i="7"/>
  <c r="F13866" i="7" s="1"/>
  <c r="G13866" i="7" s="1"/>
  <c r="C13868" i="7" l="1"/>
  <c r="E13867" i="7"/>
  <c r="D13867" i="7"/>
  <c r="F13867" i="7" s="1"/>
  <c r="G13867" i="7" s="1"/>
  <c r="C13869" i="7" l="1"/>
  <c r="E13868" i="7"/>
  <c r="D13868" i="7"/>
  <c r="F13868" i="7" s="1"/>
  <c r="G13868" i="7" s="1"/>
  <c r="C13870" i="7" l="1"/>
  <c r="E13869" i="7"/>
  <c r="D13869" i="7"/>
  <c r="F13869" i="7" s="1"/>
  <c r="G13869" i="7" s="1"/>
  <c r="C13871" i="7" l="1"/>
  <c r="E13870" i="7"/>
  <c r="D13870" i="7"/>
  <c r="F13870" i="7" s="1"/>
  <c r="G13870" i="7" s="1"/>
  <c r="C13872" i="7" l="1"/>
  <c r="E13871" i="7"/>
  <c r="D13871" i="7"/>
  <c r="F13871" i="7" s="1"/>
  <c r="G13871" i="7" s="1"/>
  <c r="C13873" i="7" l="1"/>
  <c r="E13872" i="7"/>
  <c r="D13872" i="7"/>
  <c r="F13872" i="7" s="1"/>
  <c r="G13872" i="7" s="1"/>
  <c r="C13874" i="7" l="1"/>
  <c r="E13873" i="7"/>
  <c r="D13873" i="7"/>
  <c r="F13873" i="7" s="1"/>
  <c r="G13873" i="7" s="1"/>
  <c r="C13875" i="7" l="1"/>
  <c r="E13874" i="7"/>
  <c r="D13874" i="7"/>
  <c r="F13874" i="7" s="1"/>
  <c r="G13874" i="7" s="1"/>
  <c r="C13876" i="7" l="1"/>
  <c r="E13875" i="7"/>
  <c r="D13875" i="7"/>
  <c r="F13875" i="7" s="1"/>
  <c r="G13875" i="7" s="1"/>
  <c r="C13877" i="7" l="1"/>
  <c r="E13876" i="7"/>
  <c r="D13876" i="7"/>
  <c r="F13876" i="7" s="1"/>
  <c r="G13876" i="7" s="1"/>
  <c r="C13878" i="7" l="1"/>
  <c r="E13877" i="7"/>
  <c r="D13877" i="7"/>
  <c r="F13877" i="7" s="1"/>
  <c r="G13877" i="7" s="1"/>
  <c r="C13879" i="7" l="1"/>
  <c r="E13878" i="7"/>
  <c r="D13878" i="7"/>
  <c r="F13878" i="7" s="1"/>
  <c r="G13878" i="7" s="1"/>
  <c r="C13880" i="7" l="1"/>
  <c r="E13879" i="7"/>
  <c r="D13879" i="7"/>
  <c r="F13879" i="7" s="1"/>
  <c r="G13879" i="7" s="1"/>
  <c r="C13881" i="7" l="1"/>
  <c r="E13880" i="7"/>
  <c r="D13880" i="7"/>
  <c r="F13880" i="7" s="1"/>
  <c r="G13880" i="7" s="1"/>
  <c r="C13882" i="7" l="1"/>
  <c r="E13881" i="7"/>
  <c r="D13881" i="7"/>
  <c r="F13881" i="7" s="1"/>
  <c r="G13881" i="7" s="1"/>
  <c r="C13883" i="7" l="1"/>
  <c r="E13882" i="7"/>
  <c r="D13882" i="7"/>
  <c r="F13882" i="7" s="1"/>
  <c r="G13882" i="7" s="1"/>
  <c r="C13884" i="7" l="1"/>
  <c r="E13883" i="7"/>
  <c r="D13883" i="7"/>
  <c r="F13883" i="7" s="1"/>
  <c r="G13883" i="7" s="1"/>
  <c r="C13885" i="7" l="1"/>
  <c r="E13884" i="7"/>
  <c r="D13884" i="7"/>
  <c r="F13884" i="7" s="1"/>
  <c r="G13884" i="7" s="1"/>
  <c r="C13886" i="7" l="1"/>
  <c r="E13885" i="7"/>
  <c r="D13885" i="7"/>
  <c r="F13885" i="7" s="1"/>
  <c r="G13885" i="7" s="1"/>
  <c r="C13887" i="7" l="1"/>
  <c r="E13886" i="7"/>
  <c r="D13886" i="7"/>
  <c r="F13886" i="7" s="1"/>
  <c r="G13886" i="7" s="1"/>
  <c r="C13888" i="7" l="1"/>
  <c r="E13887" i="7"/>
  <c r="D13887" i="7"/>
  <c r="F13887" i="7" s="1"/>
  <c r="G13887" i="7" s="1"/>
  <c r="C13889" i="7" l="1"/>
  <c r="E13888" i="7"/>
  <c r="D13888" i="7"/>
  <c r="F13888" i="7" s="1"/>
  <c r="G13888" i="7" s="1"/>
  <c r="C13890" i="7" l="1"/>
  <c r="E13889" i="7"/>
  <c r="D13889" i="7"/>
  <c r="F13889" i="7" s="1"/>
  <c r="G13889" i="7" s="1"/>
  <c r="C13891" i="7" l="1"/>
  <c r="E13890" i="7"/>
  <c r="D13890" i="7"/>
  <c r="F13890" i="7" s="1"/>
  <c r="G13890" i="7" s="1"/>
  <c r="C13892" i="7" l="1"/>
  <c r="E13891" i="7"/>
  <c r="D13891" i="7"/>
  <c r="F13891" i="7" s="1"/>
  <c r="G13891" i="7" s="1"/>
  <c r="C13893" i="7" l="1"/>
  <c r="E13892" i="7"/>
  <c r="D13892" i="7"/>
  <c r="F13892" i="7" s="1"/>
  <c r="G13892" i="7" s="1"/>
  <c r="C13894" i="7" l="1"/>
  <c r="E13893" i="7"/>
  <c r="D13893" i="7"/>
  <c r="F13893" i="7" s="1"/>
  <c r="G13893" i="7" s="1"/>
  <c r="C13895" i="7" l="1"/>
  <c r="E13894" i="7"/>
  <c r="D13894" i="7"/>
  <c r="F13894" i="7" s="1"/>
  <c r="G13894" i="7" s="1"/>
  <c r="C13896" i="7" l="1"/>
  <c r="E13895" i="7"/>
  <c r="D13895" i="7"/>
  <c r="F13895" i="7" s="1"/>
  <c r="G13895" i="7" s="1"/>
  <c r="C13897" i="7" l="1"/>
  <c r="E13896" i="7"/>
  <c r="D13896" i="7"/>
  <c r="F13896" i="7" s="1"/>
  <c r="G13896" i="7" s="1"/>
  <c r="C13898" i="7" l="1"/>
  <c r="E13897" i="7"/>
  <c r="D13897" i="7"/>
  <c r="F13897" i="7" s="1"/>
  <c r="G13897" i="7" s="1"/>
  <c r="C13899" i="7" l="1"/>
  <c r="E13898" i="7"/>
  <c r="D13898" i="7"/>
  <c r="F13898" i="7" s="1"/>
  <c r="G13898" i="7" s="1"/>
  <c r="C13900" i="7" l="1"/>
  <c r="E13899" i="7"/>
  <c r="D13899" i="7"/>
  <c r="F13899" i="7" s="1"/>
  <c r="G13899" i="7" s="1"/>
  <c r="C13901" i="7" l="1"/>
  <c r="E13900" i="7"/>
  <c r="D13900" i="7"/>
  <c r="F13900" i="7" s="1"/>
  <c r="G13900" i="7" s="1"/>
  <c r="C13902" i="7" l="1"/>
  <c r="E13901" i="7"/>
  <c r="D13901" i="7"/>
  <c r="F13901" i="7" s="1"/>
  <c r="G13901" i="7" s="1"/>
  <c r="C13903" i="7" l="1"/>
  <c r="E13902" i="7"/>
  <c r="D13902" i="7"/>
  <c r="F13902" i="7" s="1"/>
  <c r="G13902" i="7" s="1"/>
  <c r="C13904" i="7" l="1"/>
  <c r="E13903" i="7"/>
  <c r="D13903" i="7"/>
  <c r="F13903" i="7" s="1"/>
  <c r="G13903" i="7" s="1"/>
  <c r="C13905" i="7" l="1"/>
  <c r="E13904" i="7"/>
  <c r="D13904" i="7"/>
  <c r="F13904" i="7" s="1"/>
  <c r="G13904" i="7" s="1"/>
  <c r="C13906" i="7" l="1"/>
  <c r="E13905" i="7"/>
  <c r="D13905" i="7"/>
  <c r="F13905" i="7" s="1"/>
  <c r="G13905" i="7" s="1"/>
  <c r="C13907" i="7" l="1"/>
  <c r="E13906" i="7"/>
  <c r="D13906" i="7"/>
  <c r="F13906" i="7" s="1"/>
  <c r="G13906" i="7" s="1"/>
  <c r="C13908" i="7" l="1"/>
  <c r="E13907" i="7"/>
  <c r="D13907" i="7"/>
  <c r="F13907" i="7" s="1"/>
  <c r="G13907" i="7" s="1"/>
  <c r="C13909" i="7" l="1"/>
  <c r="E13908" i="7"/>
  <c r="D13908" i="7"/>
  <c r="F13908" i="7" s="1"/>
  <c r="G13908" i="7" s="1"/>
  <c r="C13910" i="7" l="1"/>
  <c r="E13909" i="7"/>
  <c r="D13909" i="7"/>
  <c r="F13909" i="7" s="1"/>
  <c r="G13909" i="7" s="1"/>
  <c r="C13911" i="7" l="1"/>
  <c r="E13910" i="7"/>
  <c r="D13910" i="7"/>
  <c r="F13910" i="7" s="1"/>
  <c r="G13910" i="7" s="1"/>
  <c r="C13912" i="7" l="1"/>
  <c r="E13911" i="7"/>
  <c r="D13911" i="7"/>
  <c r="F13911" i="7" s="1"/>
  <c r="G13911" i="7" s="1"/>
  <c r="C13913" i="7" l="1"/>
  <c r="E13912" i="7"/>
  <c r="D13912" i="7"/>
  <c r="F13912" i="7" s="1"/>
  <c r="G13912" i="7" s="1"/>
  <c r="C13914" i="7" l="1"/>
  <c r="E13913" i="7"/>
  <c r="D13913" i="7"/>
  <c r="F13913" i="7" s="1"/>
  <c r="G13913" i="7" s="1"/>
  <c r="C13915" i="7" l="1"/>
  <c r="E13914" i="7"/>
  <c r="D13914" i="7"/>
  <c r="F13914" i="7" s="1"/>
  <c r="G13914" i="7" s="1"/>
  <c r="C13916" i="7" l="1"/>
  <c r="E13915" i="7"/>
  <c r="D13915" i="7"/>
  <c r="F13915" i="7" s="1"/>
  <c r="G13915" i="7" s="1"/>
  <c r="C13917" i="7" l="1"/>
  <c r="E13916" i="7"/>
  <c r="D13916" i="7"/>
  <c r="F13916" i="7" s="1"/>
  <c r="G13916" i="7" s="1"/>
  <c r="C13918" i="7" l="1"/>
  <c r="E13917" i="7"/>
  <c r="D13917" i="7"/>
  <c r="F13917" i="7" s="1"/>
  <c r="G13917" i="7" s="1"/>
  <c r="C13919" i="7" l="1"/>
  <c r="E13918" i="7"/>
  <c r="D13918" i="7"/>
  <c r="F13918" i="7" s="1"/>
  <c r="G13918" i="7" s="1"/>
  <c r="C13920" i="7" l="1"/>
  <c r="E13919" i="7"/>
  <c r="D13919" i="7"/>
  <c r="F13919" i="7" s="1"/>
  <c r="G13919" i="7" s="1"/>
  <c r="C13921" i="7" l="1"/>
  <c r="E13920" i="7"/>
  <c r="D13920" i="7"/>
  <c r="F13920" i="7" s="1"/>
  <c r="G13920" i="7" s="1"/>
  <c r="C13922" i="7" l="1"/>
  <c r="E13921" i="7"/>
  <c r="D13921" i="7"/>
  <c r="F13921" i="7" s="1"/>
  <c r="G13921" i="7" s="1"/>
  <c r="C13923" i="7" l="1"/>
  <c r="E13922" i="7"/>
  <c r="D13922" i="7"/>
  <c r="F13922" i="7" s="1"/>
  <c r="G13922" i="7" s="1"/>
  <c r="C13924" i="7" l="1"/>
  <c r="E13923" i="7"/>
  <c r="D13923" i="7"/>
  <c r="F13923" i="7" s="1"/>
  <c r="G13923" i="7" s="1"/>
  <c r="C13925" i="7" l="1"/>
  <c r="E13924" i="7"/>
  <c r="D13924" i="7"/>
  <c r="F13924" i="7" s="1"/>
  <c r="G13924" i="7" s="1"/>
  <c r="C13926" i="7" l="1"/>
  <c r="E13925" i="7"/>
  <c r="D13925" i="7"/>
  <c r="F13925" i="7" s="1"/>
  <c r="G13925" i="7" s="1"/>
  <c r="C13927" i="7" l="1"/>
  <c r="E13926" i="7"/>
  <c r="D13926" i="7"/>
  <c r="F13926" i="7" s="1"/>
  <c r="G13926" i="7" s="1"/>
  <c r="C13928" i="7" l="1"/>
  <c r="E13927" i="7"/>
  <c r="D13927" i="7"/>
  <c r="F13927" i="7" s="1"/>
  <c r="G13927" i="7" s="1"/>
  <c r="C13929" i="7" l="1"/>
  <c r="E13928" i="7"/>
  <c r="D13928" i="7"/>
  <c r="F13928" i="7" s="1"/>
  <c r="G13928" i="7" s="1"/>
  <c r="C13930" i="7" l="1"/>
  <c r="E13929" i="7"/>
  <c r="D13929" i="7"/>
  <c r="F13929" i="7" s="1"/>
  <c r="G13929" i="7" s="1"/>
  <c r="C13931" i="7" l="1"/>
  <c r="E13930" i="7"/>
  <c r="D13930" i="7"/>
  <c r="F13930" i="7" s="1"/>
  <c r="G13930" i="7" s="1"/>
  <c r="C13932" i="7" l="1"/>
  <c r="E13931" i="7"/>
  <c r="D13931" i="7"/>
  <c r="F13931" i="7" s="1"/>
  <c r="G13931" i="7" s="1"/>
  <c r="C13933" i="7" l="1"/>
  <c r="E13932" i="7"/>
  <c r="D13932" i="7"/>
  <c r="F13932" i="7" s="1"/>
  <c r="G13932" i="7" s="1"/>
  <c r="C13934" i="7" l="1"/>
  <c r="E13933" i="7"/>
  <c r="D13933" i="7"/>
  <c r="F13933" i="7" s="1"/>
  <c r="G13933" i="7" s="1"/>
  <c r="C13935" i="7" l="1"/>
  <c r="E13934" i="7"/>
  <c r="D13934" i="7"/>
  <c r="F13934" i="7" s="1"/>
  <c r="G13934" i="7" s="1"/>
  <c r="C13936" i="7" l="1"/>
  <c r="E13935" i="7"/>
  <c r="D13935" i="7"/>
  <c r="F13935" i="7" s="1"/>
  <c r="G13935" i="7" s="1"/>
  <c r="C13937" i="7" l="1"/>
  <c r="E13936" i="7"/>
  <c r="D13936" i="7"/>
  <c r="F13936" i="7" s="1"/>
  <c r="G13936" i="7" s="1"/>
  <c r="C13938" i="7" l="1"/>
  <c r="E13937" i="7"/>
  <c r="D13937" i="7"/>
  <c r="F13937" i="7" s="1"/>
  <c r="G13937" i="7" s="1"/>
  <c r="C13939" i="7" l="1"/>
  <c r="E13938" i="7"/>
  <c r="D13938" i="7"/>
  <c r="F13938" i="7" s="1"/>
  <c r="G13938" i="7" s="1"/>
  <c r="C13940" i="7" l="1"/>
  <c r="E13939" i="7"/>
  <c r="D13939" i="7"/>
  <c r="F13939" i="7" s="1"/>
  <c r="G13939" i="7" s="1"/>
  <c r="C13941" i="7" l="1"/>
  <c r="E13940" i="7"/>
  <c r="D13940" i="7"/>
  <c r="F13940" i="7" s="1"/>
  <c r="G13940" i="7" s="1"/>
  <c r="C13942" i="7" l="1"/>
  <c r="E13941" i="7"/>
  <c r="D13941" i="7"/>
  <c r="F13941" i="7" s="1"/>
  <c r="G13941" i="7" s="1"/>
  <c r="C13943" i="7" l="1"/>
  <c r="E13942" i="7"/>
  <c r="D13942" i="7"/>
  <c r="F13942" i="7" s="1"/>
  <c r="G13942" i="7" s="1"/>
  <c r="C13944" i="7" l="1"/>
  <c r="E13943" i="7"/>
  <c r="D13943" i="7"/>
  <c r="F13943" i="7" s="1"/>
  <c r="G13943" i="7" s="1"/>
  <c r="C13945" i="7" l="1"/>
  <c r="E13944" i="7"/>
  <c r="D13944" i="7"/>
  <c r="F13944" i="7" s="1"/>
  <c r="G13944" i="7" s="1"/>
  <c r="C13946" i="7" l="1"/>
  <c r="E13945" i="7"/>
  <c r="D13945" i="7"/>
  <c r="F13945" i="7" s="1"/>
  <c r="G13945" i="7" s="1"/>
  <c r="C13947" i="7" l="1"/>
  <c r="E13946" i="7"/>
  <c r="D13946" i="7"/>
  <c r="F13946" i="7" s="1"/>
  <c r="G13946" i="7" s="1"/>
  <c r="C13948" i="7" l="1"/>
  <c r="E13947" i="7"/>
  <c r="D13947" i="7"/>
  <c r="F13947" i="7" s="1"/>
  <c r="G13947" i="7" s="1"/>
  <c r="C13949" i="7" l="1"/>
  <c r="E13948" i="7"/>
  <c r="D13948" i="7"/>
  <c r="F13948" i="7" s="1"/>
  <c r="G13948" i="7" s="1"/>
  <c r="C13950" i="7" l="1"/>
  <c r="E13949" i="7"/>
  <c r="D13949" i="7"/>
  <c r="F13949" i="7" s="1"/>
  <c r="G13949" i="7" s="1"/>
  <c r="C13951" i="7" l="1"/>
  <c r="E13950" i="7"/>
  <c r="D13950" i="7"/>
  <c r="F13950" i="7" s="1"/>
  <c r="G13950" i="7" s="1"/>
  <c r="C13952" i="7" l="1"/>
  <c r="E13951" i="7"/>
  <c r="D13951" i="7"/>
  <c r="F13951" i="7" s="1"/>
  <c r="G13951" i="7" s="1"/>
  <c r="C13953" i="7" l="1"/>
  <c r="E13952" i="7"/>
  <c r="D13952" i="7"/>
  <c r="F13952" i="7" s="1"/>
  <c r="G13952" i="7" s="1"/>
  <c r="C13954" i="7" l="1"/>
  <c r="E13953" i="7"/>
  <c r="D13953" i="7"/>
  <c r="F13953" i="7" s="1"/>
  <c r="G13953" i="7" s="1"/>
  <c r="C13955" i="7" l="1"/>
  <c r="E13954" i="7"/>
  <c r="D13954" i="7"/>
  <c r="F13954" i="7" s="1"/>
  <c r="G13954" i="7" s="1"/>
  <c r="C13956" i="7" l="1"/>
  <c r="E13955" i="7"/>
  <c r="D13955" i="7"/>
  <c r="F13955" i="7" s="1"/>
  <c r="G13955" i="7" s="1"/>
  <c r="C13957" i="7" l="1"/>
  <c r="E13956" i="7"/>
  <c r="D13956" i="7"/>
  <c r="F13956" i="7" s="1"/>
  <c r="G13956" i="7" s="1"/>
  <c r="C13958" i="7" l="1"/>
  <c r="E13957" i="7"/>
  <c r="D13957" i="7"/>
  <c r="F13957" i="7" s="1"/>
  <c r="G13957" i="7" s="1"/>
  <c r="C13959" i="7" l="1"/>
  <c r="E13958" i="7"/>
  <c r="D13958" i="7"/>
  <c r="F13958" i="7" s="1"/>
  <c r="G13958" i="7" s="1"/>
  <c r="C13960" i="7" l="1"/>
  <c r="E13959" i="7"/>
  <c r="D13959" i="7"/>
  <c r="F13959" i="7" s="1"/>
  <c r="G13959" i="7" s="1"/>
  <c r="C13961" i="7" l="1"/>
  <c r="E13960" i="7"/>
  <c r="D13960" i="7"/>
  <c r="F13960" i="7" s="1"/>
  <c r="G13960" i="7" s="1"/>
  <c r="C13962" i="7" l="1"/>
  <c r="E13961" i="7"/>
  <c r="D13961" i="7"/>
  <c r="F13961" i="7" s="1"/>
  <c r="G13961" i="7" s="1"/>
  <c r="C13963" i="7" l="1"/>
  <c r="E13962" i="7"/>
  <c r="D13962" i="7"/>
  <c r="F13962" i="7" s="1"/>
  <c r="G13962" i="7" s="1"/>
  <c r="C13964" i="7" l="1"/>
  <c r="E13963" i="7"/>
  <c r="D13963" i="7"/>
  <c r="F13963" i="7" s="1"/>
  <c r="G13963" i="7" s="1"/>
  <c r="C13965" i="7" l="1"/>
  <c r="E13964" i="7"/>
  <c r="D13964" i="7"/>
  <c r="F13964" i="7" s="1"/>
  <c r="G13964" i="7" s="1"/>
  <c r="C13966" i="7" l="1"/>
  <c r="E13965" i="7"/>
  <c r="D13965" i="7"/>
  <c r="F13965" i="7" s="1"/>
  <c r="G13965" i="7" s="1"/>
  <c r="C13967" i="7" l="1"/>
  <c r="E13966" i="7"/>
  <c r="D13966" i="7"/>
  <c r="F13966" i="7" s="1"/>
  <c r="G13966" i="7" s="1"/>
  <c r="C13968" i="7" l="1"/>
  <c r="E13967" i="7"/>
  <c r="D13967" i="7"/>
  <c r="F13967" i="7" s="1"/>
  <c r="G13967" i="7" s="1"/>
  <c r="C13969" i="7" l="1"/>
  <c r="E13968" i="7"/>
  <c r="D13968" i="7"/>
  <c r="F13968" i="7" s="1"/>
  <c r="G13968" i="7" s="1"/>
  <c r="C13970" i="7" l="1"/>
  <c r="E13969" i="7"/>
  <c r="D13969" i="7"/>
  <c r="F13969" i="7" s="1"/>
  <c r="G13969" i="7" s="1"/>
  <c r="C13971" i="7" l="1"/>
  <c r="E13970" i="7"/>
  <c r="D13970" i="7"/>
  <c r="F13970" i="7" s="1"/>
  <c r="G13970" i="7" s="1"/>
  <c r="C13972" i="7" l="1"/>
  <c r="E13971" i="7"/>
  <c r="D13971" i="7"/>
  <c r="F13971" i="7" s="1"/>
  <c r="G13971" i="7" s="1"/>
  <c r="C13973" i="7" l="1"/>
  <c r="E13972" i="7"/>
  <c r="D13972" i="7"/>
  <c r="F13972" i="7" s="1"/>
  <c r="G13972" i="7" s="1"/>
  <c r="C13974" i="7" l="1"/>
  <c r="E13973" i="7"/>
  <c r="D13973" i="7"/>
  <c r="F13973" i="7" s="1"/>
  <c r="G13973" i="7" s="1"/>
  <c r="C13975" i="7" l="1"/>
  <c r="E13974" i="7"/>
  <c r="D13974" i="7"/>
  <c r="F13974" i="7" s="1"/>
  <c r="G13974" i="7" s="1"/>
  <c r="C13976" i="7" l="1"/>
  <c r="E13975" i="7"/>
  <c r="D13975" i="7"/>
  <c r="F13975" i="7" s="1"/>
  <c r="G13975" i="7" s="1"/>
  <c r="C13977" i="7" l="1"/>
  <c r="E13976" i="7"/>
  <c r="D13976" i="7"/>
  <c r="F13976" i="7" s="1"/>
  <c r="G13976" i="7" s="1"/>
  <c r="C13978" i="7" l="1"/>
  <c r="E13977" i="7"/>
  <c r="D13977" i="7"/>
  <c r="F13977" i="7" s="1"/>
  <c r="G13977" i="7" s="1"/>
  <c r="C13979" i="7" l="1"/>
  <c r="E13978" i="7"/>
  <c r="D13978" i="7"/>
  <c r="F13978" i="7" s="1"/>
  <c r="G13978" i="7" s="1"/>
  <c r="C13980" i="7" l="1"/>
  <c r="E13979" i="7"/>
  <c r="D13979" i="7"/>
  <c r="F13979" i="7" s="1"/>
  <c r="G13979" i="7" s="1"/>
  <c r="C13981" i="7" l="1"/>
  <c r="E13980" i="7"/>
  <c r="D13980" i="7"/>
  <c r="F13980" i="7" s="1"/>
  <c r="G13980" i="7" s="1"/>
  <c r="C13982" i="7" l="1"/>
  <c r="E13981" i="7"/>
  <c r="D13981" i="7"/>
  <c r="F13981" i="7" s="1"/>
  <c r="G13981" i="7" s="1"/>
  <c r="C13983" i="7" l="1"/>
  <c r="E13982" i="7"/>
  <c r="D13982" i="7"/>
  <c r="F13982" i="7" s="1"/>
  <c r="G13982" i="7" s="1"/>
  <c r="C13984" i="7" l="1"/>
  <c r="E13983" i="7"/>
  <c r="D13983" i="7"/>
  <c r="F13983" i="7" s="1"/>
  <c r="G13983" i="7" s="1"/>
  <c r="C13985" i="7" l="1"/>
  <c r="E13984" i="7"/>
  <c r="D13984" i="7"/>
  <c r="F13984" i="7" s="1"/>
  <c r="G13984" i="7" s="1"/>
  <c r="C13986" i="7" l="1"/>
  <c r="E13985" i="7"/>
  <c r="D13985" i="7"/>
  <c r="F13985" i="7" s="1"/>
  <c r="G13985" i="7" s="1"/>
  <c r="C13987" i="7" l="1"/>
  <c r="E13986" i="7"/>
  <c r="D13986" i="7"/>
  <c r="F13986" i="7" s="1"/>
  <c r="G13986" i="7" s="1"/>
  <c r="C13988" i="7" l="1"/>
  <c r="E13987" i="7"/>
  <c r="D13987" i="7"/>
  <c r="F13987" i="7" s="1"/>
  <c r="G13987" i="7" s="1"/>
  <c r="C13989" i="7" l="1"/>
  <c r="E13988" i="7"/>
  <c r="D13988" i="7"/>
  <c r="F13988" i="7" s="1"/>
  <c r="G13988" i="7" s="1"/>
  <c r="C13990" i="7" l="1"/>
  <c r="E13989" i="7"/>
  <c r="D13989" i="7"/>
  <c r="F13989" i="7" s="1"/>
  <c r="G13989" i="7" s="1"/>
  <c r="C13991" i="7" l="1"/>
  <c r="E13990" i="7"/>
  <c r="D13990" i="7"/>
  <c r="F13990" i="7" s="1"/>
  <c r="G13990" i="7" s="1"/>
  <c r="C13992" i="7" l="1"/>
  <c r="E13991" i="7"/>
  <c r="D13991" i="7"/>
  <c r="F13991" i="7" s="1"/>
  <c r="G13991" i="7" s="1"/>
  <c r="C13993" i="7" l="1"/>
  <c r="E13992" i="7"/>
  <c r="D13992" i="7"/>
  <c r="F13992" i="7" s="1"/>
  <c r="G13992" i="7" s="1"/>
  <c r="C13994" i="7" l="1"/>
  <c r="E13993" i="7"/>
  <c r="D13993" i="7"/>
  <c r="F13993" i="7" s="1"/>
  <c r="G13993" i="7" s="1"/>
  <c r="C13995" i="7" l="1"/>
  <c r="E13994" i="7"/>
  <c r="D13994" i="7"/>
  <c r="F13994" i="7" s="1"/>
  <c r="G13994" i="7" s="1"/>
  <c r="C13996" i="7" l="1"/>
  <c r="E13995" i="7"/>
  <c r="D13995" i="7"/>
  <c r="F13995" i="7" s="1"/>
  <c r="G13995" i="7" s="1"/>
  <c r="C13997" i="7" l="1"/>
  <c r="E13996" i="7"/>
  <c r="D13996" i="7"/>
  <c r="F13996" i="7" s="1"/>
  <c r="G13996" i="7" s="1"/>
  <c r="C13998" i="7" l="1"/>
  <c r="E13997" i="7"/>
  <c r="D13997" i="7"/>
  <c r="F13997" i="7" s="1"/>
  <c r="G13997" i="7" s="1"/>
  <c r="C13999" i="7" l="1"/>
  <c r="E13998" i="7"/>
  <c r="D13998" i="7"/>
  <c r="F13998" i="7" s="1"/>
  <c r="G13998" i="7" s="1"/>
  <c r="C14000" i="7" l="1"/>
  <c r="E13999" i="7"/>
  <c r="D13999" i="7"/>
  <c r="F13999" i="7" s="1"/>
  <c r="G13999" i="7" s="1"/>
  <c r="C14001" i="7" l="1"/>
  <c r="E14000" i="7"/>
  <c r="D14000" i="7"/>
  <c r="F14000" i="7" s="1"/>
  <c r="G14000" i="7" s="1"/>
  <c r="C14002" i="7" l="1"/>
  <c r="E14001" i="7"/>
  <c r="D14001" i="7"/>
  <c r="F14001" i="7" s="1"/>
  <c r="G14001" i="7" s="1"/>
  <c r="C14003" i="7" l="1"/>
  <c r="E14002" i="7"/>
  <c r="D14002" i="7"/>
  <c r="F14002" i="7" s="1"/>
  <c r="G14002" i="7" s="1"/>
  <c r="C14004" i="7" l="1"/>
  <c r="E14003" i="7"/>
  <c r="D14003" i="7"/>
  <c r="F14003" i="7" s="1"/>
  <c r="G14003" i="7" s="1"/>
  <c r="C14005" i="7" l="1"/>
  <c r="E14004" i="7"/>
  <c r="D14004" i="7"/>
  <c r="F14004" i="7" s="1"/>
  <c r="G14004" i="7" s="1"/>
  <c r="C14006" i="7" l="1"/>
  <c r="E14005" i="7"/>
  <c r="D14005" i="7"/>
  <c r="F14005" i="7" s="1"/>
  <c r="G14005" i="7" s="1"/>
  <c r="C14007" i="7" l="1"/>
  <c r="E14006" i="7"/>
  <c r="D14006" i="7"/>
  <c r="F14006" i="7" s="1"/>
  <c r="G14006" i="7" s="1"/>
  <c r="C14008" i="7" l="1"/>
  <c r="E14007" i="7"/>
  <c r="D14007" i="7"/>
  <c r="F14007" i="7" s="1"/>
  <c r="G14007" i="7" s="1"/>
  <c r="C14009" i="7" l="1"/>
  <c r="E14008" i="7"/>
  <c r="D14008" i="7"/>
  <c r="F14008" i="7" s="1"/>
  <c r="G14008" i="7" s="1"/>
  <c r="C14010" i="7" l="1"/>
  <c r="E14009" i="7"/>
  <c r="D14009" i="7"/>
  <c r="F14009" i="7" s="1"/>
  <c r="G14009" i="7" s="1"/>
  <c r="C14011" i="7" l="1"/>
  <c r="E14010" i="7"/>
  <c r="D14010" i="7"/>
  <c r="F14010" i="7" s="1"/>
  <c r="G14010" i="7" s="1"/>
  <c r="C14012" i="7" l="1"/>
  <c r="E14011" i="7"/>
  <c r="D14011" i="7"/>
  <c r="F14011" i="7" s="1"/>
  <c r="G14011" i="7" s="1"/>
  <c r="C14013" i="7" l="1"/>
  <c r="E14012" i="7"/>
  <c r="D14012" i="7"/>
  <c r="F14012" i="7" s="1"/>
  <c r="G14012" i="7" s="1"/>
  <c r="C14014" i="7" l="1"/>
  <c r="E14013" i="7"/>
  <c r="D14013" i="7"/>
  <c r="F14013" i="7" s="1"/>
  <c r="G14013" i="7" s="1"/>
  <c r="C14015" i="7" l="1"/>
  <c r="E14014" i="7"/>
  <c r="D14014" i="7"/>
  <c r="F14014" i="7" s="1"/>
  <c r="G14014" i="7" s="1"/>
  <c r="C14016" i="7" l="1"/>
  <c r="E14015" i="7"/>
  <c r="D14015" i="7"/>
  <c r="F14015" i="7" s="1"/>
  <c r="G14015" i="7" s="1"/>
  <c r="C14017" i="7" l="1"/>
  <c r="E14016" i="7"/>
  <c r="D14016" i="7"/>
  <c r="F14016" i="7" s="1"/>
  <c r="G14016" i="7" s="1"/>
  <c r="C14018" i="7" l="1"/>
  <c r="E14017" i="7"/>
  <c r="D14017" i="7"/>
  <c r="F14017" i="7" s="1"/>
  <c r="G14017" i="7" s="1"/>
  <c r="C14019" i="7" l="1"/>
  <c r="E14018" i="7"/>
  <c r="D14018" i="7"/>
  <c r="F14018" i="7" s="1"/>
  <c r="G14018" i="7" s="1"/>
  <c r="C14020" i="7" l="1"/>
  <c r="E14019" i="7"/>
  <c r="D14019" i="7"/>
  <c r="F14019" i="7" s="1"/>
  <c r="G14019" i="7" s="1"/>
  <c r="C14021" i="7" l="1"/>
  <c r="E14020" i="7"/>
  <c r="D14020" i="7"/>
  <c r="F14020" i="7" s="1"/>
  <c r="G14020" i="7" s="1"/>
  <c r="C14022" i="7" l="1"/>
  <c r="E14021" i="7"/>
  <c r="D14021" i="7"/>
  <c r="F14021" i="7" s="1"/>
  <c r="G14021" i="7" s="1"/>
  <c r="C14023" i="7" l="1"/>
  <c r="E14022" i="7"/>
  <c r="D14022" i="7"/>
  <c r="F14022" i="7" s="1"/>
  <c r="G14022" i="7" s="1"/>
  <c r="C14024" i="7" l="1"/>
  <c r="E14023" i="7"/>
  <c r="D14023" i="7"/>
  <c r="F14023" i="7" s="1"/>
  <c r="G14023" i="7" s="1"/>
  <c r="C14025" i="7" l="1"/>
  <c r="E14024" i="7"/>
  <c r="D14024" i="7"/>
  <c r="F14024" i="7" s="1"/>
  <c r="G14024" i="7" s="1"/>
  <c r="C14026" i="7" l="1"/>
  <c r="E14025" i="7"/>
  <c r="D14025" i="7"/>
  <c r="F14025" i="7" s="1"/>
  <c r="G14025" i="7" s="1"/>
  <c r="C14027" i="7" l="1"/>
  <c r="E14026" i="7"/>
  <c r="D14026" i="7"/>
  <c r="F14026" i="7" s="1"/>
  <c r="G14026" i="7" s="1"/>
  <c r="C14028" i="7" l="1"/>
  <c r="E14027" i="7"/>
  <c r="D14027" i="7"/>
  <c r="F14027" i="7" s="1"/>
  <c r="G14027" i="7" s="1"/>
  <c r="C14029" i="7" l="1"/>
  <c r="E14028" i="7"/>
  <c r="D14028" i="7"/>
  <c r="F14028" i="7" s="1"/>
  <c r="G14028" i="7" s="1"/>
  <c r="C14030" i="7" l="1"/>
  <c r="E14029" i="7"/>
  <c r="D14029" i="7"/>
  <c r="F14029" i="7" s="1"/>
  <c r="G14029" i="7" s="1"/>
  <c r="C14031" i="7" l="1"/>
  <c r="E14030" i="7"/>
  <c r="D14030" i="7"/>
  <c r="F14030" i="7" s="1"/>
  <c r="G14030" i="7" s="1"/>
  <c r="C14032" i="7" l="1"/>
  <c r="E14031" i="7"/>
  <c r="D14031" i="7"/>
  <c r="F14031" i="7" s="1"/>
  <c r="G14031" i="7" s="1"/>
  <c r="C14033" i="7" l="1"/>
  <c r="E14032" i="7"/>
  <c r="D14032" i="7"/>
  <c r="F14032" i="7" s="1"/>
  <c r="G14032" i="7" s="1"/>
  <c r="C14034" i="7" l="1"/>
  <c r="E14033" i="7"/>
  <c r="D14033" i="7"/>
  <c r="F14033" i="7" s="1"/>
  <c r="G14033" i="7" s="1"/>
  <c r="C14035" i="7" l="1"/>
  <c r="E14034" i="7"/>
  <c r="D14034" i="7"/>
  <c r="F14034" i="7" s="1"/>
  <c r="G14034" i="7" s="1"/>
  <c r="C14036" i="7" l="1"/>
  <c r="E14035" i="7"/>
  <c r="D14035" i="7"/>
  <c r="F14035" i="7" s="1"/>
  <c r="G14035" i="7" s="1"/>
  <c r="C14037" i="7" l="1"/>
  <c r="E14036" i="7"/>
  <c r="D14036" i="7"/>
  <c r="F14036" i="7" s="1"/>
  <c r="G14036" i="7" s="1"/>
  <c r="C14038" i="7" l="1"/>
  <c r="E14037" i="7"/>
  <c r="D14037" i="7"/>
  <c r="F14037" i="7" s="1"/>
  <c r="G14037" i="7" s="1"/>
  <c r="C14039" i="7" l="1"/>
  <c r="E14038" i="7"/>
  <c r="D14038" i="7"/>
  <c r="F14038" i="7" s="1"/>
  <c r="G14038" i="7" s="1"/>
  <c r="C14040" i="7" l="1"/>
  <c r="E14039" i="7"/>
  <c r="D14039" i="7"/>
  <c r="F14039" i="7" s="1"/>
  <c r="G14039" i="7" s="1"/>
  <c r="C14041" i="7" l="1"/>
  <c r="E14040" i="7"/>
  <c r="D14040" i="7"/>
  <c r="F14040" i="7" s="1"/>
  <c r="G14040" i="7" s="1"/>
  <c r="C14042" i="7" l="1"/>
  <c r="E14041" i="7"/>
  <c r="D14041" i="7"/>
  <c r="F14041" i="7" s="1"/>
  <c r="G14041" i="7" s="1"/>
  <c r="C14043" i="7" l="1"/>
  <c r="E14042" i="7"/>
  <c r="D14042" i="7"/>
  <c r="F14042" i="7" s="1"/>
  <c r="G14042" i="7" s="1"/>
  <c r="C14044" i="7" l="1"/>
  <c r="E14043" i="7"/>
  <c r="D14043" i="7"/>
  <c r="F14043" i="7" s="1"/>
  <c r="G14043" i="7" s="1"/>
  <c r="C14045" i="7" l="1"/>
  <c r="E14044" i="7"/>
  <c r="D14044" i="7"/>
  <c r="F14044" i="7" s="1"/>
  <c r="G14044" i="7" s="1"/>
  <c r="C14046" i="7" l="1"/>
  <c r="E14045" i="7"/>
  <c r="D14045" i="7"/>
  <c r="F14045" i="7" s="1"/>
  <c r="G14045" i="7" s="1"/>
  <c r="C14047" i="7" l="1"/>
  <c r="E14046" i="7"/>
  <c r="D14046" i="7"/>
  <c r="F14046" i="7" s="1"/>
  <c r="G14046" i="7" s="1"/>
  <c r="C14048" i="7" l="1"/>
  <c r="E14047" i="7"/>
  <c r="D14047" i="7"/>
  <c r="F14047" i="7" s="1"/>
  <c r="G14047" i="7" s="1"/>
  <c r="C14049" i="7" l="1"/>
  <c r="E14048" i="7"/>
  <c r="D14048" i="7"/>
  <c r="F14048" i="7" s="1"/>
  <c r="G14048" i="7" s="1"/>
  <c r="C14050" i="7" l="1"/>
  <c r="E14049" i="7"/>
  <c r="D14049" i="7"/>
  <c r="F14049" i="7" s="1"/>
  <c r="G14049" i="7" s="1"/>
  <c r="C14051" i="7" l="1"/>
  <c r="E14050" i="7"/>
  <c r="D14050" i="7"/>
  <c r="F14050" i="7" s="1"/>
  <c r="G14050" i="7" s="1"/>
  <c r="C14052" i="7" l="1"/>
  <c r="E14051" i="7"/>
  <c r="D14051" i="7"/>
  <c r="F14051" i="7" s="1"/>
  <c r="G14051" i="7" s="1"/>
  <c r="C14053" i="7" l="1"/>
  <c r="E14052" i="7"/>
  <c r="D14052" i="7"/>
  <c r="F14052" i="7" s="1"/>
  <c r="G14052" i="7" s="1"/>
  <c r="C14054" i="7" l="1"/>
  <c r="E14053" i="7"/>
  <c r="D14053" i="7"/>
  <c r="F14053" i="7" s="1"/>
  <c r="G14053" i="7" s="1"/>
  <c r="C14055" i="7" l="1"/>
  <c r="E14054" i="7"/>
  <c r="D14054" i="7"/>
  <c r="F14054" i="7" s="1"/>
  <c r="G14054" i="7" s="1"/>
  <c r="C14056" i="7" l="1"/>
  <c r="E14055" i="7"/>
  <c r="D14055" i="7"/>
  <c r="F14055" i="7" s="1"/>
  <c r="G14055" i="7" s="1"/>
  <c r="C14057" i="7" l="1"/>
  <c r="E14056" i="7"/>
  <c r="D14056" i="7"/>
  <c r="F14056" i="7" s="1"/>
  <c r="G14056" i="7" s="1"/>
  <c r="C14058" i="7" l="1"/>
  <c r="E14057" i="7"/>
  <c r="D14057" i="7"/>
  <c r="F14057" i="7" s="1"/>
  <c r="G14057" i="7" s="1"/>
  <c r="C14059" i="7" l="1"/>
  <c r="E14058" i="7"/>
  <c r="D14058" i="7"/>
  <c r="F14058" i="7" s="1"/>
  <c r="G14058" i="7" s="1"/>
  <c r="C14060" i="7" l="1"/>
  <c r="E14059" i="7"/>
  <c r="D14059" i="7"/>
  <c r="F14059" i="7" s="1"/>
  <c r="G14059" i="7" s="1"/>
  <c r="C14061" i="7" l="1"/>
  <c r="E14060" i="7"/>
  <c r="D14060" i="7"/>
  <c r="F14060" i="7" s="1"/>
  <c r="G14060" i="7" s="1"/>
  <c r="C14062" i="7" l="1"/>
  <c r="E14061" i="7"/>
  <c r="D14061" i="7"/>
  <c r="F14061" i="7" s="1"/>
  <c r="G14061" i="7" s="1"/>
  <c r="C14063" i="7" l="1"/>
  <c r="E14062" i="7"/>
  <c r="D14062" i="7"/>
  <c r="F14062" i="7" s="1"/>
  <c r="G14062" i="7" s="1"/>
  <c r="C14064" i="7" l="1"/>
  <c r="E14063" i="7"/>
  <c r="D14063" i="7"/>
  <c r="F14063" i="7" s="1"/>
  <c r="G14063" i="7" s="1"/>
  <c r="C14065" i="7" l="1"/>
  <c r="E14064" i="7"/>
  <c r="D14064" i="7"/>
  <c r="F14064" i="7" s="1"/>
  <c r="G14064" i="7" s="1"/>
  <c r="C14066" i="7" l="1"/>
  <c r="E14065" i="7"/>
  <c r="D14065" i="7"/>
  <c r="F14065" i="7" s="1"/>
  <c r="G14065" i="7" s="1"/>
  <c r="C14067" i="7" l="1"/>
  <c r="E14066" i="7"/>
  <c r="D14066" i="7"/>
  <c r="F14066" i="7" s="1"/>
  <c r="G14066" i="7" s="1"/>
  <c r="C14068" i="7" l="1"/>
  <c r="E14067" i="7"/>
  <c r="D14067" i="7"/>
  <c r="F14067" i="7" s="1"/>
  <c r="G14067" i="7" s="1"/>
  <c r="C14069" i="7" l="1"/>
  <c r="E14068" i="7"/>
  <c r="D14068" i="7"/>
  <c r="F14068" i="7" s="1"/>
  <c r="G14068" i="7" s="1"/>
  <c r="C14070" i="7" l="1"/>
  <c r="E14069" i="7"/>
  <c r="D14069" i="7"/>
  <c r="F14069" i="7" s="1"/>
  <c r="G14069" i="7" s="1"/>
  <c r="C14071" i="7" l="1"/>
  <c r="E14070" i="7"/>
  <c r="D14070" i="7"/>
  <c r="F14070" i="7" s="1"/>
  <c r="G14070" i="7" s="1"/>
  <c r="C14072" i="7" l="1"/>
  <c r="E14071" i="7"/>
  <c r="D14071" i="7"/>
  <c r="F14071" i="7" s="1"/>
  <c r="G14071" i="7" s="1"/>
  <c r="C14073" i="7" l="1"/>
  <c r="E14072" i="7"/>
  <c r="D14072" i="7"/>
  <c r="F14072" i="7" s="1"/>
  <c r="G14072" i="7" s="1"/>
  <c r="C14074" i="7" l="1"/>
  <c r="E14073" i="7"/>
  <c r="D14073" i="7"/>
  <c r="F14073" i="7" s="1"/>
  <c r="G14073" i="7" s="1"/>
  <c r="C14075" i="7" l="1"/>
  <c r="E14074" i="7"/>
  <c r="D14074" i="7"/>
  <c r="F14074" i="7" s="1"/>
  <c r="G14074" i="7" s="1"/>
  <c r="C14076" i="7" l="1"/>
  <c r="E14075" i="7"/>
  <c r="D14075" i="7"/>
  <c r="F14075" i="7" s="1"/>
  <c r="G14075" i="7" s="1"/>
  <c r="C14077" i="7" l="1"/>
  <c r="E14076" i="7"/>
  <c r="D14076" i="7"/>
  <c r="F14076" i="7" s="1"/>
  <c r="G14076" i="7" s="1"/>
  <c r="C14078" i="7" l="1"/>
  <c r="E14077" i="7"/>
  <c r="D14077" i="7"/>
  <c r="F14077" i="7" s="1"/>
  <c r="G14077" i="7" s="1"/>
  <c r="C14079" i="7" l="1"/>
  <c r="E14078" i="7"/>
  <c r="D14078" i="7"/>
  <c r="F14078" i="7" s="1"/>
  <c r="G14078" i="7" s="1"/>
  <c r="C14080" i="7" l="1"/>
  <c r="E14079" i="7"/>
  <c r="D14079" i="7"/>
  <c r="F14079" i="7" s="1"/>
  <c r="G14079" i="7" s="1"/>
  <c r="C14081" i="7" l="1"/>
  <c r="E14080" i="7"/>
  <c r="D14080" i="7"/>
  <c r="F14080" i="7" s="1"/>
  <c r="G14080" i="7" s="1"/>
  <c r="C14082" i="7" l="1"/>
  <c r="E14081" i="7"/>
  <c r="D14081" i="7"/>
  <c r="F14081" i="7" s="1"/>
  <c r="G14081" i="7" s="1"/>
  <c r="C14083" i="7" l="1"/>
  <c r="E14082" i="7"/>
  <c r="D14082" i="7"/>
  <c r="F14082" i="7" s="1"/>
  <c r="G14082" i="7" s="1"/>
  <c r="C14084" i="7" l="1"/>
  <c r="E14083" i="7"/>
  <c r="D14083" i="7"/>
  <c r="F14083" i="7" s="1"/>
  <c r="G14083" i="7" s="1"/>
  <c r="C14085" i="7" l="1"/>
  <c r="E14084" i="7"/>
  <c r="D14084" i="7"/>
  <c r="F14084" i="7" s="1"/>
  <c r="G14084" i="7" s="1"/>
  <c r="C14086" i="7" l="1"/>
  <c r="E14085" i="7"/>
  <c r="D14085" i="7"/>
  <c r="F14085" i="7" s="1"/>
  <c r="G14085" i="7" s="1"/>
  <c r="C14087" i="7" l="1"/>
  <c r="E14086" i="7"/>
  <c r="D14086" i="7"/>
  <c r="F14086" i="7" s="1"/>
  <c r="G14086" i="7" s="1"/>
  <c r="C14088" i="7" l="1"/>
  <c r="E14087" i="7"/>
  <c r="D14087" i="7"/>
  <c r="F14087" i="7" s="1"/>
  <c r="G14087" i="7" s="1"/>
  <c r="C14089" i="7" l="1"/>
  <c r="E14088" i="7"/>
  <c r="D14088" i="7"/>
  <c r="F14088" i="7" s="1"/>
  <c r="G14088" i="7" s="1"/>
  <c r="C14090" i="7" l="1"/>
  <c r="E14089" i="7"/>
  <c r="D14089" i="7"/>
  <c r="F14089" i="7" s="1"/>
  <c r="G14089" i="7" s="1"/>
  <c r="C14091" i="7" l="1"/>
  <c r="E14090" i="7"/>
  <c r="D14090" i="7"/>
  <c r="F14090" i="7" s="1"/>
  <c r="G14090" i="7" s="1"/>
  <c r="C14092" i="7" l="1"/>
  <c r="E14091" i="7"/>
  <c r="D14091" i="7"/>
  <c r="F14091" i="7" s="1"/>
  <c r="G14091" i="7" s="1"/>
  <c r="C14093" i="7" l="1"/>
  <c r="E14092" i="7"/>
  <c r="D14092" i="7"/>
  <c r="F14092" i="7" s="1"/>
  <c r="G14092" i="7" s="1"/>
  <c r="C14094" i="7" l="1"/>
  <c r="E14093" i="7"/>
  <c r="D14093" i="7"/>
  <c r="F14093" i="7" s="1"/>
  <c r="G14093" i="7" s="1"/>
  <c r="C14095" i="7" l="1"/>
  <c r="E14094" i="7"/>
  <c r="D14094" i="7"/>
  <c r="F14094" i="7" s="1"/>
  <c r="G14094" i="7" s="1"/>
  <c r="C14096" i="7" l="1"/>
  <c r="E14095" i="7"/>
  <c r="D14095" i="7"/>
  <c r="F14095" i="7" s="1"/>
  <c r="G14095" i="7" s="1"/>
  <c r="C14097" i="7" l="1"/>
  <c r="E14096" i="7"/>
  <c r="D14096" i="7"/>
  <c r="F14096" i="7" s="1"/>
  <c r="G14096" i="7" s="1"/>
  <c r="C14098" i="7" l="1"/>
  <c r="E14097" i="7"/>
  <c r="D14097" i="7"/>
  <c r="F14097" i="7" s="1"/>
  <c r="G14097" i="7" s="1"/>
  <c r="C14099" i="7" l="1"/>
  <c r="E14098" i="7"/>
  <c r="D14098" i="7"/>
  <c r="F14098" i="7" s="1"/>
  <c r="G14098" i="7" s="1"/>
  <c r="C14100" i="7" l="1"/>
  <c r="E14099" i="7"/>
  <c r="D14099" i="7"/>
  <c r="F14099" i="7" s="1"/>
  <c r="G14099" i="7" s="1"/>
  <c r="C14101" i="7" l="1"/>
  <c r="E14100" i="7"/>
  <c r="D14100" i="7"/>
  <c r="F14100" i="7" s="1"/>
  <c r="G14100" i="7" s="1"/>
  <c r="C14102" i="7" l="1"/>
  <c r="E14101" i="7"/>
  <c r="D14101" i="7"/>
  <c r="F14101" i="7" s="1"/>
  <c r="G14101" i="7" s="1"/>
  <c r="C14103" i="7" l="1"/>
  <c r="E14102" i="7"/>
  <c r="D14102" i="7"/>
  <c r="F14102" i="7" s="1"/>
  <c r="G14102" i="7" s="1"/>
  <c r="C14104" i="7" l="1"/>
  <c r="E14103" i="7"/>
  <c r="D14103" i="7"/>
  <c r="F14103" i="7" s="1"/>
  <c r="G14103" i="7" s="1"/>
  <c r="C14105" i="7" l="1"/>
  <c r="E14104" i="7"/>
  <c r="D14104" i="7"/>
  <c r="F14104" i="7" s="1"/>
  <c r="G14104" i="7" s="1"/>
  <c r="C14106" i="7" l="1"/>
  <c r="E14105" i="7"/>
  <c r="D14105" i="7"/>
  <c r="F14105" i="7" s="1"/>
  <c r="G14105" i="7" s="1"/>
  <c r="C14107" i="7" l="1"/>
  <c r="E14106" i="7"/>
  <c r="D14106" i="7"/>
  <c r="F14106" i="7" s="1"/>
  <c r="G14106" i="7" s="1"/>
  <c r="C14108" i="7" l="1"/>
  <c r="E14107" i="7"/>
  <c r="D14107" i="7"/>
  <c r="F14107" i="7" s="1"/>
  <c r="G14107" i="7" s="1"/>
  <c r="C14109" i="7" l="1"/>
  <c r="E14108" i="7"/>
  <c r="D14108" i="7"/>
  <c r="F14108" i="7" s="1"/>
  <c r="G14108" i="7" s="1"/>
  <c r="C14110" i="7" l="1"/>
  <c r="E14109" i="7"/>
  <c r="D14109" i="7"/>
  <c r="F14109" i="7" s="1"/>
  <c r="G14109" i="7" s="1"/>
  <c r="C14111" i="7" l="1"/>
  <c r="E14110" i="7"/>
  <c r="D14110" i="7"/>
  <c r="F14110" i="7" s="1"/>
  <c r="G14110" i="7" s="1"/>
  <c r="C14112" i="7" l="1"/>
  <c r="E14111" i="7"/>
  <c r="D14111" i="7"/>
  <c r="F14111" i="7" s="1"/>
  <c r="G14111" i="7" s="1"/>
  <c r="C14113" i="7" l="1"/>
  <c r="E14112" i="7"/>
  <c r="D14112" i="7"/>
  <c r="F14112" i="7" s="1"/>
  <c r="G14112" i="7" s="1"/>
  <c r="C14114" i="7" l="1"/>
  <c r="E14113" i="7"/>
  <c r="D14113" i="7"/>
  <c r="F14113" i="7" s="1"/>
  <c r="G14113" i="7" s="1"/>
  <c r="C14115" i="7" l="1"/>
  <c r="E14114" i="7"/>
  <c r="D14114" i="7"/>
  <c r="F14114" i="7" s="1"/>
  <c r="G14114" i="7" s="1"/>
  <c r="C14116" i="7" l="1"/>
  <c r="E14115" i="7"/>
  <c r="D14115" i="7"/>
  <c r="F14115" i="7" s="1"/>
  <c r="G14115" i="7" s="1"/>
  <c r="C14117" i="7" l="1"/>
  <c r="E14116" i="7"/>
  <c r="D14116" i="7"/>
  <c r="F14116" i="7" s="1"/>
  <c r="G14116" i="7" s="1"/>
  <c r="C14118" i="7" l="1"/>
  <c r="E14117" i="7"/>
  <c r="D14117" i="7"/>
  <c r="F14117" i="7" s="1"/>
  <c r="G14117" i="7" s="1"/>
  <c r="C14119" i="7" l="1"/>
  <c r="E14118" i="7"/>
  <c r="D14118" i="7"/>
  <c r="F14118" i="7" s="1"/>
  <c r="G14118" i="7" s="1"/>
  <c r="C14120" i="7" l="1"/>
  <c r="E14119" i="7"/>
  <c r="D14119" i="7"/>
  <c r="F14119" i="7" s="1"/>
  <c r="G14119" i="7" s="1"/>
  <c r="C14121" i="7" l="1"/>
  <c r="E14120" i="7"/>
  <c r="D14120" i="7"/>
  <c r="F14120" i="7" s="1"/>
  <c r="G14120" i="7" s="1"/>
  <c r="C14122" i="7" l="1"/>
  <c r="E14121" i="7"/>
  <c r="D14121" i="7"/>
  <c r="F14121" i="7" s="1"/>
  <c r="G14121" i="7" s="1"/>
  <c r="C14123" i="7" l="1"/>
  <c r="E14122" i="7"/>
  <c r="D14122" i="7"/>
  <c r="F14122" i="7" s="1"/>
  <c r="G14122" i="7" s="1"/>
  <c r="C14124" i="7" l="1"/>
  <c r="E14123" i="7"/>
  <c r="D14123" i="7"/>
  <c r="F14123" i="7" s="1"/>
  <c r="G14123" i="7" s="1"/>
  <c r="C14125" i="7" l="1"/>
  <c r="E14124" i="7"/>
  <c r="D14124" i="7"/>
  <c r="F14124" i="7" s="1"/>
  <c r="G14124" i="7" s="1"/>
  <c r="C14126" i="7" l="1"/>
  <c r="E14125" i="7"/>
  <c r="D14125" i="7"/>
  <c r="F14125" i="7" s="1"/>
  <c r="G14125" i="7" s="1"/>
  <c r="C14127" i="7" l="1"/>
  <c r="E14126" i="7"/>
  <c r="D14126" i="7"/>
  <c r="F14126" i="7" s="1"/>
  <c r="G14126" i="7" s="1"/>
  <c r="C14128" i="7" l="1"/>
  <c r="E14127" i="7"/>
  <c r="D14127" i="7"/>
  <c r="F14127" i="7" s="1"/>
  <c r="G14127" i="7" s="1"/>
  <c r="C14129" i="7" l="1"/>
  <c r="E14128" i="7"/>
  <c r="D14128" i="7"/>
  <c r="F14128" i="7" s="1"/>
  <c r="G14128" i="7" s="1"/>
  <c r="C14130" i="7" l="1"/>
  <c r="E14129" i="7"/>
  <c r="D14129" i="7"/>
  <c r="F14129" i="7" s="1"/>
  <c r="G14129" i="7" s="1"/>
  <c r="C14131" i="7" l="1"/>
  <c r="E14130" i="7"/>
  <c r="D14130" i="7"/>
  <c r="F14130" i="7" s="1"/>
  <c r="G14130" i="7" s="1"/>
  <c r="C14132" i="7" l="1"/>
  <c r="E14131" i="7"/>
  <c r="D14131" i="7"/>
  <c r="F14131" i="7" s="1"/>
  <c r="G14131" i="7" s="1"/>
  <c r="C14133" i="7" l="1"/>
  <c r="E14132" i="7"/>
  <c r="D14132" i="7"/>
  <c r="F14132" i="7" s="1"/>
  <c r="G14132" i="7" s="1"/>
  <c r="C14134" i="7" l="1"/>
  <c r="E14133" i="7"/>
  <c r="D14133" i="7"/>
  <c r="F14133" i="7" s="1"/>
  <c r="G14133" i="7" s="1"/>
  <c r="C14135" i="7" l="1"/>
  <c r="E14134" i="7"/>
  <c r="D14134" i="7"/>
  <c r="F14134" i="7" s="1"/>
  <c r="G14134" i="7" s="1"/>
  <c r="C14136" i="7" l="1"/>
  <c r="E14135" i="7"/>
  <c r="D14135" i="7"/>
  <c r="F14135" i="7" s="1"/>
  <c r="G14135" i="7" s="1"/>
  <c r="C14137" i="7" l="1"/>
  <c r="E14136" i="7"/>
  <c r="D14136" i="7"/>
  <c r="F14136" i="7" s="1"/>
  <c r="G14136" i="7" s="1"/>
  <c r="C14138" i="7" l="1"/>
  <c r="E14137" i="7"/>
  <c r="D14137" i="7"/>
  <c r="F14137" i="7" s="1"/>
  <c r="G14137" i="7" s="1"/>
  <c r="C14139" i="7" l="1"/>
  <c r="E14138" i="7"/>
  <c r="D14138" i="7"/>
  <c r="F14138" i="7" s="1"/>
  <c r="G14138" i="7" s="1"/>
  <c r="C14140" i="7" l="1"/>
  <c r="E14139" i="7"/>
  <c r="D14139" i="7"/>
  <c r="F14139" i="7" s="1"/>
  <c r="G14139" i="7" s="1"/>
  <c r="C14141" i="7" l="1"/>
  <c r="E14140" i="7"/>
  <c r="D14140" i="7"/>
  <c r="F14140" i="7" s="1"/>
  <c r="G14140" i="7" s="1"/>
  <c r="C14142" i="7" l="1"/>
  <c r="E14141" i="7"/>
  <c r="D14141" i="7"/>
  <c r="F14141" i="7" s="1"/>
  <c r="G14141" i="7" s="1"/>
  <c r="C14143" i="7" l="1"/>
  <c r="E14142" i="7"/>
  <c r="D14142" i="7"/>
  <c r="F14142" i="7" s="1"/>
  <c r="G14142" i="7" s="1"/>
  <c r="C14144" i="7" l="1"/>
  <c r="E14143" i="7"/>
  <c r="D14143" i="7"/>
  <c r="F14143" i="7" s="1"/>
  <c r="G14143" i="7" s="1"/>
  <c r="C14145" i="7" l="1"/>
  <c r="E14144" i="7"/>
  <c r="D14144" i="7"/>
  <c r="F14144" i="7" s="1"/>
  <c r="G14144" i="7" s="1"/>
  <c r="C14146" i="7" l="1"/>
  <c r="E14145" i="7"/>
  <c r="D14145" i="7"/>
  <c r="F14145" i="7" s="1"/>
  <c r="G14145" i="7" s="1"/>
  <c r="C14147" i="7" l="1"/>
  <c r="E14146" i="7"/>
  <c r="D14146" i="7"/>
  <c r="F14146" i="7" s="1"/>
  <c r="G14146" i="7" s="1"/>
  <c r="C14148" i="7" l="1"/>
  <c r="E14147" i="7"/>
  <c r="D14147" i="7"/>
  <c r="F14147" i="7" s="1"/>
  <c r="G14147" i="7" s="1"/>
  <c r="C14149" i="7" l="1"/>
  <c r="E14148" i="7"/>
  <c r="D14148" i="7"/>
  <c r="F14148" i="7" s="1"/>
  <c r="G14148" i="7" s="1"/>
  <c r="C14150" i="7" l="1"/>
  <c r="E14149" i="7"/>
  <c r="D14149" i="7"/>
  <c r="F14149" i="7" s="1"/>
  <c r="G14149" i="7" s="1"/>
  <c r="C14151" i="7" l="1"/>
  <c r="E14150" i="7"/>
  <c r="D14150" i="7"/>
  <c r="F14150" i="7" s="1"/>
  <c r="G14150" i="7" s="1"/>
  <c r="C14152" i="7" l="1"/>
  <c r="E14151" i="7"/>
  <c r="D14151" i="7"/>
  <c r="F14151" i="7" s="1"/>
  <c r="G14151" i="7" s="1"/>
  <c r="C14153" i="7" l="1"/>
  <c r="E14152" i="7"/>
  <c r="D14152" i="7"/>
  <c r="F14152" i="7" s="1"/>
  <c r="G14152" i="7" s="1"/>
  <c r="C14154" i="7" l="1"/>
  <c r="E14153" i="7"/>
  <c r="D14153" i="7"/>
  <c r="F14153" i="7" s="1"/>
  <c r="G14153" i="7" s="1"/>
  <c r="C14155" i="7" l="1"/>
  <c r="E14154" i="7"/>
  <c r="D14154" i="7"/>
  <c r="F14154" i="7" s="1"/>
  <c r="G14154" i="7" s="1"/>
  <c r="C14156" i="7" l="1"/>
  <c r="E14155" i="7"/>
  <c r="D14155" i="7"/>
  <c r="F14155" i="7" s="1"/>
  <c r="G14155" i="7" s="1"/>
  <c r="C14157" i="7" l="1"/>
  <c r="E14156" i="7"/>
  <c r="D14156" i="7"/>
  <c r="F14156" i="7" s="1"/>
  <c r="G14156" i="7" s="1"/>
  <c r="C14158" i="7" l="1"/>
  <c r="E14157" i="7"/>
  <c r="D14157" i="7"/>
  <c r="F14157" i="7" s="1"/>
  <c r="G14157" i="7" s="1"/>
  <c r="C14159" i="7" l="1"/>
  <c r="E14158" i="7"/>
  <c r="D14158" i="7"/>
  <c r="F14158" i="7" s="1"/>
  <c r="G14158" i="7" s="1"/>
  <c r="C14160" i="7" l="1"/>
  <c r="E14159" i="7"/>
  <c r="D14159" i="7"/>
  <c r="F14159" i="7" s="1"/>
  <c r="G14159" i="7" s="1"/>
  <c r="C14161" i="7" l="1"/>
  <c r="E14160" i="7"/>
  <c r="D14160" i="7"/>
  <c r="F14160" i="7" s="1"/>
  <c r="G14160" i="7" s="1"/>
  <c r="C14162" i="7" l="1"/>
  <c r="E14161" i="7"/>
  <c r="D14161" i="7"/>
  <c r="F14161" i="7" s="1"/>
  <c r="G14161" i="7" s="1"/>
  <c r="C14163" i="7" l="1"/>
  <c r="E14162" i="7"/>
  <c r="D14162" i="7"/>
  <c r="F14162" i="7" s="1"/>
  <c r="G14162" i="7" s="1"/>
  <c r="C14164" i="7" l="1"/>
  <c r="E14163" i="7"/>
  <c r="D14163" i="7"/>
  <c r="F14163" i="7" s="1"/>
  <c r="G14163" i="7" s="1"/>
  <c r="C14165" i="7" l="1"/>
  <c r="E14164" i="7"/>
  <c r="D14164" i="7"/>
  <c r="F14164" i="7" s="1"/>
  <c r="G14164" i="7" s="1"/>
  <c r="C14166" i="7" l="1"/>
  <c r="E14165" i="7"/>
  <c r="D14165" i="7"/>
  <c r="F14165" i="7" s="1"/>
  <c r="G14165" i="7" s="1"/>
  <c r="C14167" i="7" l="1"/>
  <c r="E14166" i="7"/>
  <c r="D14166" i="7"/>
  <c r="F14166" i="7" s="1"/>
  <c r="G14166" i="7" s="1"/>
  <c r="C14168" i="7" l="1"/>
  <c r="E14167" i="7"/>
  <c r="D14167" i="7"/>
  <c r="F14167" i="7" s="1"/>
  <c r="G14167" i="7" s="1"/>
  <c r="C14169" i="7" l="1"/>
  <c r="E14168" i="7"/>
  <c r="D14168" i="7"/>
  <c r="F14168" i="7" s="1"/>
  <c r="G14168" i="7" s="1"/>
  <c r="C14170" i="7" l="1"/>
  <c r="E14169" i="7"/>
  <c r="D14169" i="7"/>
  <c r="F14169" i="7" s="1"/>
  <c r="G14169" i="7" s="1"/>
  <c r="C14171" i="7" l="1"/>
  <c r="E14170" i="7"/>
  <c r="D14170" i="7"/>
  <c r="F14170" i="7" s="1"/>
  <c r="G14170" i="7" s="1"/>
  <c r="C14172" i="7" l="1"/>
  <c r="E14171" i="7"/>
  <c r="D14171" i="7"/>
  <c r="F14171" i="7" s="1"/>
  <c r="G14171" i="7" s="1"/>
  <c r="C14173" i="7" l="1"/>
  <c r="E14172" i="7"/>
  <c r="D14172" i="7"/>
  <c r="F14172" i="7" s="1"/>
  <c r="G14172" i="7" s="1"/>
  <c r="C14174" i="7" l="1"/>
  <c r="E14173" i="7"/>
  <c r="D14173" i="7"/>
  <c r="F14173" i="7" s="1"/>
  <c r="G14173" i="7" s="1"/>
  <c r="C14175" i="7" l="1"/>
  <c r="E14174" i="7"/>
  <c r="D14174" i="7"/>
  <c r="F14174" i="7" s="1"/>
  <c r="G14174" i="7" s="1"/>
  <c r="C14176" i="7" l="1"/>
  <c r="E14175" i="7"/>
  <c r="D14175" i="7"/>
  <c r="F14175" i="7" s="1"/>
  <c r="G14175" i="7" s="1"/>
  <c r="C14177" i="7" l="1"/>
  <c r="E14176" i="7"/>
  <c r="D14176" i="7"/>
  <c r="F14176" i="7" s="1"/>
  <c r="G14176" i="7" s="1"/>
  <c r="C14178" i="7" l="1"/>
  <c r="E14177" i="7"/>
  <c r="D14177" i="7"/>
  <c r="F14177" i="7" s="1"/>
  <c r="G14177" i="7" s="1"/>
  <c r="C14179" i="7" l="1"/>
  <c r="E14178" i="7"/>
  <c r="D14178" i="7"/>
  <c r="F14178" i="7" s="1"/>
  <c r="G14178" i="7" s="1"/>
  <c r="C14180" i="7" l="1"/>
  <c r="E14179" i="7"/>
  <c r="D14179" i="7"/>
  <c r="F14179" i="7" s="1"/>
  <c r="G14179" i="7" s="1"/>
  <c r="C14181" i="7" l="1"/>
  <c r="E14180" i="7"/>
  <c r="D14180" i="7"/>
  <c r="F14180" i="7" s="1"/>
  <c r="G14180" i="7" s="1"/>
  <c r="C14182" i="7" l="1"/>
  <c r="E14181" i="7"/>
  <c r="D14181" i="7"/>
  <c r="F14181" i="7" s="1"/>
  <c r="G14181" i="7" s="1"/>
  <c r="C14183" i="7" l="1"/>
  <c r="E14182" i="7"/>
  <c r="D14182" i="7"/>
  <c r="F14182" i="7" s="1"/>
  <c r="G14182" i="7" s="1"/>
  <c r="C14184" i="7" l="1"/>
  <c r="E14183" i="7"/>
  <c r="D14183" i="7"/>
  <c r="F14183" i="7" s="1"/>
  <c r="G14183" i="7" s="1"/>
  <c r="C14185" i="7" l="1"/>
  <c r="E14184" i="7"/>
  <c r="D14184" i="7"/>
  <c r="F14184" i="7" s="1"/>
  <c r="G14184" i="7" s="1"/>
  <c r="C14186" i="7" l="1"/>
  <c r="E14185" i="7"/>
  <c r="D14185" i="7"/>
  <c r="F14185" i="7" s="1"/>
  <c r="G14185" i="7" s="1"/>
  <c r="C14187" i="7" l="1"/>
  <c r="E14186" i="7"/>
  <c r="D14186" i="7"/>
  <c r="F14186" i="7" s="1"/>
  <c r="G14186" i="7" s="1"/>
  <c r="C14188" i="7" l="1"/>
  <c r="E14187" i="7"/>
  <c r="D14187" i="7"/>
  <c r="F14187" i="7" s="1"/>
  <c r="G14187" i="7" s="1"/>
  <c r="C14189" i="7" l="1"/>
  <c r="E14188" i="7"/>
  <c r="D14188" i="7"/>
  <c r="F14188" i="7" s="1"/>
  <c r="G14188" i="7" s="1"/>
  <c r="C14190" i="7" l="1"/>
  <c r="E14189" i="7"/>
  <c r="D14189" i="7"/>
  <c r="F14189" i="7" s="1"/>
  <c r="G14189" i="7" s="1"/>
  <c r="C14191" i="7" l="1"/>
  <c r="E14190" i="7"/>
  <c r="D14190" i="7"/>
  <c r="F14190" i="7" s="1"/>
  <c r="G14190" i="7" s="1"/>
  <c r="C14192" i="7" l="1"/>
  <c r="E14191" i="7"/>
  <c r="D14191" i="7"/>
  <c r="F14191" i="7" s="1"/>
  <c r="G14191" i="7" s="1"/>
  <c r="C14193" i="7" l="1"/>
  <c r="E14192" i="7"/>
  <c r="D14192" i="7"/>
  <c r="F14192" i="7" s="1"/>
  <c r="G14192" i="7" s="1"/>
  <c r="C14194" i="7" l="1"/>
  <c r="E14193" i="7"/>
  <c r="D14193" i="7"/>
  <c r="F14193" i="7" s="1"/>
  <c r="G14193" i="7" s="1"/>
  <c r="C14195" i="7" l="1"/>
  <c r="E14194" i="7"/>
  <c r="D14194" i="7"/>
  <c r="F14194" i="7" s="1"/>
  <c r="G14194" i="7" s="1"/>
  <c r="C14196" i="7" l="1"/>
  <c r="E14195" i="7"/>
  <c r="D14195" i="7"/>
  <c r="F14195" i="7" s="1"/>
  <c r="G14195" i="7" s="1"/>
  <c r="C14197" i="7" l="1"/>
  <c r="E14196" i="7"/>
  <c r="D14196" i="7"/>
  <c r="F14196" i="7" s="1"/>
  <c r="G14196" i="7" s="1"/>
  <c r="C14198" i="7" l="1"/>
  <c r="E14197" i="7"/>
  <c r="D14197" i="7"/>
  <c r="F14197" i="7" s="1"/>
  <c r="G14197" i="7" s="1"/>
  <c r="C14199" i="7" l="1"/>
  <c r="E14198" i="7"/>
  <c r="D14198" i="7"/>
  <c r="F14198" i="7" s="1"/>
  <c r="G14198" i="7" s="1"/>
  <c r="C14200" i="7" l="1"/>
  <c r="E14199" i="7"/>
  <c r="D14199" i="7"/>
  <c r="F14199" i="7" s="1"/>
  <c r="G14199" i="7" s="1"/>
  <c r="C14201" i="7" l="1"/>
  <c r="E14200" i="7"/>
  <c r="D14200" i="7"/>
  <c r="F14200" i="7" s="1"/>
  <c r="G14200" i="7" s="1"/>
  <c r="C14202" i="7" l="1"/>
  <c r="E14201" i="7"/>
  <c r="D14201" i="7"/>
  <c r="F14201" i="7" s="1"/>
  <c r="G14201" i="7" s="1"/>
  <c r="C14203" i="7" l="1"/>
  <c r="E14202" i="7"/>
  <c r="D14202" i="7"/>
  <c r="F14202" i="7" s="1"/>
  <c r="G14202" i="7" s="1"/>
  <c r="C14204" i="7" l="1"/>
  <c r="E14203" i="7"/>
  <c r="D14203" i="7"/>
  <c r="F14203" i="7" s="1"/>
  <c r="G14203" i="7" s="1"/>
  <c r="C14205" i="7" l="1"/>
  <c r="E14204" i="7"/>
  <c r="D14204" i="7"/>
  <c r="F14204" i="7" s="1"/>
  <c r="G14204" i="7" s="1"/>
  <c r="C14206" i="7" l="1"/>
  <c r="E14205" i="7"/>
  <c r="D14205" i="7"/>
  <c r="F14205" i="7" s="1"/>
  <c r="G14205" i="7" s="1"/>
  <c r="C14207" i="7" l="1"/>
  <c r="E14206" i="7"/>
  <c r="D14206" i="7"/>
  <c r="F14206" i="7" s="1"/>
  <c r="G14206" i="7" s="1"/>
  <c r="C14208" i="7" l="1"/>
  <c r="E14207" i="7"/>
  <c r="D14207" i="7"/>
  <c r="F14207" i="7" s="1"/>
  <c r="G14207" i="7" s="1"/>
  <c r="C14209" i="7" l="1"/>
  <c r="E14208" i="7"/>
  <c r="D14208" i="7"/>
  <c r="F14208" i="7" s="1"/>
  <c r="G14208" i="7" s="1"/>
  <c r="C14210" i="7" l="1"/>
  <c r="E14209" i="7"/>
  <c r="D14209" i="7"/>
  <c r="F14209" i="7" s="1"/>
  <c r="G14209" i="7" s="1"/>
  <c r="C14211" i="7" l="1"/>
  <c r="E14210" i="7"/>
  <c r="D14210" i="7"/>
  <c r="F14210" i="7" s="1"/>
  <c r="G14210" i="7" s="1"/>
  <c r="C14212" i="7" l="1"/>
  <c r="E14211" i="7"/>
  <c r="D14211" i="7"/>
  <c r="F14211" i="7" s="1"/>
  <c r="G14211" i="7" s="1"/>
  <c r="C14213" i="7" l="1"/>
  <c r="E14212" i="7"/>
  <c r="D14212" i="7"/>
  <c r="F14212" i="7" s="1"/>
  <c r="G14212" i="7" s="1"/>
  <c r="C14214" i="7" l="1"/>
  <c r="E14213" i="7"/>
  <c r="D14213" i="7"/>
  <c r="F14213" i="7" s="1"/>
  <c r="G14213" i="7" s="1"/>
  <c r="C14215" i="7" l="1"/>
  <c r="E14214" i="7"/>
  <c r="D14214" i="7"/>
  <c r="F14214" i="7" s="1"/>
  <c r="G14214" i="7" s="1"/>
  <c r="C14216" i="7" l="1"/>
  <c r="E14215" i="7"/>
  <c r="D14215" i="7"/>
  <c r="F14215" i="7" s="1"/>
  <c r="G14215" i="7" s="1"/>
  <c r="C14217" i="7" l="1"/>
  <c r="E14216" i="7"/>
  <c r="D14216" i="7"/>
  <c r="F14216" i="7" s="1"/>
  <c r="G14216" i="7" s="1"/>
  <c r="C14218" i="7" l="1"/>
  <c r="E14217" i="7"/>
  <c r="D14217" i="7"/>
  <c r="F14217" i="7" s="1"/>
  <c r="G14217" i="7" s="1"/>
  <c r="C14219" i="7" l="1"/>
  <c r="E14218" i="7"/>
  <c r="D14218" i="7"/>
  <c r="F14218" i="7" s="1"/>
  <c r="G14218" i="7" s="1"/>
  <c r="C14220" i="7" l="1"/>
  <c r="E14219" i="7"/>
  <c r="D14219" i="7"/>
  <c r="F14219" i="7" s="1"/>
  <c r="G14219" i="7" s="1"/>
  <c r="C14221" i="7" l="1"/>
  <c r="E14220" i="7"/>
  <c r="D14220" i="7"/>
  <c r="F14220" i="7" s="1"/>
  <c r="G14220" i="7" s="1"/>
  <c r="C14222" i="7" l="1"/>
  <c r="E14221" i="7"/>
  <c r="D14221" i="7"/>
  <c r="F14221" i="7" s="1"/>
  <c r="G14221" i="7" s="1"/>
  <c r="C14223" i="7" l="1"/>
  <c r="E14222" i="7"/>
  <c r="D14222" i="7"/>
  <c r="F14222" i="7" s="1"/>
  <c r="G14222" i="7" s="1"/>
  <c r="C14224" i="7" l="1"/>
  <c r="E14223" i="7"/>
  <c r="D14223" i="7"/>
  <c r="F14223" i="7" s="1"/>
  <c r="G14223" i="7" s="1"/>
  <c r="C14225" i="7" l="1"/>
  <c r="E14224" i="7"/>
  <c r="D14224" i="7"/>
  <c r="F14224" i="7" s="1"/>
  <c r="G14224" i="7" s="1"/>
  <c r="C14226" i="7" l="1"/>
  <c r="E14225" i="7"/>
  <c r="D14225" i="7"/>
  <c r="F14225" i="7" s="1"/>
  <c r="G14225" i="7" s="1"/>
  <c r="C14227" i="7" l="1"/>
  <c r="E14226" i="7"/>
  <c r="D14226" i="7"/>
  <c r="F14226" i="7" s="1"/>
  <c r="G14226" i="7" s="1"/>
  <c r="C14228" i="7" l="1"/>
  <c r="E14227" i="7"/>
  <c r="D14227" i="7"/>
  <c r="F14227" i="7" s="1"/>
  <c r="G14227" i="7" s="1"/>
  <c r="C14229" i="7" l="1"/>
  <c r="E14228" i="7"/>
  <c r="D14228" i="7"/>
  <c r="F14228" i="7" s="1"/>
  <c r="G14228" i="7" s="1"/>
  <c r="C14230" i="7" l="1"/>
  <c r="E14229" i="7"/>
  <c r="D14229" i="7"/>
  <c r="F14229" i="7" s="1"/>
  <c r="G14229" i="7" s="1"/>
  <c r="C14231" i="7" l="1"/>
  <c r="E14230" i="7"/>
  <c r="D14230" i="7"/>
  <c r="F14230" i="7" s="1"/>
  <c r="G14230" i="7" s="1"/>
  <c r="C14232" i="7" l="1"/>
  <c r="E14231" i="7"/>
  <c r="D14231" i="7"/>
  <c r="F14231" i="7" s="1"/>
  <c r="G14231" i="7" s="1"/>
  <c r="C14233" i="7" l="1"/>
  <c r="E14232" i="7"/>
  <c r="D14232" i="7"/>
  <c r="F14232" i="7" s="1"/>
  <c r="G14232" i="7" s="1"/>
  <c r="C14234" i="7" l="1"/>
  <c r="E14233" i="7"/>
  <c r="D14233" i="7"/>
  <c r="F14233" i="7" s="1"/>
  <c r="G14233" i="7" s="1"/>
  <c r="C14235" i="7" l="1"/>
  <c r="E14234" i="7"/>
  <c r="D14234" i="7"/>
  <c r="F14234" i="7" s="1"/>
  <c r="G14234" i="7" s="1"/>
  <c r="C14236" i="7" l="1"/>
  <c r="E14235" i="7"/>
  <c r="D14235" i="7"/>
  <c r="F14235" i="7" s="1"/>
  <c r="G14235" i="7" s="1"/>
  <c r="C14237" i="7" l="1"/>
  <c r="E14236" i="7"/>
  <c r="D14236" i="7"/>
  <c r="F14236" i="7" s="1"/>
  <c r="G14236" i="7" s="1"/>
  <c r="C14238" i="7" l="1"/>
  <c r="E14237" i="7"/>
  <c r="D14237" i="7"/>
  <c r="F14237" i="7" s="1"/>
  <c r="G14237" i="7" s="1"/>
  <c r="C14239" i="7" l="1"/>
  <c r="E14238" i="7"/>
  <c r="D14238" i="7"/>
  <c r="F14238" i="7" s="1"/>
  <c r="G14238" i="7" s="1"/>
  <c r="C14240" i="7" l="1"/>
  <c r="E14239" i="7"/>
  <c r="D14239" i="7"/>
  <c r="F14239" i="7" s="1"/>
  <c r="G14239" i="7" s="1"/>
  <c r="C14241" i="7" l="1"/>
  <c r="E14240" i="7"/>
  <c r="D14240" i="7"/>
  <c r="F14240" i="7" s="1"/>
  <c r="G14240" i="7" s="1"/>
  <c r="C14242" i="7" l="1"/>
  <c r="E14241" i="7"/>
  <c r="D14241" i="7"/>
  <c r="F14241" i="7" s="1"/>
  <c r="G14241" i="7" s="1"/>
  <c r="C14243" i="7" l="1"/>
  <c r="E14242" i="7"/>
  <c r="D14242" i="7"/>
  <c r="F14242" i="7" s="1"/>
  <c r="G14242" i="7" s="1"/>
  <c r="C14244" i="7" l="1"/>
  <c r="E14243" i="7"/>
  <c r="D14243" i="7"/>
  <c r="F14243" i="7" s="1"/>
  <c r="G14243" i="7" s="1"/>
  <c r="C14245" i="7" l="1"/>
  <c r="E14244" i="7"/>
  <c r="D14244" i="7"/>
  <c r="F14244" i="7" s="1"/>
  <c r="G14244" i="7" s="1"/>
  <c r="C14246" i="7" l="1"/>
  <c r="E14245" i="7"/>
  <c r="D14245" i="7"/>
  <c r="F14245" i="7" s="1"/>
  <c r="G14245" i="7" s="1"/>
  <c r="C14247" i="7" l="1"/>
  <c r="E14246" i="7"/>
  <c r="D14246" i="7"/>
  <c r="F14246" i="7" s="1"/>
  <c r="G14246" i="7" s="1"/>
  <c r="C14248" i="7" l="1"/>
  <c r="E14247" i="7"/>
  <c r="D14247" i="7"/>
  <c r="F14247" i="7" s="1"/>
  <c r="G14247" i="7" s="1"/>
  <c r="C14249" i="7" l="1"/>
  <c r="E14248" i="7"/>
  <c r="D14248" i="7"/>
  <c r="F14248" i="7" s="1"/>
  <c r="G14248" i="7" s="1"/>
  <c r="C14250" i="7" l="1"/>
  <c r="E14249" i="7"/>
  <c r="D14249" i="7"/>
  <c r="F14249" i="7" s="1"/>
  <c r="G14249" i="7" s="1"/>
  <c r="C14251" i="7" l="1"/>
  <c r="E14250" i="7"/>
  <c r="D14250" i="7"/>
  <c r="F14250" i="7" s="1"/>
  <c r="G14250" i="7" s="1"/>
  <c r="C14252" i="7" l="1"/>
  <c r="E14251" i="7"/>
  <c r="D14251" i="7"/>
  <c r="F14251" i="7" s="1"/>
  <c r="G14251" i="7" s="1"/>
  <c r="C14253" i="7" l="1"/>
  <c r="E14252" i="7"/>
  <c r="D14252" i="7"/>
  <c r="F14252" i="7" s="1"/>
  <c r="G14252" i="7" s="1"/>
  <c r="C14254" i="7" l="1"/>
  <c r="E14253" i="7"/>
  <c r="D14253" i="7"/>
  <c r="F14253" i="7" s="1"/>
  <c r="G14253" i="7" s="1"/>
  <c r="C14255" i="7" l="1"/>
  <c r="E14254" i="7"/>
  <c r="D14254" i="7"/>
  <c r="F14254" i="7" s="1"/>
  <c r="G14254" i="7" s="1"/>
  <c r="C14256" i="7" l="1"/>
  <c r="E14255" i="7"/>
  <c r="D14255" i="7"/>
  <c r="F14255" i="7" s="1"/>
  <c r="G14255" i="7" s="1"/>
  <c r="C14257" i="7" l="1"/>
  <c r="E14256" i="7"/>
  <c r="D14256" i="7"/>
  <c r="F14256" i="7" s="1"/>
  <c r="G14256" i="7" s="1"/>
  <c r="C14258" i="7" l="1"/>
  <c r="E14257" i="7"/>
  <c r="D14257" i="7"/>
  <c r="F14257" i="7" s="1"/>
  <c r="G14257" i="7" s="1"/>
  <c r="C14259" i="7" l="1"/>
  <c r="E14258" i="7"/>
  <c r="D14258" i="7"/>
  <c r="F14258" i="7" s="1"/>
  <c r="G14258" i="7" s="1"/>
  <c r="C14260" i="7" l="1"/>
  <c r="E14259" i="7"/>
  <c r="D14259" i="7"/>
  <c r="F14259" i="7" s="1"/>
  <c r="G14259" i="7" s="1"/>
  <c r="C14261" i="7" l="1"/>
  <c r="E14260" i="7"/>
  <c r="D14260" i="7"/>
  <c r="F14260" i="7" s="1"/>
  <c r="G14260" i="7" s="1"/>
  <c r="C14262" i="7" l="1"/>
  <c r="E14261" i="7"/>
  <c r="D14261" i="7"/>
  <c r="F14261" i="7" s="1"/>
  <c r="G14261" i="7" s="1"/>
  <c r="C14263" i="7" l="1"/>
  <c r="E14262" i="7"/>
  <c r="D14262" i="7"/>
  <c r="F14262" i="7" s="1"/>
  <c r="G14262" i="7" s="1"/>
  <c r="C14264" i="7" l="1"/>
  <c r="E14263" i="7"/>
  <c r="D14263" i="7"/>
  <c r="F14263" i="7" s="1"/>
  <c r="G14263" i="7" s="1"/>
  <c r="C14265" i="7" l="1"/>
  <c r="E14264" i="7"/>
  <c r="D14264" i="7"/>
  <c r="F14264" i="7" s="1"/>
  <c r="G14264" i="7" s="1"/>
  <c r="C14266" i="7" l="1"/>
  <c r="E14265" i="7"/>
  <c r="D14265" i="7"/>
  <c r="F14265" i="7" s="1"/>
  <c r="G14265" i="7" s="1"/>
  <c r="C14267" i="7" l="1"/>
  <c r="E14266" i="7"/>
  <c r="D14266" i="7"/>
  <c r="F14266" i="7" s="1"/>
  <c r="G14266" i="7" s="1"/>
  <c r="C14268" i="7" l="1"/>
  <c r="E14267" i="7"/>
  <c r="D14267" i="7"/>
  <c r="F14267" i="7" s="1"/>
  <c r="G14267" i="7" s="1"/>
  <c r="C14269" i="7" l="1"/>
  <c r="E14268" i="7"/>
  <c r="D14268" i="7"/>
  <c r="F14268" i="7" s="1"/>
  <c r="G14268" i="7" s="1"/>
  <c r="C14270" i="7" l="1"/>
  <c r="E14269" i="7"/>
  <c r="D14269" i="7"/>
  <c r="F14269" i="7" s="1"/>
  <c r="G14269" i="7" s="1"/>
  <c r="C14271" i="7" l="1"/>
  <c r="E14270" i="7"/>
  <c r="D14270" i="7"/>
  <c r="F14270" i="7" s="1"/>
  <c r="G14270" i="7" s="1"/>
  <c r="C14272" i="7" l="1"/>
  <c r="E14271" i="7"/>
  <c r="D14271" i="7"/>
  <c r="F14271" i="7" s="1"/>
  <c r="G14271" i="7" s="1"/>
  <c r="C14273" i="7" l="1"/>
  <c r="E14272" i="7"/>
  <c r="D14272" i="7"/>
  <c r="F14272" i="7" s="1"/>
  <c r="G14272" i="7" s="1"/>
  <c r="C14274" i="7" l="1"/>
  <c r="E14273" i="7"/>
  <c r="D14273" i="7"/>
  <c r="F14273" i="7" s="1"/>
  <c r="G14273" i="7" s="1"/>
  <c r="C14275" i="7" l="1"/>
  <c r="E14274" i="7"/>
  <c r="D14274" i="7"/>
  <c r="F14274" i="7" s="1"/>
  <c r="G14274" i="7" s="1"/>
  <c r="C14276" i="7" l="1"/>
  <c r="E14275" i="7"/>
  <c r="D14275" i="7"/>
  <c r="F14275" i="7" s="1"/>
  <c r="G14275" i="7" s="1"/>
  <c r="C14277" i="7" l="1"/>
  <c r="E14276" i="7"/>
  <c r="D14276" i="7"/>
  <c r="F14276" i="7" s="1"/>
  <c r="G14276" i="7" s="1"/>
  <c r="C14278" i="7" l="1"/>
  <c r="E14277" i="7"/>
  <c r="D14277" i="7"/>
  <c r="F14277" i="7" s="1"/>
  <c r="G14277" i="7" s="1"/>
  <c r="C14279" i="7" l="1"/>
  <c r="E14278" i="7"/>
  <c r="D14278" i="7"/>
  <c r="F14278" i="7" s="1"/>
  <c r="G14278" i="7" s="1"/>
  <c r="C14280" i="7" l="1"/>
  <c r="E14279" i="7"/>
  <c r="D14279" i="7"/>
  <c r="F14279" i="7" s="1"/>
  <c r="G14279" i="7" s="1"/>
  <c r="C14281" i="7" l="1"/>
  <c r="E14280" i="7"/>
  <c r="D14280" i="7"/>
  <c r="F14280" i="7" s="1"/>
  <c r="G14280" i="7" s="1"/>
  <c r="C14282" i="7" l="1"/>
  <c r="E14281" i="7"/>
  <c r="D14281" i="7"/>
  <c r="F14281" i="7" s="1"/>
  <c r="G14281" i="7" s="1"/>
  <c r="C14283" i="7" l="1"/>
  <c r="E14282" i="7"/>
  <c r="D14282" i="7"/>
  <c r="F14282" i="7" s="1"/>
  <c r="G14282" i="7" s="1"/>
  <c r="C14284" i="7" l="1"/>
  <c r="E14283" i="7"/>
  <c r="D14283" i="7"/>
  <c r="F14283" i="7" s="1"/>
  <c r="G14283" i="7" s="1"/>
  <c r="C14285" i="7" l="1"/>
  <c r="E14284" i="7"/>
  <c r="D14284" i="7"/>
  <c r="F14284" i="7" s="1"/>
  <c r="G14284" i="7" s="1"/>
  <c r="C14286" i="7" l="1"/>
  <c r="E14285" i="7"/>
  <c r="D14285" i="7"/>
  <c r="F14285" i="7" s="1"/>
  <c r="G14285" i="7" s="1"/>
  <c r="C14287" i="7" l="1"/>
  <c r="E14286" i="7"/>
  <c r="D14286" i="7"/>
  <c r="F14286" i="7" s="1"/>
  <c r="G14286" i="7" s="1"/>
  <c r="C14288" i="7" l="1"/>
  <c r="E14287" i="7"/>
  <c r="D14287" i="7"/>
  <c r="F14287" i="7" s="1"/>
  <c r="G14287" i="7" s="1"/>
  <c r="C14289" i="7" l="1"/>
  <c r="E14288" i="7"/>
  <c r="D14288" i="7"/>
  <c r="F14288" i="7" s="1"/>
  <c r="G14288" i="7" s="1"/>
  <c r="C14290" i="7" l="1"/>
  <c r="E14289" i="7"/>
  <c r="D14289" i="7"/>
  <c r="F14289" i="7" s="1"/>
  <c r="G14289" i="7" s="1"/>
  <c r="C14291" i="7" l="1"/>
  <c r="E14290" i="7"/>
  <c r="D14290" i="7"/>
  <c r="F14290" i="7" s="1"/>
  <c r="G14290" i="7" s="1"/>
  <c r="C14292" i="7" l="1"/>
  <c r="E14291" i="7"/>
  <c r="D14291" i="7"/>
  <c r="F14291" i="7" s="1"/>
  <c r="G14291" i="7" s="1"/>
  <c r="C14293" i="7" l="1"/>
  <c r="E14292" i="7"/>
  <c r="D14292" i="7"/>
  <c r="F14292" i="7" s="1"/>
  <c r="G14292" i="7" s="1"/>
  <c r="C14294" i="7" l="1"/>
  <c r="E14293" i="7"/>
  <c r="D14293" i="7"/>
  <c r="F14293" i="7" s="1"/>
  <c r="G14293" i="7" s="1"/>
  <c r="C14295" i="7" l="1"/>
  <c r="E14294" i="7"/>
  <c r="D14294" i="7"/>
  <c r="F14294" i="7" s="1"/>
  <c r="G14294" i="7" s="1"/>
  <c r="C14296" i="7" l="1"/>
  <c r="E14295" i="7"/>
  <c r="D14295" i="7"/>
  <c r="F14295" i="7" s="1"/>
  <c r="G14295" i="7" s="1"/>
  <c r="C14297" i="7" l="1"/>
  <c r="E14296" i="7"/>
  <c r="D14296" i="7"/>
  <c r="F14296" i="7" s="1"/>
  <c r="G14296" i="7" s="1"/>
  <c r="C14298" i="7" l="1"/>
  <c r="E14297" i="7"/>
  <c r="D14297" i="7"/>
  <c r="F14297" i="7" s="1"/>
  <c r="G14297" i="7" s="1"/>
  <c r="C14299" i="7" l="1"/>
  <c r="E14298" i="7"/>
  <c r="D14298" i="7"/>
  <c r="F14298" i="7" s="1"/>
  <c r="G14298" i="7" s="1"/>
  <c r="C14300" i="7" l="1"/>
  <c r="E14299" i="7"/>
  <c r="D14299" i="7"/>
  <c r="F14299" i="7" s="1"/>
  <c r="G14299" i="7" s="1"/>
  <c r="C14301" i="7" l="1"/>
  <c r="E14300" i="7"/>
  <c r="D14300" i="7"/>
  <c r="F14300" i="7" s="1"/>
  <c r="G14300" i="7" s="1"/>
  <c r="C14302" i="7" l="1"/>
  <c r="E14301" i="7"/>
  <c r="D14301" i="7"/>
  <c r="F14301" i="7" s="1"/>
  <c r="G14301" i="7" s="1"/>
  <c r="C14303" i="7" l="1"/>
  <c r="E14302" i="7"/>
  <c r="D14302" i="7"/>
  <c r="F14302" i="7" s="1"/>
  <c r="G14302" i="7" s="1"/>
  <c r="C14304" i="7" l="1"/>
  <c r="E14303" i="7"/>
  <c r="D14303" i="7"/>
  <c r="F14303" i="7" s="1"/>
  <c r="G14303" i="7" s="1"/>
  <c r="C14305" i="7" l="1"/>
  <c r="E14304" i="7"/>
  <c r="D14304" i="7"/>
  <c r="F14304" i="7" s="1"/>
  <c r="G14304" i="7" s="1"/>
  <c r="C14306" i="7" l="1"/>
  <c r="E14305" i="7"/>
  <c r="D14305" i="7"/>
  <c r="F14305" i="7" s="1"/>
  <c r="G14305" i="7" s="1"/>
  <c r="C14307" i="7" l="1"/>
  <c r="E14306" i="7"/>
  <c r="D14306" i="7"/>
  <c r="F14306" i="7" s="1"/>
  <c r="G14306" i="7" s="1"/>
  <c r="C14308" i="7" l="1"/>
  <c r="E14307" i="7"/>
  <c r="D14307" i="7"/>
  <c r="F14307" i="7" s="1"/>
  <c r="G14307" i="7" s="1"/>
  <c r="C14309" i="7" l="1"/>
  <c r="E14308" i="7"/>
  <c r="D14308" i="7"/>
  <c r="F14308" i="7" s="1"/>
  <c r="G14308" i="7" s="1"/>
  <c r="C14310" i="7" l="1"/>
  <c r="E14309" i="7"/>
  <c r="D14309" i="7"/>
  <c r="F14309" i="7" s="1"/>
  <c r="G14309" i="7" s="1"/>
  <c r="C14311" i="7" l="1"/>
  <c r="E14310" i="7"/>
  <c r="D14310" i="7"/>
  <c r="F14310" i="7" s="1"/>
  <c r="G14310" i="7" s="1"/>
  <c r="C14312" i="7" l="1"/>
  <c r="E14311" i="7"/>
  <c r="D14311" i="7"/>
  <c r="F14311" i="7" s="1"/>
  <c r="G14311" i="7" s="1"/>
  <c r="C14313" i="7" l="1"/>
  <c r="E14312" i="7"/>
  <c r="D14312" i="7"/>
  <c r="F14312" i="7" s="1"/>
  <c r="G14312" i="7" s="1"/>
  <c r="C14314" i="7" l="1"/>
  <c r="E14313" i="7"/>
  <c r="D14313" i="7"/>
  <c r="F14313" i="7" s="1"/>
  <c r="G14313" i="7" s="1"/>
  <c r="C14315" i="7" l="1"/>
  <c r="E14314" i="7"/>
  <c r="D14314" i="7"/>
  <c r="F14314" i="7" s="1"/>
  <c r="G14314" i="7" s="1"/>
  <c r="C14316" i="7" l="1"/>
  <c r="E14315" i="7"/>
  <c r="D14315" i="7"/>
  <c r="F14315" i="7" s="1"/>
  <c r="G14315" i="7" s="1"/>
  <c r="C14317" i="7" l="1"/>
  <c r="E14316" i="7"/>
  <c r="D14316" i="7"/>
  <c r="F14316" i="7" s="1"/>
  <c r="G14316" i="7" s="1"/>
  <c r="C14318" i="7" l="1"/>
  <c r="E14317" i="7"/>
  <c r="D14317" i="7"/>
  <c r="F14317" i="7" s="1"/>
  <c r="G14317" i="7" s="1"/>
  <c r="C14319" i="7" l="1"/>
  <c r="E14318" i="7"/>
  <c r="D14318" i="7"/>
  <c r="F14318" i="7" s="1"/>
  <c r="G14318" i="7" s="1"/>
  <c r="C14320" i="7" l="1"/>
  <c r="E14319" i="7"/>
  <c r="D14319" i="7"/>
  <c r="F14319" i="7" s="1"/>
  <c r="G14319" i="7" s="1"/>
  <c r="C14321" i="7" l="1"/>
  <c r="E14320" i="7"/>
  <c r="D14320" i="7"/>
  <c r="F14320" i="7" s="1"/>
  <c r="G14320" i="7" s="1"/>
  <c r="C14322" i="7" l="1"/>
  <c r="E14321" i="7"/>
  <c r="D14321" i="7"/>
  <c r="F14321" i="7" s="1"/>
  <c r="G14321" i="7" s="1"/>
  <c r="C14323" i="7" l="1"/>
  <c r="E14322" i="7"/>
  <c r="D14322" i="7"/>
  <c r="F14322" i="7" s="1"/>
  <c r="G14322" i="7" s="1"/>
  <c r="C14324" i="7" l="1"/>
  <c r="E14323" i="7"/>
  <c r="D14323" i="7"/>
  <c r="F14323" i="7" s="1"/>
  <c r="G14323" i="7" s="1"/>
  <c r="C14325" i="7" l="1"/>
  <c r="E14324" i="7"/>
  <c r="D14324" i="7"/>
  <c r="F14324" i="7" s="1"/>
  <c r="G14324" i="7" s="1"/>
  <c r="C14326" i="7" l="1"/>
  <c r="E14325" i="7"/>
  <c r="D14325" i="7"/>
  <c r="F14325" i="7" s="1"/>
  <c r="G14325" i="7" s="1"/>
  <c r="C14327" i="7" l="1"/>
  <c r="E14326" i="7"/>
  <c r="D14326" i="7"/>
  <c r="F14326" i="7" s="1"/>
  <c r="G14326" i="7" s="1"/>
  <c r="C14328" i="7" l="1"/>
  <c r="E14327" i="7"/>
  <c r="D14327" i="7"/>
  <c r="F14327" i="7" s="1"/>
  <c r="G14327" i="7" s="1"/>
  <c r="C14329" i="7" l="1"/>
  <c r="E14328" i="7"/>
  <c r="D14328" i="7"/>
  <c r="F14328" i="7" s="1"/>
  <c r="G14328" i="7" s="1"/>
  <c r="C14330" i="7" l="1"/>
  <c r="E14329" i="7"/>
  <c r="D14329" i="7"/>
  <c r="F14329" i="7" s="1"/>
  <c r="G14329" i="7" s="1"/>
  <c r="C14331" i="7" l="1"/>
  <c r="E14330" i="7"/>
  <c r="D14330" i="7"/>
  <c r="F14330" i="7" s="1"/>
  <c r="G14330" i="7" s="1"/>
  <c r="C14332" i="7" l="1"/>
  <c r="E14331" i="7"/>
  <c r="D14331" i="7"/>
  <c r="F14331" i="7" s="1"/>
  <c r="G14331" i="7" s="1"/>
  <c r="C14333" i="7" l="1"/>
  <c r="E14332" i="7"/>
  <c r="D14332" i="7"/>
  <c r="F14332" i="7" s="1"/>
  <c r="G14332" i="7" s="1"/>
  <c r="C14334" i="7" l="1"/>
  <c r="E14333" i="7"/>
  <c r="D14333" i="7"/>
  <c r="F14333" i="7" s="1"/>
  <c r="G14333" i="7" s="1"/>
  <c r="C14335" i="7" l="1"/>
  <c r="E14334" i="7"/>
  <c r="D14334" i="7"/>
  <c r="F14334" i="7" s="1"/>
  <c r="G14334" i="7" s="1"/>
  <c r="C14336" i="7" l="1"/>
  <c r="E14335" i="7"/>
  <c r="D14335" i="7"/>
  <c r="F14335" i="7" s="1"/>
  <c r="G14335" i="7" s="1"/>
  <c r="C14337" i="7" l="1"/>
  <c r="E14336" i="7"/>
  <c r="D14336" i="7"/>
  <c r="F14336" i="7" s="1"/>
  <c r="G14336" i="7" s="1"/>
  <c r="C14338" i="7" l="1"/>
  <c r="E14337" i="7"/>
  <c r="D14337" i="7"/>
  <c r="F14337" i="7" s="1"/>
  <c r="G14337" i="7" s="1"/>
  <c r="C14339" i="7" l="1"/>
  <c r="E14338" i="7"/>
  <c r="D14338" i="7"/>
  <c r="F14338" i="7" s="1"/>
  <c r="G14338" i="7" s="1"/>
  <c r="C14340" i="7" l="1"/>
  <c r="E14339" i="7"/>
  <c r="D14339" i="7"/>
  <c r="F14339" i="7" s="1"/>
  <c r="G14339" i="7" s="1"/>
  <c r="C14341" i="7" l="1"/>
  <c r="E14340" i="7"/>
  <c r="D14340" i="7"/>
  <c r="F14340" i="7" s="1"/>
  <c r="G14340" i="7" s="1"/>
  <c r="C14342" i="7" l="1"/>
  <c r="E14341" i="7"/>
  <c r="D14341" i="7"/>
  <c r="F14341" i="7" s="1"/>
  <c r="G14341" i="7" s="1"/>
  <c r="C14343" i="7" l="1"/>
  <c r="E14342" i="7"/>
  <c r="D14342" i="7"/>
  <c r="F14342" i="7" s="1"/>
  <c r="G14342" i="7" s="1"/>
  <c r="C14344" i="7" l="1"/>
  <c r="E14343" i="7"/>
  <c r="D14343" i="7"/>
  <c r="F14343" i="7" s="1"/>
  <c r="G14343" i="7" s="1"/>
  <c r="C14345" i="7" l="1"/>
  <c r="E14344" i="7"/>
  <c r="D14344" i="7"/>
  <c r="F14344" i="7" s="1"/>
  <c r="G14344" i="7" s="1"/>
  <c r="C14346" i="7" l="1"/>
  <c r="E14345" i="7"/>
  <c r="D14345" i="7"/>
  <c r="F14345" i="7" s="1"/>
  <c r="G14345" i="7" s="1"/>
  <c r="C14347" i="7" l="1"/>
  <c r="E14346" i="7"/>
  <c r="D14346" i="7"/>
  <c r="F14346" i="7" s="1"/>
  <c r="G14346" i="7" s="1"/>
  <c r="C14348" i="7" l="1"/>
  <c r="E14347" i="7"/>
  <c r="D14347" i="7"/>
  <c r="F14347" i="7" s="1"/>
  <c r="G14347" i="7" s="1"/>
  <c r="C14349" i="7" l="1"/>
  <c r="E14348" i="7"/>
  <c r="D14348" i="7"/>
  <c r="F14348" i="7" s="1"/>
  <c r="G14348" i="7" s="1"/>
  <c r="C14350" i="7" l="1"/>
  <c r="E14349" i="7"/>
  <c r="D14349" i="7"/>
  <c r="F14349" i="7" s="1"/>
  <c r="G14349" i="7" s="1"/>
  <c r="C14351" i="7" l="1"/>
  <c r="E14350" i="7"/>
  <c r="D14350" i="7"/>
  <c r="F14350" i="7" s="1"/>
  <c r="G14350" i="7" s="1"/>
  <c r="C14352" i="7" l="1"/>
  <c r="E14351" i="7"/>
  <c r="D14351" i="7"/>
  <c r="F14351" i="7" s="1"/>
  <c r="G14351" i="7" s="1"/>
  <c r="C14353" i="7" l="1"/>
  <c r="E14352" i="7"/>
  <c r="D14352" i="7"/>
  <c r="F14352" i="7" s="1"/>
  <c r="G14352" i="7" s="1"/>
  <c r="C14354" i="7" l="1"/>
  <c r="E14353" i="7"/>
  <c r="D14353" i="7"/>
  <c r="F14353" i="7" s="1"/>
  <c r="G14353" i="7" s="1"/>
  <c r="C14355" i="7" l="1"/>
  <c r="E14354" i="7"/>
  <c r="D14354" i="7"/>
  <c r="F14354" i="7" s="1"/>
  <c r="G14354" i="7" s="1"/>
  <c r="C14356" i="7" l="1"/>
  <c r="E14355" i="7"/>
  <c r="D14355" i="7"/>
  <c r="F14355" i="7" s="1"/>
  <c r="G14355" i="7" s="1"/>
  <c r="C14357" i="7" l="1"/>
  <c r="E14356" i="7"/>
  <c r="D14356" i="7"/>
  <c r="F14356" i="7" s="1"/>
  <c r="G14356" i="7" s="1"/>
  <c r="C14358" i="7" l="1"/>
  <c r="E14357" i="7"/>
  <c r="D14357" i="7"/>
  <c r="F14357" i="7" s="1"/>
  <c r="G14357" i="7" s="1"/>
  <c r="C14359" i="7" l="1"/>
  <c r="E14358" i="7"/>
  <c r="D14358" i="7"/>
  <c r="F14358" i="7" s="1"/>
  <c r="G14358" i="7" s="1"/>
  <c r="C14360" i="7" l="1"/>
  <c r="E14359" i="7"/>
  <c r="D14359" i="7"/>
  <c r="F14359" i="7" s="1"/>
  <c r="G14359" i="7" s="1"/>
  <c r="C14361" i="7" l="1"/>
  <c r="E14360" i="7"/>
  <c r="D14360" i="7"/>
  <c r="F14360" i="7" s="1"/>
  <c r="G14360" i="7" s="1"/>
  <c r="C14362" i="7" l="1"/>
  <c r="E14361" i="7"/>
  <c r="D14361" i="7"/>
  <c r="F14361" i="7" s="1"/>
  <c r="G14361" i="7" s="1"/>
  <c r="C14363" i="7" l="1"/>
  <c r="E14362" i="7"/>
  <c r="D14362" i="7"/>
  <c r="F14362" i="7" s="1"/>
  <c r="G14362" i="7" s="1"/>
  <c r="C14364" i="7" l="1"/>
  <c r="E14363" i="7"/>
  <c r="D14363" i="7"/>
  <c r="F14363" i="7" s="1"/>
  <c r="G14363" i="7" s="1"/>
  <c r="C14365" i="7" l="1"/>
  <c r="E14364" i="7"/>
  <c r="D14364" i="7"/>
  <c r="F14364" i="7" s="1"/>
  <c r="G14364" i="7" s="1"/>
  <c r="C14366" i="7" l="1"/>
  <c r="E14365" i="7"/>
  <c r="D14365" i="7"/>
  <c r="F14365" i="7" s="1"/>
  <c r="G14365" i="7" s="1"/>
  <c r="C14367" i="7" l="1"/>
  <c r="E14366" i="7"/>
  <c r="D14366" i="7"/>
  <c r="F14366" i="7" s="1"/>
  <c r="G14366" i="7" s="1"/>
  <c r="C14368" i="7" l="1"/>
  <c r="E14367" i="7"/>
  <c r="D14367" i="7"/>
  <c r="F14367" i="7" s="1"/>
  <c r="G14367" i="7" s="1"/>
  <c r="C14369" i="7" l="1"/>
  <c r="E14368" i="7"/>
  <c r="D14368" i="7"/>
  <c r="F14368" i="7" s="1"/>
  <c r="G14368" i="7" s="1"/>
  <c r="C14370" i="7" l="1"/>
  <c r="E14369" i="7"/>
  <c r="D14369" i="7"/>
  <c r="F14369" i="7" s="1"/>
  <c r="G14369" i="7" s="1"/>
  <c r="C14371" i="7" l="1"/>
  <c r="E14370" i="7"/>
  <c r="D14370" i="7"/>
  <c r="F14370" i="7" s="1"/>
  <c r="G14370" i="7" s="1"/>
  <c r="C14372" i="7" l="1"/>
  <c r="E14371" i="7"/>
  <c r="D14371" i="7"/>
  <c r="F14371" i="7" s="1"/>
  <c r="G14371" i="7" s="1"/>
  <c r="C14373" i="7" l="1"/>
  <c r="E14372" i="7"/>
  <c r="D14372" i="7"/>
  <c r="F14372" i="7" s="1"/>
  <c r="G14372" i="7" s="1"/>
  <c r="C14374" i="7" l="1"/>
  <c r="E14373" i="7"/>
  <c r="D14373" i="7"/>
  <c r="F14373" i="7" s="1"/>
  <c r="G14373" i="7" s="1"/>
  <c r="C14375" i="7" l="1"/>
  <c r="E14374" i="7"/>
  <c r="D14374" i="7"/>
  <c r="F14374" i="7" s="1"/>
  <c r="G14374" i="7" s="1"/>
  <c r="C14376" i="7" l="1"/>
  <c r="E14375" i="7"/>
  <c r="D14375" i="7"/>
  <c r="F14375" i="7" s="1"/>
  <c r="G14375" i="7" s="1"/>
  <c r="C14377" i="7" l="1"/>
  <c r="E14376" i="7"/>
  <c r="D14376" i="7"/>
  <c r="F14376" i="7" s="1"/>
  <c r="G14376" i="7" s="1"/>
  <c r="C14378" i="7" l="1"/>
  <c r="E14377" i="7"/>
  <c r="D14377" i="7"/>
  <c r="F14377" i="7" s="1"/>
  <c r="G14377" i="7" s="1"/>
  <c r="C14379" i="7" l="1"/>
  <c r="E14378" i="7"/>
  <c r="D14378" i="7"/>
  <c r="F14378" i="7" s="1"/>
  <c r="G14378" i="7" s="1"/>
  <c r="C14380" i="7" l="1"/>
  <c r="E14379" i="7"/>
  <c r="D14379" i="7"/>
  <c r="F14379" i="7" s="1"/>
  <c r="G14379" i="7" s="1"/>
  <c r="C14381" i="7" l="1"/>
  <c r="E14380" i="7"/>
  <c r="D14380" i="7"/>
  <c r="F14380" i="7" s="1"/>
  <c r="G14380" i="7" s="1"/>
  <c r="C14382" i="7" l="1"/>
  <c r="E14381" i="7"/>
  <c r="D14381" i="7"/>
  <c r="F14381" i="7" s="1"/>
  <c r="G14381" i="7" s="1"/>
  <c r="C14383" i="7" l="1"/>
  <c r="E14382" i="7"/>
  <c r="D14382" i="7"/>
  <c r="F14382" i="7" s="1"/>
  <c r="G14382" i="7" s="1"/>
  <c r="C14384" i="7" l="1"/>
  <c r="E14383" i="7"/>
  <c r="D14383" i="7"/>
  <c r="F14383" i="7" s="1"/>
  <c r="G14383" i="7" s="1"/>
  <c r="C14385" i="7" l="1"/>
  <c r="E14384" i="7"/>
  <c r="D14384" i="7"/>
  <c r="F14384" i="7" s="1"/>
  <c r="G14384" i="7" s="1"/>
  <c r="C14386" i="7" l="1"/>
  <c r="E14385" i="7"/>
  <c r="D14385" i="7"/>
  <c r="F14385" i="7" s="1"/>
  <c r="G14385" i="7" s="1"/>
  <c r="C14387" i="7" l="1"/>
  <c r="E14386" i="7"/>
  <c r="D14386" i="7"/>
  <c r="F14386" i="7" s="1"/>
  <c r="G14386" i="7" s="1"/>
  <c r="C14388" i="7" l="1"/>
  <c r="E14387" i="7"/>
  <c r="D14387" i="7"/>
  <c r="F14387" i="7" s="1"/>
  <c r="G14387" i="7" s="1"/>
  <c r="C14389" i="7" l="1"/>
  <c r="E14388" i="7"/>
  <c r="D14388" i="7"/>
  <c r="F14388" i="7" s="1"/>
  <c r="G14388" i="7" s="1"/>
  <c r="C14390" i="7" l="1"/>
  <c r="E14389" i="7"/>
  <c r="D14389" i="7"/>
  <c r="F14389" i="7" s="1"/>
  <c r="G14389" i="7" s="1"/>
  <c r="C14391" i="7" l="1"/>
  <c r="E14390" i="7"/>
  <c r="D14390" i="7"/>
  <c r="F14390" i="7" s="1"/>
  <c r="G14390" i="7" s="1"/>
  <c r="C14392" i="7" l="1"/>
  <c r="E14391" i="7"/>
  <c r="D14391" i="7"/>
  <c r="F14391" i="7" s="1"/>
  <c r="G14391" i="7" s="1"/>
  <c r="C14393" i="7" l="1"/>
  <c r="E14392" i="7"/>
  <c r="D14392" i="7"/>
  <c r="F14392" i="7" s="1"/>
  <c r="G14392" i="7" s="1"/>
  <c r="C14394" i="7" l="1"/>
  <c r="E14393" i="7"/>
  <c r="D14393" i="7"/>
  <c r="F14393" i="7" s="1"/>
  <c r="G14393" i="7" s="1"/>
  <c r="C14395" i="7" l="1"/>
  <c r="E14394" i="7"/>
  <c r="D14394" i="7"/>
  <c r="F14394" i="7" s="1"/>
  <c r="G14394" i="7" s="1"/>
  <c r="C14396" i="7" l="1"/>
  <c r="E14395" i="7"/>
  <c r="D14395" i="7"/>
  <c r="F14395" i="7" s="1"/>
  <c r="G14395" i="7" s="1"/>
  <c r="C14397" i="7" l="1"/>
  <c r="E14396" i="7"/>
  <c r="D14396" i="7"/>
  <c r="F14396" i="7" s="1"/>
  <c r="G14396" i="7" s="1"/>
  <c r="C14398" i="7" l="1"/>
  <c r="E14397" i="7"/>
  <c r="D14397" i="7"/>
  <c r="F14397" i="7" s="1"/>
  <c r="G14397" i="7" s="1"/>
  <c r="C14399" i="7" l="1"/>
  <c r="E14398" i="7"/>
  <c r="D14398" i="7"/>
  <c r="F14398" i="7" s="1"/>
  <c r="G14398" i="7" s="1"/>
  <c r="C14400" i="7" l="1"/>
  <c r="E14399" i="7"/>
  <c r="D14399" i="7"/>
  <c r="F14399" i="7" s="1"/>
  <c r="G14399" i="7" s="1"/>
  <c r="C14401" i="7" l="1"/>
  <c r="E14400" i="7"/>
  <c r="D14400" i="7"/>
  <c r="F14400" i="7" s="1"/>
  <c r="G14400" i="7" s="1"/>
  <c r="C14402" i="7" l="1"/>
  <c r="E14401" i="7"/>
  <c r="D14401" i="7"/>
  <c r="F14401" i="7" s="1"/>
  <c r="G14401" i="7" s="1"/>
  <c r="C14403" i="7" l="1"/>
  <c r="E14402" i="7"/>
  <c r="D14402" i="7"/>
  <c r="F14402" i="7" s="1"/>
  <c r="G14402" i="7" s="1"/>
  <c r="C14404" i="7" l="1"/>
  <c r="E14403" i="7"/>
  <c r="D14403" i="7"/>
  <c r="F14403" i="7" s="1"/>
  <c r="G14403" i="7" s="1"/>
  <c r="C14405" i="7" l="1"/>
  <c r="E14404" i="7"/>
  <c r="D14404" i="7"/>
  <c r="F14404" i="7" s="1"/>
  <c r="G14404" i="7" s="1"/>
  <c r="C14406" i="7" l="1"/>
  <c r="E14405" i="7"/>
  <c r="D14405" i="7"/>
  <c r="F14405" i="7" s="1"/>
  <c r="G14405" i="7" s="1"/>
  <c r="C14407" i="7" l="1"/>
  <c r="E14406" i="7"/>
  <c r="D14406" i="7"/>
  <c r="F14406" i="7" s="1"/>
  <c r="G14406" i="7" s="1"/>
  <c r="C14408" i="7" l="1"/>
  <c r="E14407" i="7"/>
  <c r="D14407" i="7"/>
  <c r="F14407" i="7" s="1"/>
  <c r="G14407" i="7" s="1"/>
  <c r="C14409" i="7" l="1"/>
  <c r="E14408" i="7"/>
  <c r="D14408" i="7"/>
  <c r="F14408" i="7" s="1"/>
  <c r="G14408" i="7" s="1"/>
  <c r="C14410" i="7" l="1"/>
  <c r="E14409" i="7"/>
  <c r="D14409" i="7"/>
  <c r="F14409" i="7" s="1"/>
  <c r="G14409" i="7" s="1"/>
  <c r="C14411" i="7" l="1"/>
  <c r="E14410" i="7"/>
  <c r="D14410" i="7"/>
  <c r="F14410" i="7" s="1"/>
  <c r="G14410" i="7" s="1"/>
  <c r="C14412" i="7" l="1"/>
  <c r="E14411" i="7"/>
  <c r="D14411" i="7"/>
  <c r="F14411" i="7" s="1"/>
  <c r="G14411" i="7" s="1"/>
  <c r="C14413" i="7" l="1"/>
  <c r="E14412" i="7"/>
  <c r="D14412" i="7"/>
  <c r="F14412" i="7" s="1"/>
  <c r="G14412" i="7" s="1"/>
  <c r="C14414" i="7" l="1"/>
  <c r="E14413" i="7"/>
  <c r="D14413" i="7"/>
  <c r="F14413" i="7" s="1"/>
  <c r="G14413" i="7" s="1"/>
  <c r="C14415" i="7" l="1"/>
  <c r="E14414" i="7"/>
  <c r="D14414" i="7"/>
  <c r="F14414" i="7" s="1"/>
  <c r="G14414" i="7" s="1"/>
  <c r="C14416" i="7" l="1"/>
  <c r="E14415" i="7"/>
  <c r="D14415" i="7"/>
  <c r="F14415" i="7" s="1"/>
  <c r="G14415" i="7" s="1"/>
  <c r="C14417" i="7" l="1"/>
  <c r="E14416" i="7"/>
  <c r="D14416" i="7"/>
  <c r="F14416" i="7" s="1"/>
  <c r="G14416" i="7" s="1"/>
  <c r="C14418" i="7" l="1"/>
  <c r="E14417" i="7"/>
  <c r="D14417" i="7"/>
  <c r="F14417" i="7" s="1"/>
  <c r="G14417" i="7" s="1"/>
  <c r="C14419" i="7" l="1"/>
  <c r="E14418" i="7"/>
  <c r="D14418" i="7"/>
  <c r="F14418" i="7" s="1"/>
  <c r="G14418" i="7" s="1"/>
  <c r="C14420" i="7" l="1"/>
  <c r="E14419" i="7"/>
  <c r="D14419" i="7"/>
  <c r="F14419" i="7" s="1"/>
  <c r="G14419" i="7" s="1"/>
  <c r="C14421" i="7" l="1"/>
  <c r="E14420" i="7"/>
  <c r="D14420" i="7"/>
  <c r="F14420" i="7" s="1"/>
  <c r="G14420" i="7" s="1"/>
  <c r="C14422" i="7" l="1"/>
  <c r="E14421" i="7"/>
  <c r="D14421" i="7"/>
  <c r="F14421" i="7" s="1"/>
  <c r="G14421" i="7" s="1"/>
  <c r="C14423" i="7" l="1"/>
  <c r="E14422" i="7"/>
  <c r="D14422" i="7"/>
  <c r="F14422" i="7" s="1"/>
  <c r="G14422" i="7" s="1"/>
  <c r="C14424" i="7" l="1"/>
  <c r="E14423" i="7"/>
  <c r="D14423" i="7"/>
  <c r="F14423" i="7" s="1"/>
  <c r="G14423" i="7" s="1"/>
  <c r="C14425" i="7" l="1"/>
  <c r="E14424" i="7"/>
  <c r="D14424" i="7"/>
  <c r="F14424" i="7" s="1"/>
  <c r="G14424" i="7" s="1"/>
  <c r="C14426" i="7" l="1"/>
  <c r="E14425" i="7"/>
  <c r="D14425" i="7"/>
  <c r="F14425" i="7" s="1"/>
  <c r="G14425" i="7" s="1"/>
  <c r="C14427" i="7" l="1"/>
  <c r="E14426" i="7"/>
  <c r="D14426" i="7"/>
  <c r="F14426" i="7" s="1"/>
  <c r="G14426" i="7" s="1"/>
  <c r="C14428" i="7" l="1"/>
  <c r="E14427" i="7"/>
  <c r="D14427" i="7"/>
  <c r="F14427" i="7" s="1"/>
  <c r="G14427" i="7" s="1"/>
  <c r="C14429" i="7" l="1"/>
  <c r="E14428" i="7"/>
  <c r="D14428" i="7"/>
  <c r="F14428" i="7" s="1"/>
  <c r="G14428" i="7" s="1"/>
  <c r="C14430" i="7" l="1"/>
  <c r="E14429" i="7"/>
  <c r="D14429" i="7"/>
  <c r="F14429" i="7" s="1"/>
  <c r="G14429" i="7" s="1"/>
  <c r="C14431" i="7" l="1"/>
  <c r="E14430" i="7"/>
  <c r="D14430" i="7"/>
  <c r="F14430" i="7" s="1"/>
  <c r="G14430" i="7" s="1"/>
  <c r="C14432" i="7" l="1"/>
  <c r="E14431" i="7"/>
  <c r="D14431" i="7"/>
  <c r="F14431" i="7" s="1"/>
  <c r="G14431" i="7" s="1"/>
  <c r="C14433" i="7" l="1"/>
  <c r="E14432" i="7"/>
  <c r="D14432" i="7"/>
  <c r="F14432" i="7" s="1"/>
  <c r="G14432" i="7" s="1"/>
  <c r="C14434" i="7" l="1"/>
  <c r="E14433" i="7"/>
  <c r="D14433" i="7"/>
  <c r="F14433" i="7" s="1"/>
  <c r="G14433" i="7" s="1"/>
  <c r="C14435" i="7" l="1"/>
  <c r="E14434" i="7"/>
  <c r="D14434" i="7"/>
  <c r="F14434" i="7" s="1"/>
  <c r="G14434" i="7" s="1"/>
  <c r="C14436" i="7" l="1"/>
  <c r="E14435" i="7"/>
  <c r="D14435" i="7"/>
  <c r="F14435" i="7" s="1"/>
  <c r="G14435" i="7" s="1"/>
  <c r="C14437" i="7" l="1"/>
  <c r="E14436" i="7"/>
  <c r="D14436" i="7"/>
  <c r="F14436" i="7" s="1"/>
  <c r="G14436" i="7" s="1"/>
  <c r="C14438" i="7" l="1"/>
  <c r="E14437" i="7"/>
  <c r="D14437" i="7"/>
  <c r="F14437" i="7" s="1"/>
  <c r="G14437" i="7" s="1"/>
  <c r="C14439" i="7" l="1"/>
  <c r="E14438" i="7"/>
  <c r="D14438" i="7"/>
  <c r="F14438" i="7" s="1"/>
  <c r="G14438" i="7" s="1"/>
  <c r="C14440" i="7" l="1"/>
  <c r="E14439" i="7"/>
  <c r="D14439" i="7"/>
  <c r="F14439" i="7" s="1"/>
  <c r="G14439" i="7" s="1"/>
  <c r="C14441" i="7" l="1"/>
  <c r="E14440" i="7"/>
  <c r="D14440" i="7"/>
  <c r="F14440" i="7" s="1"/>
  <c r="G14440" i="7" s="1"/>
  <c r="C14442" i="7" l="1"/>
  <c r="E14441" i="7"/>
  <c r="D14441" i="7"/>
  <c r="F14441" i="7" s="1"/>
  <c r="G14441" i="7" s="1"/>
  <c r="C14443" i="7" l="1"/>
  <c r="E14442" i="7"/>
  <c r="D14442" i="7"/>
  <c r="F14442" i="7" s="1"/>
  <c r="G14442" i="7" s="1"/>
  <c r="C14444" i="7" l="1"/>
  <c r="E14443" i="7"/>
  <c r="D14443" i="7"/>
  <c r="F14443" i="7" s="1"/>
  <c r="G14443" i="7" s="1"/>
  <c r="C14445" i="7" l="1"/>
  <c r="E14444" i="7"/>
  <c r="D14444" i="7"/>
  <c r="F14444" i="7" s="1"/>
  <c r="G14444" i="7" s="1"/>
  <c r="C14446" i="7" l="1"/>
  <c r="E14445" i="7"/>
  <c r="D14445" i="7"/>
  <c r="F14445" i="7" s="1"/>
  <c r="G14445" i="7" s="1"/>
  <c r="C14447" i="7" l="1"/>
  <c r="E14446" i="7"/>
  <c r="D14446" i="7"/>
  <c r="F14446" i="7" s="1"/>
  <c r="G14446" i="7" s="1"/>
  <c r="C14448" i="7" l="1"/>
  <c r="E14447" i="7"/>
  <c r="D14447" i="7"/>
  <c r="F14447" i="7" s="1"/>
  <c r="G14447" i="7" s="1"/>
  <c r="C14449" i="7" l="1"/>
  <c r="E14448" i="7"/>
  <c r="D14448" i="7"/>
  <c r="F14448" i="7" s="1"/>
  <c r="G14448" i="7" s="1"/>
  <c r="C14450" i="7" l="1"/>
  <c r="E14449" i="7"/>
  <c r="D14449" i="7"/>
  <c r="F14449" i="7" s="1"/>
  <c r="G14449" i="7" s="1"/>
  <c r="C14451" i="7" l="1"/>
  <c r="E14450" i="7"/>
  <c r="D14450" i="7"/>
  <c r="F14450" i="7" s="1"/>
  <c r="G14450" i="7" s="1"/>
  <c r="C14452" i="7" l="1"/>
  <c r="E14451" i="7"/>
  <c r="D14451" i="7"/>
  <c r="F14451" i="7" s="1"/>
  <c r="G14451" i="7" s="1"/>
  <c r="C14453" i="7" l="1"/>
  <c r="E14452" i="7"/>
  <c r="D14452" i="7"/>
  <c r="F14452" i="7" s="1"/>
  <c r="G14452" i="7" s="1"/>
  <c r="C14454" i="7" l="1"/>
  <c r="E14453" i="7"/>
  <c r="D14453" i="7"/>
  <c r="F14453" i="7" s="1"/>
  <c r="G14453" i="7" s="1"/>
  <c r="C14455" i="7" l="1"/>
  <c r="E14454" i="7"/>
  <c r="D14454" i="7"/>
  <c r="F14454" i="7" s="1"/>
  <c r="G14454" i="7" s="1"/>
  <c r="C14456" i="7" l="1"/>
  <c r="E14455" i="7"/>
  <c r="D14455" i="7"/>
  <c r="F14455" i="7" s="1"/>
  <c r="G14455" i="7" s="1"/>
  <c r="C14457" i="7" l="1"/>
  <c r="E14456" i="7"/>
  <c r="D14456" i="7"/>
  <c r="F14456" i="7" s="1"/>
  <c r="G14456" i="7" s="1"/>
  <c r="C14458" i="7" l="1"/>
  <c r="E14457" i="7"/>
  <c r="D14457" i="7"/>
  <c r="F14457" i="7" s="1"/>
  <c r="G14457" i="7" s="1"/>
  <c r="C14459" i="7" l="1"/>
  <c r="E14458" i="7"/>
  <c r="D14458" i="7"/>
  <c r="F14458" i="7" s="1"/>
  <c r="G14458" i="7" s="1"/>
  <c r="C14460" i="7" l="1"/>
  <c r="E14459" i="7"/>
  <c r="D14459" i="7"/>
  <c r="F14459" i="7" s="1"/>
  <c r="G14459" i="7" s="1"/>
  <c r="C14461" i="7" l="1"/>
  <c r="E14460" i="7"/>
  <c r="D14460" i="7"/>
  <c r="F14460" i="7" s="1"/>
  <c r="G14460" i="7" s="1"/>
  <c r="C14462" i="7" l="1"/>
  <c r="E14461" i="7"/>
  <c r="D14461" i="7"/>
  <c r="F14461" i="7" s="1"/>
  <c r="G14461" i="7" s="1"/>
  <c r="C14463" i="7" l="1"/>
  <c r="E14462" i="7"/>
  <c r="D14462" i="7"/>
  <c r="F14462" i="7" s="1"/>
  <c r="G14462" i="7" s="1"/>
  <c r="C14464" i="7" l="1"/>
  <c r="E14463" i="7"/>
  <c r="D14463" i="7"/>
  <c r="F14463" i="7" s="1"/>
  <c r="G14463" i="7" s="1"/>
  <c r="C14465" i="7" l="1"/>
  <c r="E14464" i="7"/>
  <c r="D14464" i="7"/>
  <c r="F14464" i="7" s="1"/>
  <c r="G14464" i="7" s="1"/>
  <c r="C14466" i="7" l="1"/>
  <c r="E14465" i="7"/>
  <c r="D14465" i="7"/>
  <c r="F14465" i="7" s="1"/>
  <c r="G14465" i="7" s="1"/>
  <c r="C14467" i="7" l="1"/>
  <c r="E14466" i="7"/>
  <c r="D14466" i="7"/>
  <c r="F14466" i="7" s="1"/>
  <c r="G14466" i="7" s="1"/>
  <c r="C14468" i="7" l="1"/>
  <c r="E14467" i="7"/>
  <c r="D14467" i="7"/>
  <c r="F14467" i="7" s="1"/>
  <c r="G14467" i="7" s="1"/>
  <c r="C14469" i="7" l="1"/>
  <c r="E14468" i="7"/>
  <c r="D14468" i="7"/>
  <c r="F14468" i="7" s="1"/>
  <c r="G14468" i="7" s="1"/>
  <c r="C14470" i="7" l="1"/>
  <c r="E14469" i="7"/>
  <c r="D14469" i="7"/>
  <c r="F14469" i="7" s="1"/>
  <c r="G14469" i="7" s="1"/>
  <c r="C14471" i="7" l="1"/>
  <c r="E14470" i="7"/>
  <c r="D14470" i="7"/>
  <c r="F14470" i="7" s="1"/>
  <c r="G14470" i="7" s="1"/>
  <c r="C14472" i="7" l="1"/>
  <c r="E14471" i="7"/>
  <c r="D14471" i="7"/>
  <c r="F14471" i="7" s="1"/>
  <c r="G14471" i="7" s="1"/>
  <c r="C14473" i="7" l="1"/>
  <c r="E14472" i="7"/>
  <c r="D14472" i="7"/>
  <c r="F14472" i="7" s="1"/>
  <c r="G14472" i="7" s="1"/>
  <c r="C14474" i="7" l="1"/>
  <c r="E14473" i="7"/>
  <c r="D14473" i="7"/>
  <c r="F14473" i="7" s="1"/>
  <c r="G14473" i="7" s="1"/>
  <c r="C14475" i="7" l="1"/>
  <c r="E14474" i="7"/>
  <c r="D14474" i="7"/>
  <c r="F14474" i="7" s="1"/>
  <c r="G14474" i="7" s="1"/>
  <c r="C14476" i="7" l="1"/>
  <c r="E14475" i="7"/>
  <c r="D14475" i="7"/>
  <c r="F14475" i="7" s="1"/>
  <c r="G14475" i="7" s="1"/>
  <c r="C14477" i="7" l="1"/>
  <c r="E14476" i="7"/>
  <c r="D14476" i="7"/>
  <c r="F14476" i="7" s="1"/>
  <c r="G14476" i="7" s="1"/>
  <c r="C14478" i="7" l="1"/>
  <c r="E14477" i="7"/>
  <c r="D14477" i="7"/>
  <c r="F14477" i="7" s="1"/>
  <c r="G14477" i="7" s="1"/>
  <c r="C14479" i="7" l="1"/>
  <c r="E14478" i="7"/>
  <c r="D14478" i="7"/>
  <c r="F14478" i="7" s="1"/>
  <c r="G14478" i="7" s="1"/>
  <c r="C14480" i="7" l="1"/>
  <c r="E14479" i="7"/>
  <c r="D14479" i="7"/>
  <c r="F14479" i="7" s="1"/>
  <c r="G14479" i="7" s="1"/>
  <c r="C14481" i="7" l="1"/>
  <c r="E14480" i="7"/>
  <c r="D14480" i="7"/>
  <c r="F14480" i="7" s="1"/>
  <c r="G14480" i="7" s="1"/>
  <c r="C14482" i="7" l="1"/>
  <c r="E14481" i="7"/>
  <c r="D14481" i="7"/>
  <c r="F14481" i="7" s="1"/>
  <c r="G14481" i="7" s="1"/>
  <c r="C14483" i="7" l="1"/>
  <c r="E14482" i="7"/>
  <c r="D14482" i="7"/>
  <c r="F14482" i="7" s="1"/>
  <c r="G14482" i="7" s="1"/>
  <c r="C14484" i="7" l="1"/>
  <c r="E14483" i="7"/>
  <c r="D14483" i="7"/>
  <c r="F14483" i="7" s="1"/>
  <c r="G14483" i="7" s="1"/>
  <c r="C14485" i="7" l="1"/>
  <c r="E14484" i="7"/>
  <c r="D14484" i="7"/>
  <c r="F14484" i="7" s="1"/>
  <c r="G14484" i="7" s="1"/>
  <c r="C14486" i="7" l="1"/>
  <c r="E14485" i="7"/>
  <c r="D14485" i="7"/>
  <c r="F14485" i="7" s="1"/>
  <c r="G14485" i="7" s="1"/>
  <c r="C14487" i="7" l="1"/>
  <c r="E14486" i="7"/>
  <c r="D14486" i="7"/>
  <c r="F14486" i="7" s="1"/>
  <c r="G14486" i="7" s="1"/>
  <c r="C14488" i="7" l="1"/>
  <c r="E14487" i="7"/>
  <c r="D14487" i="7"/>
  <c r="F14487" i="7" s="1"/>
  <c r="G14487" i="7" s="1"/>
  <c r="C14489" i="7" l="1"/>
  <c r="E14488" i="7"/>
  <c r="D14488" i="7"/>
  <c r="F14488" i="7" s="1"/>
  <c r="G14488" i="7" s="1"/>
  <c r="C14490" i="7" l="1"/>
  <c r="E14489" i="7"/>
  <c r="D14489" i="7"/>
  <c r="F14489" i="7" s="1"/>
  <c r="G14489" i="7" s="1"/>
  <c r="C14491" i="7" l="1"/>
  <c r="E14490" i="7"/>
  <c r="D14490" i="7"/>
  <c r="F14490" i="7" s="1"/>
  <c r="G14490" i="7" s="1"/>
  <c r="C14492" i="7" l="1"/>
  <c r="E14491" i="7"/>
  <c r="D14491" i="7"/>
  <c r="F14491" i="7" s="1"/>
  <c r="G14491" i="7" s="1"/>
  <c r="C14493" i="7" l="1"/>
  <c r="E14492" i="7"/>
  <c r="D14492" i="7"/>
  <c r="F14492" i="7" s="1"/>
  <c r="G14492" i="7" s="1"/>
  <c r="C14494" i="7" l="1"/>
  <c r="E14493" i="7"/>
  <c r="D14493" i="7"/>
  <c r="F14493" i="7" s="1"/>
  <c r="G14493" i="7" s="1"/>
  <c r="C14495" i="7" l="1"/>
  <c r="E14494" i="7"/>
  <c r="D14494" i="7"/>
  <c r="F14494" i="7" s="1"/>
  <c r="G14494" i="7" s="1"/>
  <c r="C14496" i="7" l="1"/>
  <c r="E14495" i="7"/>
  <c r="D14495" i="7"/>
  <c r="F14495" i="7" s="1"/>
  <c r="G14495" i="7" s="1"/>
  <c r="C14497" i="7" l="1"/>
  <c r="E14496" i="7"/>
  <c r="D14496" i="7"/>
  <c r="F14496" i="7" s="1"/>
  <c r="G14496" i="7" s="1"/>
  <c r="C14498" i="7" l="1"/>
  <c r="E14497" i="7"/>
  <c r="D14497" i="7"/>
  <c r="F14497" i="7" s="1"/>
  <c r="G14497" i="7" s="1"/>
  <c r="C14499" i="7" l="1"/>
  <c r="E14498" i="7"/>
  <c r="D14498" i="7"/>
  <c r="F14498" i="7" s="1"/>
  <c r="G14498" i="7" s="1"/>
  <c r="C14500" i="7" l="1"/>
  <c r="E14499" i="7"/>
  <c r="D14499" i="7"/>
  <c r="F14499" i="7" s="1"/>
  <c r="G14499" i="7" s="1"/>
  <c r="C14501" i="7" l="1"/>
  <c r="E14500" i="7"/>
  <c r="D14500" i="7"/>
  <c r="F14500" i="7" s="1"/>
  <c r="G14500" i="7" s="1"/>
  <c r="C14502" i="7" l="1"/>
  <c r="E14501" i="7"/>
  <c r="D14501" i="7"/>
  <c r="F14501" i="7" s="1"/>
  <c r="G14501" i="7" s="1"/>
  <c r="C14503" i="7" l="1"/>
  <c r="E14502" i="7"/>
  <c r="D14502" i="7"/>
  <c r="F14502" i="7" s="1"/>
  <c r="G14502" i="7" s="1"/>
  <c r="C14504" i="7" l="1"/>
  <c r="E14503" i="7"/>
  <c r="D14503" i="7"/>
  <c r="F14503" i="7" s="1"/>
  <c r="G14503" i="7" s="1"/>
  <c r="C14505" i="7" l="1"/>
  <c r="E14504" i="7"/>
  <c r="D14504" i="7"/>
  <c r="F14504" i="7" s="1"/>
  <c r="G14504" i="7" s="1"/>
  <c r="C14506" i="7" l="1"/>
  <c r="E14505" i="7"/>
  <c r="D14505" i="7"/>
  <c r="F14505" i="7" s="1"/>
  <c r="G14505" i="7" s="1"/>
  <c r="C14507" i="7" l="1"/>
  <c r="E14506" i="7"/>
  <c r="D14506" i="7"/>
  <c r="F14506" i="7" s="1"/>
  <c r="G14506" i="7" s="1"/>
  <c r="C14508" i="7" l="1"/>
  <c r="E14507" i="7"/>
  <c r="D14507" i="7"/>
  <c r="F14507" i="7" s="1"/>
  <c r="G14507" i="7" s="1"/>
  <c r="C14509" i="7" l="1"/>
  <c r="E14508" i="7"/>
  <c r="D14508" i="7"/>
  <c r="F14508" i="7" s="1"/>
  <c r="G14508" i="7" s="1"/>
  <c r="C14510" i="7" l="1"/>
  <c r="E14509" i="7"/>
  <c r="D14509" i="7"/>
  <c r="F14509" i="7" s="1"/>
  <c r="G14509" i="7" s="1"/>
  <c r="C14511" i="7" l="1"/>
  <c r="E14510" i="7"/>
  <c r="D14510" i="7"/>
  <c r="F14510" i="7" s="1"/>
  <c r="G14510" i="7" s="1"/>
  <c r="C14512" i="7" l="1"/>
  <c r="E14511" i="7"/>
  <c r="D14511" i="7"/>
  <c r="F14511" i="7" s="1"/>
  <c r="G14511" i="7" s="1"/>
  <c r="C14513" i="7" l="1"/>
  <c r="E14512" i="7"/>
  <c r="D14512" i="7"/>
  <c r="F14512" i="7" s="1"/>
  <c r="G14512" i="7" s="1"/>
  <c r="C14514" i="7" l="1"/>
  <c r="E14513" i="7"/>
  <c r="D14513" i="7"/>
  <c r="F14513" i="7" s="1"/>
  <c r="G14513" i="7" s="1"/>
  <c r="C14515" i="7" l="1"/>
  <c r="E14514" i="7"/>
  <c r="D14514" i="7"/>
  <c r="F14514" i="7" s="1"/>
  <c r="G14514" i="7" s="1"/>
  <c r="C14516" i="7" l="1"/>
  <c r="E14515" i="7"/>
  <c r="D14515" i="7"/>
  <c r="F14515" i="7" s="1"/>
  <c r="G14515" i="7" s="1"/>
  <c r="C14517" i="7" l="1"/>
  <c r="E14516" i="7"/>
  <c r="D14516" i="7"/>
  <c r="F14516" i="7" s="1"/>
  <c r="G14516" i="7" s="1"/>
  <c r="C14518" i="7" l="1"/>
  <c r="E14517" i="7"/>
  <c r="D14517" i="7"/>
  <c r="F14517" i="7" s="1"/>
  <c r="G14517" i="7" s="1"/>
  <c r="C14519" i="7" l="1"/>
  <c r="E14518" i="7"/>
  <c r="D14518" i="7"/>
  <c r="F14518" i="7" s="1"/>
  <c r="G14518" i="7" s="1"/>
  <c r="C14520" i="7" l="1"/>
  <c r="E14519" i="7"/>
  <c r="D14519" i="7"/>
  <c r="F14519" i="7" s="1"/>
  <c r="G14519" i="7" s="1"/>
  <c r="C14521" i="7" l="1"/>
  <c r="E14520" i="7"/>
  <c r="D14520" i="7"/>
  <c r="F14520" i="7" s="1"/>
  <c r="G14520" i="7" s="1"/>
  <c r="C14522" i="7" l="1"/>
  <c r="E14521" i="7"/>
  <c r="D14521" i="7"/>
  <c r="F14521" i="7" s="1"/>
  <c r="G14521" i="7" s="1"/>
  <c r="C14523" i="7" l="1"/>
  <c r="E14522" i="7"/>
  <c r="D14522" i="7"/>
  <c r="F14522" i="7" s="1"/>
  <c r="G14522" i="7" s="1"/>
  <c r="C14524" i="7" l="1"/>
  <c r="E14523" i="7"/>
  <c r="D14523" i="7"/>
  <c r="F14523" i="7" s="1"/>
  <c r="G14523" i="7" s="1"/>
  <c r="C14525" i="7" l="1"/>
  <c r="E14524" i="7"/>
  <c r="D14524" i="7"/>
  <c r="F14524" i="7" s="1"/>
  <c r="G14524" i="7" s="1"/>
  <c r="C14526" i="7" l="1"/>
  <c r="E14525" i="7"/>
  <c r="D14525" i="7"/>
  <c r="F14525" i="7" s="1"/>
  <c r="G14525" i="7" s="1"/>
  <c r="C14527" i="7" l="1"/>
  <c r="E14526" i="7"/>
  <c r="D14526" i="7"/>
  <c r="F14526" i="7" s="1"/>
  <c r="G14526" i="7" s="1"/>
  <c r="C14528" i="7" l="1"/>
  <c r="E14527" i="7"/>
  <c r="D14527" i="7"/>
  <c r="F14527" i="7" s="1"/>
  <c r="G14527" i="7" s="1"/>
  <c r="C14529" i="7" l="1"/>
  <c r="E14528" i="7"/>
  <c r="D14528" i="7"/>
  <c r="F14528" i="7" s="1"/>
  <c r="G14528" i="7" s="1"/>
  <c r="C14530" i="7" l="1"/>
  <c r="E14529" i="7"/>
  <c r="D14529" i="7"/>
  <c r="F14529" i="7" s="1"/>
  <c r="G14529" i="7" s="1"/>
  <c r="C14531" i="7" l="1"/>
  <c r="E14530" i="7"/>
  <c r="D14530" i="7"/>
  <c r="F14530" i="7" s="1"/>
  <c r="G14530" i="7" s="1"/>
  <c r="C14532" i="7" l="1"/>
  <c r="E14531" i="7"/>
  <c r="D14531" i="7"/>
  <c r="F14531" i="7" s="1"/>
  <c r="G14531" i="7" s="1"/>
  <c r="C14533" i="7" l="1"/>
  <c r="E14532" i="7"/>
  <c r="D14532" i="7"/>
  <c r="F14532" i="7" s="1"/>
  <c r="G14532" i="7" s="1"/>
  <c r="C14534" i="7" l="1"/>
  <c r="E14533" i="7"/>
  <c r="D14533" i="7"/>
  <c r="F14533" i="7" s="1"/>
  <c r="G14533" i="7" s="1"/>
  <c r="C14535" i="7" l="1"/>
  <c r="E14534" i="7"/>
  <c r="D14534" i="7"/>
  <c r="F14534" i="7" s="1"/>
  <c r="G14534" i="7" s="1"/>
  <c r="C14536" i="7" l="1"/>
  <c r="E14535" i="7"/>
  <c r="D14535" i="7"/>
  <c r="F14535" i="7" s="1"/>
  <c r="G14535" i="7" s="1"/>
  <c r="C14537" i="7" l="1"/>
  <c r="E14536" i="7"/>
  <c r="D14536" i="7"/>
  <c r="F14536" i="7" s="1"/>
  <c r="G14536" i="7" s="1"/>
  <c r="C14538" i="7" l="1"/>
  <c r="E14537" i="7"/>
  <c r="D14537" i="7"/>
  <c r="F14537" i="7" s="1"/>
  <c r="G14537" i="7" s="1"/>
  <c r="C14539" i="7" l="1"/>
  <c r="E14538" i="7"/>
  <c r="D14538" i="7"/>
  <c r="F14538" i="7" s="1"/>
  <c r="G14538" i="7" s="1"/>
  <c r="C14540" i="7" l="1"/>
  <c r="E14539" i="7"/>
  <c r="D14539" i="7"/>
  <c r="F14539" i="7" s="1"/>
  <c r="G14539" i="7" s="1"/>
  <c r="C14541" i="7" l="1"/>
  <c r="E14540" i="7"/>
  <c r="D14540" i="7"/>
  <c r="F14540" i="7" s="1"/>
  <c r="G14540" i="7" s="1"/>
  <c r="C14542" i="7" l="1"/>
  <c r="E14541" i="7"/>
  <c r="D14541" i="7"/>
  <c r="F14541" i="7" s="1"/>
  <c r="G14541" i="7" s="1"/>
  <c r="C14543" i="7" l="1"/>
  <c r="E14542" i="7"/>
  <c r="D14542" i="7"/>
  <c r="F14542" i="7" s="1"/>
  <c r="G14542" i="7" s="1"/>
  <c r="C14544" i="7" l="1"/>
  <c r="E14543" i="7"/>
  <c r="D14543" i="7"/>
  <c r="F14543" i="7" s="1"/>
  <c r="G14543" i="7" s="1"/>
  <c r="C14545" i="7" l="1"/>
  <c r="E14544" i="7"/>
  <c r="D14544" i="7"/>
  <c r="F14544" i="7" s="1"/>
  <c r="G14544" i="7" s="1"/>
  <c r="C14546" i="7" l="1"/>
  <c r="E14545" i="7"/>
  <c r="D14545" i="7"/>
  <c r="F14545" i="7" s="1"/>
  <c r="G14545" i="7" s="1"/>
  <c r="C14547" i="7" l="1"/>
  <c r="E14546" i="7"/>
  <c r="D14546" i="7"/>
  <c r="F14546" i="7" s="1"/>
  <c r="G14546" i="7" s="1"/>
  <c r="C14548" i="7" l="1"/>
  <c r="E14547" i="7"/>
  <c r="D14547" i="7"/>
  <c r="F14547" i="7" s="1"/>
  <c r="G14547" i="7" s="1"/>
  <c r="C14549" i="7" l="1"/>
  <c r="E14548" i="7"/>
  <c r="D14548" i="7"/>
  <c r="F14548" i="7" s="1"/>
  <c r="G14548" i="7" s="1"/>
  <c r="C14550" i="7" l="1"/>
  <c r="E14549" i="7"/>
  <c r="D14549" i="7"/>
  <c r="F14549" i="7" s="1"/>
  <c r="G14549" i="7" s="1"/>
  <c r="C14551" i="7" l="1"/>
  <c r="E14550" i="7"/>
  <c r="D14550" i="7"/>
  <c r="F14550" i="7" s="1"/>
  <c r="G14550" i="7" s="1"/>
  <c r="C14552" i="7" l="1"/>
  <c r="E14551" i="7"/>
  <c r="D14551" i="7"/>
  <c r="F14551" i="7" s="1"/>
  <c r="G14551" i="7" s="1"/>
  <c r="C14553" i="7" l="1"/>
  <c r="E14552" i="7"/>
  <c r="D14552" i="7"/>
  <c r="F14552" i="7" s="1"/>
  <c r="G14552" i="7" s="1"/>
  <c r="C14554" i="7" l="1"/>
  <c r="E14553" i="7"/>
  <c r="D14553" i="7"/>
  <c r="F14553" i="7" s="1"/>
  <c r="G14553" i="7" s="1"/>
  <c r="C14555" i="7" l="1"/>
  <c r="E14554" i="7"/>
  <c r="D14554" i="7"/>
  <c r="F14554" i="7" s="1"/>
  <c r="G14554" i="7" s="1"/>
  <c r="C14556" i="7" l="1"/>
  <c r="E14555" i="7"/>
  <c r="D14555" i="7"/>
  <c r="F14555" i="7" s="1"/>
  <c r="G14555" i="7" s="1"/>
  <c r="C14557" i="7" l="1"/>
  <c r="E14556" i="7"/>
  <c r="D14556" i="7"/>
  <c r="F14556" i="7" s="1"/>
  <c r="G14556" i="7" s="1"/>
  <c r="C14558" i="7" l="1"/>
  <c r="E14557" i="7"/>
  <c r="D14557" i="7"/>
  <c r="F14557" i="7" s="1"/>
  <c r="G14557" i="7" s="1"/>
  <c r="C14559" i="7" l="1"/>
  <c r="E14558" i="7"/>
  <c r="D14558" i="7"/>
  <c r="F14558" i="7" s="1"/>
  <c r="G14558" i="7" s="1"/>
  <c r="C14560" i="7" l="1"/>
  <c r="E14559" i="7"/>
  <c r="D14559" i="7"/>
  <c r="F14559" i="7" s="1"/>
  <c r="G14559" i="7" s="1"/>
  <c r="C14561" i="7" l="1"/>
  <c r="E14560" i="7"/>
  <c r="D14560" i="7"/>
  <c r="F14560" i="7" s="1"/>
  <c r="G14560" i="7" s="1"/>
  <c r="C14562" i="7" l="1"/>
  <c r="E14561" i="7"/>
  <c r="D14561" i="7"/>
  <c r="F14561" i="7" s="1"/>
  <c r="G14561" i="7" s="1"/>
  <c r="C14563" i="7" l="1"/>
  <c r="E14562" i="7"/>
  <c r="D14562" i="7"/>
  <c r="F14562" i="7" s="1"/>
  <c r="G14562" i="7" s="1"/>
  <c r="C14564" i="7" l="1"/>
  <c r="E14563" i="7"/>
  <c r="D14563" i="7"/>
  <c r="F14563" i="7" s="1"/>
  <c r="G14563" i="7" s="1"/>
  <c r="C14565" i="7" l="1"/>
  <c r="E14564" i="7"/>
  <c r="D14564" i="7"/>
  <c r="F14564" i="7" s="1"/>
  <c r="G14564" i="7" s="1"/>
  <c r="C14566" i="7" l="1"/>
  <c r="E14565" i="7"/>
  <c r="D14565" i="7"/>
  <c r="F14565" i="7" s="1"/>
  <c r="G14565" i="7" s="1"/>
  <c r="C14567" i="7" l="1"/>
  <c r="E14566" i="7"/>
  <c r="D14566" i="7"/>
  <c r="F14566" i="7" s="1"/>
  <c r="G14566" i="7" s="1"/>
  <c r="C14568" i="7" l="1"/>
  <c r="E14567" i="7"/>
  <c r="D14567" i="7"/>
  <c r="F14567" i="7" s="1"/>
  <c r="G14567" i="7" s="1"/>
  <c r="C14569" i="7" l="1"/>
  <c r="E14568" i="7"/>
  <c r="D14568" i="7"/>
  <c r="F14568" i="7" s="1"/>
  <c r="G14568" i="7" s="1"/>
  <c r="C14570" i="7" l="1"/>
  <c r="E14569" i="7"/>
  <c r="D14569" i="7"/>
  <c r="F14569" i="7" s="1"/>
  <c r="G14569" i="7" s="1"/>
  <c r="C14571" i="7" l="1"/>
  <c r="E14570" i="7"/>
  <c r="D14570" i="7"/>
  <c r="F14570" i="7" s="1"/>
  <c r="G14570" i="7" s="1"/>
  <c r="C14572" i="7" l="1"/>
  <c r="E14571" i="7"/>
  <c r="D14571" i="7"/>
  <c r="F14571" i="7" s="1"/>
  <c r="G14571" i="7" s="1"/>
  <c r="C14573" i="7" l="1"/>
  <c r="E14572" i="7"/>
  <c r="D14572" i="7"/>
  <c r="F14572" i="7" s="1"/>
  <c r="G14572" i="7" s="1"/>
  <c r="C14574" i="7" l="1"/>
  <c r="E14573" i="7"/>
  <c r="D14573" i="7"/>
  <c r="F14573" i="7" s="1"/>
  <c r="G14573" i="7" s="1"/>
  <c r="C14575" i="7" l="1"/>
  <c r="E14574" i="7"/>
  <c r="D14574" i="7"/>
  <c r="F14574" i="7" s="1"/>
  <c r="G14574" i="7" s="1"/>
  <c r="C14576" i="7" l="1"/>
  <c r="E14575" i="7"/>
  <c r="D14575" i="7"/>
  <c r="F14575" i="7" s="1"/>
  <c r="G14575" i="7" s="1"/>
  <c r="C14577" i="7" l="1"/>
  <c r="E14576" i="7"/>
  <c r="D14576" i="7"/>
  <c r="F14576" i="7" s="1"/>
  <c r="G14576" i="7" s="1"/>
  <c r="C14578" i="7" l="1"/>
  <c r="E14577" i="7"/>
  <c r="D14577" i="7"/>
  <c r="F14577" i="7" s="1"/>
  <c r="G14577" i="7" s="1"/>
  <c r="C14579" i="7" l="1"/>
  <c r="E14578" i="7"/>
  <c r="D14578" i="7"/>
  <c r="F14578" i="7" s="1"/>
  <c r="G14578" i="7" s="1"/>
  <c r="C14580" i="7" l="1"/>
  <c r="E14579" i="7"/>
  <c r="D14579" i="7"/>
  <c r="F14579" i="7" s="1"/>
  <c r="G14579" i="7" s="1"/>
  <c r="C14581" i="7" l="1"/>
  <c r="E14580" i="7"/>
  <c r="D14580" i="7"/>
  <c r="F14580" i="7" s="1"/>
  <c r="G14580" i="7" s="1"/>
  <c r="C14582" i="7" l="1"/>
  <c r="E14581" i="7"/>
  <c r="D14581" i="7"/>
  <c r="F14581" i="7" s="1"/>
  <c r="G14581" i="7" s="1"/>
  <c r="C14583" i="7" l="1"/>
  <c r="E14582" i="7"/>
  <c r="D14582" i="7"/>
  <c r="F14582" i="7" s="1"/>
  <c r="G14582" i="7" s="1"/>
  <c r="C14584" i="7" l="1"/>
  <c r="E14583" i="7"/>
  <c r="D14583" i="7"/>
  <c r="F14583" i="7" s="1"/>
  <c r="G14583" i="7" s="1"/>
  <c r="C14585" i="7" l="1"/>
  <c r="E14584" i="7"/>
  <c r="D14584" i="7"/>
  <c r="F14584" i="7" s="1"/>
  <c r="G14584" i="7" s="1"/>
  <c r="C14586" i="7" l="1"/>
  <c r="E14585" i="7"/>
  <c r="D14585" i="7"/>
  <c r="F14585" i="7" s="1"/>
  <c r="G14585" i="7" s="1"/>
  <c r="C14587" i="7" l="1"/>
  <c r="E14586" i="7"/>
  <c r="D14586" i="7"/>
  <c r="F14586" i="7" s="1"/>
  <c r="G14586" i="7" s="1"/>
  <c r="C14588" i="7" l="1"/>
  <c r="E14587" i="7"/>
  <c r="D14587" i="7"/>
  <c r="F14587" i="7" s="1"/>
  <c r="G14587" i="7" s="1"/>
  <c r="C14589" i="7" l="1"/>
  <c r="E14588" i="7"/>
  <c r="D14588" i="7"/>
  <c r="F14588" i="7" s="1"/>
  <c r="G14588" i="7" s="1"/>
  <c r="C14590" i="7" l="1"/>
  <c r="E14589" i="7"/>
  <c r="D14589" i="7"/>
  <c r="F14589" i="7" s="1"/>
  <c r="G14589" i="7" s="1"/>
  <c r="C14591" i="7" l="1"/>
  <c r="E14590" i="7"/>
  <c r="D14590" i="7"/>
  <c r="F14590" i="7" s="1"/>
  <c r="G14590" i="7" s="1"/>
  <c r="C14592" i="7" l="1"/>
  <c r="E14591" i="7"/>
  <c r="D14591" i="7"/>
  <c r="F14591" i="7" s="1"/>
  <c r="G14591" i="7" s="1"/>
  <c r="C14593" i="7" l="1"/>
  <c r="E14592" i="7"/>
  <c r="D14592" i="7"/>
  <c r="F14592" i="7" s="1"/>
  <c r="G14592" i="7" s="1"/>
  <c r="C14594" i="7" l="1"/>
  <c r="E14593" i="7"/>
  <c r="D14593" i="7"/>
  <c r="F14593" i="7" s="1"/>
  <c r="G14593" i="7" s="1"/>
  <c r="C14595" i="7" l="1"/>
  <c r="E14594" i="7"/>
  <c r="D14594" i="7"/>
  <c r="F14594" i="7" s="1"/>
  <c r="G14594" i="7" s="1"/>
  <c r="C14596" i="7" l="1"/>
  <c r="E14595" i="7"/>
  <c r="D14595" i="7"/>
  <c r="F14595" i="7" s="1"/>
  <c r="G14595" i="7" s="1"/>
  <c r="C14597" i="7" l="1"/>
  <c r="E14596" i="7"/>
  <c r="D14596" i="7"/>
  <c r="F14596" i="7" s="1"/>
  <c r="G14596" i="7" s="1"/>
  <c r="C14598" i="7" l="1"/>
  <c r="E14597" i="7"/>
  <c r="D14597" i="7"/>
  <c r="F14597" i="7" s="1"/>
  <c r="G14597" i="7" s="1"/>
  <c r="C14599" i="7" l="1"/>
  <c r="E14598" i="7"/>
  <c r="D14598" i="7"/>
  <c r="F14598" i="7" s="1"/>
  <c r="G14598" i="7" s="1"/>
  <c r="C14600" i="7" l="1"/>
  <c r="E14599" i="7"/>
  <c r="D14599" i="7"/>
  <c r="F14599" i="7" s="1"/>
  <c r="G14599" i="7" s="1"/>
  <c r="C14601" i="7" l="1"/>
  <c r="E14600" i="7"/>
  <c r="D14600" i="7"/>
  <c r="F14600" i="7" s="1"/>
  <c r="G14600" i="7" s="1"/>
  <c r="C14602" i="7" l="1"/>
  <c r="E14601" i="7"/>
  <c r="D14601" i="7"/>
  <c r="F14601" i="7" s="1"/>
  <c r="G14601" i="7" s="1"/>
  <c r="C14603" i="7" l="1"/>
  <c r="E14602" i="7"/>
  <c r="D14602" i="7"/>
  <c r="F14602" i="7" s="1"/>
  <c r="G14602" i="7" s="1"/>
  <c r="C14604" i="7" l="1"/>
  <c r="E14603" i="7"/>
  <c r="D14603" i="7"/>
  <c r="F14603" i="7" s="1"/>
  <c r="G14603" i="7" s="1"/>
  <c r="C14605" i="7" l="1"/>
  <c r="E14604" i="7"/>
  <c r="D14604" i="7"/>
  <c r="F14604" i="7" s="1"/>
  <c r="G14604" i="7" s="1"/>
  <c r="C14606" i="7" l="1"/>
  <c r="E14605" i="7"/>
  <c r="D14605" i="7"/>
  <c r="F14605" i="7" s="1"/>
  <c r="G14605" i="7" s="1"/>
  <c r="C14607" i="7" l="1"/>
  <c r="E14606" i="7"/>
  <c r="D14606" i="7"/>
  <c r="F14606" i="7" s="1"/>
  <c r="G14606" i="7" s="1"/>
  <c r="C14608" i="7" l="1"/>
  <c r="E14607" i="7"/>
  <c r="D14607" i="7"/>
  <c r="F14607" i="7" s="1"/>
  <c r="G14607" i="7" s="1"/>
  <c r="C14609" i="7" l="1"/>
  <c r="E14608" i="7"/>
  <c r="D14608" i="7"/>
  <c r="F14608" i="7" s="1"/>
  <c r="G14608" i="7" s="1"/>
  <c r="C14610" i="7" l="1"/>
  <c r="E14609" i="7"/>
  <c r="D14609" i="7"/>
  <c r="F14609" i="7" s="1"/>
  <c r="G14609" i="7" s="1"/>
  <c r="C14611" i="7" l="1"/>
  <c r="E14610" i="7"/>
  <c r="D14610" i="7"/>
  <c r="F14610" i="7" s="1"/>
  <c r="G14610" i="7" s="1"/>
  <c r="C14612" i="7" l="1"/>
  <c r="E14611" i="7"/>
  <c r="D14611" i="7"/>
  <c r="F14611" i="7" s="1"/>
  <c r="G14611" i="7" s="1"/>
  <c r="C14613" i="7" l="1"/>
  <c r="E14612" i="7"/>
  <c r="D14612" i="7"/>
  <c r="F14612" i="7" s="1"/>
  <c r="G14612" i="7" s="1"/>
  <c r="C14614" i="7" l="1"/>
  <c r="E14613" i="7"/>
  <c r="D14613" i="7"/>
  <c r="F14613" i="7" s="1"/>
  <c r="G14613" i="7" s="1"/>
  <c r="C14615" i="7" l="1"/>
  <c r="E14614" i="7"/>
  <c r="D14614" i="7"/>
  <c r="F14614" i="7" s="1"/>
  <c r="G14614" i="7" s="1"/>
  <c r="C14616" i="7" l="1"/>
  <c r="E14615" i="7"/>
  <c r="D14615" i="7"/>
  <c r="F14615" i="7" s="1"/>
  <c r="G14615" i="7" s="1"/>
  <c r="C14617" i="7" l="1"/>
  <c r="E14616" i="7"/>
  <c r="D14616" i="7"/>
  <c r="F14616" i="7" s="1"/>
  <c r="G14616" i="7" s="1"/>
  <c r="C14618" i="7" l="1"/>
  <c r="E14617" i="7"/>
  <c r="D14617" i="7"/>
  <c r="F14617" i="7" s="1"/>
  <c r="G14617" i="7" s="1"/>
  <c r="C14619" i="7" l="1"/>
  <c r="E14618" i="7"/>
  <c r="D14618" i="7"/>
  <c r="F14618" i="7" s="1"/>
  <c r="G14618" i="7" s="1"/>
  <c r="C14620" i="7" l="1"/>
  <c r="E14619" i="7"/>
  <c r="D14619" i="7"/>
  <c r="F14619" i="7" s="1"/>
  <c r="G14619" i="7" s="1"/>
  <c r="C14621" i="7" l="1"/>
  <c r="E14620" i="7"/>
  <c r="D14620" i="7"/>
  <c r="F14620" i="7" s="1"/>
  <c r="G14620" i="7" s="1"/>
  <c r="C14622" i="7" l="1"/>
  <c r="E14621" i="7"/>
  <c r="D14621" i="7"/>
  <c r="F14621" i="7" s="1"/>
  <c r="G14621" i="7" s="1"/>
  <c r="C14623" i="7" l="1"/>
  <c r="E14622" i="7"/>
  <c r="D14622" i="7"/>
  <c r="F14622" i="7" s="1"/>
  <c r="G14622" i="7" s="1"/>
  <c r="C14624" i="7" l="1"/>
  <c r="E14623" i="7"/>
  <c r="D14623" i="7"/>
  <c r="F14623" i="7" s="1"/>
  <c r="G14623" i="7" s="1"/>
  <c r="C14625" i="7" l="1"/>
  <c r="E14624" i="7"/>
  <c r="D14624" i="7"/>
  <c r="F14624" i="7" s="1"/>
  <c r="G14624" i="7" s="1"/>
  <c r="C14626" i="7" l="1"/>
  <c r="E14625" i="7"/>
  <c r="D14625" i="7"/>
  <c r="F14625" i="7" s="1"/>
  <c r="G14625" i="7" s="1"/>
  <c r="C14627" i="7" l="1"/>
  <c r="E14626" i="7"/>
  <c r="D14626" i="7"/>
  <c r="F14626" i="7" s="1"/>
  <c r="G14626" i="7" s="1"/>
  <c r="C14628" i="7" l="1"/>
  <c r="E14627" i="7"/>
  <c r="D14627" i="7"/>
  <c r="F14627" i="7" s="1"/>
  <c r="G14627" i="7" s="1"/>
  <c r="C14629" i="7" l="1"/>
  <c r="E14628" i="7"/>
  <c r="D14628" i="7"/>
  <c r="F14628" i="7" s="1"/>
  <c r="G14628" i="7" s="1"/>
  <c r="C14630" i="7" l="1"/>
  <c r="E14629" i="7"/>
  <c r="D14629" i="7"/>
  <c r="F14629" i="7" s="1"/>
  <c r="G14629" i="7" s="1"/>
  <c r="C14631" i="7" l="1"/>
  <c r="E14630" i="7"/>
  <c r="D14630" i="7"/>
  <c r="F14630" i="7" s="1"/>
  <c r="G14630" i="7" s="1"/>
  <c r="C14632" i="7" l="1"/>
  <c r="E14631" i="7"/>
  <c r="D14631" i="7"/>
  <c r="F14631" i="7" s="1"/>
  <c r="G14631" i="7" s="1"/>
  <c r="C14633" i="7" l="1"/>
  <c r="E14632" i="7"/>
  <c r="D14632" i="7"/>
  <c r="F14632" i="7" s="1"/>
  <c r="G14632" i="7" s="1"/>
  <c r="C14634" i="7" l="1"/>
  <c r="E14633" i="7"/>
  <c r="D14633" i="7"/>
  <c r="F14633" i="7" s="1"/>
  <c r="G14633" i="7" s="1"/>
  <c r="C14635" i="7" l="1"/>
  <c r="E14634" i="7"/>
  <c r="D14634" i="7"/>
  <c r="F14634" i="7" s="1"/>
  <c r="G14634" i="7" s="1"/>
  <c r="C14636" i="7" l="1"/>
  <c r="E14635" i="7"/>
  <c r="D14635" i="7"/>
  <c r="F14635" i="7" s="1"/>
  <c r="G14635" i="7" s="1"/>
  <c r="C14637" i="7" l="1"/>
  <c r="E14636" i="7"/>
  <c r="D14636" i="7"/>
  <c r="F14636" i="7" s="1"/>
  <c r="G14636" i="7" s="1"/>
  <c r="C14638" i="7" l="1"/>
  <c r="E14637" i="7"/>
  <c r="D14637" i="7"/>
  <c r="F14637" i="7" s="1"/>
  <c r="G14637" i="7" s="1"/>
  <c r="C14639" i="7" l="1"/>
  <c r="E14638" i="7"/>
  <c r="D14638" i="7"/>
  <c r="F14638" i="7" s="1"/>
  <c r="G14638" i="7" s="1"/>
  <c r="C14640" i="7" l="1"/>
  <c r="E14639" i="7"/>
  <c r="D14639" i="7"/>
  <c r="F14639" i="7" s="1"/>
  <c r="G14639" i="7" s="1"/>
  <c r="C14641" i="7" l="1"/>
  <c r="E14640" i="7"/>
  <c r="D14640" i="7"/>
  <c r="F14640" i="7" s="1"/>
  <c r="G14640" i="7" s="1"/>
  <c r="C14642" i="7" l="1"/>
  <c r="E14641" i="7"/>
  <c r="D14641" i="7"/>
  <c r="F14641" i="7" s="1"/>
  <c r="G14641" i="7" s="1"/>
  <c r="C14643" i="7" l="1"/>
  <c r="E14642" i="7"/>
  <c r="D14642" i="7"/>
  <c r="F14642" i="7" s="1"/>
  <c r="G14642" i="7" s="1"/>
  <c r="C14644" i="7" l="1"/>
  <c r="E14643" i="7"/>
  <c r="D14643" i="7"/>
  <c r="F14643" i="7" s="1"/>
  <c r="G14643" i="7" s="1"/>
  <c r="C14645" i="7" l="1"/>
  <c r="E14644" i="7"/>
  <c r="D14644" i="7"/>
  <c r="F14644" i="7" s="1"/>
  <c r="G14644" i="7" s="1"/>
  <c r="C14646" i="7" l="1"/>
  <c r="E14645" i="7"/>
  <c r="D14645" i="7"/>
  <c r="F14645" i="7" s="1"/>
  <c r="G14645" i="7" s="1"/>
  <c r="C14647" i="7" l="1"/>
  <c r="E14646" i="7"/>
  <c r="D14646" i="7"/>
  <c r="F14646" i="7" s="1"/>
  <c r="G14646" i="7" s="1"/>
  <c r="C14648" i="7" l="1"/>
  <c r="E14647" i="7"/>
  <c r="D14647" i="7"/>
  <c r="F14647" i="7" s="1"/>
  <c r="G14647" i="7" s="1"/>
  <c r="C14649" i="7" l="1"/>
  <c r="E14648" i="7"/>
  <c r="D14648" i="7"/>
  <c r="F14648" i="7" s="1"/>
  <c r="G14648" i="7" s="1"/>
  <c r="C14650" i="7" l="1"/>
  <c r="E14649" i="7"/>
  <c r="D14649" i="7"/>
  <c r="F14649" i="7" s="1"/>
  <c r="G14649" i="7" s="1"/>
  <c r="C14651" i="7" l="1"/>
  <c r="E14650" i="7"/>
  <c r="D14650" i="7"/>
  <c r="F14650" i="7" s="1"/>
  <c r="G14650" i="7" s="1"/>
  <c r="C14652" i="7" l="1"/>
  <c r="E14651" i="7"/>
  <c r="D14651" i="7"/>
  <c r="F14651" i="7" s="1"/>
  <c r="G14651" i="7" s="1"/>
  <c r="C14653" i="7" l="1"/>
  <c r="E14652" i="7"/>
  <c r="D14652" i="7"/>
  <c r="F14652" i="7" s="1"/>
  <c r="G14652" i="7" s="1"/>
  <c r="C14654" i="7" l="1"/>
  <c r="E14653" i="7"/>
  <c r="D14653" i="7"/>
  <c r="F14653" i="7" s="1"/>
  <c r="G14653" i="7" s="1"/>
  <c r="C14655" i="7" l="1"/>
  <c r="E14654" i="7"/>
  <c r="D14654" i="7"/>
  <c r="F14654" i="7" s="1"/>
  <c r="G14654" i="7" s="1"/>
  <c r="C14656" i="7" l="1"/>
  <c r="E14655" i="7"/>
  <c r="D14655" i="7"/>
  <c r="F14655" i="7" s="1"/>
  <c r="G14655" i="7" s="1"/>
  <c r="C14657" i="7" l="1"/>
  <c r="E14656" i="7"/>
  <c r="D14656" i="7"/>
  <c r="F14656" i="7" s="1"/>
  <c r="G14656" i="7" s="1"/>
  <c r="C14658" i="7" l="1"/>
  <c r="E14657" i="7"/>
  <c r="D14657" i="7"/>
  <c r="F14657" i="7" s="1"/>
  <c r="G14657" i="7" s="1"/>
  <c r="C14659" i="7" l="1"/>
  <c r="E14658" i="7"/>
  <c r="D14658" i="7"/>
  <c r="F14658" i="7" s="1"/>
  <c r="G14658" i="7" s="1"/>
  <c r="C14660" i="7" l="1"/>
  <c r="E14659" i="7"/>
  <c r="D14659" i="7"/>
  <c r="F14659" i="7" s="1"/>
  <c r="G14659" i="7" s="1"/>
  <c r="C14661" i="7" l="1"/>
  <c r="E14660" i="7"/>
  <c r="D14660" i="7"/>
  <c r="F14660" i="7" s="1"/>
  <c r="G14660" i="7" s="1"/>
  <c r="C14662" i="7" l="1"/>
  <c r="E14661" i="7"/>
  <c r="D14661" i="7"/>
  <c r="F14661" i="7" s="1"/>
  <c r="G14661" i="7" s="1"/>
  <c r="C14663" i="7" l="1"/>
  <c r="E14662" i="7"/>
  <c r="D14662" i="7"/>
  <c r="F14662" i="7" s="1"/>
  <c r="G14662" i="7" s="1"/>
  <c r="C14664" i="7" l="1"/>
  <c r="E14663" i="7"/>
  <c r="D14663" i="7"/>
  <c r="F14663" i="7" s="1"/>
  <c r="G14663" i="7" s="1"/>
  <c r="C14665" i="7" l="1"/>
  <c r="E14664" i="7"/>
  <c r="D14664" i="7"/>
  <c r="F14664" i="7" s="1"/>
  <c r="G14664" i="7" s="1"/>
  <c r="C14666" i="7" l="1"/>
  <c r="E14665" i="7"/>
  <c r="D14665" i="7"/>
  <c r="F14665" i="7" s="1"/>
  <c r="G14665" i="7" s="1"/>
  <c r="C14667" i="7" l="1"/>
  <c r="E14666" i="7"/>
  <c r="D14666" i="7"/>
  <c r="F14666" i="7" s="1"/>
  <c r="G14666" i="7" s="1"/>
  <c r="C14668" i="7" l="1"/>
  <c r="E14667" i="7"/>
  <c r="D14667" i="7"/>
  <c r="F14667" i="7" s="1"/>
  <c r="G14667" i="7" s="1"/>
  <c r="C14669" i="7" l="1"/>
  <c r="E14668" i="7"/>
  <c r="D14668" i="7"/>
  <c r="F14668" i="7" s="1"/>
  <c r="G14668" i="7" s="1"/>
  <c r="C14670" i="7" l="1"/>
  <c r="E14669" i="7"/>
  <c r="D14669" i="7"/>
  <c r="F14669" i="7" s="1"/>
  <c r="G14669" i="7" s="1"/>
  <c r="C14671" i="7" l="1"/>
  <c r="E14670" i="7"/>
  <c r="D14670" i="7"/>
  <c r="F14670" i="7" s="1"/>
  <c r="G14670" i="7" s="1"/>
  <c r="C14672" i="7" l="1"/>
  <c r="E14671" i="7"/>
  <c r="D14671" i="7"/>
  <c r="F14671" i="7" s="1"/>
  <c r="G14671" i="7" s="1"/>
  <c r="C14673" i="7" l="1"/>
  <c r="E14672" i="7"/>
  <c r="D14672" i="7"/>
  <c r="F14672" i="7" s="1"/>
  <c r="G14672" i="7" s="1"/>
  <c r="C14674" i="7" l="1"/>
  <c r="E14673" i="7"/>
  <c r="D14673" i="7"/>
  <c r="F14673" i="7" s="1"/>
  <c r="G14673" i="7" s="1"/>
  <c r="C14675" i="7" l="1"/>
  <c r="E14674" i="7"/>
  <c r="D14674" i="7"/>
  <c r="F14674" i="7" s="1"/>
  <c r="G14674" i="7" s="1"/>
  <c r="C14676" i="7" l="1"/>
  <c r="E14675" i="7"/>
  <c r="D14675" i="7"/>
  <c r="F14675" i="7" s="1"/>
  <c r="G14675" i="7" s="1"/>
  <c r="C14677" i="7" l="1"/>
  <c r="E14676" i="7"/>
  <c r="D14676" i="7"/>
  <c r="F14676" i="7" s="1"/>
  <c r="G14676" i="7" s="1"/>
  <c r="C14678" i="7" l="1"/>
  <c r="E14677" i="7"/>
  <c r="D14677" i="7"/>
  <c r="F14677" i="7" s="1"/>
  <c r="G14677" i="7" s="1"/>
  <c r="C14679" i="7" l="1"/>
  <c r="E14678" i="7"/>
  <c r="D14678" i="7"/>
  <c r="F14678" i="7" s="1"/>
  <c r="G14678" i="7" s="1"/>
  <c r="C14680" i="7" l="1"/>
  <c r="E14679" i="7"/>
  <c r="D14679" i="7"/>
  <c r="F14679" i="7" s="1"/>
  <c r="G14679" i="7" s="1"/>
  <c r="C14681" i="7" l="1"/>
  <c r="E14680" i="7"/>
  <c r="D14680" i="7"/>
  <c r="F14680" i="7" s="1"/>
  <c r="G14680" i="7" s="1"/>
  <c r="C14682" i="7" l="1"/>
  <c r="E14681" i="7"/>
  <c r="D14681" i="7"/>
  <c r="F14681" i="7" s="1"/>
  <c r="G14681" i="7" s="1"/>
  <c r="C14683" i="7" l="1"/>
  <c r="E14682" i="7"/>
  <c r="D14682" i="7"/>
  <c r="F14682" i="7" s="1"/>
  <c r="G14682" i="7" s="1"/>
  <c r="C14684" i="7" l="1"/>
  <c r="E14683" i="7"/>
  <c r="D14683" i="7"/>
  <c r="F14683" i="7" s="1"/>
  <c r="G14683" i="7" s="1"/>
  <c r="C14685" i="7" l="1"/>
  <c r="E14684" i="7"/>
  <c r="D14684" i="7"/>
  <c r="F14684" i="7" s="1"/>
  <c r="G14684" i="7" s="1"/>
  <c r="C14686" i="7" l="1"/>
  <c r="E14685" i="7"/>
  <c r="D14685" i="7"/>
  <c r="F14685" i="7" s="1"/>
  <c r="G14685" i="7" s="1"/>
  <c r="C14687" i="7" l="1"/>
  <c r="E14686" i="7"/>
  <c r="D14686" i="7"/>
  <c r="F14686" i="7" s="1"/>
  <c r="G14686" i="7" s="1"/>
  <c r="C14688" i="7" l="1"/>
  <c r="E14687" i="7"/>
  <c r="D14687" i="7"/>
  <c r="F14687" i="7" s="1"/>
  <c r="G14687" i="7" s="1"/>
  <c r="C14689" i="7" l="1"/>
  <c r="E14688" i="7"/>
  <c r="D14688" i="7"/>
  <c r="F14688" i="7" s="1"/>
  <c r="G14688" i="7" s="1"/>
  <c r="C14690" i="7" l="1"/>
  <c r="E14689" i="7"/>
  <c r="D14689" i="7"/>
  <c r="F14689" i="7" s="1"/>
  <c r="G14689" i="7" s="1"/>
  <c r="C14691" i="7" l="1"/>
  <c r="E14690" i="7"/>
  <c r="D14690" i="7"/>
  <c r="F14690" i="7" s="1"/>
  <c r="G14690" i="7" s="1"/>
  <c r="C14692" i="7" l="1"/>
  <c r="E14691" i="7"/>
  <c r="D14691" i="7"/>
  <c r="F14691" i="7" s="1"/>
  <c r="G14691" i="7" s="1"/>
  <c r="C14693" i="7" l="1"/>
  <c r="E14692" i="7"/>
  <c r="D14692" i="7"/>
  <c r="F14692" i="7" s="1"/>
  <c r="G14692" i="7" s="1"/>
  <c r="C14694" i="7" l="1"/>
  <c r="E14693" i="7"/>
  <c r="D14693" i="7"/>
  <c r="F14693" i="7" s="1"/>
  <c r="G14693" i="7" s="1"/>
  <c r="C14695" i="7" l="1"/>
  <c r="E14694" i="7"/>
  <c r="D14694" i="7"/>
  <c r="F14694" i="7" s="1"/>
  <c r="G14694" i="7" s="1"/>
  <c r="C14696" i="7" l="1"/>
  <c r="E14695" i="7"/>
  <c r="D14695" i="7"/>
  <c r="F14695" i="7" s="1"/>
  <c r="G14695" i="7" s="1"/>
  <c r="C14697" i="7" l="1"/>
  <c r="E14696" i="7"/>
  <c r="D14696" i="7"/>
  <c r="F14696" i="7" s="1"/>
  <c r="G14696" i="7" s="1"/>
  <c r="C14698" i="7" l="1"/>
  <c r="E14697" i="7"/>
  <c r="D14697" i="7"/>
  <c r="F14697" i="7" s="1"/>
  <c r="G14697" i="7" s="1"/>
  <c r="C14699" i="7" l="1"/>
  <c r="E14698" i="7"/>
  <c r="D14698" i="7"/>
  <c r="F14698" i="7" s="1"/>
  <c r="G14698" i="7" s="1"/>
  <c r="C14700" i="7" l="1"/>
  <c r="E14699" i="7"/>
  <c r="D14699" i="7"/>
  <c r="F14699" i="7" s="1"/>
  <c r="G14699" i="7" s="1"/>
  <c r="C14701" i="7" l="1"/>
  <c r="E14700" i="7"/>
  <c r="D14700" i="7"/>
  <c r="F14700" i="7" s="1"/>
  <c r="G14700" i="7" s="1"/>
  <c r="C14702" i="7" l="1"/>
  <c r="E14701" i="7"/>
  <c r="D14701" i="7"/>
  <c r="F14701" i="7" s="1"/>
  <c r="G14701" i="7" s="1"/>
  <c r="C14703" i="7" l="1"/>
  <c r="E14702" i="7"/>
  <c r="D14702" i="7"/>
  <c r="F14702" i="7" s="1"/>
  <c r="G14702" i="7" s="1"/>
  <c r="C14704" i="7" l="1"/>
  <c r="E14703" i="7"/>
  <c r="D14703" i="7"/>
  <c r="F14703" i="7" s="1"/>
  <c r="G14703" i="7" s="1"/>
  <c r="C14705" i="7" l="1"/>
  <c r="E14704" i="7"/>
  <c r="D14704" i="7"/>
  <c r="F14704" i="7" s="1"/>
  <c r="G14704" i="7" s="1"/>
  <c r="C14706" i="7" l="1"/>
  <c r="E14705" i="7"/>
  <c r="D14705" i="7"/>
  <c r="F14705" i="7" s="1"/>
  <c r="G14705" i="7" s="1"/>
  <c r="C14707" i="7" l="1"/>
  <c r="E14706" i="7"/>
  <c r="D14706" i="7"/>
  <c r="F14706" i="7" s="1"/>
  <c r="G14706" i="7" s="1"/>
  <c r="C14708" i="7" l="1"/>
  <c r="E14707" i="7"/>
  <c r="D14707" i="7"/>
  <c r="F14707" i="7" s="1"/>
  <c r="G14707" i="7" s="1"/>
  <c r="C14709" i="7" l="1"/>
  <c r="E14708" i="7"/>
  <c r="D14708" i="7"/>
  <c r="F14708" i="7" s="1"/>
  <c r="G14708" i="7" s="1"/>
  <c r="C14710" i="7" l="1"/>
  <c r="E14709" i="7"/>
  <c r="D14709" i="7"/>
  <c r="F14709" i="7" s="1"/>
  <c r="G14709" i="7" s="1"/>
  <c r="C14711" i="7" l="1"/>
  <c r="E14710" i="7"/>
  <c r="D14710" i="7"/>
  <c r="F14710" i="7" s="1"/>
  <c r="G14710" i="7" s="1"/>
  <c r="C14712" i="7" l="1"/>
  <c r="E14711" i="7"/>
  <c r="D14711" i="7"/>
  <c r="F14711" i="7" s="1"/>
  <c r="G14711" i="7" s="1"/>
  <c r="C14713" i="7" l="1"/>
  <c r="E14712" i="7"/>
  <c r="D14712" i="7"/>
  <c r="F14712" i="7" s="1"/>
  <c r="G14712" i="7" s="1"/>
  <c r="C14714" i="7" l="1"/>
  <c r="E14713" i="7"/>
  <c r="D14713" i="7"/>
  <c r="F14713" i="7" s="1"/>
  <c r="G14713" i="7" s="1"/>
  <c r="C14715" i="7" l="1"/>
  <c r="E14714" i="7"/>
  <c r="D14714" i="7"/>
  <c r="F14714" i="7" s="1"/>
  <c r="G14714" i="7" s="1"/>
  <c r="C14716" i="7" l="1"/>
  <c r="E14715" i="7"/>
  <c r="D14715" i="7"/>
  <c r="F14715" i="7" s="1"/>
  <c r="G14715" i="7" s="1"/>
  <c r="C14717" i="7" l="1"/>
  <c r="E14716" i="7"/>
  <c r="D14716" i="7"/>
  <c r="F14716" i="7" s="1"/>
  <c r="G14716" i="7" s="1"/>
  <c r="C14718" i="7" l="1"/>
  <c r="E14717" i="7"/>
  <c r="D14717" i="7"/>
  <c r="F14717" i="7" s="1"/>
  <c r="G14717" i="7" s="1"/>
  <c r="C14719" i="7" l="1"/>
  <c r="E14718" i="7"/>
  <c r="D14718" i="7"/>
  <c r="F14718" i="7" s="1"/>
  <c r="G14718" i="7" s="1"/>
  <c r="C14720" i="7" l="1"/>
  <c r="E14719" i="7"/>
  <c r="D14719" i="7"/>
  <c r="F14719" i="7" s="1"/>
  <c r="G14719" i="7" s="1"/>
  <c r="C14721" i="7" l="1"/>
  <c r="E14720" i="7"/>
  <c r="D14720" i="7"/>
  <c r="F14720" i="7" s="1"/>
  <c r="G14720" i="7" s="1"/>
  <c r="C14722" i="7" l="1"/>
  <c r="E14721" i="7"/>
  <c r="D14721" i="7"/>
  <c r="F14721" i="7" s="1"/>
  <c r="G14721" i="7" s="1"/>
  <c r="C14723" i="7" l="1"/>
  <c r="E14722" i="7"/>
  <c r="D14722" i="7"/>
  <c r="F14722" i="7" s="1"/>
  <c r="G14722" i="7" s="1"/>
  <c r="C14724" i="7" l="1"/>
  <c r="E14723" i="7"/>
  <c r="D14723" i="7"/>
  <c r="F14723" i="7" s="1"/>
  <c r="G14723" i="7" s="1"/>
  <c r="C14725" i="7" l="1"/>
  <c r="E14724" i="7"/>
  <c r="D14724" i="7"/>
  <c r="F14724" i="7" s="1"/>
  <c r="G14724" i="7" s="1"/>
  <c r="C14726" i="7" l="1"/>
  <c r="E14725" i="7"/>
  <c r="D14725" i="7"/>
  <c r="F14725" i="7" s="1"/>
  <c r="G14725" i="7" s="1"/>
  <c r="C14727" i="7" l="1"/>
  <c r="E14726" i="7"/>
  <c r="D14726" i="7"/>
  <c r="F14726" i="7" s="1"/>
  <c r="G14726" i="7" s="1"/>
  <c r="C14728" i="7" l="1"/>
  <c r="E14727" i="7"/>
  <c r="D14727" i="7"/>
  <c r="F14727" i="7" s="1"/>
  <c r="G14727" i="7" s="1"/>
  <c r="C14729" i="7" l="1"/>
  <c r="E14728" i="7"/>
  <c r="D14728" i="7"/>
  <c r="F14728" i="7" s="1"/>
  <c r="G14728" i="7" s="1"/>
  <c r="C14730" i="7" l="1"/>
  <c r="E14729" i="7"/>
  <c r="D14729" i="7"/>
  <c r="F14729" i="7" s="1"/>
  <c r="G14729" i="7" s="1"/>
  <c r="C14731" i="7" l="1"/>
  <c r="E14730" i="7"/>
  <c r="D14730" i="7"/>
  <c r="F14730" i="7" s="1"/>
  <c r="G14730" i="7" s="1"/>
  <c r="C14732" i="7" l="1"/>
  <c r="E14731" i="7"/>
  <c r="D14731" i="7"/>
  <c r="F14731" i="7" s="1"/>
  <c r="G14731" i="7" s="1"/>
  <c r="C14733" i="7" l="1"/>
  <c r="E14732" i="7"/>
  <c r="D14732" i="7"/>
  <c r="F14732" i="7" s="1"/>
  <c r="G14732" i="7" s="1"/>
  <c r="C14734" i="7" l="1"/>
  <c r="E14733" i="7"/>
  <c r="D14733" i="7"/>
  <c r="F14733" i="7" s="1"/>
  <c r="G14733" i="7" s="1"/>
  <c r="C14735" i="7" l="1"/>
  <c r="E14734" i="7"/>
  <c r="D14734" i="7"/>
  <c r="F14734" i="7" s="1"/>
  <c r="G14734" i="7" s="1"/>
  <c r="C14736" i="7" l="1"/>
  <c r="E14735" i="7"/>
  <c r="D14735" i="7"/>
  <c r="F14735" i="7" s="1"/>
  <c r="G14735" i="7" s="1"/>
  <c r="C14737" i="7" l="1"/>
  <c r="E14736" i="7"/>
  <c r="D14736" i="7"/>
  <c r="F14736" i="7" s="1"/>
  <c r="G14736" i="7" s="1"/>
  <c r="C14738" i="7" l="1"/>
  <c r="E14737" i="7"/>
  <c r="D14737" i="7"/>
  <c r="F14737" i="7" s="1"/>
  <c r="G14737" i="7" s="1"/>
  <c r="C14739" i="7" l="1"/>
  <c r="E14738" i="7"/>
  <c r="D14738" i="7"/>
  <c r="F14738" i="7" s="1"/>
  <c r="G14738" i="7" s="1"/>
  <c r="C14740" i="7" l="1"/>
  <c r="E14739" i="7"/>
  <c r="D14739" i="7"/>
  <c r="F14739" i="7" s="1"/>
  <c r="G14739" i="7" s="1"/>
  <c r="C14741" i="7" l="1"/>
  <c r="E14740" i="7"/>
  <c r="D14740" i="7"/>
  <c r="F14740" i="7" s="1"/>
  <c r="G14740" i="7" s="1"/>
  <c r="C14742" i="7" l="1"/>
  <c r="E14741" i="7"/>
  <c r="D14741" i="7"/>
  <c r="F14741" i="7" s="1"/>
  <c r="G14741" i="7" s="1"/>
  <c r="C14743" i="7" l="1"/>
  <c r="E14742" i="7"/>
  <c r="D14742" i="7"/>
  <c r="F14742" i="7" s="1"/>
  <c r="G14742" i="7" s="1"/>
  <c r="C14744" i="7" l="1"/>
  <c r="E14743" i="7"/>
  <c r="D14743" i="7"/>
  <c r="F14743" i="7" s="1"/>
  <c r="G14743" i="7" s="1"/>
  <c r="C14745" i="7" l="1"/>
  <c r="E14744" i="7"/>
  <c r="D14744" i="7"/>
  <c r="F14744" i="7" s="1"/>
  <c r="G14744" i="7" s="1"/>
  <c r="C14746" i="7" l="1"/>
  <c r="E14745" i="7"/>
  <c r="D14745" i="7"/>
  <c r="F14745" i="7" s="1"/>
  <c r="G14745" i="7" s="1"/>
  <c r="C14747" i="7" l="1"/>
  <c r="E14746" i="7"/>
  <c r="D14746" i="7"/>
  <c r="F14746" i="7" s="1"/>
  <c r="G14746" i="7" s="1"/>
  <c r="C14748" i="7" l="1"/>
  <c r="E14747" i="7"/>
  <c r="D14747" i="7"/>
  <c r="F14747" i="7" s="1"/>
  <c r="G14747" i="7" s="1"/>
  <c r="C14749" i="7" l="1"/>
  <c r="E14748" i="7"/>
  <c r="D14748" i="7"/>
  <c r="F14748" i="7" s="1"/>
  <c r="G14748" i="7" s="1"/>
  <c r="C14750" i="7" l="1"/>
  <c r="E14749" i="7"/>
  <c r="D14749" i="7"/>
  <c r="F14749" i="7" s="1"/>
  <c r="G14749" i="7" s="1"/>
  <c r="C14751" i="7" l="1"/>
  <c r="E14750" i="7"/>
  <c r="D14750" i="7"/>
  <c r="F14750" i="7" s="1"/>
  <c r="G14750" i="7" s="1"/>
  <c r="C14752" i="7" l="1"/>
  <c r="E14751" i="7"/>
  <c r="D14751" i="7"/>
  <c r="F14751" i="7" s="1"/>
  <c r="G14751" i="7" s="1"/>
  <c r="C14753" i="7" l="1"/>
  <c r="E14752" i="7"/>
  <c r="D14752" i="7"/>
  <c r="F14752" i="7" s="1"/>
  <c r="G14752" i="7" s="1"/>
  <c r="C14754" i="7" l="1"/>
  <c r="E14753" i="7"/>
  <c r="D14753" i="7"/>
  <c r="F14753" i="7" s="1"/>
  <c r="G14753" i="7" s="1"/>
  <c r="C14755" i="7" l="1"/>
  <c r="E14754" i="7"/>
  <c r="D14754" i="7"/>
  <c r="F14754" i="7" s="1"/>
  <c r="G14754" i="7" s="1"/>
  <c r="C14756" i="7" l="1"/>
  <c r="E14755" i="7"/>
  <c r="D14755" i="7"/>
  <c r="F14755" i="7" s="1"/>
  <c r="G14755" i="7" s="1"/>
  <c r="C14757" i="7" l="1"/>
  <c r="E14756" i="7"/>
  <c r="D14756" i="7"/>
  <c r="F14756" i="7" s="1"/>
  <c r="G14756" i="7" s="1"/>
  <c r="C14758" i="7" l="1"/>
  <c r="E14757" i="7"/>
  <c r="D14757" i="7"/>
  <c r="F14757" i="7" s="1"/>
  <c r="G14757" i="7" s="1"/>
  <c r="C14759" i="7" l="1"/>
  <c r="E14758" i="7"/>
  <c r="D14758" i="7"/>
  <c r="F14758" i="7" s="1"/>
  <c r="G14758" i="7" s="1"/>
  <c r="C14760" i="7" l="1"/>
  <c r="E14759" i="7"/>
  <c r="D14759" i="7"/>
  <c r="F14759" i="7" s="1"/>
  <c r="G14759" i="7" s="1"/>
  <c r="C14761" i="7" l="1"/>
  <c r="E14760" i="7"/>
  <c r="D14760" i="7"/>
  <c r="F14760" i="7" s="1"/>
  <c r="G14760" i="7" s="1"/>
  <c r="C14762" i="7" l="1"/>
  <c r="E14761" i="7"/>
  <c r="D14761" i="7"/>
  <c r="F14761" i="7" s="1"/>
  <c r="G14761" i="7" s="1"/>
  <c r="C14763" i="7" l="1"/>
  <c r="E14762" i="7"/>
  <c r="D14762" i="7"/>
  <c r="F14762" i="7" s="1"/>
  <c r="G14762" i="7" s="1"/>
  <c r="C14764" i="7" l="1"/>
  <c r="E14763" i="7"/>
  <c r="D14763" i="7"/>
  <c r="F14763" i="7" s="1"/>
  <c r="G14763" i="7" s="1"/>
  <c r="C14765" i="7" l="1"/>
  <c r="E14764" i="7"/>
  <c r="D14764" i="7"/>
  <c r="F14764" i="7" s="1"/>
  <c r="G14764" i="7" s="1"/>
  <c r="C14766" i="7" l="1"/>
  <c r="E14765" i="7"/>
  <c r="D14765" i="7"/>
  <c r="F14765" i="7" s="1"/>
  <c r="G14765" i="7" s="1"/>
  <c r="C14767" i="7" l="1"/>
  <c r="E14766" i="7"/>
  <c r="D14766" i="7"/>
  <c r="F14766" i="7" s="1"/>
  <c r="G14766" i="7" s="1"/>
  <c r="C14768" i="7" l="1"/>
  <c r="E14767" i="7"/>
  <c r="D14767" i="7"/>
  <c r="F14767" i="7" s="1"/>
  <c r="G14767" i="7" s="1"/>
  <c r="C14769" i="7" l="1"/>
  <c r="E14768" i="7"/>
  <c r="D14768" i="7"/>
  <c r="F14768" i="7" s="1"/>
  <c r="G14768" i="7" s="1"/>
  <c r="C14770" i="7" l="1"/>
  <c r="E14769" i="7"/>
  <c r="D14769" i="7"/>
  <c r="F14769" i="7" s="1"/>
  <c r="G14769" i="7" s="1"/>
  <c r="C14771" i="7" l="1"/>
  <c r="E14770" i="7"/>
  <c r="D14770" i="7"/>
  <c r="F14770" i="7" s="1"/>
  <c r="G14770" i="7" s="1"/>
  <c r="C14772" i="7" l="1"/>
  <c r="E14771" i="7"/>
  <c r="D14771" i="7"/>
  <c r="F14771" i="7" s="1"/>
  <c r="G14771" i="7" s="1"/>
  <c r="C14773" i="7" l="1"/>
  <c r="E14772" i="7"/>
  <c r="D14772" i="7"/>
  <c r="F14772" i="7" s="1"/>
  <c r="G14772" i="7" s="1"/>
  <c r="C14774" i="7" l="1"/>
  <c r="E14773" i="7"/>
  <c r="D14773" i="7"/>
  <c r="F14773" i="7" s="1"/>
  <c r="G14773" i="7" s="1"/>
  <c r="C14775" i="7" l="1"/>
  <c r="E14774" i="7"/>
  <c r="D14774" i="7"/>
  <c r="F14774" i="7" s="1"/>
  <c r="G14774" i="7" s="1"/>
  <c r="C14776" i="7" l="1"/>
  <c r="E14775" i="7"/>
  <c r="D14775" i="7"/>
  <c r="F14775" i="7" s="1"/>
  <c r="G14775" i="7" s="1"/>
  <c r="C14777" i="7" l="1"/>
  <c r="E14776" i="7"/>
  <c r="D14776" i="7"/>
  <c r="F14776" i="7" s="1"/>
  <c r="G14776" i="7" s="1"/>
  <c r="C14778" i="7" l="1"/>
  <c r="E14777" i="7"/>
  <c r="D14777" i="7"/>
  <c r="F14777" i="7" s="1"/>
  <c r="G14777" i="7" s="1"/>
  <c r="C14779" i="7" l="1"/>
  <c r="E14778" i="7"/>
  <c r="D14778" i="7"/>
  <c r="F14778" i="7" s="1"/>
  <c r="G14778" i="7" s="1"/>
  <c r="C14780" i="7" l="1"/>
  <c r="E14779" i="7"/>
  <c r="D14779" i="7"/>
  <c r="F14779" i="7" s="1"/>
  <c r="G14779" i="7" s="1"/>
  <c r="C14781" i="7" l="1"/>
  <c r="E14780" i="7"/>
  <c r="D14780" i="7"/>
  <c r="F14780" i="7" s="1"/>
  <c r="G14780" i="7" s="1"/>
  <c r="C14782" i="7" l="1"/>
  <c r="E14781" i="7"/>
  <c r="D14781" i="7"/>
  <c r="F14781" i="7" s="1"/>
  <c r="G14781" i="7" s="1"/>
  <c r="C14783" i="7" l="1"/>
  <c r="E14782" i="7"/>
  <c r="D14782" i="7"/>
  <c r="F14782" i="7" s="1"/>
  <c r="G14782" i="7" s="1"/>
  <c r="C14784" i="7" l="1"/>
  <c r="E14783" i="7"/>
  <c r="D14783" i="7"/>
  <c r="F14783" i="7" s="1"/>
  <c r="G14783" i="7" s="1"/>
  <c r="C14785" i="7" l="1"/>
  <c r="E14784" i="7"/>
  <c r="D14784" i="7"/>
  <c r="F14784" i="7" s="1"/>
  <c r="G14784" i="7" s="1"/>
  <c r="C14786" i="7" l="1"/>
  <c r="E14785" i="7"/>
  <c r="D14785" i="7"/>
  <c r="F14785" i="7" s="1"/>
  <c r="G14785" i="7" s="1"/>
  <c r="C14787" i="7" l="1"/>
  <c r="E14786" i="7"/>
  <c r="D14786" i="7"/>
  <c r="F14786" i="7" s="1"/>
  <c r="G14786" i="7" s="1"/>
  <c r="C14788" i="7" l="1"/>
  <c r="E14787" i="7"/>
  <c r="D14787" i="7"/>
  <c r="F14787" i="7" s="1"/>
  <c r="G14787" i="7" s="1"/>
  <c r="C14789" i="7" l="1"/>
  <c r="E14788" i="7"/>
  <c r="D14788" i="7"/>
  <c r="F14788" i="7" s="1"/>
  <c r="G14788" i="7" s="1"/>
  <c r="C14790" i="7" l="1"/>
  <c r="E14789" i="7"/>
  <c r="D14789" i="7"/>
  <c r="F14789" i="7" s="1"/>
  <c r="G14789" i="7" s="1"/>
  <c r="C14791" i="7" l="1"/>
  <c r="E14790" i="7"/>
  <c r="D14790" i="7"/>
  <c r="F14790" i="7" s="1"/>
  <c r="G14790" i="7" s="1"/>
  <c r="C14792" i="7" l="1"/>
  <c r="E14791" i="7"/>
  <c r="D14791" i="7"/>
  <c r="F14791" i="7" s="1"/>
  <c r="G14791" i="7" s="1"/>
  <c r="C14793" i="7" l="1"/>
  <c r="E14792" i="7"/>
  <c r="D14792" i="7"/>
  <c r="F14792" i="7" s="1"/>
  <c r="G14792" i="7" s="1"/>
  <c r="C14794" i="7" l="1"/>
  <c r="E14793" i="7"/>
  <c r="D14793" i="7"/>
  <c r="F14793" i="7" s="1"/>
  <c r="G14793" i="7" s="1"/>
  <c r="C14795" i="7" l="1"/>
  <c r="E14794" i="7"/>
  <c r="D14794" i="7"/>
  <c r="F14794" i="7" s="1"/>
  <c r="G14794" i="7" s="1"/>
  <c r="C14796" i="7" l="1"/>
  <c r="E14795" i="7"/>
  <c r="D14795" i="7"/>
  <c r="F14795" i="7" s="1"/>
  <c r="G14795" i="7" s="1"/>
  <c r="C14797" i="7" l="1"/>
  <c r="E14796" i="7"/>
  <c r="D14796" i="7"/>
  <c r="F14796" i="7" s="1"/>
  <c r="G14796" i="7" s="1"/>
  <c r="C14798" i="7" l="1"/>
  <c r="E14797" i="7"/>
  <c r="D14797" i="7"/>
  <c r="F14797" i="7" s="1"/>
  <c r="G14797" i="7" s="1"/>
  <c r="C14799" i="7" l="1"/>
  <c r="E14798" i="7"/>
  <c r="D14798" i="7"/>
  <c r="F14798" i="7" s="1"/>
  <c r="G14798" i="7" s="1"/>
  <c r="C14800" i="7" l="1"/>
  <c r="E14799" i="7"/>
  <c r="D14799" i="7"/>
  <c r="F14799" i="7" s="1"/>
  <c r="G14799" i="7" s="1"/>
  <c r="C14801" i="7" l="1"/>
  <c r="E14800" i="7"/>
  <c r="D14800" i="7"/>
  <c r="F14800" i="7" s="1"/>
  <c r="G14800" i="7" s="1"/>
  <c r="C14802" i="7" l="1"/>
  <c r="E14801" i="7"/>
  <c r="D14801" i="7"/>
  <c r="F14801" i="7" s="1"/>
  <c r="G14801" i="7" s="1"/>
  <c r="C14803" i="7" l="1"/>
  <c r="E14802" i="7"/>
  <c r="D14802" i="7"/>
  <c r="F14802" i="7" s="1"/>
  <c r="G14802" i="7" s="1"/>
  <c r="C14804" i="7" l="1"/>
  <c r="E14803" i="7"/>
  <c r="D14803" i="7"/>
  <c r="F14803" i="7" s="1"/>
  <c r="G14803" i="7" s="1"/>
  <c r="C14805" i="7" l="1"/>
  <c r="E14804" i="7"/>
  <c r="D14804" i="7"/>
  <c r="F14804" i="7" s="1"/>
  <c r="G14804" i="7" s="1"/>
  <c r="C14806" i="7" l="1"/>
  <c r="E14805" i="7"/>
  <c r="D14805" i="7"/>
  <c r="F14805" i="7" s="1"/>
  <c r="G14805" i="7" s="1"/>
  <c r="C14807" i="7" l="1"/>
  <c r="E14806" i="7"/>
  <c r="D14806" i="7"/>
  <c r="F14806" i="7" s="1"/>
  <c r="G14806" i="7" s="1"/>
  <c r="C14808" i="7" l="1"/>
  <c r="E14807" i="7"/>
  <c r="D14807" i="7"/>
  <c r="F14807" i="7" s="1"/>
  <c r="G14807" i="7" s="1"/>
  <c r="C14809" i="7" l="1"/>
  <c r="E14808" i="7"/>
  <c r="D14808" i="7"/>
  <c r="F14808" i="7" s="1"/>
  <c r="G14808" i="7" s="1"/>
  <c r="C14810" i="7" l="1"/>
  <c r="E14809" i="7"/>
  <c r="D14809" i="7"/>
  <c r="F14809" i="7" s="1"/>
  <c r="G14809" i="7" s="1"/>
  <c r="C14811" i="7" l="1"/>
  <c r="E14810" i="7"/>
  <c r="D14810" i="7"/>
  <c r="F14810" i="7" s="1"/>
  <c r="G14810" i="7" s="1"/>
  <c r="C14812" i="7" l="1"/>
  <c r="E14811" i="7"/>
  <c r="D14811" i="7"/>
  <c r="F14811" i="7" s="1"/>
  <c r="G14811" i="7" s="1"/>
  <c r="C14813" i="7" l="1"/>
  <c r="E14812" i="7"/>
  <c r="D14812" i="7"/>
  <c r="F14812" i="7" s="1"/>
  <c r="G14812" i="7" s="1"/>
  <c r="C14814" i="7" l="1"/>
  <c r="E14813" i="7"/>
  <c r="D14813" i="7"/>
  <c r="F14813" i="7" s="1"/>
  <c r="G14813" i="7" s="1"/>
  <c r="C14815" i="7" l="1"/>
  <c r="E14814" i="7"/>
  <c r="D14814" i="7"/>
  <c r="F14814" i="7" s="1"/>
  <c r="G14814" i="7" s="1"/>
  <c r="C14816" i="7" l="1"/>
  <c r="E14815" i="7"/>
  <c r="D14815" i="7"/>
  <c r="F14815" i="7" s="1"/>
  <c r="G14815" i="7" s="1"/>
  <c r="C14817" i="7" l="1"/>
  <c r="E14816" i="7"/>
  <c r="D14816" i="7"/>
  <c r="F14816" i="7" s="1"/>
  <c r="G14816" i="7" s="1"/>
  <c r="C14818" i="7" l="1"/>
  <c r="E14817" i="7"/>
  <c r="D14817" i="7"/>
  <c r="F14817" i="7" s="1"/>
  <c r="G14817" i="7" s="1"/>
  <c r="C14819" i="7" l="1"/>
  <c r="E14818" i="7"/>
  <c r="D14818" i="7"/>
  <c r="F14818" i="7" s="1"/>
  <c r="G14818" i="7" s="1"/>
  <c r="C14820" i="7" l="1"/>
  <c r="E14819" i="7"/>
  <c r="D14819" i="7"/>
  <c r="F14819" i="7" s="1"/>
  <c r="G14819" i="7" s="1"/>
  <c r="C14821" i="7" l="1"/>
  <c r="E14820" i="7"/>
  <c r="D14820" i="7"/>
  <c r="F14820" i="7" s="1"/>
  <c r="G14820" i="7" s="1"/>
  <c r="C14822" i="7" l="1"/>
  <c r="E14821" i="7"/>
  <c r="D14821" i="7"/>
  <c r="F14821" i="7" s="1"/>
  <c r="G14821" i="7" s="1"/>
  <c r="C14823" i="7" l="1"/>
  <c r="E14822" i="7"/>
  <c r="D14822" i="7"/>
  <c r="F14822" i="7" s="1"/>
  <c r="G14822" i="7" s="1"/>
  <c r="C14824" i="7" l="1"/>
  <c r="E14823" i="7"/>
  <c r="D14823" i="7"/>
  <c r="F14823" i="7" s="1"/>
  <c r="G14823" i="7" s="1"/>
  <c r="C14825" i="7" l="1"/>
  <c r="E14824" i="7"/>
  <c r="D14824" i="7"/>
  <c r="F14824" i="7" s="1"/>
  <c r="G14824" i="7" s="1"/>
  <c r="C14826" i="7" l="1"/>
  <c r="E14825" i="7"/>
  <c r="D14825" i="7"/>
  <c r="F14825" i="7" s="1"/>
  <c r="G14825" i="7" s="1"/>
  <c r="C14827" i="7" l="1"/>
  <c r="E14826" i="7"/>
  <c r="D14826" i="7"/>
  <c r="F14826" i="7" s="1"/>
  <c r="G14826" i="7" s="1"/>
  <c r="C14828" i="7" l="1"/>
  <c r="E14827" i="7"/>
  <c r="D14827" i="7"/>
  <c r="F14827" i="7" s="1"/>
  <c r="G14827" i="7" s="1"/>
  <c r="C14829" i="7" l="1"/>
  <c r="E14828" i="7"/>
  <c r="D14828" i="7"/>
  <c r="F14828" i="7" s="1"/>
  <c r="G14828" i="7" s="1"/>
  <c r="C14830" i="7" l="1"/>
  <c r="E14829" i="7"/>
  <c r="D14829" i="7"/>
  <c r="F14829" i="7" s="1"/>
  <c r="G14829" i="7" s="1"/>
  <c r="C14831" i="7" l="1"/>
  <c r="E14830" i="7"/>
  <c r="D14830" i="7"/>
  <c r="F14830" i="7" s="1"/>
  <c r="G14830" i="7" s="1"/>
  <c r="C14832" i="7" l="1"/>
  <c r="E14831" i="7"/>
  <c r="D14831" i="7"/>
  <c r="F14831" i="7" s="1"/>
  <c r="G14831" i="7" s="1"/>
  <c r="C14833" i="7" l="1"/>
  <c r="E14832" i="7"/>
  <c r="D14832" i="7"/>
  <c r="F14832" i="7" s="1"/>
  <c r="G14832" i="7" s="1"/>
  <c r="C14834" i="7" l="1"/>
  <c r="E14833" i="7"/>
  <c r="D14833" i="7"/>
  <c r="F14833" i="7" s="1"/>
  <c r="G14833" i="7" s="1"/>
  <c r="C14835" i="7" l="1"/>
  <c r="E14834" i="7"/>
  <c r="D14834" i="7"/>
  <c r="F14834" i="7" s="1"/>
  <c r="G14834" i="7" s="1"/>
  <c r="C14836" i="7" l="1"/>
  <c r="E14835" i="7"/>
  <c r="D14835" i="7"/>
  <c r="F14835" i="7" s="1"/>
  <c r="G14835" i="7" s="1"/>
  <c r="C14837" i="7" l="1"/>
  <c r="E14836" i="7"/>
  <c r="D14836" i="7"/>
  <c r="F14836" i="7" s="1"/>
  <c r="G14836" i="7" s="1"/>
  <c r="C14838" i="7" l="1"/>
  <c r="E14837" i="7"/>
  <c r="D14837" i="7"/>
  <c r="F14837" i="7" s="1"/>
  <c r="G14837" i="7" s="1"/>
  <c r="C14839" i="7" l="1"/>
  <c r="E14838" i="7"/>
  <c r="D14838" i="7"/>
  <c r="F14838" i="7" s="1"/>
  <c r="G14838" i="7" s="1"/>
  <c r="C14840" i="7" l="1"/>
  <c r="E14839" i="7"/>
  <c r="D14839" i="7"/>
  <c r="F14839" i="7" s="1"/>
  <c r="G14839" i="7" s="1"/>
  <c r="C14841" i="7" l="1"/>
  <c r="E14840" i="7"/>
  <c r="D14840" i="7"/>
  <c r="F14840" i="7" s="1"/>
  <c r="G14840" i="7" s="1"/>
  <c r="C14842" i="7" l="1"/>
  <c r="E14841" i="7"/>
  <c r="D14841" i="7"/>
  <c r="F14841" i="7" s="1"/>
  <c r="G14841" i="7" s="1"/>
  <c r="C14843" i="7" l="1"/>
  <c r="E14842" i="7"/>
  <c r="D14842" i="7"/>
  <c r="F14842" i="7" s="1"/>
  <c r="G14842" i="7" s="1"/>
  <c r="C14844" i="7" l="1"/>
  <c r="E14843" i="7"/>
  <c r="D14843" i="7"/>
  <c r="F14843" i="7" s="1"/>
  <c r="G14843" i="7" s="1"/>
  <c r="C14845" i="7" l="1"/>
  <c r="E14844" i="7"/>
  <c r="D14844" i="7"/>
  <c r="F14844" i="7" s="1"/>
  <c r="G14844" i="7" s="1"/>
  <c r="C14846" i="7" l="1"/>
  <c r="E14845" i="7"/>
  <c r="D14845" i="7"/>
  <c r="F14845" i="7" s="1"/>
  <c r="G14845" i="7" s="1"/>
  <c r="C14847" i="7" l="1"/>
  <c r="E14846" i="7"/>
  <c r="D14846" i="7"/>
  <c r="F14846" i="7" s="1"/>
  <c r="G14846" i="7" s="1"/>
  <c r="C14848" i="7" l="1"/>
  <c r="E14847" i="7"/>
  <c r="D14847" i="7"/>
  <c r="F14847" i="7" s="1"/>
  <c r="G14847" i="7" s="1"/>
  <c r="C14849" i="7" l="1"/>
  <c r="E14848" i="7"/>
  <c r="D14848" i="7"/>
  <c r="F14848" i="7" s="1"/>
  <c r="G14848" i="7" s="1"/>
  <c r="C14850" i="7" l="1"/>
  <c r="E14849" i="7"/>
  <c r="D14849" i="7"/>
  <c r="F14849" i="7" s="1"/>
  <c r="G14849" i="7" s="1"/>
  <c r="C14851" i="7" l="1"/>
  <c r="E14850" i="7"/>
  <c r="D14850" i="7"/>
  <c r="F14850" i="7" s="1"/>
  <c r="G14850" i="7" s="1"/>
  <c r="C14852" i="7" l="1"/>
  <c r="E14851" i="7"/>
  <c r="D14851" i="7"/>
  <c r="F14851" i="7" s="1"/>
  <c r="G14851" i="7" s="1"/>
  <c r="C14853" i="7" l="1"/>
  <c r="E14852" i="7"/>
  <c r="D14852" i="7"/>
  <c r="F14852" i="7" s="1"/>
  <c r="G14852" i="7" s="1"/>
  <c r="C14854" i="7" l="1"/>
  <c r="E14853" i="7"/>
  <c r="D14853" i="7"/>
  <c r="F14853" i="7" s="1"/>
  <c r="G14853" i="7" s="1"/>
  <c r="C14855" i="7" l="1"/>
  <c r="E14854" i="7"/>
  <c r="D14854" i="7"/>
  <c r="F14854" i="7" s="1"/>
  <c r="G14854" i="7" s="1"/>
  <c r="C14856" i="7" l="1"/>
  <c r="E14855" i="7"/>
  <c r="D14855" i="7"/>
  <c r="F14855" i="7" s="1"/>
  <c r="G14855" i="7" s="1"/>
  <c r="C14857" i="7" l="1"/>
  <c r="E14856" i="7"/>
  <c r="D14856" i="7"/>
  <c r="F14856" i="7" s="1"/>
  <c r="G14856" i="7" s="1"/>
  <c r="C14858" i="7" l="1"/>
  <c r="E14857" i="7"/>
  <c r="D14857" i="7"/>
  <c r="F14857" i="7" s="1"/>
  <c r="G14857" i="7" s="1"/>
  <c r="C14859" i="7" l="1"/>
  <c r="E14858" i="7"/>
  <c r="D14858" i="7"/>
  <c r="F14858" i="7" s="1"/>
  <c r="G14858" i="7" s="1"/>
  <c r="C14860" i="7" l="1"/>
  <c r="E14859" i="7"/>
  <c r="D14859" i="7"/>
  <c r="F14859" i="7" s="1"/>
  <c r="G14859" i="7" s="1"/>
  <c r="C14861" i="7" l="1"/>
  <c r="E14860" i="7"/>
  <c r="D14860" i="7"/>
  <c r="F14860" i="7" s="1"/>
  <c r="G14860" i="7" s="1"/>
  <c r="C14862" i="7" l="1"/>
  <c r="E14861" i="7"/>
  <c r="D14861" i="7"/>
  <c r="F14861" i="7" s="1"/>
  <c r="G14861" i="7" s="1"/>
  <c r="C14863" i="7" l="1"/>
  <c r="E14862" i="7"/>
  <c r="D14862" i="7"/>
  <c r="F14862" i="7" s="1"/>
  <c r="G14862" i="7" s="1"/>
  <c r="C14864" i="7" l="1"/>
  <c r="E14863" i="7"/>
  <c r="D14863" i="7"/>
  <c r="F14863" i="7" s="1"/>
  <c r="G14863" i="7" s="1"/>
  <c r="C14865" i="7" l="1"/>
  <c r="E14864" i="7"/>
  <c r="D14864" i="7"/>
  <c r="F14864" i="7" s="1"/>
  <c r="G14864" i="7" s="1"/>
  <c r="C14866" i="7" l="1"/>
  <c r="E14865" i="7"/>
  <c r="D14865" i="7"/>
  <c r="F14865" i="7" s="1"/>
  <c r="G14865" i="7" s="1"/>
  <c r="C14867" i="7" l="1"/>
  <c r="E14866" i="7"/>
  <c r="D14866" i="7"/>
  <c r="F14866" i="7" s="1"/>
  <c r="G14866" i="7" s="1"/>
  <c r="C14868" i="7" l="1"/>
  <c r="E14867" i="7"/>
  <c r="D14867" i="7"/>
  <c r="F14867" i="7" s="1"/>
  <c r="G14867" i="7" s="1"/>
  <c r="C14869" i="7" l="1"/>
  <c r="E14868" i="7"/>
  <c r="D14868" i="7"/>
  <c r="F14868" i="7" s="1"/>
  <c r="G14868" i="7" s="1"/>
  <c r="C14870" i="7" l="1"/>
  <c r="E14869" i="7"/>
  <c r="D14869" i="7"/>
  <c r="F14869" i="7" s="1"/>
  <c r="G14869" i="7" s="1"/>
  <c r="C14871" i="7" l="1"/>
  <c r="E14870" i="7"/>
  <c r="D14870" i="7"/>
  <c r="F14870" i="7" s="1"/>
  <c r="G14870" i="7" s="1"/>
  <c r="C14872" i="7" l="1"/>
  <c r="E14871" i="7"/>
  <c r="D14871" i="7"/>
  <c r="F14871" i="7" s="1"/>
  <c r="G14871" i="7" s="1"/>
  <c r="C14873" i="7" l="1"/>
  <c r="E14872" i="7"/>
  <c r="D14872" i="7"/>
  <c r="F14872" i="7" s="1"/>
  <c r="G14872" i="7" s="1"/>
  <c r="C14874" i="7" l="1"/>
  <c r="E14873" i="7"/>
  <c r="D14873" i="7"/>
  <c r="F14873" i="7" s="1"/>
  <c r="G14873" i="7" s="1"/>
  <c r="C14875" i="7" l="1"/>
  <c r="E14874" i="7"/>
  <c r="D14874" i="7"/>
  <c r="F14874" i="7" s="1"/>
  <c r="G14874" i="7" s="1"/>
  <c r="C14876" i="7" l="1"/>
  <c r="E14875" i="7"/>
  <c r="D14875" i="7"/>
  <c r="F14875" i="7" s="1"/>
  <c r="G14875" i="7" s="1"/>
  <c r="C14877" i="7" l="1"/>
  <c r="E14876" i="7"/>
  <c r="D14876" i="7"/>
  <c r="F14876" i="7" s="1"/>
  <c r="G14876" i="7" s="1"/>
  <c r="C14878" i="7" l="1"/>
  <c r="E14877" i="7"/>
  <c r="D14877" i="7"/>
  <c r="F14877" i="7" s="1"/>
  <c r="G14877" i="7" s="1"/>
  <c r="C14879" i="7" l="1"/>
  <c r="E14878" i="7"/>
  <c r="D14878" i="7"/>
  <c r="F14878" i="7" s="1"/>
  <c r="G14878" i="7" s="1"/>
  <c r="C14880" i="7" l="1"/>
  <c r="E14879" i="7"/>
  <c r="D14879" i="7"/>
  <c r="F14879" i="7" s="1"/>
  <c r="G14879" i="7" s="1"/>
  <c r="C14881" i="7" l="1"/>
  <c r="E14880" i="7"/>
  <c r="D14880" i="7"/>
  <c r="F14880" i="7" s="1"/>
  <c r="G14880" i="7" s="1"/>
  <c r="C14882" i="7" l="1"/>
  <c r="E14881" i="7"/>
  <c r="D14881" i="7"/>
  <c r="F14881" i="7" s="1"/>
  <c r="G14881" i="7" s="1"/>
  <c r="C14883" i="7" l="1"/>
  <c r="E14882" i="7"/>
  <c r="D14882" i="7"/>
  <c r="F14882" i="7" s="1"/>
  <c r="G14882" i="7" s="1"/>
  <c r="C14884" i="7" l="1"/>
  <c r="E14883" i="7"/>
  <c r="D14883" i="7"/>
  <c r="F14883" i="7" s="1"/>
  <c r="G14883" i="7" s="1"/>
  <c r="C14885" i="7" l="1"/>
  <c r="E14884" i="7"/>
  <c r="D14884" i="7"/>
  <c r="F14884" i="7" s="1"/>
  <c r="G14884" i="7" s="1"/>
  <c r="C14886" i="7" l="1"/>
  <c r="E14885" i="7"/>
  <c r="D14885" i="7"/>
  <c r="F14885" i="7" s="1"/>
  <c r="G14885" i="7" s="1"/>
  <c r="C14887" i="7" l="1"/>
  <c r="E14886" i="7"/>
  <c r="D14886" i="7"/>
  <c r="F14886" i="7" s="1"/>
  <c r="G14886" i="7" s="1"/>
  <c r="C14888" i="7" l="1"/>
  <c r="E14887" i="7"/>
  <c r="D14887" i="7"/>
  <c r="F14887" i="7" s="1"/>
  <c r="G14887" i="7" s="1"/>
  <c r="C14889" i="7" l="1"/>
  <c r="E14888" i="7"/>
  <c r="D14888" i="7"/>
  <c r="F14888" i="7" s="1"/>
  <c r="G14888" i="7" s="1"/>
  <c r="C14890" i="7" l="1"/>
  <c r="E14889" i="7"/>
  <c r="D14889" i="7"/>
  <c r="F14889" i="7" s="1"/>
  <c r="G14889" i="7" s="1"/>
  <c r="C14891" i="7" l="1"/>
  <c r="E14890" i="7"/>
  <c r="D14890" i="7"/>
  <c r="F14890" i="7" s="1"/>
  <c r="G14890" i="7" s="1"/>
  <c r="C14892" i="7" l="1"/>
  <c r="E14891" i="7"/>
  <c r="D14891" i="7"/>
  <c r="F14891" i="7" s="1"/>
  <c r="G14891" i="7" s="1"/>
  <c r="C14893" i="7" l="1"/>
  <c r="E14892" i="7"/>
  <c r="D14892" i="7"/>
  <c r="F14892" i="7" s="1"/>
  <c r="G14892" i="7" s="1"/>
  <c r="C14894" i="7" l="1"/>
  <c r="E14893" i="7"/>
  <c r="D14893" i="7"/>
  <c r="F14893" i="7" s="1"/>
  <c r="G14893" i="7" s="1"/>
  <c r="C14895" i="7" l="1"/>
  <c r="E14894" i="7"/>
  <c r="D14894" i="7"/>
  <c r="F14894" i="7" s="1"/>
  <c r="G14894" i="7" s="1"/>
  <c r="C14896" i="7" l="1"/>
  <c r="E14895" i="7"/>
  <c r="D14895" i="7"/>
  <c r="F14895" i="7" s="1"/>
  <c r="G14895" i="7" s="1"/>
  <c r="C14897" i="7" l="1"/>
  <c r="E14896" i="7"/>
  <c r="D14896" i="7"/>
  <c r="F14896" i="7" s="1"/>
  <c r="G14896" i="7" s="1"/>
  <c r="C14898" i="7" l="1"/>
  <c r="E14897" i="7"/>
  <c r="D14897" i="7"/>
  <c r="F14897" i="7" s="1"/>
  <c r="G14897" i="7" s="1"/>
  <c r="C14899" i="7" l="1"/>
  <c r="E14898" i="7"/>
  <c r="D14898" i="7"/>
  <c r="F14898" i="7" s="1"/>
  <c r="G14898" i="7" s="1"/>
  <c r="C14900" i="7" l="1"/>
  <c r="E14899" i="7"/>
  <c r="D14899" i="7"/>
  <c r="F14899" i="7" s="1"/>
  <c r="G14899" i="7" s="1"/>
  <c r="C14901" i="7" l="1"/>
  <c r="E14900" i="7"/>
  <c r="D14900" i="7"/>
  <c r="F14900" i="7" s="1"/>
  <c r="G14900" i="7" s="1"/>
  <c r="C14902" i="7" l="1"/>
  <c r="E14901" i="7"/>
  <c r="D14901" i="7"/>
  <c r="F14901" i="7" s="1"/>
  <c r="G14901" i="7" s="1"/>
  <c r="C14903" i="7" l="1"/>
  <c r="E14902" i="7"/>
  <c r="D14902" i="7"/>
  <c r="F14902" i="7" s="1"/>
  <c r="G14902" i="7" s="1"/>
  <c r="C14904" i="7" l="1"/>
  <c r="E14903" i="7"/>
  <c r="D14903" i="7"/>
  <c r="F14903" i="7" s="1"/>
  <c r="G14903" i="7" s="1"/>
  <c r="C14905" i="7" l="1"/>
  <c r="E14904" i="7"/>
  <c r="D14904" i="7"/>
  <c r="F14904" i="7" s="1"/>
  <c r="G14904" i="7" s="1"/>
  <c r="C14906" i="7" l="1"/>
  <c r="E14905" i="7"/>
  <c r="D14905" i="7"/>
  <c r="F14905" i="7" s="1"/>
  <c r="G14905" i="7" s="1"/>
  <c r="C14907" i="7" l="1"/>
  <c r="E14906" i="7"/>
  <c r="D14906" i="7"/>
  <c r="F14906" i="7" s="1"/>
  <c r="G14906" i="7" s="1"/>
  <c r="C14908" i="7" l="1"/>
  <c r="E14907" i="7"/>
  <c r="D14907" i="7"/>
  <c r="F14907" i="7" s="1"/>
  <c r="G14907" i="7" s="1"/>
  <c r="C14909" i="7" l="1"/>
  <c r="E14908" i="7"/>
  <c r="D14908" i="7"/>
  <c r="F14908" i="7" s="1"/>
  <c r="G14908" i="7" s="1"/>
  <c r="C14910" i="7" l="1"/>
  <c r="E14909" i="7"/>
  <c r="D14909" i="7"/>
  <c r="F14909" i="7" s="1"/>
  <c r="G14909" i="7" s="1"/>
  <c r="C14911" i="7" l="1"/>
  <c r="E14910" i="7"/>
  <c r="D14910" i="7"/>
  <c r="F14910" i="7" s="1"/>
  <c r="G14910" i="7" s="1"/>
  <c r="C14912" i="7" l="1"/>
  <c r="E14911" i="7"/>
  <c r="D14911" i="7"/>
  <c r="F14911" i="7" s="1"/>
  <c r="G14911" i="7" s="1"/>
  <c r="C14913" i="7" l="1"/>
  <c r="E14912" i="7"/>
  <c r="D14912" i="7"/>
  <c r="F14912" i="7" s="1"/>
  <c r="G14912" i="7" s="1"/>
  <c r="C14914" i="7" l="1"/>
  <c r="E14913" i="7"/>
  <c r="D14913" i="7"/>
  <c r="F14913" i="7" s="1"/>
  <c r="G14913" i="7" s="1"/>
  <c r="C14915" i="7" l="1"/>
  <c r="E14914" i="7"/>
  <c r="D14914" i="7"/>
  <c r="F14914" i="7" s="1"/>
  <c r="G14914" i="7" s="1"/>
  <c r="C14916" i="7" l="1"/>
  <c r="E14915" i="7"/>
  <c r="D14915" i="7"/>
  <c r="F14915" i="7" s="1"/>
  <c r="G14915" i="7" s="1"/>
  <c r="C14917" i="7" l="1"/>
  <c r="E14916" i="7"/>
  <c r="D14916" i="7"/>
  <c r="F14916" i="7" s="1"/>
  <c r="G14916" i="7" s="1"/>
  <c r="C14918" i="7" l="1"/>
  <c r="E14917" i="7"/>
  <c r="D14917" i="7"/>
  <c r="F14917" i="7" s="1"/>
  <c r="G14917" i="7" s="1"/>
  <c r="C14919" i="7" l="1"/>
  <c r="E14918" i="7"/>
  <c r="D14918" i="7"/>
  <c r="F14918" i="7" s="1"/>
  <c r="G14918" i="7" s="1"/>
  <c r="C14920" i="7" l="1"/>
  <c r="E14919" i="7"/>
  <c r="D14919" i="7"/>
  <c r="F14919" i="7" s="1"/>
  <c r="G14919" i="7" s="1"/>
  <c r="C14921" i="7" l="1"/>
  <c r="E14920" i="7"/>
  <c r="D14920" i="7"/>
  <c r="F14920" i="7" s="1"/>
  <c r="G14920" i="7" s="1"/>
  <c r="C14922" i="7" l="1"/>
  <c r="E14921" i="7"/>
  <c r="D14921" i="7"/>
  <c r="F14921" i="7" s="1"/>
  <c r="G14921" i="7" s="1"/>
  <c r="C14923" i="7" l="1"/>
  <c r="E14922" i="7"/>
  <c r="D14922" i="7"/>
  <c r="F14922" i="7" s="1"/>
  <c r="G14922" i="7" s="1"/>
  <c r="C14924" i="7" l="1"/>
  <c r="E14923" i="7"/>
  <c r="D14923" i="7"/>
  <c r="F14923" i="7" s="1"/>
  <c r="G14923" i="7" s="1"/>
  <c r="C14925" i="7" l="1"/>
  <c r="E14924" i="7"/>
  <c r="D14924" i="7"/>
  <c r="F14924" i="7" s="1"/>
  <c r="G14924" i="7" s="1"/>
  <c r="C14926" i="7" l="1"/>
  <c r="E14925" i="7"/>
  <c r="D14925" i="7"/>
  <c r="F14925" i="7" s="1"/>
  <c r="G14925" i="7" s="1"/>
  <c r="C14927" i="7" l="1"/>
  <c r="E14926" i="7"/>
  <c r="D14926" i="7"/>
  <c r="F14926" i="7" s="1"/>
  <c r="G14926" i="7" s="1"/>
  <c r="C14928" i="7" l="1"/>
  <c r="E14927" i="7"/>
  <c r="D14927" i="7"/>
  <c r="F14927" i="7" s="1"/>
  <c r="G14927" i="7" s="1"/>
  <c r="C14929" i="7" l="1"/>
  <c r="E14928" i="7"/>
  <c r="D14928" i="7"/>
  <c r="F14928" i="7" s="1"/>
  <c r="G14928" i="7" s="1"/>
  <c r="C14930" i="7" l="1"/>
  <c r="E14929" i="7"/>
  <c r="D14929" i="7"/>
  <c r="F14929" i="7" s="1"/>
  <c r="G14929" i="7" s="1"/>
  <c r="C14931" i="7" l="1"/>
  <c r="E14930" i="7"/>
  <c r="D14930" i="7"/>
  <c r="F14930" i="7" s="1"/>
  <c r="G14930" i="7" s="1"/>
  <c r="C14932" i="7" l="1"/>
  <c r="E14931" i="7"/>
  <c r="D14931" i="7"/>
  <c r="F14931" i="7" s="1"/>
  <c r="G14931" i="7" s="1"/>
  <c r="C14933" i="7" l="1"/>
  <c r="E14932" i="7"/>
  <c r="D14932" i="7"/>
  <c r="F14932" i="7" s="1"/>
  <c r="G14932" i="7" s="1"/>
  <c r="C14934" i="7" l="1"/>
  <c r="E14933" i="7"/>
  <c r="D14933" i="7"/>
  <c r="F14933" i="7" s="1"/>
  <c r="G14933" i="7" s="1"/>
  <c r="C14935" i="7" l="1"/>
  <c r="E14934" i="7"/>
  <c r="D14934" i="7"/>
  <c r="F14934" i="7" s="1"/>
  <c r="G14934" i="7" s="1"/>
  <c r="C14936" i="7" l="1"/>
  <c r="E14935" i="7"/>
  <c r="D14935" i="7"/>
  <c r="F14935" i="7" s="1"/>
  <c r="G14935" i="7" s="1"/>
  <c r="C14937" i="7" l="1"/>
  <c r="E14936" i="7"/>
  <c r="D14936" i="7"/>
  <c r="F14936" i="7" s="1"/>
  <c r="G14936" i="7" s="1"/>
  <c r="C14938" i="7" l="1"/>
  <c r="E14937" i="7"/>
  <c r="D14937" i="7"/>
  <c r="F14937" i="7" s="1"/>
  <c r="G14937" i="7" s="1"/>
  <c r="C14939" i="7" l="1"/>
  <c r="E14938" i="7"/>
  <c r="D14938" i="7"/>
  <c r="F14938" i="7" s="1"/>
  <c r="G14938" i="7" s="1"/>
  <c r="C14940" i="7" l="1"/>
  <c r="E14939" i="7"/>
  <c r="D14939" i="7"/>
  <c r="F14939" i="7" s="1"/>
  <c r="G14939" i="7" s="1"/>
  <c r="C14941" i="7" l="1"/>
  <c r="E14940" i="7"/>
  <c r="D14940" i="7"/>
  <c r="F14940" i="7" s="1"/>
  <c r="G14940" i="7" s="1"/>
  <c r="C14942" i="7" l="1"/>
  <c r="E14941" i="7"/>
  <c r="D14941" i="7"/>
  <c r="F14941" i="7" s="1"/>
  <c r="G14941" i="7" s="1"/>
  <c r="C14943" i="7" l="1"/>
  <c r="E14942" i="7"/>
  <c r="D14942" i="7"/>
  <c r="F14942" i="7" s="1"/>
  <c r="G14942" i="7" s="1"/>
  <c r="C14944" i="7" l="1"/>
  <c r="E14943" i="7"/>
  <c r="D14943" i="7"/>
  <c r="F14943" i="7" s="1"/>
  <c r="G14943" i="7" s="1"/>
  <c r="C14945" i="7" l="1"/>
  <c r="E14944" i="7"/>
  <c r="D14944" i="7"/>
  <c r="F14944" i="7" s="1"/>
  <c r="G14944" i="7" s="1"/>
  <c r="C14946" i="7" l="1"/>
  <c r="E14945" i="7"/>
  <c r="D14945" i="7"/>
  <c r="F14945" i="7" s="1"/>
  <c r="G14945" i="7" s="1"/>
  <c r="C14947" i="7" l="1"/>
  <c r="E14946" i="7"/>
  <c r="D14946" i="7"/>
  <c r="F14946" i="7" s="1"/>
  <c r="G14946" i="7" s="1"/>
  <c r="C14948" i="7" l="1"/>
  <c r="E14947" i="7"/>
  <c r="D14947" i="7"/>
  <c r="F14947" i="7" s="1"/>
  <c r="G14947" i="7" s="1"/>
  <c r="C14949" i="7" l="1"/>
  <c r="E14948" i="7"/>
  <c r="D14948" i="7"/>
  <c r="F14948" i="7" s="1"/>
  <c r="G14948" i="7" s="1"/>
  <c r="C14950" i="7" l="1"/>
  <c r="E14949" i="7"/>
  <c r="D14949" i="7"/>
  <c r="F14949" i="7" s="1"/>
  <c r="G14949" i="7" s="1"/>
  <c r="C14951" i="7" l="1"/>
  <c r="E14950" i="7"/>
  <c r="D14950" i="7"/>
  <c r="F14950" i="7" s="1"/>
  <c r="G14950" i="7" s="1"/>
  <c r="C14952" i="7" l="1"/>
  <c r="E14951" i="7"/>
  <c r="D14951" i="7"/>
  <c r="F14951" i="7" s="1"/>
  <c r="G14951" i="7" s="1"/>
  <c r="C14953" i="7" l="1"/>
  <c r="E14952" i="7"/>
  <c r="D14952" i="7"/>
  <c r="F14952" i="7" s="1"/>
  <c r="G14952" i="7" s="1"/>
  <c r="C14954" i="7" l="1"/>
  <c r="E14953" i="7"/>
  <c r="D14953" i="7"/>
  <c r="F14953" i="7" s="1"/>
  <c r="G14953" i="7" s="1"/>
  <c r="C14955" i="7" l="1"/>
  <c r="E14954" i="7"/>
  <c r="D14954" i="7"/>
  <c r="F14954" i="7" s="1"/>
  <c r="G14954" i="7" s="1"/>
  <c r="C14956" i="7" l="1"/>
  <c r="E14955" i="7"/>
  <c r="D14955" i="7"/>
  <c r="F14955" i="7" s="1"/>
  <c r="G14955" i="7" s="1"/>
  <c r="C14957" i="7" l="1"/>
  <c r="E14956" i="7"/>
  <c r="D14956" i="7"/>
  <c r="F14956" i="7" s="1"/>
  <c r="G14956" i="7" s="1"/>
  <c r="C14958" i="7" l="1"/>
  <c r="E14957" i="7"/>
  <c r="D14957" i="7"/>
  <c r="F14957" i="7" s="1"/>
  <c r="G14957" i="7" s="1"/>
  <c r="C14959" i="7" l="1"/>
  <c r="E14958" i="7"/>
  <c r="D14958" i="7"/>
  <c r="F14958" i="7" s="1"/>
  <c r="G14958" i="7" s="1"/>
  <c r="C14960" i="7" l="1"/>
  <c r="E14959" i="7"/>
  <c r="D14959" i="7"/>
  <c r="F14959" i="7" s="1"/>
  <c r="G14959" i="7" s="1"/>
  <c r="C14961" i="7" l="1"/>
  <c r="E14960" i="7"/>
  <c r="D14960" i="7"/>
  <c r="F14960" i="7" s="1"/>
  <c r="G14960" i="7" s="1"/>
  <c r="C14962" i="7" l="1"/>
  <c r="E14961" i="7"/>
  <c r="D14961" i="7"/>
  <c r="F14961" i="7" s="1"/>
  <c r="G14961" i="7" s="1"/>
  <c r="C14963" i="7" l="1"/>
  <c r="E14962" i="7"/>
  <c r="D14962" i="7"/>
  <c r="F14962" i="7" s="1"/>
  <c r="G14962" i="7" s="1"/>
  <c r="C14964" i="7" l="1"/>
  <c r="E14963" i="7"/>
  <c r="D14963" i="7"/>
  <c r="F14963" i="7" s="1"/>
  <c r="G14963" i="7" s="1"/>
  <c r="C14965" i="7" l="1"/>
  <c r="E14964" i="7"/>
  <c r="D14964" i="7"/>
  <c r="F14964" i="7" s="1"/>
  <c r="G14964" i="7" s="1"/>
  <c r="C14966" i="7" l="1"/>
  <c r="E14965" i="7"/>
  <c r="D14965" i="7"/>
  <c r="F14965" i="7" s="1"/>
  <c r="G14965" i="7" s="1"/>
  <c r="C14967" i="7" l="1"/>
  <c r="E14966" i="7"/>
  <c r="D14966" i="7"/>
  <c r="F14966" i="7" s="1"/>
  <c r="G14966" i="7" s="1"/>
  <c r="C14968" i="7" l="1"/>
  <c r="E14967" i="7"/>
  <c r="D14967" i="7"/>
  <c r="F14967" i="7" s="1"/>
  <c r="G14967" i="7" s="1"/>
  <c r="C14969" i="7" l="1"/>
  <c r="E14968" i="7"/>
  <c r="D14968" i="7"/>
  <c r="F14968" i="7" s="1"/>
  <c r="G14968" i="7" s="1"/>
  <c r="C14970" i="7" l="1"/>
  <c r="E14969" i="7"/>
  <c r="D14969" i="7"/>
  <c r="F14969" i="7" s="1"/>
  <c r="G14969" i="7" s="1"/>
  <c r="C14971" i="7" l="1"/>
  <c r="E14970" i="7"/>
  <c r="D14970" i="7"/>
  <c r="F14970" i="7" s="1"/>
  <c r="G14970" i="7" s="1"/>
  <c r="C14972" i="7" l="1"/>
  <c r="E14971" i="7"/>
  <c r="D14971" i="7"/>
  <c r="F14971" i="7" s="1"/>
  <c r="G14971" i="7" s="1"/>
  <c r="C14973" i="7" l="1"/>
  <c r="E14972" i="7"/>
  <c r="D14972" i="7"/>
  <c r="F14972" i="7" s="1"/>
  <c r="G14972" i="7" s="1"/>
  <c r="C14974" i="7" l="1"/>
  <c r="E14973" i="7"/>
  <c r="D14973" i="7"/>
  <c r="F14973" i="7" s="1"/>
  <c r="G14973" i="7" s="1"/>
  <c r="C14975" i="7" l="1"/>
  <c r="E14974" i="7"/>
  <c r="D14974" i="7"/>
  <c r="F14974" i="7" s="1"/>
  <c r="G14974" i="7" s="1"/>
  <c r="C14976" i="7" l="1"/>
  <c r="E14975" i="7"/>
  <c r="D14975" i="7"/>
  <c r="F14975" i="7" s="1"/>
  <c r="G14975" i="7" s="1"/>
  <c r="C14977" i="7" l="1"/>
  <c r="E14976" i="7"/>
  <c r="D14976" i="7"/>
  <c r="F14976" i="7" s="1"/>
  <c r="G14976" i="7" s="1"/>
  <c r="C14978" i="7" l="1"/>
  <c r="E14977" i="7"/>
  <c r="D14977" i="7"/>
  <c r="F14977" i="7" s="1"/>
  <c r="G14977" i="7" s="1"/>
  <c r="C14979" i="7" l="1"/>
  <c r="E14978" i="7"/>
  <c r="D14978" i="7"/>
  <c r="F14978" i="7" s="1"/>
  <c r="G14978" i="7" s="1"/>
  <c r="C14980" i="7" l="1"/>
  <c r="E14979" i="7"/>
  <c r="D14979" i="7"/>
  <c r="F14979" i="7" s="1"/>
  <c r="G14979" i="7" s="1"/>
  <c r="C14981" i="7" l="1"/>
  <c r="E14980" i="7"/>
  <c r="D14980" i="7"/>
  <c r="F14980" i="7" s="1"/>
  <c r="G14980" i="7" s="1"/>
  <c r="C14982" i="7" l="1"/>
  <c r="E14981" i="7"/>
  <c r="D14981" i="7"/>
  <c r="F14981" i="7" s="1"/>
  <c r="G14981" i="7" s="1"/>
  <c r="C14983" i="7" l="1"/>
  <c r="E14982" i="7"/>
  <c r="D14982" i="7"/>
  <c r="F14982" i="7" s="1"/>
  <c r="G14982" i="7" s="1"/>
  <c r="C14984" i="7" l="1"/>
  <c r="E14983" i="7"/>
  <c r="D14983" i="7"/>
  <c r="F14983" i="7" s="1"/>
  <c r="G14983" i="7" s="1"/>
  <c r="C14985" i="7" l="1"/>
  <c r="E14984" i="7"/>
  <c r="D14984" i="7"/>
  <c r="F14984" i="7" s="1"/>
  <c r="G14984" i="7" s="1"/>
  <c r="C14986" i="7" l="1"/>
  <c r="E14985" i="7"/>
  <c r="D14985" i="7"/>
  <c r="F14985" i="7" s="1"/>
  <c r="G14985" i="7" s="1"/>
  <c r="C14987" i="7" l="1"/>
  <c r="E14986" i="7"/>
  <c r="D14986" i="7"/>
  <c r="F14986" i="7" s="1"/>
  <c r="G14986" i="7" s="1"/>
  <c r="C14988" i="7" l="1"/>
  <c r="E14987" i="7"/>
  <c r="D14987" i="7"/>
  <c r="F14987" i="7" s="1"/>
  <c r="G14987" i="7" s="1"/>
  <c r="C14989" i="7" l="1"/>
  <c r="E14988" i="7"/>
  <c r="D14988" i="7"/>
  <c r="F14988" i="7" s="1"/>
  <c r="G14988" i="7" s="1"/>
  <c r="C14990" i="7" l="1"/>
  <c r="E14989" i="7"/>
  <c r="D14989" i="7"/>
  <c r="F14989" i="7" s="1"/>
  <c r="G14989" i="7" s="1"/>
  <c r="C14991" i="7" l="1"/>
  <c r="E14990" i="7"/>
  <c r="D14990" i="7"/>
  <c r="F14990" i="7" s="1"/>
  <c r="G14990" i="7" s="1"/>
  <c r="C14992" i="7" l="1"/>
  <c r="E14991" i="7"/>
  <c r="D14991" i="7"/>
  <c r="F14991" i="7" s="1"/>
  <c r="G14991" i="7" s="1"/>
  <c r="C14993" i="7" l="1"/>
  <c r="E14992" i="7"/>
  <c r="D14992" i="7"/>
  <c r="F14992" i="7" s="1"/>
  <c r="G14992" i="7" s="1"/>
  <c r="C14994" i="7" l="1"/>
  <c r="E14993" i="7"/>
  <c r="D14993" i="7"/>
  <c r="F14993" i="7" s="1"/>
  <c r="G14993" i="7" s="1"/>
  <c r="C14995" i="7" l="1"/>
  <c r="E14994" i="7"/>
  <c r="D14994" i="7"/>
  <c r="F14994" i="7" s="1"/>
  <c r="G14994" i="7" s="1"/>
  <c r="C14996" i="7" l="1"/>
  <c r="E14995" i="7"/>
  <c r="D14995" i="7"/>
  <c r="F14995" i="7" s="1"/>
  <c r="G14995" i="7" s="1"/>
  <c r="C14997" i="7" l="1"/>
  <c r="E14996" i="7"/>
  <c r="D14996" i="7"/>
  <c r="F14996" i="7" s="1"/>
  <c r="G14996" i="7" s="1"/>
  <c r="C14998" i="7" l="1"/>
  <c r="E14997" i="7"/>
  <c r="D14997" i="7"/>
  <c r="F14997" i="7" s="1"/>
  <c r="G14997" i="7" s="1"/>
  <c r="C14999" i="7" l="1"/>
  <c r="E14998" i="7"/>
  <c r="D14998" i="7"/>
  <c r="F14998" i="7" s="1"/>
  <c r="G14998" i="7" s="1"/>
  <c r="C15000" i="7" l="1"/>
  <c r="E14999" i="7"/>
  <c r="D14999" i="7"/>
  <c r="F14999" i="7" s="1"/>
  <c r="G14999" i="7" s="1"/>
  <c r="C15001" i="7" l="1"/>
  <c r="E15000" i="7"/>
  <c r="D15000" i="7"/>
  <c r="F15000" i="7" s="1"/>
  <c r="G15000" i="7" s="1"/>
  <c r="C15002" i="7" l="1"/>
  <c r="E15001" i="7"/>
  <c r="D15001" i="7"/>
  <c r="F15001" i="7" s="1"/>
  <c r="G15001" i="7" s="1"/>
  <c r="C15003" i="7" l="1"/>
  <c r="E15002" i="7"/>
  <c r="D15002" i="7"/>
  <c r="F15002" i="7" s="1"/>
  <c r="G15002" i="7" s="1"/>
  <c r="C15004" i="7" l="1"/>
  <c r="E15003" i="7"/>
  <c r="D15003" i="7"/>
  <c r="F15003" i="7" s="1"/>
  <c r="G15003" i="7" s="1"/>
  <c r="C15005" i="7" l="1"/>
  <c r="E15004" i="7"/>
  <c r="D15004" i="7"/>
  <c r="F15004" i="7" s="1"/>
  <c r="G15004" i="7" s="1"/>
  <c r="C15006" i="7" l="1"/>
  <c r="E15005" i="7"/>
  <c r="D15005" i="7"/>
  <c r="F15005" i="7" s="1"/>
  <c r="G15005" i="7" s="1"/>
  <c r="C15007" i="7" l="1"/>
  <c r="E15006" i="7"/>
  <c r="D15006" i="7"/>
  <c r="F15006" i="7" s="1"/>
  <c r="G15006" i="7" s="1"/>
  <c r="C15008" i="7" l="1"/>
  <c r="E15007" i="7"/>
  <c r="D15007" i="7"/>
  <c r="F15007" i="7" s="1"/>
  <c r="G15007" i="7" s="1"/>
  <c r="C15009" i="7" l="1"/>
  <c r="E15008" i="7"/>
  <c r="D15008" i="7"/>
  <c r="F15008" i="7" s="1"/>
  <c r="G15008" i="7" s="1"/>
  <c r="C15010" i="7" l="1"/>
  <c r="E15009" i="7"/>
  <c r="D15009" i="7"/>
  <c r="F15009" i="7" s="1"/>
  <c r="G15009" i="7" s="1"/>
  <c r="C15011" i="7" l="1"/>
  <c r="E15010" i="7"/>
  <c r="D15010" i="7"/>
  <c r="F15010" i="7" s="1"/>
  <c r="G15010" i="7" s="1"/>
  <c r="C15012" i="7" l="1"/>
  <c r="E15011" i="7"/>
  <c r="D15011" i="7"/>
  <c r="F15011" i="7" s="1"/>
  <c r="G15011" i="7" s="1"/>
  <c r="C15013" i="7" l="1"/>
  <c r="E15012" i="7"/>
  <c r="D15012" i="7"/>
  <c r="F15012" i="7" s="1"/>
  <c r="G15012" i="7" s="1"/>
  <c r="C15014" i="7" l="1"/>
  <c r="E15013" i="7"/>
  <c r="D15013" i="7"/>
  <c r="F15013" i="7" s="1"/>
  <c r="G15013" i="7" s="1"/>
  <c r="C15015" i="7" l="1"/>
  <c r="E15014" i="7"/>
  <c r="D15014" i="7"/>
  <c r="F15014" i="7" s="1"/>
  <c r="G15014" i="7" s="1"/>
  <c r="C15016" i="7" l="1"/>
  <c r="E15015" i="7"/>
  <c r="D15015" i="7"/>
  <c r="F15015" i="7" s="1"/>
  <c r="G15015" i="7" s="1"/>
  <c r="C15017" i="7" l="1"/>
  <c r="E15016" i="7"/>
  <c r="D15016" i="7"/>
  <c r="F15016" i="7" s="1"/>
  <c r="G15016" i="7" s="1"/>
  <c r="C15018" i="7" l="1"/>
  <c r="E15017" i="7"/>
  <c r="D15017" i="7"/>
  <c r="F15017" i="7" s="1"/>
  <c r="G15017" i="7" s="1"/>
  <c r="C15019" i="7" l="1"/>
  <c r="E15018" i="7"/>
  <c r="D15018" i="7"/>
  <c r="F15018" i="7" s="1"/>
  <c r="G15018" i="7" s="1"/>
  <c r="C15020" i="7" l="1"/>
  <c r="E15019" i="7"/>
  <c r="D15019" i="7"/>
  <c r="F15019" i="7" s="1"/>
  <c r="G15019" i="7" s="1"/>
  <c r="C15021" i="7" l="1"/>
  <c r="E15020" i="7"/>
  <c r="D15020" i="7"/>
  <c r="F15020" i="7" s="1"/>
  <c r="G15020" i="7" s="1"/>
  <c r="C15022" i="7" l="1"/>
  <c r="E15021" i="7"/>
  <c r="D15021" i="7"/>
  <c r="F15021" i="7" s="1"/>
  <c r="G15021" i="7" s="1"/>
  <c r="C15023" i="7" l="1"/>
  <c r="E15022" i="7"/>
  <c r="D15022" i="7"/>
  <c r="F15022" i="7" s="1"/>
  <c r="G15022" i="7" s="1"/>
  <c r="C15024" i="7" l="1"/>
  <c r="E15023" i="7"/>
  <c r="D15023" i="7"/>
  <c r="F15023" i="7" s="1"/>
  <c r="G15023" i="7" s="1"/>
  <c r="C15025" i="7" l="1"/>
  <c r="E15024" i="7"/>
  <c r="D15024" i="7"/>
  <c r="F15024" i="7" s="1"/>
  <c r="G15024" i="7" s="1"/>
  <c r="C15026" i="7" l="1"/>
  <c r="E15025" i="7"/>
  <c r="D15025" i="7"/>
  <c r="F15025" i="7" s="1"/>
  <c r="G15025" i="7" s="1"/>
  <c r="C15027" i="7" l="1"/>
  <c r="E15026" i="7"/>
  <c r="D15026" i="7"/>
  <c r="F15026" i="7" s="1"/>
  <c r="G15026" i="7" s="1"/>
  <c r="C15028" i="7" l="1"/>
  <c r="E15027" i="7"/>
  <c r="D15027" i="7"/>
  <c r="F15027" i="7" s="1"/>
  <c r="G15027" i="7" s="1"/>
  <c r="C15029" i="7" l="1"/>
  <c r="E15028" i="7"/>
  <c r="D15028" i="7"/>
  <c r="F15028" i="7" s="1"/>
  <c r="G15028" i="7" s="1"/>
  <c r="C15030" i="7" l="1"/>
  <c r="E15029" i="7"/>
  <c r="D15029" i="7"/>
  <c r="F15029" i="7" s="1"/>
  <c r="G15029" i="7" s="1"/>
  <c r="C15031" i="7" l="1"/>
  <c r="E15030" i="7"/>
  <c r="D15030" i="7"/>
  <c r="F15030" i="7" s="1"/>
  <c r="G15030" i="7" s="1"/>
  <c r="C15032" i="7" l="1"/>
  <c r="E15031" i="7"/>
  <c r="D15031" i="7"/>
  <c r="F15031" i="7" s="1"/>
  <c r="G15031" i="7" s="1"/>
  <c r="C15033" i="7" l="1"/>
  <c r="E15032" i="7"/>
  <c r="D15032" i="7"/>
  <c r="F15032" i="7" s="1"/>
  <c r="G15032" i="7" s="1"/>
  <c r="C15034" i="7" l="1"/>
  <c r="E15033" i="7"/>
  <c r="D15033" i="7"/>
  <c r="F15033" i="7" s="1"/>
  <c r="G15033" i="7" s="1"/>
  <c r="C15035" i="7" l="1"/>
  <c r="E15034" i="7"/>
  <c r="D15034" i="7"/>
  <c r="F15034" i="7" s="1"/>
  <c r="G15034" i="7" s="1"/>
  <c r="C15036" i="7" l="1"/>
  <c r="E15035" i="7"/>
  <c r="D15035" i="7"/>
  <c r="F15035" i="7" s="1"/>
  <c r="G15035" i="7" s="1"/>
  <c r="C15037" i="7" l="1"/>
  <c r="E15036" i="7"/>
  <c r="D15036" i="7"/>
  <c r="F15036" i="7" s="1"/>
  <c r="G15036" i="7" s="1"/>
  <c r="C15038" i="7" l="1"/>
  <c r="E15037" i="7"/>
  <c r="D15037" i="7"/>
  <c r="F15037" i="7" s="1"/>
  <c r="G15037" i="7" s="1"/>
  <c r="C15039" i="7" l="1"/>
  <c r="E15038" i="7"/>
  <c r="D15038" i="7"/>
  <c r="F15038" i="7" s="1"/>
  <c r="G15038" i="7" s="1"/>
  <c r="C15040" i="7" l="1"/>
  <c r="E15039" i="7"/>
  <c r="D15039" i="7"/>
  <c r="F15039" i="7" s="1"/>
  <c r="G15039" i="7" s="1"/>
  <c r="C15041" i="7" l="1"/>
  <c r="E15040" i="7"/>
  <c r="D15040" i="7"/>
  <c r="F15040" i="7" s="1"/>
  <c r="G15040" i="7" s="1"/>
  <c r="C15042" i="7" l="1"/>
  <c r="E15041" i="7"/>
  <c r="D15041" i="7"/>
  <c r="F15041" i="7" s="1"/>
  <c r="G15041" i="7" s="1"/>
  <c r="C15043" i="7" l="1"/>
  <c r="E15042" i="7"/>
  <c r="D15042" i="7"/>
  <c r="F15042" i="7" s="1"/>
  <c r="G15042" i="7" s="1"/>
  <c r="C15044" i="7" l="1"/>
  <c r="E15043" i="7"/>
  <c r="D15043" i="7"/>
  <c r="F15043" i="7" s="1"/>
  <c r="G15043" i="7" s="1"/>
  <c r="C15045" i="7" l="1"/>
  <c r="E15044" i="7"/>
  <c r="D15044" i="7"/>
  <c r="F15044" i="7" s="1"/>
  <c r="G15044" i="7" s="1"/>
  <c r="C15046" i="7" l="1"/>
  <c r="E15045" i="7"/>
  <c r="D15045" i="7"/>
  <c r="F15045" i="7" s="1"/>
  <c r="G15045" i="7" s="1"/>
  <c r="C15047" i="7" l="1"/>
  <c r="E15046" i="7"/>
  <c r="D15046" i="7"/>
  <c r="F15046" i="7" s="1"/>
  <c r="G15046" i="7" s="1"/>
  <c r="C15048" i="7" l="1"/>
  <c r="E15047" i="7"/>
  <c r="D15047" i="7"/>
  <c r="F15047" i="7" s="1"/>
  <c r="G15047" i="7" s="1"/>
  <c r="C15049" i="7" l="1"/>
  <c r="E15048" i="7"/>
  <c r="D15048" i="7"/>
  <c r="F15048" i="7" s="1"/>
  <c r="G15048" i="7" s="1"/>
  <c r="C15050" i="7" l="1"/>
  <c r="E15049" i="7"/>
  <c r="D15049" i="7"/>
  <c r="F15049" i="7" s="1"/>
  <c r="G15049" i="7" s="1"/>
  <c r="C15051" i="7" l="1"/>
  <c r="E15050" i="7"/>
  <c r="D15050" i="7"/>
  <c r="F15050" i="7" s="1"/>
  <c r="G15050" i="7" s="1"/>
  <c r="C15052" i="7" l="1"/>
  <c r="E15051" i="7"/>
  <c r="D15051" i="7"/>
  <c r="F15051" i="7" s="1"/>
  <c r="G15051" i="7" s="1"/>
  <c r="C15053" i="7" l="1"/>
  <c r="E15052" i="7"/>
  <c r="D15052" i="7"/>
  <c r="F15052" i="7" s="1"/>
  <c r="G15052" i="7" s="1"/>
  <c r="C15054" i="7" l="1"/>
  <c r="E15053" i="7"/>
  <c r="D15053" i="7"/>
  <c r="F15053" i="7" s="1"/>
  <c r="G15053" i="7" s="1"/>
  <c r="C15055" i="7" l="1"/>
  <c r="E15054" i="7"/>
  <c r="D15054" i="7"/>
  <c r="F15054" i="7" s="1"/>
  <c r="G15054" i="7" s="1"/>
  <c r="C15056" i="7" l="1"/>
  <c r="E15055" i="7"/>
  <c r="D15055" i="7"/>
  <c r="F15055" i="7" s="1"/>
  <c r="G15055" i="7" s="1"/>
  <c r="C15057" i="7" l="1"/>
  <c r="E15056" i="7"/>
  <c r="D15056" i="7"/>
  <c r="F15056" i="7" s="1"/>
  <c r="G15056" i="7" s="1"/>
  <c r="C15058" i="7" l="1"/>
  <c r="E15057" i="7"/>
  <c r="D15057" i="7"/>
  <c r="F15057" i="7" s="1"/>
  <c r="G15057" i="7" s="1"/>
  <c r="C15059" i="7" l="1"/>
  <c r="E15058" i="7"/>
  <c r="D15058" i="7"/>
  <c r="F15058" i="7" s="1"/>
  <c r="G15058" i="7" s="1"/>
  <c r="C15060" i="7" l="1"/>
  <c r="E15059" i="7"/>
  <c r="D15059" i="7"/>
  <c r="F15059" i="7" s="1"/>
  <c r="G15059" i="7" s="1"/>
  <c r="C15061" i="7" l="1"/>
  <c r="E15060" i="7"/>
  <c r="D15060" i="7"/>
  <c r="F15060" i="7" s="1"/>
  <c r="G15060" i="7" s="1"/>
  <c r="C15062" i="7" l="1"/>
  <c r="E15061" i="7"/>
  <c r="D15061" i="7"/>
  <c r="F15061" i="7" s="1"/>
  <c r="G15061" i="7" s="1"/>
  <c r="C15063" i="7" l="1"/>
  <c r="E15062" i="7"/>
  <c r="D15062" i="7"/>
  <c r="F15062" i="7" s="1"/>
  <c r="G15062" i="7" s="1"/>
  <c r="C15064" i="7" l="1"/>
  <c r="E15063" i="7"/>
  <c r="D15063" i="7"/>
  <c r="F15063" i="7" s="1"/>
  <c r="G15063" i="7" s="1"/>
  <c r="C15065" i="7" l="1"/>
  <c r="E15064" i="7"/>
  <c r="D15064" i="7"/>
  <c r="F15064" i="7" s="1"/>
  <c r="G15064" i="7" s="1"/>
  <c r="C15066" i="7" l="1"/>
  <c r="E15065" i="7"/>
  <c r="D15065" i="7"/>
  <c r="F15065" i="7" s="1"/>
  <c r="G15065" i="7" s="1"/>
  <c r="C15067" i="7" l="1"/>
  <c r="E15066" i="7"/>
  <c r="D15066" i="7"/>
  <c r="F15066" i="7" s="1"/>
  <c r="G15066" i="7" s="1"/>
  <c r="C15068" i="7" l="1"/>
  <c r="E15067" i="7"/>
  <c r="D15067" i="7"/>
  <c r="F15067" i="7" s="1"/>
  <c r="G15067" i="7" s="1"/>
  <c r="C15069" i="7" l="1"/>
  <c r="E15068" i="7"/>
  <c r="D15068" i="7"/>
  <c r="F15068" i="7" s="1"/>
  <c r="G15068" i="7" s="1"/>
  <c r="C15070" i="7" l="1"/>
  <c r="E15069" i="7"/>
  <c r="D15069" i="7"/>
  <c r="F15069" i="7" s="1"/>
  <c r="G15069" i="7" s="1"/>
  <c r="C15071" i="7" l="1"/>
  <c r="E15070" i="7"/>
  <c r="D15070" i="7"/>
  <c r="F15070" i="7" s="1"/>
  <c r="G15070" i="7" s="1"/>
  <c r="C15072" i="7" l="1"/>
  <c r="E15071" i="7"/>
  <c r="D15071" i="7"/>
  <c r="F15071" i="7" s="1"/>
  <c r="G15071" i="7" s="1"/>
  <c r="C15073" i="7" l="1"/>
  <c r="E15072" i="7"/>
  <c r="D15072" i="7"/>
  <c r="F15072" i="7" s="1"/>
  <c r="G15072" i="7" s="1"/>
  <c r="C15074" i="7" l="1"/>
  <c r="E15073" i="7"/>
  <c r="D15073" i="7"/>
  <c r="F15073" i="7" s="1"/>
  <c r="G15073" i="7" s="1"/>
  <c r="C15075" i="7" l="1"/>
  <c r="E15074" i="7"/>
  <c r="D15074" i="7"/>
  <c r="F15074" i="7" s="1"/>
  <c r="G15074" i="7" s="1"/>
  <c r="C15076" i="7" l="1"/>
  <c r="E15075" i="7"/>
  <c r="D15075" i="7"/>
  <c r="F15075" i="7" s="1"/>
  <c r="G15075" i="7" s="1"/>
  <c r="C15077" i="7" l="1"/>
  <c r="E15076" i="7"/>
  <c r="D15076" i="7"/>
  <c r="F15076" i="7" s="1"/>
  <c r="G15076" i="7" s="1"/>
  <c r="C15078" i="7" l="1"/>
  <c r="E15077" i="7"/>
  <c r="D15077" i="7"/>
  <c r="F15077" i="7" s="1"/>
  <c r="G15077" i="7" s="1"/>
  <c r="C15079" i="7" l="1"/>
  <c r="E15078" i="7"/>
  <c r="D15078" i="7"/>
  <c r="F15078" i="7" s="1"/>
  <c r="G15078" i="7" s="1"/>
  <c r="C15080" i="7" l="1"/>
  <c r="E15079" i="7"/>
  <c r="D15079" i="7"/>
  <c r="F15079" i="7" s="1"/>
  <c r="G15079" i="7" s="1"/>
  <c r="C15081" i="7" l="1"/>
  <c r="E15080" i="7"/>
  <c r="D15080" i="7"/>
  <c r="F15080" i="7" s="1"/>
  <c r="G15080" i="7" s="1"/>
  <c r="C15082" i="7" l="1"/>
  <c r="E15081" i="7"/>
  <c r="D15081" i="7"/>
  <c r="F15081" i="7" s="1"/>
  <c r="G15081" i="7" s="1"/>
  <c r="C15083" i="7" l="1"/>
  <c r="E15082" i="7"/>
  <c r="D15082" i="7"/>
  <c r="F15082" i="7" s="1"/>
  <c r="G15082" i="7" s="1"/>
  <c r="C15084" i="7" l="1"/>
  <c r="E15083" i="7"/>
  <c r="D15083" i="7"/>
  <c r="F15083" i="7" s="1"/>
  <c r="G15083" i="7" s="1"/>
  <c r="C15085" i="7" l="1"/>
  <c r="E15084" i="7"/>
  <c r="D15084" i="7"/>
  <c r="F15084" i="7" s="1"/>
  <c r="G15084" i="7" s="1"/>
  <c r="C15086" i="7" l="1"/>
  <c r="E15085" i="7"/>
  <c r="D15085" i="7"/>
  <c r="F15085" i="7" s="1"/>
  <c r="G15085" i="7" s="1"/>
  <c r="C15087" i="7" l="1"/>
  <c r="E15086" i="7"/>
  <c r="D15086" i="7"/>
  <c r="F15086" i="7" s="1"/>
  <c r="G15086" i="7" s="1"/>
  <c r="C15088" i="7" l="1"/>
  <c r="E15087" i="7"/>
  <c r="D15087" i="7"/>
  <c r="F15087" i="7" s="1"/>
  <c r="G15087" i="7" s="1"/>
  <c r="C15089" i="7" l="1"/>
  <c r="E15088" i="7"/>
  <c r="D15088" i="7"/>
  <c r="F15088" i="7" s="1"/>
  <c r="G15088" i="7" s="1"/>
  <c r="C15090" i="7" l="1"/>
  <c r="E15089" i="7"/>
  <c r="D15089" i="7"/>
  <c r="F15089" i="7" s="1"/>
  <c r="G15089" i="7" s="1"/>
  <c r="C15091" i="7" l="1"/>
  <c r="E15090" i="7"/>
  <c r="D15090" i="7"/>
  <c r="F15090" i="7" s="1"/>
  <c r="G15090" i="7" s="1"/>
  <c r="C15092" i="7" l="1"/>
  <c r="E15091" i="7"/>
  <c r="D15091" i="7"/>
  <c r="F15091" i="7" s="1"/>
  <c r="G15091" i="7" s="1"/>
  <c r="C15093" i="7" l="1"/>
  <c r="E15092" i="7"/>
  <c r="D15092" i="7"/>
  <c r="F15092" i="7" s="1"/>
  <c r="G15092" i="7" s="1"/>
  <c r="C15094" i="7" l="1"/>
  <c r="E15093" i="7"/>
  <c r="D15093" i="7"/>
  <c r="F15093" i="7" s="1"/>
  <c r="G15093" i="7" s="1"/>
  <c r="C15095" i="7" l="1"/>
  <c r="E15094" i="7"/>
  <c r="D15094" i="7"/>
  <c r="F15094" i="7" s="1"/>
  <c r="G15094" i="7" s="1"/>
  <c r="C15096" i="7" l="1"/>
  <c r="E15095" i="7"/>
  <c r="D15095" i="7"/>
  <c r="F15095" i="7" s="1"/>
  <c r="G15095" i="7" s="1"/>
  <c r="C15097" i="7" l="1"/>
  <c r="E15096" i="7"/>
  <c r="D15096" i="7"/>
  <c r="F15096" i="7" s="1"/>
  <c r="G15096" i="7" s="1"/>
  <c r="C15098" i="7" l="1"/>
  <c r="E15097" i="7"/>
  <c r="D15097" i="7"/>
  <c r="F15097" i="7" s="1"/>
  <c r="G15097" i="7" s="1"/>
  <c r="C15099" i="7" l="1"/>
  <c r="E15098" i="7"/>
  <c r="D15098" i="7"/>
  <c r="F15098" i="7" s="1"/>
  <c r="G15098" i="7" s="1"/>
  <c r="C15100" i="7" l="1"/>
  <c r="E15099" i="7"/>
  <c r="D15099" i="7"/>
  <c r="F15099" i="7" s="1"/>
  <c r="G15099" i="7" s="1"/>
  <c r="C15101" i="7" l="1"/>
  <c r="E15100" i="7"/>
  <c r="D15100" i="7"/>
  <c r="F15100" i="7" s="1"/>
  <c r="G15100" i="7" s="1"/>
  <c r="C15102" i="7" l="1"/>
  <c r="E15101" i="7"/>
  <c r="D15101" i="7"/>
  <c r="F15101" i="7" s="1"/>
  <c r="G15101" i="7" s="1"/>
  <c r="C15103" i="7" l="1"/>
  <c r="E15102" i="7"/>
  <c r="D15102" i="7"/>
  <c r="F15102" i="7" s="1"/>
  <c r="G15102" i="7" s="1"/>
  <c r="C15104" i="7" l="1"/>
  <c r="E15103" i="7"/>
  <c r="D15103" i="7"/>
  <c r="F15103" i="7" s="1"/>
  <c r="G15103" i="7" s="1"/>
  <c r="C15105" i="7" l="1"/>
  <c r="E15104" i="7"/>
  <c r="D15104" i="7"/>
  <c r="F15104" i="7" s="1"/>
  <c r="G15104" i="7" s="1"/>
  <c r="C15106" i="7" l="1"/>
  <c r="E15105" i="7"/>
  <c r="D15105" i="7"/>
  <c r="F15105" i="7" s="1"/>
  <c r="G15105" i="7" s="1"/>
  <c r="C15107" i="7" l="1"/>
  <c r="E15106" i="7"/>
  <c r="D15106" i="7"/>
  <c r="F15106" i="7" s="1"/>
  <c r="G15106" i="7" s="1"/>
  <c r="C15108" i="7" l="1"/>
  <c r="E15107" i="7"/>
  <c r="D15107" i="7"/>
  <c r="F15107" i="7" s="1"/>
  <c r="G15107" i="7" s="1"/>
  <c r="C15109" i="7" l="1"/>
  <c r="E15108" i="7"/>
  <c r="D15108" i="7"/>
  <c r="F15108" i="7" s="1"/>
  <c r="G15108" i="7" s="1"/>
  <c r="C15110" i="7" l="1"/>
  <c r="E15109" i="7"/>
  <c r="D15109" i="7"/>
  <c r="F15109" i="7" s="1"/>
  <c r="G15109" i="7" s="1"/>
  <c r="C15111" i="7" l="1"/>
  <c r="E15110" i="7"/>
  <c r="D15110" i="7"/>
  <c r="F15110" i="7" s="1"/>
  <c r="G15110" i="7" s="1"/>
  <c r="C15112" i="7" l="1"/>
  <c r="E15111" i="7"/>
  <c r="D15111" i="7"/>
  <c r="F15111" i="7" s="1"/>
  <c r="G15111" i="7" s="1"/>
  <c r="C15113" i="7" l="1"/>
  <c r="E15112" i="7"/>
  <c r="D15112" i="7"/>
  <c r="F15112" i="7" s="1"/>
  <c r="G15112" i="7" s="1"/>
  <c r="C15114" i="7" l="1"/>
  <c r="E15113" i="7"/>
  <c r="D15113" i="7"/>
  <c r="F15113" i="7" s="1"/>
  <c r="G15113" i="7" s="1"/>
  <c r="C15115" i="7" l="1"/>
  <c r="E15114" i="7"/>
  <c r="D15114" i="7"/>
  <c r="F15114" i="7" s="1"/>
  <c r="G15114" i="7" s="1"/>
  <c r="C15116" i="7" l="1"/>
  <c r="E15115" i="7"/>
  <c r="D15115" i="7"/>
  <c r="F15115" i="7" s="1"/>
  <c r="G15115" i="7" s="1"/>
  <c r="C15117" i="7" l="1"/>
  <c r="E15116" i="7"/>
  <c r="D15116" i="7"/>
  <c r="F15116" i="7" s="1"/>
  <c r="G15116" i="7" s="1"/>
  <c r="C15118" i="7" l="1"/>
  <c r="E15117" i="7"/>
  <c r="D15117" i="7"/>
  <c r="F15117" i="7" s="1"/>
  <c r="G15117" i="7" s="1"/>
  <c r="C15119" i="7" l="1"/>
  <c r="E15118" i="7"/>
  <c r="D15118" i="7"/>
  <c r="F15118" i="7" s="1"/>
  <c r="G15118" i="7" s="1"/>
  <c r="C15120" i="7" l="1"/>
  <c r="E15119" i="7"/>
  <c r="D15119" i="7"/>
  <c r="F15119" i="7" s="1"/>
  <c r="G15119" i="7" s="1"/>
  <c r="C15121" i="7" l="1"/>
  <c r="E15120" i="7"/>
  <c r="D15120" i="7"/>
  <c r="F15120" i="7" s="1"/>
  <c r="G15120" i="7" s="1"/>
  <c r="C15122" i="7" l="1"/>
  <c r="E15121" i="7"/>
  <c r="D15121" i="7"/>
  <c r="F15121" i="7" s="1"/>
  <c r="G15121" i="7" s="1"/>
  <c r="C15123" i="7" l="1"/>
  <c r="E15122" i="7"/>
  <c r="D15122" i="7"/>
  <c r="F15122" i="7" s="1"/>
  <c r="G15122" i="7" s="1"/>
  <c r="C15124" i="7" l="1"/>
  <c r="E15123" i="7"/>
  <c r="D15123" i="7"/>
  <c r="F15123" i="7" s="1"/>
  <c r="G15123" i="7" s="1"/>
  <c r="C15125" i="7" l="1"/>
  <c r="E15124" i="7"/>
  <c r="D15124" i="7"/>
  <c r="F15124" i="7" s="1"/>
  <c r="G15124" i="7" s="1"/>
  <c r="C15126" i="7" l="1"/>
  <c r="E15125" i="7"/>
  <c r="D15125" i="7"/>
  <c r="F15125" i="7" s="1"/>
  <c r="G15125" i="7" s="1"/>
  <c r="C15127" i="7" l="1"/>
  <c r="E15126" i="7"/>
  <c r="D15126" i="7"/>
  <c r="F15126" i="7" s="1"/>
  <c r="G15126" i="7" s="1"/>
  <c r="C15128" i="7" l="1"/>
  <c r="E15127" i="7"/>
  <c r="D15127" i="7"/>
  <c r="F15127" i="7" s="1"/>
  <c r="G15127" i="7" s="1"/>
  <c r="C15129" i="7" l="1"/>
  <c r="E15128" i="7"/>
  <c r="D15128" i="7"/>
  <c r="F15128" i="7" s="1"/>
  <c r="G15128" i="7" s="1"/>
  <c r="C15130" i="7" l="1"/>
  <c r="E15129" i="7"/>
  <c r="D15129" i="7"/>
  <c r="F15129" i="7" s="1"/>
  <c r="G15129" i="7" s="1"/>
  <c r="C15131" i="7" l="1"/>
  <c r="E15130" i="7"/>
  <c r="D15130" i="7"/>
  <c r="F15130" i="7" s="1"/>
  <c r="G15130" i="7" s="1"/>
  <c r="C15132" i="7" l="1"/>
  <c r="E15131" i="7"/>
  <c r="D15131" i="7"/>
  <c r="F15131" i="7" s="1"/>
  <c r="G15131" i="7" s="1"/>
  <c r="C15133" i="7" l="1"/>
  <c r="E15132" i="7"/>
  <c r="D15132" i="7"/>
  <c r="F15132" i="7" s="1"/>
  <c r="G15132" i="7" s="1"/>
  <c r="C15134" i="7" l="1"/>
  <c r="E15133" i="7"/>
  <c r="D15133" i="7"/>
  <c r="F15133" i="7" s="1"/>
  <c r="G15133" i="7" s="1"/>
  <c r="C15135" i="7" l="1"/>
  <c r="E15134" i="7"/>
  <c r="D15134" i="7"/>
  <c r="F15134" i="7" s="1"/>
  <c r="G15134" i="7" s="1"/>
  <c r="C15136" i="7" l="1"/>
  <c r="E15135" i="7"/>
  <c r="D15135" i="7"/>
  <c r="F15135" i="7" s="1"/>
  <c r="G15135" i="7" s="1"/>
  <c r="C15137" i="7" l="1"/>
  <c r="E15136" i="7"/>
  <c r="D15136" i="7"/>
  <c r="F15136" i="7" s="1"/>
  <c r="G15136" i="7" s="1"/>
  <c r="C15138" i="7" l="1"/>
  <c r="E15137" i="7"/>
  <c r="D15137" i="7"/>
  <c r="F15137" i="7" s="1"/>
  <c r="G15137" i="7" s="1"/>
  <c r="C15139" i="7" l="1"/>
  <c r="E15138" i="7"/>
  <c r="D15138" i="7"/>
  <c r="F15138" i="7" s="1"/>
  <c r="G15138" i="7" s="1"/>
  <c r="C15140" i="7" l="1"/>
  <c r="E15139" i="7"/>
  <c r="D15139" i="7"/>
  <c r="F15139" i="7" s="1"/>
  <c r="G15139" i="7" s="1"/>
  <c r="C15141" i="7" l="1"/>
  <c r="E15140" i="7"/>
  <c r="D15140" i="7"/>
  <c r="F15140" i="7" s="1"/>
  <c r="G15140" i="7" s="1"/>
  <c r="C15142" i="7" l="1"/>
  <c r="E15141" i="7"/>
  <c r="D15141" i="7"/>
  <c r="F15141" i="7" s="1"/>
  <c r="G15141" i="7" s="1"/>
  <c r="C15143" i="7" l="1"/>
  <c r="E15142" i="7"/>
  <c r="D15142" i="7"/>
  <c r="F15142" i="7" s="1"/>
  <c r="G15142" i="7" s="1"/>
  <c r="C15144" i="7" l="1"/>
  <c r="E15143" i="7"/>
  <c r="D15143" i="7"/>
  <c r="F15143" i="7" s="1"/>
  <c r="G15143" i="7" s="1"/>
  <c r="C15145" i="7" l="1"/>
  <c r="E15144" i="7"/>
  <c r="D15144" i="7"/>
  <c r="F15144" i="7" s="1"/>
  <c r="G15144" i="7" s="1"/>
  <c r="C15146" i="7" l="1"/>
  <c r="E15145" i="7"/>
  <c r="D15145" i="7"/>
  <c r="F15145" i="7" s="1"/>
  <c r="G15145" i="7" s="1"/>
  <c r="C15147" i="7" l="1"/>
  <c r="E15146" i="7"/>
  <c r="D15146" i="7"/>
  <c r="F15146" i="7" s="1"/>
  <c r="G15146" i="7" s="1"/>
  <c r="C15148" i="7" l="1"/>
  <c r="E15147" i="7"/>
  <c r="D15147" i="7"/>
  <c r="F15147" i="7" s="1"/>
  <c r="G15147" i="7" s="1"/>
  <c r="C15149" i="7" l="1"/>
  <c r="E15148" i="7"/>
  <c r="D15148" i="7"/>
  <c r="F15148" i="7" s="1"/>
  <c r="G15148" i="7" s="1"/>
  <c r="C15150" i="7" l="1"/>
  <c r="E15149" i="7"/>
  <c r="D15149" i="7"/>
  <c r="F15149" i="7" s="1"/>
  <c r="G15149" i="7" s="1"/>
  <c r="C15151" i="7" l="1"/>
  <c r="E15150" i="7"/>
  <c r="D15150" i="7"/>
  <c r="F15150" i="7" s="1"/>
  <c r="G15150" i="7" s="1"/>
  <c r="C15152" i="7" l="1"/>
  <c r="E15151" i="7"/>
  <c r="D15151" i="7"/>
  <c r="F15151" i="7" s="1"/>
  <c r="G15151" i="7" s="1"/>
  <c r="C15153" i="7" l="1"/>
  <c r="E15152" i="7"/>
  <c r="D15152" i="7"/>
  <c r="F15152" i="7" s="1"/>
  <c r="G15152" i="7" s="1"/>
  <c r="C15154" i="7" l="1"/>
  <c r="E15153" i="7"/>
  <c r="D15153" i="7"/>
  <c r="F15153" i="7" s="1"/>
  <c r="G15153" i="7" s="1"/>
  <c r="C15155" i="7" l="1"/>
  <c r="E15154" i="7"/>
  <c r="D15154" i="7"/>
  <c r="F15154" i="7" s="1"/>
  <c r="G15154" i="7" s="1"/>
  <c r="C15156" i="7" l="1"/>
  <c r="E15155" i="7"/>
  <c r="D15155" i="7"/>
  <c r="F15155" i="7" s="1"/>
  <c r="G15155" i="7" s="1"/>
  <c r="C15157" i="7" l="1"/>
  <c r="E15156" i="7"/>
  <c r="D15156" i="7"/>
  <c r="F15156" i="7" s="1"/>
  <c r="G15156" i="7" s="1"/>
  <c r="C15158" i="7" l="1"/>
  <c r="E15157" i="7"/>
  <c r="D15157" i="7"/>
  <c r="F15157" i="7" s="1"/>
  <c r="G15157" i="7" s="1"/>
  <c r="C15159" i="7" l="1"/>
  <c r="E15158" i="7"/>
  <c r="D15158" i="7"/>
  <c r="F15158" i="7" s="1"/>
  <c r="G15158" i="7" s="1"/>
  <c r="C15160" i="7" l="1"/>
  <c r="E15159" i="7"/>
  <c r="D15159" i="7"/>
  <c r="F15159" i="7" s="1"/>
  <c r="G15159" i="7" s="1"/>
  <c r="C15161" i="7" l="1"/>
  <c r="E15160" i="7"/>
  <c r="D15160" i="7"/>
  <c r="F15160" i="7" s="1"/>
  <c r="G15160" i="7" s="1"/>
  <c r="C15162" i="7" l="1"/>
  <c r="E15161" i="7"/>
  <c r="D15161" i="7"/>
  <c r="F15161" i="7" s="1"/>
  <c r="G15161" i="7" s="1"/>
  <c r="C15163" i="7" l="1"/>
  <c r="E15162" i="7"/>
  <c r="D15162" i="7"/>
  <c r="F15162" i="7" s="1"/>
  <c r="G15162" i="7" s="1"/>
  <c r="C15164" i="7" l="1"/>
  <c r="E15163" i="7"/>
  <c r="D15163" i="7"/>
  <c r="F15163" i="7" s="1"/>
  <c r="G15163" i="7" s="1"/>
  <c r="C15165" i="7" l="1"/>
  <c r="E15164" i="7"/>
  <c r="D15164" i="7"/>
  <c r="F15164" i="7" s="1"/>
  <c r="G15164" i="7" s="1"/>
  <c r="C15166" i="7" l="1"/>
  <c r="E15165" i="7"/>
  <c r="D15165" i="7"/>
  <c r="F15165" i="7" s="1"/>
  <c r="G15165" i="7" s="1"/>
  <c r="C15167" i="7" l="1"/>
  <c r="E15166" i="7"/>
  <c r="D15166" i="7"/>
  <c r="F15166" i="7" s="1"/>
  <c r="G15166" i="7" s="1"/>
  <c r="C15168" i="7" l="1"/>
  <c r="E15167" i="7"/>
  <c r="D15167" i="7"/>
  <c r="F15167" i="7" s="1"/>
  <c r="G15167" i="7" s="1"/>
  <c r="C15169" i="7" l="1"/>
  <c r="E15168" i="7"/>
  <c r="D15168" i="7"/>
  <c r="F15168" i="7" s="1"/>
  <c r="G15168" i="7" s="1"/>
  <c r="C15170" i="7" l="1"/>
  <c r="E15169" i="7"/>
  <c r="D15169" i="7"/>
  <c r="F15169" i="7" s="1"/>
  <c r="G15169" i="7" s="1"/>
  <c r="C15171" i="7" l="1"/>
  <c r="E15170" i="7"/>
  <c r="D15170" i="7"/>
  <c r="F15170" i="7" s="1"/>
  <c r="G15170" i="7" s="1"/>
  <c r="C15172" i="7" l="1"/>
  <c r="E15171" i="7"/>
  <c r="D15171" i="7"/>
  <c r="F15171" i="7" s="1"/>
  <c r="G15171" i="7" s="1"/>
  <c r="C15173" i="7" l="1"/>
  <c r="E15172" i="7"/>
  <c r="D15172" i="7"/>
  <c r="F15172" i="7" s="1"/>
  <c r="G15172" i="7" s="1"/>
  <c r="C15174" i="7" l="1"/>
  <c r="E15173" i="7"/>
  <c r="D15173" i="7"/>
  <c r="F15173" i="7" s="1"/>
  <c r="G15173" i="7" s="1"/>
  <c r="C15175" i="7" l="1"/>
  <c r="E15174" i="7"/>
  <c r="D15174" i="7"/>
  <c r="F15174" i="7" s="1"/>
  <c r="G15174" i="7" s="1"/>
  <c r="C15176" i="7" l="1"/>
  <c r="E15175" i="7"/>
  <c r="D15175" i="7"/>
  <c r="F15175" i="7" s="1"/>
  <c r="G15175" i="7" s="1"/>
  <c r="C15177" i="7" l="1"/>
  <c r="E15176" i="7"/>
  <c r="D15176" i="7"/>
  <c r="F15176" i="7" s="1"/>
  <c r="G15176" i="7" s="1"/>
  <c r="C15178" i="7" l="1"/>
  <c r="E15177" i="7"/>
  <c r="D15177" i="7"/>
  <c r="F15177" i="7" s="1"/>
  <c r="G15177" i="7" s="1"/>
  <c r="C15179" i="7" l="1"/>
  <c r="E15178" i="7"/>
  <c r="D15178" i="7"/>
  <c r="F15178" i="7" s="1"/>
  <c r="G15178" i="7" s="1"/>
  <c r="C15180" i="7" l="1"/>
  <c r="E15179" i="7"/>
  <c r="D15179" i="7"/>
  <c r="F15179" i="7" s="1"/>
  <c r="G15179" i="7" s="1"/>
  <c r="C15181" i="7" l="1"/>
  <c r="E15180" i="7"/>
  <c r="D15180" i="7"/>
  <c r="F15180" i="7" s="1"/>
  <c r="G15180" i="7" s="1"/>
  <c r="C15182" i="7" l="1"/>
  <c r="E15181" i="7"/>
  <c r="D15181" i="7"/>
  <c r="F15181" i="7" s="1"/>
  <c r="G15181" i="7" s="1"/>
  <c r="C15183" i="7" l="1"/>
  <c r="E15182" i="7"/>
  <c r="D15182" i="7"/>
  <c r="F15182" i="7" s="1"/>
  <c r="G15182" i="7" s="1"/>
  <c r="C15184" i="7" l="1"/>
  <c r="E15183" i="7"/>
  <c r="D15183" i="7"/>
  <c r="F15183" i="7" s="1"/>
  <c r="G15183" i="7" s="1"/>
  <c r="C15185" i="7" l="1"/>
  <c r="E15184" i="7"/>
  <c r="D15184" i="7"/>
  <c r="F15184" i="7" s="1"/>
  <c r="G15184" i="7" s="1"/>
  <c r="C15186" i="7" l="1"/>
  <c r="E15185" i="7"/>
  <c r="D15185" i="7"/>
  <c r="F15185" i="7" s="1"/>
  <c r="G15185" i="7" s="1"/>
  <c r="C15187" i="7" l="1"/>
  <c r="E15186" i="7"/>
  <c r="D15186" i="7"/>
  <c r="F15186" i="7" s="1"/>
  <c r="G15186" i="7" s="1"/>
  <c r="C15188" i="7" l="1"/>
  <c r="E15187" i="7"/>
  <c r="D15187" i="7"/>
  <c r="F15187" i="7" s="1"/>
  <c r="G15187" i="7" s="1"/>
  <c r="C15189" i="7" l="1"/>
  <c r="E15188" i="7"/>
  <c r="D15188" i="7"/>
  <c r="F15188" i="7" s="1"/>
  <c r="G15188" i="7" s="1"/>
  <c r="C15190" i="7" l="1"/>
  <c r="E15189" i="7"/>
  <c r="D15189" i="7"/>
  <c r="F15189" i="7" s="1"/>
  <c r="G15189" i="7" s="1"/>
  <c r="C15191" i="7" l="1"/>
  <c r="E15190" i="7"/>
  <c r="D15190" i="7"/>
  <c r="F15190" i="7" s="1"/>
  <c r="G15190" i="7" s="1"/>
  <c r="C15192" i="7" l="1"/>
  <c r="E15191" i="7"/>
  <c r="D15191" i="7"/>
  <c r="F15191" i="7" s="1"/>
  <c r="G15191" i="7" s="1"/>
  <c r="C15193" i="7" l="1"/>
  <c r="E15192" i="7"/>
  <c r="D15192" i="7"/>
  <c r="F15192" i="7" s="1"/>
  <c r="G15192" i="7" s="1"/>
  <c r="C15194" i="7" l="1"/>
  <c r="E15193" i="7"/>
  <c r="D15193" i="7"/>
  <c r="F15193" i="7" s="1"/>
  <c r="G15193" i="7" s="1"/>
  <c r="C15195" i="7" l="1"/>
  <c r="E15194" i="7"/>
  <c r="D15194" i="7"/>
  <c r="F15194" i="7" s="1"/>
  <c r="G15194" i="7" s="1"/>
  <c r="C15196" i="7" l="1"/>
  <c r="E15195" i="7"/>
  <c r="D15195" i="7"/>
  <c r="F15195" i="7" s="1"/>
  <c r="G15195" i="7" s="1"/>
  <c r="C15197" i="7" l="1"/>
  <c r="E15196" i="7"/>
  <c r="D15196" i="7"/>
  <c r="F15196" i="7" s="1"/>
  <c r="G15196" i="7" s="1"/>
  <c r="C15198" i="7" l="1"/>
  <c r="E15197" i="7"/>
  <c r="D15197" i="7"/>
  <c r="F15197" i="7" s="1"/>
  <c r="G15197" i="7" s="1"/>
  <c r="C15199" i="7" l="1"/>
  <c r="E15198" i="7"/>
  <c r="D15198" i="7"/>
  <c r="F15198" i="7" s="1"/>
  <c r="G15198" i="7" s="1"/>
  <c r="C15200" i="7" l="1"/>
  <c r="E15199" i="7"/>
  <c r="D15199" i="7"/>
  <c r="F15199" i="7" s="1"/>
  <c r="G15199" i="7" s="1"/>
  <c r="C15201" i="7" l="1"/>
  <c r="E15200" i="7"/>
  <c r="D15200" i="7"/>
  <c r="F15200" i="7" s="1"/>
  <c r="G15200" i="7" s="1"/>
  <c r="C15202" i="7" l="1"/>
  <c r="E15201" i="7"/>
  <c r="D15201" i="7"/>
  <c r="F15201" i="7" s="1"/>
  <c r="G15201" i="7" s="1"/>
  <c r="C15203" i="7" l="1"/>
  <c r="E15202" i="7"/>
  <c r="D15202" i="7"/>
  <c r="F15202" i="7" s="1"/>
  <c r="G15202" i="7" s="1"/>
  <c r="C15204" i="7" l="1"/>
  <c r="E15203" i="7"/>
  <c r="D15203" i="7"/>
  <c r="F15203" i="7" s="1"/>
  <c r="G15203" i="7" s="1"/>
  <c r="C15205" i="7" l="1"/>
  <c r="E15204" i="7"/>
  <c r="D15204" i="7"/>
  <c r="F15204" i="7" s="1"/>
  <c r="G15204" i="7" s="1"/>
  <c r="C15206" i="7" l="1"/>
  <c r="E15205" i="7"/>
  <c r="D15205" i="7"/>
  <c r="F15205" i="7" s="1"/>
  <c r="G15205" i="7" s="1"/>
  <c r="C15207" i="7" l="1"/>
  <c r="E15206" i="7"/>
  <c r="D15206" i="7"/>
  <c r="F15206" i="7" s="1"/>
  <c r="G15206" i="7" s="1"/>
  <c r="C15208" i="7" l="1"/>
  <c r="E15207" i="7"/>
  <c r="D15207" i="7"/>
  <c r="F15207" i="7" s="1"/>
  <c r="G15207" i="7" s="1"/>
  <c r="C15209" i="7" l="1"/>
  <c r="E15208" i="7"/>
  <c r="D15208" i="7"/>
  <c r="F15208" i="7" s="1"/>
  <c r="G15208" i="7" s="1"/>
  <c r="C15210" i="7" l="1"/>
  <c r="E15209" i="7"/>
  <c r="D15209" i="7"/>
  <c r="F15209" i="7" s="1"/>
  <c r="G15209" i="7" s="1"/>
  <c r="C15211" i="7" l="1"/>
  <c r="E15210" i="7"/>
  <c r="D15210" i="7"/>
  <c r="F15210" i="7" s="1"/>
  <c r="G15210" i="7" s="1"/>
  <c r="C15212" i="7" l="1"/>
  <c r="E15211" i="7"/>
  <c r="D15211" i="7"/>
  <c r="F15211" i="7" s="1"/>
  <c r="G15211" i="7" s="1"/>
  <c r="C15213" i="7" l="1"/>
  <c r="E15212" i="7"/>
  <c r="D15212" i="7"/>
  <c r="F15212" i="7" s="1"/>
  <c r="G15212" i="7" s="1"/>
  <c r="C15214" i="7" l="1"/>
  <c r="E15213" i="7"/>
  <c r="D15213" i="7"/>
  <c r="F15213" i="7" s="1"/>
  <c r="G15213" i="7" s="1"/>
  <c r="C15215" i="7" l="1"/>
  <c r="E15214" i="7"/>
  <c r="D15214" i="7"/>
  <c r="F15214" i="7" s="1"/>
  <c r="G15214" i="7" s="1"/>
  <c r="C15216" i="7" l="1"/>
  <c r="E15215" i="7"/>
  <c r="D15215" i="7"/>
  <c r="F15215" i="7" s="1"/>
  <c r="G15215" i="7" s="1"/>
  <c r="C15217" i="7" l="1"/>
  <c r="E15216" i="7"/>
  <c r="D15216" i="7"/>
  <c r="F15216" i="7" s="1"/>
  <c r="G15216" i="7" s="1"/>
  <c r="C15218" i="7" l="1"/>
  <c r="E15217" i="7"/>
  <c r="D15217" i="7"/>
  <c r="F15217" i="7" s="1"/>
  <c r="G15217" i="7" s="1"/>
  <c r="C15219" i="7" l="1"/>
  <c r="E15218" i="7"/>
  <c r="D15218" i="7"/>
  <c r="F15218" i="7" s="1"/>
  <c r="G15218" i="7" s="1"/>
  <c r="C15220" i="7" l="1"/>
  <c r="E15219" i="7"/>
  <c r="D15219" i="7"/>
  <c r="F15219" i="7" s="1"/>
  <c r="G15219" i="7" s="1"/>
  <c r="C15221" i="7" l="1"/>
  <c r="E15220" i="7"/>
  <c r="D15220" i="7"/>
  <c r="F15220" i="7" s="1"/>
  <c r="G15220" i="7" s="1"/>
  <c r="C15222" i="7" l="1"/>
  <c r="E15221" i="7"/>
  <c r="D15221" i="7"/>
  <c r="F15221" i="7" s="1"/>
  <c r="G15221" i="7" s="1"/>
  <c r="C15223" i="7" l="1"/>
  <c r="E15222" i="7"/>
  <c r="D15222" i="7"/>
  <c r="F15222" i="7" s="1"/>
  <c r="G15222" i="7" s="1"/>
  <c r="C15224" i="7" l="1"/>
  <c r="E15223" i="7"/>
  <c r="D15223" i="7"/>
  <c r="F15223" i="7" s="1"/>
  <c r="G15223" i="7" s="1"/>
  <c r="C15225" i="7" l="1"/>
  <c r="E15224" i="7"/>
  <c r="D15224" i="7"/>
  <c r="F15224" i="7" s="1"/>
  <c r="G15224" i="7" s="1"/>
  <c r="C15226" i="7" l="1"/>
  <c r="E15225" i="7"/>
  <c r="D15225" i="7"/>
  <c r="F15225" i="7" s="1"/>
  <c r="G15225" i="7" s="1"/>
  <c r="C15227" i="7" l="1"/>
  <c r="E15226" i="7"/>
  <c r="D15226" i="7"/>
  <c r="F15226" i="7" s="1"/>
  <c r="G15226" i="7" s="1"/>
  <c r="C15228" i="7" l="1"/>
  <c r="E15227" i="7"/>
  <c r="D15227" i="7"/>
  <c r="F15227" i="7" s="1"/>
  <c r="G15227" i="7" s="1"/>
  <c r="C15229" i="7" l="1"/>
  <c r="E15228" i="7"/>
  <c r="D15228" i="7"/>
  <c r="F15228" i="7" s="1"/>
  <c r="G15228" i="7" s="1"/>
  <c r="C15230" i="7" l="1"/>
  <c r="E15229" i="7"/>
  <c r="D15229" i="7"/>
  <c r="F15229" i="7" s="1"/>
  <c r="G15229" i="7" s="1"/>
  <c r="C15231" i="7" l="1"/>
  <c r="E15230" i="7"/>
  <c r="D15230" i="7"/>
  <c r="F15230" i="7" s="1"/>
  <c r="G15230" i="7" s="1"/>
  <c r="C15232" i="7" l="1"/>
  <c r="E15231" i="7"/>
  <c r="D15231" i="7"/>
  <c r="F15231" i="7" s="1"/>
  <c r="G15231" i="7" s="1"/>
  <c r="C15233" i="7" l="1"/>
  <c r="E15232" i="7"/>
  <c r="D15232" i="7"/>
  <c r="F15232" i="7" s="1"/>
  <c r="G15232" i="7" s="1"/>
  <c r="C15234" i="7" l="1"/>
  <c r="E15233" i="7"/>
  <c r="D15233" i="7"/>
  <c r="F15233" i="7" s="1"/>
  <c r="G15233" i="7" s="1"/>
  <c r="C15235" i="7" l="1"/>
  <c r="E15234" i="7"/>
  <c r="D15234" i="7"/>
  <c r="F15234" i="7" s="1"/>
  <c r="G15234" i="7" s="1"/>
  <c r="C15236" i="7" l="1"/>
  <c r="E15235" i="7"/>
  <c r="D15235" i="7"/>
  <c r="F15235" i="7" s="1"/>
  <c r="G15235" i="7" s="1"/>
  <c r="C15237" i="7" l="1"/>
  <c r="E15236" i="7"/>
  <c r="D15236" i="7"/>
  <c r="F15236" i="7" s="1"/>
  <c r="G15236" i="7" s="1"/>
  <c r="C15238" i="7" l="1"/>
  <c r="E15237" i="7"/>
  <c r="D15237" i="7"/>
  <c r="F15237" i="7" s="1"/>
  <c r="G15237" i="7" s="1"/>
  <c r="C15239" i="7" l="1"/>
  <c r="E15238" i="7"/>
  <c r="D15238" i="7"/>
  <c r="F15238" i="7" s="1"/>
  <c r="G15238" i="7" s="1"/>
  <c r="C15240" i="7" l="1"/>
  <c r="E15239" i="7"/>
  <c r="D15239" i="7"/>
  <c r="F15239" i="7" s="1"/>
  <c r="G15239" i="7" s="1"/>
  <c r="C15241" i="7" l="1"/>
  <c r="E15240" i="7"/>
  <c r="D15240" i="7"/>
  <c r="F15240" i="7" s="1"/>
  <c r="G15240" i="7" s="1"/>
  <c r="C15242" i="7" l="1"/>
  <c r="E15241" i="7"/>
  <c r="D15241" i="7"/>
  <c r="F15241" i="7" s="1"/>
  <c r="G15241" i="7" s="1"/>
  <c r="C15243" i="7" l="1"/>
  <c r="E15242" i="7"/>
  <c r="D15242" i="7"/>
  <c r="F15242" i="7" s="1"/>
  <c r="G15242" i="7" s="1"/>
  <c r="C15244" i="7" l="1"/>
  <c r="E15243" i="7"/>
  <c r="D15243" i="7"/>
  <c r="F15243" i="7" s="1"/>
  <c r="G15243" i="7" s="1"/>
  <c r="C15245" i="7" l="1"/>
  <c r="E15244" i="7"/>
  <c r="D15244" i="7"/>
  <c r="F15244" i="7" s="1"/>
  <c r="G15244" i="7" s="1"/>
  <c r="C15246" i="7" l="1"/>
  <c r="E15245" i="7"/>
  <c r="D15245" i="7"/>
  <c r="F15245" i="7" s="1"/>
  <c r="G15245" i="7" s="1"/>
  <c r="C15247" i="7" l="1"/>
  <c r="E15246" i="7"/>
  <c r="D15246" i="7"/>
  <c r="F15246" i="7" s="1"/>
  <c r="G15246" i="7" s="1"/>
  <c r="C15248" i="7" l="1"/>
  <c r="E15247" i="7"/>
  <c r="D15247" i="7"/>
  <c r="F15247" i="7" s="1"/>
  <c r="G15247" i="7" s="1"/>
  <c r="C15249" i="7" l="1"/>
  <c r="E15248" i="7"/>
  <c r="D15248" i="7"/>
  <c r="F15248" i="7" s="1"/>
  <c r="G15248" i="7" s="1"/>
  <c r="C15250" i="7" l="1"/>
  <c r="E15249" i="7"/>
  <c r="D15249" i="7"/>
  <c r="F15249" i="7" s="1"/>
  <c r="G15249" i="7" s="1"/>
  <c r="C15251" i="7" l="1"/>
  <c r="E15250" i="7"/>
  <c r="D15250" i="7"/>
  <c r="F15250" i="7" s="1"/>
  <c r="G15250" i="7" s="1"/>
  <c r="C15252" i="7" l="1"/>
  <c r="E15251" i="7"/>
  <c r="D15251" i="7"/>
  <c r="F15251" i="7" s="1"/>
  <c r="G15251" i="7" s="1"/>
  <c r="C15253" i="7" l="1"/>
  <c r="E15252" i="7"/>
  <c r="D15252" i="7"/>
  <c r="F15252" i="7" s="1"/>
  <c r="G15252" i="7" s="1"/>
  <c r="C15254" i="7" l="1"/>
  <c r="E15253" i="7"/>
  <c r="D15253" i="7"/>
  <c r="F15253" i="7" s="1"/>
  <c r="G15253" i="7" s="1"/>
  <c r="C15255" i="7" l="1"/>
  <c r="E15254" i="7"/>
  <c r="D15254" i="7"/>
  <c r="F15254" i="7" s="1"/>
  <c r="G15254" i="7" s="1"/>
  <c r="C15256" i="7" l="1"/>
  <c r="E15255" i="7"/>
  <c r="D15255" i="7"/>
  <c r="F15255" i="7" s="1"/>
  <c r="G15255" i="7" s="1"/>
  <c r="C15257" i="7" l="1"/>
  <c r="E15256" i="7"/>
  <c r="D15256" i="7"/>
  <c r="F15256" i="7" s="1"/>
  <c r="G15256" i="7" s="1"/>
  <c r="C15258" i="7" l="1"/>
  <c r="E15257" i="7"/>
  <c r="D15257" i="7"/>
  <c r="F15257" i="7" s="1"/>
  <c r="G15257" i="7" s="1"/>
  <c r="C15259" i="7" l="1"/>
  <c r="E15258" i="7"/>
  <c r="D15258" i="7"/>
  <c r="F15258" i="7" s="1"/>
  <c r="G15258" i="7" s="1"/>
  <c r="C15260" i="7" l="1"/>
  <c r="E15259" i="7"/>
  <c r="D15259" i="7"/>
  <c r="F15259" i="7" s="1"/>
  <c r="G15259" i="7" s="1"/>
  <c r="C15261" i="7" l="1"/>
  <c r="E15260" i="7"/>
  <c r="D15260" i="7"/>
  <c r="F15260" i="7" s="1"/>
  <c r="G15260" i="7" s="1"/>
  <c r="C15262" i="7" l="1"/>
  <c r="E15261" i="7"/>
  <c r="D15261" i="7"/>
  <c r="F15261" i="7" s="1"/>
  <c r="G15261" i="7" s="1"/>
  <c r="C15263" i="7" l="1"/>
  <c r="E15262" i="7"/>
  <c r="D15262" i="7"/>
  <c r="F15262" i="7" s="1"/>
  <c r="G15262" i="7" s="1"/>
  <c r="C15264" i="7" l="1"/>
  <c r="E15263" i="7"/>
  <c r="D15263" i="7"/>
  <c r="F15263" i="7" s="1"/>
  <c r="G15263" i="7" s="1"/>
  <c r="C15265" i="7" l="1"/>
  <c r="E15264" i="7"/>
  <c r="D15264" i="7"/>
  <c r="F15264" i="7" s="1"/>
  <c r="G15264" i="7" s="1"/>
  <c r="C15266" i="7" l="1"/>
  <c r="E15265" i="7"/>
  <c r="D15265" i="7"/>
  <c r="F15265" i="7" s="1"/>
  <c r="G15265" i="7" s="1"/>
  <c r="C15267" i="7" l="1"/>
  <c r="E15266" i="7"/>
  <c r="D15266" i="7"/>
  <c r="F15266" i="7" s="1"/>
  <c r="G15266" i="7" s="1"/>
  <c r="C15268" i="7" l="1"/>
  <c r="E15267" i="7"/>
  <c r="D15267" i="7"/>
  <c r="F15267" i="7" s="1"/>
  <c r="G15267" i="7" s="1"/>
  <c r="C15269" i="7" l="1"/>
  <c r="E15268" i="7"/>
  <c r="D15268" i="7"/>
  <c r="F15268" i="7" s="1"/>
  <c r="G15268" i="7" s="1"/>
  <c r="C15270" i="7" l="1"/>
  <c r="E15269" i="7"/>
  <c r="D15269" i="7"/>
  <c r="F15269" i="7" s="1"/>
  <c r="G15269" i="7" s="1"/>
  <c r="C15271" i="7" l="1"/>
  <c r="E15270" i="7"/>
  <c r="D15270" i="7"/>
  <c r="F15270" i="7" s="1"/>
  <c r="G15270" i="7" s="1"/>
  <c r="C15272" i="7" l="1"/>
  <c r="E15271" i="7"/>
  <c r="D15271" i="7"/>
  <c r="F15271" i="7" s="1"/>
  <c r="G15271" i="7" s="1"/>
  <c r="C15273" i="7" l="1"/>
  <c r="E15272" i="7"/>
  <c r="D15272" i="7"/>
  <c r="F15272" i="7" s="1"/>
  <c r="G15272" i="7" s="1"/>
  <c r="C15274" i="7" l="1"/>
  <c r="E15273" i="7"/>
  <c r="D15273" i="7"/>
  <c r="F15273" i="7" s="1"/>
  <c r="G15273" i="7" s="1"/>
  <c r="C15275" i="7" l="1"/>
  <c r="E15274" i="7"/>
  <c r="D15274" i="7"/>
  <c r="F15274" i="7" s="1"/>
  <c r="G15274" i="7" s="1"/>
  <c r="C15276" i="7" l="1"/>
  <c r="E15275" i="7"/>
  <c r="D15275" i="7"/>
  <c r="F15275" i="7" s="1"/>
  <c r="G15275" i="7" s="1"/>
  <c r="C15277" i="7" l="1"/>
  <c r="E15276" i="7"/>
  <c r="D15276" i="7"/>
  <c r="F15276" i="7" s="1"/>
  <c r="G15276" i="7" s="1"/>
  <c r="C15278" i="7" l="1"/>
  <c r="E15277" i="7"/>
  <c r="D15277" i="7"/>
  <c r="F15277" i="7" s="1"/>
  <c r="G15277" i="7" s="1"/>
  <c r="C15279" i="7" l="1"/>
  <c r="E15278" i="7"/>
  <c r="D15278" i="7"/>
  <c r="F15278" i="7" s="1"/>
  <c r="G15278" i="7" s="1"/>
  <c r="C15280" i="7" l="1"/>
  <c r="E15279" i="7"/>
  <c r="D15279" i="7"/>
  <c r="F15279" i="7" s="1"/>
  <c r="G15279" i="7" s="1"/>
  <c r="C15281" i="7" l="1"/>
  <c r="E15280" i="7"/>
  <c r="D15280" i="7"/>
  <c r="F15280" i="7" s="1"/>
  <c r="G15280" i="7" s="1"/>
  <c r="C15282" i="7" l="1"/>
  <c r="E15281" i="7"/>
  <c r="D15281" i="7"/>
  <c r="F15281" i="7" s="1"/>
  <c r="G15281" i="7" s="1"/>
  <c r="C15283" i="7" l="1"/>
  <c r="E15282" i="7"/>
  <c r="D15282" i="7"/>
  <c r="F15282" i="7" s="1"/>
  <c r="G15282" i="7" s="1"/>
  <c r="C15284" i="7" l="1"/>
  <c r="E15283" i="7"/>
  <c r="D15283" i="7"/>
  <c r="F15283" i="7" s="1"/>
  <c r="G15283" i="7" s="1"/>
  <c r="C15285" i="7" l="1"/>
  <c r="E15284" i="7"/>
  <c r="D15284" i="7"/>
  <c r="F15284" i="7" s="1"/>
  <c r="G15284" i="7" s="1"/>
  <c r="C15286" i="7" l="1"/>
  <c r="E15285" i="7"/>
  <c r="D15285" i="7"/>
  <c r="F15285" i="7" s="1"/>
  <c r="G15285" i="7" s="1"/>
  <c r="C15287" i="7" l="1"/>
  <c r="E15286" i="7"/>
  <c r="D15286" i="7"/>
  <c r="F15286" i="7" s="1"/>
  <c r="G15286" i="7" s="1"/>
  <c r="C15288" i="7" l="1"/>
  <c r="E15287" i="7"/>
  <c r="D15287" i="7"/>
  <c r="F15287" i="7" s="1"/>
  <c r="G15287" i="7" s="1"/>
  <c r="C15289" i="7" l="1"/>
  <c r="E15288" i="7"/>
  <c r="D15288" i="7"/>
  <c r="F15288" i="7" s="1"/>
  <c r="G15288" i="7" s="1"/>
  <c r="C15290" i="7" l="1"/>
  <c r="E15289" i="7"/>
  <c r="D15289" i="7"/>
  <c r="F15289" i="7" s="1"/>
  <c r="G15289" i="7" s="1"/>
  <c r="C15291" i="7" l="1"/>
  <c r="E15290" i="7"/>
  <c r="D15290" i="7"/>
  <c r="F15290" i="7" s="1"/>
  <c r="G15290" i="7" s="1"/>
  <c r="C15292" i="7" l="1"/>
  <c r="E15291" i="7"/>
  <c r="D15291" i="7"/>
  <c r="F15291" i="7" s="1"/>
  <c r="G15291" i="7" s="1"/>
  <c r="C15293" i="7" l="1"/>
  <c r="E15292" i="7"/>
  <c r="D15292" i="7"/>
  <c r="F15292" i="7" s="1"/>
  <c r="G15292" i="7" s="1"/>
  <c r="C15294" i="7" l="1"/>
  <c r="E15293" i="7"/>
  <c r="D15293" i="7"/>
  <c r="F15293" i="7" s="1"/>
  <c r="G15293" i="7" s="1"/>
  <c r="C15295" i="7" l="1"/>
  <c r="E15294" i="7"/>
  <c r="D15294" i="7"/>
  <c r="F15294" i="7" s="1"/>
  <c r="G15294" i="7" s="1"/>
  <c r="C15296" i="7" l="1"/>
  <c r="E15295" i="7"/>
  <c r="D15295" i="7"/>
  <c r="F15295" i="7" s="1"/>
  <c r="G15295" i="7" s="1"/>
  <c r="C15297" i="7" l="1"/>
  <c r="E15296" i="7"/>
  <c r="D15296" i="7"/>
  <c r="F15296" i="7" s="1"/>
  <c r="G15296" i="7" s="1"/>
  <c r="C15298" i="7" l="1"/>
  <c r="E15297" i="7"/>
  <c r="D15297" i="7"/>
  <c r="F15297" i="7" s="1"/>
  <c r="G15297" i="7" s="1"/>
  <c r="C15299" i="7" l="1"/>
  <c r="E15298" i="7"/>
  <c r="D15298" i="7"/>
  <c r="F15298" i="7" s="1"/>
  <c r="G15298" i="7" s="1"/>
  <c r="C15300" i="7" l="1"/>
  <c r="E15299" i="7"/>
  <c r="D15299" i="7"/>
  <c r="F15299" i="7" s="1"/>
  <c r="G15299" i="7" s="1"/>
  <c r="C15301" i="7" l="1"/>
  <c r="E15300" i="7"/>
  <c r="D15300" i="7"/>
  <c r="F15300" i="7" s="1"/>
  <c r="G15300" i="7" s="1"/>
  <c r="C15302" i="7" l="1"/>
  <c r="E15301" i="7"/>
  <c r="D15301" i="7"/>
  <c r="F15301" i="7" s="1"/>
  <c r="G15301" i="7" s="1"/>
  <c r="C15303" i="7" l="1"/>
  <c r="E15302" i="7"/>
  <c r="D15302" i="7"/>
  <c r="F15302" i="7" s="1"/>
  <c r="G15302" i="7" s="1"/>
  <c r="C15304" i="7" l="1"/>
  <c r="E15303" i="7"/>
  <c r="D15303" i="7"/>
  <c r="F15303" i="7" s="1"/>
  <c r="G15303" i="7" s="1"/>
  <c r="C15305" i="7" l="1"/>
  <c r="E15304" i="7"/>
  <c r="D15304" i="7"/>
  <c r="F15304" i="7" s="1"/>
  <c r="G15304" i="7" s="1"/>
  <c r="C15306" i="7" l="1"/>
  <c r="E15305" i="7"/>
  <c r="D15305" i="7"/>
  <c r="F15305" i="7" s="1"/>
  <c r="G15305" i="7" s="1"/>
  <c r="C15307" i="7" l="1"/>
  <c r="E15306" i="7"/>
  <c r="D15306" i="7"/>
  <c r="F15306" i="7" s="1"/>
  <c r="G15306" i="7" s="1"/>
  <c r="C15308" i="7" l="1"/>
  <c r="E15307" i="7"/>
  <c r="D15307" i="7"/>
  <c r="F15307" i="7" s="1"/>
  <c r="G15307" i="7" s="1"/>
  <c r="C15309" i="7" l="1"/>
  <c r="E15308" i="7"/>
  <c r="D15308" i="7"/>
  <c r="F15308" i="7" s="1"/>
  <c r="G15308" i="7" s="1"/>
  <c r="C15310" i="7" l="1"/>
  <c r="E15309" i="7"/>
  <c r="D15309" i="7"/>
  <c r="F15309" i="7" s="1"/>
  <c r="G15309" i="7" s="1"/>
  <c r="C15311" i="7" l="1"/>
  <c r="E15310" i="7"/>
  <c r="D15310" i="7"/>
  <c r="F15310" i="7" s="1"/>
  <c r="G15310" i="7" s="1"/>
  <c r="C15312" i="7" l="1"/>
  <c r="E15311" i="7"/>
  <c r="D15311" i="7"/>
  <c r="F15311" i="7" s="1"/>
  <c r="G15311" i="7" s="1"/>
  <c r="C15313" i="7" l="1"/>
  <c r="E15312" i="7"/>
  <c r="D15312" i="7"/>
  <c r="F15312" i="7" s="1"/>
  <c r="G15312" i="7" s="1"/>
  <c r="C15314" i="7" l="1"/>
  <c r="E15313" i="7"/>
  <c r="D15313" i="7"/>
  <c r="F15313" i="7" s="1"/>
  <c r="G15313" i="7" s="1"/>
  <c r="C15315" i="7" l="1"/>
  <c r="E15314" i="7"/>
  <c r="D15314" i="7"/>
  <c r="F15314" i="7" s="1"/>
  <c r="G15314" i="7" s="1"/>
  <c r="C15316" i="7" l="1"/>
  <c r="E15315" i="7"/>
  <c r="D15315" i="7"/>
  <c r="F15315" i="7" s="1"/>
  <c r="G15315" i="7" s="1"/>
  <c r="C15317" i="7" l="1"/>
  <c r="E15316" i="7"/>
  <c r="D15316" i="7"/>
  <c r="F15316" i="7" s="1"/>
  <c r="G15316" i="7" s="1"/>
  <c r="C15318" i="7" l="1"/>
  <c r="E15317" i="7"/>
  <c r="D15317" i="7"/>
  <c r="F15317" i="7" s="1"/>
  <c r="G15317" i="7" s="1"/>
  <c r="C15319" i="7" l="1"/>
  <c r="E15318" i="7"/>
  <c r="D15318" i="7"/>
  <c r="F15318" i="7" s="1"/>
  <c r="G15318" i="7" s="1"/>
  <c r="C15320" i="7" l="1"/>
  <c r="E15319" i="7"/>
  <c r="D15319" i="7"/>
  <c r="F15319" i="7" s="1"/>
  <c r="G15319" i="7" s="1"/>
  <c r="C15321" i="7" l="1"/>
  <c r="E15320" i="7"/>
  <c r="D15320" i="7"/>
  <c r="F15320" i="7" s="1"/>
  <c r="G15320" i="7" s="1"/>
  <c r="C15322" i="7" l="1"/>
  <c r="E15321" i="7"/>
  <c r="D15321" i="7"/>
  <c r="F15321" i="7" s="1"/>
  <c r="G15321" i="7" s="1"/>
  <c r="C15323" i="7" l="1"/>
  <c r="E15322" i="7"/>
  <c r="D15322" i="7"/>
  <c r="F15322" i="7" s="1"/>
  <c r="G15322" i="7" s="1"/>
  <c r="C15324" i="7" l="1"/>
  <c r="E15323" i="7"/>
  <c r="D15323" i="7"/>
  <c r="F15323" i="7" s="1"/>
  <c r="G15323" i="7" s="1"/>
  <c r="C15325" i="7" l="1"/>
  <c r="E15324" i="7"/>
  <c r="D15324" i="7"/>
  <c r="F15324" i="7" s="1"/>
  <c r="G15324" i="7" s="1"/>
  <c r="C15326" i="7" l="1"/>
  <c r="E15325" i="7"/>
  <c r="D15325" i="7"/>
  <c r="F15325" i="7" s="1"/>
  <c r="G15325" i="7" s="1"/>
  <c r="C15327" i="7" l="1"/>
  <c r="E15326" i="7"/>
  <c r="D15326" i="7"/>
  <c r="F15326" i="7" s="1"/>
  <c r="G15326" i="7" s="1"/>
  <c r="C15328" i="7" l="1"/>
  <c r="E15327" i="7"/>
  <c r="D15327" i="7"/>
  <c r="F15327" i="7" s="1"/>
  <c r="G15327" i="7" s="1"/>
  <c r="C15329" i="7" l="1"/>
  <c r="E15328" i="7"/>
  <c r="D15328" i="7"/>
  <c r="F15328" i="7" s="1"/>
  <c r="G15328" i="7" s="1"/>
  <c r="C15330" i="7" l="1"/>
  <c r="E15329" i="7"/>
  <c r="D15329" i="7"/>
  <c r="F15329" i="7" s="1"/>
  <c r="G15329" i="7" s="1"/>
  <c r="C15331" i="7" l="1"/>
  <c r="E15330" i="7"/>
  <c r="D15330" i="7"/>
  <c r="F15330" i="7" s="1"/>
  <c r="G15330" i="7" s="1"/>
  <c r="C15332" i="7" l="1"/>
  <c r="E15331" i="7"/>
  <c r="D15331" i="7"/>
  <c r="F15331" i="7" s="1"/>
  <c r="G15331" i="7" s="1"/>
  <c r="C15333" i="7" l="1"/>
  <c r="E15332" i="7"/>
  <c r="D15332" i="7"/>
  <c r="F15332" i="7" s="1"/>
  <c r="G15332" i="7" s="1"/>
  <c r="C15334" i="7" l="1"/>
  <c r="E15333" i="7"/>
  <c r="D15333" i="7"/>
  <c r="F15333" i="7" s="1"/>
  <c r="G15333" i="7" s="1"/>
  <c r="C15335" i="7" l="1"/>
  <c r="E15334" i="7"/>
  <c r="D15334" i="7"/>
  <c r="F15334" i="7" s="1"/>
  <c r="G15334" i="7" s="1"/>
  <c r="C15336" i="7" l="1"/>
  <c r="E15335" i="7"/>
  <c r="D15335" i="7"/>
  <c r="F15335" i="7" s="1"/>
  <c r="G15335" i="7" s="1"/>
  <c r="C15337" i="7" l="1"/>
  <c r="E15336" i="7"/>
  <c r="D15336" i="7"/>
  <c r="F15336" i="7" s="1"/>
  <c r="G15336" i="7" s="1"/>
  <c r="C15338" i="7" l="1"/>
  <c r="E15337" i="7"/>
  <c r="D15337" i="7"/>
  <c r="F15337" i="7" s="1"/>
  <c r="G15337" i="7" s="1"/>
  <c r="C15339" i="7" l="1"/>
  <c r="E15338" i="7"/>
  <c r="D15338" i="7"/>
  <c r="F15338" i="7" s="1"/>
  <c r="G15338" i="7" s="1"/>
  <c r="C15340" i="7" l="1"/>
  <c r="E15339" i="7"/>
  <c r="D15339" i="7"/>
  <c r="F15339" i="7" s="1"/>
  <c r="G15339" i="7" s="1"/>
  <c r="C15341" i="7" l="1"/>
  <c r="E15340" i="7"/>
  <c r="D15340" i="7"/>
  <c r="F15340" i="7" s="1"/>
  <c r="G15340" i="7" s="1"/>
  <c r="C15342" i="7" l="1"/>
  <c r="E15341" i="7"/>
  <c r="D15341" i="7"/>
  <c r="F15341" i="7" s="1"/>
  <c r="G15341" i="7" s="1"/>
  <c r="C15343" i="7" l="1"/>
  <c r="E15342" i="7"/>
  <c r="D15342" i="7"/>
  <c r="F15342" i="7" s="1"/>
  <c r="G15342" i="7" s="1"/>
  <c r="C15344" i="7" l="1"/>
  <c r="E15343" i="7"/>
  <c r="D15343" i="7"/>
  <c r="F15343" i="7" s="1"/>
  <c r="G15343" i="7" s="1"/>
  <c r="C15345" i="7" l="1"/>
  <c r="E15344" i="7"/>
  <c r="D15344" i="7"/>
  <c r="F15344" i="7" s="1"/>
  <c r="G15344" i="7" s="1"/>
  <c r="C15346" i="7" l="1"/>
  <c r="E15345" i="7"/>
  <c r="D15345" i="7"/>
  <c r="F15345" i="7" s="1"/>
  <c r="G15345" i="7" s="1"/>
  <c r="C15347" i="7" l="1"/>
  <c r="E15346" i="7"/>
  <c r="D15346" i="7"/>
  <c r="F15346" i="7" s="1"/>
  <c r="G15346" i="7" s="1"/>
  <c r="C15348" i="7" l="1"/>
  <c r="E15347" i="7"/>
  <c r="D15347" i="7"/>
  <c r="F15347" i="7" s="1"/>
  <c r="G15347" i="7" s="1"/>
  <c r="C15349" i="7" l="1"/>
  <c r="E15348" i="7"/>
  <c r="D15348" i="7"/>
  <c r="F15348" i="7" s="1"/>
  <c r="G15348" i="7" s="1"/>
  <c r="C15350" i="7" l="1"/>
  <c r="E15349" i="7"/>
  <c r="D15349" i="7"/>
  <c r="F15349" i="7" s="1"/>
  <c r="G15349" i="7" s="1"/>
  <c r="C15351" i="7" l="1"/>
  <c r="E15350" i="7"/>
  <c r="D15350" i="7"/>
  <c r="F15350" i="7" s="1"/>
  <c r="G15350" i="7" s="1"/>
  <c r="C15352" i="7" l="1"/>
  <c r="E15351" i="7"/>
  <c r="D15351" i="7"/>
  <c r="F15351" i="7" s="1"/>
  <c r="G15351" i="7" s="1"/>
  <c r="C15353" i="7" l="1"/>
  <c r="E15352" i="7"/>
  <c r="D15352" i="7"/>
  <c r="F15352" i="7" s="1"/>
  <c r="G15352" i="7" s="1"/>
  <c r="C15354" i="7" l="1"/>
  <c r="E15353" i="7"/>
  <c r="D15353" i="7"/>
  <c r="F15353" i="7" s="1"/>
  <c r="G15353" i="7" s="1"/>
  <c r="C15355" i="7" l="1"/>
  <c r="E15354" i="7"/>
  <c r="D15354" i="7"/>
  <c r="F15354" i="7" s="1"/>
  <c r="G15354" i="7" s="1"/>
  <c r="C15356" i="7" l="1"/>
  <c r="E15355" i="7"/>
  <c r="D15355" i="7"/>
  <c r="F15355" i="7" s="1"/>
  <c r="G15355" i="7" s="1"/>
  <c r="C15357" i="7" l="1"/>
  <c r="E15356" i="7"/>
  <c r="D15356" i="7"/>
  <c r="F15356" i="7" s="1"/>
  <c r="G15356" i="7" s="1"/>
  <c r="C15358" i="7" l="1"/>
  <c r="E15357" i="7"/>
  <c r="D15357" i="7"/>
  <c r="F15357" i="7" s="1"/>
  <c r="G15357" i="7" s="1"/>
  <c r="C15359" i="7" l="1"/>
  <c r="E15358" i="7"/>
  <c r="D15358" i="7"/>
  <c r="F15358" i="7" s="1"/>
  <c r="G15358" i="7" s="1"/>
  <c r="C15360" i="7" l="1"/>
  <c r="E15359" i="7"/>
  <c r="D15359" i="7"/>
  <c r="F15359" i="7" s="1"/>
  <c r="G15359" i="7" s="1"/>
  <c r="C15361" i="7" l="1"/>
  <c r="E15360" i="7"/>
  <c r="D15360" i="7"/>
  <c r="F15360" i="7" s="1"/>
  <c r="G15360" i="7" s="1"/>
  <c r="C15362" i="7" l="1"/>
  <c r="E15361" i="7"/>
  <c r="D15361" i="7"/>
  <c r="F15361" i="7" s="1"/>
  <c r="G15361" i="7" s="1"/>
  <c r="C15363" i="7" l="1"/>
  <c r="E15362" i="7"/>
  <c r="D15362" i="7"/>
  <c r="F15362" i="7" s="1"/>
  <c r="G15362" i="7" s="1"/>
  <c r="C15364" i="7" l="1"/>
  <c r="E15363" i="7"/>
  <c r="D15363" i="7"/>
  <c r="F15363" i="7" s="1"/>
  <c r="G15363" i="7" s="1"/>
  <c r="C15365" i="7" l="1"/>
  <c r="E15364" i="7"/>
  <c r="D15364" i="7"/>
  <c r="F15364" i="7" s="1"/>
  <c r="G15364" i="7" s="1"/>
  <c r="C15366" i="7" l="1"/>
  <c r="E15365" i="7"/>
  <c r="D15365" i="7"/>
  <c r="F15365" i="7" s="1"/>
  <c r="G15365" i="7" s="1"/>
  <c r="C15367" i="7" l="1"/>
  <c r="E15366" i="7"/>
  <c r="D15366" i="7"/>
  <c r="F15366" i="7" s="1"/>
  <c r="G15366" i="7" s="1"/>
  <c r="C15368" i="7" l="1"/>
  <c r="E15367" i="7"/>
  <c r="D15367" i="7"/>
  <c r="F15367" i="7" s="1"/>
  <c r="G15367" i="7" s="1"/>
  <c r="C15369" i="7" l="1"/>
  <c r="E15368" i="7"/>
  <c r="D15368" i="7"/>
  <c r="F15368" i="7" s="1"/>
  <c r="G15368" i="7" s="1"/>
  <c r="C15370" i="7" l="1"/>
  <c r="E15369" i="7"/>
  <c r="D15369" i="7"/>
  <c r="F15369" i="7" s="1"/>
  <c r="G15369" i="7" s="1"/>
  <c r="C15371" i="7" l="1"/>
  <c r="E15370" i="7"/>
  <c r="D15370" i="7"/>
  <c r="F15370" i="7" s="1"/>
  <c r="G15370" i="7" s="1"/>
  <c r="C15372" i="7" l="1"/>
  <c r="E15371" i="7"/>
  <c r="D15371" i="7"/>
  <c r="F15371" i="7" s="1"/>
  <c r="G15371" i="7" s="1"/>
  <c r="C15373" i="7" l="1"/>
  <c r="E15372" i="7"/>
  <c r="D15372" i="7"/>
  <c r="F15372" i="7" s="1"/>
  <c r="G15372" i="7" s="1"/>
  <c r="C15374" i="7" l="1"/>
  <c r="E15373" i="7"/>
  <c r="D15373" i="7"/>
  <c r="F15373" i="7" s="1"/>
  <c r="G15373" i="7" s="1"/>
  <c r="C15375" i="7" l="1"/>
  <c r="E15374" i="7"/>
  <c r="D15374" i="7"/>
  <c r="F15374" i="7" s="1"/>
  <c r="G15374" i="7" s="1"/>
  <c r="C15376" i="7" l="1"/>
  <c r="E15375" i="7"/>
  <c r="D15375" i="7"/>
  <c r="F15375" i="7" s="1"/>
  <c r="G15375" i="7" s="1"/>
  <c r="C15377" i="7" l="1"/>
  <c r="E15376" i="7"/>
  <c r="D15376" i="7"/>
  <c r="F15376" i="7" s="1"/>
  <c r="G15376" i="7" s="1"/>
  <c r="C15378" i="7" l="1"/>
  <c r="E15377" i="7"/>
  <c r="D15377" i="7"/>
  <c r="F15377" i="7" s="1"/>
  <c r="G15377" i="7" s="1"/>
  <c r="C15379" i="7" l="1"/>
  <c r="E15378" i="7"/>
  <c r="D15378" i="7"/>
  <c r="F15378" i="7" s="1"/>
  <c r="G15378" i="7" s="1"/>
  <c r="C15380" i="7" l="1"/>
  <c r="E15379" i="7"/>
  <c r="D15379" i="7"/>
  <c r="F15379" i="7" s="1"/>
  <c r="G15379" i="7" s="1"/>
  <c r="C15381" i="7" l="1"/>
  <c r="E15380" i="7"/>
  <c r="D15380" i="7"/>
  <c r="F15380" i="7" s="1"/>
  <c r="G15380" i="7" s="1"/>
  <c r="C15382" i="7" l="1"/>
  <c r="E15381" i="7"/>
  <c r="D15381" i="7"/>
  <c r="F15381" i="7" s="1"/>
  <c r="G15381" i="7" s="1"/>
  <c r="C15383" i="7" l="1"/>
  <c r="E15382" i="7"/>
  <c r="D15382" i="7"/>
  <c r="F15382" i="7" s="1"/>
  <c r="G15382" i="7" s="1"/>
  <c r="C15384" i="7" l="1"/>
  <c r="E15383" i="7"/>
  <c r="D15383" i="7"/>
  <c r="F15383" i="7" s="1"/>
  <c r="G15383" i="7" s="1"/>
  <c r="C15385" i="7" l="1"/>
  <c r="E15384" i="7"/>
  <c r="D15384" i="7"/>
  <c r="F15384" i="7" s="1"/>
  <c r="G15384" i="7" s="1"/>
  <c r="C15386" i="7" l="1"/>
  <c r="E15385" i="7"/>
  <c r="D15385" i="7"/>
  <c r="F15385" i="7" s="1"/>
  <c r="G15385" i="7" s="1"/>
  <c r="C15387" i="7" l="1"/>
  <c r="E15386" i="7"/>
  <c r="D15386" i="7"/>
  <c r="F15386" i="7" s="1"/>
  <c r="G15386" i="7" s="1"/>
  <c r="C15388" i="7" l="1"/>
  <c r="E15387" i="7"/>
  <c r="D15387" i="7"/>
  <c r="F15387" i="7" s="1"/>
  <c r="G15387" i="7" s="1"/>
  <c r="C15389" i="7" l="1"/>
  <c r="E15388" i="7"/>
  <c r="D15388" i="7"/>
  <c r="F15388" i="7" s="1"/>
  <c r="G15388" i="7" s="1"/>
  <c r="C15390" i="7" l="1"/>
  <c r="E15389" i="7"/>
  <c r="D15389" i="7"/>
  <c r="F15389" i="7" s="1"/>
  <c r="G15389" i="7" s="1"/>
  <c r="C15391" i="7" l="1"/>
  <c r="E15390" i="7"/>
  <c r="D15390" i="7"/>
  <c r="F15390" i="7" s="1"/>
  <c r="G15390" i="7" s="1"/>
  <c r="C15392" i="7" l="1"/>
  <c r="E15391" i="7"/>
  <c r="D15391" i="7"/>
  <c r="F15391" i="7" s="1"/>
  <c r="G15391" i="7" s="1"/>
  <c r="C15393" i="7" l="1"/>
  <c r="E15392" i="7"/>
  <c r="D15392" i="7"/>
  <c r="F15392" i="7" s="1"/>
  <c r="G15392" i="7" s="1"/>
  <c r="C15394" i="7" l="1"/>
  <c r="E15393" i="7"/>
  <c r="D15393" i="7"/>
  <c r="F15393" i="7" s="1"/>
  <c r="G15393" i="7" s="1"/>
  <c r="C15395" i="7" l="1"/>
  <c r="E15394" i="7"/>
  <c r="D15394" i="7"/>
  <c r="F15394" i="7" s="1"/>
  <c r="G15394" i="7" s="1"/>
  <c r="C15396" i="7" l="1"/>
  <c r="E15395" i="7"/>
  <c r="D15395" i="7"/>
  <c r="F15395" i="7" s="1"/>
  <c r="G15395" i="7" s="1"/>
  <c r="C15397" i="7" l="1"/>
  <c r="E15396" i="7"/>
  <c r="D15396" i="7"/>
  <c r="F15396" i="7" s="1"/>
  <c r="G15396" i="7" s="1"/>
  <c r="C15398" i="7" l="1"/>
  <c r="E15397" i="7"/>
  <c r="D15397" i="7"/>
  <c r="F15397" i="7" s="1"/>
  <c r="G15397" i="7" s="1"/>
  <c r="C15399" i="7" l="1"/>
  <c r="E15398" i="7"/>
  <c r="D15398" i="7"/>
  <c r="F15398" i="7" s="1"/>
  <c r="G15398" i="7" s="1"/>
  <c r="C15400" i="7" l="1"/>
  <c r="E15399" i="7"/>
  <c r="D15399" i="7"/>
  <c r="F15399" i="7" s="1"/>
  <c r="G15399" i="7" s="1"/>
  <c r="C15401" i="7" l="1"/>
  <c r="E15400" i="7"/>
  <c r="D15400" i="7"/>
  <c r="F15400" i="7" s="1"/>
  <c r="G15400" i="7" s="1"/>
  <c r="C15402" i="7" l="1"/>
  <c r="E15401" i="7"/>
  <c r="D15401" i="7"/>
  <c r="F15401" i="7" s="1"/>
  <c r="G15401" i="7" s="1"/>
  <c r="C15403" i="7" l="1"/>
  <c r="E15402" i="7"/>
  <c r="D15402" i="7"/>
  <c r="F15402" i="7" s="1"/>
  <c r="G15402" i="7" s="1"/>
  <c r="C15404" i="7" l="1"/>
  <c r="E15403" i="7"/>
  <c r="D15403" i="7"/>
  <c r="F15403" i="7" s="1"/>
  <c r="G15403" i="7" s="1"/>
  <c r="C15405" i="7" l="1"/>
  <c r="E15404" i="7"/>
  <c r="D15404" i="7"/>
  <c r="F15404" i="7" s="1"/>
  <c r="G15404" i="7" s="1"/>
  <c r="C15406" i="7" l="1"/>
  <c r="E15405" i="7"/>
  <c r="D15405" i="7"/>
  <c r="F15405" i="7" s="1"/>
  <c r="G15405" i="7" s="1"/>
  <c r="C15407" i="7" l="1"/>
  <c r="E15406" i="7"/>
  <c r="D15406" i="7"/>
  <c r="F15406" i="7" s="1"/>
  <c r="G15406" i="7" s="1"/>
  <c r="C15408" i="7" l="1"/>
  <c r="E15407" i="7"/>
  <c r="D15407" i="7"/>
  <c r="F15407" i="7" s="1"/>
  <c r="G15407" i="7" s="1"/>
  <c r="C15409" i="7" l="1"/>
  <c r="E15408" i="7"/>
  <c r="D15408" i="7"/>
  <c r="F15408" i="7" s="1"/>
  <c r="G15408" i="7" s="1"/>
  <c r="C15410" i="7" l="1"/>
  <c r="E15409" i="7"/>
  <c r="D15409" i="7"/>
  <c r="F15409" i="7" s="1"/>
  <c r="G15409" i="7" s="1"/>
  <c r="C15411" i="7" l="1"/>
  <c r="E15410" i="7"/>
  <c r="D15410" i="7"/>
  <c r="F15410" i="7" s="1"/>
  <c r="G15410" i="7" s="1"/>
  <c r="C15412" i="7" l="1"/>
  <c r="E15411" i="7"/>
  <c r="D15411" i="7"/>
  <c r="F15411" i="7" s="1"/>
  <c r="G15411" i="7" s="1"/>
  <c r="C15413" i="7" l="1"/>
  <c r="E15412" i="7"/>
  <c r="D15412" i="7"/>
  <c r="F15412" i="7" s="1"/>
  <c r="G15412" i="7" s="1"/>
  <c r="C15414" i="7" l="1"/>
  <c r="E15413" i="7"/>
  <c r="D15413" i="7"/>
  <c r="F15413" i="7" s="1"/>
  <c r="G15413" i="7" s="1"/>
  <c r="C15415" i="7" l="1"/>
  <c r="E15414" i="7"/>
  <c r="D15414" i="7"/>
  <c r="F15414" i="7" s="1"/>
  <c r="G15414" i="7" s="1"/>
  <c r="C15416" i="7" l="1"/>
  <c r="E15415" i="7"/>
  <c r="D15415" i="7"/>
  <c r="F15415" i="7" s="1"/>
  <c r="G15415" i="7" s="1"/>
  <c r="C15417" i="7" l="1"/>
  <c r="E15416" i="7"/>
  <c r="D15416" i="7"/>
  <c r="F15416" i="7" s="1"/>
  <c r="G15416" i="7" s="1"/>
  <c r="C15418" i="7" l="1"/>
  <c r="E15417" i="7"/>
  <c r="D15417" i="7"/>
  <c r="F15417" i="7" s="1"/>
  <c r="G15417" i="7" s="1"/>
  <c r="C15419" i="7" l="1"/>
  <c r="E15418" i="7"/>
  <c r="D15418" i="7"/>
  <c r="F15418" i="7" s="1"/>
  <c r="G15418" i="7" s="1"/>
  <c r="C15420" i="7" l="1"/>
  <c r="E15419" i="7"/>
  <c r="D15419" i="7"/>
  <c r="F15419" i="7" s="1"/>
  <c r="G15419" i="7" s="1"/>
  <c r="C15421" i="7" l="1"/>
  <c r="E15420" i="7"/>
  <c r="D15420" i="7"/>
  <c r="F15420" i="7" s="1"/>
  <c r="G15420" i="7" s="1"/>
  <c r="C15422" i="7" l="1"/>
  <c r="E15421" i="7"/>
  <c r="D15421" i="7"/>
  <c r="F15421" i="7" s="1"/>
  <c r="G15421" i="7" s="1"/>
  <c r="C15423" i="7" l="1"/>
  <c r="E15422" i="7"/>
  <c r="D15422" i="7"/>
  <c r="F15422" i="7" s="1"/>
  <c r="G15422" i="7" s="1"/>
  <c r="C15424" i="7" l="1"/>
  <c r="E15423" i="7"/>
  <c r="D15423" i="7"/>
  <c r="F15423" i="7" s="1"/>
  <c r="G15423" i="7" s="1"/>
  <c r="C15425" i="7" l="1"/>
  <c r="E15424" i="7"/>
  <c r="D15424" i="7"/>
  <c r="F15424" i="7" s="1"/>
  <c r="G15424" i="7" s="1"/>
  <c r="C15426" i="7" l="1"/>
  <c r="E15425" i="7"/>
  <c r="D15425" i="7"/>
  <c r="F15425" i="7" s="1"/>
  <c r="G15425" i="7" s="1"/>
  <c r="C15427" i="7" l="1"/>
  <c r="E15426" i="7"/>
  <c r="D15426" i="7"/>
  <c r="F15426" i="7" s="1"/>
  <c r="G15426" i="7" s="1"/>
  <c r="C15428" i="7" l="1"/>
  <c r="E15427" i="7"/>
  <c r="D15427" i="7"/>
  <c r="F15427" i="7" s="1"/>
  <c r="G15427" i="7" s="1"/>
  <c r="C15429" i="7" l="1"/>
  <c r="E15428" i="7"/>
  <c r="D15428" i="7"/>
  <c r="F15428" i="7" s="1"/>
  <c r="G15428" i="7" s="1"/>
  <c r="C15430" i="7" l="1"/>
  <c r="E15429" i="7"/>
  <c r="D15429" i="7"/>
  <c r="F15429" i="7" s="1"/>
  <c r="G15429" i="7" s="1"/>
  <c r="C15431" i="7" l="1"/>
  <c r="E15430" i="7"/>
  <c r="D15430" i="7"/>
  <c r="F15430" i="7" s="1"/>
  <c r="G15430" i="7" s="1"/>
  <c r="C15432" i="7" l="1"/>
  <c r="E15431" i="7"/>
  <c r="D15431" i="7"/>
  <c r="F15431" i="7" s="1"/>
  <c r="G15431" i="7" s="1"/>
  <c r="C15433" i="7" l="1"/>
  <c r="E15432" i="7"/>
  <c r="D15432" i="7"/>
  <c r="F15432" i="7" s="1"/>
  <c r="G15432" i="7" s="1"/>
  <c r="C15434" i="7" l="1"/>
  <c r="E15433" i="7"/>
  <c r="D15433" i="7"/>
  <c r="F15433" i="7" s="1"/>
  <c r="G15433" i="7" s="1"/>
  <c r="C15435" i="7" l="1"/>
  <c r="E15434" i="7"/>
  <c r="D15434" i="7"/>
  <c r="F15434" i="7" s="1"/>
  <c r="G15434" i="7" s="1"/>
  <c r="C15436" i="7" l="1"/>
  <c r="E15435" i="7"/>
  <c r="D15435" i="7"/>
  <c r="F15435" i="7" s="1"/>
  <c r="G15435" i="7" s="1"/>
  <c r="C15437" i="7" l="1"/>
  <c r="E15436" i="7"/>
  <c r="D15436" i="7"/>
  <c r="F15436" i="7" s="1"/>
  <c r="G15436" i="7" s="1"/>
  <c r="C15438" i="7" l="1"/>
  <c r="E15437" i="7"/>
  <c r="D15437" i="7"/>
  <c r="F15437" i="7" s="1"/>
  <c r="G15437" i="7" s="1"/>
  <c r="C15439" i="7" l="1"/>
  <c r="E15438" i="7"/>
  <c r="D15438" i="7"/>
  <c r="F15438" i="7" s="1"/>
  <c r="G15438" i="7" s="1"/>
  <c r="C15440" i="7" l="1"/>
  <c r="E15439" i="7"/>
  <c r="D15439" i="7"/>
  <c r="F15439" i="7" s="1"/>
  <c r="G15439" i="7" s="1"/>
  <c r="C15441" i="7" l="1"/>
  <c r="E15440" i="7"/>
  <c r="D15440" i="7"/>
  <c r="F15440" i="7" s="1"/>
  <c r="G15440" i="7" s="1"/>
  <c r="C15442" i="7" l="1"/>
  <c r="E15441" i="7"/>
  <c r="D15441" i="7"/>
  <c r="F15441" i="7" s="1"/>
  <c r="G15441" i="7" s="1"/>
  <c r="C15443" i="7" l="1"/>
  <c r="E15442" i="7"/>
  <c r="D15442" i="7"/>
  <c r="F15442" i="7" s="1"/>
  <c r="G15442" i="7" s="1"/>
  <c r="C15444" i="7" l="1"/>
  <c r="E15443" i="7"/>
  <c r="D15443" i="7"/>
  <c r="F15443" i="7" s="1"/>
  <c r="G15443" i="7" s="1"/>
  <c r="C15445" i="7" l="1"/>
  <c r="E15444" i="7"/>
  <c r="D15444" i="7"/>
  <c r="F15444" i="7" s="1"/>
  <c r="G15444" i="7" s="1"/>
  <c r="C15446" i="7" l="1"/>
  <c r="E15445" i="7"/>
  <c r="D15445" i="7"/>
  <c r="F15445" i="7" s="1"/>
  <c r="G15445" i="7" s="1"/>
  <c r="C15447" i="7" l="1"/>
  <c r="E15446" i="7"/>
  <c r="D15446" i="7"/>
  <c r="F15446" i="7" s="1"/>
  <c r="G15446" i="7" s="1"/>
  <c r="C15448" i="7" l="1"/>
  <c r="E15447" i="7"/>
  <c r="D15447" i="7"/>
  <c r="F15447" i="7" s="1"/>
  <c r="G15447" i="7" s="1"/>
  <c r="C15449" i="7" l="1"/>
  <c r="E15448" i="7"/>
  <c r="D15448" i="7"/>
  <c r="F15448" i="7" s="1"/>
  <c r="G15448" i="7" s="1"/>
  <c r="C15450" i="7" l="1"/>
  <c r="E15449" i="7"/>
  <c r="D15449" i="7"/>
  <c r="F15449" i="7" s="1"/>
  <c r="G15449" i="7" s="1"/>
  <c r="C15451" i="7" l="1"/>
  <c r="E15450" i="7"/>
  <c r="D15450" i="7"/>
  <c r="F15450" i="7" s="1"/>
  <c r="G15450" i="7" s="1"/>
  <c r="C15452" i="7" l="1"/>
  <c r="E15451" i="7"/>
  <c r="D15451" i="7"/>
  <c r="F15451" i="7" s="1"/>
  <c r="G15451" i="7" s="1"/>
  <c r="C15453" i="7" l="1"/>
  <c r="E15452" i="7"/>
  <c r="D15452" i="7"/>
  <c r="F15452" i="7" s="1"/>
  <c r="G15452" i="7" s="1"/>
  <c r="C15454" i="7" l="1"/>
  <c r="E15453" i="7"/>
  <c r="D15453" i="7"/>
  <c r="F15453" i="7" s="1"/>
  <c r="G15453" i="7" s="1"/>
  <c r="C15455" i="7" l="1"/>
  <c r="E15454" i="7"/>
  <c r="D15454" i="7"/>
  <c r="F15454" i="7" s="1"/>
  <c r="G15454" i="7" s="1"/>
  <c r="C15456" i="7" l="1"/>
  <c r="E15455" i="7"/>
  <c r="D15455" i="7"/>
  <c r="F15455" i="7" s="1"/>
  <c r="G15455" i="7" s="1"/>
  <c r="C15457" i="7" l="1"/>
  <c r="E15456" i="7"/>
  <c r="D15456" i="7"/>
  <c r="F15456" i="7" s="1"/>
  <c r="G15456" i="7" s="1"/>
  <c r="C15458" i="7" l="1"/>
  <c r="E15457" i="7"/>
  <c r="D15457" i="7"/>
  <c r="F15457" i="7" s="1"/>
  <c r="G15457" i="7" s="1"/>
  <c r="C15459" i="7" l="1"/>
  <c r="E15458" i="7"/>
  <c r="D15458" i="7"/>
  <c r="F15458" i="7" s="1"/>
  <c r="G15458" i="7" s="1"/>
  <c r="C15460" i="7" l="1"/>
  <c r="E15459" i="7"/>
  <c r="D15459" i="7"/>
  <c r="F15459" i="7" s="1"/>
  <c r="G15459" i="7" s="1"/>
  <c r="C15461" i="7" l="1"/>
  <c r="E15460" i="7"/>
  <c r="D15460" i="7"/>
  <c r="F15460" i="7" s="1"/>
  <c r="G15460" i="7" s="1"/>
  <c r="C15462" i="7" l="1"/>
  <c r="E15461" i="7"/>
  <c r="D15461" i="7"/>
  <c r="F15461" i="7" s="1"/>
  <c r="G15461" i="7" s="1"/>
  <c r="C15463" i="7" l="1"/>
  <c r="E15462" i="7"/>
  <c r="D15462" i="7"/>
  <c r="F15462" i="7" s="1"/>
  <c r="G15462" i="7" s="1"/>
  <c r="C15464" i="7" l="1"/>
  <c r="E15463" i="7"/>
  <c r="D15463" i="7"/>
  <c r="F15463" i="7" s="1"/>
  <c r="G15463" i="7" s="1"/>
  <c r="C15465" i="7" l="1"/>
  <c r="E15464" i="7"/>
  <c r="D15464" i="7"/>
  <c r="F15464" i="7" s="1"/>
  <c r="G15464" i="7" s="1"/>
  <c r="C15466" i="7" l="1"/>
  <c r="E15465" i="7"/>
  <c r="D15465" i="7"/>
  <c r="F15465" i="7" s="1"/>
  <c r="G15465" i="7" s="1"/>
  <c r="C15467" i="7" l="1"/>
  <c r="E15466" i="7"/>
  <c r="D15466" i="7"/>
  <c r="F15466" i="7" s="1"/>
  <c r="G15466" i="7" s="1"/>
  <c r="C15468" i="7" l="1"/>
  <c r="E15467" i="7"/>
  <c r="D15467" i="7"/>
  <c r="F15467" i="7" s="1"/>
  <c r="G15467" i="7" s="1"/>
  <c r="C15469" i="7" l="1"/>
  <c r="E15468" i="7"/>
  <c r="D15468" i="7"/>
  <c r="F15468" i="7" s="1"/>
  <c r="G15468" i="7" s="1"/>
  <c r="C15470" i="7" l="1"/>
  <c r="E15469" i="7"/>
  <c r="D15469" i="7"/>
  <c r="F15469" i="7" s="1"/>
  <c r="G15469" i="7" s="1"/>
  <c r="C15471" i="7" l="1"/>
  <c r="E15470" i="7"/>
  <c r="D15470" i="7"/>
  <c r="F15470" i="7" s="1"/>
  <c r="G15470" i="7" s="1"/>
  <c r="C15472" i="7" l="1"/>
  <c r="E15471" i="7"/>
  <c r="D15471" i="7"/>
  <c r="F15471" i="7" s="1"/>
  <c r="G15471" i="7" s="1"/>
  <c r="C15473" i="7" l="1"/>
  <c r="E15472" i="7"/>
  <c r="D15472" i="7"/>
  <c r="F15472" i="7" s="1"/>
  <c r="G15472" i="7" s="1"/>
  <c r="C15474" i="7" l="1"/>
  <c r="E15473" i="7"/>
  <c r="D15473" i="7"/>
  <c r="F15473" i="7" s="1"/>
  <c r="G15473" i="7" s="1"/>
  <c r="C15475" i="7" l="1"/>
  <c r="E15474" i="7"/>
  <c r="D15474" i="7"/>
  <c r="F15474" i="7" s="1"/>
  <c r="G15474" i="7" s="1"/>
  <c r="C15476" i="7" l="1"/>
  <c r="E15475" i="7"/>
  <c r="D15475" i="7"/>
  <c r="F15475" i="7" s="1"/>
  <c r="G15475" i="7" s="1"/>
  <c r="C15477" i="7" l="1"/>
  <c r="E15476" i="7"/>
  <c r="D15476" i="7"/>
  <c r="F15476" i="7" s="1"/>
  <c r="G15476" i="7" s="1"/>
  <c r="C15478" i="7" l="1"/>
  <c r="E15477" i="7"/>
  <c r="D15477" i="7"/>
  <c r="F15477" i="7" s="1"/>
  <c r="G15477" i="7" s="1"/>
  <c r="C15479" i="7" l="1"/>
  <c r="E15478" i="7"/>
  <c r="D15478" i="7"/>
  <c r="F15478" i="7" s="1"/>
  <c r="G15478" i="7" s="1"/>
  <c r="C15480" i="7" l="1"/>
  <c r="E15479" i="7"/>
  <c r="D15479" i="7"/>
  <c r="F15479" i="7" s="1"/>
  <c r="G15479" i="7" s="1"/>
  <c r="C15481" i="7" l="1"/>
  <c r="E15480" i="7"/>
  <c r="D15480" i="7"/>
  <c r="F15480" i="7" s="1"/>
  <c r="G15480" i="7" s="1"/>
  <c r="C15482" i="7" l="1"/>
  <c r="E15481" i="7"/>
  <c r="D15481" i="7"/>
  <c r="F15481" i="7" s="1"/>
  <c r="G15481" i="7" s="1"/>
  <c r="C15483" i="7" l="1"/>
  <c r="E15482" i="7"/>
  <c r="D15482" i="7"/>
  <c r="F15482" i="7" s="1"/>
  <c r="G15482" i="7" s="1"/>
  <c r="C15484" i="7" l="1"/>
  <c r="E15483" i="7"/>
  <c r="D15483" i="7"/>
  <c r="F15483" i="7" s="1"/>
  <c r="G15483" i="7" s="1"/>
  <c r="C15485" i="7" l="1"/>
  <c r="E15484" i="7"/>
  <c r="D15484" i="7"/>
  <c r="F15484" i="7" s="1"/>
  <c r="G15484" i="7" s="1"/>
  <c r="C15486" i="7" l="1"/>
  <c r="E15485" i="7"/>
  <c r="D15485" i="7"/>
  <c r="F15485" i="7" s="1"/>
  <c r="G15485" i="7" s="1"/>
  <c r="C15487" i="7" l="1"/>
  <c r="E15486" i="7"/>
  <c r="D15486" i="7"/>
  <c r="F15486" i="7" s="1"/>
  <c r="G15486" i="7" s="1"/>
  <c r="C15488" i="7" l="1"/>
  <c r="E15487" i="7"/>
  <c r="D15487" i="7"/>
  <c r="F15487" i="7" s="1"/>
  <c r="G15487" i="7" s="1"/>
  <c r="C15489" i="7" l="1"/>
  <c r="E15488" i="7"/>
  <c r="D15488" i="7"/>
  <c r="F15488" i="7" s="1"/>
  <c r="G15488" i="7" s="1"/>
  <c r="C15490" i="7" l="1"/>
  <c r="E15489" i="7"/>
  <c r="D15489" i="7"/>
  <c r="F15489" i="7" s="1"/>
  <c r="G15489" i="7" s="1"/>
  <c r="C15491" i="7" l="1"/>
  <c r="E15490" i="7"/>
  <c r="D15490" i="7"/>
  <c r="F15490" i="7" s="1"/>
  <c r="G15490" i="7" s="1"/>
  <c r="C15492" i="7" l="1"/>
  <c r="E15491" i="7"/>
  <c r="D15491" i="7"/>
  <c r="F15491" i="7" s="1"/>
  <c r="G15491" i="7" s="1"/>
  <c r="C15493" i="7" l="1"/>
  <c r="E15492" i="7"/>
  <c r="D15492" i="7"/>
  <c r="F15492" i="7" s="1"/>
  <c r="G15492" i="7" s="1"/>
  <c r="C15494" i="7" l="1"/>
  <c r="E15493" i="7"/>
  <c r="D15493" i="7"/>
  <c r="F15493" i="7" s="1"/>
  <c r="G15493" i="7" s="1"/>
  <c r="C15495" i="7" l="1"/>
  <c r="E15494" i="7"/>
  <c r="D15494" i="7"/>
  <c r="F15494" i="7" s="1"/>
  <c r="G15494" i="7" s="1"/>
  <c r="C15496" i="7" l="1"/>
  <c r="E15495" i="7"/>
  <c r="D15495" i="7"/>
  <c r="F15495" i="7" s="1"/>
  <c r="G15495" i="7" s="1"/>
  <c r="C15497" i="7" l="1"/>
  <c r="E15496" i="7"/>
  <c r="D15496" i="7"/>
  <c r="F15496" i="7" s="1"/>
  <c r="G15496" i="7" s="1"/>
  <c r="C15498" i="7" l="1"/>
  <c r="E15497" i="7"/>
  <c r="D15497" i="7"/>
  <c r="F15497" i="7" s="1"/>
  <c r="G15497" i="7" s="1"/>
  <c r="C15499" i="7" l="1"/>
  <c r="E15498" i="7"/>
  <c r="D15498" i="7"/>
  <c r="F15498" i="7" s="1"/>
  <c r="G15498" i="7" s="1"/>
  <c r="C15500" i="7" l="1"/>
  <c r="E15499" i="7"/>
  <c r="D15499" i="7"/>
  <c r="F15499" i="7" s="1"/>
  <c r="G15499" i="7" s="1"/>
  <c r="C15501" i="7" l="1"/>
  <c r="E15500" i="7"/>
  <c r="D15500" i="7"/>
  <c r="F15500" i="7" s="1"/>
  <c r="G15500" i="7" s="1"/>
  <c r="C15502" i="7" l="1"/>
  <c r="E15501" i="7"/>
  <c r="D15501" i="7"/>
  <c r="F15501" i="7" s="1"/>
  <c r="G15501" i="7" s="1"/>
  <c r="C15503" i="7" l="1"/>
  <c r="E15502" i="7"/>
  <c r="D15502" i="7"/>
  <c r="F15502" i="7" s="1"/>
  <c r="G15502" i="7" s="1"/>
  <c r="C15504" i="7" l="1"/>
  <c r="E15503" i="7"/>
  <c r="D15503" i="7"/>
  <c r="F15503" i="7" s="1"/>
  <c r="G15503" i="7" s="1"/>
  <c r="C15505" i="7" l="1"/>
  <c r="E15504" i="7"/>
  <c r="D15504" i="7"/>
  <c r="F15504" i="7" s="1"/>
  <c r="G15504" i="7" s="1"/>
  <c r="C15506" i="7" l="1"/>
  <c r="E15505" i="7"/>
  <c r="D15505" i="7"/>
  <c r="F15505" i="7" s="1"/>
  <c r="G15505" i="7" s="1"/>
  <c r="C15507" i="7" l="1"/>
  <c r="E15506" i="7"/>
  <c r="D15506" i="7"/>
  <c r="F15506" i="7" s="1"/>
  <c r="G15506" i="7" s="1"/>
  <c r="C15508" i="7" l="1"/>
  <c r="E15507" i="7"/>
  <c r="D15507" i="7"/>
  <c r="F15507" i="7" s="1"/>
  <c r="G15507" i="7" s="1"/>
  <c r="C15509" i="7" l="1"/>
  <c r="E15508" i="7"/>
  <c r="D15508" i="7"/>
  <c r="F15508" i="7" s="1"/>
  <c r="G15508" i="7" s="1"/>
  <c r="C15510" i="7" l="1"/>
  <c r="E15509" i="7"/>
  <c r="D15509" i="7"/>
  <c r="F15509" i="7" s="1"/>
  <c r="G15509" i="7" s="1"/>
  <c r="C15511" i="7" l="1"/>
  <c r="E15510" i="7"/>
  <c r="D15510" i="7"/>
  <c r="F15510" i="7" s="1"/>
  <c r="G15510" i="7" s="1"/>
  <c r="C15512" i="7" l="1"/>
  <c r="E15511" i="7"/>
  <c r="D15511" i="7"/>
  <c r="F15511" i="7" s="1"/>
  <c r="G15511" i="7" s="1"/>
  <c r="C15513" i="7" l="1"/>
  <c r="E15512" i="7"/>
  <c r="D15512" i="7"/>
  <c r="F15512" i="7" s="1"/>
  <c r="G15512" i="7" s="1"/>
  <c r="C15514" i="7" l="1"/>
  <c r="E15513" i="7"/>
  <c r="D15513" i="7"/>
  <c r="F15513" i="7" s="1"/>
  <c r="G15513" i="7" s="1"/>
  <c r="C15515" i="7" l="1"/>
  <c r="E15514" i="7"/>
  <c r="D15514" i="7"/>
  <c r="F15514" i="7" s="1"/>
  <c r="G15514" i="7" s="1"/>
  <c r="C15516" i="7" l="1"/>
  <c r="E15515" i="7"/>
  <c r="D15515" i="7"/>
  <c r="F15515" i="7" s="1"/>
  <c r="G15515" i="7" s="1"/>
  <c r="C15517" i="7" l="1"/>
  <c r="E15516" i="7"/>
  <c r="D15516" i="7"/>
  <c r="F15516" i="7" s="1"/>
  <c r="G15516" i="7" s="1"/>
  <c r="C15518" i="7" l="1"/>
  <c r="E15517" i="7"/>
  <c r="D15517" i="7"/>
  <c r="F15517" i="7" s="1"/>
  <c r="G15517" i="7" s="1"/>
  <c r="C15519" i="7" l="1"/>
  <c r="E15518" i="7"/>
  <c r="D15518" i="7"/>
  <c r="F15518" i="7" s="1"/>
  <c r="G15518" i="7" s="1"/>
  <c r="C15520" i="7" l="1"/>
  <c r="E15519" i="7"/>
  <c r="D15519" i="7"/>
  <c r="F15519" i="7" s="1"/>
  <c r="G15519" i="7" s="1"/>
  <c r="C15521" i="7" l="1"/>
  <c r="E15520" i="7"/>
  <c r="D15520" i="7"/>
  <c r="F15520" i="7" s="1"/>
  <c r="G15520" i="7" s="1"/>
  <c r="C15522" i="7" l="1"/>
  <c r="E15521" i="7"/>
  <c r="D15521" i="7"/>
  <c r="F15521" i="7" s="1"/>
  <c r="G15521" i="7" s="1"/>
  <c r="C15523" i="7" l="1"/>
  <c r="E15522" i="7"/>
  <c r="D15522" i="7"/>
  <c r="F15522" i="7" s="1"/>
  <c r="G15522" i="7" s="1"/>
  <c r="C15524" i="7" l="1"/>
  <c r="E15523" i="7"/>
  <c r="D15523" i="7"/>
  <c r="F15523" i="7" s="1"/>
  <c r="G15523" i="7" s="1"/>
  <c r="C15525" i="7" l="1"/>
  <c r="E15524" i="7"/>
  <c r="D15524" i="7"/>
  <c r="F15524" i="7" s="1"/>
  <c r="G15524" i="7" s="1"/>
  <c r="C15526" i="7" l="1"/>
  <c r="E15525" i="7"/>
  <c r="D15525" i="7"/>
  <c r="F15525" i="7" s="1"/>
  <c r="G15525" i="7" s="1"/>
  <c r="C15527" i="7" l="1"/>
  <c r="E15526" i="7"/>
  <c r="D15526" i="7"/>
  <c r="F15526" i="7" s="1"/>
  <c r="G15526" i="7" s="1"/>
  <c r="C15528" i="7" l="1"/>
  <c r="E15527" i="7"/>
  <c r="D15527" i="7"/>
  <c r="F15527" i="7" s="1"/>
  <c r="G15527" i="7" s="1"/>
  <c r="C15529" i="7" l="1"/>
  <c r="E15528" i="7"/>
  <c r="D15528" i="7"/>
  <c r="F15528" i="7" s="1"/>
  <c r="G15528" i="7" s="1"/>
  <c r="C15530" i="7" l="1"/>
  <c r="E15529" i="7"/>
  <c r="D15529" i="7"/>
  <c r="F15529" i="7" s="1"/>
  <c r="G15529" i="7" s="1"/>
  <c r="C15531" i="7" l="1"/>
  <c r="E15530" i="7"/>
  <c r="D15530" i="7"/>
  <c r="F15530" i="7" s="1"/>
  <c r="G15530" i="7" s="1"/>
  <c r="C15532" i="7" l="1"/>
  <c r="E15531" i="7"/>
  <c r="D15531" i="7"/>
  <c r="F15531" i="7" s="1"/>
  <c r="G15531" i="7" s="1"/>
  <c r="C15533" i="7" l="1"/>
  <c r="E15532" i="7"/>
  <c r="D15532" i="7"/>
  <c r="F15532" i="7" s="1"/>
  <c r="G15532" i="7" s="1"/>
  <c r="C15534" i="7" l="1"/>
  <c r="E15533" i="7"/>
  <c r="D15533" i="7"/>
  <c r="F15533" i="7" s="1"/>
  <c r="G15533" i="7" s="1"/>
  <c r="C15535" i="7" l="1"/>
  <c r="E15534" i="7"/>
  <c r="D15534" i="7"/>
  <c r="F15534" i="7" s="1"/>
  <c r="G15534" i="7" s="1"/>
  <c r="C15536" i="7" l="1"/>
  <c r="E15535" i="7"/>
  <c r="D15535" i="7"/>
  <c r="F15535" i="7" s="1"/>
  <c r="G15535" i="7" s="1"/>
  <c r="C15537" i="7" l="1"/>
  <c r="E15536" i="7"/>
  <c r="D15536" i="7"/>
  <c r="F15536" i="7" s="1"/>
  <c r="G15536" i="7" s="1"/>
  <c r="C15538" i="7" l="1"/>
  <c r="E15537" i="7"/>
  <c r="D15537" i="7"/>
  <c r="F15537" i="7" s="1"/>
  <c r="G15537" i="7" s="1"/>
  <c r="C15539" i="7" l="1"/>
  <c r="E15538" i="7"/>
  <c r="D15538" i="7"/>
  <c r="F15538" i="7" s="1"/>
  <c r="G15538" i="7" s="1"/>
  <c r="C15540" i="7" l="1"/>
  <c r="E15539" i="7"/>
  <c r="D15539" i="7"/>
  <c r="F15539" i="7" s="1"/>
  <c r="G15539" i="7" s="1"/>
  <c r="C15541" i="7" l="1"/>
  <c r="E15540" i="7"/>
  <c r="D15540" i="7"/>
  <c r="F15540" i="7" s="1"/>
  <c r="G15540" i="7" s="1"/>
  <c r="C15542" i="7" l="1"/>
  <c r="E15541" i="7"/>
  <c r="D15541" i="7"/>
  <c r="F15541" i="7" s="1"/>
  <c r="G15541" i="7" s="1"/>
  <c r="C15543" i="7" l="1"/>
  <c r="E15542" i="7"/>
  <c r="D15542" i="7"/>
  <c r="F15542" i="7" s="1"/>
  <c r="G15542" i="7" s="1"/>
  <c r="C15544" i="7" l="1"/>
  <c r="E15543" i="7"/>
  <c r="D15543" i="7"/>
  <c r="F15543" i="7" s="1"/>
  <c r="G15543" i="7" s="1"/>
  <c r="C15545" i="7" l="1"/>
  <c r="E15544" i="7"/>
  <c r="D15544" i="7"/>
  <c r="F15544" i="7" s="1"/>
  <c r="G15544" i="7" s="1"/>
  <c r="C15546" i="7" l="1"/>
  <c r="E15545" i="7"/>
  <c r="D15545" i="7"/>
  <c r="F15545" i="7" s="1"/>
  <c r="G15545" i="7" s="1"/>
  <c r="C15547" i="7" l="1"/>
  <c r="E15546" i="7"/>
  <c r="D15546" i="7"/>
  <c r="F15546" i="7" s="1"/>
  <c r="G15546" i="7" s="1"/>
  <c r="C15548" i="7" l="1"/>
  <c r="E15547" i="7"/>
  <c r="D15547" i="7"/>
  <c r="F15547" i="7" s="1"/>
  <c r="G15547" i="7" s="1"/>
  <c r="C15549" i="7" l="1"/>
  <c r="E15548" i="7"/>
  <c r="D15548" i="7"/>
  <c r="F15548" i="7" s="1"/>
  <c r="G15548" i="7" s="1"/>
  <c r="C15550" i="7" l="1"/>
  <c r="E15549" i="7"/>
  <c r="D15549" i="7"/>
  <c r="F15549" i="7" s="1"/>
  <c r="G15549" i="7" s="1"/>
  <c r="C15551" i="7" l="1"/>
  <c r="E15550" i="7"/>
  <c r="D15550" i="7"/>
  <c r="F15550" i="7" s="1"/>
  <c r="G15550" i="7" s="1"/>
  <c r="C15552" i="7" l="1"/>
  <c r="E15551" i="7"/>
  <c r="D15551" i="7"/>
  <c r="F15551" i="7" s="1"/>
  <c r="G15551" i="7" s="1"/>
  <c r="C15553" i="7" l="1"/>
  <c r="E15552" i="7"/>
  <c r="D15552" i="7"/>
  <c r="F15552" i="7" s="1"/>
  <c r="G15552" i="7" s="1"/>
  <c r="C15554" i="7" l="1"/>
  <c r="E15553" i="7"/>
  <c r="D15553" i="7"/>
  <c r="F15553" i="7" s="1"/>
  <c r="G15553" i="7" s="1"/>
  <c r="C15555" i="7" l="1"/>
  <c r="E15554" i="7"/>
  <c r="D15554" i="7"/>
  <c r="F15554" i="7" s="1"/>
  <c r="G15554" i="7" s="1"/>
  <c r="C15556" i="7" l="1"/>
  <c r="E15555" i="7"/>
  <c r="D15555" i="7"/>
  <c r="F15555" i="7" s="1"/>
  <c r="G15555" i="7" s="1"/>
  <c r="C15557" i="7" l="1"/>
  <c r="E15556" i="7"/>
  <c r="D15556" i="7"/>
  <c r="F15556" i="7" s="1"/>
  <c r="G15556" i="7" s="1"/>
  <c r="C15558" i="7" l="1"/>
  <c r="E15557" i="7"/>
  <c r="D15557" i="7"/>
  <c r="F15557" i="7" s="1"/>
  <c r="G15557" i="7" s="1"/>
  <c r="C15559" i="7" l="1"/>
  <c r="E15558" i="7"/>
  <c r="D15558" i="7"/>
  <c r="F15558" i="7" s="1"/>
  <c r="G15558" i="7" s="1"/>
  <c r="C15560" i="7" l="1"/>
  <c r="E15559" i="7"/>
  <c r="D15559" i="7"/>
  <c r="F15559" i="7" s="1"/>
  <c r="G15559" i="7" s="1"/>
  <c r="C15561" i="7" l="1"/>
  <c r="E15560" i="7"/>
  <c r="D15560" i="7"/>
  <c r="F15560" i="7" s="1"/>
  <c r="G15560" i="7" s="1"/>
  <c r="C15562" i="7" l="1"/>
  <c r="E15561" i="7"/>
  <c r="D15561" i="7"/>
  <c r="F15561" i="7" s="1"/>
  <c r="G15561" i="7" s="1"/>
  <c r="C15563" i="7" l="1"/>
  <c r="E15562" i="7"/>
  <c r="D15562" i="7"/>
  <c r="F15562" i="7" s="1"/>
  <c r="G15562" i="7" s="1"/>
  <c r="C15564" i="7" l="1"/>
  <c r="E15563" i="7"/>
  <c r="D15563" i="7"/>
  <c r="F15563" i="7" s="1"/>
  <c r="G15563" i="7" s="1"/>
  <c r="C15565" i="7" l="1"/>
  <c r="E15564" i="7"/>
  <c r="D15564" i="7"/>
  <c r="F15564" i="7" s="1"/>
  <c r="G15564" i="7" s="1"/>
  <c r="C15566" i="7" l="1"/>
  <c r="E15565" i="7"/>
  <c r="D15565" i="7"/>
  <c r="F15565" i="7" s="1"/>
  <c r="G15565" i="7" s="1"/>
  <c r="C15567" i="7" l="1"/>
  <c r="E15566" i="7"/>
  <c r="D15566" i="7"/>
  <c r="F15566" i="7" s="1"/>
  <c r="G15566" i="7" s="1"/>
  <c r="C15568" i="7" l="1"/>
  <c r="E15567" i="7"/>
  <c r="D15567" i="7"/>
  <c r="F15567" i="7" s="1"/>
  <c r="G15567" i="7" s="1"/>
  <c r="C15569" i="7" l="1"/>
  <c r="E15568" i="7"/>
  <c r="D15568" i="7"/>
  <c r="F15568" i="7" s="1"/>
  <c r="G15568" i="7" s="1"/>
  <c r="C15570" i="7" l="1"/>
  <c r="E15569" i="7"/>
  <c r="D15569" i="7"/>
  <c r="F15569" i="7" s="1"/>
  <c r="G15569" i="7" s="1"/>
  <c r="C15571" i="7" l="1"/>
  <c r="E15570" i="7"/>
  <c r="D15570" i="7"/>
  <c r="F15570" i="7" s="1"/>
  <c r="G15570" i="7" s="1"/>
  <c r="C15572" i="7" l="1"/>
  <c r="E15571" i="7"/>
  <c r="D15571" i="7"/>
  <c r="F15571" i="7" s="1"/>
  <c r="G15571" i="7" s="1"/>
  <c r="C15573" i="7" l="1"/>
  <c r="E15572" i="7"/>
  <c r="D15572" i="7"/>
  <c r="F15572" i="7" s="1"/>
  <c r="G15572" i="7" s="1"/>
  <c r="C15574" i="7" l="1"/>
  <c r="E15573" i="7"/>
  <c r="D15573" i="7"/>
  <c r="F15573" i="7" s="1"/>
  <c r="G15573" i="7" s="1"/>
  <c r="C15575" i="7" l="1"/>
  <c r="E15574" i="7"/>
  <c r="D15574" i="7"/>
  <c r="F15574" i="7" s="1"/>
  <c r="G15574" i="7" s="1"/>
  <c r="C15576" i="7" l="1"/>
  <c r="E15575" i="7"/>
  <c r="D15575" i="7"/>
  <c r="F15575" i="7" s="1"/>
  <c r="G15575" i="7" s="1"/>
  <c r="C15577" i="7" l="1"/>
  <c r="E15576" i="7"/>
  <c r="D15576" i="7"/>
  <c r="F15576" i="7" s="1"/>
  <c r="G15576" i="7" s="1"/>
  <c r="C15578" i="7" l="1"/>
  <c r="E15577" i="7"/>
  <c r="D15577" i="7"/>
  <c r="F15577" i="7" s="1"/>
  <c r="G15577" i="7" s="1"/>
  <c r="C15579" i="7" l="1"/>
  <c r="E15578" i="7"/>
  <c r="D15578" i="7"/>
  <c r="F15578" i="7" s="1"/>
  <c r="G15578" i="7" s="1"/>
  <c r="C15580" i="7" l="1"/>
  <c r="E15579" i="7"/>
  <c r="D15579" i="7"/>
  <c r="F15579" i="7" s="1"/>
  <c r="G15579" i="7" s="1"/>
  <c r="C15581" i="7" l="1"/>
  <c r="E15580" i="7"/>
  <c r="D15580" i="7"/>
  <c r="F15580" i="7" s="1"/>
  <c r="G15580" i="7" s="1"/>
  <c r="C15582" i="7" l="1"/>
  <c r="E15581" i="7"/>
  <c r="D15581" i="7"/>
  <c r="F15581" i="7" s="1"/>
  <c r="G15581" i="7" s="1"/>
  <c r="C15583" i="7" l="1"/>
  <c r="E15582" i="7"/>
  <c r="D15582" i="7"/>
  <c r="F15582" i="7" s="1"/>
  <c r="G15582" i="7" s="1"/>
  <c r="C15584" i="7" l="1"/>
  <c r="E15583" i="7"/>
  <c r="D15583" i="7"/>
  <c r="F15583" i="7" s="1"/>
  <c r="G15583" i="7" s="1"/>
  <c r="C15585" i="7" l="1"/>
  <c r="E15584" i="7"/>
  <c r="D15584" i="7"/>
  <c r="F15584" i="7" s="1"/>
  <c r="G15584" i="7" s="1"/>
  <c r="C15586" i="7" l="1"/>
  <c r="E15585" i="7"/>
  <c r="D15585" i="7"/>
  <c r="F15585" i="7" s="1"/>
  <c r="G15585" i="7" s="1"/>
  <c r="C15587" i="7" l="1"/>
  <c r="E15586" i="7"/>
  <c r="D15586" i="7"/>
  <c r="F15586" i="7" s="1"/>
  <c r="G15586" i="7" s="1"/>
  <c r="C15588" i="7" l="1"/>
  <c r="E15587" i="7"/>
  <c r="D15587" i="7"/>
  <c r="F15587" i="7" s="1"/>
  <c r="G15587" i="7" s="1"/>
  <c r="C15589" i="7" l="1"/>
  <c r="E15588" i="7"/>
  <c r="D15588" i="7"/>
  <c r="F15588" i="7" s="1"/>
  <c r="G15588" i="7" s="1"/>
  <c r="C15590" i="7" l="1"/>
  <c r="E15589" i="7"/>
  <c r="D15589" i="7"/>
  <c r="F15589" i="7" s="1"/>
  <c r="G15589" i="7" s="1"/>
  <c r="C15591" i="7" l="1"/>
  <c r="E15590" i="7"/>
  <c r="D15590" i="7"/>
  <c r="F15590" i="7" s="1"/>
  <c r="G15590" i="7" s="1"/>
  <c r="C15592" i="7" l="1"/>
  <c r="E15591" i="7"/>
  <c r="D15591" i="7"/>
  <c r="F15591" i="7" s="1"/>
  <c r="G15591" i="7" s="1"/>
  <c r="C15593" i="7" l="1"/>
  <c r="E15592" i="7"/>
  <c r="D15592" i="7"/>
  <c r="F15592" i="7" s="1"/>
  <c r="G15592" i="7" s="1"/>
  <c r="C15594" i="7" l="1"/>
  <c r="E15593" i="7"/>
  <c r="D15593" i="7"/>
  <c r="F15593" i="7" s="1"/>
  <c r="G15593" i="7" s="1"/>
  <c r="C15595" i="7" l="1"/>
  <c r="E15594" i="7"/>
  <c r="D15594" i="7"/>
  <c r="F15594" i="7" s="1"/>
  <c r="G15594" i="7" s="1"/>
  <c r="C15596" i="7" l="1"/>
  <c r="E15595" i="7"/>
  <c r="D15595" i="7"/>
  <c r="F15595" i="7" s="1"/>
  <c r="G15595" i="7" s="1"/>
  <c r="C15597" i="7" l="1"/>
  <c r="E15596" i="7"/>
  <c r="D15596" i="7"/>
  <c r="F15596" i="7" s="1"/>
  <c r="G15596" i="7" s="1"/>
  <c r="C15598" i="7" l="1"/>
  <c r="E15597" i="7"/>
  <c r="D15597" i="7"/>
  <c r="F15597" i="7" s="1"/>
  <c r="G15597" i="7" s="1"/>
  <c r="C15599" i="7" l="1"/>
  <c r="E15598" i="7"/>
  <c r="D15598" i="7"/>
  <c r="F15598" i="7" s="1"/>
  <c r="G15598" i="7" s="1"/>
  <c r="C15600" i="7" l="1"/>
  <c r="E15599" i="7"/>
  <c r="D15599" i="7"/>
  <c r="F15599" i="7" s="1"/>
  <c r="G15599" i="7" s="1"/>
  <c r="C15601" i="7" l="1"/>
  <c r="E15600" i="7"/>
  <c r="D15600" i="7"/>
  <c r="F15600" i="7" s="1"/>
  <c r="G15600" i="7" s="1"/>
  <c r="C15602" i="7" l="1"/>
  <c r="E15601" i="7"/>
  <c r="D15601" i="7"/>
  <c r="F15601" i="7" s="1"/>
  <c r="G15601" i="7" s="1"/>
  <c r="C15603" i="7" l="1"/>
  <c r="E15602" i="7"/>
  <c r="D15602" i="7"/>
  <c r="F15602" i="7" s="1"/>
  <c r="G15602" i="7" s="1"/>
  <c r="C15604" i="7" l="1"/>
  <c r="E15603" i="7"/>
  <c r="D15603" i="7"/>
  <c r="F15603" i="7" s="1"/>
  <c r="G15603" i="7" s="1"/>
  <c r="C15605" i="7" l="1"/>
  <c r="E15604" i="7"/>
  <c r="D15604" i="7"/>
  <c r="F15604" i="7" s="1"/>
  <c r="G15604" i="7" s="1"/>
  <c r="C15606" i="7" l="1"/>
  <c r="E15605" i="7"/>
  <c r="D15605" i="7"/>
  <c r="F15605" i="7" s="1"/>
  <c r="G15605" i="7" s="1"/>
  <c r="C15607" i="7" l="1"/>
  <c r="E15606" i="7"/>
  <c r="D15606" i="7"/>
  <c r="F15606" i="7" s="1"/>
  <c r="G15606" i="7" s="1"/>
  <c r="C15608" i="7" l="1"/>
  <c r="E15607" i="7"/>
  <c r="D15607" i="7"/>
  <c r="F15607" i="7" s="1"/>
  <c r="G15607" i="7" s="1"/>
  <c r="C15609" i="7" l="1"/>
  <c r="E15608" i="7"/>
  <c r="D15608" i="7"/>
  <c r="F15608" i="7" s="1"/>
  <c r="G15608" i="7" s="1"/>
  <c r="C15610" i="7" l="1"/>
  <c r="E15609" i="7"/>
  <c r="D15609" i="7"/>
  <c r="F15609" i="7" s="1"/>
  <c r="G15609" i="7" s="1"/>
  <c r="C15611" i="7" l="1"/>
  <c r="E15610" i="7"/>
  <c r="D15610" i="7"/>
  <c r="F15610" i="7" s="1"/>
  <c r="G15610" i="7" s="1"/>
  <c r="C15612" i="7" l="1"/>
  <c r="E15611" i="7"/>
  <c r="D15611" i="7"/>
  <c r="F15611" i="7" s="1"/>
  <c r="G15611" i="7" s="1"/>
  <c r="C15613" i="7" l="1"/>
  <c r="E15612" i="7"/>
  <c r="D15612" i="7"/>
  <c r="F15612" i="7" s="1"/>
  <c r="G15612" i="7" s="1"/>
  <c r="C15614" i="7" l="1"/>
  <c r="E15613" i="7"/>
  <c r="D15613" i="7"/>
  <c r="F15613" i="7" s="1"/>
  <c r="G15613" i="7" s="1"/>
  <c r="C15615" i="7" l="1"/>
  <c r="E15614" i="7"/>
  <c r="D15614" i="7"/>
  <c r="F15614" i="7" s="1"/>
  <c r="G15614" i="7" s="1"/>
  <c r="C15616" i="7" l="1"/>
  <c r="E15615" i="7"/>
  <c r="D15615" i="7"/>
  <c r="F15615" i="7" s="1"/>
  <c r="G15615" i="7" s="1"/>
  <c r="C15617" i="7" l="1"/>
  <c r="E15616" i="7"/>
  <c r="D15616" i="7"/>
  <c r="F15616" i="7" s="1"/>
  <c r="G15616" i="7" s="1"/>
  <c r="C15618" i="7" l="1"/>
  <c r="E15617" i="7"/>
  <c r="D15617" i="7"/>
  <c r="F15617" i="7" s="1"/>
  <c r="G15617" i="7" s="1"/>
  <c r="C15619" i="7" l="1"/>
  <c r="E15618" i="7"/>
  <c r="D15618" i="7"/>
  <c r="F15618" i="7" s="1"/>
  <c r="G15618" i="7" s="1"/>
  <c r="C15620" i="7" l="1"/>
  <c r="E15619" i="7"/>
  <c r="D15619" i="7"/>
  <c r="F15619" i="7" s="1"/>
  <c r="G15619" i="7" s="1"/>
  <c r="C15621" i="7" l="1"/>
  <c r="E15620" i="7"/>
  <c r="D15620" i="7"/>
  <c r="F15620" i="7" s="1"/>
  <c r="G15620" i="7" s="1"/>
  <c r="C15622" i="7" l="1"/>
  <c r="E15621" i="7"/>
  <c r="D15621" i="7"/>
  <c r="F15621" i="7" s="1"/>
  <c r="G15621" i="7" s="1"/>
  <c r="C15623" i="7" l="1"/>
  <c r="E15622" i="7"/>
  <c r="D15622" i="7"/>
  <c r="F15622" i="7" s="1"/>
  <c r="G15622" i="7" s="1"/>
  <c r="C15624" i="7" l="1"/>
  <c r="E15623" i="7"/>
  <c r="D15623" i="7"/>
  <c r="F15623" i="7" s="1"/>
  <c r="G15623" i="7" s="1"/>
  <c r="C15625" i="7" l="1"/>
  <c r="E15624" i="7"/>
  <c r="D15624" i="7"/>
  <c r="F15624" i="7" s="1"/>
  <c r="G15624" i="7" s="1"/>
  <c r="C15626" i="7" l="1"/>
  <c r="E15625" i="7"/>
  <c r="D15625" i="7"/>
  <c r="F15625" i="7" s="1"/>
  <c r="G15625" i="7" s="1"/>
  <c r="C15627" i="7" l="1"/>
  <c r="E15626" i="7"/>
  <c r="D15626" i="7"/>
  <c r="F15626" i="7" s="1"/>
  <c r="G15626" i="7" s="1"/>
  <c r="C15628" i="7" l="1"/>
  <c r="E15627" i="7"/>
  <c r="D15627" i="7"/>
  <c r="F15627" i="7" s="1"/>
  <c r="G15627" i="7" s="1"/>
  <c r="C15629" i="7" l="1"/>
  <c r="E15628" i="7"/>
  <c r="D15628" i="7"/>
  <c r="F15628" i="7" s="1"/>
  <c r="G15628" i="7" s="1"/>
  <c r="C15630" i="7" l="1"/>
  <c r="E15629" i="7"/>
  <c r="D15629" i="7"/>
  <c r="F15629" i="7" s="1"/>
  <c r="G15629" i="7" s="1"/>
  <c r="C15631" i="7" l="1"/>
  <c r="E15630" i="7"/>
  <c r="D15630" i="7"/>
  <c r="F15630" i="7" s="1"/>
  <c r="G15630" i="7" s="1"/>
  <c r="C15632" i="7" l="1"/>
  <c r="E15631" i="7"/>
  <c r="D15631" i="7"/>
  <c r="F15631" i="7" s="1"/>
  <c r="G15631" i="7" s="1"/>
  <c r="C15633" i="7" l="1"/>
  <c r="E15632" i="7"/>
  <c r="D15632" i="7"/>
  <c r="F15632" i="7" s="1"/>
  <c r="G15632" i="7" s="1"/>
  <c r="C15634" i="7" l="1"/>
  <c r="E15633" i="7"/>
  <c r="D15633" i="7"/>
  <c r="F15633" i="7" s="1"/>
  <c r="G15633" i="7" s="1"/>
  <c r="C15635" i="7" l="1"/>
  <c r="E15634" i="7"/>
  <c r="D15634" i="7"/>
  <c r="F15634" i="7" s="1"/>
  <c r="G15634" i="7" s="1"/>
  <c r="C15636" i="7" l="1"/>
  <c r="E15635" i="7"/>
  <c r="D15635" i="7"/>
  <c r="F15635" i="7" s="1"/>
  <c r="G15635" i="7" s="1"/>
  <c r="C15637" i="7" l="1"/>
  <c r="E15636" i="7"/>
  <c r="D15636" i="7"/>
  <c r="F15636" i="7" s="1"/>
  <c r="G15636" i="7" s="1"/>
  <c r="C15638" i="7" l="1"/>
  <c r="E15637" i="7"/>
  <c r="D15637" i="7"/>
  <c r="F15637" i="7" s="1"/>
  <c r="G15637" i="7" s="1"/>
  <c r="C15639" i="7" l="1"/>
  <c r="E15638" i="7"/>
  <c r="D15638" i="7"/>
  <c r="F15638" i="7" s="1"/>
  <c r="G15638" i="7" s="1"/>
  <c r="C15640" i="7" l="1"/>
  <c r="E15639" i="7"/>
  <c r="D15639" i="7"/>
  <c r="F15639" i="7" s="1"/>
  <c r="G15639" i="7" s="1"/>
  <c r="C15641" i="7" l="1"/>
  <c r="E15640" i="7"/>
  <c r="D15640" i="7"/>
  <c r="F15640" i="7" s="1"/>
  <c r="G15640" i="7" s="1"/>
  <c r="C15642" i="7" l="1"/>
  <c r="E15641" i="7"/>
  <c r="D15641" i="7"/>
  <c r="F15641" i="7" s="1"/>
  <c r="G15641" i="7" s="1"/>
  <c r="C15643" i="7" l="1"/>
  <c r="E15642" i="7"/>
  <c r="D15642" i="7"/>
  <c r="F15642" i="7" s="1"/>
  <c r="G15642" i="7" s="1"/>
  <c r="C15644" i="7" l="1"/>
  <c r="E15643" i="7"/>
  <c r="D15643" i="7"/>
  <c r="F15643" i="7" s="1"/>
  <c r="G15643" i="7" s="1"/>
  <c r="C15645" i="7" l="1"/>
  <c r="E15644" i="7"/>
  <c r="D15644" i="7"/>
  <c r="F15644" i="7" s="1"/>
  <c r="G15644" i="7" s="1"/>
  <c r="C15646" i="7" l="1"/>
  <c r="E15645" i="7"/>
  <c r="D15645" i="7"/>
  <c r="F15645" i="7" s="1"/>
  <c r="G15645" i="7" s="1"/>
  <c r="C15647" i="7" l="1"/>
  <c r="E15646" i="7"/>
  <c r="D15646" i="7"/>
  <c r="F15646" i="7" s="1"/>
  <c r="G15646" i="7" s="1"/>
  <c r="C15648" i="7" l="1"/>
  <c r="E15647" i="7"/>
  <c r="D15647" i="7"/>
  <c r="F15647" i="7" s="1"/>
  <c r="G15647" i="7" s="1"/>
  <c r="C15649" i="7" l="1"/>
  <c r="E15648" i="7"/>
  <c r="D15648" i="7"/>
  <c r="F15648" i="7" s="1"/>
  <c r="G15648" i="7" s="1"/>
  <c r="C15650" i="7" l="1"/>
  <c r="E15649" i="7"/>
  <c r="D15649" i="7"/>
  <c r="F15649" i="7" s="1"/>
  <c r="G15649" i="7" s="1"/>
  <c r="C15651" i="7" l="1"/>
  <c r="E15650" i="7"/>
  <c r="D15650" i="7"/>
  <c r="F15650" i="7" s="1"/>
  <c r="G15650" i="7" s="1"/>
  <c r="C15652" i="7" l="1"/>
  <c r="E15651" i="7"/>
  <c r="D15651" i="7"/>
  <c r="F15651" i="7" s="1"/>
  <c r="G15651" i="7" s="1"/>
  <c r="C15653" i="7" l="1"/>
  <c r="E15652" i="7"/>
  <c r="D15652" i="7"/>
  <c r="F15652" i="7" s="1"/>
  <c r="G15652" i="7" s="1"/>
  <c r="C15654" i="7" l="1"/>
  <c r="E15653" i="7"/>
  <c r="D15653" i="7"/>
  <c r="F15653" i="7" s="1"/>
  <c r="G15653" i="7" s="1"/>
  <c r="C15655" i="7" l="1"/>
  <c r="E15654" i="7"/>
  <c r="D15654" i="7"/>
  <c r="F15654" i="7" s="1"/>
  <c r="G15654" i="7" s="1"/>
  <c r="C15656" i="7" l="1"/>
  <c r="E15655" i="7"/>
  <c r="D15655" i="7"/>
  <c r="F15655" i="7" s="1"/>
  <c r="G15655" i="7" s="1"/>
  <c r="C15657" i="7" l="1"/>
  <c r="E15656" i="7"/>
  <c r="D15656" i="7"/>
  <c r="F15656" i="7" s="1"/>
  <c r="G15656" i="7" s="1"/>
  <c r="C15658" i="7" l="1"/>
  <c r="E15657" i="7"/>
  <c r="D15657" i="7"/>
  <c r="F15657" i="7" s="1"/>
  <c r="G15657" i="7" s="1"/>
  <c r="C15659" i="7" l="1"/>
  <c r="E15658" i="7"/>
  <c r="D15658" i="7"/>
  <c r="F15658" i="7" s="1"/>
  <c r="G15658" i="7" s="1"/>
  <c r="C15660" i="7" l="1"/>
  <c r="E15659" i="7"/>
  <c r="D15659" i="7"/>
  <c r="F15659" i="7" s="1"/>
  <c r="G15659" i="7" s="1"/>
  <c r="C15661" i="7" l="1"/>
  <c r="E15660" i="7"/>
  <c r="D15660" i="7"/>
  <c r="F15660" i="7" s="1"/>
  <c r="G15660" i="7" s="1"/>
  <c r="C15662" i="7" l="1"/>
  <c r="E15661" i="7"/>
  <c r="D15661" i="7"/>
  <c r="F15661" i="7" s="1"/>
  <c r="G15661" i="7" s="1"/>
  <c r="C15663" i="7" l="1"/>
  <c r="E15662" i="7"/>
  <c r="D15662" i="7"/>
  <c r="F15662" i="7" s="1"/>
  <c r="G15662" i="7" s="1"/>
  <c r="C15664" i="7" l="1"/>
  <c r="E15663" i="7"/>
  <c r="D15663" i="7"/>
  <c r="F15663" i="7" s="1"/>
  <c r="G15663" i="7" s="1"/>
  <c r="C15665" i="7" l="1"/>
  <c r="E15664" i="7"/>
  <c r="D15664" i="7"/>
  <c r="F15664" i="7" s="1"/>
  <c r="G15664" i="7" s="1"/>
  <c r="C15666" i="7" l="1"/>
  <c r="E15665" i="7"/>
  <c r="D15665" i="7"/>
  <c r="F15665" i="7" s="1"/>
  <c r="G15665" i="7" s="1"/>
  <c r="C15667" i="7" l="1"/>
  <c r="E15666" i="7"/>
  <c r="D15666" i="7"/>
  <c r="F15666" i="7" s="1"/>
  <c r="G15666" i="7" s="1"/>
  <c r="C15668" i="7" l="1"/>
  <c r="E15667" i="7"/>
  <c r="D15667" i="7"/>
  <c r="F15667" i="7" s="1"/>
  <c r="G15667" i="7" s="1"/>
  <c r="C15669" i="7" l="1"/>
  <c r="E15668" i="7"/>
  <c r="D15668" i="7"/>
  <c r="F15668" i="7" s="1"/>
  <c r="G15668" i="7" s="1"/>
  <c r="C15670" i="7" l="1"/>
  <c r="E15669" i="7"/>
  <c r="D15669" i="7"/>
  <c r="F15669" i="7" s="1"/>
  <c r="G15669" i="7" s="1"/>
  <c r="C15671" i="7" l="1"/>
  <c r="E15670" i="7"/>
  <c r="D15670" i="7"/>
  <c r="F15670" i="7" s="1"/>
  <c r="G15670" i="7" s="1"/>
  <c r="C15672" i="7" l="1"/>
  <c r="E15671" i="7"/>
  <c r="D15671" i="7"/>
  <c r="F15671" i="7" s="1"/>
  <c r="G15671" i="7" s="1"/>
  <c r="C15673" i="7" l="1"/>
  <c r="E15672" i="7"/>
  <c r="D15672" i="7"/>
  <c r="F15672" i="7" s="1"/>
  <c r="G15672" i="7" s="1"/>
  <c r="C15674" i="7" l="1"/>
  <c r="E15673" i="7"/>
  <c r="D15673" i="7"/>
  <c r="F15673" i="7" s="1"/>
  <c r="G15673" i="7" s="1"/>
  <c r="C15675" i="7" l="1"/>
  <c r="E15674" i="7"/>
  <c r="D15674" i="7"/>
  <c r="F15674" i="7" s="1"/>
  <c r="G15674" i="7" s="1"/>
  <c r="C15676" i="7" l="1"/>
  <c r="E15675" i="7"/>
  <c r="D15675" i="7"/>
  <c r="F15675" i="7" s="1"/>
  <c r="G15675" i="7" s="1"/>
  <c r="C15677" i="7" l="1"/>
  <c r="E15676" i="7"/>
  <c r="D15676" i="7"/>
  <c r="F15676" i="7" s="1"/>
  <c r="G15676" i="7" s="1"/>
  <c r="C15678" i="7" l="1"/>
  <c r="E15677" i="7"/>
  <c r="D15677" i="7"/>
  <c r="F15677" i="7" s="1"/>
  <c r="G15677" i="7" s="1"/>
  <c r="C15679" i="7" l="1"/>
  <c r="E15678" i="7"/>
  <c r="D15678" i="7"/>
  <c r="F15678" i="7" s="1"/>
  <c r="G15678" i="7" s="1"/>
  <c r="C15680" i="7" l="1"/>
  <c r="E15679" i="7"/>
  <c r="D15679" i="7"/>
  <c r="F15679" i="7" s="1"/>
  <c r="G15679" i="7" s="1"/>
  <c r="C15681" i="7" l="1"/>
  <c r="E15680" i="7"/>
  <c r="D15680" i="7"/>
  <c r="F15680" i="7" s="1"/>
  <c r="G15680" i="7" s="1"/>
  <c r="C15682" i="7" l="1"/>
  <c r="E15681" i="7"/>
  <c r="D15681" i="7"/>
  <c r="F15681" i="7" s="1"/>
  <c r="G15681" i="7" s="1"/>
  <c r="C15683" i="7" l="1"/>
  <c r="E15682" i="7"/>
  <c r="D15682" i="7"/>
  <c r="F15682" i="7" s="1"/>
  <c r="G15682" i="7" s="1"/>
  <c r="C15684" i="7" l="1"/>
  <c r="E15683" i="7"/>
  <c r="D15683" i="7"/>
  <c r="F15683" i="7" s="1"/>
  <c r="G15683" i="7" s="1"/>
  <c r="C15685" i="7" l="1"/>
  <c r="E15684" i="7"/>
  <c r="D15684" i="7"/>
  <c r="F15684" i="7" s="1"/>
  <c r="G15684" i="7" s="1"/>
  <c r="C15686" i="7" l="1"/>
  <c r="E15685" i="7"/>
  <c r="D15685" i="7"/>
  <c r="F15685" i="7" s="1"/>
  <c r="G15685" i="7" s="1"/>
  <c r="C15687" i="7" l="1"/>
  <c r="E15686" i="7"/>
  <c r="D15686" i="7"/>
  <c r="F15686" i="7" s="1"/>
  <c r="G15686" i="7" s="1"/>
  <c r="C15688" i="7" l="1"/>
  <c r="E15687" i="7"/>
  <c r="D15687" i="7"/>
  <c r="F15687" i="7" s="1"/>
  <c r="G15687" i="7" s="1"/>
  <c r="C15689" i="7" l="1"/>
  <c r="E15688" i="7"/>
  <c r="D15688" i="7"/>
  <c r="F15688" i="7" s="1"/>
  <c r="G15688" i="7" s="1"/>
  <c r="C15690" i="7" l="1"/>
  <c r="E15689" i="7"/>
  <c r="D15689" i="7"/>
  <c r="F15689" i="7" s="1"/>
  <c r="G15689" i="7" s="1"/>
  <c r="C15691" i="7" l="1"/>
  <c r="E15690" i="7"/>
  <c r="D15690" i="7"/>
  <c r="F15690" i="7" s="1"/>
  <c r="G15690" i="7" s="1"/>
  <c r="C15692" i="7" l="1"/>
  <c r="E15691" i="7"/>
  <c r="D15691" i="7"/>
  <c r="F15691" i="7" s="1"/>
  <c r="G15691" i="7" s="1"/>
  <c r="C15693" i="7" l="1"/>
  <c r="E15692" i="7"/>
  <c r="D15692" i="7"/>
  <c r="F15692" i="7" s="1"/>
  <c r="G15692" i="7" s="1"/>
  <c r="C15694" i="7" l="1"/>
  <c r="E15693" i="7"/>
  <c r="D15693" i="7"/>
  <c r="F15693" i="7" s="1"/>
  <c r="G15693" i="7" s="1"/>
  <c r="C15695" i="7" l="1"/>
  <c r="E15694" i="7"/>
  <c r="D15694" i="7"/>
  <c r="F15694" i="7" s="1"/>
  <c r="G15694" i="7" s="1"/>
  <c r="C15696" i="7" l="1"/>
  <c r="E15695" i="7"/>
  <c r="D15695" i="7"/>
  <c r="F15695" i="7" s="1"/>
  <c r="G15695" i="7" s="1"/>
  <c r="C15697" i="7" l="1"/>
  <c r="E15696" i="7"/>
  <c r="D15696" i="7"/>
  <c r="F15696" i="7" s="1"/>
  <c r="G15696" i="7" s="1"/>
  <c r="C15698" i="7" l="1"/>
  <c r="E15697" i="7"/>
  <c r="D15697" i="7"/>
  <c r="F15697" i="7" s="1"/>
  <c r="G15697" i="7" s="1"/>
  <c r="C15699" i="7" l="1"/>
  <c r="E15698" i="7"/>
  <c r="D15698" i="7"/>
  <c r="F15698" i="7" s="1"/>
  <c r="G15698" i="7" s="1"/>
  <c r="C15700" i="7" l="1"/>
  <c r="E15699" i="7"/>
  <c r="D15699" i="7"/>
  <c r="F15699" i="7" s="1"/>
  <c r="G15699" i="7" s="1"/>
  <c r="C15701" i="7" l="1"/>
  <c r="E15700" i="7"/>
  <c r="D15700" i="7"/>
  <c r="F15700" i="7" s="1"/>
  <c r="G15700" i="7" s="1"/>
  <c r="C15702" i="7" l="1"/>
  <c r="E15701" i="7"/>
  <c r="D15701" i="7"/>
  <c r="F15701" i="7" s="1"/>
  <c r="G15701" i="7" s="1"/>
  <c r="C15703" i="7" l="1"/>
  <c r="E15702" i="7"/>
  <c r="D15702" i="7"/>
  <c r="F15702" i="7" s="1"/>
  <c r="G15702" i="7" s="1"/>
  <c r="C15704" i="7" l="1"/>
  <c r="E15703" i="7"/>
  <c r="D15703" i="7"/>
  <c r="F15703" i="7" s="1"/>
  <c r="G15703" i="7" s="1"/>
  <c r="C15705" i="7" l="1"/>
  <c r="E15704" i="7"/>
  <c r="D15704" i="7"/>
  <c r="F15704" i="7" s="1"/>
  <c r="G15704" i="7" s="1"/>
  <c r="C15706" i="7" l="1"/>
  <c r="E15705" i="7"/>
  <c r="D15705" i="7"/>
  <c r="F15705" i="7" s="1"/>
  <c r="G15705" i="7" s="1"/>
  <c r="C15707" i="7" l="1"/>
  <c r="E15706" i="7"/>
  <c r="D15706" i="7"/>
  <c r="F15706" i="7" s="1"/>
  <c r="G15706" i="7" s="1"/>
  <c r="C15708" i="7" l="1"/>
  <c r="E15707" i="7"/>
  <c r="D15707" i="7"/>
  <c r="F15707" i="7" s="1"/>
  <c r="G15707" i="7" s="1"/>
  <c r="C15709" i="7" l="1"/>
  <c r="E15708" i="7"/>
  <c r="D15708" i="7"/>
  <c r="F15708" i="7" s="1"/>
  <c r="G15708" i="7" s="1"/>
  <c r="C15710" i="7" l="1"/>
  <c r="E15709" i="7"/>
  <c r="D15709" i="7"/>
  <c r="F15709" i="7" s="1"/>
  <c r="G15709" i="7" s="1"/>
  <c r="C15711" i="7" l="1"/>
  <c r="E15710" i="7"/>
  <c r="D15710" i="7"/>
  <c r="F15710" i="7" s="1"/>
  <c r="G15710" i="7" s="1"/>
  <c r="C15712" i="7" l="1"/>
  <c r="E15711" i="7"/>
  <c r="D15711" i="7"/>
  <c r="F15711" i="7" s="1"/>
  <c r="G15711" i="7" s="1"/>
  <c r="C15713" i="7" l="1"/>
  <c r="E15712" i="7"/>
  <c r="D15712" i="7"/>
  <c r="F15712" i="7" s="1"/>
  <c r="G15712" i="7" s="1"/>
  <c r="C15714" i="7" l="1"/>
  <c r="E15713" i="7"/>
  <c r="D15713" i="7"/>
  <c r="F15713" i="7" s="1"/>
  <c r="G15713" i="7" s="1"/>
  <c r="C15715" i="7" l="1"/>
  <c r="E15714" i="7"/>
  <c r="D15714" i="7"/>
  <c r="F15714" i="7" s="1"/>
  <c r="G15714" i="7" s="1"/>
  <c r="C15716" i="7" l="1"/>
  <c r="E15715" i="7"/>
  <c r="D15715" i="7"/>
  <c r="F15715" i="7" s="1"/>
  <c r="G15715" i="7" s="1"/>
  <c r="C15717" i="7" l="1"/>
  <c r="E15716" i="7"/>
  <c r="D15716" i="7"/>
  <c r="F15716" i="7" s="1"/>
  <c r="G15716" i="7" s="1"/>
  <c r="C15718" i="7" l="1"/>
  <c r="E15717" i="7"/>
  <c r="D15717" i="7"/>
  <c r="F15717" i="7" s="1"/>
  <c r="G15717" i="7" s="1"/>
  <c r="C15719" i="7" l="1"/>
  <c r="E15718" i="7"/>
  <c r="D15718" i="7"/>
  <c r="F15718" i="7" s="1"/>
  <c r="G15718" i="7" s="1"/>
  <c r="C15720" i="7" l="1"/>
  <c r="E15719" i="7"/>
  <c r="D15719" i="7"/>
  <c r="F15719" i="7" s="1"/>
  <c r="G15719" i="7" s="1"/>
  <c r="C15721" i="7" l="1"/>
  <c r="E15720" i="7"/>
  <c r="D15720" i="7"/>
  <c r="F15720" i="7" s="1"/>
  <c r="G15720" i="7" s="1"/>
  <c r="C15722" i="7" l="1"/>
  <c r="E15721" i="7"/>
  <c r="D15721" i="7"/>
  <c r="F15721" i="7" s="1"/>
  <c r="G15721" i="7" s="1"/>
  <c r="C15723" i="7" l="1"/>
  <c r="E15722" i="7"/>
  <c r="D15722" i="7"/>
  <c r="F15722" i="7" s="1"/>
  <c r="G15722" i="7" s="1"/>
  <c r="C15724" i="7" l="1"/>
  <c r="E15723" i="7"/>
  <c r="D15723" i="7"/>
  <c r="F15723" i="7" s="1"/>
  <c r="G15723" i="7" s="1"/>
  <c r="C15725" i="7" l="1"/>
  <c r="E15724" i="7"/>
  <c r="D15724" i="7"/>
  <c r="F15724" i="7" s="1"/>
  <c r="G15724" i="7" s="1"/>
  <c r="C15726" i="7" l="1"/>
  <c r="E15725" i="7"/>
  <c r="D15725" i="7"/>
  <c r="F15725" i="7" s="1"/>
  <c r="G15725" i="7" s="1"/>
  <c r="C15727" i="7" l="1"/>
  <c r="E15726" i="7"/>
  <c r="D15726" i="7"/>
  <c r="F15726" i="7" s="1"/>
  <c r="G15726" i="7" s="1"/>
  <c r="C15728" i="7" l="1"/>
  <c r="E15727" i="7"/>
  <c r="D15727" i="7"/>
  <c r="F15727" i="7" s="1"/>
  <c r="G15727" i="7" s="1"/>
  <c r="C15729" i="7" l="1"/>
  <c r="E15728" i="7"/>
  <c r="D15728" i="7"/>
  <c r="F15728" i="7" s="1"/>
  <c r="G15728" i="7" s="1"/>
  <c r="C15730" i="7" l="1"/>
  <c r="E15729" i="7"/>
  <c r="D15729" i="7"/>
  <c r="F15729" i="7" s="1"/>
  <c r="G15729" i="7" s="1"/>
  <c r="C15731" i="7" l="1"/>
  <c r="E15730" i="7"/>
  <c r="D15730" i="7"/>
  <c r="F15730" i="7" s="1"/>
  <c r="G15730" i="7" s="1"/>
  <c r="C15732" i="7" l="1"/>
  <c r="E15731" i="7"/>
  <c r="D15731" i="7"/>
  <c r="F15731" i="7" s="1"/>
  <c r="G15731" i="7" s="1"/>
  <c r="C15733" i="7" l="1"/>
  <c r="E15732" i="7"/>
  <c r="D15732" i="7"/>
  <c r="F15732" i="7" s="1"/>
  <c r="G15732" i="7" s="1"/>
  <c r="C15734" i="7" l="1"/>
  <c r="E15733" i="7"/>
  <c r="D15733" i="7"/>
  <c r="F15733" i="7" s="1"/>
  <c r="G15733" i="7" s="1"/>
  <c r="C15735" i="7" l="1"/>
  <c r="E15734" i="7"/>
  <c r="D15734" i="7"/>
  <c r="F15734" i="7" s="1"/>
  <c r="G15734" i="7" s="1"/>
  <c r="C15736" i="7" l="1"/>
  <c r="E15735" i="7"/>
  <c r="D15735" i="7"/>
  <c r="F15735" i="7" s="1"/>
  <c r="G15735" i="7" s="1"/>
  <c r="C15737" i="7" l="1"/>
  <c r="E15736" i="7"/>
  <c r="D15736" i="7"/>
  <c r="F15736" i="7" s="1"/>
  <c r="G15736" i="7" s="1"/>
  <c r="C15738" i="7" l="1"/>
  <c r="E15737" i="7"/>
  <c r="D15737" i="7"/>
  <c r="F15737" i="7" s="1"/>
  <c r="G15737" i="7" s="1"/>
  <c r="C15739" i="7" l="1"/>
  <c r="E15738" i="7"/>
  <c r="D15738" i="7"/>
  <c r="F15738" i="7" s="1"/>
  <c r="G15738" i="7" s="1"/>
  <c r="C15740" i="7" l="1"/>
  <c r="E15739" i="7"/>
  <c r="D15739" i="7"/>
  <c r="F15739" i="7" s="1"/>
  <c r="G15739" i="7" s="1"/>
  <c r="C15741" i="7" l="1"/>
  <c r="E15740" i="7"/>
  <c r="D15740" i="7"/>
  <c r="F15740" i="7" s="1"/>
  <c r="G15740" i="7" s="1"/>
  <c r="C15742" i="7" l="1"/>
  <c r="E15741" i="7"/>
  <c r="D15741" i="7"/>
  <c r="F15741" i="7" s="1"/>
  <c r="G15741" i="7" s="1"/>
  <c r="C15743" i="7" l="1"/>
  <c r="E15742" i="7"/>
  <c r="D15742" i="7"/>
  <c r="F15742" i="7" s="1"/>
  <c r="G15742" i="7" s="1"/>
  <c r="C15744" i="7" l="1"/>
  <c r="E15743" i="7"/>
  <c r="D15743" i="7"/>
  <c r="F15743" i="7" s="1"/>
  <c r="G15743" i="7" s="1"/>
  <c r="C15745" i="7" l="1"/>
  <c r="E15744" i="7"/>
  <c r="D15744" i="7"/>
  <c r="F15744" i="7" s="1"/>
  <c r="G15744" i="7" s="1"/>
  <c r="C15746" i="7" l="1"/>
  <c r="E15745" i="7"/>
  <c r="D15745" i="7"/>
  <c r="F15745" i="7" s="1"/>
  <c r="G15745" i="7" s="1"/>
  <c r="C15747" i="7" l="1"/>
  <c r="E15746" i="7"/>
  <c r="D15746" i="7"/>
  <c r="F15746" i="7" s="1"/>
  <c r="G15746" i="7" s="1"/>
  <c r="C15748" i="7" l="1"/>
  <c r="E15747" i="7"/>
  <c r="D15747" i="7"/>
  <c r="F15747" i="7" s="1"/>
  <c r="G15747" i="7" s="1"/>
  <c r="C15749" i="7" l="1"/>
  <c r="E15748" i="7"/>
  <c r="D15748" i="7"/>
  <c r="F15748" i="7" s="1"/>
  <c r="G15748" i="7" s="1"/>
  <c r="C15750" i="7" l="1"/>
  <c r="E15749" i="7"/>
  <c r="D15749" i="7"/>
  <c r="F15749" i="7" s="1"/>
  <c r="G15749" i="7" s="1"/>
  <c r="C15751" i="7" l="1"/>
  <c r="E15750" i="7"/>
  <c r="D15750" i="7"/>
  <c r="F15750" i="7" s="1"/>
  <c r="G15750" i="7" s="1"/>
  <c r="C15752" i="7" l="1"/>
  <c r="E15751" i="7"/>
  <c r="D15751" i="7"/>
  <c r="F15751" i="7" s="1"/>
  <c r="G15751" i="7" s="1"/>
  <c r="C15753" i="7" l="1"/>
  <c r="E15752" i="7"/>
  <c r="D15752" i="7"/>
  <c r="F15752" i="7" s="1"/>
  <c r="G15752" i="7" s="1"/>
  <c r="C15754" i="7" l="1"/>
  <c r="E15753" i="7"/>
  <c r="D15753" i="7"/>
  <c r="F15753" i="7" s="1"/>
  <c r="G15753" i="7" s="1"/>
  <c r="C15755" i="7" l="1"/>
  <c r="E15754" i="7"/>
  <c r="D15754" i="7"/>
  <c r="F15754" i="7" s="1"/>
  <c r="G15754" i="7" s="1"/>
  <c r="C15756" i="7" l="1"/>
  <c r="E15755" i="7"/>
  <c r="D15755" i="7"/>
  <c r="F15755" i="7" s="1"/>
  <c r="G15755" i="7" s="1"/>
  <c r="C15757" i="7" l="1"/>
  <c r="E15756" i="7"/>
  <c r="D15756" i="7"/>
  <c r="F15756" i="7" s="1"/>
  <c r="G15756" i="7" s="1"/>
  <c r="C15758" i="7" l="1"/>
  <c r="E15757" i="7"/>
  <c r="D15757" i="7"/>
  <c r="F15757" i="7" s="1"/>
  <c r="G15757" i="7" s="1"/>
  <c r="C15759" i="7" l="1"/>
  <c r="E15758" i="7"/>
  <c r="D15758" i="7"/>
  <c r="F15758" i="7" s="1"/>
  <c r="G15758" i="7" s="1"/>
  <c r="C15760" i="7" l="1"/>
  <c r="E15759" i="7"/>
  <c r="D15759" i="7"/>
  <c r="F15759" i="7" s="1"/>
  <c r="G15759" i="7" s="1"/>
  <c r="C15761" i="7" l="1"/>
  <c r="E15760" i="7"/>
  <c r="D15760" i="7"/>
  <c r="F15760" i="7" s="1"/>
  <c r="G15760" i="7" s="1"/>
  <c r="C15762" i="7" l="1"/>
  <c r="E15761" i="7"/>
  <c r="D15761" i="7"/>
  <c r="F15761" i="7" s="1"/>
  <c r="G15761" i="7" s="1"/>
  <c r="C15763" i="7" l="1"/>
  <c r="E15762" i="7"/>
  <c r="D15762" i="7"/>
  <c r="F15762" i="7" s="1"/>
  <c r="G15762" i="7" s="1"/>
  <c r="C15764" i="7" l="1"/>
  <c r="E15763" i="7"/>
  <c r="D15763" i="7"/>
  <c r="F15763" i="7" s="1"/>
  <c r="G15763" i="7" s="1"/>
  <c r="C15765" i="7" l="1"/>
  <c r="E15764" i="7"/>
  <c r="D15764" i="7"/>
  <c r="F15764" i="7" s="1"/>
  <c r="G15764" i="7" s="1"/>
  <c r="C15766" i="7" l="1"/>
  <c r="E15765" i="7"/>
  <c r="D15765" i="7"/>
  <c r="F15765" i="7" s="1"/>
  <c r="G15765" i="7" s="1"/>
  <c r="C15767" i="7" l="1"/>
  <c r="E15766" i="7"/>
  <c r="D15766" i="7"/>
  <c r="F15766" i="7" s="1"/>
  <c r="G15766" i="7" s="1"/>
  <c r="C15768" i="7" l="1"/>
  <c r="E15767" i="7"/>
  <c r="D15767" i="7"/>
  <c r="F15767" i="7" s="1"/>
  <c r="G15767" i="7" s="1"/>
  <c r="C15769" i="7" l="1"/>
  <c r="E15768" i="7"/>
  <c r="D15768" i="7"/>
  <c r="F15768" i="7" s="1"/>
  <c r="G15768" i="7" s="1"/>
  <c r="C15770" i="7" l="1"/>
  <c r="E15769" i="7"/>
  <c r="D15769" i="7"/>
  <c r="F15769" i="7" s="1"/>
  <c r="G15769" i="7" s="1"/>
  <c r="C15771" i="7" l="1"/>
  <c r="E15770" i="7"/>
  <c r="D15770" i="7"/>
  <c r="F15770" i="7" s="1"/>
  <c r="G15770" i="7" s="1"/>
  <c r="C15772" i="7" l="1"/>
  <c r="E15771" i="7"/>
  <c r="D15771" i="7"/>
  <c r="F15771" i="7" s="1"/>
  <c r="G15771" i="7" s="1"/>
  <c r="C15773" i="7" l="1"/>
  <c r="E15772" i="7"/>
  <c r="D15772" i="7"/>
  <c r="F15772" i="7" s="1"/>
  <c r="G15772" i="7" s="1"/>
  <c r="C15774" i="7" l="1"/>
  <c r="E15773" i="7"/>
  <c r="D15773" i="7"/>
  <c r="F15773" i="7" s="1"/>
  <c r="G15773" i="7" s="1"/>
  <c r="C15775" i="7" l="1"/>
  <c r="E15774" i="7"/>
  <c r="D15774" i="7"/>
  <c r="F15774" i="7" s="1"/>
  <c r="G15774" i="7" s="1"/>
  <c r="C15776" i="7" l="1"/>
  <c r="E15775" i="7"/>
  <c r="D15775" i="7"/>
  <c r="F15775" i="7" s="1"/>
  <c r="G15775" i="7" s="1"/>
  <c r="C15777" i="7" l="1"/>
  <c r="E15776" i="7"/>
  <c r="D15776" i="7"/>
  <c r="F15776" i="7" s="1"/>
  <c r="G15776" i="7" s="1"/>
  <c r="C15778" i="7" l="1"/>
  <c r="E15777" i="7"/>
  <c r="D15777" i="7"/>
  <c r="F15777" i="7" s="1"/>
  <c r="G15777" i="7" s="1"/>
  <c r="C15779" i="7" l="1"/>
  <c r="E15778" i="7"/>
  <c r="D15778" i="7"/>
  <c r="F15778" i="7" s="1"/>
  <c r="G15778" i="7" s="1"/>
  <c r="C15780" i="7" l="1"/>
  <c r="E15779" i="7"/>
  <c r="D15779" i="7"/>
  <c r="F15779" i="7" s="1"/>
  <c r="G15779" i="7" s="1"/>
  <c r="C15781" i="7" l="1"/>
  <c r="E15780" i="7"/>
  <c r="D15780" i="7"/>
  <c r="F15780" i="7" s="1"/>
  <c r="G15780" i="7" s="1"/>
  <c r="C15782" i="7" l="1"/>
  <c r="E15781" i="7"/>
  <c r="D15781" i="7"/>
  <c r="F15781" i="7" s="1"/>
  <c r="G15781" i="7" s="1"/>
  <c r="C15783" i="7" l="1"/>
  <c r="E15782" i="7"/>
  <c r="D15782" i="7"/>
  <c r="F15782" i="7" s="1"/>
  <c r="G15782" i="7" s="1"/>
  <c r="C15784" i="7" l="1"/>
  <c r="E15783" i="7"/>
  <c r="D15783" i="7"/>
  <c r="F15783" i="7" s="1"/>
  <c r="G15783" i="7" s="1"/>
  <c r="C15785" i="7" l="1"/>
  <c r="E15784" i="7"/>
  <c r="D15784" i="7"/>
  <c r="F15784" i="7" s="1"/>
  <c r="G15784" i="7" s="1"/>
  <c r="C15786" i="7" l="1"/>
  <c r="E15785" i="7"/>
  <c r="D15785" i="7"/>
  <c r="F15785" i="7" s="1"/>
  <c r="G15785" i="7" s="1"/>
  <c r="C15787" i="7" l="1"/>
  <c r="E15786" i="7"/>
  <c r="D15786" i="7"/>
  <c r="F15786" i="7" s="1"/>
  <c r="G15786" i="7" s="1"/>
  <c r="C15788" i="7" l="1"/>
  <c r="E15787" i="7"/>
  <c r="D15787" i="7"/>
  <c r="F15787" i="7" s="1"/>
  <c r="G15787" i="7" s="1"/>
  <c r="C15789" i="7" l="1"/>
  <c r="E15788" i="7"/>
  <c r="D15788" i="7"/>
  <c r="F15788" i="7" s="1"/>
  <c r="G15788" i="7" s="1"/>
  <c r="C15790" i="7" l="1"/>
  <c r="E15789" i="7"/>
  <c r="D15789" i="7"/>
  <c r="F15789" i="7" s="1"/>
  <c r="G15789" i="7" s="1"/>
  <c r="C15791" i="7" l="1"/>
  <c r="E15790" i="7"/>
  <c r="D15790" i="7"/>
  <c r="F15790" i="7" s="1"/>
  <c r="G15790" i="7" s="1"/>
  <c r="C15792" i="7" l="1"/>
  <c r="E15791" i="7"/>
  <c r="D15791" i="7"/>
  <c r="F15791" i="7" s="1"/>
  <c r="G15791" i="7" s="1"/>
  <c r="C15793" i="7" l="1"/>
  <c r="E15792" i="7"/>
  <c r="D15792" i="7"/>
  <c r="F15792" i="7" s="1"/>
  <c r="G15792" i="7" s="1"/>
  <c r="C15794" i="7" l="1"/>
  <c r="E15793" i="7"/>
  <c r="D15793" i="7"/>
  <c r="F15793" i="7" s="1"/>
  <c r="G15793" i="7" s="1"/>
  <c r="C15795" i="7" l="1"/>
  <c r="E15794" i="7"/>
  <c r="D15794" i="7"/>
  <c r="F15794" i="7" s="1"/>
  <c r="G15794" i="7" s="1"/>
  <c r="C15796" i="7" l="1"/>
  <c r="E15795" i="7"/>
  <c r="D15795" i="7"/>
  <c r="F15795" i="7" s="1"/>
  <c r="G15795" i="7" s="1"/>
  <c r="C15797" i="7" l="1"/>
  <c r="E15796" i="7"/>
  <c r="D15796" i="7"/>
  <c r="F15796" i="7" s="1"/>
  <c r="G15796" i="7" s="1"/>
  <c r="C15798" i="7" l="1"/>
  <c r="E15797" i="7"/>
  <c r="D15797" i="7"/>
  <c r="F15797" i="7" s="1"/>
  <c r="G15797" i="7" s="1"/>
  <c r="C15799" i="7" l="1"/>
  <c r="E15798" i="7"/>
  <c r="D15798" i="7"/>
  <c r="F15798" i="7" s="1"/>
  <c r="G15798" i="7" s="1"/>
  <c r="C15800" i="7" l="1"/>
  <c r="E15799" i="7"/>
  <c r="D15799" i="7"/>
  <c r="F15799" i="7" s="1"/>
  <c r="G15799" i="7" s="1"/>
  <c r="C15801" i="7" l="1"/>
  <c r="E15800" i="7"/>
  <c r="D15800" i="7"/>
  <c r="F15800" i="7" s="1"/>
  <c r="G15800" i="7" s="1"/>
  <c r="C15802" i="7" l="1"/>
  <c r="E15801" i="7"/>
  <c r="D15801" i="7"/>
  <c r="F15801" i="7" s="1"/>
  <c r="G15801" i="7" s="1"/>
  <c r="C15803" i="7" l="1"/>
  <c r="E15802" i="7"/>
  <c r="D15802" i="7"/>
  <c r="F15802" i="7" s="1"/>
  <c r="G15802" i="7" s="1"/>
  <c r="C15804" i="7" l="1"/>
  <c r="E15803" i="7"/>
  <c r="D15803" i="7"/>
  <c r="F15803" i="7" s="1"/>
  <c r="G15803" i="7" s="1"/>
  <c r="C15805" i="7" l="1"/>
  <c r="E15804" i="7"/>
  <c r="D15804" i="7"/>
  <c r="F15804" i="7" s="1"/>
  <c r="G15804" i="7" s="1"/>
  <c r="C15806" i="7" l="1"/>
  <c r="E15805" i="7"/>
  <c r="D15805" i="7"/>
  <c r="F15805" i="7" s="1"/>
  <c r="G15805" i="7" s="1"/>
  <c r="C15807" i="7" l="1"/>
  <c r="E15806" i="7"/>
  <c r="D15806" i="7"/>
  <c r="F15806" i="7" s="1"/>
  <c r="G15806" i="7" s="1"/>
  <c r="C15808" i="7" l="1"/>
  <c r="E15807" i="7"/>
  <c r="D15807" i="7"/>
  <c r="F15807" i="7" s="1"/>
  <c r="G15807" i="7" s="1"/>
  <c r="C15809" i="7" l="1"/>
  <c r="E15808" i="7"/>
  <c r="D15808" i="7"/>
  <c r="F15808" i="7" s="1"/>
  <c r="G15808" i="7" s="1"/>
  <c r="C15810" i="7" l="1"/>
  <c r="E15809" i="7"/>
  <c r="D15809" i="7"/>
  <c r="F15809" i="7" s="1"/>
  <c r="G15809" i="7" s="1"/>
  <c r="C15811" i="7" l="1"/>
  <c r="E15810" i="7"/>
  <c r="D15810" i="7"/>
  <c r="F15810" i="7" s="1"/>
  <c r="G15810" i="7" s="1"/>
  <c r="C15812" i="7" l="1"/>
  <c r="E15811" i="7"/>
  <c r="D15811" i="7"/>
  <c r="F15811" i="7" s="1"/>
  <c r="G15811" i="7" s="1"/>
  <c r="C15813" i="7" l="1"/>
  <c r="E15812" i="7"/>
  <c r="D15812" i="7"/>
  <c r="F15812" i="7" s="1"/>
  <c r="G15812" i="7" s="1"/>
  <c r="C15814" i="7" l="1"/>
  <c r="E15813" i="7"/>
  <c r="D15813" i="7"/>
  <c r="F15813" i="7" s="1"/>
  <c r="G15813" i="7" s="1"/>
  <c r="C15815" i="7" l="1"/>
  <c r="E15814" i="7"/>
  <c r="D15814" i="7"/>
  <c r="F15814" i="7" s="1"/>
  <c r="G15814" i="7" s="1"/>
  <c r="C15816" i="7" l="1"/>
  <c r="E15815" i="7"/>
  <c r="D15815" i="7"/>
  <c r="F15815" i="7" s="1"/>
  <c r="G15815" i="7" s="1"/>
  <c r="C15817" i="7" l="1"/>
  <c r="E15816" i="7"/>
  <c r="D15816" i="7"/>
  <c r="F15816" i="7" s="1"/>
  <c r="G15816" i="7" s="1"/>
  <c r="C15818" i="7" l="1"/>
  <c r="E15817" i="7"/>
  <c r="D15817" i="7"/>
  <c r="F15817" i="7" s="1"/>
  <c r="G15817" i="7" s="1"/>
  <c r="C15819" i="7" l="1"/>
  <c r="E15818" i="7"/>
  <c r="D15818" i="7"/>
  <c r="F15818" i="7" s="1"/>
  <c r="G15818" i="7" s="1"/>
  <c r="C15820" i="7" l="1"/>
  <c r="E15819" i="7"/>
  <c r="D15819" i="7"/>
  <c r="F15819" i="7" s="1"/>
  <c r="G15819" i="7" s="1"/>
  <c r="C15821" i="7" l="1"/>
  <c r="E15820" i="7"/>
  <c r="D15820" i="7"/>
  <c r="F15820" i="7" s="1"/>
  <c r="G15820" i="7" s="1"/>
  <c r="C15822" i="7" l="1"/>
  <c r="E15821" i="7"/>
  <c r="D15821" i="7"/>
  <c r="F15821" i="7" s="1"/>
  <c r="G15821" i="7" s="1"/>
  <c r="C15823" i="7" l="1"/>
  <c r="E15822" i="7"/>
  <c r="D15822" i="7"/>
  <c r="F15822" i="7" s="1"/>
  <c r="G15822" i="7" s="1"/>
  <c r="C15824" i="7" l="1"/>
  <c r="E15823" i="7"/>
  <c r="D15823" i="7"/>
  <c r="F15823" i="7" s="1"/>
  <c r="G15823" i="7" s="1"/>
  <c r="C15825" i="7" l="1"/>
  <c r="E15824" i="7"/>
  <c r="D15824" i="7"/>
  <c r="F15824" i="7" s="1"/>
  <c r="G15824" i="7" s="1"/>
  <c r="C15826" i="7" l="1"/>
  <c r="E15825" i="7"/>
  <c r="D15825" i="7"/>
  <c r="F15825" i="7" s="1"/>
  <c r="G15825" i="7" s="1"/>
  <c r="C15827" i="7" l="1"/>
  <c r="E15826" i="7"/>
  <c r="D15826" i="7"/>
  <c r="F15826" i="7" s="1"/>
  <c r="G15826" i="7" s="1"/>
  <c r="C15828" i="7" l="1"/>
  <c r="E15827" i="7"/>
  <c r="D15827" i="7"/>
  <c r="F15827" i="7" s="1"/>
  <c r="G15827" i="7" s="1"/>
  <c r="C15829" i="7" l="1"/>
  <c r="E15828" i="7"/>
  <c r="D15828" i="7"/>
  <c r="F15828" i="7" s="1"/>
  <c r="G15828" i="7" s="1"/>
  <c r="C15830" i="7" l="1"/>
  <c r="E15829" i="7"/>
  <c r="D15829" i="7"/>
  <c r="F15829" i="7" s="1"/>
  <c r="G15829" i="7" s="1"/>
  <c r="C15831" i="7" l="1"/>
  <c r="E15830" i="7"/>
  <c r="D15830" i="7"/>
  <c r="F15830" i="7" s="1"/>
  <c r="G15830" i="7" s="1"/>
  <c r="C15832" i="7" l="1"/>
  <c r="E15831" i="7"/>
  <c r="D15831" i="7"/>
  <c r="F15831" i="7" s="1"/>
  <c r="G15831" i="7" s="1"/>
  <c r="C15833" i="7" l="1"/>
  <c r="E15832" i="7"/>
  <c r="D15832" i="7"/>
  <c r="F15832" i="7" s="1"/>
  <c r="G15832" i="7" s="1"/>
  <c r="C15834" i="7" l="1"/>
  <c r="E15833" i="7"/>
  <c r="D15833" i="7"/>
  <c r="F15833" i="7" s="1"/>
  <c r="G15833" i="7" s="1"/>
  <c r="C15835" i="7" l="1"/>
  <c r="E15834" i="7"/>
  <c r="D15834" i="7"/>
  <c r="F15834" i="7" s="1"/>
  <c r="G15834" i="7" s="1"/>
  <c r="C15836" i="7" l="1"/>
  <c r="E15835" i="7"/>
  <c r="D15835" i="7"/>
  <c r="F15835" i="7" s="1"/>
  <c r="G15835" i="7" s="1"/>
  <c r="C15837" i="7" l="1"/>
  <c r="E15836" i="7"/>
  <c r="D15836" i="7"/>
  <c r="F15836" i="7" s="1"/>
  <c r="G15836" i="7" s="1"/>
  <c r="C15838" i="7" l="1"/>
  <c r="E15837" i="7"/>
  <c r="D15837" i="7"/>
  <c r="F15837" i="7" s="1"/>
  <c r="G15837" i="7" s="1"/>
  <c r="C15839" i="7" l="1"/>
  <c r="E15838" i="7"/>
  <c r="D15838" i="7"/>
  <c r="F15838" i="7" s="1"/>
  <c r="G15838" i="7" s="1"/>
  <c r="C15840" i="7" l="1"/>
  <c r="E15839" i="7"/>
  <c r="D15839" i="7"/>
  <c r="F15839" i="7" s="1"/>
  <c r="G15839" i="7" s="1"/>
  <c r="C15841" i="7" l="1"/>
  <c r="E15840" i="7"/>
  <c r="D15840" i="7"/>
  <c r="F15840" i="7" s="1"/>
  <c r="G15840" i="7" s="1"/>
  <c r="C15842" i="7" l="1"/>
  <c r="E15841" i="7"/>
  <c r="D15841" i="7"/>
  <c r="F15841" i="7" s="1"/>
  <c r="G15841" i="7" s="1"/>
  <c r="C15843" i="7" l="1"/>
  <c r="E15842" i="7"/>
  <c r="D15842" i="7"/>
  <c r="F15842" i="7" s="1"/>
  <c r="G15842" i="7" s="1"/>
  <c r="C15844" i="7" l="1"/>
  <c r="E15843" i="7"/>
  <c r="D15843" i="7"/>
  <c r="F15843" i="7" s="1"/>
  <c r="G15843" i="7" s="1"/>
  <c r="C15845" i="7" l="1"/>
  <c r="E15844" i="7"/>
  <c r="D15844" i="7"/>
  <c r="F15844" i="7" s="1"/>
  <c r="G15844" i="7" s="1"/>
  <c r="C15846" i="7" l="1"/>
  <c r="E15845" i="7"/>
  <c r="D15845" i="7"/>
  <c r="F15845" i="7" s="1"/>
  <c r="G15845" i="7" s="1"/>
  <c r="C15847" i="7" l="1"/>
  <c r="E15846" i="7"/>
  <c r="D15846" i="7"/>
  <c r="F15846" i="7" s="1"/>
  <c r="G15846" i="7" s="1"/>
  <c r="C15848" i="7" l="1"/>
  <c r="E15847" i="7"/>
  <c r="D15847" i="7"/>
  <c r="F15847" i="7" s="1"/>
  <c r="G15847" i="7" s="1"/>
  <c r="C15849" i="7" l="1"/>
  <c r="E15848" i="7"/>
  <c r="D15848" i="7"/>
  <c r="F15848" i="7" s="1"/>
  <c r="G15848" i="7" s="1"/>
  <c r="C15850" i="7" l="1"/>
  <c r="E15849" i="7"/>
  <c r="D15849" i="7"/>
  <c r="F15849" i="7" s="1"/>
  <c r="G15849" i="7" s="1"/>
  <c r="C15851" i="7" l="1"/>
  <c r="E15850" i="7"/>
  <c r="D15850" i="7"/>
  <c r="F15850" i="7" s="1"/>
  <c r="G15850" i="7" s="1"/>
  <c r="C15852" i="7" l="1"/>
  <c r="E15851" i="7"/>
  <c r="D15851" i="7"/>
  <c r="F15851" i="7" s="1"/>
  <c r="G15851" i="7" s="1"/>
  <c r="C15853" i="7" l="1"/>
  <c r="E15852" i="7"/>
  <c r="D15852" i="7"/>
  <c r="F15852" i="7" s="1"/>
  <c r="G15852" i="7" s="1"/>
  <c r="C15854" i="7" l="1"/>
  <c r="E15853" i="7"/>
  <c r="D15853" i="7"/>
  <c r="F15853" i="7" s="1"/>
  <c r="G15853" i="7" s="1"/>
  <c r="C15855" i="7" l="1"/>
  <c r="E15854" i="7"/>
  <c r="D15854" i="7"/>
  <c r="F15854" i="7" s="1"/>
  <c r="G15854" i="7" s="1"/>
  <c r="C15856" i="7" l="1"/>
  <c r="E15855" i="7"/>
  <c r="D15855" i="7"/>
  <c r="F15855" i="7" s="1"/>
  <c r="G15855" i="7" s="1"/>
  <c r="C15857" i="7" l="1"/>
  <c r="E15856" i="7"/>
  <c r="D15856" i="7"/>
  <c r="F15856" i="7" s="1"/>
  <c r="G15856" i="7" s="1"/>
  <c r="C15858" i="7" l="1"/>
  <c r="E15857" i="7"/>
  <c r="D15857" i="7"/>
  <c r="F15857" i="7" s="1"/>
  <c r="G15857" i="7" s="1"/>
  <c r="C15859" i="7" l="1"/>
  <c r="E15858" i="7"/>
  <c r="D15858" i="7"/>
  <c r="F15858" i="7" s="1"/>
  <c r="G15858" i="7" s="1"/>
  <c r="C15860" i="7" l="1"/>
  <c r="E15859" i="7"/>
  <c r="D15859" i="7"/>
  <c r="F15859" i="7" s="1"/>
  <c r="G15859" i="7" s="1"/>
  <c r="C15861" i="7" l="1"/>
  <c r="E15860" i="7"/>
  <c r="D15860" i="7"/>
  <c r="F15860" i="7" s="1"/>
  <c r="G15860" i="7" s="1"/>
  <c r="C15862" i="7" l="1"/>
  <c r="E15861" i="7"/>
  <c r="D15861" i="7"/>
  <c r="F15861" i="7" s="1"/>
  <c r="G15861" i="7" s="1"/>
  <c r="C15863" i="7" l="1"/>
  <c r="E15862" i="7"/>
  <c r="D15862" i="7"/>
  <c r="F15862" i="7" s="1"/>
  <c r="G15862" i="7" s="1"/>
  <c r="C15864" i="7" l="1"/>
  <c r="E15863" i="7"/>
  <c r="D15863" i="7"/>
  <c r="F15863" i="7" s="1"/>
  <c r="G15863" i="7" s="1"/>
  <c r="C15865" i="7" l="1"/>
  <c r="E15864" i="7"/>
  <c r="D15864" i="7"/>
  <c r="F15864" i="7" s="1"/>
  <c r="G15864" i="7" s="1"/>
  <c r="C15866" i="7" l="1"/>
  <c r="E15865" i="7"/>
  <c r="D15865" i="7"/>
  <c r="F15865" i="7" s="1"/>
  <c r="G15865" i="7" s="1"/>
  <c r="C15867" i="7" l="1"/>
  <c r="E15866" i="7"/>
  <c r="D15866" i="7"/>
  <c r="F15866" i="7" s="1"/>
  <c r="G15866" i="7" s="1"/>
  <c r="C15868" i="7" l="1"/>
  <c r="E15867" i="7"/>
  <c r="D15867" i="7"/>
  <c r="F15867" i="7" s="1"/>
  <c r="G15867" i="7" s="1"/>
  <c r="C15869" i="7" l="1"/>
  <c r="E15868" i="7"/>
  <c r="D15868" i="7"/>
  <c r="F15868" i="7" s="1"/>
  <c r="G15868" i="7" s="1"/>
  <c r="C15870" i="7" l="1"/>
  <c r="E15869" i="7"/>
  <c r="D15869" i="7"/>
  <c r="F15869" i="7" s="1"/>
  <c r="G15869" i="7" s="1"/>
  <c r="C15871" i="7" l="1"/>
  <c r="E15870" i="7"/>
  <c r="D15870" i="7"/>
  <c r="F15870" i="7" s="1"/>
  <c r="G15870" i="7" s="1"/>
  <c r="C15872" i="7" l="1"/>
  <c r="E15871" i="7"/>
  <c r="D15871" i="7"/>
  <c r="F15871" i="7" s="1"/>
  <c r="G15871" i="7" s="1"/>
  <c r="C15873" i="7" l="1"/>
  <c r="E15872" i="7"/>
  <c r="D15872" i="7"/>
  <c r="F15872" i="7" s="1"/>
  <c r="G15872" i="7" s="1"/>
  <c r="C15874" i="7" l="1"/>
  <c r="E15873" i="7"/>
  <c r="D15873" i="7"/>
  <c r="F15873" i="7" s="1"/>
  <c r="G15873" i="7" s="1"/>
  <c r="C15875" i="7" l="1"/>
  <c r="E15874" i="7"/>
  <c r="D15874" i="7"/>
  <c r="F15874" i="7" s="1"/>
  <c r="G15874" i="7" s="1"/>
  <c r="C15876" i="7" l="1"/>
  <c r="E15875" i="7"/>
  <c r="D15875" i="7"/>
  <c r="F15875" i="7" s="1"/>
  <c r="G15875" i="7" s="1"/>
  <c r="C15877" i="7" l="1"/>
  <c r="E15876" i="7"/>
  <c r="D15876" i="7"/>
  <c r="F15876" i="7" s="1"/>
  <c r="G15876" i="7" s="1"/>
  <c r="C15878" i="7" l="1"/>
  <c r="E15877" i="7"/>
  <c r="D15877" i="7"/>
  <c r="F15877" i="7" s="1"/>
  <c r="G15877" i="7" s="1"/>
  <c r="C15879" i="7" l="1"/>
  <c r="E15878" i="7"/>
  <c r="D15878" i="7"/>
  <c r="F15878" i="7" s="1"/>
  <c r="G15878" i="7" s="1"/>
  <c r="C15880" i="7" l="1"/>
  <c r="E15879" i="7"/>
  <c r="D15879" i="7"/>
  <c r="F15879" i="7" s="1"/>
  <c r="G15879" i="7" s="1"/>
  <c r="C15881" i="7" l="1"/>
  <c r="E15880" i="7"/>
  <c r="D15880" i="7"/>
  <c r="F15880" i="7" s="1"/>
  <c r="G15880" i="7" s="1"/>
  <c r="C15882" i="7" l="1"/>
  <c r="E15881" i="7"/>
  <c r="D15881" i="7"/>
  <c r="F15881" i="7" s="1"/>
  <c r="G15881" i="7" s="1"/>
  <c r="C15883" i="7" l="1"/>
  <c r="E15882" i="7"/>
  <c r="D15882" i="7"/>
  <c r="F15882" i="7" s="1"/>
  <c r="G15882" i="7" s="1"/>
  <c r="C15884" i="7" l="1"/>
  <c r="E15883" i="7"/>
  <c r="D15883" i="7"/>
  <c r="F15883" i="7" s="1"/>
  <c r="G15883" i="7" s="1"/>
  <c r="C15885" i="7" l="1"/>
  <c r="E15884" i="7"/>
  <c r="D15884" i="7"/>
  <c r="F15884" i="7" s="1"/>
  <c r="G15884" i="7" s="1"/>
  <c r="C15886" i="7" l="1"/>
  <c r="E15885" i="7"/>
  <c r="D15885" i="7"/>
  <c r="F15885" i="7" s="1"/>
  <c r="G15885" i="7" s="1"/>
  <c r="C15887" i="7" l="1"/>
  <c r="E15886" i="7"/>
  <c r="D15886" i="7"/>
  <c r="F15886" i="7" s="1"/>
  <c r="G15886" i="7" s="1"/>
  <c r="C15888" i="7" l="1"/>
  <c r="E15887" i="7"/>
  <c r="D15887" i="7"/>
  <c r="F15887" i="7" s="1"/>
  <c r="G15887" i="7" s="1"/>
  <c r="C15889" i="7" l="1"/>
  <c r="E15888" i="7"/>
  <c r="D15888" i="7"/>
  <c r="F15888" i="7" s="1"/>
  <c r="G15888" i="7" s="1"/>
  <c r="C15890" i="7" l="1"/>
  <c r="E15889" i="7"/>
  <c r="D15889" i="7"/>
  <c r="F15889" i="7" s="1"/>
  <c r="G15889" i="7" s="1"/>
  <c r="C15891" i="7" l="1"/>
  <c r="E15890" i="7"/>
  <c r="D15890" i="7"/>
  <c r="F15890" i="7" s="1"/>
  <c r="G15890" i="7" s="1"/>
  <c r="C15892" i="7" l="1"/>
  <c r="E15891" i="7"/>
  <c r="D15891" i="7"/>
  <c r="F15891" i="7" s="1"/>
  <c r="G15891" i="7" s="1"/>
  <c r="C15893" i="7" l="1"/>
  <c r="E15892" i="7"/>
  <c r="D15892" i="7"/>
  <c r="F15892" i="7" s="1"/>
  <c r="G15892" i="7" s="1"/>
  <c r="C15894" i="7" l="1"/>
  <c r="E15893" i="7"/>
  <c r="D15893" i="7"/>
  <c r="F15893" i="7" s="1"/>
  <c r="G15893" i="7" s="1"/>
  <c r="C15895" i="7" l="1"/>
  <c r="E15894" i="7"/>
  <c r="D15894" i="7"/>
  <c r="F15894" i="7" s="1"/>
  <c r="G15894" i="7" s="1"/>
  <c r="C15896" i="7" l="1"/>
  <c r="E15895" i="7"/>
  <c r="D15895" i="7"/>
  <c r="F15895" i="7" s="1"/>
  <c r="G15895" i="7" s="1"/>
  <c r="C15897" i="7" l="1"/>
  <c r="E15896" i="7"/>
  <c r="D15896" i="7"/>
  <c r="F15896" i="7" s="1"/>
  <c r="G15896" i="7" s="1"/>
  <c r="C15898" i="7" l="1"/>
  <c r="E15897" i="7"/>
  <c r="D15897" i="7"/>
  <c r="F15897" i="7" s="1"/>
  <c r="G15897" i="7" s="1"/>
  <c r="C15899" i="7" l="1"/>
  <c r="E15898" i="7"/>
  <c r="D15898" i="7"/>
  <c r="F15898" i="7" s="1"/>
  <c r="G15898" i="7" s="1"/>
  <c r="C15900" i="7" l="1"/>
  <c r="E15899" i="7"/>
  <c r="D15899" i="7"/>
  <c r="F15899" i="7" s="1"/>
  <c r="G15899" i="7" s="1"/>
  <c r="C15901" i="7" l="1"/>
  <c r="E15900" i="7"/>
  <c r="D15900" i="7"/>
  <c r="F15900" i="7" s="1"/>
  <c r="G15900" i="7" s="1"/>
  <c r="C15902" i="7" l="1"/>
  <c r="E15901" i="7"/>
  <c r="D15901" i="7"/>
  <c r="F15901" i="7" s="1"/>
  <c r="G15901" i="7" s="1"/>
  <c r="C15903" i="7" l="1"/>
  <c r="E15902" i="7"/>
  <c r="D15902" i="7"/>
  <c r="F15902" i="7" s="1"/>
  <c r="G15902" i="7" s="1"/>
  <c r="C15904" i="7" l="1"/>
  <c r="E15903" i="7"/>
  <c r="D15903" i="7"/>
  <c r="F15903" i="7" s="1"/>
  <c r="G15903" i="7" s="1"/>
  <c r="C15905" i="7" l="1"/>
  <c r="E15904" i="7"/>
  <c r="D15904" i="7"/>
  <c r="F15904" i="7" s="1"/>
  <c r="G15904" i="7" s="1"/>
  <c r="C15906" i="7" l="1"/>
  <c r="E15905" i="7"/>
  <c r="D15905" i="7"/>
  <c r="F15905" i="7" s="1"/>
  <c r="G15905" i="7" s="1"/>
  <c r="C15907" i="7" l="1"/>
  <c r="E15906" i="7"/>
  <c r="D15906" i="7"/>
  <c r="F15906" i="7" s="1"/>
  <c r="G15906" i="7" s="1"/>
  <c r="C15908" i="7" l="1"/>
  <c r="E15907" i="7"/>
  <c r="D15907" i="7"/>
  <c r="F15907" i="7" s="1"/>
  <c r="G15907" i="7" s="1"/>
  <c r="C15909" i="7" l="1"/>
  <c r="E15908" i="7"/>
  <c r="D15908" i="7"/>
  <c r="F15908" i="7" s="1"/>
  <c r="G15908" i="7" s="1"/>
  <c r="C15910" i="7" l="1"/>
  <c r="E15909" i="7"/>
  <c r="D15909" i="7"/>
  <c r="F15909" i="7" s="1"/>
  <c r="G15909" i="7" s="1"/>
  <c r="C15911" i="7" l="1"/>
  <c r="E15910" i="7"/>
  <c r="D15910" i="7"/>
  <c r="F15910" i="7" s="1"/>
  <c r="G15910" i="7" s="1"/>
  <c r="C15912" i="7" l="1"/>
  <c r="E15911" i="7"/>
  <c r="D15911" i="7"/>
  <c r="F15911" i="7" s="1"/>
  <c r="G15911" i="7" s="1"/>
  <c r="C15913" i="7" l="1"/>
  <c r="E15912" i="7"/>
  <c r="D15912" i="7"/>
  <c r="F15912" i="7" s="1"/>
  <c r="G15912" i="7" s="1"/>
  <c r="C15914" i="7" l="1"/>
  <c r="E15913" i="7"/>
  <c r="D15913" i="7"/>
  <c r="F15913" i="7" s="1"/>
  <c r="G15913" i="7" s="1"/>
  <c r="C15915" i="7" l="1"/>
  <c r="E15914" i="7"/>
  <c r="D15914" i="7"/>
  <c r="F15914" i="7" s="1"/>
  <c r="G15914" i="7" s="1"/>
  <c r="C15916" i="7" l="1"/>
  <c r="E15915" i="7"/>
  <c r="D15915" i="7"/>
  <c r="F15915" i="7" s="1"/>
  <c r="G15915" i="7" s="1"/>
  <c r="C15917" i="7" l="1"/>
  <c r="E15916" i="7"/>
  <c r="D15916" i="7"/>
  <c r="F15916" i="7" s="1"/>
  <c r="G15916" i="7" s="1"/>
  <c r="C15918" i="7" l="1"/>
  <c r="E15917" i="7"/>
  <c r="D15917" i="7"/>
  <c r="F15917" i="7" s="1"/>
  <c r="G15917" i="7" s="1"/>
  <c r="C15919" i="7" l="1"/>
  <c r="E15918" i="7"/>
  <c r="D15918" i="7"/>
  <c r="F15918" i="7" s="1"/>
  <c r="G15918" i="7" s="1"/>
  <c r="C15920" i="7" l="1"/>
  <c r="E15919" i="7"/>
  <c r="D15919" i="7"/>
  <c r="F15919" i="7" s="1"/>
  <c r="G15919" i="7" s="1"/>
  <c r="C15921" i="7" l="1"/>
  <c r="E15920" i="7"/>
  <c r="D15920" i="7"/>
  <c r="F15920" i="7" s="1"/>
  <c r="G15920" i="7" s="1"/>
  <c r="C15922" i="7" l="1"/>
  <c r="E15921" i="7"/>
  <c r="D15921" i="7"/>
  <c r="F15921" i="7" s="1"/>
  <c r="G15921" i="7" s="1"/>
  <c r="C15923" i="7" l="1"/>
  <c r="E15922" i="7"/>
  <c r="D15922" i="7"/>
  <c r="F15922" i="7" s="1"/>
  <c r="G15922" i="7" s="1"/>
  <c r="C15924" i="7" l="1"/>
  <c r="E15923" i="7"/>
  <c r="D15923" i="7"/>
  <c r="F15923" i="7" s="1"/>
  <c r="G15923" i="7" s="1"/>
  <c r="C15925" i="7" l="1"/>
  <c r="E15924" i="7"/>
  <c r="D15924" i="7"/>
  <c r="F15924" i="7" s="1"/>
  <c r="G15924" i="7" s="1"/>
  <c r="C15926" i="7" l="1"/>
  <c r="E15925" i="7"/>
  <c r="D15925" i="7"/>
  <c r="F15925" i="7" s="1"/>
  <c r="G15925" i="7" s="1"/>
  <c r="C15927" i="7" l="1"/>
  <c r="E15926" i="7"/>
  <c r="D15926" i="7"/>
  <c r="F15926" i="7" s="1"/>
  <c r="G15926" i="7" s="1"/>
  <c r="C15928" i="7" l="1"/>
  <c r="E15927" i="7"/>
  <c r="D15927" i="7"/>
  <c r="F15927" i="7" s="1"/>
  <c r="G15927" i="7" s="1"/>
  <c r="C15929" i="7" l="1"/>
  <c r="E15928" i="7"/>
  <c r="D15928" i="7"/>
  <c r="F15928" i="7" s="1"/>
  <c r="G15928" i="7" s="1"/>
  <c r="C15930" i="7" l="1"/>
  <c r="E15929" i="7"/>
  <c r="D15929" i="7"/>
  <c r="F15929" i="7" s="1"/>
  <c r="G15929" i="7" s="1"/>
  <c r="C15931" i="7" l="1"/>
  <c r="E15930" i="7"/>
  <c r="D15930" i="7"/>
  <c r="F15930" i="7" s="1"/>
  <c r="G15930" i="7" s="1"/>
  <c r="C15932" i="7" l="1"/>
  <c r="E15931" i="7"/>
  <c r="D15931" i="7"/>
  <c r="F15931" i="7" s="1"/>
  <c r="G15931" i="7" s="1"/>
  <c r="C15933" i="7" l="1"/>
  <c r="E15932" i="7"/>
  <c r="D15932" i="7"/>
  <c r="F15932" i="7" s="1"/>
  <c r="G15932" i="7" s="1"/>
  <c r="C15934" i="7" l="1"/>
  <c r="E15933" i="7"/>
  <c r="D15933" i="7"/>
  <c r="F15933" i="7" s="1"/>
  <c r="G15933" i="7" s="1"/>
  <c r="C15935" i="7" l="1"/>
  <c r="E15934" i="7"/>
  <c r="D15934" i="7"/>
  <c r="F15934" i="7" s="1"/>
  <c r="G15934" i="7" s="1"/>
  <c r="C15936" i="7" l="1"/>
  <c r="E15935" i="7"/>
  <c r="D15935" i="7"/>
  <c r="F15935" i="7" s="1"/>
  <c r="G15935" i="7" s="1"/>
  <c r="C15937" i="7" l="1"/>
  <c r="E15936" i="7"/>
  <c r="D15936" i="7"/>
  <c r="F15936" i="7" s="1"/>
  <c r="G15936" i="7" s="1"/>
  <c r="C15938" i="7" l="1"/>
  <c r="E15937" i="7"/>
  <c r="D15937" i="7"/>
  <c r="F15937" i="7" s="1"/>
  <c r="G15937" i="7" s="1"/>
  <c r="C15939" i="7" l="1"/>
  <c r="E15938" i="7"/>
  <c r="D15938" i="7"/>
  <c r="F15938" i="7" s="1"/>
  <c r="G15938" i="7" s="1"/>
  <c r="C15940" i="7" l="1"/>
  <c r="E15939" i="7"/>
  <c r="D15939" i="7"/>
  <c r="F15939" i="7" s="1"/>
  <c r="G15939" i="7" s="1"/>
  <c r="C15941" i="7" l="1"/>
  <c r="E15940" i="7"/>
  <c r="D15940" i="7"/>
  <c r="F15940" i="7" s="1"/>
  <c r="G15940" i="7" s="1"/>
  <c r="C15942" i="7" l="1"/>
  <c r="E15941" i="7"/>
  <c r="D15941" i="7"/>
  <c r="F15941" i="7" s="1"/>
  <c r="G15941" i="7" s="1"/>
  <c r="C15943" i="7" l="1"/>
  <c r="E15942" i="7"/>
  <c r="D15942" i="7"/>
  <c r="F15942" i="7" s="1"/>
  <c r="G15942" i="7" s="1"/>
  <c r="C15944" i="7" l="1"/>
  <c r="E15943" i="7"/>
  <c r="D15943" i="7"/>
  <c r="F15943" i="7" s="1"/>
  <c r="G15943" i="7" s="1"/>
  <c r="C15945" i="7" l="1"/>
  <c r="E15944" i="7"/>
  <c r="D15944" i="7"/>
  <c r="F15944" i="7" s="1"/>
  <c r="G15944" i="7" s="1"/>
  <c r="C15946" i="7" l="1"/>
  <c r="E15945" i="7"/>
  <c r="D15945" i="7"/>
  <c r="F15945" i="7" s="1"/>
  <c r="G15945" i="7" s="1"/>
  <c r="C15947" i="7" l="1"/>
  <c r="E15946" i="7"/>
  <c r="D15946" i="7"/>
  <c r="F15946" i="7" s="1"/>
  <c r="G15946" i="7" s="1"/>
  <c r="C15948" i="7" l="1"/>
  <c r="E15947" i="7"/>
  <c r="D15947" i="7"/>
  <c r="F15947" i="7" s="1"/>
  <c r="G15947" i="7" s="1"/>
  <c r="C15949" i="7" l="1"/>
  <c r="E15948" i="7"/>
  <c r="D15948" i="7"/>
  <c r="F15948" i="7" s="1"/>
  <c r="G15948" i="7" s="1"/>
  <c r="C15950" i="7" l="1"/>
  <c r="E15949" i="7"/>
  <c r="D15949" i="7"/>
  <c r="F15949" i="7" s="1"/>
  <c r="G15949" i="7" s="1"/>
  <c r="C15951" i="7" l="1"/>
  <c r="E15950" i="7"/>
  <c r="D15950" i="7"/>
  <c r="F15950" i="7" s="1"/>
  <c r="G15950" i="7" s="1"/>
  <c r="C15952" i="7" l="1"/>
  <c r="E15951" i="7"/>
  <c r="D15951" i="7"/>
  <c r="F15951" i="7" s="1"/>
  <c r="G15951" i="7" s="1"/>
  <c r="C15953" i="7" l="1"/>
  <c r="E15952" i="7"/>
  <c r="D15952" i="7"/>
  <c r="F15952" i="7" s="1"/>
  <c r="G15952" i="7" s="1"/>
  <c r="C15954" i="7" l="1"/>
  <c r="E15953" i="7"/>
  <c r="D15953" i="7"/>
  <c r="F15953" i="7" s="1"/>
  <c r="G15953" i="7" s="1"/>
  <c r="C15955" i="7" l="1"/>
  <c r="E15954" i="7"/>
  <c r="D15954" i="7"/>
  <c r="F15954" i="7" s="1"/>
  <c r="G15954" i="7" s="1"/>
  <c r="C15956" i="7" l="1"/>
  <c r="E15955" i="7"/>
  <c r="D15955" i="7"/>
  <c r="F15955" i="7" s="1"/>
  <c r="G15955" i="7" s="1"/>
  <c r="C15957" i="7" l="1"/>
  <c r="E15956" i="7"/>
  <c r="D15956" i="7"/>
  <c r="F15956" i="7" s="1"/>
  <c r="G15956" i="7" s="1"/>
  <c r="C15958" i="7" l="1"/>
  <c r="E15957" i="7"/>
  <c r="D15957" i="7"/>
  <c r="F15957" i="7" s="1"/>
  <c r="G15957" i="7" s="1"/>
  <c r="C15959" i="7" l="1"/>
  <c r="E15958" i="7"/>
  <c r="D15958" i="7"/>
  <c r="F15958" i="7" s="1"/>
  <c r="G15958" i="7" s="1"/>
  <c r="C15960" i="7" l="1"/>
  <c r="E15959" i="7"/>
  <c r="D15959" i="7"/>
  <c r="F15959" i="7" s="1"/>
  <c r="G15959" i="7" s="1"/>
  <c r="C15961" i="7" l="1"/>
  <c r="E15960" i="7"/>
  <c r="D15960" i="7"/>
  <c r="F15960" i="7" s="1"/>
  <c r="G15960" i="7" s="1"/>
  <c r="C15962" i="7" l="1"/>
  <c r="E15961" i="7"/>
  <c r="D15961" i="7"/>
  <c r="F15961" i="7" s="1"/>
  <c r="G15961" i="7" s="1"/>
  <c r="C15963" i="7" l="1"/>
  <c r="E15962" i="7"/>
  <c r="D15962" i="7"/>
  <c r="F15962" i="7" s="1"/>
  <c r="G15962" i="7" s="1"/>
  <c r="C15964" i="7" l="1"/>
  <c r="E15963" i="7"/>
  <c r="D15963" i="7"/>
  <c r="F15963" i="7" s="1"/>
  <c r="G15963" i="7" s="1"/>
  <c r="C15965" i="7" l="1"/>
  <c r="E15964" i="7"/>
  <c r="D15964" i="7"/>
  <c r="F15964" i="7" s="1"/>
  <c r="G15964" i="7" s="1"/>
  <c r="C15966" i="7" l="1"/>
  <c r="E15965" i="7"/>
  <c r="D15965" i="7"/>
  <c r="F15965" i="7" s="1"/>
  <c r="G15965" i="7" s="1"/>
  <c r="C15967" i="7" l="1"/>
  <c r="E15966" i="7"/>
  <c r="D15966" i="7"/>
  <c r="F15966" i="7" s="1"/>
  <c r="G15966" i="7" s="1"/>
  <c r="C15968" i="7" l="1"/>
  <c r="E15967" i="7"/>
  <c r="D15967" i="7"/>
  <c r="F15967" i="7" s="1"/>
  <c r="G15967" i="7" s="1"/>
  <c r="C15969" i="7" l="1"/>
  <c r="E15968" i="7"/>
  <c r="D15968" i="7"/>
  <c r="F15968" i="7" s="1"/>
  <c r="G15968" i="7" s="1"/>
  <c r="C15970" i="7" l="1"/>
  <c r="E15969" i="7"/>
  <c r="D15969" i="7"/>
  <c r="F15969" i="7" s="1"/>
  <c r="G15969" i="7" s="1"/>
  <c r="C15971" i="7" l="1"/>
  <c r="E15970" i="7"/>
  <c r="D15970" i="7"/>
  <c r="F15970" i="7" s="1"/>
  <c r="G15970" i="7" s="1"/>
  <c r="C15972" i="7" l="1"/>
  <c r="E15971" i="7"/>
  <c r="D15971" i="7"/>
  <c r="F15971" i="7" s="1"/>
  <c r="G15971" i="7" s="1"/>
  <c r="C15973" i="7" l="1"/>
  <c r="E15972" i="7"/>
  <c r="D15972" i="7"/>
  <c r="F15972" i="7" s="1"/>
  <c r="G15972" i="7" s="1"/>
  <c r="C15974" i="7" l="1"/>
  <c r="E15973" i="7"/>
  <c r="D15973" i="7"/>
  <c r="F15973" i="7" s="1"/>
  <c r="G15973" i="7" s="1"/>
  <c r="C15975" i="7" l="1"/>
  <c r="E15974" i="7"/>
  <c r="D15974" i="7"/>
  <c r="F15974" i="7" s="1"/>
  <c r="G15974" i="7" s="1"/>
  <c r="C15976" i="7" l="1"/>
  <c r="E15975" i="7"/>
  <c r="D15975" i="7"/>
  <c r="F15975" i="7" s="1"/>
  <c r="G15975" i="7" s="1"/>
  <c r="C15977" i="7" l="1"/>
  <c r="E15976" i="7"/>
  <c r="D15976" i="7"/>
  <c r="F15976" i="7" s="1"/>
  <c r="G15976" i="7" s="1"/>
  <c r="C15978" i="7" l="1"/>
  <c r="E15977" i="7"/>
  <c r="D15977" i="7"/>
  <c r="F15977" i="7" s="1"/>
  <c r="G15977" i="7" s="1"/>
  <c r="C15979" i="7" l="1"/>
  <c r="E15978" i="7"/>
  <c r="D15978" i="7"/>
  <c r="F15978" i="7" s="1"/>
  <c r="G15978" i="7" s="1"/>
  <c r="C15980" i="7" l="1"/>
  <c r="E15979" i="7"/>
  <c r="D15979" i="7"/>
  <c r="F15979" i="7" s="1"/>
  <c r="G15979" i="7" s="1"/>
  <c r="C15981" i="7" l="1"/>
  <c r="E15980" i="7"/>
  <c r="D15980" i="7"/>
  <c r="F15980" i="7" s="1"/>
  <c r="G15980" i="7" s="1"/>
  <c r="C15982" i="7" l="1"/>
  <c r="E15981" i="7"/>
  <c r="D15981" i="7"/>
  <c r="F15981" i="7" s="1"/>
  <c r="G15981" i="7" s="1"/>
  <c r="C15983" i="7" l="1"/>
  <c r="E15982" i="7"/>
  <c r="D15982" i="7"/>
  <c r="F15982" i="7" s="1"/>
  <c r="G15982" i="7" s="1"/>
  <c r="C15984" i="7" l="1"/>
  <c r="E15983" i="7"/>
  <c r="D15983" i="7"/>
  <c r="F15983" i="7" s="1"/>
  <c r="G15983" i="7" s="1"/>
  <c r="C15985" i="7" l="1"/>
  <c r="E15984" i="7"/>
  <c r="D15984" i="7"/>
  <c r="F15984" i="7" s="1"/>
  <c r="G15984" i="7" s="1"/>
  <c r="C15986" i="7" l="1"/>
  <c r="E15985" i="7"/>
  <c r="D15985" i="7"/>
  <c r="F15985" i="7" s="1"/>
  <c r="G15985" i="7" s="1"/>
  <c r="C15987" i="7" l="1"/>
  <c r="E15986" i="7"/>
  <c r="D15986" i="7"/>
  <c r="F15986" i="7" s="1"/>
  <c r="G15986" i="7" s="1"/>
  <c r="C15988" i="7" l="1"/>
  <c r="E15987" i="7"/>
  <c r="D15987" i="7"/>
  <c r="F15987" i="7" s="1"/>
  <c r="G15987" i="7" s="1"/>
  <c r="C15989" i="7" l="1"/>
  <c r="E15988" i="7"/>
  <c r="D15988" i="7"/>
  <c r="F15988" i="7" s="1"/>
  <c r="G15988" i="7" s="1"/>
  <c r="C15990" i="7" l="1"/>
  <c r="E15989" i="7"/>
  <c r="D15989" i="7"/>
  <c r="F15989" i="7" s="1"/>
  <c r="G15989" i="7" s="1"/>
  <c r="C15991" i="7" l="1"/>
  <c r="E15990" i="7"/>
  <c r="D15990" i="7"/>
  <c r="F15990" i="7" s="1"/>
  <c r="G15990" i="7" s="1"/>
  <c r="C15992" i="7" l="1"/>
  <c r="E15991" i="7"/>
  <c r="D15991" i="7"/>
  <c r="F15991" i="7" s="1"/>
  <c r="G15991" i="7" s="1"/>
  <c r="C15993" i="7" l="1"/>
  <c r="E15992" i="7"/>
  <c r="D15992" i="7"/>
  <c r="F15992" i="7" s="1"/>
  <c r="G15992" i="7" s="1"/>
  <c r="C15994" i="7" l="1"/>
  <c r="E15993" i="7"/>
  <c r="D15993" i="7"/>
  <c r="F15993" i="7" s="1"/>
  <c r="G15993" i="7" s="1"/>
  <c r="C15995" i="7" l="1"/>
  <c r="E15994" i="7"/>
  <c r="D15994" i="7"/>
  <c r="F15994" i="7" s="1"/>
  <c r="G15994" i="7" s="1"/>
  <c r="C15996" i="7" l="1"/>
  <c r="E15995" i="7"/>
  <c r="D15995" i="7"/>
  <c r="F15995" i="7" s="1"/>
  <c r="G15995" i="7" s="1"/>
  <c r="C15997" i="7" l="1"/>
  <c r="E15996" i="7"/>
  <c r="D15996" i="7"/>
  <c r="F15996" i="7" s="1"/>
  <c r="G15996" i="7" s="1"/>
  <c r="C15998" i="7" l="1"/>
  <c r="E15997" i="7"/>
  <c r="D15997" i="7"/>
  <c r="F15997" i="7" s="1"/>
  <c r="G15997" i="7" s="1"/>
  <c r="C15999" i="7" l="1"/>
  <c r="E15998" i="7"/>
  <c r="D15998" i="7"/>
  <c r="F15998" i="7" s="1"/>
  <c r="G15998" i="7" s="1"/>
  <c r="C16000" i="7" l="1"/>
  <c r="E15999" i="7"/>
  <c r="D15999" i="7"/>
  <c r="F15999" i="7" s="1"/>
  <c r="G15999" i="7" s="1"/>
  <c r="C16001" i="7" l="1"/>
  <c r="E16000" i="7"/>
  <c r="D16000" i="7"/>
  <c r="F16000" i="7" s="1"/>
  <c r="G16000" i="7" s="1"/>
  <c r="C16002" i="7" l="1"/>
  <c r="E16001" i="7"/>
  <c r="D16001" i="7"/>
  <c r="F16001" i="7" s="1"/>
  <c r="G16001" i="7" s="1"/>
  <c r="C16003" i="7" l="1"/>
  <c r="E16002" i="7"/>
  <c r="D16002" i="7"/>
  <c r="F16002" i="7" s="1"/>
  <c r="G16002" i="7" s="1"/>
  <c r="C16004" i="7" l="1"/>
  <c r="E16003" i="7"/>
  <c r="D16003" i="7"/>
  <c r="F16003" i="7" s="1"/>
  <c r="G16003" i="7" s="1"/>
  <c r="C16005" i="7" l="1"/>
  <c r="E16004" i="7"/>
  <c r="D16004" i="7"/>
  <c r="F16004" i="7" s="1"/>
  <c r="G16004" i="7" s="1"/>
  <c r="C16006" i="7" l="1"/>
  <c r="E16005" i="7"/>
  <c r="D16005" i="7"/>
  <c r="F16005" i="7" s="1"/>
  <c r="G16005" i="7" s="1"/>
  <c r="C16007" i="7" l="1"/>
  <c r="E16006" i="7"/>
  <c r="D16006" i="7"/>
  <c r="F16006" i="7" s="1"/>
  <c r="G16006" i="7" s="1"/>
  <c r="C16008" i="7" l="1"/>
  <c r="E16007" i="7"/>
  <c r="D16007" i="7"/>
  <c r="F16007" i="7" s="1"/>
  <c r="G16007" i="7" s="1"/>
  <c r="C16009" i="7" l="1"/>
  <c r="E16008" i="7"/>
  <c r="D16008" i="7"/>
  <c r="F16008" i="7" s="1"/>
  <c r="G16008" i="7" s="1"/>
  <c r="C16010" i="7" l="1"/>
  <c r="E16009" i="7"/>
  <c r="D16009" i="7"/>
  <c r="F16009" i="7" s="1"/>
  <c r="G16009" i="7" s="1"/>
  <c r="C16011" i="7" l="1"/>
  <c r="E16010" i="7"/>
  <c r="D16010" i="7"/>
  <c r="F16010" i="7" s="1"/>
  <c r="G16010" i="7" s="1"/>
  <c r="C16012" i="7" l="1"/>
  <c r="E16011" i="7"/>
  <c r="D16011" i="7"/>
  <c r="F16011" i="7" s="1"/>
  <c r="G16011" i="7" s="1"/>
  <c r="C16013" i="7" l="1"/>
  <c r="E16012" i="7"/>
  <c r="D16012" i="7"/>
  <c r="F16012" i="7" s="1"/>
  <c r="G16012" i="7" s="1"/>
  <c r="C16014" i="7" l="1"/>
  <c r="E16013" i="7"/>
  <c r="D16013" i="7"/>
  <c r="F16013" i="7" s="1"/>
  <c r="G16013" i="7" s="1"/>
  <c r="C16015" i="7" l="1"/>
  <c r="E16014" i="7"/>
  <c r="D16014" i="7"/>
  <c r="F16014" i="7" s="1"/>
  <c r="G16014" i="7" s="1"/>
  <c r="C16016" i="7" l="1"/>
  <c r="E16015" i="7"/>
  <c r="D16015" i="7"/>
  <c r="F16015" i="7" s="1"/>
  <c r="G16015" i="7" s="1"/>
  <c r="C16017" i="7" l="1"/>
  <c r="E16016" i="7"/>
  <c r="D16016" i="7"/>
  <c r="F16016" i="7" s="1"/>
  <c r="G16016" i="7" s="1"/>
  <c r="C16018" i="7" l="1"/>
  <c r="E16017" i="7"/>
  <c r="D16017" i="7"/>
  <c r="F16017" i="7" s="1"/>
  <c r="G16017" i="7" s="1"/>
  <c r="C16019" i="7" l="1"/>
  <c r="E16018" i="7"/>
  <c r="D16018" i="7"/>
  <c r="F16018" i="7" s="1"/>
  <c r="G16018" i="7" s="1"/>
  <c r="C16020" i="7" l="1"/>
  <c r="E16019" i="7"/>
  <c r="D16019" i="7"/>
  <c r="F16019" i="7" s="1"/>
  <c r="G16019" i="7" s="1"/>
  <c r="C16021" i="7" l="1"/>
  <c r="E16020" i="7"/>
  <c r="D16020" i="7"/>
  <c r="F16020" i="7" s="1"/>
  <c r="G16020" i="7" s="1"/>
  <c r="C16022" i="7" l="1"/>
  <c r="E16021" i="7"/>
  <c r="D16021" i="7"/>
  <c r="F16021" i="7" s="1"/>
  <c r="G16021" i="7" s="1"/>
  <c r="C16023" i="7" l="1"/>
  <c r="E16022" i="7"/>
  <c r="D16022" i="7"/>
  <c r="F16022" i="7" s="1"/>
  <c r="G16022" i="7" s="1"/>
  <c r="C16024" i="7" l="1"/>
  <c r="E16023" i="7"/>
  <c r="D16023" i="7"/>
  <c r="F16023" i="7" s="1"/>
  <c r="G16023" i="7" s="1"/>
  <c r="C16025" i="7" l="1"/>
  <c r="E16024" i="7"/>
  <c r="D16024" i="7"/>
  <c r="F16024" i="7" s="1"/>
  <c r="G16024" i="7" s="1"/>
  <c r="C16026" i="7" l="1"/>
  <c r="E16025" i="7"/>
  <c r="D16025" i="7"/>
  <c r="F16025" i="7" s="1"/>
  <c r="G16025" i="7" s="1"/>
  <c r="C16027" i="7" l="1"/>
  <c r="E16026" i="7"/>
  <c r="D16026" i="7"/>
  <c r="F16026" i="7" s="1"/>
  <c r="G16026" i="7" s="1"/>
  <c r="C16028" i="7" l="1"/>
  <c r="E16027" i="7"/>
  <c r="D16027" i="7"/>
  <c r="F16027" i="7" s="1"/>
  <c r="G16027" i="7" s="1"/>
  <c r="C16029" i="7" l="1"/>
  <c r="E16028" i="7"/>
  <c r="D16028" i="7"/>
  <c r="F16028" i="7" s="1"/>
  <c r="G16028" i="7" s="1"/>
  <c r="C16030" i="7" l="1"/>
  <c r="E16029" i="7"/>
  <c r="D16029" i="7"/>
  <c r="F16029" i="7" s="1"/>
  <c r="G16029" i="7" s="1"/>
  <c r="C16031" i="7" l="1"/>
  <c r="E16030" i="7"/>
  <c r="D16030" i="7"/>
  <c r="F16030" i="7" s="1"/>
  <c r="G16030" i="7" s="1"/>
  <c r="C16032" i="7" l="1"/>
  <c r="E16031" i="7"/>
  <c r="D16031" i="7"/>
  <c r="F16031" i="7" s="1"/>
  <c r="G16031" i="7" s="1"/>
  <c r="C16033" i="7" l="1"/>
  <c r="E16032" i="7"/>
  <c r="D16032" i="7"/>
  <c r="F16032" i="7" s="1"/>
  <c r="G16032" i="7" s="1"/>
  <c r="C16034" i="7" l="1"/>
  <c r="E16033" i="7"/>
  <c r="D16033" i="7"/>
  <c r="F16033" i="7" s="1"/>
  <c r="G16033" i="7" s="1"/>
  <c r="C16035" i="7" l="1"/>
  <c r="E16034" i="7"/>
  <c r="D16034" i="7"/>
  <c r="F16034" i="7" s="1"/>
  <c r="G16034" i="7" s="1"/>
  <c r="C16036" i="7" l="1"/>
  <c r="E16035" i="7"/>
  <c r="D16035" i="7"/>
  <c r="F16035" i="7" s="1"/>
  <c r="G16035" i="7" s="1"/>
  <c r="C16037" i="7" l="1"/>
  <c r="E16036" i="7"/>
  <c r="D16036" i="7"/>
  <c r="F16036" i="7" s="1"/>
  <c r="G16036" i="7" s="1"/>
  <c r="C16038" i="7" l="1"/>
  <c r="E16037" i="7"/>
  <c r="D16037" i="7"/>
  <c r="F16037" i="7" s="1"/>
  <c r="G16037" i="7" s="1"/>
  <c r="C16039" i="7" l="1"/>
  <c r="E16038" i="7"/>
  <c r="D16038" i="7"/>
  <c r="F16038" i="7" s="1"/>
  <c r="G16038" i="7" s="1"/>
  <c r="C16040" i="7" l="1"/>
  <c r="E16039" i="7"/>
  <c r="D16039" i="7"/>
  <c r="F16039" i="7" s="1"/>
  <c r="G16039" i="7" s="1"/>
  <c r="C16041" i="7" l="1"/>
  <c r="E16040" i="7"/>
  <c r="D16040" i="7"/>
  <c r="F16040" i="7" s="1"/>
  <c r="G16040" i="7" s="1"/>
  <c r="C16042" i="7" l="1"/>
  <c r="E16041" i="7"/>
  <c r="D16041" i="7"/>
  <c r="F16041" i="7" s="1"/>
  <c r="G16041" i="7" s="1"/>
  <c r="C16043" i="7" l="1"/>
  <c r="E16042" i="7"/>
  <c r="D16042" i="7"/>
  <c r="F16042" i="7" s="1"/>
  <c r="G16042" i="7" s="1"/>
  <c r="C16044" i="7" l="1"/>
  <c r="E16043" i="7"/>
  <c r="D16043" i="7"/>
  <c r="F16043" i="7" s="1"/>
  <c r="G16043" i="7" s="1"/>
  <c r="C16045" i="7" l="1"/>
  <c r="E16044" i="7"/>
  <c r="D16044" i="7"/>
  <c r="F16044" i="7" s="1"/>
  <c r="G16044" i="7" s="1"/>
  <c r="C16046" i="7" l="1"/>
  <c r="E16045" i="7"/>
  <c r="D16045" i="7"/>
  <c r="F16045" i="7" s="1"/>
  <c r="G16045" i="7" s="1"/>
  <c r="C16047" i="7" l="1"/>
  <c r="E16046" i="7"/>
  <c r="D16046" i="7"/>
  <c r="F16046" i="7" s="1"/>
  <c r="G16046" i="7" s="1"/>
  <c r="C16048" i="7" l="1"/>
  <c r="E16047" i="7"/>
  <c r="D16047" i="7"/>
  <c r="F16047" i="7" s="1"/>
  <c r="G16047" i="7" s="1"/>
  <c r="C16049" i="7" l="1"/>
  <c r="E16048" i="7"/>
  <c r="D16048" i="7"/>
  <c r="F16048" i="7" s="1"/>
  <c r="G16048" i="7" s="1"/>
  <c r="C16050" i="7" l="1"/>
  <c r="E16049" i="7"/>
  <c r="D16049" i="7"/>
  <c r="F16049" i="7" s="1"/>
  <c r="G16049" i="7" s="1"/>
  <c r="C16051" i="7" l="1"/>
  <c r="E16050" i="7"/>
  <c r="D16050" i="7"/>
  <c r="F16050" i="7" s="1"/>
  <c r="G16050" i="7" s="1"/>
  <c r="C16052" i="7" l="1"/>
  <c r="E16051" i="7"/>
  <c r="D16051" i="7"/>
  <c r="F16051" i="7" s="1"/>
  <c r="G16051" i="7" s="1"/>
  <c r="C16053" i="7" l="1"/>
  <c r="E16052" i="7"/>
  <c r="D16052" i="7"/>
  <c r="F16052" i="7" s="1"/>
  <c r="G16052" i="7" s="1"/>
  <c r="C16054" i="7" l="1"/>
  <c r="E16053" i="7"/>
  <c r="D16053" i="7"/>
  <c r="F16053" i="7" s="1"/>
  <c r="G16053" i="7" s="1"/>
  <c r="C16055" i="7" l="1"/>
  <c r="E16054" i="7"/>
  <c r="D16054" i="7"/>
  <c r="F16054" i="7" s="1"/>
  <c r="G16054" i="7" s="1"/>
  <c r="C16056" i="7" l="1"/>
  <c r="E16055" i="7"/>
  <c r="D16055" i="7"/>
  <c r="F16055" i="7" s="1"/>
  <c r="G16055" i="7" s="1"/>
  <c r="C16057" i="7" l="1"/>
  <c r="E16056" i="7"/>
  <c r="D16056" i="7"/>
  <c r="F16056" i="7" s="1"/>
  <c r="G16056" i="7" s="1"/>
  <c r="C16058" i="7" l="1"/>
  <c r="E16057" i="7"/>
  <c r="D16057" i="7"/>
  <c r="F16057" i="7" s="1"/>
  <c r="G16057" i="7" s="1"/>
  <c r="C16059" i="7" l="1"/>
  <c r="E16058" i="7"/>
  <c r="D16058" i="7"/>
  <c r="F16058" i="7" s="1"/>
  <c r="G16058" i="7" s="1"/>
  <c r="C16060" i="7" l="1"/>
  <c r="E16059" i="7"/>
  <c r="D16059" i="7"/>
  <c r="F16059" i="7" s="1"/>
  <c r="G16059" i="7" s="1"/>
  <c r="C16061" i="7" l="1"/>
  <c r="E16060" i="7"/>
  <c r="D16060" i="7"/>
  <c r="F16060" i="7" s="1"/>
  <c r="G16060" i="7" s="1"/>
  <c r="C16062" i="7" l="1"/>
  <c r="E16061" i="7"/>
  <c r="D16061" i="7"/>
  <c r="F16061" i="7" s="1"/>
  <c r="G16061" i="7" s="1"/>
  <c r="C16063" i="7" l="1"/>
  <c r="E16062" i="7"/>
  <c r="D16062" i="7"/>
  <c r="F16062" i="7" s="1"/>
  <c r="G16062" i="7" s="1"/>
  <c r="C16064" i="7" l="1"/>
  <c r="E16063" i="7"/>
  <c r="D16063" i="7"/>
  <c r="F16063" i="7" s="1"/>
  <c r="G16063" i="7" s="1"/>
  <c r="C16065" i="7" l="1"/>
  <c r="E16064" i="7"/>
  <c r="D16064" i="7"/>
  <c r="F16064" i="7" s="1"/>
  <c r="G16064" i="7" s="1"/>
  <c r="C16066" i="7" l="1"/>
  <c r="E16065" i="7"/>
  <c r="D16065" i="7"/>
  <c r="F16065" i="7" s="1"/>
  <c r="G16065" i="7" s="1"/>
  <c r="C16067" i="7" l="1"/>
  <c r="E16066" i="7"/>
  <c r="D16066" i="7"/>
  <c r="F16066" i="7" s="1"/>
  <c r="G16066" i="7" s="1"/>
  <c r="C16068" i="7" l="1"/>
  <c r="E16067" i="7"/>
  <c r="D16067" i="7"/>
  <c r="F16067" i="7" s="1"/>
  <c r="G16067" i="7" s="1"/>
  <c r="C16069" i="7" l="1"/>
  <c r="E16068" i="7"/>
  <c r="D16068" i="7"/>
  <c r="F16068" i="7" s="1"/>
  <c r="G16068" i="7" s="1"/>
  <c r="C16070" i="7" l="1"/>
  <c r="E16069" i="7"/>
  <c r="D16069" i="7"/>
  <c r="F16069" i="7" s="1"/>
  <c r="G16069" i="7" s="1"/>
  <c r="C16071" i="7" l="1"/>
  <c r="E16070" i="7"/>
  <c r="D16070" i="7"/>
  <c r="F16070" i="7" s="1"/>
  <c r="G16070" i="7" s="1"/>
  <c r="C16072" i="7" l="1"/>
  <c r="E16071" i="7"/>
  <c r="D16071" i="7"/>
  <c r="F16071" i="7" s="1"/>
  <c r="G16071" i="7" s="1"/>
  <c r="C16073" i="7" l="1"/>
  <c r="E16072" i="7"/>
  <c r="D16072" i="7"/>
  <c r="F16072" i="7" s="1"/>
  <c r="G16072" i="7" s="1"/>
  <c r="C16074" i="7" l="1"/>
  <c r="E16073" i="7"/>
  <c r="D16073" i="7"/>
  <c r="F16073" i="7" s="1"/>
  <c r="G16073" i="7" s="1"/>
  <c r="C16075" i="7" l="1"/>
  <c r="E16074" i="7"/>
  <c r="D16074" i="7"/>
  <c r="F16074" i="7" s="1"/>
  <c r="G16074" i="7" s="1"/>
  <c r="C16076" i="7" l="1"/>
  <c r="E16075" i="7"/>
  <c r="D16075" i="7"/>
  <c r="F16075" i="7" s="1"/>
  <c r="G16075" i="7" s="1"/>
  <c r="C16077" i="7" l="1"/>
  <c r="E16076" i="7"/>
  <c r="D16076" i="7"/>
  <c r="F16076" i="7" s="1"/>
  <c r="G16076" i="7" s="1"/>
  <c r="C16078" i="7" l="1"/>
  <c r="E16077" i="7"/>
  <c r="D16077" i="7"/>
  <c r="F16077" i="7" s="1"/>
  <c r="G16077" i="7" s="1"/>
  <c r="C16079" i="7" l="1"/>
  <c r="E16078" i="7"/>
  <c r="D16078" i="7"/>
  <c r="F16078" i="7" s="1"/>
  <c r="G16078" i="7" s="1"/>
  <c r="C16080" i="7" l="1"/>
  <c r="E16079" i="7"/>
  <c r="D16079" i="7"/>
  <c r="F16079" i="7" s="1"/>
  <c r="G16079" i="7" s="1"/>
  <c r="C16081" i="7" l="1"/>
  <c r="E16080" i="7"/>
  <c r="D16080" i="7"/>
  <c r="F16080" i="7" s="1"/>
  <c r="G16080" i="7" s="1"/>
  <c r="C16082" i="7" l="1"/>
  <c r="E16081" i="7"/>
  <c r="D16081" i="7"/>
  <c r="F16081" i="7" s="1"/>
  <c r="G16081" i="7" s="1"/>
  <c r="C16083" i="7" l="1"/>
  <c r="E16082" i="7"/>
  <c r="D16082" i="7"/>
  <c r="F16082" i="7" s="1"/>
  <c r="G16082" i="7" s="1"/>
  <c r="C16084" i="7" l="1"/>
  <c r="E16083" i="7"/>
  <c r="D16083" i="7"/>
  <c r="F16083" i="7" s="1"/>
  <c r="G16083" i="7" s="1"/>
  <c r="C16085" i="7" l="1"/>
  <c r="E16084" i="7"/>
  <c r="D16084" i="7"/>
  <c r="F16084" i="7" s="1"/>
  <c r="G16084" i="7" s="1"/>
  <c r="C16086" i="7" l="1"/>
  <c r="E16085" i="7"/>
  <c r="D16085" i="7"/>
  <c r="F16085" i="7" s="1"/>
  <c r="G16085" i="7" s="1"/>
  <c r="C16087" i="7" l="1"/>
  <c r="E16086" i="7"/>
  <c r="D16086" i="7"/>
  <c r="F16086" i="7" s="1"/>
  <c r="G16086" i="7" s="1"/>
  <c r="C16088" i="7" l="1"/>
  <c r="E16087" i="7"/>
  <c r="D16087" i="7"/>
  <c r="F16087" i="7" s="1"/>
  <c r="G16087" i="7" s="1"/>
  <c r="C16089" i="7" l="1"/>
  <c r="E16088" i="7"/>
  <c r="D16088" i="7"/>
  <c r="F16088" i="7" s="1"/>
  <c r="G16088" i="7" s="1"/>
  <c r="C16090" i="7" l="1"/>
  <c r="E16089" i="7"/>
  <c r="D16089" i="7"/>
  <c r="F16089" i="7" s="1"/>
  <c r="G16089" i="7" s="1"/>
  <c r="C16091" i="7" l="1"/>
  <c r="E16090" i="7"/>
  <c r="D16090" i="7"/>
  <c r="F16090" i="7" s="1"/>
  <c r="G16090" i="7" s="1"/>
  <c r="C16092" i="7" l="1"/>
  <c r="E16091" i="7"/>
  <c r="D16091" i="7"/>
  <c r="F16091" i="7" s="1"/>
  <c r="G16091" i="7" s="1"/>
  <c r="C16093" i="7" l="1"/>
  <c r="E16092" i="7"/>
  <c r="D16092" i="7"/>
  <c r="F16092" i="7" s="1"/>
  <c r="G16092" i="7" s="1"/>
  <c r="C16094" i="7" l="1"/>
  <c r="E16093" i="7"/>
  <c r="D16093" i="7"/>
  <c r="F16093" i="7" s="1"/>
  <c r="G16093" i="7" s="1"/>
  <c r="C16095" i="7" l="1"/>
  <c r="E16094" i="7"/>
  <c r="D16094" i="7"/>
  <c r="F16094" i="7" s="1"/>
  <c r="G16094" i="7" s="1"/>
  <c r="C16096" i="7" l="1"/>
  <c r="E16095" i="7"/>
  <c r="D16095" i="7"/>
  <c r="F16095" i="7" s="1"/>
  <c r="G16095" i="7" s="1"/>
  <c r="C16097" i="7" l="1"/>
  <c r="E16096" i="7"/>
  <c r="D16096" i="7"/>
  <c r="F16096" i="7" s="1"/>
  <c r="G16096" i="7" s="1"/>
  <c r="C16098" i="7" l="1"/>
  <c r="E16097" i="7"/>
  <c r="D16097" i="7"/>
  <c r="F16097" i="7" s="1"/>
  <c r="G16097" i="7" s="1"/>
  <c r="C16099" i="7" l="1"/>
  <c r="E16098" i="7"/>
  <c r="D16098" i="7"/>
  <c r="F16098" i="7" s="1"/>
  <c r="G16098" i="7" s="1"/>
  <c r="C16100" i="7" l="1"/>
  <c r="E16099" i="7"/>
  <c r="D16099" i="7"/>
  <c r="F16099" i="7" s="1"/>
  <c r="G16099" i="7" s="1"/>
  <c r="C16101" i="7" l="1"/>
  <c r="E16100" i="7"/>
  <c r="D16100" i="7"/>
  <c r="F16100" i="7" s="1"/>
  <c r="G16100" i="7" s="1"/>
  <c r="C16102" i="7" l="1"/>
  <c r="E16101" i="7"/>
  <c r="D16101" i="7"/>
  <c r="F16101" i="7" s="1"/>
  <c r="G16101" i="7" s="1"/>
  <c r="C16103" i="7" l="1"/>
  <c r="E16102" i="7"/>
  <c r="D16102" i="7"/>
  <c r="F16102" i="7" s="1"/>
  <c r="G16102" i="7" s="1"/>
  <c r="C16104" i="7" l="1"/>
  <c r="E16103" i="7"/>
  <c r="D16103" i="7"/>
  <c r="F16103" i="7" s="1"/>
  <c r="G16103" i="7" s="1"/>
  <c r="C16105" i="7" l="1"/>
  <c r="E16104" i="7"/>
  <c r="D16104" i="7"/>
  <c r="F16104" i="7" s="1"/>
  <c r="G16104" i="7" s="1"/>
  <c r="C16106" i="7" l="1"/>
  <c r="E16105" i="7"/>
  <c r="D16105" i="7"/>
  <c r="F16105" i="7" s="1"/>
  <c r="G16105" i="7" s="1"/>
  <c r="C16107" i="7" l="1"/>
  <c r="E16106" i="7"/>
  <c r="D16106" i="7"/>
  <c r="F16106" i="7" s="1"/>
  <c r="G16106" i="7" s="1"/>
  <c r="C16108" i="7" l="1"/>
  <c r="E16107" i="7"/>
  <c r="D16107" i="7"/>
  <c r="F16107" i="7" s="1"/>
  <c r="G16107" i="7" s="1"/>
  <c r="C16109" i="7" l="1"/>
  <c r="E16108" i="7"/>
  <c r="D16108" i="7"/>
  <c r="F16108" i="7" s="1"/>
  <c r="G16108" i="7" s="1"/>
  <c r="C16110" i="7" l="1"/>
  <c r="E16109" i="7"/>
  <c r="D16109" i="7"/>
  <c r="F16109" i="7" s="1"/>
  <c r="G16109" i="7" s="1"/>
  <c r="C16111" i="7" l="1"/>
  <c r="E16110" i="7"/>
  <c r="D16110" i="7"/>
  <c r="F16110" i="7" s="1"/>
  <c r="G16110" i="7" s="1"/>
  <c r="C16112" i="7" l="1"/>
  <c r="E16111" i="7"/>
  <c r="D16111" i="7"/>
  <c r="F16111" i="7" s="1"/>
  <c r="G16111" i="7" s="1"/>
  <c r="C16113" i="7" l="1"/>
  <c r="E16112" i="7"/>
  <c r="D16112" i="7"/>
  <c r="F16112" i="7" s="1"/>
  <c r="G16112" i="7" s="1"/>
  <c r="C16114" i="7" l="1"/>
  <c r="E16113" i="7"/>
  <c r="D16113" i="7"/>
  <c r="F16113" i="7" s="1"/>
  <c r="G16113" i="7" s="1"/>
  <c r="C16115" i="7" l="1"/>
  <c r="E16114" i="7"/>
  <c r="D16114" i="7"/>
  <c r="F16114" i="7" s="1"/>
  <c r="G16114" i="7" s="1"/>
  <c r="C16116" i="7" l="1"/>
  <c r="E16115" i="7"/>
  <c r="D16115" i="7"/>
  <c r="F16115" i="7" s="1"/>
  <c r="G16115" i="7" s="1"/>
  <c r="C16117" i="7" l="1"/>
  <c r="E16116" i="7"/>
  <c r="D16116" i="7"/>
  <c r="F16116" i="7" s="1"/>
  <c r="G16116" i="7" s="1"/>
  <c r="C16118" i="7" l="1"/>
  <c r="E16117" i="7"/>
  <c r="D16117" i="7"/>
  <c r="F16117" i="7" s="1"/>
  <c r="G16117" i="7" s="1"/>
  <c r="C16119" i="7" l="1"/>
  <c r="E16118" i="7"/>
  <c r="D16118" i="7"/>
  <c r="F16118" i="7" s="1"/>
  <c r="G16118" i="7" s="1"/>
  <c r="C16120" i="7" l="1"/>
  <c r="E16119" i="7"/>
  <c r="D16119" i="7"/>
  <c r="F16119" i="7" s="1"/>
  <c r="G16119" i="7" s="1"/>
  <c r="C16121" i="7" l="1"/>
  <c r="E16120" i="7"/>
  <c r="D16120" i="7"/>
  <c r="F16120" i="7" s="1"/>
  <c r="G16120" i="7" s="1"/>
  <c r="C16122" i="7" l="1"/>
  <c r="E16121" i="7"/>
  <c r="D16121" i="7"/>
  <c r="F16121" i="7" s="1"/>
  <c r="G16121" i="7" s="1"/>
  <c r="C16123" i="7" l="1"/>
  <c r="E16122" i="7"/>
  <c r="D16122" i="7"/>
  <c r="F16122" i="7" s="1"/>
  <c r="G16122" i="7" s="1"/>
  <c r="C16124" i="7" l="1"/>
  <c r="E16123" i="7"/>
  <c r="D16123" i="7"/>
  <c r="F16123" i="7" s="1"/>
  <c r="G16123" i="7" s="1"/>
  <c r="C16125" i="7" l="1"/>
  <c r="E16124" i="7"/>
  <c r="D16124" i="7"/>
  <c r="F16124" i="7" s="1"/>
  <c r="G16124" i="7" s="1"/>
  <c r="C16126" i="7" l="1"/>
  <c r="E16125" i="7"/>
  <c r="D16125" i="7"/>
  <c r="F16125" i="7" s="1"/>
  <c r="G16125" i="7" s="1"/>
  <c r="C16127" i="7" l="1"/>
  <c r="E16126" i="7"/>
  <c r="D16126" i="7"/>
  <c r="F16126" i="7" s="1"/>
  <c r="G16126" i="7" s="1"/>
  <c r="C16128" i="7" l="1"/>
  <c r="E16127" i="7"/>
  <c r="D16127" i="7"/>
  <c r="F16127" i="7" s="1"/>
  <c r="G16127" i="7" s="1"/>
  <c r="C16129" i="7" l="1"/>
  <c r="E16128" i="7"/>
  <c r="D16128" i="7"/>
  <c r="F16128" i="7" s="1"/>
  <c r="G16128" i="7" s="1"/>
  <c r="C16130" i="7" l="1"/>
  <c r="E16129" i="7"/>
  <c r="D16129" i="7"/>
  <c r="F16129" i="7" s="1"/>
  <c r="G16129" i="7" s="1"/>
  <c r="C16131" i="7" l="1"/>
  <c r="E16130" i="7"/>
  <c r="D16130" i="7"/>
  <c r="F16130" i="7" s="1"/>
  <c r="G16130" i="7" s="1"/>
  <c r="C16132" i="7" l="1"/>
  <c r="E16131" i="7"/>
  <c r="D16131" i="7"/>
  <c r="F16131" i="7" s="1"/>
  <c r="G16131" i="7" s="1"/>
  <c r="C16133" i="7" l="1"/>
  <c r="E16132" i="7"/>
  <c r="D16132" i="7"/>
  <c r="F16132" i="7" s="1"/>
  <c r="G16132" i="7" s="1"/>
  <c r="C16134" i="7" l="1"/>
  <c r="E16133" i="7"/>
  <c r="D16133" i="7"/>
  <c r="F16133" i="7" s="1"/>
  <c r="G16133" i="7" s="1"/>
  <c r="C16135" i="7" l="1"/>
  <c r="E16134" i="7"/>
  <c r="D16134" i="7"/>
  <c r="F16134" i="7" s="1"/>
  <c r="G16134" i="7" s="1"/>
  <c r="C16136" i="7" l="1"/>
  <c r="E16135" i="7"/>
  <c r="D16135" i="7"/>
  <c r="F16135" i="7" s="1"/>
  <c r="G16135" i="7" s="1"/>
  <c r="C16137" i="7" l="1"/>
  <c r="E16136" i="7"/>
  <c r="D16136" i="7"/>
  <c r="F16136" i="7" s="1"/>
  <c r="G16136" i="7" s="1"/>
  <c r="C16138" i="7" l="1"/>
  <c r="E16137" i="7"/>
  <c r="D16137" i="7"/>
  <c r="F16137" i="7" s="1"/>
  <c r="G16137" i="7" s="1"/>
  <c r="C16139" i="7" l="1"/>
  <c r="E16138" i="7"/>
  <c r="D16138" i="7"/>
  <c r="F16138" i="7" s="1"/>
  <c r="G16138" i="7" s="1"/>
  <c r="C16140" i="7" l="1"/>
  <c r="E16139" i="7"/>
  <c r="D16139" i="7"/>
  <c r="F16139" i="7" s="1"/>
  <c r="G16139" i="7" s="1"/>
  <c r="C16141" i="7" l="1"/>
  <c r="E16140" i="7"/>
  <c r="D16140" i="7"/>
  <c r="F16140" i="7" s="1"/>
  <c r="G16140" i="7" s="1"/>
  <c r="C16142" i="7" l="1"/>
  <c r="E16141" i="7"/>
  <c r="D16141" i="7"/>
  <c r="F16141" i="7" s="1"/>
  <c r="G16141" i="7" s="1"/>
  <c r="C16143" i="7" l="1"/>
  <c r="E16142" i="7"/>
  <c r="D16142" i="7"/>
  <c r="F16142" i="7" s="1"/>
  <c r="G16142" i="7" s="1"/>
  <c r="C16144" i="7" l="1"/>
  <c r="E16143" i="7"/>
  <c r="D16143" i="7"/>
  <c r="F16143" i="7" s="1"/>
  <c r="G16143" i="7" s="1"/>
  <c r="C16145" i="7" l="1"/>
  <c r="E16144" i="7"/>
  <c r="D16144" i="7"/>
  <c r="F16144" i="7" s="1"/>
  <c r="G16144" i="7" s="1"/>
  <c r="C16146" i="7" l="1"/>
  <c r="E16145" i="7"/>
  <c r="D16145" i="7"/>
  <c r="F16145" i="7" s="1"/>
  <c r="G16145" i="7" s="1"/>
  <c r="C16147" i="7" l="1"/>
  <c r="E16146" i="7"/>
  <c r="D16146" i="7"/>
  <c r="F16146" i="7" s="1"/>
  <c r="G16146" i="7" s="1"/>
  <c r="C16148" i="7" l="1"/>
  <c r="E16147" i="7"/>
  <c r="D16147" i="7"/>
  <c r="F16147" i="7" s="1"/>
  <c r="G16147" i="7" s="1"/>
  <c r="C16149" i="7" l="1"/>
  <c r="E16148" i="7"/>
  <c r="D16148" i="7"/>
  <c r="F16148" i="7" s="1"/>
  <c r="G16148" i="7" s="1"/>
  <c r="C16150" i="7" l="1"/>
  <c r="E16149" i="7"/>
  <c r="D16149" i="7"/>
  <c r="F16149" i="7" s="1"/>
  <c r="G16149" i="7" s="1"/>
  <c r="C16151" i="7" l="1"/>
  <c r="E16150" i="7"/>
  <c r="D16150" i="7"/>
  <c r="F16150" i="7" s="1"/>
  <c r="G16150" i="7" s="1"/>
  <c r="C16152" i="7" l="1"/>
  <c r="E16151" i="7"/>
  <c r="D16151" i="7"/>
  <c r="F16151" i="7" s="1"/>
  <c r="G16151" i="7" s="1"/>
  <c r="C16153" i="7" l="1"/>
  <c r="E16152" i="7"/>
  <c r="D16152" i="7"/>
  <c r="F16152" i="7" s="1"/>
  <c r="G16152" i="7" s="1"/>
  <c r="C16154" i="7" l="1"/>
  <c r="E16153" i="7"/>
  <c r="D16153" i="7"/>
  <c r="F16153" i="7" s="1"/>
  <c r="G16153" i="7" s="1"/>
  <c r="C16155" i="7" l="1"/>
  <c r="E16154" i="7"/>
  <c r="D16154" i="7"/>
  <c r="F16154" i="7" s="1"/>
  <c r="G16154" i="7" s="1"/>
  <c r="C16156" i="7" l="1"/>
  <c r="E16155" i="7"/>
  <c r="D16155" i="7"/>
  <c r="F16155" i="7" s="1"/>
  <c r="G16155" i="7" s="1"/>
  <c r="C16157" i="7" l="1"/>
  <c r="E16156" i="7"/>
  <c r="D16156" i="7"/>
  <c r="F16156" i="7" s="1"/>
  <c r="G16156" i="7" s="1"/>
  <c r="C16158" i="7" l="1"/>
  <c r="E16157" i="7"/>
  <c r="D16157" i="7"/>
  <c r="F16157" i="7" s="1"/>
  <c r="G16157" i="7" s="1"/>
  <c r="C16159" i="7" l="1"/>
  <c r="E16158" i="7"/>
  <c r="D16158" i="7"/>
  <c r="F16158" i="7" s="1"/>
  <c r="G16158" i="7" s="1"/>
  <c r="C16160" i="7" l="1"/>
  <c r="E16159" i="7"/>
  <c r="D16159" i="7"/>
  <c r="F16159" i="7" s="1"/>
  <c r="G16159" i="7" s="1"/>
  <c r="C16161" i="7" l="1"/>
  <c r="E16160" i="7"/>
  <c r="D16160" i="7"/>
  <c r="F16160" i="7" s="1"/>
  <c r="G16160" i="7" s="1"/>
  <c r="C16162" i="7" l="1"/>
  <c r="E16161" i="7"/>
  <c r="D16161" i="7"/>
  <c r="F16161" i="7" s="1"/>
  <c r="G16161" i="7" s="1"/>
  <c r="C16163" i="7" l="1"/>
  <c r="E16162" i="7"/>
  <c r="D16162" i="7"/>
  <c r="F16162" i="7" s="1"/>
  <c r="G16162" i="7" s="1"/>
  <c r="C16164" i="7" l="1"/>
  <c r="E16163" i="7"/>
  <c r="D16163" i="7"/>
  <c r="F16163" i="7" s="1"/>
  <c r="G16163" i="7" s="1"/>
  <c r="C16165" i="7" l="1"/>
  <c r="E16164" i="7"/>
  <c r="D16164" i="7"/>
  <c r="F16164" i="7" s="1"/>
  <c r="G16164" i="7" s="1"/>
  <c r="C16166" i="7" l="1"/>
  <c r="E16165" i="7"/>
  <c r="D16165" i="7"/>
  <c r="F16165" i="7" s="1"/>
  <c r="G16165" i="7" s="1"/>
  <c r="C16167" i="7" l="1"/>
  <c r="E16166" i="7"/>
  <c r="D16166" i="7"/>
  <c r="F16166" i="7" s="1"/>
  <c r="G16166" i="7" s="1"/>
  <c r="C16168" i="7" l="1"/>
  <c r="E16167" i="7"/>
  <c r="D16167" i="7"/>
  <c r="F16167" i="7" s="1"/>
  <c r="G16167" i="7" s="1"/>
  <c r="C16169" i="7" l="1"/>
  <c r="E16168" i="7"/>
  <c r="D16168" i="7"/>
  <c r="F16168" i="7" s="1"/>
  <c r="G16168" i="7" s="1"/>
  <c r="C16170" i="7" l="1"/>
  <c r="E16169" i="7"/>
  <c r="D16169" i="7"/>
  <c r="F16169" i="7" s="1"/>
  <c r="G16169" i="7" s="1"/>
  <c r="C16171" i="7" l="1"/>
  <c r="E16170" i="7"/>
  <c r="D16170" i="7"/>
  <c r="F16170" i="7" s="1"/>
  <c r="G16170" i="7" s="1"/>
  <c r="C16172" i="7" l="1"/>
  <c r="E16171" i="7"/>
  <c r="D16171" i="7"/>
  <c r="F16171" i="7" s="1"/>
  <c r="G16171" i="7" s="1"/>
  <c r="C16173" i="7" l="1"/>
  <c r="E16172" i="7"/>
  <c r="D16172" i="7"/>
  <c r="F16172" i="7" s="1"/>
  <c r="G16172" i="7" s="1"/>
  <c r="C16174" i="7" l="1"/>
  <c r="E16173" i="7"/>
  <c r="D16173" i="7"/>
  <c r="F16173" i="7" s="1"/>
  <c r="G16173" i="7" s="1"/>
  <c r="C16175" i="7" l="1"/>
  <c r="E16174" i="7"/>
  <c r="D16174" i="7"/>
  <c r="F16174" i="7" s="1"/>
  <c r="G16174" i="7" s="1"/>
  <c r="C16176" i="7" l="1"/>
  <c r="E16175" i="7"/>
  <c r="D16175" i="7"/>
  <c r="F16175" i="7" s="1"/>
  <c r="G16175" i="7" s="1"/>
  <c r="C16177" i="7" l="1"/>
  <c r="E16176" i="7"/>
  <c r="D16176" i="7"/>
  <c r="F16176" i="7" s="1"/>
  <c r="G16176" i="7" s="1"/>
  <c r="C16178" i="7" l="1"/>
  <c r="E16177" i="7"/>
  <c r="D16177" i="7"/>
  <c r="F16177" i="7" s="1"/>
  <c r="G16177" i="7" s="1"/>
  <c r="C16179" i="7" l="1"/>
  <c r="E16178" i="7"/>
  <c r="D16178" i="7"/>
  <c r="F16178" i="7" s="1"/>
  <c r="G16178" i="7" s="1"/>
  <c r="C16180" i="7" l="1"/>
  <c r="E16179" i="7"/>
  <c r="D16179" i="7"/>
  <c r="F16179" i="7" s="1"/>
  <c r="G16179" i="7" s="1"/>
  <c r="C16181" i="7" l="1"/>
  <c r="E16180" i="7"/>
  <c r="D16180" i="7"/>
  <c r="F16180" i="7" s="1"/>
  <c r="G16180" i="7" s="1"/>
  <c r="C16182" i="7" l="1"/>
  <c r="E16181" i="7"/>
  <c r="D16181" i="7"/>
  <c r="F16181" i="7" s="1"/>
  <c r="G16181" i="7" s="1"/>
  <c r="C16183" i="7" l="1"/>
  <c r="E16182" i="7"/>
  <c r="D16182" i="7"/>
  <c r="F16182" i="7" s="1"/>
  <c r="G16182" i="7" s="1"/>
  <c r="C16184" i="7" l="1"/>
  <c r="E16183" i="7"/>
  <c r="D16183" i="7"/>
  <c r="F16183" i="7" s="1"/>
  <c r="G16183" i="7" s="1"/>
  <c r="C16185" i="7" l="1"/>
  <c r="E16184" i="7"/>
  <c r="D16184" i="7"/>
  <c r="F16184" i="7" s="1"/>
  <c r="G16184" i="7" s="1"/>
  <c r="C16186" i="7" l="1"/>
  <c r="E16185" i="7"/>
  <c r="D16185" i="7"/>
  <c r="F16185" i="7" s="1"/>
  <c r="G16185" i="7" s="1"/>
  <c r="C16187" i="7" l="1"/>
  <c r="E16186" i="7"/>
  <c r="D16186" i="7"/>
  <c r="F16186" i="7" s="1"/>
  <c r="G16186" i="7" s="1"/>
  <c r="C16188" i="7" l="1"/>
  <c r="E16187" i="7"/>
  <c r="D16187" i="7"/>
  <c r="F16187" i="7" s="1"/>
  <c r="G16187" i="7" s="1"/>
  <c r="C16189" i="7" l="1"/>
  <c r="E16188" i="7"/>
  <c r="D16188" i="7"/>
  <c r="F16188" i="7" s="1"/>
  <c r="G16188" i="7" s="1"/>
  <c r="C16190" i="7" l="1"/>
  <c r="E16189" i="7"/>
  <c r="D16189" i="7"/>
  <c r="F16189" i="7" s="1"/>
  <c r="G16189" i="7" s="1"/>
  <c r="C16191" i="7" l="1"/>
  <c r="E16190" i="7"/>
  <c r="D16190" i="7"/>
  <c r="F16190" i="7" s="1"/>
  <c r="G16190" i="7" s="1"/>
  <c r="C16192" i="7" l="1"/>
  <c r="E16191" i="7"/>
  <c r="D16191" i="7"/>
  <c r="F16191" i="7" s="1"/>
  <c r="G16191" i="7" s="1"/>
  <c r="C16193" i="7" l="1"/>
  <c r="E16192" i="7"/>
  <c r="D16192" i="7"/>
  <c r="F16192" i="7" s="1"/>
  <c r="G16192" i="7" s="1"/>
  <c r="C16194" i="7" l="1"/>
  <c r="E16193" i="7"/>
  <c r="D16193" i="7"/>
  <c r="F16193" i="7" s="1"/>
  <c r="G16193" i="7" s="1"/>
  <c r="C16195" i="7" l="1"/>
  <c r="E16194" i="7"/>
  <c r="D16194" i="7"/>
  <c r="F16194" i="7" s="1"/>
  <c r="G16194" i="7" s="1"/>
  <c r="C16196" i="7" l="1"/>
  <c r="E16195" i="7"/>
  <c r="D16195" i="7"/>
  <c r="F16195" i="7" s="1"/>
  <c r="G16195" i="7" s="1"/>
  <c r="C16197" i="7" l="1"/>
  <c r="E16196" i="7"/>
  <c r="D16196" i="7"/>
  <c r="F16196" i="7" s="1"/>
  <c r="G16196" i="7" s="1"/>
  <c r="C16198" i="7" l="1"/>
  <c r="E16197" i="7"/>
  <c r="D16197" i="7"/>
  <c r="F16197" i="7" s="1"/>
  <c r="G16197" i="7" s="1"/>
  <c r="C16199" i="7" l="1"/>
  <c r="E16198" i="7"/>
  <c r="D16198" i="7"/>
  <c r="F16198" i="7" s="1"/>
  <c r="G16198" i="7" s="1"/>
  <c r="C16200" i="7" l="1"/>
  <c r="E16199" i="7"/>
  <c r="D16199" i="7"/>
  <c r="F16199" i="7" s="1"/>
  <c r="G16199" i="7" s="1"/>
  <c r="C16201" i="7" l="1"/>
  <c r="E16200" i="7"/>
  <c r="D16200" i="7"/>
  <c r="F16200" i="7" s="1"/>
  <c r="G16200" i="7" s="1"/>
  <c r="C16202" i="7" l="1"/>
  <c r="E16201" i="7"/>
  <c r="D16201" i="7"/>
  <c r="F16201" i="7" s="1"/>
  <c r="G16201" i="7" s="1"/>
  <c r="C16203" i="7" l="1"/>
  <c r="E16202" i="7"/>
  <c r="D16202" i="7"/>
  <c r="F16202" i="7" s="1"/>
  <c r="G16202" i="7" s="1"/>
  <c r="C16204" i="7" l="1"/>
  <c r="E16203" i="7"/>
  <c r="D16203" i="7"/>
  <c r="F16203" i="7" s="1"/>
  <c r="G16203" i="7" s="1"/>
  <c r="C16205" i="7" l="1"/>
  <c r="E16204" i="7"/>
  <c r="D16204" i="7"/>
  <c r="F16204" i="7" s="1"/>
  <c r="G16204" i="7" s="1"/>
  <c r="C16206" i="7" l="1"/>
  <c r="E16205" i="7"/>
  <c r="D16205" i="7"/>
  <c r="F16205" i="7" s="1"/>
  <c r="G16205" i="7" s="1"/>
  <c r="C16207" i="7" l="1"/>
  <c r="E16206" i="7"/>
  <c r="D16206" i="7"/>
  <c r="F16206" i="7" s="1"/>
  <c r="G16206" i="7" s="1"/>
  <c r="C16208" i="7" l="1"/>
  <c r="E16207" i="7"/>
  <c r="D16207" i="7"/>
  <c r="F16207" i="7" s="1"/>
  <c r="G16207" i="7" s="1"/>
  <c r="C16209" i="7" l="1"/>
  <c r="E16208" i="7"/>
  <c r="D16208" i="7"/>
  <c r="F16208" i="7" s="1"/>
  <c r="G16208" i="7" s="1"/>
  <c r="C16210" i="7" l="1"/>
  <c r="E16209" i="7"/>
  <c r="D16209" i="7"/>
  <c r="F16209" i="7" s="1"/>
  <c r="G16209" i="7" s="1"/>
  <c r="C16211" i="7" l="1"/>
  <c r="E16210" i="7"/>
  <c r="D16210" i="7"/>
  <c r="F16210" i="7" s="1"/>
  <c r="G16210" i="7" s="1"/>
  <c r="C16212" i="7" l="1"/>
  <c r="E16211" i="7"/>
  <c r="D16211" i="7"/>
  <c r="F16211" i="7" s="1"/>
  <c r="G16211" i="7" s="1"/>
  <c r="C16213" i="7" l="1"/>
  <c r="E16212" i="7"/>
  <c r="D16212" i="7"/>
  <c r="F16212" i="7" s="1"/>
  <c r="G16212" i="7" s="1"/>
  <c r="C16214" i="7" l="1"/>
  <c r="E16213" i="7"/>
  <c r="D16213" i="7"/>
  <c r="F16213" i="7" s="1"/>
  <c r="G16213" i="7" s="1"/>
  <c r="C16215" i="7" l="1"/>
  <c r="E16214" i="7"/>
  <c r="D16214" i="7"/>
  <c r="F16214" i="7" s="1"/>
  <c r="G16214" i="7" s="1"/>
  <c r="C16216" i="7" l="1"/>
  <c r="E16215" i="7"/>
  <c r="D16215" i="7"/>
  <c r="F16215" i="7" s="1"/>
  <c r="G16215" i="7" s="1"/>
  <c r="C16217" i="7" l="1"/>
  <c r="E16216" i="7"/>
  <c r="D16216" i="7"/>
  <c r="F16216" i="7" s="1"/>
  <c r="G16216" i="7" s="1"/>
  <c r="C16218" i="7" l="1"/>
  <c r="E16217" i="7"/>
  <c r="D16217" i="7"/>
  <c r="F16217" i="7" s="1"/>
  <c r="G16217" i="7" s="1"/>
  <c r="C16219" i="7" l="1"/>
  <c r="E16218" i="7"/>
  <c r="D16218" i="7"/>
  <c r="F16218" i="7" s="1"/>
  <c r="G16218" i="7" s="1"/>
  <c r="C16220" i="7" l="1"/>
  <c r="E16219" i="7"/>
  <c r="D16219" i="7"/>
  <c r="F16219" i="7" s="1"/>
  <c r="G16219" i="7" s="1"/>
  <c r="C16221" i="7" l="1"/>
  <c r="E16220" i="7"/>
  <c r="D16220" i="7"/>
  <c r="F16220" i="7" s="1"/>
  <c r="G16220" i="7" s="1"/>
  <c r="C16222" i="7" l="1"/>
  <c r="E16221" i="7"/>
  <c r="D16221" i="7"/>
  <c r="F16221" i="7" s="1"/>
  <c r="G16221" i="7" s="1"/>
  <c r="C16223" i="7" l="1"/>
  <c r="E16222" i="7"/>
  <c r="D16222" i="7"/>
  <c r="F16222" i="7" s="1"/>
  <c r="G16222" i="7" s="1"/>
  <c r="C16224" i="7" l="1"/>
  <c r="E16223" i="7"/>
  <c r="D16223" i="7"/>
  <c r="F16223" i="7" s="1"/>
  <c r="G16223" i="7" s="1"/>
  <c r="C16225" i="7" l="1"/>
  <c r="E16224" i="7"/>
  <c r="D16224" i="7"/>
  <c r="F16224" i="7" s="1"/>
  <c r="G16224" i="7" s="1"/>
  <c r="C16226" i="7" l="1"/>
  <c r="E16225" i="7"/>
  <c r="D16225" i="7"/>
  <c r="F16225" i="7" s="1"/>
  <c r="G16225" i="7" s="1"/>
  <c r="C16227" i="7" l="1"/>
  <c r="E16226" i="7"/>
  <c r="D16226" i="7"/>
  <c r="F16226" i="7" s="1"/>
  <c r="G16226" i="7" s="1"/>
  <c r="C16228" i="7" l="1"/>
  <c r="E16227" i="7"/>
  <c r="D16227" i="7"/>
  <c r="F16227" i="7" s="1"/>
  <c r="G16227" i="7" s="1"/>
  <c r="C16229" i="7" l="1"/>
  <c r="E16228" i="7"/>
  <c r="D16228" i="7"/>
  <c r="F16228" i="7" s="1"/>
  <c r="G16228" i="7" s="1"/>
  <c r="C16230" i="7" l="1"/>
  <c r="E16229" i="7"/>
  <c r="D16229" i="7"/>
  <c r="F16229" i="7" s="1"/>
  <c r="G16229" i="7" s="1"/>
  <c r="C16231" i="7" l="1"/>
  <c r="E16230" i="7"/>
  <c r="D16230" i="7"/>
  <c r="F16230" i="7" s="1"/>
  <c r="G16230" i="7" s="1"/>
  <c r="C16232" i="7" l="1"/>
  <c r="E16231" i="7"/>
  <c r="D16231" i="7"/>
  <c r="F16231" i="7" s="1"/>
  <c r="G16231" i="7" s="1"/>
  <c r="C16233" i="7" l="1"/>
  <c r="E16232" i="7"/>
  <c r="D16232" i="7"/>
  <c r="F16232" i="7" s="1"/>
  <c r="G16232" i="7" s="1"/>
  <c r="C16234" i="7" l="1"/>
  <c r="E16233" i="7"/>
  <c r="D16233" i="7"/>
  <c r="F16233" i="7" s="1"/>
  <c r="G16233" i="7" s="1"/>
  <c r="C16235" i="7" l="1"/>
  <c r="E16234" i="7"/>
  <c r="D16234" i="7"/>
  <c r="F16234" i="7" s="1"/>
  <c r="G16234" i="7" s="1"/>
  <c r="C16236" i="7" l="1"/>
  <c r="E16235" i="7"/>
  <c r="D16235" i="7"/>
  <c r="F16235" i="7" s="1"/>
  <c r="G16235" i="7" s="1"/>
  <c r="C16237" i="7" l="1"/>
  <c r="E16236" i="7"/>
  <c r="D16236" i="7"/>
  <c r="F16236" i="7" s="1"/>
  <c r="G16236" i="7" s="1"/>
  <c r="C16238" i="7" l="1"/>
  <c r="E16237" i="7"/>
  <c r="D16237" i="7"/>
  <c r="F16237" i="7" s="1"/>
  <c r="G16237" i="7" s="1"/>
  <c r="C16239" i="7" l="1"/>
  <c r="E16238" i="7"/>
  <c r="D16238" i="7"/>
  <c r="F16238" i="7" s="1"/>
  <c r="G16238" i="7" s="1"/>
  <c r="C16240" i="7" l="1"/>
  <c r="E16239" i="7"/>
  <c r="D16239" i="7"/>
  <c r="F16239" i="7" s="1"/>
  <c r="G16239" i="7" s="1"/>
  <c r="C16241" i="7" l="1"/>
  <c r="E16240" i="7"/>
  <c r="D16240" i="7"/>
  <c r="F16240" i="7" s="1"/>
  <c r="G16240" i="7" s="1"/>
  <c r="C16242" i="7" l="1"/>
  <c r="E16241" i="7"/>
  <c r="D16241" i="7"/>
  <c r="F16241" i="7" s="1"/>
  <c r="G16241" i="7" s="1"/>
  <c r="C16243" i="7" l="1"/>
  <c r="E16242" i="7"/>
  <c r="D16242" i="7"/>
  <c r="F16242" i="7" s="1"/>
  <c r="G16242" i="7" s="1"/>
  <c r="C16244" i="7" l="1"/>
  <c r="E16243" i="7"/>
  <c r="D16243" i="7"/>
  <c r="F16243" i="7" s="1"/>
  <c r="G16243" i="7" s="1"/>
  <c r="C16245" i="7" l="1"/>
  <c r="E16244" i="7"/>
  <c r="D16244" i="7"/>
  <c r="F16244" i="7" s="1"/>
  <c r="G16244" i="7" s="1"/>
  <c r="C16246" i="7" l="1"/>
  <c r="E16245" i="7"/>
  <c r="D16245" i="7"/>
  <c r="F16245" i="7" s="1"/>
  <c r="G16245" i="7" s="1"/>
  <c r="C16247" i="7" l="1"/>
  <c r="E16246" i="7"/>
  <c r="D16246" i="7"/>
  <c r="F16246" i="7" s="1"/>
  <c r="G16246" i="7" s="1"/>
  <c r="C16248" i="7" l="1"/>
  <c r="E16247" i="7"/>
  <c r="D16247" i="7"/>
  <c r="F16247" i="7" s="1"/>
  <c r="G16247" i="7" s="1"/>
  <c r="C16249" i="7" l="1"/>
  <c r="E16248" i="7"/>
  <c r="D16248" i="7"/>
  <c r="F16248" i="7" s="1"/>
  <c r="G16248" i="7" s="1"/>
  <c r="C16250" i="7" l="1"/>
  <c r="E16249" i="7"/>
  <c r="D16249" i="7"/>
  <c r="F16249" i="7" s="1"/>
  <c r="G16249" i="7" s="1"/>
  <c r="C16251" i="7" l="1"/>
  <c r="E16250" i="7"/>
  <c r="D16250" i="7"/>
  <c r="F16250" i="7" s="1"/>
  <c r="G16250" i="7" s="1"/>
  <c r="C16252" i="7" l="1"/>
  <c r="E16251" i="7"/>
  <c r="D16251" i="7"/>
  <c r="F16251" i="7" s="1"/>
  <c r="G16251" i="7" s="1"/>
  <c r="C16253" i="7" l="1"/>
  <c r="E16252" i="7"/>
  <c r="D16252" i="7"/>
  <c r="F16252" i="7" s="1"/>
  <c r="G16252" i="7" s="1"/>
  <c r="C16254" i="7" l="1"/>
  <c r="E16253" i="7"/>
  <c r="D16253" i="7"/>
  <c r="F16253" i="7" s="1"/>
  <c r="G16253" i="7" s="1"/>
  <c r="C16255" i="7" l="1"/>
  <c r="E16254" i="7"/>
  <c r="D16254" i="7"/>
  <c r="F16254" i="7" s="1"/>
  <c r="G16254" i="7" s="1"/>
  <c r="C16256" i="7" l="1"/>
  <c r="E16255" i="7"/>
  <c r="D16255" i="7"/>
  <c r="F16255" i="7" s="1"/>
  <c r="G16255" i="7" s="1"/>
  <c r="C16257" i="7" l="1"/>
  <c r="E16256" i="7"/>
  <c r="D16256" i="7"/>
  <c r="F16256" i="7" s="1"/>
  <c r="G16256" i="7" s="1"/>
  <c r="C16258" i="7" l="1"/>
  <c r="E16257" i="7"/>
  <c r="D16257" i="7"/>
  <c r="F16257" i="7" s="1"/>
  <c r="G16257" i="7" s="1"/>
  <c r="C16259" i="7" l="1"/>
  <c r="E16258" i="7"/>
  <c r="D16258" i="7"/>
  <c r="F16258" i="7" s="1"/>
  <c r="G16258" i="7" s="1"/>
  <c r="C16260" i="7" l="1"/>
  <c r="E16259" i="7"/>
  <c r="D16259" i="7"/>
  <c r="F16259" i="7" s="1"/>
  <c r="G16259" i="7" s="1"/>
  <c r="C16261" i="7" l="1"/>
  <c r="E16260" i="7"/>
  <c r="D16260" i="7"/>
  <c r="F16260" i="7" s="1"/>
  <c r="G16260" i="7" s="1"/>
  <c r="C16262" i="7" l="1"/>
  <c r="E16261" i="7"/>
  <c r="D16261" i="7"/>
  <c r="F16261" i="7" s="1"/>
  <c r="G16261" i="7" s="1"/>
  <c r="C16263" i="7" l="1"/>
  <c r="E16262" i="7"/>
  <c r="D16262" i="7"/>
  <c r="F16262" i="7" s="1"/>
  <c r="G16262" i="7" s="1"/>
  <c r="C16264" i="7" l="1"/>
  <c r="E16263" i="7"/>
  <c r="D16263" i="7"/>
  <c r="F16263" i="7" s="1"/>
  <c r="G16263" i="7" s="1"/>
  <c r="C16265" i="7" l="1"/>
  <c r="E16264" i="7"/>
  <c r="D16264" i="7"/>
  <c r="F16264" i="7" s="1"/>
  <c r="G16264" i="7" s="1"/>
  <c r="C16266" i="7" l="1"/>
  <c r="E16265" i="7"/>
  <c r="D16265" i="7"/>
  <c r="F16265" i="7" s="1"/>
  <c r="G16265" i="7" s="1"/>
  <c r="C16267" i="7" l="1"/>
  <c r="E16266" i="7"/>
  <c r="D16266" i="7"/>
  <c r="F16266" i="7" s="1"/>
  <c r="G16266" i="7" s="1"/>
  <c r="C16268" i="7" l="1"/>
  <c r="E16267" i="7"/>
  <c r="D16267" i="7"/>
  <c r="F16267" i="7" s="1"/>
  <c r="G16267" i="7" s="1"/>
  <c r="C16269" i="7" l="1"/>
  <c r="E16268" i="7"/>
  <c r="D16268" i="7"/>
  <c r="F16268" i="7" s="1"/>
  <c r="G16268" i="7" s="1"/>
  <c r="C16270" i="7" l="1"/>
  <c r="E16269" i="7"/>
  <c r="D16269" i="7"/>
  <c r="F16269" i="7" s="1"/>
  <c r="G16269" i="7" s="1"/>
  <c r="C16271" i="7" l="1"/>
  <c r="E16270" i="7"/>
  <c r="D16270" i="7"/>
  <c r="F16270" i="7" s="1"/>
  <c r="G16270" i="7" s="1"/>
  <c r="C16272" i="7" l="1"/>
  <c r="E16271" i="7"/>
  <c r="D16271" i="7"/>
  <c r="F16271" i="7" s="1"/>
  <c r="G16271" i="7" s="1"/>
  <c r="C16273" i="7" l="1"/>
  <c r="E16272" i="7"/>
  <c r="D16272" i="7"/>
  <c r="F16272" i="7" s="1"/>
  <c r="G16272" i="7" s="1"/>
  <c r="C16274" i="7" l="1"/>
  <c r="E16273" i="7"/>
  <c r="D16273" i="7"/>
  <c r="F16273" i="7" s="1"/>
  <c r="G16273" i="7" s="1"/>
  <c r="C16275" i="7" l="1"/>
  <c r="E16274" i="7"/>
  <c r="D16274" i="7"/>
  <c r="F16274" i="7" s="1"/>
  <c r="G16274" i="7" s="1"/>
  <c r="C16276" i="7" l="1"/>
  <c r="E16275" i="7"/>
  <c r="D16275" i="7"/>
  <c r="F16275" i="7" s="1"/>
  <c r="G16275" i="7" s="1"/>
  <c r="C16277" i="7" l="1"/>
  <c r="E16276" i="7"/>
  <c r="D16276" i="7"/>
  <c r="F16276" i="7" s="1"/>
  <c r="G16276" i="7" s="1"/>
  <c r="C16278" i="7" l="1"/>
  <c r="E16277" i="7"/>
  <c r="D16277" i="7"/>
  <c r="F16277" i="7" s="1"/>
  <c r="G16277" i="7" s="1"/>
  <c r="C16279" i="7" l="1"/>
  <c r="E16278" i="7"/>
  <c r="D16278" i="7"/>
  <c r="F16278" i="7" s="1"/>
  <c r="G16278" i="7" s="1"/>
  <c r="C16280" i="7" l="1"/>
  <c r="E16279" i="7"/>
  <c r="D16279" i="7"/>
  <c r="F16279" i="7" s="1"/>
  <c r="G16279" i="7" s="1"/>
  <c r="C16281" i="7" l="1"/>
  <c r="E16280" i="7"/>
  <c r="D16280" i="7"/>
  <c r="F16280" i="7" s="1"/>
  <c r="G16280" i="7" s="1"/>
  <c r="C16282" i="7" l="1"/>
  <c r="E16281" i="7"/>
  <c r="D16281" i="7"/>
  <c r="F16281" i="7" s="1"/>
  <c r="G16281" i="7" s="1"/>
  <c r="C16283" i="7" l="1"/>
  <c r="E16282" i="7"/>
  <c r="D16282" i="7"/>
  <c r="F16282" i="7" s="1"/>
  <c r="G16282" i="7" s="1"/>
  <c r="C16284" i="7" l="1"/>
  <c r="E16283" i="7"/>
  <c r="D16283" i="7"/>
  <c r="F16283" i="7" s="1"/>
  <c r="G16283" i="7" s="1"/>
  <c r="C16285" i="7" l="1"/>
  <c r="E16284" i="7"/>
  <c r="D16284" i="7"/>
  <c r="F16284" i="7" s="1"/>
  <c r="G16284" i="7" s="1"/>
  <c r="C16286" i="7" l="1"/>
  <c r="E16285" i="7"/>
  <c r="D16285" i="7"/>
  <c r="F16285" i="7" s="1"/>
  <c r="G16285" i="7" s="1"/>
  <c r="C16287" i="7" l="1"/>
  <c r="E16286" i="7"/>
  <c r="D16286" i="7"/>
  <c r="F16286" i="7" s="1"/>
  <c r="G16286" i="7" s="1"/>
  <c r="C16288" i="7" l="1"/>
  <c r="E16287" i="7"/>
  <c r="D16287" i="7"/>
  <c r="F16287" i="7" s="1"/>
  <c r="G16287" i="7" s="1"/>
  <c r="C16289" i="7" l="1"/>
  <c r="E16288" i="7"/>
  <c r="D16288" i="7"/>
  <c r="F16288" i="7" s="1"/>
  <c r="G16288" i="7" s="1"/>
  <c r="C16290" i="7" l="1"/>
  <c r="E16289" i="7"/>
  <c r="D16289" i="7"/>
  <c r="F16289" i="7" s="1"/>
  <c r="G16289" i="7" s="1"/>
  <c r="C16291" i="7" l="1"/>
  <c r="E16290" i="7"/>
  <c r="D16290" i="7"/>
  <c r="F16290" i="7" s="1"/>
  <c r="G16290" i="7" s="1"/>
  <c r="C16292" i="7" l="1"/>
  <c r="E16291" i="7"/>
  <c r="D16291" i="7"/>
  <c r="F16291" i="7" s="1"/>
  <c r="G16291" i="7" s="1"/>
  <c r="C16293" i="7" l="1"/>
  <c r="E16292" i="7"/>
  <c r="D16292" i="7"/>
  <c r="F16292" i="7" s="1"/>
  <c r="G16292" i="7" s="1"/>
  <c r="C16294" i="7" l="1"/>
  <c r="E16293" i="7"/>
  <c r="D16293" i="7"/>
  <c r="F16293" i="7" s="1"/>
  <c r="G16293" i="7" s="1"/>
  <c r="C16295" i="7" l="1"/>
  <c r="E16294" i="7"/>
  <c r="D16294" i="7"/>
  <c r="F16294" i="7" s="1"/>
  <c r="G16294" i="7" s="1"/>
  <c r="C16296" i="7" l="1"/>
  <c r="E16295" i="7"/>
  <c r="D16295" i="7"/>
  <c r="F16295" i="7" s="1"/>
  <c r="G16295" i="7" s="1"/>
  <c r="C16297" i="7" l="1"/>
  <c r="E16296" i="7"/>
  <c r="D16296" i="7"/>
  <c r="F16296" i="7" s="1"/>
  <c r="G16296" i="7" s="1"/>
  <c r="C16298" i="7" l="1"/>
  <c r="E16297" i="7"/>
  <c r="D16297" i="7"/>
  <c r="F16297" i="7" s="1"/>
  <c r="G16297" i="7" s="1"/>
  <c r="C16299" i="7" l="1"/>
  <c r="E16298" i="7"/>
  <c r="D16298" i="7"/>
  <c r="F16298" i="7" s="1"/>
  <c r="G16298" i="7" s="1"/>
  <c r="C16300" i="7" l="1"/>
  <c r="E16299" i="7"/>
  <c r="D16299" i="7"/>
  <c r="F16299" i="7" s="1"/>
  <c r="G16299" i="7" s="1"/>
  <c r="C16301" i="7" l="1"/>
  <c r="E16300" i="7"/>
  <c r="D16300" i="7"/>
  <c r="F16300" i="7" s="1"/>
  <c r="G16300" i="7" s="1"/>
  <c r="C16302" i="7" l="1"/>
  <c r="E16301" i="7"/>
  <c r="D16301" i="7"/>
  <c r="F16301" i="7" s="1"/>
  <c r="G16301" i="7" s="1"/>
  <c r="C16303" i="7" l="1"/>
  <c r="E16302" i="7"/>
  <c r="D16302" i="7"/>
  <c r="F16302" i="7" s="1"/>
  <c r="G16302" i="7" s="1"/>
  <c r="C16304" i="7" l="1"/>
  <c r="E16303" i="7"/>
  <c r="D16303" i="7"/>
  <c r="F16303" i="7" s="1"/>
  <c r="G16303" i="7" s="1"/>
  <c r="C16305" i="7" l="1"/>
  <c r="E16304" i="7"/>
  <c r="D16304" i="7"/>
  <c r="F16304" i="7" s="1"/>
  <c r="G16304" i="7" s="1"/>
  <c r="C16306" i="7" l="1"/>
  <c r="E16305" i="7"/>
  <c r="D16305" i="7"/>
  <c r="F16305" i="7" s="1"/>
  <c r="G16305" i="7" s="1"/>
  <c r="C16307" i="7" l="1"/>
  <c r="E16306" i="7"/>
  <c r="D16306" i="7"/>
  <c r="F16306" i="7" s="1"/>
  <c r="G16306" i="7" s="1"/>
  <c r="C16308" i="7" l="1"/>
  <c r="E16307" i="7"/>
  <c r="D16307" i="7"/>
  <c r="F16307" i="7" s="1"/>
  <c r="G16307" i="7" s="1"/>
  <c r="C16309" i="7" l="1"/>
  <c r="E16308" i="7"/>
  <c r="D16308" i="7"/>
  <c r="F16308" i="7" s="1"/>
  <c r="G16308" i="7" s="1"/>
  <c r="C16310" i="7" l="1"/>
  <c r="E16309" i="7"/>
  <c r="D16309" i="7"/>
  <c r="F16309" i="7" s="1"/>
  <c r="G16309" i="7" s="1"/>
  <c r="C16311" i="7" l="1"/>
  <c r="E16310" i="7"/>
  <c r="D16310" i="7"/>
  <c r="F16310" i="7" s="1"/>
  <c r="G16310" i="7" s="1"/>
  <c r="C16312" i="7" l="1"/>
  <c r="E16311" i="7"/>
  <c r="D16311" i="7"/>
  <c r="F16311" i="7" s="1"/>
  <c r="G16311" i="7" s="1"/>
  <c r="C16313" i="7" l="1"/>
  <c r="E16312" i="7"/>
  <c r="D16312" i="7"/>
  <c r="F16312" i="7" s="1"/>
  <c r="G16312" i="7" s="1"/>
  <c r="C16314" i="7" l="1"/>
  <c r="E16313" i="7"/>
  <c r="D16313" i="7"/>
  <c r="F16313" i="7" s="1"/>
  <c r="G16313" i="7" s="1"/>
  <c r="C16315" i="7" l="1"/>
  <c r="E16314" i="7"/>
  <c r="D16314" i="7"/>
  <c r="F16314" i="7" s="1"/>
  <c r="G16314" i="7" s="1"/>
  <c r="C16316" i="7" l="1"/>
  <c r="E16315" i="7"/>
  <c r="D16315" i="7"/>
  <c r="F16315" i="7" s="1"/>
  <c r="G16315" i="7" s="1"/>
  <c r="C16317" i="7" l="1"/>
  <c r="E16316" i="7"/>
  <c r="D16316" i="7"/>
  <c r="F16316" i="7" s="1"/>
  <c r="G16316" i="7" s="1"/>
  <c r="C16318" i="7" l="1"/>
  <c r="E16317" i="7"/>
  <c r="D16317" i="7"/>
  <c r="F16317" i="7" s="1"/>
  <c r="G16317" i="7" s="1"/>
  <c r="C16319" i="7" l="1"/>
  <c r="E16318" i="7"/>
  <c r="D16318" i="7"/>
  <c r="F16318" i="7" s="1"/>
  <c r="G16318" i="7" s="1"/>
  <c r="C16320" i="7" l="1"/>
  <c r="E16319" i="7"/>
  <c r="D16319" i="7"/>
  <c r="F16319" i="7" s="1"/>
  <c r="G16319" i="7" s="1"/>
  <c r="C16321" i="7" l="1"/>
  <c r="E16320" i="7"/>
  <c r="D16320" i="7"/>
  <c r="F16320" i="7" s="1"/>
  <c r="G16320" i="7" s="1"/>
  <c r="C16322" i="7" l="1"/>
  <c r="E16321" i="7"/>
  <c r="D16321" i="7"/>
  <c r="F16321" i="7" s="1"/>
  <c r="G16321" i="7" s="1"/>
  <c r="C16323" i="7" l="1"/>
  <c r="E16322" i="7"/>
  <c r="D16322" i="7"/>
  <c r="F16322" i="7" s="1"/>
  <c r="G16322" i="7" s="1"/>
  <c r="C16324" i="7" l="1"/>
  <c r="E16323" i="7"/>
  <c r="D16323" i="7"/>
  <c r="F16323" i="7" s="1"/>
  <c r="G16323" i="7" s="1"/>
  <c r="C16325" i="7" l="1"/>
  <c r="E16324" i="7"/>
  <c r="D16324" i="7"/>
  <c r="F16324" i="7" s="1"/>
  <c r="G16324" i="7" s="1"/>
  <c r="C16326" i="7" l="1"/>
  <c r="E16325" i="7"/>
  <c r="D16325" i="7"/>
  <c r="F16325" i="7" s="1"/>
  <c r="G16325" i="7" s="1"/>
  <c r="C16327" i="7" l="1"/>
  <c r="E16326" i="7"/>
  <c r="D16326" i="7"/>
  <c r="F16326" i="7" s="1"/>
  <c r="G16326" i="7" s="1"/>
  <c r="C16328" i="7" l="1"/>
  <c r="E16327" i="7"/>
  <c r="D16327" i="7"/>
  <c r="F16327" i="7" s="1"/>
  <c r="G16327" i="7" s="1"/>
  <c r="C16329" i="7" l="1"/>
  <c r="E16328" i="7"/>
  <c r="D16328" i="7"/>
  <c r="F16328" i="7" s="1"/>
  <c r="G16328" i="7" s="1"/>
  <c r="C16330" i="7" l="1"/>
  <c r="E16329" i="7"/>
  <c r="D16329" i="7"/>
  <c r="F16329" i="7" s="1"/>
  <c r="G16329" i="7" s="1"/>
  <c r="C16331" i="7" l="1"/>
  <c r="E16330" i="7"/>
  <c r="D16330" i="7"/>
  <c r="F16330" i="7" s="1"/>
  <c r="G16330" i="7" s="1"/>
  <c r="C16332" i="7" l="1"/>
  <c r="E16331" i="7"/>
  <c r="D16331" i="7"/>
  <c r="F16331" i="7" s="1"/>
  <c r="G16331" i="7" s="1"/>
  <c r="C16333" i="7" l="1"/>
  <c r="E16332" i="7"/>
  <c r="D16332" i="7"/>
  <c r="F16332" i="7" s="1"/>
  <c r="G16332" i="7" s="1"/>
  <c r="C16334" i="7" l="1"/>
  <c r="E16333" i="7"/>
  <c r="D16333" i="7"/>
  <c r="F16333" i="7" s="1"/>
  <c r="G16333" i="7" s="1"/>
  <c r="C16335" i="7" l="1"/>
  <c r="E16334" i="7"/>
  <c r="D16334" i="7"/>
  <c r="F16334" i="7" s="1"/>
  <c r="G16334" i="7" s="1"/>
  <c r="C16336" i="7" l="1"/>
  <c r="E16335" i="7"/>
  <c r="D16335" i="7"/>
  <c r="F16335" i="7" s="1"/>
  <c r="G16335" i="7" s="1"/>
  <c r="C16337" i="7" l="1"/>
  <c r="E16336" i="7"/>
  <c r="D16336" i="7"/>
  <c r="F16336" i="7" s="1"/>
  <c r="G16336" i="7" s="1"/>
  <c r="C16338" i="7" l="1"/>
  <c r="E16337" i="7"/>
  <c r="D16337" i="7"/>
  <c r="F16337" i="7" s="1"/>
  <c r="G16337" i="7" s="1"/>
  <c r="C16339" i="7" l="1"/>
  <c r="E16338" i="7"/>
  <c r="D16338" i="7"/>
  <c r="F16338" i="7" s="1"/>
  <c r="G16338" i="7" s="1"/>
  <c r="C16340" i="7" l="1"/>
  <c r="E16339" i="7"/>
  <c r="D16339" i="7"/>
  <c r="F16339" i="7" s="1"/>
  <c r="G16339" i="7" s="1"/>
  <c r="C16341" i="7" l="1"/>
  <c r="E16340" i="7"/>
  <c r="D16340" i="7"/>
  <c r="F16340" i="7" s="1"/>
  <c r="G16340" i="7" s="1"/>
  <c r="C16342" i="7" l="1"/>
  <c r="E16341" i="7"/>
  <c r="D16341" i="7"/>
  <c r="F16341" i="7" s="1"/>
  <c r="G16341" i="7" s="1"/>
  <c r="C16343" i="7" l="1"/>
  <c r="E16342" i="7"/>
  <c r="D16342" i="7"/>
  <c r="F16342" i="7" s="1"/>
  <c r="G16342" i="7" s="1"/>
  <c r="C16344" i="7" l="1"/>
  <c r="E16343" i="7"/>
  <c r="D16343" i="7"/>
  <c r="F16343" i="7" s="1"/>
  <c r="G16343" i="7" s="1"/>
  <c r="C16345" i="7" l="1"/>
  <c r="E16344" i="7"/>
  <c r="D16344" i="7"/>
  <c r="F16344" i="7" s="1"/>
  <c r="G16344" i="7" s="1"/>
  <c r="C16346" i="7" l="1"/>
  <c r="E16345" i="7"/>
  <c r="D16345" i="7"/>
  <c r="F16345" i="7" s="1"/>
  <c r="G16345" i="7" s="1"/>
  <c r="C16347" i="7" l="1"/>
  <c r="E16346" i="7"/>
  <c r="D16346" i="7"/>
  <c r="F16346" i="7" s="1"/>
  <c r="G16346" i="7" s="1"/>
  <c r="C16348" i="7" l="1"/>
  <c r="E16347" i="7"/>
  <c r="D16347" i="7"/>
  <c r="F16347" i="7" s="1"/>
  <c r="G16347" i="7" s="1"/>
  <c r="C16349" i="7" l="1"/>
  <c r="E16348" i="7"/>
  <c r="D16348" i="7"/>
  <c r="F16348" i="7" s="1"/>
  <c r="G16348" i="7" s="1"/>
  <c r="C16350" i="7" l="1"/>
  <c r="E16349" i="7"/>
  <c r="D16349" i="7"/>
  <c r="F16349" i="7" s="1"/>
  <c r="G16349" i="7" s="1"/>
  <c r="C16351" i="7" l="1"/>
  <c r="E16350" i="7"/>
  <c r="D16350" i="7"/>
  <c r="F16350" i="7" s="1"/>
  <c r="G16350" i="7" s="1"/>
  <c r="C16352" i="7" l="1"/>
  <c r="E16351" i="7"/>
  <c r="D16351" i="7"/>
  <c r="F16351" i="7" s="1"/>
  <c r="G16351" i="7" s="1"/>
  <c r="C16353" i="7" l="1"/>
  <c r="E16352" i="7"/>
  <c r="D16352" i="7"/>
  <c r="F16352" i="7" s="1"/>
  <c r="G16352" i="7" s="1"/>
  <c r="C16354" i="7" l="1"/>
  <c r="E16353" i="7"/>
  <c r="D16353" i="7"/>
  <c r="F16353" i="7" s="1"/>
  <c r="G16353" i="7" s="1"/>
  <c r="C16355" i="7" l="1"/>
  <c r="E16354" i="7"/>
  <c r="D16354" i="7"/>
  <c r="F16354" i="7" s="1"/>
  <c r="G16354" i="7" s="1"/>
  <c r="C16356" i="7" l="1"/>
  <c r="E16355" i="7"/>
  <c r="D16355" i="7"/>
  <c r="F16355" i="7" s="1"/>
  <c r="G16355" i="7" s="1"/>
  <c r="C16357" i="7" l="1"/>
  <c r="E16356" i="7"/>
  <c r="D16356" i="7"/>
  <c r="F16356" i="7" s="1"/>
  <c r="G16356" i="7" s="1"/>
  <c r="C16358" i="7" l="1"/>
  <c r="E16357" i="7"/>
  <c r="D16357" i="7"/>
  <c r="F16357" i="7" s="1"/>
  <c r="G16357" i="7" s="1"/>
  <c r="C16359" i="7" l="1"/>
  <c r="E16358" i="7"/>
  <c r="D16358" i="7"/>
  <c r="F16358" i="7" s="1"/>
  <c r="G16358" i="7" s="1"/>
  <c r="C16360" i="7" l="1"/>
  <c r="E16359" i="7"/>
  <c r="D16359" i="7"/>
  <c r="F16359" i="7" s="1"/>
  <c r="G16359" i="7" s="1"/>
  <c r="C16361" i="7" l="1"/>
  <c r="E16360" i="7"/>
  <c r="D16360" i="7"/>
  <c r="F16360" i="7" s="1"/>
  <c r="G16360" i="7" s="1"/>
  <c r="C16362" i="7" l="1"/>
  <c r="E16361" i="7"/>
  <c r="D16361" i="7"/>
  <c r="F16361" i="7" s="1"/>
  <c r="G16361" i="7" s="1"/>
  <c r="C16363" i="7" l="1"/>
  <c r="E16362" i="7"/>
  <c r="D16362" i="7"/>
  <c r="F16362" i="7" s="1"/>
  <c r="G16362" i="7" s="1"/>
  <c r="C16364" i="7" l="1"/>
  <c r="E16363" i="7"/>
  <c r="D16363" i="7"/>
  <c r="F16363" i="7" s="1"/>
  <c r="G16363" i="7" s="1"/>
  <c r="C16365" i="7" l="1"/>
  <c r="E16364" i="7"/>
  <c r="D16364" i="7"/>
  <c r="F16364" i="7" s="1"/>
  <c r="G16364" i="7" s="1"/>
  <c r="C16366" i="7" l="1"/>
  <c r="E16365" i="7"/>
  <c r="D16365" i="7"/>
  <c r="F16365" i="7" s="1"/>
  <c r="G16365" i="7" s="1"/>
  <c r="C16367" i="7" l="1"/>
  <c r="E16366" i="7"/>
  <c r="D16366" i="7"/>
  <c r="F16366" i="7" s="1"/>
  <c r="G16366" i="7" s="1"/>
  <c r="C16368" i="7" l="1"/>
  <c r="E16367" i="7"/>
  <c r="D16367" i="7"/>
  <c r="F16367" i="7" s="1"/>
  <c r="G16367" i="7" s="1"/>
  <c r="C16369" i="7" l="1"/>
  <c r="E16368" i="7"/>
  <c r="D16368" i="7"/>
  <c r="F16368" i="7" s="1"/>
  <c r="G16368" i="7" s="1"/>
  <c r="C16370" i="7" l="1"/>
  <c r="E16369" i="7"/>
  <c r="D16369" i="7"/>
  <c r="F16369" i="7" s="1"/>
  <c r="G16369" i="7" s="1"/>
  <c r="C16371" i="7" l="1"/>
  <c r="E16370" i="7"/>
  <c r="D16370" i="7"/>
  <c r="F16370" i="7" s="1"/>
  <c r="G16370" i="7" s="1"/>
  <c r="C16372" i="7" l="1"/>
  <c r="E16371" i="7"/>
  <c r="D16371" i="7"/>
  <c r="F16371" i="7" s="1"/>
  <c r="G16371" i="7" s="1"/>
  <c r="C16373" i="7" l="1"/>
  <c r="E16372" i="7"/>
  <c r="D16372" i="7"/>
  <c r="F16372" i="7" s="1"/>
  <c r="G16372" i="7" s="1"/>
  <c r="C16374" i="7" l="1"/>
  <c r="E16373" i="7"/>
  <c r="D16373" i="7"/>
  <c r="F16373" i="7" s="1"/>
  <c r="G16373" i="7" s="1"/>
  <c r="C16375" i="7" l="1"/>
  <c r="E16374" i="7"/>
  <c r="D16374" i="7"/>
  <c r="F16374" i="7" s="1"/>
  <c r="G16374" i="7" s="1"/>
  <c r="C16376" i="7" l="1"/>
  <c r="E16375" i="7"/>
  <c r="D16375" i="7"/>
  <c r="F16375" i="7" s="1"/>
  <c r="G16375" i="7" s="1"/>
  <c r="C16377" i="7" l="1"/>
  <c r="E16376" i="7"/>
  <c r="D16376" i="7"/>
  <c r="F16376" i="7" s="1"/>
  <c r="G16376" i="7" s="1"/>
  <c r="C16378" i="7" l="1"/>
  <c r="E16377" i="7"/>
  <c r="D16377" i="7"/>
  <c r="F16377" i="7" s="1"/>
  <c r="G16377" i="7" s="1"/>
  <c r="C16379" i="7" l="1"/>
  <c r="E16378" i="7"/>
  <c r="D16378" i="7"/>
  <c r="F16378" i="7" s="1"/>
  <c r="G16378" i="7" s="1"/>
  <c r="C16380" i="7" l="1"/>
  <c r="E16379" i="7"/>
  <c r="D16379" i="7"/>
  <c r="F16379" i="7" s="1"/>
  <c r="G16379" i="7" s="1"/>
  <c r="C16381" i="7" l="1"/>
  <c r="E16380" i="7"/>
  <c r="D16380" i="7"/>
  <c r="F16380" i="7" s="1"/>
  <c r="G16380" i="7" s="1"/>
  <c r="C16382" i="7" l="1"/>
  <c r="E16381" i="7"/>
  <c r="D16381" i="7"/>
  <c r="F16381" i="7" s="1"/>
  <c r="G16381" i="7" s="1"/>
  <c r="C16383" i="7" l="1"/>
  <c r="E16382" i="7"/>
  <c r="D16382" i="7"/>
  <c r="F16382" i="7" s="1"/>
  <c r="G16382" i="7" s="1"/>
  <c r="C16384" i="7" l="1"/>
  <c r="E16383" i="7"/>
  <c r="D16383" i="7"/>
  <c r="F16383" i="7" s="1"/>
  <c r="G16383" i="7" s="1"/>
  <c r="C16385" i="7" l="1"/>
  <c r="E16384" i="7"/>
  <c r="D16384" i="7"/>
  <c r="F16384" i="7" s="1"/>
  <c r="G16384" i="7" s="1"/>
  <c r="C16386" i="7" l="1"/>
  <c r="E16385" i="7"/>
  <c r="D16385" i="7"/>
  <c r="F16385" i="7" s="1"/>
  <c r="G16385" i="7" s="1"/>
  <c r="C16387" i="7" l="1"/>
  <c r="E16386" i="7"/>
  <c r="D16386" i="7"/>
  <c r="F16386" i="7" s="1"/>
  <c r="G16386" i="7" s="1"/>
  <c r="C16388" i="7" l="1"/>
  <c r="E16387" i="7"/>
  <c r="D16387" i="7"/>
  <c r="F16387" i="7" s="1"/>
  <c r="G16387" i="7" s="1"/>
  <c r="C16389" i="7" l="1"/>
  <c r="E16388" i="7"/>
  <c r="D16388" i="7"/>
  <c r="F16388" i="7" s="1"/>
  <c r="G16388" i="7" s="1"/>
  <c r="C16390" i="7" l="1"/>
  <c r="E16389" i="7"/>
  <c r="D16389" i="7"/>
  <c r="F16389" i="7" s="1"/>
  <c r="G16389" i="7" s="1"/>
  <c r="C16391" i="7" l="1"/>
  <c r="E16390" i="7"/>
  <c r="D16390" i="7"/>
  <c r="F16390" i="7" s="1"/>
  <c r="G16390" i="7" s="1"/>
  <c r="C16392" i="7" l="1"/>
  <c r="E16391" i="7"/>
  <c r="D16391" i="7"/>
  <c r="F16391" i="7" s="1"/>
  <c r="G16391" i="7" s="1"/>
  <c r="C16393" i="7" l="1"/>
  <c r="E16392" i="7"/>
  <c r="D16392" i="7"/>
  <c r="F16392" i="7" s="1"/>
  <c r="G16392" i="7" s="1"/>
  <c r="C16394" i="7" l="1"/>
  <c r="E16393" i="7"/>
  <c r="D16393" i="7"/>
  <c r="F16393" i="7" s="1"/>
  <c r="G16393" i="7" s="1"/>
  <c r="C16395" i="7" l="1"/>
  <c r="E16394" i="7"/>
  <c r="D16394" i="7"/>
  <c r="F16394" i="7" s="1"/>
  <c r="G16394" i="7" s="1"/>
  <c r="C16396" i="7" l="1"/>
  <c r="E16395" i="7"/>
  <c r="D16395" i="7"/>
  <c r="F16395" i="7" s="1"/>
  <c r="G16395" i="7" s="1"/>
  <c r="C16397" i="7" l="1"/>
  <c r="E16396" i="7"/>
  <c r="D16396" i="7"/>
  <c r="F16396" i="7" s="1"/>
  <c r="G16396" i="7" s="1"/>
  <c r="C16398" i="7" l="1"/>
  <c r="E16397" i="7"/>
  <c r="D16397" i="7"/>
  <c r="F16397" i="7" s="1"/>
  <c r="G16397" i="7" s="1"/>
  <c r="C16399" i="7" l="1"/>
  <c r="E16398" i="7"/>
  <c r="D16398" i="7"/>
  <c r="F16398" i="7" s="1"/>
  <c r="G16398" i="7" s="1"/>
  <c r="C16400" i="7" l="1"/>
  <c r="E16399" i="7"/>
  <c r="D16399" i="7"/>
  <c r="F16399" i="7" s="1"/>
  <c r="G16399" i="7" s="1"/>
  <c r="C16401" i="7" l="1"/>
  <c r="E16400" i="7"/>
  <c r="D16400" i="7"/>
  <c r="F16400" i="7" s="1"/>
  <c r="G16400" i="7" s="1"/>
  <c r="C16402" i="7" l="1"/>
  <c r="E16401" i="7"/>
  <c r="D16401" i="7"/>
  <c r="F16401" i="7" s="1"/>
  <c r="G16401" i="7" s="1"/>
  <c r="C16403" i="7" l="1"/>
  <c r="E16402" i="7"/>
  <c r="D16402" i="7"/>
  <c r="F16402" i="7" s="1"/>
  <c r="G16402" i="7" s="1"/>
  <c r="C16404" i="7" l="1"/>
  <c r="E16403" i="7"/>
  <c r="D16403" i="7"/>
  <c r="F16403" i="7" s="1"/>
  <c r="G16403" i="7" s="1"/>
  <c r="C16405" i="7" l="1"/>
  <c r="E16404" i="7"/>
  <c r="D16404" i="7"/>
  <c r="F16404" i="7" s="1"/>
  <c r="G16404" i="7" s="1"/>
  <c r="C16406" i="7" l="1"/>
  <c r="E16405" i="7"/>
  <c r="D16405" i="7"/>
  <c r="F16405" i="7" s="1"/>
  <c r="G16405" i="7" s="1"/>
  <c r="C16407" i="7" l="1"/>
  <c r="E16406" i="7"/>
  <c r="D16406" i="7"/>
  <c r="F16406" i="7" s="1"/>
  <c r="G16406" i="7" s="1"/>
  <c r="C16408" i="7" l="1"/>
  <c r="E16407" i="7"/>
  <c r="D16407" i="7"/>
  <c r="F16407" i="7" s="1"/>
  <c r="G16407" i="7" s="1"/>
  <c r="C16409" i="7" l="1"/>
  <c r="E16408" i="7"/>
  <c r="D16408" i="7"/>
  <c r="F16408" i="7" s="1"/>
  <c r="G16408" i="7" s="1"/>
  <c r="C16410" i="7" l="1"/>
  <c r="E16409" i="7"/>
  <c r="D16409" i="7"/>
  <c r="F16409" i="7" s="1"/>
  <c r="G16409" i="7" s="1"/>
  <c r="C16411" i="7" l="1"/>
  <c r="E16410" i="7"/>
  <c r="D16410" i="7"/>
  <c r="F16410" i="7" s="1"/>
  <c r="G16410" i="7" s="1"/>
  <c r="C16412" i="7" l="1"/>
  <c r="E16411" i="7"/>
  <c r="D16411" i="7"/>
  <c r="F16411" i="7" s="1"/>
  <c r="G16411" i="7" s="1"/>
  <c r="C16413" i="7" l="1"/>
  <c r="E16412" i="7"/>
  <c r="D16412" i="7"/>
  <c r="F16412" i="7" s="1"/>
  <c r="G16412" i="7" s="1"/>
  <c r="C16414" i="7" l="1"/>
  <c r="E16413" i="7"/>
  <c r="D16413" i="7"/>
  <c r="F16413" i="7" s="1"/>
  <c r="G16413" i="7" s="1"/>
  <c r="C16415" i="7" l="1"/>
  <c r="E16414" i="7"/>
  <c r="D16414" i="7"/>
  <c r="F16414" i="7" s="1"/>
  <c r="G16414" i="7" s="1"/>
  <c r="C16416" i="7" l="1"/>
  <c r="E16415" i="7"/>
  <c r="D16415" i="7"/>
  <c r="F16415" i="7" s="1"/>
  <c r="G16415" i="7" s="1"/>
  <c r="C16417" i="7" l="1"/>
  <c r="E16416" i="7"/>
  <c r="D16416" i="7"/>
  <c r="F16416" i="7" s="1"/>
  <c r="G16416" i="7" s="1"/>
  <c r="C16418" i="7" l="1"/>
  <c r="E16417" i="7"/>
  <c r="D16417" i="7"/>
  <c r="F16417" i="7" s="1"/>
  <c r="G16417" i="7" s="1"/>
  <c r="C16419" i="7" l="1"/>
  <c r="E16418" i="7"/>
  <c r="D16418" i="7"/>
  <c r="F16418" i="7" s="1"/>
  <c r="G16418" i="7" s="1"/>
  <c r="C16420" i="7" l="1"/>
  <c r="E16419" i="7"/>
  <c r="D16419" i="7"/>
  <c r="F16419" i="7" s="1"/>
  <c r="G16419" i="7" s="1"/>
  <c r="C16421" i="7" l="1"/>
  <c r="E16420" i="7"/>
  <c r="D16420" i="7"/>
  <c r="F16420" i="7" s="1"/>
  <c r="G16420" i="7" s="1"/>
  <c r="C16422" i="7" l="1"/>
  <c r="E16421" i="7"/>
  <c r="D16421" i="7"/>
  <c r="F16421" i="7" s="1"/>
  <c r="G16421" i="7" s="1"/>
  <c r="C16423" i="7" l="1"/>
  <c r="E16422" i="7"/>
  <c r="D16422" i="7"/>
  <c r="F16422" i="7" s="1"/>
  <c r="G16422" i="7" s="1"/>
  <c r="C16424" i="7" l="1"/>
  <c r="E16423" i="7"/>
  <c r="D16423" i="7"/>
  <c r="F16423" i="7" s="1"/>
  <c r="G16423" i="7" s="1"/>
  <c r="C16425" i="7" l="1"/>
  <c r="E16424" i="7"/>
  <c r="D16424" i="7"/>
  <c r="F16424" i="7" s="1"/>
  <c r="G16424" i="7" s="1"/>
  <c r="C16426" i="7" l="1"/>
  <c r="E16425" i="7"/>
  <c r="D16425" i="7"/>
  <c r="F16425" i="7" s="1"/>
  <c r="G16425" i="7" s="1"/>
  <c r="C16427" i="7" l="1"/>
  <c r="E16426" i="7"/>
  <c r="D16426" i="7"/>
  <c r="F16426" i="7" s="1"/>
  <c r="G16426" i="7" s="1"/>
  <c r="C16428" i="7" l="1"/>
  <c r="E16427" i="7"/>
  <c r="D16427" i="7"/>
  <c r="F16427" i="7" s="1"/>
  <c r="G16427" i="7" s="1"/>
  <c r="C16429" i="7" l="1"/>
  <c r="E16428" i="7"/>
  <c r="D16428" i="7"/>
  <c r="F16428" i="7" s="1"/>
  <c r="G16428" i="7" s="1"/>
  <c r="C16430" i="7" l="1"/>
  <c r="E16429" i="7"/>
  <c r="D16429" i="7"/>
  <c r="F16429" i="7" s="1"/>
  <c r="G16429" i="7" s="1"/>
  <c r="C16431" i="7" l="1"/>
  <c r="E16430" i="7"/>
  <c r="D16430" i="7"/>
  <c r="F16430" i="7" s="1"/>
  <c r="G16430" i="7" s="1"/>
  <c r="C16432" i="7" l="1"/>
  <c r="E16431" i="7"/>
  <c r="D16431" i="7"/>
  <c r="F16431" i="7" s="1"/>
  <c r="G16431" i="7" s="1"/>
  <c r="C16433" i="7" l="1"/>
  <c r="E16432" i="7"/>
  <c r="D16432" i="7"/>
  <c r="F16432" i="7" s="1"/>
  <c r="G16432" i="7" s="1"/>
  <c r="C16434" i="7" l="1"/>
  <c r="E16433" i="7"/>
  <c r="D16433" i="7"/>
  <c r="F16433" i="7" s="1"/>
  <c r="G16433" i="7" s="1"/>
  <c r="C16435" i="7" l="1"/>
  <c r="E16434" i="7"/>
  <c r="D16434" i="7"/>
  <c r="F16434" i="7" s="1"/>
  <c r="G16434" i="7" s="1"/>
  <c r="C16436" i="7" l="1"/>
  <c r="E16435" i="7"/>
  <c r="D16435" i="7"/>
  <c r="F16435" i="7" s="1"/>
  <c r="G16435" i="7" s="1"/>
  <c r="C16437" i="7" l="1"/>
  <c r="E16436" i="7"/>
  <c r="D16436" i="7"/>
  <c r="F16436" i="7" s="1"/>
  <c r="G16436" i="7" s="1"/>
  <c r="C16438" i="7" l="1"/>
  <c r="E16437" i="7"/>
  <c r="D16437" i="7"/>
  <c r="F16437" i="7" s="1"/>
  <c r="G16437" i="7" s="1"/>
  <c r="C16439" i="7" l="1"/>
  <c r="E16438" i="7"/>
  <c r="D16438" i="7"/>
  <c r="F16438" i="7" s="1"/>
  <c r="G16438" i="7" s="1"/>
  <c r="C16440" i="7" l="1"/>
  <c r="E16439" i="7"/>
  <c r="D16439" i="7"/>
  <c r="F16439" i="7" s="1"/>
  <c r="G16439" i="7" s="1"/>
  <c r="C16441" i="7" l="1"/>
  <c r="E16440" i="7"/>
  <c r="D16440" i="7"/>
  <c r="F16440" i="7" s="1"/>
  <c r="G16440" i="7" s="1"/>
  <c r="C16442" i="7" l="1"/>
  <c r="E16441" i="7"/>
  <c r="D16441" i="7"/>
  <c r="F16441" i="7" s="1"/>
  <c r="G16441" i="7" s="1"/>
  <c r="C16443" i="7" l="1"/>
  <c r="E16442" i="7"/>
  <c r="D16442" i="7"/>
  <c r="F16442" i="7" s="1"/>
  <c r="G16442" i="7" s="1"/>
  <c r="C16444" i="7" l="1"/>
  <c r="E16443" i="7"/>
  <c r="D16443" i="7"/>
  <c r="F16443" i="7" s="1"/>
  <c r="G16443" i="7" s="1"/>
  <c r="C16445" i="7" l="1"/>
  <c r="E16444" i="7"/>
  <c r="D16444" i="7"/>
  <c r="F16444" i="7" s="1"/>
  <c r="G16444" i="7" s="1"/>
  <c r="C16446" i="7" l="1"/>
  <c r="E16445" i="7"/>
  <c r="D16445" i="7"/>
  <c r="F16445" i="7" s="1"/>
  <c r="G16445" i="7" s="1"/>
  <c r="C16447" i="7" l="1"/>
  <c r="E16446" i="7"/>
  <c r="D16446" i="7"/>
  <c r="F16446" i="7" s="1"/>
  <c r="G16446" i="7" s="1"/>
  <c r="C16448" i="7" l="1"/>
  <c r="E16447" i="7"/>
  <c r="D16447" i="7"/>
  <c r="F16447" i="7" s="1"/>
  <c r="G16447" i="7" s="1"/>
  <c r="C16449" i="7" l="1"/>
  <c r="E16448" i="7"/>
  <c r="D16448" i="7"/>
  <c r="F16448" i="7" s="1"/>
  <c r="G16448" i="7" s="1"/>
  <c r="C16450" i="7" l="1"/>
  <c r="E16449" i="7"/>
  <c r="D16449" i="7"/>
  <c r="F16449" i="7" s="1"/>
  <c r="G16449" i="7" s="1"/>
  <c r="C16451" i="7" l="1"/>
  <c r="E16450" i="7"/>
  <c r="D16450" i="7"/>
  <c r="F16450" i="7" s="1"/>
  <c r="G16450" i="7" s="1"/>
  <c r="C16452" i="7" l="1"/>
  <c r="E16451" i="7"/>
  <c r="D16451" i="7"/>
  <c r="F16451" i="7" s="1"/>
  <c r="G16451" i="7" s="1"/>
  <c r="C16453" i="7" l="1"/>
  <c r="E16452" i="7"/>
  <c r="D16452" i="7"/>
  <c r="F16452" i="7" s="1"/>
  <c r="G16452" i="7" s="1"/>
  <c r="C16454" i="7" l="1"/>
  <c r="E16453" i="7"/>
  <c r="D16453" i="7"/>
  <c r="F16453" i="7" s="1"/>
  <c r="G16453" i="7" s="1"/>
  <c r="C16455" i="7" l="1"/>
  <c r="E16454" i="7"/>
  <c r="D16454" i="7"/>
  <c r="F16454" i="7" s="1"/>
  <c r="G16454" i="7" s="1"/>
  <c r="C16456" i="7" l="1"/>
  <c r="E16455" i="7"/>
  <c r="D16455" i="7"/>
  <c r="F16455" i="7" s="1"/>
  <c r="G16455" i="7" s="1"/>
  <c r="C16457" i="7" l="1"/>
  <c r="E16456" i="7"/>
  <c r="D16456" i="7"/>
  <c r="F16456" i="7" s="1"/>
  <c r="G16456" i="7" s="1"/>
  <c r="C16458" i="7" l="1"/>
  <c r="E16457" i="7"/>
  <c r="D16457" i="7"/>
  <c r="F16457" i="7" s="1"/>
  <c r="G16457" i="7" s="1"/>
  <c r="C16459" i="7" l="1"/>
  <c r="E16458" i="7"/>
  <c r="D16458" i="7"/>
  <c r="F16458" i="7" s="1"/>
  <c r="G16458" i="7" s="1"/>
  <c r="C16460" i="7" l="1"/>
  <c r="E16459" i="7"/>
  <c r="D16459" i="7"/>
  <c r="F16459" i="7" s="1"/>
  <c r="G16459" i="7" s="1"/>
  <c r="C16461" i="7" l="1"/>
  <c r="E16460" i="7"/>
  <c r="D16460" i="7"/>
  <c r="F16460" i="7" s="1"/>
  <c r="G16460" i="7" s="1"/>
  <c r="C16462" i="7" l="1"/>
  <c r="E16461" i="7"/>
  <c r="D16461" i="7"/>
  <c r="F16461" i="7" s="1"/>
  <c r="G16461" i="7" s="1"/>
  <c r="C16463" i="7" l="1"/>
  <c r="E16462" i="7"/>
  <c r="D16462" i="7"/>
  <c r="F16462" i="7" s="1"/>
  <c r="G16462" i="7" s="1"/>
  <c r="C16464" i="7" l="1"/>
  <c r="E16463" i="7"/>
  <c r="D16463" i="7"/>
  <c r="F16463" i="7" s="1"/>
  <c r="G16463" i="7" s="1"/>
  <c r="C16465" i="7" l="1"/>
  <c r="E16464" i="7"/>
  <c r="D16464" i="7"/>
  <c r="F16464" i="7" s="1"/>
  <c r="G16464" i="7" s="1"/>
  <c r="C16466" i="7" l="1"/>
  <c r="E16465" i="7"/>
  <c r="D16465" i="7"/>
  <c r="F16465" i="7" s="1"/>
  <c r="G16465" i="7" s="1"/>
  <c r="C16467" i="7" l="1"/>
  <c r="E16466" i="7"/>
  <c r="D16466" i="7"/>
  <c r="F16466" i="7" s="1"/>
  <c r="G16466" i="7" s="1"/>
  <c r="C16468" i="7" l="1"/>
  <c r="E16467" i="7"/>
  <c r="D16467" i="7"/>
  <c r="F16467" i="7" s="1"/>
  <c r="G16467" i="7" s="1"/>
  <c r="C16469" i="7" l="1"/>
  <c r="E16468" i="7"/>
  <c r="D16468" i="7"/>
  <c r="F16468" i="7" s="1"/>
  <c r="G16468" i="7" s="1"/>
  <c r="C16470" i="7" l="1"/>
  <c r="E16469" i="7"/>
  <c r="D16469" i="7"/>
  <c r="F16469" i="7" s="1"/>
  <c r="G16469" i="7" s="1"/>
  <c r="C16471" i="7" l="1"/>
  <c r="E16470" i="7"/>
  <c r="D16470" i="7"/>
  <c r="F16470" i="7" s="1"/>
  <c r="G16470" i="7" s="1"/>
  <c r="C16472" i="7" l="1"/>
  <c r="E16471" i="7"/>
  <c r="D16471" i="7"/>
  <c r="F16471" i="7" s="1"/>
  <c r="G16471" i="7" s="1"/>
  <c r="C16473" i="7" l="1"/>
  <c r="E16472" i="7"/>
  <c r="D16472" i="7"/>
  <c r="F16472" i="7" s="1"/>
  <c r="G16472" i="7" s="1"/>
  <c r="C16474" i="7" l="1"/>
  <c r="E16473" i="7"/>
  <c r="D16473" i="7"/>
  <c r="F16473" i="7" s="1"/>
  <c r="G16473" i="7" s="1"/>
  <c r="C16475" i="7" l="1"/>
  <c r="E16474" i="7"/>
  <c r="D16474" i="7"/>
  <c r="F16474" i="7" s="1"/>
  <c r="G16474" i="7" s="1"/>
  <c r="C16476" i="7" l="1"/>
  <c r="E16475" i="7"/>
  <c r="D16475" i="7"/>
  <c r="F16475" i="7" s="1"/>
  <c r="G16475" i="7" s="1"/>
  <c r="C16477" i="7" l="1"/>
  <c r="E16476" i="7"/>
  <c r="D16476" i="7"/>
  <c r="F16476" i="7" s="1"/>
  <c r="G16476" i="7" s="1"/>
  <c r="C16478" i="7" l="1"/>
  <c r="E16477" i="7"/>
  <c r="D16477" i="7"/>
  <c r="F16477" i="7" s="1"/>
  <c r="G16477" i="7" s="1"/>
  <c r="C16479" i="7" l="1"/>
  <c r="E16478" i="7"/>
  <c r="D16478" i="7"/>
  <c r="F16478" i="7" s="1"/>
  <c r="G16478" i="7" s="1"/>
  <c r="C16480" i="7" l="1"/>
  <c r="E16479" i="7"/>
  <c r="D16479" i="7"/>
  <c r="F16479" i="7" s="1"/>
  <c r="G16479" i="7" s="1"/>
  <c r="C16481" i="7" l="1"/>
  <c r="E16480" i="7"/>
  <c r="D16480" i="7"/>
  <c r="F16480" i="7" s="1"/>
  <c r="G16480" i="7" s="1"/>
  <c r="C16482" i="7" l="1"/>
  <c r="E16481" i="7"/>
  <c r="D16481" i="7"/>
  <c r="F16481" i="7" s="1"/>
  <c r="G16481" i="7" s="1"/>
  <c r="C16483" i="7" l="1"/>
  <c r="E16482" i="7"/>
  <c r="D16482" i="7"/>
  <c r="F16482" i="7" s="1"/>
  <c r="G16482" i="7" s="1"/>
  <c r="C16484" i="7" l="1"/>
  <c r="E16483" i="7"/>
  <c r="D16483" i="7"/>
  <c r="F16483" i="7" s="1"/>
  <c r="G16483" i="7" s="1"/>
  <c r="C16485" i="7" l="1"/>
  <c r="E16484" i="7"/>
  <c r="D16484" i="7"/>
  <c r="F16484" i="7" s="1"/>
  <c r="G16484" i="7" s="1"/>
  <c r="C16486" i="7" l="1"/>
  <c r="E16485" i="7"/>
  <c r="D16485" i="7"/>
  <c r="F16485" i="7" s="1"/>
  <c r="G16485" i="7" s="1"/>
  <c r="C16487" i="7" l="1"/>
  <c r="E16486" i="7"/>
  <c r="D16486" i="7"/>
  <c r="F16486" i="7" s="1"/>
  <c r="G16486" i="7" s="1"/>
  <c r="C16488" i="7" l="1"/>
  <c r="E16487" i="7"/>
  <c r="D16487" i="7"/>
  <c r="F16487" i="7" s="1"/>
  <c r="G16487" i="7" s="1"/>
  <c r="C16489" i="7" l="1"/>
  <c r="E16488" i="7"/>
  <c r="D16488" i="7"/>
  <c r="F16488" i="7" s="1"/>
  <c r="G16488" i="7" s="1"/>
  <c r="C16490" i="7" l="1"/>
  <c r="E16489" i="7"/>
  <c r="D16489" i="7"/>
  <c r="F16489" i="7" s="1"/>
  <c r="G16489" i="7" s="1"/>
  <c r="C16491" i="7" l="1"/>
  <c r="E16490" i="7"/>
  <c r="D16490" i="7"/>
  <c r="F16490" i="7" s="1"/>
  <c r="G16490" i="7" s="1"/>
  <c r="C16492" i="7" l="1"/>
  <c r="E16491" i="7"/>
  <c r="D16491" i="7"/>
  <c r="F16491" i="7" s="1"/>
  <c r="G16491" i="7" s="1"/>
  <c r="C16493" i="7" l="1"/>
  <c r="E16492" i="7"/>
  <c r="D16492" i="7"/>
  <c r="F16492" i="7" s="1"/>
  <c r="G16492" i="7" s="1"/>
  <c r="C16494" i="7" l="1"/>
  <c r="E16493" i="7"/>
  <c r="D16493" i="7"/>
  <c r="F16493" i="7" s="1"/>
  <c r="G16493" i="7" s="1"/>
  <c r="C16495" i="7" l="1"/>
  <c r="E16494" i="7"/>
  <c r="D16494" i="7"/>
  <c r="F16494" i="7" s="1"/>
  <c r="G16494" i="7" s="1"/>
  <c r="C16496" i="7" l="1"/>
  <c r="E16495" i="7"/>
  <c r="D16495" i="7"/>
  <c r="F16495" i="7" s="1"/>
  <c r="G16495" i="7" s="1"/>
  <c r="C16497" i="7" l="1"/>
  <c r="E16496" i="7"/>
  <c r="D16496" i="7"/>
  <c r="F16496" i="7" s="1"/>
  <c r="G16496" i="7" s="1"/>
  <c r="C16498" i="7" l="1"/>
  <c r="E16497" i="7"/>
  <c r="D16497" i="7"/>
  <c r="F16497" i="7" s="1"/>
  <c r="G16497" i="7" s="1"/>
  <c r="C16499" i="7" l="1"/>
  <c r="E16498" i="7"/>
  <c r="D16498" i="7"/>
  <c r="F16498" i="7" s="1"/>
  <c r="G16498" i="7" s="1"/>
  <c r="C16500" i="7" l="1"/>
  <c r="E16499" i="7"/>
  <c r="D16499" i="7"/>
  <c r="F16499" i="7" s="1"/>
  <c r="G16499" i="7" s="1"/>
  <c r="C16501" i="7" l="1"/>
  <c r="E16500" i="7"/>
  <c r="D16500" i="7"/>
  <c r="F16500" i="7" s="1"/>
  <c r="G16500" i="7" s="1"/>
  <c r="C16502" i="7" l="1"/>
  <c r="E16501" i="7"/>
  <c r="D16501" i="7"/>
  <c r="F16501" i="7" s="1"/>
  <c r="G16501" i="7" s="1"/>
  <c r="C16503" i="7" l="1"/>
  <c r="E16502" i="7"/>
  <c r="D16502" i="7"/>
  <c r="F16502" i="7" s="1"/>
  <c r="G16502" i="7" s="1"/>
  <c r="C16504" i="7" l="1"/>
  <c r="E16503" i="7"/>
  <c r="D16503" i="7"/>
  <c r="F16503" i="7" s="1"/>
  <c r="G16503" i="7" s="1"/>
  <c r="C16505" i="7" l="1"/>
  <c r="E16504" i="7"/>
  <c r="D16504" i="7"/>
  <c r="F16504" i="7" s="1"/>
  <c r="G16504" i="7" s="1"/>
  <c r="C16506" i="7" l="1"/>
  <c r="E16505" i="7"/>
  <c r="D16505" i="7"/>
  <c r="F16505" i="7" s="1"/>
  <c r="G16505" i="7" s="1"/>
  <c r="C16507" i="7" l="1"/>
  <c r="E16506" i="7"/>
  <c r="D16506" i="7"/>
  <c r="F16506" i="7" s="1"/>
  <c r="G16506" i="7" s="1"/>
  <c r="C16508" i="7" l="1"/>
  <c r="E16507" i="7"/>
  <c r="D16507" i="7"/>
  <c r="F16507" i="7" s="1"/>
  <c r="G16507" i="7" s="1"/>
  <c r="C16509" i="7" l="1"/>
  <c r="E16508" i="7"/>
  <c r="D16508" i="7"/>
  <c r="F16508" i="7" s="1"/>
  <c r="G16508" i="7" s="1"/>
  <c r="C16510" i="7" l="1"/>
  <c r="E16509" i="7"/>
  <c r="D16509" i="7"/>
  <c r="F16509" i="7" s="1"/>
  <c r="G16509" i="7" s="1"/>
  <c r="C16511" i="7" l="1"/>
  <c r="E16510" i="7"/>
  <c r="D16510" i="7"/>
  <c r="F16510" i="7" s="1"/>
  <c r="G16510" i="7" s="1"/>
  <c r="C16512" i="7" l="1"/>
  <c r="E16511" i="7"/>
  <c r="D16511" i="7"/>
  <c r="F16511" i="7" s="1"/>
  <c r="G16511" i="7" s="1"/>
  <c r="C16513" i="7" l="1"/>
  <c r="E16512" i="7"/>
  <c r="D16512" i="7"/>
  <c r="F16512" i="7" s="1"/>
  <c r="G16512" i="7" s="1"/>
  <c r="C16514" i="7" l="1"/>
  <c r="E16513" i="7"/>
  <c r="D16513" i="7"/>
  <c r="F16513" i="7" s="1"/>
  <c r="G16513" i="7" s="1"/>
  <c r="C16515" i="7" l="1"/>
  <c r="E16514" i="7"/>
  <c r="D16514" i="7"/>
  <c r="F16514" i="7" s="1"/>
  <c r="G16514" i="7" s="1"/>
  <c r="C16516" i="7" l="1"/>
  <c r="E16515" i="7"/>
  <c r="D16515" i="7"/>
  <c r="F16515" i="7" s="1"/>
  <c r="G16515" i="7" s="1"/>
  <c r="C16517" i="7" l="1"/>
  <c r="E16516" i="7"/>
  <c r="D16516" i="7"/>
  <c r="F16516" i="7" s="1"/>
  <c r="G16516" i="7" s="1"/>
  <c r="C16518" i="7" l="1"/>
  <c r="E16517" i="7"/>
  <c r="D16517" i="7"/>
  <c r="F16517" i="7" s="1"/>
  <c r="G16517" i="7" s="1"/>
  <c r="C16519" i="7" l="1"/>
  <c r="E16518" i="7"/>
  <c r="D16518" i="7"/>
  <c r="F16518" i="7" s="1"/>
  <c r="G16518" i="7" s="1"/>
  <c r="C16520" i="7" l="1"/>
  <c r="E16519" i="7"/>
  <c r="D16519" i="7"/>
  <c r="F16519" i="7" s="1"/>
  <c r="G16519" i="7" s="1"/>
  <c r="C16521" i="7" l="1"/>
  <c r="E16520" i="7"/>
  <c r="D16520" i="7"/>
  <c r="F16520" i="7" s="1"/>
  <c r="G16520" i="7" s="1"/>
  <c r="C16522" i="7" l="1"/>
  <c r="E16521" i="7"/>
  <c r="D16521" i="7"/>
  <c r="F16521" i="7" s="1"/>
  <c r="G16521" i="7" s="1"/>
  <c r="C16523" i="7" l="1"/>
  <c r="E16522" i="7"/>
  <c r="D16522" i="7"/>
  <c r="F16522" i="7" s="1"/>
  <c r="G16522" i="7" s="1"/>
  <c r="C16524" i="7" l="1"/>
  <c r="E16523" i="7"/>
  <c r="D16523" i="7"/>
  <c r="F16523" i="7" s="1"/>
  <c r="G16523" i="7" s="1"/>
  <c r="C16525" i="7" l="1"/>
  <c r="E16524" i="7"/>
  <c r="D16524" i="7"/>
  <c r="F16524" i="7" s="1"/>
  <c r="G16524" i="7" s="1"/>
  <c r="C16526" i="7" l="1"/>
  <c r="E16525" i="7"/>
  <c r="D16525" i="7"/>
  <c r="F16525" i="7" s="1"/>
  <c r="G16525" i="7" s="1"/>
  <c r="C16527" i="7" l="1"/>
  <c r="E16526" i="7"/>
  <c r="D16526" i="7"/>
  <c r="F16526" i="7" s="1"/>
  <c r="G16526" i="7" s="1"/>
  <c r="C16528" i="7" l="1"/>
  <c r="E16527" i="7"/>
  <c r="D16527" i="7"/>
  <c r="F16527" i="7" s="1"/>
  <c r="G16527" i="7" s="1"/>
  <c r="C16529" i="7" l="1"/>
  <c r="E16528" i="7"/>
  <c r="D16528" i="7"/>
  <c r="F16528" i="7" s="1"/>
  <c r="G16528" i="7" s="1"/>
  <c r="C16530" i="7" l="1"/>
  <c r="E16529" i="7"/>
  <c r="D16529" i="7"/>
  <c r="F16529" i="7" s="1"/>
  <c r="G16529" i="7" s="1"/>
  <c r="C16531" i="7" l="1"/>
  <c r="E16530" i="7"/>
  <c r="D16530" i="7"/>
  <c r="F16530" i="7" s="1"/>
  <c r="G16530" i="7" s="1"/>
  <c r="C16532" i="7" l="1"/>
  <c r="E16531" i="7"/>
  <c r="D16531" i="7"/>
  <c r="F16531" i="7" s="1"/>
  <c r="G16531" i="7" s="1"/>
  <c r="C16533" i="7" l="1"/>
  <c r="E16532" i="7"/>
  <c r="D16532" i="7"/>
  <c r="F16532" i="7" s="1"/>
  <c r="G16532" i="7" s="1"/>
  <c r="C16534" i="7" l="1"/>
  <c r="E16533" i="7"/>
  <c r="D16533" i="7"/>
  <c r="F16533" i="7" s="1"/>
  <c r="G16533" i="7" s="1"/>
  <c r="C16535" i="7" l="1"/>
  <c r="E16534" i="7"/>
  <c r="D16534" i="7"/>
  <c r="F16534" i="7" s="1"/>
  <c r="G16534" i="7" s="1"/>
  <c r="C16536" i="7" l="1"/>
  <c r="E16535" i="7"/>
  <c r="D16535" i="7"/>
  <c r="F16535" i="7" s="1"/>
  <c r="G16535" i="7" s="1"/>
  <c r="C16537" i="7" l="1"/>
  <c r="E16536" i="7"/>
  <c r="D16536" i="7"/>
  <c r="F16536" i="7" s="1"/>
  <c r="G16536" i="7" s="1"/>
  <c r="C16538" i="7" l="1"/>
  <c r="E16537" i="7"/>
  <c r="D16537" i="7"/>
  <c r="F16537" i="7" s="1"/>
  <c r="G16537" i="7" s="1"/>
  <c r="C16539" i="7" l="1"/>
  <c r="E16538" i="7"/>
  <c r="D16538" i="7"/>
  <c r="F16538" i="7" s="1"/>
  <c r="G16538" i="7" s="1"/>
  <c r="C16540" i="7" l="1"/>
  <c r="E16539" i="7"/>
  <c r="D16539" i="7"/>
  <c r="F16539" i="7" s="1"/>
  <c r="G16539" i="7" s="1"/>
  <c r="C16541" i="7" l="1"/>
  <c r="E16540" i="7"/>
  <c r="D16540" i="7"/>
  <c r="F16540" i="7" s="1"/>
  <c r="G16540" i="7" s="1"/>
  <c r="C16542" i="7" l="1"/>
  <c r="E16541" i="7"/>
  <c r="D16541" i="7"/>
  <c r="F16541" i="7" s="1"/>
  <c r="G16541" i="7" s="1"/>
  <c r="C16543" i="7" l="1"/>
  <c r="E16542" i="7"/>
  <c r="D16542" i="7"/>
  <c r="F16542" i="7" s="1"/>
  <c r="G16542" i="7" s="1"/>
  <c r="C16544" i="7" l="1"/>
  <c r="E16543" i="7"/>
  <c r="D16543" i="7"/>
  <c r="F16543" i="7" s="1"/>
  <c r="G16543" i="7" s="1"/>
  <c r="C16545" i="7" l="1"/>
  <c r="E16544" i="7"/>
  <c r="D16544" i="7"/>
  <c r="F16544" i="7" s="1"/>
  <c r="G16544" i="7" s="1"/>
  <c r="C16546" i="7" l="1"/>
  <c r="E16545" i="7"/>
  <c r="D16545" i="7"/>
  <c r="F16545" i="7" s="1"/>
  <c r="G16545" i="7" s="1"/>
  <c r="C16547" i="7" l="1"/>
  <c r="E16546" i="7"/>
  <c r="D16546" i="7"/>
  <c r="F16546" i="7" s="1"/>
  <c r="G16546" i="7" s="1"/>
  <c r="C16548" i="7" l="1"/>
  <c r="E16547" i="7"/>
  <c r="D16547" i="7"/>
  <c r="F16547" i="7" s="1"/>
  <c r="G16547" i="7" s="1"/>
  <c r="C16549" i="7" l="1"/>
  <c r="E16548" i="7"/>
  <c r="D16548" i="7"/>
  <c r="F16548" i="7" s="1"/>
  <c r="G16548" i="7" s="1"/>
  <c r="C16550" i="7" l="1"/>
  <c r="E16549" i="7"/>
  <c r="D16549" i="7"/>
  <c r="F16549" i="7" s="1"/>
  <c r="G16549" i="7" s="1"/>
  <c r="C16551" i="7" l="1"/>
  <c r="E16550" i="7"/>
  <c r="D16550" i="7"/>
  <c r="F16550" i="7" s="1"/>
  <c r="G16550" i="7" s="1"/>
  <c r="C16552" i="7" l="1"/>
  <c r="E16551" i="7"/>
  <c r="D16551" i="7"/>
  <c r="F16551" i="7" s="1"/>
  <c r="G16551" i="7" s="1"/>
  <c r="C16553" i="7" l="1"/>
  <c r="E16552" i="7"/>
  <c r="D16552" i="7"/>
  <c r="F16552" i="7" s="1"/>
  <c r="G16552" i="7" s="1"/>
  <c r="C16554" i="7" l="1"/>
  <c r="E16553" i="7"/>
  <c r="D16553" i="7"/>
  <c r="F16553" i="7" s="1"/>
  <c r="G16553" i="7" s="1"/>
  <c r="C16555" i="7" l="1"/>
  <c r="E16554" i="7"/>
  <c r="D16554" i="7"/>
  <c r="F16554" i="7" s="1"/>
  <c r="G16554" i="7" s="1"/>
  <c r="C16556" i="7" l="1"/>
  <c r="E16555" i="7"/>
  <c r="D16555" i="7"/>
  <c r="F16555" i="7" s="1"/>
  <c r="G16555" i="7" s="1"/>
  <c r="C16557" i="7" l="1"/>
  <c r="E16556" i="7"/>
  <c r="D16556" i="7"/>
  <c r="F16556" i="7" s="1"/>
  <c r="G16556" i="7" s="1"/>
  <c r="C16558" i="7" l="1"/>
  <c r="E16557" i="7"/>
  <c r="D16557" i="7"/>
  <c r="F16557" i="7" s="1"/>
  <c r="G16557" i="7" s="1"/>
  <c r="C16559" i="7" l="1"/>
  <c r="E16558" i="7"/>
  <c r="D16558" i="7"/>
  <c r="F16558" i="7" s="1"/>
  <c r="G16558" i="7" s="1"/>
  <c r="C16560" i="7" l="1"/>
  <c r="E16559" i="7"/>
  <c r="D16559" i="7"/>
  <c r="F16559" i="7" s="1"/>
  <c r="G16559" i="7" s="1"/>
  <c r="C16561" i="7" l="1"/>
  <c r="E16560" i="7"/>
  <c r="D16560" i="7"/>
  <c r="F16560" i="7" s="1"/>
  <c r="G16560" i="7" s="1"/>
  <c r="C16562" i="7" l="1"/>
  <c r="E16561" i="7"/>
  <c r="D16561" i="7"/>
  <c r="F16561" i="7" s="1"/>
  <c r="G16561" i="7" s="1"/>
  <c r="C16563" i="7" l="1"/>
  <c r="E16562" i="7"/>
  <c r="D16562" i="7"/>
  <c r="F16562" i="7" s="1"/>
  <c r="G16562" i="7" s="1"/>
  <c r="C16564" i="7" l="1"/>
  <c r="E16563" i="7"/>
  <c r="D16563" i="7"/>
  <c r="F16563" i="7" s="1"/>
  <c r="G16563" i="7" s="1"/>
  <c r="C16565" i="7" l="1"/>
  <c r="E16564" i="7"/>
  <c r="D16564" i="7"/>
  <c r="F16564" i="7" s="1"/>
  <c r="G16564" i="7" s="1"/>
  <c r="C16566" i="7" l="1"/>
  <c r="E16565" i="7"/>
  <c r="D16565" i="7"/>
  <c r="F16565" i="7" s="1"/>
  <c r="G16565" i="7" s="1"/>
  <c r="C16567" i="7" l="1"/>
  <c r="E16566" i="7"/>
  <c r="D16566" i="7"/>
  <c r="F16566" i="7" s="1"/>
  <c r="G16566" i="7" s="1"/>
  <c r="C16568" i="7" l="1"/>
  <c r="E16567" i="7"/>
  <c r="D16567" i="7"/>
  <c r="F16567" i="7" s="1"/>
  <c r="G16567" i="7" s="1"/>
  <c r="C16569" i="7" l="1"/>
  <c r="E16568" i="7"/>
  <c r="D16568" i="7"/>
  <c r="F16568" i="7" s="1"/>
  <c r="G16568" i="7" s="1"/>
  <c r="C16570" i="7" l="1"/>
  <c r="E16569" i="7"/>
  <c r="D16569" i="7"/>
  <c r="F16569" i="7" s="1"/>
  <c r="G16569" i="7" s="1"/>
  <c r="C16571" i="7" l="1"/>
  <c r="E16570" i="7"/>
  <c r="D16570" i="7"/>
  <c r="F16570" i="7" s="1"/>
  <c r="G16570" i="7" s="1"/>
  <c r="C16572" i="7" l="1"/>
  <c r="E16571" i="7"/>
  <c r="D16571" i="7"/>
  <c r="F16571" i="7" s="1"/>
  <c r="G16571" i="7" s="1"/>
  <c r="C16573" i="7" l="1"/>
  <c r="E16572" i="7"/>
  <c r="D16572" i="7"/>
  <c r="F16572" i="7" s="1"/>
  <c r="G16572" i="7" s="1"/>
  <c r="C16574" i="7" l="1"/>
  <c r="E16573" i="7"/>
  <c r="D16573" i="7"/>
  <c r="F16573" i="7" s="1"/>
  <c r="G16573" i="7" s="1"/>
  <c r="C16575" i="7" l="1"/>
  <c r="E16574" i="7"/>
  <c r="D16574" i="7"/>
  <c r="F16574" i="7" s="1"/>
  <c r="G16574" i="7" s="1"/>
  <c r="C16576" i="7" l="1"/>
  <c r="E16575" i="7"/>
  <c r="D16575" i="7"/>
  <c r="F16575" i="7" s="1"/>
  <c r="G16575" i="7" s="1"/>
  <c r="C16577" i="7" l="1"/>
  <c r="E16576" i="7"/>
  <c r="D16576" i="7"/>
  <c r="F16576" i="7" s="1"/>
  <c r="G16576" i="7" s="1"/>
  <c r="C16578" i="7" l="1"/>
  <c r="E16577" i="7"/>
  <c r="D16577" i="7"/>
  <c r="F16577" i="7" s="1"/>
  <c r="G16577" i="7" s="1"/>
  <c r="C16579" i="7" l="1"/>
  <c r="E16578" i="7"/>
  <c r="D16578" i="7"/>
  <c r="F16578" i="7" s="1"/>
  <c r="G16578" i="7" s="1"/>
  <c r="C16580" i="7" l="1"/>
  <c r="E16579" i="7"/>
  <c r="D16579" i="7"/>
  <c r="F16579" i="7" s="1"/>
  <c r="G16579" i="7" s="1"/>
  <c r="C16581" i="7" l="1"/>
  <c r="E16580" i="7"/>
  <c r="D16580" i="7"/>
  <c r="F16580" i="7" s="1"/>
  <c r="G16580" i="7" s="1"/>
  <c r="C16582" i="7" l="1"/>
  <c r="E16581" i="7"/>
  <c r="D16581" i="7"/>
  <c r="F16581" i="7" s="1"/>
  <c r="G16581" i="7" s="1"/>
  <c r="C16583" i="7" l="1"/>
  <c r="E16582" i="7"/>
  <c r="D16582" i="7"/>
  <c r="F16582" i="7" s="1"/>
  <c r="G16582" i="7" s="1"/>
  <c r="C16584" i="7" l="1"/>
  <c r="E16583" i="7"/>
  <c r="D16583" i="7"/>
  <c r="F16583" i="7" s="1"/>
  <c r="G16583" i="7" s="1"/>
  <c r="C16585" i="7" l="1"/>
  <c r="E16584" i="7"/>
  <c r="D16584" i="7"/>
  <c r="F16584" i="7" s="1"/>
  <c r="G16584" i="7" s="1"/>
  <c r="C16586" i="7" l="1"/>
  <c r="E16585" i="7"/>
  <c r="D16585" i="7"/>
  <c r="F16585" i="7" s="1"/>
  <c r="G16585" i="7" s="1"/>
  <c r="C16587" i="7" l="1"/>
  <c r="E16586" i="7"/>
  <c r="D16586" i="7"/>
  <c r="F16586" i="7" s="1"/>
  <c r="G16586" i="7" s="1"/>
  <c r="C16588" i="7" l="1"/>
  <c r="E16587" i="7"/>
  <c r="D16587" i="7"/>
  <c r="F16587" i="7" s="1"/>
  <c r="G16587" i="7" s="1"/>
  <c r="C16589" i="7" l="1"/>
  <c r="E16588" i="7"/>
  <c r="D16588" i="7"/>
  <c r="F16588" i="7" s="1"/>
  <c r="G16588" i="7" s="1"/>
  <c r="C16590" i="7" l="1"/>
  <c r="E16589" i="7"/>
  <c r="D16589" i="7"/>
  <c r="F16589" i="7" s="1"/>
  <c r="G16589" i="7" s="1"/>
  <c r="C16591" i="7" l="1"/>
  <c r="E16590" i="7"/>
  <c r="D16590" i="7"/>
  <c r="F16590" i="7" s="1"/>
  <c r="G16590" i="7" s="1"/>
  <c r="C16592" i="7" l="1"/>
  <c r="E16591" i="7"/>
  <c r="D16591" i="7"/>
  <c r="F16591" i="7" s="1"/>
  <c r="G16591" i="7" s="1"/>
  <c r="C16593" i="7" l="1"/>
  <c r="E16592" i="7"/>
  <c r="D16592" i="7"/>
  <c r="F16592" i="7" s="1"/>
  <c r="G16592" i="7" s="1"/>
  <c r="C16594" i="7" l="1"/>
  <c r="E16593" i="7"/>
  <c r="D16593" i="7"/>
  <c r="F16593" i="7" s="1"/>
  <c r="G16593" i="7" s="1"/>
  <c r="C16595" i="7" l="1"/>
  <c r="E16594" i="7"/>
  <c r="D16594" i="7"/>
  <c r="F16594" i="7" s="1"/>
  <c r="G16594" i="7" s="1"/>
  <c r="C16596" i="7" l="1"/>
  <c r="E16595" i="7"/>
  <c r="D16595" i="7"/>
  <c r="F16595" i="7" s="1"/>
  <c r="G16595" i="7" s="1"/>
  <c r="C16597" i="7" l="1"/>
  <c r="E16596" i="7"/>
  <c r="D16596" i="7"/>
  <c r="F16596" i="7" s="1"/>
  <c r="G16596" i="7" s="1"/>
  <c r="C16598" i="7" l="1"/>
  <c r="E16597" i="7"/>
  <c r="D16597" i="7"/>
  <c r="F16597" i="7" s="1"/>
  <c r="G16597" i="7" s="1"/>
  <c r="C16599" i="7" l="1"/>
  <c r="E16598" i="7"/>
  <c r="D16598" i="7"/>
  <c r="F16598" i="7" s="1"/>
  <c r="G16598" i="7" s="1"/>
  <c r="C16600" i="7" l="1"/>
  <c r="E16599" i="7"/>
  <c r="D16599" i="7"/>
  <c r="F16599" i="7" s="1"/>
  <c r="G16599" i="7" s="1"/>
  <c r="C16601" i="7" l="1"/>
  <c r="E16600" i="7"/>
  <c r="D16600" i="7"/>
  <c r="F16600" i="7" s="1"/>
  <c r="G16600" i="7" s="1"/>
  <c r="C16602" i="7" l="1"/>
  <c r="E16601" i="7"/>
  <c r="D16601" i="7"/>
  <c r="F16601" i="7" s="1"/>
  <c r="G16601" i="7" s="1"/>
  <c r="C16603" i="7" l="1"/>
  <c r="E16602" i="7"/>
  <c r="D16602" i="7"/>
  <c r="F16602" i="7" s="1"/>
  <c r="G16602" i="7" s="1"/>
  <c r="C16604" i="7" l="1"/>
  <c r="E16603" i="7"/>
  <c r="D16603" i="7"/>
  <c r="F16603" i="7" s="1"/>
  <c r="G16603" i="7" s="1"/>
  <c r="C16605" i="7" l="1"/>
  <c r="E16604" i="7"/>
  <c r="D16604" i="7"/>
  <c r="F16604" i="7" s="1"/>
  <c r="G16604" i="7" s="1"/>
  <c r="C16606" i="7" l="1"/>
  <c r="E16605" i="7"/>
  <c r="D16605" i="7"/>
  <c r="F16605" i="7" s="1"/>
  <c r="G16605" i="7" s="1"/>
  <c r="C16607" i="7" l="1"/>
  <c r="E16606" i="7"/>
  <c r="D16606" i="7"/>
  <c r="F16606" i="7" s="1"/>
  <c r="G16606" i="7" s="1"/>
  <c r="C16608" i="7" l="1"/>
  <c r="E16607" i="7"/>
  <c r="D16607" i="7"/>
  <c r="F16607" i="7" s="1"/>
  <c r="G16607" i="7" s="1"/>
  <c r="C16609" i="7" l="1"/>
  <c r="E16608" i="7"/>
  <c r="D16608" i="7"/>
  <c r="F16608" i="7" s="1"/>
  <c r="G16608" i="7" s="1"/>
  <c r="C16610" i="7" l="1"/>
  <c r="E16609" i="7"/>
  <c r="D16609" i="7"/>
  <c r="F16609" i="7" s="1"/>
  <c r="G16609" i="7" s="1"/>
  <c r="C16611" i="7" l="1"/>
  <c r="E16610" i="7"/>
  <c r="D16610" i="7"/>
  <c r="F16610" i="7" s="1"/>
  <c r="G16610" i="7" s="1"/>
  <c r="C16612" i="7" l="1"/>
  <c r="E16611" i="7"/>
  <c r="D16611" i="7"/>
  <c r="F16611" i="7" s="1"/>
  <c r="G16611" i="7" s="1"/>
  <c r="C16613" i="7" l="1"/>
  <c r="E16612" i="7"/>
  <c r="D16612" i="7"/>
  <c r="F16612" i="7" s="1"/>
  <c r="G16612" i="7" s="1"/>
  <c r="C16614" i="7" l="1"/>
  <c r="E16613" i="7"/>
  <c r="D16613" i="7"/>
  <c r="F16613" i="7" s="1"/>
  <c r="G16613" i="7" s="1"/>
  <c r="C16615" i="7" l="1"/>
  <c r="E16614" i="7"/>
  <c r="D16614" i="7"/>
  <c r="F16614" i="7" s="1"/>
  <c r="G16614" i="7" s="1"/>
  <c r="C16616" i="7" l="1"/>
  <c r="E16615" i="7"/>
  <c r="D16615" i="7"/>
  <c r="F16615" i="7" s="1"/>
  <c r="G16615" i="7" s="1"/>
  <c r="C16617" i="7" l="1"/>
  <c r="E16616" i="7"/>
  <c r="D16616" i="7"/>
  <c r="F16616" i="7" s="1"/>
  <c r="G16616" i="7" s="1"/>
  <c r="C16618" i="7" l="1"/>
  <c r="E16617" i="7"/>
  <c r="D16617" i="7"/>
  <c r="F16617" i="7" s="1"/>
  <c r="G16617" i="7" s="1"/>
  <c r="C16619" i="7" l="1"/>
  <c r="E16618" i="7"/>
  <c r="D16618" i="7"/>
  <c r="F16618" i="7" s="1"/>
  <c r="G16618" i="7" s="1"/>
  <c r="C16620" i="7" l="1"/>
  <c r="E16619" i="7"/>
  <c r="D16619" i="7"/>
  <c r="F16619" i="7" s="1"/>
  <c r="G16619" i="7" s="1"/>
  <c r="C16621" i="7" l="1"/>
  <c r="E16620" i="7"/>
  <c r="D16620" i="7"/>
  <c r="F16620" i="7" s="1"/>
  <c r="G16620" i="7" s="1"/>
  <c r="C16622" i="7" l="1"/>
  <c r="E16621" i="7"/>
  <c r="D16621" i="7"/>
  <c r="F16621" i="7" s="1"/>
  <c r="G16621" i="7" s="1"/>
  <c r="C16623" i="7" l="1"/>
  <c r="E16622" i="7"/>
  <c r="D16622" i="7"/>
  <c r="F16622" i="7" s="1"/>
  <c r="G16622" i="7" s="1"/>
  <c r="C16624" i="7" l="1"/>
  <c r="E16623" i="7"/>
  <c r="D16623" i="7"/>
  <c r="F16623" i="7" s="1"/>
  <c r="G16623" i="7" s="1"/>
  <c r="C16625" i="7" l="1"/>
  <c r="E16624" i="7"/>
  <c r="D16624" i="7"/>
  <c r="F16624" i="7" s="1"/>
  <c r="G16624" i="7" s="1"/>
  <c r="C16626" i="7" l="1"/>
  <c r="E16625" i="7"/>
  <c r="D16625" i="7"/>
  <c r="F16625" i="7" s="1"/>
  <c r="G16625" i="7" s="1"/>
  <c r="C16627" i="7" l="1"/>
  <c r="E16626" i="7"/>
  <c r="D16626" i="7"/>
  <c r="F16626" i="7" s="1"/>
  <c r="G16626" i="7" s="1"/>
  <c r="C16628" i="7" l="1"/>
  <c r="E16627" i="7"/>
  <c r="D16627" i="7"/>
  <c r="F16627" i="7" s="1"/>
  <c r="G16627" i="7" s="1"/>
  <c r="C16629" i="7" l="1"/>
  <c r="E16628" i="7"/>
  <c r="D16628" i="7"/>
  <c r="F16628" i="7" s="1"/>
  <c r="G16628" i="7" s="1"/>
  <c r="C16630" i="7" l="1"/>
  <c r="E16629" i="7"/>
  <c r="D16629" i="7"/>
  <c r="F16629" i="7" s="1"/>
  <c r="G16629" i="7" s="1"/>
  <c r="C16631" i="7" l="1"/>
  <c r="E16630" i="7"/>
  <c r="D16630" i="7"/>
  <c r="F16630" i="7" s="1"/>
  <c r="G16630" i="7" s="1"/>
  <c r="C16632" i="7" l="1"/>
  <c r="E16631" i="7"/>
  <c r="D16631" i="7"/>
  <c r="F16631" i="7" s="1"/>
  <c r="G16631" i="7" s="1"/>
  <c r="C16633" i="7" l="1"/>
  <c r="E16632" i="7"/>
  <c r="D16632" i="7"/>
  <c r="F16632" i="7" s="1"/>
  <c r="G16632" i="7" s="1"/>
  <c r="C16634" i="7" l="1"/>
  <c r="E16633" i="7"/>
  <c r="D16633" i="7"/>
  <c r="F16633" i="7" s="1"/>
  <c r="G16633" i="7" s="1"/>
  <c r="C16635" i="7" l="1"/>
  <c r="E16634" i="7"/>
  <c r="D16634" i="7"/>
  <c r="F16634" i="7" s="1"/>
  <c r="G16634" i="7" s="1"/>
  <c r="C16636" i="7" l="1"/>
  <c r="E16635" i="7"/>
  <c r="D16635" i="7"/>
  <c r="F16635" i="7" s="1"/>
  <c r="G16635" i="7" s="1"/>
  <c r="C16637" i="7" l="1"/>
  <c r="E16636" i="7"/>
  <c r="D16636" i="7"/>
  <c r="F16636" i="7" s="1"/>
  <c r="G16636" i="7" s="1"/>
  <c r="C16638" i="7" l="1"/>
  <c r="E16637" i="7"/>
  <c r="D16637" i="7"/>
  <c r="F16637" i="7" s="1"/>
  <c r="G16637" i="7" s="1"/>
  <c r="C16639" i="7" l="1"/>
  <c r="E16638" i="7"/>
  <c r="D16638" i="7"/>
  <c r="F16638" i="7" s="1"/>
  <c r="G16638" i="7" s="1"/>
  <c r="C16640" i="7" l="1"/>
  <c r="E16639" i="7"/>
  <c r="D16639" i="7"/>
  <c r="F16639" i="7" s="1"/>
  <c r="G16639" i="7" s="1"/>
  <c r="C16641" i="7" l="1"/>
  <c r="E16640" i="7"/>
  <c r="D16640" i="7"/>
  <c r="F16640" i="7" s="1"/>
  <c r="G16640" i="7" s="1"/>
  <c r="C16642" i="7" l="1"/>
  <c r="E16641" i="7"/>
  <c r="D16641" i="7"/>
  <c r="F16641" i="7" s="1"/>
  <c r="G16641" i="7" s="1"/>
  <c r="C16643" i="7" l="1"/>
  <c r="E16642" i="7"/>
  <c r="D16642" i="7"/>
  <c r="F16642" i="7" s="1"/>
  <c r="G16642" i="7" s="1"/>
  <c r="C16644" i="7" l="1"/>
  <c r="E16643" i="7"/>
  <c r="D16643" i="7"/>
  <c r="F16643" i="7" s="1"/>
  <c r="G16643" i="7" s="1"/>
  <c r="C16645" i="7" l="1"/>
  <c r="E16644" i="7"/>
  <c r="D16644" i="7"/>
  <c r="F16644" i="7" s="1"/>
  <c r="G16644" i="7" s="1"/>
  <c r="C16646" i="7" l="1"/>
  <c r="E16645" i="7"/>
  <c r="D16645" i="7"/>
  <c r="F16645" i="7" s="1"/>
  <c r="G16645" i="7" s="1"/>
  <c r="C16647" i="7" l="1"/>
  <c r="E16646" i="7"/>
  <c r="D16646" i="7"/>
  <c r="F16646" i="7" s="1"/>
  <c r="G16646" i="7" s="1"/>
  <c r="C16648" i="7" l="1"/>
  <c r="E16647" i="7"/>
  <c r="D16647" i="7"/>
  <c r="F16647" i="7" s="1"/>
  <c r="G16647" i="7" s="1"/>
  <c r="C16649" i="7" l="1"/>
  <c r="E16648" i="7"/>
  <c r="D16648" i="7"/>
  <c r="F16648" i="7" s="1"/>
  <c r="G16648" i="7" s="1"/>
  <c r="C16650" i="7" l="1"/>
  <c r="E16649" i="7"/>
  <c r="D16649" i="7"/>
  <c r="F16649" i="7" s="1"/>
  <c r="G16649" i="7" s="1"/>
  <c r="C16651" i="7" l="1"/>
  <c r="E16650" i="7"/>
  <c r="D16650" i="7"/>
  <c r="F16650" i="7" s="1"/>
  <c r="G16650" i="7" s="1"/>
  <c r="C16652" i="7" l="1"/>
  <c r="E16651" i="7"/>
  <c r="D16651" i="7"/>
  <c r="F16651" i="7" s="1"/>
  <c r="G16651" i="7" s="1"/>
  <c r="C16653" i="7" l="1"/>
  <c r="E16652" i="7"/>
  <c r="D16652" i="7"/>
  <c r="F16652" i="7" s="1"/>
  <c r="G16652" i="7" s="1"/>
  <c r="C16654" i="7" l="1"/>
  <c r="E16653" i="7"/>
  <c r="D16653" i="7"/>
  <c r="F16653" i="7" s="1"/>
  <c r="G16653" i="7" s="1"/>
  <c r="C16655" i="7" l="1"/>
  <c r="E16654" i="7"/>
  <c r="D16654" i="7"/>
  <c r="F16654" i="7" s="1"/>
  <c r="G16654" i="7" s="1"/>
  <c r="C16656" i="7" l="1"/>
  <c r="E16655" i="7"/>
  <c r="D16655" i="7"/>
  <c r="F16655" i="7" s="1"/>
  <c r="G16655" i="7" s="1"/>
  <c r="C16657" i="7" l="1"/>
  <c r="E16656" i="7"/>
  <c r="D16656" i="7"/>
  <c r="F16656" i="7" s="1"/>
  <c r="G16656" i="7" s="1"/>
  <c r="C16658" i="7" l="1"/>
  <c r="E16657" i="7"/>
  <c r="D16657" i="7"/>
  <c r="F16657" i="7" s="1"/>
  <c r="G16657" i="7" s="1"/>
  <c r="C16659" i="7" l="1"/>
  <c r="E16658" i="7"/>
  <c r="D16658" i="7"/>
  <c r="F16658" i="7" s="1"/>
  <c r="G16658" i="7" s="1"/>
  <c r="C16660" i="7" l="1"/>
  <c r="E16659" i="7"/>
  <c r="D16659" i="7"/>
  <c r="F16659" i="7" s="1"/>
  <c r="G16659" i="7" s="1"/>
  <c r="C16661" i="7" l="1"/>
  <c r="E16660" i="7"/>
  <c r="D16660" i="7"/>
  <c r="F16660" i="7" s="1"/>
  <c r="G16660" i="7" s="1"/>
  <c r="C16662" i="7" l="1"/>
  <c r="E16661" i="7"/>
  <c r="D16661" i="7"/>
  <c r="F16661" i="7" s="1"/>
  <c r="G16661" i="7" s="1"/>
  <c r="C16663" i="7" l="1"/>
  <c r="E16662" i="7"/>
  <c r="D16662" i="7"/>
  <c r="F16662" i="7" s="1"/>
  <c r="G16662" i="7" s="1"/>
  <c r="C16664" i="7" l="1"/>
  <c r="E16663" i="7"/>
  <c r="D16663" i="7"/>
  <c r="F16663" i="7" s="1"/>
  <c r="G16663" i="7" s="1"/>
  <c r="C16665" i="7" l="1"/>
  <c r="E16664" i="7"/>
  <c r="D16664" i="7"/>
  <c r="F16664" i="7" s="1"/>
  <c r="G16664" i="7" s="1"/>
  <c r="C16666" i="7" l="1"/>
  <c r="E16665" i="7"/>
  <c r="D16665" i="7"/>
  <c r="F16665" i="7" s="1"/>
  <c r="G16665" i="7" s="1"/>
  <c r="C16667" i="7" l="1"/>
  <c r="E16666" i="7"/>
  <c r="D16666" i="7"/>
  <c r="F16666" i="7" s="1"/>
  <c r="G16666" i="7" s="1"/>
  <c r="C16668" i="7" l="1"/>
  <c r="E16667" i="7"/>
  <c r="D16667" i="7"/>
  <c r="F16667" i="7" s="1"/>
  <c r="G16667" i="7" s="1"/>
  <c r="C16669" i="7" l="1"/>
  <c r="E16668" i="7"/>
  <c r="D16668" i="7"/>
  <c r="F16668" i="7" s="1"/>
  <c r="G16668" i="7" s="1"/>
  <c r="C16670" i="7" l="1"/>
  <c r="E16669" i="7"/>
  <c r="D16669" i="7"/>
  <c r="F16669" i="7" s="1"/>
  <c r="G16669" i="7" s="1"/>
  <c r="C16671" i="7" l="1"/>
  <c r="E16670" i="7"/>
  <c r="D16670" i="7"/>
  <c r="F16670" i="7" s="1"/>
  <c r="G16670" i="7" s="1"/>
  <c r="C16672" i="7" l="1"/>
  <c r="E16671" i="7"/>
  <c r="D16671" i="7"/>
  <c r="F16671" i="7" s="1"/>
  <c r="G16671" i="7" s="1"/>
  <c r="C16673" i="7" l="1"/>
  <c r="E16672" i="7"/>
  <c r="D16672" i="7"/>
  <c r="F16672" i="7" s="1"/>
  <c r="G16672" i="7" s="1"/>
  <c r="C16674" i="7" l="1"/>
  <c r="E16673" i="7"/>
  <c r="D16673" i="7"/>
  <c r="F16673" i="7" s="1"/>
  <c r="G16673" i="7" s="1"/>
  <c r="C16675" i="7" l="1"/>
  <c r="E16674" i="7"/>
  <c r="D16674" i="7"/>
  <c r="F16674" i="7" s="1"/>
  <c r="G16674" i="7" s="1"/>
  <c r="C16676" i="7" l="1"/>
  <c r="E16675" i="7"/>
  <c r="D16675" i="7"/>
  <c r="F16675" i="7" s="1"/>
  <c r="G16675" i="7" s="1"/>
  <c r="C16677" i="7" l="1"/>
  <c r="E16676" i="7"/>
  <c r="D16676" i="7"/>
  <c r="F16676" i="7" s="1"/>
  <c r="G16676" i="7" s="1"/>
  <c r="C16678" i="7" l="1"/>
  <c r="E16677" i="7"/>
  <c r="D16677" i="7"/>
  <c r="F16677" i="7" s="1"/>
  <c r="G16677" i="7" s="1"/>
  <c r="C16679" i="7" l="1"/>
  <c r="E16678" i="7"/>
  <c r="D16678" i="7"/>
  <c r="F16678" i="7" s="1"/>
  <c r="G16678" i="7" s="1"/>
  <c r="C16680" i="7" l="1"/>
  <c r="E16679" i="7"/>
  <c r="D16679" i="7"/>
  <c r="F16679" i="7" s="1"/>
  <c r="G16679" i="7" s="1"/>
  <c r="C16681" i="7" l="1"/>
  <c r="E16680" i="7"/>
  <c r="D16680" i="7"/>
  <c r="F16680" i="7" s="1"/>
  <c r="G16680" i="7" s="1"/>
  <c r="C16682" i="7" l="1"/>
  <c r="E16681" i="7"/>
  <c r="D16681" i="7"/>
  <c r="F16681" i="7" s="1"/>
  <c r="G16681" i="7" s="1"/>
  <c r="C16683" i="7" l="1"/>
  <c r="E16682" i="7"/>
  <c r="D16682" i="7"/>
  <c r="F16682" i="7" s="1"/>
  <c r="G16682" i="7" s="1"/>
  <c r="C16684" i="7" l="1"/>
  <c r="E16683" i="7"/>
  <c r="D16683" i="7"/>
  <c r="F16683" i="7" s="1"/>
  <c r="G16683" i="7" s="1"/>
  <c r="C16685" i="7" l="1"/>
  <c r="E16684" i="7"/>
  <c r="D16684" i="7"/>
  <c r="F16684" i="7" s="1"/>
  <c r="G16684" i="7" s="1"/>
  <c r="C16686" i="7" l="1"/>
  <c r="E16685" i="7"/>
  <c r="D16685" i="7"/>
  <c r="F16685" i="7" s="1"/>
  <c r="G16685" i="7" s="1"/>
  <c r="C16687" i="7" l="1"/>
  <c r="E16686" i="7"/>
  <c r="D16686" i="7"/>
  <c r="F16686" i="7" s="1"/>
  <c r="G16686" i="7" s="1"/>
  <c r="C16688" i="7" l="1"/>
  <c r="E16687" i="7"/>
  <c r="D16687" i="7"/>
  <c r="F16687" i="7" s="1"/>
  <c r="G16687" i="7" s="1"/>
  <c r="C16689" i="7" l="1"/>
  <c r="E16688" i="7"/>
  <c r="D16688" i="7"/>
  <c r="F16688" i="7" s="1"/>
  <c r="G16688" i="7" s="1"/>
  <c r="C16690" i="7" l="1"/>
  <c r="E16689" i="7"/>
  <c r="D16689" i="7"/>
  <c r="F16689" i="7" s="1"/>
  <c r="G16689" i="7" s="1"/>
  <c r="C16691" i="7" l="1"/>
  <c r="E16690" i="7"/>
  <c r="D16690" i="7"/>
  <c r="F16690" i="7" s="1"/>
  <c r="G16690" i="7" s="1"/>
  <c r="C16692" i="7" l="1"/>
  <c r="E16691" i="7"/>
  <c r="D16691" i="7"/>
  <c r="F16691" i="7" s="1"/>
  <c r="G16691" i="7" s="1"/>
  <c r="C16693" i="7" l="1"/>
  <c r="E16692" i="7"/>
  <c r="D16692" i="7"/>
  <c r="F16692" i="7" s="1"/>
  <c r="G16692" i="7" s="1"/>
  <c r="C16694" i="7" l="1"/>
  <c r="E16693" i="7"/>
  <c r="D16693" i="7"/>
  <c r="F16693" i="7" s="1"/>
  <c r="G16693" i="7" s="1"/>
  <c r="C16695" i="7" l="1"/>
  <c r="E16694" i="7"/>
  <c r="D16694" i="7"/>
  <c r="F16694" i="7" s="1"/>
  <c r="G16694" i="7" s="1"/>
  <c r="C16696" i="7" l="1"/>
  <c r="E16695" i="7"/>
  <c r="D16695" i="7"/>
  <c r="F16695" i="7" s="1"/>
  <c r="G16695" i="7" s="1"/>
  <c r="C16697" i="7" l="1"/>
  <c r="E16696" i="7"/>
  <c r="D16696" i="7"/>
  <c r="F16696" i="7" s="1"/>
  <c r="G16696" i="7" s="1"/>
  <c r="C16698" i="7" l="1"/>
  <c r="E16697" i="7"/>
  <c r="D16697" i="7"/>
  <c r="F16697" i="7" s="1"/>
  <c r="G16697" i="7" s="1"/>
  <c r="C16699" i="7" l="1"/>
  <c r="E16698" i="7"/>
  <c r="D16698" i="7"/>
  <c r="F16698" i="7" s="1"/>
  <c r="G16698" i="7" s="1"/>
  <c r="C16700" i="7" l="1"/>
  <c r="E16699" i="7"/>
  <c r="D16699" i="7"/>
  <c r="F16699" i="7" s="1"/>
  <c r="G16699" i="7" s="1"/>
  <c r="C16701" i="7" l="1"/>
  <c r="E16700" i="7"/>
  <c r="D16700" i="7"/>
  <c r="F16700" i="7" s="1"/>
  <c r="G16700" i="7" s="1"/>
  <c r="C16702" i="7" l="1"/>
  <c r="E16701" i="7"/>
  <c r="D16701" i="7"/>
  <c r="F16701" i="7" s="1"/>
  <c r="G16701" i="7" s="1"/>
  <c r="C16703" i="7" l="1"/>
  <c r="E16702" i="7"/>
  <c r="D16702" i="7"/>
  <c r="F16702" i="7" s="1"/>
  <c r="G16702" i="7" s="1"/>
  <c r="C16704" i="7" l="1"/>
  <c r="E16703" i="7"/>
  <c r="D16703" i="7"/>
  <c r="F16703" i="7" s="1"/>
  <c r="G16703" i="7" s="1"/>
  <c r="C16705" i="7" l="1"/>
  <c r="E16704" i="7"/>
  <c r="D16704" i="7"/>
  <c r="F16704" i="7" s="1"/>
  <c r="G16704" i="7" s="1"/>
  <c r="C16706" i="7" l="1"/>
  <c r="E16705" i="7"/>
  <c r="D16705" i="7"/>
  <c r="F16705" i="7" s="1"/>
  <c r="G16705" i="7" s="1"/>
  <c r="C16707" i="7" l="1"/>
  <c r="E16706" i="7"/>
  <c r="D16706" i="7"/>
  <c r="F16706" i="7" s="1"/>
  <c r="G16706" i="7" s="1"/>
  <c r="C16708" i="7" l="1"/>
  <c r="E16707" i="7"/>
  <c r="D16707" i="7"/>
  <c r="F16707" i="7" s="1"/>
  <c r="G16707" i="7" s="1"/>
  <c r="C16709" i="7" l="1"/>
  <c r="E16708" i="7"/>
  <c r="D16708" i="7"/>
  <c r="F16708" i="7" s="1"/>
  <c r="G16708" i="7" s="1"/>
  <c r="C16710" i="7" l="1"/>
  <c r="E16709" i="7"/>
  <c r="D16709" i="7"/>
  <c r="F16709" i="7" s="1"/>
  <c r="G16709" i="7" s="1"/>
  <c r="C16711" i="7" l="1"/>
  <c r="E16710" i="7"/>
  <c r="D16710" i="7"/>
  <c r="F16710" i="7" s="1"/>
  <c r="G16710" i="7" s="1"/>
  <c r="C16712" i="7" l="1"/>
  <c r="E16711" i="7"/>
  <c r="D16711" i="7"/>
  <c r="F16711" i="7" s="1"/>
  <c r="G16711" i="7" s="1"/>
  <c r="C16713" i="7" l="1"/>
  <c r="E16712" i="7"/>
  <c r="D16712" i="7"/>
  <c r="F16712" i="7" s="1"/>
  <c r="G16712" i="7" s="1"/>
  <c r="C16714" i="7" l="1"/>
  <c r="E16713" i="7"/>
  <c r="D16713" i="7"/>
  <c r="F16713" i="7" s="1"/>
  <c r="G16713" i="7" s="1"/>
  <c r="C16715" i="7" l="1"/>
  <c r="E16714" i="7"/>
  <c r="D16714" i="7"/>
  <c r="F16714" i="7" s="1"/>
  <c r="G16714" i="7" s="1"/>
  <c r="C16716" i="7" l="1"/>
  <c r="E16715" i="7"/>
  <c r="D16715" i="7"/>
  <c r="F16715" i="7" s="1"/>
  <c r="G16715" i="7" s="1"/>
  <c r="C16717" i="7" l="1"/>
  <c r="E16716" i="7"/>
  <c r="D16716" i="7"/>
  <c r="F16716" i="7" s="1"/>
  <c r="G16716" i="7" s="1"/>
  <c r="C16718" i="7" l="1"/>
  <c r="E16717" i="7"/>
  <c r="D16717" i="7"/>
  <c r="F16717" i="7" s="1"/>
  <c r="G16717" i="7" s="1"/>
  <c r="C16719" i="7" l="1"/>
  <c r="E16718" i="7"/>
  <c r="D16718" i="7"/>
  <c r="F16718" i="7" s="1"/>
  <c r="G16718" i="7" s="1"/>
  <c r="C16720" i="7" l="1"/>
  <c r="E16719" i="7"/>
  <c r="D16719" i="7"/>
  <c r="F16719" i="7" s="1"/>
  <c r="G16719" i="7" s="1"/>
  <c r="C16721" i="7" l="1"/>
  <c r="E16720" i="7"/>
  <c r="D16720" i="7"/>
  <c r="F16720" i="7" s="1"/>
  <c r="G16720" i="7" s="1"/>
  <c r="C16722" i="7" l="1"/>
  <c r="E16721" i="7"/>
  <c r="D16721" i="7"/>
  <c r="F16721" i="7" s="1"/>
  <c r="G16721" i="7" s="1"/>
  <c r="C16723" i="7" l="1"/>
  <c r="E16722" i="7"/>
  <c r="D16722" i="7"/>
  <c r="F16722" i="7" s="1"/>
  <c r="G16722" i="7" s="1"/>
  <c r="C16724" i="7" l="1"/>
  <c r="E16723" i="7"/>
  <c r="D16723" i="7"/>
  <c r="F16723" i="7" s="1"/>
  <c r="G16723" i="7" s="1"/>
  <c r="C16725" i="7" l="1"/>
  <c r="E16724" i="7"/>
  <c r="D16724" i="7"/>
  <c r="F16724" i="7" s="1"/>
  <c r="G16724" i="7" s="1"/>
  <c r="C16726" i="7" l="1"/>
  <c r="E16725" i="7"/>
  <c r="D16725" i="7"/>
  <c r="F16725" i="7" s="1"/>
  <c r="G16725" i="7" s="1"/>
  <c r="C16727" i="7" l="1"/>
  <c r="E16726" i="7"/>
  <c r="D16726" i="7"/>
  <c r="F16726" i="7" s="1"/>
  <c r="G16726" i="7" s="1"/>
  <c r="C16728" i="7" l="1"/>
  <c r="E16727" i="7"/>
  <c r="D16727" i="7"/>
  <c r="F16727" i="7" s="1"/>
  <c r="G16727" i="7" s="1"/>
  <c r="C16729" i="7" l="1"/>
  <c r="E16728" i="7"/>
  <c r="D16728" i="7"/>
  <c r="F16728" i="7" s="1"/>
  <c r="G16728" i="7" s="1"/>
  <c r="C16730" i="7" l="1"/>
  <c r="E16729" i="7"/>
  <c r="D16729" i="7"/>
  <c r="F16729" i="7" s="1"/>
  <c r="G16729" i="7" s="1"/>
  <c r="C16731" i="7" l="1"/>
  <c r="E16730" i="7"/>
  <c r="D16730" i="7"/>
  <c r="F16730" i="7" s="1"/>
  <c r="G16730" i="7" s="1"/>
  <c r="C16732" i="7" l="1"/>
  <c r="E16731" i="7"/>
  <c r="D16731" i="7"/>
  <c r="F16731" i="7" s="1"/>
  <c r="G16731" i="7" s="1"/>
  <c r="C16733" i="7" l="1"/>
  <c r="E16732" i="7"/>
  <c r="D16732" i="7"/>
  <c r="F16732" i="7" s="1"/>
  <c r="G16732" i="7" s="1"/>
  <c r="C16734" i="7" l="1"/>
  <c r="E16733" i="7"/>
  <c r="D16733" i="7"/>
  <c r="F16733" i="7" s="1"/>
  <c r="G16733" i="7" s="1"/>
  <c r="C16735" i="7" l="1"/>
  <c r="E16734" i="7"/>
  <c r="D16734" i="7"/>
  <c r="F16734" i="7" s="1"/>
  <c r="G16734" i="7" s="1"/>
  <c r="C16736" i="7" l="1"/>
  <c r="E16735" i="7"/>
  <c r="D16735" i="7"/>
  <c r="F16735" i="7" s="1"/>
  <c r="G16735" i="7" s="1"/>
  <c r="C16737" i="7" l="1"/>
  <c r="E16736" i="7"/>
  <c r="D16736" i="7"/>
  <c r="F16736" i="7" s="1"/>
  <c r="G16736" i="7" s="1"/>
  <c r="C16738" i="7" l="1"/>
  <c r="E16737" i="7"/>
  <c r="D16737" i="7"/>
  <c r="F16737" i="7" s="1"/>
  <c r="G16737" i="7" s="1"/>
  <c r="C16739" i="7" l="1"/>
  <c r="E16738" i="7"/>
  <c r="D16738" i="7"/>
  <c r="F16738" i="7" s="1"/>
  <c r="G16738" i="7" s="1"/>
  <c r="C16740" i="7" l="1"/>
  <c r="E16739" i="7"/>
  <c r="D16739" i="7"/>
  <c r="F16739" i="7" s="1"/>
  <c r="G16739" i="7" s="1"/>
  <c r="C16741" i="7" l="1"/>
  <c r="E16740" i="7"/>
  <c r="D16740" i="7"/>
  <c r="F16740" i="7" s="1"/>
  <c r="G16740" i="7" s="1"/>
  <c r="C16742" i="7" l="1"/>
  <c r="E16741" i="7"/>
  <c r="D16741" i="7"/>
  <c r="F16741" i="7" s="1"/>
  <c r="G16741" i="7" s="1"/>
  <c r="C16743" i="7" l="1"/>
  <c r="E16742" i="7"/>
  <c r="D16742" i="7"/>
  <c r="F16742" i="7" s="1"/>
  <c r="G16742" i="7" s="1"/>
  <c r="C16744" i="7" l="1"/>
  <c r="E16743" i="7"/>
  <c r="D16743" i="7"/>
  <c r="F16743" i="7" s="1"/>
  <c r="G16743" i="7" s="1"/>
  <c r="C16745" i="7" l="1"/>
  <c r="E16744" i="7"/>
  <c r="D16744" i="7"/>
  <c r="F16744" i="7" s="1"/>
  <c r="G16744" i="7" s="1"/>
  <c r="C16746" i="7" l="1"/>
  <c r="E16745" i="7"/>
  <c r="D16745" i="7"/>
  <c r="F16745" i="7" s="1"/>
  <c r="G16745" i="7" s="1"/>
  <c r="C16747" i="7" l="1"/>
  <c r="E16746" i="7"/>
  <c r="D16746" i="7"/>
  <c r="F16746" i="7" s="1"/>
  <c r="G16746" i="7" s="1"/>
  <c r="C16748" i="7" l="1"/>
  <c r="E16747" i="7"/>
  <c r="D16747" i="7"/>
  <c r="F16747" i="7" s="1"/>
  <c r="G16747" i="7" s="1"/>
  <c r="C16749" i="7" l="1"/>
  <c r="E16748" i="7"/>
  <c r="D16748" i="7"/>
  <c r="F16748" i="7" s="1"/>
  <c r="G16748" i="7" s="1"/>
  <c r="C16750" i="7" l="1"/>
  <c r="E16749" i="7"/>
  <c r="D16749" i="7"/>
  <c r="F16749" i="7" s="1"/>
  <c r="G16749" i="7" s="1"/>
  <c r="C16751" i="7" l="1"/>
  <c r="E16750" i="7"/>
  <c r="D16750" i="7"/>
  <c r="F16750" i="7" s="1"/>
  <c r="G16750" i="7" s="1"/>
  <c r="C16752" i="7" l="1"/>
  <c r="E16751" i="7"/>
  <c r="D16751" i="7"/>
  <c r="F16751" i="7" s="1"/>
  <c r="G16751" i="7" s="1"/>
  <c r="C16753" i="7" l="1"/>
  <c r="E16752" i="7"/>
  <c r="D16752" i="7"/>
  <c r="F16752" i="7" s="1"/>
  <c r="G16752" i="7" s="1"/>
  <c r="C16754" i="7" l="1"/>
  <c r="E16753" i="7"/>
  <c r="D16753" i="7"/>
  <c r="F16753" i="7" s="1"/>
  <c r="G16753" i="7" s="1"/>
  <c r="C16755" i="7" l="1"/>
  <c r="E16754" i="7"/>
  <c r="D16754" i="7"/>
  <c r="F16754" i="7" s="1"/>
  <c r="G16754" i="7" s="1"/>
  <c r="C16756" i="7" l="1"/>
  <c r="E16755" i="7"/>
  <c r="D16755" i="7"/>
  <c r="F16755" i="7" s="1"/>
  <c r="G16755" i="7" s="1"/>
  <c r="C16757" i="7" l="1"/>
  <c r="E16756" i="7"/>
  <c r="D16756" i="7"/>
  <c r="F16756" i="7" s="1"/>
  <c r="G16756" i="7" s="1"/>
  <c r="C16758" i="7" l="1"/>
  <c r="E16757" i="7"/>
  <c r="D16757" i="7"/>
  <c r="F16757" i="7" s="1"/>
  <c r="G16757" i="7" s="1"/>
  <c r="C16759" i="7" l="1"/>
  <c r="E16758" i="7"/>
  <c r="D16758" i="7"/>
  <c r="F16758" i="7" s="1"/>
  <c r="G16758" i="7" s="1"/>
  <c r="C16760" i="7" l="1"/>
  <c r="E16759" i="7"/>
  <c r="D16759" i="7"/>
  <c r="F16759" i="7" s="1"/>
  <c r="G16759" i="7" s="1"/>
  <c r="C16761" i="7" l="1"/>
  <c r="E16760" i="7"/>
  <c r="D16760" i="7"/>
  <c r="F16760" i="7" s="1"/>
  <c r="G16760" i="7" s="1"/>
  <c r="C16762" i="7" l="1"/>
  <c r="E16761" i="7"/>
  <c r="D16761" i="7"/>
  <c r="F16761" i="7" s="1"/>
  <c r="G16761" i="7" s="1"/>
  <c r="C16763" i="7" l="1"/>
  <c r="E16762" i="7"/>
  <c r="D16762" i="7"/>
  <c r="F16762" i="7" s="1"/>
  <c r="G16762" i="7" s="1"/>
  <c r="C16764" i="7" l="1"/>
  <c r="E16763" i="7"/>
  <c r="D16763" i="7"/>
  <c r="F16763" i="7" s="1"/>
  <c r="G16763" i="7" s="1"/>
  <c r="C16765" i="7" l="1"/>
  <c r="E16764" i="7"/>
  <c r="D16764" i="7"/>
  <c r="F16764" i="7" s="1"/>
  <c r="G16764" i="7" s="1"/>
  <c r="C16766" i="7" l="1"/>
  <c r="E16765" i="7"/>
  <c r="D16765" i="7"/>
  <c r="F16765" i="7" s="1"/>
  <c r="G16765" i="7" s="1"/>
  <c r="C16767" i="7" l="1"/>
  <c r="E16766" i="7"/>
  <c r="D16766" i="7"/>
  <c r="F16766" i="7" s="1"/>
  <c r="G16766" i="7" s="1"/>
  <c r="C16768" i="7" l="1"/>
  <c r="E16767" i="7"/>
  <c r="D16767" i="7"/>
  <c r="F16767" i="7" s="1"/>
  <c r="G16767" i="7" s="1"/>
  <c r="C16769" i="7" l="1"/>
  <c r="E16768" i="7"/>
  <c r="D16768" i="7"/>
  <c r="F16768" i="7" s="1"/>
  <c r="G16768" i="7" s="1"/>
  <c r="C16770" i="7" l="1"/>
  <c r="E16769" i="7"/>
  <c r="D16769" i="7"/>
  <c r="F16769" i="7" s="1"/>
  <c r="G16769" i="7" s="1"/>
  <c r="C16771" i="7" l="1"/>
  <c r="E16770" i="7"/>
  <c r="D16770" i="7"/>
  <c r="F16770" i="7" s="1"/>
  <c r="G16770" i="7" s="1"/>
  <c r="C16772" i="7" l="1"/>
  <c r="E16771" i="7"/>
  <c r="D16771" i="7"/>
  <c r="F16771" i="7" s="1"/>
  <c r="G16771" i="7" s="1"/>
  <c r="C16773" i="7" l="1"/>
  <c r="E16772" i="7"/>
  <c r="D16772" i="7"/>
  <c r="F16772" i="7" s="1"/>
  <c r="G16772" i="7" s="1"/>
  <c r="C16774" i="7" l="1"/>
  <c r="E16773" i="7"/>
  <c r="D16773" i="7"/>
  <c r="F16773" i="7" s="1"/>
  <c r="G16773" i="7" s="1"/>
  <c r="C16775" i="7" l="1"/>
  <c r="E16774" i="7"/>
  <c r="D16774" i="7"/>
  <c r="F16774" i="7" s="1"/>
  <c r="G16774" i="7" s="1"/>
  <c r="C16776" i="7" l="1"/>
  <c r="E16775" i="7"/>
  <c r="D16775" i="7"/>
  <c r="F16775" i="7" s="1"/>
  <c r="G16775" i="7" s="1"/>
  <c r="C16777" i="7" l="1"/>
  <c r="E16776" i="7"/>
  <c r="D16776" i="7"/>
  <c r="F16776" i="7" s="1"/>
  <c r="G16776" i="7" s="1"/>
  <c r="C16778" i="7" l="1"/>
  <c r="E16777" i="7"/>
  <c r="D16777" i="7"/>
  <c r="F16777" i="7" s="1"/>
  <c r="G16777" i="7" s="1"/>
  <c r="C16779" i="7" l="1"/>
  <c r="E16778" i="7"/>
  <c r="D16778" i="7"/>
  <c r="F16778" i="7" s="1"/>
  <c r="G16778" i="7" s="1"/>
  <c r="C16780" i="7" l="1"/>
  <c r="E16779" i="7"/>
  <c r="D16779" i="7"/>
  <c r="F16779" i="7" s="1"/>
  <c r="G16779" i="7" s="1"/>
  <c r="C16781" i="7" l="1"/>
  <c r="E16780" i="7"/>
  <c r="D16780" i="7"/>
  <c r="F16780" i="7" s="1"/>
  <c r="G16780" i="7" s="1"/>
  <c r="C16782" i="7" l="1"/>
  <c r="E16781" i="7"/>
  <c r="D16781" i="7"/>
  <c r="F16781" i="7" s="1"/>
  <c r="G16781" i="7" s="1"/>
  <c r="C16783" i="7" l="1"/>
  <c r="E16782" i="7"/>
  <c r="D16782" i="7"/>
  <c r="F16782" i="7" s="1"/>
  <c r="G16782" i="7" s="1"/>
  <c r="C16784" i="7" l="1"/>
  <c r="E16783" i="7"/>
  <c r="D16783" i="7"/>
  <c r="F16783" i="7" s="1"/>
  <c r="G16783" i="7" s="1"/>
  <c r="C16785" i="7" l="1"/>
  <c r="E16784" i="7"/>
  <c r="D16784" i="7"/>
  <c r="F16784" i="7" s="1"/>
  <c r="G16784" i="7" s="1"/>
  <c r="C16786" i="7" l="1"/>
  <c r="E16785" i="7"/>
  <c r="D16785" i="7"/>
  <c r="F16785" i="7" s="1"/>
  <c r="G16785" i="7" s="1"/>
  <c r="C16787" i="7" l="1"/>
  <c r="E16786" i="7"/>
  <c r="D16786" i="7"/>
  <c r="F16786" i="7" s="1"/>
  <c r="G16786" i="7" s="1"/>
  <c r="C16788" i="7" l="1"/>
  <c r="E16787" i="7"/>
  <c r="D16787" i="7"/>
  <c r="F16787" i="7" s="1"/>
  <c r="G16787" i="7" s="1"/>
  <c r="C16789" i="7" l="1"/>
  <c r="E16788" i="7"/>
  <c r="D16788" i="7"/>
  <c r="F16788" i="7" s="1"/>
  <c r="G16788" i="7" s="1"/>
  <c r="C16790" i="7" l="1"/>
  <c r="E16789" i="7"/>
  <c r="D16789" i="7"/>
  <c r="F16789" i="7" s="1"/>
  <c r="G16789" i="7" s="1"/>
  <c r="C16791" i="7" l="1"/>
  <c r="E16790" i="7"/>
  <c r="D16790" i="7"/>
  <c r="F16790" i="7" s="1"/>
  <c r="G16790" i="7" s="1"/>
  <c r="C16792" i="7" l="1"/>
  <c r="E16791" i="7"/>
  <c r="D16791" i="7"/>
  <c r="F16791" i="7" s="1"/>
  <c r="G16791" i="7" s="1"/>
  <c r="C16793" i="7" l="1"/>
  <c r="E16792" i="7"/>
  <c r="D16792" i="7"/>
  <c r="F16792" i="7" s="1"/>
  <c r="G16792" i="7" s="1"/>
  <c r="C16794" i="7" l="1"/>
  <c r="E16793" i="7"/>
  <c r="D16793" i="7"/>
  <c r="F16793" i="7" s="1"/>
  <c r="G16793" i="7" s="1"/>
  <c r="C16795" i="7" l="1"/>
  <c r="E16794" i="7"/>
  <c r="D16794" i="7"/>
  <c r="F16794" i="7" s="1"/>
  <c r="G16794" i="7" s="1"/>
  <c r="C16796" i="7" l="1"/>
  <c r="E16795" i="7"/>
  <c r="D16795" i="7"/>
  <c r="F16795" i="7" s="1"/>
  <c r="G16795" i="7" s="1"/>
  <c r="C16797" i="7" l="1"/>
  <c r="E16796" i="7"/>
  <c r="D16796" i="7"/>
  <c r="F16796" i="7" s="1"/>
  <c r="G16796" i="7" s="1"/>
  <c r="C16798" i="7" l="1"/>
  <c r="E16797" i="7"/>
  <c r="D16797" i="7"/>
  <c r="F16797" i="7" s="1"/>
  <c r="G16797" i="7" s="1"/>
  <c r="C16799" i="7" l="1"/>
  <c r="E16798" i="7"/>
  <c r="D16798" i="7"/>
  <c r="F16798" i="7" s="1"/>
  <c r="G16798" i="7" s="1"/>
  <c r="C16800" i="7" l="1"/>
  <c r="E16799" i="7"/>
  <c r="D16799" i="7"/>
  <c r="F16799" i="7" s="1"/>
  <c r="G16799" i="7" s="1"/>
  <c r="C16801" i="7" l="1"/>
  <c r="E16800" i="7"/>
  <c r="D16800" i="7"/>
  <c r="F16800" i="7" s="1"/>
  <c r="G16800" i="7" s="1"/>
  <c r="C16802" i="7" l="1"/>
  <c r="E16801" i="7"/>
  <c r="D16801" i="7"/>
  <c r="F16801" i="7" s="1"/>
  <c r="G16801" i="7" s="1"/>
  <c r="C16803" i="7" l="1"/>
  <c r="E16802" i="7"/>
  <c r="D16802" i="7"/>
  <c r="F16802" i="7" s="1"/>
  <c r="G16802" i="7" s="1"/>
  <c r="C16804" i="7" l="1"/>
  <c r="E16803" i="7"/>
  <c r="D16803" i="7"/>
  <c r="F16803" i="7" s="1"/>
  <c r="G16803" i="7" s="1"/>
  <c r="C16805" i="7" l="1"/>
  <c r="E16804" i="7"/>
  <c r="D16804" i="7"/>
  <c r="F16804" i="7" s="1"/>
  <c r="G16804" i="7" s="1"/>
  <c r="C16806" i="7" l="1"/>
  <c r="E16805" i="7"/>
  <c r="D16805" i="7"/>
  <c r="F16805" i="7" s="1"/>
  <c r="G16805" i="7" s="1"/>
  <c r="C16807" i="7" l="1"/>
  <c r="E16806" i="7"/>
  <c r="D16806" i="7"/>
  <c r="F16806" i="7" s="1"/>
  <c r="G16806" i="7" s="1"/>
  <c r="C16808" i="7" l="1"/>
  <c r="E16807" i="7"/>
  <c r="D16807" i="7"/>
  <c r="F16807" i="7" s="1"/>
  <c r="G16807" i="7" s="1"/>
  <c r="C16809" i="7" l="1"/>
  <c r="E16808" i="7"/>
  <c r="D16808" i="7"/>
  <c r="F16808" i="7" s="1"/>
  <c r="G16808" i="7" s="1"/>
  <c r="C16810" i="7" l="1"/>
  <c r="E16809" i="7"/>
  <c r="D16809" i="7"/>
  <c r="F16809" i="7" s="1"/>
  <c r="G16809" i="7" s="1"/>
  <c r="C16811" i="7" l="1"/>
  <c r="E16810" i="7"/>
  <c r="D16810" i="7"/>
  <c r="F16810" i="7" s="1"/>
  <c r="G16810" i="7" s="1"/>
  <c r="C16812" i="7" l="1"/>
  <c r="E16811" i="7"/>
  <c r="D16811" i="7"/>
  <c r="F16811" i="7" s="1"/>
  <c r="G16811" i="7" s="1"/>
  <c r="C16813" i="7" l="1"/>
  <c r="E16812" i="7"/>
  <c r="D16812" i="7"/>
  <c r="F16812" i="7" s="1"/>
  <c r="G16812" i="7" s="1"/>
  <c r="C16814" i="7" l="1"/>
  <c r="E16813" i="7"/>
  <c r="D16813" i="7"/>
  <c r="F16813" i="7" s="1"/>
  <c r="G16813" i="7" s="1"/>
  <c r="C16815" i="7" l="1"/>
  <c r="E16814" i="7"/>
  <c r="D16814" i="7"/>
  <c r="F16814" i="7" s="1"/>
  <c r="G16814" i="7" s="1"/>
  <c r="C16816" i="7" l="1"/>
  <c r="E16815" i="7"/>
  <c r="D16815" i="7"/>
  <c r="F16815" i="7" s="1"/>
  <c r="G16815" i="7" s="1"/>
  <c r="C16817" i="7" l="1"/>
  <c r="E16816" i="7"/>
  <c r="D16816" i="7"/>
  <c r="F16816" i="7" s="1"/>
  <c r="G16816" i="7" s="1"/>
  <c r="C16818" i="7" l="1"/>
  <c r="E16817" i="7"/>
  <c r="D16817" i="7"/>
  <c r="F16817" i="7" s="1"/>
  <c r="G16817" i="7" s="1"/>
  <c r="C16819" i="7" l="1"/>
  <c r="E16818" i="7"/>
  <c r="D16818" i="7"/>
  <c r="F16818" i="7" s="1"/>
  <c r="G16818" i="7" s="1"/>
  <c r="C16820" i="7" l="1"/>
  <c r="E16819" i="7"/>
  <c r="D16819" i="7"/>
  <c r="F16819" i="7" s="1"/>
  <c r="G16819" i="7" s="1"/>
  <c r="C16821" i="7" l="1"/>
  <c r="E16820" i="7"/>
  <c r="D16820" i="7"/>
  <c r="F16820" i="7" s="1"/>
  <c r="G16820" i="7" s="1"/>
  <c r="C16822" i="7" l="1"/>
  <c r="E16821" i="7"/>
  <c r="D16821" i="7"/>
  <c r="F16821" i="7" s="1"/>
  <c r="G16821" i="7" s="1"/>
  <c r="C16823" i="7" l="1"/>
  <c r="E16822" i="7"/>
  <c r="D16822" i="7"/>
  <c r="F16822" i="7" s="1"/>
  <c r="G16822" i="7" s="1"/>
  <c r="C16824" i="7" l="1"/>
  <c r="E16823" i="7"/>
  <c r="D16823" i="7"/>
  <c r="F16823" i="7" s="1"/>
  <c r="G16823" i="7" s="1"/>
  <c r="C16825" i="7" l="1"/>
  <c r="E16824" i="7"/>
  <c r="D16824" i="7"/>
  <c r="F16824" i="7" s="1"/>
  <c r="G16824" i="7" s="1"/>
  <c r="C16826" i="7" l="1"/>
  <c r="E16825" i="7"/>
  <c r="D16825" i="7"/>
  <c r="F16825" i="7" s="1"/>
  <c r="G16825" i="7" s="1"/>
  <c r="C16827" i="7" l="1"/>
  <c r="E16826" i="7"/>
  <c r="D16826" i="7"/>
  <c r="F16826" i="7" s="1"/>
  <c r="G16826" i="7" s="1"/>
  <c r="C16828" i="7" l="1"/>
  <c r="E16827" i="7"/>
  <c r="D16827" i="7"/>
  <c r="F16827" i="7" s="1"/>
  <c r="G16827" i="7" s="1"/>
  <c r="C16829" i="7" l="1"/>
  <c r="E16828" i="7"/>
  <c r="D16828" i="7"/>
  <c r="F16828" i="7" s="1"/>
  <c r="G16828" i="7" s="1"/>
  <c r="C16830" i="7" l="1"/>
  <c r="E16829" i="7"/>
  <c r="D16829" i="7"/>
  <c r="F16829" i="7" s="1"/>
  <c r="G16829" i="7" s="1"/>
  <c r="C16831" i="7" l="1"/>
  <c r="E16830" i="7"/>
  <c r="D16830" i="7"/>
  <c r="F16830" i="7" s="1"/>
  <c r="G16830" i="7" s="1"/>
  <c r="C16832" i="7" l="1"/>
  <c r="E16831" i="7"/>
  <c r="D16831" i="7"/>
  <c r="F16831" i="7" s="1"/>
  <c r="G16831" i="7" s="1"/>
  <c r="C16833" i="7" l="1"/>
  <c r="E16832" i="7"/>
  <c r="D16832" i="7"/>
  <c r="F16832" i="7" s="1"/>
  <c r="G16832" i="7" s="1"/>
  <c r="C16834" i="7" l="1"/>
  <c r="E16833" i="7"/>
  <c r="D16833" i="7"/>
  <c r="F16833" i="7" s="1"/>
  <c r="G16833" i="7" s="1"/>
  <c r="C16835" i="7" l="1"/>
  <c r="E16834" i="7"/>
  <c r="D16834" i="7"/>
  <c r="F16834" i="7" s="1"/>
  <c r="G16834" i="7" s="1"/>
  <c r="C16836" i="7" l="1"/>
  <c r="E16835" i="7"/>
  <c r="D16835" i="7"/>
  <c r="F16835" i="7" s="1"/>
  <c r="G16835" i="7" s="1"/>
  <c r="C16837" i="7" l="1"/>
  <c r="E16836" i="7"/>
  <c r="D16836" i="7"/>
  <c r="F16836" i="7" s="1"/>
  <c r="G16836" i="7" s="1"/>
  <c r="C16838" i="7" l="1"/>
  <c r="E16837" i="7"/>
  <c r="D16837" i="7"/>
  <c r="F16837" i="7" s="1"/>
  <c r="G16837" i="7" s="1"/>
  <c r="C16839" i="7" l="1"/>
  <c r="E16838" i="7"/>
  <c r="D16838" i="7"/>
  <c r="F16838" i="7" s="1"/>
  <c r="G16838" i="7" s="1"/>
  <c r="C16840" i="7" l="1"/>
  <c r="E16839" i="7"/>
  <c r="D16839" i="7"/>
  <c r="F16839" i="7" s="1"/>
  <c r="G16839" i="7" s="1"/>
  <c r="C16841" i="7" l="1"/>
  <c r="E16840" i="7"/>
  <c r="D16840" i="7"/>
  <c r="F16840" i="7" s="1"/>
  <c r="G16840" i="7" s="1"/>
  <c r="C16842" i="7" l="1"/>
  <c r="E16841" i="7"/>
  <c r="D16841" i="7"/>
  <c r="F16841" i="7" s="1"/>
  <c r="G16841" i="7" s="1"/>
  <c r="C16843" i="7" l="1"/>
  <c r="E16842" i="7"/>
  <c r="D16842" i="7"/>
  <c r="F16842" i="7" s="1"/>
  <c r="G16842" i="7" s="1"/>
  <c r="C16844" i="7" l="1"/>
  <c r="E16843" i="7"/>
  <c r="D16843" i="7"/>
  <c r="F16843" i="7" s="1"/>
  <c r="G16843" i="7" s="1"/>
  <c r="C16845" i="7" l="1"/>
  <c r="E16844" i="7"/>
  <c r="D16844" i="7"/>
  <c r="F16844" i="7" s="1"/>
  <c r="G16844" i="7" s="1"/>
  <c r="C16846" i="7" l="1"/>
  <c r="E16845" i="7"/>
  <c r="D16845" i="7"/>
  <c r="F16845" i="7" s="1"/>
  <c r="G16845" i="7" s="1"/>
  <c r="C16847" i="7" l="1"/>
  <c r="E16846" i="7"/>
  <c r="D16846" i="7"/>
  <c r="F16846" i="7" s="1"/>
  <c r="G16846" i="7" s="1"/>
  <c r="C16848" i="7" l="1"/>
  <c r="E16847" i="7"/>
  <c r="D16847" i="7"/>
  <c r="F16847" i="7" s="1"/>
  <c r="G16847" i="7" s="1"/>
  <c r="C16849" i="7" l="1"/>
  <c r="E16848" i="7"/>
  <c r="D16848" i="7"/>
  <c r="F16848" i="7" s="1"/>
  <c r="G16848" i="7" s="1"/>
  <c r="C16850" i="7" l="1"/>
  <c r="E16849" i="7"/>
  <c r="D16849" i="7"/>
  <c r="F16849" i="7" s="1"/>
  <c r="G16849" i="7" s="1"/>
  <c r="C16851" i="7" l="1"/>
  <c r="E16850" i="7"/>
  <c r="D16850" i="7"/>
  <c r="F16850" i="7" s="1"/>
  <c r="G16850" i="7" s="1"/>
  <c r="C16852" i="7" l="1"/>
  <c r="E16851" i="7"/>
  <c r="D16851" i="7"/>
  <c r="F16851" i="7" s="1"/>
  <c r="G16851" i="7" s="1"/>
  <c r="C16853" i="7" l="1"/>
  <c r="E16852" i="7"/>
  <c r="D16852" i="7"/>
  <c r="F16852" i="7" s="1"/>
  <c r="G16852" i="7" s="1"/>
  <c r="C16854" i="7" l="1"/>
  <c r="E16853" i="7"/>
  <c r="D16853" i="7"/>
  <c r="F16853" i="7" s="1"/>
  <c r="G16853" i="7" s="1"/>
  <c r="C16855" i="7" l="1"/>
  <c r="E16854" i="7"/>
  <c r="D16854" i="7"/>
  <c r="F16854" i="7" s="1"/>
  <c r="G16854" i="7" s="1"/>
  <c r="C16856" i="7" l="1"/>
  <c r="E16855" i="7"/>
  <c r="D16855" i="7"/>
  <c r="F16855" i="7" s="1"/>
  <c r="G16855" i="7" s="1"/>
  <c r="C16857" i="7" l="1"/>
  <c r="E16856" i="7"/>
  <c r="D16856" i="7"/>
  <c r="F16856" i="7" s="1"/>
  <c r="G16856" i="7" s="1"/>
  <c r="C16858" i="7" l="1"/>
  <c r="E16857" i="7"/>
  <c r="D16857" i="7"/>
  <c r="F16857" i="7" s="1"/>
  <c r="G16857" i="7" s="1"/>
  <c r="C16859" i="7" l="1"/>
  <c r="E16858" i="7"/>
  <c r="D16858" i="7"/>
  <c r="F16858" i="7" s="1"/>
  <c r="G16858" i="7" s="1"/>
  <c r="C16860" i="7" l="1"/>
  <c r="E16859" i="7"/>
  <c r="D16859" i="7"/>
  <c r="F16859" i="7" s="1"/>
  <c r="G16859" i="7" s="1"/>
  <c r="C16861" i="7" l="1"/>
  <c r="E16860" i="7"/>
  <c r="D16860" i="7"/>
  <c r="F16860" i="7" s="1"/>
  <c r="G16860" i="7" s="1"/>
  <c r="C16862" i="7" l="1"/>
  <c r="E16861" i="7"/>
  <c r="D16861" i="7"/>
  <c r="F16861" i="7" s="1"/>
  <c r="G16861" i="7" s="1"/>
  <c r="C16863" i="7" l="1"/>
  <c r="E16862" i="7"/>
  <c r="D16862" i="7"/>
  <c r="F16862" i="7" s="1"/>
  <c r="G16862" i="7" s="1"/>
  <c r="C16864" i="7" l="1"/>
  <c r="E16863" i="7"/>
  <c r="D16863" i="7"/>
  <c r="F16863" i="7" s="1"/>
  <c r="G16863" i="7" s="1"/>
  <c r="C16865" i="7" l="1"/>
  <c r="E16864" i="7"/>
  <c r="D16864" i="7"/>
  <c r="F16864" i="7" s="1"/>
  <c r="G16864" i="7" s="1"/>
  <c r="C16866" i="7" l="1"/>
  <c r="E16865" i="7"/>
  <c r="D16865" i="7"/>
  <c r="F16865" i="7" s="1"/>
  <c r="G16865" i="7" s="1"/>
  <c r="C16867" i="7" l="1"/>
  <c r="E16866" i="7"/>
  <c r="D16866" i="7"/>
  <c r="F16866" i="7" s="1"/>
  <c r="G16866" i="7" s="1"/>
  <c r="C16868" i="7" l="1"/>
  <c r="E16867" i="7"/>
  <c r="D16867" i="7"/>
  <c r="F16867" i="7" s="1"/>
  <c r="G16867" i="7" s="1"/>
  <c r="C16869" i="7" l="1"/>
  <c r="E16868" i="7"/>
  <c r="D16868" i="7"/>
  <c r="F16868" i="7" s="1"/>
  <c r="G16868" i="7" s="1"/>
  <c r="C16870" i="7" l="1"/>
  <c r="E16869" i="7"/>
  <c r="D16869" i="7"/>
  <c r="F16869" i="7" s="1"/>
  <c r="G16869" i="7" s="1"/>
  <c r="C16871" i="7" l="1"/>
  <c r="E16870" i="7"/>
  <c r="D16870" i="7"/>
  <c r="F16870" i="7" s="1"/>
  <c r="G16870" i="7" s="1"/>
  <c r="C16872" i="7" l="1"/>
  <c r="E16871" i="7"/>
  <c r="D16871" i="7"/>
  <c r="F16871" i="7" s="1"/>
  <c r="G16871" i="7" s="1"/>
  <c r="C16873" i="7" l="1"/>
  <c r="E16872" i="7"/>
  <c r="D16872" i="7"/>
  <c r="F16872" i="7" s="1"/>
  <c r="G16872" i="7" s="1"/>
  <c r="C16874" i="7" l="1"/>
  <c r="E16873" i="7"/>
  <c r="D16873" i="7"/>
  <c r="F16873" i="7" s="1"/>
  <c r="G16873" i="7" s="1"/>
  <c r="C16875" i="7" l="1"/>
  <c r="E16874" i="7"/>
  <c r="D16874" i="7"/>
  <c r="F16874" i="7" s="1"/>
  <c r="G16874" i="7" s="1"/>
  <c r="C16876" i="7" l="1"/>
  <c r="E16875" i="7"/>
  <c r="D16875" i="7"/>
  <c r="F16875" i="7" s="1"/>
  <c r="G16875" i="7" s="1"/>
  <c r="C16877" i="7" l="1"/>
  <c r="E16876" i="7"/>
  <c r="D16876" i="7"/>
  <c r="F16876" i="7" s="1"/>
  <c r="G16876" i="7" s="1"/>
  <c r="C16878" i="7" l="1"/>
  <c r="E16877" i="7"/>
  <c r="D16877" i="7"/>
  <c r="F16877" i="7" s="1"/>
  <c r="G16877" i="7" s="1"/>
  <c r="C16879" i="7" l="1"/>
  <c r="E16878" i="7"/>
  <c r="D16878" i="7"/>
  <c r="F16878" i="7" s="1"/>
  <c r="G16878" i="7" s="1"/>
  <c r="C16880" i="7" l="1"/>
  <c r="E16879" i="7"/>
  <c r="D16879" i="7"/>
  <c r="F16879" i="7" s="1"/>
  <c r="G16879" i="7" s="1"/>
  <c r="C16881" i="7" l="1"/>
  <c r="E16880" i="7"/>
  <c r="D16880" i="7"/>
  <c r="F16880" i="7" s="1"/>
  <c r="G16880" i="7" s="1"/>
  <c r="C16882" i="7" l="1"/>
  <c r="E16881" i="7"/>
  <c r="D16881" i="7"/>
  <c r="F16881" i="7" s="1"/>
  <c r="G16881" i="7" s="1"/>
  <c r="C16883" i="7" l="1"/>
  <c r="E16882" i="7"/>
  <c r="D16882" i="7"/>
  <c r="F16882" i="7" s="1"/>
  <c r="G16882" i="7" s="1"/>
  <c r="C16884" i="7" l="1"/>
  <c r="E16883" i="7"/>
  <c r="D16883" i="7"/>
  <c r="F16883" i="7" s="1"/>
  <c r="G16883" i="7" s="1"/>
  <c r="C16885" i="7" l="1"/>
  <c r="E16884" i="7"/>
  <c r="D16884" i="7"/>
  <c r="F16884" i="7" s="1"/>
  <c r="G16884" i="7" s="1"/>
  <c r="C16886" i="7" l="1"/>
  <c r="E16885" i="7"/>
  <c r="D16885" i="7"/>
  <c r="F16885" i="7" s="1"/>
  <c r="G16885" i="7" s="1"/>
  <c r="C16887" i="7" l="1"/>
  <c r="E16886" i="7"/>
  <c r="D16886" i="7"/>
  <c r="F16886" i="7" s="1"/>
  <c r="G16886" i="7" s="1"/>
  <c r="C16888" i="7" l="1"/>
  <c r="E16887" i="7"/>
  <c r="D16887" i="7"/>
  <c r="F16887" i="7" s="1"/>
  <c r="G16887" i="7" s="1"/>
  <c r="C16889" i="7" l="1"/>
  <c r="E16888" i="7"/>
  <c r="D16888" i="7"/>
  <c r="F16888" i="7" s="1"/>
  <c r="G16888" i="7" s="1"/>
  <c r="C16890" i="7" l="1"/>
  <c r="E16889" i="7"/>
  <c r="D16889" i="7"/>
  <c r="F16889" i="7" s="1"/>
  <c r="G16889" i="7" s="1"/>
  <c r="C16891" i="7" l="1"/>
  <c r="E16890" i="7"/>
  <c r="D16890" i="7"/>
  <c r="F16890" i="7" s="1"/>
  <c r="G16890" i="7" s="1"/>
  <c r="C16892" i="7" l="1"/>
  <c r="E16891" i="7"/>
  <c r="D16891" i="7"/>
  <c r="F16891" i="7" s="1"/>
  <c r="G16891" i="7" s="1"/>
  <c r="C16893" i="7" l="1"/>
  <c r="E16892" i="7"/>
  <c r="D16892" i="7"/>
  <c r="F16892" i="7" s="1"/>
  <c r="G16892" i="7" s="1"/>
  <c r="C16894" i="7" l="1"/>
  <c r="E16893" i="7"/>
  <c r="D16893" i="7"/>
  <c r="F16893" i="7" s="1"/>
  <c r="G16893" i="7" s="1"/>
  <c r="C16895" i="7" l="1"/>
  <c r="E16894" i="7"/>
  <c r="D16894" i="7"/>
  <c r="F16894" i="7" s="1"/>
  <c r="G16894" i="7" s="1"/>
  <c r="C16896" i="7" l="1"/>
  <c r="E16895" i="7"/>
  <c r="D16895" i="7"/>
  <c r="F16895" i="7" s="1"/>
  <c r="G16895" i="7" s="1"/>
  <c r="C16897" i="7" l="1"/>
  <c r="E16896" i="7"/>
  <c r="D16896" i="7"/>
  <c r="F16896" i="7" s="1"/>
  <c r="G16896" i="7" s="1"/>
  <c r="C16898" i="7" l="1"/>
  <c r="E16897" i="7"/>
  <c r="D16897" i="7"/>
  <c r="F16897" i="7" s="1"/>
  <c r="G16897" i="7" s="1"/>
  <c r="C16899" i="7" l="1"/>
  <c r="E16898" i="7"/>
  <c r="D16898" i="7"/>
  <c r="F16898" i="7" s="1"/>
  <c r="G16898" i="7" s="1"/>
  <c r="C16900" i="7" l="1"/>
  <c r="E16899" i="7"/>
  <c r="D16899" i="7"/>
  <c r="F16899" i="7" s="1"/>
  <c r="G16899" i="7" s="1"/>
  <c r="C16901" i="7" l="1"/>
  <c r="E16900" i="7"/>
  <c r="D16900" i="7"/>
  <c r="F16900" i="7" s="1"/>
  <c r="G16900" i="7" s="1"/>
  <c r="C16902" i="7" l="1"/>
  <c r="E16901" i="7"/>
  <c r="D16901" i="7"/>
  <c r="F16901" i="7" s="1"/>
  <c r="G16901" i="7" s="1"/>
  <c r="C16903" i="7" l="1"/>
  <c r="E16902" i="7"/>
  <c r="D16902" i="7"/>
  <c r="F16902" i="7" s="1"/>
  <c r="G16902" i="7" s="1"/>
  <c r="C16904" i="7" l="1"/>
  <c r="E16903" i="7"/>
  <c r="D16903" i="7"/>
  <c r="F16903" i="7" s="1"/>
  <c r="G16903" i="7" s="1"/>
  <c r="C16905" i="7" l="1"/>
  <c r="E16904" i="7"/>
  <c r="D16904" i="7"/>
  <c r="F16904" i="7" s="1"/>
  <c r="G16904" i="7" s="1"/>
  <c r="C16906" i="7" l="1"/>
  <c r="E16905" i="7"/>
  <c r="D16905" i="7"/>
  <c r="F16905" i="7" s="1"/>
  <c r="G16905" i="7" s="1"/>
  <c r="C16907" i="7" l="1"/>
  <c r="E16906" i="7"/>
  <c r="D16906" i="7"/>
  <c r="F16906" i="7" s="1"/>
  <c r="G16906" i="7" s="1"/>
  <c r="C16908" i="7" l="1"/>
  <c r="E16907" i="7"/>
  <c r="D16907" i="7"/>
  <c r="F16907" i="7" s="1"/>
  <c r="G16907" i="7" s="1"/>
  <c r="C16909" i="7" l="1"/>
  <c r="E16908" i="7"/>
  <c r="D16908" i="7"/>
  <c r="F16908" i="7" s="1"/>
  <c r="G16908" i="7" s="1"/>
  <c r="C16910" i="7" l="1"/>
  <c r="E16909" i="7"/>
  <c r="D16909" i="7"/>
  <c r="F16909" i="7" s="1"/>
  <c r="G16909" i="7" s="1"/>
  <c r="C16911" i="7" l="1"/>
  <c r="E16910" i="7"/>
  <c r="D16910" i="7"/>
  <c r="F16910" i="7" s="1"/>
  <c r="G16910" i="7" s="1"/>
  <c r="C16912" i="7" l="1"/>
  <c r="E16911" i="7"/>
  <c r="D16911" i="7"/>
  <c r="F16911" i="7" s="1"/>
  <c r="G16911" i="7" s="1"/>
  <c r="C16913" i="7" l="1"/>
  <c r="E16912" i="7"/>
  <c r="D16912" i="7"/>
  <c r="F16912" i="7" s="1"/>
  <c r="G16912" i="7" s="1"/>
  <c r="C16914" i="7" l="1"/>
  <c r="E16913" i="7"/>
  <c r="D16913" i="7"/>
  <c r="F16913" i="7" s="1"/>
  <c r="G16913" i="7" s="1"/>
  <c r="C16915" i="7" l="1"/>
  <c r="E16914" i="7"/>
  <c r="D16914" i="7"/>
  <c r="F16914" i="7" s="1"/>
  <c r="G16914" i="7" s="1"/>
  <c r="C16916" i="7" l="1"/>
  <c r="E16915" i="7"/>
  <c r="D16915" i="7"/>
  <c r="F16915" i="7" s="1"/>
  <c r="G16915" i="7" s="1"/>
  <c r="C16917" i="7" l="1"/>
  <c r="E16916" i="7"/>
  <c r="D16916" i="7"/>
  <c r="F16916" i="7" s="1"/>
  <c r="G16916" i="7" s="1"/>
  <c r="C16918" i="7" l="1"/>
  <c r="E16917" i="7"/>
  <c r="D16917" i="7"/>
  <c r="F16917" i="7" s="1"/>
  <c r="G16917" i="7" s="1"/>
  <c r="C16919" i="7" l="1"/>
  <c r="E16918" i="7"/>
  <c r="D16918" i="7"/>
  <c r="F16918" i="7" s="1"/>
  <c r="G16918" i="7" s="1"/>
  <c r="C16920" i="7" l="1"/>
  <c r="E16919" i="7"/>
  <c r="D16919" i="7"/>
  <c r="F16919" i="7" s="1"/>
  <c r="G16919" i="7" s="1"/>
  <c r="C16921" i="7" l="1"/>
  <c r="E16920" i="7"/>
  <c r="D16920" i="7"/>
  <c r="F16920" i="7" s="1"/>
  <c r="G16920" i="7" s="1"/>
  <c r="C16922" i="7" l="1"/>
  <c r="E16921" i="7"/>
  <c r="D16921" i="7"/>
  <c r="F16921" i="7" s="1"/>
  <c r="G16921" i="7" s="1"/>
  <c r="C16923" i="7" l="1"/>
  <c r="E16922" i="7"/>
  <c r="D16922" i="7"/>
  <c r="F16922" i="7" s="1"/>
  <c r="G16922" i="7" s="1"/>
  <c r="C16924" i="7" l="1"/>
  <c r="E16923" i="7"/>
  <c r="D16923" i="7"/>
  <c r="F16923" i="7" s="1"/>
  <c r="G16923" i="7" s="1"/>
  <c r="C16925" i="7" l="1"/>
  <c r="E16924" i="7"/>
  <c r="D16924" i="7"/>
  <c r="F16924" i="7" s="1"/>
  <c r="G16924" i="7" s="1"/>
  <c r="C16926" i="7" l="1"/>
  <c r="E16925" i="7"/>
  <c r="D16925" i="7"/>
  <c r="F16925" i="7" s="1"/>
  <c r="G16925" i="7" s="1"/>
  <c r="C16927" i="7" l="1"/>
  <c r="E16926" i="7"/>
  <c r="D16926" i="7"/>
  <c r="F16926" i="7" s="1"/>
  <c r="G16926" i="7" s="1"/>
  <c r="C16928" i="7" l="1"/>
  <c r="E16927" i="7"/>
  <c r="D16927" i="7"/>
  <c r="F16927" i="7" s="1"/>
  <c r="G16927" i="7" s="1"/>
  <c r="C16929" i="7" l="1"/>
  <c r="E16928" i="7"/>
  <c r="D16928" i="7"/>
  <c r="F16928" i="7" s="1"/>
  <c r="G16928" i="7" s="1"/>
  <c r="C16930" i="7" l="1"/>
  <c r="E16929" i="7"/>
  <c r="D16929" i="7"/>
  <c r="F16929" i="7" s="1"/>
  <c r="G16929" i="7" s="1"/>
  <c r="C16931" i="7" l="1"/>
  <c r="E16930" i="7"/>
  <c r="D16930" i="7"/>
  <c r="F16930" i="7" s="1"/>
  <c r="G16930" i="7" s="1"/>
  <c r="C16932" i="7" l="1"/>
  <c r="E16931" i="7"/>
  <c r="D16931" i="7"/>
  <c r="F16931" i="7" s="1"/>
  <c r="G16931" i="7" s="1"/>
  <c r="C16933" i="7" l="1"/>
  <c r="E16932" i="7"/>
  <c r="D16932" i="7"/>
  <c r="F16932" i="7" s="1"/>
  <c r="G16932" i="7" s="1"/>
  <c r="C16934" i="7" l="1"/>
  <c r="E16933" i="7"/>
  <c r="D16933" i="7"/>
  <c r="F16933" i="7" s="1"/>
  <c r="G16933" i="7" s="1"/>
  <c r="C16935" i="7" l="1"/>
  <c r="E16934" i="7"/>
  <c r="D16934" i="7"/>
  <c r="F16934" i="7" s="1"/>
  <c r="G16934" i="7" s="1"/>
  <c r="C16936" i="7" l="1"/>
  <c r="E16935" i="7"/>
  <c r="D16935" i="7"/>
  <c r="F16935" i="7" s="1"/>
  <c r="G16935" i="7" s="1"/>
  <c r="C16937" i="7" l="1"/>
  <c r="E16936" i="7"/>
  <c r="D16936" i="7"/>
  <c r="F16936" i="7" s="1"/>
  <c r="G16936" i="7" s="1"/>
  <c r="C16938" i="7" l="1"/>
  <c r="E16937" i="7"/>
  <c r="D16937" i="7"/>
  <c r="F16937" i="7" s="1"/>
  <c r="G16937" i="7" s="1"/>
  <c r="C16939" i="7" l="1"/>
  <c r="E16938" i="7"/>
  <c r="D16938" i="7"/>
  <c r="F16938" i="7" s="1"/>
  <c r="G16938" i="7" s="1"/>
  <c r="C16940" i="7" l="1"/>
  <c r="E16939" i="7"/>
  <c r="D16939" i="7"/>
  <c r="F16939" i="7" s="1"/>
  <c r="G16939" i="7" s="1"/>
  <c r="C16941" i="7" l="1"/>
  <c r="E16940" i="7"/>
  <c r="D16940" i="7"/>
  <c r="F16940" i="7" s="1"/>
  <c r="G16940" i="7" s="1"/>
  <c r="C16942" i="7" l="1"/>
  <c r="E16941" i="7"/>
  <c r="D16941" i="7"/>
  <c r="F16941" i="7" s="1"/>
  <c r="G16941" i="7" s="1"/>
  <c r="C16943" i="7" l="1"/>
  <c r="E16942" i="7"/>
  <c r="D16942" i="7"/>
  <c r="F16942" i="7" s="1"/>
  <c r="G16942" i="7" s="1"/>
  <c r="C16944" i="7" l="1"/>
  <c r="E16943" i="7"/>
  <c r="D16943" i="7"/>
  <c r="F16943" i="7" s="1"/>
  <c r="G16943" i="7" s="1"/>
  <c r="C16945" i="7" l="1"/>
  <c r="E16944" i="7"/>
  <c r="D16944" i="7"/>
  <c r="F16944" i="7" s="1"/>
  <c r="G16944" i="7" s="1"/>
  <c r="C16946" i="7" l="1"/>
  <c r="E16945" i="7"/>
  <c r="D16945" i="7"/>
  <c r="F16945" i="7" s="1"/>
  <c r="G16945" i="7" s="1"/>
  <c r="C16947" i="7" l="1"/>
  <c r="E16946" i="7"/>
  <c r="D16946" i="7"/>
  <c r="F16946" i="7" s="1"/>
  <c r="G16946" i="7" s="1"/>
  <c r="C16948" i="7" l="1"/>
  <c r="E16947" i="7"/>
  <c r="D16947" i="7"/>
  <c r="F16947" i="7" s="1"/>
  <c r="G16947" i="7" s="1"/>
  <c r="C16949" i="7" l="1"/>
  <c r="E16948" i="7"/>
  <c r="D16948" i="7"/>
  <c r="F16948" i="7" s="1"/>
  <c r="G16948" i="7" s="1"/>
  <c r="C16950" i="7" l="1"/>
  <c r="E16949" i="7"/>
  <c r="D16949" i="7"/>
  <c r="F16949" i="7" s="1"/>
  <c r="G16949" i="7" s="1"/>
  <c r="C16951" i="7" l="1"/>
  <c r="E16950" i="7"/>
  <c r="D16950" i="7"/>
  <c r="F16950" i="7" s="1"/>
  <c r="G16950" i="7" s="1"/>
  <c r="C16952" i="7" l="1"/>
  <c r="E16951" i="7"/>
  <c r="D16951" i="7"/>
  <c r="F16951" i="7" s="1"/>
  <c r="G16951" i="7" s="1"/>
  <c r="C16953" i="7" l="1"/>
  <c r="E16952" i="7"/>
  <c r="D16952" i="7"/>
  <c r="F16952" i="7" s="1"/>
  <c r="G16952" i="7" s="1"/>
  <c r="C16954" i="7" l="1"/>
  <c r="E16953" i="7"/>
  <c r="D16953" i="7"/>
  <c r="F16953" i="7" s="1"/>
  <c r="G16953" i="7" s="1"/>
  <c r="C16955" i="7" l="1"/>
  <c r="E16954" i="7"/>
  <c r="D16954" i="7"/>
  <c r="F16954" i="7" s="1"/>
  <c r="G16954" i="7" s="1"/>
  <c r="C16956" i="7" l="1"/>
  <c r="E16955" i="7"/>
  <c r="D16955" i="7"/>
  <c r="F16955" i="7" s="1"/>
  <c r="G16955" i="7" s="1"/>
  <c r="C16957" i="7" l="1"/>
  <c r="E16956" i="7"/>
  <c r="D16956" i="7"/>
  <c r="F16956" i="7" s="1"/>
  <c r="G16956" i="7" s="1"/>
  <c r="C16958" i="7" l="1"/>
  <c r="E16957" i="7"/>
  <c r="D16957" i="7"/>
  <c r="F16957" i="7" s="1"/>
  <c r="G16957" i="7" s="1"/>
  <c r="C16959" i="7" l="1"/>
  <c r="E16958" i="7"/>
  <c r="D16958" i="7"/>
  <c r="F16958" i="7" s="1"/>
  <c r="G16958" i="7" s="1"/>
  <c r="C16960" i="7" l="1"/>
  <c r="E16959" i="7"/>
  <c r="D16959" i="7"/>
  <c r="F16959" i="7" s="1"/>
  <c r="G16959" i="7" s="1"/>
  <c r="C16961" i="7" l="1"/>
  <c r="E16960" i="7"/>
  <c r="D16960" i="7"/>
  <c r="F16960" i="7" s="1"/>
  <c r="G16960" i="7" s="1"/>
  <c r="C16962" i="7" l="1"/>
  <c r="E16961" i="7"/>
  <c r="D16961" i="7"/>
  <c r="F16961" i="7" s="1"/>
  <c r="G16961" i="7" s="1"/>
  <c r="C16963" i="7" l="1"/>
  <c r="E16962" i="7"/>
  <c r="D16962" i="7"/>
  <c r="F16962" i="7" s="1"/>
  <c r="G16962" i="7" s="1"/>
  <c r="C16964" i="7" l="1"/>
  <c r="E16963" i="7"/>
  <c r="D16963" i="7"/>
  <c r="F16963" i="7" s="1"/>
  <c r="G16963" i="7" s="1"/>
  <c r="C16965" i="7" l="1"/>
  <c r="E16964" i="7"/>
  <c r="D16964" i="7"/>
  <c r="F16964" i="7" s="1"/>
  <c r="G16964" i="7" s="1"/>
  <c r="C16966" i="7" l="1"/>
  <c r="E16965" i="7"/>
  <c r="D16965" i="7"/>
  <c r="F16965" i="7" s="1"/>
  <c r="G16965" i="7" s="1"/>
  <c r="C16967" i="7" l="1"/>
  <c r="E16966" i="7"/>
  <c r="D16966" i="7"/>
  <c r="F16966" i="7" s="1"/>
  <c r="G16966" i="7" s="1"/>
  <c r="C16968" i="7" l="1"/>
  <c r="E16967" i="7"/>
  <c r="D16967" i="7"/>
  <c r="F16967" i="7" s="1"/>
  <c r="G16967" i="7" s="1"/>
  <c r="C16969" i="7" l="1"/>
  <c r="E16968" i="7"/>
  <c r="D16968" i="7"/>
  <c r="F16968" i="7" s="1"/>
  <c r="G16968" i="7" s="1"/>
  <c r="C16970" i="7" l="1"/>
  <c r="E16969" i="7"/>
  <c r="D16969" i="7"/>
  <c r="F16969" i="7" s="1"/>
  <c r="G16969" i="7" s="1"/>
  <c r="C16971" i="7" l="1"/>
  <c r="E16970" i="7"/>
  <c r="D16970" i="7"/>
  <c r="F16970" i="7" s="1"/>
  <c r="G16970" i="7" s="1"/>
  <c r="C16972" i="7" l="1"/>
  <c r="E16971" i="7"/>
  <c r="D16971" i="7"/>
  <c r="F16971" i="7" s="1"/>
  <c r="G16971" i="7" s="1"/>
  <c r="C16973" i="7" l="1"/>
  <c r="E16972" i="7"/>
  <c r="D16972" i="7"/>
  <c r="F16972" i="7" s="1"/>
  <c r="G16972" i="7" s="1"/>
  <c r="C16974" i="7" l="1"/>
  <c r="E16973" i="7"/>
  <c r="D16973" i="7"/>
  <c r="F16973" i="7" s="1"/>
  <c r="G16973" i="7" s="1"/>
  <c r="C16975" i="7" l="1"/>
  <c r="E16974" i="7"/>
  <c r="D16974" i="7"/>
  <c r="F16974" i="7" s="1"/>
  <c r="G16974" i="7" s="1"/>
  <c r="C16976" i="7" l="1"/>
  <c r="E16975" i="7"/>
  <c r="D16975" i="7"/>
  <c r="F16975" i="7" s="1"/>
  <c r="G16975" i="7" s="1"/>
  <c r="C16977" i="7" l="1"/>
  <c r="E16976" i="7"/>
  <c r="D16976" i="7"/>
  <c r="F16976" i="7" s="1"/>
  <c r="G16976" i="7" s="1"/>
  <c r="C16978" i="7" l="1"/>
  <c r="E16977" i="7"/>
  <c r="D16977" i="7"/>
  <c r="F16977" i="7" s="1"/>
  <c r="G16977" i="7" s="1"/>
  <c r="C16979" i="7" l="1"/>
  <c r="E16978" i="7"/>
  <c r="D16978" i="7"/>
  <c r="F16978" i="7" s="1"/>
  <c r="G16978" i="7" s="1"/>
  <c r="C16980" i="7" l="1"/>
  <c r="E16979" i="7"/>
  <c r="D16979" i="7"/>
  <c r="F16979" i="7" s="1"/>
  <c r="G16979" i="7" s="1"/>
  <c r="C16981" i="7" l="1"/>
  <c r="E16980" i="7"/>
  <c r="D16980" i="7"/>
  <c r="F16980" i="7" s="1"/>
  <c r="G16980" i="7" s="1"/>
  <c r="C16982" i="7" l="1"/>
  <c r="E16981" i="7"/>
  <c r="D16981" i="7"/>
  <c r="F16981" i="7" s="1"/>
  <c r="G16981" i="7" s="1"/>
  <c r="C16983" i="7" l="1"/>
  <c r="E16982" i="7"/>
  <c r="D16982" i="7"/>
  <c r="F16982" i="7" s="1"/>
  <c r="G16982" i="7" s="1"/>
  <c r="C16984" i="7" l="1"/>
  <c r="E16983" i="7"/>
  <c r="D16983" i="7"/>
  <c r="F16983" i="7" s="1"/>
  <c r="G16983" i="7" s="1"/>
  <c r="C16985" i="7" l="1"/>
  <c r="E16984" i="7"/>
  <c r="D16984" i="7"/>
  <c r="F16984" i="7" s="1"/>
  <c r="G16984" i="7" s="1"/>
  <c r="C16986" i="7" l="1"/>
  <c r="E16985" i="7"/>
  <c r="D16985" i="7"/>
  <c r="F16985" i="7" s="1"/>
  <c r="G16985" i="7" s="1"/>
  <c r="C16987" i="7" l="1"/>
  <c r="E16986" i="7"/>
  <c r="D16986" i="7"/>
  <c r="F16986" i="7" s="1"/>
  <c r="G16986" i="7" s="1"/>
  <c r="C16988" i="7" l="1"/>
  <c r="E16987" i="7"/>
  <c r="D16987" i="7"/>
  <c r="F16987" i="7" s="1"/>
  <c r="G16987" i="7" s="1"/>
  <c r="C16989" i="7" l="1"/>
  <c r="E16988" i="7"/>
  <c r="D16988" i="7"/>
  <c r="F16988" i="7" s="1"/>
  <c r="G16988" i="7" s="1"/>
  <c r="C16990" i="7" l="1"/>
  <c r="E16989" i="7"/>
  <c r="D16989" i="7"/>
  <c r="F16989" i="7" s="1"/>
  <c r="G16989" i="7" s="1"/>
  <c r="C16991" i="7" l="1"/>
  <c r="E16990" i="7"/>
  <c r="D16990" i="7"/>
  <c r="F16990" i="7" s="1"/>
  <c r="G16990" i="7" s="1"/>
  <c r="C16992" i="7" l="1"/>
  <c r="E16991" i="7"/>
  <c r="D16991" i="7"/>
  <c r="F16991" i="7" s="1"/>
  <c r="G16991" i="7" s="1"/>
  <c r="C16993" i="7" l="1"/>
  <c r="E16992" i="7"/>
  <c r="D16992" i="7"/>
  <c r="F16992" i="7" s="1"/>
  <c r="G16992" i="7" s="1"/>
  <c r="C16994" i="7" l="1"/>
  <c r="E16993" i="7"/>
  <c r="D16993" i="7"/>
  <c r="F16993" i="7" s="1"/>
  <c r="G16993" i="7" s="1"/>
  <c r="C16995" i="7" l="1"/>
  <c r="E16994" i="7"/>
  <c r="D16994" i="7"/>
  <c r="F16994" i="7" s="1"/>
  <c r="G16994" i="7" s="1"/>
  <c r="C16996" i="7" l="1"/>
  <c r="E16995" i="7"/>
  <c r="D16995" i="7"/>
  <c r="F16995" i="7" s="1"/>
  <c r="G16995" i="7" s="1"/>
  <c r="C16997" i="7" l="1"/>
  <c r="E16996" i="7"/>
  <c r="D16996" i="7"/>
  <c r="F16996" i="7" s="1"/>
  <c r="G16996" i="7" s="1"/>
  <c r="C16998" i="7" l="1"/>
  <c r="E16997" i="7"/>
  <c r="D16997" i="7"/>
  <c r="F16997" i="7" s="1"/>
  <c r="G16997" i="7" s="1"/>
  <c r="C16999" i="7" l="1"/>
  <c r="E16998" i="7"/>
  <c r="D16998" i="7"/>
  <c r="F16998" i="7" s="1"/>
  <c r="G16998" i="7" s="1"/>
  <c r="C17000" i="7" l="1"/>
  <c r="E16999" i="7"/>
  <c r="D16999" i="7"/>
  <c r="F16999" i="7" s="1"/>
  <c r="G16999" i="7" s="1"/>
  <c r="C17001" i="7" l="1"/>
  <c r="E17000" i="7"/>
  <c r="D17000" i="7"/>
  <c r="F17000" i="7" s="1"/>
  <c r="G17000" i="7" s="1"/>
  <c r="C17002" i="7" l="1"/>
  <c r="E17001" i="7"/>
  <c r="D17001" i="7"/>
  <c r="F17001" i="7" s="1"/>
  <c r="G17001" i="7" s="1"/>
  <c r="C17003" i="7" l="1"/>
  <c r="E17002" i="7"/>
  <c r="D17002" i="7"/>
  <c r="F17002" i="7" s="1"/>
  <c r="G17002" i="7" s="1"/>
  <c r="C17004" i="7" l="1"/>
  <c r="E17003" i="7"/>
  <c r="D17003" i="7"/>
  <c r="F17003" i="7" s="1"/>
  <c r="G17003" i="7" s="1"/>
  <c r="C17005" i="7" l="1"/>
  <c r="E17004" i="7"/>
  <c r="D17004" i="7"/>
  <c r="F17004" i="7" s="1"/>
  <c r="G17004" i="7" s="1"/>
  <c r="C17006" i="7" l="1"/>
  <c r="E17005" i="7"/>
  <c r="D17005" i="7"/>
  <c r="F17005" i="7" s="1"/>
  <c r="G17005" i="7" s="1"/>
  <c r="C17007" i="7" l="1"/>
  <c r="E17006" i="7"/>
  <c r="D17006" i="7"/>
  <c r="F17006" i="7" s="1"/>
  <c r="G17006" i="7" s="1"/>
  <c r="C17008" i="7" l="1"/>
  <c r="E17007" i="7"/>
  <c r="D17007" i="7"/>
  <c r="F17007" i="7" s="1"/>
  <c r="G17007" i="7" s="1"/>
  <c r="C17009" i="7" l="1"/>
  <c r="E17008" i="7"/>
  <c r="D17008" i="7"/>
  <c r="F17008" i="7" s="1"/>
  <c r="G17008" i="7" s="1"/>
  <c r="C17010" i="7" l="1"/>
  <c r="E17009" i="7"/>
  <c r="D17009" i="7"/>
  <c r="F17009" i="7" s="1"/>
  <c r="G17009" i="7" s="1"/>
  <c r="C17011" i="7" l="1"/>
  <c r="E17010" i="7"/>
  <c r="D17010" i="7"/>
  <c r="F17010" i="7" s="1"/>
  <c r="G17010" i="7" s="1"/>
  <c r="C17012" i="7" l="1"/>
  <c r="E17011" i="7"/>
  <c r="D17011" i="7"/>
  <c r="F17011" i="7" s="1"/>
  <c r="G17011" i="7" s="1"/>
  <c r="C17013" i="7" l="1"/>
  <c r="E17012" i="7"/>
  <c r="D17012" i="7"/>
  <c r="F17012" i="7" s="1"/>
  <c r="G17012" i="7" s="1"/>
  <c r="C17014" i="7" l="1"/>
  <c r="E17013" i="7"/>
  <c r="D17013" i="7"/>
  <c r="F17013" i="7" s="1"/>
  <c r="G17013" i="7" s="1"/>
  <c r="C17015" i="7" l="1"/>
  <c r="E17014" i="7"/>
  <c r="D17014" i="7"/>
  <c r="F17014" i="7" s="1"/>
  <c r="G17014" i="7" s="1"/>
  <c r="C17016" i="7" l="1"/>
  <c r="E17015" i="7"/>
  <c r="D17015" i="7"/>
  <c r="F17015" i="7" s="1"/>
  <c r="G17015" i="7" s="1"/>
  <c r="C17017" i="7" l="1"/>
  <c r="E17016" i="7"/>
  <c r="D17016" i="7"/>
  <c r="F17016" i="7" s="1"/>
  <c r="G17016" i="7" s="1"/>
  <c r="C17018" i="7" l="1"/>
  <c r="E17017" i="7"/>
  <c r="D17017" i="7"/>
  <c r="F17017" i="7" s="1"/>
  <c r="G17017" i="7" s="1"/>
  <c r="C17019" i="7" l="1"/>
  <c r="E17018" i="7"/>
  <c r="D17018" i="7"/>
  <c r="F17018" i="7" s="1"/>
  <c r="G17018" i="7" s="1"/>
  <c r="C17020" i="7" l="1"/>
  <c r="E17019" i="7"/>
  <c r="D17019" i="7"/>
  <c r="F17019" i="7" s="1"/>
  <c r="G17019" i="7" s="1"/>
  <c r="C17021" i="7" l="1"/>
  <c r="E17020" i="7"/>
  <c r="D17020" i="7"/>
  <c r="F17020" i="7" s="1"/>
  <c r="G17020" i="7" s="1"/>
  <c r="C17022" i="7" l="1"/>
  <c r="E17021" i="7"/>
  <c r="D17021" i="7"/>
  <c r="F17021" i="7" s="1"/>
  <c r="G17021" i="7" s="1"/>
  <c r="C17023" i="7" l="1"/>
  <c r="E17022" i="7"/>
  <c r="D17022" i="7"/>
  <c r="F17022" i="7" s="1"/>
  <c r="G17022" i="7" s="1"/>
  <c r="C17024" i="7" l="1"/>
  <c r="E17023" i="7"/>
  <c r="D17023" i="7"/>
  <c r="F17023" i="7" s="1"/>
  <c r="G17023" i="7" s="1"/>
  <c r="C17025" i="7" l="1"/>
  <c r="E17024" i="7"/>
  <c r="D17024" i="7"/>
  <c r="F17024" i="7" s="1"/>
  <c r="G17024" i="7" s="1"/>
  <c r="C17026" i="7" l="1"/>
  <c r="E17025" i="7"/>
  <c r="D17025" i="7"/>
  <c r="F17025" i="7" s="1"/>
  <c r="G17025" i="7" s="1"/>
  <c r="C17027" i="7" l="1"/>
  <c r="E17026" i="7"/>
  <c r="D17026" i="7"/>
  <c r="F17026" i="7" s="1"/>
  <c r="G17026" i="7" s="1"/>
  <c r="C17028" i="7" l="1"/>
  <c r="E17027" i="7"/>
  <c r="D17027" i="7"/>
  <c r="F17027" i="7" s="1"/>
  <c r="G17027" i="7" s="1"/>
  <c r="C17029" i="7" l="1"/>
  <c r="E17028" i="7"/>
  <c r="D17028" i="7"/>
  <c r="F17028" i="7" s="1"/>
  <c r="G17028" i="7" s="1"/>
  <c r="C17030" i="7" l="1"/>
  <c r="E17029" i="7"/>
  <c r="D17029" i="7"/>
  <c r="F17029" i="7" s="1"/>
  <c r="G17029" i="7" s="1"/>
  <c r="C17031" i="7" l="1"/>
  <c r="E17030" i="7"/>
  <c r="D17030" i="7"/>
  <c r="F17030" i="7" s="1"/>
  <c r="G17030" i="7" s="1"/>
  <c r="C17032" i="7" l="1"/>
  <c r="E17031" i="7"/>
  <c r="D17031" i="7"/>
  <c r="F17031" i="7" s="1"/>
  <c r="G17031" i="7" s="1"/>
  <c r="C17033" i="7" l="1"/>
  <c r="E17032" i="7"/>
  <c r="D17032" i="7"/>
  <c r="F17032" i="7" s="1"/>
  <c r="G17032" i="7" s="1"/>
  <c r="C17034" i="7" l="1"/>
  <c r="E17033" i="7"/>
  <c r="D17033" i="7"/>
  <c r="F17033" i="7" s="1"/>
  <c r="G17033" i="7" s="1"/>
  <c r="C17035" i="7" l="1"/>
  <c r="E17034" i="7"/>
  <c r="D17034" i="7"/>
  <c r="F17034" i="7" s="1"/>
  <c r="G17034" i="7" s="1"/>
  <c r="C17036" i="7" l="1"/>
  <c r="E17035" i="7"/>
  <c r="D17035" i="7"/>
  <c r="F17035" i="7" s="1"/>
  <c r="G17035" i="7" s="1"/>
  <c r="C17037" i="7" l="1"/>
  <c r="E17036" i="7"/>
  <c r="D17036" i="7"/>
  <c r="F17036" i="7" s="1"/>
  <c r="G17036" i="7" s="1"/>
  <c r="C17038" i="7" l="1"/>
  <c r="E17037" i="7"/>
  <c r="D17037" i="7"/>
  <c r="F17037" i="7" s="1"/>
  <c r="G17037" i="7" s="1"/>
  <c r="C17039" i="7" l="1"/>
  <c r="E17038" i="7"/>
  <c r="D17038" i="7"/>
  <c r="F17038" i="7" s="1"/>
  <c r="G17038" i="7" s="1"/>
  <c r="C17040" i="7" l="1"/>
  <c r="E17039" i="7"/>
  <c r="D17039" i="7"/>
  <c r="F17039" i="7" s="1"/>
  <c r="G17039" i="7" s="1"/>
  <c r="C17041" i="7" l="1"/>
  <c r="E17040" i="7"/>
  <c r="D17040" i="7"/>
  <c r="F17040" i="7" s="1"/>
  <c r="G17040" i="7" s="1"/>
  <c r="C17042" i="7" l="1"/>
  <c r="E17041" i="7"/>
  <c r="D17041" i="7"/>
  <c r="F17041" i="7" s="1"/>
  <c r="G17041" i="7" s="1"/>
  <c r="C17043" i="7" l="1"/>
  <c r="E17042" i="7"/>
  <c r="D17042" i="7"/>
  <c r="F17042" i="7" s="1"/>
  <c r="G17042" i="7" s="1"/>
  <c r="C17044" i="7" l="1"/>
  <c r="E17043" i="7"/>
  <c r="D17043" i="7"/>
  <c r="F17043" i="7" s="1"/>
  <c r="G17043" i="7" s="1"/>
  <c r="C17045" i="7" l="1"/>
  <c r="E17044" i="7"/>
  <c r="D17044" i="7"/>
  <c r="F17044" i="7" s="1"/>
  <c r="G17044" i="7" s="1"/>
  <c r="C17046" i="7" l="1"/>
  <c r="E17045" i="7"/>
  <c r="D17045" i="7"/>
  <c r="F17045" i="7" s="1"/>
  <c r="G17045" i="7" s="1"/>
  <c r="C17047" i="7" l="1"/>
  <c r="E17046" i="7"/>
  <c r="D17046" i="7"/>
  <c r="F17046" i="7" s="1"/>
  <c r="G17046" i="7" s="1"/>
  <c r="C17048" i="7" l="1"/>
  <c r="E17047" i="7"/>
  <c r="D17047" i="7"/>
  <c r="F17047" i="7" s="1"/>
  <c r="G17047" i="7" s="1"/>
  <c r="C17049" i="7" l="1"/>
  <c r="E17048" i="7"/>
  <c r="D17048" i="7"/>
  <c r="F17048" i="7" s="1"/>
  <c r="G17048" i="7" s="1"/>
  <c r="C17050" i="7" l="1"/>
  <c r="E17049" i="7"/>
  <c r="D17049" i="7"/>
  <c r="F17049" i="7" s="1"/>
  <c r="G17049" i="7" s="1"/>
  <c r="C17051" i="7" l="1"/>
  <c r="E17050" i="7"/>
  <c r="D17050" i="7"/>
  <c r="F17050" i="7" s="1"/>
  <c r="G17050" i="7" s="1"/>
  <c r="C17052" i="7" l="1"/>
  <c r="E17051" i="7"/>
  <c r="D17051" i="7"/>
  <c r="F17051" i="7" s="1"/>
  <c r="G17051" i="7" s="1"/>
  <c r="C17053" i="7" l="1"/>
  <c r="E17052" i="7"/>
  <c r="D17052" i="7"/>
  <c r="F17052" i="7" s="1"/>
  <c r="G17052" i="7" s="1"/>
  <c r="C17054" i="7" l="1"/>
  <c r="E17053" i="7"/>
  <c r="D17053" i="7"/>
  <c r="F17053" i="7" s="1"/>
  <c r="G17053" i="7" s="1"/>
  <c r="C17055" i="7" l="1"/>
  <c r="E17054" i="7"/>
  <c r="D17054" i="7"/>
  <c r="F17054" i="7" s="1"/>
  <c r="G17054" i="7" s="1"/>
  <c r="C17056" i="7" l="1"/>
  <c r="E17055" i="7"/>
  <c r="D17055" i="7"/>
  <c r="F17055" i="7" s="1"/>
  <c r="G17055" i="7" s="1"/>
  <c r="C17057" i="7" l="1"/>
  <c r="E17056" i="7"/>
  <c r="D17056" i="7"/>
  <c r="F17056" i="7" s="1"/>
  <c r="G17056" i="7" s="1"/>
  <c r="C17058" i="7" l="1"/>
  <c r="E17057" i="7"/>
  <c r="D17057" i="7"/>
  <c r="F17057" i="7" s="1"/>
  <c r="G17057" i="7" s="1"/>
  <c r="C17059" i="7" l="1"/>
  <c r="E17058" i="7"/>
  <c r="D17058" i="7"/>
  <c r="F17058" i="7" s="1"/>
  <c r="G17058" i="7" s="1"/>
  <c r="C17060" i="7" l="1"/>
  <c r="E17059" i="7"/>
  <c r="D17059" i="7"/>
  <c r="F17059" i="7" s="1"/>
  <c r="G17059" i="7" s="1"/>
  <c r="C17061" i="7" l="1"/>
  <c r="E17060" i="7"/>
  <c r="D17060" i="7"/>
  <c r="F17060" i="7" s="1"/>
  <c r="G17060" i="7" s="1"/>
  <c r="C17062" i="7" l="1"/>
  <c r="E17061" i="7"/>
  <c r="D17061" i="7"/>
  <c r="F17061" i="7" s="1"/>
  <c r="G17061" i="7" s="1"/>
  <c r="C17063" i="7" l="1"/>
  <c r="E17062" i="7"/>
  <c r="D17062" i="7"/>
  <c r="F17062" i="7" s="1"/>
  <c r="G17062" i="7" s="1"/>
  <c r="C17064" i="7" l="1"/>
  <c r="E17063" i="7"/>
  <c r="D17063" i="7"/>
  <c r="F17063" i="7" s="1"/>
  <c r="G17063" i="7" s="1"/>
  <c r="C17065" i="7" l="1"/>
  <c r="E17064" i="7"/>
  <c r="D17064" i="7"/>
  <c r="F17064" i="7" s="1"/>
  <c r="G17064" i="7" s="1"/>
  <c r="C17066" i="7" l="1"/>
  <c r="E17065" i="7"/>
  <c r="D17065" i="7"/>
  <c r="F17065" i="7" s="1"/>
  <c r="G17065" i="7" s="1"/>
  <c r="C17067" i="7" l="1"/>
  <c r="E17066" i="7"/>
  <c r="D17066" i="7"/>
  <c r="F17066" i="7" s="1"/>
  <c r="G17066" i="7" s="1"/>
  <c r="C17068" i="7" l="1"/>
  <c r="E17067" i="7"/>
  <c r="D17067" i="7"/>
  <c r="F17067" i="7" s="1"/>
  <c r="G17067" i="7" s="1"/>
  <c r="C17069" i="7" l="1"/>
  <c r="E17068" i="7"/>
  <c r="D17068" i="7"/>
  <c r="F17068" i="7" s="1"/>
  <c r="G17068" i="7" s="1"/>
  <c r="C17070" i="7" l="1"/>
  <c r="E17069" i="7"/>
  <c r="D17069" i="7"/>
  <c r="F17069" i="7" s="1"/>
  <c r="G17069" i="7" s="1"/>
  <c r="C17071" i="7" l="1"/>
  <c r="E17070" i="7"/>
  <c r="D17070" i="7"/>
  <c r="F17070" i="7" s="1"/>
  <c r="G17070" i="7" s="1"/>
  <c r="C17072" i="7" l="1"/>
  <c r="E17071" i="7"/>
  <c r="D17071" i="7"/>
  <c r="F17071" i="7" s="1"/>
  <c r="G17071" i="7" s="1"/>
  <c r="C17073" i="7" l="1"/>
  <c r="E17072" i="7"/>
  <c r="D17072" i="7"/>
  <c r="F17072" i="7" s="1"/>
  <c r="G17072" i="7" s="1"/>
  <c r="C17074" i="7" l="1"/>
  <c r="E17073" i="7"/>
  <c r="D17073" i="7"/>
  <c r="F17073" i="7" s="1"/>
  <c r="G17073" i="7" s="1"/>
  <c r="C17075" i="7" l="1"/>
  <c r="E17074" i="7"/>
  <c r="D17074" i="7"/>
  <c r="F17074" i="7" s="1"/>
  <c r="G17074" i="7" s="1"/>
  <c r="C17076" i="7" l="1"/>
  <c r="E17075" i="7"/>
  <c r="D17075" i="7"/>
  <c r="F17075" i="7" s="1"/>
  <c r="G17075" i="7" s="1"/>
  <c r="C17077" i="7" l="1"/>
  <c r="E17076" i="7"/>
  <c r="D17076" i="7"/>
  <c r="F17076" i="7" s="1"/>
  <c r="G17076" i="7" s="1"/>
  <c r="C17078" i="7" l="1"/>
  <c r="E17077" i="7"/>
  <c r="D17077" i="7"/>
  <c r="F17077" i="7" s="1"/>
  <c r="G17077" i="7" s="1"/>
  <c r="C17079" i="7" l="1"/>
  <c r="E17078" i="7"/>
  <c r="D17078" i="7"/>
  <c r="F17078" i="7" s="1"/>
  <c r="G17078" i="7" s="1"/>
  <c r="C17080" i="7" l="1"/>
  <c r="E17079" i="7"/>
  <c r="D17079" i="7"/>
  <c r="F17079" i="7" s="1"/>
  <c r="G17079" i="7" s="1"/>
  <c r="C17081" i="7" l="1"/>
  <c r="E17080" i="7"/>
  <c r="D17080" i="7"/>
  <c r="F17080" i="7" s="1"/>
  <c r="G17080" i="7" s="1"/>
  <c r="C17082" i="7" l="1"/>
  <c r="E17081" i="7"/>
  <c r="D17081" i="7"/>
  <c r="F17081" i="7" s="1"/>
  <c r="G17081" i="7" s="1"/>
  <c r="C17083" i="7" l="1"/>
  <c r="E17082" i="7"/>
  <c r="D17082" i="7"/>
  <c r="F17082" i="7" s="1"/>
  <c r="G17082" i="7" s="1"/>
  <c r="C17084" i="7" l="1"/>
  <c r="E17083" i="7"/>
  <c r="D17083" i="7"/>
  <c r="F17083" i="7" s="1"/>
  <c r="G17083" i="7" s="1"/>
  <c r="C17085" i="7" l="1"/>
  <c r="E17084" i="7"/>
  <c r="D17084" i="7"/>
  <c r="F17084" i="7" s="1"/>
  <c r="G17084" i="7" s="1"/>
  <c r="C17086" i="7" l="1"/>
  <c r="E17085" i="7"/>
  <c r="D17085" i="7"/>
  <c r="F17085" i="7" s="1"/>
  <c r="G17085" i="7" s="1"/>
  <c r="C17087" i="7" l="1"/>
  <c r="E17086" i="7"/>
  <c r="D17086" i="7"/>
  <c r="F17086" i="7" s="1"/>
  <c r="G17086" i="7" s="1"/>
  <c r="C17088" i="7" l="1"/>
  <c r="E17087" i="7"/>
  <c r="D17087" i="7"/>
  <c r="F17087" i="7" s="1"/>
  <c r="G17087" i="7" s="1"/>
  <c r="C17089" i="7" l="1"/>
  <c r="E17088" i="7"/>
  <c r="D17088" i="7"/>
  <c r="F17088" i="7" s="1"/>
  <c r="G17088" i="7" s="1"/>
  <c r="C17090" i="7" l="1"/>
  <c r="E17089" i="7"/>
  <c r="D17089" i="7"/>
  <c r="F17089" i="7" s="1"/>
  <c r="G17089" i="7" s="1"/>
  <c r="C17091" i="7" l="1"/>
  <c r="E17090" i="7"/>
  <c r="D17090" i="7"/>
  <c r="F17090" i="7" s="1"/>
  <c r="G17090" i="7" s="1"/>
  <c r="C17092" i="7" l="1"/>
  <c r="E17091" i="7"/>
  <c r="D17091" i="7"/>
  <c r="F17091" i="7" s="1"/>
  <c r="G17091" i="7" s="1"/>
  <c r="C17093" i="7" l="1"/>
  <c r="E17092" i="7"/>
  <c r="D17092" i="7"/>
  <c r="F17092" i="7" s="1"/>
  <c r="G17092" i="7" s="1"/>
  <c r="C17094" i="7" l="1"/>
  <c r="E17093" i="7"/>
  <c r="D17093" i="7"/>
  <c r="F17093" i="7" s="1"/>
  <c r="G17093" i="7" s="1"/>
  <c r="C17095" i="7" l="1"/>
  <c r="E17094" i="7"/>
  <c r="D17094" i="7"/>
  <c r="F17094" i="7" s="1"/>
  <c r="G17094" i="7" s="1"/>
  <c r="C17096" i="7" l="1"/>
  <c r="E17095" i="7"/>
  <c r="D17095" i="7"/>
  <c r="F17095" i="7" s="1"/>
  <c r="G17095" i="7" s="1"/>
  <c r="C17097" i="7" l="1"/>
  <c r="E17096" i="7"/>
  <c r="D17096" i="7"/>
  <c r="F17096" i="7" s="1"/>
  <c r="G17096" i="7" s="1"/>
  <c r="C17098" i="7" l="1"/>
  <c r="E17097" i="7"/>
  <c r="D17097" i="7"/>
  <c r="F17097" i="7" s="1"/>
  <c r="G17097" i="7" s="1"/>
  <c r="C17099" i="7" l="1"/>
  <c r="E17098" i="7"/>
  <c r="D17098" i="7"/>
  <c r="F17098" i="7" s="1"/>
  <c r="G17098" i="7" s="1"/>
  <c r="C17100" i="7" l="1"/>
  <c r="E17099" i="7"/>
  <c r="D17099" i="7"/>
  <c r="F17099" i="7" s="1"/>
  <c r="G17099" i="7" s="1"/>
  <c r="C17101" i="7" l="1"/>
  <c r="E17100" i="7"/>
  <c r="D17100" i="7"/>
  <c r="F17100" i="7" s="1"/>
  <c r="G17100" i="7" s="1"/>
  <c r="C17102" i="7" l="1"/>
  <c r="E17101" i="7"/>
  <c r="D17101" i="7"/>
  <c r="F17101" i="7" s="1"/>
  <c r="G17101" i="7" s="1"/>
  <c r="C17103" i="7" l="1"/>
  <c r="E17102" i="7"/>
  <c r="D17102" i="7"/>
  <c r="F17102" i="7" s="1"/>
  <c r="G17102" i="7" s="1"/>
  <c r="C17104" i="7" l="1"/>
  <c r="E17103" i="7"/>
  <c r="D17103" i="7"/>
  <c r="F17103" i="7" s="1"/>
  <c r="G17103" i="7" s="1"/>
  <c r="C17105" i="7" l="1"/>
  <c r="E17104" i="7"/>
  <c r="D17104" i="7"/>
  <c r="F17104" i="7" s="1"/>
  <c r="G17104" i="7" s="1"/>
  <c r="C17106" i="7" l="1"/>
  <c r="E17105" i="7"/>
  <c r="D17105" i="7"/>
  <c r="F17105" i="7" s="1"/>
  <c r="G17105" i="7" s="1"/>
  <c r="C17107" i="7" l="1"/>
  <c r="E17106" i="7"/>
  <c r="D17106" i="7"/>
  <c r="F17106" i="7" s="1"/>
  <c r="G17106" i="7" s="1"/>
  <c r="C17108" i="7" l="1"/>
  <c r="E17107" i="7"/>
  <c r="D17107" i="7"/>
  <c r="F17107" i="7" s="1"/>
  <c r="G17107" i="7" s="1"/>
  <c r="C17109" i="7" l="1"/>
  <c r="E17108" i="7"/>
  <c r="D17108" i="7"/>
  <c r="F17108" i="7" s="1"/>
  <c r="G17108" i="7" s="1"/>
  <c r="C17110" i="7" l="1"/>
  <c r="E17109" i="7"/>
  <c r="D17109" i="7"/>
  <c r="F17109" i="7" s="1"/>
  <c r="G17109" i="7" s="1"/>
  <c r="C17111" i="7" l="1"/>
  <c r="E17110" i="7"/>
  <c r="D17110" i="7"/>
  <c r="F17110" i="7" s="1"/>
  <c r="G17110" i="7" s="1"/>
  <c r="C17112" i="7" l="1"/>
  <c r="E17111" i="7"/>
  <c r="D17111" i="7"/>
  <c r="F17111" i="7" s="1"/>
  <c r="G17111" i="7" s="1"/>
  <c r="C17113" i="7" l="1"/>
  <c r="E17112" i="7"/>
  <c r="D17112" i="7"/>
  <c r="F17112" i="7" s="1"/>
  <c r="G17112" i="7" s="1"/>
  <c r="C17114" i="7" l="1"/>
  <c r="E17113" i="7"/>
  <c r="D17113" i="7"/>
  <c r="F17113" i="7" s="1"/>
  <c r="G17113" i="7" s="1"/>
  <c r="C17115" i="7" l="1"/>
  <c r="E17114" i="7"/>
  <c r="D17114" i="7"/>
  <c r="F17114" i="7" s="1"/>
  <c r="G17114" i="7" s="1"/>
  <c r="C17116" i="7" l="1"/>
  <c r="E17115" i="7"/>
  <c r="D17115" i="7"/>
  <c r="F17115" i="7" s="1"/>
  <c r="G17115" i="7" s="1"/>
  <c r="C17117" i="7" l="1"/>
  <c r="E17116" i="7"/>
  <c r="D17116" i="7"/>
  <c r="F17116" i="7" s="1"/>
  <c r="G17116" i="7" s="1"/>
  <c r="C17118" i="7" l="1"/>
  <c r="E17117" i="7"/>
  <c r="D17117" i="7"/>
  <c r="F17117" i="7" s="1"/>
  <c r="G17117" i="7" s="1"/>
  <c r="C17119" i="7" l="1"/>
  <c r="E17118" i="7"/>
  <c r="D17118" i="7"/>
  <c r="F17118" i="7" s="1"/>
  <c r="G17118" i="7" s="1"/>
  <c r="C17120" i="7" l="1"/>
  <c r="E17119" i="7"/>
  <c r="D17119" i="7"/>
  <c r="F17119" i="7" s="1"/>
  <c r="G17119" i="7" s="1"/>
  <c r="C17121" i="7" l="1"/>
  <c r="E17120" i="7"/>
  <c r="D17120" i="7"/>
  <c r="F17120" i="7" s="1"/>
  <c r="G17120" i="7" s="1"/>
  <c r="C17122" i="7" l="1"/>
  <c r="E17121" i="7"/>
  <c r="D17121" i="7"/>
  <c r="F17121" i="7" s="1"/>
  <c r="G17121" i="7" s="1"/>
  <c r="C17123" i="7" l="1"/>
  <c r="E17122" i="7"/>
  <c r="D17122" i="7"/>
  <c r="F17122" i="7" s="1"/>
  <c r="G17122" i="7" s="1"/>
  <c r="C17124" i="7" l="1"/>
  <c r="E17123" i="7"/>
  <c r="D17123" i="7"/>
  <c r="F17123" i="7" s="1"/>
  <c r="G17123" i="7" s="1"/>
  <c r="C17125" i="7" l="1"/>
  <c r="E17124" i="7"/>
  <c r="D17124" i="7"/>
  <c r="F17124" i="7" s="1"/>
  <c r="G17124" i="7" s="1"/>
  <c r="C17126" i="7" l="1"/>
  <c r="E17125" i="7"/>
  <c r="D17125" i="7"/>
  <c r="F17125" i="7" s="1"/>
  <c r="G17125" i="7" s="1"/>
  <c r="C17127" i="7" l="1"/>
  <c r="E17126" i="7"/>
  <c r="D17126" i="7"/>
  <c r="F17126" i="7" s="1"/>
  <c r="G17126" i="7" s="1"/>
  <c r="C17128" i="7" l="1"/>
  <c r="E17127" i="7"/>
  <c r="D17127" i="7"/>
  <c r="F17127" i="7" s="1"/>
  <c r="G17127" i="7" s="1"/>
  <c r="C17129" i="7" l="1"/>
  <c r="E17128" i="7"/>
  <c r="D17128" i="7"/>
  <c r="F17128" i="7" s="1"/>
  <c r="G17128" i="7" s="1"/>
  <c r="C17130" i="7" l="1"/>
  <c r="E17129" i="7"/>
  <c r="D17129" i="7"/>
  <c r="F17129" i="7" s="1"/>
  <c r="G17129" i="7" s="1"/>
  <c r="C17131" i="7" l="1"/>
  <c r="E17130" i="7"/>
  <c r="D17130" i="7"/>
  <c r="F17130" i="7" s="1"/>
  <c r="G17130" i="7" s="1"/>
  <c r="C17132" i="7" l="1"/>
  <c r="E17131" i="7"/>
  <c r="D17131" i="7"/>
  <c r="F17131" i="7" s="1"/>
  <c r="G17131" i="7" s="1"/>
  <c r="C17133" i="7" l="1"/>
  <c r="E17132" i="7"/>
  <c r="D17132" i="7"/>
  <c r="F17132" i="7" s="1"/>
  <c r="G17132" i="7" s="1"/>
  <c r="C17134" i="7" l="1"/>
  <c r="E17133" i="7"/>
  <c r="D17133" i="7"/>
  <c r="F17133" i="7" s="1"/>
  <c r="G17133" i="7" s="1"/>
  <c r="C17135" i="7" l="1"/>
  <c r="E17134" i="7"/>
  <c r="D17134" i="7"/>
  <c r="F17134" i="7" s="1"/>
  <c r="G17134" i="7" s="1"/>
  <c r="C17136" i="7" l="1"/>
  <c r="E17135" i="7"/>
  <c r="D17135" i="7"/>
  <c r="F17135" i="7" s="1"/>
  <c r="G17135" i="7" s="1"/>
  <c r="C17137" i="7" l="1"/>
  <c r="E17136" i="7"/>
  <c r="D17136" i="7"/>
  <c r="F17136" i="7" s="1"/>
  <c r="G17136" i="7" s="1"/>
  <c r="C17138" i="7" l="1"/>
  <c r="E17137" i="7"/>
  <c r="D17137" i="7"/>
  <c r="F17137" i="7" s="1"/>
  <c r="G17137" i="7" s="1"/>
  <c r="C17139" i="7" l="1"/>
  <c r="E17138" i="7"/>
  <c r="D17138" i="7"/>
  <c r="F17138" i="7" s="1"/>
  <c r="G17138" i="7" s="1"/>
  <c r="C17140" i="7" l="1"/>
  <c r="E17139" i="7"/>
  <c r="D17139" i="7"/>
  <c r="F17139" i="7" s="1"/>
  <c r="G17139" i="7" s="1"/>
  <c r="C17141" i="7" l="1"/>
  <c r="E17140" i="7"/>
  <c r="D17140" i="7"/>
  <c r="F17140" i="7" s="1"/>
  <c r="G17140" i="7" s="1"/>
  <c r="C17142" i="7" l="1"/>
  <c r="E17141" i="7"/>
  <c r="D17141" i="7"/>
  <c r="F17141" i="7" s="1"/>
  <c r="G17141" i="7" s="1"/>
  <c r="C17143" i="7" l="1"/>
  <c r="E17142" i="7"/>
  <c r="D17142" i="7"/>
  <c r="F17142" i="7" s="1"/>
  <c r="G17142" i="7" s="1"/>
  <c r="C17144" i="7" l="1"/>
  <c r="E17143" i="7"/>
  <c r="D17143" i="7"/>
  <c r="F17143" i="7" s="1"/>
  <c r="G17143" i="7" s="1"/>
  <c r="C17145" i="7" l="1"/>
  <c r="E17144" i="7"/>
  <c r="D17144" i="7"/>
  <c r="F17144" i="7" s="1"/>
  <c r="G17144" i="7" s="1"/>
  <c r="C17146" i="7" l="1"/>
  <c r="E17145" i="7"/>
  <c r="D17145" i="7"/>
  <c r="F17145" i="7" s="1"/>
  <c r="G17145" i="7" s="1"/>
  <c r="C17147" i="7" l="1"/>
  <c r="E17146" i="7"/>
  <c r="D17146" i="7"/>
  <c r="F17146" i="7" s="1"/>
  <c r="G17146" i="7" s="1"/>
  <c r="C17148" i="7" l="1"/>
  <c r="E17147" i="7"/>
  <c r="D17147" i="7"/>
  <c r="F17147" i="7" s="1"/>
  <c r="G17147" i="7" s="1"/>
  <c r="C17149" i="7" l="1"/>
  <c r="E17148" i="7"/>
  <c r="D17148" i="7"/>
  <c r="F17148" i="7" s="1"/>
  <c r="G17148" i="7" s="1"/>
  <c r="C17150" i="7" l="1"/>
  <c r="E17149" i="7"/>
  <c r="D17149" i="7"/>
  <c r="F17149" i="7" s="1"/>
  <c r="G17149" i="7" s="1"/>
  <c r="C17151" i="7" l="1"/>
  <c r="E17150" i="7"/>
  <c r="D17150" i="7"/>
  <c r="F17150" i="7" s="1"/>
  <c r="G17150" i="7" s="1"/>
  <c r="C17152" i="7" l="1"/>
  <c r="E17151" i="7"/>
  <c r="D17151" i="7"/>
  <c r="F17151" i="7" s="1"/>
  <c r="G17151" i="7" s="1"/>
  <c r="C17153" i="7" l="1"/>
  <c r="E17152" i="7"/>
  <c r="D17152" i="7"/>
  <c r="F17152" i="7" s="1"/>
  <c r="G17152" i="7" s="1"/>
  <c r="C17154" i="7" l="1"/>
  <c r="E17153" i="7"/>
  <c r="D17153" i="7"/>
  <c r="F17153" i="7" s="1"/>
  <c r="G17153" i="7" s="1"/>
  <c r="C17155" i="7" l="1"/>
  <c r="E17154" i="7"/>
  <c r="D17154" i="7"/>
  <c r="F17154" i="7" s="1"/>
  <c r="G17154" i="7" s="1"/>
  <c r="C17156" i="7" l="1"/>
  <c r="E17155" i="7"/>
  <c r="D17155" i="7"/>
  <c r="F17155" i="7" s="1"/>
  <c r="G17155" i="7" s="1"/>
  <c r="C17157" i="7" l="1"/>
  <c r="E17156" i="7"/>
  <c r="D17156" i="7"/>
  <c r="F17156" i="7" s="1"/>
  <c r="G17156" i="7" s="1"/>
  <c r="C17158" i="7" l="1"/>
  <c r="E17157" i="7"/>
  <c r="D17157" i="7"/>
  <c r="F17157" i="7" s="1"/>
  <c r="G17157" i="7" s="1"/>
  <c r="C17159" i="7" l="1"/>
  <c r="E17158" i="7"/>
  <c r="D17158" i="7"/>
  <c r="F17158" i="7" s="1"/>
  <c r="G17158" i="7" s="1"/>
  <c r="C17160" i="7" l="1"/>
  <c r="E17159" i="7"/>
  <c r="D17159" i="7"/>
  <c r="F17159" i="7" s="1"/>
  <c r="G17159" i="7" s="1"/>
  <c r="C17161" i="7" l="1"/>
  <c r="E17160" i="7"/>
  <c r="D17160" i="7"/>
  <c r="F17160" i="7" s="1"/>
  <c r="G17160" i="7" s="1"/>
  <c r="C17162" i="7" l="1"/>
  <c r="E17161" i="7"/>
  <c r="D17161" i="7"/>
  <c r="F17161" i="7" s="1"/>
  <c r="G17161" i="7" s="1"/>
  <c r="C17163" i="7" l="1"/>
  <c r="E17162" i="7"/>
  <c r="D17162" i="7"/>
  <c r="F17162" i="7" s="1"/>
  <c r="G17162" i="7" s="1"/>
  <c r="C17164" i="7" l="1"/>
  <c r="E17163" i="7"/>
  <c r="D17163" i="7"/>
  <c r="F17163" i="7" s="1"/>
  <c r="G17163" i="7" s="1"/>
  <c r="C17165" i="7" l="1"/>
  <c r="E17164" i="7"/>
  <c r="D17164" i="7"/>
  <c r="F17164" i="7" s="1"/>
  <c r="G17164" i="7" s="1"/>
  <c r="C17166" i="7" l="1"/>
  <c r="E17165" i="7"/>
  <c r="D17165" i="7"/>
  <c r="F17165" i="7" s="1"/>
  <c r="G17165" i="7" s="1"/>
  <c r="C17167" i="7" l="1"/>
  <c r="E17166" i="7"/>
  <c r="D17166" i="7"/>
  <c r="F17166" i="7" s="1"/>
  <c r="G17166" i="7" s="1"/>
  <c r="C17168" i="7" l="1"/>
  <c r="E17167" i="7"/>
  <c r="D17167" i="7"/>
  <c r="F17167" i="7" s="1"/>
  <c r="G17167" i="7" s="1"/>
  <c r="C17169" i="7" l="1"/>
  <c r="E17168" i="7"/>
  <c r="D17168" i="7"/>
  <c r="F17168" i="7" s="1"/>
  <c r="G17168" i="7" s="1"/>
  <c r="C17170" i="7" l="1"/>
  <c r="E17169" i="7"/>
  <c r="D17169" i="7"/>
  <c r="F17169" i="7" s="1"/>
  <c r="G17169" i="7" s="1"/>
  <c r="C17171" i="7" l="1"/>
  <c r="E17170" i="7"/>
  <c r="D17170" i="7"/>
  <c r="F17170" i="7" s="1"/>
  <c r="G17170" i="7" s="1"/>
  <c r="C17172" i="7" l="1"/>
  <c r="E17171" i="7"/>
  <c r="D17171" i="7"/>
  <c r="F17171" i="7" s="1"/>
  <c r="G17171" i="7" s="1"/>
  <c r="C17173" i="7" l="1"/>
  <c r="E17172" i="7"/>
  <c r="D17172" i="7"/>
  <c r="F17172" i="7" s="1"/>
  <c r="G17172" i="7" s="1"/>
  <c r="C17174" i="7" l="1"/>
  <c r="E17173" i="7"/>
  <c r="D17173" i="7"/>
  <c r="F17173" i="7" s="1"/>
  <c r="G17173" i="7" s="1"/>
  <c r="C17175" i="7" l="1"/>
  <c r="E17174" i="7"/>
  <c r="D17174" i="7"/>
  <c r="F17174" i="7" s="1"/>
  <c r="G17174" i="7" s="1"/>
  <c r="C17176" i="7" l="1"/>
  <c r="E17175" i="7"/>
  <c r="D17175" i="7"/>
  <c r="F17175" i="7" s="1"/>
  <c r="G17175" i="7" s="1"/>
  <c r="C17177" i="7" l="1"/>
  <c r="E17176" i="7"/>
  <c r="D17176" i="7"/>
  <c r="F17176" i="7" s="1"/>
  <c r="G17176" i="7" s="1"/>
  <c r="C17178" i="7" l="1"/>
  <c r="E17177" i="7"/>
  <c r="D17177" i="7"/>
  <c r="F17177" i="7" s="1"/>
  <c r="G17177" i="7" s="1"/>
  <c r="C17179" i="7" l="1"/>
  <c r="E17178" i="7"/>
  <c r="D17178" i="7"/>
  <c r="F17178" i="7" s="1"/>
  <c r="G17178" i="7" s="1"/>
  <c r="C17180" i="7" l="1"/>
  <c r="E17179" i="7"/>
  <c r="D17179" i="7"/>
  <c r="F17179" i="7" s="1"/>
  <c r="G17179" i="7" s="1"/>
  <c r="C17181" i="7" l="1"/>
  <c r="E17180" i="7"/>
  <c r="D17180" i="7"/>
  <c r="F17180" i="7" s="1"/>
  <c r="G17180" i="7" s="1"/>
  <c r="C17182" i="7" l="1"/>
  <c r="E17181" i="7"/>
  <c r="D17181" i="7"/>
  <c r="F17181" i="7" s="1"/>
  <c r="G17181" i="7" s="1"/>
  <c r="C17183" i="7" l="1"/>
  <c r="E17182" i="7"/>
  <c r="D17182" i="7"/>
  <c r="F17182" i="7" s="1"/>
  <c r="G17182" i="7" s="1"/>
  <c r="C17184" i="7" l="1"/>
  <c r="E17183" i="7"/>
  <c r="D17183" i="7"/>
  <c r="F17183" i="7" s="1"/>
  <c r="G17183" i="7" s="1"/>
  <c r="C17185" i="7" l="1"/>
  <c r="E17184" i="7"/>
  <c r="D17184" i="7"/>
  <c r="F17184" i="7" s="1"/>
  <c r="G17184" i="7" s="1"/>
  <c r="C17186" i="7" l="1"/>
  <c r="E17185" i="7"/>
  <c r="D17185" i="7"/>
  <c r="F17185" i="7" s="1"/>
  <c r="G17185" i="7" s="1"/>
  <c r="C17187" i="7" l="1"/>
  <c r="E17186" i="7"/>
  <c r="D17186" i="7"/>
  <c r="F17186" i="7" s="1"/>
  <c r="G17186" i="7" s="1"/>
  <c r="C17188" i="7" l="1"/>
  <c r="E17187" i="7"/>
  <c r="D17187" i="7"/>
  <c r="F17187" i="7" s="1"/>
  <c r="G17187" i="7" s="1"/>
  <c r="C17189" i="7" l="1"/>
  <c r="E17188" i="7"/>
  <c r="D17188" i="7"/>
  <c r="F17188" i="7" s="1"/>
  <c r="G17188" i="7" s="1"/>
  <c r="C17190" i="7" l="1"/>
  <c r="E17189" i="7"/>
  <c r="D17189" i="7"/>
  <c r="F17189" i="7" s="1"/>
  <c r="G17189" i="7" s="1"/>
  <c r="C17191" i="7" l="1"/>
  <c r="E17190" i="7"/>
  <c r="D17190" i="7"/>
  <c r="F17190" i="7" s="1"/>
  <c r="G17190" i="7" s="1"/>
  <c r="C17192" i="7" l="1"/>
  <c r="E17191" i="7"/>
  <c r="D17191" i="7"/>
  <c r="F17191" i="7" s="1"/>
  <c r="G17191" i="7" s="1"/>
  <c r="C17193" i="7" l="1"/>
  <c r="E17192" i="7"/>
  <c r="D17192" i="7"/>
  <c r="F17192" i="7" s="1"/>
  <c r="G17192" i="7" s="1"/>
  <c r="C17194" i="7" l="1"/>
  <c r="E17193" i="7"/>
  <c r="D17193" i="7"/>
  <c r="F17193" i="7" s="1"/>
  <c r="G17193" i="7" s="1"/>
  <c r="C17195" i="7" l="1"/>
  <c r="E17194" i="7"/>
  <c r="D17194" i="7"/>
  <c r="F17194" i="7" s="1"/>
  <c r="G17194" i="7" s="1"/>
  <c r="C17196" i="7" l="1"/>
  <c r="E17195" i="7"/>
  <c r="D17195" i="7"/>
  <c r="F17195" i="7" s="1"/>
  <c r="G17195" i="7" s="1"/>
  <c r="C17197" i="7" l="1"/>
  <c r="E17196" i="7"/>
  <c r="D17196" i="7"/>
  <c r="F17196" i="7" s="1"/>
  <c r="G17196" i="7" s="1"/>
  <c r="C17198" i="7" l="1"/>
  <c r="E17197" i="7"/>
  <c r="D17197" i="7"/>
  <c r="F17197" i="7" s="1"/>
  <c r="G17197" i="7" s="1"/>
  <c r="C17199" i="7" l="1"/>
  <c r="E17198" i="7"/>
  <c r="D17198" i="7"/>
  <c r="F17198" i="7" s="1"/>
  <c r="G17198" i="7" s="1"/>
  <c r="C17200" i="7" l="1"/>
  <c r="E17199" i="7"/>
  <c r="D17199" i="7"/>
  <c r="F17199" i="7" s="1"/>
  <c r="G17199" i="7" s="1"/>
  <c r="C17201" i="7" l="1"/>
  <c r="E17200" i="7"/>
  <c r="D17200" i="7"/>
  <c r="F17200" i="7" s="1"/>
  <c r="G17200" i="7" s="1"/>
  <c r="C17202" i="7" l="1"/>
  <c r="E17201" i="7"/>
  <c r="D17201" i="7"/>
  <c r="F17201" i="7" s="1"/>
  <c r="G17201" i="7" s="1"/>
  <c r="C17203" i="7" l="1"/>
  <c r="E17202" i="7"/>
  <c r="D17202" i="7"/>
  <c r="F17202" i="7" s="1"/>
  <c r="G17202" i="7" s="1"/>
  <c r="C17204" i="7" l="1"/>
  <c r="E17203" i="7"/>
  <c r="D17203" i="7"/>
  <c r="F17203" i="7" s="1"/>
  <c r="G17203" i="7" s="1"/>
  <c r="C17205" i="7" l="1"/>
  <c r="E17204" i="7"/>
  <c r="D17204" i="7"/>
  <c r="F17204" i="7" s="1"/>
  <c r="G17204" i="7" s="1"/>
  <c r="C17206" i="7" l="1"/>
  <c r="E17205" i="7"/>
  <c r="D17205" i="7"/>
  <c r="F17205" i="7" s="1"/>
  <c r="G17205" i="7" s="1"/>
  <c r="C17207" i="7" l="1"/>
  <c r="E17206" i="7"/>
  <c r="D17206" i="7"/>
  <c r="F17206" i="7" s="1"/>
  <c r="G17206" i="7" s="1"/>
  <c r="C17208" i="7" l="1"/>
  <c r="E17207" i="7"/>
  <c r="D17207" i="7"/>
  <c r="F17207" i="7" s="1"/>
  <c r="G17207" i="7" s="1"/>
  <c r="C17209" i="7" l="1"/>
  <c r="E17208" i="7"/>
  <c r="D17208" i="7"/>
  <c r="F17208" i="7" s="1"/>
  <c r="G17208" i="7" s="1"/>
  <c r="C17210" i="7" l="1"/>
  <c r="E17209" i="7"/>
  <c r="D17209" i="7"/>
  <c r="F17209" i="7" s="1"/>
  <c r="G17209" i="7" s="1"/>
  <c r="C17211" i="7" l="1"/>
  <c r="E17210" i="7"/>
  <c r="D17210" i="7"/>
  <c r="F17210" i="7" s="1"/>
  <c r="G17210" i="7" s="1"/>
  <c r="C17212" i="7" l="1"/>
  <c r="E17211" i="7"/>
  <c r="D17211" i="7"/>
  <c r="F17211" i="7" s="1"/>
  <c r="G17211" i="7" s="1"/>
  <c r="C17213" i="7" l="1"/>
  <c r="E17212" i="7"/>
  <c r="D17212" i="7"/>
  <c r="F17212" i="7" s="1"/>
  <c r="G17212" i="7" s="1"/>
  <c r="C17214" i="7" l="1"/>
  <c r="E17213" i="7"/>
  <c r="D17213" i="7"/>
  <c r="F17213" i="7" s="1"/>
  <c r="G17213" i="7" s="1"/>
  <c r="C17215" i="7" l="1"/>
  <c r="E17214" i="7"/>
  <c r="D17214" i="7"/>
  <c r="F17214" i="7" s="1"/>
  <c r="G17214" i="7" s="1"/>
  <c r="C17216" i="7" l="1"/>
  <c r="E17215" i="7"/>
  <c r="D17215" i="7"/>
  <c r="F17215" i="7" s="1"/>
  <c r="G17215" i="7" s="1"/>
  <c r="C17217" i="7" l="1"/>
  <c r="E17216" i="7"/>
  <c r="D17216" i="7"/>
  <c r="F17216" i="7" s="1"/>
  <c r="G17216" i="7" s="1"/>
  <c r="C17218" i="7" l="1"/>
  <c r="E17217" i="7"/>
  <c r="D17217" i="7"/>
  <c r="F17217" i="7" s="1"/>
  <c r="G17217" i="7" s="1"/>
  <c r="C17219" i="7" l="1"/>
  <c r="E17218" i="7"/>
  <c r="D17218" i="7"/>
  <c r="F17218" i="7" s="1"/>
  <c r="G17218" i="7" s="1"/>
  <c r="C17220" i="7" l="1"/>
  <c r="E17219" i="7"/>
  <c r="D17219" i="7"/>
  <c r="F17219" i="7" s="1"/>
  <c r="G17219" i="7" s="1"/>
  <c r="C17221" i="7" l="1"/>
  <c r="E17220" i="7"/>
  <c r="D17220" i="7"/>
  <c r="F17220" i="7" s="1"/>
  <c r="G17220" i="7" s="1"/>
  <c r="C17222" i="7" l="1"/>
  <c r="E17221" i="7"/>
  <c r="D17221" i="7"/>
  <c r="F17221" i="7" s="1"/>
  <c r="G17221" i="7" s="1"/>
  <c r="C17223" i="7" l="1"/>
  <c r="E17222" i="7"/>
  <c r="D17222" i="7"/>
  <c r="F17222" i="7" s="1"/>
  <c r="G17222" i="7" s="1"/>
  <c r="C17224" i="7" l="1"/>
  <c r="E17223" i="7"/>
  <c r="D17223" i="7"/>
  <c r="F17223" i="7" s="1"/>
  <c r="G17223" i="7" s="1"/>
  <c r="C17225" i="7" l="1"/>
  <c r="E17224" i="7"/>
  <c r="D17224" i="7"/>
  <c r="F17224" i="7" s="1"/>
  <c r="G17224" i="7" s="1"/>
  <c r="C17226" i="7" l="1"/>
  <c r="E17225" i="7"/>
  <c r="D17225" i="7"/>
  <c r="F17225" i="7" s="1"/>
  <c r="G17225" i="7" s="1"/>
  <c r="C17227" i="7" l="1"/>
  <c r="E17226" i="7"/>
  <c r="D17226" i="7"/>
  <c r="F17226" i="7" s="1"/>
  <c r="G17226" i="7" s="1"/>
  <c r="C17228" i="7" l="1"/>
  <c r="E17227" i="7"/>
  <c r="D17227" i="7"/>
  <c r="F17227" i="7" s="1"/>
  <c r="G17227" i="7" s="1"/>
  <c r="C17229" i="7" l="1"/>
  <c r="E17228" i="7"/>
  <c r="D17228" i="7"/>
  <c r="F17228" i="7" s="1"/>
  <c r="G17228" i="7" s="1"/>
  <c r="C17230" i="7" l="1"/>
  <c r="E17229" i="7"/>
  <c r="D17229" i="7"/>
  <c r="F17229" i="7" s="1"/>
  <c r="G17229" i="7" s="1"/>
  <c r="C17231" i="7" l="1"/>
  <c r="E17230" i="7"/>
  <c r="D17230" i="7"/>
  <c r="F17230" i="7" s="1"/>
  <c r="G17230" i="7" s="1"/>
  <c r="C17232" i="7" l="1"/>
  <c r="E17231" i="7"/>
  <c r="D17231" i="7"/>
  <c r="F17231" i="7" s="1"/>
  <c r="G17231" i="7" s="1"/>
  <c r="C17233" i="7" l="1"/>
  <c r="E17232" i="7"/>
  <c r="D17232" i="7"/>
  <c r="F17232" i="7" s="1"/>
  <c r="G17232" i="7" s="1"/>
  <c r="C17234" i="7" l="1"/>
  <c r="E17233" i="7"/>
  <c r="D17233" i="7"/>
  <c r="F17233" i="7" s="1"/>
  <c r="G17233" i="7" s="1"/>
  <c r="C17235" i="7" l="1"/>
  <c r="E17234" i="7"/>
  <c r="D17234" i="7"/>
  <c r="F17234" i="7" s="1"/>
  <c r="G17234" i="7" s="1"/>
  <c r="C17236" i="7" l="1"/>
  <c r="E17235" i="7"/>
  <c r="D17235" i="7"/>
  <c r="F17235" i="7" s="1"/>
  <c r="G17235" i="7" s="1"/>
  <c r="C17237" i="7" l="1"/>
  <c r="E17236" i="7"/>
  <c r="D17236" i="7"/>
  <c r="F17236" i="7" s="1"/>
  <c r="G17236" i="7" s="1"/>
  <c r="C17238" i="7" l="1"/>
  <c r="E17237" i="7"/>
  <c r="D17237" i="7"/>
  <c r="F17237" i="7" s="1"/>
  <c r="G17237" i="7" s="1"/>
  <c r="C17239" i="7" l="1"/>
  <c r="E17238" i="7"/>
  <c r="D17238" i="7"/>
  <c r="F17238" i="7" s="1"/>
  <c r="G17238" i="7" s="1"/>
  <c r="C17240" i="7" l="1"/>
  <c r="E17239" i="7"/>
  <c r="D17239" i="7"/>
  <c r="F17239" i="7" s="1"/>
  <c r="G17239" i="7" s="1"/>
  <c r="C17241" i="7" l="1"/>
  <c r="E17240" i="7"/>
  <c r="D17240" i="7"/>
  <c r="F17240" i="7" s="1"/>
  <c r="G17240" i="7" s="1"/>
  <c r="C17242" i="7" l="1"/>
  <c r="E17241" i="7"/>
  <c r="D17241" i="7"/>
  <c r="F17241" i="7" s="1"/>
  <c r="G17241" i="7" s="1"/>
  <c r="C17243" i="7" l="1"/>
  <c r="E17242" i="7"/>
  <c r="D17242" i="7"/>
  <c r="F17242" i="7" s="1"/>
  <c r="G17242" i="7" s="1"/>
  <c r="C17244" i="7" l="1"/>
  <c r="E17243" i="7"/>
  <c r="D17243" i="7"/>
  <c r="F17243" i="7" s="1"/>
  <c r="G17243" i="7" s="1"/>
  <c r="C17245" i="7" l="1"/>
  <c r="E17244" i="7"/>
  <c r="D17244" i="7"/>
  <c r="F17244" i="7" s="1"/>
  <c r="G17244" i="7" s="1"/>
  <c r="C17246" i="7" l="1"/>
  <c r="E17245" i="7"/>
  <c r="D17245" i="7"/>
  <c r="F17245" i="7" s="1"/>
  <c r="G17245" i="7" s="1"/>
  <c r="C17247" i="7" l="1"/>
  <c r="E17246" i="7"/>
  <c r="D17246" i="7"/>
  <c r="F17246" i="7" s="1"/>
  <c r="G17246" i="7" s="1"/>
  <c r="C17248" i="7" l="1"/>
  <c r="E17247" i="7"/>
  <c r="D17247" i="7"/>
  <c r="F17247" i="7" s="1"/>
  <c r="G17247" i="7" s="1"/>
  <c r="C17249" i="7" l="1"/>
  <c r="E17248" i="7"/>
  <c r="D17248" i="7"/>
  <c r="F17248" i="7" s="1"/>
  <c r="G17248" i="7" s="1"/>
  <c r="C17250" i="7" l="1"/>
  <c r="E17249" i="7"/>
  <c r="D17249" i="7"/>
  <c r="F17249" i="7" s="1"/>
  <c r="G17249" i="7" s="1"/>
  <c r="C17251" i="7" l="1"/>
  <c r="E17250" i="7"/>
  <c r="D17250" i="7"/>
  <c r="F17250" i="7" s="1"/>
  <c r="G17250" i="7" s="1"/>
  <c r="C17252" i="7" l="1"/>
  <c r="E17251" i="7"/>
  <c r="D17251" i="7"/>
  <c r="F17251" i="7" s="1"/>
  <c r="G17251" i="7" s="1"/>
  <c r="C17253" i="7" l="1"/>
  <c r="E17252" i="7"/>
  <c r="D17252" i="7"/>
  <c r="F17252" i="7" s="1"/>
  <c r="G17252" i="7" s="1"/>
  <c r="C17254" i="7" l="1"/>
  <c r="E17253" i="7"/>
  <c r="D17253" i="7"/>
  <c r="F17253" i="7" s="1"/>
  <c r="G17253" i="7" s="1"/>
  <c r="C17255" i="7" l="1"/>
  <c r="E17254" i="7"/>
  <c r="D17254" i="7"/>
  <c r="F17254" i="7" s="1"/>
  <c r="G17254" i="7" s="1"/>
  <c r="C17256" i="7" l="1"/>
  <c r="E17255" i="7"/>
  <c r="D17255" i="7"/>
  <c r="F17255" i="7" s="1"/>
  <c r="G17255" i="7" s="1"/>
  <c r="C17257" i="7" l="1"/>
  <c r="E17256" i="7"/>
  <c r="D17256" i="7"/>
  <c r="F17256" i="7" s="1"/>
  <c r="G17256" i="7" s="1"/>
  <c r="C17258" i="7" l="1"/>
  <c r="E17257" i="7"/>
  <c r="D17257" i="7"/>
  <c r="F17257" i="7" s="1"/>
  <c r="G17257" i="7" s="1"/>
  <c r="C17259" i="7" l="1"/>
  <c r="E17258" i="7"/>
  <c r="D17258" i="7"/>
  <c r="F17258" i="7" s="1"/>
  <c r="G17258" i="7" s="1"/>
  <c r="C17260" i="7" l="1"/>
  <c r="E17259" i="7"/>
  <c r="D17259" i="7"/>
  <c r="F17259" i="7" s="1"/>
  <c r="G17259" i="7" s="1"/>
  <c r="C17261" i="7" l="1"/>
  <c r="E17260" i="7"/>
  <c r="D17260" i="7"/>
  <c r="F17260" i="7" s="1"/>
  <c r="G17260" i="7" s="1"/>
  <c r="C17262" i="7" l="1"/>
  <c r="E17261" i="7"/>
  <c r="D17261" i="7"/>
  <c r="F17261" i="7" s="1"/>
  <c r="G17261" i="7" s="1"/>
  <c r="C17263" i="7" l="1"/>
  <c r="E17262" i="7"/>
  <c r="D17262" i="7"/>
  <c r="F17262" i="7" s="1"/>
  <c r="G17262" i="7" s="1"/>
  <c r="C17264" i="7" l="1"/>
  <c r="E17263" i="7"/>
  <c r="D17263" i="7"/>
  <c r="F17263" i="7" s="1"/>
  <c r="G17263" i="7" s="1"/>
  <c r="C17265" i="7" l="1"/>
  <c r="E17264" i="7"/>
  <c r="D17264" i="7"/>
  <c r="F17264" i="7" s="1"/>
  <c r="G17264" i="7" s="1"/>
  <c r="C17266" i="7" l="1"/>
  <c r="E17265" i="7"/>
  <c r="D17265" i="7"/>
  <c r="F17265" i="7" s="1"/>
  <c r="G17265" i="7" s="1"/>
  <c r="C17267" i="7" l="1"/>
  <c r="E17266" i="7"/>
  <c r="D17266" i="7"/>
  <c r="F17266" i="7" s="1"/>
  <c r="G17266" i="7" s="1"/>
  <c r="C17268" i="7" l="1"/>
  <c r="E17267" i="7"/>
  <c r="D17267" i="7"/>
  <c r="F17267" i="7" s="1"/>
  <c r="G17267" i="7" s="1"/>
  <c r="C17269" i="7" l="1"/>
  <c r="E17268" i="7"/>
  <c r="D17268" i="7"/>
  <c r="F17268" i="7" s="1"/>
  <c r="G17268" i="7" s="1"/>
  <c r="C17270" i="7" l="1"/>
  <c r="E17269" i="7"/>
  <c r="D17269" i="7"/>
  <c r="F17269" i="7" s="1"/>
  <c r="G17269" i="7" s="1"/>
  <c r="C17271" i="7" l="1"/>
  <c r="E17270" i="7"/>
  <c r="D17270" i="7"/>
  <c r="F17270" i="7" s="1"/>
  <c r="G17270" i="7" s="1"/>
  <c r="C17272" i="7" l="1"/>
  <c r="E17271" i="7"/>
  <c r="D17271" i="7"/>
  <c r="F17271" i="7" s="1"/>
  <c r="G17271" i="7" s="1"/>
  <c r="C17273" i="7" l="1"/>
  <c r="E17272" i="7"/>
  <c r="D17272" i="7"/>
  <c r="F17272" i="7" s="1"/>
  <c r="G17272" i="7" s="1"/>
  <c r="C17274" i="7" l="1"/>
  <c r="E17273" i="7"/>
  <c r="D17273" i="7"/>
  <c r="F17273" i="7" s="1"/>
  <c r="G17273" i="7" s="1"/>
  <c r="C17275" i="7" l="1"/>
  <c r="E17274" i="7"/>
  <c r="D17274" i="7"/>
  <c r="F17274" i="7" s="1"/>
  <c r="G17274" i="7" s="1"/>
  <c r="C17276" i="7" l="1"/>
  <c r="E17275" i="7"/>
  <c r="D17275" i="7"/>
  <c r="F17275" i="7" s="1"/>
  <c r="G17275" i="7" s="1"/>
  <c r="C17277" i="7" l="1"/>
  <c r="E17276" i="7"/>
  <c r="D17276" i="7"/>
  <c r="F17276" i="7" s="1"/>
  <c r="G17276" i="7" s="1"/>
  <c r="C17278" i="7" l="1"/>
  <c r="E17277" i="7"/>
  <c r="D17277" i="7"/>
  <c r="F17277" i="7" s="1"/>
  <c r="G17277" i="7" s="1"/>
  <c r="C17279" i="7" l="1"/>
  <c r="E17278" i="7"/>
  <c r="D17278" i="7"/>
  <c r="F17278" i="7" s="1"/>
  <c r="G17278" i="7" s="1"/>
  <c r="C17280" i="7" l="1"/>
  <c r="E17279" i="7"/>
  <c r="D17279" i="7"/>
  <c r="F17279" i="7" s="1"/>
  <c r="G17279" i="7" s="1"/>
  <c r="C17281" i="7" l="1"/>
  <c r="E17280" i="7"/>
  <c r="D17280" i="7"/>
  <c r="F17280" i="7" s="1"/>
  <c r="G17280" i="7" s="1"/>
  <c r="C17282" i="7" l="1"/>
  <c r="E17281" i="7"/>
  <c r="D17281" i="7"/>
  <c r="F17281" i="7" s="1"/>
  <c r="G17281" i="7" s="1"/>
  <c r="C17283" i="7" l="1"/>
  <c r="E17282" i="7"/>
  <c r="D17282" i="7"/>
  <c r="F17282" i="7" s="1"/>
  <c r="G17282" i="7" s="1"/>
  <c r="C17284" i="7" l="1"/>
  <c r="E17283" i="7"/>
  <c r="D17283" i="7"/>
  <c r="F17283" i="7" s="1"/>
  <c r="G17283" i="7" s="1"/>
  <c r="C17285" i="7" l="1"/>
  <c r="E17284" i="7"/>
  <c r="D17284" i="7"/>
  <c r="F17284" i="7" s="1"/>
  <c r="G17284" i="7" s="1"/>
  <c r="C17286" i="7" l="1"/>
  <c r="E17285" i="7"/>
  <c r="D17285" i="7"/>
  <c r="F17285" i="7" s="1"/>
  <c r="G17285" i="7" s="1"/>
  <c r="C17287" i="7" l="1"/>
  <c r="E17286" i="7"/>
  <c r="D17286" i="7"/>
  <c r="F17286" i="7" s="1"/>
  <c r="G17286" i="7" s="1"/>
  <c r="C17288" i="7" l="1"/>
  <c r="E17287" i="7"/>
  <c r="D17287" i="7"/>
  <c r="F17287" i="7" s="1"/>
  <c r="G17287" i="7" s="1"/>
  <c r="C17289" i="7" l="1"/>
  <c r="E17288" i="7"/>
  <c r="D17288" i="7"/>
  <c r="F17288" i="7" s="1"/>
  <c r="G17288" i="7" s="1"/>
  <c r="C17290" i="7" l="1"/>
  <c r="E17289" i="7"/>
  <c r="D17289" i="7"/>
  <c r="F17289" i="7" s="1"/>
  <c r="G17289" i="7" s="1"/>
  <c r="C17291" i="7" l="1"/>
  <c r="E17290" i="7"/>
  <c r="D17290" i="7"/>
  <c r="F17290" i="7" s="1"/>
  <c r="G17290" i="7" s="1"/>
  <c r="C17292" i="7" l="1"/>
  <c r="E17291" i="7"/>
  <c r="D17291" i="7"/>
  <c r="F17291" i="7" s="1"/>
  <c r="G17291" i="7" s="1"/>
  <c r="C17293" i="7" l="1"/>
  <c r="E17292" i="7"/>
  <c r="D17292" i="7"/>
  <c r="F17292" i="7" s="1"/>
  <c r="G17292" i="7" s="1"/>
  <c r="C17294" i="7" l="1"/>
  <c r="E17293" i="7"/>
  <c r="D17293" i="7"/>
  <c r="F17293" i="7" s="1"/>
  <c r="G17293" i="7" s="1"/>
  <c r="C17295" i="7" l="1"/>
  <c r="E17294" i="7"/>
  <c r="D17294" i="7"/>
  <c r="F17294" i="7" s="1"/>
  <c r="G17294" i="7" s="1"/>
  <c r="C17296" i="7" l="1"/>
  <c r="E17295" i="7"/>
  <c r="D17295" i="7"/>
  <c r="F17295" i="7" s="1"/>
  <c r="G17295" i="7" s="1"/>
  <c r="C17297" i="7" l="1"/>
  <c r="E17296" i="7"/>
  <c r="D17296" i="7"/>
  <c r="F17296" i="7" s="1"/>
  <c r="G17296" i="7" s="1"/>
  <c r="C17298" i="7" l="1"/>
  <c r="E17297" i="7"/>
  <c r="D17297" i="7"/>
  <c r="F17297" i="7" s="1"/>
  <c r="G17297" i="7" s="1"/>
  <c r="C17299" i="7" l="1"/>
  <c r="E17298" i="7"/>
  <c r="D17298" i="7"/>
  <c r="F17298" i="7" s="1"/>
  <c r="G17298" i="7" s="1"/>
  <c r="C17300" i="7" l="1"/>
  <c r="E17299" i="7"/>
  <c r="D17299" i="7"/>
  <c r="F17299" i="7" s="1"/>
  <c r="G17299" i="7" s="1"/>
  <c r="C17301" i="7" l="1"/>
  <c r="E17300" i="7"/>
  <c r="D17300" i="7"/>
  <c r="F17300" i="7" s="1"/>
  <c r="G17300" i="7" s="1"/>
  <c r="C17302" i="7" l="1"/>
  <c r="E17301" i="7"/>
  <c r="D17301" i="7"/>
  <c r="F17301" i="7" s="1"/>
  <c r="G17301" i="7" s="1"/>
  <c r="C17303" i="7" l="1"/>
  <c r="E17302" i="7"/>
  <c r="D17302" i="7"/>
  <c r="F17302" i="7" s="1"/>
  <c r="G17302" i="7" s="1"/>
  <c r="C17304" i="7" l="1"/>
  <c r="E17303" i="7"/>
  <c r="D17303" i="7"/>
  <c r="F17303" i="7" s="1"/>
  <c r="G17303" i="7" s="1"/>
  <c r="C17305" i="7" l="1"/>
  <c r="E17304" i="7"/>
  <c r="D17304" i="7"/>
  <c r="F17304" i="7" s="1"/>
  <c r="G17304" i="7" s="1"/>
  <c r="C17306" i="7" l="1"/>
  <c r="E17305" i="7"/>
  <c r="D17305" i="7"/>
  <c r="F17305" i="7" s="1"/>
  <c r="G17305" i="7" s="1"/>
  <c r="C17307" i="7" l="1"/>
  <c r="E17306" i="7"/>
  <c r="D17306" i="7"/>
  <c r="F17306" i="7" s="1"/>
  <c r="G17306" i="7" s="1"/>
  <c r="C17308" i="7" l="1"/>
  <c r="E17307" i="7"/>
  <c r="D17307" i="7"/>
  <c r="F17307" i="7" s="1"/>
  <c r="G17307" i="7" s="1"/>
  <c r="C17309" i="7" l="1"/>
  <c r="E17308" i="7"/>
  <c r="D17308" i="7"/>
  <c r="F17308" i="7" s="1"/>
  <c r="G17308" i="7" s="1"/>
  <c r="C17310" i="7" l="1"/>
  <c r="E17309" i="7"/>
  <c r="D17309" i="7"/>
  <c r="F17309" i="7" s="1"/>
  <c r="G17309" i="7" s="1"/>
  <c r="C17311" i="7" l="1"/>
  <c r="E17310" i="7"/>
  <c r="D17310" i="7"/>
  <c r="F17310" i="7" s="1"/>
  <c r="G17310" i="7" s="1"/>
  <c r="C17312" i="7" l="1"/>
  <c r="E17311" i="7"/>
  <c r="D17311" i="7"/>
  <c r="F17311" i="7" s="1"/>
  <c r="G17311" i="7" s="1"/>
  <c r="C17313" i="7" l="1"/>
  <c r="E17312" i="7"/>
  <c r="D17312" i="7"/>
  <c r="F17312" i="7" s="1"/>
  <c r="G17312" i="7" s="1"/>
  <c r="C17314" i="7" l="1"/>
  <c r="E17313" i="7"/>
  <c r="D17313" i="7"/>
  <c r="F17313" i="7" s="1"/>
  <c r="G17313" i="7" s="1"/>
  <c r="C17315" i="7" l="1"/>
  <c r="E17314" i="7"/>
  <c r="D17314" i="7"/>
  <c r="F17314" i="7" s="1"/>
  <c r="G17314" i="7" s="1"/>
  <c r="C17316" i="7" l="1"/>
  <c r="E17315" i="7"/>
  <c r="D17315" i="7"/>
  <c r="F17315" i="7" s="1"/>
  <c r="G17315" i="7" s="1"/>
  <c r="C17317" i="7" l="1"/>
  <c r="E17316" i="7"/>
  <c r="D17316" i="7"/>
  <c r="F17316" i="7" s="1"/>
  <c r="G17316" i="7" s="1"/>
  <c r="C17318" i="7" l="1"/>
  <c r="E17317" i="7"/>
  <c r="D17317" i="7"/>
  <c r="F17317" i="7" s="1"/>
  <c r="G17317" i="7" s="1"/>
  <c r="C17319" i="7" l="1"/>
  <c r="E17318" i="7"/>
  <c r="D17318" i="7"/>
  <c r="F17318" i="7" s="1"/>
  <c r="G17318" i="7" s="1"/>
  <c r="C17320" i="7" l="1"/>
  <c r="E17319" i="7"/>
  <c r="D17319" i="7"/>
  <c r="F17319" i="7" s="1"/>
  <c r="G17319" i="7" s="1"/>
  <c r="C17321" i="7" l="1"/>
  <c r="E17320" i="7"/>
  <c r="D17320" i="7"/>
  <c r="F17320" i="7" s="1"/>
  <c r="G17320" i="7" s="1"/>
  <c r="C17322" i="7" l="1"/>
  <c r="E17321" i="7"/>
  <c r="D17321" i="7"/>
  <c r="F17321" i="7" s="1"/>
  <c r="G17321" i="7" s="1"/>
  <c r="C17323" i="7" l="1"/>
  <c r="E17322" i="7"/>
  <c r="D17322" i="7"/>
  <c r="F17322" i="7" s="1"/>
  <c r="G17322" i="7" s="1"/>
  <c r="C17324" i="7" l="1"/>
  <c r="E17323" i="7"/>
  <c r="D17323" i="7"/>
  <c r="F17323" i="7" s="1"/>
  <c r="G17323" i="7" s="1"/>
  <c r="C17325" i="7" l="1"/>
  <c r="E17324" i="7"/>
  <c r="D17324" i="7"/>
  <c r="F17324" i="7" s="1"/>
  <c r="G17324" i="7" s="1"/>
  <c r="C17326" i="7" l="1"/>
  <c r="E17325" i="7"/>
  <c r="D17325" i="7"/>
  <c r="F17325" i="7" s="1"/>
  <c r="G17325" i="7" s="1"/>
  <c r="C17327" i="7" l="1"/>
  <c r="E17326" i="7"/>
  <c r="D17326" i="7"/>
  <c r="F17326" i="7" s="1"/>
  <c r="G17326" i="7" s="1"/>
  <c r="C17328" i="7" l="1"/>
  <c r="E17327" i="7"/>
  <c r="D17327" i="7"/>
  <c r="F17327" i="7" s="1"/>
  <c r="G17327" i="7" s="1"/>
  <c r="C17329" i="7" l="1"/>
  <c r="E17328" i="7"/>
  <c r="D17328" i="7"/>
  <c r="F17328" i="7" s="1"/>
  <c r="G17328" i="7" s="1"/>
  <c r="C17330" i="7" l="1"/>
  <c r="E17329" i="7"/>
  <c r="D17329" i="7"/>
  <c r="F17329" i="7" s="1"/>
  <c r="G17329" i="7" s="1"/>
  <c r="C17331" i="7" l="1"/>
  <c r="E17330" i="7"/>
  <c r="D17330" i="7"/>
  <c r="F17330" i="7" s="1"/>
  <c r="G17330" i="7" s="1"/>
  <c r="C17332" i="7" l="1"/>
  <c r="E17331" i="7"/>
  <c r="D17331" i="7"/>
  <c r="F17331" i="7" s="1"/>
  <c r="G17331" i="7" s="1"/>
  <c r="C17333" i="7" l="1"/>
  <c r="E17332" i="7"/>
  <c r="D17332" i="7"/>
  <c r="F17332" i="7" s="1"/>
  <c r="G17332" i="7" s="1"/>
  <c r="C17334" i="7" l="1"/>
  <c r="E17333" i="7"/>
  <c r="D17333" i="7"/>
  <c r="F17333" i="7" s="1"/>
  <c r="G17333" i="7" s="1"/>
  <c r="C17335" i="7" l="1"/>
  <c r="E17334" i="7"/>
  <c r="D17334" i="7"/>
  <c r="F17334" i="7" s="1"/>
  <c r="G17334" i="7" s="1"/>
  <c r="C17336" i="7" l="1"/>
  <c r="E17335" i="7"/>
  <c r="D17335" i="7"/>
  <c r="F17335" i="7" s="1"/>
  <c r="G17335" i="7" s="1"/>
  <c r="C17337" i="7" l="1"/>
  <c r="E17336" i="7"/>
  <c r="D17336" i="7"/>
  <c r="F17336" i="7" s="1"/>
  <c r="G17336" i="7" s="1"/>
  <c r="C17338" i="7" l="1"/>
  <c r="E17337" i="7"/>
  <c r="D17337" i="7"/>
  <c r="F17337" i="7" s="1"/>
  <c r="G17337" i="7" s="1"/>
  <c r="C17339" i="7" l="1"/>
  <c r="E17338" i="7"/>
  <c r="D17338" i="7"/>
  <c r="F17338" i="7" s="1"/>
  <c r="G17338" i="7" s="1"/>
  <c r="C17340" i="7" l="1"/>
  <c r="E17339" i="7"/>
  <c r="D17339" i="7"/>
  <c r="F17339" i="7" s="1"/>
  <c r="G17339" i="7" s="1"/>
  <c r="C17341" i="7" l="1"/>
  <c r="E17340" i="7"/>
  <c r="D17340" i="7"/>
  <c r="F17340" i="7" s="1"/>
  <c r="G17340" i="7" s="1"/>
  <c r="C17342" i="7" l="1"/>
  <c r="E17341" i="7"/>
  <c r="D17341" i="7"/>
  <c r="F17341" i="7" s="1"/>
  <c r="G17341" i="7" s="1"/>
  <c r="C17343" i="7" l="1"/>
  <c r="E17342" i="7"/>
  <c r="D17342" i="7"/>
  <c r="F17342" i="7" s="1"/>
  <c r="G17342" i="7" s="1"/>
  <c r="C17344" i="7" l="1"/>
  <c r="E17343" i="7"/>
  <c r="D17343" i="7"/>
  <c r="F17343" i="7" s="1"/>
  <c r="G17343" i="7" s="1"/>
  <c r="C17345" i="7" l="1"/>
  <c r="E17344" i="7"/>
  <c r="D17344" i="7"/>
  <c r="F17344" i="7" s="1"/>
  <c r="G17344" i="7" s="1"/>
  <c r="C17346" i="7" l="1"/>
  <c r="E17345" i="7"/>
  <c r="D17345" i="7"/>
  <c r="F17345" i="7" s="1"/>
  <c r="G17345" i="7" s="1"/>
  <c r="C17347" i="7" l="1"/>
  <c r="E17346" i="7"/>
  <c r="D17346" i="7"/>
  <c r="F17346" i="7" s="1"/>
  <c r="G17346" i="7" s="1"/>
  <c r="C17348" i="7" l="1"/>
  <c r="E17347" i="7"/>
  <c r="D17347" i="7"/>
  <c r="F17347" i="7" s="1"/>
  <c r="G17347" i="7" s="1"/>
  <c r="C17349" i="7" l="1"/>
  <c r="E17348" i="7"/>
  <c r="D17348" i="7"/>
  <c r="F17348" i="7" s="1"/>
  <c r="G17348" i="7" s="1"/>
  <c r="C17350" i="7" l="1"/>
  <c r="E17349" i="7"/>
  <c r="D17349" i="7"/>
  <c r="F17349" i="7" s="1"/>
  <c r="G17349" i="7" s="1"/>
  <c r="C17351" i="7" l="1"/>
  <c r="E17350" i="7"/>
  <c r="D17350" i="7"/>
  <c r="F17350" i="7" s="1"/>
  <c r="G17350" i="7" s="1"/>
  <c r="C17352" i="7" l="1"/>
  <c r="E17351" i="7"/>
  <c r="D17351" i="7"/>
  <c r="F17351" i="7" s="1"/>
  <c r="G17351" i="7" s="1"/>
  <c r="C17353" i="7" l="1"/>
  <c r="E17352" i="7"/>
  <c r="D17352" i="7"/>
  <c r="F17352" i="7" s="1"/>
  <c r="G17352" i="7" s="1"/>
  <c r="C17354" i="7" l="1"/>
  <c r="E17353" i="7"/>
  <c r="D17353" i="7"/>
  <c r="F17353" i="7" s="1"/>
  <c r="G17353" i="7" s="1"/>
  <c r="C17355" i="7" l="1"/>
  <c r="E17354" i="7"/>
  <c r="D17354" i="7"/>
  <c r="F17354" i="7" s="1"/>
  <c r="G17354" i="7" s="1"/>
  <c r="C17356" i="7" l="1"/>
  <c r="E17355" i="7"/>
  <c r="D17355" i="7"/>
  <c r="F17355" i="7" s="1"/>
  <c r="G17355" i="7" s="1"/>
  <c r="C17357" i="7" l="1"/>
  <c r="E17356" i="7"/>
  <c r="D17356" i="7"/>
  <c r="F17356" i="7" s="1"/>
  <c r="G17356" i="7" s="1"/>
  <c r="C17358" i="7" l="1"/>
  <c r="E17357" i="7"/>
  <c r="D17357" i="7"/>
  <c r="F17357" i="7" s="1"/>
  <c r="G17357" i="7" s="1"/>
  <c r="C17359" i="7" l="1"/>
  <c r="E17358" i="7"/>
  <c r="D17358" i="7"/>
  <c r="F17358" i="7" s="1"/>
  <c r="G17358" i="7" s="1"/>
  <c r="C17360" i="7" l="1"/>
  <c r="E17359" i="7"/>
  <c r="D17359" i="7"/>
  <c r="F17359" i="7" s="1"/>
  <c r="G17359" i="7" s="1"/>
  <c r="C17361" i="7" l="1"/>
  <c r="E17360" i="7"/>
  <c r="D17360" i="7"/>
  <c r="F17360" i="7" s="1"/>
  <c r="G17360" i="7" s="1"/>
  <c r="C17362" i="7" l="1"/>
  <c r="E17361" i="7"/>
  <c r="D17361" i="7"/>
  <c r="F17361" i="7" s="1"/>
  <c r="G17361" i="7" s="1"/>
  <c r="C17363" i="7" l="1"/>
  <c r="E17362" i="7"/>
  <c r="D17362" i="7"/>
  <c r="F17362" i="7" s="1"/>
  <c r="G17362" i="7" s="1"/>
  <c r="C17364" i="7" l="1"/>
  <c r="E17363" i="7"/>
  <c r="D17363" i="7"/>
  <c r="F17363" i="7" s="1"/>
  <c r="G17363" i="7" s="1"/>
  <c r="C17365" i="7" l="1"/>
  <c r="E17364" i="7"/>
  <c r="D17364" i="7"/>
  <c r="F17364" i="7" s="1"/>
  <c r="G17364" i="7" s="1"/>
  <c r="C17366" i="7" l="1"/>
  <c r="E17365" i="7"/>
  <c r="D17365" i="7"/>
  <c r="F17365" i="7" s="1"/>
  <c r="G17365" i="7" s="1"/>
  <c r="C17367" i="7" l="1"/>
  <c r="E17366" i="7"/>
  <c r="D17366" i="7"/>
  <c r="F17366" i="7" s="1"/>
  <c r="G17366" i="7" s="1"/>
  <c r="C17368" i="7" l="1"/>
  <c r="E17367" i="7"/>
  <c r="D17367" i="7"/>
  <c r="F17367" i="7" s="1"/>
  <c r="G17367" i="7" s="1"/>
  <c r="C17369" i="7" l="1"/>
  <c r="E17368" i="7"/>
  <c r="D17368" i="7"/>
  <c r="F17368" i="7" s="1"/>
  <c r="G17368" i="7" s="1"/>
  <c r="C17370" i="7" l="1"/>
  <c r="E17369" i="7"/>
  <c r="D17369" i="7"/>
  <c r="F17369" i="7" s="1"/>
  <c r="G17369" i="7" s="1"/>
  <c r="C17371" i="7" l="1"/>
  <c r="E17370" i="7"/>
  <c r="D17370" i="7"/>
  <c r="F17370" i="7" s="1"/>
  <c r="G17370" i="7" s="1"/>
  <c r="C17372" i="7" l="1"/>
  <c r="E17371" i="7"/>
  <c r="D17371" i="7"/>
  <c r="F17371" i="7" s="1"/>
  <c r="G17371" i="7" s="1"/>
  <c r="C17373" i="7" l="1"/>
  <c r="E17372" i="7"/>
  <c r="D17372" i="7"/>
  <c r="F17372" i="7" s="1"/>
  <c r="G17372" i="7" s="1"/>
  <c r="C17374" i="7" l="1"/>
  <c r="E17373" i="7"/>
  <c r="D17373" i="7"/>
  <c r="F17373" i="7" s="1"/>
  <c r="G17373" i="7" s="1"/>
  <c r="C17375" i="7" l="1"/>
  <c r="E17374" i="7"/>
  <c r="D17374" i="7"/>
  <c r="F17374" i="7" s="1"/>
  <c r="G17374" i="7" s="1"/>
  <c r="C17376" i="7" l="1"/>
  <c r="E17375" i="7"/>
  <c r="D17375" i="7"/>
  <c r="F17375" i="7" s="1"/>
  <c r="G17375" i="7" s="1"/>
  <c r="C17377" i="7" l="1"/>
  <c r="E17376" i="7"/>
  <c r="D17376" i="7"/>
  <c r="F17376" i="7" s="1"/>
  <c r="G17376" i="7" s="1"/>
  <c r="C17378" i="7" l="1"/>
  <c r="E17377" i="7"/>
  <c r="D17377" i="7"/>
  <c r="F17377" i="7" s="1"/>
  <c r="G17377" i="7" s="1"/>
  <c r="C17379" i="7" l="1"/>
  <c r="E17378" i="7"/>
  <c r="D17378" i="7"/>
  <c r="F17378" i="7" s="1"/>
  <c r="G17378" i="7" s="1"/>
  <c r="C17380" i="7" l="1"/>
  <c r="E17379" i="7"/>
  <c r="D17379" i="7"/>
  <c r="F17379" i="7" s="1"/>
  <c r="G17379" i="7" s="1"/>
  <c r="C17381" i="7" l="1"/>
  <c r="E17380" i="7"/>
  <c r="D17380" i="7"/>
  <c r="F17380" i="7" s="1"/>
  <c r="G17380" i="7" s="1"/>
  <c r="C17382" i="7" l="1"/>
  <c r="E17381" i="7"/>
  <c r="D17381" i="7"/>
  <c r="F17381" i="7" s="1"/>
  <c r="G17381" i="7" s="1"/>
  <c r="C17383" i="7" l="1"/>
  <c r="E17382" i="7"/>
  <c r="D17382" i="7"/>
  <c r="F17382" i="7" s="1"/>
  <c r="G17382" i="7" s="1"/>
  <c r="C17384" i="7" l="1"/>
  <c r="E17383" i="7"/>
  <c r="D17383" i="7"/>
  <c r="F17383" i="7" s="1"/>
  <c r="G17383" i="7" s="1"/>
  <c r="C17385" i="7" l="1"/>
  <c r="E17384" i="7"/>
  <c r="D17384" i="7"/>
  <c r="F17384" i="7" s="1"/>
  <c r="G17384" i="7" s="1"/>
  <c r="C17386" i="7" l="1"/>
  <c r="E17385" i="7"/>
  <c r="D17385" i="7"/>
  <c r="F17385" i="7" s="1"/>
  <c r="G17385" i="7" s="1"/>
  <c r="C17387" i="7" l="1"/>
  <c r="E17386" i="7"/>
  <c r="D17386" i="7"/>
  <c r="F17386" i="7" s="1"/>
  <c r="G17386" i="7" s="1"/>
  <c r="C17388" i="7" l="1"/>
  <c r="E17387" i="7"/>
  <c r="D17387" i="7"/>
  <c r="F17387" i="7" s="1"/>
  <c r="G17387" i="7" s="1"/>
  <c r="C17389" i="7" l="1"/>
  <c r="E17388" i="7"/>
  <c r="D17388" i="7"/>
  <c r="F17388" i="7" s="1"/>
  <c r="G17388" i="7" s="1"/>
  <c r="C17390" i="7" l="1"/>
  <c r="E17389" i="7"/>
  <c r="D17389" i="7"/>
  <c r="F17389" i="7" s="1"/>
  <c r="G17389" i="7" s="1"/>
  <c r="C17391" i="7" l="1"/>
  <c r="E17390" i="7"/>
  <c r="D17390" i="7"/>
  <c r="F17390" i="7" s="1"/>
  <c r="G17390" i="7" s="1"/>
  <c r="C17392" i="7" l="1"/>
  <c r="E17391" i="7"/>
  <c r="D17391" i="7"/>
  <c r="F17391" i="7" s="1"/>
  <c r="G17391" i="7" s="1"/>
  <c r="C17393" i="7" l="1"/>
  <c r="E17392" i="7"/>
  <c r="D17392" i="7"/>
  <c r="F17392" i="7" s="1"/>
  <c r="G17392" i="7" s="1"/>
  <c r="C17394" i="7" l="1"/>
  <c r="E17393" i="7"/>
  <c r="D17393" i="7"/>
  <c r="F17393" i="7" s="1"/>
  <c r="G17393" i="7" s="1"/>
  <c r="C17395" i="7" l="1"/>
  <c r="E17394" i="7"/>
  <c r="D17394" i="7"/>
  <c r="F17394" i="7" s="1"/>
  <c r="G17394" i="7" s="1"/>
  <c r="C17396" i="7" l="1"/>
  <c r="E17395" i="7"/>
  <c r="D17395" i="7"/>
  <c r="F17395" i="7" s="1"/>
  <c r="G17395" i="7" s="1"/>
  <c r="C17397" i="7" l="1"/>
  <c r="E17396" i="7"/>
  <c r="D17396" i="7"/>
  <c r="F17396" i="7" s="1"/>
  <c r="G17396" i="7" s="1"/>
  <c r="C17398" i="7" l="1"/>
  <c r="E17397" i="7"/>
  <c r="D17397" i="7"/>
  <c r="F17397" i="7" s="1"/>
  <c r="G17397" i="7" s="1"/>
  <c r="C17399" i="7" l="1"/>
  <c r="E17398" i="7"/>
  <c r="D17398" i="7"/>
  <c r="F17398" i="7" s="1"/>
  <c r="G17398" i="7" s="1"/>
  <c r="C17400" i="7" l="1"/>
  <c r="E17399" i="7"/>
  <c r="D17399" i="7"/>
  <c r="F17399" i="7" s="1"/>
  <c r="G17399" i="7" s="1"/>
  <c r="C17401" i="7" l="1"/>
  <c r="E17400" i="7"/>
  <c r="D17400" i="7"/>
  <c r="F17400" i="7" s="1"/>
  <c r="G17400" i="7" s="1"/>
  <c r="C17402" i="7" l="1"/>
  <c r="E17401" i="7"/>
  <c r="D17401" i="7"/>
  <c r="F17401" i="7" s="1"/>
  <c r="G17401" i="7" s="1"/>
  <c r="C17403" i="7" l="1"/>
  <c r="E17402" i="7"/>
  <c r="D17402" i="7"/>
  <c r="F17402" i="7" s="1"/>
  <c r="G17402" i="7" s="1"/>
  <c r="C17404" i="7" l="1"/>
  <c r="E17403" i="7"/>
  <c r="D17403" i="7"/>
  <c r="F17403" i="7" s="1"/>
  <c r="G17403" i="7" s="1"/>
  <c r="C17405" i="7" l="1"/>
  <c r="E17404" i="7"/>
  <c r="D17404" i="7"/>
  <c r="F17404" i="7" s="1"/>
  <c r="G17404" i="7" s="1"/>
  <c r="C17406" i="7" l="1"/>
  <c r="E17405" i="7"/>
  <c r="D17405" i="7"/>
  <c r="F17405" i="7" s="1"/>
  <c r="G17405" i="7" s="1"/>
  <c r="C17407" i="7" l="1"/>
  <c r="E17406" i="7"/>
  <c r="D17406" i="7"/>
  <c r="F17406" i="7" s="1"/>
  <c r="G17406" i="7" s="1"/>
  <c r="C17408" i="7" l="1"/>
  <c r="E17407" i="7"/>
  <c r="D17407" i="7"/>
  <c r="F17407" i="7" s="1"/>
  <c r="G17407" i="7" s="1"/>
  <c r="C17409" i="7" l="1"/>
  <c r="E17408" i="7"/>
  <c r="D17408" i="7"/>
  <c r="F17408" i="7" s="1"/>
  <c r="G17408" i="7" s="1"/>
  <c r="C17410" i="7" l="1"/>
  <c r="E17409" i="7"/>
  <c r="D17409" i="7"/>
  <c r="F17409" i="7" s="1"/>
  <c r="G17409" i="7" s="1"/>
  <c r="C17411" i="7" l="1"/>
  <c r="E17410" i="7"/>
  <c r="D17410" i="7"/>
  <c r="F17410" i="7" s="1"/>
  <c r="G17410" i="7" s="1"/>
  <c r="C17412" i="7" l="1"/>
  <c r="E17411" i="7"/>
  <c r="D17411" i="7"/>
  <c r="F17411" i="7" s="1"/>
  <c r="G17411" i="7" s="1"/>
  <c r="C17413" i="7" l="1"/>
  <c r="E17412" i="7"/>
  <c r="D17412" i="7"/>
  <c r="F17412" i="7" s="1"/>
  <c r="G17412" i="7" s="1"/>
  <c r="C17414" i="7" l="1"/>
  <c r="E17413" i="7"/>
  <c r="D17413" i="7"/>
  <c r="F17413" i="7" s="1"/>
  <c r="G17413" i="7" s="1"/>
  <c r="C17415" i="7" l="1"/>
  <c r="E17414" i="7"/>
  <c r="D17414" i="7"/>
  <c r="F17414" i="7" s="1"/>
  <c r="G17414" i="7" s="1"/>
  <c r="C17416" i="7" l="1"/>
  <c r="E17415" i="7"/>
  <c r="D17415" i="7"/>
  <c r="F17415" i="7" s="1"/>
  <c r="G17415" i="7" s="1"/>
  <c r="C17417" i="7" l="1"/>
  <c r="E17416" i="7"/>
  <c r="D17416" i="7"/>
  <c r="F17416" i="7" s="1"/>
  <c r="G17416" i="7" s="1"/>
  <c r="C17418" i="7" l="1"/>
  <c r="E17417" i="7"/>
  <c r="D17417" i="7"/>
  <c r="F17417" i="7" s="1"/>
  <c r="G17417" i="7" s="1"/>
  <c r="C17419" i="7" l="1"/>
  <c r="E17418" i="7"/>
  <c r="D17418" i="7"/>
  <c r="F17418" i="7" s="1"/>
  <c r="G17418" i="7" s="1"/>
  <c r="C17420" i="7" l="1"/>
  <c r="E17419" i="7"/>
  <c r="D17419" i="7"/>
  <c r="F17419" i="7" s="1"/>
  <c r="G17419" i="7" s="1"/>
  <c r="C17421" i="7" l="1"/>
  <c r="E17420" i="7"/>
  <c r="D17420" i="7"/>
  <c r="F17420" i="7" s="1"/>
  <c r="G17420" i="7" s="1"/>
  <c r="C17422" i="7" l="1"/>
  <c r="E17421" i="7"/>
  <c r="D17421" i="7"/>
  <c r="F17421" i="7" s="1"/>
  <c r="G17421" i="7" s="1"/>
  <c r="C17423" i="7" l="1"/>
  <c r="E17422" i="7"/>
  <c r="D17422" i="7"/>
  <c r="F17422" i="7" s="1"/>
  <c r="G17422" i="7" s="1"/>
  <c r="C17424" i="7" l="1"/>
  <c r="E17423" i="7"/>
  <c r="D17423" i="7"/>
  <c r="F17423" i="7" s="1"/>
  <c r="G17423" i="7" s="1"/>
  <c r="C17425" i="7" l="1"/>
  <c r="E17424" i="7"/>
  <c r="D17424" i="7"/>
  <c r="F17424" i="7" s="1"/>
  <c r="G17424" i="7" s="1"/>
  <c r="C17426" i="7" l="1"/>
  <c r="E17425" i="7"/>
  <c r="D17425" i="7"/>
  <c r="F17425" i="7" s="1"/>
  <c r="G17425" i="7" s="1"/>
  <c r="C17427" i="7" l="1"/>
  <c r="E17426" i="7"/>
  <c r="D17426" i="7"/>
  <c r="F17426" i="7" s="1"/>
  <c r="G17426" i="7" s="1"/>
  <c r="C17428" i="7" l="1"/>
  <c r="E17427" i="7"/>
  <c r="D17427" i="7"/>
  <c r="F17427" i="7" s="1"/>
  <c r="G17427" i="7" s="1"/>
  <c r="C17429" i="7" l="1"/>
  <c r="E17428" i="7"/>
  <c r="D17428" i="7"/>
  <c r="F17428" i="7" s="1"/>
  <c r="G17428" i="7" s="1"/>
  <c r="C17430" i="7" l="1"/>
  <c r="E17429" i="7"/>
  <c r="D17429" i="7"/>
  <c r="F17429" i="7" s="1"/>
  <c r="G17429" i="7" s="1"/>
  <c r="C17431" i="7" l="1"/>
  <c r="E17430" i="7"/>
  <c r="D17430" i="7"/>
  <c r="F17430" i="7" s="1"/>
  <c r="G17430" i="7" s="1"/>
  <c r="C17432" i="7" l="1"/>
  <c r="E17431" i="7"/>
  <c r="D17431" i="7"/>
  <c r="F17431" i="7" s="1"/>
  <c r="G17431" i="7" s="1"/>
  <c r="C17433" i="7" l="1"/>
  <c r="E17432" i="7"/>
  <c r="D17432" i="7"/>
  <c r="F17432" i="7" s="1"/>
  <c r="G17432" i="7" s="1"/>
  <c r="C17434" i="7" l="1"/>
  <c r="E17433" i="7"/>
  <c r="D17433" i="7"/>
  <c r="F17433" i="7" s="1"/>
  <c r="G17433" i="7" s="1"/>
  <c r="C17435" i="7" l="1"/>
  <c r="E17434" i="7"/>
  <c r="D17434" i="7"/>
  <c r="F17434" i="7" s="1"/>
  <c r="G17434" i="7" s="1"/>
  <c r="C17436" i="7" l="1"/>
  <c r="E17435" i="7"/>
  <c r="D17435" i="7"/>
  <c r="F17435" i="7" s="1"/>
  <c r="G17435" i="7" s="1"/>
  <c r="C17437" i="7" l="1"/>
  <c r="E17436" i="7"/>
  <c r="D17436" i="7"/>
  <c r="F17436" i="7" s="1"/>
  <c r="G17436" i="7" s="1"/>
  <c r="C17438" i="7" l="1"/>
  <c r="E17437" i="7"/>
  <c r="D17437" i="7"/>
  <c r="F17437" i="7" s="1"/>
  <c r="G17437" i="7" s="1"/>
  <c r="C17439" i="7" l="1"/>
  <c r="E17438" i="7"/>
  <c r="D17438" i="7"/>
  <c r="F17438" i="7" s="1"/>
  <c r="G17438" i="7" s="1"/>
  <c r="C17440" i="7" l="1"/>
  <c r="E17439" i="7"/>
  <c r="D17439" i="7"/>
  <c r="F17439" i="7" s="1"/>
  <c r="G17439" i="7" s="1"/>
  <c r="C17441" i="7" l="1"/>
  <c r="E17440" i="7"/>
  <c r="D17440" i="7"/>
  <c r="F17440" i="7" s="1"/>
  <c r="G17440" i="7" s="1"/>
  <c r="C17442" i="7" l="1"/>
  <c r="E17441" i="7"/>
  <c r="D17441" i="7"/>
  <c r="F17441" i="7" s="1"/>
  <c r="G17441" i="7" s="1"/>
  <c r="C17443" i="7" l="1"/>
  <c r="E17442" i="7"/>
  <c r="D17442" i="7"/>
  <c r="F17442" i="7" s="1"/>
  <c r="G17442" i="7" s="1"/>
  <c r="C17444" i="7" l="1"/>
  <c r="E17443" i="7"/>
  <c r="D17443" i="7"/>
  <c r="F17443" i="7" s="1"/>
  <c r="G17443" i="7" s="1"/>
  <c r="C17445" i="7" l="1"/>
  <c r="E17444" i="7"/>
  <c r="D17444" i="7"/>
  <c r="F17444" i="7" s="1"/>
  <c r="G17444" i="7" s="1"/>
  <c r="C17446" i="7" l="1"/>
  <c r="E17445" i="7"/>
  <c r="D17445" i="7"/>
  <c r="F17445" i="7" s="1"/>
  <c r="G17445" i="7" s="1"/>
  <c r="C17447" i="7" l="1"/>
  <c r="E17446" i="7"/>
  <c r="D17446" i="7"/>
  <c r="F17446" i="7" s="1"/>
  <c r="G17446" i="7" s="1"/>
  <c r="C17448" i="7" l="1"/>
  <c r="E17447" i="7"/>
  <c r="D17447" i="7"/>
  <c r="F17447" i="7" s="1"/>
  <c r="G17447" i="7" s="1"/>
  <c r="C17449" i="7" l="1"/>
  <c r="E17448" i="7"/>
  <c r="D17448" i="7"/>
  <c r="F17448" i="7" s="1"/>
  <c r="G17448" i="7" s="1"/>
  <c r="C17450" i="7" l="1"/>
  <c r="E17449" i="7"/>
  <c r="D17449" i="7"/>
  <c r="F17449" i="7" s="1"/>
  <c r="G17449" i="7" s="1"/>
  <c r="C17451" i="7" l="1"/>
  <c r="E17450" i="7"/>
  <c r="D17450" i="7"/>
  <c r="F17450" i="7" s="1"/>
  <c r="G17450" i="7" s="1"/>
  <c r="C17452" i="7" l="1"/>
  <c r="E17451" i="7"/>
  <c r="D17451" i="7"/>
  <c r="F17451" i="7" s="1"/>
  <c r="G17451" i="7" s="1"/>
  <c r="C17453" i="7" l="1"/>
  <c r="E17452" i="7"/>
  <c r="D17452" i="7"/>
  <c r="F17452" i="7" s="1"/>
  <c r="G17452" i="7" s="1"/>
  <c r="C17454" i="7" l="1"/>
  <c r="E17453" i="7"/>
  <c r="D17453" i="7"/>
  <c r="F17453" i="7" s="1"/>
  <c r="G17453" i="7" s="1"/>
  <c r="C17455" i="7" l="1"/>
  <c r="E17454" i="7"/>
  <c r="D17454" i="7"/>
  <c r="F17454" i="7" s="1"/>
  <c r="G17454" i="7" s="1"/>
  <c r="C17456" i="7" l="1"/>
  <c r="E17455" i="7"/>
  <c r="D17455" i="7"/>
  <c r="F17455" i="7" s="1"/>
  <c r="G17455" i="7" s="1"/>
  <c r="C17457" i="7" l="1"/>
  <c r="E17456" i="7"/>
  <c r="D17456" i="7"/>
  <c r="F17456" i="7" s="1"/>
  <c r="G17456" i="7" s="1"/>
  <c r="C17458" i="7" l="1"/>
  <c r="E17457" i="7"/>
  <c r="D17457" i="7"/>
  <c r="F17457" i="7" s="1"/>
  <c r="G17457" i="7" s="1"/>
  <c r="C17459" i="7" l="1"/>
  <c r="E17458" i="7"/>
  <c r="D17458" i="7"/>
  <c r="F17458" i="7" s="1"/>
  <c r="G17458" i="7" s="1"/>
  <c r="C17460" i="7" l="1"/>
  <c r="E17459" i="7"/>
  <c r="D17459" i="7"/>
  <c r="F17459" i="7" s="1"/>
  <c r="G17459" i="7" s="1"/>
  <c r="C17461" i="7" l="1"/>
  <c r="E17460" i="7"/>
  <c r="D17460" i="7"/>
  <c r="F17460" i="7" s="1"/>
  <c r="G17460" i="7" s="1"/>
  <c r="C17462" i="7" l="1"/>
  <c r="E17461" i="7"/>
  <c r="D17461" i="7"/>
  <c r="F17461" i="7" s="1"/>
  <c r="G17461" i="7" s="1"/>
  <c r="C17463" i="7" l="1"/>
  <c r="E17462" i="7"/>
  <c r="D17462" i="7"/>
  <c r="F17462" i="7" s="1"/>
  <c r="G17462" i="7" s="1"/>
  <c r="C17464" i="7" l="1"/>
  <c r="E17463" i="7"/>
  <c r="D17463" i="7"/>
  <c r="F17463" i="7" s="1"/>
  <c r="G17463" i="7" s="1"/>
  <c r="C17465" i="7" l="1"/>
  <c r="E17464" i="7"/>
  <c r="D17464" i="7"/>
  <c r="F17464" i="7" s="1"/>
  <c r="G17464" i="7" s="1"/>
  <c r="C17466" i="7" l="1"/>
  <c r="E17465" i="7"/>
  <c r="D17465" i="7"/>
  <c r="F17465" i="7" s="1"/>
  <c r="G17465" i="7" s="1"/>
  <c r="C17467" i="7" l="1"/>
  <c r="E17466" i="7"/>
  <c r="D17466" i="7"/>
  <c r="F17466" i="7" s="1"/>
  <c r="G17466" i="7" s="1"/>
  <c r="C17468" i="7" l="1"/>
  <c r="E17467" i="7"/>
  <c r="D17467" i="7"/>
  <c r="F17467" i="7" s="1"/>
  <c r="G17467" i="7" s="1"/>
  <c r="C17469" i="7" l="1"/>
  <c r="E17468" i="7"/>
  <c r="D17468" i="7"/>
  <c r="F17468" i="7" s="1"/>
  <c r="G17468" i="7" s="1"/>
  <c r="C17470" i="7" l="1"/>
  <c r="E17469" i="7"/>
  <c r="D17469" i="7"/>
  <c r="F17469" i="7" s="1"/>
  <c r="G17469" i="7" s="1"/>
  <c r="C17471" i="7" l="1"/>
  <c r="E17470" i="7"/>
  <c r="D17470" i="7"/>
  <c r="F17470" i="7" s="1"/>
  <c r="G17470" i="7" s="1"/>
  <c r="C17472" i="7" l="1"/>
  <c r="E17471" i="7"/>
  <c r="D17471" i="7"/>
  <c r="F17471" i="7" s="1"/>
  <c r="G17471" i="7" s="1"/>
  <c r="C17473" i="7" l="1"/>
  <c r="E17472" i="7"/>
  <c r="D17472" i="7"/>
  <c r="F17472" i="7" s="1"/>
  <c r="G17472" i="7" s="1"/>
  <c r="C17474" i="7" l="1"/>
  <c r="E17473" i="7"/>
  <c r="D17473" i="7"/>
  <c r="F17473" i="7" s="1"/>
  <c r="G17473" i="7" s="1"/>
  <c r="C17475" i="7" l="1"/>
  <c r="E17474" i="7"/>
  <c r="D17474" i="7"/>
  <c r="F17474" i="7" s="1"/>
  <c r="G17474" i="7" s="1"/>
  <c r="C17476" i="7" l="1"/>
  <c r="E17475" i="7"/>
  <c r="D17475" i="7"/>
  <c r="F17475" i="7" s="1"/>
  <c r="G17475" i="7" s="1"/>
  <c r="C17477" i="7" l="1"/>
  <c r="E17476" i="7"/>
  <c r="D17476" i="7"/>
  <c r="F17476" i="7" s="1"/>
  <c r="G17476" i="7" s="1"/>
  <c r="C17478" i="7" l="1"/>
  <c r="E17477" i="7"/>
  <c r="D17477" i="7"/>
  <c r="F17477" i="7" s="1"/>
  <c r="G17477" i="7" s="1"/>
  <c r="C17479" i="7" l="1"/>
  <c r="E17478" i="7"/>
  <c r="D17478" i="7"/>
  <c r="F17478" i="7" s="1"/>
  <c r="G17478" i="7" s="1"/>
  <c r="C17480" i="7" l="1"/>
  <c r="E17479" i="7"/>
  <c r="D17479" i="7"/>
  <c r="F17479" i="7" s="1"/>
  <c r="G17479" i="7" s="1"/>
  <c r="C17481" i="7" l="1"/>
  <c r="E17480" i="7"/>
  <c r="D17480" i="7"/>
  <c r="F17480" i="7" s="1"/>
  <c r="G17480" i="7" s="1"/>
  <c r="C17482" i="7" l="1"/>
  <c r="E17481" i="7"/>
  <c r="D17481" i="7"/>
  <c r="F17481" i="7" s="1"/>
  <c r="G17481" i="7" s="1"/>
  <c r="C17483" i="7" l="1"/>
  <c r="E17482" i="7"/>
  <c r="D17482" i="7"/>
  <c r="F17482" i="7" s="1"/>
  <c r="G17482" i="7" s="1"/>
  <c r="C17484" i="7" l="1"/>
  <c r="E17483" i="7"/>
  <c r="D17483" i="7"/>
  <c r="F17483" i="7" s="1"/>
  <c r="G17483" i="7" s="1"/>
  <c r="C17485" i="7" l="1"/>
  <c r="E17484" i="7"/>
  <c r="D17484" i="7"/>
  <c r="F17484" i="7" s="1"/>
  <c r="G17484" i="7" s="1"/>
  <c r="C17486" i="7" l="1"/>
  <c r="E17485" i="7"/>
  <c r="D17485" i="7"/>
  <c r="F17485" i="7" s="1"/>
  <c r="G17485" i="7" s="1"/>
  <c r="C17487" i="7" l="1"/>
  <c r="E17486" i="7"/>
  <c r="D17486" i="7"/>
  <c r="F17486" i="7" s="1"/>
  <c r="G17486" i="7" s="1"/>
  <c r="C17488" i="7" l="1"/>
  <c r="E17487" i="7"/>
  <c r="D17487" i="7"/>
  <c r="F17487" i="7" s="1"/>
  <c r="G17487" i="7" s="1"/>
  <c r="C17489" i="7" l="1"/>
  <c r="E17488" i="7"/>
  <c r="D17488" i="7"/>
  <c r="F17488" i="7" s="1"/>
  <c r="G17488" i="7" s="1"/>
  <c r="C17490" i="7" l="1"/>
  <c r="E17489" i="7"/>
  <c r="D17489" i="7"/>
  <c r="F17489" i="7" s="1"/>
  <c r="G17489" i="7" s="1"/>
  <c r="C17491" i="7" l="1"/>
  <c r="E17490" i="7"/>
  <c r="D17490" i="7"/>
  <c r="F17490" i="7" s="1"/>
  <c r="G17490" i="7" s="1"/>
  <c r="C17492" i="7" l="1"/>
  <c r="E17491" i="7"/>
  <c r="D17491" i="7"/>
  <c r="F17491" i="7" s="1"/>
  <c r="G17491" i="7" s="1"/>
  <c r="C17493" i="7" l="1"/>
  <c r="E17492" i="7"/>
  <c r="D17492" i="7"/>
  <c r="F17492" i="7" s="1"/>
  <c r="G17492" i="7" s="1"/>
  <c r="C17494" i="7" l="1"/>
  <c r="E17493" i="7"/>
  <c r="D17493" i="7"/>
  <c r="F17493" i="7" s="1"/>
  <c r="G17493" i="7" s="1"/>
  <c r="C17495" i="7" l="1"/>
  <c r="E17494" i="7"/>
  <c r="D17494" i="7"/>
  <c r="F17494" i="7" s="1"/>
  <c r="G17494" i="7" s="1"/>
  <c r="C17496" i="7" l="1"/>
  <c r="E17495" i="7"/>
  <c r="D17495" i="7"/>
  <c r="F17495" i="7" s="1"/>
  <c r="G17495" i="7" s="1"/>
  <c r="C17497" i="7" l="1"/>
  <c r="E17496" i="7"/>
  <c r="D17496" i="7"/>
  <c r="F17496" i="7" s="1"/>
  <c r="G17496" i="7" s="1"/>
  <c r="C17498" i="7" l="1"/>
  <c r="E17497" i="7"/>
  <c r="D17497" i="7"/>
  <c r="F17497" i="7" s="1"/>
  <c r="G17497" i="7" s="1"/>
  <c r="C17499" i="7" l="1"/>
  <c r="E17498" i="7"/>
  <c r="D17498" i="7"/>
  <c r="F17498" i="7" s="1"/>
  <c r="G17498" i="7" s="1"/>
  <c r="C17500" i="7" l="1"/>
  <c r="E17499" i="7"/>
  <c r="D17499" i="7"/>
  <c r="F17499" i="7" s="1"/>
  <c r="G17499" i="7" s="1"/>
  <c r="C17501" i="7" l="1"/>
  <c r="E17500" i="7"/>
  <c r="D17500" i="7"/>
  <c r="F17500" i="7" s="1"/>
  <c r="G17500" i="7" s="1"/>
  <c r="C17502" i="7" l="1"/>
  <c r="E17501" i="7"/>
  <c r="D17501" i="7"/>
  <c r="F17501" i="7" s="1"/>
  <c r="G17501" i="7" s="1"/>
  <c r="C17503" i="7" l="1"/>
  <c r="E17502" i="7"/>
  <c r="D17502" i="7"/>
  <c r="F17502" i="7" s="1"/>
  <c r="G17502" i="7" s="1"/>
  <c r="C17504" i="7" l="1"/>
  <c r="E17503" i="7"/>
  <c r="D17503" i="7"/>
  <c r="F17503" i="7" s="1"/>
  <c r="G17503" i="7" s="1"/>
  <c r="C17505" i="7" l="1"/>
  <c r="E17504" i="7"/>
  <c r="D17504" i="7"/>
  <c r="F17504" i="7" s="1"/>
  <c r="G17504" i="7" s="1"/>
  <c r="C17506" i="7" l="1"/>
  <c r="E17505" i="7"/>
  <c r="D17505" i="7"/>
  <c r="F17505" i="7" s="1"/>
  <c r="G17505" i="7" s="1"/>
  <c r="C17507" i="7" l="1"/>
  <c r="E17506" i="7"/>
  <c r="D17506" i="7"/>
  <c r="F17506" i="7" s="1"/>
  <c r="G17506" i="7" s="1"/>
  <c r="C17508" i="7" l="1"/>
  <c r="E17507" i="7"/>
  <c r="D17507" i="7"/>
  <c r="F17507" i="7" s="1"/>
  <c r="G17507" i="7" s="1"/>
  <c r="C17509" i="7" l="1"/>
  <c r="E17508" i="7"/>
  <c r="D17508" i="7"/>
  <c r="F17508" i="7" s="1"/>
  <c r="G17508" i="7" s="1"/>
  <c r="C17510" i="7" l="1"/>
  <c r="E17509" i="7"/>
  <c r="D17509" i="7"/>
  <c r="F17509" i="7" s="1"/>
  <c r="G17509" i="7" s="1"/>
  <c r="C17511" i="7" l="1"/>
  <c r="E17510" i="7"/>
  <c r="D17510" i="7"/>
  <c r="F17510" i="7" s="1"/>
  <c r="G17510" i="7" s="1"/>
  <c r="C17512" i="7" l="1"/>
  <c r="E17511" i="7"/>
  <c r="D17511" i="7"/>
  <c r="F17511" i="7" s="1"/>
  <c r="G17511" i="7" s="1"/>
  <c r="C17513" i="7" l="1"/>
  <c r="E17512" i="7"/>
  <c r="D17512" i="7"/>
  <c r="F17512" i="7" s="1"/>
  <c r="G17512" i="7" s="1"/>
  <c r="C17514" i="7" l="1"/>
  <c r="E17513" i="7"/>
  <c r="D17513" i="7"/>
  <c r="F17513" i="7" s="1"/>
  <c r="G17513" i="7" s="1"/>
  <c r="C17515" i="7" l="1"/>
  <c r="E17514" i="7"/>
  <c r="D17514" i="7"/>
  <c r="F17514" i="7" s="1"/>
  <c r="G17514" i="7" s="1"/>
  <c r="C17516" i="7" l="1"/>
  <c r="E17515" i="7"/>
  <c r="D17515" i="7"/>
  <c r="F17515" i="7" s="1"/>
  <c r="G17515" i="7" s="1"/>
  <c r="C17517" i="7" l="1"/>
  <c r="E17516" i="7"/>
  <c r="D17516" i="7"/>
  <c r="F17516" i="7" s="1"/>
  <c r="G17516" i="7" s="1"/>
  <c r="C17518" i="7" l="1"/>
  <c r="E17517" i="7"/>
  <c r="D17517" i="7"/>
  <c r="F17517" i="7" s="1"/>
  <c r="G17517" i="7" s="1"/>
  <c r="C17519" i="7" l="1"/>
  <c r="E17518" i="7"/>
  <c r="D17518" i="7"/>
  <c r="F17518" i="7" s="1"/>
  <c r="G17518" i="7" s="1"/>
  <c r="C17520" i="7" l="1"/>
  <c r="E17519" i="7"/>
  <c r="D17519" i="7"/>
  <c r="F17519" i="7" s="1"/>
  <c r="G17519" i="7" s="1"/>
  <c r="C17521" i="7" l="1"/>
  <c r="E17520" i="7"/>
  <c r="D17520" i="7"/>
  <c r="F17520" i="7" s="1"/>
  <c r="G17520" i="7" s="1"/>
  <c r="C17522" i="7" l="1"/>
  <c r="E17521" i="7"/>
  <c r="D17521" i="7"/>
  <c r="F17521" i="7" s="1"/>
  <c r="G17521" i="7" s="1"/>
  <c r="C17523" i="7" l="1"/>
  <c r="E17522" i="7"/>
  <c r="D17522" i="7"/>
  <c r="F17522" i="7" s="1"/>
  <c r="G17522" i="7" s="1"/>
  <c r="C17524" i="7" l="1"/>
  <c r="E17523" i="7"/>
  <c r="D17523" i="7"/>
  <c r="F17523" i="7" s="1"/>
  <c r="G17523" i="7" s="1"/>
  <c r="C17525" i="7" l="1"/>
  <c r="E17524" i="7"/>
  <c r="D17524" i="7"/>
  <c r="F17524" i="7" s="1"/>
  <c r="G17524" i="7" s="1"/>
  <c r="C17526" i="7" l="1"/>
  <c r="E17525" i="7"/>
  <c r="D17525" i="7"/>
  <c r="F17525" i="7" s="1"/>
  <c r="G17525" i="7" s="1"/>
  <c r="C17527" i="7" l="1"/>
  <c r="E17526" i="7"/>
  <c r="D17526" i="7"/>
  <c r="F17526" i="7" s="1"/>
  <c r="G17526" i="7" s="1"/>
  <c r="C17528" i="7" l="1"/>
  <c r="E17527" i="7"/>
  <c r="D17527" i="7"/>
  <c r="F17527" i="7" s="1"/>
  <c r="G17527" i="7" s="1"/>
  <c r="C17529" i="7" l="1"/>
  <c r="E17528" i="7"/>
  <c r="D17528" i="7"/>
  <c r="F17528" i="7" s="1"/>
  <c r="G17528" i="7" s="1"/>
  <c r="C17530" i="7" l="1"/>
  <c r="E17529" i="7"/>
  <c r="D17529" i="7"/>
  <c r="F17529" i="7" s="1"/>
  <c r="G17529" i="7" s="1"/>
  <c r="C17531" i="7" l="1"/>
  <c r="E17530" i="7"/>
  <c r="D17530" i="7"/>
  <c r="F17530" i="7" s="1"/>
  <c r="G17530" i="7" s="1"/>
  <c r="C17532" i="7" l="1"/>
  <c r="E17531" i="7"/>
  <c r="D17531" i="7"/>
  <c r="F17531" i="7" s="1"/>
  <c r="G17531" i="7" s="1"/>
  <c r="C17533" i="7" l="1"/>
  <c r="E17532" i="7"/>
  <c r="D17532" i="7"/>
  <c r="F17532" i="7" s="1"/>
  <c r="G17532" i="7" s="1"/>
  <c r="C17534" i="7" l="1"/>
  <c r="E17533" i="7"/>
  <c r="D17533" i="7"/>
  <c r="F17533" i="7" s="1"/>
  <c r="G17533" i="7" s="1"/>
  <c r="C17535" i="7" l="1"/>
  <c r="E17534" i="7"/>
  <c r="D17534" i="7"/>
  <c r="F17534" i="7" s="1"/>
  <c r="G17534" i="7" s="1"/>
  <c r="C17536" i="7" l="1"/>
  <c r="E17535" i="7"/>
  <c r="D17535" i="7"/>
  <c r="F17535" i="7" s="1"/>
  <c r="G17535" i="7" s="1"/>
  <c r="C17537" i="7" l="1"/>
  <c r="E17536" i="7"/>
  <c r="D17536" i="7"/>
  <c r="F17536" i="7" s="1"/>
  <c r="G17536" i="7" s="1"/>
  <c r="C17538" i="7" l="1"/>
  <c r="E17537" i="7"/>
  <c r="D17537" i="7"/>
  <c r="F17537" i="7" s="1"/>
  <c r="G17537" i="7" s="1"/>
  <c r="C17539" i="7" l="1"/>
  <c r="E17538" i="7"/>
  <c r="D17538" i="7"/>
  <c r="F17538" i="7" s="1"/>
  <c r="G17538" i="7" s="1"/>
  <c r="C17540" i="7" l="1"/>
  <c r="E17539" i="7"/>
  <c r="D17539" i="7"/>
  <c r="F17539" i="7" s="1"/>
  <c r="G17539" i="7" s="1"/>
  <c r="C17541" i="7" l="1"/>
  <c r="E17540" i="7"/>
  <c r="D17540" i="7"/>
  <c r="F17540" i="7" s="1"/>
  <c r="G17540" i="7" s="1"/>
  <c r="C17542" i="7" l="1"/>
  <c r="E17541" i="7"/>
  <c r="D17541" i="7"/>
  <c r="F17541" i="7" s="1"/>
  <c r="G17541" i="7" s="1"/>
  <c r="C17543" i="7" l="1"/>
  <c r="E17542" i="7"/>
  <c r="D17542" i="7"/>
  <c r="F17542" i="7" s="1"/>
  <c r="G17542" i="7" s="1"/>
  <c r="C17544" i="7" l="1"/>
  <c r="E17543" i="7"/>
  <c r="D17543" i="7"/>
  <c r="F17543" i="7" s="1"/>
  <c r="G17543" i="7" s="1"/>
  <c r="C17545" i="7" l="1"/>
  <c r="E17544" i="7"/>
  <c r="D17544" i="7"/>
  <c r="F17544" i="7" s="1"/>
  <c r="G17544" i="7" s="1"/>
  <c r="C17546" i="7" l="1"/>
  <c r="E17545" i="7"/>
  <c r="D17545" i="7"/>
  <c r="F17545" i="7" s="1"/>
  <c r="G17545" i="7" s="1"/>
  <c r="C17547" i="7" l="1"/>
  <c r="E17546" i="7"/>
  <c r="D17546" i="7"/>
  <c r="F17546" i="7" s="1"/>
  <c r="G17546" i="7" s="1"/>
  <c r="C17548" i="7" l="1"/>
  <c r="E17547" i="7"/>
  <c r="D17547" i="7"/>
  <c r="F17547" i="7" s="1"/>
  <c r="G17547" i="7" s="1"/>
  <c r="C17549" i="7" l="1"/>
  <c r="E17548" i="7"/>
  <c r="D17548" i="7"/>
  <c r="F17548" i="7" s="1"/>
  <c r="G17548" i="7" s="1"/>
  <c r="C17550" i="7" l="1"/>
  <c r="E17549" i="7"/>
  <c r="D17549" i="7"/>
  <c r="F17549" i="7" s="1"/>
  <c r="G17549" i="7" s="1"/>
  <c r="C17551" i="7" l="1"/>
  <c r="E17550" i="7"/>
  <c r="D17550" i="7"/>
  <c r="F17550" i="7" s="1"/>
  <c r="G17550" i="7" s="1"/>
  <c r="C17552" i="7" l="1"/>
  <c r="E17551" i="7"/>
  <c r="D17551" i="7"/>
  <c r="F17551" i="7" s="1"/>
  <c r="G17551" i="7" s="1"/>
  <c r="C17553" i="7" l="1"/>
  <c r="E17552" i="7"/>
  <c r="D17552" i="7"/>
  <c r="F17552" i="7" s="1"/>
  <c r="G17552" i="7" s="1"/>
  <c r="C17554" i="7" l="1"/>
  <c r="E17553" i="7"/>
  <c r="D17553" i="7"/>
  <c r="F17553" i="7" s="1"/>
  <c r="G17553" i="7" s="1"/>
  <c r="C17555" i="7" l="1"/>
  <c r="E17554" i="7"/>
  <c r="D17554" i="7"/>
  <c r="F17554" i="7" s="1"/>
  <c r="G17554" i="7" s="1"/>
  <c r="C17556" i="7" l="1"/>
  <c r="E17555" i="7"/>
  <c r="D17555" i="7"/>
  <c r="F17555" i="7" s="1"/>
  <c r="G17555" i="7" s="1"/>
  <c r="C17557" i="7" l="1"/>
  <c r="E17556" i="7"/>
  <c r="D17556" i="7"/>
  <c r="F17556" i="7" s="1"/>
  <c r="G17556" i="7" s="1"/>
  <c r="C17558" i="7" l="1"/>
  <c r="E17557" i="7"/>
  <c r="D17557" i="7"/>
  <c r="F17557" i="7" s="1"/>
  <c r="G17557" i="7" s="1"/>
  <c r="C17559" i="7" l="1"/>
  <c r="E17558" i="7"/>
  <c r="D17558" i="7"/>
  <c r="F17558" i="7" s="1"/>
  <c r="G17558" i="7" s="1"/>
  <c r="C17560" i="7" l="1"/>
  <c r="E17559" i="7"/>
  <c r="D17559" i="7"/>
  <c r="F17559" i="7" s="1"/>
  <c r="G17559" i="7" s="1"/>
  <c r="C17561" i="7" l="1"/>
  <c r="E17560" i="7"/>
  <c r="D17560" i="7"/>
  <c r="F17560" i="7" s="1"/>
  <c r="G17560" i="7" s="1"/>
  <c r="C17562" i="7" l="1"/>
  <c r="E17561" i="7"/>
  <c r="D17561" i="7"/>
  <c r="F17561" i="7" s="1"/>
  <c r="G17561" i="7" s="1"/>
  <c r="C17563" i="7" l="1"/>
  <c r="E17562" i="7"/>
  <c r="D17562" i="7"/>
  <c r="F17562" i="7" s="1"/>
  <c r="G17562" i="7" s="1"/>
  <c r="C17564" i="7" l="1"/>
  <c r="E17563" i="7"/>
  <c r="D17563" i="7"/>
  <c r="F17563" i="7" s="1"/>
  <c r="G17563" i="7" s="1"/>
  <c r="C17565" i="7" l="1"/>
  <c r="E17564" i="7"/>
  <c r="D17564" i="7"/>
  <c r="F17564" i="7" s="1"/>
  <c r="G17564" i="7" s="1"/>
  <c r="C17566" i="7" l="1"/>
  <c r="E17565" i="7"/>
  <c r="D17565" i="7"/>
  <c r="F17565" i="7" s="1"/>
  <c r="G17565" i="7" s="1"/>
  <c r="C17567" i="7" l="1"/>
  <c r="E17566" i="7"/>
  <c r="D17566" i="7"/>
  <c r="F17566" i="7" s="1"/>
  <c r="G17566" i="7" s="1"/>
  <c r="C17568" i="7" l="1"/>
  <c r="E17567" i="7"/>
  <c r="D17567" i="7"/>
  <c r="F17567" i="7" s="1"/>
  <c r="G17567" i="7" s="1"/>
  <c r="C17569" i="7" l="1"/>
  <c r="E17568" i="7"/>
  <c r="D17568" i="7"/>
  <c r="F17568" i="7" s="1"/>
  <c r="G17568" i="7" s="1"/>
  <c r="C17570" i="7" l="1"/>
  <c r="E17569" i="7"/>
  <c r="D17569" i="7"/>
  <c r="F17569" i="7" s="1"/>
  <c r="G17569" i="7" s="1"/>
  <c r="C17571" i="7" l="1"/>
  <c r="E17570" i="7"/>
  <c r="D17570" i="7"/>
  <c r="F17570" i="7" s="1"/>
  <c r="G17570" i="7" s="1"/>
  <c r="C17572" i="7" l="1"/>
  <c r="E17571" i="7"/>
  <c r="D17571" i="7"/>
  <c r="F17571" i="7" s="1"/>
  <c r="G17571" i="7" s="1"/>
  <c r="C17573" i="7" l="1"/>
  <c r="E17572" i="7"/>
  <c r="D17572" i="7"/>
  <c r="F17572" i="7" s="1"/>
  <c r="G17572" i="7" s="1"/>
  <c r="C17574" i="7" l="1"/>
  <c r="E17573" i="7"/>
  <c r="D17573" i="7"/>
  <c r="F17573" i="7" s="1"/>
  <c r="G17573" i="7" s="1"/>
  <c r="C17575" i="7" l="1"/>
  <c r="E17574" i="7"/>
  <c r="D17574" i="7"/>
  <c r="F17574" i="7" s="1"/>
  <c r="G17574" i="7" s="1"/>
  <c r="C17576" i="7" l="1"/>
  <c r="E17575" i="7"/>
  <c r="D17575" i="7"/>
  <c r="F17575" i="7" s="1"/>
  <c r="G17575" i="7" s="1"/>
  <c r="C17577" i="7" l="1"/>
  <c r="E17576" i="7"/>
  <c r="D17576" i="7"/>
  <c r="F17576" i="7" s="1"/>
  <c r="G17576" i="7" s="1"/>
  <c r="C17578" i="7" l="1"/>
  <c r="E17577" i="7"/>
  <c r="D17577" i="7"/>
  <c r="F17577" i="7" s="1"/>
  <c r="G17577" i="7" s="1"/>
  <c r="C17579" i="7" l="1"/>
  <c r="E17578" i="7"/>
  <c r="D17578" i="7"/>
  <c r="F17578" i="7" s="1"/>
  <c r="G17578" i="7" s="1"/>
  <c r="C17580" i="7" l="1"/>
  <c r="E17579" i="7"/>
  <c r="D17579" i="7"/>
  <c r="F17579" i="7" s="1"/>
  <c r="G17579" i="7" s="1"/>
  <c r="C17581" i="7" l="1"/>
  <c r="E17580" i="7"/>
  <c r="D17580" i="7"/>
  <c r="F17580" i="7" s="1"/>
  <c r="G17580" i="7" s="1"/>
  <c r="C17582" i="7" l="1"/>
  <c r="E17581" i="7"/>
  <c r="D17581" i="7"/>
  <c r="F17581" i="7" s="1"/>
  <c r="G17581" i="7" s="1"/>
  <c r="C17583" i="7" l="1"/>
  <c r="E17582" i="7"/>
  <c r="D17582" i="7"/>
  <c r="F17582" i="7" s="1"/>
  <c r="G17582" i="7" s="1"/>
  <c r="C17584" i="7" l="1"/>
  <c r="E17583" i="7"/>
  <c r="D17583" i="7"/>
  <c r="F17583" i="7" s="1"/>
  <c r="G17583" i="7" s="1"/>
  <c r="C17585" i="7" l="1"/>
  <c r="E17584" i="7"/>
  <c r="D17584" i="7"/>
  <c r="F17584" i="7" s="1"/>
  <c r="G17584" i="7" s="1"/>
  <c r="C17586" i="7" l="1"/>
  <c r="E17585" i="7"/>
  <c r="D17585" i="7"/>
  <c r="F17585" i="7" s="1"/>
  <c r="G17585" i="7" s="1"/>
  <c r="C17587" i="7" l="1"/>
  <c r="E17586" i="7"/>
  <c r="D17586" i="7"/>
  <c r="F17586" i="7" s="1"/>
  <c r="G17586" i="7" s="1"/>
  <c r="C17588" i="7" l="1"/>
  <c r="E17587" i="7"/>
  <c r="D17587" i="7"/>
  <c r="F17587" i="7" s="1"/>
  <c r="G17587" i="7" s="1"/>
  <c r="C17589" i="7" l="1"/>
  <c r="E17588" i="7"/>
  <c r="D17588" i="7"/>
  <c r="F17588" i="7" s="1"/>
  <c r="G17588" i="7" s="1"/>
  <c r="C17590" i="7" l="1"/>
  <c r="E17589" i="7"/>
  <c r="D17589" i="7"/>
  <c r="F17589" i="7" s="1"/>
  <c r="G17589" i="7" s="1"/>
  <c r="C17591" i="7" l="1"/>
  <c r="E17590" i="7"/>
  <c r="D17590" i="7"/>
  <c r="F17590" i="7" s="1"/>
  <c r="G17590" i="7" s="1"/>
  <c r="C17592" i="7" l="1"/>
  <c r="E17591" i="7"/>
  <c r="D17591" i="7"/>
  <c r="F17591" i="7" s="1"/>
  <c r="G17591" i="7" s="1"/>
  <c r="C17593" i="7" l="1"/>
  <c r="E17592" i="7"/>
  <c r="D17592" i="7"/>
  <c r="F17592" i="7" s="1"/>
  <c r="G17592" i="7" s="1"/>
  <c r="C17594" i="7" l="1"/>
  <c r="E17593" i="7"/>
  <c r="D17593" i="7"/>
  <c r="F17593" i="7" s="1"/>
  <c r="G17593" i="7" s="1"/>
  <c r="C17595" i="7" l="1"/>
  <c r="E17594" i="7"/>
  <c r="D17594" i="7"/>
  <c r="F17594" i="7" s="1"/>
  <c r="G17594" i="7" s="1"/>
  <c r="C17596" i="7" l="1"/>
  <c r="E17595" i="7"/>
  <c r="D17595" i="7"/>
  <c r="F17595" i="7" s="1"/>
  <c r="G17595" i="7" s="1"/>
  <c r="C17597" i="7" l="1"/>
  <c r="E17596" i="7"/>
  <c r="D17596" i="7"/>
  <c r="F17596" i="7" s="1"/>
  <c r="G17596" i="7" s="1"/>
  <c r="C17598" i="7" l="1"/>
  <c r="E17597" i="7"/>
  <c r="D17597" i="7"/>
  <c r="F17597" i="7" s="1"/>
  <c r="G17597" i="7" s="1"/>
  <c r="C17599" i="7" l="1"/>
  <c r="E17598" i="7"/>
  <c r="D17598" i="7"/>
  <c r="F17598" i="7" s="1"/>
  <c r="G17598" i="7" s="1"/>
  <c r="C17600" i="7" l="1"/>
  <c r="E17599" i="7"/>
  <c r="D17599" i="7"/>
  <c r="F17599" i="7" s="1"/>
  <c r="G17599" i="7" s="1"/>
  <c r="C17601" i="7" l="1"/>
  <c r="E17600" i="7"/>
  <c r="D17600" i="7"/>
  <c r="F17600" i="7" s="1"/>
  <c r="G17600" i="7" s="1"/>
  <c r="C17602" i="7" l="1"/>
  <c r="E17601" i="7"/>
  <c r="D17601" i="7"/>
  <c r="F17601" i="7" s="1"/>
  <c r="G17601" i="7" s="1"/>
  <c r="C17603" i="7" l="1"/>
  <c r="E17602" i="7"/>
  <c r="D17602" i="7"/>
  <c r="F17602" i="7" s="1"/>
  <c r="G17602" i="7" s="1"/>
  <c r="C17604" i="7" l="1"/>
  <c r="E17603" i="7"/>
  <c r="D17603" i="7"/>
  <c r="F17603" i="7" s="1"/>
  <c r="G17603" i="7" s="1"/>
  <c r="C17605" i="7" l="1"/>
  <c r="E17604" i="7"/>
  <c r="D17604" i="7"/>
  <c r="F17604" i="7" s="1"/>
  <c r="G17604" i="7" s="1"/>
  <c r="C17606" i="7" l="1"/>
  <c r="E17605" i="7"/>
  <c r="D17605" i="7"/>
  <c r="F17605" i="7" s="1"/>
  <c r="G17605" i="7" s="1"/>
  <c r="C17607" i="7" l="1"/>
  <c r="E17606" i="7"/>
  <c r="D17606" i="7"/>
  <c r="F17606" i="7" s="1"/>
  <c r="G17606" i="7" s="1"/>
  <c r="C17608" i="7" l="1"/>
  <c r="E17607" i="7"/>
  <c r="D17607" i="7"/>
  <c r="F17607" i="7" s="1"/>
  <c r="G17607" i="7" s="1"/>
  <c r="C17609" i="7" l="1"/>
  <c r="E17608" i="7"/>
  <c r="D17608" i="7"/>
  <c r="F17608" i="7" s="1"/>
  <c r="G17608" i="7" s="1"/>
  <c r="C17610" i="7" l="1"/>
  <c r="E17609" i="7"/>
  <c r="D17609" i="7"/>
  <c r="F17609" i="7" s="1"/>
  <c r="G17609" i="7" s="1"/>
  <c r="C17611" i="7" l="1"/>
  <c r="E17610" i="7"/>
  <c r="D17610" i="7"/>
  <c r="F17610" i="7" s="1"/>
  <c r="G17610" i="7" s="1"/>
  <c r="C17612" i="7" l="1"/>
  <c r="E17611" i="7"/>
  <c r="D17611" i="7"/>
  <c r="F17611" i="7" s="1"/>
  <c r="G17611" i="7" s="1"/>
  <c r="C17613" i="7" l="1"/>
  <c r="E17612" i="7"/>
  <c r="D17612" i="7"/>
  <c r="F17612" i="7" s="1"/>
  <c r="G17612" i="7" s="1"/>
  <c r="C17614" i="7" l="1"/>
  <c r="E17613" i="7"/>
  <c r="D17613" i="7"/>
  <c r="F17613" i="7" s="1"/>
  <c r="G17613" i="7" s="1"/>
  <c r="C17615" i="7" l="1"/>
  <c r="E17614" i="7"/>
  <c r="D17614" i="7"/>
  <c r="F17614" i="7" s="1"/>
  <c r="G17614" i="7" s="1"/>
  <c r="C17616" i="7" l="1"/>
  <c r="E17615" i="7"/>
  <c r="D17615" i="7"/>
  <c r="F17615" i="7" s="1"/>
  <c r="G17615" i="7" s="1"/>
  <c r="C17617" i="7" l="1"/>
  <c r="E17616" i="7"/>
  <c r="D17616" i="7"/>
  <c r="F17616" i="7" s="1"/>
  <c r="G17616" i="7" s="1"/>
  <c r="C17618" i="7" l="1"/>
  <c r="E17617" i="7"/>
  <c r="D17617" i="7"/>
  <c r="F17617" i="7" s="1"/>
  <c r="G17617" i="7" s="1"/>
  <c r="C17619" i="7" l="1"/>
  <c r="E17618" i="7"/>
  <c r="D17618" i="7"/>
  <c r="F17618" i="7" s="1"/>
  <c r="G17618" i="7" s="1"/>
  <c r="C17620" i="7" l="1"/>
  <c r="E17619" i="7"/>
  <c r="D17619" i="7"/>
  <c r="F17619" i="7" s="1"/>
  <c r="G17619" i="7" s="1"/>
  <c r="C17621" i="7" l="1"/>
  <c r="E17620" i="7"/>
  <c r="D17620" i="7"/>
  <c r="F17620" i="7" s="1"/>
  <c r="G17620" i="7" s="1"/>
  <c r="C17622" i="7" l="1"/>
  <c r="E17621" i="7"/>
  <c r="D17621" i="7"/>
  <c r="F17621" i="7" s="1"/>
  <c r="G17621" i="7" s="1"/>
  <c r="C17623" i="7" l="1"/>
  <c r="E17622" i="7"/>
  <c r="D17622" i="7"/>
  <c r="F17622" i="7" s="1"/>
  <c r="G17622" i="7" s="1"/>
  <c r="C17624" i="7" l="1"/>
  <c r="E17623" i="7"/>
  <c r="D17623" i="7"/>
  <c r="F17623" i="7" s="1"/>
  <c r="G17623" i="7" s="1"/>
  <c r="C17625" i="7" l="1"/>
  <c r="E17624" i="7"/>
  <c r="D17624" i="7"/>
  <c r="F17624" i="7" s="1"/>
  <c r="G17624" i="7" s="1"/>
  <c r="C17626" i="7" l="1"/>
  <c r="E17625" i="7"/>
  <c r="D17625" i="7"/>
  <c r="F17625" i="7" s="1"/>
  <c r="G17625" i="7" s="1"/>
  <c r="C17627" i="7" l="1"/>
  <c r="E17626" i="7"/>
  <c r="D17626" i="7"/>
  <c r="F17626" i="7" s="1"/>
  <c r="G17626" i="7" s="1"/>
  <c r="C17628" i="7" l="1"/>
  <c r="E17627" i="7"/>
  <c r="D17627" i="7"/>
  <c r="F17627" i="7" s="1"/>
  <c r="G17627" i="7" s="1"/>
  <c r="C17629" i="7" l="1"/>
  <c r="E17628" i="7"/>
  <c r="D17628" i="7"/>
  <c r="F17628" i="7" s="1"/>
  <c r="G17628" i="7" s="1"/>
  <c r="C17630" i="7" l="1"/>
  <c r="E17629" i="7"/>
  <c r="D17629" i="7"/>
  <c r="F17629" i="7" s="1"/>
  <c r="G17629" i="7" s="1"/>
  <c r="C17631" i="7" l="1"/>
  <c r="E17630" i="7"/>
  <c r="D17630" i="7"/>
  <c r="F17630" i="7" s="1"/>
  <c r="G17630" i="7" s="1"/>
  <c r="C17632" i="7" l="1"/>
  <c r="E17631" i="7"/>
  <c r="D17631" i="7"/>
  <c r="F17631" i="7" s="1"/>
  <c r="G17631" i="7" s="1"/>
  <c r="C17633" i="7" l="1"/>
  <c r="E17632" i="7"/>
  <c r="D17632" i="7"/>
  <c r="F17632" i="7" s="1"/>
  <c r="G17632" i="7" s="1"/>
  <c r="C17634" i="7" l="1"/>
  <c r="E17633" i="7"/>
  <c r="D17633" i="7"/>
  <c r="F17633" i="7" s="1"/>
  <c r="G17633" i="7" s="1"/>
  <c r="C17635" i="7" l="1"/>
  <c r="E17634" i="7"/>
  <c r="D17634" i="7"/>
  <c r="F17634" i="7" s="1"/>
  <c r="G17634" i="7" s="1"/>
  <c r="C17636" i="7" l="1"/>
  <c r="E17635" i="7"/>
  <c r="D17635" i="7"/>
  <c r="F17635" i="7" s="1"/>
  <c r="G17635" i="7" s="1"/>
  <c r="C17637" i="7" l="1"/>
  <c r="E17636" i="7"/>
  <c r="D17636" i="7"/>
  <c r="F17636" i="7" s="1"/>
  <c r="G17636" i="7" s="1"/>
  <c r="C17638" i="7" l="1"/>
  <c r="E17637" i="7"/>
  <c r="D17637" i="7"/>
  <c r="F17637" i="7" s="1"/>
  <c r="G17637" i="7" s="1"/>
  <c r="C17639" i="7" l="1"/>
  <c r="E17638" i="7"/>
  <c r="D17638" i="7"/>
  <c r="F17638" i="7" s="1"/>
  <c r="G17638" i="7" s="1"/>
  <c r="C17640" i="7" l="1"/>
  <c r="E17639" i="7"/>
  <c r="D17639" i="7"/>
  <c r="F17639" i="7" s="1"/>
  <c r="G17639" i="7" s="1"/>
  <c r="C17641" i="7" l="1"/>
  <c r="E17640" i="7"/>
  <c r="D17640" i="7"/>
  <c r="F17640" i="7" s="1"/>
  <c r="G17640" i="7" s="1"/>
  <c r="C17642" i="7" l="1"/>
  <c r="E17641" i="7"/>
  <c r="D17641" i="7"/>
  <c r="F17641" i="7" s="1"/>
  <c r="G17641" i="7" s="1"/>
  <c r="C17643" i="7" l="1"/>
  <c r="E17642" i="7"/>
  <c r="D17642" i="7"/>
  <c r="F17642" i="7" s="1"/>
  <c r="G17642" i="7" s="1"/>
  <c r="C17644" i="7" l="1"/>
  <c r="E17643" i="7"/>
  <c r="D17643" i="7"/>
  <c r="F17643" i="7" s="1"/>
  <c r="G17643" i="7" s="1"/>
  <c r="C17645" i="7" l="1"/>
  <c r="E17644" i="7"/>
  <c r="D17644" i="7"/>
  <c r="F17644" i="7" s="1"/>
  <c r="G17644" i="7" s="1"/>
  <c r="C17646" i="7" l="1"/>
  <c r="E17645" i="7"/>
  <c r="D17645" i="7"/>
  <c r="F17645" i="7" s="1"/>
  <c r="G17645" i="7" s="1"/>
  <c r="C17647" i="7" l="1"/>
  <c r="E17646" i="7"/>
  <c r="D17646" i="7"/>
  <c r="F17646" i="7" s="1"/>
  <c r="G17646" i="7" s="1"/>
  <c r="C17648" i="7" l="1"/>
  <c r="E17647" i="7"/>
  <c r="D17647" i="7"/>
  <c r="F17647" i="7" s="1"/>
  <c r="G17647" i="7" s="1"/>
  <c r="C17649" i="7" l="1"/>
  <c r="E17648" i="7"/>
  <c r="D17648" i="7"/>
  <c r="F17648" i="7" s="1"/>
  <c r="G17648" i="7" s="1"/>
  <c r="C17650" i="7" l="1"/>
  <c r="E17649" i="7"/>
  <c r="D17649" i="7"/>
  <c r="F17649" i="7" s="1"/>
  <c r="G17649" i="7" s="1"/>
  <c r="C17651" i="7" l="1"/>
  <c r="E17650" i="7"/>
  <c r="D17650" i="7"/>
  <c r="F17650" i="7" s="1"/>
  <c r="G17650" i="7" s="1"/>
  <c r="C17652" i="7" l="1"/>
  <c r="E17651" i="7"/>
  <c r="D17651" i="7"/>
  <c r="F17651" i="7" s="1"/>
  <c r="G17651" i="7" s="1"/>
  <c r="C17653" i="7" l="1"/>
  <c r="E17652" i="7"/>
  <c r="D17652" i="7"/>
  <c r="F17652" i="7" s="1"/>
  <c r="G17652" i="7" s="1"/>
  <c r="C17654" i="7" l="1"/>
  <c r="E17653" i="7"/>
  <c r="D17653" i="7"/>
  <c r="F17653" i="7" s="1"/>
  <c r="G17653" i="7" s="1"/>
  <c r="C17655" i="7" l="1"/>
  <c r="E17654" i="7"/>
  <c r="D17654" i="7"/>
  <c r="F17654" i="7" s="1"/>
  <c r="G17654" i="7" s="1"/>
  <c r="C17656" i="7" l="1"/>
  <c r="E17655" i="7"/>
  <c r="D17655" i="7"/>
  <c r="F17655" i="7" s="1"/>
  <c r="G17655" i="7" s="1"/>
  <c r="C17657" i="7" l="1"/>
  <c r="E17656" i="7"/>
  <c r="D17656" i="7"/>
  <c r="F17656" i="7" s="1"/>
  <c r="G17656" i="7" s="1"/>
  <c r="C17658" i="7" l="1"/>
  <c r="E17657" i="7"/>
  <c r="D17657" i="7"/>
  <c r="F17657" i="7" s="1"/>
  <c r="G17657" i="7" s="1"/>
  <c r="C17659" i="7" l="1"/>
  <c r="E17658" i="7"/>
  <c r="D17658" i="7"/>
  <c r="F17658" i="7" s="1"/>
  <c r="G17658" i="7" s="1"/>
  <c r="C17660" i="7" l="1"/>
  <c r="E17659" i="7"/>
  <c r="D17659" i="7"/>
  <c r="F17659" i="7" s="1"/>
  <c r="G17659" i="7" s="1"/>
  <c r="C17661" i="7" l="1"/>
  <c r="E17660" i="7"/>
  <c r="D17660" i="7"/>
  <c r="F17660" i="7" s="1"/>
  <c r="G17660" i="7" s="1"/>
  <c r="C17662" i="7" l="1"/>
  <c r="E17661" i="7"/>
  <c r="D17661" i="7"/>
  <c r="F17661" i="7" s="1"/>
  <c r="G17661" i="7" s="1"/>
  <c r="C17663" i="7" l="1"/>
  <c r="E17662" i="7"/>
  <c r="D17662" i="7"/>
  <c r="F17662" i="7" s="1"/>
  <c r="G17662" i="7" s="1"/>
  <c r="C17664" i="7" l="1"/>
  <c r="E17663" i="7"/>
  <c r="D17663" i="7"/>
  <c r="F17663" i="7" s="1"/>
  <c r="G17663" i="7" s="1"/>
  <c r="C17665" i="7" l="1"/>
  <c r="E17664" i="7"/>
  <c r="D17664" i="7"/>
  <c r="F17664" i="7" s="1"/>
  <c r="G17664" i="7" s="1"/>
  <c r="C17666" i="7" l="1"/>
  <c r="E17665" i="7"/>
  <c r="D17665" i="7"/>
  <c r="F17665" i="7" s="1"/>
  <c r="G17665" i="7" s="1"/>
  <c r="C17667" i="7" l="1"/>
  <c r="E17666" i="7"/>
  <c r="D17666" i="7"/>
  <c r="F17666" i="7" s="1"/>
  <c r="G17666" i="7" s="1"/>
  <c r="C17668" i="7" l="1"/>
  <c r="E17667" i="7"/>
  <c r="D17667" i="7"/>
  <c r="F17667" i="7" s="1"/>
  <c r="G17667" i="7" s="1"/>
  <c r="C17669" i="7" l="1"/>
  <c r="E17668" i="7"/>
  <c r="D17668" i="7"/>
  <c r="F17668" i="7" s="1"/>
  <c r="G17668" i="7" s="1"/>
  <c r="C17670" i="7" l="1"/>
  <c r="E17669" i="7"/>
  <c r="D17669" i="7"/>
  <c r="F17669" i="7" s="1"/>
  <c r="G17669" i="7" s="1"/>
  <c r="C17671" i="7" l="1"/>
  <c r="E17670" i="7"/>
  <c r="D17670" i="7"/>
  <c r="F17670" i="7" s="1"/>
  <c r="G17670" i="7" s="1"/>
  <c r="C17672" i="7" l="1"/>
  <c r="E17671" i="7"/>
  <c r="D17671" i="7"/>
  <c r="F17671" i="7" s="1"/>
  <c r="G17671" i="7" s="1"/>
  <c r="C17673" i="7" l="1"/>
  <c r="E17672" i="7"/>
  <c r="D17672" i="7"/>
  <c r="F17672" i="7" s="1"/>
  <c r="G17672" i="7" s="1"/>
  <c r="C17674" i="7" l="1"/>
  <c r="E17673" i="7"/>
  <c r="D17673" i="7"/>
  <c r="F17673" i="7" s="1"/>
  <c r="G17673" i="7" s="1"/>
  <c r="C17675" i="7" l="1"/>
  <c r="E17674" i="7"/>
  <c r="D17674" i="7"/>
  <c r="F17674" i="7" s="1"/>
  <c r="G17674" i="7" s="1"/>
  <c r="C17676" i="7" l="1"/>
  <c r="E17675" i="7"/>
  <c r="D17675" i="7"/>
  <c r="F17675" i="7" s="1"/>
  <c r="G17675" i="7" s="1"/>
  <c r="C17677" i="7" l="1"/>
  <c r="E17676" i="7"/>
  <c r="D17676" i="7"/>
  <c r="F17676" i="7" s="1"/>
  <c r="G17676" i="7" s="1"/>
  <c r="C17678" i="7" l="1"/>
  <c r="E17677" i="7"/>
  <c r="D17677" i="7"/>
  <c r="F17677" i="7" s="1"/>
  <c r="G17677" i="7" s="1"/>
  <c r="C17679" i="7" l="1"/>
  <c r="E17678" i="7"/>
  <c r="D17678" i="7"/>
  <c r="F17678" i="7" s="1"/>
  <c r="G17678" i="7" s="1"/>
  <c r="C17680" i="7" l="1"/>
  <c r="E17679" i="7"/>
  <c r="D17679" i="7"/>
  <c r="F17679" i="7" s="1"/>
  <c r="G17679" i="7" s="1"/>
  <c r="C17681" i="7" l="1"/>
  <c r="E17680" i="7"/>
  <c r="D17680" i="7"/>
  <c r="F17680" i="7" s="1"/>
  <c r="G17680" i="7" s="1"/>
  <c r="C17682" i="7" l="1"/>
  <c r="E17681" i="7"/>
  <c r="D17681" i="7"/>
  <c r="F17681" i="7" s="1"/>
  <c r="G17681" i="7" s="1"/>
  <c r="C17683" i="7" l="1"/>
  <c r="E17682" i="7"/>
  <c r="D17682" i="7"/>
  <c r="F17682" i="7" s="1"/>
  <c r="G17682" i="7" s="1"/>
  <c r="C17684" i="7" l="1"/>
  <c r="E17683" i="7"/>
  <c r="D17683" i="7"/>
  <c r="F17683" i="7" s="1"/>
  <c r="G17683" i="7" s="1"/>
  <c r="C17685" i="7" l="1"/>
  <c r="E17684" i="7"/>
  <c r="D17684" i="7"/>
  <c r="F17684" i="7" s="1"/>
  <c r="G17684" i="7" s="1"/>
  <c r="C17686" i="7" l="1"/>
  <c r="E17685" i="7"/>
  <c r="D17685" i="7"/>
  <c r="F17685" i="7" s="1"/>
  <c r="G17685" i="7" s="1"/>
  <c r="C17687" i="7" l="1"/>
  <c r="E17686" i="7"/>
  <c r="D17686" i="7"/>
  <c r="F17686" i="7" s="1"/>
  <c r="G17686" i="7" s="1"/>
  <c r="C17688" i="7" l="1"/>
  <c r="E17687" i="7"/>
  <c r="D17687" i="7"/>
  <c r="F17687" i="7" s="1"/>
  <c r="G17687" i="7" s="1"/>
  <c r="C17689" i="7" l="1"/>
  <c r="E17688" i="7"/>
  <c r="D17688" i="7"/>
  <c r="F17688" i="7" s="1"/>
  <c r="G17688" i="7" s="1"/>
  <c r="C17690" i="7" l="1"/>
  <c r="E17689" i="7"/>
  <c r="D17689" i="7"/>
  <c r="F17689" i="7" s="1"/>
  <c r="G17689" i="7" s="1"/>
  <c r="C17691" i="7" l="1"/>
  <c r="E17690" i="7"/>
  <c r="D17690" i="7"/>
  <c r="F17690" i="7" s="1"/>
  <c r="G17690" i="7" s="1"/>
  <c r="C17692" i="7" l="1"/>
  <c r="E17691" i="7"/>
  <c r="D17691" i="7"/>
  <c r="F17691" i="7" s="1"/>
  <c r="G17691" i="7" s="1"/>
  <c r="C17693" i="7" l="1"/>
  <c r="E17692" i="7"/>
  <c r="D17692" i="7"/>
  <c r="F17692" i="7" s="1"/>
  <c r="G17692" i="7" s="1"/>
  <c r="C17694" i="7" l="1"/>
  <c r="E17693" i="7"/>
  <c r="D17693" i="7"/>
  <c r="F17693" i="7" s="1"/>
  <c r="G17693" i="7" s="1"/>
  <c r="C17695" i="7" l="1"/>
  <c r="E17694" i="7"/>
  <c r="D17694" i="7"/>
  <c r="F17694" i="7" s="1"/>
  <c r="G17694" i="7" s="1"/>
  <c r="C17696" i="7" l="1"/>
  <c r="E17695" i="7"/>
  <c r="D17695" i="7"/>
  <c r="F17695" i="7" s="1"/>
  <c r="G17695" i="7" s="1"/>
  <c r="C17697" i="7" l="1"/>
  <c r="E17696" i="7"/>
  <c r="D17696" i="7"/>
  <c r="F17696" i="7" s="1"/>
  <c r="G17696" i="7" s="1"/>
  <c r="C17698" i="7" l="1"/>
  <c r="E17697" i="7"/>
  <c r="D17697" i="7"/>
  <c r="F17697" i="7" s="1"/>
  <c r="G17697" i="7" s="1"/>
  <c r="C17699" i="7" l="1"/>
  <c r="E17698" i="7"/>
  <c r="D17698" i="7"/>
  <c r="F17698" i="7" s="1"/>
  <c r="G17698" i="7" s="1"/>
  <c r="C17700" i="7" l="1"/>
  <c r="E17699" i="7"/>
  <c r="D17699" i="7"/>
  <c r="F17699" i="7" s="1"/>
  <c r="G17699" i="7" s="1"/>
  <c r="C17701" i="7" l="1"/>
  <c r="E17700" i="7"/>
  <c r="D17700" i="7"/>
  <c r="F17700" i="7" s="1"/>
  <c r="G17700" i="7" s="1"/>
  <c r="C17702" i="7" l="1"/>
  <c r="E17701" i="7"/>
  <c r="D17701" i="7"/>
  <c r="F17701" i="7" s="1"/>
  <c r="G17701" i="7" s="1"/>
  <c r="C17703" i="7" l="1"/>
  <c r="E17702" i="7"/>
  <c r="D17702" i="7"/>
  <c r="F17702" i="7" s="1"/>
  <c r="G17702" i="7" s="1"/>
  <c r="C17704" i="7" l="1"/>
  <c r="E17703" i="7"/>
  <c r="D17703" i="7"/>
  <c r="F17703" i="7" s="1"/>
  <c r="G17703" i="7" s="1"/>
  <c r="C17705" i="7" l="1"/>
  <c r="E17704" i="7"/>
  <c r="D17704" i="7"/>
  <c r="F17704" i="7" s="1"/>
  <c r="G17704" i="7" s="1"/>
  <c r="C17706" i="7" l="1"/>
  <c r="E17705" i="7"/>
  <c r="D17705" i="7"/>
  <c r="F17705" i="7" s="1"/>
  <c r="G17705" i="7" s="1"/>
  <c r="C17707" i="7" l="1"/>
  <c r="E17706" i="7"/>
  <c r="D17706" i="7"/>
  <c r="F17706" i="7" s="1"/>
  <c r="G17706" i="7" s="1"/>
  <c r="C17708" i="7" l="1"/>
  <c r="E17707" i="7"/>
  <c r="D17707" i="7"/>
  <c r="F17707" i="7" s="1"/>
  <c r="G17707" i="7" s="1"/>
  <c r="C17709" i="7" l="1"/>
  <c r="E17708" i="7"/>
  <c r="D17708" i="7"/>
  <c r="F17708" i="7" s="1"/>
  <c r="G17708" i="7" s="1"/>
  <c r="C17710" i="7" l="1"/>
  <c r="E17709" i="7"/>
  <c r="D17709" i="7"/>
  <c r="F17709" i="7" s="1"/>
  <c r="G17709" i="7" s="1"/>
  <c r="C17711" i="7" l="1"/>
  <c r="E17710" i="7"/>
  <c r="D17710" i="7"/>
  <c r="F17710" i="7" s="1"/>
  <c r="G17710" i="7" s="1"/>
  <c r="C17712" i="7" l="1"/>
  <c r="E17711" i="7"/>
  <c r="D17711" i="7"/>
  <c r="F17711" i="7" s="1"/>
  <c r="G17711" i="7" s="1"/>
  <c r="C17713" i="7" l="1"/>
  <c r="E17712" i="7"/>
  <c r="D17712" i="7"/>
  <c r="F17712" i="7" s="1"/>
  <c r="G17712" i="7" s="1"/>
  <c r="C17714" i="7" l="1"/>
  <c r="E17713" i="7"/>
  <c r="D17713" i="7"/>
  <c r="F17713" i="7" s="1"/>
  <c r="G17713" i="7" s="1"/>
  <c r="C17715" i="7" l="1"/>
  <c r="E17714" i="7"/>
  <c r="D17714" i="7"/>
  <c r="F17714" i="7" s="1"/>
  <c r="G17714" i="7" s="1"/>
  <c r="C17716" i="7" l="1"/>
  <c r="E17715" i="7"/>
  <c r="D17715" i="7"/>
  <c r="F17715" i="7" s="1"/>
  <c r="G17715" i="7" s="1"/>
  <c r="C17717" i="7" l="1"/>
  <c r="E17716" i="7"/>
  <c r="D17716" i="7"/>
  <c r="F17716" i="7" s="1"/>
  <c r="G17716" i="7" s="1"/>
  <c r="C17718" i="7" l="1"/>
  <c r="E17717" i="7"/>
  <c r="D17717" i="7"/>
  <c r="F17717" i="7" s="1"/>
  <c r="G17717" i="7" s="1"/>
  <c r="C17719" i="7" l="1"/>
  <c r="E17718" i="7"/>
  <c r="D17718" i="7"/>
  <c r="F17718" i="7" s="1"/>
  <c r="G17718" i="7" s="1"/>
  <c r="C17720" i="7" l="1"/>
  <c r="E17719" i="7"/>
  <c r="D17719" i="7"/>
  <c r="F17719" i="7" s="1"/>
  <c r="G17719" i="7" s="1"/>
  <c r="C17721" i="7" l="1"/>
  <c r="E17720" i="7"/>
  <c r="D17720" i="7"/>
  <c r="F17720" i="7" s="1"/>
  <c r="G17720" i="7" s="1"/>
  <c r="C17722" i="7" l="1"/>
  <c r="E17721" i="7"/>
  <c r="D17721" i="7"/>
  <c r="F17721" i="7" s="1"/>
  <c r="G17721" i="7" s="1"/>
  <c r="C17723" i="7" l="1"/>
  <c r="E17722" i="7"/>
  <c r="D17722" i="7"/>
  <c r="F17722" i="7" s="1"/>
  <c r="G17722" i="7" s="1"/>
  <c r="C17724" i="7" l="1"/>
  <c r="E17723" i="7"/>
  <c r="D17723" i="7"/>
  <c r="F17723" i="7" s="1"/>
  <c r="G17723" i="7" s="1"/>
  <c r="C17725" i="7" l="1"/>
  <c r="E17724" i="7"/>
  <c r="D17724" i="7"/>
  <c r="F17724" i="7" s="1"/>
  <c r="G17724" i="7" s="1"/>
  <c r="C17726" i="7" l="1"/>
  <c r="E17725" i="7"/>
  <c r="D17725" i="7"/>
  <c r="F17725" i="7" s="1"/>
  <c r="G17725" i="7" s="1"/>
  <c r="C17727" i="7" l="1"/>
  <c r="E17726" i="7"/>
  <c r="D17726" i="7"/>
  <c r="F17726" i="7" s="1"/>
  <c r="G17726" i="7" s="1"/>
  <c r="C17728" i="7" l="1"/>
  <c r="E17727" i="7"/>
  <c r="D17727" i="7"/>
  <c r="F17727" i="7" s="1"/>
  <c r="G17727" i="7" s="1"/>
  <c r="C17729" i="7" l="1"/>
  <c r="E17728" i="7"/>
  <c r="D17728" i="7"/>
  <c r="F17728" i="7" s="1"/>
  <c r="G17728" i="7" s="1"/>
  <c r="C17730" i="7" l="1"/>
  <c r="E17729" i="7"/>
  <c r="D17729" i="7"/>
  <c r="F17729" i="7" s="1"/>
  <c r="G17729" i="7" s="1"/>
  <c r="C17731" i="7" l="1"/>
  <c r="E17730" i="7"/>
  <c r="D17730" i="7"/>
  <c r="F17730" i="7" s="1"/>
  <c r="G17730" i="7" s="1"/>
  <c r="C17732" i="7" l="1"/>
  <c r="E17731" i="7"/>
  <c r="D17731" i="7"/>
  <c r="F17731" i="7" s="1"/>
  <c r="G17731" i="7" s="1"/>
  <c r="C17733" i="7" l="1"/>
  <c r="E17732" i="7"/>
  <c r="D17732" i="7"/>
  <c r="F17732" i="7" s="1"/>
  <c r="G17732" i="7" s="1"/>
  <c r="C17734" i="7" l="1"/>
  <c r="E17733" i="7"/>
  <c r="D17733" i="7"/>
  <c r="F17733" i="7" s="1"/>
  <c r="G17733" i="7" s="1"/>
  <c r="C17735" i="7" l="1"/>
  <c r="E17734" i="7"/>
  <c r="D17734" i="7"/>
  <c r="F17734" i="7" s="1"/>
  <c r="G17734" i="7" s="1"/>
  <c r="C17736" i="7" l="1"/>
  <c r="E17735" i="7"/>
  <c r="D17735" i="7"/>
  <c r="F17735" i="7" s="1"/>
  <c r="G17735" i="7" s="1"/>
  <c r="C17737" i="7" l="1"/>
  <c r="E17736" i="7"/>
  <c r="D17736" i="7"/>
  <c r="F17736" i="7" s="1"/>
  <c r="G17736" i="7" s="1"/>
  <c r="C17738" i="7" l="1"/>
  <c r="E17737" i="7"/>
  <c r="D17737" i="7"/>
  <c r="F17737" i="7" s="1"/>
  <c r="G17737" i="7" s="1"/>
  <c r="C17739" i="7" l="1"/>
  <c r="E17738" i="7"/>
  <c r="D17738" i="7"/>
  <c r="F17738" i="7" s="1"/>
  <c r="G17738" i="7" s="1"/>
  <c r="C17740" i="7" l="1"/>
  <c r="E17739" i="7"/>
  <c r="D17739" i="7"/>
  <c r="F17739" i="7" s="1"/>
  <c r="G17739" i="7" s="1"/>
  <c r="C17741" i="7" l="1"/>
  <c r="E17740" i="7"/>
  <c r="D17740" i="7"/>
  <c r="F17740" i="7" s="1"/>
  <c r="G17740" i="7" s="1"/>
  <c r="C17742" i="7" l="1"/>
  <c r="E17741" i="7"/>
  <c r="D17741" i="7"/>
  <c r="F17741" i="7" s="1"/>
  <c r="G17741" i="7" s="1"/>
  <c r="C17743" i="7" l="1"/>
  <c r="E17742" i="7"/>
  <c r="D17742" i="7"/>
  <c r="F17742" i="7" s="1"/>
  <c r="G17742" i="7" s="1"/>
  <c r="C17744" i="7" l="1"/>
  <c r="E17743" i="7"/>
  <c r="D17743" i="7"/>
  <c r="F17743" i="7" s="1"/>
  <c r="G17743" i="7" s="1"/>
  <c r="C17745" i="7" l="1"/>
  <c r="E17744" i="7"/>
  <c r="D17744" i="7"/>
  <c r="F17744" i="7" s="1"/>
  <c r="G17744" i="7" s="1"/>
  <c r="C17746" i="7" l="1"/>
  <c r="E17745" i="7"/>
  <c r="D17745" i="7"/>
  <c r="F17745" i="7" s="1"/>
  <c r="G17745" i="7" s="1"/>
  <c r="C17747" i="7" l="1"/>
  <c r="E17746" i="7"/>
  <c r="D17746" i="7"/>
  <c r="F17746" i="7" s="1"/>
  <c r="G17746" i="7" s="1"/>
  <c r="C17748" i="7" l="1"/>
  <c r="E17747" i="7"/>
  <c r="D17747" i="7"/>
  <c r="F17747" i="7" s="1"/>
  <c r="G17747" i="7" s="1"/>
  <c r="C17749" i="7" l="1"/>
  <c r="E17748" i="7"/>
  <c r="D17748" i="7"/>
  <c r="F17748" i="7" s="1"/>
  <c r="G17748" i="7" s="1"/>
  <c r="C17750" i="7" l="1"/>
  <c r="E17749" i="7"/>
  <c r="D17749" i="7"/>
  <c r="F17749" i="7" s="1"/>
  <c r="G17749" i="7" s="1"/>
  <c r="C17751" i="7" l="1"/>
  <c r="E17750" i="7"/>
  <c r="D17750" i="7"/>
  <c r="F17750" i="7" s="1"/>
  <c r="G17750" i="7" s="1"/>
  <c r="C17752" i="7" l="1"/>
  <c r="E17751" i="7"/>
  <c r="D17751" i="7"/>
  <c r="F17751" i="7" s="1"/>
  <c r="G17751" i="7" s="1"/>
  <c r="C17753" i="7" l="1"/>
  <c r="E17752" i="7"/>
  <c r="D17752" i="7"/>
  <c r="F17752" i="7" s="1"/>
  <c r="G17752" i="7" s="1"/>
  <c r="C17754" i="7" l="1"/>
  <c r="E17753" i="7"/>
  <c r="D17753" i="7"/>
  <c r="F17753" i="7" s="1"/>
  <c r="G17753" i="7" s="1"/>
  <c r="C17755" i="7" l="1"/>
  <c r="E17754" i="7"/>
  <c r="D17754" i="7"/>
  <c r="F17754" i="7" s="1"/>
  <c r="G17754" i="7" s="1"/>
  <c r="C17756" i="7" l="1"/>
  <c r="E17755" i="7"/>
  <c r="D17755" i="7"/>
  <c r="F17755" i="7" s="1"/>
  <c r="G17755" i="7" s="1"/>
  <c r="C17757" i="7" l="1"/>
  <c r="E17756" i="7"/>
  <c r="D17756" i="7"/>
  <c r="F17756" i="7" s="1"/>
  <c r="G17756" i="7" s="1"/>
  <c r="C17758" i="7" l="1"/>
  <c r="E17757" i="7"/>
  <c r="D17757" i="7"/>
  <c r="F17757" i="7" s="1"/>
  <c r="G17757" i="7" s="1"/>
  <c r="C17759" i="7" l="1"/>
  <c r="E17758" i="7"/>
  <c r="D17758" i="7"/>
  <c r="F17758" i="7" s="1"/>
  <c r="G17758" i="7" s="1"/>
  <c r="C17760" i="7" l="1"/>
  <c r="E17759" i="7"/>
  <c r="D17759" i="7"/>
  <c r="F17759" i="7" s="1"/>
  <c r="G17759" i="7" s="1"/>
  <c r="C17761" i="7" l="1"/>
  <c r="E17760" i="7"/>
  <c r="D17760" i="7"/>
  <c r="F17760" i="7" s="1"/>
  <c r="G17760" i="7" s="1"/>
  <c r="C17762" i="7" l="1"/>
  <c r="E17761" i="7"/>
  <c r="D17761" i="7"/>
  <c r="F17761" i="7" s="1"/>
  <c r="G17761" i="7" s="1"/>
  <c r="C17763" i="7" l="1"/>
  <c r="E17762" i="7"/>
  <c r="D17762" i="7"/>
  <c r="F17762" i="7" s="1"/>
  <c r="G17762" i="7" s="1"/>
  <c r="C17764" i="7" l="1"/>
  <c r="E17763" i="7"/>
  <c r="D17763" i="7"/>
  <c r="F17763" i="7" s="1"/>
  <c r="G17763" i="7" s="1"/>
  <c r="C17765" i="7" l="1"/>
  <c r="E17764" i="7"/>
  <c r="D17764" i="7"/>
  <c r="F17764" i="7" s="1"/>
  <c r="G17764" i="7" s="1"/>
  <c r="C17766" i="7" l="1"/>
  <c r="E17765" i="7"/>
  <c r="D17765" i="7"/>
  <c r="F17765" i="7" s="1"/>
  <c r="G17765" i="7" s="1"/>
  <c r="C17767" i="7" l="1"/>
  <c r="E17766" i="7"/>
  <c r="D17766" i="7"/>
  <c r="F17766" i="7" s="1"/>
  <c r="G17766" i="7" s="1"/>
  <c r="C17768" i="7" l="1"/>
  <c r="E17767" i="7"/>
  <c r="D17767" i="7"/>
  <c r="F17767" i="7" s="1"/>
  <c r="G17767" i="7" s="1"/>
  <c r="C17769" i="7" l="1"/>
  <c r="E17768" i="7"/>
  <c r="D17768" i="7"/>
  <c r="F17768" i="7" s="1"/>
  <c r="G17768" i="7" s="1"/>
  <c r="C17770" i="7" l="1"/>
  <c r="E17769" i="7"/>
  <c r="D17769" i="7"/>
  <c r="F17769" i="7" s="1"/>
  <c r="G17769" i="7" s="1"/>
  <c r="C17771" i="7" l="1"/>
  <c r="E17770" i="7"/>
  <c r="D17770" i="7"/>
  <c r="F17770" i="7" s="1"/>
  <c r="G17770" i="7" s="1"/>
  <c r="C17772" i="7" l="1"/>
  <c r="E17771" i="7"/>
  <c r="D17771" i="7"/>
  <c r="F17771" i="7" s="1"/>
  <c r="G17771" i="7" s="1"/>
  <c r="C17773" i="7" l="1"/>
  <c r="E17772" i="7"/>
  <c r="D17772" i="7"/>
  <c r="F17772" i="7" s="1"/>
  <c r="G17772" i="7" s="1"/>
  <c r="C17774" i="7" l="1"/>
  <c r="E17773" i="7"/>
  <c r="D17773" i="7"/>
  <c r="F17773" i="7" s="1"/>
  <c r="G17773" i="7" s="1"/>
  <c r="C17775" i="7" l="1"/>
  <c r="E17774" i="7"/>
  <c r="D17774" i="7"/>
  <c r="F17774" i="7" s="1"/>
  <c r="G17774" i="7" s="1"/>
  <c r="C17776" i="7" l="1"/>
  <c r="E17775" i="7"/>
  <c r="D17775" i="7"/>
  <c r="F17775" i="7" s="1"/>
  <c r="G17775" i="7" s="1"/>
  <c r="C17777" i="7" l="1"/>
  <c r="E17776" i="7"/>
  <c r="D17776" i="7"/>
  <c r="F17776" i="7" s="1"/>
  <c r="G17776" i="7" s="1"/>
  <c r="C17778" i="7" l="1"/>
  <c r="E17777" i="7"/>
  <c r="D17777" i="7"/>
  <c r="F17777" i="7" s="1"/>
  <c r="G17777" i="7" s="1"/>
  <c r="C17779" i="7" l="1"/>
  <c r="E17778" i="7"/>
  <c r="D17778" i="7"/>
  <c r="F17778" i="7" s="1"/>
  <c r="G17778" i="7" s="1"/>
  <c r="C17780" i="7" l="1"/>
  <c r="E17779" i="7"/>
  <c r="D17779" i="7"/>
  <c r="F17779" i="7" s="1"/>
  <c r="G17779" i="7" s="1"/>
  <c r="C17781" i="7" l="1"/>
  <c r="E17780" i="7"/>
  <c r="D17780" i="7"/>
  <c r="F17780" i="7" s="1"/>
  <c r="G17780" i="7" s="1"/>
  <c r="C17782" i="7" l="1"/>
  <c r="E17781" i="7"/>
  <c r="D17781" i="7"/>
  <c r="F17781" i="7" s="1"/>
  <c r="G17781" i="7" s="1"/>
  <c r="C17783" i="7" l="1"/>
  <c r="E17782" i="7"/>
  <c r="D17782" i="7"/>
  <c r="F17782" i="7" s="1"/>
  <c r="G17782" i="7" s="1"/>
  <c r="C17784" i="7" l="1"/>
  <c r="E17783" i="7"/>
  <c r="D17783" i="7"/>
  <c r="F17783" i="7" s="1"/>
  <c r="G17783" i="7" s="1"/>
  <c r="C17785" i="7" l="1"/>
  <c r="E17784" i="7"/>
  <c r="D17784" i="7"/>
  <c r="F17784" i="7" s="1"/>
  <c r="G17784" i="7" s="1"/>
  <c r="C17786" i="7" l="1"/>
  <c r="E17785" i="7"/>
  <c r="D17785" i="7"/>
  <c r="F17785" i="7" s="1"/>
  <c r="G17785" i="7" s="1"/>
  <c r="C17787" i="7" l="1"/>
  <c r="E17786" i="7"/>
  <c r="D17786" i="7"/>
  <c r="F17786" i="7" s="1"/>
  <c r="G17786" i="7" s="1"/>
  <c r="C17788" i="7" l="1"/>
  <c r="E17787" i="7"/>
  <c r="D17787" i="7"/>
  <c r="F17787" i="7" s="1"/>
  <c r="G17787" i="7" s="1"/>
  <c r="C17789" i="7" l="1"/>
  <c r="E17788" i="7"/>
  <c r="D17788" i="7"/>
  <c r="F17788" i="7" s="1"/>
  <c r="G17788" i="7" s="1"/>
  <c r="C17790" i="7" l="1"/>
  <c r="E17789" i="7"/>
  <c r="D17789" i="7"/>
  <c r="F17789" i="7" s="1"/>
  <c r="G17789" i="7" s="1"/>
  <c r="C17791" i="7" l="1"/>
  <c r="E17790" i="7"/>
  <c r="D17790" i="7"/>
  <c r="F17790" i="7" s="1"/>
  <c r="G17790" i="7" s="1"/>
  <c r="C17792" i="7" l="1"/>
  <c r="E17791" i="7"/>
  <c r="D17791" i="7"/>
  <c r="F17791" i="7" s="1"/>
  <c r="G17791" i="7" s="1"/>
  <c r="C17793" i="7" l="1"/>
  <c r="E17792" i="7"/>
  <c r="D17792" i="7"/>
  <c r="F17792" i="7" s="1"/>
  <c r="G17792" i="7" s="1"/>
  <c r="C17794" i="7" l="1"/>
  <c r="E17793" i="7"/>
  <c r="D17793" i="7"/>
  <c r="F17793" i="7" s="1"/>
  <c r="G17793" i="7" s="1"/>
  <c r="C17795" i="7" l="1"/>
  <c r="E17794" i="7"/>
  <c r="D17794" i="7"/>
  <c r="F17794" i="7" s="1"/>
  <c r="G17794" i="7" s="1"/>
  <c r="C17796" i="7" l="1"/>
  <c r="E17795" i="7"/>
  <c r="D17795" i="7"/>
  <c r="F17795" i="7" s="1"/>
  <c r="G17795" i="7" s="1"/>
  <c r="C17797" i="7" l="1"/>
  <c r="E17796" i="7"/>
  <c r="D17796" i="7"/>
  <c r="F17796" i="7" s="1"/>
  <c r="G17796" i="7" s="1"/>
  <c r="C17798" i="7" l="1"/>
  <c r="E17797" i="7"/>
  <c r="D17797" i="7"/>
  <c r="F17797" i="7" s="1"/>
  <c r="G17797" i="7" s="1"/>
  <c r="C17799" i="7" l="1"/>
  <c r="E17798" i="7"/>
  <c r="D17798" i="7"/>
  <c r="F17798" i="7" s="1"/>
  <c r="G17798" i="7" s="1"/>
  <c r="C17800" i="7" l="1"/>
  <c r="E17799" i="7"/>
  <c r="D17799" i="7"/>
  <c r="F17799" i="7" s="1"/>
  <c r="G17799" i="7" s="1"/>
  <c r="C17801" i="7" l="1"/>
  <c r="E17800" i="7"/>
  <c r="D17800" i="7"/>
  <c r="F17800" i="7" s="1"/>
  <c r="G17800" i="7" s="1"/>
  <c r="C17802" i="7" l="1"/>
  <c r="E17801" i="7"/>
  <c r="D17801" i="7"/>
  <c r="F17801" i="7" s="1"/>
  <c r="G17801" i="7" s="1"/>
  <c r="C17803" i="7" l="1"/>
  <c r="E17802" i="7"/>
  <c r="D17802" i="7"/>
  <c r="F17802" i="7" s="1"/>
  <c r="G17802" i="7" s="1"/>
  <c r="C17804" i="7" l="1"/>
  <c r="E17803" i="7"/>
  <c r="D17803" i="7"/>
  <c r="F17803" i="7" s="1"/>
  <c r="G17803" i="7" s="1"/>
  <c r="C17805" i="7" l="1"/>
  <c r="E17804" i="7"/>
  <c r="D17804" i="7"/>
  <c r="F17804" i="7" s="1"/>
  <c r="G17804" i="7" s="1"/>
  <c r="C17806" i="7" l="1"/>
  <c r="E17805" i="7"/>
  <c r="D17805" i="7"/>
  <c r="F17805" i="7" s="1"/>
  <c r="G17805" i="7" s="1"/>
  <c r="C17807" i="7" l="1"/>
  <c r="E17806" i="7"/>
  <c r="D17806" i="7"/>
  <c r="F17806" i="7" s="1"/>
  <c r="G17806" i="7" s="1"/>
  <c r="C17808" i="7" l="1"/>
  <c r="E17807" i="7"/>
  <c r="D17807" i="7"/>
  <c r="F17807" i="7" s="1"/>
  <c r="G17807" i="7" s="1"/>
  <c r="C17809" i="7" l="1"/>
  <c r="E17808" i="7"/>
  <c r="D17808" i="7"/>
  <c r="F17808" i="7" s="1"/>
  <c r="G17808" i="7" s="1"/>
  <c r="C17810" i="7" l="1"/>
  <c r="E17809" i="7"/>
  <c r="D17809" i="7"/>
  <c r="F17809" i="7" s="1"/>
  <c r="G17809" i="7" s="1"/>
  <c r="C17811" i="7" l="1"/>
  <c r="E17810" i="7"/>
  <c r="D17810" i="7"/>
  <c r="F17810" i="7" s="1"/>
  <c r="G17810" i="7" s="1"/>
  <c r="C17812" i="7" l="1"/>
  <c r="E17811" i="7"/>
  <c r="D17811" i="7"/>
  <c r="F17811" i="7" s="1"/>
  <c r="G17811" i="7" s="1"/>
  <c r="C17813" i="7" l="1"/>
  <c r="E17812" i="7"/>
  <c r="D17812" i="7"/>
  <c r="F17812" i="7" s="1"/>
  <c r="G17812" i="7" s="1"/>
  <c r="C17814" i="7" l="1"/>
  <c r="E17813" i="7"/>
  <c r="D17813" i="7"/>
  <c r="F17813" i="7" s="1"/>
  <c r="G17813" i="7" s="1"/>
  <c r="C17815" i="7" l="1"/>
  <c r="E17814" i="7"/>
  <c r="D17814" i="7"/>
  <c r="F17814" i="7" s="1"/>
  <c r="G17814" i="7" s="1"/>
  <c r="C17816" i="7" l="1"/>
  <c r="E17815" i="7"/>
  <c r="D17815" i="7"/>
  <c r="F17815" i="7" s="1"/>
  <c r="G17815" i="7" s="1"/>
  <c r="C17817" i="7" l="1"/>
  <c r="E17816" i="7"/>
  <c r="D17816" i="7"/>
  <c r="F17816" i="7" s="1"/>
  <c r="G17816" i="7" s="1"/>
  <c r="C17818" i="7" l="1"/>
  <c r="E17817" i="7"/>
  <c r="D17817" i="7"/>
  <c r="F17817" i="7" s="1"/>
  <c r="G17817" i="7" s="1"/>
  <c r="C17819" i="7" l="1"/>
  <c r="E17818" i="7"/>
  <c r="D17818" i="7"/>
  <c r="F17818" i="7" s="1"/>
  <c r="G17818" i="7" s="1"/>
  <c r="C17820" i="7" l="1"/>
  <c r="E17819" i="7"/>
  <c r="D17819" i="7"/>
  <c r="F17819" i="7" s="1"/>
  <c r="G17819" i="7" s="1"/>
  <c r="C17821" i="7" l="1"/>
  <c r="E17820" i="7"/>
  <c r="D17820" i="7"/>
  <c r="F17820" i="7" s="1"/>
  <c r="G17820" i="7" s="1"/>
  <c r="C17822" i="7" l="1"/>
  <c r="E17821" i="7"/>
  <c r="D17821" i="7"/>
  <c r="F17821" i="7" s="1"/>
  <c r="G17821" i="7" s="1"/>
  <c r="C17823" i="7" l="1"/>
  <c r="E17822" i="7"/>
  <c r="D17822" i="7"/>
  <c r="F17822" i="7" s="1"/>
  <c r="G17822" i="7" s="1"/>
  <c r="C17824" i="7" l="1"/>
  <c r="E17823" i="7"/>
  <c r="D17823" i="7"/>
  <c r="F17823" i="7" s="1"/>
  <c r="G17823" i="7" s="1"/>
  <c r="C17825" i="7" l="1"/>
  <c r="E17824" i="7"/>
  <c r="D17824" i="7"/>
  <c r="F17824" i="7" s="1"/>
  <c r="G17824" i="7" s="1"/>
  <c r="C17826" i="7" l="1"/>
  <c r="E17825" i="7"/>
  <c r="D17825" i="7"/>
  <c r="F17825" i="7" s="1"/>
  <c r="G17825" i="7" s="1"/>
  <c r="C17827" i="7" l="1"/>
  <c r="E17826" i="7"/>
  <c r="D17826" i="7"/>
  <c r="F17826" i="7" s="1"/>
  <c r="G17826" i="7" s="1"/>
  <c r="C17828" i="7" l="1"/>
  <c r="E17827" i="7"/>
  <c r="D17827" i="7"/>
  <c r="F17827" i="7" s="1"/>
  <c r="G17827" i="7" s="1"/>
  <c r="C17829" i="7" l="1"/>
  <c r="E17828" i="7"/>
  <c r="D17828" i="7"/>
  <c r="F17828" i="7" s="1"/>
  <c r="G17828" i="7" s="1"/>
  <c r="C17830" i="7" l="1"/>
  <c r="E17829" i="7"/>
  <c r="D17829" i="7"/>
  <c r="F17829" i="7" s="1"/>
  <c r="G17829" i="7" s="1"/>
  <c r="C17831" i="7" l="1"/>
  <c r="E17830" i="7"/>
  <c r="D17830" i="7"/>
  <c r="F17830" i="7" s="1"/>
  <c r="G17830" i="7" s="1"/>
  <c r="C17832" i="7" l="1"/>
  <c r="E17831" i="7"/>
  <c r="D17831" i="7"/>
  <c r="F17831" i="7" s="1"/>
  <c r="G17831" i="7" s="1"/>
  <c r="C17833" i="7" l="1"/>
  <c r="E17832" i="7"/>
  <c r="D17832" i="7"/>
  <c r="F17832" i="7" s="1"/>
  <c r="G17832" i="7" s="1"/>
  <c r="C17834" i="7" l="1"/>
  <c r="E17833" i="7"/>
  <c r="D17833" i="7"/>
  <c r="F17833" i="7" s="1"/>
  <c r="G17833" i="7" s="1"/>
  <c r="C17835" i="7" l="1"/>
  <c r="E17834" i="7"/>
  <c r="D17834" i="7"/>
  <c r="F17834" i="7" s="1"/>
  <c r="G17834" i="7" s="1"/>
  <c r="C17836" i="7" l="1"/>
  <c r="E17835" i="7"/>
  <c r="D17835" i="7"/>
  <c r="F17835" i="7" s="1"/>
  <c r="G17835" i="7" s="1"/>
  <c r="C17837" i="7" l="1"/>
  <c r="E17836" i="7"/>
  <c r="D17836" i="7"/>
  <c r="F17836" i="7" s="1"/>
  <c r="G17836" i="7" s="1"/>
  <c r="C17838" i="7" l="1"/>
  <c r="E17837" i="7"/>
  <c r="D17837" i="7"/>
  <c r="F17837" i="7" s="1"/>
  <c r="G17837" i="7" s="1"/>
  <c r="C17839" i="7" l="1"/>
  <c r="E17838" i="7"/>
  <c r="D17838" i="7"/>
  <c r="F17838" i="7" s="1"/>
  <c r="G17838" i="7" s="1"/>
  <c r="C17840" i="7" l="1"/>
  <c r="E17839" i="7"/>
  <c r="D17839" i="7"/>
  <c r="F17839" i="7" s="1"/>
  <c r="G17839" i="7" s="1"/>
  <c r="C17841" i="7" l="1"/>
  <c r="E17840" i="7"/>
  <c r="D17840" i="7"/>
  <c r="F17840" i="7" s="1"/>
  <c r="G17840" i="7" s="1"/>
  <c r="C17842" i="7" l="1"/>
  <c r="E17841" i="7"/>
  <c r="D17841" i="7"/>
  <c r="F17841" i="7" s="1"/>
  <c r="G17841" i="7" s="1"/>
  <c r="C17843" i="7" l="1"/>
  <c r="E17842" i="7"/>
  <c r="D17842" i="7"/>
  <c r="F17842" i="7" s="1"/>
  <c r="G17842" i="7" s="1"/>
  <c r="C17844" i="7" l="1"/>
  <c r="E17843" i="7"/>
  <c r="D17843" i="7"/>
  <c r="F17843" i="7" s="1"/>
  <c r="G17843" i="7" s="1"/>
  <c r="C17845" i="7" l="1"/>
  <c r="E17844" i="7"/>
  <c r="D17844" i="7"/>
  <c r="F17844" i="7" s="1"/>
  <c r="G17844" i="7" s="1"/>
  <c r="C17846" i="7" l="1"/>
  <c r="E17845" i="7"/>
  <c r="D17845" i="7"/>
  <c r="F17845" i="7" s="1"/>
  <c r="G17845" i="7" s="1"/>
  <c r="C17847" i="7" l="1"/>
  <c r="E17846" i="7"/>
  <c r="D17846" i="7"/>
  <c r="F17846" i="7" s="1"/>
  <c r="G17846" i="7" s="1"/>
  <c r="C17848" i="7" l="1"/>
  <c r="E17847" i="7"/>
  <c r="D17847" i="7"/>
  <c r="F17847" i="7" s="1"/>
  <c r="G17847" i="7" s="1"/>
  <c r="C17849" i="7" l="1"/>
  <c r="E17848" i="7"/>
  <c r="D17848" i="7"/>
  <c r="F17848" i="7" s="1"/>
  <c r="G17848" i="7" s="1"/>
  <c r="C17850" i="7" l="1"/>
  <c r="E17849" i="7"/>
  <c r="D17849" i="7"/>
  <c r="F17849" i="7" s="1"/>
  <c r="G17849" i="7" s="1"/>
  <c r="C17851" i="7" l="1"/>
  <c r="E17850" i="7"/>
  <c r="D17850" i="7"/>
  <c r="F17850" i="7" s="1"/>
  <c r="G17850" i="7" s="1"/>
  <c r="C17852" i="7" l="1"/>
  <c r="E17851" i="7"/>
  <c r="D17851" i="7"/>
  <c r="F17851" i="7" s="1"/>
  <c r="G17851" i="7" s="1"/>
  <c r="C17853" i="7" l="1"/>
  <c r="E17852" i="7"/>
  <c r="D17852" i="7"/>
  <c r="F17852" i="7" s="1"/>
  <c r="G17852" i="7" s="1"/>
  <c r="C17854" i="7" l="1"/>
  <c r="E17853" i="7"/>
  <c r="D17853" i="7"/>
  <c r="F17853" i="7" s="1"/>
  <c r="G17853" i="7" s="1"/>
  <c r="C17855" i="7" l="1"/>
  <c r="E17854" i="7"/>
  <c r="D17854" i="7"/>
  <c r="F17854" i="7" s="1"/>
  <c r="G17854" i="7" s="1"/>
  <c r="C17856" i="7" l="1"/>
  <c r="E17855" i="7"/>
  <c r="D17855" i="7"/>
  <c r="F17855" i="7" s="1"/>
  <c r="G17855" i="7" s="1"/>
  <c r="C17857" i="7" l="1"/>
  <c r="E17856" i="7"/>
  <c r="D17856" i="7"/>
  <c r="F17856" i="7" s="1"/>
  <c r="G17856" i="7" s="1"/>
  <c r="C17858" i="7" l="1"/>
  <c r="E17857" i="7"/>
  <c r="D17857" i="7"/>
  <c r="F17857" i="7" s="1"/>
  <c r="G17857" i="7" s="1"/>
  <c r="C17859" i="7" l="1"/>
  <c r="E17858" i="7"/>
  <c r="D17858" i="7"/>
  <c r="F17858" i="7" s="1"/>
  <c r="G17858" i="7" s="1"/>
  <c r="C17860" i="7" l="1"/>
  <c r="E17859" i="7"/>
  <c r="D17859" i="7"/>
  <c r="F17859" i="7" s="1"/>
  <c r="G17859" i="7" s="1"/>
  <c r="C17861" i="7" l="1"/>
  <c r="E17860" i="7"/>
  <c r="D17860" i="7"/>
  <c r="F17860" i="7" s="1"/>
  <c r="G17860" i="7" s="1"/>
  <c r="C17862" i="7" l="1"/>
  <c r="E17861" i="7"/>
  <c r="D17861" i="7"/>
  <c r="F17861" i="7" s="1"/>
  <c r="G17861" i="7" s="1"/>
  <c r="C17863" i="7" l="1"/>
  <c r="E17862" i="7"/>
  <c r="D17862" i="7"/>
  <c r="F17862" i="7" s="1"/>
  <c r="G17862" i="7" s="1"/>
  <c r="C17864" i="7" l="1"/>
  <c r="E17863" i="7"/>
  <c r="D17863" i="7"/>
  <c r="F17863" i="7" s="1"/>
  <c r="G17863" i="7" s="1"/>
  <c r="C17865" i="7" l="1"/>
  <c r="E17864" i="7"/>
  <c r="D17864" i="7"/>
  <c r="F17864" i="7" s="1"/>
  <c r="G17864" i="7" s="1"/>
  <c r="C17866" i="7" l="1"/>
  <c r="E17865" i="7"/>
  <c r="D17865" i="7"/>
  <c r="F17865" i="7" s="1"/>
  <c r="G17865" i="7" s="1"/>
  <c r="C17867" i="7" l="1"/>
  <c r="E17866" i="7"/>
  <c r="D17866" i="7"/>
  <c r="F17866" i="7" s="1"/>
  <c r="G17866" i="7" s="1"/>
  <c r="C17868" i="7" l="1"/>
  <c r="E17867" i="7"/>
  <c r="D17867" i="7"/>
  <c r="F17867" i="7" s="1"/>
  <c r="G17867" i="7" s="1"/>
  <c r="C17869" i="7" l="1"/>
  <c r="E17868" i="7"/>
  <c r="D17868" i="7"/>
  <c r="F17868" i="7" s="1"/>
  <c r="G17868" i="7" s="1"/>
  <c r="C17870" i="7" l="1"/>
  <c r="E17869" i="7"/>
  <c r="D17869" i="7"/>
  <c r="F17869" i="7" s="1"/>
  <c r="G17869" i="7" s="1"/>
  <c r="C17871" i="7" l="1"/>
  <c r="E17870" i="7"/>
  <c r="D17870" i="7"/>
  <c r="F17870" i="7" s="1"/>
  <c r="G17870" i="7" s="1"/>
  <c r="C17872" i="7" l="1"/>
  <c r="E17871" i="7"/>
  <c r="D17871" i="7"/>
  <c r="F17871" i="7" s="1"/>
  <c r="G17871" i="7" s="1"/>
  <c r="C17873" i="7" l="1"/>
  <c r="E17872" i="7"/>
  <c r="D17872" i="7"/>
  <c r="F17872" i="7" s="1"/>
  <c r="G17872" i="7" s="1"/>
  <c r="C17874" i="7" l="1"/>
  <c r="E17873" i="7"/>
  <c r="D17873" i="7"/>
  <c r="F17873" i="7" s="1"/>
  <c r="G17873" i="7" s="1"/>
  <c r="C17875" i="7" l="1"/>
  <c r="E17874" i="7"/>
  <c r="D17874" i="7"/>
  <c r="F17874" i="7" s="1"/>
  <c r="G17874" i="7" s="1"/>
  <c r="C17876" i="7" l="1"/>
  <c r="E17875" i="7"/>
  <c r="D17875" i="7"/>
  <c r="F17875" i="7" s="1"/>
  <c r="G17875" i="7" s="1"/>
  <c r="C17877" i="7" l="1"/>
  <c r="E17876" i="7"/>
  <c r="D17876" i="7"/>
  <c r="F17876" i="7" s="1"/>
  <c r="G17876" i="7" s="1"/>
  <c r="C17878" i="7" l="1"/>
  <c r="E17877" i="7"/>
  <c r="D17877" i="7"/>
  <c r="F17877" i="7" s="1"/>
  <c r="G17877" i="7" s="1"/>
  <c r="C17879" i="7" l="1"/>
  <c r="E17878" i="7"/>
  <c r="D17878" i="7"/>
  <c r="F17878" i="7" s="1"/>
  <c r="G17878" i="7" s="1"/>
  <c r="C17880" i="7" l="1"/>
  <c r="E17879" i="7"/>
  <c r="D17879" i="7"/>
  <c r="F17879" i="7" s="1"/>
  <c r="G17879" i="7" s="1"/>
  <c r="C17881" i="7" l="1"/>
  <c r="E17880" i="7"/>
  <c r="D17880" i="7"/>
  <c r="F17880" i="7" s="1"/>
  <c r="G17880" i="7" s="1"/>
  <c r="C17882" i="7" l="1"/>
  <c r="E17881" i="7"/>
  <c r="D17881" i="7"/>
  <c r="F17881" i="7" s="1"/>
  <c r="G17881" i="7" s="1"/>
  <c r="C17883" i="7" l="1"/>
  <c r="E17882" i="7"/>
  <c r="D17882" i="7"/>
  <c r="F17882" i="7" s="1"/>
  <c r="G17882" i="7" s="1"/>
  <c r="C17884" i="7" l="1"/>
  <c r="E17883" i="7"/>
  <c r="D17883" i="7"/>
  <c r="F17883" i="7" s="1"/>
  <c r="G17883" i="7" s="1"/>
  <c r="C17885" i="7" l="1"/>
  <c r="E17884" i="7"/>
  <c r="D17884" i="7"/>
  <c r="F17884" i="7" s="1"/>
  <c r="G17884" i="7" s="1"/>
  <c r="C17886" i="7" l="1"/>
  <c r="E17885" i="7"/>
  <c r="D17885" i="7"/>
  <c r="F17885" i="7" s="1"/>
  <c r="G17885" i="7" s="1"/>
  <c r="C17887" i="7" l="1"/>
  <c r="E17886" i="7"/>
  <c r="D17886" i="7"/>
  <c r="F17886" i="7" s="1"/>
  <c r="G17886" i="7" s="1"/>
  <c r="C17888" i="7" l="1"/>
  <c r="E17887" i="7"/>
  <c r="D17887" i="7"/>
  <c r="F17887" i="7" s="1"/>
  <c r="G17887" i="7" s="1"/>
  <c r="C17889" i="7" l="1"/>
  <c r="E17888" i="7"/>
  <c r="D17888" i="7"/>
  <c r="F17888" i="7" s="1"/>
  <c r="G17888" i="7" s="1"/>
  <c r="C17890" i="7" l="1"/>
  <c r="E17889" i="7"/>
  <c r="D17889" i="7"/>
  <c r="F17889" i="7" s="1"/>
  <c r="G17889" i="7" s="1"/>
  <c r="C17891" i="7" l="1"/>
  <c r="E17890" i="7"/>
  <c r="D17890" i="7"/>
  <c r="F17890" i="7" s="1"/>
  <c r="G17890" i="7" s="1"/>
  <c r="C17892" i="7" l="1"/>
  <c r="E17891" i="7"/>
  <c r="D17891" i="7"/>
  <c r="F17891" i="7" s="1"/>
  <c r="G17891" i="7" s="1"/>
  <c r="C17893" i="7" l="1"/>
  <c r="E17892" i="7"/>
  <c r="D17892" i="7"/>
  <c r="F17892" i="7" s="1"/>
  <c r="G17892" i="7" s="1"/>
  <c r="C17894" i="7" l="1"/>
  <c r="E17893" i="7"/>
  <c r="D17893" i="7"/>
  <c r="F17893" i="7" s="1"/>
  <c r="G17893" i="7" s="1"/>
  <c r="C17895" i="7" l="1"/>
  <c r="E17894" i="7"/>
  <c r="D17894" i="7"/>
  <c r="F17894" i="7" s="1"/>
  <c r="G17894" i="7" s="1"/>
  <c r="C17896" i="7" l="1"/>
  <c r="E17895" i="7"/>
  <c r="D17895" i="7"/>
  <c r="F17895" i="7" s="1"/>
  <c r="G17895" i="7" s="1"/>
  <c r="C17897" i="7" l="1"/>
  <c r="E17896" i="7"/>
  <c r="D17896" i="7"/>
  <c r="F17896" i="7" s="1"/>
  <c r="G17896" i="7" s="1"/>
  <c r="C17898" i="7" l="1"/>
  <c r="E17897" i="7"/>
  <c r="D17897" i="7"/>
  <c r="F17897" i="7" s="1"/>
  <c r="G17897" i="7" s="1"/>
  <c r="C17899" i="7" l="1"/>
  <c r="E17898" i="7"/>
  <c r="D17898" i="7"/>
  <c r="F17898" i="7" s="1"/>
  <c r="G17898" i="7" s="1"/>
  <c r="C17900" i="7" l="1"/>
  <c r="E17899" i="7"/>
  <c r="D17899" i="7"/>
  <c r="F17899" i="7" s="1"/>
  <c r="G17899" i="7" s="1"/>
  <c r="C17901" i="7" l="1"/>
  <c r="E17900" i="7"/>
  <c r="D17900" i="7"/>
  <c r="F17900" i="7" s="1"/>
  <c r="G17900" i="7" s="1"/>
  <c r="C17902" i="7" l="1"/>
  <c r="E17901" i="7"/>
  <c r="D17901" i="7"/>
  <c r="F17901" i="7" s="1"/>
  <c r="G17901" i="7" s="1"/>
  <c r="C17903" i="7" l="1"/>
  <c r="E17902" i="7"/>
  <c r="D17902" i="7"/>
  <c r="F17902" i="7" s="1"/>
  <c r="G17902" i="7" s="1"/>
  <c r="C17904" i="7" l="1"/>
  <c r="E17903" i="7"/>
  <c r="D17903" i="7"/>
  <c r="F17903" i="7" s="1"/>
  <c r="G17903" i="7" s="1"/>
  <c r="C17905" i="7" l="1"/>
  <c r="E17904" i="7"/>
  <c r="D17904" i="7"/>
  <c r="F17904" i="7" s="1"/>
  <c r="G17904" i="7" s="1"/>
  <c r="C17906" i="7" l="1"/>
  <c r="E17905" i="7"/>
  <c r="D17905" i="7"/>
  <c r="F17905" i="7" s="1"/>
  <c r="G17905" i="7" s="1"/>
  <c r="C17907" i="7" l="1"/>
  <c r="E17906" i="7"/>
  <c r="D17906" i="7"/>
  <c r="F17906" i="7" s="1"/>
  <c r="G17906" i="7" s="1"/>
  <c r="C17908" i="7" l="1"/>
  <c r="E17907" i="7"/>
  <c r="D17907" i="7"/>
  <c r="F17907" i="7" s="1"/>
  <c r="G17907" i="7" s="1"/>
  <c r="C17909" i="7" l="1"/>
  <c r="E17908" i="7"/>
  <c r="D17908" i="7"/>
  <c r="F17908" i="7" s="1"/>
  <c r="G17908" i="7" s="1"/>
  <c r="C17910" i="7" l="1"/>
  <c r="E17909" i="7"/>
  <c r="D17909" i="7"/>
  <c r="F17909" i="7" s="1"/>
  <c r="G17909" i="7" s="1"/>
  <c r="C17911" i="7" l="1"/>
  <c r="E17910" i="7"/>
  <c r="D17910" i="7"/>
  <c r="F17910" i="7" s="1"/>
  <c r="G17910" i="7" s="1"/>
  <c r="C17912" i="7" l="1"/>
  <c r="E17911" i="7"/>
  <c r="D17911" i="7"/>
  <c r="F17911" i="7" s="1"/>
  <c r="G17911" i="7" s="1"/>
  <c r="C17913" i="7" l="1"/>
  <c r="E17912" i="7"/>
  <c r="D17912" i="7"/>
  <c r="F17912" i="7" s="1"/>
  <c r="G17912" i="7" s="1"/>
  <c r="C17914" i="7" l="1"/>
  <c r="E17913" i="7"/>
  <c r="D17913" i="7"/>
  <c r="F17913" i="7" s="1"/>
  <c r="G17913" i="7" s="1"/>
  <c r="C17915" i="7" l="1"/>
  <c r="E17914" i="7"/>
  <c r="D17914" i="7"/>
  <c r="F17914" i="7" s="1"/>
  <c r="G17914" i="7" s="1"/>
  <c r="C17916" i="7" l="1"/>
  <c r="E17915" i="7"/>
  <c r="D17915" i="7"/>
  <c r="F17915" i="7" s="1"/>
  <c r="G17915" i="7" s="1"/>
  <c r="C17917" i="7" l="1"/>
  <c r="E17916" i="7"/>
  <c r="D17916" i="7"/>
  <c r="F17916" i="7" s="1"/>
  <c r="G17916" i="7" s="1"/>
  <c r="C17918" i="7" l="1"/>
  <c r="E17917" i="7"/>
  <c r="D17917" i="7"/>
  <c r="F17917" i="7" s="1"/>
  <c r="G17917" i="7" s="1"/>
  <c r="C17919" i="7" l="1"/>
  <c r="E17918" i="7"/>
  <c r="D17918" i="7"/>
  <c r="F17918" i="7" s="1"/>
  <c r="G17918" i="7" s="1"/>
  <c r="C17920" i="7" l="1"/>
  <c r="E17919" i="7"/>
  <c r="D17919" i="7"/>
  <c r="F17919" i="7" s="1"/>
  <c r="G17919" i="7" s="1"/>
  <c r="C17921" i="7" l="1"/>
  <c r="E17920" i="7"/>
  <c r="D17920" i="7"/>
  <c r="F17920" i="7" s="1"/>
  <c r="G17920" i="7" s="1"/>
  <c r="C17922" i="7" l="1"/>
  <c r="E17921" i="7"/>
  <c r="D17921" i="7"/>
  <c r="F17921" i="7" s="1"/>
  <c r="G17921" i="7" s="1"/>
  <c r="C17923" i="7" l="1"/>
  <c r="E17922" i="7"/>
  <c r="D17922" i="7"/>
  <c r="F17922" i="7" s="1"/>
  <c r="G17922" i="7" s="1"/>
  <c r="C17924" i="7" l="1"/>
  <c r="E17923" i="7"/>
  <c r="D17923" i="7"/>
  <c r="F17923" i="7" s="1"/>
  <c r="G17923" i="7" s="1"/>
  <c r="C17925" i="7" l="1"/>
  <c r="E17924" i="7"/>
  <c r="D17924" i="7"/>
  <c r="F17924" i="7" s="1"/>
  <c r="G17924" i="7" s="1"/>
  <c r="C17926" i="7" l="1"/>
  <c r="E17925" i="7"/>
  <c r="D17925" i="7"/>
  <c r="F17925" i="7" s="1"/>
  <c r="G17925" i="7" s="1"/>
  <c r="C17927" i="7" l="1"/>
  <c r="E17926" i="7"/>
  <c r="D17926" i="7"/>
  <c r="F17926" i="7" s="1"/>
  <c r="G17926" i="7" s="1"/>
  <c r="C17928" i="7" l="1"/>
  <c r="E17927" i="7"/>
  <c r="D17927" i="7"/>
  <c r="F17927" i="7" s="1"/>
  <c r="G17927" i="7" s="1"/>
  <c r="C17929" i="7" l="1"/>
  <c r="E17928" i="7"/>
  <c r="D17928" i="7"/>
  <c r="F17928" i="7" s="1"/>
  <c r="G17928" i="7" s="1"/>
  <c r="C17930" i="7" l="1"/>
  <c r="E17929" i="7"/>
  <c r="D17929" i="7"/>
  <c r="F17929" i="7" s="1"/>
  <c r="G17929" i="7" s="1"/>
  <c r="C17931" i="7" l="1"/>
  <c r="E17930" i="7"/>
  <c r="D17930" i="7"/>
  <c r="F17930" i="7" s="1"/>
  <c r="G17930" i="7" s="1"/>
  <c r="C17932" i="7" l="1"/>
  <c r="E17931" i="7"/>
  <c r="D17931" i="7"/>
  <c r="F17931" i="7" s="1"/>
  <c r="G17931" i="7" s="1"/>
  <c r="C17933" i="7" l="1"/>
  <c r="E17932" i="7"/>
  <c r="D17932" i="7"/>
  <c r="F17932" i="7" s="1"/>
  <c r="G17932" i="7" s="1"/>
  <c r="C17934" i="7" l="1"/>
  <c r="E17933" i="7"/>
  <c r="D17933" i="7"/>
  <c r="F17933" i="7" s="1"/>
  <c r="G17933" i="7" s="1"/>
  <c r="C17935" i="7" l="1"/>
  <c r="E17934" i="7"/>
  <c r="D17934" i="7"/>
  <c r="F17934" i="7" s="1"/>
  <c r="G17934" i="7" s="1"/>
  <c r="C17936" i="7" l="1"/>
  <c r="E17935" i="7"/>
  <c r="D17935" i="7"/>
  <c r="F17935" i="7" s="1"/>
  <c r="G17935" i="7" s="1"/>
  <c r="C17937" i="7" l="1"/>
  <c r="E17936" i="7"/>
  <c r="D17936" i="7"/>
  <c r="F17936" i="7" s="1"/>
  <c r="G17936" i="7" s="1"/>
  <c r="C17938" i="7" l="1"/>
  <c r="E17937" i="7"/>
  <c r="D17937" i="7"/>
  <c r="F17937" i="7" s="1"/>
  <c r="G17937" i="7" s="1"/>
  <c r="C17939" i="7" l="1"/>
  <c r="E17938" i="7"/>
  <c r="D17938" i="7"/>
  <c r="F17938" i="7" s="1"/>
  <c r="G17938" i="7" s="1"/>
  <c r="C17940" i="7" l="1"/>
  <c r="E17939" i="7"/>
  <c r="D17939" i="7"/>
  <c r="F17939" i="7" s="1"/>
  <c r="G17939" i="7" s="1"/>
  <c r="C17941" i="7" l="1"/>
  <c r="E17940" i="7"/>
  <c r="D17940" i="7"/>
  <c r="F17940" i="7" s="1"/>
  <c r="G17940" i="7" s="1"/>
  <c r="C17942" i="7" l="1"/>
  <c r="E17941" i="7"/>
  <c r="D17941" i="7"/>
  <c r="F17941" i="7" s="1"/>
  <c r="G17941" i="7" s="1"/>
  <c r="C17943" i="7" l="1"/>
  <c r="E17942" i="7"/>
  <c r="D17942" i="7"/>
  <c r="F17942" i="7" s="1"/>
  <c r="G17942" i="7" s="1"/>
  <c r="C17944" i="7" l="1"/>
  <c r="E17943" i="7"/>
  <c r="D17943" i="7"/>
  <c r="F17943" i="7" s="1"/>
  <c r="G17943" i="7" s="1"/>
  <c r="C17945" i="7" l="1"/>
  <c r="E17944" i="7"/>
  <c r="D17944" i="7"/>
  <c r="F17944" i="7" s="1"/>
  <c r="G17944" i="7" s="1"/>
  <c r="C17946" i="7" l="1"/>
  <c r="E17945" i="7"/>
  <c r="D17945" i="7"/>
  <c r="F17945" i="7" s="1"/>
  <c r="G17945" i="7" s="1"/>
  <c r="C17947" i="7" l="1"/>
  <c r="E17946" i="7"/>
  <c r="D17946" i="7"/>
  <c r="F17946" i="7" s="1"/>
  <c r="G17946" i="7" s="1"/>
  <c r="C17948" i="7" l="1"/>
  <c r="E17947" i="7"/>
  <c r="D17947" i="7"/>
  <c r="F17947" i="7" s="1"/>
  <c r="G17947" i="7" s="1"/>
  <c r="C17949" i="7" l="1"/>
  <c r="E17948" i="7"/>
  <c r="D17948" i="7"/>
  <c r="F17948" i="7" s="1"/>
  <c r="G17948" i="7" s="1"/>
  <c r="C17950" i="7" l="1"/>
  <c r="E17949" i="7"/>
  <c r="D17949" i="7"/>
  <c r="F17949" i="7" s="1"/>
  <c r="G17949" i="7" s="1"/>
  <c r="C17951" i="7" l="1"/>
  <c r="E17950" i="7"/>
  <c r="D17950" i="7"/>
  <c r="F17950" i="7" s="1"/>
  <c r="G17950" i="7" s="1"/>
  <c r="C17952" i="7" l="1"/>
  <c r="E17951" i="7"/>
  <c r="D17951" i="7"/>
  <c r="F17951" i="7" s="1"/>
  <c r="G17951" i="7" s="1"/>
  <c r="C17953" i="7" l="1"/>
  <c r="E17952" i="7"/>
  <c r="D17952" i="7"/>
  <c r="F17952" i="7" s="1"/>
  <c r="G17952" i="7" s="1"/>
  <c r="C17954" i="7" l="1"/>
  <c r="E17953" i="7"/>
  <c r="D17953" i="7"/>
  <c r="F17953" i="7" s="1"/>
  <c r="G17953" i="7" s="1"/>
  <c r="C17955" i="7" l="1"/>
  <c r="E17954" i="7"/>
  <c r="D17954" i="7"/>
  <c r="F17954" i="7" s="1"/>
  <c r="G17954" i="7" s="1"/>
  <c r="C17956" i="7" l="1"/>
  <c r="E17955" i="7"/>
  <c r="D17955" i="7"/>
  <c r="F17955" i="7" s="1"/>
  <c r="G17955" i="7" s="1"/>
  <c r="C17957" i="7" l="1"/>
  <c r="E17956" i="7"/>
  <c r="D17956" i="7"/>
  <c r="F17956" i="7" s="1"/>
  <c r="G17956" i="7" s="1"/>
  <c r="C17958" i="7" l="1"/>
  <c r="E17957" i="7"/>
  <c r="D17957" i="7"/>
  <c r="F17957" i="7" s="1"/>
  <c r="G17957" i="7" s="1"/>
  <c r="C17959" i="7" l="1"/>
  <c r="E17958" i="7"/>
  <c r="D17958" i="7"/>
  <c r="F17958" i="7" s="1"/>
  <c r="G17958" i="7" s="1"/>
  <c r="C17960" i="7" l="1"/>
  <c r="E17959" i="7"/>
  <c r="D17959" i="7"/>
  <c r="F17959" i="7" s="1"/>
  <c r="G17959" i="7" s="1"/>
  <c r="C17961" i="7" l="1"/>
  <c r="E17960" i="7"/>
  <c r="D17960" i="7"/>
  <c r="F17960" i="7" s="1"/>
  <c r="G17960" i="7" s="1"/>
  <c r="C17962" i="7" l="1"/>
  <c r="E17961" i="7"/>
  <c r="D17961" i="7"/>
  <c r="F17961" i="7" s="1"/>
  <c r="G17961" i="7" s="1"/>
  <c r="C17963" i="7" l="1"/>
  <c r="E17962" i="7"/>
  <c r="D17962" i="7"/>
  <c r="F17962" i="7" s="1"/>
  <c r="G17962" i="7" s="1"/>
  <c r="C17964" i="7" l="1"/>
  <c r="E17963" i="7"/>
  <c r="D17963" i="7"/>
  <c r="F17963" i="7" s="1"/>
  <c r="G17963" i="7" s="1"/>
  <c r="C17965" i="7" l="1"/>
  <c r="E17964" i="7"/>
  <c r="D17964" i="7"/>
  <c r="F17964" i="7" s="1"/>
  <c r="G17964" i="7" s="1"/>
  <c r="C17966" i="7" l="1"/>
  <c r="E17965" i="7"/>
  <c r="D17965" i="7"/>
  <c r="F17965" i="7" s="1"/>
  <c r="G17965" i="7" s="1"/>
  <c r="C17967" i="7" l="1"/>
  <c r="E17966" i="7"/>
  <c r="D17966" i="7"/>
  <c r="F17966" i="7" s="1"/>
  <c r="G17966" i="7" s="1"/>
  <c r="C17968" i="7" l="1"/>
  <c r="E17967" i="7"/>
  <c r="D17967" i="7"/>
  <c r="F17967" i="7" s="1"/>
  <c r="G17967" i="7" s="1"/>
  <c r="C17969" i="7" l="1"/>
  <c r="E17968" i="7"/>
  <c r="D17968" i="7"/>
  <c r="F17968" i="7" s="1"/>
  <c r="G17968" i="7" s="1"/>
  <c r="C17970" i="7" l="1"/>
  <c r="E17969" i="7"/>
  <c r="D17969" i="7"/>
  <c r="F17969" i="7" s="1"/>
  <c r="G17969" i="7" s="1"/>
  <c r="C17971" i="7" l="1"/>
  <c r="E17970" i="7"/>
  <c r="D17970" i="7"/>
  <c r="F17970" i="7" s="1"/>
  <c r="G17970" i="7" s="1"/>
  <c r="C17972" i="7" l="1"/>
  <c r="E17971" i="7"/>
  <c r="D17971" i="7"/>
  <c r="F17971" i="7" s="1"/>
  <c r="G17971" i="7" s="1"/>
  <c r="C17973" i="7" l="1"/>
  <c r="E17972" i="7"/>
  <c r="D17972" i="7"/>
  <c r="F17972" i="7" s="1"/>
  <c r="G17972" i="7" s="1"/>
  <c r="C17974" i="7" l="1"/>
  <c r="E17973" i="7"/>
  <c r="D17973" i="7"/>
  <c r="F17973" i="7" s="1"/>
  <c r="G17973" i="7" s="1"/>
  <c r="C17975" i="7" l="1"/>
  <c r="E17974" i="7"/>
  <c r="D17974" i="7"/>
  <c r="F17974" i="7" s="1"/>
  <c r="G17974" i="7" s="1"/>
  <c r="C17976" i="7" l="1"/>
  <c r="E17975" i="7"/>
  <c r="D17975" i="7"/>
  <c r="F17975" i="7" s="1"/>
  <c r="G17975" i="7" s="1"/>
  <c r="C17977" i="7" l="1"/>
  <c r="E17976" i="7"/>
  <c r="D17976" i="7"/>
  <c r="F17976" i="7" s="1"/>
  <c r="G17976" i="7" s="1"/>
  <c r="C17978" i="7" l="1"/>
  <c r="E17977" i="7"/>
  <c r="D17977" i="7"/>
  <c r="F17977" i="7" s="1"/>
  <c r="G17977" i="7" s="1"/>
  <c r="C17979" i="7" l="1"/>
  <c r="E17978" i="7"/>
  <c r="D17978" i="7"/>
  <c r="F17978" i="7" s="1"/>
  <c r="G17978" i="7" s="1"/>
  <c r="C17980" i="7" l="1"/>
  <c r="E17979" i="7"/>
  <c r="D17979" i="7"/>
  <c r="F17979" i="7" s="1"/>
  <c r="G17979" i="7" s="1"/>
  <c r="C17981" i="7" l="1"/>
  <c r="E17980" i="7"/>
  <c r="D17980" i="7"/>
  <c r="F17980" i="7" s="1"/>
  <c r="G17980" i="7" s="1"/>
  <c r="C17982" i="7" l="1"/>
  <c r="E17981" i="7"/>
  <c r="D17981" i="7"/>
  <c r="F17981" i="7" s="1"/>
  <c r="G17981" i="7" s="1"/>
  <c r="C17983" i="7" l="1"/>
  <c r="E17982" i="7"/>
  <c r="D17982" i="7"/>
  <c r="F17982" i="7" s="1"/>
  <c r="G17982" i="7" s="1"/>
  <c r="C17984" i="7" l="1"/>
  <c r="E17983" i="7"/>
  <c r="D17983" i="7"/>
  <c r="F17983" i="7" s="1"/>
  <c r="G17983" i="7" s="1"/>
  <c r="C17985" i="7" l="1"/>
  <c r="E17984" i="7"/>
  <c r="D17984" i="7"/>
  <c r="F17984" i="7" s="1"/>
  <c r="G17984" i="7" s="1"/>
  <c r="C17986" i="7" l="1"/>
  <c r="E17985" i="7"/>
  <c r="D17985" i="7"/>
  <c r="F17985" i="7" s="1"/>
  <c r="G17985" i="7" s="1"/>
  <c r="C17987" i="7" l="1"/>
  <c r="E17986" i="7"/>
  <c r="D17986" i="7"/>
  <c r="F17986" i="7" s="1"/>
  <c r="G17986" i="7" s="1"/>
  <c r="C17988" i="7" l="1"/>
  <c r="E17987" i="7"/>
  <c r="D17987" i="7"/>
  <c r="F17987" i="7" s="1"/>
  <c r="G17987" i="7" s="1"/>
  <c r="C17989" i="7" l="1"/>
  <c r="E17988" i="7"/>
  <c r="D17988" i="7"/>
  <c r="F17988" i="7" s="1"/>
  <c r="G17988" i="7" s="1"/>
  <c r="C17990" i="7" l="1"/>
  <c r="E17989" i="7"/>
  <c r="D17989" i="7"/>
  <c r="F17989" i="7" s="1"/>
  <c r="G17989" i="7" s="1"/>
  <c r="C17991" i="7" l="1"/>
  <c r="E17990" i="7"/>
  <c r="D17990" i="7"/>
  <c r="F17990" i="7" s="1"/>
  <c r="G17990" i="7" s="1"/>
  <c r="C17992" i="7" l="1"/>
  <c r="E17991" i="7"/>
  <c r="D17991" i="7"/>
  <c r="F17991" i="7" s="1"/>
  <c r="G17991" i="7" s="1"/>
  <c r="C17993" i="7" l="1"/>
  <c r="E17992" i="7"/>
  <c r="D17992" i="7"/>
  <c r="F17992" i="7" s="1"/>
  <c r="G17992" i="7" s="1"/>
  <c r="C17994" i="7" l="1"/>
  <c r="E17993" i="7"/>
  <c r="D17993" i="7"/>
  <c r="F17993" i="7" s="1"/>
  <c r="G17993" i="7" s="1"/>
  <c r="C17995" i="7" l="1"/>
  <c r="E17994" i="7"/>
  <c r="D17994" i="7"/>
  <c r="F17994" i="7" s="1"/>
  <c r="G17994" i="7" s="1"/>
  <c r="C17996" i="7" l="1"/>
  <c r="E17995" i="7"/>
  <c r="D17995" i="7"/>
  <c r="F17995" i="7" s="1"/>
  <c r="G17995" i="7" s="1"/>
  <c r="C17997" i="7" l="1"/>
  <c r="E17996" i="7"/>
  <c r="D17996" i="7"/>
  <c r="F17996" i="7" s="1"/>
  <c r="G17996" i="7" s="1"/>
  <c r="C17998" i="7" l="1"/>
  <c r="E17997" i="7"/>
  <c r="D17997" i="7"/>
  <c r="F17997" i="7" s="1"/>
  <c r="G17997" i="7" s="1"/>
  <c r="C17999" i="7" l="1"/>
  <c r="E17998" i="7"/>
  <c r="D17998" i="7"/>
  <c r="F17998" i="7" s="1"/>
  <c r="G17998" i="7" s="1"/>
  <c r="C18000" i="7" l="1"/>
  <c r="E17999" i="7"/>
  <c r="D17999" i="7"/>
  <c r="F17999" i="7" s="1"/>
  <c r="G17999" i="7" s="1"/>
  <c r="C18001" i="7" l="1"/>
  <c r="E18000" i="7"/>
  <c r="D18000" i="7"/>
  <c r="F18000" i="7" s="1"/>
  <c r="G18000" i="7" s="1"/>
  <c r="C18002" i="7" l="1"/>
  <c r="E18001" i="7"/>
  <c r="D18001" i="7"/>
  <c r="F18001" i="7" s="1"/>
  <c r="G18001" i="7" s="1"/>
  <c r="C18003" i="7" l="1"/>
  <c r="E18002" i="7"/>
  <c r="D18002" i="7"/>
  <c r="F18002" i="7" s="1"/>
  <c r="G18002" i="7" s="1"/>
  <c r="C18004" i="7" l="1"/>
  <c r="E18003" i="7"/>
  <c r="D18003" i="7"/>
  <c r="F18003" i="7" s="1"/>
  <c r="G18003" i="7" s="1"/>
  <c r="C18005" i="7" l="1"/>
  <c r="E18004" i="7"/>
  <c r="D18004" i="7"/>
  <c r="F18004" i="7" s="1"/>
  <c r="G18004" i="7" s="1"/>
  <c r="C18006" i="7" l="1"/>
  <c r="E18005" i="7"/>
  <c r="D18005" i="7"/>
  <c r="F18005" i="7" s="1"/>
  <c r="G18005" i="7" s="1"/>
  <c r="C18007" i="7" l="1"/>
  <c r="E18006" i="7"/>
  <c r="D18006" i="7"/>
  <c r="F18006" i="7" s="1"/>
  <c r="G18006" i="7" s="1"/>
  <c r="C18008" i="7" l="1"/>
  <c r="E18007" i="7"/>
  <c r="D18007" i="7"/>
  <c r="F18007" i="7" s="1"/>
  <c r="G18007" i="7" s="1"/>
  <c r="C18009" i="7" l="1"/>
  <c r="E18008" i="7"/>
  <c r="D18008" i="7"/>
  <c r="F18008" i="7" s="1"/>
  <c r="G18008" i="7" s="1"/>
  <c r="C18010" i="7" l="1"/>
  <c r="E18009" i="7"/>
  <c r="D18009" i="7"/>
  <c r="F18009" i="7" s="1"/>
  <c r="G18009" i="7" s="1"/>
  <c r="C18011" i="7" l="1"/>
  <c r="E18010" i="7"/>
  <c r="D18010" i="7"/>
  <c r="F18010" i="7" s="1"/>
  <c r="G18010" i="7" s="1"/>
  <c r="C18012" i="7" l="1"/>
  <c r="E18011" i="7"/>
  <c r="D18011" i="7"/>
  <c r="F18011" i="7" s="1"/>
  <c r="G18011" i="7" s="1"/>
  <c r="C18013" i="7" l="1"/>
  <c r="E18012" i="7"/>
  <c r="D18012" i="7"/>
  <c r="F18012" i="7" s="1"/>
  <c r="G18012" i="7" s="1"/>
  <c r="C18014" i="7" l="1"/>
  <c r="E18013" i="7"/>
  <c r="D18013" i="7"/>
  <c r="F18013" i="7" s="1"/>
  <c r="G18013" i="7" s="1"/>
  <c r="C18015" i="7" l="1"/>
  <c r="E18014" i="7"/>
  <c r="D18014" i="7"/>
  <c r="F18014" i="7" s="1"/>
  <c r="G18014" i="7" s="1"/>
  <c r="C18016" i="7" l="1"/>
  <c r="E18015" i="7"/>
  <c r="D18015" i="7"/>
  <c r="F18015" i="7" s="1"/>
  <c r="G18015" i="7" s="1"/>
  <c r="C18017" i="7" l="1"/>
  <c r="E18016" i="7"/>
  <c r="D18016" i="7"/>
  <c r="F18016" i="7" s="1"/>
  <c r="G18016" i="7" s="1"/>
  <c r="C18018" i="7" l="1"/>
  <c r="E18017" i="7"/>
  <c r="D18017" i="7"/>
  <c r="F18017" i="7" s="1"/>
  <c r="G18017" i="7" s="1"/>
  <c r="C18019" i="7" l="1"/>
  <c r="E18018" i="7"/>
  <c r="D18018" i="7"/>
  <c r="F18018" i="7" s="1"/>
  <c r="G18018" i="7" s="1"/>
  <c r="C18020" i="7" l="1"/>
  <c r="E18019" i="7"/>
  <c r="D18019" i="7"/>
  <c r="F18019" i="7" s="1"/>
  <c r="G18019" i="7" s="1"/>
  <c r="C18021" i="7" l="1"/>
  <c r="E18020" i="7"/>
  <c r="D18020" i="7"/>
  <c r="F18020" i="7" s="1"/>
  <c r="G18020" i="7" s="1"/>
  <c r="C18022" i="7" l="1"/>
  <c r="E18021" i="7"/>
  <c r="D18021" i="7"/>
  <c r="F18021" i="7" s="1"/>
  <c r="G18021" i="7" s="1"/>
  <c r="C18023" i="7" l="1"/>
  <c r="E18022" i="7"/>
  <c r="D18022" i="7"/>
  <c r="F18022" i="7" s="1"/>
  <c r="G18022" i="7" s="1"/>
  <c r="C18024" i="7" l="1"/>
  <c r="E18023" i="7"/>
  <c r="D18023" i="7"/>
  <c r="F18023" i="7" s="1"/>
  <c r="G18023" i="7" s="1"/>
  <c r="C18025" i="7" l="1"/>
  <c r="E18024" i="7"/>
  <c r="D18024" i="7"/>
  <c r="F18024" i="7" s="1"/>
  <c r="G18024" i="7" s="1"/>
  <c r="C18026" i="7" l="1"/>
  <c r="E18025" i="7"/>
  <c r="D18025" i="7"/>
  <c r="F18025" i="7" s="1"/>
  <c r="G18025" i="7" s="1"/>
  <c r="C18027" i="7" l="1"/>
  <c r="E18026" i="7"/>
  <c r="D18026" i="7"/>
  <c r="F18026" i="7" s="1"/>
  <c r="G18026" i="7" s="1"/>
  <c r="C18028" i="7" l="1"/>
  <c r="E18027" i="7"/>
  <c r="D18027" i="7"/>
  <c r="F18027" i="7" s="1"/>
  <c r="G18027" i="7" s="1"/>
  <c r="C18029" i="7" l="1"/>
  <c r="E18028" i="7"/>
  <c r="D18028" i="7"/>
  <c r="F18028" i="7" s="1"/>
  <c r="G18028" i="7" s="1"/>
  <c r="C18030" i="7" l="1"/>
  <c r="E18029" i="7"/>
  <c r="D18029" i="7"/>
  <c r="F18029" i="7" s="1"/>
  <c r="G18029" i="7" s="1"/>
  <c r="C18031" i="7" l="1"/>
  <c r="E18030" i="7"/>
  <c r="D18030" i="7"/>
  <c r="F18030" i="7" s="1"/>
  <c r="G18030" i="7" s="1"/>
  <c r="C18032" i="7" l="1"/>
  <c r="E18031" i="7"/>
  <c r="D18031" i="7"/>
  <c r="F18031" i="7" s="1"/>
  <c r="G18031" i="7" s="1"/>
  <c r="C18033" i="7" l="1"/>
  <c r="E18032" i="7"/>
  <c r="D18032" i="7"/>
  <c r="F18032" i="7" s="1"/>
  <c r="G18032" i="7" s="1"/>
  <c r="C18034" i="7" l="1"/>
  <c r="E18033" i="7"/>
  <c r="D18033" i="7"/>
  <c r="F18033" i="7" s="1"/>
  <c r="G18033" i="7" s="1"/>
  <c r="C18035" i="7" l="1"/>
  <c r="E18034" i="7"/>
  <c r="D18034" i="7"/>
  <c r="F18034" i="7" s="1"/>
  <c r="G18034" i="7" s="1"/>
  <c r="C18036" i="7" l="1"/>
  <c r="E18035" i="7"/>
  <c r="D18035" i="7"/>
  <c r="F18035" i="7" s="1"/>
  <c r="G18035" i="7" s="1"/>
  <c r="C18037" i="7" l="1"/>
  <c r="E18036" i="7"/>
  <c r="D18036" i="7"/>
  <c r="F18036" i="7" s="1"/>
  <c r="G18036" i="7" s="1"/>
  <c r="C18038" i="7" l="1"/>
  <c r="E18037" i="7"/>
  <c r="D18037" i="7"/>
  <c r="F18037" i="7" s="1"/>
  <c r="G18037" i="7" s="1"/>
  <c r="C18039" i="7" l="1"/>
  <c r="E18038" i="7"/>
  <c r="D18038" i="7"/>
  <c r="F18038" i="7" s="1"/>
  <c r="G18038" i="7" s="1"/>
  <c r="C18040" i="7" l="1"/>
  <c r="E18039" i="7"/>
  <c r="D18039" i="7"/>
  <c r="F18039" i="7" s="1"/>
  <c r="G18039" i="7" s="1"/>
  <c r="C18041" i="7" l="1"/>
  <c r="E18040" i="7"/>
  <c r="D18040" i="7"/>
  <c r="F18040" i="7" s="1"/>
  <c r="G18040" i="7" s="1"/>
  <c r="C18042" i="7" l="1"/>
  <c r="E18041" i="7"/>
  <c r="D18041" i="7"/>
  <c r="F18041" i="7" s="1"/>
  <c r="G18041" i="7" s="1"/>
  <c r="C18043" i="7" l="1"/>
  <c r="E18042" i="7"/>
  <c r="D18042" i="7"/>
  <c r="F18042" i="7" s="1"/>
  <c r="G18042" i="7" s="1"/>
  <c r="C18044" i="7" l="1"/>
  <c r="E18043" i="7"/>
  <c r="D18043" i="7"/>
  <c r="F18043" i="7" s="1"/>
  <c r="G18043" i="7" s="1"/>
  <c r="C18045" i="7" l="1"/>
  <c r="E18044" i="7"/>
  <c r="D18044" i="7"/>
  <c r="F18044" i="7" s="1"/>
  <c r="G18044" i="7" s="1"/>
  <c r="C18046" i="7" l="1"/>
  <c r="E18045" i="7"/>
  <c r="D18045" i="7"/>
  <c r="F18045" i="7" s="1"/>
  <c r="G18045" i="7" s="1"/>
  <c r="C18047" i="7" l="1"/>
  <c r="E18046" i="7"/>
  <c r="D18046" i="7"/>
  <c r="F18046" i="7" s="1"/>
  <c r="G18046" i="7" s="1"/>
  <c r="C18048" i="7" l="1"/>
  <c r="E18047" i="7"/>
  <c r="D18047" i="7"/>
  <c r="F18047" i="7" s="1"/>
  <c r="G18047" i="7" s="1"/>
  <c r="C18049" i="7" l="1"/>
  <c r="E18048" i="7"/>
  <c r="D18048" i="7"/>
  <c r="F18048" i="7" s="1"/>
  <c r="G18048" i="7" s="1"/>
  <c r="C18050" i="7" l="1"/>
  <c r="E18049" i="7"/>
  <c r="D18049" i="7"/>
  <c r="F18049" i="7" s="1"/>
  <c r="G18049" i="7" s="1"/>
  <c r="C18051" i="7" l="1"/>
  <c r="E18050" i="7"/>
  <c r="D18050" i="7"/>
  <c r="F18050" i="7" s="1"/>
  <c r="G18050" i="7" s="1"/>
  <c r="C18052" i="7" l="1"/>
  <c r="E18051" i="7"/>
  <c r="D18051" i="7"/>
  <c r="F18051" i="7" s="1"/>
  <c r="G18051" i="7" s="1"/>
  <c r="C18053" i="7" l="1"/>
  <c r="E18052" i="7"/>
  <c r="D18052" i="7"/>
  <c r="F18052" i="7" s="1"/>
  <c r="G18052" i="7" s="1"/>
  <c r="C18054" i="7" l="1"/>
  <c r="E18053" i="7"/>
  <c r="D18053" i="7"/>
  <c r="F18053" i="7" s="1"/>
  <c r="G18053" i="7" s="1"/>
  <c r="C18055" i="7" l="1"/>
  <c r="E18054" i="7"/>
  <c r="D18054" i="7"/>
  <c r="F18054" i="7" s="1"/>
  <c r="G18054" i="7" s="1"/>
  <c r="C18056" i="7" l="1"/>
  <c r="E18055" i="7"/>
  <c r="D18055" i="7"/>
  <c r="F18055" i="7" s="1"/>
  <c r="G18055" i="7" s="1"/>
  <c r="C18057" i="7" l="1"/>
  <c r="E18056" i="7"/>
  <c r="D18056" i="7"/>
  <c r="F18056" i="7" s="1"/>
  <c r="G18056" i="7" s="1"/>
  <c r="C18058" i="7" l="1"/>
  <c r="E18057" i="7"/>
  <c r="D18057" i="7"/>
  <c r="F18057" i="7" s="1"/>
  <c r="G18057" i="7" s="1"/>
  <c r="C18059" i="7" l="1"/>
  <c r="E18058" i="7"/>
  <c r="D18058" i="7"/>
  <c r="F18058" i="7" s="1"/>
  <c r="G18058" i="7" s="1"/>
  <c r="C18060" i="7" l="1"/>
  <c r="E18059" i="7"/>
  <c r="D18059" i="7"/>
  <c r="F18059" i="7" s="1"/>
  <c r="G18059" i="7" s="1"/>
  <c r="C18061" i="7" l="1"/>
  <c r="E18060" i="7"/>
  <c r="D18060" i="7"/>
  <c r="F18060" i="7" s="1"/>
  <c r="G18060" i="7" s="1"/>
  <c r="C18062" i="7" l="1"/>
  <c r="E18061" i="7"/>
  <c r="D18061" i="7"/>
  <c r="F18061" i="7" s="1"/>
  <c r="G18061" i="7" s="1"/>
  <c r="C18063" i="7" l="1"/>
  <c r="E18062" i="7"/>
  <c r="D18062" i="7"/>
  <c r="F18062" i="7" s="1"/>
  <c r="G18062" i="7" s="1"/>
  <c r="C18064" i="7" l="1"/>
  <c r="E18063" i="7"/>
  <c r="D18063" i="7"/>
  <c r="F18063" i="7" s="1"/>
  <c r="G18063" i="7" s="1"/>
  <c r="C18065" i="7" l="1"/>
  <c r="E18064" i="7"/>
  <c r="D18064" i="7"/>
  <c r="F18064" i="7" s="1"/>
  <c r="G18064" i="7" s="1"/>
  <c r="C18066" i="7" l="1"/>
  <c r="E18065" i="7"/>
  <c r="D18065" i="7"/>
  <c r="F18065" i="7" s="1"/>
  <c r="G18065" i="7" s="1"/>
  <c r="C18067" i="7" l="1"/>
  <c r="E18066" i="7"/>
  <c r="D18066" i="7"/>
  <c r="F18066" i="7" s="1"/>
  <c r="G18066" i="7" s="1"/>
  <c r="C18068" i="7" l="1"/>
  <c r="E18067" i="7"/>
  <c r="D18067" i="7"/>
  <c r="F18067" i="7" s="1"/>
  <c r="G18067" i="7" s="1"/>
  <c r="C18069" i="7" l="1"/>
  <c r="E18068" i="7"/>
  <c r="D18068" i="7"/>
  <c r="F18068" i="7" s="1"/>
  <c r="G18068" i="7" s="1"/>
  <c r="C18070" i="7" l="1"/>
  <c r="E18069" i="7"/>
  <c r="D18069" i="7"/>
  <c r="F18069" i="7" s="1"/>
  <c r="G18069" i="7" s="1"/>
  <c r="C18071" i="7" l="1"/>
  <c r="E18070" i="7"/>
  <c r="D18070" i="7"/>
  <c r="F18070" i="7" s="1"/>
  <c r="G18070" i="7" s="1"/>
  <c r="C18072" i="7" l="1"/>
  <c r="E18071" i="7"/>
  <c r="D18071" i="7"/>
  <c r="F18071" i="7" s="1"/>
  <c r="G18071" i="7" s="1"/>
  <c r="C18073" i="7" l="1"/>
  <c r="E18072" i="7"/>
  <c r="D18072" i="7"/>
  <c r="F18072" i="7" s="1"/>
  <c r="G18072" i="7" s="1"/>
  <c r="C18074" i="7" l="1"/>
  <c r="E18073" i="7"/>
  <c r="D18073" i="7"/>
  <c r="F18073" i="7" s="1"/>
  <c r="G18073" i="7" s="1"/>
  <c r="C18075" i="7" l="1"/>
  <c r="E18074" i="7"/>
  <c r="D18074" i="7"/>
  <c r="F18074" i="7" s="1"/>
  <c r="G18074" i="7" s="1"/>
  <c r="C18076" i="7" l="1"/>
  <c r="E18075" i="7"/>
  <c r="D18075" i="7"/>
  <c r="F18075" i="7" s="1"/>
  <c r="G18075" i="7" s="1"/>
  <c r="C18077" i="7" l="1"/>
  <c r="E18076" i="7"/>
  <c r="D18076" i="7"/>
  <c r="F18076" i="7" s="1"/>
  <c r="G18076" i="7" s="1"/>
  <c r="C18078" i="7" l="1"/>
  <c r="E18077" i="7"/>
  <c r="D18077" i="7"/>
  <c r="F18077" i="7" s="1"/>
  <c r="G18077" i="7" s="1"/>
  <c r="C18079" i="7" l="1"/>
  <c r="E18078" i="7"/>
  <c r="D18078" i="7"/>
  <c r="F18078" i="7" s="1"/>
  <c r="G18078" i="7" s="1"/>
  <c r="C18080" i="7" l="1"/>
  <c r="E18079" i="7"/>
  <c r="D18079" i="7"/>
  <c r="F18079" i="7" s="1"/>
  <c r="G18079" i="7" s="1"/>
  <c r="C18081" i="7" l="1"/>
  <c r="E18080" i="7"/>
  <c r="D18080" i="7"/>
  <c r="F18080" i="7" s="1"/>
  <c r="G18080" i="7" s="1"/>
  <c r="C18082" i="7" l="1"/>
  <c r="E18081" i="7"/>
  <c r="D18081" i="7"/>
  <c r="F18081" i="7" s="1"/>
  <c r="G18081" i="7" s="1"/>
  <c r="C18083" i="7" l="1"/>
  <c r="E18082" i="7"/>
  <c r="D18082" i="7"/>
  <c r="F18082" i="7" s="1"/>
  <c r="G18082" i="7" s="1"/>
  <c r="C18084" i="7" l="1"/>
  <c r="E18083" i="7"/>
  <c r="D18083" i="7"/>
  <c r="F18083" i="7" s="1"/>
  <c r="G18083" i="7" s="1"/>
  <c r="C18085" i="7" l="1"/>
  <c r="E18084" i="7"/>
  <c r="D18084" i="7"/>
  <c r="F18084" i="7" s="1"/>
  <c r="G18084" i="7" s="1"/>
  <c r="C18086" i="7" l="1"/>
  <c r="E18085" i="7"/>
  <c r="D18085" i="7"/>
  <c r="F18085" i="7" s="1"/>
  <c r="G18085" i="7" s="1"/>
  <c r="C18087" i="7" l="1"/>
  <c r="E18086" i="7"/>
  <c r="D18086" i="7"/>
  <c r="F18086" i="7" s="1"/>
  <c r="G18086" i="7" s="1"/>
  <c r="C18088" i="7" l="1"/>
  <c r="E18087" i="7"/>
  <c r="D18087" i="7"/>
  <c r="F18087" i="7" s="1"/>
  <c r="G18087" i="7" s="1"/>
  <c r="C18089" i="7" l="1"/>
  <c r="E18088" i="7"/>
  <c r="D18088" i="7"/>
  <c r="F18088" i="7" s="1"/>
  <c r="G18088" i="7" s="1"/>
  <c r="C18090" i="7" l="1"/>
  <c r="E18089" i="7"/>
  <c r="D18089" i="7"/>
  <c r="F18089" i="7" s="1"/>
  <c r="G18089" i="7" s="1"/>
  <c r="C18091" i="7" l="1"/>
  <c r="E18090" i="7"/>
  <c r="D18090" i="7"/>
  <c r="F18090" i="7" s="1"/>
  <c r="G18090" i="7" s="1"/>
  <c r="C18092" i="7" l="1"/>
  <c r="E18091" i="7"/>
  <c r="D18091" i="7"/>
  <c r="F18091" i="7" s="1"/>
  <c r="G18091" i="7" s="1"/>
  <c r="C18093" i="7" l="1"/>
  <c r="E18092" i="7"/>
  <c r="D18092" i="7"/>
  <c r="F18092" i="7" s="1"/>
  <c r="G18092" i="7" s="1"/>
  <c r="C18094" i="7" l="1"/>
  <c r="E18093" i="7"/>
  <c r="D18093" i="7"/>
  <c r="F18093" i="7" s="1"/>
  <c r="G18093" i="7" s="1"/>
  <c r="C18095" i="7" l="1"/>
  <c r="E18094" i="7"/>
  <c r="D18094" i="7"/>
  <c r="F18094" i="7" s="1"/>
  <c r="G18094" i="7" s="1"/>
  <c r="C18096" i="7" l="1"/>
  <c r="E18095" i="7"/>
  <c r="D18095" i="7"/>
  <c r="F18095" i="7" s="1"/>
  <c r="G18095" i="7" s="1"/>
  <c r="C18097" i="7" l="1"/>
  <c r="E18096" i="7"/>
  <c r="D18096" i="7"/>
  <c r="F18096" i="7" s="1"/>
  <c r="G18096" i="7" s="1"/>
  <c r="C18098" i="7" l="1"/>
  <c r="E18097" i="7"/>
  <c r="D18097" i="7"/>
  <c r="F18097" i="7" s="1"/>
  <c r="G18097" i="7" s="1"/>
  <c r="C18099" i="7" l="1"/>
  <c r="E18098" i="7"/>
  <c r="D18098" i="7"/>
  <c r="F18098" i="7" s="1"/>
  <c r="G18098" i="7" s="1"/>
  <c r="C18100" i="7" l="1"/>
  <c r="E18099" i="7"/>
  <c r="D18099" i="7"/>
  <c r="F18099" i="7" s="1"/>
  <c r="G18099" i="7" s="1"/>
  <c r="C18101" i="7" l="1"/>
  <c r="E18100" i="7"/>
  <c r="D18100" i="7"/>
  <c r="F18100" i="7" s="1"/>
  <c r="G18100" i="7" s="1"/>
  <c r="C18102" i="7" l="1"/>
  <c r="E18101" i="7"/>
  <c r="D18101" i="7"/>
  <c r="F18101" i="7" s="1"/>
  <c r="G18101" i="7" s="1"/>
  <c r="C18103" i="7" l="1"/>
  <c r="E18102" i="7"/>
  <c r="D18102" i="7"/>
  <c r="F18102" i="7" s="1"/>
  <c r="G18102" i="7" s="1"/>
  <c r="C18104" i="7" l="1"/>
  <c r="E18103" i="7"/>
  <c r="D18103" i="7"/>
  <c r="F18103" i="7" s="1"/>
  <c r="G18103" i="7" s="1"/>
  <c r="C18105" i="7" l="1"/>
  <c r="E18104" i="7"/>
  <c r="D18104" i="7"/>
  <c r="F18104" i="7" s="1"/>
  <c r="G18104" i="7" s="1"/>
  <c r="C18106" i="7" l="1"/>
  <c r="E18105" i="7"/>
  <c r="D18105" i="7"/>
  <c r="F18105" i="7" s="1"/>
  <c r="G18105" i="7" s="1"/>
  <c r="C18107" i="7" l="1"/>
  <c r="E18106" i="7"/>
  <c r="D18106" i="7"/>
  <c r="F18106" i="7" s="1"/>
  <c r="G18106" i="7" s="1"/>
  <c r="C18108" i="7" l="1"/>
  <c r="E18107" i="7"/>
  <c r="D18107" i="7"/>
  <c r="F18107" i="7" s="1"/>
  <c r="G18107" i="7" s="1"/>
  <c r="C18109" i="7" l="1"/>
  <c r="E18108" i="7"/>
  <c r="D18108" i="7"/>
  <c r="F18108" i="7" s="1"/>
  <c r="G18108" i="7" s="1"/>
  <c r="C18110" i="7" l="1"/>
  <c r="E18109" i="7"/>
  <c r="D18109" i="7"/>
  <c r="F18109" i="7" s="1"/>
  <c r="G18109" i="7" s="1"/>
  <c r="C18111" i="7" l="1"/>
  <c r="E18110" i="7"/>
  <c r="D18110" i="7"/>
  <c r="F18110" i="7" s="1"/>
  <c r="G18110" i="7" s="1"/>
  <c r="C18112" i="7" l="1"/>
  <c r="E18111" i="7"/>
  <c r="D18111" i="7"/>
  <c r="F18111" i="7" s="1"/>
  <c r="G18111" i="7" s="1"/>
  <c r="C18113" i="7" l="1"/>
  <c r="E18112" i="7"/>
  <c r="D18112" i="7"/>
  <c r="F18112" i="7" s="1"/>
  <c r="G18112" i="7" s="1"/>
  <c r="C18114" i="7" l="1"/>
  <c r="E18113" i="7"/>
  <c r="D18113" i="7"/>
  <c r="F18113" i="7" s="1"/>
  <c r="G18113" i="7" s="1"/>
  <c r="C18115" i="7" l="1"/>
  <c r="E18114" i="7"/>
  <c r="D18114" i="7"/>
  <c r="F18114" i="7" s="1"/>
  <c r="G18114" i="7" s="1"/>
  <c r="C18116" i="7" l="1"/>
  <c r="E18115" i="7"/>
  <c r="D18115" i="7"/>
  <c r="F18115" i="7" s="1"/>
  <c r="G18115" i="7" s="1"/>
  <c r="C18117" i="7" l="1"/>
  <c r="E18116" i="7"/>
  <c r="D18116" i="7"/>
  <c r="F18116" i="7" s="1"/>
  <c r="G18116" i="7" s="1"/>
  <c r="C18118" i="7" l="1"/>
  <c r="E18117" i="7"/>
  <c r="D18117" i="7"/>
  <c r="F18117" i="7" s="1"/>
  <c r="G18117" i="7" s="1"/>
  <c r="C18119" i="7" l="1"/>
  <c r="E18118" i="7"/>
  <c r="D18118" i="7"/>
  <c r="F18118" i="7" s="1"/>
  <c r="G18118" i="7" s="1"/>
  <c r="C18120" i="7" l="1"/>
  <c r="E18119" i="7"/>
  <c r="D18119" i="7"/>
  <c r="F18119" i="7" s="1"/>
  <c r="G18119" i="7" s="1"/>
  <c r="C18121" i="7" l="1"/>
  <c r="E18120" i="7"/>
  <c r="D18120" i="7"/>
  <c r="F18120" i="7" s="1"/>
  <c r="G18120" i="7" s="1"/>
  <c r="C18122" i="7" l="1"/>
  <c r="E18121" i="7"/>
  <c r="D18121" i="7"/>
  <c r="F18121" i="7" s="1"/>
  <c r="G18121" i="7" s="1"/>
  <c r="C18123" i="7" l="1"/>
  <c r="E18122" i="7"/>
  <c r="D18122" i="7"/>
  <c r="F18122" i="7" s="1"/>
  <c r="G18122" i="7" s="1"/>
  <c r="C18124" i="7" l="1"/>
  <c r="E18123" i="7"/>
  <c r="D18123" i="7"/>
  <c r="F18123" i="7" s="1"/>
  <c r="G18123" i="7" s="1"/>
  <c r="C18125" i="7" l="1"/>
  <c r="E18124" i="7"/>
  <c r="D18124" i="7"/>
  <c r="F18124" i="7" s="1"/>
  <c r="G18124" i="7" s="1"/>
  <c r="C18126" i="7" l="1"/>
  <c r="E18125" i="7"/>
  <c r="D18125" i="7"/>
  <c r="F18125" i="7" s="1"/>
  <c r="G18125" i="7" s="1"/>
  <c r="C18127" i="7" l="1"/>
  <c r="E18126" i="7"/>
  <c r="D18126" i="7"/>
  <c r="F18126" i="7" s="1"/>
  <c r="G18126" i="7" s="1"/>
  <c r="C18128" i="7" l="1"/>
  <c r="E18127" i="7"/>
  <c r="D18127" i="7"/>
  <c r="F18127" i="7" s="1"/>
  <c r="G18127" i="7" s="1"/>
  <c r="C18129" i="7" l="1"/>
  <c r="E18128" i="7"/>
  <c r="D18128" i="7"/>
  <c r="F18128" i="7" s="1"/>
  <c r="G18128" i="7" s="1"/>
  <c r="C18130" i="7" l="1"/>
  <c r="E18129" i="7"/>
  <c r="D18129" i="7"/>
  <c r="F18129" i="7" s="1"/>
  <c r="G18129" i="7" s="1"/>
  <c r="C18131" i="7" l="1"/>
  <c r="E18130" i="7"/>
  <c r="D18130" i="7"/>
  <c r="F18130" i="7" s="1"/>
  <c r="G18130" i="7" s="1"/>
  <c r="C18132" i="7" l="1"/>
  <c r="E18131" i="7"/>
  <c r="D18131" i="7"/>
  <c r="F18131" i="7" s="1"/>
  <c r="G18131" i="7" s="1"/>
  <c r="C18133" i="7" l="1"/>
  <c r="E18132" i="7"/>
  <c r="D18132" i="7"/>
  <c r="F18132" i="7" s="1"/>
  <c r="G18132" i="7" s="1"/>
  <c r="C18134" i="7" l="1"/>
  <c r="E18133" i="7"/>
  <c r="D18133" i="7"/>
  <c r="F18133" i="7" s="1"/>
  <c r="G18133" i="7" s="1"/>
  <c r="C18135" i="7" l="1"/>
  <c r="E18134" i="7"/>
  <c r="D18134" i="7"/>
  <c r="F18134" i="7" s="1"/>
  <c r="G18134" i="7" s="1"/>
  <c r="C18136" i="7" l="1"/>
  <c r="E18135" i="7"/>
  <c r="D18135" i="7"/>
  <c r="F18135" i="7" s="1"/>
  <c r="G18135" i="7" s="1"/>
  <c r="C18137" i="7" l="1"/>
  <c r="E18136" i="7"/>
  <c r="D18136" i="7"/>
  <c r="F18136" i="7" s="1"/>
  <c r="G18136" i="7" s="1"/>
  <c r="C18138" i="7" l="1"/>
  <c r="E18137" i="7"/>
  <c r="D18137" i="7"/>
  <c r="F18137" i="7" s="1"/>
  <c r="G18137" i="7" s="1"/>
  <c r="C18139" i="7" l="1"/>
  <c r="E18138" i="7"/>
  <c r="D18138" i="7"/>
  <c r="F18138" i="7" s="1"/>
  <c r="G18138" i="7" s="1"/>
  <c r="C18140" i="7" l="1"/>
  <c r="E18139" i="7"/>
  <c r="D18139" i="7"/>
  <c r="F18139" i="7" s="1"/>
  <c r="G18139" i="7" s="1"/>
  <c r="C18141" i="7" l="1"/>
  <c r="E18140" i="7"/>
  <c r="D18140" i="7"/>
  <c r="F18140" i="7" s="1"/>
  <c r="G18140" i="7" s="1"/>
  <c r="C18142" i="7" l="1"/>
  <c r="E18141" i="7"/>
  <c r="D18141" i="7"/>
  <c r="F18141" i="7" s="1"/>
  <c r="G18141" i="7" s="1"/>
  <c r="C18143" i="7" l="1"/>
  <c r="E18142" i="7"/>
  <c r="D18142" i="7"/>
  <c r="F18142" i="7" s="1"/>
  <c r="G18142" i="7" s="1"/>
  <c r="C18144" i="7" l="1"/>
  <c r="E18143" i="7"/>
  <c r="D18143" i="7"/>
  <c r="F18143" i="7" s="1"/>
  <c r="G18143" i="7" s="1"/>
  <c r="C18145" i="7" l="1"/>
  <c r="E18144" i="7"/>
  <c r="D18144" i="7"/>
  <c r="F18144" i="7" s="1"/>
  <c r="G18144" i="7" s="1"/>
  <c r="C18146" i="7" l="1"/>
  <c r="E18145" i="7"/>
  <c r="D18145" i="7"/>
  <c r="F18145" i="7" s="1"/>
  <c r="G18145" i="7" s="1"/>
  <c r="C18147" i="7" l="1"/>
  <c r="E18146" i="7"/>
  <c r="D18146" i="7"/>
  <c r="F18146" i="7" s="1"/>
  <c r="G18146" i="7" s="1"/>
  <c r="C18148" i="7" l="1"/>
  <c r="E18147" i="7"/>
  <c r="D18147" i="7"/>
  <c r="F18147" i="7" s="1"/>
  <c r="G18147" i="7" s="1"/>
  <c r="C18149" i="7" l="1"/>
  <c r="E18148" i="7"/>
  <c r="D18148" i="7"/>
  <c r="F18148" i="7" s="1"/>
  <c r="G18148" i="7" s="1"/>
  <c r="C18150" i="7" l="1"/>
  <c r="E18149" i="7"/>
  <c r="D18149" i="7"/>
  <c r="F18149" i="7" s="1"/>
  <c r="G18149" i="7" s="1"/>
  <c r="C18151" i="7" l="1"/>
  <c r="E18150" i="7"/>
  <c r="D18150" i="7"/>
  <c r="F18150" i="7" s="1"/>
  <c r="G18150" i="7" s="1"/>
  <c r="C18152" i="7" l="1"/>
  <c r="E18151" i="7"/>
  <c r="D18151" i="7"/>
  <c r="F18151" i="7" s="1"/>
  <c r="G18151" i="7" s="1"/>
  <c r="C18153" i="7" l="1"/>
  <c r="E18152" i="7"/>
  <c r="D18152" i="7"/>
  <c r="F18152" i="7" s="1"/>
  <c r="G18152" i="7" s="1"/>
  <c r="C18154" i="7" l="1"/>
  <c r="E18153" i="7"/>
  <c r="D18153" i="7"/>
  <c r="F18153" i="7" s="1"/>
  <c r="G18153" i="7" s="1"/>
  <c r="C18155" i="7" l="1"/>
  <c r="E18154" i="7"/>
  <c r="D18154" i="7"/>
  <c r="F18154" i="7" s="1"/>
  <c r="G18154" i="7" s="1"/>
  <c r="C18156" i="7" l="1"/>
  <c r="E18155" i="7"/>
  <c r="D18155" i="7"/>
  <c r="F18155" i="7" s="1"/>
  <c r="G18155" i="7" s="1"/>
  <c r="C18157" i="7" l="1"/>
  <c r="E18156" i="7"/>
  <c r="D18156" i="7"/>
  <c r="F18156" i="7" s="1"/>
  <c r="G18156" i="7" s="1"/>
  <c r="C18158" i="7" l="1"/>
  <c r="E18157" i="7"/>
  <c r="D18157" i="7"/>
  <c r="F18157" i="7" s="1"/>
  <c r="G18157" i="7" s="1"/>
  <c r="C18159" i="7" l="1"/>
  <c r="E18158" i="7"/>
  <c r="D18158" i="7"/>
  <c r="F18158" i="7" s="1"/>
  <c r="G18158" i="7" s="1"/>
  <c r="C18160" i="7" l="1"/>
  <c r="E18159" i="7"/>
  <c r="D18159" i="7"/>
  <c r="F18159" i="7" s="1"/>
  <c r="G18159" i="7" s="1"/>
  <c r="C18161" i="7" l="1"/>
  <c r="E18160" i="7"/>
  <c r="D18160" i="7"/>
  <c r="F18160" i="7" s="1"/>
  <c r="G18160" i="7" s="1"/>
  <c r="C18162" i="7" l="1"/>
  <c r="E18161" i="7"/>
  <c r="D18161" i="7"/>
  <c r="F18161" i="7" s="1"/>
  <c r="G18161" i="7" s="1"/>
  <c r="C18163" i="7" l="1"/>
  <c r="E18162" i="7"/>
  <c r="D18162" i="7"/>
  <c r="F18162" i="7" s="1"/>
  <c r="G18162" i="7" s="1"/>
  <c r="C18164" i="7" l="1"/>
  <c r="E18163" i="7"/>
  <c r="D18163" i="7"/>
  <c r="F18163" i="7" s="1"/>
  <c r="G18163" i="7" s="1"/>
  <c r="C18165" i="7" l="1"/>
  <c r="E18164" i="7"/>
  <c r="D18164" i="7"/>
  <c r="F18164" i="7" s="1"/>
  <c r="G18164" i="7" s="1"/>
  <c r="C18166" i="7" l="1"/>
  <c r="E18165" i="7"/>
  <c r="D18165" i="7"/>
  <c r="F18165" i="7" s="1"/>
  <c r="G18165" i="7" s="1"/>
  <c r="C18167" i="7" l="1"/>
  <c r="E18166" i="7"/>
  <c r="D18166" i="7"/>
  <c r="F18166" i="7" s="1"/>
  <c r="G18166" i="7" s="1"/>
  <c r="C18168" i="7" l="1"/>
  <c r="E18167" i="7"/>
  <c r="D18167" i="7"/>
  <c r="F18167" i="7" s="1"/>
  <c r="G18167" i="7" s="1"/>
  <c r="C18169" i="7" l="1"/>
  <c r="E18168" i="7"/>
  <c r="D18168" i="7"/>
  <c r="F18168" i="7" s="1"/>
  <c r="G18168" i="7" s="1"/>
  <c r="C18170" i="7" l="1"/>
  <c r="E18169" i="7"/>
  <c r="D18169" i="7"/>
  <c r="F18169" i="7" s="1"/>
  <c r="G18169" i="7" s="1"/>
  <c r="C18171" i="7" l="1"/>
  <c r="E18170" i="7"/>
  <c r="D18170" i="7"/>
  <c r="F18170" i="7" s="1"/>
  <c r="G18170" i="7" s="1"/>
  <c r="C18172" i="7" l="1"/>
  <c r="E18171" i="7"/>
  <c r="D18171" i="7"/>
  <c r="F18171" i="7" s="1"/>
  <c r="G18171" i="7" s="1"/>
  <c r="C18173" i="7" l="1"/>
  <c r="E18172" i="7"/>
  <c r="D18172" i="7"/>
  <c r="F18172" i="7" s="1"/>
  <c r="G18172" i="7" s="1"/>
  <c r="C18174" i="7" l="1"/>
  <c r="E18173" i="7"/>
  <c r="D18173" i="7"/>
  <c r="F18173" i="7" s="1"/>
  <c r="G18173" i="7" s="1"/>
  <c r="C18175" i="7" l="1"/>
  <c r="E18174" i="7"/>
  <c r="D18174" i="7"/>
  <c r="F18174" i="7" s="1"/>
  <c r="G18174" i="7" s="1"/>
  <c r="C18176" i="7" l="1"/>
  <c r="E18175" i="7"/>
  <c r="D18175" i="7"/>
  <c r="F18175" i="7" s="1"/>
  <c r="G18175" i="7" s="1"/>
  <c r="C18177" i="7" l="1"/>
  <c r="E18176" i="7"/>
  <c r="D18176" i="7"/>
  <c r="F18176" i="7" s="1"/>
  <c r="G18176" i="7" s="1"/>
  <c r="C18178" i="7" l="1"/>
  <c r="E18177" i="7"/>
  <c r="D18177" i="7"/>
  <c r="F18177" i="7" s="1"/>
  <c r="G18177" i="7" s="1"/>
  <c r="C18179" i="7" l="1"/>
  <c r="E18178" i="7"/>
  <c r="D18178" i="7"/>
  <c r="F18178" i="7" s="1"/>
  <c r="G18178" i="7" s="1"/>
  <c r="C18180" i="7" l="1"/>
  <c r="E18179" i="7"/>
  <c r="D18179" i="7"/>
  <c r="F18179" i="7" s="1"/>
  <c r="G18179" i="7" s="1"/>
  <c r="C18181" i="7" l="1"/>
  <c r="E18180" i="7"/>
  <c r="D18180" i="7"/>
  <c r="F18180" i="7" s="1"/>
  <c r="G18180" i="7" s="1"/>
  <c r="C18182" i="7" l="1"/>
  <c r="E18181" i="7"/>
  <c r="D18181" i="7"/>
  <c r="F18181" i="7" s="1"/>
  <c r="G18181" i="7" s="1"/>
  <c r="C18183" i="7" l="1"/>
  <c r="E18182" i="7"/>
  <c r="D18182" i="7"/>
  <c r="F18182" i="7" s="1"/>
  <c r="G18182" i="7" s="1"/>
  <c r="C18184" i="7" l="1"/>
  <c r="E18183" i="7"/>
  <c r="D18183" i="7"/>
  <c r="F18183" i="7" s="1"/>
  <c r="G18183" i="7" s="1"/>
  <c r="C18185" i="7" l="1"/>
  <c r="E18184" i="7"/>
  <c r="D18184" i="7"/>
  <c r="F18184" i="7" s="1"/>
  <c r="G18184" i="7" s="1"/>
  <c r="C18186" i="7" l="1"/>
  <c r="E18185" i="7"/>
  <c r="D18185" i="7"/>
  <c r="F18185" i="7" s="1"/>
  <c r="G18185" i="7" s="1"/>
  <c r="C18187" i="7" l="1"/>
  <c r="E18186" i="7"/>
  <c r="D18186" i="7"/>
  <c r="F18186" i="7" s="1"/>
  <c r="G18186" i="7" s="1"/>
  <c r="C18188" i="7" l="1"/>
  <c r="E18187" i="7"/>
  <c r="D18187" i="7"/>
  <c r="F18187" i="7" s="1"/>
  <c r="G18187" i="7" s="1"/>
  <c r="C18189" i="7" l="1"/>
  <c r="E18188" i="7"/>
  <c r="D18188" i="7"/>
  <c r="F18188" i="7" s="1"/>
  <c r="G18188" i="7" s="1"/>
  <c r="C18190" i="7" l="1"/>
  <c r="E18189" i="7"/>
  <c r="D18189" i="7"/>
  <c r="F18189" i="7" s="1"/>
  <c r="G18189" i="7" s="1"/>
  <c r="C18191" i="7" l="1"/>
  <c r="E18190" i="7"/>
  <c r="D18190" i="7"/>
  <c r="F18190" i="7" s="1"/>
  <c r="G18190" i="7" s="1"/>
  <c r="C18192" i="7" l="1"/>
  <c r="E18191" i="7"/>
  <c r="D18191" i="7"/>
  <c r="F18191" i="7" s="1"/>
  <c r="G18191" i="7" s="1"/>
  <c r="C18193" i="7" l="1"/>
  <c r="E18192" i="7"/>
  <c r="D18192" i="7"/>
  <c r="F18192" i="7" s="1"/>
  <c r="G18192" i="7" s="1"/>
  <c r="C18194" i="7" l="1"/>
  <c r="E18193" i="7"/>
  <c r="D18193" i="7"/>
  <c r="F18193" i="7" s="1"/>
  <c r="G18193" i="7" s="1"/>
  <c r="C18195" i="7" l="1"/>
  <c r="E18194" i="7"/>
  <c r="D18194" i="7"/>
  <c r="F18194" i="7" s="1"/>
  <c r="G18194" i="7" s="1"/>
  <c r="C18196" i="7" l="1"/>
  <c r="E18195" i="7"/>
  <c r="D18195" i="7"/>
  <c r="F18195" i="7" s="1"/>
  <c r="G18195" i="7" s="1"/>
  <c r="C18197" i="7" l="1"/>
  <c r="E18196" i="7"/>
  <c r="D18196" i="7"/>
  <c r="F18196" i="7" s="1"/>
  <c r="G18196" i="7" s="1"/>
  <c r="C18198" i="7" l="1"/>
  <c r="E18197" i="7"/>
  <c r="D18197" i="7"/>
  <c r="F18197" i="7" s="1"/>
  <c r="G18197" i="7" s="1"/>
  <c r="C18199" i="7" l="1"/>
  <c r="E18198" i="7"/>
  <c r="D18198" i="7"/>
  <c r="F18198" i="7" s="1"/>
  <c r="G18198" i="7" s="1"/>
  <c r="C18200" i="7" l="1"/>
  <c r="E18199" i="7"/>
  <c r="D18199" i="7"/>
  <c r="F18199" i="7" s="1"/>
  <c r="G18199" i="7" s="1"/>
  <c r="C18201" i="7" l="1"/>
  <c r="E18200" i="7"/>
  <c r="D18200" i="7"/>
  <c r="F18200" i="7" s="1"/>
  <c r="G18200" i="7" s="1"/>
  <c r="C18202" i="7" l="1"/>
  <c r="E18201" i="7"/>
  <c r="D18201" i="7"/>
  <c r="F18201" i="7" s="1"/>
  <c r="G18201" i="7" s="1"/>
  <c r="C18203" i="7" l="1"/>
  <c r="E18202" i="7"/>
  <c r="D18202" i="7"/>
  <c r="F18202" i="7" s="1"/>
  <c r="G18202" i="7" s="1"/>
  <c r="C18204" i="7" l="1"/>
  <c r="E18203" i="7"/>
  <c r="D18203" i="7"/>
  <c r="F18203" i="7" s="1"/>
  <c r="G18203" i="7" s="1"/>
  <c r="C18205" i="7" l="1"/>
  <c r="E18204" i="7"/>
  <c r="D18204" i="7"/>
  <c r="F18204" i="7" s="1"/>
  <c r="G18204" i="7" s="1"/>
  <c r="C18206" i="7" l="1"/>
  <c r="E18205" i="7"/>
  <c r="D18205" i="7"/>
  <c r="F18205" i="7" s="1"/>
  <c r="G18205" i="7" s="1"/>
  <c r="C18207" i="7" l="1"/>
  <c r="E18206" i="7"/>
  <c r="D18206" i="7"/>
  <c r="F18206" i="7" s="1"/>
  <c r="G18206" i="7" s="1"/>
  <c r="C18208" i="7" l="1"/>
  <c r="E18207" i="7"/>
  <c r="D18207" i="7"/>
  <c r="F18207" i="7" s="1"/>
  <c r="G18207" i="7" s="1"/>
  <c r="C18209" i="7" l="1"/>
  <c r="E18208" i="7"/>
  <c r="D18208" i="7"/>
  <c r="F18208" i="7" s="1"/>
  <c r="G18208" i="7" s="1"/>
  <c r="C18210" i="7" l="1"/>
  <c r="E18209" i="7"/>
  <c r="D18209" i="7"/>
  <c r="F18209" i="7" s="1"/>
  <c r="G18209" i="7" s="1"/>
  <c r="C18211" i="7" l="1"/>
  <c r="E18210" i="7"/>
  <c r="D18210" i="7"/>
  <c r="F18210" i="7" s="1"/>
  <c r="G18210" i="7" s="1"/>
  <c r="C18212" i="7" l="1"/>
  <c r="E18211" i="7"/>
  <c r="D18211" i="7"/>
  <c r="F18211" i="7" s="1"/>
  <c r="G18211" i="7" s="1"/>
  <c r="C18213" i="7" l="1"/>
  <c r="E18212" i="7"/>
  <c r="D18212" i="7"/>
  <c r="F18212" i="7" s="1"/>
  <c r="G18212" i="7" s="1"/>
  <c r="C18214" i="7" l="1"/>
  <c r="E18213" i="7"/>
  <c r="D18213" i="7"/>
  <c r="F18213" i="7" s="1"/>
  <c r="G18213" i="7" s="1"/>
  <c r="C18215" i="7" l="1"/>
  <c r="E18214" i="7"/>
  <c r="D18214" i="7"/>
  <c r="F18214" i="7" s="1"/>
  <c r="G18214" i="7" s="1"/>
  <c r="C18216" i="7" l="1"/>
  <c r="E18215" i="7"/>
  <c r="D18215" i="7"/>
  <c r="F18215" i="7" s="1"/>
  <c r="G18215" i="7" s="1"/>
  <c r="C18217" i="7" l="1"/>
  <c r="E18216" i="7"/>
  <c r="D18216" i="7"/>
  <c r="F18216" i="7" s="1"/>
  <c r="G18216" i="7" s="1"/>
  <c r="C18218" i="7" l="1"/>
  <c r="E18217" i="7"/>
  <c r="D18217" i="7"/>
  <c r="F18217" i="7" s="1"/>
  <c r="G18217" i="7" s="1"/>
  <c r="C18219" i="7" l="1"/>
  <c r="E18218" i="7"/>
  <c r="D18218" i="7"/>
  <c r="F18218" i="7" s="1"/>
  <c r="G18218" i="7" s="1"/>
  <c r="C18220" i="7" l="1"/>
  <c r="E18219" i="7"/>
  <c r="D18219" i="7"/>
  <c r="F18219" i="7" s="1"/>
  <c r="G18219" i="7" s="1"/>
  <c r="C18221" i="7" l="1"/>
  <c r="E18220" i="7"/>
  <c r="D18220" i="7"/>
  <c r="F18220" i="7" s="1"/>
  <c r="G18220" i="7" s="1"/>
  <c r="C18222" i="7" l="1"/>
  <c r="E18221" i="7"/>
  <c r="D18221" i="7"/>
  <c r="F18221" i="7" s="1"/>
  <c r="G18221" i="7" s="1"/>
  <c r="C18223" i="7" l="1"/>
  <c r="E18222" i="7"/>
  <c r="D18222" i="7"/>
  <c r="F18222" i="7" s="1"/>
  <c r="G18222" i="7" s="1"/>
  <c r="C18224" i="7" l="1"/>
  <c r="E18223" i="7"/>
  <c r="D18223" i="7"/>
  <c r="F18223" i="7" s="1"/>
  <c r="G18223" i="7" s="1"/>
  <c r="C18225" i="7" l="1"/>
  <c r="E18224" i="7"/>
  <c r="D18224" i="7"/>
  <c r="F18224" i="7" s="1"/>
  <c r="G18224" i="7" s="1"/>
  <c r="C18226" i="7" l="1"/>
  <c r="E18225" i="7"/>
  <c r="D18225" i="7"/>
  <c r="F18225" i="7" s="1"/>
  <c r="G18225" i="7" s="1"/>
  <c r="C18227" i="7" l="1"/>
  <c r="E18226" i="7"/>
  <c r="D18226" i="7"/>
  <c r="F18226" i="7" s="1"/>
  <c r="G18226" i="7" s="1"/>
  <c r="C18228" i="7" l="1"/>
  <c r="E18227" i="7"/>
  <c r="D18227" i="7"/>
  <c r="F18227" i="7" s="1"/>
  <c r="G18227" i="7" s="1"/>
  <c r="C18229" i="7" l="1"/>
  <c r="E18228" i="7"/>
  <c r="D18228" i="7"/>
  <c r="F18228" i="7" s="1"/>
  <c r="G18228" i="7" s="1"/>
  <c r="C18230" i="7" l="1"/>
  <c r="E18229" i="7"/>
  <c r="D18229" i="7"/>
  <c r="F18229" i="7" s="1"/>
  <c r="G18229" i="7" s="1"/>
  <c r="C18231" i="7" l="1"/>
  <c r="E18230" i="7"/>
  <c r="D18230" i="7"/>
  <c r="F18230" i="7" s="1"/>
  <c r="G18230" i="7" s="1"/>
  <c r="C18232" i="7" l="1"/>
  <c r="E18231" i="7"/>
  <c r="D18231" i="7"/>
  <c r="F18231" i="7" s="1"/>
  <c r="G18231" i="7" s="1"/>
  <c r="C18233" i="7" l="1"/>
  <c r="E18232" i="7"/>
  <c r="D18232" i="7"/>
  <c r="F18232" i="7" s="1"/>
  <c r="G18232" i="7" s="1"/>
  <c r="C18234" i="7" l="1"/>
  <c r="E18233" i="7"/>
  <c r="D18233" i="7"/>
  <c r="F18233" i="7" s="1"/>
  <c r="G18233" i="7" s="1"/>
  <c r="C18235" i="7" l="1"/>
  <c r="E18234" i="7"/>
  <c r="D18234" i="7"/>
  <c r="F18234" i="7" s="1"/>
  <c r="G18234" i="7" s="1"/>
  <c r="C18236" i="7" l="1"/>
  <c r="E18235" i="7"/>
  <c r="D18235" i="7"/>
  <c r="F18235" i="7" s="1"/>
  <c r="G18235" i="7" s="1"/>
  <c r="C18237" i="7" l="1"/>
  <c r="E18236" i="7"/>
  <c r="D18236" i="7"/>
  <c r="F18236" i="7" s="1"/>
  <c r="G18236" i="7" s="1"/>
  <c r="C18238" i="7" l="1"/>
  <c r="E18237" i="7"/>
  <c r="D18237" i="7"/>
  <c r="F18237" i="7" s="1"/>
  <c r="G18237" i="7" s="1"/>
  <c r="C18239" i="7" l="1"/>
  <c r="E18238" i="7"/>
  <c r="D18238" i="7"/>
  <c r="F18238" i="7" s="1"/>
  <c r="G18238" i="7" s="1"/>
  <c r="C18240" i="7" l="1"/>
  <c r="E18239" i="7"/>
  <c r="D18239" i="7"/>
  <c r="F18239" i="7" s="1"/>
  <c r="G18239" i="7" s="1"/>
  <c r="C18241" i="7" l="1"/>
  <c r="E18240" i="7"/>
  <c r="D18240" i="7"/>
  <c r="F18240" i="7" s="1"/>
  <c r="G18240" i="7" s="1"/>
  <c r="C18242" i="7" l="1"/>
  <c r="E18241" i="7"/>
  <c r="D18241" i="7"/>
  <c r="F18241" i="7" s="1"/>
  <c r="G18241" i="7" s="1"/>
  <c r="C18243" i="7" l="1"/>
  <c r="E18242" i="7"/>
  <c r="D18242" i="7"/>
  <c r="F18242" i="7" s="1"/>
  <c r="G18242" i="7" s="1"/>
  <c r="C18244" i="7" l="1"/>
  <c r="E18243" i="7"/>
  <c r="D18243" i="7"/>
  <c r="F18243" i="7" s="1"/>
  <c r="G18243" i="7" s="1"/>
  <c r="C18245" i="7" l="1"/>
  <c r="E18244" i="7"/>
  <c r="D18244" i="7"/>
  <c r="F18244" i="7" s="1"/>
  <c r="G18244" i="7" s="1"/>
  <c r="C18246" i="7" l="1"/>
  <c r="E18245" i="7"/>
  <c r="D18245" i="7"/>
  <c r="F18245" i="7" s="1"/>
  <c r="G18245" i="7" s="1"/>
  <c r="C18247" i="7" l="1"/>
  <c r="E18246" i="7"/>
  <c r="D18246" i="7"/>
  <c r="F18246" i="7" s="1"/>
  <c r="G18246" i="7" s="1"/>
  <c r="C18248" i="7" l="1"/>
  <c r="E18247" i="7"/>
  <c r="D18247" i="7"/>
  <c r="F18247" i="7" s="1"/>
  <c r="G18247" i="7" s="1"/>
  <c r="C18249" i="7" l="1"/>
  <c r="E18248" i="7"/>
  <c r="D18248" i="7"/>
  <c r="F18248" i="7" s="1"/>
  <c r="G18248" i="7" s="1"/>
  <c r="C18250" i="7" l="1"/>
  <c r="E18249" i="7"/>
  <c r="D18249" i="7"/>
  <c r="F18249" i="7" s="1"/>
  <c r="G18249" i="7" s="1"/>
  <c r="C18251" i="7" l="1"/>
  <c r="E18250" i="7"/>
  <c r="D18250" i="7"/>
  <c r="F18250" i="7" s="1"/>
  <c r="G18250" i="7" s="1"/>
  <c r="C18252" i="7" l="1"/>
  <c r="E18251" i="7"/>
  <c r="D18251" i="7"/>
  <c r="F18251" i="7" s="1"/>
  <c r="G18251" i="7" s="1"/>
  <c r="C18253" i="7" l="1"/>
  <c r="E18252" i="7"/>
  <c r="D18252" i="7"/>
  <c r="F18252" i="7" s="1"/>
  <c r="G18252" i="7" s="1"/>
  <c r="C18254" i="7" l="1"/>
  <c r="E18253" i="7"/>
  <c r="D18253" i="7"/>
  <c r="F18253" i="7" s="1"/>
  <c r="G18253" i="7" s="1"/>
  <c r="C18255" i="7" l="1"/>
  <c r="E18254" i="7"/>
  <c r="D18254" i="7"/>
  <c r="F18254" i="7" s="1"/>
  <c r="G18254" i="7" s="1"/>
  <c r="C18256" i="7" l="1"/>
  <c r="E18255" i="7"/>
  <c r="D18255" i="7"/>
  <c r="F18255" i="7" s="1"/>
  <c r="G18255" i="7" s="1"/>
  <c r="C18257" i="7" l="1"/>
  <c r="E18256" i="7"/>
  <c r="D18256" i="7"/>
  <c r="F18256" i="7" s="1"/>
  <c r="G18256" i="7" s="1"/>
  <c r="C18258" i="7" l="1"/>
  <c r="E18257" i="7"/>
  <c r="D18257" i="7"/>
  <c r="F18257" i="7" s="1"/>
  <c r="G18257" i="7" s="1"/>
  <c r="C18259" i="7" l="1"/>
  <c r="E18258" i="7"/>
  <c r="D18258" i="7"/>
  <c r="F18258" i="7" s="1"/>
  <c r="G18258" i="7" s="1"/>
  <c r="C18260" i="7" l="1"/>
  <c r="E18259" i="7"/>
  <c r="D18259" i="7"/>
  <c r="F18259" i="7" s="1"/>
  <c r="G18259" i="7" s="1"/>
  <c r="C18261" i="7" l="1"/>
  <c r="E18260" i="7"/>
  <c r="D18260" i="7"/>
  <c r="F18260" i="7" s="1"/>
  <c r="G18260" i="7" s="1"/>
  <c r="C18262" i="7" l="1"/>
  <c r="E18261" i="7"/>
  <c r="D18261" i="7"/>
  <c r="F18261" i="7" s="1"/>
  <c r="G18261" i="7" s="1"/>
  <c r="C18263" i="7" l="1"/>
  <c r="E18262" i="7"/>
  <c r="D18262" i="7"/>
  <c r="F18262" i="7" s="1"/>
  <c r="G18262" i="7" s="1"/>
  <c r="C18264" i="7" l="1"/>
  <c r="E18263" i="7"/>
  <c r="D18263" i="7"/>
  <c r="F18263" i="7" s="1"/>
  <c r="G18263" i="7" s="1"/>
  <c r="C18265" i="7" l="1"/>
  <c r="E18264" i="7"/>
  <c r="D18264" i="7"/>
  <c r="F18264" i="7" s="1"/>
  <c r="G18264" i="7" s="1"/>
  <c r="C18266" i="7" l="1"/>
  <c r="E18265" i="7"/>
  <c r="D18265" i="7"/>
  <c r="F18265" i="7" s="1"/>
  <c r="G18265" i="7" s="1"/>
  <c r="C18267" i="7" l="1"/>
  <c r="E18266" i="7"/>
  <c r="D18266" i="7"/>
  <c r="F18266" i="7" s="1"/>
  <c r="G18266" i="7" s="1"/>
  <c r="C18268" i="7" l="1"/>
  <c r="E18267" i="7"/>
  <c r="D18267" i="7"/>
  <c r="F18267" i="7" s="1"/>
  <c r="G18267" i="7" s="1"/>
  <c r="C18269" i="7" l="1"/>
  <c r="E18268" i="7"/>
  <c r="D18268" i="7"/>
  <c r="F18268" i="7" s="1"/>
  <c r="G18268" i="7" s="1"/>
  <c r="C18270" i="7" l="1"/>
  <c r="E18269" i="7"/>
  <c r="D18269" i="7"/>
  <c r="F18269" i="7" s="1"/>
  <c r="G18269" i="7" s="1"/>
  <c r="C18271" i="7" l="1"/>
  <c r="E18270" i="7"/>
  <c r="D18270" i="7"/>
  <c r="F18270" i="7" s="1"/>
  <c r="G18270" i="7" s="1"/>
  <c r="C18272" i="7" l="1"/>
  <c r="E18271" i="7"/>
  <c r="D18271" i="7"/>
  <c r="F18271" i="7" s="1"/>
  <c r="G18271" i="7" s="1"/>
  <c r="C18273" i="7" l="1"/>
  <c r="E18272" i="7"/>
  <c r="D18272" i="7"/>
  <c r="F18272" i="7" s="1"/>
  <c r="G18272" i="7" s="1"/>
  <c r="C18274" i="7" l="1"/>
  <c r="E18273" i="7"/>
  <c r="D18273" i="7"/>
  <c r="F18273" i="7" s="1"/>
  <c r="G18273" i="7" s="1"/>
  <c r="C18275" i="7" l="1"/>
  <c r="E18274" i="7"/>
  <c r="D18274" i="7"/>
  <c r="F18274" i="7" s="1"/>
  <c r="G18274" i="7" s="1"/>
  <c r="C18276" i="7" l="1"/>
  <c r="E18275" i="7"/>
  <c r="D18275" i="7"/>
  <c r="F18275" i="7" s="1"/>
  <c r="G18275" i="7" s="1"/>
  <c r="C18277" i="7" l="1"/>
  <c r="E18276" i="7"/>
  <c r="D18276" i="7"/>
  <c r="F18276" i="7" s="1"/>
  <c r="G18276" i="7" s="1"/>
  <c r="C18278" i="7" l="1"/>
  <c r="E18277" i="7"/>
  <c r="D18277" i="7"/>
  <c r="F18277" i="7" s="1"/>
  <c r="G18277" i="7" s="1"/>
  <c r="C18279" i="7" l="1"/>
  <c r="E18278" i="7"/>
  <c r="D18278" i="7"/>
  <c r="F18278" i="7" s="1"/>
  <c r="G18278" i="7" s="1"/>
  <c r="C18280" i="7" l="1"/>
  <c r="E18279" i="7"/>
  <c r="D18279" i="7"/>
  <c r="F18279" i="7" s="1"/>
  <c r="G18279" i="7" s="1"/>
  <c r="C18281" i="7" l="1"/>
  <c r="E18280" i="7"/>
  <c r="D18280" i="7"/>
  <c r="F18280" i="7" s="1"/>
  <c r="G18280" i="7" s="1"/>
  <c r="C18282" i="7" l="1"/>
  <c r="E18281" i="7"/>
  <c r="D18281" i="7"/>
  <c r="F18281" i="7" s="1"/>
  <c r="G18281" i="7" s="1"/>
  <c r="C18283" i="7" l="1"/>
  <c r="E18282" i="7"/>
  <c r="D18282" i="7"/>
  <c r="F18282" i="7" s="1"/>
  <c r="G18282" i="7" s="1"/>
  <c r="C18284" i="7" l="1"/>
  <c r="E18283" i="7"/>
  <c r="D18283" i="7"/>
  <c r="F18283" i="7" s="1"/>
  <c r="G18283" i="7" s="1"/>
  <c r="C18285" i="7" l="1"/>
  <c r="E18284" i="7"/>
  <c r="D18284" i="7"/>
  <c r="F18284" i="7" s="1"/>
  <c r="G18284" i="7" s="1"/>
  <c r="C18286" i="7" l="1"/>
  <c r="E18285" i="7"/>
  <c r="D18285" i="7"/>
  <c r="F18285" i="7" s="1"/>
  <c r="G18285" i="7" s="1"/>
  <c r="C18287" i="7" l="1"/>
  <c r="E18286" i="7"/>
  <c r="D18286" i="7"/>
  <c r="F18286" i="7" s="1"/>
  <c r="G18286" i="7" s="1"/>
  <c r="C18288" i="7" l="1"/>
  <c r="E18287" i="7"/>
  <c r="D18287" i="7"/>
  <c r="F18287" i="7" s="1"/>
  <c r="G18287" i="7" s="1"/>
  <c r="C18289" i="7" l="1"/>
  <c r="E18288" i="7"/>
  <c r="D18288" i="7"/>
  <c r="F18288" i="7" s="1"/>
  <c r="G18288" i="7" s="1"/>
  <c r="C18290" i="7" l="1"/>
  <c r="E18289" i="7"/>
  <c r="D18289" i="7"/>
  <c r="F18289" i="7" s="1"/>
  <c r="G18289" i="7" s="1"/>
  <c r="C18291" i="7" l="1"/>
  <c r="E18290" i="7"/>
  <c r="D18290" i="7"/>
  <c r="F18290" i="7" s="1"/>
  <c r="G18290" i="7" s="1"/>
  <c r="C18292" i="7" l="1"/>
  <c r="E18291" i="7"/>
  <c r="D18291" i="7"/>
  <c r="F18291" i="7" s="1"/>
  <c r="G18291" i="7" s="1"/>
  <c r="C18293" i="7" l="1"/>
  <c r="E18292" i="7"/>
  <c r="D18292" i="7"/>
  <c r="F18292" i="7" s="1"/>
  <c r="G18292" i="7" s="1"/>
  <c r="C18294" i="7" l="1"/>
  <c r="E18293" i="7"/>
  <c r="D18293" i="7"/>
  <c r="F18293" i="7" s="1"/>
  <c r="G18293" i="7" s="1"/>
  <c r="C18295" i="7" l="1"/>
  <c r="E18294" i="7"/>
  <c r="D18294" i="7"/>
  <c r="F18294" i="7" s="1"/>
  <c r="G18294" i="7" s="1"/>
  <c r="C18296" i="7" l="1"/>
  <c r="E18295" i="7"/>
  <c r="D18295" i="7"/>
  <c r="F18295" i="7" s="1"/>
  <c r="G18295" i="7" s="1"/>
  <c r="C18297" i="7" l="1"/>
  <c r="E18296" i="7"/>
  <c r="D18296" i="7"/>
  <c r="F18296" i="7" s="1"/>
  <c r="G18296" i="7" s="1"/>
  <c r="C18298" i="7" l="1"/>
  <c r="E18297" i="7"/>
  <c r="D18297" i="7"/>
  <c r="F18297" i="7" s="1"/>
  <c r="G18297" i="7" s="1"/>
  <c r="C18299" i="7" l="1"/>
  <c r="E18298" i="7"/>
  <c r="D18298" i="7"/>
  <c r="F18298" i="7" s="1"/>
  <c r="G18298" i="7" s="1"/>
  <c r="C18300" i="7" l="1"/>
  <c r="E18299" i="7"/>
  <c r="D18299" i="7"/>
  <c r="F18299" i="7" s="1"/>
  <c r="G18299" i="7" s="1"/>
  <c r="C18301" i="7" l="1"/>
  <c r="E18300" i="7"/>
  <c r="D18300" i="7"/>
  <c r="F18300" i="7" s="1"/>
  <c r="G18300" i="7" s="1"/>
  <c r="C18302" i="7" l="1"/>
  <c r="E18301" i="7"/>
  <c r="D18301" i="7"/>
  <c r="F18301" i="7" s="1"/>
  <c r="G18301" i="7" s="1"/>
  <c r="C18303" i="7" l="1"/>
  <c r="E18302" i="7"/>
  <c r="D18302" i="7"/>
  <c r="F18302" i="7" s="1"/>
  <c r="G18302" i="7" s="1"/>
  <c r="C18304" i="7" l="1"/>
  <c r="E18303" i="7"/>
  <c r="D18303" i="7"/>
  <c r="F18303" i="7" s="1"/>
  <c r="G18303" i="7" s="1"/>
  <c r="C18305" i="7" l="1"/>
  <c r="E18304" i="7"/>
  <c r="D18304" i="7"/>
  <c r="F18304" i="7" s="1"/>
  <c r="G18304" i="7" s="1"/>
  <c r="C18306" i="7" l="1"/>
  <c r="E18305" i="7"/>
  <c r="D18305" i="7"/>
  <c r="F18305" i="7" s="1"/>
  <c r="G18305" i="7" s="1"/>
  <c r="C18307" i="7" l="1"/>
  <c r="E18306" i="7"/>
  <c r="D18306" i="7"/>
  <c r="F18306" i="7" s="1"/>
  <c r="G18306" i="7" s="1"/>
  <c r="C18308" i="7" l="1"/>
  <c r="E18307" i="7"/>
  <c r="D18307" i="7"/>
  <c r="F18307" i="7" s="1"/>
  <c r="G18307" i="7" s="1"/>
  <c r="C18309" i="7" l="1"/>
  <c r="E18308" i="7"/>
  <c r="D18308" i="7"/>
  <c r="F18308" i="7" s="1"/>
  <c r="G18308" i="7" s="1"/>
  <c r="C18310" i="7" l="1"/>
  <c r="E18309" i="7"/>
  <c r="D18309" i="7"/>
  <c r="F18309" i="7" s="1"/>
  <c r="G18309" i="7" s="1"/>
  <c r="C18311" i="7" l="1"/>
  <c r="E18310" i="7"/>
  <c r="D18310" i="7"/>
  <c r="F18310" i="7" s="1"/>
  <c r="G18310" i="7" s="1"/>
  <c r="C18312" i="7" l="1"/>
  <c r="E18311" i="7"/>
  <c r="D18311" i="7"/>
  <c r="F18311" i="7" s="1"/>
  <c r="G18311" i="7" s="1"/>
  <c r="C18313" i="7" l="1"/>
  <c r="E18312" i="7"/>
  <c r="D18312" i="7"/>
  <c r="F18312" i="7" s="1"/>
  <c r="G18312" i="7" s="1"/>
  <c r="C18314" i="7" l="1"/>
  <c r="E18313" i="7"/>
  <c r="D18313" i="7"/>
  <c r="F18313" i="7" s="1"/>
  <c r="G18313" i="7" s="1"/>
  <c r="C18315" i="7" l="1"/>
  <c r="E18314" i="7"/>
  <c r="D18314" i="7"/>
  <c r="F18314" i="7" s="1"/>
  <c r="G18314" i="7" s="1"/>
  <c r="C18316" i="7" l="1"/>
  <c r="E18315" i="7"/>
  <c r="D18315" i="7"/>
  <c r="F18315" i="7" s="1"/>
  <c r="G18315" i="7" s="1"/>
  <c r="C18317" i="7" l="1"/>
  <c r="E18316" i="7"/>
  <c r="D18316" i="7"/>
  <c r="F18316" i="7" s="1"/>
  <c r="G18316" i="7" s="1"/>
  <c r="C18318" i="7" l="1"/>
  <c r="E18317" i="7"/>
  <c r="D18317" i="7"/>
  <c r="F18317" i="7" s="1"/>
  <c r="G18317" i="7" s="1"/>
  <c r="C18319" i="7" l="1"/>
  <c r="E18318" i="7"/>
  <c r="D18318" i="7"/>
  <c r="F18318" i="7" s="1"/>
  <c r="G18318" i="7" s="1"/>
  <c r="C18320" i="7" l="1"/>
  <c r="E18319" i="7"/>
  <c r="D18319" i="7"/>
  <c r="F18319" i="7" s="1"/>
  <c r="G18319" i="7" s="1"/>
  <c r="C18321" i="7" l="1"/>
  <c r="E18320" i="7"/>
  <c r="D18320" i="7"/>
  <c r="F18320" i="7" s="1"/>
  <c r="G18320" i="7" s="1"/>
  <c r="C18322" i="7" l="1"/>
  <c r="E18321" i="7"/>
  <c r="D18321" i="7"/>
  <c r="F18321" i="7" s="1"/>
  <c r="G18321" i="7" s="1"/>
  <c r="C18323" i="7" l="1"/>
  <c r="E18322" i="7"/>
  <c r="D18322" i="7"/>
  <c r="F18322" i="7" s="1"/>
  <c r="G18322" i="7" s="1"/>
  <c r="C18324" i="7" l="1"/>
  <c r="E18323" i="7"/>
  <c r="D18323" i="7"/>
  <c r="F18323" i="7" s="1"/>
  <c r="G18323" i="7" s="1"/>
  <c r="C18325" i="7" l="1"/>
  <c r="E18324" i="7"/>
  <c r="D18324" i="7"/>
  <c r="F18324" i="7" s="1"/>
  <c r="G18324" i="7" s="1"/>
  <c r="C18326" i="7" l="1"/>
  <c r="E18325" i="7"/>
  <c r="D18325" i="7"/>
  <c r="F18325" i="7" s="1"/>
  <c r="G18325" i="7" s="1"/>
  <c r="C18327" i="7" l="1"/>
  <c r="E18326" i="7"/>
  <c r="D18326" i="7"/>
  <c r="F18326" i="7" s="1"/>
  <c r="G18326" i="7" s="1"/>
  <c r="C18328" i="7" l="1"/>
  <c r="E18327" i="7"/>
  <c r="D18327" i="7"/>
  <c r="F18327" i="7" s="1"/>
  <c r="G18327" i="7" s="1"/>
  <c r="C18329" i="7" l="1"/>
  <c r="E18328" i="7"/>
  <c r="D18328" i="7"/>
  <c r="F18328" i="7" s="1"/>
  <c r="G18328" i="7" s="1"/>
  <c r="C18330" i="7" l="1"/>
  <c r="E18329" i="7"/>
  <c r="D18329" i="7"/>
  <c r="F18329" i="7" s="1"/>
  <c r="G18329" i="7" s="1"/>
  <c r="C18331" i="7" l="1"/>
  <c r="E18330" i="7"/>
  <c r="D18330" i="7"/>
  <c r="F18330" i="7" s="1"/>
  <c r="G18330" i="7" s="1"/>
  <c r="C18332" i="7" l="1"/>
  <c r="E18331" i="7"/>
  <c r="D18331" i="7"/>
  <c r="F18331" i="7" s="1"/>
  <c r="G18331" i="7" s="1"/>
  <c r="C18333" i="7" l="1"/>
  <c r="E18332" i="7"/>
  <c r="D18332" i="7"/>
  <c r="F18332" i="7" s="1"/>
  <c r="G18332" i="7" s="1"/>
  <c r="C18334" i="7" l="1"/>
  <c r="E18333" i="7"/>
  <c r="D18333" i="7"/>
  <c r="F18333" i="7" s="1"/>
  <c r="G18333" i="7" s="1"/>
  <c r="C18335" i="7" l="1"/>
  <c r="E18334" i="7"/>
  <c r="D18334" i="7"/>
  <c r="F18334" i="7" s="1"/>
  <c r="G18334" i="7" s="1"/>
  <c r="C18336" i="7" l="1"/>
  <c r="E18335" i="7"/>
  <c r="D18335" i="7"/>
  <c r="F18335" i="7" s="1"/>
  <c r="G18335" i="7" s="1"/>
  <c r="C18337" i="7" l="1"/>
  <c r="E18336" i="7"/>
  <c r="D18336" i="7"/>
  <c r="F18336" i="7" s="1"/>
  <c r="G18336" i="7" s="1"/>
  <c r="C18338" i="7" l="1"/>
  <c r="E18337" i="7"/>
  <c r="D18337" i="7"/>
  <c r="F18337" i="7" s="1"/>
  <c r="G18337" i="7" s="1"/>
  <c r="C18339" i="7" l="1"/>
  <c r="E18338" i="7"/>
  <c r="D18338" i="7"/>
  <c r="F18338" i="7" s="1"/>
  <c r="G18338" i="7" s="1"/>
  <c r="C18340" i="7" l="1"/>
  <c r="E18339" i="7"/>
  <c r="D18339" i="7"/>
  <c r="F18339" i="7" s="1"/>
  <c r="G18339" i="7" s="1"/>
  <c r="C18341" i="7" l="1"/>
  <c r="E18340" i="7"/>
  <c r="D18340" i="7"/>
  <c r="F18340" i="7" s="1"/>
  <c r="G18340" i="7" s="1"/>
  <c r="C18342" i="7" l="1"/>
  <c r="E18341" i="7"/>
  <c r="D18341" i="7"/>
  <c r="F18341" i="7" s="1"/>
  <c r="G18341" i="7" s="1"/>
  <c r="C18343" i="7" l="1"/>
  <c r="E18342" i="7"/>
  <c r="D18342" i="7"/>
  <c r="F18342" i="7" s="1"/>
  <c r="G18342" i="7" s="1"/>
  <c r="C18344" i="7" l="1"/>
  <c r="E18343" i="7"/>
  <c r="D18343" i="7"/>
  <c r="F18343" i="7" s="1"/>
  <c r="G18343" i="7" s="1"/>
  <c r="C18345" i="7" l="1"/>
  <c r="E18344" i="7"/>
  <c r="D18344" i="7"/>
  <c r="F18344" i="7" s="1"/>
  <c r="G18344" i="7" s="1"/>
  <c r="C18346" i="7" l="1"/>
  <c r="E18345" i="7"/>
  <c r="D18345" i="7"/>
  <c r="F18345" i="7" s="1"/>
  <c r="G18345" i="7" s="1"/>
  <c r="C18347" i="7" l="1"/>
  <c r="E18346" i="7"/>
  <c r="D18346" i="7"/>
  <c r="F18346" i="7" s="1"/>
  <c r="G18346" i="7" s="1"/>
  <c r="C18348" i="7" l="1"/>
  <c r="E18347" i="7"/>
  <c r="D18347" i="7"/>
  <c r="F18347" i="7" s="1"/>
  <c r="G18347" i="7" s="1"/>
  <c r="C18349" i="7" l="1"/>
  <c r="E18348" i="7"/>
  <c r="D18348" i="7"/>
  <c r="F18348" i="7" s="1"/>
  <c r="G18348" i="7" s="1"/>
  <c r="C18350" i="7" l="1"/>
  <c r="E18349" i="7"/>
  <c r="D18349" i="7"/>
  <c r="F18349" i="7" s="1"/>
  <c r="G18349" i="7" s="1"/>
  <c r="C18351" i="7" l="1"/>
  <c r="E18350" i="7"/>
  <c r="D18350" i="7"/>
  <c r="F18350" i="7" s="1"/>
  <c r="G18350" i="7" s="1"/>
  <c r="C18352" i="7" l="1"/>
  <c r="E18351" i="7"/>
  <c r="D18351" i="7"/>
  <c r="F18351" i="7" s="1"/>
  <c r="G18351" i="7" s="1"/>
  <c r="C18353" i="7" l="1"/>
  <c r="E18352" i="7"/>
  <c r="D18352" i="7"/>
  <c r="F18352" i="7" s="1"/>
  <c r="G18352" i="7" s="1"/>
  <c r="C18354" i="7" l="1"/>
  <c r="E18353" i="7"/>
  <c r="D18353" i="7"/>
  <c r="F18353" i="7" s="1"/>
  <c r="G18353" i="7" s="1"/>
  <c r="C18355" i="7" l="1"/>
  <c r="E18354" i="7"/>
  <c r="D18354" i="7"/>
  <c r="F18354" i="7" s="1"/>
  <c r="G18354" i="7" s="1"/>
  <c r="C18356" i="7" l="1"/>
  <c r="E18355" i="7"/>
  <c r="D18355" i="7"/>
  <c r="F18355" i="7" s="1"/>
  <c r="G18355" i="7" s="1"/>
  <c r="C18357" i="7" l="1"/>
  <c r="E18356" i="7"/>
  <c r="D18356" i="7"/>
  <c r="F18356" i="7" s="1"/>
  <c r="G18356" i="7" s="1"/>
  <c r="C18358" i="7" l="1"/>
  <c r="E18357" i="7"/>
  <c r="D18357" i="7"/>
  <c r="F18357" i="7" s="1"/>
  <c r="G18357" i="7" s="1"/>
  <c r="C18359" i="7" l="1"/>
  <c r="E18358" i="7"/>
  <c r="D18358" i="7"/>
  <c r="F18358" i="7" s="1"/>
  <c r="G18358" i="7" s="1"/>
  <c r="C18360" i="7" l="1"/>
  <c r="E18359" i="7"/>
  <c r="D18359" i="7"/>
  <c r="F18359" i="7" s="1"/>
  <c r="G18359" i="7" s="1"/>
  <c r="C18361" i="7" l="1"/>
  <c r="E18360" i="7"/>
  <c r="D18360" i="7"/>
  <c r="F18360" i="7" s="1"/>
  <c r="G18360" i="7" s="1"/>
  <c r="C18362" i="7" l="1"/>
  <c r="E18361" i="7"/>
  <c r="D18361" i="7"/>
  <c r="F18361" i="7" s="1"/>
  <c r="G18361" i="7" s="1"/>
  <c r="C18363" i="7" l="1"/>
  <c r="E18362" i="7"/>
  <c r="D18362" i="7"/>
  <c r="F18362" i="7" s="1"/>
  <c r="G18362" i="7" s="1"/>
  <c r="C18364" i="7" l="1"/>
  <c r="E18363" i="7"/>
  <c r="D18363" i="7"/>
  <c r="F18363" i="7" s="1"/>
  <c r="G18363" i="7" s="1"/>
  <c r="C18365" i="7" l="1"/>
  <c r="E18364" i="7"/>
  <c r="D18364" i="7"/>
  <c r="F18364" i="7" s="1"/>
  <c r="G18364" i="7" s="1"/>
  <c r="C18366" i="7" l="1"/>
  <c r="E18365" i="7"/>
  <c r="D18365" i="7"/>
  <c r="F18365" i="7" s="1"/>
  <c r="G18365" i="7" s="1"/>
  <c r="C18367" i="7" l="1"/>
  <c r="E18366" i="7"/>
  <c r="D18366" i="7"/>
  <c r="F18366" i="7" s="1"/>
  <c r="G18366" i="7" s="1"/>
  <c r="C18368" i="7" l="1"/>
  <c r="E18367" i="7"/>
  <c r="D18367" i="7"/>
  <c r="F18367" i="7" s="1"/>
  <c r="G18367" i="7" s="1"/>
  <c r="C18369" i="7" l="1"/>
  <c r="E18368" i="7"/>
  <c r="D18368" i="7"/>
  <c r="F18368" i="7" s="1"/>
  <c r="G18368" i="7" s="1"/>
  <c r="C18370" i="7" l="1"/>
  <c r="E18369" i="7"/>
  <c r="D18369" i="7"/>
  <c r="F18369" i="7" s="1"/>
  <c r="G18369" i="7" s="1"/>
  <c r="C18371" i="7" l="1"/>
  <c r="E18370" i="7"/>
  <c r="D18370" i="7"/>
  <c r="F18370" i="7" s="1"/>
  <c r="G18370" i="7" s="1"/>
  <c r="C18372" i="7" l="1"/>
  <c r="E18371" i="7"/>
  <c r="D18371" i="7"/>
  <c r="F18371" i="7" s="1"/>
  <c r="G18371" i="7" s="1"/>
  <c r="C18373" i="7" l="1"/>
  <c r="E18372" i="7"/>
  <c r="D18372" i="7"/>
  <c r="F18372" i="7" s="1"/>
  <c r="G18372" i="7" s="1"/>
  <c r="C18374" i="7" l="1"/>
  <c r="E18373" i="7"/>
  <c r="D18373" i="7"/>
  <c r="F18373" i="7" s="1"/>
  <c r="G18373" i="7" s="1"/>
  <c r="C18375" i="7" l="1"/>
  <c r="E18374" i="7"/>
  <c r="D18374" i="7"/>
  <c r="F18374" i="7" s="1"/>
  <c r="G18374" i="7" s="1"/>
  <c r="C18376" i="7" l="1"/>
  <c r="E18375" i="7"/>
  <c r="D18375" i="7"/>
  <c r="F18375" i="7" s="1"/>
  <c r="G18375" i="7" s="1"/>
  <c r="C18377" i="7" l="1"/>
  <c r="E18376" i="7"/>
  <c r="D18376" i="7"/>
  <c r="F18376" i="7" s="1"/>
  <c r="G18376" i="7" s="1"/>
  <c r="C18378" i="7" l="1"/>
  <c r="E18377" i="7"/>
  <c r="D18377" i="7"/>
  <c r="F18377" i="7" s="1"/>
  <c r="G18377" i="7" s="1"/>
  <c r="C18379" i="7" l="1"/>
  <c r="E18378" i="7"/>
  <c r="D18378" i="7"/>
  <c r="F18378" i="7" s="1"/>
  <c r="G18378" i="7" s="1"/>
  <c r="C18380" i="7" l="1"/>
  <c r="E18379" i="7"/>
  <c r="D18379" i="7"/>
  <c r="F18379" i="7" s="1"/>
  <c r="G18379" i="7" s="1"/>
  <c r="C18381" i="7" l="1"/>
  <c r="E18380" i="7"/>
  <c r="D18380" i="7"/>
  <c r="F18380" i="7" s="1"/>
  <c r="G18380" i="7" s="1"/>
  <c r="C18382" i="7" l="1"/>
  <c r="E18381" i="7"/>
  <c r="D18381" i="7"/>
  <c r="F18381" i="7" s="1"/>
  <c r="G18381" i="7" s="1"/>
  <c r="C18383" i="7" l="1"/>
  <c r="E18382" i="7"/>
  <c r="D18382" i="7"/>
  <c r="F18382" i="7" s="1"/>
  <c r="G18382" i="7" s="1"/>
  <c r="C18384" i="7" l="1"/>
  <c r="E18383" i="7"/>
  <c r="D18383" i="7"/>
  <c r="F18383" i="7" s="1"/>
  <c r="G18383" i="7" s="1"/>
  <c r="C18385" i="7" l="1"/>
  <c r="E18384" i="7"/>
  <c r="D18384" i="7"/>
  <c r="F18384" i="7" s="1"/>
  <c r="G18384" i="7" s="1"/>
  <c r="C18386" i="7" l="1"/>
  <c r="E18385" i="7"/>
  <c r="D18385" i="7"/>
  <c r="F18385" i="7" s="1"/>
  <c r="G18385" i="7" s="1"/>
  <c r="C18387" i="7" l="1"/>
  <c r="E18386" i="7"/>
  <c r="D18386" i="7"/>
  <c r="F18386" i="7" s="1"/>
  <c r="G18386" i="7" s="1"/>
  <c r="C18388" i="7" l="1"/>
  <c r="E18387" i="7"/>
  <c r="D18387" i="7"/>
  <c r="F18387" i="7" s="1"/>
  <c r="G18387" i="7" s="1"/>
  <c r="C18389" i="7" l="1"/>
  <c r="E18388" i="7"/>
  <c r="D18388" i="7"/>
  <c r="F18388" i="7" s="1"/>
  <c r="G18388" i="7" s="1"/>
  <c r="C18390" i="7" l="1"/>
  <c r="E18389" i="7"/>
  <c r="D18389" i="7"/>
  <c r="F18389" i="7" s="1"/>
  <c r="G18389" i="7" s="1"/>
  <c r="C18391" i="7" l="1"/>
  <c r="E18390" i="7"/>
  <c r="D18390" i="7"/>
  <c r="F18390" i="7" s="1"/>
  <c r="G18390" i="7" s="1"/>
  <c r="C18392" i="7" l="1"/>
  <c r="E18391" i="7"/>
  <c r="D18391" i="7"/>
  <c r="F18391" i="7" s="1"/>
  <c r="G18391" i="7" s="1"/>
  <c r="C18393" i="7" l="1"/>
  <c r="E18392" i="7"/>
  <c r="D18392" i="7"/>
  <c r="F18392" i="7" s="1"/>
  <c r="G18392" i="7" s="1"/>
  <c r="C18394" i="7" l="1"/>
  <c r="E18393" i="7"/>
  <c r="D18393" i="7"/>
  <c r="F18393" i="7" s="1"/>
  <c r="G18393" i="7" s="1"/>
  <c r="C18395" i="7" l="1"/>
  <c r="E18394" i="7"/>
  <c r="D18394" i="7"/>
  <c r="F18394" i="7" s="1"/>
  <c r="G18394" i="7" s="1"/>
  <c r="C18396" i="7" l="1"/>
  <c r="E18395" i="7"/>
  <c r="D18395" i="7"/>
  <c r="F18395" i="7" s="1"/>
  <c r="G18395" i="7" s="1"/>
  <c r="C18397" i="7" l="1"/>
  <c r="E18396" i="7"/>
  <c r="D18396" i="7"/>
  <c r="F18396" i="7" s="1"/>
  <c r="G18396" i="7" s="1"/>
  <c r="C18398" i="7" l="1"/>
  <c r="E18397" i="7"/>
  <c r="D18397" i="7"/>
  <c r="F18397" i="7" s="1"/>
  <c r="G18397" i="7" s="1"/>
  <c r="C18399" i="7" l="1"/>
  <c r="E18398" i="7"/>
  <c r="D18398" i="7"/>
  <c r="F18398" i="7" s="1"/>
  <c r="G18398" i="7" s="1"/>
  <c r="C18400" i="7" l="1"/>
  <c r="E18399" i="7"/>
  <c r="D18399" i="7"/>
  <c r="F18399" i="7" s="1"/>
  <c r="G18399" i="7" s="1"/>
  <c r="C18401" i="7" l="1"/>
  <c r="E18400" i="7"/>
  <c r="D18400" i="7"/>
  <c r="F18400" i="7" s="1"/>
  <c r="G18400" i="7" s="1"/>
  <c r="C18402" i="7" l="1"/>
  <c r="E18401" i="7"/>
  <c r="D18401" i="7"/>
  <c r="F18401" i="7" s="1"/>
  <c r="G18401" i="7" s="1"/>
  <c r="C18403" i="7" l="1"/>
  <c r="E18402" i="7"/>
  <c r="D18402" i="7"/>
  <c r="F18402" i="7" s="1"/>
  <c r="G18402" i="7" s="1"/>
  <c r="C18404" i="7" l="1"/>
  <c r="E18403" i="7"/>
  <c r="D18403" i="7"/>
  <c r="F18403" i="7" s="1"/>
  <c r="G18403" i="7" s="1"/>
  <c r="C18405" i="7" l="1"/>
  <c r="E18404" i="7"/>
  <c r="D18404" i="7"/>
  <c r="F18404" i="7" s="1"/>
  <c r="G18404" i="7" s="1"/>
  <c r="C18406" i="7" l="1"/>
  <c r="E18405" i="7"/>
  <c r="D18405" i="7"/>
  <c r="F18405" i="7" s="1"/>
  <c r="G18405" i="7" s="1"/>
  <c r="C18407" i="7" l="1"/>
  <c r="E18406" i="7"/>
  <c r="D18406" i="7"/>
  <c r="F18406" i="7" s="1"/>
  <c r="G18406" i="7" s="1"/>
  <c r="C18408" i="7" l="1"/>
  <c r="E18407" i="7"/>
  <c r="D18407" i="7"/>
  <c r="F18407" i="7" s="1"/>
  <c r="G18407" i="7" s="1"/>
  <c r="C18409" i="7" l="1"/>
  <c r="E18408" i="7"/>
  <c r="D18408" i="7"/>
  <c r="F18408" i="7" s="1"/>
  <c r="G18408" i="7" s="1"/>
  <c r="C18410" i="7" l="1"/>
  <c r="E18409" i="7"/>
  <c r="D18409" i="7"/>
  <c r="F18409" i="7" s="1"/>
  <c r="G18409" i="7" s="1"/>
  <c r="C18411" i="7" l="1"/>
  <c r="E18410" i="7"/>
  <c r="D18410" i="7"/>
  <c r="F18410" i="7" s="1"/>
  <c r="G18410" i="7" s="1"/>
  <c r="C18412" i="7" l="1"/>
  <c r="E18411" i="7"/>
  <c r="D18411" i="7"/>
  <c r="F18411" i="7" s="1"/>
  <c r="G18411" i="7" s="1"/>
  <c r="C18413" i="7" l="1"/>
  <c r="E18412" i="7"/>
  <c r="D18412" i="7"/>
  <c r="F18412" i="7" s="1"/>
  <c r="G18412" i="7" s="1"/>
  <c r="C18414" i="7" l="1"/>
  <c r="E18413" i="7"/>
  <c r="D18413" i="7"/>
  <c r="F18413" i="7" s="1"/>
  <c r="G18413" i="7" s="1"/>
  <c r="C18415" i="7" l="1"/>
  <c r="E18414" i="7"/>
  <c r="D18414" i="7"/>
  <c r="F18414" i="7" s="1"/>
  <c r="G18414" i="7" s="1"/>
  <c r="C18416" i="7" l="1"/>
  <c r="E18415" i="7"/>
  <c r="D18415" i="7"/>
  <c r="F18415" i="7" s="1"/>
  <c r="G18415" i="7" s="1"/>
  <c r="C18417" i="7" l="1"/>
  <c r="E18416" i="7"/>
  <c r="D18416" i="7"/>
  <c r="F18416" i="7" s="1"/>
  <c r="G18416" i="7" s="1"/>
  <c r="C18418" i="7" l="1"/>
  <c r="E18417" i="7"/>
  <c r="D18417" i="7"/>
  <c r="F18417" i="7" s="1"/>
  <c r="G18417" i="7" s="1"/>
  <c r="C18419" i="7" l="1"/>
  <c r="E18418" i="7"/>
  <c r="D18418" i="7"/>
  <c r="F18418" i="7" s="1"/>
  <c r="G18418" i="7" s="1"/>
  <c r="C18420" i="7" l="1"/>
  <c r="E18419" i="7"/>
  <c r="D18419" i="7"/>
  <c r="F18419" i="7" s="1"/>
  <c r="G18419" i="7" s="1"/>
  <c r="C18421" i="7" l="1"/>
  <c r="E18420" i="7"/>
  <c r="D18420" i="7"/>
  <c r="F18420" i="7" s="1"/>
  <c r="G18420" i="7" s="1"/>
  <c r="C18422" i="7" l="1"/>
  <c r="E18421" i="7"/>
  <c r="D18421" i="7"/>
  <c r="F18421" i="7" s="1"/>
  <c r="G18421" i="7" s="1"/>
  <c r="C18423" i="7" l="1"/>
  <c r="E18422" i="7"/>
  <c r="D18422" i="7"/>
  <c r="F18422" i="7" s="1"/>
  <c r="G18422" i="7" s="1"/>
  <c r="C18424" i="7" l="1"/>
  <c r="E18423" i="7"/>
  <c r="D18423" i="7"/>
  <c r="F18423" i="7" s="1"/>
  <c r="G18423" i="7" s="1"/>
  <c r="C18425" i="7" l="1"/>
  <c r="E18424" i="7"/>
  <c r="D18424" i="7"/>
  <c r="F18424" i="7" s="1"/>
  <c r="G18424" i="7" s="1"/>
  <c r="C18426" i="7" l="1"/>
  <c r="E18425" i="7"/>
  <c r="D18425" i="7"/>
  <c r="F18425" i="7" s="1"/>
  <c r="G18425" i="7" s="1"/>
  <c r="C18427" i="7" l="1"/>
  <c r="E18426" i="7"/>
  <c r="D18426" i="7"/>
  <c r="F18426" i="7" s="1"/>
  <c r="G18426" i="7" s="1"/>
  <c r="C18428" i="7" l="1"/>
  <c r="E18427" i="7"/>
  <c r="D18427" i="7"/>
  <c r="F18427" i="7" s="1"/>
  <c r="G18427" i="7" s="1"/>
  <c r="C18429" i="7" l="1"/>
  <c r="E18428" i="7"/>
  <c r="D18428" i="7"/>
  <c r="F18428" i="7" s="1"/>
  <c r="G18428" i="7" s="1"/>
  <c r="C18430" i="7" l="1"/>
  <c r="E18429" i="7"/>
  <c r="D18429" i="7"/>
  <c r="F18429" i="7" s="1"/>
  <c r="G18429" i="7" s="1"/>
  <c r="C18431" i="7" l="1"/>
  <c r="E18430" i="7"/>
  <c r="D18430" i="7"/>
  <c r="F18430" i="7" s="1"/>
  <c r="G18430" i="7" s="1"/>
  <c r="C18432" i="7" l="1"/>
  <c r="E18431" i="7"/>
  <c r="D18431" i="7"/>
  <c r="F18431" i="7" s="1"/>
  <c r="G18431" i="7" s="1"/>
  <c r="C18433" i="7" l="1"/>
  <c r="E18432" i="7"/>
  <c r="D18432" i="7"/>
  <c r="F18432" i="7" s="1"/>
  <c r="G18432" i="7" s="1"/>
  <c r="C18434" i="7" l="1"/>
  <c r="E18433" i="7"/>
  <c r="D18433" i="7"/>
  <c r="F18433" i="7" s="1"/>
  <c r="G18433" i="7" s="1"/>
  <c r="C18435" i="7" l="1"/>
  <c r="E18434" i="7"/>
  <c r="D18434" i="7"/>
  <c r="F18434" i="7" s="1"/>
  <c r="G18434" i="7" s="1"/>
  <c r="C18436" i="7" l="1"/>
  <c r="E18435" i="7"/>
  <c r="D18435" i="7"/>
  <c r="F18435" i="7" s="1"/>
  <c r="G18435" i="7" s="1"/>
  <c r="C18437" i="7" l="1"/>
  <c r="E18436" i="7"/>
  <c r="D18436" i="7"/>
  <c r="F18436" i="7" s="1"/>
  <c r="G18436" i="7" s="1"/>
  <c r="C18438" i="7" l="1"/>
  <c r="E18437" i="7"/>
  <c r="D18437" i="7"/>
  <c r="F18437" i="7" s="1"/>
  <c r="G18437" i="7" s="1"/>
  <c r="C18439" i="7" l="1"/>
  <c r="E18438" i="7"/>
  <c r="D18438" i="7"/>
  <c r="F18438" i="7" s="1"/>
  <c r="G18438" i="7" s="1"/>
  <c r="C18440" i="7" l="1"/>
  <c r="E18439" i="7"/>
  <c r="D18439" i="7"/>
  <c r="F18439" i="7" s="1"/>
  <c r="G18439" i="7" s="1"/>
  <c r="C18441" i="7" l="1"/>
  <c r="E18440" i="7"/>
  <c r="D18440" i="7"/>
  <c r="F18440" i="7" s="1"/>
  <c r="G18440" i="7" s="1"/>
  <c r="C18442" i="7" l="1"/>
  <c r="E18441" i="7"/>
  <c r="D18441" i="7"/>
  <c r="F18441" i="7" s="1"/>
  <c r="G18441" i="7" s="1"/>
  <c r="C18443" i="7" l="1"/>
  <c r="E18442" i="7"/>
  <c r="D18442" i="7"/>
  <c r="F18442" i="7" s="1"/>
  <c r="G18442" i="7" s="1"/>
  <c r="C18444" i="7" l="1"/>
  <c r="E18443" i="7"/>
  <c r="D18443" i="7"/>
  <c r="F18443" i="7" s="1"/>
  <c r="G18443" i="7" s="1"/>
  <c r="C18445" i="7" l="1"/>
  <c r="E18444" i="7"/>
  <c r="D18444" i="7"/>
  <c r="F18444" i="7" s="1"/>
  <c r="G18444" i="7" s="1"/>
  <c r="C18446" i="7" l="1"/>
  <c r="E18445" i="7"/>
  <c r="D18445" i="7"/>
  <c r="F18445" i="7" s="1"/>
  <c r="G18445" i="7" s="1"/>
  <c r="C18447" i="7" l="1"/>
  <c r="E18446" i="7"/>
  <c r="D18446" i="7"/>
  <c r="F18446" i="7" s="1"/>
  <c r="G18446" i="7" s="1"/>
  <c r="C18448" i="7" l="1"/>
  <c r="E18447" i="7"/>
  <c r="D18447" i="7"/>
  <c r="F18447" i="7" s="1"/>
  <c r="G18447" i="7" s="1"/>
  <c r="C18449" i="7" l="1"/>
  <c r="E18448" i="7"/>
  <c r="D18448" i="7"/>
  <c r="F18448" i="7" s="1"/>
  <c r="G18448" i="7" s="1"/>
  <c r="C18450" i="7" l="1"/>
  <c r="E18449" i="7"/>
  <c r="D18449" i="7"/>
  <c r="F18449" i="7" s="1"/>
  <c r="G18449" i="7" s="1"/>
  <c r="C18451" i="7" l="1"/>
  <c r="E18450" i="7"/>
  <c r="D18450" i="7"/>
  <c r="F18450" i="7" s="1"/>
  <c r="G18450" i="7" s="1"/>
  <c r="C18452" i="7" l="1"/>
  <c r="E18451" i="7"/>
  <c r="D18451" i="7"/>
  <c r="F18451" i="7" s="1"/>
  <c r="G18451" i="7" s="1"/>
  <c r="C18453" i="7" l="1"/>
  <c r="E18452" i="7"/>
  <c r="D18452" i="7"/>
  <c r="F18452" i="7" s="1"/>
  <c r="G18452" i="7" s="1"/>
  <c r="C18454" i="7" l="1"/>
  <c r="E18453" i="7"/>
  <c r="D18453" i="7"/>
  <c r="F18453" i="7" s="1"/>
  <c r="G18453" i="7" s="1"/>
  <c r="C18455" i="7" l="1"/>
  <c r="E18454" i="7"/>
  <c r="D18454" i="7"/>
  <c r="F18454" i="7" s="1"/>
  <c r="G18454" i="7" s="1"/>
  <c r="C18456" i="7" l="1"/>
  <c r="E18455" i="7"/>
  <c r="D18455" i="7"/>
  <c r="F18455" i="7" s="1"/>
  <c r="G18455" i="7" s="1"/>
  <c r="C18457" i="7" l="1"/>
  <c r="E18456" i="7"/>
  <c r="D18456" i="7"/>
  <c r="F18456" i="7" s="1"/>
  <c r="G18456" i="7" s="1"/>
  <c r="C18458" i="7" l="1"/>
  <c r="E18457" i="7"/>
  <c r="D18457" i="7"/>
  <c r="F18457" i="7" s="1"/>
  <c r="G18457" i="7" s="1"/>
  <c r="C18459" i="7" l="1"/>
  <c r="E18458" i="7"/>
  <c r="D18458" i="7"/>
  <c r="F18458" i="7" s="1"/>
  <c r="G18458" i="7" s="1"/>
  <c r="C18460" i="7" l="1"/>
  <c r="E18459" i="7"/>
  <c r="D18459" i="7"/>
  <c r="F18459" i="7" s="1"/>
  <c r="G18459" i="7" s="1"/>
  <c r="C18461" i="7" l="1"/>
  <c r="E18460" i="7"/>
  <c r="D18460" i="7"/>
  <c r="F18460" i="7" s="1"/>
  <c r="G18460" i="7" s="1"/>
  <c r="C18462" i="7" l="1"/>
  <c r="E18461" i="7"/>
  <c r="D18461" i="7"/>
  <c r="F18461" i="7" s="1"/>
  <c r="G18461" i="7" s="1"/>
  <c r="C18463" i="7" l="1"/>
  <c r="E18462" i="7"/>
  <c r="D18462" i="7"/>
  <c r="F18462" i="7" s="1"/>
  <c r="G18462" i="7" s="1"/>
  <c r="C18464" i="7" l="1"/>
  <c r="E18463" i="7"/>
  <c r="D18463" i="7"/>
  <c r="F18463" i="7" s="1"/>
  <c r="G18463" i="7" s="1"/>
  <c r="C18465" i="7" l="1"/>
  <c r="E18464" i="7"/>
  <c r="D18464" i="7"/>
  <c r="F18464" i="7" s="1"/>
  <c r="G18464" i="7" s="1"/>
  <c r="C18466" i="7" l="1"/>
  <c r="E18465" i="7"/>
  <c r="D18465" i="7"/>
  <c r="F18465" i="7" s="1"/>
  <c r="G18465" i="7" s="1"/>
  <c r="C18467" i="7" l="1"/>
  <c r="E18466" i="7"/>
  <c r="D18466" i="7"/>
  <c r="F18466" i="7" s="1"/>
  <c r="G18466" i="7" s="1"/>
  <c r="C18468" i="7" l="1"/>
  <c r="E18467" i="7"/>
  <c r="D18467" i="7"/>
  <c r="F18467" i="7" s="1"/>
  <c r="G18467" i="7" s="1"/>
  <c r="C18469" i="7" l="1"/>
  <c r="E18468" i="7"/>
  <c r="D18468" i="7"/>
  <c r="F18468" i="7" s="1"/>
  <c r="G18468" i="7" s="1"/>
  <c r="C18470" i="7" l="1"/>
  <c r="E18469" i="7"/>
  <c r="D18469" i="7"/>
  <c r="F18469" i="7" s="1"/>
  <c r="G18469" i="7" s="1"/>
  <c r="C18471" i="7" l="1"/>
  <c r="E18470" i="7"/>
  <c r="D18470" i="7"/>
  <c r="F18470" i="7" s="1"/>
  <c r="G18470" i="7" s="1"/>
  <c r="C18472" i="7" l="1"/>
  <c r="E18471" i="7"/>
  <c r="D18471" i="7"/>
  <c r="F18471" i="7" s="1"/>
  <c r="G18471" i="7" s="1"/>
  <c r="C18473" i="7" l="1"/>
  <c r="E18472" i="7"/>
  <c r="D18472" i="7"/>
  <c r="F18472" i="7" s="1"/>
  <c r="G18472" i="7" s="1"/>
  <c r="C18474" i="7" l="1"/>
  <c r="E18473" i="7"/>
  <c r="D18473" i="7"/>
  <c r="F18473" i="7" s="1"/>
  <c r="G18473" i="7" s="1"/>
  <c r="C18475" i="7" l="1"/>
  <c r="E18474" i="7"/>
  <c r="D18474" i="7"/>
  <c r="F18474" i="7" s="1"/>
  <c r="G18474" i="7" s="1"/>
  <c r="C18476" i="7" l="1"/>
  <c r="E18475" i="7"/>
  <c r="D18475" i="7"/>
  <c r="F18475" i="7" s="1"/>
  <c r="G18475" i="7" s="1"/>
  <c r="C18477" i="7" l="1"/>
  <c r="E18476" i="7"/>
  <c r="D18476" i="7"/>
  <c r="F18476" i="7" s="1"/>
  <c r="G18476" i="7" s="1"/>
  <c r="C18478" i="7" l="1"/>
  <c r="E18477" i="7"/>
  <c r="D18477" i="7"/>
  <c r="F18477" i="7" s="1"/>
  <c r="G18477" i="7" s="1"/>
  <c r="C18479" i="7" l="1"/>
  <c r="E18478" i="7"/>
  <c r="D18478" i="7"/>
  <c r="F18478" i="7" s="1"/>
  <c r="G18478" i="7" s="1"/>
  <c r="C18480" i="7" l="1"/>
  <c r="E18479" i="7"/>
  <c r="D18479" i="7"/>
  <c r="F18479" i="7" s="1"/>
  <c r="G18479" i="7" s="1"/>
  <c r="C18481" i="7" l="1"/>
  <c r="E18480" i="7"/>
  <c r="D18480" i="7"/>
  <c r="F18480" i="7" s="1"/>
  <c r="G18480" i="7" s="1"/>
  <c r="C18482" i="7" l="1"/>
  <c r="E18481" i="7"/>
  <c r="D18481" i="7"/>
  <c r="F18481" i="7" s="1"/>
  <c r="G18481" i="7" s="1"/>
  <c r="C18483" i="7" l="1"/>
  <c r="E18482" i="7"/>
  <c r="D18482" i="7"/>
  <c r="F18482" i="7" s="1"/>
  <c r="G18482" i="7" s="1"/>
  <c r="C18484" i="7" l="1"/>
  <c r="E18483" i="7"/>
  <c r="D18483" i="7"/>
  <c r="F18483" i="7" s="1"/>
  <c r="G18483" i="7" s="1"/>
  <c r="C18485" i="7" l="1"/>
  <c r="E18484" i="7"/>
  <c r="D18484" i="7"/>
  <c r="F18484" i="7" s="1"/>
  <c r="G18484" i="7" s="1"/>
  <c r="C18486" i="7" l="1"/>
  <c r="E18485" i="7"/>
  <c r="D18485" i="7"/>
  <c r="F18485" i="7" s="1"/>
  <c r="G18485" i="7" s="1"/>
  <c r="C18487" i="7" l="1"/>
  <c r="E18486" i="7"/>
  <c r="D18486" i="7"/>
  <c r="F18486" i="7" s="1"/>
  <c r="G18486" i="7" s="1"/>
  <c r="C18488" i="7" l="1"/>
  <c r="E18487" i="7"/>
  <c r="D18487" i="7"/>
  <c r="F18487" i="7" s="1"/>
  <c r="G18487" i="7" s="1"/>
  <c r="C18489" i="7" l="1"/>
  <c r="E18488" i="7"/>
  <c r="D18488" i="7"/>
  <c r="F18488" i="7" s="1"/>
  <c r="G18488" i="7" s="1"/>
  <c r="C18490" i="7" l="1"/>
  <c r="E18489" i="7"/>
  <c r="D18489" i="7"/>
  <c r="F18489" i="7" s="1"/>
  <c r="G18489" i="7" s="1"/>
  <c r="C18491" i="7" l="1"/>
  <c r="E18490" i="7"/>
  <c r="D18490" i="7"/>
  <c r="F18490" i="7" s="1"/>
  <c r="G18490" i="7" s="1"/>
  <c r="C18492" i="7" l="1"/>
  <c r="E18491" i="7"/>
  <c r="D18491" i="7"/>
  <c r="F18491" i="7" s="1"/>
  <c r="G18491" i="7" s="1"/>
  <c r="C18493" i="7" l="1"/>
  <c r="E18492" i="7"/>
  <c r="D18492" i="7"/>
  <c r="F18492" i="7" s="1"/>
  <c r="G18492" i="7" s="1"/>
  <c r="C18494" i="7" l="1"/>
  <c r="E18493" i="7"/>
  <c r="D18493" i="7"/>
  <c r="F18493" i="7" s="1"/>
  <c r="G18493" i="7" s="1"/>
  <c r="C18495" i="7" l="1"/>
  <c r="E18494" i="7"/>
  <c r="D18494" i="7"/>
  <c r="F18494" i="7" s="1"/>
  <c r="G18494" i="7" s="1"/>
  <c r="C18496" i="7" l="1"/>
  <c r="E18495" i="7"/>
  <c r="D18495" i="7"/>
  <c r="F18495" i="7" s="1"/>
  <c r="G18495" i="7" s="1"/>
  <c r="C18497" i="7" l="1"/>
  <c r="E18496" i="7"/>
  <c r="D18496" i="7"/>
  <c r="F18496" i="7" s="1"/>
  <c r="G18496" i="7" s="1"/>
  <c r="C18498" i="7" l="1"/>
  <c r="E18497" i="7"/>
  <c r="D18497" i="7"/>
  <c r="F18497" i="7" s="1"/>
  <c r="G18497" i="7" s="1"/>
  <c r="C18499" i="7" l="1"/>
  <c r="E18498" i="7"/>
  <c r="D18498" i="7"/>
  <c r="F18498" i="7" s="1"/>
  <c r="G18498" i="7" s="1"/>
  <c r="C18500" i="7" l="1"/>
  <c r="E18499" i="7"/>
  <c r="D18499" i="7"/>
  <c r="F18499" i="7" s="1"/>
  <c r="G18499" i="7" s="1"/>
  <c r="C18501" i="7" l="1"/>
  <c r="E18500" i="7"/>
  <c r="D18500" i="7"/>
  <c r="F18500" i="7" s="1"/>
  <c r="G18500" i="7" s="1"/>
  <c r="C18502" i="7" l="1"/>
  <c r="E18501" i="7"/>
  <c r="D18501" i="7"/>
  <c r="F18501" i="7" s="1"/>
  <c r="G18501" i="7" s="1"/>
  <c r="C18503" i="7" l="1"/>
  <c r="E18502" i="7"/>
  <c r="D18502" i="7"/>
  <c r="F18502" i="7" s="1"/>
  <c r="G18502" i="7" s="1"/>
  <c r="C18504" i="7" l="1"/>
  <c r="E18503" i="7"/>
  <c r="D18503" i="7"/>
  <c r="F18503" i="7" s="1"/>
  <c r="G18503" i="7" s="1"/>
  <c r="C18505" i="7" l="1"/>
  <c r="E18504" i="7"/>
  <c r="D18504" i="7"/>
  <c r="F18504" i="7" s="1"/>
  <c r="G18504" i="7" s="1"/>
  <c r="C18506" i="7" l="1"/>
  <c r="E18505" i="7"/>
  <c r="D18505" i="7"/>
  <c r="F18505" i="7" s="1"/>
  <c r="G18505" i="7" s="1"/>
  <c r="C18507" i="7" l="1"/>
  <c r="E18506" i="7"/>
  <c r="D18506" i="7"/>
  <c r="F18506" i="7" s="1"/>
  <c r="G18506" i="7" s="1"/>
  <c r="C18508" i="7" l="1"/>
  <c r="E18507" i="7"/>
  <c r="D18507" i="7"/>
  <c r="F18507" i="7" s="1"/>
  <c r="G18507" i="7" s="1"/>
  <c r="C18509" i="7" l="1"/>
  <c r="E18508" i="7"/>
  <c r="D18508" i="7"/>
  <c r="F18508" i="7" s="1"/>
  <c r="G18508" i="7" s="1"/>
  <c r="C18510" i="7" l="1"/>
  <c r="E18509" i="7"/>
  <c r="D18509" i="7"/>
  <c r="F18509" i="7" s="1"/>
  <c r="G18509" i="7" s="1"/>
  <c r="C18511" i="7" l="1"/>
  <c r="E18510" i="7"/>
  <c r="D18510" i="7"/>
  <c r="F18510" i="7" s="1"/>
  <c r="G18510" i="7" s="1"/>
  <c r="C18512" i="7" l="1"/>
  <c r="E18511" i="7"/>
  <c r="D18511" i="7"/>
  <c r="F18511" i="7" s="1"/>
  <c r="G18511" i="7" s="1"/>
  <c r="C18513" i="7" l="1"/>
  <c r="E18512" i="7"/>
  <c r="D18512" i="7"/>
  <c r="F18512" i="7" s="1"/>
  <c r="G18512" i="7" s="1"/>
  <c r="C18514" i="7" l="1"/>
  <c r="E18513" i="7"/>
  <c r="D18513" i="7"/>
  <c r="F18513" i="7" s="1"/>
  <c r="G18513" i="7" s="1"/>
  <c r="C18515" i="7" l="1"/>
  <c r="E18514" i="7"/>
  <c r="D18514" i="7"/>
  <c r="F18514" i="7" s="1"/>
  <c r="G18514" i="7" s="1"/>
  <c r="C18516" i="7" l="1"/>
  <c r="E18515" i="7"/>
  <c r="D18515" i="7"/>
  <c r="F18515" i="7" s="1"/>
  <c r="G18515" i="7" s="1"/>
  <c r="C18517" i="7" l="1"/>
  <c r="E18516" i="7"/>
  <c r="D18516" i="7"/>
  <c r="F18516" i="7" s="1"/>
  <c r="G18516" i="7" s="1"/>
  <c r="C18518" i="7" l="1"/>
  <c r="E18517" i="7"/>
  <c r="D18517" i="7"/>
  <c r="F18517" i="7" s="1"/>
  <c r="G18517" i="7" s="1"/>
  <c r="C18519" i="7" l="1"/>
  <c r="E18518" i="7"/>
  <c r="D18518" i="7"/>
  <c r="F18518" i="7" s="1"/>
  <c r="G18518" i="7" s="1"/>
  <c r="C18520" i="7" l="1"/>
  <c r="E18519" i="7"/>
  <c r="D18519" i="7"/>
  <c r="F18519" i="7" s="1"/>
  <c r="G18519" i="7" s="1"/>
  <c r="C18521" i="7" l="1"/>
  <c r="E18520" i="7"/>
  <c r="D18520" i="7"/>
  <c r="F18520" i="7" s="1"/>
  <c r="G18520" i="7" s="1"/>
  <c r="C18522" i="7" l="1"/>
  <c r="E18521" i="7"/>
  <c r="D18521" i="7"/>
  <c r="F18521" i="7" s="1"/>
  <c r="G18521" i="7" s="1"/>
  <c r="C18523" i="7" l="1"/>
  <c r="E18522" i="7"/>
  <c r="D18522" i="7"/>
  <c r="F18522" i="7" s="1"/>
  <c r="G18522" i="7" s="1"/>
  <c r="C18524" i="7" l="1"/>
  <c r="E18523" i="7"/>
  <c r="D18523" i="7"/>
  <c r="F18523" i="7" s="1"/>
  <c r="G18523" i="7" s="1"/>
  <c r="C18525" i="7" l="1"/>
  <c r="E18524" i="7"/>
  <c r="D18524" i="7"/>
  <c r="F18524" i="7" s="1"/>
  <c r="G18524" i="7" s="1"/>
  <c r="C18526" i="7" l="1"/>
  <c r="E18525" i="7"/>
  <c r="D18525" i="7"/>
  <c r="F18525" i="7" s="1"/>
  <c r="G18525" i="7" s="1"/>
  <c r="C18527" i="7" l="1"/>
  <c r="E18526" i="7"/>
  <c r="D18526" i="7"/>
  <c r="F18526" i="7" s="1"/>
  <c r="G18526" i="7" s="1"/>
  <c r="C18528" i="7" l="1"/>
  <c r="E18527" i="7"/>
  <c r="D18527" i="7"/>
  <c r="F18527" i="7" s="1"/>
  <c r="G18527" i="7" s="1"/>
  <c r="C18529" i="7" l="1"/>
  <c r="E18528" i="7"/>
  <c r="D18528" i="7"/>
  <c r="F18528" i="7" s="1"/>
  <c r="G18528" i="7" s="1"/>
  <c r="C18530" i="7" l="1"/>
  <c r="E18529" i="7"/>
  <c r="D18529" i="7"/>
  <c r="F18529" i="7" s="1"/>
  <c r="G18529" i="7" s="1"/>
  <c r="C18531" i="7" l="1"/>
  <c r="E18530" i="7"/>
  <c r="D18530" i="7"/>
  <c r="F18530" i="7" s="1"/>
  <c r="G18530" i="7" s="1"/>
  <c r="C18532" i="7" l="1"/>
  <c r="E18531" i="7"/>
  <c r="D18531" i="7"/>
  <c r="F18531" i="7" s="1"/>
  <c r="G18531" i="7" s="1"/>
  <c r="C18533" i="7" l="1"/>
  <c r="E18532" i="7"/>
  <c r="D18532" i="7"/>
  <c r="F18532" i="7" s="1"/>
  <c r="G18532" i="7" s="1"/>
  <c r="C18534" i="7" l="1"/>
  <c r="E18533" i="7"/>
  <c r="D18533" i="7"/>
  <c r="F18533" i="7" s="1"/>
  <c r="G18533" i="7" s="1"/>
  <c r="C18535" i="7" l="1"/>
  <c r="E18534" i="7"/>
  <c r="D18534" i="7"/>
  <c r="F18534" i="7" s="1"/>
  <c r="G18534" i="7" s="1"/>
  <c r="C18536" i="7" l="1"/>
  <c r="E18535" i="7"/>
  <c r="D18535" i="7"/>
  <c r="F18535" i="7" s="1"/>
  <c r="G18535" i="7" s="1"/>
  <c r="C18537" i="7" l="1"/>
  <c r="E18536" i="7"/>
  <c r="D18536" i="7"/>
  <c r="F18536" i="7" s="1"/>
  <c r="G18536" i="7" s="1"/>
  <c r="C18538" i="7" l="1"/>
  <c r="E18537" i="7"/>
  <c r="D18537" i="7"/>
  <c r="F18537" i="7" s="1"/>
  <c r="G18537" i="7" s="1"/>
  <c r="C18539" i="7" l="1"/>
  <c r="E18538" i="7"/>
  <c r="D18538" i="7"/>
  <c r="F18538" i="7" s="1"/>
  <c r="G18538" i="7" s="1"/>
  <c r="C18540" i="7" l="1"/>
  <c r="E18539" i="7"/>
  <c r="D18539" i="7"/>
  <c r="F18539" i="7" s="1"/>
  <c r="G18539" i="7" s="1"/>
  <c r="C18541" i="7" l="1"/>
  <c r="E18540" i="7"/>
  <c r="D18540" i="7"/>
  <c r="F18540" i="7" s="1"/>
  <c r="G18540" i="7" s="1"/>
  <c r="C18542" i="7" l="1"/>
  <c r="E18541" i="7"/>
  <c r="D18541" i="7"/>
  <c r="F18541" i="7" s="1"/>
  <c r="G18541" i="7" s="1"/>
  <c r="C18543" i="7" l="1"/>
  <c r="E18542" i="7"/>
  <c r="D18542" i="7"/>
  <c r="F18542" i="7" s="1"/>
  <c r="G18542" i="7" s="1"/>
  <c r="C18544" i="7" l="1"/>
  <c r="E18543" i="7"/>
  <c r="D18543" i="7"/>
  <c r="F18543" i="7" s="1"/>
  <c r="G18543" i="7" s="1"/>
  <c r="C18545" i="7" l="1"/>
  <c r="E18544" i="7"/>
  <c r="D18544" i="7"/>
  <c r="F18544" i="7" s="1"/>
  <c r="G18544" i="7" s="1"/>
  <c r="C18546" i="7" l="1"/>
  <c r="E18545" i="7"/>
  <c r="D18545" i="7"/>
  <c r="F18545" i="7" s="1"/>
  <c r="G18545" i="7" s="1"/>
  <c r="C18547" i="7" l="1"/>
  <c r="E18546" i="7"/>
  <c r="D18546" i="7"/>
  <c r="F18546" i="7" s="1"/>
  <c r="G18546" i="7" s="1"/>
  <c r="C18548" i="7" l="1"/>
  <c r="E18547" i="7"/>
  <c r="D18547" i="7"/>
  <c r="F18547" i="7" s="1"/>
  <c r="G18547" i="7" s="1"/>
  <c r="C18549" i="7" l="1"/>
  <c r="E18548" i="7"/>
  <c r="D18548" i="7"/>
  <c r="F18548" i="7" s="1"/>
  <c r="G18548" i="7" s="1"/>
  <c r="C18550" i="7" l="1"/>
  <c r="E18549" i="7"/>
  <c r="D18549" i="7"/>
  <c r="F18549" i="7" s="1"/>
  <c r="G18549" i="7" s="1"/>
  <c r="C18551" i="7" l="1"/>
  <c r="E18550" i="7"/>
  <c r="D18550" i="7"/>
  <c r="F18550" i="7" s="1"/>
  <c r="G18550" i="7" s="1"/>
  <c r="C18552" i="7" l="1"/>
  <c r="E18551" i="7"/>
  <c r="D18551" i="7"/>
  <c r="F18551" i="7" s="1"/>
  <c r="G18551" i="7" s="1"/>
  <c r="C18553" i="7" l="1"/>
  <c r="E18552" i="7"/>
  <c r="D18552" i="7"/>
  <c r="F18552" i="7" s="1"/>
  <c r="G18552" i="7" s="1"/>
  <c r="C18554" i="7" l="1"/>
  <c r="E18553" i="7"/>
  <c r="D18553" i="7"/>
  <c r="F18553" i="7" s="1"/>
  <c r="G18553" i="7" s="1"/>
  <c r="C18555" i="7" l="1"/>
  <c r="E18554" i="7"/>
  <c r="D18554" i="7"/>
  <c r="F18554" i="7" s="1"/>
  <c r="G18554" i="7" s="1"/>
  <c r="C18556" i="7" l="1"/>
  <c r="E18555" i="7"/>
  <c r="D18555" i="7"/>
  <c r="F18555" i="7" s="1"/>
  <c r="G18555" i="7" s="1"/>
  <c r="C18557" i="7" l="1"/>
  <c r="E18556" i="7"/>
  <c r="D18556" i="7"/>
  <c r="F18556" i="7" s="1"/>
  <c r="G18556" i="7" s="1"/>
  <c r="C18558" i="7" l="1"/>
  <c r="E18557" i="7"/>
  <c r="D18557" i="7"/>
  <c r="F18557" i="7" s="1"/>
  <c r="G18557" i="7" s="1"/>
  <c r="C18559" i="7" l="1"/>
  <c r="E18558" i="7"/>
  <c r="D18558" i="7"/>
  <c r="F18558" i="7" s="1"/>
  <c r="G18558" i="7" s="1"/>
  <c r="C18560" i="7" l="1"/>
  <c r="E18559" i="7"/>
  <c r="D18559" i="7"/>
  <c r="F18559" i="7" s="1"/>
  <c r="G18559" i="7" s="1"/>
  <c r="C18561" i="7" l="1"/>
  <c r="E18560" i="7"/>
  <c r="D18560" i="7"/>
  <c r="F18560" i="7" s="1"/>
  <c r="G18560" i="7" s="1"/>
  <c r="C18562" i="7" l="1"/>
  <c r="E18561" i="7"/>
  <c r="D18561" i="7"/>
  <c r="F18561" i="7" s="1"/>
  <c r="G18561" i="7" s="1"/>
  <c r="C18563" i="7" l="1"/>
  <c r="E18562" i="7"/>
  <c r="D18562" i="7"/>
  <c r="F18562" i="7" s="1"/>
  <c r="G18562" i="7" s="1"/>
  <c r="C18564" i="7" l="1"/>
  <c r="E18563" i="7"/>
  <c r="D18563" i="7"/>
  <c r="F18563" i="7" s="1"/>
  <c r="G18563" i="7" s="1"/>
  <c r="C18565" i="7" l="1"/>
  <c r="E18564" i="7"/>
  <c r="D18564" i="7"/>
  <c r="F18564" i="7" s="1"/>
  <c r="G18564" i="7" s="1"/>
  <c r="C18566" i="7" l="1"/>
  <c r="E18565" i="7"/>
  <c r="D18565" i="7"/>
  <c r="F18565" i="7" s="1"/>
  <c r="G18565" i="7" s="1"/>
  <c r="C18567" i="7" l="1"/>
  <c r="E18566" i="7"/>
  <c r="D18566" i="7"/>
  <c r="F18566" i="7" s="1"/>
  <c r="G18566" i="7" s="1"/>
  <c r="C18568" i="7" l="1"/>
  <c r="E18567" i="7"/>
  <c r="D18567" i="7"/>
  <c r="F18567" i="7" s="1"/>
  <c r="G18567" i="7" s="1"/>
  <c r="C18569" i="7" l="1"/>
  <c r="E18568" i="7"/>
  <c r="D18568" i="7"/>
  <c r="F18568" i="7" s="1"/>
  <c r="G18568" i="7" s="1"/>
  <c r="C18570" i="7" l="1"/>
  <c r="E18569" i="7"/>
  <c r="D18569" i="7"/>
  <c r="F18569" i="7" s="1"/>
  <c r="G18569" i="7" s="1"/>
  <c r="C18571" i="7" l="1"/>
  <c r="E18570" i="7"/>
  <c r="D18570" i="7"/>
  <c r="F18570" i="7" s="1"/>
  <c r="G18570" i="7" s="1"/>
  <c r="C18572" i="7" l="1"/>
  <c r="E18571" i="7"/>
  <c r="D18571" i="7"/>
  <c r="F18571" i="7" s="1"/>
  <c r="G18571" i="7" s="1"/>
  <c r="C18573" i="7" l="1"/>
  <c r="E18572" i="7"/>
  <c r="D18572" i="7"/>
  <c r="F18572" i="7" s="1"/>
  <c r="G18572" i="7" s="1"/>
  <c r="C18574" i="7" l="1"/>
  <c r="E18573" i="7"/>
  <c r="D18573" i="7"/>
  <c r="F18573" i="7" s="1"/>
  <c r="G18573" i="7" s="1"/>
  <c r="C18575" i="7" l="1"/>
  <c r="E18574" i="7"/>
  <c r="D18574" i="7"/>
  <c r="F18574" i="7" s="1"/>
  <c r="G18574" i="7" s="1"/>
  <c r="C18576" i="7" l="1"/>
  <c r="E18575" i="7"/>
  <c r="D18575" i="7"/>
  <c r="F18575" i="7" s="1"/>
  <c r="G18575" i="7" s="1"/>
  <c r="C18577" i="7" l="1"/>
  <c r="E18576" i="7"/>
  <c r="D18576" i="7"/>
  <c r="F18576" i="7" s="1"/>
  <c r="G18576" i="7" s="1"/>
  <c r="C18578" i="7" l="1"/>
  <c r="E18577" i="7"/>
  <c r="D18577" i="7"/>
  <c r="F18577" i="7" s="1"/>
  <c r="G18577" i="7" s="1"/>
  <c r="C18579" i="7" l="1"/>
  <c r="E18578" i="7"/>
  <c r="D18578" i="7"/>
  <c r="F18578" i="7" s="1"/>
  <c r="G18578" i="7" s="1"/>
  <c r="C18580" i="7" l="1"/>
  <c r="E18579" i="7"/>
  <c r="D18579" i="7"/>
  <c r="F18579" i="7" s="1"/>
  <c r="G18579" i="7" s="1"/>
  <c r="C18581" i="7" l="1"/>
  <c r="E18580" i="7"/>
  <c r="D18580" i="7"/>
  <c r="F18580" i="7" s="1"/>
  <c r="G18580" i="7" s="1"/>
  <c r="C18582" i="7" l="1"/>
  <c r="E18581" i="7"/>
  <c r="D18581" i="7"/>
  <c r="F18581" i="7" s="1"/>
  <c r="G18581" i="7" s="1"/>
  <c r="C18583" i="7" l="1"/>
  <c r="E18582" i="7"/>
  <c r="D18582" i="7"/>
  <c r="F18582" i="7" s="1"/>
  <c r="G18582" i="7" s="1"/>
  <c r="C18584" i="7" l="1"/>
  <c r="E18583" i="7"/>
  <c r="D18583" i="7"/>
  <c r="F18583" i="7" s="1"/>
  <c r="G18583" i="7" s="1"/>
  <c r="C18585" i="7" l="1"/>
  <c r="E18584" i="7"/>
  <c r="D18584" i="7"/>
  <c r="F18584" i="7" s="1"/>
  <c r="G18584" i="7" s="1"/>
  <c r="C18586" i="7" l="1"/>
  <c r="E18585" i="7"/>
  <c r="D18585" i="7"/>
  <c r="F18585" i="7" s="1"/>
  <c r="G18585" i="7" s="1"/>
  <c r="C18587" i="7" l="1"/>
  <c r="E18586" i="7"/>
  <c r="D18586" i="7"/>
  <c r="F18586" i="7" s="1"/>
  <c r="G18586" i="7" s="1"/>
  <c r="C18588" i="7" l="1"/>
  <c r="E18587" i="7"/>
  <c r="D18587" i="7"/>
  <c r="F18587" i="7" s="1"/>
  <c r="G18587" i="7" s="1"/>
  <c r="C18589" i="7" l="1"/>
  <c r="E18588" i="7"/>
  <c r="D18588" i="7"/>
  <c r="F18588" i="7" s="1"/>
  <c r="G18588" i="7" s="1"/>
  <c r="C18590" i="7" l="1"/>
  <c r="E18589" i="7"/>
  <c r="D18589" i="7"/>
  <c r="F18589" i="7" s="1"/>
  <c r="G18589" i="7" s="1"/>
  <c r="C18591" i="7" l="1"/>
  <c r="E18590" i="7"/>
  <c r="D18590" i="7"/>
  <c r="F18590" i="7" s="1"/>
  <c r="G18590" i="7" s="1"/>
  <c r="C18592" i="7" l="1"/>
  <c r="E18591" i="7"/>
  <c r="D18591" i="7"/>
  <c r="F18591" i="7" s="1"/>
  <c r="G18591" i="7" s="1"/>
  <c r="C18593" i="7" l="1"/>
  <c r="E18592" i="7"/>
  <c r="D18592" i="7"/>
  <c r="F18592" i="7" s="1"/>
  <c r="G18592" i="7" s="1"/>
  <c r="C18594" i="7" l="1"/>
  <c r="E18593" i="7"/>
  <c r="D18593" i="7"/>
  <c r="F18593" i="7" s="1"/>
  <c r="G18593" i="7" s="1"/>
  <c r="C18595" i="7" l="1"/>
  <c r="E18594" i="7"/>
  <c r="D18594" i="7"/>
  <c r="F18594" i="7" s="1"/>
  <c r="G18594" i="7" s="1"/>
  <c r="C18596" i="7" l="1"/>
  <c r="E18595" i="7"/>
  <c r="D18595" i="7"/>
  <c r="F18595" i="7" s="1"/>
  <c r="G18595" i="7" s="1"/>
  <c r="C18597" i="7" l="1"/>
  <c r="E18596" i="7"/>
  <c r="D18596" i="7"/>
  <c r="F18596" i="7" s="1"/>
  <c r="G18596" i="7" s="1"/>
  <c r="C18598" i="7" l="1"/>
  <c r="E18597" i="7"/>
  <c r="D18597" i="7"/>
  <c r="F18597" i="7" s="1"/>
  <c r="G18597" i="7" s="1"/>
  <c r="C18599" i="7" l="1"/>
  <c r="E18598" i="7"/>
  <c r="D18598" i="7"/>
  <c r="F18598" i="7" s="1"/>
  <c r="G18598" i="7" s="1"/>
  <c r="C18600" i="7" l="1"/>
  <c r="E18599" i="7"/>
  <c r="D18599" i="7"/>
  <c r="F18599" i="7" s="1"/>
  <c r="G18599" i="7" s="1"/>
  <c r="C18601" i="7" l="1"/>
  <c r="E18600" i="7"/>
  <c r="D18600" i="7"/>
  <c r="F18600" i="7" s="1"/>
  <c r="G18600" i="7" s="1"/>
  <c r="C18602" i="7" l="1"/>
  <c r="E18601" i="7"/>
  <c r="D18601" i="7"/>
  <c r="F18601" i="7" s="1"/>
  <c r="G18601" i="7" s="1"/>
  <c r="C18603" i="7" l="1"/>
  <c r="E18602" i="7"/>
  <c r="D18602" i="7"/>
  <c r="F18602" i="7" s="1"/>
  <c r="G18602" i="7" s="1"/>
  <c r="C18604" i="7" l="1"/>
  <c r="E18603" i="7"/>
  <c r="D18603" i="7"/>
  <c r="F18603" i="7" s="1"/>
  <c r="G18603" i="7" s="1"/>
  <c r="C18605" i="7" l="1"/>
  <c r="E18604" i="7"/>
  <c r="D18604" i="7"/>
  <c r="F18604" i="7" s="1"/>
  <c r="G18604" i="7" s="1"/>
  <c r="C18606" i="7" l="1"/>
  <c r="E18605" i="7"/>
  <c r="D18605" i="7"/>
  <c r="F18605" i="7" s="1"/>
  <c r="G18605" i="7" s="1"/>
  <c r="C18607" i="7" l="1"/>
  <c r="E18606" i="7"/>
  <c r="D18606" i="7"/>
  <c r="F18606" i="7" s="1"/>
  <c r="G18606" i="7" s="1"/>
  <c r="C18608" i="7" l="1"/>
  <c r="E18607" i="7"/>
  <c r="D18607" i="7"/>
  <c r="F18607" i="7" s="1"/>
  <c r="G18607" i="7" s="1"/>
  <c r="C18609" i="7" l="1"/>
  <c r="E18608" i="7"/>
  <c r="D18608" i="7"/>
  <c r="F18608" i="7" s="1"/>
  <c r="G18608" i="7" s="1"/>
  <c r="C18610" i="7" l="1"/>
  <c r="E18609" i="7"/>
  <c r="D18609" i="7"/>
  <c r="F18609" i="7" s="1"/>
  <c r="G18609" i="7" s="1"/>
  <c r="C18611" i="7" l="1"/>
  <c r="E18610" i="7"/>
  <c r="D18610" i="7"/>
  <c r="F18610" i="7" s="1"/>
  <c r="G18610" i="7" s="1"/>
  <c r="C18612" i="7" l="1"/>
  <c r="E18611" i="7"/>
  <c r="D18611" i="7"/>
  <c r="F18611" i="7" s="1"/>
  <c r="G18611" i="7" s="1"/>
  <c r="C18613" i="7" l="1"/>
  <c r="E18612" i="7"/>
  <c r="D18612" i="7"/>
  <c r="F18612" i="7" s="1"/>
  <c r="G18612" i="7" s="1"/>
  <c r="C18614" i="7" l="1"/>
  <c r="E18613" i="7"/>
  <c r="D18613" i="7"/>
  <c r="F18613" i="7" s="1"/>
  <c r="G18613" i="7" s="1"/>
  <c r="C18615" i="7" l="1"/>
  <c r="E18614" i="7"/>
  <c r="D18614" i="7"/>
  <c r="F18614" i="7" s="1"/>
  <c r="G18614" i="7" s="1"/>
  <c r="C18616" i="7" l="1"/>
  <c r="E18615" i="7"/>
  <c r="D18615" i="7"/>
  <c r="F18615" i="7" s="1"/>
  <c r="G18615" i="7" s="1"/>
  <c r="C18617" i="7" l="1"/>
  <c r="E18616" i="7"/>
  <c r="D18616" i="7"/>
  <c r="F18616" i="7" s="1"/>
  <c r="G18616" i="7" s="1"/>
  <c r="C18618" i="7" l="1"/>
  <c r="E18617" i="7"/>
  <c r="D18617" i="7"/>
  <c r="F18617" i="7" s="1"/>
  <c r="G18617" i="7" s="1"/>
  <c r="C18619" i="7" l="1"/>
  <c r="E18618" i="7"/>
  <c r="D18618" i="7"/>
  <c r="F18618" i="7" s="1"/>
  <c r="G18618" i="7" s="1"/>
  <c r="C18620" i="7" l="1"/>
  <c r="E18619" i="7"/>
  <c r="D18619" i="7"/>
  <c r="F18619" i="7" s="1"/>
  <c r="G18619" i="7" s="1"/>
  <c r="C18621" i="7" l="1"/>
  <c r="E18620" i="7"/>
  <c r="D18620" i="7"/>
  <c r="F18620" i="7" s="1"/>
  <c r="G18620" i="7" s="1"/>
  <c r="C18622" i="7" l="1"/>
  <c r="E18621" i="7"/>
  <c r="D18621" i="7"/>
  <c r="F18621" i="7" s="1"/>
  <c r="G18621" i="7" s="1"/>
  <c r="C18623" i="7" l="1"/>
  <c r="E18622" i="7"/>
  <c r="D18622" i="7"/>
  <c r="F18622" i="7" s="1"/>
  <c r="G18622" i="7" s="1"/>
  <c r="C18624" i="7" l="1"/>
  <c r="E18623" i="7"/>
  <c r="D18623" i="7"/>
  <c r="F18623" i="7" s="1"/>
  <c r="G18623" i="7" s="1"/>
  <c r="C18625" i="7" l="1"/>
  <c r="E18624" i="7"/>
  <c r="D18624" i="7"/>
  <c r="F18624" i="7" s="1"/>
  <c r="G18624" i="7" s="1"/>
  <c r="C18626" i="7" l="1"/>
  <c r="E18625" i="7"/>
  <c r="D18625" i="7"/>
  <c r="F18625" i="7" s="1"/>
  <c r="G18625" i="7" s="1"/>
  <c r="C18627" i="7" l="1"/>
  <c r="E18626" i="7"/>
  <c r="D18626" i="7"/>
  <c r="F18626" i="7" s="1"/>
  <c r="G18626" i="7" s="1"/>
  <c r="C18628" i="7" l="1"/>
  <c r="E18627" i="7"/>
  <c r="D18627" i="7"/>
  <c r="F18627" i="7" s="1"/>
  <c r="G18627" i="7" s="1"/>
  <c r="C18629" i="7" l="1"/>
  <c r="E18628" i="7"/>
  <c r="D18628" i="7"/>
  <c r="F18628" i="7" s="1"/>
  <c r="G18628" i="7" s="1"/>
  <c r="C18630" i="7" l="1"/>
  <c r="E18629" i="7"/>
  <c r="D18629" i="7"/>
  <c r="F18629" i="7" s="1"/>
  <c r="G18629" i="7" s="1"/>
  <c r="C18631" i="7" l="1"/>
  <c r="E18630" i="7"/>
  <c r="D18630" i="7"/>
  <c r="F18630" i="7" s="1"/>
  <c r="G18630" i="7" s="1"/>
  <c r="C18632" i="7" l="1"/>
  <c r="E18631" i="7"/>
  <c r="D18631" i="7"/>
  <c r="F18631" i="7" s="1"/>
  <c r="G18631" i="7" s="1"/>
  <c r="C18633" i="7" l="1"/>
  <c r="E18632" i="7"/>
  <c r="D18632" i="7"/>
  <c r="F18632" i="7" s="1"/>
  <c r="G18632" i="7" s="1"/>
  <c r="C18634" i="7" l="1"/>
  <c r="E18633" i="7"/>
  <c r="D18633" i="7"/>
  <c r="F18633" i="7" s="1"/>
  <c r="G18633" i="7" s="1"/>
  <c r="C18635" i="7" l="1"/>
  <c r="E18634" i="7"/>
  <c r="D18634" i="7"/>
  <c r="F18634" i="7" s="1"/>
  <c r="G18634" i="7" s="1"/>
  <c r="C18636" i="7" l="1"/>
  <c r="E18635" i="7"/>
  <c r="D18635" i="7"/>
  <c r="F18635" i="7" s="1"/>
  <c r="G18635" i="7" s="1"/>
  <c r="C18637" i="7" l="1"/>
  <c r="E18636" i="7"/>
  <c r="D18636" i="7"/>
  <c r="F18636" i="7" s="1"/>
  <c r="G18636" i="7" s="1"/>
  <c r="C18638" i="7" l="1"/>
  <c r="E18637" i="7"/>
  <c r="D18637" i="7"/>
  <c r="F18637" i="7" s="1"/>
  <c r="G18637" i="7" s="1"/>
  <c r="C18639" i="7" l="1"/>
  <c r="E18638" i="7"/>
  <c r="D18638" i="7"/>
  <c r="F18638" i="7" s="1"/>
  <c r="G18638" i="7" s="1"/>
  <c r="C18640" i="7" l="1"/>
  <c r="E18639" i="7"/>
  <c r="D18639" i="7"/>
  <c r="F18639" i="7" s="1"/>
  <c r="G18639" i="7" s="1"/>
  <c r="C18641" i="7" l="1"/>
  <c r="E18640" i="7"/>
  <c r="D18640" i="7"/>
  <c r="F18640" i="7" s="1"/>
  <c r="G18640" i="7" s="1"/>
  <c r="C18642" i="7" l="1"/>
  <c r="E18641" i="7"/>
  <c r="D18641" i="7"/>
  <c r="F18641" i="7" s="1"/>
  <c r="G18641" i="7" s="1"/>
  <c r="C18643" i="7" l="1"/>
  <c r="E18642" i="7"/>
  <c r="D18642" i="7"/>
  <c r="F18642" i="7" s="1"/>
  <c r="G18642" i="7" s="1"/>
  <c r="C18644" i="7" l="1"/>
  <c r="E18643" i="7"/>
  <c r="D18643" i="7"/>
  <c r="F18643" i="7" s="1"/>
  <c r="G18643" i="7" s="1"/>
  <c r="C18645" i="7" l="1"/>
  <c r="E18644" i="7"/>
  <c r="D18644" i="7"/>
  <c r="F18644" i="7" s="1"/>
  <c r="G18644" i="7" s="1"/>
  <c r="C18646" i="7" l="1"/>
  <c r="E18645" i="7"/>
  <c r="D18645" i="7"/>
  <c r="F18645" i="7" s="1"/>
  <c r="G18645" i="7" s="1"/>
  <c r="C18647" i="7" l="1"/>
  <c r="E18646" i="7"/>
  <c r="D18646" i="7"/>
  <c r="F18646" i="7" s="1"/>
  <c r="G18646" i="7" s="1"/>
  <c r="C18648" i="7" l="1"/>
  <c r="E18647" i="7"/>
  <c r="D18647" i="7"/>
  <c r="F18647" i="7" s="1"/>
  <c r="G18647" i="7" s="1"/>
  <c r="C18649" i="7" l="1"/>
  <c r="E18648" i="7"/>
  <c r="D18648" i="7"/>
  <c r="F18648" i="7" s="1"/>
  <c r="G18648" i="7" s="1"/>
  <c r="C18650" i="7" l="1"/>
  <c r="E18649" i="7"/>
  <c r="D18649" i="7"/>
  <c r="F18649" i="7" s="1"/>
  <c r="G18649" i="7" s="1"/>
  <c r="C18651" i="7" l="1"/>
  <c r="E18650" i="7"/>
  <c r="D18650" i="7"/>
  <c r="F18650" i="7" s="1"/>
  <c r="G18650" i="7" s="1"/>
  <c r="C18652" i="7" l="1"/>
  <c r="E18651" i="7"/>
  <c r="D18651" i="7"/>
  <c r="F18651" i="7" s="1"/>
  <c r="G18651" i="7" s="1"/>
  <c r="C18653" i="7" l="1"/>
  <c r="E18652" i="7"/>
  <c r="D18652" i="7"/>
  <c r="F18652" i="7" s="1"/>
  <c r="G18652" i="7" s="1"/>
  <c r="C18654" i="7" l="1"/>
  <c r="E18653" i="7"/>
  <c r="D18653" i="7"/>
  <c r="F18653" i="7" s="1"/>
  <c r="G18653" i="7" s="1"/>
  <c r="C18655" i="7" l="1"/>
  <c r="E18654" i="7"/>
  <c r="D18654" i="7"/>
  <c r="F18654" i="7" s="1"/>
  <c r="G18654" i="7" s="1"/>
  <c r="C18656" i="7" l="1"/>
  <c r="E18655" i="7"/>
  <c r="D18655" i="7"/>
  <c r="F18655" i="7" s="1"/>
  <c r="G18655" i="7" s="1"/>
  <c r="C18657" i="7" l="1"/>
  <c r="E18656" i="7"/>
  <c r="D18656" i="7"/>
  <c r="F18656" i="7" s="1"/>
  <c r="G18656" i="7" s="1"/>
  <c r="C18658" i="7" l="1"/>
  <c r="E18657" i="7"/>
  <c r="D18657" i="7"/>
  <c r="F18657" i="7" s="1"/>
  <c r="G18657" i="7" s="1"/>
  <c r="C18659" i="7" l="1"/>
  <c r="E18658" i="7"/>
  <c r="D18658" i="7"/>
  <c r="F18658" i="7" s="1"/>
  <c r="G18658" i="7" s="1"/>
  <c r="C18660" i="7" l="1"/>
  <c r="E18659" i="7"/>
  <c r="D18659" i="7"/>
  <c r="F18659" i="7" s="1"/>
  <c r="G18659" i="7" s="1"/>
  <c r="C18661" i="7" l="1"/>
  <c r="E18660" i="7"/>
  <c r="D18660" i="7"/>
  <c r="F18660" i="7" s="1"/>
  <c r="G18660" i="7" s="1"/>
  <c r="C18662" i="7" l="1"/>
  <c r="E18661" i="7"/>
  <c r="D18661" i="7"/>
  <c r="F18661" i="7" s="1"/>
  <c r="G18661" i="7" s="1"/>
  <c r="C18663" i="7" l="1"/>
  <c r="E18662" i="7"/>
  <c r="D18662" i="7"/>
  <c r="F18662" i="7" s="1"/>
  <c r="G18662" i="7" s="1"/>
  <c r="C18664" i="7" l="1"/>
  <c r="E18663" i="7"/>
  <c r="D18663" i="7"/>
  <c r="F18663" i="7" s="1"/>
  <c r="G18663" i="7" s="1"/>
  <c r="C18665" i="7" l="1"/>
  <c r="E18664" i="7"/>
  <c r="D18664" i="7"/>
  <c r="F18664" i="7" s="1"/>
  <c r="G18664" i="7" s="1"/>
  <c r="C18666" i="7" l="1"/>
  <c r="E18665" i="7"/>
  <c r="D18665" i="7"/>
  <c r="F18665" i="7" s="1"/>
  <c r="G18665" i="7" s="1"/>
  <c r="C18667" i="7" l="1"/>
  <c r="E18666" i="7"/>
  <c r="D18666" i="7"/>
  <c r="F18666" i="7" s="1"/>
  <c r="G18666" i="7" s="1"/>
  <c r="C18668" i="7" l="1"/>
  <c r="E18667" i="7"/>
  <c r="D18667" i="7"/>
  <c r="F18667" i="7" s="1"/>
  <c r="G18667" i="7" s="1"/>
  <c r="C18669" i="7" l="1"/>
  <c r="E18668" i="7"/>
  <c r="D18668" i="7"/>
  <c r="F18668" i="7" s="1"/>
  <c r="G18668" i="7" s="1"/>
  <c r="C18670" i="7" l="1"/>
  <c r="E18669" i="7"/>
  <c r="D18669" i="7"/>
  <c r="F18669" i="7" s="1"/>
  <c r="G18669" i="7" s="1"/>
  <c r="C18671" i="7" l="1"/>
  <c r="E18670" i="7"/>
  <c r="D18670" i="7"/>
  <c r="F18670" i="7" s="1"/>
  <c r="G18670" i="7" s="1"/>
  <c r="C18672" i="7" l="1"/>
  <c r="E18671" i="7"/>
  <c r="D18671" i="7"/>
  <c r="F18671" i="7" s="1"/>
  <c r="G18671" i="7" s="1"/>
  <c r="C18673" i="7" l="1"/>
  <c r="E18672" i="7"/>
  <c r="D18672" i="7"/>
  <c r="F18672" i="7" s="1"/>
  <c r="G18672" i="7" s="1"/>
  <c r="C18674" i="7" l="1"/>
  <c r="E18673" i="7"/>
  <c r="D18673" i="7"/>
  <c r="F18673" i="7" s="1"/>
  <c r="G18673" i="7" s="1"/>
  <c r="C18675" i="7" l="1"/>
  <c r="E18674" i="7"/>
  <c r="D18674" i="7"/>
  <c r="F18674" i="7" s="1"/>
  <c r="G18674" i="7" s="1"/>
  <c r="C18676" i="7" l="1"/>
  <c r="E18675" i="7"/>
  <c r="D18675" i="7"/>
  <c r="F18675" i="7" s="1"/>
  <c r="G18675" i="7" s="1"/>
  <c r="C18677" i="7" l="1"/>
  <c r="E18676" i="7"/>
  <c r="D18676" i="7"/>
  <c r="F18676" i="7" s="1"/>
  <c r="G18676" i="7" s="1"/>
  <c r="C18678" i="7" l="1"/>
  <c r="E18677" i="7"/>
  <c r="D18677" i="7"/>
  <c r="F18677" i="7" s="1"/>
  <c r="G18677" i="7" s="1"/>
  <c r="C18679" i="7" l="1"/>
  <c r="E18678" i="7"/>
  <c r="D18678" i="7"/>
  <c r="F18678" i="7" s="1"/>
  <c r="G18678" i="7" s="1"/>
  <c r="C18680" i="7" l="1"/>
  <c r="E18679" i="7"/>
  <c r="D18679" i="7"/>
  <c r="F18679" i="7" s="1"/>
  <c r="G18679" i="7" s="1"/>
  <c r="C18681" i="7" l="1"/>
  <c r="E18680" i="7"/>
  <c r="D18680" i="7"/>
  <c r="F18680" i="7" s="1"/>
  <c r="G18680" i="7" s="1"/>
  <c r="C18682" i="7" l="1"/>
  <c r="E18681" i="7"/>
  <c r="D18681" i="7"/>
  <c r="F18681" i="7" s="1"/>
  <c r="G18681" i="7" s="1"/>
  <c r="C18683" i="7" l="1"/>
  <c r="E18682" i="7"/>
  <c r="D18682" i="7"/>
  <c r="F18682" i="7" s="1"/>
  <c r="G18682" i="7" s="1"/>
  <c r="C18684" i="7" l="1"/>
  <c r="E18683" i="7"/>
  <c r="D18683" i="7"/>
  <c r="F18683" i="7" s="1"/>
  <c r="G18683" i="7" s="1"/>
  <c r="C18685" i="7" l="1"/>
  <c r="E18684" i="7"/>
  <c r="D18684" i="7"/>
  <c r="F18684" i="7" s="1"/>
  <c r="G18684" i="7" s="1"/>
  <c r="C18686" i="7" l="1"/>
  <c r="E18685" i="7"/>
  <c r="D18685" i="7"/>
  <c r="F18685" i="7" s="1"/>
  <c r="G18685" i="7" s="1"/>
  <c r="C18687" i="7" l="1"/>
  <c r="E18686" i="7"/>
  <c r="D18686" i="7"/>
  <c r="F18686" i="7" s="1"/>
  <c r="G18686" i="7" s="1"/>
  <c r="C18688" i="7" l="1"/>
  <c r="E18687" i="7"/>
  <c r="D18687" i="7"/>
  <c r="F18687" i="7" s="1"/>
  <c r="G18687" i="7" s="1"/>
  <c r="C18689" i="7" l="1"/>
  <c r="E18688" i="7"/>
  <c r="D18688" i="7"/>
  <c r="F18688" i="7" s="1"/>
  <c r="G18688" i="7" s="1"/>
  <c r="C18690" i="7" l="1"/>
  <c r="E18689" i="7"/>
  <c r="D18689" i="7"/>
  <c r="F18689" i="7" s="1"/>
  <c r="G18689" i="7" s="1"/>
  <c r="C18691" i="7" l="1"/>
  <c r="E18690" i="7"/>
  <c r="D18690" i="7"/>
  <c r="F18690" i="7" s="1"/>
  <c r="G18690" i="7" s="1"/>
  <c r="C18692" i="7" l="1"/>
  <c r="E18691" i="7"/>
  <c r="D18691" i="7"/>
  <c r="F18691" i="7" s="1"/>
  <c r="G18691" i="7" s="1"/>
  <c r="C18693" i="7" l="1"/>
  <c r="E18692" i="7"/>
  <c r="D18692" i="7"/>
  <c r="F18692" i="7" s="1"/>
  <c r="G18692" i="7" s="1"/>
  <c r="C18694" i="7" l="1"/>
  <c r="E18693" i="7"/>
  <c r="D18693" i="7"/>
  <c r="F18693" i="7" s="1"/>
  <c r="G18693" i="7" s="1"/>
  <c r="C18695" i="7" l="1"/>
  <c r="E18694" i="7"/>
  <c r="D18694" i="7"/>
  <c r="F18694" i="7" s="1"/>
  <c r="G18694" i="7" s="1"/>
  <c r="C18696" i="7" l="1"/>
  <c r="E18695" i="7"/>
  <c r="D18695" i="7"/>
  <c r="F18695" i="7" s="1"/>
  <c r="G18695" i="7" s="1"/>
  <c r="C18697" i="7" l="1"/>
  <c r="E18696" i="7"/>
  <c r="D18696" i="7"/>
  <c r="F18696" i="7" s="1"/>
  <c r="G18696" i="7" s="1"/>
  <c r="C18698" i="7" l="1"/>
  <c r="E18697" i="7"/>
  <c r="D18697" i="7"/>
  <c r="F18697" i="7" s="1"/>
  <c r="G18697" i="7" s="1"/>
  <c r="C18699" i="7" l="1"/>
  <c r="E18698" i="7"/>
  <c r="D18698" i="7"/>
  <c r="F18698" i="7" s="1"/>
  <c r="G18698" i="7" s="1"/>
  <c r="C18700" i="7" l="1"/>
  <c r="E18699" i="7"/>
  <c r="D18699" i="7"/>
  <c r="F18699" i="7" s="1"/>
  <c r="G18699" i="7" s="1"/>
  <c r="C18701" i="7" l="1"/>
  <c r="E18700" i="7"/>
  <c r="D18700" i="7"/>
  <c r="F18700" i="7" s="1"/>
  <c r="G18700" i="7" s="1"/>
  <c r="C18702" i="7" l="1"/>
  <c r="E18701" i="7"/>
  <c r="D18701" i="7"/>
  <c r="F18701" i="7" s="1"/>
  <c r="G18701" i="7" s="1"/>
  <c r="C18703" i="7" l="1"/>
  <c r="E18702" i="7"/>
  <c r="D18702" i="7"/>
  <c r="F18702" i="7" s="1"/>
  <c r="G18702" i="7" s="1"/>
  <c r="C18704" i="7" l="1"/>
  <c r="E18703" i="7"/>
  <c r="D18703" i="7"/>
  <c r="F18703" i="7" s="1"/>
  <c r="G18703" i="7" s="1"/>
  <c r="C18705" i="7" l="1"/>
  <c r="E18704" i="7"/>
  <c r="D18704" i="7"/>
  <c r="F18704" i="7" s="1"/>
  <c r="G18704" i="7" s="1"/>
  <c r="C18706" i="7" l="1"/>
  <c r="E18705" i="7"/>
  <c r="D18705" i="7"/>
  <c r="F18705" i="7" s="1"/>
  <c r="G18705" i="7" s="1"/>
  <c r="C18707" i="7" l="1"/>
  <c r="E18706" i="7"/>
  <c r="D18706" i="7"/>
  <c r="F18706" i="7" s="1"/>
  <c r="G18706" i="7" s="1"/>
  <c r="C18708" i="7" l="1"/>
  <c r="E18707" i="7"/>
  <c r="D18707" i="7"/>
  <c r="F18707" i="7" s="1"/>
  <c r="G18707" i="7" s="1"/>
  <c r="C18709" i="7" l="1"/>
  <c r="E18708" i="7"/>
  <c r="D18708" i="7"/>
  <c r="F18708" i="7" s="1"/>
  <c r="G18708" i="7" s="1"/>
  <c r="C18710" i="7" l="1"/>
  <c r="E18709" i="7"/>
  <c r="D18709" i="7"/>
  <c r="F18709" i="7" s="1"/>
  <c r="G18709" i="7" s="1"/>
  <c r="C18711" i="7" l="1"/>
  <c r="E18710" i="7"/>
  <c r="D18710" i="7"/>
  <c r="F18710" i="7" s="1"/>
  <c r="G18710" i="7" s="1"/>
  <c r="C18712" i="7" l="1"/>
  <c r="E18711" i="7"/>
  <c r="D18711" i="7"/>
  <c r="F18711" i="7" s="1"/>
  <c r="G18711" i="7" s="1"/>
  <c r="C18713" i="7" l="1"/>
  <c r="E18712" i="7"/>
  <c r="D18712" i="7"/>
  <c r="F18712" i="7" s="1"/>
  <c r="G18712" i="7" s="1"/>
  <c r="C18714" i="7" l="1"/>
  <c r="E18713" i="7"/>
  <c r="D18713" i="7"/>
  <c r="F18713" i="7" s="1"/>
  <c r="G18713" i="7" s="1"/>
  <c r="C18715" i="7" l="1"/>
  <c r="E18714" i="7"/>
  <c r="D18714" i="7"/>
  <c r="F18714" i="7" s="1"/>
  <c r="G18714" i="7" s="1"/>
  <c r="C18716" i="7" l="1"/>
  <c r="E18715" i="7"/>
  <c r="D18715" i="7"/>
  <c r="F18715" i="7" s="1"/>
  <c r="G18715" i="7" s="1"/>
  <c r="C18717" i="7" l="1"/>
  <c r="E18716" i="7"/>
  <c r="D18716" i="7"/>
  <c r="F18716" i="7" s="1"/>
  <c r="G18716" i="7" s="1"/>
  <c r="C18718" i="7" l="1"/>
  <c r="E18717" i="7"/>
  <c r="D18717" i="7"/>
  <c r="F18717" i="7" s="1"/>
  <c r="G18717" i="7" s="1"/>
  <c r="C18719" i="7" l="1"/>
  <c r="E18718" i="7"/>
  <c r="D18718" i="7"/>
  <c r="F18718" i="7" s="1"/>
  <c r="G18718" i="7" s="1"/>
  <c r="C18720" i="7" l="1"/>
  <c r="E18719" i="7"/>
  <c r="D18719" i="7"/>
  <c r="F18719" i="7" s="1"/>
  <c r="G18719" i="7" s="1"/>
  <c r="C18721" i="7" l="1"/>
  <c r="E18720" i="7"/>
  <c r="D18720" i="7"/>
  <c r="F18720" i="7" s="1"/>
  <c r="G18720" i="7" s="1"/>
  <c r="C18722" i="7" l="1"/>
  <c r="E18721" i="7"/>
  <c r="D18721" i="7"/>
  <c r="F18721" i="7" s="1"/>
  <c r="G18721" i="7" s="1"/>
  <c r="C18723" i="7" l="1"/>
  <c r="E18722" i="7"/>
  <c r="D18722" i="7"/>
  <c r="F18722" i="7" s="1"/>
  <c r="G18722" i="7" s="1"/>
  <c r="C18724" i="7" l="1"/>
  <c r="E18723" i="7"/>
  <c r="D18723" i="7"/>
  <c r="F18723" i="7" s="1"/>
  <c r="G18723" i="7" s="1"/>
  <c r="C18725" i="7" l="1"/>
  <c r="E18724" i="7"/>
  <c r="D18724" i="7"/>
  <c r="F18724" i="7" s="1"/>
  <c r="G18724" i="7" s="1"/>
  <c r="C18726" i="7" l="1"/>
  <c r="E18725" i="7"/>
  <c r="D18725" i="7"/>
  <c r="F18725" i="7" s="1"/>
  <c r="G18725" i="7" s="1"/>
  <c r="C18727" i="7" l="1"/>
  <c r="E18726" i="7"/>
  <c r="D18726" i="7"/>
  <c r="F18726" i="7" s="1"/>
  <c r="G18726" i="7" s="1"/>
  <c r="C18728" i="7" l="1"/>
  <c r="E18727" i="7"/>
  <c r="D18727" i="7"/>
  <c r="F18727" i="7" s="1"/>
  <c r="G18727" i="7" s="1"/>
  <c r="C18729" i="7" l="1"/>
  <c r="E18728" i="7"/>
  <c r="D18728" i="7"/>
  <c r="F18728" i="7" s="1"/>
  <c r="G18728" i="7" s="1"/>
  <c r="C18730" i="7" l="1"/>
  <c r="E18729" i="7"/>
  <c r="D18729" i="7"/>
  <c r="F18729" i="7" s="1"/>
  <c r="G18729" i="7" s="1"/>
  <c r="C18731" i="7" l="1"/>
  <c r="E18730" i="7"/>
  <c r="D18730" i="7"/>
  <c r="F18730" i="7" s="1"/>
  <c r="G18730" i="7" s="1"/>
  <c r="C18732" i="7" l="1"/>
  <c r="E18731" i="7"/>
  <c r="D18731" i="7"/>
  <c r="F18731" i="7" s="1"/>
  <c r="G18731" i="7" s="1"/>
  <c r="C18733" i="7" l="1"/>
  <c r="E18732" i="7"/>
  <c r="D18732" i="7"/>
  <c r="F18732" i="7" s="1"/>
  <c r="G18732" i="7" s="1"/>
  <c r="C18734" i="7" l="1"/>
  <c r="E18733" i="7"/>
  <c r="D18733" i="7"/>
  <c r="F18733" i="7" s="1"/>
  <c r="G18733" i="7" s="1"/>
  <c r="C18735" i="7" l="1"/>
  <c r="E18734" i="7"/>
  <c r="D18734" i="7"/>
  <c r="F18734" i="7" s="1"/>
  <c r="G18734" i="7" s="1"/>
  <c r="C18736" i="7" l="1"/>
  <c r="E18735" i="7"/>
  <c r="D18735" i="7"/>
  <c r="F18735" i="7" s="1"/>
  <c r="G18735" i="7" s="1"/>
  <c r="C18737" i="7" l="1"/>
  <c r="E18736" i="7"/>
  <c r="D18736" i="7"/>
  <c r="F18736" i="7" s="1"/>
  <c r="G18736" i="7" s="1"/>
  <c r="C18738" i="7" l="1"/>
  <c r="E18737" i="7"/>
  <c r="D18737" i="7"/>
  <c r="F18737" i="7" s="1"/>
  <c r="G18737" i="7" s="1"/>
  <c r="C18739" i="7" l="1"/>
  <c r="E18738" i="7"/>
  <c r="D18738" i="7"/>
  <c r="F18738" i="7" s="1"/>
  <c r="G18738" i="7" s="1"/>
  <c r="C18740" i="7" l="1"/>
  <c r="E18739" i="7"/>
  <c r="D18739" i="7"/>
  <c r="F18739" i="7" s="1"/>
  <c r="G18739" i="7" s="1"/>
  <c r="C18741" i="7" l="1"/>
  <c r="E18740" i="7"/>
  <c r="D18740" i="7"/>
  <c r="F18740" i="7" s="1"/>
  <c r="G18740" i="7" s="1"/>
  <c r="C18742" i="7" l="1"/>
  <c r="E18741" i="7"/>
  <c r="D18741" i="7"/>
  <c r="F18741" i="7" s="1"/>
  <c r="G18741" i="7" s="1"/>
  <c r="C18743" i="7" l="1"/>
  <c r="E18742" i="7"/>
  <c r="D18742" i="7"/>
  <c r="F18742" i="7" s="1"/>
  <c r="G18742" i="7" s="1"/>
  <c r="C18744" i="7" l="1"/>
  <c r="E18743" i="7"/>
  <c r="D18743" i="7"/>
  <c r="F18743" i="7" s="1"/>
  <c r="G18743" i="7" s="1"/>
  <c r="C18745" i="7" l="1"/>
  <c r="E18744" i="7"/>
  <c r="D18744" i="7"/>
  <c r="F18744" i="7" s="1"/>
  <c r="G18744" i="7" s="1"/>
  <c r="C18746" i="7" l="1"/>
  <c r="E18745" i="7"/>
  <c r="D18745" i="7"/>
  <c r="F18745" i="7" s="1"/>
  <c r="G18745" i="7" s="1"/>
  <c r="C18747" i="7" l="1"/>
  <c r="E18746" i="7"/>
  <c r="D18746" i="7"/>
  <c r="F18746" i="7" s="1"/>
  <c r="G18746" i="7" s="1"/>
  <c r="C18748" i="7" l="1"/>
  <c r="E18747" i="7"/>
  <c r="D18747" i="7"/>
  <c r="F18747" i="7" s="1"/>
  <c r="G18747" i="7" s="1"/>
  <c r="C18749" i="7" l="1"/>
  <c r="E18748" i="7"/>
  <c r="D18748" i="7"/>
  <c r="F18748" i="7" s="1"/>
  <c r="G18748" i="7" s="1"/>
  <c r="C18750" i="7" l="1"/>
  <c r="E18749" i="7"/>
  <c r="D18749" i="7"/>
  <c r="F18749" i="7" s="1"/>
  <c r="G18749" i="7" s="1"/>
  <c r="C18751" i="7" l="1"/>
  <c r="E18750" i="7"/>
  <c r="D18750" i="7"/>
  <c r="F18750" i="7" s="1"/>
  <c r="G18750" i="7" s="1"/>
  <c r="C18752" i="7" l="1"/>
  <c r="E18751" i="7"/>
  <c r="D18751" i="7"/>
  <c r="F18751" i="7" s="1"/>
  <c r="G18751" i="7" s="1"/>
  <c r="C18753" i="7" l="1"/>
  <c r="E18752" i="7"/>
  <c r="D18752" i="7"/>
  <c r="F18752" i="7" s="1"/>
  <c r="G18752" i="7" s="1"/>
  <c r="C18754" i="7" l="1"/>
  <c r="E18753" i="7"/>
  <c r="D18753" i="7"/>
  <c r="F18753" i="7" s="1"/>
  <c r="G18753" i="7" s="1"/>
  <c r="C18755" i="7" l="1"/>
  <c r="E18754" i="7"/>
  <c r="D18754" i="7"/>
  <c r="F18754" i="7" s="1"/>
  <c r="G18754" i="7" s="1"/>
  <c r="C18756" i="7" l="1"/>
  <c r="E18755" i="7"/>
  <c r="D18755" i="7"/>
  <c r="F18755" i="7" s="1"/>
  <c r="G18755" i="7" s="1"/>
  <c r="C18757" i="7" l="1"/>
  <c r="E18756" i="7"/>
  <c r="D18756" i="7"/>
  <c r="F18756" i="7" s="1"/>
  <c r="G18756" i="7" s="1"/>
  <c r="C18758" i="7" l="1"/>
  <c r="E18757" i="7"/>
  <c r="D18757" i="7"/>
  <c r="F18757" i="7" s="1"/>
  <c r="G18757" i="7" s="1"/>
  <c r="C18759" i="7" l="1"/>
  <c r="E18758" i="7"/>
  <c r="D18758" i="7"/>
  <c r="F18758" i="7" s="1"/>
  <c r="G18758" i="7" s="1"/>
  <c r="C18760" i="7" l="1"/>
  <c r="E18759" i="7"/>
  <c r="D18759" i="7"/>
  <c r="F18759" i="7" s="1"/>
  <c r="G18759" i="7" s="1"/>
  <c r="C18761" i="7" l="1"/>
  <c r="E18760" i="7"/>
  <c r="D18760" i="7"/>
  <c r="F18760" i="7" s="1"/>
  <c r="G18760" i="7" s="1"/>
  <c r="C18762" i="7" l="1"/>
  <c r="E18761" i="7"/>
  <c r="D18761" i="7"/>
  <c r="F18761" i="7" s="1"/>
  <c r="G18761" i="7" s="1"/>
  <c r="C18763" i="7" l="1"/>
  <c r="E18762" i="7"/>
  <c r="D18762" i="7"/>
  <c r="F18762" i="7" s="1"/>
  <c r="G18762" i="7" s="1"/>
  <c r="C18764" i="7" l="1"/>
  <c r="E18763" i="7"/>
  <c r="D18763" i="7"/>
  <c r="F18763" i="7" s="1"/>
  <c r="G18763" i="7" s="1"/>
  <c r="C18765" i="7" l="1"/>
  <c r="E18764" i="7"/>
  <c r="D18764" i="7"/>
  <c r="F18764" i="7" s="1"/>
  <c r="G18764" i="7" s="1"/>
  <c r="C18766" i="7" l="1"/>
  <c r="E18765" i="7"/>
  <c r="D18765" i="7"/>
  <c r="F18765" i="7" s="1"/>
  <c r="G18765" i="7" s="1"/>
  <c r="C18767" i="7" l="1"/>
  <c r="E18766" i="7"/>
  <c r="D18766" i="7"/>
  <c r="F18766" i="7" s="1"/>
  <c r="G18766" i="7" s="1"/>
  <c r="C18768" i="7" l="1"/>
  <c r="E18767" i="7"/>
  <c r="D18767" i="7"/>
  <c r="F18767" i="7" s="1"/>
  <c r="G18767" i="7" s="1"/>
  <c r="C18769" i="7" l="1"/>
  <c r="E18768" i="7"/>
  <c r="D18768" i="7"/>
  <c r="F18768" i="7" s="1"/>
  <c r="G18768" i="7" s="1"/>
  <c r="C18770" i="7" l="1"/>
  <c r="E18769" i="7"/>
  <c r="D18769" i="7"/>
  <c r="F18769" i="7" s="1"/>
  <c r="G18769" i="7" s="1"/>
  <c r="C18771" i="7" l="1"/>
  <c r="E18770" i="7"/>
  <c r="D18770" i="7"/>
  <c r="F18770" i="7" s="1"/>
  <c r="G18770" i="7" s="1"/>
  <c r="C18772" i="7" l="1"/>
  <c r="E18771" i="7"/>
  <c r="D18771" i="7"/>
  <c r="F18771" i="7" s="1"/>
  <c r="G18771" i="7" s="1"/>
  <c r="C18773" i="7" l="1"/>
  <c r="E18772" i="7"/>
  <c r="D18772" i="7"/>
  <c r="F18772" i="7" s="1"/>
  <c r="G18772" i="7" s="1"/>
  <c r="C18774" i="7" l="1"/>
  <c r="E18773" i="7"/>
  <c r="D18773" i="7"/>
  <c r="F18773" i="7" s="1"/>
  <c r="G18773" i="7" s="1"/>
  <c r="C18775" i="7" l="1"/>
  <c r="E18774" i="7"/>
  <c r="D18774" i="7"/>
  <c r="F18774" i="7" s="1"/>
  <c r="G18774" i="7" s="1"/>
  <c r="C18776" i="7" l="1"/>
  <c r="E18775" i="7"/>
  <c r="D18775" i="7"/>
  <c r="F18775" i="7" s="1"/>
  <c r="G18775" i="7" s="1"/>
  <c r="C18777" i="7" l="1"/>
  <c r="E18776" i="7"/>
  <c r="D18776" i="7"/>
  <c r="F18776" i="7" s="1"/>
  <c r="G18776" i="7" s="1"/>
  <c r="C18778" i="7" l="1"/>
  <c r="E18777" i="7"/>
  <c r="D18777" i="7"/>
  <c r="F18777" i="7" s="1"/>
  <c r="G18777" i="7" s="1"/>
  <c r="C18779" i="7" l="1"/>
  <c r="E18778" i="7"/>
  <c r="D18778" i="7"/>
  <c r="F18778" i="7" s="1"/>
  <c r="G18778" i="7" s="1"/>
  <c r="C18780" i="7" l="1"/>
  <c r="E18779" i="7"/>
  <c r="D18779" i="7"/>
  <c r="F18779" i="7" s="1"/>
  <c r="G18779" i="7" s="1"/>
  <c r="C18781" i="7" l="1"/>
  <c r="E18780" i="7"/>
  <c r="D18780" i="7"/>
  <c r="F18780" i="7" s="1"/>
  <c r="G18780" i="7" s="1"/>
  <c r="C18782" i="7" l="1"/>
  <c r="E18781" i="7"/>
  <c r="D18781" i="7"/>
  <c r="F18781" i="7" s="1"/>
  <c r="G18781" i="7" s="1"/>
  <c r="C18783" i="7" l="1"/>
  <c r="E18782" i="7"/>
  <c r="D18782" i="7"/>
  <c r="F18782" i="7" s="1"/>
  <c r="G18782" i="7" s="1"/>
  <c r="C18784" i="7" l="1"/>
  <c r="E18783" i="7"/>
  <c r="D18783" i="7"/>
  <c r="F18783" i="7" s="1"/>
  <c r="G18783" i="7" s="1"/>
  <c r="C18785" i="7" l="1"/>
  <c r="E18784" i="7"/>
  <c r="D18784" i="7"/>
  <c r="F18784" i="7" s="1"/>
  <c r="G18784" i="7" s="1"/>
  <c r="C18786" i="7" l="1"/>
  <c r="E18785" i="7"/>
  <c r="D18785" i="7"/>
  <c r="F18785" i="7" s="1"/>
  <c r="G18785" i="7" s="1"/>
  <c r="C18787" i="7" l="1"/>
  <c r="E18786" i="7"/>
  <c r="D18786" i="7"/>
  <c r="F18786" i="7" s="1"/>
  <c r="G18786" i="7" s="1"/>
  <c r="C18788" i="7" l="1"/>
  <c r="E18787" i="7"/>
  <c r="D18787" i="7"/>
  <c r="F18787" i="7" s="1"/>
  <c r="G18787" i="7" s="1"/>
  <c r="C18789" i="7" l="1"/>
  <c r="E18788" i="7"/>
  <c r="D18788" i="7"/>
  <c r="F18788" i="7" s="1"/>
  <c r="G18788" i="7" s="1"/>
  <c r="C18790" i="7" l="1"/>
  <c r="E18789" i="7"/>
  <c r="D18789" i="7"/>
  <c r="F18789" i="7" s="1"/>
  <c r="G18789" i="7" s="1"/>
  <c r="C18791" i="7" l="1"/>
  <c r="E18790" i="7"/>
  <c r="D18790" i="7"/>
  <c r="F18790" i="7" s="1"/>
  <c r="G18790" i="7" s="1"/>
  <c r="C18792" i="7" l="1"/>
  <c r="E18791" i="7"/>
  <c r="D18791" i="7"/>
  <c r="F18791" i="7" s="1"/>
  <c r="G18791" i="7" s="1"/>
  <c r="C18793" i="7" l="1"/>
  <c r="E18792" i="7"/>
  <c r="D18792" i="7"/>
  <c r="F18792" i="7" s="1"/>
  <c r="G18792" i="7" s="1"/>
  <c r="C18794" i="7" l="1"/>
  <c r="E18793" i="7"/>
  <c r="D18793" i="7"/>
  <c r="F18793" i="7" s="1"/>
  <c r="G18793" i="7" s="1"/>
  <c r="C18795" i="7" l="1"/>
  <c r="E18794" i="7"/>
  <c r="D18794" i="7"/>
  <c r="F18794" i="7" s="1"/>
  <c r="G18794" i="7" s="1"/>
  <c r="C18796" i="7" l="1"/>
  <c r="E18795" i="7"/>
  <c r="D18795" i="7"/>
  <c r="F18795" i="7" s="1"/>
  <c r="G18795" i="7" s="1"/>
  <c r="C18797" i="7" l="1"/>
  <c r="E18796" i="7"/>
  <c r="D18796" i="7"/>
  <c r="F18796" i="7" s="1"/>
  <c r="G18796" i="7" s="1"/>
  <c r="C18798" i="7" l="1"/>
  <c r="E18797" i="7"/>
  <c r="D18797" i="7"/>
  <c r="F18797" i="7" s="1"/>
  <c r="G18797" i="7" s="1"/>
  <c r="C18799" i="7" l="1"/>
  <c r="E18798" i="7"/>
  <c r="D18798" i="7"/>
  <c r="F18798" i="7" s="1"/>
  <c r="G18798" i="7" s="1"/>
  <c r="C18800" i="7" l="1"/>
  <c r="E18799" i="7"/>
  <c r="D18799" i="7"/>
  <c r="F18799" i="7" s="1"/>
  <c r="G18799" i="7" s="1"/>
  <c r="C18801" i="7" l="1"/>
  <c r="E18800" i="7"/>
  <c r="D18800" i="7"/>
  <c r="F18800" i="7" s="1"/>
  <c r="G18800" i="7" s="1"/>
  <c r="C18802" i="7" l="1"/>
  <c r="E18801" i="7"/>
  <c r="D18801" i="7"/>
  <c r="F18801" i="7" s="1"/>
  <c r="G18801" i="7" s="1"/>
  <c r="C18803" i="7" l="1"/>
  <c r="E18802" i="7"/>
  <c r="D18802" i="7"/>
  <c r="F18802" i="7" s="1"/>
  <c r="G18802" i="7" s="1"/>
  <c r="C18804" i="7" l="1"/>
  <c r="E18803" i="7"/>
  <c r="D18803" i="7"/>
  <c r="F18803" i="7" s="1"/>
  <c r="G18803" i="7" s="1"/>
  <c r="C18805" i="7" l="1"/>
  <c r="E18804" i="7"/>
  <c r="D18804" i="7"/>
  <c r="F18804" i="7" s="1"/>
  <c r="G18804" i="7" s="1"/>
  <c r="C18806" i="7" l="1"/>
  <c r="E18805" i="7"/>
  <c r="D18805" i="7"/>
  <c r="F18805" i="7" s="1"/>
  <c r="G18805" i="7" s="1"/>
  <c r="C18807" i="7" l="1"/>
  <c r="E18806" i="7"/>
  <c r="D18806" i="7"/>
  <c r="F18806" i="7" s="1"/>
  <c r="G18806" i="7" s="1"/>
  <c r="C18808" i="7" l="1"/>
  <c r="E18807" i="7"/>
  <c r="D18807" i="7"/>
  <c r="F18807" i="7" s="1"/>
  <c r="G18807" i="7" s="1"/>
  <c r="C18809" i="7" l="1"/>
  <c r="E18808" i="7"/>
  <c r="D18808" i="7"/>
  <c r="F18808" i="7" s="1"/>
  <c r="G18808" i="7" s="1"/>
  <c r="C18810" i="7" l="1"/>
  <c r="E18809" i="7"/>
  <c r="D18809" i="7"/>
  <c r="F18809" i="7" s="1"/>
  <c r="G18809" i="7" s="1"/>
  <c r="C18811" i="7" l="1"/>
  <c r="E18810" i="7"/>
  <c r="D18810" i="7"/>
  <c r="F18810" i="7" s="1"/>
  <c r="G18810" i="7" s="1"/>
  <c r="C18812" i="7" l="1"/>
  <c r="E18811" i="7"/>
  <c r="D18811" i="7"/>
  <c r="F18811" i="7" s="1"/>
  <c r="G18811" i="7" s="1"/>
  <c r="C18813" i="7" l="1"/>
  <c r="E18812" i="7"/>
  <c r="D18812" i="7"/>
  <c r="F18812" i="7" s="1"/>
  <c r="G18812" i="7" s="1"/>
  <c r="C18814" i="7" l="1"/>
  <c r="E18813" i="7"/>
  <c r="D18813" i="7"/>
  <c r="F18813" i="7" s="1"/>
  <c r="G18813" i="7" s="1"/>
  <c r="C18815" i="7" l="1"/>
  <c r="E18814" i="7"/>
  <c r="D18814" i="7"/>
  <c r="F18814" i="7" s="1"/>
  <c r="G18814" i="7" s="1"/>
  <c r="C18816" i="7" l="1"/>
  <c r="E18815" i="7"/>
  <c r="D18815" i="7"/>
  <c r="F18815" i="7" s="1"/>
  <c r="G18815" i="7" s="1"/>
  <c r="C18817" i="7" l="1"/>
  <c r="E18816" i="7"/>
  <c r="D18816" i="7"/>
  <c r="F18816" i="7" s="1"/>
  <c r="G18816" i="7" s="1"/>
  <c r="C18818" i="7" l="1"/>
  <c r="E18817" i="7"/>
  <c r="D18817" i="7"/>
  <c r="F18817" i="7" s="1"/>
  <c r="G18817" i="7" s="1"/>
  <c r="C18819" i="7" l="1"/>
  <c r="E18818" i="7"/>
  <c r="D18818" i="7"/>
  <c r="F18818" i="7" s="1"/>
  <c r="G18818" i="7" s="1"/>
  <c r="C18820" i="7" l="1"/>
  <c r="E18819" i="7"/>
  <c r="D18819" i="7"/>
  <c r="F18819" i="7" s="1"/>
  <c r="G18819" i="7" s="1"/>
  <c r="C18821" i="7" l="1"/>
  <c r="E18820" i="7"/>
  <c r="D18820" i="7"/>
  <c r="F18820" i="7" s="1"/>
  <c r="G18820" i="7" s="1"/>
  <c r="C18822" i="7" l="1"/>
  <c r="E18821" i="7"/>
  <c r="D18821" i="7"/>
  <c r="F18821" i="7" s="1"/>
  <c r="G18821" i="7" s="1"/>
  <c r="C18823" i="7" l="1"/>
  <c r="E18822" i="7"/>
  <c r="D18822" i="7"/>
  <c r="F18822" i="7" s="1"/>
  <c r="G18822" i="7" s="1"/>
  <c r="C18824" i="7" l="1"/>
  <c r="E18823" i="7"/>
  <c r="D18823" i="7"/>
  <c r="F18823" i="7" s="1"/>
  <c r="G18823" i="7" s="1"/>
  <c r="C18825" i="7" l="1"/>
  <c r="E18824" i="7"/>
  <c r="D18824" i="7"/>
  <c r="F18824" i="7" s="1"/>
  <c r="G18824" i="7" s="1"/>
  <c r="C18826" i="7" l="1"/>
  <c r="E18825" i="7"/>
  <c r="D18825" i="7"/>
  <c r="F18825" i="7" s="1"/>
  <c r="G18825" i="7" s="1"/>
  <c r="C18827" i="7" l="1"/>
  <c r="E18826" i="7"/>
  <c r="D18826" i="7"/>
  <c r="F18826" i="7" s="1"/>
  <c r="G18826" i="7" s="1"/>
  <c r="C18828" i="7" l="1"/>
  <c r="E18827" i="7"/>
  <c r="D18827" i="7"/>
  <c r="F18827" i="7" s="1"/>
  <c r="G18827" i="7" s="1"/>
  <c r="C18829" i="7" l="1"/>
  <c r="E18828" i="7"/>
  <c r="D18828" i="7"/>
  <c r="F18828" i="7" s="1"/>
  <c r="G18828" i="7" s="1"/>
  <c r="C18830" i="7" l="1"/>
  <c r="E18829" i="7"/>
  <c r="D18829" i="7"/>
  <c r="F18829" i="7" s="1"/>
  <c r="G18829" i="7" s="1"/>
  <c r="C18831" i="7" l="1"/>
  <c r="E18830" i="7"/>
  <c r="D18830" i="7"/>
  <c r="F18830" i="7" s="1"/>
  <c r="G18830" i="7" s="1"/>
  <c r="C18832" i="7" l="1"/>
  <c r="E18831" i="7"/>
  <c r="D18831" i="7"/>
  <c r="F18831" i="7" s="1"/>
  <c r="G18831" i="7" s="1"/>
  <c r="C18833" i="7" l="1"/>
  <c r="E18832" i="7"/>
  <c r="D18832" i="7"/>
  <c r="F18832" i="7" s="1"/>
  <c r="G18832" i="7" s="1"/>
  <c r="C18834" i="7" l="1"/>
  <c r="E18833" i="7"/>
  <c r="D18833" i="7"/>
  <c r="F18833" i="7" s="1"/>
  <c r="G18833" i="7" s="1"/>
  <c r="C18835" i="7" l="1"/>
  <c r="E18834" i="7"/>
  <c r="D18834" i="7"/>
  <c r="F18834" i="7" s="1"/>
  <c r="G18834" i="7" s="1"/>
  <c r="C18836" i="7" l="1"/>
  <c r="E18835" i="7"/>
  <c r="D18835" i="7"/>
  <c r="F18835" i="7" s="1"/>
  <c r="G18835" i="7" s="1"/>
  <c r="C18837" i="7" l="1"/>
  <c r="E18836" i="7"/>
  <c r="D18836" i="7"/>
  <c r="F18836" i="7" s="1"/>
  <c r="G18836" i="7" s="1"/>
  <c r="C18838" i="7" l="1"/>
  <c r="E18837" i="7"/>
  <c r="D18837" i="7"/>
  <c r="F18837" i="7" s="1"/>
  <c r="G18837" i="7" s="1"/>
  <c r="C18839" i="7" l="1"/>
  <c r="E18838" i="7"/>
  <c r="D18838" i="7"/>
  <c r="F18838" i="7" s="1"/>
  <c r="G18838" i="7" s="1"/>
  <c r="C18840" i="7" l="1"/>
  <c r="E18839" i="7"/>
  <c r="D18839" i="7"/>
  <c r="F18839" i="7" s="1"/>
  <c r="G18839" i="7" s="1"/>
  <c r="C18841" i="7" l="1"/>
  <c r="E18840" i="7"/>
  <c r="D18840" i="7"/>
  <c r="F18840" i="7" s="1"/>
  <c r="G18840" i="7" s="1"/>
  <c r="C18842" i="7" l="1"/>
  <c r="E18841" i="7"/>
  <c r="D18841" i="7"/>
  <c r="F18841" i="7" s="1"/>
  <c r="G18841" i="7" s="1"/>
  <c r="C18843" i="7" l="1"/>
  <c r="E18842" i="7"/>
  <c r="D18842" i="7"/>
  <c r="F18842" i="7" s="1"/>
  <c r="G18842" i="7" s="1"/>
  <c r="C18844" i="7" l="1"/>
  <c r="E18843" i="7"/>
  <c r="D18843" i="7"/>
  <c r="F18843" i="7" s="1"/>
  <c r="G18843" i="7" s="1"/>
  <c r="C18845" i="7" l="1"/>
  <c r="E18844" i="7"/>
  <c r="D18844" i="7"/>
  <c r="F18844" i="7" s="1"/>
  <c r="G18844" i="7" s="1"/>
  <c r="C18846" i="7" l="1"/>
  <c r="E18845" i="7"/>
  <c r="D18845" i="7"/>
  <c r="F18845" i="7" s="1"/>
  <c r="G18845" i="7" s="1"/>
  <c r="C18847" i="7" l="1"/>
  <c r="E18846" i="7"/>
  <c r="D18846" i="7"/>
  <c r="F18846" i="7" s="1"/>
  <c r="G18846" i="7" s="1"/>
  <c r="C18848" i="7" l="1"/>
  <c r="E18847" i="7"/>
  <c r="D18847" i="7"/>
  <c r="F18847" i="7" s="1"/>
  <c r="G18847" i="7" s="1"/>
  <c r="C18849" i="7" l="1"/>
  <c r="E18848" i="7"/>
  <c r="D18848" i="7"/>
  <c r="F18848" i="7" s="1"/>
  <c r="G18848" i="7" s="1"/>
  <c r="C18850" i="7" l="1"/>
  <c r="E18849" i="7"/>
  <c r="D18849" i="7"/>
  <c r="F18849" i="7" s="1"/>
  <c r="G18849" i="7" s="1"/>
  <c r="C18851" i="7" l="1"/>
  <c r="E18850" i="7"/>
  <c r="D18850" i="7"/>
  <c r="F18850" i="7" s="1"/>
  <c r="G18850" i="7" s="1"/>
  <c r="C18852" i="7" l="1"/>
  <c r="E18851" i="7"/>
  <c r="D18851" i="7"/>
  <c r="F18851" i="7" s="1"/>
  <c r="G18851" i="7" s="1"/>
  <c r="C18853" i="7" l="1"/>
  <c r="E18852" i="7"/>
  <c r="D18852" i="7"/>
  <c r="F18852" i="7" s="1"/>
  <c r="G18852" i="7" s="1"/>
  <c r="C18854" i="7" l="1"/>
  <c r="E18853" i="7"/>
  <c r="D18853" i="7"/>
  <c r="F18853" i="7" s="1"/>
  <c r="G18853" i="7" s="1"/>
  <c r="C18855" i="7" l="1"/>
  <c r="E18854" i="7"/>
  <c r="D18854" i="7"/>
  <c r="F18854" i="7" s="1"/>
  <c r="G18854" i="7" s="1"/>
  <c r="C18856" i="7" l="1"/>
  <c r="E18855" i="7"/>
  <c r="D18855" i="7"/>
  <c r="F18855" i="7" s="1"/>
  <c r="G18855" i="7" s="1"/>
  <c r="C18857" i="7" l="1"/>
  <c r="E18856" i="7"/>
  <c r="D18856" i="7"/>
  <c r="F18856" i="7" s="1"/>
  <c r="G18856" i="7" s="1"/>
  <c r="C18858" i="7" l="1"/>
  <c r="E18857" i="7"/>
  <c r="D18857" i="7"/>
  <c r="F18857" i="7" s="1"/>
  <c r="G18857" i="7" s="1"/>
  <c r="C18859" i="7" l="1"/>
  <c r="E18858" i="7"/>
  <c r="D18858" i="7"/>
  <c r="F18858" i="7" s="1"/>
  <c r="G18858" i="7" s="1"/>
  <c r="C18860" i="7" l="1"/>
  <c r="E18859" i="7"/>
  <c r="D18859" i="7"/>
  <c r="F18859" i="7" s="1"/>
  <c r="G18859" i="7" s="1"/>
  <c r="C18861" i="7" l="1"/>
  <c r="E18860" i="7"/>
  <c r="D18860" i="7"/>
  <c r="F18860" i="7" s="1"/>
  <c r="G18860" i="7" s="1"/>
  <c r="C18862" i="7" l="1"/>
  <c r="E18861" i="7"/>
  <c r="D18861" i="7"/>
  <c r="F18861" i="7" s="1"/>
  <c r="G18861" i="7" s="1"/>
  <c r="C18863" i="7" l="1"/>
  <c r="E18862" i="7"/>
  <c r="D18862" i="7"/>
  <c r="F18862" i="7" s="1"/>
  <c r="G18862" i="7" s="1"/>
  <c r="C18864" i="7" l="1"/>
  <c r="E18863" i="7"/>
  <c r="D18863" i="7"/>
  <c r="F18863" i="7" s="1"/>
  <c r="G18863" i="7" s="1"/>
  <c r="C18865" i="7" l="1"/>
  <c r="E18864" i="7"/>
  <c r="D18864" i="7"/>
  <c r="F18864" i="7" s="1"/>
  <c r="G18864" i="7" s="1"/>
  <c r="C18866" i="7" l="1"/>
  <c r="E18865" i="7"/>
  <c r="D18865" i="7"/>
  <c r="F18865" i="7" s="1"/>
  <c r="G18865" i="7" s="1"/>
  <c r="C18867" i="7" l="1"/>
  <c r="E18866" i="7"/>
  <c r="D18866" i="7"/>
  <c r="F18866" i="7" s="1"/>
  <c r="G18866" i="7" s="1"/>
  <c r="C18868" i="7" l="1"/>
  <c r="E18867" i="7"/>
  <c r="D18867" i="7"/>
  <c r="F18867" i="7" s="1"/>
  <c r="G18867" i="7" s="1"/>
  <c r="C18869" i="7" l="1"/>
  <c r="E18868" i="7"/>
  <c r="D18868" i="7"/>
  <c r="F18868" i="7" s="1"/>
  <c r="G18868" i="7" s="1"/>
  <c r="C18870" i="7" l="1"/>
  <c r="E18869" i="7"/>
  <c r="D18869" i="7"/>
  <c r="F18869" i="7" s="1"/>
  <c r="G18869" i="7" s="1"/>
  <c r="C18871" i="7" l="1"/>
  <c r="E18870" i="7"/>
  <c r="D18870" i="7"/>
  <c r="F18870" i="7" s="1"/>
  <c r="G18870" i="7" s="1"/>
  <c r="C18872" i="7" l="1"/>
  <c r="E18871" i="7"/>
  <c r="D18871" i="7"/>
  <c r="F18871" i="7" s="1"/>
  <c r="G18871" i="7" s="1"/>
  <c r="C18873" i="7" l="1"/>
  <c r="E18872" i="7"/>
  <c r="D18872" i="7"/>
  <c r="F18872" i="7" s="1"/>
  <c r="G18872" i="7" s="1"/>
  <c r="C18874" i="7" l="1"/>
  <c r="E18873" i="7"/>
  <c r="D18873" i="7"/>
  <c r="F18873" i="7" s="1"/>
  <c r="G18873" i="7" s="1"/>
  <c r="C18875" i="7" l="1"/>
  <c r="E18874" i="7"/>
  <c r="D18874" i="7"/>
  <c r="F18874" i="7" s="1"/>
  <c r="G18874" i="7" s="1"/>
  <c r="C18876" i="7" l="1"/>
  <c r="E18875" i="7"/>
  <c r="D18875" i="7"/>
  <c r="F18875" i="7" s="1"/>
  <c r="G18875" i="7" s="1"/>
  <c r="C18877" i="7" l="1"/>
  <c r="E18876" i="7"/>
  <c r="D18876" i="7"/>
  <c r="F18876" i="7" s="1"/>
  <c r="G18876" i="7" s="1"/>
  <c r="C18878" i="7" l="1"/>
  <c r="E18877" i="7"/>
  <c r="D18877" i="7"/>
  <c r="F18877" i="7" s="1"/>
  <c r="G18877" i="7" s="1"/>
  <c r="C18879" i="7" l="1"/>
  <c r="E18878" i="7"/>
  <c r="D18878" i="7"/>
  <c r="F18878" i="7" s="1"/>
  <c r="G18878" i="7" s="1"/>
  <c r="C18880" i="7" l="1"/>
  <c r="E18879" i="7"/>
  <c r="D18879" i="7"/>
  <c r="F18879" i="7" s="1"/>
  <c r="G18879" i="7" s="1"/>
  <c r="C18881" i="7" l="1"/>
  <c r="E18880" i="7"/>
  <c r="D18880" i="7"/>
  <c r="F18880" i="7" s="1"/>
  <c r="G18880" i="7" s="1"/>
  <c r="C18882" i="7" l="1"/>
  <c r="E18881" i="7"/>
  <c r="D18881" i="7"/>
  <c r="F18881" i="7" s="1"/>
  <c r="G18881" i="7" s="1"/>
  <c r="C18883" i="7" l="1"/>
  <c r="E18882" i="7"/>
  <c r="D18882" i="7"/>
  <c r="F18882" i="7" s="1"/>
  <c r="G18882" i="7" s="1"/>
  <c r="C18884" i="7" l="1"/>
  <c r="E18883" i="7"/>
  <c r="D18883" i="7"/>
  <c r="F18883" i="7" s="1"/>
  <c r="G18883" i="7" s="1"/>
  <c r="C18885" i="7" l="1"/>
  <c r="E18884" i="7"/>
  <c r="D18884" i="7"/>
  <c r="F18884" i="7" s="1"/>
  <c r="G18884" i="7" s="1"/>
  <c r="C18886" i="7" l="1"/>
  <c r="E18885" i="7"/>
  <c r="D18885" i="7"/>
  <c r="F18885" i="7" s="1"/>
  <c r="G18885" i="7" s="1"/>
  <c r="C18887" i="7" l="1"/>
  <c r="E18886" i="7"/>
  <c r="D18886" i="7"/>
  <c r="F18886" i="7" s="1"/>
  <c r="G18886" i="7" s="1"/>
  <c r="C18888" i="7" l="1"/>
  <c r="E18887" i="7"/>
  <c r="D18887" i="7"/>
  <c r="F18887" i="7" s="1"/>
  <c r="G18887" i="7" s="1"/>
  <c r="C18889" i="7" l="1"/>
  <c r="E18888" i="7"/>
  <c r="D18888" i="7"/>
  <c r="F18888" i="7" s="1"/>
  <c r="G18888" i="7" s="1"/>
  <c r="C18890" i="7" l="1"/>
  <c r="E18889" i="7"/>
  <c r="D18889" i="7"/>
  <c r="F18889" i="7" s="1"/>
  <c r="G18889" i="7" s="1"/>
  <c r="C18891" i="7" l="1"/>
  <c r="E18890" i="7"/>
  <c r="D18890" i="7"/>
  <c r="F18890" i="7" s="1"/>
  <c r="G18890" i="7" s="1"/>
  <c r="C18892" i="7" l="1"/>
  <c r="E18891" i="7"/>
  <c r="D18891" i="7"/>
  <c r="F18891" i="7" s="1"/>
  <c r="G18891" i="7" s="1"/>
  <c r="C18893" i="7" l="1"/>
  <c r="E18892" i="7"/>
  <c r="D18892" i="7"/>
  <c r="F18892" i="7" s="1"/>
  <c r="G18892" i="7" s="1"/>
  <c r="C18894" i="7" l="1"/>
  <c r="E18893" i="7"/>
  <c r="D18893" i="7"/>
  <c r="F18893" i="7" s="1"/>
  <c r="G18893" i="7" s="1"/>
  <c r="C18895" i="7" l="1"/>
  <c r="E18894" i="7"/>
  <c r="D18894" i="7"/>
  <c r="F18894" i="7" s="1"/>
  <c r="G18894" i="7" s="1"/>
  <c r="C18896" i="7" l="1"/>
  <c r="E18895" i="7"/>
  <c r="D18895" i="7"/>
  <c r="F18895" i="7" s="1"/>
  <c r="G18895" i="7" s="1"/>
  <c r="C18897" i="7" l="1"/>
  <c r="E18896" i="7"/>
  <c r="D18896" i="7"/>
  <c r="F18896" i="7" s="1"/>
  <c r="G18896" i="7" s="1"/>
  <c r="C18898" i="7" l="1"/>
  <c r="E18897" i="7"/>
  <c r="D18897" i="7"/>
  <c r="F18897" i="7" s="1"/>
  <c r="G18897" i="7" s="1"/>
  <c r="C18899" i="7" l="1"/>
  <c r="E18898" i="7"/>
  <c r="D18898" i="7"/>
  <c r="F18898" i="7" s="1"/>
  <c r="G18898" i="7" s="1"/>
  <c r="C18900" i="7" l="1"/>
  <c r="E18899" i="7"/>
  <c r="D18899" i="7"/>
  <c r="F18899" i="7" s="1"/>
  <c r="G18899" i="7" s="1"/>
  <c r="C18901" i="7" l="1"/>
  <c r="E18900" i="7"/>
  <c r="D18900" i="7"/>
  <c r="F18900" i="7" s="1"/>
  <c r="G18900" i="7" s="1"/>
  <c r="C18902" i="7" l="1"/>
  <c r="E18901" i="7"/>
  <c r="D18901" i="7"/>
  <c r="F18901" i="7" s="1"/>
  <c r="G18901" i="7" s="1"/>
  <c r="C18903" i="7" l="1"/>
  <c r="E18902" i="7"/>
  <c r="D18902" i="7"/>
  <c r="F18902" i="7" s="1"/>
  <c r="G18902" i="7" s="1"/>
  <c r="C18904" i="7" l="1"/>
  <c r="E18903" i="7"/>
  <c r="D18903" i="7"/>
  <c r="F18903" i="7" s="1"/>
  <c r="G18903" i="7" s="1"/>
  <c r="C18905" i="7" l="1"/>
  <c r="E18904" i="7"/>
  <c r="D18904" i="7"/>
  <c r="F18904" i="7" s="1"/>
  <c r="G18904" i="7" s="1"/>
  <c r="C18906" i="7" l="1"/>
  <c r="E18905" i="7"/>
  <c r="D18905" i="7"/>
  <c r="F18905" i="7" s="1"/>
  <c r="G18905" i="7" s="1"/>
  <c r="C18907" i="7" l="1"/>
  <c r="E18906" i="7"/>
  <c r="D18906" i="7"/>
  <c r="F18906" i="7" s="1"/>
  <c r="G18906" i="7" s="1"/>
  <c r="C18908" i="7" l="1"/>
  <c r="E18907" i="7"/>
  <c r="D18907" i="7"/>
  <c r="F18907" i="7" s="1"/>
  <c r="G18907" i="7" s="1"/>
  <c r="C18909" i="7" l="1"/>
  <c r="E18908" i="7"/>
  <c r="D18908" i="7"/>
  <c r="F18908" i="7" s="1"/>
  <c r="G18908" i="7" s="1"/>
  <c r="C18910" i="7" l="1"/>
  <c r="E18909" i="7"/>
  <c r="D18909" i="7"/>
  <c r="F18909" i="7" s="1"/>
  <c r="G18909" i="7" s="1"/>
  <c r="C18911" i="7" l="1"/>
  <c r="E18910" i="7"/>
  <c r="D18910" i="7"/>
  <c r="F18910" i="7" s="1"/>
  <c r="G18910" i="7" s="1"/>
  <c r="C18912" i="7" l="1"/>
  <c r="E18911" i="7"/>
  <c r="D18911" i="7"/>
  <c r="F18911" i="7" s="1"/>
  <c r="G18911" i="7" s="1"/>
  <c r="C18913" i="7" l="1"/>
  <c r="E18912" i="7"/>
  <c r="D18912" i="7"/>
  <c r="F18912" i="7" s="1"/>
  <c r="G18912" i="7" s="1"/>
  <c r="C18914" i="7" l="1"/>
  <c r="E18913" i="7"/>
  <c r="D18913" i="7"/>
  <c r="F18913" i="7" s="1"/>
  <c r="G18913" i="7" s="1"/>
  <c r="C18915" i="7" l="1"/>
  <c r="E18914" i="7"/>
  <c r="D18914" i="7"/>
  <c r="F18914" i="7" s="1"/>
  <c r="G18914" i="7" s="1"/>
  <c r="C18916" i="7" l="1"/>
  <c r="E18915" i="7"/>
  <c r="D18915" i="7"/>
  <c r="F18915" i="7" s="1"/>
  <c r="G18915" i="7" s="1"/>
  <c r="C18917" i="7" l="1"/>
  <c r="E18916" i="7"/>
  <c r="D18916" i="7"/>
  <c r="F18916" i="7" s="1"/>
  <c r="G18916" i="7" s="1"/>
  <c r="C18918" i="7" l="1"/>
  <c r="E18917" i="7"/>
  <c r="D18917" i="7"/>
  <c r="F18917" i="7" s="1"/>
  <c r="G18917" i="7" s="1"/>
  <c r="C18919" i="7" l="1"/>
  <c r="E18918" i="7"/>
  <c r="D18918" i="7"/>
  <c r="F18918" i="7" s="1"/>
  <c r="G18918" i="7" s="1"/>
  <c r="C18920" i="7" l="1"/>
  <c r="E18919" i="7"/>
  <c r="D18919" i="7"/>
  <c r="F18919" i="7" s="1"/>
  <c r="G18919" i="7" s="1"/>
  <c r="C18921" i="7" l="1"/>
  <c r="E18920" i="7"/>
  <c r="D18920" i="7"/>
  <c r="F18920" i="7" s="1"/>
  <c r="G18920" i="7" s="1"/>
  <c r="C18922" i="7" l="1"/>
  <c r="E18921" i="7"/>
  <c r="D18921" i="7"/>
  <c r="F18921" i="7" s="1"/>
  <c r="G18921" i="7" s="1"/>
  <c r="C18923" i="7" l="1"/>
  <c r="E18922" i="7"/>
  <c r="D18922" i="7"/>
  <c r="F18922" i="7" s="1"/>
  <c r="G18922" i="7" s="1"/>
  <c r="C18924" i="7" l="1"/>
  <c r="E18923" i="7"/>
  <c r="D18923" i="7"/>
  <c r="F18923" i="7" s="1"/>
  <c r="G18923" i="7" s="1"/>
  <c r="C18925" i="7" l="1"/>
  <c r="E18924" i="7"/>
  <c r="D18924" i="7"/>
  <c r="F18924" i="7" s="1"/>
  <c r="G18924" i="7" s="1"/>
  <c r="C18926" i="7" l="1"/>
  <c r="E18925" i="7"/>
  <c r="D18925" i="7"/>
  <c r="F18925" i="7" s="1"/>
  <c r="G18925" i="7" s="1"/>
  <c r="C18927" i="7" l="1"/>
  <c r="E18926" i="7"/>
  <c r="D18926" i="7"/>
  <c r="F18926" i="7" s="1"/>
  <c r="G18926" i="7" s="1"/>
  <c r="C18928" i="7" l="1"/>
  <c r="E18927" i="7"/>
  <c r="D18927" i="7"/>
  <c r="F18927" i="7" s="1"/>
  <c r="G18927" i="7" s="1"/>
  <c r="C18929" i="7" l="1"/>
  <c r="E18928" i="7"/>
  <c r="D18928" i="7"/>
  <c r="F18928" i="7" s="1"/>
  <c r="G18928" i="7" s="1"/>
  <c r="C18930" i="7" l="1"/>
  <c r="E18929" i="7"/>
  <c r="D18929" i="7"/>
  <c r="F18929" i="7" s="1"/>
  <c r="G18929" i="7" s="1"/>
  <c r="C18931" i="7" l="1"/>
  <c r="E18930" i="7"/>
  <c r="D18930" i="7"/>
  <c r="F18930" i="7" s="1"/>
  <c r="G18930" i="7" s="1"/>
  <c r="C18932" i="7" l="1"/>
  <c r="E18931" i="7"/>
  <c r="D18931" i="7"/>
  <c r="F18931" i="7" s="1"/>
  <c r="G18931" i="7" s="1"/>
  <c r="C18933" i="7" l="1"/>
  <c r="E18932" i="7"/>
  <c r="D18932" i="7"/>
  <c r="F18932" i="7" s="1"/>
  <c r="G18932" i="7" s="1"/>
  <c r="C18934" i="7" l="1"/>
  <c r="E18933" i="7"/>
  <c r="D18933" i="7"/>
  <c r="F18933" i="7" s="1"/>
  <c r="G18933" i="7" s="1"/>
  <c r="C18935" i="7" l="1"/>
  <c r="E18934" i="7"/>
  <c r="D18934" i="7"/>
  <c r="F18934" i="7" s="1"/>
  <c r="G18934" i="7" s="1"/>
  <c r="C18936" i="7" l="1"/>
  <c r="E18935" i="7"/>
  <c r="D18935" i="7"/>
  <c r="F18935" i="7" s="1"/>
  <c r="G18935" i="7" s="1"/>
  <c r="C18937" i="7" l="1"/>
  <c r="E18936" i="7"/>
  <c r="D18936" i="7"/>
  <c r="F18936" i="7" s="1"/>
  <c r="G18936" i="7" s="1"/>
  <c r="C18938" i="7" l="1"/>
  <c r="E18937" i="7"/>
  <c r="D18937" i="7"/>
  <c r="F18937" i="7" s="1"/>
  <c r="G18937" i="7" s="1"/>
  <c r="C18939" i="7" l="1"/>
  <c r="E18938" i="7"/>
  <c r="D18938" i="7"/>
  <c r="F18938" i="7" s="1"/>
  <c r="G18938" i="7" s="1"/>
  <c r="C18940" i="7" l="1"/>
  <c r="E18939" i="7"/>
  <c r="D18939" i="7"/>
  <c r="F18939" i="7" s="1"/>
  <c r="G18939" i="7" s="1"/>
  <c r="C18941" i="7" l="1"/>
  <c r="E18940" i="7"/>
  <c r="D18940" i="7"/>
  <c r="F18940" i="7" s="1"/>
  <c r="G18940" i="7" s="1"/>
  <c r="C18942" i="7" l="1"/>
  <c r="E18941" i="7"/>
  <c r="D18941" i="7"/>
  <c r="F18941" i="7" s="1"/>
  <c r="G18941" i="7" s="1"/>
  <c r="C18943" i="7" l="1"/>
  <c r="E18942" i="7"/>
  <c r="D18942" i="7"/>
  <c r="F18942" i="7" s="1"/>
  <c r="G18942" i="7" s="1"/>
  <c r="C18944" i="7" l="1"/>
  <c r="E18943" i="7"/>
  <c r="D18943" i="7"/>
  <c r="F18943" i="7" s="1"/>
  <c r="G18943" i="7" s="1"/>
  <c r="C18945" i="7" l="1"/>
  <c r="E18944" i="7"/>
  <c r="D18944" i="7"/>
  <c r="F18944" i="7" s="1"/>
  <c r="G18944" i="7" s="1"/>
  <c r="C18946" i="7" l="1"/>
  <c r="E18945" i="7"/>
  <c r="D18945" i="7"/>
  <c r="F18945" i="7" s="1"/>
  <c r="G18945" i="7" s="1"/>
  <c r="C18947" i="7" l="1"/>
  <c r="E18946" i="7"/>
  <c r="D18946" i="7"/>
  <c r="F18946" i="7" s="1"/>
  <c r="G18946" i="7" s="1"/>
  <c r="C18948" i="7" l="1"/>
  <c r="E18947" i="7"/>
  <c r="D18947" i="7"/>
  <c r="F18947" i="7" s="1"/>
  <c r="G18947" i="7" s="1"/>
  <c r="C18949" i="7" l="1"/>
  <c r="E18948" i="7"/>
  <c r="D18948" i="7"/>
  <c r="F18948" i="7" s="1"/>
  <c r="G18948" i="7" s="1"/>
  <c r="C18950" i="7" l="1"/>
  <c r="E18949" i="7"/>
  <c r="D18949" i="7"/>
  <c r="F18949" i="7" s="1"/>
  <c r="G18949" i="7" s="1"/>
  <c r="C18951" i="7" l="1"/>
  <c r="E18950" i="7"/>
  <c r="D18950" i="7"/>
  <c r="F18950" i="7" s="1"/>
  <c r="G18950" i="7" s="1"/>
  <c r="C18952" i="7" l="1"/>
  <c r="E18951" i="7"/>
  <c r="D18951" i="7"/>
  <c r="F18951" i="7" s="1"/>
  <c r="G18951" i="7" s="1"/>
  <c r="C18953" i="7" l="1"/>
  <c r="E18952" i="7"/>
  <c r="D18952" i="7"/>
  <c r="F18952" i="7" s="1"/>
  <c r="G18952" i="7" s="1"/>
  <c r="C18954" i="7" l="1"/>
  <c r="E18953" i="7"/>
  <c r="D18953" i="7"/>
  <c r="F18953" i="7" s="1"/>
  <c r="G18953" i="7" s="1"/>
  <c r="C18955" i="7" l="1"/>
  <c r="E18954" i="7"/>
  <c r="D18954" i="7"/>
  <c r="F18954" i="7" s="1"/>
  <c r="G18954" i="7" s="1"/>
  <c r="C18956" i="7" l="1"/>
  <c r="E18955" i="7"/>
  <c r="D18955" i="7"/>
  <c r="F18955" i="7" s="1"/>
  <c r="G18955" i="7" s="1"/>
  <c r="C18957" i="7" l="1"/>
  <c r="E18956" i="7"/>
  <c r="D18956" i="7"/>
  <c r="F18956" i="7" s="1"/>
  <c r="G18956" i="7" s="1"/>
  <c r="C18958" i="7" l="1"/>
  <c r="E18957" i="7"/>
  <c r="D18957" i="7"/>
  <c r="F18957" i="7" s="1"/>
  <c r="G18957" i="7" s="1"/>
  <c r="C18959" i="7" l="1"/>
  <c r="E18958" i="7"/>
  <c r="D18958" i="7"/>
  <c r="F18958" i="7" s="1"/>
  <c r="G18958" i="7" s="1"/>
  <c r="C18960" i="7" l="1"/>
  <c r="E18959" i="7"/>
  <c r="D18959" i="7"/>
  <c r="F18959" i="7" s="1"/>
  <c r="G18959" i="7" s="1"/>
  <c r="C18961" i="7" l="1"/>
  <c r="E18960" i="7"/>
  <c r="D18960" i="7"/>
  <c r="F18960" i="7" s="1"/>
  <c r="G18960" i="7" s="1"/>
  <c r="C18962" i="7" l="1"/>
  <c r="E18961" i="7"/>
  <c r="D18961" i="7"/>
  <c r="F18961" i="7" s="1"/>
  <c r="G18961" i="7" s="1"/>
  <c r="C18963" i="7" l="1"/>
  <c r="E18962" i="7"/>
  <c r="D18962" i="7"/>
  <c r="F18962" i="7" s="1"/>
  <c r="G18962" i="7" s="1"/>
  <c r="C18964" i="7" l="1"/>
  <c r="E18963" i="7"/>
  <c r="D18963" i="7"/>
  <c r="F18963" i="7" s="1"/>
  <c r="G18963" i="7" s="1"/>
  <c r="C18965" i="7" l="1"/>
  <c r="E18964" i="7"/>
  <c r="D18964" i="7"/>
  <c r="F18964" i="7" s="1"/>
  <c r="G18964" i="7" s="1"/>
  <c r="C18966" i="7" l="1"/>
  <c r="E18965" i="7"/>
  <c r="D18965" i="7"/>
  <c r="F18965" i="7" s="1"/>
  <c r="G18965" i="7" s="1"/>
  <c r="C18967" i="7" l="1"/>
  <c r="E18966" i="7"/>
  <c r="D18966" i="7"/>
  <c r="F18966" i="7" s="1"/>
  <c r="G18966" i="7" s="1"/>
  <c r="C18968" i="7" l="1"/>
  <c r="E18967" i="7"/>
  <c r="D18967" i="7"/>
  <c r="F18967" i="7" s="1"/>
  <c r="G18967" i="7" s="1"/>
  <c r="C18969" i="7" l="1"/>
  <c r="E18968" i="7"/>
  <c r="D18968" i="7"/>
  <c r="F18968" i="7" s="1"/>
  <c r="G18968" i="7" s="1"/>
  <c r="C18970" i="7" l="1"/>
  <c r="E18969" i="7"/>
  <c r="D18969" i="7"/>
  <c r="F18969" i="7" s="1"/>
  <c r="G18969" i="7" s="1"/>
  <c r="C18971" i="7" l="1"/>
  <c r="E18970" i="7"/>
  <c r="D18970" i="7"/>
  <c r="F18970" i="7" s="1"/>
  <c r="G18970" i="7" s="1"/>
  <c r="C18972" i="7" l="1"/>
  <c r="E18971" i="7"/>
  <c r="D18971" i="7"/>
  <c r="F18971" i="7" s="1"/>
  <c r="G18971" i="7" s="1"/>
  <c r="C18973" i="7" l="1"/>
  <c r="E18972" i="7"/>
  <c r="D18972" i="7"/>
  <c r="F18972" i="7" s="1"/>
  <c r="G18972" i="7" s="1"/>
  <c r="C18974" i="7" l="1"/>
  <c r="E18973" i="7"/>
  <c r="D18973" i="7"/>
  <c r="F18973" i="7" s="1"/>
  <c r="G18973" i="7" s="1"/>
  <c r="C18975" i="7" l="1"/>
  <c r="E18974" i="7"/>
  <c r="D18974" i="7"/>
  <c r="F18974" i="7" s="1"/>
  <c r="G18974" i="7" s="1"/>
  <c r="C18976" i="7" l="1"/>
  <c r="E18975" i="7"/>
  <c r="D18975" i="7"/>
  <c r="F18975" i="7" s="1"/>
  <c r="G18975" i="7" s="1"/>
  <c r="C18977" i="7" l="1"/>
  <c r="E18976" i="7"/>
  <c r="D18976" i="7"/>
  <c r="F18976" i="7" s="1"/>
  <c r="G18976" i="7" s="1"/>
  <c r="C18978" i="7" l="1"/>
  <c r="E18977" i="7"/>
  <c r="D18977" i="7"/>
  <c r="F18977" i="7" s="1"/>
  <c r="G18977" i="7" s="1"/>
  <c r="C18979" i="7" l="1"/>
  <c r="E18978" i="7"/>
  <c r="D18978" i="7"/>
  <c r="F18978" i="7" s="1"/>
  <c r="G18978" i="7" s="1"/>
  <c r="C18980" i="7" l="1"/>
  <c r="E18979" i="7"/>
  <c r="D18979" i="7"/>
  <c r="F18979" i="7" s="1"/>
  <c r="G18979" i="7" s="1"/>
  <c r="C18981" i="7" l="1"/>
  <c r="E18980" i="7"/>
  <c r="D18980" i="7"/>
  <c r="F18980" i="7" s="1"/>
  <c r="G18980" i="7" s="1"/>
  <c r="C18982" i="7" l="1"/>
  <c r="E18981" i="7"/>
  <c r="D18981" i="7"/>
  <c r="F18981" i="7" s="1"/>
  <c r="G18981" i="7" s="1"/>
  <c r="C18983" i="7" l="1"/>
  <c r="E18982" i="7"/>
  <c r="D18982" i="7"/>
  <c r="F18982" i="7" s="1"/>
  <c r="G18982" i="7" s="1"/>
  <c r="C18984" i="7" l="1"/>
  <c r="E18983" i="7"/>
  <c r="D18983" i="7"/>
  <c r="F18983" i="7" s="1"/>
  <c r="G18983" i="7" s="1"/>
  <c r="C18985" i="7" l="1"/>
  <c r="E18984" i="7"/>
  <c r="D18984" i="7"/>
  <c r="F18984" i="7" s="1"/>
  <c r="G18984" i="7" s="1"/>
  <c r="C18986" i="7" l="1"/>
  <c r="E18985" i="7"/>
  <c r="D18985" i="7"/>
  <c r="F18985" i="7" s="1"/>
  <c r="G18985" i="7" s="1"/>
  <c r="C18987" i="7" l="1"/>
  <c r="E18986" i="7"/>
  <c r="D18986" i="7"/>
  <c r="F18986" i="7" s="1"/>
  <c r="G18986" i="7" s="1"/>
  <c r="C18988" i="7" l="1"/>
  <c r="E18987" i="7"/>
  <c r="D18987" i="7"/>
  <c r="F18987" i="7" s="1"/>
  <c r="G18987" i="7" s="1"/>
  <c r="C18989" i="7" l="1"/>
  <c r="E18988" i="7"/>
  <c r="D18988" i="7"/>
  <c r="F18988" i="7" s="1"/>
  <c r="G18988" i="7" s="1"/>
  <c r="C18990" i="7" l="1"/>
  <c r="E18989" i="7"/>
  <c r="D18989" i="7"/>
  <c r="F18989" i="7" s="1"/>
  <c r="G18989" i="7" s="1"/>
  <c r="C18991" i="7" l="1"/>
  <c r="E18990" i="7"/>
  <c r="D18990" i="7"/>
  <c r="F18990" i="7" s="1"/>
  <c r="G18990" i="7" s="1"/>
  <c r="C18992" i="7" l="1"/>
  <c r="E18991" i="7"/>
  <c r="D18991" i="7"/>
  <c r="F18991" i="7" s="1"/>
  <c r="G18991" i="7" s="1"/>
  <c r="C18993" i="7" l="1"/>
  <c r="E18992" i="7"/>
  <c r="D18992" i="7"/>
  <c r="F18992" i="7" s="1"/>
  <c r="G18992" i="7" s="1"/>
  <c r="C18994" i="7" l="1"/>
  <c r="E18993" i="7"/>
  <c r="D18993" i="7"/>
  <c r="F18993" i="7" s="1"/>
  <c r="G18993" i="7" s="1"/>
  <c r="C18995" i="7" l="1"/>
  <c r="E18994" i="7"/>
  <c r="D18994" i="7"/>
  <c r="F18994" i="7" s="1"/>
  <c r="G18994" i="7" s="1"/>
  <c r="C18996" i="7" l="1"/>
  <c r="E18995" i="7"/>
  <c r="D18995" i="7"/>
  <c r="F18995" i="7" s="1"/>
  <c r="G18995" i="7" s="1"/>
  <c r="C18997" i="7" l="1"/>
  <c r="E18996" i="7"/>
  <c r="D18996" i="7"/>
  <c r="F18996" i="7" s="1"/>
  <c r="G18996" i="7" s="1"/>
  <c r="C18998" i="7" l="1"/>
  <c r="E18997" i="7"/>
  <c r="D18997" i="7"/>
  <c r="F18997" i="7" s="1"/>
  <c r="G18997" i="7" s="1"/>
  <c r="C18999" i="7" l="1"/>
  <c r="E18998" i="7"/>
  <c r="D18998" i="7"/>
  <c r="F18998" i="7" s="1"/>
  <c r="G18998" i="7" s="1"/>
  <c r="C19000" i="7" l="1"/>
  <c r="E18999" i="7"/>
  <c r="D18999" i="7"/>
  <c r="F18999" i="7" s="1"/>
  <c r="G18999" i="7" s="1"/>
  <c r="C19001" i="7" l="1"/>
  <c r="E19000" i="7"/>
  <c r="D19000" i="7"/>
  <c r="F19000" i="7" s="1"/>
  <c r="G19000" i="7" s="1"/>
  <c r="C19002" i="7" l="1"/>
  <c r="E19001" i="7"/>
  <c r="D19001" i="7"/>
  <c r="F19001" i="7" s="1"/>
  <c r="G19001" i="7" s="1"/>
  <c r="C19003" i="7" l="1"/>
  <c r="E19002" i="7"/>
  <c r="D19002" i="7"/>
  <c r="F19002" i="7" s="1"/>
  <c r="G19002" i="7" s="1"/>
  <c r="C19004" i="7" l="1"/>
  <c r="E19003" i="7"/>
  <c r="D19003" i="7"/>
  <c r="F19003" i="7" s="1"/>
  <c r="G19003" i="7" s="1"/>
  <c r="C19005" i="7" l="1"/>
  <c r="E19004" i="7"/>
  <c r="D19004" i="7"/>
  <c r="F19004" i="7" s="1"/>
  <c r="G19004" i="7" s="1"/>
  <c r="C19006" i="7" l="1"/>
  <c r="E19005" i="7"/>
  <c r="D19005" i="7"/>
  <c r="F19005" i="7" s="1"/>
  <c r="G19005" i="7" s="1"/>
  <c r="C19007" i="7" l="1"/>
  <c r="E19006" i="7"/>
  <c r="D19006" i="7"/>
  <c r="F19006" i="7" s="1"/>
  <c r="G19006" i="7" s="1"/>
  <c r="C19008" i="7" l="1"/>
  <c r="E19007" i="7"/>
  <c r="D19007" i="7"/>
  <c r="F19007" i="7" s="1"/>
  <c r="G19007" i="7" s="1"/>
  <c r="C19009" i="7" l="1"/>
  <c r="E19008" i="7"/>
  <c r="D19008" i="7"/>
  <c r="F19008" i="7" s="1"/>
  <c r="G19008" i="7" s="1"/>
  <c r="C19010" i="7" l="1"/>
  <c r="E19009" i="7"/>
  <c r="D19009" i="7"/>
  <c r="F19009" i="7" s="1"/>
  <c r="G19009" i="7" s="1"/>
  <c r="C19011" i="7" l="1"/>
  <c r="E19010" i="7"/>
  <c r="D19010" i="7"/>
  <c r="F19010" i="7" s="1"/>
  <c r="G19010" i="7" s="1"/>
  <c r="C19012" i="7" l="1"/>
  <c r="E19011" i="7"/>
  <c r="D19011" i="7"/>
  <c r="F19011" i="7" s="1"/>
  <c r="G19011" i="7" s="1"/>
  <c r="C19013" i="7" l="1"/>
  <c r="E19012" i="7"/>
  <c r="D19012" i="7"/>
  <c r="F19012" i="7" s="1"/>
  <c r="G19012" i="7" s="1"/>
  <c r="C19014" i="7" l="1"/>
  <c r="E19013" i="7"/>
  <c r="D19013" i="7"/>
  <c r="F19013" i="7" s="1"/>
  <c r="G19013" i="7" s="1"/>
  <c r="C19015" i="7" l="1"/>
  <c r="E19014" i="7"/>
  <c r="D19014" i="7"/>
  <c r="F19014" i="7" s="1"/>
  <c r="G19014" i="7" s="1"/>
  <c r="C19016" i="7" l="1"/>
  <c r="E19015" i="7"/>
  <c r="D19015" i="7"/>
  <c r="F19015" i="7" s="1"/>
  <c r="G19015" i="7" s="1"/>
  <c r="C19017" i="7" l="1"/>
  <c r="E19016" i="7"/>
  <c r="D19016" i="7"/>
  <c r="F19016" i="7" s="1"/>
  <c r="G19016" i="7" s="1"/>
  <c r="C19018" i="7" l="1"/>
  <c r="E19017" i="7"/>
  <c r="D19017" i="7"/>
  <c r="F19017" i="7" s="1"/>
  <c r="G19017" i="7" s="1"/>
  <c r="C19019" i="7" l="1"/>
  <c r="E19018" i="7"/>
  <c r="D19018" i="7"/>
  <c r="F19018" i="7" s="1"/>
  <c r="G19018" i="7" s="1"/>
  <c r="C19020" i="7" l="1"/>
  <c r="E19019" i="7"/>
  <c r="D19019" i="7"/>
  <c r="F19019" i="7" s="1"/>
  <c r="G19019" i="7" s="1"/>
  <c r="C19021" i="7" l="1"/>
  <c r="E19020" i="7"/>
  <c r="D19020" i="7"/>
  <c r="F19020" i="7" s="1"/>
  <c r="G19020" i="7" s="1"/>
  <c r="C19022" i="7" l="1"/>
  <c r="E19021" i="7"/>
  <c r="D19021" i="7"/>
  <c r="F19021" i="7" s="1"/>
  <c r="G19021" i="7" s="1"/>
  <c r="C19023" i="7" l="1"/>
  <c r="E19022" i="7"/>
  <c r="D19022" i="7"/>
  <c r="F19022" i="7" s="1"/>
  <c r="G19022" i="7" s="1"/>
  <c r="C19024" i="7" l="1"/>
  <c r="E19023" i="7"/>
  <c r="D19023" i="7"/>
  <c r="F19023" i="7" s="1"/>
  <c r="G19023" i="7" s="1"/>
  <c r="C19025" i="7" l="1"/>
  <c r="E19024" i="7"/>
  <c r="D19024" i="7"/>
  <c r="F19024" i="7" s="1"/>
  <c r="G19024" i="7" s="1"/>
  <c r="C19026" i="7" l="1"/>
  <c r="E19025" i="7"/>
  <c r="D19025" i="7"/>
  <c r="F19025" i="7" s="1"/>
  <c r="G19025" i="7" s="1"/>
  <c r="C19027" i="7" l="1"/>
  <c r="E19026" i="7"/>
  <c r="D19026" i="7"/>
  <c r="F19026" i="7" s="1"/>
  <c r="G19026" i="7" s="1"/>
  <c r="C19028" i="7" l="1"/>
  <c r="E19027" i="7"/>
  <c r="D19027" i="7"/>
  <c r="F19027" i="7" s="1"/>
  <c r="G19027" i="7" s="1"/>
  <c r="C19029" i="7" l="1"/>
  <c r="E19028" i="7"/>
  <c r="D19028" i="7"/>
  <c r="F19028" i="7" s="1"/>
  <c r="G19028" i="7" s="1"/>
  <c r="C19030" i="7" l="1"/>
  <c r="E19029" i="7"/>
  <c r="D19029" i="7"/>
  <c r="F19029" i="7" s="1"/>
  <c r="G19029" i="7" s="1"/>
  <c r="C19031" i="7" l="1"/>
  <c r="E19030" i="7"/>
  <c r="D19030" i="7"/>
  <c r="F19030" i="7" s="1"/>
  <c r="G19030" i="7" s="1"/>
  <c r="C19032" i="7" l="1"/>
  <c r="E19031" i="7"/>
  <c r="D19031" i="7"/>
  <c r="F19031" i="7" s="1"/>
  <c r="G19031" i="7" s="1"/>
  <c r="C19033" i="7" l="1"/>
  <c r="E19032" i="7"/>
  <c r="D19032" i="7"/>
  <c r="F19032" i="7" s="1"/>
  <c r="G19032" i="7" s="1"/>
  <c r="C19034" i="7" l="1"/>
  <c r="E19033" i="7"/>
  <c r="D19033" i="7"/>
  <c r="F19033" i="7" s="1"/>
  <c r="G19033" i="7" s="1"/>
  <c r="C19035" i="7" l="1"/>
  <c r="E19034" i="7"/>
  <c r="D19034" i="7"/>
  <c r="F19034" i="7" s="1"/>
  <c r="G19034" i="7" s="1"/>
  <c r="C19036" i="7" l="1"/>
  <c r="E19035" i="7"/>
  <c r="D19035" i="7"/>
  <c r="F19035" i="7" s="1"/>
  <c r="G19035" i="7" s="1"/>
  <c r="C19037" i="7" l="1"/>
  <c r="E19036" i="7"/>
  <c r="D19036" i="7"/>
  <c r="F19036" i="7" s="1"/>
  <c r="G19036" i="7" s="1"/>
  <c r="C19038" i="7" l="1"/>
  <c r="E19037" i="7"/>
  <c r="D19037" i="7"/>
  <c r="F19037" i="7" s="1"/>
  <c r="G19037" i="7" s="1"/>
  <c r="C19039" i="7" l="1"/>
  <c r="E19038" i="7"/>
  <c r="D19038" i="7"/>
  <c r="F19038" i="7" s="1"/>
  <c r="G19038" i="7" s="1"/>
  <c r="C19040" i="7" l="1"/>
  <c r="E19039" i="7"/>
  <c r="D19039" i="7"/>
  <c r="F19039" i="7" s="1"/>
  <c r="G19039" i="7" s="1"/>
  <c r="C19041" i="7" l="1"/>
  <c r="E19040" i="7"/>
  <c r="D19040" i="7"/>
  <c r="F19040" i="7" s="1"/>
  <c r="G19040" i="7" s="1"/>
  <c r="C19042" i="7" l="1"/>
  <c r="E19041" i="7"/>
  <c r="D19041" i="7"/>
  <c r="F19041" i="7" s="1"/>
  <c r="G19041" i="7" s="1"/>
  <c r="C19043" i="7" l="1"/>
  <c r="E19042" i="7"/>
  <c r="D19042" i="7"/>
  <c r="F19042" i="7" s="1"/>
  <c r="G19042" i="7" s="1"/>
  <c r="C19044" i="7" l="1"/>
  <c r="E19043" i="7"/>
  <c r="D19043" i="7"/>
  <c r="F19043" i="7" s="1"/>
  <c r="G19043" i="7" s="1"/>
  <c r="C19045" i="7" l="1"/>
  <c r="E19044" i="7"/>
  <c r="D19044" i="7"/>
  <c r="F19044" i="7" s="1"/>
  <c r="G19044" i="7" s="1"/>
  <c r="C19046" i="7" l="1"/>
  <c r="E19045" i="7"/>
  <c r="D19045" i="7"/>
  <c r="F19045" i="7" s="1"/>
  <c r="G19045" i="7" s="1"/>
  <c r="C19047" i="7" l="1"/>
  <c r="E19046" i="7"/>
  <c r="D19046" i="7"/>
  <c r="F19046" i="7" s="1"/>
  <c r="G19046" i="7" s="1"/>
  <c r="C19048" i="7" l="1"/>
  <c r="E19047" i="7"/>
  <c r="D19047" i="7"/>
  <c r="F19047" i="7" s="1"/>
  <c r="G19047" i="7" s="1"/>
  <c r="C19049" i="7" l="1"/>
  <c r="E19048" i="7"/>
  <c r="D19048" i="7"/>
  <c r="F19048" i="7" s="1"/>
  <c r="G19048" i="7" s="1"/>
  <c r="C19050" i="7" l="1"/>
  <c r="E19049" i="7"/>
  <c r="D19049" i="7"/>
  <c r="F19049" i="7" s="1"/>
  <c r="G19049" i="7" s="1"/>
  <c r="C19051" i="7" l="1"/>
  <c r="E19050" i="7"/>
  <c r="D19050" i="7"/>
  <c r="F19050" i="7" s="1"/>
  <c r="G19050" i="7" s="1"/>
  <c r="C19052" i="7" l="1"/>
  <c r="E19051" i="7"/>
  <c r="D19051" i="7"/>
  <c r="F19051" i="7" s="1"/>
  <c r="G19051" i="7" s="1"/>
  <c r="C19053" i="7" l="1"/>
  <c r="E19052" i="7"/>
  <c r="D19052" i="7"/>
  <c r="F19052" i="7" s="1"/>
  <c r="G19052" i="7" s="1"/>
  <c r="C19054" i="7" l="1"/>
  <c r="E19053" i="7"/>
  <c r="D19053" i="7"/>
  <c r="F19053" i="7" s="1"/>
  <c r="G19053" i="7" s="1"/>
  <c r="C19055" i="7" l="1"/>
  <c r="E19054" i="7"/>
  <c r="D19054" i="7"/>
  <c r="F19054" i="7" s="1"/>
  <c r="G19054" i="7" s="1"/>
  <c r="C19056" i="7" l="1"/>
  <c r="E19055" i="7"/>
  <c r="D19055" i="7"/>
  <c r="F19055" i="7" s="1"/>
  <c r="G19055" i="7" s="1"/>
  <c r="C19057" i="7" l="1"/>
  <c r="E19056" i="7"/>
  <c r="D19056" i="7"/>
  <c r="F19056" i="7" s="1"/>
  <c r="G19056" i="7" s="1"/>
  <c r="C19058" i="7" l="1"/>
  <c r="E19057" i="7"/>
  <c r="D19057" i="7"/>
  <c r="F19057" i="7" s="1"/>
  <c r="G19057" i="7" s="1"/>
  <c r="C19059" i="7" l="1"/>
  <c r="E19058" i="7"/>
  <c r="D19058" i="7"/>
  <c r="F19058" i="7" s="1"/>
  <c r="G19058" i="7" s="1"/>
  <c r="C19060" i="7" l="1"/>
  <c r="E19059" i="7"/>
  <c r="D19059" i="7"/>
  <c r="F19059" i="7" s="1"/>
  <c r="G19059" i="7" s="1"/>
  <c r="C19061" i="7" l="1"/>
  <c r="E19060" i="7"/>
  <c r="D19060" i="7"/>
  <c r="F19060" i="7" s="1"/>
  <c r="G19060" i="7" s="1"/>
  <c r="C19062" i="7" l="1"/>
  <c r="E19061" i="7"/>
  <c r="D19061" i="7"/>
  <c r="F19061" i="7" s="1"/>
  <c r="G19061" i="7" s="1"/>
  <c r="C19063" i="7" l="1"/>
  <c r="E19062" i="7"/>
  <c r="D19062" i="7"/>
  <c r="F19062" i="7" s="1"/>
  <c r="G19062" i="7" s="1"/>
  <c r="C19064" i="7" l="1"/>
  <c r="E19063" i="7"/>
  <c r="D19063" i="7"/>
  <c r="F19063" i="7" s="1"/>
  <c r="G19063" i="7" s="1"/>
  <c r="C19065" i="7" l="1"/>
  <c r="E19064" i="7"/>
  <c r="D19064" i="7"/>
  <c r="F19064" i="7" s="1"/>
  <c r="G19064" i="7" s="1"/>
  <c r="C19066" i="7" l="1"/>
  <c r="E19065" i="7"/>
  <c r="D19065" i="7"/>
  <c r="F19065" i="7" s="1"/>
  <c r="G19065" i="7" s="1"/>
  <c r="C19067" i="7" l="1"/>
  <c r="E19066" i="7"/>
  <c r="D19066" i="7"/>
  <c r="F19066" i="7" s="1"/>
  <c r="G19066" i="7" s="1"/>
  <c r="C19068" i="7" l="1"/>
  <c r="E19067" i="7"/>
  <c r="D19067" i="7"/>
  <c r="F19067" i="7" s="1"/>
  <c r="G19067" i="7" s="1"/>
  <c r="C19069" i="7" l="1"/>
  <c r="E19068" i="7"/>
  <c r="D19068" i="7"/>
  <c r="F19068" i="7" s="1"/>
  <c r="G19068" i="7" s="1"/>
  <c r="C19070" i="7" l="1"/>
  <c r="E19069" i="7"/>
  <c r="D19069" i="7"/>
  <c r="F19069" i="7" s="1"/>
  <c r="G19069" i="7" s="1"/>
  <c r="C19071" i="7" l="1"/>
  <c r="E19070" i="7"/>
  <c r="D19070" i="7"/>
  <c r="F19070" i="7" s="1"/>
  <c r="G19070" i="7" s="1"/>
  <c r="C19072" i="7" l="1"/>
  <c r="E19071" i="7"/>
  <c r="D19071" i="7"/>
  <c r="F19071" i="7" s="1"/>
  <c r="G19071" i="7" s="1"/>
  <c r="C19073" i="7" l="1"/>
  <c r="E19072" i="7"/>
  <c r="D19072" i="7"/>
  <c r="F19072" i="7" s="1"/>
  <c r="G19072" i="7" s="1"/>
  <c r="C19074" i="7" l="1"/>
  <c r="E19073" i="7"/>
  <c r="D19073" i="7"/>
  <c r="F19073" i="7" s="1"/>
  <c r="G19073" i="7" s="1"/>
  <c r="C19075" i="7" l="1"/>
  <c r="E19074" i="7"/>
  <c r="D19074" i="7"/>
  <c r="F19074" i="7" s="1"/>
  <c r="G19074" i="7" s="1"/>
  <c r="C19076" i="7" l="1"/>
  <c r="E19075" i="7"/>
  <c r="D19075" i="7"/>
  <c r="F19075" i="7" s="1"/>
  <c r="G19075" i="7" s="1"/>
  <c r="C19077" i="7" l="1"/>
  <c r="E19076" i="7"/>
  <c r="D19076" i="7"/>
  <c r="F19076" i="7" s="1"/>
  <c r="G19076" i="7" s="1"/>
  <c r="C19078" i="7" l="1"/>
  <c r="E19077" i="7"/>
  <c r="D19077" i="7"/>
  <c r="F19077" i="7" s="1"/>
  <c r="G19077" i="7" s="1"/>
  <c r="C19079" i="7" l="1"/>
  <c r="E19078" i="7"/>
  <c r="D19078" i="7"/>
  <c r="F19078" i="7" s="1"/>
  <c r="G19078" i="7" s="1"/>
  <c r="C19080" i="7" l="1"/>
  <c r="E19079" i="7"/>
  <c r="D19079" i="7"/>
  <c r="F19079" i="7" s="1"/>
  <c r="G19079" i="7" s="1"/>
  <c r="C19081" i="7" l="1"/>
  <c r="E19080" i="7"/>
  <c r="D19080" i="7"/>
  <c r="F19080" i="7" s="1"/>
  <c r="G19080" i="7" s="1"/>
  <c r="C19082" i="7" l="1"/>
  <c r="E19081" i="7"/>
  <c r="D19081" i="7"/>
  <c r="F19081" i="7" s="1"/>
  <c r="G19081" i="7" s="1"/>
  <c r="C19083" i="7" l="1"/>
  <c r="E19082" i="7"/>
  <c r="D19082" i="7"/>
  <c r="F19082" i="7" s="1"/>
  <c r="G19082" i="7" s="1"/>
  <c r="C19084" i="7" l="1"/>
  <c r="E19083" i="7"/>
  <c r="D19083" i="7"/>
  <c r="F19083" i="7" s="1"/>
  <c r="G19083" i="7" s="1"/>
  <c r="C19085" i="7" l="1"/>
  <c r="E19084" i="7"/>
  <c r="D19084" i="7"/>
  <c r="F19084" i="7" s="1"/>
  <c r="G19084" i="7" s="1"/>
  <c r="C19086" i="7" l="1"/>
  <c r="E19085" i="7"/>
  <c r="D19085" i="7"/>
  <c r="F19085" i="7" s="1"/>
  <c r="G19085" i="7" s="1"/>
  <c r="C19087" i="7" l="1"/>
  <c r="E19086" i="7"/>
  <c r="D19086" i="7"/>
  <c r="F19086" i="7" s="1"/>
  <c r="G19086" i="7" s="1"/>
  <c r="C19088" i="7" l="1"/>
  <c r="E19087" i="7"/>
  <c r="D19087" i="7"/>
  <c r="F19087" i="7" s="1"/>
  <c r="G19087" i="7" s="1"/>
  <c r="C19089" i="7" l="1"/>
  <c r="E19088" i="7"/>
  <c r="D19088" i="7"/>
  <c r="F19088" i="7" s="1"/>
  <c r="G19088" i="7" s="1"/>
  <c r="C19090" i="7" l="1"/>
  <c r="E19089" i="7"/>
  <c r="D19089" i="7"/>
  <c r="F19089" i="7" s="1"/>
  <c r="G19089" i="7" s="1"/>
  <c r="C19091" i="7" l="1"/>
  <c r="E19090" i="7"/>
  <c r="D19090" i="7"/>
  <c r="F19090" i="7" s="1"/>
  <c r="G19090" i="7" s="1"/>
  <c r="C19092" i="7" l="1"/>
  <c r="E19091" i="7"/>
  <c r="D19091" i="7"/>
  <c r="F19091" i="7" s="1"/>
  <c r="G19091" i="7" s="1"/>
  <c r="C19093" i="7" l="1"/>
  <c r="E19092" i="7"/>
  <c r="D19092" i="7"/>
  <c r="F19092" i="7" s="1"/>
  <c r="G19092" i="7" s="1"/>
  <c r="C19094" i="7" l="1"/>
  <c r="E19093" i="7"/>
  <c r="D19093" i="7"/>
  <c r="F19093" i="7" s="1"/>
  <c r="G19093" i="7" s="1"/>
  <c r="C19095" i="7" l="1"/>
  <c r="E19094" i="7"/>
  <c r="D19094" i="7"/>
  <c r="F19094" i="7" s="1"/>
  <c r="G19094" i="7" s="1"/>
  <c r="C19096" i="7" l="1"/>
  <c r="E19095" i="7"/>
  <c r="D19095" i="7"/>
  <c r="F19095" i="7" s="1"/>
  <c r="G19095" i="7" s="1"/>
  <c r="C19097" i="7" l="1"/>
  <c r="E19096" i="7"/>
  <c r="D19096" i="7"/>
  <c r="F19096" i="7" s="1"/>
  <c r="G19096" i="7" s="1"/>
  <c r="C19098" i="7" l="1"/>
  <c r="E19097" i="7"/>
  <c r="D19097" i="7"/>
  <c r="F19097" i="7" s="1"/>
  <c r="G19097" i="7" s="1"/>
  <c r="C19099" i="7" l="1"/>
  <c r="E19098" i="7"/>
  <c r="D19098" i="7"/>
  <c r="F19098" i="7" s="1"/>
  <c r="G19098" i="7" s="1"/>
  <c r="C19100" i="7" l="1"/>
  <c r="E19099" i="7"/>
  <c r="D19099" i="7"/>
  <c r="F19099" i="7" s="1"/>
  <c r="G19099" i="7" s="1"/>
  <c r="C19101" i="7" l="1"/>
  <c r="E19100" i="7"/>
  <c r="D19100" i="7"/>
  <c r="F19100" i="7" s="1"/>
  <c r="G19100" i="7" s="1"/>
  <c r="C19102" i="7" l="1"/>
  <c r="E19101" i="7"/>
  <c r="D19101" i="7"/>
  <c r="F19101" i="7" s="1"/>
  <c r="G19101" i="7" s="1"/>
  <c r="C19103" i="7" l="1"/>
  <c r="E19102" i="7"/>
  <c r="D19102" i="7"/>
  <c r="F19102" i="7" s="1"/>
  <c r="G19102" i="7" s="1"/>
  <c r="C19104" i="7" l="1"/>
  <c r="E19103" i="7"/>
  <c r="D19103" i="7"/>
  <c r="F19103" i="7" s="1"/>
  <c r="G19103" i="7" s="1"/>
  <c r="C19105" i="7" l="1"/>
  <c r="E19104" i="7"/>
  <c r="D19104" i="7"/>
  <c r="F19104" i="7" s="1"/>
  <c r="G19104" i="7" s="1"/>
  <c r="C19106" i="7" l="1"/>
  <c r="E19105" i="7"/>
  <c r="D19105" i="7"/>
  <c r="F19105" i="7" s="1"/>
  <c r="G19105" i="7" s="1"/>
  <c r="C19107" i="7" l="1"/>
  <c r="E19106" i="7"/>
  <c r="D19106" i="7"/>
  <c r="F19106" i="7" s="1"/>
  <c r="G19106" i="7" s="1"/>
  <c r="C19108" i="7" l="1"/>
  <c r="E19107" i="7"/>
  <c r="D19107" i="7"/>
  <c r="F19107" i="7" s="1"/>
  <c r="G19107" i="7" s="1"/>
  <c r="C19109" i="7" l="1"/>
  <c r="E19108" i="7"/>
  <c r="D19108" i="7"/>
  <c r="F19108" i="7" s="1"/>
  <c r="G19108" i="7" s="1"/>
  <c r="C19110" i="7" l="1"/>
  <c r="E19109" i="7"/>
  <c r="D19109" i="7"/>
  <c r="F19109" i="7" s="1"/>
  <c r="G19109" i="7" s="1"/>
  <c r="C19111" i="7" l="1"/>
  <c r="E19110" i="7"/>
  <c r="D19110" i="7"/>
  <c r="F19110" i="7" s="1"/>
  <c r="G19110" i="7" s="1"/>
  <c r="C19112" i="7" l="1"/>
  <c r="E19111" i="7"/>
  <c r="D19111" i="7"/>
  <c r="F19111" i="7" s="1"/>
  <c r="G19111" i="7" s="1"/>
  <c r="C19113" i="7" l="1"/>
  <c r="E19112" i="7"/>
  <c r="D19112" i="7"/>
  <c r="F19112" i="7" s="1"/>
  <c r="G19112" i="7" s="1"/>
  <c r="C19114" i="7" l="1"/>
  <c r="E19113" i="7"/>
  <c r="D19113" i="7"/>
  <c r="F19113" i="7" s="1"/>
  <c r="G19113" i="7" s="1"/>
  <c r="C19115" i="7" l="1"/>
  <c r="E19114" i="7"/>
  <c r="D19114" i="7"/>
  <c r="F19114" i="7" s="1"/>
  <c r="G19114" i="7" s="1"/>
  <c r="C19116" i="7" l="1"/>
  <c r="E19115" i="7"/>
  <c r="D19115" i="7"/>
  <c r="F19115" i="7" s="1"/>
  <c r="G19115" i="7" s="1"/>
  <c r="C19117" i="7" l="1"/>
  <c r="E19116" i="7"/>
  <c r="D19116" i="7"/>
  <c r="F19116" i="7" s="1"/>
  <c r="G19116" i="7" s="1"/>
  <c r="C19118" i="7" l="1"/>
  <c r="E19117" i="7"/>
  <c r="D19117" i="7"/>
  <c r="F19117" i="7" s="1"/>
  <c r="G19117" i="7" s="1"/>
  <c r="C19119" i="7" l="1"/>
  <c r="E19118" i="7"/>
  <c r="D19118" i="7"/>
  <c r="F19118" i="7" s="1"/>
  <c r="G19118" i="7" s="1"/>
  <c r="C19120" i="7" l="1"/>
  <c r="E19119" i="7"/>
  <c r="D19119" i="7"/>
  <c r="F19119" i="7" s="1"/>
  <c r="G19119" i="7" s="1"/>
  <c r="C19121" i="7" l="1"/>
  <c r="E19120" i="7"/>
  <c r="D19120" i="7"/>
  <c r="F19120" i="7" s="1"/>
  <c r="G19120" i="7" s="1"/>
  <c r="C19122" i="7" l="1"/>
  <c r="E19121" i="7"/>
  <c r="D19121" i="7"/>
  <c r="F19121" i="7" s="1"/>
  <c r="G19121" i="7" s="1"/>
  <c r="C19123" i="7" l="1"/>
  <c r="E19122" i="7"/>
  <c r="D19122" i="7"/>
  <c r="F19122" i="7" s="1"/>
  <c r="G19122" i="7" s="1"/>
  <c r="C19124" i="7" l="1"/>
  <c r="E19123" i="7"/>
  <c r="D19123" i="7"/>
  <c r="F19123" i="7" s="1"/>
  <c r="G19123" i="7" s="1"/>
  <c r="C19125" i="7" l="1"/>
  <c r="E19124" i="7"/>
  <c r="D19124" i="7"/>
  <c r="F19124" i="7" s="1"/>
  <c r="G19124" i="7" s="1"/>
  <c r="C19126" i="7" l="1"/>
  <c r="E19125" i="7"/>
  <c r="D19125" i="7"/>
  <c r="F19125" i="7" s="1"/>
  <c r="G19125" i="7" s="1"/>
  <c r="C19127" i="7" l="1"/>
  <c r="E19126" i="7"/>
  <c r="D19126" i="7"/>
  <c r="F19126" i="7" s="1"/>
  <c r="G19126" i="7" s="1"/>
  <c r="C19128" i="7" l="1"/>
  <c r="E19127" i="7"/>
  <c r="D19127" i="7"/>
  <c r="F19127" i="7" s="1"/>
  <c r="G19127" i="7" s="1"/>
  <c r="C19129" i="7" l="1"/>
  <c r="E19128" i="7"/>
  <c r="D19128" i="7"/>
  <c r="F19128" i="7" s="1"/>
  <c r="G19128" i="7" s="1"/>
  <c r="C19130" i="7" l="1"/>
  <c r="E19129" i="7"/>
  <c r="D19129" i="7"/>
  <c r="F19129" i="7" s="1"/>
  <c r="G19129" i="7" s="1"/>
  <c r="C19131" i="7" l="1"/>
  <c r="E19130" i="7"/>
  <c r="D19130" i="7"/>
  <c r="F19130" i="7" s="1"/>
  <c r="G19130" i="7" s="1"/>
  <c r="C19132" i="7" l="1"/>
  <c r="E19131" i="7"/>
  <c r="D19131" i="7"/>
  <c r="F19131" i="7" s="1"/>
  <c r="G19131" i="7" s="1"/>
  <c r="C19133" i="7" l="1"/>
  <c r="E19132" i="7"/>
  <c r="D19132" i="7"/>
  <c r="F19132" i="7" s="1"/>
  <c r="G19132" i="7" s="1"/>
  <c r="C19134" i="7" l="1"/>
  <c r="E19133" i="7"/>
  <c r="D19133" i="7"/>
  <c r="F19133" i="7" s="1"/>
  <c r="G19133" i="7" s="1"/>
  <c r="C19135" i="7" l="1"/>
  <c r="E19134" i="7"/>
  <c r="D19134" i="7"/>
  <c r="F19134" i="7" s="1"/>
  <c r="G19134" i="7" s="1"/>
  <c r="C19136" i="7" l="1"/>
  <c r="E19135" i="7"/>
  <c r="D19135" i="7"/>
  <c r="F19135" i="7" s="1"/>
  <c r="G19135" i="7" s="1"/>
  <c r="C19137" i="7" l="1"/>
  <c r="E19136" i="7"/>
  <c r="D19136" i="7"/>
  <c r="F19136" i="7" s="1"/>
  <c r="G19136" i="7" s="1"/>
  <c r="C19138" i="7" l="1"/>
  <c r="E19137" i="7"/>
  <c r="D19137" i="7"/>
  <c r="F19137" i="7" s="1"/>
  <c r="G19137" i="7" s="1"/>
  <c r="C19139" i="7" l="1"/>
  <c r="E19138" i="7"/>
  <c r="D19138" i="7"/>
  <c r="F19138" i="7" s="1"/>
  <c r="G19138" i="7" s="1"/>
  <c r="C19140" i="7" l="1"/>
  <c r="E19139" i="7"/>
  <c r="D19139" i="7"/>
  <c r="F19139" i="7" s="1"/>
  <c r="G19139" i="7" s="1"/>
  <c r="C19141" i="7" l="1"/>
  <c r="E19140" i="7"/>
  <c r="D19140" i="7"/>
  <c r="F19140" i="7" s="1"/>
  <c r="G19140" i="7" s="1"/>
  <c r="C19142" i="7" l="1"/>
  <c r="E19141" i="7"/>
  <c r="D19141" i="7"/>
  <c r="F19141" i="7" s="1"/>
  <c r="G19141" i="7" s="1"/>
  <c r="C19143" i="7" l="1"/>
  <c r="E19142" i="7"/>
  <c r="D19142" i="7"/>
  <c r="F19142" i="7" s="1"/>
  <c r="G19142" i="7" s="1"/>
  <c r="C19144" i="7" l="1"/>
  <c r="E19143" i="7"/>
  <c r="D19143" i="7"/>
  <c r="F19143" i="7" s="1"/>
  <c r="G19143" i="7" s="1"/>
  <c r="C19145" i="7" l="1"/>
  <c r="E19144" i="7"/>
  <c r="D19144" i="7"/>
  <c r="F19144" i="7" s="1"/>
  <c r="G19144" i="7" s="1"/>
  <c r="C19146" i="7" l="1"/>
  <c r="E19145" i="7"/>
  <c r="D19145" i="7"/>
  <c r="F19145" i="7" s="1"/>
  <c r="G19145" i="7" s="1"/>
  <c r="C19147" i="7" l="1"/>
  <c r="E19146" i="7"/>
  <c r="D19146" i="7"/>
  <c r="F19146" i="7" s="1"/>
  <c r="G19146" i="7" s="1"/>
  <c r="C19148" i="7" l="1"/>
  <c r="E19147" i="7"/>
  <c r="D19147" i="7"/>
  <c r="F19147" i="7" s="1"/>
  <c r="G19147" i="7" s="1"/>
  <c r="C19149" i="7" l="1"/>
  <c r="E19148" i="7"/>
  <c r="D19148" i="7"/>
  <c r="F19148" i="7" s="1"/>
  <c r="G19148" i="7" s="1"/>
  <c r="C19150" i="7" l="1"/>
  <c r="E19149" i="7"/>
  <c r="D19149" i="7"/>
  <c r="F19149" i="7" s="1"/>
  <c r="G19149" i="7" s="1"/>
  <c r="C19151" i="7" l="1"/>
  <c r="E19150" i="7"/>
  <c r="D19150" i="7"/>
  <c r="F19150" i="7" s="1"/>
  <c r="G19150" i="7" s="1"/>
  <c r="C19152" i="7" l="1"/>
  <c r="E19151" i="7"/>
  <c r="D19151" i="7"/>
  <c r="F19151" i="7" s="1"/>
  <c r="G19151" i="7" s="1"/>
  <c r="C19153" i="7" l="1"/>
  <c r="E19152" i="7"/>
  <c r="D19152" i="7"/>
  <c r="F19152" i="7" s="1"/>
  <c r="G19152" i="7" s="1"/>
  <c r="C19154" i="7" l="1"/>
  <c r="E19153" i="7"/>
  <c r="D19153" i="7"/>
  <c r="F19153" i="7" s="1"/>
  <c r="G19153" i="7" s="1"/>
  <c r="C19155" i="7" l="1"/>
  <c r="E19154" i="7"/>
  <c r="D19154" i="7"/>
  <c r="F19154" i="7" s="1"/>
  <c r="G19154" i="7" s="1"/>
  <c r="C19156" i="7" l="1"/>
  <c r="E19155" i="7"/>
  <c r="D19155" i="7"/>
  <c r="F19155" i="7" s="1"/>
  <c r="G19155" i="7" s="1"/>
  <c r="C19157" i="7" l="1"/>
  <c r="E19156" i="7"/>
  <c r="D19156" i="7"/>
  <c r="F19156" i="7" s="1"/>
  <c r="G19156" i="7" s="1"/>
  <c r="C19158" i="7" l="1"/>
  <c r="E19157" i="7"/>
  <c r="D19157" i="7"/>
  <c r="F19157" i="7" s="1"/>
  <c r="G19157" i="7" s="1"/>
  <c r="C19159" i="7" l="1"/>
  <c r="E19158" i="7"/>
  <c r="D19158" i="7"/>
  <c r="F19158" i="7" s="1"/>
  <c r="G19158" i="7" s="1"/>
  <c r="C19160" i="7" l="1"/>
  <c r="E19159" i="7"/>
  <c r="D19159" i="7"/>
  <c r="F19159" i="7" s="1"/>
  <c r="G19159" i="7" s="1"/>
  <c r="C19161" i="7" l="1"/>
  <c r="E19160" i="7"/>
  <c r="D19160" i="7"/>
  <c r="F19160" i="7" s="1"/>
  <c r="G19160" i="7" s="1"/>
  <c r="C19162" i="7" l="1"/>
  <c r="E19161" i="7"/>
  <c r="D19161" i="7"/>
  <c r="F19161" i="7" s="1"/>
  <c r="G19161" i="7" s="1"/>
  <c r="C19163" i="7" l="1"/>
  <c r="E19162" i="7"/>
  <c r="D19162" i="7"/>
  <c r="F19162" i="7" s="1"/>
  <c r="G19162" i="7" s="1"/>
  <c r="C19164" i="7" l="1"/>
  <c r="E19163" i="7"/>
  <c r="D19163" i="7"/>
  <c r="F19163" i="7" s="1"/>
  <c r="G19163" i="7" s="1"/>
  <c r="C19165" i="7" l="1"/>
  <c r="E19164" i="7"/>
  <c r="D19164" i="7"/>
  <c r="F19164" i="7" s="1"/>
  <c r="G19164" i="7" s="1"/>
  <c r="C19166" i="7" l="1"/>
  <c r="E19165" i="7"/>
  <c r="D19165" i="7"/>
  <c r="F19165" i="7" s="1"/>
  <c r="G19165" i="7" s="1"/>
  <c r="C19167" i="7" l="1"/>
  <c r="E19166" i="7"/>
  <c r="D19166" i="7"/>
  <c r="F19166" i="7" s="1"/>
  <c r="G19166" i="7" s="1"/>
  <c r="C19168" i="7" l="1"/>
  <c r="E19167" i="7"/>
  <c r="D19167" i="7"/>
  <c r="F19167" i="7" s="1"/>
  <c r="G19167" i="7" s="1"/>
  <c r="C19169" i="7" l="1"/>
  <c r="E19168" i="7"/>
  <c r="D19168" i="7"/>
  <c r="F19168" i="7" s="1"/>
  <c r="G19168" i="7" s="1"/>
  <c r="C19170" i="7" l="1"/>
  <c r="E19169" i="7"/>
  <c r="D19169" i="7"/>
  <c r="F19169" i="7" s="1"/>
  <c r="G19169" i="7" s="1"/>
  <c r="C19171" i="7" l="1"/>
  <c r="E19170" i="7"/>
  <c r="D19170" i="7"/>
  <c r="F19170" i="7" s="1"/>
  <c r="G19170" i="7" s="1"/>
  <c r="C19172" i="7" l="1"/>
  <c r="E19171" i="7"/>
  <c r="D19171" i="7"/>
  <c r="F19171" i="7" s="1"/>
  <c r="G19171" i="7" s="1"/>
  <c r="C19173" i="7" l="1"/>
  <c r="E19172" i="7"/>
  <c r="D19172" i="7"/>
  <c r="F19172" i="7" s="1"/>
  <c r="G19172" i="7" s="1"/>
  <c r="C19174" i="7" l="1"/>
  <c r="E19173" i="7"/>
  <c r="D19173" i="7"/>
  <c r="F19173" i="7" s="1"/>
  <c r="G19173" i="7" s="1"/>
  <c r="C19175" i="7" l="1"/>
  <c r="E19174" i="7"/>
  <c r="D19174" i="7"/>
  <c r="F19174" i="7" s="1"/>
  <c r="G19174" i="7" s="1"/>
  <c r="C19176" i="7" l="1"/>
  <c r="E19175" i="7"/>
  <c r="D19175" i="7"/>
  <c r="F19175" i="7" s="1"/>
  <c r="G19175" i="7" s="1"/>
  <c r="C19177" i="7" l="1"/>
  <c r="E19176" i="7"/>
  <c r="D19176" i="7"/>
  <c r="F19176" i="7" s="1"/>
  <c r="G19176" i="7" s="1"/>
  <c r="C19178" i="7" l="1"/>
  <c r="E19177" i="7"/>
  <c r="D19177" i="7"/>
  <c r="F19177" i="7" s="1"/>
  <c r="G19177" i="7" s="1"/>
  <c r="C19179" i="7" l="1"/>
  <c r="E19178" i="7"/>
  <c r="D19178" i="7"/>
  <c r="F19178" i="7" s="1"/>
  <c r="G19178" i="7" s="1"/>
  <c r="C19180" i="7" l="1"/>
  <c r="E19179" i="7"/>
  <c r="D19179" i="7"/>
  <c r="F19179" i="7" s="1"/>
  <c r="G19179" i="7" s="1"/>
  <c r="C19181" i="7" l="1"/>
  <c r="E19180" i="7"/>
  <c r="D19180" i="7"/>
  <c r="F19180" i="7" s="1"/>
  <c r="G19180" i="7" s="1"/>
  <c r="C19182" i="7" l="1"/>
  <c r="E19181" i="7"/>
  <c r="D19181" i="7"/>
  <c r="F19181" i="7" s="1"/>
  <c r="G19181" i="7" s="1"/>
  <c r="C19183" i="7" l="1"/>
  <c r="E19182" i="7"/>
  <c r="D19182" i="7"/>
  <c r="F19182" i="7" s="1"/>
  <c r="G19182" i="7" s="1"/>
  <c r="C19184" i="7" l="1"/>
  <c r="E19183" i="7"/>
  <c r="D19183" i="7"/>
  <c r="F19183" i="7" s="1"/>
  <c r="G19183" i="7" s="1"/>
  <c r="C19185" i="7" l="1"/>
  <c r="E19184" i="7"/>
  <c r="D19184" i="7"/>
  <c r="F19184" i="7" s="1"/>
  <c r="G19184" i="7" s="1"/>
  <c r="C19186" i="7" l="1"/>
  <c r="E19185" i="7"/>
  <c r="D19185" i="7"/>
  <c r="F19185" i="7" s="1"/>
  <c r="G19185" i="7" s="1"/>
  <c r="C19187" i="7" l="1"/>
  <c r="E19186" i="7"/>
  <c r="D19186" i="7"/>
  <c r="F19186" i="7" s="1"/>
  <c r="G19186" i="7" s="1"/>
  <c r="C19188" i="7" l="1"/>
  <c r="E19187" i="7"/>
  <c r="D19187" i="7"/>
  <c r="F19187" i="7" s="1"/>
  <c r="G19187" i="7" s="1"/>
  <c r="C19189" i="7" l="1"/>
  <c r="E19188" i="7"/>
  <c r="D19188" i="7"/>
  <c r="F19188" i="7" s="1"/>
  <c r="G19188" i="7" s="1"/>
  <c r="C19190" i="7" l="1"/>
  <c r="E19189" i="7"/>
  <c r="D19189" i="7"/>
  <c r="F19189" i="7" s="1"/>
  <c r="G19189" i="7" s="1"/>
  <c r="C19191" i="7" l="1"/>
  <c r="E19190" i="7"/>
  <c r="D19190" i="7"/>
  <c r="F19190" i="7" s="1"/>
  <c r="G19190" i="7" s="1"/>
  <c r="C19192" i="7" l="1"/>
  <c r="E19191" i="7"/>
  <c r="D19191" i="7"/>
  <c r="F19191" i="7" s="1"/>
  <c r="G19191" i="7" s="1"/>
  <c r="C19193" i="7" l="1"/>
  <c r="E19192" i="7"/>
  <c r="D19192" i="7"/>
  <c r="F19192" i="7" s="1"/>
  <c r="G19192" i="7" s="1"/>
  <c r="C19194" i="7" l="1"/>
  <c r="E19193" i="7"/>
  <c r="D19193" i="7"/>
  <c r="F19193" i="7" s="1"/>
  <c r="G19193" i="7" s="1"/>
  <c r="C19195" i="7" l="1"/>
  <c r="E19194" i="7"/>
  <c r="D19194" i="7"/>
  <c r="F19194" i="7" s="1"/>
  <c r="G19194" i="7" s="1"/>
  <c r="C19196" i="7" l="1"/>
  <c r="E19195" i="7"/>
  <c r="D19195" i="7"/>
  <c r="F19195" i="7" s="1"/>
  <c r="G19195" i="7" s="1"/>
  <c r="C19197" i="7" l="1"/>
  <c r="E19196" i="7"/>
  <c r="D19196" i="7"/>
  <c r="F19196" i="7" s="1"/>
  <c r="G19196" i="7" s="1"/>
  <c r="C19198" i="7" l="1"/>
  <c r="E19197" i="7"/>
  <c r="D19197" i="7"/>
  <c r="F19197" i="7" s="1"/>
  <c r="G19197" i="7" s="1"/>
  <c r="C19199" i="7" l="1"/>
  <c r="E19198" i="7"/>
  <c r="D19198" i="7"/>
  <c r="F19198" i="7" s="1"/>
  <c r="G19198" i="7" s="1"/>
  <c r="C19200" i="7" l="1"/>
  <c r="E19199" i="7"/>
  <c r="D19199" i="7"/>
  <c r="F19199" i="7" s="1"/>
  <c r="G19199" i="7" s="1"/>
  <c r="C19201" i="7" l="1"/>
  <c r="E19200" i="7"/>
  <c r="D19200" i="7"/>
  <c r="F19200" i="7" s="1"/>
  <c r="G19200" i="7" s="1"/>
  <c r="C19202" i="7" l="1"/>
  <c r="E19201" i="7"/>
  <c r="D19201" i="7"/>
  <c r="F19201" i="7" s="1"/>
  <c r="G19201" i="7" s="1"/>
  <c r="C19203" i="7" l="1"/>
  <c r="E19202" i="7"/>
  <c r="D19202" i="7"/>
  <c r="F19202" i="7" s="1"/>
  <c r="G19202" i="7" s="1"/>
  <c r="C19204" i="7" l="1"/>
  <c r="E19203" i="7"/>
  <c r="D19203" i="7"/>
  <c r="F19203" i="7" s="1"/>
  <c r="G19203" i="7" s="1"/>
  <c r="C19205" i="7" l="1"/>
  <c r="E19204" i="7"/>
  <c r="D19204" i="7"/>
  <c r="F19204" i="7" s="1"/>
  <c r="G19204" i="7" s="1"/>
  <c r="C19206" i="7" l="1"/>
  <c r="E19205" i="7"/>
  <c r="D19205" i="7"/>
  <c r="F19205" i="7" s="1"/>
  <c r="G19205" i="7" s="1"/>
  <c r="C19207" i="7" l="1"/>
  <c r="E19206" i="7"/>
  <c r="D19206" i="7"/>
  <c r="F19206" i="7" s="1"/>
  <c r="G19206" i="7" s="1"/>
  <c r="C19208" i="7" l="1"/>
  <c r="E19207" i="7"/>
  <c r="D19207" i="7"/>
  <c r="F19207" i="7" s="1"/>
  <c r="G19207" i="7" s="1"/>
  <c r="C19209" i="7" l="1"/>
  <c r="E19208" i="7"/>
  <c r="D19208" i="7"/>
  <c r="F19208" i="7" s="1"/>
  <c r="G19208" i="7" s="1"/>
  <c r="C19210" i="7" l="1"/>
  <c r="E19209" i="7"/>
  <c r="D19209" i="7"/>
  <c r="F19209" i="7" s="1"/>
  <c r="G19209" i="7" s="1"/>
  <c r="C19211" i="7" l="1"/>
  <c r="E19210" i="7"/>
  <c r="D19210" i="7"/>
  <c r="F19210" i="7" s="1"/>
  <c r="G19210" i="7" s="1"/>
  <c r="C19212" i="7" l="1"/>
  <c r="E19211" i="7"/>
  <c r="D19211" i="7"/>
  <c r="F19211" i="7" s="1"/>
  <c r="G19211" i="7" s="1"/>
  <c r="C19213" i="7" l="1"/>
  <c r="E19212" i="7"/>
  <c r="D19212" i="7"/>
  <c r="F19212" i="7" s="1"/>
  <c r="G19212" i="7" s="1"/>
  <c r="C19214" i="7" l="1"/>
  <c r="E19213" i="7"/>
  <c r="D19213" i="7"/>
  <c r="F19213" i="7" s="1"/>
  <c r="G19213" i="7" s="1"/>
  <c r="C19215" i="7" l="1"/>
  <c r="E19214" i="7"/>
  <c r="D19214" i="7"/>
  <c r="F19214" i="7" s="1"/>
  <c r="G19214" i="7" s="1"/>
  <c r="C19216" i="7" l="1"/>
  <c r="E19215" i="7"/>
  <c r="D19215" i="7"/>
  <c r="F19215" i="7" s="1"/>
  <c r="G19215" i="7" s="1"/>
  <c r="C19217" i="7" l="1"/>
  <c r="E19216" i="7"/>
  <c r="D19216" i="7"/>
  <c r="F19216" i="7" s="1"/>
  <c r="G19216" i="7" s="1"/>
  <c r="C19218" i="7" l="1"/>
  <c r="E19217" i="7"/>
  <c r="D19217" i="7"/>
  <c r="F19217" i="7" s="1"/>
  <c r="G19217" i="7" s="1"/>
  <c r="C19219" i="7" l="1"/>
  <c r="E19218" i="7"/>
  <c r="D19218" i="7"/>
  <c r="F19218" i="7" s="1"/>
  <c r="G19218" i="7" s="1"/>
  <c r="C19220" i="7" l="1"/>
  <c r="E19219" i="7"/>
  <c r="D19219" i="7"/>
  <c r="F19219" i="7" s="1"/>
  <c r="G19219" i="7" s="1"/>
  <c r="C19221" i="7" l="1"/>
  <c r="E19220" i="7"/>
  <c r="D19220" i="7"/>
  <c r="F19220" i="7" s="1"/>
  <c r="G19220" i="7" s="1"/>
  <c r="C19222" i="7" l="1"/>
  <c r="E19221" i="7"/>
  <c r="D19221" i="7"/>
  <c r="F19221" i="7" s="1"/>
  <c r="G19221" i="7" s="1"/>
  <c r="C19223" i="7" l="1"/>
  <c r="E19222" i="7"/>
  <c r="D19222" i="7"/>
  <c r="F19222" i="7" s="1"/>
  <c r="G19222" i="7" s="1"/>
  <c r="C19224" i="7" l="1"/>
  <c r="E19223" i="7"/>
  <c r="D19223" i="7"/>
  <c r="F19223" i="7" s="1"/>
  <c r="G19223" i="7" s="1"/>
  <c r="C19225" i="7" l="1"/>
  <c r="E19224" i="7"/>
  <c r="D19224" i="7"/>
  <c r="F19224" i="7" s="1"/>
  <c r="G19224" i="7" s="1"/>
  <c r="C19226" i="7" l="1"/>
  <c r="E19225" i="7"/>
  <c r="D19225" i="7"/>
  <c r="F19225" i="7" s="1"/>
  <c r="G19225" i="7" s="1"/>
  <c r="C19227" i="7" l="1"/>
  <c r="E19226" i="7"/>
  <c r="D19226" i="7"/>
  <c r="F19226" i="7" s="1"/>
  <c r="G19226" i="7" s="1"/>
  <c r="C19228" i="7" l="1"/>
  <c r="E19227" i="7"/>
  <c r="D19227" i="7"/>
  <c r="F19227" i="7" s="1"/>
  <c r="G19227" i="7" s="1"/>
  <c r="C19229" i="7" l="1"/>
  <c r="E19228" i="7"/>
  <c r="D19228" i="7"/>
  <c r="F19228" i="7" s="1"/>
  <c r="G19228" i="7" s="1"/>
  <c r="C19230" i="7" l="1"/>
  <c r="E19229" i="7"/>
  <c r="D19229" i="7"/>
  <c r="F19229" i="7" s="1"/>
  <c r="G19229" i="7" s="1"/>
  <c r="C19231" i="7" l="1"/>
  <c r="E19230" i="7"/>
  <c r="D19230" i="7"/>
  <c r="F19230" i="7" s="1"/>
  <c r="G19230" i="7" s="1"/>
  <c r="C19232" i="7" l="1"/>
  <c r="E19231" i="7"/>
  <c r="D19231" i="7"/>
  <c r="F19231" i="7" s="1"/>
  <c r="G19231" i="7" s="1"/>
  <c r="C19233" i="7" l="1"/>
  <c r="E19232" i="7"/>
  <c r="D19232" i="7"/>
  <c r="F19232" i="7" s="1"/>
  <c r="G19232" i="7" s="1"/>
  <c r="C19234" i="7" l="1"/>
  <c r="E19233" i="7"/>
  <c r="D19233" i="7"/>
  <c r="F19233" i="7" s="1"/>
  <c r="G19233" i="7" s="1"/>
  <c r="C19235" i="7" l="1"/>
  <c r="E19234" i="7"/>
  <c r="D19234" i="7"/>
  <c r="F19234" i="7" s="1"/>
  <c r="G19234" i="7" s="1"/>
  <c r="C19236" i="7" l="1"/>
  <c r="E19235" i="7"/>
  <c r="D19235" i="7"/>
  <c r="F19235" i="7" s="1"/>
  <c r="G19235" i="7" s="1"/>
  <c r="C19237" i="7" l="1"/>
  <c r="E19236" i="7"/>
  <c r="D19236" i="7"/>
  <c r="F19236" i="7" s="1"/>
  <c r="G19236" i="7" s="1"/>
  <c r="C19238" i="7" l="1"/>
  <c r="E19237" i="7"/>
  <c r="D19237" i="7"/>
  <c r="F19237" i="7" s="1"/>
  <c r="G19237" i="7" s="1"/>
  <c r="C19239" i="7" l="1"/>
  <c r="E19238" i="7"/>
  <c r="D19238" i="7"/>
  <c r="F19238" i="7" s="1"/>
  <c r="G19238" i="7" s="1"/>
  <c r="C19240" i="7" l="1"/>
  <c r="E19239" i="7"/>
  <c r="D19239" i="7"/>
  <c r="F19239" i="7" s="1"/>
  <c r="G19239" i="7" s="1"/>
  <c r="C19241" i="7" l="1"/>
  <c r="E19240" i="7"/>
  <c r="D19240" i="7"/>
  <c r="F19240" i="7" s="1"/>
  <c r="G19240" i="7" s="1"/>
  <c r="C19242" i="7" l="1"/>
  <c r="E19241" i="7"/>
  <c r="D19241" i="7"/>
  <c r="F19241" i="7" s="1"/>
  <c r="G19241" i="7" s="1"/>
  <c r="C19243" i="7" l="1"/>
  <c r="E19242" i="7"/>
  <c r="D19242" i="7"/>
  <c r="F19242" i="7" s="1"/>
  <c r="G19242" i="7" s="1"/>
  <c r="C19244" i="7" l="1"/>
  <c r="E19243" i="7"/>
  <c r="D19243" i="7"/>
  <c r="F19243" i="7" s="1"/>
  <c r="G19243" i="7" s="1"/>
  <c r="C19245" i="7" l="1"/>
  <c r="E19244" i="7"/>
  <c r="D19244" i="7"/>
  <c r="F19244" i="7" s="1"/>
  <c r="G19244" i="7" s="1"/>
  <c r="C19246" i="7" l="1"/>
  <c r="E19245" i="7"/>
  <c r="D19245" i="7"/>
  <c r="F19245" i="7" s="1"/>
  <c r="G19245" i="7" s="1"/>
  <c r="C19247" i="7" l="1"/>
  <c r="E19246" i="7"/>
  <c r="D19246" i="7"/>
  <c r="F19246" i="7" s="1"/>
  <c r="G19246" i="7" s="1"/>
  <c r="C19248" i="7" l="1"/>
  <c r="E19247" i="7"/>
  <c r="D19247" i="7"/>
  <c r="F19247" i="7" s="1"/>
  <c r="G19247" i="7" s="1"/>
  <c r="C19249" i="7" l="1"/>
  <c r="E19248" i="7"/>
  <c r="D19248" i="7"/>
  <c r="F19248" i="7" s="1"/>
  <c r="G19248" i="7" s="1"/>
  <c r="C19250" i="7" l="1"/>
  <c r="E19249" i="7"/>
  <c r="D19249" i="7"/>
  <c r="F19249" i="7" s="1"/>
  <c r="G19249" i="7" s="1"/>
  <c r="C19251" i="7" l="1"/>
  <c r="E19250" i="7"/>
  <c r="D19250" i="7"/>
  <c r="F19250" i="7" s="1"/>
  <c r="G19250" i="7" s="1"/>
  <c r="C19252" i="7" l="1"/>
  <c r="E19251" i="7"/>
  <c r="D19251" i="7"/>
  <c r="F19251" i="7" s="1"/>
  <c r="G19251" i="7" s="1"/>
  <c r="C19253" i="7" l="1"/>
  <c r="E19252" i="7"/>
  <c r="D19252" i="7"/>
  <c r="F19252" i="7" s="1"/>
  <c r="G19252" i="7" s="1"/>
  <c r="C19254" i="7" l="1"/>
  <c r="E19253" i="7"/>
  <c r="D19253" i="7"/>
  <c r="F19253" i="7" s="1"/>
  <c r="G19253" i="7" s="1"/>
  <c r="C19255" i="7" l="1"/>
  <c r="E19254" i="7"/>
  <c r="D19254" i="7"/>
  <c r="F19254" i="7" s="1"/>
  <c r="G19254" i="7" s="1"/>
  <c r="C19256" i="7" l="1"/>
  <c r="E19255" i="7"/>
  <c r="D19255" i="7"/>
  <c r="F19255" i="7" s="1"/>
  <c r="G19255" i="7" s="1"/>
  <c r="C19257" i="7" l="1"/>
  <c r="E19256" i="7"/>
  <c r="D19256" i="7"/>
  <c r="F19256" i="7" s="1"/>
  <c r="G19256" i="7" s="1"/>
  <c r="C19258" i="7" l="1"/>
  <c r="E19257" i="7"/>
  <c r="D19257" i="7"/>
  <c r="F19257" i="7" s="1"/>
  <c r="G19257" i="7" s="1"/>
  <c r="C19259" i="7" l="1"/>
  <c r="E19258" i="7"/>
  <c r="D19258" i="7"/>
  <c r="F19258" i="7" s="1"/>
  <c r="G19258" i="7" s="1"/>
  <c r="C19260" i="7" l="1"/>
  <c r="E19259" i="7"/>
  <c r="D19259" i="7"/>
  <c r="F19259" i="7" s="1"/>
  <c r="G19259" i="7" s="1"/>
  <c r="C19261" i="7" l="1"/>
  <c r="E19260" i="7"/>
  <c r="D19260" i="7"/>
  <c r="F19260" i="7" s="1"/>
  <c r="G19260" i="7" s="1"/>
  <c r="C19262" i="7" l="1"/>
  <c r="E19261" i="7"/>
  <c r="D19261" i="7"/>
  <c r="F19261" i="7" s="1"/>
  <c r="G19261" i="7" s="1"/>
  <c r="C19263" i="7" l="1"/>
  <c r="E19262" i="7"/>
  <c r="D19262" i="7"/>
  <c r="F19262" i="7" s="1"/>
  <c r="G19262" i="7" s="1"/>
  <c r="C19264" i="7" l="1"/>
  <c r="E19263" i="7"/>
  <c r="D19263" i="7"/>
  <c r="F19263" i="7" s="1"/>
  <c r="G19263" i="7" s="1"/>
  <c r="C19265" i="7" l="1"/>
  <c r="E19264" i="7"/>
  <c r="D19264" i="7"/>
  <c r="F19264" i="7" s="1"/>
  <c r="G19264" i="7" s="1"/>
  <c r="C19266" i="7" l="1"/>
  <c r="E19265" i="7"/>
  <c r="D19265" i="7"/>
  <c r="F19265" i="7" s="1"/>
  <c r="G19265" i="7" s="1"/>
  <c r="C19267" i="7" l="1"/>
  <c r="E19266" i="7"/>
  <c r="D19266" i="7"/>
  <c r="F19266" i="7" s="1"/>
  <c r="G19266" i="7" s="1"/>
  <c r="C19268" i="7" l="1"/>
  <c r="E19267" i="7"/>
  <c r="D19267" i="7"/>
  <c r="F19267" i="7" s="1"/>
  <c r="G19267" i="7" s="1"/>
  <c r="C19269" i="7" l="1"/>
  <c r="E19268" i="7"/>
  <c r="D19268" i="7"/>
  <c r="F19268" i="7" s="1"/>
  <c r="G19268" i="7" s="1"/>
  <c r="C19270" i="7" l="1"/>
  <c r="E19269" i="7"/>
  <c r="D19269" i="7"/>
  <c r="F19269" i="7" s="1"/>
  <c r="G19269" i="7" s="1"/>
  <c r="C19271" i="7" l="1"/>
  <c r="E19270" i="7"/>
  <c r="D19270" i="7"/>
  <c r="F19270" i="7" s="1"/>
  <c r="G19270" i="7" s="1"/>
  <c r="C19272" i="7" l="1"/>
  <c r="E19271" i="7"/>
  <c r="D19271" i="7"/>
  <c r="F19271" i="7" s="1"/>
  <c r="G19271" i="7" s="1"/>
  <c r="C19273" i="7" l="1"/>
  <c r="E19272" i="7"/>
  <c r="D19272" i="7"/>
  <c r="F19272" i="7" s="1"/>
  <c r="G19272" i="7" s="1"/>
  <c r="C19274" i="7" l="1"/>
  <c r="E19273" i="7"/>
  <c r="D19273" i="7"/>
  <c r="F19273" i="7" s="1"/>
  <c r="G19273" i="7" s="1"/>
  <c r="C19275" i="7" l="1"/>
  <c r="E19274" i="7"/>
  <c r="D19274" i="7"/>
  <c r="F19274" i="7" s="1"/>
  <c r="G19274" i="7" s="1"/>
  <c r="C19276" i="7" l="1"/>
  <c r="E19275" i="7"/>
  <c r="D19275" i="7"/>
  <c r="F19275" i="7" s="1"/>
  <c r="G19275" i="7" s="1"/>
  <c r="C19277" i="7" l="1"/>
  <c r="E19276" i="7"/>
  <c r="D19276" i="7"/>
  <c r="F19276" i="7" s="1"/>
  <c r="G19276" i="7" s="1"/>
  <c r="C19278" i="7" l="1"/>
  <c r="E19277" i="7"/>
  <c r="D19277" i="7"/>
  <c r="F19277" i="7" s="1"/>
  <c r="G19277" i="7" s="1"/>
  <c r="C19279" i="7" l="1"/>
  <c r="E19278" i="7"/>
  <c r="D19278" i="7"/>
  <c r="F19278" i="7" s="1"/>
  <c r="G19278" i="7" s="1"/>
  <c r="C19280" i="7" l="1"/>
  <c r="E19279" i="7"/>
  <c r="D19279" i="7"/>
  <c r="F19279" i="7" s="1"/>
  <c r="G19279" i="7" s="1"/>
  <c r="C19281" i="7" l="1"/>
  <c r="E19280" i="7"/>
  <c r="D19280" i="7"/>
  <c r="F19280" i="7" s="1"/>
  <c r="G19280" i="7" s="1"/>
  <c r="C19282" i="7" l="1"/>
  <c r="E19281" i="7"/>
  <c r="D19281" i="7"/>
  <c r="F19281" i="7" s="1"/>
  <c r="G19281" i="7" s="1"/>
  <c r="C19283" i="7" l="1"/>
  <c r="E19282" i="7"/>
  <c r="D19282" i="7"/>
  <c r="F19282" i="7" s="1"/>
  <c r="G19282" i="7" s="1"/>
  <c r="C19284" i="7" l="1"/>
  <c r="E19283" i="7"/>
  <c r="D19283" i="7"/>
  <c r="F19283" i="7" s="1"/>
  <c r="G19283" i="7" s="1"/>
  <c r="C19285" i="7" l="1"/>
  <c r="E19284" i="7"/>
  <c r="D19284" i="7"/>
  <c r="F19284" i="7" s="1"/>
  <c r="G19284" i="7" s="1"/>
  <c r="C19286" i="7" l="1"/>
  <c r="E19285" i="7"/>
  <c r="D19285" i="7"/>
  <c r="F19285" i="7" s="1"/>
  <c r="G19285" i="7" s="1"/>
  <c r="C19287" i="7" l="1"/>
  <c r="E19286" i="7"/>
  <c r="D19286" i="7"/>
  <c r="F19286" i="7" s="1"/>
  <c r="G19286" i="7" s="1"/>
  <c r="C19288" i="7" l="1"/>
  <c r="E19287" i="7"/>
  <c r="D19287" i="7"/>
  <c r="F19287" i="7" s="1"/>
  <c r="G19287" i="7" s="1"/>
  <c r="C19289" i="7" l="1"/>
  <c r="E19288" i="7"/>
  <c r="D19288" i="7"/>
  <c r="F19288" i="7" s="1"/>
  <c r="G19288" i="7" s="1"/>
  <c r="C19290" i="7" l="1"/>
  <c r="E19289" i="7"/>
  <c r="D19289" i="7"/>
  <c r="F19289" i="7" s="1"/>
  <c r="G19289" i="7" s="1"/>
  <c r="C19291" i="7" l="1"/>
  <c r="E19290" i="7"/>
  <c r="D19290" i="7"/>
  <c r="F19290" i="7" s="1"/>
  <c r="G19290" i="7" s="1"/>
  <c r="C19292" i="7" l="1"/>
  <c r="E19291" i="7"/>
  <c r="D19291" i="7"/>
  <c r="F19291" i="7" s="1"/>
  <c r="G19291" i="7" s="1"/>
  <c r="C19293" i="7" l="1"/>
  <c r="E19292" i="7"/>
  <c r="D19292" i="7"/>
  <c r="F19292" i="7" s="1"/>
  <c r="G19292" i="7" s="1"/>
  <c r="C19294" i="7" l="1"/>
  <c r="E19293" i="7"/>
  <c r="D19293" i="7"/>
  <c r="F19293" i="7" s="1"/>
  <c r="G19293" i="7" s="1"/>
  <c r="C19295" i="7" l="1"/>
  <c r="E19294" i="7"/>
  <c r="D19294" i="7"/>
  <c r="F19294" i="7" s="1"/>
  <c r="G19294" i="7" s="1"/>
  <c r="C19296" i="7" l="1"/>
  <c r="E19295" i="7"/>
  <c r="D19295" i="7"/>
  <c r="F19295" i="7" s="1"/>
  <c r="G19295" i="7" s="1"/>
  <c r="C19297" i="7" l="1"/>
  <c r="E19296" i="7"/>
  <c r="D19296" i="7"/>
  <c r="F19296" i="7" s="1"/>
  <c r="G19296" i="7" s="1"/>
  <c r="C19298" i="7" l="1"/>
  <c r="E19297" i="7"/>
  <c r="D19297" i="7"/>
  <c r="F19297" i="7" s="1"/>
  <c r="G19297" i="7" s="1"/>
  <c r="C19299" i="7" l="1"/>
  <c r="E19298" i="7"/>
  <c r="D19298" i="7"/>
  <c r="F19298" i="7" s="1"/>
  <c r="G19298" i="7" s="1"/>
  <c r="C19300" i="7" l="1"/>
  <c r="E19299" i="7"/>
  <c r="D19299" i="7"/>
  <c r="F19299" i="7" s="1"/>
  <c r="G19299" i="7" s="1"/>
  <c r="C19301" i="7" l="1"/>
  <c r="E19300" i="7"/>
  <c r="D19300" i="7"/>
  <c r="F19300" i="7" s="1"/>
  <c r="G19300" i="7" s="1"/>
  <c r="C19302" i="7" l="1"/>
  <c r="E19301" i="7"/>
  <c r="D19301" i="7"/>
  <c r="F19301" i="7" s="1"/>
  <c r="G19301" i="7" s="1"/>
  <c r="C19303" i="7" l="1"/>
  <c r="E19302" i="7"/>
  <c r="D19302" i="7"/>
  <c r="F19302" i="7" s="1"/>
  <c r="G19302" i="7" s="1"/>
  <c r="C19304" i="7" l="1"/>
  <c r="E19303" i="7"/>
  <c r="D19303" i="7"/>
  <c r="F19303" i="7" s="1"/>
  <c r="G19303" i="7" s="1"/>
  <c r="C19305" i="7" l="1"/>
  <c r="E19304" i="7"/>
  <c r="D19304" i="7"/>
  <c r="F19304" i="7" s="1"/>
  <c r="G19304" i="7" s="1"/>
  <c r="C19306" i="7" l="1"/>
  <c r="E19305" i="7"/>
  <c r="D19305" i="7"/>
  <c r="F19305" i="7" s="1"/>
  <c r="G19305" i="7" s="1"/>
  <c r="C19307" i="7" l="1"/>
  <c r="E19306" i="7"/>
  <c r="D19306" i="7"/>
  <c r="F19306" i="7" s="1"/>
  <c r="G19306" i="7" s="1"/>
  <c r="C19308" i="7" l="1"/>
  <c r="E19307" i="7"/>
  <c r="D19307" i="7"/>
  <c r="F19307" i="7" s="1"/>
  <c r="G19307" i="7" s="1"/>
  <c r="C19309" i="7" l="1"/>
  <c r="E19308" i="7"/>
  <c r="D19308" i="7"/>
  <c r="F19308" i="7" s="1"/>
  <c r="G19308" i="7" s="1"/>
  <c r="C19310" i="7" l="1"/>
  <c r="E19309" i="7"/>
  <c r="D19309" i="7"/>
  <c r="F19309" i="7" s="1"/>
  <c r="G19309" i="7" s="1"/>
  <c r="C19311" i="7" l="1"/>
  <c r="E19310" i="7"/>
  <c r="D19310" i="7"/>
  <c r="F19310" i="7" s="1"/>
  <c r="G19310" i="7" s="1"/>
  <c r="C19312" i="7" l="1"/>
  <c r="E19311" i="7"/>
  <c r="D19311" i="7"/>
  <c r="F19311" i="7" s="1"/>
  <c r="G19311" i="7" s="1"/>
  <c r="C19313" i="7" l="1"/>
  <c r="E19312" i="7"/>
  <c r="D19312" i="7"/>
  <c r="F19312" i="7" s="1"/>
  <c r="G19312" i="7" s="1"/>
  <c r="C19314" i="7" l="1"/>
  <c r="E19313" i="7"/>
  <c r="D19313" i="7"/>
  <c r="F19313" i="7" s="1"/>
  <c r="G19313" i="7" s="1"/>
  <c r="C19315" i="7" l="1"/>
  <c r="E19314" i="7"/>
  <c r="D19314" i="7"/>
  <c r="F19314" i="7" s="1"/>
  <c r="G19314" i="7" s="1"/>
  <c r="C19316" i="7" l="1"/>
  <c r="E19315" i="7"/>
  <c r="D19315" i="7"/>
  <c r="F19315" i="7" s="1"/>
  <c r="G19315" i="7" s="1"/>
  <c r="C19317" i="7" l="1"/>
  <c r="E19316" i="7"/>
  <c r="D19316" i="7"/>
  <c r="F19316" i="7" s="1"/>
  <c r="G19316" i="7" s="1"/>
  <c r="C19318" i="7" l="1"/>
  <c r="E19317" i="7"/>
  <c r="D19317" i="7"/>
  <c r="F19317" i="7" s="1"/>
  <c r="G19317" i="7" s="1"/>
  <c r="C19319" i="7" l="1"/>
  <c r="E19318" i="7"/>
  <c r="D19318" i="7"/>
  <c r="F19318" i="7" s="1"/>
  <c r="G19318" i="7" s="1"/>
  <c r="C19320" i="7" l="1"/>
  <c r="E19319" i="7"/>
  <c r="D19319" i="7"/>
  <c r="F19319" i="7" s="1"/>
  <c r="G19319" i="7" s="1"/>
  <c r="C19321" i="7" l="1"/>
  <c r="E19320" i="7"/>
  <c r="D19320" i="7"/>
  <c r="F19320" i="7" s="1"/>
  <c r="G19320" i="7" s="1"/>
  <c r="C19322" i="7" l="1"/>
  <c r="E19321" i="7"/>
  <c r="D19321" i="7"/>
  <c r="F19321" i="7" s="1"/>
  <c r="G19321" i="7" s="1"/>
  <c r="C19323" i="7" l="1"/>
  <c r="E19322" i="7"/>
  <c r="D19322" i="7"/>
  <c r="F19322" i="7" s="1"/>
  <c r="G19322" i="7" s="1"/>
  <c r="C19324" i="7" l="1"/>
  <c r="E19323" i="7"/>
  <c r="D19323" i="7"/>
  <c r="F19323" i="7" s="1"/>
  <c r="G19323" i="7" s="1"/>
  <c r="C19325" i="7" l="1"/>
  <c r="E19324" i="7"/>
  <c r="D19324" i="7"/>
  <c r="F19324" i="7" s="1"/>
  <c r="G19324" i="7" s="1"/>
  <c r="C19326" i="7" l="1"/>
  <c r="E19325" i="7"/>
  <c r="D19325" i="7"/>
  <c r="F19325" i="7" s="1"/>
  <c r="G19325" i="7" s="1"/>
  <c r="C19327" i="7" l="1"/>
  <c r="E19326" i="7"/>
  <c r="D19326" i="7"/>
  <c r="F19326" i="7" s="1"/>
  <c r="G19326" i="7" s="1"/>
  <c r="C19328" i="7" l="1"/>
  <c r="E19327" i="7"/>
  <c r="D19327" i="7"/>
  <c r="F19327" i="7" s="1"/>
  <c r="G19327" i="7" s="1"/>
  <c r="C19329" i="7" l="1"/>
  <c r="E19328" i="7"/>
  <c r="D19328" i="7"/>
  <c r="F19328" i="7" s="1"/>
  <c r="G19328" i="7" s="1"/>
  <c r="C19330" i="7" l="1"/>
  <c r="E19329" i="7"/>
  <c r="D19329" i="7"/>
  <c r="F19329" i="7" s="1"/>
  <c r="G19329" i="7" s="1"/>
  <c r="C19331" i="7" l="1"/>
  <c r="E19330" i="7"/>
  <c r="D19330" i="7"/>
  <c r="F19330" i="7" s="1"/>
  <c r="G19330" i="7" s="1"/>
  <c r="C19332" i="7" l="1"/>
  <c r="E19331" i="7"/>
  <c r="D19331" i="7"/>
  <c r="F19331" i="7" s="1"/>
  <c r="G19331" i="7" s="1"/>
  <c r="C19333" i="7" l="1"/>
  <c r="E19332" i="7"/>
  <c r="D19332" i="7"/>
  <c r="F19332" i="7" s="1"/>
  <c r="G19332" i="7" s="1"/>
  <c r="C19334" i="7" l="1"/>
  <c r="E19333" i="7"/>
  <c r="D19333" i="7"/>
  <c r="F19333" i="7" s="1"/>
  <c r="G19333" i="7" s="1"/>
  <c r="C19335" i="7" l="1"/>
  <c r="E19334" i="7"/>
  <c r="D19334" i="7"/>
  <c r="F19334" i="7" s="1"/>
  <c r="G19334" i="7" s="1"/>
  <c r="C19336" i="7" l="1"/>
  <c r="E19335" i="7"/>
  <c r="D19335" i="7"/>
  <c r="F19335" i="7" s="1"/>
  <c r="G19335" i="7" s="1"/>
  <c r="C19337" i="7" l="1"/>
  <c r="E19336" i="7"/>
  <c r="D19336" i="7"/>
  <c r="F19336" i="7" s="1"/>
  <c r="G19336" i="7" s="1"/>
  <c r="C19338" i="7" l="1"/>
  <c r="E19337" i="7"/>
  <c r="D19337" i="7"/>
  <c r="F19337" i="7" s="1"/>
  <c r="G19337" i="7" s="1"/>
  <c r="C19339" i="7" l="1"/>
  <c r="E19338" i="7"/>
  <c r="D19338" i="7"/>
  <c r="F19338" i="7" s="1"/>
  <c r="G19338" i="7" s="1"/>
  <c r="C19340" i="7" l="1"/>
  <c r="E19339" i="7"/>
  <c r="D19339" i="7"/>
  <c r="F19339" i="7" s="1"/>
  <c r="G19339" i="7" s="1"/>
  <c r="C19341" i="7" l="1"/>
  <c r="E19340" i="7"/>
  <c r="D19340" i="7"/>
  <c r="F19340" i="7" s="1"/>
  <c r="G19340" i="7" s="1"/>
  <c r="C19342" i="7" l="1"/>
  <c r="E19341" i="7"/>
  <c r="D19341" i="7"/>
  <c r="F19341" i="7" s="1"/>
  <c r="G19341" i="7" s="1"/>
  <c r="C19343" i="7" l="1"/>
  <c r="E19342" i="7"/>
  <c r="D19342" i="7"/>
  <c r="F19342" i="7" s="1"/>
  <c r="G19342" i="7" s="1"/>
  <c r="C19344" i="7" l="1"/>
  <c r="E19343" i="7"/>
  <c r="D19343" i="7"/>
  <c r="F19343" i="7" s="1"/>
  <c r="G19343" i="7" s="1"/>
  <c r="C19345" i="7" l="1"/>
  <c r="E19344" i="7"/>
  <c r="D19344" i="7"/>
  <c r="F19344" i="7" s="1"/>
  <c r="G19344" i="7" s="1"/>
  <c r="C19346" i="7" l="1"/>
  <c r="E19345" i="7"/>
  <c r="D19345" i="7"/>
  <c r="F19345" i="7" s="1"/>
  <c r="G19345" i="7" s="1"/>
  <c r="C19347" i="7" l="1"/>
  <c r="E19346" i="7"/>
  <c r="D19346" i="7"/>
  <c r="F19346" i="7" s="1"/>
  <c r="G19346" i="7" s="1"/>
  <c r="C19348" i="7" l="1"/>
  <c r="E19347" i="7"/>
  <c r="D19347" i="7"/>
  <c r="F19347" i="7" s="1"/>
  <c r="G19347" i="7" s="1"/>
  <c r="C19349" i="7" l="1"/>
  <c r="E19348" i="7"/>
  <c r="D19348" i="7"/>
  <c r="F19348" i="7" s="1"/>
  <c r="G19348" i="7" s="1"/>
  <c r="C19350" i="7" l="1"/>
  <c r="E19349" i="7"/>
  <c r="D19349" i="7"/>
  <c r="F19349" i="7" s="1"/>
  <c r="G19349" i="7" s="1"/>
  <c r="C19351" i="7" l="1"/>
  <c r="E19350" i="7"/>
  <c r="D19350" i="7"/>
  <c r="F19350" i="7" s="1"/>
  <c r="G19350" i="7" s="1"/>
  <c r="C19352" i="7" l="1"/>
  <c r="E19351" i="7"/>
  <c r="D19351" i="7"/>
  <c r="F19351" i="7" s="1"/>
  <c r="G19351" i="7" s="1"/>
  <c r="C19353" i="7" l="1"/>
  <c r="E19352" i="7"/>
  <c r="D19352" i="7"/>
  <c r="F19352" i="7" s="1"/>
  <c r="G19352" i="7" s="1"/>
  <c r="C19354" i="7" l="1"/>
  <c r="E19353" i="7"/>
  <c r="D19353" i="7"/>
  <c r="F19353" i="7" s="1"/>
  <c r="G19353" i="7" s="1"/>
  <c r="C19355" i="7" l="1"/>
  <c r="E19354" i="7"/>
  <c r="D19354" i="7"/>
  <c r="F19354" i="7" s="1"/>
  <c r="G19354" i="7" s="1"/>
  <c r="C19356" i="7" l="1"/>
  <c r="E19355" i="7"/>
  <c r="D19355" i="7"/>
  <c r="F19355" i="7" s="1"/>
  <c r="G19355" i="7" s="1"/>
  <c r="C19357" i="7" l="1"/>
  <c r="E19356" i="7"/>
  <c r="D19356" i="7"/>
  <c r="F19356" i="7" s="1"/>
  <c r="G19356" i="7" s="1"/>
  <c r="C19358" i="7" l="1"/>
  <c r="E19357" i="7"/>
  <c r="D19357" i="7"/>
  <c r="F19357" i="7" s="1"/>
  <c r="G19357" i="7" s="1"/>
  <c r="C19359" i="7" l="1"/>
  <c r="E19358" i="7"/>
  <c r="D19358" i="7"/>
  <c r="F19358" i="7" s="1"/>
  <c r="G19358" i="7" s="1"/>
  <c r="C19360" i="7" l="1"/>
  <c r="E19359" i="7"/>
  <c r="D19359" i="7"/>
  <c r="F19359" i="7" s="1"/>
  <c r="G19359" i="7" s="1"/>
  <c r="C19361" i="7" l="1"/>
  <c r="E19360" i="7"/>
  <c r="D19360" i="7"/>
  <c r="F19360" i="7" s="1"/>
  <c r="G19360" i="7" s="1"/>
  <c r="C19362" i="7" l="1"/>
  <c r="E19361" i="7"/>
  <c r="D19361" i="7"/>
  <c r="F19361" i="7" s="1"/>
  <c r="G19361" i="7" s="1"/>
  <c r="C19363" i="7" l="1"/>
  <c r="E19362" i="7"/>
  <c r="D19362" i="7"/>
  <c r="F19362" i="7" s="1"/>
  <c r="G19362" i="7" s="1"/>
  <c r="C19364" i="7" l="1"/>
  <c r="E19363" i="7"/>
  <c r="D19363" i="7"/>
  <c r="F19363" i="7" s="1"/>
  <c r="G19363" i="7" s="1"/>
  <c r="C19365" i="7" l="1"/>
  <c r="E19364" i="7"/>
  <c r="D19364" i="7"/>
  <c r="F19364" i="7" s="1"/>
  <c r="G19364" i="7" s="1"/>
  <c r="C19366" i="7" l="1"/>
  <c r="E19365" i="7"/>
  <c r="D19365" i="7"/>
  <c r="F19365" i="7" s="1"/>
  <c r="G19365" i="7" s="1"/>
  <c r="C19367" i="7" l="1"/>
  <c r="E19366" i="7"/>
  <c r="D19366" i="7"/>
  <c r="F19366" i="7" s="1"/>
  <c r="G19366" i="7" s="1"/>
  <c r="C19368" i="7" l="1"/>
  <c r="E19367" i="7"/>
  <c r="D19367" i="7"/>
  <c r="F19367" i="7" s="1"/>
  <c r="G19367" i="7" s="1"/>
  <c r="C19369" i="7" l="1"/>
  <c r="E19368" i="7"/>
  <c r="D19368" i="7"/>
  <c r="F19368" i="7" s="1"/>
  <c r="G19368" i="7" s="1"/>
  <c r="C19370" i="7" l="1"/>
  <c r="E19369" i="7"/>
  <c r="D19369" i="7"/>
  <c r="F19369" i="7" s="1"/>
  <c r="G19369" i="7" s="1"/>
  <c r="C19371" i="7" l="1"/>
  <c r="E19370" i="7"/>
  <c r="D19370" i="7"/>
  <c r="F19370" i="7" s="1"/>
  <c r="G19370" i="7" s="1"/>
  <c r="C19372" i="7" l="1"/>
  <c r="E19371" i="7"/>
  <c r="D19371" i="7"/>
  <c r="F19371" i="7" s="1"/>
  <c r="G19371" i="7" s="1"/>
  <c r="C19373" i="7" l="1"/>
  <c r="E19372" i="7"/>
  <c r="D19372" i="7"/>
  <c r="F19372" i="7" s="1"/>
  <c r="G19372" i="7" s="1"/>
  <c r="C19374" i="7" l="1"/>
  <c r="E19373" i="7"/>
  <c r="D19373" i="7"/>
  <c r="F19373" i="7" s="1"/>
  <c r="G19373" i="7" s="1"/>
  <c r="C19375" i="7" l="1"/>
  <c r="E19374" i="7"/>
  <c r="D19374" i="7"/>
  <c r="F19374" i="7" s="1"/>
  <c r="G19374" i="7" s="1"/>
  <c r="C19376" i="7" l="1"/>
  <c r="E19375" i="7"/>
  <c r="D19375" i="7"/>
  <c r="F19375" i="7" s="1"/>
  <c r="G19375" i="7" s="1"/>
  <c r="C19377" i="7" l="1"/>
  <c r="E19376" i="7"/>
  <c r="D19376" i="7"/>
  <c r="F19376" i="7" s="1"/>
  <c r="G19376" i="7" s="1"/>
  <c r="C19378" i="7" l="1"/>
  <c r="E19377" i="7"/>
  <c r="D19377" i="7"/>
  <c r="F19377" i="7" s="1"/>
  <c r="G19377" i="7" s="1"/>
  <c r="C19379" i="7" l="1"/>
  <c r="E19378" i="7"/>
  <c r="D19378" i="7"/>
  <c r="F19378" i="7" s="1"/>
  <c r="G19378" i="7" s="1"/>
  <c r="C19380" i="7" l="1"/>
  <c r="E19379" i="7"/>
  <c r="D19379" i="7"/>
  <c r="F19379" i="7" s="1"/>
  <c r="G19379" i="7" s="1"/>
  <c r="C19381" i="7" l="1"/>
  <c r="E19380" i="7"/>
  <c r="D19380" i="7"/>
  <c r="F19380" i="7" s="1"/>
  <c r="G19380" i="7" s="1"/>
  <c r="C19382" i="7" l="1"/>
  <c r="E19381" i="7"/>
  <c r="D19381" i="7"/>
  <c r="F19381" i="7" s="1"/>
  <c r="G19381" i="7" s="1"/>
  <c r="C19383" i="7" l="1"/>
  <c r="E19382" i="7"/>
  <c r="D19382" i="7"/>
  <c r="F19382" i="7" s="1"/>
  <c r="G19382" i="7" s="1"/>
  <c r="C19384" i="7" l="1"/>
  <c r="E19383" i="7"/>
  <c r="D19383" i="7"/>
  <c r="F19383" i="7" s="1"/>
  <c r="G19383" i="7" s="1"/>
  <c r="C19385" i="7" l="1"/>
  <c r="E19384" i="7"/>
  <c r="D19384" i="7"/>
  <c r="F19384" i="7" s="1"/>
  <c r="G19384" i="7" s="1"/>
  <c r="C19386" i="7" l="1"/>
  <c r="E19385" i="7"/>
  <c r="D19385" i="7"/>
  <c r="F19385" i="7" s="1"/>
  <c r="G19385" i="7" s="1"/>
  <c r="C19387" i="7" l="1"/>
  <c r="E19386" i="7"/>
  <c r="D19386" i="7"/>
  <c r="F19386" i="7" s="1"/>
  <c r="G19386" i="7" s="1"/>
  <c r="C19388" i="7" l="1"/>
  <c r="E19387" i="7"/>
  <c r="D19387" i="7"/>
  <c r="F19387" i="7" s="1"/>
  <c r="G19387" i="7" s="1"/>
  <c r="C19389" i="7" l="1"/>
  <c r="E19388" i="7"/>
  <c r="D19388" i="7"/>
  <c r="F19388" i="7" s="1"/>
  <c r="G19388" i="7" s="1"/>
  <c r="C19390" i="7" l="1"/>
  <c r="E19389" i="7"/>
  <c r="D19389" i="7"/>
  <c r="F19389" i="7" s="1"/>
  <c r="G19389" i="7" s="1"/>
  <c r="C19391" i="7" l="1"/>
  <c r="E19390" i="7"/>
  <c r="D19390" i="7"/>
  <c r="F19390" i="7" s="1"/>
  <c r="G19390" i="7" s="1"/>
  <c r="C19392" i="7" l="1"/>
  <c r="E19391" i="7"/>
  <c r="D19391" i="7"/>
  <c r="F19391" i="7" s="1"/>
  <c r="G19391" i="7" s="1"/>
  <c r="C19393" i="7" l="1"/>
  <c r="E19392" i="7"/>
  <c r="D19392" i="7"/>
  <c r="F19392" i="7" s="1"/>
  <c r="G19392" i="7" s="1"/>
  <c r="C19394" i="7" l="1"/>
  <c r="E19393" i="7"/>
  <c r="D19393" i="7"/>
  <c r="F19393" i="7" s="1"/>
  <c r="G19393" i="7" s="1"/>
  <c r="C19395" i="7" l="1"/>
  <c r="E19394" i="7"/>
  <c r="D19394" i="7"/>
  <c r="F19394" i="7" s="1"/>
  <c r="G19394" i="7" s="1"/>
  <c r="C19396" i="7" l="1"/>
  <c r="E19395" i="7"/>
  <c r="D19395" i="7"/>
  <c r="F19395" i="7" s="1"/>
  <c r="G19395" i="7" s="1"/>
  <c r="C19397" i="7" l="1"/>
  <c r="E19396" i="7"/>
  <c r="D19396" i="7"/>
  <c r="F19396" i="7" s="1"/>
  <c r="G19396" i="7" s="1"/>
  <c r="C19398" i="7" l="1"/>
  <c r="E19397" i="7"/>
  <c r="D19397" i="7"/>
  <c r="F19397" i="7" s="1"/>
  <c r="G19397" i="7" s="1"/>
  <c r="C19399" i="7" l="1"/>
  <c r="E19398" i="7"/>
  <c r="D19398" i="7"/>
  <c r="F19398" i="7" s="1"/>
  <c r="G19398" i="7" s="1"/>
  <c r="C19400" i="7" l="1"/>
  <c r="E19399" i="7"/>
  <c r="D19399" i="7"/>
  <c r="F19399" i="7" s="1"/>
  <c r="G19399" i="7" s="1"/>
  <c r="C19401" i="7" l="1"/>
  <c r="E19400" i="7"/>
  <c r="D19400" i="7"/>
  <c r="F19400" i="7" s="1"/>
  <c r="G19400" i="7" s="1"/>
  <c r="C19402" i="7" l="1"/>
  <c r="E19401" i="7"/>
  <c r="D19401" i="7"/>
  <c r="F19401" i="7" s="1"/>
  <c r="G19401" i="7" s="1"/>
  <c r="C19403" i="7" l="1"/>
  <c r="E19402" i="7"/>
  <c r="D19402" i="7"/>
  <c r="F19402" i="7" s="1"/>
  <c r="G19402" i="7" s="1"/>
  <c r="C19404" i="7" l="1"/>
  <c r="E19403" i="7"/>
  <c r="D19403" i="7"/>
  <c r="F19403" i="7" s="1"/>
  <c r="G19403" i="7" s="1"/>
  <c r="C19405" i="7" l="1"/>
  <c r="E19404" i="7"/>
  <c r="D19404" i="7"/>
  <c r="F19404" i="7" s="1"/>
  <c r="G19404" i="7" s="1"/>
  <c r="C19406" i="7" l="1"/>
  <c r="E19405" i="7"/>
  <c r="D19405" i="7"/>
  <c r="F19405" i="7" s="1"/>
  <c r="G19405" i="7" s="1"/>
  <c r="C19407" i="7" l="1"/>
  <c r="E19406" i="7"/>
  <c r="D19406" i="7"/>
  <c r="F19406" i="7" s="1"/>
  <c r="G19406" i="7" s="1"/>
  <c r="C19408" i="7" l="1"/>
  <c r="E19407" i="7"/>
  <c r="D19407" i="7"/>
  <c r="F19407" i="7" s="1"/>
  <c r="G19407" i="7" s="1"/>
  <c r="C19409" i="7" l="1"/>
  <c r="E19408" i="7"/>
  <c r="D19408" i="7"/>
  <c r="F19408" i="7" s="1"/>
  <c r="G19408" i="7" s="1"/>
  <c r="C19410" i="7" l="1"/>
  <c r="E19409" i="7"/>
  <c r="D19409" i="7"/>
  <c r="F19409" i="7" s="1"/>
  <c r="G19409" i="7" s="1"/>
  <c r="C19411" i="7" l="1"/>
  <c r="E19410" i="7"/>
  <c r="D19410" i="7"/>
  <c r="F19410" i="7" s="1"/>
  <c r="G19410" i="7" s="1"/>
  <c r="C19412" i="7" l="1"/>
  <c r="E19411" i="7"/>
  <c r="D19411" i="7"/>
  <c r="F19411" i="7" s="1"/>
  <c r="G19411" i="7" s="1"/>
  <c r="C19413" i="7" l="1"/>
  <c r="E19412" i="7"/>
  <c r="D19412" i="7"/>
  <c r="F19412" i="7" s="1"/>
  <c r="G19412" i="7" s="1"/>
  <c r="C19414" i="7" l="1"/>
  <c r="E19413" i="7"/>
  <c r="D19413" i="7"/>
  <c r="F19413" i="7" s="1"/>
  <c r="G19413" i="7" s="1"/>
  <c r="C19415" i="7" l="1"/>
  <c r="E19414" i="7"/>
  <c r="D19414" i="7"/>
  <c r="F19414" i="7" s="1"/>
  <c r="G19414" i="7" s="1"/>
  <c r="C19416" i="7" l="1"/>
  <c r="E19415" i="7"/>
  <c r="D19415" i="7"/>
  <c r="F19415" i="7" s="1"/>
  <c r="G19415" i="7" s="1"/>
  <c r="C19417" i="7" l="1"/>
  <c r="E19416" i="7"/>
  <c r="D19416" i="7"/>
  <c r="F19416" i="7" s="1"/>
  <c r="G19416" i="7" s="1"/>
  <c r="C19418" i="7" l="1"/>
  <c r="E19417" i="7"/>
  <c r="D19417" i="7"/>
  <c r="F19417" i="7" s="1"/>
  <c r="G19417" i="7" s="1"/>
  <c r="C19419" i="7" l="1"/>
  <c r="E19418" i="7"/>
  <c r="D19418" i="7"/>
  <c r="F19418" i="7" s="1"/>
  <c r="G19418" i="7" s="1"/>
  <c r="C19420" i="7" l="1"/>
  <c r="E19419" i="7"/>
  <c r="D19419" i="7"/>
  <c r="F19419" i="7" s="1"/>
  <c r="G19419" i="7" s="1"/>
  <c r="C19421" i="7" l="1"/>
  <c r="E19420" i="7"/>
  <c r="D19420" i="7"/>
  <c r="F19420" i="7" s="1"/>
  <c r="G19420" i="7" s="1"/>
  <c r="C19422" i="7" l="1"/>
  <c r="E19421" i="7"/>
  <c r="D19421" i="7"/>
  <c r="F19421" i="7" s="1"/>
  <c r="G19421" i="7" s="1"/>
  <c r="C19423" i="7" l="1"/>
  <c r="E19422" i="7"/>
  <c r="D19422" i="7"/>
  <c r="F19422" i="7" s="1"/>
  <c r="G19422" i="7" s="1"/>
  <c r="C19424" i="7" l="1"/>
  <c r="E19423" i="7"/>
  <c r="D19423" i="7"/>
  <c r="F19423" i="7" s="1"/>
  <c r="G19423" i="7" s="1"/>
  <c r="C19425" i="7" l="1"/>
  <c r="E19424" i="7"/>
  <c r="D19424" i="7"/>
  <c r="F19424" i="7" s="1"/>
  <c r="G19424" i="7" s="1"/>
  <c r="C19426" i="7" l="1"/>
  <c r="E19425" i="7"/>
  <c r="D19425" i="7"/>
  <c r="F19425" i="7" s="1"/>
  <c r="G19425" i="7" s="1"/>
  <c r="C19427" i="7" l="1"/>
  <c r="E19426" i="7"/>
  <c r="D19426" i="7"/>
  <c r="F19426" i="7" s="1"/>
  <c r="G19426" i="7" s="1"/>
  <c r="C19428" i="7" l="1"/>
  <c r="E19427" i="7"/>
  <c r="D19427" i="7"/>
  <c r="F19427" i="7" s="1"/>
  <c r="G19427" i="7" s="1"/>
  <c r="C19429" i="7" l="1"/>
  <c r="E19428" i="7"/>
  <c r="D19428" i="7"/>
  <c r="F19428" i="7" s="1"/>
  <c r="G19428" i="7" s="1"/>
  <c r="C19430" i="7" l="1"/>
  <c r="E19429" i="7"/>
  <c r="D19429" i="7"/>
  <c r="F19429" i="7" s="1"/>
  <c r="G19429" i="7" s="1"/>
  <c r="C19431" i="7" l="1"/>
  <c r="E19430" i="7"/>
  <c r="D19430" i="7"/>
  <c r="F19430" i="7" s="1"/>
  <c r="G19430" i="7" s="1"/>
  <c r="C19432" i="7" l="1"/>
  <c r="E19431" i="7"/>
  <c r="D19431" i="7"/>
  <c r="F19431" i="7" s="1"/>
  <c r="G19431" i="7" s="1"/>
  <c r="C19433" i="7" l="1"/>
  <c r="E19432" i="7"/>
  <c r="D19432" i="7"/>
  <c r="F19432" i="7" s="1"/>
  <c r="G19432" i="7" s="1"/>
  <c r="C19434" i="7" l="1"/>
  <c r="E19433" i="7"/>
  <c r="D19433" i="7"/>
  <c r="F19433" i="7" s="1"/>
  <c r="G19433" i="7" s="1"/>
  <c r="C19435" i="7" l="1"/>
  <c r="E19434" i="7"/>
  <c r="D19434" i="7"/>
  <c r="F19434" i="7" s="1"/>
  <c r="G19434" i="7" s="1"/>
  <c r="C19436" i="7" l="1"/>
  <c r="E19435" i="7"/>
  <c r="D19435" i="7"/>
  <c r="F19435" i="7" s="1"/>
  <c r="G19435" i="7" s="1"/>
  <c r="C19437" i="7" l="1"/>
  <c r="E19436" i="7"/>
  <c r="D19436" i="7"/>
  <c r="F19436" i="7" s="1"/>
  <c r="G19436" i="7" s="1"/>
  <c r="C19438" i="7" l="1"/>
  <c r="E19437" i="7"/>
  <c r="D19437" i="7"/>
  <c r="F19437" i="7" s="1"/>
  <c r="G19437" i="7" s="1"/>
  <c r="C19439" i="7" l="1"/>
  <c r="E19438" i="7"/>
  <c r="D19438" i="7"/>
  <c r="F19438" i="7" s="1"/>
  <c r="G19438" i="7" s="1"/>
  <c r="C19440" i="7" l="1"/>
  <c r="E19439" i="7"/>
  <c r="D19439" i="7"/>
  <c r="F19439" i="7" s="1"/>
  <c r="G19439" i="7" s="1"/>
  <c r="C19441" i="7" l="1"/>
  <c r="E19440" i="7"/>
  <c r="D19440" i="7"/>
  <c r="F19440" i="7" s="1"/>
  <c r="G19440" i="7" s="1"/>
  <c r="C19442" i="7" l="1"/>
  <c r="E19441" i="7"/>
  <c r="D19441" i="7"/>
  <c r="F19441" i="7" s="1"/>
  <c r="G19441" i="7" s="1"/>
  <c r="C19443" i="7" l="1"/>
  <c r="E19442" i="7"/>
  <c r="D19442" i="7"/>
  <c r="F19442" i="7" s="1"/>
  <c r="G19442" i="7" s="1"/>
  <c r="C19444" i="7" l="1"/>
  <c r="E19443" i="7"/>
  <c r="D19443" i="7"/>
  <c r="F19443" i="7" s="1"/>
  <c r="G19443" i="7" s="1"/>
  <c r="C19445" i="7" l="1"/>
  <c r="E19444" i="7"/>
  <c r="D19444" i="7"/>
  <c r="F19444" i="7" s="1"/>
  <c r="G19444" i="7" s="1"/>
  <c r="C19446" i="7" l="1"/>
  <c r="E19445" i="7"/>
  <c r="D19445" i="7"/>
  <c r="F19445" i="7" s="1"/>
  <c r="G19445" i="7" s="1"/>
  <c r="C19447" i="7" l="1"/>
  <c r="E19446" i="7"/>
  <c r="D19446" i="7"/>
  <c r="F19446" i="7" s="1"/>
  <c r="G19446" i="7" s="1"/>
  <c r="C19448" i="7" l="1"/>
  <c r="E19447" i="7"/>
  <c r="D19447" i="7"/>
  <c r="F19447" i="7" s="1"/>
  <c r="G19447" i="7" s="1"/>
  <c r="C19449" i="7" l="1"/>
  <c r="E19448" i="7"/>
  <c r="D19448" i="7"/>
  <c r="F19448" i="7" s="1"/>
  <c r="G19448" i="7" s="1"/>
  <c r="C19450" i="7" l="1"/>
  <c r="E19449" i="7"/>
  <c r="D19449" i="7"/>
  <c r="F19449" i="7" s="1"/>
  <c r="G19449" i="7" s="1"/>
  <c r="C19451" i="7" l="1"/>
  <c r="E19450" i="7"/>
  <c r="D19450" i="7"/>
  <c r="F19450" i="7" s="1"/>
  <c r="G19450" i="7" s="1"/>
  <c r="C19452" i="7" l="1"/>
  <c r="E19451" i="7"/>
  <c r="D19451" i="7"/>
  <c r="F19451" i="7" s="1"/>
  <c r="G19451" i="7" s="1"/>
  <c r="C19453" i="7" l="1"/>
  <c r="E19452" i="7"/>
  <c r="D19452" i="7"/>
  <c r="F19452" i="7" s="1"/>
  <c r="G19452" i="7" s="1"/>
  <c r="C19454" i="7" l="1"/>
  <c r="E19453" i="7"/>
  <c r="D19453" i="7"/>
  <c r="F19453" i="7" s="1"/>
  <c r="G19453" i="7" s="1"/>
  <c r="C19455" i="7" l="1"/>
  <c r="E19454" i="7"/>
  <c r="D19454" i="7"/>
  <c r="F19454" i="7" s="1"/>
  <c r="G19454" i="7" s="1"/>
  <c r="C19456" i="7" l="1"/>
  <c r="E19455" i="7"/>
  <c r="D19455" i="7"/>
  <c r="F19455" i="7" s="1"/>
  <c r="G19455" i="7" s="1"/>
  <c r="C19457" i="7" l="1"/>
  <c r="E19456" i="7"/>
  <c r="D19456" i="7"/>
  <c r="F19456" i="7" s="1"/>
  <c r="G19456" i="7" s="1"/>
  <c r="C19458" i="7" l="1"/>
  <c r="E19457" i="7"/>
  <c r="D19457" i="7"/>
  <c r="F19457" i="7" s="1"/>
  <c r="G19457" i="7" s="1"/>
  <c r="C19459" i="7" l="1"/>
  <c r="E19458" i="7"/>
  <c r="D19458" i="7"/>
  <c r="F19458" i="7" s="1"/>
  <c r="G19458" i="7" s="1"/>
  <c r="C19460" i="7" l="1"/>
  <c r="E19459" i="7"/>
  <c r="D19459" i="7"/>
  <c r="F19459" i="7" s="1"/>
  <c r="G19459" i="7" s="1"/>
  <c r="C19461" i="7" l="1"/>
  <c r="E19460" i="7"/>
  <c r="D19460" i="7"/>
  <c r="F19460" i="7" s="1"/>
  <c r="G19460" i="7" s="1"/>
  <c r="C19462" i="7" l="1"/>
  <c r="E19461" i="7"/>
  <c r="D19461" i="7"/>
  <c r="F19461" i="7" s="1"/>
  <c r="G19461" i="7" s="1"/>
  <c r="C19463" i="7" l="1"/>
  <c r="E19462" i="7"/>
  <c r="D19462" i="7"/>
  <c r="F19462" i="7" s="1"/>
  <c r="G19462" i="7" s="1"/>
  <c r="C19464" i="7" l="1"/>
  <c r="E19463" i="7"/>
  <c r="D19463" i="7"/>
  <c r="F19463" i="7" s="1"/>
  <c r="G19463" i="7" s="1"/>
  <c r="C19465" i="7" l="1"/>
  <c r="E19464" i="7"/>
  <c r="D19464" i="7"/>
  <c r="F19464" i="7" s="1"/>
  <c r="G19464" i="7" s="1"/>
  <c r="C19466" i="7" l="1"/>
  <c r="E19465" i="7"/>
  <c r="D19465" i="7"/>
  <c r="F19465" i="7" s="1"/>
  <c r="G19465" i="7" s="1"/>
  <c r="C19467" i="7" l="1"/>
  <c r="E19466" i="7"/>
  <c r="D19466" i="7"/>
  <c r="F19466" i="7" s="1"/>
  <c r="G19466" i="7" s="1"/>
  <c r="C19468" i="7" l="1"/>
  <c r="E19467" i="7"/>
  <c r="D19467" i="7"/>
  <c r="F19467" i="7" s="1"/>
  <c r="G19467" i="7" s="1"/>
  <c r="C19469" i="7" l="1"/>
  <c r="E19468" i="7"/>
  <c r="D19468" i="7"/>
  <c r="F19468" i="7" s="1"/>
  <c r="G19468" i="7" s="1"/>
  <c r="C19470" i="7" l="1"/>
  <c r="E19469" i="7"/>
  <c r="D19469" i="7"/>
  <c r="F19469" i="7" s="1"/>
  <c r="G19469" i="7" s="1"/>
  <c r="C19471" i="7" l="1"/>
  <c r="E19470" i="7"/>
  <c r="D19470" i="7"/>
  <c r="F19470" i="7" s="1"/>
  <c r="G19470" i="7" s="1"/>
  <c r="C19472" i="7" l="1"/>
  <c r="E19471" i="7"/>
  <c r="D19471" i="7"/>
  <c r="F19471" i="7" s="1"/>
  <c r="G19471" i="7" s="1"/>
  <c r="C19473" i="7" l="1"/>
  <c r="E19472" i="7"/>
  <c r="D19472" i="7"/>
  <c r="F19472" i="7" s="1"/>
  <c r="G19472" i="7" s="1"/>
  <c r="C19474" i="7" l="1"/>
  <c r="E19473" i="7"/>
  <c r="D19473" i="7"/>
  <c r="F19473" i="7" s="1"/>
  <c r="G19473" i="7" s="1"/>
  <c r="C19475" i="7" l="1"/>
  <c r="E19474" i="7"/>
  <c r="D19474" i="7"/>
  <c r="F19474" i="7" s="1"/>
  <c r="G19474" i="7" s="1"/>
  <c r="C19476" i="7" l="1"/>
  <c r="E19475" i="7"/>
  <c r="D19475" i="7"/>
  <c r="F19475" i="7" s="1"/>
  <c r="G19475" i="7" s="1"/>
  <c r="C19477" i="7" l="1"/>
  <c r="E19476" i="7"/>
  <c r="D19476" i="7"/>
  <c r="F19476" i="7" s="1"/>
  <c r="G19476" i="7" s="1"/>
  <c r="C19478" i="7" l="1"/>
  <c r="E19477" i="7"/>
  <c r="D19477" i="7"/>
  <c r="F19477" i="7" s="1"/>
  <c r="G19477" i="7" s="1"/>
  <c r="C19479" i="7" l="1"/>
  <c r="E19478" i="7"/>
  <c r="D19478" i="7"/>
  <c r="F19478" i="7" s="1"/>
  <c r="G19478" i="7" s="1"/>
  <c r="C19480" i="7" l="1"/>
  <c r="E19479" i="7"/>
  <c r="D19479" i="7"/>
  <c r="F19479" i="7" s="1"/>
  <c r="G19479" i="7" s="1"/>
  <c r="C19481" i="7" l="1"/>
  <c r="E19480" i="7"/>
  <c r="D19480" i="7"/>
  <c r="F19480" i="7" s="1"/>
  <c r="G19480" i="7" s="1"/>
  <c r="C19482" i="7" l="1"/>
  <c r="E19481" i="7"/>
  <c r="D19481" i="7"/>
  <c r="F19481" i="7" s="1"/>
  <c r="G19481" i="7" s="1"/>
  <c r="C19483" i="7" l="1"/>
  <c r="E19482" i="7"/>
  <c r="D19482" i="7"/>
  <c r="F19482" i="7" s="1"/>
  <c r="G19482" i="7" s="1"/>
  <c r="C19484" i="7" l="1"/>
  <c r="E19483" i="7"/>
  <c r="D19483" i="7"/>
  <c r="F19483" i="7" s="1"/>
  <c r="G19483" i="7" s="1"/>
  <c r="C19485" i="7" l="1"/>
  <c r="E19484" i="7"/>
  <c r="D19484" i="7"/>
  <c r="F19484" i="7" s="1"/>
  <c r="G19484" i="7" s="1"/>
  <c r="C19486" i="7" l="1"/>
  <c r="E19485" i="7"/>
  <c r="D19485" i="7"/>
  <c r="F19485" i="7" s="1"/>
  <c r="G19485" i="7" s="1"/>
  <c r="C19487" i="7" l="1"/>
  <c r="E19486" i="7"/>
  <c r="D19486" i="7"/>
  <c r="F19486" i="7" s="1"/>
  <c r="G19486" i="7" s="1"/>
  <c r="C19488" i="7" l="1"/>
  <c r="E19487" i="7"/>
  <c r="D19487" i="7"/>
  <c r="F19487" i="7" s="1"/>
  <c r="G19487" i="7" s="1"/>
  <c r="C19489" i="7" l="1"/>
  <c r="E19488" i="7"/>
  <c r="D19488" i="7"/>
  <c r="F19488" i="7" s="1"/>
  <c r="G19488" i="7" s="1"/>
  <c r="C19490" i="7" l="1"/>
  <c r="E19489" i="7"/>
  <c r="D19489" i="7"/>
  <c r="F19489" i="7" s="1"/>
  <c r="G19489" i="7" s="1"/>
  <c r="C19491" i="7" l="1"/>
  <c r="E19490" i="7"/>
  <c r="D19490" i="7"/>
  <c r="F19490" i="7" s="1"/>
  <c r="G19490" i="7" s="1"/>
  <c r="C19492" i="7" l="1"/>
  <c r="E19491" i="7"/>
  <c r="D19491" i="7"/>
  <c r="F19491" i="7" s="1"/>
  <c r="G19491" i="7" s="1"/>
  <c r="C19493" i="7" l="1"/>
  <c r="E19492" i="7"/>
  <c r="D19492" i="7"/>
  <c r="F19492" i="7" s="1"/>
  <c r="G19492" i="7" s="1"/>
  <c r="C19494" i="7" l="1"/>
  <c r="E19493" i="7"/>
  <c r="D19493" i="7"/>
  <c r="F19493" i="7" s="1"/>
  <c r="G19493" i="7" s="1"/>
  <c r="C19495" i="7" l="1"/>
  <c r="E19494" i="7"/>
  <c r="D19494" i="7"/>
  <c r="F19494" i="7" s="1"/>
  <c r="G19494" i="7" s="1"/>
  <c r="C19496" i="7" l="1"/>
  <c r="E19495" i="7"/>
  <c r="D19495" i="7"/>
  <c r="F19495" i="7" s="1"/>
  <c r="G19495" i="7" s="1"/>
  <c r="C19497" i="7" l="1"/>
  <c r="E19496" i="7"/>
  <c r="D19496" i="7"/>
  <c r="F19496" i="7" s="1"/>
  <c r="G19496" i="7" s="1"/>
  <c r="C19498" i="7" l="1"/>
  <c r="E19497" i="7"/>
  <c r="D19497" i="7"/>
  <c r="F19497" i="7" s="1"/>
  <c r="G19497" i="7" s="1"/>
  <c r="C19499" i="7" l="1"/>
  <c r="E19498" i="7"/>
  <c r="D19498" i="7"/>
  <c r="F19498" i="7" s="1"/>
  <c r="G19498" i="7" s="1"/>
  <c r="C19500" i="7" l="1"/>
  <c r="E19499" i="7"/>
  <c r="D19499" i="7"/>
  <c r="F19499" i="7" s="1"/>
  <c r="G19499" i="7" s="1"/>
  <c r="C19501" i="7" l="1"/>
  <c r="E19500" i="7"/>
  <c r="D19500" i="7"/>
  <c r="F19500" i="7" s="1"/>
  <c r="G19500" i="7" s="1"/>
  <c r="C19502" i="7" l="1"/>
  <c r="E19501" i="7"/>
  <c r="D19501" i="7"/>
  <c r="F19501" i="7" s="1"/>
  <c r="G19501" i="7" s="1"/>
  <c r="C19503" i="7" l="1"/>
  <c r="E19502" i="7"/>
  <c r="D19502" i="7"/>
  <c r="F19502" i="7" s="1"/>
  <c r="G19502" i="7" s="1"/>
  <c r="C19504" i="7" l="1"/>
  <c r="E19503" i="7"/>
  <c r="D19503" i="7"/>
  <c r="F19503" i="7" s="1"/>
  <c r="G19503" i="7" s="1"/>
  <c r="C19505" i="7" l="1"/>
  <c r="E19504" i="7"/>
  <c r="D19504" i="7"/>
  <c r="F19504" i="7" s="1"/>
  <c r="G19504" i="7" s="1"/>
  <c r="C19506" i="7" l="1"/>
  <c r="E19505" i="7"/>
  <c r="D19505" i="7"/>
  <c r="F19505" i="7" s="1"/>
  <c r="G19505" i="7" s="1"/>
  <c r="C19507" i="7" l="1"/>
  <c r="E19506" i="7"/>
  <c r="D19506" i="7"/>
  <c r="F19506" i="7" s="1"/>
  <c r="G19506" i="7" s="1"/>
  <c r="C19508" i="7" l="1"/>
  <c r="E19507" i="7"/>
  <c r="D19507" i="7"/>
  <c r="F19507" i="7" s="1"/>
  <c r="G19507" i="7" s="1"/>
  <c r="C19509" i="7" l="1"/>
  <c r="E19508" i="7"/>
  <c r="D19508" i="7"/>
  <c r="F19508" i="7" s="1"/>
  <c r="G19508" i="7" s="1"/>
  <c r="C19510" i="7" l="1"/>
  <c r="E19509" i="7"/>
  <c r="D19509" i="7"/>
  <c r="F19509" i="7" s="1"/>
  <c r="G19509" i="7" s="1"/>
  <c r="C19511" i="7" l="1"/>
  <c r="E19510" i="7"/>
  <c r="D19510" i="7"/>
  <c r="F19510" i="7" s="1"/>
  <c r="G19510" i="7" s="1"/>
  <c r="C19512" i="7" l="1"/>
  <c r="E19511" i="7"/>
  <c r="D19511" i="7"/>
  <c r="F19511" i="7" s="1"/>
  <c r="G19511" i="7" s="1"/>
  <c r="C19513" i="7" l="1"/>
  <c r="E19512" i="7"/>
  <c r="D19512" i="7"/>
  <c r="F19512" i="7" s="1"/>
  <c r="G19512" i="7" s="1"/>
  <c r="C19514" i="7" l="1"/>
  <c r="E19513" i="7"/>
  <c r="D19513" i="7"/>
  <c r="F19513" i="7" s="1"/>
  <c r="G19513" i="7" s="1"/>
  <c r="C19515" i="7" l="1"/>
  <c r="E19514" i="7"/>
  <c r="D19514" i="7"/>
  <c r="F19514" i="7" s="1"/>
  <c r="G19514" i="7" s="1"/>
  <c r="C19516" i="7" l="1"/>
  <c r="E19515" i="7"/>
  <c r="D19515" i="7"/>
  <c r="F19515" i="7" s="1"/>
  <c r="G19515" i="7" s="1"/>
  <c r="C19517" i="7" l="1"/>
  <c r="E19516" i="7"/>
  <c r="D19516" i="7"/>
  <c r="F19516" i="7" s="1"/>
  <c r="G19516" i="7" s="1"/>
  <c r="C19518" i="7" l="1"/>
  <c r="E19517" i="7"/>
  <c r="D19517" i="7"/>
  <c r="F19517" i="7" s="1"/>
  <c r="G19517" i="7" s="1"/>
  <c r="C19519" i="7" l="1"/>
  <c r="E19518" i="7"/>
  <c r="D19518" i="7"/>
  <c r="F19518" i="7" s="1"/>
  <c r="G19518" i="7" s="1"/>
  <c r="C19520" i="7" l="1"/>
  <c r="E19519" i="7"/>
  <c r="D19519" i="7"/>
  <c r="F19519" i="7" s="1"/>
  <c r="G19519" i="7" s="1"/>
  <c r="C19521" i="7" l="1"/>
  <c r="E19520" i="7"/>
  <c r="D19520" i="7"/>
  <c r="F19520" i="7" s="1"/>
  <c r="G19520" i="7" s="1"/>
  <c r="C19522" i="7" l="1"/>
  <c r="E19521" i="7"/>
  <c r="D19521" i="7"/>
  <c r="F19521" i="7" s="1"/>
  <c r="G19521" i="7" s="1"/>
  <c r="C19523" i="7" l="1"/>
  <c r="E19522" i="7"/>
  <c r="D19522" i="7"/>
  <c r="F19522" i="7" s="1"/>
  <c r="G19522" i="7" s="1"/>
  <c r="C19524" i="7" l="1"/>
  <c r="E19523" i="7"/>
  <c r="D19523" i="7"/>
  <c r="F19523" i="7" s="1"/>
  <c r="G19523" i="7" s="1"/>
  <c r="C19525" i="7" l="1"/>
  <c r="E19524" i="7"/>
  <c r="D19524" i="7"/>
  <c r="F19524" i="7" s="1"/>
  <c r="G19524" i="7" s="1"/>
  <c r="C19526" i="7" l="1"/>
  <c r="E19525" i="7"/>
  <c r="D19525" i="7"/>
  <c r="F19525" i="7" s="1"/>
  <c r="G19525" i="7" s="1"/>
  <c r="C19527" i="7" l="1"/>
  <c r="E19526" i="7"/>
  <c r="D19526" i="7"/>
  <c r="F19526" i="7" s="1"/>
  <c r="G19526" i="7" s="1"/>
  <c r="C19528" i="7" l="1"/>
  <c r="E19527" i="7"/>
  <c r="D19527" i="7"/>
  <c r="F19527" i="7" s="1"/>
  <c r="G19527" i="7" s="1"/>
  <c r="C19529" i="7" l="1"/>
  <c r="E19528" i="7"/>
  <c r="D19528" i="7"/>
  <c r="F19528" i="7" s="1"/>
  <c r="G19528" i="7" s="1"/>
  <c r="C19530" i="7" l="1"/>
  <c r="E19529" i="7"/>
  <c r="D19529" i="7"/>
  <c r="F19529" i="7" s="1"/>
  <c r="G19529" i="7" s="1"/>
  <c r="C19531" i="7" l="1"/>
  <c r="E19530" i="7"/>
  <c r="D19530" i="7"/>
  <c r="F19530" i="7" s="1"/>
  <c r="G19530" i="7" s="1"/>
  <c r="C19532" i="7" l="1"/>
  <c r="E19531" i="7"/>
  <c r="D19531" i="7"/>
  <c r="F19531" i="7" s="1"/>
  <c r="G19531" i="7" s="1"/>
  <c r="C19533" i="7" l="1"/>
  <c r="E19532" i="7"/>
  <c r="D19532" i="7"/>
  <c r="F19532" i="7" s="1"/>
  <c r="G19532" i="7" s="1"/>
  <c r="C19534" i="7" l="1"/>
  <c r="E19533" i="7"/>
  <c r="D19533" i="7"/>
  <c r="F19533" i="7" s="1"/>
  <c r="G19533" i="7" s="1"/>
  <c r="C19535" i="7" l="1"/>
  <c r="E19534" i="7"/>
  <c r="D19534" i="7"/>
  <c r="F19534" i="7" s="1"/>
  <c r="G19534" i="7" s="1"/>
  <c r="C19536" i="7" l="1"/>
  <c r="E19535" i="7"/>
  <c r="D19535" i="7"/>
  <c r="F19535" i="7" s="1"/>
  <c r="G19535" i="7" s="1"/>
  <c r="C19537" i="7" l="1"/>
  <c r="E19536" i="7"/>
  <c r="D19536" i="7"/>
  <c r="F19536" i="7" s="1"/>
  <c r="G19536" i="7" s="1"/>
  <c r="C19538" i="7" l="1"/>
  <c r="E19537" i="7"/>
  <c r="D19537" i="7"/>
  <c r="F19537" i="7" s="1"/>
  <c r="G19537" i="7" s="1"/>
  <c r="C19539" i="7" l="1"/>
  <c r="E19538" i="7"/>
  <c r="D19538" i="7"/>
  <c r="F19538" i="7" s="1"/>
  <c r="G19538" i="7" s="1"/>
  <c r="C19540" i="7" l="1"/>
  <c r="E19539" i="7"/>
  <c r="D19539" i="7"/>
  <c r="F19539" i="7" s="1"/>
  <c r="G19539" i="7" s="1"/>
  <c r="C19541" i="7" l="1"/>
  <c r="E19540" i="7"/>
  <c r="D19540" i="7"/>
  <c r="F19540" i="7" s="1"/>
  <c r="G19540" i="7" s="1"/>
  <c r="C19542" i="7" l="1"/>
  <c r="E19541" i="7"/>
  <c r="D19541" i="7"/>
  <c r="F19541" i="7" s="1"/>
  <c r="G19541" i="7" s="1"/>
  <c r="C19543" i="7" l="1"/>
  <c r="E19542" i="7"/>
  <c r="D19542" i="7"/>
  <c r="F19542" i="7" s="1"/>
  <c r="G19542" i="7" s="1"/>
  <c r="C19544" i="7" l="1"/>
  <c r="E19543" i="7"/>
  <c r="D19543" i="7"/>
  <c r="F19543" i="7" s="1"/>
  <c r="G19543" i="7" s="1"/>
  <c r="C19545" i="7" l="1"/>
  <c r="E19544" i="7"/>
  <c r="D19544" i="7"/>
  <c r="F19544" i="7" s="1"/>
  <c r="G19544" i="7" s="1"/>
  <c r="C19546" i="7" l="1"/>
  <c r="E19545" i="7"/>
  <c r="D19545" i="7"/>
  <c r="F19545" i="7" s="1"/>
  <c r="G19545" i="7" s="1"/>
  <c r="C19547" i="7" l="1"/>
  <c r="E19546" i="7"/>
  <c r="D19546" i="7"/>
  <c r="F19546" i="7" s="1"/>
  <c r="G19546" i="7" s="1"/>
  <c r="C19548" i="7" l="1"/>
  <c r="E19547" i="7"/>
  <c r="D19547" i="7"/>
  <c r="F19547" i="7" s="1"/>
  <c r="G19547" i="7" s="1"/>
  <c r="C19549" i="7" l="1"/>
  <c r="E19548" i="7"/>
  <c r="D19548" i="7"/>
  <c r="F19548" i="7" s="1"/>
  <c r="G19548" i="7" s="1"/>
  <c r="C19550" i="7" l="1"/>
  <c r="E19549" i="7"/>
  <c r="D19549" i="7"/>
  <c r="F19549" i="7" s="1"/>
  <c r="G19549" i="7" s="1"/>
  <c r="C19551" i="7" l="1"/>
  <c r="E19550" i="7"/>
  <c r="D19550" i="7"/>
  <c r="F19550" i="7" s="1"/>
  <c r="G19550" i="7" s="1"/>
  <c r="C19552" i="7" l="1"/>
  <c r="E19551" i="7"/>
  <c r="D19551" i="7"/>
  <c r="F19551" i="7" s="1"/>
  <c r="G19551" i="7" s="1"/>
  <c r="C19553" i="7" l="1"/>
  <c r="E19552" i="7"/>
  <c r="D19552" i="7"/>
  <c r="F19552" i="7" s="1"/>
  <c r="G19552" i="7" s="1"/>
  <c r="C19554" i="7" l="1"/>
  <c r="E19553" i="7"/>
  <c r="D19553" i="7"/>
  <c r="F19553" i="7" s="1"/>
  <c r="G19553" i="7" s="1"/>
  <c r="C19555" i="7" l="1"/>
  <c r="E19554" i="7"/>
  <c r="D19554" i="7"/>
  <c r="F19554" i="7" s="1"/>
  <c r="G19554" i="7" s="1"/>
  <c r="C19556" i="7" l="1"/>
  <c r="E19555" i="7"/>
  <c r="D19555" i="7"/>
  <c r="F19555" i="7" s="1"/>
  <c r="G19555" i="7" s="1"/>
  <c r="C19557" i="7" l="1"/>
  <c r="E19556" i="7"/>
  <c r="D19556" i="7"/>
  <c r="F19556" i="7" s="1"/>
  <c r="G19556" i="7" s="1"/>
  <c r="C19558" i="7" l="1"/>
  <c r="E19557" i="7"/>
  <c r="D19557" i="7"/>
  <c r="F19557" i="7" s="1"/>
  <c r="G19557" i="7" s="1"/>
  <c r="C19559" i="7" l="1"/>
  <c r="E19558" i="7"/>
  <c r="D19558" i="7"/>
  <c r="F19558" i="7" s="1"/>
  <c r="G19558" i="7" s="1"/>
  <c r="C19560" i="7" l="1"/>
  <c r="E19559" i="7"/>
  <c r="D19559" i="7"/>
  <c r="F19559" i="7" s="1"/>
  <c r="G19559" i="7" s="1"/>
  <c r="C19561" i="7" l="1"/>
  <c r="E19560" i="7"/>
  <c r="D19560" i="7"/>
  <c r="F19560" i="7" s="1"/>
  <c r="G19560" i="7" s="1"/>
  <c r="C19562" i="7" l="1"/>
  <c r="E19561" i="7"/>
  <c r="D19561" i="7"/>
  <c r="F19561" i="7" s="1"/>
  <c r="G19561" i="7" s="1"/>
  <c r="C19563" i="7" l="1"/>
  <c r="E19562" i="7"/>
  <c r="D19562" i="7"/>
  <c r="F19562" i="7" s="1"/>
  <c r="G19562" i="7" s="1"/>
  <c r="C19564" i="7" l="1"/>
  <c r="E19563" i="7"/>
  <c r="D19563" i="7"/>
  <c r="F19563" i="7" s="1"/>
  <c r="G19563" i="7" s="1"/>
  <c r="C19565" i="7" l="1"/>
  <c r="E19564" i="7"/>
  <c r="D19564" i="7"/>
  <c r="F19564" i="7" s="1"/>
  <c r="G19564" i="7" s="1"/>
  <c r="C19566" i="7" l="1"/>
  <c r="E19565" i="7"/>
  <c r="D19565" i="7"/>
  <c r="F19565" i="7" s="1"/>
  <c r="G19565" i="7" s="1"/>
  <c r="C19567" i="7" l="1"/>
  <c r="E19566" i="7"/>
  <c r="D19566" i="7"/>
  <c r="F19566" i="7" s="1"/>
  <c r="G19566" i="7" s="1"/>
  <c r="C19568" i="7" l="1"/>
  <c r="E19567" i="7"/>
  <c r="D19567" i="7"/>
  <c r="F19567" i="7" s="1"/>
  <c r="G19567" i="7" s="1"/>
  <c r="C19569" i="7" l="1"/>
  <c r="E19568" i="7"/>
  <c r="D19568" i="7"/>
  <c r="F19568" i="7" s="1"/>
  <c r="G19568" i="7" s="1"/>
  <c r="C19570" i="7" l="1"/>
  <c r="E19569" i="7"/>
  <c r="D19569" i="7"/>
  <c r="F19569" i="7" s="1"/>
  <c r="G19569" i="7" s="1"/>
  <c r="C19571" i="7" l="1"/>
  <c r="E19570" i="7"/>
  <c r="D19570" i="7"/>
  <c r="F19570" i="7" s="1"/>
  <c r="G19570" i="7" s="1"/>
  <c r="C19572" i="7" l="1"/>
  <c r="E19571" i="7"/>
  <c r="D19571" i="7"/>
  <c r="F19571" i="7" s="1"/>
  <c r="G19571" i="7" s="1"/>
  <c r="C19573" i="7" l="1"/>
  <c r="E19572" i="7"/>
  <c r="D19572" i="7"/>
  <c r="F19572" i="7" s="1"/>
  <c r="G19572" i="7" s="1"/>
  <c r="C19574" i="7" l="1"/>
  <c r="E19573" i="7"/>
  <c r="D19573" i="7"/>
  <c r="F19573" i="7" s="1"/>
  <c r="G19573" i="7" s="1"/>
  <c r="C19575" i="7" l="1"/>
  <c r="E19574" i="7"/>
  <c r="D19574" i="7"/>
  <c r="F19574" i="7" s="1"/>
  <c r="G19574" i="7" s="1"/>
  <c r="C19576" i="7" l="1"/>
  <c r="E19575" i="7"/>
  <c r="D19575" i="7"/>
  <c r="F19575" i="7" s="1"/>
  <c r="G19575" i="7" s="1"/>
  <c r="C19577" i="7" l="1"/>
  <c r="E19576" i="7"/>
  <c r="D19576" i="7"/>
  <c r="F19576" i="7" s="1"/>
  <c r="G19576" i="7" s="1"/>
  <c r="C19578" i="7" l="1"/>
  <c r="E19577" i="7"/>
  <c r="D19577" i="7"/>
  <c r="F19577" i="7" s="1"/>
  <c r="G19577" i="7" s="1"/>
  <c r="C19579" i="7" l="1"/>
  <c r="E19578" i="7"/>
  <c r="D19578" i="7"/>
  <c r="F19578" i="7" s="1"/>
  <c r="G19578" i="7" s="1"/>
  <c r="C19580" i="7" l="1"/>
  <c r="E19579" i="7"/>
  <c r="D19579" i="7"/>
  <c r="F19579" i="7" s="1"/>
  <c r="G19579" i="7" s="1"/>
  <c r="C19581" i="7" l="1"/>
  <c r="E19580" i="7"/>
  <c r="D19580" i="7"/>
  <c r="F19580" i="7" s="1"/>
  <c r="G19580" i="7" s="1"/>
  <c r="C19582" i="7" l="1"/>
  <c r="E19581" i="7"/>
  <c r="D19581" i="7"/>
  <c r="F19581" i="7" s="1"/>
  <c r="G19581" i="7" s="1"/>
  <c r="C19583" i="7" l="1"/>
  <c r="E19582" i="7"/>
  <c r="D19582" i="7"/>
  <c r="F19582" i="7" s="1"/>
  <c r="G19582" i="7" s="1"/>
  <c r="C19584" i="7" l="1"/>
  <c r="E19583" i="7"/>
  <c r="D19583" i="7"/>
  <c r="F19583" i="7" s="1"/>
  <c r="G19583" i="7" s="1"/>
  <c r="C19585" i="7" l="1"/>
  <c r="E19584" i="7"/>
  <c r="D19584" i="7"/>
  <c r="F19584" i="7" s="1"/>
  <c r="G19584" i="7" s="1"/>
  <c r="C19586" i="7" l="1"/>
  <c r="E19585" i="7"/>
  <c r="D19585" i="7"/>
  <c r="F19585" i="7" s="1"/>
  <c r="G19585" i="7" s="1"/>
  <c r="C19587" i="7" l="1"/>
  <c r="E19586" i="7"/>
  <c r="D19586" i="7"/>
  <c r="F19586" i="7" s="1"/>
  <c r="G19586" i="7" s="1"/>
  <c r="C19588" i="7" l="1"/>
  <c r="E19587" i="7"/>
  <c r="D19587" i="7"/>
  <c r="F19587" i="7" s="1"/>
  <c r="G19587" i="7" s="1"/>
  <c r="C19589" i="7" l="1"/>
  <c r="E19588" i="7"/>
  <c r="D19588" i="7"/>
  <c r="F19588" i="7" s="1"/>
  <c r="G19588" i="7" s="1"/>
  <c r="C19590" i="7" l="1"/>
  <c r="E19589" i="7"/>
  <c r="D19589" i="7"/>
  <c r="F19589" i="7" s="1"/>
  <c r="G19589" i="7" s="1"/>
  <c r="C19591" i="7" l="1"/>
  <c r="E19590" i="7"/>
  <c r="D19590" i="7"/>
  <c r="F19590" i="7" s="1"/>
  <c r="G19590" i="7" s="1"/>
  <c r="C19592" i="7" l="1"/>
  <c r="E19591" i="7"/>
  <c r="D19591" i="7"/>
  <c r="F19591" i="7" s="1"/>
  <c r="G19591" i="7" s="1"/>
  <c r="C19593" i="7" l="1"/>
  <c r="E19592" i="7"/>
  <c r="D19592" i="7"/>
  <c r="F19592" i="7" s="1"/>
  <c r="G19592" i="7" s="1"/>
  <c r="C19594" i="7" l="1"/>
  <c r="E19593" i="7"/>
  <c r="D19593" i="7"/>
  <c r="F19593" i="7" s="1"/>
  <c r="G19593" i="7" s="1"/>
  <c r="C19595" i="7" l="1"/>
  <c r="E19594" i="7"/>
  <c r="D19594" i="7"/>
  <c r="F19594" i="7" s="1"/>
  <c r="G19594" i="7" s="1"/>
  <c r="C19596" i="7" l="1"/>
  <c r="E19595" i="7"/>
  <c r="D19595" i="7"/>
  <c r="F19595" i="7" s="1"/>
  <c r="G19595" i="7" s="1"/>
  <c r="C19597" i="7" l="1"/>
  <c r="E19596" i="7"/>
  <c r="D19596" i="7"/>
  <c r="F19596" i="7" s="1"/>
  <c r="G19596" i="7" s="1"/>
  <c r="C19598" i="7" l="1"/>
  <c r="E19597" i="7"/>
  <c r="D19597" i="7"/>
  <c r="F19597" i="7" s="1"/>
  <c r="G19597" i="7" s="1"/>
  <c r="C19599" i="7" l="1"/>
  <c r="E19598" i="7"/>
  <c r="D19598" i="7"/>
  <c r="F19598" i="7" s="1"/>
  <c r="G19598" i="7" s="1"/>
  <c r="C19600" i="7" l="1"/>
  <c r="E19599" i="7"/>
  <c r="D19599" i="7"/>
  <c r="F19599" i="7" s="1"/>
  <c r="G19599" i="7" s="1"/>
  <c r="C19601" i="7" l="1"/>
  <c r="E19600" i="7"/>
  <c r="D19600" i="7"/>
  <c r="F19600" i="7" s="1"/>
  <c r="G19600" i="7" s="1"/>
  <c r="C19602" i="7" l="1"/>
  <c r="E19601" i="7"/>
  <c r="D19601" i="7"/>
  <c r="F19601" i="7" s="1"/>
  <c r="G19601" i="7" s="1"/>
  <c r="C19603" i="7" l="1"/>
  <c r="E19602" i="7"/>
  <c r="D19602" i="7"/>
  <c r="F19602" i="7" s="1"/>
  <c r="G19602" i="7" s="1"/>
  <c r="C19604" i="7" l="1"/>
  <c r="E19603" i="7"/>
  <c r="D19603" i="7"/>
  <c r="F19603" i="7" s="1"/>
  <c r="G19603" i="7" s="1"/>
  <c r="C19605" i="7" l="1"/>
  <c r="E19604" i="7"/>
  <c r="D19604" i="7"/>
  <c r="F19604" i="7" s="1"/>
  <c r="G19604" i="7" s="1"/>
  <c r="C19606" i="7" l="1"/>
  <c r="E19605" i="7"/>
  <c r="D19605" i="7"/>
  <c r="F19605" i="7" s="1"/>
  <c r="G19605" i="7" s="1"/>
  <c r="C19607" i="7" l="1"/>
  <c r="E19606" i="7"/>
  <c r="D19606" i="7"/>
  <c r="F19606" i="7" s="1"/>
  <c r="G19606" i="7" s="1"/>
  <c r="C19608" i="7" l="1"/>
  <c r="E19607" i="7"/>
  <c r="D19607" i="7"/>
  <c r="F19607" i="7" s="1"/>
  <c r="G19607" i="7" s="1"/>
  <c r="C19609" i="7" l="1"/>
  <c r="E19608" i="7"/>
  <c r="D19608" i="7"/>
  <c r="F19608" i="7" s="1"/>
  <c r="G19608" i="7" s="1"/>
  <c r="C19610" i="7" l="1"/>
  <c r="E19609" i="7"/>
  <c r="D19609" i="7"/>
  <c r="F19609" i="7" s="1"/>
  <c r="G19609" i="7" s="1"/>
  <c r="C19611" i="7" l="1"/>
  <c r="E19610" i="7"/>
  <c r="D19610" i="7"/>
  <c r="F19610" i="7" s="1"/>
  <c r="G19610" i="7" s="1"/>
  <c r="C19612" i="7" l="1"/>
  <c r="E19611" i="7"/>
  <c r="D19611" i="7"/>
  <c r="F19611" i="7" s="1"/>
  <c r="G19611" i="7" s="1"/>
  <c r="C19613" i="7" l="1"/>
  <c r="E19612" i="7"/>
  <c r="D19612" i="7"/>
  <c r="F19612" i="7" s="1"/>
  <c r="G19612" i="7" s="1"/>
  <c r="C19614" i="7" l="1"/>
  <c r="E19613" i="7"/>
  <c r="D19613" i="7"/>
  <c r="F19613" i="7" s="1"/>
  <c r="G19613" i="7" s="1"/>
  <c r="C19615" i="7" l="1"/>
  <c r="E19614" i="7"/>
  <c r="D19614" i="7"/>
  <c r="F19614" i="7" s="1"/>
  <c r="G19614" i="7" s="1"/>
  <c r="C19616" i="7" l="1"/>
  <c r="E19615" i="7"/>
  <c r="D19615" i="7"/>
  <c r="F19615" i="7" s="1"/>
  <c r="G19615" i="7" s="1"/>
  <c r="C19617" i="7" l="1"/>
  <c r="E19616" i="7"/>
  <c r="D19616" i="7"/>
  <c r="F19616" i="7" s="1"/>
  <c r="G19616" i="7" s="1"/>
  <c r="C19618" i="7" l="1"/>
  <c r="E19617" i="7"/>
  <c r="D19617" i="7"/>
  <c r="F19617" i="7" s="1"/>
  <c r="G19617" i="7" s="1"/>
  <c r="C19619" i="7" l="1"/>
  <c r="E19618" i="7"/>
  <c r="D19618" i="7"/>
  <c r="F19618" i="7" s="1"/>
  <c r="G19618" i="7" s="1"/>
  <c r="C19620" i="7" l="1"/>
  <c r="E19619" i="7"/>
  <c r="D19619" i="7"/>
  <c r="F19619" i="7" s="1"/>
  <c r="G19619" i="7" s="1"/>
  <c r="C19621" i="7" l="1"/>
  <c r="E19620" i="7"/>
  <c r="D19620" i="7"/>
  <c r="F19620" i="7" s="1"/>
  <c r="G19620" i="7" s="1"/>
  <c r="C19622" i="7" l="1"/>
  <c r="E19621" i="7"/>
  <c r="D19621" i="7"/>
  <c r="F19621" i="7" s="1"/>
  <c r="G19621" i="7" s="1"/>
  <c r="C19623" i="7" l="1"/>
  <c r="E19622" i="7"/>
  <c r="D19622" i="7"/>
  <c r="F19622" i="7" s="1"/>
  <c r="G19622" i="7" s="1"/>
  <c r="C19624" i="7" l="1"/>
  <c r="E19623" i="7"/>
  <c r="D19623" i="7"/>
  <c r="F19623" i="7" s="1"/>
  <c r="G19623" i="7" s="1"/>
  <c r="C19625" i="7" l="1"/>
  <c r="E19624" i="7"/>
  <c r="D19624" i="7"/>
  <c r="F19624" i="7" s="1"/>
  <c r="G19624" i="7" s="1"/>
  <c r="C19626" i="7" l="1"/>
  <c r="E19625" i="7"/>
  <c r="D19625" i="7"/>
  <c r="F19625" i="7" s="1"/>
  <c r="G19625" i="7" s="1"/>
  <c r="C19627" i="7" l="1"/>
  <c r="E19626" i="7"/>
  <c r="D19626" i="7"/>
  <c r="F19626" i="7" s="1"/>
  <c r="G19626" i="7" s="1"/>
  <c r="C19628" i="7" l="1"/>
  <c r="E19627" i="7"/>
  <c r="D19627" i="7"/>
  <c r="F19627" i="7" s="1"/>
  <c r="G19627" i="7" s="1"/>
  <c r="C19629" i="7" l="1"/>
  <c r="E19628" i="7"/>
  <c r="D19628" i="7"/>
  <c r="F19628" i="7" s="1"/>
  <c r="G19628" i="7" s="1"/>
  <c r="C19630" i="7" l="1"/>
  <c r="E19629" i="7"/>
  <c r="D19629" i="7"/>
  <c r="F19629" i="7" s="1"/>
  <c r="G19629" i="7" s="1"/>
  <c r="C19631" i="7" l="1"/>
  <c r="E19630" i="7"/>
  <c r="D19630" i="7"/>
  <c r="F19630" i="7" s="1"/>
  <c r="G19630" i="7" s="1"/>
  <c r="C19632" i="7" l="1"/>
  <c r="E19631" i="7"/>
  <c r="D19631" i="7"/>
  <c r="F19631" i="7" s="1"/>
  <c r="G19631" i="7" s="1"/>
  <c r="C19633" i="7" l="1"/>
  <c r="E19632" i="7"/>
  <c r="D19632" i="7"/>
  <c r="F19632" i="7" s="1"/>
  <c r="G19632" i="7" s="1"/>
  <c r="C19634" i="7" l="1"/>
  <c r="E19633" i="7"/>
  <c r="D19633" i="7"/>
  <c r="F19633" i="7" s="1"/>
  <c r="G19633" i="7" s="1"/>
  <c r="C19635" i="7" l="1"/>
  <c r="E19634" i="7"/>
  <c r="D19634" i="7"/>
  <c r="F19634" i="7" s="1"/>
  <c r="G19634" i="7" s="1"/>
  <c r="C19636" i="7" l="1"/>
  <c r="E19635" i="7"/>
  <c r="D19635" i="7"/>
  <c r="F19635" i="7" s="1"/>
  <c r="G19635" i="7" s="1"/>
  <c r="C19637" i="7" l="1"/>
  <c r="E19636" i="7"/>
  <c r="D19636" i="7"/>
  <c r="F19636" i="7" s="1"/>
  <c r="G19636" i="7" s="1"/>
  <c r="C19638" i="7" l="1"/>
  <c r="E19637" i="7"/>
  <c r="D19637" i="7"/>
  <c r="F19637" i="7" s="1"/>
  <c r="G19637" i="7" s="1"/>
  <c r="C19639" i="7" l="1"/>
  <c r="E19638" i="7"/>
  <c r="D19638" i="7"/>
  <c r="F19638" i="7" s="1"/>
  <c r="G19638" i="7" s="1"/>
  <c r="C19640" i="7" l="1"/>
  <c r="E19639" i="7"/>
  <c r="D19639" i="7"/>
  <c r="F19639" i="7" s="1"/>
  <c r="G19639" i="7" s="1"/>
  <c r="C19641" i="7" l="1"/>
  <c r="E19640" i="7"/>
  <c r="D19640" i="7"/>
  <c r="F19640" i="7" s="1"/>
  <c r="G19640" i="7" s="1"/>
  <c r="C19642" i="7" l="1"/>
  <c r="E19641" i="7"/>
  <c r="D19641" i="7"/>
  <c r="F19641" i="7" s="1"/>
  <c r="G19641" i="7" s="1"/>
  <c r="C19643" i="7" l="1"/>
  <c r="E19642" i="7"/>
  <c r="D19642" i="7"/>
  <c r="F19642" i="7" s="1"/>
  <c r="G19642" i="7" s="1"/>
  <c r="C19644" i="7" l="1"/>
  <c r="E19643" i="7"/>
  <c r="D19643" i="7"/>
  <c r="F19643" i="7" s="1"/>
  <c r="G19643" i="7" s="1"/>
  <c r="C19645" i="7" l="1"/>
  <c r="E19644" i="7"/>
  <c r="D19644" i="7"/>
  <c r="F19644" i="7" s="1"/>
  <c r="G19644" i="7" s="1"/>
  <c r="C19646" i="7" l="1"/>
  <c r="E19645" i="7"/>
  <c r="D19645" i="7"/>
  <c r="F19645" i="7" s="1"/>
  <c r="G19645" i="7" s="1"/>
  <c r="C19647" i="7" l="1"/>
  <c r="E19646" i="7"/>
  <c r="D19646" i="7"/>
  <c r="F19646" i="7" s="1"/>
  <c r="G19646" i="7" s="1"/>
  <c r="C19648" i="7" l="1"/>
  <c r="E19647" i="7"/>
  <c r="D19647" i="7"/>
  <c r="F19647" i="7" s="1"/>
  <c r="G19647" i="7" s="1"/>
  <c r="C19649" i="7" l="1"/>
  <c r="E19648" i="7"/>
  <c r="D19648" i="7"/>
  <c r="F19648" i="7" s="1"/>
  <c r="G19648" i="7" s="1"/>
  <c r="C19650" i="7" l="1"/>
  <c r="E19649" i="7"/>
  <c r="D19649" i="7"/>
  <c r="F19649" i="7" s="1"/>
  <c r="G19649" i="7" s="1"/>
  <c r="C19651" i="7" l="1"/>
  <c r="E19650" i="7"/>
  <c r="D19650" i="7"/>
  <c r="F19650" i="7" s="1"/>
  <c r="G19650" i="7" s="1"/>
  <c r="C19652" i="7" l="1"/>
  <c r="E19651" i="7"/>
  <c r="D19651" i="7"/>
  <c r="F19651" i="7" s="1"/>
  <c r="G19651" i="7" s="1"/>
  <c r="C19653" i="7" l="1"/>
  <c r="E19652" i="7"/>
  <c r="D19652" i="7"/>
  <c r="F19652" i="7" s="1"/>
  <c r="G19652" i="7" s="1"/>
  <c r="C19654" i="7" l="1"/>
  <c r="E19653" i="7"/>
  <c r="D19653" i="7"/>
  <c r="F19653" i="7" s="1"/>
  <c r="G19653" i="7" s="1"/>
  <c r="C19655" i="7" l="1"/>
  <c r="E19654" i="7"/>
  <c r="D19654" i="7"/>
  <c r="F19654" i="7" s="1"/>
  <c r="G19654" i="7" s="1"/>
  <c r="C19656" i="7" l="1"/>
  <c r="E19655" i="7"/>
  <c r="D19655" i="7"/>
  <c r="F19655" i="7" s="1"/>
  <c r="G19655" i="7" s="1"/>
  <c r="C19657" i="7" l="1"/>
  <c r="E19656" i="7"/>
  <c r="D19656" i="7"/>
  <c r="F19656" i="7" s="1"/>
  <c r="G19656" i="7" s="1"/>
  <c r="C19658" i="7" l="1"/>
  <c r="E19657" i="7"/>
  <c r="D19657" i="7"/>
  <c r="F19657" i="7" s="1"/>
  <c r="G19657" i="7" s="1"/>
  <c r="C19659" i="7" l="1"/>
  <c r="E19658" i="7"/>
  <c r="D19658" i="7"/>
  <c r="F19658" i="7" s="1"/>
  <c r="G19658" i="7" s="1"/>
  <c r="C19660" i="7" l="1"/>
  <c r="E19659" i="7"/>
  <c r="D19659" i="7"/>
  <c r="F19659" i="7" s="1"/>
  <c r="G19659" i="7" s="1"/>
  <c r="C19661" i="7" l="1"/>
  <c r="E19660" i="7"/>
  <c r="D19660" i="7"/>
  <c r="F19660" i="7" s="1"/>
  <c r="G19660" i="7" s="1"/>
  <c r="C19662" i="7" l="1"/>
  <c r="E19661" i="7"/>
  <c r="D19661" i="7"/>
  <c r="F19661" i="7" s="1"/>
  <c r="G19661" i="7" s="1"/>
  <c r="C19663" i="7" l="1"/>
  <c r="E19662" i="7"/>
  <c r="D19662" i="7"/>
  <c r="F19662" i="7" s="1"/>
  <c r="G19662" i="7" s="1"/>
  <c r="C19664" i="7" l="1"/>
  <c r="E19663" i="7"/>
  <c r="D19663" i="7"/>
  <c r="F19663" i="7" s="1"/>
  <c r="G19663" i="7" s="1"/>
  <c r="C19665" i="7" l="1"/>
  <c r="E19664" i="7"/>
  <c r="D19664" i="7"/>
  <c r="F19664" i="7" s="1"/>
  <c r="G19664" i="7" s="1"/>
  <c r="C19666" i="7" l="1"/>
  <c r="E19665" i="7"/>
  <c r="D19665" i="7"/>
  <c r="F19665" i="7" s="1"/>
  <c r="G19665" i="7" s="1"/>
  <c r="C19667" i="7" l="1"/>
  <c r="E19666" i="7"/>
  <c r="D19666" i="7"/>
  <c r="F19666" i="7" s="1"/>
  <c r="G19666" i="7" s="1"/>
  <c r="C19668" i="7" l="1"/>
  <c r="E19667" i="7"/>
  <c r="D19667" i="7"/>
  <c r="F19667" i="7" s="1"/>
  <c r="G19667" i="7" s="1"/>
  <c r="C19669" i="7" l="1"/>
  <c r="E19668" i="7"/>
  <c r="D19668" i="7"/>
  <c r="F19668" i="7" s="1"/>
  <c r="G19668" i="7" s="1"/>
  <c r="C19670" i="7" l="1"/>
  <c r="E19669" i="7"/>
  <c r="D19669" i="7"/>
  <c r="F19669" i="7" s="1"/>
  <c r="G19669" i="7" s="1"/>
  <c r="C19671" i="7" l="1"/>
  <c r="E19670" i="7"/>
  <c r="D19670" i="7"/>
  <c r="F19670" i="7" s="1"/>
  <c r="G19670" i="7" s="1"/>
  <c r="C19672" i="7" l="1"/>
  <c r="E19671" i="7"/>
  <c r="D19671" i="7"/>
  <c r="F19671" i="7" s="1"/>
  <c r="G19671" i="7" s="1"/>
  <c r="C19673" i="7" l="1"/>
  <c r="E19672" i="7"/>
  <c r="D19672" i="7"/>
  <c r="F19672" i="7" s="1"/>
  <c r="G19672" i="7" s="1"/>
  <c r="C19674" i="7" l="1"/>
  <c r="E19673" i="7"/>
  <c r="D19673" i="7"/>
  <c r="F19673" i="7" s="1"/>
  <c r="G19673" i="7" s="1"/>
  <c r="C19675" i="7" l="1"/>
  <c r="E19674" i="7"/>
  <c r="D19674" i="7"/>
  <c r="F19674" i="7" s="1"/>
  <c r="G19674" i="7" s="1"/>
  <c r="C19676" i="7" l="1"/>
  <c r="E19675" i="7"/>
  <c r="D19675" i="7"/>
  <c r="F19675" i="7" s="1"/>
  <c r="G19675" i="7" s="1"/>
  <c r="C19677" i="7" l="1"/>
  <c r="E19676" i="7"/>
  <c r="D19676" i="7"/>
  <c r="F19676" i="7" s="1"/>
  <c r="G19676" i="7" s="1"/>
  <c r="C19678" i="7" l="1"/>
  <c r="E19677" i="7"/>
  <c r="D19677" i="7"/>
  <c r="F19677" i="7" s="1"/>
  <c r="G19677" i="7" s="1"/>
  <c r="C19679" i="7" l="1"/>
  <c r="E19678" i="7"/>
  <c r="D19678" i="7"/>
  <c r="F19678" i="7" s="1"/>
  <c r="G19678" i="7" s="1"/>
  <c r="C19680" i="7" l="1"/>
  <c r="E19679" i="7"/>
  <c r="D19679" i="7"/>
  <c r="F19679" i="7" s="1"/>
  <c r="G19679" i="7" s="1"/>
  <c r="C19681" i="7" l="1"/>
  <c r="E19680" i="7"/>
  <c r="D19680" i="7"/>
  <c r="F19680" i="7" s="1"/>
  <c r="G19680" i="7" s="1"/>
  <c r="C19682" i="7" l="1"/>
  <c r="E19681" i="7"/>
  <c r="D19681" i="7"/>
  <c r="F19681" i="7" s="1"/>
  <c r="G19681" i="7" s="1"/>
  <c r="C19683" i="7" l="1"/>
  <c r="E19682" i="7"/>
  <c r="D19682" i="7"/>
  <c r="F19682" i="7" s="1"/>
  <c r="G19682" i="7" s="1"/>
  <c r="C19684" i="7" l="1"/>
  <c r="E19683" i="7"/>
  <c r="D19683" i="7"/>
  <c r="F19683" i="7" s="1"/>
  <c r="G19683" i="7" s="1"/>
  <c r="C19685" i="7" l="1"/>
  <c r="E19684" i="7"/>
  <c r="D19684" i="7"/>
  <c r="F19684" i="7" s="1"/>
  <c r="G19684" i="7" s="1"/>
  <c r="C19686" i="7" l="1"/>
  <c r="E19685" i="7"/>
  <c r="D19685" i="7"/>
  <c r="F19685" i="7" s="1"/>
  <c r="G19685" i="7" s="1"/>
  <c r="C19687" i="7" l="1"/>
  <c r="E19686" i="7"/>
  <c r="D19686" i="7"/>
  <c r="F19686" i="7" s="1"/>
  <c r="G19686" i="7" s="1"/>
  <c r="C19688" i="7" l="1"/>
  <c r="E19687" i="7"/>
  <c r="D19687" i="7"/>
  <c r="F19687" i="7" s="1"/>
  <c r="G19687" i="7" s="1"/>
  <c r="C19689" i="7" l="1"/>
  <c r="E19688" i="7"/>
  <c r="D19688" i="7"/>
  <c r="F19688" i="7" s="1"/>
  <c r="G19688" i="7" s="1"/>
  <c r="C19690" i="7" l="1"/>
  <c r="E19689" i="7"/>
  <c r="D19689" i="7"/>
  <c r="F19689" i="7" s="1"/>
  <c r="G19689" i="7" s="1"/>
  <c r="C19691" i="7" l="1"/>
  <c r="E19690" i="7"/>
  <c r="D19690" i="7"/>
  <c r="F19690" i="7" s="1"/>
  <c r="G19690" i="7" s="1"/>
  <c r="C19692" i="7" l="1"/>
  <c r="E19691" i="7"/>
  <c r="D19691" i="7"/>
  <c r="F19691" i="7" s="1"/>
  <c r="G19691" i="7" s="1"/>
  <c r="C19693" i="7" l="1"/>
  <c r="E19692" i="7"/>
  <c r="D19692" i="7"/>
  <c r="F19692" i="7" s="1"/>
  <c r="G19692" i="7" s="1"/>
  <c r="C19694" i="7" l="1"/>
  <c r="E19693" i="7"/>
  <c r="D19693" i="7"/>
  <c r="F19693" i="7" s="1"/>
  <c r="G19693" i="7" s="1"/>
  <c r="C19695" i="7" l="1"/>
  <c r="E19694" i="7"/>
  <c r="D19694" i="7"/>
  <c r="F19694" i="7" s="1"/>
  <c r="G19694" i="7" s="1"/>
  <c r="C19696" i="7" l="1"/>
  <c r="E19695" i="7"/>
  <c r="D19695" i="7"/>
  <c r="F19695" i="7" s="1"/>
  <c r="G19695" i="7" s="1"/>
  <c r="C19697" i="7" l="1"/>
  <c r="E19696" i="7"/>
  <c r="D19696" i="7"/>
  <c r="F19696" i="7" s="1"/>
  <c r="G19696" i="7" s="1"/>
  <c r="C19698" i="7" l="1"/>
  <c r="E19697" i="7"/>
  <c r="D19697" i="7"/>
  <c r="F19697" i="7" s="1"/>
  <c r="G19697" i="7" s="1"/>
  <c r="C19699" i="7" l="1"/>
  <c r="E19698" i="7"/>
  <c r="D19698" i="7"/>
  <c r="F19698" i="7" s="1"/>
  <c r="G19698" i="7" s="1"/>
  <c r="C19700" i="7" l="1"/>
  <c r="E19699" i="7"/>
  <c r="D19699" i="7"/>
  <c r="F19699" i="7" s="1"/>
  <c r="G19699" i="7" s="1"/>
  <c r="C19701" i="7" l="1"/>
  <c r="E19700" i="7"/>
  <c r="D19700" i="7"/>
  <c r="F19700" i="7" s="1"/>
  <c r="G19700" i="7" s="1"/>
  <c r="C19702" i="7" l="1"/>
  <c r="E19701" i="7"/>
  <c r="D19701" i="7"/>
  <c r="F19701" i="7" s="1"/>
  <c r="G19701" i="7" s="1"/>
  <c r="C19703" i="7" l="1"/>
  <c r="E19702" i="7"/>
  <c r="D19702" i="7"/>
  <c r="F19702" i="7" s="1"/>
  <c r="G19702" i="7" s="1"/>
  <c r="C19704" i="7" l="1"/>
  <c r="E19703" i="7"/>
  <c r="D19703" i="7"/>
  <c r="F19703" i="7" s="1"/>
  <c r="G19703" i="7" s="1"/>
  <c r="C19705" i="7" l="1"/>
  <c r="E19704" i="7"/>
  <c r="D19704" i="7"/>
  <c r="F19704" i="7" s="1"/>
  <c r="G19704" i="7" s="1"/>
  <c r="C19706" i="7" l="1"/>
  <c r="E19705" i="7"/>
  <c r="D19705" i="7"/>
  <c r="F19705" i="7" s="1"/>
  <c r="G19705" i="7" s="1"/>
  <c r="C19707" i="7" l="1"/>
  <c r="E19706" i="7"/>
  <c r="D19706" i="7"/>
  <c r="F19706" i="7" s="1"/>
  <c r="G19706" i="7" s="1"/>
  <c r="C19708" i="7" l="1"/>
  <c r="E19707" i="7"/>
  <c r="D19707" i="7"/>
  <c r="F19707" i="7" s="1"/>
  <c r="G19707" i="7" s="1"/>
  <c r="C19709" i="7" l="1"/>
  <c r="E19708" i="7"/>
  <c r="D19708" i="7"/>
  <c r="F19708" i="7" s="1"/>
  <c r="G19708" i="7" s="1"/>
  <c r="C19710" i="7" l="1"/>
  <c r="E19709" i="7"/>
  <c r="D19709" i="7"/>
  <c r="F19709" i="7" s="1"/>
  <c r="G19709" i="7" s="1"/>
  <c r="C19711" i="7" l="1"/>
  <c r="E19710" i="7"/>
  <c r="D19710" i="7"/>
  <c r="F19710" i="7" s="1"/>
  <c r="G19710" i="7" s="1"/>
  <c r="C19712" i="7" l="1"/>
  <c r="E19711" i="7"/>
  <c r="D19711" i="7"/>
  <c r="F19711" i="7" s="1"/>
  <c r="G19711" i="7" s="1"/>
  <c r="C19713" i="7" l="1"/>
  <c r="E19712" i="7"/>
  <c r="D19712" i="7"/>
  <c r="F19712" i="7" s="1"/>
  <c r="G19712" i="7" s="1"/>
  <c r="C19714" i="7" l="1"/>
  <c r="E19713" i="7"/>
  <c r="D19713" i="7"/>
  <c r="F19713" i="7" s="1"/>
  <c r="G19713" i="7" s="1"/>
  <c r="C19715" i="7" l="1"/>
  <c r="E19714" i="7"/>
  <c r="D19714" i="7"/>
  <c r="F19714" i="7" s="1"/>
  <c r="G19714" i="7" s="1"/>
  <c r="C19716" i="7" l="1"/>
  <c r="E19715" i="7"/>
  <c r="D19715" i="7"/>
  <c r="F19715" i="7" s="1"/>
  <c r="G19715" i="7" s="1"/>
  <c r="C19717" i="7" l="1"/>
  <c r="E19716" i="7"/>
  <c r="D19716" i="7"/>
  <c r="F19716" i="7" s="1"/>
  <c r="G19716" i="7" s="1"/>
  <c r="C19718" i="7" l="1"/>
  <c r="E19717" i="7"/>
  <c r="D19717" i="7"/>
  <c r="F19717" i="7" s="1"/>
  <c r="G19717" i="7" s="1"/>
  <c r="C19719" i="7" l="1"/>
  <c r="E19718" i="7"/>
  <c r="D19718" i="7"/>
  <c r="F19718" i="7" s="1"/>
  <c r="G19718" i="7" s="1"/>
  <c r="C19720" i="7" l="1"/>
  <c r="E19719" i="7"/>
  <c r="D19719" i="7"/>
  <c r="F19719" i="7" s="1"/>
  <c r="G19719" i="7" s="1"/>
  <c r="C19721" i="7" l="1"/>
  <c r="E19720" i="7"/>
  <c r="D19720" i="7"/>
  <c r="F19720" i="7" s="1"/>
  <c r="G19720" i="7" s="1"/>
  <c r="C19722" i="7" l="1"/>
  <c r="E19721" i="7"/>
  <c r="D19721" i="7"/>
  <c r="F19721" i="7" s="1"/>
  <c r="G19721" i="7" s="1"/>
  <c r="C19723" i="7" l="1"/>
  <c r="E19722" i="7"/>
  <c r="D19722" i="7"/>
  <c r="F19722" i="7" s="1"/>
  <c r="G19722" i="7" s="1"/>
  <c r="C19724" i="7" l="1"/>
  <c r="E19723" i="7"/>
  <c r="D19723" i="7"/>
  <c r="F19723" i="7" s="1"/>
  <c r="G19723" i="7" s="1"/>
  <c r="C19725" i="7" l="1"/>
  <c r="E19724" i="7"/>
  <c r="D19724" i="7"/>
  <c r="F19724" i="7" s="1"/>
  <c r="G19724" i="7" s="1"/>
  <c r="C19726" i="7" l="1"/>
  <c r="E19725" i="7"/>
  <c r="D19725" i="7"/>
  <c r="F19725" i="7" s="1"/>
  <c r="G19725" i="7" s="1"/>
  <c r="C19727" i="7" l="1"/>
  <c r="E19726" i="7"/>
  <c r="D19726" i="7"/>
  <c r="F19726" i="7" s="1"/>
  <c r="G19726" i="7" s="1"/>
  <c r="C19728" i="7" l="1"/>
  <c r="E19727" i="7"/>
  <c r="D19727" i="7"/>
  <c r="F19727" i="7" s="1"/>
  <c r="G19727" i="7" s="1"/>
  <c r="C19729" i="7" l="1"/>
  <c r="E19728" i="7"/>
  <c r="D19728" i="7"/>
  <c r="F19728" i="7" s="1"/>
  <c r="G19728" i="7" s="1"/>
  <c r="C19730" i="7" l="1"/>
  <c r="E19729" i="7"/>
  <c r="D19729" i="7"/>
  <c r="F19729" i="7" s="1"/>
  <c r="G19729" i="7" s="1"/>
  <c r="C19731" i="7" l="1"/>
  <c r="E19730" i="7"/>
  <c r="D19730" i="7"/>
  <c r="F19730" i="7" s="1"/>
  <c r="G19730" i="7" s="1"/>
  <c r="C19732" i="7" l="1"/>
  <c r="E19731" i="7"/>
  <c r="D19731" i="7"/>
  <c r="F19731" i="7" s="1"/>
  <c r="G19731" i="7" s="1"/>
  <c r="C19733" i="7" l="1"/>
  <c r="E19732" i="7"/>
  <c r="D19732" i="7"/>
  <c r="F19732" i="7" s="1"/>
  <c r="G19732" i="7" s="1"/>
  <c r="C19734" i="7" l="1"/>
  <c r="E19733" i="7"/>
  <c r="D19733" i="7"/>
  <c r="F19733" i="7" s="1"/>
  <c r="G19733" i="7" s="1"/>
  <c r="C19735" i="7" l="1"/>
  <c r="E19734" i="7"/>
  <c r="D19734" i="7"/>
  <c r="F19734" i="7" s="1"/>
  <c r="G19734" i="7" s="1"/>
  <c r="C19736" i="7" l="1"/>
  <c r="E19735" i="7"/>
  <c r="D19735" i="7"/>
  <c r="F19735" i="7" s="1"/>
  <c r="G19735" i="7" s="1"/>
  <c r="C19737" i="7" l="1"/>
  <c r="E19736" i="7"/>
  <c r="D19736" i="7"/>
  <c r="F19736" i="7" s="1"/>
  <c r="G19736" i="7" s="1"/>
  <c r="C19738" i="7" l="1"/>
  <c r="E19737" i="7"/>
  <c r="D19737" i="7"/>
  <c r="F19737" i="7" s="1"/>
  <c r="G19737" i="7" s="1"/>
  <c r="C19739" i="7" l="1"/>
  <c r="E19738" i="7"/>
  <c r="D19738" i="7"/>
  <c r="F19738" i="7" s="1"/>
  <c r="G19738" i="7" s="1"/>
  <c r="C19740" i="7" l="1"/>
  <c r="E19739" i="7"/>
  <c r="D19739" i="7"/>
  <c r="F19739" i="7" s="1"/>
  <c r="G19739" i="7" s="1"/>
  <c r="C19741" i="7" l="1"/>
  <c r="E19740" i="7"/>
  <c r="D19740" i="7"/>
  <c r="F19740" i="7" s="1"/>
  <c r="G19740" i="7" s="1"/>
  <c r="C19742" i="7" l="1"/>
  <c r="E19741" i="7"/>
  <c r="D19741" i="7"/>
  <c r="F19741" i="7" s="1"/>
  <c r="G19741" i="7" s="1"/>
  <c r="C19743" i="7" l="1"/>
  <c r="E19742" i="7"/>
  <c r="D19742" i="7"/>
  <c r="F19742" i="7" s="1"/>
  <c r="G19742" i="7" s="1"/>
  <c r="C19744" i="7" l="1"/>
  <c r="E19743" i="7"/>
  <c r="D19743" i="7"/>
  <c r="F19743" i="7" s="1"/>
  <c r="G19743" i="7" s="1"/>
  <c r="C19745" i="7" l="1"/>
  <c r="E19744" i="7"/>
  <c r="D19744" i="7"/>
  <c r="F19744" i="7" s="1"/>
  <c r="G19744" i="7" s="1"/>
  <c r="C19746" i="7" l="1"/>
  <c r="E19745" i="7"/>
  <c r="D19745" i="7"/>
  <c r="F19745" i="7" s="1"/>
  <c r="G19745" i="7" s="1"/>
  <c r="C19747" i="7" l="1"/>
  <c r="E19746" i="7"/>
  <c r="D19746" i="7"/>
  <c r="F19746" i="7" s="1"/>
  <c r="G19746" i="7" s="1"/>
  <c r="C19748" i="7" l="1"/>
  <c r="E19747" i="7"/>
  <c r="D19747" i="7"/>
  <c r="F19747" i="7" s="1"/>
  <c r="G19747" i="7" s="1"/>
  <c r="C19749" i="7" l="1"/>
  <c r="E19748" i="7"/>
  <c r="D19748" i="7"/>
  <c r="F19748" i="7" s="1"/>
  <c r="G19748" i="7" s="1"/>
  <c r="C19750" i="7" l="1"/>
  <c r="E19749" i="7"/>
  <c r="D19749" i="7"/>
  <c r="F19749" i="7" s="1"/>
  <c r="G19749" i="7" s="1"/>
  <c r="C19751" i="7" l="1"/>
  <c r="E19750" i="7"/>
  <c r="D19750" i="7"/>
  <c r="F19750" i="7" s="1"/>
  <c r="G19750" i="7" s="1"/>
  <c r="C19752" i="7" l="1"/>
  <c r="E19751" i="7"/>
  <c r="D19751" i="7"/>
  <c r="F19751" i="7" s="1"/>
  <c r="G19751" i="7" s="1"/>
  <c r="C19753" i="7" l="1"/>
  <c r="E19752" i="7"/>
  <c r="D19752" i="7"/>
  <c r="F19752" i="7" s="1"/>
  <c r="G19752" i="7" s="1"/>
  <c r="C19754" i="7" l="1"/>
  <c r="E19753" i="7"/>
  <c r="D19753" i="7"/>
  <c r="F19753" i="7" s="1"/>
  <c r="G19753" i="7" s="1"/>
  <c r="C19755" i="7" l="1"/>
  <c r="E19754" i="7"/>
  <c r="D19754" i="7"/>
  <c r="F19754" i="7" s="1"/>
  <c r="G19754" i="7" s="1"/>
  <c r="C19756" i="7" l="1"/>
  <c r="E19755" i="7"/>
  <c r="D19755" i="7"/>
  <c r="F19755" i="7" s="1"/>
  <c r="G19755" i="7" s="1"/>
  <c r="C19757" i="7" l="1"/>
  <c r="E19756" i="7"/>
  <c r="D19756" i="7"/>
  <c r="F19756" i="7" s="1"/>
  <c r="G19756" i="7" s="1"/>
  <c r="C19758" i="7" l="1"/>
  <c r="E19757" i="7"/>
  <c r="D19757" i="7"/>
  <c r="F19757" i="7" s="1"/>
  <c r="G19757" i="7" s="1"/>
  <c r="C19759" i="7" l="1"/>
  <c r="E19758" i="7"/>
  <c r="D19758" i="7"/>
  <c r="F19758" i="7" s="1"/>
  <c r="G19758" i="7" s="1"/>
  <c r="C19760" i="7" l="1"/>
  <c r="E19759" i="7"/>
  <c r="D19759" i="7"/>
  <c r="F19759" i="7" s="1"/>
  <c r="G19759" i="7" s="1"/>
  <c r="C19761" i="7" l="1"/>
  <c r="E19760" i="7"/>
  <c r="D19760" i="7"/>
  <c r="F19760" i="7" s="1"/>
  <c r="G19760" i="7" s="1"/>
  <c r="C19762" i="7" l="1"/>
  <c r="E19761" i="7"/>
  <c r="D19761" i="7"/>
  <c r="F19761" i="7" s="1"/>
  <c r="G19761" i="7" s="1"/>
  <c r="C19763" i="7" l="1"/>
  <c r="E19762" i="7"/>
  <c r="D19762" i="7"/>
  <c r="F19762" i="7" s="1"/>
  <c r="G19762" i="7" s="1"/>
  <c r="C19764" i="7" l="1"/>
  <c r="E19763" i="7"/>
  <c r="D19763" i="7"/>
  <c r="F19763" i="7" s="1"/>
  <c r="G19763" i="7" s="1"/>
  <c r="C19765" i="7" l="1"/>
  <c r="E19764" i="7"/>
  <c r="D19764" i="7"/>
  <c r="F19764" i="7" s="1"/>
  <c r="G19764" i="7" s="1"/>
  <c r="C19766" i="7" l="1"/>
  <c r="E19765" i="7"/>
  <c r="D19765" i="7"/>
  <c r="F19765" i="7" s="1"/>
  <c r="G19765" i="7" s="1"/>
  <c r="C19767" i="7" l="1"/>
  <c r="E19766" i="7"/>
  <c r="D19766" i="7"/>
  <c r="F19766" i="7" s="1"/>
  <c r="G19766" i="7" s="1"/>
  <c r="C19768" i="7" l="1"/>
  <c r="E19767" i="7"/>
  <c r="D19767" i="7"/>
  <c r="F19767" i="7" s="1"/>
  <c r="G19767" i="7" s="1"/>
  <c r="C19769" i="7" l="1"/>
  <c r="E19768" i="7"/>
  <c r="D19768" i="7"/>
  <c r="F19768" i="7" s="1"/>
  <c r="G19768" i="7" s="1"/>
  <c r="C19770" i="7" l="1"/>
  <c r="E19769" i="7"/>
  <c r="D19769" i="7"/>
  <c r="F19769" i="7" s="1"/>
  <c r="G19769" i="7" s="1"/>
  <c r="C19771" i="7" l="1"/>
  <c r="E19770" i="7"/>
  <c r="D19770" i="7"/>
  <c r="F19770" i="7" s="1"/>
  <c r="G19770" i="7" s="1"/>
  <c r="C19772" i="7" l="1"/>
  <c r="E19771" i="7"/>
  <c r="D19771" i="7"/>
  <c r="F19771" i="7" s="1"/>
  <c r="G19771" i="7" s="1"/>
  <c r="C19773" i="7" l="1"/>
  <c r="E19772" i="7"/>
  <c r="D19772" i="7"/>
  <c r="F19772" i="7" s="1"/>
  <c r="G19772" i="7" s="1"/>
  <c r="C19774" i="7" l="1"/>
  <c r="E19773" i="7"/>
  <c r="D19773" i="7"/>
  <c r="F19773" i="7" s="1"/>
  <c r="G19773" i="7" s="1"/>
  <c r="C19775" i="7" l="1"/>
  <c r="E19774" i="7"/>
  <c r="D19774" i="7"/>
  <c r="F19774" i="7" s="1"/>
  <c r="G19774" i="7" s="1"/>
  <c r="C19776" i="7" l="1"/>
  <c r="E19775" i="7"/>
  <c r="D19775" i="7"/>
  <c r="F19775" i="7" s="1"/>
  <c r="G19775" i="7" s="1"/>
  <c r="C19777" i="7" l="1"/>
  <c r="E19776" i="7"/>
  <c r="D19776" i="7"/>
  <c r="F19776" i="7" s="1"/>
  <c r="G19776" i="7" s="1"/>
  <c r="C19778" i="7" l="1"/>
  <c r="E19777" i="7"/>
  <c r="D19777" i="7"/>
  <c r="F19777" i="7" s="1"/>
  <c r="G19777" i="7" s="1"/>
  <c r="C19779" i="7" l="1"/>
  <c r="E19778" i="7"/>
  <c r="D19778" i="7"/>
  <c r="F19778" i="7" s="1"/>
  <c r="G19778" i="7" s="1"/>
  <c r="C19780" i="7" l="1"/>
  <c r="E19779" i="7"/>
  <c r="D19779" i="7"/>
  <c r="F19779" i="7" s="1"/>
  <c r="G19779" i="7" s="1"/>
  <c r="C19781" i="7" l="1"/>
  <c r="E19780" i="7"/>
  <c r="D19780" i="7"/>
  <c r="F19780" i="7" s="1"/>
  <c r="G19780" i="7" s="1"/>
  <c r="C19782" i="7" l="1"/>
  <c r="E19781" i="7"/>
  <c r="D19781" i="7"/>
  <c r="F19781" i="7" s="1"/>
  <c r="G19781" i="7" s="1"/>
  <c r="C19783" i="7" l="1"/>
  <c r="E19782" i="7"/>
  <c r="D19782" i="7"/>
  <c r="F19782" i="7" s="1"/>
  <c r="G19782" i="7" s="1"/>
  <c r="C19784" i="7" l="1"/>
  <c r="E19783" i="7"/>
  <c r="D19783" i="7"/>
  <c r="F19783" i="7" s="1"/>
  <c r="G19783" i="7" s="1"/>
  <c r="C19785" i="7" l="1"/>
  <c r="E19784" i="7"/>
  <c r="D19784" i="7"/>
  <c r="F19784" i="7" s="1"/>
  <c r="G19784" i="7" s="1"/>
  <c r="C19786" i="7" l="1"/>
  <c r="E19785" i="7"/>
  <c r="D19785" i="7"/>
  <c r="F19785" i="7" s="1"/>
  <c r="G19785" i="7" s="1"/>
  <c r="C19787" i="7" l="1"/>
  <c r="E19786" i="7"/>
  <c r="D19786" i="7"/>
  <c r="F19786" i="7" s="1"/>
  <c r="G19786" i="7" s="1"/>
  <c r="C19788" i="7" l="1"/>
  <c r="E19787" i="7"/>
  <c r="D19787" i="7"/>
  <c r="F19787" i="7" s="1"/>
  <c r="G19787" i="7" s="1"/>
  <c r="C19789" i="7" l="1"/>
  <c r="E19788" i="7"/>
  <c r="D19788" i="7"/>
  <c r="F19788" i="7" s="1"/>
  <c r="G19788" i="7" s="1"/>
  <c r="C19790" i="7" l="1"/>
  <c r="E19789" i="7"/>
  <c r="D19789" i="7"/>
  <c r="F19789" i="7" s="1"/>
  <c r="G19789" i="7" s="1"/>
  <c r="C19791" i="7" l="1"/>
  <c r="E19790" i="7"/>
  <c r="D19790" i="7"/>
  <c r="F19790" i="7" s="1"/>
  <c r="G19790" i="7" s="1"/>
  <c r="C19792" i="7" l="1"/>
  <c r="E19791" i="7"/>
  <c r="D19791" i="7"/>
  <c r="F19791" i="7" s="1"/>
  <c r="G19791" i="7" s="1"/>
  <c r="C19793" i="7" l="1"/>
  <c r="E19792" i="7"/>
  <c r="D19792" i="7"/>
  <c r="F19792" i="7" s="1"/>
  <c r="G19792" i="7" s="1"/>
  <c r="C19794" i="7" l="1"/>
  <c r="E19793" i="7"/>
  <c r="D19793" i="7"/>
  <c r="F19793" i="7" s="1"/>
  <c r="G19793" i="7" s="1"/>
  <c r="C19795" i="7" l="1"/>
  <c r="E19794" i="7"/>
  <c r="D19794" i="7"/>
  <c r="F19794" i="7" s="1"/>
  <c r="G19794" i="7" s="1"/>
  <c r="C19796" i="7" l="1"/>
  <c r="E19795" i="7"/>
  <c r="D19795" i="7"/>
  <c r="F19795" i="7" s="1"/>
  <c r="G19795" i="7" s="1"/>
  <c r="C19797" i="7" l="1"/>
  <c r="E19796" i="7"/>
  <c r="D19796" i="7"/>
  <c r="F19796" i="7" s="1"/>
  <c r="G19796" i="7" s="1"/>
  <c r="C19798" i="7" l="1"/>
  <c r="E19797" i="7"/>
  <c r="D19797" i="7"/>
  <c r="F19797" i="7" s="1"/>
  <c r="G19797" i="7" s="1"/>
  <c r="C19799" i="7" l="1"/>
  <c r="E19798" i="7"/>
  <c r="D19798" i="7"/>
  <c r="F19798" i="7" s="1"/>
  <c r="G19798" i="7" s="1"/>
  <c r="C19800" i="7" l="1"/>
  <c r="E19799" i="7"/>
  <c r="D19799" i="7"/>
  <c r="F19799" i="7" s="1"/>
  <c r="G19799" i="7" s="1"/>
  <c r="C19801" i="7" l="1"/>
  <c r="E19800" i="7"/>
  <c r="D19800" i="7"/>
  <c r="F19800" i="7" s="1"/>
  <c r="G19800" i="7" s="1"/>
  <c r="C19802" i="7" l="1"/>
  <c r="E19801" i="7"/>
  <c r="D19801" i="7"/>
  <c r="F19801" i="7" s="1"/>
  <c r="G19801" i="7" s="1"/>
  <c r="C19803" i="7" l="1"/>
  <c r="E19802" i="7"/>
  <c r="D19802" i="7"/>
  <c r="F19802" i="7" s="1"/>
  <c r="G19802" i="7" s="1"/>
  <c r="C19804" i="7" l="1"/>
  <c r="E19803" i="7"/>
  <c r="D19803" i="7"/>
  <c r="F19803" i="7" s="1"/>
  <c r="G19803" i="7" s="1"/>
  <c r="C19805" i="7" l="1"/>
  <c r="E19804" i="7"/>
  <c r="D19804" i="7"/>
  <c r="F19804" i="7" s="1"/>
  <c r="G19804" i="7" s="1"/>
  <c r="C19806" i="7" l="1"/>
  <c r="E19805" i="7"/>
  <c r="D19805" i="7"/>
  <c r="F19805" i="7" s="1"/>
  <c r="G19805" i="7" s="1"/>
  <c r="C19807" i="7" l="1"/>
  <c r="E19806" i="7"/>
  <c r="D19806" i="7"/>
  <c r="F19806" i="7" s="1"/>
  <c r="G19806" i="7" s="1"/>
  <c r="C19808" i="7" l="1"/>
  <c r="E19807" i="7"/>
  <c r="D19807" i="7"/>
  <c r="F19807" i="7" s="1"/>
  <c r="G19807" i="7" s="1"/>
  <c r="C19809" i="7" l="1"/>
  <c r="E19808" i="7"/>
  <c r="D19808" i="7"/>
  <c r="F19808" i="7" s="1"/>
  <c r="G19808" i="7" s="1"/>
  <c r="C19810" i="7" l="1"/>
  <c r="E19809" i="7"/>
  <c r="D19809" i="7"/>
  <c r="F19809" i="7" s="1"/>
  <c r="G19809" i="7" s="1"/>
  <c r="C19811" i="7" l="1"/>
  <c r="E19810" i="7"/>
  <c r="D19810" i="7"/>
  <c r="F19810" i="7" s="1"/>
  <c r="G19810" i="7" s="1"/>
  <c r="C19812" i="7" l="1"/>
  <c r="E19811" i="7"/>
  <c r="D19811" i="7"/>
  <c r="F19811" i="7" s="1"/>
  <c r="G19811" i="7" s="1"/>
  <c r="C19813" i="7" l="1"/>
  <c r="E19812" i="7"/>
  <c r="D19812" i="7"/>
  <c r="F19812" i="7" s="1"/>
  <c r="G19812" i="7" s="1"/>
  <c r="C19814" i="7" l="1"/>
  <c r="E19813" i="7"/>
  <c r="D19813" i="7"/>
  <c r="F19813" i="7" s="1"/>
  <c r="G19813" i="7" s="1"/>
  <c r="C19815" i="7" l="1"/>
  <c r="E19814" i="7"/>
  <c r="D19814" i="7"/>
  <c r="F19814" i="7" s="1"/>
  <c r="G19814" i="7" s="1"/>
  <c r="C19816" i="7" l="1"/>
  <c r="E19815" i="7"/>
  <c r="D19815" i="7"/>
  <c r="F19815" i="7" s="1"/>
  <c r="G19815" i="7" s="1"/>
  <c r="C19817" i="7" l="1"/>
  <c r="E19816" i="7"/>
  <c r="D19816" i="7"/>
  <c r="F19816" i="7" s="1"/>
  <c r="G19816" i="7" s="1"/>
  <c r="C19818" i="7" l="1"/>
  <c r="E19817" i="7"/>
  <c r="D19817" i="7"/>
  <c r="F19817" i="7" s="1"/>
  <c r="G19817" i="7" s="1"/>
  <c r="C19819" i="7" l="1"/>
  <c r="E19818" i="7"/>
  <c r="D19818" i="7"/>
  <c r="F19818" i="7" s="1"/>
  <c r="G19818" i="7" s="1"/>
  <c r="C19820" i="7" l="1"/>
  <c r="E19819" i="7"/>
  <c r="D19819" i="7"/>
  <c r="F19819" i="7" s="1"/>
  <c r="G19819" i="7" s="1"/>
  <c r="C19821" i="7" l="1"/>
  <c r="E19820" i="7"/>
  <c r="D19820" i="7"/>
  <c r="F19820" i="7" s="1"/>
  <c r="G19820" i="7" s="1"/>
  <c r="C19822" i="7" l="1"/>
  <c r="E19821" i="7"/>
  <c r="D19821" i="7"/>
  <c r="F19821" i="7" s="1"/>
  <c r="G19821" i="7" s="1"/>
  <c r="C19823" i="7" l="1"/>
  <c r="E19822" i="7"/>
  <c r="D19822" i="7"/>
  <c r="F19822" i="7" s="1"/>
  <c r="G19822" i="7" s="1"/>
  <c r="C19824" i="7" l="1"/>
  <c r="E19823" i="7"/>
  <c r="D19823" i="7"/>
  <c r="F19823" i="7" s="1"/>
  <c r="G19823" i="7" s="1"/>
  <c r="C19825" i="7" l="1"/>
  <c r="E19824" i="7"/>
  <c r="D19824" i="7"/>
  <c r="F19824" i="7" s="1"/>
  <c r="G19824" i="7" s="1"/>
  <c r="C19826" i="7" l="1"/>
  <c r="E19825" i="7"/>
  <c r="D19825" i="7"/>
  <c r="F19825" i="7" s="1"/>
  <c r="G19825" i="7" s="1"/>
  <c r="C19827" i="7" l="1"/>
  <c r="E19826" i="7"/>
  <c r="D19826" i="7"/>
  <c r="F19826" i="7" s="1"/>
  <c r="G19826" i="7" s="1"/>
  <c r="C19828" i="7" l="1"/>
  <c r="E19827" i="7"/>
  <c r="D19827" i="7"/>
  <c r="F19827" i="7" s="1"/>
  <c r="G19827" i="7" s="1"/>
  <c r="C19829" i="7" l="1"/>
  <c r="E19828" i="7"/>
  <c r="D19828" i="7"/>
  <c r="F19828" i="7" s="1"/>
  <c r="G19828" i="7" s="1"/>
  <c r="C19830" i="7" l="1"/>
  <c r="E19829" i="7"/>
  <c r="D19829" i="7"/>
  <c r="F19829" i="7" s="1"/>
  <c r="G19829" i="7" s="1"/>
  <c r="C19831" i="7" l="1"/>
  <c r="E19830" i="7"/>
  <c r="D19830" i="7"/>
  <c r="F19830" i="7" s="1"/>
  <c r="G19830" i="7" s="1"/>
  <c r="C19832" i="7" l="1"/>
  <c r="E19831" i="7"/>
  <c r="D19831" i="7"/>
  <c r="F19831" i="7" s="1"/>
  <c r="G19831" i="7" s="1"/>
  <c r="C19833" i="7" l="1"/>
  <c r="E19832" i="7"/>
  <c r="D19832" i="7"/>
  <c r="F19832" i="7" s="1"/>
  <c r="G19832" i="7" s="1"/>
  <c r="C19834" i="7" l="1"/>
  <c r="E19833" i="7"/>
  <c r="D19833" i="7"/>
  <c r="F19833" i="7" s="1"/>
  <c r="G19833" i="7" s="1"/>
  <c r="C19835" i="7" l="1"/>
  <c r="E19834" i="7"/>
  <c r="D19834" i="7"/>
  <c r="F19834" i="7" s="1"/>
  <c r="G19834" i="7" s="1"/>
  <c r="C19836" i="7" l="1"/>
  <c r="E19835" i="7"/>
  <c r="D19835" i="7"/>
  <c r="F19835" i="7" s="1"/>
  <c r="G19835" i="7" s="1"/>
  <c r="C19837" i="7" l="1"/>
  <c r="E19836" i="7"/>
  <c r="D19836" i="7"/>
  <c r="F19836" i="7" s="1"/>
  <c r="G19836" i="7" s="1"/>
  <c r="C19838" i="7" l="1"/>
  <c r="E19837" i="7"/>
  <c r="D19837" i="7"/>
  <c r="F19837" i="7" s="1"/>
  <c r="G19837" i="7" s="1"/>
  <c r="C19839" i="7" l="1"/>
  <c r="E19838" i="7"/>
  <c r="D19838" i="7"/>
  <c r="F19838" i="7" s="1"/>
  <c r="G19838" i="7" s="1"/>
  <c r="C19840" i="7" l="1"/>
  <c r="E19839" i="7"/>
  <c r="D19839" i="7"/>
  <c r="F19839" i="7" s="1"/>
  <c r="G19839" i="7" s="1"/>
  <c r="C19841" i="7" l="1"/>
  <c r="E19840" i="7"/>
  <c r="D19840" i="7"/>
  <c r="F19840" i="7" s="1"/>
  <c r="G19840" i="7" s="1"/>
  <c r="C19842" i="7" l="1"/>
  <c r="E19841" i="7"/>
  <c r="D19841" i="7"/>
  <c r="F19841" i="7" s="1"/>
  <c r="G19841" i="7" s="1"/>
  <c r="C19843" i="7" l="1"/>
  <c r="E19842" i="7"/>
  <c r="D19842" i="7"/>
  <c r="F19842" i="7" s="1"/>
  <c r="G19842" i="7" s="1"/>
  <c r="C19844" i="7" l="1"/>
  <c r="E19843" i="7"/>
  <c r="D19843" i="7"/>
  <c r="F19843" i="7" s="1"/>
  <c r="G19843" i="7" s="1"/>
  <c r="C19845" i="7" l="1"/>
  <c r="E19844" i="7"/>
  <c r="D19844" i="7"/>
  <c r="F19844" i="7" s="1"/>
  <c r="G19844" i="7" s="1"/>
  <c r="C19846" i="7" l="1"/>
  <c r="E19845" i="7"/>
  <c r="D19845" i="7"/>
  <c r="F19845" i="7" s="1"/>
  <c r="G19845" i="7" s="1"/>
  <c r="C19847" i="7" l="1"/>
  <c r="E19846" i="7"/>
  <c r="D19846" i="7"/>
  <c r="F19846" i="7" s="1"/>
  <c r="G19846" i="7" s="1"/>
  <c r="C19848" i="7" l="1"/>
  <c r="E19847" i="7"/>
  <c r="D19847" i="7"/>
  <c r="F19847" i="7" s="1"/>
  <c r="G19847" i="7" s="1"/>
  <c r="C19849" i="7" l="1"/>
  <c r="E19848" i="7"/>
  <c r="D19848" i="7"/>
  <c r="F19848" i="7" s="1"/>
  <c r="G19848" i="7" s="1"/>
  <c r="C19850" i="7" l="1"/>
  <c r="E19849" i="7"/>
  <c r="D19849" i="7"/>
  <c r="F19849" i="7" s="1"/>
  <c r="G19849" i="7" s="1"/>
  <c r="C19851" i="7" l="1"/>
  <c r="E19850" i="7"/>
  <c r="D19850" i="7"/>
  <c r="F19850" i="7" s="1"/>
  <c r="G19850" i="7" s="1"/>
  <c r="C19852" i="7" l="1"/>
  <c r="E19851" i="7"/>
  <c r="D19851" i="7"/>
  <c r="F19851" i="7" s="1"/>
  <c r="G19851" i="7" s="1"/>
  <c r="C19853" i="7" l="1"/>
  <c r="E19852" i="7"/>
  <c r="D19852" i="7"/>
  <c r="F19852" i="7" s="1"/>
  <c r="G19852" i="7" s="1"/>
  <c r="C19854" i="7" l="1"/>
  <c r="E19853" i="7"/>
  <c r="D19853" i="7"/>
  <c r="F19853" i="7" s="1"/>
  <c r="G19853" i="7" s="1"/>
  <c r="C19855" i="7" l="1"/>
  <c r="E19854" i="7"/>
  <c r="D19854" i="7"/>
  <c r="F19854" i="7" s="1"/>
  <c r="G19854" i="7" s="1"/>
  <c r="C19856" i="7" l="1"/>
  <c r="E19855" i="7"/>
  <c r="D19855" i="7"/>
  <c r="F19855" i="7" s="1"/>
  <c r="G19855" i="7" s="1"/>
  <c r="C19857" i="7" l="1"/>
  <c r="E19856" i="7"/>
  <c r="D19856" i="7"/>
  <c r="F19856" i="7" s="1"/>
  <c r="G19856" i="7" s="1"/>
  <c r="C19858" i="7" l="1"/>
  <c r="E19857" i="7"/>
  <c r="D19857" i="7"/>
  <c r="F19857" i="7" s="1"/>
  <c r="G19857" i="7" s="1"/>
  <c r="C19859" i="7" l="1"/>
  <c r="E19858" i="7"/>
  <c r="D19858" i="7"/>
  <c r="F19858" i="7" s="1"/>
  <c r="G19858" i="7" s="1"/>
  <c r="C19860" i="7" l="1"/>
  <c r="E19859" i="7"/>
  <c r="D19859" i="7"/>
  <c r="F19859" i="7" s="1"/>
  <c r="G19859" i="7" s="1"/>
  <c r="C19861" i="7" l="1"/>
  <c r="E19860" i="7"/>
  <c r="D19860" i="7"/>
  <c r="F19860" i="7" s="1"/>
  <c r="G19860" i="7" s="1"/>
  <c r="C19862" i="7" l="1"/>
  <c r="E19861" i="7"/>
  <c r="D19861" i="7"/>
  <c r="F19861" i="7" s="1"/>
  <c r="G19861" i="7" s="1"/>
  <c r="C19863" i="7" l="1"/>
  <c r="E19862" i="7"/>
  <c r="D19862" i="7"/>
  <c r="F19862" i="7" s="1"/>
  <c r="G19862" i="7" s="1"/>
  <c r="C19864" i="7" l="1"/>
  <c r="E19863" i="7"/>
  <c r="D19863" i="7"/>
  <c r="F19863" i="7" s="1"/>
  <c r="G19863" i="7" s="1"/>
  <c r="C19865" i="7" l="1"/>
  <c r="E19864" i="7"/>
  <c r="D19864" i="7"/>
  <c r="F19864" i="7" s="1"/>
  <c r="G19864" i="7" s="1"/>
  <c r="C19866" i="7" l="1"/>
  <c r="E19865" i="7"/>
  <c r="D19865" i="7"/>
  <c r="F19865" i="7" s="1"/>
  <c r="G19865" i="7" s="1"/>
  <c r="C19867" i="7" l="1"/>
  <c r="E19866" i="7"/>
  <c r="D19866" i="7"/>
  <c r="F19866" i="7" s="1"/>
  <c r="G19866" i="7" s="1"/>
  <c r="C19868" i="7" l="1"/>
  <c r="E19867" i="7"/>
  <c r="D19867" i="7"/>
  <c r="F19867" i="7" s="1"/>
  <c r="G19867" i="7" s="1"/>
  <c r="C19869" i="7" l="1"/>
  <c r="E19868" i="7"/>
  <c r="D19868" i="7"/>
  <c r="F19868" i="7" s="1"/>
  <c r="G19868" i="7" s="1"/>
  <c r="C19870" i="7" l="1"/>
  <c r="E19869" i="7"/>
  <c r="D19869" i="7"/>
  <c r="F19869" i="7" s="1"/>
  <c r="G19869" i="7" s="1"/>
  <c r="C19871" i="7" l="1"/>
  <c r="E19870" i="7"/>
  <c r="D19870" i="7"/>
  <c r="F19870" i="7" s="1"/>
  <c r="G19870" i="7" s="1"/>
  <c r="C19872" i="7" l="1"/>
  <c r="E19871" i="7"/>
  <c r="D19871" i="7"/>
  <c r="F19871" i="7" s="1"/>
  <c r="G19871" i="7" s="1"/>
  <c r="C19873" i="7" l="1"/>
  <c r="E19872" i="7"/>
  <c r="D19872" i="7"/>
  <c r="F19872" i="7" s="1"/>
  <c r="G19872" i="7" s="1"/>
  <c r="C19874" i="7" l="1"/>
  <c r="E19873" i="7"/>
  <c r="D19873" i="7"/>
  <c r="F19873" i="7" s="1"/>
  <c r="G19873" i="7" s="1"/>
  <c r="C19875" i="7" l="1"/>
  <c r="E19874" i="7"/>
  <c r="D19874" i="7"/>
  <c r="F19874" i="7" s="1"/>
  <c r="G19874" i="7" s="1"/>
  <c r="C19876" i="7" l="1"/>
  <c r="E19875" i="7"/>
  <c r="D19875" i="7"/>
  <c r="F19875" i="7" s="1"/>
  <c r="G19875" i="7" s="1"/>
  <c r="C19877" i="7" l="1"/>
  <c r="E19876" i="7"/>
  <c r="D19876" i="7"/>
  <c r="F19876" i="7" s="1"/>
  <c r="G19876" i="7" s="1"/>
  <c r="C19878" i="7" l="1"/>
  <c r="E19877" i="7"/>
  <c r="D19877" i="7"/>
  <c r="F19877" i="7" s="1"/>
  <c r="G19877" i="7" s="1"/>
  <c r="C19879" i="7" l="1"/>
  <c r="E19878" i="7"/>
  <c r="D19878" i="7"/>
  <c r="F19878" i="7" s="1"/>
  <c r="G19878" i="7" s="1"/>
  <c r="C19880" i="7" l="1"/>
  <c r="E19879" i="7"/>
  <c r="D19879" i="7"/>
  <c r="F19879" i="7" s="1"/>
  <c r="G19879" i="7" s="1"/>
  <c r="C19881" i="7" l="1"/>
  <c r="E19880" i="7"/>
  <c r="D19880" i="7"/>
  <c r="F19880" i="7" s="1"/>
  <c r="G19880" i="7" s="1"/>
  <c r="C19882" i="7" l="1"/>
  <c r="E19881" i="7"/>
  <c r="D19881" i="7"/>
  <c r="F19881" i="7" s="1"/>
  <c r="G19881" i="7" s="1"/>
  <c r="C19883" i="7" l="1"/>
  <c r="E19882" i="7"/>
  <c r="D19882" i="7"/>
  <c r="F19882" i="7" s="1"/>
  <c r="G19882" i="7" s="1"/>
  <c r="C19884" i="7" l="1"/>
  <c r="E19883" i="7"/>
  <c r="D19883" i="7"/>
  <c r="F19883" i="7" s="1"/>
  <c r="G19883" i="7" s="1"/>
  <c r="C19885" i="7" l="1"/>
  <c r="E19884" i="7"/>
  <c r="D19884" i="7"/>
  <c r="F19884" i="7" s="1"/>
  <c r="G19884" i="7" s="1"/>
  <c r="C19886" i="7" l="1"/>
  <c r="E19885" i="7"/>
  <c r="D19885" i="7"/>
  <c r="F19885" i="7" s="1"/>
  <c r="G19885" i="7" s="1"/>
  <c r="C19887" i="7" l="1"/>
  <c r="E19886" i="7"/>
  <c r="D19886" i="7"/>
  <c r="F19886" i="7" s="1"/>
  <c r="G19886" i="7" s="1"/>
  <c r="C19888" i="7" l="1"/>
  <c r="E19887" i="7"/>
  <c r="D19887" i="7"/>
  <c r="F19887" i="7" s="1"/>
  <c r="G19887" i="7" s="1"/>
  <c r="C19889" i="7" l="1"/>
  <c r="E19888" i="7"/>
  <c r="D19888" i="7"/>
  <c r="F19888" i="7" s="1"/>
  <c r="G19888" i="7" s="1"/>
  <c r="C19890" i="7" l="1"/>
  <c r="E19889" i="7"/>
  <c r="D19889" i="7"/>
  <c r="F19889" i="7" s="1"/>
  <c r="G19889" i="7" s="1"/>
  <c r="C19891" i="7" l="1"/>
  <c r="E19890" i="7"/>
  <c r="D19890" i="7"/>
  <c r="F19890" i="7" s="1"/>
  <c r="G19890" i="7" s="1"/>
  <c r="C19892" i="7" l="1"/>
  <c r="E19891" i="7"/>
  <c r="D19891" i="7"/>
  <c r="F19891" i="7" s="1"/>
  <c r="G19891" i="7" s="1"/>
  <c r="C19893" i="7" l="1"/>
  <c r="E19892" i="7"/>
  <c r="D19892" i="7"/>
  <c r="F19892" i="7" s="1"/>
  <c r="G19892" i="7" s="1"/>
  <c r="C19894" i="7" l="1"/>
  <c r="E19893" i="7"/>
  <c r="D19893" i="7"/>
  <c r="F19893" i="7" s="1"/>
  <c r="G19893" i="7" s="1"/>
  <c r="C19895" i="7" l="1"/>
  <c r="E19894" i="7"/>
  <c r="D19894" i="7"/>
  <c r="F19894" i="7" s="1"/>
  <c r="G19894" i="7" s="1"/>
  <c r="C19896" i="7" l="1"/>
  <c r="E19895" i="7"/>
  <c r="D19895" i="7"/>
  <c r="F19895" i="7" s="1"/>
  <c r="G19895" i="7" s="1"/>
  <c r="C19897" i="7" l="1"/>
  <c r="E19896" i="7"/>
  <c r="D19896" i="7"/>
  <c r="F19896" i="7" s="1"/>
  <c r="G19896" i="7" s="1"/>
  <c r="C19898" i="7" l="1"/>
  <c r="E19897" i="7"/>
  <c r="D19897" i="7"/>
  <c r="F19897" i="7" s="1"/>
  <c r="G19897" i="7" s="1"/>
  <c r="C19899" i="7" l="1"/>
  <c r="E19898" i="7"/>
  <c r="D19898" i="7"/>
  <c r="F19898" i="7" s="1"/>
  <c r="G19898" i="7" s="1"/>
  <c r="C19900" i="7" l="1"/>
  <c r="E19899" i="7"/>
  <c r="D19899" i="7"/>
  <c r="F19899" i="7" s="1"/>
  <c r="G19899" i="7" s="1"/>
  <c r="C19901" i="7" l="1"/>
  <c r="E19900" i="7"/>
  <c r="D19900" i="7"/>
  <c r="F19900" i="7" s="1"/>
  <c r="G19900" i="7" s="1"/>
  <c r="C19902" i="7" l="1"/>
  <c r="E19901" i="7"/>
  <c r="D19901" i="7"/>
  <c r="F19901" i="7" s="1"/>
  <c r="G19901" i="7" s="1"/>
  <c r="C19903" i="7" l="1"/>
  <c r="E19902" i="7"/>
  <c r="D19902" i="7"/>
  <c r="F19902" i="7" s="1"/>
  <c r="G19902" i="7" s="1"/>
  <c r="C19904" i="7" l="1"/>
  <c r="E19903" i="7"/>
  <c r="D19903" i="7"/>
  <c r="F19903" i="7" s="1"/>
  <c r="G19903" i="7" s="1"/>
  <c r="C19905" i="7" l="1"/>
  <c r="E19904" i="7"/>
  <c r="D19904" i="7"/>
  <c r="F19904" i="7" s="1"/>
  <c r="G19904" i="7" s="1"/>
  <c r="C19906" i="7" l="1"/>
  <c r="E19905" i="7"/>
  <c r="D19905" i="7"/>
  <c r="F19905" i="7" s="1"/>
  <c r="G19905" i="7" s="1"/>
  <c r="C19907" i="7" l="1"/>
  <c r="E19906" i="7"/>
  <c r="D19906" i="7"/>
  <c r="F19906" i="7" s="1"/>
  <c r="G19906" i="7" s="1"/>
  <c r="C19908" i="7" l="1"/>
  <c r="E19907" i="7"/>
  <c r="D19907" i="7"/>
  <c r="F19907" i="7" s="1"/>
  <c r="G19907" i="7" s="1"/>
  <c r="C19909" i="7" l="1"/>
  <c r="E19908" i="7"/>
  <c r="D19908" i="7"/>
  <c r="F19908" i="7" s="1"/>
  <c r="G19908" i="7" s="1"/>
  <c r="C19910" i="7" l="1"/>
  <c r="E19909" i="7"/>
  <c r="D19909" i="7"/>
  <c r="F19909" i="7" s="1"/>
  <c r="G19909" i="7" s="1"/>
  <c r="C19911" i="7" l="1"/>
  <c r="E19910" i="7"/>
  <c r="D19910" i="7"/>
  <c r="F19910" i="7" s="1"/>
  <c r="G19910" i="7" s="1"/>
  <c r="C19912" i="7" l="1"/>
  <c r="E19911" i="7"/>
  <c r="D19911" i="7"/>
  <c r="F19911" i="7" s="1"/>
  <c r="G19911" i="7" s="1"/>
  <c r="C19913" i="7" l="1"/>
  <c r="E19912" i="7"/>
  <c r="D19912" i="7"/>
  <c r="F19912" i="7" s="1"/>
  <c r="G19912" i="7" s="1"/>
  <c r="C19914" i="7" l="1"/>
  <c r="E19913" i="7"/>
  <c r="D19913" i="7"/>
  <c r="F19913" i="7" s="1"/>
  <c r="G19913" i="7" s="1"/>
  <c r="C19915" i="7" l="1"/>
  <c r="E19914" i="7"/>
  <c r="D19914" i="7"/>
  <c r="F19914" i="7" s="1"/>
  <c r="G19914" i="7" s="1"/>
  <c r="C19916" i="7" l="1"/>
  <c r="E19915" i="7"/>
  <c r="D19915" i="7"/>
  <c r="F19915" i="7" s="1"/>
  <c r="G19915" i="7" s="1"/>
  <c r="C19917" i="7" l="1"/>
  <c r="E19916" i="7"/>
  <c r="D19916" i="7"/>
  <c r="F19916" i="7" s="1"/>
  <c r="G19916" i="7" s="1"/>
  <c r="C19918" i="7" l="1"/>
  <c r="E19917" i="7"/>
  <c r="D19917" i="7"/>
  <c r="F19917" i="7" s="1"/>
  <c r="G19917" i="7" s="1"/>
  <c r="C19919" i="7" l="1"/>
  <c r="E19918" i="7"/>
  <c r="D19918" i="7"/>
  <c r="F19918" i="7" s="1"/>
  <c r="G19918" i="7" s="1"/>
  <c r="C19920" i="7" l="1"/>
  <c r="E19919" i="7"/>
  <c r="D19919" i="7"/>
  <c r="F19919" i="7" s="1"/>
  <c r="G19919" i="7" s="1"/>
  <c r="C19921" i="7" l="1"/>
  <c r="E19920" i="7"/>
  <c r="D19920" i="7"/>
  <c r="F19920" i="7" s="1"/>
  <c r="G19920" i="7" s="1"/>
  <c r="C19922" i="7" l="1"/>
  <c r="E19921" i="7"/>
  <c r="D19921" i="7"/>
  <c r="F19921" i="7" s="1"/>
  <c r="G19921" i="7" s="1"/>
  <c r="C19923" i="7" l="1"/>
  <c r="E19922" i="7"/>
  <c r="D19922" i="7"/>
  <c r="F19922" i="7" s="1"/>
  <c r="G19922" i="7" s="1"/>
  <c r="C19924" i="7" l="1"/>
  <c r="E19923" i="7"/>
  <c r="D19923" i="7"/>
  <c r="F19923" i="7" s="1"/>
  <c r="G19923" i="7" s="1"/>
  <c r="C19925" i="7" l="1"/>
  <c r="E19924" i="7"/>
  <c r="D19924" i="7"/>
  <c r="F19924" i="7" s="1"/>
  <c r="G19924" i="7" s="1"/>
  <c r="C19926" i="7" l="1"/>
  <c r="E19925" i="7"/>
  <c r="D19925" i="7"/>
  <c r="F19925" i="7" s="1"/>
  <c r="G19925" i="7" s="1"/>
  <c r="C19927" i="7" l="1"/>
  <c r="E19926" i="7"/>
  <c r="D19926" i="7"/>
  <c r="F19926" i="7" s="1"/>
  <c r="G19926" i="7" s="1"/>
  <c r="C19928" i="7" l="1"/>
  <c r="E19927" i="7"/>
  <c r="D19927" i="7"/>
  <c r="F19927" i="7" s="1"/>
  <c r="G19927" i="7" s="1"/>
  <c r="C19929" i="7" l="1"/>
  <c r="E19928" i="7"/>
  <c r="D19928" i="7"/>
  <c r="F19928" i="7" s="1"/>
  <c r="G19928" i="7" s="1"/>
  <c r="C19930" i="7" l="1"/>
  <c r="E19929" i="7"/>
  <c r="D19929" i="7"/>
  <c r="F19929" i="7" s="1"/>
  <c r="G19929" i="7" s="1"/>
  <c r="C19931" i="7" l="1"/>
  <c r="E19930" i="7"/>
  <c r="D19930" i="7"/>
  <c r="F19930" i="7" s="1"/>
  <c r="G19930" i="7" s="1"/>
  <c r="C19932" i="7" l="1"/>
  <c r="E19931" i="7"/>
  <c r="D19931" i="7"/>
  <c r="F19931" i="7" s="1"/>
  <c r="G19931" i="7" s="1"/>
  <c r="C19933" i="7" l="1"/>
  <c r="E19932" i="7"/>
  <c r="D19932" i="7"/>
  <c r="F19932" i="7" s="1"/>
  <c r="G19932" i="7" s="1"/>
  <c r="C19934" i="7" l="1"/>
  <c r="E19933" i="7"/>
  <c r="D19933" i="7"/>
  <c r="F19933" i="7" s="1"/>
  <c r="G19933" i="7" s="1"/>
  <c r="C19935" i="7" l="1"/>
  <c r="E19934" i="7"/>
  <c r="D19934" i="7"/>
  <c r="F19934" i="7" s="1"/>
  <c r="G19934" i="7" s="1"/>
  <c r="C19936" i="7" l="1"/>
  <c r="E19935" i="7"/>
  <c r="D19935" i="7"/>
  <c r="F19935" i="7" s="1"/>
  <c r="G19935" i="7" s="1"/>
  <c r="C19937" i="7" l="1"/>
  <c r="E19936" i="7"/>
  <c r="D19936" i="7"/>
  <c r="F19936" i="7" s="1"/>
  <c r="G19936" i="7" s="1"/>
  <c r="C19938" i="7" l="1"/>
  <c r="E19937" i="7"/>
  <c r="D19937" i="7"/>
  <c r="F19937" i="7" s="1"/>
  <c r="G19937" i="7" s="1"/>
  <c r="C19939" i="7" l="1"/>
  <c r="E19938" i="7"/>
  <c r="D19938" i="7"/>
  <c r="F19938" i="7" s="1"/>
  <c r="G19938" i="7" s="1"/>
  <c r="C19940" i="7" l="1"/>
  <c r="E19939" i="7"/>
  <c r="D19939" i="7"/>
  <c r="F19939" i="7" s="1"/>
  <c r="G19939" i="7" s="1"/>
  <c r="C19941" i="7" l="1"/>
  <c r="E19940" i="7"/>
  <c r="D19940" i="7"/>
  <c r="F19940" i="7" s="1"/>
  <c r="G19940" i="7" s="1"/>
  <c r="C19942" i="7" l="1"/>
  <c r="E19941" i="7"/>
  <c r="D19941" i="7"/>
  <c r="F19941" i="7" s="1"/>
  <c r="G19941" i="7" s="1"/>
  <c r="C19943" i="7" l="1"/>
  <c r="E19942" i="7"/>
  <c r="D19942" i="7"/>
  <c r="F19942" i="7" s="1"/>
  <c r="G19942" i="7" s="1"/>
  <c r="C19944" i="7" l="1"/>
  <c r="E19943" i="7"/>
  <c r="D19943" i="7"/>
  <c r="F19943" i="7" s="1"/>
  <c r="G19943" i="7" s="1"/>
  <c r="C19945" i="7" l="1"/>
  <c r="E19944" i="7"/>
  <c r="D19944" i="7"/>
  <c r="F19944" i="7" s="1"/>
  <c r="G19944" i="7" s="1"/>
  <c r="C19946" i="7" l="1"/>
  <c r="E19945" i="7"/>
  <c r="D19945" i="7"/>
  <c r="F19945" i="7" s="1"/>
  <c r="G19945" i="7" s="1"/>
  <c r="C19947" i="7" l="1"/>
  <c r="E19946" i="7"/>
  <c r="D19946" i="7"/>
  <c r="F19946" i="7" s="1"/>
  <c r="G19946" i="7" s="1"/>
  <c r="C19948" i="7" l="1"/>
  <c r="E19947" i="7"/>
  <c r="D19947" i="7"/>
  <c r="F19947" i="7" s="1"/>
  <c r="G19947" i="7" s="1"/>
  <c r="C19949" i="7" l="1"/>
  <c r="E19948" i="7"/>
  <c r="D19948" i="7"/>
  <c r="F19948" i="7" s="1"/>
  <c r="G19948" i="7" s="1"/>
  <c r="C19950" i="7" l="1"/>
  <c r="E19949" i="7"/>
  <c r="D19949" i="7"/>
  <c r="F19949" i="7" s="1"/>
  <c r="G19949" i="7" s="1"/>
  <c r="C19951" i="7" l="1"/>
  <c r="E19950" i="7"/>
  <c r="D19950" i="7"/>
  <c r="F19950" i="7" s="1"/>
  <c r="G19950" i="7" s="1"/>
  <c r="C19952" i="7" l="1"/>
  <c r="E19951" i="7"/>
  <c r="D19951" i="7"/>
  <c r="F19951" i="7" s="1"/>
  <c r="G19951" i="7" s="1"/>
  <c r="C19953" i="7" l="1"/>
  <c r="E19952" i="7"/>
  <c r="D19952" i="7"/>
  <c r="F19952" i="7" s="1"/>
  <c r="G19952" i="7" s="1"/>
  <c r="C19954" i="7" l="1"/>
  <c r="E19953" i="7"/>
  <c r="D19953" i="7"/>
  <c r="F19953" i="7" s="1"/>
  <c r="G19953" i="7" s="1"/>
  <c r="C19955" i="7" l="1"/>
  <c r="E19954" i="7"/>
  <c r="D19954" i="7"/>
  <c r="F19954" i="7" s="1"/>
  <c r="G19954" i="7" s="1"/>
  <c r="C19956" i="7" l="1"/>
  <c r="E19955" i="7"/>
  <c r="D19955" i="7"/>
  <c r="F19955" i="7" s="1"/>
  <c r="G19955" i="7" s="1"/>
  <c r="C19957" i="7" l="1"/>
  <c r="E19956" i="7"/>
  <c r="D19956" i="7"/>
  <c r="F19956" i="7" s="1"/>
  <c r="G19956" i="7" s="1"/>
  <c r="C19958" i="7" l="1"/>
  <c r="E19957" i="7"/>
  <c r="D19957" i="7"/>
  <c r="F19957" i="7" s="1"/>
  <c r="G19957" i="7" s="1"/>
  <c r="C19959" i="7" l="1"/>
  <c r="E19958" i="7"/>
  <c r="D19958" i="7"/>
  <c r="F19958" i="7" s="1"/>
  <c r="G19958" i="7" s="1"/>
  <c r="C19960" i="7" l="1"/>
  <c r="E19959" i="7"/>
  <c r="D19959" i="7"/>
  <c r="F19959" i="7" s="1"/>
  <c r="G19959" i="7" s="1"/>
  <c r="C19961" i="7" l="1"/>
  <c r="E19960" i="7"/>
  <c r="D19960" i="7"/>
  <c r="F19960" i="7" s="1"/>
  <c r="G19960" i="7" s="1"/>
  <c r="C19962" i="7" l="1"/>
  <c r="E19961" i="7"/>
  <c r="D19961" i="7"/>
  <c r="F19961" i="7" s="1"/>
  <c r="G19961" i="7" s="1"/>
  <c r="C19963" i="7" l="1"/>
  <c r="E19962" i="7"/>
  <c r="D19962" i="7"/>
  <c r="F19962" i="7" s="1"/>
  <c r="G19962" i="7" s="1"/>
  <c r="C19964" i="7" l="1"/>
  <c r="E19963" i="7"/>
  <c r="D19963" i="7"/>
  <c r="F19963" i="7" s="1"/>
  <c r="G19963" i="7" s="1"/>
  <c r="C19965" i="7" l="1"/>
  <c r="E19964" i="7"/>
  <c r="D19964" i="7"/>
  <c r="F19964" i="7" s="1"/>
  <c r="G19964" i="7" s="1"/>
  <c r="C19966" i="7" l="1"/>
  <c r="E19965" i="7"/>
  <c r="D19965" i="7"/>
  <c r="F19965" i="7" s="1"/>
  <c r="G19965" i="7" s="1"/>
  <c r="C19967" i="7" l="1"/>
  <c r="E19966" i="7"/>
  <c r="D19966" i="7"/>
  <c r="F19966" i="7" s="1"/>
  <c r="G19966" i="7" s="1"/>
  <c r="C19968" i="7" l="1"/>
  <c r="E19967" i="7"/>
  <c r="D19967" i="7"/>
  <c r="F19967" i="7" s="1"/>
  <c r="G19967" i="7" s="1"/>
  <c r="C19969" i="7" l="1"/>
  <c r="E19968" i="7"/>
  <c r="D19968" i="7"/>
  <c r="F19968" i="7" s="1"/>
  <c r="G19968" i="7" s="1"/>
  <c r="C19970" i="7" l="1"/>
  <c r="E19969" i="7"/>
  <c r="D19969" i="7"/>
  <c r="F19969" i="7" s="1"/>
  <c r="G19969" i="7" s="1"/>
  <c r="C19971" i="7" l="1"/>
  <c r="E19970" i="7"/>
  <c r="D19970" i="7"/>
  <c r="F19970" i="7" s="1"/>
  <c r="G19970" i="7" s="1"/>
  <c r="C19972" i="7" l="1"/>
  <c r="E19971" i="7"/>
  <c r="D19971" i="7"/>
  <c r="F19971" i="7" s="1"/>
  <c r="G19971" i="7" s="1"/>
  <c r="C19973" i="7" l="1"/>
  <c r="E19972" i="7"/>
  <c r="D19972" i="7"/>
  <c r="F19972" i="7" s="1"/>
  <c r="G19972" i="7" s="1"/>
  <c r="C19974" i="7" l="1"/>
  <c r="E19973" i="7"/>
  <c r="D19973" i="7"/>
  <c r="F19973" i="7" s="1"/>
  <c r="G19973" i="7" s="1"/>
  <c r="C19975" i="7" l="1"/>
  <c r="E19974" i="7"/>
  <c r="D19974" i="7"/>
  <c r="F19974" i="7" s="1"/>
  <c r="G19974" i="7" s="1"/>
  <c r="C19976" i="7" l="1"/>
  <c r="E19975" i="7"/>
  <c r="D19975" i="7"/>
  <c r="F19975" i="7" s="1"/>
  <c r="G19975" i="7" s="1"/>
  <c r="C19977" i="7" l="1"/>
  <c r="E19976" i="7"/>
  <c r="D19976" i="7"/>
  <c r="F19976" i="7" s="1"/>
  <c r="G19976" i="7" s="1"/>
  <c r="C19978" i="7" l="1"/>
  <c r="E19977" i="7"/>
  <c r="D19977" i="7"/>
  <c r="F19977" i="7" s="1"/>
  <c r="G19977" i="7" s="1"/>
  <c r="C19979" i="7" l="1"/>
  <c r="E19978" i="7"/>
  <c r="D19978" i="7"/>
  <c r="F19978" i="7" s="1"/>
  <c r="G19978" i="7" s="1"/>
  <c r="C19980" i="7" l="1"/>
  <c r="E19979" i="7"/>
  <c r="D19979" i="7"/>
  <c r="F19979" i="7" s="1"/>
  <c r="G19979" i="7" s="1"/>
  <c r="C19981" i="7" l="1"/>
  <c r="E19980" i="7"/>
  <c r="D19980" i="7"/>
  <c r="F19980" i="7" s="1"/>
  <c r="G19980" i="7" s="1"/>
  <c r="C19982" i="7" l="1"/>
  <c r="E19981" i="7"/>
  <c r="D19981" i="7"/>
  <c r="F19981" i="7" s="1"/>
  <c r="G19981" i="7" s="1"/>
  <c r="C19983" i="7" l="1"/>
  <c r="E19982" i="7"/>
  <c r="D19982" i="7"/>
  <c r="F19982" i="7" s="1"/>
  <c r="G19982" i="7" s="1"/>
  <c r="C19984" i="7" l="1"/>
  <c r="E19983" i="7"/>
  <c r="D19983" i="7"/>
  <c r="F19983" i="7" s="1"/>
  <c r="G19983" i="7" s="1"/>
  <c r="C19985" i="7" l="1"/>
  <c r="E19984" i="7"/>
  <c r="D19984" i="7"/>
  <c r="F19984" i="7" s="1"/>
  <c r="G19984" i="7" s="1"/>
  <c r="C19986" i="7" l="1"/>
  <c r="E19985" i="7"/>
  <c r="D19985" i="7"/>
  <c r="F19985" i="7" s="1"/>
  <c r="G19985" i="7" s="1"/>
  <c r="C19987" i="7" l="1"/>
  <c r="E19986" i="7"/>
  <c r="D19986" i="7"/>
  <c r="F19986" i="7" s="1"/>
  <c r="G19986" i="7" s="1"/>
  <c r="C19988" i="7" l="1"/>
  <c r="E19987" i="7"/>
  <c r="D19987" i="7"/>
  <c r="F19987" i="7" s="1"/>
  <c r="G19987" i="7" s="1"/>
  <c r="C19989" i="7" l="1"/>
  <c r="E19988" i="7"/>
  <c r="D19988" i="7"/>
  <c r="F19988" i="7" s="1"/>
  <c r="G19988" i="7" s="1"/>
  <c r="C19990" i="7" l="1"/>
  <c r="E19989" i="7"/>
  <c r="D19989" i="7"/>
  <c r="F19989" i="7" s="1"/>
  <c r="G19989" i="7" s="1"/>
  <c r="C19991" i="7" l="1"/>
  <c r="E19990" i="7"/>
  <c r="D19990" i="7"/>
  <c r="F19990" i="7" s="1"/>
  <c r="G19990" i="7" s="1"/>
  <c r="C19992" i="7" l="1"/>
  <c r="E19991" i="7"/>
  <c r="D19991" i="7"/>
  <c r="F19991" i="7" s="1"/>
  <c r="G19991" i="7" s="1"/>
  <c r="C19993" i="7" l="1"/>
  <c r="E19992" i="7"/>
  <c r="D19992" i="7"/>
  <c r="F19992" i="7" s="1"/>
  <c r="G19992" i="7" s="1"/>
  <c r="C19994" i="7" l="1"/>
  <c r="E19993" i="7"/>
  <c r="D19993" i="7"/>
  <c r="F19993" i="7" s="1"/>
  <c r="G19993" i="7" s="1"/>
  <c r="C19995" i="7" l="1"/>
  <c r="E19994" i="7"/>
  <c r="D19994" i="7"/>
  <c r="F19994" i="7" s="1"/>
  <c r="G19994" i="7" s="1"/>
  <c r="C19996" i="7" l="1"/>
  <c r="E19995" i="7"/>
  <c r="D19995" i="7"/>
  <c r="F19995" i="7" s="1"/>
  <c r="G19995" i="7" s="1"/>
  <c r="C19997" i="7" l="1"/>
  <c r="E19996" i="7"/>
  <c r="D19996" i="7"/>
  <c r="F19996" i="7" s="1"/>
  <c r="G19996" i="7" s="1"/>
  <c r="C19998" i="7" l="1"/>
  <c r="E19997" i="7"/>
  <c r="D19997" i="7"/>
  <c r="F19997" i="7" s="1"/>
  <c r="G19997" i="7" s="1"/>
  <c r="C19999" i="7" l="1"/>
  <c r="E19998" i="7"/>
  <c r="D19998" i="7"/>
  <c r="F19998" i="7" s="1"/>
  <c r="G19998" i="7" s="1"/>
  <c r="C20000" i="7" l="1"/>
  <c r="E19999" i="7"/>
  <c r="D19999" i="7"/>
  <c r="F19999" i="7" s="1"/>
  <c r="G19999" i="7" s="1"/>
  <c r="C20001" i="7" l="1"/>
  <c r="E20000" i="7"/>
  <c r="D20000" i="7"/>
  <c r="F20000" i="7" s="1"/>
  <c r="G20000" i="7" s="1"/>
  <c r="C20002" i="7" l="1"/>
  <c r="E20001" i="7"/>
  <c r="D20001" i="7"/>
  <c r="F20001" i="7" s="1"/>
  <c r="G20001" i="7" s="1"/>
  <c r="C20003" i="7" l="1"/>
  <c r="E20002" i="7"/>
  <c r="D20002" i="7"/>
  <c r="F20002" i="7" s="1"/>
  <c r="G20002" i="7" s="1"/>
  <c r="C20004" i="7" l="1"/>
  <c r="E20003" i="7"/>
  <c r="D20003" i="7"/>
  <c r="F20003" i="7" s="1"/>
  <c r="G20003" i="7" s="1"/>
  <c r="C20005" i="7" l="1"/>
  <c r="E20004" i="7"/>
  <c r="D20004" i="7"/>
  <c r="F20004" i="7" s="1"/>
  <c r="G20004" i="7" s="1"/>
  <c r="C20006" i="7" l="1"/>
  <c r="E20005" i="7"/>
  <c r="D20005" i="7"/>
  <c r="F20005" i="7" s="1"/>
  <c r="G20005" i="7" s="1"/>
  <c r="C20007" i="7" l="1"/>
  <c r="E20006" i="7"/>
  <c r="D20006" i="7"/>
  <c r="F20006" i="7" s="1"/>
  <c r="G20006" i="7" s="1"/>
  <c r="C20008" i="7" l="1"/>
  <c r="E20007" i="7"/>
  <c r="D20007" i="7"/>
  <c r="F20007" i="7" s="1"/>
  <c r="G20007" i="7" s="1"/>
  <c r="C20009" i="7" l="1"/>
  <c r="E20008" i="7"/>
  <c r="D20008" i="7"/>
  <c r="F20008" i="7" s="1"/>
  <c r="G20008" i="7" s="1"/>
  <c r="C20010" i="7" l="1"/>
  <c r="E20009" i="7"/>
  <c r="D20009" i="7"/>
  <c r="F20009" i="7" s="1"/>
  <c r="G20009" i="7" s="1"/>
  <c r="C20011" i="7" l="1"/>
  <c r="E20010" i="7"/>
  <c r="D20010" i="7"/>
  <c r="F20010" i="7" s="1"/>
  <c r="G20010" i="7" s="1"/>
  <c r="C20012" i="7" l="1"/>
  <c r="E20011" i="7"/>
  <c r="D20011" i="7"/>
  <c r="F20011" i="7" s="1"/>
  <c r="G20011" i="7" s="1"/>
  <c r="C20013" i="7" l="1"/>
  <c r="E20012" i="7"/>
  <c r="D20012" i="7"/>
  <c r="F20012" i="7" s="1"/>
  <c r="G20012" i="7" s="1"/>
  <c r="C20014" i="7" l="1"/>
  <c r="E20013" i="7"/>
  <c r="D20013" i="7"/>
  <c r="F20013" i="7" s="1"/>
  <c r="G20013" i="7" s="1"/>
  <c r="C20015" i="7" l="1"/>
  <c r="E20014" i="7"/>
  <c r="D20014" i="7"/>
  <c r="F20014" i="7" s="1"/>
  <c r="G20014" i="7" s="1"/>
  <c r="C20016" i="7" l="1"/>
  <c r="E20015" i="7"/>
  <c r="D20015" i="7"/>
  <c r="F20015" i="7" s="1"/>
  <c r="G20015" i="7" s="1"/>
  <c r="C20017" i="7" l="1"/>
  <c r="E20016" i="7"/>
  <c r="D20016" i="7"/>
  <c r="F20016" i="7" s="1"/>
  <c r="G20016" i="7" s="1"/>
  <c r="C20018" i="7" l="1"/>
  <c r="E20017" i="7"/>
  <c r="D20017" i="7"/>
  <c r="F20017" i="7" s="1"/>
  <c r="G20017" i="7" s="1"/>
  <c r="C20019" i="7" l="1"/>
  <c r="E20018" i="7"/>
  <c r="D20018" i="7"/>
  <c r="F20018" i="7" s="1"/>
  <c r="G20018" i="7" s="1"/>
  <c r="C20020" i="7" l="1"/>
  <c r="E20019" i="7"/>
  <c r="D20019" i="7"/>
  <c r="F20019" i="7" s="1"/>
  <c r="G20019" i="7" s="1"/>
  <c r="C20021" i="7" l="1"/>
  <c r="E20020" i="7"/>
  <c r="D20020" i="7"/>
  <c r="F20020" i="7" s="1"/>
  <c r="G20020" i="7" s="1"/>
  <c r="C20022" i="7" l="1"/>
  <c r="E20021" i="7"/>
  <c r="D20021" i="7"/>
  <c r="F20021" i="7" s="1"/>
  <c r="G20021" i="7" s="1"/>
  <c r="C20023" i="7" l="1"/>
  <c r="E20022" i="7"/>
  <c r="D20022" i="7"/>
  <c r="F20022" i="7" s="1"/>
  <c r="G20022" i="7" s="1"/>
  <c r="C20024" i="7" l="1"/>
  <c r="E20023" i="7"/>
  <c r="D20023" i="7"/>
  <c r="F20023" i="7" s="1"/>
  <c r="G20023" i="7" s="1"/>
  <c r="C20025" i="7" l="1"/>
  <c r="E20024" i="7"/>
  <c r="D20024" i="7"/>
  <c r="F20024" i="7" s="1"/>
  <c r="G20024" i="7" s="1"/>
  <c r="C20026" i="7" l="1"/>
  <c r="E20025" i="7"/>
  <c r="D20025" i="7"/>
  <c r="F20025" i="7" s="1"/>
  <c r="G20025" i="7" s="1"/>
  <c r="C20027" i="7" l="1"/>
  <c r="E20026" i="7"/>
  <c r="D20026" i="7"/>
  <c r="F20026" i="7" s="1"/>
  <c r="G20026" i="7" s="1"/>
  <c r="C20028" i="7" l="1"/>
  <c r="E20027" i="7"/>
  <c r="D20027" i="7"/>
  <c r="F20027" i="7" s="1"/>
  <c r="G20027" i="7" s="1"/>
  <c r="C20029" i="7" l="1"/>
  <c r="E20028" i="7"/>
  <c r="D20028" i="7"/>
  <c r="F20028" i="7" s="1"/>
  <c r="G20028" i="7" s="1"/>
  <c r="C20030" i="7" l="1"/>
  <c r="E20029" i="7"/>
  <c r="D20029" i="7"/>
  <c r="F20029" i="7" s="1"/>
  <c r="G20029" i="7" s="1"/>
  <c r="C20031" i="7" l="1"/>
  <c r="E20030" i="7"/>
  <c r="D20030" i="7"/>
  <c r="F20030" i="7" s="1"/>
  <c r="G20030" i="7" s="1"/>
  <c r="C20032" i="7" l="1"/>
  <c r="E20031" i="7"/>
  <c r="D20031" i="7"/>
  <c r="F20031" i="7" s="1"/>
  <c r="G20031" i="7" s="1"/>
  <c r="C20033" i="7" l="1"/>
  <c r="E20032" i="7"/>
  <c r="D20032" i="7"/>
  <c r="F20032" i="7" s="1"/>
  <c r="G20032" i="7" s="1"/>
  <c r="C20034" i="7" l="1"/>
  <c r="E20033" i="7"/>
  <c r="D20033" i="7"/>
  <c r="F20033" i="7" s="1"/>
  <c r="G20033" i="7" s="1"/>
  <c r="C20035" i="7" l="1"/>
  <c r="E20034" i="7"/>
  <c r="D20034" i="7"/>
  <c r="F20034" i="7" s="1"/>
  <c r="G20034" i="7" s="1"/>
  <c r="C20036" i="7" l="1"/>
  <c r="E20035" i="7"/>
  <c r="D20035" i="7"/>
  <c r="F20035" i="7" s="1"/>
  <c r="G20035" i="7" s="1"/>
  <c r="C20037" i="7" l="1"/>
  <c r="E20036" i="7"/>
  <c r="D20036" i="7"/>
  <c r="F20036" i="7" s="1"/>
  <c r="G20036" i="7" s="1"/>
  <c r="C20038" i="7" l="1"/>
  <c r="E20037" i="7"/>
  <c r="D20037" i="7"/>
  <c r="F20037" i="7" s="1"/>
  <c r="G20037" i="7" s="1"/>
  <c r="C20039" i="7" l="1"/>
  <c r="E20038" i="7"/>
  <c r="D20038" i="7"/>
  <c r="F20038" i="7" s="1"/>
  <c r="G20038" i="7" s="1"/>
  <c r="C20040" i="7" l="1"/>
  <c r="E20039" i="7"/>
  <c r="D20039" i="7"/>
  <c r="F20039" i="7" s="1"/>
  <c r="G20039" i="7" s="1"/>
  <c r="C20041" i="7" l="1"/>
  <c r="E20040" i="7"/>
  <c r="D20040" i="7"/>
  <c r="F20040" i="7" s="1"/>
  <c r="G20040" i="7" s="1"/>
  <c r="C20042" i="7" l="1"/>
  <c r="E20041" i="7"/>
  <c r="D20041" i="7"/>
  <c r="F20041" i="7" s="1"/>
  <c r="G20041" i="7" s="1"/>
  <c r="C20043" i="7" l="1"/>
  <c r="E20042" i="7"/>
  <c r="D20042" i="7"/>
  <c r="F20042" i="7" s="1"/>
  <c r="G20042" i="7" s="1"/>
  <c r="C20044" i="7" l="1"/>
  <c r="E20043" i="7"/>
  <c r="D20043" i="7"/>
  <c r="F20043" i="7" s="1"/>
  <c r="G20043" i="7" s="1"/>
  <c r="C20045" i="7" l="1"/>
  <c r="E20044" i="7"/>
  <c r="D20044" i="7"/>
  <c r="F20044" i="7" s="1"/>
  <c r="G20044" i="7" s="1"/>
  <c r="C20046" i="7" l="1"/>
  <c r="E20045" i="7"/>
  <c r="D20045" i="7"/>
  <c r="F20045" i="7" s="1"/>
  <c r="G20045" i="7" s="1"/>
  <c r="C20047" i="7" l="1"/>
  <c r="E20046" i="7"/>
  <c r="D20046" i="7"/>
  <c r="F20046" i="7" s="1"/>
  <c r="G20046" i="7" s="1"/>
  <c r="C20048" i="7" l="1"/>
  <c r="E20047" i="7"/>
  <c r="D20047" i="7"/>
  <c r="F20047" i="7" s="1"/>
  <c r="G20047" i="7" s="1"/>
  <c r="C20049" i="7" l="1"/>
  <c r="E20048" i="7"/>
  <c r="D20048" i="7"/>
  <c r="F20048" i="7" s="1"/>
  <c r="G20048" i="7" s="1"/>
  <c r="C20050" i="7" l="1"/>
  <c r="E20049" i="7"/>
  <c r="D20049" i="7"/>
  <c r="F20049" i="7" s="1"/>
  <c r="G20049" i="7" s="1"/>
  <c r="C20051" i="7" l="1"/>
  <c r="E20050" i="7"/>
  <c r="D20050" i="7"/>
  <c r="F20050" i="7" s="1"/>
  <c r="G20050" i="7" s="1"/>
  <c r="C20052" i="7" l="1"/>
  <c r="E20051" i="7"/>
  <c r="D20051" i="7"/>
  <c r="F20051" i="7" s="1"/>
  <c r="G20051" i="7" s="1"/>
  <c r="C20053" i="7" l="1"/>
  <c r="E20052" i="7"/>
  <c r="D20052" i="7"/>
  <c r="F20052" i="7" s="1"/>
  <c r="G20052" i="7" s="1"/>
  <c r="C20054" i="7" l="1"/>
  <c r="E20053" i="7"/>
  <c r="D20053" i="7"/>
  <c r="F20053" i="7" s="1"/>
  <c r="G20053" i="7" s="1"/>
  <c r="C20055" i="7" l="1"/>
  <c r="E20054" i="7"/>
  <c r="D20054" i="7"/>
  <c r="F20054" i="7" s="1"/>
  <c r="G20054" i="7" s="1"/>
  <c r="C20056" i="7" l="1"/>
  <c r="E20055" i="7"/>
  <c r="D20055" i="7"/>
  <c r="F20055" i="7" s="1"/>
  <c r="G20055" i="7" s="1"/>
  <c r="C20057" i="7" l="1"/>
  <c r="E20056" i="7"/>
  <c r="D20056" i="7"/>
  <c r="F20056" i="7" s="1"/>
  <c r="G20056" i="7" s="1"/>
  <c r="C20058" i="7" l="1"/>
  <c r="E20057" i="7"/>
  <c r="D20057" i="7"/>
  <c r="F20057" i="7" s="1"/>
  <c r="G20057" i="7" s="1"/>
  <c r="C20059" i="7" l="1"/>
  <c r="E20058" i="7"/>
  <c r="D20058" i="7"/>
  <c r="F20058" i="7" s="1"/>
  <c r="G20058" i="7" s="1"/>
  <c r="C20060" i="7" l="1"/>
  <c r="E20059" i="7"/>
  <c r="D20059" i="7"/>
  <c r="F20059" i="7" s="1"/>
  <c r="G20059" i="7" s="1"/>
  <c r="C20061" i="7" l="1"/>
  <c r="E20060" i="7"/>
  <c r="D20060" i="7"/>
  <c r="F20060" i="7" s="1"/>
  <c r="G20060" i="7" s="1"/>
  <c r="C20062" i="7" l="1"/>
  <c r="E20061" i="7"/>
  <c r="D20061" i="7"/>
  <c r="F20061" i="7" s="1"/>
  <c r="G20061" i="7" s="1"/>
  <c r="C20063" i="7" l="1"/>
  <c r="E20062" i="7"/>
  <c r="D20062" i="7"/>
  <c r="F20062" i="7" s="1"/>
  <c r="G20062" i="7" s="1"/>
  <c r="C20064" i="7" l="1"/>
  <c r="E20063" i="7"/>
  <c r="D20063" i="7"/>
  <c r="F20063" i="7" s="1"/>
  <c r="G20063" i="7" s="1"/>
  <c r="C20065" i="7" l="1"/>
  <c r="E20064" i="7"/>
  <c r="D20064" i="7"/>
  <c r="F20064" i="7" s="1"/>
  <c r="G20064" i="7" s="1"/>
  <c r="C20066" i="7" l="1"/>
  <c r="E20065" i="7"/>
  <c r="D20065" i="7"/>
  <c r="F20065" i="7" s="1"/>
  <c r="G20065" i="7" s="1"/>
  <c r="C20067" i="7" l="1"/>
  <c r="E20066" i="7"/>
  <c r="D20066" i="7"/>
  <c r="F20066" i="7" s="1"/>
  <c r="G20066" i="7" s="1"/>
  <c r="C20068" i="7" l="1"/>
  <c r="E20067" i="7"/>
  <c r="D20067" i="7"/>
  <c r="F20067" i="7" s="1"/>
  <c r="G20067" i="7" s="1"/>
  <c r="C20069" i="7" l="1"/>
  <c r="E20068" i="7"/>
  <c r="D20068" i="7"/>
  <c r="F20068" i="7" s="1"/>
  <c r="G20068" i="7" s="1"/>
  <c r="C20070" i="7" l="1"/>
  <c r="E20069" i="7"/>
  <c r="D20069" i="7"/>
  <c r="F20069" i="7" s="1"/>
  <c r="G20069" i="7" s="1"/>
  <c r="C20071" i="7" l="1"/>
  <c r="E20070" i="7"/>
  <c r="D20070" i="7"/>
  <c r="F20070" i="7" s="1"/>
  <c r="G20070" i="7" s="1"/>
  <c r="C20072" i="7" l="1"/>
  <c r="E20071" i="7"/>
  <c r="D20071" i="7"/>
  <c r="F20071" i="7" s="1"/>
  <c r="G20071" i="7" s="1"/>
  <c r="C20073" i="7" l="1"/>
  <c r="E20072" i="7"/>
  <c r="D20072" i="7"/>
  <c r="F20072" i="7" s="1"/>
  <c r="G20072" i="7" s="1"/>
  <c r="C20074" i="7" l="1"/>
  <c r="E20073" i="7"/>
  <c r="D20073" i="7"/>
  <c r="F20073" i="7" s="1"/>
  <c r="G20073" i="7" s="1"/>
  <c r="C20075" i="7" l="1"/>
  <c r="E20074" i="7"/>
  <c r="D20074" i="7"/>
  <c r="F20074" i="7" s="1"/>
  <c r="G20074" i="7" s="1"/>
  <c r="C20076" i="7" l="1"/>
  <c r="E20075" i="7"/>
  <c r="D20075" i="7"/>
  <c r="F20075" i="7" s="1"/>
  <c r="G20075" i="7" s="1"/>
  <c r="C20077" i="7" l="1"/>
  <c r="E20076" i="7"/>
  <c r="D20076" i="7"/>
  <c r="F20076" i="7" s="1"/>
  <c r="G20076" i="7" s="1"/>
  <c r="C20078" i="7" l="1"/>
  <c r="E20077" i="7"/>
  <c r="D20077" i="7"/>
  <c r="F20077" i="7" s="1"/>
  <c r="G20077" i="7" s="1"/>
  <c r="C20079" i="7" l="1"/>
  <c r="E20078" i="7"/>
  <c r="D20078" i="7"/>
  <c r="F20078" i="7" s="1"/>
  <c r="G20078" i="7" s="1"/>
  <c r="C20080" i="7" l="1"/>
  <c r="E20079" i="7"/>
  <c r="D20079" i="7"/>
  <c r="F20079" i="7" s="1"/>
  <c r="G20079" i="7" s="1"/>
  <c r="C20081" i="7" l="1"/>
  <c r="E20080" i="7"/>
  <c r="D20080" i="7"/>
  <c r="F20080" i="7" s="1"/>
  <c r="G20080" i="7" s="1"/>
  <c r="C20082" i="7" l="1"/>
  <c r="E20081" i="7"/>
  <c r="D20081" i="7"/>
  <c r="F20081" i="7" s="1"/>
  <c r="G20081" i="7" s="1"/>
  <c r="C20083" i="7" l="1"/>
  <c r="E20082" i="7"/>
  <c r="D20082" i="7"/>
  <c r="F20082" i="7" s="1"/>
  <c r="G20082" i="7" s="1"/>
  <c r="C20084" i="7" l="1"/>
  <c r="E20083" i="7"/>
  <c r="D20083" i="7"/>
  <c r="F20083" i="7" s="1"/>
  <c r="G20083" i="7" s="1"/>
  <c r="C20085" i="7" l="1"/>
  <c r="E20084" i="7"/>
  <c r="D20084" i="7"/>
  <c r="F20084" i="7" s="1"/>
  <c r="G20084" i="7" s="1"/>
  <c r="C20086" i="7" l="1"/>
  <c r="E20085" i="7"/>
  <c r="D20085" i="7"/>
  <c r="F20085" i="7" s="1"/>
  <c r="G20085" i="7" s="1"/>
  <c r="C20087" i="7" l="1"/>
  <c r="E20086" i="7"/>
  <c r="D20086" i="7"/>
  <c r="F20086" i="7" s="1"/>
  <c r="G20086" i="7" s="1"/>
  <c r="C20088" i="7" l="1"/>
  <c r="E20087" i="7"/>
  <c r="D20087" i="7"/>
  <c r="F20087" i="7" s="1"/>
  <c r="G20087" i="7" s="1"/>
  <c r="C20089" i="7" l="1"/>
  <c r="E20088" i="7"/>
  <c r="D20088" i="7"/>
  <c r="F20088" i="7" s="1"/>
  <c r="G20088" i="7" s="1"/>
  <c r="C20090" i="7" l="1"/>
  <c r="E20089" i="7"/>
  <c r="D20089" i="7"/>
  <c r="F20089" i="7" s="1"/>
  <c r="G20089" i="7" s="1"/>
  <c r="C20091" i="7" l="1"/>
  <c r="E20090" i="7"/>
  <c r="D20090" i="7"/>
  <c r="F20090" i="7" s="1"/>
  <c r="G20090" i="7" s="1"/>
  <c r="C20092" i="7" l="1"/>
  <c r="E20091" i="7"/>
  <c r="D20091" i="7"/>
  <c r="F20091" i="7" s="1"/>
  <c r="G20091" i="7" s="1"/>
  <c r="C20093" i="7" l="1"/>
  <c r="E20092" i="7"/>
  <c r="D20092" i="7"/>
  <c r="F20092" i="7" s="1"/>
  <c r="G20092" i="7" s="1"/>
  <c r="C20094" i="7" l="1"/>
  <c r="E20093" i="7"/>
  <c r="D20093" i="7"/>
  <c r="F20093" i="7" s="1"/>
  <c r="G20093" i="7" s="1"/>
  <c r="C20095" i="7" l="1"/>
  <c r="E20094" i="7"/>
  <c r="D20094" i="7"/>
  <c r="F20094" i="7" s="1"/>
  <c r="G20094" i="7" s="1"/>
  <c r="C20096" i="7" l="1"/>
  <c r="E20095" i="7"/>
  <c r="D20095" i="7"/>
  <c r="F20095" i="7" s="1"/>
  <c r="G20095" i="7" s="1"/>
  <c r="C20097" i="7" l="1"/>
  <c r="E20096" i="7"/>
  <c r="D20096" i="7"/>
  <c r="F20096" i="7" s="1"/>
  <c r="G20096" i="7" s="1"/>
  <c r="C20098" i="7" l="1"/>
  <c r="E20097" i="7"/>
  <c r="D20097" i="7"/>
  <c r="F20097" i="7" s="1"/>
  <c r="G20097" i="7" s="1"/>
  <c r="C20099" i="7" l="1"/>
  <c r="E20098" i="7"/>
  <c r="D20098" i="7"/>
  <c r="F20098" i="7" s="1"/>
  <c r="G20098" i="7" s="1"/>
  <c r="C20100" i="7" l="1"/>
  <c r="E20099" i="7"/>
  <c r="D20099" i="7"/>
  <c r="F20099" i="7" s="1"/>
  <c r="G20099" i="7" s="1"/>
  <c r="C20101" i="7" l="1"/>
  <c r="E20100" i="7"/>
  <c r="D20100" i="7"/>
  <c r="F20100" i="7" s="1"/>
  <c r="G20100" i="7" s="1"/>
  <c r="C20102" i="7" l="1"/>
  <c r="E20101" i="7"/>
  <c r="D20101" i="7"/>
  <c r="F20101" i="7" s="1"/>
  <c r="G20101" i="7" s="1"/>
  <c r="C20103" i="7" l="1"/>
  <c r="E20102" i="7"/>
  <c r="D20102" i="7"/>
  <c r="F20102" i="7" s="1"/>
  <c r="G20102" i="7" s="1"/>
  <c r="C20104" i="7" l="1"/>
  <c r="E20103" i="7"/>
  <c r="D20103" i="7"/>
  <c r="F20103" i="7" s="1"/>
  <c r="G20103" i="7" s="1"/>
  <c r="C20105" i="7" l="1"/>
  <c r="E20104" i="7"/>
  <c r="D20104" i="7"/>
  <c r="F20104" i="7" s="1"/>
  <c r="G20104" i="7" s="1"/>
  <c r="C20106" i="7" l="1"/>
  <c r="E20105" i="7"/>
  <c r="D20105" i="7"/>
  <c r="F20105" i="7" s="1"/>
  <c r="G20105" i="7" s="1"/>
  <c r="C20107" i="7" l="1"/>
  <c r="E20106" i="7"/>
  <c r="D20106" i="7"/>
  <c r="F20106" i="7" s="1"/>
  <c r="G20106" i="7" s="1"/>
  <c r="C20108" i="7" l="1"/>
  <c r="E20107" i="7"/>
  <c r="D20107" i="7"/>
  <c r="F20107" i="7" s="1"/>
  <c r="G20107" i="7" s="1"/>
  <c r="C20109" i="7" l="1"/>
  <c r="E20108" i="7"/>
  <c r="D20108" i="7"/>
  <c r="F20108" i="7" s="1"/>
  <c r="G20108" i="7" s="1"/>
  <c r="C20110" i="7" l="1"/>
  <c r="E20109" i="7"/>
  <c r="D20109" i="7"/>
  <c r="F20109" i="7" s="1"/>
  <c r="G20109" i="7" s="1"/>
  <c r="C20111" i="7" l="1"/>
  <c r="E20110" i="7"/>
  <c r="D20110" i="7"/>
  <c r="F20110" i="7" s="1"/>
  <c r="G20110" i="7" s="1"/>
  <c r="C20112" i="7" l="1"/>
  <c r="E20111" i="7"/>
  <c r="D20111" i="7"/>
  <c r="F20111" i="7" s="1"/>
  <c r="G20111" i="7" s="1"/>
  <c r="C20113" i="7" l="1"/>
  <c r="E20112" i="7"/>
  <c r="D20112" i="7"/>
  <c r="F20112" i="7" s="1"/>
  <c r="G20112" i="7" s="1"/>
  <c r="C20114" i="7" l="1"/>
  <c r="E20113" i="7"/>
  <c r="D20113" i="7"/>
  <c r="F20113" i="7" s="1"/>
  <c r="G20113" i="7" s="1"/>
  <c r="C20115" i="7" l="1"/>
  <c r="E20114" i="7"/>
  <c r="D20114" i="7"/>
  <c r="F20114" i="7" s="1"/>
  <c r="G20114" i="7" s="1"/>
  <c r="C20116" i="7" l="1"/>
  <c r="E20115" i="7"/>
  <c r="D20115" i="7"/>
  <c r="F20115" i="7" s="1"/>
  <c r="G20115" i="7" s="1"/>
  <c r="C20117" i="7" l="1"/>
  <c r="E20116" i="7"/>
  <c r="D20116" i="7"/>
  <c r="F20116" i="7" s="1"/>
  <c r="G20116" i="7" s="1"/>
  <c r="C20118" i="7" l="1"/>
  <c r="E20117" i="7"/>
  <c r="D20117" i="7"/>
  <c r="F20117" i="7" s="1"/>
  <c r="G20117" i="7" s="1"/>
  <c r="C20119" i="7" l="1"/>
  <c r="E20118" i="7"/>
  <c r="D20118" i="7"/>
  <c r="F20118" i="7" s="1"/>
  <c r="G20118" i="7" s="1"/>
  <c r="C20120" i="7" l="1"/>
  <c r="E20119" i="7"/>
  <c r="D20119" i="7"/>
  <c r="F20119" i="7" s="1"/>
  <c r="G20119" i="7" s="1"/>
  <c r="C20121" i="7" l="1"/>
  <c r="E20120" i="7"/>
  <c r="D20120" i="7"/>
  <c r="F20120" i="7" s="1"/>
  <c r="G20120" i="7" s="1"/>
  <c r="C20122" i="7" l="1"/>
  <c r="E20121" i="7"/>
  <c r="D20121" i="7"/>
  <c r="F20121" i="7" s="1"/>
  <c r="G20121" i="7" s="1"/>
  <c r="C20123" i="7" l="1"/>
  <c r="E20122" i="7"/>
  <c r="D20122" i="7"/>
  <c r="F20122" i="7" s="1"/>
  <c r="G20122" i="7" s="1"/>
  <c r="C20124" i="7" l="1"/>
  <c r="E20123" i="7"/>
  <c r="D20123" i="7"/>
  <c r="F20123" i="7" s="1"/>
  <c r="G20123" i="7" s="1"/>
  <c r="C20125" i="7" l="1"/>
  <c r="E20124" i="7"/>
  <c r="D20124" i="7"/>
  <c r="F20124" i="7" s="1"/>
  <c r="G20124" i="7" s="1"/>
  <c r="C20126" i="7" l="1"/>
  <c r="E20125" i="7"/>
  <c r="D20125" i="7"/>
  <c r="F20125" i="7" s="1"/>
  <c r="G20125" i="7" s="1"/>
  <c r="C20127" i="7" l="1"/>
  <c r="E20126" i="7"/>
  <c r="D20126" i="7"/>
  <c r="F20126" i="7" s="1"/>
  <c r="G20126" i="7" s="1"/>
  <c r="C20128" i="7" l="1"/>
  <c r="E20127" i="7"/>
  <c r="D20127" i="7"/>
  <c r="F20127" i="7" s="1"/>
  <c r="G20127" i="7" s="1"/>
  <c r="C20129" i="7" l="1"/>
  <c r="E20128" i="7"/>
  <c r="D20128" i="7"/>
  <c r="F20128" i="7" s="1"/>
  <c r="G20128" i="7" s="1"/>
  <c r="C20130" i="7" l="1"/>
  <c r="E20129" i="7"/>
  <c r="D20129" i="7"/>
  <c r="F20129" i="7" s="1"/>
  <c r="G20129" i="7" s="1"/>
  <c r="C20131" i="7" l="1"/>
  <c r="E20130" i="7"/>
  <c r="D20130" i="7"/>
  <c r="F20130" i="7" s="1"/>
  <c r="G20130" i="7" s="1"/>
  <c r="C20132" i="7" l="1"/>
  <c r="E20131" i="7"/>
  <c r="D20131" i="7"/>
  <c r="F20131" i="7" s="1"/>
  <c r="G20131" i="7" s="1"/>
  <c r="C20133" i="7" l="1"/>
  <c r="E20132" i="7"/>
  <c r="D20132" i="7"/>
  <c r="F20132" i="7" s="1"/>
  <c r="G20132" i="7" s="1"/>
  <c r="C20134" i="7" l="1"/>
  <c r="E20133" i="7"/>
  <c r="D20133" i="7"/>
  <c r="F20133" i="7" s="1"/>
  <c r="G20133" i="7" s="1"/>
  <c r="C20135" i="7" l="1"/>
  <c r="E20134" i="7"/>
  <c r="D20134" i="7"/>
  <c r="F20134" i="7" s="1"/>
  <c r="G20134" i="7" s="1"/>
  <c r="C20136" i="7" l="1"/>
  <c r="E20135" i="7"/>
  <c r="D20135" i="7"/>
  <c r="F20135" i="7" s="1"/>
  <c r="G20135" i="7" s="1"/>
  <c r="C20137" i="7" l="1"/>
  <c r="E20136" i="7"/>
  <c r="D20136" i="7"/>
  <c r="F20136" i="7" s="1"/>
  <c r="G20136" i="7" s="1"/>
  <c r="C20138" i="7" l="1"/>
  <c r="E20137" i="7"/>
  <c r="D20137" i="7"/>
  <c r="F20137" i="7" s="1"/>
  <c r="G20137" i="7" s="1"/>
  <c r="C20139" i="7" l="1"/>
  <c r="E20138" i="7"/>
  <c r="D20138" i="7"/>
  <c r="F20138" i="7" s="1"/>
  <c r="G20138" i="7" s="1"/>
  <c r="C20140" i="7" l="1"/>
  <c r="E20139" i="7"/>
  <c r="D20139" i="7"/>
  <c r="F20139" i="7" s="1"/>
  <c r="G20139" i="7" s="1"/>
  <c r="C20141" i="7" l="1"/>
  <c r="E20140" i="7"/>
  <c r="D20140" i="7"/>
  <c r="F20140" i="7" s="1"/>
  <c r="G20140" i="7" s="1"/>
  <c r="C20142" i="7" l="1"/>
  <c r="E20141" i="7"/>
  <c r="D20141" i="7"/>
  <c r="F20141" i="7" s="1"/>
  <c r="G20141" i="7" s="1"/>
  <c r="C20143" i="7" l="1"/>
  <c r="E20142" i="7"/>
  <c r="D20142" i="7"/>
  <c r="F20142" i="7" s="1"/>
  <c r="G20142" i="7" s="1"/>
  <c r="C20144" i="7" l="1"/>
  <c r="E20143" i="7"/>
  <c r="D20143" i="7"/>
  <c r="F20143" i="7" s="1"/>
  <c r="G20143" i="7" s="1"/>
  <c r="C20145" i="7" l="1"/>
  <c r="E20144" i="7"/>
  <c r="D20144" i="7"/>
  <c r="F20144" i="7" s="1"/>
  <c r="G20144" i="7" s="1"/>
  <c r="C20146" i="7" l="1"/>
  <c r="E20145" i="7"/>
  <c r="D20145" i="7"/>
  <c r="F20145" i="7" s="1"/>
  <c r="G20145" i="7" s="1"/>
  <c r="C20147" i="7" l="1"/>
  <c r="E20146" i="7"/>
  <c r="D20146" i="7"/>
  <c r="F20146" i="7" s="1"/>
  <c r="G20146" i="7" s="1"/>
  <c r="C20148" i="7" l="1"/>
  <c r="E20147" i="7"/>
  <c r="D20147" i="7"/>
  <c r="F20147" i="7" s="1"/>
  <c r="G20147" i="7" s="1"/>
  <c r="C20149" i="7" l="1"/>
  <c r="E20148" i="7"/>
  <c r="D20148" i="7"/>
  <c r="F20148" i="7" s="1"/>
  <c r="G20148" i="7" s="1"/>
  <c r="C20150" i="7" l="1"/>
  <c r="E20149" i="7"/>
  <c r="D20149" i="7"/>
  <c r="F20149" i="7" s="1"/>
  <c r="G20149" i="7" s="1"/>
  <c r="C20151" i="7" l="1"/>
  <c r="E20150" i="7"/>
  <c r="D20150" i="7"/>
  <c r="F20150" i="7" s="1"/>
  <c r="G20150" i="7" s="1"/>
  <c r="C20152" i="7" l="1"/>
  <c r="E20151" i="7"/>
  <c r="D20151" i="7"/>
  <c r="F20151" i="7" s="1"/>
  <c r="G20151" i="7" s="1"/>
  <c r="C20153" i="7" l="1"/>
  <c r="E20152" i="7"/>
  <c r="D20152" i="7"/>
  <c r="F20152" i="7" s="1"/>
  <c r="G20152" i="7" s="1"/>
  <c r="C20154" i="7" l="1"/>
  <c r="E20153" i="7"/>
  <c r="D20153" i="7"/>
  <c r="F20153" i="7" s="1"/>
  <c r="G20153" i="7" s="1"/>
  <c r="C20155" i="7" l="1"/>
  <c r="E20154" i="7"/>
  <c r="D20154" i="7"/>
  <c r="F20154" i="7" s="1"/>
  <c r="G20154" i="7" s="1"/>
  <c r="C20156" i="7" l="1"/>
  <c r="E20155" i="7"/>
  <c r="D20155" i="7"/>
  <c r="F20155" i="7" s="1"/>
  <c r="G20155" i="7" s="1"/>
  <c r="C20157" i="7" l="1"/>
  <c r="E20156" i="7"/>
  <c r="D20156" i="7"/>
  <c r="F20156" i="7" s="1"/>
  <c r="G20156" i="7" s="1"/>
  <c r="C20158" i="7" l="1"/>
  <c r="E20157" i="7"/>
  <c r="D20157" i="7"/>
  <c r="F20157" i="7" s="1"/>
  <c r="G20157" i="7" s="1"/>
  <c r="C20159" i="7" l="1"/>
  <c r="E20158" i="7"/>
  <c r="D20158" i="7"/>
  <c r="F20158" i="7" s="1"/>
  <c r="G20158" i="7" s="1"/>
  <c r="C20160" i="7" l="1"/>
  <c r="E20159" i="7"/>
  <c r="D20159" i="7"/>
  <c r="F20159" i="7" s="1"/>
  <c r="G20159" i="7" s="1"/>
  <c r="C20161" i="7" l="1"/>
  <c r="E20160" i="7"/>
  <c r="D20160" i="7"/>
  <c r="F20160" i="7" s="1"/>
  <c r="G20160" i="7" s="1"/>
  <c r="C20162" i="7" l="1"/>
  <c r="E20161" i="7"/>
  <c r="D20161" i="7"/>
  <c r="F20161" i="7" s="1"/>
  <c r="G20161" i="7" s="1"/>
  <c r="C20163" i="7" l="1"/>
  <c r="E20162" i="7"/>
  <c r="D20162" i="7"/>
  <c r="F20162" i="7" s="1"/>
  <c r="G20162" i="7" s="1"/>
  <c r="C20164" i="7" l="1"/>
  <c r="E20163" i="7"/>
  <c r="D20163" i="7"/>
  <c r="F20163" i="7" s="1"/>
  <c r="G20163" i="7" s="1"/>
  <c r="C20165" i="7" l="1"/>
  <c r="E20164" i="7"/>
  <c r="D20164" i="7"/>
  <c r="F20164" i="7" s="1"/>
  <c r="G20164" i="7" s="1"/>
  <c r="C20166" i="7" l="1"/>
  <c r="E20165" i="7"/>
  <c r="D20165" i="7"/>
  <c r="F20165" i="7" s="1"/>
  <c r="G20165" i="7" s="1"/>
  <c r="C20167" i="7" l="1"/>
  <c r="E20166" i="7"/>
  <c r="D20166" i="7"/>
  <c r="F20166" i="7" s="1"/>
  <c r="G20166" i="7" s="1"/>
  <c r="C20168" i="7" l="1"/>
  <c r="E20167" i="7"/>
  <c r="D20167" i="7"/>
  <c r="F20167" i="7" s="1"/>
  <c r="G20167" i="7" s="1"/>
  <c r="C20169" i="7" l="1"/>
  <c r="E20168" i="7"/>
  <c r="D20168" i="7"/>
  <c r="F20168" i="7" s="1"/>
  <c r="G20168" i="7" s="1"/>
  <c r="C20170" i="7" l="1"/>
  <c r="E20169" i="7"/>
  <c r="D20169" i="7"/>
  <c r="F20169" i="7" s="1"/>
  <c r="G20169" i="7" s="1"/>
  <c r="C20171" i="7" l="1"/>
  <c r="E20170" i="7"/>
  <c r="D20170" i="7"/>
  <c r="F20170" i="7" s="1"/>
  <c r="G20170" i="7" s="1"/>
  <c r="C20172" i="7" l="1"/>
  <c r="E20171" i="7"/>
  <c r="D20171" i="7"/>
  <c r="F20171" i="7" s="1"/>
  <c r="G20171" i="7" s="1"/>
  <c r="C20173" i="7" l="1"/>
  <c r="E20172" i="7"/>
  <c r="D20172" i="7"/>
  <c r="F20172" i="7" s="1"/>
  <c r="G20172" i="7" s="1"/>
  <c r="C20174" i="7" l="1"/>
  <c r="E20173" i="7"/>
  <c r="D20173" i="7"/>
  <c r="F20173" i="7" s="1"/>
  <c r="G20173" i="7" s="1"/>
  <c r="C20175" i="7" l="1"/>
  <c r="E20174" i="7"/>
  <c r="D20174" i="7"/>
  <c r="F20174" i="7" s="1"/>
  <c r="G20174" i="7" s="1"/>
  <c r="C20176" i="7" l="1"/>
  <c r="E20175" i="7"/>
  <c r="D20175" i="7"/>
  <c r="F20175" i="7" s="1"/>
  <c r="G20175" i="7" s="1"/>
  <c r="C20177" i="7" l="1"/>
  <c r="E20176" i="7"/>
  <c r="D20176" i="7"/>
  <c r="F20176" i="7" s="1"/>
  <c r="G20176" i="7" s="1"/>
  <c r="C20178" i="7" l="1"/>
  <c r="E20177" i="7"/>
  <c r="D20177" i="7"/>
  <c r="F20177" i="7" s="1"/>
  <c r="G20177" i="7" s="1"/>
  <c r="C20179" i="7" l="1"/>
  <c r="E20178" i="7"/>
  <c r="D20178" i="7"/>
  <c r="F20178" i="7" s="1"/>
  <c r="G20178" i="7" s="1"/>
  <c r="C20180" i="7" l="1"/>
  <c r="E20179" i="7"/>
  <c r="D20179" i="7"/>
  <c r="F20179" i="7" s="1"/>
  <c r="G20179" i="7" s="1"/>
  <c r="C20181" i="7" l="1"/>
  <c r="E20180" i="7"/>
  <c r="D20180" i="7"/>
  <c r="F20180" i="7" s="1"/>
  <c r="G20180" i="7" s="1"/>
  <c r="C20182" i="7" l="1"/>
  <c r="E20181" i="7"/>
  <c r="D20181" i="7"/>
  <c r="F20181" i="7" s="1"/>
  <c r="G20181" i="7" s="1"/>
  <c r="C20183" i="7" l="1"/>
  <c r="E20182" i="7"/>
  <c r="D20182" i="7"/>
  <c r="F20182" i="7" s="1"/>
  <c r="G20182" i="7" s="1"/>
  <c r="C20184" i="7" l="1"/>
  <c r="E20183" i="7"/>
  <c r="D20183" i="7"/>
  <c r="F20183" i="7" s="1"/>
  <c r="G20183" i="7" s="1"/>
  <c r="C20185" i="7" l="1"/>
  <c r="E20184" i="7"/>
  <c r="D20184" i="7"/>
  <c r="F20184" i="7" s="1"/>
  <c r="G20184" i="7" s="1"/>
  <c r="C20186" i="7" l="1"/>
  <c r="E20185" i="7"/>
  <c r="D20185" i="7"/>
  <c r="F20185" i="7" s="1"/>
  <c r="G20185" i="7" s="1"/>
  <c r="C20187" i="7" l="1"/>
  <c r="E20186" i="7"/>
  <c r="D20186" i="7"/>
  <c r="F20186" i="7" s="1"/>
  <c r="G20186" i="7" s="1"/>
  <c r="C20188" i="7" l="1"/>
  <c r="E20187" i="7"/>
  <c r="D20187" i="7"/>
  <c r="F20187" i="7" s="1"/>
  <c r="G20187" i="7" s="1"/>
  <c r="C20189" i="7" l="1"/>
  <c r="E20188" i="7"/>
  <c r="D20188" i="7"/>
  <c r="F20188" i="7" s="1"/>
  <c r="G20188" i="7" s="1"/>
  <c r="C20190" i="7" l="1"/>
  <c r="E20189" i="7"/>
  <c r="D20189" i="7"/>
  <c r="F20189" i="7" s="1"/>
  <c r="G20189" i="7" s="1"/>
  <c r="C20191" i="7" l="1"/>
  <c r="E20190" i="7"/>
  <c r="D20190" i="7"/>
  <c r="F20190" i="7" s="1"/>
  <c r="G20190" i="7" s="1"/>
  <c r="C20192" i="7" l="1"/>
  <c r="E20191" i="7"/>
  <c r="D20191" i="7"/>
  <c r="F20191" i="7" s="1"/>
  <c r="G20191" i="7" s="1"/>
  <c r="C20193" i="7" l="1"/>
  <c r="E20192" i="7"/>
  <c r="D20192" i="7"/>
  <c r="F20192" i="7" s="1"/>
  <c r="G20192" i="7" s="1"/>
  <c r="C20194" i="7" l="1"/>
  <c r="E20193" i="7"/>
  <c r="D20193" i="7"/>
  <c r="F20193" i="7" s="1"/>
  <c r="G20193" i="7" s="1"/>
  <c r="C20195" i="7" l="1"/>
  <c r="E20194" i="7"/>
  <c r="D20194" i="7"/>
  <c r="F20194" i="7" s="1"/>
  <c r="G20194" i="7" s="1"/>
  <c r="C20196" i="7" l="1"/>
  <c r="E20195" i="7"/>
  <c r="D20195" i="7"/>
  <c r="F20195" i="7" s="1"/>
  <c r="G20195" i="7" s="1"/>
  <c r="C20197" i="7" l="1"/>
  <c r="E20196" i="7"/>
  <c r="D20196" i="7"/>
  <c r="F20196" i="7" s="1"/>
  <c r="G20196" i="7" s="1"/>
  <c r="C20198" i="7" l="1"/>
  <c r="E20197" i="7"/>
  <c r="D20197" i="7"/>
  <c r="F20197" i="7" s="1"/>
  <c r="G20197" i="7" s="1"/>
  <c r="C20199" i="7" l="1"/>
  <c r="E20198" i="7"/>
  <c r="D20198" i="7"/>
  <c r="F20198" i="7" s="1"/>
  <c r="G20198" i="7" s="1"/>
  <c r="C20200" i="7" l="1"/>
  <c r="E20199" i="7"/>
  <c r="D20199" i="7"/>
  <c r="F20199" i="7" s="1"/>
  <c r="G20199" i="7" s="1"/>
  <c r="C20201" i="7" l="1"/>
  <c r="E20200" i="7"/>
  <c r="D20200" i="7"/>
  <c r="F20200" i="7" s="1"/>
  <c r="G20200" i="7" s="1"/>
  <c r="C20202" i="7" l="1"/>
  <c r="E20201" i="7"/>
  <c r="D20201" i="7"/>
  <c r="F20201" i="7" s="1"/>
  <c r="G20201" i="7" s="1"/>
  <c r="C20203" i="7" l="1"/>
  <c r="E20202" i="7"/>
  <c r="D20202" i="7"/>
  <c r="F20202" i="7" s="1"/>
  <c r="G20202" i="7" s="1"/>
  <c r="C20204" i="7" l="1"/>
  <c r="E20203" i="7"/>
  <c r="D20203" i="7"/>
  <c r="F20203" i="7" s="1"/>
  <c r="G20203" i="7" s="1"/>
  <c r="C20205" i="7" l="1"/>
  <c r="E20204" i="7"/>
  <c r="D20204" i="7"/>
  <c r="F20204" i="7" s="1"/>
  <c r="G20204" i="7" s="1"/>
  <c r="C20206" i="7" l="1"/>
  <c r="E20205" i="7"/>
  <c r="D20205" i="7"/>
  <c r="F20205" i="7" s="1"/>
  <c r="G20205" i="7" s="1"/>
  <c r="C20207" i="7" l="1"/>
  <c r="E20206" i="7"/>
  <c r="D20206" i="7"/>
  <c r="F20206" i="7" s="1"/>
  <c r="G20206" i="7" s="1"/>
  <c r="C20208" i="7" l="1"/>
  <c r="E20207" i="7"/>
  <c r="D20207" i="7"/>
  <c r="F20207" i="7" s="1"/>
  <c r="G20207" i="7" s="1"/>
  <c r="C20209" i="7" l="1"/>
  <c r="E20208" i="7"/>
  <c r="D20208" i="7"/>
  <c r="F20208" i="7" s="1"/>
  <c r="G20208" i="7" s="1"/>
  <c r="C20210" i="7" l="1"/>
  <c r="E20209" i="7"/>
  <c r="D20209" i="7"/>
  <c r="F20209" i="7" s="1"/>
  <c r="G20209" i="7" s="1"/>
  <c r="C20211" i="7" l="1"/>
  <c r="E20210" i="7"/>
  <c r="D20210" i="7"/>
  <c r="F20210" i="7" s="1"/>
  <c r="G20210" i="7" s="1"/>
  <c r="C20212" i="7" l="1"/>
  <c r="E20211" i="7"/>
  <c r="D20211" i="7"/>
  <c r="F20211" i="7" s="1"/>
  <c r="G20211" i="7" s="1"/>
  <c r="C20213" i="7" l="1"/>
  <c r="E20212" i="7"/>
  <c r="D20212" i="7"/>
  <c r="F20212" i="7" s="1"/>
  <c r="G20212" i="7" s="1"/>
  <c r="C20214" i="7" l="1"/>
  <c r="E20213" i="7"/>
  <c r="D20213" i="7"/>
  <c r="F20213" i="7" s="1"/>
  <c r="G20213" i="7" s="1"/>
  <c r="C20215" i="7" l="1"/>
  <c r="E20214" i="7"/>
  <c r="D20214" i="7"/>
  <c r="F20214" i="7" s="1"/>
  <c r="G20214" i="7" s="1"/>
  <c r="C20216" i="7" l="1"/>
  <c r="E20215" i="7"/>
  <c r="D20215" i="7"/>
  <c r="F20215" i="7" s="1"/>
  <c r="G20215" i="7" s="1"/>
  <c r="C20217" i="7" l="1"/>
  <c r="E20216" i="7"/>
  <c r="D20216" i="7"/>
  <c r="F20216" i="7" s="1"/>
  <c r="G20216" i="7" s="1"/>
  <c r="C20218" i="7" l="1"/>
  <c r="E20217" i="7"/>
  <c r="D20217" i="7"/>
  <c r="F20217" i="7" s="1"/>
  <c r="G20217" i="7" s="1"/>
  <c r="C20219" i="7" l="1"/>
  <c r="E20218" i="7"/>
  <c r="D20218" i="7"/>
  <c r="F20218" i="7" s="1"/>
  <c r="G20218" i="7" s="1"/>
  <c r="C20220" i="7" l="1"/>
  <c r="E20219" i="7"/>
  <c r="D20219" i="7"/>
  <c r="F20219" i="7" s="1"/>
  <c r="G20219" i="7" s="1"/>
  <c r="C20221" i="7" l="1"/>
  <c r="E20220" i="7"/>
  <c r="D20220" i="7"/>
  <c r="F20220" i="7" s="1"/>
  <c r="G20220" i="7" s="1"/>
  <c r="C20222" i="7" l="1"/>
  <c r="E20221" i="7"/>
  <c r="D20221" i="7"/>
  <c r="F20221" i="7" s="1"/>
  <c r="G20221" i="7" s="1"/>
  <c r="C20223" i="7" l="1"/>
  <c r="E20222" i="7"/>
  <c r="D20222" i="7"/>
  <c r="F20222" i="7" s="1"/>
  <c r="G20222" i="7" s="1"/>
  <c r="C20224" i="7" l="1"/>
  <c r="E20223" i="7"/>
  <c r="D20223" i="7"/>
  <c r="F20223" i="7" s="1"/>
  <c r="G20223" i="7" s="1"/>
  <c r="C20225" i="7" l="1"/>
  <c r="E20224" i="7"/>
  <c r="D20224" i="7"/>
  <c r="F20224" i="7" s="1"/>
  <c r="G20224" i="7" s="1"/>
  <c r="C20226" i="7" l="1"/>
  <c r="E20225" i="7"/>
  <c r="D20225" i="7"/>
  <c r="F20225" i="7" s="1"/>
  <c r="G20225" i="7" s="1"/>
  <c r="C20227" i="7" l="1"/>
  <c r="E20226" i="7"/>
  <c r="D20226" i="7"/>
  <c r="F20226" i="7" s="1"/>
  <c r="G20226" i="7" s="1"/>
  <c r="C20228" i="7" l="1"/>
  <c r="E20227" i="7"/>
  <c r="D20227" i="7"/>
  <c r="F20227" i="7" s="1"/>
  <c r="G20227" i="7" s="1"/>
  <c r="C20229" i="7" l="1"/>
  <c r="E20228" i="7"/>
  <c r="D20228" i="7"/>
  <c r="F20228" i="7" s="1"/>
  <c r="G20228" i="7" s="1"/>
  <c r="C20230" i="7" l="1"/>
  <c r="E20229" i="7"/>
  <c r="D20229" i="7"/>
  <c r="F20229" i="7" s="1"/>
  <c r="G20229" i="7" s="1"/>
  <c r="C20231" i="7" l="1"/>
  <c r="E20230" i="7"/>
  <c r="D20230" i="7"/>
  <c r="F20230" i="7" s="1"/>
  <c r="G20230" i="7" s="1"/>
  <c r="C20232" i="7" l="1"/>
  <c r="E20231" i="7"/>
  <c r="D20231" i="7"/>
  <c r="F20231" i="7" s="1"/>
  <c r="G20231" i="7" s="1"/>
  <c r="C20233" i="7" l="1"/>
  <c r="E20232" i="7"/>
  <c r="D20232" i="7"/>
  <c r="F20232" i="7" s="1"/>
  <c r="G20232" i="7" s="1"/>
  <c r="C20234" i="7" l="1"/>
  <c r="E20233" i="7"/>
  <c r="D20233" i="7"/>
  <c r="F20233" i="7" s="1"/>
  <c r="G20233" i="7" s="1"/>
  <c r="C20235" i="7" l="1"/>
  <c r="E20234" i="7"/>
  <c r="D20234" i="7"/>
  <c r="F20234" i="7" s="1"/>
  <c r="G20234" i="7" s="1"/>
  <c r="C20236" i="7" l="1"/>
  <c r="E20235" i="7"/>
  <c r="D20235" i="7"/>
  <c r="F20235" i="7" s="1"/>
  <c r="G20235" i="7" s="1"/>
  <c r="C20237" i="7" l="1"/>
  <c r="E20236" i="7"/>
  <c r="D20236" i="7"/>
  <c r="F20236" i="7" s="1"/>
  <c r="G20236" i="7" s="1"/>
  <c r="C20238" i="7" l="1"/>
  <c r="E20237" i="7"/>
  <c r="D20237" i="7"/>
  <c r="F20237" i="7" s="1"/>
  <c r="G20237" i="7" s="1"/>
  <c r="C20239" i="7" l="1"/>
  <c r="E20238" i="7"/>
  <c r="D20238" i="7"/>
  <c r="F20238" i="7" s="1"/>
  <c r="G20238" i="7" s="1"/>
  <c r="C20240" i="7" l="1"/>
  <c r="E20239" i="7"/>
  <c r="D20239" i="7"/>
  <c r="F20239" i="7" s="1"/>
  <c r="G20239" i="7" s="1"/>
  <c r="C20241" i="7" l="1"/>
  <c r="E20240" i="7"/>
  <c r="D20240" i="7"/>
  <c r="F20240" i="7" s="1"/>
  <c r="G20240" i="7" s="1"/>
  <c r="C20242" i="7" l="1"/>
  <c r="E20241" i="7"/>
  <c r="D20241" i="7"/>
  <c r="F20241" i="7" s="1"/>
  <c r="G20241" i="7" s="1"/>
  <c r="C20243" i="7" l="1"/>
  <c r="E20242" i="7"/>
  <c r="D20242" i="7"/>
  <c r="F20242" i="7" s="1"/>
  <c r="G20242" i="7" s="1"/>
  <c r="C20244" i="7" l="1"/>
  <c r="E20243" i="7"/>
  <c r="D20243" i="7"/>
  <c r="F20243" i="7" s="1"/>
  <c r="G20243" i="7" s="1"/>
  <c r="C20245" i="7" l="1"/>
  <c r="E20244" i="7"/>
  <c r="D20244" i="7"/>
  <c r="F20244" i="7" s="1"/>
  <c r="G20244" i="7" s="1"/>
  <c r="C20246" i="7" l="1"/>
  <c r="E20245" i="7"/>
  <c r="D20245" i="7"/>
  <c r="F20245" i="7" s="1"/>
  <c r="G20245" i="7" s="1"/>
  <c r="C20247" i="7" l="1"/>
  <c r="E20246" i="7"/>
  <c r="D20246" i="7"/>
  <c r="F20246" i="7" s="1"/>
  <c r="G20246" i="7" s="1"/>
  <c r="C20248" i="7" l="1"/>
  <c r="E20247" i="7"/>
  <c r="D20247" i="7"/>
  <c r="F20247" i="7" s="1"/>
  <c r="G20247" i="7" s="1"/>
  <c r="C20249" i="7" l="1"/>
  <c r="E20248" i="7"/>
  <c r="D20248" i="7"/>
  <c r="F20248" i="7" s="1"/>
  <c r="G20248" i="7" s="1"/>
  <c r="C20250" i="7" l="1"/>
  <c r="E20249" i="7"/>
  <c r="D20249" i="7"/>
  <c r="F20249" i="7" s="1"/>
  <c r="G20249" i="7" s="1"/>
  <c r="C20251" i="7" l="1"/>
  <c r="E20250" i="7"/>
  <c r="D20250" i="7"/>
  <c r="F20250" i="7" s="1"/>
  <c r="G20250" i="7" s="1"/>
  <c r="C20252" i="7" l="1"/>
  <c r="E20251" i="7"/>
  <c r="D20251" i="7"/>
  <c r="F20251" i="7" s="1"/>
  <c r="G20251" i="7" s="1"/>
  <c r="C20253" i="7" l="1"/>
  <c r="E20252" i="7"/>
  <c r="D20252" i="7"/>
  <c r="F20252" i="7" s="1"/>
  <c r="G20252" i="7" s="1"/>
  <c r="C20254" i="7" l="1"/>
  <c r="E20253" i="7"/>
  <c r="D20253" i="7"/>
  <c r="F20253" i="7" s="1"/>
  <c r="G20253" i="7" s="1"/>
  <c r="C20255" i="7" l="1"/>
  <c r="E20254" i="7"/>
  <c r="D20254" i="7"/>
  <c r="F20254" i="7" s="1"/>
  <c r="G20254" i="7" s="1"/>
  <c r="C20256" i="7" l="1"/>
  <c r="E20255" i="7"/>
  <c r="D20255" i="7"/>
  <c r="F20255" i="7" s="1"/>
  <c r="G20255" i="7" s="1"/>
  <c r="C20257" i="7" l="1"/>
  <c r="E20256" i="7"/>
  <c r="D20256" i="7"/>
  <c r="F20256" i="7" s="1"/>
  <c r="G20256" i="7" s="1"/>
  <c r="C20258" i="7" l="1"/>
  <c r="E20257" i="7"/>
  <c r="D20257" i="7"/>
  <c r="F20257" i="7" s="1"/>
  <c r="G20257" i="7" s="1"/>
  <c r="C20259" i="7" l="1"/>
  <c r="E20258" i="7"/>
  <c r="D20258" i="7"/>
  <c r="F20258" i="7" s="1"/>
  <c r="G20258" i="7" s="1"/>
  <c r="C20260" i="7" l="1"/>
  <c r="E20259" i="7"/>
  <c r="D20259" i="7"/>
  <c r="F20259" i="7" s="1"/>
  <c r="G20259" i="7" s="1"/>
  <c r="C20261" i="7" l="1"/>
  <c r="E20260" i="7"/>
  <c r="D20260" i="7"/>
  <c r="F20260" i="7" s="1"/>
  <c r="G20260" i="7" s="1"/>
  <c r="C20262" i="7" l="1"/>
  <c r="E20261" i="7"/>
  <c r="D20261" i="7"/>
  <c r="F20261" i="7" s="1"/>
  <c r="G20261" i="7" s="1"/>
  <c r="C20263" i="7" l="1"/>
  <c r="E20262" i="7"/>
  <c r="D20262" i="7"/>
  <c r="F20262" i="7" s="1"/>
  <c r="G20262" i="7" s="1"/>
  <c r="C20264" i="7" l="1"/>
  <c r="E20263" i="7"/>
  <c r="D20263" i="7"/>
  <c r="F20263" i="7" s="1"/>
  <c r="G20263" i="7" s="1"/>
  <c r="C20265" i="7" l="1"/>
  <c r="E20264" i="7"/>
  <c r="D20264" i="7"/>
  <c r="F20264" i="7" s="1"/>
  <c r="G20264" i="7" s="1"/>
  <c r="C20266" i="7" l="1"/>
  <c r="E20265" i="7"/>
  <c r="D20265" i="7"/>
  <c r="F20265" i="7" s="1"/>
  <c r="G20265" i="7" s="1"/>
  <c r="C20267" i="7" l="1"/>
  <c r="E20266" i="7"/>
  <c r="D20266" i="7"/>
  <c r="F20266" i="7" s="1"/>
  <c r="G20266" i="7" s="1"/>
  <c r="C20268" i="7" l="1"/>
  <c r="E20267" i="7"/>
  <c r="D20267" i="7"/>
  <c r="F20267" i="7" s="1"/>
  <c r="G20267" i="7" s="1"/>
  <c r="C20269" i="7" l="1"/>
  <c r="E20268" i="7"/>
  <c r="D20268" i="7"/>
  <c r="F20268" i="7" s="1"/>
  <c r="G20268" i="7" s="1"/>
  <c r="C20270" i="7" l="1"/>
  <c r="E20269" i="7"/>
  <c r="D20269" i="7"/>
  <c r="F20269" i="7" s="1"/>
  <c r="G20269" i="7" s="1"/>
  <c r="C20271" i="7" l="1"/>
  <c r="E20270" i="7"/>
  <c r="D20270" i="7"/>
  <c r="F20270" i="7" s="1"/>
  <c r="G20270" i="7" s="1"/>
  <c r="C20272" i="7" l="1"/>
  <c r="E20271" i="7"/>
  <c r="D20271" i="7"/>
  <c r="F20271" i="7" s="1"/>
  <c r="G20271" i="7" s="1"/>
  <c r="C20273" i="7" l="1"/>
  <c r="E20272" i="7"/>
  <c r="D20272" i="7"/>
  <c r="F20272" i="7" s="1"/>
  <c r="G20272" i="7" s="1"/>
  <c r="C20274" i="7" l="1"/>
  <c r="E20273" i="7"/>
  <c r="D20273" i="7"/>
  <c r="F20273" i="7" s="1"/>
  <c r="G20273" i="7" s="1"/>
  <c r="C20275" i="7" l="1"/>
  <c r="E20274" i="7"/>
  <c r="D20274" i="7"/>
  <c r="F20274" i="7" s="1"/>
  <c r="G20274" i="7" s="1"/>
  <c r="C20276" i="7" l="1"/>
  <c r="E20275" i="7"/>
  <c r="D20275" i="7"/>
  <c r="F20275" i="7" s="1"/>
  <c r="G20275" i="7" s="1"/>
  <c r="C20277" i="7" l="1"/>
  <c r="E20276" i="7"/>
  <c r="D20276" i="7"/>
  <c r="F20276" i="7" s="1"/>
  <c r="G20276" i="7" s="1"/>
  <c r="C20278" i="7" l="1"/>
  <c r="E20277" i="7"/>
  <c r="D20277" i="7"/>
  <c r="F20277" i="7" s="1"/>
  <c r="G20277" i="7" s="1"/>
  <c r="C20279" i="7" l="1"/>
  <c r="E20278" i="7"/>
  <c r="D20278" i="7"/>
  <c r="F20278" i="7" s="1"/>
  <c r="G20278" i="7" s="1"/>
  <c r="C20280" i="7" l="1"/>
  <c r="E20279" i="7"/>
  <c r="D20279" i="7"/>
  <c r="F20279" i="7" s="1"/>
  <c r="G20279" i="7" s="1"/>
  <c r="C20281" i="7" l="1"/>
  <c r="E20280" i="7"/>
  <c r="D20280" i="7"/>
  <c r="F20280" i="7" s="1"/>
  <c r="G20280" i="7" s="1"/>
  <c r="C20282" i="7" l="1"/>
  <c r="E20281" i="7"/>
  <c r="D20281" i="7"/>
  <c r="F20281" i="7" s="1"/>
  <c r="G20281" i="7" s="1"/>
  <c r="C20283" i="7" l="1"/>
  <c r="E20282" i="7"/>
  <c r="D20282" i="7"/>
  <c r="F20282" i="7" s="1"/>
  <c r="G20282" i="7" s="1"/>
  <c r="C20284" i="7" l="1"/>
  <c r="E20283" i="7"/>
  <c r="D20283" i="7"/>
  <c r="F20283" i="7" s="1"/>
  <c r="G20283" i="7" s="1"/>
  <c r="C20285" i="7" l="1"/>
  <c r="E20284" i="7"/>
  <c r="D20284" i="7"/>
  <c r="F20284" i="7" s="1"/>
  <c r="G20284" i="7" s="1"/>
  <c r="C20286" i="7" l="1"/>
  <c r="E20285" i="7"/>
  <c r="D20285" i="7"/>
  <c r="F20285" i="7" s="1"/>
  <c r="G20285" i="7" s="1"/>
  <c r="C20287" i="7" l="1"/>
  <c r="E20286" i="7"/>
  <c r="D20286" i="7"/>
  <c r="F20286" i="7" s="1"/>
  <c r="G20286" i="7" s="1"/>
  <c r="C20288" i="7" l="1"/>
  <c r="E20287" i="7"/>
  <c r="D20287" i="7"/>
  <c r="F20287" i="7" s="1"/>
  <c r="G20287" i="7" s="1"/>
  <c r="C20289" i="7" l="1"/>
  <c r="E20288" i="7"/>
  <c r="D20288" i="7"/>
  <c r="F20288" i="7" s="1"/>
  <c r="G20288" i="7" s="1"/>
  <c r="C20290" i="7" l="1"/>
  <c r="E20289" i="7"/>
  <c r="D20289" i="7"/>
  <c r="F20289" i="7" s="1"/>
  <c r="G20289" i="7" s="1"/>
  <c r="C20291" i="7" l="1"/>
  <c r="E20290" i="7"/>
  <c r="D20290" i="7"/>
  <c r="F20290" i="7" s="1"/>
  <c r="G20290" i="7" s="1"/>
  <c r="C20292" i="7" l="1"/>
  <c r="E20291" i="7"/>
  <c r="D20291" i="7"/>
  <c r="F20291" i="7" s="1"/>
  <c r="G20291" i="7" s="1"/>
  <c r="C20293" i="7" l="1"/>
  <c r="E20292" i="7"/>
  <c r="D20292" i="7"/>
  <c r="F20292" i="7" s="1"/>
  <c r="G20292" i="7" s="1"/>
  <c r="C20294" i="7" l="1"/>
  <c r="E20293" i="7"/>
  <c r="D20293" i="7"/>
  <c r="F20293" i="7" s="1"/>
  <c r="G20293" i="7" s="1"/>
  <c r="C20295" i="7" l="1"/>
  <c r="E20294" i="7"/>
  <c r="D20294" i="7"/>
  <c r="F20294" i="7" s="1"/>
  <c r="G20294" i="7" s="1"/>
  <c r="C20296" i="7" l="1"/>
  <c r="E20295" i="7"/>
  <c r="D20295" i="7"/>
  <c r="F20295" i="7" s="1"/>
  <c r="G20295" i="7" s="1"/>
  <c r="C20297" i="7" l="1"/>
  <c r="E20296" i="7"/>
  <c r="D20296" i="7"/>
  <c r="F20296" i="7" s="1"/>
  <c r="G20296" i="7" s="1"/>
  <c r="C20298" i="7" l="1"/>
  <c r="E20297" i="7"/>
  <c r="D20297" i="7"/>
  <c r="F20297" i="7" s="1"/>
  <c r="G20297" i="7" s="1"/>
  <c r="C20299" i="7" l="1"/>
  <c r="E20298" i="7"/>
  <c r="D20298" i="7"/>
  <c r="F20298" i="7" s="1"/>
  <c r="G20298" i="7" s="1"/>
  <c r="C20300" i="7" l="1"/>
  <c r="E20299" i="7"/>
  <c r="D20299" i="7"/>
  <c r="F20299" i="7" s="1"/>
  <c r="G20299" i="7" s="1"/>
  <c r="C20301" i="7" l="1"/>
  <c r="E20300" i="7"/>
  <c r="D20300" i="7"/>
  <c r="F20300" i="7" s="1"/>
  <c r="G20300" i="7" s="1"/>
  <c r="C20302" i="7" l="1"/>
  <c r="E20301" i="7"/>
  <c r="D20301" i="7"/>
  <c r="F20301" i="7" s="1"/>
  <c r="G20301" i="7" s="1"/>
  <c r="C20303" i="7" l="1"/>
  <c r="E20302" i="7"/>
  <c r="D20302" i="7"/>
  <c r="F20302" i="7" s="1"/>
  <c r="G20302" i="7" s="1"/>
  <c r="C20304" i="7" l="1"/>
  <c r="E20303" i="7"/>
  <c r="D20303" i="7"/>
  <c r="F20303" i="7" s="1"/>
  <c r="G20303" i="7" s="1"/>
  <c r="C20305" i="7" l="1"/>
  <c r="E20304" i="7"/>
  <c r="D20304" i="7"/>
  <c r="F20304" i="7" s="1"/>
  <c r="G20304" i="7" s="1"/>
  <c r="C20306" i="7" l="1"/>
  <c r="E20305" i="7"/>
  <c r="D20305" i="7"/>
  <c r="F20305" i="7" s="1"/>
  <c r="G20305" i="7" s="1"/>
  <c r="C20307" i="7" l="1"/>
  <c r="E20306" i="7"/>
  <c r="D20306" i="7"/>
  <c r="F20306" i="7" s="1"/>
  <c r="G20306" i="7" s="1"/>
  <c r="C20308" i="7" l="1"/>
  <c r="E20307" i="7"/>
  <c r="D20307" i="7"/>
  <c r="F20307" i="7" s="1"/>
  <c r="G20307" i="7" s="1"/>
  <c r="C20309" i="7" l="1"/>
  <c r="E20308" i="7"/>
  <c r="D20308" i="7"/>
  <c r="F20308" i="7" s="1"/>
  <c r="G20308" i="7" s="1"/>
  <c r="C20310" i="7" l="1"/>
  <c r="E20309" i="7"/>
  <c r="D20309" i="7"/>
  <c r="F20309" i="7" s="1"/>
  <c r="G20309" i="7" s="1"/>
  <c r="C20311" i="7" l="1"/>
  <c r="E20310" i="7"/>
  <c r="D20310" i="7"/>
  <c r="F20310" i="7" s="1"/>
  <c r="G20310" i="7" s="1"/>
  <c r="C20312" i="7" l="1"/>
  <c r="E20311" i="7"/>
  <c r="D20311" i="7"/>
  <c r="F20311" i="7" s="1"/>
  <c r="G20311" i="7" s="1"/>
  <c r="C20313" i="7" l="1"/>
  <c r="E20312" i="7"/>
  <c r="D20312" i="7"/>
  <c r="F20312" i="7" s="1"/>
  <c r="G20312" i="7" s="1"/>
  <c r="C20314" i="7" l="1"/>
  <c r="E20313" i="7"/>
  <c r="D20313" i="7"/>
  <c r="F20313" i="7" s="1"/>
  <c r="G20313" i="7" s="1"/>
  <c r="C20315" i="7" l="1"/>
  <c r="E20314" i="7"/>
  <c r="D20314" i="7"/>
  <c r="F20314" i="7" s="1"/>
  <c r="G20314" i="7" s="1"/>
  <c r="C20316" i="7" l="1"/>
  <c r="E20315" i="7"/>
  <c r="D20315" i="7"/>
  <c r="F20315" i="7" s="1"/>
  <c r="G20315" i="7" s="1"/>
  <c r="C20317" i="7" l="1"/>
  <c r="E20316" i="7"/>
  <c r="D20316" i="7"/>
  <c r="F20316" i="7" s="1"/>
  <c r="G20316" i="7" s="1"/>
  <c r="C20318" i="7" l="1"/>
  <c r="E20317" i="7"/>
  <c r="D20317" i="7"/>
  <c r="F20317" i="7" s="1"/>
  <c r="G20317" i="7" s="1"/>
  <c r="C20319" i="7" l="1"/>
  <c r="E20318" i="7"/>
  <c r="D20318" i="7"/>
  <c r="F20318" i="7" s="1"/>
  <c r="G20318" i="7" s="1"/>
  <c r="C20320" i="7" l="1"/>
  <c r="E20319" i="7"/>
  <c r="D20319" i="7"/>
  <c r="F20319" i="7" s="1"/>
  <c r="G20319" i="7" s="1"/>
  <c r="C20321" i="7" l="1"/>
  <c r="E20320" i="7"/>
  <c r="D20320" i="7"/>
  <c r="F20320" i="7" s="1"/>
  <c r="G20320" i="7" s="1"/>
  <c r="C20322" i="7" l="1"/>
  <c r="E20321" i="7"/>
  <c r="D20321" i="7"/>
  <c r="F20321" i="7" s="1"/>
  <c r="G20321" i="7" s="1"/>
  <c r="C20323" i="7" l="1"/>
  <c r="E20322" i="7"/>
  <c r="D20322" i="7"/>
  <c r="F20322" i="7" s="1"/>
  <c r="G20322" i="7" s="1"/>
  <c r="C20324" i="7" l="1"/>
  <c r="E20323" i="7"/>
  <c r="D20323" i="7"/>
  <c r="F20323" i="7" s="1"/>
  <c r="G20323" i="7" s="1"/>
  <c r="C20325" i="7" l="1"/>
  <c r="E20324" i="7"/>
  <c r="D20324" i="7"/>
  <c r="F20324" i="7" s="1"/>
  <c r="G20324" i="7" s="1"/>
  <c r="C20326" i="7" l="1"/>
  <c r="E20325" i="7"/>
  <c r="D20325" i="7"/>
  <c r="F20325" i="7" s="1"/>
  <c r="G20325" i="7" s="1"/>
  <c r="C20327" i="7" l="1"/>
  <c r="E20326" i="7"/>
  <c r="D20326" i="7"/>
  <c r="F20326" i="7" s="1"/>
  <c r="G20326" i="7" s="1"/>
  <c r="C20328" i="7" l="1"/>
  <c r="E20327" i="7"/>
  <c r="D20327" i="7"/>
  <c r="F20327" i="7" s="1"/>
  <c r="G20327" i="7" s="1"/>
  <c r="C20329" i="7" l="1"/>
  <c r="E20328" i="7"/>
  <c r="D20328" i="7"/>
  <c r="F20328" i="7" s="1"/>
  <c r="G20328" i="7" s="1"/>
  <c r="C20330" i="7" l="1"/>
  <c r="E20329" i="7"/>
  <c r="D20329" i="7"/>
  <c r="F20329" i="7" s="1"/>
  <c r="G20329" i="7" s="1"/>
  <c r="C20331" i="7" l="1"/>
  <c r="E20330" i="7"/>
  <c r="D20330" i="7"/>
  <c r="F20330" i="7" s="1"/>
  <c r="G20330" i="7" s="1"/>
  <c r="C20332" i="7" l="1"/>
  <c r="E20331" i="7"/>
  <c r="D20331" i="7"/>
  <c r="F20331" i="7" s="1"/>
  <c r="G20331" i="7" s="1"/>
  <c r="C20333" i="7" l="1"/>
  <c r="E20332" i="7"/>
  <c r="D20332" i="7"/>
  <c r="F20332" i="7" s="1"/>
  <c r="G20332" i="7" s="1"/>
  <c r="C20334" i="7" l="1"/>
  <c r="E20333" i="7"/>
  <c r="D20333" i="7"/>
  <c r="F20333" i="7" s="1"/>
  <c r="G20333" i="7" s="1"/>
  <c r="C20335" i="7" l="1"/>
  <c r="E20334" i="7"/>
  <c r="D20334" i="7"/>
  <c r="F20334" i="7" s="1"/>
  <c r="G20334" i="7" s="1"/>
  <c r="C20336" i="7" l="1"/>
  <c r="E20335" i="7"/>
  <c r="D20335" i="7"/>
  <c r="F20335" i="7" s="1"/>
  <c r="G20335" i="7" s="1"/>
  <c r="C20337" i="7" l="1"/>
  <c r="E20336" i="7"/>
  <c r="D20336" i="7"/>
  <c r="F20336" i="7" s="1"/>
  <c r="G20336" i="7" s="1"/>
  <c r="C20338" i="7" l="1"/>
  <c r="E20337" i="7"/>
  <c r="D20337" i="7"/>
  <c r="F20337" i="7" s="1"/>
  <c r="G20337" i="7" s="1"/>
  <c r="C20339" i="7" l="1"/>
  <c r="E20338" i="7"/>
  <c r="D20338" i="7"/>
  <c r="F20338" i="7" s="1"/>
  <c r="G20338" i="7" s="1"/>
  <c r="C20340" i="7" l="1"/>
  <c r="E20339" i="7"/>
  <c r="D20339" i="7"/>
  <c r="F20339" i="7" s="1"/>
  <c r="G20339" i="7" s="1"/>
  <c r="C20341" i="7" l="1"/>
  <c r="E20340" i="7"/>
  <c r="D20340" i="7"/>
  <c r="F20340" i="7" s="1"/>
  <c r="G20340" i="7" s="1"/>
  <c r="C20342" i="7" l="1"/>
  <c r="E20341" i="7"/>
  <c r="D20341" i="7"/>
  <c r="F20341" i="7" s="1"/>
  <c r="G20341" i="7" s="1"/>
  <c r="C20343" i="7" l="1"/>
  <c r="E20342" i="7"/>
  <c r="D20342" i="7"/>
  <c r="F20342" i="7" s="1"/>
  <c r="G20342" i="7" s="1"/>
  <c r="C20344" i="7" l="1"/>
  <c r="E20343" i="7"/>
  <c r="D20343" i="7"/>
  <c r="F20343" i="7" s="1"/>
  <c r="G20343" i="7" s="1"/>
  <c r="C20345" i="7" l="1"/>
  <c r="E20344" i="7"/>
  <c r="D20344" i="7"/>
  <c r="F20344" i="7" s="1"/>
  <c r="G20344" i="7" s="1"/>
  <c r="C20346" i="7" l="1"/>
  <c r="E20345" i="7"/>
  <c r="D20345" i="7"/>
  <c r="F20345" i="7" s="1"/>
  <c r="G20345" i="7" s="1"/>
  <c r="C20347" i="7" l="1"/>
  <c r="E20346" i="7"/>
  <c r="D20346" i="7"/>
  <c r="F20346" i="7" s="1"/>
  <c r="G20346" i="7" s="1"/>
  <c r="C20348" i="7" l="1"/>
  <c r="E20347" i="7"/>
  <c r="D20347" i="7"/>
  <c r="F20347" i="7" s="1"/>
  <c r="G20347" i="7" s="1"/>
  <c r="C20349" i="7" l="1"/>
  <c r="E20348" i="7"/>
  <c r="D20348" i="7"/>
  <c r="F20348" i="7" s="1"/>
  <c r="G20348" i="7" s="1"/>
  <c r="C20350" i="7" l="1"/>
  <c r="E20349" i="7"/>
  <c r="D20349" i="7"/>
  <c r="F20349" i="7" s="1"/>
  <c r="G20349" i="7" s="1"/>
  <c r="C20351" i="7" l="1"/>
  <c r="E20350" i="7"/>
  <c r="D20350" i="7"/>
  <c r="F20350" i="7" s="1"/>
  <c r="G20350" i="7" s="1"/>
  <c r="C20352" i="7" l="1"/>
  <c r="E20351" i="7"/>
  <c r="D20351" i="7"/>
  <c r="F20351" i="7" s="1"/>
  <c r="G20351" i="7" s="1"/>
  <c r="C20353" i="7" l="1"/>
  <c r="E20352" i="7"/>
  <c r="D20352" i="7"/>
  <c r="F20352" i="7" s="1"/>
  <c r="G20352" i="7" s="1"/>
  <c r="C20354" i="7" l="1"/>
  <c r="E20353" i="7"/>
  <c r="D20353" i="7"/>
  <c r="F20353" i="7" s="1"/>
  <c r="G20353" i="7" s="1"/>
  <c r="C20355" i="7" l="1"/>
  <c r="E20354" i="7"/>
  <c r="D20354" i="7"/>
  <c r="F20354" i="7" s="1"/>
  <c r="G20354" i="7" s="1"/>
  <c r="C20356" i="7" l="1"/>
  <c r="E20355" i="7"/>
  <c r="D20355" i="7"/>
  <c r="F20355" i="7" s="1"/>
  <c r="G20355" i="7" s="1"/>
  <c r="C20357" i="7" l="1"/>
  <c r="E20356" i="7"/>
  <c r="D20356" i="7"/>
  <c r="F20356" i="7" s="1"/>
  <c r="G20356" i="7" s="1"/>
  <c r="C20358" i="7" l="1"/>
  <c r="E20357" i="7"/>
  <c r="D20357" i="7"/>
  <c r="F20357" i="7" s="1"/>
  <c r="G20357" i="7" s="1"/>
  <c r="C20359" i="7" l="1"/>
  <c r="E20358" i="7"/>
  <c r="D20358" i="7"/>
  <c r="F20358" i="7" s="1"/>
  <c r="G20358" i="7" s="1"/>
  <c r="C20360" i="7" l="1"/>
  <c r="E20359" i="7"/>
  <c r="D20359" i="7"/>
  <c r="F20359" i="7" s="1"/>
  <c r="G20359" i="7" s="1"/>
  <c r="C20361" i="7" l="1"/>
  <c r="E20360" i="7"/>
  <c r="D20360" i="7"/>
  <c r="F20360" i="7" s="1"/>
  <c r="G20360" i="7" s="1"/>
  <c r="C20362" i="7" l="1"/>
  <c r="E20361" i="7"/>
  <c r="D20361" i="7"/>
  <c r="F20361" i="7" s="1"/>
  <c r="G20361" i="7" s="1"/>
  <c r="C20363" i="7" l="1"/>
  <c r="E20362" i="7"/>
  <c r="D20362" i="7"/>
  <c r="F20362" i="7" s="1"/>
  <c r="G20362" i="7" s="1"/>
  <c r="C20364" i="7" l="1"/>
  <c r="E20363" i="7"/>
  <c r="D20363" i="7"/>
  <c r="F20363" i="7" s="1"/>
  <c r="G20363" i="7" s="1"/>
  <c r="C20365" i="7" l="1"/>
  <c r="E20364" i="7"/>
  <c r="D20364" i="7"/>
  <c r="F20364" i="7" s="1"/>
  <c r="G20364" i="7" s="1"/>
  <c r="C20366" i="7" l="1"/>
  <c r="E20365" i="7"/>
  <c r="D20365" i="7"/>
  <c r="F20365" i="7" s="1"/>
  <c r="G20365" i="7" s="1"/>
  <c r="C20367" i="7" l="1"/>
  <c r="E20366" i="7"/>
  <c r="D20366" i="7"/>
  <c r="F20366" i="7" s="1"/>
  <c r="G20366" i="7" s="1"/>
  <c r="C20368" i="7" l="1"/>
  <c r="E20367" i="7"/>
  <c r="D20367" i="7"/>
  <c r="F20367" i="7" s="1"/>
  <c r="G20367" i="7" s="1"/>
  <c r="C20369" i="7" l="1"/>
  <c r="E20368" i="7"/>
  <c r="D20368" i="7"/>
  <c r="F20368" i="7" s="1"/>
  <c r="G20368" i="7" s="1"/>
  <c r="C20370" i="7" l="1"/>
  <c r="E20369" i="7"/>
  <c r="D20369" i="7"/>
  <c r="F20369" i="7" s="1"/>
  <c r="G20369" i="7" s="1"/>
  <c r="C20371" i="7" l="1"/>
  <c r="E20370" i="7"/>
  <c r="D20370" i="7"/>
  <c r="F20370" i="7" s="1"/>
  <c r="G20370" i="7" s="1"/>
  <c r="C20372" i="7" l="1"/>
  <c r="E20371" i="7"/>
  <c r="D20371" i="7"/>
  <c r="F20371" i="7" s="1"/>
  <c r="G20371" i="7" s="1"/>
  <c r="C20373" i="7" l="1"/>
  <c r="E20372" i="7"/>
  <c r="D20372" i="7"/>
  <c r="F20372" i="7" s="1"/>
  <c r="G20372" i="7" s="1"/>
  <c r="C20374" i="7" l="1"/>
  <c r="E20373" i="7"/>
  <c r="D20373" i="7"/>
  <c r="F20373" i="7" s="1"/>
  <c r="G20373" i="7" s="1"/>
  <c r="C20375" i="7" l="1"/>
  <c r="E20374" i="7"/>
  <c r="D20374" i="7"/>
  <c r="F20374" i="7" s="1"/>
  <c r="G20374" i="7" s="1"/>
  <c r="C20376" i="7" l="1"/>
  <c r="E20375" i="7"/>
  <c r="D20375" i="7"/>
  <c r="F20375" i="7" s="1"/>
  <c r="G20375" i="7" s="1"/>
  <c r="C20377" i="7" l="1"/>
  <c r="E20376" i="7"/>
  <c r="D20376" i="7"/>
  <c r="F20376" i="7" s="1"/>
  <c r="G20376" i="7" s="1"/>
  <c r="C20378" i="7" l="1"/>
  <c r="E20377" i="7"/>
  <c r="D20377" i="7"/>
  <c r="F20377" i="7" s="1"/>
  <c r="G20377" i="7" s="1"/>
  <c r="C20379" i="7" l="1"/>
  <c r="E20378" i="7"/>
  <c r="D20378" i="7"/>
  <c r="F20378" i="7" s="1"/>
  <c r="G20378" i="7" s="1"/>
  <c r="C20380" i="7" l="1"/>
  <c r="E20379" i="7"/>
  <c r="D20379" i="7"/>
  <c r="F20379" i="7" s="1"/>
  <c r="G20379" i="7" s="1"/>
  <c r="C20381" i="7" l="1"/>
  <c r="E20380" i="7"/>
  <c r="D20380" i="7"/>
  <c r="F20380" i="7" s="1"/>
  <c r="G20380" i="7" s="1"/>
  <c r="C20382" i="7" l="1"/>
  <c r="E20381" i="7"/>
  <c r="D20381" i="7"/>
  <c r="F20381" i="7" s="1"/>
  <c r="G20381" i="7" s="1"/>
  <c r="C20383" i="7" l="1"/>
  <c r="E20382" i="7"/>
  <c r="D20382" i="7"/>
  <c r="F20382" i="7" s="1"/>
  <c r="G20382" i="7" s="1"/>
  <c r="C20384" i="7" l="1"/>
  <c r="E20383" i="7"/>
  <c r="D20383" i="7"/>
  <c r="F20383" i="7" s="1"/>
  <c r="G20383" i="7" s="1"/>
  <c r="C20385" i="7" l="1"/>
  <c r="E20384" i="7"/>
  <c r="D20384" i="7"/>
  <c r="F20384" i="7" s="1"/>
  <c r="G20384" i="7" s="1"/>
  <c r="C20386" i="7" l="1"/>
  <c r="E20385" i="7"/>
  <c r="D20385" i="7"/>
  <c r="F20385" i="7" s="1"/>
  <c r="G20385" i="7" s="1"/>
  <c r="C20387" i="7" l="1"/>
  <c r="E20386" i="7"/>
  <c r="D20386" i="7"/>
  <c r="F20386" i="7" s="1"/>
  <c r="G20386" i="7" s="1"/>
  <c r="C20388" i="7" l="1"/>
  <c r="E20387" i="7"/>
  <c r="D20387" i="7"/>
  <c r="F20387" i="7" s="1"/>
  <c r="G20387" i="7" s="1"/>
  <c r="C20389" i="7" l="1"/>
  <c r="E20388" i="7"/>
  <c r="D20388" i="7"/>
  <c r="F20388" i="7" s="1"/>
  <c r="G20388" i="7" s="1"/>
  <c r="C20390" i="7" l="1"/>
  <c r="E20389" i="7"/>
  <c r="D20389" i="7"/>
  <c r="F20389" i="7" s="1"/>
  <c r="G20389" i="7" s="1"/>
  <c r="C20391" i="7" l="1"/>
  <c r="E20390" i="7"/>
  <c r="D20390" i="7"/>
  <c r="F20390" i="7" s="1"/>
  <c r="G20390" i="7" s="1"/>
  <c r="C20392" i="7" l="1"/>
  <c r="E20391" i="7"/>
  <c r="D20391" i="7"/>
  <c r="F20391" i="7" s="1"/>
  <c r="G20391" i="7" s="1"/>
  <c r="C20393" i="7" l="1"/>
  <c r="E20392" i="7"/>
  <c r="D20392" i="7"/>
  <c r="F20392" i="7" s="1"/>
  <c r="G20392" i="7" s="1"/>
  <c r="C20394" i="7" l="1"/>
  <c r="E20393" i="7"/>
  <c r="D20393" i="7"/>
  <c r="F20393" i="7" s="1"/>
  <c r="G20393" i="7" s="1"/>
  <c r="C20395" i="7" l="1"/>
  <c r="E20394" i="7"/>
  <c r="D20394" i="7"/>
  <c r="F20394" i="7" s="1"/>
  <c r="G20394" i="7" s="1"/>
  <c r="C20396" i="7" l="1"/>
  <c r="E20395" i="7"/>
  <c r="D20395" i="7"/>
  <c r="F20395" i="7" s="1"/>
  <c r="G20395" i="7" s="1"/>
  <c r="C20397" i="7" l="1"/>
  <c r="E20396" i="7"/>
  <c r="D20396" i="7"/>
  <c r="F20396" i="7" s="1"/>
  <c r="G20396" i="7" s="1"/>
  <c r="C20398" i="7" l="1"/>
  <c r="E20397" i="7"/>
  <c r="D20397" i="7"/>
  <c r="F20397" i="7" s="1"/>
  <c r="G20397" i="7" s="1"/>
  <c r="C20399" i="7" l="1"/>
  <c r="E20398" i="7"/>
  <c r="D20398" i="7"/>
  <c r="F20398" i="7" s="1"/>
  <c r="G20398" i="7" s="1"/>
  <c r="C20400" i="7" l="1"/>
  <c r="E20399" i="7"/>
  <c r="D20399" i="7"/>
  <c r="F20399" i="7" s="1"/>
  <c r="G20399" i="7" s="1"/>
  <c r="C20401" i="7" l="1"/>
  <c r="E20400" i="7"/>
  <c r="D20400" i="7"/>
  <c r="F20400" i="7" s="1"/>
  <c r="G20400" i="7" s="1"/>
  <c r="C20402" i="7" l="1"/>
  <c r="E20401" i="7"/>
  <c r="D20401" i="7"/>
  <c r="F20401" i="7" s="1"/>
  <c r="G20401" i="7" s="1"/>
  <c r="C20403" i="7" l="1"/>
  <c r="E20402" i="7"/>
  <c r="D20402" i="7"/>
  <c r="F20402" i="7" s="1"/>
  <c r="G20402" i="7" s="1"/>
  <c r="C20404" i="7" l="1"/>
  <c r="E20403" i="7"/>
  <c r="D20403" i="7"/>
  <c r="F20403" i="7" s="1"/>
  <c r="G20403" i="7" s="1"/>
  <c r="C20405" i="7" l="1"/>
  <c r="E20404" i="7"/>
  <c r="D20404" i="7"/>
  <c r="F20404" i="7" s="1"/>
  <c r="G20404" i="7" s="1"/>
  <c r="C20406" i="7" l="1"/>
  <c r="E20405" i="7"/>
  <c r="D20405" i="7"/>
  <c r="F20405" i="7" s="1"/>
  <c r="G20405" i="7" s="1"/>
  <c r="C20407" i="7" l="1"/>
  <c r="E20406" i="7"/>
  <c r="D20406" i="7"/>
  <c r="F20406" i="7" s="1"/>
  <c r="G20406" i="7" s="1"/>
  <c r="C20408" i="7" l="1"/>
  <c r="E20407" i="7"/>
  <c r="D20407" i="7"/>
  <c r="F20407" i="7" s="1"/>
  <c r="G20407" i="7" s="1"/>
  <c r="C20409" i="7" l="1"/>
  <c r="E20408" i="7"/>
  <c r="D20408" i="7"/>
  <c r="F20408" i="7" s="1"/>
  <c r="G20408" i="7" s="1"/>
  <c r="C20410" i="7" l="1"/>
  <c r="E20409" i="7"/>
  <c r="D20409" i="7"/>
  <c r="F20409" i="7" s="1"/>
  <c r="G20409" i="7" s="1"/>
  <c r="C20411" i="7" l="1"/>
  <c r="E20410" i="7"/>
  <c r="D20410" i="7"/>
  <c r="F20410" i="7" s="1"/>
  <c r="G20410" i="7" s="1"/>
  <c r="C20412" i="7" l="1"/>
  <c r="E20411" i="7"/>
  <c r="D20411" i="7"/>
  <c r="F20411" i="7" s="1"/>
  <c r="G20411" i="7" s="1"/>
  <c r="C20413" i="7" l="1"/>
  <c r="E20412" i="7"/>
  <c r="D20412" i="7"/>
  <c r="F20412" i="7" s="1"/>
  <c r="G20412" i="7" s="1"/>
  <c r="C20414" i="7" l="1"/>
  <c r="E20413" i="7"/>
  <c r="D20413" i="7"/>
  <c r="F20413" i="7" s="1"/>
  <c r="G20413" i="7" s="1"/>
  <c r="C20415" i="7" l="1"/>
  <c r="E20414" i="7"/>
  <c r="D20414" i="7"/>
  <c r="F20414" i="7" s="1"/>
  <c r="G20414" i="7" s="1"/>
  <c r="C20416" i="7" l="1"/>
  <c r="E20415" i="7"/>
  <c r="D20415" i="7"/>
  <c r="F20415" i="7" s="1"/>
  <c r="G20415" i="7" s="1"/>
  <c r="C20417" i="7" l="1"/>
  <c r="E20416" i="7"/>
  <c r="D20416" i="7"/>
  <c r="F20416" i="7" s="1"/>
  <c r="G20416" i="7" s="1"/>
  <c r="C20418" i="7" l="1"/>
  <c r="E20417" i="7"/>
  <c r="D20417" i="7"/>
  <c r="F20417" i="7" s="1"/>
  <c r="G20417" i="7" s="1"/>
  <c r="C20419" i="7" l="1"/>
  <c r="E20418" i="7"/>
  <c r="D20418" i="7"/>
  <c r="F20418" i="7" s="1"/>
  <c r="G20418" i="7" s="1"/>
  <c r="C20420" i="7" l="1"/>
  <c r="E20419" i="7"/>
  <c r="D20419" i="7"/>
  <c r="F20419" i="7" s="1"/>
  <c r="G20419" i="7" s="1"/>
  <c r="C20421" i="7" l="1"/>
  <c r="E20420" i="7"/>
  <c r="D20420" i="7"/>
  <c r="F20420" i="7" s="1"/>
  <c r="G20420" i="7" s="1"/>
  <c r="C20422" i="7" l="1"/>
  <c r="E20421" i="7"/>
  <c r="D20421" i="7"/>
  <c r="F20421" i="7" s="1"/>
  <c r="G20421" i="7" s="1"/>
  <c r="C20423" i="7" l="1"/>
  <c r="E20422" i="7"/>
  <c r="D20422" i="7"/>
  <c r="F20422" i="7" s="1"/>
  <c r="G20422" i="7" s="1"/>
  <c r="C20424" i="7" l="1"/>
  <c r="E20423" i="7"/>
  <c r="D20423" i="7"/>
  <c r="F20423" i="7" s="1"/>
  <c r="G20423" i="7" s="1"/>
  <c r="C20425" i="7" l="1"/>
  <c r="E20424" i="7"/>
  <c r="D20424" i="7"/>
  <c r="F20424" i="7" s="1"/>
  <c r="G20424" i="7" s="1"/>
  <c r="C20426" i="7" l="1"/>
  <c r="E20425" i="7"/>
  <c r="D20425" i="7"/>
  <c r="F20425" i="7" s="1"/>
  <c r="G20425" i="7" s="1"/>
  <c r="C20427" i="7" l="1"/>
  <c r="E20426" i="7"/>
  <c r="D20426" i="7"/>
  <c r="F20426" i="7" s="1"/>
  <c r="G20426" i="7" s="1"/>
  <c r="C20428" i="7" l="1"/>
  <c r="E20427" i="7"/>
  <c r="D20427" i="7"/>
  <c r="F20427" i="7" s="1"/>
  <c r="G20427" i="7" s="1"/>
  <c r="C20429" i="7" l="1"/>
  <c r="E20428" i="7"/>
  <c r="D20428" i="7"/>
  <c r="F20428" i="7" s="1"/>
  <c r="G20428" i="7" s="1"/>
  <c r="C20430" i="7" l="1"/>
  <c r="E20429" i="7"/>
  <c r="D20429" i="7"/>
  <c r="F20429" i="7" s="1"/>
  <c r="G20429" i="7" s="1"/>
  <c r="C20431" i="7" l="1"/>
  <c r="E20430" i="7"/>
  <c r="D20430" i="7"/>
  <c r="F20430" i="7" s="1"/>
  <c r="G20430" i="7" s="1"/>
  <c r="C20432" i="7" l="1"/>
  <c r="E20431" i="7"/>
  <c r="D20431" i="7"/>
  <c r="F20431" i="7" s="1"/>
  <c r="G20431" i="7" s="1"/>
  <c r="C20433" i="7" l="1"/>
  <c r="E20432" i="7"/>
  <c r="D20432" i="7"/>
  <c r="F20432" i="7" s="1"/>
  <c r="G20432" i="7" s="1"/>
  <c r="C20434" i="7" l="1"/>
  <c r="E20433" i="7"/>
  <c r="D20433" i="7"/>
  <c r="F20433" i="7" s="1"/>
  <c r="G20433" i="7" s="1"/>
  <c r="C20435" i="7" l="1"/>
  <c r="E20434" i="7"/>
  <c r="D20434" i="7"/>
  <c r="F20434" i="7" s="1"/>
  <c r="G20434" i="7" s="1"/>
  <c r="C20436" i="7" l="1"/>
  <c r="E20435" i="7"/>
  <c r="D20435" i="7"/>
  <c r="F20435" i="7" s="1"/>
  <c r="G20435" i="7" s="1"/>
  <c r="C20437" i="7" l="1"/>
  <c r="E20436" i="7"/>
  <c r="D20436" i="7"/>
  <c r="F20436" i="7" s="1"/>
  <c r="G20436" i="7" s="1"/>
  <c r="C20438" i="7" l="1"/>
  <c r="E20437" i="7"/>
  <c r="D20437" i="7"/>
  <c r="F20437" i="7" s="1"/>
  <c r="G20437" i="7" s="1"/>
  <c r="C20439" i="7" l="1"/>
  <c r="E20438" i="7"/>
  <c r="D20438" i="7"/>
  <c r="F20438" i="7" s="1"/>
  <c r="G20438" i="7" s="1"/>
  <c r="C20440" i="7" l="1"/>
  <c r="E20439" i="7"/>
  <c r="D20439" i="7"/>
  <c r="F20439" i="7" s="1"/>
  <c r="G20439" i="7" s="1"/>
  <c r="C20441" i="7" l="1"/>
  <c r="E20440" i="7"/>
  <c r="D20440" i="7"/>
  <c r="F20440" i="7" s="1"/>
  <c r="G20440" i="7" s="1"/>
  <c r="C20442" i="7" l="1"/>
  <c r="E20441" i="7"/>
  <c r="D20441" i="7"/>
  <c r="F20441" i="7" s="1"/>
  <c r="G20441" i="7" s="1"/>
  <c r="C20443" i="7" l="1"/>
  <c r="E20442" i="7"/>
  <c r="D20442" i="7"/>
  <c r="F20442" i="7" s="1"/>
  <c r="G20442" i="7" s="1"/>
  <c r="C20444" i="7" l="1"/>
  <c r="E20443" i="7"/>
  <c r="D20443" i="7"/>
  <c r="F20443" i="7" s="1"/>
  <c r="G20443" i="7" s="1"/>
  <c r="C20445" i="7" l="1"/>
  <c r="E20444" i="7"/>
  <c r="D20444" i="7"/>
  <c r="F20444" i="7" s="1"/>
  <c r="G20444" i="7" s="1"/>
  <c r="C20446" i="7" l="1"/>
  <c r="E20445" i="7"/>
  <c r="D20445" i="7"/>
  <c r="F20445" i="7" s="1"/>
  <c r="G20445" i="7" s="1"/>
  <c r="C20447" i="7" l="1"/>
  <c r="E20446" i="7"/>
  <c r="D20446" i="7"/>
  <c r="F20446" i="7" s="1"/>
  <c r="G20446" i="7" s="1"/>
  <c r="C20448" i="7" l="1"/>
  <c r="E20447" i="7"/>
  <c r="D20447" i="7"/>
  <c r="F20447" i="7" s="1"/>
  <c r="G20447" i="7" s="1"/>
  <c r="C20449" i="7" l="1"/>
  <c r="E20448" i="7"/>
  <c r="D20448" i="7"/>
  <c r="F20448" i="7" s="1"/>
  <c r="G20448" i="7" s="1"/>
  <c r="C20450" i="7" l="1"/>
  <c r="E20449" i="7"/>
  <c r="D20449" i="7"/>
  <c r="F20449" i="7" s="1"/>
  <c r="G20449" i="7" s="1"/>
  <c r="C20451" i="7" l="1"/>
  <c r="E20450" i="7"/>
  <c r="D20450" i="7"/>
  <c r="F20450" i="7" s="1"/>
  <c r="G20450" i="7" s="1"/>
  <c r="C20452" i="7" l="1"/>
  <c r="E20451" i="7"/>
  <c r="D20451" i="7"/>
  <c r="F20451" i="7" s="1"/>
  <c r="G20451" i="7" s="1"/>
  <c r="C20453" i="7" l="1"/>
  <c r="E20452" i="7"/>
  <c r="D20452" i="7"/>
  <c r="F20452" i="7" s="1"/>
  <c r="G20452" i="7" s="1"/>
  <c r="C20454" i="7" l="1"/>
  <c r="E20453" i="7"/>
  <c r="D20453" i="7"/>
  <c r="F20453" i="7" s="1"/>
  <c r="G20453" i="7" s="1"/>
  <c r="C20455" i="7" l="1"/>
  <c r="E20454" i="7"/>
  <c r="D20454" i="7"/>
  <c r="F20454" i="7" s="1"/>
  <c r="G20454" i="7" s="1"/>
  <c r="C20456" i="7" l="1"/>
  <c r="E20455" i="7"/>
  <c r="D20455" i="7"/>
  <c r="F20455" i="7" s="1"/>
  <c r="G20455" i="7" s="1"/>
  <c r="C20457" i="7" l="1"/>
  <c r="E20456" i="7"/>
  <c r="D20456" i="7"/>
  <c r="F20456" i="7" s="1"/>
  <c r="G20456" i="7" s="1"/>
  <c r="C20458" i="7" l="1"/>
  <c r="E20457" i="7"/>
  <c r="D20457" i="7"/>
  <c r="F20457" i="7" s="1"/>
  <c r="G20457" i="7" s="1"/>
  <c r="C20459" i="7" l="1"/>
  <c r="E20458" i="7"/>
  <c r="D20458" i="7"/>
  <c r="F20458" i="7" s="1"/>
  <c r="G20458" i="7" s="1"/>
  <c r="C20460" i="7" l="1"/>
  <c r="E20459" i="7"/>
  <c r="D20459" i="7"/>
  <c r="F20459" i="7" s="1"/>
  <c r="G20459" i="7" s="1"/>
  <c r="C20461" i="7" l="1"/>
  <c r="E20460" i="7"/>
  <c r="D20460" i="7"/>
  <c r="F20460" i="7" s="1"/>
  <c r="G20460" i="7" s="1"/>
  <c r="C20462" i="7" l="1"/>
  <c r="E20461" i="7"/>
  <c r="D20461" i="7"/>
  <c r="F20461" i="7" s="1"/>
  <c r="G20461" i="7" s="1"/>
  <c r="C20463" i="7" l="1"/>
  <c r="E20462" i="7"/>
  <c r="D20462" i="7"/>
  <c r="F20462" i="7" s="1"/>
  <c r="G20462" i="7" s="1"/>
  <c r="C20464" i="7" l="1"/>
  <c r="E20463" i="7"/>
  <c r="D20463" i="7"/>
  <c r="F20463" i="7" s="1"/>
  <c r="G20463" i="7" s="1"/>
  <c r="C20465" i="7" l="1"/>
  <c r="E20464" i="7"/>
  <c r="D20464" i="7"/>
  <c r="F20464" i="7" s="1"/>
  <c r="G20464" i="7" s="1"/>
  <c r="C20466" i="7" l="1"/>
  <c r="E20465" i="7"/>
  <c r="D20465" i="7"/>
  <c r="F20465" i="7" s="1"/>
  <c r="G20465" i="7" s="1"/>
  <c r="C20467" i="7" l="1"/>
  <c r="E20466" i="7"/>
  <c r="D20466" i="7"/>
  <c r="F20466" i="7" s="1"/>
  <c r="G20466" i="7" s="1"/>
  <c r="C20468" i="7" l="1"/>
  <c r="E20467" i="7"/>
  <c r="D20467" i="7"/>
  <c r="F20467" i="7" s="1"/>
  <c r="G20467" i="7" s="1"/>
  <c r="C20469" i="7" l="1"/>
  <c r="E20468" i="7"/>
  <c r="D20468" i="7"/>
  <c r="F20468" i="7" s="1"/>
  <c r="G20468" i="7" s="1"/>
  <c r="C20470" i="7" l="1"/>
  <c r="E20469" i="7"/>
  <c r="D20469" i="7"/>
  <c r="F20469" i="7" s="1"/>
  <c r="G20469" i="7" s="1"/>
  <c r="C20471" i="7" l="1"/>
  <c r="E20470" i="7"/>
  <c r="D20470" i="7"/>
  <c r="F20470" i="7" s="1"/>
  <c r="G20470" i="7" s="1"/>
  <c r="C20472" i="7" l="1"/>
  <c r="E20471" i="7"/>
  <c r="D20471" i="7"/>
  <c r="F20471" i="7" s="1"/>
  <c r="G20471" i="7" s="1"/>
  <c r="C20473" i="7" l="1"/>
  <c r="E20472" i="7"/>
  <c r="D20472" i="7"/>
  <c r="F20472" i="7" s="1"/>
  <c r="G20472" i="7" s="1"/>
  <c r="C20474" i="7" l="1"/>
  <c r="E20473" i="7"/>
  <c r="D20473" i="7"/>
  <c r="F20473" i="7" s="1"/>
  <c r="G20473" i="7" s="1"/>
  <c r="C20475" i="7" l="1"/>
  <c r="E20474" i="7"/>
  <c r="D20474" i="7"/>
  <c r="F20474" i="7" s="1"/>
  <c r="G20474" i="7" s="1"/>
  <c r="C20476" i="7" l="1"/>
  <c r="E20475" i="7"/>
  <c r="D20475" i="7"/>
  <c r="F20475" i="7" s="1"/>
  <c r="G20475" i="7" s="1"/>
  <c r="C20477" i="7" l="1"/>
  <c r="E20476" i="7"/>
  <c r="D20476" i="7"/>
  <c r="F20476" i="7" s="1"/>
  <c r="G20476" i="7" s="1"/>
  <c r="C20478" i="7" l="1"/>
  <c r="E20477" i="7"/>
  <c r="D20477" i="7"/>
  <c r="F20477" i="7" s="1"/>
  <c r="G20477" i="7" s="1"/>
  <c r="C20479" i="7" l="1"/>
  <c r="E20478" i="7"/>
  <c r="D20478" i="7"/>
  <c r="F20478" i="7" s="1"/>
  <c r="G20478" i="7" s="1"/>
  <c r="C20480" i="7" l="1"/>
  <c r="E20479" i="7"/>
  <c r="D20479" i="7"/>
  <c r="F20479" i="7" s="1"/>
  <c r="G20479" i="7" s="1"/>
  <c r="C20481" i="7" l="1"/>
  <c r="E20480" i="7"/>
  <c r="D20480" i="7"/>
  <c r="F20480" i="7" s="1"/>
  <c r="G20480" i="7" s="1"/>
  <c r="C20482" i="7" l="1"/>
  <c r="E20481" i="7"/>
  <c r="D20481" i="7"/>
  <c r="F20481" i="7" s="1"/>
  <c r="G20481" i="7" s="1"/>
  <c r="C20483" i="7" l="1"/>
  <c r="E20482" i="7"/>
  <c r="D20482" i="7"/>
  <c r="F20482" i="7" s="1"/>
  <c r="G20482" i="7" s="1"/>
  <c r="C20484" i="7" l="1"/>
  <c r="E20483" i="7"/>
  <c r="D20483" i="7"/>
  <c r="F20483" i="7" s="1"/>
  <c r="G20483" i="7" s="1"/>
  <c r="C20485" i="7" l="1"/>
  <c r="E20484" i="7"/>
  <c r="D20484" i="7"/>
  <c r="F20484" i="7" s="1"/>
  <c r="G20484" i="7" s="1"/>
  <c r="C20486" i="7" l="1"/>
  <c r="E20485" i="7"/>
  <c r="D20485" i="7"/>
  <c r="F20485" i="7" s="1"/>
  <c r="G20485" i="7" s="1"/>
  <c r="C20487" i="7" l="1"/>
  <c r="E20486" i="7"/>
  <c r="D20486" i="7"/>
  <c r="F20486" i="7" s="1"/>
  <c r="G20486" i="7" s="1"/>
  <c r="C20488" i="7" l="1"/>
  <c r="E20487" i="7"/>
  <c r="D20487" i="7"/>
  <c r="F20487" i="7" s="1"/>
  <c r="G20487" i="7" s="1"/>
  <c r="C20489" i="7" l="1"/>
  <c r="E20488" i="7"/>
  <c r="D20488" i="7"/>
  <c r="F20488" i="7" s="1"/>
  <c r="G20488" i="7" s="1"/>
  <c r="C20490" i="7" l="1"/>
  <c r="E20489" i="7"/>
  <c r="D20489" i="7"/>
  <c r="F20489" i="7" s="1"/>
  <c r="G20489" i="7" s="1"/>
  <c r="C20491" i="7" l="1"/>
  <c r="E20490" i="7"/>
  <c r="D20490" i="7"/>
  <c r="F20490" i="7" s="1"/>
  <c r="G20490" i="7" s="1"/>
  <c r="C20492" i="7" l="1"/>
  <c r="E20491" i="7"/>
  <c r="D20491" i="7"/>
  <c r="F20491" i="7" s="1"/>
  <c r="G20491" i="7" s="1"/>
  <c r="C20493" i="7" l="1"/>
  <c r="E20492" i="7"/>
  <c r="D20492" i="7"/>
  <c r="F20492" i="7" s="1"/>
  <c r="G20492" i="7" s="1"/>
  <c r="C20494" i="7" l="1"/>
  <c r="E20493" i="7"/>
  <c r="D20493" i="7"/>
  <c r="F20493" i="7" s="1"/>
  <c r="G20493" i="7" s="1"/>
  <c r="C20495" i="7" l="1"/>
  <c r="E20494" i="7"/>
  <c r="D20494" i="7"/>
  <c r="F20494" i="7" s="1"/>
  <c r="G20494" i="7" s="1"/>
  <c r="C20496" i="7" l="1"/>
  <c r="E20495" i="7"/>
  <c r="D20495" i="7"/>
  <c r="F20495" i="7" s="1"/>
  <c r="G20495" i="7" s="1"/>
  <c r="C20497" i="7" l="1"/>
  <c r="E20496" i="7"/>
  <c r="D20496" i="7"/>
  <c r="F20496" i="7" s="1"/>
  <c r="G20496" i="7" s="1"/>
  <c r="C20498" i="7" l="1"/>
  <c r="E20497" i="7"/>
  <c r="D20497" i="7"/>
  <c r="F20497" i="7" s="1"/>
  <c r="G20497" i="7" s="1"/>
  <c r="C20499" i="7" l="1"/>
  <c r="E20498" i="7"/>
  <c r="D20498" i="7"/>
  <c r="F20498" i="7" s="1"/>
  <c r="G20498" i="7" s="1"/>
  <c r="C20500" i="7" l="1"/>
  <c r="E20499" i="7"/>
  <c r="D20499" i="7"/>
  <c r="F20499" i="7" s="1"/>
  <c r="G20499" i="7" s="1"/>
  <c r="C20501" i="7" l="1"/>
  <c r="E20500" i="7"/>
  <c r="D20500" i="7"/>
  <c r="F20500" i="7" s="1"/>
  <c r="G20500" i="7" s="1"/>
  <c r="C20502" i="7" l="1"/>
  <c r="E20501" i="7"/>
  <c r="D20501" i="7"/>
  <c r="F20501" i="7" s="1"/>
  <c r="G20501" i="7" s="1"/>
  <c r="C20503" i="7" l="1"/>
  <c r="E20502" i="7"/>
  <c r="D20502" i="7"/>
  <c r="F20502" i="7" s="1"/>
  <c r="G20502" i="7" s="1"/>
  <c r="C20504" i="7" l="1"/>
  <c r="E20503" i="7"/>
  <c r="D20503" i="7"/>
  <c r="F20503" i="7" s="1"/>
  <c r="G20503" i="7" s="1"/>
  <c r="C20505" i="7" l="1"/>
  <c r="E20504" i="7"/>
  <c r="D20504" i="7"/>
  <c r="F20504" i="7" s="1"/>
  <c r="G20504" i="7" s="1"/>
  <c r="C20506" i="7" l="1"/>
  <c r="E20505" i="7"/>
  <c r="D20505" i="7"/>
  <c r="F20505" i="7" s="1"/>
  <c r="G20505" i="7" s="1"/>
  <c r="C20507" i="7" l="1"/>
  <c r="E20506" i="7"/>
  <c r="D20506" i="7"/>
  <c r="F20506" i="7" s="1"/>
  <c r="G20506" i="7" s="1"/>
  <c r="C20508" i="7" l="1"/>
  <c r="E20507" i="7"/>
  <c r="D20507" i="7"/>
  <c r="F20507" i="7" s="1"/>
  <c r="G20507" i="7" s="1"/>
  <c r="C20509" i="7" l="1"/>
  <c r="E20508" i="7"/>
  <c r="D20508" i="7"/>
  <c r="F20508" i="7" s="1"/>
  <c r="G20508" i="7" s="1"/>
  <c r="C20510" i="7" l="1"/>
  <c r="E20509" i="7"/>
  <c r="D20509" i="7"/>
  <c r="F20509" i="7" s="1"/>
  <c r="G20509" i="7" s="1"/>
  <c r="C20511" i="7" l="1"/>
  <c r="E20510" i="7"/>
  <c r="D20510" i="7"/>
  <c r="F20510" i="7" s="1"/>
  <c r="G20510" i="7" s="1"/>
  <c r="C20512" i="7" l="1"/>
  <c r="E20511" i="7"/>
  <c r="D20511" i="7"/>
  <c r="F20511" i="7" s="1"/>
  <c r="G20511" i="7" s="1"/>
  <c r="C20513" i="7" l="1"/>
  <c r="E20512" i="7"/>
  <c r="D20512" i="7"/>
  <c r="F20512" i="7" s="1"/>
  <c r="G20512" i="7" s="1"/>
  <c r="C20514" i="7" l="1"/>
  <c r="E20513" i="7"/>
  <c r="D20513" i="7"/>
  <c r="F20513" i="7" s="1"/>
  <c r="G20513" i="7" s="1"/>
  <c r="C20515" i="7" l="1"/>
  <c r="E20514" i="7"/>
  <c r="D20514" i="7"/>
  <c r="F20514" i="7" s="1"/>
  <c r="G20514" i="7" s="1"/>
  <c r="C20516" i="7" l="1"/>
  <c r="E20515" i="7"/>
  <c r="D20515" i="7"/>
  <c r="F20515" i="7" s="1"/>
  <c r="G20515" i="7" s="1"/>
  <c r="C20517" i="7" l="1"/>
  <c r="E20516" i="7"/>
  <c r="D20516" i="7"/>
  <c r="F20516" i="7" s="1"/>
  <c r="G20516" i="7" s="1"/>
  <c r="C20518" i="7" l="1"/>
  <c r="E20517" i="7"/>
  <c r="D20517" i="7"/>
  <c r="F20517" i="7" s="1"/>
  <c r="G20517" i="7" s="1"/>
  <c r="C20519" i="7" l="1"/>
  <c r="E20518" i="7"/>
  <c r="D20518" i="7"/>
  <c r="F20518" i="7" s="1"/>
  <c r="G20518" i="7" s="1"/>
  <c r="C20520" i="7" l="1"/>
  <c r="E20519" i="7"/>
  <c r="D20519" i="7"/>
  <c r="F20519" i="7" s="1"/>
  <c r="G20519" i="7" s="1"/>
  <c r="C20521" i="7" l="1"/>
  <c r="E20520" i="7"/>
  <c r="D20520" i="7"/>
  <c r="F20520" i="7" s="1"/>
  <c r="G20520" i="7" s="1"/>
  <c r="C20522" i="7" l="1"/>
  <c r="E20521" i="7"/>
  <c r="D20521" i="7"/>
  <c r="F20521" i="7" s="1"/>
  <c r="G20521" i="7" s="1"/>
  <c r="C20523" i="7" l="1"/>
  <c r="E20522" i="7"/>
  <c r="D20522" i="7"/>
  <c r="F20522" i="7" s="1"/>
  <c r="G20522" i="7" s="1"/>
  <c r="C20524" i="7" l="1"/>
  <c r="E20523" i="7"/>
  <c r="D20523" i="7"/>
  <c r="F20523" i="7" s="1"/>
  <c r="G20523" i="7" s="1"/>
  <c r="C20525" i="7" l="1"/>
  <c r="E20524" i="7"/>
  <c r="D20524" i="7"/>
  <c r="F20524" i="7" s="1"/>
  <c r="G20524" i="7" s="1"/>
  <c r="C20526" i="7" l="1"/>
  <c r="E20525" i="7"/>
  <c r="D20525" i="7"/>
  <c r="F20525" i="7" s="1"/>
  <c r="G20525" i="7" s="1"/>
  <c r="C20527" i="7" l="1"/>
  <c r="E20526" i="7"/>
  <c r="D20526" i="7"/>
  <c r="F20526" i="7" s="1"/>
  <c r="G20526" i="7" s="1"/>
  <c r="C20528" i="7" l="1"/>
  <c r="E20527" i="7"/>
  <c r="D20527" i="7"/>
  <c r="F20527" i="7" s="1"/>
  <c r="G20527" i="7" s="1"/>
  <c r="C20529" i="7" l="1"/>
  <c r="E20528" i="7"/>
  <c r="D20528" i="7"/>
  <c r="F20528" i="7" s="1"/>
  <c r="G20528" i="7" s="1"/>
  <c r="C20530" i="7" l="1"/>
  <c r="E20529" i="7"/>
  <c r="D20529" i="7"/>
  <c r="F20529" i="7" s="1"/>
  <c r="G20529" i="7" s="1"/>
  <c r="C20531" i="7" l="1"/>
  <c r="E20530" i="7"/>
  <c r="D20530" i="7"/>
  <c r="F20530" i="7" s="1"/>
  <c r="G20530" i="7" s="1"/>
  <c r="C20532" i="7" l="1"/>
  <c r="E20531" i="7"/>
  <c r="D20531" i="7"/>
  <c r="F20531" i="7" s="1"/>
  <c r="G20531" i="7" s="1"/>
  <c r="C20533" i="7" l="1"/>
  <c r="E20532" i="7"/>
  <c r="D20532" i="7"/>
  <c r="F20532" i="7" s="1"/>
  <c r="G20532" i="7" s="1"/>
  <c r="C20534" i="7" l="1"/>
  <c r="E20533" i="7"/>
  <c r="D20533" i="7"/>
  <c r="F20533" i="7" s="1"/>
  <c r="G20533" i="7" s="1"/>
  <c r="C20535" i="7" l="1"/>
  <c r="E20534" i="7"/>
  <c r="D20534" i="7"/>
  <c r="F20534" i="7" s="1"/>
  <c r="G20534" i="7" s="1"/>
  <c r="C20536" i="7" l="1"/>
  <c r="E20535" i="7"/>
  <c r="D20535" i="7"/>
  <c r="F20535" i="7" s="1"/>
  <c r="G20535" i="7" s="1"/>
  <c r="C20537" i="7" l="1"/>
  <c r="E20536" i="7"/>
  <c r="D20536" i="7"/>
  <c r="F20536" i="7" s="1"/>
  <c r="G20536" i="7" s="1"/>
  <c r="C20538" i="7" l="1"/>
  <c r="E20537" i="7"/>
  <c r="D20537" i="7"/>
  <c r="F20537" i="7" s="1"/>
  <c r="G20537" i="7" s="1"/>
  <c r="C20539" i="7" l="1"/>
  <c r="E20538" i="7"/>
  <c r="D20538" i="7"/>
  <c r="F20538" i="7" s="1"/>
  <c r="G20538" i="7" s="1"/>
  <c r="C20540" i="7" l="1"/>
  <c r="E20539" i="7"/>
  <c r="D20539" i="7"/>
  <c r="F20539" i="7" s="1"/>
  <c r="G20539" i="7" s="1"/>
  <c r="C20541" i="7" l="1"/>
  <c r="E20540" i="7"/>
  <c r="D20540" i="7"/>
  <c r="F20540" i="7" s="1"/>
  <c r="G20540" i="7" s="1"/>
  <c r="C20542" i="7" l="1"/>
  <c r="E20541" i="7"/>
  <c r="D20541" i="7"/>
  <c r="F20541" i="7" s="1"/>
  <c r="G20541" i="7" s="1"/>
  <c r="C20543" i="7" l="1"/>
  <c r="E20542" i="7"/>
  <c r="D20542" i="7"/>
  <c r="F20542" i="7" s="1"/>
  <c r="G20542" i="7" s="1"/>
  <c r="C20544" i="7" l="1"/>
  <c r="E20543" i="7"/>
  <c r="D20543" i="7"/>
  <c r="F20543" i="7" s="1"/>
  <c r="G20543" i="7" s="1"/>
  <c r="C20545" i="7" l="1"/>
  <c r="E20544" i="7"/>
  <c r="D20544" i="7"/>
  <c r="F20544" i="7" s="1"/>
  <c r="G20544" i="7" s="1"/>
  <c r="C20546" i="7" l="1"/>
  <c r="E20545" i="7"/>
  <c r="D20545" i="7"/>
  <c r="F20545" i="7" s="1"/>
  <c r="G20545" i="7" s="1"/>
  <c r="C20547" i="7" l="1"/>
  <c r="E20546" i="7"/>
  <c r="D20546" i="7"/>
  <c r="F20546" i="7" s="1"/>
  <c r="G20546" i="7" s="1"/>
  <c r="C20548" i="7" l="1"/>
  <c r="E20547" i="7"/>
  <c r="D20547" i="7"/>
  <c r="F20547" i="7" s="1"/>
  <c r="G20547" i="7" s="1"/>
  <c r="C20549" i="7" l="1"/>
  <c r="E20548" i="7"/>
  <c r="D20548" i="7"/>
  <c r="F20548" i="7" s="1"/>
  <c r="G20548" i="7" s="1"/>
  <c r="C20550" i="7" l="1"/>
  <c r="E20549" i="7"/>
  <c r="D20549" i="7"/>
  <c r="F20549" i="7" s="1"/>
  <c r="G20549" i="7" s="1"/>
  <c r="C20551" i="7" l="1"/>
  <c r="E20550" i="7"/>
  <c r="D20550" i="7"/>
  <c r="F20550" i="7" s="1"/>
  <c r="G20550" i="7" s="1"/>
  <c r="C20552" i="7" l="1"/>
  <c r="E20551" i="7"/>
  <c r="D20551" i="7"/>
  <c r="F20551" i="7" s="1"/>
  <c r="G20551" i="7" s="1"/>
  <c r="C20553" i="7" l="1"/>
  <c r="E20552" i="7"/>
  <c r="D20552" i="7"/>
  <c r="F20552" i="7" s="1"/>
  <c r="G20552" i="7" s="1"/>
  <c r="C20554" i="7" l="1"/>
  <c r="E20553" i="7"/>
  <c r="D20553" i="7"/>
  <c r="F20553" i="7" s="1"/>
  <c r="G20553" i="7" s="1"/>
  <c r="C20555" i="7" l="1"/>
  <c r="E20554" i="7"/>
  <c r="D20554" i="7"/>
  <c r="F20554" i="7" s="1"/>
  <c r="G20554" i="7" s="1"/>
  <c r="C20556" i="7" l="1"/>
  <c r="E20555" i="7"/>
  <c r="D20555" i="7"/>
  <c r="F20555" i="7" s="1"/>
  <c r="G20555" i="7" s="1"/>
  <c r="C20557" i="7" l="1"/>
  <c r="E20556" i="7"/>
  <c r="D20556" i="7"/>
  <c r="F20556" i="7" s="1"/>
  <c r="G20556" i="7" s="1"/>
  <c r="C20558" i="7" l="1"/>
  <c r="E20557" i="7"/>
  <c r="D20557" i="7"/>
  <c r="F20557" i="7" s="1"/>
  <c r="G20557" i="7" s="1"/>
  <c r="C20559" i="7" l="1"/>
  <c r="E20558" i="7"/>
  <c r="D20558" i="7"/>
  <c r="F20558" i="7" s="1"/>
  <c r="G20558" i="7" s="1"/>
  <c r="C20560" i="7" l="1"/>
  <c r="E20559" i="7"/>
  <c r="D20559" i="7"/>
  <c r="F20559" i="7" s="1"/>
  <c r="G20559" i="7" s="1"/>
  <c r="C20561" i="7" l="1"/>
  <c r="E20560" i="7"/>
  <c r="D20560" i="7"/>
  <c r="F20560" i="7" s="1"/>
  <c r="G20560" i="7" s="1"/>
  <c r="C20562" i="7" l="1"/>
  <c r="E20561" i="7"/>
  <c r="D20561" i="7"/>
  <c r="F20561" i="7" s="1"/>
  <c r="G20561" i="7" s="1"/>
  <c r="C20563" i="7" l="1"/>
  <c r="E20562" i="7"/>
  <c r="D20562" i="7"/>
  <c r="F20562" i="7" s="1"/>
  <c r="G20562" i="7" s="1"/>
  <c r="C20564" i="7" l="1"/>
  <c r="E20563" i="7"/>
  <c r="D20563" i="7"/>
  <c r="F20563" i="7" s="1"/>
  <c r="G20563" i="7" s="1"/>
  <c r="C20565" i="7" l="1"/>
  <c r="E20564" i="7"/>
  <c r="D20564" i="7"/>
  <c r="F20564" i="7" s="1"/>
  <c r="G20564" i="7" s="1"/>
  <c r="C20566" i="7" l="1"/>
  <c r="E20565" i="7"/>
  <c r="D20565" i="7"/>
  <c r="F20565" i="7" s="1"/>
  <c r="G20565" i="7" s="1"/>
  <c r="C20567" i="7" l="1"/>
  <c r="E20566" i="7"/>
  <c r="D20566" i="7"/>
  <c r="F20566" i="7" s="1"/>
  <c r="G20566" i="7" s="1"/>
  <c r="C20568" i="7" l="1"/>
  <c r="E20567" i="7"/>
  <c r="D20567" i="7"/>
  <c r="F20567" i="7" s="1"/>
  <c r="G20567" i="7" s="1"/>
  <c r="C20569" i="7" l="1"/>
  <c r="E20568" i="7"/>
  <c r="D20568" i="7"/>
  <c r="F20568" i="7" s="1"/>
  <c r="G20568" i="7" s="1"/>
  <c r="C20570" i="7" l="1"/>
  <c r="E20569" i="7"/>
  <c r="D20569" i="7"/>
  <c r="F20569" i="7" s="1"/>
  <c r="G20569" i="7" s="1"/>
  <c r="C20571" i="7" l="1"/>
  <c r="E20570" i="7"/>
  <c r="D20570" i="7"/>
  <c r="F20570" i="7" s="1"/>
  <c r="G20570" i="7" s="1"/>
  <c r="C20572" i="7" l="1"/>
  <c r="E20571" i="7"/>
  <c r="D20571" i="7"/>
  <c r="F20571" i="7" s="1"/>
  <c r="G20571" i="7" s="1"/>
  <c r="C20573" i="7" l="1"/>
  <c r="E20572" i="7"/>
  <c r="D20572" i="7"/>
  <c r="F20572" i="7" s="1"/>
  <c r="G20572" i="7" s="1"/>
  <c r="C20574" i="7" l="1"/>
  <c r="E20573" i="7"/>
  <c r="D20573" i="7"/>
  <c r="F20573" i="7" s="1"/>
  <c r="G20573" i="7" s="1"/>
  <c r="C20575" i="7" l="1"/>
  <c r="E20574" i="7"/>
  <c r="D20574" i="7"/>
  <c r="F20574" i="7" s="1"/>
  <c r="G20574" i="7" s="1"/>
  <c r="C20576" i="7" l="1"/>
  <c r="E20575" i="7"/>
  <c r="D20575" i="7"/>
  <c r="F20575" i="7" s="1"/>
  <c r="G20575" i="7" s="1"/>
  <c r="C20577" i="7" l="1"/>
  <c r="E20576" i="7"/>
  <c r="D20576" i="7"/>
  <c r="F20576" i="7" s="1"/>
  <c r="G20576" i="7" s="1"/>
  <c r="C20578" i="7" l="1"/>
  <c r="E20577" i="7"/>
  <c r="D20577" i="7"/>
  <c r="F20577" i="7" s="1"/>
  <c r="G20577" i="7" s="1"/>
  <c r="C20579" i="7" l="1"/>
  <c r="E20578" i="7"/>
  <c r="D20578" i="7"/>
  <c r="F20578" i="7" s="1"/>
  <c r="G20578" i="7" s="1"/>
  <c r="C20580" i="7" l="1"/>
  <c r="E20579" i="7"/>
  <c r="D20579" i="7"/>
  <c r="F20579" i="7" s="1"/>
  <c r="G20579" i="7" s="1"/>
  <c r="C20581" i="7" l="1"/>
  <c r="E20580" i="7"/>
  <c r="D20580" i="7"/>
  <c r="F20580" i="7" s="1"/>
  <c r="G20580" i="7" s="1"/>
  <c r="C20582" i="7" l="1"/>
  <c r="E20581" i="7"/>
  <c r="D20581" i="7"/>
  <c r="F20581" i="7" s="1"/>
  <c r="G20581" i="7" s="1"/>
  <c r="C20583" i="7" l="1"/>
  <c r="E20582" i="7"/>
  <c r="D20582" i="7"/>
  <c r="F20582" i="7" s="1"/>
  <c r="G20582" i="7" s="1"/>
  <c r="C20584" i="7" l="1"/>
  <c r="E20583" i="7"/>
  <c r="D20583" i="7"/>
  <c r="F20583" i="7" s="1"/>
  <c r="G20583" i="7" s="1"/>
  <c r="C20585" i="7" l="1"/>
  <c r="E20584" i="7"/>
  <c r="D20584" i="7"/>
  <c r="F20584" i="7" s="1"/>
  <c r="G20584" i="7" s="1"/>
  <c r="C20586" i="7" l="1"/>
  <c r="E20585" i="7"/>
  <c r="D20585" i="7"/>
  <c r="F20585" i="7" s="1"/>
  <c r="G20585" i="7" s="1"/>
  <c r="C20587" i="7" l="1"/>
  <c r="E20586" i="7"/>
  <c r="D20586" i="7"/>
  <c r="F20586" i="7" s="1"/>
  <c r="G20586" i="7" s="1"/>
  <c r="C20588" i="7" l="1"/>
  <c r="E20587" i="7"/>
  <c r="D20587" i="7"/>
  <c r="F20587" i="7" s="1"/>
  <c r="G20587" i="7" s="1"/>
  <c r="C20589" i="7" l="1"/>
  <c r="E20588" i="7"/>
  <c r="D20588" i="7"/>
  <c r="F20588" i="7" s="1"/>
  <c r="G20588" i="7" s="1"/>
  <c r="C20590" i="7" l="1"/>
  <c r="E20589" i="7"/>
  <c r="D20589" i="7"/>
  <c r="F20589" i="7" s="1"/>
  <c r="G20589" i="7" s="1"/>
  <c r="C20591" i="7" l="1"/>
  <c r="E20590" i="7"/>
  <c r="D20590" i="7"/>
  <c r="F20590" i="7" s="1"/>
  <c r="G20590" i="7" s="1"/>
  <c r="C20592" i="7" l="1"/>
  <c r="E20591" i="7"/>
  <c r="D20591" i="7"/>
  <c r="F20591" i="7" s="1"/>
  <c r="G20591" i="7" s="1"/>
  <c r="C20593" i="7" l="1"/>
  <c r="E20592" i="7"/>
  <c r="D20592" i="7"/>
  <c r="F20592" i="7" s="1"/>
  <c r="G20592" i="7" s="1"/>
  <c r="C20594" i="7" l="1"/>
  <c r="E20593" i="7"/>
  <c r="D20593" i="7"/>
  <c r="F20593" i="7" s="1"/>
  <c r="G20593" i="7" s="1"/>
  <c r="C20595" i="7" l="1"/>
  <c r="E20594" i="7"/>
  <c r="D20594" i="7"/>
  <c r="F20594" i="7" s="1"/>
  <c r="G20594" i="7" s="1"/>
  <c r="C20596" i="7" l="1"/>
  <c r="E20595" i="7"/>
  <c r="D20595" i="7"/>
  <c r="F20595" i="7" s="1"/>
  <c r="G20595" i="7" s="1"/>
  <c r="C20597" i="7" l="1"/>
  <c r="E20596" i="7"/>
  <c r="D20596" i="7"/>
  <c r="F20596" i="7" s="1"/>
  <c r="G20596" i="7" s="1"/>
  <c r="C20598" i="7" l="1"/>
  <c r="E20597" i="7"/>
  <c r="D20597" i="7"/>
  <c r="F20597" i="7" s="1"/>
  <c r="G20597" i="7" s="1"/>
  <c r="C20599" i="7" l="1"/>
  <c r="E20598" i="7"/>
  <c r="D20598" i="7"/>
  <c r="F20598" i="7" s="1"/>
  <c r="G20598" i="7" s="1"/>
  <c r="C20600" i="7" l="1"/>
  <c r="E20599" i="7"/>
  <c r="D20599" i="7"/>
  <c r="F20599" i="7" s="1"/>
  <c r="G20599" i="7" s="1"/>
  <c r="C20601" i="7" l="1"/>
  <c r="E20600" i="7"/>
  <c r="D20600" i="7"/>
  <c r="F20600" i="7" s="1"/>
  <c r="G20600" i="7" s="1"/>
  <c r="C20602" i="7" l="1"/>
  <c r="E20601" i="7"/>
  <c r="D20601" i="7"/>
  <c r="F20601" i="7" s="1"/>
  <c r="G20601" i="7" s="1"/>
  <c r="C20603" i="7" l="1"/>
  <c r="E20602" i="7"/>
  <c r="D20602" i="7"/>
  <c r="F20602" i="7" s="1"/>
  <c r="G20602" i="7" s="1"/>
  <c r="C20604" i="7" l="1"/>
  <c r="E20603" i="7"/>
  <c r="D20603" i="7"/>
  <c r="F20603" i="7" s="1"/>
  <c r="G20603" i="7" s="1"/>
  <c r="C20605" i="7" l="1"/>
  <c r="E20604" i="7"/>
  <c r="D20604" i="7"/>
  <c r="F20604" i="7" s="1"/>
  <c r="G20604" i="7" s="1"/>
  <c r="C20606" i="7" l="1"/>
  <c r="E20605" i="7"/>
  <c r="D20605" i="7"/>
  <c r="F20605" i="7" s="1"/>
  <c r="G20605" i="7" s="1"/>
  <c r="C20607" i="7" l="1"/>
  <c r="E20606" i="7"/>
  <c r="D20606" i="7"/>
  <c r="F20606" i="7" s="1"/>
  <c r="G20606" i="7" s="1"/>
  <c r="C20608" i="7" l="1"/>
  <c r="E20607" i="7"/>
  <c r="D20607" i="7"/>
  <c r="F20607" i="7" s="1"/>
  <c r="G20607" i="7" s="1"/>
  <c r="C20609" i="7" l="1"/>
  <c r="E20608" i="7"/>
  <c r="D20608" i="7"/>
  <c r="F20608" i="7" s="1"/>
  <c r="G20608" i="7" s="1"/>
  <c r="C20610" i="7" l="1"/>
  <c r="E20609" i="7"/>
  <c r="D20609" i="7"/>
  <c r="F20609" i="7" s="1"/>
  <c r="G20609" i="7" s="1"/>
  <c r="C20611" i="7" l="1"/>
  <c r="E20610" i="7"/>
  <c r="D20610" i="7"/>
  <c r="F20610" i="7" s="1"/>
  <c r="G20610" i="7" s="1"/>
  <c r="C20612" i="7" l="1"/>
  <c r="E20611" i="7"/>
  <c r="D20611" i="7"/>
  <c r="F20611" i="7" s="1"/>
  <c r="G20611" i="7" s="1"/>
  <c r="C20613" i="7" l="1"/>
  <c r="E20612" i="7"/>
  <c r="D20612" i="7"/>
  <c r="F20612" i="7" s="1"/>
  <c r="G20612" i="7" s="1"/>
  <c r="C20614" i="7" l="1"/>
  <c r="E20613" i="7"/>
  <c r="D20613" i="7"/>
  <c r="F20613" i="7" s="1"/>
  <c r="G20613" i="7" s="1"/>
  <c r="C20615" i="7" l="1"/>
  <c r="E20614" i="7"/>
  <c r="D20614" i="7"/>
  <c r="F20614" i="7" s="1"/>
  <c r="G20614" i="7" s="1"/>
  <c r="C20616" i="7" l="1"/>
  <c r="E20615" i="7"/>
  <c r="D20615" i="7"/>
  <c r="F20615" i="7" s="1"/>
  <c r="G20615" i="7" s="1"/>
  <c r="C20617" i="7" l="1"/>
  <c r="E20616" i="7"/>
  <c r="D20616" i="7"/>
  <c r="F20616" i="7" s="1"/>
  <c r="G20616" i="7" s="1"/>
  <c r="C20618" i="7" l="1"/>
  <c r="E20617" i="7"/>
  <c r="D20617" i="7"/>
  <c r="F20617" i="7" s="1"/>
  <c r="G20617" i="7" s="1"/>
  <c r="C20619" i="7" l="1"/>
  <c r="E20618" i="7"/>
  <c r="D20618" i="7"/>
  <c r="F20618" i="7" s="1"/>
  <c r="G20618" i="7" s="1"/>
  <c r="C20620" i="7" l="1"/>
  <c r="E20619" i="7"/>
  <c r="D20619" i="7"/>
  <c r="F20619" i="7" s="1"/>
  <c r="G20619" i="7" s="1"/>
  <c r="C20621" i="7" l="1"/>
  <c r="E20620" i="7"/>
  <c r="D20620" i="7"/>
  <c r="F20620" i="7" s="1"/>
  <c r="G20620" i="7" s="1"/>
  <c r="C20622" i="7" l="1"/>
  <c r="E20621" i="7"/>
  <c r="D20621" i="7"/>
  <c r="F20621" i="7" s="1"/>
  <c r="G20621" i="7" s="1"/>
  <c r="C20623" i="7" l="1"/>
  <c r="E20622" i="7"/>
  <c r="D20622" i="7"/>
  <c r="F20622" i="7" s="1"/>
  <c r="G20622" i="7" s="1"/>
  <c r="C20624" i="7" l="1"/>
  <c r="E20623" i="7"/>
  <c r="D20623" i="7"/>
  <c r="F20623" i="7" s="1"/>
  <c r="G20623" i="7" s="1"/>
  <c r="C20625" i="7" l="1"/>
  <c r="E20624" i="7"/>
  <c r="D20624" i="7"/>
  <c r="F20624" i="7" s="1"/>
  <c r="G20624" i="7" s="1"/>
  <c r="C20626" i="7" l="1"/>
  <c r="E20625" i="7"/>
  <c r="D20625" i="7"/>
  <c r="F20625" i="7" s="1"/>
  <c r="G20625" i="7" s="1"/>
  <c r="C20627" i="7" l="1"/>
  <c r="E20626" i="7"/>
  <c r="D20626" i="7"/>
  <c r="F20626" i="7" s="1"/>
  <c r="G20626" i="7" s="1"/>
  <c r="C20628" i="7" l="1"/>
  <c r="E20627" i="7"/>
  <c r="D20627" i="7"/>
  <c r="F20627" i="7" s="1"/>
  <c r="G20627" i="7" s="1"/>
  <c r="C20629" i="7" l="1"/>
  <c r="E20628" i="7"/>
  <c r="D20628" i="7"/>
  <c r="F20628" i="7" s="1"/>
  <c r="G20628" i="7" s="1"/>
  <c r="C20630" i="7" l="1"/>
  <c r="E20629" i="7"/>
  <c r="D20629" i="7"/>
  <c r="F20629" i="7" s="1"/>
  <c r="G20629" i="7" s="1"/>
  <c r="C20631" i="7" l="1"/>
  <c r="E20630" i="7"/>
  <c r="D20630" i="7"/>
  <c r="F20630" i="7" s="1"/>
  <c r="G20630" i="7" s="1"/>
  <c r="C20632" i="7" l="1"/>
  <c r="E20631" i="7"/>
  <c r="D20631" i="7"/>
  <c r="F20631" i="7" s="1"/>
  <c r="G20631" i="7" s="1"/>
  <c r="C20633" i="7" l="1"/>
  <c r="E20632" i="7"/>
  <c r="D20632" i="7"/>
  <c r="F20632" i="7" s="1"/>
  <c r="G20632" i="7" s="1"/>
  <c r="C20634" i="7" l="1"/>
  <c r="E20633" i="7"/>
  <c r="D20633" i="7"/>
  <c r="F20633" i="7" s="1"/>
  <c r="G20633" i="7" s="1"/>
  <c r="C20635" i="7" l="1"/>
  <c r="E20634" i="7"/>
  <c r="D20634" i="7"/>
  <c r="F20634" i="7" s="1"/>
  <c r="G20634" i="7" s="1"/>
  <c r="C20636" i="7" l="1"/>
  <c r="E20635" i="7"/>
  <c r="D20635" i="7"/>
  <c r="F20635" i="7" s="1"/>
  <c r="G20635" i="7" s="1"/>
  <c r="C20637" i="7" l="1"/>
  <c r="E20636" i="7"/>
  <c r="D20636" i="7"/>
  <c r="F20636" i="7" s="1"/>
  <c r="G20636" i="7" s="1"/>
  <c r="C20638" i="7" l="1"/>
  <c r="E20637" i="7"/>
  <c r="D20637" i="7"/>
  <c r="F20637" i="7" s="1"/>
  <c r="G20637" i="7" s="1"/>
  <c r="C20639" i="7" l="1"/>
  <c r="E20638" i="7"/>
  <c r="D20638" i="7"/>
  <c r="F20638" i="7" s="1"/>
  <c r="G20638" i="7" s="1"/>
  <c r="C20640" i="7" l="1"/>
  <c r="E20639" i="7"/>
  <c r="D20639" i="7"/>
  <c r="F20639" i="7" s="1"/>
  <c r="G20639" i="7" s="1"/>
  <c r="C20641" i="7" l="1"/>
  <c r="E20640" i="7"/>
  <c r="D20640" i="7"/>
  <c r="F20640" i="7" s="1"/>
  <c r="G20640" i="7" s="1"/>
  <c r="C20642" i="7" l="1"/>
  <c r="E20641" i="7"/>
  <c r="D20641" i="7"/>
  <c r="F20641" i="7" s="1"/>
  <c r="G20641" i="7" s="1"/>
  <c r="C20643" i="7" l="1"/>
  <c r="E20642" i="7"/>
  <c r="D20642" i="7"/>
  <c r="F20642" i="7" s="1"/>
  <c r="G20642" i="7" s="1"/>
  <c r="C20644" i="7" l="1"/>
  <c r="E20643" i="7"/>
  <c r="D20643" i="7"/>
  <c r="F20643" i="7" s="1"/>
  <c r="G20643" i="7" s="1"/>
  <c r="C20645" i="7" l="1"/>
  <c r="E20644" i="7"/>
  <c r="D20644" i="7"/>
  <c r="F20644" i="7" s="1"/>
  <c r="G20644" i="7" s="1"/>
  <c r="C20646" i="7" l="1"/>
  <c r="E20645" i="7"/>
  <c r="D20645" i="7"/>
  <c r="F20645" i="7" s="1"/>
  <c r="G20645" i="7" s="1"/>
  <c r="C20647" i="7" l="1"/>
  <c r="E20646" i="7"/>
  <c r="D20646" i="7"/>
  <c r="F20646" i="7" s="1"/>
  <c r="G20646" i="7" s="1"/>
  <c r="C20648" i="7" l="1"/>
  <c r="E20647" i="7"/>
  <c r="D20647" i="7"/>
  <c r="F20647" i="7" s="1"/>
  <c r="G20647" i="7" s="1"/>
  <c r="C20649" i="7" l="1"/>
  <c r="E20648" i="7"/>
  <c r="D20648" i="7"/>
  <c r="F20648" i="7" s="1"/>
  <c r="G20648" i="7" s="1"/>
  <c r="C20650" i="7" l="1"/>
  <c r="E20649" i="7"/>
  <c r="D20649" i="7"/>
  <c r="F20649" i="7" s="1"/>
  <c r="G20649" i="7" s="1"/>
  <c r="C20651" i="7" l="1"/>
  <c r="E20650" i="7"/>
  <c r="D20650" i="7"/>
  <c r="F20650" i="7" s="1"/>
  <c r="G20650" i="7" s="1"/>
  <c r="C20652" i="7" l="1"/>
  <c r="E20651" i="7"/>
  <c r="D20651" i="7"/>
  <c r="F20651" i="7" s="1"/>
  <c r="G20651" i="7" s="1"/>
  <c r="C20653" i="7" l="1"/>
  <c r="E20652" i="7"/>
  <c r="D20652" i="7"/>
  <c r="F20652" i="7" s="1"/>
  <c r="G20652" i="7" s="1"/>
  <c r="C20654" i="7" l="1"/>
  <c r="E20653" i="7"/>
  <c r="D20653" i="7"/>
  <c r="F20653" i="7" s="1"/>
  <c r="G20653" i="7" s="1"/>
  <c r="C20655" i="7" l="1"/>
  <c r="E20654" i="7"/>
  <c r="D20654" i="7"/>
  <c r="F20654" i="7" s="1"/>
  <c r="G20654" i="7" s="1"/>
  <c r="C20656" i="7" l="1"/>
  <c r="E20655" i="7"/>
  <c r="D20655" i="7"/>
  <c r="F20655" i="7" s="1"/>
  <c r="G20655" i="7" s="1"/>
  <c r="C20657" i="7" l="1"/>
  <c r="E20656" i="7"/>
  <c r="D20656" i="7"/>
  <c r="F20656" i="7" s="1"/>
  <c r="G20656" i="7" s="1"/>
  <c r="C20658" i="7" l="1"/>
  <c r="E20657" i="7"/>
  <c r="D20657" i="7"/>
  <c r="F20657" i="7" s="1"/>
  <c r="G20657" i="7" s="1"/>
  <c r="C20659" i="7" l="1"/>
  <c r="E20658" i="7"/>
  <c r="D20658" i="7"/>
  <c r="F20658" i="7" s="1"/>
  <c r="G20658" i="7" s="1"/>
  <c r="C20660" i="7" l="1"/>
  <c r="E20659" i="7"/>
  <c r="D20659" i="7"/>
  <c r="F20659" i="7" s="1"/>
  <c r="G20659" i="7" s="1"/>
  <c r="C20661" i="7" l="1"/>
  <c r="E20660" i="7"/>
  <c r="D20660" i="7"/>
  <c r="F20660" i="7" s="1"/>
  <c r="G20660" i="7" s="1"/>
  <c r="C20662" i="7" l="1"/>
  <c r="E20661" i="7"/>
  <c r="D20661" i="7"/>
  <c r="F20661" i="7" s="1"/>
  <c r="G20661" i="7" s="1"/>
  <c r="C20663" i="7" l="1"/>
  <c r="E20662" i="7"/>
  <c r="D20662" i="7"/>
  <c r="F20662" i="7" s="1"/>
  <c r="G20662" i="7" s="1"/>
  <c r="C20664" i="7" l="1"/>
  <c r="E20663" i="7"/>
  <c r="D20663" i="7"/>
  <c r="F20663" i="7" s="1"/>
  <c r="G20663" i="7" s="1"/>
  <c r="C20665" i="7" l="1"/>
  <c r="E20664" i="7"/>
  <c r="D20664" i="7"/>
  <c r="F20664" i="7" s="1"/>
  <c r="G20664" i="7" s="1"/>
  <c r="C20666" i="7" l="1"/>
  <c r="E20665" i="7"/>
  <c r="D20665" i="7"/>
  <c r="F20665" i="7" s="1"/>
  <c r="G20665" i="7" s="1"/>
  <c r="C20667" i="7" l="1"/>
  <c r="E20666" i="7"/>
  <c r="D20666" i="7"/>
  <c r="F20666" i="7" s="1"/>
  <c r="G20666" i="7" s="1"/>
  <c r="C20668" i="7" l="1"/>
  <c r="E20667" i="7"/>
  <c r="D20667" i="7"/>
  <c r="F20667" i="7" s="1"/>
  <c r="G20667" i="7" s="1"/>
  <c r="C20669" i="7" l="1"/>
  <c r="E20668" i="7"/>
  <c r="D20668" i="7"/>
  <c r="F20668" i="7" s="1"/>
  <c r="G20668" i="7" s="1"/>
  <c r="C20670" i="7" l="1"/>
  <c r="E20669" i="7"/>
  <c r="D20669" i="7"/>
  <c r="F20669" i="7" s="1"/>
  <c r="G20669" i="7" s="1"/>
  <c r="C20671" i="7" l="1"/>
  <c r="E20670" i="7"/>
  <c r="D20670" i="7"/>
  <c r="F20670" i="7" s="1"/>
  <c r="G20670" i="7" s="1"/>
  <c r="C20672" i="7" l="1"/>
  <c r="E20671" i="7"/>
  <c r="D20671" i="7"/>
  <c r="F20671" i="7" s="1"/>
  <c r="G20671" i="7" s="1"/>
  <c r="C20673" i="7" l="1"/>
  <c r="E20672" i="7"/>
  <c r="D20672" i="7"/>
  <c r="F20672" i="7" s="1"/>
  <c r="G20672" i="7" s="1"/>
  <c r="C20674" i="7" l="1"/>
  <c r="E20673" i="7"/>
  <c r="D20673" i="7"/>
  <c r="F20673" i="7" s="1"/>
  <c r="G20673" i="7" s="1"/>
  <c r="C20675" i="7" l="1"/>
  <c r="E20674" i="7"/>
  <c r="D20674" i="7"/>
  <c r="F20674" i="7" s="1"/>
  <c r="G20674" i="7" s="1"/>
  <c r="C20676" i="7" l="1"/>
  <c r="E20675" i="7"/>
  <c r="D20675" i="7"/>
  <c r="F20675" i="7" s="1"/>
  <c r="G20675" i="7" s="1"/>
  <c r="C20677" i="7" l="1"/>
  <c r="E20676" i="7"/>
  <c r="D20676" i="7"/>
  <c r="F20676" i="7" s="1"/>
  <c r="G20676" i="7" s="1"/>
  <c r="C20678" i="7" l="1"/>
  <c r="E20677" i="7"/>
  <c r="D20677" i="7"/>
  <c r="F20677" i="7" s="1"/>
  <c r="G20677" i="7" s="1"/>
  <c r="C20679" i="7" l="1"/>
  <c r="E20678" i="7"/>
  <c r="D20678" i="7"/>
  <c r="F20678" i="7" s="1"/>
  <c r="G20678" i="7" s="1"/>
  <c r="C20680" i="7" l="1"/>
  <c r="E20679" i="7"/>
  <c r="D20679" i="7"/>
  <c r="F20679" i="7" s="1"/>
  <c r="G20679" i="7" s="1"/>
  <c r="C20681" i="7" l="1"/>
  <c r="E20680" i="7"/>
  <c r="D20680" i="7"/>
  <c r="F20680" i="7" s="1"/>
  <c r="G20680" i="7" s="1"/>
  <c r="C20682" i="7" l="1"/>
  <c r="E20681" i="7"/>
  <c r="D20681" i="7"/>
  <c r="F20681" i="7" s="1"/>
  <c r="G20681" i="7" s="1"/>
  <c r="C20683" i="7" l="1"/>
  <c r="E20682" i="7"/>
  <c r="D20682" i="7"/>
  <c r="F20682" i="7" s="1"/>
  <c r="G20682" i="7" s="1"/>
  <c r="C20684" i="7" l="1"/>
  <c r="E20683" i="7"/>
  <c r="D20683" i="7"/>
  <c r="F20683" i="7" s="1"/>
  <c r="G20683" i="7" s="1"/>
  <c r="C20685" i="7" l="1"/>
  <c r="E20684" i="7"/>
  <c r="D20684" i="7"/>
  <c r="F20684" i="7" s="1"/>
  <c r="G20684" i="7" s="1"/>
  <c r="C20686" i="7" l="1"/>
  <c r="E20685" i="7"/>
  <c r="D20685" i="7"/>
  <c r="F20685" i="7" s="1"/>
  <c r="G20685" i="7" s="1"/>
  <c r="C20687" i="7" l="1"/>
  <c r="E20686" i="7"/>
  <c r="D20686" i="7"/>
  <c r="F20686" i="7" s="1"/>
  <c r="G20686" i="7" s="1"/>
  <c r="C20688" i="7" l="1"/>
  <c r="E20687" i="7"/>
  <c r="D20687" i="7"/>
  <c r="F20687" i="7" s="1"/>
  <c r="G20687" i="7" s="1"/>
  <c r="C20689" i="7" l="1"/>
  <c r="E20688" i="7"/>
  <c r="D20688" i="7"/>
  <c r="F20688" i="7" s="1"/>
  <c r="G20688" i="7" s="1"/>
  <c r="C20690" i="7" l="1"/>
  <c r="E20689" i="7"/>
  <c r="D20689" i="7"/>
  <c r="F20689" i="7" s="1"/>
  <c r="G20689" i="7" s="1"/>
  <c r="C20691" i="7" l="1"/>
  <c r="E20690" i="7"/>
  <c r="D20690" i="7"/>
  <c r="F20690" i="7" s="1"/>
  <c r="G20690" i="7" s="1"/>
  <c r="C20692" i="7" l="1"/>
  <c r="E20691" i="7"/>
  <c r="D20691" i="7"/>
  <c r="F20691" i="7" s="1"/>
  <c r="G20691" i="7" s="1"/>
  <c r="C20693" i="7" l="1"/>
  <c r="E20692" i="7"/>
  <c r="D20692" i="7"/>
  <c r="F20692" i="7" s="1"/>
  <c r="G20692" i="7" s="1"/>
  <c r="C20694" i="7" l="1"/>
  <c r="E20693" i="7"/>
  <c r="D20693" i="7"/>
  <c r="F20693" i="7" s="1"/>
  <c r="G20693" i="7" s="1"/>
  <c r="C20695" i="7" l="1"/>
  <c r="E20694" i="7"/>
  <c r="D20694" i="7"/>
  <c r="F20694" i="7" s="1"/>
  <c r="G20694" i="7" s="1"/>
  <c r="C20696" i="7" l="1"/>
  <c r="E20695" i="7"/>
  <c r="D20695" i="7"/>
  <c r="F20695" i="7" s="1"/>
  <c r="G20695" i="7" s="1"/>
  <c r="C20697" i="7" l="1"/>
  <c r="E20696" i="7"/>
  <c r="D20696" i="7"/>
  <c r="F20696" i="7" s="1"/>
  <c r="G20696" i="7" s="1"/>
  <c r="C20698" i="7" l="1"/>
  <c r="E20697" i="7"/>
  <c r="D20697" i="7"/>
  <c r="F20697" i="7" s="1"/>
  <c r="G20697" i="7" s="1"/>
  <c r="C20699" i="7" l="1"/>
  <c r="E20698" i="7"/>
  <c r="D20698" i="7"/>
  <c r="F20698" i="7" s="1"/>
  <c r="G20698" i="7" s="1"/>
  <c r="C20700" i="7" l="1"/>
  <c r="E20699" i="7"/>
  <c r="D20699" i="7"/>
  <c r="F20699" i="7" s="1"/>
  <c r="G20699" i="7" s="1"/>
  <c r="C20701" i="7" l="1"/>
  <c r="E20700" i="7"/>
  <c r="D20700" i="7"/>
  <c r="F20700" i="7" s="1"/>
  <c r="G20700" i="7" s="1"/>
  <c r="C20702" i="7" l="1"/>
  <c r="E20701" i="7"/>
  <c r="D20701" i="7"/>
  <c r="F20701" i="7" s="1"/>
  <c r="G20701" i="7" s="1"/>
  <c r="C20703" i="7" l="1"/>
  <c r="E20702" i="7"/>
  <c r="D20702" i="7"/>
  <c r="F20702" i="7" s="1"/>
  <c r="G20702" i="7" s="1"/>
  <c r="C20704" i="7" l="1"/>
  <c r="E20703" i="7"/>
  <c r="D20703" i="7"/>
  <c r="F20703" i="7" s="1"/>
  <c r="G20703" i="7" s="1"/>
  <c r="C20705" i="7" l="1"/>
  <c r="E20704" i="7"/>
  <c r="D20704" i="7"/>
  <c r="F20704" i="7" s="1"/>
  <c r="G20704" i="7" s="1"/>
  <c r="C20706" i="7" l="1"/>
  <c r="E20705" i="7"/>
  <c r="D20705" i="7"/>
  <c r="F20705" i="7" s="1"/>
  <c r="G20705" i="7" s="1"/>
  <c r="C20707" i="7" l="1"/>
  <c r="E20706" i="7"/>
  <c r="D20706" i="7"/>
  <c r="F20706" i="7" s="1"/>
  <c r="G20706" i="7" s="1"/>
  <c r="C20708" i="7" l="1"/>
  <c r="E20707" i="7"/>
  <c r="D20707" i="7"/>
  <c r="F20707" i="7" s="1"/>
  <c r="G20707" i="7" s="1"/>
  <c r="C20709" i="7" l="1"/>
  <c r="E20708" i="7"/>
  <c r="D20708" i="7"/>
  <c r="F20708" i="7" s="1"/>
  <c r="G20708" i="7" s="1"/>
  <c r="C20710" i="7" l="1"/>
  <c r="E20709" i="7"/>
  <c r="D20709" i="7"/>
  <c r="F20709" i="7" s="1"/>
  <c r="G20709" i="7" s="1"/>
  <c r="C20711" i="7" l="1"/>
  <c r="E20710" i="7"/>
  <c r="D20710" i="7"/>
  <c r="F20710" i="7" s="1"/>
  <c r="G20710" i="7" s="1"/>
  <c r="C20712" i="7" l="1"/>
  <c r="E20711" i="7"/>
  <c r="D20711" i="7"/>
  <c r="F20711" i="7" s="1"/>
  <c r="G20711" i="7" s="1"/>
  <c r="C20713" i="7" l="1"/>
  <c r="E20712" i="7"/>
  <c r="D20712" i="7"/>
  <c r="F20712" i="7" s="1"/>
  <c r="G20712" i="7" s="1"/>
  <c r="C20714" i="7" l="1"/>
  <c r="E20713" i="7"/>
  <c r="D20713" i="7"/>
  <c r="F20713" i="7" s="1"/>
  <c r="G20713" i="7" s="1"/>
  <c r="C20715" i="7" l="1"/>
  <c r="E20714" i="7"/>
  <c r="D20714" i="7"/>
  <c r="F20714" i="7" s="1"/>
  <c r="G20714" i="7" s="1"/>
  <c r="C20716" i="7" l="1"/>
  <c r="E20715" i="7"/>
  <c r="D20715" i="7"/>
  <c r="F20715" i="7" s="1"/>
  <c r="G20715" i="7" s="1"/>
  <c r="C20717" i="7" l="1"/>
  <c r="E20716" i="7"/>
  <c r="D20716" i="7"/>
  <c r="F20716" i="7" s="1"/>
  <c r="G20716" i="7" s="1"/>
  <c r="C20718" i="7" l="1"/>
  <c r="E20717" i="7"/>
  <c r="D20717" i="7"/>
  <c r="F20717" i="7" s="1"/>
  <c r="G20717" i="7" s="1"/>
  <c r="C20719" i="7" l="1"/>
  <c r="E20718" i="7"/>
  <c r="D20718" i="7"/>
  <c r="F20718" i="7" s="1"/>
  <c r="G20718" i="7" s="1"/>
  <c r="C20720" i="7" l="1"/>
  <c r="E20719" i="7"/>
  <c r="D20719" i="7"/>
  <c r="F20719" i="7" s="1"/>
  <c r="G20719" i="7" s="1"/>
  <c r="C20721" i="7" l="1"/>
  <c r="E20720" i="7"/>
  <c r="D20720" i="7"/>
  <c r="F20720" i="7" s="1"/>
  <c r="G20720" i="7" s="1"/>
  <c r="C20722" i="7" l="1"/>
  <c r="E20721" i="7"/>
  <c r="D20721" i="7"/>
  <c r="F20721" i="7" s="1"/>
  <c r="G20721" i="7" s="1"/>
  <c r="C20723" i="7" l="1"/>
  <c r="E20722" i="7"/>
  <c r="D20722" i="7"/>
  <c r="F20722" i="7" s="1"/>
  <c r="G20722" i="7" s="1"/>
  <c r="C20724" i="7" l="1"/>
  <c r="E20723" i="7"/>
  <c r="D20723" i="7"/>
  <c r="F20723" i="7" s="1"/>
  <c r="G20723" i="7" s="1"/>
  <c r="C20725" i="7" l="1"/>
  <c r="E20724" i="7"/>
  <c r="D20724" i="7"/>
  <c r="F20724" i="7" s="1"/>
  <c r="G20724" i="7" s="1"/>
  <c r="C20726" i="7" l="1"/>
  <c r="E20725" i="7"/>
  <c r="D20725" i="7"/>
  <c r="F20725" i="7" s="1"/>
  <c r="G20725" i="7" s="1"/>
  <c r="C20727" i="7" l="1"/>
  <c r="E20726" i="7"/>
  <c r="D20726" i="7"/>
  <c r="F20726" i="7" s="1"/>
  <c r="G20726" i="7" s="1"/>
  <c r="C20728" i="7" l="1"/>
  <c r="E20727" i="7"/>
  <c r="D20727" i="7"/>
  <c r="F20727" i="7" s="1"/>
  <c r="G20727" i="7" s="1"/>
  <c r="C20729" i="7" l="1"/>
  <c r="E20728" i="7"/>
  <c r="D20728" i="7"/>
  <c r="F20728" i="7" s="1"/>
  <c r="G20728" i="7" s="1"/>
  <c r="C20730" i="7" l="1"/>
  <c r="E20729" i="7"/>
  <c r="D20729" i="7"/>
  <c r="F20729" i="7" s="1"/>
  <c r="G20729" i="7" s="1"/>
  <c r="C20731" i="7" l="1"/>
  <c r="E20730" i="7"/>
  <c r="D20730" i="7"/>
  <c r="F20730" i="7" s="1"/>
  <c r="G20730" i="7" s="1"/>
  <c r="C20732" i="7" l="1"/>
  <c r="E20731" i="7"/>
  <c r="D20731" i="7"/>
  <c r="F20731" i="7" s="1"/>
  <c r="G20731" i="7" s="1"/>
  <c r="C20733" i="7" l="1"/>
  <c r="E20732" i="7"/>
  <c r="D20732" i="7"/>
  <c r="F20732" i="7" s="1"/>
  <c r="G20732" i="7" s="1"/>
  <c r="C20734" i="7" l="1"/>
  <c r="E20733" i="7"/>
  <c r="D20733" i="7"/>
  <c r="F20733" i="7" s="1"/>
  <c r="G20733" i="7" s="1"/>
  <c r="C20735" i="7" l="1"/>
  <c r="E20734" i="7"/>
  <c r="D20734" i="7"/>
  <c r="F20734" i="7" s="1"/>
  <c r="G20734" i="7" s="1"/>
  <c r="C20736" i="7" l="1"/>
  <c r="E20735" i="7"/>
  <c r="D20735" i="7"/>
  <c r="F20735" i="7" s="1"/>
  <c r="G20735" i="7" s="1"/>
  <c r="C20737" i="7" l="1"/>
  <c r="E20736" i="7"/>
  <c r="D20736" i="7"/>
  <c r="F20736" i="7" s="1"/>
  <c r="G20736" i="7" s="1"/>
  <c r="C20738" i="7" l="1"/>
  <c r="E20737" i="7"/>
  <c r="D20737" i="7"/>
  <c r="F20737" i="7" s="1"/>
  <c r="G20737" i="7" s="1"/>
  <c r="C20739" i="7" l="1"/>
  <c r="E20738" i="7"/>
  <c r="D20738" i="7"/>
  <c r="F20738" i="7" s="1"/>
  <c r="G20738" i="7" s="1"/>
  <c r="C20740" i="7" l="1"/>
  <c r="E20739" i="7"/>
  <c r="D20739" i="7"/>
  <c r="F20739" i="7" s="1"/>
  <c r="G20739" i="7" s="1"/>
  <c r="C20741" i="7" l="1"/>
  <c r="E20740" i="7"/>
  <c r="D20740" i="7"/>
  <c r="F20740" i="7" s="1"/>
  <c r="G20740" i="7" s="1"/>
  <c r="C20742" i="7" l="1"/>
  <c r="E20741" i="7"/>
  <c r="D20741" i="7"/>
  <c r="F20741" i="7" s="1"/>
  <c r="G20741" i="7" s="1"/>
  <c r="C20743" i="7" l="1"/>
  <c r="E20742" i="7"/>
  <c r="D20742" i="7"/>
  <c r="F20742" i="7" s="1"/>
  <c r="G20742" i="7" s="1"/>
  <c r="C20744" i="7" l="1"/>
  <c r="E20743" i="7"/>
  <c r="D20743" i="7"/>
  <c r="F20743" i="7" s="1"/>
  <c r="G20743" i="7" s="1"/>
  <c r="C20745" i="7" l="1"/>
  <c r="E20744" i="7"/>
  <c r="D20744" i="7"/>
  <c r="F20744" i="7" s="1"/>
  <c r="G20744" i="7" s="1"/>
  <c r="C20746" i="7" l="1"/>
  <c r="E20745" i="7"/>
  <c r="D20745" i="7"/>
  <c r="F20745" i="7" s="1"/>
  <c r="G20745" i="7" s="1"/>
  <c r="C20747" i="7" l="1"/>
  <c r="E20746" i="7"/>
  <c r="D20746" i="7"/>
  <c r="F20746" i="7" s="1"/>
  <c r="G20746" i="7" s="1"/>
  <c r="C20748" i="7" l="1"/>
  <c r="E20747" i="7"/>
  <c r="D20747" i="7"/>
  <c r="F20747" i="7" s="1"/>
  <c r="G20747" i="7" s="1"/>
  <c r="C20749" i="7" l="1"/>
  <c r="E20748" i="7"/>
  <c r="D20748" i="7"/>
  <c r="F20748" i="7" s="1"/>
  <c r="G20748" i="7" s="1"/>
  <c r="C20750" i="7" l="1"/>
  <c r="E20749" i="7"/>
  <c r="D20749" i="7"/>
  <c r="F20749" i="7" s="1"/>
  <c r="G20749" i="7" s="1"/>
  <c r="C20751" i="7" l="1"/>
  <c r="E20750" i="7"/>
  <c r="D20750" i="7"/>
  <c r="F20750" i="7" s="1"/>
  <c r="G20750" i="7" s="1"/>
  <c r="C20752" i="7" l="1"/>
  <c r="E20751" i="7"/>
  <c r="D20751" i="7"/>
  <c r="F20751" i="7" s="1"/>
  <c r="G20751" i="7" s="1"/>
  <c r="C20753" i="7" l="1"/>
  <c r="E20752" i="7"/>
  <c r="D20752" i="7"/>
  <c r="F20752" i="7" s="1"/>
  <c r="G20752" i="7" s="1"/>
  <c r="C20754" i="7" l="1"/>
  <c r="E20753" i="7"/>
  <c r="D20753" i="7"/>
  <c r="F20753" i="7" s="1"/>
  <c r="G20753" i="7" s="1"/>
  <c r="C20755" i="7" l="1"/>
  <c r="E20754" i="7"/>
  <c r="D20754" i="7"/>
  <c r="F20754" i="7" s="1"/>
  <c r="G20754" i="7" s="1"/>
  <c r="C20756" i="7" l="1"/>
  <c r="E20755" i="7"/>
  <c r="D20755" i="7"/>
  <c r="F20755" i="7" s="1"/>
  <c r="G20755" i="7" s="1"/>
  <c r="C20757" i="7" l="1"/>
  <c r="E20756" i="7"/>
  <c r="D20756" i="7"/>
  <c r="F20756" i="7" s="1"/>
  <c r="G20756" i="7" s="1"/>
  <c r="C20758" i="7" l="1"/>
  <c r="E20757" i="7"/>
  <c r="D20757" i="7"/>
  <c r="F20757" i="7" s="1"/>
  <c r="G20757" i="7" s="1"/>
  <c r="C20759" i="7" l="1"/>
  <c r="E20758" i="7"/>
  <c r="D20758" i="7"/>
  <c r="F20758" i="7" s="1"/>
  <c r="G20758" i="7" s="1"/>
  <c r="C20760" i="7" l="1"/>
  <c r="E20759" i="7"/>
  <c r="D20759" i="7"/>
  <c r="F20759" i="7" s="1"/>
  <c r="G20759" i="7" s="1"/>
  <c r="C20761" i="7" l="1"/>
  <c r="E20760" i="7"/>
  <c r="D20760" i="7"/>
  <c r="F20760" i="7" s="1"/>
  <c r="G20760" i="7" s="1"/>
  <c r="C20762" i="7" l="1"/>
  <c r="E20761" i="7"/>
  <c r="D20761" i="7"/>
  <c r="F20761" i="7" s="1"/>
  <c r="G20761" i="7" s="1"/>
  <c r="C20763" i="7" l="1"/>
  <c r="E20762" i="7"/>
  <c r="D20762" i="7"/>
  <c r="F20762" i="7" s="1"/>
  <c r="G20762" i="7" s="1"/>
  <c r="C20764" i="7" l="1"/>
  <c r="E20763" i="7"/>
  <c r="D20763" i="7"/>
  <c r="F20763" i="7" s="1"/>
  <c r="G20763" i="7" s="1"/>
  <c r="C20765" i="7" l="1"/>
  <c r="E20764" i="7"/>
  <c r="D20764" i="7"/>
  <c r="F20764" i="7" s="1"/>
  <c r="G20764" i="7" s="1"/>
  <c r="C20766" i="7" l="1"/>
  <c r="E20765" i="7"/>
  <c r="D20765" i="7"/>
  <c r="F20765" i="7" s="1"/>
  <c r="G20765" i="7" s="1"/>
  <c r="C20767" i="7" l="1"/>
  <c r="E20766" i="7"/>
  <c r="D20766" i="7"/>
  <c r="F20766" i="7" s="1"/>
  <c r="G20766" i="7" s="1"/>
  <c r="C20768" i="7" l="1"/>
  <c r="E20767" i="7"/>
  <c r="D20767" i="7"/>
  <c r="F20767" i="7" s="1"/>
  <c r="G20767" i="7" s="1"/>
  <c r="C20769" i="7" l="1"/>
  <c r="E20768" i="7"/>
  <c r="D20768" i="7"/>
  <c r="F20768" i="7" s="1"/>
  <c r="G20768" i="7" s="1"/>
  <c r="C20770" i="7" l="1"/>
  <c r="E20769" i="7"/>
  <c r="D20769" i="7"/>
  <c r="F20769" i="7" s="1"/>
  <c r="G20769" i="7" s="1"/>
  <c r="C20771" i="7" l="1"/>
  <c r="E20770" i="7"/>
  <c r="D20770" i="7"/>
  <c r="F20770" i="7" s="1"/>
  <c r="G20770" i="7" s="1"/>
  <c r="C20772" i="7" l="1"/>
  <c r="E20771" i="7"/>
  <c r="D20771" i="7"/>
  <c r="F20771" i="7" s="1"/>
  <c r="G20771" i="7" s="1"/>
  <c r="C20773" i="7" l="1"/>
  <c r="E20772" i="7"/>
  <c r="D20772" i="7"/>
  <c r="F20772" i="7" s="1"/>
  <c r="G20772" i="7" s="1"/>
  <c r="C20774" i="7" l="1"/>
  <c r="E20773" i="7"/>
  <c r="D20773" i="7"/>
  <c r="F20773" i="7" s="1"/>
  <c r="G20773" i="7" s="1"/>
  <c r="C20775" i="7" l="1"/>
  <c r="E20774" i="7"/>
  <c r="D20774" i="7"/>
  <c r="F20774" i="7" s="1"/>
  <c r="G20774" i="7" s="1"/>
  <c r="C20776" i="7" l="1"/>
  <c r="E20775" i="7"/>
  <c r="D20775" i="7"/>
  <c r="F20775" i="7" s="1"/>
  <c r="G20775" i="7" s="1"/>
  <c r="C20777" i="7" l="1"/>
  <c r="E20776" i="7"/>
  <c r="D20776" i="7"/>
  <c r="F20776" i="7" s="1"/>
  <c r="G20776" i="7" s="1"/>
  <c r="C20778" i="7" l="1"/>
  <c r="E20777" i="7"/>
  <c r="D20777" i="7"/>
  <c r="F20777" i="7" s="1"/>
  <c r="G20777" i="7" s="1"/>
  <c r="C20779" i="7" l="1"/>
  <c r="E20778" i="7"/>
  <c r="D20778" i="7"/>
  <c r="F20778" i="7" s="1"/>
  <c r="G20778" i="7" s="1"/>
  <c r="C20780" i="7" l="1"/>
  <c r="E20779" i="7"/>
  <c r="D20779" i="7"/>
  <c r="F20779" i="7" s="1"/>
  <c r="G20779" i="7" s="1"/>
  <c r="C20781" i="7" l="1"/>
  <c r="E20780" i="7"/>
  <c r="D20780" i="7"/>
  <c r="F20780" i="7" s="1"/>
  <c r="G20780" i="7" s="1"/>
  <c r="C20782" i="7" l="1"/>
  <c r="E20781" i="7"/>
  <c r="D20781" i="7"/>
  <c r="F20781" i="7" s="1"/>
  <c r="G20781" i="7" s="1"/>
  <c r="C20783" i="7" l="1"/>
  <c r="E20782" i="7"/>
  <c r="D20782" i="7"/>
  <c r="F20782" i="7" s="1"/>
  <c r="G20782" i="7" s="1"/>
  <c r="C20784" i="7" l="1"/>
  <c r="E20783" i="7"/>
  <c r="D20783" i="7"/>
  <c r="F20783" i="7" s="1"/>
  <c r="G20783" i="7" s="1"/>
  <c r="C20785" i="7" l="1"/>
  <c r="E20784" i="7"/>
  <c r="D20784" i="7"/>
  <c r="F20784" i="7" s="1"/>
  <c r="G20784" i="7" s="1"/>
  <c r="C20786" i="7" l="1"/>
  <c r="E20785" i="7"/>
  <c r="D20785" i="7"/>
  <c r="F20785" i="7" s="1"/>
  <c r="G20785" i="7" s="1"/>
  <c r="C20787" i="7" l="1"/>
  <c r="E20786" i="7"/>
  <c r="D20786" i="7"/>
  <c r="F20786" i="7" s="1"/>
  <c r="G20786" i="7" s="1"/>
  <c r="C20788" i="7" l="1"/>
  <c r="E20787" i="7"/>
  <c r="D20787" i="7"/>
  <c r="F20787" i="7" s="1"/>
  <c r="G20787" i="7" s="1"/>
  <c r="C20789" i="7" l="1"/>
  <c r="E20788" i="7"/>
  <c r="D20788" i="7"/>
  <c r="F20788" i="7" s="1"/>
  <c r="G20788" i="7" s="1"/>
  <c r="C20790" i="7" l="1"/>
  <c r="E20789" i="7"/>
  <c r="D20789" i="7"/>
  <c r="F20789" i="7" s="1"/>
  <c r="G20789" i="7" s="1"/>
  <c r="C20791" i="7" l="1"/>
  <c r="E20790" i="7"/>
  <c r="D20790" i="7"/>
  <c r="F20790" i="7" s="1"/>
  <c r="G20790" i="7" s="1"/>
  <c r="C20792" i="7" l="1"/>
  <c r="E20791" i="7"/>
  <c r="D20791" i="7"/>
  <c r="F20791" i="7" s="1"/>
  <c r="G20791" i="7" s="1"/>
  <c r="C20793" i="7" l="1"/>
  <c r="E20792" i="7"/>
  <c r="D20792" i="7"/>
  <c r="F20792" i="7" s="1"/>
  <c r="G20792" i="7" s="1"/>
  <c r="C20794" i="7" l="1"/>
  <c r="E20793" i="7"/>
  <c r="D20793" i="7"/>
  <c r="F20793" i="7" s="1"/>
  <c r="G20793" i="7" s="1"/>
  <c r="C20795" i="7" l="1"/>
  <c r="E20794" i="7"/>
  <c r="D20794" i="7"/>
  <c r="F20794" i="7" s="1"/>
  <c r="G20794" i="7" s="1"/>
  <c r="C20796" i="7" l="1"/>
  <c r="E20795" i="7"/>
  <c r="D20795" i="7"/>
  <c r="F20795" i="7" s="1"/>
  <c r="G20795" i="7" s="1"/>
  <c r="C20797" i="7" l="1"/>
  <c r="E20796" i="7"/>
  <c r="D20796" i="7"/>
  <c r="F20796" i="7" s="1"/>
  <c r="G20796" i="7" s="1"/>
  <c r="C20798" i="7" l="1"/>
  <c r="E20797" i="7"/>
  <c r="D20797" i="7"/>
  <c r="F20797" i="7" s="1"/>
  <c r="G20797" i="7" s="1"/>
  <c r="C20799" i="7" l="1"/>
  <c r="E20798" i="7"/>
  <c r="D20798" i="7"/>
  <c r="F20798" i="7" s="1"/>
  <c r="G20798" i="7" s="1"/>
  <c r="C20800" i="7" l="1"/>
  <c r="E20799" i="7"/>
  <c r="D20799" i="7"/>
  <c r="F20799" i="7" s="1"/>
  <c r="G20799" i="7" s="1"/>
  <c r="C20801" i="7" l="1"/>
  <c r="E20800" i="7"/>
  <c r="D20800" i="7"/>
  <c r="F20800" i="7" s="1"/>
  <c r="G20800" i="7" s="1"/>
  <c r="C20802" i="7" l="1"/>
  <c r="E20801" i="7"/>
  <c r="D20801" i="7"/>
  <c r="F20801" i="7" s="1"/>
  <c r="G20801" i="7" s="1"/>
  <c r="C20803" i="7" l="1"/>
  <c r="E20802" i="7"/>
  <c r="D20802" i="7"/>
  <c r="F20802" i="7" s="1"/>
  <c r="G20802" i="7" s="1"/>
  <c r="C20804" i="7" l="1"/>
  <c r="E20803" i="7"/>
  <c r="D20803" i="7"/>
  <c r="F20803" i="7" s="1"/>
  <c r="G20803" i="7" s="1"/>
  <c r="C20805" i="7" l="1"/>
  <c r="E20804" i="7"/>
  <c r="D20804" i="7"/>
  <c r="F20804" i="7" s="1"/>
  <c r="G20804" i="7" s="1"/>
  <c r="C20806" i="7" l="1"/>
  <c r="E20805" i="7"/>
  <c r="D20805" i="7"/>
  <c r="F20805" i="7" s="1"/>
  <c r="G20805" i="7" s="1"/>
  <c r="C20807" i="7" l="1"/>
  <c r="E20806" i="7"/>
  <c r="D20806" i="7"/>
  <c r="F20806" i="7" s="1"/>
  <c r="G20806" i="7" s="1"/>
  <c r="C20808" i="7" l="1"/>
  <c r="E20807" i="7"/>
  <c r="D20807" i="7"/>
  <c r="F20807" i="7" s="1"/>
  <c r="G20807" i="7" s="1"/>
  <c r="C20809" i="7" l="1"/>
  <c r="E20808" i="7"/>
  <c r="D20808" i="7"/>
  <c r="F20808" i="7" s="1"/>
  <c r="G20808" i="7" s="1"/>
  <c r="C20810" i="7" l="1"/>
  <c r="E20809" i="7"/>
  <c r="D20809" i="7"/>
  <c r="F20809" i="7" s="1"/>
  <c r="G20809" i="7" s="1"/>
  <c r="C20811" i="7" l="1"/>
  <c r="E20810" i="7"/>
  <c r="D20810" i="7"/>
  <c r="F20810" i="7" s="1"/>
  <c r="G20810" i="7" s="1"/>
  <c r="C20812" i="7" l="1"/>
  <c r="E20811" i="7"/>
  <c r="D20811" i="7"/>
  <c r="F20811" i="7" s="1"/>
  <c r="G20811" i="7" s="1"/>
  <c r="C20813" i="7" l="1"/>
  <c r="E20812" i="7"/>
  <c r="D20812" i="7"/>
  <c r="F20812" i="7" s="1"/>
  <c r="G20812" i="7" s="1"/>
  <c r="C20814" i="7" l="1"/>
  <c r="E20813" i="7"/>
  <c r="D20813" i="7"/>
  <c r="F20813" i="7" s="1"/>
  <c r="G20813" i="7" s="1"/>
  <c r="C20815" i="7" l="1"/>
  <c r="E20814" i="7"/>
  <c r="D20814" i="7"/>
  <c r="F20814" i="7" s="1"/>
  <c r="G20814" i="7" s="1"/>
  <c r="C20816" i="7" l="1"/>
  <c r="E20815" i="7"/>
  <c r="D20815" i="7"/>
  <c r="F20815" i="7" s="1"/>
  <c r="G20815" i="7" s="1"/>
  <c r="C20817" i="7" l="1"/>
  <c r="E20816" i="7"/>
  <c r="D20816" i="7"/>
  <c r="F20816" i="7" s="1"/>
  <c r="G20816" i="7" s="1"/>
  <c r="C20818" i="7" l="1"/>
  <c r="E20817" i="7"/>
  <c r="D20817" i="7"/>
  <c r="F20817" i="7" s="1"/>
  <c r="G20817" i="7" s="1"/>
  <c r="C20819" i="7" l="1"/>
  <c r="E20818" i="7"/>
  <c r="D20818" i="7"/>
  <c r="F20818" i="7" s="1"/>
  <c r="G20818" i="7" s="1"/>
  <c r="C20820" i="7" l="1"/>
  <c r="E20819" i="7"/>
  <c r="D20819" i="7"/>
  <c r="F20819" i="7" s="1"/>
  <c r="G20819" i="7" s="1"/>
  <c r="C20821" i="7" l="1"/>
  <c r="E20820" i="7"/>
  <c r="D20820" i="7"/>
  <c r="F20820" i="7" s="1"/>
  <c r="G20820" i="7" s="1"/>
  <c r="C20822" i="7" l="1"/>
  <c r="E20821" i="7"/>
  <c r="D20821" i="7"/>
  <c r="F20821" i="7" s="1"/>
  <c r="G20821" i="7" s="1"/>
  <c r="C20823" i="7" l="1"/>
  <c r="E20822" i="7"/>
  <c r="D20822" i="7"/>
  <c r="F20822" i="7" s="1"/>
  <c r="G20822" i="7" s="1"/>
  <c r="C20824" i="7" l="1"/>
  <c r="E20823" i="7"/>
  <c r="D20823" i="7"/>
  <c r="F20823" i="7" s="1"/>
  <c r="G20823" i="7" s="1"/>
  <c r="C20825" i="7" l="1"/>
  <c r="E20824" i="7"/>
  <c r="D20824" i="7"/>
  <c r="F20824" i="7" s="1"/>
  <c r="G20824" i="7" s="1"/>
  <c r="C20826" i="7" l="1"/>
  <c r="E20825" i="7"/>
  <c r="D20825" i="7"/>
  <c r="F20825" i="7" s="1"/>
  <c r="G20825" i="7" s="1"/>
  <c r="C20827" i="7" l="1"/>
  <c r="E20826" i="7"/>
  <c r="D20826" i="7"/>
  <c r="F20826" i="7" s="1"/>
  <c r="G20826" i="7" s="1"/>
  <c r="C20828" i="7" l="1"/>
  <c r="E20827" i="7"/>
  <c r="D20827" i="7"/>
  <c r="F20827" i="7" s="1"/>
  <c r="G20827" i="7" s="1"/>
  <c r="C20829" i="7" l="1"/>
  <c r="E20828" i="7"/>
  <c r="D20828" i="7"/>
  <c r="F20828" i="7" s="1"/>
  <c r="G20828" i="7" s="1"/>
  <c r="C20830" i="7" l="1"/>
  <c r="E20829" i="7"/>
  <c r="D20829" i="7"/>
  <c r="F20829" i="7" s="1"/>
  <c r="G20829" i="7" s="1"/>
  <c r="C20831" i="7" l="1"/>
  <c r="E20830" i="7"/>
  <c r="D20830" i="7"/>
  <c r="F20830" i="7" s="1"/>
  <c r="G20830" i="7" s="1"/>
  <c r="C20832" i="7" l="1"/>
  <c r="E20831" i="7"/>
  <c r="D20831" i="7"/>
  <c r="F20831" i="7" s="1"/>
  <c r="G20831" i="7" s="1"/>
  <c r="C20833" i="7" l="1"/>
  <c r="E20832" i="7"/>
  <c r="D20832" i="7"/>
  <c r="F20832" i="7" s="1"/>
  <c r="G20832" i="7" s="1"/>
  <c r="C20834" i="7" l="1"/>
  <c r="E20833" i="7"/>
  <c r="D20833" i="7"/>
  <c r="F20833" i="7" s="1"/>
  <c r="G20833" i="7" s="1"/>
  <c r="C20835" i="7" l="1"/>
  <c r="E20834" i="7"/>
  <c r="D20834" i="7"/>
  <c r="F20834" i="7" s="1"/>
  <c r="G20834" i="7" s="1"/>
  <c r="C20836" i="7" l="1"/>
  <c r="E20835" i="7"/>
  <c r="D20835" i="7"/>
  <c r="F20835" i="7" s="1"/>
  <c r="G20835" i="7" s="1"/>
  <c r="C20837" i="7" l="1"/>
  <c r="E20836" i="7"/>
  <c r="D20836" i="7"/>
  <c r="F20836" i="7" s="1"/>
  <c r="G20836" i="7" s="1"/>
  <c r="C20838" i="7" l="1"/>
  <c r="E20837" i="7"/>
  <c r="D20837" i="7"/>
  <c r="F20837" i="7" s="1"/>
  <c r="G20837" i="7" s="1"/>
  <c r="C20839" i="7" l="1"/>
  <c r="E20838" i="7"/>
  <c r="D20838" i="7"/>
  <c r="F20838" i="7" s="1"/>
  <c r="G20838" i="7" s="1"/>
  <c r="C20840" i="7" l="1"/>
  <c r="E20839" i="7"/>
  <c r="D20839" i="7"/>
  <c r="F20839" i="7" s="1"/>
  <c r="G20839" i="7" s="1"/>
  <c r="C20841" i="7" l="1"/>
  <c r="E20840" i="7"/>
  <c r="D20840" i="7"/>
  <c r="F20840" i="7" s="1"/>
  <c r="G20840" i="7" s="1"/>
  <c r="C20842" i="7" l="1"/>
  <c r="E20841" i="7"/>
  <c r="D20841" i="7"/>
  <c r="F20841" i="7" s="1"/>
  <c r="G20841" i="7" s="1"/>
  <c r="C20843" i="7" l="1"/>
  <c r="E20842" i="7"/>
  <c r="D20842" i="7"/>
  <c r="F20842" i="7" s="1"/>
  <c r="G20842" i="7" s="1"/>
  <c r="C20844" i="7" l="1"/>
  <c r="E20843" i="7"/>
  <c r="D20843" i="7"/>
  <c r="F20843" i="7" s="1"/>
  <c r="G20843" i="7" s="1"/>
  <c r="C20845" i="7" l="1"/>
  <c r="E20844" i="7"/>
  <c r="D20844" i="7"/>
  <c r="F20844" i="7" s="1"/>
  <c r="G20844" i="7" s="1"/>
  <c r="C20846" i="7" l="1"/>
  <c r="E20845" i="7"/>
  <c r="D20845" i="7"/>
  <c r="F20845" i="7" s="1"/>
  <c r="G20845" i="7" s="1"/>
  <c r="C20847" i="7" l="1"/>
  <c r="E20846" i="7"/>
  <c r="D20846" i="7"/>
  <c r="F20846" i="7" s="1"/>
  <c r="G20846" i="7" s="1"/>
  <c r="C20848" i="7" l="1"/>
  <c r="E20847" i="7"/>
  <c r="D20847" i="7"/>
  <c r="F20847" i="7" s="1"/>
  <c r="G20847" i="7" s="1"/>
  <c r="C20849" i="7" l="1"/>
  <c r="E20848" i="7"/>
  <c r="D20848" i="7"/>
  <c r="F20848" i="7" s="1"/>
  <c r="G20848" i="7" s="1"/>
  <c r="C20850" i="7" l="1"/>
  <c r="E20849" i="7"/>
  <c r="D20849" i="7"/>
  <c r="F20849" i="7" s="1"/>
  <c r="G20849" i="7" s="1"/>
  <c r="C20851" i="7" l="1"/>
  <c r="E20850" i="7"/>
  <c r="D20850" i="7"/>
  <c r="F20850" i="7" s="1"/>
  <c r="G20850" i="7" s="1"/>
  <c r="C20852" i="7" l="1"/>
  <c r="E20851" i="7"/>
  <c r="D20851" i="7"/>
  <c r="F20851" i="7" s="1"/>
  <c r="G20851" i="7" s="1"/>
  <c r="C20853" i="7" l="1"/>
  <c r="E20852" i="7"/>
  <c r="D20852" i="7"/>
  <c r="F20852" i="7" s="1"/>
  <c r="G20852" i="7" s="1"/>
  <c r="C20854" i="7" l="1"/>
  <c r="E20853" i="7"/>
  <c r="D20853" i="7"/>
  <c r="F20853" i="7" s="1"/>
  <c r="G20853" i="7" s="1"/>
  <c r="C20855" i="7" l="1"/>
  <c r="E20854" i="7"/>
  <c r="D20854" i="7"/>
  <c r="F20854" i="7" s="1"/>
  <c r="G20854" i="7" s="1"/>
  <c r="C20856" i="7" l="1"/>
  <c r="E20855" i="7"/>
  <c r="D20855" i="7"/>
  <c r="F20855" i="7" s="1"/>
  <c r="G20855" i="7" s="1"/>
  <c r="C20857" i="7" l="1"/>
  <c r="E20856" i="7"/>
  <c r="D20856" i="7"/>
  <c r="F20856" i="7" s="1"/>
  <c r="G20856" i="7" s="1"/>
  <c r="C20858" i="7" l="1"/>
  <c r="E20857" i="7"/>
  <c r="D20857" i="7"/>
  <c r="F20857" i="7" s="1"/>
  <c r="G20857" i="7" s="1"/>
  <c r="C20859" i="7" l="1"/>
  <c r="E20858" i="7"/>
  <c r="D20858" i="7"/>
  <c r="F20858" i="7" s="1"/>
  <c r="G20858" i="7" s="1"/>
  <c r="C20860" i="7" l="1"/>
  <c r="E20859" i="7"/>
  <c r="D20859" i="7"/>
  <c r="F20859" i="7" s="1"/>
  <c r="G20859" i="7" s="1"/>
  <c r="C20861" i="7" l="1"/>
  <c r="E20860" i="7"/>
  <c r="D20860" i="7"/>
  <c r="F20860" i="7" s="1"/>
  <c r="G20860" i="7" s="1"/>
  <c r="C20862" i="7" l="1"/>
  <c r="E20861" i="7"/>
  <c r="D20861" i="7"/>
  <c r="F20861" i="7" s="1"/>
  <c r="G20861" i="7" s="1"/>
  <c r="C20863" i="7" l="1"/>
  <c r="E20862" i="7"/>
  <c r="D20862" i="7"/>
  <c r="F20862" i="7" s="1"/>
  <c r="G20862" i="7" s="1"/>
  <c r="C20864" i="7" l="1"/>
  <c r="E20863" i="7"/>
  <c r="D20863" i="7"/>
  <c r="F20863" i="7" s="1"/>
  <c r="G20863" i="7" s="1"/>
  <c r="C20865" i="7" l="1"/>
  <c r="E20864" i="7"/>
  <c r="D20864" i="7"/>
  <c r="F20864" i="7" s="1"/>
  <c r="G20864" i="7" s="1"/>
  <c r="C20866" i="7" l="1"/>
  <c r="E20865" i="7"/>
  <c r="D20865" i="7"/>
  <c r="F20865" i="7" s="1"/>
  <c r="G20865" i="7" s="1"/>
  <c r="C20867" i="7" l="1"/>
  <c r="E20866" i="7"/>
  <c r="D20866" i="7"/>
  <c r="F20866" i="7" s="1"/>
  <c r="G20866" i="7" s="1"/>
  <c r="C20868" i="7" l="1"/>
  <c r="E20867" i="7"/>
  <c r="D20867" i="7"/>
  <c r="F20867" i="7" s="1"/>
  <c r="G20867" i="7" s="1"/>
  <c r="C20869" i="7" l="1"/>
  <c r="E20868" i="7"/>
  <c r="D20868" i="7"/>
  <c r="F20868" i="7" s="1"/>
  <c r="G20868" i="7" s="1"/>
  <c r="C20870" i="7" l="1"/>
  <c r="E20869" i="7"/>
  <c r="D20869" i="7"/>
  <c r="F20869" i="7" s="1"/>
  <c r="G20869" i="7" s="1"/>
  <c r="C20871" i="7" l="1"/>
  <c r="E20870" i="7"/>
  <c r="D20870" i="7"/>
  <c r="F20870" i="7" s="1"/>
  <c r="G20870" i="7" s="1"/>
  <c r="C20872" i="7" l="1"/>
  <c r="E20871" i="7"/>
  <c r="D20871" i="7"/>
  <c r="F20871" i="7" s="1"/>
  <c r="G20871" i="7" s="1"/>
  <c r="C20873" i="7" l="1"/>
  <c r="E20872" i="7"/>
  <c r="D20872" i="7"/>
  <c r="F20872" i="7" s="1"/>
  <c r="G20872" i="7" s="1"/>
  <c r="C20874" i="7" l="1"/>
  <c r="E20873" i="7"/>
  <c r="D20873" i="7"/>
  <c r="F20873" i="7" s="1"/>
  <c r="G20873" i="7" s="1"/>
  <c r="C20875" i="7" l="1"/>
  <c r="E20874" i="7"/>
  <c r="D20874" i="7"/>
  <c r="F20874" i="7" s="1"/>
  <c r="G20874" i="7" s="1"/>
  <c r="C20876" i="7" l="1"/>
  <c r="E20875" i="7"/>
  <c r="D20875" i="7"/>
  <c r="F20875" i="7" s="1"/>
  <c r="G20875" i="7" s="1"/>
  <c r="C20877" i="7" l="1"/>
  <c r="E20876" i="7"/>
  <c r="D20876" i="7"/>
  <c r="F20876" i="7" s="1"/>
  <c r="G20876" i="7" s="1"/>
  <c r="C20878" i="7" l="1"/>
  <c r="E20877" i="7"/>
  <c r="D20877" i="7"/>
  <c r="F20877" i="7" s="1"/>
  <c r="G20877" i="7" s="1"/>
  <c r="C20879" i="7" l="1"/>
  <c r="E20878" i="7"/>
  <c r="D20878" i="7"/>
  <c r="F20878" i="7" s="1"/>
  <c r="G20878" i="7" s="1"/>
  <c r="C20880" i="7" l="1"/>
  <c r="E20879" i="7"/>
  <c r="D20879" i="7"/>
  <c r="F20879" i="7" s="1"/>
  <c r="G20879" i="7" s="1"/>
  <c r="C20881" i="7" l="1"/>
  <c r="E20880" i="7"/>
  <c r="D20880" i="7"/>
  <c r="F20880" i="7" s="1"/>
  <c r="G20880" i="7" s="1"/>
  <c r="C20882" i="7" l="1"/>
  <c r="E20881" i="7"/>
  <c r="D20881" i="7"/>
  <c r="F20881" i="7" s="1"/>
  <c r="G20881" i="7" s="1"/>
  <c r="C20883" i="7" l="1"/>
  <c r="E20882" i="7"/>
  <c r="D20882" i="7"/>
  <c r="F20882" i="7" s="1"/>
  <c r="G20882" i="7" s="1"/>
  <c r="C20884" i="7" l="1"/>
  <c r="E20883" i="7"/>
  <c r="D20883" i="7"/>
  <c r="F20883" i="7" s="1"/>
  <c r="G20883" i="7" s="1"/>
  <c r="C20885" i="7" l="1"/>
  <c r="E20884" i="7"/>
  <c r="D20884" i="7"/>
  <c r="F20884" i="7" s="1"/>
  <c r="G20884" i="7" s="1"/>
  <c r="C20886" i="7" l="1"/>
  <c r="E20885" i="7"/>
  <c r="D20885" i="7"/>
  <c r="F20885" i="7" s="1"/>
  <c r="G20885" i="7" s="1"/>
  <c r="C20887" i="7" l="1"/>
  <c r="E20886" i="7"/>
  <c r="D20886" i="7"/>
  <c r="F20886" i="7" s="1"/>
  <c r="G20886" i="7" s="1"/>
  <c r="C20888" i="7" l="1"/>
  <c r="E20887" i="7"/>
  <c r="D20887" i="7"/>
  <c r="F20887" i="7" s="1"/>
  <c r="G20887" i="7" s="1"/>
  <c r="C20889" i="7" l="1"/>
  <c r="E20888" i="7"/>
  <c r="D20888" i="7"/>
  <c r="F20888" i="7" s="1"/>
  <c r="G20888" i="7" s="1"/>
  <c r="C20890" i="7" l="1"/>
  <c r="E20889" i="7"/>
  <c r="D20889" i="7"/>
  <c r="F20889" i="7" s="1"/>
  <c r="G20889" i="7" s="1"/>
  <c r="C20891" i="7" l="1"/>
  <c r="E20890" i="7"/>
  <c r="D20890" i="7"/>
  <c r="F20890" i="7" s="1"/>
  <c r="G20890" i="7" s="1"/>
  <c r="C20892" i="7" l="1"/>
  <c r="E20891" i="7"/>
  <c r="D20891" i="7"/>
  <c r="F20891" i="7" s="1"/>
  <c r="G20891" i="7" s="1"/>
  <c r="C20893" i="7" l="1"/>
  <c r="E20892" i="7"/>
  <c r="D20892" i="7"/>
  <c r="F20892" i="7" s="1"/>
  <c r="G20892" i="7" s="1"/>
  <c r="C20894" i="7" l="1"/>
  <c r="E20893" i="7"/>
  <c r="D20893" i="7"/>
  <c r="F20893" i="7" s="1"/>
  <c r="G20893" i="7" s="1"/>
  <c r="C20895" i="7" l="1"/>
  <c r="E20894" i="7"/>
  <c r="D20894" i="7"/>
  <c r="F20894" i="7" s="1"/>
  <c r="G20894" i="7" s="1"/>
  <c r="C20896" i="7" l="1"/>
  <c r="E20895" i="7"/>
  <c r="D20895" i="7"/>
  <c r="F20895" i="7" s="1"/>
  <c r="G20895" i="7" s="1"/>
  <c r="C20897" i="7" l="1"/>
  <c r="E20896" i="7"/>
  <c r="D20896" i="7"/>
  <c r="F20896" i="7" s="1"/>
  <c r="G20896" i="7" s="1"/>
  <c r="C20898" i="7" l="1"/>
  <c r="E20897" i="7"/>
  <c r="D20897" i="7"/>
  <c r="F20897" i="7" s="1"/>
  <c r="G20897" i="7" s="1"/>
  <c r="C20899" i="7" l="1"/>
  <c r="E20898" i="7"/>
  <c r="D20898" i="7"/>
  <c r="F20898" i="7" s="1"/>
  <c r="G20898" i="7" s="1"/>
  <c r="C20900" i="7" l="1"/>
  <c r="E20899" i="7"/>
  <c r="D20899" i="7"/>
  <c r="F20899" i="7" s="1"/>
  <c r="G20899" i="7" s="1"/>
  <c r="C20901" i="7" l="1"/>
  <c r="E20900" i="7"/>
  <c r="D20900" i="7"/>
  <c r="F20900" i="7" s="1"/>
  <c r="G20900" i="7" s="1"/>
  <c r="C20902" i="7" l="1"/>
  <c r="E20901" i="7"/>
  <c r="D20901" i="7"/>
  <c r="F20901" i="7" s="1"/>
  <c r="G20901" i="7" s="1"/>
  <c r="C20903" i="7" l="1"/>
  <c r="E20902" i="7"/>
  <c r="D20902" i="7"/>
  <c r="F20902" i="7" s="1"/>
  <c r="G20902" i="7" s="1"/>
  <c r="C20904" i="7" l="1"/>
  <c r="E20903" i="7"/>
  <c r="D20903" i="7"/>
  <c r="F20903" i="7" s="1"/>
  <c r="G20903" i="7" s="1"/>
  <c r="C20905" i="7" l="1"/>
  <c r="E20904" i="7"/>
  <c r="D20904" i="7"/>
  <c r="F20904" i="7" s="1"/>
  <c r="G20904" i="7" s="1"/>
  <c r="C20906" i="7" l="1"/>
  <c r="E20905" i="7"/>
  <c r="D20905" i="7"/>
  <c r="F20905" i="7" s="1"/>
  <c r="G20905" i="7" s="1"/>
  <c r="C20907" i="7" l="1"/>
  <c r="E20906" i="7"/>
  <c r="D20906" i="7"/>
  <c r="F20906" i="7" s="1"/>
  <c r="G20906" i="7" s="1"/>
  <c r="C20908" i="7" l="1"/>
  <c r="E20907" i="7"/>
  <c r="D20907" i="7"/>
  <c r="F20907" i="7" s="1"/>
  <c r="G20907" i="7" s="1"/>
  <c r="C20909" i="7" l="1"/>
  <c r="E20908" i="7"/>
  <c r="D20908" i="7"/>
  <c r="F20908" i="7" s="1"/>
  <c r="G20908" i="7" s="1"/>
  <c r="C20910" i="7" l="1"/>
  <c r="E20909" i="7"/>
  <c r="D20909" i="7"/>
  <c r="F20909" i="7" s="1"/>
  <c r="G20909" i="7" s="1"/>
  <c r="C20911" i="7" l="1"/>
  <c r="E20910" i="7"/>
  <c r="D20910" i="7"/>
  <c r="F20910" i="7" s="1"/>
  <c r="G20910" i="7" s="1"/>
  <c r="C20912" i="7" l="1"/>
  <c r="E20911" i="7"/>
  <c r="D20911" i="7"/>
  <c r="F20911" i="7" s="1"/>
  <c r="G20911" i="7" s="1"/>
  <c r="C20913" i="7" l="1"/>
  <c r="E20912" i="7"/>
  <c r="D20912" i="7"/>
  <c r="F20912" i="7" s="1"/>
  <c r="G20912" i="7" s="1"/>
  <c r="C20914" i="7" l="1"/>
  <c r="E20913" i="7"/>
  <c r="D20913" i="7"/>
  <c r="F20913" i="7" s="1"/>
  <c r="G20913" i="7" s="1"/>
  <c r="C20915" i="7" l="1"/>
  <c r="E20914" i="7"/>
  <c r="D20914" i="7"/>
  <c r="F20914" i="7" s="1"/>
  <c r="G20914" i="7" s="1"/>
  <c r="C20916" i="7" l="1"/>
  <c r="E20915" i="7"/>
  <c r="D20915" i="7"/>
  <c r="F20915" i="7" s="1"/>
  <c r="G20915" i="7" s="1"/>
  <c r="C20917" i="7" l="1"/>
  <c r="E20916" i="7"/>
  <c r="D20916" i="7"/>
  <c r="F20916" i="7" s="1"/>
  <c r="G20916" i="7" s="1"/>
  <c r="C20918" i="7" l="1"/>
  <c r="E20917" i="7"/>
  <c r="D20917" i="7"/>
  <c r="F20917" i="7" s="1"/>
  <c r="G20917" i="7" s="1"/>
  <c r="C20919" i="7" l="1"/>
  <c r="E20918" i="7"/>
  <c r="D20918" i="7"/>
  <c r="F20918" i="7" s="1"/>
  <c r="G20918" i="7" s="1"/>
  <c r="C20920" i="7" l="1"/>
  <c r="E20919" i="7"/>
  <c r="D20919" i="7"/>
  <c r="F20919" i="7" s="1"/>
  <c r="G20919" i="7" s="1"/>
  <c r="C20921" i="7" l="1"/>
  <c r="E20920" i="7"/>
  <c r="D20920" i="7"/>
  <c r="F20920" i="7" s="1"/>
  <c r="G20920" i="7" s="1"/>
  <c r="C20922" i="7" l="1"/>
  <c r="E20921" i="7"/>
  <c r="D20921" i="7"/>
  <c r="F20921" i="7" s="1"/>
  <c r="G20921" i="7" s="1"/>
  <c r="C20923" i="7" l="1"/>
  <c r="E20922" i="7"/>
  <c r="D20922" i="7"/>
  <c r="F20922" i="7" s="1"/>
  <c r="G20922" i="7" s="1"/>
  <c r="C20924" i="7" l="1"/>
  <c r="E20923" i="7"/>
  <c r="D20923" i="7"/>
  <c r="F20923" i="7" s="1"/>
  <c r="G20923" i="7" s="1"/>
  <c r="C20925" i="7" l="1"/>
  <c r="E20924" i="7"/>
  <c r="D20924" i="7"/>
  <c r="F20924" i="7" s="1"/>
  <c r="G20924" i="7" s="1"/>
  <c r="C20926" i="7" l="1"/>
  <c r="E20925" i="7"/>
  <c r="D20925" i="7"/>
  <c r="F20925" i="7" s="1"/>
  <c r="G20925" i="7" s="1"/>
  <c r="C20927" i="7" l="1"/>
  <c r="E20926" i="7"/>
  <c r="D20926" i="7"/>
  <c r="F20926" i="7" s="1"/>
  <c r="G20926" i="7" s="1"/>
  <c r="C20928" i="7" l="1"/>
  <c r="E20927" i="7"/>
  <c r="D20927" i="7"/>
  <c r="F20927" i="7" s="1"/>
  <c r="G20927" i="7" s="1"/>
  <c r="C20929" i="7" l="1"/>
  <c r="E20928" i="7"/>
  <c r="D20928" i="7"/>
  <c r="F20928" i="7" s="1"/>
  <c r="G20928" i="7" s="1"/>
  <c r="C20930" i="7" l="1"/>
  <c r="E20929" i="7"/>
  <c r="D20929" i="7"/>
  <c r="F20929" i="7" s="1"/>
  <c r="G20929" i="7" s="1"/>
  <c r="C20931" i="7" l="1"/>
  <c r="E20930" i="7"/>
  <c r="D20930" i="7"/>
  <c r="F20930" i="7" s="1"/>
  <c r="G20930" i="7" s="1"/>
  <c r="C20932" i="7" l="1"/>
  <c r="E20931" i="7"/>
  <c r="D20931" i="7"/>
  <c r="F20931" i="7" s="1"/>
  <c r="G20931" i="7" s="1"/>
  <c r="C20933" i="7" l="1"/>
  <c r="E20932" i="7"/>
  <c r="D20932" i="7"/>
  <c r="F20932" i="7" s="1"/>
  <c r="G20932" i="7" s="1"/>
  <c r="C20934" i="7" l="1"/>
  <c r="E20933" i="7"/>
  <c r="D20933" i="7"/>
  <c r="F20933" i="7" s="1"/>
  <c r="G20933" i="7" s="1"/>
  <c r="C20935" i="7" l="1"/>
  <c r="E20934" i="7"/>
  <c r="D20934" i="7"/>
  <c r="F20934" i="7" s="1"/>
  <c r="G20934" i="7" s="1"/>
  <c r="C20936" i="7" l="1"/>
  <c r="E20935" i="7"/>
  <c r="D20935" i="7"/>
  <c r="F20935" i="7" s="1"/>
  <c r="G20935" i="7" s="1"/>
  <c r="C20937" i="7" l="1"/>
  <c r="E20936" i="7"/>
  <c r="D20936" i="7"/>
  <c r="F20936" i="7" s="1"/>
  <c r="G20936" i="7" s="1"/>
  <c r="C20938" i="7" l="1"/>
  <c r="E20937" i="7"/>
  <c r="D20937" i="7"/>
  <c r="F20937" i="7" s="1"/>
  <c r="G20937" i="7" s="1"/>
  <c r="C20939" i="7" l="1"/>
  <c r="E20938" i="7"/>
  <c r="D20938" i="7"/>
  <c r="F20938" i="7" s="1"/>
  <c r="G20938" i="7" s="1"/>
  <c r="C20940" i="7" l="1"/>
  <c r="E20939" i="7"/>
  <c r="D20939" i="7"/>
  <c r="F20939" i="7" s="1"/>
  <c r="G20939" i="7" s="1"/>
  <c r="C20941" i="7" l="1"/>
  <c r="E20940" i="7"/>
  <c r="D20940" i="7"/>
  <c r="F20940" i="7" s="1"/>
  <c r="G20940" i="7" s="1"/>
  <c r="C20942" i="7" l="1"/>
  <c r="E20941" i="7"/>
  <c r="D20941" i="7"/>
  <c r="F20941" i="7" s="1"/>
  <c r="G20941" i="7" s="1"/>
  <c r="C20943" i="7" l="1"/>
  <c r="E20942" i="7"/>
  <c r="D20942" i="7"/>
  <c r="F20942" i="7" s="1"/>
  <c r="G20942" i="7" s="1"/>
  <c r="C20944" i="7" l="1"/>
  <c r="E20943" i="7"/>
  <c r="D20943" i="7"/>
  <c r="F20943" i="7" s="1"/>
  <c r="G20943" i="7" s="1"/>
  <c r="C20945" i="7" l="1"/>
  <c r="E20944" i="7"/>
  <c r="D20944" i="7"/>
  <c r="F20944" i="7" s="1"/>
  <c r="G20944" i="7" s="1"/>
  <c r="C20946" i="7" l="1"/>
  <c r="E20945" i="7"/>
  <c r="D20945" i="7"/>
  <c r="F20945" i="7" s="1"/>
  <c r="G20945" i="7" s="1"/>
  <c r="C20947" i="7" l="1"/>
  <c r="E20946" i="7"/>
  <c r="D20946" i="7"/>
  <c r="F20946" i="7" s="1"/>
  <c r="G20946" i="7" s="1"/>
  <c r="C20948" i="7" l="1"/>
  <c r="E20947" i="7"/>
  <c r="D20947" i="7"/>
  <c r="F20947" i="7" s="1"/>
  <c r="G20947" i="7" s="1"/>
  <c r="C20949" i="7" l="1"/>
  <c r="E20948" i="7"/>
  <c r="D20948" i="7"/>
  <c r="F20948" i="7" s="1"/>
  <c r="G20948" i="7" s="1"/>
  <c r="C20950" i="7" l="1"/>
  <c r="E20949" i="7"/>
  <c r="D20949" i="7"/>
  <c r="F20949" i="7" s="1"/>
  <c r="G20949" i="7" s="1"/>
  <c r="C20951" i="7" l="1"/>
  <c r="E20950" i="7"/>
  <c r="D20950" i="7"/>
  <c r="F20950" i="7" s="1"/>
  <c r="G20950" i="7" s="1"/>
  <c r="C20952" i="7" l="1"/>
  <c r="E20951" i="7"/>
  <c r="D20951" i="7"/>
  <c r="F20951" i="7" s="1"/>
  <c r="G20951" i="7" s="1"/>
  <c r="C20953" i="7" l="1"/>
  <c r="E20952" i="7"/>
  <c r="D20952" i="7"/>
  <c r="F20952" i="7" s="1"/>
  <c r="G20952" i="7" s="1"/>
  <c r="C20954" i="7" l="1"/>
  <c r="E20953" i="7"/>
  <c r="D20953" i="7"/>
  <c r="F20953" i="7" s="1"/>
  <c r="G20953" i="7" s="1"/>
  <c r="C20955" i="7" l="1"/>
  <c r="E20954" i="7"/>
  <c r="D20954" i="7"/>
  <c r="F20954" i="7" s="1"/>
  <c r="G20954" i="7" s="1"/>
  <c r="C20956" i="7" l="1"/>
  <c r="E20955" i="7"/>
  <c r="D20955" i="7"/>
  <c r="F20955" i="7" s="1"/>
  <c r="G20955" i="7" s="1"/>
  <c r="C20957" i="7" l="1"/>
  <c r="E20956" i="7"/>
  <c r="D20956" i="7"/>
  <c r="F20956" i="7" s="1"/>
  <c r="G20956" i="7" s="1"/>
  <c r="C20958" i="7" l="1"/>
  <c r="E20957" i="7"/>
  <c r="D20957" i="7"/>
  <c r="F20957" i="7" s="1"/>
  <c r="G20957" i="7" s="1"/>
  <c r="C20959" i="7" l="1"/>
  <c r="E20958" i="7"/>
  <c r="D20958" i="7"/>
  <c r="F20958" i="7" s="1"/>
  <c r="G20958" i="7" s="1"/>
  <c r="C20960" i="7" l="1"/>
  <c r="E20959" i="7"/>
  <c r="D20959" i="7"/>
  <c r="F20959" i="7" s="1"/>
  <c r="G20959" i="7" s="1"/>
  <c r="C20961" i="7" l="1"/>
  <c r="E20960" i="7"/>
  <c r="D20960" i="7"/>
  <c r="F20960" i="7" s="1"/>
  <c r="G20960" i="7" s="1"/>
  <c r="C20962" i="7" l="1"/>
  <c r="E20961" i="7"/>
  <c r="D20961" i="7"/>
  <c r="F20961" i="7" s="1"/>
  <c r="G20961" i="7" s="1"/>
  <c r="C20963" i="7" l="1"/>
  <c r="E20962" i="7"/>
  <c r="D20962" i="7"/>
  <c r="F20962" i="7" s="1"/>
  <c r="G20962" i="7" s="1"/>
  <c r="C20964" i="7" l="1"/>
  <c r="E20963" i="7"/>
  <c r="D20963" i="7"/>
  <c r="F20963" i="7" s="1"/>
  <c r="G20963" i="7" s="1"/>
  <c r="C20965" i="7" l="1"/>
  <c r="E20964" i="7"/>
  <c r="D20964" i="7"/>
  <c r="F20964" i="7" s="1"/>
  <c r="G20964" i="7" s="1"/>
  <c r="C20966" i="7" l="1"/>
  <c r="E20965" i="7"/>
  <c r="D20965" i="7"/>
  <c r="F20965" i="7" s="1"/>
  <c r="G20965" i="7" s="1"/>
  <c r="C20967" i="7" l="1"/>
  <c r="E20966" i="7"/>
  <c r="D20966" i="7"/>
  <c r="F20966" i="7" s="1"/>
  <c r="G20966" i="7" s="1"/>
  <c r="C20968" i="7" l="1"/>
  <c r="E20967" i="7"/>
  <c r="D20967" i="7"/>
  <c r="F20967" i="7" s="1"/>
  <c r="G20967" i="7" s="1"/>
  <c r="C20969" i="7" l="1"/>
  <c r="E20968" i="7"/>
  <c r="D20968" i="7"/>
  <c r="F20968" i="7" s="1"/>
  <c r="G20968" i="7" s="1"/>
  <c r="C20970" i="7" l="1"/>
  <c r="E20969" i="7"/>
  <c r="D20969" i="7"/>
  <c r="F20969" i="7" s="1"/>
  <c r="G20969" i="7" s="1"/>
  <c r="C20971" i="7" l="1"/>
  <c r="E20970" i="7"/>
  <c r="D20970" i="7"/>
  <c r="F20970" i="7" s="1"/>
  <c r="G20970" i="7" s="1"/>
  <c r="C20972" i="7" l="1"/>
  <c r="E20971" i="7"/>
  <c r="D20971" i="7"/>
  <c r="F20971" i="7" s="1"/>
  <c r="G20971" i="7" s="1"/>
  <c r="C20973" i="7" l="1"/>
  <c r="E20972" i="7"/>
  <c r="D20972" i="7"/>
  <c r="F20972" i="7" s="1"/>
  <c r="G20972" i="7" s="1"/>
  <c r="C20974" i="7" l="1"/>
  <c r="E20973" i="7"/>
  <c r="D20973" i="7"/>
  <c r="F20973" i="7" s="1"/>
  <c r="G20973" i="7" s="1"/>
  <c r="C20975" i="7" l="1"/>
  <c r="E20974" i="7"/>
  <c r="D20974" i="7"/>
  <c r="F20974" i="7" s="1"/>
  <c r="G20974" i="7" s="1"/>
  <c r="C20976" i="7" l="1"/>
  <c r="E20975" i="7"/>
  <c r="D20975" i="7"/>
  <c r="F20975" i="7" s="1"/>
  <c r="G20975" i="7" s="1"/>
  <c r="C20977" i="7" l="1"/>
  <c r="E20976" i="7"/>
  <c r="D20976" i="7"/>
  <c r="F20976" i="7" s="1"/>
  <c r="G20976" i="7" s="1"/>
  <c r="C20978" i="7" l="1"/>
  <c r="E20977" i="7"/>
  <c r="D20977" i="7"/>
  <c r="F20977" i="7" s="1"/>
  <c r="G20977" i="7" s="1"/>
  <c r="C20979" i="7" l="1"/>
  <c r="E20978" i="7"/>
  <c r="D20978" i="7"/>
  <c r="F20978" i="7" s="1"/>
  <c r="G20978" i="7" s="1"/>
  <c r="C20980" i="7" l="1"/>
  <c r="E20979" i="7"/>
  <c r="D20979" i="7"/>
  <c r="F20979" i="7" s="1"/>
  <c r="G20979" i="7" s="1"/>
  <c r="C20981" i="7" l="1"/>
  <c r="E20980" i="7"/>
  <c r="D20980" i="7"/>
  <c r="F20980" i="7" s="1"/>
  <c r="G20980" i="7" s="1"/>
  <c r="C20982" i="7" l="1"/>
  <c r="E20981" i="7"/>
  <c r="D20981" i="7"/>
  <c r="F20981" i="7" s="1"/>
  <c r="G20981" i="7" s="1"/>
  <c r="C20983" i="7" l="1"/>
  <c r="E20982" i="7"/>
  <c r="D20982" i="7"/>
  <c r="F20982" i="7" s="1"/>
  <c r="G20982" i="7" s="1"/>
  <c r="C20984" i="7" l="1"/>
  <c r="E20983" i="7"/>
  <c r="D20983" i="7"/>
  <c r="F20983" i="7" s="1"/>
  <c r="G20983" i="7" s="1"/>
  <c r="C20985" i="7" l="1"/>
  <c r="E20984" i="7"/>
  <c r="D20984" i="7"/>
  <c r="F20984" i="7" s="1"/>
  <c r="G20984" i="7" s="1"/>
  <c r="C20986" i="7" l="1"/>
  <c r="E20985" i="7"/>
  <c r="D20985" i="7"/>
  <c r="F20985" i="7" s="1"/>
  <c r="G20985" i="7" s="1"/>
  <c r="C20987" i="7" l="1"/>
  <c r="E20986" i="7"/>
  <c r="D20986" i="7"/>
  <c r="F20986" i="7" s="1"/>
  <c r="G20986" i="7" s="1"/>
  <c r="C20988" i="7" l="1"/>
  <c r="E20987" i="7"/>
  <c r="D20987" i="7"/>
  <c r="F20987" i="7" s="1"/>
  <c r="G20987" i="7" s="1"/>
  <c r="C20989" i="7" l="1"/>
  <c r="E20988" i="7"/>
  <c r="D20988" i="7"/>
  <c r="F20988" i="7" s="1"/>
  <c r="G20988" i="7" s="1"/>
  <c r="C20990" i="7" l="1"/>
  <c r="E20989" i="7"/>
  <c r="D20989" i="7"/>
  <c r="F20989" i="7" s="1"/>
  <c r="G20989" i="7" s="1"/>
  <c r="C20991" i="7" l="1"/>
  <c r="E20990" i="7"/>
  <c r="D20990" i="7"/>
  <c r="F20990" i="7" s="1"/>
  <c r="G20990" i="7" s="1"/>
  <c r="C20992" i="7" l="1"/>
  <c r="E20991" i="7"/>
  <c r="D20991" i="7"/>
  <c r="F20991" i="7" s="1"/>
  <c r="G20991" i="7" s="1"/>
  <c r="C20993" i="7" l="1"/>
  <c r="E20992" i="7"/>
  <c r="D20992" i="7"/>
  <c r="F20992" i="7" s="1"/>
  <c r="G20992" i="7" s="1"/>
  <c r="C20994" i="7" l="1"/>
  <c r="E20993" i="7"/>
  <c r="D20993" i="7"/>
  <c r="F20993" i="7" s="1"/>
  <c r="G20993" i="7" s="1"/>
  <c r="C20995" i="7" l="1"/>
  <c r="E20994" i="7"/>
  <c r="D20994" i="7"/>
  <c r="F20994" i="7" s="1"/>
  <c r="G20994" i="7" s="1"/>
  <c r="C20996" i="7" l="1"/>
  <c r="E20995" i="7"/>
  <c r="D20995" i="7"/>
  <c r="F20995" i="7" s="1"/>
  <c r="G20995" i="7" s="1"/>
  <c r="C20997" i="7" l="1"/>
  <c r="E20996" i="7"/>
  <c r="D20996" i="7"/>
  <c r="F20996" i="7" s="1"/>
  <c r="G20996" i="7" s="1"/>
  <c r="C20998" i="7" l="1"/>
  <c r="E20997" i="7"/>
  <c r="D20997" i="7"/>
  <c r="F20997" i="7" s="1"/>
  <c r="G20997" i="7" s="1"/>
  <c r="C20999" i="7" l="1"/>
  <c r="E20998" i="7"/>
  <c r="D20998" i="7"/>
  <c r="F20998" i="7" s="1"/>
  <c r="G20998" i="7" s="1"/>
  <c r="C21000" i="7" l="1"/>
  <c r="E20999" i="7"/>
  <c r="D20999" i="7"/>
  <c r="F20999" i="7" s="1"/>
  <c r="G20999" i="7" s="1"/>
  <c r="C21001" i="7" l="1"/>
  <c r="E21000" i="7"/>
  <c r="D21000" i="7"/>
  <c r="F21000" i="7" s="1"/>
  <c r="G21000" i="7" s="1"/>
  <c r="C21002" i="7" l="1"/>
  <c r="E21001" i="7"/>
  <c r="D21001" i="7"/>
  <c r="F21001" i="7" s="1"/>
  <c r="G21001" i="7" s="1"/>
  <c r="C21003" i="7" l="1"/>
  <c r="E21002" i="7"/>
  <c r="D21002" i="7"/>
  <c r="F21002" i="7" s="1"/>
  <c r="G21002" i="7" s="1"/>
  <c r="C21004" i="7" l="1"/>
  <c r="E21003" i="7"/>
  <c r="D21003" i="7"/>
  <c r="F21003" i="7" s="1"/>
  <c r="G21003" i="7" s="1"/>
  <c r="C21005" i="7" l="1"/>
  <c r="E21004" i="7"/>
  <c r="D21004" i="7"/>
  <c r="F21004" i="7" s="1"/>
  <c r="G21004" i="7" s="1"/>
  <c r="C21006" i="7" l="1"/>
  <c r="E21005" i="7"/>
  <c r="D21005" i="7"/>
  <c r="F21005" i="7" s="1"/>
  <c r="G21005" i="7" s="1"/>
  <c r="C21007" i="7" l="1"/>
  <c r="E21006" i="7"/>
  <c r="D21006" i="7"/>
  <c r="F21006" i="7" s="1"/>
  <c r="G21006" i="7" s="1"/>
  <c r="C21008" i="7" l="1"/>
  <c r="E21007" i="7"/>
  <c r="D21007" i="7"/>
  <c r="F21007" i="7" s="1"/>
  <c r="G21007" i="7" s="1"/>
  <c r="C21009" i="7" l="1"/>
  <c r="E21008" i="7"/>
  <c r="D21008" i="7"/>
  <c r="F21008" i="7" s="1"/>
  <c r="G21008" i="7" s="1"/>
  <c r="C21010" i="7" l="1"/>
  <c r="E21009" i="7"/>
  <c r="D21009" i="7"/>
  <c r="F21009" i="7" s="1"/>
  <c r="G21009" i="7" s="1"/>
  <c r="C21011" i="7" l="1"/>
  <c r="E21010" i="7"/>
  <c r="D21010" i="7"/>
  <c r="F21010" i="7" s="1"/>
  <c r="G21010" i="7" s="1"/>
  <c r="C21012" i="7" l="1"/>
  <c r="E21011" i="7"/>
  <c r="D21011" i="7"/>
  <c r="F21011" i="7" s="1"/>
  <c r="G21011" i="7" s="1"/>
  <c r="C21013" i="7" l="1"/>
  <c r="E21012" i="7"/>
  <c r="D21012" i="7"/>
  <c r="F21012" i="7" s="1"/>
  <c r="G21012" i="7" s="1"/>
  <c r="C21014" i="7" l="1"/>
  <c r="E21013" i="7"/>
  <c r="D21013" i="7"/>
  <c r="F21013" i="7" s="1"/>
  <c r="G21013" i="7" s="1"/>
  <c r="C21015" i="7" l="1"/>
  <c r="E21014" i="7"/>
  <c r="D21014" i="7"/>
  <c r="F21014" i="7" s="1"/>
  <c r="G21014" i="7" s="1"/>
  <c r="C21016" i="7" l="1"/>
  <c r="E21015" i="7"/>
  <c r="D21015" i="7"/>
  <c r="F21015" i="7" s="1"/>
  <c r="G21015" i="7" s="1"/>
  <c r="C21017" i="7" l="1"/>
  <c r="E21016" i="7"/>
  <c r="D21016" i="7"/>
  <c r="F21016" i="7" s="1"/>
  <c r="G21016" i="7" s="1"/>
  <c r="C21018" i="7" l="1"/>
  <c r="E21017" i="7"/>
  <c r="D21017" i="7"/>
  <c r="F21017" i="7" s="1"/>
  <c r="G21017" i="7" s="1"/>
  <c r="C21019" i="7" l="1"/>
  <c r="E21018" i="7"/>
  <c r="D21018" i="7"/>
  <c r="F21018" i="7" s="1"/>
  <c r="G21018" i="7" s="1"/>
  <c r="C21020" i="7" l="1"/>
  <c r="E21019" i="7"/>
  <c r="D21019" i="7"/>
  <c r="F21019" i="7" s="1"/>
  <c r="G21019" i="7" s="1"/>
  <c r="C21021" i="7" l="1"/>
  <c r="E21020" i="7"/>
  <c r="D21020" i="7"/>
  <c r="F21020" i="7" s="1"/>
  <c r="G21020" i="7" s="1"/>
  <c r="C21022" i="7" l="1"/>
  <c r="E21021" i="7"/>
  <c r="D21021" i="7"/>
  <c r="F21021" i="7" s="1"/>
  <c r="G21021" i="7" s="1"/>
  <c r="C21023" i="7" l="1"/>
  <c r="E21022" i="7"/>
  <c r="D21022" i="7"/>
  <c r="F21022" i="7" s="1"/>
  <c r="G21022" i="7" s="1"/>
  <c r="C21024" i="7" l="1"/>
  <c r="E21023" i="7"/>
  <c r="D21023" i="7"/>
  <c r="F21023" i="7" s="1"/>
  <c r="G21023" i="7" s="1"/>
  <c r="C21025" i="7" l="1"/>
  <c r="E21024" i="7"/>
  <c r="D21024" i="7"/>
  <c r="F21024" i="7" s="1"/>
  <c r="G21024" i="7" s="1"/>
  <c r="C21026" i="7" l="1"/>
  <c r="E21025" i="7"/>
  <c r="D21025" i="7"/>
  <c r="F21025" i="7" s="1"/>
  <c r="G21025" i="7" s="1"/>
  <c r="C21027" i="7" l="1"/>
  <c r="E21026" i="7"/>
  <c r="D21026" i="7"/>
  <c r="F21026" i="7" s="1"/>
  <c r="G21026" i="7" s="1"/>
  <c r="C21028" i="7" l="1"/>
  <c r="E21027" i="7"/>
  <c r="D21027" i="7"/>
  <c r="F21027" i="7" s="1"/>
  <c r="G21027" i="7" s="1"/>
  <c r="C21029" i="7" l="1"/>
  <c r="E21028" i="7"/>
  <c r="D21028" i="7"/>
  <c r="F21028" i="7" s="1"/>
  <c r="G21028" i="7" s="1"/>
  <c r="C21030" i="7" l="1"/>
  <c r="E21029" i="7"/>
  <c r="D21029" i="7"/>
  <c r="F21029" i="7" s="1"/>
  <c r="G21029" i="7" s="1"/>
  <c r="C21031" i="7" l="1"/>
  <c r="E21030" i="7"/>
  <c r="D21030" i="7"/>
  <c r="F21030" i="7" s="1"/>
  <c r="G21030" i="7" s="1"/>
  <c r="C21032" i="7" l="1"/>
  <c r="E21031" i="7"/>
  <c r="D21031" i="7"/>
  <c r="F21031" i="7" s="1"/>
  <c r="G21031" i="7" s="1"/>
  <c r="C21033" i="7" l="1"/>
  <c r="E21032" i="7"/>
  <c r="D21032" i="7"/>
  <c r="F21032" i="7" s="1"/>
  <c r="G21032" i="7" s="1"/>
  <c r="C21034" i="7" l="1"/>
  <c r="E21033" i="7"/>
  <c r="D21033" i="7"/>
  <c r="F21033" i="7" s="1"/>
  <c r="G21033" i="7" s="1"/>
  <c r="C21035" i="7" l="1"/>
  <c r="E21034" i="7"/>
  <c r="D21034" i="7"/>
  <c r="F21034" i="7" s="1"/>
  <c r="G21034" i="7" s="1"/>
  <c r="C21036" i="7" l="1"/>
  <c r="E21035" i="7"/>
  <c r="D21035" i="7"/>
  <c r="F21035" i="7" s="1"/>
  <c r="G21035" i="7" s="1"/>
  <c r="C21037" i="7" l="1"/>
  <c r="E21036" i="7"/>
  <c r="D21036" i="7"/>
  <c r="F21036" i="7" s="1"/>
  <c r="G21036" i="7" s="1"/>
  <c r="C21038" i="7" l="1"/>
  <c r="E21037" i="7"/>
  <c r="D21037" i="7"/>
  <c r="F21037" i="7" s="1"/>
  <c r="G21037" i="7" s="1"/>
  <c r="C21039" i="7" l="1"/>
  <c r="E21038" i="7"/>
  <c r="D21038" i="7"/>
  <c r="F21038" i="7" s="1"/>
  <c r="G21038" i="7" s="1"/>
  <c r="C21040" i="7" l="1"/>
  <c r="E21039" i="7"/>
  <c r="D21039" i="7"/>
  <c r="F21039" i="7" s="1"/>
  <c r="G21039" i="7" s="1"/>
  <c r="C21041" i="7" l="1"/>
  <c r="E21040" i="7"/>
  <c r="D21040" i="7"/>
  <c r="F21040" i="7" s="1"/>
  <c r="G21040" i="7" s="1"/>
  <c r="C21042" i="7" l="1"/>
  <c r="E21041" i="7"/>
  <c r="D21041" i="7"/>
  <c r="F21041" i="7" s="1"/>
  <c r="G21041" i="7" s="1"/>
  <c r="C21043" i="7" l="1"/>
  <c r="E21042" i="7"/>
  <c r="D21042" i="7"/>
  <c r="F21042" i="7" s="1"/>
  <c r="G21042" i="7" s="1"/>
  <c r="C21044" i="7" l="1"/>
  <c r="E21043" i="7"/>
  <c r="D21043" i="7"/>
  <c r="F21043" i="7" s="1"/>
  <c r="G21043" i="7" s="1"/>
  <c r="C21045" i="7" l="1"/>
  <c r="E21044" i="7"/>
  <c r="D21044" i="7"/>
  <c r="F21044" i="7" s="1"/>
  <c r="G21044" i="7" s="1"/>
  <c r="C21046" i="7" l="1"/>
  <c r="E21045" i="7"/>
  <c r="D21045" i="7"/>
  <c r="F21045" i="7" s="1"/>
  <c r="G21045" i="7" s="1"/>
  <c r="C21047" i="7" l="1"/>
  <c r="E21046" i="7"/>
  <c r="D21046" i="7"/>
  <c r="F21046" i="7" s="1"/>
  <c r="G21046" i="7" s="1"/>
  <c r="C21048" i="7" l="1"/>
  <c r="E21047" i="7"/>
  <c r="D21047" i="7"/>
  <c r="F21047" i="7" s="1"/>
  <c r="G21047" i="7" s="1"/>
  <c r="C21049" i="7" l="1"/>
  <c r="E21048" i="7"/>
  <c r="D21048" i="7"/>
  <c r="F21048" i="7" s="1"/>
  <c r="G21048" i="7" s="1"/>
  <c r="C21050" i="7" l="1"/>
  <c r="E21049" i="7"/>
  <c r="D21049" i="7"/>
  <c r="F21049" i="7" s="1"/>
  <c r="G21049" i="7" s="1"/>
  <c r="C21051" i="7" l="1"/>
  <c r="E21050" i="7"/>
  <c r="D21050" i="7"/>
  <c r="F21050" i="7" s="1"/>
  <c r="G21050" i="7" s="1"/>
  <c r="C21052" i="7" l="1"/>
  <c r="E21051" i="7"/>
  <c r="D21051" i="7"/>
  <c r="F21051" i="7" s="1"/>
  <c r="G21051" i="7" s="1"/>
  <c r="C21053" i="7" l="1"/>
  <c r="E21052" i="7"/>
  <c r="D21052" i="7"/>
  <c r="F21052" i="7" s="1"/>
  <c r="G21052" i="7" s="1"/>
  <c r="C21054" i="7" l="1"/>
  <c r="E21053" i="7"/>
  <c r="D21053" i="7"/>
  <c r="F21053" i="7" s="1"/>
  <c r="G21053" i="7" s="1"/>
  <c r="C21055" i="7" l="1"/>
  <c r="E21054" i="7"/>
  <c r="D21054" i="7"/>
  <c r="F21054" i="7" s="1"/>
  <c r="G21054" i="7" s="1"/>
  <c r="C21056" i="7" l="1"/>
  <c r="E21055" i="7"/>
  <c r="D21055" i="7"/>
  <c r="F21055" i="7" s="1"/>
  <c r="G21055" i="7" s="1"/>
  <c r="C21057" i="7" l="1"/>
  <c r="E21056" i="7"/>
  <c r="D21056" i="7"/>
  <c r="F21056" i="7" s="1"/>
  <c r="G21056" i="7" s="1"/>
  <c r="C21058" i="7" l="1"/>
  <c r="E21057" i="7"/>
  <c r="D21057" i="7"/>
  <c r="F21057" i="7" s="1"/>
  <c r="G21057" i="7" s="1"/>
  <c r="C21059" i="7" l="1"/>
  <c r="E21058" i="7"/>
  <c r="D21058" i="7"/>
  <c r="F21058" i="7" s="1"/>
  <c r="G21058" i="7" s="1"/>
  <c r="C21060" i="7" l="1"/>
  <c r="E21059" i="7"/>
  <c r="D21059" i="7"/>
  <c r="F21059" i="7" s="1"/>
  <c r="G21059" i="7" s="1"/>
  <c r="C21061" i="7" l="1"/>
  <c r="E21060" i="7"/>
  <c r="D21060" i="7"/>
  <c r="F21060" i="7" s="1"/>
  <c r="G21060" i="7" s="1"/>
  <c r="C21062" i="7" l="1"/>
  <c r="E21061" i="7"/>
  <c r="D21061" i="7"/>
  <c r="F21061" i="7" s="1"/>
  <c r="G21061" i="7" s="1"/>
  <c r="C21063" i="7" l="1"/>
  <c r="E21062" i="7"/>
  <c r="D21062" i="7"/>
  <c r="F21062" i="7" s="1"/>
  <c r="G21062" i="7" s="1"/>
  <c r="C21064" i="7" l="1"/>
  <c r="E21063" i="7"/>
  <c r="D21063" i="7"/>
  <c r="F21063" i="7" s="1"/>
  <c r="G21063" i="7" s="1"/>
  <c r="C21065" i="7" l="1"/>
  <c r="E21064" i="7"/>
  <c r="D21064" i="7"/>
  <c r="F21064" i="7" s="1"/>
  <c r="G21064" i="7" s="1"/>
  <c r="C21066" i="7" l="1"/>
  <c r="E21065" i="7"/>
  <c r="D21065" i="7"/>
  <c r="F21065" i="7" s="1"/>
  <c r="G21065" i="7" s="1"/>
  <c r="C21067" i="7" l="1"/>
  <c r="E21066" i="7"/>
  <c r="D21066" i="7"/>
  <c r="F21066" i="7" s="1"/>
  <c r="G21066" i="7" s="1"/>
  <c r="C21068" i="7" l="1"/>
  <c r="E21067" i="7"/>
  <c r="D21067" i="7"/>
  <c r="F21067" i="7" s="1"/>
  <c r="G21067" i="7" s="1"/>
  <c r="C21069" i="7" l="1"/>
  <c r="E21068" i="7"/>
  <c r="D21068" i="7"/>
  <c r="F21068" i="7" s="1"/>
  <c r="G21068" i="7" s="1"/>
  <c r="C21070" i="7" l="1"/>
  <c r="E21069" i="7"/>
  <c r="D21069" i="7"/>
  <c r="F21069" i="7" s="1"/>
  <c r="G21069" i="7" s="1"/>
  <c r="C21071" i="7" l="1"/>
  <c r="E21070" i="7"/>
  <c r="D21070" i="7"/>
  <c r="F21070" i="7" s="1"/>
  <c r="G21070" i="7" s="1"/>
  <c r="C21072" i="7" l="1"/>
  <c r="E21071" i="7"/>
  <c r="D21071" i="7"/>
  <c r="F21071" i="7" s="1"/>
  <c r="G21071" i="7" s="1"/>
  <c r="C21073" i="7" l="1"/>
  <c r="E21072" i="7"/>
  <c r="D21072" i="7"/>
  <c r="F21072" i="7" s="1"/>
  <c r="G21072" i="7" s="1"/>
  <c r="C21074" i="7" l="1"/>
  <c r="E21073" i="7"/>
  <c r="D21073" i="7"/>
  <c r="F21073" i="7" s="1"/>
  <c r="G21073" i="7" s="1"/>
  <c r="C21075" i="7" l="1"/>
  <c r="E21074" i="7"/>
  <c r="D21074" i="7"/>
  <c r="F21074" i="7" s="1"/>
  <c r="G21074" i="7" s="1"/>
  <c r="C21076" i="7" l="1"/>
  <c r="E21075" i="7"/>
  <c r="D21075" i="7"/>
  <c r="F21075" i="7" s="1"/>
  <c r="G21075" i="7" s="1"/>
  <c r="C21077" i="7" l="1"/>
  <c r="E21076" i="7"/>
  <c r="D21076" i="7"/>
  <c r="F21076" i="7" s="1"/>
  <c r="G21076" i="7" s="1"/>
  <c r="C21078" i="7" l="1"/>
  <c r="E21077" i="7"/>
  <c r="D21077" i="7"/>
  <c r="F21077" i="7" s="1"/>
  <c r="G21077" i="7" s="1"/>
  <c r="C21079" i="7" l="1"/>
  <c r="E21078" i="7"/>
  <c r="D21078" i="7"/>
  <c r="F21078" i="7" s="1"/>
  <c r="G21078" i="7" s="1"/>
  <c r="C21080" i="7" l="1"/>
  <c r="E21079" i="7"/>
  <c r="D21079" i="7"/>
  <c r="F21079" i="7" s="1"/>
  <c r="G21079" i="7" s="1"/>
  <c r="C21081" i="7" l="1"/>
  <c r="E21080" i="7"/>
  <c r="D21080" i="7"/>
  <c r="F21080" i="7" s="1"/>
  <c r="G21080" i="7" s="1"/>
  <c r="C21082" i="7" l="1"/>
  <c r="E21081" i="7"/>
  <c r="D21081" i="7"/>
  <c r="F21081" i="7" s="1"/>
  <c r="G21081" i="7" s="1"/>
  <c r="C21083" i="7" l="1"/>
  <c r="E21082" i="7"/>
  <c r="D21082" i="7"/>
  <c r="F21082" i="7" s="1"/>
  <c r="G21082" i="7" s="1"/>
  <c r="C21084" i="7" l="1"/>
  <c r="E21083" i="7"/>
  <c r="D21083" i="7"/>
  <c r="F21083" i="7" s="1"/>
  <c r="G21083" i="7" s="1"/>
  <c r="C21085" i="7" l="1"/>
  <c r="E21084" i="7"/>
  <c r="D21084" i="7"/>
  <c r="F21084" i="7" s="1"/>
  <c r="G21084" i="7" s="1"/>
  <c r="C21086" i="7" l="1"/>
  <c r="E21085" i="7"/>
  <c r="D21085" i="7"/>
  <c r="F21085" i="7" s="1"/>
  <c r="G21085" i="7" s="1"/>
  <c r="C21087" i="7" l="1"/>
  <c r="E21086" i="7"/>
  <c r="D21086" i="7"/>
  <c r="F21086" i="7" s="1"/>
  <c r="G21086" i="7" s="1"/>
  <c r="C21088" i="7" l="1"/>
  <c r="E21087" i="7"/>
  <c r="D21087" i="7"/>
  <c r="F21087" i="7" s="1"/>
  <c r="G21087" i="7" s="1"/>
  <c r="C21089" i="7" l="1"/>
  <c r="E21088" i="7"/>
  <c r="D21088" i="7"/>
  <c r="F21088" i="7" s="1"/>
  <c r="G21088" i="7" s="1"/>
  <c r="C21090" i="7" l="1"/>
  <c r="E21089" i="7"/>
  <c r="D21089" i="7"/>
  <c r="F21089" i="7" s="1"/>
  <c r="G21089" i="7" s="1"/>
  <c r="C21091" i="7" l="1"/>
  <c r="E21090" i="7"/>
  <c r="D21090" i="7"/>
  <c r="F21090" i="7" s="1"/>
  <c r="G21090" i="7" s="1"/>
  <c r="C21092" i="7" l="1"/>
  <c r="E21091" i="7"/>
  <c r="D21091" i="7"/>
  <c r="F21091" i="7" s="1"/>
  <c r="G21091" i="7" s="1"/>
  <c r="C21093" i="7" l="1"/>
  <c r="E21092" i="7"/>
  <c r="D21092" i="7"/>
  <c r="F21092" i="7" s="1"/>
  <c r="G21092" i="7" s="1"/>
  <c r="C21094" i="7" l="1"/>
  <c r="E21093" i="7"/>
  <c r="D21093" i="7"/>
  <c r="F21093" i="7" s="1"/>
  <c r="G21093" i="7" s="1"/>
  <c r="C21095" i="7" l="1"/>
  <c r="E21094" i="7"/>
  <c r="D21094" i="7"/>
  <c r="F21094" i="7" s="1"/>
  <c r="G21094" i="7" s="1"/>
  <c r="C21096" i="7" l="1"/>
  <c r="E21095" i="7"/>
  <c r="D21095" i="7"/>
  <c r="F21095" i="7" s="1"/>
  <c r="G21095" i="7" s="1"/>
  <c r="C21097" i="7" l="1"/>
  <c r="E21096" i="7"/>
  <c r="D21096" i="7"/>
  <c r="F21096" i="7" s="1"/>
  <c r="G21096" i="7" s="1"/>
  <c r="C21098" i="7" l="1"/>
  <c r="E21097" i="7"/>
  <c r="D21097" i="7"/>
  <c r="F21097" i="7" s="1"/>
  <c r="G21097" i="7" s="1"/>
  <c r="C21099" i="7" l="1"/>
  <c r="E21098" i="7"/>
  <c r="D21098" i="7"/>
  <c r="F21098" i="7" s="1"/>
  <c r="G21098" i="7" s="1"/>
  <c r="C21100" i="7" l="1"/>
  <c r="E21099" i="7"/>
  <c r="D21099" i="7"/>
  <c r="F21099" i="7" s="1"/>
  <c r="G21099" i="7" s="1"/>
  <c r="C21101" i="7" l="1"/>
  <c r="E21100" i="7"/>
  <c r="D21100" i="7"/>
  <c r="F21100" i="7" s="1"/>
  <c r="G21100" i="7" s="1"/>
  <c r="C21102" i="7" l="1"/>
  <c r="E21101" i="7"/>
  <c r="D21101" i="7"/>
  <c r="F21101" i="7" s="1"/>
  <c r="G21101" i="7" s="1"/>
  <c r="C21103" i="7" l="1"/>
  <c r="E21102" i="7"/>
  <c r="D21102" i="7"/>
  <c r="F21102" i="7" s="1"/>
  <c r="G21102" i="7" s="1"/>
  <c r="C21104" i="7" l="1"/>
  <c r="E21103" i="7"/>
  <c r="D21103" i="7"/>
  <c r="F21103" i="7" s="1"/>
  <c r="G21103" i="7" s="1"/>
  <c r="C21105" i="7" l="1"/>
  <c r="E21104" i="7"/>
  <c r="D21104" i="7"/>
  <c r="F21104" i="7" s="1"/>
  <c r="G21104" i="7" s="1"/>
  <c r="C21106" i="7" l="1"/>
  <c r="E21105" i="7"/>
  <c r="D21105" i="7"/>
  <c r="F21105" i="7" s="1"/>
  <c r="G21105" i="7" s="1"/>
  <c r="C21107" i="7" l="1"/>
  <c r="E21106" i="7"/>
  <c r="D21106" i="7"/>
  <c r="F21106" i="7" s="1"/>
  <c r="G21106" i="7" s="1"/>
  <c r="C21108" i="7" l="1"/>
  <c r="E21107" i="7"/>
  <c r="D21107" i="7"/>
  <c r="F21107" i="7" s="1"/>
  <c r="G21107" i="7" s="1"/>
  <c r="C21109" i="7" l="1"/>
  <c r="E21108" i="7"/>
  <c r="D21108" i="7"/>
  <c r="F21108" i="7" s="1"/>
  <c r="G21108" i="7" s="1"/>
  <c r="C21110" i="7" l="1"/>
  <c r="E21109" i="7"/>
  <c r="D21109" i="7"/>
  <c r="F21109" i="7" s="1"/>
  <c r="G21109" i="7" s="1"/>
  <c r="C21111" i="7" l="1"/>
  <c r="E21110" i="7"/>
  <c r="D21110" i="7"/>
  <c r="F21110" i="7" s="1"/>
  <c r="G21110" i="7" s="1"/>
  <c r="C21112" i="7" l="1"/>
  <c r="E21111" i="7"/>
  <c r="D21111" i="7"/>
  <c r="F21111" i="7" s="1"/>
  <c r="G21111" i="7" s="1"/>
  <c r="C21113" i="7" l="1"/>
  <c r="E21112" i="7"/>
  <c r="D21112" i="7"/>
  <c r="F21112" i="7" s="1"/>
  <c r="G21112" i="7" s="1"/>
  <c r="C21114" i="7" l="1"/>
  <c r="E21113" i="7"/>
  <c r="D21113" i="7"/>
  <c r="F21113" i="7" s="1"/>
  <c r="G21113" i="7" s="1"/>
  <c r="C21115" i="7" l="1"/>
  <c r="E21114" i="7"/>
  <c r="D21114" i="7"/>
  <c r="F21114" i="7" s="1"/>
  <c r="G21114" i="7" s="1"/>
  <c r="C21116" i="7" l="1"/>
  <c r="E21115" i="7"/>
  <c r="D21115" i="7"/>
  <c r="F21115" i="7" s="1"/>
  <c r="G21115" i="7" s="1"/>
  <c r="C21117" i="7" l="1"/>
  <c r="E21116" i="7"/>
  <c r="D21116" i="7"/>
  <c r="F21116" i="7" s="1"/>
  <c r="G21116" i="7" s="1"/>
  <c r="C21118" i="7" l="1"/>
  <c r="E21117" i="7"/>
  <c r="D21117" i="7"/>
  <c r="F21117" i="7" s="1"/>
  <c r="G21117" i="7" s="1"/>
  <c r="C21119" i="7" l="1"/>
  <c r="E21118" i="7"/>
  <c r="D21118" i="7"/>
  <c r="F21118" i="7" s="1"/>
  <c r="G21118" i="7" s="1"/>
  <c r="C21120" i="7" l="1"/>
  <c r="E21119" i="7"/>
  <c r="D21119" i="7"/>
  <c r="F21119" i="7" s="1"/>
  <c r="G21119" i="7" s="1"/>
  <c r="C21121" i="7" l="1"/>
  <c r="E21120" i="7"/>
  <c r="D21120" i="7"/>
  <c r="F21120" i="7" s="1"/>
  <c r="G21120" i="7" s="1"/>
  <c r="C21122" i="7" l="1"/>
  <c r="E21121" i="7"/>
  <c r="D21121" i="7"/>
  <c r="F21121" i="7" s="1"/>
  <c r="G21121" i="7" s="1"/>
  <c r="C21123" i="7" l="1"/>
  <c r="E21122" i="7"/>
  <c r="D21122" i="7"/>
  <c r="F21122" i="7" s="1"/>
  <c r="G21122" i="7" s="1"/>
  <c r="C21124" i="7" l="1"/>
  <c r="E21123" i="7"/>
  <c r="D21123" i="7"/>
  <c r="F21123" i="7" s="1"/>
  <c r="G21123" i="7" s="1"/>
  <c r="C21125" i="7" l="1"/>
  <c r="E21124" i="7"/>
  <c r="D21124" i="7"/>
  <c r="F21124" i="7" s="1"/>
  <c r="G21124" i="7" s="1"/>
  <c r="C21126" i="7" l="1"/>
  <c r="E21125" i="7"/>
  <c r="D21125" i="7"/>
  <c r="F21125" i="7" s="1"/>
  <c r="G21125" i="7" s="1"/>
  <c r="C21127" i="7" l="1"/>
  <c r="E21126" i="7"/>
  <c r="D21126" i="7"/>
  <c r="F21126" i="7" s="1"/>
  <c r="G21126" i="7" s="1"/>
  <c r="C21128" i="7" l="1"/>
  <c r="E21127" i="7"/>
  <c r="D21127" i="7"/>
  <c r="F21127" i="7" s="1"/>
  <c r="G21127" i="7" s="1"/>
  <c r="C21129" i="7" l="1"/>
  <c r="E21128" i="7"/>
  <c r="D21128" i="7"/>
  <c r="F21128" i="7" s="1"/>
  <c r="G21128" i="7" s="1"/>
  <c r="C21130" i="7" l="1"/>
  <c r="E21129" i="7"/>
  <c r="D21129" i="7"/>
  <c r="F21129" i="7" s="1"/>
  <c r="G21129" i="7" s="1"/>
  <c r="C21131" i="7" l="1"/>
  <c r="E21130" i="7"/>
  <c r="D21130" i="7"/>
  <c r="F21130" i="7" s="1"/>
  <c r="G21130" i="7" s="1"/>
  <c r="C21132" i="7" l="1"/>
  <c r="E21131" i="7"/>
  <c r="D21131" i="7"/>
  <c r="F21131" i="7" s="1"/>
  <c r="G21131" i="7" s="1"/>
  <c r="C21133" i="7" l="1"/>
  <c r="E21132" i="7"/>
  <c r="D21132" i="7"/>
  <c r="F21132" i="7" s="1"/>
  <c r="G21132" i="7" s="1"/>
  <c r="C21134" i="7" l="1"/>
  <c r="E21133" i="7"/>
  <c r="D21133" i="7"/>
  <c r="F21133" i="7" s="1"/>
  <c r="G21133" i="7" s="1"/>
  <c r="C21135" i="7" l="1"/>
  <c r="E21134" i="7"/>
  <c r="D21134" i="7"/>
  <c r="F21134" i="7" s="1"/>
  <c r="G21134" i="7" s="1"/>
  <c r="C21136" i="7" l="1"/>
  <c r="E21135" i="7"/>
  <c r="D21135" i="7"/>
  <c r="F21135" i="7" s="1"/>
  <c r="G21135" i="7" s="1"/>
  <c r="C21137" i="7" l="1"/>
  <c r="E21136" i="7"/>
  <c r="D21136" i="7"/>
  <c r="F21136" i="7" s="1"/>
  <c r="G21136" i="7" s="1"/>
  <c r="C21138" i="7" l="1"/>
  <c r="E21137" i="7"/>
  <c r="D21137" i="7"/>
  <c r="F21137" i="7" s="1"/>
  <c r="G21137" i="7" s="1"/>
  <c r="C21139" i="7" l="1"/>
  <c r="E21138" i="7"/>
  <c r="D21138" i="7"/>
  <c r="F21138" i="7" s="1"/>
  <c r="G21138" i="7" s="1"/>
  <c r="C21140" i="7" l="1"/>
  <c r="E21139" i="7"/>
  <c r="D21139" i="7"/>
  <c r="F21139" i="7" s="1"/>
  <c r="G21139" i="7" s="1"/>
  <c r="C21141" i="7" l="1"/>
  <c r="E21140" i="7"/>
  <c r="D21140" i="7"/>
  <c r="F21140" i="7" s="1"/>
  <c r="G21140" i="7" s="1"/>
  <c r="C21142" i="7" l="1"/>
  <c r="E21141" i="7"/>
  <c r="D21141" i="7"/>
  <c r="F21141" i="7" s="1"/>
  <c r="G21141" i="7" s="1"/>
  <c r="C21143" i="7" l="1"/>
  <c r="E21142" i="7"/>
  <c r="D21142" i="7"/>
  <c r="F21142" i="7" s="1"/>
  <c r="G21142" i="7" s="1"/>
  <c r="C21144" i="7" l="1"/>
  <c r="E21143" i="7"/>
  <c r="D21143" i="7"/>
  <c r="F21143" i="7" s="1"/>
  <c r="G21143" i="7" s="1"/>
  <c r="C21145" i="7" l="1"/>
  <c r="E21144" i="7"/>
  <c r="D21144" i="7"/>
  <c r="F21144" i="7" s="1"/>
  <c r="G21144" i="7" s="1"/>
  <c r="C21146" i="7" l="1"/>
  <c r="E21145" i="7"/>
  <c r="D21145" i="7"/>
  <c r="F21145" i="7" s="1"/>
  <c r="G21145" i="7" s="1"/>
  <c r="C21147" i="7" l="1"/>
  <c r="E21146" i="7"/>
  <c r="D21146" i="7"/>
  <c r="F21146" i="7" s="1"/>
  <c r="G21146" i="7" s="1"/>
  <c r="C21148" i="7" l="1"/>
  <c r="E21147" i="7"/>
  <c r="D21147" i="7"/>
  <c r="F21147" i="7" s="1"/>
  <c r="G21147" i="7" s="1"/>
  <c r="C21149" i="7" l="1"/>
  <c r="E21148" i="7"/>
  <c r="D21148" i="7"/>
  <c r="F21148" i="7" s="1"/>
  <c r="G21148" i="7" s="1"/>
  <c r="C21150" i="7" l="1"/>
  <c r="E21149" i="7"/>
  <c r="D21149" i="7"/>
  <c r="F21149" i="7" s="1"/>
  <c r="G21149" i="7" s="1"/>
  <c r="C21151" i="7" l="1"/>
  <c r="E21150" i="7"/>
  <c r="D21150" i="7"/>
  <c r="F21150" i="7" s="1"/>
  <c r="G21150" i="7" s="1"/>
  <c r="C21152" i="7" l="1"/>
  <c r="E21151" i="7"/>
  <c r="D21151" i="7"/>
  <c r="F21151" i="7" s="1"/>
  <c r="G21151" i="7" s="1"/>
  <c r="C21153" i="7" l="1"/>
  <c r="E21152" i="7"/>
  <c r="D21152" i="7"/>
  <c r="F21152" i="7" s="1"/>
  <c r="G21152" i="7" s="1"/>
  <c r="C21154" i="7" l="1"/>
  <c r="E21153" i="7"/>
  <c r="D21153" i="7"/>
  <c r="F21153" i="7" s="1"/>
  <c r="G21153" i="7" s="1"/>
  <c r="C21155" i="7" l="1"/>
  <c r="E21154" i="7"/>
  <c r="D21154" i="7"/>
  <c r="F21154" i="7" s="1"/>
  <c r="G21154" i="7" s="1"/>
  <c r="C21156" i="7" l="1"/>
  <c r="E21155" i="7"/>
  <c r="D21155" i="7"/>
  <c r="F21155" i="7" s="1"/>
  <c r="G21155" i="7" s="1"/>
  <c r="C21157" i="7" l="1"/>
  <c r="E21156" i="7"/>
  <c r="D21156" i="7"/>
  <c r="F21156" i="7" s="1"/>
  <c r="G21156" i="7" s="1"/>
  <c r="C21158" i="7" l="1"/>
  <c r="E21157" i="7"/>
  <c r="D21157" i="7"/>
  <c r="F21157" i="7" s="1"/>
  <c r="G21157" i="7" s="1"/>
  <c r="C21159" i="7" l="1"/>
  <c r="E21158" i="7"/>
  <c r="D21158" i="7"/>
  <c r="F21158" i="7" s="1"/>
  <c r="G21158" i="7" s="1"/>
  <c r="C21160" i="7" l="1"/>
  <c r="E21159" i="7"/>
  <c r="D21159" i="7"/>
  <c r="F21159" i="7" s="1"/>
  <c r="G21159" i="7" s="1"/>
  <c r="C21161" i="7" l="1"/>
  <c r="E21160" i="7"/>
  <c r="D21160" i="7"/>
  <c r="F21160" i="7" s="1"/>
  <c r="G21160" i="7" s="1"/>
  <c r="C21162" i="7" l="1"/>
  <c r="E21161" i="7"/>
  <c r="D21161" i="7"/>
  <c r="F21161" i="7" s="1"/>
  <c r="G21161" i="7" s="1"/>
  <c r="C21163" i="7" l="1"/>
  <c r="E21162" i="7"/>
  <c r="D21162" i="7"/>
  <c r="F21162" i="7" s="1"/>
  <c r="G21162" i="7" s="1"/>
  <c r="C21164" i="7" l="1"/>
  <c r="E21163" i="7"/>
  <c r="D21163" i="7"/>
  <c r="F21163" i="7" s="1"/>
  <c r="G21163" i="7" s="1"/>
  <c r="C21165" i="7" l="1"/>
  <c r="E21164" i="7"/>
  <c r="D21164" i="7"/>
  <c r="F21164" i="7" s="1"/>
  <c r="G21164" i="7" s="1"/>
  <c r="C21166" i="7" l="1"/>
  <c r="E21165" i="7"/>
  <c r="D21165" i="7"/>
  <c r="F21165" i="7" s="1"/>
  <c r="G21165" i="7" s="1"/>
  <c r="C21167" i="7" l="1"/>
  <c r="E21166" i="7"/>
  <c r="D21166" i="7"/>
  <c r="F21166" i="7" s="1"/>
  <c r="G21166" i="7" s="1"/>
  <c r="C21168" i="7" l="1"/>
  <c r="E21167" i="7"/>
  <c r="D21167" i="7"/>
  <c r="F21167" i="7" s="1"/>
  <c r="G21167" i="7" s="1"/>
  <c r="C21169" i="7" l="1"/>
  <c r="E21168" i="7"/>
  <c r="D21168" i="7"/>
  <c r="F21168" i="7" s="1"/>
  <c r="G21168" i="7" s="1"/>
  <c r="C21170" i="7" l="1"/>
  <c r="E21169" i="7"/>
  <c r="D21169" i="7"/>
  <c r="F21169" i="7" s="1"/>
  <c r="G21169" i="7" s="1"/>
  <c r="C21171" i="7" l="1"/>
  <c r="E21170" i="7"/>
  <c r="D21170" i="7"/>
  <c r="F21170" i="7" s="1"/>
  <c r="G21170" i="7" s="1"/>
  <c r="C21172" i="7" l="1"/>
  <c r="E21171" i="7"/>
  <c r="D21171" i="7"/>
  <c r="F21171" i="7" s="1"/>
  <c r="G21171" i="7" s="1"/>
  <c r="C21173" i="7" l="1"/>
  <c r="E21172" i="7"/>
  <c r="D21172" i="7"/>
  <c r="F21172" i="7" s="1"/>
  <c r="G21172" i="7" s="1"/>
  <c r="C21174" i="7" l="1"/>
  <c r="E21173" i="7"/>
  <c r="D21173" i="7"/>
  <c r="F21173" i="7" s="1"/>
  <c r="G21173" i="7" s="1"/>
  <c r="C21175" i="7" l="1"/>
  <c r="E21174" i="7"/>
  <c r="D21174" i="7"/>
  <c r="F21174" i="7" s="1"/>
  <c r="G21174" i="7" s="1"/>
  <c r="C21176" i="7" l="1"/>
  <c r="E21175" i="7"/>
  <c r="D21175" i="7"/>
  <c r="F21175" i="7" s="1"/>
  <c r="G21175" i="7" s="1"/>
  <c r="C21177" i="7" l="1"/>
  <c r="E21176" i="7"/>
  <c r="D21176" i="7"/>
  <c r="F21176" i="7" s="1"/>
  <c r="G21176" i="7" s="1"/>
  <c r="C21178" i="7" l="1"/>
  <c r="E21177" i="7"/>
  <c r="D21177" i="7"/>
  <c r="F21177" i="7" s="1"/>
  <c r="G21177" i="7" s="1"/>
  <c r="C21179" i="7" l="1"/>
  <c r="E21178" i="7"/>
  <c r="D21178" i="7"/>
  <c r="F21178" i="7" s="1"/>
  <c r="G21178" i="7" s="1"/>
  <c r="C21180" i="7" l="1"/>
  <c r="E21179" i="7"/>
  <c r="D21179" i="7"/>
  <c r="F21179" i="7" s="1"/>
  <c r="G21179" i="7" s="1"/>
  <c r="C21181" i="7" l="1"/>
  <c r="E21180" i="7"/>
  <c r="D21180" i="7"/>
  <c r="F21180" i="7" s="1"/>
  <c r="G21180" i="7" s="1"/>
  <c r="C21182" i="7" l="1"/>
  <c r="E21181" i="7"/>
  <c r="D21181" i="7"/>
  <c r="F21181" i="7" s="1"/>
  <c r="G21181" i="7" s="1"/>
  <c r="C21183" i="7" l="1"/>
  <c r="E21182" i="7"/>
  <c r="D21182" i="7"/>
  <c r="F21182" i="7" s="1"/>
  <c r="G21182" i="7" s="1"/>
  <c r="C21184" i="7" l="1"/>
  <c r="E21183" i="7"/>
  <c r="D21183" i="7"/>
  <c r="F21183" i="7" s="1"/>
  <c r="G21183" i="7" s="1"/>
  <c r="C21185" i="7" l="1"/>
  <c r="E21184" i="7"/>
  <c r="D21184" i="7"/>
  <c r="F21184" i="7" s="1"/>
  <c r="G21184" i="7" s="1"/>
  <c r="C21186" i="7" l="1"/>
  <c r="E21185" i="7"/>
  <c r="D21185" i="7"/>
  <c r="F21185" i="7" s="1"/>
  <c r="G21185" i="7" s="1"/>
  <c r="C21187" i="7" l="1"/>
  <c r="E21186" i="7"/>
  <c r="D21186" i="7"/>
  <c r="F21186" i="7" s="1"/>
  <c r="G21186" i="7" s="1"/>
  <c r="C21188" i="7" l="1"/>
  <c r="E21187" i="7"/>
  <c r="D21187" i="7"/>
  <c r="F21187" i="7" s="1"/>
  <c r="G21187" i="7" s="1"/>
  <c r="C21189" i="7" l="1"/>
  <c r="E21188" i="7"/>
  <c r="D21188" i="7"/>
  <c r="F21188" i="7" s="1"/>
  <c r="G21188" i="7" s="1"/>
  <c r="C21190" i="7" l="1"/>
  <c r="E21189" i="7"/>
  <c r="D21189" i="7"/>
  <c r="F21189" i="7" s="1"/>
  <c r="G21189" i="7" s="1"/>
  <c r="C21191" i="7" l="1"/>
  <c r="E21190" i="7"/>
  <c r="D21190" i="7"/>
  <c r="F21190" i="7" s="1"/>
  <c r="G21190" i="7" s="1"/>
  <c r="C21192" i="7" l="1"/>
  <c r="E21191" i="7"/>
  <c r="D21191" i="7"/>
  <c r="F21191" i="7" s="1"/>
  <c r="G21191" i="7" s="1"/>
  <c r="C21193" i="7" l="1"/>
  <c r="E21192" i="7"/>
  <c r="D21192" i="7"/>
  <c r="F21192" i="7" s="1"/>
  <c r="G21192" i="7" s="1"/>
  <c r="C21194" i="7" l="1"/>
  <c r="E21193" i="7"/>
  <c r="D21193" i="7"/>
  <c r="F21193" i="7" s="1"/>
  <c r="G21193" i="7" s="1"/>
  <c r="C21195" i="7" l="1"/>
  <c r="E21194" i="7"/>
  <c r="D21194" i="7"/>
  <c r="F21194" i="7" s="1"/>
  <c r="G21194" i="7" s="1"/>
  <c r="C21196" i="7" l="1"/>
  <c r="E21195" i="7"/>
  <c r="D21195" i="7"/>
  <c r="F21195" i="7" s="1"/>
  <c r="G21195" i="7" s="1"/>
  <c r="C21197" i="7" l="1"/>
  <c r="E21196" i="7"/>
  <c r="D21196" i="7"/>
  <c r="F21196" i="7" s="1"/>
  <c r="G21196" i="7" s="1"/>
  <c r="C21198" i="7" l="1"/>
  <c r="E21197" i="7"/>
  <c r="D21197" i="7"/>
  <c r="F21197" i="7" s="1"/>
  <c r="G21197" i="7" s="1"/>
  <c r="C21199" i="7" l="1"/>
  <c r="E21198" i="7"/>
  <c r="D21198" i="7"/>
  <c r="F21198" i="7" s="1"/>
  <c r="G21198" i="7" s="1"/>
  <c r="C21200" i="7" l="1"/>
  <c r="E21199" i="7"/>
  <c r="D21199" i="7"/>
  <c r="F21199" i="7" s="1"/>
  <c r="G21199" i="7" s="1"/>
  <c r="C21201" i="7" l="1"/>
  <c r="E21200" i="7"/>
  <c r="D21200" i="7"/>
  <c r="F21200" i="7" s="1"/>
  <c r="G21200" i="7" s="1"/>
  <c r="C21202" i="7" l="1"/>
  <c r="E21201" i="7"/>
  <c r="D21201" i="7"/>
  <c r="F21201" i="7" s="1"/>
  <c r="G21201" i="7" s="1"/>
  <c r="C21203" i="7" l="1"/>
  <c r="E21202" i="7"/>
  <c r="D21202" i="7"/>
  <c r="F21202" i="7" s="1"/>
  <c r="G21202" i="7" s="1"/>
  <c r="C21204" i="7" l="1"/>
  <c r="E21203" i="7"/>
  <c r="D21203" i="7"/>
  <c r="F21203" i="7" s="1"/>
  <c r="G21203" i="7" s="1"/>
  <c r="C21205" i="7" l="1"/>
  <c r="E21204" i="7"/>
  <c r="D21204" i="7"/>
  <c r="F21204" i="7" s="1"/>
  <c r="G21204" i="7" s="1"/>
  <c r="C21206" i="7" l="1"/>
  <c r="E21205" i="7"/>
  <c r="D21205" i="7"/>
  <c r="F21205" i="7" s="1"/>
  <c r="G21205" i="7" s="1"/>
  <c r="C21207" i="7" l="1"/>
  <c r="E21206" i="7"/>
  <c r="D21206" i="7"/>
  <c r="F21206" i="7" s="1"/>
  <c r="G21206" i="7" s="1"/>
  <c r="C21208" i="7" l="1"/>
  <c r="E21207" i="7"/>
  <c r="D21207" i="7"/>
  <c r="F21207" i="7" s="1"/>
  <c r="G21207" i="7" s="1"/>
  <c r="C21209" i="7" l="1"/>
  <c r="E21208" i="7"/>
  <c r="D21208" i="7"/>
  <c r="F21208" i="7" s="1"/>
  <c r="G21208" i="7" s="1"/>
  <c r="C21210" i="7" l="1"/>
  <c r="E21209" i="7"/>
  <c r="D21209" i="7"/>
  <c r="F21209" i="7" s="1"/>
  <c r="G21209" i="7" s="1"/>
  <c r="C21211" i="7" l="1"/>
  <c r="E21210" i="7"/>
  <c r="D21210" i="7"/>
  <c r="F21210" i="7" s="1"/>
  <c r="G21210" i="7" s="1"/>
  <c r="C21212" i="7" l="1"/>
  <c r="E21211" i="7"/>
  <c r="D21211" i="7"/>
  <c r="F21211" i="7" s="1"/>
  <c r="G21211" i="7" s="1"/>
  <c r="C21213" i="7" l="1"/>
  <c r="E21212" i="7"/>
  <c r="D21212" i="7"/>
  <c r="F21212" i="7" s="1"/>
  <c r="G21212" i="7" s="1"/>
  <c r="C21214" i="7" l="1"/>
  <c r="E21213" i="7"/>
  <c r="D21213" i="7"/>
  <c r="F21213" i="7" s="1"/>
  <c r="G21213" i="7" s="1"/>
  <c r="C21215" i="7" l="1"/>
  <c r="E21214" i="7"/>
  <c r="D21214" i="7"/>
  <c r="F21214" i="7" s="1"/>
  <c r="G21214" i="7" s="1"/>
  <c r="C21216" i="7" l="1"/>
  <c r="E21215" i="7"/>
  <c r="D21215" i="7"/>
  <c r="F21215" i="7" s="1"/>
  <c r="G21215" i="7" s="1"/>
  <c r="C21217" i="7" l="1"/>
  <c r="E21216" i="7"/>
  <c r="D21216" i="7"/>
  <c r="F21216" i="7" s="1"/>
  <c r="G21216" i="7" s="1"/>
  <c r="C21218" i="7" l="1"/>
  <c r="E21217" i="7"/>
  <c r="D21217" i="7"/>
  <c r="F21217" i="7" s="1"/>
  <c r="G21217" i="7" s="1"/>
  <c r="C21219" i="7" l="1"/>
  <c r="E21218" i="7"/>
  <c r="D21218" i="7"/>
  <c r="F21218" i="7" s="1"/>
  <c r="G21218" i="7" s="1"/>
  <c r="C21220" i="7" l="1"/>
  <c r="E21219" i="7"/>
  <c r="D21219" i="7"/>
  <c r="F21219" i="7" s="1"/>
  <c r="G21219" i="7" s="1"/>
  <c r="C21221" i="7" l="1"/>
  <c r="E21220" i="7"/>
  <c r="D21220" i="7"/>
  <c r="F21220" i="7" s="1"/>
  <c r="G21220" i="7" s="1"/>
  <c r="C21222" i="7" l="1"/>
  <c r="E21221" i="7"/>
  <c r="D21221" i="7"/>
  <c r="F21221" i="7" s="1"/>
  <c r="G21221" i="7" s="1"/>
  <c r="C21223" i="7" l="1"/>
  <c r="E21222" i="7"/>
  <c r="D21222" i="7"/>
  <c r="F21222" i="7" s="1"/>
  <c r="G21222" i="7" s="1"/>
  <c r="C21224" i="7" l="1"/>
  <c r="E21223" i="7"/>
  <c r="D21223" i="7"/>
  <c r="F21223" i="7" s="1"/>
  <c r="G21223" i="7" s="1"/>
  <c r="C21225" i="7" l="1"/>
  <c r="E21224" i="7"/>
  <c r="D21224" i="7"/>
  <c r="F21224" i="7" s="1"/>
  <c r="G21224" i="7" s="1"/>
  <c r="C21226" i="7" l="1"/>
  <c r="E21225" i="7"/>
  <c r="D21225" i="7"/>
  <c r="F21225" i="7" s="1"/>
  <c r="G21225" i="7" s="1"/>
  <c r="C21227" i="7" l="1"/>
  <c r="E21226" i="7"/>
  <c r="D21226" i="7"/>
  <c r="F21226" i="7" s="1"/>
  <c r="G21226" i="7" s="1"/>
  <c r="C21228" i="7" l="1"/>
  <c r="E21227" i="7"/>
  <c r="D21227" i="7"/>
  <c r="F21227" i="7" s="1"/>
  <c r="G21227" i="7" s="1"/>
  <c r="C21229" i="7" l="1"/>
  <c r="E21228" i="7"/>
  <c r="D21228" i="7"/>
  <c r="F21228" i="7" s="1"/>
  <c r="G21228" i="7" s="1"/>
  <c r="C21230" i="7" l="1"/>
  <c r="E21229" i="7"/>
  <c r="D21229" i="7"/>
  <c r="F21229" i="7" s="1"/>
  <c r="G21229" i="7" s="1"/>
  <c r="C21231" i="7" l="1"/>
  <c r="E21230" i="7"/>
  <c r="D21230" i="7"/>
  <c r="F21230" i="7" s="1"/>
  <c r="G21230" i="7" s="1"/>
  <c r="C21232" i="7" l="1"/>
  <c r="E21231" i="7"/>
  <c r="D21231" i="7"/>
  <c r="F21231" i="7" s="1"/>
  <c r="G21231" i="7" s="1"/>
  <c r="C21233" i="7" l="1"/>
  <c r="E21232" i="7"/>
  <c r="D21232" i="7"/>
  <c r="F21232" i="7" s="1"/>
  <c r="G21232" i="7" s="1"/>
  <c r="C21234" i="7" l="1"/>
  <c r="E21233" i="7"/>
  <c r="D21233" i="7"/>
  <c r="F21233" i="7" s="1"/>
  <c r="G21233" i="7" s="1"/>
  <c r="C21235" i="7" l="1"/>
  <c r="E21234" i="7"/>
  <c r="D21234" i="7"/>
  <c r="F21234" i="7" s="1"/>
  <c r="G21234" i="7" s="1"/>
  <c r="C21236" i="7" l="1"/>
  <c r="E21235" i="7"/>
  <c r="D21235" i="7"/>
  <c r="F21235" i="7" s="1"/>
  <c r="G21235" i="7" s="1"/>
  <c r="C21237" i="7" l="1"/>
  <c r="E21236" i="7"/>
  <c r="D21236" i="7"/>
  <c r="F21236" i="7" s="1"/>
  <c r="G21236" i="7" s="1"/>
  <c r="C21238" i="7" l="1"/>
  <c r="E21237" i="7"/>
  <c r="D21237" i="7"/>
  <c r="F21237" i="7" s="1"/>
  <c r="G21237" i="7" s="1"/>
  <c r="C21239" i="7" l="1"/>
  <c r="E21238" i="7"/>
  <c r="D21238" i="7"/>
  <c r="F21238" i="7" s="1"/>
  <c r="G21238" i="7" s="1"/>
  <c r="C21240" i="7" l="1"/>
  <c r="E21239" i="7"/>
  <c r="D21239" i="7"/>
  <c r="F21239" i="7" s="1"/>
  <c r="G21239" i="7" s="1"/>
  <c r="C21241" i="7" l="1"/>
  <c r="E21240" i="7"/>
  <c r="D21240" i="7"/>
  <c r="F21240" i="7" s="1"/>
  <c r="G21240" i="7" s="1"/>
  <c r="C21242" i="7" l="1"/>
  <c r="E21241" i="7"/>
  <c r="D21241" i="7"/>
  <c r="F21241" i="7" s="1"/>
  <c r="G21241" i="7" s="1"/>
  <c r="C21243" i="7" l="1"/>
  <c r="E21242" i="7"/>
  <c r="D21242" i="7"/>
  <c r="F21242" i="7" s="1"/>
  <c r="G21242" i="7" s="1"/>
  <c r="C21244" i="7" l="1"/>
  <c r="E21243" i="7"/>
  <c r="D21243" i="7"/>
  <c r="F21243" i="7" s="1"/>
  <c r="G21243" i="7" s="1"/>
  <c r="C21245" i="7" l="1"/>
  <c r="E21244" i="7"/>
  <c r="D21244" i="7"/>
  <c r="F21244" i="7" s="1"/>
  <c r="G21244" i="7" s="1"/>
  <c r="C21246" i="7" l="1"/>
  <c r="E21245" i="7"/>
  <c r="D21245" i="7"/>
  <c r="F21245" i="7" s="1"/>
  <c r="G21245" i="7" s="1"/>
  <c r="C21247" i="7" l="1"/>
  <c r="E21246" i="7"/>
  <c r="D21246" i="7"/>
  <c r="F21246" i="7" s="1"/>
  <c r="G21246" i="7" s="1"/>
  <c r="C21248" i="7" l="1"/>
  <c r="E21247" i="7"/>
  <c r="D21247" i="7"/>
  <c r="F21247" i="7" s="1"/>
  <c r="G21247" i="7" s="1"/>
  <c r="C21249" i="7" l="1"/>
  <c r="E21248" i="7"/>
  <c r="D21248" i="7"/>
  <c r="F21248" i="7" s="1"/>
  <c r="G21248" i="7" s="1"/>
  <c r="C21250" i="7" l="1"/>
  <c r="E21249" i="7"/>
  <c r="D21249" i="7"/>
  <c r="F21249" i="7" s="1"/>
  <c r="G21249" i="7" s="1"/>
  <c r="C21251" i="7" l="1"/>
  <c r="E21250" i="7"/>
  <c r="D21250" i="7"/>
  <c r="F21250" i="7" s="1"/>
  <c r="G21250" i="7" s="1"/>
  <c r="C21252" i="7" l="1"/>
  <c r="E21251" i="7"/>
  <c r="D21251" i="7"/>
  <c r="F21251" i="7" s="1"/>
  <c r="G21251" i="7" s="1"/>
  <c r="C21253" i="7" l="1"/>
  <c r="E21252" i="7"/>
  <c r="D21252" i="7"/>
  <c r="F21252" i="7" s="1"/>
  <c r="G21252" i="7" s="1"/>
  <c r="C21254" i="7" l="1"/>
  <c r="E21253" i="7"/>
  <c r="D21253" i="7"/>
  <c r="F21253" i="7" s="1"/>
  <c r="G21253" i="7" s="1"/>
  <c r="C21255" i="7" l="1"/>
  <c r="E21254" i="7"/>
  <c r="D21254" i="7"/>
  <c r="F21254" i="7" s="1"/>
  <c r="G21254" i="7" s="1"/>
  <c r="C21256" i="7" l="1"/>
  <c r="E21255" i="7"/>
  <c r="D21255" i="7"/>
  <c r="F21255" i="7" s="1"/>
  <c r="G21255" i="7" s="1"/>
  <c r="C21257" i="7" l="1"/>
  <c r="E21256" i="7"/>
  <c r="D21256" i="7"/>
  <c r="F21256" i="7" s="1"/>
  <c r="G21256" i="7" s="1"/>
  <c r="C21258" i="7" l="1"/>
  <c r="E21257" i="7"/>
  <c r="D21257" i="7"/>
  <c r="F21257" i="7" s="1"/>
  <c r="G21257" i="7" s="1"/>
  <c r="C21259" i="7" l="1"/>
  <c r="E21258" i="7"/>
  <c r="D21258" i="7"/>
  <c r="F21258" i="7" s="1"/>
  <c r="G21258" i="7" s="1"/>
  <c r="C21260" i="7" l="1"/>
  <c r="E21259" i="7"/>
  <c r="D21259" i="7"/>
  <c r="F21259" i="7" s="1"/>
  <c r="G21259" i="7" s="1"/>
  <c r="C21261" i="7" l="1"/>
  <c r="E21260" i="7"/>
  <c r="D21260" i="7"/>
  <c r="F21260" i="7" s="1"/>
  <c r="G21260" i="7" s="1"/>
  <c r="C21262" i="7" l="1"/>
  <c r="E21261" i="7"/>
  <c r="D21261" i="7"/>
  <c r="F21261" i="7" s="1"/>
  <c r="G21261" i="7" s="1"/>
  <c r="C21263" i="7" l="1"/>
  <c r="E21262" i="7"/>
  <c r="D21262" i="7"/>
  <c r="F21262" i="7" s="1"/>
  <c r="G21262" i="7" s="1"/>
  <c r="C21264" i="7" l="1"/>
  <c r="E21263" i="7"/>
  <c r="D21263" i="7"/>
  <c r="F21263" i="7" s="1"/>
  <c r="G21263" i="7" s="1"/>
  <c r="C21265" i="7" l="1"/>
  <c r="E21264" i="7"/>
  <c r="D21264" i="7"/>
  <c r="F21264" i="7" s="1"/>
  <c r="G21264" i="7" s="1"/>
  <c r="C21266" i="7" l="1"/>
  <c r="E21265" i="7"/>
  <c r="D21265" i="7"/>
  <c r="F21265" i="7" s="1"/>
  <c r="G21265" i="7" s="1"/>
  <c r="C21267" i="7" l="1"/>
  <c r="E21266" i="7"/>
  <c r="D21266" i="7"/>
  <c r="F21266" i="7" s="1"/>
  <c r="G21266" i="7" s="1"/>
  <c r="C21268" i="7" l="1"/>
  <c r="E21267" i="7"/>
  <c r="D21267" i="7"/>
  <c r="F21267" i="7" s="1"/>
  <c r="G21267" i="7" s="1"/>
  <c r="C21269" i="7" l="1"/>
  <c r="E21268" i="7"/>
  <c r="D21268" i="7"/>
  <c r="F21268" i="7" s="1"/>
  <c r="G21268" i="7" s="1"/>
  <c r="C21270" i="7" l="1"/>
  <c r="E21269" i="7"/>
  <c r="D21269" i="7"/>
  <c r="F21269" i="7" s="1"/>
  <c r="G21269" i="7" s="1"/>
  <c r="C21271" i="7" l="1"/>
  <c r="E21270" i="7"/>
  <c r="D21270" i="7"/>
  <c r="F21270" i="7" s="1"/>
  <c r="G21270" i="7" s="1"/>
  <c r="C21272" i="7" l="1"/>
  <c r="E21271" i="7"/>
  <c r="D21271" i="7"/>
  <c r="F21271" i="7" s="1"/>
  <c r="G21271" i="7" s="1"/>
  <c r="C21273" i="7" l="1"/>
  <c r="E21272" i="7"/>
  <c r="D21272" i="7"/>
  <c r="F21272" i="7" s="1"/>
  <c r="G21272" i="7" s="1"/>
  <c r="C21274" i="7" l="1"/>
  <c r="E21273" i="7"/>
  <c r="D21273" i="7"/>
  <c r="F21273" i="7" s="1"/>
  <c r="G21273" i="7" s="1"/>
  <c r="C21275" i="7" l="1"/>
  <c r="E21274" i="7"/>
  <c r="D21274" i="7"/>
  <c r="F21274" i="7" s="1"/>
  <c r="G21274" i="7" s="1"/>
  <c r="C21276" i="7" l="1"/>
  <c r="E21275" i="7"/>
  <c r="D21275" i="7"/>
  <c r="F21275" i="7" s="1"/>
  <c r="G21275" i="7" s="1"/>
  <c r="C21277" i="7" l="1"/>
  <c r="E21276" i="7"/>
  <c r="D21276" i="7"/>
  <c r="F21276" i="7" s="1"/>
  <c r="G21276" i="7" s="1"/>
  <c r="C21278" i="7" l="1"/>
  <c r="E21277" i="7"/>
  <c r="D21277" i="7"/>
  <c r="F21277" i="7" s="1"/>
  <c r="G21277" i="7" s="1"/>
  <c r="C21279" i="7" l="1"/>
  <c r="E21278" i="7"/>
  <c r="D21278" i="7"/>
  <c r="F21278" i="7" s="1"/>
  <c r="G21278" i="7" s="1"/>
  <c r="C21280" i="7" l="1"/>
  <c r="E21279" i="7"/>
  <c r="D21279" i="7"/>
  <c r="F21279" i="7" s="1"/>
  <c r="G21279" i="7" s="1"/>
  <c r="C21281" i="7" l="1"/>
  <c r="E21280" i="7"/>
  <c r="D21280" i="7"/>
  <c r="F21280" i="7" s="1"/>
  <c r="G21280" i="7" s="1"/>
  <c r="C21282" i="7" l="1"/>
  <c r="E21281" i="7"/>
  <c r="D21281" i="7"/>
  <c r="F21281" i="7" s="1"/>
  <c r="G21281" i="7" s="1"/>
  <c r="C21283" i="7" l="1"/>
  <c r="E21282" i="7"/>
  <c r="D21282" i="7"/>
  <c r="F21282" i="7" s="1"/>
  <c r="G21282" i="7" s="1"/>
  <c r="C21284" i="7" l="1"/>
  <c r="E21283" i="7"/>
  <c r="D21283" i="7"/>
  <c r="F21283" i="7" s="1"/>
  <c r="G21283" i="7" s="1"/>
  <c r="C21285" i="7" l="1"/>
  <c r="E21284" i="7"/>
  <c r="D21284" i="7"/>
  <c r="F21284" i="7" s="1"/>
  <c r="G21284" i="7" s="1"/>
  <c r="C21286" i="7" l="1"/>
  <c r="E21285" i="7"/>
  <c r="D21285" i="7"/>
  <c r="F21285" i="7" s="1"/>
  <c r="G21285" i="7" s="1"/>
  <c r="C21287" i="7" l="1"/>
  <c r="E21286" i="7"/>
  <c r="D21286" i="7"/>
  <c r="F21286" i="7" s="1"/>
  <c r="G21286" i="7" s="1"/>
  <c r="C21288" i="7" l="1"/>
  <c r="E21287" i="7"/>
  <c r="D21287" i="7"/>
  <c r="F21287" i="7" s="1"/>
  <c r="G21287" i="7" s="1"/>
  <c r="C21289" i="7" l="1"/>
  <c r="E21288" i="7"/>
  <c r="D21288" i="7"/>
  <c r="F21288" i="7" s="1"/>
  <c r="G21288" i="7" s="1"/>
  <c r="C21290" i="7" l="1"/>
  <c r="E21289" i="7"/>
  <c r="D21289" i="7"/>
  <c r="F21289" i="7" s="1"/>
  <c r="G21289" i="7" s="1"/>
  <c r="C21291" i="7" l="1"/>
  <c r="E21290" i="7"/>
  <c r="D21290" i="7"/>
  <c r="F21290" i="7" s="1"/>
  <c r="G21290" i="7" s="1"/>
  <c r="C21292" i="7" l="1"/>
  <c r="E21291" i="7"/>
  <c r="D21291" i="7"/>
  <c r="F21291" i="7" s="1"/>
  <c r="G21291" i="7" s="1"/>
  <c r="C21293" i="7" l="1"/>
  <c r="E21292" i="7"/>
  <c r="D21292" i="7"/>
  <c r="F21292" i="7" s="1"/>
  <c r="G21292" i="7" s="1"/>
  <c r="C21294" i="7" l="1"/>
  <c r="E21293" i="7"/>
  <c r="D21293" i="7"/>
  <c r="F21293" i="7" s="1"/>
  <c r="G21293" i="7" s="1"/>
  <c r="C21295" i="7" l="1"/>
  <c r="E21294" i="7"/>
  <c r="D21294" i="7"/>
  <c r="F21294" i="7" s="1"/>
  <c r="G21294" i="7" s="1"/>
  <c r="C21296" i="7" l="1"/>
  <c r="E21295" i="7"/>
  <c r="D21295" i="7"/>
  <c r="F21295" i="7" s="1"/>
  <c r="G21295" i="7" s="1"/>
  <c r="C21297" i="7" l="1"/>
  <c r="E21296" i="7"/>
  <c r="D21296" i="7"/>
  <c r="F21296" i="7" s="1"/>
  <c r="G21296" i="7" s="1"/>
  <c r="C21298" i="7" l="1"/>
  <c r="E21297" i="7"/>
  <c r="D21297" i="7"/>
  <c r="F21297" i="7" s="1"/>
  <c r="G21297" i="7" s="1"/>
  <c r="C21299" i="7" l="1"/>
  <c r="E21298" i="7"/>
  <c r="D21298" i="7"/>
  <c r="F21298" i="7" s="1"/>
  <c r="G21298" i="7" s="1"/>
  <c r="C21300" i="7" l="1"/>
  <c r="E21299" i="7"/>
  <c r="D21299" i="7"/>
  <c r="F21299" i="7" s="1"/>
  <c r="G21299" i="7" s="1"/>
  <c r="C21301" i="7" l="1"/>
  <c r="E21300" i="7"/>
  <c r="D21300" i="7"/>
  <c r="F21300" i="7" s="1"/>
  <c r="G21300" i="7" s="1"/>
  <c r="C21302" i="7" l="1"/>
  <c r="E21301" i="7"/>
  <c r="D21301" i="7"/>
  <c r="F21301" i="7" s="1"/>
  <c r="G21301" i="7" s="1"/>
  <c r="C21303" i="7" l="1"/>
  <c r="E21302" i="7"/>
  <c r="D21302" i="7"/>
  <c r="F21302" i="7" s="1"/>
  <c r="G21302" i="7" s="1"/>
  <c r="C21304" i="7" l="1"/>
  <c r="E21303" i="7"/>
  <c r="D21303" i="7"/>
  <c r="F21303" i="7" s="1"/>
  <c r="G21303" i="7" s="1"/>
  <c r="C21305" i="7" l="1"/>
  <c r="E21304" i="7"/>
  <c r="D21304" i="7"/>
  <c r="F21304" i="7" s="1"/>
  <c r="G21304" i="7" s="1"/>
  <c r="C21306" i="7" l="1"/>
  <c r="E21305" i="7"/>
  <c r="D21305" i="7"/>
  <c r="F21305" i="7" s="1"/>
  <c r="G21305" i="7" s="1"/>
  <c r="C21307" i="7" l="1"/>
  <c r="E21306" i="7"/>
  <c r="D21306" i="7"/>
  <c r="F21306" i="7" s="1"/>
  <c r="G21306" i="7" s="1"/>
  <c r="C21308" i="7" l="1"/>
  <c r="E21307" i="7"/>
  <c r="D21307" i="7"/>
  <c r="F21307" i="7" s="1"/>
  <c r="G21307" i="7" s="1"/>
  <c r="C21309" i="7" l="1"/>
  <c r="E21308" i="7"/>
  <c r="D21308" i="7"/>
  <c r="F21308" i="7" s="1"/>
  <c r="G21308" i="7" s="1"/>
  <c r="C21310" i="7" l="1"/>
  <c r="E21309" i="7"/>
  <c r="D21309" i="7"/>
  <c r="F21309" i="7" s="1"/>
  <c r="G21309" i="7" s="1"/>
  <c r="C21311" i="7" l="1"/>
  <c r="E21310" i="7"/>
  <c r="D21310" i="7"/>
  <c r="F21310" i="7" s="1"/>
  <c r="G21310" i="7" s="1"/>
  <c r="C21312" i="7" l="1"/>
  <c r="E21311" i="7"/>
  <c r="D21311" i="7"/>
  <c r="F21311" i="7" s="1"/>
  <c r="G21311" i="7" s="1"/>
  <c r="C21313" i="7" l="1"/>
  <c r="E21312" i="7"/>
  <c r="D21312" i="7"/>
  <c r="F21312" i="7" s="1"/>
  <c r="G21312" i="7" s="1"/>
  <c r="C21314" i="7" l="1"/>
  <c r="E21313" i="7"/>
  <c r="D21313" i="7"/>
  <c r="F21313" i="7" s="1"/>
  <c r="G21313" i="7" s="1"/>
  <c r="C21315" i="7" l="1"/>
  <c r="E21314" i="7"/>
  <c r="D21314" i="7"/>
  <c r="F21314" i="7" s="1"/>
  <c r="G21314" i="7" s="1"/>
  <c r="C21316" i="7" l="1"/>
  <c r="E21315" i="7"/>
  <c r="D21315" i="7"/>
  <c r="F21315" i="7" s="1"/>
  <c r="G21315" i="7" s="1"/>
  <c r="C21317" i="7" l="1"/>
  <c r="E21316" i="7"/>
  <c r="D21316" i="7"/>
  <c r="F21316" i="7" s="1"/>
  <c r="G21316" i="7" s="1"/>
  <c r="C21318" i="7" l="1"/>
  <c r="E21317" i="7"/>
  <c r="D21317" i="7"/>
  <c r="F21317" i="7" s="1"/>
  <c r="G21317" i="7" s="1"/>
  <c r="C21319" i="7" l="1"/>
  <c r="E21318" i="7"/>
  <c r="D21318" i="7"/>
  <c r="F21318" i="7" s="1"/>
  <c r="G21318" i="7" s="1"/>
  <c r="C21320" i="7" l="1"/>
  <c r="E21319" i="7"/>
  <c r="D21319" i="7"/>
  <c r="F21319" i="7" s="1"/>
  <c r="G21319" i="7" s="1"/>
  <c r="C21321" i="7" l="1"/>
  <c r="E21320" i="7"/>
  <c r="D21320" i="7"/>
  <c r="F21320" i="7" s="1"/>
  <c r="G21320" i="7" s="1"/>
  <c r="C21322" i="7" l="1"/>
  <c r="E21321" i="7"/>
  <c r="D21321" i="7"/>
  <c r="F21321" i="7" s="1"/>
  <c r="G21321" i="7" s="1"/>
  <c r="C21323" i="7" l="1"/>
  <c r="E21322" i="7"/>
  <c r="D21322" i="7"/>
  <c r="F21322" i="7" s="1"/>
  <c r="G21322" i="7" s="1"/>
  <c r="C21324" i="7" l="1"/>
  <c r="E21323" i="7"/>
  <c r="D21323" i="7"/>
  <c r="F21323" i="7" s="1"/>
  <c r="G21323" i="7" s="1"/>
  <c r="C21325" i="7" l="1"/>
  <c r="E21324" i="7"/>
  <c r="D21324" i="7"/>
  <c r="F21324" i="7" s="1"/>
  <c r="G21324" i="7" s="1"/>
  <c r="C21326" i="7" l="1"/>
  <c r="E21325" i="7"/>
  <c r="D21325" i="7"/>
  <c r="F21325" i="7" s="1"/>
  <c r="G21325" i="7" s="1"/>
  <c r="C21327" i="7" l="1"/>
  <c r="E21326" i="7"/>
  <c r="D21326" i="7"/>
  <c r="F21326" i="7" s="1"/>
  <c r="G21326" i="7" s="1"/>
  <c r="C21328" i="7" l="1"/>
  <c r="E21327" i="7"/>
  <c r="D21327" i="7"/>
  <c r="F21327" i="7" s="1"/>
  <c r="G21327" i="7" s="1"/>
  <c r="C21329" i="7" l="1"/>
  <c r="E21328" i="7"/>
  <c r="D21328" i="7"/>
  <c r="F21328" i="7" s="1"/>
  <c r="G21328" i="7" s="1"/>
  <c r="C21330" i="7" l="1"/>
  <c r="E21329" i="7"/>
  <c r="D21329" i="7"/>
  <c r="F21329" i="7" s="1"/>
  <c r="G21329" i="7" s="1"/>
  <c r="C21331" i="7" l="1"/>
  <c r="E21330" i="7"/>
  <c r="D21330" i="7"/>
  <c r="F21330" i="7" s="1"/>
  <c r="G21330" i="7" s="1"/>
  <c r="C21332" i="7" l="1"/>
  <c r="E21331" i="7"/>
  <c r="D21331" i="7"/>
  <c r="F21331" i="7" s="1"/>
  <c r="G21331" i="7" s="1"/>
  <c r="C21333" i="7" l="1"/>
  <c r="E21332" i="7"/>
  <c r="D21332" i="7"/>
  <c r="F21332" i="7" s="1"/>
  <c r="G21332" i="7" s="1"/>
  <c r="C21334" i="7" l="1"/>
  <c r="E21333" i="7"/>
  <c r="D21333" i="7"/>
  <c r="F21333" i="7" s="1"/>
  <c r="G21333" i="7" s="1"/>
  <c r="C21335" i="7" l="1"/>
  <c r="E21334" i="7"/>
  <c r="D21334" i="7"/>
  <c r="F21334" i="7" s="1"/>
  <c r="G21334" i="7" s="1"/>
  <c r="C21336" i="7" l="1"/>
  <c r="E21335" i="7"/>
  <c r="D21335" i="7"/>
  <c r="F21335" i="7" s="1"/>
  <c r="G21335" i="7" s="1"/>
  <c r="C21337" i="7" l="1"/>
  <c r="E21336" i="7"/>
  <c r="D21336" i="7"/>
  <c r="F21336" i="7" s="1"/>
  <c r="G21336" i="7" s="1"/>
  <c r="C21338" i="7" l="1"/>
  <c r="E21337" i="7"/>
  <c r="D21337" i="7"/>
  <c r="F21337" i="7" s="1"/>
  <c r="G21337" i="7" s="1"/>
  <c r="C21339" i="7" l="1"/>
  <c r="E21338" i="7"/>
  <c r="D21338" i="7"/>
  <c r="F21338" i="7" s="1"/>
  <c r="G21338" i="7" s="1"/>
  <c r="C21340" i="7" l="1"/>
  <c r="E21339" i="7"/>
  <c r="D21339" i="7"/>
  <c r="F21339" i="7" s="1"/>
  <c r="G21339" i="7" s="1"/>
  <c r="C21341" i="7" l="1"/>
  <c r="E21340" i="7"/>
  <c r="D21340" i="7"/>
  <c r="F21340" i="7" s="1"/>
  <c r="G21340" i="7" s="1"/>
  <c r="C21342" i="7" l="1"/>
  <c r="E21341" i="7"/>
  <c r="D21341" i="7"/>
  <c r="F21341" i="7" s="1"/>
  <c r="G21341" i="7" s="1"/>
  <c r="C21343" i="7" l="1"/>
  <c r="E21342" i="7"/>
  <c r="D21342" i="7"/>
  <c r="F21342" i="7" s="1"/>
  <c r="G21342" i="7" s="1"/>
  <c r="C21344" i="7" l="1"/>
  <c r="E21343" i="7"/>
  <c r="D21343" i="7"/>
  <c r="F21343" i="7" s="1"/>
  <c r="G21343" i="7" s="1"/>
  <c r="C21345" i="7" l="1"/>
  <c r="E21344" i="7"/>
  <c r="D21344" i="7"/>
  <c r="F21344" i="7" s="1"/>
  <c r="G21344" i="7" s="1"/>
  <c r="C21346" i="7" l="1"/>
  <c r="E21345" i="7"/>
  <c r="D21345" i="7"/>
  <c r="F21345" i="7" s="1"/>
  <c r="G21345" i="7" s="1"/>
  <c r="C21347" i="7" l="1"/>
  <c r="E21346" i="7"/>
  <c r="D21346" i="7"/>
  <c r="F21346" i="7" s="1"/>
  <c r="G21346" i="7" s="1"/>
  <c r="C21348" i="7" l="1"/>
  <c r="E21347" i="7"/>
  <c r="D21347" i="7"/>
  <c r="F21347" i="7" s="1"/>
  <c r="G21347" i="7" s="1"/>
  <c r="C21349" i="7" l="1"/>
  <c r="E21348" i="7"/>
  <c r="D21348" i="7"/>
  <c r="F21348" i="7" s="1"/>
  <c r="G21348" i="7" s="1"/>
  <c r="C21350" i="7" l="1"/>
  <c r="E21349" i="7"/>
  <c r="D21349" i="7"/>
  <c r="F21349" i="7" s="1"/>
  <c r="G21349" i="7" s="1"/>
  <c r="C21351" i="7" l="1"/>
  <c r="E21350" i="7"/>
  <c r="D21350" i="7"/>
  <c r="F21350" i="7" s="1"/>
  <c r="G21350" i="7" s="1"/>
  <c r="C21352" i="7" l="1"/>
  <c r="E21351" i="7"/>
  <c r="D21351" i="7"/>
  <c r="F21351" i="7" s="1"/>
  <c r="G21351" i="7" s="1"/>
  <c r="C21353" i="7" l="1"/>
  <c r="E21352" i="7"/>
  <c r="D21352" i="7"/>
  <c r="F21352" i="7" s="1"/>
  <c r="G21352" i="7" s="1"/>
  <c r="C21354" i="7" l="1"/>
  <c r="E21353" i="7"/>
  <c r="D21353" i="7"/>
  <c r="F21353" i="7" s="1"/>
  <c r="G21353" i="7" s="1"/>
  <c r="C21355" i="7" l="1"/>
  <c r="E21354" i="7"/>
  <c r="D21354" i="7"/>
  <c r="F21354" i="7" s="1"/>
  <c r="G21354" i="7" s="1"/>
  <c r="C21356" i="7" l="1"/>
  <c r="E21355" i="7"/>
  <c r="D21355" i="7"/>
  <c r="F21355" i="7" s="1"/>
  <c r="G21355" i="7" s="1"/>
  <c r="C21357" i="7" l="1"/>
  <c r="E21356" i="7"/>
  <c r="D21356" i="7"/>
  <c r="F21356" i="7" s="1"/>
  <c r="G21356" i="7" s="1"/>
  <c r="C21358" i="7" l="1"/>
  <c r="E21357" i="7"/>
  <c r="D21357" i="7"/>
  <c r="F21357" i="7" s="1"/>
  <c r="G21357" i="7" s="1"/>
  <c r="C21359" i="7" l="1"/>
  <c r="E21358" i="7"/>
  <c r="D21358" i="7"/>
  <c r="F21358" i="7" s="1"/>
  <c r="G21358" i="7" s="1"/>
  <c r="C21360" i="7" l="1"/>
  <c r="E21359" i="7"/>
  <c r="D21359" i="7"/>
  <c r="F21359" i="7" s="1"/>
  <c r="G21359" i="7" s="1"/>
  <c r="C21361" i="7" l="1"/>
  <c r="E21360" i="7"/>
  <c r="D21360" i="7"/>
  <c r="F21360" i="7" s="1"/>
  <c r="G21360" i="7" s="1"/>
  <c r="C21362" i="7" l="1"/>
  <c r="E21361" i="7"/>
  <c r="D21361" i="7"/>
  <c r="F21361" i="7" s="1"/>
  <c r="G21361" i="7" s="1"/>
  <c r="C21363" i="7" l="1"/>
  <c r="E21362" i="7"/>
  <c r="D21362" i="7"/>
  <c r="F21362" i="7" s="1"/>
  <c r="G21362" i="7" s="1"/>
  <c r="C21364" i="7" l="1"/>
  <c r="E21363" i="7"/>
  <c r="D21363" i="7"/>
  <c r="F21363" i="7" s="1"/>
  <c r="G21363" i="7" s="1"/>
  <c r="C21365" i="7" l="1"/>
  <c r="E21364" i="7"/>
  <c r="D21364" i="7"/>
  <c r="F21364" i="7" s="1"/>
  <c r="G21364" i="7" s="1"/>
  <c r="C21366" i="7" l="1"/>
  <c r="E21365" i="7"/>
  <c r="D21365" i="7"/>
  <c r="F21365" i="7" s="1"/>
  <c r="G21365" i="7" s="1"/>
  <c r="C21367" i="7" l="1"/>
  <c r="E21366" i="7"/>
  <c r="D21366" i="7"/>
  <c r="F21366" i="7" s="1"/>
  <c r="G21366" i="7" s="1"/>
  <c r="C21368" i="7" l="1"/>
  <c r="E21367" i="7"/>
  <c r="D21367" i="7"/>
  <c r="F21367" i="7" s="1"/>
  <c r="G21367" i="7" s="1"/>
  <c r="C21369" i="7" l="1"/>
  <c r="E21368" i="7"/>
  <c r="D21368" i="7"/>
  <c r="F21368" i="7" s="1"/>
  <c r="G21368" i="7" s="1"/>
  <c r="C21370" i="7" l="1"/>
  <c r="E21369" i="7"/>
  <c r="D21369" i="7"/>
  <c r="F21369" i="7" s="1"/>
  <c r="G21369" i="7" s="1"/>
  <c r="C21371" i="7" l="1"/>
  <c r="E21370" i="7"/>
  <c r="D21370" i="7"/>
  <c r="F21370" i="7" s="1"/>
  <c r="G21370" i="7" s="1"/>
  <c r="C21372" i="7" l="1"/>
  <c r="E21371" i="7"/>
  <c r="D21371" i="7"/>
  <c r="F21371" i="7" s="1"/>
  <c r="G21371" i="7" s="1"/>
  <c r="C21373" i="7" l="1"/>
  <c r="E21372" i="7"/>
  <c r="D21372" i="7"/>
  <c r="F21372" i="7" s="1"/>
  <c r="G21372" i="7" s="1"/>
  <c r="C21374" i="7" l="1"/>
  <c r="E21373" i="7"/>
  <c r="D21373" i="7"/>
  <c r="F21373" i="7" s="1"/>
  <c r="G21373" i="7" s="1"/>
  <c r="C21375" i="7" l="1"/>
  <c r="E21374" i="7"/>
  <c r="D21374" i="7"/>
  <c r="F21374" i="7" s="1"/>
  <c r="G21374" i="7" s="1"/>
  <c r="C21376" i="7" l="1"/>
  <c r="E21375" i="7"/>
  <c r="D21375" i="7"/>
  <c r="F21375" i="7" s="1"/>
  <c r="G21375" i="7" s="1"/>
  <c r="C21377" i="7" l="1"/>
  <c r="E21376" i="7"/>
  <c r="D21376" i="7"/>
  <c r="F21376" i="7" s="1"/>
  <c r="G21376" i="7" s="1"/>
  <c r="C21378" i="7" l="1"/>
  <c r="E21377" i="7"/>
  <c r="D21377" i="7"/>
  <c r="F21377" i="7" s="1"/>
  <c r="G21377" i="7" s="1"/>
  <c r="C21379" i="7" l="1"/>
  <c r="E21378" i="7"/>
  <c r="D21378" i="7"/>
  <c r="F21378" i="7" s="1"/>
  <c r="G21378" i="7" s="1"/>
  <c r="C21380" i="7" l="1"/>
  <c r="E21379" i="7"/>
  <c r="D21379" i="7"/>
  <c r="F21379" i="7" s="1"/>
  <c r="G21379" i="7" s="1"/>
  <c r="C21381" i="7" l="1"/>
  <c r="E21380" i="7"/>
  <c r="D21380" i="7"/>
  <c r="F21380" i="7" s="1"/>
  <c r="G21380" i="7" s="1"/>
  <c r="C21382" i="7" l="1"/>
  <c r="E21381" i="7"/>
  <c r="D21381" i="7"/>
  <c r="F21381" i="7" s="1"/>
  <c r="G21381" i="7" s="1"/>
  <c r="C21383" i="7" l="1"/>
  <c r="E21382" i="7"/>
  <c r="D21382" i="7"/>
  <c r="F21382" i="7" s="1"/>
  <c r="G21382" i="7" s="1"/>
  <c r="C21384" i="7" l="1"/>
  <c r="E21383" i="7"/>
  <c r="D21383" i="7"/>
  <c r="F21383" i="7" s="1"/>
  <c r="G21383" i="7" s="1"/>
  <c r="C21385" i="7" l="1"/>
  <c r="E21384" i="7"/>
  <c r="D21384" i="7"/>
  <c r="F21384" i="7" s="1"/>
  <c r="G21384" i="7" s="1"/>
  <c r="C21386" i="7" l="1"/>
  <c r="E21385" i="7"/>
  <c r="D21385" i="7"/>
  <c r="F21385" i="7" s="1"/>
  <c r="G21385" i="7" s="1"/>
  <c r="C21387" i="7" l="1"/>
  <c r="E21386" i="7"/>
  <c r="D21386" i="7"/>
  <c r="F21386" i="7" s="1"/>
  <c r="G21386" i="7" s="1"/>
  <c r="C21388" i="7" l="1"/>
  <c r="E21387" i="7"/>
  <c r="D21387" i="7"/>
  <c r="F21387" i="7" s="1"/>
  <c r="G21387" i="7" s="1"/>
  <c r="C21389" i="7" l="1"/>
  <c r="E21388" i="7"/>
  <c r="D21388" i="7"/>
  <c r="F21388" i="7" s="1"/>
  <c r="G21388" i="7" s="1"/>
  <c r="C21390" i="7" l="1"/>
  <c r="E21389" i="7"/>
  <c r="D21389" i="7"/>
  <c r="F21389" i="7" s="1"/>
  <c r="G21389" i="7" s="1"/>
  <c r="C21391" i="7" l="1"/>
  <c r="E21390" i="7"/>
  <c r="D21390" i="7"/>
  <c r="F21390" i="7" s="1"/>
  <c r="G21390" i="7" s="1"/>
  <c r="C21392" i="7" l="1"/>
  <c r="E21391" i="7"/>
  <c r="D21391" i="7"/>
  <c r="F21391" i="7" s="1"/>
  <c r="G21391" i="7" s="1"/>
  <c r="C21393" i="7" l="1"/>
  <c r="E21392" i="7"/>
  <c r="D21392" i="7"/>
  <c r="F21392" i="7" s="1"/>
  <c r="G21392" i="7" s="1"/>
  <c r="C21394" i="7" l="1"/>
  <c r="E21393" i="7"/>
  <c r="D21393" i="7"/>
  <c r="F21393" i="7" s="1"/>
  <c r="G21393" i="7" s="1"/>
  <c r="C21395" i="7" l="1"/>
  <c r="E21394" i="7"/>
  <c r="D21394" i="7"/>
  <c r="F21394" i="7" s="1"/>
  <c r="G21394" i="7" s="1"/>
  <c r="C21396" i="7" l="1"/>
  <c r="E21395" i="7"/>
  <c r="D21395" i="7"/>
  <c r="F21395" i="7" s="1"/>
  <c r="G21395" i="7" s="1"/>
  <c r="C21397" i="7" l="1"/>
  <c r="E21396" i="7"/>
  <c r="D21396" i="7"/>
  <c r="F21396" i="7" s="1"/>
  <c r="G21396" i="7" s="1"/>
  <c r="C21398" i="7" l="1"/>
  <c r="E21397" i="7"/>
  <c r="D21397" i="7"/>
  <c r="F21397" i="7" s="1"/>
  <c r="G21397" i="7" s="1"/>
  <c r="C21399" i="7" l="1"/>
  <c r="E21398" i="7"/>
  <c r="D21398" i="7"/>
  <c r="F21398" i="7" s="1"/>
  <c r="G21398" i="7" s="1"/>
  <c r="C21400" i="7" l="1"/>
  <c r="E21399" i="7"/>
  <c r="D21399" i="7"/>
  <c r="F21399" i="7" s="1"/>
  <c r="G21399" i="7" s="1"/>
  <c r="C21401" i="7" l="1"/>
  <c r="E21400" i="7"/>
  <c r="D21400" i="7"/>
  <c r="F21400" i="7" s="1"/>
  <c r="G21400" i="7" s="1"/>
  <c r="C21402" i="7" l="1"/>
  <c r="E21401" i="7"/>
  <c r="D21401" i="7"/>
  <c r="F21401" i="7" s="1"/>
  <c r="G21401" i="7" s="1"/>
  <c r="C21403" i="7" l="1"/>
  <c r="E21402" i="7"/>
  <c r="D21402" i="7"/>
  <c r="F21402" i="7" s="1"/>
  <c r="G21402" i="7" s="1"/>
  <c r="C21404" i="7" l="1"/>
  <c r="E21403" i="7"/>
  <c r="D21403" i="7"/>
  <c r="F21403" i="7" s="1"/>
  <c r="G21403" i="7" s="1"/>
  <c r="C21405" i="7" l="1"/>
  <c r="E21404" i="7"/>
  <c r="D21404" i="7"/>
  <c r="F21404" i="7" s="1"/>
  <c r="G21404" i="7" s="1"/>
  <c r="C21406" i="7" l="1"/>
  <c r="E21405" i="7"/>
  <c r="D21405" i="7"/>
  <c r="F21405" i="7" s="1"/>
  <c r="G21405" i="7" s="1"/>
  <c r="C21407" i="7" l="1"/>
  <c r="E21406" i="7"/>
  <c r="D21406" i="7"/>
  <c r="F21406" i="7" s="1"/>
  <c r="G21406" i="7" s="1"/>
  <c r="C21408" i="7" l="1"/>
  <c r="E21407" i="7"/>
  <c r="D21407" i="7"/>
  <c r="F21407" i="7" s="1"/>
  <c r="G21407" i="7" s="1"/>
  <c r="C21409" i="7" l="1"/>
  <c r="E21408" i="7"/>
  <c r="D21408" i="7"/>
  <c r="F21408" i="7" s="1"/>
  <c r="G21408" i="7" s="1"/>
  <c r="C21410" i="7" l="1"/>
  <c r="E21409" i="7"/>
  <c r="D21409" i="7"/>
  <c r="F21409" i="7" s="1"/>
  <c r="G21409" i="7" s="1"/>
  <c r="C21411" i="7" l="1"/>
  <c r="E21410" i="7"/>
  <c r="D21410" i="7"/>
  <c r="F21410" i="7" s="1"/>
  <c r="G21410" i="7" s="1"/>
  <c r="C21412" i="7" l="1"/>
  <c r="E21411" i="7"/>
  <c r="D21411" i="7"/>
  <c r="F21411" i="7" s="1"/>
  <c r="G21411" i="7" s="1"/>
  <c r="C21413" i="7" l="1"/>
  <c r="E21412" i="7"/>
  <c r="D21412" i="7"/>
  <c r="F21412" i="7" s="1"/>
  <c r="G21412" i="7" s="1"/>
  <c r="C21414" i="7" l="1"/>
  <c r="E21413" i="7"/>
  <c r="D21413" i="7"/>
  <c r="F21413" i="7" s="1"/>
  <c r="G21413" i="7" s="1"/>
  <c r="C21415" i="7" l="1"/>
  <c r="E21414" i="7"/>
  <c r="D21414" i="7"/>
  <c r="F21414" i="7" s="1"/>
  <c r="G21414" i="7" s="1"/>
  <c r="C21416" i="7" l="1"/>
  <c r="E21415" i="7"/>
  <c r="D21415" i="7"/>
  <c r="F21415" i="7" s="1"/>
  <c r="G21415" i="7" s="1"/>
  <c r="C21417" i="7" l="1"/>
  <c r="E21416" i="7"/>
  <c r="D21416" i="7"/>
  <c r="F21416" i="7" s="1"/>
  <c r="G21416" i="7" s="1"/>
  <c r="C21418" i="7" l="1"/>
  <c r="E21417" i="7"/>
  <c r="D21417" i="7"/>
  <c r="F21417" i="7" s="1"/>
  <c r="G21417" i="7" s="1"/>
  <c r="C21419" i="7" l="1"/>
  <c r="E21418" i="7"/>
  <c r="D21418" i="7"/>
  <c r="F21418" i="7" s="1"/>
  <c r="G21418" i="7" s="1"/>
  <c r="C21420" i="7" l="1"/>
  <c r="E21419" i="7"/>
  <c r="D21419" i="7"/>
  <c r="F21419" i="7" s="1"/>
  <c r="G21419" i="7" s="1"/>
  <c r="C21421" i="7" l="1"/>
  <c r="E21420" i="7"/>
  <c r="D21420" i="7"/>
  <c r="F21420" i="7" s="1"/>
  <c r="G21420" i="7" s="1"/>
  <c r="C21422" i="7" l="1"/>
  <c r="E21421" i="7"/>
  <c r="D21421" i="7"/>
  <c r="F21421" i="7" s="1"/>
  <c r="G21421" i="7" s="1"/>
  <c r="C21423" i="7" l="1"/>
  <c r="E21422" i="7"/>
  <c r="D21422" i="7"/>
  <c r="F21422" i="7" s="1"/>
  <c r="G21422" i="7" s="1"/>
  <c r="C21424" i="7" l="1"/>
  <c r="E21423" i="7"/>
  <c r="D21423" i="7"/>
  <c r="F21423" i="7" s="1"/>
  <c r="G21423" i="7" s="1"/>
  <c r="C21425" i="7" l="1"/>
  <c r="E21424" i="7"/>
  <c r="D21424" i="7"/>
  <c r="F21424" i="7" s="1"/>
  <c r="G21424" i="7" s="1"/>
  <c r="C21426" i="7" l="1"/>
  <c r="E21425" i="7"/>
  <c r="D21425" i="7"/>
  <c r="F21425" i="7" s="1"/>
  <c r="G21425" i="7" s="1"/>
  <c r="C21427" i="7" l="1"/>
  <c r="E21426" i="7"/>
  <c r="D21426" i="7"/>
  <c r="F21426" i="7" s="1"/>
  <c r="G21426" i="7" s="1"/>
  <c r="C21428" i="7" l="1"/>
  <c r="E21427" i="7"/>
  <c r="D21427" i="7"/>
  <c r="F21427" i="7" s="1"/>
  <c r="G21427" i="7" s="1"/>
  <c r="C21429" i="7" l="1"/>
  <c r="E21428" i="7"/>
  <c r="D21428" i="7"/>
  <c r="F21428" i="7" s="1"/>
  <c r="G21428" i="7" s="1"/>
  <c r="C21430" i="7" l="1"/>
  <c r="E21429" i="7"/>
  <c r="D21429" i="7"/>
  <c r="F21429" i="7" s="1"/>
  <c r="G21429" i="7" s="1"/>
  <c r="C21431" i="7" l="1"/>
  <c r="E21430" i="7"/>
  <c r="D21430" i="7"/>
  <c r="F21430" i="7" s="1"/>
  <c r="G21430" i="7" s="1"/>
  <c r="C21432" i="7" l="1"/>
  <c r="E21431" i="7"/>
  <c r="D21431" i="7"/>
  <c r="F21431" i="7" s="1"/>
  <c r="G21431" i="7" s="1"/>
  <c r="C21433" i="7" l="1"/>
  <c r="E21432" i="7"/>
  <c r="D21432" i="7"/>
  <c r="F21432" i="7" s="1"/>
  <c r="G21432" i="7" s="1"/>
  <c r="C21434" i="7" l="1"/>
  <c r="E21433" i="7"/>
  <c r="D21433" i="7"/>
  <c r="F21433" i="7" s="1"/>
  <c r="G21433" i="7" s="1"/>
  <c r="C21435" i="7" l="1"/>
  <c r="E21434" i="7"/>
  <c r="D21434" i="7"/>
  <c r="F21434" i="7" s="1"/>
  <c r="G21434" i="7" s="1"/>
  <c r="C21436" i="7" l="1"/>
  <c r="E21435" i="7"/>
  <c r="D21435" i="7"/>
  <c r="F21435" i="7" s="1"/>
  <c r="G21435" i="7" s="1"/>
  <c r="C21437" i="7" l="1"/>
  <c r="E21436" i="7"/>
  <c r="D21436" i="7"/>
  <c r="F21436" i="7" s="1"/>
  <c r="G21436" i="7" s="1"/>
  <c r="C21438" i="7" l="1"/>
  <c r="E21437" i="7"/>
  <c r="D21437" i="7"/>
  <c r="F21437" i="7" s="1"/>
  <c r="G21437" i="7" s="1"/>
  <c r="C21439" i="7" l="1"/>
  <c r="E21438" i="7"/>
  <c r="D21438" i="7"/>
  <c r="F21438" i="7" s="1"/>
  <c r="G21438" i="7" s="1"/>
  <c r="C21440" i="7" l="1"/>
  <c r="E21439" i="7"/>
  <c r="D21439" i="7"/>
  <c r="F21439" i="7" s="1"/>
  <c r="G21439" i="7" s="1"/>
  <c r="C21441" i="7" l="1"/>
  <c r="E21440" i="7"/>
  <c r="D21440" i="7"/>
  <c r="F21440" i="7" s="1"/>
  <c r="G21440" i="7" s="1"/>
  <c r="C21442" i="7" l="1"/>
  <c r="E21441" i="7"/>
  <c r="D21441" i="7"/>
  <c r="F21441" i="7" s="1"/>
  <c r="G21441" i="7" s="1"/>
  <c r="C21443" i="7" l="1"/>
  <c r="E21442" i="7"/>
  <c r="D21442" i="7"/>
  <c r="F21442" i="7" s="1"/>
  <c r="G21442" i="7" s="1"/>
  <c r="C21444" i="7" l="1"/>
  <c r="E21443" i="7"/>
  <c r="D21443" i="7"/>
  <c r="F21443" i="7" s="1"/>
  <c r="G21443" i="7" s="1"/>
  <c r="C21445" i="7" l="1"/>
  <c r="E21444" i="7"/>
  <c r="D21444" i="7"/>
  <c r="F21444" i="7" s="1"/>
  <c r="G21444" i="7" s="1"/>
  <c r="C21446" i="7" l="1"/>
  <c r="E21445" i="7"/>
  <c r="D21445" i="7"/>
  <c r="F21445" i="7" s="1"/>
  <c r="G21445" i="7" s="1"/>
  <c r="C21447" i="7" l="1"/>
  <c r="E21446" i="7"/>
  <c r="D21446" i="7"/>
  <c r="F21446" i="7" s="1"/>
  <c r="G21446" i="7" s="1"/>
  <c r="C21448" i="7" l="1"/>
  <c r="E21447" i="7"/>
  <c r="D21447" i="7"/>
  <c r="F21447" i="7" s="1"/>
  <c r="G21447" i="7" s="1"/>
  <c r="C21449" i="7" l="1"/>
  <c r="E21448" i="7"/>
  <c r="D21448" i="7"/>
  <c r="F21448" i="7" s="1"/>
  <c r="G21448" i="7" s="1"/>
  <c r="C21450" i="7" l="1"/>
  <c r="E21449" i="7"/>
  <c r="D21449" i="7"/>
  <c r="F21449" i="7" s="1"/>
  <c r="G21449" i="7" s="1"/>
  <c r="C21451" i="7" l="1"/>
  <c r="E21450" i="7"/>
  <c r="D21450" i="7"/>
  <c r="F21450" i="7" s="1"/>
  <c r="G21450" i="7" s="1"/>
  <c r="C21452" i="7" l="1"/>
  <c r="E21451" i="7"/>
  <c r="D21451" i="7"/>
  <c r="F21451" i="7" s="1"/>
  <c r="G21451" i="7" s="1"/>
  <c r="C21453" i="7" l="1"/>
  <c r="E21452" i="7"/>
  <c r="D21452" i="7"/>
  <c r="F21452" i="7" s="1"/>
  <c r="G21452" i="7" s="1"/>
  <c r="C21454" i="7" l="1"/>
  <c r="E21453" i="7"/>
  <c r="D21453" i="7"/>
  <c r="F21453" i="7" s="1"/>
  <c r="G21453" i="7" s="1"/>
  <c r="C21455" i="7" l="1"/>
  <c r="E21454" i="7"/>
  <c r="D21454" i="7"/>
  <c r="F21454" i="7" s="1"/>
  <c r="G21454" i="7" s="1"/>
  <c r="C21456" i="7" l="1"/>
  <c r="E21455" i="7"/>
  <c r="D21455" i="7"/>
  <c r="F21455" i="7" s="1"/>
  <c r="G21455" i="7" s="1"/>
  <c r="C21457" i="7" l="1"/>
  <c r="E21456" i="7"/>
  <c r="D21456" i="7"/>
  <c r="F21456" i="7" s="1"/>
  <c r="G21456" i="7" s="1"/>
  <c r="C21458" i="7" l="1"/>
  <c r="E21457" i="7"/>
  <c r="D21457" i="7"/>
  <c r="F21457" i="7" s="1"/>
  <c r="G21457" i="7" s="1"/>
  <c r="C21459" i="7" l="1"/>
  <c r="E21458" i="7"/>
  <c r="D21458" i="7"/>
  <c r="F21458" i="7" s="1"/>
  <c r="G21458" i="7" s="1"/>
  <c r="C21460" i="7" l="1"/>
  <c r="E21459" i="7"/>
  <c r="D21459" i="7"/>
  <c r="F21459" i="7" s="1"/>
  <c r="G21459" i="7" s="1"/>
  <c r="C21461" i="7" l="1"/>
  <c r="E21460" i="7"/>
  <c r="D21460" i="7"/>
  <c r="F21460" i="7" s="1"/>
  <c r="G21460" i="7" s="1"/>
  <c r="C21462" i="7" l="1"/>
  <c r="E21461" i="7"/>
  <c r="D21461" i="7"/>
  <c r="F21461" i="7" s="1"/>
  <c r="G21461" i="7" s="1"/>
  <c r="C21463" i="7" l="1"/>
  <c r="E21462" i="7"/>
  <c r="D21462" i="7"/>
  <c r="F21462" i="7" s="1"/>
  <c r="G21462" i="7" s="1"/>
  <c r="C21464" i="7" l="1"/>
  <c r="E21463" i="7"/>
  <c r="D21463" i="7"/>
  <c r="F21463" i="7" s="1"/>
  <c r="G21463" i="7" s="1"/>
  <c r="C21465" i="7" l="1"/>
  <c r="E21464" i="7"/>
  <c r="D21464" i="7"/>
  <c r="F21464" i="7" s="1"/>
  <c r="G21464" i="7" s="1"/>
  <c r="C21466" i="7" l="1"/>
  <c r="E21465" i="7"/>
  <c r="D21465" i="7"/>
  <c r="F21465" i="7" s="1"/>
  <c r="G21465" i="7" s="1"/>
  <c r="C21467" i="7" l="1"/>
  <c r="E21466" i="7"/>
  <c r="D21466" i="7"/>
  <c r="F21466" i="7" s="1"/>
  <c r="G21466" i="7" s="1"/>
  <c r="C21468" i="7" l="1"/>
  <c r="E21467" i="7"/>
  <c r="D21467" i="7"/>
  <c r="F21467" i="7" s="1"/>
  <c r="G21467" i="7" s="1"/>
  <c r="C21469" i="7" l="1"/>
  <c r="E21468" i="7"/>
  <c r="D21468" i="7"/>
  <c r="F21468" i="7" s="1"/>
  <c r="G21468" i="7" s="1"/>
  <c r="C21470" i="7" l="1"/>
  <c r="E21469" i="7"/>
  <c r="D21469" i="7"/>
  <c r="F21469" i="7" s="1"/>
  <c r="G21469" i="7" s="1"/>
  <c r="C21471" i="7" l="1"/>
  <c r="E21470" i="7"/>
  <c r="D21470" i="7"/>
  <c r="F21470" i="7" s="1"/>
  <c r="G21470" i="7" s="1"/>
  <c r="C21472" i="7" l="1"/>
  <c r="E21471" i="7"/>
  <c r="D21471" i="7"/>
  <c r="F21471" i="7" s="1"/>
  <c r="G21471" i="7" s="1"/>
  <c r="C21473" i="7" l="1"/>
  <c r="E21472" i="7"/>
  <c r="D21472" i="7"/>
  <c r="F21472" i="7" s="1"/>
  <c r="G21472" i="7" s="1"/>
  <c r="C21474" i="7" l="1"/>
  <c r="E21473" i="7"/>
  <c r="D21473" i="7"/>
  <c r="F21473" i="7" s="1"/>
  <c r="G21473" i="7" s="1"/>
  <c r="C21475" i="7" l="1"/>
  <c r="E21474" i="7"/>
  <c r="D21474" i="7"/>
  <c r="F21474" i="7" s="1"/>
  <c r="G21474" i="7" s="1"/>
  <c r="C21476" i="7" l="1"/>
  <c r="E21475" i="7"/>
  <c r="D21475" i="7"/>
  <c r="F21475" i="7" s="1"/>
  <c r="G21475" i="7" s="1"/>
  <c r="C21477" i="7" l="1"/>
  <c r="E21476" i="7"/>
  <c r="D21476" i="7"/>
  <c r="F21476" i="7" s="1"/>
  <c r="G21476" i="7" s="1"/>
  <c r="C21478" i="7" l="1"/>
  <c r="E21477" i="7"/>
  <c r="D21477" i="7"/>
  <c r="F21477" i="7" s="1"/>
  <c r="G21477" i="7" s="1"/>
  <c r="C21479" i="7" l="1"/>
  <c r="E21478" i="7"/>
  <c r="D21478" i="7"/>
  <c r="F21478" i="7" s="1"/>
  <c r="G21478" i="7" s="1"/>
  <c r="C21480" i="7" l="1"/>
  <c r="E21479" i="7"/>
  <c r="D21479" i="7"/>
  <c r="F21479" i="7" s="1"/>
  <c r="G21479" i="7" s="1"/>
  <c r="C21481" i="7" l="1"/>
  <c r="E21480" i="7"/>
  <c r="D21480" i="7"/>
  <c r="F21480" i="7" s="1"/>
  <c r="G21480" i="7" s="1"/>
  <c r="C21482" i="7" l="1"/>
  <c r="E21481" i="7"/>
  <c r="D21481" i="7"/>
  <c r="F21481" i="7" s="1"/>
  <c r="G21481" i="7" s="1"/>
  <c r="C21483" i="7" l="1"/>
  <c r="E21482" i="7"/>
  <c r="D21482" i="7"/>
  <c r="F21482" i="7" s="1"/>
  <c r="G21482" i="7" s="1"/>
  <c r="C21484" i="7" l="1"/>
  <c r="E21483" i="7"/>
  <c r="D21483" i="7"/>
  <c r="F21483" i="7" s="1"/>
  <c r="G21483" i="7" s="1"/>
  <c r="C21485" i="7" l="1"/>
  <c r="E21484" i="7"/>
  <c r="D21484" i="7"/>
  <c r="F21484" i="7" s="1"/>
  <c r="G21484" i="7" s="1"/>
  <c r="C21486" i="7" l="1"/>
  <c r="E21485" i="7"/>
  <c r="D21485" i="7"/>
  <c r="F21485" i="7" s="1"/>
  <c r="G21485" i="7" s="1"/>
  <c r="C21487" i="7" l="1"/>
  <c r="E21486" i="7"/>
  <c r="D21486" i="7"/>
  <c r="F21486" i="7" s="1"/>
  <c r="G21486" i="7" s="1"/>
  <c r="C21488" i="7" l="1"/>
  <c r="E21487" i="7"/>
  <c r="D21487" i="7"/>
  <c r="F21487" i="7" s="1"/>
  <c r="G21487" i="7" s="1"/>
  <c r="C21489" i="7" l="1"/>
  <c r="E21488" i="7"/>
  <c r="D21488" i="7"/>
  <c r="F21488" i="7" s="1"/>
  <c r="G21488" i="7" s="1"/>
  <c r="C21490" i="7" l="1"/>
  <c r="E21489" i="7"/>
  <c r="D21489" i="7"/>
  <c r="F21489" i="7" s="1"/>
  <c r="G21489" i="7" s="1"/>
  <c r="C21491" i="7" l="1"/>
  <c r="E21490" i="7"/>
  <c r="D21490" i="7"/>
  <c r="F21490" i="7" s="1"/>
  <c r="G21490" i="7" s="1"/>
  <c r="C21492" i="7" l="1"/>
  <c r="E21491" i="7"/>
  <c r="D21491" i="7"/>
  <c r="F21491" i="7" s="1"/>
  <c r="G21491" i="7" s="1"/>
  <c r="C21493" i="7" l="1"/>
  <c r="E21492" i="7"/>
  <c r="D21492" i="7"/>
  <c r="F21492" i="7" s="1"/>
  <c r="G21492" i="7" s="1"/>
  <c r="C21494" i="7" l="1"/>
  <c r="E21493" i="7"/>
  <c r="D21493" i="7"/>
  <c r="F21493" i="7" s="1"/>
  <c r="G21493" i="7" s="1"/>
  <c r="C21495" i="7" l="1"/>
  <c r="E21494" i="7"/>
  <c r="D21494" i="7"/>
  <c r="F21494" i="7" s="1"/>
  <c r="G21494" i="7" s="1"/>
  <c r="C21496" i="7" l="1"/>
  <c r="E21495" i="7"/>
  <c r="D21495" i="7"/>
  <c r="F21495" i="7" s="1"/>
  <c r="G21495" i="7" s="1"/>
  <c r="C21497" i="7" l="1"/>
  <c r="E21496" i="7"/>
  <c r="D21496" i="7"/>
  <c r="F21496" i="7" s="1"/>
  <c r="G21496" i="7" s="1"/>
  <c r="C21498" i="7" l="1"/>
  <c r="E21497" i="7"/>
  <c r="D21497" i="7"/>
  <c r="F21497" i="7" s="1"/>
  <c r="G21497" i="7" s="1"/>
  <c r="C21499" i="7" l="1"/>
  <c r="E21498" i="7"/>
  <c r="D21498" i="7"/>
  <c r="F21498" i="7" s="1"/>
  <c r="G21498" i="7" s="1"/>
  <c r="C21500" i="7" l="1"/>
  <c r="E21499" i="7"/>
  <c r="D21499" i="7"/>
  <c r="F21499" i="7" s="1"/>
  <c r="G21499" i="7" s="1"/>
  <c r="C21501" i="7" l="1"/>
  <c r="E21500" i="7"/>
  <c r="D21500" i="7"/>
  <c r="F21500" i="7" s="1"/>
  <c r="G21500" i="7" s="1"/>
  <c r="C21502" i="7" l="1"/>
  <c r="E21501" i="7"/>
  <c r="D21501" i="7"/>
  <c r="F21501" i="7" s="1"/>
  <c r="G21501" i="7" s="1"/>
  <c r="C21503" i="7" l="1"/>
  <c r="E21502" i="7"/>
  <c r="D21502" i="7"/>
  <c r="F21502" i="7" s="1"/>
  <c r="G21502" i="7" s="1"/>
  <c r="C21504" i="7" l="1"/>
  <c r="E21503" i="7"/>
  <c r="D21503" i="7"/>
  <c r="F21503" i="7" s="1"/>
  <c r="G21503" i="7" s="1"/>
  <c r="C21505" i="7" l="1"/>
  <c r="E21504" i="7"/>
  <c r="D21504" i="7"/>
  <c r="F21504" i="7" s="1"/>
  <c r="G21504" i="7" s="1"/>
  <c r="C21506" i="7" l="1"/>
  <c r="E21505" i="7"/>
  <c r="D21505" i="7"/>
  <c r="F21505" i="7" s="1"/>
  <c r="G21505" i="7" s="1"/>
  <c r="C21507" i="7" l="1"/>
  <c r="E21506" i="7"/>
  <c r="D21506" i="7"/>
  <c r="F21506" i="7" s="1"/>
  <c r="G21506" i="7" s="1"/>
  <c r="C21508" i="7" l="1"/>
  <c r="E21507" i="7"/>
  <c r="D21507" i="7"/>
  <c r="F21507" i="7" s="1"/>
  <c r="G21507" i="7" s="1"/>
  <c r="C21509" i="7" l="1"/>
  <c r="E21508" i="7"/>
  <c r="D21508" i="7"/>
  <c r="F21508" i="7" s="1"/>
  <c r="G21508" i="7" s="1"/>
  <c r="C21510" i="7" l="1"/>
  <c r="E21509" i="7"/>
  <c r="D21509" i="7"/>
  <c r="F21509" i="7" s="1"/>
  <c r="G21509" i="7" s="1"/>
  <c r="C21511" i="7" l="1"/>
  <c r="E21510" i="7"/>
  <c r="D21510" i="7"/>
  <c r="F21510" i="7" s="1"/>
  <c r="G21510" i="7" s="1"/>
  <c r="C21512" i="7" l="1"/>
  <c r="E21511" i="7"/>
  <c r="D21511" i="7"/>
  <c r="F21511" i="7" s="1"/>
  <c r="G21511" i="7" s="1"/>
  <c r="C21513" i="7" l="1"/>
  <c r="E21512" i="7"/>
  <c r="D21512" i="7"/>
  <c r="F21512" i="7" s="1"/>
  <c r="G21512" i="7" s="1"/>
  <c r="C21514" i="7" l="1"/>
  <c r="E21513" i="7"/>
  <c r="D21513" i="7"/>
  <c r="F21513" i="7" s="1"/>
  <c r="G21513" i="7" s="1"/>
  <c r="C21515" i="7" l="1"/>
  <c r="E21514" i="7"/>
  <c r="D21514" i="7"/>
  <c r="F21514" i="7" s="1"/>
  <c r="G21514" i="7" s="1"/>
  <c r="C21516" i="7" l="1"/>
  <c r="E21515" i="7"/>
  <c r="D21515" i="7"/>
  <c r="F21515" i="7" s="1"/>
  <c r="G21515" i="7" s="1"/>
  <c r="C21517" i="7" l="1"/>
  <c r="E21516" i="7"/>
  <c r="D21516" i="7"/>
  <c r="F21516" i="7" s="1"/>
  <c r="G21516" i="7" s="1"/>
  <c r="C21518" i="7" l="1"/>
  <c r="E21517" i="7"/>
  <c r="D21517" i="7"/>
  <c r="F21517" i="7" s="1"/>
  <c r="G21517" i="7" s="1"/>
  <c r="C21519" i="7" l="1"/>
  <c r="E21518" i="7"/>
  <c r="D21518" i="7"/>
  <c r="F21518" i="7" s="1"/>
  <c r="G21518" i="7" s="1"/>
  <c r="C21520" i="7" l="1"/>
  <c r="E21519" i="7"/>
  <c r="D21519" i="7"/>
  <c r="F21519" i="7" s="1"/>
  <c r="G21519" i="7" s="1"/>
  <c r="C21521" i="7" l="1"/>
  <c r="E21520" i="7"/>
  <c r="D21520" i="7"/>
  <c r="F21520" i="7" s="1"/>
  <c r="G21520" i="7" s="1"/>
  <c r="C21522" i="7" l="1"/>
  <c r="E21521" i="7"/>
  <c r="D21521" i="7"/>
  <c r="F21521" i="7" s="1"/>
  <c r="G21521" i="7" s="1"/>
  <c r="C21523" i="7" l="1"/>
  <c r="E21522" i="7"/>
  <c r="D21522" i="7"/>
  <c r="F21522" i="7" s="1"/>
  <c r="G21522" i="7" s="1"/>
  <c r="C21524" i="7" l="1"/>
  <c r="E21523" i="7"/>
  <c r="D21523" i="7"/>
  <c r="F21523" i="7" s="1"/>
  <c r="G21523" i="7" s="1"/>
  <c r="C21525" i="7" l="1"/>
  <c r="E21524" i="7"/>
  <c r="D21524" i="7"/>
  <c r="F21524" i="7" s="1"/>
  <c r="G21524" i="7" s="1"/>
  <c r="C21526" i="7" l="1"/>
  <c r="E21525" i="7"/>
  <c r="D21525" i="7"/>
  <c r="F21525" i="7" s="1"/>
  <c r="G21525" i="7" s="1"/>
  <c r="C21527" i="7" l="1"/>
  <c r="E21526" i="7"/>
  <c r="D21526" i="7"/>
  <c r="F21526" i="7" s="1"/>
  <c r="G21526" i="7" s="1"/>
  <c r="C21528" i="7" l="1"/>
  <c r="E21527" i="7"/>
  <c r="D21527" i="7"/>
  <c r="F21527" i="7" s="1"/>
  <c r="G21527" i="7" s="1"/>
  <c r="C21529" i="7" l="1"/>
  <c r="E21528" i="7"/>
  <c r="D21528" i="7"/>
  <c r="F21528" i="7" s="1"/>
  <c r="G21528" i="7" s="1"/>
  <c r="C21530" i="7" l="1"/>
  <c r="E21529" i="7"/>
  <c r="D21529" i="7"/>
  <c r="F21529" i="7" s="1"/>
  <c r="G21529" i="7" s="1"/>
  <c r="C21531" i="7" l="1"/>
  <c r="E21530" i="7"/>
  <c r="D21530" i="7"/>
  <c r="F21530" i="7" s="1"/>
  <c r="G21530" i="7" s="1"/>
  <c r="C21532" i="7" l="1"/>
  <c r="E21531" i="7"/>
  <c r="D21531" i="7"/>
  <c r="F21531" i="7" s="1"/>
  <c r="G21531" i="7" s="1"/>
  <c r="C21533" i="7" l="1"/>
  <c r="E21532" i="7"/>
  <c r="D21532" i="7"/>
  <c r="F21532" i="7" s="1"/>
  <c r="G21532" i="7" s="1"/>
  <c r="C21534" i="7" l="1"/>
  <c r="E21533" i="7"/>
  <c r="D21533" i="7"/>
  <c r="F21533" i="7" s="1"/>
  <c r="G21533" i="7" s="1"/>
  <c r="C21535" i="7" l="1"/>
  <c r="E21534" i="7"/>
  <c r="D21534" i="7"/>
  <c r="F21534" i="7" s="1"/>
  <c r="G21534" i="7" s="1"/>
  <c r="C21536" i="7" l="1"/>
  <c r="E21535" i="7"/>
  <c r="D21535" i="7"/>
  <c r="F21535" i="7" s="1"/>
  <c r="G21535" i="7" s="1"/>
  <c r="C21537" i="7" l="1"/>
  <c r="E21536" i="7"/>
  <c r="D21536" i="7"/>
  <c r="F21536" i="7" s="1"/>
  <c r="G21536" i="7" s="1"/>
  <c r="C21538" i="7" l="1"/>
  <c r="E21537" i="7"/>
  <c r="D21537" i="7"/>
  <c r="F21537" i="7" s="1"/>
  <c r="G21537" i="7" s="1"/>
  <c r="C21539" i="7" l="1"/>
  <c r="E21538" i="7"/>
  <c r="D21538" i="7"/>
  <c r="F21538" i="7" s="1"/>
  <c r="G21538" i="7" s="1"/>
  <c r="C21540" i="7" l="1"/>
  <c r="E21539" i="7"/>
  <c r="D21539" i="7"/>
  <c r="F21539" i="7" s="1"/>
  <c r="G21539" i="7" s="1"/>
  <c r="C21541" i="7" l="1"/>
  <c r="E21540" i="7"/>
  <c r="D21540" i="7"/>
  <c r="F21540" i="7" s="1"/>
  <c r="G21540" i="7" s="1"/>
  <c r="C21542" i="7" l="1"/>
  <c r="E21541" i="7"/>
  <c r="D21541" i="7"/>
  <c r="F21541" i="7" s="1"/>
  <c r="G21541" i="7" s="1"/>
  <c r="C21543" i="7" l="1"/>
  <c r="E21542" i="7"/>
  <c r="D21542" i="7"/>
  <c r="F21542" i="7" s="1"/>
  <c r="G21542" i="7" s="1"/>
  <c r="C21544" i="7" l="1"/>
  <c r="E21543" i="7"/>
  <c r="D21543" i="7"/>
  <c r="F21543" i="7" s="1"/>
  <c r="G21543" i="7" s="1"/>
  <c r="C21545" i="7" l="1"/>
  <c r="E21544" i="7"/>
  <c r="D21544" i="7"/>
  <c r="F21544" i="7" s="1"/>
  <c r="G21544" i="7" s="1"/>
  <c r="C21546" i="7" l="1"/>
  <c r="E21545" i="7"/>
  <c r="D21545" i="7"/>
  <c r="F21545" i="7" s="1"/>
  <c r="G21545" i="7" s="1"/>
  <c r="C21547" i="7" l="1"/>
  <c r="E21546" i="7"/>
  <c r="D21546" i="7"/>
  <c r="F21546" i="7" s="1"/>
  <c r="G21546" i="7" s="1"/>
  <c r="C21548" i="7" l="1"/>
  <c r="E21547" i="7"/>
  <c r="D21547" i="7"/>
  <c r="F21547" i="7" s="1"/>
  <c r="G21547" i="7" s="1"/>
  <c r="C21549" i="7" l="1"/>
  <c r="E21548" i="7"/>
  <c r="D21548" i="7"/>
  <c r="F21548" i="7" s="1"/>
  <c r="G21548" i="7" s="1"/>
  <c r="C21550" i="7" l="1"/>
  <c r="E21549" i="7"/>
  <c r="D21549" i="7"/>
  <c r="F21549" i="7" s="1"/>
  <c r="G21549" i="7" s="1"/>
  <c r="C21551" i="7" l="1"/>
  <c r="E21550" i="7"/>
  <c r="D21550" i="7"/>
  <c r="F21550" i="7" s="1"/>
  <c r="G21550" i="7" s="1"/>
  <c r="C21552" i="7" l="1"/>
  <c r="E21551" i="7"/>
  <c r="D21551" i="7"/>
  <c r="F21551" i="7" s="1"/>
  <c r="G21551" i="7" s="1"/>
  <c r="C21553" i="7" l="1"/>
  <c r="E21552" i="7"/>
  <c r="D21552" i="7"/>
  <c r="F21552" i="7" s="1"/>
  <c r="G21552" i="7" s="1"/>
  <c r="C21554" i="7" l="1"/>
  <c r="E21553" i="7"/>
  <c r="D21553" i="7"/>
  <c r="F21553" i="7" s="1"/>
  <c r="G21553" i="7" s="1"/>
  <c r="C21555" i="7" l="1"/>
  <c r="E21554" i="7"/>
  <c r="D21554" i="7"/>
  <c r="F21554" i="7" s="1"/>
  <c r="G21554" i="7" s="1"/>
  <c r="C21556" i="7" l="1"/>
  <c r="E21555" i="7"/>
  <c r="D21555" i="7"/>
  <c r="F21555" i="7" s="1"/>
  <c r="G21555" i="7" s="1"/>
  <c r="C21557" i="7" l="1"/>
  <c r="E21556" i="7"/>
  <c r="D21556" i="7"/>
  <c r="F21556" i="7" s="1"/>
  <c r="G21556" i="7" s="1"/>
  <c r="C21558" i="7" l="1"/>
  <c r="E21557" i="7"/>
  <c r="D21557" i="7"/>
  <c r="F21557" i="7" s="1"/>
  <c r="G21557" i="7" s="1"/>
  <c r="C21559" i="7" l="1"/>
  <c r="E21558" i="7"/>
  <c r="D21558" i="7"/>
  <c r="F21558" i="7" s="1"/>
  <c r="G21558" i="7" s="1"/>
  <c r="C21560" i="7" l="1"/>
  <c r="E21559" i="7"/>
  <c r="D21559" i="7"/>
  <c r="F21559" i="7" s="1"/>
  <c r="G21559" i="7" s="1"/>
  <c r="C21561" i="7" l="1"/>
  <c r="E21560" i="7"/>
  <c r="D21560" i="7"/>
  <c r="F21560" i="7" s="1"/>
  <c r="G21560" i="7" s="1"/>
  <c r="C21562" i="7" l="1"/>
  <c r="E21561" i="7"/>
  <c r="D21561" i="7"/>
  <c r="F21561" i="7" s="1"/>
  <c r="G21561" i="7" s="1"/>
  <c r="C21563" i="7" l="1"/>
  <c r="E21562" i="7"/>
  <c r="D21562" i="7"/>
  <c r="F21562" i="7" s="1"/>
  <c r="G21562" i="7" s="1"/>
  <c r="C21564" i="7" l="1"/>
  <c r="E21563" i="7"/>
  <c r="D21563" i="7"/>
  <c r="F21563" i="7" s="1"/>
  <c r="G21563" i="7" s="1"/>
  <c r="C21565" i="7" l="1"/>
  <c r="E21564" i="7"/>
  <c r="D21564" i="7"/>
  <c r="F21564" i="7" s="1"/>
  <c r="G21564" i="7" s="1"/>
  <c r="C21566" i="7" l="1"/>
  <c r="E21565" i="7"/>
  <c r="D21565" i="7"/>
  <c r="F21565" i="7" s="1"/>
  <c r="G21565" i="7" s="1"/>
  <c r="C21567" i="7" l="1"/>
  <c r="E21566" i="7"/>
  <c r="D21566" i="7"/>
  <c r="F21566" i="7" s="1"/>
  <c r="G21566" i="7" s="1"/>
  <c r="C21568" i="7" l="1"/>
  <c r="E21567" i="7"/>
  <c r="D21567" i="7"/>
  <c r="F21567" i="7" s="1"/>
  <c r="G21567" i="7" s="1"/>
  <c r="C21569" i="7" l="1"/>
  <c r="E21568" i="7"/>
  <c r="D21568" i="7"/>
  <c r="F21568" i="7" s="1"/>
  <c r="G21568" i="7" s="1"/>
  <c r="C21570" i="7" l="1"/>
  <c r="E21569" i="7"/>
  <c r="D21569" i="7"/>
  <c r="F21569" i="7" s="1"/>
  <c r="G21569" i="7" s="1"/>
  <c r="C21571" i="7" l="1"/>
  <c r="E21570" i="7"/>
  <c r="D21570" i="7"/>
  <c r="F21570" i="7" s="1"/>
  <c r="G21570" i="7" s="1"/>
  <c r="C21572" i="7" l="1"/>
  <c r="E21571" i="7"/>
  <c r="D21571" i="7"/>
  <c r="F21571" i="7" s="1"/>
  <c r="G21571" i="7" s="1"/>
  <c r="C21573" i="7" l="1"/>
  <c r="E21572" i="7"/>
  <c r="D21572" i="7"/>
  <c r="F21572" i="7" s="1"/>
  <c r="G21572" i="7" s="1"/>
  <c r="C21574" i="7" l="1"/>
  <c r="E21573" i="7"/>
  <c r="D21573" i="7"/>
  <c r="F21573" i="7" s="1"/>
  <c r="G21573" i="7" s="1"/>
  <c r="C21575" i="7" l="1"/>
  <c r="E21574" i="7"/>
  <c r="D21574" i="7"/>
  <c r="F21574" i="7" s="1"/>
  <c r="G21574" i="7" s="1"/>
  <c r="C21576" i="7" l="1"/>
  <c r="E21575" i="7"/>
  <c r="D21575" i="7"/>
  <c r="F21575" i="7" s="1"/>
  <c r="G21575" i="7" s="1"/>
  <c r="C21577" i="7" l="1"/>
  <c r="E21576" i="7"/>
  <c r="D21576" i="7"/>
  <c r="F21576" i="7" s="1"/>
  <c r="G21576" i="7" s="1"/>
  <c r="C21578" i="7" l="1"/>
  <c r="E21577" i="7"/>
  <c r="D21577" i="7"/>
  <c r="F21577" i="7" s="1"/>
  <c r="G21577" i="7" s="1"/>
  <c r="C21579" i="7" l="1"/>
  <c r="E21578" i="7"/>
  <c r="D21578" i="7"/>
  <c r="F21578" i="7" s="1"/>
  <c r="G21578" i="7" s="1"/>
  <c r="C21580" i="7" l="1"/>
  <c r="E21579" i="7"/>
  <c r="D21579" i="7"/>
  <c r="F21579" i="7" s="1"/>
  <c r="G21579" i="7" s="1"/>
  <c r="C21581" i="7" l="1"/>
  <c r="E21580" i="7"/>
  <c r="D21580" i="7"/>
  <c r="F21580" i="7" s="1"/>
  <c r="G21580" i="7" s="1"/>
  <c r="C21582" i="7" l="1"/>
  <c r="E21581" i="7"/>
  <c r="D21581" i="7"/>
  <c r="F21581" i="7" s="1"/>
  <c r="G21581" i="7" s="1"/>
  <c r="C21583" i="7" l="1"/>
  <c r="E21582" i="7"/>
  <c r="D21582" i="7"/>
  <c r="F21582" i="7" s="1"/>
  <c r="G21582" i="7" s="1"/>
  <c r="C21584" i="7" l="1"/>
  <c r="E21583" i="7"/>
  <c r="D21583" i="7"/>
  <c r="F21583" i="7" s="1"/>
  <c r="G21583" i="7" s="1"/>
  <c r="C21585" i="7" l="1"/>
  <c r="E21584" i="7"/>
  <c r="D21584" i="7"/>
  <c r="F21584" i="7" s="1"/>
  <c r="G21584" i="7" s="1"/>
  <c r="C21586" i="7" l="1"/>
  <c r="E21585" i="7"/>
  <c r="D21585" i="7"/>
  <c r="F21585" i="7" s="1"/>
  <c r="G21585" i="7" s="1"/>
  <c r="C21587" i="7" l="1"/>
  <c r="E21586" i="7"/>
  <c r="D21586" i="7"/>
  <c r="F21586" i="7" s="1"/>
  <c r="G21586" i="7" s="1"/>
  <c r="C21588" i="7" l="1"/>
  <c r="E21587" i="7"/>
  <c r="D21587" i="7"/>
  <c r="F21587" i="7" s="1"/>
  <c r="G21587" i="7" s="1"/>
  <c r="C21589" i="7" l="1"/>
  <c r="E21588" i="7"/>
  <c r="D21588" i="7"/>
  <c r="F21588" i="7" s="1"/>
  <c r="G21588" i="7" s="1"/>
  <c r="C21590" i="7" l="1"/>
  <c r="E21589" i="7"/>
  <c r="D21589" i="7"/>
  <c r="F21589" i="7" s="1"/>
  <c r="G21589" i="7" s="1"/>
  <c r="C21591" i="7" l="1"/>
  <c r="E21590" i="7"/>
  <c r="D21590" i="7"/>
  <c r="F21590" i="7" s="1"/>
  <c r="G21590" i="7" s="1"/>
  <c r="C21592" i="7" l="1"/>
  <c r="E21591" i="7"/>
  <c r="D21591" i="7"/>
  <c r="F21591" i="7" s="1"/>
  <c r="G21591" i="7" s="1"/>
  <c r="C21593" i="7" l="1"/>
  <c r="E21592" i="7"/>
  <c r="D21592" i="7"/>
  <c r="F21592" i="7" s="1"/>
  <c r="G21592" i="7" s="1"/>
  <c r="C21594" i="7" l="1"/>
  <c r="E21593" i="7"/>
  <c r="D21593" i="7"/>
  <c r="F21593" i="7" s="1"/>
  <c r="G21593" i="7" s="1"/>
  <c r="C21595" i="7" l="1"/>
  <c r="E21594" i="7"/>
  <c r="D21594" i="7"/>
  <c r="F21594" i="7" s="1"/>
  <c r="G21594" i="7" s="1"/>
  <c r="C21596" i="7" l="1"/>
  <c r="E21595" i="7"/>
  <c r="D21595" i="7"/>
  <c r="F21595" i="7" s="1"/>
  <c r="G21595" i="7" s="1"/>
  <c r="C21597" i="7" l="1"/>
  <c r="E21596" i="7"/>
  <c r="D21596" i="7"/>
  <c r="F21596" i="7" s="1"/>
  <c r="G21596" i="7" s="1"/>
  <c r="C21598" i="7" l="1"/>
  <c r="E21597" i="7"/>
  <c r="D21597" i="7"/>
  <c r="F21597" i="7" s="1"/>
  <c r="G21597" i="7" s="1"/>
  <c r="C21599" i="7" l="1"/>
  <c r="E21598" i="7"/>
  <c r="D21598" i="7"/>
  <c r="F21598" i="7" s="1"/>
  <c r="G21598" i="7" s="1"/>
  <c r="C21600" i="7" l="1"/>
  <c r="E21599" i="7"/>
  <c r="D21599" i="7"/>
  <c r="F21599" i="7" s="1"/>
  <c r="G21599" i="7" s="1"/>
  <c r="C21601" i="7" l="1"/>
  <c r="E21600" i="7"/>
  <c r="D21600" i="7"/>
  <c r="F21600" i="7" s="1"/>
  <c r="G21600" i="7" s="1"/>
  <c r="C21602" i="7" l="1"/>
  <c r="E21601" i="7"/>
  <c r="D21601" i="7"/>
  <c r="F21601" i="7" s="1"/>
  <c r="G21601" i="7" s="1"/>
  <c r="C21603" i="7" l="1"/>
  <c r="E21602" i="7"/>
  <c r="D21602" i="7"/>
  <c r="F21602" i="7" s="1"/>
  <c r="G21602" i="7" s="1"/>
  <c r="C21604" i="7" l="1"/>
  <c r="E21603" i="7"/>
  <c r="D21603" i="7"/>
  <c r="F21603" i="7" s="1"/>
  <c r="G21603" i="7" s="1"/>
  <c r="C21605" i="7" l="1"/>
  <c r="E21604" i="7"/>
  <c r="D21604" i="7"/>
  <c r="F21604" i="7" s="1"/>
  <c r="G21604" i="7" s="1"/>
  <c r="C21606" i="7" l="1"/>
  <c r="E21605" i="7"/>
  <c r="D21605" i="7"/>
  <c r="F21605" i="7" s="1"/>
  <c r="G21605" i="7" s="1"/>
  <c r="C21607" i="7" l="1"/>
  <c r="E21606" i="7"/>
  <c r="D21606" i="7"/>
  <c r="F21606" i="7" s="1"/>
  <c r="G21606" i="7" s="1"/>
  <c r="C21608" i="7" l="1"/>
  <c r="E21607" i="7"/>
  <c r="D21607" i="7"/>
  <c r="F21607" i="7" s="1"/>
  <c r="G21607" i="7" s="1"/>
  <c r="C21609" i="7" l="1"/>
  <c r="E21608" i="7"/>
  <c r="D21608" i="7"/>
  <c r="F21608" i="7" s="1"/>
  <c r="G21608" i="7" s="1"/>
  <c r="C21610" i="7" l="1"/>
  <c r="E21609" i="7"/>
  <c r="D21609" i="7"/>
  <c r="F21609" i="7" s="1"/>
  <c r="G21609" i="7" s="1"/>
  <c r="C21611" i="7" l="1"/>
  <c r="E21610" i="7"/>
  <c r="D21610" i="7"/>
  <c r="F21610" i="7" s="1"/>
  <c r="G21610" i="7" s="1"/>
  <c r="C21612" i="7" l="1"/>
  <c r="E21611" i="7"/>
  <c r="D21611" i="7"/>
  <c r="F21611" i="7" s="1"/>
  <c r="G21611" i="7" s="1"/>
  <c r="C21613" i="7" l="1"/>
  <c r="E21612" i="7"/>
  <c r="D21612" i="7"/>
  <c r="F21612" i="7" s="1"/>
  <c r="G21612" i="7" s="1"/>
  <c r="C21614" i="7" l="1"/>
  <c r="E21613" i="7"/>
  <c r="D21613" i="7"/>
  <c r="F21613" i="7" s="1"/>
  <c r="G21613" i="7" s="1"/>
  <c r="C21615" i="7" l="1"/>
  <c r="E21614" i="7"/>
  <c r="D21614" i="7"/>
  <c r="F21614" i="7" s="1"/>
  <c r="G21614" i="7" s="1"/>
  <c r="C21616" i="7" l="1"/>
  <c r="E21615" i="7"/>
  <c r="D21615" i="7"/>
  <c r="F21615" i="7" s="1"/>
  <c r="G21615" i="7" s="1"/>
  <c r="C21617" i="7" l="1"/>
  <c r="E21616" i="7"/>
  <c r="D21616" i="7"/>
  <c r="F21616" i="7" s="1"/>
  <c r="G21616" i="7" s="1"/>
  <c r="C21618" i="7" l="1"/>
  <c r="E21617" i="7"/>
  <c r="D21617" i="7"/>
  <c r="F21617" i="7" s="1"/>
  <c r="G21617" i="7" s="1"/>
  <c r="C21619" i="7" l="1"/>
  <c r="E21618" i="7"/>
  <c r="D21618" i="7"/>
  <c r="F21618" i="7" s="1"/>
  <c r="G21618" i="7" s="1"/>
  <c r="C21620" i="7" l="1"/>
  <c r="E21619" i="7"/>
  <c r="D21619" i="7"/>
  <c r="F21619" i="7" s="1"/>
  <c r="G21619" i="7" s="1"/>
  <c r="C21621" i="7" l="1"/>
  <c r="E21620" i="7"/>
  <c r="D21620" i="7"/>
  <c r="F21620" i="7" s="1"/>
  <c r="G21620" i="7" s="1"/>
  <c r="C21622" i="7" l="1"/>
  <c r="E21621" i="7"/>
  <c r="D21621" i="7"/>
  <c r="F21621" i="7" s="1"/>
  <c r="G21621" i="7" s="1"/>
  <c r="C21623" i="7" l="1"/>
  <c r="E21622" i="7"/>
  <c r="D21622" i="7"/>
  <c r="F21622" i="7" s="1"/>
  <c r="G21622" i="7" s="1"/>
  <c r="C21624" i="7" l="1"/>
  <c r="E21623" i="7"/>
  <c r="D21623" i="7"/>
  <c r="F21623" i="7" s="1"/>
  <c r="G21623" i="7" s="1"/>
  <c r="C21625" i="7" l="1"/>
  <c r="E21624" i="7"/>
  <c r="D21624" i="7"/>
  <c r="F21624" i="7" s="1"/>
  <c r="G21624" i="7" s="1"/>
  <c r="C21626" i="7" l="1"/>
  <c r="E21625" i="7"/>
  <c r="D21625" i="7"/>
  <c r="F21625" i="7" s="1"/>
  <c r="G21625" i="7" s="1"/>
  <c r="C21627" i="7" l="1"/>
  <c r="E21626" i="7"/>
  <c r="D21626" i="7"/>
  <c r="F21626" i="7" s="1"/>
  <c r="G21626" i="7" s="1"/>
  <c r="C21628" i="7" l="1"/>
  <c r="E21627" i="7"/>
  <c r="D21627" i="7"/>
  <c r="F21627" i="7" s="1"/>
  <c r="G21627" i="7" s="1"/>
  <c r="C21629" i="7" l="1"/>
  <c r="E21628" i="7"/>
  <c r="D21628" i="7"/>
  <c r="F21628" i="7" s="1"/>
  <c r="G21628" i="7" s="1"/>
  <c r="C21630" i="7" l="1"/>
  <c r="E21629" i="7"/>
  <c r="D21629" i="7"/>
  <c r="F21629" i="7" s="1"/>
  <c r="G21629" i="7" s="1"/>
  <c r="C21631" i="7" l="1"/>
  <c r="E21630" i="7"/>
  <c r="D21630" i="7"/>
  <c r="F21630" i="7" s="1"/>
  <c r="G21630" i="7" s="1"/>
  <c r="C21632" i="7" l="1"/>
  <c r="E21631" i="7"/>
  <c r="D21631" i="7"/>
  <c r="F21631" i="7" s="1"/>
  <c r="G21631" i="7" s="1"/>
  <c r="C21633" i="7" l="1"/>
  <c r="E21632" i="7"/>
  <c r="D21632" i="7"/>
  <c r="F21632" i="7" s="1"/>
  <c r="G21632" i="7" s="1"/>
  <c r="C21634" i="7" l="1"/>
  <c r="E21633" i="7"/>
  <c r="D21633" i="7"/>
  <c r="F21633" i="7" s="1"/>
  <c r="G21633" i="7" s="1"/>
  <c r="C21635" i="7" l="1"/>
  <c r="E21634" i="7"/>
  <c r="D21634" i="7"/>
  <c r="F21634" i="7" s="1"/>
  <c r="G21634" i="7" s="1"/>
  <c r="C21636" i="7" l="1"/>
  <c r="E21635" i="7"/>
  <c r="D21635" i="7"/>
  <c r="F21635" i="7" s="1"/>
  <c r="G21635" i="7" s="1"/>
  <c r="C21637" i="7" l="1"/>
  <c r="E21636" i="7"/>
  <c r="D21636" i="7"/>
  <c r="F21636" i="7" s="1"/>
  <c r="G21636" i="7" s="1"/>
  <c r="C21638" i="7" l="1"/>
  <c r="E21637" i="7"/>
  <c r="D21637" i="7"/>
  <c r="F21637" i="7" s="1"/>
  <c r="G21637" i="7" s="1"/>
  <c r="C21639" i="7" l="1"/>
  <c r="E21638" i="7"/>
  <c r="D21638" i="7"/>
  <c r="F21638" i="7" s="1"/>
  <c r="G21638" i="7" s="1"/>
  <c r="C21640" i="7" l="1"/>
  <c r="E21639" i="7"/>
  <c r="D21639" i="7"/>
  <c r="F21639" i="7" s="1"/>
  <c r="G21639" i="7" s="1"/>
  <c r="C21641" i="7" l="1"/>
  <c r="E21640" i="7"/>
  <c r="D21640" i="7"/>
  <c r="F21640" i="7" s="1"/>
  <c r="G21640" i="7" s="1"/>
  <c r="C21642" i="7" l="1"/>
  <c r="E21641" i="7"/>
  <c r="D21641" i="7"/>
  <c r="F21641" i="7" s="1"/>
  <c r="G21641" i="7" s="1"/>
  <c r="C21643" i="7" l="1"/>
  <c r="E21642" i="7"/>
  <c r="D21642" i="7"/>
  <c r="F21642" i="7" s="1"/>
  <c r="G21642" i="7" s="1"/>
  <c r="C21644" i="7" l="1"/>
  <c r="E21643" i="7"/>
  <c r="D21643" i="7"/>
  <c r="F21643" i="7" s="1"/>
  <c r="G21643" i="7" s="1"/>
  <c r="C21645" i="7" l="1"/>
  <c r="E21644" i="7"/>
  <c r="D21644" i="7"/>
  <c r="F21644" i="7" s="1"/>
  <c r="G21644" i="7" s="1"/>
  <c r="C21646" i="7" l="1"/>
  <c r="E21645" i="7"/>
  <c r="D21645" i="7"/>
  <c r="F21645" i="7" s="1"/>
  <c r="G21645" i="7" s="1"/>
  <c r="C21647" i="7" l="1"/>
  <c r="E21646" i="7"/>
  <c r="D21646" i="7"/>
  <c r="F21646" i="7" s="1"/>
  <c r="G21646" i="7" s="1"/>
  <c r="C21648" i="7" l="1"/>
  <c r="E21647" i="7"/>
  <c r="D21647" i="7"/>
  <c r="F21647" i="7" s="1"/>
  <c r="G21647" i="7" s="1"/>
  <c r="C21649" i="7" l="1"/>
  <c r="E21648" i="7"/>
  <c r="D21648" i="7"/>
  <c r="F21648" i="7" s="1"/>
  <c r="G21648" i="7" s="1"/>
  <c r="C21650" i="7" l="1"/>
  <c r="E21649" i="7"/>
  <c r="D21649" i="7"/>
  <c r="F21649" i="7" s="1"/>
  <c r="G21649" i="7" s="1"/>
  <c r="C21651" i="7" l="1"/>
  <c r="E21650" i="7"/>
  <c r="D21650" i="7"/>
  <c r="F21650" i="7" s="1"/>
  <c r="G21650" i="7" s="1"/>
  <c r="C21652" i="7" l="1"/>
  <c r="E21651" i="7"/>
  <c r="D21651" i="7"/>
  <c r="F21651" i="7" s="1"/>
  <c r="G21651" i="7" s="1"/>
  <c r="C21653" i="7" l="1"/>
  <c r="E21652" i="7"/>
  <c r="D21652" i="7"/>
  <c r="F21652" i="7" s="1"/>
  <c r="G21652" i="7" s="1"/>
  <c r="C21654" i="7" l="1"/>
  <c r="E21653" i="7"/>
  <c r="D21653" i="7"/>
  <c r="F21653" i="7" s="1"/>
  <c r="G21653" i="7" s="1"/>
  <c r="C21655" i="7" l="1"/>
  <c r="E21654" i="7"/>
  <c r="D21654" i="7"/>
  <c r="F21654" i="7" s="1"/>
  <c r="G21654" i="7" s="1"/>
  <c r="C21656" i="7" l="1"/>
  <c r="E21655" i="7"/>
  <c r="D21655" i="7"/>
  <c r="F21655" i="7" s="1"/>
  <c r="G21655" i="7" s="1"/>
  <c r="C21657" i="7" l="1"/>
  <c r="E21656" i="7"/>
  <c r="D21656" i="7"/>
  <c r="F21656" i="7" s="1"/>
  <c r="G21656" i="7" s="1"/>
  <c r="C21658" i="7" l="1"/>
  <c r="E21657" i="7"/>
  <c r="D21657" i="7"/>
  <c r="F21657" i="7" s="1"/>
  <c r="G21657" i="7" s="1"/>
  <c r="C21659" i="7" l="1"/>
  <c r="E21658" i="7"/>
  <c r="D21658" i="7"/>
  <c r="F21658" i="7" s="1"/>
  <c r="G21658" i="7" s="1"/>
  <c r="C21660" i="7" l="1"/>
  <c r="E21659" i="7"/>
  <c r="D21659" i="7"/>
  <c r="F21659" i="7" s="1"/>
  <c r="G21659" i="7" s="1"/>
  <c r="C21661" i="7" l="1"/>
  <c r="E21660" i="7"/>
  <c r="D21660" i="7"/>
  <c r="F21660" i="7" s="1"/>
  <c r="G21660" i="7" s="1"/>
  <c r="C21662" i="7" l="1"/>
  <c r="E21661" i="7"/>
  <c r="D21661" i="7"/>
  <c r="F21661" i="7" s="1"/>
  <c r="G21661" i="7" s="1"/>
  <c r="C21663" i="7" l="1"/>
  <c r="E21662" i="7"/>
  <c r="D21662" i="7"/>
  <c r="F21662" i="7" s="1"/>
  <c r="G21662" i="7" s="1"/>
  <c r="C21664" i="7" l="1"/>
  <c r="E21663" i="7"/>
  <c r="D21663" i="7"/>
  <c r="F21663" i="7" s="1"/>
  <c r="G21663" i="7" s="1"/>
  <c r="C21665" i="7" l="1"/>
  <c r="E21664" i="7"/>
  <c r="D21664" i="7"/>
  <c r="F21664" i="7" s="1"/>
  <c r="G21664" i="7" s="1"/>
  <c r="C21666" i="7" l="1"/>
  <c r="E21665" i="7"/>
  <c r="D21665" i="7"/>
  <c r="F21665" i="7" s="1"/>
  <c r="G21665" i="7" s="1"/>
  <c r="C21667" i="7" l="1"/>
  <c r="E21666" i="7"/>
  <c r="D21666" i="7"/>
  <c r="F21666" i="7" s="1"/>
  <c r="G21666" i="7" s="1"/>
  <c r="C21668" i="7" l="1"/>
  <c r="E21667" i="7"/>
  <c r="D21667" i="7"/>
  <c r="F21667" i="7" s="1"/>
  <c r="G21667" i="7" s="1"/>
  <c r="C21669" i="7" l="1"/>
  <c r="E21668" i="7"/>
  <c r="D21668" i="7"/>
  <c r="F21668" i="7" s="1"/>
  <c r="G21668" i="7" s="1"/>
  <c r="C21670" i="7" l="1"/>
  <c r="E21669" i="7"/>
  <c r="D21669" i="7"/>
  <c r="F21669" i="7" s="1"/>
  <c r="G21669" i="7" s="1"/>
  <c r="C21671" i="7" l="1"/>
  <c r="E21670" i="7"/>
  <c r="D21670" i="7"/>
  <c r="F21670" i="7" s="1"/>
  <c r="G21670" i="7" s="1"/>
  <c r="C21672" i="7" l="1"/>
  <c r="E21671" i="7"/>
  <c r="D21671" i="7"/>
  <c r="F21671" i="7" s="1"/>
  <c r="G21671" i="7" s="1"/>
  <c r="C21673" i="7" l="1"/>
  <c r="E21672" i="7"/>
  <c r="D21672" i="7"/>
  <c r="F21672" i="7" s="1"/>
  <c r="G21672" i="7" s="1"/>
  <c r="C21674" i="7" l="1"/>
  <c r="E21673" i="7"/>
  <c r="D21673" i="7"/>
  <c r="F21673" i="7" s="1"/>
  <c r="G21673" i="7" s="1"/>
  <c r="C21675" i="7" l="1"/>
  <c r="E21674" i="7"/>
  <c r="D21674" i="7"/>
  <c r="F21674" i="7" s="1"/>
  <c r="G21674" i="7" s="1"/>
  <c r="C21676" i="7" l="1"/>
  <c r="E21675" i="7"/>
  <c r="D21675" i="7"/>
  <c r="F21675" i="7" s="1"/>
  <c r="G21675" i="7" s="1"/>
  <c r="C21677" i="7" l="1"/>
  <c r="E21676" i="7"/>
  <c r="D21676" i="7"/>
  <c r="F21676" i="7" s="1"/>
  <c r="G21676" i="7" s="1"/>
  <c r="C21678" i="7" l="1"/>
  <c r="E21677" i="7"/>
  <c r="D21677" i="7"/>
  <c r="F21677" i="7" s="1"/>
  <c r="G21677" i="7" s="1"/>
  <c r="C21679" i="7" l="1"/>
  <c r="E21678" i="7"/>
  <c r="D21678" i="7"/>
  <c r="F21678" i="7" s="1"/>
  <c r="G21678" i="7" s="1"/>
  <c r="C21680" i="7" l="1"/>
  <c r="E21679" i="7"/>
  <c r="D21679" i="7"/>
  <c r="F21679" i="7" s="1"/>
  <c r="G21679" i="7" s="1"/>
  <c r="C21681" i="7" l="1"/>
  <c r="E21680" i="7"/>
  <c r="D21680" i="7"/>
  <c r="F21680" i="7" s="1"/>
  <c r="G21680" i="7" s="1"/>
  <c r="C21682" i="7" l="1"/>
  <c r="E21681" i="7"/>
  <c r="D21681" i="7"/>
  <c r="F21681" i="7" s="1"/>
  <c r="G21681" i="7" s="1"/>
  <c r="C21683" i="7" l="1"/>
  <c r="E21682" i="7"/>
  <c r="D21682" i="7"/>
  <c r="F21682" i="7" s="1"/>
  <c r="G21682" i="7" s="1"/>
  <c r="C21684" i="7" l="1"/>
  <c r="E21683" i="7"/>
  <c r="D21683" i="7"/>
  <c r="F21683" i="7" s="1"/>
  <c r="G21683" i="7" s="1"/>
  <c r="C21685" i="7" l="1"/>
  <c r="E21684" i="7"/>
  <c r="D21684" i="7"/>
  <c r="F21684" i="7" s="1"/>
  <c r="G21684" i="7" s="1"/>
  <c r="C21686" i="7" l="1"/>
  <c r="E21685" i="7"/>
  <c r="D21685" i="7"/>
  <c r="F21685" i="7" s="1"/>
  <c r="G21685" i="7" s="1"/>
  <c r="C21687" i="7" l="1"/>
  <c r="E21686" i="7"/>
  <c r="D21686" i="7"/>
  <c r="F21686" i="7" s="1"/>
  <c r="G21686" i="7" s="1"/>
  <c r="C21688" i="7" l="1"/>
  <c r="E21687" i="7"/>
  <c r="D21687" i="7"/>
  <c r="F21687" i="7" s="1"/>
  <c r="G21687" i="7" s="1"/>
  <c r="C21689" i="7" l="1"/>
  <c r="E21688" i="7"/>
  <c r="D21688" i="7"/>
  <c r="F21688" i="7" s="1"/>
  <c r="G21688" i="7" s="1"/>
  <c r="C21690" i="7" l="1"/>
  <c r="E21689" i="7"/>
  <c r="D21689" i="7"/>
  <c r="F21689" i="7" s="1"/>
  <c r="G21689" i="7" s="1"/>
  <c r="C21691" i="7" l="1"/>
  <c r="E21690" i="7"/>
  <c r="D21690" i="7"/>
  <c r="F21690" i="7" s="1"/>
  <c r="G21690" i="7" s="1"/>
  <c r="C21692" i="7" l="1"/>
  <c r="E21691" i="7"/>
  <c r="D21691" i="7"/>
  <c r="F21691" i="7" s="1"/>
  <c r="G21691" i="7" s="1"/>
  <c r="C21693" i="7" l="1"/>
  <c r="E21692" i="7"/>
  <c r="D21692" i="7"/>
  <c r="F21692" i="7" s="1"/>
  <c r="G21692" i="7" s="1"/>
  <c r="C21694" i="7" l="1"/>
  <c r="E21693" i="7"/>
  <c r="D21693" i="7"/>
  <c r="F21693" i="7" s="1"/>
  <c r="G21693" i="7" s="1"/>
  <c r="C21695" i="7" l="1"/>
  <c r="E21694" i="7"/>
  <c r="D21694" i="7"/>
  <c r="F21694" i="7" s="1"/>
  <c r="G21694" i="7" s="1"/>
  <c r="C21696" i="7" l="1"/>
  <c r="E21695" i="7"/>
  <c r="D21695" i="7"/>
  <c r="F21695" i="7" s="1"/>
  <c r="G21695" i="7" s="1"/>
  <c r="C21697" i="7" l="1"/>
  <c r="E21696" i="7"/>
  <c r="D21696" i="7"/>
  <c r="F21696" i="7" s="1"/>
  <c r="G21696" i="7" s="1"/>
  <c r="C21698" i="7" l="1"/>
  <c r="E21697" i="7"/>
  <c r="D21697" i="7"/>
  <c r="F21697" i="7" s="1"/>
  <c r="G21697" i="7" s="1"/>
  <c r="C21699" i="7" l="1"/>
  <c r="E21698" i="7"/>
  <c r="D21698" i="7"/>
  <c r="F21698" i="7" s="1"/>
  <c r="G21698" i="7" s="1"/>
  <c r="C21700" i="7" l="1"/>
  <c r="E21699" i="7"/>
  <c r="D21699" i="7"/>
  <c r="F21699" i="7" s="1"/>
  <c r="G21699" i="7" s="1"/>
  <c r="C21701" i="7" l="1"/>
  <c r="E21700" i="7"/>
  <c r="D21700" i="7"/>
  <c r="F21700" i="7" s="1"/>
  <c r="G21700" i="7" s="1"/>
  <c r="C21702" i="7" l="1"/>
  <c r="E21701" i="7"/>
  <c r="D21701" i="7"/>
  <c r="F21701" i="7" s="1"/>
  <c r="G21701" i="7" s="1"/>
  <c r="C21703" i="7" l="1"/>
  <c r="E21702" i="7"/>
  <c r="D21702" i="7"/>
  <c r="F21702" i="7" s="1"/>
  <c r="G21702" i="7" s="1"/>
  <c r="C21704" i="7" l="1"/>
  <c r="E21703" i="7"/>
  <c r="D21703" i="7"/>
  <c r="F21703" i="7" s="1"/>
  <c r="G21703" i="7" s="1"/>
  <c r="C21705" i="7" l="1"/>
  <c r="E21704" i="7"/>
  <c r="D21704" i="7"/>
  <c r="F21704" i="7" s="1"/>
  <c r="G21704" i="7" s="1"/>
  <c r="C21706" i="7" l="1"/>
  <c r="E21705" i="7"/>
  <c r="D21705" i="7"/>
  <c r="F21705" i="7" s="1"/>
  <c r="G21705" i="7" s="1"/>
  <c r="C21707" i="7" l="1"/>
  <c r="E21706" i="7"/>
  <c r="D21706" i="7"/>
  <c r="F21706" i="7" s="1"/>
  <c r="G21706" i="7" s="1"/>
  <c r="C21708" i="7" l="1"/>
  <c r="E21707" i="7"/>
  <c r="D21707" i="7"/>
  <c r="F21707" i="7" s="1"/>
  <c r="G21707" i="7" s="1"/>
  <c r="C21709" i="7" l="1"/>
  <c r="E21708" i="7"/>
  <c r="D21708" i="7"/>
  <c r="F21708" i="7" s="1"/>
  <c r="G21708" i="7" s="1"/>
  <c r="C21710" i="7" l="1"/>
  <c r="E21709" i="7"/>
  <c r="D21709" i="7"/>
  <c r="F21709" i="7" s="1"/>
  <c r="G21709" i="7" s="1"/>
  <c r="C21711" i="7" l="1"/>
  <c r="E21710" i="7"/>
  <c r="D21710" i="7"/>
  <c r="F21710" i="7" s="1"/>
  <c r="G21710" i="7" s="1"/>
  <c r="C21712" i="7" l="1"/>
  <c r="E21711" i="7"/>
  <c r="D21711" i="7"/>
  <c r="F21711" i="7" s="1"/>
  <c r="G21711" i="7" s="1"/>
  <c r="C21713" i="7" l="1"/>
  <c r="E21712" i="7"/>
  <c r="D21712" i="7"/>
  <c r="F21712" i="7" s="1"/>
  <c r="G21712" i="7" s="1"/>
  <c r="C21714" i="7" l="1"/>
  <c r="E21713" i="7"/>
  <c r="D21713" i="7"/>
  <c r="F21713" i="7" s="1"/>
  <c r="G21713" i="7" s="1"/>
  <c r="C21715" i="7" l="1"/>
  <c r="E21714" i="7"/>
  <c r="D21714" i="7"/>
  <c r="F21714" i="7" s="1"/>
  <c r="G21714" i="7" s="1"/>
  <c r="C21716" i="7" l="1"/>
  <c r="E21715" i="7"/>
  <c r="D21715" i="7"/>
  <c r="F21715" i="7" s="1"/>
  <c r="G21715" i="7" s="1"/>
  <c r="C21717" i="7" l="1"/>
  <c r="E21716" i="7"/>
  <c r="D21716" i="7"/>
  <c r="F21716" i="7" s="1"/>
  <c r="G21716" i="7" s="1"/>
  <c r="C21718" i="7" l="1"/>
  <c r="E21717" i="7"/>
  <c r="D21717" i="7"/>
  <c r="F21717" i="7" s="1"/>
  <c r="G21717" i="7" s="1"/>
  <c r="C21719" i="7" l="1"/>
  <c r="E21718" i="7"/>
  <c r="D21718" i="7"/>
  <c r="F21718" i="7" s="1"/>
  <c r="G21718" i="7" s="1"/>
  <c r="C21720" i="7" l="1"/>
  <c r="E21719" i="7"/>
  <c r="D21719" i="7"/>
  <c r="F21719" i="7" s="1"/>
  <c r="G21719" i="7" s="1"/>
  <c r="C21721" i="7" l="1"/>
  <c r="E21720" i="7"/>
  <c r="D21720" i="7"/>
  <c r="F21720" i="7" s="1"/>
  <c r="G21720" i="7" s="1"/>
  <c r="C21722" i="7" l="1"/>
  <c r="E21721" i="7"/>
  <c r="D21721" i="7"/>
  <c r="F21721" i="7" s="1"/>
  <c r="G21721" i="7" s="1"/>
  <c r="C21723" i="7" l="1"/>
  <c r="E21722" i="7"/>
  <c r="D21722" i="7"/>
  <c r="F21722" i="7" s="1"/>
  <c r="G21722" i="7" s="1"/>
  <c r="C21724" i="7" l="1"/>
  <c r="E21723" i="7"/>
  <c r="D21723" i="7"/>
  <c r="F21723" i="7" s="1"/>
  <c r="G21723" i="7" s="1"/>
  <c r="C21725" i="7" l="1"/>
  <c r="E21724" i="7"/>
  <c r="D21724" i="7"/>
  <c r="F21724" i="7" s="1"/>
  <c r="G21724" i="7" s="1"/>
  <c r="C21726" i="7" l="1"/>
  <c r="E21725" i="7"/>
  <c r="D21725" i="7"/>
  <c r="F21725" i="7" s="1"/>
  <c r="G21725" i="7" s="1"/>
  <c r="C21727" i="7" l="1"/>
  <c r="E21726" i="7"/>
  <c r="D21726" i="7"/>
  <c r="F21726" i="7" s="1"/>
  <c r="G21726" i="7" s="1"/>
  <c r="C21728" i="7" l="1"/>
  <c r="E21727" i="7"/>
  <c r="D21727" i="7"/>
  <c r="F21727" i="7" s="1"/>
  <c r="G21727" i="7" s="1"/>
  <c r="C21729" i="7" l="1"/>
  <c r="E21728" i="7"/>
  <c r="D21728" i="7"/>
  <c r="F21728" i="7" s="1"/>
  <c r="G21728" i="7" s="1"/>
  <c r="C21730" i="7" l="1"/>
  <c r="E21729" i="7"/>
  <c r="D21729" i="7"/>
  <c r="F21729" i="7" s="1"/>
  <c r="G21729" i="7" s="1"/>
  <c r="C21731" i="7" l="1"/>
  <c r="E21730" i="7"/>
  <c r="D21730" i="7"/>
  <c r="F21730" i="7" s="1"/>
  <c r="G21730" i="7" s="1"/>
  <c r="C21732" i="7" l="1"/>
  <c r="E21731" i="7"/>
  <c r="D21731" i="7"/>
  <c r="F21731" i="7" s="1"/>
  <c r="G21731" i="7" s="1"/>
  <c r="C21733" i="7" l="1"/>
  <c r="E21732" i="7"/>
  <c r="D21732" i="7"/>
  <c r="F21732" i="7" s="1"/>
  <c r="G21732" i="7" s="1"/>
  <c r="C21734" i="7" l="1"/>
  <c r="E21733" i="7"/>
  <c r="D21733" i="7"/>
  <c r="F21733" i="7" s="1"/>
  <c r="G21733" i="7" s="1"/>
  <c r="C21735" i="7" l="1"/>
  <c r="E21734" i="7"/>
  <c r="D21734" i="7"/>
  <c r="F21734" i="7" s="1"/>
  <c r="G21734" i="7" s="1"/>
  <c r="C21736" i="7" l="1"/>
  <c r="E21735" i="7"/>
  <c r="D21735" i="7"/>
  <c r="F21735" i="7" s="1"/>
  <c r="G21735" i="7" s="1"/>
  <c r="C21737" i="7" l="1"/>
  <c r="E21736" i="7"/>
  <c r="D21736" i="7"/>
  <c r="F21736" i="7" s="1"/>
  <c r="G21736" i="7" s="1"/>
  <c r="C21738" i="7" l="1"/>
  <c r="E21737" i="7"/>
  <c r="D21737" i="7"/>
  <c r="F21737" i="7" s="1"/>
  <c r="G21737" i="7" s="1"/>
  <c r="C21739" i="7" l="1"/>
  <c r="E21738" i="7"/>
  <c r="D21738" i="7"/>
  <c r="F21738" i="7" s="1"/>
  <c r="G21738" i="7" s="1"/>
  <c r="C21740" i="7" l="1"/>
  <c r="E21739" i="7"/>
  <c r="D21739" i="7"/>
  <c r="F21739" i="7" s="1"/>
  <c r="G21739" i="7" s="1"/>
  <c r="C21741" i="7" l="1"/>
  <c r="E21740" i="7"/>
  <c r="D21740" i="7"/>
  <c r="F21740" i="7" s="1"/>
  <c r="G21740" i="7" s="1"/>
  <c r="C21742" i="7" l="1"/>
  <c r="E21741" i="7"/>
  <c r="D21741" i="7"/>
  <c r="F21741" i="7" s="1"/>
  <c r="G21741" i="7" s="1"/>
  <c r="C21743" i="7" l="1"/>
  <c r="E21742" i="7"/>
  <c r="D21742" i="7"/>
  <c r="F21742" i="7" s="1"/>
  <c r="G21742" i="7" s="1"/>
  <c r="C21744" i="7" l="1"/>
  <c r="E21743" i="7"/>
  <c r="D21743" i="7"/>
  <c r="F21743" i="7" s="1"/>
  <c r="G21743" i="7" s="1"/>
  <c r="C21745" i="7" l="1"/>
  <c r="E21744" i="7"/>
  <c r="D21744" i="7"/>
  <c r="F21744" i="7" s="1"/>
  <c r="G21744" i="7" s="1"/>
  <c r="C21746" i="7" l="1"/>
  <c r="E21745" i="7"/>
  <c r="D21745" i="7"/>
  <c r="F21745" i="7" s="1"/>
  <c r="G21745" i="7" s="1"/>
  <c r="C21747" i="7" l="1"/>
  <c r="E21746" i="7"/>
  <c r="D21746" i="7"/>
  <c r="F21746" i="7" s="1"/>
  <c r="G21746" i="7" s="1"/>
  <c r="C21748" i="7" l="1"/>
  <c r="E21747" i="7"/>
  <c r="D21747" i="7"/>
  <c r="F21747" i="7" s="1"/>
  <c r="G21747" i="7" s="1"/>
  <c r="C21749" i="7" l="1"/>
  <c r="E21748" i="7"/>
  <c r="D21748" i="7"/>
  <c r="F21748" i="7" s="1"/>
  <c r="G21748" i="7" s="1"/>
  <c r="C21750" i="7" l="1"/>
  <c r="E21749" i="7"/>
  <c r="D21749" i="7"/>
  <c r="F21749" i="7" s="1"/>
  <c r="G21749" i="7" s="1"/>
  <c r="C21751" i="7" l="1"/>
  <c r="E21750" i="7"/>
  <c r="D21750" i="7"/>
  <c r="F21750" i="7" s="1"/>
  <c r="G21750" i="7" s="1"/>
  <c r="C21752" i="7" l="1"/>
  <c r="E21751" i="7"/>
  <c r="D21751" i="7"/>
  <c r="F21751" i="7" s="1"/>
  <c r="G21751" i="7" s="1"/>
  <c r="C21753" i="7" l="1"/>
  <c r="E21752" i="7"/>
  <c r="D21752" i="7"/>
  <c r="F21752" i="7" s="1"/>
  <c r="G21752" i="7" s="1"/>
  <c r="C21754" i="7" l="1"/>
  <c r="E21753" i="7"/>
  <c r="D21753" i="7"/>
  <c r="F21753" i="7" s="1"/>
  <c r="G21753" i="7" s="1"/>
  <c r="C21755" i="7" l="1"/>
  <c r="E21754" i="7"/>
  <c r="D21754" i="7"/>
  <c r="F21754" i="7" s="1"/>
  <c r="G21754" i="7" s="1"/>
  <c r="C21756" i="7" l="1"/>
  <c r="E21755" i="7"/>
  <c r="D21755" i="7"/>
  <c r="F21755" i="7" s="1"/>
  <c r="G21755" i="7" s="1"/>
  <c r="C21757" i="7" l="1"/>
  <c r="E21756" i="7"/>
  <c r="D21756" i="7"/>
  <c r="F21756" i="7" s="1"/>
  <c r="G21756" i="7" s="1"/>
  <c r="C21758" i="7" l="1"/>
  <c r="E21757" i="7"/>
  <c r="D21757" i="7"/>
  <c r="F21757" i="7" s="1"/>
  <c r="G21757" i="7" s="1"/>
  <c r="C21759" i="7" l="1"/>
  <c r="E21758" i="7"/>
  <c r="D21758" i="7"/>
  <c r="F21758" i="7" s="1"/>
  <c r="G21758" i="7" s="1"/>
  <c r="C21760" i="7" l="1"/>
  <c r="E21759" i="7"/>
  <c r="D21759" i="7"/>
  <c r="F21759" i="7" s="1"/>
  <c r="G21759" i="7" s="1"/>
  <c r="C21761" i="7" l="1"/>
  <c r="E21760" i="7"/>
  <c r="D21760" i="7"/>
  <c r="F21760" i="7" s="1"/>
  <c r="G21760" i="7" s="1"/>
  <c r="C21762" i="7" l="1"/>
  <c r="E21761" i="7"/>
  <c r="D21761" i="7"/>
  <c r="F21761" i="7" s="1"/>
  <c r="G21761" i="7" s="1"/>
  <c r="C21763" i="7" l="1"/>
  <c r="E21762" i="7"/>
  <c r="D21762" i="7"/>
  <c r="F21762" i="7" s="1"/>
  <c r="G21762" i="7" s="1"/>
  <c r="C21764" i="7" l="1"/>
  <c r="E21763" i="7"/>
  <c r="D21763" i="7"/>
  <c r="F21763" i="7" s="1"/>
  <c r="G21763" i="7" s="1"/>
  <c r="C21765" i="7" l="1"/>
  <c r="E21764" i="7"/>
  <c r="D21764" i="7"/>
  <c r="F21764" i="7" s="1"/>
  <c r="G21764" i="7" s="1"/>
  <c r="C21766" i="7" l="1"/>
  <c r="E21765" i="7"/>
  <c r="D21765" i="7"/>
  <c r="F21765" i="7" s="1"/>
  <c r="G21765" i="7" s="1"/>
  <c r="C21767" i="7" l="1"/>
  <c r="E21766" i="7"/>
  <c r="D21766" i="7"/>
  <c r="F21766" i="7" s="1"/>
  <c r="G21766" i="7" s="1"/>
  <c r="C21768" i="7" l="1"/>
  <c r="E21767" i="7"/>
  <c r="D21767" i="7"/>
  <c r="F21767" i="7" s="1"/>
  <c r="G21767" i="7" s="1"/>
  <c r="C21769" i="7" l="1"/>
  <c r="E21768" i="7"/>
  <c r="D21768" i="7"/>
  <c r="F21768" i="7" s="1"/>
  <c r="G21768" i="7" s="1"/>
  <c r="C21770" i="7" l="1"/>
  <c r="E21769" i="7"/>
  <c r="D21769" i="7"/>
  <c r="F21769" i="7" s="1"/>
  <c r="G21769" i="7" s="1"/>
  <c r="C21771" i="7" l="1"/>
  <c r="E21770" i="7"/>
  <c r="D21770" i="7"/>
  <c r="F21770" i="7" s="1"/>
  <c r="G21770" i="7" s="1"/>
  <c r="C21772" i="7" l="1"/>
  <c r="E21771" i="7"/>
  <c r="D21771" i="7"/>
  <c r="F21771" i="7" s="1"/>
  <c r="G21771" i="7" s="1"/>
  <c r="C21773" i="7" l="1"/>
  <c r="E21772" i="7"/>
  <c r="D21772" i="7"/>
  <c r="F21772" i="7" s="1"/>
  <c r="G21772" i="7" s="1"/>
  <c r="C21774" i="7" l="1"/>
  <c r="E21773" i="7"/>
  <c r="D21773" i="7"/>
  <c r="F21773" i="7" s="1"/>
  <c r="G21773" i="7" s="1"/>
  <c r="C21775" i="7" l="1"/>
  <c r="E21774" i="7"/>
  <c r="D21774" i="7"/>
  <c r="F21774" i="7" s="1"/>
  <c r="G21774" i="7" s="1"/>
  <c r="C21776" i="7" l="1"/>
  <c r="E21775" i="7"/>
  <c r="D21775" i="7"/>
  <c r="F21775" i="7" s="1"/>
  <c r="G21775" i="7" s="1"/>
  <c r="C21777" i="7" l="1"/>
  <c r="E21776" i="7"/>
  <c r="D21776" i="7"/>
  <c r="F21776" i="7" s="1"/>
  <c r="G21776" i="7" s="1"/>
  <c r="C21778" i="7" l="1"/>
  <c r="E21777" i="7"/>
  <c r="D21777" i="7"/>
  <c r="F21777" i="7" s="1"/>
  <c r="G21777" i="7" s="1"/>
  <c r="C21779" i="7" l="1"/>
  <c r="E21778" i="7"/>
  <c r="D21778" i="7"/>
  <c r="F21778" i="7" s="1"/>
  <c r="G21778" i="7" s="1"/>
  <c r="C21780" i="7" l="1"/>
  <c r="E21779" i="7"/>
  <c r="D21779" i="7"/>
  <c r="F21779" i="7" s="1"/>
  <c r="G21779" i="7" s="1"/>
  <c r="C21781" i="7" l="1"/>
  <c r="E21780" i="7"/>
  <c r="D21780" i="7"/>
  <c r="F21780" i="7" s="1"/>
  <c r="G21780" i="7" s="1"/>
  <c r="C21782" i="7" l="1"/>
  <c r="E21781" i="7"/>
  <c r="D21781" i="7"/>
  <c r="F21781" i="7" s="1"/>
  <c r="G21781" i="7" s="1"/>
  <c r="C21783" i="7" l="1"/>
  <c r="E21782" i="7"/>
  <c r="D21782" i="7"/>
  <c r="F21782" i="7" s="1"/>
  <c r="G21782" i="7" s="1"/>
  <c r="C21784" i="7" l="1"/>
  <c r="E21783" i="7"/>
  <c r="D21783" i="7"/>
  <c r="F21783" i="7" s="1"/>
  <c r="G21783" i="7" s="1"/>
  <c r="C21785" i="7" l="1"/>
  <c r="E21784" i="7"/>
  <c r="D21784" i="7"/>
  <c r="F21784" i="7" s="1"/>
  <c r="G21784" i="7" s="1"/>
  <c r="C21786" i="7" l="1"/>
  <c r="E21785" i="7"/>
  <c r="D21785" i="7"/>
  <c r="F21785" i="7" s="1"/>
  <c r="G21785" i="7" s="1"/>
  <c r="C21787" i="7" l="1"/>
  <c r="E21786" i="7"/>
  <c r="D21786" i="7"/>
  <c r="F21786" i="7" s="1"/>
  <c r="G21786" i="7" s="1"/>
  <c r="C21788" i="7" l="1"/>
  <c r="E21787" i="7"/>
  <c r="D21787" i="7"/>
  <c r="F21787" i="7" s="1"/>
  <c r="G21787" i="7" s="1"/>
  <c r="C21789" i="7" l="1"/>
  <c r="E21788" i="7"/>
  <c r="D21788" i="7"/>
  <c r="F21788" i="7" s="1"/>
  <c r="G21788" i="7" s="1"/>
  <c r="C21790" i="7" l="1"/>
  <c r="E21789" i="7"/>
  <c r="D21789" i="7"/>
  <c r="F21789" i="7" s="1"/>
  <c r="G21789" i="7" s="1"/>
  <c r="C21791" i="7" l="1"/>
  <c r="E21790" i="7"/>
  <c r="D21790" i="7"/>
  <c r="F21790" i="7" s="1"/>
  <c r="G21790" i="7" s="1"/>
  <c r="C21792" i="7" l="1"/>
  <c r="E21791" i="7"/>
  <c r="D21791" i="7"/>
  <c r="F21791" i="7" s="1"/>
  <c r="G21791" i="7" s="1"/>
  <c r="C21793" i="7" l="1"/>
  <c r="E21792" i="7"/>
  <c r="D21792" i="7"/>
  <c r="F21792" i="7" s="1"/>
  <c r="G21792" i="7" s="1"/>
  <c r="C21794" i="7" l="1"/>
  <c r="E21793" i="7"/>
  <c r="D21793" i="7"/>
  <c r="F21793" i="7" s="1"/>
  <c r="G21793" i="7" s="1"/>
  <c r="C21795" i="7" l="1"/>
  <c r="E21794" i="7"/>
  <c r="D21794" i="7"/>
  <c r="F21794" i="7" s="1"/>
  <c r="G21794" i="7" s="1"/>
  <c r="C21796" i="7" l="1"/>
  <c r="E21795" i="7"/>
  <c r="D21795" i="7"/>
  <c r="F21795" i="7" s="1"/>
  <c r="G21795" i="7" s="1"/>
  <c r="C21797" i="7" l="1"/>
  <c r="E21796" i="7"/>
  <c r="D21796" i="7"/>
  <c r="F21796" i="7" s="1"/>
  <c r="G21796" i="7" s="1"/>
  <c r="C21798" i="7" l="1"/>
  <c r="E21797" i="7"/>
  <c r="D21797" i="7"/>
  <c r="F21797" i="7" s="1"/>
  <c r="G21797" i="7" s="1"/>
  <c r="C21799" i="7" l="1"/>
  <c r="E21798" i="7"/>
  <c r="D21798" i="7"/>
  <c r="F21798" i="7" s="1"/>
  <c r="G21798" i="7" s="1"/>
  <c r="C21800" i="7" l="1"/>
  <c r="E21799" i="7"/>
  <c r="D21799" i="7"/>
  <c r="F21799" i="7" s="1"/>
  <c r="G21799" i="7" s="1"/>
  <c r="C21801" i="7" l="1"/>
  <c r="E21800" i="7"/>
  <c r="D21800" i="7"/>
  <c r="F21800" i="7" s="1"/>
  <c r="G21800" i="7" s="1"/>
  <c r="C21802" i="7" l="1"/>
  <c r="E21801" i="7"/>
  <c r="D21801" i="7"/>
  <c r="F21801" i="7" s="1"/>
  <c r="G21801" i="7" s="1"/>
  <c r="C21803" i="7" l="1"/>
  <c r="E21802" i="7"/>
  <c r="D21802" i="7"/>
  <c r="F21802" i="7" s="1"/>
  <c r="G21802" i="7" s="1"/>
  <c r="C21804" i="7" l="1"/>
  <c r="E21803" i="7"/>
  <c r="D21803" i="7"/>
  <c r="F21803" i="7" s="1"/>
  <c r="G21803" i="7" s="1"/>
  <c r="C21805" i="7" l="1"/>
  <c r="E21804" i="7"/>
  <c r="D21804" i="7"/>
  <c r="F21804" i="7" s="1"/>
  <c r="G21804" i="7" s="1"/>
  <c r="C21806" i="7" l="1"/>
  <c r="E21805" i="7"/>
  <c r="D21805" i="7"/>
  <c r="F21805" i="7" s="1"/>
  <c r="G21805" i="7" s="1"/>
  <c r="C21807" i="7" l="1"/>
  <c r="E21806" i="7"/>
  <c r="D21806" i="7"/>
  <c r="F21806" i="7" s="1"/>
  <c r="G21806" i="7" s="1"/>
  <c r="C21808" i="7" l="1"/>
  <c r="E21807" i="7"/>
  <c r="D21807" i="7"/>
  <c r="F21807" i="7" s="1"/>
  <c r="G21807" i="7" s="1"/>
  <c r="C21809" i="7" l="1"/>
  <c r="E21808" i="7"/>
  <c r="D21808" i="7"/>
  <c r="F21808" i="7" s="1"/>
  <c r="G21808" i="7" s="1"/>
  <c r="C21810" i="7" l="1"/>
  <c r="E21809" i="7"/>
  <c r="D21809" i="7"/>
  <c r="F21809" i="7" s="1"/>
  <c r="G21809" i="7" s="1"/>
  <c r="C21811" i="7" l="1"/>
  <c r="E21810" i="7"/>
  <c r="D21810" i="7"/>
  <c r="F21810" i="7" s="1"/>
  <c r="G21810" i="7" s="1"/>
  <c r="C21812" i="7" l="1"/>
  <c r="E21811" i="7"/>
  <c r="D21811" i="7"/>
  <c r="F21811" i="7" s="1"/>
  <c r="G21811" i="7" s="1"/>
  <c r="C21813" i="7" l="1"/>
  <c r="E21812" i="7"/>
  <c r="D21812" i="7"/>
  <c r="F21812" i="7" s="1"/>
  <c r="G21812" i="7" s="1"/>
  <c r="C21814" i="7" l="1"/>
  <c r="E21813" i="7"/>
  <c r="D21813" i="7"/>
  <c r="F21813" i="7" s="1"/>
  <c r="G21813" i="7" s="1"/>
  <c r="C21815" i="7" l="1"/>
  <c r="E21814" i="7"/>
  <c r="D21814" i="7"/>
  <c r="F21814" i="7" s="1"/>
  <c r="G21814" i="7" s="1"/>
  <c r="C21816" i="7" l="1"/>
  <c r="E21815" i="7"/>
  <c r="D21815" i="7"/>
  <c r="F21815" i="7" s="1"/>
  <c r="G21815" i="7" s="1"/>
  <c r="C21817" i="7" l="1"/>
  <c r="E21816" i="7"/>
  <c r="D21816" i="7"/>
  <c r="F21816" i="7" s="1"/>
  <c r="G21816" i="7" s="1"/>
  <c r="C21818" i="7" l="1"/>
  <c r="E21817" i="7"/>
  <c r="D21817" i="7"/>
  <c r="F21817" i="7" s="1"/>
  <c r="G21817" i="7" s="1"/>
  <c r="C21819" i="7" l="1"/>
  <c r="E21818" i="7"/>
  <c r="D21818" i="7"/>
  <c r="F21818" i="7" s="1"/>
  <c r="G21818" i="7" s="1"/>
  <c r="C21820" i="7" l="1"/>
  <c r="E21819" i="7"/>
  <c r="D21819" i="7"/>
  <c r="F21819" i="7" s="1"/>
  <c r="G21819" i="7" s="1"/>
  <c r="C21821" i="7" l="1"/>
  <c r="E21820" i="7"/>
  <c r="D21820" i="7"/>
  <c r="F21820" i="7" s="1"/>
  <c r="G21820" i="7" s="1"/>
  <c r="C21822" i="7" l="1"/>
  <c r="E21821" i="7"/>
  <c r="D21821" i="7"/>
  <c r="F21821" i="7" s="1"/>
  <c r="G21821" i="7" s="1"/>
  <c r="C21823" i="7" l="1"/>
  <c r="E21822" i="7"/>
  <c r="D21822" i="7"/>
  <c r="F21822" i="7" s="1"/>
  <c r="G21822" i="7" s="1"/>
  <c r="C21824" i="7" l="1"/>
  <c r="E21823" i="7"/>
  <c r="D21823" i="7"/>
  <c r="F21823" i="7" s="1"/>
  <c r="G21823" i="7" s="1"/>
  <c r="C21825" i="7" l="1"/>
  <c r="E21824" i="7"/>
  <c r="D21824" i="7"/>
  <c r="F21824" i="7" s="1"/>
  <c r="G21824" i="7" s="1"/>
  <c r="C21826" i="7" l="1"/>
  <c r="E21825" i="7"/>
  <c r="D21825" i="7"/>
  <c r="F21825" i="7" s="1"/>
  <c r="G21825" i="7" s="1"/>
  <c r="C21827" i="7" l="1"/>
  <c r="E21826" i="7"/>
  <c r="D21826" i="7"/>
  <c r="F21826" i="7" s="1"/>
  <c r="G21826" i="7" s="1"/>
  <c r="C21828" i="7" l="1"/>
  <c r="E21827" i="7"/>
  <c r="D21827" i="7"/>
  <c r="F21827" i="7" s="1"/>
  <c r="G21827" i="7" s="1"/>
  <c r="C21829" i="7" l="1"/>
  <c r="E21828" i="7"/>
  <c r="D21828" i="7"/>
  <c r="F21828" i="7" s="1"/>
  <c r="G21828" i="7" s="1"/>
  <c r="C21830" i="7" l="1"/>
  <c r="E21829" i="7"/>
  <c r="D21829" i="7"/>
  <c r="F21829" i="7" s="1"/>
  <c r="G21829" i="7" s="1"/>
  <c r="C21831" i="7" l="1"/>
  <c r="E21830" i="7"/>
  <c r="D21830" i="7"/>
  <c r="F21830" i="7" s="1"/>
  <c r="G21830" i="7" s="1"/>
  <c r="C21832" i="7" l="1"/>
  <c r="E21831" i="7"/>
  <c r="D21831" i="7"/>
  <c r="F21831" i="7" s="1"/>
  <c r="G21831" i="7" s="1"/>
  <c r="C21833" i="7" l="1"/>
  <c r="E21832" i="7"/>
  <c r="D21832" i="7"/>
  <c r="F21832" i="7" s="1"/>
  <c r="G21832" i="7" s="1"/>
  <c r="C21834" i="7" l="1"/>
  <c r="E21833" i="7"/>
  <c r="D21833" i="7"/>
  <c r="F21833" i="7" s="1"/>
  <c r="G21833" i="7" s="1"/>
  <c r="C21835" i="7" l="1"/>
  <c r="E21834" i="7"/>
  <c r="D21834" i="7"/>
  <c r="F21834" i="7" s="1"/>
  <c r="G21834" i="7" s="1"/>
  <c r="C21836" i="7" l="1"/>
  <c r="E21835" i="7"/>
  <c r="D21835" i="7"/>
  <c r="F21835" i="7" s="1"/>
  <c r="G21835" i="7" s="1"/>
  <c r="C21837" i="7" l="1"/>
  <c r="E21836" i="7"/>
  <c r="D21836" i="7"/>
  <c r="F21836" i="7" s="1"/>
  <c r="G21836" i="7" s="1"/>
  <c r="C21838" i="7" l="1"/>
  <c r="E21837" i="7"/>
  <c r="D21837" i="7"/>
  <c r="F21837" i="7" s="1"/>
  <c r="G21837" i="7" s="1"/>
  <c r="C21839" i="7" l="1"/>
  <c r="E21838" i="7"/>
  <c r="D21838" i="7"/>
  <c r="F21838" i="7" s="1"/>
  <c r="G21838" i="7" s="1"/>
  <c r="C21840" i="7" l="1"/>
  <c r="E21839" i="7"/>
  <c r="D21839" i="7"/>
  <c r="F21839" i="7" s="1"/>
  <c r="G21839" i="7" s="1"/>
  <c r="C21841" i="7" l="1"/>
  <c r="E21840" i="7"/>
  <c r="D21840" i="7"/>
  <c r="F21840" i="7" s="1"/>
  <c r="G21840" i="7" s="1"/>
  <c r="C21842" i="7" l="1"/>
  <c r="E21841" i="7"/>
  <c r="D21841" i="7"/>
  <c r="F21841" i="7" s="1"/>
  <c r="G21841" i="7" s="1"/>
  <c r="C21843" i="7" l="1"/>
  <c r="E21842" i="7"/>
  <c r="D21842" i="7"/>
  <c r="F21842" i="7" s="1"/>
  <c r="G21842" i="7" s="1"/>
  <c r="C21844" i="7" l="1"/>
  <c r="E21843" i="7"/>
  <c r="D21843" i="7"/>
  <c r="F21843" i="7" s="1"/>
  <c r="G21843" i="7" s="1"/>
  <c r="C21845" i="7" l="1"/>
  <c r="E21844" i="7"/>
  <c r="D21844" i="7"/>
  <c r="F21844" i="7" s="1"/>
  <c r="G21844" i="7" s="1"/>
  <c r="C21846" i="7" l="1"/>
  <c r="E21845" i="7"/>
  <c r="D21845" i="7"/>
  <c r="F21845" i="7" s="1"/>
  <c r="G21845" i="7" s="1"/>
  <c r="C21847" i="7" l="1"/>
  <c r="E21846" i="7"/>
  <c r="D21846" i="7"/>
  <c r="F21846" i="7" s="1"/>
  <c r="G21846" i="7" s="1"/>
  <c r="C21848" i="7" l="1"/>
  <c r="E21847" i="7"/>
  <c r="D21847" i="7"/>
  <c r="F21847" i="7" s="1"/>
  <c r="G21847" i="7" s="1"/>
  <c r="C21849" i="7" l="1"/>
  <c r="E21848" i="7"/>
  <c r="D21848" i="7"/>
  <c r="F21848" i="7" s="1"/>
  <c r="G21848" i="7" s="1"/>
  <c r="C21850" i="7" l="1"/>
  <c r="E21849" i="7"/>
  <c r="D21849" i="7"/>
  <c r="F21849" i="7" s="1"/>
  <c r="G21849" i="7" s="1"/>
  <c r="C21851" i="7" l="1"/>
  <c r="E21850" i="7"/>
  <c r="D21850" i="7"/>
  <c r="F21850" i="7" s="1"/>
  <c r="G21850" i="7" s="1"/>
  <c r="C21852" i="7" l="1"/>
  <c r="E21851" i="7"/>
  <c r="D21851" i="7"/>
  <c r="F21851" i="7" s="1"/>
  <c r="G21851" i="7" s="1"/>
  <c r="C21853" i="7" l="1"/>
  <c r="E21852" i="7"/>
  <c r="D21852" i="7"/>
  <c r="F21852" i="7" s="1"/>
  <c r="G21852" i="7" s="1"/>
  <c r="C21854" i="7" l="1"/>
  <c r="E21853" i="7"/>
  <c r="D21853" i="7"/>
  <c r="F21853" i="7" s="1"/>
  <c r="G21853" i="7" s="1"/>
  <c r="C21855" i="7" l="1"/>
  <c r="E21854" i="7"/>
  <c r="D21854" i="7"/>
  <c r="F21854" i="7" s="1"/>
  <c r="G21854" i="7" s="1"/>
  <c r="C21856" i="7" l="1"/>
  <c r="E21855" i="7"/>
  <c r="D21855" i="7"/>
  <c r="F21855" i="7" s="1"/>
  <c r="G21855" i="7" s="1"/>
  <c r="C21857" i="7" l="1"/>
  <c r="E21856" i="7"/>
  <c r="D21856" i="7"/>
  <c r="F21856" i="7" s="1"/>
  <c r="G21856" i="7" s="1"/>
  <c r="C21858" i="7" l="1"/>
  <c r="E21857" i="7"/>
  <c r="D21857" i="7"/>
  <c r="F21857" i="7" s="1"/>
  <c r="G21857" i="7" s="1"/>
  <c r="C21859" i="7" l="1"/>
  <c r="E21858" i="7"/>
  <c r="D21858" i="7"/>
  <c r="F21858" i="7" s="1"/>
  <c r="G21858" i="7" s="1"/>
  <c r="C21860" i="7" l="1"/>
  <c r="E21859" i="7"/>
  <c r="D21859" i="7"/>
  <c r="F21859" i="7" s="1"/>
  <c r="G21859" i="7" s="1"/>
  <c r="C21861" i="7" l="1"/>
  <c r="E21860" i="7"/>
  <c r="D21860" i="7"/>
  <c r="F21860" i="7" s="1"/>
  <c r="G21860" i="7" s="1"/>
  <c r="C21862" i="7" l="1"/>
  <c r="E21861" i="7"/>
  <c r="D21861" i="7"/>
  <c r="F21861" i="7" s="1"/>
  <c r="G21861" i="7" s="1"/>
  <c r="C21863" i="7" l="1"/>
  <c r="E21862" i="7"/>
  <c r="D21862" i="7"/>
  <c r="F21862" i="7" s="1"/>
  <c r="G21862" i="7" s="1"/>
  <c r="C21864" i="7" l="1"/>
  <c r="E21863" i="7"/>
  <c r="D21863" i="7"/>
  <c r="F21863" i="7" s="1"/>
  <c r="G21863" i="7" s="1"/>
  <c r="C21865" i="7" l="1"/>
  <c r="E21864" i="7"/>
  <c r="D21864" i="7"/>
  <c r="F21864" i="7" s="1"/>
  <c r="G21864" i="7" s="1"/>
  <c r="C21866" i="7" l="1"/>
  <c r="E21865" i="7"/>
  <c r="D21865" i="7"/>
  <c r="F21865" i="7" s="1"/>
  <c r="G21865" i="7" s="1"/>
  <c r="C21867" i="7" l="1"/>
  <c r="E21866" i="7"/>
  <c r="D21866" i="7"/>
  <c r="F21866" i="7" s="1"/>
  <c r="G21866" i="7" s="1"/>
  <c r="C21868" i="7" l="1"/>
  <c r="E21867" i="7"/>
  <c r="D21867" i="7"/>
  <c r="F21867" i="7" s="1"/>
  <c r="G21867" i="7" s="1"/>
  <c r="C21869" i="7" l="1"/>
  <c r="E21868" i="7"/>
  <c r="D21868" i="7"/>
  <c r="F21868" i="7" s="1"/>
  <c r="G21868" i="7" s="1"/>
  <c r="C21870" i="7" l="1"/>
  <c r="E21869" i="7"/>
  <c r="D21869" i="7"/>
  <c r="F21869" i="7" s="1"/>
  <c r="G21869" i="7" s="1"/>
  <c r="C21871" i="7" l="1"/>
  <c r="E21870" i="7"/>
  <c r="D21870" i="7"/>
  <c r="F21870" i="7" s="1"/>
  <c r="G21870" i="7" s="1"/>
  <c r="C21872" i="7" l="1"/>
  <c r="E21871" i="7"/>
  <c r="D21871" i="7"/>
  <c r="F21871" i="7" s="1"/>
  <c r="G21871" i="7" s="1"/>
  <c r="C21873" i="7" l="1"/>
  <c r="E21872" i="7"/>
  <c r="D21872" i="7"/>
  <c r="F21872" i="7" s="1"/>
  <c r="G21872" i="7" s="1"/>
  <c r="C21874" i="7" l="1"/>
  <c r="E21873" i="7"/>
  <c r="D21873" i="7"/>
  <c r="F21873" i="7" s="1"/>
  <c r="G21873" i="7" s="1"/>
  <c r="C21875" i="7" l="1"/>
  <c r="E21874" i="7"/>
  <c r="D21874" i="7"/>
  <c r="F21874" i="7" s="1"/>
  <c r="G21874" i="7" s="1"/>
  <c r="C21876" i="7" l="1"/>
  <c r="E21875" i="7"/>
  <c r="D21875" i="7"/>
  <c r="F21875" i="7" s="1"/>
  <c r="G21875" i="7" s="1"/>
  <c r="C21877" i="7" l="1"/>
  <c r="E21876" i="7"/>
  <c r="D21876" i="7"/>
  <c r="F21876" i="7" s="1"/>
  <c r="G21876" i="7" s="1"/>
  <c r="C21878" i="7" l="1"/>
  <c r="E21877" i="7"/>
  <c r="D21877" i="7"/>
  <c r="F21877" i="7" s="1"/>
  <c r="G21877" i="7" s="1"/>
  <c r="C21879" i="7" l="1"/>
  <c r="E21878" i="7"/>
  <c r="D21878" i="7"/>
  <c r="F21878" i="7" s="1"/>
  <c r="G21878" i="7" s="1"/>
  <c r="C21880" i="7" l="1"/>
  <c r="E21879" i="7"/>
  <c r="D21879" i="7"/>
  <c r="F21879" i="7" s="1"/>
  <c r="G21879" i="7" s="1"/>
  <c r="C21881" i="7" l="1"/>
  <c r="E21880" i="7"/>
  <c r="D21880" i="7"/>
  <c r="F21880" i="7" s="1"/>
  <c r="G21880" i="7" s="1"/>
  <c r="C21882" i="7" l="1"/>
  <c r="E21881" i="7"/>
  <c r="D21881" i="7"/>
  <c r="F21881" i="7" s="1"/>
  <c r="G21881" i="7" s="1"/>
  <c r="C21883" i="7" l="1"/>
  <c r="E21882" i="7"/>
  <c r="D21882" i="7"/>
  <c r="F21882" i="7" s="1"/>
  <c r="G21882" i="7" s="1"/>
  <c r="C21884" i="7" l="1"/>
  <c r="E21883" i="7"/>
  <c r="D21883" i="7"/>
  <c r="F21883" i="7" s="1"/>
  <c r="G21883" i="7" s="1"/>
  <c r="C21885" i="7" l="1"/>
  <c r="E21884" i="7"/>
  <c r="D21884" i="7"/>
  <c r="F21884" i="7" s="1"/>
  <c r="G21884" i="7" s="1"/>
  <c r="C21886" i="7" l="1"/>
  <c r="E21885" i="7"/>
  <c r="D21885" i="7"/>
  <c r="F21885" i="7" s="1"/>
  <c r="G21885" i="7" s="1"/>
  <c r="C21887" i="7" l="1"/>
  <c r="E21886" i="7"/>
  <c r="D21886" i="7"/>
  <c r="F21886" i="7" s="1"/>
  <c r="G21886" i="7" s="1"/>
  <c r="C21888" i="7" l="1"/>
  <c r="E21887" i="7"/>
  <c r="D21887" i="7"/>
  <c r="F21887" i="7" s="1"/>
  <c r="G21887" i="7" s="1"/>
  <c r="C21889" i="7" l="1"/>
  <c r="E21888" i="7"/>
  <c r="D21888" i="7"/>
  <c r="F21888" i="7" s="1"/>
  <c r="G21888" i="7" s="1"/>
  <c r="C21890" i="7" l="1"/>
  <c r="E21889" i="7"/>
  <c r="D21889" i="7"/>
  <c r="F21889" i="7" s="1"/>
  <c r="G21889" i="7" s="1"/>
  <c r="C21891" i="7" l="1"/>
  <c r="E21890" i="7"/>
  <c r="D21890" i="7"/>
  <c r="F21890" i="7" s="1"/>
  <c r="G21890" i="7" s="1"/>
  <c r="C21892" i="7" l="1"/>
  <c r="E21891" i="7"/>
  <c r="D21891" i="7"/>
  <c r="F21891" i="7" s="1"/>
  <c r="G21891" i="7" s="1"/>
  <c r="C21893" i="7" l="1"/>
  <c r="E21892" i="7"/>
  <c r="D21892" i="7"/>
  <c r="F21892" i="7" s="1"/>
  <c r="G21892" i="7" s="1"/>
  <c r="C21894" i="7" l="1"/>
  <c r="E21893" i="7"/>
  <c r="D21893" i="7"/>
  <c r="F21893" i="7" s="1"/>
  <c r="G21893" i="7" s="1"/>
  <c r="C21895" i="7" l="1"/>
  <c r="E21894" i="7"/>
  <c r="D21894" i="7"/>
  <c r="F21894" i="7" s="1"/>
  <c r="G21894" i="7" s="1"/>
  <c r="C21896" i="7" l="1"/>
  <c r="E21895" i="7"/>
  <c r="D21895" i="7"/>
  <c r="F21895" i="7" s="1"/>
  <c r="G21895" i="7" s="1"/>
  <c r="C21897" i="7" l="1"/>
  <c r="E21896" i="7"/>
  <c r="D21896" i="7"/>
  <c r="F21896" i="7" s="1"/>
  <c r="G21896" i="7" s="1"/>
  <c r="C21898" i="7" l="1"/>
  <c r="E21897" i="7"/>
  <c r="D21897" i="7"/>
  <c r="F21897" i="7" s="1"/>
  <c r="G21897" i="7" s="1"/>
  <c r="C21899" i="7" l="1"/>
  <c r="E21898" i="7"/>
  <c r="D21898" i="7"/>
  <c r="F21898" i="7" s="1"/>
  <c r="G21898" i="7" s="1"/>
  <c r="C21900" i="7" l="1"/>
  <c r="E21899" i="7"/>
  <c r="D21899" i="7"/>
  <c r="F21899" i="7" s="1"/>
  <c r="G21899" i="7" s="1"/>
  <c r="C21901" i="7" l="1"/>
  <c r="E21900" i="7"/>
  <c r="D21900" i="7"/>
  <c r="F21900" i="7" s="1"/>
  <c r="G21900" i="7" s="1"/>
  <c r="C21902" i="7" l="1"/>
  <c r="E21901" i="7"/>
  <c r="D21901" i="7"/>
  <c r="F21901" i="7" s="1"/>
  <c r="G21901" i="7" s="1"/>
  <c r="C21903" i="7" l="1"/>
  <c r="E21902" i="7"/>
  <c r="D21902" i="7"/>
  <c r="F21902" i="7" s="1"/>
  <c r="G21902" i="7" s="1"/>
  <c r="C21904" i="7" l="1"/>
  <c r="E21903" i="7"/>
  <c r="D21903" i="7"/>
  <c r="F21903" i="7" s="1"/>
  <c r="G21903" i="7" s="1"/>
  <c r="C21905" i="7" l="1"/>
  <c r="E21904" i="7"/>
  <c r="D21904" i="7"/>
  <c r="F21904" i="7" s="1"/>
  <c r="G21904" i="7" s="1"/>
  <c r="C21906" i="7" l="1"/>
  <c r="E21905" i="7"/>
  <c r="D21905" i="7"/>
  <c r="F21905" i="7" s="1"/>
  <c r="G21905" i="7" s="1"/>
  <c r="C21907" i="7" l="1"/>
  <c r="E21906" i="7"/>
  <c r="D21906" i="7"/>
  <c r="F21906" i="7" s="1"/>
  <c r="G21906" i="7" s="1"/>
  <c r="C21908" i="7" l="1"/>
  <c r="E21907" i="7"/>
  <c r="D21907" i="7"/>
  <c r="F21907" i="7" s="1"/>
  <c r="G21907" i="7" s="1"/>
  <c r="C21909" i="7" l="1"/>
  <c r="E21908" i="7"/>
  <c r="D21908" i="7"/>
  <c r="F21908" i="7" s="1"/>
  <c r="G21908" i="7" s="1"/>
  <c r="C21910" i="7" l="1"/>
  <c r="E21909" i="7"/>
  <c r="D21909" i="7"/>
  <c r="F21909" i="7" s="1"/>
  <c r="G21909" i="7" s="1"/>
  <c r="C21911" i="7" l="1"/>
  <c r="E21910" i="7"/>
  <c r="D21910" i="7"/>
  <c r="F21910" i="7" s="1"/>
  <c r="G21910" i="7" s="1"/>
  <c r="C21912" i="7" l="1"/>
  <c r="E21911" i="7"/>
  <c r="D21911" i="7"/>
  <c r="F21911" i="7" s="1"/>
  <c r="G21911" i="7" s="1"/>
  <c r="C21913" i="7" l="1"/>
  <c r="E21912" i="7"/>
  <c r="D21912" i="7"/>
  <c r="F21912" i="7" s="1"/>
  <c r="G21912" i="7" s="1"/>
  <c r="C21914" i="7" l="1"/>
  <c r="E21913" i="7"/>
  <c r="D21913" i="7"/>
  <c r="F21913" i="7" s="1"/>
  <c r="G21913" i="7" s="1"/>
  <c r="C21915" i="7" l="1"/>
  <c r="E21914" i="7"/>
  <c r="D21914" i="7"/>
  <c r="F21914" i="7" s="1"/>
  <c r="G21914" i="7" s="1"/>
  <c r="C21916" i="7" l="1"/>
  <c r="E21915" i="7"/>
  <c r="D21915" i="7"/>
  <c r="F21915" i="7" s="1"/>
  <c r="G21915" i="7" s="1"/>
  <c r="C21917" i="7" l="1"/>
  <c r="E21916" i="7"/>
  <c r="D21916" i="7"/>
  <c r="F21916" i="7" s="1"/>
  <c r="G21916" i="7" s="1"/>
  <c r="C21918" i="7" l="1"/>
  <c r="E21917" i="7"/>
  <c r="D21917" i="7"/>
  <c r="F21917" i="7" s="1"/>
  <c r="G21917" i="7" s="1"/>
  <c r="C21919" i="7" l="1"/>
  <c r="E21918" i="7"/>
  <c r="D21918" i="7"/>
  <c r="F21918" i="7" s="1"/>
  <c r="G21918" i="7" s="1"/>
  <c r="C21920" i="7" l="1"/>
  <c r="E21919" i="7"/>
  <c r="D21919" i="7"/>
  <c r="F21919" i="7" s="1"/>
  <c r="G21919" i="7" s="1"/>
  <c r="C21921" i="7" l="1"/>
  <c r="E21920" i="7"/>
  <c r="D21920" i="7"/>
  <c r="F21920" i="7" s="1"/>
  <c r="G21920" i="7" s="1"/>
  <c r="C21922" i="7" l="1"/>
  <c r="E21921" i="7"/>
  <c r="D21921" i="7"/>
  <c r="F21921" i="7" s="1"/>
  <c r="G21921" i="7" s="1"/>
  <c r="C21923" i="7" l="1"/>
  <c r="E21922" i="7"/>
  <c r="D21922" i="7"/>
  <c r="F21922" i="7" s="1"/>
  <c r="G21922" i="7" s="1"/>
  <c r="C21924" i="7" l="1"/>
  <c r="E21923" i="7"/>
  <c r="D21923" i="7"/>
  <c r="F21923" i="7" s="1"/>
  <c r="G21923" i="7" s="1"/>
  <c r="C21925" i="7" l="1"/>
  <c r="E21924" i="7"/>
  <c r="D21924" i="7"/>
  <c r="F21924" i="7" s="1"/>
  <c r="G21924" i="7" s="1"/>
  <c r="C21926" i="7" l="1"/>
  <c r="E21925" i="7"/>
  <c r="D21925" i="7"/>
  <c r="F21925" i="7" s="1"/>
  <c r="G21925" i="7" s="1"/>
  <c r="C21927" i="7" l="1"/>
  <c r="E21926" i="7"/>
  <c r="D21926" i="7"/>
  <c r="F21926" i="7" s="1"/>
  <c r="G21926" i="7" s="1"/>
  <c r="C21928" i="7" l="1"/>
  <c r="E21927" i="7"/>
  <c r="D21927" i="7"/>
  <c r="F21927" i="7" s="1"/>
  <c r="G21927" i="7" s="1"/>
  <c r="C21929" i="7" l="1"/>
  <c r="E21928" i="7"/>
  <c r="D21928" i="7"/>
  <c r="F21928" i="7" s="1"/>
  <c r="G21928" i="7" s="1"/>
  <c r="C21930" i="7" l="1"/>
  <c r="E21929" i="7"/>
  <c r="D21929" i="7"/>
  <c r="F21929" i="7" s="1"/>
  <c r="G21929" i="7" s="1"/>
  <c r="C21931" i="7" l="1"/>
  <c r="E21930" i="7"/>
  <c r="D21930" i="7"/>
  <c r="F21930" i="7" s="1"/>
  <c r="G21930" i="7" s="1"/>
  <c r="C21932" i="7" l="1"/>
  <c r="E21931" i="7"/>
  <c r="D21931" i="7"/>
  <c r="F21931" i="7" s="1"/>
  <c r="G21931" i="7" s="1"/>
  <c r="C21933" i="7" l="1"/>
  <c r="E21932" i="7"/>
  <c r="D21932" i="7"/>
  <c r="F21932" i="7" s="1"/>
  <c r="G21932" i="7" s="1"/>
  <c r="C21934" i="7" l="1"/>
  <c r="E21933" i="7"/>
  <c r="D21933" i="7"/>
  <c r="F21933" i="7" s="1"/>
  <c r="G21933" i="7" s="1"/>
  <c r="C21935" i="7" l="1"/>
  <c r="E21934" i="7"/>
  <c r="D21934" i="7"/>
  <c r="F21934" i="7" s="1"/>
  <c r="G21934" i="7" s="1"/>
  <c r="C21936" i="7" l="1"/>
  <c r="E21935" i="7"/>
  <c r="D21935" i="7"/>
  <c r="F21935" i="7" s="1"/>
  <c r="G21935" i="7" s="1"/>
  <c r="C21937" i="7" l="1"/>
  <c r="E21936" i="7"/>
  <c r="D21936" i="7"/>
  <c r="F21936" i="7" s="1"/>
  <c r="G21936" i="7" s="1"/>
  <c r="C21938" i="7" l="1"/>
  <c r="E21937" i="7"/>
  <c r="D21937" i="7"/>
  <c r="F21937" i="7" s="1"/>
  <c r="G21937" i="7" s="1"/>
  <c r="C21939" i="7" l="1"/>
  <c r="E21938" i="7"/>
  <c r="D21938" i="7"/>
  <c r="F21938" i="7" s="1"/>
  <c r="G21938" i="7" s="1"/>
  <c r="C21940" i="7" l="1"/>
  <c r="E21939" i="7"/>
  <c r="D21939" i="7"/>
  <c r="F21939" i="7" s="1"/>
  <c r="G21939" i="7" s="1"/>
  <c r="C21941" i="7" l="1"/>
  <c r="E21940" i="7"/>
  <c r="D21940" i="7"/>
  <c r="F21940" i="7" s="1"/>
  <c r="G21940" i="7" s="1"/>
  <c r="C21942" i="7" l="1"/>
  <c r="E21941" i="7"/>
  <c r="D21941" i="7"/>
  <c r="F21941" i="7" s="1"/>
  <c r="G21941" i="7" s="1"/>
  <c r="C21943" i="7" l="1"/>
  <c r="E21942" i="7"/>
  <c r="D21942" i="7"/>
  <c r="F21942" i="7" s="1"/>
  <c r="G21942" i="7" s="1"/>
  <c r="C21944" i="7" l="1"/>
  <c r="E21943" i="7"/>
  <c r="D21943" i="7"/>
  <c r="F21943" i="7" s="1"/>
  <c r="G21943" i="7" s="1"/>
  <c r="C21945" i="7" l="1"/>
  <c r="E21944" i="7"/>
  <c r="D21944" i="7"/>
  <c r="F21944" i="7" s="1"/>
  <c r="G21944" i="7" s="1"/>
  <c r="C21946" i="7" l="1"/>
  <c r="E21945" i="7"/>
  <c r="D21945" i="7"/>
  <c r="F21945" i="7" s="1"/>
  <c r="G21945" i="7" s="1"/>
  <c r="C21947" i="7" l="1"/>
  <c r="E21946" i="7"/>
  <c r="D21946" i="7"/>
  <c r="F21946" i="7" s="1"/>
  <c r="G21946" i="7" s="1"/>
  <c r="C21948" i="7" l="1"/>
  <c r="E21947" i="7"/>
  <c r="D21947" i="7"/>
  <c r="F21947" i="7" s="1"/>
  <c r="G21947" i="7" s="1"/>
  <c r="C21949" i="7" l="1"/>
  <c r="E21948" i="7"/>
  <c r="D21948" i="7"/>
  <c r="F21948" i="7" s="1"/>
  <c r="G21948" i="7" s="1"/>
  <c r="C21950" i="7" l="1"/>
  <c r="E21949" i="7"/>
  <c r="D21949" i="7"/>
  <c r="F21949" i="7" s="1"/>
  <c r="G21949" i="7" s="1"/>
  <c r="C21951" i="7" l="1"/>
  <c r="E21950" i="7"/>
  <c r="D21950" i="7"/>
  <c r="F21950" i="7" s="1"/>
  <c r="G21950" i="7" s="1"/>
  <c r="C21952" i="7" l="1"/>
  <c r="E21951" i="7"/>
  <c r="D21951" i="7"/>
  <c r="F21951" i="7" s="1"/>
  <c r="G21951" i="7" s="1"/>
  <c r="C21953" i="7" l="1"/>
  <c r="E21952" i="7"/>
  <c r="D21952" i="7"/>
  <c r="F21952" i="7" s="1"/>
  <c r="G21952" i="7" s="1"/>
  <c r="C21954" i="7" l="1"/>
  <c r="E21953" i="7"/>
  <c r="D21953" i="7"/>
  <c r="F21953" i="7" s="1"/>
  <c r="G21953" i="7" s="1"/>
  <c r="C21955" i="7" l="1"/>
  <c r="E21954" i="7"/>
  <c r="D21954" i="7"/>
  <c r="F21954" i="7" s="1"/>
  <c r="G21954" i="7" s="1"/>
  <c r="C21956" i="7" l="1"/>
  <c r="E21955" i="7"/>
  <c r="D21955" i="7"/>
  <c r="F21955" i="7" s="1"/>
  <c r="G21955" i="7" s="1"/>
  <c r="C21957" i="7" l="1"/>
  <c r="E21956" i="7"/>
  <c r="D21956" i="7"/>
  <c r="F21956" i="7" s="1"/>
  <c r="G21956" i="7" s="1"/>
  <c r="C21958" i="7" l="1"/>
  <c r="E21957" i="7"/>
  <c r="D21957" i="7"/>
  <c r="F21957" i="7" s="1"/>
  <c r="G21957" i="7" s="1"/>
  <c r="C21959" i="7" l="1"/>
  <c r="E21958" i="7"/>
  <c r="D21958" i="7"/>
  <c r="F21958" i="7" s="1"/>
  <c r="G21958" i="7" s="1"/>
  <c r="C21960" i="7" l="1"/>
  <c r="E21959" i="7"/>
  <c r="D21959" i="7"/>
  <c r="F21959" i="7" s="1"/>
  <c r="G21959" i="7" s="1"/>
  <c r="C21961" i="7" l="1"/>
  <c r="E21960" i="7"/>
  <c r="D21960" i="7"/>
  <c r="F21960" i="7" s="1"/>
  <c r="G21960" i="7" s="1"/>
  <c r="C21962" i="7" l="1"/>
  <c r="E21961" i="7"/>
  <c r="D21961" i="7"/>
  <c r="F21961" i="7" s="1"/>
  <c r="G21961" i="7" s="1"/>
  <c r="C21963" i="7" l="1"/>
  <c r="E21962" i="7"/>
  <c r="D21962" i="7"/>
  <c r="F21962" i="7" s="1"/>
  <c r="G21962" i="7" s="1"/>
  <c r="C21964" i="7" l="1"/>
  <c r="E21963" i="7"/>
  <c r="D21963" i="7"/>
  <c r="F21963" i="7" s="1"/>
  <c r="G21963" i="7" s="1"/>
  <c r="C21965" i="7" l="1"/>
  <c r="E21964" i="7"/>
  <c r="D21964" i="7"/>
  <c r="F21964" i="7" s="1"/>
  <c r="G21964" i="7" s="1"/>
  <c r="C21966" i="7" l="1"/>
  <c r="E21965" i="7"/>
  <c r="D21965" i="7"/>
  <c r="F21965" i="7" s="1"/>
  <c r="G21965" i="7" s="1"/>
  <c r="C21967" i="7" l="1"/>
  <c r="E21966" i="7"/>
  <c r="D21966" i="7"/>
  <c r="F21966" i="7" s="1"/>
  <c r="G21966" i="7" s="1"/>
  <c r="C21968" i="7" l="1"/>
  <c r="E21967" i="7"/>
  <c r="D21967" i="7"/>
  <c r="F21967" i="7" s="1"/>
  <c r="G21967" i="7" s="1"/>
  <c r="C21969" i="7" l="1"/>
  <c r="E21968" i="7"/>
  <c r="D21968" i="7"/>
  <c r="F21968" i="7" s="1"/>
  <c r="G21968" i="7" s="1"/>
  <c r="C21970" i="7" l="1"/>
  <c r="E21969" i="7"/>
  <c r="D21969" i="7"/>
  <c r="F21969" i="7" s="1"/>
  <c r="G21969" i="7" s="1"/>
  <c r="C21971" i="7" l="1"/>
  <c r="E21970" i="7"/>
  <c r="D21970" i="7"/>
  <c r="F21970" i="7" s="1"/>
  <c r="G21970" i="7" s="1"/>
  <c r="C21972" i="7" l="1"/>
  <c r="E21971" i="7"/>
  <c r="D21971" i="7"/>
  <c r="F21971" i="7" s="1"/>
  <c r="G21971" i="7" s="1"/>
  <c r="C21973" i="7" l="1"/>
  <c r="E21972" i="7"/>
  <c r="D21972" i="7"/>
  <c r="F21972" i="7" s="1"/>
  <c r="G21972" i="7" s="1"/>
  <c r="C21974" i="7" l="1"/>
  <c r="E21973" i="7"/>
  <c r="D21973" i="7"/>
  <c r="F21973" i="7" s="1"/>
  <c r="G21973" i="7" s="1"/>
  <c r="C21975" i="7" l="1"/>
  <c r="E21974" i="7"/>
  <c r="D21974" i="7"/>
  <c r="F21974" i="7" s="1"/>
  <c r="G21974" i="7" s="1"/>
  <c r="C21976" i="7" l="1"/>
  <c r="E21975" i="7"/>
  <c r="D21975" i="7"/>
  <c r="F21975" i="7" s="1"/>
  <c r="G21975" i="7" s="1"/>
  <c r="C21977" i="7" l="1"/>
  <c r="E21976" i="7"/>
  <c r="D21976" i="7"/>
  <c r="F21976" i="7" s="1"/>
  <c r="G21976" i="7" s="1"/>
  <c r="C21978" i="7" l="1"/>
  <c r="E21977" i="7"/>
  <c r="D21977" i="7"/>
  <c r="F21977" i="7" s="1"/>
  <c r="G21977" i="7" s="1"/>
  <c r="C21979" i="7" l="1"/>
  <c r="E21978" i="7"/>
  <c r="D21978" i="7"/>
  <c r="F21978" i="7" s="1"/>
  <c r="G21978" i="7" s="1"/>
  <c r="C21980" i="7" l="1"/>
  <c r="E21979" i="7"/>
  <c r="D21979" i="7"/>
  <c r="F21979" i="7" s="1"/>
  <c r="G21979" i="7" s="1"/>
  <c r="C21981" i="7" l="1"/>
  <c r="E21980" i="7"/>
  <c r="D21980" i="7"/>
  <c r="F21980" i="7" s="1"/>
  <c r="G21980" i="7" s="1"/>
  <c r="C21982" i="7" l="1"/>
  <c r="E21981" i="7"/>
  <c r="D21981" i="7"/>
  <c r="F21981" i="7" s="1"/>
  <c r="G21981" i="7" s="1"/>
  <c r="C21983" i="7" l="1"/>
  <c r="E21982" i="7"/>
  <c r="D21982" i="7"/>
  <c r="F21982" i="7" s="1"/>
  <c r="G21982" i="7" s="1"/>
  <c r="C21984" i="7" l="1"/>
  <c r="E21983" i="7"/>
  <c r="D21983" i="7"/>
  <c r="F21983" i="7" s="1"/>
  <c r="G21983" i="7" s="1"/>
  <c r="C21985" i="7" l="1"/>
  <c r="E21984" i="7"/>
  <c r="D21984" i="7"/>
  <c r="F21984" i="7" s="1"/>
  <c r="G21984" i="7" s="1"/>
  <c r="C21986" i="7" l="1"/>
  <c r="E21985" i="7"/>
  <c r="D21985" i="7"/>
  <c r="F21985" i="7" s="1"/>
  <c r="G21985" i="7" s="1"/>
  <c r="C21987" i="7" l="1"/>
  <c r="E21986" i="7"/>
  <c r="D21986" i="7"/>
  <c r="F21986" i="7" s="1"/>
  <c r="G21986" i="7" s="1"/>
  <c r="C21988" i="7" l="1"/>
  <c r="E21987" i="7"/>
  <c r="D21987" i="7"/>
  <c r="F21987" i="7" s="1"/>
  <c r="G21987" i="7" s="1"/>
  <c r="C21989" i="7" l="1"/>
  <c r="E21988" i="7"/>
  <c r="D21988" i="7"/>
  <c r="F21988" i="7" s="1"/>
  <c r="G21988" i="7" s="1"/>
  <c r="C21990" i="7" l="1"/>
  <c r="E21989" i="7"/>
  <c r="D21989" i="7"/>
  <c r="F21989" i="7" s="1"/>
  <c r="G21989" i="7" s="1"/>
  <c r="C21991" i="7" l="1"/>
  <c r="E21990" i="7"/>
  <c r="D21990" i="7"/>
  <c r="F21990" i="7" s="1"/>
  <c r="G21990" i="7" s="1"/>
  <c r="C21992" i="7" l="1"/>
  <c r="E21991" i="7"/>
  <c r="D21991" i="7"/>
  <c r="F21991" i="7" s="1"/>
  <c r="G21991" i="7" s="1"/>
  <c r="C21993" i="7" l="1"/>
  <c r="E21992" i="7"/>
  <c r="D21992" i="7"/>
  <c r="F21992" i="7" s="1"/>
  <c r="G21992" i="7" s="1"/>
  <c r="C21994" i="7" l="1"/>
  <c r="E21993" i="7"/>
  <c r="D21993" i="7"/>
  <c r="F21993" i="7" s="1"/>
  <c r="G21993" i="7" s="1"/>
  <c r="C21995" i="7" l="1"/>
  <c r="E21994" i="7"/>
  <c r="D21994" i="7"/>
  <c r="F21994" i="7" s="1"/>
  <c r="G21994" i="7" s="1"/>
  <c r="C21996" i="7" l="1"/>
  <c r="E21995" i="7"/>
  <c r="D21995" i="7"/>
  <c r="F21995" i="7" s="1"/>
  <c r="G21995" i="7" s="1"/>
  <c r="C21997" i="7" l="1"/>
  <c r="E21996" i="7"/>
  <c r="D21996" i="7"/>
  <c r="F21996" i="7" s="1"/>
  <c r="G21996" i="7" s="1"/>
  <c r="C21998" i="7" l="1"/>
  <c r="E21997" i="7"/>
  <c r="D21997" i="7"/>
  <c r="F21997" i="7" s="1"/>
  <c r="G21997" i="7" s="1"/>
  <c r="C21999" i="7" l="1"/>
  <c r="E21998" i="7"/>
  <c r="D21998" i="7"/>
  <c r="F21998" i="7" s="1"/>
  <c r="G21998" i="7" s="1"/>
  <c r="C22000" i="7" l="1"/>
  <c r="E21999" i="7"/>
  <c r="D21999" i="7"/>
  <c r="F21999" i="7" s="1"/>
  <c r="G21999" i="7" s="1"/>
  <c r="C22001" i="7" l="1"/>
  <c r="E22000" i="7"/>
  <c r="D22000" i="7"/>
  <c r="F22000" i="7" s="1"/>
  <c r="G22000" i="7" s="1"/>
  <c r="C22002" i="7" l="1"/>
  <c r="E22001" i="7"/>
  <c r="D22001" i="7"/>
  <c r="F22001" i="7" s="1"/>
  <c r="G22001" i="7" s="1"/>
  <c r="C22003" i="7" l="1"/>
  <c r="E22002" i="7"/>
  <c r="D22002" i="7"/>
  <c r="F22002" i="7" s="1"/>
  <c r="G22002" i="7" s="1"/>
  <c r="C22004" i="7" l="1"/>
  <c r="E22003" i="7"/>
  <c r="D22003" i="7"/>
  <c r="F22003" i="7" s="1"/>
  <c r="G22003" i="7" s="1"/>
  <c r="C22005" i="7" l="1"/>
  <c r="E22004" i="7"/>
  <c r="D22004" i="7"/>
  <c r="F22004" i="7" s="1"/>
  <c r="G22004" i="7" s="1"/>
  <c r="C22006" i="7" l="1"/>
  <c r="E22005" i="7"/>
  <c r="D22005" i="7"/>
  <c r="F22005" i="7" s="1"/>
  <c r="G22005" i="7" s="1"/>
  <c r="C22007" i="7" l="1"/>
  <c r="E22006" i="7"/>
  <c r="D22006" i="7"/>
  <c r="F22006" i="7" s="1"/>
  <c r="G22006" i="7" s="1"/>
  <c r="C22008" i="7" l="1"/>
  <c r="E22007" i="7"/>
  <c r="D22007" i="7"/>
  <c r="F22007" i="7" s="1"/>
  <c r="G22007" i="7" s="1"/>
  <c r="C22009" i="7" l="1"/>
  <c r="E22008" i="7"/>
  <c r="D22008" i="7"/>
  <c r="F22008" i="7" s="1"/>
  <c r="G22008" i="7" s="1"/>
  <c r="C22010" i="7" l="1"/>
  <c r="E22009" i="7"/>
  <c r="D22009" i="7"/>
  <c r="F22009" i="7" s="1"/>
  <c r="G22009" i="7" s="1"/>
  <c r="C22011" i="7" l="1"/>
  <c r="E22010" i="7"/>
  <c r="D22010" i="7"/>
  <c r="F22010" i="7" s="1"/>
  <c r="G22010" i="7" s="1"/>
  <c r="C22012" i="7" l="1"/>
  <c r="E22011" i="7"/>
  <c r="D22011" i="7"/>
  <c r="F22011" i="7" s="1"/>
  <c r="G22011" i="7" s="1"/>
  <c r="C22013" i="7" l="1"/>
  <c r="E22012" i="7"/>
  <c r="D22012" i="7"/>
  <c r="F22012" i="7" s="1"/>
  <c r="G22012" i="7" s="1"/>
  <c r="C22014" i="7" l="1"/>
  <c r="E22013" i="7"/>
  <c r="D22013" i="7"/>
  <c r="F22013" i="7" s="1"/>
  <c r="G22013" i="7" s="1"/>
  <c r="C22015" i="7" l="1"/>
  <c r="E22014" i="7"/>
  <c r="D22014" i="7"/>
  <c r="F22014" i="7" s="1"/>
  <c r="G22014" i="7" s="1"/>
  <c r="C22016" i="7" l="1"/>
  <c r="E22015" i="7"/>
  <c r="D22015" i="7"/>
  <c r="F22015" i="7" s="1"/>
  <c r="G22015" i="7" s="1"/>
  <c r="C22017" i="7" l="1"/>
  <c r="E22016" i="7"/>
  <c r="D22016" i="7"/>
  <c r="F22016" i="7" s="1"/>
  <c r="G22016" i="7" s="1"/>
  <c r="C22018" i="7" l="1"/>
  <c r="E22017" i="7"/>
  <c r="D22017" i="7"/>
  <c r="F22017" i="7" s="1"/>
  <c r="G22017" i="7" s="1"/>
  <c r="C22019" i="7" l="1"/>
  <c r="E22018" i="7"/>
  <c r="D22018" i="7"/>
  <c r="F22018" i="7" s="1"/>
  <c r="G22018" i="7" s="1"/>
  <c r="C22020" i="7" l="1"/>
  <c r="E22019" i="7"/>
  <c r="D22019" i="7"/>
  <c r="F22019" i="7" s="1"/>
  <c r="G22019" i="7" s="1"/>
  <c r="C22021" i="7" l="1"/>
  <c r="E22020" i="7"/>
  <c r="D22020" i="7"/>
  <c r="F22020" i="7" s="1"/>
  <c r="G22020" i="7" s="1"/>
  <c r="C22022" i="7" l="1"/>
  <c r="E22021" i="7"/>
  <c r="D22021" i="7"/>
  <c r="F22021" i="7" s="1"/>
  <c r="G22021" i="7" s="1"/>
  <c r="C22023" i="7" l="1"/>
  <c r="E22022" i="7"/>
  <c r="D22022" i="7"/>
  <c r="F22022" i="7" s="1"/>
  <c r="G22022" i="7" s="1"/>
  <c r="C22024" i="7" l="1"/>
  <c r="E22023" i="7"/>
  <c r="D22023" i="7"/>
  <c r="F22023" i="7" s="1"/>
  <c r="G22023" i="7" s="1"/>
  <c r="C22025" i="7" l="1"/>
  <c r="E22024" i="7"/>
  <c r="D22024" i="7"/>
  <c r="F22024" i="7" s="1"/>
  <c r="G22024" i="7" s="1"/>
  <c r="C22026" i="7" l="1"/>
  <c r="E22025" i="7"/>
  <c r="D22025" i="7"/>
  <c r="F22025" i="7" s="1"/>
  <c r="G22025" i="7" s="1"/>
  <c r="C22027" i="7" l="1"/>
  <c r="E22026" i="7"/>
  <c r="D22026" i="7"/>
  <c r="F22026" i="7" s="1"/>
  <c r="G22026" i="7" s="1"/>
  <c r="C22028" i="7" l="1"/>
  <c r="E22027" i="7"/>
  <c r="D22027" i="7"/>
  <c r="F22027" i="7" s="1"/>
  <c r="G22027" i="7" s="1"/>
  <c r="C22029" i="7" l="1"/>
  <c r="E22028" i="7"/>
  <c r="D22028" i="7"/>
  <c r="F22028" i="7" s="1"/>
  <c r="G22028" i="7" s="1"/>
  <c r="C22030" i="7" l="1"/>
  <c r="E22029" i="7"/>
  <c r="D22029" i="7"/>
  <c r="F22029" i="7" s="1"/>
  <c r="G22029" i="7" s="1"/>
  <c r="C22031" i="7" l="1"/>
  <c r="E22030" i="7"/>
  <c r="D22030" i="7"/>
  <c r="F22030" i="7" s="1"/>
  <c r="G22030" i="7" s="1"/>
  <c r="C22032" i="7" l="1"/>
  <c r="E22031" i="7"/>
  <c r="D22031" i="7"/>
  <c r="F22031" i="7" s="1"/>
  <c r="G22031" i="7" s="1"/>
  <c r="C22033" i="7" l="1"/>
  <c r="E22032" i="7"/>
  <c r="D22032" i="7"/>
  <c r="F22032" i="7" s="1"/>
  <c r="G22032" i="7" s="1"/>
  <c r="C22034" i="7" l="1"/>
  <c r="E22033" i="7"/>
  <c r="D22033" i="7"/>
  <c r="F22033" i="7" s="1"/>
  <c r="G22033" i="7" s="1"/>
  <c r="C22035" i="7" l="1"/>
  <c r="E22034" i="7"/>
  <c r="D22034" i="7"/>
  <c r="F22034" i="7" s="1"/>
  <c r="G22034" i="7" s="1"/>
  <c r="C22036" i="7" l="1"/>
  <c r="E22035" i="7"/>
  <c r="D22035" i="7"/>
  <c r="F22035" i="7" s="1"/>
  <c r="G22035" i="7" s="1"/>
  <c r="C22037" i="7" l="1"/>
  <c r="E22036" i="7"/>
  <c r="D22036" i="7"/>
  <c r="F22036" i="7" s="1"/>
  <c r="G22036" i="7" s="1"/>
  <c r="C22038" i="7" l="1"/>
  <c r="E22037" i="7"/>
  <c r="D22037" i="7"/>
  <c r="F22037" i="7" s="1"/>
  <c r="G22037" i="7" s="1"/>
  <c r="C22039" i="7" l="1"/>
  <c r="E22038" i="7"/>
  <c r="D22038" i="7"/>
  <c r="F22038" i="7" s="1"/>
  <c r="G22038" i="7" s="1"/>
  <c r="C22040" i="7" l="1"/>
  <c r="E22039" i="7"/>
  <c r="D22039" i="7"/>
  <c r="F22039" i="7" s="1"/>
  <c r="G22039" i="7" s="1"/>
  <c r="C22041" i="7" l="1"/>
  <c r="E22040" i="7"/>
  <c r="D22040" i="7"/>
  <c r="F22040" i="7" s="1"/>
  <c r="G22040" i="7" s="1"/>
  <c r="C22042" i="7" l="1"/>
  <c r="E22041" i="7"/>
  <c r="D22041" i="7"/>
  <c r="F22041" i="7" s="1"/>
  <c r="G22041" i="7" s="1"/>
  <c r="C22043" i="7" l="1"/>
  <c r="E22042" i="7"/>
  <c r="D22042" i="7"/>
  <c r="F22042" i="7" s="1"/>
  <c r="G22042" i="7" s="1"/>
  <c r="C22044" i="7" l="1"/>
  <c r="E22043" i="7"/>
  <c r="D22043" i="7"/>
  <c r="F22043" i="7" s="1"/>
  <c r="G22043" i="7" s="1"/>
  <c r="C22045" i="7" l="1"/>
  <c r="E22044" i="7"/>
  <c r="D22044" i="7"/>
  <c r="F22044" i="7" s="1"/>
  <c r="G22044" i="7" s="1"/>
  <c r="C22046" i="7" l="1"/>
  <c r="E22045" i="7"/>
  <c r="D22045" i="7"/>
  <c r="F22045" i="7" s="1"/>
  <c r="G22045" i="7" s="1"/>
  <c r="C22047" i="7" l="1"/>
  <c r="E22046" i="7"/>
  <c r="D22046" i="7"/>
  <c r="F22046" i="7" s="1"/>
  <c r="G22046" i="7" s="1"/>
  <c r="C22048" i="7" l="1"/>
  <c r="E22047" i="7"/>
  <c r="D22047" i="7"/>
  <c r="F22047" i="7" s="1"/>
  <c r="G22047" i="7" s="1"/>
  <c r="C22049" i="7" l="1"/>
  <c r="E22048" i="7"/>
  <c r="D22048" i="7"/>
  <c r="F22048" i="7" s="1"/>
  <c r="G22048" i="7" s="1"/>
  <c r="C22050" i="7" l="1"/>
  <c r="E22049" i="7"/>
  <c r="D22049" i="7"/>
  <c r="F22049" i="7" s="1"/>
  <c r="G22049" i="7" s="1"/>
  <c r="C22051" i="7" l="1"/>
  <c r="E22050" i="7"/>
  <c r="D22050" i="7"/>
  <c r="F22050" i="7" s="1"/>
  <c r="G22050" i="7" s="1"/>
  <c r="C22052" i="7" l="1"/>
  <c r="E22051" i="7"/>
  <c r="D22051" i="7"/>
  <c r="F22051" i="7" s="1"/>
  <c r="G22051" i="7" s="1"/>
  <c r="C22053" i="7" l="1"/>
  <c r="E22052" i="7"/>
  <c r="D22052" i="7"/>
  <c r="F22052" i="7" s="1"/>
  <c r="G22052" i="7" s="1"/>
  <c r="C22054" i="7" l="1"/>
  <c r="E22053" i="7"/>
  <c r="D22053" i="7"/>
  <c r="F22053" i="7" s="1"/>
  <c r="G22053" i="7" s="1"/>
  <c r="C22055" i="7" l="1"/>
  <c r="E22054" i="7"/>
  <c r="D22054" i="7"/>
  <c r="F22054" i="7" s="1"/>
  <c r="G22054" i="7" s="1"/>
  <c r="C22056" i="7" l="1"/>
  <c r="E22055" i="7"/>
  <c r="D22055" i="7"/>
  <c r="F22055" i="7" s="1"/>
  <c r="G22055" i="7" s="1"/>
  <c r="C22057" i="7" l="1"/>
  <c r="E22056" i="7"/>
  <c r="D22056" i="7"/>
  <c r="F22056" i="7" s="1"/>
  <c r="G22056" i="7" s="1"/>
  <c r="C22058" i="7" l="1"/>
  <c r="E22057" i="7"/>
  <c r="D22057" i="7"/>
  <c r="F22057" i="7" s="1"/>
  <c r="G22057" i="7" s="1"/>
  <c r="C22059" i="7" l="1"/>
  <c r="E22058" i="7"/>
  <c r="D22058" i="7"/>
  <c r="F22058" i="7" s="1"/>
  <c r="G22058" i="7" s="1"/>
  <c r="C22060" i="7" l="1"/>
  <c r="E22059" i="7"/>
  <c r="D22059" i="7"/>
  <c r="F22059" i="7" s="1"/>
  <c r="G22059" i="7" s="1"/>
  <c r="C22061" i="7" l="1"/>
  <c r="E22060" i="7"/>
  <c r="D22060" i="7"/>
  <c r="F22060" i="7" s="1"/>
  <c r="G22060" i="7" s="1"/>
  <c r="C22062" i="7" l="1"/>
  <c r="E22061" i="7"/>
  <c r="D22061" i="7"/>
  <c r="F22061" i="7" s="1"/>
  <c r="G22061" i="7" s="1"/>
  <c r="C22063" i="7" l="1"/>
  <c r="E22062" i="7"/>
  <c r="D22062" i="7"/>
  <c r="F22062" i="7" s="1"/>
  <c r="G22062" i="7" s="1"/>
  <c r="C22064" i="7" l="1"/>
  <c r="E22063" i="7"/>
  <c r="D22063" i="7"/>
  <c r="F22063" i="7" s="1"/>
  <c r="G22063" i="7" s="1"/>
  <c r="C22065" i="7" l="1"/>
  <c r="E22064" i="7"/>
  <c r="D22064" i="7"/>
  <c r="F22064" i="7" s="1"/>
  <c r="G22064" i="7" s="1"/>
  <c r="C22066" i="7" l="1"/>
  <c r="E22065" i="7"/>
  <c r="D22065" i="7"/>
  <c r="F22065" i="7" s="1"/>
  <c r="G22065" i="7" s="1"/>
  <c r="C22067" i="7" l="1"/>
  <c r="E22066" i="7"/>
  <c r="D22066" i="7"/>
  <c r="F22066" i="7" s="1"/>
  <c r="G22066" i="7" s="1"/>
  <c r="C22068" i="7" l="1"/>
  <c r="E22067" i="7"/>
  <c r="D22067" i="7"/>
  <c r="F22067" i="7" s="1"/>
  <c r="G22067" i="7" s="1"/>
  <c r="C22069" i="7" l="1"/>
  <c r="E22068" i="7"/>
  <c r="D22068" i="7"/>
  <c r="F22068" i="7" s="1"/>
  <c r="G22068" i="7" s="1"/>
  <c r="C22070" i="7" l="1"/>
  <c r="E22069" i="7"/>
  <c r="D22069" i="7"/>
  <c r="F22069" i="7" s="1"/>
  <c r="G22069" i="7" s="1"/>
  <c r="C22071" i="7" l="1"/>
  <c r="E22070" i="7"/>
  <c r="D22070" i="7"/>
  <c r="F22070" i="7" s="1"/>
  <c r="G22070" i="7" s="1"/>
  <c r="C22072" i="7" l="1"/>
  <c r="E22071" i="7"/>
  <c r="D22071" i="7"/>
  <c r="F22071" i="7" s="1"/>
  <c r="G22071" i="7" s="1"/>
  <c r="C22073" i="7" l="1"/>
  <c r="E22072" i="7"/>
  <c r="D22072" i="7"/>
  <c r="F22072" i="7" s="1"/>
  <c r="G22072" i="7" s="1"/>
  <c r="C22074" i="7" l="1"/>
  <c r="E22073" i="7"/>
  <c r="D22073" i="7"/>
  <c r="F22073" i="7" s="1"/>
  <c r="G22073" i="7" s="1"/>
  <c r="C22075" i="7" l="1"/>
  <c r="E22074" i="7"/>
  <c r="D22074" i="7"/>
  <c r="F22074" i="7" s="1"/>
  <c r="G22074" i="7" s="1"/>
  <c r="C22076" i="7" l="1"/>
  <c r="E22075" i="7"/>
  <c r="D22075" i="7"/>
  <c r="F22075" i="7" s="1"/>
  <c r="G22075" i="7" s="1"/>
  <c r="C22077" i="7" l="1"/>
  <c r="E22076" i="7"/>
  <c r="D22076" i="7"/>
  <c r="F22076" i="7" s="1"/>
  <c r="G22076" i="7" s="1"/>
  <c r="C22078" i="7" l="1"/>
  <c r="E22077" i="7"/>
  <c r="D22077" i="7"/>
  <c r="F22077" i="7" s="1"/>
  <c r="G22077" i="7" s="1"/>
  <c r="C22079" i="7" l="1"/>
  <c r="E22078" i="7"/>
  <c r="D22078" i="7"/>
  <c r="F22078" i="7" s="1"/>
  <c r="G22078" i="7" s="1"/>
  <c r="C22080" i="7" l="1"/>
  <c r="E22079" i="7"/>
  <c r="D22079" i="7"/>
  <c r="F22079" i="7" s="1"/>
  <c r="G22079" i="7" s="1"/>
  <c r="C22081" i="7" l="1"/>
  <c r="E22080" i="7"/>
  <c r="D22080" i="7"/>
  <c r="F22080" i="7" s="1"/>
  <c r="G22080" i="7" s="1"/>
  <c r="C22082" i="7" l="1"/>
  <c r="E22081" i="7"/>
  <c r="D22081" i="7"/>
  <c r="F22081" i="7" s="1"/>
  <c r="G22081" i="7" s="1"/>
  <c r="C22083" i="7" l="1"/>
  <c r="E22082" i="7"/>
  <c r="D22082" i="7"/>
  <c r="F22082" i="7" s="1"/>
  <c r="G22082" i="7" s="1"/>
  <c r="C22084" i="7" l="1"/>
  <c r="E22083" i="7"/>
  <c r="D22083" i="7"/>
  <c r="F22083" i="7" s="1"/>
  <c r="G22083" i="7" s="1"/>
  <c r="C22085" i="7" l="1"/>
  <c r="E22084" i="7"/>
  <c r="D22084" i="7"/>
  <c r="F22084" i="7" s="1"/>
  <c r="G22084" i="7" s="1"/>
  <c r="C22086" i="7" l="1"/>
  <c r="E22085" i="7"/>
  <c r="D22085" i="7"/>
  <c r="F22085" i="7" s="1"/>
  <c r="G22085" i="7" s="1"/>
  <c r="C22087" i="7" l="1"/>
  <c r="E22086" i="7"/>
  <c r="D22086" i="7"/>
  <c r="F22086" i="7" s="1"/>
  <c r="G22086" i="7" s="1"/>
  <c r="C22088" i="7" l="1"/>
  <c r="E22087" i="7"/>
  <c r="D22087" i="7"/>
  <c r="F22087" i="7" s="1"/>
  <c r="G22087" i="7" s="1"/>
  <c r="C22089" i="7" l="1"/>
  <c r="E22088" i="7"/>
  <c r="D22088" i="7"/>
  <c r="F22088" i="7" s="1"/>
  <c r="G22088" i="7" s="1"/>
  <c r="C22090" i="7" l="1"/>
  <c r="E22089" i="7"/>
  <c r="D22089" i="7"/>
  <c r="F22089" i="7" s="1"/>
  <c r="G22089" i="7" s="1"/>
  <c r="C22091" i="7" l="1"/>
  <c r="E22090" i="7"/>
  <c r="D22090" i="7"/>
  <c r="F22090" i="7" s="1"/>
  <c r="G22090" i="7" s="1"/>
  <c r="C22092" i="7" l="1"/>
  <c r="E22091" i="7"/>
  <c r="D22091" i="7"/>
  <c r="F22091" i="7" s="1"/>
  <c r="G22091" i="7" s="1"/>
  <c r="C22093" i="7" l="1"/>
  <c r="E22092" i="7"/>
  <c r="D22092" i="7"/>
  <c r="F22092" i="7" s="1"/>
  <c r="G22092" i="7" s="1"/>
  <c r="C22094" i="7" l="1"/>
  <c r="E22093" i="7"/>
  <c r="D22093" i="7"/>
  <c r="F22093" i="7" s="1"/>
  <c r="G22093" i="7" s="1"/>
  <c r="C22095" i="7" l="1"/>
  <c r="E22094" i="7"/>
  <c r="D22094" i="7"/>
  <c r="F22094" i="7" s="1"/>
  <c r="G22094" i="7" s="1"/>
  <c r="C22096" i="7" l="1"/>
  <c r="E22095" i="7"/>
  <c r="D22095" i="7"/>
  <c r="F22095" i="7" s="1"/>
  <c r="G22095" i="7" s="1"/>
  <c r="C22097" i="7" l="1"/>
  <c r="E22096" i="7"/>
  <c r="D22096" i="7"/>
  <c r="F22096" i="7" s="1"/>
  <c r="G22096" i="7" s="1"/>
  <c r="C22098" i="7" l="1"/>
  <c r="E22097" i="7"/>
  <c r="D22097" i="7"/>
  <c r="F22097" i="7" s="1"/>
  <c r="G22097" i="7" s="1"/>
  <c r="C22099" i="7" l="1"/>
  <c r="E22098" i="7"/>
  <c r="D22098" i="7"/>
  <c r="F22098" i="7" s="1"/>
  <c r="G22098" i="7" s="1"/>
  <c r="C22100" i="7" l="1"/>
  <c r="E22099" i="7"/>
  <c r="D22099" i="7"/>
  <c r="F22099" i="7" s="1"/>
  <c r="G22099" i="7" s="1"/>
  <c r="C22101" i="7" l="1"/>
  <c r="E22100" i="7"/>
  <c r="D22100" i="7"/>
  <c r="F22100" i="7" s="1"/>
  <c r="G22100" i="7" s="1"/>
  <c r="C22102" i="7" l="1"/>
  <c r="E22101" i="7"/>
  <c r="D22101" i="7"/>
  <c r="F22101" i="7" s="1"/>
  <c r="G22101" i="7" s="1"/>
  <c r="C22103" i="7" l="1"/>
  <c r="E22102" i="7"/>
  <c r="D22102" i="7"/>
  <c r="F22102" i="7" s="1"/>
  <c r="G22102" i="7" s="1"/>
  <c r="C22104" i="7" l="1"/>
  <c r="E22103" i="7"/>
  <c r="D22103" i="7"/>
  <c r="F22103" i="7" s="1"/>
  <c r="G22103" i="7" s="1"/>
  <c r="C22105" i="7" l="1"/>
  <c r="E22104" i="7"/>
  <c r="D22104" i="7"/>
  <c r="F22104" i="7" s="1"/>
  <c r="G22104" i="7" s="1"/>
  <c r="C22106" i="7" l="1"/>
  <c r="E22105" i="7"/>
  <c r="D22105" i="7"/>
  <c r="F22105" i="7" s="1"/>
  <c r="G22105" i="7" s="1"/>
  <c r="C22107" i="7" l="1"/>
  <c r="E22106" i="7"/>
  <c r="D22106" i="7"/>
  <c r="F22106" i="7" s="1"/>
  <c r="G22106" i="7" s="1"/>
  <c r="C22108" i="7" l="1"/>
  <c r="E22107" i="7"/>
  <c r="D22107" i="7"/>
  <c r="F22107" i="7" s="1"/>
  <c r="G22107" i="7" s="1"/>
  <c r="C22109" i="7" l="1"/>
  <c r="E22108" i="7"/>
  <c r="D22108" i="7"/>
  <c r="F22108" i="7" s="1"/>
  <c r="G22108" i="7" s="1"/>
  <c r="C22110" i="7" l="1"/>
  <c r="E22109" i="7"/>
  <c r="D22109" i="7"/>
  <c r="F22109" i="7" s="1"/>
  <c r="G22109" i="7" s="1"/>
  <c r="C22111" i="7" l="1"/>
  <c r="E22110" i="7"/>
  <c r="D22110" i="7"/>
  <c r="F22110" i="7" s="1"/>
  <c r="G22110" i="7" s="1"/>
  <c r="C22112" i="7" l="1"/>
  <c r="E22111" i="7"/>
  <c r="D22111" i="7"/>
  <c r="F22111" i="7" s="1"/>
  <c r="G22111" i="7" s="1"/>
  <c r="C22113" i="7" l="1"/>
  <c r="E22112" i="7"/>
  <c r="D22112" i="7"/>
  <c r="F22112" i="7" s="1"/>
  <c r="G22112" i="7" s="1"/>
  <c r="C22114" i="7" l="1"/>
  <c r="E22113" i="7"/>
  <c r="D22113" i="7"/>
  <c r="F22113" i="7" s="1"/>
  <c r="G22113" i="7" s="1"/>
  <c r="C22115" i="7" l="1"/>
  <c r="E22114" i="7"/>
  <c r="D22114" i="7"/>
  <c r="F22114" i="7" s="1"/>
  <c r="G22114" i="7" s="1"/>
  <c r="C22116" i="7" l="1"/>
  <c r="E22115" i="7"/>
  <c r="D22115" i="7"/>
  <c r="F22115" i="7" s="1"/>
  <c r="G22115" i="7" s="1"/>
  <c r="C22117" i="7" l="1"/>
  <c r="E22116" i="7"/>
  <c r="D22116" i="7"/>
  <c r="F22116" i="7" s="1"/>
  <c r="G22116" i="7" s="1"/>
  <c r="C22118" i="7" l="1"/>
  <c r="E22117" i="7"/>
  <c r="D22117" i="7"/>
  <c r="F22117" i="7" s="1"/>
  <c r="G22117" i="7" s="1"/>
  <c r="C22119" i="7" l="1"/>
  <c r="E22118" i="7"/>
  <c r="D22118" i="7"/>
  <c r="F22118" i="7" s="1"/>
  <c r="G22118" i="7" s="1"/>
  <c r="C22120" i="7" l="1"/>
  <c r="E22119" i="7"/>
  <c r="D22119" i="7"/>
  <c r="F22119" i="7" s="1"/>
  <c r="G22119" i="7" s="1"/>
  <c r="C22121" i="7" l="1"/>
  <c r="E22120" i="7"/>
  <c r="D22120" i="7"/>
  <c r="F22120" i="7" s="1"/>
  <c r="G22120" i="7" s="1"/>
  <c r="C22122" i="7" l="1"/>
  <c r="E22121" i="7"/>
  <c r="D22121" i="7"/>
  <c r="F22121" i="7" s="1"/>
  <c r="G22121" i="7" s="1"/>
  <c r="C22123" i="7" l="1"/>
  <c r="E22122" i="7"/>
  <c r="D22122" i="7"/>
  <c r="F22122" i="7" s="1"/>
  <c r="G22122" i="7" s="1"/>
  <c r="C22124" i="7" l="1"/>
  <c r="E22123" i="7"/>
  <c r="D22123" i="7"/>
  <c r="F22123" i="7" s="1"/>
  <c r="G22123" i="7" s="1"/>
  <c r="C22125" i="7" l="1"/>
  <c r="E22124" i="7"/>
  <c r="D22124" i="7"/>
  <c r="F22124" i="7" s="1"/>
  <c r="G22124" i="7" s="1"/>
  <c r="C22126" i="7" l="1"/>
  <c r="E22125" i="7"/>
  <c r="D22125" i="7"/>
  <c r="F22125" i="7" s="1"/>
  <c r="G22125" i="7" s="1"/>
  <c r="C22127" i="7" l="1"/>
  <c r="E22126" i="7"/>
  <c r="D22126" i="7"/>
  <c r="F22126" i="7" s="1"/>
  <c r="G22126" i="7" s="1"/>
  <c r="C22128" i="7" l="1"/>
  <c r="E22127" i="7"/>
  <c r="D22127" i="7"/>
  <c r="F22127" i="7" s="1"/>
  <c r="G22127" i="7" s="1"/>
  <c r="C22129" i="7" l="1"/>
  <c r="E22128" i="7"/>
  <c r="D22128" i="7"/>
  <c r="F22128" i="7" s="1"/>
  <c r="G22128" i="7" s="1"/>
  <c r="C22130" i="7" l="1"/>
  <c r="E22129" i="7"/>
  <c r="D22129" i="7"/>
  <c r="F22129" i="7" s="1"/>
  <c r="G22129" i="7" s="1"/>
  <c r="C22131" i="7" l="1"/>
  <c r="E22130" i="7"/>
  <c r="D22130" i="7"/>
  <c r="F22130" i="7" s="1"/>
  <c r="G22130" i="7" s="1"/>
  <c r="C22132" i="7" l="1"/>
  <c r="E22131" i="7"/>
  <c r="D22131" i="7"/>
  <c r="F22131" i="7" s="1"/>
  <c r="G22131" i="7" s="1"/>
  <c r="C22133" i="7" l="1"/>
  <c r="E22132" i="7"/>
  <c r="D22132" i="7"/>
  <c r="F22132" i="7" s="1"/>
  <c r="G22132" i="7" s="1"/>
  <c r="C22134" i="7" l="1"/>
  <c r="E22133" i="7"/>
  <c r="D22133" i="7"/>
  <c r="F22133" i="7" s="1"/>
  <c r="G22133" i="7" s="1"/>
  <c r="C22135" i="7" l="1"/>
  <c r="E22134" i="7"/>
  <c r="D22134" i="7"/>
  <c r="F22134" i="7" s="1"/>
  <c r="G22134" i="7" s="1"/>
  <c r="C22136" i="7" l="1"/>
  <c r="E22135" i="7"/>
  <c r="D22135" i="7"/>
  <c r="F22135" i="7" s="1"/>
  <c r="G22135" i="7" s="1"/>
  <c r="C22137" i="7" l="1"/>
  <c r="E22136" i="7"/>
  <c r="D22136" i="7"/>
  <c r="F22136" i="7" s="1"/>
  <c r="G22136" i="7" s="1"/>
  <c r="C22138" i="7" l="1"/>
  <c r="E22137" i="7"/>
  <c r="D22137" i="7"/>
  <c r="F22137" i="7" s="1"/>
  <c r="G22137" i="7" s="1"/>
  <c r="C22139" i="7" l="1"/>
  <c r="E22138" i="7"/>
  <c r="D22138" i="7"/>
  <c r="F22138" i="7" s="1"/>
  <c r="G22138" i="7" s="1"/>
  <c r="C22140" i="7" l="1"/>
  <c r="E22139" i="7"/>
  <c r="D22139" i="7"/>
  <c r="F22139" i="7" s="1"/>
  <c r="G22139" i="7" s="1"/>
  <c r="C22141" i="7" l="1"/>
  <c r="E22140" i="7"/>
  <c r="D22140" i="7"/>
  <c r="F22140" i="7" s="1"/>
  <c r="G22140" i="7" s="1"/>
  <c r="C22142" i="7" l="1"/>
  <c r="E22141" i="7"/>
  <c r="D22141" i="7"/>
  <c r="F22141" i="7" s="1"/>
  <c r="G22141" i="7" s="1"/>
  <c r="C22143" i="7" l="1"/>
  <c r="E22142" i="7"/>
  <c r="D22142" i="7"/>
  <c r="F22142" i="7" s="1"/>
  <c r="G22142" i="7" s="1"/>
  <c r="C22144" i="7" l="1"/>
  <c r="E22143" i="7"/>
  <c r="D22143" i="7"/>
  <c r="F22143" i="7" s="1"/>
  <c r="G22143" i="7" s="1"/>
  <c r="C22145" i="7" l="1"/>
  <c r="E22144" i="7"/>
  <c r="D22144" i="7"/>
  <c r="F22144" i="7" s="1"/>
  <c r="G22144" i="7" s="1"/>
  <c r="C22146" i="7" l="1"/>
  <c r="E22145" i="7"/>
  <c r="D22145" i="7"/>
  <c r="F22145" i="7" s="1"/>
  <c r="G22145" i="7" s="1"/>
  <c r="C22147" i="7" l="1"/>
  <c r="E22146" i="7"/>
  <c r="D22146" i="7"/>
  <c r="F22146" i="7" s="1"/>
  <c r="G22146" i="7" s="1"/>
  <c r="C22148" i="7" l="1"/>
  <c r="E22147" i="7"/>
  <c r="D22147" i="7"/>
  <c r="F22147" i="7" s="1"/>
  <c r="G22147" i="7" s="1"/>
  <c r="C22149" i="7" l="1"/>
  <c r="E22148" i="7"/>
  <c r="D22148" i="7"/>
  <c r="F22148" i="7" s="1"/>
  <c r="G22148" i="7" s="1"/>
  <c r="C22150" i="7" l="1"/>
  <c r="E22149" i="7"/>
  <c r="D22149" i="7"/>
  <c r="F22149" i="7" s="1"/>
  <c r="G22149" i="7" s="1"/>
  <c r="C22151" i="7" l="1"/>
  <c r="E22150" i="7"/>
  <c r="D22150" i="7"/>
  <c r="F22150" i="7" s="1"/>
  <c r="G22150" i="7" s="1"/>
  <c r="C22152" i="7" l="1"/>
  <c r="E22151" i="7"/>
  <c r="D22151" i="7"/>
  <c r="F22151" i="7" s="1"/>
  <c r="G22151" i="7" s="1"/>
  <c r="C22153" i="7" l="1"/>
  <c r="E22152" i="7"/>
  <c r="D22152" i="7"/>
  <c r="F22152" i="7" s="1"/>
  <c r="G22152" i="7" s="1"/>
  <c r="C22154" i="7" l="1"/>
  <c r="E22153" i="7"/>
  <c r="D22153" i="7"/>
  <c r="F22153" i="7" s="1"/>
  <c r="G22153" i="7" s="1"/>
  <c r="C22155" i="7" l="1"/>
  <c r="E22154" i="7"/>
  <c r="D22154" i="7"/>
  <c r="F22154" i="7" s="1"/>
  <c r="G22154" i="7" s="1"/>
  <c r="C22156" i="7" l="1"/>
  <c r="E22155" i="7"/>
  <c r="D22155" i="7"/>
  <c r="F22155" i="7" s="1"/>
  <c r="G22155" i="7" s="1"/>
  <c r="C22157" i="7" l="1"/>
  <c r="E22156" i="7"/>
  <c r="D22156" i="7"/>
  <c r="F22156" i="7" s="1"/>
  <c r="G22156" i="7" s="1"/>
  <c r="C22158" i="7" l="1"/>
  <c r="E22157" i="7"/>
  <c r="D22157" i="7"/>
  <c r="F22157" i="7" s="1"/>
  <c r="G22157" i="7" s="1"/>
  <c r="C22159" i="7" l="1"/>
  <c r="E22158" i="7"/>
  <c r="D22158" i="7"/>
  <c r="F22158" i="7" s="1"/>
  <c r="G22158" i="7" s="1"/>
  <c r="C22160" i="7" l="1"/>
  <c r="E22159" i="7"/>
  <c r="D22159" i="7"/>
  <c r="F22159" i="7" s="1"/>
  <c r="G22159" i="7" s="1"/>
  <c r="C22161" i="7" l="1"/>
  <c r="E22160" i="7"/>
  <c r="D22160" i="7"/>
  <c r="F22160" i="7" s="1"/>
  <c r="G22160" i="7" s="1"/>
  <c r="C22162" i="7" l="1"/>
  <c r="E22161" i="7"/>
  <c r="D22161" i="7"/>
  <c r="F22161" i="7" s="1"/>
  <c r="G22161" i="7" s="1"/>
  <c r="C22163" i="7" l="1"/>
  <c r="E22162" i="7"/>
  <c r="D22162" i="7"/>
  <c r="F22162" i="7" s="1"/>
  <c r="G22162" i="7" s="1"/>
  <c r="C22164" i="7" l="1"/>
  <c r="E22163" i="7"/>
  <c r="D22163" i="7"/>
  <c r="F22163" i="7" s="1"/>
  <c r="G22163" i="7" s="1"/>
  <c r="C22165" i="7" l="1"/>
  <c r="E22164" i="7"/>
  <c r="D22164" i="7"/>
  <c r="F22164" i="7" s="1"/>
  <c r="G22164" i="7" s="1"/>
  <c r="C22166" i="7" l="1"/>
  <c r="E22165" i="7"/>
  <c r="D22165" i="7"/>
  <c r="F22165" i="7" s="1"/>
  <c r="G22165" i="7" s="1"/>
  <c r="C22167" i="7" l="1"/>
  <c r="E22166" i="7"/>
  <c r="D22166" i="7"/>
  <c r="F22166" i="7" s="1"/>
  <c r="G22166" i="7" s="1"/>
  <c r="C22168" i="7" l="1"/>
  <c r="E22167" i="7"/>
  <c r="D22167" i="7"/>
  <c r="F22167" i="7" s="1"/>
  <c r="G22167" i="7" s="1"/>
  <c r="C22169" i="7" l="1"/>
  <c r="E22168" i="7"/>
  <c r="D22168" i="7"/>
  <c r="F22168" i="7" s="1"/>
  <c r="G22168" i="7" s="1"/>
  <c r="C22170" i="7" l="1"/>
  <c r="E22169" i="7"/>
  <c r="D22169" i="7"/>
  <c r="F22169" i="7" s="1"/>
  <c r="G22169" i="7" s="1"/>
  <c r="C22171" i="7" l="1"/>
  <c r="E22170" i="7"/>
  <c r="D22170" i="7"/>
  <c r="F22170" i="7" s="1"/>
  <c r="G22170" i="7" s="1"/>
  <c r="C22172" i="7" l="1"/>
  <c r="E22171" i="7"/>
  <c r="D22171" i="7"/>
  <c r="F22171" i="7" s="1"/>
  <c r="G22171" i="7" s="1"/>
  <c r="C22173" i="7" l="1"/>
  <c r="E22172" i="7"/>
  <c r="D22172" i="7"/>
  <c r="F22172" i="7" s="1"/>
  <c r="G22172" i="7" s="1"/>
  <c r="C22174" i="7" l="1"/>
  <c r="E22173" i="7"/>
  <c r="D22173" i="7"/>
  <c r="F22173" i="7" s="1"/>
  <c r="G22173" i="7" s="1"/>
  <c r="C22175" i="7" l="1"/>
  <c r="E22174" i="7"/>
  <c r="D22174" i="7"/>
  <c r="F22174" i="7" s="1"/>
  <c r="G22174" i="7" s="1"/>
  <c r="C22176" i="7" l="1"/>
  <c r="E22175" i="7"/>
  <c r="D22175" i="7"/>
  <c r="F22175" i="7" s="1"/>
  <c r="G22175" i="7" s="1"/>
  <c r="C22177" i="7" l="1"/>
  <c r="E22176" i="7"/>
  <c r="D22176" i="7"/>
  <c r="F22176" i="7" s="1"/>
  <c r="G22176" i="7" s="1"/>
  <c r="C22178" i="7" l="1"/>
  <c r="E22177" i="7"/>
  <c r="D22177" i="7"/>
  <c r="F22177" i="7" s="1"/>
  <c r="G22177" i="7" s="1"/>
  <c r="C22179" i="7" l="1"/>
  <c r="E22178" i="7"/>
  <c r="D22178" i="7"/>
  <c r="F22178" i="7" s="1"/>
  <c r="G22178" i="7" s="1"/>
  <c r="C22180" i="7" l="1"/>
  <c r="E22179" i="7"/>
  <c r="D22179" i="7"/>
  <c r="F22179" i="7" s="1"/>
  <c r="G22179" i="7" s="1"/>
  <c r="C22181" i="7" l="1"/>
  <c r="E22180" i="7"/>
  <c r="D22180" i="7"/>
  <c r="F22180" i="7" s="1"/>
  <c r="G22180" i="7" s="1"/>
  <c r="C22182" i="7" l="1"/>
  <c r="E22181" i="7"/>
  <c r="D22181" i="7"/>
  <c r="F22181" i="7" s="1"/>
  <c r="G22181" i="7" s="1"/>
  <c r="C22183" i="7" l="1"/>
  <c r="E22182" i="7"/>
  <c r="D22182" i="7"/>
  <c r="F22182" i="7" s="1"/>
  <c r="G22182" i="7" s="1"/>
  <c r="C22184" i="7" l="1"/>
  <c r="E22183" i="7"/>
  <c r="D22183" i="7"/>
  <c r="F22183" i="7" s="1"/>
  <c r="G22183" i="7" s="1"/>
  <c r="C22185" i="7" l="1"/>
  <c r="E22184" i="7"/>
  <c r="D22184" i="7"/>
  <c r="F22184" i="7" s="1"/>
  <c r="G22184" i="7" s="1"/>
  <c r="C22186" i="7" l="1"/>
  <c r="E22185" i="7"/>
  <c r="D22185" i="7"/>
  <c r="F22185" i="7" s="1"/>
  <c r="G22185" i="7" s="1"/>
  <c r="C22187" i="7" l="1"/>
  <c r="E22186" i="7"/>
  <c r="D22186" i="7"/>
  <c r="F22186" i="7" s="1"/>
  <c r="G22186" i="7" s="1"/>
  <c r="C22188" i="7" l="1"/>
  <c r="E22187" i="7"/>
  <c r="D22187" i="7"/>
  <c r="F22187" i="7" s="1"/>
  <c r="G22187" i="7" s="1"/>
  <c r="C22189" i="7" l="1"/>
  <c r="E22188" i="7"/>
  <c r="D22188" i="7"/>
  <c r="F22188" i="7" s="1"/>
  <c r="G22188" i="7" s="1"/>
  <c r="C22190" i="7" l="1"/>
  <c r="E22189" i="7"/>
  <c r="D22189" i="7"/>
  <c r="F22189" i="7" s="1"/>
  <c r="G22189" i="7" s="1"/>
  <c r="C22191" i="7" l="1"/>
  <c r="E22190" i="7"/>
  <c r="D22190" i="7"/>
  <c r="F22190" i="7" s="1"/>
  <c r="G22190" i="7" s="1"/>
  <c r="C22192" i="7" l="1"/>
  <c r="E22191" i="7"/>
  <c r="D22191" i="7"/>
  <c r="F22191" i="7" s="1"/>
  <c r="G22191" i="7" s="1"/>
  <c r="C22193" i="7" l="1"/>
  <c r="E22192" i="7"/>
  <c r="D22192" i="7"/>
  <c r="F22192" i="7" s="1"/>
  <c r="G22192" i="7" s="1"/>
  <c r="C22194" i="7" l="1"/>
  <c r="E22193" i="7"/>
  <c r="D22193" i="7"/>
  <c r="F22193" i="7" s="1"/>
  <c r="G22193" i="7" s="1"/>
  <c r="C22195" i="7" l="1"/>
  <c r="E22194" i="7"/>
  <c r="D22194" i="7"/>
  <c r="F22194" i="7" s="1"/>
  <c r="G22194" i="7" s="1"/>
  <c r="C22196" i="7" l="1"/>
  <c r="E22195" i="7"/>
  <c r="D22195" i="7"/>
  <c r="F22195" i="7" s="1"/>
  <c r="G22195" i="7" s="1"/>
  <c r="C22197" i="7" l="1"/>
  <c r="E22196" i="7"/>
  <c r="D22196" i="7"/>
  <c r="F22196" i="7" s="1"/>
  <c r="G22196" i="7" s="1"/>
  <c r="C22198" i="7" l="1"/>
  <c r="E22197" i="7"/>
  <c r="D22197" i="7"/>
  <c r="F22197" i="7" s="1"/>
  <c r="G22197" i="7" s="1"/>
  <c r="C22199" i="7" l="1"/>
  <c r="E22198" i="7"/>
  <c r="D22198" i="7"/>
  <c r="F22198" i="7" s="1"/>
  <c r="G22198" i="7" s="1"/>
  <c r="C22200" i="7" l="1"/>
  <c r="E22199" i="7"/>
  <c r="D22199" i="7"/>
  <c r="F22199" i="7" s="1"/>
  <c r="G22199" i="7" s="1"/>
  <c r="C22201" i="7" l="1"/>
  <c r="E22200" i="7"/>
  <c r="D22200" i="7"/>
  <c r="F22200" i="7" s="1"/>
  <c r="G22200" i="7" s="1"/>
  <c r="C22202" i="7" l="1"/>
  <c r="E22201" i="7"/>
  <c r="D22201" i="7"/>
  <c r="F22201" i="7" s="1"/>
  <c r="G22201" i="7" s="1"/>
  <c r="C22203" i="7" l="1"/>
  <c r="E22202" i="7"/>
  <c r="D22202" i="7"/>
  <c r="F22202" i="7" s="1"/>
  <c r="G22202" i="7" s="1"/>
  <c r="C22204" i="7" l="1"/>
  <c r="E22203" i="7"/>
  <c r="D22203" i="7"/>
  <c r="F22203" i="7" s="1"/>
  <c r="G22203" i="7" s="1"/>
  <c r="C22205" i="7" l="1"/>
  <c r="E22204" i="7"/>
  <c r="D22204" i="7"/>
  <c r="F22204" i="7" s="1"/>
  <c r="G22204" i="7" s="1"/>
  <c r="C22206" i="7" l="1"/>
  <c r="E22205" i="7"/>
  <c r="D22205" i="7"/>
  <c r="F22205" i="7" s="1"/>
  <c r="G22205" i="7" s="1"/>
  <c r="C22207" i="7" l="1"/>
  <c r="E22206" i="7"/>
  <c r="D22206" i="7"/>
  <c r="F22206" i="7" s="1"/>
  <c r="G22206" i="7" s="1"/>
  <c r="C22208" i="7" l="1"/>
  <c r="E22207" i="7"/>
  <c r="D22207" i="7"/>
  <c r="F22207" i="7" s="1"/>
  <c r="G22207" i="7" s="1"/>
  <c r="C22209" i="7" l="1"/>
  <c r="E22208" i="7"/>
  <c r="D22208" i="7"/>
  <c r="F22208" i="7" s="1"/>
  <c r="G22208" i="7" s="1"/>
  <c r="C22210" i="7" l="1"/>
  <c r="E22209" i="7"/>
  <c r="D22209" i="7"/>
  <c r="F22209" i="7" s="1"/>
  <c r="G22209" i="7" s="1"/>
  <c r="C22211" i="7" l="1"/>
  <c r="E22210" i="7"/>
  <c r="D22210" i="7"/>
  <c r="F22210" i="7" s="1"/>
  <c r="G22210" i="7" s="1"/>
  <c r="C22212" i="7" l="1"/>
  <c r="E22211" i="7"/>
  <c r="D22211" i="7"/>
  <c r="F22211" i="7" s="1"/>
  <c r="G22211" i="7" s="1"/>
  <c r="C22213" i="7" l="1"/>
  <c r="E22212" i="7"/>
  <c r="D22212" i="7"/>
  <c r="F22212" i="7" s="1"/>
  <c r="G22212" i="7" s="1"/>
  <c r="C22214" i="7" l="1"/>
  <c r="E22213" i="7"/>
  <c r="D22213" i="7"/>
  <c r="F22213" i="7" s="1"/>
  <c r="G22213" i="7" s="1"/>
  <c r="C22215" i="7" l="1"/>
  <c r="E22214" i="7"/>
  <c r="D22214" i="7"/>
  <c r="F22214" i="7" s="1"/>
  <c r="G22214" i="7" s="1"/>
  <c r="C22216" i="7" l="1"/>
  <c r="E22215" i="7"/>
  <c r="D22215" i="7"/>
  <c r="F22215" i="7" s="1"/>
  <c r="G22215" i="7" s="1"/>
  <c r="C22217" i="7" l="1"/>
  <c r="E22216" i="7"/>
  <c r="D22216" i="7"/>
  <c r="F22216" i="7" s="1"/>
  <c r="G22216" i="7" s="1"/>
  <c r="C22218" i="7" l="1"/>
  <c r="E22217" i="7"/>
  <c r="D22217" i="7"/>
  <c r="F22217" i="7" s="1"/>
  <c r="G22217" i="7" s="1"/>
  <c r="C22219" i="7" l="1"/>
  <c r="E22218" i="7"/>
  <c r="D22218" i="7"/>
  <c r="F22218" i="7" s="1"/>
  <c r="G22218" i="7" s="1"/>
  <c r="C22220" i="7" l="1"/>
  <c r="E22219" i="7"/>
  <c r="D22219" i="7"/>
  <c r="F22219" i="7" s="1"/>
  <c r="G22219" i="7" s="1"/>
  <c r="C22221" i="7" l="1"/>
  <c r="E22220" i="7"/>
  <c r="D22220" i="7"/>
  <c r="F22220" i="7" s="1"/>
  <c r="G22220" i="7" s="1"/>
  <c r="C22222" i="7" l="1"/>
  <c r="E22221" i="7"/>
  <c r="D22221" i="7"/>
  <c r="F22221" i="7" s="1"/>
  <c r="G22221" i="7" s="1"/>
  <c r="C22223" i="7" l="1"/>
  <c r="E22222" i="7"/>
  <c r="D22222" i="7"/>
  <c r="F22222" i="7" s="1"/>
  <c r="G22222" i="7" s="1"/>
  <c r="C22224" i="7" l="1"/>
  <c r="E22223" i="7"/>
  <c r="D22223" i="7"/>
  <c r="F22223" i="7" s="1"/>
  <c r="G22223" i="7" s="1"/>
  <c r="C22225" i="7" l="1"/>
  <c r="E22224" i="7"/>
  <c r="D22224" i="7"/>
  <c r="F22224" i="7" s="1"/>
  <c r="G22224" i="7" s="1"/>
  <c r="C22226" i="7" l="1"/>
  <c r="E22225" i="7"/>
  <c r="D22225" i="7"/>
  <c r="F22225" i="7" s="1"/>
  <c r="G22225" i="7" s="1"/>
  <c r="C22227" i="7" l="1"/>
  <c r="E22226" i="7"/>
  <c r="D22226" i="7"/>
  <c r="F22226" i="7" s="1"/>
  <c r="G22226" i="7" s="1"/>
  <c r="C22228" i="7" l="1"/>
  <c r="E22227" i="7"/>
  <c r="D22227" i="7"/>
  <c r="F22227" i="7" s="1"/>
  <c r="G22227" i="7" s="1"/>
  <c r="C22229" i="7" l="1"/>
  <c r="E22228" i="7"/>
  <c r="D22228" i="7"/>
  <c r="F22228" i="7" s="1"/>
  <c r="G22228" i="7" s="1"/>
  <c r="C22230" i="7" l="1"/>
  <c r="E22229" i="7"/>
  <c r="D22229" i="7"/>
  <c r="F22229" i="7" s="1"/>
  <c r="G22229" i="7" s="1"/>
  <c r="C22231" i="7" l="1"/>
  <c r="E22230" i="7"/>
  <c r="D22230" i="7"/>
  <c r="F22230" i="7" s="1"/>
  <c r="G22230" i="7" s="1"/>
  <c r="C22232" i="7" l="1"/>
  <c r="E22231" i="7"/>
  <c r="D22231" i="7"/>
  <c r="F22231" i="7" s="1"/>
  <c r="G22231" i="7" s="1"/>
  <c r="C22233" i="7" l="1"/>
  <c r="E22232" i="7"/>
  <c r="D22232" i="7"/>
  <c r="F22232" i="7" s="1"/>
  <c r="G22232" i="7" s="1"/>
  <c r="C22234" i="7" l="1"/>
  <c r="E22233" i="7"/>
  <c r="D22233" i="7"/>
  <c r="F22233" i="7" s="1"/>
  <c r="G22233" i="7" s="1"/>
  <c r="C22235" i="7" l="1"/>
  <c r="E22234" i="7"/>
  <c r="D22234" i="7"/>
  <c r="F22234" i="7" s="1"/>
  <c r="G22234" i="7" s="1"/>
  <c r="C22236" i="7" l="1"/>
  <c r="E22235" i="7"/>
  <c r="D22235" i="7"/>
  <c r="F22235" i="7" s="1"/>
  <c r="G22235" i="7" s="1"/>
  <c r="C22237" i="7" l="1"/>
  <c r="E22236" i="7"/>
  <c r="D22236" i="7"/>
  <c r="F22236" i="7" s="1"/>
  <c r="G22236" i="7" s="1"/>
  <c r="C22238" i="7" l="1"/>
  <c r="E22237" i="7"/>
  <c r="D22237" i="7"/>
  <c r="F22237" i="7" s="1"/>
  <c r="G22237" i="7" s="1"/>
  <c r="C22239" i="7" l="1"/>
  <c r="E22238" i="7"/>
  <c r="D22238" i="7"/>
  <c r="F22238" i="7" s="1"/>
  <c r="G22238" i="7" s="1"/>
  <c r="C22240" i="7" l="1"/>
  <c r="E22239" i="7"/>
  <c r="D22239" i="7"/>
  <c r="F22239" i="7" s="1"/>
  <c r="G22239" i="7" s="1"/>
  <c r="C22241" i="7" l="1"/>
  <c r="E22240" i="7"/>
  <c r="D22240" i="7"/>
  <c r="F22240" i="7" s="1"/>
  <c r="G22240" i="7" s="1"/>
  <c r="C22242" i="7" l="1"/>
  <c r="E22241" i="7"/>
  <c r="D22241" i="7"/>
  <c r="F22241" i="7" s="1"/>
  <c r="G22241" i="7" s="1"/>
  <c r="C22243" i="7" l="1"/>
  <c r="E22242" i="7"/>
  <c r="D22242" i="7"/>
  <c r="F22242" i="7" s="1"/>
  <c r="G22242" i="7" s="1"/>
  <c r="C22244" i="7" l="1"/>
  <c r="E22243" i="7"/>
  <c r="D22243" i="7"/>
  <c r="F22243" i="7" s="1"/>
  <c r="G22243" i="7" s="1"/>
  <c r="C22245" i="7" l="1"/>
  <c r="E22244" i="7"/>
  <c r="D22244" i="7"/>
  <c r="F22244" i="7" s="1"/>
  <c r="G22244" i="7" s="1"/>
  <c r="C22246" i="7" l="1"/>
  <c r="E22245" i="7"/>
  <c r="D22245" i="7"/>
  <c r="F22245" i="7" s="1"/>
  <c r="G22245" i="7" s="1"/>
  <c r="C22247" i="7" l="1"/>
  <c r="E22246" i="7"/>
  <c r="D22246" i="7"/>
  <c r="F22246" i="7" s="1"/>
  <c r="G22246" i="7" s="1"/>
  <c r="C22248" i="7" l="1"/>
  <c r="E22247" i="7"/>
  <c r="D22247" i="7"/>
  <c r="F22247" i="7" s="1"/>
  <c r="G22247" i="7" s="1"/>
  <c r="C22249" i="7" l="1"/>
  <c r="E22248" i="7"/>
  <c r="D22248" i="7"/>
  <c r="F22248" i="7" s="1"/>
  <c r="G22248" i="7" s="1"/>
  <c r="C22250" i="7" l="1"/>
  <c r="E22249" i="7"/>
  <c r="D22249" i="7"/>
  <c r="F22249" i="7" s="1"/>
  <c r="G22249" i="7" s="1"/>
  <c r="C22251" i="7" l="1"/>
  <c r="E22250" i="7"/>
  <c r="D22250" i="7"/>
  <c r="F22250" i="7" s="1"/>
  <c r="G22250" i="7" s="1"/>
  <c r="C22252" i="7" l="1"/>
  <c r="E22251" i="7"/>
  <c r="D22251" i="7"/>
  <c r="F22251" i="7" s="1"/>
  <c r="G22251" i="7" s="1"/>
  <c r="C22253" i="7" l="1"/>
  <c r="E22252" i="7"/>
  <c r="D22252" i="7"/>
  <c r="F22252" i="7" s="1"/>
  <c r="G22252" i="7" s="1"/>
  <c r="C22254" i="7" l="1"/>
  <c r="E22253" i="7"/>
  <c r="D22253" i="7"/>
  <c r="F22253" i="7" s="1"/>
  <c r="G22253" i="7" s="1"/>
  <c r="C22255" i="7" l="1"/>
  <c r="E22254" i="7"/>
  <c r="D22254" i="7"/>
  <c r="F22254" i="7" s="1"/>
  <c r="G22254" i="7" s="1"/>
  <c r="C22256" i="7" l="1"/>
  <c r="E22255" i="7"/>
  <c r="D22255" i="7"/>
  <c r="F22255" i="7" s="1"/>
  <c r="G22255" i="7" s="1"/>
  <c r="C22257" i="7" l="1"/>
  <c r="E22256" i="7"/>
  <c r="D22256" i="7"/>
  <c r="F22256" i="7" s="1"/>
  <c r="G22256" i="7" s="1"/>
  <c r="C22258" i="7" l="1"/>
  <c r="E22257" i="7"/>
  <c r="D22257" i="7"/>
  <c r="F22257" i="7" s="1"/>
  <c r="G22257" i="7" s="1"/>
  <c r="C22259" i="7" l="1"/>
  <c r="E22258" i="7"/>
  <c r="D22258" i="7"/>
  <c r="F22258" i="7" s="1"/>
  <c r="G22258" i="7" s="1"/>
  <c r="C22260" i="7" l="1"/>
  <c r="E22259" i="7"/>
  <c r="D22259" i="7"/>
  <c r="F22259" i="7" s="1"/>
  <c r="G22259" i="7" s="1"/>
  <c r="C22261" i="7" l="1"/>
  <c r="E22260" i="7"/>
  <c r="D22260" i="7"/>
  <c r="F22260" i="7" s="1"/>
  <c r="G22260" i="7" s="1"/>
  <c r="C22262" i="7" l="1"/>
  <c r="E22261" i="7"/>
  <c r="D22261" i="7"/>
  <c r="F22261" i="7" s="1"/>
  <c r="G22261" i="7" s="1"/>
  <c r="C22263" i="7" l="1"/>
  <c r="E22262" i="7"/>
  <c r="D22262" i="7"/>
  <c r="F22262" i="7" s="1"/>
  <c r="G22262" i="7" s="1"/>
  <c r="C22264" i="7" l="1"/>
  <c r="E22263" i="7"/>
  <c r="D22263" i="7"/>
  <c r="F22263" i="7" s="1"/>
  <c r="G22263" i="7" s="1"/>
  <c r="C22265" i="7" l="1"/>
  <c r="E22264" i="7"/>
  <c r="D22264" i="7"/>
  <c r="F22264" i="7" s="1"/>
  <c r="G22264" i="7" s="1"/>
  <c r="C22266" i="7" l="1"/>
  <c r="E22265" i="7"/>
  <c r="D22265" i="7"/>
  <c r="F22265" i="7" s="1"/>
  <c r="G22265" i="7" s="1"/>
  <c r="C22267" i="7" l="1"/>
  <c r="E22266" i="7"/>
  <c r="D22266" i="7"/>
  <c r="F22266" i="7" s="1"/>
  <c r="G22266" i="7" s="1"/>
  <c r="C22268" i="7" l="1"/>
  <c r="E22267" i="7"/>
  <c r="D22267" i="7"/>
  <c r="F22267" i="7" s="1"/>
  <c r="G22267" i="7" s="1"/>
  <c r="C22269" i="7" l="1"/>
  <c r="E22268" i="7"/>
  <c r="D22268" i="7"/>
  <c r="F22268" i="7" s="1"/>
  <c r="G22268" i="7" s="1"/>
  <c r="C22270" i="7" l="1"/>
  <c r="E22269" i="7"/>
  <c r="D22269" i="7"/>
  <c r="F22269" i="7" s="1"/>
  <c r="G22269" i="7" s="1"/>
  <c r="C22271" i="7" l="1"/>
  <c r="E22270" i="7"/>
  <c r="D22270" i="7"/>
  <c r="F22270" i="7" s="1"/>
  <c r="G22270" i="7" s="1"/>
  <c r="C22272" i="7" l="1"/>
  <c r="E22271" i="7"/>
  <c r="D22271" i="7"/>
  <c r="F22271" i="7" s="1"/>
  <c r="G22271" i="7" s="1"/>
  <c r="C22273" i="7" l="1"/>
  <c r="E22272" i="7"/>
  <c r="D22272" i="7"/>
  <c r="F22272" i="7" s="1"/>
  <c r="G22272" i="7" s="1"/>
  <c r="C22274" i="7" l="1"/>
  <c r="E22273" i="7"/>
  <c r="D22273" i="7"/>
  <c r="F22273" i="7" s="1"/>
  <c r="G22273" i="7" s="1"/>
  <c r="C22275" i="7" l="1"/>
  <c r="E22274" i="7"/>
  <c r="D22274" i="7"/>
  <c r="F22274" i="7" s="1"/>
  <c r="G22274" i="7" s="1"/>
  <c r="C22276" i="7" l="1"/>
  <c r="E22275" i="7"/>
  <c r="D22275" i="7"/>
  <c r="F22275" i="7" s="1"/>
  <c r="G22275" i="7" s="1"/>
  <c r="C22277" i="7" l="1"/>
  <c r="E22276" i="7"/>
  <c r="D22276" i="7"/>
  <c r="F22276" i="7" s="1"/>
  <c r="G22276" i="7" s="1"/>
  <c r="C22278" i="7" l="1"/>
  <c r="E22277" i="7"/>
  <c r="D22277" i="7"/>
  <c r="F22277" i="7" s="1"/>
  <c r="G22277" i="7" s="1"/>
  <c r="C22279" i="7" l="1"/>
  <c r="E22278" i="7"/>
  <c r="D22278" i="7"/>
  <c r="F22278" i="7" s="1"/>
  <c r="G22278" i="7" s="1"/>
  <c r="C22280" i="7" l="1"/>
  <c r="E22279" i="7"/>
  <c r="D22279" i="7"/>
  <c r="F22279" i="7" s="1"/>
  <c r="G22279" i="7" s="1"/>
  <c r="C22281" i="7" l="1"/>
  <c r="E22280" i="7"/>
  <c r="D22280" i="7"/>
  <c r="F22280" i="7" s="1"/>
  <c r="G22280" i="7" s="1"/>
  <c r="C22282" i="7" l="1"/>
  <c r="E22281" i="7"/>
  <c r="D22281" i="7"/>
  <c r="F22281" i="7" s="1"/>
  <c r="G22281" i="7" s="1"/>
  <c r="C22283" i="7" l="1"/>
  <c r="E22282" i="7"/>
  <c r="D22282" i="7"/>
  <c r="F22282" i="7" s="1"/>
  <c r="G22282" i="7" s="1"/>
  <c r="C22284" i="7" l="1"/>
  <c r="E22283" i="7"/>
  <c r="D22283" i="7"/>
  <c r="F22283" i="7" s="1"/>
  <c r="G22283" i="7" s="1"/>
  <c r="C22285" i="7" l="1"/>
  <c r="E22284" i="7"/>
  <c r="D22284" i="7"/>
  <c r="F22284" i="7" s="1"/>
  <c r="G22284" i="7" s="1"/>
  <c r="E22285" i="7" l="1"/>
  <c r="D22285" i="7"/>
  <c r="F22285" i="7" s="1"/>
  <c r="AA38" i="5" l="1"/>
  <c r="AC38" i="5" s="1"/>
  <c r="AA5" i="5"/>
  <c r="AC5" i="5" s="1"/>
  <c r="AA9" i="5"/>
  <c r="AC9" i="5" s="1"/>
  <c r="AA25" i="5"/>
  <c r="AC25" i="5" s="1"/>
  <c r="AA24" i="5"/>
  <c r="AC24" i="5" s="1"/>
  <c r="AA23" i="5"/>
  <c r="AC23" i="5" s="1"/>
  <c r="AA22" i="5"/>
  <c r="AC22" i="5" s="1"/>
  <c r="AA21" i="5"/>
  <c r="AC21" i="5" s="1"/>
  <c r="AA19" i="5"/>
  <c r="AC19" i="5" s="1"/>
  <c r="AA17" i="5"/>
  <c r="AC17" i="5" s="1"/>
  <c r="AA16" i="5"/>
  <c r="AC16" i="5" s="1"/>
  <c r="AA14" i="5"/>
  <c r="AC14" i="5" s="1"/>
  <c r="AA13" i="5"/>
  <c r="AC13" i="5" s="1"/>
  <c r="AA12" i="5"/>
  <c r="AC12" i="5" s="1"/>
  <c r="AA10" i="5"/>
  <c r="AC10" i="5" s="1"/>
  <c r="AA8" i="5"/>
  <c r="AC8" i="5" s="1"/>
  <c r="AA7" i="5"/>
  <c r="AC7" i="5" s="1"/>
  <c r="AA6" i="5"/>
  <c r="AC6" i="5" s="1"/>
  <c r="AA37" i="5"/>
  <c r="AC37" i="5" s="1"/>
  <c r="AA36" i="5"/>
  <c r="AC36" i="5" s="1"/>
  <c r="AA35" i="5"/>
  <c r="AC35" i="5" s="1"/>
  <c r="AA34" i="5"/>
  <c r="AC34" i="5" s="1"/>
  <c r="AA33" i="5"/>
  <c r="AC33" i="5" s="1"/>
  <c r="AA32" i="5"/>
  <c r="AC32" i="5" s="1"/>
  <c r="AA31" i="5"/>
  <c r="AC31" i="5" s="1"/>
  <c r="AA30" i="5"/>
  <c r="AC30" i="5" s="1"/>
  <c r="AA29" i="5"/>
  <c r="AC29" i="5" s="1"/>
  <c r="AA28" i="5"/>
  <c r="AC28" i="5" s="1"/>
  <c r="AA27" i="5"/>
  <c r="AC27" i="5" s="1"/>
  <c r="AA26" i="5"/>
  <c r="AC26" i="5" s="1"/>
  <c r="AA20" i="5"/>
  <c r="AC20" i="5" s="1"/>
  <c r="AA18" i="5"/>
  <c r="AC18" i="5" s="1"/>
  <c r="AA15" i="5"/>
  <c r="AC15" i="5" s="1"/>
  <c r="AA11" i="5"/>
  <c r="AC11" i="5" s="1"/>
  <c r="R6" i="4"/>
  <c r="S6" i="4" s="1"/>
  <c r="T6" i="4" s="1"/>
  <c r="R7" i="4"/>
  <c r="S7" i="4" s="1"/>
  <c r="T7" i="4" s="1"/>
  <c r="R8" i="4"/>
  <c r="S8" i="4" s="1"/>
  <c r="T8" i="4" s="1"/>
  <c r="R9" i="4"/>
  <c r="S9" i="4" s="1"/>
  <c r="T9" i="4" s="1"/>
  <c r="R10" i="4"/>
  <c r="S10" i="4" s="1"/>
  <c r="T10" i="4" s="1"/>
  <c r="R11" i="4"/>
  <c r="S11" i="4" s="1"/>
  <c r="T11" i="4" s="1"/>
  <c r="R12" i="4"/>
  <c r="S12" i="4" s="1"/>
  <c r="T12" i="4" s="1"/>
  <c r="R13" i="4"/>
  <c r="S13" i="4" s="1"/>
  <c r="T13" i="4" s="1"/>
  <c r="R14" i="4"/>
  <c r="S14" i="4" s="1"/>
  <c r="T14" i="4" s="1"/>
  <c r="R15" i="4"/>
  <c r="S15" i="4" s="1"/>
  <c r="T15" i="4" s="1"/>
  <c r="R16" i="4"/>
  <c r="S16" i="4" s="1"/>
  <c r="T16" i="4" s="1"/>
  <c r="R17" i="4"/>
  <c r="S17" i="4" s="1"/>
  <c r="T17" i="4" s="1"/>
  <c r="R18" i="4"/>
  <c r="S18" i="4" s="1"/>
  <c r="T18" i="4" s="1"/>
  <c r="R19" i="4"/>
  <c r="S19" i="4" s="1"/>
  <c r="T19" i="4" s="1"/>
  <c r="R5" i="4"/>
  <c r="S5" i="4" s="1"/>
  <c r="T5" i="4" s="1"/>
  <c r="R40" i="4"/>
  <c r="S40" i="4" s="1"/>
  <c r="T40" i="4" s="1"/>
  <c r="R34" i="4"/>
  <c r="S34" i="4" s="1"/>
  <c r="T34" i="4" s="1"/>
  <c r="R51" i="4"/>
  <c r="S51" i="4" s="1"/>
  <c r="T51" i="4" s="1"/>
  <c r="R52" i="4"/>
  <c r="S52" i="4" s="1"/>
  <c r="T52" i="4" s="1"/>
  <c r="R53" i="4"/>
  <c r="S53" i="4" s="1"/>
  <c r="T53" i="4" s="1"/>
  <c r="R54" i="4"/>
  <c r="S54" i="4" s="1"/>
  <c r="T54" i="4" s="1"/>
  <c r="R55" i="4"/>
  <c r="S55" i="4" s="1"/>
  <c r="T55" i="4" s="1"/>
  <c r="R28" i="4"/>
  <c r="S28" i="4" s="1"/>
  <c r="R26" i="4"/>
  <c r="S26" i="4" s="1"/>
  <c r="R25" i="4"/>
  <c r="S25" i="4" s="1"/>
  <c r="R24" i="4"/>
  <c r="S24" i="4" s="1"/>
  <c r="R23" i="4"/>
  <c r="S23" i="4" s="1"/>
  <c r="R35" i="4"/>
  <c r="S35" i="4" s="1"/>
  <c r="T35" i="4" s="1"/>
  <c r="R50" i="4"/>
  <c r="S50" i="4" s="1"/>
  <c r="T50" i="4" s="1"/>
  <c r="R49" i="4"/>
  <c r="S49" i="4" s="1"/>
  <c r="T49" i="4" s="1"/>
  <c r="R48" i="4"/>
  <c r="S48" i="4" s="1"/>
  <c r="T48" i="4" s="1"/>
  <c r="R36" i="4"/>
  <c r="S36" i="4" s="1"/>
  <c r="T36" i="4" s="1"/>
  <c r="R47" i="4"/>
  <c r="S47" i="4" s="1"/>
  <c r="T47" i="4" s="1"/>
  <c r="R46" i="4"/>
  <c r="S46" i="4" s="1"/>
  <c r="T46" i="4" s="1"/>
  <c r="R45" i="4"/>
  <c r="S45" i="4" s="1"/>
  <c r="T45" i="4" s="1"/>
  <c r="R44" i="4"/>
  <c r="S44" i="4" s="1"/>
  <c r="T44" i="4" s="1"/>
  <c r="R43" i="4"/>
  <c r="S43" i="4" s="1"/>
  <c r="T43" i="4" s="1"/>
  <c r="R42" i="4"/>
  <c r="S42" i="4" s="1"/>
  <c r="T42" i="4" s="1"/>
  <c r="R41" i="4"/>
  <c r="S41" i="4" s="1"/>
  <c r="T41" i="4" s="1"/>
  <c r="R39" i="4"/>
  <c r="S39" i="4" s="1"/>
  <c r="T39" i="4" s="1"/>
  <c r="R38" i="4"/>
  <c r="S38" i="4" s="1"/>
  <c r="T38" i="4" s="1"/>
  <c r="R37" i="4"/>
  <c r="S37" i="4" s="1"/>
  <c r="T37" i="4" s="1"/>
  <c r="R72" i="4"/>
  <c r="S72" i="4" s="1"/>
  <c r="T72" i="4" s="1"/>
  <c r="U72" i="4" s="1"/>
  <c r="R73" i="4"/>
  <c r="S73" i="4" s="1"/>
  <c r="T73" i="4" s="1"/>
  <c r="U73" i="4" s="1"/>
  <c r="R71" i="4"/>
  <c r="S71" i="4" s="1"/>
  <c r="T71" i="4" s="1"/>
  <c r="U71" i="4" s="1"/>
  <c r="R27" i="4"/>
  <c r="S27" i="4" s="1"/>
  <c r="R59" i="4"/>
  <c r="S59" i="4" s="1"/>
  <c r="R60" i="4"/>
  <c r="S60" i="4" s="1"/>
  <c r="R61" i="4"/>
  <c r="S61" i="4" s="1"/>
  <c r="R62" i="4"/>
  <c r="S62" i="4" s="1"/>
  <c r="R65" i="4"/>
  <c r="S65" i="4" s="1"/>
  <c r="T65" i="4" s="1"/>
  <c r="U65" i="4" s="1"/>
  <c r="R63" i="4"/>
  <c r="S63" i="4" s="1"/>
  <c r="R66" i="4"/>
  <c r="S66" i="4" s="1"/>
  <c r="R64" i="4"/>
  <c r="S64" i="4" s="1"/>
  <c r="R67" i="4"/>
  <c r="S67" i="4" s="1"/>
  <c r="R68" i="4"/>
  <c r="S68" i="4" s="1"/>
  <c r="R69" i="4"/>
  <c r="S69" i="4" s="1"/>
  <c r="R70" i="4"/>
  <c r="S70" i="4" s="1"/>
  <c r="G22285" i="7"/>
  <c r="T66" i="4" l="1"/>
  <c r="U66" i="4" s="1"/>
  <c r="T60" i="4"/>
  <c r="U60" i="4" s="1"/>
  <c r="T67" i="4"/>
  <c r="U67" i="4" s="1"/>
  <c r="T61" i="4"/>
  <c r="U61" i="4" s="1"/>
  <c r="T68" i="4"/>
  <c r="U68" i="4" s="1"/>
  <c r="T62" i="4"/>
  <c r="U62" i="4" s="1"/>
  <c r="T69" i="4"/>
  <c r="U69" i="4" s="1"/>
  <c r="T63" i="4"/>
  <c r="U63" i="4" s="1"/>
  <c r="T70" i="4"/>
  <c r="U70" i="4" s="1"/>
  <c r="T64" i="4"/>
  <c r="U64" i="4" s="1"/>
  <c r="T59" i="4"/>
  <c r="U59" i="4" s="1"/>
  <c r="T28" i="4"/>
  <c r="U28" i="4" s="1"/>
  <c r="T27" i="4"/>
  <c r="U27" i="4" s="1"/>
  <c r="T26" i="4"/>
  <c r="U26" i="4" s="1"/>
  <c r="T24" i="4"/>
  <c r="U24" i="4" s="1"/>
  <c r="T23" i="4"/>
  <c r="U23" i="4" s="1"/>
  <c r="T25" i="4"/>
  <c r="U25" i="4" s="1"/>
  <c r="AM11" i="5"/>
  <c r="AL11" i="5"/>
  <c r="AK11" i="5"/>
  <c r="AI11" i="5"/>
  <c r="AJ11" i="5"/>
  <c r="AK15" i="5"/>
  <c r="AM15" i="5"/>
  <c r="AL15" i="5"/>
  <c r="AI15" i="5"/>
  <c r="AJ15" i="5"/>
  <c r="AM18" i="5"/>
  <c r="AL18" i="5"/>
  <c r="AK18" i="5"/>
  <c r="AI18" i="5"/>
  <c r="AJ18" i="5"/>
  <c r="AM20" i="5"/>
  <c r="AL20" i="5"/>
  <c r="AK20" i="5"/>
  <c r="AI20" i="5"/>
  <c r="AJ20" i="5"/>
  <c r="AM26" i="5"/>
  <c r="AL26" i="5"/>
  <c r="AK26" i="5"/>
  <c r="AI26" i="5"/>
  <c r="AJ26" i="5"/>
  <c r="AM27" i="5"/>
  <c r="AL27" i="5"/>
  <c r="AK27" i="5"/>
  <c r="AI27" i="5"/>
  <c r="AJ27" i="5"/>
  <c r="AM28" i="5"/>
  <c r="AL28" i="5"/>
  <c r="AK28" i="5"/>
  <c r="AI28" i="5"/>
  <c r="AJ28" i="5"/>
  <c r="AM29" i="5"/>
  <c r="AL29" i="5"/>
  <c r="AK29" i="5"/>
  <c r="AI29" i="5"/>
  <c r="AJ29" i="5"/>
  <c r="AM30" i="5"/>
  <c r="AL30" i="5"/>
  <c r="AK30" i="5"/>
  <c r="AI30" i="5"/>
  <c r="AJ30" i="5"/>
  <c r="AM31" i="5"/>
  <c r="AL31" i="5"/>
  <c r="AK31" i="5"/>
  <c r="AI31" i="5"/>
  <c r="AJ31" i="5"/>
  <c r="AM32" i="5"/>
  <c r="AL32" i="5"/>
  <c r="AK32" i="5"/>
  <c r="AI32" i="5"/>
  <c r="AJ32" i="5"/>
  <c r="AM33" i="5"/>
  <c r="AL33" i="5"/>
  <c r="AK33" i="5"/>
  <c r="AI33" i="5"/>
  <c r="AJ33" i="5"/>
  <c r="AM34" i="5"/>
  <c r="AL34" i="5"/>
  <c r="AK34" i="5"/>
  <c r="AI34" i="5"/>
  <c r="AJ34" i="5"/>
  <c r="AM35" i="5"/>
  <c r="AL35" i="5"/>
  <c r="AK35" i="5"/>
  <c r="AI35" i="5"/>
  <c r="AJ35" i="5"/>
  <c r="AM36" i="5"/>
  <c r="AL36" i="5"/>
  <c r="AK36" i="5"/>
  <c r="AI36" i="5"/>
  <c r="AJ36" i="5"/>
  <c r="AM37" i="5"/>
  <c r="AL37" i="5"/>
  <c r="AK37" i="5"/>
  <c r="AJ37" i="5"/>
  <c r="AI37" i="5"/>
  <c r="AM6" i="5"/>
  <c r="AL6" i="5"/>
  <c r="AK6" i="5"/>
  <c r="AI6" i="5"/>
  <c r="AJ6" i="5"/>
  <c r="AM7" i="5"/>
  <c r="AL7" i="5"/>
  <c r="AK7" i="5"/>
  <c r="AI7" i="5"/>
  <c r="AJ7" i="5"/>
  <c r="AM8" i="5"/>
  <c r="AL8" i="5"/>
  <c r="AK8" i="5"/>
  <c r="AI8" i="5"/>
  <c r="AJ8" i="5"/>
  <c r="AM10" i="5"/>
  <c r="AL10" i="5"/>
  <c r="AK10" i="5"/>
  <c r="AI10" i="5"/>
  <c r="AJ10" i="5"/>
  <c r="AM12" i="5"/>
  <c r="AL12" i="5"/>
  <c r="AK12" i="5"/>
  <c r="AI12" i="5"/>
  <c r="AJ12" i="5"/>
  <c r="AM13" i="5"/>
  <c r="AL13" i="5"/>
  <c r="AK13" i="5"/>
  <c r="AI13" i="5"/>
  <c r="AJ13" i="5"/>
  <c r="AM14" i="5"/>
  <c r="AL14" i="5"/>
  <c r="AK14" i="5"/>
  <c r="AI14" i="5"/>
  <c r="AJ14" i="5"/>
  <c r="AM16" i="5"/>
  <c r="AL16" i="5"/>
  <c r="AK16" i="5"/>
  <c r="AI16" i="5"/>
  <c r="AJ16" i="5"/>
  <c r="AM17" i="5"/>
  <c r="AL17" i="5"/>
  <c r="AK17" i="5"/>
  <c r="AI17" i="5"/>
  <c r="AJ17" i="5"/>
  <c r="AM19" i="5"/>
  <c r="AL19" i="5"/>
  <c r="AK19" i="5"/>
  <c r="AI19" i="5"/>
  <c r="AJ19" i="5"/>
  <c r="AM21" i="5"/>
  <c r="AL21" i="5"/>
  <c r="AK21" i="5"/>
  <c r="AI21" i="5"/>
  <c r="AJ21" i="5"/>
  <c r="AM22" i="5"/>
  <c r="AL22" i="5"/>
  <c r="AK22" i="5"/>
  <c r="AI22" i="5"/>
  <c r="AJ22" i="5"/>
  <c r="AM23" i="5"/>
  <c r="AL23" i="5"/>
  <c r="AK23" i="5"/>
  <c r="AI23" i="5"/>
  <c r="AJ23" i="5"/>
  <c r="AM24" i="5"/>
  <c r="AL24" i="5"/>
  <c r="AK24" i="5"/>
  <c r="AI24" i="5"/>
  <c r="AJ24" i="5"/>
  <c r="AM25" i="5"/>
  <c r="AL25" i="5"/>
  <c r="AK25" i="5"/>
  <c r="AI25" i="5"/>
  <c r="AJ25" i="5"/>
  <c r="AM9" i="5"/>
  <c r="AL9" i="5"/>
  <c r="AK9" i="5"/>
  <c r="AI9" i="5"/>
  <c r="AJ9" i="5"/>
  <c r="AI5" i="5"/>
  <c r="AM5" i="5"/>
  <c r="AL5" i="5"/>
  <c r="AK5" i="5"/>
  <c r="AJ5" i="5"/>
  <c r="AM38" i="5"/>
  <c r="AL38" i="5"/>
  <c r="AK38" i="5"/>
  <c r="AJ38" i="5"/>
  <c r="AI38" i="5"/>
</calcChain>
</file>

<file path=xl/comments1.xml><?xml version="1.0" encoding="utf-8"?>
<comments xmlns="http://schemas.openxmlformats.org/spreadsheetml/2006/main">
  <authors>
    <author>Author</author>
  </authors>
  <commentList>
    <comment ref="U22" authorId="0" shapeId="0">
      <text>
        <r>
          <rPr>
            <b/>
            <sz val="9"/>
            <color indexed="81"/>
            <rFont val="Tahoma"/>
            <family val="2"/>
          </rPr>
          <t>Marco Bianchetti:</t>
        </r>
        <r>
          <rPr>
            <sz val="9"/>
            <color indexed="81"/>
            <rFont val="Tahoma"/>
            <family val="2"/>
          </rPr>
          <t xml:space="preserve">
Differences are negligible since both the Eonia FRA and the Eonia OIS share the same underlynig rate (Eonia).</t>
        </r>
      </text>
    </comment>
    <comment ref="U58" authorId="0" shapeId="0">
      <text>
        <r>
          <rPr>
            <b/>
            <sz val="9"/>
            <color indexed="81"/>
            <rFont val="Tahoma"/>
            <family val="2"/>
          </rPr>
          <t xml:space="preserve">Marco Bianchetti:
</t>
        </r>
        <r>
          <rPr>
            <sz val="9"/>
            <color indexed="81"/>
            <rFont val="Tahoma"/>
            <family val="2"/>
          </rPr>
          <t>Differences are not negligible since the Euribor FRA and the Euribor Deposits insist on different underlynig rates (Euribor rates wth different tenors)</t>
        </r>
      </text>
    </comment>
  </commentList>
</comments>
</file>

<file path=xl/sharedStrings.xml><?xml version="1.0" encoding="utf-8"?>
<sst xmlns="http://schemas.openxmlformats.org/spreadsheetml/2006/main" count="573" uniqueCount="276">
  <si>
    <t>Today</t>
  </si>
  <si>
    <t>Tomorrow</t>
  </si>
  <si>
    <t>Spot</t>
  </si>
  <si>
    <t>Tenor (months)</t>
  </si>
  <si>
    <t>Coupon yf</t>
  </si>
  <si>
    <t>Floating rate</t>
  </si>
  <si>
    <t>Nominal</t>
  </si>
  <si>
    <t>Discount</t>
  </si>
  <si>
    <t>Discount yf</t>
  </si>
  <si>
    <t>Discount rate</t>
  </si>
  <si>
    <t>Discount day count</t>
  </si>
  <si>
    <t>NPV</t>
  </si>
  <si>
    <t>#</t>
  </si>
  <si>
    <t>Parameter</t>
  </si>
  <si>
    <t>Value</t>
  </si>
  <si>
    <t>As in market data sheet</t>
  </si>
  <si>
    <t>1 business day after today</t>
  </si>
  <si>
    <t>2 business days after today</t>
  </si>
  <si>
    <t>Payment frequency of the leg</t>
  </si>
  <si>
    <t>act/365 rule in XL</t>
  </si>
  <si>
    <t>30/360 rule in XL</t>
  </si>
  <si>
    <t>Cash flow value (€)</t>
  </si>
  <si>
    <t>Present cash flow value (€)</t>
  </si>
  <si>
    <t>Time to maturity (y)</t>
  </si>
  <si>
    <t>Simple compounding</t>
  </si>
  <si>
    <t>Annual compounding</t>
  </si>
  <si>
    <t>Semiannual compounding</t>
  </si>
  <si>
    <t>Quarterly compounding</t>
  </si>
  <si>
    <t>Monthly compounding</t>
  </si>
  <si>
    <t>Weekly compounding</t>
  </si>
  <si>
    <t>Daily compounding</t>
  </si>
  <si>
    <t>Continuous compounding</t>
  </si>
  <si>
    <t>JPY</t>
  </si>
  <si>
    <t>Day count</t>
  </si>
  <si>
    <t>EUR</t>
  </si>
  <si>
    <t>ON</t>
  </si>
  <si>
    <t>USD</t>
  </si>
  <si>
    <t>GBP</t>
  </si>
  <si>
    <t>CHF</t>
  </si>
  <si>
    <t>TN</t>
  </si>
  <si>
    <t>Compounding frequency (1/y)</t>
  </si>
  <si>
    <t>infinity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</si>
  <si>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</si>
  <si>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</si>
  <si>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</si>
  <si>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</si>
  <si>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</si>
  <si>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</si>
  <si>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</si>
  <si>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</si>
  <si>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</si>
  <si>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</si>
  <si>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</si>
  <si>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18M</t>
  </si>
  <si>
    <t>Flat, annual</t>
  </si>
  <si>
    <t>Initial investment (€)</t>
  </si>
  <si>
    <t>Interest rate (1/y)</t>
  </si>
  <si>
    <t>Check</t>
  </si>
  <si>
    <t>ICAP</t>
  </si>
  <si>
    <t>ICAPSHORT1</t>
  </si>
  <si>
    <t>EURO FRAs / OIS</t>
  </si>
  <si>
    <t>Eonia</t>
  </si>
  <si>
    <t>Fwd EONIA</t>
  </si>
  <si>
    <t>1w</t>
  </si>
  <si>
    <t>1X2</t>
  </si>
  <si>
    <t>2w</t>
  </si>
  <si>
    <t>2X3</t>
  </si>
  <si>
    <t>3w</t>
  </si>
  <si>
    <t>1x4</t>
  </si>
  <si>
    <t>1m</t>
  </si>
  <si>
    <t>2x5</t>
  </si>
  <si>
    <t>2m</t>
  </si>
  <si>
    <t>3x6</t>
  </si>
  <si>
    <t>3m</t>
  </si>
  <si>
    <t>6x12</t>
  </si>
  <si>
    <t>4m</t>
  </si>
  <si>
    <t>5m</t>
  </si>
  <si>
    <t>6m</t>
  </si>
  <si>
    <t>7m</t>
  </si>
  <si>
    <t>8m</t>
  </si>
  <si>
    <t>10Y</t>
  </si>
  <si>
    <t>9m</t>
  </si>
  <si>
    <t>10m</t>
  </si>
  <si>
    <t>12Y</t>
  </si>
  <si>
    <t>11m</t>
  </si>
  <si>
    <t>15Y</t>
  </si>
  <si>
    <t>12m</t>
  </si>
  <si>
    <t>20Y</t>
  </si>
  <si>
    <t>25Y</t>
  </si>
  <si>
    <t>30Y</t>
  </si>
  <si>
    <t>40Y</t>
  </si>
  <si>
    <t>50Y</t>
  </si>
  <si>
    <t>d/M</t>
  </si>
  <si>
    <t>Maturity</t>
  </si>
  <si>
    <t>Mid (%)</t>
  </si>
  <si>
    <t>Discount factor</t>
  </si>
  <si>
    <t>Forward implicit</t>
  </si>
  <si>
    <t>Difference (bps)</t>
  </si>
  <si>
    <t>KLIEMM</t>
  </si>
  <si>
    <t>31.Okt</t>
  </si>
  <si>
    <t>SN</t>
  </si>
  <si>
    <t>SW</t>
  </si>
  <si>
    <t>2W</t>
  </si>
  <si>
    <t>3W</t>
  </si>
  <si>
    <t>1Y</t>
  </si>
  <si>
    <t>ICAPSHORT2</t>
  </si>
  <si>
    <t>3m FRAs</t>
  </si>
  <si>
    <t>4x7</t>
  </si>
  <si>
    <t>5x8</t>
  </si>
  <si>
    <t>6x9</t>
  </si>
  <si>
    <t>6m FRAs</t>
  </si>
  <si>
    <t>1x7</t>
  </si>
  <si>
    <t>2x8</t>
  </si>
  <si>
    <t>3x9</t>
  </si>
  <si>
    <t>4x10</t>
  </si>
  <si>
    <t>5x11</t>
  </si>
  <si>
    <t>12x18</t>
  </si>
  <si>
    <t>18x24</t>
  </si>
  <si>
    <t>12m  FRA</t>
  </si>
  <si>
    <t>12x24</t>
  </si>
  <si>
    <t>Spot Euribor Deposits</t>
  </si>
  <si>
    <t>15M</t>
  </si>
  <si>
    <t>21M</t>
  </si>
  <si>
    <t>2Y</t>
  </si>
  <si>
    <t>3Y</t>
  </si>
  <si>
    <t>4Y</t>
  </si>
  <si>
    <t>5Y</t>
  </si>
  <si>
    <t>7Y</t>
  </si>
  <si>
    <t>d/M/Y</t>
  </si>
  <si>
    <t>Mid rates</t>
  </si>
  <si>
    <t>We assume the same spot date for all currencies</t>
  </si>
  <si>
    <t>Marco Bianchetti</t>
  </si>
  <si>
    <t>Disclaimer:</t>
  </si>
  <si>
    <t>No part of this spreadsheet is intended to influence investment decisions or promote any product or service.</t>
  </si>
  <si>
    <t>The author is not responsible for any use that may be made of it.</t>
  </si>
  <si>
    <t>Basic exercises</t>
  </si>
  <si>
    <t>This spreadsheet must be intended for didactical purposes only.</t>
  </si>
  <si>
    <t>Holydays</t>
  </si>
  <si>
    <t>Working days</t>
  </si>
  <si>
    <t>All days</t>
  </si>
  <si>
    <t>Holyday</t>
  </si>
  <si>
    <t>Weekend</t>
  </si>
  <si>
    <t>Working days adjusted (following)</t>
  </si>
  <si>
    <t>End accrual date (unadj.)</t>
  </si>
  <si>
    <t>Start accrual date (unadj.)</t>
  </si>
  <si>
    <t>Fixing date (preceding)</t>
  </si>
  <si>
    <t>Cash flow date (following)</t>
  </si>
  <si>
    <t>Days after end accrual date</t>
  </si>
  <si>
    <t>Fixing date</t>
  </si>
  <si>
    <t>Cash flow date</t>
  </si>
  <si>
    <t>Days before start accrual date</t>
  </si>
  <si>
    <t>Settlment lag</t>
  </si>
  <si>
    <t>Business days</t>
  </si>
  <si>
    <t>Comment</t>
  </si>
  <si>
    <t>Net present value of the fixed leg</t>
  </si>
  <si>
    <t>Cash flow date (adjusted)</t>
  </si>
  <si>
    <t>Start date (unadjusted)</t>
  </si>
  <si>
    <t>End date (unadjusted)</t>
  </si>
  <si>
    <t>Year fraction  (y)</t>
  </si>
  <si>
    <t>European 30/360 rule in XL</t>
  </si>
  <si>
    <t>Flat (not amortizing)</t>
  </si>
  <si>
    <t>Nominal value (€)</t>
  </si>
  <si>
    <t>Parameters</t>
  </si>
  <si>
    <t>Start date</t>
  </si>
  <si>
    <t>Euribor FRAs</t>
  </si>
  <si>
    <t>Forward Eonia OISs (alias Eonia FRAs)</t>
  </si>
  <si>
    <t>Spot Eonia OISs</t>
  </si>
  <si>
    <t>Accrual year fraction  (y)</t>
  </si>
  <si>
    <t>Discount year fraction  (y)</t>
  </si>
  <si>
    <t>Interest amounts</t>
  </si>
  <si>
    <t>Discount factors (simply compounded)</t>
  </si>
  <si>
    <t>Here add the required weekly maturity grid and compute interest amounts and discount factors by interpolation. How to include the market maturities in such grid ?</t>
  </si>
  <si>
    <t>Yield curve data</t>
  </si>
  <si>
    <t>EUR OIS yield curve</t>
  </si>
  <si>
    <t>Euribor 1M yield curve</t>
  </si>
  <si>
    <t>Euribor 3M yield curve</t>
  </si>
  <si>
    <t>Euribor 6M yield curve</t>
  </si>
  <si>
    <t>Euribor 1Y yield curve</t>
  </si>
  <si>
    <t>Time To Maturity</t>
  </si>
  <si>
    <t>Settlement date</t>
  </si>
  <si>
    <t>Settlment days</t>
  </si>
  <si>
    <t>Compounding</t>
  </si>
  <si>
    <t>Continuous</t>
  </si>
  <si>
    <t>act/365</t>
  </si>
  <si>
    <t>Forward rate day count</t>
  </si>
  <si>
    <t>act/360 rule in XL</t>
  </si>
  <si>
    <t>Date grid</t>
  </si>
  <si>
    <t>Interpolation</t>
  </si>
  <si>
    <t>Linear</t>
  </si>
  <si>
    <t>Forward yf</t>
  </si>
  <si>
    <t>Yield curve tenors</t>
  </si>
  <si>
    <t>Euribor 1M</t>
  </si>
  <si>
    <t>Euribor 1Y</t>
  </si>
  <si>
    <t>Euribor 6M</t>
  </si>
  <si>
    <t>Euribor 3M</t>
  </si>
  <si>
    <t>Forward rate</t>
  </si>
  <si>
    <t xml:space="preserve"> </t>
  </si>
  <si>
    <t>To compute the interest amount</t>
  </si>
  <si>
    <t>Max maturity (y)</t>
  </si>
  <si>
    <t>Step (months)</t>
  </si>
  <si>
    <t>Start accrual date</t>
  </si>
  <si>
    <t>End accrual date</t>
  </si>
  <si>
    <t>Start discount yf</t>
  </si>
  <si>
    <t>End discount yf</t>
  </si>
  <si>
    <t>Start discount rate</t>
  </si>
  <si>
    <t>Date</t>
  </si>
  <si>
    <t>End discount rate</t>
  </si>
  <si>
    <t>Start discount factor</t>
  </si>
  <si>
    <t>End discount factor</t>
  </si>
  <si>
    <t>Last update: 6 November 2017</t>
  </si>
  <si>
    <t>Natural Cubic Spline</t>
  </si>
  <si>
    <t>Monotonic Cubic Spline</t>
  </si>
  <si>
    <t>Selected interpolation type</t>
  </si>
  <si>
    <t>Available interpolation types</t>
  </si>
  <si>
    <t>Eur OIS</t>
  </si>
  <si>
    <t>Forward basis rate (bps)</t>
  </si>
  <si>
    <t>1,3,6,12</t>
  </si>
  <si>
    <t>Euribor 1Y vs Eur OIS</t>
  </si>
  <si>
    <t>Euribor 1M vs Eur OIS</t>
  </si>
  <si>
    <t>Euribor 3M vs Eur OIS</t>
  </si>
  <si>
    <t>Euribor 6M vs Eur OIS</t>
  </si>
  <si>
    <r>
      <rPr>
        <b/>
        <sz val="11"/>
        <color rgb="FF0070C0"/>
        <rFont val="Calibri"/>
        <family val="2"/>
        <scheme val="minor"/>
      </rPr>
      <t>Problem</t>
    </r>
    <r>
      <rPr>
        <sz val="11"/>
        <color rgb="FF0070C0"/>
        <rFont val="Calibri"/>
        <family val="2"/>
        <scheme val="minor"/>
      </rPr>
      <t>: 
fix an interest rate and plot the accrued interest for different compounding rules and maturities.</t>
    </r>
  </si>
  <si>
    <r>
      <rPr>
        <b/>
        <sz val="11"/>
        <color rgb="FF002060"/>
        <rFont val="Calibri"/>
        <family val="2"/>
        <scheme val="minor"/>
      </rPr>
      <t>Problem:</t>
    </r>
    <r>
      <rPr>
        <sz val="11"/>
        <color rgb="FF002060"/>
        <rFont val="Calibri"/>
        <family val="2"/>
        <scheme val="minor"/>
      </rPr>
      <t xml:space="preserve"> compute the schedule for a strip of floating interest rate payments with spot starting date, maturity 10Y and frequency 6M. Separate fixing, accrual and payment dates. Assume TARGET calendar, 2 business days settlement lag, modified following date rolling convention.</t>
    </r>
  </si>
  <si>
    <r>
      <rPr>
        <b/>
        <sz val="11"/>
        <color rgb="FF002060"/>
        <rFont val="Calibri"/>
        <family val="2"/>
        <scheme val="minor"/>
      </rPr>
      <t>Problem:</t>
    </r>
    <r>
      <rPr>
        <sz val="11"/>
        <color rgb="FF002060"/>
        <rFont val="Calibri"/>
        <family val="2"/>
        <scheme val="minor"/>
      </rPr>
      <t xml:space="preserve"> check the no-arbitrage relations between:
a) Eonia OISs vs Eonia FRAs
b) Euribor Deposits vs EuriborFRA</t>
    </r>
  </si>
  <si>
    <r>
      <rPr>
        <b/>
        <sz val="11"/>
        <color rgb="FF002060"/>
        <rFont val="Calibri"/>
        <family val="2"/>
        <scheme val="minor"/>
      </rPr>
      <t>Problem:</t>
    </r>
    <r>
      <rPr>
        <sz val="11"/>
        <color rgb="FF002060"/>
        <rFont val="Calibri"/>
        <family val="2"/>
        <scheme val="minor"/>
      </rPr>
      <t xml:space="preserve"> using the KLIEMM quotations, price, for each of the five currencies, a strip of Deposits with spot starting date and weekly-spaced maturities until 1Y (i.e. 52 deposits). Use real schedules. Plot the resulting yield curves, accrued interest amounts and discount factors until maximum quoted maturities. Repeat the calculations assuming a borrower with a flat spread of 100 bps. Deliverable: spreadsheet with data, results and charts.</t>
    </r>
  </si>
  <si>
    <r>
      <rPr>
        <b/>
        <sz val="11"/>
        <color rgb="FF002060"/>
        <rFont val="Calibri"/>
        <family val="2"/>
        <scheme val="minor"/>
      </rPr>
      <t>Problem</t>
    </r>
    <r>
      <rPr>
        <sz val="11"/>
        <color rgb="FF002060"/>
        <rFont val="Calibri"/>
        <family val="2"/>
        <scheme val="minor"/>
      </rPr>
      <t>: using the yield curves provided in the market data sheets, plot the corresponding forward curves and forward basis curves. Check different interpolation schemes. Deliverable: spreadsheet with chart and comments.</t>
    </r>
  </si>
  <si>
    <t>Vector of holydays (50Y)</t>
  </si>
  <si>
    <t>TBD: add Good Friday, Easter Monday</t>
  </si>
  <si>
    <r>
      <rPr>
        <b/>
        <sz val="11"/>
        <color rgb="FF002060"/>
        <rFont val="Calibri"/>
        <family val="2"/>
        <scheme val="minor"/>
      </rPr>
      <t>Problem:</t>
    </r>
    <r>
      <rPr>
        <sz val="11"/>
        <color rgb="FF002060"/>
        <rFont val="Calibri"/>
        <family val="2"/>
        <scheme val="minor"/>
      </rPr>
      <t xml:space="preserve"> price interest rate swaps</t>
    </r>
  </si>
  <si>
    <t>Discount rate curve</t>
  </si>
  <si>
    <t>OIS</t>
  </si>
  <si>
    <t>Euribor6M</t>
  </si>
  <si>
    <t>Swap rate</t>
  </si>
  <si>
    <t>Fixed leg</t>
  </si>
  <si>
    <t>Floating leg</t>
  </si>
  <si>
    <t>--</t>
  </si>
  <si>
    <t>Maturity (years)</t>
  </si>
  <si>
    <t>Cash flow tenor (months)</t>
  </si>
  <si>
    <t>Rate fixing lag</t>
  </si>
  <si>
    <t>Rate accrual day count</t>
  </si>
  <si>
    <t>Discount accrual day count</t>
  </si>
  <si>
    <t>Cash flow date lag</t>
  </si>
  <si>
    <t>Floating accrual day count</t>
  </si>
  <si>
    <t>Nominal (€)</t>
  </si>
  <si>
    <t>Cash flow date lag (business days)</t>
  </si>
  <si>
    <t>Rate fixing lag (business days)</t>
  </si>
  <si>
    <t>Rate curve</t>
  </si>
  <si>
    <t>Maturity date)</t>
  </si>
  <si>
    <t>Included</t>
  </si>
  <si>
    <t>Interpolation metods</t>
  </si>
  <si>
    <t>Yield curves</t>
  </si>
  <si>
    <t>EUR OIS</t>
  </si>
  <si>
    <t>Euribor1M</t>
  </si>
  <si>
    <t>Euribor3M</t>
  </si>
  <si>
    <t>Euribor12M</t>
  </si>
  <si>
    <t>Interpolation discount rates</t>
  </si>
  <si>
    <t>Interpolation floating rates</t>
  </si>
  <si>
    <t>Fixing date date (adj.)</t>
  </si>
  <si>
    <t>Rate start</t>
  </si>
  <si>
    <t>Rate end</t>
  </si>
  <si>
    <t>Discount factor start</t>
  </si>
  <si>
    <t>Discount factor end</t>
  </si>
  <si>
    <t>Rate yf start</t>
  </si>
  <si>
    <t>Rate yf end</t>
  </si>
  <si>
    <t>Delta discount curve</t>
  </si>
  <si>
    <t>Delta forward curve</t>
  </si>
  <si>
    <t>Annuity</t>
  </si>
  <si>
    <t>TBD</t>
  </si>
  <si>
    <t>Instrument parameters</t>
  </si>
  <si>
    <t>Results</t>
  </si>
  <si>
    <t>Dates</t>
  </si>
  <si>
    <t>Pricing parameters</t>
  </si>
  <si>
    <t>Check when start date is in the past</t>
  </si>
  <si>
    <t>Check against market data</t>
  </si>
  <si>
    <t>Compute delta sensitivities</t>
  </si>
  <si>
    <t>Interest rate models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</si>
</sst>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-&quot;€&quot;\ * #,##0.00_-;\-&quot;€&quot;\ * #,##0.00_-;_-&quot;€&quot;\ * &quot;-&quot;??_-;_-@_-"/>
    <numFmt numFmtId="164" formatCode="_(* #,##0.00_);_(* \(#,##0.00\);_(* &quot;-&quot;??_);_(@_)"/>
    <numFmt numFmtId="165" formatCode="dddd\ dd\ mmmm\ yyyy"/>
    <numFmt numFmtId="166" formatCode="0.0000%"/>
    <numFmt numFmtId="167" formatCode="0.000%"/>
    <numFmt numFmtId="168" formatCode="[$-809]dddd\ dd\ mmmm\ yyyy;@"/>
    <numFmt numFmtId="169" formatCode="dddd\ dd\ mmm\ yyyy"/>
    <numFmt numFmtId="170" formatCode="[$-F800]dddd\,\ mmmm\ dd\,\ yyyy"/>
    <numFmt numFmtId="171" formatCode="[$-409]d/mmm/yy;@"/>
    <numFmt numFmtId="172" formatCode="0.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0"/>
      <color rgb="FFFF0000"/>
      <name val="Arial"/>
      <family val="2"/>
    </font>
    <font>
      <sz val="9"/>
      <name val="Tahoma"/>
      <family val="2"/>
    </font>
    <font>
      <sz val="9"/>
      <color indexed="62"/>
      <name val="Tahoma"/>
      <family val="2"/>
    </font>
    <font>
      <sz val="12"/>
      <color indexed="62"/>
      <name val="Tahoma"/>
      <family val="2"/>
    </font>
    <font>
      <b/>
      <shadow/>
      <sz val="28"/>
      <color indexed="18"/>
      <name val="Tahoma"/>
      <family val="2"/>
    </font>
    <font>
      <sz val="12"/>
      <color indexed="18"/>
      <name val="Tahoma"/>
      <family val="2"/>
    </font>
    <font>
      <sz val="9"/>
      <color indexed="18"/>
      <name val="Tahoma"/>
      <family val="2"/>
    </font>
    <font>
      <b/>
      <sz val="13.4"/>
      <color indexed="18"/>
      <name val="Tahoma"/>
      <family val="2"/>
    </font>
    <font>
      <sz val="12"/>
      <name val="Tahoma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3" fillId="0" borderId="0" applyFont="0" applyFill="0" applyBorder="0" applyAlignment="0" applyProtection="0"/>
    <xf numFmtId="0" fontId="5" fillId="0" borderId="0"/>
    <xf numFmtId="0" fontId="9" fillId="0" borderId="0">
      <alignment vertical="center"/>
    </xf>
    <xf numFmtId="0" fontId="9" fillId="0" borderId="0">
      <alignment vertical="center"/>
    </xf>
    <xf numFmtId="0" fontId="5" fillId="0" borderId="0"/>
  </cellStyleXfs>
  <cellXfs count="342">
    <xf numFmtId="0" fontId="0" fillId="0" borderId="0" xfId="0"/>
    <xf numFmtId="0" fontId="0" fillId="0" borderId="2" xfId="0" applyFill="1" applyBorder="1"/>
    <xf numFmtId="165" fontId="0" fillId="0" borderId="3" xfId="0" applyNumberFormat="1" applyFill="1" applyBorder="1"/>
    <xf numFmtId="0" fontId="0" fillId="0" borderId="3" xfId="0" applyFill="1" applyBorder="1"/>
    <xf numFmtId="44" fontId="0" fillId="0" borderId="3" xfId="0" applyNumberFormat="1" applyFill="1" applyBorder="1"/>
    <xf numFmtId="0" fontId="0" fillId="0" borderId="5" xfId="0" applyFill="1" applyBorder="1"/>
    <xf numFmtId="165" fontId="0" fillId="0" borderId="0" xfId="0" applyNumberFormat="1" applyFill="1" applyBorder="1"/>
    <xf numFmtId="0" fontId="0" fillId="0" borderId="0" xfId="0" applyFill="1" applyBorder="1"/>
    <xf numFmtId="44" fontId="0" fillId="0" borderId="0" xfId="0" applyNumberFormat="1" applyFill="1" applyBorder="1"/>
    <xf numFmtId="0" fontId="0" fillId="0" borderId="7" xfId="0" applyFill="1" applyBorder="1"/>
    <xf numFmtId="165" fontId="0" fillId="0" borderId="8" xfId="0" applyNumberFormat="1" applyFill="1" applyBorder="1"/>
    <xf numFmtId="0" fontId="0" fillId="0" borderId="8" xfId="0" applyFill="1" applyBorder="1"/>
    <xf numFmtId="44" fontId="0" fillId="0" borderId="8" xfId="0" applyNumberFormat="1" applyFill="1" applyBorder="1"/>
    <xf numFmtId="0" fontId="1" fillId="0" borderId="1" xfId="0" applyFont="1" applyFill="1" applyBorder="1" applyAlignment="1">
      <alignment horizontal="center" vertical="center"/>
    </xf>
    <xf numFmtId="44" fontId="0" fillId="0" borderId="4" xfId="0" applyNumberFormat="1" applyFill="1" applyBorder="1"/>
    <xf numFmtId="44" fontId="0" fillId="0" borderId="6" xfId="0" applyNumberFormat="1" applyFill="1" applyBorder="1"/>
    <xf numFmtId="44" fontId="0" fillId="0" borderId="9" xfId="0" applyNumberFormat="1" applyFill="1" applyBorder="1"/>
    <xf numFmtId="0" fontId="0" fillId="0" borderId="0" xfId="0" applyFill="1"/>
    <xf numFmtId="0" fontId="0" fillId="0" borderId="0" xfId="0" applyFont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7" fontId="0" fillId="0" borderId="0" xfId="1" applyNumberFormat="1" applyFont="1" applyBorder="1" applyAlignment="1">
      <alignment horizontal="center" vertical="center"/>
    </xf>
    <xf numFmtId="167" fontId="0" fillId="0" borderId="8" xfId="1" applyNumberFormat="1" applyFont="1" applyBorder="1" applyAlignment="1">
      <alignment horizontal="center" vertical="center"/>
    </xf>
    <xf numFmtId="167" fontId="0" fillId="0" borderId="3" xfId="1" applyNumberFormat="1" applyFont="1" applyBorder="1" applyAlignment="1">
      <alignment horizontal="center" vertical="center"/>
    </xf>
    <xf numFmtId="167" fontId="0" fillId="0" borderId="3" xfId="1" applyNumberFormat="1" applyFont="1" applyBorder="1" applyAlignment="1">
      <alignment vertical="center"/>
    </xf>
    <xf numFmtId="167" fontId="0" fillId="0" borderId="0" xfId="1" applyNumberFormat="1" applyFont="1" applyBorder="1" applyAlignment="1">
      <alignment vertical="center"/>
    </xf>
    <xf numFmtId="167" fontId="0" fillId="0" borderId="8" xfId="1" applyNumberFormat="1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5" fontId="0" fillId="0" borderId="0" xfId="0" applyNumberFormat="1" applyFont="1"/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166" fontId="0" fillId="0" borderId="3" xfId="0" applyNumberFormat="1" applyFont="1" applyBorder="1" applyAlignment="1">
      <alignment horizontal="center" vertical="center"/>
    </xf>
    <xf numFmtId="165" fontId="0" fillId="0" borderId="3" xfId="0" applyNumberFormat="1" applyFont="1" applyBorder="1" applyAlignment="1">
      <alignment horizontal="right" vertical="center"/>
    </xf>
    <xf numFmtId="0" fontId="0" fillId="0" borderId="3" xfId="0" applyFont="1" applyBorder="1" applyAlignment="1">
      <alignment vertical="center"/>
    </xf>
    <xf numFmtId="0" fontId="0" fillId="0" borderId="4" xfId="0" applyFont="1" applyBorder="1" applyAlignment="1">
      <alignment vertical="center"/>
    </xf>
    <xf numFmtId="0" fontId="0" fillId="0" borderId="5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5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166" fontId="0" fillId="0" borderId="0" xfId="0" applyNumberFormat="1" applyFont="1" applyBorder="1" applyAlignment="1">
      <alignment horizontal="center" vertical="center"/>
    </xf>
    <xf numFmtId="165" fontId="0" fillId="0" borderId="0" xfId="0" applyNumberFormat="1" applyFont="1" applyBorder="1" applyAlignment="1">
      <alignment horizontal="right" vertical="center"/>
    </xf>
    <xf numFmtId="0" fontId="0" fillId="0" borderId="0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0" fillId="0" borderId="7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7" xfId="0" applyFont="1" applyBorder="1" applyAlignment="1">
      <alignment horizontal="center" vertical="center"/>
    </xf>
    <xf numFmtId="165" fontId="0" fillId="0" borderId="8" xfId="0" applyNumberFormat="1" applyFont="1" applyBorder="1" applyAlignment="1">
      <alignment horizontal="right" vertical="center"/>
    </xf>
    <xf numFmtId="0" fontId="0" fillId="0" borderId="8" xfId="0" applyFont="1" applyBorder="1" applyAlignment="1">
      <alignment vertical="center"/>
    </xf>
    <xf numFmtId="0" fontId="0" fillId="0" borderId="8" xfId="0" applyFont="1" applyBorder="1" applyAlignment="1">
      <alignment horizontal="center" vertical="center"/>
    </xf>
    <xf numFmtId="166" fontId="0" fillId="0" borderId="8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vertical="center"/>
    </xf>
    <xf numFmtId="15" fontId="2" fillId="0" borderId="0" xfId="0" applyNumberFormat="1" applyFont="1"/>
    <xf numFmtId="0" fontId="0" fillId="0" borderId="0" xfId="0" applyFont="1" applyAlignment="1">
      <alignment wrapText="1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vertical="center" wrapText="1"/>
    </xf>
    <xf numFmtId="2" fontId="0" fillId="0" borderId="0" xfId="0" applyNumberFormat="1" applyFont="1"/>
    <xf numFmtId="0" fontId="0" fillId="0" borderId="15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2" fontId="4" fillId="0" borderId="12" xfId="1" applyNumberFormat="1" applyFont="1" applyBorder="1" applyAlignment="1">
      <alignment vertical="center"/>
    </xf>
    <xf numFmtId="2" fontId="4" fillId="0" borderId="13" xfId="1" applyNumberFormat="1" applyFont="1" applyBorder="1" applyAlignment="1">
      <alignment vertical="center"/>
    </xf>
    <xf numFmtId="2" fontId="4" fillId="0" borderId="14" xfId="1" applyNumberFormat="1" applyFont="1" applyBorder="1" applyAlignment="1">
      <alignment vertical="center"/>
    </xf>
    <xf numFmtId="20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20" fontId="2" fillId="0" borderId="0" xfId="0" applyNumberFormat="1" applyFont="1"/>
    <xf numFmtId="0" fontId="0" fillId="0" borderId="1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20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1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167" fontId="0" fillId="0" borderId="2" xfId="1" applyNumberFormat="1" applyFont="1" applyBorder="1" applyAlignment="1">
      <alignment horizontal="center" vertical="center"/>
    </xf>
    <xf numFmtId="167" fontId="0" fillId="0" borderId="5" xfId="1" applyNumberFormat="1" applyFont="1" applyBorder="1" applyAlignment="1">
      <alignment horizontal="center" vertical="center"/>
    </xf>
    <xf numFmtId="167" fontId="0" fillId="0" borderId="5" xfId="1" applyNumberFormat="1" applyFont="1" applyBorder="1" applyAlignment="1">
      <alignment horizontal="center"/>
    </xf>
    <xf numFmtId="167" fontId="0" fillId="0" borderId="13" xfId="1" applyNumberFormat="1" applyFont="1" applyBorder="1" applyAlignment="1">
      <alignment horizontal="center"/>
    </xf>
    <xf numFmtId="167" fontId="0" fillId="0" borderId="14" xfId="1" applyNumberFormat="1" applyFont="1" applyBorder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5" fontId="0" fillId="0" borderId="1" xfId="0" applyNumberFormat="1" applyFont="1" applyBorder="1" applyAlignment="1">
      <alignment horizontal="center"/>
    </xf>
    <xf numFmtId="165" fontId="0" fillId="0" borderId="1" xfId="0" applyNumberFormat="1" applyFont="1" applyBorder="1" applyAlignment="1">
      <alignment horizontal="center" vertical="center"/>
    </xf>
    <xf numFmtId="165" fontId="0" fillId="0" borderId="2" xfId="0" applyNumberFormat="1" applyFont="1" applyBorder="1" applyAlignment="1">
      <alignment horizontal="left" vertical="center"/>
    </xf>
    <xf numFmtId="165" fontId="0" fillId="0" borderId="3" xfId="0" applyNumberFormat="1" applyFont="1" applyBorder="1" applyAlignment="1">
      <alignment horizontal="left" vertical="center"/>
    </xf>
    <xf numFmtId="165" fontId="0" fillId="0" borderId="5" xfId="0" applyNumberFormat="1" applyFont="1" applyBorder="1" applyAlignment="1">
      <alignment horizontal="left" vertical="center"/>
    </xf>
    <xf numFmtId="165" fontId="0" fillId="0" borderId="0" xfId="0" applyNumberFormat="1" applyFont="1" applyBorder="1" applyAlignment="1">
      <alignment horizontal="left" vertical="center"/>
    </xf>
    <xf numFmtId="165" fontId="0" fillId="0" borderId="7" xfId="0" applyNumberFormat="1" applyFont="1" applyBorder="1" applyAlignment="1">
      <alignment horizontal="left" vertical="center"/>
    </xf>
    <xf numFmtId="165" fontId="0" fillId="0" borderId="8" xfId="0" applyNumberFormat="1" applyFont="1" applyBorder="1" applyAlignment="1">
      <alignment horizontal="left" vertical="center"/>
    </xf>
    <xf numFmtId="0" fontId="10" fillId="0" borderId="0" xfId="3" applyFont="1">
      <alignment vertical="center"/>
    </xf>
    <xf numFmtId="0" fontId="11" fillId="0" borderId="0" xfId="3" applyFont="1">
      <alignment vertical="center"/>
    </xf>
    <xf numFmtId="0" fontId="12" fillId="0" borderId="0" xfId="3" applyFont="1">
      <alignment vertical="center"/>
    </xf>
    <xf numFmtId="0" fontId="13" fillId="0" borderId="0" xfId="3" applyFont="1">
      <alignment vertical="center"/>
    </xf>
    <xf numFmtId="0" fontId="14" fillId="0" borderId="0" xfId="3" applyFont="1" applyAlignment="1">
      <alignment horizontal="left" vertical="center"/>
    </xf>
    <xf numFmtId="0" fontId="15" fillId="0" borderId="0" xfId="4" applyFont="1" applyAlignment="1">
      <alignment horizontal="left" vertical="center"/>
    </xf>
    <xf numFmtId="0" fontId="15" fillId="0" borderId="0" xfId="3" applyFont="1" applyAlignment="1">
      <alignment horizontal="left" vertical="center"/>
    </xf>
    <xf numFmtId="0" fontId="16" fillId="0" borderId="0" xfId="3" applyFont="1">
      <alignment vertical="center"/>
    </xf>
    <xf numFmtId="0" fontId="1" fillId="0" borderId="1" xfId="0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horizontal="center" vertical="center"/>
    </xf>
    <xf numFmtId="44" fontId="0" fillId="0" borderId="1" xfId="0" applyNumberFormat="1" applyBorder="1" applyAlignment="1">
      <alignment horizontal="right" vertical="center"/>
    </xf>
    <xf numFmtId="44" fontId="2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vertical="center"/>
    </xf>
    <xf numFmtId="0" fontId="0" fillId="0" borderId="14" xfId="0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7" fontId="0" fillId="0" borderId="12" xfId="1" applyNumberFormat="1" applyFont="1" applyBorder="1" applyAlignment="1">
      <alignment horizontal="center" vertical="center"/>
    </xf>
    <xf numFmtId="167" fontId="0" fillId="0" borderId="13" xfId="1" applyNumberFormat="1" applyFont="1" applyBorder="1" applyAlignment="1">
      <alignment horizontal="center" vertical="center"/>
    </xf>
    <xf numFmtId="167" fontId="0" fillId="0" borderId="14" xfId="1" applyNumberFormat="1" applyFont="1" applyBorder="1" applyAlignment="1">
      <alignment horizontal="center" vertical="center"/>
    </xf>
    <xf numFmtId="164" fontId="0" fillId="0" borderId="8" xfId="0" applyNumberFormat="1" applyBorder="1"/>
    <xf numFmtId="164" fontId="0" fillId="0" borderId="0" xfId="0" applyNumberFormat="1" applyBorder="1"/>
    <xf numFmtId="0" fontId="0" fillId="0" borderId="6" xfId="0" applyBorder="1"/>
    <xf numFmtId="10" fontId="0" fillId="0" borderId="0" xfId="1" applyNumberFormat="1" applyFont="1" applyBorder="1"/>
    <xf numFmtId="10" fontId="0" fillId="0" borderId="8" xfId="1" applyNumberFormat="1" applyFont="1" applyBorder="1"/>
    <xf numFmtId="0" fontId="0" fillId="0" borderId="7" xfId="0" applyBorder="1" applyAlignment="1">
      <alignment horizontal="left" vertical="center"/>
    </xf>
    <xf numFmtId="0" fontId="0" fillId="0" borderId="8" xfId="0" applyBorder="1"/>
    <xf numFmtId="0" fontId="0" fillId="0" borderId="10" xfId="0" applyBorder="1" applyAlignment="1">
      <alignment horizontal="center" vertical="center"/>
    </xf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9" xfId="0" applyBorder="1"/>
    <xf numFmtId="0" fontId="5" fillId="0" borderId="0" xfId="5"/>
    <xf numFmtId="169" fontId="5" fillId="0" borderId="5" xfId="3" applyNumberFormat="1" applyFont="1" applyBorder="1" applyAlignment="1">
      <alignment horizontal="center" vertical="center"/>
    </xf>
    <xf numFmtId="0" fontId="9" fillId="0" borderId="0" xfId="3" applyAlignment="1"/>
    <xf numFmtId="0" fontId="9" fillId="0" borderId="13" xfId="3" applyBorder="1" applyAlignment="1">
      <alignment horizontal="center" vertical="center"/>
    </xf>
    <xf numFmtId="0" fontId="5" fillId="0" borderId="1" xfId="5" applyBorder="1" applyAlignment="1">
      <alignment vertical="center"/>
    </xf>
    <xf numFmtId="169" fontId="5" fillId="0" borderId="1" xfId="3" applyNumberFormat="1" applyFont="1" applyBorder="1" applyAlignment="1">
      <alignment horizontal="center" vertical="center"/>
    </xf>
    <xf numFmtId="0" fontId="17" fillId="0" borderId="12" xfId="3" applyFont="1" applyBorder="1" applyAlignment="1">
      <alignment horizontal="center" vertical="center" wrapText="1"/>
    </xf>
    <xf numFmtId="0" fontId="17" fillId="0" borderId="12" xfId="3" applyFont="1" applyBorder="1" applyAlignment="1">
      <alignment vertical="center" wrapText="1"/>
    </xf>
    <xf numFmtId="169" fontId="17" fillId="0" borderId="5" xfId="3" applyNumberFormat="1" applyFont="1" applyBorder="1" applyAlignment="1">
      <alignment horizontal="center" vertical="center" wrapText="1"/>
    </xf>
    <xf numFmtId="0" fontId="17" fillId="0" borderId="0" xfId="3" applyFont="1" applyAlignment="1">
      <alignment vertical="center" wrapText="1"/>
    </xf>
    <xf numFmtId="0" fontId="17" fillId="0" borderId="13" xfId="3" applyFont="1" applyBorder="1" applyAlignment="1">
      <alignment horizontal="center" vertical="center" wrapText="1"/>
    </xf>
    <xf numFmtId="0" fontId="17" fillId="0" borderId="4" xfId="3" applyFont="1" applyBorder="1" applyAlignment="1">
      <alignment horizontal="center" vertical="center" wrapText="1"/>
    </xf>
    <xf numFmtId="170" fontId="5" fillId="0" borderId="0" xfId="5" applyNumberFormat="1"/>
    <xf numFmtId="0" fontId="5" fillId="0" borderId="2" xfId="3" applyFont="1" applyBorder="1" applyAlignment="1">
      <alignment horizontal="center"/>
    </xf>
    <xf numFmtId="0" fontId="5" fillId="0" borderId="4" xfId="3" applyFont="1" applyBorder="1" applyAlignment="1"/>
    <xf numFmtId="0" fontId="9" fillId="0" borderId="12" xfId="3" applyBorder="1" applyAlignment="1">
      <alignment horizontal="center"/>
    </xf>
    <xf numFmtId="0" fontId="9" fillId="0" borderId="12" xfId="3" applyBorder="1" applyAlignment="1">
      <alignment horizontal="center" vertical="center"/>
    </xf>
    <xf numFmtId="170" fontId="5" fillId="0" borderId="1" xfId="5" applyNumberFormat="1" applyBorder="1" applyAlignment="1">
      <alignment horizontal="center" vertical="center"/>
    </xf>
    <xf numFmtId="0" fontId="5" fillId="0" borderId="5" xfId="3" applyFont="1" applyBorder="1" applyAlignment="1">
      <alignment horizontal="center"/>
    </xf>
    <xf numFmtId="0" fontId="5" fillId="0" borderId="6" xfId="3" applyFont="1" applyBorder="1" applyAlignment="1"/>
    <xf numFmtId="0" fontId="9" fillId="0" borderId="13" xfId="3" applyBorder="1" applyAlignment="1">
      <alignment horizontal="center"/>
    </xf>
    <xf numFmtId="0" fontId="5" fillId="0" borderId="1" xfId="5" applyNumberFormat="1" applyBorder="1" applyAlignment="1">
      <alignment horizontal="center" vertical="center"/>
    </xf>
    <xf numFmtId="0" fontId="9" fillId="0" borderId="13" xfId="3" applyBorder="1" applyAlignment="1"/>
    <xf numFmtId="169" fontId="5" fillId="0" borderId="13" xfId="3" applyNumberFormat="1" applyFont="1" applyBorder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9" fillId="0" borderId="0" xfId="3" applyAlignment="1">
      <alignment horizontal="center" vertical="center"/>
    </xf>
    <xf numFmtId="0" fontId="5" fillId="0" borderId="7" xfId="3" applyFont="1" applyBorder="1" applyAlignment="1">
      <alignment horizontal="center"/>
    </xf>
    <xf numFmtId="0" fontId="5" fillId="0" borderId="9" xfId="3" applyFont="1" applyBorder="1" applyAlignment="1"/>
    <xf numFmtId="0" fontId="5" fillId="0" borderId="0" xfId="3" applyFont="1" applyAlignment="1">
      <alignment horizontal="center"/>
    </xf>
    <xf numFmtId="0" fontId="5" fillId="0" borderId="0" xfId="3" applyFont="1" applyAlignment="1"/>
    <xf numFmtId="0" fontId="9" fillId="0" borderId="14" xfId="3" applyBorder="1" applyAlignment="1">
      <alignment horizontal="center"/>
    </xf>
    <xf numFmtId="0" fontId="9" fillId="0" borderId="14" xfId="3" applyBorder="1" applyAlignment="1"/>
    <xf numFmtId="0" fontId="9" fillId="0" borderId="14" xfId="3" applyBorder="1" applyAlignment="1">
      <alignment horizontal="center" vertical="center"/>
    </xf>
    <xf numFmtId="0" fontId="9" fillId="0" borderId="0" xfId="3" applyAlignment="1">
      <alignment horizontal="center"/>
    </xf>
    <xf numFmtId="0" fontId="0" fillId="0" borderId="2" xfId="0" applyNumberFormat="1" applyFill="1" applyBorder="1"/>
    <xf numFmtId="0" fontId="0" fillId="0" borderId="5" xfId="0" applyNumberFormat="1" applyFill="1" applyBorder="1"/>
    <xf numFmtId="171" fontId="0" fillId="0" borderId="3" xfId="0" applyNumberFormat="1" applyFill="1" applyBorder="1"/>
    <xf numFmtId="171" fontId="0" fillId="0" borderId="0" xfId="0" applyNumberFormat="1" applyFill="1" applyBorder="1"/>
    <xf numFmtId="0" fontId="1" fillId="0" borderId="1" xfId="0" applyFont="1" applyFill="1" applyBorder="1" applyAlignment="1">
      <alignment horizontal="center" vertical="center" wrapText="1"/>
    </xf>
    <xf numFmtId="0" fontId="0" fillId="0" borderId="0" xfId="0" quotePrefix="1" applyFill="1" applyBorder="1"/>
    <xf numFmtId="0" fontId="0" fillId="0" borderId="3" xfId="0" quotePrefix="1" applyFill="1" applyBorder="1"/>
    <xf numFmtId="0" fontId="0" fillId="0" borderId="7" xfId="0" applyNumberFormat="1" applyFill="1" applyBorder="1"/>
    <xf numFmtId="171" fontId="0" fillId="0" borderId="8" xfId="0" applyNumberFormat="1" applyFill="1" applyBorder="1"/>
    <xf numFmtId="0" fontId="0" fillId="0" borderId="8" xfId="0" quotePrefix="1" applyFill="1" applyBorder="1"/>
    <xf numFmtId="167" fontId="0" fillId="0" borderId="4" xfId="0" applyNumberFormat="1" applyFill="1" applyBorder="1"/>
    <xf numFmtId="167" fontId="0" fillId="0" borderId="6" xfId="0" applyNumberFormat="1" applyFill="1" applyBorder="1"/>
    <xf numFmtId="167" fontId="0" fillId="0" borderId="9" xfId="0" applyNumberFormat="1" applyFill="1" applyBorder="1"/>
    <xf numFmtId="0" fontId="0" fillId="0" borderId="1" xfId="0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0" fontId="22" fillId="0" borderId="0" xfId="2" applyFont="1"/>
    <xf numFmtId="0" fontId="22" fillId="0" borderId="1" xfId="2" applyFont="1" applyBorder="1" applyAlignment="1">
      <alignment horizontal="left"/>
    </xf>
    <xf numFmtId="9" fontId="22" fillId="0" borderId="1" xfId="2" applyNumberFormat="1" applyFont="1" applyBorder="1" applyAlignment="1">
      <alignment horizontal="center"/>
    </xf>
    <xf numFmtId="0" fontId="22" fillId="0" borderId="0" xfId="2" applyFont="1" applyBorder="1"/>
    <xf numFmtId="0" fontId="22" fillId="0" borderId="1" xfId="2" applyFont="1" applyBorder="1" applyAlignment="1">
      <alignment horizontal="center"/>
    </xf>
    <xf numFmtId="0" fontId="22" fillId="0" borderId="1" xfId="2" applyFont="1" applyBorder="1" applyAlignment="1">
      <alignment horizontal="center" vertical="center" wrapText="1"/>
    </xf>
    <xf numFmtId="0" fontId="22" fillId="0" borderId="11" xfId="2" applyFont="1" applyBorder="1" applyAlignment="1">
      <alignment horizontal="center" vertical="center" wrapText="1"/>
    </xf>
    <xf numFmtId="0" fontId="20" fillId="0" borderId="0" xfId="2" applyFont="1" applyBorder="1" applyAlignment="1">
      <alignment vertical="center" wrapText="1"/>
    </xf>
    <xf numFmtId="0" fontId="22" fillId="0" borderId="5" xfId="2" applyFont="1" applyBorder="1" applyAlignment="1">
      <alignment horizontal="center"/>
    </xf>
    <xf numFmtId="4" fontId="22" fillId="0" borderId="0" xfId="2" applyNumberFormat="1" applyFont="1" applyBorder="1" applyAlignment="1">
      <alignment horizontal="center"/>
    </xf>
    <xf numFmtId="4" fontId="22" fillId="0" borderId="6" xfId="2" applyNumberFormat="1" applyFont="1" applyBorder="1" applyAlignment="1">
      <alignment horizontal="center"/>
    </xf>
    <xf numFmtId="0" fontId="22" fillId="0" borderId="12" xfId="2" applyFont="1" applyBorder="1"/>
    <xf numFmtId="0" fontId="22" fillId="0" borderId="13" xfId="2" applyFont="1" applyBorder="1"/>
    <xf numFmtId="0" fontId="22" fillId="0" borderId="0" xfId="2" applyFont="1" applyBorder="1" applyAlignment="1">
      <alignment vertical="center" wrapText="1"/>
    </xf>
    <xf numFmtId="0" fontId="22" fillId="0" borderId="0" xfId="2" applyFont="1" applyAlignment="1">
      <alignment vertical="center" wrapText="1"/>
    </xf>
    <xf numFmtId="0" fontId="22" fillId="0" borderId="7" xfId="2" applyFont="1" applyBorder="1" applyAlignment="1">
      <alignment horizontal="center"/>
    </xf>
    <xf numFmtId="4" fontId="22" fillId="0" borderId="8" xfId="2" applyNumberFormat="1" applyFont="1" applyBorder="1" applyAlignment="1">
      <alignment horizontal="center"/>
    </xf>
    <xf numFmtId="4" fontId="22" fillId="0" borderId="9" xfId="2" applyNumberFormat="1" applyFont="1" applyBorder="1" applyAlignment="1">
      <alignment horizontal="center"/>
    </xf>
    <xf numFmtId="0" fontId="22" fillId="0" borderId="14" xfId="2" applyFont="1" applyBorder="1"/>
    <xf numFmtId="0" fontId="22" fillId="0" borderId="0" xfId="2" applyFont="1" applyFill="1"/>
    <xf numFmtId="0" fontId="23" fillId="0" borderId="1" xfId="2" applyFont="1" applyBorder="1" applyAlignment="1">
      <alignment horizontal="center" vertical="center" wrapText="1"/>
    </xf>
    <xf numFmtId="0" fontId="23" fillId="0" borderId="1" xfId="2" applyFont="1" applyFill="1" applyBorder="1" applyAlignment="1">
      <alignment horizontal="center" vertical="center" wrapText="1"/>
    </xf>
    <xf numFmtId="168" fontId="4" fillId="0" borderId="13" xfId="2" applyNumberFormat="1" applyFont="1" applyBorder="1" applyAlignment="1">
      <alignment horizontal="right"/>
    </xf>
    <xf numFmtId="168" fontId="22" fillId="0" borderId="13" xfId="2" applyNumberFormat="1" applyFont="1" applyBorder="1"/>
    <xf numFmtId="168" fontId="22" fillId="0" borderId="13" xfId="2" applyNumberFormat="1" applyFont="1" applyBorder="1" applyAlignment="1">
      <alignment horizontal="right"/>
    </xf>
    <xf numFmtId="168" fontId="22" fillId="0" borderId="14" xfId="2" applyNumberFormat="1" applyFont="1" applyBorder="1" applyAlignment="1">
      <alignment horizontal="right"/>
    </xf>
    <xf numFmtId="0" fontId="22" fillId="0" borderId="0" xfId="2" applyFont="1" applyAlignment="1">
      <alignment horizontal="right"/>
    </xf>
    <xf numFmtId="168" fontId="22" fillId="0" borderId="14" xfId="2" applyNumberFormat="1" applyFont="1" applyBorder="1"/>
    <xf numFmtId="168" fontId="22" fillId="0" borderId="0" xfId="2" applyNumberFormat="1" applyFont="1"/>
    <xf numFmtId="168" fontId="22" fillId="0" borderId="0" xfId="2" applyNumberFormat="1" applyFont="1" applyBorder="1" applyAlignment="1">
      <alignment horizontal="right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9" fontId="5" fillId="0" borderId="3" xfId="3" applyNumberFormat="1" applyFont="1" applyBorder="1" applyAlignment="1">
      <alignment horizontal="center"/>
    </xf>
    <xf numFmtId="169" fontId="5" fillId="0" borderId="0" xfId="3" applyNumberFormat="1" applyFont="1" applyBorder="1" applyAlignment="1">
      <alignment horizontal="center"/>
    </xf>
    <xf numFmtId="169" fontId="5" fillId="0" borderId="8" xfId="3" applyNumberFormat="1" applyFont="1" applyBorder="1" applyAlignment="1">
      <alignment horizontal="center"/>
    </xf>
    <xf numFmtId="169" fontId="5" fillId="0" borderId="14" xfId="3" applyNumberFormat="1" applyFont="1" applyBorder="1" applyAlignment="1">
      <alignment horizontal="center"/>
    </xf>
    <xf numFmtId="169" fontId="5" fillId="0" borderId="13" xfId="3" applyNumberFormat="1" applyFont="1" applyBorder="1" applyAlignment="1">
      <alignment horizontal="center"/>
    </xf>
    <xf numFmtId="0" fontId="1" fillId="0" borderId="1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/>
    </xf>
    <xf numFmtId="0" fontId="22" fillId="0" borderId="0" xfId="0" applyFont="1" applyFill="1" applyBorder="1"/>
    <xf numFmtId="171" fontId="0" fillId="0" borderId="2" xfId="0" applyNumberFormat="1" applyFill="1" applyBorder="1"/>
    <xf numFmtId="171" fontId="0" fillId="0" borderId="5" xfId="0" applyNumberFormat="1" applyFill="1" applyBorder="1"/>
    <xf numFmtId="171" fontId="0" fillId="0" borderId="7" xfId="0" applyNumberFormat="1" applyFill="1" applyBorder="1"/>
    <xf numFmtId="0" fontId="22" fillId="0" borderId="5" xfId="0" applyNumberFormat="1" applyFont="1" applyFill="1" applyBorder="1"/>
    <xf numFmtId="171" fontId="22" fillId="0" borderId="0" xfId="0" applyNumberFormat="1" applyFont="1" applyFill="1" applyBorder="1"/>
    <xf numFmtId="171" fontId="22" fillId="0" borderId="5" xfId="0" applyNumberFormat="1" applyFont="1" applyFill="1" applyBorder="1"/>
    <xf numFmtId="0" fontId="22" fillId="0" borderId="0" xfId="0" quotePrefix="1" applyFont="1" applyFill="1" applyBorder="1"/>
    <xf numFmtId="167" fontId="22" fillId="0" borderId="6" xfId="0" applyNumberFormat="1" applyFont="1" applyFill="1" applyBorder="1"/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72" fontId="0" fillId="0" borderId="4" xfId="0" applyNumberFormat="1" applyFill="1" applyBorder="1"/>
    <xf numFmtId="172" fontId="22" fillId="0" borderId="6" xfId="0" applyNumberFormat="1" applyFont="1" applyFill="1" applyBorder="1"/>
    <xf numFmtId="172" fontId="0" fillId="0" borderId="6" xfId="0" applyNumberFormat="1" applyFill="1" applyBorder="1"/>
    <xf numFmtId="172" fontId="0" fillId="0" borderId="9" xfId="0" applyNumberFormat="1" applyFill="1" applyBorder="1"/>
    <xf numFmtId="0" fontId="1" fillId="0" borderId="1" xfId="0" applyFont="1" applyBorder="1" applyAlignment="1">
      <alignment horizontal="center" vertical="center" wrapText="1"/>
    </xf>
    <xf numFmtId="172" fontId="0" fillId="0" borderId="2" xfId="0" applyNumberFormat="1" applyFill="1" applyBorder="1"/>
    <xf numFmtId="172" fontId="0" fillId="0" borderId="3" xfId="0" applyNumberFormat="1" applyFill="1" applyBorder="1"/>
    <xf numFmtId="172" fontId="22" fillId="0" borderId="5" xfId="0" applyNumberFormat="1" applyFont="1" applyFill="1" applyBorder="1"/>
    <xf numFmtId="172" fontId="22" fillId="0" borderId="0" xfId="0" applyNumberFormat="1" applyFont="1" applyFill="1" applyBorder="1"/>
    <xf numFmtId="172" fontId="0" fillId="0" borderId="5" xfId="0" applyNumberFormat="1" applyFill="1" applyBorder="1"/>
    <xf numFmtId="172" fontId="0" fillId="0" borderId="0" xfId="0" applyNumberFormat="1" applyFill="1" applyBorder="1"/>
    <xf numFmtId="172" fontId="0" fillId="0" borderId="7" xfId="0" applyNumberFormat="1" applyFill="1" applyBorder="1"/>
    <xf numFmtId="172" fontId="0" fillId="0" borderId="8" xfId="0" applyNumberFormat="1" applyFill="1" applyBorder="1"/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vertical="center"/>
    </xf>
    <xf numFmtId="0" fontId="0" fillId="0" borderId="1" xfId="0" quotePrefix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0" fillId="0" borderId="3" xfId="0" applyFill="1" applyBorder="1" applyAlignment="1">
      <alignment horizontal="right" vertical="center"/>
    </xf>
    <xf numFmtId="165" fontId="0" fillId="0" borderId="3" xfId="0" applyNumberFormat="1" applyFill="1" applyBorder="1" applyAlignment="1">
      <alignment vertical="center"/>
    </xf>
    <xf numFmtId="39" fontId="0" fillId="0" borderId="3" xfId="0" applyNumberFormat="1" applyFill="1" applyBorder="1" applyAlignment="1">
      <alignment horizontal="right" vertical="center"/>
    </xf>
    <xf numFmtId="39" fontId="0" fillId="0" borderId="4" xfId="0" applyNumberFormat="1" applyFill="1" applyBorder="1" applyAlignment="1">
      <alignment horizontal="right" vertical="center"/>
    </xf>
    <xf numFmtId="165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39" fontId="0" fillId="0" borderId="0" xfId="0" applyNumberFormat="1" applyFill="1" applyBorder="1" applyAlignment="1">
      <alignment horizontal="right" vertical="center"/>
    </xf>
    <xf numFmtId="39" fontId="0" fillId="0" borderId="6" xfId="0" applyNumberFormat="1" applyFill="1" applyBorder="1" applyAlignment="1">
      <alignment horizontal="right" vertical="center"/>
    </xf>
    <xf numFmtId="165" fontId="0" fillId="0" borderId="8" xfId="0" applyNumberFormat="1" applyFill="1" applyBorder="1" applyAlignment="1">
      <alignment vertical="center"/>
    </xf>
    <xf numFmtId="0" fontId="0" fillId="0" borderId="8" xfId="0" applyFill="1" applyBorder="1" applyAlignment="1">
      <alignment horizontal="right" vertical="center"/>
    </xf>
    <xf numFmtId="39" fontId="0" fillId="0" borderId="8" xfId="0" applyNumberFormat="1" applyFill="1" applyBorder="1" applyAlignment="1">
      <alignment horizontal="right" vertical="center"/>
    </xf>
    <xf numFmtId="39" fontId="0" fillId="0" borderId="9" xfId="0" applyNumberFormat="1" applyFill="1" applyBorder="1" applyAlignment="1">
      <alignment horizontal="right" vertical="center"/>
    </xf>
    <xf numFmtId="0" fontId="0" fillId="0" borderId="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66" fontId="0" fillId="0" borderId="1" xfId="0" quotePrefix="1" applyNumberForma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39" fontId="4" fillId="0" borderId="1" xfId="0" applyNumberFormat="1" applyFont="1" applyBorder="1" applyAlignment="1">
      <alignment horizontal="right" vertical="center"/>
    </xf>
    <xf numFmtId="39" fontId="4" fillId="0" borderId="1" xfId="0" quotePrefix="1" applyNumberFormat="1" applyFont="1" applyBorder="1" applyAlignment="1">
      <alignment horizontal="right" vertical="center"/>
    </xf>
    <xf numFmtId="166" fontId="4" fillId="0" borderId="1" xfId="0" applyNumberFormat="1" applyFont="1" applyBorder="1" applyAlignment="1">
      <alignment horizontal="right" vertical="center"/>
    </xf>
    <xf numFmtId="0" fontId="22" fillId="0" borderId="0" xfId="0" applyFont="1" applyFill="1" applyBorder="1" applyAlignment="1">
      <alignment vertical="center"/>
    </xf>
    <xf numFmtId="0" fontId="20" fillId="0" borderId="1" xfId="2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0" fontId="6" fillId="0" borderId="2" xfId="0" applyFont="1" applyBorder="1" applyAlignment="1">
      <alignment horizontal="left" vertical="center" wrapText="1"/>
    </xf>
    <xf numFmtId="0" fontId="6" fillId="0" borderId="3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17" fillId="2" borderId="1" xfId="3" applyFont="1" applyFill="1" applyBorder="1" applyAlignment="1">
      <alignment horizontal="center"/>
    </xf>
    <xf numFmtId="0" fontId="17" fillId="0" borderId="1" xfId="5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1" fillId="0" borderId="1" xfId="0" applyFont="1" applyFill="1" applyBorder="1" applyAlignment="1">
      <alignment horizontal="center" vertical="center"/>
    </xf>
  </cellXfs>
  <cellStyles count="6">
    <cellStyle name="Normal 2" xfId="2"/>
    <cellStyle name="Normal 3" xfId="3"/>
    <cellStyle name="Normale" xfId="0" builtinId="0"/>
    <cellStyle name="Normale_2010-10-25-Bianchetti-SABR" xfId="4"/>
    <cellStyle name="Normale_YieldCurveBootstrapping" xfId="5"/>
    <cellStyle name="Percentuale" xfId="1" builtinId="5"/>
  </cellStyles>
  <dxfs count="2"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Interpolated yield curves</a:t>
            </a:r>
          </a:p>
        </c:rich>
      </c:tx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Summary!#REF!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x"/>
            <c:size val="3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Summary!#REF!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EE6-4FC3-BEE7-1CC297922D15}"/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Summary!#REF!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ser>
          <c:idx val="1"/>
          <c:order val="1"/>
          <c:tx>
            <c:v>Summary!#REF!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tar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Summary!#REF!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EE6-4FC3-BEE7-1CC297922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361384"/>
        <c:axId val="324362952"/>
      </c:lineChart>
      <c:lineChart>
        <c:grouping val="standard"/>
        <c:varyColors val="0"/>
        <c:ser>
          <c:idx val="2"/>
          <c:order val="2"/>
          <c:tx>
            <c:v>Zeo Rate difference (bps, right scale)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plus"/>
            <c:size val="3"/>
            <c:spPr>
              <a:noFill/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Summary!#REF!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EE6-4FC3-BEE7-1CC297922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365696"/>
        <c:axId val="324363736"/>
      </c:lineChart>
      <c:catAx>
        <c:axId val="324361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324362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629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zero rate (%)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324361384"/>
        <c:crosses val="autoZero"/>
        <c:crossBetween val="between"/>
      </c:valAx>
      <c:catAx>
        <c:axId val="324365696"/>
        <c:scaling>
          <c:orientation val="minMax"/>
        </c:scaling>
        <c:delete val="1"/>
        <c:axPos val="b"/>
        <c:majorTickMark val="out"/>
        <c:minorTickMark val="none"/>
        <c:tickLblPos val="nextTo"/>
        <c:crossAx val="324363736"/>
        <c:crosses val="autoZero"/>
        <c:auto val="1"/>
        <c:lblAlgn val="ctr"/>
        <c:lblOffset val="100"/>
        <c:noMultiLvlLbl val="0"/>
      </c:catAx>
      <c:valAx>
        <c:axId val="324363736"/>
        <c:scaling>
          <c:orientation val="minMax"/>
        </c:scaling>
        <c:delete val="0"/>
        <c:axPos val="r"/>
        <c:numFmt formatCode="#,##0_ ;[Red]\-#,##0\ 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324365696"/>
        <c:crosses val="max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Interest rate compounding</a:t>
            </a:r>
          </a:p>
        </c:rich>
      </c:tx>
      <c:layout>
        <c:manualLayout>
          <c:xMode val="edge"/>
          <c:yMode val="edge"/>
          <c:x val="0.39354066985645936"/>
          <c:y val="1.23457038196530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10722631893235568"/>
          <c:y val="3.2921876852408154E-2"/>
          <c:w val="0.88668694191003916"/>
          <c:h val="0.86214165007243859"/>
        </c:manualLayout>
      </c:layout>
      <c:lineChart>
        <c:grouping val="standard"/>
        <c:varyColors val="0"/>
        <c:ser>
          <c:idx val="8"/>
          <c:order val="0"/>
          <c:tx>
            <c:strRef>
              <c:f>Compounding!$M$6</c:f>
              <c:strCache>
                <c:ptCount val="1"/>
                <c:pt idx="0">
                  <c:v>Continuous compounding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Compounding!$E$7:$E$37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Compounding!$M$7:$M$37</c:f>
              <c:numCache>
                <c:formatCode>#,##0.00</c:formatCode>
                <c:ptCount val="31"/>
                <c:pt idx="0">
                  <c:v>100</c:v>
                </c:pt>
                <c:pt idx="1">
                  <c:v>110.51709180756477</c:v>
                </c:pt>
                <c:pt idx="2">
                  <c:v>122.140275816017</c:v>
                </c:pt>
                <c:pt idx="3">
                  <c:v>134.98588075760034</c:v>
                </c:pt>
                <c:pt idx="4">
                  <c:v>149.18246976412709</c:v>
                </c:pt>
                <c:pt idx="5">
                  <c:v>164.87212707001288</c:v>
                </c:pt>
                <c:pt idx="6">
                  <c:v>182.21188003905098</c:v>
                </c:pt>
                <c:pt idx="7">
                  <c:v>201.37527074704775</c:v>
                </c:pt>
                <c:pt idx="8">
                  <c:v>222.5540928492469</c:v>
                </c:pt>
                <c:pt idx="9">
                  <c:v>245.96031111569513</c:v>
                </c:pt>
                <c:pt idx="10">
                  <c:v>271.82818284590473</c:v>
                </c:pt>
                <c:pt idx="11">
                  <c:v>300.41660239464358</c:v>
                </c:pt>
                <c:pt idx="12">
                  <c:v>332.01169227365506</c:v>
                </c:pt>
                <c:pt idx="13">
                  <c:v>366.92966676192481</c:v>
                </c:pt>
                <c:pt idx="14">
                  <c:v>405.51999668446791</c:v>
                </c:pt>
                <c:pt idx="15">
                  <c:v>448.16890703380705</c:v>
                </c:pt>
                <c:pt idx="16">
                  <c:v>495.30324243951213</c:v>
                </c:pt>
                <c:pt idx="17">
                  <c:v>547.39473917272073</c:v>
                </c:pt>
                <c:pt idx="18">
                  <c:v>604.96474644129546</c:v>
                </c:pt>
                <c:pt idx="19">
                  <c:v>668.58944422792797</c:v>
                </c:pt>
                <c:pt idx="20">
                  <c:v>738.90560989306618</c:v>
                </c:pt>
                <c:pt idx="21">
                  <c:v>816.61699125676637</c:v>
                </c:pt>
                <c:pt idx="22">
                  <c:v>902.50134994341363</c:v>
                </c:pt>
                <c:pt idx="23">
                  <c:v>997.41824548147383</c:v>
                </c:pt>
                <c:pt idx="24">
                  <c:v>1102.3176380641621</c:v>
                </c:pt>
                <c:pt idx="25">
                  <c:v>1218.2493960703496</c:v>
                </c:pt>
                <c:pt idx="26">
                  <c:v>1346.3738035001716</c:v>
                </c:pt>
                <c:pt idx="27">
                  <c:v>1487.9731724872863</c:v>
                </c:pt>
                <c:pt idx="28">
                  <c:v>1644.4646771097084</c:v>
                </c:pt>
                <c:pt idx="29">
                  <c:v>1817.4145369443099</c:v>
                </c:pt>
                <c:pt idx="30">
                  <c:v>2008.5536923187713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361-4EB5-8DE7-6B73C17A77A6}"/>
            </c:ext>
          </c:extLst>
        </c:ser>
        <c:ser>
          <c:idx val="7"/>
          <c:order val="1"/>
          <c:tx>
            <c:strRef>
              <c:f>Compounding!$L$6</c:f>
              <c:strCache>
                <c:ptCount val="1"/>
                <c:pt idx="0">
                  <c:v>Daily compounding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ysDash"/>
            </a:ln>
          </c:spPr>
          <c:marker>
            <c:symbol val="x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numRef>
              <c:f>Compounding!$E$7:$E$37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Compounding!$L$7:$L$37</c:f>
              <c:numCache>
                <c:formatCode>#,##0.00</c:formatCode>
                <c:ptCount val="31"/>
                <c:pt idx="0">
                  <c:v>100</c:v>
                </c:pt>
                <c:pt idx="1">
                  <c:v>110.51488207706532</c:v>
                </c:pt>
                <c:pt idx="2">
                  <c:v>122.13539160507655</c:v>
                </c:pt>
                <c:pt idx="3">
                  <c:v>134.97778400671228</c:v>
                </c:pt>
                <c:pt idx="4">
                  <c:v>149.17053882525403</c:v>
                </c:pt>
                <c:pt idx="5">
                  <c:v>164.85564507645245</c:v>
                </c:pt>
                <c:pt idx="6">
                  <c:v>182.19002175362678</c:v>
                </c:pt>
                <c:pt idx="7">
                  <c:v>201.34708769720029</c:v>
                </c:pt>
                <c:pt idx="8">
                  <c:v>222.51849653416622</c:v>
                </c:pt>
                <c:pt idx="9">
                  <c:v>245.9160540443925</c:v>
                </c:pt>
                <c:pt idx="10">
                  <c:v>271.77383713573261</c:v>
                </c:pt>
                <c:pt idx="11">
                  <c:v>300.35053562687045</c:v>
                </c:pt>
                <c:pt idx="12">
                  <c:v>331.93204026586994</c:v>
                </c:pt>
                <c:pt idx="13">
                  <c:v>366.83430287582314</c:v>
                </c:pt>
                <c:pt idx="14">
                  <c:v>405.4064972414406</c:v>
                </c:pt>
                <c:pt idx="15">
                  <c:v>448.03451235913917</c:v>
                </c:pt>
                <c:pt idx="16">
                  <c:v>495.14481299825729</c:v>
                </c:pt>
                <c:pt idx="17">
                  <c:v>547.20870619572963</c:v>
                </c:pt>
                <c:pt idx="18">
                  <c:v>604.74705636764543</c:v>
                </c:pt>
                <c:pt idx="19">
                  <c:v>668.33549620922713</c:v>
                </c:pt>
                <c:pt idx="20">
                  <c:v>738.61018551479674</c:v>
                </c:pt>
                <c:pt idx="21">
                  <c:v>816.27417553087105</c:v>
                </c:pt>
                <c:pt idx="22">
                  <c:v>902.1044425134794</c:v>
                </c:pt>
                <c:pt idx="23">
                  <c:v>996.95966085573934</c:v>
                </c:pt>
                <c:pt idx="24">
                  <c:v>1101.7887935506308</c:v>
                </c:pt>
                <c:pt idx="25">
                  <c:v>1217.6405859308004</c:v>
                </c:pt>
                <c:pt idx="26">
                  <c:v>1345.6740576639113</c:v>
                </c:pt>
                <c:pt idx="27">
                  <c:v>1487.1700979689317</c:v>
                </c:pt>
                <c:pt idx="28">
                  <c:v>1643.5442800557416</c:v>
                </c:pt>
                <c:pt idx="29">
                  <c:v>1816.361022987955</c:v>
                </c:pt>
                <c:pt idx="30">
                  <c:v>2007.3492426489158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361-4EB5-8DE7-6B73C17A77A6}"/>
            </c:ext>
          </c:extLst>
        </c:ser>
        <c:ser>
          <c:idx val="6"/>
          <c:order val="2"/>
          <c:tx>
            <c:strRef>
              <c:f>Compounding!$K$6</c:f>
              <c:strCache>
                <c:ptCount val="1"/>
                <c:pt idx="0">
                  <c:v>Weekly compounding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ysDash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numRef>
              <c:f>Compounding!$E$7:$E$37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Compounding!$K$7:$K$37</c:f>
              <c:numCache>
                <c:formatCode>#,##0.00</c:formatCode>
                <c:ptCount val="31"/>
                <c:pt idx="0">
                  <c:v>100</c:v>
                </c:pt>
                <c:pt idx="1">
                  <c:v>110.50647927797658</c:v>
                </c:pt>
                <c:pt idx="2">
                  <c:v>122.11681962413869</c:v>
                </c:pt>
                <c:pt idx="3">
                  <c:v>134.94699797287285</c:v>
                </c:pt>
                <c:pt idx="4">
                  <c:v>149.12517635114423</c:v>
                </c:pt>
                <c:pt idx="5">
                  <c:v>164.79298210272324</c:v>
                </c:pt>
                <c:pt idx="6">
                  <c:v>182.10692261890554</c:v>
                </c:pt>
                <c:pt idx="7">
                  <c:v>201.23994870762172</c:v>
                </c:pt>
                <c:pt idx="8">
                  <c:v>222.38318221759872</c:v>
                </c:pt>
                <c:pt idx="9">
                  <c:v>245.74782517499565</c:v>
                </c:pt>
                <c:pt idx="10">
                  <c:v>271.56726950308473</c:v>
                </c:pt>
                <c:pt idx="11">
                  <c:v>300.09942839919319</c:v>
                </c:pt>
                <c:pt idx="12">
                  <c:v>331.62931265728059</c:v>
                </c:pt>
                <c:pt idx="13">
                  <c:v>366.47187767131396</c:v>
                </c:pt>
                <c:pt idx="14">
                  <c:v>404.97516955846226</c:v>
                </c:pt>
                <c:pt idx="15">
                  <c:v>447.52380182907262</c:v>
                </c:pt>
                <c:pt idx="16">
                  <c:v>494.54279733225712</c:v>
                </c:pt>
                <c:pt idx="17">
                  <c:v>546.50183385469643</c:v>
                </c:pt>
                <c:pt idx="18">
                  <c:v>603.91993578240215</c:v>
                </c:pt>
                <c:pt idx="19">
                  <c:v>667.37065869094977</c:v>
                </c:pt>
                <c:pt idx="20">
                  <c:v>737.48781865361025</c:v>
                </c:pt>
                <c:pt idx="21">
                  <c:v>814.97182349805337</c:v>
                </c:pt>
                <c:pt idx="22">
                  <c:v>900.59666925522424</c:v>
                </c:pt>
                <c:pt idx="23">
                  <c:v>995.21767168867177</c:v>
                </c:pt>
                <c:pt idx="24">
                  <c:v>1099.7800101354032</c:v>
                </c:pt>
                <c:pt idx="25">
                  <c:v>1215.3281690036083</c:v>
                </c:pt>
                <c:pt idx="26">
                  <c:v>1343.0163712393846</c:v>
                </c:pt>
                <c:pt idx="27">
                  <c:v>1484.1201079834836</c:v>
                </c:pt>
                <c:pt idx="28">
                  <c:v>1640.0488795890521</c:v>
                </c:pt>
                <c:pt idx="29">
                  <c:v>1812.3602752717632</c:v>
                </c:pt>
                <c:pt idx="30">
                  <c:v>2002.7755320354704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361-4EB5-8DE7-6B73C17A77A6}"/>
            </c:ext>
          </c:extLst>
        </c:ser>
        <c:ser>
          <c:idx val="5"/>
          <c:order val="3"/>
          <c:tx>
            <c:strRef>
              <c:f>Compounding!$J$6</c:f>
              <c:strCache>
                <c:ptCount val="1"/>
                <c:pt idx="0">
                  <c:v>Monthly compounding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ysDash"/>
            </a:ln>
          </c:spPr>
          <c:marker>
            <c:symbol val="circle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numRef>
              <c:f>Compounding!$E$7:$E$37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Compounding!$J$7:$J$37</c:f>
              <c:numCache>
                <c:formatCode>#,##0.00</c:formatCode>
                <c:ptCount val="31"/>
                <c:pt idx="0">
                  <c:v>100</c:v>
                </c:pt>
                <c:pt idx="1">
                  <c:v>110.47130674412968</c:v>
                </c:pt>
                <c:pt idx="2">
                  <c:v>122.03909613755592</c:v>
                </c:pt>
                <c:pt idx="3">
                  <c:v>134.8181842418827</c:v>
                </c:pt>
                <c:pt idx="4">
                  <c:v>148.93540986071616</c:v>
                </c:pt>
                <c:pt idx="5">
                  <c:v>164.53089347785851</c:v>
                </c:pt>
                <c:pt idx="6">
                  <c:v>181.75942802278234</c:v>
                </c:pt>
                <c:pt idx="7">
                  <c:v>200.79201526742349</c:v>
                </c:pt>
                <c:pt idx="8">
                  <c:v>221.81756310379512</c:v>
                </c:pt>
                <c:pt idx="9">
                  <c:v>245.04476054874695</c:v>
                </c:pt>
                <c:pt idx="10">
                  <c:v>270.70414908622433</c:v>
                </c:pt>
                <c:pt idx="11">
                  <c:v>299.050410906129</c:v>
                </c:pt>
                <c:pt idx="12">
                  <c:v>330.36489675169003</c:v>
                </c:pt>
                <c:pt idx="13">
                  <c:v>364.95841846548683</c:v>
                </c:pt>
                <c:pt idx="14">
                  <c:v>403.17433395153239</c:v>
                </c:pt>
                <c:pt idx="15">
                  <c:v>445.39195517319911</c:v>
                </c:pt>
                <c:pt idx="16">
                  <c:v>492.03031301306135</c:v>
                </c:pt>
                <c:pt idx="17">
                  <c:v>543.55231636276039</c:v>
                </c:pt>
                <c:pt idx="18">
                  <c:v>600.46934672392717</c:v>
                </c:pt>
                <c:pt idx="19">
                  <c:v>663.34633392386115</c:v>
                </c:pt>
                <c:pt idx="20">
                  <c:v>732.80736332496747</c:v>
                </c:pt>
                <c:pt idx="21">
                  <c:v>809.54187018229368</c:v>
                </c:pt>
                <c:pt idx="22">
                  <c:v>894.31148263124578</c:v>
                </c:pt>
                <c:pt idx="23">
                  <c:v>987.95758122553752</c:v>
                </c:pt>
                <c:pt idx="24">
                  <c:v>1091.4096500575477</c:v>
                </c:pt>
                <c:pt idx="25">
                  <c:v>1205.6945023501057</c:v>
                </c:pt>
                <c:pt idx="26">
                  <c:v>1331.9464720882931</c:v>
                </c:pt>
                <c:pt idx="27">
                  <c:v>1471.4186728482721</c:v>
                </c:pt>
                <c:pt idx="28">
                  <c:v>1625.4954355726168</c:v>
                </c:pt>
                <c:pt idx="29">
                  <c:v>1795.7060487432523</c:v>
                </c:pt>
                <c:pt idx="30">
                  <c:v>1983.7399373300491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361-4EB5-8DE7-6B73C17A77A6}"/>
            </c:ext>
          </c:extLst>
        </c:ser>
        <c:ser>
          <c:idx val="4"/>
          <c:order val="4"/>
          <c:tx>
            <c:strRef>
              <c:f>Compounding!$I$6</c:f>
              <c:strCache>
                <c:ptCount val="1"/>
                <c:pt idx="0">
                  <c:v>Quarterly compounding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ysDash"/>
            </a:ln>
          </c:spPr>
          <c:marker>
            <c:symbol val="star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Compounding!$E$7:$E$37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Compounding!$I$7:$I$37</c:f>
              <c:numCache>
                <c:formatCode>#,##0.00</c:formatCode>
                <c:ptCount val="31"/>
                <c:pt idx="0">
                  <c:v>100</c:v>
                </c:pt>
                <c:pt idx="1">
                  <c:v>110.38128906249997</c:v>
                </c:pt>
                <c:pt idx="2">
                  <c:v>121.84028975099177</c:v>
                </c:pt>
                <c:pt idx="3">
                  <c:v>134.48888242462976</c:v>
                </c:pt>
                <c:pt idx="4">
                  <c:v>148.45056206605631</c:v>
                </c:pt>
                <c:pt idx="5">
                  <c:v>163.86164402903955</c:v>
                </c:pt>
                <c:pt idx="6">
                  <c:v>180.87259495825887</c:v>
                </c:pt>
                <c:pt idx="7">
                  <c:v>199.64950187572049</c:v>
                </c:pt>
                <c:pt idx="8">
                  <c:v>220.37569377728033</c:v>
                </c:pt>
                <c:pt idx="9">
                  <c:v>243.25353157178958</c:v>
                </c:pt>
                <c:pt idx="10">
                  <c:v>268.50638383899673</c:v>
                </c:pt>
                <c:pt idx="11">
                  <c:v>296.3808076965887</c:v>
                </c:pt>
                <c:pt idx="12">
                  <c:v>327.14895606934374</c:v>
                </c:pt>
                <c:pt idx="13">
                  <c:v>361.11123486385338</c:v>
                </c:pt>
                <c:pt idx="14">
                  <c:v>398.59923599223322</c:v>
                </c:pt>
                <c:pt idx="15">
                  <c:v>439.9789748815034</c:v>
                </c:pt>
                <c:pt idx="16">
                  <c:v>485.65446407817643</c:v>
                </c:pt>
                <c:pt idx="17">
                  <c:v>536.07165783906703</c:v>
                </c:pt>
                <c:pt idx="18">
                  <c:v>591.72280622147639</c:v>
                </c:pt>
                <c:pt idx="19">
                  <c:v>653.15126118406442</c:v>
                </c:pt>
                <c:pt idx="20">
                  <c:v>720.95678162294632</c:v>
                </c:pt>
                <c:pt idx="21">
                  <c:v>795.80138913892108</c:v>
                </c:pt>
                <c:pt idx="22">
                  <c:v>878.41583170882279</c:v>
                </c:pt>
                <c:pt idx="23">
                  <c:v>969.60671836927906</c:v>
                </c:pt>
                <c:pt idx="24">
                  <c:v>1070.264394572614</c:v>
                </c:pt>
                <c:pt idx="25">
                  <c:v>1181.3716351062124</c:v>
                </c:pt>
                <c:pt idx="26">
                  <c:v>1304.0132394489708</c:v>
                </c:pt>
                <c:pt idx="27">
                  <c:v>1439.3866232494383</c:v>
                </c:pt>
                <c:pt idx="28">
                  <c:v>1588.8135093359201</c:v>
                </c:pt>
                <c:pt idx="29">
                  <c:v>1753.7528324041321</c:v>
                </c:pt>
                <c:pt idx="30">
                  <c:v>1935.8149833777857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361-4EB5-8DE7-6B73C17A77A6}"/>
            </c:ext>
          </c:extLst>
        </c:ser>
        <c:ser>
          <c:idx val="3"/>
          <c:order val="5"/>
          <c:tx>
            <c:strRef>
              <c:f>Compounding!$H$6</c:f>
              <c:strCache>
                <c:ptCount val="1"/>
                <c:pt idx="0">
                  <c:v>Semiannual compounding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ysDash"/>
            </a:ln>
          </c:spPr>
          <c:marker>
            <c:symbol val="x"/>
            <c:size val="5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Compounding!$E$7:$E$37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Compounding!$H$7:$H$37</c:f>
              <c:numCache>
                <c:formatCode>#,##0.00</c:formatCode>
                <c:ptCount val="31"/>
                <c:pt idx="0">
                  <c:v>100</c:v>
                </c:pt>
                <c:pt idx="1">
                  <c:v>110.25</c:v>
                </c:pt>
                <c:pt idx="2">
                  <c:v>121.55062500000001</c:v>
                </c:pt>
                <c:pt idx="3">
                  <c:v>134.0095640625</c:v>
                </c:pt>
                <c:pt idx="4">
                  <c:v>147.74554437890626</c:v>
                </c:pt>
                <c:pt idx="5">
                  <c:v>162.88946267774415</c:v>
                </c:pt>
                <c:pt idx="6">
                  <c:v>179.58563260221294</c:v>
                </c:pt>
                <c:pt idx="7">
                  <c:v>197.99315994393976</c:v>
                </c:pt>
                <c:pt idx="8">
                  <c:v>218.2874588381936</c:v>
                </c:pt>
                <c:pt idx="9">
                  <c:v>240.66192336910845</c:v>
                </c:pt>
                <c:pt idx="10">
                  <c:v>265.32977051444209</c:v>
                </c:pt>
                <c:pt idx="11">
                  <c:v>292.52607199217243</c:v>
                </c:pt>
                <c:pt idx="12">
                  <c:v>322.50999437137011</c:v>
                </c:pt>
                <c:pt idx="13">
                  <c:v>355.56726879443556</c:v>
                </c:pt>
                <c:pt idx="14">
                  <c:v>392.01291384586523</c:v>
                </c:pt>
                <c:pt idx="15">
                  <c:v>432.19423751506645</c:v>
                </c:pt>
                <c:pt idx="16">
                  <c:v>476.49414686036079</c:v>
                </c:pt>
                <c:pt idx="17">
                  <c:v>525.33479691354773</c:v>
                </c:pt>
                <c:pt idx="18">
                  <c:v>579.18161359718636</c:v>
                </c:pt>
                <c:pt idx="19">
                  <c:v>638.54772899089801</c:v>
                </c:pt>
                <c:pt idx="20">
                  <c:v>703.99887121246513</c:v>
                </c:pt>
                <c:pt idx="21">
                  <c:v>776.15875551174281</c:v>
                </c:pt>
                <c:pt idx="22">
                  <c:v>855.71502795169647</c:v>
                </c:pt>
                <c:pt idx="23">
                  <c:v>943.42581831674534</c:v>
                </c:pt>
                <c:pt idx="24">
                  <c:v>1040.1269646942117</c:v>
                </c:pt>
                <c:pt idx="25">
                  <c:v>1146.7399785753685</c:v>
                </c:pt>
                <c:pt idx="26">
                  <c:v>1264.2808263793438</c:v>
                </c:pt>
                <c:pt idx="27">
                  <c:v>1393.8696110832266</c:v>
                </c:pt>
                <c:pt idx="28">
                  <c:v>1536.7412462192574</c:v>
                </c:pt>
                <c:pt idx="29">
                  <c:v>1694.2572239567314</c:v>
                </c:pt>
                <c:pt idx="30">
                  <c:v>1867.9185894122963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361-4EB5-8DE7-6B73C17A77A6}"/>
            </c:ext>
          </c:extLst>
        </c:ser>
        <c:ser>
          <c:idx val="2"/>
          <c:order val="6"/>
          <c:tx>
            <c:strRef>
              <c:f>Compounding!$G$6</c:f>
              <c:strCache>
                <c:ptCount val="1"/>
                <c:pt idx="0">
                  <c:v>Annual compounding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triang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numRef>
              <c:f>Compounding!$E$7:$E$37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Compounding!$G$7:$G$37</c:f>
              <c:numCache>
                <c:formatCode>#,##0.00</c:formatCode>
                <c:ptCount val="31"/>
                <c:pt idx="0">
                  <c:v>100</c:v>
                </c:pt>
                <c:pt idx="1">
                  <c:v>110.00000000000001</c:v>
                </c:pt>
                <c:pt idx="2">
                  <c:v>121.00000000000003</c:v>
                </c:pt>
                <c:pt idx="3">
                  <c:v>133.10000000000005</c:v>
                </c:pt>
                <c:pt idx="4">
                  <c:v>146.41000000000008</c:v>
                </c:pt>
                <c:pt idx="5">
                  <c:v>161.0510000000001</c:v>
                </c:pt>
                <c:pt idx="6">
                  <c:v>177.15610000000012</c:v>
                </c:pt>
                <c:pt idx="7">
                  <c:v>194.87171000000015</c:v>
                </c:pt>
                <c:pt idx="8">
                  <c:v>214.3588810000002</c:v>
                </c:pt>
                <c:pt idx="9">
                  <c:v>235.79476910000022</c:v>
                </c:pt>
                <c:pt idx="10">
                  <c:v>259.37424601000026</c:v>
                </c:pt>
                <c:pt idx="11">
                  <c:v>285.3116706110003</c:v>
                </c:pt>
                <c:pt idx="12">
                  <c:v>313.84283767210036</c:v>
                </c:pt>
                <c:pt idx="13">
                  <c:v>345.22712143931039</c:v>
                </c:pt>
                <c:pt idx="14">
                  <c:v>379.74983358324147</c:v>
                </c:pt>
                <c:pt idx="15">
                  <c:v>417.72481694156562</c:v>
                </c:pt>
                <c:pt idx="16">
                  <c:v>459.49729863572225</c:v>
                </c:pt>
                <c:pt idx="17">
                  <c:v>505.4470284992945</c:v>
                </c:pt>
                <c:pt idx="18">
                  <c:v>555.99173134922398</c:v>
                </c:pt>
                <c:pt idx="19">
                  <c:v>611.59090448414645</c:v>
                </c:pt>
                <c:pt idx="20">
                  <c:v>672.74999493256109</c:v>
                </c:pt>
                <c:pt idx="21">
                  <c:v>740.02499442581723</c:v>
                </c:pt>
                <c:pt idx="22">
                  <c:v>814.02749386839901</c:v>
                </c:pt>
                <c:pt idx="23">
                  <c:v>895.43024325523902</c:v>
                </c:pt>
                <c:pt idx="24">
                  <c:v>984.97326758076304</c:v>
                </c:pt>
                <c:pt idx="25">
                  <c:v>1083.4705943388394</c:v>
                </c:pt>
                <c:pt idx="26">
                  <c:v>1191.8176537727234</c:v>
                </c:pt>
                <c:pt idx="27">
                  <c:v>1310.9994191499959</c:v>
                </c:pt>
                <c:pt idx="28">
                  <c:v>1442.0993610649957</c:v>
                </c:pt>
                <c:pt idx="29">
                  <c:v>1586.3092971714955</c:v>
                </c:pt>
                <c:pt idx="30">
                  <c:v>1744.9402268886452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0361-4EB5-8DE7-6B73C17A77A6}"/>
            </c:ext>
          </c:extLst>
        </c:ser>
        <c:ser>
          <c:idx val="1"/>
          <c:order val="7"/>
          <c:tx>
            <c:strRef>
              <c:f>Compounding!$F$6</c:f>
              <c:strCache>
                <c:ptCount val="1"/>
                <c:pt idx="0">
                  <c:v>Simple compounding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Compounding!$E$7:$E$37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Compounding!$F$7:$F$37</c:f>
              <c:numCache>
                <c:formatCode>#,##0.00</c:formatCode>
                <c:ptCount val="31"/>
                <c:pt idx="0">
                  <c:v>100</c:v>
                </c:pt>
                <c:pt idx="1">
                  <c:v>110.00000000000001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170.00000000000003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220.00000000000003</c:v>
                </c:pt>
                <c:pt idx="13">
                  <c:v>229.99999999999997</c:v>
                </c:pt>
                <c:pt idx="14">
                  <c:v>240.00000000000003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290.00000000000006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340.00000000000006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390.00000000000006</c:v>
                </c:pt>
                <c:pt idx="30">
                  <c:v>400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0361-4EB5-8DE7-6B73C17A7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361776"/>
        <c:axId val="324359424"/>
      </c:lineChart>
      <c:catAx>
        <c:axId val="324361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to maturity (y)</a:t>
                </a:r>
              </a:p>
            </c:rich>
          </c:tx>
          <c:layout>
            <c:manualLayout>
              <c:xMode val="edge"/>
              <c:yMode val="edge"/>
              <c:x val="0.46411483253588515"/>
              <c:y val="0.944446342203459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324359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59424"/>
        <c:scaling>
          <c:orientation val="minMax"/>
          <c:max val="2100"/>
          <c:min val="1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Capital</a:t>
                </a:r>
              </a:p>
            </c:rich>
          </c:tx>
          <c:layout>
            <c:manualLayout>
              <c:xMode val="edge"/>
              <c:yMode val="edge"/>
              <c:x val="5.9808612440191387E-3"/>
              <c:y val="0.4135810779583774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32436177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842105263157894"/>
          <c:y val="0.1481484458358367"/>
          <c:w val="0.25837320574162681"/>
          <c:h val="0.3641982626797652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factors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Discount factors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(Schedule!$J$3:$J$4,Schedule!$J$6:$J$22)</c:f>
              <c:numCache>
                <c:formatCode>dddd\ dd\ mmmm\ yyyy</c:formatCode>
                <c:ptCount val="19"/>
                <c:pt idx="0">
                  <c:v>42858</c:v>
                </c:pt>
                <c:pt idx="1">
                  <c:v>43042</c:v>
                </c:pt>
                <c:pt idx="2">
                  <c:v>43409</c:v>
                </c:pt>
                <c:pt idx="3">
                  <c:v>43588</c:v>
                </c:pt>
                <c:pt idx="4">
                  <c:v>43773</c:v>
                </c:pt>
                <c:pt idx="5">
                  <c:v>43955</c:v>
                </c:pt>
                <c:pt idx="6">
                  <c:v>44138</c:v>
                </c:pt>
                <c:pt idx="7">
                  <c:v>44319</c:v>
                </c:pt>
                <c:pt idx="8">
                  <c:v>44503</c:v>
                </c:pt>
                <c:pt idx="9">
                  <c:v>44684</c:v>
                </c:pt>
                <c:pt idx="10">
                  <c:v>44868</c:v>
                </c:pt>
                <c:pt idx="11">
                  <c:v>45049</c:v>
                </c:pt>
                <c:pt idx="12">
                  <c:v>45233</c:v>
                </c:pt>
                <c:pt idx="13">
                  <c:v>45415</c:v>
                </c:pt>
                <c:pt idx="14">
                  <c:v>45600</c:v>
                </c:pt>
                <c:pt idx="15">
                  <c:v>45782</c:v>
                </c:pt>
                <c:pt idx="16">
                  <c:v>45964</c:v>
                </c:pt>
                <c:pt idx="17">
                  <c:v>46146</c:v>
                </c:pt>
                <c:pt idx="18">
                  <c:v>46329</c:v>
                </c:pt>
              </c:numCache>
            </c:numRef>
          </c:cat>
          <c:val>
            <c:numRef>
              <c:f>(Schedule!$M$3:$M$4,Schedule!$M$6:$M$22)</c:f>
              <c:numCache>
                <c:formatCode>General</c:formatCode>
                <c:ptCount val="19"/>
                <c:pt idx="0">
                  <c:v>0.99497158910909278</c:v>
                </c:pt>
                <c:pt idx="1">
                  <c:v>0.98996846313427345</c:v>
                </c:pt>
                <c:pt idx="2">
                  <c:v>0.98006440871230638</c:v>
                </c:pt>
                <c:pt idx="3">
                  <c:v>0.9752698316226468</c:v>
                </c:pt>
                <c:pt idx="4">
                  <c:v>0.97033918918024586</c:v>
                </c:pt>
                <c:pt idx="5">
                  <c:v>0.96551282839659236</c:v>
                </c:pt>
                <c:pt idx="6">
                  <c:v>0.96068415292820497</c:v>
                </c:pt>
                <c:pt idx="7">
                  <c:v>0.95593200479591223</c:v>
                </c:pt>
                <c:pt idx="8">
                  <c:v>0.95112518589202966</c:v>
                </c:pt>
                <c:pt idx="9">
                  <c:v>0.94642032242370178</c:v>
                </c:pt>
                <c:pt idx="10">
                  <c:v>0.9416613321670505</c:v>
                </c:pt>
                <c:pt idx="11">
                  <c:v>0.93700328287241996</c:v>
                </c:pt>
                <c:pt idx="12">
                  <c:v>0.93229164536000853</c:v>
                </c:pt>
                <c:pt idx="13">
                  <c:v>0.92765452888953526</c:v>
                </c:pt>
                <c:pt idx="14">
                  <c:v>0.92296461370532601</c:v>
                </c:pt>
                <c:pt idx="15">
                  <c:v>0.91837388886811677</c:v>
                </c:pt>
                <c:pt idx="16">
                  <c:v>0.91380599779313187</c:v>
                </c:pt>
                <c:pt idx="17">
                  <c:v>0.90926082690774068</c:v>
                </c:pt>
                <c:pt idx="18">
                  <c:v>0.90471347619408282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34D-4A1A-A66E-F110044D2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359816"/>
        <c:axId val="324358640"/>
      </c:lineChart>
      <c:dateAx>
        <c:axId val="324359816"/>
        <c:scaling>
          <c:orientation val="minMax"/>
        </c:scaling>
        <c:delete val="0"/>
        <c:axPos val="b"/>
        <c:numFmt formatCode="dd\-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24358640"/>
        <c:crosses val="autoZero"/>
        <c:auto val="1"/>
        <c:lblOffset val="100"/>
        <c:baseTimeUnit val="months"/>
      </c:dateAx>
      <c:valAx>
        <c:axId val="3243586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2435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Forward yield curves</a:t>
            </a:r>
          </a:p>
        </c:rich>
      </c:tx>
      <c:overlay val="0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9.8414479440069993E-2"/>
          <c:y val="5.0925925925925923E-2"/>
          <c:w val="0.88426552930883628"/>
          <c:h val="0.76488878732835419"/>
        </c:manualLayout>
      </c:layout>
      <c:lineChart>
        <c:grouping val="standard"/>
        <c:varyColors val="0"/>
        <c:ser>
          <c:idx val="0"/>
          <c:order val="0"/>
          <c:tx>
            <c:strRef>
              <c:f>'Forward rates'!$D$15</c:f>
              <c:strCache>
                <c:ptCount val="1"/>
                <c:pt idx="0">
                  <c:v>Eur OIS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'Forward rates'!$G$4:$G$376</c:f>
              <c:numCache>
                <c:formatCode>[$-409]d/mmm/yy;@</c:formatCode>
                <c:ptCount val="373"/>
                <c:pt idx="0">
                  <c:v>42677</c:v>
                </c:pt>
                <c:pt idx="1">
                  <c:v>42707</c:v>
                </c:pt>
                <c:pt idx="2">
                  <c:v>42738</c:v>
                </c:pt>
                <c:pt idx="3">
                  <c:v>42769</c:v>
                </c:pt>
                <c:pt idx="4">
                  <c:v>42797</c:v>
                </c:pt>
                <c:pt idx="5">
                  <c:v>42828</c:v>
                </c:pt>
                <c:pt idx="6">
                  <c:v>42858</c:v>
                </c:pt>
                <c:pt idx="7">
                  <c:v>42889</c:v>
                </c:pt>
                <c:pt idx="8">
                  <c:v>42919</c:v>
                </c:pt>
                <c:pt idx="9">
                  <c:v>42950</c:v>
                </c:pt>
                <c:pt idx="10">
                  <c:v>42981</c:v>
                </c:pt>
                <c:pt idx="11">
                  <c:v>43011</c:v>
                </c:pt>
                <c:pt idx="12">
                  <c:v>43042</c:v>
                </c:pt>
                <c:pt idx="13">
                  <c:v>43072</c:v>
                </c:pt>
                <c:pt idx="14">
                  <c:v>43103</c:v>
                </c:pt>
                <c:pt idx="15">
                  <c:v>43134</c:v>
                </c:pt>
                <c:pt idx="16">
                  <c:v>43162</c:v>
                </c:pt>
                <c:pt idx="17">
                  <c:v>43193</c:v>
                </c:pt>
                <c:pt idx="18">
                  <c:v>43223</c:v>
                </c:pt>
                <c:pt idx="19">
                  <c:v>43254</c:v>
                </c:pt>
                <c:pt idx="20">
                  <c:v>43284</c:v>
                </c:pt>
                <c:pt idx="21">
                  <c:v>43315</c:v>
                </c:pt>
                <c:pt idx="22">
                  <c:v>43346</c:v>
                </c:pt>
                <c:pt idx="23">
                  <c:v>43376</c:v>
                </c:pt>
                <c:pt idx="24">
                  <c:v>43407</c:v>
                </c:pt>
                <c:pt idx="25">
                  <c:v>43437</c:v>
                </c:pt>
                <c:pt idx="26">
                  <c:v>43468</c:v>
                </c:pt>
                <c:pt idx="27">
                  <c:v>43499</c:v>
                </c:pt>
                <c:pt idx="28">
                  <c:v>43527</c:v>
                </c:pt>
                <c:pt idx="29">
                  <c:v>43558</c:v>
                </c:pt>
                <c:pt idx="30">
                  <c:v>43588</c:v>
                </c:pt>
                <c:pt idx="31">
                  <c:v>43619</c:v>
                </c:pt>
                <c:pt idx="32">
                  <c:v>43649</c:v>
                </c:pt>
                <c:pt idx="33">
                  <c:v>43680</c:v>
                </c:pt>
                <c:pt idx="34">
                  <c:v>43711</c:v>
                </c:pt>
                <c:pt idx="35">
                  <c:v>43741</c:v>
                </c:pt>
                <c:pt idx="36">
                  <c:v>43772</c:v>
                </c:pt>
                <c:pt idx="37">
                  <c:v>43802</c:v>
                </c:pt>
                <c:pt idx="38">
                  <c:v>43833</c:v>
                </c:pt>
                <c:pt idx="39">
                  <c:v>43864</c:v>
                </c:pt>
                <c:pt idx="40">
                  <c:v>43893</c:v>
                </c:pt>
                <c:pt idx="41">
                  <c:v>43924</c:v>
                </c:pt>
                <c:pt idx="42">
                  <c:v>43954</c:v>
                </c:pt>
                <c:pt idx="43">
                  <c:v>43985</c:v>
                </c:pt>
                <c:pt idx="44">
                  <c:v>44015</c:v>
                </c:pt>
                <c:pt idx="45">
                  <c:v>44046</c:v>
                </c:pt>
                <c:pt idx="46">
                  <c:v>44077</c:v>
                </c:pt>
                <c:pt idx="47">
                  <c:v>44107</c:v>
                </c:pt>
                <c:pt idx="48">
                  <c:v>44138</c:v>
                </c:pt>
                <c:pt idx="49">
                  <c:v>44168</c:v>
                </c:pt>
                <c:pt idx="50">
                  <c:v>44199</c:v>
                </c:pt>
                <c:pt idx="51">
                  <c:v>44230</c:v>
                </c:pt>
                <c:pt idx="52">
                  <c:v>44258</c:v>
                </c:pt>
                <c:pt idx="53">
                  <c:v>44289</c:v>
                </c:pt>
                <c:pt idx="54">
                  <c:v>44319</c:v>
                </c:pt>
                <c:pt idx="55">
                  <c:v>44350</c:v>
                </c:pt>
                <c:pt idx="56">
                  <c:v>44380</c:v>
                </c:pt>
                <c:pt idx="57">
                  <c:v>44411</c:v>
                </c:pt>
                <c:pt idx="58">
                  <c:v>44442</c:v>
                </c:pt>
                <c:pt idx="59">
                  <c:v>44472</c:v>
                </c:pt>
                <c:pt idx="60">
                  <c:v>44503</c:v>
                </c:pt>
                <c:pt idx="61">
                  <c:v>44533</c:v>
                </c:pt>
                <c:pt idx="62">
                  <c:v>44564</c:v>
                </c:pt>
                <c:pt idx="63">
                  <c:v>44595</c:v>
                </c:pt>
                <c:pt idx="64">
                  <c:v>44623</c:v>
                </c:pt>
                <c:pt idx="65">
                  <c:v>44654</c:v>
                </c:pt>
                <c:pt idx="66">
                  <c:v>44684</c:v>
                </c:pt>
                <c:pt idx="67">
                  <c:v>44715</c:v>
                </c:pt>
                <c:pt idx="68">
                  <c:v>44745</c:v>
                </c:pt>
                <c:pt idx="69">
                  <c:v>44776</c:v>
                </c:pt>
                <c:pt idx="70">
                  <c:v>44807</c:v>
                </c:pt>
                <c:pt idx="71">
                  <c:v>44837</c:v>
                </c:pt>
                <c:pt idx="72">
                  <c:v>44868</c:v>
                </c:pt>
                <c:pt idx="73">
                  <c:v>44898</c:v>
                </c:pt>
                <c:pt idx="74">
                  <c:v>44929</c:v>
                </c:pt>
                <c:pt idx="75">
                  <c:v>44960</c:v>
                </c:pt>
                <c:pt idx="76">
                  <c:v>44988</c:v>
                </c:pt>
                <c:pt idx="77">
                  <c:v>45019</c:v>
                </c:pt>
                <c:pt idx="78">
                  <c:v>45049</c:v>
                </c:pt>
                <c:pt idx="79">
                  <c:v>45080</c:v>
                </c:pt>
                <c:pt idx="80">
                  <c:v>45110</c:v>
                </c:pt>
                <c:pt idx="81">
                  <c:v>45141</c:v>
                </c:pt>
                <c:pt idx="82">
                  <c:v>45172</c:v>
                </c:pt>
                <c:pt idx="83">
                  <c:v>45202</c:v>
                </c:pt>
                <c:pt idx="84">
                  <c:v>45233</c:v>
                </c:pt>
                <c:pt idx="85">
                  <c:v>45263</c:v>
                </c:pt>
                <c:pt idx="86">
                  <c:v>45294</c:v>
                </c:pt>
                <c:pt idx="87">
                  <c:v>45325</c:v>
                </c:pt>
                <c:pt idx="88">
                  <c:v>45354</c:v>
                </c:pt>
                <c:pt idx="89">
                  <c:v>45385</c:v>
                </c:pt>
                <c:pt idx="90">
                  <c:v>45415</c:v>
                </c:pt>
                <c:pt idx="91">
                  <c:v>45446</c:v>
                </c:pt>
                <c:pt idx="92">
                  <c:v>45476</c:v>
                </c:pt>
                <c:pt idx="93">
                  <c:v>45507</c:v>
                </c:pt>
                <c:pt idx="94">
                  <c:v>45538</c:v>
                </c:pt>
                <c:pt idx="95">
                  <c:v>45568</c:v>
                </c:pt>
                <c:pt idx="96">
                  <c:v>45599</c:v>
                </c:pt>
                <c:pt idx="97">
                  <c:v>45629</c:v>
                </c:pt>
                <c:pt idx="98">
                  <c:v>45660</c:v>
                </c:pt>
                <c:pt idx="99">
                  <c:v>45691</c:v>
                </c:pt>
                <c:pt idx="100">
                  <c:v>45719</c:v>
                </c:pt>
                <c:pt idx="101">
                  <c:v>45750</c:v>
                </c:pt>
                <c:pt idx="102">
                  <c:v>45780</c:v>
                </c:pt>
                <c:pt idx="103">
                  <c:v>45811</c:v>
                </c:pt>
                <c:pt idx="104">
                  <c:v>45841</c:v>
                </c:pt>
                <c:pt idx="105">
                  <c:v>45872</c:v>
                </c:pt>
                <c:pt idx="106">
                  <c:v>45903</c:v>
                </c:pt>
                <c:pt idx="107">
                  <c:v>45933</c:v>
                </c:pt>
                <c:pt idx="108">
                  <c:v>45964</c:v>
                </c:pt>
                <c:pt idx="109">
                  <c:v>45994</c:v>
                </c:pt>
                <c:pt idx="110">
                  <c:v>46025</c:v>
                </c:pt>
                <c:pt idx="111">
                  <c:v>46056</c:v>
                </c:pt>
                <c:pt idx="112">
                  <c:v>46084</c:v>
                </c:pt>
                <c:pt idx="113">
                  <c:v>46115</c:v>
                </c:pt>
                <c:pt idx="114">
                  <c:v>46145</c:v>
                </c:pt>
                <c:pt idx="115">
                  <c:v>46176</c:v>
                </c:pt>
                <c:pt idx="116">
                  <c:v>46206</c:v>
                </c:pt>
                <c:pt idx="117">
                  <c:v>46237</c:v>
                </c:pt>
                <c:pt idx="118">
                  <c:v>46268</c:v>
                </c:pt>
                <c:pt idx="119">
                  <c:v>46298</c:v>
                </c:pt>
                <c:pt idx="120">
                  <c:v>46329</c:v>
                </c:pt>
                <c:pt idx="121">
                  <c:v>46359</c:v>
                </c:pt>
                <c:pt idx="122">
                  <c:v>46390</c:v>
                </c:pt>
                <c:pt idx="123">
                  <c:v>46421</c:v>
                </c:pt>
                <c:pt idx="124">
                  <c:v>46449</c:v>
                </c:pt>
                <c:pt idx="125">
                  <c:v>46480</c:v>
                </c:pt>
                <c:pt idx="126">
                  <c:v>46510</c:v>
                </c:pt>
                <c:pt idx="127">
                  <c:v>46541</c:v>
                </c:pt>
                <c:pt idx="128">
                  <c:v>46571</c:v>
                </c:pt>
                <c:pt idx="129">
                  <c:v>46602</c:v>
                </c:pt>
                <c:pt idx="130">
                  <c:v>46633</c:v>
                </c:pt>
                <c:pt idx="131">
                  <c:v>46663</c:v>
                </c:pt>
                <c:pt idx="132">
                  <c:v>46694</c:v>
                </c:pt>
                <c:pt idx="133">
                  <c:v>46724</c:v>
                </c:pt>
                <c:pt idx="134">
                  <c:v>46755</c:v>
                </c:pt>
                <c:pt idx="135">
                  <c:v>46786</c:v>
                </c:pt>
                <c:pt idx="136">
                  <c:v>46815</c:v>
                </c:pt>
                <c:pt idx="137">
                  <c:v>46846</c:v>
                </c:pt>
                <c:pt idx="138">
                  <c:v>46876</c:v>
                </c:pt>
                <c:pt idx="139">
                  <c:v>46907</c:v>
                </c:pt>
                <c:pt idx="140">
                  <c:v>46937</c:v>
                </c:pt>
                <c:pt idx="141">
                  <c:v>46968</c:v>
                </c:pt>
                <c:pt idx="142">
                  <c:v>46999</c:v>
                </c:pt>
                <c:pt idx="143">
                  <c:v>47029</c:v>
                </c:pt>
                <c:pt idx="144">
                  <c:v>47060</c:v>
                </c:pt>
                <c:pt idx="145">
                  <c:v>47090</c:v>
                </c:pt>
                <c:pt idx="146">
                  <c:v>47121</c:v>
                </c:pt>
                <c:pt idx="147">
                  <c:v>47152</c:v>
                </c:pt>
                <c:pt idx="148">
                  <c:v>47180</c:v>
                </c:pt>
                <c:pt idx="149">
                  <c:v>47211</c:v>
                </c:pt>
                <c:pt idx="150">
                  <c:v>47241</c:v>
                </c:pt>
                <c:pt idx="151">
                  <c:v>47272</c:v>
                </c:pt>
                <c:pt idx="152">
                  <c:v>47302</c:v>
                </c:pt>
                <c:pt idx="153">
                  <c:v>47333</c:v>
                </c:pt>
                <c:pt idx="154">
                  <c:v>47364</c:v>
                </c:pt>
                <c:pt idx="155">
                  <c:v>47394</c:v>
                </c:pt>
                <c:pt idx="156">
                  <c:v>47425</c:v>
                </c:pt>
                <c:pt idx="157">
                  <c:v>47455</c:v>
                </c:pt>
                <c:pt idx="158">
                  <c:v>47486</c:v>
                </c:pt>
                <c:pt idx="159">
                  <c:v>47517</c:v>
                </c:pt>
                <c:pt idx="160">
                  <c:v>47545</c:v>
                </c:pt>
                <c:pt idx="161">
                  <c:v>47576</c:v>
                </c:pt>
                <c:pt idx="162">
                  <c:v>47606</c:v>
                </c:pt>
                <c:pt idx="163">
                  <c:v>47637</c:v>
                </c:pt>
                <c:pt idx="164">
                  <c:v>47667</c:v>
                </c:pt>
                <c:pt idx="165">
                  <c:v>47698</c:v>
                </c:pt>
                <c:pt idx="166">
                  <c:v>47729</c:v>
                </c:pt>
                <c:pt idx="167">
                  <c:v>47759</c:v>
                </c:pt>
                <c:pt idx="168">
                  <c:v>47790</c:v>
                </c:pt>
                <c:pt idx="169">
                  <c:v>47820</c:v>
                </c:pt>
                <c:pt idx="170">
                  <c:v>47851</c:v>
                </c:pt>
                <c:pt idx="171">
                  <c:v>47882</c:v>
                </c:pt>
                <c:pt idx="172">
                  <c:v>47910</c:v>
                </c:pt>
                <c:pt idx="173">
                  <c:v>47941</c:v>
                </c:pt>
                <c:pt idx="174">
                  <c:v>47971</c:v>
                </c:pt>
                <c:pt idx="175">
                  <c:v>48002</c:v>
                </c:pt>
                <c:pt idx="176">
                  <c:v>48032</c:v>
                </c:pt>
                <c:pt idx="177">
                  <c:v>48063</c:v>
                </c:pt>
                <c:pt idx="178">
                  <c:v>48094</c:v>
                </c:pt>
                <c:pt idx="179">
                  <c:v>48124</c:v>
                </c:pt>
                <c:pt idx="180">
                  <c:v>48155</c:v>
                </c:pt>
                <c:pt idx="181">
                  <c:v>48185</c:v>
                </c:pt>
                <c:pt idx="182">
                  <c:v>48216</c:v>
                </c:pt>
                <c:pt idx="183">
                  <c:v>48247</c:v>
                </c:pt>
                <c:pt idx="184">
                  <c:v>48276</c:v>
                </c:pt>
                <c:pt idx="185">
                  <c:v>48307</c:v>
                </c:pt>
                <c:pt idx="186">
                  <c:v>48337</c:v>
                </c:pt>
                <c:pt idx="187">
                  <c:v>48368</c:v>
                </c:pt>
                <c:pt idx="188">
                  <c:v>48398</c:v>
                </c:pt>
                <c:pt idx="189">
                  <c:v>48429</c:v>
                </c:pt>
                <c:pt idx="190">
                  <c:v>48460</c:v>
                </c:pt>
                <c:pt idx="191">
                  <c:v>48490</c:v>
                </c:pt>
                <c:pt idx="192">
                  <c:v>48521</c:v>
                </c:pt>
                <c:pt idx="193">
                  <c:v>48551</c:v>
                </c:pt>
                <c:pt idx="194">
                  <c:v>48582</c:v>
                </c:pt>
                <c:pt idx="195">
                  <c:v>48613</c:v>
                </c:pt>
                <c:pt idx="196">
                  <c:v>48641</c:v>
                </c:pt>
                <c:pt idx="197">
                  <c:v>48672</c:v>
                </c:pt>
                <c:pt idx="198">
                  <c:v>48702</c:v>
                </c:pt>
                <c:pt idx="199">
                  <c:v>48733</c:v>
                </c:pt>
                <c:pt idx="200">
                  <c:v>48763</c:v>
                </c:pt>
                <c:pt idx="201">
                  <c:v>48794</c:v>
                </c:pt>
                <c:pt idx="202">
                  <c:v>48825</c:v>
                </c:pt>
                <c:pt idx="203">
                  <c:v>48855</c:v>
                </c:pt>
                <c:pt idx="204">
                  <c:v>48886</c:v>
                </c:pt>
                <c:pt idx="205">
                  <c:v>48916</c:v>
                </c:pt>
                <c:pt idx="206">
                  <c:v>48947</c:v>
                </c:pt>
                <c:pt idx="207">
                  <c:v>48978</c:v>
                </c:pt>
                <c:pt idx="208">
                  <c:v>49006</c:v>
                </c:pt>
                <c:pt idx="209">
                  <c:v>49037</c:v>
                </c:pt>
                <c:pt idx="210">
                  <c:v>49067</c:v>
                </c:pt>
                <c:pt idx="211">
                  <c:v>49098</c:v>
                </c:pt>
                <c:pt idx="212">
                  <c:v>49128</c:v>
                </c:pt>
                <c:pt idx="213">
                  <c:v>49159</c:v>
                </c:pt>
                <c:pt idx="214">
                  <c:v>49190</c:v>
                </c:pt>
                <c:pt idx="215">
                  <c:v>49220</c:v>
                </c:pt>
                <c:pt idx="216">
                  <c:v>49251</c:v>
                </c:pt>
                <c:pt idx="217">
                  <c:v>49281</c:v>
                </c:pt>
                <c:pt idx="218">
                  <c:v>49312</c:v>
                </c:pt>
                <c:pt idx="219">
                  <c:v>49343</c:v>
                </c:pt>
                <c:pt idx="220">
                  <c:v>49371</c:v>
                </c:pt>
                <c:pt idx="221">
                  <c:v>49402</c:v>
                </c:pt>
                <c:pt idx="222">
                  <c:v>49432</c:v>
                </c:pt>
                <c:pt idx="223">
                  <c:v>49463</c:v>
                </c:pt>
                <c:pt idx="224">
                  <c:v>49493</c:v>
                </c:pt>
                <c:pt idx="225">
                  <c:v>49524</c:v>
                </c:pt>
                <c:pt idx="226">
                  <c:v>49555</c:v>
                </c:pt>
                <c:pt idx="227">
                  <c:v>49585</c:v>
                </c:pt>
                <c:pt idx="228">
                  <c:v>49616</c:v>
                </c:pt>
                <c:pt idx="229">
                  <c:v>49646</c:v>
                </c:pt>
                <c:pt idx="230">
                  <c:v>49677</c:v>
                </c:pt>
                <c:pt idx="231">
                  <c:v>49708</c:v>
                </c:pt>
                <c:pt idx="232">
                  <c:v>49737</c:v>
                </c:pt>
                <c:pt idx="233">
                  <c:v>49768</c:v>
                </c:pt>
                <c:pt idx="234">
                  <c:v>49798</c:v>
                </c:pt>
                <c:pt idx="235">
                  <c:v>49829</c:v>
                </c:pt>
                <c:pt idx="236">
                  <c:v>49859</c:v>
                </c:pt>
                <c:pt idx="237">
                  <c:v>49890</c:v>
                </c:pt>
                <c:pt idx="238">
                  <c:v>49921</c:v>
                </c:pt>
                <c:pt idx="239">
                  <c:v>49951</c:v>
                </c:pt>
                <c:pt idx="240">
                  <c:v>49982</c:v>
                </c:pt>
                <c:pt idx="241">
                  <c:v>50012</c:v>
                </c:pt>
                <c:pt idx="242">
                  <c:v>50043</c:v>
                </c:pt>
                <c:pt idx="243">
                  <c:v>50074</c:v>
                </c:pt>
                <c:pt idx="244">
                  <c:v>50102</c:v>
                </c:pt>
                <c:pt idx="245">
                  <c:v>50133</c:v>
                </c:pt>
                <c:pt idx="246">
                  <c:v>50163</c:v>
                </c:pt>
                <c:pt idx="247">
                  <c:v>50194</c:v>
                </c:pt>
                <c:pt idx="248">
                  <c:v>50224</c:v>
                </c:pt>
                <c:pt idx="249">
                  <c:v>50255</c:v>
                </c:pt>
                <c:pt idx="250">
                  <c:v>50286</c:v>
                </c:pt>
                <c:pt idx="251">
                  <c:v>50316</c:v>
                </c:pt>
                <c:pt idx="252">
                  <c:v>50347</c:v>
                </c:pt>
                <c:pt idx="253">
                  <c:v>50377</c:v>
                </c:pt>
                <c:pt idx="254">
                  <c:v>50408</c:v>
                </c:pt>
                <c:pt idx="255">
                  <c:v>50439</c:v>
                </c:pt>
                <c:pt idx="256">
                  <c:v>50467</c:v>
                </c:pt>
                <c:pt idx="257">
                  <c:v>50498</c:v>
                </c:pt>
                <c:pt idx="258">
                  <c:v>50528</c:v>
                </c:pt>
                <c:pt idx="259">
                  <c:v>50559</c:v>
                </c:pt>
                <c:pt idx="260">
                  <c:v>50589</c:v>
                </c:pt>
                <c:pt idx="261">
                  <c:v>50620</c:v>
                </c:pt>
                <c:pt idx="262">
                  <c:v>50651</c:v>
                </c:pt>
                <c:pt idx="263">
                  <c:v>50681</c:v>
                </c:pt>
                <c:pt idx="264">
                  <c:v>50712</c:v>
                </c:pt>
                <c:pt idx="265">
                  <c:v>50742</c:v>
                </c:pt>
                <c:pt idx="266">
                  <c:v>50773</c:v>
                </c:pt>
                <c:pt idx="267">
                  <c:v>50804</c:v>
                </c:pt>
                <c:pt idx="268">
                  <c:v>50832</c:v>
                </c:pt>
                <c:pt idx="269">
                  <c:v>50863</c:v>
                </c:pt>
                <c:pt idx="270">
                  <c:v>50893</c:v>
                </c:pt>
                <c:pt idx="271">
                  <c:v>50924</c:v>
                </c:pt>
                <c:pt idx="272">
                  <c:v>50954</c:v>
                </c:pt>
                <c:pt idx="273">
                  <c:v>50985</c:v>
                </c:pt>
                <c:pt idx="274">
                  <c:v>51016</c:v>
                </c:pt>
                <c:pt idx="275">
                  <c:v>51046</c:v>
                </c:pt>
                <c:pt idx="276">
                  <c:v>51077</c:v>
                </c:pt>
                <c:pt idx="277">
                  <c:v>51107</c:v>
                </c:pt>
                <c:pt idx="278">
                  <c:v>51138</c:v>
                </c:pt>
                <c:pt idx="279">
                  <c:v>51169</c:v>
                </c:pt>
                <c:pt idx="280">
                  <c:v>51198</c:v>
                </c:pt>
                <c:pt idx="281">
                  <c:v>51229</c:v>
                </c:pt>
                <c:pt idx="282">
                  <c:v>51259</c:v>
                </c:pt>
                <c:pt idx="283">
                  <c:v>51290</c:v>
                </c:pt>
                <c:pt idx="284">
                  <c:v>51320</c:v>
                </c:pt>
                <c:pt idx="285">
                  <c:v>51351</c:v>
                </c:pt>
                <c:pt idx="286">
                  <c:v>51382</c:v>
                </c:pt>
                <c:pt idx="287">
                  <c:v>51412</c:v>
                </c:pt>
                <c:pt idx="288">
                  <c:v>51443</c:v>
                </c:pt>
                <c:pt idx="289">
                  <c:v>51473</c:v>
                </c:pt>
                <c:pt idx="290">
                  <c:v>51504</c:v>
                </c:pt>
                <c:pt idx="291">
                  <c:v>51535</c:v>
                </c:pt>
                <c:pt idx="292">
                  <c:v>51563</c:v>
                </c:pt>
                <c:pt idx="293">
                  <c:v>51594</c:v>
                </c:pt>
                <c:pt idx="294">
                  <c:v>51624</c:v>
                </c:pt>
                <c:pt idx="295">
                  <c:v>51655</c:v>
                </c:pt>
                <c:pt idx="296">
                  <c:v>51685</c:v>
                </c:pt>
                <c:pt idx="297">
                  <c:v>51716</c:v>
                </c:pt>
                <c:pt idx="298">
                  <c:v>51747</c:v>
                </c:pt>
                <c:pt idx="299">
                  <c:v>51777</c:v>
                </c:pt>
                <c:pt idx="300">
                  <c:v>51808</c:v>
                </c:pt>
                <c:pt idx="301">
                  <c:v>51838</c:v>
                </c:pt>
                <c:pt idx="302">
                  <c:v>51869</c:v>
                </c:pt>
                <c:pt idx="303">
                  <c:v>51900</c:v>
                </c:pt>
                <c:pt idx="304">
                  <c:v>51928</c:v>
                </c:pt>
                <c:pt idx="305">
                  <c:v>51959</c:v>
                </c:pt>
                <c:pt idx="306">
                  <c:v>51989</c:v>
                </c:pt>
                <c:pt idx="307">
                  <c:v>52020</c:v>
                </c:pt>
                <c:pt idx="308">
                  <c:v>52050</c:v>
                </c:pt>
                <c:pt idx="309">
                  <c:v>52081</c:v>
                </c:pt>
                <c:pt idx="310">
                  <c:v>52112</c:v>
                </c:pt>
                <c:pt idx="311">
                  <c:v>52142</c:v>
                </c:pt>
                <c:pt idx="312">
                  <c:v>52173</c:v>
                </c:pt>
                <c:pt idx="313">
                  <c:v>52203</c:v>
                </c:pt>
                <c:pt idx="314">
                  <c:v>52234</c:v>
                </c:pt>
                <c:pt idx="315">
                  <c:v>52265</c:v>
                </c:pt>
                <c:pt idx="316">
                  <c:v>52293</c:v>
                </c:pt>
                <c:pt idx="317">
                  <c:v>52324</c:v>
                </c:pt>
                <c:pt idx="318">
                  <c:v>52354</c:v>
                </c:pt>
                <c:pt idx="319">
                  <c:v>52385</c:v>
                </c:pt>
                <c:pt idx="320">
                  <c:v>52415</c:v>
                </c:pt>
                <c:pt idx="321">
                  <c:v>52446</c:v>
                </c:pt>
                <c:pt idx="322">
                  <c:v>52477</c:v>
                </c:pt>
                <c:pt idx="323">
                  <c:v>52507</c:v>
                </c:pt>
                <c:pt idx="324">
                  <c:v>52538</c:v>
                </c:pt>
                <c:pt idx="325">
                  <c:v>52568</c:v>
                </c:pt>
                <c:pt idx="326">
                  <c:v>52599</c:v>
                </c:pt>
                <c:pt idx="327">
                  <c:v>52630</c:v>
                </c:pt>
                <c:pt idx="328">
                  <c:v>52659</c:v>
                </c:pt>
                <c:pt idx="329">
                  <c:v>52690</c:v>
                </c:pt>
                <c:pt idx="330">
                  <c:v>52720</c:v>
                </c:pt>
                <c:pt idx="331">
                  <c:v>52751</c:v>
                </c:pt>
                <c:pt idx="332">
                  <c:v>52781</c:v>
                </c:pt>
                <c:pt idx="333">
                  <c:v>52812</c:v>
                </c:pt>
                <c:pt idx="334">
                  <c:v>52843</c:v>
                </c:pt>
                <c:pt idx="335">
                  <c:v>52873</c:v>
                </c:pt>
                <c:pt idx="336">
                  <c:v>52904</c:v>
                </c:pt>
                <c:pt idx="337">
                  <c:v>52934</c:v>
                </c:pt>
                <c:pt idx="338">
                  <c:v>52965</c:v>
                </c:pt>
                <c:pt idx="339">
                  <c:v>52996</c:v>
                </c:pt>
                <c:pt idx="340">
                  <c:v>53024</c:v>
                </c:pt>
                <c:pt idx="341">
                  <c:v>53055</c:v>
                </c:pt>
                <c:pt idx="342">
                  <c:v>53085</c:v>
                </c:pt>
                <c:pt idx="343">
                  <c:v>53116</c:v>
                </c:pt>
                <c:pt idx="344">
                  <c:v>53146</c:v>
                </c:pt>
                <c:pt idx="345">
                  <c:v>53177</c:v>
                </c:pt>
                <c:pt idx="346">
                  <c:v>53208</c:v>
                </c:pt>
                <c:pt idx="347">
                  <c:v>53238</c:v>
                </c:pt>
                <c:pt idx="348">
                  <c:v>53269</c:v>
                </c:pt>
                <c:pt idx="349">
                  <c:v>53299</c:v>
                </c:pt>
                <c:pt idx="350">
                  <c:v>53330</c:v>
                </c:pt>
                <c:pt idx="351">
                  <c:v>53361</c:v>
                </c:pt>
                <c:pt idx="352">
                  <c:v>53389</c:v>
                </c:pt>
                <c:pt idx="353">
                  <c:v>53420</c:v>
                </c:pt>
                <c:pt idx="354">
                  <c:v>53450</c:v>
                </c:pt>
                <c:pt idx="355">
                  <c:v>53481</c:v>
                </c:pt>
                <c:pt idx="356">
                  <c:v>53511</c:v>
                </c:pt>
                <c:pt idx="357">
                  <c:v>53542</c:v>
                </c:pt>
                <c:pt idx="358">
                  <c:v>53573</c:v>
                </c:pt>
                <c:pt idx="359">
                  <c:v>53603</c:v>
                </c:pt>
                <c:pt idx="360">
                  <c:v>53634</c:v>
                </c:pt>
                <c:pt idx="361">
                  <c:v>53664</c:v>
                </c:pt>
                <c:pt idx="362">
                  <c:v>53695</c:v>
                </c:pt>
                <c:pt idx="363">
                  <c:v>53726</c:v>
                </c:pt>
                <c:pt idx="364">
                  <c:v>53754</c:v>
                </c:pt>
                <c:pt idx="365">
                  <c:v>53785</c:v>
                </c:pt>
                <c:pt idx="366">
                  <c:v>53815</c:v>
                </c:pt>
                <c:pt idx="367">
                  <c:v>53846</c:v>
                </c:pt>
                <c:pt idx="368">
                  <c:v>53876</c:v>
                </c:pt>
                <c:pt idx="369">
                  <c:v>53907</c:v>
                </c:pt>
                <c:pt idx="370">
                  <c:v>53938</c:v>
                </c:pt>
                <c:pt idx="371">
                  <c:v>53968</c:v>
                </c:pt>
                <c:pt idx="372">
                  <c:v>53999</c:v>
                </c:pt>
              </c:numCache>
            </c:numRef>
          </c:cat>
          <c:val>
            <c:numRef>
              <c:f>'Forward rates'!$AV$4:$AV$376</c:f>
              <c:numCache>
                <c:formatCode>0.000%</c:formatCode>
                <c:ptCount val="373"/>
                <c:pt idx="0">
                  <c:v>-3.4965735118737129E-3</c:v>
                </c:pt>
                <c:pt idx="1">
                  <c:v>-3.4817692700572778E-3</c:v>
                </c:pt>
                <c:pt idx="2">
                  <c:v>-3.6047088179539995E-3</c:v>
                </c:pt>
                <c:pt idx="3">
                  <c:v>-3.5786202098539045E-3</c:v>
                </c:pt>
                <c:pt idx="4">
                  <c:v>-3.5710787046946521E-3</c:v>
                </c:pt>
                <c:pt idx="5">
                  <c:v>-3.6125350289810676E-3</c:v>
                </c:pt>
                <c:pt idx="6">
                  <c:v>-3.601042539206309E-3</c:v>
                </c:pt>
                <c:pt idx="7">
                  <c:v>-3.6424311427856182E-3</c:v>
                </c:pt>
                <c:pt idx="8">
                  <c:v>-3.6539515080962776E-3</c:v>
                </c:pt>
                <c:pt idx="9">
                  <c:v>-3.6511284621792445E-3</c:v>
                </c:pt>
                <c:pt idx="10">
                  <c:v>-3.6411359780714747E-3</c:v>
                </c:pt>
                <c:pt idx="11">
                  <c:v>-3.6311222000858182E-3</c:v>
                </c:pt>
                <c:pt idx="12">
                  <c:v>-3.6279600532549416E-3</c:v>
                </c:pt>
                <c:pt idx="13">
                  <c:v>-3.6313038810850953E-3</c:v>
                </c:pt>
                <c:pt idx="14">
                  <c:v>-3.6496460979581944E-3</c:v>
                </c:pt>
                <c:pt idx="15">
                  <c:v>-3.67149386166015E-3</c:v>
                </c:pt>
                <c:pt idx="16">
                  <c:v>-3.6778394724138715E-3</c:v>
                </c:pt>
                <c:pt idx="17">
                  <c:v>-3.6464234775457349E-3</c:v>
                </c:pt>
                <c:pt idx="18">
                  <c:v>-3.5883089936825006E-3</c:v>
                </c:pt>
                <c:pt idx="19">
                  <c:v>-3.5402835161058022E-3</c:v>
                </c:pt>
                <c:pt idx="20">
                  <c:v>-3.5119852394522293E-3</c:v>
                </c:pt>
                <c:pt idx="21">
                  <c:v>-3.4899541310707432E-3</c:v>
                </c:pt>
                <c:pt idx="22">
                  <c:v>-3.4597957460742457E-3</c:v>
                </c:pt>
                <c:pt idx="23">
                  <c:v>-3.4004544583745148E-3</c:v>
                </c:pt>
                <c:pt idx="24">
                  <c:v>-3.2640767834628548E-3</c:v>
                </c:pt>
                <c:pt idx="25">
                  <c:v>-3.1778069751347577E-3</c:v>
                </c:pt>
                <c:pt idx="26">
                  <c:v>-3.089137467491359E-3</c:v>
                </c:pt>
                <c:pt idx="27">
                  <c:v>-3.0046947770253785E-3</c:v>
                </c:pt>
                <c:pt idx="28">
                  <c:v>-2.9209126560710234E-3</c:v>
                </c:pt>
                <c:pt idx="29">
                  <c:v>-2.8359415796561649E-3</c:v>
                </c:pt>
                <c:pt idx="30">
                  <c:v>-2.7534805928081285E-3</c:v>
                </c:pt>
                <c:pt idx="31">
                  <c:v>-2.6744279647803459E-3</c:v>
                </c:pt>
                <c:pt idx="32">
                  <c:v>-2.599672020377457E-3</c:v>
                </c:pt>
                <c:pt idx="33">
                  <c:v>-2.5290021258914377E-3</c:v>
                </c:pt>
                <c:pt idx="34">
                  <c:v>-2.4655885707809411E-3</c:v>
                </c:pt>
                <c:pt idx="35">
                  <c:v>-2.4091656183716243E-3</c:v>
                </c:pt>
                <c:pt idx="36">
                  <c:v>-2.3380146393874313E-3</c:v>
                </c:pt>
                <c:pt idx="37">
                  <c:v>-2.2406692040872183E-3</c:v>
                </c:pt>
                <c:pt idx="38">
                  <c:v>-2.1374138463174071E-3</c:v>
                </c:pt>
                <c:pt idx="39">
                  <c:v>-2.033313903659829E-3</c:v>
                </c:pt>
                <c:pt idx="40">
                  <c:v>-1.9249296649177659E-3</c:v>
                </c:pt>
                <c:pt idx="41">
                  <c:v>-1.8103962336817325E-3</c:v>
                </c:pt>
                <c:pt idx="42">
                  <c:v>-1.6913219130872349E-3</c:v>
                </c:pt>
                <c:pt idx="43">
                  <c:v>-1.5676972997078487E-3</c:v>
                </c:pt>
                <c:pt idx="44">
                  <c:v>-1.4393809641246877E-3</c:v>
                </c:pt>
                <c:pt idx="45">
                  <c:v>-1.3041243814332897E-3</c:v>
                </c:pt>
                <c:pt idx="46">
                  <c:v>-1.1662125634006593E-3</c:v>
                </c:pt>
                <c:pt idx="47">
                  <c:v>-1.0233451256907462E-3</c:v>
                </c:pt>
                <c:pt idx="48">
                  <c:v>-8.4092224219745049E-4</c:v>
                </c:pt>
                <c:pt idx="49">
                  <c:v>-6.2614063337281922E-4</c:v>
                </c:pt>
                <c:pt idx="50">
                  <c:v>-4.094660528719182E-4</c:v>
                </c:pt>
                <c:pt idx="51">
                  <c:v>-2.0547845607724443E-4</c:v>
                </c:pt>
                <c:pt idx="52">
                  <c:v>-4.3868530047273765E-6</c:v>
                </c:pt>
                <c:pt idx="53">
                  <c:v>1.9985659055166138E-4</c:v>
                </c:pt>
                <c:pt idx="54">
                  <c:v>3.9958477874137545E-4</c:v>
                </c:pt>
                <c:pt idx="55">
                  <c:v>5.9411485047089485E-4</c:v>
                </c:pt>
                <c:pt idx="56">
                  <c:v>7.826517785419941E-4</c:v>
                </c:pt>
                <c:pt idx="57">
                  <c:v>9.6742889216475559E-4</c:v>
                </c:pt>
                <c:pt idx="58">
                  <c:v>1.1417448406287889E-3</c:v>
                </c:pt>
                <c:pt idx="59">
                  <c:v>1.3079024312327491E-3</c:v>
                </c:pt>
                <c:pt idx="60">
                  <c:v>1.5281265678179778E-3</c:v>
                </c:pt>
                <c:pt idx="61">
                  <c:v>1.7993474461995159E-3</c:v>
                </c:pt>
                <c:pt idx="62">
                  <c:v>2.0695137019251823E-3</c:v>
                </c:pt>
                <c:pt idx="63">
                  <c:v>2.320726555526953E-3</c:v>
                </c:pt>
                <c:pt idx="64">
                  <c:v>2.5653789213498888E-3</c:v>
                </c:pt>
                <c:pt idx="65">
                  <c:v>2.8107798597885036E-3</c:v>
                </c:pt>
                <c:pt idx="66">
                  <c:v>3.0476560427162452E-3</c:v>
                </c:pt>
                <c:pt idx="67">
                  <c:v>3.2752652753371692E-3</c:v>
                </c:pt>
                <c:pt idx="68">
                  <c:v>3.4927655983993658E-3</c:v>
                </c:pt>
                <c:pt idx="69">
                  <c:v>3.702695738370336E-3</c:v>
                </c:pt>
                <c:pt idx="70">
                  <c:v>3.897481466862196E-3</c:v>
                </c:pt>
                <c:pt idx="71">
                  <c:v>4.0798355272527479E-3</c:v>
                </c:pt>
                <c:pt idx="72">
                  <c:v>4.3153782025155962E-3</c:v>
                </c:pt>
                <c:pt idx="73">
                  <c:v>4.601002692766718E-3</c:v>
                </c:pt>
                <c:pt idx="74">
                  <c:v>4.8817231247272868E-3</c:v>
                </c:pt>
                <c:pt idx="75">
                  <c:v>5.1391227879055935E-3</c:v>
                </c:pt>
                <c:pt idx="76">
                  <c:v>5.3863810372211142E-3</c:v>
                </c:pt>
                <c:pt idx="77">
                  <c:v>5.6305254829114304E-3</c:v>
                </c:pt>
                <c:pt idx="78">
                  <c:v>5.8622688256718212E-3</c:v>
                </c:pt>
                <c:pt idx="79">
                  <c:v>6.0807898604515742E-3</c:v>
                </c:pt>
                <c:pt idx="80">
                  <c:v>6.2853602556477463E-3</c:v>
                </c:pt>
                <c:pt idx="81">
                  <c:v>6.4781469463520884E-3</c:v>
                </c:pt>
                <c:pt idx="82">
                  <c:v>6.6521387980529312E-3</c:v>
                </c:pt>
                <c:pt idx="83">
                  <c:v>6.8098825670905435E-3</c:v>
                </c:pt>
                <c:pt idx="84">
                  <c:v>6.9943567731014511E-3</c:v>
                </c:pt>
                <c:pt idx="85">
                  <c:v>7.2123304680486496E-3</c:v>
                </c:pt>
                <c:pt idx="86">
                  <c:v>7.4322690913030511E-3</c:v>
                </c:pt>
                <c:pt idx="87">
                  <c:v>7.6433420667082275E-3</c:v>
                </c:pt>
                <c:pt idx="88">
                  <c:v>7.8529946448577526E-3</c:v>
                </c:pt>
                <c:pt idx="89">
                  <c:v>8.0639959140791362E-3</c:v>
                </c:pt>
                <c:pt idx="90">
                  <c:v>8.2731065602914908E-3</c:v>
                </c:pt>
                <c:pt idx="91">
                  <c:v>8.479839873103856E-3</c:v>
                </c:pt>
                <c:pt idx="92">
                  <c:v>8.6844215664003757E-3</c:v>
                </c:pt>
                <c:pt idx="93">
                  <c:v>8.8897222120608611E-3</c:v>
                </c:pt>
                <c:pt idx="94">
                  <c:v>9.0889642781286639E-3</c:v>
                </c:pt>
                <c:pt idx="95">
                  <c:v>9.285661931216457E-3</c:v>
                </c:pt>
                <c:pt idx="96">
                  <c:v>9.5167635395174699E-3</c:v>
                </c:pt>
                <c:pt idx="97">
                  <c:v>9.7812582102847281E-3</c:v>
                </c:pt>
                <c:pt idx="98">
                  <c:v>1.0033803069095855E-2</c:v>
                </c:pt>
                <c:pt idx="99">
                  <c:v>1.0257907828156641E-2</c:v>
                </c:pt>
                <c:pt idx="100">
                  <c:v>1.0466405745146385E-2</c:v>
                </c:pt>
                <c:pt idx="101">
                  <c:v>1.0663796182145191E-2</c:v>
                </c:pt>
                <c:pt idx="102">
                  <c:v>1.084261090662365E-2</c:v>
                </c:pt>
                <c:pt idx="103">
                  <c:v>1.100167419374376E-2</c:v>
                </c:pt>
                <c:pt idx="104">
                  <c:v>1.1140687192342263E-2</c:v>
                </c:pt>
                <c:pt idx="105">
                  <c:v>1.1260321855235901E-2</c:v>
                </c:pt>
                <c:pt idx="106">
                  <c:v>1.1355960724720227E-2</c:v>
                </c:pt>
                <c:pt idx="107">
                  <c:v>1.1429317244131614E-2</c:v>
                </c:pt>
                <c:pt idx="108">
                  <c:v>1.1541534314393864E-2</c:v>
                </c:pt>
                <c:pt idx="109">
                  <c:v>1.1703563978924176E-2</c:v>
                </c:pt>
                <c:pt idx="110">
                  <c:v>1.1857064530540832E-2</c:v>
                </c:pt>
                <c:pt idx="111">
                  <c:v>1.1991953584613262E-2</c:v>
                </c:pt>
                <c:pt idx="112">
                  <c:v>1.2117105446319366E-2</c:v>
                </c:pt>
                <c:pt idx="113">
                  <c:v>1.2234137256013966E-2</c:v>
                </c:pt>
                <c:pt idx="114">
                  <c:v>1.2339293483686807E-2</c:v>
                </c:pt>
                <c:pt idx="115">
                  <c:v>1.2431500681680419E-2</c:v>
                </c:pt>
                <c:pt idx="116">
                  <c:v>1.2511099632607251E-2</c:v>
                </c:pt>
                <c:pt idx="117">
                  <c:v>1.2578152018452242E-2</c:v>
                </c:pt>
                <c:pt idx="118">
                  <c:v>1.2630114940392012E-2</c:v>
                </c:pt>
                <c:pt idx="119">
                  <c:v>1.266837808770299E-2</c:v>
                </c:pt>
                <c:pt idx="120">
                  <c:v>1.271424617805117E-2</c:v>
                </c:pt>
                <c:pt idx="121">
                  <c:v>1.2777575407356618E-2</c:v>
                </c:pt>
                <c:pt idx="122">
                  <c:v>1.2843721488709509E-2</c:v>
                </c:pt>
                <c:pt idx="123">
                  <c:v>1.2907976648449195E-2</c:v>
                </c:pt>
                <c:pt idx="124">
                  <c:v>1.2975760252268468E-2</c:v>
                </c:pt>
                <c:pt idx="125">
                  <c:v>1.3047214672579521E-2</c:v>
                </c:pt>
                <c:pt idx="126">
                  <c:v>1.3121690455606549E-2</c:v>
                </c:pt>
                <c:pt idx="127">
                  <c:v>1.3198353088356818E-2</c:v>
                </c:pt>
                <c:pt idx="128">
                  <c:v>1.327833943093849E-2</c:v>
                </c:pt>
                <c:pt idx="129">
                  <c:v>1.3362427048052966E-2</c:v>
                </c:pt>
                <c:pt idx="130">
                  <c:v>1.3448039883175333E-2</c:v>
                </c:pt>
                <c:pt idx="131">
                  <c:v>1.3537441822622455E-2</c:v>
                </c:pt>
                <c:pt idx="132">
                  <c:v>1.3635204864310246E-2</c:v>
                </c:pt>
                <c:pt idx="133">
                  <c:v>1.3734209264967375E-2</c:v>
                </c:pt>
                <c:pt idx="134">
                  <c:v>1.3826444077407973E-2</c:v>
                </c:pt>
                <c:pt idx="135">
                  <c:v>1.3907187283611124E-2</c:v>
                </c:pt>
                <c:pt idx="136">
                  <c:v>1.3980827003476843E-2</c:v>
                </c:pt>
                <c:pt idx="137">
                  <c:v>1.4046453755366173E-2</c:v>
                </c:pt>
                <c:pt idx="138">
                  <c:v>1.4103818683648836E-2</c:v>
                </c:pt>
                <c:pt idx="139">
                  <c:v>1.4151716073358855E-2</c:v>
                </c:pt>
                <c:pt idx="140">
                  <c:v>1.4190952183303048E-2</c:v>
                </c:pt>
                <c:pt idx="141">
                  <c:v>1.4220971560529648E-2</c:v>
                </c:pt>
                <c:pt idx="142">
                  <c:v>1.4240598533862503E-2</c:v>
                </c:pt>
                <c:pt idx="143">
                  <c:v>1.4250986994355803E-2</c:v>
                </c:pt>
                <c:pt idx="144">
                  <c:v>1.428182590019933E-2</c:v>
                </c:pt>
                <c:pt idx="145">
                  <c:v>1.4334126455165842E-2</c:v>
                </c:pt>
                <c:pt idx="146">
                  <c:v>1.4380914945001915E-2</c:v>
                </c:pt>
                <c:pt idx="147">
                  <c:v>1.4418803057485441E-2</c:v>
                </c:pt>
                <c:pt idx="148">
                  <c:v>1.4452542846568051E-2</c:v>
                </c:pt>
                <c:pt idx="149">
                  <c:v>1.4480116561074396E-2</c:v>
                </c:pt>
                <c:pt idx="150">
                  <c:v>1.4501827618952535E-2</c:v>
                </c:pt>
                <c:pt idx="151">
                  <c:v>1.4516464493799397E-2</c:v>
                </c:pt>
                <c:pt idx="152">
                  <c:v>1.4525007675371378E-2</c:v>
                </c:pt>
                <c:pt idx="153">
                  <c:v>1.4526485383608442E-2</c:v>
                </c:pt>
                <c:pt idx="154">
                  <c:v>1.4520732824922611E-2</c:v>
                </c:pt>
                <c:pt idx="155">
                  <c:v>1.4508557420164322E-2</c:v>
                </c:pt>
                <c:pt idx="156">
                  <c:v>1.4512298815096081E-2</c:v>
                </c:pt>
                <c:pt idx="157">
                  <c:v>1.4532906879431267E-2</c:v>
                </c:pt>
                <c:pt idx="158">
                  <c:v>1.4549242194297207E-2</c:v>
                </c:pt>
                <c:pt idx="159">
                  <c:v>1.4559832398941859E-2</c:v>
                </c:pt>
                <c:pt idx="160">
                  <c:v>1.4568060163101061E-2</c:v>
                </c:pt>
                <c:pt idx="161">
                  <c:v>1.4571080705046313E-2</c:v>
                </c:pt>
                <c:pt idx="162">
                  <c:v>1.4570208690895446E-2</c:v>
                </c:pt>
                <c:pt idx="163">
                  <c:v>1.4564254276269395E-2</c:v>
                </c:pt>
                <c:pt idx="164">
                  <c:v>1.4554285916060032E-2</c:v>
                </c:pt>
                <c:pt idx="165">
                  <c:v>1.4539114527504263E-2</c:v>
                </c:pt>
                <c:pt idx="166">
                  <c:v>1.4519170925869851E-2</c:v>
                </c:pt>
                <c:pt idx="167">
                  <c:v>1.44950275350037E-2</c:v>
                </c:pt>
                <c:pt idx="168">
                  <c:v>1.4482340544040184E-2</c:v>
                </c:pt>
                <c:pt idx="169">
                  <c:v>1.4485600579377264E-2</c:v>
                </c:pt>
                <c:pt idx="170">
                  <c:v>1.4484376666063342E-2</c:v>
                </c:pt>
                <c:pt idx="171">
                  <c:v>1.4478317917117385E-2</c:v>
                </c:pt>
                <c:pt idx="172">
                  <c:v>1.446993039834063E-2</c:v>
                </c:pt>
                <c:pt idx="173">
                  <c:v>1.4455844490318448E-2</c:v>
                </c:pt>
                <c:pt idx="174">
                  <c:v>1.4437918632055131E-2</c:v>
                </c:pt>
                <c:pt idx="175">
                  <c:v>1.4414984990937185E-2</c:v>
                </c:pt>
                <c:pt idx="176">
                  <c:v>1.438809284906401E-2</c:v>
                </c:pt>
                <c:pt idx="177">
                  <c:v>1.4355797752485092E-2</c:v>
                </c:pt>
                <c:pt idx="178">
                  <c:v>1.4319087680497944E-2</c:v>
                </c:pt>
                <c:pt idx="179">
                  <c:v>1.4278237643744437E-2</c:v>
                </c:pt>
                <c:pt idx="180">
                  <c:v>1.4250556293919026E-2</c:v>
                </c:pt>
                <c:pt idx="181">
                  <c:v>1.4238589247219801E-2</c:v>
                </c:pt>
                <c:pt idx="182">
                  <c:v>1.4222583626638637E-2</c:v>
                </c:pt>
                <c:pt idx="183">
                  <c:v>1.4203090657555397E-2</c:v>
                </c:pt>
                <c:pt idx="184">
                  <c:v>1.4181234386702083E-2</c:v>
                </c:pt>
                <c:pt idx="185">
                  <c:v>1.415462343893914E-2</c:v>
                </c:pt>
                <c:pt idx="186">
                  <c:v>1.4124906455386683E-2</c:v>
                </c:pt>
                <c:pt idx="187">
                  <c:v>1.4090972321202599E-2</c:v>
                </c:pt>
                <c:pt idx="188">
                  <c:v>1.4053844731459514E-2</c:v>
                </c:pt>
                <c:pt idx="189">
                  <c:v>1.4011979900273263E-2</c:v>
                </c:pt>
                <c:pt idx="190">
                  <c:v>1.3966691942830067E-2</c:v>
                </c:pt>
                <c:pt idx="191">
                  <c:v>1.3918093830784149E-2</c:v>
                </c:pt>
                <c:pt idx="192">
                  <c:v>1.3882389833693942E-2</c:v>
                </c:pt>
                <c:pt idx="193">
                  <c:v>1.3859817542467854E-2</c:v>
                </c:pt>
                <c:pt idx="194">
                  <c:v>1.3833775149670772E-2</c:v>
                </c:pt>
                <c:pt idx="195">
                  <c:v>1.3805540981095861E-2</c:v>
                </c:pt>
                <c:pt idx="196">
                  <c:v>1.3776211113433728E-2</c:v>
                </c:pt>
                <c:pt idx="197">
                  <c:v>1.3742034619802723E-2</c:v>
                </c:pt>
                <c:pt idx="198">
                  <c:v>1.3705493055662736E-2</c:v>
                </c:pt>
                <c:pt idx="199">
                  <c:v>1.366554517054297E-2</c:v>
                </c:pt>
                <c:pt idx="200">
                  <c:v>1.3623172157510353E-2</c:v>
                </c:pt>
                <c:pt idx="201">
                  <c:v>1.3576821258043381E-2</c:v>
                </c:pt>
                <c:pt idx="202">
                  <c:v>1.3527965744025039E-2</c:v>
                </c:pt>
                <c:pt idx="203">
                  <c:v>1.3476608161022696E-2</c:v>
                </c:pt>
                <c:pt idx="204">
                  <c:v>1.3436931537643915E-2</c:v>
                </c:pt>
                <c:pt idx="205">
                  <c:v>1.3409025113693917E-2</c:v>
                </c:pt>
                <c:pt idx="206">
                  <c:v>1.3378034898450887E-2</c:v>
                </c:pt>
                <c:pt idx="207">
                  <c:v>1.3345575545875883E-2</c:v>
                </c:pt>
                <c:pt idx="208">
                  <c:v>1.3312353907985087E-2</c:v>
                </c:pt>
                <c:pt idx="209">
                  <c:v>1.3274678567714915E-2</c:v>
                </c:pt>
                <c:pt idx="210">
                  <c:v>1.323507845527995E-2</c:v>
                </c:pt>
                <c:pt idx="211">
                  <c:v>1.3192583922710277E-2</c:v>
                </c:pt>
                <c:pt idx="212">
                  <c:v>1.3148117600321698E-2</c:v>
                </c:pt>
                <c:pt idx="213">
                  <c:v>1.3100160400801756E-2</c:v>
                </c:pt>
                <c:pt idx="214">
                  <c:v>1.3050244028204538E-2</c:v>
                </c:pt>
                <c:pt idx="215">
                  <c:v>1.2998296698698779E-2</c:v>
                </c:pt>
                <c:pt idx="216">
                  <c:v>1.2956406357655936E-2</c:v>
                </c:pt>
                <c:pt idx="217">
                  <c:v>1.2924930525706488E-2</c:v>
                </c:pt>
                <c:pt idx="218">
                  <c:v>1.2891063255033433E-2</c:v>
                </c:pt>
                <c:pt idx="219">
                  <c:v>1.2856612213021368E-2</c:v>
                </c:pt>
                <c:pt idx="220">
                  <c:v>1.2821995500485552E-2</c:v>
                </c:pt>
                <c:pt idx="221">
                  <c:v>1.2783680501534E-2</c:v>
                </c:pt>
                <c:pt idx="222">
                  <c:v>1.2744170628831368E-2</c:v>
                </c:pt>
                <c:pt idx="223">
                  <c:v>1.2702569915979289E-2</c:v>
                </c:pt>
                <c:pt idx="224">
                  <c:v>1.2659750056084794E-2</c:v>
                </c:pt>
                <c:pt idx="225">
                  <c:v>1.2614296502474798E-2</c:v>
                </c:pt>
                <c:pt idx="226">
                  <c:v>1.2567670966331157E-2</c:v>
                </c:pt>
                <c:pt idx="227">
                  <c:v>1.2519798596824595E-2</c:v>
                </c:pt>
                <c:pt idx="228">
                  <c:v>1.2479586933759279E-2</c:v>
                </c:pt>
                <c:pt idx="229">
                  <c:v>1.2447609089634519E-2</c:v>
                </c:pt>
                <c:pt idx="230">
                  <c:v>1.2414069632451364E-2</c:v>
                </c:pt>
                <c:pt idx="231">
                  <c:v>1.2380406027824116E-2</c:v>
                </c:pt>
                <c:pt idx="232">
                  <c:v>1.2346815464590761E-2</c:v>
                </c:pt>
                <c:pt idx="233">
                  <c:v>1.2311241611026702E-2</c:v>
                </c:pt>
                <c:pt idx="234">
                  <c:v>1.2275293272143502E-2</c:v>
                </c:pt>
                <c:pt idx="235">
                  <c:v>1.2238142080611247E-2</c:v>
                </c:pt>
                <c:pt idx="236">
                  <c:v>1.2200615978602308E-2</c:v>
                </c:pt>
                <c:pt idx="237">
                  <c:v>1.2161461901718374E-2</c:v>
                </c:pt>
                <c:pt idx="238">
                  <c:v>1.2121949092995798E-2</c:v>
                </c:pt>
                <c:pt idx="239">
                  <c:v>1.208206038942679E-2</c:v>
                </c:pt>
                <c:pt idx="240">
                  <c:v>1.2048724899519136E-2</c:v>
                </c:pt>
                <c:pt idx="241">
                  <c:v>1.2022492669691916E-2</c:v>
                </c:pt>
                <c:pt idx="242">
                  <c:v>1.199404141637217E-2</c:v>
                </c:pt>
                <c:pt idx="243">
                  <c:v>1.1964883043533079E-2</c:v>
                </c:pt>
                <c:pt idx="244">
                  <c:v>1.1935416988069358E-2</c:v>
                </c:pt>
                <c:pt idx="245">
                  <c:v>1.1902591825003306E-2</c:v>
                </c:pt>
                <c:pt idx="246">
                  <c:v>1.1868547417976581E-2</c:v>
                </c:pt>
                <c:pt idx="247">
                  <c:v>1.1832503227069857E-2</c:v>
                </c:pt>
                <c:pt idx="248">
                  <c:v>1.1795207744617744E-2</c:v>
                </c:pt>
                <c:pt idx="249">
                  <c:v>1.1755422262833834E-2</c:v>
                </c:pt>
                <c:pt idx="250">
                  <c:v>1.1714420332245012E-2</c:v>
                </c:pt>
                <c:pt idx="251">
                  <c:v>1.167212808388614E-2</c:v>
                </c:pt>
                <c:pt idx="252">
                  <c:v>1.163781976469469E-2</c:v>
                </c:pt>
                <c:pt idx="253">
                  <c:v>1.1611644793499715E-2</c:v>
                </c:pt>
                <c:pt idx="254">
                  <c:v>1.1583606528811647E-2</c:v>
                </c:pt>
                <c:pt idx="255">
                  <c:v>1.1555202719225451E-2</c:v>
                </c:pt>
                <c:pt idx="256">
                  <c:v>1.1526736345817851E-2</c:v>
                </c:pt>
                <c:pt idx="257">
                  <c:v>1.1495336162186121E-2</c:v>
                </c:pt>
                <c:pt idx="258">
                  <c:v>1.1463042463546172E-2</c:v>
                </c:pt>
                <c:pt idx="259">
                  <c:v>1.1429127764059466E-2</c:v>
                </c:pt>
                <c:pt idx="260">
                  <c:v>1.1394296339993674E-2</c:v>
                </c:pt>
                <c:pt idx="261">
                  <c:v>1.1357399401846303E-2</c:v>
                </c:pt>
                <c:pt idx="262">
                  <c:v>1.1319621135483793E-2</c:v>
                </c:pt>
                <c:pt idx="263">
                  <c:v>1.1280899038939961E-2</c:v>
                </c:pt>
                <c:pt idx="264">
                  <c:v>1.1248961856551887E-2</c:v>
                </c:pt>
                <c:pt idx="265">
                  <c:v>1.1224006193351782E-2</c:v>
                </c:pt>
                <c:pt idx="266">
                  <c:v>1.1197527324960968E-2</c:v>
                </c:pt>
                <c:pt idx="267">
                  <c:v>1.1170933348356409E-2</c:v>
                </c:pt>
                <c:pt idx="268">
                  <c:v>1.1144496826834003E-2</c:v>
                </c:pt>
                <c:pt idx="269">
                  <c:v>1.111554744800447E-2</c:v>
                </c:pt>
                <c:pt idx="270">
                  <c:v>1.1085996931083203E-2</c:v>
                </c:pt>
                <c:pt idx="271">
                  <c:v>1.1055165211143247E-2</c:v>
                </c:pt>
                <c:pt idx="272">
                  <c:v>1.1023716557649242E-2</c:v>
                </c:pt>
                <c:pt idx="273">
                  <c:v>1.0990601687159636E-2</c:v>
                </c:pt>
                <c:pt idx="274">
                  <c:v>1.0956885786187698E-2</c:v>
                </c:pt>
                <c:pt idx="275">
                  <c:v>1.0922534819066758E-2</c:v>
                </c:pt>
                <c:pt idx="276">
                  <c:v>1.0893038541773592E-2</c:v>
                </c:pt>
                <c:pt idx="277">
                  <c:v>1.0868997992175071E-2</c:v>
                </c:pt>
                <c:pt idx="278">
                  <c:v>1.0844161400434413E-2</c:v>
                </c:pt>
                <c:pt idx="279">
                  <c:v>1.0819579338064414E-2</c:v>
                </c:pt>
                <c:pt idx="280">
                  <c:v>1.0795428796714267E-2</c:v>
                </c:pt>
                <c:pt idx="281">
                  <c:v>1.077016722659252E-2</c:v>
                </c:pt>
                <c:pt idx="282">
                  <c:v>1.074500896546482E-2</c:v>
                </c:pt>
                <c:pt idx="283">
                  <c:v>1.0719316628239106E-2</c:v>
                </c:pt>
                <c:pt idx="284">
                  <c:v>1.0693730546085746E-2</c:v>
                </c:pt>
                <c:pt idx="285">
                  <c:v>1.0667349607158181E-2</c:v>
                </c:pt>
                <c:pt idx="286">
                  <c:v>1.0641030121100847E-2</c:v>
                </c:pt>
                <c:pt idx="287">
                  <c:v>1.0614823468496376E-2</c:v>
                </c:pt>
                <c:pt idx="288">
                  <c:v>1.0590403218465383E-2</c:v>
                </c:pt>
                <c:pt idx="289">
                  <c:v>1.0568658735569652E-2</c:v>
                </c:pt>
                <c:pt idx="290">
                  <c:v>1.0546911462627189E-2</c:v>
                </c:pt>
                <c:pt idx="291">
                  <c:v>1.0526242593746904E-2</c:v>
                </c:pt>
                <c:pt idx="292">
                  <c:v>1.0506995700633433E-2</c:v>
                </c:pt>
                <c:pt idx="293">
                  <c:v>1.0486987823977501E-2</c:v>
                </c:pt>
                <c:pt idx="294">
                  <c:v>1.0467836003246727E-2</c:v>
                </c:pt>
                <c:pt idx="295">
                  <c:v>1.0448936327309255E-2</c:v>
                </c:pt>
                <c:pt idx="296">
                  <c:v>1.0430914311712919E-2</c:v>
                </c:pt>
                <c:pt idx="297">
                  <c:v>1.0413038858523007E-2</c:v>
                </c:pt>
                <c:pt idx="298">
                  <c:v>1.0395900038282058E-2</c:v>
                </c:pt>
                <c:pt idx="299">
                  <c:v>1.0379671728614884E-2</c:v>
                </c:pt>
                <c:pt idx="300">
                  <c:v>1.0364840184481139E-2</c:v>
                </c:pt>
                <c:pt idx="301">
                  <c:v>1.0351500916957289E-2</c:v>
                </c:pt>
                <c:pt idx="302">
                  <c:v>1.0337314144900821E-2</c:v>
                </c:pt>
                <c:pt idx="303">
                  <c:v>1.032292140717983E-2</c:v>
                </c:pt>
                <c:pt idx="304">
                  <c:v>1.0308965074707552E-2</c:v>
                </c:pt>
                <c:pt idx="305">
                  <c:v>1.029346512496776E-2</c:v>
                </c:pt>
                <c:pt idx="306">
                  <c:v>1.0277776283439221E-2</c:v>
                </c:pt>
                <c:pt idx="307">
                  <c:v>1.0261313197298172E-2</c:v>
                </c:pt>
                <c:pt idx="308">
                  <c:v>1.0244653230803039E-2</c:v>
                </c:pt>
                <c:pt idx="309">
                  <c:v>1.0227071092949019E-2</c:v>
                </c:pt>
                <c:pt idx="310">
                  <c:v>1.0209132355863737E-2</c:v>
                </c:pt>
                <c:pt idx="311">
                  <c:v>1.0190984492335497E-2</c:v>
                </c:pt>
                <c:pt idx="312">
                  <c:v>1.0175250659932189E-2</c:v>
                </c:pt>
                <c:pt idx="313">
                  <c:v>1.0162735144942567E-2</c:v>
                </c:pt>
                <c:pt idx="314">
                  <c:v>1.0149553078342994E-2</c:v>
                </c:pt>
                <c:pt idx="315">
                  <c:v>1.0136286089482218E-2</c:v>
                </c:pt>
                <c:pt idx="316">
                  <c:v>1.0123579050052227E-2</c:v>
                </c:pt>
                <c:pt idx="317">
                  <c:v>1.0109552851125692E-2</c:v>
                </c:pt>
                <c:pt idx="318">
                  <c:v>1.0095494882000469E-2</c:v>
                </c:pt>
                <c:pt idx="319">
                  <c:v>1.0080840379352196E-2</c:v>
                </c:pt>
                <c:pt idx="320">
                  <c:v>1.0066149751058479E-2</c:v>
                </c:pt>
                <c:pt idx="321">
                  <c:v>1.0050749912668178E-2</c:v>
                </c:pt>
                <c:pt idx="322">
                  <c:v>1.0035137536727134E-2</c:v>
                </c:pt>
                <c:pt idx="323">
                  <c:v>1.0019485177261128E-2</c:v>
                </c:pt>
                <c:pt idx="324">
                  <c:v>1.0006050836044444E-2</c:v>
                </c:pt>
                <c:pt idx="325">
                  <c:v>9.9951694370269076E-3</c:v>
                </c:pt>
                <c:pt idx="326">
                  <c:v>9.983694475890776E-3</c:v>
                </c:pt>
                <c:pt idx="327">
                  <c:v>9.9720501109644265E-3</c:v>
                </c:pt>
                <c:pt idx="328">
                  <c:v>9.9606934053561129E-3</c:v>
                </c:pt>
                <c:pt idx="329">
                  <c:v>9.9484618765739441E-3</c:v>
                </c:pt>
                <c:pt idx="330">
                  <c:v>9.9362306193734144E-3</c:v>
                </c:pt>
                <c:pt idx="331">
                  <c:v>9.9234523389144513E-3</c:v>
                </c:pt>
                <c:pt idx="332">
                  <c:v>9.9106703771796451E-3</c:v>
                </c:pt>
                <c:pt idx="333">
                  <c:v>9.8972568879235508E-3</c:v>
                </c:pt>
                <c:pt idx="334">
                  <c:v>9.8836443726524337E-3</c:v>
                </c:pt>
                <c:pt idx="335">
                  <c:v>9.8700238819442315E-3</c:v>
                </c:pt>
                <c:pt idx="336">
                  <c:v>9.8576717582945506E-3</c:v>
                </c:pt>
                <c:pt idx="337">
                  <c:v>9.8472019364056942E-3</c:v>
                </c:pt>
                <c:pt idx="338">
                  <c:v>9.8364981192698309E-3</c:v>
                </c:pt>
                <c:pt idx="339">
                  <c:v>9.825982025064255E-3</c:v>
                </c:pt>
                <c:pt idx="340">
                  <c:v>9.8163447270760429E-3</c:v>
                </c:pt>
                <c:pt idx="341">
                  <c:v>9.8059098906091435E-3</c:v>
                </c:pt>
                <c:pt idx="342">
                  <c:v>9.7958257434180573E-3</c:v>
                </c:pt>
                <c:pt idx="343">
                  <c:v>9.7855604012702102E-3</c:v>
                </c:pt>
                <c:pt idx="344">
                  <c:v>9.7756497573955256E-3</c:v>
                </c:pt>
                <c:pt idx="345">
                  <c:v>9.7655343556663846E-3</c:v>
                </c:pt>
                <c:pt idx="346">
                  <c:v>9.7555438716803167E-3</c:v>
                </c:pt>
                <c:pt idx="347">
                  <c:v>9.7459322882571323E-3</c:v>
                </c:pt>
                <c:pt idx="348">
                  <c:v>9.7526992526280054E-3</c:v>
                </c:pt>
                <c:pt idx="349">
                  <c:v>9.7692915625913201E-3</c:v>
                </c:pt>
                <c:pt idx="350">
                  <c:v>9.7777581393548689E-3</c:v>
                </c:pt>
                <c:pt idx="351">
                  <c:v>9.7776365840623082E-3</c:v>
                </c:pt>
                <c:pt idx="352">
                  <c:v>9.7704431142324605E-3</c:v>
                </c:pt>
                <c:pt idx="353">
                  <c:v>9.7543277501275227E-3</c:v>
                </c:pt>
                <c:pt idx="354">
                  <c:v>9.729975822632202E-3</c:v>
                </c:pt>
                <c:pt idx="355">
                  <c:v>9.696859904892996E-3</c:v>
                </c:pt>
                <c:pt idx="356">
                  <c:v>9.655316449672156E-3</c:v>
                </c:pt>
                <c:pt idx="357">
                  <c:v>9.6040319283870051E-3</c:v>
                </c:pt>
                <c:pt idx="358">
                  <c:v>9.5445708663906004E-3</c:v>
                </c:pt>
                <c:pt idx="359">
                  <c:v>9.4764342747388399E-3</c:v>
                </c:pt>
                <c:pt idx="360">
                  <c:v>9.4434916143342207E-3</c:v>
                </c:pt>
                <c:pt idx="361">
                  <c:v>9.448081646689626E-3</c:v>
                </c:pt>
                <c:pt idx="362">
                  <c:v>9.4523070430888485E-3</c:v>
                </c:pt>
                <c:pt idx="363">
                  <c:v>9.4556598451602161E-3</c:v>
                </c:pt>
                <c:pt idx="364">
                  <c:v>9.4594585046820848E-3</c:v>
                </c:pt>
                <c:pt idx="365">
                  <c:v>9.4625673337995764E-3</c:v>
                </c:pt>
                <c:pt idx="366">
                  <c:v>9.465601675887364E-3</c:v>
                </c:pt>
                <c:pt idx="367">
                  <c:v>9.4680640203721467E-3</c:v>
                </c:pt>
                <c:pt idx="368">
                  <c:v>9.4704449695966787E-3</c:v>
                </c:pt>
                <c:pt idx="369">
                  <c:v>9.4723989892421222E-3</c:v>
                </c:pt>
                <c:pt idx="370">
                  <c:v>9.4738592954852763E-3</c:v>
                </c:pt>
                <c:pt idx="371">
                  <c:v>9.4752276567307506E-3</c:v>
                </c:pt>
                <c:pt idx="372">
                  <c:v>9.4760056592360087E-3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00-4BB6-9972-E6DCFF22BD17}"/>
            </c:ext>
          </c:extLst>
        </c:ser>
        <c:ser>
          <c:idx val="1"/>
          <c:order val="1"/>
          <c:tx>
            <c:strRef>
              <c:f>'Forward rates'!$D$16</c:f>
              <c:strCache>
                <c:ptCount val="1"/>
                <c:pt idx="0">
                  <c:v>Euribor 1M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'Forward rates'!$G$4:$G$376</c:f>
              <c:numCache>
                <c:formatCode>[$-409]d/mmm/yy;@</c:formatCode>
                <c:ptCount val="373"/>
                <c:pt idx="0">
                  <c:v>42677</c:v>
                </c:pt>
                <c:pt idx="1">
                  <c:v>42707</c:v>
                </c:pt>
                <c:pt idx="2">
                  <c:v>42738</c:v>
                </c:pt>
                <c:pt idx="3">
                  <c:v>42769</c:v>
                </c:pt>
                <c:pt idx="4">
                  <c:v>42797</c:v>
                </c:pt>
                <c:pt idx="5">
                  <c:v>42828</c:v>
                </c:pt>
                <c:pt idx="6">
                  <c:v>42858</c:v>
                </c:pt>
                <c:pt idx="7">
                  <c:v>42889</c:v>
                </c:pt>
                <c:pt idx="8">
                  <c:v>42919</c:v>
                </c:pt>
                <c:pt idx="9">
                  <c:v>42950</c:v>
                </c:pt>
                <c:pt idx="10">
                  <c:v>42981</c:v>
                </c:pt>
                <c:pt idx="11">
                  <c:v>43011</c:v>
                </c:pt>
                <c:pt idx="12">
                  <c:v>43042</c:v>
                </c:pt>
                <c:pt idx="13">
                  <c:v>43072</c:v>
                </c:pt>
                <c:pt idx="14">
                  <c:v>43103</c:v>
                </c:pt>
                <c:pt idx="15">
                  <c:v>43134</c:v>
                </c:pt>
                <c:pt idx="16">
                  <c:v>43162</c:v>
                </c:pt>
                <c:pt idx="17">
                  <c:v>43193</c:v>
                </c:pt>
                <c:pt idx="18">
                  <c:v>43223</c:v>
                </c:pt>
                <c:pt idx="19">
                  <c:v>43254</c:v>
                </c:pt>
                <c:pt idx="20">
                  <c:v>43284</c:v>
                </c:pt>
                <c:pt idx="21">
                  <c:v>43315</c:v>
                </c:pt>
                <c:pt idx="22">
                  <c:v>43346</c:v>
                </c:pt>
                <c:pt idx="23">
                  <c:v>43376</c:v>
                </c:pt>
                <c:pt idx="24">
                  <c:v>43407</c:v>
                </c:pt>
                <c:pt idx="25">
                  <c:v>43437</c:v>
                </c:pt>
                <c:pt idx="26">
                  <c:v>43468</c:v>
                </c:pt>
                <c:pt idx="27">
                  <c:v>43499</c:v>
                </c:pt>
                <c:pt idx="28">
                  <c:v>43527</c:v>
                </c:pt>
                <c:pt idx="29">
                  <c:v>43558</c:v>
                </c:pt>
                <c:pt idx="30">
                  <c:v>43588</c:v>
                </c:pt>
                <c:pt idx="31">
                  <c:v>43619</c:v>
                </c:pt>
                <c:pt idx="32">
                  <c:v>43649</c:v>
                </c:pt>
                <c:pt idx="33">
                  <c:v>43680</c:v>
                </c:pt>
                <c:pt idx="34">
                  <c:v>43711</c:v>
                </c:pt>
                <c:pt idx="35">
                  <c:v>43741</c:v>
                </c:pt>
                <c:pt idx="36">
                  <c:v>43772</c:v>
                </c:pt>
                <c:pt idx="37">
                  <c:v>43802</c:v>
                </c:pt>
                <c:pt idx="38">
                  <c:v>43833</c:v>
                </c:pt>
                <c:pt idx="39">
                  <c:v>43864</c:v>
                </c:pt>
                <c:pt idx="40">
                  <c:v>43893</c:v>
                </c:pt>
                <c:pt idx="41">
                  <c:v>43924</c:v>
                </c:pt>
                <c:pt idx="42">
                  <c:v>43954</c:v>
                </c:pt>
                <c:pt idx="43">
                  <c:v>43985</c:v>
                </c:pt>
                <c:pt idx="44">
                  <c:v>44015</c:v>
                </c:pt>
                <c:pt idx="45">
                  <c:v>44046</c:v>
                </c:pt>
                <c:pt idx="46">
                  <c:v>44077</c:v>
                </c:pt>
                <c:pt idx="47">
                  <c:v>44107</c:v>
                </c:pt>
                <c:pt idx="48">
                  <c:v>44138</c:v>
                </c:pt>
                <c:pt idx="49">
                  <c:v>44168</c:v>
                </c:pt>
                <c:pt idx="50">
                  <c:v>44199</c:v>
                </c:pt>
                <c:pt idx="51">
                  <c:v>44230</c:v>
                </c:pt>
                <c:pt idx="52">
                  <c:v>44258</c:v>
                </c:pt>
                <c:pt idx="53">
                  <c:v>44289</c:v>
                </c:pt>
                <c:pt idx="54">
                  <c:v>44319</c:v>
                </c:pt>
                <c:pt idx="55">
                  <c:v>44350</c:v>
                </c:pt>
                <c:pt idx="56">
                  <c:v>44380</c:v>
                </c:pt>
                <c:pt idx="57">
                  <c:v>44411</c:v>
                </c:pt>
                <c:pt idx="58">
                  <c:v>44442</c:v>
                </c:pt>
                <c:pt idx="59">
                  <c:v>44472</c:v>
                </c:pt>
                <c:pt idx="60">
                  <c:v>44503</c:v>
                </c:pt>
                <c:pt idx="61">
                  <c:v>44533</c:v>
                </c:pt>
                <c:pt idx="62">
                  <c:v>44564</c:v>
                </c:pt>
                <c:pt idx="63">
                  <c:v>44595</c:v>
                </c:pt>
                <c:pt idx="64">
                  <c:v>44623</c:v>
                </c:pt>
                <c:pt idx="65">
                  <c:v>44654</c:v>
                </c:pt>
                <c:pt idx="66">
                  <c:v>44684</c:v>
                </c:pt>
                <c:pt idx="67">
                  <c:v>44715</c:v>
                </c:pt>
                <c:pt idx="68">
                  <c:v>44745</c:v>
                </c:pt>
                <c:pt idx="69">
                  <c:v>44776</c:v>
                </c:pt>
                <c:pt idx="70">
                  <c:v>44807</c:v>
                </c:pt>
                <c:pt idx="71">
                  <c:v>44837</c:v>
                </c:pt>
                <c:pt idx="72">
                  <c:v>44868</c:v>
                </c:pt>
                <c:pt idx="73">
                  <c:v>44898</c:v>
                </c:pt>
                <c:pt idx="74">
                  <c:v>44929</c:v>
                </c:pt>
                <c:pt idx="75">
                  <c:v>44960</c:v>
                </c:pt>
                <c:pt idx="76">
                  <c:v>44988</c:v>
                </c:pt>
                <c:pt idx="77">
                  <c:v>45019</c:v>
                </c:pt>
                <c:pt idx="78">
                  <c:v>45049</c:v>
                </c:pt>
                <c:pt idx="79">
                  <c:v>45080</c:v>
                </c:pt>
                <c:pt idx="80">
                  <c:v>45110</c:v>
                </c:pt>
                <c:pt idx="81">
                  <c:v>45141</c:v>
                </c:pt>
                <c:pt idx="82">
                  <c:v>45172</c:v>
                </c:pt>
                <c:pt idx="83">
                  <c:v>45202</c:v>
                </c:pt>
                <c:pt idx="84">
                  <c:v>45233</c:v>
                </c:pt>
                <c:pt idx="85">
                  <c:v>45263</c:v>
                </c:pt>
                <c:pt idx="86">
                  <c:v>45294</c:v>
                </c:pt>
                <c:pt idx="87">
                  <c:v>45325</c:v>
                </c:pt>
                <c:pt idx="88">
                  <c:v>45354</c:v>
                </c:pt>
                <c:pt idx="89">
                  <c:v>45385</c:v>
                </c:pt>
                <c:pt idx="90">
                  <c:v>45415</c:v>
                </c:pt>
                <c:pt idx="91">
                  <c:v>45446</c:v>
                </c:pt>
                <c:pt idx="92">
                  <c:v>45476</c:v>
                </c:pt>
                <c:pt idx="93">
                  <c:v>45507</c:v>
                </c:pt>
                <c:pt idx="94">
                  <c:v>45538</c:v>
                </c:pt>
                <c:pt idx="95">
                  <c:v>45568</c:v>
                </c:pt>
                <c:pt idx="96">
                  <c:v>45599</c:v>
                </c:pt>
                <c:pt idx="97">
                  <c:v>45629</c:v>
                </c:pt>
                <c:pt idx="98">
                  <c:v>45660</c:v>
                </c:pt>
                <c:pt idx="99">
                  <c:v>45691</c:v>
                </c:pt>
                <c:pt idx="100">
                  <c:v>45719</c:v>
                </c:pt>
                <c:pt idx="101">
                  <c:v>45750</c:v>
                </c:pt>
                <c:pt idx="102">
                  <c:v>45780</c:v>
                </c:pt>
                <c:pt idx="103">
                  <c:v>45811</c:v>
                </c:pt>
                <c:pt idx="104">
                  <c:v>45841</c:v>
                </c:pt>
                <c:pt idx="105">
                  <c:v>45872</c:v>
                </c:pt>
                <c:pt idx="106">
                  <c:v>45903</c:v>
                </c:pt>
                <c:pt idx="107">
                  <c:v>45933</c:v>
                </c:pt>
                <c:pt idx="108">
                  <c:v>45964</c:v>
                </c:pt>
                <c:pt idx="109">
                  <c:v>45994</c:v>
                </c:pt>
                <c:pt idx="110">
                  <c:v>46025</c:v>
                </c:pt>
                <c:pt idx="111">
                  <c:v>46056</c:v>
                </c:pt>
                <c:pt idx="112">
                  <c:v>46084</c:v>
                </c:pt>
                <c:pt idx="113">
                  <c:v>46115</c:v>
                </c:pt>
                <c:pt idx="114">
                  <c:v>46145</c:v>
                </c:pt>
                <c:pt idx="115">
                  <c:v>46176</c:v>
                </c:pt>
                <c:pt idx="116">
                  <c:v>46206</c:v>
                </c:pt>
                <c:pt idx="117">
                  <c:v>46237</c:v>
                </c:pt>
                <c:pt idx="118">
                  <c:v>46268</c:v>
                </c:pt>
                <c:pt idx="119">
                  <c:v>46298</c:v>
                </c:pt>
                <c:pt idx="120">
                  <c:v>46329</c:v>
                </c:pt>
                <c:pt idx="121">
                  <c:v>46359</c:v>
                </c:pt>
                <c:pt idx="122">
                  <c:v>46390</c:v>
                </c:pt>
                <c:pt idx="123">
                  <c:v>46421</c:v>
                </c:pt>
                <c:pt idx="124">
                  <c:v>46449</c:v>
                </c:pt>
                <c:pt idx="125">
                  <c:v>46480</c:v>
                </c:pt>
                <c:pt idx="126">
                  <c:v>46510</c:v>
                </c:pt>
                <c:pt idx="127">
                  <c:v>46541</c:v>
                </c:pt>
                <c:pt idx="128">
                  <c:v>46571</c:v>
                </c:pt>
                <c:pt idx="129">
                  <c:v>46602</c:v>
                </c:pt>
                <c:pt idx="130">
                  <c:v>46633</c:v>
                </c:pt>
                <c:pt idx="131">
                  <c:v>46663</c:v>
                </c:pt>
                <c:pt idx="132">
                  <c:v>46694</c:v>
                </c:pt>
                <c:pt idx="133">
                  <c:v>46724</c:v>
                </c:pt>
                <c:pt idx="134">
                  <c:v>46755</c:v>
                </c:pt>
                <c:pt idx="135">
                  <c:v>46786</c:v>
                </c:pt>
                <c:pt idx="136">
                  <c:v>46815</c:v>
                </c:pt>
                <c:pt idx="137">
                  <c:v>46846</c:v>
                </c:pt>
                <c:pt idx="138">
                  <c:v>46876</c:v>
                </c:pt>
                <c:pt idx="139">
                  <c:v>46907</c:v>
                </c:pt>
                <c:pt idx="140">
                  <c:v>46937</c:v>
                </c:pt>
                <c:pt idx="141">
                  <c:v>46968</c:v>
                </c:pt>
                <c:pt idx="142">
                  <c:v>46999</c:v>
                </c:pt>
                <c:pt idx="143">
                  <c:v>47029</c:v>
                </c:pt>
                <c:pt idx="144">
                  <c:v>47060</c:v>
                </c:pt>
                <c:pt idx="145">
                  <c:v>47090</c:v>
                </c:pt>
                <c:pt idx="146">
                  <c:v>47121</c:v>
                </c:pt>
                <c:pt idx="147">
                  <c:v>47152</c:v>
                </c:pt>
                <c:pt idx="148">
                  <c:v>47180</c:v>
                </c:pt>
                <c:pt idx="149">
                  <c:v>47211</c:v>
                </c:pt>
                <c:pt idx="150">
                  <c:v>47241</c:v>
                </c:pt>
                <c:pt idx="151">
                  <c:v>47272</c:v>
                </c:pt>
                <c:pt idx="152">
                  <c:v>47302</c:v>
                </c:pt>
                <c:pt idx="153">
                  <c:v>47333</c:v>
                </c:pt>
                <c:pt idx="154">
                  <c:v>47364</c:v>
                </c:pt>
                <c:pt idx="155">
                  <c:v>47394</c:v>
                </c:pt>
                <c:pt idx="156">
                  <c:v>47425</c:v>
                </c:pt>
                <c:pt idx="157">
                  <c:v>47455</c:v>
                </c:pt>
                <c:pt idx="158">
                  <c:v>47486</c:v>
                </c:pt>
                <c:pt idx="159">
                  <c:v>47517</c:v>
                </c:pt>
                <c:pt idx="160">
                  <c:v>47545</c:v>
                </c:pt>
                <c:pt idx="161">
                  <c:v>47576</c:v>
                </c:pt>
                <c:pt idx="162">
                  <c:v>47606</c:v>
                </c:pt>
                <c:pt idx="163">
                  <c:v>47637</c:v>
                </c:pt>
                <c:pt idx="164">
                  <c:v>47667</c:v>
                </c:pt>
                <c:pt idx="165">
                  <c:v>47698</c:v>
                </c:pt>
                <c:pt idx="166">
                  <c:v>47729</c:v>
                </c:pt>
                <c:pt idx="167">
                  <c:v>47759</c:v>
                </c:pt>
                <c:pt idx="168">
                  <c:v>47790</c:v>
                </c:pt>
                <c:pt idx="169">
                  <c:v>47820</c:v>
                </c:pt>
                <c:pt idx="170">
                  <c:v>47851</c:v>
                </c:pt>
                <c:pt idx="171">
                  <c:v>47882</c:v>
                </c:pt>
                <c:pt idx="172">
                  <c:v>47910</c:v>
                </c:pt>
                <c:pt idx="173">
                  <c:v>47941</c:v>
                </c:pt>
                <c:pt idx="174">
                  <c:v>47971</c:v>
                </c:pt>
                <c:pt idx="175">
                  <c:v>48002</c:v>
                </c:pt>
                <c:pt idx="176">
                  <c:v>48032</c:v>
                </c:pt>
                <c:pt idx="177">
                  <c:v>48063</c:v>
                </c:pt>
                <c:pt idx="178">
                  <c:v>48094</c:v>
                </c:pt>
                <c:pt idx="179">
                  <c:v>48124</c:v>
                </c:pt>
                <c:pt idx="180">
                  <c:v>48155</c:v>
                </c:pt>
                <c:pt idx="181">
                  <c:v>48185</c:v>
                </c:pt>
                <c:pt idx="182">
                  <c:v>48216</c:v>
                </c:pt>
                <c:pt idx="183">
                  <c:v>48247</c:v>
                </c:pt>
                <c:pt idx="184">
                  <c:v>48276</c:v>
                </c:pt>
                <c:pt idx="185">
                  <c:v>48307</c:v>
                </c:pt>
                <c:pt idx="186">
                  <c:v>48337</c:v>
                </c:pt>
                <c:pt idx="187">
                  <c:v>48368</c:v>
                </c:pt>
                <c:pt idx="188">
                  <c:v>48398</c:v>
                </c:pt>
                <c:pt idx="189">
                  <c:v>48429</c:v>
                </c:pt>
                <c:pt idx="190">
                  <c:v>48460</c:v>
                </c:pt>
                <c:pt idx="191">
                  <c:v>48490</c:v>
                </c:pt>
                <c:pt idx="192">
                  <c:v>48521</c:v>
                </c:pt>
                <c:pt idx="193">
                  <c:v>48551</c:v>
                </c:pt>
                <c:pt idx="194">
                  <c:v>48582</c:v>
                </c:pt>
                <c:pt idx="195">
                  <c:v>48613</c:v>
                </c:pt>
                <c:pt idx="196">
                  <c:v>48641</c:v>
                </c:pt>
                <c:pt idx="197">
                  <c:v>48672</c:v>
                </c:pt>
                <c:pt idx="198">
                  <c:v>48702</c:v>
                </c:pt>
                <c:pt idx="199">
                  <c:v>48733</c:v>
                </c:pt>
                <c:pt idx="200">
                  <c:v>48763</c:v>
                </c:pt>
                <c:pt idx="201">
                  <c:v>48794</c:v>
                </c:pt>
                <c:pt idx="202">
                  <c:v>48825</c:v>
                </c:pt>
                <c:pt idx="203">
                  <c:v>48855</c:v>
                </c:pt>
                <c:pt idx="204">
                  <c:v>48886</c:v>
                </c:pt>
                <c:pt idx="205">
                  <c:v>48916</c:v>
                </c:pt>
                <c:pt idx="206">
                  <c:v>48947</c:v>
                </c:pt>
                <c:pt idx="207">
                  <c:v>48978</c:v>
                </c:pt>
                <c:pt idx="208">
                  <c:v>49006</c:v>
                </c:pt>
                <c:pt idx="209">
                  <c:v>49037</c:v>
                </c:pt>
                <c:pt idx="210">
                  <c:v>49067</c:v>
                </c:pt>
                <c:pt idx="211">
                  <c:v>49098</c:v>
                </c:pt>
                <c:pt idx="212">
                  <c:v>49128</c:v>
                </c:pt>
                <c:pt idx="213">
                  <c:v>49159</c:v>
                </c:pt>
                <c:pt idx="214">
                  <c:v>49190</c:v>
                </c:pt>
                <c:pt idx="215">
                  <c:v>49220</c:v>
                </c:pt>
                <c:pt idx="216">
                  <c:v>49251</c:v>
                </c:pt>
                <c:pt idx="217">
                  <c:v>49281</c:v>
                </c:pt>
                <c:pt idx="218">
                  <c:v>49312</c:v>
                </c:pt>
                <c:pt idx="219">
                  <c:v>49343</c:v>
                </c:pt>
                <c:pt idx="220">
                  <c:v>49371</c:v>
                </c:pt>
                <c:pt idx="221">
                  <c:v>49402</c:v>
                </c:pt>
                <c:pt idx="222">
                  <c:v>49432</c:v>
                </c:pt>
                <c:pt idx="223">
                  <c:v>49463</c:v>
                </c:pt>
                <c:pt idx="224">
                  <c:v>49493</c:v>
                </c:pt>
                <c:pt idx="225">
                  <c:v>49524</c:v>
                </c:pt>
                <c:pt idx="226">
                  <c:v>49555</c:v>
                </c:pt>
                <c:pt idx="227">
                  <c:v>49585</c:v>
                </c:pt>
                <c:pt idx="228">
                  <c:v>49616</c:v>
                </c:pt>
                <c:pt idx="229">
                  <c:v>49646</c:v>
                </c:pt>
                <c:pt idx="230">
                  <c:v>49677</c:v>
                </c:pt>
                <c:pt idx="231">
                  <c:v>49708</c:v>
                </c:pt>
                <c:pt idx="232">
                  <c:v>49737</c:v>
                </c:pt>
                <c:pt idx="233">
                  <c:v>49768</c:v>
                </c:pt>
                <c:pt idx="234">
                  <c:v>49798</c:v>
                </c:pt>
                <c:pt idx="235">
                  <c:v>49829</c:v>
                </c:pt>
                <c:pt idx="236">
                  <c:v>49859</c:v>
                </c:pt>
                <c:pt idx="237">
                  <c:v>49890</c:v>
                </c:pt>
                <c:pt idx="238">
                  <c:v>49921</c:v>
                </c:pt>
                <c:pt idx="239">
                  <c:v>49951</c:v>
                </c:pt>
                <c:pt idx="240">
                  <c:v>49982</c:v>
                </c:pt>
                <c:pt idx="241">
                  <c:v>50012</c:v>
                </c:pt>
                <c:pt idx="242">
                  <c:v>50043</c:v>
                </c:pt>
                <c:pt idx="243">
                  <c:v>50074</c:v>
                </c:pt>
                <c:pt idx="244">
                  <c:v>50102</c:v>
                </c:pt>
                <c:pt idx="245">
                  <c:v>50133</c:v>
                </c:pt>
                <c:pt idx="246">
                  <c:v>50163</c:v>
                </c:pt>
                <c:pt idx="247">
                  <c:v>50194</c:v>
                </c:pt>
                <c:pt idx="248">
                  <c:v>50224</c:v>
                </c:pt>
                <c:pt idx="249">
                  <c:v>50255</c:v>
                </c:pt>
                <c:pt idx="250">
                  <c:v>50286</c:v>
                </c:pt>
                <c:pt idx="251">
                  <c:v>50316</c:v>
                </c:pt>
                <c:pt idx="252">
                  <c:v>50347</c:v>
                </c:pt>
                <c:pt idx="253">
                  <c:v>50377</c:v>
                </c:pt>
                <c:pt idx="254">
                  <c:v>50408</c:v>
                </c:pt>
                <c:pt idx="255">
                  <c:v>50439</c:v>
                </c:pt>
                <c:pt idx="256">
                  <c:v>50467</c:v>
                </c:pt>
                <c:pt idx="257">
                  <c:v>50498</c:v>
                </c:pt>
                <c:pt idx="258">
                  <c:v>50528</c:v>
                </c:pt>
                <c:pt idx="259">
                  <c:v>50559</c:v>
                </c:pt>
                <c:pt idx="260">
                  <c:v>50589</c:v>
                </c:pt>
                <c:pt idx="261">
                  <c:v>50620</c:v>
                </c:pt>
                <c:pt idx="262">
                  <c:v>50651</c:v>
                </c:pt>
                <c:pt idx="263">
                  <c:v>50681</c:v>
                </c:pt>
                <c:pt idx="264">
                  <c:v>50712</c:v>
                </c:pt>
                <c:pt idx="265">
                  <c:v>50742</c:v>
                </c:pt>
                <c:pt idx="266">
                  <c:v>50773</c:v>
                </c:pt>
                <c:pt idx="267">
                  <c:v>50804</c:v>
                </c:pt>
                <c:pt idx="268">
                  <c:v>50832</c:v>
                </c:pt>
                <c:pt idx="269">
                  <c:v>50863</c:v>
                </c:pt>
                <c:pt idx="270">
                  <c:v>50893</c:v>
                </c:pt>
                <c:pt idx="271">
                  <c:v>50924</c:v>
                </c:pt>
                <c:pt idx="272">
                  <c:v>50954</c:v>
                </c:pt>
                <c:pt idx="273">
                  <c:v>50985</c:v>
                </c:pt>
                <c:pt idx="274">
                  <c:v>51016</c:v>
                </c:pt>
                <c:pt idx="275">
                  <c:v>51046</c:v>
                </c:pt>
                <c:pt idx="276">
                  <c:v>51077</c:v>
                </c:pt>
                <c:pt idx="277">
                  <c:v>51107</c:v>
                </c:pt>
                <c:pt idx="278">
                  <c:v>51138</c:v>
                </c:pt>
                <c:pt idx="279">
                  <c:v>51169</c:v>
                </c:pt>
                <c:pt idx="280">
                  <c:v>51198</c:v>
                </c:pt>
                <c:pt idx="281">
                  <c:v>51229</c:v>
                </c:pt>
                <c:pt idx="282">
                  <c:v>51259</c:v>
                </c:pt>
                <c:pt idx="283">
                  <c:v>51290</c:v>
                </c:pt>
                <c:pt idx="284">
                  <c:v>51320</c:v>
                </c:pt>
                <c:pt idx="285">
                  <c:v>51351</c:v>
                </c:pt>
                <c:pt idx="286">
                  <c:v>51382</c:v>
                </c:pt>
                <c:pt idx="287">
                  <c:v>51412</c:v>
                </c:pt>
                <c:pt idx="288">
                  <c:v>51443</c:v>
                </c:pt>
                <c:pt idx="289">
                  <c:v>51473</c:v>
                </c:pt>
                <c:pt idx="290">
                  <c:v>51504</c:v>
                </c:pt>
                <c:pt idx="291">
                  <c:v>51535</c:v>
                </c:pt>
                <c:pt idx="292">
                  <c:v>51563</c:v>
                </c:pt>
                <c:pt idx="293">
                  <c:v>51594</c:v>
                </c:pt>
                <c:pt idx="294">
                  <c:v>51624</c:v>
                </c:pt>
                <c:pt idx="295">
                  <c:v>51655</c:v>
                </c:pt>
                <c:pt idx="296">
                  <c:v>51685</c:v>
                </c:pt>
                <c:pt idx="297">
                  <c:v>51716</c:v>
                </c:pt>
                <c:pt idx="298">
                  <c:v>51747</c:v>
                </c:pt>
                <c:pt idx="299">
                  <c:v>51777</c:v>
                </c:pt>
                <c:pt idx="300">
                  <c:v>51808</c:v>
                </c:pt>
                <c:pt idx="301">
                  <c:v>51838</c:v>
                </c:pt>
                <c:pt idx="302">
                  <c:v>51869</c:v>
                </c:pt>
                <c:pt idx="303">
                  <c:v>51900</c:v>
                </c:pt>
                <c:pt idx="304">
                  <c:v>51928</c:v>
                </c:pt>
                <c:pt idx="305">
                  <c:v>51959</c:v>
                </c:pt>
                <c:pt idx="306">
                  <c:v>51989</c:v>
                </c:pt>
                <c:pt idx="307">
                  <c:v>52020</c:v>
                </c:pt>
                <c:pt idx="308">
                  <c:v>52050</c:v>
                </c:pt>
                <c:pt idx="309">
                  <c:v>52081</c:v>
                </c:pt>
                <c:pt idx="310">
                  <c:v>52112</c:v>
                </c:pt>
                <c:pt idx="311">
                  <c:v>52142</c:v>
                </c:pt>
                <c:pt idx="312">
                  <c:v>52173</c:v>
                </c:pt>
                <c:pt idx="313">
                  <c:v>52203</c:v>
                </c:pt>
                <c:pt idx="314">
                  <c:v>52234</c:v>
                </c:pt>
                <c:pt idx="315">
                  <c:v>52265</c:v>
                </c:pt>
                <c:pt idx="316">
                  <c:v>52293</c:v>
                </c:pt>
                <c:pt idx="317">
                  <c:v>52324</c:v>
                </c:pt>
                <c:pt idx="318">
                  <c:v>52354</c:v>
                </c:pt>
                <c:pt idx="319">
                  <c:v>52385</c:v>
                </c:pt>
                <c:pt idx="320">
                  <c:v>52415</c:v>
                </c:pt>
                <c:pt idx="321">
                  <c:v>52446</c:v>
                </c:pt>
                <c:pt idx="322">
                  <c:v>52477</c:v>
                </c:pt>
                <c:pt idx="323">
                  <c:v>52507</c:v>
                </c:pt>
                <c:pt idx="324">
                  <c:v>52538</c:v>
                </c:pt>
                <c:pt idx="325">
                  <c:v>52568</c:v>
                </c:pt>
                <c:pt idx="326">
                  <c:v>52599</c:v>
                </c:pt>
                <c:pt idx="327">
                  <c:v>52630</c:v>
                </c:pt>
                <c:pt idx="328">
                  <c:v>52659</c:v>
                </c:pt>
                <c:pt idx="329">
                  <c:v>52690</c:v>
                </c:pt>
                <c:pt idx="330">
                  <c:v>52720</c:v>
                </c:pt>
                <c:pt idx="331">
                  <c:v>52751</c:v>
                </c:pt>
                <c:pt idx="332">
                  <c:v>52781</c:v>
                </c:pt>
                <c:pt idx="333">
                  <c:v>52812</c:v>
                </c:pt>
                <c:pt idx="334">
                  <c:v>52843</c:v>
                </c:pt>
                <c:pt idx="335">
                  <c:v>52873</c:v>
                </c:pt>
                <c:pt idx="336">
                  <c:v>52904</c:v>
                </c:pt>
                <c:pt idx="337">
                  <c:v>52934</c:v>
                </c:pt>
                <c:pt idx="338">
                  <c:v>52965</c:v>
                </c:pt>
                <c:pt idx="339">
                  <c:v>52996</c:v>
                </c:pt>
                <c:pt idx="340">
                  <c:v>53024</c:v>
                </c:pt>
                <c:pt idx="341">
                  <c:v>53055</c:v>
                </c:pt>
                <c:pt idx="342">
                  <c:v>53085</c:v>
                </c:pt>
                <c:pt idx="343">
                  <c:v>53116</c:v>
                </c:pt>
                <c:pt idx="344">
                  <c:v>53146</c:v>
                </c:pt>
                <c:pt idx="345">
                  <c:v>53177</c:v>
                </c:pt>
                <c:pt idx="346">
                  <c:v>53208</c:v>
                </c:pt>
                <c:pt idx="347">
                  <c:v>53238</c:v>
                </c:pt>
                <c:pt idx="348">
                  <c:v>53269</c:v>
                </c:pt>
                <c:pt idx="349">
                  <c:v>53299</c:v>
                </c:pt>
                <c:pt idx="350">
                  <c:v>53330</c:v>
                </c:pt>
                <c:pt idx="351">
                  <c:v>53361</c:v>
                </c:pt>
                <c:pt idx="352">
                  <c:v>53389</c:v>
                </c:pt>
                <c:pt idx="353">
                  <c:v>53420</c:v>
                </c:pt>
                <c:pt idx="354">
                  <c:v>53450</c:v>
                </c:pt>
                <c:pt idx="355">
                  <c:v>53481</c:v>
                </c:pt>
                <c:pt idx="356">
                  <c:v>53511</c:v>
                </c:pt>
                <c:pt idx="357">
                  <c:v>53542</c:v>
                </c:pt>
                <c:pt idx="358">
                  <c:v>53573</c:v>
                </c:pt>
                <c:pt idx="359">
                  <c:v>53603</c:v>
                </c:pt>
                <c:pt idx="360">
                  <c:v>53634</c:v>
                </c:pt>
                <c:pt idx="361">
                  <c:v>53664</c:v>
                </c:pt>
                <c:pt idx="362">
                  <c:v>53695</c:v>
                </c:pt>
                <c:pt idx="363">
                  <c:v>53726</c:v>
                </c:pt>
                <c:pt idx="364">
                  <c:v>53754</c:v>
                </c:pt>
                <c:pt idx="365">
                  <c:v>53785</c:v>
                </c:pt>
                <c:pt idx="366">
                  <c:v>53815</c:v>
                </c:pt>
                <c:pt idx="367">
                  <c:v>53846</c:v>
                </c:pt>
                <c:pt idx="368">
                  <c:v>53876</c:v>
                </c:pt>
                <c:pt idx="369">
                  <c:v>53907</c:v>
                </c:pt>
                <c:pt idx="370">
                  <c:v>53938</c:v>
                </c:pt>
                <c:pt idx="371">
                  <c:v>53968</c:v>
                </c:pt>
                <c:pt idx="372">
                  <c:v>53999</c:v>
                </c:pt>
              </c:numCache>
            </c:numRef>
          </c:cat>
          <c:val>
            <c:numRef>
              <c:f>'Forward rates'!$P$4:$P$376</c:f>
              <c:numCache>
                <c:formatCode>0.000%</c:formatCode>
                <c:ptCount val="373"/>
                <c:pt idx="0">
                  <c:v>-3.7213318965987341E-3</c:v>
                </c:pt>
                <c:pt idx="1">
                  <c:v>-3.7417437253290369E-3</c:v>
                </c:pt>
                <c:pt idx="2">
                  <c:v>-3.7914326346258445E-3</c:v>
                </c:pt>
                <c:pt idx="3">
                  <c:v>-3.7533908643096392E-3</c:v>
                </c:pt>
                <c:pt idx="4">
                  <c:v>-3.7545039961960742E-3</c:v>
                </c:pt>
                <c:pt idx="5">
                  <c:v>-3.8181341291405602E-3</c:v>
                </c:pt>
                <c:pt idx="6">
                  <c:v>-3.7667431719089878E-3</c:v>
                </c:pt>
                <c:pt idx="7">
                  <c:v>-3.7681032201635212E-3</c:v>
                </c:pt>
                <c:pt idx="8">
                  <c:v>-3.7692739015400055E-3</c:v>
                </c:pt>
                <c:pt idx="9">
                  <c:v>-3.7704500660928537E-3</c:v>
                </c:pt>
                <c:pt idx="10">
                  <c:v>-3.7715804260800567E-3</c:v>
                </c:pt>
                <c:pt idx="11">
                  <c:v>-3.7724633880729538E-3</c:v>
                </c:pt>
                <c:pt idx="12">
                  <c:v>-3.7640986495484086E-3</c:v>
                </c:pt>
                <c:pt idx="13">
                  <c:v>-3.7603287169766133E-3</c:v>
                </c:pt>
                <c:pt idx="14">
                  <c:v>-3.7566657460358544E-3</c:v>
                </c:pt>
                <c:pt idx="15">
                  <c:v>-3.7399055031176304E-3</c:v>
                </c:pt>
                <c:pt idx="16">
                  <c:v>-3.7138982478478145E-3</c:v>
                </c:pt>
                <c:pt idx="17">
                  <c:v>-3.6951269791054564E-3</c:v>
                </c:pt>
                <c:pt idx="18">
                  <c:v>-3.6657944063944376E-3</c:v>
                </c:pt>
                <c:pt idx="19">
                  <c:v>-3.6242412770093324E-3</c:v>
                </c:pt>
                <c:pt idx="20">
                  <c:v>-3.5874545520682647E-3</c:v>
                </c:pt>
                <c:pt idx="21">
                  <c:v>-3.5344897385152087E-3</c:v>
                </c:pt>
                <c:pt idx="22">
                  <c:v>-3.4690205552774245E-3</c:v>
                </c:pt>
                <c:pt idx="23">
                  <c:v>-3.4105041556488761E-3</c:v>
                </c:pt>
                <c:pt idx="24">
                  <c:v>-3.3340854829417843E-3</c:v>
                </c:pt>
                <c:pt idx="25">
                  <c:v>-3.2458724050748117E-3</c:v>
                </c:pt>
                <c:pt idx="26">
                  <c:v>-3.1731704793874233E-3</c:v>
                </c:pt>
                <c:pt idx="27">
                  <c:v>-3.0971997822112508E-3</c:v>
                </c:pt>
                <c:pt idx="28">
                  <c:v>-3.0048570204571096E-3</c:v>
                </c:pt>
                <c:pt idx="29">
                  <c:v>-2.9256275169649015E-3</c:v>
                </c:pt>
                <c:pt idx="30">
                  <c:v>-2.8425153208512565E-3</c:v>
                </c:pt>
                <c:pt idx="31">
                  <c:v>-2.7528941053200917E-3</c:v>
                </c:pt>
                <c:pt idx="32">
                  <c:v>-2.6751054821331473E-3</c:v>
                </c:pt>
                <c:pt idx="33">
                  <c:v>-2.6077334422017298E-3</c:v>
                </c:pt>
                <c:pt idx="34">
                  <c:v>-2.5226493603862643E-3</c:v>
                </c:pt>
                <c:pt idx="35">
                  <c:v>-2.403521353902914E-3</c:v>
                </c:pt>
                <c:pt idx="36">
                  <c:v>-2.2975263021045578E-3</c:v>
                </c:pt>
                <c:pt idx="37">
                  <c:v>-2.232623131959943E-3</c:v>
                </c:pt>
                <c:pt idx="38">
                  <c:v>-2.1602376367492147E-3</c:v>
                </c:pt>
                <c:pt idx="39">
                  <c:v>-2.0833933567628742E-3</c:v>
                </c:pt>
                <c:pt idx="40">
                  <c:v>-1.9991112555299336E-3</c:v>
                </c:pt>
                <c:pt idx="41">
                  <c:v>-1.9053810832101448E-3</c:v>
                </c:pt>
                <c:pt idx="42">
                  <c:v>-1.8027813128872867E-3</c:v>
                </c:pt>
                <c:pt idx="43">
                  <c:v>-1.6908092355416571E-3</c:v>
                </c:pt>
                <c:pt idx="44">
                  <c:v>-1.5687198814635078E-3</c:v>
                </c:pt>
                <c:pt idx="45">
                  <c:v>-1.4337175871689005E-3</c:v>
                </c:pt>
                <c:pt idx="46">
                  <c:v>-1.2895305578926042E-3</c:v>
                </c:pt>
                <c:pt idx="47">
                  <c:v>-1.1333355328174879E-3</c:v>
                </c:pt>
                <c:pt idx="48">
                  <c:v>-9.5796167170814073E-4</c:v>
                </c:pt>
                <c:pt idx="49">
                  <c:v>-7.7106934017487632E-4</c:v>
                </c:pt>
                <c:pt idx="50">
                  <c:v>-5.7939751922833713E-4</c:v>
                </c:pt>
                <c:pt idx="51">
                  <c:v>-3.9573089209971838E-4</c:v>
                </c:pt>
                <c:pt idx="52">
                  <c:v>-2.1112438358464772E-4</c:v>
                </c:pt>
                <c:pt idx="53">
                  <c:v>-1.9636904378561582E-5</c:v>
                </c:pt>
                <c:pt idx="54">
                  <c:v>1.7214810618552731E-4</c:v>
                </c:pt>
                <c:pt idx="55">
                  <c:v>3.638780482129178E-4</c:v>
                </c:pt>
                <c:pt idx="56">
                  <c:v>5.5519976037749126E-4</c:v>
                </c:pt>
                <c:pt idx="57">
                  <c:v>7.4888060831009246E-4</c:v>
                </c:pt>
                <c:pt idx="58">
                  <c:v>9.3831866143112563E-4</c:v>
                </c:pt>
                <c:pt idx="59">
                  <c:v>1.1263497664108556E-3</c:v>
                </c:pt>
                <c:pt idx="60">
                  <c:v>1.3753500625073301E-3</c:v>
                </c:pt>
                <c:pt idx="61">
                  <c:v>1.6752499845740232E-3</c:v>
                </c:pt>
                <c:pt idx="62">
                  <c:v>1.9709479728059441E-3</c:v>
                </c:pt>
                <c:pt idx="63">
                  <c:v>2.2427937232394335E-3</c:v>
                </c:pt>
                <c:pt idx="64">
                  <c:v>2.5041118520300939E-3</c:v>
                </c:pt>
                <c:pt idx="65">
                  <c:v>2.76238898331993E-3</c:v>
                </c:pt>
                <c:pt idx="66">
                  <c:v>3.007323667016375E-3</c:v>
                </c:pt>
                <c:pt idx="67">
                  <c:v>3.2379120982657383E-3</c:v>
                </c:pt>
                <c:pt idx="68">
                  <c:v>3.4529362083835662E-3</c:v>
                </c:pt>
                <c:pt idx="69">
                  <c:v>3.6544789592667598E-3</c:v>
                </c:pt>
                <c:pt idx="70">
                  <c:v>3.834918151837563E-3</c:v>
                </c:pt>
                <c:pt idx="71">
                  <c:v>3.9965130706022933E-3</c:v>
                </c:pt>
                <c:pt idx="72">
                  <c:v>4.2114106020214592E-3</c:v>
                </c:pt>
                <c:pt idx="73">
                  <c:v>4.4818321081327708E-3</c:v>
                </c:pt>
                <c:pt idx="74">
                  <c:v>4.7493972523335584E-3</c:v>
                </c:pt>
                <c:pt idx="75">
                  <c:v>4.9965647767897482E-3</c:v>
                </c:pt>
                <c:pt idx="76">
                  <c:v>5.2360041251837113E-3</c:v>
                </c:pt>
                <c:pt idx="77">
                  <c:v>5.47469957318647E-3</c:v>
                </c:pt>
                <c:pt idx="78">
                  <c:v>5.7038556210842915E-3</c:v>
                </c:pt>
                <c:pt idx="79">
                  <c:v>5.922782247926861E-3</c:v>
                </c:pt>
                <c:pt idx="80">
                  <c:v>6.1309278220917345E-3</c:v>
                </c:pt>
                <c:pt idx="81">
                  <c:v>6.3307358517850076E-3</c:v>
                </c:pt>
                <c:pt idx="82">
                  <c:v>6.5151227273982926E-3</c:v>
                </c:pt>
                <c:pt idx="83">
                  <c:v>6.6868987715817951E-3</c:v>
                </c:pt>
                <c:pt idx="84">
                  <c:v>6.8903155717112696E-3</c:v>
                </c:pt>
                <c:pt idx="85">
                  <c:v>7.1270478991398859E-3</c:v>
                </c:pt>
                <c:pt idx="86">
                  <c:v>7.362254306860664E-3</c:v>
                </c:pt>
                <c:pt idx="87">
                  <c:v>7.5842720109428313E-3</c:v>
                </c:pt>
                <c:pt idx="88">
                  <c:v>7.8008344408462705E-3</c:v>
                </c:pt>
                <c:pt idx="89">
                  <c:v>8.014616052356871E-3</c:v>
                </c:pt>
                <c:pt idx="90">
                  <c:v>8.2219614453921293E-3</c:v>
                </c:pt>
                <c:pt idx="91">
                  <c:v>8.4222378226863626E-3</c:v>
                </c:pt>
                <c:pt idx="92">
                  <c:v>8.6154118272669007E-3</c:v>
                </c:pt>
                <c:pt idx="93">
                  <c:v>8.8038826436836123E-3</c:v>
                </c:pt>
                <c:pt idx="94">
                  <c:v>8.9812146560559469E-3</c:v>
                </c:pt>
                <c:pt idx="95">
                  <c:v>9.1504384914856927E-3</c:v>
                </c:pt>
                <c:pt idx="96">
                  <c:v>9.3483338836390928E-3</c:v>
                </c:pt>
                <c:pt idx="97">
                  <c:v>9.5803971504432144E-3</c:v>
                </c:pt>
                <c:pt idx="98">
                  <c:v>9.8048053833658007E-3</c:v>
                </c:pt>
                <c:pt idx="99">
                  <c:v>1.00068620426254E-2</c:v>
                </c:pt>
                <c:pt idx="100">
                  <c:v>1.0198192374247472E-2</c:v>
                </c:pt>
                <c:pt idx="101">
                  <c:v>1.0383116585958696E-2</c:v>
                </c:pt>
                <c:pt idx="102">
                  <c:v>1.0555106362967444E-2</c:v>
                </c:pt>
                <c:pt idx="103">
                  <c:v>1.0713186424904819E-2</c:v>
                </c:pt>
                <c:pt idx="104">
                  <c:v>1.0857318756833647E-2</c:v>
                </c:pt>
                <c:pt idx="105">
                  <c:v>1.0988622584406986E-2</c:v>
                </c:pt>
                <c:pt idx="106">
                  <c:v>1.1102334262194979E-2</c:v>
                </c:pt>
                <c:pt idx="107">
                  <c:v>1.1200564581683224E-2</c:v>
                </c:pt>
                <c:pt idx="108">
                  <c:v>1.1330302001057113E-2</c:v>
                </c:pt>
                <c:pt idx="109">
                  <c:v>1.1497804894495454E-2</c:v>
                </c:pt>
                <c:pt idx="110">
                  <c:v>1.1657452414316233E-2</c:v>
                </c:pt>
                <c:pt idx="111">
                  <c:v>1.1798760022128414E-2</c:v>
                </c:pt>
                <c:pt idx="112">
                  <c:v>1.1930854673427152E-2</c:v>
                </c:pt>
                <c:pt idx="113">
                  <c:v>1.2055678385937796E-2</c:v>
                </c:pt>
                <c:pt idx="114">
                  <c:v>1.2169235503073254E-2</c:v>
                </c:pt>
                <c:pt idx="115">
                  <c:v>1.2270482723606868E-2</c:v>
                </c:pt>
                <c:pt idx="116">
                  <c:v>1.2359758605719957E-2</c:v>
                </c:pt>
                <c:pt idx="117">
                  <c:v>1.2437324538395494E-2</c:v>
                </c:pt>
                <c:pt idx="118">
                  <c:v>1.2500310935063652E-2</c:v>
                </c:pt>
                <c:pt idx="119">
                  <c:v>1.2550288913227884E-2</c:v>
                </c:pt>
                <c:pt idx="120">
                  <c:v>1.2619227456850624E-2</c:v>
                </c:pt>
                <c:pt idx="121">
                  <c:v>1.2711501150666072E-2</c:v>
                </c:pt>
                <c:pt idx="122">
                  <c:v>1.2800911185311771E-2</c:v>
                </c:pt>
                <c:pt idx="123">
                  <c:v>1.2881369436749588E-2</c:v>
                </c:pt>
                <c:pt idx="124">
                  <c:v>1.295920563216791E-2</c:v>
                </c:pt>
                <c:pt idx="125">
                  <c:v>1.3034564710091345E-2</c:v>
                </c:pt>
                <c:pt idx="126">
                  <c:v>1.3106016592900749E-2</c:v>
                </c:pt>
                <c:pt idx="127">
                  <c:v>1.3172586473187309E-2</c:v>
                </c:pt>
                <c:pt idx="128">
                  <c:v>1.3235109920953888E-2</c:v>
                </c:pt>
                <c:pt idx="129">
                  <c:v>1.3293734518471021E-2</c:v>
                </c:pt>
                <c:pt idx="130">
                  <c:v>1.334648811659811E-2</c:v>
                </c:pt>
                <c:pt idx="131">
                  <c:v>1.3394994677541672E-2</c:v>
                </c:pt>
                <c:pt idx="132">
                  <c:v>1.3450233542037893E-2</c:v>
                </c:pt>
                <c:pt idx="133">
                  <c:v>1.3513669528713596E-2</c:v>
                </c:pt>
                <c:pt idx="134">
                  <c:v>1.3575376441745812E-2</c:v>
                </c:pt>
                <c:pt idx="135">
                  <c:v>1.3632154529459239E-2</c:v>
                </c:pt>
                <c:pt idx="136">
                  <c:v>1.3687526247649762E-2</c:v>
                </c:pt>
                <c:pt idx="137">
                  <c:v>1.3740566089819772E-2</c:v>
                </c:pt>
                <c:pt idx="138">
                  <c:v>1.3791590871458271E-2</c:v>
                </c:pt>
                <c:pt idx="139">
                  <c:v>1.3839559432769377E-2</c:v>
                </c:pt>
                <c:pt idx="140">
                  <c:v>1.3885487245424656E-2</c:v>
                </c:pt>
                <c:pt idx="141">
                  <c:v>1.392926589042285E-2</c:v>
                </c:pt>
                <c:pt idx="142">
                  <c:v>1.3969461508281711E-2</c:v>
                </c:pt>
                <c:pt idx="143">
                  <c:v>1.4007588678639207E-2</c:v>
                </c:pt>
                <c:pt idx="144">
                  <c:v>1.4054572076293681E-2</c:v>
                </c:pt>
                <c:pt idx="145">
                  <c:v>1.410915053324293E-2</c:v>
                </c:pt>
                <c:pt idx="146">
                  <c:v>1.4159770589010634E-2</c:v>
                </c:pt>
                <c:pt idx="147">
                  <c:v>1.4202769488297509E-2</c:v>
                </c:pt>
                <c:pt idx="148">
                  <c:v>1.4243043468554798E-2</c:v>
                </c:pt>
                <c:pt idx="149">
                  <c:v>1.4278952023803804E-2</c:v>
                </c:pt>
                <c:pt idx="150">
                  <c:v>1.4310616184671561E-2</c:v>
                </c:pt>
                <c:pt idx="151">
                  <c:v>1.4336875917296155E-2</c:v>
                </c:pt>
                <c:pt idx="152">
                  <c:v>1.4358738668733684E-2</c:v>
                </c:pt>
                <c:pt idx="153">
                  <c:v>1.4375540087707193E-2</c:v>
                </c:pt>
                <c:pt idx="154">
                  <c:v>1.4386657628092436E-2</c:v>
                </c:pt>
                <c:pt idx="155">
                  <c:v>1.4393166708187828E-2</c:v>
                </c:pt>
                <c:pt idx="156">
                  <c:v>1.441522510157256E-2</c:v>
                </c:pt>
                <c:pt idx="157">
                  <c:v>1.4451854339164702E-2</c:v>
                </c:pt>
                <c:pt idx="158">
                  <c:v>1.4483162621453983E-2</c:v>
                </c:pt>
                <c:pt idx="159">
                  <c:v>1.4506746432910247E-2</c:v>
                </c:pt>
                <c:pt idx="160">
                  <c:v>1.4526656056356634E-2</c:v>
                </c:pt>
                <c:pt idx="161">
                  <c:v>1.4540396204503203E-2</c:v>
                </c:pt>
                <c:pt idx="162">
                  <c:v>1.4548789724153275E-2</c:v>
                </c:pt>
                <c:pt idx="163">
                  <c:v>1.4550627191099785E-2</c:v>
                </c:pt>
                <c:pt idx="164">
                  <c:v>1.4546917894295708E-2</c:v>
                </c:pt>
                <c:pt idx="165">
                  <c:v>1.4536510863102764E-2</c:v>
                </c:pt>
                <c:pt idx="166">
                  <c:v>1.4519642602378369E-2</c:v>
                </c:pt>
                <c:pt idx="167">
                  <c:v>1.4496922062263932E-2</c:v>
                </c:pt>
                <c:pt idx="168">
                  <c:v>1.448970566535035E-2</c:v>
                </c:pt>
                <c:pt idx="169">
                  <c:v>1.4503480486766765E-2</c:v>
                </c:pt>
                <c:pt idx="170">
                  <c:v>1.4511231023103362E-2</c:v>
                </c:pt>
                <c:pt idx="171">
                  <c:v>1.4512067522739005E-2</c:v>
                </c:pt>
                <c:pt idx="172">
                  <c:v>1.4508901861437246E-2</c:v>
                </c:pt>
                <c:pt idx="173">
                  <c:v>1.4498448448037493E-2</c:v>
                </c:pt>
                <c:pt idx="174">
                  <c:v>1.4482296108347554E-2</c:v>
                </c:pt>
                <c:pt idx="175">
                  <c:v>1.4459247498281869E-2</c:v>
                </c:pt>
                <c:pt idx="176">
                  <c:v>1.4430294910782791E-2</c:v>
                </c:pt>
                <c:pt idx="177">
                  <c:v>1.4393878437810162E-2</c:v>
                </c:pt>
                <c:pt idx="178">
                  <c:v>1.4351076210410874E-2</c:v>
                </c:pt>
                <c:pt idx="179">
                  <c:v>1.4302056938900062E-2</c:v>
                </c:pt>
                <c:pt idx="180">
                  <c:v>1.4269778491011742E-2</c:v>
                </c:pt>
                <c:pt idx="181">
                  <c:v>1.4257937912421449E-2</c:v>
                </c:pt>
                <c:pt idx="182">
                  <c:v>1.4241408221125719E-2</c:v>
                </c:pt>
                <c:pt idx="183">
                  <c:v>1.4220769691524575E-2</c:v>
                </c:pt>
                <c:pt idx="184">
                  <c:v>1.4197120498199326E-2</c:v>
                </c:pt>
                <c:pt idx="185">
                  <c:v>1.4168017962330914E-2</c:v>
                </c:pt>
                <c:pt idx="186">
                  <c:v>1.4135115382238954E-2</c:v>
                </c:pt>
                <c:pt idx="187">
                  <c:v>1.4097294004598027E-2</c:v>
                </c:pt>
                <c:pt idx="188">
                  <c:v>1.4055557579276642E-2</c:v>
                </c:pt>
                <c:pt idx="189">
                  <c:v>1.4008260338358017E-2</c:v>
                </c:pt>
                <c:pt idx="190">
                  <c:v>1.3956878755764457E-2</c:v>
                </c:pt>
                <c:pt idx="191">
                  <c:v>1.3901426223438226E-2</c:v>
                </c:pt>
                <c:pt idx="192">
                  <c:v>1.3860951136846822E-2</c:v>
                </c:pt>
                <c:pt idx="193">
                  <c:v>1.3835728376051407E-2</c:v>
                </c:pt>
                <c:pt idx="194">
                  <c:v>1.3806659776985525E-2</c:v>
                </c:pt>
                <c:pt idx="195">
                  <c:v>1.3775234006120509E-2</c:v>
                </c:pt>
                <c:pt idx="196">
                  <c:v>1.3742385032447173E-2</c:v>
                </c:pt>
                <c:pt idx="197">
                  <c:v>1.3704242149079171E-2</c:v>
                </c:pt>
                <c:pt idx="198">
                  <c:v>1.3663381573258325E-2</c:v>
                </c:pt>
                <c:pt idx="199">
                  <c:v>1.3618766432427876E-2</c:v>
                </c:pt>
                <c:pt idx="200">
                  <c:v>1.3571361727068978E-2</c:v>
                </c:pt>
                <c:pt idx="201">
                  <c:v>1.3519525927846981E-2</c:v>
                </c:pt>
                <c:pt idx="202">
                  <c:v>1.3464904256486498E-2</c:v>
                </c:pt>
                <c:pt idx="203">
                  <c:v>1.3407400125325536E-2</c:v>
                </c:pt>
                <c:pt idx="204">
                  <c:v>1.3363240899971984E-2</c:v>
                </c:pt>
                <c:pt idx="205">
                  <c:v>1.3332381705354012E-2</c:v>
                </c:pt>
                <c:pt idx="206">
                  <c:v>1.3298099106877841E-2</c:v>
                </c:pt>
                <c:pt idx="207">
                  <c:v>1.3262237892557633E-2</c:v>
                </c:pt>
                <c:pt idx="208">
                  <c:v>1.3225313527151917E-2</c:v>
                </c:pt>
                <c:pt idx="209">
                  <c:v>1.3183529681926487E-2</c:v>
                </c:pt>
                <c:pt idx="210">
                  <c:v>1.3139506747617278E-2</c:v>
                </c:pt>
                <c:pt idx="211">
                  <c:v>1.3092287515453549E-2</c:v>
                </c:pt>
                <c:pt idx="212">
                  <c:v>1.3042772236960069E-2</c:v>
                </c:pt>
                <c:pt idx="213">
                  <c:v>1.2989360126083961E-2</c:v>
                </c:pt>
                <c:pt idx="214">
                  <c:v>1.2933754737449732E-2</c:v>
                </c:pt>
                <c:pt idx="215">
                  <c:v>1.2875780905559792E-2</c:v>
                </c:pt>
                <c:pt idx="216">
                  <c:v>1.2829440971176886E-2</c:v>
                </c:pt>
                <c:pt idx="217">
                  <c:v>1.2794967751708434E-2</c:v>
                </c:pt>
                <c:pt idx="218">
                  <c:v>1.2757818999247146E-2</c:v>
                </c:pt>
                <c:pt idx="219">
                  <c:v>1.2720033432202118E-2</c:v>
                </c:pt>
                <c:pt idx="220">
                  <c:v>1.2681823349907228E-2</c:v>
                </c:pt>
                <c:pt idx="221">
                  <c:v>1.2639574983690061E-2</c:v>
                </c:pt>
                <c:pt idx="222">
                  <c:v>1.2595871687214214E-2</c:v>
                </c:pt>
                <c:pt idx="223">
                  <c:v>1.2549837266896624E-2</c:v>
                </c:pt>
                <c:pt idx="224">
                  <c:v>1.2502315918611099E-2</c:v>
                </c:pt>
                <c:pt idx="225">
                  <c:v>1.245182427565926E-2</c:v>
                </c:pt>
                <c:pt idx="226">
                  <c:v>1.2399983433109441E-2</c:v>
                </c:pt>
                <c:pt idx="227">
                  <c:v>1.2346618124611564E-2</c:v>
                </c:pt>
                <c:pt idx="228">
                  <c:v>1.2302539090906173E-2</c:v>
                </c:pt>
                <c:pt idx="229">
                  <c:v>1.2268111536978229E-2</c:v>
                </c:pt>
                <c:pt idx="230">
                  <c:v>1.2231795181697803E-2</c:v>
                </c:pt>
                <c:pt idx="231">
                  <c:v>1.2195171801298452E-2</c:v>
                </c:pt>
                <c:pt idx="232">
                  <c:v>1.2158306635213528E-2</c:v>
                </c:pt>
                <c:pt idx="233">
                  <c:v>1.2119127386924333E-2</c:v>
                </c:pt>
                <c:pt idx="234">
                  <c:v>1.207925393318004E-2</c:v>
                </c:pt>
                <c:pt idx="235">
                  <c:v>1.2037883008059858E-2</c:v>
                </c:pt>
                <c:pt idx="236">
                  <c:v>1.1995807831270393E-2</c:v>
                </c:pt>
                <c:pt idx="237">
                  <c:v>1.1951711252853254E-2</c:v>
                </c:pt>
                <c:pt idx="238">
                  <c:v>1.1907017795548036E-2</c:v>
                </c:pt>
                <c:pt idx="239">
                  <c:v>1.1861604455681171E-2</c:v>
                </c:pt>
                <c:pt idx="240">
                  <c:v>1.1823742427229611E-2</c:v>
                </c:pt>
                <c:pt idx="241">
                  <c:v>1.1794228623810087E-2</c:v>
                </c:pt>
                <c:pt idx="242">
                  <c:v>1.1762473865183616E-2</c:v>
                </c:pt>
                <c:pt idx="243">
                  <c:v>1.1730218419734635E-2</c:v>
                </c:pt>
                <c:pt idx="244">
                  <c:v>1.1697633225185739E-2</c:v>
                </c:pt>
                <c:pt idx="245">
                  <c:v>1.1661640646878801E-2</c:v>
                </c:pt>
                <c:pt idx="246">
                  <c:v>1.1624440419792435E-2</c:v>
                </c:pt>
                <c:pt idx="247">
                  <c:v>1.158528425942329E-2</c:v>
                </c:pt>
                <c:pt idx="248">
                  <c:v>1.15448898506643E-2</c:v>
                </c:pt>
                <c:pt idx="249">
                  <c:v>1.15019933041971E-2</c:v>
                </c:pt>
                <c:pt idx="250">
                  <c:v>1.1457969619009134E-2</c:v>
                </c:pt>
                <c:pt idx="251">
                  <c:v>1.1412671344538706E-2</c:v>
                </c:pt>
                <c:pt idx="252">
                  <c:v>1.1375860389979842E-2</c:v>
                </c:pt>
                <c:pt idx="253">
                  <c:v>1.1347607784066491E-2</c:v>
                </c:pt>
                <c:pt idx="254">
                  <c:v>1.1317493735340863E-2</c:v>
                </c:pt>
                <c:pt idx="255">
                  <c:v>1.1287166153637023E-2</c:v>
                </c:pt>
                <c:pt idx="256">
                  <c:v>1.1256751640312203E-2</c:v>
                </c:pt>
                <c:pt idx="257">
                  <c:v>1.1223400022233321E-2</c:v>
                </c:pt>
                <c:pt idx="258">
                  <c:v>1.1189167065877241E-2</c:v>
                </c:pt>
                <c:pt idx="259">
                  <c:v>1.1153359936342255E-2</c:v>
                </c:pt>
                <c:pt idx="260">
                  <c:v>1.1116649322840918E-2</c:v>
                </c:pt>
                <c:pt idx="261">
                  <c:v>1.1077882823519288E-2</c:v>
                </c:pt>
                <c:pt idx="262">
                  <c:v>1.1038305619529787E-2</c:v>
                </c:pt>
                <c:pt idx="263">
                  <c:v>1.0997799193461562E-2</c:v>
                </c:pt>
                <c:pt idx="264">
                  <c:v>1.0963903355348137E-2</c:v>
                </c:pt>
                <c:pt idx="265">
                  <c:v>1.0936979979481678E-2</c:v>
                </c:pt>
                <c:pt idx="266">
                  <c:v>1.0908813944906039E-2</c:v>
                </c:pt>
                <c:pt idx="267">
                  <c:v>1.0880928250271982E-2</c:v>
                </c:pt>
                <c:pt idx="268">
                  <c:v>1.0853438243346331E-2</c:v>
                </c:pt>
                <c:pt idx="269">
                  <c:v>1.0823738523713544E-2</c:v>
                </c:pt>
                <c:pt idx="270">
                  <c:v>1.0793737052013811E-2</c:v>
                </c:pt>
                <c:pt idx="271">
                  <c:v>1.0762790399310163E-2</c:v>
                </c:pt>
                <c:pt idx="272">
                  <c:v>1.0731535491133754E-2</c:v>
                </c:pt>
                <c:pt idx="273">
                  <c:v>1.0698963011429335E-2</c:v>
                </c:pt>
                <c:pt idx="274">
                  <c:v>1.0666125136249427E-2</c:v>
                </c:pt>
                <c:pt idx="275">
                  <c:v>1.0632973186096179E-2</c:v>
                </c:pt>
                <c:pt idx="276">
                  <c:v>1.06032331830761E-2</c:v>
                </c:pt>
                <c:pt idx="277">
                  <c:v>1.0577798465739764E-2</c:v>
                </c:pt>
                <c:pt idx="278">
                  <c:v>1.0552146733749612E-2</c:v>
                </c:pt>
                <c:pt idx="279">
                  <c:v>1.0527368989635879E-2</c:v>
                </c:pt>
                <c:pt idx="280">
                  <c:v>1.0503572158226447E-2</c:v>
                </c:pt>
                <c:pt idx="281">
                  <c:v>1.0479291790729484E-2</c:v>
                </c:pt>
                <c:pt idx="282">
                  <c:v>1.0455714556976782E-2</c:v>
                </c:pt>
                <c:pt idx="283">
                  <c:v>1.0432238863542942E-2</c:v>
                </c:pt>
                <c:pt idx="284">
                  <c:v>1.0409486385484688E-2</c:v>
                </c:pt>
                <c:pt idx="285">
                  <c:v>1.0386646906673253E-2</c:v>
                </c:pt>
                <c:pt idx="286">
                  <c:v>1.0364470547818527E-2</c:v>
                </c:pt>
                <c:pt idx="287">
                  <c:v>1.034304719240336E-2</c:v>
                </c:pt>
                <c:pt idx="288">
                  <c:v>1.0321183521162069E-2</c:v>
                </c:pt>
                <c:pt idx="289">
                  <c:v>1.0299921237575465E-2</c:v>
                </c:pt>
                <c:pt idx="290">
                  <c:v>1.0279224616294158E-2</c:v>
                </c:pt>
                <c:pt idx="291">
                  <c:v>1.0260099815670998E-2</c:v>
                </c:pt>
                <c:pt idx="292">
                  <c:v>1.0242878955085724E-2</c:v>
                </c:pt>
                <c:pt idx="293">
                  <c:v>1.0225543945692195E-2</c:v>
                </c:pt>
                <c:pt idx="294">
                  <c:v>1.0209622368630702E-2</c:v>
                </c:pt>
                <c:pt idx="295">
                  <c:v>1.0194541141669511E-2</c:v>
                </c:pt>
                <c:pt idx="296">
                  <c:v>1.0180909976695707E-2</c:v>
                </c:pt>
                <c:pt idx="297">
                  <c:v>1.0168108837669491E-2</c:v>
                </c:pt>
                <c:pt idx="298">
                  <c:v>1.0156570931714626E-2</c:v>
                </c:pt>
                <c:pt idx="299">
                  <c:v>1.0146538839966678E-2</c:v>
                </c:pt>
                <c:pt idx="300">
                  <c:v>1.0136549070260514E-2</c:v>
                </c:pt>
                <c:pt idx="301">
                  <c:v>1.0126048798558579E-2</c:v>
                </c:pt>
                <c:pt idx="302">
                  <c:v>1.0114928918406417E-2</c:v>
                </c:pt>
                <c:pt idx="303">
                  <c:v>1.0103639884936819E-2</c:v>
                </c:pt>
                <c:pt idx="304">
                  <c:v>1.0092918236754915E-2</c:v>
                </c:pt>
                <c:pt idx="305">
                  <c:v>1.0080961749575401E-2</c:v>
                </c:pt>
                <c:pt idx="306">
                  <c:v>1.0068985859214546E-2</c:v>
                </c:pt>
                <c:pt idx="307">
                  <c:v>1.0056428884918311E-2</c:v>
                </c:pt>
                <c:pt idx="308">
                  <c:v>1.0043848688544398E-2</c:v>
                </c:pt>
                <c:pt idx="309">
                  <c:v>1.0030609228365904E-2</c:v>
                </c:pt>
                <c:pt idx="310">
                  <c:v>1.0017137455253788E-2</c:v>
                </c:pt>
                <c:pt idx="311">
                  <c:v>1.0003636579500517E-2</c:v>
                </c:pt>
                <c:pt idx="312">
                  <c:v>9.9921042855672937E-3</c:v>
                </c:pt>
                <c:pt idx="313">
                  <c:v>9.9830742498267198E-3</c:v>
                </c:pt>
                <c:pt idx="314">
                  <c:v>9.9732803198835443E-3</c:v>
                </c:pt>
                <c:pt idx="315">
                  <c:v>9.9631010780447983E-3</c:v>
                </c:pt>
                <c:pt idx="316">
                  <c:v>9.9532995396351392E-3</c:v>
                </c:pt>
                <c:pt idx="317">
                  <c:v>9.9421379664983434E-3</c:v>
                </c:pt>
                <c:pt idx="318">
                  <c:v>9.9307685113043456E-3</c:v>
                </c:pt>
                <c:pt idx="319">
                  <c:v>9.9186442821244114E-3</c:v>
                </c:pt>
                <c:pt idx="320">
                  <c:v>9.9063032228975719E-3</c:v>
                </c:pt>
                <c:pt idx="321">
                  <c:v>9.8931190224333006E-3</c:v>
                </c:pt>
                <c:pt idx="322">
                  <c:v>9.8795142270775571E-3</c:v>
                </c:pt>
                <c:pt idx="323">
                  <c:v>9.8656821942509944E-3</c:v>
                </c:pt>
                <c:pt idx="324">
                  <c:v>9.8543378740751919E-3</c:v>
                </c:pt>
                <c:pt idx="325">
                  <c:v>9.8457414042485425E-3</c:v>
                </c:pt>
                <c:pt idx="326">
                  <c:v>9.8363833170350152E-3</c:v>
                </c:pt>
                <c:pt idx="327">
                  <c:v>9.8265920515877379E-3</c:v>
                </c:pt>
                <c:pt idx="328">
                  <c:v>9.8168662519896206E-3</c:v>
                </c:pt>
                <c:pt idx="329">
                  <c:v>9.806094804546639E-3</c:v>
                </c:pt>
                <c:pt idx="330">
                  <c:v>9.7950983431618985E-3</c:v>
                </c:pt>
                <c:pt idx="331">
                  <c:v>9.7833447233943716E-3</c:v>
                </c:pt>
                <c:pt idx="332">
                  <c:v>9.7713566978953736E-3</c:v>
                </c:pt>
                <c:pt idx="333">
                  <c:v>9.7585244821614993E-3</c:v>
                </c:pt>
                <c:pt idx="334">
                  <c:v>9.7452589742905715E-3</c:v>
                </c:pt>
                <c:pt idx="335">
                  <c:v>9.7317479855183187E-3</c:v>
                </c:pt>
                <c:pt idx="336">
                  <c:v>9.7207263912189035E-3</c:v>
                </c:pt>
                <c:pt idx="337">
                  <c:v>9.7124474605155935E-3</c:v>
                </c:pt>
                <c:pt idx="338">
                  <c:v>9.7034167795203331E-3</c:v>
                </c:pt>
                <c:pt idx="339">
                  <c:v>9.6939784058602818E-3</c:v>
                </c:pt>
                <c:pt idx="340">
                  <c:v>9.6848658800998619E-3</c:v>
                </c:pt>
                <c:pt idx="341">
                  <c:v>9.6744384821372265E-3</c:v>
                </c:pt>
                <c:pt idx="342">
                  <c:v>9.663779759719774E-3</c:v>
                </c:pt>
                <c:pt idx="343">
                  <c:v>9.6523717061627323E-3</c:v>
                </c:pt>
                <c:pt idx="344">
                  <c:v>9.6407228486090762E-3</c:v>
                </c:pt>
                <c:pt idx="345">
                  <c:v>9.6282395616965211E-3</c:v>
                </c:pt>
                <c:pt idx="346">
                  <c:v>9.6153213757510514E-3</c:v>
                </c:pt>
                <c:pt idx="347">
                  <c:v>9.6021508569516141E-3</c:v>
                </c:pt>
                <c:pt idx="348">
                  <c:v>9.5911885409538655E-3</c:v>
                </c:pt>
                <c:pt idx="349">
                  <c:v>9.5828295837586275E-3</c:v>
                </c:pt>
                <c:pt idx="350">
                  <c:v>9.5739157456754872E-3</c:v>
                </c:pt>
                <c:pt idx="351">
                  <c:v>9.5647821580573701E-3</c:v>
                </c:pt>
                <c:pt idx="352">
                  <c:v>9.5561389675279055E-3</c:v>
                </c:pt>
                <c:pt idx="353">
                  <c:v>9.5464024478344456E-3</c:v>
                </c:pt>
                <c:pt idx="354">
                  <c:v>9.5366278692218722E-3</c:v>
                </c:pt>
                <c:pt idx="355">
                  <c:v>9.5263108108749606E-3</c:v>
                </c:pt>
                <c:pt idx="356">
                  <c:v>9.5159506900220573E-3</c:v>
                </c:pt>
                <c:pt idx="357">
                  <c:v>9.5049907162986398E-3</c:v>
                </c:pt>
                <c:pt idx="358">
                  <c:v>9.4937833265023031E-3</c:v>
                </c:pt>
                <c:pt idx="359">
                  <c:v>9.4825294937006532E-3</c:v>
                </c:pt>
                <c:pt idx="360">
                  <c:v>9.4748236586346124E-3</c:v>
                </c:pt>
                <c:pt idx="361">
                  <c:v>9.4702308602238657E-3</c:v>
                </c:pt>
                <c:pt idx="362">
                  <c:v>9.4642897857888739E-3</c:v>
                </c:pt>
                <c:pt idx="363">
                  <c:v>9.4571856080733728E-3</c:v>
                </c:pt>
                <c:pt idx="364">
                  <c:v>9.4497376133024918E-3</c:v>
                </c:pt>
                <c:pt idx="365">
                  <c:v>9.4404036799566882E-3</c:v>
                </c:pt>
                <c:pt idx="366">
                  <c:v>9.4301433250873028E-3</c:v>
                </c:pt>
                <c:pt idx="367">
                  <c:v>9.4184633217251346E-3</c:v>
                </c:pt>
                <c:pt idx="368">
                  <c:v>9.4058323558779498E-3</c:v>
                </c:pt>
                <c:pt idx="369">
                  <c:v>9.3916402098776115E-3</c:v>
                </c:pt>
                <c:pt idx="370">
                  <c:v>9.376334099278516E-3</c:v>
                </c:pt>
                <c:pt idx="371">
                  <c:v>9.3600395509312526E-3</c:v>
                </c:pt>
                <c:pt idx="372">
                  <c:v>9.3492808976103348E-3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00-4BB6-9972-E6DCFF22BD17}"/>
            </c:ext>
          </c:extLst>
        </c:ser>
        <c:ser>
          <c:idx val="2"/>
          <c:order val="2"/>
          <c:tx>
            <c:strRef>
              <c:f>'Forward rates'!$D$17</c:f>
              <c:strCache>
                <c:ptCount val="1"/>
                <c:pt idx="0">
                  <c:v>Euribor 3M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'Forward rates'!$G$4:$G$376</c:f>
              <c:numCache>
                <c:formatCode>[$-409]d/mmm/yy;@</c:formatCode>
                <c:ptCount val="373"/>
                <c:pt idx="0">
                  <c:v>42677</c:v>
                </c:pt>
                <c:pt idx="1">
                  <c:v>42707</c:v>
                </c:pt>
                <c:pt idx="2">
                  <c:v>42738</c:v>
                </c:pt>
                <c:pt idx="3">
                  <c:v>42769</c:v>
                </c:pt>
                <c:pt idx="4">
                  <c:v>42797</c:v>
                </c:pt>
                <c:pt idx="5">
                  <c:v>42828</c:v>
                </c:pt>
                <c:pt idx="6">
                  <c:v>42858</c:v>
                </c:pt>
                <c:pt idx="7">
                  <c:v>42889</c:v>
                </c:pt>
                <c:pt idx="8">
                  <c:v>42919</c:v>
                </c:pt>
                <c:pt idx="9">
                  <c:v>42950</c:v>
                </c:pt>
                <c:pt idx="10">
                  <c:v>42981</c:v>
                </c:pt>
                <c:pt idx="11">
                  <c:v>43011</c:v>
                </c:pt>
                <c:pt idx="12">
                  <c:v>43042</c:v>
                </c:pt>
                <c:pt idx="13">
                  <c:v>43072</c:v>
                </c:pt>
                <c:pt idx="14">
                  <c:v>43103</c:v>
                </c:pt>
                <c:pt idx="15">
                  <c:v>43134</c:v>
                </c:pt>
                <c:pt idx="16">
                  <c:v>43162</c:v>
                </c:pt>
                <c:pt idx="17">
                  <c:v>43193</c:v>
                </c:pt>
                <c:pt idx="18">
                  <c:v>43223</c:v>
                </c:pt>
                <c:pt idx="19">
                  <c:v>43254</c:v>
                </c:pt>
                <c:pt idx="20">
                  <c:v>43284</c:v>
                </c:pt>
                <c:pt idx="21">
                  <c:v>43315</c:v>
                </c:pt>
                <c:pt idx="22">
                  <c:v>43346</c:v>
                </c:pt>
                <c:pt idx="23">
                  <c:v>43376</c:v>
                </c:pt>
                <c:pt idx="24">
                  <c:v>43407</c:v>
                </c:pt>
                <c:pt idx="25">
                  <c:v>43437</c:v>
                </c:pt>
                <c:pt idx="26">
                  <c:v>43468</c:v>
                </c:pt>
                <c:pt idx="27">
                  <c:v>43499</c:v>
                </c:pt>
                <c:pt idx="28">
                  <c:v>43527</c:v>
                </c:pt>
                <c:pt idx="29">
                  <c:v>43558</c:v>
                </c:pt>
                <c:pt idx="30">
                  <c:v>43588</c:v>
                </c:pt>
                <c:pt idx="31">
                  <c:v>43619</c:v>
                </c:pt>
                <c:pt idx="32">
                  <c:v>43649</c:v>
                </c:pt>
                <c:pt idx="33">
                  <c:v>43680</c:v>
                </c:pt>
                <c:pt idx="34">
                  <c:v>43711</c:v>
                </c:pt>
                <c:pt idx="35">
                  <c:v>43741</c:v>
                </c:pt>
                <c:pt idx="36">
                  <c:v>43772</c:v>
                </c:pt>
                <c:pt idx="37">
                  <c:v>43802</c:v>
                </c:pt>
                <c:pt idx="38">
                  <c:v>43833</c:v>
                </c:pt>
                <c:pt idx="39">
                  <c:v>43864</c:v>
                </c:pt>
                <c:pt idx="40">
                  <c:v>43893</c:v>
                </c:pt>
                <c:pt idx="41">
                  <c:v>43924</c:v>
                </c:pt>
                <c:pt idx="42">
                  <c:v>43954</c:v>
                </c:pt>
                <c:pt idx="43">
                  <c:v>43985</c:v>
                </c:pt>
                <c:pt idx="44">
                  <c:v>44015</c:v>
                </c:pt>
                <c:pt idx="45">
                  <c:v>44046</c:v>
                </c:pt>
                <c:pt idx="46">
                  <c:v>44077</c:v>
                </c:pt>
                <c:pt idx="47">
                  <c:v>44107</c:v>
                </c:pt>
                <c:pt idx="48">
                  <c:v>44138</c:v>
                </c:pt>
                <c:pt idx="49">
                  <c:v>44168</c:v>
                </c:pt>
                <c:pt idx="50">
                  <c:v>44199</c:v>
                </c:pt>
                <c:pt idx="51">
                  <c:v>44230</c:v>
                </c:pt>
                <c:pt idx="52">
                  <c:v>44258</c:v>
                </c:pt>
                <c:pt idx="53">
                  <c:v>44289</c:v>
                </c:pt>
                <c:pt idx="54">
                  <c:v>44319</c:v>
                </c:pt>
                <c:pt idx="55">
                  <c:v>44350</c:v>
                </c:pt>
                <c:pt idx="56">
                  <c:v>44380</c:v>
                </c:pt>
                <c:pt idx="57">
                  <c:v>44411</c:v>
                </c:pt>
                <c:pt idx="58">
                  <c:v>44442</c:v>
                </c:pt>
                <c:pt idx="59">
                  <c:v>44472</c:v>
                </c:pt>
                <c:pt idx="60">
                  <c:v>44503</c:v>
                </c:pt>
                <c:pt idx="61">
                  <c:v>44533</c:v>
                </c:pt>
                <c:pt idx="62">
                  <c:v>44564</c:v>
                </c:pt>
                <c:pt idx="63">
                  <c:v>44595</c:v>
                </c:pt>
                <c:pt idx="64">
                  <c:v>44623</c:v>
                </c:pt>
                <c:pt idx="65">
                  <c:v>44654</c:v>
                </c:pt>
                <c:pt idx="66">
                  <c:v>44684</c:v>
                </c:pt>
                <c:pt idx="67">
                  <c:v>44715</c:v>
                </c:pt>
                <c:pt idx="68">
                  <c:v>44745</c:v>
                </c:pt>
                <c:pt idx="69">
                  <c:v>44776</c:v>
                </c:pt>
                <c:pt idx="70">
                  <c:v>44807</c:v>
                </c:pt>
                <c:pt idx="71">
                  <c:v>44837</c:v>
                </c:pt>
                <c:pt idx="72">
                  <c:v>44868</c:v>
                </c:pt>
                <c:pt idx="73">
                  <c:v>44898</c:v>
                </c:pt>
                <c:pt idx="74">
                  <c:v>44929</c:v>
                </c:pt>
                <c:pt idx="75">
                  <c:v>44960</c:v>
                </c:pt>
                <c:pt idx="76">
                  <c:v>44988</c:v>
                </c:pt>
                <c:pt idx="77">
                  <c:v>45019</c:v>
                </c:pt>
                <c:pt idx="78">
                  <c:v>45049</c:v>
                </c:pt>
                <c:pt idx="79">
                  <c:v>45080</c:v>
                </c:pt>
                <c:pt idx="80">
                  <c:v>45110</c:v>
                </c:pt>
                <c:pt idx="81">
                  <c:v>45141</c:v>
                </c:pt>
                <c:pt idx="82">
                  <c:v>45172</c:v>
                </c:pt>
                <c:pt idx="83">
                  <c:v>45202</c:v>
                </c:pt>
                <c:pt idx="84">
                  <c:v>45233</c:v>
                </c:pt>
                <c:pt idx="85">
                  <c:v>45263</c:v>
                </c:pt>
                <c:pt idx="86">
                  <c:v>45294</c:v>
                </c:pt>
                <c:pt idx="87">
                  <c:v>45325</c:v>
                </c:pt>
                <c:pt idx="88">
                  <c:v>45354</c:v>
                </c:pt>
                <c:pt idx="89">
                  <c:v>45385</c:v>
                </c:pt>
                <c:pt idx="90">
                  <c:v>45415</c:v>
                </c:pt>
                <c:pt idx="91">
                  <c:v>45446</c:v>
                </c:pt>
                <c:pt idx="92">
                  <c:v>45476</c:v>
                </c:pt>
                <c:pt idx="93">
                  <c:v>45507</c:v>
                </c:pt>
                <c:pt idx="94">
                  <c:v>45538</c:v>
                </c:pt>
                <c:pt idx="95">
                  <c:v>45568</c:v>
                </c:pt>
                <c:pt idx="96">
                  <c:v>45599</c:v>
                </c:pt>
                <c:pt idx="97">
                  <c:v>45629</c:v>
                </c:pt>
                <c:pt idx="98">
                  <c:v>45660</c:v>
                </c:pt>
                <c:pt idx="99">
                  <c:v>45691</c:v>
                </c:pt>
                <c:pt idx="100">
                  <c:v>45719</c:v>
                </c:pt>
                <c:pt idx="101">
                  <c:v>45750</c:v>
                </c:pt>
                <c:pt idx="102">
                  <c:v>45780</c:v>
                </c:pt>
                <c:pt idx="103">
                  <c:v>45811</c:v>
                </c:pt>
                <c:pt idx="104">
                  <c:v>45841</c:v>
                </c:pt>
                <c:pt idx="105">
                  <c:v>45872</c:v>
                </c:pt>
                <c:pt idx="106">
                  <c:v>45903</c:v>
                </c:pt>
                <c:pt idx="107">
                  <c:v>45933</c:v>
                </c:pt>
                <c:pt idx="108">
                  <c:v>45964</c:v>
                </c:pt>
                <c:pt idx="109">
                  <c:v>45994</c:v>
                </c:pt>
                <c:pt idx="110">
                  <c:v>46025</c:v>
                </c:pt>
                <c:pt idx="111">
                  <c:v>46056</c:v>
                </c:pt>
                <c:pt idx="112">
                  <c:v>46084</c:v>
                </c:pt>
                <c:pt idx="113">
                  <c:v>46115</c:v>
                </c:pt>
                <c:pt idx="114">
                  <c:v>46145</c:v>
                </c:pt>
                <c:pt idx="115">
                  <c:v>46176</c:v>
                </c:pt>
                <c:pt idx="116">
                  <c:v>46206</c:v>
                </c:pt>
                <c:pt idx="117">
                  <c:v>46237</c:v>
                </c:pt>
                <c:pt idx="118">
                  <c:v>46268</c:v>
                </c:pt>
                <c:pt idx="119">
                  <c:v>46298</c:v>
                </c:pt>
                <c:pt idx="120">
                  <c:v>46329</c:v>
                </c:pt>
                <c:pt idx="121">
                  <c:v>46359</c:v>
                </c:pt>
                <c:pt idx="122">
                  <c:v>46390</c:v>
                </c:pt>
                <c:pt idx="123">
                  <c:v>46421</c:v>
                </c:pt>
                <c:pt idx="124">
                  <c:v>46449</c:v>
                </c:pt>
                <c:pt idx="125">
                  <c:v>46480</c:v>
                </c:pt>
                <c:pt idx="126">
                  <c:v>46510</c:v>
                </c:pt>
                <c:pt idx="127">
                  <c:v>46541</c:v>
                </c:pt>
                <c:pt idx="128">
                  <c:v>46571</c:v>
                </c:pt>
                <c:pt idx="129">
                  <c:v>46602</c:v>
                </c:pt>
                <c:pt idx="130">
                  <c:v>46633</c:v>
                </c:pt>
                <c:pt idx="131">
                  <c:v>46663</c:v>
                </c:pt>
                <c:pt idx="132">
                  <c:v>46694</c:v>
                </c:pt>
                <c:pt idx="133">
                  <c:v>46724</c:v>
                </c:pt>
                <c:pt idx="134">
                  <c:v>46755</c:v>
                </c:pt>
                <c:pt idx="135">
                  <c:v>46786</c:v>
                </c:pt>
                <c:pt idx="136">
                  <c:v>46815</c:v>
                </c:pt>
                <c:pt idx="137">
                  <c:v>46846</c:v>
                </c:pt>
                <c:pt idx="138">
                  <c:v>46876</c:v>
                </c:pt>
                <c:pt idx="139">
                  <c:v>46907</c:v>
                </c:pt>
                <c:pt idx="140">
                  <c:v>46937</c:v>
                </c:pt>
                <c:pt idx="141">
                  <c:v>46968</c:v>
                </c:pt>
                <c:pt idx="142">
                  <c:v>46999</c:v>
                </c:pt>
                <c:pt idx="143">
                  <c:v>47029</c:v>
                </c:pt>
                <c:pt idx="144">
                  <c:v>47060</c:v>
                </c:pt>
                <c:pt idx="145">
                  <c:v>47090</c:v>
                </c:pt>
                <c:pt idx="146">
                  <c:v>47121</c:v>
                </c:pt>
                <c:pt idx="147">
                  <c:v>47152</c:v>
                </c:pt>
                <c:pt idx="148">
                  <c:v>47180</c:v>
                </c:pt>
                <c:pt idx="149">
                  <c:v>47211</c:v>
                </c:pt>
                <c:pt idx="150">
                  <c:v>47241</c:v>
                </c:pt>
                <c:pt idx="151">
                  <c:v>47272</c:v>
                </c:pt>
                <c:pt idx="152">
                  <c:v>47302</c:v>
                </c:pt>
                <c:pt idx="153">
                  <c:v>47333</c:v>
                </c:pt>
                <c:pt idx="154">
                  <c:v>47364</c:v>
                </c:pt>
                <c:pt idx="155">
                  <c:v>47394</c:v>
                </c:pt>
                <c:pt idx="156">
                  <c:v>47425</c:v>
                </c:pt>
                <c:pt idx="157">
                  <c:v>47455</c:v>
                </c:pt>
                <c:pt idx="158">
                  <c:v>47486</c:v>
                </c:pt>
                <c:pt idx="159">
                  <c:v>47517</c:v>
                </c:pt>
                <c:pt idx="160">
                  <c:v>47545</c:v>
                </c:pt>
                <c:pt idx="161">
                  <c:v>47576</c:v>
                </c:pt>
                <c:pt idx="162">
                  <c:v>47606</c:v>
                </c:pt>
                <c:pt idx="163">
                  <c:v>47637</c:v>
                </c:pt>
                <c:pt idx="164">
                  <c:v>47667</c:v>
                </c:pt>
                <c:pt idx="165">
                  <c:v>47698</c:v>
                </c:pt>
                <c:pt idx="166">
                  <c:v>47729</c:v>
                </c:pt>
                <c:pt idx="167">
                  <c:v>47759</c:v>
                </c:pt>
                <c:pt idx="168">
                  <c:v>47790</c:v>
                </c:pt>
                <c:pt idx="169">
                  <c:v>47820</c:v>
                </c:pt>
                <c:pt idx="170">
                  <c:v>47851</c:v>
                </c:pt>
                <c:pt idx="171">
                  <c:v>47882</c:v>
                </c:pt>
                <c:pt idx="172">
                  <c:v>47910</c:v>
                </c:pt>
                <c:pt idx="173">
                  <c:v>47941</c:v>
                </c:pt>
                <c:pt idx="174">
                  <c:v>47971</c:v>
                </c:pt>
                <c:pt idx="175">
                  <c:v>48002</c:v>
                </c:pt>
                <c:pt idx="176">
                  <c:v>48032</c:v>
                </c:pt>
                <c:pt idx="177">
                  <c:v>48063</c:v>
                </c:pt>
                <c:pt idx="178">
                  <c:v>48094</c:v>
                </c:pt>
                <c:pt idx="179">
                  <c:v>48124</c:v>
                </c:pt>
                <c:pt idx="180">
                  <c:v>48155</c:v>
                </c:pt>
                <c:pt idx="181">
                  <c:v>48185</c:v>
                </c:pt>
                <c:pt idx="182">
                  <c:v>48216</c:v>
                </c:pt>
                <c:pt idx="183">
                  <c:v>48247</c:v>
                </c:pt>
                <c:pt idx="184">
                  <c:v>48276</c:v>
                </c:pt>
                <c:pt idx="185">
                  <c:v>48307</c:v>
                </c:pt>
                <c:pt idx="186">
                  <c:v>48337</c:v>
                </c:pt>
                <c:pt idx="187">
                  <c:v>48368</c:v>
                </c:pt>
                <c:pt idx="188">
                  <c:v>48398</c:v>
                </c:pt>
                <c:pt idx="189">
                  <c:v>48429</c:v>
                </c:pt>
                <c:pt idx="190">
                  <c:v>48460</c:v>
                </c:pt>
                <c:pt idx="191">
                  <c:v>48490</c:v>
                </c:pt>
                <c:pt idx="192">
                  <c:v>48521</c:v>
                </c:pt>
                <c:pt idx="193">
                  <c:v>48551</c:v>
                </c:pt>
                <c:pt idx="194">
                  <c:v>48582</c:v>
                </c:pt>
                <c:pt idx="195">
                  <c:v>48613</c:v>
                </c:pt>
                <c:pt idx="196">
                  <c:v>48641</c:v>
                </c:pt>
                <c:pt idx="197">
                  <c:v>48672</c:v>
                </c:pt>
                <c:pt idx="198">
                  <c:v>48702</c:v>
                </c:pt>
                <c:pt idx="199">
                  <c:v>48733</c:v>
                </c:pt>
                <c:pt idx="200">
                  <c:v>48763</c:v>
                </c:pt>
                <c:pt idx="201">
                  <c:v>48794</c:v>
                </c:pt>
                <c:pt idx="202">
                  <c:v>48825</c:v>
                </c:pt>
                <c:pt idx="203">
                  <c:v>48855</c:v>
                </c:pt>
                <c:pt idx="204">
                  <c:v>48886</c:v>
                </c:pt>
                <c:pt idx="205">
                  <c:v>48916</c:v>
                </c:pt>
                <c:pt idx="206">
                  <c:v>48947</c:v>
                </c:pt>
                <c:pt idx="207">
                  <c:v>48978</c:v>
                </c:pt>
                <c:pt idx="208">
                  <c:v>49006</c:v>
                </c:pt>
                <c:pt idx="209">
                  <c:v>49037</c:v>
                </c:pt>
                <c:pt idx="210">
                  <c:v>49067</c:v>
                </c:pt>
                <c:pt idx="211">
                  <c:v>49098</c:v>
                </c:pt>
                <c:pt idx="212">
                  <c:v>49128</c:v>
                </c:pt>
                <c:pt idx="213">
                  <c:v>49159</c:v>
                </c:pt>
                <c:pt idx="214">
                  <c:v>49190</c:v>
                </c:pt>
                <c:pt idx="215">
                  <c:v>49220</c:v>
                </c:pt>
                <c:pt idx="216">
                  <c:v>49251</c:v>
                </c:pt>
                <c:pt idx="217">
                  <c:v>49281</c:v>
                </c:pt>
                <c:pt idx="218">
                  <c:v>49312</c:v>
                </c:pt>
                <c:pt idx="219">
                  <c:v>49343</c:v>
                </c:pt>
                <c:pt idx="220">
                  <c:v>49371</c:v>
                </c:pt>
                <c:pt idx="221">
                  <c:v>49402</c:v>
                </c:pt>
                <c:pt idx="222">
                  <c:v>49432</c:v>
                </c:pt>
                <c:pt idx="223">
                  <c:v>49463</c:v>
                </c:pt>
                <c:pt idx="224">
                  <c:v>49493</c:v>
                </c:pt>
                <c:pt idx="225">
                  <c:v>49524</c:v>
                </c:pt>
                <c:pt idx="226">
                  <c:v>49555</c:v>
                </c:pt>
                <c:pt idx="227">
                  <c:v>49585</c:v>
                </c:pt>
                <c:pt idx="228">
                  <c:v>49616</c:v>
                </c:pt>
                <c:pt idx="229">
                  <c:v>49646</c:v>
                </c:pt>
                <c:pt idx="230">
                  <c:v>49677</c:v>
                </c:pt>
                <c:pt idx="231">
                  <c:v>49708</c:v>
                </c:pt>
                <c:pt idx="232">
                  <c:v>49737</c:v>
                </c:pt>
                <c:pt idx="233">
                  <c:v>49768</c:v>
                </c:pt>
                <c:pt idx="234">
                  <c:v>49798</c:v>
                </c:pt>
                <c:pt idx="235">
                  <c:v>49829</c:v>
                </c:pt>
                <c:pt idx="236">
                  <c:v>49859</c:v>
                </c:pt>
                <c:pt idx="237">
                  <c:v>49890</c:v>
                </c:pt>
                <c:pt idx="238">
                  <c:v>49921</c:v>
                </c:pt>
                <c:pt idx="239">
                  <c:v>49951</c:v>
                </c:pt>
                <c:pt idx="240">
                  <c:v>49982</c:v>
                </c:pt>
                <c:pt idx="241">
                  <c:v>50012</c:v>
                </c:pt>
                <c:pt idx="242">
                  <c:v>50043</c:v>
                </c:pt>
                <c:pt idx="243">
                  <c:v>50074</c:v>
                </c:pt>
                <c:pt idx="244">
                  <c:v>50102</c:v>
                </c:pt>
                <c:pt idx="245">
                  <c:v>50133</c:v>
                </c:pt>
                <c:pt idx="246">
                  <c:v>50163</c:v>
                </c:pt>
                <c:pt idx="247">
                  <c:v>50194</c:v>
                </c:pt>
                <c:pt idx="248">
                  <c:v>50224</c:v>
                </c:pt>
                <c:pt idx="249">
                  <c:v>50255</c:v>
                </c:pt>
                <c:pt idx="250">
                  <c:v>50286</c:v>
                </c:pt>
                <c:pt idx="251">
                  <c:v>50316</c:v>
                </c:pt>
                <c:pt idx="252">
                  <c:v>50347</c:v>
                </c:pt>
                <c:pt idx="253">
                  <c:v>50377</c:v>
                </c:pt>
                <c:pt idx="254">
                  <c:v>50408</c:v>
                </c:pt>
                <c:pt idx="255">
                  <c:v>50439</c:v>
                </c:pt>
                <c:pt idx="256">
                  <c:v>50467</c:v>
                </c:pt>
                <c:pt idx="257">
                  <c:v>50498</c:v>
                </c:pt>
                <c:pt idx="258">
                  <c:v>50528</c:v>
                </c:pt>
                <c:pt idx="259">
                  <c:v>50559</c:v>
                </c:pt>
                <c:pt idx="260">
                  <c:v>50589</c:v>
                </c:pt>
                <c:pt idx="261">
                  <c:v>50620</c:v>
                </c:pt>
                <c:pt idx="262">
                  <c:v>50651</c:v>
                </c:pt>
                <c:pt idx="263">
                  <c:v>50681</c:v>
                </c:pt>
                <c:pt idx="264">
                  <c:v>50712</c:v>
                </c:pt>
                <c:pt idx="265">
                  <c:v>50742</c:v>
                </c:pt>
                <c:pt idx="266">
                  <c:v>50773</c:v>
                </c:pt>
                <c:pt idx="267">
                  <c:v>50804</c:v>
                </c:pt>
                <c:pt idx="268">
                  <c:v>50832</c:v>
                </c:pt>
                <c:pt idx="269">
                  <c:v>50863</c:v>
                </c:pt>
                <c:pt idx="270">
                  <c:v>50893</c:v>
                </c:pt>
                <c:pt idx="271">
                  <c:v>50924</c:v>
                </c:pt>
                <c:pt idx="272">
                  <c:v>50954</c:v>
                </c:pt>
                <c:pt idx="273">
                  <c:v>50985</c:v>
                </c:pt>
                <c:pt idx="274">
                  <c:v>51016</c:v>
                </c:pt>
                <c:pt idx="275">
                  <c:v>51046</c:v>
                </c:pt>
                <c:pt idx="276">
                  <c:v>51077</c:v>
                </c:pt>
                <c:pt idx="277">
                  <c:v>51107</c:v>
                </c:pt>
                <c:pt idx="278">
                  <c:v>51138</c:v>
                </c:pt>
                <c:pt idx="279">
                  <c:v>51169</c:v>
                </c:pt>
                <c:pt idx="280">
                  <c:v>51198</c:v>
                </c:pt>
                <c:pt idx="281">
                  <c:v>51229</c:v>
                </c:pt>
                <c:pt idx="282">
                  <c:v>51259</c:v>
                </c:pt>
                <c:pt idx="283">
                  <c:v>51290</c:v>
                </c:pt>
                <c:pt idx="284">
                  <c:v>51320</c:v>
                </c:pt>
                <c:pt idx="285">
                  <c:v>51351</c:v>
                </c:pt>
                <c:pt idx="286">
                  <c:v>51382</c:v>
                </c:pt>
                <c:pt idx="287">
                  <c:v>51412</c:v>
                </c:pt>
                <c:pt idx="288">
                  <c:v>51443</c:v>
                </c:pt>
                <c:pt idx="289">
                  <c:v>51473</c:v>
                </c:pt>
                <c:pt idx="290">
                  <c:v>51504</c:v>
                </c:pt>
                <c:pt idx="291">
                  <c:v>51535</c:v>
                </c:pt>
                <c:pt idx="292">
                  <c:v>51563</c:v>
                </c:pt>
                <c:pt idx="293">
                  <c:v>51594</c:v>
                </c:pt>
                <c:pt idx="294">
                  <c:v>51624</c:v>
                </c:pt>
                <c:pt idx="295">
                  <c:v>51655</c:v>
                </c:pt>
                <c:pt idx="296">
                  <c:v>51685</c:v>
                </c:pt>
                <c:pt idx="297">
                  <c:v>51716</c:v>
                </c:pt>
                <c:pt idx="298">
                  <c:v>51747</c:v>
                </c:pt>
                <c:pt idx="299">
                  <c:v>51777</c:v>
                </c:pt>
                <c:pt idx="300">
                  <c:v>51808</c:v>
                </c:pt>
                <c:pt idx="301">
                  <c:v>51838</c:v>
                </c:pt>
                <c:pt idx="302">
                  <c:v>51869</c:v>
                </c:pt>
                <c:pt idx="303">
                  <c:v>51900</c:v>
                </c:pt>
                <c:pt idx="304">
                  <c:v>51928</c:v>
                </c:pt>
                <c:pt idx="305">
                  <c:v>51959</c:v>
                </c:pt>
                <c:pt idx="306">
                  <c:v>51989</c:v>
                </c:pt>
                <c:pt idx="307">
                  <c:v>52020</c:v>
                </c:pt>
                <c:pt idx="308">
                  <c:v>52050</c:v>
                </c:pt>
                <c:pt idx="309">
                  <c:v>52081</c:v>
                </c:pt>
                <c:pt idx="310">
                  <c:v>52112</c:v>
                </c:pt>
                <c:pt idx="311">
                  <c:v>52142</c:v>
                </c:pt>
                <c:pt idx="312">
                  <c:v>52173</c:v>
                </c:pt>
                <c:pt idx="313">
                  <c:v>52203</c:v>
                </c:pt>
                <c:pt idx="314">
                  <c:v>52234</c:v>
                </c:pt>
                <c:pt idx="315">
                  <c:v>52265</c:v>
                </c:pt>
                <c:pt idx="316">
                  <c:v>52293</c:v>
                </c:pt>
                <c:pt idx="317">
                  <c:v>52324</c:v>
                </c:pt>
                <c:pt idx="318">
                  <c:v>52354</c:v>
                </c:pt>
                <c:pt idx="319">
                  <c:v>52385</c:v>
                </c:pt>
                <c:pt idx="320">
                  <c:v>52415</c:v>
                </c:pt>
                <c:pt idx="321">
                  <c:v>52446</c:v>
                </c:pt>
                <c:pt idx="322">
                  <c:v>52477</c:v>
                </c:pt>
                <c:pt idx="323">
                  <c:v>52507</c:v>
                </c:pt>
                <c:pt idx="324">
                  <c:v>52538</c:v>
                </c:pt>
                <c:pt idx="325">
                  <c:v>52568</c:v>
                </c:pt>
                <c:pt idx="326">
                  <c:v>52599</c:v>
                </c:pt>
                <c:pt idx="327">
                  <c:v>52630</c:v>
                </c:pt>
                <c:pt idx="328">
                  <c:v>52659</c:v>
                </c:pt>
                <c:pt idx="329">
                  <c:v>52690</c:v>
                </c:pt>
                <c:pt idx="330">
                  <c:v>52720</c:v>
                </c:pt>
                <c:pt idx="331">
                  <c:v>52751</c:v>
                </c:pt>
                <c:pt idx="332">
                  <c:v>52781</c:v>
                </c:pt>
                <c:pt idx="333">
                  <c:v>52812</c:v>
                </c:pt>
                <c:pt idx="334">
                  <c:v>52843</c:v>
                </c:pt>
                <c:pt idx="335">
                  <c:v>52873</c:v>
                </c:pt>
                <c:pt idx="336">
                  <c:v>52904</c:v>
                </c:pt>
                <c:pt idx="337">
                  <c:v>52934</c:v>
                </c:pt>
                <c:pt idx="338">
                  <c:v>52965</c:v>
                </c:pt>
                <c:pt idx="339">
                  <c:v>52996</c:v>
                </c:pt>
                <c:pt idx="340">
                  <c:v>53024</c:v>
                </c:pt>
                <c:pt idx="341">
                  <c:v>53055</c:v>
                </c:pt>
                <c:pt idx="342">
                  <c:v>53085</c:v>
                </c:pt>
                <c:pt idx="343">
                  <c:v>53116</c:v>
                </c:pt>
                <c:pt idx="344">
                  <c:v>53146</c:v>
                </c:pt>
                <c:pt idx="345">
                  <c:v>53177</c:v>
                </c:pt>
                <c:pt idx="346">
                  <c:v>53208</c:v>
                </c:pt>
                <c:pt idx="347">
                  <c:v>53238</c:v>
                </c:pt>
                <c:pt idx="348">
                  <c:v>53269</c:v>
                </c:pt>
                <c:pt idx="349">
                  <c:v>53299</c:v>
                </c:pt>
                <c:pt idx="350">
                  <c:v>53330</c:v>
                </c:pt>
                <c:pt idx="351">
                  <c:v>53361</c:v>
                </c:pt>
                <c:pt idx="352">
                  <c:v>53389</c:v>
                </c:pt>
                <c:pt idx="353">
                  <c:v>53420</c:v>
                </c:pt>
                <c:pt idx="354">
                  <c:v>53450</c:v>
                </c:pt>
                <c:pt idx="355">
                  <c:v>53481</c:v>
                </c:pt>
                <c:pt idx="356">
                  <c:v>53511</c:v>
                </c:pt>
                <c:pt idx="357">
                  <c:v>53542</c:v>
                </c:pt>
                <c:pt idx="358">
                  <c:v>53573</c:v>
                </c:pt>
                <c:pt idx="359">
                  <c:v>53603</c:v>
                </c:pt>
                <c:pt idx="360">
                  <c:v>53634</c:v>
                </c:pt>
                <c:pt idx="361">
                  <c:v>53664</c:v>
                </c:pt>
                <c:pt idx="362">
                  <c:v>53695</c:v>
                </c:pt>
                <c:pt idx="363">
                  <c:v>53726</c:v>
                </c:pt>
                <c:pt idx="364">
                  <c:v>53754</c:v>
                </c:pt>
                <c:pt idx="365">
                  <c:v>53785</c:v>
                </c:pt>
                <c:pt idx="366">
                  <c:v>53815</c:v>
                </c:pt>
                <c:pt idx="367">
                  <c:v>53846</c:v>
                </c:pt>
                <c:pt idx="368">
                  <c:v>53876</c:v>
                </c:pt>
                <c:pt idx="369">
                  <c:v>53907</c:v>
                </c:pt>
                <c:pt idx="370">
                  <c:v>53938</c:v>
                </c:pt>
                <c:pt idx="371">
                  <c:v>53968</c:v>
                </c:pt>
                <c:pt idx="372">
                  <c:v>53999</c:v>
                </c:pt>
              </c:numCache>
            </c:numRef>
          </c:cat>
          <c:val>
            <c:numRef>
              <c:f>'Forward rates'!$X$4:$X$376</c:f>
              <c:numCache>
                <c:formatCode>0.000%</c:formatCode>
                <c:ptCount val="373"/>
                <c:pt idx="0">
                  <c:v>-3.1423968223136438E-3</c:v>
                </c:pt>
                <c:pt idx="1">
                  <c:v>-3.0986735542990473E-3</c:v>
                </c:pt>
                <c:pt idx="2">
                  <c:v>-3.0591033223559272E-3</c:v>
                </c:pt>
                <c:pt idx="3">
                  <c:v>-2.9975957150669519E-3</c:v>
                </c:pt>
                <c:pt idx="4">
                  <c:v>-2.9383635459755086E-3</c:v>
                </c:pt>
                <c:pt idx="5">
                  <c:v>-2.9000000000857585E-3</c:v>
                </c:pt>
                <c:pt idx="6">
                  <c:v>-2.8792705750420133E-3</c:v>
                </c:pt>
                <c:pt idx="7">
                  <c:v>-2.8504934143610988E-3</c:v>
                </c:pt>
                <c:pt idx="8">
                  <c:v>-2.8300000042991162E-3</c:v>
                </c:pt>
                <c:pt idx="9">
                  <c:v>-2.7990920042432537E-3</c:v>
                </c:pt>
                <c:pt idx="10">
                  <c:v>-2.7810001025660659E-3</c:v>
                </c:pt>
                <c:pt idx="11">
                  <c:v>-2.739102539906333E-3</c:v>
                </c:pt>
                <c:pt idx="12">
                  <c:v>-2.7192410926725054E-3</c:v>
                </c:pt>
                <c:pt idx="13">
                  <c:v>-2.692223278156991E-3</c:v>
                </c:pt>
                <c:pt idx="14">
                  <c:v>-2.6645934941331717E-3</c:v>
                </c:pt>
                <c:pt idx="15">
                  <c:v>-2.6103494224259936E-3</c:v>
                </c:pt>
                <c:pt idx="16">
                  <c:v>-2.5896465853140738E-3</c:v>
                </c:pt>
                <c:pt idx="17">
                  <c:v>-2.5643396981956932E-3</c:v>
                </c:pt>
                <c:pt idx="18">
                  <c:v>-2.5264773366226339E-3</c:v>
                </c:pt>
                <c:pt idx="19">
                  <c:v>-2.4815998533948055E-3</c:v>
                </c:pt>
                <c:pt idx="20">
                  <c:v>-2.4337446595623646E-3</c:v>
                </c:pt>
                <c:pt idx="21">
                  <c:v>-2.3777620822528359E-3</c:v>
                </c:pt>
                <c:pt idx="22">
                  <c:v>-2.3154864519376677E-3</c:v>
                </c:pt>
                <c:pt idx="23">
                  <c:v>-2.2451559073972771E-3</c:v>
                </c:pt>
                <c:pt idx="24">
                  <c:v>-2.1617181641830907E-3</c:v>
                </c:pt>
                <c:pt idx="25">
                  <c:v>-2.0781583458995279E-3</c:v>
                </c:pt>
                <c:pt idx="26">
                  <c:v>-1.9920636693733229E-3</c:v>
                </c:pt>
                <c:pt idx="27">
                  <c:v>-1.9147263647365121E-3</c:v>
                </c:pt>
                <c:pt idx="28">
                  <c:v>-1.8343142086949828E-3</c:v>
                </c:pt>
                <c:pt idx="29">
                  <c:v>-1.7311425237849891E-3</c:v>
                </c:pt>
                <c:pt idx="30">
                  <c:v>-1.604411169255577E-3</c:v>
                </c:pt>
                <c:pt idx="31">
                  <c:v>-1.4672193945545248E-3</c:v>
                </c:pt>
                <c:pt idx="32">
                  <c:v>-1.343014358902403E-3</c:v>
                </c:pt>
                <c:pt idx="33">
                  <c:v>-1.2342655552406532E-3</c:v>
                </c:pt>
                <c:pt idx="34">
                  <c:v>-1.1494457557480356E-3</c:v>
                </c:pt>
                <c:pt idx="35">
                  <c:v>-1.08204268125088E-3</c:v>
                </c:pt>
                <c:pt idx="36">
                  <c:v>-1.0205386306449478E-3</c:v>
                </c:pt>
                <c:pt idx="37">
                  <c:v>-9.5820602021045166E-4</c:v>
                </c:pt>
                <c:pt idx="38">
                  <c:v>-8.8382009285467187E-4</c:v>
                </c:pt>
                <c:pt idx="39">
                  <c:v>-8.0097009112023443E-4</c:v>
                </c:pt>
                <c:pt idx="40">
                  <c:v>-7.0886826557039681E-4</c:v>
                </c:pt>
                <c:pt idx="41">
                  <c:v>-6.0407866906664093E-4</c:v>
                </c:pt>
                <c:pt idx="42">
                  <c:v>-4.8663087508268263E-4</c:v>
                </c:pt>
                <c:pt idx="43">
                  <c:v>-3.5364170800179849E-4</c:v>
                </c:pt>
                <c:pt idx="44">
                  <c:v>-2.1085680570272035E-4</c:v>
                </c:pt>
                <c:pt idx="45">
                  <c:v>-4.7803452026817801E-5</c:v>
                </c:pt>
                <c:pt idx="46">
                  <c:v>1.2945347378584245E-4</c:v>
                </c:pt>
                <c:pt idx="47">
                  <c:v>3.211087100966119E-4</c:v>
                </c:pt>
                <c:pt idx="48">
                  <c:v>5.2448380524476297E-4</c:v>
                </c:pt>
                <c:pt idx="49">
                  <c:v>7.1645404804154822E-4</c:v>
                </c:pt>
                <c:pt idx="50">
                  <c:v>9.2043774338534945E-4</c:v>
                </c:pt>
                <c:pt idx="51">
                  <c:v>1.1193561680845508E-3</c:v>
                </c:pt>
                <c:pt idx="52">
                  <c:v>1.3094466560233413E-3</c:v>
                </c:pt>
                <c:pt idx="53">
                  <c:v>1.5032017453678968E-3</c:v>
                </c:pt>
                <c:pt idx="54">
                  <c:v>1.6934371447458151E-3</c:v>
                </c:pt>
                <c:pt idx="55">
                  <c:v>1.8826758044300086E-3</c:v>
                </c:pt>
                <c:pt idx="56">
                  <c:v>2.0612750809962076E-3</c:v>
                </c:pt>
                <c:pt idx="57">
                  <c:v>2.2405765965172186E-3</c:v>
                </c:pt>
                <c:pt idx="58">
                  <c:v>2.4277704793814786E-3</c:v>
                </c:pt>
                <c:pt idx="59">
                  <c:v>2.6417828813466489E-3</c:v>
                </c:pt>
                <c:pt idx="60">
                  <c:v>2.8863604851779522E-3</c:v>
                </c:pt>
                <c:pt idx="61">
                  <c:v>3.12536029245436E-3</c:v>
                </c:pt>
                <c:pt idx="62">
                  <c:v>3.3760077973763458E-3</c:v>
                </c:pt>
                <c:pt idx="63">
                  <c:v>3.6171617639077407E-3</c:v>
                </c:pt>
                <c:pt idx="64">
                  <c:v>3.8444862220614511E-3</c:v>
                </c:pt>
                <c:pt idx="65">
                  <c:v>4.073023776192339E-3</c:v>
                </c:pt>
                <c:pt idx="66">
                  <c:v>4.2940987955526581E-3</c:v>
                </c:pt>
                <c:pt idx="67">
                  <c:v>4.5105900543021193E-3</c:v>
                </c:pt>
                <c:pt idx="68">
                  <c:v>4.7115367477713948E-3</c:v>
                </c:pt>
                <c:pt idx="69">
                  <c:v>4.9096834776127616E-3</c:v>
                </c:pt>
                <c:pt idx="70">
                  <c:v>5.11330866125483E-3</c:v>
                </c:pt>
                <c:pt idx="71">
                  <c:v>5.3437731411760774E-3</c:v>
                </c:pt>
                <c:pt idx="72">
                  <c:v>5.6050490199153983E-3</c:v>
                </c:pt>
                <c:pt idx="73">
                  <c:v>5.857747452076012E-3</c:v>
                </c:pt>
                <c:pt idx="74">
                  <c:v>6.1189633589942005E-3</c:v>
                </c:pt>
                <c:pt idx="75">
                  <c:v>6.3663676133487715E-3</c:v>
                </c:pt>
                <c:pt idx="76">
                  <c:v>6.5958159235588263E-3</c:v>
                </c:pt>
                <c:pt idx="77">
                  <c:v>6.8224174307334505E-3</c:v>
                </c:pt>
                <c:pt idx="78">
                  <c:v>7.0373561258350818E-3</c:v>
                </c:pt>
                <c:pt idx="79">
                  <c:v>7.2432484636523239E-3</c:v>
                </c:pt>
                <c:pt idx="80">
                  <c:v>7.4297234374198782E-3</c:v>
                </c:pt>
                <c:pt idx="81">
                  <c:v>7.608520488832142E-3</c:v>
                </c:pt>
                <c:pt idx="82">
                  <c:v>7.7847862181921702E-3</c:v>
                </c:pt>
                <c:pt idx="83">
                  <c:v>7.9777533898888111E-3</c:v>
                </c:pt>
                <c:pt idx="84">
                  <c:v>8.1936381723873141E-3</c:v>
                </c:pt>
                <c:pt idx="85">
                  <c:v>8.4070365425641339E-3</c:v>
                </c:pt>
                <c:pt idx="86">
                  <c:v>8.6270254941670718E-3</c:v>
                </c:pt>
                <c:pt idx="87">
                  <c:v>8.8388043495628565E-3</c:v>
                </c:pt>
                <c:pt idx="88">
                  <c:v>9.0426149556962921E-3</c:v>
                </c:pt>
                <c:pt idx="89">
                  <c:v>9.2445591110748727E-3</c:v>
                </c:pt>
                <c:pt idx="90">
                  <c:v>9.4412956892984418E-3</c:v>
                </c:pt>
                <c:pt idx="91">
                  <c:v>9.6354160240659341E-3</c:v>
                </c:pt>
                <c:pt idx="92">
                  <c:v>9.8174763234126772E-3</c:v>
                </c:pt>
                <c:pt idx="93">
                  <c:v>9.9993397876034212E-3</c:v>
                </c:pt>
                <c:pt idx="94">
                  <c:v>1.0183877240643027E-2</c:v>
                </c:pt>
                <c:pt idx="95">
                  <c:v>1.0387953718382926E-2</c:v>
                </c:pt>
                <c:pt idx="96">
                  <c:v>1.061210831179836E-2</c:v>
                </c:pt>
                <c:pt idx="97">
                  <c:v>1.0824024755884842E-2</c:v>
                </c:pt>
                <c:pt idx="98">
                  <c:v>1.1037331905035863E-2</c:v>
                </c:pt>
                <c:pt idx="99">
                  <c:v>1.123308947745711E-2</c:v>
                </c:pt>
                <c:pt idx="100">
                  <c:v>1.1408843866844034E-2</c:v>
                </c:pt>
                <c:pt idx="101">
                  <c:v>1.1575464888978039E-2</c:v>
                </c:pt>
                <c:pt idx="102">
                  <c:v>1.1726514822479547E-2</c:v>
                </c:pt>
                <c:pt idx="103">
                  <c:v>1.1863303314605004E-2</c:v>
                </c:pt>
                <c:pt idx="104">
                  <c:v>1.1979090774160973E-2</c:v>
                </c:pt>
                <c:pt idx="105">
                  <c:v>1.2080995624110706E-2</c:v>
                </c:pt>
                <c:pt idx="106">
                  <c:v>1.2178252341451255E-2</c:v>
                </c:pt>
                <c:pt idx="107">
                  <c:v>1.2291636221835819E-2</c:v>
                </c:pt>
                <c:pt idx="108">
                  <c:v>1.2425925571139891E-2</c:v>
                </c:pt>
                <c:pt idx="109">
                  <c:v>1.2558412786860984E-2</c:v>
                </c:pt>
                <c:pt idx="110">
                  <c:v>1.269312467599093E-2</c:v>
                </c:pt>
                <c:pt idx="111">
                  <c:v>1.2817963101737186E-2</c:v>
                </c:pt>
                <c:pt idx="112">
                  <c:v>1.2932046694076039E-2</c:v>
                </c:pt>
                <c:pt idx="113">
                  <c:v>1.3041522862219318E-2</c:v>
                </c:pt>
                <c:pt idx="114">
                  <c:v>1.3143191830732653E-2</c:v>
                </c:pt>
                <c:pt idx="115">
                  <c:v>1.3237775780698765E-2</c:v>
                </c:pt>
                <c:pt idx="116">
                  <c:v>1.332085089993037E-2</c:v>
                </c:pt>
                <c:pt idx="117">
                  <c:v>1.3397733031740832E-2</c:v>
                </c:pt>
                <c:pt idx="118">
                  <c:v>1.3472448441780232E-2</c:v>
                </c:pt>
                <c:pt idx="119">
                  <c:v>1.3555769329409139E-2</c:v>
                </c:pt>
                <c:pt idx="120">
                  <c:v>1.3649591862267624E-2</c:v>
                </c:pt>
                <c:pt idx="121">
                  <c:v>1.3739164300495155E-2</c:v>
                </c:pt>
                <c:pt idx="122">
                  <c:v>1.3830400458353154E-2</c:v>
                </c:pt>
                <c:pt idx="123">
                  <c:v>1.3914806255012055E-2</c:v>
                </c:pt>
                <c:pt idx="124">
                  <c:v>1.3992402209437703E-2</c:v>
                </c:pt>
                <c:pt idx="125">
                  <c:v>1.4066476696943119E-2</c:v>
                </c:pt>
                <c:pt idx="126">
                  <c:v>1.4135597461307626E-2</c:v>
                </c:pt>
                <c:pt idx="127">
                  <c:v>1.419995762056879E-2</c:v>
                </c:pt>
                <c:pt idx="128">
                  <c:v>1.4256701928342242E-2</c:v>
                </c:pt>
                <c:pt idx="129">
                  <c:v>1.4309509004592274E-2</c:v>
                </c:pt>
                <c:pt idx="130">
                  <c:v>1.4361961535448968E-2</c:v>
                </c:pt>
                <c:pt idx="131">
                  <c:v>1.4422154303569558E-2</c:v>
                </c:pt>
                <c:pt idx="132">
                  <c:v>1.4490299912648677E-2</c:v>
                </c:pt>
                <c:pt idx="133">
                  <c:v>1.4555628146447583E-2</c:v>
                </c:pt>
                <c:pt idx="134">
                  <c:v>1.461914077850318E-2</c:v>
                </c:pt>
                <c:pt idx="135">
                  <c:v>1.4675869180509338E-2</c:v>
                </c:pt>
                <c:pt idx="136">
                  <c:v>1.472699280179013E-2</c:v>
                </c:pt>
                <c:pt idx="137">
                  <c:v>1.477256946557798E-2</c:v>
                </c:pt>
                <c:pt idx="138">
                  <c:v>1.4812875435071671E-2</c:v>
                </c:pt>
                <c:pt idx="139">
                  <c:v>1.4847548183643075E-2</c:v>
                </c:pt>
                <c:pt idx="140">
                  <c:v>1.4875204993956295E-2</c:v>
                </c:pt>
                <c:pt idx="141">
                  <c:v>1.4897587562494019E-2</c:v>
                </c:pt>
                <c:pt idx="142">
                  <c:v>1.4920090978650963E-2</c:v>
                </c:pt>
                <c:pt idx="143">
                  <c:v>1.4950895085841727E-2</c:v>
                </c:pt>
                <c:pt idx="144">
                  <c:v>1.4989898460241506E-2</c:v>
                </c:pt>
                <c:pt idx="145">
                  <c:v>1.5027173612939926E-2</c:v>
                </c:pt>
                <c:pt idx="146">
                  <c:v>1.5062613917224077E-2</c:v>
                </c:pt>
                <c:pt idx="147">
                  <c:v>1.5092093921944074E-2</c:v>
                </c:pt>
                <c:pt idx="148">
                  <c:v>1.5116789209378279E-2</c:v>
                </c:pt>
                <c:pt idx="149">
                  <c:v>1.5136040258228439E-2</c:v>
                </c:pt>
                <c:pt idx="150">
                  <c:v>1.5150511949892245E-2</c:v>
                </c:pt>
                <c:pt idx="151">
                  <c:v>1.5159394704276461E-2</c:v>
                </c:pt>
                <c:pt idx="152">
                  <c:v>1.516258174769607E-2</c:v>
                </c:pt>
                <c:pt idx="153">
                  <c:v>1.5160205584777469E-2</c:v>
                </c:pt>
                <c:pt idx="154">
                  <c:v>1.5159207601514416E-2</c:v>
                </c:pt>
                <c:pt idx="155">
                  <c:v>1.5167583861547023E-2</c:v>
                </c:pt>
                <c:pt idx="156">
                  <c:v>1.5184606296177582E-2</c:v>
                </c:pt>
                <c:pt idx="157">
                  <c:v>1.5201558982816721E-2</c:v>
                </c:pt>
                <c:pt idx="158">
                  <c:v>1.5215185837845091E-2</c:v>
                </c:pt>
                <c:pt idx="159">
                  <c:v>1.5223096335611561E-2</c:v>
                </c:pt>
                <c:pt idx="160">
                  <c:v>1.5226851441467352E-2</c:v>
                </c:pt>
                <c:pt idx="161">
                  <c:v>1.5224339536558851E-2</c:v>
                </c:pt>
                <c:pt idx="162">
                  <c:v>1.5216959828545555E-2</c:v>
                </c:pt>
                <c:pt idx="163">
                  <c:v>1.5203536093309128E-2</c:v>
                </c:pt>
                <c:pt idx="164">
                  <c:v>1.5185048763111979E-2</c:v>
                </c:pt>
                <c:pt idx="165">
                  <c:v>1.5160180648761607E-2</c:v>
                </c:pt>
                <c:pt idx="166">
                  <c:v>1.513645404285522E-2</c:v>
                </c:pt>
                <c:pt idx="167">
                  <c:v>1.512283875932622E-2</c:v>
                </c:pt>
                <c:pt idx="168">
                  <c:v>1.5118263079393009E-2</c:v>
                </c:pt>
                <c:pt idx="169">
                  <c:v>1.5116200680212799E-2</c:v>
                </c:pt>
                <c:pt idx="170">
                  <c:v>1.5109389869135015E-2</c:v>
                </c:pt>
                <c:pt idx="171">
                  <c:v>1.5097087709470493E-2</c:v>
                </c:pt>
                <c:pt idx="172">
                  <c:v>1.5081164049297217E-2</c:v>
                </c:pt>
                <c:pt idx="173">
                  <c:v>1.5058228944775254E-2</c:v>
                </c:pt>
                <c:pt idx="174">
                  <c:v>1.5030306225244228E-2</c:v>
                </c:pt>
                <c:pt idx="175">
                  <c:v>1.4995905930019664E-2</c:v>
                </c:pt>
                <c:pt idx="176">
                  <c:v>1.495702007925071E-2</c:v>
                </c:pt>
                <c:pt idx="177">
                  <c:v>1.4910973567411577E-2</c:v>
                </c:pt>
                <c:pt idx="178">
                  <c:v>1.4866977804277178E-2</c:v>
                </c:pt>
                <c:pt idx="179">
                  <c:v>1.4833614649271567E-2</c:v>
                </c:pt>
                <c:pt idx="180">
                  <c:v>1.4809901185651007E-2</c:v>
                </c:pt>
                <c:pt idx="181">
                  <c:v>1.4790452528708531E-2</c:v>
                </c:pt>
                <c:pt idx="182">
                  <c:v>1.4766148095126346E-2</c:v>
                </c:pt>
                <c:pt idx="183">
                  <c:v>1.4737762753159522E-2</c:v>
                </c:pt>
                <c:pt idx="184">
                  <c:v>1.4706515445685442E-2</c:v>
                </c:pt>
                <c:pt idx="185">
                  <c:v>1.4669698046887253E-2</c:v>
                </c:pt>
                <c:pt idx="186">
                  <c:v>1.4629074638441238E-2</c:v>
                </c:pt>
                <c:pt idx="187">
                  <c:v>1.4583023622254774E-2</c:v>
                </c:pt>
                <c:pt idx="188">
                  <c:v>1.453409147102125E-2</c:v>
                </c:pt>
                <c:pt idx="189">
                  <c:v>1.4478968338942357E-2</c:v>
                </c:pt>
                <c:pt idx="190">
                  <c:v>1.442676502563001E-2</c:v>
                </c:pt>
                <c:pt idx="191">
                  <c:v>1.4384266387343431E-2</c:v>
                </c:pt>
                <c:pt idx="192">
                  <c:v>1.4350229730986581E-2</c:v>
                </c:pt>
                <c:pt idx="193">
                  <c:v>1.4320655967918761E-2</c:v>
                </c:pt>
                <c:pt idx="194">
                  <c:v>1.4286315892352519E-2</c:v>
                </c:pt>
                <c:pt idx="195">
                  <c:v>1.4248929923355799E-2</c:v>
                </c:pt>
                <c:pt idx="196">
                  <c:v>1.4210584987263276E-2</c:v>
                </c:pt>
                <c:pt idx="197">
                  <c:v>1.4166565862428001E-2</c:v>
                </c:pt>
                <c:pt idx="198">
                  <c:v>1.4119621025406436E-2</c:v>
                </c:pt>
                <c:pt idx="199">
                  <c:v>1.4068103595871909E-2</c:v>
                </c:pt>
                <c:pt idx="200">
                  <c:v>1.4014806027527979E-2</c:v>
                </c:pt>
                <c:pt idx="201">
                  <c:v>1.395614421599093E-2</c:v>
                </c:pt>
                <c:pt idx="202">
                  <c:v>1.3900700886283663E-2</c:v>
                </c:pt>
                <c:pt idx="203">
                  <c:v>1.3854325822283362E-2</c:v>
                </c:pt>
                <c:pt idx="204">
                  <c:v>1.3815617663715361E-2</c:v>
                </c:pt>
                <c:pt idx="205">
                  <c:v>1.3781554378794247E-2</c:v>
                </c:pt>
                <c:pt idx="206">
                  <c:v>1.3742864531092636E-2</c:v>
                </c:pt>
                <c:pt idx="207">
                  <c:v>1.370171349207221E-2</c:v>
                </c:pt>
                <c:pt idx="208">
                  <c:v>1.366013536006159E-2</c:v>
                </c:pt>
                <c:pt idx="209">
                  <c:v>1.3613343790434301E-2</c:v>
                </c:pt>
                <c:pt idx="210">
                  <c:v>1.3564108278569026E-2</c:v>
                </c:pt>
                <c:pt idx="211">
                  <c:v>1.351081648443664E-2</c:v>
                </c:pt>
                <c:pt idx="212">
                  <c:v>1.3456324224002236E-2</c:v>
                </c:pt>
                <c:pt idx="213">
                  <c:v>1.3396974752460596E-2</c:v>
                </c:pt>
                <c:pt idx="214">
                  <c:v>1.3340711445702693E-2</c:v>
                </c:pt>
                <c:pt idx="215">
                  <c:v>1.3292677983585327E-2</c:v>
                </c:pt>
                <c:pt idx="216">
                  <c:v>1.3251583519788257E-2</c:v>
                </c:pt>
                <c:pt idx="217">
                  <c:v>1.3215363096996668E-2</c:v>
                </c:pt>
                <c:pt idx="218">
                  <c:v>1.3175069743238232E-2</c:v>
                </c:pt>
                <c:pt idx="219">
                  <c:v>1.3133108890655672E-2</c:v>
                </c:pt>
                <c:pt idx="220">
                  <c:v>1.3091409402533375E-2</c:v>
                </c:pt>
                <c:pt idx="221">
                  <c:v>1.3045310448717823E-2</c:v>
                </c:pt>
                <c:pt idx="222">
                  <c:v>1.2997519296668569E-2</c:v>
                </c:pt>
                <c:pt idx="223">
                  <c:v>1.2946522479338692E-2</c:v>
                </c:pt>
                <c:pt idx="224">
                  <c:v>1.2895042000842046E-2</c:v>
                </c:pt>
                <c:pt idx="225">
                  <c:v>1.2839632621946468E-2</c:v>
                </c:pt>
                <c:pt idx="226">
                  <c:v>1.2787080543008712E-2</c:v>
                </c:pt>
                <c:pt idx="227">
                  <c:v>1.2741553243275616E-2</c:v>
                </c:pt>
                <c:pt idx="228">
                  <c:v>1.2701844275727578E-2</c:v>
                </c:pt>
                <c:pt idx="229">
                  <c:v>1.2666363151455872E-2</c:v>
                </c:pt>
                <c:pt idx="230">
                  <c:v>1.2627964813795597E-2</c:v>
                </c:pt>
                <c:pt idx="231">
                  <c:v>1.2588632613105055E-2</c:v>
                </c:pt>
                <c:pt idx="232">
                  <c:v>1.2549259700862901E-2</c:v>
                </c:pt>
                <c:pt idx="233">
                  <c:v>1.250726346357805E-2</c:v>
                </c:pt>
                <c:pt idx="234">
                  <c:v>1.2464324727822074E-2</c:v>
                </c:pt>
                <c:pt idx="235">
                  <c:v>1.2419077654505277E-2</c:v>
                </c:pt>
                <c:pt idx="236">
                  <c:v>1.2373944103707693E-2</c:v>
                </c:pt>
                <c:pt idx="237">
                  <c:v>1.2325907976125964E-2</c:v>
                </c:pt>
                <c:pt idx="238">
                  <c:v>1.2280595452846049E-2</c:v>
                </c:pt>
                <c:pt idx="239">
                  <c:v>1.2241600533323346E-2</c:v>
                </c:pt>
                <c:pt idx="240">
                  <c:v>1.2207450056549924E-2</c:v>
                </c:pt>
                <c:pt idx="241">
                  <c:v>1.2176978864149035E-2</c:v>
                </c:pt>
                <c:pt idx="242">
                  <c:v>1.2143002817107451E-2</c:v>
                </c:pt>
                <c:pt idx="243">
                  <c:v>1.210753888327204E-2</c:v>
                </c:pt>
                <c:pt idx="244">
                  <c:v>1.2072222464654404E-2</c:v>
                </c:pt>
                <c:pt idx="245">
                  <c:v>1.2033101740848578E-2</c:v>
                </c:pt>
                <c:pt idx="246">
                  <c:v>1.1992466235180601E-2</c:v>
                </c:pt>
                <c:pt idx="247">
                  <c:v>1.194902534943983E-2</c:v>
                </c:pt>
                <c:pt idx="248">
                  <c:v>1.1905095709259529E-2</c:v>
                </c:pt>
                <c:pt idx="249">
                  <c:v>1.1857734654566696E-2</c:v>
                </c:pt>
                <c:pt idx="250">
                  <c:v>1.1813156284246649E-2</c:v>
                </c:pt>
                <c:pt idx="251">
                  <c:v>1.1775244002511486E-2</c:v>
                </c:pt>
                <c:pt idx="252">
                  <c:v>1.1742859446643222E-2</c:v>
                </c:pt>
                <c:pt idx="253">
                  <c:v>1.1714338428587823E-2</c:v>
                </c:pt>
                <c:pt idx="254">
                  <c:v>1.1682673094508544E-2</c:v>
                </c:pt>
                <c:pt idx="255">
                  <c:v>1.164975518820824E-2</c:v>
                </c:pt>
                <c:pt idx="256">
                  <c:v>1.1617097742349286E-2</c:v>
                </c:pt>
                <c:pt idx="257">
                  <c:v>1.1581037726230804E-2</c:v>
                </c:pt>
                <c:pt idx="258">
                  <c:v>1.1543703492985165E-2</c:v>
                </c:pt>
                <c:pt idx="259">
                  <c:v>1.1503906099850275E-2</c:v>
                </c:pt>
                <c:pt idx="260">
                  <c:v>1.1463769392963506E-2</c:v>
                </c:pt>
                <c:pt idx="261">
                  <c:v>1.1420605744872962E-2</c:v>
                </c:pt>
                <c:pt idx="262">
                  <c:v>1.1379800361641559E-2</c:v>
                </c:pt>
                <c:pt idx="263">
                  <c:v>1.1344716300147209E-2</c:v>
                </c:pt>
                <c:pt idx="264">
                  <c:v>1.1314422177014553E-2</c:v>
                </c:pt>
                <c:pt idx="265">
                  <c:v>1.1287831793075576E-2</c:v>
                </c:pt>
                <c:pt idx="266">
                  <c:v>1.1258806378647179E-2</c:v>
                </c:pt>
                <c:pt idx="267">
                  <c:v>1.1229102453157185E-2</c:v>
                </c:pt>
                <c:pt idx="268">
                  <c:v>1.1200102162217337E-2</c:v>
                </c:pt>
                <c:pt idx="269">
                  <c:v>1.1168466163704887E-2</c:v>
                </c:pt>
                <c:pt idx="270">
                  <c:v>1.1136167227180698E-2</c:v>
                </c:pt>
                <c:pt idx="271">
                  <c:v>1.1102146445363791E-2</c:v>
                </c:pt>
                <c:pt idx="272">
                  <c:v>1.1068232509342572E-2</c:v>
                </c:pt>
                <c:pt idx="273">
                  <c:v>1.1032159541644436E-2</c:v>
                </c:pt>
                <c:pt idx="274">
                  <c:v>1.0997791671469883E-2</c:v>
                </c:pt>
                <c:pt idx="275">
                  <c:v>1.0967466037336922E-2</c:v>
                </c:pt>
                <c:pt idx="276">
                  <c:v>1.0940454373309661E-2</c:v>
                </c:pt>
                <c:pt idx="277">
                  <c:v>1.0916435764313311E-2</c:v>
                </c:pt>
                <c:pt idx="278">
                  <c:v>1.0891270821149296E-2</c:v>
                </c:pt>
                <c:pt idx="279">
                  <c:v>1.0866254140873721E-2</c:v>
                </c:pt>
                <c:pt idx="280">
                  <c:v>1.0842046198425945E-2</c:v>
                </c:pt>
                <c:pt idx="281">
                  <c:v>1.0816856759466559E-2</c:v>
                </c:pt>
                <c:pt idx="282">
                  <c:v>1.0791909515605772E-2</c:v>
                </c:pt>
                <c:pt idx="283">
                  <c:v>1.0766310082568922E-2</c:v>
                </c:pt>
                <c:pt idx="284">
                  <c:v>1.0741464856223086E-2</c:v>
                </c:pt>
                <c:pt idx="285">
                  <c:v>1.0715722411740942E-2</c:v>
                </c:pt>
                <c:pt idx="286">
                  <c:v>1.0690831894188152E-2</c:v>
                </c:pt>
                <c:pt idx="287">
                  <c:v>1.0667672909358817E-2</c:v>
                </c:pt>
                <c:pt idx="288">
                  <c:v>1.0645652130027512E-2</c:v>
                </c:pt>
                <c:pt idx="289">
                  <c:v>1.062591244377753E-2</c:v>
                </c:pt>
                <c:pt idx="290">
                  <c:v>1.0605913187187177E-2</c:v>
                </c:pt>
                <c:pt idx="291">
                  <c:v>1.0586848186334295E-2</c:v>
                </c:pt>
                <c:pt idx="292">
                  <c:v>1.0569793137682375E-2</c:v>
                </c:pt>
                <c:pt idx="293">
                  <c:v>1.0552279567517107E-2</c:v>
                </c:pt>
                <c:pt idx="294">
                  <c:v>1.0535898512403727E-2</c:v>
                </c:pt>
                <c:pt idx="295">
                  <c:v>1.0519930233215234E-2</c:v>
                </c:pt>
                <c:pt idx="296">
                  <c:v>1.0505302479298397E-2</c:v>
                </c:pt>
                <c:pt idx="297">
                  <c:v>1.049105483406609E-2</c:v>
                </c:pt>
                <c:pt idx="298">
                  <c:v>1.0477908015336225E-2</c:v>
                </c:pt>
                <c:pt idx="299">
                  <c:v>1.0466025689098182E-2</c:v>
                </c:pt>
                <c:pt idx="300">
                  <c:v>1.045431099959104E-2</c:v>
                </c:pt>
                <c:pt idx="301">
                  <c:v>1.0442994884813928E-2</c:v>
                </c:pt>
                <c:pt idx="302">
                  <c:v>1.0430803110832443E-2</c:v>
                </c:pt>
                <c:pt idx="303">
                  <c:v>1.041824158938765E-2</c:v>
                </c:pt>
                <c:pt idx="304">
                  <c:v>1.0406276912941952E-2</c:v>
                </c:pt>
                <c:pt idx="305">
                  <c:v>1.039288874302469E-2</c:v>
                </c:pt>
                <c:pt idx="306">
                  <c:v>1.037936862196568E-2</c:v>
                </c:pt>
                <c:pt idx="307">
                  <c:v>1.0365039664947373E-2</c:v>
                </c:pt>
                <c:pt idx="308">
                  <c:v>1.0350749149399071E-2</c:v>
                </c:pt>
                <c:pt idx="309">
                  <c:v>1.0335541273911453E-2</c:v>
                </c:pt>
                <c:pt idx="310">
                  <c:v>1.0321250339847628E-2</c:v>
                </c:pt>
                <c:pt idx="311">
                  <c:v>1.0309368686462846E-2</c:v>
                </c:pt>
                <c:pt idx="312">
                  <c:v>1.0299131289362369E-2</c:v>
                </c:pt>
                <c:pt idx="313">
                  <c:v>1.0289855758020217E-2</c:v>
                </c:pt>
                <c:pt idx="314">
                  <c:v>1.0279498898632333E-2</c:v>
                </c:pt>
                <c:pt idx="315">
                  <c:v>1.0268411446588903E-2</c:v>
                </c:pt>
                <c:pt idx="316">
                  <c:v>1.0257520979193592E-2</c:v>
                </c:pt>
                <c:pt idx="317">
                  <c:v>1.0244933390998374E-2</c:v>
                </c:pt>
                <c:pt idx="318">
                  <c:v>1.0231850422342079E-2</c:v>
                </c:pt>
                <c:pt idx="319">
                  <c:v>1.0217610387075471E-2</c:v>
                </c:pt>
                <c:pt idx="320">
                  <c:v>1.0203053335426154E-2</c:v>
                </c:pt>
                <c:pt idx="321">
                  <c:v>1.0187202750165309E-2</c:v>
                </c:pt>
                <c:pt idx="322">
                  <c:v>1.0172367403448923E-2</c:v>
                </c:pt>
                <c:pt idx="323">
                  <c:v>1.0160358971316851E-2</c:v>
                </c:pt>
                <c:pt idx="324">
                  <c:v>1.0150531891635546E-2</c:v>
                </c:pt>
                <c:pt idx="325">
                  <c:v>1.0141815643599006E-2</c:v>
                </c:pt>
                <c:pt idx="326">
                  <c:v>1.0132024915535116E-2</c:v>
                </c:pt>
                <c:pt idx="327">
                  <c:v>1.0121473261342828E-2</c:v>
                </c:pt>
                <c:pt idx="328">
                  <c:v>1.0110733906180549E-2</c:v>
                </c:pt>
                <c:pt idx="329">
                  <c:v>1.0098618503785718E-2</c:v>
                </c:pt>
                <c:pt idx="330">
                  <c:v>1.0085972602005664E-2</c:v>
                </c:pt>
                <c:pt idx="331">
                  <c:v>1.0072153825294052E-2</c:v>
                </c:pt>
                <c:pt idx="332">
                  <c:v>1.0057977857579579E-2</c:v>
                </c:pt>
                <c:pt idx="333">
                  <c:v>1.0042493396244693E-2</c:v>
                </c:pt>
                <c:pt idx="334">
                  <c:v>1.0028104943149527E-2</c:v>
                </c:pt>
                <c:pt idx="335">
                  <c:v>1.001671775552114E-2</c:v>
                </c:pt>
                <c:pt idx="336">
                  <c:v>1.0007698174754526E-2</c:v>
                </c:pt>
                <c:pt idx="337">
                  <c:v>9.9998101795746308E-3</c:v>
                </c:pt>
                <c:pt idx="338">
                  <c:v>9.9908398157859679E-3</c:v>
                </c:pt>
                <c:pt idx="339">
                  <c:v>9.9810458124519139E-3</c:v>
                </c:pt>
                <c:pt idx="340">
                  <c:v>9.9712961087729812E-3</c:v>
                </c:pt>
                <c:pt idx="341">
                  <c:v>9.9598444415379597E-3</c:v>
                </c:pt>
                <c:pt idx="342">
                  <c:v>9.9477986619264536E-3</c:v>
                </c:pt>
                <c:pt idx="343">
                  <c:v>9.9345372647512819E-3</c:v>
                </c:pt>
                <c:pt idx="344">
                  <c:v>9.9208454321800862E-3</c:v>
                </c:pt>
                <c:pt idx="345">
                  <c:v>9.9058036162073034E-3</c:v>
                </c:pt>
                <c:pt idx="346">
                  <c:v>9.8918907569561978E-3</c:v>
                </c:pt>
                <c:pt idx="347">
                  <c:v>9.8811289393881431E-3</c:v>
                </c:pt>
                <c:pt idx="348">
                  <c:v>9.8729524382719681E-3</c:v>
                </c:pt>
                <c:pt idx="349">
                  <c:v>9.8660033085025134E-3</c:v>
                </c:pt>
                <c:pt idx="350">
                  <c:v>9.8581130108943427E-3</c:v>
                </c:pt>
                <c:pt idx="351">
                  <c:v>9.8494692654062851E-3</c:v>
                </c:pt>
                <c:pt idx="352">
                  <c:v>9.8409014156117126E-3</c:v>
                </c:pt>
                <c:pt idx="353">
                  <c:v>9.8307681655890392E-3</c:v>
                </c:pt>
                <c:pt idx="354">
                  <c:v>9.8201221294173992E-3</c:v>
                </c:pt>
                <c:pt idx="355">
                  <c:v>9.8083764753063313E-3</c:v>
                </c:pt>
                <c:pt idx="356">
                  <c:v>9.7962390396810761E-3</c:v>
                </c:pt>
                <c:pt idx="357">
                  <c:v>9.782896432475029E-3</c:v>
                </c:pt>
                <c:pt idx="358">
                  <c:v>9.7720845893594279E-3</c:v>
                </c:pt>
                <c:pt idx="359">
                  <c:v>9.766631340394882E-3</c:v>
                </c:pt>
                <c:pt idx="360">
                  <c:v>9.7652984397580619E-3</c:v>
                </c:pt>
                <c:pt idx="361">
                  <c:v>9.764224781540598E-3</c:v>
                </c:pt>
                <c:pt idx="362">
                  <c:v>9.7604770415964381E-3</c:v>
                </c:pt>
                <c:pt idx="363">
                  <c:v>9.7537919494540895E-3</c:v>
                </c:pt>
                <c:pt idx="364">
                  <c:v>9.745000480599366E-3</c:v>
                </c:pt>
                <c:pt idx="365">
                  <c:v>9.7325879408423858E-3</c:v>
                </c:pt>
                <c:pt idx="366">
                  <c:v>9.717432012181686E-3</c:v>
                </c:pt>
                <c:pt idx="367">
                  <c:v>9.6988557997116902E-3</c:v>
                </c:pt>
                <c:pt idx="368">
                  <c:v>9.6779083921926887E-3</c:v>
                </c:pt>
                <c:pt idx="369">
                  <c:v>9.6531616479232588E-3</c:v>
                </c:pt>
                <c:pt idx="370">
                  <c:v>9.6301356075922939E-3</c:v>
                </c:pt>
                <c:pt idx="371">
                  <c:v>9.6148852857252231E-3</c:v>
                </c:pt>
                <c:pt idx="372">
                  <c:v>9.6075589571787828E-3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D00-4BB6-9972-E6DCFF22BD17}"/>
            </c:ext>
          </c:extLst>
        </c:ser>
        <c:ser>
          <c:idx val="3"/>
          <c:order val="3"/>
          <c:tx>
            <c:strRef>
              <c:f>'Forward rates'!$D$18</c:f>
              <c:strCache>
                <c:ptCount val="1"/>
                <c:pt idx="0">
                  <c:v>Euribor 6M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'Forward rates'!$G$4:$G$376</c:f>
              <c:numCache>
                <c:formatCode>[$-409]d/mmm/yy;@</c:formatCode>
                <c:ptCount val="373"/>
                <c:pt idx="0">
                  <c:v>42677</c:v>
                </c:pt>
                <c:pt idx="1">
                  <c:v>42707</c:v>
                </c:pt>
                <c:pt idx="2">
                  <c:v>42738</c:v>
                </c:pt>
                <c:pt idx="3">
                  <c:v>42769</c:v>
                </c:pt>
                <c:pt idx="4">
                  <c:v>42797</c:v>
                </c:pt>
                <c:pt idx="5">
                  <c:v>42828</c:v>
                </c:pt>
                <c:pt idx="6">
                  <c:v>42858</c:v>
                </c:pt>
                <c:pt idx="7">
                  <c:v>42889</c:v>
                </c:pt>
                <c:pt idx="8">
                  <c:v>42919</c:v>
                </c:pt>
                <c:pt idx="9">
                  <c:v>42950</c:v>
                </c:pt>
                <c:pt idx="10">
                  <c:v>42981</c:v>
                </c:pt>
                <c:pt idx="11">
                  <c:v>43011</c:v>
                </c:pt>
                <c:pt idx="12">
                  <c:v>43042</c:v>
                </c:pt>
                <c:pt idx="13">
                  <c:v>43072</c:v>
                </c:pt>
                <c:pt idx="14">
                  <c:v>43103</c:v>
                </c:pt>
                <c:pt idx="15">
                  <c:v>43134</c:v>
                </c:pt>
                <c:pt idx="16">
                  <c:v>43162</c:v>
                </c:pt>
                <c:pt idx="17">
                  <c:v>43193</c:v>
                </c:pt>
                <c:pt idx="18">
                  <c:v>43223</c:v>
                </c:pt>
                <c:pt idx="19">
                  <c:v>43254</c:v>
                </c:pt>
                <c:pt idx="20">
                  <c:v>43284</c:v>
                </c:pt>
                <c:pt idx="21">
                  <c:v>43315</c:v>
                </c:pt>
                <c:pt idx="22">
                  <c:v>43346</c:v>
                </c:pt>
                <c:pt idx="23">
                  <c:v>43376</c:v>
                </c:pt>
                <c:pt idx="24">
                  <c:v>43407</c:v>
                </c:pt>
                <c:pt idx="25">
                  <c:v>43437</c:v>
                </c:pt>
                <c:pt idx="26">
                  <c:v>43468</c:v>
                </c:pt>
                <c:pt idx="27">
                  <c:v>43499</c:v>
                </c:pt>
                <c:pt idx="28">
                  <c:v>43527</c:v>
                </c:pt>
                <c:pt idx="29">
                  <c:v>43558</c:v>
                </c:pt>
                <c:pt idx="30">
                  <c:v>43588</c:v>
                </c:pt>
                <c:pt idx="31">
                  <c:v>43619</c:v>
                </c:pt>
                <c:pt idx="32">
                  <c:v>43649</c:v>
                </c:pt>
                <c:pt idx="33">
                  <c:v>43680</c:v>
                </c:pt>
                <c:pt idx="34">
                  <c:v>43711</c:v>
                </c:pt>
                <c:pt idx="35">
                  <c:v>43741</c:v>
                </c:pt>
                <c:pt idx="36">
                  <c:v>43772</c:v>
                </c:pt>
                <c:pt idx="37">
                  <c:v>43802</c:v>
                </c:pt>
                <c:pt idx="38">
                  <c:v>43833</c:v>
                </c:pt>
                <c:pt idx="39">
                  <c:v>43864</c:v>
                </c:pt>
                <c:pt idx="40">
                  <c:v>43893</c:v>
                </c:pt>
                <c:pt idx="41">
                  <c:v>43924</c:v>
                </c:pt>
                <c:pt idx="42">
                  <c:v>43954</c:v>
                </c:pt>
                <c:pt idx="43">
                  <c:v>43985</c:v>
                </c:pt>
                <c:pt idx="44">
                  <c:v>44015</c:v>
                </c:pt>
                <c:pt idx="45">
                  <c:v>44046</c:v>
                </c:pt>
                <c:pt idx="46">
                  <c:v>44077</c:v>
                </c:pt>
                <c:pt idx="47">
                  <c:v>44107</c:v>
                </c:pt>
                <c:pt idx="48">
                  <c:v>44138</c:v>
                </c:pt>
                <c:pt idx="49">
                  <c:v>44168</c:v>
                </c:pt>
                <c:pt idx="50">
                  <c:v>44199</c:v>
                </c:pt>
                <c:pt idx="51">
                  <c:v>44230</c:v>
                </c:pt>
                <c:pt idx="52">
                  <c:v>44258</c:v>
                </c:pt>
                <c:pt idx="53">
                  <c:v>44289</c:v>
                </c:pt>
                <c:pt idx="54">
                  <c:v>44319</c:v>
                </c:pt>
                <c:pt idx="55">
                  <c:v>44350</c:v>
                </c:pt>
                <c:pt idx="56">
                  <c:v>44380</c:v>
                </c:pt>
                <c:pt idx="57">
                  <c:v>44411</c:v>
                </c:pt>
                <c:pt idx="58">
                  <c:v>44442</c:v>
                </c:pt>
                <c:pt idx="59">
                  <c:v>44472</c:v>
                </c:pt>
                <c:pt idx="60">
                  <c:v>44503</c:v>
                </c:pt>
                <c:pt idx="61">
                  <c:v>44533</c:v>
                </c:pt>
                <c:pt idx="62">
                  <c:v>44564</c:v>
                </c:pt>
                <c:pt idx="63">
                  <c:v>44595</c:v>
                </c:pt>
                <c:pt idx="64">
                  <c:v>44623</c:v>
                </c:pt>
                <c:pt idx="65">
                  <c:v>44654</c:v>
                </c:pt>
                <c:pt idx="66">
                  <c:v>44684</c:v>
                </c:pt>
                <c:pt idx="67">
                  <c:v>44715</c:v>
                </c:pt>
                <c:pt idx="68">
                  <c:v>44745</c:v>
                </c:pt>
                <c:pt idx="69">
                  <c:v>44776</c:v>
                </c:pt>
                <c:pt idx="70">
                  <c:v>44807</c:v>
                </c:pt>
                <c:pt idx="71">
                  <c:v>44837</c:v>
                </c:pt>
                <c:pt idx="72">
                  <c:v>44868</c:v>
                </c:pt>
                <c:pt idx="73">
                  <c:v>44898</c:v>
                </c:pt>
                <c:pt idx="74">
                  <c:v>44929</c:v>
                </c:pt>
                <c:pt idx="75">
                  <c:v>44960</c:v>
                </c:pt>
                <c:pt idx="76">
                  <c:v>44988</c:v>
                </c:pt>
                <c:pt idx="77">
                  <c:v>45019</c:v>
                </c:pt>
                <c:pt idx="78">
                  <c:v>45049</c:v>
                </c:pt>
                <c:pt idx="79">
                  <c:v>45080</c:v>
                </c:pt>
                <c:pt idx="80">
                  <c:v>45110</c:v>
                </c:pt>
                <c:pt idx="81">
                  <c:v>45141</c:v>
                </c:pt>
                <c:pt idx="82">
                  <c:v>45172</c:v>
                </c:pt>
                <c:pt idx="83">
                  <c:v>45202</c:v>
                </c:pt>
                <c:pt idx="84">
                  <c:v>45233</c:v>
                </c:pt>
                <c:pt idx="85">
                  <c:v>45263</c:v>
                </c:pt>
                <c:pt idx="86">
                  <c:v>45294</c:v>
                </c:pt>
                <c:pt idx="87">
                  <c:v>45325</c:v>
                </c:pt>
                <c:pt idx="88">
                  <c:v>45354</c:v>
                </c:pt>
                <c:pt idx="89">
                  <c:v>45385</c:v>
                </c:pt>
                <c:pt idx="90">
                  <c:v>45415</c:v>
                </c:pt>
                <c:pt idx="91">
                  <c:v>45446</c:v>
                </c:pt>
                <c:pt idx="92">
                  <c:v>45476</c:v>
                </c:pt>
                <c:pt idx="93">
                  <c:v>45507</c:v>
                </c:pt>
                <c:pt idx="94">
                  <c:v>45538</c:v>
                </c:pt>
                <c:pt idx="95">
                  <c:v>45568</c:v>
                </c:pt>
                <c:pt idx="96">
                  <c:v>45599</c:v>
                </c:pt>
                <c:pt idx="97">
                  <c:v>45629</c:v>
                </c:pt>
                <c:pt idx="98">
                  <c:v>45660</c:v>
                </c:pt>
                <c:pt idx="99">
                  <c:v>45691</c:v>
                </c:pt>
                <c:pt idx="100">
                  <c:v>45719</c:v>
                </c:pt>
                <c:pt idx="101">
                  <c:v>45750</c:v>
                </c:pt>
                <c:pt idx="102">
                  <c:v>45780</c:v>
                </c:pt>
                <c:pt idx="103">
                  <c:v>45811</c:v>
                </c:pt>
                <c:pt idx="104">
                  <c:v>45841</c:v>
                </c:pt>
                <c:pt idx="105">
                  <c:v>45872</c:v>
                </c:pt>
                <c:pt idx="106">
                  <c:v>45903</c:v>
                </c:pt>
                <c:pt idx="107">
                  <c:v>45933</c:v>
                </c:pt>
                <c:pt idx="108">
                  <c:v>45964</c:v>
                </c:pt>
                <c:pt idx="109">
                  <c:v>45994</c:v>
                </c:pt>
                <c:pt idx="110">
                  <c:v>46025</c:v>
                </c:pt>
                <c:pt idx="111">
                  <c:v>46056</c:v>
                </c:pt>
                <c:pt idx="112">
                  <c:v>46084</c:v>
                </c:pt>
                <c:pt idx="113">
                  <c:v>46115</c:v>
                </c:pt>
                <c:pt idx="114">
                  <c:v>46145</c:v>
                </c:pt>
                <c:pt idx="115">
                  <c:v>46176</c:v>
                </c:pt>
                <c:pt idx="116">
                  <c:v>46206</c:v>
                </c:pt>
                <c:pt idx="117">
                  <c:v>46237</c:v>
                </c:pt>
                <c:pt idx="118">
                  <c:v>46268</c:v>
                </c:pt>
                <c:pt idx="119">
                  <c:v>46298</c:v>
                </c:pt>
                <c:pt idx="120">
                  <c:v>46329</c:v>
                </c:pt>
                <c:pt idx="121">
                  <c:v>46359</c:v>
                </c:pt>
                <c:pt idx="122">
                  <c:v>46390</c:v>
                </c:pt>
                <c:pt idx="123">
                  <c:v>46421</c:v>
                </c:pt>
                <c:pt idx="124">
                  <c:v>46449</c:v>
                </c:pt>
                <c:pt idx="125">
                  <c:v>46480</c:v>
                </c:pt>
                <c:pt idx="126">
                  <c:v>46510</c:v>
                </c:pt>
                <c:pt idx="127">
                  <c:v>46541</c:v>
                </c:pt>
                <c:pt idx="128">
                  <c:v>46571</c:v>
                </c:pt>
                <c:pt idx="129">
                  <c:v>46602</c:v>
                </c:pt>
                <c:pt idx="130">
                  <c:v>46633</c:v>
                </c:pt>
                <c:pt idx="131">
                  <c:v>46663</c:v>
                </c:pt>
                <c:pt idx="132">
                  <c:v>46694</c:v>
                </c:pt>
                <c:pt idx="133">
                  <c:v>46724</c:v>
                </c:pt>
                <c:pt idx="134">
                  <c:v>46755</c:v>
                </c:pt>
                <c:pt idx="135">
                  <c:v>46786</c:v>
                </c:pt>
                <c:pt idx="136">
                  <c:v>46815</c:v>
                </c:pt>
                <c:pt idx="137">
                  <c:v>46846</c:v>
                </c:pt>
                <c:pt idx="138">
                  <c:v>46876</c:v>
                </c:pt>
                <c:pt idx="139">
                  <c:v>46907</c:v>
                </c:pt>
                <c:pt idx="140">
                  <c:v>46937</c:v>
                </c:pt>
                <c:pt idx="141">
                  <c:v>46968</c:v>
                </c:pt>
                <c:pt idx="142">
                  <c:v>46999</c:v>
                </c:pt>
                <c:pt idx="143">
                  <c:v>47029</c:v>
                </c:pt>
                <c:pt idx="144">
                  <c:v>47060</c:v>
                </c:pt>
                <c:pt idx="145">
                  <c:v>47090</c:v>
                </c:pt>
                <c:pt idx="146">
                  <c:v>47121</c:v>
                </c:pt>
                <c:pt idx="147">
                  <c:v>47152</c:v>
                </c:pt>
                <c:pt idx="148">
                  <c:v>47180</c:v>
                </c:pt>
                <c:pt idx="149">
                  <c:v>47211</c:v>
                </c:pt>
                <c:pt idx="150">
                  <c:v>47241</c:v>
                </c:pt>
                <c:pt idx="151">
                  <c:v>47272</c:v>
                </c:pt>
                <c:pt idx="152">
                  <c:v>47302</c:v>
                </c:pt>
                <c:pt idx="153">
                  <c:v>47333</c:v>
                </c:pt>
                <c:pt idx="154">
                  <c:v>47364</c:v>
                </c:pt>
                <c:pt idx="155">
                  <c:v>47394</c:v>
                </c:pt>
                <c:pt idx="156">
                  <c:v>47425</c:v>
                </c:pt>
                <c:pt idx="157">
                  <c:v>47455</c:v>
                </c:pt>
                <c:pt idx="158">
                  <c:v>47486</c:v>
                </c:pt>
                <c:pt idx="159">
                  <c:v>47517</c:v>
                </c:pt>
                <c:pt idx="160">
                  <c:v>47545</c:v>
                </c:pt>
                <c:pt idx="161">
                  <c:v>47576</c:v>
                </c:pt>
                <c:pt idx="162">
                  <c:v>47606</c:v>
                </c:pt>
                <c:pt idx="163">
                  <c:v>47637</c:v>
                </c:pt>
                <c:pt idx="164">
                  <c:v>47667</c:v>
                </c:pt>
                <c:pt idx="165">
                  <c:v>47698</c:v>
                </c:pt>
                <c:pt idx="166">
                  <c:v>47729</c:v>
                </c:pt>
                <c:pt idx="167">
                  <c:v>47759</c:v>
                </c:pt>
                <c:pt idx="168">
                  <c:v>47790</c:v>
                </c:pt>
                <c:pt idx="169">
                  <c:v>47820</c:v>
                </c:pt>
                <c:pt idx="170">
                  <c:v>47851</c:v>
                </c:pt>
                <c:pt idx="171">
                  <c:v>47882</c:v>
                </c:pt>
                <c:pt idx="172">
                  <c:v>47910</c:v>
                </c:pt>
                <c:pt idx="173">
                  <c:v>47941</c:v>
                </c:pt>
                <c:pt idx="174">
                  <c:v>47971</c:v>
                </c:pt>
                <c:pt idx="175">
                  <c:v>48002</c:v>
                </c:pt>
                <c:pt idx="176">
                  <c:v>48032</c:v>
                </c:pt>
                <c:pt idx="177">
                  <c:v>48063</c:v>
                </c:pt>
                <c:pt idx="178">
                  <c:v>48094</c:v>
                </c:pt>
                <c:pt idx="179">
                  <c:v>48124</c:v>
                </c:pt>
                <c:pt idx="180">
                  <c:v>48155</c:v>
                </c:pt>
                <c:pt idx="181">
                  <c:v>48185</c:v>
                </c:pt>
                <c:pt idx="182">
                  <c:v>48216</c:v>
                </c:pt>
                <c:pt idx="183">
                  <c:v>48247</c:v>
                </c:pt>
                <c:pt idx="184">
                  <c:v>48276</c:v>
                </c:pt>
                <c:pt idx="185">
                  <c:v>48307</c:v>
                </c:pt>
                <c:pt idx="186">
                  <c:v>48337</c:v>
                </c:pt>
                <c:pt idx="187">
                  <c:v>48368</c:v>
                </c:pt>
                <c:pt idx="188">
                  <c:v>48398</c:v>
                </c:pt>
                <c:pt idx="189">
                  <c:v>48429</c:v>
                </c:pt>
                <c:pt idx="190">
                  <c:v>48460</c:v>
                </c:pt>
                <c:pt idx="191">
                  <c:v>48490</c:v>
                </c:pt>
                <c:pt idx="192">
                  <c:v>48521</c:v>
                </c:pt>
                <c:pt idx="193">
                  <c:v>48551</c:v>
                </c:pt>
                <c:pt idx="194">
                  <c:v>48582</c:v>
                </c:pt>
                <c:pt idx="195">
                  <c:v>48613</c:v>
                </c:pt>
                <c:pt idx="196">
                  <c:v>48641</c:v>
                </c:pt>
                <c:pt idx="197">
                  <c:v>48672</c:v>
                </c:pt>
                <c:pt idx="198">
                  <c:v>48702</c:v>
                </c:pt>
                <c:pt idx="199">
                  <c:v>48733</c:v>
                </c:pt>
                <c:pt idx="200">
                  <c:v>48763</c:v>
                </c:pt>
                <c:pt idx="201">
                  <c:v>48794</c:v>
                </c:pt>
                <c:pt idx="202">
                  <c:v>48825</c:v>
                </c:pt>
                <c:pt idx="203">
                  <c:v>48855</c:v>
                </c:pt>
                <c:pt idx="204">
                  <c:v>48886</c:v>
                </c:pt>
                <c:pt idx="205">
                  <c:v>48916</c:v>
                </c:pt>
                <c:pt idx="206">
                  <c:v>48947</c:v>
                </c:pt>
                <c:pt idx="207">
                  <c:v>48978</c:v>
                </c:pt>
                <c:pt idx="208">
                  <c:v>49006</c:v>
                </c:pt>
                <c:pt idx="209">
                  <c:v>49037</c:v>
                </c:pt>
                <c:pt idx="210">
                  <c:v>49067</c:v>
                </c:pt>
                <c:pt idx="211">
                  <c:v>49098</c:v>
                </c:pt>
                <c:pt idx="212">
                  <c:v>49128</c:v>
                </c:pt>
                <c:pt idx="213">
                  <c:v>49159</c:v>
                </c:pt>
                <c:pt idx="214">
                  <c:v>49190</c:v>
                </c:pt>
                <c:pt idx="215">
                  <c:v>49220</c:v>
                </c:pt>
                <c:pt idx="216">
                  <c:v>49251</c:v>
                </c:pt>
                <c:pt idx="217">
                  <c:v>49281</c:v>
                </c:pt>
                <c:pt idx="218">
                  <c:v>49312</c:v>
                </c:pt>
                <c:pt idx="219">
                  <c:v>49343</c:v>
                </c:pt>
                <c:pt idx="220">
                  <c:v>49371</c:v>
                </c:pt>
                <c:pt idx="221">
                  <c:v>49402</c:v>
                </c:pt>
                <c:pt idx="222">
                  <c:v>49432</c:v>
                </c:pt>
                <c:pt idx="223">
                  <c:v>49463</c:v>
                </c:pt>
                <c:pt idx="224">
                  <c:v>49493</c:v>
                </c:pt>
                <c:pt idx="225">
                  <c:v>49524</c:v>
                </c:pt>
                <c:pt idx="226">
                  <c:v>49555</c:v>
                </c:pt>
                <c:pt idx="227">
                  <c:v>49585</c:v>
                </c:pt>
                <c:pt idx="228">
                  <c:v>49616</c:v>
                </c:pt>
                <c:pt idx="229">
                  <c:v>49646</c:v>
                </c:pt>
                <c:pt idx="230">
                  <c:v>49677</c:v>
                </c:pt>
                <c:pt idx="231">
                  <c:v>49708</c:v>
                </c:pt>
                <c:pt idx="232">
                  <c:v>49737</c:v>
                </c:pt>
                <c:pt idx="233">
                  <c:v>49768</c:v>
                </c:pt>
                <c:pt idx="234">
                  <c:v>49798</c:v>
                </c:pt>
                <c:pt idx="235">
                  <c:v>49829</c:v>
                </c:pt>
                <c:pt idx="236">
                  <c:v>49859</c:v>
                </c:pt>
                <c:pt idx="237">
                  <c:v>49890</c:v>
                </c:pt>
                <c:pt idx="238">
                  <c:v>49921</c:v>
                </c:pt>
                <c:pt idx="239">
                  <c:v>49951</c:v>
                </c:pt>
                <c:pt idx="240">
                  <c:v>49982</c:v>
                </c:pt>
                <c:pt idx="241">
                  <c:v>50012</c:v>
                </c:pt>
                <c:pt idx="242">
                  <c:v>50043</c:v>
                </c:pt>
                <c:pt idx="243">
                  <c:v>50074</c:v>
                </c:pt>
                <c:pt idx="244">
                  <c:v>50102</c:v>
                </c:pt>
                <c:pt idx="245">
                  <c:v>50133</c:v>
                </c:pt>
                <c:pt idx="246">
                  <c:v>50163</c:v>
                </c:pt>
                <c:pt idx="247">
                  <c:v>50194</c:v>
                </c:pt>
                <c:pt idx="248">
                  <c:v>50224</c:v>
                </c:pt>
                <c:pt idx="249">
                  <c:v>50255</c:v>
                </c:pt>
                <c:pt idx="250">
                  <c:v>50286</c:v>
                </c:pt>
                <c:pt idx="251">
                  <c:v>50316</c:v>
                </c:pt>
                <c:pt idx="252">
                  <c:v>50347</c:v>
                </c:pt>
                <c:pt idx="253">
                  <c:v>50377</c:v>
                </c:pt>
                <c:pt idx="254">
                  <c:v>50408</c:v>
                </c:pt>
                <c:pt idx="255">
                  <c:v>50439</c:v>
                </c:pt>
                <c:pt idx="256">
                  <c:v>50467</c:v>
                </c:pt>
                <c:pt idx="257">
                  <c:v>50498</c:v>
                </c:pt>
                <c:pt idx="258">
                  <c:v>50528</c:v>
                </c:pt>
                <c:pt idx="259">
                  <c:v>50559</c:v>
                </c:pt>
                <c:pt idx="260">
                  <c:v>50589</c:v>
                </c:pt>
                <c:pt idx="261">
                  <c:v>50620</c:v>
                </c:pt>
                <c:pt idx="262">
                  <c:v>50651</c:v>
                </c:pt>
                <c:pt idx="263">
                  <c:v>50681</c:v>
                </c:pt>
                <c:pt idx="264">
                  <c:v>50712</c:v>
                </c:pt>
                <c:pt idx="265">
                  <c:v>50742</c:v>
                </c:pt>
                <c:pt idx="266">
                  <c:v>50773</c:v>
                </c:pt>
                <c:pt idx="267">
                  <c:v>50804</c:v>
                </c:pt>
                <c:pt idx="268">
                  <c:v>50832</c:v>
                </c:pt>
                <c:pt idx="269">
                  <c:v>50863</c:v>
                </c:pt>
                <c:pt idx="270">
                  <c:v>50893</c:v>
                </c:pt>
                <c:pt idx="271">
                  <c:v>50924</c:v>
                </c:pt>
                <c:pt idx="272">
                  <c:v>50954</c:v>
                </c:pt>
                <c:pt idx="273">
                  <c:v>50985</c:v>
                </c:pt>
                <c:pt idx="274">
                  <c:v>51016</c:v>
                </c:pt>
                <c:pt idx="275">
                  <c:v>51046</c:v>
                </c:pt>
                <c:pt idx="276">
                  <c:v>51077</c:v>
                </c:pt>
                <c:pt idx="277">
                  <c:v>51107</c:v>
                </c:pt>
                <c:pt idx="278">
                  <c:v>51138</c:v>
                </c:pt>
                <c:pt idx="279">
                  <c:v>51169</c:v>
                </c:pt>
                <c:pt idx="280">
                  <c:v>51198</c:v>
                </c:pt>
                <c:pt idx="281">
                  <c:v>51229</c:v>
                </c:pt>
                <c:pt idx="282">
                  <c:v>51259</c:v>
                </c:pt>
                <c:pt idx="283">
                  <c:v>51290</c:v>
                </c:pt>
                <c:pt idx="284">
                  <c:v>51320</c:v>
                </c:pt>
                <c:pt idx="285">
                  <c:v>51351</c:v>
                </c:pt>
                <c:pt idx="286">
                  <c:v>51382</c:v>
                </c:pt>
                <c:pt idx="287">
                  <c:v>51412</c:v>
                </c:pt>
                <c:pt idx="288">
                  <c:v>51443</c:v>
                </c:pt>
                <c:pt idx="289">
                  <c:v>51473</c:v>
                </c:pt>
                <c:pt idx="290">
                  <c:v>51504</c:v>
                </c:pt>
                <c:pt idx="291">
                  <c:v>51535</c:v>
                </c:pt>
                <c:pt idx="292">
                  <c:v>51563</c:v>
                </c:pt>
                <c:pt idx="293">
                  <c:v>51594</c:v>
                </c:pt>
                <c:pt idx="294">
                  <c:v>51624</c:v>
                </c:pt>
                <c:pt idx="295">
                  <c:v>51655</c:v>
                </c:pt>
                <c:pt idx="296">
                  <c:v>51685</c:v>
                </c:pt>
                <c:pt idx="297">
                  <c:v>51716</c:v>
                </c:pt>
                <c:pt idx="298">
                  <c:v>51747</c:v>
                </c:pt>
                <c:pt idx="299">
                  <c:v>51777</c:v>
                </c:pt>
                <c:pt idx="300">
                  <c:v>51808</c:v>
                </c:pt>
                <c:pt idx="301">
                  <c:v>51838</c:v>
                </c:pt>
                <c:pt idx="302">
                  <c:v>51869</c:v>
                </c:pt>
                <c:pt idx="303">
                  <c:v>51900</c:v>
                </c:pt>
                <c:pt idx="304">
                  <c:v>51928</c:v>
                </c:pt>
                <c:pt idx="305">
                  <c:v>51959</c:v>
                </c:pt>
                <c:pt idx="306">
                  <c:v>51989</c:v>
                </c:pt>
                <c:pt idx="307">
                  <c:v>52020</c:v>
                </c:pt>
                <c:pt idx="308">
                  <c:v>52050</c:v>
                </c:pt>
                <c:pt idx="309">
                  <c:v>52081</c:v>
                </c:pt>
                <c:pt idx="310">
                  <c:v>52112</c:v>
                </c:pt>
                <c:pt idx="311">
                  <c:v>52142</c:v>
                </c:pt>
                <c:pt idx="312">
                  <c:v>52173</c:v>
                </c:pt>
                <c:pt idx="313">
                  <c:v>52203</c:v>
                </c:pt>
                <c:pt idx="314">
                  <c:v>52234</c:v>
                </c:pt>
                <c:pt idx="315">
                  <c:v>52265</c:v>
                </c:pt>
                <c:pt idx="316">
                  <c:v>52293</c:v>
                </c:pt>
                <c:pt idx="317">
                  <c:v>52324</c:v>
                </c:pt>
                <c:pt idx="318">
                  <c:v>52354</c:v>
                </c:pt>
                <c:pt idx="319">
                  <c:v>52385</c:v>
                </c:pt>
                <c:pt idx="320">
                  <c:v>52415</c:v>
                </c:pt>
                <c:pt idx="321">
                  <c:v>52446</c:v>
                </c:pt>
                <c:pt idx="322">
                  <c:v>52477</c:v>
                </c:pt>
                <c:pt idx="323">
                  <c:v>52507</c:v>
                </c:pt>
                <c:pt idx="324">
                  <c:v>52538</c:v>
                </c:pt>
                <c:pt idx="325">
                  <c:v>52568</c:v>
                </c:pt>
                <c:pt idx="326">
                  <c:v>52599</c:v>
                </c:pt>
                <c:pt idx="327">
                  <c:v>52630</c:v>
                </c:pt>
                <c:pt idx="328">
                  <c:v>52659</c:v>
                </c:pt>
                <c:pt idx="329">
                  <c:v>52690</c:v>
                </c:pt>
                <c:pt idx="330">
                  <c:v>52720</c:v>
                </c:pt>
                <c:pt idx="331">
                  <c:v>52751</c:v>
                </c:pt>
                <c:pt idx="332">
                  <c:v>52781</c:v>
                </c:pt>
                <c:pt idx="333">
                  <c:v>52812</c:v>
                </c:pt>
                <c:pt idx="334">
                  <c:v>52843</c:v>
                </c:pt>
                <c:pt idx="335">
                  <c:v>52873</c:v>
                </c:pt>
                <c:pt idx="336">
                  <c:v>52904</c:v>
                </c:pt>
                <c:pt idx="337">
                  <c:v>52934</c:v>
                </c:pt>
                <c:pt idx="338">
                  <c:v>52965</c:v>
                </c:pt>
                <c:pt idx="339">
                  <c:v>52996</c:v>
                </c:pt>
                <c:pt idx="340">
                  <c:v>53024</c:v>
                </c:pt>
                <c:pt idx="341">
                  <c:v>53055</c:v>
                </c:pt>
                <c:pt idx="342">
                  <c:v>53085</c:v>
                </c:pt>
                <c:pt idx="343">
                  <c:v>53116</c:v>
                </c:pt>
                <c:pt idx="344">
                  <c:v>53146</c:v>
                </c:pt>
                <c:pt idx="345">
                  <c:v>53177</c:v>
                </c:pt>
                <c:pt idx="346">
                  <c:v>53208</c:v>
                </c:pt>
                <c:pt idx="347">
                  <c:v>53238</c:v>
                </c:pt>
                <c:pt idx="348">
                  <c:v>53269</c:v>
                </c:pt>
                <c:pt idx="349">
                  <c:v>53299</c:v>
                </c:pt>
                <c:pt idx="350">
                  <c:v>53330</c:v>
                </c:pt>
                <c:pt idx="351">
                  <c:v>53361</c:v>
                </c:pt>
                <c:pt idx="352">
                  <c:v>53389</c:v>
                </c:pt>
                <c:pt idx="353">
                  <c:v>53420</c:v>
                </c:pt>
                <c:pt idx="354">
                  <c:v>53450</c:v>
                </c:pt>
                <c:pt idx="355">
                  <c:v>53481</c:v>
                </c:pt>
                <c:pt idx="356">
                  <c:v>53511</c:v>
                </c:pt>
                <c:pt idx="357">
                  <c:v>53542</c:v>
                </c:pt>
                <c:pt idx="358">
                  <c:v>53573</c:v>
                </c:pt>
                <c:pt idx="359">
                  <c:v>53603</c:v>
                </c:pt>
                <c:pt idx="360">
                  <c:v>53634</c:v>
                </c:pt>
                <c:pt idx="361">
                  <c:v>53664</c:v>
                </c:pt>
                <c:pt idx="362">
                  <c:v>53695</c:v>
                </c:pt>
                <c:pt idx="363">
                  <c:v>53726</c:v>
                </c:pt>
                <c:pt idx="364">
                  <c:v>53754</c:v>
                </c:pt>
                <c:pt idx="365">
                  <c:v>53785</c:v>
                </c:pt>
                <c:pt idx="366">
                  <c:v>53815</c:v>
                </c:pt>
                <c:pt idx="367">
                  <c:v>53846</c:v>
                </c:pt>
                <c:pt idx="368">
                  <c:v>53876</c:v>
                </c:pt>
                <c:pt idx="369">
                  <c:v>53907</c:v>
                </c:pt>
                <c:pt idx="370">
                  <c:v>53938</c:v>
                </c:pt>
                <c:pt idx="371">
                  <c:v>53968</c:v>
                </c:pt>
                <c:pt idx="372">
                  <c:v>53999</c:v>
                </c:pt>
              </c:numCache>
            </c:numRef>
          </c:cat>
          <c:val>
            <c:numRef>
              <c:f>'Forward rates'!$AF$4:$AF$376</c:f>
              <c:numCache>
                <c:formatCode>0.000%</c:formatCode>
                <c:ptCount val="373"/>
                <c:pt idx="0">
                  <c:v>-2.1240848560227818E-3</c:v>
                </c:pt>
                <c:pt idx="1">
                  <c:v>-2.0268722308540662E-3</c:v>
                </c:pt>
                <c:pt idx="2">
                  <c:v>-1.938432452698393E-3</c:v>
                </c:pt>
                <c:pt idx="3">
                  <c:v>-1.8779882454559164E-3</c:v>
                </c:pt>
                <c:pt idx="4">
                  <c:v>-1.819683765940516E-3</c:v>
                </c:pt>
                <c:pt idx="5">
                  <c:v>-1.7599999999878553E-3</c:v>
                </c:pt>
                <c:pt idx="6">
                  <c:v>-1.7185641220937456E-3</c:v>
                </c:pt>
                <c:pt idx="7">
                  <c:v>-1.6709883279971021E-3</c:v>
                </c:pt>
                <c:pt idx="8">
                  <c:v>-1.6199999965376521E-3</c:v>
                </c:pt>
                <c:pt idx="9">
                  <c:v>-1.5888435020250393E-3</c:v>
                </c:pt>
                <c:pt idx="10">
                  <c:v>-1.5423888187837747E-3</c:v>
                </c:pt>
                <c:pt idx="11">
                  <c:v>-1.4992693984556265E-3</c:v>
                </c:pt>
                <c:pt idx="12">
                  <c:v>-1.4585966871083673E-3</c:v>
                </c:pt>
                <c:pt idx="13">
                  <c:v>-1.4114889393982508E-3</c:v>
                </c:pt>
                <c:pt idx="14">
                  <c:v>-1.3680374027430344E-3</c:v>
                </c:pt>
                <c:pt idx="15">
                  <c:v>-1.3079461992807977E-3</c:v>
                </c:pt>
                <c:pt idx="16">
                  <c:v>-1.2492030900790561E-3</c:v>
                </c:pt>
                <c:pt idx="17">
                  <c:v>-1.1800000042071692E-3</c:v>
                </c:pt>
                <c:pt idx="18">
                  <c:v>-1.1076043512328725E-3</c:v>
                </c:pt>
                <c:pt idx="19">
                  <c:v>-1.0463290032055831E-3</c:v>
                </c:pt>
                <c:pt idx="20">
                  <c:v>-9.8322577306713039E-4</c:v>
                </c:pt>
                <c:pt idx="21">
                  <c:v>-8.6887904132755848E-4</c:v>
                </c:pt>
                <c:pt idx="22">
                  <c:v>-7.867564256180407E-4</c:v>
                </c:pt>
                <c:pt idx="23">
                  <c:v>-7.0801991044473051E-4</c:v>
                </c:pt>
                <c:pt idx="24">
                  <c:v>-6.0636887787410233E-4</c:v>
                </c:pt>
                <c:pt idx="25">
                  <c:v>-5.0659350670609674E-4</c:v>
                </c:pt>
                <c:pt idx="26">
                  <c:v>-4.0027699611043928E-4</c:v>
                </c:pt>
                <c:pt idx="27">
                  <c:v>-2.8691768137908676E-4</c:v>
                </c:pt>
                <c:pt idx="28">
                  <c:v>-1.7597219388958322E-4</c:v>
                </c:pt>
                <c:pt idx="29">
                  <c:v>-6.0642860741994627E-5</c:v>
                </c:pt>
                <c:pt idx="30">
                  <c:v>5.3041460552434408E-5</c:v>
                </c:pt>
                <c:pt idx="31">
                  <c:v>1.6033412172447353E-4</c:v>
                </c:pt>
                <c:pt idx="32">
                  <c:v>2.5875369421765002E-4</c:v>
                </c:pt>
                <c:pt idx="33">
                  <c:v>3.5240214059959764E-4</c:v>
                </c:pt>
                <c:pt idx="34">
                  <c:v>4.3922063581905576E-4</c:v>
                </c:pt>
                <c:pt idx="35">
                  <c:v>5.2631604545032144E-4</c:v>
                </c:pt>
                <c:pt idx="36">
                  <c:v>6.1543069254612107E-4</c:v>
                </c:pt>
                <c:pt idx="37">
                  <c:v>7.1097506775689653E-4</c:v>
                </c:pt>
                <c:pt idx="38">
                  <c:v>8.1484454734384875E-4</c:v>
                </c:pt>
                <c:pt idx="39">
                  <c:v>9.3016407191472345E-4</c:v>
                </c:pt>
                <c:pt idx="40">
                  <c:v>1.0520881943073981E-3</c:v>
                </c:pt>
                <c:pt idx="41">
                  <c:v>1.1863122160908465E-3</c:v>
                </c:pt>
                <c:pt idx="42">
                  <c:v>1.3325690831172243E-3</c:v>
                </c:pt>
                <c:pt idx="43">
                  <c:v>1.4906143577064768E-3</c:v>
                </c:pt>
                <c:pt idx="44">
                  <c:v>1.6601232179873058E-3</c:v>
                </c:pt>
                <c:pt idx="45">
                  <c:v>1.8415946965610404E-3</c:v>
                </c:pt>
                <c:pt idx="46">
                  <c:v>2.0208852670652515E-3</c:v>
                </c:pt>
                <c:pt idx="47">
                  <c:v>2.2114282614816836E-3</c:v>
                </c:pt>
                <c:pt idx="48">
                  <c:v>2.404280983444247E-3</c:v>
                </c:pt>
                <c:pt idx="49">
                  <c:v>2.5970239783479343E-3</c:v>
                </c:pt>
                <c:pt idx="50">
                  <c:v>2.7886851710696432E-3</c:v>
                </c:pt>
                <c:pt idx="51">
                  <c:v>2.9819112168848663E-3</c:v>
                </c:pt>
                <c:pt idx="52">
                  <c:v>3.163834725869911E-3</c:v>
                </c:pt>
                <c:pt idx="53">
                  <c:v>3.3496742284438181E-3</c:v>
                </c:pt>
                <c:pt idx="54">
                  <c:v>3.5326512707583415E-3</c:v>
                </c:pt>
                <c:pt idx="55">
                  <c:v>3.718931383953373E-3</c:v>
                </c:pt>
                <c:pt idx="56">
                  <c:v>3.9144622259893024E-3</c:v>
                </c:pt>
                <c:pt idx="57">
                  <c:v>4.122059432146526E-3</c:v>
                </c:pt>
                <c:pt idx="58">
                  <c:v>4.3271181320083665E-3</c:v>
                </c:pt>
                <c:pt idx="59">
                  <c:v>4.5484625746579615E-3</c:v>
                </c:pt>
                <c:pt idx="60">
                  <c:v>4.777793812599811E-3</c:v>
                </c:pt>
                <c:pt idx="61">
                  <c:v>5.0084006954748926E-3</c:v>
                </c:pt>
                <c:pt idx="62">
                  <c:v>5.2338777123097638E-3</c:v>
                </c:pt>
                <c:pt idx="63">
                  <c:v>5.4570460028682743E-3</c:v>
                </c:pt>
                <c:pt idx="64">
                  <c:v>5.6630847262808251E-3</c:v>
                </c:pt>
                <c:pt idx="65">
                  <c:v>5.8695399009942809E-3</c:v>
                </c:pt>
                <c:pt idx="66">
                  <c:v>6.0683257980582821E-3</c:v>
                </c:pt>
                <c:pt idx="67">
                  <c:v>6.267392659661781E-3</c:v>
                </c:pt>
                <c:pt idx="68">
                  <c:v>6.4741880302736071E-3</c:v>
                </c:pt>
                <c:pt idx="69">
                  <c:v>6.6916953660855561E-3</c:v>
                </c:pt>
                <c:pt idx="70">
                  <c:v>6.9046658426673022E-3</c:v>
                </c:pt>
                <c:pt idx="71">
                  <c:v>7.1329851568405975E-3</c:v>
                </c:pt>
                <c:pt idx="72">
                  <c:v>7.3679507061163631E-3</c:v>
                </c:pt>
                <c:pt idx="73">
                  <c:v>7.6010946604806616E-3</c:v>
                </c:pt>
                <c:pt idx="74">
                  <c:v>7.8244509660018238E-3</c:v>
                </c:pt>
                <c:pt idx="75">
                  <c:v>8.0405077900935831E-3</c:v>
                </c:pt>
                <c:pt idx="76">
                  <c:v>8.234994315879254E-3</c:v>
                </c:pt>
                <c:pt idx="77">
                  <c:v>8.4247446519099978E-3</c:v>
                </c:pt>
                <c:pt idx="78">
                  <c:v>8.6017024171662331E-3</c:v>
                </c:pt>
                <c:pt idx="79">
                  <c:v>8.7716769182498919E-3</c:v>
                </c:pt>
                <c:pt idx="80">
                  <c:v>8.9410788345501355E-3</c:v>
                </c:pt>
                <c:pt idx="81">
                  <c:v>9.114302393033482E-3</c:v>
                </c:pt>
                <c:pt idx="82">
                  <c:v>9.284224626933563E-3</c:v>
                </c:pt>
                <c:pt idx="83">
                  <c:v>9.4625952754023128E-3</c:v>
                </c:pt>
                <c:pt idx="84">
                  <c:v>9.6474398477886456E-3</c:v>
                </c:pt>
                <c:pt idx="85">
                  <c:v>9.8353736686215883E-3</c:v>
                </c:pt>
                <c:pt idx="86">
                  <c:v>1.0020955599080244E-2</c:v>
                </c:pt>
                <c:pt idx="87">
                  <c:v>1.0207344965150439E-2</c:v>
                </c:pt>
                <c:pt idx="88">
                  <c:v>1.0385574635775921E-2</c:v>
                </c:pt>
                <c:pt idx="89">
                  <c:v>1.0563945763768257E-2</c:v>
                </c:pt>
                <c:pt idx="90">
                  <c:v>1.0739890069095863E-2</c:v>
                </c:pt>
                <c:pt idx="91">
                  <c:v>1.0917770119240562E-2</c:v>
                </c:pt>
                <c:pt idx="92">
                  <c:v>1.1103106213052594E-2</c:v>
                </c:pt>
                <c:pt idx="93">
                  <c:v>1.1296538599656432E-2</c:v>
                </c:pt>
                <c:pt idx="94">
                  <c:v>1.1483054153476021E-2</c:v>
                </c:pt>
                <c:pt idx="95">
                  <c:v>1.1678680959603012E-2</c:v>
                </c:pt>
                <c:pt idx="96">
                  <c:v>1.1873685741546012E-2</c:v>
                </c:pt>
                <c:pt idx="97">
                  <c:v>1.2061216078942638E-2</c:v>
                </c:pt>
                <c:pt idx="98">
                  <c:v>1.223422617219826E-2</c:v>
                </c:pt>
                <c:pt idx="99">
                  <c:v>1.2394462103444059E-2</c:v>
                </c:pt>
                <c:pt idx="100">
                  <c:v>1.2531645853027844E-2</c:v>
                </c:pt>
                <c:pt idx="101">
                  <c:v>1.2657561734581872E-2</c:v>
                </c:pt>
                <c:pt idx="102">
                  <c:v>1.2766388713253998E-2</c:v>
                </c:pt>
                <c:pt idx="103">
                  <c:v>1.2865599508218925E-2</c:v>
                </c:pt>
                <c:pt idx="104">
                  <c:v>1.2964440280630065E-2</c:v>
                </c:pt>
                <c:pt idx="105">
                  <c:v>1.3065610784599254E-2</c:v>
                </c:pt>
                <c:pt idx="106">
                  <c:v>1.3162976912775874E-2</c:v>
                </c:pt>
                <c:pt idx="107">
                  <c:v>1.3269475519642322E-2</c:v>
                </c:pt>
                <c:pt idx="108">
                  <c:v>1.3381376222882296E-2</c:v>
                </c:pt>
                <c:pt idx="109">
                  <c:v>1.3493362735995383E-2</c:v>
                </c:pt>
                <c:pt idx="110">
                  <c:v>1.3597014766296336E-2</c:v>
                </c:pt>
                <c:pt idx="111">
                  <c:v>1.3693950518167282E-2</c:v>
                </c:pt>
                <c:pt idx="112">
                  <c:v>1.3778333699731365E-2</c:v>
                </c:pt>
                <c:pt idx="113">
                  <c:v>1.3856427881101694E-2</c:v>
                </c:pt>
                <c:pt idx="114">
                  <c:v>1.3925720845382076E-2</c:v>
                </c:pt>
                <c:pt idx="115">
                  <c:v>1.3989619277698566E-2</c:v>
                </c:pt>
                <c:pt idx="116">
                  <c:v>1.4053119901730388E-2</c:v>
                </c:pt>
                <c:pt idx="117">
                  <c:v>1.4117399751863944E-2</c:v>
                </c:pt>
                <c:pt idx="118">
                  <c:v>1.4178285310164421E-2</c:v>
                </c:pt>
                <c:pt idx="119">
                  <c:v>1.4244441267762876E-2</c:v>
                </c:pt>
                <c:pt idx="120">
                  <c:v>1.4312710982728525E-2</c:v>
                </c:pt>
                <c:pt idx="121">
                  <c:v>1.4380904694077056E-2</c:v>
                </c:pt>
                <c:pt idx="122">
                  <c:v>1.4444526565567283E-2</c:v>
                </c:pt>
                <c:pt idx="123">
                  <c:v>1.4505106375785679E-2</c:v>
                </c:pt>
                <c:pt idx="124">
                  <c:v>1.4559322870432351E-2</c:v>
                </c:pt>
                <c:pt idx="125">
                  <c:v>1.4610193519841101E-2</c:v>
                </c:pt>
                <c:pt idx="126">
                  <c:v>1.4657099070719935E-2</c:v>
                </c:pt>
                <c:pt idx="127">
                  <c:v>1.4701569204922056E-2</c:v>
                </c:pt>
                <c:pt idx="128">
                  <c:v>1.4746983798010278E-2</c:v>
                </c:pt>
                <c:pt idx="129">
                  <c:v>1.4793287560604457E-2</c:v>
                </c:pt>
                <c:pt idx="130">
                  <c:v>1.4837908906688813E-2</c:v>
                </c:pt>
                <c:pt idx="131">
                  <c:v>1.4884917427184821E-2</c:v>
                </c:pt>
                <c:pt idx="132">
                  <c:v>1.4932017126448201E-2</c:v>
                </c:pt>
                <c:pt idx="133">
                  <c:v>1.4977853246460289E-2</c:v>
                </c:pt>
                <c:pt idx="134">
                  <c:v>1.5019090874355975E-2</c:v>
                </c:pt>
                <c:pt idx="135">
                  <c:v>1.50569724551069E-2</c:v>
                </c:pt>
                <c:pt idx="136">
                  <c:v>1.5089950316339839E-2</c:v>
                </c:pt>
                <c:pt idx="137">
                  <c:v>1.5118465160405726E-2</c:v>
                </c:pt>
                <c:pt idx="138">
                  <c:v>1.5143102399535927E-2</c:v>
                </c:pt>
                <c:pt idx="139">
                  <c:v>1.5165619289626474E-2</c:v>
                </c:pt>
                <c:pt idx="140">
                  <c:v>1.5189715982091966E-2</c:v>
                </c:pt>
                <c:pt idx="141">
                  <c:v>1.5214818487284726E-2</c:v>
                </c:pt>
                <c:pt idx="142">
                  <c:v>1.5238458068818135E-2</c:v>
                </c:pt>
                <c:pt idx="143">
                  <c:v>1.5265333631694467E-2</c:v>
                </c:pt>
                <c:pt idx="144">
                  <c:v>1.5292480417792912E-2</c:v>
                </c:pt>
                <c:pt idx="145">
                  <c:v>1.5318157324866603E-2</c:v>
                </c:pt>
                <c:pt idx="146">
                  <c:v>1.5338659957312557E-2</c:v>
                </c:pt>
                <c:pt idx="147">
                  <c:v>1.5354881306888838E-2</c:v>
                </c:pt>
                <c:pt idx="148">
                  <c:v>1.5366426243674599E-2</c:v>
                </c:pt>
                <c:pt idx="149">
                  <c:v>1.5372523972884845E-2</c:v>
                </c:pt>
                <c:pt idx="150">
                  <c:v>1.5374135546835669E-2</c:v>
                </c:pt>
                <c:pt idx="151">
                  <c:v>1.5373671252456299E-2</c:v>
                </c:pt>
                <c:pt idx="152">
                  <c:v>1.5375503073826012E-2</c:v>
                </c:pt>
                <c:pt idx="153">
                  <c:v>1.5378696540683053E-2</c:v>
                </c:pt>
                <c:pt idx="154">
                  <c:v>1.5382133486747466E-2</c:v>
                </c:pt>
                <c:pt idx="155">
                  <c:v>1.5389033021985354E-2</c:v>
                </c:pt>
                <c:pt idx="156">
                  <c:v>1.5397027022176494E-2</c:v>
                </c:pt>
                <c:pt idx="157">
                  <c:v>1.5403765377766379E-2</c:v>
                </c:pt>
                <c:pt idx="158">
                  <c:v>1.5404934498809758E-2</c:v>
                </c:pt>
                <c:pt idx="159">
                  <c:v>1.5401085689418784E-2</c:v>
                </c:pt>
                <c:pt idx="160">
                  <c:v>1.5393118604070498E-2</c:v>
                </c:pt>
                <c:pt idx="161">
                  <c:v>1.5378652628143759E-2</c:v>
                </c:pt>
                <c:pt idx="162">
                  <c:v>1.5359258900990026E-2</c:v>
                </c:pt>
                <c:pt idx="163">
                  <c:v>1.5337296973472921E-2</c:v>
                </c:pt>
                <c:pt idx="164">
                  <c:v>1.5317972469324832E-2</c:v>
                </c:pt>
                <c:pt idx="165">
                  <c:v>1.5300057353487056E-2</c:v>
                </c:pt>
                <c:pt idx="166">
                  <c:v>1.5283772006039874E-2</c:v>
                </c:pt>
                <c:pt idx="167">
                  <c:v>1.5270765737971785E-2</c:v>
                </c:pt>
                <c:pt idx="168">
                  <c:v>1.5259333309176112E-2</c:v>
                </c:pt>
                <c:pt idx="169">
                  <c:v>1.5247236045416977E-2</c:v>
                </c:pt>
                <c:pt idx="170">
                  <c:v>1.5229350036454019E-2</c:v>
                </c:pt>
                <c:pt idx="171">
                  <c:v>1.5205870854653462E-2</c:v>
                </c:pt>
                <c:pt idx="172">
                  <c:v>1.51789467944425E-2</c:v>
                </c:pt>
                <c:pt idx="173">
                  <c:v>1.5144689169678899E-2</c:v>
                </c:pt>
                <c:pt idx="174">
                  <c:v>1.5105226356633864E-2</c:v>
                </c:pt>
                <c:pt idx="175">
                  <c:v>1.5063362924586746E-2</c:v>
                </c:pt>
                <c:pt idx="176">
                  <c:v>1.5024328239080316E-2</c:v>
                </c:pt>
                <c:pt idx="177">
                  <c:v>1.4986818755453796E-2</c:v>
                </c:pt>
                <c:pt idx="178">
                  <c:v>1.4952363277475031E-2</c:v>
                </c:pt>
                <c:pt idx="179">
                  <c:v>1.4921555247271021E-2</c:v>
                </c:pt>
                <c:pt idx="180">
                  <c:v>1.4893378055262503E-2</c:v>
                </c:pt>
                <c:pt idx="181">
                  <c:v>1.4865453542363127E-2</c:v>
                </c:pt>
                <c:pt idx="182">
                  <c:v>1.4832850843499425E-2</c:v>
                </c:pt>
                <c:pt idx="183">
                  <c:v>1.4795590154042046E-2</c:v>
                </c:pt>
                <c:pt idx="184">
                  <c:v>1.4755746763976179E-2</c:v>
                </c:pt>
                <c:pt idx="185">
                  <c:v>1.4710203856114141E-2</c:v>
                </c:pt>
                <c:pt idx="186">
                  <c:v>1.4660691649466167E-2</c:v>
                </c:pt>
                <c:pt idx="187">
                  <c:v>1.4609787297499652E-2</c:v>
                </c:pt>
                <c:pt idx="188">
                  <c:v>1.4561962669361366E-2</c:v>
                </c:pt>
                <c:pt idx="189">
                  <c:v>1.4515714029027854E-2</c:v>
                </c:pt>
                <c:pt idx="190">
                  <c:v>1.4473245421410111E-2</c:v>
                </c:pt>
                <c:pt idx="191">
                  <c:v>1.4433913379631486E-2</c:v>
                </c:pt>
                <c:pt idx="192">
                  <c:v>1.439719168319023E-2</c:v>
                </c:pt>
                <c:pt idx="193">
                  <c:v>1.4360774953008311E-2</c:v>
                </c:pt>
                <c:pt idx="194">
                  <c:v>1.4320434927195529E-2</c:v>
                </c:pt>
                <c:pt idx="195">
                  <c:v>1.4276074367553985E-2</c:v>
                </c:pt>
                <c:pt idx="196">
                  <c:v>1.4231124054894724E-2</c:v>
                </c:pt>
                <c:pt idx="197">
                  <c:v>1.4180206339541987E-2</c:v>
                </c:pt>
                <c:pt idx="198">
                  <c:v>1.4126101787767111E-2</c:v>
                </c:pt>
                <c:pt idx="199">
                  <c:v>1.4071085440234469E-2</c:v>
                </c:pt>
                <c:pt idx="200">
                  <c:v>1.4019237061119764E-2</c:v>
                </c:pt>
                <c:pt idx="201">
                  <c:v>1.3969009569704599E-2</c:v>
                </c:pt>
                <c:pt idx="202">
                  <c:v>1.3922886711920856E-2</c:v>
                </c:pt>
                <c:pt idx="203">
                  <c:v>1.3879689075998129E-2</c:v>
                </c:pt>
                <c:pt idx="204">
                  <c:v>1.3839123122134521E-2</c:v>
                </c:pt>
                <c:pt idx="205">
                  <c:v>1.3799139287711674E-2</c:v>
                </c:pt>
                <c:pt idx="206">
                  <c:v>1.3755881501335557E-2</c:v>
                </c:pt>
                <c:pt idx="207">
                  <c:v>1.3709195633916526E-2</c:v>
                </c:pt>
                <c:pt idx="208">
                  <c:v>1.3662619453042904E-2</c:v>
                </c:pt>
                <c:pt idx="209">
                  <c:v>1.361071357422099E-2</c:v>
                </c:pt>
                <c:pt idx="210">
                  <c:v>1.3556266398743527E-2</c:v>
                </c:pt>
                <c:pt idx="211">
                  <c:v>1.350129311323877E-2</c:v>
                </c:pt>
                <c:pt idx="212">
                  <c:v>1.3449497967341436E-2</c:v>
                </c:pt>
                <c:pt idx="213">
                  <c:v>1.3399351722831129E-2</c:v>
                </c:pt>
                <c:pt idx="214">
                  <c:v>1.3353353354728167E-2</c:v>
                </c:pt>
                <c:pt idx="215">
                  <c:v>1.3310094129231544E-2</c:v>
                </c:pt>
                <c:pt idx="216">
                  <c:v>1.3269382710707742E-2</c:v>
                </c:pt>
                <c:pt idx="217">
                  <c:v>1.3229371654135184E-2</c:v>
                </c:pt>
                <c:pt idx="218">
                  <c:v>1.3186547960364779E-2</c:v>
                </c:pt>
                <c:pt idx="219">
                  <c:v>1.3140738220851881E-2</c:v>
                </c:pt>
                <c:pt idx="220">
                  <c:v>1.3095381089824163E-2</c:v>
                </c:pt>
                <c:pt idx="221">
                  <c:v>1.3045234741284715E-2</c:v>
                </c:pt>
                <c:pt idx="222">
                  <c:v>1.2992975833578464E-2</c:v>
                </c:pt>
                <c:pt idx="223">
                  <c:v>1.2940279144636925E-2</c:v>
                </c:pt>
                <c:pt idx="224">
                  <c:v>1.2890454892345957E-2</c:v>
                </c:pt>
                <c:pt idx="225">
                  <c:v>1.2842143813151012E-2</c:v>
                </c:pt>
                <c:pt idx="226">
                  <c:v>1.2797445813477462E-2</c:v>
                </c:pt>
                <c:pt idx="227">
                  <c:v>1.2755807469406345E-2</c:v>
                </c:pt>
                <c:pt idx="228">
                  <c:v>1.271674786643761E-2</c:v>
                </c:pt>
                <c:pt idx="229">
                  <c:v>1.2678870100451026E-2</c:v>
                </c:pt>
                <c:pt idx="230">
                  <c:v>1.2639105502307089E-2</c:v>
                </c:pt>
                <c:pt idx="231">
                  <c:v>1.2597352531298126E-2</c:v>
                </c:pt>
                <c:pt idx="232">
                  <c:v>1.2555846186685734E-2</c:v>
                </c:pt>
                <c:pt idx="233">
                  <c:v>1.2511548928153902E-2</c:v>
                </c:pt>
                <c:pt idx="234">
                  <c:v>1.2466101084605915E-2</c:v>
                </c:pt>
                <c:pt idx="235">
                  <c:v>1.2420742561751704E-2</c:v>
                </c:pt>
                <c:pt idx="236">
                  <c:v>1.2378403991555853E-2</c:v>
                </c:pt>
                <c:pt idx="237">
                  <c:v>1.2337620617756456E-2</c:v>
                </c:pt>
                <c:pt idx="238">
                  <c:v>1.2300247713966006E-2</c:v>
                </c:pt>
                <c:pt idx="239">
                  <c:v>1.2264997473038062E-2</c:v>
                </c:pt>
                <c:pt idx="240">
                  <c:v>1.2231494661386689E-2</c:v>
                </c:pt>
                <c:pt idx="241">
                  <c:v>1.2198401669803443E-2</c:v>
                </c:pt>
                <c:pt idx="242">
                  <c:v>1.2162816551743207E-2</c:v>
                </c:pt>
                <c:pt idx="243">
                  <c:v>1.2124594579631226E-2</c:v>
                </c:pt>
                <c:pt idx="244">
                  <c:v>1.2086612128692558E-2</c:v>
                </c:pt>
                <c:pt idx="245">
                  <c:v>1.2044471874811337E-2</c:v>
                </c:pt>
                <c:pt idx="246">
                  <c:v>1.200041661522795E-2</c:v>
                </c:pt>
                <c:pt idx="247">
                  <c:v>1.1956278824927516E-2</c:v>
                </c:pt>
                <c:pt idx="248">
                  <c:v>1.1915182903947327E-2</c:v>
                </c:pt>
                <c:pt idx="249">
                  <c:v>1.1875853821502228E-2</c:v>
                </c:pt>
                <c:pt idx="250">
                  <c:v>1.1840155666437546E-2</c:v>
                </c:pt>
                <c:pt idx="251">
                  <c:v>1.1807025143192013E-2</c:v>
                </c:pt>
                <c:pt idx="252">
                  <c:v>1.1776199812033723E-2</c:v>
                </c:pt>
                <c:pt idx="253">
                  <c:v>1.1745911427434991E-2</c:v>
                </c:pt>
                <c:pt idx="254">
                  <c:v>1.1713152899804909E-2</c:v>
                </c:pt>
                <c:pt idx="255">
                  <c:v>1.1677778959731639E-2</c:v>
                </c:pt>
                <c:pt idx="256">
                  <c:v>1.1642452558528062E-2</c:v>
                </c:pt>
                <c:pt idx="257">
                  <c:v>1.1603108178153751E-2</c:v>
                </c:pt>
                <c:pt idx="258">
                  <c:v>1.1561807139567434E-2</c:v>
                </c:pt>
                <c:pt idx="259">
                  <c:v>1.1520332591766751E-2</c:v>
                </c:pt>
                <c:pt idx="260">
                  <c:v>1.1481699706019548E-2</c:v>
                </c:pt>
                <c:pt idx="261">
                  <c:v>1.1444801728874566E-2</c:v>
                </c:pt>
                <c:pt idx="262">
                  <c:v>1.1411449088018907E-2</c:v>
                </c:pt>
                <c:pt idx="263">
                  <c:v>1.1380752138154548E-2</c:v>
                </c:pt>
                <c:pt idx="264">
                  <c:v>1.1352531646742681E-2</c:v>
                </c:pt>
                <c:pt idx="265">
                  <c:v>1.1325179723349685E-2</c:v>
                </c:pt>
                <c:pt idx="266">
                  <c:v>1.1295845089109574E-2</c:v>
                </c:pt>
                <c:pt idx="267">
                  <c:v>1.1264439960121607E-2</c:v>
                </c:pt>
                <c:pt idx="268">
                  <c:v>1.1233345045435229E-2</c:v>
                </c:pt>
                <c:pt idx="269">
                  <c:v>1.1198883667537456E-2</c:v>
                </c:pt>
                <c:pt idx="270">
                  <c:v>1.1162958383193068E-2</c:v>
                </c:pt>
                <c:pt idx="271">
                  <c:v>1.1126881655849921E-2</c:v>
                </c:pt>
                <c:pt idx="272">
                  <c:v>1.1093209574988756E-2</c:v>
                </c:pt>
                <c:pt idx="273">
                  <c:v>1.1061020787541098E-2</c:v>
                </c:pt>
                <c:pt idx="274">
                  <c:v>1.1031712264829538E-2</c:v>
                </c:pt>
                <c:pt idx="275">
                  <c:v>1.1005131151509358E-2</c:v>
                </c:pt>
                <c:pt idx="276">
                  <c:v>1.0980860371445902E-2</c:v>
                </c:pt>
                <c:pt idx="277">
                  <c:v>1.0957852426484336E-2</c:v>
                </c:pt>
                <c:pt idx="278">
                  <c:v>1.0933750031107676E-2</c:v>
                </c:pt>
                <c:pt idx="279">
                  <c:v>1.0908595145431689E-2</c:v>
                </c:pt>
                <c:pt idx="280">
                  <c:v>1.0883766425444689E-2</c:v>
                </c:pt>
                <c:pt idx="281">
                  <c:v>1.0857264770193931E-2</c:v>
                </c:pt>
                <c:pt idx="282">
                  <c:v>1.083025095866668E-2</c:v>
                </c:pt>
                <c:pt idx="283">
                  <c:v>1.0803269623306955E-2</c:v>
                </c:pt>
                <c:pt idx="284">
                  <c:v>1.0778121131417007E-2</c:v>
                </c:pt>
                <c:pt idx="285">
                  <c:v>1.0754001115401219E-2</c:v>
                </c:pt>
                <c:pt idx="286">
                  <c:v>1.0732066948529557E-2</c:v>
                </c:pt>
                <c:pt idx="287">
                  <c:v>1.0712028489638438E-2</c:v>
                </c:pt>
                <c:pt idx="288">
                  <c:v>1.0693576289216468E-2</c:v>
                </c:pt>
                <c:pt idx="289">
                  <c:v>1.067633891482252E-2</c:v>
                </c:pt>
                <c:pt idx="290">
                  <c:v>1.0658645500664426E-2</c:v>
                </c:pt>
                <c:pt idx="291">
                  <c:v>1.0640673157269256E-2</c:v>
                </c:pt>
                <c:pt idx="292">
                  <c:v>1.0623896313978393E-2</c:v>
                </c:pt>
                <c:pt idx="293">
                  <c:v>1.0605778484801029E-2</c:v>
                </c:pt>
                <c:pt idx="294">
                  <c:v>1.0587827792120473E-2</c:v>
                </c:pt>
                <c:pt idx="295">
                  <c:v>1.0570356703419754E-2</c:v>
                </c:pt>
                <c:pt idx="296">
                  <c:v>1.0554992724803194E-2</c:v>
                </c:pt>
                <c:pt idx="297">
                  <c:v>1.0540754288306399E-2</c:v>
                </c:pt>
                <c:pt idx="298">
                  <c:v>1.0527898517733456E-2</c:v>
                </c:pt>
                <c:pt idx="299">
                  <c:v>1.0516439405600158E-2</c:v>
                </c:pt>
                <c:pt idx="300">
                  <c:v>1.0505513039165186E-2</c:v>
                </c:pt>
                <c:pt idx="301">
                  <c:v>1.0494517257904776E-2</c:v>
                </c:pt>
                <c:pt idx="302">
                  <c:v>1.04817111525241E-2</c:v>
                </c:pt>
                <c:pt idx="303">
                  <c:v>1.0467210286294328E-2</c:v>
                </c:pt>
                <c:pt idx="304">
                  <c:v>1.0452257510319805E-2</c:v>
                </c:pt>
                <c:pt idx="305">
                  <c:v>1.0434697480300514E-2</c:v>
                </c:pt>
                <c:pt idx="306">
                  <c:v>1.0415755107919087E-2</c:v>
                </c:pt>
                <c:pt idx="307">
                  <c:v>1.0397021896923059E-2</c:v>
                </c:pt>
                <c:pt idx="308">
                  <c:v>1.0381178794429343E-2</c:v>
                </c:pt>
                <c:pt idx="309">
                  <c:v>1.0367259879381412E-2</c:v>
                </c:pt>
                <c:pt idx="310">
                  <c:v>1.0355411289239806E-2</c:v>
                </c:pt>
                <c:pt idx="311">
                  <c:v>1.034591508051508E-2</c:v>
                </c:pt>
                <c:pt idx="312">
                  <c:v>1.0337806735589374E-2</c:v>
                </c:pt>
                <c:pt idx="313">
                  <c:v>1.0329243469061087E-2</c:v>
                </c:pt>
                <c:pt idx="314">
                  <c:v>1.0317464373061656E-2</c:v>
                </c:pt>
                <c:pt idx="315">
                  <c:v>1.0302462020993393E-2</c:v>
                </c:pt>
                <c:pt idx="316">
                  <c:v>1.0285506415829922E-2</c:v>
                </c:pt>
                <c:pt idx="317">
                  <c:v>1.026450517601462E-2</c:v>
                </c:pt>
                <c:pt idx="318">
                  <c:v>1.0240530361832721E-2</c:v>
                </c:pt>
                <c:pt idx="319">
                  <c:v>1.0216209962398812E-2</c:v>
                </c:pt>
                <c:pt idx="320">
                  <c:v>1.0195086192455148E-2</c:v>
                </c:pt>
                <c:pt idx="321">
                  <c:v>1.0176645356650681E-2</c:v>
                </c:pt>
                <c:pt idx="322">
                  <c:v>1.0161680059928428E-2</c:v>
                </c:pt>
                <c:pt idx="323">
                  <c:v>1.0150896977321262E-2</c:v>
                </c:pt>
                <c:pt idx="324">
                  <c:v>1.0143777663195906E-2</c:v>
                </c:pt>
                <c:pt idx="325">
                  <c:v>1.0138164255853482E-2</c:v>
                </c:pt>
                <c:pt idx="326">
                  <c:v>1.0130813595180765E-2</c:v>
                </c:pt>
                <c:pt idx="327">
                  <c:v>1.0121905813807142E-2</c:v>
                </c:pt>
                <c:pt idx="328">
                  <c:v>1.011200667119958E-2</c:v>
                </c:pt>
                <c:pt idx="329">
                  <c:v>1.0100047951909975E-2</c:v>
                </c:pt>
                <c:pt idx="330">
                  <c:v>1.0086748354143409E-2</c:v>
                </c:pt>
                <c:pt idx="331">
                  <c:v>1.0071191038273638E-2</c:v>
                </c:pt>
                <c:pt idx="332">
                  <c:v>1.005381508469883E-2</c:v>
                </c:pt>
                <c:pt idx="333">
                  <c:v>1.0034592650772924E-2</c:v>
                </c:pt>
                <c:pt idx="334">
                  <c:v>1.0015117256308348E-2</c:v>
                </c:pt>
                <c:pt idx="335">
                  <c:v>9.9952969802066839E-3</c:v>
                </c:pt>
                <c:pt idx="336">
                  <c:v>9.9755908401783708E-3</c:v>
                </c:pt>
                <c:pt idx="337">
                  <c:v>9.9577312378230885E-3</c:v>
                </c:pt>
                <c:pt idx="338">
                  <c:v>9.9416685814640929E-3</c:v>
                </c:pt>
                <c:pt idx="339">
                  <c:v>9.9277399543200497E-3</c:v>
                </c:pt>
                <c:pt idx="340">
                  <c:v>9.9171093379534867E-3</c:v>
                </c:pt>
                <c:pt idx="341">
                  <c:v>9.9075959392345373E-3</c:v>
                </c:pt>
                <c:pt idx="342">
                  <c:v>9.9006748002405942E-3</c:v>
                </c:pt>
                <c:pt idx="343">
                  <c:v>9.8929282313045507E-3</c:v>
                </c:pt>
                <c:pt idx="344">
                  <c:v>9.8823672409077273E-3</c:v>
                </c:pt>
                <c:pt idx="345">
                  <c:v>9.8684718571119615E-3</c:v>
                </c:pt>
                <c:pt idx="346">
                  <c:v>9.852239153371389E-3</c:v>
                </c:pt>
                <c:pt idx="347">
                  <c:v>9.83271712511599E-3</c:v>
                </c:pt>
                <c:pt idx="348">
                  <c:v>9.8100027255439322E-3</c:v>
                </c:pt>
                <c:pt idx="349">
                  <c:v>9.787473436403564E-3</c:v>
                </c:pt>
                <c:pt idx="350">
                  <c:v>9.7670658141037047E-3</c:v>
                </c:pt>
                <c:pt idx="351">
                  <c:v>9.7490588618817913E-3</c:v>
                </c:pt>
                <c:pt idx="352">
                  <c:v>9.734867413682945E-3</c:v>
                </c:pt>
                <c:pt idx="353">
                  <c:v>9.7219999356900084E-3</c:v>
                </c:pt>
                <c:pt idx="354">
                  <c:v>9.7120649470358953E-3</c:v>
                </c:pt>
                <c:pt idx="355">
                  <c:v>9.7025386574573578E-3</c:v>
                </c:pt>
                <c:pt idx="356">
                  <c:v>9.6921294946856855E-3</c:v>
                </c:pt>
                <c:pt idx="357">
                  <c:v>9.6800203053418309E-3</c:v>
                </c:pt>
                <c:pt idx="358">
                  <c:v>9.666717893867003E-3</c:v>
                </c:pt>
                <c:pt idx="359">
                  <c:v>9.6514103756832476E-3</c:v>
                </c:pt>
                <c:pt idx="360">
                  <c:v>9.6337335778706925E-3</c:v>
                </c:pt>
                <c:pt idx="361">
                  <c:v>9.615826880787123E-3</c:v>
                </c:pt>
                <c:pt idx="362">
                  <c:v>9.5987846617423024E-3</c:v>
                </c:pt>
                <c:pt idx="363">
                  <c:v>9.5828142801836613E-3</c:v>
                </c:pt>
                <c:pt idx="364">
                  <c:v>9.5691949295510486E-3</c:v>
                </c:pt>
                <c:pt idx="365">
                  <c:v>9.5556933990212957E-3</c:v>
                </c:pt>
                <c:pt idx="366">
                  <c:v>9.5436999366346632E-3</c:v>
                </c:pt>
                <c:pt idx="367">
                  <c:v>9.5316258814362956E-3</c:v>
                </c:pt>
                <c:pt idx="368">
                  <c:v>9.5187651223647921E-3</c:v>
                </c:pt>
                <c:pt idx="369">
                  <c:v>9.504499079680661E-3</c:v>
                </c:pt>
                <c:pt idx="370">
                  <c:v>9.489445385853678E-3</c:v>
                </c:pt>
                <c:pt idx="371">
                  <c:v>9.4733088476633524E-3</c:v>
                </c:pt>
                <c:pt idx="372">
                  <c:v>9.4557897362743462E-3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D00-4BB6-9972-E6DCFF22BD17}"/>
            </c:ext>
          </c:extLst>
        </c:ser>
        <c:ser>
          <c:idx val="4"/>
          <c:order val="4"/>
          <c:tx>
            <c:strRef>
              <c:f>'Forward rates'!$D$19</c:f>
              <c:strCache>
                <c:ptCount val="1"/>
                <c:pt idx="0">
                  <c:v>Euribor 1Y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'Forward rates'!$G$4:$G$376</c:f>
              <c:numCache>
                <c:formatCode>[$-409]d/mmm/yy;@</c:formatCode>
                <c:ptCount val="373"/>
                <c:pt idx="0">
                  <c:v>42677</c:v>
                </c:pt>
                <c:pt idx="1">
                  <c:v>42707</c:v>
                </c:pt>
                <c:pt idx="2">
                  <c:v>42738</c:v>
                </c:pt>
                <c:pt idx="3">
                  <c:v>42769</c:v>
                </c:pt>
                <c:pt idx="4">
                  <c:v>42797</c:v>
                </c:pt>
                <c:pt idx="5">
                  <c:v>42828</c:v>
                </c:pt>
                <c:pt idx="6">
                  <c:v>42858</c:v>
                </c:pt>
                <c:pt idx="7">
                  <c:v>42889</c:v>
                </c:pt>
                <c:pt idx="8">
                  <c:v>42919</c:v>
                </c:pt>
                <c:pt idx="9">
                  <c:v>42950</c:v>
                </c:pt>
                <c:pt idx="10">
                  <c:v>42981</c:v>
                </c:pt>
                <c:pt idx="11">
                  <c:v>43011</c:v>
                </c:pt>
                <c:pt idx="12">
                  <c:v>43042</c:v>
                </c:pt>
                <c:pt idx="13">
                  <c:v>43072</c:v>
                </c:pt>
                <c:pt idx="14">
                  <c:v>43103</c:v>
                </c:pt>
                <c:pt idx="15">
                  <c:v>43134</c:v>
                </c:pt>
                <c:pt idx="16">
                  <c:v>43162</c:v>
                </c:pt>
                <c:pt idx="17">
                  <c:v>43193</c:v>
                </c:pt>
                <c:pt idx="18">
                  <c:v>43223</c:v>
                </c:pt>
                <c:pt idx="19">
                  <c:v>43254</c:v>
                </c:pt>
                <c:pt idx="20">
                  <c:v>43284</c:v>
                </c:pt>
                <c:pt idx="21">
                  <c:v>43315</c:v>
                </c:pt>
                <c:pt idx="22">
                  <c:v>43346</c:v>
                </c:pt>
                <c:pt idx="23">
                  <c:v>43376</c:v>
                </c:pt>
                <c:pt idx="24">
                  <c:v>43407</c:v>
                </c:pt>
                <c:pt idx="25">
                  <c:v>43437</c:v>
                </c:pt>
                <c:pt idx="26">
                  <c:v>43468</c:v>
                </c:pt>
                <c:pt idx="27">
                  <c:v>43499</c:v>
                </c:pt>
                <c:pt idx="28">
                  <c:v>43527</c:v>
                </c:pt>
                <c:pt idx="29">
                  <c:v>43558</c:v>
                </c:pt>
                <c:pt idx="30">
                  <c:v>43588</c:v>
                </c:pt>
                <c:pt idx="31">
                  <c:v>43619</c:v>
                </c:pt>
                <c:pt idx="32">
                  <c:v>43649</c:v>
                </c:pt>
                <c:pt idx="33">
                  <c:v>43680</c:v>
                </c:pt>
                <c:pt idx="34">
                  <c:v>43711</c:v>
                </c:pt>
                <c:pt idx="35">
                  <c:v>43741</c:v>
                </c:pt>
                <c:pt idx="36">
                  <c:v>43772</c:v>
                </c:pt>
                <c:pt idx="37">
                  <c:v>43802</c:v>
                </c:pt>
                <c:pt idx="38">
                  <c:v>43833</c:v>
                </c:pt>
                <c:pt idx="39">
                  <c:v>43864</c:v>
                </c:pt>
                <c:pt idx="40">
                  <c:v>43893</c:v>
                </c:pt>
                <c:pt idx="41">
                  <c:v>43924</c:v>
                </c:pt>
                <c:pt idx="42">
                  <c:v>43954</c:v>
                </c:pt>
                <c:pt idx="43">
                  <c:v>43985</c:v>
                </c:pt>
                <c:pt idx="44">
                  <c:v>44015</c:v>
                </c:pt>
                <c:pt idx="45">
                  <c:v>44046</c:v>
                </c:pt>
                <c:pt idx="46">
                  <c:v>44077</c:v>
                </c:pt>
                <c:pt idx="47">
                  <c:v>44107</c:v>
                </c:pt>
                <c:pt idx="48">
                  <c:v>44138</c:v>
                </c:pt>
                <c:pt idx="49">
                  <c:v>44168</c:v>
                </c:pt>
                <c:pt idx="50">
                  <c:v>44199</c:v>
                </c:pt>
                <c:pt idx="51">
                  <c:v>44230</c:v>
                </c:pt>
                <c:pt idx="52">
                  <c:v>44258</c:v>
                </c:pt>
                <c:pt idx="53">
                  <c:v>44289</c:v>
                </c:pt>
                <c:pt idx="54">
                  <c:v>44319</c:v>
                </c:pt>
                <c:pt idx="55">
                  <c:v>44350</c:v>
                </c:pt>
                <c:pt idx="56">
                  <c:v>44380</c:v>
                </c:pt>
                <c:pt idx="57">
                  <c:v>44411</c:v>
                </c:pt>
                <c:pt idx="58">
                  <c:v>44442</c:v>
                </c:pt>
                <c:pt idx="59">
                  <c:v>44472</c:v>
                </c:pt>
                <c:pt idx="60">
                  <c:v>44503</c:v>
                </c:pt>
                <c:pt idx="61">
                  <c:v>44533</c:v>
                </c:pt>
                <c:pt idx="62">
                  <c:v>44564</c:v>
                </c:pt>
                <c:pt idx="63">
                  <c:v>44595</c:v>
                </c:pt>
                <c:pt idx="64">
                  <c:v>44623</c:v>
                </c:pt>
                <c:pt idx="65">
                  <c:v>44654</c:v>
                </c:pt>
                <c:pt idx="66">
                  <c:v>44684</c:v>
                </c:pt>
                <c:pt idx="67">
                  <c:v>44715</c:v>
                </c:pt>
                <c:pt idx="68">
                  <c:v>44745</c:v>
                </c:pt>
                <c:pt idx="69">
                  <c:v>44776</c:v>
                </c:pt>
                <c:pt idx="70">
                  <c:v>44807</c:v>
                </c:pt>
                <c:pt idx="71">
                  <c:v>44837</c:v>
                </c:pt>
                <c:pt idx="72">
                  <c:v>44868</c:v>
                </c:pt>
                <c:pt idx="73">
                  <c:v>44898</c:v>
                </c:pt>
                <c:pt idx="74">
                  <c:v>44929</c:v>
                </c:pt>
                <c:pt idx="75">
                  <c:v>44960</c:v>
                </c:pt>
                <c:pt idx="76">
                  <c:v>44988</c:v>
                </c:pt>
                <c:pt idx="77">
                  <c:v>45019</c:v>
                </c:pt>
                <c:pt idx="78">
                  <c:v>45049</c:v>
                </c:pt>
                <c:pt idx="79">
                  <c:v>45080</c:v>
                </c:pt>
                <c:pt idx="80">
                  <c:v>45110</c:v>
                </c:pt>
                <c:pt idx="81">
                  <c:v>45141</c:v>
                </c:pt>
                <c:pt idx="82">
                  <c:v>45172</c:v>
                </c:pt>
                <c:pt idx="83">
                  <c:v>45202</c:v>
                </c:pt>
                <c:pt idx="84">
                  <c:v>45233</c:v>
                </c:pt>
                <c:pt idx="85">
                  <c:v>45263</c:v>
                </c:pt>
                <c:pt idx="86">
                  <c:v>45294</c:v>
                </c:pt>
                <c:pt idx="87">
                  <c:v>45325</c:v>
                </c:pt>
                <c:pt idx="88">
                  <c:v>45354</c:v>
                </c:pt>
                <c:pt idx="89">
                  <c:v>45385</c:v>
                </c:pt>
                <c:pt idx="90">
                  <c:v>45415</c:v>
                </c:pt>
                <c:pt idx="91">
                  <c:v>45446</c:v>
                </c:pt>
                <c:pt idx="92">
                  <c:v>45476</c:v>
                </c:pt>
                <c:pt idx="93">
                  <c:v>45507</c:v>
                </c:pt>
                <c:pt idx="94">
                  <c:v>45538</c:v>
                </c:pt>
                <c:pt idx="95">
                  <c:v>45568</c:v>
                </c:pt>
                <c:pt idx="96">
                  <c:v>45599</c:v>
                </c:pt>
                <c:pt idx="97">
                  <c:v>45629</c:v>
                </c:pt>
                <c:pt idx="98">
                  <c:v>45660</c:v>
                </c:pt>
                <c:pt idx="99">
                  <c:v>45691</c:v>
                </c:pt>
                <c:pt idx="100">
                  <c:v>45719</c:v>
                </c:pt>
                <c:pt idx="101">
                  <c:v>45750</c:v>
                </c:pt>
                <c:pt idx="102">
                  <c:v>45780</c:v>
                </c:pt>
                <c:pt idx="103">
                  <c:v>45811</c:v>
                </c:pt>
                <c:pt idx="104">
                  <c:v>45841</c:v>
                </c:pt>
                <c:pt idx="105">
                  <c:v>45872</c:v>
                </c:pt>
                <c:pt idx="106">
                  <c:v>45903</c:v>
                </c:pt>
                <c:pt idx="107">
                  <c:v>45933</c:v>
                </c:pt>
                <c:pt idx="108">
                  <c:v>45964</c:v>
                </c:pt>
                <c:pt idx="109">
                  <c:v>45994</c:v>
                </c:pt>
                <c:pt idx="110">
                  <c:v>46025</c:v>
                </c:pt>
                <c:pt idx="111">
                  <c:v>46056</c:v>
                </c:pt>
                <c:pt idx="112">
                  <c:v>46084</c:v>
                </c:pt>
                <c:pt idx="113">
                  <c:v>46115</c:v>
                </c:pt>
                <c:pt idx="114">
                  <c:v>46145</c:v>
                </c:pt>
                <c:pt idx="115">
                  <c:v>46176</c:v>
                </c:pt>
                <c:pt idx="116">
                  <c:v>46206</c:v>
                </c:pt>
                <c:pt idx="117">
                  <c:v>46237</c:v>
                </c:pt>
                <c:pt idx="118">
                  <c:v>46268</c:v>
                </c:pt>
                <c:pt idx="119">
                  <c:v>46298</c:v>
                </c:pt>
                <c:pt idx="120">
                  <c:v>46329</c:v>
                </c:pt>
                <c:pt idx="121">
                  <c:v>46359</c:v>
                </c:pt>
                <c:pt idx="122">
                  <c:v>46390</c:v>
                </c:pt>
                <c:pt idx="123">
                  <c:v>46421</c:v>
                </c:pt>
                <c:pt idx="124">
                  <c:v>46449</c:v>
                </c:pt>
                <c:pt idx="125">
                  <c:v>46480</c:v>
                </c:pt>
                <c:pt idx="126">
                  <c:v>46510</c:v>
                </c:pt>
                <c:pt idx="127">
                  <c:v>46541</c:v>
                </c:pt>
                <c:pt idx="128">
                  <c:v>46571</c:v>
                </c:pt>
                <c:pt idx="129">
                  <c:v>46602</c:v>
                </c:pt>
                <c:pt idx="130">
                  <c:v>46633</c:v>
                </c:pt>
                <c:pt idx="131">
                  <c:v>46663</c:v>
                </c:pt>
                <c:pt idx="132">
                  <c:v>46694</c:v>
                </c:pt>
                <c:pt idx="133">
                  <c:v>46724</c:v>
                </c:pt>
                <c:pt idx="134">
                  <c:v>46755</c:v>
                </c:pt>
                <c:pt idx="135">
                  <c:v>46786</c:v>
                </c:pt>
                <c:pt idx="136">
                  <c:v>46815</c:v>
                </c:pt>
                <c:pt idx="137">
                  <c:v>46846</c:v>
                </c:pt>
                <c:pt idx="138">
                  <c:v>46876</c:v>
                </c:pt>
                <c:pt idx="139">
                  <c:v>46907</c:v>
                </c:pt>
                <c:pt idx="140">
                  <c:v>46937</c:v>
                </c:pt>
                <c:pt idx="141">
                  <c:v>46968</c:v>
                </c:pt>
                <c:pt idx="142">
                  <c:v>46999</c:v>
                </c:pt>
                <c:pt idx="143">
                  <c:v>47029</c:v>
                </c:pt>
                <c:pt idx="144">
                  <c:v>47060</c:v>
                </c:pt>
                <c:pt idx="145">
                  <c:v>47090</c:v>
                </c:pt>
                <c:pt idx="146">
                  <c:v>47121</c:v>
                </c:pt>
                <c:pt idx="147">
                  <c:v>47152</c:v>
                </c:pt>
                <c:pt idx="148">
                  <c:v>47180</c:v>
                </c:pt>
                <c:pt idx="149">
                  <c:v>47211</c:v>
                </c:pt>
                <c:pt idx="150">
                  <c:v>47241</c:v>
                </c:pt>
                <c:pt idx="151">
                  <c:v>47272</c:v>
                </c:pt>
                <c:pt idx="152">
                  <c:v>47302</c:v>
                </c:pt>
                <c:pt idx="153">
                  <c:v>47333</c:v>
                </c:pt>
                <c:pt idx="154">
                  <c:v>47364</c:v>
                </c:pt>
                <c:pt idx="155">
                  <c:v>47394</c:v>
                </c:pt>
                <c:pt idx="156">
                  <c:v>47425</c:v>
                </c:pt>
                <c:pt idx="157">
                  <c:v>47455</c:v>
                </c:pt>
                <c:pt idx="158">
                  <c:v>47486</c:v>
                </c:pt>
                <c:pt idx="159">
                  <c:v>47517</c:v>
                </c:pt>
                <c:pt idx="160">
                  <c:v>47545</c:v>
                </c:pt>
                <c:pt idx="161">
                  <c:v>47576</c:v>
                </c:pt>
                <c:pt idx="162">
                  <c:v>47606</c:v>
                </c:pt>
                <c:pt idx="163">
                  <c:v>47637</c:v>
                </c:pt>
                <c:pt idx="164">
                  <c:v>47667</c:v>
                </c:pt>
                <c:pt idx="165">
                  <c:v>47698</c:v>
                </c:pt>
                <c:pt idx="166">
                  <c:v>47729</c:v>
                </c:pt>
                <c:pt idx="167">
                  <c:v>47759</c:v>
                </c:pt>
                <c:pt idx="168">
                  <c:v>47790</c:v>
                </c:pt>
                <c:pt idx="169">
                  <c:v>47820</c:v>
                </c:pt>
                <c:pt idx="170">
                  <c:v>47851</c:v>
                </c:pt>
                <c:pt idx="171">
                  <c:v>47882</c:v>
                </c:pt>
                <c:pt idx="172">
                  <c:v>47910</c:v>
                </c:pt>
                <c:pt idx="173">
                  <c:v>47941</c:v>
                </c:pt>
                <c:pt idx="174">
                  <c:v>47971</c:v>
                </c:pt>
                <c:pt idx="175">
                  <c:v>48002</c:v>
                </c:pt>
                <c:pt idx="176">
                  <c:v>48032</c:v>
                </c:pt>
                <c:pt idx="177">
                  <c:v>48063</c:v>
                </c:pt>
                <c:pt idx="178">
                  <c:v>48094</c:v>
                </c:pt>
                <c:pt idx="179">
                  <c:v>48124</c:v>
                </c:pt>
                <c:pt idx="180">
                  <c:v>48155</c:v>
                </c:pt>
                <c:pt idx="181">
                  <c:v>48185</c:v>
                </c:pt>
                <c:pt idx="182">
                  <c:v>48216</c:v>
                </c:pt>
                <c:pt idx="183">
                  <c:v>48247</c:v>
                </c:pt>
                <c:pt idx="184">
                  <c:v>48276</c:v>
                </c:pt>
                <c:pt idx="185">
                  <c:v>48307</c:v>
                </c:pt>
                <c:pt idx="186">
                  <c:v>48337</c:v>
                </c:pt>
                <c:pt idx="187">
                  <c:v>48368</c:v>
                </c:pt>
                <c:pt idx="188">
                  <c:v>48398</c:v>
                </c:pt>
                <c:pt idx="189">
                  <c:v>48429</c:v>
                </c:pt>
                <c:pt idx="190">
                  <c:v>48460</c:v>
                </c:pt>
                <c:pt idx="191">
                  <c:v>48490</c:v>
                </c:pt>
                <c:pt idx="192">
                  <c:v>48521</c:v>
                </c:pt>
                <c:pt idx="193">
                  <c:v>48551</c:v>
                </c:pt>
                <c:pt idx="194">
                  <c:v>48582</c:v>
                </c:pt>
                <c:pt idx="195">
                  <c:v>48613</c:v>
                </c:pt>
                <c:pt idx="196">
                  <c:v>48641</c:v>
                </c:pt>
                <c:pt idx="197">
                  <c:v>48672</c:v>
                </c:pt>
                <c:pt idx="198">
                  <c:v>48702</c:v>
                </c:pt>
                <c:pt idx="199">
                  <c:v>48733</c:v>
                </c:pt>
                <c:pt idx="200">
                  <c:v>48763</c:v>
                </c:pt>
                <c:pt idx="201">
                  <c:v>48794</c:v>
                </c:pt>
                <c:pt idx="202">
                  <c:v>48825</c:v>
                </c:pt>
                <c:pt idx="203">
                  <c:v>48855</c:v>
                </c:pt>
                <c:pt idx="204">
                  <c:v>48886</c:v>
                </c:pt>
                <c:pt idx="205">
                  <c:v>48916</c:v>
                </c:pt>
                <c:pt idx="206">
                  <c:v>48947</c:v>
                </c:pt>
                <c:pt idx="207">
                  <c:v>48978</c:v>
                </c:pt>
                <c:pt idx="208">
                  <c:v>49006</c:v>
                </c:pt>
                <c:pt idx="209">
                  <c:v>49037</c:v>
                </c:pt>
                <c:pt idx="210">
                  <c:v>49067</c:v>
                </c:pt>
                <c:pt idx="211">
                  <c:v>49098</c:v>
                </c:pt>
                <c:pt idx="212">
                  <c:v>49128</c:v>
                </c:pt>
                <c:pt idx="213">
                  <c:v>49159</c:v>
                </c:pt>
                <c:pt idx="214">
                  <c:v>49190</c:v>
                </c:pt>
                <c:pt idx="215">
                  <c:v>49220</c:v>
                </c:pt>
                <c:pt idx="216">
                  <c:v>49251</c:v>
                </c:pt>
                <c:pt idx="217">
                  <c:v>49281</c:v>
                </c:pt>
                <c:pt idx="218">
                  <c:v>49312</c:v>
                </c:pt>
                <c:pt idx="219">
                  <c:v>49343</c:v>
                </c:pt>
                <c:pt idx="220">
                  <c:v>49371</c:v>
                </c:pt>
                <c:pt idx="221">
                  <c:v>49402</c:v>
                </c:pt>
                <c:pt idx="222">
                  <c:v>49432</c:v>
                </c:pt>
                <c:pt idx="223">
                  <c:v>49463</c:v>
                </c:pt>
                <c:pt idx="224">
                  <c:v>49493</c:v>
                </c:pt>
                <c:pt idx="225">
                  <c:v>49524</c:v>
                </c:pt>
                <c:pt idx="226">
                  <c:v>49555</c:v>
                </c:pt>
                <c:pt idx="227">
                  <c:v>49585</c:v>
                </c:pt>
                <c:pt idx="228">
                  <c:v>49616</c:v>
                </c:pt>
                <c:pt idx="229">
                  <c:v>49646</c:v>
                </c:pt>
                <c:pt idx="230">
                  <c:v>49677</c:v>
                </c:pt>
                <c:pt idx="231">
                  <c:v>49708</c:v>
                </c:pt>
                <c:pt idx="232">
                  <c:v>49737</c:v>
                </c:pt>
                <c:pt idx="233">
                  <c:v>49768</c:v>
                </c:pt>
                <c:pt idx="234">
                  <c:v>49798</c:v>
                </c:pt>
                <c:pt idx="235">
                  <c:v>49829</c:v>
                </c:pt>
                <c:pt idx="236">
                  <c:v>49859</c:v>
                </c:pt>
                <c:pt idx="237">
                  <c:v>49890</c:v>
                </c:pt>
                <c:pt idx="238">
                  <c:v>49921</c:v>
                </c:pt>
                <c:pt idx="239">
                  <c:v>49951</c:v>
                </c:pt>
                <c:pt idx="240">
                  <c:v>49982</c:v>
                </c:pt>
                <c:pt idx="241">
                  <c:v>50012</c:v>
                </c:pt>
                <c:pt idx="242">
                  <c:v>50043</c:v>
                </c:pt>
                <c:pt idx="243">
                  <c:v>50074</c:v>
                </c:pt>
                <c:pt idx="244">
                  <c:v>50102</c:v>
                </c:pt>
                <c:pt idx="245">
                  <c:v>50133</c:v>
                </c:pt>
                <c:pt idx="246">
                  <c:v>50163</c:v>
                </c:pt>
                <c:pt idx="247">
                  <c:v>50194</c:v>
                </c:pt>
                <c:pt idx="248">
                  <c:v>50224</c:v>
                </c:pt>
                <c:pt idx="249">
                  <c:v>50255</c:v>
                </c:pt>
                <c:pt idx="250">
                  <c:v>50286</c:v>
                </c:pt>
                <c:pt idx="251">
                  <c:v>50316</c:v>
                </c:pt>
                <c:pt idx="252">
                  <c:v>50347</c:v>
                </c:pt>
                <c:pt idx="253">
                  <c:v>50377</c:v>
                </c:pt>
                <c:pt idx="254">
                  <c:v>50408</c:v>
                </c:pt>
                <c:pt idx="255">
                  <c:v>50439</c:v>
                </c:pt>
                <c:pt idx="256">
                  <c:v>50467</c:v>
                </c:pt>
                <c:pt idx="257">
                  <c:v>50498</c:v>
                </c:pt>
                <c:pt idx="258">
                  <c:v>50528</c:v>
                </c:pt>
                <c:pt idx="259">
                  <c:v>50559</c:v>
                </c:pt>
                <c:pt idx="260">
                  <c:v>50589</c:v>
                </c:pt>
                <c:pt idx="261">
                  <c:v>50620</c:v>
                </c:pt>
                <c:pt idx="262">
                  <c:v>50651</c:v>
                </c:pt>
                <c:pt idx="263">
                  <c:v>50681</c:v>
                </c:pt>
                <c:pt idx="264">
                  <c:v>50712</c:v>
                </c:pt>
                <c:pt idx="265">
                  <c:v>50742</c:v>
                </c:pt>
                <c:pt idx="266">
                  <c:v>50773</c:v>
                </c:pt>
                <c:pt idx="267">
                  <c:v>50804</c:v>
                </c:pt>
                <c:pt idx="268">
                  <c:v>50832</c:v>
                </c:pt>
                <c:pt idx="269">
                  <c:v>50863</c:v>
                </c:pt>
                <c:pt idx="270">
                  <c:v>50893</c:v>
                </c:pt>
                <c:pt idx="271">
                  <c:v>50924</c:v>
                </c:pt>
                <c:pt idx="272">
                  <c:v>50954</c:v>
                </c:pt>
                <c:pt idx="273">
                  <c:v>50985</c:v>
                </c:pt>
                <c:pt idx="274">
                  <c:v>51016</c:v>
                </c:pt>
                <c:pt idx="275">
                  <c:v>51046</c:v>
                </c:pt>
                <c:pt idx="276">
                  <c:v>51077</c:v>
                </c:pt>
                <c:pt idx="277">
                  <c:v>51107</c:v>
                </c:pt>
                <c:pt idx="278">
                  <c:v>51138</c:v>
                </c:pt>
                <c:pt idx="279">
                  <c:v>51169</c:v>
                </c:pt>
                <c:pt idx="280">
                  <c:v>51198</c:v>
                </c:pt>
                <c:pt idx="281">
                  <c:v>51229</c:v>
                </c:pt>
                <c:pt idx="282">
                  <c:v>51259</c:v>
                </c:pt>
                <c:pt idx="283">
                  <c:v>51290</c:v>
                </c:pt>
                <c:pt idx="284">
                  <c:v>51320</c:v>
                </c:pt>
                <c:pt idx="285">
                  <c:v>51351</c:v>
                </c:pt>
                <c:pt idx="286">
                  <c:v>51382</c:v>
                </c:pt>
                <c:pt idx="287">
                  <c:v>51412</c:v>
                </c:pt>
                <c:pt idx="288">
                  <c:v>51443</c:v>
                </c:pt>
                <c:pt idx="289">
                  <c:v>51473</c:v>
                </c:pt>
                <c:pt idx="290">
                  <c:v>51504</c:v>
                </c:pt>
                <c:pt idx="291">
                  <c:v>51535</c:v>
                </c:pt>
                <c:pt idx="292">
                  <c:v>51563</c:v>
                </c:pt>
                <c:pt idx="293">
                  <c:v>51594</c:v>
                </c:pt>
                <c:pt idx="294">
                  <c:v>51624</c:v>
                </c:pt>
                <c:pt idx="295">
                  <c:v>51655</c:v>
                </c:pt>
                <c:pt idx="296">
                  <c:v>51685</c:v>
                </c:pt>
                <c:pt idx="297">
                  <c:v>51716</c:v>
                </c:pt>
                <c:pt idx="298">
                  <c:v>51747</c:v>
                </c:pt>
                <c:pt idx="299">
                  <c:v>51777</c:v>
                </c:pt>
                <c:pt idx="300">
                  <c:v>51808</c:v>
                </c:pt>
                <c:pt idx="301">
                  <c:v>51838</c:v>
                </c:pt>
                <c:pt idx="302">
                  <c:v>51869</c:v>
                </c:pt>
                <c:pt idx="303">
                  <c:v>51900</c:v>
                </c:pt>
                <c:pt idx="304">
                  <c:v>51928</c:v>
                </c:pt>
                <c:pt idx="305">
                  <c:v>51959</c:v>
                </c:pt>
                <c:pt idx="306">
                  <c:v>51989</c:v>
                </c:pt>
                <c:pt idx="307">
                  <c:v>52020</c:v>
                </c:pt>
                <c:pt idx="308">
                  <c:v>52050</c:v>
                </c:pt>
                <c:pt idx="309">
                  <c:v>52081</c:v>
                </c:pt>
                <c:pt idx="310">
                  <c:v>52112</c:v>
                </c:pt>
                <c:pt idx="311">
                  <c:v>52142</c:v>
                </c:pt>
                <c:pt idx="312">
                  <c:v>52173</c:v>
                </c:pt>
                <c:pt idx="313">
                  <c:v>52203</c:v>
                </c:pt>
                <c:pt idx="314">
                  <c:v>52234</c:v>
                </c:pt>
                <c:pt idx="315">
                  <c:v>52265</c:v>
                </c:pt>
                <c:pt idx="316">
                  <c:v>52293</c:v>
                </c:pt>
                <c:pt idx="317">
                  <c:v>52324</c:v>
                </c:pt>
                <c:pt idx="318">
                  <c:v>52354</c:v>
                </c:pt>
                <c:pt idx="319">
                  <c:v>52385</c:v>
                </c:pt>
                <c:pt idx="320">
                  <c:v>52415</c:v>
                </c:pt>
                <c:pt idx="321">
                  <c:v>52446</c:v>
                </c:pt>
                <c:pt idx="322">
                  <c:v>52477</c:v>
                </c:pt>
                <c:pt idx="323">
                  <c:v>52507</c:v>
                </c:pt>
                <c:pt idx="324">
                  <c:v>52538</c:v>
                </c:pt>
                <c:pt idx="325">
                  <c:v>52568</c:v>
                </c:pt>
                <c:pt idx="326">
                  <c:v>52599</c:v>
                </c:pt>
                <c:pt idx="327">
                  <c:v>52630</c:v>
                </c:pt>
                <c:pt idx="328">
                  <c:v>52659</c:v>
                </c:pt>
                <c:pt idx="329">
                  <c:v>52690</c:v>
                </c:pt>
                <c:pt idx="330">
                  <c:v>52720</c:v>
                </c:pt>
                <c:pt idx="331">
                  <c:v>52751</c:v>
                </c:pt>
                <c:pt idx="332">
                  <c:v>52781</c:v>
                </c:pt>
                <c:pt idx="333">
                  <c:v>52812</c:v>
                </c:pt>
                <c:pt idx="334">
                  <c:v>52843</c:v>
                </c:pt>
                <c:pt idx="335">
                  <c:v>52873</c:v>
                </c:pt>
                <c:pt idx="336">
                  <c:v>52904</c:v>
                </c:pt>
                <c:pt idx="337">
                  <c:v>52934</c:v>
                </c:pt>
                <c:pt idx="338">
                  <c:v>52965</c:v>
                </c:pt>
                <c:pt idx="339">
                  <c:v>52996</c:v>
                </c:pt>
                <c:pt idx="340">
                  <c:v>53024</c:v>
                </c:pt>
                <c:pt idx="341">
                  <c:v>53055</c:v>
                </c:pt>
                <c:pt idx="342">
                  <c:v>53085</c:v>
                </c:pt>
                <c:pt idx="343">
                  <c:v>53116</c:v>
                </c:pt>
                <c:pt idx="344">
                  <c:v>53146</c:v>
                </c:pt>
                <c:pt idx="345">
                  <c:v>53177</c:v>
                </c:pt>
                <c:pt idx="346">
                  <c:v>53208</c:v>
                </c:pt>
                <c:pt idx="347">
                  <c:v>53238</c:v>
                </c:pt>
                <c:pt idx="348">
                  <c:v>53269</c:v>
                </c:pt>
                <c:pt idx="349">
                  <c:v>53299</c:v>
                </c:pt>
                <c:pt idx="350">
                  <c:v>53330</c:v>
                </c:pt>
                <c:pt idx="351">
                  <c:v>53361</c:v>
                </c:pt>
                <c:pt idx="352">
                  <c:v>53389</c:v>
                </c:pt>
                <c:pt idx="353">
                  <c:v>53420</c:v>
                </c:pt>
                <c:pt idx="354">
                  <c:v>53450</c:v>
                </c:pt>
                <c:pt idx="355">
                  <c:v>53481</c:v>
                </c:pt>
                <c:pt idx="356">
                  <c:v>53511</c:v>
                </c:pt>
                <c:pt idx="357">
                  <c:v>53542</c:v>
                </c:pt>
                <c:pt idx="358">
                  <c:v>53573</c:v>
                </c:pt>
                <c:pt idx="359">
                  <c:v>53603</c:v>
                </c:pt>
                <c:pt idx="360">
                  <c:v>53634</c:v>
                </c:pt>
                <c:pt idx="361">
                  <c:v>53664</c:v>
                </c:pt>
                <c:pt idx="362">
                  <c:v>53695</c:v>
                </c:pt>
                <c:pt idx="363">
                  <c:v>53726</c:v>
                </c:pt>
                <c:pt idx="364">
                  <c:v>53754</c:v>
                </c:pt>
                <c:pt idx="365">
                  <c:v>53785</c:v>
                </c:pt>
                <c:pt idx="366">
                  <c:v>53815</c:v>
                </c:pt>
                <c:pt idx="367">
                  <c:v>53846</c:v>
                </c:pt>
                <c:pt idx="368">
                  <c:v>53876</c:v>
                </c:pt>
                <c:pt idx="369">
                  <c:v>53907</c:v>
                </c:pt>
                <c:pt idx="370">
                  <c:v>53938</c:v>
                </c:pt>
                <c:pt idx="371">
                  <c:v>53968</c:v>
                </c:pt>
                <c:pt idx="372">
                  <c:v>53999</c:v>
                </c:pt>
              </c:numCache>
            </c:numRef>
          </c:cat>
          <c:val>
            <c:numRef>
              <c:f>'Forward rates'!$AN$4:$AN$376</c:f>
              <c:numCache>
                <c:formatCode>0.000%</c:formatCode>
                <c:ptCount val="373"/>
                <c:pt idx="0">
                  <c:v>-6.6605920547538756E-4</c:v>
                </c:pt>
                <c:pt idx="1">
                  <c:v>-5.7046533739465587E-4</c:v>
                </c:pt>
                <c:pt idx="2">
                  <c:v>-4.6782178836007806E-4</c:v>
                </c:pt>
                <c:pt idx="3">
                  <c:v>-4.08033615323107E-4</c:v>
                </c:pt>
                <c:pt idx="4">
                  <c:v>-3.5814737032671646E-4</c:v>
                </c:pt>
                <c:pt idx="5">
                  <c:v>-2.9999999680780813E-4</c:v>
                </c:pt>
                <c:pt idx="6">
                  <c:v>-2.5853596407534961E-4</c:v>
                </c:pt>
                <c:pt idx="7">
                  <c:v>-2.0956598340014199E-4</c:v>
                </c:pt>
                <c:pt idx="8">
                  <c:v>-1.5999999966104621E-4</c:v>
                </c:pt>
                <c:pt idx="9">
                  <c:v>-1.0841504529083294E-4</c:v>
                </c:pt>
                <c:pt idx="10">
                  <c:v>-6.162421822463837E-5</c:v>
                </c:pt>
                <c:pt idx="11">
                  <c:v>-8.1441051780784594E-6</c:v>
                </c:pt>
                <c:pt idx="12">
                  <c:v>5.1783598996769309E-5</c:v>
                </c:pt>
                <c:pt idx="13">
                  <c:v>1.0061337338222066E-4</c:v>
                </c:pt>
                <c:pt idx="14">
                  <c:v>1.5279386796913683E-4</c:v>
                </c:pt>
                <c:pt idx="15">
                  <c:v>2.5375978327117881E-4</c:v>
                </c:pt>
                <c:pt idx="16">
                  <c:v>3.4726617430282997E-4</c:v>
                </c:pt>
                <c:pt idx="17">
                  <c:v>4.3766289824582935E-4</c:v>
                </c:pt>
                <c:pt idx="18">
                  <c:v>5.3598671668898638E-4</c:v>
                </c:pt>
                <c:pt idx="19">
                  <c:v>6.3403951416997784E-4</c:v>
                </c:pt>
                <c:pt idx="20">
                  <c:v>7.2813388206072042E-4</c:v>
                </c:pt>
                <c:pt idx="21">
                  <c:v>8.2573771083949599E-4</c:v>
                </c:pt>
                <c:pt idx="22">
                  <c:v>9.2759715995023497E-4</c:v>
                </c:pt>
                <c:pt idx="23">
                  <c:v>1.0167555154555216E-3</c:v>
                </c:pt>
                <c:pt idx="24">
                  <c:v>1.1021406493380973E-3</c:v>
                </c:pt>
                <c:pt idx="25">
                  <c:v>1.1886780618662141E-3</c:v>
                </c:pt>
                <c:pt idx="26">
                  <c:v>1.2805984088598429E-3</c:v>
                </c:pt>
                <c:pt idx="27">
                  <c:v>1.375283056825925E-3</c:v>
                </c:pt>
                <c:pt idx="28">
                  <c:v>1.4650424042398121E-3</c:v>
                </c:pt>
                <c:pt idx="29">
                  <c:v>1.5656179682194582E-3</c:v>
                </c:pt>
                <c:pt idx="30">
                  <c:v>1.6661518764636313E-3</c:v>
                </c:pt>
                <c:pt idx="31">
                  <c:v>1.7735214148235172E-3</c:v>
                </c:pt>
                <c:pt idx="32">
                  <c:v>1.8809552913346033E-3</c:v>
                </c:pt>
                <c:pt idx="33">
                  <c:v>1.995766211045167E-3</c:v>
                </c:pt>
                <c:pt idx="34">
                  <c:v>2.1145755907883111E-3</c:v>
                </c:pt>
                <c:pt idx="35">
                  <c:v>2.2334811814166159E-3</c:v>
                </c:pt>
                <c:pt idx="36">
                  <c:v>2.360523720047524E-3</c:v>
                </c:pt>
                <c:pt idx="37">
                  <c:v>2.4890927492482269E-3</c:v>
                </c:pt>
                <c:pt idx="38">
                  <c:v>2.6293332970473053E-3</c:v>
                </c:pt>
                <c:pt idx="39">
                  <c:v>2.7767481532477317E-3</c:v>
                </c:pt>
                <c:pt idx="40">
                  <c:v>2.9180166433947696E-3</c:v>
                </c:pt>
                <c:pt idx="41">
                  <c:v>3.0780475874733646E-3</c:v>
                </c:pt>
                <c:pt idx="42">
                  <c:v>3.2384804496809845E-3</c:v>
                </c:pt>
                <c:pt idx="43">
                  <c:v>3.4094426158565038E-3</c:v>
                </c:pt>
                <c:pt idx="44">
                  <c:v>3.5793026560095773E-3</c:v>
                </c:pt>
                <c:pt idx="45">
                  <c:v>3.7586956333669898E-3</c:v>
                </c:pt>
                <c:pt idx="46">
                  <c:v>3.9412607518924435E-3</c:v>
                </c:pt>
                <c:pt idx="47">
                  <c:v>4.1201725604074419E-3</c:v>
                </c:pt>
                <c:pt idx="48">
                  <c:v>4.3064893849257806E-3</c:v>
                </c:pt>
                <c:pt idx="49">
                  <c:v>4.4898959006083317E-3</c:v>
                </c:pt>
                <c:pt idx="50">
                  <c:v>4.6844836794770108E-3</c:v>
                </c:pt>
                <c:pt idx="51">
                  <c:v>4.8837983068072662E-3</c:v>
                </c:pt>
                <c:pt idx="52">
                  <c:v>5.0675092300874677E-3</c:v>
                </c:pt>
                <c:pt idx="53">
                  <c:v>5.2745404517857064E-3</c:v>
                </c:pt>
                <c:pt idx="54">
                  <c:v>5.4780705839954855E-3</c:v>
                </c:pt>
                <c:pt idx="55">
                  <c:v>5.6911498495777358E-3</c:v>
                </c:pt>
                <c:pt idx="56">
                  <c:v>5.899510216218466E-3</c:v>
                </c:pt>
                <c:pt idx="57">
                  <c:v>6.1164722573750921E-3</c:v>
                </c:pt>
                <c:pt idx="58">
                  <c:v>6.3345117855937013E-3</c:v>
                </c:pt>
                <c:pt idx="59">
                  <c:v>6.5459416141304839E-3</c:v>
                </c:pt>
                <c:pt idx="60">
                  <c:v>6.7642102889836925E-3</c:v>
                </c:pt>
                <c:pt idx="61">
                  <c:v>6.976105173101369E-3</c:v>
                </c:pt>
                <c:pt idx="62">
                  <c:v>7.1966326312556906E-3</c:v>
                </c:pt>
                <c:pt idx="63">
                  <c:v>7.4182604852090417E-3</c:v>
                </c:pt>
                <c:pt idx="64">
                  <c:v>7.6189588251345409E-3</c:v>
                </c:pt>
                <c:pt idx="65">
                  <c:v>7.8412483417800889E-3</c:v>
                </c:pt>
                <c:pt idx="66">
                  <c:v>8.0559615024133769E-3</c:v>
                </c:pt>
                <c:pt idx="67">
                  <c:v>8.2768718453180151E-3</c:v>
                </c:pt>
                <c:pt idx="68">
                  <c:v>8.4891964258581361E-3</c:v>
                </c:pt>
                <c:pt idx="69">
                  <c:v>8.7065221225655839E-3</c:v>
                </c:pt>
                <c:pt idx="70">
                  <c:v>8.9211459462336488E-3</c:v>
                </c:pt>
                <c:pt idx="71">
                  <c:v>9.1256974482468462E-3</c:v>
                </c:pt>
                <c:pt idx="72">
                  <c:v>9.3332028708064587E-3</c:v>
                </c:pt>
                <c:pt idx="73">
                  <c:v>9.5288532576204427E-3</c:v>
                </c:pt>
                <c:pt idx="74">
                  <c:v>9.7250576328700468E-3</c:v>
                </c:pt>
                <c:pt idx="75">
                  <c:v>9.9157381452036394E-3</c:v>
                </c:pt>
                <c:pt idx="76">
                  <c:v>1.0086710844680212E-2</c:v>
                </c:pt>
                <c:pt idx="77">
                  <c:v>1.0268570521702686E-2</c:v>
                </c:pt>
                <c:pt idx="78">
                  <c:v>1.0441073811629027E-2</c:v>
                </c:pt>
                <c:pt idx="79">
                  <c:v>1.0616437201735449E-2</c:v>
                </c:pt>
                <c:pt idx="80">
                  <c:v>1.0784077584348458E-2</c:v>
                </c:pt>
                <c:pt idx="81">
                  <c:v>1.095598136184996E-2</c:v>
                </c:pt>
                <c:pt idx="82">
                  <c:v>1.1127410724051193E-2</c:v>
                </c:pt>
                <c:pt idx="83">
                  <c:v>1.1293734185657859E-2</c:v>
                </c:pt>
                <c:pt idx="84">
                  <c:v>1.1466989056603698E-2</c:v>
                </c:pt>
                <c:pt idx="85">
                  <c:v>1.1636247089152677E-2</c:v>
                </c:pt>
                <c:pt idx="86">
                  <c:v>1.1812636343622611E-2</c:v>
                </c:pt>
                <c:pt idx="87">
                  <c:v>1.1989603563537883E-2</c:v>
                </c:pt>
                <c:pt idx="88">
                  <c:v>1.2151709121116787E-2</c:v>
                </c:pt>
                <c:pt idx="89">
                  <c:v>1.2326989955593526E-2</c:v>
                </c:pt>
                <c:pt idx="90">
                  <c:v>1.2494346357962278E-2</c:v>
                </c:pt>
                <c:pt idx="91">
                  <c:v>1.266386039811826E-2</c:v>
                </c:pt>
                <c:pt idx="92">
                  <c:v>1.2823530485123755E-2</c:v>
                </c:pt>
                <c:pt idx="93">
                  <c:v>1.2982850720515051E-2</c:v>
                </c:pt>
                <c:pt idx="94">
                  <c:v>1.3135197676205386E-2</c:v>
                </c:pt>
                <c:pt idx="95">
                  <c:v>1.3274803967008567E-2</c:v>
                </c:pt>
                <c:pt idx="96">
                  <c:v>1.3409712424008246E-2</c:v>
                </c:pt>
                <c:pt idx="97">
                  <c:v>1.3531570955324288E-2</c:v>
                </c:pt>
                <c:pt idx="98">
                  <c:v>1.364959190271846E-2</c:v>
                </c:pt>
                <c:pt idx="99">
                  <c:v>1.3759990174600025E-2</c:v>
                </c:pt>
                <c:pt idx="100">
                  <c:v>1.3853521253770771E-2</c:v>
                </c:pt>
                <c:pt idx="101">
                  <c:v>1.3950661701096885E-2</c:v>
                </c:pt>
                <c:pt idx="102">
                  <c:v>1.4038708704880947E-2</c:v>
                </c:pt>
                <c:pt idx="103">
                  <c:v>1.4124046145972874E-2</c:v>
                </c:pt>
                <c:pt idx="104">
                  <c:v>1.420168730785547E-2</c:v>
                </c:pt>
                <c:pt idx="105">
                  <c:v>1.4277378400138567E-2</c:v>
                </c:pt>
                <c:pt idx="106">
                  <c:v>1.4349065160943756E-2</c:v>
                </c:pt>
                <c:pt idx="107">
                  <c:v>1.441523293327154E-2</c:v>
                </c:pt>
                <c:pt idx="108">
                  <c:v>1.4480949574996859E-2</c:v>
                </c:pt>
                <c:pt idx="109">
                  <c:v>1.4540399679281769E-2</c:v>
                </c:pt>
                <c:pt idx="110">
                  <c:v>1.4595568487522859E-2</c:v>
                </c:pt>
                <c:pt idx="111">
                  <c:v>1.4645049664551478E-2</c:v>
                </c:pt>
                <c:pt idx="112">
                  <c:v>1.468544720067784E-2</c:v>
                </c:pt>
                <c:pt idx="113">
                  <c:v>1.4726100905566896E-2</c:v>
                </c:pt>
                <c:pt idx="114">
                  <c:v>1.4762070400276106E-2</c:v>
                </c:pt>
                <c:pt idx="115">
                  <c:v>1.4796530351901685E-2</c:v>
                </c:pt>
                <c:pt idx="116">
                  <c:v>1.4828027577592651E-2</c:v>
                </c:pt>
                <c:pt idx="117">
                  <c:v>1.4859494081825802E-2</c:v>
                </c:pt>
                <c:pt idx="118">
                  <c:v>1.4890736489191862E-2</c:v>
                </c:pt>
                <c:pt idx="119">
                  <c:v>1.4921616941080825E-2</c:v>
                </c:pt>
                <c:pt idx="120">
                  <c:v>1.4955107843988532E-2</c:v>
                </c:pt>
                <c:pt idx="121">
                  <c:v>1.4987780393005285E-2</c:v>
                </c:pt>
                <c:pt idx="122">
                  <c:v>1.5020189335946331E-2</c:v>
                </c:pt>
                <c:pt idx="123">
                  <c:v>1.5051395828697547E-2</c:v>
                </c:pt>
                <c:pt idx="124">
                  <c:v>1.5079460613143103E-2</c:v>
                </c:pt>
                <c:pt idx="125">
                  <c:v>1.5108871938613697E-2</c:v>
                </c:pt>
                <c:pt idx="126">
                  <c:v>1.5136696099392812E-2</c:v>
                </c:pt>
                <c:pt idx="127">
                  <c:v>1.5164973677572165E-2</c:v>
                </c:pt>
                <c:pt idx="128">
                  <c:v>1.5192061953212007E-2</c:v>
                </c:pt>
                <c:pt idx="129">
                  <c:v>1.5219960687550254E-2</c:v>
                </c:pt>
                <c:pt idx="130">
                  <c:v>1.5247966697495478E-2</c:v>
                </c:pt>
                <c:pt idx="131">
                  <c:v>1.5275367056475911E-2</c:v>
                </c:pt>
                <c:pt idx="132">
                  <c:v>1.5304195111163356E-2</c:v>
                </c:pt>
                <c:pt idx="133">
                  <c:v>1.5333039212378406E-2</c:v>
                </c:pt>
                <c:pt idx="134">
                  <c:v>1.5363887833977453E-2</c:v>
                </c:pt>
                <c:pt idx="135">
                  <c:v>1.5395440438519477E-2</c:v>
                </c:pt>
                <c:pt idx="136">
                  <c:v>1.5424401930248424E-2</c:v>
                </c:pt>
                <c:pt idx="137">
                  <c:v>1.5456265656352971E-2</c:v>
                </c:pt>
                <c:pt idx="138">
                  <c:v>1.5486711518760819E-2</c:v>
                </c:pt>
                <c:pt idx="139">
                  <c:v>1.5517370854679097E-2</c:v>
                </c:pt>
                <c:pt idx="140">
                  <c:v>1.5545872930999023E-2</c:v>
                </c:pt>
                <c:pt idx="141">
                  <c:v>1.5573695753035442E-2</c:v>
                </c:pt>
                <c:pt idx="142">
                  <c:v>1.5599421326900349E-2</c:v>
                </c:pt>
                <c:pt idx="143">
                  <c:v>1.5621888610228811E-2</c:v>
                </c:pt>
                <c:pt idx="144">
                  <c:v>1.5642138942331716E-2</c:v>
                </c:pt>
                <c:pt idx="145">
                  <c:v>1.5659837926759464E-2</c:v>
                </c:pt>
                <c:pt idx="146">
                  <c:v>1.5677235651452244E-2</c:v>
                </c:pt>
                <c:pt idx="147">
                  <c:v>1.5693553088273377E-2</c:v>
                </c:pt>
                <c:pt idx="148">
                  <c:v>1.5707212606148092E-2</c:v>
                </c:pt>
                <c:pt idx="149">
                  <c:v>1.5720970847962517E-2</c:v>
                </c:pt>
                <c:pt idx="150">
                  <c:v>1.5732747201729291E-2</c:v>
                </c:pt>
                <c:pt idx="151">
                  <c:v>1.574313826312123E-2</c:v>
                </c:pt>
                <c:pt idx="152">
                  <c:v>1.5751289122932981E-2</c:v>
                </c:pt>
                <c:pt idx="153">
                  <c:v>1.5757546141712684E-2</c:v>
                </c:pt>
                <c:pt idx="154">
                  <c:v>1.5761397495794142E-2</c:v>
                </c:pt>
                <c:pt idx="155">
                  <c:v>1.5762635146032655E-2</c:v>
                </c:pt>
                <c:pt idx="156">
                  <c:v>1.5761129952453018E-2</c:v>
                </c:pt>
                <c:pt idx="157">
                  <c:v>1.5757132126515763E-2</c:v>
                </c:pt>
                <c:pt idx="158">
                  <c:v>1.5751169906607621E-2</c:v>
                </c:pt>
                <c:pt idx="159">
                  <c:v>1.5743302129653407E-2</c:v>
                </c:pt>
                <c:pt idx="160">
                  <c:v>1.5734518159947499E-2</c:v>
                </c:pt>
                <c:pt idx="161">
                  <c:v>1.5722891459670107E-2</c:v>
                </c:pt>
                <c:pt idx="162">
                  <c:v>1.5709693119978156E-2</c:v>
                </c:pt>
                <c:pt idx="163">
                  <c:v>1.5693995893823851E-2</c:v>
                </c:pt>
                <c:pt idx="164">
                  <c:v>1.5676766891732329E-2</c:v>
                </c:pt>
                <c:pt idx="165">
                  <c:v>1.5656809567982783E-2</c:v>
                </c:pt>
                <c:pt idx="166">
                  <c:v>1.5634613879625274E-2</c:v>
                </c:pt>
                <c:pt idx="167">
                  <c:v>1.5610955993822999E-2</c:v>
                </c:pt>
                <c:pt idx="168">
                  <c:v>1.5584209893905167E-2</c:v>
                </c:pt>
                <c:pt idx="169">
                  <c:v>1.555625269164432E-2</c:v>
                </c:pt>
                <c:pt idx="170">
                  <c:v>1.5525222036293414E-2</c:v>
                </c:pt>
                <c:pt idx="171">
                  <c:v>1.5492173697711716E-2</c:v>
                </c:pt>
                <c:pt idx="172">
                  <c:v>1.5460471078732599E-2</c:v>
                </c:pt>
                <c:pt idx="173">
                  <c:v>1.5424050502073582E-2</c:v>
                </c:pt>
                <c:pt idx="174">
                  <c:v>1.5387348624617485E-2</c:v>
                </c:pt>
                <c:pt idx="175">
                  <c:v>1.5348093818813103E-2</c:v>
                </c:pt>
                <c:pt idx="176">
                  <c:v>1.5308990411606859E-2</c:v>
                </c:pt>
                <c:pt idx="177">
                  <c:v>1.526761521087748E-2</c:v>
                </c:pt>
                <c:pt idx="178">
                  <c:v>1.5225446872046458E-2</c:v>
                </c:pt>
                <c:pt idx="179">
                  <c:v>1.5184069690049031E-2</c:v>
                </c:pt>
                <c:pt idx="180">
                  <c:v>1.5140923748508624E-2</c:v>
                </c:pt>
                <c:pt idx="181">
                  <c:v>1.5098694150330497E-2</c:v>
                </c:pt>
                <c:pt idx="182">
                  <c:v>1.5054126412726035E-2</c:v>
                </c:pt>
                <c:pt idx="183">
                  <c:v>1.5008690124444512E-2</c:v>
                </c:pt>
                <c:pt idx="184">
                  <c:v>1.4965897087721705E-2</c:v>
                </c:pt>
                <c:pt idx="185">
                  <c:v>1.4919000548785677E-2</c:v>
                </c:pt>
                <c:pt idx="186">
                  <c:v>1.4873024942189133E-2</c:v>
                </c:pt>
                <c:pt idx="187">
                  <c:v>1.482498816988675E-2</c:v>
                </c:pt>
                <c:pt idx="188">
                  <c:v>1.4778070375780166E-2</c:v>
                </c:pt>
                <c:pt idx="189">
                  <c:v>1.472922999765283E-2</c:v>
                </c:pt>
                <c:pt idx="190">
                  <c:v>1.468011450204864E-2</c:v>
                </c:pt>
                <c:pt idx="191">
                  <c:v>1.4632408186651055E-2</c:v>
                </c:pt>
                <c:pt idx="192">
                  <c:v>1.4583021776246353E-2</c:v>
                </c:pt>
                <c:pt idx="193">
                  <c:v>1.453503999606595E-2</c:v>
                </c:pt>
                <c:pt idx="194">
                  <c:v>1.4485142065058715E-2</c:v>
                </c:pt>
                <c:pt idx="195">
                  <c:v>1.4434963334457712E-2</c:v>
                </c:pt>
                <c:pt idx="196">
                  <c:v>1.4389434434952211E-2</c:v>
                </c:pt>
                <c:pt idx="197">
                  <c:v>1.4338838764512279E-2</c:v>
                </c:pt>
                <c:pt idx="198">
                  <c:v>1.4289726238171062E-2</c:v>
                </c:pt>
                <c:pt idx="199">
                  <c:v>1.4238865878079234E-2</c:v>
                </c:pt>
                <c:pt idx="200">
                  <c:v>1.4189580996477432E-2</c:v>
                </c:pt>
                <c:pt idx="201">
                  <c:v>1.4138630494906448E-2</c:v>
                </c:pt>
                <c:pt idx="202">
                  <c:v>1.4087702821445058E-2</c:v>
                </c:pt>
                <c:pt idx="203">
                  <c:v>1.4038484164682348E-2</c:v>
                </c:pt>
                <c:pt idx="204">
                  <c:v>1.3987739731489287E-2</c:v>
                </c:pt>
                <c:pt idx="205">
                  <c:v>1.3938623628376313E-2</c:v>
                </c:pt>
                <c:pt idx="206">
                  <c:v>1.3887761890040118E-2</c:v>
                </c:pt>
                <c:pt idx="207">
                  <c:v>1.3836850740355268E-2</c:v>
                </c:pt>
                <c:pt idx="208">
                  <c:v>1.3790875949279744E-2</c:v>
                </c:pt>
                <c:pt idx="209">
                  <c:v>1.3740044202014436E-2</c:v>
                </c:pt>
                <c:pt idx="210">
                  <c:v>1.3690979849176103E-2</c:v>
                </c:pt>
                <c:pt idx="211">
                  <c:v>1.3640475605761246E-2</c:v>
                </c:pt>
                <c:pt idx="212">
                  <c:v>1.359185169360169E-2</c:v>
                </c:pt>
                <c:pt idx="213">
                  <c:v>1.3541932144675604E-2</c:v>
                </c:pt>
                <c:pt idx="214">
                  <c:v>1.3492410789698126E-2</c:v>
                </c:pt>
                <c:pt idx="215">
                  <c:v>1.344493143937763E-2</c:v>
                </c:pt>
                <c:pt idx="216">
                  <c:v>1.3396397118174756E-2</c:v>
                </c:pt>
                <c:pt idx="217">
                  <c:v>1.3349756076059359E-2</c:v>
                </c:pt>
                <c:pt idx="218">
                  <c:v>1.3301728085169176E-2</c:v>
                </c:pt>
                <c:pt idx="219">
                  <c:v>1.325393296039552E-2</c:v>
                </c:pt>
                <c:pt idx="220">
                  <c:v>1.3210530528309884E-2</c:v>
                </c:pt>
                <c:pt idx="221">
                  <c:v>1.3163374551662443E-2</c:v>
                </c:pt>
                <c:pt idx="222">
                  <c:v>1.3118134484567759E-2</c:v>
                </c:pt>
                <c:pt idx="223">
                  <c:v>1.3071859020015467E-2</c:v>
                </c:pt>
                <c:pt idx="224">
                  <c:v>1.3027596463177348E-2</c:v>
                </c:pt>
                <c:pt idx="225">
                  <c:v>1.2982462474366307E-2</c:v>
                </c:pt>
                <c:pt idx="226">
                  <c:v>1.2938010883594761E-2</c:v>
                </c:pt>
                <c:pt idx="227">
                  <c:v>1.2895709050999935E-2</c:v>
                </c:pt>
                <c:pt idx="228">
                  <c:v>1.2852804687709609E-2</c:v>
                </c:pt>
                <c:pt idx="229">
                  <c:v>1.2811976825439594E-2</c:v>
                </c:pt>
                <c:pt idx="230">
                  <c:v>1.2770477445834944E-2</c:v>
                </c:pt>
                <c:pt idx="231">
                  <c:v>1.2729596251651399E-2</c:v>
                </c:pt>
                <c:pt idx="232">
                  <c:v>1.2692218934382944E-2</c:v>
                </c:pt>
                <c:pt idx="233">
                  <c:v>1.265227900974304E-2</c:v>
                </c:pt>
                <c:pt idx="234">
                  <c:v>1.2613983096834707E-2</c:v>
                </c:pt>
                <c:pt idx="235">
                  <c:v>1.2574690582470549E-2</c:v>
                </c:pt>
                <c:pt idx="236">
                  <c:v>1.2536851160243306E-2</c:v>
                </c:pt>
                <c:pt idx="237">
                  <c:v>1.2497851515224142E-2</c:v>
                </c:pt>
                <c:pt idx="238">
                  <c:v>1.2458860839528234E-2</c:v>
                </c:pt>
                <c:pt idx="239">
                  <c:v>1.2421045661066344E-2</c:v>
                </c:pt>
                <c:pt idx="240">
                  <c:v>1.2381791198922847E-2</c:v>
                </c:pt>
                <c:pt idx="241">
                  <c:v>1.2343931385168453E-2</c:v>
                </c:pt>
                <c:pt idx="242">
                  <c:v>1.2305116252902858E-2</c:v>
                </c:pt>
                <c:pt idx="243">
                  <c:v>1.2266594485478942E-2</c:v>
                </c:pt>
                <c:pt idx="244">
                  <c:v>1.2232037098841195E-2</c:v>
                </c:pt>
                <c:pt idx="245">
                  <c:v>1.2194021275239789E-2</c:v>
                </c:pt>
                <c:pt idx="246">
                  <c:v>1.215745827366457E-2</c:v>
                </c:pt>
                <c:pt idx="247">
                  <c:v>1.2119891269329408E-2</c:v>
                </c:pt>
                <c:pt idx="248">
                  <c:v>1.208372517055019E-2</c:v>
                </c:pt>
                <c:pt idx="249">
                  <c:v>1.2046528979119137E-2</c:v>
                </c:pt>
                <c:pt idx="250">
                  <c:v>1.2009490531595226E-2</c:v>
                </c:pt>
                <c:pt idx="251">
                  <c:v>1.1973777168101322E-2</c:v>
                </c:pt>
                <c:pt idx="252">
                  <c:v>1.1936987267300778E-2</c:v>
                </c:pt>
                <c:pt idx="253">
                  <c:v>1.1901619139026137E-2</c:v>
                </c:pt>
                <c:pt idx="254">
                  <c:v>1.1865435501043513E-2</c:v>
                </c:pt>
                <c:pt idx="255">
                  <c:v>1.182960782929776E-2</c:v>
                </c:pt>
                <c:pt idx="256">
                  <c:v>1.1797541862255135E-2</c:v>
                </c:pt>
                <c:pt idx="257">
                  <c:v>1.1762353458901248E-2</c:v>
                </c:pt>
                <c:pt idx="258">
                  <c:v>1.1728600630986488E-2</c:v>
                </c:pt>
                <c:pt idx="259">
                  <c:v>1.1694019206836158E-2</c:v>
                </c:pt>
                <c:pt idx="260">
                  <c:v>1.1660826671665981E-2</c:v>
                </c:pt>
                <c:pt idx="261">
                  <c:v>1.1626795810881507E-2</c:v>
                </c:pt>
                <c:pt idx="262">
                  <c:v>1.159302261985325E-2</c:v>
                </c:pt>
                <c:pt idx="263">
                  <c:v>1.1560569922855606E-2</c:v>
                </c:pt>
                <c:pt idx="264">
                  <c:v>1.1527259394646747E-2</c:v>
                </c:pt>
                <c:pt idx="265">
                  <c:v>1.149538332598476E-2</c:v>
                </c:pt>
                <c:pt idx="266">
                  <c:v>1.1462953088520746E-2</c:v>
                </c:pt>
                <c:pt idx="267">
                  <c:v>1.1431029161190279E-2</c:v>
                </c:pt>
                <c:pt idx="268">
                  <c:v>1.1402351133599494E-2</c:v>
                </c:pt>
                <c:pt idx="269">
                  <c:v>1.1371383204273033E-2</c:v>
                </c:pt>
                <c:pt idx="270">
                  <c:v>1.1341856767986698E-2</c:v>
                </c:pt>
                <c:pt idx="271">
                  <c:v>1.1311792544843784E-2</c:v>
                </c:pt>
                <c:pt idx="272">
                  <c:v>1.1283119644321046E-2</c:v>
                </c:pt>
                <c:pt idx="273">
                  <c:v>1.1253915414800459E-2</c:v>
                </c:pt>
                <c:pt idx="274">
                  <c:v>1.1225131129796848E-2</c:v>
                </c:pt>
                <c:pt idx="275">
                  <c:v>1.1197664180727342E-2</c:v>
                </c:pt>
                <c:pt idx="276">
                  <c:v>1.1169672329855378E-2</c:v>
                </c:pt>
                <c:pt idx="277">
                  <c:v>1.1143343680977901E-2</c:v>
                </c:pt>
                <c:pt idx="278">
                  <c:v>1.1117200362836975E-2</c:v>
                </c:pt>
                <c:pt idx="279">
                  <c:v>1.109200457935902E-2</c:v>
                </c:pt>
                <c:pt idx="280">
                  <c:v>1.1069317785812041E-2</c:v>
                </c:pt>
                <c:pt idx="281">
                  <c:v>1.104554512246427E-2</c:v>
                </c:pt>
                <c:pt idx="282">
                  <c:v>1.1023071550091126E-2</c:v>
                </c:pt>
                <c:pt idx="283">
                  <c:v>1.1000260660461336E-2</c:v>
                </c:pt>
                <c:pt idx="284">
                  <c:v>1.0978450107157759E-2</c:v>
                </c:pt>
                <c:pt idx="285">
                  <c:v>1.0956044011618598E-2</c:v>
                </c:pt>
                <c:pt idx="286">
                  <c:v>1.0933625499283957E-2</c:v>
                </c:pt>
                <c:pt idx="287">
                  <c:v>1.0911777508174757E-2</c:v>
                </c:pt>
                <c:pt idx="288">
                  <c:v>1.0888893739987859E-2</c:v>
                </c:pt>
                <c:pt idx="289">
                  <c:v>1.0866075093862787E-2</c:v>
                </c:pt>
                <c:pt idx="290">
                  <c:v>1.0842341104863342E-2</c:v>
                </c:pt>
                <c:pt idx="291">
                  <c:v>1.0818851786628642E-2</c:v>
                </c:pt>
                <c:pt idx="292">
                  <c:v>1.0798186326639479E-2</c:v>
                </c:pt>
                <c:pt idx="293">
                  <c:v>1.0776298323966461E-2</c:v>
                </c:pt>
                <c:pt idx="294">
                  <c:v>1.0756491366640671E-2</c:v>
                </c:pt>
                <c:pt idx="295">
                  <c:v>1.073785920242107E-2</c:v>
                </c:pt>
                <c:pt idx="296">
                  <c:v>1.0722005554680286E-2</c:v>
                </c:pt>
                <c:pt idx="297">
                  <c:v>1.0708298504741148E-2</c:v>
                </c:pt>
                <c:pt idx="298">
                  <c:v>1.0697747856440044E-2</c:v>
                </c:pt>
                <c:pt idx="299">
                  <c:v>1.0690964661483521E-2</c:v>
                </c:pt>
                <c:pt idx="300">
                  <c:v>1.0687938036071201E-2</c:v>
                </c:pt>
                <c:pt idx="301">
                  <c:v>1.0685342771498747E-2</c:v>
                </c:pt>
                <c:pt idx="302">
                  <c:v>1.0678918696595591E-2</c:v>
                </c:pt>
                <c:pt idx="303">
                  <c:v>1.0669099724237772E-2</c:v>
                </c:pt>
                <c:pt idx="304">
                  <c:v>1.0657663480796872E-2</c:v>
                </c:pt>
                <c:pt idx="305">
                  <c:v>1.0642552651549706E-2</c:v>
                </c:pt>
                <c:pt idx="306">
                  <c:v>1.0625872960993401E-2</c:v>
                </c:pt>
                <c:pt idx="307">
                  <c:v>1.0606939109094689E-2</c:v>
                </c:pt>
                <c:pt idx="308">
                  <c:v>1.0587386402387702E-2</c:v>
                </c:pt>
                <c:pt idx="309">
                  <c:v>1.0566349157728642E-2</c:v>
                </c:pt>
                <c:pt idx="310">
                  <c:v>1.0544916192810826E-2</c:v>
                </c:pt>
                <c:pt idx="311">
                  <c:v>1.0524232358612551E-2</c:v>
                </c:pt>
                <c:pt idx="312">
                  <c:v>1.0503371738621477E-2</c:v>
                </c:pt>
                <c:pt idx="313">
                  <c:v>1.0484434005275711E-2</c:v>
                </c:pt>
                <c:pt idx="314">
                  <c:v>1.0466675026258063E-2</c:v>
                </c:pt>
                <c:pt idx="315">
                  <c:v>1.0450491947197795E-2</c:v>
                </c:pt>
                <c:pt idx="316">
                  <c:v>1.0436933515546001E-2</c:v>
                </c:pt>
                <c:pt idx="317">
                  <c:v>1.0422988720195866E-2</c:v>
                </c:pt>
                <c:pt idx="318">
                  <c:v>1.041024258223263E-2</c:v>
                </c:pt>
                <c:pt idx="319">
                  <c:v>1.0397572442101686E-2</c:v>
                </c:pt>
                <c:pt idx="320">
                  <c:v>1.0385531044451987E-2</c:v>
                </c:pt>
                <c:pt idx="321">
                  <c:v>1.037303552148636E-2</c:v>
                </c:pt>
                <c:pt idx="322">
                  <c:v>1.0360198003793767E-2</c:v>
                </c:pt>
                <c:pt idx="323">
                  <c:v>1.0347170915329636E-2</c:v>
                </c:pt>
                <c:pt idx="324">
                  <c:v>1.0332795721153851E-2</c:v>
                </c:pt>
                <c:pt idx="325">
                  <c:v>1.0318610478881452E-2</c:v>
                </c:pt>
                <c:pt idx="326">
                  <c:v>1.0304379788563292E-2</c:v>
                </c:pt>
                <c:pt idx="327">
                  <c:v>1.0290531578263496E-2</c:v>
                </c:pt>
                <c:pt idx="328">
                  <c:v>1.0277949112714142E-2</c:v>
                </c:pt>
                <c:pt idx="329">
                  <c:v>1.0264693851589584E-2</c:v>
                </c:pt>
                <c:pt idx="330">
                  <c:v>1.025207752584437E-2</c:v>
                </c:pt>
                <c:pt idx="331">
                  <c:v>1.023920487076244E-2</c:v>
                </c:pt>
                <c:pt idx="332">
                  <c:v>1.022685381940445E-2</c:v>
                </c:pt>
                <c:pt idx="333">
                  <c:v>1.0214145325280444E-2</c:v>
                </c:pt>
                <c:pt idx="334">
                  <c:v>1.0201434672833383E-2</c:v>
                </c:pt>
                <c:pt idx="335">
                  <c:v>1.0189076713064234E-2</c:v>
                </c:pt>
                <c:pt idx="336">
                  <c:v>1.0176190001557677E-2</c:v>
                </c:pt>
                <c:pt idx="337">
                  <c:v>1.0163817615068984E-2</c:v>
                </c:pt>
                <c:pt idx="338">
                  <c:v>1.0151346015511407E-2</c:v>
                </c:pt>
                <c:pt idx="339">
                  <c:v>1.0139160281178582E-2</c:v>
                </c:pt>
                <c:pt idx="340">
                  <c:v>1.0128371842015189E-2</c:v>
                </c:pt>
                <c:pt idx="341">
                  <c:v>1.0116637828221036E-2</c:v>
                </c:pt>
                <c:pt idx="342">
                  <c:v>1.0105461630960013E-2</c:v>
                </c:pt>
                <c:pt idx="343">
                  <c:v>1.009406446322748E-2</c:v>
                </c:pt>
                <c:pt idx="344">
                  <c:v>1.0083148933016484E-2</c:v>
                </c:pt>
                <c:pt idx="345">
                  <c:v>1.0071952737154329E-2</c:v>
                </c:pt>
                <c:pt idx="346">
                  <c:v>1.0060805463894691E-2</c:v>
                </c:pt>
                <c:pt idx="347">
                  <c:v>1.0050030007222216E-2</c:v>
                </c:pt>
                <c:pt idx="348">
                  <c:v>1.0038872300431498E-2</c:v>
                </c:pt>
                <c:pt idx="349">
                  <c:v>1.0028249736345944E-2</c:v>
                </c:pt>
                <c:pt idx="350">
                  <c:v>1.0017619667324099E-2</c:v>
                </c:pt>
                <c:pt idx="351">
                  <c:v>1.0007280058085386E-2</c:v>
                </c:pt>
                <c:pt idx="352">
                  <c:v>9.9981381300591789E-3</c:v>
                </c:pt>
                <c:pt idx="353">
                  <c:v>9.9881759935985404E-3</c:v>
                </c:pt>
                <c:pt idx="354">
                  <c:v>9.9786356290232636E-3</c:v>
                </c:pt>
                <c:pt idx="355">
                  <c:v>9.9688173128541918E-3</c:v>
                </c:pt>
                <c:pt idx="356">
                  <c:v>9.9592928078908408E-3</c:v>
                </c:pt>
                <c:pt idx="357">
                  <c:v>9.9493619799156507E-3</c:v>
                </c:pt>
                <c:pt idx="358">
                  <c:v>9.9392738684251514E-3</c:v>
                </c:pt>
                <c:pt idx="359">
                  <c:v>9.9292969337492574E-3</c:v>
                </c:pt>
                <c:pt idx="360">
                  <c:v>9.9186988628470751E-3</c:v>
                </c:pt>
                <c:pt idx="361">
                  <c:v>9.9082535249439621E-3</c:v>
                </c:pt>
                <c:pt idx="362">
                  <c:v>9.8973726750343355E-3</c:v>
                </c:pt>
                <c:pt idx="363">
                  <c:v>9.8863966737308771E-3</c:v>
                </c:pt>
                <c:pt idx="364">
                  <c:v>9.8763471380629506E-3</c:v>
                </c:pt>
                <c:pt idx="365">
                  <c:v>9.8651693085777727E-3</c:v>
                </c:pt>
                <c:pt idx="366">
                  <c:v>9.8542435970711099E-3</c:v>
                </c:pt>
                <c:pt idx="367">
                  <c:v>9.842835151815079E-3</c:v>
                </c:pt>
                <c:pt idx="368">
                  <c:v>9.8316737445932299E-3</c:v>
                </c:pt>
                <c:pt idx="369">
                  <c:v>9.8200086794522964E-3</c:v>
                </c:pt>
                <c:pt idx="370">
                  <c:v>9.8082030681807802E-3</c:v>
                </c:pt>
                <c:pt idx="371">
                  <c:v>9.7966379478577319E-3</c:v>
                </c:pt>
                <c:pt idx="372">
                  <c:v>9.7845354664961755E-3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BD00-4BB6-9972-E6DCFF22B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289280"/>
        <c:axId val="95296336"/>
      </c:lineChart>
      <c:dateAx>
        <c:axId val="95289280"/>
        <c:scaling>
          <c:orientation val="minMax"/>
        </c:scaling>
        <c:delete val="0"/>
        <c:axPos val="b"/>
        <c:numFmt formatCode="[$-409]d/mmm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5296336"/>
        <c:crossesAt val="-5.000000000000001E-3"/>
        <c:auto val="1"/>
        <c:lblOffset val="100"/>
        <c:baseTimeUnit val="months"/>
      </c:dateAx>
      <c:valAx>
        <c:axId val="9529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528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369513196185937"/>
          <c:y val="0.46390805455355205"/>
          <c:w val="0.2614003749531309"/>
          <c:h val="0.25696551113059413"/>
        </c:manualLayout>
      </c:layout>
      <c:overlay val="0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Forward basis yield curves</a:t>
            </a:r>
          </a:p>
        </c:rich>
      </c:tx>
      <c:overlay val="0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9.8414479440069993E-2"/>
          <c:y val="5.0925925925925923E-2"/>
          <c:w val="0.88426552930883628"/>
          <c:h val="0.76488878732835419"/>
        </c:manualLayout>
      </c:layout>
      <c:lineChart>
        <c:grouping val="standard"/>
        <c:varyColors val="0"/>
        <c:ser>
          <c:idx val="1"/>
          <c:order val="0"/>
          <c:tx>
            <c:strRef>
              <c:f>'Forward rates'!$BU$2</c:f>
              <c:strCache>
                <c:ptCount val="1"/>
                <c:pt idx="0">
                  <c:v>Euribor 1M vs Eur OIS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'Forward rates'!$G$4:$G$376</c:f>
              <c:numCache>
                <c:formatCode>[$-409]d/mmm/yy;@</c:formatCode>
                <c:ptCount val="373"/>
                <c:pt idx="0">
                  <c:v>42677</c:v>
                </c:pt>
                <c:pt idx="1">
                  <c:v>42707</c:v>
                </c:pt>
                <c:pt idx="2">
                  <c:v>42738</c:v>
                </c:pt>
                <c:pt idx="3">
                  <c:v>42769</c:v>
                </c:pt>
                <c:pt idx="4">
                  <c:v>42797</c:v>
                </c:pt>
                <c:pt idx="5">
                  <c:v>42828</c:v>
                </c:pt>
                <c:pt idx="6">
                  <c:v>42858</c:v>
                </c:pt>
                <c:pt idx="7">
                  <c:v>42889</c:v>
                </c:pt>
                <c:pt idx="8">
                  <c:v>42919</c:v>
                </c:pt>
                <c:pt idx="9">
                  <c:v>42950</c:v>
                </c:pt>
                <c:pt idx="10">
                  <c:v>42981</c:v>
                </c:pt>
                <c:pt idx="11">
                  <c:v>43011</c:v>
                </c:pt>
                <c:pt idx="12">
                  <c:v>43042</c:v>
                </c:pt>
                <c:pt idx="13">
                  <c:v>43072</c:v>
                </c:pt>
                <c:pt idx="14">
                  <c:v>43103</c:v>
                </c:pt>
                <c:pt idx="15">
                  <c:v>43134</c:v>
                </c:pt>
                <c:pt idx="16">
                  <c:v>43162</c:v>
                </c:pt>
                <c:pt idx="17">
                  <c:v>43193</c:v>
                </c:pt>
                <c:pt idx="18">
                  <c:v>43223</c:v>
                </c:pt>
                <c:pt idx="19">
                  <c:v>43254</c:v>
                </c:pt>
                <c:pt idx="20">
                  <c:v>43284</c:v>
                </c:pt>
                <c:pt idx="21">
                  <c:v>43315</c:v>
                </c:pt>
                <c:pt idx="22">
                  <c:v>43346</c:v>
                </c:pt>
                <c:pt idx="23">
                  <c:v>43376</c:v>
                </c:pt>
                <c:pt idx="24">
                  <c:v>43407</c:v>
                </c:pt>
                <c:pt idx="25">
                  <c:v>43437</c:v>
                </c:pt>
                <c:pt idx="26">
                  <c:v>43468</c:v>
                </c:pt>
                <c:pt idx="27">
                  <c:v>43499</c:v>
                </c:pt>
                <c:pt idx="28">
                  <c:v>43527</c:v>
                </c:pt>
                <c:pt idx="29">
                  <c:v>43558</c:v>
                </c:pt>
                <c:pt idx="30">
                  <c:v>43588</c:v>
                </c:pt>
                <c:pt idx="31">
                  <c:v>43619</c:v>
                </c:pt>
                <c:pt idx="32">
                  <c:v>43649</c:v>
                </c:pt>
                <c:pt idx="33">
                  <c:v>43680</c:v>
                </c:pt>
                <c:pt idx="34">
                  <c:v>43711</c:v>
                </c:pt>
                <c:pt idx="35">
                  <c:v>43741</c:v>
                </c:pt>
                <c:pt idx="36">
                  <c:v>43772</c:v>
                </c:pt>
                <c:pt idx="37">
                  <c:v>43802</c:v>
                </c:pt>
                <c:pt idx="38">
                  <c:v>43833</c:v>
                </c:pt>
                <c:pt idx="39">
                  <c:v>43864</c:v>
                </c:pt>
                <c:pt idx="40">
                  <c:v>43893</c:v>
                </c:pt>
                <c:pt idx="41">
                  <c:v>43924</c:v>
                </c:pt>
                <c:pt idx="42">
                  <c:v>43954</c:v>
                </c:pt>
                <c:pt idx="43">
                  <c:v>43985</c:v>
                </c:pt>
                <c:pt idx="44">
                  <c:v>44015</c:v>
                </c:pt>
                <c:pt idx="45">
                  <c:v>44046</c:v>
                </c:pt>
                <c:pt idx="46">
                  <c:v>44077</c:v>
                </c:pt>
                <c:pt idx="47">
                  <c:v>44107</c:v>
                </c:pt>
                <c:pt idx="48">
                  <c:v>44138</c:v>
                </c:pt>
                <c:pt idx="49">
                  <c:v>44168</c:v>
                </c:pt>
                <c:pt idx="50">
                  <c:v>44199</c:v>
                </c:pt>
                <c:pt idx="51">
                  <c:v>44230</c:v>
                </c:pt>
                <c:pt idx="52">
                  <c:v>44258</c:v>
                </c:pt>
                <c:pt idx="53">
                  <c:v>44289</c:v>
                </c:pt>
                <c:pt idx="54">
                  <c:v>44319</c:v>
                </c:pt>
                <c:pt idx="55">
                  <c:v>44350</c:v>
                </c:pt>
                <c:pt idx="56">
                  <c:v>44380</c:v>
                </c:pt>
                <c:pt idx="57">
                  <c:v>44411</c:v>
                </c:pt>
                <c:pt idx="58">
                  <c:v>44442</c:v>
                </c:pt>
                <c:pt idx="59">
                  <c:v>44472</c:v>
                </c:pt>
                <c:pt idx="60">
                  <c:v>44503</c:v>
                </c:pt>
                <c:pt idx="61">
                  <c:v>44533</c:v>
                </c:pt>
                <c:pt idx="62">
                  <c:v>44564</c:v>
                </c:pt>
                <c:pt idx="63">
                  <c:v>44595</c:v>
                </c:pt>
                <c:pt idx="64">
                  <c:v>44623</c:v>
                </c:pt>
                <c:pt idx="65">
                  <c:v>44654</c:v>
                </c:pt>
                <c:pt idx="66">
                  <c:v>44684</c:v>
                </c:pt>
                <c:pt idx="67">
                  <c:v>44715</c:v>
                </c:pt>
                <c:pt idx="68">
                  <c:v>44745</c:v>
                </c:pt>
                <c:pt idx="69">
                  <c:v>44776</c:v>
                </c:pt>
                <c:pt idx="70">
                  <c:v>44807</c:v>
                </c:pt>
                <c:pt idx="71">
                  <c:v>44837</c:v>
                </c:pt>
                <c:pt idx="72">
                  <c:v>44868</c:v>
                </c:pt>
                <c:pt idx="73">
                  <c:v>44898</c:v>
                </c:pt>
                <c:pt idx="74">
                  <c:v>44929</c:v>
                </c:pt>
                <c:pt idx="75">
                  <c:v>44960</c:v>
                </c:pt>
                <c:pt idx="76">
                  <c:v>44988</c:v>
                </c:pt>
                <c:pt idx="77">
                  <c:v>45019</c:v>
                </c:pt>
                <c:pt idx="78">
                  <c:v>45049</c:v>
                </c:pt>
                <c:pt idx="79">
                  <c:v>45080</c:v>
                </c:pt>
                <c:pt idx="80">
                  <c:v>45110</c:v>
                </c:pt>
                <c:pt idx="81">
                  <c:v>45141</c:v>
                </c:pt>
                <c:pt idx="82">
                  <c:v>45172</c:v>
                </c:pt>
                <c:pt idx="83">
                  <c:v>45202</c:v>
                </c:pt>
                <c:pt idx="84">
                  <c:v>45233</c:v>
                </c:pt>
                <c:pt idx="85">
                  <c:v>45263</c:v>
                </c:pt>
                <c:pt idx="86">
                  <c:v>45294</c:v>
                </c:pt>
                <c:pt idx="87">
                  <c:v>45325</c:v>
                </c:pt>
                <c:pt idx="88">
                  <c:v>45354</c:v>
                </c:pt>
                <c:pt idx="89">
                  <c:v>45385</c:v>
                </c:pt>
                <c:pt idx="90">
                  <c:v>45415</c:v>
                </c:pt>
                <c:pt idx="91">
                  <c:v>45446</c:v>
                </c:pt>
                <c:pt idx="92">
                  <c:v>45476</c:v>
                </c:pt>
                <c:pt idx="93">
                  <c:v>45507</c:v>
                </c:pt>
                <c:pt idx="94">
                  <c:v>45538</c:v>
                </c:pt>
                <c:pt idx="95">
                  <c:v>45568</c:v>
                </c:pt>
                <c:pt idx="96">
                  <c:v>45599</c:v>
                </c:pt>
                <c:pt idx="97">
                  <c:v>45629</c:v>
                </c:pt>
                <c:pt idx="98">
                  <c:v>45660</c:v>
                </c:pt>
                <c:pt idx="99">
                  <c:v>45691</c:v>
                </c:pt>
                <c:pt idx="100">
                  <c:v>45719</c:v>
                </c:pt>
                <c:pt idx="101">
                  <c:v>45750</c:v>
                </c:pt>
                <c:pt idx="102">
                  <c:v>45780</c:v>
                </c:pt>
                <c:pt idx="103">
                  <c:v>45811</c:v>
                </c:pt>
                <c:pt idx="104">
                  <c:v>45841</c:v>
                </c:pt>
                <c:pt idx="105">
                  <c:v>45872</c:v>
                </c:pt>
                <c:pt idx="106">
                  <c:v>45903</c:v>
                </c:pt>
                <c:pt idx="107">
                  <c:v>45933</c:v>
                </c:pt>
                <c:pt idx="108">
                  <c:v>45964</c:v>
                </c:pt>
                <c:pt idx="109">
                  <c:v>45994</c:v>
                </c:pt>
                <c:pt idx="110">
                  <c:v>46025</c:v>
                </c:pt>
                <c:pt idx="111">
                  <c:v>46056</c:v>
                </c:pt>
                <c:pt idx="112">
                  <c:v>46084</c:v>
                </c:pt>
                <c:pt idx="113">
                  <c:v>46115</c:v>
                </c:pt>
                <c:pt idx="114">
                  <c:v>46145</c:v>
                </c:pt>
                <c:pt idx="115">
                  <c:v>46176</c:v>
                </c:pt>
                <c:pt idx="116">
                  <c:v>46206</c:v>
                </c:pt>
                <c:pt idx="117">
                  <c:v>46237</c:v>
                </c:pt>
                <c:pt idx="118">
                  <c:v>46268</c:v>
                </c:pt>
                <c:pt idx="119">
                  <c:v>46298</c:v>
                </c:pt>
                <c:pt idx="120">
                  <c:v>46329</c:v>
                </c:pt>
                <c:pt idx="121">
                  <c:v>46359</c:v>
                </c:pt>
                <c:pt idx="122">
                  <c:v>46390</c:v>
                </c:pt>
                <c:pt idx="123">
                  <c:v>46421</c:v>
                </c:pt>
                <c:pt idx="124">
                  <c:v>46449</c:v>
                </c:pt>
                <c:pt idx="125">
                  <c:v>46480</c:v>
                </c:pt>
                <c:pt idx="126">
                  <c:v>46510</c:v>
                </c:pt>
                <c:pt idx="127">
                  <c:v>46541</c:v>
                </c:pt>
                <c:pt idx="128">
                  <c:v>46571</c:v>
                </c:pt>
                <c:pt idx="129">
                  <c:v>46602</c:v>
                </c:pt>
                <c:pt idx="130">
                  <c:v>46633</c:v>
                </c:pt>
                <c:pt idx="131">
                  <c:v>46663</c:v>
                </c:pt>
                <c:pt idx="132">
                  <c:v>46694</c:v>
                </c:pt>
                <c:pt idx="133">
                  <c:v>46724</c:v>
                </c:pt>
                <c:pt idx="134">
                  <c:v>46755</c:v>
                </c:pt>
                <c:pt idx="135">
                  <c:v>46786</c:v>
                </c:pt>
                <c:pt idx="136">
                  <c:v>46815</c:v>
                </c:pt>
                <c:pt idx="137">
                  <c:v>46846</c:v>
                </c:pt>
                <c:pt idx="138">
                  <c:v>46876</c:v>
                </c:pt>
                <c:pt idx="139">
                  <c:v>46907</c:v>
                </c:pt>
                <c:pt idx="140">
                  <c:v>46937</c:v>
                </c:pt>
                <c:pt idx="141">
                  <c:v>46968</c:v>
                </c:pt>
                <c:pt idx="142">
                  <c:v>46999</c:v>
                </c:pt>
                <c:pt idx="143">
                  <c:v>47029</c:v>
                </c:pt>
                <c:pt idx="144">
                  <c:v>47060</c:v>
                </c:pt>
                <c:pt idx="145">
                  <c:v>47090</c:v>
                </c:pt>
                <c:pt idx="146">
                  <c:v>47121</c:v>
                </c:pt>
                <c:pt idx="147">
                  <c:v>47152</c:v>
                </c:pt>
                <c:pt idx="148">
                  <c:v>47180</c:v>
                </c:pt>
                <c:pt idx="149">
                  <c:v>47211</c:v>
                </c:pt>
                <c:pt idx="150">
                  <c:v>47241</c:v>
                </c:pt>
                <c:pt idx="151">
                  <c:v>47272</c:v>
                </c:pt>
                <c:pt idx="152">
                  <c:v>47302</c:v>
                </c:pt>
                <c:pt idx="153">
                  <c:v>47333</c:v>
                </c:pt>
                <c:pt idx="154">
                  <c:v>47364</c:v>
                </c:pt>
                <c:pt idx="155">
                  <c:v>47394</c:v>
                </c:pt>
                <c:pt idx="156">
                  <c:v>47425</c:v>
                </c:pt>
                <c:pt idx="157">
                  <c:v>47455</c:v>
                </c:pt>
                <c:pt idx="158">
                  <c:v>47486</c:v>
                </c:pt>
                <c:pt idx="159">
                  <c:v>47517</c:v>
                </c:pt>
                <c:pt idx="160">
                  <c:v>47545</c:v>
                </c:pt>
                <c:pt idx="161">
                  <c:v>47576</c:v>
                </c:pt>
                <c:pt idx="162">
                  <c:v>47606</c:v>
                </c:pt>
                <c:pt idx="163">
                  <c:v>47637</c:v>
                </c:pt>
                <c:pt idx="164">
                  <c:v>47667</c:v>
                </c:pt>
                <c:pt idx="165">
                  <c:v>47698</c:v>
                </c:pt>
                <c:pt idx="166">
                  <c:v>47729</c:v>
                </c:pt>
                <c:pt idx="167">
                  <c:v>47759</c:v>
                </c:pt>
                <c:pt idx="168">
                  <c:v>47790</c:v>
                </c:pt>
                <c:pt idx="169">
                  <c:v>47820</c:v>
                </c:pt>
                <c:pt idx="170">
                  <c:v>47851</c:v>
                </c:pt>
                <c:pt idx="171">
                  <c:v>47882</c:v>
                </c:pt>
                <c:pt idx="172">
                  <c:v>47910</c:v>
                </c:pt>
                <c:pt idx="173">
                  <c:v>47941</c:v>
                </c:pt>
                <c:pt idx="174">
                  <c:v>47971</c:v>
                </c:pt>
                <c:pt idx="175">
                  <c:v>48002</c:v>
                </c:pt>
                <c:pt idx="176">
                  <c:v>48032</c:v>
                </c:pt>
                <c:pt idx="177">
                  <c:v>48063</c:v>
                </c:pt>
                <c:pt idx="178">
                  <c:v>48094</c:v>
                </c:pt>
                <c:pt idx="179">
                  <c:v>48124</c:v>
                </c:pt>
                <c:pt idx="180">
                  <c:v>48155</c:v>
                </c:pt>
                <c:pt idx="181">
                  <c:v>48185</c:v>
                </c:pt>
                <c:pt idx="182">
                  <c:v>48216</c:v>
                </c:pt>
                <c:pt idx="183">
                  <c:v>48247</c:v>
                </c:pt>
                <c:pt idx="184">
                  <c:v>48276</c:v>
                </c:pt>
                <c:pt idx="185">
                  <c:v>48307</c:v>
                </c:pt>
                <c:pt idx="186">
                  <c:v>48337</c:v>
                </c:pt>
                <c:pt idx="187">
                  <c:v>48368</c:v>
                </c:pt>
                <c:pt idx="188">
                  <c:v>48398</c:v>
                </c:pt>
                <c:pt idx="189">
                  <c:v>48429</c:v>
                </c:pt>
                <c:pt idx="190">
                  <c:v>48460</c:v>
                </c:pt>
                <c:pt idx="191">
                  <c:v>48490</c:v>
                </c:pt>
                <c:pt idx="192">
                  <c:v>48521</c:v>
                </c:pt>
                <c:pt idx="193">
                  <c:v>48551</c:v>
                </c:pt>
                <c:pt idx="194">
                  <c:v>48582</c:v>
                </c:pt>
                <c:pt idx="195">
                  <c:v>48613</c:v>
                </c:pt>
                <c:pt idx="196">
                  <c:v>48641</c:v>
                </c:pt>
                <c:pt idx="197">
                  <c:v>48672</c:v>
                </c:pt>
                <c:pt idx="198">
                  <c:v>48702</c:v>
                </c:pt>
                <c:pt idx="199">
                  <c:v>48733</c:v>
                </c:pt>
                <c:pt idx="200">
                  <c:v>48763</c:v>
                </c:pt>
                <c:pt idx="201">
                  <c:v>48794</c:v>
                </c:pt>
                <c:pt idx="202">
                  <c:v>48825</c:v>
                </c:pt>
                <c:pt idx="203">
                  <c:v>48855</c:v>
                </c:pt>
                <c:pt idx="204">
                  <c:v>48886</c:v>
                </c:pt>
                <c:pt idx="205">
                  <c:v>48916</c:v>
                </c:pt>
                <c:pt idx="206">
                  <c:v>48947</c:v>
                </c:pt>
                <c:pt idx="207">
                  <c:v>48978</c:v>
                </c:pt>
                <c:pt idx="208">
                  <c:v>49006</c:v>
                </c:pt>
                <c:pt idx="209">
                  <c:v>49037</c:v>
                </c:pt>
                <c:pt idx="210">
                  <c:v>49067</c:v>
                </c:pt>
                <c:pt idx="211">
                  <c:v>49098</c:v>
                </c:pt>
                <c:pt idx="212">
                  <c:v>49128</c:v>
                </c:pt>
                <c:pt idx="213">
                  <c:v>49159</c:v>
                </c:pt>
                <c:pt idx="214">
                  <c:v>49190</c:v>
                </c:pt>
                <c:pt idx="215">
                  <c:v>49220</c:v>
                </c:pt>
                <c:pt idx="216">
                  <c:v>49251</c:v>
                </c:pt>
                <c:pt idx="217">
                  <c:v>49281</c:v>
                </c:pt>
                <c:pt idx="218">
                  <c:v>49312</c:v>
                </c:pt>
                <c:pt idx="219">
                  <c:v>49343</c:v>
                </c:pt>
                <c:pt idx="220">
                  <c:v>49371</c:v>
                </c:pt>
                <c:pt idx="221">
                  <c:v>49402</c:v>
                </c:pt>
                <c:pt idx="222">
                  <c:v>49432</c:v>
                </c:pt>
                <c:pt idx="223">
                  <c:v>49463</c:v>
                </c:pt>
                <c:pt idx="224">
                  <c:v>49493</c:v>
                </c:pt>
                <c:pt idx="225">
                  <c:v>49524</c:v>
                </c:pt>
                <c:pt idx="226">
                  <c:v>49555</c:v>
                </c:pt>
                <c:pt idx="227">
                  <c:v>49585</c:v>
                </c:pt>
                <c:pt idx="228">
                  <c:v>49616</c:v>
                </c:pt>
                <c:pt idx="229">
                  <c:v>49646</c:v>
                </c:pt>
                <c:pt idx="230">
                  <c:v>49677</c:v>
                </c:pt>
                <c:pt idx="231">
                  <c:v>49708</c:v>
                </c:pt>
                <c:pt idx="232">
                  <c:v>49737</c:v>
                </c:pt>
                <c:pt idx="233">
                  <c:v>49768</c:v>
                </c:pt>
                <c:pt idx="234">
                  <c:v>49798</c:v>
                </c:pt>
                <c:pt idx="235">
                  <c:v>49829</c:v>
                </c:pt>
                <c:pt idx="236">
                  <c:v>49859</c:v>
                </c:pt>
                <c:pt idx="237">
                  <c:v>49890</c:v>
                </c:pt>
                <c:pt idx="238">
                  <c:v>49921</c:v>
                </c:pt>
                <c:pt idx="239">
                  <c:v>49951</c:v>
                </c:pt>
                <c:pt idx="240">
                  <c:v>49982</c:v>
                </c:pt>
                <c:pt idx="241">
                  <c:v>50012</c:v>
                </c:pt>
                <c:pt idx="242">
                  <c:v>50043</c:v>
                </c:pt>
                <c:pt idx="243">
                  <c:v>50074</c:v>
                </c:pt>
                <c:pt idx="244">
                  <c:v>50102</c:v>
                </c:pt>
                <c:pt idx="245">
                  <c:v>50133</c:v>
                </c:pt>
                <c:pt idx="246">
                  <c:v>50163</c:v>
                </c:pt>
                <c:pt idx="247">
                  <c:v>50194</c:v>
                </c:pt>
                <c:pt idx="248">
                  <c:v>50224</c:v>
                </c:pt>
                <c:pt idx="249">
                  <c:v>50255</c:v>
                </c:pt>
                <c:pt idx="250">
                  <c:v>50286</c:v>
                </c:pt>
                <c:pt idx="251">
                  <c:v>50316</c:v>
                </c:pt>
                <c:pt idx="252">
                  <c:v>50347</c:v>
                </c:pt>
                <c:pt idx="253">
                  <c:v>50377</c:v>
                </c:pt>
                <c:pt idx="254">
                  <c:v>50408</c:v>
                </c:pt>
                <c:pt idx="255">
                  <c:v>50439</c:v>
                </c:pt>
                <c:pt idx="256">
                  <c:v>50467</c:v>
                </c:pt>
                <c:pt idx="257">
                  <c:v>50498</c:v>
                </c:pt>
                <c:pt idx="258">
                  <c:v>50528</c:v>
                </c:pt>
                <c:pt idx="259">
                  <c:v>50559</c:v>
                </c:pt>
                <c:pt idx="260">
                  <c:v>50589</c:v>
                </c:pt>
                <c:pt idx="261">
                  <c:v>50620</c:v>
                </c:pt>
                <c:pt idx="262">
                  <c:v>50651</c:v>
                </c:pt>
                <c:pt idx="263">
                  <c:v>50681</c:v>
                </c:pt>
                <c:pt idx="264">
                  <c:v>50712</c:v>
                </c:pt>
                <c:pt idx="265">
                  <c:v>50742</c:v>
                </c:pt>
                <c:pt idx="266">
                  <c:v>50773</c:v>
                </c:pt>
                <c:pt idx="267">
                  <c:v>50804</c:v>
                </c:pt>
                <c:pt idx="268">
                  <c:v>50832</c:v>
                </c:pt>
                <c:pt idx="269">
                  <c:v>50863</c:v>
                </c:pt>
                <c:pt idx="270">
                  <c:v>50893</c:v>
                </c:pt>
                <c:pt idx="271">
                  <c:v>50924</c:v>
                </c:pt>
                <c:pt idx="272">
                  <c:v>50954</c:v>
                </c:pt>
                <c:pt idx="273">
                  <c:v>50985</c:v>
                </c:pt>
                <c:pt idx="274">
                  <c:v>51016</c:v>
                </c:pt>
                <c:pt idx="275">
                  <c:v>51046</c:v>
                </c:pt>
                <c:pt idx="276">
                  <c:v>51077</c:v>
                </c:pt>
                <c:pt idx="277">
                  <c:v>51107</c:v>
                </c:pt>
                <c:pt idx="278">
                  <c:v>51138</c:v>
                </c:pt>
                <c:pt idx="279">
                  <c:v>51169</c:v>
                </c:pt>
                <c:pt idx="280">
                  <c:v>51198</c:v>
                </c:pt>
                <c:pt idx="281">
                  <c:v>51229</c:v>
                </c:pt>
                <c:pt idx="282">
                  <c:v>51259</c:v>
                </c:pt>
                <c:pt idx="283">
                  <c:v>51290</c:v>
                </c:pt>
                <c:pt idx="284">
                  <c:v>51320</c:v>
                </c:pt>
                <c:pt idx="285">
                  <c:v>51351</c:v>
                </c:pt>
                <c:pt idx="286">
                  <c:v>51382</c:v>
                </c:pt>
                <c:pt idx="287">
                  <c:v>51412</c:v>
                </c:pt>
                <c:pt idx="288">
                  <c:v>51443</c:v>
                </c:pt>
                <c:pt idx="289">
                  <c:v>51473</c:v>
                </c:pt>
                <c:pt idx="290">
                  <c:v>51504</c:v>
                </c:pt>
                <c:pt idx="291">
                  <c:v>51535</c:v>
                </c:pt>
                <c:pt idx="292">
                  <c:v>51563</c:v>
                </c:pt>
                <c:pt idx="293">
                  <c:v>51594</c:v>
                </c:pt>
                <c:pt idx="294">
                  <c:v>51624</c:v>
                </c:pt>
                <c:pt idx="295">
                  <c:v>51655</c:v>
                </c:pt>
                <c:pt idx="296">
                  <c:v>51685</c:v>
                </c:pt>
                <c:pt idx="297">
                  <c:v>51716</c:v>
                </c:pt>
                <c:pt idx="298">
                  <c:v>51747</c:v>
                </c:pt>
                <c:pt idx="299">
                  <c:v>51777</c:v>
                </c:pt>
                <c:pt idx="300">
                  <c:v>51808</c:v>
                </c:pt>
                <c:pt idx="301">
                  <c:v>51838</c:v>
                </c:pt>
                <c:pt idx="302">
                  <c:v>51869</c:v>
                </c:pt>
                <c:pt idx="303">
                  <c:v>51900</c:v>
                </c:pt>
                <c:pt idx="304">
                  <c:v>51928</c:v>
                </c:pt>
                <c:pt idx="305">
                  <c:v>51959</c:v>
                </c:pt>
                <c:pt idx="306">
                  <c:v>51989</c:v>
                </c:pt>
                <c:pt idx="307">
                  <c:v>52020</c:v>
                </c:pt>
                <c:pt idx="308">
                  <c:v>52050</c:v>
                </c:pt>
                <c:pt idx="309">
                  <c:v>52081</c:v>
                </c:pt>
                <c:pt idx="310">
                  <c:v>52112</c:v>
                </c:pt>
                <c:pt idx="311">
                  <c:v>52142</c:v>
                </c:pt>
                <c:pt idx="312">
                  <c:v>52173</c:v>
                </c:pt>
                <c:pt idx="313">
                  <c:v>52203</c:v>
                </c:pt>
                <c:pt idx="314">
                  <c:v>52234</c:v>
                </c:pt>
                <c:pt idx="315">
                  <c:v>52265</c:v>
                </c:pt>
                <c:pt idx="316">
                  <c:v>52293</c:v>
                </c:pt>
                <c:pt idx="317">
                  <c:v>52324</c:v>
                </c:pt>
                <c:pt idx="318">
                  <c:v>52354</c:v>
                </c:pt>
                <c:pt idx="319">
                  <c:v>52385</c:v>
                </c:pt>
                <c:pt idx="320">
                  <c:v>52415</c:v>
                </c:pt>
                <c:pt idx="321">
                  <c:v>52446</c:v>
                </c:pt>
                <c:pt idx="322">
                  <c:v>52477</c:v>
                </c:pt>
                <c:pt idx="323">
                  <c:v>52507</c:v>
                </c:pt>
                <c:pt idx="324">
                  <c:v>52538</c:v>
                </c:pt>
                <c:pt idx="325">
                  <c:v>52568</c:v>
                </c:pt>
                <c:pt idx="326">
                  <c:v>52599</c:v>
                </c:pt>
                <c:pt idx="327">
                  <c:v>52630</c:v>
                </c:pt>
                <c:pt idx="328">
                  <c:v>52659</c:v>
                </c:pt>
                <c:pt idx="329">
                  <c:v>52690</c:v>
                </c:pt>
                <c:pt idx="330">
                  <c:v>52720</c:v>
                </c:pt>
                <c:pt idx="331">
                  <c:v>52751</c:v>
                </c:pt>
                <c:pt idx="332">
                  <c:v>52781</c:v>
                </c:pt>
                <c:pt idx="333">
                  <c:v>52812</c:v>
                </c:pt>
                <c:pt idx="334">
                  <c:v>52843</c:v>
                </c:pt>
                <c:pt idx="335">
                  <c:v>52873</c:v>
                </c:pt>
                <c:pt idx="336">
                  <c:v>52904</c:v>
                </c:pt>
                <c:pt idx="337">
                  <c:v>52934</c:v>
                </c:pt>
                <c:pt idx="338">
                  <c:v>52965</c:v>
                </c:pt>
                <c:pt idx="339">
                  <c:v>52996</c:v>
                </c:pt>
                <c:pt idx="340">
                  <c:v>53024</c:v>
                </c:pt>
                <c:pt idx="341">
                  <c:v>53055</c:v>
                </c:pt>
                <c:pt idx="342">
                  <c:v>53085</c:v>
                </c:pt>
                <c:pt idx="343">
                  <c:v>53116</c:v>
                </c:pt>
                <c:pt idx="344">
                  <c:v>53146</c:v>
                </c:pt>
                <c:pt idx="345">
                  <c:v>53177</c:v>
                </c:pt>
                <c:pt idx="346">
                  <c:v>53208</c:v>
                </c:pt>
                <c:pt idx="347">
                  <c:v>53238</c:v>
                </c:pt>
                <c:pt idx="348">
                  <c:v>53269</c:v>
                </c:pt>
                <c:pt idx="349">
                  <c:v>53299</c:v>
                </c:pt>
                <c:pt idx="350">
                  <c:v>53330</c:v>
                </c:pt>
                <c:pt idx="351">
                  <c:v>53361</c:v>
                </c:pt>
                <c:pt idx="352">
                  <c:v>53389</c:v>
                </c:pt>
                <c:pt idx="353">
                  <c:v>53420</c:v>
                </c:pt>
                <c:pt idx="354">
                  <c:v>53450</c:v>
                </c:pt>
                <c:pt idx="355">
                  <c:v>53481</c:v>
                </c:pt>
                <c:pt idx="356">
                  <c:v>53511</c:v>
                </c:pt>
                <c:pt idx="357">
                  <c:v>53542</c:v>
                </c:pt>
                <c:pt idx="358">
                  <c:v>53573</c:v>
                </c:pt>
                <c:pt idx="359">
                  <c:v>53603</c:v>
                </c:pt>
                <c:pt idx="360">
                  <c:v>53634</c:v>
                </c:pt>
                <c:pt idx="361">
                  <c:v>53664</c:v>
                </c:pt>
                <c:pt idx="362">
                  <c:v>53695</c:v>
                </c:pt>
                <c:pt idx="363">
                  <c:v>53726</c:v>
                </c:pt>
                <c:pt idx="364">
                  <c:v>53754</c:v>
                </c:pt>
                <c:pt idx="365">
                  <c:v>53785</c:v>
                </c:pt>
                <c:pt idx="366">
                  <c:v>53815</c:v>
                </c:pt>
                <c:pt idx="367">
                  <c:v>53846</c:v>
                </c:pt>
                <c:pt idx="368">
                  <c:v>53876</c:v>
                </c:pt>
                <c:pt idx="369">
                  <c:v>53907</c:v>
                </c:pt>
                <c:pt idx="370">
                  <c:v>53938</c:v>
                </c:pt>
                <c:pt idx="371">
                  <c:v>53968</c:v>
                </c:pt>
                <c:pt idx="372">
                  <c:v>53999</c:v>
                </c:pt>
              </c:numCache>
            </c:numRef>
          </c:cat>
          <c:val>
            <c:numRef>
              <c:f>'Forward rates'!$BU$4:$BU$376</c:f>
              <c:numCache>
                <c:formatCode>0.0</c:formatCode>
                <c:ptCount val="373"/>
                <c:pt idx="0">
                  <c:v>-2.2475838472502119</c:v>
                </c:pt>
                <c:pt idx="1">
                  <c:v>-2.5997445527175915</c:v>
                </c:pt>
                <c:pt idx="2">
                  <c:v>-1.8672381667184492</c:v>
                </c:pt>
                <c:pt idx="3">
                  <c:v>-1.747706544557347</c:v>
                </c:pt>
                <c:pt idx="4">
                  <c:v>-1.8342529150142204</c:v>
                </c:pt>
                <c:pt idx="5">
                  <c:v>-2.0559910015949256</c:v>
                </c:pt>
                <c:pt idx="6">
                  <c:v>-1.6570063270267883</c:v>
                </c:pt>
                <c:pt idx="7">
                  <c:v>-1.2567207737790298</c:v>
                </c:pt>
                <c:pt idx="8">
                  <c:v>-1.1532239344372786</c:v>
                </c:pt>
                <c:pt idx="9">
                  <c:v>-1.1932160391360915</c:v>
                </c:pt>
                <c:pt idx="10">
                  <c:v>-1.3044444800858201</c:v>
                </c:pt>
                <c:pt idx="11">
                  <c:v>-1.4134118798713553</c:v>
                </c:pt>
                <c:pt idx="12">
                  <c:v>-1.3613859629346692</c:v>
                </c:pt>
                <c:pt idx="13">
                  <c:v>-1.2902483589151805</c:v>
                </c:pt>
                <c:pt idx="14">
                  <c:v>-1.0701964807765998</c:v>
                </c:pt>
                <c:pt idx="15">
                  <c:v>-0.68411641457480443</c:v>
                </c:pt>
                <c:pt idx="16">
                  <c:v>-0.36058775433943024</c:v>
                </c:pt>
                <c:pt idx="17">
                  <c:v>-0.48703501559721474</c:v>
                </c:pt>
                <c:pt idx="18">
                  <c:v>-0.77485412711937074</c:v>
                </c:pt>
                <c:pt idx="19">
                  <c:v>-0.83957760903530243</c:v>
                </c:pt>
                <c:pt idx="20">
                  <c:v>-0.75469312616035378</c:v>
                </c:pt>
                <c:pt idx="21">
                  <c:v>-0.44535607444465447</c:v>
                </c:pt>
                <c:pt idx="22">
                  <c:v>-9.2248092031788076E-2</c:v>
                </c:pt>
                <c:pt idx="23">
                  <c:v>-0.10049697274361336</c:v>
                </c:pt>
                <c:pt idx="24">
                  <c:v>-0.70008699478929515</c:v>
                </c:pt>
                <c:pt idx="25">
                  <c:v>-0.68065429940054012</c:v>
                </c:pt>
                <c:pt idx="26">
                  <c:v>-0.8403301189606428</c:v>
                </c:pt>
                <c:pt idx="27">
                  <c:v>-0.92505005185872236</c:v>
                </c:pt>
                <c:pt idx="28">
                  <c:v>-0.83944364386086268</c:v>
                </c:pt>
                <c:pt idx="29">
                  <c:v>-0.89685937308736641</c:v>
                </c:pt>
                <c:pt idx="30">
                  <c:v>-0.89034728043127942</c:v>
                </c:pt>
                <c:pt idx="31">
                  <c:v>-0.78466140539745766</c:v>
                </c:pt>
                <c:pt idx="32">
                  <c:v>-0.7543346175569029</c:v>
                </c:pt>
                <c:pt idx="33">
                  <c:v>-0.78731316310292043</c:v>
                </c:pt>
                <c:pt idx="34">
                  <c:v>-0.57060789605323237</c:v>
                </c:pt>
                <c:pt idx="35">
                  <c:v>5.6442644687103478E-2</c:v>
                </c:pt>
                <c:pt idx="36">
                  <c:v>0.40488337282873488</c:v>
                </c:pt>
                <c:pt idx="37">
                  <c:v>8.0460721272753416E-2</c:v>
                </c:pt>
                <c:pt idx="38">
                  <c:v>-0.22823790431807622</c:v>
                </c:pt>
                <c:pt idx="39">
                  <c:v>-0.50079453103045279</c:v>
                </c:pt>
                <c:pt idx="40">
                  <c:v>-0.74181590612167669</c:v>
                </c:pt>
                <c:pt idx="41">
                  <c:v>-0.94984849528412241</c:v>
                </c:pt>
                <c:pt idx="42">
                  <c:v>-1.1145939980005173</c:v>
                </c:pt>
                <c:pt idx="43">
                  <c:v>-1.2311193583380842</c:v>
                </c:pt>
                <c:pt idx="44">
                  <c:v>-1.2933891733882004</c:v>
                </c:pt>
                <c:pt idx="45">
                  <c:v>-1.2959320573561073</c:v>
                </c:pt>
                <c:pt idx="46">
                  <c:v>-1.2331799449194492</c:v>
                </c:pt>
                <c:pt idx="47">
                  <c:v>-1.0999040712674173</c:v>
                </c:pt>
                <c:pt idx="48">
                  <c:v>-1.1703942951069024</c:v>
                </c:pt>
                <c:pt idx="49">
                  <c:v>-1.4492870680205709</c:v>
                </c:pt>
                <c:pt idx="50">
                  <c:v>-1.6993146635641894</c:v>
                </c:pt>
                <c:pt idx="51">
                  <c:v>-1.9025243602247395</c:v>
                </c:pt>
                <c:pt idx="52">
                  <c:v>-2.0673753057992035</c:v>
                </c:pt>
                <c:pt idx="53">
                  <c:v>-2.1949349493022297</c:v>
                </c:pt>
                <c:pt idx="54">
                  <c:v>-2.2743667255584814</c:v>
                </c:pt>
                <c:pt idx="55">
                  <c:v>-2.3023680225797705</c:v>
                </c:pt>
                <c:pt idx="56">
                  <c:v>-2.2745201816450282</c:v>
                </c:pt>
                <c:pt idx="57">
                  <c:v>-2.1854828385466312</c:v>
                </c:pt>
                <c:pt idx="58">
                  <c:v>-2.0342617919766326</c:v>
                </c:pt>
                <c:pt idx="59">
                  <c:v>-1.8155266482189347</c:v>
                </c:pt>
                <c:pt idx="60">
                  <c:v>-1.5277650531064779</c:v>
                </c:pt>
                <c:pt idx="61">
                  <c:v>-1.2409746162549271</c:v>
                </c:pt>
                <c:pt idx="62">
                  <c:v>-0.98565729119238188</c:v>
                </c:pt>
                <c:pt idx="63">
                  <c:v>-0.7793283228751946</c:v>
                </c:pt>
                <c:pt idx="64">
                  <c:v>-0.61267069319794965</c:v>
                </c:pt>
                <c:pt idx="65">
                  <c:v>-0.48390876468573651</c:v>
                </c:pt>
                <c:pt idx="66">
                  <c:v>-0.40332375699870215</c:v>
                </c:pt>
                <c:pt idx="67">
                  <c:v>-0.37353177071430821</c:v>
                </c:pt>
                <c:pt idx="68">
                  <c:v>-0.3982939001579951</c:v>
                </c:pt>
                <c:pt idx="69">
                  <c:v>-0.48216779103576157</c:v>
                </c:pt>
                <c:pt idx="70">
                  <c:v>-0.62563315024632971</c:v>
                </c:pt>
                <c:pt idx="71">
                  <c:v>-0.8332245665045469</c:v>
                </c:pt>
                <c:pt idx="72">
                  <c:v>-1.03967600494137</c:v>
                </c:pt>
                <c:pt idx="73">
                  <c:v>-1.1917058463394721</c:v>
                </c:pt>
                <c:pt idx="74">
                  <c:v>-1.3232587239372842</c:v>
                </c:pt>
                <c:pt idx="75">
                  <c:v>-1.4255801111584532</c:v>
                </c:pt>
                <c:pt idx="76">
                  <c:v>-1.5037691203740287</c:v>
                </c:pt>
                <c:pt idx="77">
                  <c:v>-1.5582590972496035</c:v>
                </c:pt>
                <c:pt idx="78">
                  <c:v>-1.5841320458752968</c:v>
                </c:pt>
                <c:pt idx="79">
                  <c:v>-1.5800761252471318</c:v>
                </c:pt>
                <c:pt idx="80">
                  <c:v>-1.5443243355601175</c:v>
                </c:pt>
                <c:pt idx="81">
                  <c:v>-1.4741109456708079</c:v>
                </c:pt>
                <c:pt idx="82">
                  <c:v>-1.3701607065463861</c:v>
                </c:pt>
                <c:pt idx="83">
                  <c:v>-1.2298379550874841</c:v>
                </c:pt>
                <c:pt idx="84">
                  <c:v>-1.0404120139018147</c:v>
                </c:pt>
                <c:pt idx="85">
                  <c:v>-0.85282568908763745</c:v>
                </c:pt>
                <c:pt idx="86">
                  <c:v>-0.70014784442387101</c:v>
                </c:pt>
                <c:pt idx="87">
                  <c:v>-0.59070055765396245</c:v>
                </c:pt>
                <c:pt idx="88">
                  <c:v>-0.5216020401148207</c:v>
                </c:pt>
                <c:pt idx="89">
                  <c:v>-0.49379861722265161</c:v>
                </c:pt>
                <c:pt idx="90">
                  <c:v>-0.51145114899361566</c:v>
                </c:pt>
                <c:pt idx="91">
                  <c:v>-0.57602050417493444</c:v>
                </c:pt>
                <c:pt idx="92">
                  <c:v>-0.6900973913347499</c:v>
                </c:pt>
                <c:pt idx="93">
                  <c:v>-0.85839568377248798</c:v>
                </c:pt>
                <c:pt idx="94">
                  <c:v>-1.0774962207271699</c:v>
                </c:pt>
                <c:pt idx="95">
                  <c:v>-1.3522343973076425</c:v>
                </c:pt>
                <c:pt idx="96">
                  <c:v>-1.684296558783771</c:v>
                </c:pt>
                <c:pt idx="97">
                  <c:v>-2.0086105984151379</c:v>
                </c:pt>
                <c:pt idx="98">
                  <c:v>-2.2899768573005423</c:v>
                </c:pt>
                <c:pt idx="99">
                  <c:v>-2.5104578553124082</c:v>
                </c:pt>
                <c:pt idx="100">
                  <c:v>-2.6821337089891379</c:v>
                </c:pt>
                <c:pt idx="101">
                  <c:v>-2.8067959618649496</c:v>
                </c:pt>
                <c:pt idx="102">
                  <c:v>-2.8750454365620604</c:v>
                </c:pt>
                <c:pt idx="103">
                  <c:v>-2.8848776883894089</c:v>
                </c:pt>
                <c:pt idx="104">
                  <c:v>-2.8336843550861612</c:v>
                </c:pt>
                <c:pt idx="105">
                  <c:v>-2.7169927082891512</c:v>
                </c:pt>
                <c:pt idx="106">
                  <c:v>-2.5362646252524712</c:v>
                </c:pt>
                <c:pt idx="107">
                  <c:v>-2.2875266244839003</c:v>
                </c:pt>
                <c:pt idx="108">
                  <c:v>-2.1123231333675108</c:v>
                </c:pt>
                <c:pt idx="109">
                  <c:v>-2.0575908442872248</c:v>
                </c:pt>
                <c:pt idx="110">
                  <c:v>-1.9961211622459945</c:v>
                </c:pt>
                <c:pt idx="111">
                  <c:v>-1.9319356248484811</c:v>
                </c:pt>
                <c:pt idx="112">
                  <c:v>-1.8625077289221443</c:v>
                </c:pt>
                <c:pt idx="113">
                  <c:v>-1.7845887007617023</c:v>
                </c:pt>
                <c:pt idx="114">
                  <c:v>-1.7005798061355339</c:v>
                </c:pt>
                <c:pt idx="115">
                  <c:v>-1.6101795807355046</c:v>
                </c:pt>
                <c:pt idx="116">
                  <c:v>-1.5134102688729376</c:v>
                </c:pt>
                <c:pt idx="117">
                  <c:v>-1.4082748005674746</c:v>
                </c:pt>
                <c:pt idx="118">
                  <c:v>-1.2980400532836001</c:v>
                </c:pt>
                <c:pt idx="119">
                  <c:v>-1.1808917447510627</c:v>
                </c:pt>
                <c:pt idx="120">
                  <c:v>-0.95018721200545997</c:v>
                </c:pt>
                <c:pt idx="121">
                  <c:v>-0.66074256690546584</c:v>
                </c:pt>
                <c:pt idx="122">
                  <c:v>-0.42810303397738253</c:v>
                </c:pt>
                <c:pt idx="123">
                  <c:v>-0.26607211699607169</c:v>
                </c:pt>
                <c:pt idx="124">
                  <c:v>-0.16554620100557929</c:v>
                </c:pt>
                <c:pt idx="125">
                  <c:v>-0.12649962488175959</c:v>
                </c:pt>
                <c:pt idx="126">
                  <c:v>-0.15673862705799929</c:v>
                </c:pt>
                <c:pt idx="127">
                  <c:v>-0.25766615169509066</c:v>
                </c:pt>
                <c:pt idx="128">
                  <c:v>-0.43229509984601955</c:v>
                </c:pt>
                <c:pt idx="129">
                  <c:v>-0.68692529581944672</c:v>
                </c:pt>
                <c:pt idx="130">
                  <c:v>-1.0155176657722365</c:v>
                </c:pt>
                <c:pt idx="131">
                  <c:v>-1.4244714508078287</c:v>
                </c:pt>
                <c:pt idx="132">
                  <c:v>-1.8497132227235369</c:v>
                </c:pt>
                <c:pt idx="133">
                  <c:v>-2.2053973625377892</c:v>
                </c:pt>
                <c:pt idx="134">
                  <c:v>-2.510676356621607</c:v>
                </c:pt>
                <c:pt idx="135">
                  <c:v>-2.7503275415188475</c:v>
                </c:pt>
                <c:pt idx="136">
                  <c:v>-2.9330075582708131</c:v>
                </c:pt>
                <c:pt idx="137">
                  <c:v>-3.0588766554640046</c:v>
                </c:pt>
                <c:pt idx="138">
                  <c:v>-3.1222781219056479</c:v>
                </c:pt>
                <c:pt idx="139">
                  <c:v>-3.1215664058947823</c:v>
                </c:pt>
                <c:pt idx="140">
                  <c:v>-3.0546493787839135</c:v>
                </c:pt>
                <c:pt idx="141">
                  <c:v>-2.9170567010679793</c:v>
                </c:pt>
                <c:pt idx="142">
                  <c:v>-2.7113702558079211</c:v>
                </c:pt>
                <c:pt idx="143">
                  <c:v>-2.433983157165958</c:v>
                </c:pt>
                <c:pt idx="144">
                  <c:v>-2.2725382390564874</c:v>
                </c:pt>
                <c:pt idx="145">
                  <c:v>-2.249759219229118</c:v>
                </c:pt>
                <c:pt idx="146">
                  <c:v>-2.2114435599128108</c:v>
                </c:pt>
                <c:pt idx="147">
                  <c:v>-2.1603356918793204</c:v>
                </c:pt>
                <c:pt idx="148">
                  <c:v>-2.094993780132528</c:v>
                </c:pt>
                <c:pt idx="149">
                  <c:v>-2.011645372705928</c:v>
                </c:pt>
                <c:pt idx="150">
                  <c:v>-1.9121143428097418</c:v>
                </c:pt>
                <c:pt idx="151">
                  <c:v>-1.7958857650324234</c:v>
                </c:pt>
                <c:pt idx="152">
                  <c:v>-1.6626900663769399</c:v>
                </c:pt>
                <c:pt idx="153">
                  <c:v>-1.5094529590124923</c:v>
                </c:pt>
                <c:pt idx="154">
                  <c:v>-1.3407519683017455</c:v>
                </c:pt>
                <c:pt idx="155">
                  <c:v>-1.1539071197649333</c:v>
                </c:pt>
                <c:pt idx="156">
                  <c:v>-0.97073713523521121</c:v>
                </c:pt>
                <c:pt idx="157">
                  <c:v>-0.8105254026656572</c:v>
                </c:pt>
                <c:pt idx="158">
                  <c:v>-0.66079572843224388</c:v>
                </c:pt>
                <c:pt idx="159">
                  <c:v>-0.53085966031611931</c:v>
                </c:pt>
                <c:pt idx="160">
                  <c:v>-0.41404106744427627</c:v>
                </c:pt>
                <c:pt idx="161">
                  <c:v>-0.30684500543110005</c:v>
                </c:pt>
                <c:pt idx="162">
                  <c:v>-0.21418966742171169</c:v>
                </c:pt>
                <c:pt idx="163">
                  <c:v>-0.13627085169609643</c:v>
                </c:pt>
                <c:pt idx="164">
                  <c:v>-7.3680217643236345E-2</c:v>
                </c:pt>
                <c:pt idx="165">
                  <c:v>-2.6036644014994226E-2</c:v>
                </c:pt>
                <c:pt idx="166">
                  <c:v>4.7167650851775988E-3</c:v>
                </c:pt>
                <c:pt idx="167">
                  <c:v>1.8945272602325508E-2</c:v>
                </c:pt>
                <c:pt idx="168">
                  <c:v>7.3651213101655344E-2</c:v>
                </c:pt>
                <c:pt idx="169">
                  <c:v>0.17879907389500502</c:v>
                </c:pt>
                <c:pt idx="170">
                  <c:v>0.26854357040020582</c:v>
                </c:pt>
                <c:pt idx="171">
                  <c:v>0.33749605621620149</c:v>
                </c:pt>
                <c:pt idx="172">
                  <c:v>0.38971463096615366</c:v>
                </c:pt>
                <c:pt idx="173">
                  <c:v>0.42603957719045127</c:v>
                </c:pt>
                <c:pt idx="174">
                  <c:v>0.44377476292422124</c:v>
                </c:pt>
                <c:pt idx="175">
                  <c:v>0.44262507344683399</c:v>
                </c:pt>
                <c:pt idx="176">
                  <c:v>0.42202061718780992</c:v>
                </c:pt>
                <c:pt idx="177">
                  <c:v>0.38080685325070363</c:v>
                </c:pt>
                <c:pt idx="178">
                  <c:v>0.31988529912929664</c:v>
                </c:pt>
                <c:pt idx="179">
                  <c:v>0.23819295155625211</c:v>
                </c:pt>
                <c:pt idx="180">
                  <c:v>0.19222197092716442</c:v>
                </c:pt>
                <c:pt idx="181">
                  <c:v>0.19348665201647866</c:v>
                </c:pt>
                <c:pt idx="182">
                  <c:v>0.18824594487081708</c:v>
                </c:pt>
                <c:pt idx="183">
                  <c:v>0.17679033969177776</c:v>
                </c:pt>
                <c:pt idx="184">
                  <c:v>0.15886111497243408</c:v>
                </c:pt>
                <c:pt idx="185">
                  <c:v>0.13394523391774271</c:v>
                </c:pt>
                <c:pt idx="186">
                  <c:v>0.10208926852271413</c:v>
                </c:pt>
                <c:pt idx="187">
                  <c:v>6.3216833954271578E-2</c:v>
                </c:pt>
                <c:pt idx="188">
                  <c:v>1.7128478171282019E-2</c:v>
                </c:pt>
                <c:pt idx="189">
                  <c:v>-3.7195619152462223E-2</c:v>
                </c:pt>
                <c:pt idx="190">
                  <c:v>-9.813187065610407E-2</c:v>
                </c:pt>
                <c:pt idx="191">
                  <c:v>-0.16667607345923277</c:v>
                </c:pt>
                <c:pt idx="192">
                  <c:v>-0.21438696847120298</c:v>
                </c:pt>
                <c:pt idx="193">
                  <c:v>-0.24089166416446303</c:v>
                </c:pt>
                <c:pt idx="194">
                  <c:v>-0.27115372685246675</c:v>
                </c:pt>
                <c:pt idx="195">
                  <c:v>-0.30306974975351231</c:v>
                </c:pt>
                <c:pt idx="196">
                  <c:v>-0.33826080986554957</c:v>
                </c:pt>
                <c:pt idx="197">
                  <c:v>-0.37792470723552185</c:v>
                </c:pt>
                <c:pt idx="198">
                  <c:v>-0.42111482404410749</c:v>
                </c:pt>
                <c:pt idx="199">
                  <c:v>-0.46778738115094143</c:v>
                </c:pt>
                <c:pt idx="200">
                  <c:v>-0.51810430441374611</c:v>
                </c:pt>
                <c:pt idx="201">
                  <c:v>-0.5729533019640034</c:v>
                </c:pt>
                <c:pt idx="202">
                  <c:v>-0.63061487538540462</c:v>
                </c:pt>
                <c:pt idx="203">
                  <c:v>-0.69208035697159931</c:v>
                </c:pt>
                <c:pt idx="204">
                  <c:v>-0.73690637671930403</c:v>
                </c:pt>
                <c:pt idx="205">
                  <c:v>-0.76643408339904795</c:v>
                </c:pt>
                <c:pt idx="206">
                  <c:v>-0.79935791573046422</c:v>
                </c:pt>
                <c:pt idx="207">
                  <c:v>-0.83337653318249494</c:v>
                </c:pt>
                <c:pt idx="208">
                  <c:v>-0.87040380833170583</c:v>
                </c:pt>
                <c:pt idx="209">
                  <c:v>-0.91148885788427947</c:v>
                </c:pt>
                <c:pt idx="210">
                  <c:v>-0.95571707662672412</c:v>
                </c:pt>
                <c:pt idx="211">
                  <c:v>-1.0029640725672806</c:v>
                </c:pt>
                <c:pt idx="212">
                  <c:v>-1.0534536336162872</c:v>
                </c:pt>
                <c:pt idx="213">
                  <c:v>-1.1080027471779483</c:v>
                </c:pt>
                <c:pt idx="214">
                  <c:v>-1.1648929075480652</c:v>
                </c:pt>
                <c:pt idx="215">
                  <c:v>-1.2251579313898691</c:v>
                </c:pt>
                <c:pt idx="216">
                  <c:v>-1.2696538647904987</c:v>
                </c:pt>
                <c:pt idx="217">
                  <c:v>-1.2996277399805398</c:v>
                </c:pt>
                <c:pt idx="218">
                  <c:v>-1.3324425578628736</c:v>
                </c:pt>
                <c:pt idx="219">
                  <c:v>-1.3657878081924959</c:v>
                </c:pt>
                <c:pt idx="220">
                  <c:v>-1.4017215057832328</c:v>
                </c:pt>
                <c:pt idx="221">
                  <c:v>-1.4410551784393988</c:v>
                </c:pt>
                <c:pt idx="222">
                  <c:v>-1.4829894161715387</c:v>
                </c:pt>
                <c:pt idx="223">
                  <c:v>-1.5273264908266526</c:v>
                </c:pt>
                <c:pt idx="224">
                  <c:v>-1.5743413747369532</c:v>
                </c:pt>
                <c:pt idx="225">
                  <c:v>-1.6247222681553888</c:v>
                </c:pt>
                <c:pt idx="226">
                  <c:v>-1.6768753322171648</c:v>
                </c:pt>
                <c:pt idx="227">
                  <c:v>-1.7318047221303103</c:v>
                </c:pt>
                <c:pt idx="228">
                  <c:v>-1.7704784285310637</c:v>
                </c:pt>
                <c:pt idx="229">
                  <c:v>-1.7949755265628946</c:v>
                </c:pt>
                <c:pt idx="230">
                  <c:v>-1.8227445075356083</c:v>
                </c:pt>
                <c:pt idx="231">
                  <c:v>-1.8523422652566395</c:v>
                </c:pt>
                <c:pt idx="232">
                  <c:v>-1.8850882937723226</c:v>
                </c:pt>
                <c:pt idx="233">
                  <c:v>-1.9211422410236878</c:v>
                </c:pt>
                <c:pt idx="234">
                  <c:v>-1.9603933896346175</c:v>
                </c:pt>
                <c:pt idx="235">
                  <c:v>-2.0025907255138975</c:v>
                </c:pt>
                <c:pt idx="236">
                  <c:v>-2.0480814733191481</c:v>
                </c:pt>
                <c:pt idx="237">
                  <c:v>-2.0975064886511947</c:v>
                </c:pt>
                <c:pt idx="238">
                  <c:v>-2.149312974477624</c:v>
                </c:pt>
                <c:pt idx="239">
                  <c:v>-2.2045593374561863</c:v>
                </c:pt>
                <c:pt idx="240">
                  <c:v>-2.249824722895255</c:v>
                </c:pt>
                <c:pt idx="241">
                  <c:v>-2.2826404588182845</c:v>
                </c:pt>
                <c:pt idx="242">
                  <c:v>-2.3156755118855337</c:v>
                </c:pt>
                <c:pt idx="243">
                  <c:v>-2.3466462379844422</c:v>
                </c:pt>
                <c:pt idx="244">
                  <c:v>-2.377837628836192</c:v>
                </c:pt>
                <c:pt idx="245">
                  <c:v>-2.4095117812450439</c:v>
                </c:pt>
                <c:pt idx="246">
                  <c:v>-2.4410699818414558</c:v>
                </c:pt>
                <c:pt idx="247">
                  <c:v>-2.4721896764656748</c:v>
                </c:pt>
                <c:pt idx="248">
                  <c:v>-2.5031789395344415</c:v>
                </c:pt>
                <c:pt idx="249">
                  <c:v>-2.534289586367342</c:v>
                </c:pt>
                <c:pt idx="250">
                  <c:v>-2.5645071323587842</c:v>
                </c:pt>
                <c:pt idx="251">
                  <c:v>-2.594567393474339</c:v>
                </c:pt>
                <c:pt idx="252">
                  <c:v>-2.6195937471484854</c:v>
                </c:pt>
                <c:pt idx="253">
                  <c:v>-2.6403700943322326</c:v>
                </c:pt>
                <c:pt idx="254">
                  <c:v>-2.6611279347078449</c:v>
                </c:pt>
                <c:pt idx="255">
                  <c:v>-2.6803656558842781</c:v>
                </c:pt>
                <c:pt idx="256">
                  <c:v>-2.6998470550564786</c:v>
                </c:pt>
                <c:pt idx="257">
                  <c:v>-2.7193613995279975</c:v>
                </c:pt>
                <c:pt idx="258">
                  <c:v>-2.7387539766893059</c:v>
                </c:pt>
                <c:pt idx="259">
                  <c:v>-2.7576782771721042</c:v>
                </c:pt>
                <c:pt idx="260">
                  <c:v>-2.7764701715275555</c:v>
                </c:pt>
                <c:pt idx="261">
                  <c:v>-2.7951657832701522</c:v>
                </c:pt>
                <c:pt idx="262">
                  <c:v>-2.8131551595400595</c:v>
                </c:pt>
                <c:pt idx="263">
                  <c:v>-2.8309984547839928</c:v>
                </c:pt>
                <c:pt idx="264">
                  <c:v>-2.8505850120374987</c:v>
                </c:pt>
                <c:pt idx="265">
                  <c:v>-2.8702621387010492</c:v>
                </c:pt>
                <c:pt idx="266">
                  <c:v>-2.887133800549297</c:v>
                </c:pt>
                <c:pt idx="267">
                  <c:v>-2.9000509808442718</c:v>
                </c:pt>
                <c:pt idx="268">
                  <c:v>-2.9105858348767164</c:v>
                </c:pt>
                <c:pt idx="269">
                  <c:v>-2.9180892429092609</c:v>
                </c:pt>
                <c:pt idx="270">
                  <c:v>-2.922598790693915</c:v>
                </c:pt>
                <c:pt idx="271">
                  <c:v>-2.9237481183308489</c:v>
                </c:pt>
                <c:pt idx="272">
                  <c:v>-2.921810665154883</c:v>
                </c:pt>
                <c:pt idx="273">
                  <c:v>-2.9163867573030013</c:v>
                </c:pt>
                <c:pt idx="274">
                  <c:v>-2.9076064993827089</c:v>
                </c:pt>
                <c:pt idx="275">
                  <c:v>-2.8956163297057942</c:v>
                </c:pt>
                <c:pt idx="276">
                  <c:v>-2.8980535869749247</c:v>
                </c:pt>
                <c:pt idx="277">
                  <c:v>-2.9119952643530747</c:v>
                </c:pt>
                <c:pt idx="278">
                  <c:v>-2.9201466668480127</c:v>
                </c:pt>
                <c:pt idx="279">
                  <c:v>-2.9221034842853535</c:v>
                </c:pt>
                <c:pt idx="280">
                  <c:v>-2.9185663848781997</c:v>
                </c:pt>
                <c:pt idx="281">
                  <c:v>-2.908754358630361</c:v>
                </c:pt>
                <c:pt idx="282">
                  <c:v>-2.8929440848803751</c:v>
                </c:pt>
                <c:pt idx="283">
                  <c:v>-2.8707776469616419</c:v>
                </c:pt>
                <c:pt idx="284">
                  <c:v>-2.8424416060105795</c:v>
                </c:pt>
                <c:pt idx="285">
                  <c:v>-2.8070270048492771</c:v>
                </c:pt>
                <c:pt idx="286">
                  <c:v>-2.7655957328232006</c:v>
                </c:pt>
                <c:pt idx="287">
                  <c:v>-2.7177627609301611</c:v>
                </c:pt>
                <c:pt idx="288">
                  <c:v>-2.6921969730331341</c:v>
                </c:pt>
                <c:pt idx="289">
                  <c:v>-2.6873749799418736</c:v>
                </c:pt>
                <c:pt idx="290">
                  <c:v>-2.6768684633303104</c:v>
                </c:pt>
                <c:pt idx="291">
                  <c:v>-2.6614277807590625</c:v>
                </c:pt>
                <c:pt idx="292">
                  <c:v>-2.6411674554770865</c:v>
                </c:pt>
                <c:pt idx="293">
                  <c:v>-2.6144387828530569</c:v>
                </c:pt>
                <c:pt idx="294">
                  <c:v>-2.5821363461602487</c:v>
                </c:pt>
                <c:pt idx="295">
                  <c:v>-2.5439518563974417</c:v>
                </c:pt>
                <c:pt idx="296">
                  <c:v>-2.5000433501721173</c:v>
                </c:pt>
                <c:pt idx="297">
                  <c:v>-2.4493002085351594</c:v>
                </c:pt>
                <c:pt idx="298">
                  <c:v>-2.3932910656743189</c:v>
                </c:pt>
                <c:pt idx="299">
                  <c:v>-2.3313288864820585</c:v>
                </c:pt>
                <c:pt idx="300">
                  <c:v>-2.2829111422062454</c:v>
                </c:pt>
                <c:pt idx="301">
                  <c:v>-2.2545211839871024</c:v>
                </c:pt>
                <c:pt idx="302">
                  <c:v>-2.2238522649440338</c:v>
                </c:pt>
                <c:pt idx="303">
                  <c:v>-2.1928152224301098</c:v>
                </c:pt>
                <c:pt idx="304">
                  <c:v>-2.1604683795263711</c:v>
                </c:pt>
                <c:pt idx="305">
                  <c:v>-2.1250337539235886</c:v>
                </c:pt>
                <c:pt idx="306">
                  <c:v>-2.0879042422467484</c:v>
                </c:pt>
                <c:pt idx="307">
                  <c:v>-2.0488431237986049</c:v>
                </c:pt>
                <c:pt idx="308">
                  <c:v>-2.0080454225864139</c:v>
                </c:pt>
                <c:pt idx="309">
                  <c:v>-1.9646186458311536</c:v>
                </c:pt>
                <c:pt idx="310">
                  <c:v>-1.9199490060994862</c:v>
                </c:pt>
                <c:pt idx="311">
                  <c:v>-1.8734791283498038</c:v>
                </c:pt>
                <c:pt idx="312">
                  <c:v>-1.8314637436489534</c:v>
                </c:pt>
                <c:pt idx="313">
                  <c:v>-1.7966089511584764</c:v>
                </c:pt>
                <c:pt idx="314">
                  <c:v>-1.7627275845944965</c:v>
                </c:pt>
                <c:pt idx="315">
                  <c:v>-1.7318501143741978</c:v>
                </c:pt>
                <c:pt idx="316">
                  <c:v>-1.7027951041708769</c:v>
                </c:pt>
                <c:pt idx="317">
                  <c:v>-1.6741488462734821</c:v>
                </c:pt>
                <c:pt idx="318">
                  <c:v>-1.6472637069612355</c:v>
                </c:pt>
                <c:pt idx="319">
                  <c:v>-1.6219609722778472</c:v>
                </c:pt>
                <c:pt idx="320">
                  <c:v>-1.5984652816090732</c:v>
                </c:pt>
                <c:pt idx="321">
                  <c:v>-1.5763089023487775</c:v>
                </c:pt>
                <c:pt idx="322">
                  <c:v>-1.5562330964957738</c:v>
                </c:pt>
                <c:pt idx="323">
                  <c:v>-1.5380298301013311</c:v>
                </c:pt>
                <c:pt idx="324">
                  <c:v>-1.5171296196925255</c:v>
                </c:pt>
                <c:pt idx="325">
                  <c:v>-1.4942803277836516</c:v>
                </c:pt>
                <c:pt idx="326">
                  <c:v>-1.473111588557608</c:v>
                </c:pt>
                <c:pt idx="327">
                  <c:v>-1.4545805937668868</c:v>
                </c:pt>
                <c:pt idx="328">
                  <c:v>-1.4382715336649228</c:v>
                </c:pt>
                <c:pt idx="329">
                  <c:v>-1.4236707202730514</c:v>
                </c:pt>
                <c:pt idx="330">
                  <c:v>-1.4113227621151587</c:v>
                </c:pt>
                <c:pt idx="331">
                  <c:v>-1.4010761552007978</c:v>
                </c:pt>
                <c:pt idx="332">
                  <c:v>-1.3931367928427147</c:v>
                </c:pt>
                <c:pt idx="333">
                  <c:v>-1.3873240576205148</c:v>
                </c:pt>
                <c:pt idx="334">
                  <c:v>-1.3838539836186214</c:v>
                </c:pt>
                <c:pt idx="335">
                  <c:v>-1.3827589642591287</c:v>
                </c:pt>
                <c:pt idx="336">
                  <c:v>-1.3694536707564708</c:v>
                </c:pt>
                <c:pt idx="337">
                  <c:v>-1.3475447589010072</c:v>
                </c:pt>
                <c:pt idx="338">
                  <c:v>-1.3308133974949781</c:v>
                </c:pt>
                <c:pt idx="339">
                  <c:v>-1.3200361920397314</c:v>
                </c:pt>
                <c:pt idx="340">
                  <c:v>-1.31478846976181</c:v>
                </c:pt>
                <c:pt idx="341">
                  <c:v>-1.3147140847191707</c:v>
                </c:pt>
                <c:pt idx="342">
                  <c:v>-1.3204598369828333</c:v>
                </c:pt>
                <c:pt idx="343">
                  <c:v>-1.3318869510747788</c:v>
                </c:pt>
                <c:pt idx="344">
                  <c:v>-1.3492690878644935</c:v>
                </c:pt>
                <c:pt idx="345">
                  <c:v>-1.3729479396986342</c:v>
                </c:pt>
                <c:pt idx="346">
                  <c:v>-1.4022249592926528</c:v>
                </c:pt>
                <c:pt idx="347">
                  <c:v>-1.4378143130551815</c:v>
                </c:pt>
                <c:pt idx="348">
                  <c:v>-1.6151071167413988</c:v>
                </c:pt>
                <c:pt idx="349">
                  <c:v>-1.864619788326926</c:v>
                </c:pt>
                <c:pt idx="350">
                  <c:v>-2.0384239367938171</c:v>
                </c:pt>
                <c:pt idx="351">
                  <c:v>-2.1285442600493809</c:v>
                </c:pt>
                <c:pt idx="352">
                  <c:v>-2.14304146704555</c:v>
                </c:pt>
                <c:pt idx="353">
                  <c:v>-2.0792530229307715</c:v>
                </c:pt>
                <c:pt idx="354">
                  <c:v>-1.9334795341032982</c:v>
                </c:pt>
                <c:pt idx="355">
                  <c:v>-1.7054909401803542</c:v>
                </c:pt>
                <c:pt idx="356">
                  <c:v>-1.393657596500987</c:v>
                </c:pt>
                <c:pt idx="357">
                  <c:v>-0.99041212088365338</c:v>
                </c:pt>
                <c:pt idx="358">
                  <c:v>-0.50787539888297317</c:v>
                </c:pt>
                <c:pt idx="359">
                  <c:v>6.0952189618133229E-2</c:v>
                </c:pt>
                <c:pt idx="360">
                  <c:v>0.31332044300391715</c:v>
                </c:pt>
                <c:pt idx="361">
                  <c:v>0.22149213534239723</c:v>
                </c:pt>
                <c:pt idx="362">
                  <c:v>0.11982742700025403</c:v>
                </c:pt>
                <c:pt idx="363">
                  <c:v>1.5257629131567446E-2</c:v>
                </c:pt>
                <c:pt idx="364">
                  <c:v>-9.7208913795929219E-2</c:v>
                </c:pt>
                <c:pt idx="365">
                  <c:v>-0.22163653842888209</c:v>
                </c:pt>
                <c:pt idx="366">
                  <c:v>-0.35458350800061239</c:v>
                </c:pt>
                <c:pt idx="367">
                  <c:v>-0.49600698647012109</c:v>
                </c:pt>
                <c:pt idx="368">
                  <c:v>-0.64612613718728962</c:v>
                </c:pt>
                <c:pt idx="369">
                  <c:v>-0.80758779364510647</c:v>
                </c:pt>
                <c:pt idx="370">
                  <c:v>-0.97525196206760256</c:v>
                </c:pt>
                <c:pt idx="371">
                  <c:v>-1.1518810579949808</c:v>
                </c:pt>
                <c:pt idx="372">
                  <c:v>-1.2672476162567392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42A-4646-9F84-9E6EBFE28ED5}"/>
            </c:ext>
          </c:extLst>
        </c:ser>
        <c:ser>
          <c:idx val="4"/>
          <c:order val="1"/>
          <c:tx>
            <c:strRef>
              <c:f>'Forward rates'!$BV$2</c:f>
              <c:strCache>
                <c:ptCount val="1"/>
                <c:pt idx="0">
                  <c:v>Euribor 3M vs Eur OIS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'Forward rates'!$G$4:$G$376</c:f>
              <c:numCache>
                <c:formatCode>[$-409]d/mmm/yy;@</c:formatCode>
                <c:ptCount val="373"/>
                <c:pt idx="0">
                  <c:v>42677</c:v>
                </c:pt>
                <c:pt idx="1">
                  <c:v>42707</c:v>
                </c:pt>
                <c:pt idx="2">
                  <c:v>42738</c:v>
                </c:pt>
                <c:pt idx="3">
                  <c:v>42769</c:v>
                </c:pt>
                <c:pt idx="4">
                  <c:v>42797</c:v>
                </c:pt>
                <c:pt idx="5">
                  <c:v>42828</c:v>
                </c:pt>
                <c:pt idx="6">
                  <c:v>42858</c:v>
                </c:pt>
                <c:pt idx="7">
                  <c:v>42889</c:v>
                </c:pt>
                <c:pt idx="8">
                  <c:v>42919</c:v>
                </c:pt>
                <c:pt idx="9">
                  <c:v>42950</c:v>
                </c:pt>
                <c:pt idx="10">
                  <c:v>42981</c:v>
                </c:pt>
                <c:pt idx="11">
                  <c:v>43011</c:v>
                </c:pt>
                <c:pt idx="12">
                  <c:v>43042</c:v>
                </c:pt>
                <c:pt idx="13">
                  <c:v>43072</c:v>
                </c:pt>
                <c:pt idx="14">
                  <c:v>43103</c:v>
                </c:pt>
                <c:pt idx="15">
                  <c:v>43134</c:v>
                </c:pt>
                <c:pt idx="16">
                  <c:v>43162</c:v>
                </c:pt>
                <c:pt idx="17">
                  <c:v>43193</c:v>
                </c:pt>
                <c:pt idx="18">
                  <c:v>43223</c:v>
                </c:pt>
                <c:pt idx="19">
                  <c:v>43254</c:v>
                </c:pt>
                <c:pt idx="20">
                  <c:v>43284</c:v>
                </c:pt>
                <c:pt idx="21">
                  <c:v>43315</c:v>
                </c:pt>
                <c:pt idx="22">
                  <c:v>43346</c:v>
                </c:pt>
                <c:pt idx="23">
                  <c:v>43376</c:v>
                </c:pt>
                <c:pt idx="24">
                  <c:v>43407</c:v>
                </c:pt>
                <c:pt idx="25">
                  <c:v>43437</c:v>
                </c:pt>
                <c:pt idx="26">
                  <c:v>43468</c:v>
                </c:pt>
                <c:pt idx="27">
                  <c:v>43499</c:v>
                </c:pt>
                <c:pt idx="28">
                  <c:v>43527</c:v>
                </c:pt>
                <c:pt idx="29">
                  <c:v>43558</c:v>
                </c:pt>
                <c:pt idx="30">
                  <c:v>43588</c:v>
                </c:pt>
                <c:pt idx="31">
                  <c:v>43619</c:v>
                </c:pt>
                <c:pt idx="32">
                  <c:v>43649</c:v>
                </c:pt>
                <c:pt idx="33">
                  <c:v>43680</c:v>
                </c:pt>
                <c:pt idx="34">
                  <c:v>43711</c:v>
                </c:pt>
                <c:pt idx="35">
                  <c:v>43741</c:v>
                </c:pt>
                <c:pt idx="36">
                  <c:v>43772</c:v>
                </c:pt>
                <c:pt idx="37">
                  <c:v>43802</c:v>
                </c:pt>
                <c:pt idx="38">
                  <c:v>43833</c:v>
                </c:pt>
                <c:pt idx="39">
                  <c:v>43864</c:v>
                </c:pt>
                <c:pt idx="40">
                  <c:v>43893</c:v>
                </c:pt>
                <c:pt idx="41">
                  <c:v>43924</c:v>
                </c:pt>
                <c:pt idx="42">
                  <c:v>43954</c:v>
                </c:pt>
                <c:pt idx="43">
                  <c:v>43985</c:v>
                </c:pt>
                <c:pt idx="44">
                  <c:v>44015</c:v>
                </c:pt>
                <c:pt idx="45">
                  <c:v>44046</c:v>
                </c:pt>
                <c:pt idx="46">
                  <c:v>44077</c:v>
                </c:pt>
                <c:pt idx="47">
                  <c:v>44107</c:v>
                </c:pt>
                <c:pt idx="48">
                  <c:v>44138</c:v>
                </c:pt>
                <c:pt idx="49">
                  <c:v>44168</c:v>
                </c:pt>
                <c:pt idx="50">
                  <c:v>44199</c:v>
                </c:pt>
                <c:pt idx="51">
                  <c:v>44230</c:v>
                </c:pt>
                <c:pt idx="52">
                  <c:v>44258</c:v>
                </c:pt>
                <c:pt idx="53">
                  <c:v>44289</c:v>
                </c:pt>
                <c:pt idx="54">
                  <c:v>44319</c:v>
                </c:pt>
                <c:pt idx="55">
                  <c:v>44350</c:v>
                </c:pt>
                <c:pt idx="56">
                  <c:v>44380</c:v>
                </c:pt>
                <c:pt idx="57">
                  <c:v>44411</c:v>
                </c:pt>
                <c:pt idx="58">
                  <c:v>44442</c:v>
                </c:pt>
                <c:pt idx="59">
                  <c:v>44472</c:v>
                </c:pt>
                <c:pt idx="60">
                  <c:v>44503</c:v>
                </c:pt>
                <c:pt idx="61">
                  <c:v>44533</c:v>
                </c:pt>
                <c:pt idx="62">
                  <c:v>44564</c:v>
                </c:pt>
                <c:pt idx="63">
                  <c:v>44595</c:v>
                </c:pt>
                <c:pt idx="64">
                  <c:v>44623</c:v>
                </c:pt>
                <c:pt idx="65">
                  <c:v>44654</c:v>
                </c:pt>
                <c:pt idx="66">
                  <c:v>44684</c:v>
                </c:pt>
                <c:pt idx="67">
                  <c:v>44715</c:v>
                </c:pt>
                <c:pt idx="68">
                  <c:v>44745</c:v>
                </c:pt>
                <c:pt idx="69">
                  <c:v>44776</c:v>
                </c:pt>
                <c:pt idx="70">
                  <c:v>44807</c:v>
                </c:pt>
                <c:pt idx="71">
                  <c:v>44837</c:v>
                </c:pt>
                <c:pt idx="72">
                  <c:v>44868</c:v>
                </c:pt>
                <c:pt idx="73">
                  <c:v>44898</c:v>
                </c:pt>
                <c:pt idx="74">
                  <c:v>44929</c:v>
                </c:pt>
                <c:pt idx="75">
                  <c:v>44960</c:v>
                </c:pt>
                <c:pt idx="76">
                  <c:v>44988</c:v>
                </c:pt>
                <c:pt idx="77">
                  <c:v>45019</c:v>
                </c:pt>
                <c:pt idx="78">
                  <c:v>45049</c:v>
                </c:pt>
                <c:pt idx="79">
                  <c:v>45080</c:v>
                </c:pt>
                <c:pt idx="80">
                  <c:v>45110</c:v>
                </c:pt>
                <c:pt idx="81">
                  <c:v>45141</c:v>
                </c:pt>
                <c:pt idx="82">
                  <c:v>45172</c:v>
                </c:pt>
                <c:pt idx="83">
                  <c:v>45202</c:v>
                </c:pt>
                <c:pt idx="84">
                  <c:v>45233</c:v>
                </c:pt>
                <c:pt idx="85">
                  <c:v>45263</c:v>
                </c:pt>
                <c:pt idx="86">
                  <c:v>45294</c:v>
                </c:pt>
                <c:pt idx="87">
                  <c:v>45325</c:v>
                </c:pt>
                <c:pt idx="88">
                  <c:v>45354</c:v>
                </c:pt>
                <c:pt idx="89">
                  <c:v>45385</c:v>
                </c:pt>
                <c:pt idx="90">
                  <c:v>45415</c:v>
                </c:pt>
                <c:pt idx="91">
                  <c:v>45446</c:v>
                </c:pt>
                <c:pt idx="92">
                  <c:v>45476</c:v>
                </c:pt>
                <c:pt idx="93">
                  <c:v>45507</c:v>
                </c:pt>
                <c:pt idx="94">
                  <c:v>45538</c:v>
                </c:pt>
                <c:pt idx="95">
                  <c:v>45568</c:v>
                </c:pt>
                <c:pt idx="96">
                  <c:v>45599</c:v>
                </c:pt>
                <c:pt idx="97">
                  <c:v>45629</c:v>
                </c:pt>
                <c:pt idx="98">
                  <c:v>45660</c:v>
                </c:pt>
                <c:pt idx="99">
                  <c:v>45691</c:v>
                </c:pt>
                <c:pt idx="100">
                  <c:v>45719</c:v>
                </c:pt>
                <c:pt idx="101">
                  <c:v>45750</c:v>
                </c:pt>
                <c:pt idx="102">
                  <c:v>45780</c:v>
                </c:pt>
                <c:pt idx="103">
                  <c:v>45811</c:v>
                </c:pt>
                <c:pt idx="104">
                  <c:v>45841</c:v>
                </c:pt>
                <c:pt idx="105">
                  <c:v>45872</c:v>
                </c:pt>
                <c:pt idx="106">
                  <c:v>45903</c:v>
                </c:pt>
                <c:pt idx="107">
                  <c:v>45933</c:v>
                </c:pt>
                <c:pt idx="108">
                  <c:v>45964</c:v>
                </c:pt>
                <c:pt idx="109">
                  <c:v>45994</c:v>
                </c:pt>
                <c:pt idx="110">
                  <c:v>46025</c:v>
                </c:pt>
                <c:pt idx="111">
                  <c:v>46056</c:v>
                </c:pt>
                <c:pt idx="112">
                  <c:v>46084</c:v>
                </c:pt>
                <c:pt idx="113">
                  <c:v>46115</c:v>
                </c:pt>
                <c:pt idx="114">
                  <c:v>46145</c:v>
                </c:pt>
                <c:pt idx="115">
                  <c:v>46176</c:v>
                </c:pt>
                <c:pt idx="116">
                  <c:v>46206</c:v>
                </c:pt>
                <c:pt idx="117">
                  <c:v>46237</c:v>
                </c:pt>
                <c:pt idx="118">
                  <c:v>46268</c:v>
                </c:pt>
                <c:pt idx="119">
                  <c:v>46298</c:v>
                </c:pt>
                <c:pt idx="120">
                  <c:v>46329</c:v>
                </c:pt>
                <c:pt idx="121">
                  <c:v>46359</c:v>
                </c:pt>
                <c:pt idx="122">
                  <c:v>46390</c:v>
                </c:pt>
                <c:pt idx="123">
                  <c:v>46421</c:v>
                </c:pt>
                <c:pt idx="124">
                  <c:v>46449</c:v>
                </c:pt>
                <c:pt idx="125">
                  <c:v>46480</c:v>
                </c:pt>
                <c:pt idx="126">
                  <c:v>46510</c:v>
                </c:pt>
                <c:pt idx="127">
                  <c:v>46541</c:v>
                </c:pt>
                <c:pt idx="128">
                  <c:v>46571</c:v>
                </c:pt>
                <c:pt idx="129">
                  <c:v>46602</c:v>
                </c:pt>
                <c:pt idx="130">
                  <c:v>46633</c:v>
                </c:pt>
                <c:pt idx="131">
                  <c:v>46663</c:v>
                </c:pt>
                <c:pt idx="132">
                  <c:v>46694</c:v>
                </c:pt>
                <c:pt idx="133">
                  <c:v>46724</c:v>
                </c:pt>
                <c:pt idx="134">
                  <c:v>46755</c:v>
                </c:pt>
                <c:pt idx="135">
                  <c:v>46786</c:v>
                </c:pt>
                <c:pt idx="136">
                  <c:v>46815</c:v>
                </c:pt>
                <c:pt idx="137">
                  <c:v>46846</c:v>
                </c:pt>
                <c:pt idx="138">
                  <c:v>46876</c:v>
                </c:pt>
                <c:pt idx="139">
                  <c:v>46907</c:v>
                </c:pt>
                <c:pt idx="140">
                  <c:v>46937</c:v>
                </c:pt>
                <c:pt idx="141">
                  <c:v>46968</c:v>
                </c:pt>
                <c:pt idx="142">
                  <c:v>46999</c:v>
                </c:pt>
                <c:pt idx="143">
                  <c:v>47029</c:v>
                </c:pt>
                <c:pt idx="144">
                  <c:v>47060</c:v>
                </c:pt>
                <c:pt idx="145">
                  <c:v>47090</c:v>
                </c:pt>
                <c:pt idx="146">
                  <c:v>47121</c:v>
                </c:pt>
                <c:pt idx="147">
                  <c:v>47152</c:v>
                </c:pt>
                <c:pt idx="148">
                  <c:v>47180</c:v>
                </c:pt>
                <c:pt idx="149">
                  <c:v>47211</c:v>
                </c:pt>
                <c:pt idx="150">
                  <c:v>47241</c:v>
                </c:pt>
                <c:pt idx="151">
                  <c:v>47272</c:v>
                </c:pt>
                <c:pt idx="152">
                  <c:v>47302</c:v>
                </c:pt>
                <c:pt idx="153">
                  <c:v>47333</c:v>
                </c:pt>
                <c:pt idx="154">
                  <c:v>47364</c:v>
                </c:pt>
                <c:pt idx="155">
                  <c:v>47394</c:v>
                </c:pt>
                <c:pt idx="156">
                  <c:v>47425</c:v>
                </c:pt>
                <c:pt idx="157">
                  <c:v>47455</c:v>
                </c:pt>
                <c:pt idx="158">
                  <c:v>47486</c:v>
                </c:pt>
                <c:pt idx="159">
                  <c:v>47517</c:v>
                </c:pt>
                <c:pt idx="160">
                  <c:v>47545</c:v>
                </c:pt>
                <c:pt idx="161">
                  <c:v>47576</c:v>
                </c:pt>
                <c:pt idx="162">
                  <c:v>47606</c:v>
                </c:pt>
                <c:pt idx="163">
                  <c:v>47637</c:v>
                </c:pt>
                <c:pt idx="164">
                  <c:v>47667</c:v>
                </c:pt>
                <c:pt idx="165">
                  <c:v>47698</c:v>
                </c:pt>
                <c:pt idx="166">
                  <c:v>47729</c:v>
                </c:pt>
                <c:pt idx="167">
                  <c:v>47759</c:v>
                </c:pt>
                <c:pt idx="168">
                  <c:v>47790</c:v>
                </c:pt>
                <c:pt idx="169">
                  <c:v>47820</c:v>
                </c:pt>
                <c:pt idx="170">
                  <c:v>47851</c:v>
                </c:pt>
                <c:pt idx="171">
                  <c:v>47882</c:v>
                </c:pt>
                <c:pt idx="172">
                  <c:v>47910</c:v>
                </c:pt>
                <c:pt idx="173">
                  <c:v>47941</c:v>
                </c:pt>
                <c:pt idx="174">
                  <c:v>47971</c:v>
                </c:pt>
                <c:pt idx="175">
                  <c:v>48002</c:v>
                </c:pt>
                <c:pt idx="176">
                  <c:v>48032</c:v>
                </c:pt>
                <c:pt idx="177">
                  <c:v>48063</c:v>
                </c:pt>
                <c:pt idx="178">
                  <c:v>48094</c:v>
                </c:pt>
                <c:pt idx="179">
                  <c:v>48124</c:v>
                </c:pt>
                <c:pt idx="180">
                  <c:v>48155</c:v>
                </c:pt>
                <c:pt idx="181">
                  <c:v>48185</c:v>
                </c:pt>
                <c:pt idx="182">
                  <c:v>48216</c:v>
                </c:pt>
                <c:pt idx="183">
                  <c:v>48247</c:v>
                </c:pt>
                <c:pt idx="184">
                  <c:v>48276</c:v>
                </c:pt>
                <c:pt idx="185">
                  <c:v>48307</c:v>
                </c:pt>
                <c:pt idx="186">
                  <c:v>48337</c:v>
                </c:pt>
                <c:pt idx="187">
                  <c:v>48368</c:v>
                </c:pt>
                <c:pt idx="188">
                  <c:v>48398</c:v>
                </c:pt>
                <c:pt idx="189">
                  <c:v>48429</c:v>
                </c:pt>
                <c:pt idx="190">
                  <c:v>48460</c:v>
                </c:pt>
                <c:pt idx="191">
                  <c:v>48490</c:v>
                </c:pt>
                <c:pt idx="192">
                  <c:v>48521</c:v>
                </c:pt>
                <c:pt idx="193">
                  <c:v>48551</c:v>
                </c:pt>
                <c:pt idx="194">
                  <c:v>48582</c:v>
                </c:pt>
                <c:pt idx="195">
                  <c:v>48613</c:v>
                </c:pt>
                <c:pt idx="196">
                  <c:v>48641</c:v>
                </c:pt>
                <c:pt idx="197">
                  <c:v>48672</c:v>
                </c:pt>
                <c:pt idx="198">
                  <c:v>48702</c:v>
                </c:pt>
                <c:pt idx="199">
                  <c:v>48733</c:v>
                </c:pt>
                <c:pt idx="200">
                  <c:v>48763</c:v>
                </c:pt>
                <c:pt idx="201">
                  <c:v>48794</c:v>
                </c:pt>
                <c:pt idx="202">
                  <c:v>48825</c:v>
                </c:pt>
                <c:pt idx="203">
                  <c:v>48855</c:v>
                </c:pt>
                <c:pt idx="204">
                  <c:v>48886</c:v>
                </c:pt>
                <c:pt idx="205">
                  <c:v>48916</c:v>
                </c:pt>
                <c:pt idx="206">
                  <c:v>48947</c:v>
                </c:pt>
                <c:pt idx="207">
                  <c:v>48978</c:v>
                </c:pt>
                <c:pt idx="208">
                  <c:v>49006</c:v>
                </c:pt>
                <c:pt idx="209">
                  <c:v>49037</c:v>
                </c:pt>
                <c:pt idx="210">
                  <c:v>49067</c:v>
                </c:pt>
                <c:pt idx="211">
                  <c:v>49098</c:v>
                </c:pt>
                <c:pt idx="212">
                  <c:v>49128</c:v>
                </c:pt>
                <c:pt idx="213">
                  <c:v>49159</c:v>
                </c:pt>
                <c:pt idx="214">
                  <c:v>49190</c:v>
                </c:pt>
                <c:pt idx="215">
                  <c:v>49220</c:v>
                </c:pt>
                <c:pt idx="216">
                  <c:v>49251</c:v>
                </c:pt>
                <c:pt idx="217">
                  <c:v>49281</c:v>
                </c:pt>
                <c:pt idx="218">
                  <c:v>49312</c:v>
                </c:pt>
                <c:pt idx="219">
                  <c:v>49343</c:v>
                </c:pt>
                <c:pt idx="220">
                  <c:v>49371</c:v>
                </c:pt>
                <c:pt idx="221">
                  <c:v>49402</c:v>
                </c:pt>
                <c:pt idx="222">
                  <c:v>49432</c:v>
                </c:pt>
                <c:pt idx="223">
                  <c:v>49463</c:v>
                </c:pt>
                <c:pt idx="224">
                  <c:v>49493</c:v>
                </c:pt>
                <c:pt idx="225">
                  <c:v>49524</c:v>
                </c:pt>
                <c:pt idx="226">
                  <c:v>49555</c:v>
                </c:pt>
                <c:pt idx="227">
                  <c:v>49585</c:v>
                </c:pt>
                <c:pt idx="228">
                  <c:v>49616</c:v>
                </c:pt>
                <c:pt idx="229">
                  <c:v>49646</c:v>
                </c:pt>
                <c:pt idx="230">
                  <c:v>49677</c:v>
                </c:pt>
                <c:pt idx="231">
                  <c:v>49708</c:v>
                </c:pt>
                <c:pt idx="232">
                  <c:v>49737</c:v>
                </c:pt>
                <c:pt idx="233">
                  <c:v>49768</c:v>
                </c:pt>
                <c:pt idx="234">
                  <c:v>49798</c:v>
                </c:pt>
                <c:pt idx="235">
                  <c:v>49829</c:v>
                </c:pt>
                <c:pt idx="236">
                  <c:v>49859</c:v>
                </c:pt>
                <c:pt idx="237">
                  <c:v>49890</c:v>
                </c:pt>
                <c:pt idx="238">
                  <c:v>49921</c:v>
                </c:pt>
                <c:pt idx="239">
                  <c:v>49951</c:v>
                </c:pt>
                <c:pt idx="240">
                  <c:v>49982</c:v>
                </c:pt>
                <c:pt idx="241">
                  <c:v>50012</c:v>
                </c:pt>
                <c:pt idx="242">
                  <c:v>50043</c:v>
                </c:pt>
                <c:pt idx="243">
                  <c:v>50074</c:v>
                </c:pt>
                <c:pt idx="244">
                  <c:v>50102</c:v>
                </c:pt>
                <c:pt idx="245">
                  <c:v>50133</c:v>
                </c:pt>
                <c:pt idx="246">
                  <c:v>50163</c:v>
                </c:pt>
                <c:pt idx="247">
                  <c:v>50194</c:v>
                </c:pt>
                <c:pt idx="248">
                  <c:v>50224</c:v>
                </c:pt>
                <c:pt idx="249">
                  <c:v>50255</c:v>
                </c:pt>
                <c:pt idx="250">
                  <c:v>50286</c:v>
                </c:pt>
                <c:pt idx="251">
                  <c:v>50316</c:v>
                </c:pt>
                <c:pt idx="252">
                  <c:v>50347</c:v>
                </c:pt>
                <c:pt idx="253">
                  <c:v>50377</c:v>
                </c:pt>
                <c:pt idx="254">
                  <c:v>50408</c:v>
                </c:pt>
                <c:pt idx="255">
                  <c:v>50439</c:v>
                </c:pt>
                <c:pt idx="256">
                  <c:v>50467</c:v>
                </c:pt>
                <c:pt idx="257">
                  <c:v>50498</c:v>
                </c:pt>
                <c:pt idx="258">
                  <c:v>50528</c:v>
                </c:pt>
                <c:pt idx="259">
                  <c:v>50559</c:v>
                </c:pt>
                <c:pt idx="260">
                  <c:v>50589</c:v>
                </c:pt>
                <c:pt idx="261">
                  <c:v>50620</c:v>
                </c:pt>
                <c:pt idx="262">
                  <c:v>50651</c:v>
                </c:pt>
                <c:pt idx="263">
                  <c:v>50681</c:v>
                </c:pt>
                <c:pt idx="264">
                  <c:v>50712</c:v>
                </c:pt>
                <c:pt idx="265">
                  <c:v>50742</c:v>
                </c:pt>
                <c:pt idx="266">
                  <c:v>50773</c:v>
                </c:pt>
                <c:pt idx="267">
                  <c:v>50804</c:v>
                </c:pt>
                <c:pt idx="268">
                  <c:v>50832</c:v>
                </c:pt>
                <c:pt idx="269">
                  <c:v>50863</c:v>
                </c:pt>
                <c:pt idx="270">
                  <c:v>50893</c:v>
                </c:pt>
                <c:pt idx="271">
                  <c:v>50924</c:v>
                </c:pt>
                <c:pt idx="272">
                  <c:v>50954</c:v>
                </c:pt>
                <c:pt idx="273">
                  <c:v>50985</c:v>
                </c:pt>
                <c:pt idx="274">
                  <c:v>51016</c:v>
                </c:pt>
                <c:pt idx="275">
                  <c:v>51046</c:v>
                </c:pt>
                <c:pt idx="276">
                  <c:v>51077</c:v>
                </c:pt>
                <c:pt idx="277">
                  <c:v>51107</c:v>
                </c:pt>
                <c:pt idx="278">
                  <c:v>51138</c:v>
                </c:pt>
                <c:pt idx="279">
                  <c:v>51169</c:v>
                </c:pt>
                <c:pt idx="280">
                  <c:v>51198</c:v>
                </c:pt>
                <c:pt idx="281">
                  <c:v>51229</c:v>
                </c:pt>
                <c:pt idx="282">
                  <c:v>51259</c:v>
                </c:pt>
                <c:pt idx="283">
                  <c:v>51290</c:v>
                </c:pt>
                <c:pt idx="284">
                  <c:v>51320</c:v>
                </c:pt>
                <c:pt idx="285">
                  <c:v>51351</c:v>
                </c:pt>
                <c:pt idx="286">
                  <c:v>51382</c:v>
                </c:pt>
                <c:pt idx="287">
                  <c:v>51412</c:v>
                </c:pt>
                <c:pt idx="288">
                  <c:v>51443</c:v>
                </c:pt>
                <c:pt idx="289">
                  <c:v>51473</c:v>
                </c:pt>
                <c:pt idx="290">
                  <c:v>51504</c:v>
                </c:pt>
                <c:pt idx="291">
                  <c:v>51535</c:v>
                </c:pt>
                <c:pt idx="292">
                  <c:v>51563</c:v>
                </c:pt>
                <c:pt idx="293">
                  <c:v>51594</c:v>
                </c:pt>
                <c:pt idx="294">
                  <c:v>51624</c:v>
                </c:pt>
                <c:pt idx="295">
                  <c:v>51655</c:v>
                </c:pt>
                <c:pt idx="296">
                  <c:v>51685</c:v>
                </c:pt>
                <c:pt idx="297">
                  <c:v>51716</c:v>
                </c:pt>
                <c:pt idx="298">
                  <c:v>51747</c:v>
                </c:pt>
                <c:pt idx="299">
                  <c:v>51777</c:v>
                </c:pt>
                <c:pt idx="300">
                  <c:v>51808</c:v>
                </c:pt>
                <c:pt idx="301">
                  <c:v>51838</c:v>
                </c:pt>
                <c:pt idx="302">
                  <c:v>51869</c:v>
                </c:pt>
                <c:pt idx="303">
                  <c:v>51900</c:v>
                </c:pt>
                <c:pt idx="304">
                  <c:v>51928</c:v>
                </c:pt>
                <c:pt idx="305">
                  <c:v>51959</c:v>
                </c:pt>
                <c:pt idx="306">
                  <c:v>51989</c:v>
                </c:pt>
                <c:pt idx="307">
                  <c:v>52020</c:v>
                </c:pt>
                <c:pt idx="308">
                  <c:v>52050</c:v>
                </c:pt>
                <c:pt idx="309">
                  <c:v>52081</c:v>
                </c:pt>
                <c:pt idx="310">
                  <c:v>52112</c:v>
                </c:pt>
                <c:pt idx="311">
                  <c:v>52142</c:v>
                </c:pt>
                <c:pt idx="312">
                  <c:v>52173</c:v>
                </c:pt>
                <c:pt idx="313">
                  <c:v>52203</c:v>
                </c:pt>
                <c:pt idx="314">
                  <c:v>52234</c:v>
                </c:pt>
                <c:pt idx="315">
                  <c:v>52265</c:v>
                </c:pt>
                <c:pt idx="316">
                  <c:v>52293</c:v>
                </c:pt>
                <c:pt idx="317">
                  <c:v>52324</c:v>
                </c:pt>
                <c:pt idx="318">
                  <c:v>52354</c:v>
                </c:pt>
                <c:pt idx="319">
                  <c:v>52385</c:v>
                </c:pt>
                <c:pt idx="320">
                  <c:v>52415</c:v>
                </c:pt>
                <c:pt idx="321">
                  <c:v>52446</c:v>
                </c:pt>
                <c:pt idx="322">
                  <c:v>52477</c:v>
                </c:pt>
                <c:pt idx="323">
                  <c:v>52507</c:v>
                </c:pt>
                <c:pt idx="324">
                  <c:v>52538</c:v>
                </c:pt>
                <c:pt idx="325">
                  <c:v>52568</c:v>
                </c:pt>
                <c:pt idx="326">
                  <c:v>52599</c:v>
                </c:pt>
                <c:pt idx="327">
                  <c:v>52630</c:v>
                </c:pt>
                <c:pt idx="328">
                  <c:v>52659</c:v>
                </c:pt>
                <c:pt idx="329">
                  <c:v>52690</c:v>
                </c:pt>
                <c:pt idx="330">
                  <c:v>52720</c:v>
                </c:pt>
                <c:pt idx="331">
                  <c:v>52751</c:v>
                </c:pt>
                <c:pt idx="332">
                  <c:v>52781</c:v>
                </c:pt>
                <c:pt idx="333">
                  <c:v>52812</c:v>
                </c:pt>
                <c:pt idx="334">
                  <c:v>52843</c:v>
                </c:pt>
                <c:pt idx="335">
                  <c:v>52873</c:v>
                </c:pt>
                <c:pt idx="336">
                  <c:v>52904</c:v>
                </c:pt>
                <c:pt idx="337">
                  <c:v>52934</c:v>
                </c:pt>
                <c:pt idx="338">
                  <c:v>52965</c:v>
                </c:pt>
                <c:pt idx="339">
                  <c:v>52996</c:v>
                </c:pt>
                <c:pt idx="340">
                  <c:v>53024</c:v>
                </c:pt>
                <c:pt idx="341">
                  <c:v>53055</c:v>
                </c:pt>
                <c:pt idx="342">
                  <c:v>53085</c:v>
                </c:pt>
                <c:pt idx="343">
                  <c:v>53116</c:v>
                </c:pt>
                <c:pt idx="344">
                  <c:v>53146</c:v>
                </c:pt>
                <c:pt idx="345">
                  <c:v>53177</c:v>
                </c:pt>
                <c:pt idx="346">
                  <c:v>53208</c:v>
                </c:pt>
                <c:pt idx="347">
                  <c:v>53238</c:v>
                </c:pt>
                <c:pt idx="348">
                  <c:v>53269</c:v>
                </c:pt>
                <c:pt idx="349">
                  <c:v>53299</c:v>
                </c:pt>
                <c:pt idx="350">
                  <c:v>53330</c:v>
                </c:pt>
                <c:pt idx="351">
                  <c:v>53361</c:v>
                </c:pt>
                <c:pt idx="352">
                  <c:v>53389</c:v>
                </c:pt>
                <c:pt idx="353">
                  <c:v>53420</c:v>
                </c:pt>
                <c:pt idx="354">
                  <c:v>53450</c:v>
                </c:pt>
                <c:pt idx="355">
                  <c:v>53481</c:v>
                </c:pt>
                <c:pt idx="356">
                  <c:v>53511</c:v>
                </c:pt>
                <c:pt idx="357">
                  <c:v>53542</c:v>
                </c:pt>
                <c:pt idx="358">
                  <c:v>53573</c:v>
                </c:pt>
                <c:pt idx="359">
                  <c:v>53603</c:v>
                </c:pt>
                <c:pt idx="360">
                  <c:v>53634</c:v>
                </c:pt>
                <c:pt idx="361">
                  <c:v>53664</c:v>
                </c:pt>
                <c:pt idx="362">
                  <c:v>53695</c:v>
                </c:pt>
                <c:pt idx="363">
                  <c:v>53726</c:v>
                </c:pt>
                <c:pt idx="364">
                  <c:v>53754</c:v>
                </c:pt>
                <c:pt idx="365">
                  <c:v>53785</c:v>
                </c:pt>
                <c:pt idx="366">
                  <c:v>53815</c:v>
                </c:pt>
                <c:pt idx="367">
                  <c:v>53846</c:v>
                </c:pt>
                <c:pt idx="368">
                  <c:v>53876</c:v>
                </c:pt>
                <c:pt idx="369">
                  <c:v>53907</c:v>
                </c:pt>
                <c:pt idx="370">
                  <c:v>53938</c:v>
                </c:pt>
                <c:pt idx="371">
                  <c:v>53968</c:v>
                </c:pt>
                <c:pt idx="372">
                  <c:v>53999</c:v>
                </c:pt>
              </c:numCache>
            </c:numRef>
          </c:cat>
          <c:val>
            <c:numRef>
              <c:f>'Forward rates'!$BV$4:$BV$376</c:f>
              <c:numCache>
                <c:formatCode>0.0</c:formatCode>
                <c:ptCount val="373"/>
                <c:pt idx="0">
                  <c:v>3.8456536718296146</c:v>
                </c:pt>
                <c:pt idx="1">
                  <c:v>4.5452141273072399</c:v>
                </c:pt>
                <c:pt idx="2">
                  <c:v>5.2483567494698846</c:v>
                </c:pt>
                <c:pt idx="3">
                  <c:v>5.8877014155763598</c:v>
                </c:pt>
                <c:pt idx="4">
                  <c:v>6.552294842811766</c:v>
                </c:pt>
                <c:pt idx="5">
                  <c:v>7.1737282759823771</c:v>
                </c:pt>
                <c:pt idx="6">
                  <c:v>7.5197256709501774</c:v>
                </c:pt>
                <c:pt idx="7">
                  <c:v>7.9761607486447064</c:v>
                </c:pt>
                <c:pt idx="8">
                  <c:v>8.1768741423501279</c:v>
                </c:pt>
                <c:pt idx="9">
                  <c:v>8.4090768198881793</c:v>
                </c:pt>
                <c:pt idx="10">
                  <c:v>8.5126877334229167</c:v>
                </c:pt>
                <c:pt idx="11">
                  <c:v>8.8992742869756363</c:v>
                </c:pt>
                <c:pt idx="12">
                  <c:v>9.1602678588257849</c:v>
                </c:pt>
                <c:pt idx="13">
                  <c:v>9.5679289704397874</c:v>
                </c:pt>
                <c:pt idx="14">
                  <c:v>10.004419936859854</c:v>
                </c:pt>
                <c:pt idx="15">
                  <c:v>10.537980509356952</c:v>
                </c:pt>
                <c:pt idx="16">
                  <c:v>10.466538672129888</c:v>
                </c:pt>
                <c:pt idx="17">
                  <c:v>10.262087175170825</c:v>
                </c:pt>
                <c:pt idx="18">
                  <c:v>10.193819967423797</c:v>
                </c:pt>
                <c:pt idx="19">
                  <c:v>10.311379647088689</c:v>
                </c:pt>
                <c:pt idx="20">
                  <c:v>10.52762969085191</c:v>
                </c:pt>
                <c:pt idx="21">
                  <c:v>10.7118664829525</c:v>
                </c:pt>
                <c:pt idx="22">
                  <c:v>10.586121618821704</c:v>
                </c:pt>
                <c:pt idx="23">
                  <c:v>10.34888664334968</c:v>
                </c:pt>
                <c:pt idx="24">
                  <c:v>10.134833482718401</c:v>
                </c:pt>
                <c:pt idx="25">
                  <c:v>10.144542171652837</c:v>
                </c:pt>
                <c:pt idx="26">
                  <c:v>10.121072842119716</c:v>
                </c:pt>
                <c:pt idx="27">
                  <c:v>10.032012272947469</c:v>
                </c:pt>
                <c:pt idx="28">
                  <c:v>10.01787987622342</c:v>
                </c:pt>
                <c:pt idx="29">
                  <c:v>10.228226605231688</c:v>
                </c:pt>
                <c:pt idx="30">
                  <c:v>10.708549321806737</c:v>
                </c:pt>
                <c:pt idx="31">
                  <c:v>11.32441010090251</c:v>
                </c:pt>
                <c:pt idx="32">
                  <c:v>11.885763153439843</c:v>
                </c:pt>
                <c:pt idx="33">
                  <c:v>12.331599103828108</c:v>
                </c:pt>
                <c:pt idx="34">
                  <c:v>12.543776061202994</c:v>
                </c:pt>
                <c:pt idx="35">
                  <c:v>12.466836996056388</c:v>
                </c:pt>
                <c:pt idx="36">
                  <c:v>12.166547234243353</c:v>
                </c:pt>
                <c:pt idx="37">
                  <c:v>11.808232648945863</c:v>
                </c:pt>
                <c:pt idx="38">
                  <c:v>11.476869803690743</c:v>
                </c:pt>
                <c:pt idx="39">
                  <c:v>11.203981154199738</c:v>
                </c:pt>
                <c:pt idx="40">
                  <c:v>10.997196007672926</c:v>
                </c:pt>
                <c:pt idx="41">
                  <c:v>10.855029927817702</c:v>
                </c:pt>
                <c:pt idx="42">
                  <c:v>10.792770749343141</c:v>
                </c:pt>
                <c:pt idx="43">
                  <c:v>10.818307222018719</c:v>
                </c:pt>
                <c:pt idx="44">
                  <c:v>10.937276160397683</c:v>
                </c:pt>
                <c:pt idx="45">
                  <c:v>11.166243458671232</c:v>
                </c:pt>
                <c:pt idx="46">
                  <c:v>11.396730935678796</c:v>
                </c:pt>
                <c:pt idx="47">
                  <c:v>11.510699289555815</c:v>
                </c:pt>
                <c:pt idx="48">
                  <c:v>11.476201145119038</c:v>
                </c:pt>
                <c:pt idx="49">
                  <c:v>11.370763433919961</c:v>
                </c:pt>
                <c:pt idx="50">
                  <c:v>11.269113769594163</c:v>
                </c:pt>
                <c:pt idx="51">
                  <c:v>11.181627681914867</c:v>
                </c:pt>
                <c:pt idx="52">
                  <c:v>11.111093432612254</c:v>
                </c:pt>
                <c:pt idx="53">
                  <c:v>11.053183628215262</c:v>
                </c:pt>
                <c:pt idx="54">
                  <c:v>11.013129256727842</c:v>
                </c:pt>
                <c:pt idx="55">
                  <c:v>10.991904389889839</c:v>
                </c:pt>
                <c:pt idx="56">
                  <c:v>10.991878062619042</c:v>
                </c:pt>
                <c:pt idx="57">
                  <c:v>11.014711038285748</c:v>
                </c:pt>
                <c:pt idx="58">
                  <c:v>11.018968446353883</c:v>
                </c:pt>
                <c:pt idx="59">
                  <c:v>10.962710053167823</c:v>
                </c:pt>
                <c:pt idx="60">
                  <c:v>10.841462759380175</c:v>
                </c:pt>
                <c:pt idx="61">
                  <c:v>10.703977404968867</c:v>
                </c:pt>
                <c:pt idx="62">
                  <c:v>10.570953037598585</c:v>
                </c:pt>
                <c:pt idx="63">
                  <c:v>10.454910665921515</c:v>
                </c:pt>
                <c:pt idx="64">
                  <c:v>10.359089112189006</c:v>
                </c:pt>
                <c:pt idx="65">
                  <c:v>10.276432415353364</c:v>
                </c:pt>
                <c:pt idx="66">
                  <c:v>10.213293213278762</c:v>
                </c:pt>
                <c:pt idx="67">
                  <c:v>10.169740364672922</c:v>
                </c:pt>
                <c:pt idx="68">
                  <c:v>10.148984097011768</c:v>
                </c:pt>
                <c:pt idx="69">
                  <c:v>10.151007561651094</c:v>
                </c:pt>
                <c:pt idx="70">
                  <c:v>10.14524990746394</c:v>
                </c:pt>
                <c:pt idx="71">
                  <c:v>10.099227883671007</c:v>
                </c:pt>
                <c:pt idx="72">
                  <c:v>10.007931515040756</c:v>
                </c:pt>
                <c:pt idx="73">
                  <c:v>9.9066499983013756</c:v>
                </c:pt>
                <c:pt idx="74">
                  <c:v>9.8113980632685838</c:v>
                </c:pt>
                <c:pt idx="75">
                  <c:v>9.7309060632782671</c:v>
                </c:pt>
                <c:pt idx="76">
                  <c:v>9.6677398032227018</c:v>
                </c:pt>
                <c:pt idx="77">
                  <c:v>9.6161753349945869</c:v>
                </c:pt>
                <c:pt idx="78">
                  <c:v>9.5812318743588971</c:v>
                </c:pt>
                <c:pt idx="79">
                  <c:v>9.5627383951152591</c:v>
                </c:pt>
                <c:pt idx="80">
                  <c:v>9.5623455191834719</c:v>
                </c:pt>
                <c:pt idx="81">
                  <c:v>9.5809376605142997</c:v>
                </c:pt>
                <c:pt idx="82">
                  <c:v>9.6217429140077897</c:v>
                </c:pt>
                <c:pt idx="83">
                  <c:v>9.679288493765716</c:v>
                </c:pt>
                <c:pt idx="84">
                  <c:v>9.7384387383637154</c:v>
                </c:pt>
                <c:pt idx="85">
                  <c:v>9.7778148201319457</c:v>
                </c:pt>
                <c:pt idx="86">
                  <c:v>9.7924805405766051</c:v>
                </c:pt>
                <c:pt idx="87">
                  <c:v>9.7789134922443566</c:v>
                </c:pt>
                <c:pt idx="88">
                  <c:v>9.7371821298247383</c:v>
                </c:pt>
                <c:pt idx="89">
                  <c:v>9.6647086610647008</c:v>
                </c:pt>
                <c:pt idx="90">
                  <c:v>9.5605686848776976</c:v>
                </c:pt>
                <c:pt idx="91">
                  <c:v>9.4210222730952378</c:v>
                </c:pt>
                <c:pt idx="92">
                  <c:v>9.2523430077137014</c:v>
                </c:pt>
                <c:pt idx="93">
                  <c:v>9.0419725473923567</c:v>
                </c:pt>
                <c:pt idx="94">
                  <c:v>8.7959059702374418</c:v>
                </c:pt>
                <c:pt idx="95">
                  <c:v>8.5220550021324932</c:v>
                </c:pt>
                <c:pt idx="96">
                  <c:v>8.2385663543585981</c:v>
                </c:pt>
                <c:pt idx="97">
                  <c:v>7.9912919174685015</c:v>
                </c:pt>
                <c:pt idx="98">
                  <c:v>7.7604872530834257</c:v>
                </c:pt>
                <c:pt idx="99">
                  <c:v>7.5672377885298987</c:v>
                </c:pt>
                <c:pt idx="100">
                  <c:v>7.4163047928322259</c:v>
                </c:pt>
                <c:pt idx="101">
                  <c:v>7.294706716882617</c:v>
                </c:pt>
                <c:pt idx="102">
                  <c:v>7.2129739991517834</c:v>
                </c:pt>
                <c:pt idx="103">
                  <c:v>7.1707127196063425</c:v>
                </c:pt>
                <c:pt idx="104">
                  <c:v>7.171075562961704</c:v>
                </c:pt>
                <c:pt idx="105">
                  <c:v>7.2157019963885878</c:v>
                </c:pt>
                <c:pt idx="106">
                  <c:v>7.2509040025390581</c:v>
                </c:pt>
                <c:pt idx="107">
                  <c:v>7.2193527508177846</c:v>
                </c:pt>
                <c:pt idx="108">
                  <c:v>7.1180836380439931</c:v>
                </c:pt>
                <c:pt idx="109">
                  <c:v>7.0056613496394249</c:v>
                </c:pt>
                <c:pt idx="110">
                  <c:v>6.9255753376751272</c:v>
                </c:pt>
                <c:pt idx="111">
                  <c:v>6.8869250907403066</c:v>
                </c:pt>
                <c:pt idx="112">
                  <c:v>6.8916671146443749</c:v>
                </c:pt>
                <c:pt idx="113">
                  <c:v>6.9367543086672896</c:v>
                </c:pt>
                <c:pt idx="114">
                  <c:v>7.0278095040063677</c:v>
                </c:pt>
                <c:pt idx="115">
                  <c:v>7.1670978040307665</c:v>
                </c:pt>
                <c:pt idx="116">
                  <c:v>7.3487938138598263</c:v>
                </c:pt>
                <c:pt idx="117">
                  <c:v>7.5865227185172719</c:v>
                </c:pt>
                <c:pt idx="118">
                  <c:v>7.880321334226541</c:v>
                </c:pt>
                <c:pt idx="119">
                  <c:v>8.2185320577108687</c:v>
                </c:pt>
                <c:pt idx="120">
                  <c:v>8.5646495885991278</c:v>
                </c:pt>
                <c:pt idx="121">
                  <c:v>8.8450344375079482</c:v>
                </c:pt>
                <c:pt idx="122">
                  <c:v>9.0733182470437157</c:v>
                </c:pt>
                <c:pt idx="123">
                  <c:v>9.2241357928924721</c:v>
                </c:pt>
                <c:pt idx="124">
                  <c:v>9.2966265652998263</c:v>
                </c:pt>
                <c:pt idx="125">
                  <c:v>9.2955260743479524</c:v>
                </c:pt>
                <c:pt idx="126">
                  <c:v>9.2127933015949406</c:v>
                </c:pt>
                <c:pt idx="127">
                  <c:v>9.0433965308017896</c:v>
                </c:pt>
                <c:pt idx="128">
                  <c:v>8.7947746477381141</c:v>
                </c:pt>
                <c:pt idx="129">
                  <c:v>8.4477988705497324</c:v>
                </c:pt>
                <c:pt idx="130">
                  <c:v>8.0631166687527251</c:v>
                </c:pt>
                <c:pt idx="131">
                  <c:v>7.7068868254855785</c:v>
                </c:pt>
                <c:pt idx="132">
                  <c:v>7.4122714554724842</c:v>
                </c:pt>
                <c:pt idx="133">
                  <c:v>7.187783569122721</c:v>
                </c:pt>
                <c:pt idx="134">
                  <c:v>6.9808409493175327</c:v>
                </c:pt>
                <c:pt idx="135">
                  <c:v>6.8061140659736452</c:v>
                </c:pt>
                <c:pt idx="136">
                  <c:v>6.6651766457428634</c:v>
                </c:pt>
                <c:pt idx="137">
                  <c:v>6.5511421639902725</c:v>
                </c:pt>
                <c:pt idx="138">
                  <c:v>6.4701992813758977</c:v>
                </c:pt>
                <c:pt idx="139">
                  <c:v>6.4212240124572952</c:v>
                </c:pt>
                <c:pt idx="140">
                  <c:v>6.4072484685264923</c:v>
                </c:pt>
                <c:pt idx="141">
                  <c:v>6.4282948639442399</c:v>
                </c:pt>
                <c:pt idx="142">
                  <c:v>6.4522875170077745</c:v>
                </c:pt>
                <c:pt idx="143">
                  <c:v>6.4443981881748442</c:v>
                </c:pt>
                <c:pt idx="144">
                  <c:v>6.3955691468427913</c:v>
                </c:pt>
                <c:pt idx="145">
                  <c:v>6.3337419357001323</c:v>
                </c:pt>
                <c:pt idx="146">
                  <c:v>6.2793032107233415</c:v>
                </c:pt>
                <c:pt idx="147">
                  <c:v>6.2367080388002831</c:v>
                </c:pt>
                <c:pt idx="148">
                  <c:v>6.2078664561740666</c:v>
                </c:pt>
                <c:pt idx="149">
                  <c:v>6.1882548011497898</c:v>
                </c:pt>
                <c:pt idx="150">
                  <c:v>6.1814966565519081</c:v>
                </c:pt>
                <c:pt idx="151">
                  <c:v>6.1870336980815281</c:v>
                </c:pt>
                <c:pt idx="152">
                  <c:v>6.2049508202066326</c:v>
                </c:pt>
                <c:pt idx="153">
                  <c:v>6.2367558938161878</c:v>
                </c:pt>
                <c:pt idx="154">
                  <c:v>6.2764846694490783</c:v>
                </c:pt>
                <c:pt idx="155">
                  <c:v>6.3164187902782327</c:v>
                </c:pt>
                <c:pt idx="156">
                  <c:v>6.3492155778335428</c:v>
                </c:pt>
                <c:pt idx="157">
                  <c:v>6.3702629270867561</c:v>
                </c:pt>
                <c:pt idx="158">
                  <c:v>6.3851589544761111</c:v>
                </c:pt>
                <c:pt idx="159">
                  <c:v>6.3912976971420603</c:v>
                </c:pt>
                <c:pt idx="160">
                  <c:v>6.3899404403766624</c:v>
                </c:pt>
                <c:pt idx="161">
                  <c:v>6.3791786344203834</c:v>
                </c:pt>
                <c:pt idx="162">
                  <c:v>6.3598681517174072</c:v>
                </c:pt>
                <c:pt idx="163">
                  <c:v>6.3306632443727553</c:v>
                </c:pt>
                <c:pt idx="164">
                  <c:v>6.2931693996220828</c:v>
                </c:pt>
                <c:pt idx="165">
                  <c:v>6.2446551201066587</c:v>
                </c:pt>
                <c:pt idx="166">
                  <c:v>6.1993197127038249</c:v>
                </c:pt>
                <c:pt idx="167">
                  <c:v>6.1723974522140752</c:v>
                </c:pt>
                <c:pt idx="168">
                  <c:v>6.1626175838901984</c:v>
                </c:pt>
                <c:pt idx="169">
                  <c:v>6.1582041011298827</c:v>
                </c:pt>
                <c:pt idx="170">
                  <c:v>6.1441992362887277</c:v>
                </c:pt>
                <c:pt idx="171">
                  <c:v>6.120254330056734</c:v>
                </c:pt>
                <c:pt idx="172">
                  <c:v>6.0881016188657311</c:v>
                </c:pt>
                <c:pt idx="173">
                  <c:v>6.0439614689220855</c:v>
                </c:pt>
                <c:pt idx="174">
                  <c:v>5.9895242121934222</c:v>
                </c:pt>
                <c:pt idx="175">
                  <c:v>5.9229085694696533</c:v>
                </c:pt>
                <c:pt idx="176">
                  <c:v>5.8475331682099512</c:v>
                </c:pt>
                <c:pt idx="177">
                  <c:v>5.7581321706137372</c:v>
                </c:pt>
                <c:pt idx="178">
                  <c:v>5.6720577220641628</c:v>
                </c:pt>
                <c:pt idx="179">
                  <c:v>5.6044631357255428</c:v>
                </c:pt>
                <c:pt idx="180">
                  <c:v>5.5553112436821168</c:v>
                </c:pt>
                <c:pt idx="181">
                  <c:v>5.5158809725093692</c:v>
                </c:pt>
                <c:pt idx="182">
                  <c:v>5.4686844391816853</c:v>
                </c:pt>
                <c:pt idx="183">
                  <c:v>5.4160082845999824</c:v>
                </c:pt>
                <c:pt idx="184">
                  <c:v>5.3586916119148338</c:v>
                </c:pt>
                <c:pt idx="185">
                  <c:v>5.2936976530392439</c:v>
                </c:pt>
                <c:pt idx="186">
                  <c:v>5.2226222639692281</c:v>
                </c:pt>
                <c:pt idx="187">
                  <c:v>5.1435333463803117</c:v>
                </c:pt>
                <c:pt idx="188">
                  <c:v>5.0604539582808394</c:v>
                </c:pt>
                <c:pt idx="189">
                  <c:v>4.9677291007234512</c:v>
                </c:pt>
                <c:pt idx="190">
                  <c:v>4.8808385533139971</c:v>
                </c:pt>
                <c:pt idx="191">
                  <c:v>4.810198664940545</c:v>
                </c:pt>
                <c:pt idx="192">
                  <c:v>4.7546175638276713</c:v>
                </c:pt>
                <c:pt idx="193">
                  <c:v>4.7075906991445038</c:v>
                </c:pt>
                <c:pt idx="194">
                  <c:v>4.6528202830664611</c:v>
                </c:pt>
                <c:pt idx="195">
                  <c:v>4.5938441283337008</c:v>
                </c:pt>
                <c:pt idx="196">
                  <c:v>4.5325814228934851</c:v>
                </c:pt>
                <c:pt idx="197">
                  <c:v>4.4636693545330699</c:v>
                </c:pt>
                <c:pt idx="198">
                  <c:v>4.3898258039240874</c:v>
                </c:pt>
                <c:pt idx="199">
                  <c:v>4.3092224682398861</c:v>
                </c:pt>
                <c:pt idx="200">
                  <c:v>4.2259267523586486</c:v>
                </c:pt>
                <c:pt idx="201">
                  <c:v>4.1343003481990497</c:v>
                </c:pt>
                <c:pt idx="202">
                  <c:v>4.0492609490867455</c:v>
                </c:pt>
                <c:pt idx="203">
                  <c:v>3.9803490589257819</c:v>
                </c:pt>
                <c:pt idx="204">
                  <c:v>3.9261723828239519</c:v>
                </c:pt>
                <c:pt idx="205">
                  <c:v>3.8804015861959584</c:v>
                </c:pt>
                <c:pt idx="206">
                  <c:v>3.8272113234683047</c:v>
                </c:pt>
                <c:pt idx="207">
                  <c:v>3.7701499238046443</c:v>
                </c:pt>
                <c:pt idx="208">
                  <c:v>3.7109189166507384</c:v>
                </c:pt>
                <c:pt idx="209">
                  <c:v>3.6445855772195177</c:v>
                </c:pt>
                <c:pt idx="210">
                  <c:v>3.5736051057724469</c:v>
                </c:pt>
                <c:pt idx="211">
                  <c:v>3.4963174244914685</c:v>
                </c:pt>
                <c:pt idx="212">
                  <c:v>3.4165963505839412</c:v>
                </c:pt>
                <c:pt idx="213">
                  <c:v>3.3290520524601601</c:v>
                </c:pt>
                <c:pt idx="214">
                  <c:v>3.2485244997992879</c:v>
                </c:pt>
                <c:pt idx="215">
                  <c:v>3.1845124322657341</c:v>
                </c:pt>
                <c:pt idx="216">
                  <c:v>3.1356905918952793</c:v>
                </c:pt>
                <c:pt idx="217">
                  <c:v>3.0951388462874263</c:v>
                </c:pt>
                <c:pt idx="218">
                  <c:v>3.0475077948910467</c:v>
                </c:pt>
                <c:pt idx="219">
                  <c:v>2.996005638804828</c:v>
                </c:pt>
                <c:pt idx="220">
                  <c:v>2.942078565006164</c:v>
                </c:pt>
                <c:pt idx="221">
                  <c:v>2.8814252466585235</c:v>
                </c:pt>
                <c:pt idx="222">
                  <c:v>2.8161270503187543</c:v>
                </c:pt>
                <c:pt idx="223">
                  <c:v>2.7447190302739082</c:v>
                </c:pt>
                <c:pt idx="224">
                  <c:v>2.6707600070116979</c:v>
                </c:pt>
                <c:pt idx="225">
                  <c:v>2.5892484477007573</c:v>
                </c:pt>
                <c:pt idx="226">
                  <c:v>2.5154083577204158</c:v>
                </c:pt>
                <c:pt idx="227">
                  <c:v>2.4591615746793161</c:v>
                </c:pt>
                <c:pt idx="228">
                  <c:v>2.4190853036992581</c:v>
                </c:pt>
                <c:pt idx="229">
                  <c:v>2.3861190993090635</c:v>
                </c:pt>
                <c:pt idx="230">
                  <c:v>2.346208477969399</c:v>
                </c:pt>
                <c:pt idx="231">
                  <c:v>2.3014996243375663</c:v>
                </c:pt>
                <c:pt idx="232">
                  <c:v>2.2523035431926823</c:v>
                </c:pt>
                <c:pt idx="233">
                  <c:v>2.196683324567593</c:v>
                </c:pt>
                <c:pt idx="234">
                  <c:v>2.1354798780684123</c:v>
                </c:pt>
                <c:pt idx="235">
                  <c:v>2.0673659301603635</c:v>
                </c:pt>
                <c:pt idx="236">
                  <c:v>1.9957158691456638</c:v>
                </c:pt>
                <c:pt idx="237">
                  <c:v>1.9156576970887247</c:v>
                </c:pt>
                <c:pt idx="238">
                  <c:v>1.8406774265141042</c:v>
                </c:pt>
                <c:pt idx="239">
                  <c:v>1.78108027824515</c:v>
                </c:pt>
                <c:pt idx="240">
                  <c:v>1.7367663251120768</c:v>
                </c:pt>
                <c:pt idx="241">
                  <c:v>1.7022981668191051</c:v>
                </c:pt>
                <c:pt idx="242">
                  <c:v>1.6630542165074758</c:v>
                </c:pt>
                <c:pt idx="243">
                  <c:v>1.6218651536657747</c:v>
                </c:pt>
                <c:pt idx="244">
                  <c:v>1.579713524842933</c:v>
                </c:pt>
                <c:pt idx="245">
                  <c:v>1.5334346778295842</c:v>
                </c:pt>
                <c:pt idx="246">
                  <c:v>1.4845630843857842</c:v>
                </c:pt>
                <c:pt idx="247">
                  <c:v>1.4321002252939974</c:v>
                </c:pt>
                <c:pt idx="248">
                  <c:v>1.3786380134190799</c:v>
                </c:pt>
                <c:pt idx="249">
                  <c:v>1.3205774899257596</c:v>
                </c:pt>
                <c:pt idx="250">
                  <c:v>1.2690923048540823</c:v>
                </c:pt>
                <c:pt idx="251">
                  <c:v>1.2313844069628856</c:v>
                </c:pt>
                <c:pt idx="252">
                  <c:v>1.2064058138993619</c:v>
                </c:pt>
                <c:pt idx="253">
                  <c:v>1.187375088820275</c:v>
                </c:pt>
                <c:pt idx="254">
                  <c:v>1.1637390128349523</c:v>
                </c:pt>
                <c:pt idx="255">
                  <c:v>1.1370709312276752</c:v>
                </c:pt>
                <c:pt idx="256">
                  <c:v>1.1080432409691678</c:v>
                </c:pt>
                <c:pt idx="257">
                  <c:v>1.0745672105446322</c:v>
                </c:pt>
                <c:pt idx="258">
                  <c:v>1.0375565132537088</c:v>
                </c:pt>
                <c:pt idx="259">
                  <c:v>0.99624240761280247</c:v>
                </c:pt>
                <c:pt idx="260">
                  <c:v>0.95266210888652125</c:v>
                </c:pt>
                <c:pt idx="261">
                  <c:v>0.90385970985153508</c:v>
                </c:pt>
                <c:pt idx="262">
                  <c:v>0.85935470515432699</c:v>
                </c:pt>
                <c:pt idx="263">
                  <c:v>0.82616083602967194</c:v>
                </c:pt>
                <c:pt idx="264">
                  <c:v>0.80468114965228521</c:v>
                </c:pt>
                <c:pt idx="265">
                  <c:v>0.79016540114551503</c:v>
                </c:pt>
                <c:pt idx="266">
                  <c:v>0.77427910015082091</c:v>
                </c:pt>
                <c:pt idx="267">
                  <c:v>0.75819809773480451</c:v>
                </c:pt>
                <c:pt idx="268">
                  <c:v>0.74230511638332175</c:v>
                </c:pt>
                <c:pt idx="269">
                  <c:v>0.72535047086949234</c:v>
                </c:pt>
                <c:pt idx="270">
                  <c:v>0.7079722628753129</c:v>
                </c:pt>
                <c:pt idx="271">
                  <c:v>0.68980648517583121</c:v>
                </c:pt>
                <c:pt idx="272">
                  <c:v>0.67175131845759184</c:v>
                </c:pt>
                <c:pt idx="273">
                  <c:v>0.65259437361846195</c:v>
                </c:pt>
                <c:pt idx="274">
                  <c:v>0.63599322365031496</c:v>
                </c:pt>
                <c:pt idx="275">
                  <c:v>0.62475918995609847</c:v>
                </c:pt>
                <c:pt idx="276">
                  <c:v>0.61921401035364143</c:v>
                </c:pt>
                <c:pt idx="277">
                  <c:v>0.61739981089799567</c:v>
                </c:pt>
                <c:pt idx="278">
                  <c:v>0.61682338436074713</c:v>
                </c:pt>
                <c:pt idx="279">
                  <c:v>0.61753873227488043</c:v>
                </c:pt>
                <c:pt idx="280">
                  <c:v>0.61961079239567296</c:v>
                </c:pt>
                <c:pt idx="281">
                  <c:v>0.62294270372404215</c:v>
                </c:pt>
                <c:pt idx="282">
                  <c:v>0.62767119167412078</c:v>
                </c:pt>
                <c:pt idx="283">
                  <c:v>0.63383006630180971</c:v>
                </c:pt>
                <c:pt idx="284">
                  <c:v>0.64112967987627401</c:v>
                </c:pt>
                <c:pt idx="285">
                  <c:v>0.6500680013679303</c:v>
                </c:pt>
                <c:pt idx="286">
                  <c:v>0.65922908696726745</c:v>
                </c:pt>
                <c:pt idx="287">
                  <c:v>0.66810643045749074</c:v>
                </c:pt>
                <c:pt idx="288">
                  <c:v>0.67714296433518328</c:v>
                </c:pt>
                <c:pt idx="289">
                  <c:v>0.68677127354810352</c:v>
                </c:pt>
                <c:pt idx="290">
                  <c:v>0.6995405514143016</c:v>
                </c:pt>
                <c:pt idx="291">
                  <c:v>0.71450248692874263</c:v>
                </c:pt>
                <c:pt idx="292">
                  <c:v>0.73146272793539124</c:v>
                </c:pt>
                <c:pt idx="293">
                  <c:v>0.75125945406574746</c:v>
                </c:pt>
                <c:pt idx="294">
                  <c:v>0.77363736595210608</c:v>
                </c:pt>
                <c:pt idx="295">
                  <c:v>0.79892389706457889</c:v>
                </c:pt>
                <c:pt idx="296">
                  <c:v>0.82590133516538544</c:v>
                </c:pt>
                <c:pt idx="297">
                  <c:v>0.85639465200218823</c:v>
                </c:pt>
                <c:pt idx="298">
                  <c:v>0.88695572563886671</c:v>
                </c:pt>
                <c:pt idx="299">
                  <c:v>0.91528746398582272</c:v>
                </c:pt>
                <c:pt idx="300">
                  <c:v>0.94111782136929034</c:v>
                </c:pt>
                <c:pt idx="301">
                  <c:v>0.96373965175367005</c:v>
                </c:pt>
                <c:pt idx="302">
                  <c:v>0.98858241512900236</c:v>
                </c:pt>
                <c:pt idx="303">
                  <c:v>1.013590627331213</c:v>
                </c:pt>
                <c:pt idx="304">
                  <c:v>1.0384815119834911</c:v>
                </c:pt>
                <c:pt idx="305">
                  <c:v>1.0646613150824997</c:v>
                </c:pt>
                <c:pt idx="306">
                  <c:v>1.0915079973513633</c:v>
                </c:pt>
                <c:pt idx="307">
                  <c:v>1.1193698256306561</c:v>
                </c:pt>
                <c:pt idx="308">
                  <c:v>1.1469196764573795</c:v>
                </c:pt>
                <c:pt idx="309">
                  <c:v>1.1759944830023321</c:v>
                </c:pt>
                <c:pt idx="310">
                  <c:v>1.2071635545591632</c:v>
                </c:pt>
                <c:pt idx="311">
                  <c:v>1.2421051338169613</c:v>
                </c:pt>
                <c:pt idx="312">
                  <c:v>1.2795776674321726</c:v>
                </c:pt>
                <c:pt idx="313">
                  <c:v>1.3131203856264761</c:v>
                </c:pt>
                <c:pt idx="314">
                  <c:v>1.344647083296735</c:v>
                </c:pt>
                <c:pt idx="315">
                  <c:v>1.3712304566512215</c:v>
                </c:pt>
                <c:pt idx="316">
                  <c:v>1.3927120111689208</c:v>
                </c:pt>
                <c:pt idx="317">
                  <c:v>1.410464926647828</c:v>
                </c:pt>
                <c:pt idx="318">
                  <c:v>1.4236398523092066</c:v>
                </c:pt>
                <c:pt idx="319">
                  <c:v>1.4322680495180811</c:v>
                </c:pt>
                <c:pt idx="320">
                  <c:v>1.4359868181068083</c:v>
                </c:pt>
                <c:pt idx="321">
                  <c:v>1.434987984925435</c:v>
                </c:pt>
                <c:pt idx="322">
                  <c:v>1.4368962309403364</c:v>
                </c:pt>
                <c:pt idx="323">
                  <c:v>1.4491620470407502</c:v>
                </c:pt>
                <c:pt idx="324">
                  <c:v>1.4716947983577262</c:v>
                </c:pt>
                <c:pt idx="325">
                  <c:v>1.4952607102294326</c:v>
                </c:pt>
                <c:pt idx="326">
                  <c:v>1.5149946465781854</c:v>
                </c:pt>
                <c:pt idx="327">
                  <c:v>1.5293107162595021</c:v>
                </c:pt>
                <c:pt idx="328">
                  <c:v>1.5383961850412575</c:v>
                </c:pt>
                <c:pt idx="329">
                  <c:v>1.5424840828966515</c:v>
                </c:pt>
                <c:pt idx="330">
                  <c:v>1.5413153543996674</c:v>
                </c:pt>
                <c:pt idx="331">
                  <c:v>1.5346728840693638</c:v>
                </c:pt>
                <c:pt idx="332">
                  <c:v>1.5229432992268366</c:v>
                </c:pt>
                <c:pt idx="333">
                  <c:v>1.5052893316520704</c:v>
                </c:pt>
                <c:pt idx="334">
                  <c:v>1.4945262427008659</c:v>
                </c:pt>
                <c:pt idx="335">
                  <c:v>1.5013159008589807</c:v>
                </c:pt>
                <c:pt idx="336">
                  <c:v>1.5242760061542557</c:v>
                </c:pt>
                <c:pt idx="337">
                  <c:v>1.54840170938364</c:v>
                </c:pt>
                <c:pt idx="338">
                  <c:v>1.5651553394135931</c:v>
                </c:pt>
                <c:pt idx="339">
                  <c:v>1.5725115829883298</c:v>
                </c:pt>
                <c:pt idx="340">
                  <c:v>1.5707549012347783</c:v>
                </c:pt>
                <c:pt idx="341">
                  <c:v>1.5599192039007261</c:v>
                </c:pt>
                <c:pt idx="342">
                  <c:v>1.5396015130004352</c:v>
                </c:pt>
                <c:pt idx="343">
                  <c:v>1.5092255719423124</c:v>
                </c:pt>
                <c:pt idx="344">
                  <c:v>1.470352007253324</c:v>
                </c:pt>
                <c:pt idx="345">
                  <c:v>1.4202344778311595</c:v>
                </c:pt>
                <c:pt idx="346">
                  <c:v>1.3254558802785859</c:v>
                </c:pt>
                <c:pt idx="347">
                  <c:v>1.1700981564362161</c:v>
                </c:pt>
                <c:pt idx="348">
                  <c:v>0.98091642057681128</c:v>
                </c:pt>
                <c:pt idx="349">
                  <c:v>0.83243640020214116</c:v>
                </c:pt>
                <c:pt idx="350">
                  <c:v>0.74956060985620354</c:v>
                </c:pt>
                <c:pt idx="351">
                  <c:v>0.7433824569217512</c:v>
                </c:pt>
                <c:pt idx="352">
                  <c:v>0.8124723604679106</c:v>
                </c:pt>
                <c:pt idx="353">
                  <c:v>0.95708113416944141</c:v>
                </c:pt>
                <c:pt idx="354">
                  <c:v>1.1809550203484633</c:v>
                </c:pt>
                <c:pt idx="355">
                  <c:v>1.4885706951942197</c:v>
                </c:pt>
                <c:pt idx="356">
                  <c:v>1.8646149456023713</c:v>
                </c:pt>
                <c:pt idx="357">
                  <c:v>2.3349223314990573</c:v>
                </c:pt>
                <c:pt idx="358">
                  <c:v>2.7646152619494742</c:v>
                </c:pt>
                <c:pt idx="359">
                  <c:v>3.0287467718869387</c:v>
                </c:pt>
                <c:pt idx="360">
                  <c:v>3.0968462194809825</c:v>
                </c:pt>
                <c:pt idx="361">
                  <c:v>3.0489143141121389</c:v>
                </c:pt>
                <c:pt idx="362">
                  <c:v>2.9721892200829103</c:v>
                </c:pt>
                <c:pt idx="363">
                  <c:v>2.8711157925558584</c:v>
                </c:pt>
                <c:pt idx="364">
                  <c:v>2.7482964183031879</c:v>
                </c:pt>
                <c:pt idx="365">
                  <c:v>2.5962461501452019</c:v>
                </c:pt>
                <c:pt idx="366">
                  <c:v>2.4175795173427863</c:v>
                </c:pt>
                <c:pt idx="367">
                  <c:v>2.2088766374429856</c:v>
                </c:pt>
                <c:pt idx="368">
                  <c:v>1.9804740878216418</c:v>
                </c:pt>
                <c:pt idx="369">
                  <c:v>1.7168651903545427</c:v>
                </c:pt>
                <c:pt idx="370">
                  <c:v>1.4753699713624355</c:v>
                </c:pt>
                <c:pt idx="371">
                  <c:v>1.3126271812448007</c:v>
                </c:pt>
                <c:pt idx="372">
                  <c:v>1.2337527950137712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942A-4646-9F84-9E6EBFE28ED5}"/>
            </c:ext>
          </c:extLst>
        </c:ser>
        <c:ser>
          <c:idx val="3"/>
          <c:order val="2"/>
          <c:tx>
            <c:strRef>
              <c:f>'Forward rates'!$BW$2</c:f>
              <c:strCache>
                <c:ptCount val="1"/>
                <c:pt idx="0">
                  <c:v>Euribor 6M vs Eur OIS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'Forward rates'!$G$4:$G$376</c:f>
              <c:numCache>
                <c:formatCode>[$-409]d/mmm/yy;@</c:formatCode>
                <c:ptCount val="373"/>
                <c:pt idx="0">
                  <c:v>42677</c:v>
                </c:pt>
                <c:pt idx="1">
                  <c:v>42707</c:v>
                </c:pt>
                <c:pt idx="2">
                  <c:v>42738</c:v>
                </c:pt>
                <c:pt idx="3">
                  <c:v>42769</c:v>
                </c:pt>
                <c:pt idx="4">
                  <c:v>42797</c:v>
                </c:pt>
                <c:pt idx="5">
                  <c:v>42828</c:v>
                </c:pt>
                <c:pt idx="6">
                  <c:v>42858</c:v>
                </c:pt>
                <c:pt idx="7">
                  <c:v>42889</c:v>
                </c:pt>
                <c:pt idx="8">
                  <c:v>42919</c:v>
                </c:pt>
                <c:pt idx="9">
                  <c:v>42950</c:v>
                </c:pt>
                <c:pt idx="10">
                  <c:v>42981</c:v>
                </c:pt>
                <c:pt idx="11">
                  <c:v>43011</c:v>
                </c:pt>
                <c:pt idx="12">
                  <c:v>43042</c:v>
                </c:pt>
                <c:pt idx="13">
                  <c:v>43072</c:v>
                </c:pt>
                <c:pt idx="14">
                  <c:v>43103</c:v>
                </c:pt>
                <c:pt idx="15">
                  <c:v>43134</c:v>
                </c:pt>
                <c:pt idx="16">
                  <c:v>43162</c:v>
                </c:pt>
                <c:pt idx="17">
                  <c:v>43193</c:v>
                </c:pt>
                <c:pt idx="18">
                  <c:v>43223</c:v>
                </c:pt>
                <c:pt idx="19">
                  <c:v>43254</c:v>
                </c:pt>
                <c:pt idx="20">
                  <c:v>43284</c:v>
                </c:pt>
                <c:pt idx="21">
                  <c:v>43315</c:v>
                </c:pt>
                <c:pt idx="22">
                  <c:v>43346</c:v>
                </c:pt>
                <c:pt idx="23">
                  <c:v>43376</c:v>
                </c:pt>
                <c:pt idx="24">
                  <c:v>43407</c:v>
                </c:pt>
                <c:pt idx="25">
                  <c:v>43437</c:v>
                </c:pt>
                <c:pt idx="26">
                  <c:v>43468</c:v>
                </c:pt>
                <c:pt idx="27">
                  <c:v>43499</c:v>
                </c:pt>
                <c:pt idx="28">
                  <c:v>43527</c:v>
                </c:pt>
                <c:pt idx="29">
                  <c:v>43558</c:v>
                </c:pt>
                <c:pt idx="30">
                  <c:v>43588</c:v>
                </c:pt>
                <c:pt idx="31">
                  <c:v>43619</c:v>
                </c:pt>
                <c:pt idx="32">
                  <c:v>43649</c:v>
                </c:pt>
                <c:pt idx="33">
                  <c:v>43680</c:v>
                </c:pt>
                <c:pt idx="34">
                  <c:v>43711</c:v>
                </c:pt>
                <c:pt idx="35">
                  <c:v>43741</c:v>
                </c:pt>
                <c:pt idx="36">
                  <c:v>43772</c:v>
                </c:pt>
                <c:pt idx="37">
                  <c:v>43802</c:v>
                </c:pt>
                <c:pt idx="38">
                  <c:v>43833</c:v>
                </c:pt>
                <c:pt idx="39">
                  <c:v>43864</c:v>
                </c:pt>
                <c:pt idx="40">
                  <c:v>43893</c:v>
                </c:pt>
                <c:pt idx="41">
                  <c:v>43924</c:v>
                </c:pt>
                <c:pt idx="42">
                  <c:v>43954</c:v>
                </c:pt>
                <c:pt idx="43">
                  <c:v>43985</c:v>
                </c:pt>
                <c:pt idx="44">
                  <c:v>44015</c:v>
                </c:pt>
                <c:pt idx="45">
                  <c:v>44046</c:v>
                </c:pt>
                <c:pt idx="46">
                  <c:v>44077</c:v>
                </c:pt>
                <c:pt idx="47">
                  <c:v>44107</c:v>
                </c:pt>
                <c:pt idx="48">
                  <c:v>44138</c:v>
                </c:pt>
                <c:pt idx="49">
                  <c:v>44168</c:v>
                </c:pt>
                <c:pt idx="50">
                  <c:v>44199</c:v>
                </c:pt>
                <c:pt idx="51">
                  <c:v>44230</c:v>
                </c:pt>
                <c:pt idx="52">
                  <c:v>44258</c:v>
                </c:pt>
                <c:pt idx="53">
                  <c:v>44289</c:v>
                </c:pt>
                <c:pt idx="54">
                  <c:v>44319</c:v>
                </c:pt>
                <c:pt idx="55">
                  <c:v>44350</c:v>
                </c:pt>
                <c:pt idx="56">
                  <c:v>44380</c:v>
                </c:pt>
                <c:pt idx="57">
                  <c:v>44411</c:v>
                </c:pt>
                <c:pt idx="58">
                  <c:v>44442</c:v>
                </c:pt>
                <c:pt idx="59">
                  <c:v>44472</c:v>
                </c:pt>
                <c:pt idx="60">
                  <c:v>44503</c:v>
                </c:pt>
                <c:pt idx="61">
                  <c:v>44533</c:v>
                </c:pt>
                <c:pt idx="62">
                  <c:v>44564</c:v>
                </c:pt>
                <c:pt idx="63">
                  <c:v>44595</c:v>
                </c:pt>
                <c:pt idx="64">
                  <c:v>44623</c:v>
                </c:pt>
                <c:pt idx="65">
                  <c:v>44654</c:v>
                </c:pt>
                <c:pt idx="66">
                  <c:v>44684</c:v>
                </c:pt>
                <c:pt idx="67">
                  <c:v>44715</c:v>
                </c:pt>
                <c:pt idx="68">
                  <c:v>44745</c:v>
                </c:pt>
                <c:pt idx="69">
                  <c:v>44776</c:v>
                </c:pt>
                <c:pt idx="70">
                  <c:v>44807</c:v>
                </c:pt>
                <c:pt idx="71">
                  <c:v>44837</c:v>
                </c:pt>
                <c:pt idx="72">
                  <c:v>44868</c:v>
                </c:pt>
                <c:pt idx="73">
                  <c:v>44898</c:v>
                </c:pt>
                <c:pt idx="74">
                  <c:v>44929</c:v>
                </c:pt>
                <c:pt idx="75">
                  <c:v>44960</c:v>
                </c:pt>
                <c:pt idx="76">
                  <c:v>44988</c:v>
                </c:pt>
                <c:pt idx="77">
                  <c:v>45019</c:v>
                </c:pt>
                <c:pt idx="78">
                  <c:v>45049</c:v>
                </c:pt>
                <c:pt idx="79">
                  <c:v>45080</c:v>
                </c:pt>
                <c:pt idx="80">
                  <c:v>45110</c:v>
                </c:pt>
                <c:pt idx="81">
                  <c:v>45141</c:v>
                </c:pt>
                <c:pt idx="82">
                  <c:v>45172</c:v>
                </c:pt>
                <c:pt idx="83">
                  <c:v>45202</c:v>
                </c:pt>
                <c:pt idx="84">
                  <c:v>45233</c:v>
                </c:pt>
                <c:pt idx="85">
                  <c:v>45263</c:v>
                </c:pt>
                <c:pt idx="86">
                  <c:v>45294</c:v>
                </c:pt>
                <c:pt idx="87">
                  <c:v>45325</c:v>
                </c:pt>
                <c:pt idx="88">
                  <c:v>45354</c:v>
                </c:pt>
                <c:pt idx="89">
                  <c:v>45385</c:v>
                </c:pt>
                <c:pt idx="90">
                  <c:v>45415</c:v>
                </c:pt>
                <c:pt idx="91">
                  <c:v>45446</c:v>
                </c:pt>
                <c:pt idx="92">
                  <c:v>45476</c:v>
                </c:pt>
                <c:pt idx="93">
                  <c:v>45507</c:v>
                </c:pt>
                <c:pt idx="94">
                  <c:v>45538</c:v>
                </c:pt>
                <c:pt idx="95">
                  <c:v>45568</c:v>
                </c:pt>
                <c:pt idx="96">
                  <c:v>45599</c:v>
                </c:pt>
                <c:pt idx="97">
                  <c:v>45629</c:v>
                </c:pt>
                <c:pt idx="98">
                  <c:v>45660</c:v>
                </c:pt>
                <c:pt idx="99">
                  <c:v>45691</c:v>
                </c:pt>
                <c:pt idx="100">
                  <c:v>45719</c:v>
                </c:pt>
                <c:pt idx="101">
                  <c:v>45750</c:v>
                </c:pt>
                <c:pt idx="102">
                  <c:v>45780</c:v>
                </c:pt>
                <c:pt idx="103">
                  <c:v>45811</c:v>
                </c:pt>
                <c:pt idx="104">
                  <c:v>45841</c:v>
                </c:pt>
                <c:pt idx="105">
                  <c:v>45872</c:v>
                </c:pt>
                <c:pt idx="106">
                  <c:v>45903</c:v>
                </c:pt>
                <c:pt idx="107">
                  <c:v>45933</c:v>
                </c:pt>
                <c:pt idx="108">
                  <c:v>45964</c:v>
                </c:pt>
                <c:pt idx="109">
                  <c:v>45994</c:v>
                </c:pt>
                <c:pt idx="110">
                  <c:v>46025</c:v>
                </c:pt>
                <c:pt idx="111">
                  <c:v>46056</c:v>
                </c:pt>
                <c:pt idx="112">
                  <c:v>46084</c:v>
                </c:pt>
                <c:pt idx="113">
                  <c:v>46115</c:v>
                </c:pt>
                <c:pt idx="114">
                  <c:v>46145</c:v>
                </c:pt>
                <c:pt idx="115">
                  <c:v>46176</c:v>
                </c:pt>
                <c:pt idx="116">
                  <c:v>46206</c:v>
                </c:pt>
                <c:pt idx="117">
                  <c:v>46237</c:v>
                </c:pt>
                <c:pt idx="118">
                  <c:v>46268</c:v>
                </c:pt>
                <c:pt idx="119">
                  <c:v>46298</c:v>
                </c:pt>
                <c:pt idx="120">
                  <c:v>46329</c:v>
                </c:pt>
                <c:pt idx="121">
                  <c:v>46359</c:v>
                </c:pt>
                <c:pt idx="122">
                  <c:v>46390</c:v>
                </c:pt>
                <c:pt idx="123">
                  <c:v>46421</c:v>
                </c:pt>
                <c:pt idx="124">
                  <c:v>46449</c:v>
                </c:pt>
                <c:pt idx="125">
                  <c:v>46480</c:v>
                </c:pt>
                <c:pt idx="126">
                  <c:v>46510</c:v>
                </c:pt>
                <c:pt idx="127">
                  <c:v>46541</c:v>
                </c:pt>
                <c:pt idx="128">
                  <c:v>46571</c:v>
                </c:pt>
                <c:pt idx="129">
                  <c:v>46602</c:v>
                </c:pt>
                <c:pt idx="130">
                  <c:v>46633</c:v>
                </c:pt>
                <c:pt idx="131">
                  <c:v>46663</c:v>
                </c:pt>
                <c:pt idx="132">
                  <c:v>46694</c:v>
                </c:pt>
                <c:pt idx="133">
                  <c:v>46724</c:v>
                </c:pt>
                <c:pt idx="134">
                  <c:v>46755</c:v>
                </c:pt>
                <c:pt idx="135">
                  <c:v>46786</c:v>
                </c:pt>
                <c:pt idx="136">
                  <c:v>46815</c:v>
                </c:pt>
                <c:pt idx="137">
                  <c:v>46846</c:v>
                </c:pt>
                <c:pt idx="138">
                  <c:v>46876</c:v>
                </c:pt>
                <c:pt idx="139">
                  <c:v>46907</c:v>
                </c:pt>
                <c:pt idx="140">
                  <c:v>46937</c:v>
                </c:pt>
                <c:pt idx="141">
                  <c:v>46968</c:v>
                </c:pt>
                <c:pt idx="142">
                  <c:v>46999</c:v>
                </c:pt>
                <c:pt idx="143">
                  <c:v>47029</c:v>
                </c:pt>
                <c:pt idx="144">
                  <c:v>47060</c:v>
                </c:pt>
                <c:pt idx="145">
                  <c:v>47090</c:v>
                </c:pt>
                <c:pt idx="146">
                  <c:v>47121</c:v>
                </c:pt>
                <c:pt idx="147">
                  <c:v>47152</c:v>
                </c:pt>
                <c:pt idx="148">
                  <c:v>47180</c:v>
                </c:pt>
                <c:pt idx="149">
                  <c:v>47211</c:v>
                </c:pt>
                <c:pt idx="150">
                  <c:v>47241</c:v>
                </c:pt>
                <c:pt idx="151">
                  <c:v>47272</c:v>
                </c:pt>
                <c:pt idx="152">
                  <c:v>47302</c:v>
                </c:pt>
                <c:pt idx="153">
                  <c:v>47333</c:v>
                </c:pt>
                <c:pt idx="154">
                  <c:v>47364</c:v>
                </c:pt>
                <c:pt idx="155">
                  <c:v>47394</c:v>
                </c:pt>
                <c:pt idx="156">
                  <c:v>47425</c:v>
                </c:pt>
                <c:pt idx="157">
                  <c:v>47455</c:v>
                </c:pt>
                <c:pt idx="158">
                  <c:v>47486</c:v>
                </c:pt>
                <c:pt idx="159">
                  <c:v>47517</c:v>
                </c:pt>
                <c:pt idx="160">
                  <c:v>47545</c:v>
                </c:pt>
                <c:pt idx="161">
                  <c:v>47576</c:v>
                </c:pt>
                <c:pt idx="162">
                  <c:v>47606</c:v>
                </c:pt>
                <c:pt idx="163">
                  <c:v>47637</c:v>
                </c:pt>
                <c:pt idx="164">
                  <c:v>47667</c:v>
                </c:pt>
                <c:pt idx="165">
                  <c:v>47698</c:v>
                </c:pt>
                <c:pt idx="166">
                  <c:v>47729</c:v>
                </c:pt>
                <c:pt idx="167">
                  <c:v>47759</c:v>
                </c:pt>
                <c:pt idx="168">
                  <c:v>47790</c:v>
                </c:pt>
                <c:pt idx="169">
                  <c:v>47820</c:v>
                </c:pt>
                <c:pt idx="170">
                  <c:v>47851</c:v>
                </c:pt>
                <c:pt idx="171">
                  <c:v>47882</c:v>
                </c:pt>
                <c:pt idx="172">
                  <c:v>47910</c:v>
                </c:pt>
                <c:pt idx="173">
                  <c:v>47941</c:v>
                </c:pt>
                <c:pt idx="174">
                  <c:v>47971</c:v>
                </c:pt>
                <c:pt idx="175">
                  <c:v>48002</c:v>
                </c:pt>
                <c:pt idx="176">
                  <c:v>48032</c:v>
                </c:pt>
                <c:pt idx="177">
                  <c:v>48063</c:v>
                </c:pt>
                <c:pt idx="178">
                  <c:v>48094</c:v>
                </c:pt>
                <c:pt idx="179">
                  <c:v>48124</c:v>
                </c:pt>
                <c:pt idx="180">
                  <c:v>48155</c:v>
                </c:pt>
                <c:pt idx="181">
                  <c:v>48185</c:v>
                </c:pt>
                <c:pt idx="182">
                  <c:v>48216</c:v>
                </c:pt>
                <c:pt idx="183">
                  <c:v>48247</c:v>
                </c:pt>
                <c:pt idx="184">
                  <c:v>48276</c:v>
                </c:pt>
                <c:pt idx="185">
                  <c:v>48307</c:v>
                </c:pt>
                <c:pt idx="186">
                  <c:v>48337</c:v>
                </c:pt>
                <c:pt idx="187">
                  <c:v>48368</c:v>
                </c:pt>
                <c:pt idx="188">
                  <c:v>48398</c:v>
                </c:pt>
                <c:pt idx="189">
                  <c:v>48429</c:v>
                </c:pt>
                <c:pt idx="190">
                  <c:v>48460</c:v>
                </c:pt>
                <c:pt idx="191">
                  <c:v>48490</c:v>
                </c:pt>
                <c:pt idx="192">
                  <c:v>48521</c:v>
                </c:pt>
                <c:pt idx="193">
                  <c:v>48551</c:v>
                </c:pt>
                <c:pt idx="194">
                  <c:v>48582</c:v>
                </c:pt>
                <c:pt idx="195">
                  <c:v>48613</c:v>
                </c:pt>
                <c:pt idx="196">
                  <c:v>48641</c:v>
                </c:pt>
                <c:pt idx="197">
                  <c:v>48672</c:v>
                </c:pt>
                <c:pt idx="198">
                  <c:v>48702</c:v>
                </c:pt>
                <c:pt idx="199">
                  <c:v>48733</c:v>
                </c:pt>
                <c:pt idx="200">
                  <c:v>48763</c:v>
                </c:pt>
                <c:pt idx="201">
                  <c:v>48794</c:v>
                </c:pt>
                <c:pt idx="202">
                  <c:v>48825</c:v>
                </c:pt>
                <c:pt idx="203">
                  <c:v>48855</c:v>
                </c:pt>
                <c:pt idx="204">
                  <c:v>48886</c:v>
                </c:pt>
                <c:pt idx="205">
                  <c:v>48916</c:v>
                </c:pt>
                <c:pt idx="206">
                  <c:v>48947</c:v>
                </c:pt>
                <c:pt idx="207">
                  <c:v>48978</c:v>
                </c:pt>
                <c:pt idx="208">
                  <c:v>49006</c:v>
                </c:pt>
                <c:pt idx="209">
                  <c:v>49037</c:v>
                </c:pt>
                <c:pt idx="210">
                  <c:v>49067</c:v>
                </c:pt>
                <c:pt idx="211">
                  <c:v>49098</c:v>
                </c:pt>
                <c:pt idx="212">
                  <c:v>49128</c:v>
                </c:pt>
                <c:pt idx="213">
                  <c:v>49159</c:v>
                </c:pt>
                <c:pt idx="214">
                  <c:v>49190</c:v>
                </c:pt>
                <c:pt idx="215">
                  <c:v>49220</c:v>
                </c:pt>
                <c:pt idx="216">
                  <c:v>49251</c:v>
                </c:pt>
                <c:pt idx="217">
                  <c:v>49281</c:v>
                </c:pt>
                <c:pt idx="218">
                  <c:v>49312</c:v>
                </c:pt>
                <c:pt idx="219">
                  <c:v>49343</c:v>
                </c:pt>
                <c:pt idx="220">
                  <c:v>49371</c:v>
                </c:pt>
                <c:pt idx="221">
                  <c:v>49402</c:v>
                </c:pt>
                <c:pt idx="222">
                  <c:v>49432</c:v>
                </c:pt>
                <c:pt idx="223">
                  <c:v>49463</c:v>
                </c:pt>
                <c:pt idx="224">
                  <c:v>49493</c:v>
                </c:pt>
                <c:pt idx="225">
                  <c:v>49524</c:v>
                </c:pt>
                <c:pt idx="226">
                  <c:v>49555</c:v>
                </c:pt>
                <c:pt idx="227">
                  <c:v>49585</c:v>
                </c:pt>
                <c:pt idx="228">
                  <c:v>49616</c:v>
                </c:pt>
                <c:pt idx="229">
                  <c:v>49646</c:v>
                </c:pt>
                <c:pt idx="230">
                  <c:v>49677</c:v>
                </c:pt>
                <c:pt idx="231">
                  <c:v>49708</c:v>
                </c:pt>
                <c:pt idx="232">
                  <c:v>49737</c:v>
                </c:pt>
                <c:pt idx="233">
                  <c:v>49768</c:v>
                </c:pt>
                <c:pt idx="234">
                  <c:v>49798</c:v>
                </c:pt>
                <c:pt idx="235">
                  <c:v>49829</c:v>
                </c:pt>
                <c:pt idx="236">
                  <c:v>49859</c:v>
                </c:pt>
                <c:pt idx="237">
                  <c:v>49890</c:v>
                </c:pt>
                <c:pt idx="238">
                  <c:v>49921</c:v>
                </c:pt>
                <c:pt idx="239">
                  <c:v>49951</c:v>
                </c:pt>
                <c:pt idx="240">
                  <c:v>49982</c:v>
                </c:pt>
                <c:pt idx="241">
                  <c:v>50012</c:v>
                </c:pt>
                <c:pt idx="242">
                  <c:v>50043</c:v>
                </c:pt>
                <c:pt idx="243">
                  <c:v>50074</c:v>
                </c:pt>
                <c:pt idx="244">
                  <c:v>50102</c:v>
                </c:pt>
                <c:pt idx="245">
                  <c:v>50133</c:v>
                </c:pt>
                <c:pt idx="246">
                  <c:v>50163</c:v>
                </c:pt>
                <c:pt idx="247">
                  <c:v>50194</c:v>
                </c:pt>
                <c:pt idx="248">
                  <c:v>50224</c:v>
                </c:pt>
                <c:pt idx="249">
                  <c:v>50255</c:v>
                </c:pt>
                <c:pt idx="250">
                  <c:v>50286</c:v>
                </c:pt>
                <c:pt idx="251">
                  <c:v>50316</c:v>
                </c:pt>
                <c:pt idx="252">
                  <c:v>50347</c:v>
                </c:pt>
                <c:pt idx="253">
                  <c:v>50377</c:v>
                </c:pt>
                <c:pt idx="254">
                  <c:v>50408</c:v>
                </c:pt>
                <c:pt idx="255">
                  <c:v>50439</c:v>
                </c:pt>
                <c:pt idx="256">
                  <c:v>50467</c:v>
                </c:pt>
                <c:pt idx="257">
                  <c:v>50498</c:v>
                </c:pt>
                <c:pt idx="258">
                  <c:v>50528</c:v>
                </c:pt>
                <c:pt idx="259">
                  <c:v>50559</c:v>
                </c:pt>
                <c:pt idx="260">
                  <c:v>50589</c:v>
                </c:pt>
                <c:pt idx="261">
                  <c:v>50620</c:v>
                </c:pt>
                <c:pt idx="262">
                  <c:v>50651</c:v>
                </c:pt>
                <c:pt idx="263">
                  <c:v>50681</c:v>
                </c:pt>
                <c:pt idx="264">
                  <c:v>50712</c:v>
                </c:pt>
                <c:pt idx="265">
                  <c:v>50742</c:v>
                </c:pt>
                <c:pt idx="266">
                  <c:v>50773</c:v>
                </c:pt>
                <c:pt idx="267">
                  <c:v>50804</c:v>
                </c:pt>
                <c:pt idx="268">
                  <c:v>50832</c:v>
                </c:pt>
                <c:pt idx="269">
                  <c:v>50863</c:v>
                </c:pt>
                <c:pt idx="270">
                  <c:v>50893</c:v>
                </c:pt>
                <c:pt idx="271">
                  <c:v>50924</c:v>
                </c:pt>
                <c:pt idx="272">
                  <c:v>50954</c:v>
                </c:pt>
                <c:pt idx="273">
                  <c:v>50985</c:v>
                </c:pt>
                <c:pt idx="274">
                  <c:v>51016</c:v>
                </c:pt>
                <c:pt idx="275">
                  <c:v>51046</c:v>
                </c:pt>
                <c:pt idx="276">
                  <c:v>51077</c:v>
                </c:pt>
                <c:pt idx="277">
                  <c:v>51107</c:v>
                </c:pt>
                <c:pt idx="278">
                  <c:v>51138</c:v>
                </c:pt>
                <c:pt idx="279">
                  <c:v>51169</c:v>
                </c:pt>
                <c:pt idx="280">
                  <c:v>51198</c:v>
                </c:pt>
                <c:pt idx="281">
                  <c:v>51229</c:v>
                </c:pt>
                <c:pt idx="282">
                  <c:v>51259</c:v>
                </c:pt>
                <c:pt idx="283">
                  <c:v>51290</c:v>
                </c:pt>
                <c:pt idx="284">
                  <c:v>51320</c:v>
                </c:pt>
                <c:pt idx="285">
                  <c:v>51351</c:v>
                </c:pt>
                <c:pt idx="286">
                  <c:v>51382</c:v>
                </c:pt>
                <c:pt idx="287">
                  <c:v>51412</c:v>
                </c:pt>
                <c:pt idx="288">
                  <c:v>51443</c:v>
                </c:pt>
                <c:pt idx="289">
                  <c:v>51473</c:v>
                </c:pt>
                <c:pt idx="290">
                  <c:v>51504</c:v>
                </c:pt>
                <c:pt idx="291">
                  <c:v>51535</c:v>
                </c:pt>
                <c:pt idx="292">
                  <c:v>51563</c:v>
                </c:pt>
                <c:pt idx="293">
                  <c:v>51594</c:v>
                </c:pt>
                <c:pt idx="294">
                  <c:v>51624</c:v>
                </c:pt>
                <c:pt idx="295">
                  <c:v>51655</c:v>
                </c:pt>
                <c:pt idx="296">
                  <c:v>51685</c:v>
                </c:pt>
                <c:pt idx="297">
                  <c:v>51716</c:v>
                </c:pt>
                <c:pt idx="298">
                  <c:v>51747</c:v>
                </c:pt>
                <c:pt idx="299">
                  <c:v>51777</c:v>
                </c:pt>
                <c:pt idx="300">
                  <c:v>51808</c:v>
                </c:pt>
                <c:pt idx="301">
                  <c:v>51838</c:v>
                </c:pt>
                <c:pt idx="302">
                  <c:v>51869</c:v>
                </c:pt>
                <c:pt idx="303">
                  <c:v>51900</c:v>
                </c:pt>
                <c:pt idx="304">
                  <c:v>51928</c:v>
                </c:pt>
                <c:pt idx="305">
                  <c:v>51959</c:v>
                </c:pt>
                <c:pt idx="306">
                  <c:v>51989</c:v>
                </c:pt>
                <c:pt idx="307">
                  <c:v>52020</c:v>
                </c:pt>
                <c:pt idx="308">
                  <c:v>52050</c:v>
                </c:pt>
                <c:pt idx="309">
                  <c:v>52081</c:v>
                </c:pt>
                <c:pt idx="310">
                  <c:v>52112</c:v>
                </c:pt>
                <c:pt idx="311">
                  <c:v>52142</c:v>
                </c:pt>
                <c:pt idx="312">
                  <c:v>52173</c:v>
                </c:pt>
                <c:pt idx="313">
                  <c:v>52203</c:v>
                </c:pt>
                <c:pt idx="314">
                  <c:v>52234</c:v>
                </c:pt>
                <c:pt idx="315">
                  <c:v>52265</c:v>
                </c:pt>
                <c:pt idx="316">
                  <c:v>52293</c:v>
                </c:pt>
                <c:pt idx="317">
                  <c:v>52324</c:v>
                </c:pt>
                <c:pt idx="318">
                  <c:v>52354</c:v>
                </c:pt>
                <c:pt idx="319">
                  <c:v>52385</c:v>
                </c:pt>
                <c:pt idx="320">
                  <c:v>52415</c:v>
                </c:pt>
                <c:pt idx="321">
                  <c:v>52446</c:v>
                </c:pt>
                <c:pt idx="322">
                  <c:v>52477</c:v>
                </c:pt>
                <c:pt idx="323">
                  <c:v>52507</c:v>
                </c:pt>
                <c:pt idx="324">
                  <c:v>52538</c:v>
                </c:pt>
                <c:pt idx="325">
                  <c:v>52568</c:v>
                </c:pt>
                <c:pt idx="326">
                  <c:v>52599</c:v>
                </c:pt>
                <c:pt idx="327">
                  <c:v>52630</c:v>
                </c:pt>
                <c:pt idx="328">
                  <c:v>52659</c:v>
                </c:pt>
                <c:pt idx="329">
                  <c:v>52690</c:v>
                </c:pt>
                <c:pt idx="330">
                  <c:v>52720</c:v>
                </c:pt>
                <c:pt idx="331">
                  <c:v>52751</c:v>
                </c:pt>
                <c:pt idx="332">
                  <c:v>52781</c:v>
                </c:pt>
                <c:pt idx="333">
                  <c:v>52812</c:v>
                </c:pt>
                <c:pt idx="334">
                  <c:v>52843</c:v>
                </c:pt>
                <c:pt idx="335">
                  <c:v>52873</c:v>
                </c:pt>
                <c:pt idx="336">
                  <c:v>52904</c:v>
                </c:pt>
                <c:pt idx="337">
                  <c:v>52934</c:v>
                </c:pt>
                <c:pt idx="338">
                  <c:v>52965</c:v>
                </c:pt>
                <c:pt idx="339">
                  <c:v>52996</c:v>
                </c:pt>
                <c:pt idx="340">
                  <c:v>53024</c:v>
                </c:pt>
                <c:pt idx="341">
                  <c:v>53055</c:v>
                </c:pt>
                <c:pt idx="342">
                  <c:v>53085</c:v>
                </c:pt>
                <c:pt idx="343">
                  <c:v>53116</c:v>
                </c:pt>
                <c:pt idx="344">
                  <c:v>53146</c:v>
                </c:pt>
                <c:pt idx="345">
                  <c:v>53177</c:v>
                </c:pt>
                <c:pt idx="346">
                  <c:v>53208</c:v>
                </c:pt>
                <c:pt idx="347">
                  <c:v>53238</c:v>
                </c:pt>
                <c:pt idx="348">
                  <c:v>53269</c:v>
                </c:pt>
                <c:pt idx="349">
                  <c:v>53299</c:v>
                </c:pt>
                <c:pt idx="350">
                  <c:v>53330</c:v>
                </c:pt>
                <c:pt idx="351">
                  <c:v>53361</c:v>
                </c:pt>
                <c:pt idx="352">
                  <c:v>53389</c:v>
                </c:pt>
                <c:pt idx="353">
                  <c:v>53420</c:v>
                </c:pt>
                <c:pt idx="354">
                  <c:v>53450</c:v>
                </c:pt>
                <c:pt idx="355">
                  <c:v>53481</c:v>
                </c:pt>
                <c:pt idx="356">
                  <c:v>53511</c:v>
                </c:pt>
                <c:pt idx="357">
                  <c:v>53542</c:v>
                </c:pt>
                <c:pt idx="358">
                  <c:v>53573</c:v>
                </c:pt>
                <c:pt idx="359">
                  <c:v>53603</c:v>
                </c:pt>
                <c:pt idx="360">
                  <c:v>53634</c:v>
                </c:pt>
                <c:pt idx="361">
                  <c:v>53664</c:v>
                </c:pt>
                <c:pt idx="362">
                  <c:v>53695</c:v>
                </c:pt>
                <c:pt idx="363">
                  <c:v>53726</c:v>
                </c:pt>
                <c:pt idx="364">
                  <c:v>53754</c:v>
                </c:pt>
                <c:pt idx="365">
                  <c:v>53785</c:v>
                </c:pt>
                <c:pt idx="366">
                  <c:v>53815</c:v>
                </c:pt>
                <c:pt idx="367">
                  <c:v>53846</c:v>
                </c:pt>
                <c:pt idx="368">
                  <c:v>53876</c:v>
                </c:pt>
                <c:pt idx="369">
                  <c:v>53907</c:v>
                </c:pt>
                <c:pt idx="370">
                  <c:v>53938</c:v>
                </c:pt>
                <c:pt idx="371">
                  <c:v>53968</c:v>
                </c:pt>
                <c:pt idx="372">
                  <c:v>53999</c:v>
                </c:pt>
              </c:numCache>
            </c:numRef>
          </c:cat>
          <c:val>
            <c:numRef>
              <c:f>'Forward rates'!$BW$4:$BW$376</c:f>
              <c:numCache>
                <c:formatCode>0.0</c:formatCode>
                <c:ptCount val="373"/>
                <c:pt idx="0">
                  <c:v>14.304974021193878</c:v>
                </c:pt>
                <c:pt idx="1">
                  <c:v>15.451301036123649</c:v>
                </c:pt>
                <c:pt idx="2">
                  <c:v>16.606863096542895</c:v>
                </c:pt>
                <c:pt idx="3">
                  <c:v>17.29551700289591</c:v>
                </c:pt>
                <c:pt idx="4">
                  <c:v>17.994923500273519</c:v>
                </c:pt>
                <c:pt idx="5">
                  <c:v>18.709361295976194</c:v>
                </c:pt>
                <c:pt idx="6">
                  <c:v>19.153683607038865</c:v>
                </c:pt>
                <c:pt idx="7">
                  <c:v>19.67560214827374</c:v>
                </c:pt>
                <c:pt idx="8">
                  <c:v>20.16667230142416</c:v>
                </c:pt>
                <c:pt idx="9">
                  <c:v>20.470994770322843</c:v>
                </c:pt>
                <c:pt idx="10">
                  <c:v>20.965415140697186</c:v>
                </c:pt>
                <c:pt idx="11">
                  <c:v>21.458846618302292</c:v>
                </c:pt>
                <c:pt idx="12">
                  <c:v>21.891978453305214</c:v>
                </c:pt>
                <c:pt idx="13">
                  <c:v>22.294226664242679</c:v>
                </c:pt>
                <c:pt idx="14">
                  <c:v>22.578947596661717</c:v>
                </c:pt>
                <c:pt idx="15">
                  <c:v>22.944442727224867</c:v>
                </c:pt>
                <c:pt idx="16">
                  <c:v>23.236838923880033</c:v>
                </c:pt>
                <c:pt idx="17">
                  <c:v>23.566529115720279</c:v>
                </c:pt>
                <c:pt idx="18">
                  <c:v>23.882370240454915</c:v>
                </c:pt>
                <c:pt idx="19">
                  <c:v>23.959618205567061</c:v>
                </c:pt>
                <c:pt idx="20">
                  <c:v>23.985890731801405</c:v>
                </c:pt>
                <c:pt idx="21">
                  <c:v>24.417967720282903</c:v>
                </c:pt>
                <c:pt idx="22">
                  <c:v>24.460651947899834</c:v>
                </c:pt>
                <c:pt idx="23">
                  <c:v>24.343583790365063</c:v>
                </c:pt>
                <c:pt idx="24">
                  <c:v>24.411635385599073</c:v>
                </c:pt>
                <c:pt idx="25">
                  <c:v>24.552460566758995</c:v>
                </c:pt>
                <c:pt idx="26">
                  <c:v>24.770600102394472</c:v>
                </c:pt>
                <c:pt idx="27">
                  <c:v>25.066872279873056</c:v>
                </c:pt>
                <c:pt idx="28">
                  <c:v>25.409670134833767</c:v>
                </c:pt>
                <c:pt idx="29">
                  <c:v>25.806415004733296</c:v>
                </c:pt>
                <c:pt idx="30">
                  <c:v>26.235437804533507</c:v>
                </c:pt>
                <c:pt idx="31">
                  <c:v>26.618169430212596</c:v>
                </c:pt>
                <c:pt idx="32">
                  <c:v>26.881589229594685</c:v>
                </c:pt>
                <c:pt idx="33">
                  <c:v>27.040062033313422</c:v>
                </c:pt>
                <c:pt idx="34">
                  <c:v>27.099970867783021</c:v>
                </c:pt>
                <c:pt idx="35">
                  <c:v>27.066436561561396</c:v>
                </c:pt>
                <c:pt idx="36">
                  <c:v>26.959035623415843</c:v>
                </c:pt>
                <c:pt idx="37">
                  <c:v>26.83389175320977</c:v>
                </c:pt>
                <c:pt idx="38">
                  <c:v>26.749550980247413</c:v>
                </c:pt>
                <c:pt idx="39">
                  <c:v>26.714688533320317</c:v>
                </c:pt>
                <c:pt idx="40">
                  <c:v>26.73786608719869</c:v>
                </c:pt>
                <c:pt idx="41">
                  <c:v>26.820632438964303</c:v>
                </c:pt>
                <c:pt idx="42">
                  <c:v>26.975039687662196</c:v>
                </c:pt>
                <c:pt idx="43">
                  <c:v>27.144379921952446</c:v>
                </c:pt>
                <c:pt idx="44">
                  <c:v>27.272576863270604</c:v>
                </c:pt>
                <c:pt idx="45">
                  <c:v>27.352840349386749</c:v>
                </c:pt>
                <c:pt idx="46">
                  <c:v>27.378815379566628</c:v>
                </c:pt>
                <c:pt idx="47">
                  <c:v>27.330497876309302</c:v>
                </c:pt>
                <c:pt idx="48">
                  <c:v>27.20426534692891</c:v>
                </c:pt>
                <c:pt idx="49">
                  <c:v>27.047761354061912</c:v>
                </c:pt>
                <c:pt idx="50">
                  <c:v>26.91321127852002</c:v>
                </c:pt>
                <c:pt idx="51">
                  <c:v>26.803551018716888</c:v>
                </c:pt>
                <c:pt idx="52">
                  <c:v>26.729035308197162</c:v>
                </c:pt>
                <c:pt idx="53">
                  <c:v>26.680987132528966</c:v>
                </c:pt>
                <c:pt idx="54">
                  <c:v>26.669502297953898</c:v>
                </c:pt>
                <c:pt idx="55">
                  <c:v>26.656018084681058</c:v>
                </c:pt>
                <c:pt idx="56">
                  <c:v>26.604726556179113</c:v>
                </c:pt>
                <c:pt idx="57">
                  <c:v>26.511372646354918</c:v>
                </c:pt>
                <c:pt idx="58">
                  <c:v>26.383716372111099</c:v>
                </c:pt>
                <c:pt idx="59">
                  <c:v>26.200469324783342</c:v>
                </c:pt>
                <c:pt idx="60">
                  <c:v>25.966456743600201</c:v>
                </c:pt>
                <c:pt idx="61">
                  <c:v>25.717606555779181</c:v>
                </c:pt>
                <c:pt idx="62">
                  <c:v>25.488367569569292</c:v>
                </c:pt>
                <c:pt idx="63">
                  <c:v>25.279580914130698</c:v>
                </c:pt>
                <c:pt idx="64">
                  <c:v>25.107342947994216</c:v>
                </c:pt>
                <c:pt idx="65">
                  <c:v>24.953204521609358</c:v>
                </c:pt>
                <c:pt idx="66">
                  <c:v>24.830210355372095</c:v>
                </c:pt>
                <c:pt idx="67">
                  <c:v>24.710265538755205</c:v>
                </c:pt>
                <c:pt idx="68">
                  <c:v>24.568965982815659</c:v>
                </c:pt>
                <c:pt idx="69">
                  <c:v>24.399848040834726</c:v>
                </c:pt>
                <c:pt idx="70">
                  <c:v>24.213477368404046</c:v>
                </c:pt>
                <c:pt idx="71">
                  <c:v>23.987517335321378</c:v>
                </c:pt>
                <c:pt idx="72">
                  <c:v>23.726027271975692</c:v>
                </c:pt>
                <c:pt idx="73">
                  <c:v>23.453836124642681</c:v>
                </c:pt>
                <c:pt idx="74">
                  <c:v>23.193573039483137</c:v>
                </c:pt>
                <c:pt idx="75">
                  <c:v>22.944480897229045</c:v>
                </c:pt>
                <c:pt idx="76">
                  <c:v>22.724640221424242</c:v>
                </c:pt>
                <c:pt idx="77">
                  <c:v>22.511048717141179</c:v>
                </c:pt>
                <c:pt idx="78">
                  <c:v>22.317065957802704</c:v>
                </c:pt>
                <c:pt idx="79">
                  <c:v>22.128962353050028</c:v>
                </c:pt>
                <c:pt idx="80">
                  <c:v>21.936238188274594</c:v>
                </c:pt>
                <c:pt idx="81">
                  <c:v>21.730566690481012</c:v>
                </c:pt>
                <c:pt idx="82">
                  <c:v>21.518848692336892</c:v>
                </c:pt>
                <c:pt idx="83">
                  <c:v>21.287246453691768</c:v>
                </c:pt>
                <c:pt idx="84">
                  <c:v>21.034365976843691</c:v>
                </c:pt>
                <c:pt idx="85">
                  <c:v>20.769322158310494</c:v>
                </c:pt>
                <c:pt idx="86">
                  <c:v>20.500212053416924</c:v>
                </c:pt>
                <c:pt idx="87">
                  <c:v>20.224093541577354</c:v>
                </c:pt>
                <c:pt idx="88">
                  <c:v>19.955063361420944</c:v>
                </c:pt>
                <c:pt idx="89">
                  <c:v>19.677481922352207</c:v>
                </c:pt>
                <c:pt idx="90">
                  <c:v>19.398382117054354</c:v>
                </c:pt>
                <c:pt idx="91">
                  <c:v>19.103603846900452</c:v>
                </c:pt>
                <c:pt idx="92">
                  <c:v>18.78276280627351</c:v>
                </c:pt>
                <c:pt idx="93">
                  <c:v>18.43466008847038</c:v>
                </c:pt>
                <c:pt idx="94">
                  <c:v>18.087299531443382</c:v>
                </c:pt>
                <c:pt idx="95">
                  <c:v>17.71786181902737</c:v>
                </c:pt>
                <c:pt idx="96">
                  <c:v>17.341938223555623</c:v>
                </c:pt>
                <c:pt idx="97">
                  <c:v>16.98118279316709</c:v>
                </c:pt>
                <c:pt idx="98">
                  <c:v>16.649836622036791</c:v>
                </c:pt>
                <c:pt idx="99">
                  <c:v>16.347998738955731</c:v>
                </c:pt>
                <c:pt idx="100">
                  <c:v>16.097304578121598</c:v>
                </c:pt>
                <c:pt idx="101">
                  <c:v>15.869139991906994</c:v>
                </c:pt>
                <c:pt idx="102">
                  <c:v>15.680934132269643</c:v>
                </c:pt>
                <c:pt idx="103">
                  <c:v>15.505181994392037</c:v>
                </c:pt>
                <c:pt idx="104">
                  <c:v>15.319490378112622</c:v>
                </c:pt>
                <c:pt idx="105">
                  <c:v>15.118366368118402</c:v>
                </c:pt>
                <c:pt idx="106">
                  <c:v>14.91520508721915</c:v>
                </c:pt>
                <c:pt idx="107">
                  <c:v>14.691627818339201</c:v>
                </c:pt>
                <c:pt idx="108">
                  <c:v>14.452685953521508</c:v>
                </c:pt>
                <c:pt idx="109">
                  <c:v>14.225376617126688</c:v>
                </c:pt>
                <c:pt idx="110">
                  <c:v>14.03223160109537</c:v>
                </c:pt>
                <c:pt idx="111">
                  <c:v>13.875700557825654</c:v>
                </c:pt>
                <c:pt idx="112">
                  <c:v>13.767731533288318</c:v>
                </c:pt>
                <c:pt idx="113">
                  <c:v>13.691184065108153</c:v>
                </c:pt>
                <c:pt idx="114">
                  <c:v>13.658838406633462</c:v>
                </c:pt>
                <c:pt idx="115">
                  <c:v>13.671413566348733</c:v>
                </c:pt>
                <c:pt idx="116">
                  <c:v>13.726973015835922</c:v>
                </c:pt>
                <c:pt idx="117">
                  <c:v>13.80635101469246</c:v>
                </c:pt>
                <c:pt idx="118">
                  <c:v>13.887226764312151</c:v>
                </c:pt>
                <c:pt idx="119">
                  <c:v>13.961919839159485</c:v>
                </c:pt>
                <c:pt idx="120">
                  <c:v>14.007162144202644</c:v>
                </c:pt>
                <c:pt idx="121">
                  <c:v>13.998409085210564</c:v>
                </c:pt>
                <c:pt idx="122">
                  <c:v>13.926010275640571</c:v>
                </c:pt>
                <c:pt idx="123">
                  <c:v>13.783378121067173</c:v>
                </c:pt>
                <c:pt idx="124">
                  <c:v>13.579520242440225</c:v>
                </c:pt>
                <c:pt idx="125">
                  <c:v>13.301302881962313</c:v>
                </c:pt>
                <c:pt idx="126">
                  <c:v>12.948403023519926</c:v>
                </c:pt>
                <c:pt idx="127">
                  <c:v>12.537421170455247</c:v>
                </c:pt>
                <c:pt idx="128">
                  <c:v>12.093041415098851</c:v>
                </c:pt>
                <c:pt idx="129">
                  <c:v>11.627314325644289</c:v>
                </c:pt>
                <c:pt idx="130">
                  <c:v>11.179526308511042</c:v>
                </c:pt>
                <c:pt idx="131">
                  <c:v>10.75242307765326</c:v>
                </c:pt>
                <c:pt idx="132">
                  <c:v>10.368874779398286</c:v>
                </c:pt>
                <c:pt idx="133">
                  <c:v>10.038561197574948</c:v>
                </c:pt>
                <c:pt idx="134">
                  <c:v>9.7499571294985294</c:v>
                </c:pt>
                <c:pt idx="135">
                  <c:v>9.5042428655519622</c:v>
                </c:pt>
                <c:pt idx="136">
                  <c:v>9.3147815748564025</c:v>
                </c:pt>
                <c:pt idx="137">
                  <c:v>9.1664049963266141</c:v>
                </c:pt>
                <c:pt idx="138">
                  <c:v>9.0699333361071552</c:v>
                </c:pt>
                <c:pt idx="139">
                  <c:v>8.9989575016500432</c:v>
                </c:pt>
                <c:pt idx="140">
                  <c:v>8.9322697541775913</c:v>
                </c:pt>
                <c:pt idx="141">
                  <c:v>8.8613037155624816</c:v>
                </c:pt>
                <c:pt idx="142">
                  <c:v>8.7863021465577926</c:v>
                </c:pt>
                <c:pt idx="143">
                  <c:v>8.6937144054842665</c:v>
                </c:pt>
                <c:pt idx="144">
                  <c:v>8.5798629502611785</c:v>
                </c:pt>
                <c:pt idx="145">
                  <c:v>8.4632659775176098</c:v>
                </c:pt>
                <c:pt idx="146">
                  <c:v>8.3614414041781497</c:v>
                </c:pt>
                <c:pt idx="147">
                  <c:v>8.2753742357009372</c:v>
                </c:pt>
                <c:pt idx="148">
                  <c:v>8.2114605192734267</c:v>
                </c:pt>
                <c:pt idx="149">
                  <c:v>8.1597745795994854</c:v>
                </c:pt>
                <c:pt idx="150">
                  <c:v>8.1269633609857603</c:v>
                </c:pt>
                <c:pt idx="151">
                  <c:v>8.1066929783079651</c:v>
                </c:pt>
                <c:pt idx="152">
                  <c:v>8.0947870891909588</c:v>
                </c:pt>
                <c:pt idx="153">
                  <c:v>8.0856392735294609</c:v>
                </c:pt>
                <c:pt idx="154">
                  <c:v>8.0757682664360679</c:v>
                </c:pt>
                <c:pt idx="155">
                  <c:v>8.0617408426623101</c:v>
                </c:pt>
                <c:pt idx="156">
                  <c:v>8.0382143054255444</c:v>
                </c:pt>
                <c:pt idx="157">
                  <c:v>8.0059216254665948</c:v>
                </c:pt>
                <c:pt idx="158">
                  <c:v>7.9663723275251801</c:v>
                </c:pt>
                <c:pt idx="159">
                  <c:v>7.919193256802088</c:v>
                </c:pt>
                <c:pt idx="160">
                  <c:v>7.8679560697755662</c:v>
                </c:pt>
                <c:pt idx="161">
                  <c:v>7.8067870739743048</c:v>
                </c:pt>
                <c:pt idx="162">
                  <c:v>7.7383298140983738</c:v>
                </c:pt>
                <c:pt idx="163">
                  <c:v>7.6677473842105304</c:v>
                </c:pt>
                <c:pt idx="164">
                  <c:v>7.6032810063529457</c:v>
                </c:pt>
                <c:pt idx="165">
                  <c:v>7.5426395748375183</c:v>
                </c:pt>
                <c:pt idx="166">
                  <c:v>7.4881898876837276</c:v>
                </c:pt>
                <c:pt idx="167">
                  <c:v>7.4385176273242957</c:v>
                </c:pt>
                <c:pt idx="168">
                  <c:v>7.3926470946033067</c:v>
                </c:pt>
                <c:pt idx="169">
                  <c:v>7.3450286656795951</c:v>
                </c:pt>
                <c:pt idx="170">
                  <c:v>7.2872913153114274</c:v>
                </c:pt>
                <c:pt idx="171">
                  <c:v>7.2184008211005626</c:v>
                </c:pt>
                <c:pt idx="172">
                  <c:v>7.1432649789086522</c:v>
                </c:pt>
                <c:pt idx="173">
                  <c:v>7.0546346338312516</c:v>
                </c:pt>
                <c:pt idx="174">
                  <c:v>6.9553515317059489</c:v>
                </c:pt>
                <c:pt idx="175">
                  <c:v>6.8521127710715302</c:v>
                </c:pt>
                <c:pt idx="176">
                  <c:v>6.7539863998327361</c:v>
                </c:pt>
                <c:pt idx="177">
                  <c:v>6.6594360712618661</c:v>
                </c:pt>
                <c:pt idx="178">
                  <c:v>6.573106861299614</c:v>
                </c:pt>
                <c:pt idx="179">
                  <c:v>6.493926944398428</c:v>
                </c:pt>
                <c:pt idx="180">
                  <c:v>6.4221960576746691</c:v>
                </c:pt>
                <c:pt idx="181">
                  <c:v>6.3524323722039675</c:v>
                </c:pt>
                <c:pt idx="182">
                  <c:v>6.2763445949256571</c:v>
                </c:pt>
                <c:pt idx="183">
                  <c:v>6.1928600692331619</c:v>
                </c:pt>
                <c:pt idx="184">
                  <c:v>6.1061442537735724</c:v>
                </c:pt>
                <c:pt idx="185">
                  <c:v>6.0111581291397851</c:v>
                </c:pt>
                <c:pt idx="186">
                  <c:v>5.909843024280419</c:v>
                </c:pt>
                <c:pt idx="187">
                  <c:v>5.8083627348831479</c:v>
                </c:pt>
                <c:pt idx="188">
                  <c:v>5.7139518353930585</c:v>
                </c:pt>
                <c:pt idx="189">
                  <c:v>5.6244347451787045</c:v>
                </c:pt>
                <c:pt idx="190">
                  <c:v>5.5444664336221088</c:v>
                </c:pt>
                <c:pt idx="191">
                  <c:v>5.4703786191208881</c:v>
                </c:pt>
                <c:pt idx="192">
                  <c:v>5.402865748499984</c:v>
                </c:pt>
                <c:pt idx="193">
                  <c:v>5.3359278596939141</c:v>
                </c:pt>
                <c:pt idx="194">
                  <c:v>5.262627063826204</c:v>
                </c:pt>
                <c:pt idx="195">
                  <c:v>5.1817921857510303</c:v>
                </c:pt>
                <c:pt idx="196">
                  <c:v>5.0989742063677586</c:v>
                </c:pt>
                <c:pt idx="197">
                  <c:v>5.0065109467194864</c:v>
                </c:pt>
                <c:pt idx="198">
                  <c:v>4.9075170548350604</c:v>
                </c:pt>
                <c:pt idx="199">
                  <c:v>4.8083274499715642</c:v>
                </c:pt>
                <c:pt idx="200">
                  <c:v>4.7161427193129732</c:v>
                </c:pt>
                <c:pt idx="201">
                  <c:v>4.629243289639116</c:v>
                </c:pt>
                <c:pt idx="202">
                  <c:v>4.5524040554394647</c:v>
                </c:pt>
                <c:pt idx="203">
                  <c:v>4.4822444056391051</c:v>
                </c:pt>
                <c:pt idx="204">
                  <c:v>4.4198379299017692</c:v>
                </c:pt>
                <c:pt idx="205">
                  <c:v>4.3594159683542006</c:v>
                </c:pt>
                <c:pt idx="206">
                  <c:v>4.294264103757734</c:v>
                </c:pt>
                <c:pt idx="207">
                  <c:v>4.2233687181337558</c:v>
                </c:pt>
                <c:pt idx="208">
                  <c:v>4.151570712342175</c:v>
                </c:pt>
                <c:pt idx="209">
                  <c:v>4.0722472114396169</c:v>
                </c:pt>
                <c:pt idx="210">
                  <c:v>3.9881174646965931</c:v>
                </c:pt>
                <c:pt idx="211">
                  <c:v>3.9060493036844126</c:v>
                </c:pt>
                <c:pt idx="212">
                  <c:v>3.8331057748994084</c:v>
                </c:pt>
                <c:pt idx="213">
                  <c:v>3.767123201663773</c:v>
                </c:pt>
                <c:pt idx="214">
                  <c:v>3.7108175827740322</c:v>
                </c:pt>
                <c:pt idx="215">
                  <c:v>3.6614817929207963</c:v>
                </c:pt>
                <c:pt idx="216">
                  <c:v>3.6189065734292329</c:v>
                </c:pt>
                <c:pt idx="217">
                  <c:v>3.5757152952806299</c:v>
                </c:pt>
                <c:pt idx="218">
                  <c:v>3.5248009579566704</c:v>
                </c:pt>
                <c:pt idx="219">
                  <c:v>3.4649895884773798</c:v>
                </c:pt>
                <c:pt idx="220">
                  <c:v>3.4003371720673323</c:v>
                </c:pt>
                <c:pt idx="221">
                  <c:v>3.3254864696455333</c:v>
                </c:pt>
                <c:pt idx="222">
                  <c:v>3.2422738576171755</c:v>
                </c:pt>
                <c:pt idx="223">
                  <c:v>3.1592431143539179</c:v>
                </c:pt>
                <c:pt idx="224">
                  <c:v>3.0849072133754851</c:v>
                </c:pt>
                <c:pt idx="225">
                  <c:v>3.017922705378616</c:v>
                </c:pt>
                <c:pt idx="226">
                  <c:v>2.9611039493887548</c:v>
                </c:pt>
                <c:pt idx="227">
                  <c:v>2.9135757003051141</c:v>
                </c:pt>
                <c:pt idx="228">
                  <c:v>2.8752147727651236</c:v>
                </c:pt>
                <c:pt idx="229">
                  <c:v>2.8379970113104509</c:v>
                </c:pt>
                <c:pt idx="230">
                  <c:v>2.7938889852410602</c:v>
                </c:pt>
                <c:pt idx="231">
                  <c:v>2.741815317748725</c:v>
                </c:pt>
                <c:pt idx="232">
                  <c:v>2.6842975632746477</c:v>
                </c:pt>
                <c:pt idx="233">
                  <c:v>2.618641495521854</c:v>
                </c:pt>
                <c:pt idx="234">
                  <c:v>2.5454679085154877</c:v>
                </c:pt>
                <c:pt idx="235">
                  <c:v>2.4721867690117096</c:v>
                </c:pt>
                <c:pt idx="236">
                  <c:v>2.4070533937005019</c:v>
                </c:pt>
                <c:pt idx="237">
                  <c:v>2.3490444547568172</c:v>
                </c:pt>
                <c:pt idx="238">
                  <c:v>2.3010602736079666</c:v>
                </c:pt>
                <c:pt idx="239">
                  <c:v>2.2616706380630158</c:v>
                </c:pt>
                <c:pt idx="240">
                  <c:v>2.2313567514405284</c:v>
                </c:pt>
                <c:pt idx="241">
                  <c:v>2.2033189329161154</c:v>
                </c:pt>
                <c:pt idx="242">
                  <c:v>2.1697321151251114</c:v>
                </c:pt>
                <c:pt idx="243">
                  <c:v>2.1297481257327546</c:v>
                </c:pt>
                <c:pt idx="244">
                  <c:v>2.0860601296922123</c:v>
                </c:pt>
                <c:pt idx="245">
                  <c:v>2.035195469943917</c:v>
                </c:pt>
                <c:pt idx="246">
                  <c:v>1.9782754476821083</c:v>
                </c:pt>
                <c:pt idx="247">
                  <c:v>1.923883310589545</c:v>
                </c:pt>
                <c:pt idx="248">
                  <c:v>1.8799417101251352</c:v>
                </c:pt>
                <c:pt idx="249">
                  <c:v>1.8449258710620531</c:v>
                </c:pt>
                <c:pt idx="250">
                  <c:v>1.8194906028067177</c:v>
                </c:pt>
                <c:pt idx="251">
                  <c:v>1.8031970869744272</c:v>
                </c:pt>
                <c:pt idx="252">
                  <c:v>1.7950442235344262</c:v>
                </c:pt>
                <c:pt idx="253">
                  <c:v>1.7859388818676665</c:v>
                </c:pt>
                <c:pt idx="254">
                  <c:v>1.7678892096372607</c:v>
                </c:pt>
                <c:pt idx="255">
                  <c:v>1.7399383869731375</c:v>
                </c:pt>
                <c:pt idx="256">
                  <c:v>1.7039779038122669</c:v>
                </c:pt>
                <c:pt idx="257">
                  <c:v>1.657772524448313</c:v>
                </c:pt>
                <c:pt idx="258">
                  <c:v>1.6016114382298545</c:v>
                </c:pt>
                <c:pt idx="259">
                  <c:v>1.5458988736548156</c:v>
                </c:pt>
                <c:pt idx="260">
                  <c:v>1.5003820610230874</c:v>
                </c:pt>
                <c:pt idx="261">
                  <c:v>1.4645085049234952</c:v>
                </c:pt>
                <c:pt idx="262">
                  <c:v>1.4396279197521726</c:v>
                </c:pt>
                <c:pt idx="263">
                  <c:v>1.4265556886322064</c:v>
                </c:pt>
                <c:pt idx="264">
                  <c:v>1.4250012901165232</c:v>
                </c:pt>
                <c:pt idx="265">
                  <c:v>1.4253222369836962</c:v>
                </c:pt>
                <c:pt idx="266">
                  <c:v>1.4183218104775117</c:v>
                </c:pt>
                <c:pt idx="267">
                  <c:v>1.4033385247228662</c:v>
                </c:pt>
                <c:pt idx="268">
                  <c:v>1.3814114121862495</c:v>
                </c:pt>
                <c:pt idx="269">
                  <c:v>1.3513642350667689</c:v>
                </c:pt>
                <c:pt idx="270">
                  <c:v>1.3131713854656195</c:v>
                </c:pt>
                <c:pt idx="271">
                  <c:v>1.2760144604197048</c:v>
                </c:pt>
                <c:pt idx="272">
                  <c:v>1.2485678425937925</c:v>
                </c:pt>
                <c:pt idx="273">
                  <c:v>1.2305987681306314</c:v>
                </c:pt>
                <c:pt idx="274">
                  <c:v>1.2226743870149583</c:v>
                </c:pt>
                <c:pt idx="275">
                  <c:v>1.2262817982039604</c:v>
                </c:pt>
                <c:pt idx="276">
                  <c:v>1.2408338725478432</c:v>
                </c:pt>
                <c:pt idx="277">
                  <c:v>1.257956752356449</c:v>
                </c:pt>
                <c:pt idx="278">
                  <c:v>1.2695434904835823</c:v>
                </c:pt>
                <c:pt idx="279">
                  <c:v>1.2753825496977442</c:v>
                </c:pt>
                <c:pt idx="280">
                  <c:v>1.2751752403397307</c:v>
                </c:pt>
                <c:pt idx="281">
                  <c:v>1.2692596451464693</c:v>
                </c:pt>
                <c:pt idx="282">
                  <c:v>1.2572039896955809</c:v>
                </c:pt>
                <c:pt idx="283">
                  <c:v>1.2468724496523391</c:v>
                </c:pt>
                <c:pt idx="284">
                  <c:v>1.2455099778193626</c:v>
                </c:pt>
                <c:pt idx="285">
                  <c:v>1.252786151613259</c:v>
                </c:pt>
                <c:pt idx="286">
                  <c:v>1.2670918045008979</c:v>
                </c:pt>
                <c:pt idx="287">
                  <c:v>1.291464777058559</c:v>
                </c:pt>
                <c:pt idx="288">
                  <c:v>1.324128109086286</c:v>
                </c:pt>
                <c:pt idx="289">
                  <c:v>1.3572656218227044</c:v>
                </c:pt>
                <c:pt idx="290">
                  <c:v>1.3837697792744992</c:v>
                </c:pt>
                <c:pt idx="291">
                  <c:v>1.4035851085944171</c:v>
                </c:pt>
                <c:pt idx="292">
                  <c:v>1.4155138210439517</c:v>
                </c:pt>
                <c:pt idx="293">
                  <c:v>1.4211711635536348</c:v>
                </c:pt>
                <c:pt idx="294">
                  <c:v>1.4194725219805748</c:v>
                </c:pt>
                <c:pt idx="295">
                  <c:v>1.418091670870921</c:v>
                </c:pt>
                <c:pt idx="296">
                  <c:v>1.4257141867699343</c:v>
                </c:pt>
                <c:pt idx="297">
                  <c:v>1.4417227263725623</c:v>
                </c:pt>
                <c:pt idx="298">
                  <c:v>1.4635328937215655</c:v>
                </c:pt>
                <c:pt idx="299">
                  <c:v>1.4943886841516965</c:v>
                </c:pt>
                <c:pt idx="300">
                  <c:v>1.5318203433921547</c:v>
                </c:pt>
                <c:pt idx="301">
                  <c:v>1.5676439349972606</c:v>
                </c:pt>
                <c:pt idx="302">
                  <c:v>1.5929492335628979</c:v>
                </c:pt>
                <c:pt idx="303">
                  <c:v>1.6073233480184967</c:v>
                </c:pt>
                <c:pt idx="304">
                  <c:v>1.6099438392598933</c:v>
                </c:pt>
                <c:pt idx="305">
                  <c:v>1.6021468324744179</c:v>
                </c:pt>
                <c:pt idx="306">
                  <c:v>1.582662216116689</c:v>
                </c:pt>
                <c:pt idx="307">
                  <c:v>1.5676904996492214</c:v>
                </c:pt>
                <c:pt idx="308">
                  <c:v>1.5724953471395706</c:v>
                </c:pt>
                <c:pt idx="309">
                  <c:v>1.5942245768246939</c:v>
                </c:pt>
                <c:pt idx="310">
                  <c:v>1.6273205825475396</c:v>
                </c:pt>
                <c:pt idx="311">
                  <c:v>1.6754040500702172</c:v>
                </c:pt>
                <c:pt idx="312">
                  <c:v>1.7329634536880634</c:v>
                </c:pt>
                <c:pt idx="313">
                  <c:v>1.7807858973626494</c:v>
                </c:pt>
                <c:pt idx="314">
                  <c:v>1.8023367029370956</c:v>
                </c:pt>
                <c:pt idx="315">
                  <c:v>1.7957613389357405</c:v>
                </c:pt>
                <c:pt idx="316">
                  <c:v>1.7616469141185434</c:v>
                </c:pt>
                <c:pt idx="317">
                  <c:v>1.7003948715557833</c:v>
                </c:pt>
                <c:pt idx="318">
                  <c:v>1.609867022168074</c:v>
                </c:pt>
                <c:pt idx="319">
                  <c:v>1.5171520707975457</c:v>
                </c:pt>
                <c:pt idx="320">
                  <c:v>1.4476388498593264</c:v>
                </c:pt>
                <c:pt idx="321">
                  <c:v>1.4027423800608978</c:v>
                </c:pt>
                <c:pt idx="322">
                  <c:v>1.3853102211643966</c:v>
                </c:pt>
                <c:pt idx="323">
                  <c:v>1.4011467400746984</c:v>
                </c:pt>
                <c:pt idx="324">
                  <c:v>1.4503219843943655</c:v>
                </c:pt>
                <c:pt idx="325">
                  <c:v>1.5102561497960971</c:v>
                </c:pt>
                <c:pt idx="326">
                  <c:v>1.5582171986431095</c:v>
                </c:pt>
                <c:pt idx="327">
                  <c:v>1.5940409588124058</c:v>
                </c:pt>
                <c:pt idx="328">
                  <c:v>1.6159701332671936</c:v>
                </c:pt>
                <c:pt idx="329">
                  <c:v>1.6260877188406866</c:v>
                </c:pt>
                <c:pt idx="330">
                  <c:v>1.6229200801894801</c:v>
                </c:pt>
                <c:pt idx="331">
                  <c:v>1.5996056035334771</c:v>
                </c:pt>
                <c:pt idx="332">
                  <c:v>1.5519184125702654</c:v>
                </c:pt>
                <c:pt idx="333">
                  <c:v>1.4851833391463924</c:v>
                </c:pt>
                <c:pt idx="334">
                  <c:v>1.4098900293876144</c:v>
                </c:pt>
                <c:pt idx="335">
                  <c:v>1.3240230785551734</c:v>
                </c:pt>
                <c:pt idx="336">
                  <c:v>1.2363146622738561</c:v>
                </c:pt>
                <c:pt idx="337">
                  <c:v>1.1609456766387658</c:v>
                </c:pt>
                <c:pt idx="338">
                  <c:v>1.105459885522627</c:v>
                </c:pt>
                <c:pt idx="339">
                  <c:v>1.0708155287690764</c:v>
                </c:pt>
                <c:pt idx="340">
                  <c:v>1.0592263749848243</c:v>
                </c:pt>
                <c:pt idx="341">
                  <c:v>1.0666975798045117</c:v>
                </c:pt>
                <c:pt idx="342">
                  <c:v>1.0964672525317667</c:v>
                </c:pt>
                <c:pt idx="343">
                  <c:v>1.0924821591068099</c:v>
                </c:pt>
                <c:pt idx="344">
                  <c:v>1.0120839169649141</c:v>
                </c:pt>
                <c:pt idx="345">
                  <c:v>0.86956315816160568</c:v>
                </c:pt>
                <c:pt idx="346">
                  <c:v>0.69251314946373876</c:v>
                </c:pt>
                <c:pt idx="347">
                  <c:v>0.47111988834509788</c:v>
                </c:pt>
                <c:pt idx="348">
                  <c:v>0.23002183729902217</c:v>
                </c:pt>
                <c:pt idx="349">
                  <c:v>4.3277728706218183E-2</c:v>
                </c:pt>
                <c:pt idx="350">
                  <c:v>-3.8805483480713193E-2</c:v>
                </c:pt>
                <c:pt idx="351">
                  <c:v>-8.3153215451464702E-3</c:v>
                </c:pt>
                <c:pt idx="352">
                  <c:v>0.13234553864120355</c:v>
                </c:pt>
                <c:pt idx="353">
                  <c:v>0.38034924293821326</c:v>
                </c:pt>
                <c:pt idx="354">
                  <c:v>0.74511104805293982</c:v>
                </c:pt>
                <c:pt idx="355">
                  <c:v>1.1286348252309564</c:v>
                </c:pt>
                <c:pt idx="356">
                  <c:v>1.4374169210906729</c:v>
                </c:pt>
                <c:pt idx="357">
                  <c:v>1.6597354121376979</c:v>
                </c:pt>
                <c:pt idx="358">
                  <c:v>1.7784962445385051</c:v>
                </c:pt>
                <c:pt idx="359">
                  <c:v>1.7658247933234617</c:v>
                </c:pt>
                <c:pt idx="360">
                  <c:v>1.6142996534391356</c:v>
                </c:pt>
                <c:pt idx="361">
                  <c:v>1.3969450032647914</c:v>
                </c:pt>
                <c:pt idx="362">
                  <c:v>1.193795823362289</c:v>
                </c:pt>
                <c:pt idx="363">
                  <c:v>1.0029043792519552</c:v>
                </c:pt>
                <c:pt idx="364">
                  <c:v>0.83656367286076216</c:v>
                </c:pt>
                <c:pt idx="365">
                  <c:v>0.67850353912810024</c:v>
                </c:pt>
                <c:pt idx="366">
                  <c:v>0.53645356064726046</c:v>
                </c:pt>
                <c:pt idx="367">
                  <c:v>0.39933788735681608</c:v>
                </c:pt>
                <c:pt idx="368">
                  <c:v>0.2553568718216721</c:v>
                </c:pt>
                <c:pt idx="369">
                  <c:v>0.10179380908626606</c:v>
                </c:pt>
                <c:pt idx="370">
                  <c:v>-5.350427830017393E-2</c:v>
                </c:pt>
                <c:pt idx="371">
                  <c:v>-0.21986076186746029</c:v>
                </c:pt>
                <c:pt idx="372">
                  <c:v>-0.39412564441076298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42A-4646-9F84-9E6EBFE28ED5}"/>
            </c:ext>
          </c:extLst>
        </c:ser>
        <c:ser>
          <c:idx val="2"/>
          <c:order val="3"/>
          <c:tx>
            <c:strRef>
              <c:f>'Forward rates'!$BX$2</c:f>
              <c:strCache>
                <c:ptCount val="1"/>
                <c:pt idx="0">
                  <c:v>Euribor 1Y vs Eur OIS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'Forward rates'!$G$4:$G$376</c:f>
              <c:numCache>
                <c:formatCode>[$-409]d/mmm/yy;@</c:formatCode>
                <c:ptCount val="373"/>
                <c:pt idx="0">
                  <c:v>42677</c:v>
                </c:pt>
                <c:pt idx="1">
                  <c:v>42707</c:v>
                </c:pt>
                <c:pt idx="2">
                  <c:v>42738</c:v>
                </c:pt>
                <c:pt idx="3">
                  <c:v>42769</c:v>
                </c:pt>
                <c:pt idx="4">
                  <c:v>42797</c:v>
                </c:pt>
                <c:pt idx="5">
                  <c:v>42828</c:v>
                </c:pt>
                <c:pt idx="6">
                  <c:v>42858</c:v>
                </c:pt>
                <c:pt idx="7">
                  <c:v>42889</c:v>
                </c:pt>
                <c:pt idx="8">
                  <c:v>42919</c:v>
                </c:pt>
                <c:pt idx="9">
                  <c:v>42950</c:v>
                </c:pt>
                <c:pt idx="10">
                  <c:v>42981</c:v>
                </c:pt>
                <c:pt idx="11">
                  <c:v>43011</c:v>
                </c:pt>
                <c:pt idx="12">
                  <c:v>43042</c:v>
                </c:pt>
                <c:pt idx="13">
                  <c:v>43072</c:v>
                </c:pt>
                <c:pt idx="14">
                  <c:v>43103</c:v>
                </c:pt>
                <c:pt idx="15">
                  <c:v>43134</c:v>
                </c:pt>
                <c:pt idx="16">
                  <c:v>43162</c:v>
                </c:pt>
                <c:pt idx="17">
                  <c:v>43193</c:v>
                </c:pt>
                <c:pt idx="18">
                  <c:v>43223</c:v>
                </c:pt>
                <c:pt idx="19">
                  <c:v>43254</c:v>
                </c:pt>
                <c:pt idx="20">
                  <c:v>43284</c:v>
                </c:pt>
                <c:pt idx="21">
                  <c:v>43315</c:v>
                </c:pt>
                <c:pt idx="22">
                  <c:v>43346</c:v>
                </c:pt>
                <c:pt idx="23">
                  <c:v>43376</c:v>
                </c:pt>
                <c:pt idx="24">
                  <c:v>43407</c:v>
                </c:pt>
                <c:pt idx="25">
                  <c:v>43437</c:v>
                </c:pt>
                <c:pt idx="26">
                  <c:v>43468</c:v>
                </c:pt>
                <c:pt idx="27">
                  <c:v>43499</c:v>
                </c:pt>
                <c:pt idx="28">
                  <c:v>43527</c:v>
                </c:pt>
                <c:pt idx="29">
                  <c:v>43558</c:v>
                </c:pt>
                <c:pt idx="30">
                  <c:v>43588</c:v>
                </c:pt>
                <c:pt idx="31">
                  <c:v>43619</c:v>
                </c:pt>
                <c:pt idx="32">
                  <c:v>43649</c:v>
                </c:pt>
                <c:pt idx="33">
                  <c:v>43680</c:v>
                </c:pt>
                <c:pt idx="34">
                  <c:v>43711</c:v>
                </c:pt>
                <c:pt idx="35">
                  <c:v>43741</c:v>
                </c:pt>
                <c:pt idx="36">
                  <c:v>43772</c:v>
                </c:pt>
                <c:pt idx="37">
                  <c:v>43802</c:v>
                </c:pt>
                <c:pt idx="38">
                  <c:v>43833</c:v>
                </c:pt>
                <c:pt idx="39">
                  <c:v>43864</c:v>
                </c:pt>
                <c:pt idx="40">
                  <c:v>43893</c:v>
                </c:pt>
                <c:pt idx="41">
                  <c:v>43924</c:v>
                </c:pt>
                <c:pt idx="42">
                  <c:v>43954</c:v>
                </c:pt>
                <c:pt idx="43">
                  <c:v>43985</c:v>
                </c:pt>
                <c:pt idx="44">
                  <c:v>44015</c:v>
                </c:pt>
                <c:pt idx="45">
                  <c:v>44046</c:v>
                </c:pt>
                <c:pt idx="46">
                  <c:v>44077</c:v>
                </c:pt>
                <c:pt idx="47">
                  <c:v>44107</c:v>
                </c:pt>
                <c:pt idx="48">
                  <c:v>44138</c:v>
                </c:pt>
                <c:pt idx="49">
                  <c:v>44168</c:v>
                </c:pt>
                <c:pt idx="50">
                  <c:v>44199</c:v>
                </c:pt>
                <c:pt idx="51">
                  <c:v>44230</c:v>
                </c:pt>
                <c:pt idx="52">
                  <c:v>44258</c:v>
                </c:pt>
                <c:pt idx="53">
                  <c:v>44289</c:v>
                </c:pt>
                <c:pt idx="54">
                  <c:v>44319</c:v>
                </c:pt>
                <c:pt idx="55">
                  <c:v>44350</c:v>
                </c:pt>
                <c:pt idx="56">
                  <c:v>44380</c:v>
                </c:pt>
                <c:pt idx="57">
                  <c:v>44411</c:v>
                </c:pt>
                <c:pt idx="58">
                  <c:v>44442</c:v>
                </c:pt>
                <c:pt idx="59">
                  <c:v>44472</c:v>
                </c:pt>
                <c:pt idx="60">
                  <c:v>44503</c:v>
                </c:pt>
                <c:pt idx="61">
                  <c:v>44533</c:v>
                </c:pt>
                <c:pt idx="62">
                  <c:v>44564</c:v>
                </c:pt>
                <c:pt idx="63">
                  <c:v>44595</c:v>
                </c:pt>
                <c:pt idx="64">
                  <c:v>44623</c:v>
                </c:pt>
                <c:pt idx="65">
                  <c:v>44654</c:v>
                </c:pt>
                <c:pt idx="66">
                  <c:v>44684</c:v>
                </c:pt>
                <c:pt idx="67">
                  <c:v>44715</c:v>
                </c:pt>
                <c:pt idx="68">
                  <c:v>44745</c:v>
                </c:pt>
                <c:pt idx="69">
                  <c:v>44776</c:v>
                </c:pt>
                <c:pt idx="70">
                  <c:v>44807</c:v>
                </c:pt>
                <c:pt idx="71">
                  <c:v>44837</c:v>
                </c:pt>
                <c:pt idx="72">
                  <c:v>44868</c:v>
                </c:pt>
                <c:pt idx="73">
                  <c:v>44898</c:v>
                </c:pt>
                <c:pt idx="74">
                  <c:v>44929</c:v>
                </c:pt>
                <c:pt idx="75">
                  <c:v>44960</c:v>
                </c:pt>
                <c:pt idx="76">
                  <c:v>44988</c:v>
                </c:pt>
                <c:pt idx="77">
                  <c:v>45019</c:v>
                </c:pt>
                <c:pt idx="78">
                  <c:v>45049</c:v>
                </c:pt>
                <c:pt idx="79">
                  <c:v>45080</c:v>
                </c:pt>
                <c:pt idx="80">
                  <c:v>45110</c:v>
                </c:pt>
                <c:pt idx="81">
                  <c:v>45141</c:v>
                </c:pt>
                <c:pt idx="82">
                  <c:v>45172</c:v>
                </c:pt>
                <c:pt idx="83">
                  <c:v>45202</c:v>
                </c:pt>
                <c:pt idx="84">
                  <c:v>45233</c:v>
                </c:pt>
                <c:pt idx="85">
                  <c:v>45263</c:v>
                </c:pt>
                <c:pt idx="86">
                  <c:v>45294</c:v>
                </c:pt>
                <c:pt idx="87">
                  <c:v>45325</c:v>
                </c:pt>
                <c:pt idx="88">
                  <c:v>45354</c:v>
                </c:pt>
                <c:pt idx="89">
                  <c:v>45385</c:v>
                </c:pt>
                <c:pt idx="90">
                  <c:v>45415</c:v>
                </c:pt>
                <c:pt idx="91">
                  <c:v>45446</c:v>
                </c:pt>
                <c:pt idx="92">
                  <c:v>45476</c:v>
                </c:pt>
                <c:pt idx="93">
                  <c:v>45507</c:v>
                </c:pt>
                <c:pt idx="94">
                  <c:v>45538</c:v>
                </c:pt>
                <c:pt idx="95">
                  <c:v>45568</c:v>
                </c:pt>
                <c:pt idx="96">
                  <c:v>45599</c:v>
                </c:pt>
                <c:pt idx="97">
                  <c:v>45629</c:v>
                </c:pt>
                <c:pt idx="98">
                  <c:v>45660</c:v>
                </c:pt>
                <c:pt idx="99">
                  <c:v>45691</c:v>
                </c:pt>
                <c:pt idx="100">
                  <c:v>45719</c:v>
                </c:pt>
                <c:pt idx="101">
                  <c:v>45750</c:v>
                </c:pt>
                <c:pt idx="102">
                  <c:v>45780</c:v>
                </c:pt>
                <c:pt idx="103">
                  <c:v>45811</c:v>
                </c:pt>
                <c:pt idx="104">
                  <c:v>45841</c:v>
                </c:pt>
                <c:pt idx="105">
                  <c:v>45872</c:v>
                </c:pt>
                <c:pt idx="106">
                  <c:v>45903</c:v>
                </c:pt>
                <c:pt idx="107">
                  <c:v>45933</c:v>
                </c:pt>
                <c:pt idx="108">
                  <c:v>45964</c:v>
                </c:pt>
                <c:pt idx="109">
                  <c:v>45994</c:v>
                </c:pt>
                <c:pt idx="110">
                  <c:v>46025</c:v>
                </c:pt>
                <c:pt idx="111">
                  <c:v>46056</c:v>
                </c:pt>
                <c:pt idx="112">
                  <c:v>46084</c:v>
                </c:pt>
                <c:pt idx="113">
                  <c:v>46115</c:v>
                </c:pt>
                <c:pt idx="114">
                  <c:v>46145</c:v>
                </c:pt>
                <c:pt idx="115">
                  <c:v>46176</c:v>
                </c:pt>
                <c:pt idx="116">
                  <c:v>46206</c:v>
                </c:pt>
                <c:pt idx="117">
                  <c:v>46237</c:v>
                </c:pt>
                <c:pt idx="118">
                  <c:v>46268</c:v>
                </c:pt>
                <c:pt idx="119">
                  <c:v>46298</c:v>
                </c:pt>
                <c:pt idx="120">
                  <c:v>46329</c:v>
                </c:pt>
                <c:pt idx="121">
                  <c:v>46359</c:v>
                </c:pt>
                <c:pt idx="122">
                  <c:v>46390</c:v>
                </c:pt>
                <c:pt idx="123">
                  <c:v>46421</c:v>
                </c:pt>
                <c:pt idx="124">
                  <c:v>46449</c:v>
                </c:pt>
                <c:pt idx="125">
                  <c:v>46480</c:v>
                </c:pt>
                <c:pt idx="126">
                  <c:v>46510</c:v>
                </c:pt>
                <c:pt idx="127">
                  <c:v>46541</c:v>
                </c:pt>
                <c:pt idx="128">
                  <c:v>46571</c:v>
                </c:pt>
                <c:pt idx="129">
                  <c:v>46602</c:v>
                </c:pt>
                <c:pt idx="130">
                  <c:v>46633</c:v>
                </c:pt>
                <c:pt idx="131">
                  <c:v>46663</c:v>
                </c:pt>
                <c:pt idx="132">
                  <c:v>46694</c:v>
                </c:pt>
                <c:pt idx="133">
                  <c:v>46724</c:v>
                </c:pt>
                <c:pt idx="134">
                  <c:v>46755</c:v>
                </c:pt>
                <c:pt idx="135">
                  <c:v>46786</c:v>
                </c:pt>
                <c:pt idx="136">
                  <c:v>46815</c:v>
                </c:pt>
                <c:pt idx="137">
                  <c:v>46846</c:v>
                </c:pt>
                <c:pt idx="138">
                  <c:v>46876</c:v>
                </c:pt>
                <c:pt idx="139">
                  <c:v>46907</c:v>
                </c:pt>
                <c:pt idx="140">
                  <c:v>46937</c:v>
                </c:pt>
                <c:pt idx="141">
                  <c:v>46968</c:v>
                </c:pt>
                <c:pt idx="142">
                  <c:v>46999</c:v>
                </c:pt>
                <c:pt idx="143">
                  <c:v>47029</c:v>
                </c:pt>
                <c:pt idx="144">
                  <c:v>47060</c:v>
                </c:pt>
                <c:pt idx="145">
                  <c:v>47090</c:v>
                </c:pt>
                <c:pt idx="146">
                  <c:v>47121</c:v>
                </c:pt>
                <c:pt idx="147">
                  <c:v>47152</c:v>
                </c:pt>
                <c:pt idx="148">
                  <c:v>47180</c:v>
                </c:pt>
                <c:pt idx="149">
                  <c:v>47211</c:v>
                </c:pt>
                <c:pt idx="150">
                  <c:v>47241</c:v>
                </c:pt>
                <c:pt idx="151">
                  <c:v>47272</c:v>
                </c:pt>
                <c:pt idx="152">
                  <c:v>47302</c:v>
                </c:pt>
                <c:pt idx="153">
                  <c:v>47333</c:v>
                </c:pt>
                <c:pt idx="154">
                  <c:v>47364</c:v>
                </c:pt>
                <c:pt idx="155">
                  <c:v>47394</c:v>
                </c:pt>
                <c:pt idx="156">
                  <c:v>47425</c:v>
                </c:pt>
                <c:pt idx="157">
                  <c:v>47455</c:v>
                </c:pt>
                <c:pt idx="158">
                  <c:v>47486</c:v>
                </c:pt>
                <c:pt idx="159">
                  <c:v>47517</c:v>
                </c:pt>
                <c:pt idx="160">
                  <c:v>47545</c:v>
                </c:pt>
                <c:pt idx="161">
                  <c:v>47576</c:v>
                </c:pt>
                <c:pt idx="162">
                  <c:v>47606</c:v>
                </c:pt>
                <c:pt idx="163">
                  <c:v>47637</c:v>
                </c:pt>
                <c:pt idx="164">
                  <c:v>47667</c:v>
                </c:pt>
                <c:pt idx="165">
                  <c:v>47698</c:v>
                </c:pt>
                <c:pt idx="166">
                  <c:v>47729</c:v>
                </c:pt>
                <c:pt idx="167">
                  <c:v>47759</c:v>
                </c:pt>
                <c:pt idx="168">
                  <c:v>47790</c:v>
                </c:pt>
                <c:pt idx="169">
                  <c:v>47820</c:v>
                </c:pt>
                <c:pt idx="170">
                  <c:v>47851</c:v>
                </c:pt>
                <c:pt idx="171">
                  <c:v>47882</c:v>
                </c:pt>
                <c:pt idx="172">
                  <c:v>47910</c:v>
                </c:pt>
                <c:pt idx="173">
                  <c:v>47941</c:v>
                </c:pt>
                <c:pt idx="174">
                  <c:v>47971</c:v>
                </c:pt>
                <c:pt idx="175">
                  <c:v>48002</c:v>
                </c:pt>
                <c:pt idx="176">
                  <c:v>48032</c:v>
                </c:pt>
                <c:pt idx="177">
                  <c:v>48063</c:v>
                </c:pt>
                <c:pt idx="178">
                  <c:v>48094</c:v>
                </c:pt>
                <c:pt idx="179">
                  <c:v>48124</c:v>
                </c:pt>
                <c:pt idx="180">
                  <c:v>48155</c:v>
                </c:pt>
                <c:pt idx="181">
                  <c:v>48185</c:v>
                </c:pt>
                <c:pt idx="182">
                  <c:v>48216</c:v>
                </c:pt>
                <c:pt idx="183">
                  <c:v>48247</c:v>
                </c:pt>
                <c:pt idx="184">
                  <c:v>48276</c:v>
                </c:pt>
                <c:pt idx="185">
                  <c:v>48307</c:v>
                </c:pt>
                <c:pt idx="186">
                  <c:v>48337</c:v>
                </c:pt>
                <c:pt idx="187">
                  <c:v>48368</c:v>
                </c:pt>
                <c:pt idx="188">
                  <c:v>48398</c:v>
                </c:pt>
                <c:pt idx="189">
                  <c:v>48429</c:v>
                </c:pt>
                <c:pt idx="190">
                  <c:v>48460</c:v>
                </c:pt>
                <c:pt idx="191">
                  <c:v>48490</c:v>
                </c:pt>
                <c:pt idx="192">
                  <c:v>48521</c:v>
                </c:pt>
                <c:pt idx="193">
                  <c:v>48551</c:v>
                </c:pt>
                <c:pt idx="194">
                  <c:v>48582</c:v>
                </c:pt>
                <c:pt idx="195">
                  <c:v>48613</c:v>
                </c:pt>
                <c:pt idx="196">
                  <c:v>48641</c:v>
                </c:pt>
                <c:pt idx="197">
                  <c:v>48672</c:v>
                </c:pt>
                <c:pt idx="198">
                  <c:v>48702</c:v>
                </c:pt>
                <c:pt idx="199">
                  <c:v>48733</c:v>
                </c:pt>
                <c:pt idx="200">
                  <c:v>48763</c:v>
                </c:pt>
                <c:pt idx="201">
                  <c:v>48794</c:v>
                </c:pt>
                <c:pt idx="202">
                  <c:v>48825</c:v>
                </c:pt>
                <c:pt idx="203">
                  <c:v>48855</c:v>
                </c:pt>
                <c:pt idx="204">
                  <c:v>48886</c:v>
                </c:pt>
                <c:pt idx="205">
                  <c:v>48916</c:v>
                </c:pt>
                <c:pt idx="206">
                  <c:v>48947</c:v>
                </c:pt>
                <c:pt idx="207">
                  <c:v>48978</c:v>
                </c:pt>
                <c:pt idx="208">
                  <c:v>49006</c:v>
                </c:pt>
                <c:pt idx="209">
                  <c:v>49037</c:v>
                </c:pt>
                <c:pt idx="210">
                  <c:v>49067</c:v>
                </c:pt>
                <c:pt idx="211">
                  <c:v>49098</c:v>
                </c:pt>
                <c:pt idx="212">
                  <c:v>49128</c:v>
                </c:pt>
                <c:pt idx="213">
                  <c:v>49159</c:v>
                </c:pt>
                <c:pt idx="214">
                  <c:v>49190</c:v>
                </c:pt>
                <c:pt idx="215">
                  <c:v>49220</c:v>
                </c:pt>
                <c:pt idx="216">
                  <c:v>49251</c:v>
                </c:pt>
                <c:pt idx="217">
                  <c:v>49281</c:v>
                </c:pt>
                <c:pt idx="218">
                  <c:v>49312</c:v>
                </c:pt>
                <c:pt idx="219">
                  <c:v>49343</c:v>
                </c:pt>
                <c:pt idx="220">
                  <c:v>49371</c:v>
                </c:pt>
                <c:pt idx="221">
                  <c:v>49402</c:v>
                </c:pt>
                <c:pt idx="222">
                  <c:v>49432</c:v>
                </c:pt>
                <c:pt idx="223">
                  <c:v>49463</c:v>
                </c:pt>
                <c:pt idx="224">
                  <c:v>49493</c:v>
                </c:pt>
                <c:pt idx="225">
                  <c:v>49524</c:v>
                </c:pt>
                <c:pt idx="226">
                  <c:v>49555</c:v>
                </c:pt>
                <c:pt idx="227">
                  <c:v>49585</c:v>
                </c:pt>
                <c:pt idx="228">
                  <c:v>49616</c:v>
                </c:pt>
                <c:pt idx="229">
                  <c:v>49646</c:v>
                </c:pt>
                <c:pt idx="230">
                  <c:v>49677</c:v>
                </c:pt>
                <c:pt idx="231">
                  <c:v>49708</c:v>
                </c:pt>
                <c:pt idx="232">
                  <c:v>49737</c:v>
                </c:pt>
                <c:pt idx="233">
                  <c:v>49768</c:v>
                </c:pt>
                <c:pt idx="234">
                  <c:v>49798</c:v>
                </c:pt>
                <c:pt idx="235">
                  <c:v>49829</c:v>
                </c:pt>
                <c:pt idx="236">
                  <c:v>49859</c:v>
                </c:pt>
                <c:pt idx="237">
                  <c:v>49890</c:v>
                </c:pt>
                <c:pt idx="238">
                  <c:v>49921</c:v>
                </c:pt>
                <c:pt idx="239">
                  <c:v>49951</c:v>
                </c:pt>
                <c:pt idx="240">
                  <c:v>49982</c:v>
                </c:pt>
                <c:pt idx="241">
                  <c:v>50012</c:v>
                </c:pt>
                <c:pt idx="242">
                  <c:v>50043</c:v>
                </c:pt>
                <c:pt idx="243">
                  <c:v>50074</c:v>
                </c:pt>
                <c:pt idx="244">
                  <c:v>50102</c:v>
                </c:pt>
                <c:pt idx="245">
                  <c:v>50133</c:v>
                </c:pt>
                <c:pt idx="246">
                  <c:v>50163</c:v>
                </c:pt>
                <c:pt idx="247">
                  <c:v>50194</c:v>
                </c:pt>
                <c:pt idx="248">
                  <c:v>50224</c:v>
                </c:pt>
                <c:pt idx="249">
                  <c:v>50255</c:v>
                </c:pt>
                <c:pt idx="250">
                  <c:v>50286</c:v>
                </c:pt>
                <c:pt idx="251">
                  <c:v>50316</c:v>
                </c:pt>
                <c:pt idx="252">
                  <c:v>50347</c:v>
                </c:pt>
                <c:pt idx="253">
                  <c:v>50377</c:v>
                </c:pt>
                <c:pt idx="254">
                  <c:v>50408</c:v>
                </c:pt>
                <c:pt idx="255">
                  <c:v>50439</c:v>
                </c:pt>
                <c:pt idx="256">
                  <c:v>50467</c:v>
                </c:pt>
                <c:pt idx="257">
                  <c:v>50498</c:v>
                </c:pt>
                <c:pt idx="258">
                  <c:v>50528</c:v>
                </c:pt>
                <c:pt idx="259">
                  <c:v>50559</c:v>
                </c:pt>
                <c:pt idx="260">
                  <c:v>50589</c:v>
                </c:pt>
                <c:pt idx="261">
                  <c:v>50620</c:v>
                </c:pt>
                <c:pt idx="262">
                  <c:v>50651</c:v>
                </c:pt>
                <c:pt idx="263">
                  <c:v>50681</c:v>
                </c:pt>
                <c:pt idx="264">
                  <c:v>50712</c:v>
                </c:pt>
                <c:pt idx="265">
                  <c:v>50742</c:v>
                </c:pt>
                <c:pt idx="266">
                  <c:v>50773</c:v>
                </c:pt>
                <c:pt idx="267">
                  <c:v>50804</c:v>
                </c:pt>
                <c:pt idx="268">
                  <c:v>50832</c:v>
                </c:pt>
                <c:pt idx="269">
                  <c:v>50863</c:v>
                </c:pt>
                <c:pt idx="270">
                  <c:v>50893</c:v>
                </c:pt>
                <c:pt idx="271">
                  <c:v>50924</c:v>
                </c:pt>
                <c:pt idx="272">
                  <c:v>50954</c:v>
                </c:pt>
                <c:pt idx="273">
                  <c:v>50985</c:v>
                </c:pt>
                <c:pt idx="274">
                  <c:v>51016</c:v>
                </c:pt>
                <c:pt idx="275">
                  <c:v>51046</c:v>
                </c:pt>
                <c:pt idx="276">
                  <c:v>51077</c:v>
                </c:pt>
                <c:pt idx="277">
                  <c:v>51107</c:v>
                </c:pt>
                <c:pt idx="278">
                  <c:v>51138</c:v>
                </c:pt>
                <c:pt idx="279">
                  <c:v>51169</c:v>
                </c:pt>
                <c:pt idx="280">
                  <c:v>51198</c:v>
                </c:pt>
                <c:pt idx="281">
                  <c:v>51229</c:v>
                </c:pt>
                <c:pt idx="282">
                  <c:v>51259</c:v>
                </c:pt>
                <c:pt idx="283">
                  <c:v>51290</c:v>
                </c:pt>
                <c:pt idx="284">
                  <c:v>51320</c:v>
                </c:pt>
                <c:pt idx="285">
                  <c:v>51351</c:v>
                </c:pt>
                <c:pt idx="286">
                  <c:v>51382</c:v>
                </c:pt>
                <c:pt idx="287">
                  <c:v>51412</c:v>
                </c:pt>
                <c:pt idx="288">
                  <c:v>51443</c:v>
                </c:pt>
                <c:pt idx="289">
                  <c:v>51473</c:v>
                </c:pt>
                <c:pt idx="290">
                  <c:v>51504</c:v>
                </c:pt>
                <c:pt idx="291">
                  <c:v>51535</c:v>
                </c:pt>
                <c:pt idx="292">
                  <c:v>51563</c:v>
                </c:pt>
                <c:pt idx="293">
                  <c:v>51594</c:v>
                </c:pt>
                <c:pt idx="294">
                  <c:v>51624</c:v>
                </c:pt>
                <c:pt idx="295">
                  <c:v>51655</c:v>
                </c:pt>
                <c:pt idx="296">
                  <c:v>51685</c:v>
                </c:pt>
                <c:pt idx="297">
                  <c:v>51716</c:v>
                </c:pt>
                <c:pt idx="298">
                  <c:v>51747</c:v>
                </c:pt>
                <c:pt idx="299">
                  <c:v>51777</c:v>
                </c:pt>
                <c:pt idx="300">
                  <c:v>51808</c:v>
                </c:pt>
                <c:pt idx="301">
                  <c:v>51838</c:v>
                </c:pt>
                <c:pt idx="302">
                  <c:v>51869</c:v>
                </c:pt>
                <c:pt idx="303">
                  <c:v>51900</c:v>
                </c:pt>
                <c:pt idx="304">
                  <c:v>51928</c:v>
                </c:pt>
                <c:pt idx="305">
                  <c:v>51959</c:v>
                </c:pt>
                <c:pt idx="306">
                  <c:v>51989</c:v>
                </c:pt>
                <c:pt idx="307">
                  <c:v>52020</c:v>
                </c:pt>
                <c:pt idx="308">
                  <c:v>52050</c:v>
                </c:pt>
                <c:pt idx="309">
                  <c:v>52081</c:v>
                </c:pt>
                <c:pt idx="310">
                  <c:v>52112</c:v>
                </c:pt>
                <c:pt idx="311">
                  <c:v>52142</c:v>
                </c:pt>
                <c:pt idx="312">
                  <c:v>52173</c:v>
                </c:pt>
                <c:pt idx="313">
                  <c:v>52203</c:v>
                </c:pt>
                <c:pt idx="314">
                  <c:v>52234</c:v>
                </c:pt>
                <c:pt idx="315">
                  <c:v>52265</c:v>
                </c:pt>
                <c:pt idx="316">
                  <c:v>52293</c:v>
                </c:pt>
                <c:pt idx="317">
                  <c:v>52324</c:v>
                </c:pt>
                <c:pt idx="318">
                  <c:v>52354</c:v>
                </c:pt>
                <c:pt idx="319">
                  <c:v>52385</c:v>
                </c:pt>
                <c:pt idx="320">
                  <c:v>52415</c:v>
                </c:pt>
                <c:pt idx="321">
                  <c:v>52446</c:v>
                </c:pt>
                <c:pt idx="322">
                  <c:v>52477</c:v>
                </c:pt>
                <c:pt idx="323">
                  <c:v>52507</c:v>
                </c:pt>
                <c:pt idx="324">
                  <c:v>52538</c:v>
                </c:pt>
                <c:pt idx="325">
                  <c:v>52568</c:v>
                </c:pt>
                <c:pt idx="326">
                  <c:v>52599</c:v>
                </c:pt>
                <c:pt idx="327">
                  <c:v>52630</c:v>
                </c:pt>
                <c:pt idx="328">
                  <c:v>52659</c:v>
                </c:pt>
                <c:pt idx="329">
                  <c:v>52690</c:v>
                </c:pt>
                <c:pt idx="330">
                  <c:v>52720</c:v>
                </c:pt>
                <c:pt idx="331">
                  <c:v>52751</c:v>
                </c:pt>
                <c:pt idx="332">
                  <c:v>52781</c:v>
                </c:pt>
                <c:pt idx="333">
                  <c:v>52812</c:v>
                </c:pt>
                <c:pt idx="334">
                  <c:v>52843</c:v>
                </c:pt>
                <c:pt idx="335">
                  <c:v>52873</c:v>
                </c:pt>
                <c:pt idx="336">
                  <c:v>52904</c:v>
                </c:pt>
                <c:pt idx="337">
                  <c:v>52934</c:v>
                </c:pt>
                <c:pt idx="338">
                  <c:v>52965</c:v>
                </c:pt>
                <c:pt idx="339">
                  <c:v>52996</c:v>
                </c:pt>
                <c:pt idx="340">
                  <c:v>53024</c:v>
                </c:pt>
                <c:pt idx="341">
                  <c:v>53055</c:v>
                </c:pt>
                <c:pt idx="342">
                  <c:v>53085</c:v>
                </c:pt>
                <c:pt idx="343">
                  <c:v>53116</c:v>
                </c:pt>
                <c:pt idx="344">
                  <c:v>53146</c:v>
                </c:pt>
                <c:pt idx="345">
                  <c:v>53177</c:v>
                </c:pt>
                <c:pt idx="346">
                  <c:v>53208</c:v>
                </c:pt>
                <c:pt idx="347">
                  <c:v>53238</c:v>
                </c:pt>
                <c:pt idx="348">
                  <c:v>53269</c:v>
                </c:pt>
                <c:pt idx="349">
                  <c:v>53299</c:v>
                </c:pt>
                <c:pt idx="350">
                  <c:v>53330</c:v>
                </c:pt>
                <c:pt idx="351">
                  <c:v>53361</c:v>
                </c:pt>
                <c:pt idx="352">
                  <c:v>53389</c:v>
                </c:pt>
                <c:pt idx="353">
                  <c:v>53420</c:v>
                </c:pt>
                <c:pt idx="354">
                  <c:v>53450</c:v>
                </c:pt>
                <c:pt idx="355">
                  <c:v>53481</c:v>
                </c:pt>
                <c:pt idx="356">
                  <c:v>53511</c:v>
                </c:pt>
                <c:pt idx="357">
                  <c:v>53542</c:v>
                </c:pt>
                <c:pt idx="358">
                  <c:v>53573</c:v>
                </c:pt>
                <c:pt idx="359">
                  <c:v>53603</c:v>
                </c:pt>
                <c:pt idx="360">
                  <c:v>53634</c:v>
                </c:pt>
                <c:pt idx="361">
                  <c:v>53664</c:v>
                </c:pt>
                <c:pt idx="362">
                  <c:v>53695</c:v>
                </c:pt>
                <c:pt idx="363">
                  <c:v>53726</c:v>
                </c:pt>
                <c:pt idx="364">
                  <c:v>53754</c:v>
                </c:pt>
                <c:pt idx="365">
                  <c:v>53785</c:v>
                </c:pt>
                <c:pt idx="366">
                  <c:v>53815</c:v>
                </c:pt>
                <c:pt idx="367">
                  <c:v>53846</c:v>
                </c:pt>
                <c:pt idx="368">
                  <c:v>53876</c:v>
                </c:pt>
                <c:pt idx="369">
                  <c:v>53907</c:v>
                </c:pt>
                <c:pt idx="370">
                  <c:v>53938</c:v>
                </c:pt>
                <c:pt idx="371">
                  <c:v>53968</c:v>
                </c:pt>
                <c:pt idx="372">
                  <c:v>53999</c:v>
                </c:pt>
              </c:numCache>
            </c:numRef>
          </c:cat>
          <c:val>
            <c:numRef>
              <c:f>'Forward rates'!$BX$4:$BX$376</c:f>
              <c:numCache>
                <c:formatCode>0.0</c:formatCode>
                <c:ptCount val="373"/>
                <c:pt idx="0">
                  <c:v>29.252503539259457</c:v>
                </c:pt>
                <c:pt idx="1">
                  <c:v>30.31606931057345</c:v>
                </c:pt>
                <c:pt idx="2">
                  <c:v>31.469080925123667</c:v>
                </c:pt>
                <c:pt idx="3">
                  <c:v>32.105000496136121</c:v>
                </c:pt>
                <c:pt idx="4">
                  <c:v>32.674866865233355</c:v>
                </c:pt>
                <c:pt idx="5">
                  <c:v>33.346708603201904</c:v>
                </c:pt>
                <c:pt idx="6">
                  <c:v>33.789108162198154</c:v>
                </c:pt>
                <c:pt idx="7">
                  <c:v>34.268029719231741</c:v>
                </c:pt>
                <c:pt idx="8">
                  <c:v>34.680016744197133</c:v>
                </c:pt>
                <c:pt idx="9">
                  <c:v>35.075697904843473</c:v>
                </c:pt>
                <c:pt idx="10">
                  <c:v>35.407177352792964</c:v>
                </c:pt>
                <c:pt idx="11">
                  <c:v>35.793431018377433</c:v>
                </c:pt>
                <c:pt idx="12">
                  <c:v>36.197450002568793</c:v>
                </c:pt>
                <c:pt idx="13">
                  <c:v>36.387657419769567</c:v>
                </c:pt>
                <c:pt idx="14">
                  <c:v>36.525562254234288</c:v>
                </c:pt>
                <c:pt idx="15">
                  <c:v>37.060713051260805</c:v>
                </c:pt>
                <c:pt idx="16">
                  <c:v>37.48590469912596</c:v>
                </c:pt>
                <c:pt idx="17">
                  <c:v>37.749016603669169</c:v>
                </c:pt>
                <c:pt idx="18">
                  <c:v>38.068157460982874</c:v>
                </c:pt>
                <c:pt idx="19">
                  <c:v>38.3417860017652</c:v>
                </c:pt>
                <c:pt idx="20">
                  <c:v>38.573167294518832</c:v>
                </c:pt>
                <c:pt idx="21">
                  <c:v>38.776588858263707</c:v>
                </c:pt>
                <c:pt idx="22">
                  <c:v>38.981313167306524</c:v>
                </c:pt>
                <c:pt idx="23">
                  <c:v>39.057966287500761</c:v>
                </c:pt>
                <c:pt idx="24">
                  <c:v>39.072121313908752</c:v>
                </c:pt>
                <c:pt idx="25">
                  <c:v>39.178306692685702</c:v>
                </c:pt>
                <c:pt idx="26">
                  <c:v>39.303570045960363</c:v>
                </c:pt>
                <c:pt idx="27">
                  <c:v>39.44406039766978</c:v>
                </c:pt>
                <c:pt idx="28">
                  <c:v>39.58551207255622</c:v>
                </c:pt>
                <c:pt idx="29">
                  <c:v>39.749602426031679</c:v>
                </c:pt>
                <c:pt idx="30">
                  <c:v>39.916191423427328</c:v>
                </c:pt>
                <c:pt idx="31">
                  <c:v>40.09215831085691</c:v>
                </c:pt>
                <c:pt idx="32">
                  <c:v>40.261200956989207</c:v>
                </c:pt>
                <c:pt idx="33">
                  <c:v>40.428473718092818</c:v>
                </c:pt>
                <c:pt idx="34">
                  <c:v>40.581036417113232</c:v>
                </c:pt>
                <c:pt idx="35">
                  <c:v>40.706916054091792</c:v>
                </c:pt>
                <c:pt idx="36">
                  <c:v>40.805508378826694</c:v>
                </c:pt>
                <c:pt idx="37">
                  <c:v>40.865980906617452</c:v>
                </c:pt>
                <c:pt idx="38">
                  <c:v>40.902847025003908</c:v>
                </c:pt>
                <c:pt idx="39">
                  <c:v>40.915338052814903</c:v>
                </c:pt>
                <c:pt idx="40">
                  <c:v>40.907872347100991</c:v>
                </c:pt>
                <c:pt idx="41">
                  <c:v>40.878705268435276</c:v>
                </c:pt>
                <c:pt idx="42">
                  <c:v>40.832213908242409</c:v>
                </c:pt>
                <c:pt idx="43">
                  <c:v>40.76725951628746</c:v>
                </c:pt>
                <c:pt idx="44">
                  <c:v>40.689998130104406</c:v>
                </c:pt>
                <c:pt idx="45">
                  <c:v>40.59742518177606</c:v>
                </c:pt>
                <c:pt idx="46">
                  <c:v>40.494184194759654</c:v>
                </c:pt>
                <c:pt idx="47">
                  <c:v>40.386374656601468</c:v>
                </c:pt>
                <c:pt idx="48">
                  <c:v>40.269241037656926</c:v>
                </c:pt>
                <c:pt idx="49">
                  <c:v>40.155454369831908</c:v>
                </c:pt>
                <c:pt idx="50">
                  <c:v>40.0402267187268</c:v>
                </c:pt>
                <c:pt idx="51">
                  <c:v>39.926411276743941</c:v>
                </c:pt>
                <c:pt idx="52">
                  <c:v>39.823827847304159</c:v>
                </c:pt>
                <c:pt idx="53">
                  <c:v>39.709197218008576</c:v>
                </c:pt>
                <c:pt idx="54">
                  <c:v>39.595733618212876</c:v>
                </c:pt>
                <c:pt idx="55">
                  <c:v>39.474094346032615</c:v>
                </c:pt>
                <c:pt idx="56">
                  <c:v>39.350225997424246</c:v>
                </c:pt>
                <c:pt idx="57">
                  <c:v>39.213676786117368</c:v>
                </c:pt>
                <c:pt idx="58">
                  <c:v>39.065992382795983</c:v>
                </c:pt>
                <c:pt idx="59">
                  <c:v>38.909942100585248</c:v>
                </c:pt>
                <c:pt idx="60">
                  <c:v>38.732312925733531</c:v>
                </c:pt>
                <c:pt idx="61">
                  <c:v>38.553947656312403</c:v>
                </c:pt>
                <c:pt idx="62">
                  <c:v>38.372575188758027</c:v>
                </c:pt>
                <c:pt idx="63">
                  <c:v>38.192693758901349</c:v>
                </c:pt>
                <c:pt idx="64">
                  <c:v>38.030122083297094</c:v>
                </c:pt>
                <c:pt idx="65">
                  <c:v>37.848359168534998</c:v>
                </c:pt>
                <c:pt idx="66">
                  <c:v>37.668904883323442</c:v>
                </c:pt>
                <c:pt idx="67">
                  <c:v>37.477749783451713</c:v>
                </c:pt>
                <c:pt idx="68">
                  <c:v>37.285128317082169</c:v>
                </c:pt>
                <c:pt idx="69">
                  <c:v>37.075860964620617</c:v>
                </c:pt>
                <c:pt idx="70">
                  <c:v>36.853674508209174</c:v>
                </c:pt>
                <c:pt idx="71">
                  <c:v>36.623807654171337</c:v>
                </c:pt>
                <c:pt idx="72">
                  <c:v>36.368167040647421</c:v>
                </c:pt>
                <c:pt idx="73">
                  <c:v>36.110849756356338</c:v>
                </c:pt>
                <c:pt idx="74">
                  <c:v>35.842630154826672</c:v>
                </c:pt>
                <c:pt idx="75">
                  <c:v>35.570647005870427</c:v>
                </c:pt>
                <c:pt idx="76">
                  <c:v>35.316634495088884</c:v>
                </c:pt>
                <c:pt idx="77">
                  <c:v>35.033074949074617</c:v>
                </c:pt>
                <c:pt idx="78">
                  <c:v>34.750682635893128</c:v>
                </c:pt>
                <c:pt idx="79">
                  <c:v>34.448926302355083</c:v>
                </c:pt>
                <c:pt idx="80">
                  <c:v>34.145561493226054</c:v>
                </c:pt>
                <c:pt idx="81">
                  <c:v>33.818490494853691</c:v>
                </c:pt>
                <c:pt idx="82">
                  <c:v>33.475611916021435</c:v>
                </c:pt>
                <c:pt idx="83">
                  <c:v>33.126765538127685</c:v>
                </c:pt>
                <c:pt idx="84">
                  <c:v>32.746566598771068</c:v>
                </c:pt>
                <c:pt idx="85">
                  <c:v>32.355594491277635</c:v>
                </c:pt>
                <c:pt idx="86">
                  <c:v>31.926397888213248</c:v>
                </c:pt>
                <c:pt idx="87">
                  <c:v>31.474696104782563</c:v>
                </c:pt>
                <c:pt idx="88">
                  <c:v>31.042181306089063</c:v>
                </c:pt>
                <c:pt idx="89">
                  <c:v>30.55653312335739</c:v>
                </c:pt>
                <c:pt idx="90">
                  <c:v>30.074637124401452</c:v>
                </c:pt>
                <c:pt idx="91">
                  <c:v>29.568036351341824</c:v>
                </c:pt>
                <c:pt idx="92">
                  <c:v>29.073075106455256</c:v>
                </c:pt>
                <c:pt idx="93">
                  <c:v>28.560734652023235</c:v>
                </c:pt>
                <c:pt idx="94">
                  <c:v>28.051701805405159</c:v>
                </c:pt>
                <c:pt idx="95">
                  <c:v>27.566389828885939</c:v>
                </c:pt>
                <c:pt idx="96">
                  <c:v>27.076890021591957</c:v>
                </c:pt>
                <c:pt idx="97">
                  <c:v>26.614555633380395</c:v>
                </c:pt>
                <c:pt idx="98">
                  <c:v>26.145517464865371</c:v>
                </c:pt>
                <c:pt idx="99">
                  <c:v>25.68500315856037</c:v>
                </c:pt>
                <c:pt idx="100">
                  <c:v>25.276065572458588</c:v>
                </c:pt>
                <c:pt idx="101">
                  <c:v>24.830683767122046</c:v>
                </c:pt>
                <c:pt idx="102">
                  <c:v>24.406615095270439</c:v>
                </c:pt>
                <c:pt idx="103">
                  <c:v>23.975086436081924</c:v>
                </c:pt>
                <c:pt idx="104">
                  <c:v>23.563415015409923</c:v>
                </c:pt>
                <c:pt idx="105">
                  <c:v>23.14356448878209</c:v>
                </c:pt>
                <c:pt idx="106">
                  <c:v>22.728700836340213</c:v>
                </c:pt>
                <c:pt idx="107">
                  <c:v>22.33130830363611</c:v>
                </c:pt>
                <c:pt idx="108">
                  <c:v>21.924171227778245</c:v>
                </c:pt>
                <c:pt idx="109">
                  <c:v>21.543728112104581</c:v>
                </c:pt>
                <c:pt idx="110">
                  <c:v>21.172716874944211</c:v>
                </c:pt>
                <c:pt idx="111">
                  <c:v>20.819809739055106</c:v>
                </c:pt>
                <c:pt idx="112">
                  <c:v>20.512794908032969</c:v>
                </c:pt>
                <c:pt idx="113">
                  <c:v>20.18149169881557</c:v>
                </c:pt>
                <c:pt idx="114">
                  <c:v>19.86498277821099</c:v>
                </c:pt>
                <c:pt idx="115">
                  <c:v>19.537187914025079</c:v>
                </c:pt>
                <c:pt idx="116">
                  <c:v>19.214324175700781</c:v>
                </c:pt>
                <c:pt idx="117">
                  <c:v>18.86954423300736</c:v>
                </c:pt>
                <c:pt idx="118">
                  <c:v>18.507840888197549</c:v>
                </c:pt>
                <c:pt idx="119">
                  <c:v>18.136206414116479</c:v>
                </c:pt>
                <c:pt idx="120">
                  <c:v>17.724012018032457</c:v>
                </c:pt>
                <c:pt idx="121">
                  <c:v>17.284479755647844</c:v>
                </c:pt>
                <c:pt idx="122">
                  <c:v>16.786068011245582</c:v>
                </c:pt>
                <c:pt idx="123">
                  <c:v>16.253136299478715</c:v>
                </c:pt>
                <c:pt idx="124">
                  <c:v>15.74180093189357</c:v>
                </c:pt>
                <c:pt idx="125">
                  <c:v>15.173902843882564</c:v>
                </c:pt>
                <c:pt idx="126">
                  <c:v>14.622680256558933</c:v>
                </c:pt>
                <c:pt idx="127">
                  <c:v>14.062985964396045</c:v>
                </c:pt>
                <c:pt idx="128">
                  <c:v>13.542363355439988</c:v>
                </c:pt>
                <c:pt idx="129">
                  <c:v>13.038393320605781</c:v>
                </c:pt>
                <c:pt idx="130">
                  <c:v>12.581830288034174</c:v>
                </c:pt>
                <c:pt idx="131">
                  <c:v>12.197693427765786</c:v>
                </c:pt>
                <c:pt idx="132">
                  <c:v>11.873682531254957</c:v>
                </c:pt>
                <c:pt idx="133">
                  <c:v>11.625109627763694</c:v>
                </c:pt>
                <c:pt idx="134">
                  <c:v>11.418757715364777</c:v>
                </c:pt>
                <c:pt idx="135">
                  <c:v>11.258426070518897</c:v>
                </c:pt>
                <c:pt idx="136">
                  <c:v>11.145486398793178</c:v>
                </c:pt>
                <c:pt idx="137">
                  <c:v>11.058164363614599</c:v>
                </c:pt>
                <c:pt idx="138">
                  <c:v>11.001424554616529</c:v>
                </c:pt>
                <c:pt idx="139">
                  <c:v>10.965468245068122</c:v>
                </c:pt>
                <c:pt idx="140">
                  <c:v>10.946670771119233</c:v>
                </c:pt>
                <c:pt idx="141">
                  <c:v>10.937374964410715</c:v>
                </c:pt>
                <c:pt idx="142">
                  <c:v>10.931665825046709</c:v>
                </c:pt>
                <c:pt idx="143">
                  <c:v>10.922981808091318</c:v>
                </c:pt>
                <c:pt idx="144">
                  <c:v>10.903776143510457</c:v>
                </c:pt>
                <c:pt idx="145">
                  <c:v>10.888769876931503</c:v>
                </c:pt>
                <c:pt idx="146">
                  <c:v>10.891636979182447</c:v>
                </c:pt>
                <c:pt idx="147">
                  <c:v>10.909913394829118</c:v>
                </c:pt>
                <c:pt idx="148">
                  <c:v>10.936842919891596</c:v>
                </c:pt>
                <c:pt idx="149">
                  <c:v>10.974984841490807</c:v>
                </c:pt>
                <c:pt idx="150">
                  <c:v>11.016966264100828</c:v>
                </c:pt>
                <c:pt idx="151">
                  <c:v>11.062011781689703</c:v>
                </c:pt>
                <c:pt idx="152">
                  <c:v>11.103706356417296</c:v>
                </c:pt>
                <c:pt idx="153">
                  <c:v>11.141072493374514</c:v>
                </c:pt>
                <c:pt idx="154">
                  <c:v>11.168714262581192</c:v>
                </c:pt>
                <c:pt idx="155">
                  <c:v>11.182392004093732</c:v>
                </c:pt>
                <c:pt idx="156">
                  <c:v>11.178987270198375</c:v>
                </c:pt>
                <c:pt idx="157">
                  <c:v>11.163967634966413</c:v>
                </c:pt>
                <c:pt idx="158">
                  <c:v>11.145068830989285</c:v>
                </c:pt>
                <c:pt idx="159">
                  <c:v>11.122229925901051</c:v>
                </c:pt>
                <c:pt idx="160">
                  <c:v>11.097777716799692</c:v>
                </c:pt>
                <c:pt idx="161">
                  <c:v>11.065983632791969</c:v>
                </c:pt>
                <c:pt idx="162">
                  <c:v>11.030001967403374</c:v>
                </c:pt>
                <c:pt idx="163">
                  <c:v>10.986906712128903</c:v>
                </c:pt>
                <c:pt idx="164">
                  <c:v>10.93896837656802</c:v>
                </c:pt>
                <c:pt idx="165">
                  <c:v>10.882453087356774</c:v>
                </c:pt>
                <c:pt idx="166">
                  <c:v>10.818292082847448</c:v>
                </c:pt>
                <c:pt idx="167">
                  <c:v>10.74839001357698</c:v>
                </c:pt>
                <c:pt idx="168">
                  <c:v>10.667532625298383</c:v>
                </c:pt>
                <c:pt idx="169">
                  <c:v>10.581039284427492</c:v>
                </c:pt>
                <c:pt idx="170">
                  <c:v>10.483341792170211</c:v>
                </c:pt>
                <c:pt idx="171">
                  <c:v>10.378185703281661</c:v>
                </c:pt>
                <c:pt idx="172">
                  <c:v>10.276182252757105</c:v>
                </c:pt>
                <c:pt idx="173">
                  <c:v>10.159779660040453</c:v>
                </c:pt>
                <c:pt idx="174">
                  <c:v>10.042978639831745</c:v>
                </c:pt>
                <c:pt idx="175">
                  <c:v>9.9190929489215502</c:v>
                </c:pt>
                <c:pt idx="176">
                  <c:v>9.7971960530787712</c:v>
                </c:pt>
                <c:pt idx="177">
                  <c:v>9.6703192628222467</c:v>
                </c:pt>
                <c:pt idx="178">
                  <c:v>9.5437168468332807</c:v>
                </c:pt>
                <c:pt idx="179">
                  <c:v>9.4226356253557242</c:v>
                </c:pt>
                <c:pt idx="180">
                  <c:v>9.3002527608924268</c:v>
                </c:pt>
                <c:pt idx="181">
                  <c:v>9.1837294271433265</c:v>
                </c:pt>
                <c:pt idx="182">
                  <c:v>9.0630961960755556</c:v>
                </c:pt>
                <c:pt idx="183">
                  <c:v>8.9423801361885982</c:v>
                </c:pt>
                <c:pt idx="184">
                  <c:v>8.831003276910856</c:v>
                </c:pt>
                <c:pt idx="185">
                  <c:v>8.7105163656068907</c:v>
                </c:pt>
                <c:pt idx="186">
                  <c:v>8.5942991977921128</c:v>
                </c:pt>
                <c:pt idx="187">
                  <c:v>8.4747678771960988</c:v>
                </c:pt>
                <c:pt idx="188">
                  <c:v>8.3597955063175426</c:v>
                </c:pt>
                <c:pt idx="189">
                  <c:v>8.24189057799388</c:v>
                </c:pt>
                <c:pt idx="190">
                  <c:v>8.1250812295118742</c:v>
                </c:pt>
                <c:pt idx="191">
                  <c:v>8.0132599181014648</c:v>
                </c:pt>
                <c:pt idx="192">
                  <c:v>7.8991592363240706</c:v>
                </c:pt>
                <c:pt idx="193">
                  <c:v>7.790162761536906</c:v>
                </c:pt>
                <c:pt idx="194">
                  <c:v>7.6789253360151806</c:v>
                </c:pt>
                <c:pt idx="195">
                  <c:v>7.5691213842254967</c:v>
                </c:pt>
                <c:pt idx="196">
                  <c:v>7.4711922008898268</c:v>
                </c:pt>
                <c:pt idx="197">
                  <c:v>7.3641723433177759</c:v>
                </c:pt>
                <c:pt idx="198">
                  <c:v>7.2620275383418651</c:v>
                </c:pt>
                <c:pt idx="199">
                  <c:v>7.15797100322298</c:v>
                </c:pt>
                <c:pt idx="200">
                  <c:v>7.0587391164714939</c:v>
                </c:pt>
                <c:pt idx="201">
                  <c:v>6.9577417158107027</c:v>
                </c:pt>
                <c:pt idx="202">
                  <c:v>6.8583387675446614</c:v>
                </c:pt>
                <c:pt idx="203">
                  <c:v>6.7636873352396041</c:v>
                </c:pt>
                <c:pt idx="204">
                  <c:v>6.6675064492924436</c:v>
                </c:pt>
                <c:pt idx="205">
                  <c:v>6.5761841293419421</c:v>
                </c:pt>
                <c:pt idx="206">
                  <c:v>6.4837713064442966</c:v>
                </c:pt>
                <c:pt idx="207">
                  <c:v>6.3933216267552178</c:v>
                </c:pt>
                <c:pt idx="208">
                  <c:v>6.3132938099434881</c:v>
                </c:pt>
                <c:pt idx="209">
                  <c:v>6.2265185493554265</c:v>
                </c:pt>
                <c:pt idx="210">
                  <c:v>6.1443503889963695</c:v>
                </c:pt>
                <c:pt idx="211">
                  <c:v>6.0612902391216261</c:v>
                </c:pt>
                <c:pt idx="212">
                  <c:v>5.9826767300055064</c:v>
                </c:pt>
                <c:pt idx="213">
                  <c:v>5.9032482004634481</c:v>
                </c:pt>
                <c:pt idx="214">
                  <c:v>5.8256338296843246</c:v>
                </c:pt>
                <c:pt idx="215">
                  <c:v>5.7522308199689158</c:v>
                </c:pt>
                <c:pt idx="216">
                  <c:v>5.6781257931679505</c:v>
                </c:pt>
                <c:pt idx="217">
                  <c:v>5.6082909968156738</c:v>
                </c:pt>
                <c:pt idx="218">
                  <c:v>5.5382074273385529</c:v>
                </c:pt>
                <c:pt idx="219">
                  <c:v>5.4701551697472661</c:v>
                </c:pt>
                <c:pt idx="220">
                  <c:v>5.4096719026745959</c:v>
                </c:pt>
                <c:pt idx="221">
                  <c:v>5.3453215909156011</c:v>
                </c:pt>
                <c:pt idx="222">
                  <c:v>5.2847204890521526</c:v>
                </c:pt>
                <c:pt idx="223">
                  <c:v>5.223744629999465</c:v>
                </c:pt>
                <c:pt idx="224">
                  <c:v>5.16624688073607</c:v>
                </c:pt>
                <c:pt idx="225">
                  <c:v>5.108308588541548</c:v>
                </c:pt>
                <c:pt idx="226">
                  <c:v>5.0517828654950137</c:v>
                </c:pt>
                <c:pt idx="227">
                  <c:v>4.9983412653356076</c:v>
                </c:pt>
                <c:pt idx="228">
                  <c:v>4.9443277009013702</c:v>
                </c:pt>
                <c:pt idx="229">
                  <c:v>4.8932804660774956</c:v>
                </c:pt>
                <c:pt idx="230">
                  <c:v>4.8424785681082554</c:v>
                </c:pt>
                <c:pt idx="231">
                  <c:v>4.7934874037064947</c:v>
                </c:pt>
                <c:pt idx="232">
                  <c:v>4.7495682299114605</c:v>
                </c:pt>
                <c:pt idx="233">
                  <c:v>4.7035283026786514</c:v>
                </c:pt>
                <c:pt idx="234">
                  <c:v>4.6602456747005077</c:v>
                </c:pt>
                <c:pt idx="235">
                  <c:v>4.6166615104294495</c:v>
                </c:pt>
                <c:pt idx="236">
                  <c:v>4.5754198366405179</c:v>
                </c:pt>
                <c:pt idx="237">
                  <c:v>4.5335938229786565</c:v>
                </c:pt>
                <c:pt idx="238">
                  <c:v>4.4923887757950327</c:v>
                </c:pt>
                <c:pt idx="239">
                  <c:v>4.452928558800803</c:v>
                </c:pt>
                <c:pt idx="240">
                  <c:v>4.4124067850396731</c:v>
                </c:pt>
                <c:pt idx="241">
                  <c:v>4.3752847272875499</c:v>
                </c:pt>
                <c:pt idx="242">
                  <c:v>4.3399197822592379</c:v>
                </c:pt>
                <c:pt idx="243">
                  <c:v>4.3071222679394969</c:v>
                </c:pt>
                <c:pt idx="244">
                  <c:v>4.2792994076213713</c:v>
                </c:pt>
                <c:pt idx="245">
                  <c:v>4.2500332570094033</c:v>
                </c:pt>
                <c:pt idx="246">
                  <c:v>4.222792446645796</c:v>
                </c:pt>
                <c:pt idx="247">
                  <c:v>4.195265810468789</c:v>
                </c:pt>
                <c:pt idx="248">
                  <c:v>4.1687488663959442</c:v>
                </c:pt>
                <c:pt idx="249">
                  <c:v>4.1409652059956441</c:v>
                </c:pt>
                <c:pt idx="250">
                  <c:v>4.1122685850870573</c:v>
                </c:pt>
                <c:pt idx="251">
                  <c:v>4.0831230790565334</c:v>
                </c:pt>
                <c:pt idx="252">
                  <c:v>4.051059554797849</c:v>
                </c:pt>
                <c:pt idx="253">
                  <c:v>4.0204111144905541</c:v>
                </c:pt>
                <c:pt idx="254">
                  <c:v>3.9913078998534206</c:v>
                </c:pt>
                <c:pt idx="255">
                  <c:v>3.9644155737953573</c:v>
                </c:pt>
                <c:pt idx="256">
                  <c:v>3.941687225336183</c:v>
                </c:pt>
                <c:pt idx="257">
                  <c:v>3.9178727679361343</c:v>
                </c:pt>
                <c:pt idx="258">
                  <c:v>3.89579608841166</c:v>
                </c:pt>
                <c:pt idx="259">
                  <c:v>3.8735744141991413</c:v>
                </c:pt>
                <c:pt idx="260">
                  <c:v>3.8522432826771853</c:v>
                </c:pt>
                <c:pt idx="261">
                  <c:v>3.8299597912130889</c:v>
                </c:pt>
                <c:pt idx="262">
                  <c:v>3.8069982567310969</c:v>
                </c:pt>
                <c:pt idx="263">
                  <c:v>3.7837150211219792</c:v>
                </c:pt>
                <c:pt idx="264">
                  <c:v>3.75812587689376</c:v>
                </c:pt>
                <c:pt idx="265">
                  <c:v>3.7349353794940976</c:v>
                </c:pt>
                <c:pt idx="266">
                  <c:v>3.7152523798452894</c:v>
                </c:pt>
                <c:pt idx="267">
                  <c:v>3.6992147352652749</c:v>
                </c:pt>
                <c:pt idx="268">
                  <c:v>3.6875517610266209</c:v>
                </c:pt>
                <c:pt idx="269">
                  <c:v>3.6765610892200775</c:v>
                </c:pt>
                <c:pt idx="270">
                  <c:v>3.6672974054044114</c:v>
                </c:pt>
                <c:pt idx="271">
                  <c:v>3.6584142067031844</c:v>
                </c:pt>
                <c:pt idx="272">
                  <c:v>3.6497782132964565</c:v>
                </c:pt>
                <c:pt idx="273">
                  <c:v>3.6400667005527518</c:v>
                </c:pt>
                <c:pt idx="274">
                  <c:v>3.6287861247416044</c:v>
                </c:pt>
                <c:pt idx="275">
                  <c:v>3.6156350212501396</c:v>
                </c:pt>
                <c:pt idx="276">
                  <c:v>3.5989700227585795</c:v>
                </c:pt>
                <c:pt idx="277">
                  <c:v>3.5862440105320461</c:v>
                </c:pt>
                <c:pt idx="278">
                  <c:v>3.5817452657695497</c:v>
                </c:pt>
                <c:pt idx="279">
                  <c:v>3.5840729878938715</c:v>
                </c:pt>
                <c:pt idx="280">
                  <c:v>3.5898174705935313</c:v>
                </c:pt>
                <c:pt idx="281">
                  <c:v>3.5994915842505435</c:v>
                </c:pt>
                <c:pt idx="282">
                  <c:v>3.6098167013033819</c:v>
                </c:pt>
                <c:pt idx="283">
                  <c:v>3.6194398059923896</c:v>
                </c:pt>
                <c:pt idx="284">
                  <c:v>3.6257611747512497</c:v>
                </c:pt>
                <c:pt idx="285">
                  <c:v>3.62710896072831</c:v>
                </c:pt>
                <c:pt idx="286">
                  <c:v>3.6210332699175738</c:v>
                </c:pt>
                <c:pt idx="287">
                  <c:v>3.606009222646648</c:v>
                </c:pt>
                <c:pt idx="288">
                  <c:v>3.5788416459126351</c:v>
                </c:pt>
                <c:pt idx="289">
                  <c:v>3.5378637467149003</c:v>
                </c:pt>
                <c:pt idx="290">
                  <c:v>3.4867555453354377</c:v>
                </c:pt>
                <c:pt idx="291">
                  <c:v>3.431607243618382</c:v>
                </c:pt>
                <c:pt idx="292">
                  <c:v>3.3824527264538462</c:v>
                </c:pt>
                <c:pt idx="293">
                  <c:v>3.333393141863993</c:v>
                </c:pt>
                <c:pt idx="294">
                  <c:v>3.2959270919609427</c:v>
                </c:pt>
                <c:pt idx="295">
                  <c:v>3.2725856165629481</c:v>
                </c:pt>
                <c:pt idx="296">
                  <c:v>3.2697520779997187</c:v>
                </c:pt>
                <c:pt idx="297">
                  <c:v>3.292399734006711</c:v>
                </c:pt>
                <c:pt idx="298">
                  <c:v>3.3463575794532261</c:v>
                </c:pt>
                <c:pt idx="299">
                  <c:v>3.4335119575632995</c:v>
                </c:pt>
                <c:pt idx="300">
                  <c:v>3.5650372935292634</c:v>
                </c:pt>
                <c:pt idx="301">
                  <c:v>3.6964080447272027</c:v>
                </c:pt>
                <c:pt idx="302">
                  <c:v>3.7940214367180105</c:v>
                </c:pt>
                <c:pt idx="303">
                  <c:v>3.8568219677269191</c:v>
                </c:pt>
                <c:pt idx="304">
                  <c:v>3.8870085234696607</c:v>
                </c:pt>
                <c:pt idx="305">
                  <c:v>3.8948495895718174</c:v>
                </c:pt>
                <c:pt idx="306">
                  <c:v>3.8806539448769941</c:v>
                </c:pt>
                <c:pt idx="307">
                  <c:v>3.8475984243359349</c:v>
                </c:pt>
                <c:pt idx="308">
                  <c:v>3.8018144880532132</c:v>
                </c:pt>
                <c:pt idx="309">
                  <c:v>3.7444816913490864</c:v>
                </c:pt>
                <c:pt idx="310">
                  <c:v>3.6813186084667069</c:v>
                </c:pt>
                <c:pt idx="311">
                  <c:v>3.6188424789169136</c:v>
                </c:pt>
                <c:pt idx="312">
                  <c:v>3.5572649806888195</c:v>
                </c:pt>
                <c:pt idx="313">
                  <c:v>3.5082677785356999</c:v>
                </c:pt>
                <c:pt idx="314">
                  <c:v>3.474330560658129</c:v>
                </c:pt>
                <c:pt idx="315">
                  <c:v>3.4546869675805039</c:v>
                </c:pt>
                <c:pt idx="316">
                  <c:v>3.4469934696153457</c:v>
                </c:pt>
                <c:pt idx="317">
                  <c:v>3.4468029324598826</c:v>
                </c:pt>
                <c:pt idx="318">
                  <c:v>3.4526239868677875</c:v>
                </c:pt>
                <c:pt idx="319">
                  <c:v>3.462080532853403</c:v>
                </c:pt>
                <c:pt idx="320">
                  <c:v>3.4718820605259513</c:v>
                </c:pt>
                <c:pt idx="321">
                  <c:v>3.4798457795063955</c:v>
                </c:pt>
                <c:pt idx="322">
                  <c:v>3.4826898445750909</c:v>
                </c:pt>
                <c:pt idx="323">
                  <c:v>3.4777528217102596</c:v>
                </c:pt>
                <c:pt idx="324">
                  <c:v>3.4617704921783079</c:v>
                </c:pt>
                <c:pt idx="325">
                  <c:v>3.4426727445960488</c:v>
                </c:pt>
                <c:pt idx="326">
                  <c:v>3.4268555323020178</c:v>
                </c:pt>
                <c:pt idx="327">
                  <c:v>3.4142024317674635</c:v>
                </c:pt>
                <c:pt idx="328">
                  <c:v>3.4046429751367899</c:v>
                </c:pt>
                <c:pt idx="329">
                  <c:v>3.3958169797436257</c:v>
                </c:pt>
                <c:pt idx="330">
                  <c:v>3.3879007438620232</c:v>
                </c:pt>
                <c:pt idx="331">
                  <c:v>3.379517759613329</c:v>
                </c:pt>
                <c:pt idx="332">
                  <c:v>3.3703862514521989</c:v>
                </c:pt>
                <c:pt idx="333">
                  <c:v>3.3590274608931261</c:v>
                </c:pt>
                <c:pt idx="334">
                  <c:v>3.3448191155917293</c:v>
                </c:pt>
                <c:pt idx="335">
                  <c:v>3.3274933875942354</c:v>
                </c:pt>
                <c:pt idx="336">
                  <c:v>3.3049819533629945</c:v>
                </c:pt>
                <c:pt idx="337">
                  <c:v>3.2683266083001832</c:v>
                </c:pt>
                <c:pt idx="338">
                  <c:v>3.2103844044148802</c:v>
                </c:pt>
                <c:pt idx="339">
                  <c:v>3.1388704019120506</c:v>
                </c:pt>
                <c:pt idx="340">
                  <c:v>3.0684137700386085</c:v>
                </c:pt>
                <c:pt idx="341">
                  <c:v>2.9904135193221761</c:v>
                </c:pt>
                <c:pt idx="342">
                  <c:v>2.9214348763033362</c:v>
                </c:pt>
                <c:pt idx="343">
                  <c:v>2.8638993787381652</c:v>
                </c:pt>
                <c:pt idx="344">
                  <c:v>2.828313555647711</c:v>
                </c:pt>
                <c:pt idx="345">
                  <c:v>2.8194811871694663</c:v>
                </c:pt>
                <c:pt idx="346">
                  <c:v>2.8464200174351322</c:v>
                </c:pt>
                <c:pt idx="347">
                  <c:v>2.9136444250427855</c:v>
                </c:pt>
                <c:pt idx="348">
                  <c:v>3.0330269234458971</c:v>
                </c:pt>
                <c:pt idx="349">
                  <c:v>3.1832447226975806</c:v>
                </c:pt>
                <c:pt idx="350">
                  <c:v>3.3522066313919003</c:v>
                </c:pt>
                <c:pt idx="351">
                  <c:v>3.5276997297947581</c:v>
                </c:pt>
                <c:pt idx="352">
                  <c:v>3.6855045171515881</c:v>
                </c:pt>
                <c:pt idx="353">
                  <c:v>3.8523615969999168</c:v>
                </c:pt>
                <c:pt idx="354">
                  <c:v>3.9988991667736991</c:v>
                </c:pt>
                <c:pt idx="355">
                  <c:v>4.1272438075584494</c:v>
                </c:pt>
                <c:pt idx="356">
                  <c:v>4.2217188580371063</c:v>
                </c:pt>
                <c:pt idx="357">
                  <c:v>4.2808112738262034</c:v>
                </c:pt>
                <c:pt idx="358">
                  <c:v>4.2927139666433174</c:v>
                </c:pt>
                <c:pt idx="359">
                  <c:v>4.2515774731550353</c:v>
                </c:pt>
                <c:pt idx="360">
                  <c:v>4.1466305944630468</c:v>
                </c:pt>
                <c:pt idx="361">
                  <c:v>4.015217047216753</c:v>
                </c:pt>
                <c:pt idx="362">
                  <c:v>3.8819013855592548</c:v>
                </c:pt>
                <c:pt idx="363">
                  <c:v>3.7510783591835142</c:v>
                </c:pt>
                <c:pt idx="364">
                  <c:v>3.633148501583864</c:v>
                </c:pt>
                <c:pt idx="365">
                  <c:v>3.5070248267290647</c:v>
                </c:pt>
                <c:pt idx="366">
                  <c:v>3.3872694982687439</c:v>
                </c:pt>
                <c:pt idx="367">
                  <c:v>3.2658710265585573</c:v>
                </c:pt>
                <c:pt idx="368">
                  <c:v>3.1506343278811348</c:v>
                </c:pt>
                <c:pt idx="369">
                  <c:v>3.0338478354699667</c:v>
                </c:pt>
                <c:pt idx="370">
                  <c:v>2.919360063599469</c:v>
                </c:pt>
                <c:pt idx="371">
                  <c:v>2.8107246711384786</c:v>
                </c:pt>
                <c:pt idx="372">
                  <c:v>2.7006677480858992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42A-4646-9F84-9E6EBFE28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5097888"/>
        <c:axId val="415095928"/>
      </c:lineChart>
      <c:dateAx>
        <c:axId val="415097888"/>
        <c:scaling>
          <c:orientation val="minMax"/>
        </c:scaling>
        <c:delete val="0"/>
        <c:axPos val="b"/>
        <c:numFmt formatCode="[$-409]d/mmm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5095928"/>
        <c:crossesAt val="-5"/>
        <c:auto val="1"/>
        <c:lblOffset val="100"/>
        <c:baseTimeUnit val="months"/>
      </c:dateAx>
      <c:valAx>
        <c:axId val="415095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509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597920155482139"/>
          <c:y val="0.2358865185385543"/>
          <c:w val="0.2614003749531309"/>
          <c:h val="0.25696551113059413"/>
        </c:manualLayout>
      </c:layout>
      <c:overlay val="0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5991D24E-4791-4CF6-912D-27FCCECEA1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2</xdr:row>
      <xdr:rowOff>0</xdr:rowOff>
    </xdr:from>
    <xdr:to>
      <xdr:col>26</xdr:col>
      <xdr:colOff>495300</xdr:colOff>
      <xdr:row>28</xdr:row>
      <xdr:rowOff>28575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xmlns="" id="{20CB7374-98B3-4B23-BA84-B0E2C81A2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603388</xdr:colOff>
      <xdr:row>22</xdr:row>
      <xdr:rowOff>72370</xdr:rowOff>
    </xdr:from>
    <xdr:to>
      <xdr:col>8</xdr:col>
      <xdr:colOff>588996</xdr:colOff>
      <xdr:row>44</xdr:row>
      <xdr:rowOff>81480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4</xdr:row>
      <xdr:rowOff>164307</xdr:rowOff>
    </xdr:from>
    <xdr:to>
      <xdr:col>16</xdr:col>
      <xdr:colOff>178594</xdr:colOff>
      <xdr:row>27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8EAA6F92-3EA7-420C-874D-315AC8F632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5</xdr:row>
      <xdr:rowOff>0</xdr:rowOff>
    </xdr:from>
    <xdr:to>
      <xdr:col>26</xdr:col>
      <xdr:colOff>404812</xdr:colOff>
      <xdr:row>27</xdr:row>
      <xdr:rowOff>97630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F7953E3C-BD7B-4175-BE62-42099D257F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B1:I18"/>
  <sheetViews>
    <sheetView showGridLines="0" tabSelected="1" workbookViewId="0">
      <selection activeCell="B6" sqref="B6"/>
    </sheetView>
  </sheetViews>
  <sheetFormatPr defaultRowHeight="15" x14ac:dyDescent="0.25"/>
  <cols>
    <col min="1" max="1" width="9.140625" style="119"/>
    <col min="2" max="2" width="5" style="113" customWidth="1"/>
    <col min="3" max="9" width="9.140625" style="113"/>
    <col min="10" max="24" width="9.140625" style="119"/>
    <col min="25" max="25" width="9.7109375" style="119" customWidth="1"/>
    <col min="26" max="16384" width="9.140625" style="119"/>
  </cols>
  <sheetData>
    <row r="1" spans="2:3" x14ac:dyDescent="0.25">
      <c r="B1" s="112"/>
    </row>
    <row r="3" spans="2:3" ht="34.5" x14ac:dyDescent="0.25">
      <c r="B3" s="114" t="s">
        <v>275</v>
      </c>
      <c r="C3" s="115"/>
    </row>
    <row r="4" spans="2:3" ht="34.5" x14ac:dyDescent="0.25">
      <c r="B4" s="114" t="s">
        <v>135</v>
      </c>
      <c r="C4" s="115"/>
    </row>
    <row r="5" spans="2:3" x14ac:dyDescent="0.25">
      <c r="B5" s="116"/>
      <c r="C5" s="115"/>
    </row>
    <row r="6" spans="2:3" ht="17.25" x14ac:dyDescent="0.25">
      <c r="B6" s="117"/>
      <c r="C6" s="115"/>
    </row>
    <row r="7" spans="2:3" ht="17.25" x14ac:dyDescent="0.25">
      <c r="B7" s="117" t="s">
        <v>209</v>
      </c>
      <c r="C7" s="115"/>
    </row>
    <row r="8" spans="2:3" ht="17.25" x14ac:dyDescent="0.25">
      <c r="B8" s="117"/>
      <c r="C8" s="115"/>
    </row>
    <row r="9" spans="2:3" x14ac:dyDescent="0.25">
      <c r="B9" s="115"/>
      <c r="C9" s="115"/>
    </row>
    <row r="10" spans="2:3" ht="17.25" x14ac:dyDescent="0.25">
      <c r="B10" s="118" t="s">
        <v>131</v>
      </c>
      <c r="C10" s="115"/>
    </row>
    <row r="15" spans="2:3" ht="17.25" x14ac:dyDescent="0.25">
      <c r="B15" s="118" t="s">
        <v>132</v>
      </c>
    </row>
    <row r="16" spans="2:3" x14ac:dyDescent="0.25">
      <c r="B16" s="113" t="s">
        <v>136</v>
      </c>
    </row>
    <row r="17" spans="2:2" x14ac:dyDescent="0.25">
      <c r="B17" s="113" t="s">
        <v>133</v>
      </c>
    </row>
    <row r="18" spans="2:2" x14ac:dyDescent="0.25">
      <c r="B18" s="113" t="s">
        <v>134</v>
      </c>
    </row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65534"/>
  <sheetViews>
    <sheetView showGridLines="0" topLeftCell="A4" zoomScale="90" zoomScaleNormal="90" workbookViewId="0">
      <selection activeCell="F4" sqref="F4"/>
    </sheetView>
  </sheetViews>
  <sheetFormatPr defaultRowHeight="15" x14ac:dyDescent="0.25"/>
  <cols>
    <col min="1" max="1" width="4" style="196" customWidth="1"/>
    <col min="2" max="2" width="28.42578125" style="222" bestFit="1" customWidth="1"/>
    <col min="3" max="3" width="29.140625" style="196" bestFit="1" customWidth="1"/>
    <col min="4" max="4" width="11" style="196" customWidth="1"/>
    <col min="5" max="5" width="8.5703125" style="196" bestFit="1" customWidth="1"/>
    <col min="6" max="6" width="29.140625" style="196" bestFit="1" customWidth="1"/>
    <col min="7" max="7" width="31" style="196" bestFit="1" customWidth="1"/>
    <col min="8" max="251" width="9.140625" style="196"/>
    <col min="252" max="252" width="4" style="196" customWidth="1"/>
    <col min="253" max="253" width="27.5703125" style="196" bestFit="1" customWidth="1"/>
    <col min="254" max="254" width="12" style="196" customWidth="1"/>
    <col min="255" max="255" width="28.140625" style="196" bestFit="1" customWidth="1"/>
    <col min="256" max="256" width="9.140625" style="196"/>
    <col min="257" max="257" width="28.140625" style="196" bestFit="1" customWidth="1"/>
    <col min="258" max="258" width="9.28515625" style="196" bestFit="1" customWidth="1"/>
    <col min="259" max="259" width="8.28515625" style="196" bestFit="1" customWidth="1"/>
    <col min="260" max="260" width="28.140625" style="196" bestFit="1" customWidth="1"/>
    <col min="261" max="507" width="9.140625" style="196"/>
    <col min="508" max="508" width="4" style="196" customWidth="1"/>
    <col min="509" max="509" width="27.5703125" style="196" bestFit="1" customWidth="1"/>
    <col min="510" max="510" width="12" style="196" customWidth="1"/>
    <col min="511" max="511" width="28.140625" style="196" bestFit="1" customWidth="1"/>
    <col min="512" max="512" width="9.140625" style="196"/>
    <col min="513" max="513" width="28.140625" style="196" bestFit="1" customWidth="1"/>
    <col min="514" max="514" width="9.28515625" style="196" bestFit="1" customWidth="1"/>
    <col min="515" max="515" width="8.28515625" style="196" bestFit="1" customWidth="1"/>
    <col min="516" max="516" width="28.140625" style="196" bestFit="1" customWidth="1"/>
    <col min="517" max="763" width="9.140625" style="196"/>
    <col min="764" max="764" width="4" style="196" customWidth="1"/>
    <col min="765" max="765" width="27.5703125" style="196" bestFit="1" customWidth="1"/>
    <col min="766" max="766" width="12" style="196" customWidth="1"/>
    <col min="767" max="767" width="28.140625" style="196" bestFit="1" customWidth="1"/>
    <col min="768" max="768" width="9.140625" style="196"/>
    <col min="769" max="769" width="28.140625" style="196" bestFit="1" customWidth="1"/>
    <col min="770" max="770" width="9.28515625" style="196" bestFit="1" customWidth="1"/>
    <col min="771" max="771" width="8.28515625" style="196" bestFit="1" customWidth="1"/>
    <col min="772" max="772" width="28.140625" style="196" bestFit="1" customWidth="1"/>
    <col min="773" max="1019" width="9.140625" style="196"/>
    <col min="1020" max="1020" width="4" style="196" customWidth="1"/>
    <col min="1021" max="1021" width="27.5703125" style="196" bestFit="1" customWidth="1"/>
    <col min="1022" max="1022" width="12" style="196" customWidth="1"/>
    <col min="1023" max="1023" width="28.140625" style="196" bestFit="1" customWidth="1"/>
    <col min="1024" max="1024" width="9.140625" style="196"/>
    <col min="1025" max="1025" width="28.140625" style="196" bestFit="1" customWidth="1"/>
    <col min="1026" max="1026" width="9.28515625" style="196" bestFit="1" customWidth="1"/>
    <col min="1027" max="1027" width="8.28515625" style="196" bestFit="1" customWidth="1"/>
    <col min="1028" max="1028" width="28.140625" style="196" bestFit="1" customWidth="1"/>
    <col min="1029" max="1275" width="9.140625" style="196"/>
    <col min="1276" max="1276" width="4" style="196" customWidth="1"/>
    <col min="1277" max="1277" width="27.5703125" style="196" bestFit="1" customWidth="1"/>
    <col min="1278" max="1278" width="12" style="196" customWidth="1"/>
    <col min="1279" max="1279" width="28.140625" style="196" bestFit="1" customWidth="1"/>
    <col min="1280" max="1280" width="9.140625" style="196"/>
    <col min="1281" max="1281" width="28.140625" style="196" bestFit="1" customWidth="1"/>
    <col min="1282" max="1282" width="9.28515625" style="196" bestFit="1" customWidth="1"/>
    <col min="1283" max="1283" width="8.28515625" style="196" bestFit="1" customWidth="1"/>
    <col min="1284" max="1284" width="28.140625" style="196" bestFit="1" customWidth="1"/>
    <col min="1285" max="1531" width="9.140625" style="196"/>
    <col min="1532" max="1532" width="4" style="196" customWidth="1"/>
    <col min="1533" max="1533" width="27.5703125" style="196" bestFit="1" customWidth="1"/>
    <col min="1534" max="1534" width="12" style="196" customWidth="1"/>
    <col min="1535" max="1535" width="28.140625" style="196" bestFit="1" customWidth="1"/>
    <col min="1536" max="1536" width="9.140625" style="196"/>
    <col min="1537" max="1537" width="28.140625" style="196" bestFit="1" customWidth="1"/>
    <col min="1538" max="1538" width="9.28515625" style="196" bestFit="1" customWidth="1"/>
    <col min="1539" max="1539" width="8.28515625" style="196" bestFit="1" customWidth="1"/>
    <col min="1540" max="1540" width="28.140625" style="196" bestFit="1" customWidth="1"/>
    <col min="1541" max="1787" width="9.140625" style="196"/>
    <col min="1788" max="1788" width="4" style="196" customWidth="1"/>
    <col min="1789" max="1789" width="27.5703125" style="196" bestFit="1" customWidth="1"/>
    <col min="1790" max="1790" width="12" style="196" customWidth="1"/>
    <col min="1791" max="1791" width="28.140625" style="196" bestFit="1" customWidth="1"/>
    <col min="1792" max="1792" width="9.140625" style="196"/>
    <col min="1793" max="1793" width="28.140625" style="196" bestFit="1" customWidth="1"/>
    <col min="1794" max="1794" width="9.28515625" style="196" bestFit="1" customWidth="1"/>
    <col min="1795" max="1795" width="8.28515625" style="196" bestFit="1" customWidth="1"/>
    <col min="1796" max="1796" width="28.140625" style="196" bestFit="1" customWidth="1"/>
    <col min="1797" max="2043" width="9.140625" style="196"/>
    <col min="2044" max="2044" width="4" style="196" customWidth="1"/>
    <col min="2045" max="2045" width="27.5703125" style="196" bestFit="1" customWidth="1"/>
    <col min="2046" max="2046" width="12" style="196" customWidth="1"/>
    <col min="2047" max="2047" width="28.140625" style="196" bestFit="1" customWidth="1"/>
    <col min="2048" max="2048" width="9.140625" style="196"/>
    <col min="2049" max="2049" width="28.140625" style="196" bestFit="1" customWidth="1"/>
    <col min="2050" max="2050" width="9.28515625" style="196" bestFit="1" customWidth="1"/>
    <col min="2051" max="2051" width="8.28515625" style="196" bestFit="1" customWidth="1"/>
    <col min="2052" max="2052" width="28.140625" style="196" bestFit="1" customWidth="1"/>
    <col min="2053" max="2299" width="9.140625" style="196"/>
    <col min="2300" max="2300" width="4" style="196" customWidth="1"/>
    <col min="2301" max="2301" width="27.5703125" style="196" bestFit="1" customWidth="1"/>
    <col min="2302" max="2302" width="12" style="196" customWidth="1"/>
    <col min="2303" max="2303" width="28.140625" style="196" bestFit="1" customWidth="1"/>
    <col min="2304" max="2304" width="9.140625" style="196"/>
    <col min="2305" max="2305" width="28.140625" style="196" bestFit="1" customWidth="1"/>
    <col min="2306" max="2306" width="9.28515625" style="196" bestFit="1" customWidth="1"/>
    <col min="2307" max="2307" width="8.28515625" style="196" bestFit="1" customWidth="1"/>
    <col min="2308" max="2308" width="28.140625" style="196" bestFit="1" customWidth="1"/>
    <col min="2309" max="2555" width="9.140625" style="196"/>
    <col min="2556" max="2556" width="4" style="196" customWidth="1"/>
    <col min="2557" max="2557" width="27.5703125" style="196" bestFit="1" customWidth="1"/>
    <col min="2558" max="2558" width="12" style="196" customWidth="1"/>
    <col min="2559" max="2559" width="28.140625" style="196" bestFit="1" customWidth="1"/>
    <col min="2560" max="2560" width="9.140625" style="196"/>
    <col min="2561" max="2561" width="28.140625" style="196" bestFit="1" customWidth="1"/>
    <col min="2562" max="2562" width="9.28515625" style="196" bestFit="1" customWidth="1"/>
    <col min="2563" max="2563" width="8.28515625" style="196" bestFit="1" customWidth="1"/>
    <col min="2564" max="2564" width="28.140625" style="196" bestFit="1" customWidth="1"/>
    <col min="2565" max="2811" width="9.140625" style="196"/>
    <col min="2812" max="2812" width="4" style="196" customWidth="1"/>
    <col min="2813" max="2813" width="27.5703125" style="196" bestFit="1" customWidth="1"/>
    <col min="2814" max="2814" width="12" style="196" customWidth="1"/>
    <col min="2815" max="2815" width="28.140625" style="196" bestFit="1" customWidth="1"/>
    <col min="2816" max="2816" width="9.140625" style="196"/>
    <col min="2817" max="2817" width="28.140625" style="196" bestFit="1" customWidth="1"/>
    <col min="2818" max="2818" width="9.28515625" style="196" bestFit="1" customWidth="1"/>
    <col min="2819" max="2819" width="8.28515625" style="196" bestFit="1" customWidth="1"/>
    <col min="2820" max="2820" width="28.140625" style="196" bestFit="1" customWidth="1"/>
    <col min="2821" max="3067" width="9.140625" style="196"/>
    <col min="3068" max="3068" width="4" style="196" customWidth="1"/>
    <col min="3069" max="3069" width="27.5703125" style="196" bestFit="1" customWidth="1"/>
    <col min="3070" max="3070" width="12" style="196" customWidth="1"/>
    <col min="3071" max="3071" width="28.140625" style="196" bestFit="1" customWidth="1"/>
    <col min="3072" max="3072" width="9.140625" style="196"/>
    <col min="3073" max="3073" width="28.140625" style="196" bestFit="1" customWidth="1"/>
    <col min="3074" max="3074" width="9.28515625" style="196" bestFit="1" customWidth="1"/>
    <col min="3075" max="3075" width="8.28515625" style="196" bestFit="1" customWidth="1"/>
    <col min="3076" max="3076" width="28.140625" style="196" bestFit="1" customWidth="1"/>
    <col min="3077" max="3323" width="9.140625" style="196"/>
    <col min="3324" max="3324" width="4" style="196" customWidth="1"/>
    <col min="3325" max="3325" width="27.5703125" style="196" bestFit="1" customWidth="1"/>
    <col min="3326" max="3326" width="12" style="196" customWidth="1"/>
    <col min="3327" max="3327" width="28.140625" style="196" bestFit="1" customWidth="1"/>
    <col min="3328" max="3328" width="9.140625" style="196"/>
    <col min="3329" max="3329" width="28.140625" style="196" bestFit="1" customWidth="1"/>
    <col min="3330" max="3330" width="9.28515625" style="196" bestFit="1" customWidth="1"/>
    <col min="3331" max="3331" width="8.28515625" style="196" bestFit="1" customWidth="1"/>
    <col min="3332" max="3332" width="28.140625" style="196" bestFit="1" customWidth="1"/>
    <col min="3333" max="3579" width="9.140625" style="196"/>
    <col min="3580" max="3580" width="4" style="196" customWidth="1"/>
    <col min="3581" max="3581" width="27.5703125" style="196" bestFit="1" customWidth="1"/>
    <col min="3582" max="3582" width="12" style="196" customWidth="1"/>
    <col min="3583" max="3583" width="28.140625" style="196" bestFit="1" customWidth="1"/>
    <col min="3584" max="3584" width="9.140625" style="196"/>
    <col min="3585" max="3585" width="28.140625" style="196" bestFit="1" customWidth="1"/>
    <col min="3586" max="3586" width="9.28515625" style="196" bestFit="1" customWidth="1"/>
    <col min="3587" max="3587" width="8.28515625" style="196" bestFit="1" customWidth="1"/>
    <col min="3588" max="3588" width="28.140625" style="196" bestFit="1" customWidth="1"/>
    <col min="3589" max="3835" width="9.140625" style="196"/>
    <col min="3836" max="3836" width="4" style="196" customWidth="1"/>
    <col min="3837" max="3837" width="27.5703125" style="196" bestFit="1" customWidth="1"/>
    <col min="3838" max="3838" width="12" style="196" customWidth="1"/>
    <col min="3839" max="3839" width="28.140625" style="196" bestFit="1" customWidth="1"/>
    <col min="3840" max="3840" width="9.140625" style="196"/>
    <col min="3841" max="3841" width="28.140625" style="196" bestFit="1" customWidth="1"/>
    <col min="3842" max="3842" width="9.28515625" style="196" bestFit="1" customWidth="1"/>
    <col min="3843" max="3843" width="8.28515625" style="196" bestFit="1" customWidth="1"/>
    <col min="3844" max="3844" width="28.140625" style="196" bestFit="1" customWidth="1"/>
    <col min="3845" max="4091" width="9.140625" style="196"/>
    <col min="4092" max="4092" width="4" style="196" customWidth="1"/>
    <col min="4093" max="4093" width="27.5703125" style="196" bestFit="1" customWidth="1"/>
    <col min="4094" max="4094" width="12" style="196" customWidth="1"/>
    <col min="4095" max="4095" width="28.140625" style="196" bestFit="1" customWidth="1"/>
    <col min="4096" max="4096" width="9.140625" style="196"/>
    <col min="4097" max="4097" width="28.140625" style="196" bestFit="1" customWidth="1"/>
    <col min="4098" max="4098" width="9.28515625" style="196" bestFit="1" customWidth="1"/>
    <col min="4099" max="4099" width="8.28515625" style="196" bestFit="1" customWidth="1"/>
    <col min="4100" max="4100" width="28.140625" style="196" bestFit="1" customWidth="1"/>
    <col min="4101" max="4347" width="9.140625" style="196"/>
    <col min="4348" max="4348" width="4" style="196" customWidth="1"/>
    <col min="4349" max="4349" width="27.5703125" style="196" bestFit="1" customWidth="1"/>
    <col min="4350" max="4350" width="12" style="196" customWidth="1"/>
    <col min="4351" max="4351" width="28.140625" style="196" bestFit="1" customWidth="1"/>
    <col min="4352" max="4352" width="9.140625" style="196"/>
    <col min="4353" max="4353" width="28.140625" style="196" bestFit="1" customWidth="1"/>
    <col min="4354" max="4354" width="9.28515625" style="196" bestFit="1" customWidth="1"/>
    <col min="4355" max="4355" width="8.28515625" style="196" bestFit="1" customWidth="1"/>
    <col min="4356" max="4356" width="28.140625" style="196" bestFit="1" customWidth="1"/>
    <col min="4357" max="4603" width="9.140625" style="196"/>
    <col min="4604" max="4604" width="4" style="196" customWidth="1"/>
    <col min="4605" max="4605" width="27.5703125" style="196" bestFit="1" customWidth="1"/>
    <col min="4606" max="4606" width="12" style="196" customWidth="1"/>
    <col min="4607" max="4607" width="28.140625" style="196" bestFit="1" customWidth="1"/>
    <col min="4608" max="4608" width="9.140625" style="196"/>
    <col min="4609" max="4609" width="28.140625" style="196" bestFit="1" customWidth="1"/>
    <col min="4610" max="4610" width="9.28515625" style="196" bestFit="1" customWidth="1"/>
    <col min="4611" max="4611" width="8.28515625" style="196" bestFit="1" customWidth="1"/>
    <col min="4612" max="4612" width="28.140625" style="196" bestFit="1" customWidth="1"/>
    <col min="4613" max="4859" width="9.140625" style="196"/>
    <col min="4860" max="4860" width="4" style="196" customWidth="1"/>
    <col min="4861" max="4861" width="27.5703125" style="196" bestFit="1" customWidth="1"/>
    <col min="4862" max="4862" width="12" style="196" customWidth="1"/>
    <col min="4863" max="4863" width="28.140625" style="196" bestFit="1" customWidth="1"/>
    <col min="4864" max="4864" width="9.140625" style="196"/>
    <col min="4865" max="4865" width="28.140625" style="196" bestFit="1" customWidth="1"/>
    <col min="4866" max="4866" width="9.28515625" style="196" bestFit="1" customWidth="1"/>
    <col min="4867" max="4867" width="8.28515625" style="196" bestFit="1" customWidth="1"/>
    <col min="4868" max="4868" width="28.140625" style="196" bestFit="1" customWidth="1"/>
    <col min="4869" max="5115" width="9.140625" style="196"/>
    <col min="5116" max="5116" width="4" style="196" customWidth="1"/>
    <col min="5117" max="5117" width="27.5703125" style="196" bestFit="1" customWidth="1"/>
    <col min="5118" max="5118" width="12" style="196" customWidth="1"/>
    <col min="5119" max="5119" width="28.140625" style="196" bestFit="1" customWidth="1"/>
    <col min="5120" max="5120" width="9.140625" style="196"/>
    <col min="5121" max="5121" width="28.140625" style="196" bestFit="1" customWidth="1"/>
    <col min="5122" max="5122" width="9.28515625" style="196" bestFit="1" customWidth="1"/>
    <col min="5123" max="5123" width="8.28515625" style="196" bestFit="1" customWidth="1"/>
    <col min="5124" max="5124" width="28.140625" style="196" bestFit="1" customWidth="1"/>
    <col min="5125" max="5371" width="9.140625" style="196"/>
    <col min="5372" max="5372" width="4" style="196" customWidth="1"/>
    <col min="5373" max="5373" width="27.5703125" style="196" bestFit="1" customWidth="1"/>
    <col min="5374" max="5374" width="12" style="196" customWidth="1"/>
    <col min="5375" max="5375" width="28.140625" style="196" bestFit="1" customWidth="1"/>
    <col min="5376" max="5376" width="9.140625" style="196"/>
    <col min="5377" max="5377" width="28.140625" style="196" bestFit="1" customWidth="1"/>
    <col min="5378" max="5378" width="9.28515625" style="196" bestFit="1" customWidth="1"/>
    <col min="5379" max="5379" width="8.28515625" style="196" bestFit="1" customWidth="1"/>
    <col min="5380" max="5380" width="28.140625" style="196" bestFit="1" customWidth="1"/>
    <col min="5381" max="5627" width="9.140625" style="196"/>
    <col min="5628" max="5628" width="4" style="196" customWidth="1"/>
    <col min="5629" max="5629" width="27.5703125" style="196" bestFit="1" customWidth="1"/>
    <col min="5630" max="5630" width="12" style="196" customWidth="1"/>
    <col min="5631" max="5631" width="28.140625" style="196" bestFit="1" customWidth="1"/>
    <col min="5632" max="5632" width="9.140625" style="196"/>
    <col min="5633" max="5633" width="28.140625" style="196" bestFit="1" customWidth="1"/>
    <col min="5634" max="5634" width="9.28515625" style="196" bestFit="1" customWidth="1"/>
    <col min="5635" max="5635" width="8.28515625" style="196" bestFit="1" customWidth="1"/>
    <col min="5636" max="5636" width="28.140625" style="196" bestFit="1" customWidth="1"/>
    <col min="5637" max="5883" width="9.140625" style="196"/>
    <col min="5884" max="5884" width="4" style="196" customWidth="1"/>
    <col min="5885" max="5885" width="27.5703125" style="196" bestFit="1" customWidth="1"/>
    <col min="5886" max="5886" width="12" style="196" customWidth="1"/>
    <col min="5887" max="5887" width="28.140625" style="196" bestFit="1" customWidth="1"/>
    <col min="5888" max="5888" width="9.140625" style="196"/>
    <col min="5889" max="5889" width="28.140625" style="196" bestFit="1" customWidth="1"/>
    <col min="5890" max="5890" width="9.28515625" style="196" bestFit="1" customWidth="1"/>
    <col min="5891" max="5891" width="8.28515625" style="196" bestFit="1" customWidth="1"/>
    <col min="5892" max="5892" width="28.140625" style="196" bestFit="1" customWidth="1"/>
    <col min="5893" max="6139" width="9.140625" style="196"/>
    <col min="6140" max="6140" width="4" style="196" customWidth="1"/>
    <col min="6141" max="6141" width="27.5703125" style="196" bestFit="1" customWidth="1"/>
    <col min="6142" max="6142" width="12" style="196" customWidth="1"/>
    <col min="6143" max="6143" width="28.140625" style="196" bestFit="1" customWidth="1"/>
    <col min="6144" max="6144" width="9.140625" style="196"/>
    <col min="6145" max="6145" width="28.140625" style="196" bestFit="1" customWidth="1"/>
    <col min="6146" max="6146" width="9.28515625" style="196" bestFit="1" customWidth="1"/>
    <col min="6147" max="6147" width="8.28515625" style="196" bestFit="1" customWidth="1"/>
    <col min="6148" max="6148" width="28.140625" style="196" bestFit="1" customWidth="1"/>
    <col min="6149" max="6395" width="9.140625" style="196"/>
    <col min="6396" max="6396" width="4" style="196" customWidth="1"/>
    <col min="6397" max="6397" width="27.5703125" style="196" bestFit="1" customWidth="1"/>
    <col min="6398" max="6398" width="12" style="196" customWidth="1"/>
    <col min="6399" max="6399" width="28.140625" style="196" bestFit="1" customWidth="1"/>
    <col min="6400" max="6400" width="9.140625" style="196"/>
    <col min="6401" max="6401" width="28.140625" style="196" bestFit="1" customWidth="1"/>
    <col min="6402" max="6402" width="9.28515625" style="196" bestFit="1" customWidth="1"/>
    <col min="6403" max="6403" width="8.28515625" style="196" bestFit="1" customWidth="1"/>
    <col min="6404" max="6404" width="28.140625" style="196" bestFit="1" customWidth="1"/>
    <col min="6405" max="6651" width="9.140625" style="196"/>
    <col min="6652" max="6652" width="4" style="196" customWidth="1"/>
    <col min="6653" max="6653" width="27.5703125" style="196" bestFit="1" customWidth="1"/>
    <col min="6654" max="6654" width="12" style="196" customWidth="1"/>
    <col min="6655" max="6655" width="28.140625" style="196" bestFit="1" customWidth="1"/>
    <col min="6656" max="6656" width="9.140625" style="196"/>
    <col min="6657" max="6657" width="28.140625" style="196" bestFit="1" customWidth="1"/>
    <col min="6658" max="6658" width="9.28515625" style="196" bestFit="1" customWidth="1"/>
    <col min="6659" max="6659" width="8.28515625" style="196" bestFit="1" customWidth="1"/>
    <col min="6660" max="6660" width="28.140625" style="196" bestFit="1" customWidth="1"/>
    <col min="6661" max="6907" width="9.140625" style="196"/>
    <col min="6908" max="6908" width="4" style="196" customWidth="1"/>
    <col min="6909" max="6909" width="27.5703125" style="196" bestFit="1" customWidth="1"/>
    <col min="6910" max="6910" width="12" style="196" customWidth="1"/>
    <col min="6911" max="6911" width="28.140625" style="196" bestFit="1" customWidth="1"/>
    <col min="6912" max="6912" width="9.140625" style="196"/>
    <col min="6913" max="6913" width="28.140625" style="196" bestFit="1" customWidth="1"/>
    <col min="6914" max="6914" width="9.28515625" style="196" bestFit="1" customWidth="1"/>
    <col min="6915" max="6915" width="8.28515625" style="196" bestFit="1" customWidth="1"/>
    <col min="6916" max="6916" width="28.140625" style="196" bestFit="1" customWidth="1"/>
    <col min="6917" max="7163" width="9.140625" style="196"/>
    <col min="7164" max="7164" width="4" style="196" customWidth="1"/>
    <col min="7165" max="7165" width="27.5703125" style="196" bestFit="1" customWidth="1"/>
    <col min="7166" max="7166" width="12" style="196" customWidth="1"/>
    <col min="7167" max="7167" width="28.140625" style="196" bestFit="1" customWidth="1"/>
    <col min="7168" max="7168" width="9.140625" style="196"/>
    <col min="7169" max="7169" width="28.140625" style="196" bestFit="1" customWidth="1"/>
    <col min="7170" max="7170" width="9.28515625" style="196" bestFit="1" customWidth="1"/>
    <col min="7171" max="7171" width="8.28515625" style="196" bestFit="1" customWidth="1"/>
    <col min="7172" max="7172" width="28.140625" style="196" bestFit="1" customWidth="1"/>
    <col min="7173" max="7419" width="9.140625" style="196"/>
    <col min="7420" max="7420" width="4" style="196" customWidth="1"/>
    <col min="7421" max="7421" width="27.5703125" style="196" bestFit="1" customWidth="1"/>
    <col min="7422" max="7422" width="12" style="196" customWidth="1"/>
    <col min="7423" max="7423" width="28.140625" style="196" bestFit="1" customWidth="1"/>
    <col min="7424" max="7424" width="9.140625" style="196"/>
    <col min="7425" max="7425" width="28.140625" style="196" bestFit="1" customWidth="1"/>
    <col min="7426" max="7426" width="9.28515625" style="196" bestFit="1" customWidth="1"/>
    <col min="7427" max="7427" width="8.28515625" style="196" bestFit="1" customWidth="1"/>
    <col min="7428" max="7428" width="28.140625" style="196" bestFit="1" customWidth="1"/>
    <col min="7429" max="7675" width="9.140625" style="196"/>
    <col min="7676" max="7676" width="4" style="196" customWidth="1"/>
    <col min="7677" max="7677" width="27.5703125" style="196" bestFit="1" customWidth="1"/>
    <col min="7678" max="7678" width="12" style="196" customWidth="1"/>
    <col min="7679" max="7679" width="28.140625" style="196" bestFit="1" customWidth="1"/>
    <col min="7680" max="7680" width="9.140625" style="196"/>
    <col min="7681" max="7681" width="28.140625" style="196" bestFit="1" customWidth="1"/>
    <col min="7682" max="7682" width="9.28515625" style="196" bestFit="1" customWidth="1"/>
    <col min="7683" max="7683" width="8.28515625" style="196" bestFit="1" customWidth="1"/>
    <col min="7684" max="7684" width="28.140625" style="196" bestFit="1" customWidth="1"/>
    <col min="7685" max="7931" width="9.140625" style="196"/>
    <col min="7932" max="7932" width="4" style="196" customWidth="1"/>
    <col min="7933" max="7933" width="27.5703125" style="196" bestFit="1" customWidth="1"/>
    <col min="7934" max="7934" width="12" style="196" customWidth="1"/>
    <col min="7935" max="7935" width="28.140625" style="196" bestFit="1" customWidth="1"/>
    <col min="7936" max="7936" width="9.140625" style="196"/>
    <col min="7937" max="7937" width="28.140625" style="196" bestFit="1" customWidth="1"/>
    <col min="7938" max="7938" width="9.28515625" style="196" bestFit="1" customWidth="1"/>
    <col min="7939" max="7939" width="8.28515625" style="196" bestFit="1" customWidth="1"/>
    <col min="7940" max="7940" width="28.140625" style="196" bestFit="1" customWidth="1"/>
    <col min="7941" max="8187" width="9.140625" style="196"/>
    <col min="8188" max="8188" width="4" style="196" customWidth="1"/>
    <col min="8189" max="8189" width="27.5703125" style="196" bestFit="1" customWidth="1"/>
    <col min="8190" max="8190" width="12" style="196" customWidth="1"/>
    <col min="8191" max="8191" width="28.140625" style="196" bestFit="1" customWidth="1"/>
    <col min="8192" max="8192" width="9.140625" style="196"/>
    <col min="8193" max="8193" width="28.140625" style="196" bestFit="1" customWidth="1"/>
    <col min="8194" max="8194" width="9.28515625" style="196" bestFit="1" customWidth="1"/>
    <col min="8195" max="8195" width="8.28515625" style="196" bestFit="1" customWidth="1"/>
    <col min="8196" max="8196" width="28.140625" style="196" bestFit="1" customWidth="1"/>
    <col min="8197" max="8443" width="9.140625" style="196"/>
    <col min="8444" max="8444" width="4" style="196" customWidth="1"/>
    <col min="8445" max="8445" width="27.5703125" style="196" bestFit="1" customWidth="1"/>
    <col min="8446" max="8446" width="12" style="196" customWidth="1"/>
    <col min="8447" max="8447" width="28.140625" style="196" bestFit="1" customWidth="1"/>
    <col min="8448" max="8448" width="9.140625" style="196"/>
    <col min="8449" max="8449" width="28.140625" style="196" bestFit="1" customWidth="1"/>
    <col min="8450" max="8450" width="9.28515625" style="196" bestFit="1" customWidth="1"/>
    <col min="8451" max="8451" width="8.28515625" style="196" bestFit="1" customWidth="1"/>
    <col min="8452" max="8452" width="28.140625" style="196" bestFit="1" customWidth="1"/>
    <col min="8453" max="8699" width="9.140625" style="196"/>
    <col min="8700" max="8700" width="4" style="196" customWidth="1"/>
    <col min="8701" max="8701" width="27.5703125" style="196" bestFit="1" customWidth="1"/>
    <col min="8702" max="8702" width="12" style="196" customWidth="1"/>
    <col min="8703" max="8703" width="28.140625" style="196" bestFit="1" customWidth="1"/>
    <col min="8704" max="8704" width="9.140625" style="196"/>
    <col min="8705" max="8705" width="28.140625" style="196" bestFit="1" customWidth="1"/>
    <col min="8706" max="8706" width="9.28515625" style="196" bestFit="1" customWidth="1"/>
    <col min="8707" max="8707" width="8.28515625" style="196" bestFit="1" customWidth="1"/>
    <col min="8708" max="8708" width="28.140625" style="196" bestFit="1" customWidth="1"/>
    <col min="8709" max="8955" width="9.140625" style="196"/>
    <col min="8956" max="8956" width="4" style="196" customWidth="1"/>
    <col min="8957" max="8957" width="27.5703125" style="196" bestFit="1" customWidth="1"/>
    <col min="8958" max="8958" width="12" style="196" customWidth="1"/>
    <col min="8959" max="8959" width="28.140625" style="196" bestFit="1" customWidth="1"/>
    <col min="8960" max="8960" width="9.140625" style="196"/>
    <col min="8961" max="8961" width="28.140625" style="196" bestFit="1" customWidth="1"/>
    <col min="8962" max="8962" width="9.28515625" style="196" bestFit="1" customWidth="1"/>
    <col min="8963" max="8963" width="8.28515625" style="196" bestFit="1" customWidth="1"/>
    <col min="8964" max="8964" width="28.140625" style="196" bestFit="1" customWidth="1"/>
    <col min="8965" max="9211" width="9.140625" style="196"/>
    <col min="9212" max="9212" width="4" style="196" customWidth="1"/>
    <col min="9213" max="9213" width="27.5703125" style="196" bestFit="1" customWidth="1"/>
    <col min="9214" max="9214" width="12" style="196" customWidth="1"/>
    <col min="9215" max="9215" width="28.140625" style="196" bestFit="1" customWidth="1"/>
    <col min="9216" max="9216" width="9.140625" style="196"/>
    <col min="9217" max="9217" width="28.140625" style="196" bestFit="1" customWidth="1"/>
    <col min="9218" max="9218" width="9.28515625" style="196" bestFit="1" customWidth="1"/>
    <col min="9219" max="9219" width="8.28515625" style="196" bestFit="1" customWidth="1"/>
    <col min="9220" max="9220" width="28.140625" style="196" bestFit="1" customWidth="1"/>
    <col min="9221" max="9467" width="9.140625" style="196"/>
    <col min="9468" max="9468" width="4" style="196" customWidth="1"/>
    <col min="9469" max="9469" width="27.5703125" style="196" bestFit="1" customWidth="1"/>
    <col min="9470" max="9470" width="12" style="196" customWidth="1"/>
    <col min="9471" max="9471" width="28.140625" style="196" bestFit="1" customWidth="1"/>
    <col min="9472" max="9472" width="9.140625" style="196"/>
    <col min="9473" max="9473" width="28.140625" style="196" bestFit="1" customWidth="1"/>
    <col min="9474" max="9474" width="9.28515625" style="196" bestFit="1" customWidth="1"/>
    <col min="9475" max="9475" width="8.28515625" style="196" bestFit="1" customWidth="1"/>
    <col min="9476" max="9476" width="28.140625" style="196" bestFit="1" customWidth="1"/>
    <col min="9477" max="9723" width="9.140625" style="196"/>
    <col min="9724" max="9724" width="4" style="196" customWidth="1"/>
    <col min="9725" max="9725" width="27.5703125" style="196" bestFit="1" customWidth="1"/>
    <col min="9726" max="9726" width="12" style="196" customWidth="1"/>
    <col min="9727" max="9727" width="28.140625" style="196" bestFit="1" customWidth="1"/>
    <col min="9728" max="9728" width="9.140625" style="196"/>
    <col min="9729" max="9729" width="28.140625" style="196" bestFit="1" customWidth="1"/>
    <col min="9730" max="9730" width="9.28515625" style="196" bestFit="1" customWidth="1"/>
    <col min="9731" max="9731" width="8.28515625" style="196" bestFit="1" customWidth="1"/>
    <col min="9732" max="9732" width="28.140625" style="196" bestFit="1" customWidth="1"/>
    <col min="9733" max="9979" width="9.140625" style="196"/>
    <col min="9980" max="9980" width="4" style="196" customWidth="1"/>
    <col min="9981" max="9981" width="27.5703125" style="196" bestFit="1" customWidth="1"/>
    <col min="9982" max="9982" width="12" style="196" customWidth="1"/>
    <col min="9983" max="9983" width="28.140625" style="196" bestFit="1" customWidth="1"/>
    <col min="9984" max="9984" width="9.140625" style="196"/>
    <col min="9985" max="9985" width="28.140625" style="196" bestFit="1" customWidth="1"/>
    <col min="9986" max="9986" width="9.28515625" style="196" bestFit="1" customWidth="1"/>
    <col min="9987" max="9987" width="8.28515625" style="196" bestFit="1" customWidth="1"/>
    <col min="9988" max="9988" width="28.140625" style="196" bestFit="1" customWidth="1"/>
    <col min="9989" max="10235" width="9.140625" style="196"/>
    <col min="10236" max="10236" width="4" style="196" customWidth="1"/>
    <col min="10237" max="10237" width="27.5703125" style="196" bestFit="1" customWidth="1"/>
    <col min="10238" max="10238" width="12" style="196" customWidth="1"/>
    <col min="10239" max="10239" width="28.140625" style="196" bestFit="1" customWidth="1"/>
    <col min="10240" max="10240" width="9.140625" style="196"/>
    <col min="10241" max="10241" width="28.140625" style="196" bestFit="1" customWidth="1"/>
    <col min="10242" max="10242" width="9.28515625" style="196" bestFit="1" customWidth="1"/>
    <col min="10243" max="10243" width="8.28515625" style="196" bestFit="1" customWidth="1"/>
    <col min="10244" max="10244" width="28.140625" style="196" bestFit="1" customWidth="1"/>
    <col min="10245" max="10491" width="9.140625" style="196"/>
    <col min="10492" max="10492" width="4" style="196" customWidth="1"/>
    <col min="10493" max="10493" width="27.5703125" style="196" bestFit="1" customWidth="1"/>
    <col min="10494" max="10494" width="12" style="196" customWidth="1"/>
    <col min="10495" max="10495" width="28.140625" style="196" bestFit="1" customWidth="1"/>
    <col min="10496" max="10496" width="9.140625" style="196"/>
    <col min="10497" max="10497" width="28.140625" style="196" bestFit="1" customWidth="1"/>
    <col min="10498" max="10498" width="9.28515625" style="196" bestFit="1" customWidth="1"/>
    <col min="10499" max="10499" width="8.28515625" style="196" bestFit="1" customWidth="1"/>
    <col min="10500" max="10500" width="28.140625" style="196" bestFit="1" customWidth="1"/>
    <col min="10501" max="10747" width="9.140625" style="196"/>
    <col min="10748" max="10748" width="4" style="196" customWidth="1"/>
    <col min="10749" max="10749" width="27.5703125" style="196" bestFit="1" customWidth="1"/>
    <col min="10750" max="10750" width="12" style="196" customWidth="1"/>
    <col min="10751" max="10751" width="28.140625" style="196" bestFit="1" customWidth="1"/>
    <col min="10752" max="10752" width="9.140625" style="196"/>
    <col min="10753" max="10753" width="28.140625" style="196" bestFit="1" customWidth="1"/>
    <col min="10754" max="10754" width="9.28515625" style="196" bestFit="1" customWidth="1"/>
    <col min="10755" max="10755" width="8.28515625" style="196" bestFit="1" customWidth="1"/>
    <col min="10756" max="10756" width="28.140625" style="196" bestFit="1" customWidth="1"/>
    <col min="10757" max="11003" width="9.140625" style="196"/>
    <col min="11004" max="11004" width="4" style="196" customWidth="1"/>
    <col min="11005" max="11005" width="27.5703125" style="196" bestFit="1" customWidth="1"/>
    <col min="11006" max="11006" width="12" style="196" customWidth="1"/>
    <col min="11007" max="11007" width="28.140625" style="196" bestFit="1" customWidth="1"/>
    <col min="11008" max="11008" width="9.140625" style="196"/>
    <col min="11009" max="11009" width="28.140625" style="196" bestFit="1" customWidth="1"/>
    <col min="11010" max="11010" width="9.28515625" style="196" bestFit="1" customWidth="1"/>
    <col min="11011" max="11011" width="8.28515625" style="196" bestFit="1" customWidth="1"/>
    <col min="11012" max="11012" width="28.140625" style="196" bestFit="1" customWidth="1"/>
    <col min="11013" max="11259" width="9.140625" style="196"/>
    <col min="11260" max="11260" width="4" style="196" customWidth="1"/>
    <col min="11261" max="11261" width="27.5703125" style="196" bestFit="1" customWidth="1"/>
    <col min="11262" max="11262" width="12" style="196" customWidth="1"/>
    <col min="11263" max="11263" width="28.140625" style="196" bestFit="1" customWidth="1"/>
    <col min="11264" max="11264" width="9.140625" style="196"/>
    <col min="11265" max="11265" width="28.140625" style="196" bestFit="1" customWidth="1"/>
    <col min="11266" max="11266" width="9.28515625" style="196" bestFit="1" customWidth="1"/>
    <col min="11267" max="11267" width="8.28515625" style="196" bestFit="1" customWidth="1"/>
    <col min="11268" max="11268" width="28.140625" style="196" bestFit="1" customWidth="1"/>
    <col min="11269" max="11515" width="9.140625" style="196"/>
    <col min="11516" max="11516" width="4" style="196" customWidth="1"/>
    <col min="11517" max="11517" width="27.5703125" style="196" bestFit="1" customWidth="1"/>
    <col min="11518" max="11518" width="12" style="196" customWidth="1"/>
    <col min="11519" max="11519" width="28.140625" style="196" bestFit="1" customWidth="1"/>
    <col min="11520" max="11520" width="9.140625" style="196"/>
    <col min="11521" max="11521" width="28.140625" style="196" bestFit="1" customWidth="1"/>
    <col min="11522" max="11522" width="9.28515625" style="196" bestFit="1" customWidth="1"/>
    <col min="11523" max="11523" width="8.28515625" style="196" bestFit="1" customWidth="1"/>
    <col min="11524" max="11524" width="28.140625" style="196" bestFit="1" customWidth="1"/>
    <col min="11525" max="11771" width="9.140625" style="196"/>
    <col min="11772" max="11772" width="4" style="196" customWidth="1"/>
    <col min="11773" max="11773" width="27.5703125" style="196" bestFit="1" customWidth="1"/>
    <col min="11774" max="11774" width="12" style="196" customWidth="1"/>
    <col min="11775" max="11775" width="28.140625" style="196" bestFit="1" customWidth="1"/>
    <col min="11776" max="11776" width="9.140625" style="196"/>
    <col min="11777" max="11777" width="28.140625" style="196" bestFit="1" customWidth="1"/>
    <col min="11778" max="11778" width="9.28515625" style="196" bestFit="1" customWidth="1"/>
    <col min="11779" max="11779" width="8.28515625" style="196" bestFit="1" customWidth="1"/>
    <col min="11780" max="11780" width="28.140625" style="196" bestFit="1" customWidth="1"/>
    <col min="11781" max="12027" width="9.140625" style="196"/>
    <col min="12028" max="12028" width="4" style="196" customWidth="1"/>
    <col min="12029" max="12029" width="27.5703125" style="196" bestFit="1" customWidth="1"/>
    <col min="12030" max="12030" width="12" style="196" customWidth="1"/>
    <col min="12031" max="12031" width="28.140625" style="196" bestFit="1" customWidth="1"/>
    <col min="12032" max="12032" width="9.140625" style="196"/>
    <col min="12033" max="12033" width="28.140625" style="196" bestFit="1" customWidth="1"/>
    <col min="12034" max="12034" width="9.28515625" style="196" bestFit="1" customWidth="1"/>
    <col min="12035" max="12035" width="8.28515625" style="196" bestFit="1" customWidth="1"/>
    <col min="12036" max="12036" width="28.140625" style="196" bestFit="1" customWidth="1"/>
    <col min="12037" max="12283" width="9.140625" style="196"/>
    <col min="12284" max="12284" width="4" style="196" customWidth="1"/>
    <col min="12285" max="12285" width="27.5703125" style="196" bestFit="1" customWidth="1"/>
    <col min="12286" max="12286" width="12" style="196" customWidth="1"/>
    <col min="12287" max="12287" width="28.140625" style="196" bestFit="1" customWidth="1"/>
    <col min="12288" max="12288" width="9.140625" style="196"/>
    <col min="12289" max="12289" width="28.140625" style="196" bestFit="1" customWidth="1"/>
    <col min="12290" max="12290" width="9.28515625" style="196" bestFit="1" customWidth="1"/>
    <col min="12291" max="12291" width="8.28515625" style="196" bestFit="1" customWidth="1"/>
    <col min="12292" max="12292" width="28.140625" style="196" bestFit="1" customWidth="1"/>
    <col min="12293" max="12539" width="9.140625" style="196"/>
    <col min="12540" max="12540" width="4" style="196" customWidth="1"/>
    <col min="12541" max="12541" width="27.5703125" style="196" bestFit="1" customWidth="1"/>
    <col min="12542" max="12542" width="12" style="196" customWidth="1"/>
    <col min="12543" max="12543" width="28.140625" style="196" bestFit="1" customWidth="1"/>
    <col min="12544" max="12544" width="9.140625" style="196"/>
    <col min="12545" max="12545" width="28.140625" style="196" bestFit="1" customWidth="1"/>
    <col min="12546" max="12546" width="9.28515625" style="196" bestFit="1" customWidth="1"/>
    <col min="12547" max="12547" width="8.28515625" style="196" bestFit="1" customWidth="1"/>
    <col min="12548" max="12548" width="28.140625" style="196" bestFit="1" customWidth="1"/>
    <col min="12549" max="12795" width="9.140625" style="196"/>
    <col min="12796" max="12796" width="4" style="196" customWidth="1"/>
    <col min="12797" max="12797" width="27.5703125" style="196" bestFit="1" customWidth="1"/>
    <col min="12798" max="12798" width="12" style="196" customWidth="1"/>
    <col min="12799" max="12799" width="28.140625" style="196" bestFit="1" customWidth="1"/>
    <col min="12800" max="12800" width="9.140625" style="196"/>
    <col min="12801" max="12801" width="28.140625" style="196" bestFit="1" customWidth="1"/>
    <col min="12802" max="12802" width="9.28515625" style="196" bestFit="1" customWidth="1"/>
    <col min="12803" max="12803" width="8.28515625" style="196" bestFit="1" customWidth="1"/>
    <col min="12804" max="12804" width="28.140625" style="196" bestFit="1" customWidth="1"/>
    <col min="12805" max="13051" width="9.140625" style="196"/>
    <col min="13052" max="13052" width="4" style="196" customWidth="1"/>
    <col min="13053" max="13053" width="27.5703125" style="196" bestFit="1" customWidth="1"/>
    <col min="13054" max="13054" width="12" style="196" customWidth="1"/>
    <col min="13055" max="13055" width="28.140625" style="196" bestFit="1" customWidth="1"/>
    <col min="13056" max="13056" width="9.140625" style="196"/>
    <col min="13057" max="13057" width="28.140625" style="196" bestFit="1" customWidth="1"/>
    <col min="13058" max="13058" width="9.28515625" style="196" bestFit="1" customWidth="1"/>
    <col min="13059" max="13059" width="8.28515625" style="196" bestFit="1" customWidth="1"/>
    <col min="13060" max="13060" width="28.140625" style="196" bestFit="1" customWidth="1"/>
    <col min="13061" max="13307" width="9.140625" style="196"/>
    <col min="13308" max="13308" width="4" style="196" customWidth="1"/>
    <col min="13309" max="13309" width="27.5703125" style="196" bestFit="1" customWidth="1"/>
    <col min="13310" max="13310" width="12" style="196" customWidth="1"/>
    <col min="13311" max="13311" width="28.140625" style="196" bestFit="1" customWidth="1"/>
    <col min="13312" max="13312" width="9.140625" style="196"/>
    <col min="13313" max="13313" width="28.140625" style="196" bestFit="1" customWidth="1"/>
    <col min="13314" max="13314" width="9.28515625" style="196" bestFit="1" customWidth="1"/>
    <col min="13315" max="13315" width="8.28515625" style="196" bestFit="1" customWidth="1"/>
    <col min="13316" max="13316" width="28.140625" style="196" bestFit="1" customWidth="1"/>
    <col min="13317" max="13563" width="9.140625" style="196"/>
    <col min="13564" max="13564" width="4" style="196" customWidth="1"/>
    <col min="13565" max="13565" width="27.5703125" style="196" bestFit="1" customWidth="1"/>
    <col min="13566" max="13566" width="12" style="196" customWidth="1"/>
    <col min="13567" max="13567" width="28.140625" style="196" bestFit="1" customWidth="1"/>
    <col min="13568" max="13568" width="9.140625" style="196"/>
    <col min="13569" max="13569" width="28.140625" style="196" bestFit="1" customWidth="1"/>
    <col min="13570" max="13570" width="9.28515625" style="196" bestFit="1" customWidth="1"/>
    <col min="13571" max="13571" width="8.28515625" style="196" bestFit="1" customWidth="1"/>
    <col min="13572" max="13572" width="28.140625" style="196" bestFit="1" customWidth="1"/>
    <col min="13573" max="13819" width="9.140625" style="196"/>
    <col min="13820" max="13820" width="4" style="196" customWidth="1"/>
    <col min="13821" max="13821" width="27.5703125" style="196" bestFit="1" customWidth="1"/>
    <col min="13822" max="13822" width="12" style="196" customWidth="1"/>
    <col min="13823" max="13823" width="28.140625" style="196" bestFit="1" customWidth="1"/>
    <col min="13824" max="13824" width="9.140625" style="196"/>
    <col min="13825" max="13825" width="28.140625" style="196" bestFit="1" customWidth="1"/>
    <col min="13826" max="13826" width="9.28515625" style="196" bestFit="1" customWidth="1"/>
    <col min="13827" max="13827" width="8.28515625" style="196" bestFit="1" customWidth="1"/>
    <col min="13828" max="13828" width="28.140625" style="196" bestFit="1" customWidth="1"/>
    <col min="13829" max="14075" width="9.140625" style="196"/>
    <col min="14076" max="14076" width="4" style="196" customWidth="1"/>
    <col min="14077" max="14077" width="27.5703125" style="196" bestFit="1" customWidth="1"/>
    <col min="14078" max="14078" width="12" style="196" customWidth="1"/>
    <col min="14079" max="14079" width="28.140625" style="196" bestFit="1" customWidth="1"/>
    <col min="14080" max="14080" width="9.140625" style="196"/>
    <col min="14081" max="14081" width="28.140625" style="196" bestFit="1" customWidth="1"/>
    <col min="14082" max="14082" width="9.28515625" style="196" bestFit="1" customWidth="1"/>
    <col min="14083" max="14083" width="8.28515625" style="196" bestFit="1" customWidth="1"/>
    <col min="14084" max="14084" width="28.140625" style="196" bestFit="1" customWidth="1"/>
    <col min="14085" max="14331" width="9.140625" style="196"/>
    <col min="14332" max="14332" width="4" style="196" customWidth="1"/>
    <col min="14333" max="14333" width="27.5703125" style="196" bestFit="1" customWidth="1"/>
    <col min="14334" max="14334" width="12" style="196" customWidth="1"/>
    <col min="14335" max="14335" width="28.140625" style="196" bestFit="1" customWidth="1"/>
    <col min="14336" max="14336" width="9.140625" style="196"/>
    <col min="14337" max="14337" width="28.140625" style="196" bestFit="1" customWidth="1"/>
    <col min="14338" max="14338" width="9.28515625" style="196" bestFit="1" customWidth="1"/>
    <col min="14339" max="14339" width="8.28515625" style="196" bestFit="1" customWidth="1"/>
    <col min="14340" max="14340" width="28.140625" style="196" bestFit="1" customWidth="1"/>
    <col min="14341" max="14587" width="9.140625" style="196"/>
    <col min="14588" max="14588" width="4" style="196" customWidth="1"/>
    <col min="14589" max="14589" width="27.5703125" style="196" bestFit="1" customWidth="1"/>
    <col min="14590" max="14590" width="12" style="196" customWidth="1"/>
    <col min="14591" max="14591" width="28.140625" style="196" bestFit="1" customWidth="1"/>
    <col min="14592" max="14592" width="9.140625" style="196"/>
    <col min="14593" max="14593" width="28.140625" style="196" bestFit="1" customWidth="1"/>
    <col min="14594" max="14594" width="9.28515625" style="196" bestFit="1" customWidth="1"/>
    <col min="14595" max="14595" width="8.28515625" style="196" bestFit="1" customWidth="1"/>
    <col min="14596" max="14596" width="28.140625" style="196" bestFit="1" customWidth="1"/>
    <col min="14597" max="14843" width="9.140625" style="196"/>
    <col min="14844" max="14844" width="4" style="196" customWidth="1"/>
    <col min="14845" max="14845" width="27.5703125" style="196" bestFit="1" customWidth="1"/>
    <col min="14846" max="14846" width="12" style="196" customWidth="1"/>
    <col min="14847" max="14847" width="28.140625" style="196" bestFit="1" customWidth="1"/>
    <col min="14848" max="14848" width="9.140625" style="196"/>
    <col min="14849" max="14849" width="28.140625" style="196" bestFit="1" customWidth="1"/>
    <col min="14850" max="14850" width="9.28515625" style="196" bestFit="1" customWidth="1"/>
    <col min="14851" max="14851" width="8.28515625" style="196" bestFit="1" customWidth="1"/>
    <col min="14852" max="14852" width="28.140625" style="196" bestFit="1" customWidth="1"/>
    <col min="14853" max="15099" width="9.140625" style="196"/>
    <col min="15100" max="15100" width="4" style="196" customWidth="1"/>
    <col min="15101" max="15101" width="27.5703125" style="196" bestFit="1" customWidth="1"/>
    <col min="15102" max="15102" width="12" style="196" customWidth="1"/>
    <col min="15103" max="15103" width="28.140625" style="196" bestFit="1" customWidth="1"/>
    <col min="15104" max="15104" width="9.140625" style="196"/>
    <col min="15105" max="15105" width="28.140625" style="196" bestFit="1" customWidth="1"/>
    <col min="15106" max="15106" width="9.28515625" style="196" bestFit="1" customWidth="1"/>
    <col min="15107" max="15107" width="8.28515625" style="196" bestFit="1" customWidth="1"/>
    <col min="15108" max="15108" width="28.140625" style="196" bestFit="1" customWidth="1"/>
    <col min="15109" max="15355" width="9.140625" style="196"/>
    <col min="15356" max="15356" width="4" style="196" customWidth="1"/>
    <col min="15357" max="15357" width="27.5703125" style="196" bestFit="1" customWidth="1"/>
    <col min="15358" max="15358" width="12" style="196" customWidth="1"/>
    <col min="15359" max="15359" width="28.140625" style="196" bestFit="1" customWidth="1"/>
    <col min="15360" max="15360" width="9.140625" style="196"/>
    <col min="15361" max="15361" width="28.140625" style="196" bestFit="1" customWidth="1"/>
    <col min="15362" max="15362" width="9.28515625" style="196" bestFit="1" customWidth="1"/>
    <col min="15363" max="15363" width="8.28515625" style="196" bestFit="1" customWidth="1"/>
    <col min="15364" max="15364" width="28.140625" style="196" bestFit="1" customWidth="1"/>
    <col min="15365" max="15611" width="9.140625" style="196"/>
    <col min="15612" max="15612" width="4" style="196" customWidth="1"/>
    <col min="15613" max="15613" width="27.5703125" style="196" bestFit="1" customWidth="1"/>
    <col min="15614" max="15614" width="12" style="196" customWidth="1"/>
    <col min="15615" max="15615" width="28.140625" style="196" bestFit="1" customWidth="1"/>
    <col min="15616" max="15616" width="9.140625" style="196"/>
    <col min="15617" max="15617" width="28.140625" style="196" bestFit="1" customWidth="1"/>
    <col min="15618" max="15618" width="9.28515625" style="196" bestFit="1" customWidth="1"/>
    <col min="15619" max="15619" width="8.28515625" style="196" bestFit="1" customWidth="1"/>
    <col min="15620" max="15620" width="28.140625" style="196" bestFit="1" customWidth="1"/>
    <col min="15621" max="15867" width="9.140625" style="196"/>
    <col min="15868" max="15868" width="4" style="196" customWidth="1"/>
    <col min="15869" max="15869" width="27.5703125" style="196" bestFit="1" customWidth="1"/>
    <col min="15870" max="15870" width="12" style="196" customWidth="1"/>
    <col min="15871" max="15871" width="28.140625" style="196" bestFit="1" customWidth="1"/>
    <col min="15872" max="15872" width="9.140625" style="196"/>
    <col min="15873" max="15873" width="28.140625" style="196" bestFit="1" customWidth="1"/>
    <col min="15874" max="15874" width="9.28515625" style="196" bestFit="1" customWidth="1"/>
    <col min="15875" max="15875" width="8.28515625" style="196" bestFit="1" customWidth="1"/>
    <col min="15876" max="15876" width="28.140625" style="196" bestFit="1" customWidth="1"/>
    <col min="15877" max="16123" width="9.140625" style="196"/>
    <col min="16124" max="16124" width="4" style="196" customWidth="1"/>
    <col min="16125" max="16125" width="27.5703125" style="196" bestFit="1" customWidth="1"/>
    <col min="16126" max="16126" width="12" style="196" customWidth="1"/>
    <col min="16127" max="16127" width="28.140625" style="196" bestFit="1" customWidth="1"/>
    <col min="16128" max="16128" width="9.140625" style="196"/>
    <col min="16129" max="16129" width="28.140625" style="196" bestFit="1" customWidth="1"/>
    <col min="16130" max="16130" width="9.28515625" style="196" bestFit="1" customWidth="1"/>
    <col min="16131" max="16131" width="8.28515625" style="196" bestFit="1" customWidth="1"/>
    <col min="16132" max="16132" width="28.140625" style="196" bestFit="1" customWidth="1"/>
    <col min="16133" max="16384" width="9.140625" style="196"/>
  </cols>
  <sheetData>
    <row r="2" spans="2:7" x14ac:dyDescent="0.25">
      <c r="B2" s="196" t="s">
        <v>226</v>
      </c>
      <c r="C2" s="196" t="s">
        <v>227</v>
      </c>
    </row>
    <row r="5" spans="2:7" ht="30" x14ac:dyDescent="0.25">
      <c r="B5" s="216" t="s">
        <v>137</v>
      </c>
      <c r="C5" s="216" t="s">
        <v>139</v>
      </c>
      <c r="D5" s="217" t="s">
        <v>141</v>
      </c>
      <c r="E5" s="217" t="s">
        <v>140</v>
      </c>
      <c r="F5" s="216" t="s">
        <v>138</v>
      </c>
      <c r="G5" s="216" t="s">
        <v>142</v>
      </c>
    </row>
    <row r="6" spans="2:7" x14ac:dyDescent="0.25">
      <c r="B6" s="218">
        <v>42370</v>
      </c>
      <c r="C6" s="219">
        <f>B6</f>
        <v>42370</v>
      </c>
      <c r="D6" s="208" t="b">
        <f>IF(WEEKDAY(C6,2)&gt;5,TRUE)</f>
        <v>0</v>
      </c>
      <c r="E6" s="220" t="b">
        <f t="shared" ref="E6:E69" si="0">IF(TYPE(VLOOKUP(C6,Holydays,1,0))&lt;&gt;1,FALSE,TRUE)</f>
        <v>1</v>
      </c>
      <c r="F6" s="219" t="b">
        <f>IF(OR(D6,E6),FALSE,C6)</f>
        <v>0</v>
      </c>
      <c r="G6" s="219">
        <f t="shared" ref="G6:G69" si="1">IF(F6,F6,WORKDAY(C6,1,Holydays))</f>
        <v>42373</v>
      </c>
    </row>
    <row r="7" spans="2:7" x14ac:dyDescent="0.25">
      <c r="B7" s="218">
        <v>42491</v>
      </c>
      <c r="C7" s="219">
        <f t="shared" ref="C7:C70" si="2">C6+1</f>
        <v>42371</v>
      </c>
      <c r="D7" s="208" t="b">
        <f t="shared" ref="D7:D70" si="3">IF(WEEKDAY(C7,2)&gt;5,TRUE)</f>
        <v>1</v>
      </c>
      <c r="E7" s="220" t="b">
        <f t="shared" si="0"/>
        <v>0</v>
      </c>
      <c r="F7" s="219" t="b">
        <f t="shared" ref="F7:F70" si="4">IF(OR(D7,E7),FALSE,C7)</f>
        <v>0</v>
      </c>
      <c r="G7" s="219">
        <f t="shared" si="1"/>
        <v>42373</v>
      </c>
    </row>
    <row r="8" spans="2:7" x14ac:dyDescent="0.25">
      <c r="B8" s="218">
        <v>42729</v>
      </c>
      <c r="C8" s="219">
        <f t="shared" si="2"/>
        <v>42372</v>
      </c>
      <c r="D8" s="208" t="b">
        <f t="shared" si="3"/>
        <v>1</v>
      </c>
      <c r="E8" s="220" t="b">
        <f t="shared" si="0"/>
        <v>0</v>
      </c>
      <c r="F8" s="219" t="b">
        <f t="shared" si="4"/>
        <v>0</v>
      </c>
      <c r="G8" s="219">
        <f t="shared" si="1"/>
        <v>42373</v>
      </c>
    </row>
    <row r="9" spans="2:7" x14ac:dyDescent="0.25">
      <c r="B9" s="218">
        <v>42730</v>
      </c>
      <c r="C9" s="219">
        <f t="shared" si="2"/>
        <v>42373</v>
      </c>
      <c r="D9" s="208" t="b">
        <f t="shared" si="3"/>
        <v>0</v>
      </c>
      <c r="E9" s="220" t="b">
        <f t="shared" si="0"/>
        <v>0</v>
      </c>
      <c r="F9" s="219">
        <f t="shared" si="4"/>
        <v>42373</v>
      </c>
      <c r="G9" s="219">
        <f t="shared" si="1"/>
        <v>42373</v>
      </c>
    </row>
    <row r="10" spans="2:7" x14ac:dyDescent="0.25">
      <c r="B10" s="220">
        <f>EDATE(B6,12)</f>
        <v>42736</v>
      </c>
      <c r="C10" s="219">
        <f t="shared" si="2"/>
        <v>42374</v>
      </c>
      <c r="D10" s="208" t="b">
        <f t="shared" si="3"/>
        <v>0</v>
      </c>
      <c r="E10" s="220" t="b">
        <f t="shared" si="0"/>
        <v>0</v>
      </c>
      <c r="F10" s="219">
        <f t="shared" si="4"/>
        <v>42374</v>
      </c>
      <c r="G10" s="219">
        <f t="shared" si="1"/>
        <v>42374</v>
      </c>
    </row>
    <row r="11" spans="2:7" x14ac:dyDescent="0.25">
      <c r="B11" s="220">
        <f>EDATE(B7,12)</f>
        <v>42856</v>
      </c>
      <c r="C11" s="219">
        <f t="shared" si="2"/>
        <v>42375</v>
      </c>
      <c r="D11" s="208" t="b">
        <f t="shared" si="3"/>
        <v>0</v>
      </c>
      <c r="E11" s="220" t="b">
        <f t="shared" si="0"/>
        <v>0</v>
      </c>
      <c r="F11" s="219">
        <f t="shared" si="4"/>
        <v>42375</v>
      </c>
      <c r="G11" s="219">
        <f t="shared" si="1"/>
        <v>42375</v>
      </c>
    </row>
    <row r="12" spans="2:7" x14ac:dyDescent="0.25">
      <c r="B12" s="220">
        <f t="shared" ref="B12:B75" si="5">EDATE(B8,12)</f>
        <v>43094</v>
      </c>
      <c r="C12" s="219">
        <f t="shared" si="2"/>
        <v>42376</v>
      </c>
      <c r="D12" s="208" t="b">
        <f t="shared" si="3"/>
        <v>0</v>
      </c>
      <c r="E12" s="220" t="b">
        <f t="shared" si="0"/>
        <v>0</v>
      </c>
      <c r="F12" s="219">
        <f t="shared" si="4"/>
        <v>42376</v>
      </c>
      <c r="G12" s="219">
        <f t="shared" si="1"/>
        <v>42376</v>
      </c>
    </row>
    <row r="13" spans="2:7" x14ac:dyDescent="0.25">
      <c r="B13" s="220">
        <f t="shared" si="5"/>
        <v>43095</v>
      </c>
      <c r="C13" s="219">
        <f t="shared" si="2"/>
        <v>42377</v>
      </c>
      <c r="D13" s="208" t="b">
        <f t="shared" si="3"/>
        <v>0</v>
      </c>
      <c r="E13" s="220" t="b">
        <f t="shared" si="0"/>
        <v>0</v>
      </c>
      <c r="F13" s="219">
        <f t="shared" si="4"/>
        <v>42377</v>
      </c>
      <c r="G13" s="219">
        <f t="shared" si="1"/>
        <v>42377</v>
      </c>
    </row>
    <row r="14" spans="2:7" x14ac:dyDescent="0.25">
      <c r="B14" s="220">
        <f t="shared" si="5"/>
        <v>43101</v>
      </c>
      <c r="C14" s="219">
        <f t="shared" si="2"/>
        <v>42378</v>
      </c>
      <c r="D14" s="208" t="b">
        <f t="shared" si="3"/>
        <v>1</v>
      </c>
      <c r="E14" s="220" t="b">
        <f t="shared" si="0"/>
        <v>0</v>
      </c>
      <c r="F14" s="219" t="b">
        <f t="shared" si="4"/>
        <v>0</v>
      </c>
      <c r="G14" s="219">
        <f t="shared" si="1"/>
        <v>42380</v>
      </c>
    </row>
    <row r="15" spans="2:7" x14ac:dyDescent="0.25">
      <c r="B15" s="220">
        <f t="shared" si="5"/>
        <v>43221</v>
      </c>
      <c r="C15" s="219">
        <f t="shared" si="2"/>
        <v>42379</v>
      </c>
      <c r="D15" s="208" t="b">
        <f t="shared" si="3"/>
        <v>1</v>
      </c>
      <c r="E15" s="220" t="b">
        <f t="shared" si="0"/>
        <v>0</v>
      </c>
      <c r="F15" s="219" t="b">
        <f t="shared" si="4"/>
        <v>0</v>
      </c>
      <c r="G15" s="219">
        <f t="shared" si="1"/>
        <v>42380</v>
      </c>
    </row>
    <row r="16" spans="2:7" x14ac:dyDescent="0.25">
      <c r="B16" s="220">
        <f t="shared" si="5"/>
        <v>43459</v>
      </c>
      <c r="C16" s="219">
        <f t="shared" si="2"/>
        <v>42380</v>
      </c>
      <c r="D16" s="208" t="b">
        <f t="shared" si="3"/>
        <v>0</v>
      </c>
      <c r="E16" s="220" t="b">
        <f t="shared" si="0"/>
        <v>0</v>
      </c>
      <c r="F16" s="219">
        <f t="shared" si="4"/>
        <v>42380</v>
      </c>
      <c r="G16" s="219">
        <f t="shared" si="1"/>
        <v>42380</v>
      </c>
    </row>
    <row r="17" spans="2:7" x14ac:dyDescent="0.25">
      <c r="B17" s="220">
        <f t="shared" si="5"/>
        <v>43460</v>
      </c>
      <c r="C17" s="219">
        <f t="shared" si="2"/>
        <v>42381</v>
      </c>
      <c r="D17" s="208" t="b">
        <f t="shared" si="3"/>
        <v>0</v>
      </c>
      <c r="E17" s="220" t="b">
        <f t="shared" si="0"/>
        <v>0</v>
      </c>
      <c r="F17" s="219">
        <f t="shared" si="4"/>
        <v>42381</v>
      </c>
      <c r="G17" s="219">
        <f t="shared" si="1"/>
        <v>42381</v>
      </c>
    </row>
    <row r="18" spans="2:7" x14ac:dyDescent="0.25">
      <c r="B18" s="220">
        <f t="shared" si="5"/>
        <v>43466</v>
      </c>
      <c r="C18" s="219">
        <f t="shared" si="2"/>
        <v>42382</v>
      </c>
      <c r="D18" s="208" t="b">
        <f t="shared" si="3"/>
        <v>0</v>
      </c>
      <c r="E18" s="220" t="b">
        <f t="shared" si="0"/>
        <v>0</v>
      </c>
      <c r="F18" s="219">
        <f t="shared" si="4"/>
        <v>42382</v>
      </c>
      <c r="G18" s="219">
        <f t="shared" si="1"/>
        <v>42382</v>
      </c>
    </row>
    <row r="19" spans="2:7" x14ac:dyDescent="0.25">
      <c r="B19" s="220">
        <f t="shared" si="5"/>
        <v>43586</v>
      </c>
      <c r="C19" s="219">
        <f t="shared" si="2"/>
        <v>42383</v>
      </c>
      <c r="D19" s="208" t="b">
        <f t="shared" si="3"/>
        <v>0</v>
      </c>
      <c r="E19" s="220" t="b">
        <f t="shared" si="0"/>
        <v>0</v>
      </c>
      <c r="F19" s="219">
        <f t="shared" si="4"/>
        <v>42383</v>
      </c>
      <c r="G19" s="219">
        <f t="shared" si="1"/>
        <v>42383</v>
      </c>
    </row>
    <row r="20" spans="2:7" x14ac:dyDescent="0.25">
      <c r="B20" s="220">
        <f t="shared" si="5"/>
        <v>43824</v>
      </c>
      <c r="C20" s="219">
        <f t="shared" si="2"/>
        <v>42384</v>
      </c>
      <c r="D20" s="208" t="b">
        <f t="shared" si="3"/>
        <v>0</v>
      </c>
      <c r="E20" s="220" t="b">
        <f t="shared" si="0"/>
        <v>0</v>
      </c>
      <c r="F20" s="219">
        <f t="shared" si="4"/>
        <v>42384</v>
      </c>
      <c r="G20" s="219">
        <f t="shared" si="1"/>
        <v>42384</v>
      </c>
    </row>
    <row r="21" spans="2:7" x14ac:dyDescent="0.25">
      <c r="B21" s="220">
        <f t="shared" si="5"/>
        <v>43825</v>
      </c>
      <c r="C21" s="219">
        <f t="shared" si="2"/>
        <v>42385</v>
      </c>
      <c r="D21" s="208" t="b">
        <f t="shared" si="3"/>
        <v>1</v>
      </c>
      <c r="E21" s="220" t="b">
        <f t="shared" si="0"/>
        <v>0</v>
      </c>
      <c r="F21" s="219" t="b">
        <f t="shared" si="4"/>
        <v>0</v>
      </c>
      <c r="G21" s="219">
        <f t="shared" si="1"/>
        <v>42387</v>
      </c>
    </row>
    <row r="22" spans="2:7" x14ac:dyDescent="0.25">
      <c r="B22" s="220">
        <f t="shared" si="5"/>
        <v>43831</v>
      </c>
      <c r="C22" s="219">
        <f t="shared" si="2"/>
        <v>42386</v>
      </c>
      <c r="D22" s="208" t="b">
        <f t="shared" si="3"/>
        <v>1</v>
      </c>
      <c r="E22" s="220" t="b">
        <f t="shared" si="0"/>
        <v>0</v>
      </c>
      <c r="F22" s="219" t="b">
        <f t="shared" si="4"/>
        <v>0</v>
      </c>
      <c r="G22" s="219">
        <f t="shared" si="1"/>
        <v>42387</v>
      </c>
    </row>
    <row r="23" spans="2:7" x14ac:dyDescent="0.25">
      <c r="B23" s="220">
        <f t="shared" si="5"/>
        <v>43952</v>
      </c>
      <c r="C23" s="219">
        <f t="shared" si="2"/>
        <v>42387</v>
      </c>
      <c r="D23" s="208" t="b">
        <f t="shared" si="3"/>
        <v>0</v>
      </c>
      <c r="E23" s="220" t="b">
        <f t="shared" si="0"/>
        <v>0</v>
      </c>
      <c r="F23" s="219">
        <f t="shared" si="4"/>
        <v>42387</v>
      </c>
      <c r="G23" s="219">
        <f t="shared" si="1"/>
        <v>42387</v>
      </c>
    </row>
    <row r="24" spans="2:7" x14ac:dyDescent="0.25">
      <c r="B24" s="220">
        <f t="shared" si="5"/>
        <v>44190</v>
      </c>
      <c r="C24" s="219">
        <f t="shared" si="2"/>
        <v>42388</v>
      </c>
      <c r="D24" s="208" t="b">
        <f t="shared" si="3"/>
        <v>0</v>
      </c>
      <c r="E24" s="220" t="b">
        <f t="shared" si="0"/>
        <v>0</v>
      </c>
      <c r="F24" s="219">
        <f t="shared" si="4"/>
        <v>42388</v>
      </c>
      <c r="G24" s="219">
        <f t="shared" si="1"/>
        <v>42388</v>
      </c>
    </row>
    <row r="25" spans="2:7" x14ac:dyDescent="0.25">
      <c r="B25" s="220">
        <f t="shared" si="5"/>
        <v>44191</v>
      </c>
      <c r="C25" s="219">
        <f t="shared" si="2"/>
        <v>42389</v>
      </c>
      <c r="D25" s="208" t="b">
        <f t="shared" si="3"/>
        <v>0</v>
      </c>
      <c r="E25" s="220" t="b">
        <f t="shared" si="0"/>
        <v>0</v>
      </c>
      <c r="F25" s="219">
        <f t="shared" si="4"/>
        <v>42389</v>
      </c>
      <c r="G25" s="219">
        <f t="shared" si="1"/>
        <v>42389</v>
      </c>
    </row>
    <row r="26" spans="2:7" x14ac:dyDescent="0.25">
      <c r="B26" s="220">
        <f t="shared" si="5"/>
        <v>44197</v>
      </c>
      <c r="C26" s="219">
        <f t="shared" si="2"/>
        <v>42390</v>
      </c>
      <c r="D26" s="208" t="b">
        <f t="shared" si="3"/>
        <v>0</v>
      </c>
      <c r="E26" s="220" t="b">
        <f t="shared" si="0"/>
        <v>0</v>
      </c>
      <c r="F26" s="219">
        <f t="shared" si="4"/>
        <v>42390</v>
      </c>
      <c r="G26" s="219">
        <f t="shared" si="1"/>
        <v>42390</v>
      </c>
    </row>
    <row r="27" spans="2:7" x14ac:dyDescent="0.25">
      <c r="B27" s="220">
        <f t="shared" si="5"/>
        <v>44317</v>
      </c>
      <c r="C27" s="219">
        <f t="shared" si="2"/>
        <v>42391</v>
      </c>
      <c r="D27" s="208" t="b">
        <f t="shared" si="3"/>
        <v>0</v>
      </c>
      <c r="E27" s="220" t="b">
        <f t="shared" si="0"/>
        <v>0</v>
      </c>
      <c r="F27" s="219">
        <f t="shared" si="4"/>
        <v>42391</v>
      </c>
      <c r="G27" s="219">
        <f t="shared" si="1"/>
        <v>42391</v>
      </c>
    </row>
    <row r="28" spans="2:7" x14ac:dyDescent="0.25">
      <c r="B28" s="220">
        <f t="shared" si="5"/>
        <v>44555</v>
      </c>
      <c r="C28" s="219">
        <f t="shared" si="2"/>
        <v>42392</v>
      </c>
      <c r="D28" s="208" t="b">
        <f t="shared" si="3"/>
        <v>1</v>
      </c>
      <c r="E28" s="220" t="b">
        <f t="shared" si="0"/>
        <v>0</v>
      </c>
      <c r="F28" s="219" t="b">
        <f t="shared" si="4"/>
        <v>0</v>
      </c>
      <c r="G28" s="219">
        <f t="shared" si="1"/>
        <v>42394</v>
      </c>
    </row>
    <row r="29" spans="2:7" x14ac:dyDescent="0.25">
      <c r="B29" s="220">
        <f t="shared" si="5"/>
        <v>44556</v>
      </c>
      <c r="C29" s="219">
        <f t="shared" si="2"/>
        <v>42393</v>
      </c>
      <c r="D29" s="208" t="b">
        <f t="shared" si="3"/>
        <v>1</v>
      </c>
      <c r="E29" s="220" t="b">
        <f t="shared" si="0"/>
        <v>0</v>
      </c>
      <c r="F29" s="219" t="b">
        <f t="shared" si="4"/>
        <v>0</v>
      </c>
      <c r="G29" s="219">
        <f t="shared" si="1"/>
        <v>42394</v>
      </c>
    </row>
    <row r="30" spans="2:7" x14ac:dyDescent="0.25">
      <c r="B30" s="220">
        <f t="shared" si="5"/>
        <v>44562</v>
      </c>
      <c r="C30" s="219">
        <f t="shared" si="2"/>
        <v>42394</v>
      </c>
      <c r="D30" s="208" t="b">
        <f t="shared" si="3"/>
        <v>0</v>
      </c>
      <c r="E30" s="220" t="b">
        <f t="shared" si="0"/>
        <v>0</v>
      </c>
      <c r="F30" s="219">
        <f t="shared" si="4"/>
        <v>42394</v>
      </c>
      <c r="G30" s="219">
        <f t="shared" si="1"/>
        <v>42394</v>
      </c>
    </row>
    <row r="31" spans="2:7" x14ac:dyDescent="0.25">
      <c r="B31" s="220">
        <f t="shared" si="5"/>
        <v>44682</v>
      </c>
      <c r="C31" s="219">
        <f t="shared" si="2"/>
        <v>42395</v>
      </c>
      <c r="D31" s="208" t="b">
        <f t="shared" si="3"/>
        <v>0</v>
      </c>
      <c r="E31" s="220" t="b">
        <f t="shared" si="0"/>
        <v>0</v>
      </c>
      <c r="F31" s="219">
        <f t="shared" si="4"/>
        <v>42395</v>
      </c>
      <c r="G31" s="219">
        <f t="shared" si="1"/>
        <v>42395</v>
      </c>
    </row>
    <row r="32" spans="2:7" x14ac:dyDescent="0.25">
      <c r="B32" s="220">
        <f t="shared" si="5"/>
        <v>44920</v>
      </c>
      <c r="C32" s="219">
        <f t="shared" si="2"/>
        <v>42396</v>
      </c>
      <c r="D32" s="208" t="b">
        <f t="shared" si="3"/>
        <v>0</v>
      </c>
      <c r="E32" s="220" t="b">
        <f t="shared" si="0"/>
        <v>0</v>
      </c>
      <c r="F32" s="219">
        <f t="shared" si="4"/>
        <v>42396</v>
      </c>
      <c r="G32" s="219">
        <f t="shared" si="1"/>
        <v>42396</v>
      </c>
    </row>
    <row r="33" spans="2:7" x14ac:dyDescent="0.25">
      <c r="B33" s="220">
        <f t="shared" si="5"/>
        <v>44921</v>
      </c>
      <c r="C33" s="219">
        <f t="shared" si="2"/>
        <v>42397</v>
      </c>
      <c r="D33" s="208" t="b">
        <f t="shared" si="3"/>
        <v>0</v>
      </c>
      <c r="E33" s="220" t="b">
        <f t="shared" si="0"/>
        <v>0</v>
      </c>
      <c r="F33" s="219">
        <f t="shared" si="4"/>
        <v>42397</v>
      </c>
      <c r="G33" s="219">
        <f t="shared" si="1"/>
        <v>42397</v>
      </c>
    </row>
    <row r="34" spans="2:7" x14ac:dyDescent="0.25">
      <c r="B34" s="220">
        <f t="shared" si="5"/>
        <v>44927</v>
      </c>
      <c r="C34" s="219">
        <f t="shared" si="2"/>
        <v>42398</v>
      </c>
      <c r="D34" s="208" t="b">
        <f t="shared" si="3"/>
        <v>0</v>
      </c>
      <c r="E34" s="220" t="b">
        <f t="shared" si="0"/>
        <v>0</v>
      </c>
      <c r="F34" s="219">
        <f t="shared" si="4"/>
        <v>42398</v>
      </c>
      <c r="G34" s="219">
        <f t="shared" si="1"/>
        <v>42398</v>
      </c>
    </row>
    <row r="35" spans="2:7" x14ac:dyDescent="0.25">
      <c r="B35" s="220">
        <f t="shared" si="5"/>
        <v>45047</v>
      </c>
      <c r="C35" s="219">
        <f t="shared" si="2"/>
        <v>42399</v>
      </c>
      <c r="D35" s="208" t="b">
        <f t="shared" si="3"/>
        <v>1</v>
      </c>
      <c r="E35" s="220" t="b">
        <f t="shared" si="0"/>
        <v>0</v>
      </c>
      <c r="F35" s="219" t="b">
        <f t="shared" si="4"/>
        <v>0</v>
      </c>
      <c r="G35" s="219">
        <f t="shared" si="1"/>
        <v>42401</v>
      </c>
    </row>
    <row r="36" spans="2:7" x14ac:dyDescent="0.25">
      <c r="B36" s="220">
        <f t="shared" si="5"/>
        <v>45285</v>
      </c>
      <c r="C36" s="219">
        <f t="shared" si="2"/>
        <v>42400</v>
      </c>
      <c r="D36" s="208" t="b">
        <f t="shared" si="3"/>
        <v>1</v>
      </c>
      <c r="E36" s="220" t="b">
        <f t="shared" si="0"/>
        <v>0</v>
      </c>
      <c r="F36" s="219" t="b">
        <f t="shared" si="4"/>
        <v>0</v>
      </c>
      <c r="G36" s="219">
        <f t="shared" si="1"/>
        <v>42401</v>
      </c>
    </row>
    <row r="37" spans="2:7" x14ac:dyDescent="0.25">
      <c r="B37" s="220">
        <f t="shared" si="5"/>
        <v>45286</v>
      </c>
      <c r="C37" s="219">
        <f t="shared" si="2"/>
        <v>42401</v>
      </c>
      <c r="D37" s="208" t="b">
        <f t="shared" si="3"/>
        <v>0</v>
      </c>
      <c r="E37" s="220" t="b">
        <f t="shared" si="0"/>
        <v>0</v>
      </c>
      <c r="F37" s="219">
        <f t="shared" si="4"/>
        <v>42401</v>
      </c>
      <c r="G37" s="219">
        <f t="shared" si="1"/>
        <v>42401</v>
      </c>
    </row>
    <row r="38" spans="2:7" x14ac:dyDescent="0.25">
      <c r="B38" s="220">
        <f t="shared" si="5"/>
        <v>45292</v>
      </c>
      <c r="C38" s="219">
        <f t="shared" si="2"/>
        <v>42402</v>
      </c>
      <c r="D38" s="208" t="b">
        <f t="shared" si="3"/>
        <v>0</v>
      </c>
      <c r="E38" s="220" t="b">
        <f t="shared" si="0"/>
        <v>0</v>
      </c>
      <c r="F38" s="219">
        <f t="shared" si="4"/>
        <v>42402</v>
      </c>
      <c r="G38" s="219">
        <f t="shared" si="1"/>
        <v>42402</v>
      </c>
    </row>
    <row r="39" spans="2:7" x14ac:dyDescent="0.25">
      <c r="B39" s="220">
        <f t="shared" si="5"/>
        <v>45413</v>
      </c>
      <c r="C39" s="219">
        <f t="shared" si="2"/>
        <v>42403</v>
      </c>
      <c r="D39" s="208" t="b">
        <f t="shared" si="3"/>
        <v>0</v>
      </c>
      <c r="E39" s="220" t="b">
        <f t="shared" si="0"/>
        <v>0</v>
      </c>
      <c r="F39" s="219">
        <f t="shared" si="4"/>
        <v>42403</v>
      </c>
      <c r="G39" s="219">
        <f t="shared" si="1"/>
        <v>42403</v>
      </c>
    </row>
    <row r="40" spans="2:7" x14ac:dyDescent="0.25">
      <c r="B40" s="220">
        <f t="shared" si="5"/>
        <v>45651</v>
      </c>
      <c r="C40" s="219">
        <f t="shared" si="2"/>
        <v>42404</v>
      </c>
      <c r="D40" s="208" t="b">
        <f t="shared" si="3"/>
        <v>0</v>
      </c>
      <c r="E40" s="220" t="b">
        <f t="shared" si="0"/>
        <v>0</v>
      </c>
      <c r="F40" s="219">
        <f t="shared" si="4"/>
        <v>42404</v>
      </c>
      <c r="G40" s="219">
        <f t="shared" si="1"/>
        <v>42404</v>
      </c>
    </row>
    <row r="41" spans="2:7" x14ac:dyDescent="0.25">
      <c r="B41" s="220">
        <f t="shared" si="5"/>
        <v>45652</v>
      </c>
      <c r="C41" s="219">
        <f t="shared" si="2"/>
        <v>42405</v>
      </c>
      <c r="D41" s="208" t="b">
        <f t="shared" si="3"/>
        <v>0</v>
      </c>
      <c r="E41" s="220" t="b">
        <f t="shared" si="0"/>
        <v>0</v>
      </c>
      <c r="F41" s="219">
        <f t="shared" si="4"/>
        <v>42405</v>
      </c>
      <c r="G41" s="219">
        <f t="shared" si="1"/>
        <v>42405</v>
      </c>
    </row>
    <row r="42" spans="2:7" x14ac:dyDescent="0.25">
      <c r="B42" s="220">
        <f t="shared" si="5"/>
        <v>45658</v>
      </c>
      <c r="C42" s="219">
        <f t="shared" si="2"/>
        <v>42406</v>
      </c>
      <c r="D42" s="208" t="b">
        <f t="shared" si="3"/>
        <v>1</v>
      </c>
      <c r="E42" s="220" t="b">
        <f t="shared" si="0"/>
        <v>0</v>
      </c>
      <c r="F42" s="219" t="b">
        <f t="shared" si="4"/>
        <v>0</v>
      </c>
      <c r="G42" s="219">
        <f t="shared" si="1"/>
        <v>42408</v>
      </c>
    </row>
    <row r="43" spans="2:7" x14ac:dyDescent="0.25">
      <c r="B43" s="220">
        <f t="shared" si="5"/>
        <v>45778</v>
      </c>
      <c r="C43" s="219">
        <f t="shared" si="2"/>
        <v>42407</v>
      </c>
      <c r="D43" s="208" t="b">
        <f t="shared" si="3"/>
        <v>1</v>
      </c>
      <c r="E43" s="220" t="b">
        <f t="shared" si="0"/>
        <v>0</v>
      </c>
      <c r="F43" s="219" t="b">
        <f t="shared" si="4"/>
        <v>0</v>
      </c>
      <c r="G43" s="219">
        <f t="shared" si="1"/>
        <v>42408</v>
      </c>
    </row>
    <row r="44" spans="2:7" x14ac:dyDescent="0.25">
      <c r="B44" s="220">
        <f t="shared" si="5"/>
        <v>46016</v>
      </c>
      <c r="C44" s="219">
        <f t="shared" si="2"/>
        <v>42408</v>
      </c>
      <c r="D44" s="208" t="b">
        <f t="shared" si="3"/>
        <v>0</v>
      </c>
      <c r="E44" s="220" t="b">
        <f t="shared" si="0"/>
        <v>0</v>
      </c>
      <c r="F44" s="219">
        <f t="shared" si="4"/>
        <v>42408</v>
      </c>
      <c r="G44" s="219">
        <f t="shared" si="1"/>
        <v>42408</v>
      </c>
    </row>
    <row r="45" spans="2:7" x14ac:dyDescent="0.25">
      <c r="B45" s="220">
        <f t="shared" si="5"/>
        <v>46017</v>
      </c>
      <c r="C45" s="219">
        <f t="shared" si="2"/>
        <v>42409</v>
      </c>
      <c r="D45" s="208" t="b">
        <f t="shared" si="3"/>
        <v>0</v>
      </c>
      <c r="E45" s="220" t="b">
        <f t="shared" si="0"/>
        <v>0</v>
      </c>
      <c r="F45" s="219">
        <f t="shared" si="4"/>
        <v>42409</v>
      </c>
      <c r="G45" s="219">
        <f t="shared" si="1"/>
        <v>42409</v>
      </c>
    </row>
    <row r="46" spans="2:7" x14ac:dyDescent="0.25">
      <c r="B46" s="220">
        <f t="shared" si="5"/>
        <v>46023</v>
      </c>
      <c r="C46" s="219">
        <f t="shared" si="2"/>
        <v>42410</v>
      </c>
      <c r="D46" s="208" t="b">
        <f t="shared" si="3"/>
        <v>0</v>
      </c>
      <c r="E46" s="220" t="b">
        <f t="shared" si="0"/>
        <v>0</v>
      </c>
      <c r="F46" s="219">
        <f t="shared" si="4"/>
        <v>42410</v>
      </c>
      <c r="G46" s="219">
        <f t="shared" si="1"/>
        <v>42410</v>
      </c>
    </row>
    <row r="47" spans="2:7" x14ac:dyDescent="0.25">
      <c r="B47" s="220">
        <f t="shared" si="5"/>
        <v>46143</v>
      </c>
      <c r="C47" s="219">
        <f t="shared" si="2"/>
        <v>42411</v>
      </c>
      <c r="D47" s="208" t="b">
        <f t="shared" si="3"/>
        <v>0</v>
      </c>
      <c r="E47" s="220" t="b">
        <f t="shared" si="0"/>
        <v>0</v>
      </c>
      <c r="F47" s="219">
        <f t="shared" si="4"/>
        <v>42411</v>
      </c>
      <c r="G47" s="219">
        <f t="shared" si="1"/>
        <v>42411</v>
      </c>
    </row>
    <row r="48" spans="2:7" x14ac:dyDescent="0.25">
      <c r="B48" s="220">
        <f t="shared" si="5"/>
        <v>46381</v>
      </c>
      <c r="C48" s="219">
        <f t="shared" si="2"/>
        <v>42412</v>
      </c>
      <c r="D48" s="208" t="b">
        <f t="shared" si="3"/>
        <v>0</v>
      </c>
      <c r="E48" s="220" t="b">
        <f t="shared" si="0"/>
        <v>0</v>
      </c>
      <c r="F48" s="219">
        <f t="shared" si="4"/>
        <v>42412</v>
      </c>
      <c r="G48" s="219">
        <f t="shared" si="1"/>
        <v>42412</v>
      </c>
    </row>
    <row r="49" spans="2:7" x14ac:dyDescent="0.25">
      <c r="B49" s="220">
        <f t="shared" si="5"/>
        <v>46382</v>
      </c>
      <c r="C49" s="219">
        <f t="shared" si="2"/>
        <v>42413</v>
      </c>
      <c r="D49" s="208" t="b">
        <f t="shared" si="3"/>
        <v>1</v>
      </c>
      <c r="E49" s="220" t="b">
        <f t="shared" si="0"/>
        <v>0</v>
      </c>
      <c r="F49" s="219" t="b">
        <f t="shared" si="4"/>
        <v>0</v>
      </c>
      <c r="G49" s="219">
        <f t="shared" si="1"/>
        <v>42415</v>
      </c>
    </row>
    <row r="50" spans="2:7" x14ac:dyDescent="0.25">
      <c r="B50" s="220">
        <f t="shared" si="5"/>
        <v>46388</v>
      </c>
      <c r="C50" s="219">
        <f t="shared" si="2"/>
        <v>42414</v>
      </c>
      <c r="D50" s="208" t="b">
        <f t="shared" si="3"/>
        <v>1</v>
      </c>
      <c r="E50" s="220" t="b">
        <f t="shared" si="0"/>
        <v>0</v>
      </c>
      <c r="F50" s="219" t="b">
        <f t="shared" si="4"/>
        <v>0</v>
      </c>
      <c r="G50" s="219">
        <f t="shared" si="1"/>
        <v>42415</v>
      </c>
    </row>
    <row r="51" spans="2:7" x14ac:dyDescent="0.25">
      <c r="B51" s="220">
        <f t="shared" si="5"/>
        <v>46508</v>
      </c>
      <c r="C51" s="219">
        <f t="shared" si="2"/>
        <v>42415</v>
      </c>
      <c r="D51" s="208" t="b">
        <f t="shared" si="3"/>
        <v>0</v>
      </c>
      <c r="E51" s="220" t="b">
        <f t="shared" si="0"/>
        <v>0</v>
      </c>
      <c r="F51" s="219">
        <f t="shared" si="4"/>
        <v>42415</v>
      </c>
      <c r="G51" s="219">
        <f t="shared" si="1"/>
        <v>42415</v>
      </c>
    </row>
    <row r="52" spans="2:7" x14ac:dyDescent="0.25">
      <c r="B52" s="220">
        <f t="shared" si="5"/>
        <v>46746</v>
      </c>
      <c r="C52" s="219">
        <f t="shared" si="2"/>
        <v>42416</v>
      </c>
      <c r="D52" s="208" t="b">
        <f t="shared" si="3"/>
        <v>0</v>
      </c>
      <c r="E52" s="220" t="b">
        <f t="shared" si="0"/>
        <v>0</v>
      </c>
      <c r="F52" s="219">
        <f t="shared" si="4"/>
        <v>42416</v>
      </c>
      <c r="G52" s="219">
        <f t="shared" si="1"/>
        <v>42416</v>
      </c>
    </row>
    <row r="53" spans="2:7" x14ac:dyDescent="0.25">
      <c r="B53" s="220">
        <f t="shared" si="5"/>
        <v>46747</v>
      </c>
      <c r="C53" s="219">
        <f t="shared" si="2"/>
        <v>42417</v>
      </c>
      <c r="D53" s="208" t="b">
        <f t="shared" si="3"/>
        <v>0</v>
      </c>
      <c r="E53" s="220" t="b">
        <f t="shared" si="0"/>
        <v>0</v>
      </c>
      <c r="F53" s="219">
        <f t="shared" si="4"/>
        <v>42417</v>
      </c>
      <c r="G53" s="219">
        <f t="shared" si="1"/>
        <v>42417</v>
      </c>
    </row>
    <row r="54" spans="2:7" x14ac:dyDescent="0.25">
      <c r="B54" s="220">
        <f t="shared" si="5"/>
        <v>46753</v>
      </c>
      <c r="C54" s="219">
        <f t="shared" si="2"/>
        <v>42418</v>
      </c>
      <c r="D54" s="208" t="b">
        <f t="shared" si="3"/>
        <v>0</v>
      </c>
      <c r="E54" s="220" t="b">
        <f t="shared" si="0"/>
        <v>0</v>
      </c>
      <c r="F54" s="219">
        <f t="shared" si="4"/>
        <v>42418</v>
      </c>
      <c r="G54" s="219">
        <f t="shared" si="1"/>
        <v>42418</v>
      </c>
    </row>
    <row r="55" spans="2:7" x14ac:dyDescent="0.25">
      <c r="B55" s="220">
        <f t="shared" si="5"/>
        <v>46874</v>
      </c>
      <c r="C55" s="219">
        <f t="shared" si="2"/>
        <v>42419</v>
      </c>
      <c r="D55" s="208" t="b">
        <f t="shared" si="3"/>
        <v>0</v>
      </c>
      <c r="E55" s="220" t="b">
        <f t="shared" si="0"/>
        <v>0</v>
      </c>
      <c r="F55" s="219">
        <f t="shared" si="4"/>
        <v>42419</v>
      </c>
      <c r="G55" s="219">
        <f t="shared" si="1"/>
        <v>42419</v>
      </c>
    </row>
    <row r="56" spans="2:7" x14ac:dyDescent="0.25">
      <c r="B56" s="220">
        <f t="shared" si="5"/>
        <v>47112</v>
      </c>
      <c r="C56" s="219">
        <f t="shared" si="2"/>
        <v>42420</v>
      </c>
      <c r="D56" s="208" t="b">
        <f t="shared" si="3"/>
        <v>1</v>
      </c>
      <c r="E56" s="220" t="b">
        <f t="shared" si="0"/>
        <v>0</v>
      </c>
      <c r="F56" s="219" t="b">
        <f t="shared" si="4"/>
        <v>0</v>
      </c>
      <c r="G56" s="219">
        <f t="shared" si="1"/>
        <v>42422</v>
      </c>
    </row>
    <row r="57" spans="2:7" x14ac:dyDescent="0.25">
      <c r="B57" s="220">
        <f t="shared" si="5"/>
        <v>47113</v>
      </c>
      <c r="C57" s="219">
        <f t="shared" si="2"/>
        <v>42421</v>
      </c>
      <c r="D57" s="208" t="b">
        <f t="shared" si="3"/>
        <v>1</v>
      </c>
      <c r="E57" s="220" t="b">
        <f t="shared" si="0"/>
        <v>0</v>
      </c>
      <c r="F57" s="219" t="b">
        <f t="shared" si="4"/>
        <v>0</v>
      </c>
      <c r="G57" s="219">
        <f t="shared" si="1"/>
        <v>42422</v>
      </c>
    </row>
    <row r="58" spans="2:7" x14ac:dyDescent="0.25">
      <c r="B58" s="220">
        <f t="shared" si="5"/>
        <v>47119</v>
      </c>
      <c r="C58" s="219">
        <f t="shared" si="2"/>
        <v>42422</v>
      </c>
      <c r="D58" s="208" t="b">
        <f t="shared" si="3"/>
        <v>0</v>
      </c>
      <c r="E58" s="220" t="b">
        <f t="shared" si="0"/>
        <v>0</v>
      </c>
      <c r="F58" s="219">
        <f t="shared" si="4"/>
        <v>42422</v>
      </c>
      <c r="G58" s="219">
        <f t="shared" si="1"/>
        <v>42422</v>
      </c>
    </row>
    <row r="59" spans="2:7" x14ac:dyDescent="0.25">
      <c r="B59" s="220">
        <f t="shared" si="5"/>
        <v>47239</v>
      </c>
      <c r="C59" s="219">
        <f t="shared" si="2"/>
        <v>42423</v>
      </c>
      <c r="D59" s="208" t="b">
        <f t="shared" si="3"/>
        <v>0</v>
      </c>
      <c r="E59" s="220" t="b">
        <f t="shared" si="0"/>
        <v>0</v>
      </c>
      <c r="F59" s="219">
        <f t="shared" si="4"/>
        <v>42423</v>
      </c>
      <c r="G59" s="219">
        <f t="shared" si="1"/>
        <v>42423</v>
      </c>
    </row>
    <row r="60" spans="2:7" x14ac:dyDescent="0.25">
      <c r="B60" s="220">
        <f t="shared" si="5"/>
        <v>47477</v>
      </c>
      <c r="C60" s="219">
        <f t="shared" si="2"/>
        <v>42424</v>
      </c>
      <c r="D60" s="208" t="b">
        <f t="shared" si="3"/>
        <v>0</v>
      </c>
      <c r="E60" s="220" t="b">
        <f t="shared" si="0"/>
        <v>0</v>
      </c>
      <c r="F60" s="219">
        <f t="shared" si="4"/>
        <v>42424</v>
      </c>
      <c r="G60" s="219">
        <f t="shared" si="1"/>
        <v>42424</v>
      </c>
    </row>
    <row r="61" spans="2:7" x14ac:dyDescent="0.25">
      <c r="B61" s="220">
        <f t="shared" si="5"/>
        <v>47478</v>
      </c>
      <c r="C61" s="219">
        <f t="shared" si="2"/>
        <v>42425</v>
      </c>
      <c r="D61" s="208" t="b">
        <f t="shared" si="3"/>
        <v>0</v>
      </c>
      <c r="E61" s="220" t="b">
        <f t="shared" si="0"/>
        <v>0</v>
      </c>
      <c r="F61" s="219">
        <f t="shared" si="4"/>
        <v>42425</v>
      </c>
      <c r="G61" s="219">
        <f t="shared" si="1"/>
        <v>42425</v>
      </c>
    </row>
    <row r="62" spans="2:7" x14ac:dyDescent="0.25">
      <c r="B62" s="220">
        <f t="shared" si="5"/>
        <v>47484</v>
      </c>
      <c r="C62" s="219">
        <f t="shared" si="2"/>
        <v>42426</v>
      </c>
      <c r="D62" s="208" t="b">
        <f t="shared" si="3"/>
        <v>0</v>
      </c>
      <c r="E62" s="220" t="b">
        <f t="shared" si="0"/>
        <v>0</v>
      </c>
      <c r="F62" s="219">
        <f t="shared" si="4"/>
        <v>42426</v>
      </c>
      <c r="G62" s="219">
        <f t="shared" si="1"/>
        <v>42426</v>
      </c>
    </row>
    <row r="63" spans="2:7" x14ac:dyDescent="0.25">
      <c r="B63" s="220">
        <f t="shared" si="5"/>
        <v>47604</v>
      </c>
      <c r="C63" s="219">
        <f t="shared" si="2"/>
        <v>42427</v>
      </c>
      <c r="D63" s="208" t="b">
        <f t="shared" si="3"/>
        <v>1</v>
      </c>
      <c r="E63" s="220" t="b">
        <f t="shared" si="0"/>
        <v>0</v>
      </c>
      <c r="F63" s="219" t="b">
        <f t="shared" si="4"/>
        <v>0</v>
      </c>
      <c r="G63" s="219">
        <f t="shared" si="1"/>
        <v>42429</v>
      </c>
    </row>
    <row r="64" spans="2:7" x14ac:dyDescent="0.25">
      <c r="B64" s="220">
        <f t="shared" si="5"/>
        <v>47842</v>
      </c>
      <c r="C64" s="219">
        <f t="shared" si="2"/>
        <v>42428</v>
      </c>
      <c r="D64" s="208" t="b">
        <f t="shared" si="3"/>
        <v>1</v>
      </c>
      <c r="E64" s="220" t="b">
        <f t="shared" si="0"/>
        <v>0</v>
      </c>
      <c r="F64" s="219" t="b">
        <f t="shared" si="4"/>
        <v>0</v>
      </c>
      <c r="G64" s="219">
        <f t="shared" si="1"/>
        <v>42429</v>
      </c>
    </row>
    <row r="65" spans="2:7" x14ac:dyDescent="0.25">
      <c r="B65" s="220">
        <f t="shared" si="5"/>
        <v>47843</v>
      </c>
      <c r="C65" s="219">
        <f t="shared" si="2"/>
        <v>42429</v>
      </c>
      <c r="D65" s="208" t="b">
        <f t="shared" si="3"/>
        <v>0</v>
      </c>
      <c r="E65" s="220" t="b">
        <f t="shared" si="0"/>
        <v>0</v>
      </c>
      <c r="F65" s="219">
        <f t="shared" si="4"/>
        <v>42429</v>
      </c>
      <c r="G65" s="219">
        <f t="shared" si="1"/>
        <v>42429</v>
      </c>
    </row>
    <row r="66" spans="2:7" x14ac:dyDescent="0.25">
      <c r="B66" s="220">
        <f t="shared" si="5"/>
        <v>47849</v>
      </c>
      <c r="C66" s="219">
        <f t="shared" si="2"/>
        <v>42430</v>
      </c>
      <c r="D66" s="208" t="b">
        <f t="shared" si="3"/>
        <v>0</v>
      </c>
      <c r="E66" s="220" t="b">
        <f t="shared" si="0"/>
        <v>0</v>
      </c>
      <c r="F66" s="219">
        <f t="shared" si="4"/>
        <v>42430</v>
      </c>
      <c r="G66" s="219">
        <f t="shared" si="1"/>
        <v>42430</v>
      </c>
    </row>
    <row r="67" spans="2:7" x14ac:dyDescent="0.25">
      <c r="B67" s="220">
        <f t="shared" si="5"/>
        <v>47969</v>
      </c>
      <c r="C67" s="219">
        <f t="shared" si="2"/>
        <v>42431</v>
      </c>
      <c r="D67" s="208" t="b">
        <f t="shared" si="3"/>
        <v>0</v>
      </c>
      <c r="E67" s="220" t="b">
        <f t="shared" si="0"/>
        <v>0</v>
      </c>
      <c r="F67" s="219">
        <f t="shared" si="4"/>
        <v>42431</v>
      </c>
      <c r="G67" s="219">
        <f t="shared" si="1"/>
        <v>42431</v>
      </c>
    </row>
    <row r="68" spans="2:7" x14ac:dyDescent="0.25">
      <c r="B68" s="220">
        <f t="shared" si="5"/>
        <v>48207</v>
      </c>
      <c r="C68" s="219">
        <f t="shared" si="2"/>
        <v>42432</v>
      </c>
      <c r="D68" s="208" t="b">
        <f t="shared" si="3"/>
        <v>0</v>
      </c>
      <c r="E68" s="220" t="b">
        <f t="shared" si="0"/>
        <v>0</v>
      </c>
      <c r="F68" s="219">
        <f t="shared" si="4"/>
        <v>42432</v>
      </c>
      <c r="G68" s="219">
        <f t="shared" si="1"/>
        <v>42432</v>
      </c>
    </row>
    <row r="69" spans="2:7" x14ac:dyDescent="0.25">
      <c r="B69" s="220">
        <f t="shared" si="5"/>
        <v>48208</v>
      </c>
      <c r="C69" s="219">
        <f t="shared" si="2"/>
        <v>42433</v>
      </c>
      <c r="D69" s="208" t="b">
        <f t="shared" si="3"/>
        <v>0</v>
      </c>
      <c r="E69" s="220" t="b">
        <f t="shared" si="0"/>
        <v>0</v>
      </c>
      <c r="F69" s="219">
        <f t="shared" si="4"/>
        <v>42433</v>
      </c>
      <c r="G69" s="219">
        <f t="shared" si="1"/>
        <v>42433</v>
      </c>
    </row>
    <row r="70" spans="2:7" x14ac:dyDescent="0.25">
      <c r="B70" s="220">
        <f t="shared" si="5"/>
        <v>48214</v>
      </c>
      <c r="C70" s="219">
        <f t="shared" si="2"/>
        <v>42434</v>
      </c>
      <c r="D70" s="208" t="b">
        <f t="shared" si="3"/>
        <v>1</v>
      </c>
      <c r="E70" s="220" t="b">
        <f t="shared" ref="E70:E133" si="6">IF(TYPE(VLOOKUP(C70,Holydays,1,0))&lt;&gt;1,FALSE,TRUE)</f>
        <v>0</v>
      </c>
      <c r="F70" s="219" t="b">
        <f t="shared" si="4"/>
        <v>0</v>
      </c>
      <c r="G70" s="219">
        <f t="shared" ref="G70:G133" si="7">IF(F70,F70,WORKDAY(C70,1,Holydays))</f>
        <v>42436</v>
      </c>
    </row>
    <row r="71" spans="2:7" x14ac:dyDescent="0.25">
      <c r="B71" s="220">
        <f t="shared" si="5"/>
        <v>48335</v>
      </c>
      <c r="C71" s="219">
        <f t="shared" ref="C71:C134" si="8">C70+1</f>
        <v>42435</v>
      </c>
      <c r="D71" s="208" t="b">
        <f t="shared" ref="D71:D134" si="9">IF(WEEKDAY(C71,2)&gt;5,TRUE)</f>
        <v>1</v>
      </c>
      <c r="E71" s="220" t="b">
        <f t="shared" si="6"/>
        <v>0</v>
      </c>
      <c r="F71" s="219" t="b">
        <f t="shared" ref="F71:F134" si="10">IF(OR(D71,E71),FALSE,C71)</f>
        <v>0</v>
      </c>
      <c r="G71" s="219">
        <f t="shared" si="7"/>
        <v>42436</v>
      </c>
    </row>
    <row r="72" spans="2:7" x14ac:dyDescent="0.25">
      <c r="B72" s="220">
        <f t="shared" si="5"/>
        <v>48573</v>
      </c>
      <c r="C72" s="219">
        <f t="shared" si="8"/>
        <v>42436</v>
      </c>
      <c r="D72" s="208" t="b">
        <f t="shared" si="9"/>
        <v>0</v>
      </c>
      <c r="E72" s="220" t="b">
        <f t="shared" si="6"/>
        <v>0</v>
      </c>
      <c r="F72" s="219">
        <f t="shared" si="10"/>
        <v>42436</v>
      </c>
      <c r="G72" s="219">
        <f t="shared" si="7"/>
        <v>42436</v>
      </c>
    </row>
    <row r="73" spans="2:7" x14ac:dyDescent="0.25">
      <c r="B73" s="220">
        <f t="shared" si="5"/>
        <v>48574</v>
      </c>
      <c r="C73" s="219">
        <f t="shared" si="8"/>
        <v>42437</v>
      </c>
      <c r="D73" s="208" t="b">
        <f t="shared" si="9"/>
        <v>0</v>
      </c>
      <c r="E73" s="220" t="b">
        <f t="shared" si="6"/>
        <v>0</v>
      </c>
      <c r="F73" s="219">
        <f t="shared" si="10"/>
        <v>42437</v>
      </c>
      <c r="G73" s="219">
        <f t="shared" si="7"/>
        <v>42437</v>
      </c>
    </row>
    <row r="74" spans="2:7" x14ac:dyDescent="0.25">
      <c r="B74" s="220">
        <f t="shared" si="5"/>
        <v>48580</v>
      </c>
      <c r="C74" s="219">
        <f t="shared" si="8"/>
        <v>42438</v>
      </c>
      <c r="D74" s="208" t="b">
        <f t="shared" si="9"/>
        <v>0</v>
      </c>
      <c r="E74" s="220" t="b">
        <f t="shared" si="6"/>
        <v>0</v>
      </c>
      <c r="F74" s="219">
        <f t="shared" si="10"/>
        <v>42438</v>
      </c>
      <c r="G74" s="219">
        <f t="shared" si="7"/>
        <v>42438</v>
      </c>
    </row>
    <row r="75" spans="2:7" x14ac:dyDescent="0.25">
      <c r="B75" s="220">
        <f t="shared" si="5"/>
        <v>48700</v>
      </c>
      <c r="C75" s="219">
        <f t="shared" si="8"/>
        <v>42439</v>
      </c>
      <c r="D75" s="208" t="b">
        <f t="shared" si="9"/>
        <v>0</v>
      </c>
      <c r="E75" s="220" t="b">
        <f t="shared" si="6"/>
        <v>0</v>
      </c>
      <c r="F75" s="219">
        <f t="shared" si="10"/>
        <v>42439</v>
      </c>
      <c r="G75" s="219">
        <f t="shared" si="7"/>
        <v>42439</v>
      </c>
    </row>
    <row r="76" spans="2:7" x14ac:dyDescent="0.25">
      <c r="B76" s="220">
        <f t="shared" ref="B76:B139" si="11">EDATE(B72,12)</f>
        <v>48938</v>
      </c>
      <c r="C76" s="219">
        <f t="shared" si="8"/>
        <v>42440</v>
      </c>
      <c r="D76" s="208" t="b">
        <f t="shared" si="9"/>
        <v>0</v>
      </c>
      <c r="E76" s="220" t="b">
        <f t="shared" si="6"/>
        <v>0</v>
      </c>
      <c r="F76" s="219">
        <f t="shared" si="10"/>
        <v>42440</v>
      </c>
      <c r="G76" s="219">
        <f t="shared" si="7"/>
        <v>42440</v>
      </c>
    </row>
    <row r="77" spans="2:7" x14ac:dyDescent="0.25">
      <c r="B77" s="220">
        <f t="shared" si="11"/>
        <v>48939</v>
      </c>
      <c r="C77" s="219">
        <f t="shared" si="8"/>
        <v>42441</v>
      </c>
      <c r="D77" s="208" t="b">
        <f t="shared" si="9"/>
        <v>1</v>
      </c>
      <c r="E77" s="220" t="b">
        <f t="shared" si="6"/>
        <v>0</v>
      </c>
      <c r="F77" s="219" t="b">
        <f t="shared" si="10"/>
        <v>0</v>
      </c>
      <c r="G77" s="219">
        <f t="shared" si="7"/>
        <v>42443</v>
      </c>
    </row>
    <row r="78" spans="2:7" x14ac:dyDescent="0.25">
      <c r="B78" s="220">
        <f t="shared" si="11"/>
        <v>48945</v>
      </c>
      <c r="C78" s="219">
        <f t="shared" si="8"/>
        <v>42442</v>
      </c>
      <c r="D78" s="208" t="b">
        <f t="shared" si="9"/>
        <v>1</v>
      </c>
      <c r="E78" s="220" t="b">
        <f t="shared" si="6"/>
        <v>0</v>
      </c>
      <c r="F78" s="219" t="b">
        <f t="shared" si="10"/>
        <v>0</v>
      </c>
      <c r="G78" s="219">
        <f t="shared" si="7"/>
        <v>42443</v>
      </c>
    </row>
    <row r="79" spans="2:7" x14ac:dyDescent="0.25">
      <c r="B79" s="220">
        <f t="shared" si="11"/>
        <v>49065</v>
      </c>
      <c r="C79" s="219">
        <f t="shared" si="8"/>
        <v>42443</v>
      </c>
      <c r="D79" s="208" t="b">
        <f t="shared" si="9"/>
        <v>0</v>
      </c>
      <c r="E79" s="220" t="b">
        <f t="shared" si="6"/>
        <v>0</v>
      </c>
      <c r="F79" s="219">
        <f t="shared" si="10"/>
        <v>42443</v>
      </c>
      <c r="G79" s="219">
        <f t="shared" si="7"/>
        <v>42443</v>
      </c>
    </row>
    <row r="80" spans="2:7" x14ac:dyDescent="0.25">
      <c r="B80" s="220">
        <f t="shared" si="11"/>
        <v>49303</v>
      </c>
      <c r="C80" s="219">
        <f t="shared" si="8"/>
        <v>42444</v>
      </c>
      <c r="D80" s="208" t="b">
        <f t="shared" si="9"/>
        <v>0</v>
      </c>
      <c r="E80" s="220" t="b">
        <f t="shared" si="6"/>
        <v>0</v>
      </c>
      <c r="F80" s="219">
        <f t="shared" si="10"/>
        <v>42444</v>
      </c>
      <c r="G80" s="219">
        <f t="shared" si="7"/>
        <v>42444</v>
      </c>
    </row>
    <row r="81" spans="2:7" x14ac:dyDescent="0.25">
      <c r="B81" s="220">
        <f t="shared" si="11"/>
        <v>49304</v>
      </c>
      <c r="C81" s="219">
        <f t="shared" si="8"/>
        <v>42445</v>
      </c>
      <c r="D81" s="208" t="b">
        <f t="shared" si="9"/>
        <v>0</v>
      </c>
      <c r="E81" s="220" t="b">
        <f t="shared" si="6"/>
        <v>0</v>
      </c>
      <c r="F81" s="219">
        <f t="shared" si="10"/>
        <v>42445</v>
      </c>
      <c r="G81" s="219">
        <f t="shared" si="7"/>
        <v>42445</v>
      </c>
    </row>
    <row r="82" spans="2:7" x14ac:dyDescent="0.25">
      <c r="B82" s="220">
        <f t="shared" si="11"/>
        <v>49310</v>
      </c>
      <c r="C82" s="219">
        <f t="shared" si="8"/>
        <v>42446</v>
      </c>
      <c r="D82" s="208" t="b">
        <f t="shared" si="9"/>
        <v>0</v>
      </c>
      <c r="E82" s="220" t="b">
        <f t="shared" si="6"/>
        <v>0</v>
      </c>
      <c r="F82" s="219">
        <f t="shared" si="10"/>
        <v>42446</v>
      </c>
      <c r="G82" s="219">
        <f t="shared" si="7"/>
        <v>42446</v>
      </c>
    </row>
    <row r="83" spans="2:7" x14ac:dyDescent="0.25">
      <c r="B83" s="220">
        <f t="shared" si="11"/>
        <v>49430</v>
      </c>
      <c r="C83" s="219">
        <f t="shared" si="8"/>
        <v>42447</v>
      </c>
      <c r="D83" s="208" t="b">
        <f t="shared" si="9"/>
        <v>0</v>
      </c>
      <c r="E83" s="220" t="b">
        <f t="shared" si="6"/>
        <v>0</v>
      </c>
      <c r="F83" s="219">
        <f t="shared" si="10"/>
        <v>42447</v>
      </c>
      <c r="G83" s="219">
        <f t="shared" si="7"/>
        <v>42447</v>
      </c>
    </row>
    <row r="84" spans="2:7" x14ac:dyDescent="0.25">
      <c r="B84" s="220">
        <f t="shared" si="11"/>
        <v>49668</v>
      </c>
      <c r="C84" s="219">
        <f t="shared" si="8"/>
        <v>42448</v>
      </c>
      <c r="D84" s="208" t="b">
        <f t="shared" si="9"/>
        <v>1</v>
      </c>
      <c r="E84" s="220" t="b">
        <f t="shared" si="6"/>
        <v>0</v>
      </c>
      <c r="F84" s="219" t="b">
        <f t="shared" si="10"/>
        <v>0</v>
      </c>
      <c r="G84" s="219">
        <f t="shared" si="7"/>
        <v>42450</v>
      </c>
    </row>
    <row r="85" spans="2:7" x14ac:dyDescent="0.25">
      <c r="B85" s="220">
        <f t="shared" si="11"/>
        <v>49669</v>
      </c>
      <c r="C85" s="219">
        <f t="shared" si="8"/>
        <v>42449</v>
      </c>
      <c r="D85" s="208" t="b">
        <f t="shared" si="9"/>
        <v>1</v>
      </c>
      <c r="E85" s="220" t="b">
        <f t="shared" si="6"/>
        <v>0</v>
      </c>
      <c r="F85" s="219" t="b">
        <f t="shared" si="10"/>
        <v>0</v>
      </c>
      <c r="G85" s="219">
        <f t="shared" si="7"/>
        <v>42450</v>
      </c>
    </row>
    <row r="86" spans="2:7" x14ac:dyDescent="0.25">
      <c r="B86" s="220">
        <f t="shared" si="11"/>
        <v>49675</v>
      </c>
      <c r="C86" s="219">
        <f t="shared" si="8"/>
        <v>42450</v>
      </c>
      <c r="D86" s="208" t="b">
        <f t="shared" si="9"/>
        <v>0</v>
      </c>
      <c r="E86" s="220" t="b">
        <f t="shared" si="6"/>
        <v>0</v>
      </c>
      <c r="F86" s="219">
        <f t="shared" si="10"/>
        <v>42450</v>
      </c>
      <c r="G86" s="219">
        <f t="shared" si="7"/>
        <v>42450</v>
      </c>
    </row>
    <row r="87" spans="2:7" x14ac:dyDescent="0.25">
      <c r="B87" s="220">
        <f t="shared" si="11"/>
        <v>49796</v>
      </c>
      <c r="C87" s="219">
        <f t="shared" si="8"/>
        <v>42451</v>
      </c>
      <c r="D87" s="208" t="b">
        <f t="shared" si="9"/>
        <v>0</v>
      </c>
      <c r="E87" s="220" t="b">
        <f t="shared" si="6"/>
        <v>0</v>
      </c>
      <c r="F87" s="219">
        <f t="shared" si="10"/>
        <v>42451</v>
      </c>
      <c r="G87" s="219">
        <f t="shared" si="7"/>
        <v>42451</v>
      </c>
    </row>
    <row r="88" spans="2:7" x14ac:dyDescent="0.25">
      <c r="B88" s="220">
        <f t="shared" si="11"/>
        <v>50034</v>
      </c>
      <c r="C88" s="219">
        <f t="shared" si="8"/>
        <v>42452</v>
      </c>
      <c r="D88" s="208" t="b">
        <f t="shared" si="9"/>
        <v>0</v>
      </c>
      <c r="E88" s="220" t="b">
        <f t="shared" si="6"/>
        <v>0</v>
      </c>
      <c r="F88" s="219">
        <f t="shared" si="10"/>
        <v>42452</v>
      </c>
      <c r="G88" s="219">
        <f t="shared" si="7"/>
        <v>42452</v>
      </c>
    </row>
    <row r="89" spans="2:7" x14ac:dyDescent="0.25">
      <c r="B89" s="220">
        <f t="shared" si="11"/>
        <v>50035</v>
      </c>
      <c r="C89" s="219">
        <f t="shared" si="8"/>
        <v>42453</v>
      </c>
      <c r="D89" s="208" t="b">
        <f t="shared" si="9"/>
        <v>0</v>
      </c>
      <c r="E89" s="220" t="b">
        <f t="shared" si="6"/>
        <v>0</v>
      </c>
      <c r="F89" s="219">
        <f t="shared" si="10"/>
        <v>42453</v>
      </c>
      <c r="G89" s="219">
        <f t="shared" si="7"/>
        <v>42453</v>
      </c>
    </row>
    <row r="90" spans="2:7" x14ac:dyDescent="0.25">
      <c r="B90" s="220">
        <f t="shared" si="11"/>
        <v>50041</v>
      </c>
      <c r="C90" s="219">
        <f t="shared" si="8"/>
        <v>42454</v>
      </c>
      <c r="D90" s="208" t="b">
        <f t="shared" si="9"/>
        <v>0</v>
      </c>
      <c r="E90" s="220" t="b">
        <f t="shared" si="6"/>
        <v>0</v>
      </c>
      <c r="F90" s="219">
        <f t="shared" si="10"/>
        <v>42454</v>
      </c>
      <c r="G90" s="219">
        <f t="shared" si="7"/>
        <v>42454</v>
      </c>
    </row>
    <row r="91" spans="2:7" x14ac:dyDescent="0.25">
      <c r="B91" s="220">
        <f t="shared" si="11"/>
        <v>50161</v>
      </c>
      <c r="C91" s="219">
        <f t="shared" si="8"/>
        <v>42455</v>
      </c>
      <c r="D91" s="208" t="b">
        <f t="shared" si="9"/>
        <v>1</v>
      </c>
      <c r="E91" s="220" t="b">
        <f t="shared" si="6"/>
        <v>0</v>
      </c>
      <c r="F91" s="219" t="b">
        <f t="shared" si="10"/>
        <v>0</v>
      </c>
      <c r="G91" s="219">
        <f t="shared" si="7"/>
        <v>42457</v>
      </c>
    </row>
    <row r="92" spans="2:7" x14ac:dyDescent="0.25">
      <c r="B92" s="220">
        <f t="shared" si="11"/>
        <v>50399</v>
      </c>
      <c r="C92" s="219">
        <f t="shared" si="8"/>
        <v>42456</v>
      </c>
      <c r="D92" s="208" t="b">
        <f t="shared" si="9"/>
        <v>1</v>
      </c>
      <c r="E92" s="220" t="b">
        <f t="shared" si="6"/>
        <v>0</v>
      </c>
      <c r="F92" s="219" t="b">
        <f t="shared" si="10"/>
        <v>0</v>
      </c>
      <c r="G92" s="219">
        <f t="shared" si="7"/>
        <v>42457</v>
      </c>
    </row>
    <row r="93" spans="2:7" x14ac:dyDescent="0.25">
      <c r="B93" s="220">
        <f t="shared" si="11"/>
        <v>50400</v>
      </c>
      <c r="C93" s="219">
        <f t="shared" si="8"/>
        <v>42457</v>
      </c>
      <c r="D93" s="208" t="b">
        <f t="shared" si="9"/>
        <v>0</v>
      </c>
      <c r="E93" s="220" t="b">
        <f t="shared" si="6"/>
        <v>0</v>
      </c>
      <c r="F93" s="219">
        <f t="shared" si="10"/>
        <v>42457</v>
      </c>
      <c r="G93" s="219">
        <f t="shared" si="7"/>
        <v>42457</v>
      </c>
    </row>
    <row r="94" spans="2:7" x14ac:dyDescent="0.25">
      <c r="B94" s="220">
        <f t="shared" si="11"/>
        <v>50406</v>
      </c>
      <c r="C94" s="219">
        <f t="shared" si="8"/>
        <v>42458</v>
      </c>
      <c r="D94" s="208" t="b">
        <f t="shared" si="9"/>
        <v>0</v>
      </c>
      <c r="E94" s="220" t="b">
        <f t="shared" si="6"/>
        <v>0</v>
      </c>
      <c r="F94" s="219">
        <f t="shared" si="10"/>
        <v>42458</v>
      </c>
      <c r="G94" s="219">
        <f t="shared" si="7"/>
        <v>42458</v>
      </c>
    </row>
    <row r="95" spans="2:7" x14ac:dyDescent="0.25">
      <c r="B95" s="220">
        <f t="shared" si="11"/>
        <v>50526</v>
      </c>
      <c r="C95" s="219">
        <f t="shared" si="8"/>
        <v>42459</v>
      </c>
      <c r="D95" s="208" t="b">
        <f t="shared" si="9"/>
        <v>0</v>
      </c>
      <c r="E95" s="220" t="b">
        <f t="shared" si="6"/>
        <v>0</v>
      </c>
      <c r="F95" s="219">
        <f t="shared" si="10"/>
        <v>42459</v>
      </c>
      <c r="G95" s="219">
        <f t="shared" si="7"/>
        <v>42459</v>
      </c>
    </row>
    <row r="96" spans="2:7" x14ac:dyDescent="0.25">
      <c r="B96" s="220">
        <f t="shared" si="11"/>
        <v>50764</v>
      </c>
      <c r="C96" s="219">
        <f t="shared" si="8"/>
        <v>42460</v>
      </c>
      <c r="D96" s="208" t="b">
        <f t="shared" si="9"/>
        <v>0</v>
      </c>
      <c r="E96" s="220" t="b">
        <f t="shared" si="6"/>
        <v>0</v>
      </c>
      <c r="F96" s="219">
        <f t="shared" si="10"/>
        <v>42460</v>
      </c>
      <c r="G96" s="219">
        <f t="shared" si="7"/>
        <v>42460</v>
      </c>
    </row>
    <row r="97" spans="2:7" x14ac:dyDescent="0.25">
      <c r="B97" s="220">
        <f t="shared" si="11"/>
        <v>50765</v>
      </c>
      <c r="C97" s="219">
        <f t="shared" si="8"/>
        <v>42461</v>
      </c>
      <c r="D97" s="208" t="b">
        <f t="shared" si="9"/>
        <v>0</v>
      </c>
      <c r="E97" s="220" t="b">
        <f t="shared" si="6"/>
        <v>0</v>
      </c>
      <c r="F97" s="219">
        <f t="shared" si="10"/>
        <v>42461</v>
      </c>
      <c r="G97" s="219">
        <f t="shared" si="7"/>
        <v>42461</v>
      </c>
    </row>
    <row r="98" spans="2:7" x14ac:dyDescent="0.25">
      <c r="B98" s="220">
        <f t="shared" si="11"/>
        <v>50771</v>
      </c>
      <c r="C98" s="219">
        <f t="shared" si="8"/>
        <v>42462</v>
      </c>
      <c r="D98" s="208" t="b">
        <f t="shared" si="9"/>
        <v>1</v>
      </c>
      <c r="E98" s="220" t="b">
        <f t="shared" si="6"/>
        <v>0</v>
      </c>
      <c r="F98" s="219" t="b">
        <f t="shared" si="10"/>
        <v>0</v>
      </c>
      <c r="G98" s="219">
        <f t="shared" si="7"/>
        <v>42464</v>
      </c>
    </row>
    <row r="99" spans="2:7" x14ac:dyDescent="0.25">
      <c r="B99" s="220">
        <f t="shared" si="11"/>
        <v>50891</v>
      </c>
      <c r="C99" s="219">
        <f t="shared" si="8"/>
        <v>42463</v>
      </c>
      <c r="D99" s="208" t="b">
        <f t="shared" si="9"/>
        <v>1</v>
      </c>
      <c r="E99" s="220" t="b">
        <f t="shared" si="6"/>
        <v>0</v>
      </c>
      <c r="F99" s="219" t="b">
        <f t="shared" si="10"/>
        <v>0</v>
      </c>
      <c r="G99" s="219">
        <f t="shared" si="7"/>
        <v>42464</v>
      </c>
    </row>
    <row r="100" spans="2:7" x14ac:dyDescent="0.25">
      <c r="B100" s="220">
        <f t="shared" si="11"/>
        <v>51129</v>
      </c>
      <c r="C100" s="219">
        <f t="shared" si="8"/>
        <v>42464</v>
      </c>
      <c r="D100" s="208" t="b">
        <f t="shared" si="9"/>
        <v>0</v>
      </c>
      <c r="E100" s="220" t="b">
        <f t="shared" si="6"/>
        <v>0</v>
      </c>
      <c r="F100" s="219">
        <f t="shared" si="10"/>
        <v>42464</v>
      </c>
      <c r="G100" s="219">
        <f t="shared" si="7"/>
        <v>42464</v>
      </c>
    </row>
    <row r="101" spans="2:7" x14ac:dyDescent="0.25">
      <c r="B101" s="220">
        <f t="shared" si="11"/>
        <v>51130</v>
      </c>
      <c r="C101" s="219">
        <f t="shared" si="8"/>
        <v>42465</v>
      </c>
      <c r="D101" s="208" t="b">
        <f t="shared" si="9"/>
        <v>0</v>
      </c>
      <c r="E101" s="220" t="b">
        <f t="shared" si="6"/>
        <v>0</v>
      </c>
      <c r="F101" s="219">
        <f t="shared" si="10"/>
        <v>42465</v>
      </c>
      <c r="G101" s="219">
        <f t="shared" si="7"/>
        <v>42465</v>
      </c>
    </row>
    <row r="102" spans="2:7" x14ac:dyDescent="0.25">
      <c r="B102" s="220">
        <f t="shared" si="11"/>
        <v>51136</v>
      </c>
      <c r="C102" s="219">
        <f t="shared" si="8"/>
        <v>42466</v>
      </c>
      <c r="D102" s="208" t="b">
        <f t="shared" si="9"/>
        <v>0</v>
      </c>
      <c r="E102" s="220" t="b">
        <f t="shared" si="6"/>
        <v>0</v>
      </c>
      <c r="F102" s="219">
        <f t="shared" si="10"/>
        <v>42466</v>
      </c>
      <c r="G102" s="219">
        <f t="shared" si="7"/>
        <v>42466</v>
      </c>
    </row>
    <row r="103" spans="2:7" x14ac:dyDescent="0.25">
      <c r="B103" s="220">
        <f t="shared" si="11"/>
        <v>51257</v>
      </c>
      <c r="C103" s="219">
        <f t="shared" si="8"/>
        <v>42467</v>
      </c>
      <c r="D103" s="208" t="b">
        <f t="shared" si="9"/>
        <v>0</v>
      </c>
      <c r="E103" s="220" t="b">
        <f t="shared" si="6"/>
        <v>0</v>
      </c>
      <c r="F103" s="219">
        <f t="shared" si="10"/>
        <v>42467</v>
      </c>
      <c r="G103" s="219">
        <f t="shared" si="7"/>
        <v>42467</v>
      </c>
    </row>
    <row r="104" spans="2:7" x14ac:dyDescent="0.25">
      <c r="B104" s="220">
        <f t="shared" si="11"/>
        <v>51495</v>
      </c>
      <c r="C104" s="219">
        <f t="shared" si="8"/>
        <v>42468</v>
      </c>
      <c r="D104" s="208" t="b">
        <f t="shared" si="9"/>
        <v>0</v>
      </c>
      <c r="E104" s="220" t="b">
        <f t="shared" si="6"/>
        <v>0</v>
      </c>
      <c r="F104" s="219">
        <f t="shared" si="10"/>
        <v>42468</v>
      </c>
      <c r="G104" s="219">
        <f t="shared" si="7"/>
        <v>42468</v>
      </c>
    </row>
    <row r="105" spans="2:7" x14ac:dyDescent="0.25">
      <c r="B105" s="220">
        <f t="shared" si="11"/>
        <v>51496</v>
      </c>
      <c r="C105" s="219">
        <f t="shared" si="8"/>
        <v>42469</v>
      </c>
      <c r="D105" s="208" t="b">
        <f t="shared" si="9"/>
        <v>1</v>
      </c>
      <c r="E105" s="220" t="b">
        <f t="shared" si="6"/>
        <v>0</v>
      </c>
      <c r="F105" s="219" t="b">
        <f t="shared" si="10"/>
        <v>0</v>
      </c>
      <c r="G105" s="219">
        <f t="shared" si="7"/>
        <v>42471</v>
      </c>
    </row>
    <row r="106" spans="2:7" x14ac:dyDescent="0.25">
      <c r="B106" s="220">
        <f t="shared" si="11"/>
        <v>51502</v>
      </c>
      <c r="C106" s="219">
        <f t="shared" si="8"/>
        <v>42470</v>
      </c>
      <c r="D106" s="208" t="b">
        <f t="shared" si="9"/>
        <v>1</v>
      </c>
      <c r="E106" s="220" t="b">
        <f t="shared" si="6"/>
        <v>0</v>
      </c>
      <c r="F106" s="219" t="b">
        <f t="shared" si="10"/>
        <v>0</v>
      </c>
      <c r="G106" s="219">
        <f t="shared" si="7"/>
        <v>42471</v>
      </c>
    </row>
    <row r="107" spans="2:7" x14ac:dyDescent="0.25">
      <c r="B107" s="220">
        <f t="shared" si="11"/>
        <v>51622</v>
      </c>
      <c r="C107" s="219">
        <f t="shared" si="8"/>
        <v>42471</v>
      </c>
      <c r="D107" s="208" t="b">
        <f t="shared" si="9"/>
        <v>0</v>
      </c>
      <c r="E107" s="220" t="b">
        <f t="shared" si="6"/>
        <v>0</v>
      </c>
      <c r="F107" s="219">
        <f t="shared" si="10"/>
        <v>42471</v>
      </c>
      <c r="G107" s="219">
        <f t="shared" si="7"/>
        <v>42471</v>
      </c>
    </row>
    <row r="108" spans="2:7" x14ac:dyDescent="0.25">
      <c r="B108" s="220">
        <f t="shared" si="11"/>
        <v>51860</v>
      </c>
      <c r="C108" s="219">
        <f t="shared" si="8"/>
        <v>42472</v>
      </c>
      <c r="D108" s="208" t="b">
        <f t="shared" si="9"/>
        <v>0</v>
      </c>
      <c r="E108" s="220" t="b">
        <f t="shared" si="6"/>
        <v>0</v>
      </c>
      <c r="F108" s="219">
        <f t="shared" si="10"/>
        <v>42472</v>
      </c>
      <c r="G108" s="219">
        <f t="shared" si="7"/>
        <v>42472</v>
      </c>
    </row>
    <row r="109" spans="2:7" x14ac:dyDescent="0.25">
      <c r="B109" s="220">
        <f t="shared" si="11"/>
        <v>51861</v>
      </c>
      <c r="C109" s="219">
        <f t="shared" si="8"/>
        <v>42473</v>
      </c>
      <c r="D109" s="208" t="b">
        <f t="shared" si="9"/>
        <v>0</v>
      </c>
      <c r="E109" s="220" t="b">
        <f t="shared" si="6"/>
        <v>0</v>
      </c>
      <c r="F109" s="219">
        <f t="shared" si="10"/>
        <v>42473</v>
      </c>
      <c r="G109" s="219">
        <f t="shared" si="7"/>
        <v>42473</v>
      </c>
    </row>
    <row r="110" spans="2:7" x14ac:dyDescent="0.25">
      <c r="B110" s="220">
        <f t="shared" si="11"/>
        <v>51867</v>
      </c>
      <c r="C110" s="219">
        <f t="shared" si="8"/>
        <v>42474</v>
      </c>
      <c r="D110" s="208" t="b">
        <f t="shared" si="9"/>
        <v>0</v>
      </c>
      <c r="E110" s="220" t="b">
        <f t="shared" si="6"/>
        <v>0</v>
      </c>
      <c r="F110" s="219">
        <f t="shared" si="10"/>
        <v>42474</v>
      </c>
      <c r="G110" s="219">
        <f t="shared" si="7"/>
        <v>42474</v>
      </c>
    </row>
    <row r="111" spans="2:7" x14ac:dyDescent="0.25">
      <c r="B111" s="220">
        <f t="shared" si="11"/>
        <v>51987</v>
      </c>
      <c r="C111" s="219">
        <f t="shared" si="8"/>
        <v>42475</v>
      </c>
      <c r="D111" s="208" t="b">
        <f t="shared" si="9"/>
        <v>0</v>
      </c>
      <c r="E111" s="220" t="b">
        <f t="shared" si="6"/>
        <v>0</v>
      </c>
      <c r="F111" s="219">
        <f t="shared" si="10"/>
        <v>42475</v>
      </c>
      <c r="G111" s="219">
        <f t="shared" si="7"/>
        <v>42475</v>
      </c>
    </row>
    <row r="112" spans="2:7" x14ac:dyDescent="0.25">
      <c r="B112" s="220">
        <f t="shared" si="11"/>
        <v>52225</v>
      </c>
      <c r="C112" s="219">
        <f t="shared" si="8"/>
        <v>42476</v>
      </c>
      <c r="D112" s="208" t="b">
        <f t="shared" si="9"/>
        <v>1</v>
      </c>
      <c r="E112" s="220" t="b">
        <f t="shared" si="6"/>
        <v>0</v>
      </c>
      <c r="F112" s="219" t="b">
        <f t="shared" si="10"/>
        <v>0</v>
      </c>
      <c r="G112" s="219">
        <f t="shared" si="7"/>
        <v>42478</v>
      </c>
    </row>
    <row r="113" spans="2:7" x14ac:dyDescent="0.25">
      <c r="B113" s="220">
        <f t="shared" si="11"/>
        <v>52226</v>
      </c>
      <c r="C113" s="219">
        <f t="shared" si="8"/>
        <v>42477</v>
      </c>
      <c r="D113" s="208" t="b">
        <f t="shared" si="9"/>
        <v>1</v>
      </c>
      <c r="E113" s="220" t="b">
        <f t="shared" si="6"/>
        <v>0</v>
      </c>
      <c r="F113" s="219" t="b">
        <f t="shared" si="10"/>
        <v>0</v>
      </c>
      <c r="G113" s="219">
        <f t="shared" si="7"/>
        <v>42478</v>
      </c>
    </row>
    <row r="114" spans="2:7" x14ac:dyDescent="0.25">
      <c r="B114" s="220">
        <f t="shared" si="11"/>
        <v>52232</v>
      </c>
      <c r="C114" s="219">
        <f t="shared" si="8"/>
        <v>42478</v>
      </c>
      <c r="D114" s="208" t="b">
        <f t="shared" si="9"/>
        <v>0</v>
      </c>
      <c r="E114" s="220" t="b">
        <f t="shared" si="6"/>
        <v>0</v>
      </c>
      <c r="F114" s="219">
        <f t="shared" si="10"/>
        <v>42478</v>
      </c>
      <c r="G114" s="219">
        <f t="shared" si="7"/>
        <v>42478</v>
      </c>
    </row>
    <row r="115" spans="2:7" x14ac:dyDescent="0.25">
      <c r="B115" s="220">
        <f t="shared" si="11"/>
        <v>52352</v>
      </c>
      <c r="C115" s="219">
        <f t="shared" si="8"/>
        <v>42479</v>
      </c>
      <c r="D115" s="208" t="b">
        <f t="shared" si="9"/>
        <v>0</v>
      </c>
      <c r="E115" s="220" t="b">
        <f t="shared" si="6"/>
        <v>0</v>
      </c>
      <c r="F115" s="219">
        <f t="shared" si="10"/>
        <v>42479</v>
      </c>
      <c r="G115" s="219">
        <f t="shared" si="7"/>
        <v>42479</v>
      </c>
    </row>
    <row r="116" spans="2:7" x14ac:dyDescent="0.25">
      <c r="B116" s="220">
        <f t="shared" si="11"/>
        <v>52590</v>
      </c>
      <c r="C116" s="219">
        <f t="shared" si="8"/>
        <v>42480</v>
      </c>
      <c r="D116" s="208" t="b">
        <f t="shared" si="9"/>
        <v>0</v>
      </c>
      <c r="E116" s="220" t="b">
        <f t="shared" si="6"/>
        <v>0</v>
      </c>
      <c r="F116" s="219">
        <f t="shared" si="10"/>
        <v>42480</v>
      </c>
      <c r="G116" s="219">
        <f t="shared" si="7"/>
        <v>42480</v>
      </c>
    </row>
    <row r="117" spans="2:7" x14ac:dyDescent="0.25">
      <c r="B117" s="220">
        <f t="shared" si="11"/>
        <v>52591</v>
      </c>
      <c r="C117" s="219">
        <f t="shared" si="8"/>
        <v>42481</v>
      </c>
      <c r="D117" s="208" t="b">
        <f t="shared" si="9"/>
        <v>0</v>
      </c>
      <c r="E117" s="220" t="b">
        <f t="shared" si="6"/>
        <v>0</v>
      </c>
      <c r="F117" s="219">
        <f t="shared" si="10"/>
        <v>42481</v>
      </c>
      <c r="G117" s="219">
        <f t="shared" si="7"/>
        <v>42481</v>
      </c>
    </row>
    <row r="118" spans="2:7" x14ac:dyDescent="0.25">
      <c r="B118" s="220">
        <f t="shared" si="11"/>
        <v>52597</v>
      </c>
      <c r="C118" s="219">
        <f t="shared" si="8"/>
        <v>42482</v>
      </c>
      <c r="D118" s="208" t="b">
        <f t="shared" si="9"/>
        <v>0</v>
      </c>
      <c r="E118" s="220" t="b">
        <f t="shared" si="6"/>
        <v>0</v>
      </c>
      <c r="F118" s="219">
        <f t="shared" si="10"/>
        <v>42482</v>
      </c>
      <c r="G118" s="219">
        <f t="shared" si="7"/>
        <v>42482</v>
      </c>
    </row>
    <row r="119" spans="2:7" x14ac:dyDescent="0.25">
      <c r="B119" s="220">
        <f t="shared" si="11"/>
        <v>52718</v>
      </c>
      <c r="C119" s="219">
        <f t="shared" si="8"/>
        <v>42483</v>
      </c>
      <c r="D119" s="208" t="b">
        <f t="shared" si="9"/>
        <v>1</v>
      </c>
      <c r="E119" s="220" t="b">
        <f t="shared" si="6"/>
        <v>0</v>
      </c>
      <c r="F119" s="219" t="b">
        <f t="shared" si="10"/>
        <v>0</v>
      </c>
      <c r="G119" s="219">
        <f t="shared" si="7"/>
        <v>42485</v>
      </c>
    </row>
    <row r="120" spans="2:7" x14ac:dyDescent="0.25">
      <c r="B120" s="220">
        <f t="shared" si="11"/>
        <v>52956</v>
      </c>
      <c r="C120" s="219">
        <f t="shared" si="8"/>
        <v>42484</v>
      </c>
      <c r="D120" s="208" t="b">
        <f t="shared" si="9"/>
        <v>1</v>
      </c>
      <c r="E120" s="220" t="b">
        <f t="shared" si="6"/>
        <v>0</v>
      </c>
      <c r="F120" s="219" t="b">
        <f t="shared" si="10"/>
        <v>0</v>
      </c>
      <c r="G120" s="219">
        <f t="shared" si="7"/>
        <v>42485</v>
      </c>
    </row>
    <row r="121" spans="2:7" x14ac:dyDescent="0.25">
      <c r="B121" s="220">
        <f t="shared" si="11"/>
        <v>52957</v>
      </c>
      <c r="C121" s="219">
        <f t="shared" si="8"/>
        <v>42485</v>
      </c>
      <c r="D121" s="208" t="b">
        <f t="shared" si="9"/>
        <v>0</v>
      </c>
      <c r="E121" s="220" t="b">
        <f t="shared" si="6"/>
        <v>0</v>
      </c>
      <c r="F121" s="219">
        <f t="shared" si="10"/>
        <v>42485</v>
      </c>
      <c r="G121" s="219">
        <f t="shared" si="7"/>
        <v>42485</v>
      </c>
    </row>
    <row r="122" spans="2:7" x14ac:dyDescent="0.25">
      <c r="B122" s="220">
        <f t="shared" si="11"/>
        <v>52963</v>
      </c>
      <c r="C122" s="219">
        <f t="shared" si="8"/>
        <v>42486</v>
      </c>
      <c r="D122" s="208" t="b">
        <f t="shared" si="9"/>
        <v>0</v>
      </c>
      <c r="E122" s="220" t="b">
        <f t="shared" si="6"/>
        <v>0</v>
      </c>
      <c r="F122" s="219">
        <f t="shared" si="10"/>
        <v>42486</v>
      </c>
      <c r="G122" s="219">
        <f t="shared" si="7"/>
        <v>42486</v>
      </c>
    </row>
    <row r="123" spans="2:7" x14ac:dyDescent="0.25">
      <c r="B123" s="220">
        <f t="shared" si="11"/>
        <v>53083</v>
      </c>
      <c r="C123" s="219">
        <f t="shared" si="8"/>
        <v>42487</v>
      </c>
      <c r="D123" s="208" t="b">
        <f t="shared" si="9"/>
        <v>0</v>
      </c>
      <c r="E123" s="220" t="b">
        <f t="shared" si="6"/>
        <v>0</v>
      </c>
      <c r="F123" s="219">
        <f t="shared" si="10"/>
        <v>42487</v>
      </c>
      <c r="G123" s="219">
        <f t="shared" si="7"/>
        <v>42487</v>
      </c>
    </row>
    <row r="124" spans="2:7" x14ac:dyDescent="0.25">
      <c r="B124" s="220">
        <f t="shared" si="11"/>
        <v>53321</v>
      </c>
      <c r="C124" s="219">
        <f t="shared" si="8"/>
        <v>42488</v>
      </c>
      <c r="D124" s="208" t="b">
        <f t="shared" si="9"/>
        <v>0</v>
      </c>
      <c r="E124" s="220" t="b">
        <f t="shared" si="6"/>
        <v>0</v>
      </c>
      <c r="F124" s="219">
        <f t="shared" si="10"/>
        <v>42488</v>
      </c>
      <c r="G124" s="219">
        <f t="shared" si="7"/>
        <v>42488</v>
      </c>
    </row>
    <row r="125" spans="2:7" x14ac:dyDescent="0.25">
      <c r="B125" s="220">
        <f t="shared" si="11"/>
        <v>53322</v>
      </c>
      <c r="C125" s="219">
        <f t="shared" si="8"/>
        <v>42489</v>
      </c>
      <c r="D125" s="208" t="b">
        <f t="shared" si="9"/>
        <v>0</v>
      </c>
      <c r="E125" s="220" t="b">
        <f t="shared" si="6"/>
        <v>0</v>
      </c>
      <c r="F125" s="219">
        <f t="shared" si="10"/>
        <v>42489</v>
      </c>
      <c r="G125" s="219">
        <f t="shared" si="7"/>
        <v>42489</v>
      </c>
    </row>
    <row r="126" spans="2:7" x14ac:dyDescent="0.25">
      <c r="B126" s="220">
        <f t="shared" si="11"/>
        <v>53328</v>
      </c>
      <c r="C126" s="219">
        <f t="shared" si="8"/>
        <v>42490</v>
      </c>
      <c r="D126" s="208" t="b">
        <f t="shared" si="9"/>
        <v>1</v>
      </c>
      <c r="E126" s="220" t="b">
        <f t="shared" si="6"/>
        <v>0</v>
      </c>
      <c r="F126" s="219" t="b">
        <f t="shared" si="10"/>
        <v>0</v>
      </c>
      <c r="G126" s="219">
        <f t="shared" si="7"/>
        <v>42492</v>
      </c>
    </row>
    <row r="127" spans="2:7" x14ac:dyDescent="0.25">
      <c r="B127" s="220">
        <f t="shared" si="11"/>
        <v>53448</v>
      </c>
      <c r="C127" s="219">
        <f t="shared" si="8"/>
        <v>42491</v>
      </c>
      <c r="D127" s="208" t="b">
        <f t="shared" si="9"/>
        <v>1</v>
      </c>
      <c r="E127" s="220" t="b">
        <f t="shared" si="6"/>
        <v>1</v>
      </c>
      <c r="F127" s="219" t="b">
        <f t="shared" si="10"/>
        <v>0</v>
      </c>
      <c r="G127" s="219">
        <f t="shared" si="7"/>
        <v>42492</v>
      </c>
    </row>
    <row r="128" spans="2:7" x14ac:dyDescent="0.25">
      <c r="B128" s="220">
        <f t="shared" si="11"/>
        <v>53686</v>
      </c>
      <c r="C128" s="219">
        <f t="shared" si="8"/>
        <v>42492</v>
      </c>
      <c r="D128" s="208" t="b">
        <f t="shared" si="9"/>
        <v>0</v>
      </c>
      <c r="E128" s="220" t="b">
        <f t="shared" si="6"/>
        <v>0</v>
      </c>
      <c r="F128" s="219">
        <f t="shared" si="10"/>
        <v>42492</v>
      </c>
      <c r="G128" s="219">
        <f t="shared" si="7"/>
        <v>42492</v>
      </c>
    </row>
    <row r="129" spans="2:7" x14ac:dyDescent="0.25">
      <c r="B129" s="220">
        <f t="shared" si="11"/>
        <v>53687</v>
      </c>
      <c r="C129" s="219">
        <f t="shared" si="8"/>
        <v>42493</v>
      </c>
      <c r="D129" s="208" t="b">
        <f t="shared" si="9"/>
        <v>0</v>
      </c>
      <c r="E129" s="220" t="b">
        <f t="shared" si="6"/>
        <v>0</v>
      </c>
      <c r="F129" s="219">
        <f t="shared" si="10"/>
        <v>42493</v>
      </c>
      <c r="G129" s="219">
        <f t="shared" si="7"/>
        <v>42493</v>
      </c>
    </row>
    <row r="130" spans="2:7" x14ac:dyDescent="0.25">
      <c r="B130" s="220">
        <f t="shared" si="11"/>
        <v>53693</v>
      </c>
      <c r="C130" s="219">
        <f t="shared" si="8"/>
        <v>42494</v>
      </c>
      <c r="D130" s="208" t="b">
        <f t="shared" si="9"/>
        <v>0</v>
      </c>
      <c r="E130" s="220" t="b">
        <f t="shared" si="6"/>
        <v>0</v>
      </c>
      <c r="F130" s="219">
        <f t="shared" si="10"/>
        <v>42494</v>
      </c>
      <c r="G130" s="219">
        <f t="shared" si="7"/>
        <v>42494</v>
      </c>
    </row>
    <row r="131" spans="2:7" x14ac:dyDescent="0.25">
      <c r="B131" s="220">
        <f t="shared" si="11"/>
        <v>53813</v>
      </c>
      <c r="C131" s="219">
        <f t="shared" si="8"/>
        <v>42495</v>
      </c>
      <c r="D131" s="208" t="b">
        <f t="shared" si="9"/>
        <v>0</v>
      </c>
      <c r="E131" s="220" t="b">
        <f t="shared" si="6"/>
        <v>0</v>
      </c>
      <c r="F131" s="219">
        <f t="shared" si="10"/>
        <v>42495</v>
      </c>
      <c r="G131" s="219">
        <f t="shared" si="7"/>
        <v>42495</v>
      </c>
    </row>
    <row r="132" spans="2:7" x14ac:dyDescent="0.25">
      <c r="B132" s="220">
        <f t="shared" si="11"/>
        <v>54051</v>
      </c>
      <c r="C132" s="219">
        <f t="shared" si="8"/>
        <v>42496</v>
      </c>
      <c r="D132" s="208" t="b">
        <f t="shared" si="9"/>
        <v>0</v>
      </c>
      <c r="E132" s="220" t="b">
        <f t="shared" si="6"/>
        <v>0</v>
      </c>
      <c r="F132" s="219">
        <f t="shared" si="10"/>
        <v>42496</v>
      </c>
      <c r="G132" s="219">
        <f t="shared" si="7"/>
        <v>42496</v>
      </c>
    </row>
    <row r="133" spans="2:7" x14ac:dyDescent="0.25">
      <c r="B133" s="220">
        <f t="shared" si="11"/>
        <v>54052</v>
      </c>
      <c r="C133" s="219">
        <f t="shared" si="8"/>
        <v>42497</v>
      </c>
      <c r="D133" s="208" t="b">
        <f t="shared" si="9"/>
        <v>1</v>
      </c>
      <c r="E133" s="220" t="b">
        <f t="shared" si="6"/>
        <v>0</v>
      </c>
      <c r="F133" s="219" t="b">
        <f t="shared" si="10"/>
        <v>0</v>
      </c>
      <c r="G133" s="219">
        <f t="shared" si="7"/>
        <v>42499</v>
      </c>
    </row>
    <row r="134" spans="2:7" x14ac:dyDescent="0.25">
      <c r="B134" s="220">
        <f t="shared" si="11"/>
        <v>54058</v>
      </c>
      <c r="C134" s="219">
        <f t="shared" si="8"/>
        <v>42498</v>
      </c>
      <c r="D134" s="208" t="b">
        <f t="shared" si="9"/>
        <v>1</v>
      </c>
      <c r="E134" s="220" t="b">
        <f t="shared" ref="E134:E197" si="12">IF(TYPE(VLOOKUP(C134,Holydays,1,0))&lt;&gt;1,FALSE,TRUE)</f>
        <v>0</v>
      </c>
      <c r="F134" s="219" t="b">
        <f t="shared" si="10"/>
        <v>0</v>
      </c>
      <c r="G134" s="219">
        <f t="shared" ref="G134:G197" si="13">IF(F134,F134,WORKDAY(C134,1,Holydays))</f>
        <v>42499</v>
      </c>
    </row>
    <row r="135" spans="2:7" x14ac:dyDescent="0.25">
      <c r="B135" s="220">
        <f t="shared" si="11"/>
        <v>54179</v>
      </c>
      <c r="C135" s="219">
        <f t="shared" ref="C135:C198" si="14">C134+1</f>
        <v>42499</v>
      </c>
      <c r="D135" s="208" t="b">
        <f t="shared" ref="D135:D198" si="15">IF(WEEKDAY(C135,2)&gt;5,TRUE)</f>
        <v>0</v>
      </c>
      <c r="E135" s="220" t="b">
        <f t="shared" si="12"/>
        <v>0</v>
      </c>
      <c r="F135" s="219">
        <f t="shared" ref="F135:F198" si="16">IF(OR(D135,E135),FALSE,C135)</f>
        <v>42499</v>
      </c>
      <c r="G135" s="219">
        <f t="shared" si="13"/>
        <v>42499</v>
      </c>
    </row>
    <row r="136" spans="2:7" x14ac:dyDescent="0.25">
      <c r="B136" s="220">
        <f t="shared" si="11"/>
        <v>54417</v>
      </c>
      <c r="C136" s="219">
        <f t="shared" si="14"/>
        <v>42500</v>
      </c>
      <c r="D136" s="208" t="b">
        <f t="shared" si="15"/>
        <v>0</v>
      </c>
      <c r="E136" s="220" t="b">
        <f t="shared" si="12"/>
        <v>0</v>
      </c>
      <c r="F136" s="219">
        <f t="shared" si="16"/>
        <v>42500</v>
      </c>
      <c r="G136" s="219">
        <f t="shared" si="13"/>
        <v>42500</v>
      </c>
    </row>
    <row r="137" spans="2:7" x14ac:dyDescent="0.25">
      <c r="B137" s="220">
        <f t="shared" si="11"/>
        <v>54418</v>
      </c>
      <c r="C137" s="219">
        <f t="shared" si="14"/>
        <v>42501</v>
      </c>
      <c r="D137" s="208" t="b">
        <f t="shared" si="15"/>
        <v>0</v>
      </c>
      <c r="E137" s="220" t="b">
        <f t="shared" si="12"/>
        <v>0</v>
      </c>
      <c r="F137" s="219">
        <f t="shared" si="16"/>
        <v>42501</v>
      </c>
      <c r="G137" s="219">
        <f t="shared" si="13"/>
        <v>42501</v>
      </c>
    </row>
    <row r="138" spans="2:7" x14ac:dyDescent="0.25">
      <c r="B138" s="220">
        <f t="shared" si="11"/>
        <v>54424</v>
      </c>
      <c r="C138" s="219">
        <f t="shared" si="14"/>
        <v>42502</v>
      </c>
      <c r="D138" s="208" t="b">
        <f t="shared" si="15"/>
        <v>0</v>
      </c>
      <c r="E138" s="220" t="b">
        <f t="shared" si="12"/>
        <v>0</v>
      </c>
      <c r="F138" s="219">
        <f t="shared" si="16"/>
        <v>42502</v>
      </c>
      <c r="G138" s="219">
        <f t="shared" si="13"/>
        <v>42502</v>
      </c>
    </row>
    <row r="139" spans="2:7" x14ac:dyDescent="0.25">
      <c r="B139" s="220">
        <f t="shared" si="11"/>
        <v>54544</v>
      </c>
      <c r="C139" s="219">
        <f t="shared" si="14"/>
        <v>42503</v>
      </c>
      <c r="D139" s="208" t="b">
        <f t="shared" si="15"/>
        <v>0</v>
      </c>
      <c r="E139" s="220" t="b">
        <f t="shared" si="12"/>
        <v>0</v>
      </c>
      <c r="F139" s="219">
        <f t="shared" si="16"/>
        <v>42503</v>
      </c>
      <c r="G139" s="219">
        <f t="shared" si="13"/>
        <v>42503</v>
      </c>
    </row>
    <row r="140" spans="2:7" x14ac:dyDescent="0.25">
      <c r="B140" s="220">
        <f t="shared" ref="B140:B203" si="17">EDATE(B136,12)</f>
        <v>54782</v>
      </c>
      <c r="C140" s="219">
        <f t="shared" si="14"/>
        <v>42504</v>
      </c>
      <c r="D140" s="208" t="b">
        <f t="shared" si="15"/>
        <v>1</v>
      </c>
      <c r="E140" s="220" t="b">
        <f t="shared" si="12"/>
        <v>0</v>
      </c>
      <c r="F140" s="219" t="b">
        <f t="shared" si="16"/>
        <v>0</v>
      </c>
      <c r="G140" s="219">
        <f t="shared" si="13"/>
        <v>42506</v>
      </c>
    </row>
    <row r="141" spans="2:7" x14ac:dyDescent="0.25">
      <c r="B141" s="220">
        <f t="shared" si="17"/>
        <v>54783</v>
      </c>
      <c r="C141" s="219">
        <f t="shared" si="14"/>
        <v>42505</v>
      </c>
      <c r="D141" s="208" t="b">
        <f t="shared" si="15"/>
        <v>1</v>
      </c>
      <c r="E141" s="220" t="b">
        <f t="shared" si="12"/>
        <v>0</v>
      </c>
      <c r="F141" s="219" t="b">
        <f t="shared" si="16"/>
        <v>0</v>
      </c>
      <c r="G141" s="219">
        <f t="shared" si="13"/>
        <v>42506</v>
      </c>
    </row>
    <row r="142" spans="2:7" x14ac:dyDescent="0.25">
      <c r="B142" s="220">
        <f t="shared" si="17"/>
        <v>54789</v>
      </c>
      <c r="C142" s="219">
        <f t="shared" si="14"/>
        <v>42506</v>
      </c>
      <c r="D142" s="208" t="b">
        <f t="shared" si="15"/>
        <v>0</v>
      </c>
      <c r="E142" s="220" t="b">
        <f t="shared" si="12"/>
        <v>0</v>
      </c>
      <c r="F142" s="219">
        <f t="shared" si="16"/>
        <v>42506</v>
      </c>
      <c r="G142" s="219">
        <f t="shared" si="13"/>
        <v>42506</v>
      </c>
    </row>
    <row r="143" spans="2:7" x14ac:dyDescent="0.25">
      <c r="B143" s="220">
        <f t="shared" si="17"/>
        <v>54909</v>
      </c>
      <c r="C143" s="219">
        <f t="shared" si="14"/>
        <v>42507</v>
      </c>
      <c r="D143" s="208" t="b">
        <f t="shared" si="15"/>
        <v>0</v>
      </c>
      <c r="E143" s="220" t="b">
        <f t="shared" si="12"/>
        <v>0</v>
      </c>
      <c r="F143" s="219">
        <f t="shared" si="16"/>
        <v>42507</v>
      </c>
      <c r="G143" s="219">
        <f t="shared" si="13"/>
        <v>42507</v>
      </c>
    </row>
    <row r="144" spans="2:7" x14ac:dyDescent="0.25">
      <c r="B144" s="220">
        <f t="shared" si="17"/>
        <v>55147</v>
      </c>
      <c r="C144" s="219">
        <f t="shared" si="14"/>
        <v>42508</v>
      </c>
      <c r="D144" s="208" t="b">
        <f t="shared" si="15"/>
        <v>0</v>
      </c>
      <c r="E144" s="220" t="b">
        <f t="shared" si="12"/>
        <v>0</v>
      </c>
      <c r="F144" s="219">
        <f t="shared" si="16"/>
        <v>42508</v>
      </c>
      <c r="G144" s="219">
        <f t="shared" si="13"/>
        <v>42508</v>
      </c>
    </row>
    <row r="145" spans="2:7" x14ac:dyDescent="0.25">
      <c r="B145" s="220">
        <f t="shared" si="17"/>
        <v>55148</v>
      </c>
      <c r="C145" s="219">
        <f t="shared" si="14"/>
        <v>42509</v>
      </c>
      <c r="D145" s="208" t="b">
        <f t="shared" si="15"/>
        <v>0</v>
      </c>
      <c r="E145" s="220" t="b">
        <f t="shared" si="12"/>
        <v>0</v>
      </c>
      <c r="F145" s="219">
        <f t="shared" si="16"/>
        <v>42509</v>
      </c>
      <c r="G145" s="219">
        <f t="shared" si="13"/>
        <v>42509</v>
      </c>
    </row>
    <row r="146" spans="2:7" x14ac:dyDescent="0.25">
      <c r="B146" s="220">
        <f t="shared" si="17"/>
        <v>55154</v>
      </c>
      <c r="C146" s="219">
        <f t="shared" si="14"/>
        <v>42510</v>
      </c>
      <c r="D146" s="208" t="b">
        <f t="shared" si="15"/>
        <v>0</v>
      </c>
      <c r="E146" s="220" t="b">
        <f t="shared" si="12"/>
        <v>0</v>
      </c>
      <c r="F146" s="219">
        <f t="shared" si="16"/>
        <v>42510</v>
      </c>
      <c r="G146" s="219">
        <f t="shared" si="13"/>
        <v>42510</v>
      </c>
    </row>
    <row r="147" spans="2:7" x14ac:dyDescent="0.25">
      <c r="B147" s="220">
        <f t="shared" si="17"/>
        <v>55274</v>
      </c>
      <c r="C147" s="219">
        <f t="shared" si="14"/>
        <v>42511</v>
      </c>
      <c r="D147" s="208" t="b">
        <f t="shared" si="15"/>
        <v>1</v>
      </c>
      <c r="E147" s="220" t="b">
        <f t="shared" si="12"/>
        <v>0</v>
      </c>
      <c r="F147" s="219" t="b">
        <f t="shared" si="16"/>
        <v>0</v>
      </c>
      <c r="G147" s="219">
        <f t="shared" si="13"/>
        <v>42513</v>
      </c>
    </row>
    <row r="148" spans="2:7" x14ac:dyDescent="0.25">
      <c r="B148" s="220">
        <f t="shared" si="17"/>
        <v>55512</v>
      </c>
      <c r="C148" s="219">
        <f t="shared" si="14"/>
        <v>42512</v>
      </c>
      <c r="D148" s="208" t="b">
        <f t="shared" si="15"/>
        <v>1</v>
      </c>
      <c r="E148" s="220" t="b">
        <f t="shared" si="12"/>
        <v>0</v>
      </c>
      <c r="F148" s="219" t="b">
        <f t="shared" si="16"/>
        <v>0</v>
      </c>
      <c r="G148" s="219">
        <f t="shared" si="13"/>
        <v>42513</v>
      </c>
    </row>
    <row r="149" spans="2:7" x14ac:dyDescent="0.25">
      <c r="B149" s="220">
        <f t="shared" si="17"/>
        <v>55513</v>
      </c>
      <c r="C149" s="219">
        <f t="shared" si="14"/>
        <v>42513</v>
      </c>
      <c r="D149" s="208" t="b">
        <f t="shared" si="15"/>
        <v>0</v>
      </c>
      <c r="E149" s="220" t="b">
        <f t="shared" si="12"/>
        <v>0</v>
      </c>
      <c r="F149" s="219">
        <f t="shared" si="16"/>
        <v>42513</v>
      </c>
      <c r="G149" s="219">
        <f t="shared" si="13"/>
        <v>42513</v>
      </c>
    </row>
    <row r="150" spans="2:7" x14ac:dyDescent="0.25">
      <c r="B150" s="220">
        <f t="shared" si="17"/>
        <v>55519</v>
      </c>
      <c r="C150" s="219">
        <f t="shared" si="14"/>
        <v>42514</v>
      </c>
      <c r="D150" s="208" t="b">
        <f t="shared" si="15"/>
        <v>0</v>
      </c>
      <c r="E150" s="220" t="b">
        <f t="shared" si="12"/>
        <v>0</v>
      </c>
      <c r="F150" s="219">
        <f t="shared" si="16"/>
        <v>42514</v>
      </c>
      <c r="G150" s="219">
        <f t="shared" si="13"/>
        <v>42514</v>
      </c>
    </row>
    <row r="151" spans="2:7" x14ac:dyDescent="0.25">
      <c r="B151" s="220">
        <f t="shared" si="17"/>
        <v>55640</v>
      </c>
      <c r="C151" s="219">
        <f t="shared" si="14"/>
        <v>42515</v>
      </c>
      <c r="D151" s="208" t="b">
        <f t="shared" si="15"/>
        <v>0</v>
      </c>
      <c r="E151" s="220" t="b">
        <f t="shared" si="12"/>
        <v>0</v>
      </c>
      <c r="F151" s="219">
        <f t="shared" si="16"/>
        <v>42515</v>
      </c>
      <c r="G151" s="219">
        <f t="shared" si="13"/>
        <v>42515</v>
      </c>
    </row>
    <row r="152" spans="2:7" x14ac:dyDescent="0.25">
      <c r="B152" s="220">
        <f t="shared" si="17"/>
        <v>55878</v>
      </c>
      <c r="C152" s="219">
        <f t="shared" si="14"/>
        <v>42516</v>
      </c>
      <c r="D152" s="208" t="b">
        <f t="shared" si="15"/>
        <v>0</v>
      </c>
      <c r="E152" s="220" t="b">
        <f t="shared" si="12"/>
        <v>0</v>
      </c>
      <c r="F152" s="219">
        <f t="shared" si="16"/>
        <v>42516</v>
      </c>
      <c r="G152" s="219">
        <f t="shared" si="13"/>
        <v>42516</v>
      </c>
    </row>
    <row r="153" spans="2:7" x14ac:dyDescent="0.25">
      <c r="B153" s="220">
        <f t="shared" si="17"/>
        <v>55879</v>
      </c>
      <c r="C153" s="219">
        <f t="shared" si="14"/>
        <v>42517</v>
      </c>
      <c r="D153" s="208" t="b">
        <f t="shared" si="15"/>
        <v>0</v>
      </c>
      <c r="E153" s="220" t="b">
        <f t="shared" si="12"/>
        <v>0</v>
      </c>
      <c r="F153" s="219">
        <f t="shared" si="16"/>
        <v>42517</v>
      </c>
      <c r="G153" s="219">
        <f t="shared" si="13"/>
        <v>42517</v>
      </c>
    </row>
    <row r="154" spans="2:7" x14ac:dyDescent="0.25">
      <c r="B154" s="220">
        <f t="shared" si="17"/>
        <v>55885</v>
      </c>
      <c r="C154" s="219">
        <f t="shared" si="14"/>
        <v>42518</v>
      </c>
      <c r="D154" s="208" t="b">
        <f t="shared" si="15"/>
        <v>1</v>
      </c>
      <c r="E154" s="220" t="b">
        <f t="shared" si="12"/>
        <v>0</v>
      </c>
      <c r="F154" s="219" t="b">
        <f t="shared" si="16"/>
        <v>0</v>
      </c>
      <c r="G154" s="219">
        <f t="shared" si="13"/>
        <v>42520</v>
      </c>
    </row>
    <row r="155" spans="2:7" x14ac:dyDescent="0.25">
      <c r="B155" s="220">
        <f t="shared" si="17"/>
        <v>56005</v>
      </c>
      <c r="C155" s="219">
        <f t="shared" si="14"/>
        <v>42519</v>
      </c>
      <c r="D155" s="208" t="b">
        <f t="shared" si="15"/>
        <v>1</v>
      </c>
      <c r="E155" s="220" t="b">
        <f t="shared" si="12"/>
        <v>0</v>
      </c>
      <c r="F155" s="219" t="b">
        <f t="shared" si="16"/>
        <v>0</v>
      </c>
      <c r="G155" s="219">
        <f t="shared" si="13"/>
        <v>42520</v>
      </c>
    </row>
    <row r="156" spans="2:7" x14ac:dyDescent="0.25">
      <c r="B156" s="220">
        <f t="shared" si="17"/>
        <v>56243</v>
      </c>
      <c r="C156" s="219">
        <f t="shared" si="14"/>
        <v>42520</v>
      </c>
      <c r="D156" s="208" t="b">
        <f t="shared" si="15"/>
        <v>0</v>
      </c>
      <c r="E156" s="220" t="b">
        <f t="shared" si="12"/>
        <v>0</v>
      </c>
      <c r="F156" s="219">
        <f t="shared" si="16"/>
        <v>42520</v>
      </c>
      <c r="G156" s="219">
        <f t="shared" si="13"/>
        <v>42520</v>
      </c>
    </row>
    <row r="157" spans="2:7" x14ac:dyDescent="0.25">
      <c r="B157" s="220">
        <f t="shared" si="17"/>
        <v>56244</v>
      </c>
      <c r="C157" s="219">
        <f t="shared" si="14"/>
        <v>42521</v>
      </c>
      <c r="D157" s="208" t="b">
        <f t="shared" si="15"/>
        <v>0</v>
      </c>
      <c r="E157" s="220" t="b">
        <f t="shared" si="12"/>
        <v>0</v>
      </c>
      <c r="F157" s="219">
        <f t="shared" si="16"/>
        <v>42521</v>
      </c>
      <c r="G157" s="219">
        <f t="shared" si="13"/>
        <v>42521</v>
      </c>
    </row>
    <row r="158" spans="2:7" x14ac:dyDescent="0.25">
      <c r="B158" s="220">
        <f t="shared" si="17"/>
        <v>56250</v>
      </c>
      <c r="C158" s="219">
        <f t="shared" si="14"/>
        <v>42522</v>
      </c>
      <c r="D158" s="208" t="b">
        <f t="shared" si="15"/>
        <v>0</v>
      </c>
      <c r="E158" s="220" t="b">
        <f t="shared" si="12"/>
        <v>0</v>
      </c>
      <c r="F158" s="219">
        <f t="shared" si="16"/>
        <v>42522</v>
      </c>
      <c r="G158" s="219">
        <f t="shared" si="13"/>
        <v>42522</v>
      </c>
    </row>
    <row r="159" spans="2:7" x14ac:dyDescent="0.25">
      <c r="B159" s="220">
        <f t="shared" si="17"/>
        <v>56370</v>
      </c>
      <c r="C159" s="219">
        <f t="shared" si="14"/>
        <v>42523</v>
      </c>
      <c r="D159" s="208" t="b">
        <f t="shared" si="15"/>
        <v>0</v>
      </c>
      <c r="E159" s="220" t="b">
        <f t="shared" si="12"/>
        <v>0</v>
      </c>
      <c r="F159" s="219">
        <f t="shared" si="16"/>
        <v>42523</v>
      </c>
      <c r="G159" s="219">
        <f t="shared" si="13"/>
        <v>42523</v>
      </c>
    </row>
    <row r="160" spans="2:7" x14ac:dyDescent="0.25">
      <c r="B160" s="220">
        <f t="shared" si="17"/>
        <v>56608</v>
      </c>
      <c r="C160" s="219">
        <f t="shared" si="14"/>
        <v>42524</v>
      </c>
      <c r="D160" s="208" t="b">
        <f t="shared" si="15"/>
        <v>0</v>
      </c>
      <c r="E160" s="220" t="b">
        <f t="shared" si="12"/>
        <v>0</v>
      </c>
      <c r="F160" s="219">
        <f t="shared" si="16"/>
        <v>42524</v>
      </c>
      <c r="G160" s="219">
        <f t="shared" si="13"/>
        <v>42524</v>
      </c>
    </row>
    <row r="161" spans="2:7" x14ac:dyDescent="0.25">
      <c r="B161" s="220">
        <f t="shared" si="17"/>
        <v>56609</v>
      </c>
      <c r="C161" s="219">
        <f t="shared" si="14"/>
        <v>42525</v>
      </c>
      <c r="D161" s="208" t="b">
        <f t="shared" si="15"/>
        <v>1</v>
      </c>
      <c r="E161" s="220" t="b">
        <f t="shared" si="12"/>
        <v>0</v>
      </c>
      <c r="F161" s="219" t="b">
        <f t="shared" si="16"/>
        <v>0</v>
      </c>
      <c r="G161" s="219">
        <f t="shared" si="13"/>
        <v>42527</v>
      </c>
    </row>
    <row r="162" spans="2:7" x14ac:dyDescent="0.25">
      <c r="B162" s="220">
        <f t="shared" si="17"/>
        <v>56615</v>
      </c>
      <c r="C162" s="219">
        <f t="shared" si="14"/>
        <v>42526</v>
      </c>
      <c r="D162" s="208" t="b">
        <f t="shared" si="15"/>
        <v>1</v>
      </c>
      <c r="E162" s="220" t="b">
        <f t="shared" si="12"/>
        <v>0</v>
      </c>
      <c r="F162" s="219" t="b">
        <f t="shared" si="16"/>
        <v>0</v>
      </c>
      <c r="G162" s="219">
        <f t="shared" si="13"/>
        <v>42527</v>
      </c>
    </row>
    <row r="163" spans="2:7" x14ac:dyDescent="0.25">
      <c r="B163" s="220">
        <f t="shared" si="17"/>
        <v>56735</v>
      </c>
      <c r="C163" s="219">
        <f t="shared" si="14"/>
        <v>42527</v>
      </c>
      <c r="D163" s="208" t="b">
        <f t="shared" si="15"/>
        <v>0</v>
      </c>
      <c r="E163" s="220" t="b">
        <f t="shared" si="12"/>
        <v>0</v>
      </c>
      <c r="F163" s="219">
        <f t="shared" si="16"/>
        <v>42527</v>
      </c>
      <c r="G163" s="219">
        <f t="shared" si="13"/>
        <v>42527</v>
      </c>
    </row>
    <row r="164" spans="2:7" x14ac:dyDescent="0.25">
      <c r="B164" s="220">
        <f t="shared" si="17"/>
        <v>56973</v>
      </c>
      <c r="C164" s="219">
        <f t="shared" si="14"/>
        <v>42528</v>
      </c>
      <c r="D164" s="208" t="b">
        <f t="shared" si="15"/>
        <v>0</v>
      </c>
      <c r="E164" s="220" t="b">
        <f t="shared" si="12"/>
        <v>0</v>
      </c>
      <c r="F164" s="219">
        <f t="shared" si="16"/>
        <v>42528</v>
      </c>
      <c r="G164" s="219">
        <f t="shared" si="13"/>
        <v>42528</v>
      </c>
    </row>
    <row r="165" spans="2:7" x14ac:dyDescent="0.25">
      <c r="B165" s="220">
        <f t="shared" si="17"/>
        <v>56974</v>
      </c>
      <c r="C165" s="219">
        <f t="shared" si="14"/>
        <v>42529</v>
      </c>
      <c r="D165" s="208" t="b">
        <f t="shared" si="15"/>
        <v>0</v>
      </c>
      <c r="E165" s="220" t="b">
        <f t="shared" si="12"/>
        <v>0</v>
      </c>
      <c r="F165" s="219">
        <f t="shared" si="16"/>
        <v>42529</v>
      </c>
      <c r="G165" s="219">
        <f t="shared" si="13"/>
        <v>42529</v>
      </c>
    </row>
    <row r="166" spans="2:7" x14ac:dyDescent="0.25">
      <c r="B166" s="220">
        <f t="shared" si="17"/>
        <v>56980</v>
      </c>
      <c r="C166" s="219">
        <f t="shared" si="14"/>
        <v>42530</v>
      </c>
      <c r="D166" s="208" t="b">
        <f t="shared" si="15"/>
        <v>0</v>
      </c>
      <c r="E166" s="220" t="b">
        <f t="shared" si="12"/>
        <v>0</v>
      </c>
      <c r="F166" s="219">
        <f t="shared" si="16"/>
        <v>42530</v>
      </c>
      <c r="G166" s="219">
        <f t="shared" si="13"/>
        <v>42530</v>
      </c>
    </row>
    <row r="167" spans="2:7" x14ac:dyDescent="0.25">
      <c r="B167" s="220">
        <f t="shared" si="17"/>
        <v>57101</v>
      </c>
      <c r="C167" s="219">
        <f t="shared" si="14"/>
        <v>42531</v>
      </c>
      <c r="D167" s="208" t="b">
        <f t="shared" si="15"/>
        <v>0</v>
      </c>
      <c r="E167" s="220" t="b">
        <f t="shared" si="12"/>
        <v>0</v>
      </c>
      <c r="F167" s="219">
        <f t="shared" si="16"/>
        <v>42531</v>
      </c>
      <c r="G167" s="219">
        <f t="shared" si="13"/>
        <v>42531</v>
      </c>
    </row>
    <row r="168" spans="2:7" x14ac:dyDescent="0.25">
      <c r="B168" s="220">
        <f t="shared" si="17"/>
        <v>57339</v>
      </c>
      <c r="C168" s="219">
        <f t="shared" si="14"/>
        <v>42532</v>
      </c>
      <c r="D168" s="208" t="b">
        <f t="shared" si="15"/>
        <v>1</v>
      </c>
      <c r="E168" s="220" t="b">
        <f t="shared" si="12"/>
        <v>0</v>
      </c>
      <c r="F168" s="219" t="b">
        <f t="shared" si="16"/>
        <v>0</v>
      </c>
      <c r="G168" s="219">
        <f t="shared" si="13"/>
        <v>42534</v>
      </c>
    </row>
    <row r="169" spans="2:7" x14ac:dyDescent="0.25">
      <c r="B169" s="220">
        <f t="shared" si="17"/>
        <v>57340</v>
      </c>
      <c r="C169" s="219">
        <f t="shared" si="14"/>
        <v>42533</v>
      </c>
      <c r="D169" s="208" t="b">
        <f t="shared" si="15"/>
        <v>1</v>
      </c>
      <c r="E169" s="220" t="b">
        <f t="shared" si="12"/>
        <v>0</v>
      </c>
      <c r="F169" s="219" t="b">
        <f t="shared" si="16"/>
        <v>0</v>
      </c>
      <c r="G169" s="219">
        <f t="shared" si="13"/>
        <v>42534</v>
      </c>
    </row>
    <row r="170" spans="2:7" x14ac:dyDescent="0.25">
      <c r="B170" s="220">
        <f t="shared" si="17"/>
        <v>57346</v>
      </c>
      <c r="C170" s="219">
        <f t="shared" si="14"/>
        <v>42534</v>
      </c>
      <c r="D170" s="208" t="b">
        <f t="shared" si="15"/>
        <v>0</v>
      </c>
      <c r="E170" s="220" t="b">
        <f t="shared" si="12"/>
        <v>0</v>
      </c>
      <c r="F170" s="219">
        <f t="shared" si="16"/>
        <v>42534</v>
      </c>
      <c r="G170" s="219">
        <f t="shared" si="13"/>
        <v>42534</v>
      </c>
    </row>
    <row r="171" spans="2:7" x14ac:dyDescent="0.25">
      <c r="B171" s="220">
        <f t="shared" si="17"/>
        <v>57466</v>
      </c>
      <c r="C171" s="219">
        <f t="shared" si="14"/>
        <v>42535</v>
      </c>
      <c r="D171" s="208" t="b">
        <f t="shared" si="15"/>
        <v>0</v>
      </c>
      <c r="E171" s="220" t="b">
        <f t="shared" si="12"/>
        <v>0</v>
      </c>
      <c r="F171" s="219">
        <f t="shared" si="16"/>
        <v>42535</v>
      </c>
      <c r="G171" s="219">
        <f t="shared" si="13"/>
        <v>42535</v>
      </c>
    </row>
    <row r="172" spans="2:7" x14ac:dyDescent="0.25">
      <c r="B172" s="220">
        <f t="shared" si="17"/>
        <v>57704</v>
      </c>
      <c r="C172" s="219">
        <f t="shared" si="14"/>
        <v>42536</v>
      </c>
      <c r="D172" s="208" t="b">
        <f t="shared" si="15"/>
        <v>0</v>
      </c>
      <c r="E172" s="220" t="b">
        <f t="shared" si="12"/>
        <v>0</v>
      </c>
      <c r="F172" s="219">
        <f t="shared" si="16"/>
        <v>42536</v>
      </c>
      <c r="G172" s="219">
        <f t="shared" si="13"/>
        <v>42536</v>
      </c>
    </row>
    <row r="173" spans="2:7" x14ac:dyDescent="0.25">
      <c r="B173" s="220">
        <f t="shared" si="17"/>
        <v>57705</v>
      </c>
      <c r="C173" s="219">
        <f t="shared" si="14"/>
        <v>42537</v>
      </c>
      <c r="D173" s="208" t="b">
        <f t="shared" si="15"/>
        <v>0</v>
      </c>
      <c r="E173" s="220" t="b">
        <f t="shared" si="12"/>
        <v>0</v>
      </c>
      <c r="F173" s="219">
        <f t="shared" si="16"/>
        <v>42537</v>
      </c>
      <c r="G173" s="219">
        <f t="shared" si="13"/>
        <v>42537</v>
      </c>
    </row>
    <row r="174" spans="2:7" x14ac:dyDescent="0.25">
      <c r="B174" s="220">
        <f t="shared" si="17"/>
        <v>57711</v>
      </c>
      <c r="C174" s="219">
        <f t="shared" si="14"/>
        <v>42538</v>
      </c>
      <c r="D174" s="208" t="b">
        <f t="shared" si="15"/>
        <v>0</v>
      </c>
      <c r="E174" s="220" t="b">
        <f t="shared" si="12"/>
        <v>0</v>
      </c>
      <c r="F174" s="219">
        <f t="shared" si="16"/>
        <v>42538</v>
      </c>
      <c r="G174" s="219">
        <f t="shared" si="13"/>
        <v>42538</v>
      </c>
    </row>
    <row r="175" spans="2:7" x14ac:dyDescent="0.25">
      <c r="B175" s="220">
        <f t="shared" si="17"/>
        <v>57831</v>
      </c>
      <c r="C175" s="219">
        <f t="shared" si="14"/>
        <v>42539</v>
      </c>
      <c r="D175" s="208" t="b">
        <f t="shared" si="15"/>
        <v>1</v>
      </c>
      <c r="E175" s="220" t="b">
        <f t="shared" si="12"/>
        <v>0</v>
      </c>
      <c r="F175" s="219" t="b">
        <f t="shared" si="16"/>
        <v>0</v>
      </c>
      <c r="G175" s="219">
        <f t="shared" si="13"/>
        <v>42541</v>
      </c>
    </row>
    <row r="176" spans="2:7" x14ac:dyDescent="0.25">
      <c r="B176" s="220">
        <f t="shared" si="17"/>
        <v>58069</v>
      </c>
      <c r="C176" s="219">
        <f t="shared" si="14"/>
        <v>42540</v>
      </c>
      <c r="D176" s="208" t="b">
        <f t="shared" si="15"/>
        <v>1</v>
      </c>
      <c r="E176" s="220" t="b">
        <f t="shared" si="12"/>
        <v>0</v>
      </c>
      <c r="F176" s="219" t="b">
        <f t="shared" si="16"/>
        <v>0</v>
      </c>
      <c r="G176" s="219">
        <f t="shared" si="13"/>
        <v>42541</v>
      </c>
    </row>
    <row r="177" spans="2:7" x14ac:dyDescent="0.25">
      <c r="B177" s="220">
        <f t="shared" si="17"/>
        <v>58070</v>
      </c>
      <c r="C177" s="219">
        <f t="shared" si="14"/>
        <v>42541</v>
      </c>
      <c r="D177" s="208" t="b">
        <f t="shared" si="15"/>
        <v>0</v>
      </c>
      <c r="E177" s="220" t="b">
        <f t="shared" si="12"/>
        <v>0</v>
      </c>
      <c r="F177" s="219">
        <f t="shared" si="16"/>
        <v>42541</v>
      </c>
      <c r="G177" s="219">
        <f t="shared" si="13"/>
        <v>42541</v>
      </c>
    </row>
    <row r="178" spans="2:7" x14ac:dyDescent="0.25">
      <c r="B178" s="220">
        <f t="shared" si="17"/>
        <v>58076</v>
      </c>
      <c r="C178" s="219">
        <f t="shared" si="14"/>
        <v>42542</v>
      </c>
      <c r="D178" s="208" t="b">
        <f t="shared" si="15"/>
        <v>0</v>
      </c>
      <c r="E178" s="220" t="b">
        <f t="shared" si="12"/>
        <v>0</v>
      </c>
      <c r="F178" s="219">
        <f t="shared" si="16"/>
        <v>42542</v>
      </c>
      <c r="G178" s="219">
        <f t="shared" si="13"/>
        <v>42542</v>
      </c>
    </row>
    <row r="179" spans="2:7" x14ac:dyDescent="0.25">
      <c r="B179" s="220">
        <f t="shared" si="17"/>
        <v>58196</v>
      </c>
      <c r="C179" s="219">
        <f t="shared" si="14"/>
        <v>42543</v>
      </c>
      <c r="D179" s="208" t="b">
        <f t="shared" si="15"/>
        <v>0</v>
      </c>
      <c r="E179" s="220" t="b">
        <f t="shared" si="12"/>
        <v>0</v>
      </c>
      <c r="F179" s="219">
        <f t="shared" si="16"/>
        <v>42543</v>
      </c>
      <c r="G179" s="219">
        <f t="shared" si="13"/>
        <v>42543</v>
      </c>
    </row>
    <row r="180" spans="2:7" x14ac:dyDescent="0.25">
      <c r="B180" s="220">
        <f t="shared" si="17"/>
        <v>58434</v>
      </c>
      <c r="C180" s="219">
        <f t="shared" si="14"/>
        <v>42544</v>
      </c>
      <c r="D180" s="208" t="b">
        <f t="shared" si="15"/>
        <v>0</v>
      </c>
      <c r="E180" s="220" t="b">
        <f t="shared" si="12"/>
        <v>0</v>
      </c>
      <c r="F180" s="219">
        <f t="shared" si="16"/>
        <v>42544</v>
      </c>
      <c r="G180" s="219">
        <f t="shared" si="13"/>
        <v>42544</v>
      </c>
    </row>
    <row r="181" spans="2:7" x14ac:dyDescent="0.25">
      <c r="B181" s="220">
        <f t="shared" si="17"/>
        <v>58435</v>
      </c>
      <c r="C181" s="219">
        <f t="shared" si="14"/>
        <v>42545</v>
      </c>
      <c r="D181" s="208" t="b">
        <f t="shared" si="15"/>
        <v>0</v>
      </c>
      <c r="E181" s="220" t="b">
        <f t="shared" si="12"/>
        <v>0</v>
      </c>
      <c r="F181" s="219">
        <f t="shared" si="16"/>
        <v>42545</v>
      </c>
      <c r="G181" s="219">
        <f t="shared" si="13"/>
        <v>42545</v>
      </c>
    </row>
    <row r="182" spans="2:7" x14ac:dyDescent="0.25">
      <c r="B182" s="220">
        <f t="shared" si="17"/>
        <v>58441</v>
      </c>
      <c r="C182" s="219">
        <f t="shared" si="14"/>
        <v>42546</v>
      </c>
      <c r="D182" s="208" t="b">
        <f t="shared" si="15"/>
        <v>1</v>
      </c>
      <c r="E182" s="220" t="b">
        <f t="shared" si="12"/>
        <v>0</v>
      </c>
      <c r="F182" s="219" t="b">
        <f t="shared" si="16"/>
        <v>0</v>
      </c>
      <c r="G182" s="219">
        <f t="shared" si="13"/>
        <v>42548</v>
      </c>
    </row>
    <row r="183" spans="2:7" x14ac:dyDescent="0.25">
      <c r="B183" s="220">
        <f t="shared" si="17"/>
        <v>58562</v>
      </c>
      <c r="C183" s="219">
        <f t="shared" si="14"/>
        <v>42547</v>
      </c>
      <c r="D183" s="208" t="b">
        <f t="shared" si="15"/>
        <v>1</v>
      </c>
      <c r="E183" s="220" t="b">
        <f t="shared" si="12"/>
        <v>0</v>
      </c>
      <c r="F183" s="219" t="b">
        <f t="shared" si="16"/>
        <v>0</v>
      </c>
      <c r="G183" s="219">
        <f t="shared" si="13"/>
        <v>42548</v>
      </c>
    </row>
    <row r="184" spans="2:7" x14ac:dyDescent="0.25">
      <c r="B184" s="220">
        <f t="shared" si="17"/>
        <v>58800</v>
      </c>
      <c r="C184" s="219">
        <f t="shared" si="14"/>
        <v>42548</v>
      </c>
      <c r="D184" s="208" t="b">
        <f t="shared" si="15"/>
        <v>0</v>
      </c>
      <c r="E184" s="220" t="b">
        <f t="shared" si="12"/>
        <v>0</v>
      </c>
      <c r="F184" s="219">
        <f t="shared" si="16"/>
        <v>42548</v>
      </c>
      <c r="G184" s="219">
        <f t="shared" si="13"/>
        <v>42548</v>
      </c>
    </row>
    <row r="185" spans="2:7" x14ac:dyDescent="0.25">
      <c r="B185" s="220">
        <f t="shared" si="17"/>
        <v>58801</v>
      </c>
      <c r="C185" s="219">
        <f t="shared" si="14"/>
        <v>42549</v>
      </c>
      <c r="D185" s="208" t="b">
        <f t="shared" si="15"/>
        <v>0</v>
      </c>
      <c r="E185" s="220" t="b">
        <f t="shared" si="12"/>
        <v>0</v>
      </c>
      <c r="F185" s="219">
        <f t="shared" si="16"/>
        <v>42549</v>
      </c>
      <c r="G185" s="219">
        <f t="shared" si="13"/>
        <v>42549</v>
      </c>
    </row>
    <row r="186" spans="2:7" x14ac:dyDescent="0.25">
      <c r="B186" s="220">
        <f t="shared" si="17"/>
        <v>58807</v>
      </c>
      <c r="C186" s="219">
        <f t="shared" si="14"/>
        <v>42550</v>
      </c>
      <c r="D186" s="208" t="b">
        <f t="shared" si="15"/>
        <v>0</v>
      </c>
      <c r="E186" s="220" t="b">
        <f t="shared" si="12"/>
        <v>0</v>
      </c>
      <c r="F186" s="219">
        <f t="shared" si="16"/>
        <v>42550</v>
      </c>
      <c r="G186" s="219">
        <f t="shared" si="13"/>
        <v>42550</v>
      </c>
    </row>
    <row r="187" spans="2:7" x14ac:dyDescent="0.25">
      <c r="B187" s="220">
        <f t="shared" si="17"/>
        <v>58927</v>
      </c>
      <c r="C187" s="219">
        <f t="shared" si="14"/>
        <v>42551</v>
      </c>
      <c r="D187" s="208" t="b">
        <f t="shared" si="15"/>
        <v>0</v>
      </c>
      <c r="E187" s="220" t="b">
        <f t="shared" si="12"/>
        <v>0</v>
      </c>
      <c r="F187" s="219">
        <f t="shared" si="16"/>
        <v>42551</v>
      </c>
      <c r="G187" s="219">
        <f t="shared" si="13"/>
        <v>42551</v>
      </c>
    </row>
    <row r="188" spans="2:7" x14ac:dyDescent="0.25">
      <c r="B188" s="220">
        <f t="shared" si="17"/>
        <v>59165</v>
      </c>
      <c r="C188" s="219">
        <f t="shared" si="14"/>
        <v>42552</v>
      </c>
      <c r="D188" s="208" t="b">
        <f t="shared" si="15"/>
        <v>0</v>
      </c>
      <c r="E188" s="220" t="b">
        <f t="shared" si="12"/>
        <v>0</v>
      </c>
      <c r="F188" s="219">
        <f t="shared" si="16"/>
        <v>42552</v>
      </c>
      <c r="G188" s="219">
        <f t="shared" si="13"/>
        <v>42552</v>
      </c>
    </row>
    <row r="189" spans="2:7" x14ac:dyDescent="0.25">
      <c r="B189" s="220">
        <f t="shared" si="17"/>
        <v>59166</v>
      </c>
      <c r="C189" s="219">
        <f t="shared" si="14"/>
        <v>42553</v>
      </c>
      <c r="D189" s="208" t="b">
        <f t="shared" si="15"/>
        <v>1</v>
      </c>
      <c r="E189" s="220" t="b">
        <f t="shared" si="12"/>
        <v>0</v>
      </c>
      <c r="F189" s="219" t="b">
        <f t="shared" si="16"/>
        <v>0</v>
      </c>
      <c r="G189" s="219">
        <f t="shared" si="13"/>
        <v>42555</v>
      </c>
    </row>
    <row r="190" spans="2:7" x14ac:dyDescent="0.25">
      <c r="B190" s="220">
        <f t="shared" si="17"/>
        <v>59172</v>
      </c>
      <c r="C190" s="219">
        <f t="shared" si="14"/>
        <v>42554</v>
      </c>
      <c r="D190" s="208" t="b">
        <f t="shared" si="15"/>
        <v>1</v>
      </c>
      <c r="E190" s="220" t="b">
        <f t="shared" si="12"/>
        <v>0</v>
      </c>
      <c r="F190" s="219" t="b">
        <f t="shared" si="16"/>
        <v>0</v>
      </c>
      <c r="G190" s="219">
        <f t="shared" si="13"/>
        <v>42555</v>
      </c>
    </row>
    <row r="191" spans="2:7" x14ac:dyDescent="0.25">
      <c r="B191" s="220">
        <f t="shared" si="17"/>
        <v>59292</v>
      </c>
      <c r="C191" s="219">
        <f t="shared" si="14"/>
        <v>42555</v>
      </c>
      <c r="D191" s="208" t="b">
        <f t="shared" si="15"/>
        <v>0</v>
      </c>
      <c r="E191" s="220" t="b">
        <f t="shared" si="12"/>
        <v>0</v>
      </c>
      <c r="F191" s="219">
        <f t="shared" si="16"/>
        <v>42555</v>
      </c>
      <c r="G191" s="219">
        <f t="shared" si="13"/>
        <v>42555</v>
      </c>
    </row>
    <row r="192" spans="2:7" x14ac:dyDescent="0.25">
      <c r="B192" s="220">
        <f t="shared" si="17"/>
        <v>59530</v>
      </c>
      <c r="C192" s="219">
        <f t="shared" si="14"/>
        <v>42556</v>
      </c>
      <c r="D192" s="208" t="b">
        <f t="shared" si="15"/>
        <v>0</v>
      </c>
      <c r="E192" s="220" t="b">
        <f t="shared" si="12"/>
        <v>0</v>
      </c>
      <c r="F192" s="219">
        <f t="shared" si="16"/>
        <v>42556</v>
      </c>
      <c r="G192" s="219">
        <f t="shared" si="13"/>
        <v>42556</v>
      </c>
    </row>
    <row r="193" spans="2:7" x14ac:dyDescent="0.25">
      <c r="B193" s="220">
        <f t="shared" si="17"/>
        <v>59531</v>
      </c>
      <c r="C193" s="219">
        <f t="shared" si="14"/>
        <v>42557</v>
      </c>
      <c r="D193" s="208" t="b">
        <f t="shared" si="15"/>
        <v>0</v>
      </c>
      <c r="E193" s="220" t="b">
        <f t="shared" si="12"/>
        <v>0</v>
      </c>
      <c r="F193" s="219">
        <f t="shared" si="16"/>
        <v>42557</v>
      </c>
      <c r="G193" s="219">
        <f t="shared" si="13"/>
        <v>42557</v>
      </c>
    </row>
    <row r="194" spans="2:7" x14ac:dyDescent="0.25">
      <c r="B194" s="220">
        <f t="shared" si="17"/>
        <v>59537</v>
      </c>
      <c r="C194" s="219">
        <f t="shared" si="14"/>
        <v>42558</v>
      </c>
      <c r="D194" s="208" t="b">
        <f t="shared" si="15"/>
        <v>0</v>
      </c>
      <c r="E194" s="220" t="b">
        <f t="shared" si="12"/>
        <v>0</v>
      </c>
      <c r="F194" s="219">
        <f t="shared" si="16"/>
        <v>42558</v>
      </c>
      <c r="G194" s="219">
        <f t="shared" si="13"/>
        <v>42558</v>
      </c>
    </row>
    <row r="195" spans="2:7" x14ac:dyDescent="0.25">
      <c r="B195" s="220">
        <f t="shared" si="17"/>
        <v>59657</v>
      </c>
      <c r="C195" s="219">
        <f t="shared" si="14"/>
        <v>42559</v>
      </c>
      <c r="D195" s="208" t="b">
        <f t="shared" si="15"/>
        <v>0</v>
      </c>
      <c r="E195" s="220" t="b">
        <f t="shared" si="12"/>
        <v>0</v>
      </c>
      <c r="F195" s="219">
        <f t="shared" si="16"/>
        <v>42559</v>
      </c>
      <c r="G195" s="219">
        <f t="shared" si="13"/>
        <v>42559</v>
      </c>
    </row>
    <row r="196" spans="2:7" x14ac:dyDescent="0.25">
      <c r="B196" s="220">
        <f t="shared" si="17"/>
        <v>59895</v>
      </c>
      <c r="C196" s="219">
        <f t="shared" si="14"/>
        <v>42560</v>
      </c>
      <c r="D196" s="208" t="b">
        <f t="shared" si="15"/>
        <v>1</v>
      </c>
      <c r="E196" s="220" t="b">
        <f t="shared" si="12"/>
        <v>0</v>
      </c>
      <c r="F196" s="219" t="b">
        <f t="shared" si="16"/>
        <v>0</v>
      </c>
      <c r="G196" s="219">
        <f t="shared" si="13"/>
        <v>42562</v>
      </c>
    </row>
    <row r="197" spans="2:7" x14ac:dyDescent="0.25">
      <c r="B197" s="220">
        <f t="shared" si="17"/>
        <v>59896</v>
      </c>
      <c r="C197" s="219">
        <f t="shared" si="14"/>
        <v>42561</v>
      </c>
      <c r="D197" s="208" t="b">
        <f t="shared" si="15"/>
        <v>1</v>
      </c>
      <c r="E197" s="220" t="b">
        <f t="shared" si="12"/>
        <v>0</v>
      </c>
      <c r="F197" s="219" t="b">
        <f t="shared" si="16"/>
        <v>0</v>
      </c>
      <c r="G197" s="219">
        <f t="shared" si="13"/>
        <v>42562</v>
      </c>
    </row>
    <row r="198" spans="2:7" x14ac:dyDescent="0.25">
      <c r="B198" s="220">
        <f t="shared" si="17"/>
        <v>59902</v>
      </c>
      <c r="C198" s="219">
        <f t="shared" si="14"/>
        <v>42562</v>
      </c>
      <c r="D198" s="208" t="b">
        <f t="shared" si="15"/>
        <v>0</v>
      </c>
      <c r="E198" s="220" t="b">
        <f t="shared" ref="E198:E261" si="18">IF(TYPE(VLOOKUP(C198,Holydays,1,0))&lt;&gt;1,FALSE,TRUE)</f>
        <v>0</v>
      </c>
      <c r="F198" s="219">
        <f t="shared" si="16"/>
        <v>42562</v>
      </c>
      <c r="G198" s="219">
        <f t="shared" ref="G198:G261" si="19">IF(F198,F198,WORKDAY(C198,1,Holydays))</f>
        <v>42562</v>
      </c>
    </row>
    <row r="199" spans="2:7" x14ac:dyDescent="0.25">
      <c r="B199" s="220">
        <f t="shared" si="17"/>
        <v>60023</v>
      </c>
      <c r="C199" s="219">
        <f t="shared" ref="C199:C262" si="20">C198+1</f>
        <v>42563</v>
      </c>
      <c r="D199" s="208" t="b">
        <f t="shared" ref="D199:D262" si="21">IF(WEEKDAY(C199,2)&gt;5,TRUE)</f>
        <v>0</v>
      </c>
      <c r="E199" s="220" t="b">
        <f t="shared" si="18"/>
        <v>0</v>
      </c>
      <c r="F199" s="219">
        <f t="shared" ref="F199:F262" si="22">IF(OR(D199,E199),FALSE,C199)</f>
        <v>42563</v>
      </c>
      <c r="G199" s="219">
        <f t="shared" si="19"/>
        <v>42563</v>
      </c>
    </row>
    <row r="200" spans="2:7" x14ac:dyDescent="0.25">
      <c r="B200" s="220">
        <f t="shared" si="17"/>
        <v>60261</v>
      </c>
      <c r="C200" s="219">
        <f t="shared" si="20"/>
        <v>42564</v>
      </c>
      <c r="D200" s="208" t="b">
        <f t="shared" si="21"/>
        <v>0</v>
      </c>
      <c r="E200" s="220" t="b">
        <f t="shared" si="18"/>
        <v>0</v>
      </c>
      <c r="F200" s="219">
        <f t="shared" si="22"/>
        <v>42564</v>
      </c>
      <c r="G200" s="219">
        <f t="shared" si="19"/>
        <v>42564</v>
      </c>
    </row>
    <row r="201" spans="2:7" x14ac:dyDescent="0.25">
      <c r="B201" s="220">
        <f t="shared" si="17"/>
        <v>60262</v>
      </c>
      <c r="C201" s="219">
        <f t="shared" si="20"/>
        <v>42565</v>
      </c>
      <c r="D201" s="208" t="b">
        <f t="shared" si="21"/>
        <v>0</v>
      </c>
      <c r="E201" s="220" t="b">
        <f t="shared" si="18"/>
        <v>0</v>
      </c>
      <c r="F201" s="219">
        <f t="shared" si="22"/>
        <v>42565</v>
      </c>
      <c r="G201" s="219">
        <f t="shared" si="19"/>
        <v>42565</v>
      </c>
    </row>
    <row r="202" spans="2:7" x14ac:dyDescent="0.25">
      <c r="B202" s="220">
        <f t="shared" si="17"/>
        <v>60268</v>
      </c>
      <c r="C202" s="219">
        <f t="shared" si="20"/>
        <v>42566</v>
      </c>
      <c r="D202" s="208" t="b">
        <f t="shared" si="21"/>
        <v>0</v>
      </c>
      <c r="E202" s="220" t="b">
        <f t="shared" si="18"/>
        <v>0</v>
      </c>
      <c r="F202" s="219">
        <f t="shared" si="22"/>
        <v>42566</v>
      </c>
      <c r="G202" s="219">
        <f t="shared" si="19"/>
        <v>42566</v>
      </c>
    </row>
    <row r="203" spans="2:7" x14ac:dyDescent="0.25">
      <c r="B203" s="220">
        <f t="shared" si="17"/>
        <v>60388</v>
      </c>
      <c r="C203" s="219">
        <f t="shared" si="20"/>
        <v>42567</v>
      </c>
      <c r="D203" s="208" t="b">
        <f t="shared" si="21"/>
        <v>1</v>
      </c>
      <c r="E203" s="220" t="b">
        <f t="shared" si="18"/>
        <v>0</v>
      </c>
      <c r="F203" s="219" t="b">
        <f t="shared" si="22"/>
        <v>0</v>
      </c>
      <c r="G203" s="219">
        <f t="shared" si="19"/>
        <v>42569</v>
      </c>
    </row>
    <row r="204" spans="2:7" x14ac:dyDescent="0.25">
      <c r="B204" s="220">
        <f t="shared" ref="B204:B267" si="23">EDATE(B200,12)</f>
        <v>60626</v>
      </c>
      <c r="C204" s="219">
        <f t="shared" si="20"/>
        <v>42568</v>
      </c>
      <c r="D204" s="208" t="b">
        <f t="shared" si="21"/>
        <v>1</v>
      </c>
      <c r="E204" s="220" t="b">
        <f t="shared" si="18"/>
        <v>0</v>
      </c>
      <c r="F204" s="219" t="b">
        <f t="shared" si="22"/>
        <v>0</v>
      </c>
      <c r="G204" s="219">
        <f t="shared" si="19"/>
        <v>42569</v>
      </c>
    </row>
    <row r="205" spans="2:7" x14ac:dyDescent="0.25">
      <c r="B205" s="220">
        <f t="shared" si="23"/>
        <v>60627</v>
      </c>
      <c r="C205" s="219">
        <f t="shared" si="20"/>
        <v>42569</v>
      </c>
      <c r="D205" s="208" t="b">
        <f t="shared" si="21"/>
        <v>0</v>
      </c>
      <c r="E205" s="220" t="b">
        <f t="shared" si="18"/>
        <v>0</v>
      </c>
      <c r="F205" s="219">
        <f t="shared" si="22"/>
        <v>42569</v>
      </c>
      <c r="G205" s="219">
        <f t="shared" si="19"/>
        <v>42569</v>
      </c>
    </row>
    <row r="206" spans="2:7" x14ac:dyDescent="0.25">
      <c r="B206" s="220">
        <f t="shared" si="23"/>
        <v>60633</v>
      </c>
      <c r="C206" s="219">
        <f t="shared" si="20"/>
        <v>42570</v>
      </c>
      <c r="D206" s="208" t="b">
        <f t="shared" si="21"/>
        <v>0</v>
      </c>
      <c r="E206" s="220" t="b">
        <f t="shared" si="18"/>
        <v>0</v>
      </c>
      <c r="F206" s="219">
        <f t="shared" si="22"/>
        <v>42570</v>
      </c>
      <c r="G206" s="219">
        <f t="shared" si="19"/>
        <v>42570</v>
      </c>
    </row>
    <row r="207" spans="2:7" x14ac:dyDescent="0.25">
      <c r="B207" s="220">
        <f t="shared" si="23"/>
        <v>60753</v>
      </c>
      <c r="C207" s="219">
        <f t="shared" si="20"/>
        <v>42571</v>
      </c>
      <c r="D207" s="208" t="b">
        <f t="shared" si="21"/>
        <v>0</v>
      </c>
      <c r="E207" s="220" t="b">
        <f t="shared" si="18"/>
        <v>0</v>
      </c>
      <c r="F207" s="219">
        <f t="shared" si="22"/>
        <v>42571</v>
      </c>
      <c r="G207" s="219">
        <f t="shared" si="19"/>
        <v>42571</v>
      </c>
    </row>
    <row r="208" spans="2:7" x14ac:dyDescent="0.25">
      <c r="B208" s="220">
        <f t="shared" si="23"/>
        <v>60991</v>
      </c>
      <c r="C208" s="219">
        <f t="shared" si="20"/>
        <v>42572</v>
      </c>
      <c r="D208" s="208" t="b">
        <f t="shared" si="21"/>
        <v>0</v>
      </c>
      <c r="E208" s="220" t="b">
        <f t="shared" si="18"/>
        <v>0</v>
      </c>
      <c r="F208" s="219">
        <f t="shared" si="22"/>
        <v>42572</v>
      </c>
      <c r="G208" s="219">
        <f t="shared" si="19"/>
        <v>42572</v>
      </c>
    </row>
    <row r="209" spans="2:7" x14ac:dyDescent="0.25">
      <c r="B209" s="220">
        <f t="shared" si="23"/>
        <v>60992</v>
      </c>
      <c r="C209" s="219">
        <f t="shared" si="20"/>
        <v>42573</v>
      </c>
      <c r="D209" s="208" t="b">
        <f t="shared" si="21"/>
        <v>0</v>
      </c>
      <c r="E209" s="220" t="b">
        <f t="shared" si="18"/>
        <v>0</v>
      </c>
      <c r="F209" s="219">
        <f t="shared" si="22"/>
        <v>42573</v>
      </c>
      <c r="G209" s="219">
        <f t="shared" si="19"/>
        <v>42573</v>
      </c>
    </row>
    <row r="210" spans="2:7" x14ac:dyDescent="0.25">
      <c r="B210" s="220">
        <f t="shared" si="23"/>
        <v>60998</v>
      </c>
      <c r="C210" s="219">
        <f t="shared" si="20"/>
        <v>42574</v>
      </c>
      <c r="D210" s="208" t="b">
        <f t="shared" si="21"/>
        <v>1</v>
      </c>
      <c r="E210" s="220" t="b">
        <f t="shared" si="18"/>
        <v>0</v>
      </c>
      <c r="F210" s="219" t="b">
        <f t="shared" si="22"/>
        <v>0</v>
      </c>
      <c r="G210" s="219">
        <f t="shared" si="19"/>
        <v>42576</v>
      </c>
    </row>
    <row r="211" spans="2:7" x14ac:dyDescent="0.25">
      <c r="B211" s="220">
        <f t="shared" si="23"/>
        <v>61118</v>
      </c>
      <c r="C211" s="219">
        <f t="shared" si="20"/>
        <v>42575</v>
      </c>
      <c r="D211" s="208" t="b">
        <f t="shared" si="21"/>
        <v>1</v>
      </c>
      <c r="E211" s="220" t="b">
        <f t="shared" si="18"/>
        <v>0</v>
      </c>
      <c r="F211" s="219" t="b">
        <f t="shared" si="22"/>
        <v>0</v>
      </c>
      <c r="G211" s="219">
        <f t="shared" si="19"/>
        <v>42576</v>
      </c>
    </row>
    <row r="212" spans="2:7" x14ac:dyDescent="0.25">
      <c r="B212" s="220">
        <f t="shared" si="23"/>
        <v>61356</v>
      </c>
      <c r="C212" s="219">
        <f t="shared" si="20"/>
        <v>42576</v>
      </c>
      <c r="D212" s="208" t="b">
        <f t="shared" si="21"/>
        <v>0</v>
      </c>
      <c r="E212" s="220" t="b">
        <f t="shared" si="18"/>
        <v>0</v>
      </c>
      <c r="F212" s="219">
        <f t="shared" si="22"/>
        <v>42576</v>
      </c>
      <c r="G212" s="219">
        <f t="shared" si="19"/>
        <v>42576</v>
      </c>
    </row>
    <row r="213" spans="2:7" x14ac:dyDescent="0.25">
      <c r="B213" s="220">
        <f t="shared" si="23"/>
        <v>61357</v>
      </c>
      <c r="C213" s="219">
        <f t="shared" si="20"/>
        <v>42577</v>
      </c>
      <c r="D213" s="208" t="b">
        <f t="shared" si="21"/>
        <v>0</v>
      </c>
      <c r="E213" s="220" t="b">
        <f t="shared" si="18"/>
        <v>0</v>
      </c>
      <c r="F213" s="219">
        <f t="shared" si="22"/>
        <v>42577</v>
      </c>
      <c r="G213" s="219">
        <f t="shared" si="19"/>
        <v>42577</v>
      </c>
    </row>
    <row r="214" spans="2:7" x14ac:dyDescent="0.25">
      <c r="B214" s="220">
        <f t="shared" si="23"/>
        <v>61363</v>
      </c>
      <c r="C214" s="219">
        <f t="shared" si="20"/>
        <v>42578</v>
      </c>
      <c r="D214" s="208" t="b">
        <f t="shared" si="21"/>
        <v>0</v>
      </c>
      <c r="E214" s="220" t="b">
        <f t="shared" si="18"/>
        <v>0</v>
      </c>
      <c r="F214" s="219">
        <f t="shared" si="22"/>
        <v>42578</v>
      </c>
      <c r="G214" s="219">
        <f t="shared" si="19"/>
        <v>42578</v>
      </c>
    </row>
    <row r="215" spans="2:7" x14ac:dyDescent="0.25">
      <c r="B215" s="220">
        <f t="shared" si="23"/>
        <v>61484</v>
      </c>
      <c r="C215" s="219">
        <f t="shared" si="20"/>
        <v>42579</v>
      </c>
      <c r="D215" s="208" t="b">
        <f t="shared" si="21"/>
        <v>0</v>
      </c>
      <c r="E215" s="220" t="b">
        <f t="shared" si="18"/>
        <v>0</v>
      </c>
      <c r="F215" s="219">
        <f t="shared" si="22"/>
        <v>42579</v>
      </c>
      <c r="G215" s="219">
        <f t="shared" si="19"/>
        <v>42579</v>
      </c>
    </row>
    <row r="216" spans="2:7" x14ac:dyDescent="0.25">
      <c r="B216" s="220">
        <f t="shared" si="23"/>
        <v>61722</v>
      </c>
      <c r="C216" s="219">
        <f t="shared" si="20"/>
        <v>42580</v>
      </c>
      <c r="D216" s="208" t="b">
        <f t="shared" si="21"/>
        <v>0</v>
      </c>
      <c r="E216" s="220" t="b">
        <f t="shared" si="18"/>
        <v>0</v>
      </c>
      <c r="F216" s="219">
        <f t="shared" si="22"/>
        <v>42580</v>
      </c>
      <c r="G216" s="219">
        <f t="shared" si="19"/>
        <v>42580</v>
      </c>
    </row>
    <row r="217" spans="2:7" x14ac:dyDescent="0.25">
      <c r="B217" s="220">
        <f t="shared" si="23"/>
        <v>61723</v>
      </c>
      <c r="C217" s="219">
        <f t="shared" si="20"/>
        <v>42581</v>
      </c>
      <c r="D217" s="208" t="b">
        <f t="shared" si="21"/>
        <v>1</v>
      </c>
      <c r="E217" s="220" t="b">
        <f t="shared" si="18"/>
        <v>0</v>
      </c>
      <c r="F217" s="219" t="b">
        <f t="shared" si="22"/>
        <v>0</v>
      </c>
      <c r="G217" s="219">
        <f t="shared" si="19"/>
        <v>42583</v>
      </c>
    </row>
    <row r="218" spans="2:7" x14ac:dyDescent="0.25">
      <c r="B218" s="220">
        <f t="shared" si="23"/>
        <v>61729</v>
      </c>
      <c r="C218" s="219">
        <f t="shared" si="20"/>
        <v>42582</v>
      </c>
      <c r="D218" s="208" t="b">
        <f t="shared" si="21"/>
        <v>1</v>
      </c>
      <c r="E218" s="220" t="b">
        <f t="shared" si="18"/>
        <v>0</v>
      </c>
      <c r="F218" s="219" t="b">
        <f t="shared" si="22"/>
        <v>0</v>
      </c>
      <c r="G218" s="219">
        <f t="shared" si="19"/>
        <v>42583</v>
      </c>
    </row>
    <row r="219" spans="2:7" x14ac:dyDescent="0.25">
      <c r="B219" s="220">
        <f t="shared" si="23"/>
        <v>61849</v>
      </c>
      <c r="C219" s="219">
        <f t="shared" si="20"/>
        <v>42583</v>
      </c>
      <c r="D219" s="208" t="b">
        <f t="shared" si="21"/>
        <v>0</v>
      </c>
      <c r="E219" s="220" t="b">
        <f t="shared" si="18"/>
        <v>0</v>
      </c>
      <c r="F219" s="219">
        <f t="shared" si="22"/>
        <v>42583</v>
      </c>
      <c r="G219" s="219">
        <f t="shared" si="19"/>
        <v>42583</v>
      </c>
    </row>
    <row r="220" spans="2:7" x14ac:dyDescent="0.25">
      <c r="B220" s="220">
        <f t="shared" si="23"/>
        <v>62087</v>
      </c>
      <c r="C220" s="219">
        <f t="shared" si="20"/>
        <v>42584</v>
      </c>
      <c r="D220" s="208" t="b">
        <f t="shared" si="21"/>
        <v>0</v>
      </c>
      <c r="E220" s="220" t="b">
        <f t="shared" si="18"/>
        <v>0</v>
      </c>
      <c r="F220" s="219">
        <f t="shared" si="22"/>
        <v>42584</v>
      </c>
      <c r="G220" s="219">
        <f t="shared" si="19"/>
        <v>42584</v>
      </c>
    </row>
    <row r="221" spans="2:7" x14ac:dyDescent="0.25">
      <c r="B221" s="220">
        <f t="shared" si="23"/>
        <v>62088</v>
      </c>
      <c r="C221" s="219">
        <f t="shared" si="20"/>
        <v>42585</v>
      </c>
      <c r="D221" s="208" t="b">
        <f t="shared" si="21"/>
        <v>0</v>
      </c>
      <c r="E221" s="220" t="b">
        <f t="shared" si="18"/>
        <v>0</v>
      </c>
      <c r="F221" s="219">
        <f t="shared" si="22"/>
        <v>42585</v>
      </c>
      <c r="G221" s="219">
        <f t="shared" si="19"/>
        <v>42585</v>
      </c>
    </row>
    <row r="222" spans="2:7" x14ac:dyDescent="0.25">
      <c r="B222" s="220">
        <f t="shared" si="23"/>
        <v>62094</v>
      </c>
      <c r="C222" s="219">
        <f t="shared" si="20"/>
        <v>42586</v>
      </c>
      <c r="D222" s="208" t="b">
        <f t="shared" si="21"/>
        <v>0</v>
      </c>
      <c r="E222" s="220" t="b">
        <f t="shared" si="18"/>
        <v>0</v>
      </c>
      <c r="F222" s="219">
        <f t="shared" si="22"/>
        <v>42586</v>
      </c>
      <c r="G222" s="219">
        <f t="shared" si="19"/>
        <v>42586</v>
      </c>
    </row>
    <row r="223" spans="2:7" x14ac:dyDescent="0.25">
      <c r="B223" s="220">
        <f t="shared" si="23"/>
        <v>62214</v>
      </c>
      <c r="C223" s="219">
        <f t="shared" si="20"/>
        <v>42587</v>
      </c>
      <c r="D223" s="208" t="b">
        <f t="shared" si="21"/>
        <v>0</v>
      </c>
      <c r="E223" s="220" t="b">
        <f t="shared" si="18"/>
        <v>0</v>
      </c>
      <c r="F223" s="219">
        <f t="shared" si="22"/>
        <v>42587</v>
      </c>
      <c r="G223" s="219">
        <f t="shared" si="19"/>
        <v>42587</v>
      </c>
    </row>
    <row r="224" spans="2:7" x14ac:dyDescent="0.25">
      <c r="B224" s="220">
        <f t="shared" si="23"/>
        <v>62452</v>
      </c>
      <c r="C224" s="219">
        <f t="shared" si="20"/>
        <v>42588</v>
      </c>
      <c r="D224" s="208" t="b">
        <f t="shared" si="21"/>
        <v>1</v>
      </c>
      <c r="E224" s="220" t="b">
        <f t="shared" si="18"/>
        <v>0</v>
      </c>
      <c r="F224" s="219" t="b">
        <f t="shared" si="22"/>
        <v>0</v>
      </c>
      <c r="G224" s="219">
        <f t="shared" si="19"/>
        <v>42590</v>
      </c>
    </row>
    <row r="225" spans="2:7" x14ac:dyDescent="0.25">
      <c r="B225" s="220">
        <f t="shared" si="23"/>
        <v>62453</v>
      </c>
      <c r="C225" s="219">
        <f t="shared" si="20"/>
        <v>42589</v>
      </c>
      <c r="D225" s="208" t="b">
        <f t="shared" si="21"/>
        <v>1</v>
      </c>
      <c r="E225" s="220" t="b">
        <f t="shared" si="18"/>
        <v>0</v>
      </c>
      <c r="F225" s="219" t="b">
        <f t="shared" si="22"/>
        <v>0</v>
      </c>
      <c r="G225" s="219">
        <f t="shared" si="19"/>
        <v>42590</v>
      </c>
    </row>
    <row r="226" spans="2:7" x14ac:dyDescent="0.25">
      <c r="B226" s="220">
        <f t="shared" si="23"/>
        <v>62459</v>
      </c>
      <c r="C226" s="219">
        <f t="shared" si="20"/>
        <v>42590</v>
      </c>
      <c r="D226" s="208" t="b">
        <f t="shared" si="21"/>
        <v>0</v>
      </c>
      <c r="E226" s="220" t="b">
        <f t="shared" si="18"/>
        <v>0</v>
      </c>
      <c r="F226" s="219">
        <f t="shared" si="22"/>
        <v>42590</v>
      </c>
      <c r="G226" s="219">
        <f t="shared" si="19"/>
        <v>42590</v>
      </c>
    </row>
    <row r="227" spans="2:7" x14ac:dyDescent="0.25">
      <c r="B227" s="220">
        <f t="shared" si="23"/>
        <v>62579</v>
      </c>
      <c r="C227" s="219">
        <f t="shared" si="20"/>
        <v>42591</v>
      </c>
      <c r="D227" s="208" t="b">
        <f t="shared" si="21"/>
        <v>0</v>
      </c>
      <c r="E227" s="220" t="b">
        <f t="shared" si="18"/>
        <v>0</v>
      </c>
      <c r="F227" s="219">
        <f t="shared" si="22"/>
        <v>42591</v>
      </c>
      <c r="G227" s="219">
        <f t="shared" si="19"/>
        <v>42591</v>
      </c>
    </row>
    <row r="228" spans="2:7" x14ac:dyDescent="0.25">
      <c r="B228" s="220">
        <f t="shared" si="23"/>
        <v>62817</v>
      </c>
      <c r="C228" s="219">
        <f t="shared" si="20"/>
        <v>42592</v>
      </c>
      <c r="D228" s="208" t="b">
        <f t="shared" si="21"/>
        <v>0</v>
      </c>
      <c r="E228" s="220" t="b">
        <f t="shared" si="18"/>
        <v>0</v>
      </c>
      <c r="F228" s="219">
        <f t="shared" si="22"/>
        <v>42592</v>
      </c>
      <c r="G228" s="219">
        <f t="shared" si="19"/>
        <v>42592</v>
      </c>
    </row>
    <row r="229" spans="2:7" x14ac:dyDescent="0.25">
      <c r="B229" s="220">
        <f t="shared" si="23"/>
        <v>62818</v>
      </c>
      <c r="C229" s="219">
        <f t="shared" si="20"/>
        <v>42593</v>
      </c>
      <c r="D229" s="208" t="b">
        <f t="shared" si="21"/>
        <v>0</v>
      </c>
      <c r="E229" s="220" t="b">
        <f t="shared" si="18"/>
        <v>0</v>
      </c>
      <c r="F229" s="219">
        <f t="shared" si="22"/>
        <v>42593</v>
      </c>
      <c r="G229" s="219">
        <f t="shared" si="19"/>
        <v>42593</v>
      </c>
    </row>
    <row r="230" spans="2:7" x14ac:dyDescent="0.25">
      <c r="B230" s="220">
        <f t="shared" si="23"/>
        <v>62824</v>
      </c>
      <c r="C230" s="219">
        <f t="shared" si="20"/>
        <v>42594</v>
      </c>
      <c r="D230" s="208" t="b">
        <f t="shared" si="21"/>
        <v>0</v>
      </c>
      <c r="E230" s="220" t="b">
        <f t="shared" si="18"/>
        <v>0</v>
      </c>
      <c r="F230" s="219">
        <f t="shared" si="22"/>
        <v>42594</v>
      </c>
      <c r="G230" s="219">
        <f t="shared" si="19"/>
        <v>42594</v>
      </c>
    </row>
    <row r="231" spans="2:7" x14ac:dyDescent="0.25">
      <c r="B231" s="220">
        <f t="shared" si="23"/>
        <v>62945</v>
      </c>
      <c r="C231" s="219">
        <f t="shared" si="20"/>
        <v>42595</v>
      </c>
      <c r="D231" s="208" t="b">
        <f t="shared" si="21"/>
        <v>1</v>
      </c>
      <c r="E231" s="220" t="b">
        <f t="shared" si="18"/>
        <v>0</v>
      </c>
      <c r="F231" s="219" t="b">
        <f t="shared" si="22"/>
        <v>0</v>
      </c>
      <c r="G231" s="219">
        <f t="shared" si="19"/>
        <v>42597</v>
      </c>
    </row>
    <row r="232" spans="2:7" x14ac:dyDescent="0.25">
      <c r="B232" s="220">
        <f t="shared" si="23"/>
        <v>63183</v>
      </c>
      <c r="C232" s="219">
        <f t="shared" si="20"/>
        <v>42596</v>
      </c>
      <c r="D232" s="208" t="b">
        <f t="shared" si="21"/>
        <v>1</v>
      </c>
      <c r="E232" s="220" t="b">
        <f t="shared" si="18"/>
        <v>0</v>
      </c>
      <c r="F232" s="219" t="b">
        <f t="shared" si="22"/>
        <v>0</v>
      </c>
      <c r="G232" s="219">
        <f t="shared" si="19"/>
        <v>42597</v>
      </c>
    </row>
    <row r="233" spans="2:7" x14ac:dyDescent="0.25">
      <c r="B233" s="220">
        <f t="shared" si="23"/>
        <v>63184</v>
      </c>
      <c r="C233" s="219">
        <f t="shared" si="20"/>
        <v>42597</v>
      </c>
      <c r="D233" s="208" t="b">
        <f t="shared" si="21"/>
        <v>0</v>
      </c>
      <c r="E233" s="220" t="b">
        <f t="shared" si="18"/>
        <v>0</v>
      </c>
      <c r="F233" s="219">
        <f t="shared" si="22"/>
        <v>42597</v>
      </c>
      <c r="G233" s="219">
        <f t="shared" si="19"/>
        <v>42597</v>
      </c>
    </row>
    <row r="234" spans="2:7" x14ac:dyDescent="0.25">
      <c r="B234" s="220">
        <f t="shared" si="23"/>
        <v>63190</v>
      </c>
      <c r="C234" s="219">
        <f t="shared" si="20"/>
        <v>42598</v>
      </c>
      <c r="D234" s="208" t="b">
        <f t="shared" si="21"/>
        <v>0</v>
      </c>
      <c r="E234" s="220" t="b">
        <f t="shared" si="18"/>
        <v>0</v>
      </c>
      <c r="F234" s="219">
        <f t="shared" si="22"/>
        <v>42598</v>
      </c>
      <c r="G234" s="219">
        <f t="shared" si="19"/>
        <v>42598</v>
      </c>
    </row>
    <row r="235" spans="2:7" x14ac:dyDescent="0.25">
      <c r="B235" s="220">
        <f t="shared" si="23"/>
        <v>63310</v>
      </c>
      <c r="C235" s="219">
        <f t="shared" si="20"/>
        <v>42599</v>
      </c>
      <c r="D235" s="208" t="b">
        <f t="shared" si="21"/>
        <v>0</v>
      </c>
      <c r="E235" s="220" t="b">
        <f t="shared" si="18"/>
        <v>0</v>
      </c>
      <c r="F235" s="219">
        <f t="shared" si="22"/>
        <v>42599</v>
      </c>
      <c r="G235" s="219">
        <f t="shared" si="19"/>
        <v>42599</v>
      </c>
    </row>
    <row r="236" spans="2:7" x14ac:dyDescent="0.25">
      <c r="B236" s="220">
        <f t="shared" si="23"/>
        <v>63548</v>
      </c>
      <c r="C236" s="219">
        <f t="shared" si="20"/>
        <v>42600</v>
      </c>
      <c r="D236" s="208" t="b">
        <f t="shared" si="21"/>
        <v>0</v>
      </c>
      <c r="E236" s="220" t="b">
        <f t="shared" si="18"/>
        <v>0</v>
      </c>
      <c r="F236" s="219">
        <f t="shared" si="22"/>
        <v>42600</v>
      </c>
      <c r="G236" s="219">
        <f t="shared" si="19"/>
        <v>42600</v>
      </c>
    </row>
    <row r="237" spans="2:7" x14ac:dyDescent="0.25">
      <c r="B237" s="220">
        <f t="shared" si="23"/>
        <v>63549</v>
      </c>
      <c r="C237" s="219">
        <f t="shared" si="20"/>
        <v>42601</v>
      </c>
      <c r="D237" s="208" t="b">
        <f t="shared" si="21"/>
        <v>0</v>
      </c>
      <c r="E237" s="220" t="b">
        <f t="shared" si="18"/>
        <v>0</v>
      </c>
      <c r="F237" s="219">
        <f t="shared" si="22"/>
        <v>42601</v>
      </c>
      <c r="G237" s="219">
        <f t="shared" si="19"/>
        <v>42601</v>
      </c>
    </row>
    <row r="238" spans="2:7" x14ac:dyDescent="0.25">
      <c r="B238" s="220">
        <f t="shared" si="23"/>
        <v>63555</v>
      </c>
      <c r="C238" s="219">
        <f t="shared" si="20"/>
        <v>42602</v>
      </c>
      <c r="D238" s="208" t="b">
        <f t="shared" si="21"/>
        <v>1</v>
      </c>
      <c r="E238" s="220" t="b">
        <f t="shared" si="18"/>
        <v>0</v>
      </c>
      <c r="F238" s="219" t="b">
        <f t="shared" si="22"/>
        <v>0</v>
      </c>
      <c r="G238" s="219">
        <f t="shared" si="19"/>
        <v>42604</v>
      </c>
    </row>
    <row r="239" spans="2:7" x14ac:dyDescent="0.25">
      <c r="B239" s="220">
        <f t="shared" si="23"/>
        <v>63675</v>
      </c>
      <c r="C239" s="219">
        <f t="shared" si="20"/>
        <v>42603</v>
      </c>
      <c r="D239" s="208" t="b">
        <f t="shared" si="21"/>
        <v>1</v>
      </c>
      <c r="E239" s="220" t="b">
        <f t="shared" si="18"/>
        <v>0</v>
      </c>
      <c r="F239" s="219" t="b">
        <f t="shared" si="22"/>
        <v>0</v>
      </c>
      <c r="G239" s="219">
        <f t="shared" si="19"/>
        <v>42604</v>
      </c>
    </row>
    <row r="240" spans="2:7" x14ac:dyDescent="0.25">
      <c r="B240" s="220">
        <f t="shared" si="23"/>
        <v>63913</v>
      </c>
      <c r="C240" s="219">
        <f t="shared" si="20"/>
        <v>42604</v>
      </c>
      <c r="D240" s="208" t="b">
        <f t="shared" si="21"/>
        <v>0</v>
      </c>
      <c r="E240" s="220" t="b">
        <f t="shared" si="18"/>
        <v>0</v>
      </c>
      <c r="F240" s="219">
        <f t="shared" si="22"/>
        <v>42604</v>
      </c>
      <c r="G240" s="219">
        <f t="shared" si="19"/>
        <v>42604</v>
      </c>
    </row>
    <row r="241" spans="2:7" x14ac:dyDescent="0.25">
      <c r="B241" s="220">
        <f t="shared" si="23"/>
        <v>63914</v>
      </c>
      <c r="C241" s="219">
        <f t="shared" si="20"/>
        <v>42605</v>
      </c>
      <c r="D241" s="208" t="b">
        <f t="shared" si="21"/>
        <v>0</v>
      </c>
      <c r="E241" s="220" t="b">
        <f t="shared" si="18"/>
        <v>0</v>
      </c>
      <c r="F241" s="219">
        <f t="shared" si="22"/>
        <v>42605</v>
      </c>
      <c r="G241" s="219">
        <f t="shared" si="19"/>
        <v>42605</v>
      </c>
    </row>
    <row r="242" spans="2:7" x14ac:dyDescent="0.25">
      <c r="B242" s="220">
        <f t="shared" si="23"/>
        <v>63920</v>
      </c>
      <c r="C242" s="219">
        <f t="shared" si="20"/>
        <v>42606</v>
      </c>
      <c r="D242" s="208" t="b">
        <f t="shared" si="21"/>
        <v>0</v>
      </c>
      <c r="E242" s="220" t="b">
        <f t="shared" si="18"/>
        <v>0</v>
      </c>
      <c r="F242" s="219">
        <f t="shared" si="22"/>
        <v>42606</v>
      </c>
      <c r="G242" s="219">
        <f t="shared" si="19"/>
        <v>42606</v>
      </c>
    </row>
    <row r="243" spans="2:7" x14ac:dyDescent="0.25">
      <c r="B243" s="220">
        <f t="shared" si="23"/>
        <v>64040</v>
      </c>
      <c r="C243" s="219">
        <f t="shared" si="20"/>
        <v>42607</v>
      </c>
      <c r="D243" s="208" t="b">
        <f t="shared" si="21"/>
        <v>0</v>
      </c>
      <c r="E243" s="220" t="b">
        <f t="shared" si="18"/>
        <v>0</v>
      </c>
      <c r="F243" s="219">
        <f t="shared" si="22"/>
        <v>42607</v>
      </c>
      <c r="G243" s="219">
        <f t="shared" si="19"/>
        <v>42607</v>
      </c>
    </row>
    <row r="244" spans="2:7" x14ac:dyDescent="0.25">
      <c r="B244" s="220">
        <f t="shared" si="23"/>
        <v>64278</v>
      </c>
      <c r="C244" s="219">
        <f t="shared" si="20"/>
        <v>42608</v>
      </c>
      <c r="D244" s="208" t="b">
        <f t="shared" si="21"/>
        <v>0</v>
      </c>
      <c r="E244" s="220" t="b">
        <f t="shared" si="18"/>
        <v>0</v>
      </c>
      <c r="F244" s="219">
        <f t="shared" si="22"/>
        <v>42608</v>
      </c>
      <c r="G244" s="219">
        <f t="shared" si="19"/>
        <v>42608</v>
      </c>
    </row>
    <row r="245" spans="2:7" x14ac:dyDescent="0.25">
      <c r="B245" s="220">
        <f t="shared" si="23"/>
        <v>64279</v>
      </c>
      <c r="C245" s="219">
        <f t="shared" si="20"/>
        <v>42609</v>
      </c>
      <c r="D245" s="208" t="b">
        <f t="shared" si="21"/>
        <v>1</v>
      </c>
      <c r="E245" s="220" t="b">
        <f t="shared" si="18"/>
        <v>0</v>
      </c>
      <c r="F245" s="219" t="b">
        <f t="shared" si="22"/>
        <v>0</v>
      </c>
      <c r="G245" s="219">
        <f t="shared" si="19"/>
        <v>42611</v>
      </c>
    </row>
    <row r="246" spans="2:7" x14ac:dyDescent="0.25">
      <c r="B246" s="220">
        <f t="shared" si="23"/>
        <v>64285</v>
      </c>
      <c r="C246" s="219">
        <f t="shared" si="20"/>
        <v>42610</v>
      </c>
      <c r="D246" s="208" t="b">
        <f t="shared" si="21"/>
        <v>1</v>
      </c>
      <c r="E246" s="220" t="b">
        <f t="shared" si="18"/>
        <v>0</v>
      </c>
      <c r="F246" s="219" t="b">
        <f t="shared" si="22"/>
        <v>0</v>
      </c>
      <c r="G246" s="219">
        <f t="shared" si="19"/>
        <v>42611</v>
      </c>
    </row>
    <row r="247" spans="2:7" x14ac:dyDescent="0.25">
      <c r="B247" s="220">
        <f t="shared" si="23"/>
        <v>64406</v>
      </c>
      <c r="C247" s="219">
        <f t="shared" si="20"/>
        <v>42611</v>
      </c>
      <c r="D247" s="208" t="b">
        <f t="shared" si="21"/>
        <v>0</v>
      </c>
      <c r="E247" s="220" t="b">
        <f t="shared" si="18"/>
        <v>0</v>
      </c>
      <c r="F247" s="219">
        <f t="shared" si="22"/>
        <v>42611</v>
      </c>
      <c r="G247" s="219">
        <f t="shared" si="19"/>
        <v>42611</v>
      </c>
    </row>
    <row r="248" spans="2:7" x14ac:dyDescent="0.25">
      <c r="B248" s="220">
        <f t="shared" si="23"/>
        <v>64644</v>
      </c>
      <c r="C248" s="219">
        <f t="shared" si="20"/>
        <v>42612</v>
      </c>
      <c r="D248" s="208" t="b">
        <f t="shared" si="21"/>
        <v>0</v>
      </c>
      <c r="E248" s="220" t="b">
        <f t="shared" si="18"/>
        <v>0</v>
      </c>
      <c r="F248" s="219">
        <f t="shared" si="22"/>
        <v>42612</v>
      </c>
      <c r="G248" s="219">
        <f t="shared" si="19"/>
        <v>42612</v>
      </c>
    </row>
    <row r="249" spans="2:7" x14ac:dyDescent="0.25">
      <c r="B249" s="220">
        <f t="shared" si="23"/>
        <v>64645</v>
      </c>
      <c r="C249" s="219">
        <f t="shared" si="20"/>
        <v>42613</v>
      </c>
      <c r="D249" s="208" t="b">
        <f t="shared" si="21"/>
        <v>0</v>
      </c>
      <c r="E249" s="220" t="b">
        <f t="shared" si="18"/>
        <v>0</v>
      </c>
      <c r="F249" s="219">
        <f t="shared" si="22"/>
        <v>42613</v>
      </c>
      <c r="G249" s="219">
        <f t="shared" si="19"/>
        <v>42613</v>
      </c>
    </row>
    <row r="250" spans="2:7" x14ac:dyDescent="0.25">
      <c r="B250" s="220">
        <f t="shared" si="23"/>
        <v>64651</v>
      </c>
      <c r="C250" s="219">
        <f t="shared" si="20"/>
        <v>42614</v>
      </c>
      <c r="D250" s="208" t="b">
        <f t="shared" si="21"/>
        <v>0</v>
      </c>
      <c r="E250" s="220" t="b">
        <f t="shared" si="18"/>
        <v>0</v>
      </c>
      <c r="F250" s="219">
        <f t="shared" si="22"/>
        <v>42614</v>
      </c>
      <c r="G250" s="219">
        <f t="shared" si="19"/>
        <v>42614</v>
      </c>
    </row>
    <row r="251" spans="2:7" x14ac:dyDescent="0.25">
      <c r="B251" s="220">
        <f t="shared" si="23"/>
        <v>64771</v>
      </c>
      <c r="C251" s="219">
        <f t="shared" si="20"/>
        <v>42615</v>
      </c>
      <c r="D251" s="208" t="b">
        <f t="shared" si="21"/>
        <v>0</v>
      </c>
      <c r="E251" s="220" t="b">
        <f t="shared" si="18"/>
        <v>0</v>
      </c>
      <c r="F251" s="219">
        <f t="shared" si="22"/>
        <v>42615</v>
      </c>
      <c r="G251" s="219">
        <f t="shared" si="19"/>
        <v>42615</v>
      </c>
    </row>
    <row r="252" spans="2:7" x14ac:dyDescent="0.25">
      <c r="B252" s="220">
        <f t="shared" si="23"/>
        <v>65009</v>
      </c>
      <c r="C252" s="219">
        <f t="shared" si="20"/>
        <v>42616</v>
      </c>
      <c r="D252" s="208" t="b">
        <f t="shared" si="21"/>
        <v>1</v>
      </c>
      <c r="E252" s="220" t="b">
        <f t="shared" si="18"/>
        <v>0</v>
      </c>
      <c r="F252" s="219" t="b">
        <f t="shared" si="22"/>
        <v>0</v>
      </c>
      <c r="G252" s="219">
        <f t="shared" si="19"/>
        <v>42618</v>
      </c>
    </row>
    <row r="253" spans="2:7" x14ac:dyDescent="0.25">
      <c r="B253" s="220">
        <f t="shared" si="23"/>
        <v>65010</v>
      </c>
      <c r="C253" s="219">
        <f t="shared" si="20"/>
        <v>42617</v>
      </c>
      <c r="D253" s="208" t="b">
        <f t="shared" si="21"/>
        <v>1</v>
      </c>
      <c r="E253" s="220" t="b">
        <f t="shared" si="18"/>
        <v>0</v>
      </c>
      <c r="F253" s="219" t="b">
        <f t="shared" si="22"/>
        <v>0</v>
      </c>
      <c r="G253" s="219">
        <f t="shared" si="19"/>
        <v>42618</v>
      </c>
    </row>
    <row r="254" spans="2:7" x14ac:dyDescent="0.25">
      <c r="B254" s="220">
        <f t="shared" si="23"/>
        <v>65016</v>
      </c>
      <c r="C254" s="219">
        <f t="shared" si="20"/>
        <v>42618</v>
      </c>
      <c r="D254" s="208" t="b">
        <f t="shared" si="21"/>
        <v>0</v>
      </c>
      <c r="E254" s="220" t="b">
        <f t="shared" si="18"/>
        <v>0</v>
      </c>
      <c r="F254" s="219">
        <f t="shared" si="22"/>
        <v>42618</v>
      </c>
      <c r="G254" s="219">
        <f t="shared" si="19"/>
        <v>42618</v>
      </c>
    </row>
    <row r="255" spans="2:7" x14ac:dyDescent="0.25">
      <c r="B255" s="220">
        <f t="shared" si="23"/>
        <v>65136</v>
      </c>
      <c r="C255" s="219">
        <f t="shared" si="20"/>
        <v>42619</v>
      </c>
      <c r="D255" s="208" t="b">
        <f t="shared" si="21"/>
        <v>0</v>
      </c>
      <c r="E255" s="220" t="b">
        <f t="shared" si="18"/>
        <v>0</v>
      </c>
      <c r="F255" s="219">
        <f t="shared" si="22"/>
        <v>42619</v>
      </c>
      <c r="G255" s="219">
        <f t="shared" si="19"/>
        <v>42619</v>
      </c>
    </row>
    <row r="256" spans="2:7" x14ac:dyDescent="0.25">
      <c r="B256" s="220">
        <f t="shared" si="23"/>
        <v>65374</v>
      </c>
      <c r="C256" s="219">
        <f t="shared" si="20"/>
        <v>42620</v>
      </c>
      <c r="D256" s="208" t="b">
        <f t="shared" si="21"/>
        <v>0</v>
      </c>
      <c r="E256" s="220" t="b">
        <f t="shared" si="18"/>
        <v>0</v>
      </c>
      <c r="F256" s="219">
        <f t="shared" si="22"/>
        <v>42620</v>
      </c>
      <c r="G256" s="219">
        <f t="shared" si="19"/>
        <v>42620</v>
      </c>
    </row>
    <row r="257" spans="2:7" x14ac:dyDescent="0.25">
      <c r="B257" s="220">
        <f t="shared" si="23"/>
        <v>65375</v>
      </c>
      <c r="C257" s="219">
        <f t="shared" si="20"/>
        <v>42621</v>
      </c>
      <c r="D257" s="208" t="b">
        <f t="shared" si="21"/>
        <v>0</v>
      </c>
      <c r="E257" s="220" t="b">
        <f t="shared" si="18"/>
        <v>0</v>
      </c>
      <c r="F257" s="219">
        <f t="shared" si="22"/>
        <v>42621</v>
      </c>
      <c r="G257" s="219">
        <f t="shared" si="19"/>
        <v>42621</v>
      </c>
    </row>
    <row r="258" spans="2:7" x14ac:dyDescent="0.25">
      <c r="B258" s="220">
        <f t="shared" si="23"/>
        <v>65381</v>
      </c>
      <c r="C258" s="219">
        <f t="shared" si="20"/>
        <v>42622</v>
      </c>
      <c r="D258" s="208" t="b">
        <f t="shared" si="21"/>
        <v>0</v>
      </c>
      <c r="E258" s="220" t="b">
        <f t="shared" si="18"/>
        <v>0</v>
      </c>
      <c r="F258" s="219">
        <f t="shared" si="22"/>
        <v>42622</v>
      </c>
      <c r="G258" s="219">
        <f t="shared" si="19"/>
        <v>42622</v>
      </c>
    </row>
    <row r="259" spans="2:7" x14ac:dyDescent="0.25">
      <c r="B259" s="220">
        <f t="shared" si="23"/>
        <v>65501</v>
      </c>
      <c r="C259" s="219">
        <f t="shared" si="20"/>
        <v>42623</v>
      </c>
      <c r="D259" s="208" t="b">
        <f t="shared" si="21"/>
        <v>1</v>
      </c>
      <c r="E259" s="220" t="b">
        <f t="shared" si="18"/>
        <v>0</v>
      </c>
      <c r="F259" s="219" t="b">
        <f t="shared" si="22"/>
        <v>0</v>
      </c>
      <c r="G259" s="219">
        <f t="shared" si="19"/>
        <v>42625</v>
      </c>
    </row>
    <row r="260" spans="2:7" x14ac:dyDescent="0.25">
      <c r="B260" s="220">
        <f t="shared" si="23"/>
        <v>65739</v>
      </c>
      <c r="C260" s="219">
        <f t="shared" si="20"/>
        <v>42624</v>
      </c>
      <c r="D260" s="208" t="b">
        <f t="shared" si="21"/>
        <v>1</v>
      </c>
      <c r="E260" s="220" t="b">
        <f t="shared" si="18"/>
        <v>0</v>
      </c>
      <c r="F260" s="219" t="b">
        <f t="shared" si="22"/>
        <v>0</v>
      </c>
      <c r="G260" s="219">
        <f t="shared" si="19"/>
        <v>42625</v>
      </c>
    </row>
    <row r="261" spans="2:7" x14ac:dyDescent="0.25">
      <c r="B261" s="220">
        <f t="shared" si="23"/>
        <v>65740</v>
      </c>
      <c r="C261" s="219">
        <f t="shared" si="20"/>
        <v>42625</v>
      </c>
      <c r="D261" s="208" t="b">
        <f t="shared" si="21"/>
        <v>0</v>
      </c>
      <c r="E261" s="220" t="b">
        <f t="shared" si="18"/>
        <v>0</v>
      </c>
      <c r="F261" s="219">
        <f t="shared" si="22"/>
        <v>42625</v>
      </c>
      <c r="G261" s="219">
        <f t="shared" si="19"/>
        <v>42625</v>
      </c>
    </row>
    <row r="262" spans="2:7" x14ac:dyDescent="0.25">
      <c r="B262" s="220">
        <f t="shared" si="23"/>
        <v>65746</v>
      </c>
      <c r="C262" s="219">
        <f t="shared" si="20"/>
        <v>42626</v>
      </c>
      <c r="D262" s="208" t="b">
        <f t="shared" si="21"/>
        <v>0</v>
      </c>
      <c r="E262" s="220" t="b">
        <f t="shared" ref="E262:E325" si="24">IF(TYPE(VLOOKUP(C262,Holydays,1,0))&lt;&gt;1,FALSE,TRUE)</f>
        <v>0</v>
      </c>
      <c r="F262" s="219">
        <f t="shared" si="22"/>
        <v>42626</v>
      </c>
      <c r="G262" s="219">
        <f t="shared" ref="G262:G325" si="25">IF(F262,F262,WORKDAY(C262,1,Holydays))</f>
        <v>42626</v>
      </c>
    </row>
    <row r="263" spans="2:7" x14ac:dyDescent="0.25">
      <c r="B263" s="220">
        <f t="shared" si="23"/>
        <v>65867</v>
      </c>
      <c r="C263" s="219">
        <f t="shared" ref="C263:C326" si="26">C262+1</f>
        <v>42627</v>
      </c>
      <c r="D263" s="208" t="b">
        <f t="shared" ref="D263:D326" si="27">IF(WEEKDAY(C263,2)&gt;5,TRUE)</f>
        <v>0</v>
      </c>
      <c r="E263" s="220" t="b">
        <f t="shared" si="24"/>
        <v>0</v>
      </c>
      <c r="F263" s="219">
        <f t="shared" ref="F263:F326" si="28">IF(OR(D263,E263),FALSE,C263)</f>
        <v>42627</v>
      </c>
      <c r="G263" s="219">
        <f t="shared" si="25"/>
        <v>42627</v>
      </c>
    </row>
    <row r="264" spans="2:7" x14ac:dyDescent="0.25">
      <c r="B264" s="220">
        <f t="shared" si="23"/>
        <v>66105</v>
      </c>
      <c r="C264" s="219">
        <f t="shared" si="26"/>
        <v>42628</v>
      </c>
      <c r="D264" s="208" t="b">
        <f t="shared" si="27"/>
        <v>0</v>
      </c>
      <c r="E264" s="220" t="b">
        <f t="shared" si="24"/>
        <v>0</v>
      </c>
      <c r="F264" s="219">
        <f t="shared" si="28"/>
        <v>42628</v>
      </c>
      <c r="G264" s="219">
        <f t="shared" si="25"/>
        <v>42628</v>
      </c>
    </row>
    <row r="265" spans="2:7" x14ac:dyDescent="0.25">
      <c r="B265" s="220">
        <f t="shared" si="23"/>
        <v>66106</v>
      </c>
      <c r="C265" s="219">
        <f t="shared" si="26"/>
        <v>42629</v>
      </c>
      <c r="D265" s="208" t="b">
        <f t="shared" si="27"/>
        <v>0</v>
      </c>
      <c r="E265" s="220" t="b">
        <f t="shared" si="24"/>
        <v>0</v>
      </c>
      <c r="F265" s="219">
        <f t="shared" si="28"/>
        <v>42629</v>
      </c>
      <c r="G265" s="219">
        <f t="shared" si="25"/>
        <v>42629</v>
      </c>
    </row>
    <row r="266" spans="2:7" x14ac:dyDescent="0.25">
      <c r="B266" s="220">
        <f t="shared" si="23"/>
        <v>66112</v>
      </c>
      <c r="C266" s="219">
        <f t="shared" si="26"/>
        <v>42630</v>
      </c>
      <c r="D266" s="208" t="b">
        <f t="shared" si="27"/>
        <v>1</v>
      </c>
      <c r="E266" s="220" t="b">
        <f t="shared" si="24"/>
        <v>0</v>
      </c>
      <c r="F266" s="219" t="b">
        <f t="shared" si="28"/>
        <v>0</v>
      </c>
      <c r="G266" s="219">
        <f t="shared" si="25"/>
        <v>42632</v>
      </c>
    </row>
    <row r="267" spans="2:7" x14ac:dyDescent="0.25">
      <c r="B267" s="220">
        <f t="shared" si="23"/>
        <v>66232</v>
      </c>
      <c r="C267" s="219">
        <f t="shared" si="26"/>
        <v>42631</v>
      </c>
      <c r="D267" s="208" t="b">
        <f t="shared" si="27"/>
        <v>1</v>
      </c>
      <c r="E267" s="220" t="b">
        <f t="shared" si="24"/>
        <v>0</v>
      </c>
      <c r="F267" s="219" t="b">
        <f t="shared" si="28"/>
        <v>0</v>
      </c>
      <c r="G267" s="219">
        <f t="shared" si="25"/>
        <v>42632</v>
      </c>
    </row>
    <row r="268" spans="2:7" x14ac:dyDescent="0.25">
      <c r="B268" s="220">
        <f t="shared" ref="B268:B285" si="29">EDATE(B264,12)</f>
        <v>66470</v>
      </c>
      <c r="C268" s="219">
        <f t="shared" si="26"/>
        <v>42632</v>
      </c>
      <c r="D268" s="208" t="b">
        <f t="shared" si="27"/>
        <v>0</v>
      </c>
      <c r="E268" s="220" t="b">
        <f t="shared" si="24"/>
        <v>0</v>
      </c>
      <c r="F268" s="219">
        <f t="shared" si="28"/>
        <v>42632</v>
      </c>
      <c r="G268" s="219">
        <f t="shared" si="25"/>
        <v>42632</v>
      </c>
    </row>
    <row r="269" spans="2:7" x14ac:dyDescent="0.25">
      <c r="B269" s="220">
        <f t="shared" si="29"/>
        <v>66471</v>
      </c>
      <c r="C269" s="219">
        <f t="shared" si="26"/>
        <v>42633</v>
      </c>
      <c r="D269" s="208" t="b">
        <f t="shared" si="27"/>
        <v>0</v>
      </c>
      <c r="E269" s="220" t="b">
        <f t="shared" si="24"/>
        <v>0</v>
      </c>
      <c r="F269" s="219">
        <f t="shared" si="28"/>
        <v>42633</v>
      </c>
      <c r="G269" s="219">
        <f t="shared" si="25"/>
        <v>42633</v>
      </c>
    </row>
    <row r="270" spans="2:7" x14ac:dyDescent="0.25">
      <c r="B270" s="220">
        <f t="shared" si="29"/>
        <v>66477</v>
      </c>
      <c r="C270" s="219">
        <f t="shared" si="26"/>
        <v>42634</v>
      </c>
      <c r="D270" s="208" t="b">
        <f t="shared" si="27"/>
        <v>0</v>
      </c>
      <c r="E270" s="220" t="b">
        <f t="shared" si="24"/>
        <v>0</v>
      </c>
      <c r="F270" s="219">
        <f t="shared" si="28"/>
        <v>42634</v>
      </c>
      <c r="G270" s="219">
        <f t="shared" si="25"/>
        <v>42634</v>
      </c>
    </row>
    <row r="271" spans="2:7" x14ac:dyDescent="0.25">
      <c r="B271" s="220">
        <f t="shared" si="29"/>
        <v>66597</v>
      </c>
      <c r="C271" s="219">
        <f t="shared" si="26"/>
        <v>42635</v>
      </c>
      <c r="D271" s="208" t="b">
        <f t="shared" si="27"/>
        <v>0</v>
      </c>
      <c r="E271" s="220" t="b">
        <f t="shared" si="24"/>
        <v>0</v>
      </c>
      <c r="F271" s="219">
        <f t="shared" si="28"/>
        <v>42635</v>
      </c>
      <c r="G271" s="219">
        <f t="shared" si="25"/>
        <v>42635</v>
      </c>
    </row>
    <row r="272" spans="2:7" x14ac:dyDescent="0.25">
      <c r="B272" s="220">
        <f t="shared" si="29"/>
        <v>66835</v>
      </c>
      <c r="C272" s="219">
        <f t="shared" si="26"/>
        <v>42636</v>
      </c>
      <c r="D272" s="208" t="b">
        <f t="shared" si="27"/>
        <v>0</v>
      </c>
      <c r="E272" s="220" t="b">
        <f t="shared" si="24"/>
        <v>0</v>
      </c>
      <c r="F272" s="219">
        <f t="shared" si="28"/>
        <v>42636</v>
      </c>
      <c r="G272" s="219">
        <f t="shared" si="25"/>
        <v>42636</v>
      </c>
    </row>
    <row r="273" spans="2:7" x14ac:dyDescent="0.25">
      <c r="B273" s="220">
        <f t="shared" si="29"/>
        <v>66836</v>
      </c>
      <c r="C273" s="219">
        <f t="shared" si="26"/>
        <v>42637</v>
      </c>
      <c r="D273" s="208" t="b">
        <f t="shared" si="27"/>
        <v>1</v>
      </c>
      <c r="E273" s="220" t="b">
        <f t="shared" si="24"/>
        <v>0</v>
      </c>
      <c r="F273" s="219" t="b">
        <f t="shared" si="28"/>
        <v>0</v>
      </c>
      <c r="G273" s="219">
        <f t="shared" si="25"/>
        <v>42639</v>
      </c>
    </row>
    <row r="274" spans="2:7" x14ac:dyDescent="0.25">
      <c r="B274" s="220">
        <f t="shared" si="29"/>
        <v>66842</v>
      </c>
      <c r="C274" s="219">
        <f t="shared" si="26"/>
        <v>42638</v>
      </c>
      <c r="D274" s="208" t="b">
        <f t="shared" si="27"/>
        <v>1</v>
      </c>
      <c r="E274" s="220" t="b">
        <f t="shared" si="24"/>
        <v>0</v>
      </c>
      <c r="F274" s="219" t="b">
        <f t="shared" si="28"/>
        <v>0</v>
      </c>
      <c r="G274" s="219">
        <f t="shared" si="25"/>
        <v>42639</v>
      </c>
    </row>
    <row r="275" spans="2:7" x14ac:dyDescent="0.25">
      <c r="B275" s="220">
        <f t="shared" si="29"/>
        <v>66962</v>
      </c>
      <c r="C275" s="219">
        <f t="shared" si="26"/>
        <v>42639</v>
      </c>
      <c r="D275" s="208" t="b">
        <f t="shared" si="27"/>
        <v>0</v>
      </c>
      <c r="E275" s="220" t="b">
        <f t="shared" si="24"/>
        <v>0</v>
      </c>
      <c r="F275" s="219">
        <f t="shared" si="28"/>
        <v>42639</v>
      </c>
      <c r="G275" s="219">
        <f t="shared" si="25"/>
        <v>42639</v>
      </c>
    </row>
    <row r="276" spans="2:7" x14ac:dyDescent="0.25">
      <c r="B276" s="220">
        <f t="shared" si="29"/>
        <v>67200</v>
      </c>
      <c r="C276" s="219">
        <f t="shared" si="26"/>
        <v>42640</v>
      </c>
      <c r="D276" s="208" t="b">
        <f t="shared" si="27"/>
        <v>0</v>
      </c>
      <c r="E276" s="220" t="b">
        <f t="shared" si="24"/>
        <v>0</v>
      </c>
      <c r="F276" s="219">
        <f t="shared" si="28"/>
        <v>42640</v>
      </c>
      <c r="G276" s="219">
        <f t="shared" si="25"/>
        <v>42640</v>
      </c>
    </row>
    <row r="277" spans="2:7" x14ac:dyDescent="0.25">
      <c r="B277" s="220">
        <f t="shared" si="29"/>
        <v>67201</v>
      </c>
      <c r="C277" s="219">
        <f t="shared" si="26"/>
        <v>42641</v>
      </c>
      <c r="D277" s="208" t="b">
        <f t="shared" si="27"/>
        <v>0</v>
      </c>
      <c r="E277" s="220" t="b">
        <f t="shared" si="24"/>
        <v>0</v>
      </c>
      <c r="F277" s="219">
        <f t="shared" si="28"/>
        <v>42641</v>
      </c>
      <c r="G277" s="219">
        <f t="shared" si="25"/>
        <v>42641</v>
      </c>
    </row>
    <row r="278" spans="2:7" x14ac:dyDescent="0.25">
      <c r="B278" s="220">
        <f t="shared" si="29"/>
        <v>67207</v>
      </c>
      <c r="C278" s="219">
        <f t="shared" si="26"/>
        <v>42642</v>
      </c>
      <c r="D278" s="208" t="b">
        <f t="shared" si="27"/>
        <v>0</v>
      </c>
      <c r="E278" s="220" t="b">
        <f t="shared" si="24"/>
        <v>0</v>
      </c>
      <c r="F278" s="219">
        <f t="shared" si="28"/>
        <v>42642</v>
      </c>
      <c r="G278" s="219">
        <f t="shared" si="25"/>
        <v>42642</v>
      </c>
    </row>
    <row r="279" spans="2:7" x14ac:dyDescent="0.25">
      <c r="B279" s="220">
        <f t="shared" si="29"/>
        <v>67328</v>
      </c>
      <c r="C279" s="219">
        <f t="shared" si="26"/>
        <v>42643</v>
      </c>
      <c r="D279" s="208" t="b">
        <f t="shared" si="27"/>
        <v>0</v>
      </c>
      <c r="E279" s="220" t="b">
        <f t="shared" si="24"/>
        <v>0</v>
      </c>
      <c r="F279" s="219">
        <f t="shared" si="28"/>
        <v>42643</v>
      </c>
      <c r="G279" s="219">
        <f t="shared" si="25"/>
        <v>42643</v>
      </c>
    </row>
    <row r="280" spans="2:7" x14ac:dyDescent="0.25">
      <c r="B280" s="220">
        <f t="shared" si="29"/>
        <v>67566</v>
      </c>
      <c r="C280" s="219">
        <f t="shared" si="26"/>
        <v>42644</v>
      </c>
      <c r="D280" s="208" t="b">
        <f t="shared" si="27"/>
        <v>1</v>
      </c>
      <c r="E280" s="220" t="b">
        <f t="shared" si="24"/>
        <v>0</v>
      </c>
      <c r="F280" s="219" t="b">
        <f t="shared" si="28"/>
        <v>0</v>
      </c>
      <c r="G280" s="219">
        <f t="shared" si="25"/>
        <v>42646</v>
      </c>
    </row>
    <row r="281" spans="2:7" x14ac:dyDescent="0.25">
      <c r="B281" s="220">
        <f t="shared" si="29"/>
        <v>67567</v>
      </c>
      <c r="C281" s="219">
        <f t="shared" si="26"/>
        <v>42645</v>
      </c>
      <c r="D281" s="208" t="b">
        <f t="shared" si="27"/>
        <v>1</v>
      </c>
      <c r="E281" s="220" t="b">
        <f t="shared" si="24"/>
        <v>0</v>
      </c>
      <c r="F281" s="219" t="b">
        <f t="shared" si="28"/>
        <v>0</v>
      </c>
      <c r="G281" s="219">
        <f t="shared" si="25"/>
        <v>42646</v>
      </c>
    </row>
    <row r="282" spans="2:7" x14ac:dyDescent="0.25">
      <c r="B282" s="220">
        <f t="shared" si="29"/>
        <v>67573</v>
      </c>
      <c r="C282" s="219">
        <f t="shared" si="26"/>
        <v>42646</v>
      </c>
      <c r="D282" s="208" t="b">
        <f t="shared" si="27"/>
        <v>0</v>
      </c>
      <c r="E282" s="220" t="b">
        <f t="shared" si="24"/>
        <v>0</v>
      </c>
      <c r="F282" s="219">
        <f t="shared" si="28"/>
        <v>42646</v>
      </c>
      <c r="G282" s="219">
        <f t="shared" si="25"/>
        <v>42646</v>
      </c>
    </row>
    <row r="283" spans="2:7" x14ac:dyDescent="0.25">
      <c r="B283" s="220">
        <f t="shared" si="29"/>
        <v>67693</v>
      </c>
      <c r="C283" s="219">
        <f t="shared" si="26"/>
        <v>42647</v>
      </c>
      <c r="D283" s="208" t="b">
        <f t="shared" si="27"/>
        <v>0</v>
      </c>
      <c r="E283" s="220" t="b">
        <f t="shared" si="24"/>
        <v>0</v>
      </c>
      <c r="F283" s="219">
        <f t="shared" si="28"/>
        <v>42647</v>
      </c>
      <c r="G283" s="219">
        <f t="shared" si="25"/>
        <v>42647</v>
      </c>
    </row>
    <row r="284" spans="2:7" x14ac:dyDescent="0.25">
      <c r="B284" s="220">
        <f t="shared" si="29"/>
        <v>67931</v>
      </c>
      <c r="C284" s="219">
        <f t="shared" si="26"/>
        <v>42648</v>
      </c>
      <c r="D284" s="208" t="b">
        <f t="shared" si="27"/>
        <v>0</v>
      </c>
      <c r="E284" s="220" t="b">
        <f t="shared" si="24"/>
        <v>0</v>
      </c>
      <c r="F284" s="219">
        <f t="shared" si="28"/>
        <v>42648</v>
      </c>
      <c r="G284" s="219">
        <f t="shared" si="25"/>
        <v>42648</v>
      </c>
    </row>
    <row r="285" spans="2:7" x14ac:dyDescent="0.25">
      <c r="B285" s="221">
        <f t="shared" si="29"/>
        <v>67932</v>
      </c>
      <c r="C285" s="219">
        <f t="shared" si="26"/>
        <v>42649</v>
      </c>
      <c r="D285" s="208" t="b">
        <f t="shared" si="27"/>
        <v>0</v>
      </c>
      <c r="E285" s="220" t="b">
        <f t="shared" si="24"/>
        <v>0</v>
      </c>
      <c r="F285" s="219">
        <f t="shared" si="28"/>
        <v>42649</v>
      </c>
      <c r="G285" s="219">
        <f t="shared" si="25"/>
        <v>42649</v>
      </c>
    </row>
    <row r="286" spans="2:7" x14ac:dyDescent="0.25">
      <c r="B286" s="196"/>
      <c r="C286" s="219">
        <f t="shared" si="26"/>
        <v>42650</v>
      </c>
      <c r="D286" s="208" t="b">
        <f t="shared" si="27"/>
        <v>0</v>
      </c>
      <c r="E286" s="220" t="b">
        <f t="shared" si="24"/>
        <v>0</v>
      </c>
      <c r="F286" s="219">
        <f t="shared" si="28"/>
        <v>42650</v>
      </c>
      <c r="G286" s="219">
        <f t="shared" si="25"/>
        <v>42650</v>
      </c>
    </row>
    <row r="287" spans="2:7" x14ac:dyDescent="0.25">
      <c r="B287" s="196"/>
      <c r="C287" s="219">
        <f t="shared" si="26"/>
        <v>42651</v>
      </c>
      <c r="D287" s="208" t="b">
        <f t="shared" si="27"/>
        <v>1</v>
      </c>
      <c r="E287" s="220" t="b">
        <f t="shared" si="24"/>
        <v>0</v>
      </c>
      <c r="F287" s="219" t="b">
        <f t="shared" si="28"/>
        <v>0</v>
      </c>
      <c r="G287" s="219">
        <f t="shared" si="25"/>
        <v>42653</v>
      </c>
    </row>
    <row r="288" spans="2:7" x14ac:dyDescent="0.25">
      <c r="B288" s="196"/>
      <c r="C288" s="219">
        <f t="shared" si="26"/>
        <v>42652</v>
      </c>
      <c r="D288" s="208" t="b">
        <f t="shared" si="27"/>
        <v>1</v>
      </c>
      <c r="E288" s="220" t="b">
        <f t="shared" si="24"/>
        <v>0</v>
      </c>
      <c r="F288" s="219" t="b">
        <f t="shared" si="28"/>
        <v>0</v>
      </c>
      <c r="G288" s="219">
        <f t="shared" si="25"/>
        <v>42653</v>
      </c>
    </row>
    <row r="289" spans="3:7" s="196" customFormat="1" x14ac:dyDescent="0.25">
      <c r="C289" s="219">
        <f t="shared" si="26"/>
        <v>42653</v>
      </c>
      <c r="D289" s="208" t="b">
        <f t="shared" si="27"/>
        <v>0</v>
      </c>
      <c r="E289" s="220" t="b">
        <f t="shared" si="24"/>
        <v>0</v>
      </c>
      <c r="F289" s="219">
        <f t="shared" si="28"/>
        <v>42653</v>
      </c>
      <c r="G289" s="219">
        <f t="shared" si="25"/>
        <v>42653</v>
      </c>
    </row>
    <row r="290" spans="3:7" s="196" customFormat="1" x14ac:dyDescent="0.25">
      <c r="C290" s="219">
        <f t="shared" si="26"/>
        <v>42654</v>
      </c>
      <c r="D290" s="208" t="b">
        <f t="shared" si="27"/>
        <v>0</v>
      </c>
      <c r="E290" s="220" t="b">
        <f t="shared" si="24"/>
        <v>0</v>
      </c>
      <c r="F290" s="219">
        <f t="shared" si="28"/>
        <v>42654</v>
      </c>
      <c r="G290" s="219">
        <f t="shared" si="25"/>
        <v>42654</v>
      </c>
    </row>
    <row r="291" spans="3:7" s="196" customFormat="1" x14ac:dyDescent="0.25">
      <c r="C291" s="219">
        <f t="shared" si="26"/>
        <v>42655</v>
      </c>
      <c r="D291" s="208" t="b">
        <f t="shared" si="27"/>
        <v>0</v>
      </c>
      <c r="E291" s="220" t="b">
        <f t="shared" si="24"/>
        <v>0</v>
      </c>
      <c r="F291" s="219">
        <f t="shared" si="28"/>
        <v>42655</v>
      </c>
      <c r="G291" s="219">
        <f t="shared" si="25"/>
        <v>42655</v>
      </c>
    </row>
    <row r="292" spans="3:7" s="196" customFormat="1" x14ac:dyDescent="0.25">
      <c r="C292" s="219">
        <f t="shared" si="26"/>
        <v>42656</v>
      </c>
      <c r="D292" s="208" t="b">
        <f t="shared" si="27"/>
        <v>0</v>
      </c>
      <c r="E292" s="220" t="b">
        <f t="shared" si="24"/>
        <v>0</v>
      </c>
      <c r="F292" s="219">
        <f t="shared" si="28"/>
        <v>42656</v>
      </c>
      <c r="G292" s="219">
        <f t="shared" si="25"/>
        <v>42656</v>
      </c>
    </row>
    <row r="293" spans="3:7" s="196" customFormat="1" x14ac:dyDescent="0.25">
      <c r="C293" s="219">
        <f t="shared" si="26"/>
        <v>42657</v>
      </c>
      <c r="D293" s="208" t="b">
        <f t="shared" si="27"/>
        <v>0</v>
      </c>
      <c r="E293" s="220" t="b">
        <f t="shared" si="24"/>
        <v>0</v>
      </c>
      <c r="F293" s="219">
        <f t="shared" si="28"/>
        <v>42657</v>
      </c>
      <c r="G293" s="219">
        <f t="shared" si="25"/>
        <v>42657</v>
      </c>
    </row>
    <row r="294" spans="3:7" s="196" customFormat="1" x14ac:dyDescent="0.25">
      <c r="C294" s="219">
        <f t="shared" si="26"/>
        <v>42658</v>
      </c>
      <c r="D294" s="208" t="b">
        <f t="shared" si="27"/>
        <v>1</v>
      </c>
      <c r="E294" s="220" t="b">
        <f t="shared" si="24"/>
        <v>0</v>
      </c>
      <c r="F294" s="219" t="b">
        <f t="shared" si="28"/>
        <v>0</v>
      </c>
      <c r="G294" s="219">
        <f t="shared" si="25"/>
        <v>42660</v>
      </c>
    </row>
    <row r="295" spans="3:7" s="196" customFormat="1" x14ac:dyDescent="0.25">
      <c r="C295" s="219">
        <f t="shared" si="26"/>
        <v>42659</v>
      </c>
      <c r="D295" s="208" t="b">
        <f t="shared" si="27"/>
        <v>1</v>
      </c>
      <c r="E295" s="220" t="b">
        <f t="shared" si="24"/>
        <v>0</v>
      </c>
      <c r="F295" s="219" t="b">
        <f t="shared" si="28"/>
        <v>0</v>
      </c>
      <c r="G295" s="219">
        <f t="shared" si="25"/>
        <v>42660</v>
      </c>
    </row>
    <row r="296" spans="3:7" s="196" customFormat="1" x14ac:dyDescent="0.25">
      <c r="C296" s="219">
        <f t="shared" si="26"/>
        <v>42660</v>
      </c>
      <c r="D296" s="208" t="b">
        <f t="shared" si="27"/>
        <v>0</v>
      </c>
      <c r="E296" s="220" t="b">
        <f t="shared" si="24"/>
        <v>0</v>
      </c>
      <c r="F296" s="219">
        <f t="shared" si="28"/>
        <v>42660</v>
      </c>
      <c r="G296" s="219">
        <f t="shared" si="25"/>
        <v>42660</v>
      </c>
    </row>
    <row r="297" spans="3:7" s="196" customFormat="1" x14ac:dyDescent="0.25">
      <c r="C297" s="219">
        <f t="shared" si="26"/>
        <v>42661</v>
      </c>
      <c r="D297" s="208" t="b">
        <f t="shared" si="27"/>
        <v>0</v>
      </c>
      <c r="E297" s="220" t="b">
        <f t="shared" si="24"/>
        <v>0</v>
      </c>
      <c r="F297" s="219">
        <f t="shared" si="28"/>
        <v>42661</v>
      </c>
      <c r="G297" s="219">
        <f t="shared" si="25"/>
        <v>42661</v>
      </c>
    </row>
    <row r="298" spans="3:7" s="196" customFormat="1" x14ac:dyDescent="0.25">
      <c r="C298" s="219">
        <f t="shared" si="26"/>
        <v>42662</v>
      </c>
      <c r="D298" s="208" t="b">
        <f t="shared" si="27"/>
        <v>0</v>
      </c>
      <c r="E298" s="220" t="b">
        <f t="shared" si="24"/>
        <v>0</v>
      </c>
      <c r="F298" s="219">
        <f t="shared" si="28"/>
        <v>42662</v>
      </c>
      <c r="G298" s="219">
        <f t="shared" si="25"/>
        <v>42662</v>
      </c>
    </row>
    <row r="299" spans="3:7" s="196" customFormat="1" x14ac:dyDescent="0.25">
      <c r="C299" s="219">
        <f t="shared" si="26"/>
        <v>42663</v>
      </c>
      <c r="D299" s="208" t="b">
        <f t="shared" si="27"/>
        <v>0</v>
      </c>
      <c r="E299" s="220" t="b">
        <f t="shared" si="24"/>
        <v>0</v>
      </c>
      <c r="F299" s="219">
        <f t="shared" si="28"/>
        <v>42663</v>
      </c>
      <c r="G299" s="219">
        <f t="shared" si="25"/>
        <v>42663</v>
      </c>
    </row>
    <row r="300" spans="3:7" s="196" customFormat="1" x14ac:dyDescent="0.25">
      <c r="C300" s="219">
        <f t="shared" si="26"/>
        <v>42664</v>
      </c>
      <c r="D300" s="208" t="b">
        <f t="shared" si="27"/>
        <v>0</v>
      </c>
      <c r="E300" s="220" t="b">
        <f t="shared" si="24"/>
        <v>0</v>
      </c>
      <c r="F300" s="219">
        <f t="shared" si="28"/>
        <v>42664</v>
      </c>
      <c r="G300" s="219">
        <f t="shared" si="25"/>
        <v>42664</v>
      </c>
    </row>
    <row r="301" spans="3:7" s="196" customFormat="1" x14ac:dyDescent="0.25">
      <c r="C301" s="219">
        <f t="shared" si="26"/>
        <v>42665</v>
      </c>
      <c r="D301" s="208" t="b">
        <f t="shared" si="27"/>
        <v>1</v>
      </c>
      <c r="E301" s="220" t="b">
        <f t="shared" si="24"/>
        <v>0</v>
      </c>
      <c r="F301" s="219" t="b">
        <f t="shared" si="28"/>
        <v>0</v>
      </c>
      <c r="G301" s="219">
        <f t="shared" si="25"/>
        <v>42667</v>
      </c>
    </row>
    <row r="302" spans="3:7" s="196" customFormat="1" x14ac:dyDescent="0.25">
      <c r="C302" s="219">
        <f t="shared" si="26"/>
        <v>42666</v>
      </c>
      <c r="D302" s="208" t="b">
        <f t="shared" si="27"/>
        <v>1</v>
      </c>
      <c r="E302" s="220" t="b">
        <f t="shared" si="24"/>
        <v>0</v>
      </c>
      <c r="F302" s="219" t="b">
        <f t="shared" si="28"/>
        <v>0</v>
      </c>
      <c r="G302" s="219">
        <f t="shared" si="25"/>
        <v>42667</v>
      </c>
    </row>
    <row r="303" spans="3:7" s="196" customFormat="1" x14ac:dyDescent="0.25">
      <c r="C303" s="219">
        <f t="shared" si="26"/>
        <v>42667</v>
      </c>
      <c r="D303" s="208" t="b">
        <f t="shared" si="27"/>
        <v>0</v>
      </c>
      <c r="E303" s="220" t="b">
        <f t="shared" si="24"/>
        <v>0</v>
      </c>
      <c r="F303" s="219">
        <f t="shared" si="28"/>
        <v>42667</v>
      </c>
      <c r="G303" s="219">
        <f t="shared" si="25"/>
        <v>42667</v>
      </c>
    </row>
    <row r="304" spans="3:7" s="196" customFormat="1" x14ac:dyDescent="0.25">
      <c r="C304" s="219">
        <f t="shared" si="26"/>
        <v>42668</v>
      </c>
      <c r="D304" s="208" t="b">
        <f t="shared" si="27"/>
        <v>0</v>
      </c>
      <c r="E304" s="220" t="b">
        <f t="shared" si="24"/>
        <v>0</v>
      </c>
      <c r="F304" s="219">
        <f t="shared" si="28"/>
        <v>42668</v>
      </c>
      <c r="G304" s="219">
        <f t="shared" si="25"/>
        <v>42668</v>
      </c>
    </row>
    <row r="305" spans="3:7" s="196" customFormat="1" x14ac:dyDescent="0.25">
      <c r="C305" s="219">
        <f t="shared" si="26"/>
        <v>42669</v>
      </c>
      <c r="D305" s="208" t="b">
        <f t="shared" si="27"/>
        <v>0</v>
      </c>
      <c r="E305" s="220" t="b">
        <f t="shared" si="24"/>
        <v>0</v>
      </c>
      <c r="F305" s="219">
        <f t="shared" si="28"/>
        <v>42669</v>
      </c>
      <c r="G305" s="219">
        <f t="shared" si="25"/>
        <v>42669</v>
      </c>
    </row>
    <row r="306" spans="3:7" s="196" customFormat="1" x14ac:dyDescent="0.25">
      <c r="C306" s="219">
        <f t="shared" si="26"/>
        <v>42670</v>
      </c>
      <c r="D306" s="208" t="b">
        <f t="shared" si="27"/>
        <v>0</v>
      </c>
      <c r="E306" s="220" t="b">
        <f t="shared" si="24"/>
        <v>0</v>
      </c>
      <c r="F306" s="219">
        <f t="shared" si="28"/>
        <v>42670</v>
      </c>
      <c r="G306" s="219">
        <f t="shared" si="25"/>
        <v>42670</v>
      </c>
    </row>
    <row r="307" spans="3:7" s="196" customFormat="1" x14ac:dyDescent="0.25">
      <c r="C307" s="219">
        <f t="shared" si="26"/>
        <v>42671</v>
      </c>
      <c r="D307" s="208" t="b">
        <f t="shared" si="27"/>
        <v>0</v>
      </c>
      <c r="E307" s="220" t="b">
        <f t="shared" si="24"/>
        <v>0</v>
      </c>
      <c r="F307" s="219">
        <f t="shared" si="28"/>
        <v>42671</v>
      </c>
      <c r="G307" s="219">
        <f t="shared" si="25"/>
        <v>42671</v>
      </c>
    </row>
    <row r="308" spans="3:7" s="196" customFormat="1" x14ac:dyDescent="0.25">
      <c r="C308" s="219">
        <f t="shared" si="26"/>
        <v>42672</v>
      </c>
      <c r="D308" s="208" t="b">
        <f t="shared" si="27"/>
        <v>1</v>
      </c>
      <c r="E308" s="220" t="b">
        <f t="shared" si="24"/>
        <v>0</v>
      </c>
      <c r="F308" s="219" t="b">
        <f t="shared" si="28"/>
        <v>0</v>
      </c>
      <c r="G308" s="219">
        <f t="shared" si="25"/>
        <v>42674</v>
      </c>
    </row>
    <row r="309" spans="3:7" s="196" customFormat="1" x14ac:dyDescent="0.25">
      <c r="C309" s="219">
        <f t="shared" si="26"/>
        <v>42673</v>
      </c>
      <c r="D309" s="208" t="b">
        <f t="shared" si="27"/>
        <v>1</v>
      </c>
      <c r="E309" s="220" t="b">
        <f t="shared" si="24"/>
        <v>0</v>
      </c>
      <c r="F309" s="219" t="b">
        <f t="shared" si="28"/>
        <v>0</v>
      </c>
      <c r="G309" s="219">
        <f t="shared" si="25"/>
        <v>42674</v>
      </c>
    </row>
    <row r="310" spans="3:7" s="196" customFormat="1" x14ac:dyDescent="0.25">
      <c r="C310" s="219">
        <f t="shared" si="26"/>
        <v>42674</v>
      </c>
      <c r="D310" s="208" t="b">
        <f t="shared" si="27"/>
        <v>0</v>
      </c>
      <c r="E310" s="220" t="b">
        <f t="shared" si="24"/>
        <v>0</v>
      </c>
      <c r="F310" s="219">
        <f t="shared" si="28"/>
        <v>42674</v>
      </c>
      <c r="G310" s="219">
        <f t="shared" si="25"/>
        <v>42674</v>
      </c>
    </row>
    <row r="311" spans="3:7" s="196" customFormat="1" x14ac:dyDescent="0.25">
      <c r="C311" s="219">
        <f t="shared" si="26"/>
        <v>42675</v>
      </c>
      <c r="D311" s="208" t="b">
        <f t="shared" si="27"/>
        <v>0</v>
      </c>
      <c r="E311" s="220" t="b">
        <f t="shared" si="24"/>
        <v>0</v>
      </c>
      <c r="F311" s="219">
        <f t="shared" si="28"/>
        <v>42675</v>
      </c>
      <c r="G311" s="219">
        <f t="shared" si="25"/>
        <v>42675</v>
      </c>
    </row>
    <row r="312" spans="3:7" s="196" customFormat="1" x14ac:dyDescent="0.25">
      <c r="C312" s="219">
        <f t="shared" si="26"/>
        <v>42676</v>
      </c>
      <c r="D312" s="208" t="b">
        <f t="shared" si="27"/>
        <v>0</v>
      </c>
      <c r="E312" s="220" t="b">
        <f t="shared" si="24"/>
        <v>0</v>
      </c>
      <c r="F312" s="219">
        <f t="shared" si="28"/>
        <v>42676</v>
      </c>
      <c r="G312" s="219">
        <f t="shared" si="25"/>
        <v>42676</v>
      </c>
    </row>
    <row r="313" spans="3:7" s="196" customFormat="1" x14ac:dyDescent="0.25">
      <c r="C313" s="219">
        <f t="shared" si="26"/>
        <v>42677</v>
      </c>
      <c r="D313" s="208" t="b">
        <f t="shared" si="27"/>
        <v>0</v>
      </c>
      <c r="E313" s="220" t="b">
        <f t="shared" si="24"/>
        <v>0</v>
      </c>
      <c r="F313" s="219">
        <f t="shared" si="28"/>
        <v>42677</v>
      </c>
      <c r="G313" s="219">
        <f t="shared" si="25"/>
        <v>42677</v>
      </c>
    </row>
    <row r="314" spans="3:7" s="196" customFormat="1" x14ac:dyDescent="0.25">
      <c r="C314" s="219">
        <f t="shared" si="26"/>
        <v>42678</v>
      </c>
      <c r="D314" s="208" t="b">
        <f t="shared" si="27"/>
        <v>0</v>
      </c>
      <c r="E314" s="220" t="b">
        <f t="shared" si="24"/>
        <v>0</v>
      </c>
      <c r="F314" s="219">
        <f t="shared" si="28"/>
        <v>42678</v>
      </c>
      <c r="G314" s="219">
        <f t="shared" si="25"/>
        <v>42678</v>
      </c>
    </row>
    <row r="315" spans="3:7" s="196" customFormat="1" x14ac:dyDescent="0.25">
      <c r="C315" s="219">
        <f t="shared" si="26"/>
        <v>42679</v>
      </c>
      <c r="D315" s="208" t="b">
        <f t="shared" si="27"/>
        <v>1</v>
      </c>
      <c r="E315" s="220" t="b">
        <f t="shared" si="24"/>
        <v>0</v>
      </c>
      <c r="F315" s="219" t="b">
        <f t="shared" si="28"/>
        <v>0</v>
      </c>
      <c r="G315" s="219">
        <f t="shared" si="25"/>
        <v>42681</v>
      </c>
    </row>
    <row r="316" spans="3:7" s="196" customFormat="1" x14ac:dyDescent="0.25">
      <c r="C316" s="219">
        <f t="shared" si="26"/>
        <v>42680</v>
      </c>
      <c r="D316" s="208" t="b">
        <f t="shared" si="27"/>
        <v>1</v>
      </c>
      <c r="E316" s="220" t="b">
        <f t="shared" si="24"/>
        <v>0</v>
      </c>
      <c r="F316" s="219" t="b">
        <f t="shared" si="28"/>
        <v>0</v>
      </c>
      <c r="G316" s="219">
        <f t="shared" si="25"/>
        <v>42681</v>
      </c>
    </row>
    <row r="317" spans="3:7" s="196" customFormat="1" x14ac:dyDescent="0.25">
      <c r="C317" s="219">
        <f t="shared" si="26"/>
        <v>42681</v>
      </c>
      <c r="D317" s="208" t="b">
        <f t="shared" si="27"/>
        <v>0</v>
      </c>
      <c r="E317" s="220" t="b">
        <f t="shared" si="24"/>
        <v>0</v>
      </c>
      <c r="F317" s="219">
        <f t="shared" si="28"/>
        <v>42681</v>
      </c>
      <c r="G317" s="219">
        <f t="shared" si="25"/>
        <v>42681</v>
      </c>
    </row>
    <row r="318" spans="3:7" s="196" customFormat="1" x14ac:dyDescent="0.25">
      <c r="C318" s="219">
        <f t="shared" si="26"/>
        <v>42682</v>
      </c>
      <c r="D318" s="208" t="b">
        <f t="shared" si="27"/>
        <v>0</v>
      </c>
      <c r="E318" s="220" t="b">
        <f t="shared" si="24"/>
        <v>0</v>
      </c>
      <c r="F318" s="219">
        <f t="shared" si="28"/>
        <v>42682</v>
      </c>
      <c r="G318" s="219">
        <f t="shared" si="25"/>
        <v>42682</v>
      </c>
    </row>
    <row r="319" spans="3:7" s="196" customFormat="1" x14ac:dyDescent="0.25">
      <c r="C319" s="219">
        <f t="shared" si="26"/>
        <v>42683</v>
      </c>
      <c r="D319" s="208" t="b">
        <f t="shared" si="27"/>
        <v>0</v>
      </c>
      <c r="E319" s="220" t="b">
        <f t="shared" si="24"/>
        <v>0</v>
      </c>
      <c r="F319" s="219">
        <f t="shared" si="28"/>
        <v>42683</v>
      </c>
      <c r="G319" s="219">
        <f t="shared" si="25"/>
        <v>42683</v>
      </c>
    </row>
    <row r="320" spans="3:7" s="196" customFormat="1" x14ac:dyDescent="0.25">
      <c r="C320" s="219">
        <f t="shared" si="26"/>
        <v>42684</v>
      </c>
      <c r="D320" s="208" t="b">
        <f t="shared" si="27"/>
        <v>0</v>
      </c>
      <c r="E320" s="220" t="b">
        <f t="shared" si="24"/>
        <v>0</v>
      </c>
      <c r="F320" s="219">
        <f t="shared" si="28"/>
        <v>42684</v>
      </c>
      <c r="G320" s="219">
        <f t="shared" si="25"/>
        <v>42684</v>
      </c>
    </row>
    <row r="321" spans="3:7" s="196" customFormat="1" x14ac:dyDescent="0.25">
      <c r="C321" s="219">
        <f t="shared" si="26"/>
        <v>42685</v>
      </c>
      <c r="D321" s="208" t="b">
        <f t="shared" si="27"/>
        <v>0</v>
      </c>
      <c r="E321" s="220" t="b">
        <f t="shared" si="24"/>
        <v>0</v>
      </c>
      <c r="F321" s="219">
        <f t="shared" si="28"/>
        <v>42685</v>
      </c>
      <c r="G321" s="219">
        <f t="shared" si="25"/>
        <v>42685</v>
      </c>
    </row>
    <row r="322" spans="3:7" s="196" customFormat="1" x14ac:dyDescent="0.25">
      <c r="C322" s="219">
        <f t="shared" si="26"/>
        <v>42686</v>
      </c>
      <c r="D322" s="208" t="b">
        <f t="shared" si="27"/>
        <v>1</v>
      </c>
      <c r="E322" s="220" t="b">
        <f t="shared" si="24"/>
        <v>0</v>
      </c>
      <c r="F322" s="219" t="b">
        <f t="shared" si="28"/>
        <v>0</v>
      </c>
      <c r="G322" s="219">
        <f t="shared" si="25"/>
        <v>42688</v>
      </c>
    </row>
    <row r="323" spans="3:7" s="196" customFormat="1" x14ac:dyDescent="0.25">
      <c r="C323" s="219">
        <f t="shared" si="26"/>
        <v>42687</v>
      </c>
      <c r="D323" s="208" t="b">
        <f t="shared" si="27"/>
        <v>1</v>
      </c>
      <c r="E323" s="220" t="b">
        <f t="shared" si="24"/>
        <v>0</v>
      </c>
      <c r="F323" s="219" t="b">
        <f t="shared" si="28"/>
        <v>0</v>
      </c>
      <c r="G323" s="219">
        <f t="shared" si="25"/>
        <v>42688</v>
      </c>
    </row>
    <row r="324" spans="3:7" s="196" customFormat="1" x14ac:dyDescent="0.25">
      <c r="C324" s="219">
        <f t="shared" si="26"/>
        <v>42688</v>
      </c>
      <c r="D324" s="208" t="b">
        <f t="shared" si="27"/>
        <v>0</v>
      </c>
      <c r="E324" s="220" t="b">
        <f t="shared" si="24"/>
        <v>0</v>
      </c>
      <c r="F324" s="219">
        <f t="shared" si="28"/>
        <v>42688</v>
      </c>
      <c r="G324" s="219">
        <f t="shared" si="25"/>
        <v>42688</v>
      </c>
    </row>
    <row r="325" spans="3:7" s="196" customFormat="1" x14ac:dyDescent="0.25">
      <c r="C325" s="219">
        <f t="shared" si="26"/>
        <v>42689</v>
      </c>
      <c r="D325" s="208" t="b">
        <f t="shared" si="27"/>
        <v>0</v>
      </c>
      <c r="E325" s="220" t="b">
        <f t="shared" si="24"/>
        <v>0</v>
      </c>
      <c r="F325" s="219">
        <f t="shared" si="28"/>
        <v>42689</v>
      </c>
      <c r="G325" s="219">
        <f t="shared" si="25"/>
        <v>42689</v>
      </c>
    </row>
    <row r="326" spans="3:7" s="196" customFormat="1" x14ac:dyDescent="0.25">
      <c r="C326" s="219">
        <f t="shared" si="26"/>
        <v>42690</v>
      </c>
      <c r="D326" s="208" t="b">
        <f t="shared" si="27"/>
        <v>0</v>
      </c>
      <c r="E326" s="220" t="b">
        <f t="shared" ref="E326:E389" si="30">IF(TYPE(VLOOKUP(C326,Holydays,1,0))&lt;&gt;1,FALSE,TRUE)</f>
        <v>0</v>
      </c>
      <c r="F326" s="219">
        <f t="shared" si="28"/>
        <v>42690</v>
      </c>
      <c r="G326" s="219">
        <f t="shared" ref="G326:G389" si="31">IF(F326,F326,WORKDAY(C326,1,Holydays))</f>
        <v>42690</v>
      </c>
    </row>
    <row r="327" spans="3:7" s="196" customFormat="1" x14ac:dyDescent="0.25">
      <c r="C327" s="219">
        <f t="shared" ref="C327:C390" si="32">C326+1</f>
        <v>42691</v>
      </c>
      <c r="D327" s="208" t="b">
        <f t="shared" ref="D327:D390" si="33">IF(WEEKDAY(C327,2)&gt;5,TRUE)</f>
        <v>0</v>
      </c>
      <c r="E327" s="220" t="b">
        <f t="shared" si="30"/>
        <v>0</v>
      </c>
      <c r="F327" s="219">
        <f t="shared" ref="F327:F390" si="34">IF(OR(D327,E327),FALSE,C327)</f>
        <v>42691</v>
      </c>
      <c r="G327" s="219">
        <f t="shared" si="31"/>
        <v>42691</v>
      </c>
    </row>
    <row r="328" spans="3:7" s="196" customFormat="1" x14ac:dyDescent="0.25">
      <c r="C328" s="219">
        <f t="shared" si="32"/>
        <v>42692</v>
      </c>
      <c r="D328" s="208" t="b">
        <f t="shared" si="33"/>
        <v>0</v>
      </c>
      <c r="E328" s="220" t="b">
        <f t="shared" si="30"/>
        <v>0</v>
      </c>
      <c r="F328" s="219">
        <f t="shared" si="34"/>
        <v>42692</v>
      </c>
      <c r="G328" s="219">
        <f t="shared" si="31"/>
        <v>42692</v>
      </c>
    </row>
    <row r="329" spans="3:7" s="196" customFormat="1" x14ac:dyDescent="0.25">
      <c r="C329" s="219">
        <f t="shared" si="32"/>
        <v>42693</v>
      </c>
      <c r="D329" s="208" t="b">
        <f t="shared" si="33"/>
        <v>1</v>
      </c>
      <c r="E329" s="220" t="b">
        <f t="shared" si="30"/>
        <v>0</v>
      </c>
      <c r="F329" s="219" t="b">
        <f t="shared" si="34"/>
        <v>0</v>
      </c>
      <c r="G329" s="219">
        <f t="shared" si="31"/>
        <v>42695</v>
      </c>
    </row>
    <row r="330" spans="3:7" s="196" customFormat="1" x14ac:dyDescent="0.25">
      <c r="C330" s="219">
        <f t="shared" si="32"/>
        <v>42694</v>
      </c>
      <c r="D330" s="208" t="b">
        <f t="shared" si="33"/>
        <v>1</v>
      </c>
      <c r="E330" s="220" t="b">
        <f t="shared" si="30"/>
        <v>0</v>
      </c>
      <c r="F330" s="219" t="b">
        <f t="shared" si="34"/>
        <v>0</v>
      </c>
      <c r="G330" s="219">
        <f t="shared" si="31"/>
        <v>42695</v>
      </c>
    </row>
    <row r="331" spans="3:7" s="196" customFormat="1" x14ac:dyDescent="0.25">
      <c r="C331" s="219">
        <f t="shared" si="32"/>
        <v>42695</v>
      </c>
      <c r="D331" s="208" t="b">
        <f t="shared" si="33"/>
        <v>0</v>
      </c>
      <c r="E331" s="220" t="b">
        <f t="shared" si="30"/>
        <v>0</v>
      </c>
      <c r="F331" s="219">
        <f t="shared" si="34"/>
        <v>42695</v>
      </c>
      <c r="G331" s="219">
        <f t="shared" si="31"/>
        <v>42695</v>
      </c>
    </row>
    <row r="332" spans="3:7" s="196" customFormat="1" x14ac:dyDescent="0.25">
      <c r="C332" s="219">
        <f t="shared" si="32"/>
        <v>42696</v>
      </c>
      <c r="D332" s="208" t="b">
        <f t="shared" si="33"/>
        <v>0</v>
      </c>
      <c r="E332" s="220" t="b">
        <f t="shared" si="30"/>
        <v>0</v>
      </c>
      <c r="F332" s="219">
        <f t="shared" si="34"/>
        <v>42696</v>
      </c>
      <c r="G332" s="219">
        <f t="shared" si="31"/>
        <v>42696</v>
      </c>
    </row>
    <row r="333" spans="3:7" s="196" customFormat="1" x14ac:dyDescent="0.25">
      <c r="C333" s="219">
        <f t="shared" si="32"/>
        <v>42697</v>
      </c>
      <c r="D333" s="208" t="b">
        <f t="shared" si="33"/>
        <v>0</v>
      </c>
      <c r="E333" s="220" t="b">
        <f t="shared" si="30"/>
        <v>0</v>
      </c>
      <c r="F333" s="219">
        <f t="shared" si="34"/>
        <v>42697</v>
      </c>
      <c r="G333" s="219">
        <f t="shared" si="31"/>
        <v>42697</v>
      </c>
    </row>
    <row r="334" spans="3:7" s="196" customFormat="1" x14ac:dyDescent="0.25">
      <c r="C334" s="219">
        <f t="shared" si="32"/>
        <v>42698</v>
      </c>
      <c r="D334" s="208" t="b">
        <f t="shared" si="33"/>
        <v>0</v>
      </c>
      <c r="E334" s="220" t="b">
        <f t="shared" si="30"/>
        <v>0</v>
      </c>
      <c r="F334" s="219">
        <f t="shared" si="34"/>
        <v>42698</v>
      </c>
      <c r="G334" s="219">
        <f t="shared" si="31"/>
        <v>42698</v>
      </c>
    </row>
    <row r="335" spans="3:7" s="196" customFormat="1" x14ac:dyDescent="0.25">
      <c r="C335" s="219">
        <f t="shared" si="32"/>
        <v>42699</v>
      </c>
      <c r="D335" s="208" t="b">
        <f t="shared" si="33"/>
        <v>0</v>
      </c>
      <c r="E335" s="220" t="b">
        <f t="shared" si="30"/>
        <v>0</v>
      </c>
      <c r="F335" s="219">
        <f t="shared" si="34"/>
        <v>42699</v>
      </c>
      <c r="G335" s="219">
        <f t="shared" si="31"/>
        <v>42699</v>
      </c>
    </row>
    <row r="336" spans="3:7" s="196" customFormat="1" x14ac:dyDescent="0.25">
      <c r="C336" s="219">
        <f t="shared" si="32"/>
        <v>42700</v>
      </c>
      <c r="D336" s="208" t="b">
        <f t="shared" si="33"/>
        <v>1</v>
      </c>
      <c r="E336" s="220" t="b">
        <f t="shared" si="30"/>
        <v>0</v>
      </c>
      <c r="F336" s="219" t="b">
        <f t="shared" si="34"/>
        <v>0</v>
      </c>
      <c r="G336" s="219">
        <f t="shared" si="31"/>
        <v>42702</v>
      </c>
    </row>
    <row r="337" spans="3:7" s="196" customFormat="1" x14ac:dyDescent="0.25">
      <c r="C337" s="219">
        <f t="shared" si="32"/>
        <v>42701</v>
      </c>
      <c r="D337" s="208" t="b">
        <f t="shared" si="33"/>
        <v>1</v>
      </c>
      <c r="E337" s="220" t="b">
        <f t="shared" si="30"/>
        <v>0</v>
      </c>
      <c r="F337" s="219" t="b">
        <f t="shared" si="34"/>
        <v>0</v>
      </c>
      <c r="G337" s="219">
        <f t="shared" si="31"/>
        <v>42702</v>
      </c>
    </row>
    <row r="338" spans="3:7" s="196" customFormat="1" x14ac:dyDescent="0.25">
      <c r="C338" s="219">
        <f t="shared" si="32"/>
        <v>42702</v>
      </c>
      <c r="D338" s="208" t="b">
        <f t="shared" si="33"/>
        <v>0</v>
      </c>
      <c r="E338" s="220" t="b">
        <f t="shared" si="30"/>
        <v>0</v>
      </c>
      <c r="F338" s="219">
        <f t="shared" si="34"/>
        <v>42702</v>
      </c>
      <c r="G338" s="219">
        <f t="shared" si="31"/>
        <v>42702</v>
      </c>
    </row>
    <row r="339" spans="3:7" s="196" customFormat="1" x14ac:dyDescent="0.25">
      <c r="C339" s="219">
        <f t="shared" si="32"/>
        <v>42703</v>
      </c>
      <c r="D339" s="208" t="b">
        <f t="shared" si="33"/>
        <v>0</v>
      </c>
      <c r="E339" s="220" t="b">
        <f t="shared" si="30"/>
        <v>0</v>
      </c>
      <c r="F339" s="219">
        <f t="shared" si="34"/>
        <v>42703</v>
      </c>
      <c r="G339" s="219">
        <f t="shared" si="31"/>
        <v>42703</v>
      </c>
    </row>
    <row r="340" spans="3:7" s="196" customFormat="1" x14ac:dyDescent="0.25">
      <c r="C340" s="219">
        <f t="shared" si="32"/>
        <v>42704</v>
      </c>
      <c r="D340" s="208" t="b">
        <f t="shared" si="33"/>
        <v>0</v>
      </c>
      <c r="E340" s="220" t="b">
        <f t="shared" si="30"/>
        <v>0</v>
      </c>
      <c r="F340" s="219">
        <f t="shared" si="34"/>
        <v>42704</v>
      </c>
      <c r="G340" s="219">
        <f t="shared" si="31"/>
        <v>42704</v>
      </c>
    </row>
    <row r="341" spans="3:7" s="196" customFormat="1" x14ac:dyDescent="0.25">
      <c r="C341" s="219">
        <f t="shared" si="32"/>
        <v>42705</v>
      </c>
      <c r="D341" s="208" t="b">
        <f t="shared" si="33"/>
        <v>0</v>
      </c>
      <c r="E341" s="220" t="b">
        <f t="shared" si="30"/>
        <v>0</v>
      </c>
      <c r="F341" s="219">
        <f t="shared" si="34"/>
        <v>42705</v>
      </c>
      <c r="G341" s="219">
        <f t="shared" si="31"/>
        <v>42705</v>
      </c>
    </row>
    <row r="342" spans="3:7" s="196" customFormat="1" x14ac:dyDescent="0.25">
      <c r="C342" s="219">
        <f t="shared" si="32"/>
        <v>42706</v>
      </c>
      <c r="D342" s="208" t="b">
        <f t="shared" si="33"/>
        <v>0</v>
      </c>
      <c r="E342" s="220" t="b">
        <f t="shared" si="30"/>
        <v>0</v>
      </c>
      <c r="F342" s="219">
        <f t="shared" si="34"/>
        <v>42706</v>
      </c>
      <c r="G342" s="219">
        <f t="shared" si="31"/>
        <v>42706</v>
      </c>
    </row>
    <row r="343" spans="3:7" s="196" customFormat="1" x14ac:dyDescent="0.25">
      <c r="C343" s="219">
        <f t="shared" si="32"/>
        <v>42707</v>
      </c>
      <c r="D343" s="208" t="b">
        <f t="shared" si="33"/>
        <v>1</v>
      </c>
      <c r="E343" s="220" t="b">
        <f t="shared" si="30"/>
        <v>0</v>
      </c>
      <c r="F343" s="219" t="b">
        <f t="shared" si="34"/>
        <v>0</v>
      </c>
      <c r="G343" s="219">
        <f t="shared" si="31"/>
        <v>42709</v>
      </c>
    </row>
    <row r="344" spans="3:7" s="196" customFormat="1" x14ac:dyDescent="0.25">
      <c r="C344" s="219">
        <f t="shared" si="32"/>
        <v>42708</v>
      </c>
      <c r="D344" s="208" t="b">
        <f t="shared" si="33"/>
        <v>1</v>
      </c>
      <c r="E344" s="220" t="b">
        <f t="shared" si="30"/>
        <v>0</v>
      </c>
      <c r="F344" s="219" t="b">
        <f t="shared" si="34"/>
        <v>0</v>
      </c>
      <c r="G344" s="219">
        <f t="shared" si="31"/>
        <v>42709</v>
      </c>
    </row>
    <row r="345" spans="3:7" s="196" customFormat="1" x14ac:dyDescent="0.25">
      <c r="C345" s="219">
        <f t="shared" si="32"/>
        <v>42709</v>
      </c>
      <c r="D345" s="208" t="b">
        <f t="shared" si="33"/>
        <v>0</v>
      </c>
      <c r="E345" s="220" t="b">
        <f t="shared" si="30"/>
        <v>0</v>
      </c>
      <c r="F345" s="219">
        <f t="shared" si="34"/>
        <v>42709</v>
      </c>
      <c r="G345" s="219">
        <f t="shared" si="31"/>
        <v>42709</v>
      </c>
    </row>
    <row r="346" spans="3:7" s="196" customFormat="1" x14ac:dyDescent="0.25">
      <c r="C346" s="219">
        <f t="shared" si="32"/>
        <v>42710</v>
      </c>
      <c r="D346" s="208" t="b">
        <f t="shared" si="33"/>
        <v>0</v>
      </c>
      <c r="E346" s="220" t="b">
        <f t="shared" si="30"/>
        <v>0</v>
      </c>
      <c r="F346" s="219">
        <f t="shared" si="34"/>
        <v>42710</v>
      </c>
      <c r="G346" s="219">
        <f t="shared" si="31"/>
        <v>42710</v>
      </c>
    </row>
    <row r="347" spans="3:7" s="196" customFormat="1" x14ac:dyDescent="0.25">
      <c r="C347" s="219">
        <f t="shared" si="32"/>
        <v>42711</v>
      </c>
      <c r="D347" s="208" t="b">
        <f t="shared" si="33"/>
        <v>0</v>
      </c>
      <c r="E347" s="220" t="b">
        <f t="shared" si="30"/>
        <v>0</v>
      </c>
      <c r="F347" s="219">
        <f t="shared" si="34"/>
        <v>42711</v>
      </c>
      <c r="G347" s="219">
        <f t="shared" si="31"/>
        <v>42711</v>
      </c>
    </row>
    <row r="348" spans="3:7" s="196" customFormat="1" x14ac:dyDescent="0.25">
      <c r="C348" s="219">
        <f t="shared" si="32"/>
        <v>42712</v>
      </c>
      <c r="D348" s="208" t="b">
        <f t="shared" si="33"/>
        <v>0</v>
      </c>
      <c r="E348" s="220" t="b">
        <f t="shared" si="30"/>
        <v>0</v>
      </c>
      <c r="F348" s="219">
        <f t="shared" si="34"/>
        <v>42712</v>
      </c>
      <c r="G348" s="219">
        <f t="shared" si="31"/>
        <v>42712</v>
      </c>
    </row>
    <row r="349" spans="3:7" s="196" customFormat="1" x14ac:dyDescent="0.25">
      <c r="C349" s="219">
        <f t="shared" si="32"/>
        <v>42713</v>
      </c>
      <c r="D349" s="208" t="b">
        <f t="shared" si="33"/>
        <v>0</v>
      </c>
      <c r="E349" s="220" t="b">
        <f t="shared" si="30"/>
        <v>0</v>
      </c>
      <c r="F349" s="219">
        <f t="shared" si="34"/>
        <v>42713</v>
      </c>
      <c r="G349" s="219">
        <f t="shared" si="31"/>
        <v>42713</v>
      </c>
    </row>
    <row r="350" spans="3:7" s="196" customFormat="1" x14ac:dyDescent="0.25">
      <c r="C350" s="219">
        <f t="shared" si="32"/>
        <v>42714</v>
      </c>
      <c r="D350" s="208" t="b">
        <f t="shared" si="33"/>
        <v>1</v>
      </c>
      <c r="E350" s="220" t="b">
        <f t="shared" si="30"/>
        <v>0</v>
      </c>
      <c r="F350" s="219" t="b">
        <f t="shared" si="34"/>
        <v>0</v>
      </c>
      <c r="G350" s="219">
        <f t="shared" si="31"/>
        <v>42716</v>
      </c>
    </row>
    <row r="351" spans="3:7" s="196" customFormat="1" x14ac:dyDescent="0.25">
      <c r="C351" s="219">
        <f t="shared" si="32"/>
        <v>42715</v>
      </c>
      <c r="D351" s="208" t="b">
        <f t="shared" si="33"/>
        <v>1</v>
      </c>
      <c r="E351" s="220" t="b">
        <f t="shared" si="30"/>
        <v>0</v>
      </c>
      <c r="F351" s="219" t="b">
        <f t="shared" si="34"/>
        <v>0</v>
      </c>
      <c r="G351" s="219">
        <f t="shared" si="31"/>
        <v>42716</v>
      </c>
    </row>
    <row r="352" spans="3:7" s="196" customFormat="1" x14ac:dyDescent="0.25">
      <c r="C352" s="219">
        <f t="shared" si="32"/>
        <v>42716</v>
      </c>
      <c r="D352" s="208" t="b">
        <f t="shared" si="33"/>
        <v>0</v>
      </c>
      <c r="E352" s="220" t="b">
        <f t="shared" si="30"/>
        <v>0</v>
      </c>
      <c r="F352" s="219">
        <f t="shared" si="34"/>
        <v>42716</v>
      </c>
      <c r="G352" s="219">
        <f t="shared" si="31"/>
        <v>42716</v>
      </c>
    </row>
    <row r="353" spans="3:7" s="196" customFormat="1" x14ac:dyDescent="0.25">
      <c r="C353" s="219">
        <f t="shared" si="32"/>
        <v>42717</v>
      </c>
      <c r="D353" s="208" t="b">
        <f t="shared" si="33"/>
        <v>0</v>
      </c>
      <c r="E353" s="220" t="b">
        <f t="shared" si="30"/>
        <v>0</v>
      </c>
      <c r="F353" s="219">
        <f t="shared" si="34"/>
        <v>42717</v>
      </c>
      <c r="G353" s="219">
        <f t="shared" si="31"/>
        <v>42717</v>
      </c>
    </row>
    <row r="354" spans="3:7" s="196" customFormat="1" x14ac:dyDescent="0.25">
      <c r="C354" s="219">
        <f t="shared" si="32"/>
        <v>42718</v>
      </c>
      <c r="D354" s="208" t="b">
        <f t="shared" si="33"/>
        <v>0</v>
      </c>
      <c r="E354" s="220" t="b">
        <f t="shared" si="30"/>
        <v>0</v>
      </c>
      <c r="F354" s="219">
        <f t="shared" si="34"/>
        <v>42718</v>
      </c>
      <c r="G354" s="219">
        <f t="shared" si="31"/>
        <v>42718</v>
      </c>
    </row>
    <row r="355" spans="3:7" s="196" customFormat="1" x14ac:dyDescent="0.25">
      <c r="C355" s="219">
        <f t="shared" si="32"/>
        <v>42719</v>
      </c>
      <c r="D355" s="208" t="b">
        <f t="shared" si="33"/>
        <v>0</v>
      </c>
      <c r="E355" s="220" t="b">
        <f t="shared" si="30"/>
        <v>0</v>
      </c>
      <c r="F355" s="219">
        <f t="shared" si="34"/>
        <v>42719</v>
      </c>
      <c r="G355" s="219">
        <f t="shared" si="31"/>
        <v>42719</v>
      </c>
    </row>
    <row r="356" spans="3:7" s="196" customFormat="1" x14ac:dyDescent="0.25">
      <c r="C356" s="219">
        <f t="shared" si="32"/>
        <v>42720</v>
      </c>
      <c r="D356" s="208" t="b">
        <f t="shared" si="33"/>
        <v>0</v>
      </c>
      <c r="E356" s="220" t="b">
        <f t="shared" si="30"/>
        <v>0</v>
      </c>
      <c r="F356" s="219">
        <f t="shared" si="34"/>
        <v>42720</v>
      </c>
      <c r="G356" s="219">
        <f t="shared" si="31"/>
        <v>42720</v>
      </c>
    </row>
    <row r="357" spans="3:7" s="196" customFormat="1" x14ac:dyDescent="0.25">
      <c r="C357" s="219">
        <f t="shared" si="32"/>
        <v>42721</v>
      </c>
      <c r="D357" s="208" t="b">
        <f t="shared" si="33"/>
        <v>1</v>
      </c>
      <c r="E357" s="220" t="b">
        <f t="shared" si="30"/>
        <v>0</v>
      </c>
      <c r="F357" s="219" t="b">
        <f t="shared" si="34"/>
        <v>0</v>
      </c>
      <c r="G357" s="219">
        <f t="shared" si="31"/>
        <v>42723</v>
      </c>
    </row>
    <row r="358" spans="3:7" s="196" customFormat="1" x14ac:dyDescent="0.25">
      <c r="C358" s="219">
        <f t="shared" si="32"/>
        <v>42722</v>
      </c>
      <c r="D358" s="208" t="b">
        <f t="shared" si="33"/>
        <v>1</v>
      </c>
      <c r="E358" s="220" t="b">
        <f t="shared" si="30"/>
        <v>0</v>
      </c>
      <c r="F358" s="219" t="b">
        <f t="shared" si="34"/>
        <v>0</v>
      </c>
      <c r="G358" s="219">
        <f t="shared" si="31"/>
        <v>42723</v>
      </c>
    </row>
    <row r="359" spans="3:7" s="196" customFormat="1" x14ac:dyDescent="0.25">
      <c r="C359" s="219">
        <f t="shared" si="32"/>
        <v>42723</v>
      </c>
      <c r="D359" s="208" t="b">
        <f t="shared" si="33"/>
        <v>0</v>
      </c>
      <c r="E359" s="220" t="b">
        <f t="shared" si="30"/>
        <v>0</v>
      </c>
      <c r="F359" s="219">
        <f t="shared" si="34"/>
        <v>42723</v>
      </c>
      <c r="G359" s="219">
        <f t="shared" si="31"/>
        <v>42723</v>
      </c>
    </row>
    <row r="360" spans="3:7" s="196" customFormat="1" x14ac:dyDescent="0.25">
      <c r="C360" s="219">
        <f t="shared" si="32"/>
        <v>42724</v>
      </c>
      <c r="D360" s="208" t="b">
        <f t="shared" si="33"/>
        <v>0</v>
      </c>
      <c r="E360" s="220" t="b">
        <f t="shared" si="30"/>
        <v>0</v>
      </c>
      <c r="F360" s="219">
        <f t="shared" si="34"/>
        <v>42724</v>
      </c>
      <c r="G360" s="219">
        <f t="shared" si="31"/>
        <v>42724</v>
      </c>
    </row>
    <row r="361" spans="3:7" s="196" customFormat="1" x14ac:dyDescent="0.25">
      <c r="C361" s="219">
        <f t="shared" si="32"/>
        <v>42725</v>
      </c>
      <c r="D361" s="208" t="b">
        <f t="shared" si="33"/>
        <v>0</v>
      </c>
      <c r="E361" s="220" t="b">
        <f t="shared" si="30"/>
        <v>0</v>
      </c>
      <c r="F361" s="219">
        <f t="shared" si="34"/>
        <v>42725</v>
      </c>
      <c r="G361" s="219">
        <f t="shared" si="31"/>
        <v>42725</v>
      </c>
    </row>
    <row r="362" spans="3:7" s="196" customFormat="1" x14ac:dyDescent="0.25">
      <c r="C362" s="219">
        <f t="shared" si="32"/>
        <v>42726</v>
      </c>
      <c r="D362" s="208" t="b">
        <f t="shared" si="33"/>
        <v>0</v>
      </c>
      <c r="E362" s="220" t="b">
        <f t="shared" si="30"/>
        <v>0</v>
      </c>
      <c r="F362" s="219">
        <f t="shared" si="34"/>
        <v>42726</v>
      </c>
      <c r="G362" s="219">
        <f t="shared" si="31"/>
        <v>42726</v>
      </c>
    </row>
    <row r="363" spans="3:7" s="196" customFormat="1" x14ac:dyDescent="0.25">
      <c r="C363" s="219">
        <f t="shared" si="32"/>
        <v>42727</v>
      </c>
      <c r="D363" s="208" t="b">
        <f t="shared" si="33"/>
        <v>0</v>
      </c>
      <c r="E363" s="220" t="b">
        <f t="shared" si="30"/>
        <v>0</v>
      </c>
      <c r="F363" s="219">
        <f t="shared" si="34"/>
        <v>42727</v>
      </c>
      <c r="G363" s="219">
        <f t="shared" si="31"/>
        <v>42727</v>
      </c>
    </row>
    <row r="364" spans="3:7" s="196" customFormat="1" x14ac:dyDescent="0.25">
      <c r="C364" s="219">
        <f t="shared" si="32"/>
        <v>42728</v>
      </c>
      <c r="D364" s="208" t="b">
        <f t="shared" si="33"/>
        <v>1</v>
      </c>
      <c r="E364" s="220" t="b">
        <f t="shared" si="30"/>
        <v>0</v>
      </c>
      <c r="F364" s="219" t="b">
        <f t="shared" si="34"/>
        <v>0</v>
      </c>
      <c r="G364" s="219">
        <f t="shared" si="31"/>
        <v>42731</v>
      </c>
    </row>
    <row r="365" spans="3:7" s="196" customFormat="1" x14ac:dyDescent="0.25">
      <c r="C365" s="219">
        <f t="shared" si="32"/>
        <v>42729</v>
      </c>
      <c r="D365" s="208" t="b">
        <f t="shared" si="33"/>
        <v>1</v>
      </c>
      <c r="E365" s="220" t="b">
        <f t="shared" si="30"/>
        <v>1</v>
      </c>
      <c r="F365" s="219" t="b">
        <f t="shared" si="34"/>
        <v>0</v>
      </c>
      <c r="G365" s="219">
        <f t="shared" si="31"/>
        <v>42731</v>
      </c>
    </row>
    <row r="366" spans="3:7" s="196" customFormat="1" x14ac:dyDescent="0.25">
      <c r="C366" s="219">
        <f t="shared" si="32"/>
        <v>42730</v>
      </c>
      <c r="D366" s="208" t="b">
        <f t="shared" si="33"/>
        <v>0</v>
      </c>
      <c r="E366" s="220" t="b">
        <f t="shared" si="30"/>
        <v>1</v>
      </c>
      <c r="F366" s="219" t="b">
        <f t="shared" si="34"/>
        <v>0</v>
      </c>
      <c r="G366" s="219">
        <f t="shared" si="31"/>
        <v>42731</v>
      </c>
    </row>
    <row r="367" spans="3:7" s="196" customFormat="1" x14ac:dyDescent="0.25">
      <c r="C367" s="219">
        <f t="shared" si="32"/>
        <v>42731</v>
      </c>
      <c r="D367" s="208" t="b">
        <f t="shared" si="33"/>
        <v>0</v>
      </c>
      <c r="E367" s="220" t="b">
        <f t="shared" si="30"/>
        <v>0</v>
      </c>
      <c r="F367" s="219">
        <f t="shared" si="34"/>
        <v>42731</v>
      </c>
      <c r="G367" s="219">
        <f t="shared" si="31"/>
        <v>42731</v>
      </c>
    </row>
    <row r="368" spans="3:7" s="196" customFormat="1" x14ac:dyDescent="0.25">
      <c r="C368" s="219">
        <f t="shared" si="32"/>
        <v>42732</v>
      </c>
      <c r="D368" s="208" t="b">
        <f t="shared" si="33"/>
        <v>0</v>
      </c>
      <c r="E368" s="220" t="b">
        <f t="shared" si="30"/>
        <v>0</v>
      </c>
      <c r="F368" s="219">
        <f t="shared" si="34"/>
        <v>42732</v>
      </c>
      <c r="G368" s="219">
        <f t="shared" si="31"/>
        <v>42732</v>
      </c>
    </row>
    <row r="369" spans="3:7" s="196" customFormat="1" x14ac:dyDescent="0.25">
      <c r="C369" s="219">
        <f t="shared" si="32"/>
        <v>42733</v>
      </c>
      <c r="D369" s="208" t="b">
        <f t="shared" si="33"/>
        <v>0</v>
      </c>
      <c r="E369" s="220" t="b">
        <f t="shared" si="30"/>
        <v>0</v>
      </c>
      <c r="F369" s="219">
        <f t="shared" si="34"/>
        <v>42733</v>
      </c>
      <c r="G369" s="219">
        <f t="shared" si="31"/>
        <v>42733</v>
      </c>
    </row>
    <row r="370" spans="3:7" s="196" customFormat="1" x14ac:dyDescent="0.25">
      <c r="C370" s="219">
        <f t="shared" si="32"/>
        <v>42734</v>
      </c>
      <c r="D370" s="208" t="b">
        <f t="shared" si="33"/>
        <v>0</v>
      </c>
      <c r="E370" s="220" t="b">
        <f t="shared" si="30"/>
        <v>0</v>
      </c>
      <c r="F370" s="219">
        <f t="shared" si="34"/>
        <v>42734</v>
      </c>
      <c r="G370" s="219">
        <f t="shared" si="31"/>
        <v>42734</v>
      </c>
    </row>
    <row r="371" spans="3:7" s="196" customFormat="1" x14ac:dyDescent="0.25">
      <c r="C371" s="219">
        <f t="shared" si="32"/>
        <v>42735</v>
      </c>
      <c r="D371" s="208" t="b">
        <f t="shared" si="33"/>
        <v>1</v>
      </c>
      <c r="E371" s="220" t="b">
        <f t="shared" si="30"/>
        <v>0</v>
      </c>
      <c r="F371" s="219" t="b">
        <f t="shared" si="34"/>
        <v>0</v>
      </c>
      <c r="G371" s="219">
        <f t="shared" si="31"/>
        <v>42737</v>
      </c>
    </row>
    <row r="372" spans="3:7" s="196" customFormat="1" x14ac:dyDescent="0.25">
      <c r="C372" s="219">
        <f t="shared" si="32"/>
        <v>42736</v>
      </c>
      <c r="D372" s="208" t="b">
        <f t="shared" si="33"/>
        <v>1</v>
      </c>
      <c r="E372" s="220" t="b">
        <f t="shared" si="30"/>
        <v>1</v>
      </c>
      <c r="F372" s="219" t="b">
        <f t="shared" si="34"/>
        <v>0</v>
      </c>
      <c r="G372" s="219">
        <f t="shared" si="31"/>
        <v>42737</v>
      </c>
    </row>
    <row r="373" spans="3:7" s="196" customFormat="1" x14ac:dyDescent="0.25">
      <c r="C373" s="219">
        <f t="shared" si="32"/>
        <v>42737</v>
      </c>
      <c r="D373" s="208" t="b">
        <f t="shared" si="33"/>
        <v>0</v>
      </c>
      <c r="E373" s="220" t="b">
        <f t="shared" si="30"/>
        <v>0</v>
      </c>
      <c r="F373" s="219">
        <f t="shared" si="34"/>
        <v>42737</v>
      </c>
      <c r="G373" s="219">
        <f t="shared" si="31"/>
        <v>42737</v>
      </c>
    </row>
    <row r="374" spans="3:7" s="196" customFormat="1" x14ac:dyDescent="0.25">
      <c r="C374" s="219">
        <f t="shared" si="32"/>
        <v>42738</v>
      </c>
      <c r="D374" s="208" t="b">
        <f t="shared" si="33"/>
        <v>0</v>
      </c>
      <c r="E374" s="220" t="b">
        <f t="shared" si="30"/>
        <v>0</v>
      </c>
      <c r="F374" s="219">
        <f t="shared" si="34"/>
        <v>42738</v>
      </c>
      <c r="G374" s="219">
        <f t="shared" si="31"/>
        <v>42738</v>
      </c>
    </row>
    <row r="375" spans="3:7" s="196" customFormat="1" x14ac:dyDescent="0.25">
      <c r="C375" s="219">
        <f t="shared" si="32"/>
        <v>42739</v>
      </c>
      <c r="D375" s="208" t="b">
        <f t="shared" si="33"/>
        <v>0</v>
      </c>
      <c r="E375" s="220" t="b">
        <f t="shared" si="30"/>
        <v>0</v>
      </c>
      <c r="F375" s="219">
        <f t="shared" si="34"/>
        <v>42739</v>
      </c>
      <c r="G375" s="219">
        <f t="shared" si="31"/>
        <v>42739</v>
      </c>
    </row>
    <row r="376" spans="3:7" s="196" customFormat="1" x14ac:dyDescent="0.25">
      <c r="C376" s="219">
        <f t="shared" si="32"/>
        <v>42740</v>
      </c>
      <c r="D376" s="208" t="b">
        <f t="shared" si="33"/>
        <v>0</v>
      </c>
      <c r="E376" s="220" t="b">
        <f t="shared" si="30"/>
        <v>0</v>
      </c>
      <c r="F376" s="219">
        <f t="shared" si="34"/>
        <v>42740</v>
      </c>
      <c r="G376" s="219">
        <f t="shared" si="31"/>
        <v>42740</v>
      </c>
    </row>
    <row r="377" spans="3:7" s="196" customFormat="1" x14ac:dyDescent="0.25">
      <c r="C377" s="219">
        <f t="shared" si="32"/>
        <v>42741</v>
      </c>
      <c r="D377" s="208" t="b">
        <f t="shared" si="33"/>
        <v>0</v>
      </c>
      <c r="E377" s="220" t="b">
        <f t="shared" si="30"/>
        <v>0</v>
      </c>
      <c r="F377" s="219">
        <f t="shared" si="34"/>
        <v>42741</v>
      </c>
      <c r="G377" s="219">
        <f t="shared" si="31"/>
        <v>42741</v>
      </c>
    </row>
    <row r="378" spans="3:7" s="196" customFormat="1" x14ac:dyDescent="0.25">
      <c r="C378" s="219">
        <f t="shared" si="32"/>
        <v>42742</v>
      </c>
      <c r="D378" s="208" t="b">
        <f t="shared" si="33"/>
        <v>1</v>
      </c>
      <c r="E378" s="220" t="b">
        <f t="shared" si="30"/>
        <v>0</v>
      </c>
      <c r="F378" s="219" t="b">
        <f t="shared" si="34"/>
        <v>0</v>
      </c>
      <c r="G378" s="219">
        <f t="shared" si="31"/>
        <v>42744</v>
      </c>
    </row>
    <row r="379" spans="3:7" s="196" customFormat="1" x14ac:dyDescent="0.25">
      <c r="C379" s="219">
        <f t="shared" si="32"/>
        <v>42743</v>
      </c>
      <c r="D379" s="208" t="b">
        <f t="shared" si="33"/>
        <v>1</v>
      </c>
      <c r="E379" s="220" t="b">
        <f t="shared" si="30"/>
        <v>0</v>
      </c>
      <c r="F379" s="219" t="b">
        <f t="shared" si="34"/>
        <v>0</v>
      </c>
      <c r="G379" s="219">
        <f t="shared" si="31"/>
        <v>42744</v>
      </c>
    </row>
    <row r="380" spans="3:7" s="196" customFormat="1" x14ac:dyDescent="0.25">
      <c r="C380" s="219">
        <f t="shared" si="32"/>
        <v>42744</v>
      </c>
      <c r="D380" s="208" t="b">
        <f t="shared" si="33"/>
        <v>0</v>
      </c>
      <c r="E380" s="220" t="b">
        <f t="shared" si="30"/>
        <v>0</v>
      </c>
      <c r="F380" s="219">
        <f t="shared" si="34"/>
        <v>42744</v>
      </c>
      <c r="G380" s="219">
        <f t="shared" si="31"/>
        <v>42744</v>
      </c>
    </row>
    <row r="381" spans="3:7" s="196" customFormat="1" x14ac:dyDescent="0.25">
      <c r="C381" s="219">
        <f t="shared" si="32"/>
        <v>42745</v>
      </c>
      <c r="D381" s="208" t="b">
        <f t="shared" si="33"/>
        <v>0</v>
      </c>
      <c r="E381" s="220" t="b">
        <f t="shared" si="30"/>
        <v>0</v>
      </c>
      <c r="F381" s="219">
        <f t="shared" si="34"/>
        <v>42745</v>
      </c>
      <c r="G381" s="219">
        <f t="shared" si="31"/>
        <v>42745</v>
      </c>
    </row>
    <row r="382" spans="3:7" s="196" customFormat="1" x14ac:dyDescent="0.25">
      <c r="C382" s="219">
        <f t="shared" si="32"/>
        <v>42746</v>
      </c>
      <c r="D382" s="208" t="b">
        <f t="shared" si="33"/>
        <v>0</v>
      </c>
      <c r="E382" s="220" t="b">
        <f t="shared" si="30"/>
        <v>0</v>
      </c>
      <c r="F382" s="219">
        <f t="shared" si="34"/>
        <v>42746</v>
      </c>
      <c r="G382" s="219">
        <f t="shared" si="31"/>
        <v>42746</v>
      </c>
    </row>
    <row r="383" spans="3:7" s="196" customFormat="1" x14ac:dyDescent="0.25">
      <c r="C383" s="219">
        <f t="shared" si="32"/>
        <v>42747</v>
      </c>
      <c r="D383" s="208" t="b">
        <f t="shared" si="33"/>
        <v>0</v>
      </c>
      <c r="E383" s="220" t="b">
        <f t="shared" si="30"/>
        <v>0</v>
      </c>
      <c r="F383" s="219">
        <f t="shared" si="34"/>
        <v>42747</v>
      </c>
      <c r="G383" s="219">
        <f t="shared" si="31"/>
        <v>42747</v>
      </c>
    </row>
    <row r="384" spans="3:7" s="196" customFormat="1" x14ac:dyDescent="0.25">
      <c r="C384" s="219">
        <f t="shared" si="32"/>
        <v>42748</v>
      </c>
      <c r="D384" s="208" t="b">
        <f t="shared" si="33"/>
        <v>0</v>
      </c>
      <c r="E384" s="220" t="b">
        <f t="shared" si="30"/>
        <v>0</v>
      </c>
      <c r="F384" s="219">
        <f t="shared" si="34"/>
        <v>42748</v>
      </c>
      <c r="G384" s="219">
        <f t="shared" si="31"/>
        <v>42748</v>
      </c>
    </row>
    <row r="385" spans="3:7" s="196" customFormat="1" x14ac:dyDescent="0.25">
      <c r="C385" s="219">
        <f t="shared" si="32"/>
        <v>42749</v>
      </c>
      <c r="D385" s="208" t="b">
        <f t="shared" si="33"/>
        <v>1</v>
      </c>
      <c r="E385" s="220" t="b">
        <f t="shared" si="30"/>
        <v>0</v>
      </c>
      <c r="F385" s="219" t="b">
        <f t="shared" si="34"/>
        <v>0</v>
      </c>
      <c r="G385" s="219">
        <f t="shared" si="31"/>
        <v>42751</v>
      </c>
    </row>
    <row r="386" spans="3:7" s="196" customFormat="1" x14ac:dyDescent="0.25">
      <c r="C386" s="219">
        <f t="shared" si="32"/>
        <v>42750</v>
      </c>
      <c r="D386" s="208" t="b">
        <f t="shared" si="33"/>
        <v>1</v>
      </c>
      <c r="E386" s="220" t="b">
        <f t="shared" si="30"/>
        <v>0</v>
      </c>
      <c r="F386" s="219" t="b">
        <f t="shared" si="34"/>
        <v>0</v>
      </c>
      <c r="G386" s="219">
        <f t="shared" si="31"/>
        <v>42751</v>
      </c>
    </row>
    <row r="387" spans="3:7" s="196" customFormat="1" x14ac:dyDescent="0.25">
      <c r="C387" s="219">
        <f t="shared" si="32"/>
        <v>42751</v>
      </c>
      <c r="D387" s="208" t="b">
        <f t="shared" si="33"/>
        <v>0</v>
      </c>
      <c r="E387" s="220" t="b">
        <f t="shared" si="30"/>
        <v>0</v>
      </c>
      <c r="F387" s="219">
        <f t="shared" si="34"/>
        <v>42751</v>
      </c>
      <c r="G387" s="219">
        <f t="shared" si="31"/>
        <v>42751</v>
      </c>
    </row>
    <row r="388" spans="3:7" s="196" customFormat="1" x14ac:dyDescent="0.25">
      <c r="C388" s="219">
        <f t="shared" si="32"/>
        <v>42752</v>
      </c>
      <c r="D388" s="208" t="b">
        <f t="shared" si="33"/>
        <v>0</v>
      </c>
      <c r="E388" s="220" t="b">
        <f t="shared" si="30"/>
        <v>0</v>
      </c>
      <c r="F388" s="219">
        <f t="shared" si="34"/>
        <v>42752</v>
      </c>
      <c r="G388" s="219">
        <f t="shared" si="31"/>
        <v>42752</v>
      </c>
    </row>
    <row r="389" spans="3:7" s="196" customFormat="1" x14ac:dyDescent="0.25">
      <c r="C389" s="219">
        <f t="shared" si="32"/>
        <v>42753</v>
      </c>
      <c r="D389" s="208" t="b">
        <f t="shared" si="33"/>
        <v>0</v>
      </c>
      <c r="E389" s="220" t="b">
        <f t="shared" si="30"/>
        <v>0</v>
      </c>
      <c r="F389" s="219">
        <f t="shared" si="34"/>
        <v>42753</v>
      </c>
      <c r="G389" s="219">
        <f t="shared" si="31"/>
        <v>42753</v>
      </c>
    </row>
    <row r="390" spans="3:7" s="196" customFormat="1" x14ac:dyDescent="0.25">
      <c r="C390" s="219">
        <f t="shared" si="32"/>
        <v>42754</v>
      </c>
      <c r="D390" s="208" t="b">
        <f t="shared" si="33"/>
        <v>0</v>
      </c>
      <c r="E390" s="220" t="b">
        <f t="shared" ref="E390:E453" si="35">IF(TYPE(VLOOKUP(C390,Holydays,1,0))&lt;&gt;1,FALSE,TRUE)</f>
        <v>0</v>
      </c>
      <c r="F390" s="219">
        <f t="shared" si="34"/>
        <v>42754</v>
      </c>
      <c r="G390" s="219">
        <f t="shared" ref="G390:G453" si="36">IF(F390,F390,WORKDAY(C390,1,Holydays))</f>
        <v>42754</v>
      </c>
    </row>
    <row r="391" spans="3:7" s="196" customFormat="1" x14ac:dyDescent="0.25">
      <c r="C391" s="219">
        <f t="shared" ref="C391:C454" si="37">C390+1</f>
        <v>42755</v>
      </c>
      <c r="D391" s="208" t="b">
        <f t="shared" ref="D391:D454" si="38">IF(WEEKDAY(C391,2)&gt;5,TRUE)</f>
        <v>0</v>
      </c>
      <c r="E391" s="220" t="b">
        <f t="shared" si="35"/>
        <v>0</v>
      </c>
      <c r="F391" s="219">
        <f t="shared" ref="F391:F454" si="39">IF(OR(D391,E391),FALSE,C391)</f>
        <v>42755</v>
      </c>
      <c r="G391" s="219">
        <f t="shared" si="36"/>
        <v>42755</v>
      </c>
    </row>
    <row r="392" spans="3:7" s="196" customFormat="1" x14ac:dyDescent="0.25">
      <c r="C392" s="219">
        <f t="shared" si="37"/>
        <v>42756</v>
      </c>
      <c r="D392" s="208" t="b">
        <f t="shared" si="38"/>
        <v>1</v>
      </c>
      <c r="E392" s="220" t="b">
        <f t="shared" si="35"/>
        <v>0</v>
      </c>
      <c r="F392" s="219" t="b">
        <f t="shared" si="39"/>
        <v>0</v>
      </c>
      <c r="G392" s="219">
        <f t="shared" si="36"/>
        <v>42758</v>
      </c>
    </row>
    <row r="393" spans="3:7" s="196" customFormat="1" x14ac:dyDescent="0.25">
      <c r="C393" s="219">
        <f t="shared" si="37"/>
        <v>42757</v>
      </c>
      <c r="D393" s="208" t="b">
        <f t="shared" si="38"/>
        <v>1</v>
      </c>
      <c r="E393" s="220" t="b">
        <f t="shared" si="35"/>
        <v>0</v>
      </c>
      <c r="F393" s="219" t="b">
        <f t="shared" si="39"/>
        <v>0</v>
      </c>
      <c r="G393" s="219">
        <f t="shared" si="36"/>
        <v>42758</v>
      </c>
    </row>
    <row r="394" spans="3:7" s="196" customFormat="1" x14ac:dyDescent="0.25">
      <c r="C394" s="219">
        <f t="shared" si="37"/>
        <v>42758</v>
      </c>
      <c r="D394" s="208" t="b">
        <f t="shared" si="38"/>
        <v>0</v>
      </c>
      <c r="E394" s="220" t="b">
        <f t="shared" si="35"/>
        <v>0</v>
      </c>
      <c r="F394" s="219">
        <f t="shared" si="39"/>
        <v>42758</v>
      </c>
      <c r="G394" s="219">
        <f t="shared" si="36"/>
        <v>42758</v>
      </c>
    </row>
    <row r="395" spans="3:7" s="196" customFormat="1" x14ac:dyDescent="0.25">
      <c r="C395" s="219">
        <f t="shared" si="37"/>
        <v>42759</v>
      </c>
      <c r="D395" s="208" t="b">
        <f t="shared" si="38"/>
        <v>0</v>
      </c>
      <c r="E395" s="220" t="b">
        <f t="shared" si="35"/>
        <v>0</v>
      </c>
      <c r="F395" s="219">
        <f t="shared" si="39"/>
        <v>42759</v>
      </c>
      <c r="G395" s="219">
        <f t="shared" si="36"/>
        <v>42759</v>
      </c>
    </row>
    <row r="396" spans="3:7" s="196" customFormat="1" x14ac:dyDescent="0.25">
      <c r="C396" s="219">
        <f t="shared" si="37"/>
        <v>42760</v>
      </c>
      <c r="D396" s="208" t="b">
        <f t="shared" si="38"/>
        <v>0</v>
      </c>
      <c r="E396" s="220" t="b">
        <f t="shared" si="35"/>
        <v>0</v>
      </c>
      <c r="F396" s="219">
        <f t="shared" si="39"/>
        <v>42760</v>
      </c>
      <c r="G396" s="219">
        <f t="shared" si="36"/>
        <v>42760</v>
      </c>
    </row>
    <row r="397" spans="3:7" s="196" customFormat="1" x14ac:dyDescent="0.25">
      <c r="C397" s="219">
        <f t="shared" si="37"/>
        <v>42761</v>
      </c>
      <c r="D397" s="208" t="b">
        <f t="shared" si="38"/>
        <v>0</v>
      </c>
      <c r="E397" s="220" t="b">
        <f t="shared" si="35"/>
        <v>0</v>
      </c>
      <c r="F397" s="219">
        <f t="shared" si="39"/>
        <v>42761</v>
      </c>
      <c r="G397" s="219">
        <f t="shared" si="36"/>
        <v>42761</v>
      </c>
    </row>
    <row r="398" spans="3:7" s="196" customFormat="1" x14ac:dyDescent="0.25">
      <c r="C398" s="219">
        <f t="shared" si="37"/>
        <v>42762</v>
      </c>
      <c r="D398" s="208" t="b">
        <f t="shared" si="38"/>
        <v>0</v>
      </c>
      <c r="E398" s="220" t="b">
        <f t="shared" si="35"/>
        <v>0</v>
      </c>
      <c r="F398" s="219">
        <f t="shared" si="39"/>
        <v>42762</v>
      </c>
      <c r="G398" s="219">
        <f t="shared" si="36"/>
        <v>42762</v>
      </c>
    </row>
    <row r="399" spans="3:7" s="196" customFormat="1" x14ac:dyDescent="0.25">
      <c r="C399" s="219">
        <f t="shared" si="37"/>
        <v>42763</v>
      </c>
      <c r="D399" s="208" t="b">
        <f t="shared" si="38"/>
        <v>1</v>
      </c>
      <c r="E399" s="220" t="b">
        <f t="shared" si="35"/>
        <v>0</v>
      </c>
      <c r="F399" s="219" t="b">
        <f t="shared" si="39"/>
        <v>0</v>
      </c>
      <c r="G399" s="219">
        <f t="shared" si="36"/>
        <v>42765</v>
      </c>
    </row>
    <row r="400" spans="3:7" s="196" customFormat="1" x14ac:dyDescent="0.25">
      <c r="C400" s="219">
        <f t="shared" si="37"/>
        <v>42764</v>
      </c>
      <c r="D400" s="208" t="b">
        <f t="shared" si="38"/>
        <v>1</v>
      </c>
      <c r="E400" s="220" t="b">
        <f t="shared" si="35"/>
        <v>0</v>
      </c>
      <c r="F400" s="219" t="b">
        <f t="shared" si="39"/>
        <v>0</v>
      </c>
      <c r="G400" s="219">
        <f t="shared" si="36"/>
        <v>42765</v>
      </c>
    </row>
    <row r="401" spans="3:7" s="196" customFormat="1" x14ac:dyDescent="0.25">
      <c r="C401" s="219">
        <f t="shared" si="37"/>
        <v>42765</v>
      </c>
      <c r="D401" s="208" t="b">
        <f t="shared" si="38"/>
        <v>0</v>
      </c>
      <c r="E401" s="220" t="b">
        <f t="shared" si="35"/>
        <v>0</v>
      </c>
      <c r="F401" s="219">
        <f t="shared" si="39"/>
        <v>42765</v>
      </c>
      <c r="G401" s="219">
        <f t="shared" si="36"/>
        <v>42765</v>
      </c>
    </row>
    <row r="402" spans="3:7" s="196" customFormat="1" x14ac:dyDescent="0.25">
      <c r="C402" s="219">
        <f t="shared" si="37"/>
        <v>42766</v>
      </c>
      <c r="D402" s="208" t="b">
        <f t="shared" si="38"/>
        <v>0</v>
      </c>
      <c r="E402" s="220" t="b">
        <f t="shared" si="35"/>
        <v>0</v>
      </c>
      <c r="F402" s="219">
        <f t="shared" si="39"/>
        <v>42766</v>
      </c>
      <c r="G402" s="219">
        <f t="shared" si="36"/>
        <v>42766</v>
      </c>
    </row>
    <row r="403" spans="3:7" s="196" customFormat="1" x14ac:dyDescent="0.25">
      <c r="C403" s="219">
        <f t="shared" si="37"/>
        <v>42767</v>
      </c>
      <c r="D403" s="208" t="b">
        <f t="shared" si="38"/>
        <v>0</v>
      </c>
      <c r="E403" s="220" t="b">
        <f t="shared" si="35"/>
        <v>0</v>
      </c>
      <c r="F403" s="219">
        <f t="shared" si="39"/>
        <v>42767</v>
      </c>
      <c r="G403" s="219">
        <f t="shared" si="36"/>
        <v>42767</v>
      </c>
    </row>
    <row r="404" spans="3:7" s="196" customFormat="1" x14ac:dyDescent="0.25">
      <c r="C404" s="219">
        <f t="shared" si="37"/>
        <v>42768</v>
      </c>
      <c r="D404" s="208" t="b">
        <f t="shared" si="38"/>
        <v>0</v>
      </c>
      <c r="E404" s="220" t="b">
        <f t="shared" si="35"/>
        <v>0</v>
      </c>
      <c r="F404" s="219">
        <f t="shared" si="39"/>
        <v>42768</v>
      </c>
      <c r="G404" s="219">
        <f t="shared" si="36"/>
        <v>42768</v>
      </c>
    </row>
    <row r="405" spans="3:7" s="196" customFormat="1" x14ac:dyDescent="0.25">
      <c r="C405" s="219">
        <f t="shared" si="37"/>
        <v>42769</v>
      </c>
      <c r="D405" s="208" t="b">
        <f t="shared" si="38"/>
        <v>0</v>
      </c>
      <c r="E405" s="220" t="b">
        <f t="shared" si="35"/>
        <v>0</v>
      </c>
      <c r="F405" s="219">
        <f t="shared" si="39"/>
        <v>42769</v>
      </c>
      <c r="G405" s="219">
        <f t="shared" si="36"/>
        <v>42769</v>
      </c>
    </row>
    <row r="406" spans="3:7" s="196" customFormat="1" x14ac:dyDescent="0.25">
      <c r="C406" s="219">
        <f t="shared" si="37"/>
        <v>42770</v>
      </c>
      <c r="D406" s="208" t="b">
        <f t="shared" si="38"/>
        <v>1</v>
      </c>
      <c r="E406" s="220" t="b">
        <f t="shared" si="35"/>
        <v>0</v>
      </c>
      <c r="F406" s="219" t="b">
        <f t="shared" si="39"/>
        <v>0</v>
      </c>
      <c r="G406" s="219">
        <f t="shared" si="36"/>
        <v>42772</v>
      </c>
    </row>
    <row r="407" spans="3:7" s="196" customFormat="1" x14ac:dyDescent="0.25">
      <c r="C407" s="219">
        <f t="shared" si="37"/>
        <v>42771</v>
      </c>
      <c r="D407" s="208" t="b">
        <f t="shared" si="38"/>
        <v>1</v>
      </c>
      <c r="E407" s="220" t="b">
        <f t="shared" si="35"/>
        <v>0</v>
      </c>
      <c r="F407" s="219" t="b">
        <f t="shared" si="39"/>
        <v>0</v>
      </c>
      <c r="G407" s="219">
        <f t="shared" si="36"/>
        <v>42772</v>
      </c>
    </row>
    <row r="408" spans="3:7" s="196" customFormat="1" x14ac:dyDescent="0.25">
      <c r="C408" s="219">
        <f t="shared" si="37"/>
        <v>42772</v>
      </c>
      <c r="D408" s="208" t="b">
        <f t="shared" si="38"/>
        <v>0</v>
      </c>
      <c r="E408" s="220" t="b">
        <f t="shared" si="35"/>
        <v>0</v>
      </c>
      <c r="F408" s="219">
        <f t="shared" si="39"/>
        <v>42772</v>
      </c>
      <c r="G408" s="219">
        <f t="shared" si="36"/>
        <v>42772</v>
      </c>
    </row>
    <row r="409" spans="3:7" s="196" customFormat="1" x14ac:dyDescent="0.25">
      <c r="C409" s="219">
        <f t="shared" si="37"/>
        <v>42773</v>
      </c>
      <c r="D409" s="208" t="b">
        <f t="shared" si="38"/>
        <v>0</v>
      </c>
      <c r="E409" s="220" t="b">
        <f t="shared" si="35"/>
        <v>0</v>
      </c>
      <c r="F409" s="219">
        <f t="shared" si="39"/>
        <v>42773</v>
      </c>
      <c r="G409" s="219">
        <f t="shared" si="36"/>
        <v>42773</v>
      </c>
    </row>
    <row r="410" spans="3:7" s="196" customFormat="1" x14ac:dyDescent="0.25">
      <c r="C410" s="219">
        <f t="shared" si="37"/>
        <v>42774</v>
      </c>
      <c r="D410" s="208" t="b">
        <f t="shared" si="38"/>
        <v>0</v>
      </c>
      <c r="E410" s="220" t="b">
        <f t="shared" si="35"/>
        <v>0</v>
      </c>
      <c r="F410" s="219">
        <f t="shared" si="39"/>
        <v>42774</v>
      </c>
      <c r="G410" s="219">
        <f t="shared" si="36"/>
        <v>42774</v>
      </c>
    </row>
    <row r="411" spans="3:7" s="196" customFormat="1" x14ac:dyDescent="0.25">
      <c r="C411" s="219">
        <f t="shared" si="37"/>
        <v>42775</v>
      </c>
      <c r="D411" s="208" t="b">
        <f t="shared" si="38"/>
        <v>0</v>
      </c>
      <c r="E411" s="220" t="b">
        <f t="shared" si="35"/>
        <v>0</v>
      </c>
      <c r="F411" s="219">
        <f t="shared" si="39"/>
        <v>42775</v>
      </c>
      <c r="G411" s="219">
        <f t="shared" si="36"/>
        <v>42775</v>
      </c>
    </row>
    <row r="412" spans="3:7" s="196" customFormat="1" x14ac:dyDescent="0.25">
      <c r="C412" s="219">
        <f t="shared" si="37"/>
        <v>42776</v>
      </c>
      <c r="D412" s="208" t="b">
        <f t="shared" si="38"/>
        <v>0</v>
      </c>
      <c r="E412" s="220" t="b">
        <f t="shared" si="35"/>
        <v>0</v>
      </c>
      <c r="F412" s="219">
        <f t="shared" si="39"/>
        <v>42776</v>
      </c>
      <c r="G412" s="219">
        <f t="shared" si="36"/>
        <v>42776</v>
      </c>
    </row>
    <row r="413" spans="3:7" s="196" customFormat="1" x14ac:dyDescent="0.25">
      <c r="C413" s="219">
        <f t="shared" si="37"/>
        <v>42777</v>
      </c>
      <c r="D413" s="208" t="b">
        <f t="shared" si="38"/>
        <v>1</v>
      </c>
      <c r="E413" s="220" t="b">
        <f t="shared" si="35"/>
        <v>0</v>
      </c>
      <c r="F413" s="219" t="b">
        <f t="shared" si="39"/>
        <v>0</v>
      </c>
      <c r="G413" s="219">
        <f t="shared" si="36"/>
        <v>42779</v>
      </c>
    </row>
    <row r="414" spans="3:7" s="196" customFormat="1" x14ac:dyDescent="0.25">
      <c r="C414" s="219">
        <f t="shared" si="37"/>
        <v>42778</v>
      </c>
      <c r="D414" s="208" t="b">
        <f t="shared" si="38"/>
        <v>1</v>
      </c>
      <c r="E414" s="220" t="b">
        <f t="shared" si="35"/>
        <v>0</v>
      </c>
      <c r="F414" s="219" t="b">
        <f t="shared" si="39"/>
        <v>0</v>
      </c>
      <c r="G414" s="219">
        <f t="shared" si="36"/>
        <v>42779</v>
      </c>
    </row>
    <row r="415" spans="3:7" s="196" customFormat="1" x14ac:dyDescent="0.25">
      <c r="C415" s="219">
        <f t="shared" si="37"/>
        <v>42779</v>
      </c>
      <c r="D415" s="208" t="b">
        <f t="shared" si="38"/>
        <v>0</v>
      </c>
      <c r="E415" s="220" t="b">
        <f t="shared" si="35"/>
        <v>0</v>
      </c>
      <c r="F415" s="219">
        <f t="shared" si="39"/>
        <v>42779</v>
      </c>
      <c r="G415" s="219">
        <f t="shared" si="36"/>
        <v>42779</v>
      </c>
    </row>
    <row r="416" spans="3:7" s="196" customFormat="1" x14ac:dyDescent="0.25">
      <c r="C416" s="219">
        <f t="shared" si="37"/>
        <v>42780</v>
      </c>
      <c r="D416" s="208" t="b">
        <f t="shared" si="38"/>
        <v>0</v>
      </c>
      <c r="E416" s="220" t="b">
        <f t="shared" si="35"/>
        <v>0</v>
      </c>
      <c r="F416" s="219">
        <f t="shared" si="39"/>
        <v>42780</v>
      </c>
      <c r="G416" s="219">
        <f t="shared" si="36"/>
        <v>42780</v>
      </c>
    </row>
    <row r="417" spans="3:7" s="196" customFormat="1" x14ac:dyDescent="0.25">
      <c r="C417" s="219">
        <f t="shared" si="37"/>
        <v>42781</v>
      </c>
      <c r="D417" s="208" t="b">
        <f t="shared" si="38"/>
        <v>0</v>
      </c>
      <c r="E417" s="220" t="b">
        <f t="shared" si="35"/>
        <v>0</v>
      </c>
      <c r="F417" s="219">
        <f t="shared" si="39"/>
        <v>42781</v>
      </c>
      <c r="G417" s="219">
        <f t="shared" si="36"/>
        <v>42781</v>
      </c>
    </row>
    <row r="418" spans="3:7" s="196" customFormat="1" x14ac:dyDescent="0.25">
      <c r="C418" s="219">
        <f t="shared" si="37"/>
        <v>42782</v>
      </c>
      <c r="D418" s="208" t="b">
        <f t="shared" si="38"/>
        <v>0</v>
      </c>
      <c r="E418" s="220" t="b">
        <f t="shared" si="35"/>
        <v>0</v>
      </c>
      <c r="F418" s="219">
        <f t="shared" si="39"/>
        <v>42782</v>
      </c>
      <c r="G418" s="219">
        <f t="shared" si="36"/>
        <v>42782</v>
      </c>
    </row>
    <row r="419" spans="3:7" s="196" customFormat="1" x14ac:dyDescent="0.25">
      <c r="C419" s="219">
        <f t="shared" si="37"/>
        <v>42783</v>
      </c>
      <c r="D419" s="208" t="b">
        <f t="shared" si="38"/>
        <v>0</v>
      </c>
      <c r="E419" s="220" t="b">
        <f t="shared" si="35"/>
        <v>0</v>
      </c>
      <c r="F419" s="219">
        <f t="shared" si="39"/>
        <v>42783</v>
      </c>
      <c r="G419" s="219">
        <f t="shared" si="36"/>
        <v>42783</v>
      </c>
    </row>
    <row r="420" spans="3:7" s="196" customFormat="1" x14ac:dyDescent="0.25">
      <c r="C420" s="219">
        <f t="shared" si="37"/>
        <v>42784</v>
      </c>
      <c r="D420" s="208" t="b">
        <f t="shared" si="38"/>
        <v>1</v>
      </c>
      <c r="E420" s="220" t="b">
        <f t="shared" si="35"/>
        <v>0</v>
      </c>
      <c r="F420" s="219" t="b">
        <f t="shared" si="39"/>
        <v>0</v>
      </c>
      <c r="G420" s="219">
        <f t="shared" si="36"/>
        <v>42786</v>
      </c>
    </row>
    <row r="421" spans="3:7" s="196" customFormat="1" x14ac:dyDescent="0.25">
      <c r="C421" s="219">
        <f t="shared" si="37"/>
        <v>42785</v>
      </c>
      <c r="D421" s="208" t="b">
        <f t="shared" si="38"/>
        <v>1</v>
      </c>
      <c r="E421" s="220" t="b">
        <f t="shared" si="35"/>
        <v>0</v>
      </c>
      <c r="F421" s="219" t="b">
        <f t="shared" si="39"/>
        <v>0</v>
      </c>
      <c r="G421" s="219">
        <f t="shared" si="36"/>
        <v>42786</v>
      </c>
    </row>
    <row r="422" spans="3:7" s="196" customFormat="1" x14ac:dyDescent="0.25">
      <c r="C422" s="219">
        <f t="shared" si="37"/>
        <v>42786</v>
      </c>
      <c r="D422" s="208" t="b">
        <f t="shared" si="38"/>
        <v>0</v>
      </c>
      <c r="E422" s="220" t="b">
        <f t="shared" si="35"/>
        <v>0</v>
      </c>
      <c r="F422" s="219">
        <f t="shared" si="39"/>
        <v>42786</v>
      </c>
      <c r="G422" s="219">
        <f t="shared" si="36"/>
        <v>42786</v>
      </c>
    </row>
    <row r="423" spans="3:7" s="196" customFormat="1" x14ac:dyDescent="0.25">
      <c r="C423" s="219">
        <f t="shared" si="37"/>
        <v>42787</v>
      </c>
      <c r="D423" s="208" t="b">
        <f t="shared" si="38"/>
        <v>0</v>
      </c>
      <c r="E423" s="220" t="b">
        <f t="shared" si="35"/>
        <v>0</v>
      </c>
      <c r="F423" s="219">
        <f t="shared" si="39"/>
        <v>42787</v>
      </c>
      <c r="G423" s="219">
        <f t="shared" si="36"/>
        <v>42787</v>
      </c>
    </row>
    <row r="424" spans="3:7" s="196" customFormat="1" x14ac:dyDescent="0.25">
      <c r="C424" s="219">
        <f t="shared" si="37"/>
        <v>42788</v>
      </c>
      <c r="D424" s="208" t="b">
        <f t="shared" si="38"/>
        <v>0</v>
      </c>
      <c r="E424" s="220" t="b">
        <f t="shared" si="35"/>
        <v>0</v>
      </c>
      <c r="F424" s="219">
        <f t="shared" si="39"/>
        <v>42788</v>
      </c>
      <c r="G424" s="219">
        <f t="shared" si="36"/>
        <v>42788</v>
      </c>
    </row>
    <row r="425" spans="3:7" s="196" customFormat="1" x14ac:dyDescent="0.25">
      <c r="C425" s="219">
        <f t="shared" si="37"/>
        <v>42789</v>
      </c>
      <c r="D425" s="208" t="b">
        <f t="shared" si="38"/>
        <v>0</v>
      </c>
      <c r="E425" s="220" t="b">
        <f t="shared" si="35"/>
        <v>0</v>
      </c>
      <c r="F425" s="219">
        <f t="shared" si="39"/>
        <v>42789</v>
      </c>
      <c r="G425" s="219">
        <f t="shared" si="36"/>
        <v>42789</v>
      </c>
    </row>
    <row r="426" spans="3:7" s="196" customFormat="1" x14ac:dyDescent="0.25">
      <c r="C426" s="219">
        <f t="shared" si="37"/>
        <v>42790</v>
      </c>
      <c r="D426" s="208" t="b">
        <f t="shared" si="38"/>
        <v>0</v>
      </c>
      <c r="E426" s="220" t="b">
        <f t="shared" si="35"/>
        <v>0</v>
      </c>
      <c r="F426" s="219">
        <f t="shared" si="39"/>
        <v>42790</v>
      </c>
      <c r="G426" s="219">
        <f t="shared" si="36"/>
        <v>42790</v>
      </c>
    </row>
    <row r="427" spans="3:7" s="196" customFormat="1" x14ac:dyDescent="0.25">
      <c r="C427" s="219">
        <f t="shared" si="37"/>
        <v>42791</v>
      </c>
      <c r="D427" s="208" t="b">
        <f t="shared" si="38"/>
        <v>1</v>
      </c>
      <c r="E427" s="220" t="b">
        <f t="shared" si="35"/>
        <v>0</v>
      </c>
      <c r="F427" s="219" t="b">
        <f t="shared" si="39"/>
        <v>0</v>
      </c>
      <c r="G427" s="219">
        <f t="shared" si="36"/>
        <v>42793</v>
      </c>
    </row>
    <row r="428" spans="3:7" s="196" customFormat="1" x14ac:dyDescent="0.25">
      <c r="C428" s="219">
        <f t="shared" si="37"/>
        <v>42792</v>
      </c>
      <c r="D428" s="208" t="b">
        <f t="shared" si="38"/>
        <v>1</v>
      </c>
      <c r="E428" s="220" t="b">
        <f t="shared" si="35"/>
        <v>0</v>
      </c>
      <c r="F428" s="219" t="b">
        <f t="shared" si="39"/>
        <v>0</v>
      </c>
      <c r="G428" s="219">
        <f t="shared" si="36"/>
        <v>42793</v>
      </c>
    </row>
    <row r="429" spans="3:7" s="196" customFormat="1" x14ac:dyDescent="0.25">
      <c r="C429" s="219">
        <f t="shared" si="37"/>
        <v>42793</v>
      </c>
      <c r="D429" s="208" t="b">
        <f t="shared" si="38"/>
        <v>0</v>
      </c>
      <c r="E429" s="220" t="b">
        <f t="shared" si="35"/>
        <v>0</v>
      </c>
      <c r="F429" s="219">
        <f t="shared" si="39"/>
        <v>42793</v>
      </c>
      <c r="G429" s="219">
        <f t="shared" si="36"/>
        <v>42793</v>
      </c>
    </row>
    <row r="430" spans="3:7" s="196" customFormat="1" x14ac:dyDescent="0.25">
      <c r="C430" s="219">
        <f t="shared" si="37"/>
        <v>42794</v>
      </c>
      <c r="D430" s="208" t="b">
        <f t="shared" si="38"/>
        <v>0</v>
      </c>
      <c r="E430" s="220" t="b">
        <f t="shared" si="35"/>
        <v>0</v>
      </c>
      <c r="F430" s="219">
        <f t="shared" si="39"/>
        <v>42794</v>
      </c>
      <c r="G430" s="219">
        <f t="shared" si="36"/>
        <v>42794</v>
      </c>
    </row>
    <row r="431" spans="3:7" s="196" customFormat="1" x14ac:dyDescent="0.25">
      <c r="C431" s="219">
        <f t="shared" si="37"/>
        <v>42795</v>
      </c>
      <c r="D431" s="208" t="b">
        <f t="shared" si="38"/>
        <v>0</v>
      </c>
      <c r="E431" s="220" t="b">
        <f t="shared" si="35"/>
        <v>0</v>
      </c>
      <c r="F431" s="219">
        <f t="shared" si="39"/>
        <v>42795</v>
      </c>
      <c r="G431" s="219">
        <f t="shared" si="36"/>
        <v>42795</v>
      </c>
    </row>
    <row r="432" spans="3:7" s="196" customFormat="1" x14ac:dyDescent="0.25">
      <c r="C432" s="219">
        <f t="shared" si="37"/>
        <v>42796</v>
      </c>
      <c r="D432" s="208" t="b">
        <f t="shared" si="38"/>
        <v>0</v>
      </c>
      <c r="E432" s="220" t="b">
        <f t="shared" si="35"/>
        <v>0</v>
      </c>
      <c r="F432" s="219">
        <f t="shared" si="39"/>
        <v>42796</v>
      </c>
      <c r="G432" s="219">
        <f t="shared" si="36"/>
        <v>42796</v>
      </c>
    </row>
    <row r="433" spans="3:7" s="196" customFormat="1" x14ac:dyDescent="0.25">
      <c r="C433" s="219">
        <f t="shared" si="37"/>
        <v>42797</v>
      </c>
      <c r="D433" s="208" t="b">
        <f t="shared" si="38"/>
        <v>0</v>
      </c>
      <c r="E433" s="220" t="b">
        <f t="shared" si="35"/>
        <v>0</v>
      </c>
      <c r="F433" s="219">
        <f t="shared" si="39"/>
        <v>42797</v>
      </c>
      <c r="G433" s="219">
        <f t="shared" si="36"/>
        <v>42797</v>
      </c>
    </row>
    <row r="434" spans="3:7" s="196" customFormat="1" x14ac:dyDescent="0.25">
      <c r="C434" s="219">
        <f t="shared" si="37"/>
        <v>42798</v>
      </c>
      <c r="D434" s="208" t="b">
        <f t="shared" si="38"/>
        <v>1</v>
      </c>
      <c r="E434" s="220" t="b">
        <f t="shared" si="35"/>
        <v>0</v>
      </c>
      <c r="F434" s="219" t="b">
        <f t="shared" si="39"/>
        <v>0</v>
      </c>
      <c r="G434" s="219">
        <f t="shared" si="36"/>
        <v>42800</v>
      </c>
    </row>
    <row r="435" spans="3:7" s="196" customFormat="1" x14ac:dyDescent="0.25">
      <c r="C435" s="219">
        <f t="shared" si="37"/>
        <v>42799</v>
      </c>
      <c r="D435" s="208" t="b">
        <f t="shared" si="38"/>
        <v>1</v>
      </c>
      <c r="E435" s="220" t="b">
        <f t="shared" si="35"/>
        <v>0</v>
      </c>
      <c r="F435" s="219" t="b">
        <f t="shared" si="39"/>
        <v>0</v>
      </c>
      <c r="G435" s="219">
        <f t="shared" si="36"/>
        <v>42800</v>
      </c>
    </row>
    <row r="436" spans="3:7" s="196" customFormat="1" x14ac:dyDescent="0.25">
      <c r="C436" s="219">
        <f t="shared" si="37"/>
        <v>42800</v>
      </c>
      <c r="D436" s="208" t="b">
        <f t="shared" si="38"/>
        <v>0</v>
      </c>
      <c r="E436" s="220" t="b">
        <f t="shared" si="35"/>
        <v>0</v>
      </c>
      <c r="F436" s="219">
        <f t="shared" si="39"/>
        <v>42800</v>
      </c>
      <c r="G436" s="219">
        <f t="shared" si="36"/>
        <v>42800</v>
      </c>
    </row>
    <row r="437" spans="3:7" s="196" customFormat="1" x14ac:dyDescent="0.25">
      <c r="C437" s="219">
        <f t="shared" si="37"/>
        <v>42801</v>
      </c>
      <c r="D437" s="208" t="b">
        <f t="shared" si="38"/>
        <v>0</v>
      </c>
      <c r="E437" s="220" t="b">
        <f t="shared" si="35"/>
        <v>0</v>
      </c>
      <c r="F437" s="219">
        <f t="shared" si="39"/>
        <v>42801</v>
      </c>
      <c r="G437" s="219">
        <f t="shared" si="36"/>
        <v>42801</v>
      </c>
    </row>
    <row r="438" spans="3:7" s="196" customFormat="1" x14ac:dyDescent="0.25">
      <c r="C438" s="219">
        <f t="shared" si="37"/>
        <v>42802</v>
      </c>
      <c r="D438" s="208" t="b">
        <f t="shared" si="38"/>
        <v>0</v>
      </c>
      <c r="E438" s="220" t="b">
        <f t="shared" si="35"/>
        <v>0</v>
      </c>
      <c r="F438" s="219">
        <f t="shared" si="39"/>
        <v>42802</v>
      </c>
      <c r="G438" s="219">
        <f t="shared" si="36"/>
        <v>42802</v>
      </c>
    </row>
    <row r="439" spans="3:7" s="196" customFormat="1" x14ac:dyDescent="0.25">
      <c r="C439" s="219">
        <f t="shared" si="37"/>
        <v>42803</v>
      </c>
      <c r="D439" s="208" t="b">
        <f t="shared" si="38"/>
        <v>0</v>
      </c>
      <c r="E439" s="220" t="b">
        <f t="shared" si="35"/>
        <v>0</v>
      </c>
      <c r="F439" s="219">
        <f t="shared" si="39"/>
        <v>42803</v>
      </c>
      <c r="G439" s="219">
        <f t="shared" si="36"/>
        <v>42803</v>
      </c>
    </row>
    <row r="440" spans="3:7" s="196" customFormat="1" x14ac:dyDescent="0.25">
      <c r="C440" s="219">
        <f t="shared" si="37"/>
        <v>42804</v>
      </c>
      <c r="D440" s="208" t="b">
        <f t="shared" si="38"/>
        <v>0</v>
      </c>
      <c r="E440" s="220" t="b">
        <f t="shared" si="35"/>
        <v>0</v>
      </c>
      <c r="F440" s="219">
        <f t="shared" si="39"/>
        <v>42804</v>
      </c>
      <c r="G440" s="219">
        <f t="shared" si="36"/>
        <v>42804</v>
      </c>
    </row>
    <row r="441" spans="3:7" s="196" customFormat="1" x14ac:dyDescent="0.25">
      <c r="C441" s="219">
        <f t="shared" si="37"/>
        <v>42805</v>
      </c>
      <c r="D441" s="208" t="b">
        <f t="shared" si="38"/>
        <v>1</v>
      </c>
      <c r="E441" s="220" t="b">
        <f t="shared" si="35"/>
        <v>0</v>
      </c>
      <c r="F441" s="219" t="b">
        <f t="shared" si="39"/>
        <v>0</v>
      </c>
      <c r="G441" s="219">
        <f t="shared" si="36"/>
        <v>42807</v>
      </c>
    </row>
    <row r="442" spans="3:7" s="196" customFormat="1" x14ac:dyDescent="0.25">
      <c r="C442" s="219">
        <f t="shared" si="37"/>
        <v>42806</v>
      </c>
      <c r="D442" s="208" t="b">
        <f t="shared" si="38"/>
        <v>1</v>
      </c>
      <c r="E442" s="220" t="b">
        <f t="shared" si="35"/>
        <v>0</v>
      </c>
      <c r="F442" s="219" t="b">
        <f t="shared" si="39"/>
        <v>0</v>
      </c>
      <c r="G442" s="219">
        <f t="shared" si="36"/>
        <v>42807</v>
      </c>
    </row>
    <row r="443" spans="3:7" s="196" customFormat="1" x14ac:dyDescent="0.25">
      <c r="C443" s="219">
        <f t="shared" si="37"/>
        <v>42807</v>
      </c>
      <c r="D443" s="208" t="b">
        <f t="shared" si="38"/>
        <v>0</v>
      </c>
      <c r="E443" s="220" t="b">
        <f t="shared" si="35"/>
        <v>0</v>
      </c>
      <c r="F443" s="219">
        <f t="shared" si="39"/>
        <v>42807</v>
      </c>
      <c r="G443" s="219">
        <f t="shared" si="36"/>
        <v>42807</v>
      </c>
    </row>
    <row r="444" spans="3:7" s="196" customFormat="1" x14ac:dyDescent="0.25">
      <c r="C444" s="219">
        <f t="shared" si="37"/>
        <v>42808</v>
      </c>
      <c r="D444" s="208" t="b">
        <f t="shared" si="38"/>
        <v>0</v>
      </c>
      <c r="E444" s="220" t="b">
        <f t="shared" si="35"/>
        <v>0</v>
      </c>
      <c r="F444" s="219">
        <f t="shared" si="39"/>
        <v>42808</v>
      </c>
      <c r="G444" s="219">
        <f t="shared" si="36"/>
        <v>42808</v>
      </c>
    </row>
    <row r="445" spans="3:7" s="196" customFormat="1" x14ac:dyDescent="0.25">
      <c r="C445" s="219">
        <f t="shared" si="37"/>
        <v>42809</v>
      </c>
      <c r="D445" s="208" t="b">
        <f t="shared" si="38"/>
        <v>0</v>
      </c>
      <c r="E445" s="220" t="b">
        <f t="shared" si="35"/>
        <v>0</v>
      </c>
      <c r="F445" s="219">
        <f t="shared" si="39"/>
        <v>42809</v>
      </c>
      <c r="G445" s="219">
        <f t="shared" si="36"/>
        <v>42809</v>
      </c>
    </row>
    <row r="446" spans="3:7" s="196" customFormat="1" x14ac:dyDescent="0.25">
      <c r="C446" s="219">
        <f t="shared" si="37"/>
        <v>42810</v>
      </c>
      <c r="D446" s="208" t="b">
        <f t="shared" si="38"/>
        <v>0</v>
      </c>
      <c r="E446" s="220" t="b">
        <f t="shared" si="35"/>
        <v>0</v>
      </c>
      <c r="F446" s="219">
        <f t="shared" si="39"/>
        <v>42810</v>
      </c>
      <c r="G446" s="219">
        <f t="shared" si="36"/>
        <v>42810</v>
      </c>
    </row>
    <row r="447" spans="3:7" s="196" customFormat="1" x14ac:dyDescent="0.25">
      <c r="C447" s="219">
        <f t="shared" si="37"/>
        <v>42811</v>
      </c>
      <c r="D447" s="208" t="b">
        <f t="shared" si="38"/>
        <v>0</v>
      </c>
      <c r="E447" s="220" t="b">
        <f t="shared" si="35"/>
        <v>0</v>
      </c>
      <c r="F447" s="219">
        <f t="shared" si="39"/>
        <v>42811</v>
      </c>
      <c r="G447" s="219">
        <f t="shared" si="36"/>
        <v>42811</v>
      </c>
    </row>
    <row r="448" spans="3:7" s="196" customFormat="1" x14ac:dyDescent="0.25">
      <c r="C448" s="219">
        <f t="shared" si="37"/>
        <v>42812</v>
      </c>
      <c r="D448" s="208" t="b">
        <f t="shared" si="38"/>
        <v>1</v>
      </c>
      <c r="E448" s="220" t="b">
        <f t="shared" si="35"/>
        <v>0</v>
      </c>
      <c r="F448" s="219" t="b">
        <f t="shared" si="39"/>
        <v>0</v>
      </c>
      <c r="G448" s="219">
        <f t="shared" si="36"/>
        <v>42814</v>
      </c>
    </row>
    <row r="449" spans="3:7" s="196" customFormat="1" x14ac:dyDescent="0.25">
      <c r="C449" s="219">
        <f t="shared" si="37"/>
        <v>42813</v>
      </c>
      <c r="D449" s="208" t="b">
        <f t="shared" si="38"/>
        <v>1</v>
      </c>
      <c r="E449" s="220" t="b">
        <f t="shared" si="35"/>
        <v>0</v>
      </c>
      <c r="F449" s="219" t="b">
        <f t="shared" si="39"/>
        <v>0</v>
      </c>
      <c r="G449" s="219">
        <f t="shared" si="36"/>
        <v>42814</v>
      </c>
    </row>
    <row r="450" spans="3:7" s="196" customFormat="1" x14ac:dyDescent="0.25">
      <c r="C450" s="219">
        <f t="shared" si="37"/>
        <v>42814</v>
      </c>
      <c r="D450" s="208" t="b">
        <f t="shared" si="38"/>
        <v>0</v>
      </c>
      <c r="E450" s="220" t="b">
        <f t="shared" si="35"/>
        <v>0</v>
      </c>
      <c r="F450" s="219">
        <f t="shared" si="39"/>
        <v>42814</v>
      </c>
      <c r="G450" s="219">
        <f t="shared" si="36"/>
        <v>42814</v>
      </c>
    </row>
    <row r="451" spans="3:7" s="196" customFormat="1" x14ac:dyDescent="0.25">
      <c r="C451" s="219">
        <f t="shared" si="37"/>
        <v>42815</v>
      </c>
      <c r="D451" s="208" t="b">
        <f t="shared" si="38"/>
        <v>0</v>
      </c>
      <c r="E451" s="220" t="b">
        <f t="shared" si="35"/>
        <v>0</v>
      </c>
      <c r="F451" s="219">
        <f t="shared" si="39"/>
        <v>42815</v>
      </c>
      <c r="G451" s="219">
        <f t="shared" si="36"/>
        <v>42815</v>
      </c>
    </row>
    <row r="452" spans="3:7" s="196" customFormat="1" x14ac:dyDescent="0.25">
      <c r="C452" s="219">
        <f t="shared" si="37"/>
        <v>42816</v>
      </c>
      <c r="D452" s="208" t="b">
        <f t="shared" si="38"/>
        <v>0</v>
      </c>
      <c r="E452" s="220" t="b">
        <f t="shared" si="35"/>
        <v>0</v>
      </c>
      <c r="F452" s="219">
        <f t="shared" si="39"/>
        <v>42816</v>
      </c>
      <c r="G452" s="219">
        <f t="shared" si="36"/>
        <v>42816</v>
      </c>
    </row>
    <row r="453" spans="3:7" s="196" customFormat="1" x14ac:dyDescent="0.25">
      <c r="C453" s="219">
        <f t="shared" si="37"/>
        <v>42817</v>
      </c>
      <c r="D453" s="208" t="b">
        <f t="shared" si="38"/>
        <v>0</v>
      </c>
      <c r="E453" s="220" t="b">
        <f t="shared" si="35"/>
        <v>0</v>
      </c>
      <c r="F453" s="219">
        <f t="shared" si="39"/>
        <v>42817</v>
      </c>
      <c r="G453" s="219">
        <f t="shared" si="36"/>
        <v>42817</v>
      </c>
    </row>
    <row r="454" spans="3:7" s="196" customFormat="1" x14ac:dyDescent="0.25">
      <c r="C454" s="219">
        <f t="shared" si="37"/>
        <v>42818</v>
      </c>
      <c r="D454" s="208" t="b">
        <f t="shared" si="38"/>
        <v>0</v>
      </c>
      <c r="E454" s="220" t="b">
        <f t="shared" ref="E454:E517" si="40">IF(TYPE(VLOOKUP(C454,Holydays,1,0))&lt;&gt;1,FALSE,TRUE)</f>
        <v>0</v>
      </c>
      <c r="F454" s="219">
        <f t="shared" si="39"/>
        <v>42818</v>
      </c>
      <c r="G454" s="219">
        <f t="shared" ref="G454:G517" si="41">IF(F454,F454,WORKDAY(C454,1,Holydays))</f>
        <v>42818</v>
      </c>
    </row>
    <row r="455" spans="3:7" s="196" customFormat="1" x14ac:dyDescent="0.25">
      <c r="C455" s="219">
        <f t="shared" ref="C455:C518" si="42">C454+1</f>
        <v>42819</v>
      </c>
      <c r="D455" s="208" t="b">
        <f t="shared" ref="D455:D518" si="43">IF(WEEKDAY(C455,2)&gt;5,TRUE)</f>
        <v>1</v>
      </c>
      <c r="E455" s="220" t="b">
        <f t="shared" si="40"/>
        <v>0</v>
      </c>
      <c r="F455" s="219" t="b">
        <f t="shared" ref="F455:F518" si="44">IF(OR(D455,E455),FALSE,C455)</f>
        <v>0</v>
      </c>
      <c r="G455" s="219">
        <f t="shared" si="41"/>
        <v>42821</v>
      </c>
    </row>
    <row r="456" spans="3:7" s="196" customFormat="1" x14ac:dyDescent="0.25">
      <c r="C456" s="219">
        <f t="shared" si="42"/>
        <v>42820</v>
      </c>
      <c r="D456" s="208" t="b">
        <f t="shared" si="43"/>
        <v>1</v>
      </c>
      <c r="E456" s="220" t="b">
        <f t="shared" si="40"/>
        <v>0</v>
      </c>
      <c r="F456" s="219" t="b">
        <f t="shared" si="44"/>
        <v>0</v>
      </c>
      <c r="G456" s="219">
        <f t="shared" si="41"/>
        <v>42821</v>
      </c>
    </row>
    <row r="457" spans="3:7" s="196" customFormat="1" x14ac:dyDescent="0.25">
      <c r="C457" s="219">
        <f t="shared" si="42"/>
        <v>42821</v>
      </c>
      <c r="D457" s="208" t="b">
        <f t="shared" si="43"/>
        <v>0</v>
      </c>
      <c r="E457" s="220" t="b">
        <f t="shared" si="40"/>
        <v>0</v>
      </c>
      <c r="F457" s="219">
        <f t="shared" si="44"/>
        <v>42821</v>
      </c>
      <c r="G457" s="219">
        <f t="shared" si="41"/>
        <v>42821</v>
      </c>
    </row>
    <row r="458" spans="3:7" s="196" customFormat="1" x14ac:dyDescent="0.25">
      <c r="C458" s="219">
        <f t="shared" si="42"/>
        <v>42822</v>
      </c>
      <c r="D458" s="208" t="b">
        <f t="shared" si="43"/>
        <v>0</v>
      </c>
      <c r="E458" s="220" t="b">
        <f t="shared" si="40"/>
        <v>0</v>
      </c>
      <c r="F458" s="219">
        <f t="shared" si="44"/>
        <v>42822</v>
      </c>
      <c r="G458" s="219">
        <f t="shared" si="41"/>
        <v>42822</v>
      </c>
    </row>
    <row r="459" spans="3:7" s="196" customFormat="1" x14ac:dyDescent="0.25">
      <c r="C459" s="219">
        <f t="shared" si="42"/>
        <v>42823</v>
      </c>
      <c r="D459" s="208" t="b">
        <f t="shared" si="43"/>
        <v>0</v>
      </c>
      <c r="E459" s="220" t="b">
        <f t="shared" si="40"/>
        <v>0</v>
      </c>
      <c r="F459" s="219">
        <f t="shared" si="44"/>
        <v>42823</v>
      </c>
      <c r="G459" s="219">
        <f t="shared" si="41"/>
        <v>42823</v>
      </c>
    </row>
    <row r="460" spans="3:7" s="196" customFormat="1" x14ac:dyDescent="0.25">
      <c r="C460" s="219">
        <f t="shared" si="42"/>
        <v>42824</v>
      </c>
      <c r="D460" s="208" t="b">
        <f t="shared" si="43"/>
        <v>0</v>
      </c>
      <c r="E460" s="220" t="b">
        <f t="shared" si="40"/>
        <v>0</v>
      </c>
      <c r="F460" s="219">
        <f t="shared" si="44"/>
        <v>42824</v>
      </c>
      <c r="G460" s="219">
        <f t="shared" si="41"/>
        <v>42824</v>
      </c>
    </row>
    <row r="461" spans="3:7" s="196" customFormat="1" x14ac:dyDescent="0.25">
      <c r="C461" s="219">
        <f t="shared" si="42"/>
        <v>42825</v>
      </c>
      <c r="D461" s="208" t="b">
        <f t="shared" si="43"/>
        <v>0</v>
      </c>
      <c r="E461" s="220" t="b">
        <f t="shared" si="40"/>
        <v>0</v>
      </c>
      <c r="F461" s="219">
        <f t="shared" si="44"/>
        <v>42825</v>
      </c>
      <c r="G461" s="219">
        <f t="shared" si="41"/>
        <v>42825</v>
      </c>
    </row>
    <row r="462" spans="3:7" s="196" customFormat="1" x14ac:dyDescent="0.25">
      <c r="C462" s="219">
        <f t="shared" si="42"/>
        <v>42826</v>
      </c>
      <c r="D462" s="208" t="b">
        <f t="shared" si="43"/>
        <v>1</v>
      </c>
      <c r="E462" s="220" t="b">
        <f t="shared" si="40"/>
        <v>0</v>
      </c>
      <c r="F462" s="219" t="b">
        <f t="shared" si="44"/>
        <v>0</v>
      </c>
      <c r="G462" s="219">
        <f t="shared" si="41"/>
        <v>42828</v>
      </c>
    </row>
    <row r="463" spans="3:7" s="196" customFormat="1" x14ac:dyDescent="0.25">
      <c r="C463" s="219">
        <f t="shared" si="42"/>
        <v>42827</v>
      </c>
      <c r="D463" s="208" t="b">
        <f t="shared" si="43"/>
        <v>1</v>
      </c>
      <c r="E463" s="220" t="b">
        <f t="shared" si="40"/>
        <v>0</v>
      </c>
      <c r="F463" s="219" t="b">
        <f t="shared" si="44"/>
        <v>0</v>
      </c>
      <c r="G463" s="219">
        <f t="shared" si="41"/>
        <v>42828</v>
      </c>
    </row>
    <row r="464" spans="3:7" s="196" customFormat="1" x14ac:dyDescent="0.25">
      <c r="C464" s="219">
        <f t="shared" si="42"/>
        <v>42828</v>
      </c>
      <c r="D464" s="208" t="b">
        <f t="shared" si="43"/>
        <v>0</v>
      </c>
      <c r="E464" s="220" t="b">
        <f t="shared" si="40"/>
        <v>0</v>
      </c>
      <c r="F464" s="219">
        <f t="shared" si="44"/>
        <v>42828</v>
      </c>
      <c r="G464" s="219">
        <f t="shared" si="41"/>
        <v>42828</v>
      </c>
    </row>
    <row r="465" spans="3:7" s="196" customFormat="1" x14ac:dyDescent="0.25">
      <c r="C465" s="219">
        <f t="shared" si="42"/>
        <v>42829</v>
      </c>
      <c r="D465" s="208" t="b">
        <f t="shared" si="43"/>
        <v>0</v>
      </c>
      <c r="E465" s="220" t="b">
        <f t="shared" si="40"/>
        <v>0</v>
      </c>
      <c r="F465" s="219">
        <f t="shared" si="44"/>
        <v>42829</v>
      </c>
      <c r="G465" s="219">
        <f t="shared" si="41"/>
        <v>42829</v>
      </c>
    </row>
    <row r="466" spans="3:7" s="196" customFormat="1" x14ac:dyDescent="0.25">
      <c r="C466" s="219">
        <f t="shared" si="42"/>
        <v>42830</v>
      </c>
      <c r="D466" s="208" t="b">
        <f t="shared" si="43"/>
        <v>0</v>
      </c>
      <c r="E466" s="220" t="b">
        <f t="shared" si="40"/>
        <v>0</v>
      </c>
      <c r="F466" s="219">
        <f t="shared" si="44"/>
        <v>42830</v>
      </c>
      <c r="G466" s="219">
        <f t="shared" si="41"/>
        <v>42830</v>
      </c>
    </row>
    <row r="467" spans="3:7" s="196" customFormat="1" x14ac:dyDescent="0.25">
      <c r="C467" s="219">
        <f t="shared" si="42"/>
        <v>42831</v>
      </c>
      <c r="D467" s="208" t="b">
        <f t="shared" si="43"/>
        <v>0</v>
      </c>
      <c r="E467" s="220" t="b">
        <f t="shared" si="40"/>
        <v>0</v>
      </c>
      <c r="F467" s="219">
        <f t="shared" si="44"/>
        <v>42831</v>
      </c>
      <c r="G467" s="219">
        <f t="shared" si="41"/>
        <v>42831</v>
      </c>
    </row>
    <row r="468" spans="3:7" s="196" customFormat="1" x14ac:dyDescent="0.25">
      <c r="C468" s="219">
        <f t="shared" si="42"/>
        <v>42832</v>
      </c>
      <c r="D468" s="208" t="b">
        <f t="shared" si="43"/>
        <v>0</v>
      </c>
      <c r="E468" s="220" t="b">
        <f t="shared" si="40"/>
        <v>0</v>
      </c>
      <c r="F468" s="219">
        <f t="shared" si="44"/>
        <v>42832</v>
      </c>
      <c r="G468" s="219">
        <f t="shared" si="41"/>
        <v>42832</v>
      </c>
    </row>
    <row r="469" spans="3:7" s="196" customFormat="1" x14ac:dyDescent="0.25">
      <c r="C469" s="219">
        <f t="shared" si="42"/>
        <v>42833</v>
      </c>
      <c r="D469" s="208" t="b">
        <f t="shared" si="43"/>
        <v>1</v>
      </c>
      <c r="E469" s="220" t="b">
        <f t="shared" si="40"/>
        <v>0</v>
      </c>
      <c r="F469" s="219" t="b">
        <f t="shared" si="44"/>
        <v>0</v>
      </c>
      <c r="G469" s="219">
        <f t="shared" si="41"/>
        <v>42835</v>
      </c>
    </row>
    <row r="470" spans="3:7" s="196" customFormat="1" x14ac:dyDescent="0.25">
      <c r="C470" s="219">
        <f t="shared" si="42"/>
        <v>42834</v>
      </c>
      <c r="D470" s="208" t="b">
        <f t="shared" si="43"/>
        <v>1</v>
      </c>
      <c r="E470" s="220" t="b">
        <f t="shared" si="40"/>
        <v>0</v>
      </c>
      <c r="F470" s="219" t="b">
        <f t="shared" si="44"/>
        <v>0</v>
      </c>
      <c r="G470" s="219">
        <f t="shared" si="41"/>
        <v>42835</v>
      </c>
    </row>
    <row r="471" spans="3:7" s="196" customFormat="1" x14ac:dyDescent="0.25">
      <c r="C471" s="219">
        <f t="shared" si="42"/>
        <v>42835</v>
      </c>
      <c r="D471" s="208" t="b">
        <f t="shared" si="43"/>
        <v>0</v>
      </c>
      <c r="E471" s="220" t="b">
        <f t="shared" si="40"/>
        <v>0</v>
      </c>
      <c r="F471" s="219">
        <f t="shared" si="44"/>
        <v>42835</v>
      </c>
      <c r="G471" s="219">
        <f t="shared" si="41"/>
        <v>42835</v>
      </c>
    </row>
    <row r="472" spans="3:7" s="196" customFormat="1" x14ac:dyDescent="0.25">
      <c r="C472" s="219">
        <f t="shared" si="42"/>
        <v>42836</v>
      </c>
      <c r="D472" s="208" t="b">
        <f t="shared" si="43"/>
        <v>0</v>
      </c>
      <c r="E472" s="220" t="b">
        <f t="shared" si="40"/>
        <v>0</v>
      </c>
      <c r="F472" s="219">
        <f t="shared" si="44"/>
        <v>42836</v>
      </c>
      <c r="G472" s="219">
        <f t="shared" si="41"/>
        <v>42836</v>
      </c>
    </row>
    <row r="473" spans="3:7" s="196" customFormat="1" x14ac:dyDescent="0.25">
      <c r="C473" s="219">
        <f t="shared" si="42"/>
        <v>42837</v>
      </c>
      <c r="D473" s="208" t="b">
        <f t="shared" si="43"/>
        <v>0</v>
      </c>
      <c r="E473" s="220" t="b">
        <f t="shared" si="40"/>
        <v>0</v>
      </c>
      <c r="F473" s="219">
        <f t="shared" si="44"/>
        <v>42837</v>
      </c>
      <c r="G473" s="219">
        <f t="shared" si="41"/>
        <v>42837</v>
      </c>
    </row>
    <row r="474" spans="3:7" s="196" customFormat="1" x14ac:dyDescent="0.25">
      <c r="C474" s="219">
        <f t="shared" si="42"/>
        <v>42838</v>
      </c>
      <c r="D474" s="208" t="b">
        <f t="shared" si="43"/>
        <v>0</v>
      </c>
      <c r="E474" s="220" t="b">
        <f t="shared" si="40"/>
        <v>0</v>
      </c>
      <c r="F474" s="219">
        <f t="shared" si="44"/>
        <v>42838</v>
      </c>
      <c r="G474" s="219">
        <f t="shared" si="41"/>
        <v>42838</v>
      </c>
    </row>
    <row r="475" spans="3:7" s="196" customFormat="1" x14ac:dyDescent="0.25">
      <c r="C475" s="219">
        <f t="shared" si="42"/>
        <v>42839</v>
      </c>
      <c r="D475" s="208" t="b">
        <f t="shared" si="43"/>
        <v>0</v>
      </c>
      <c r="E475" s="220" t="b">
        <f t="shared" si="40"/>
        <v>0</v>
      </c>
      <c r="F475" s="219">
        <f t="shared" si="44"/>
        <v>42839</v>
      </c>
      <c r="G475" s="219">
        <f t="shared" si="41"/>
        <v>42839</v>
      </c>
    </row>
    <row r="476" spans="3:7" s="196" customFormat="1" x14ac:dyDescent="0.25">
      <c r="C476" s="219">
        <f t="shared" si="42"/>
        <v>42840</v>
      </c>
      <c r="D476" s="208" t="b">
        <f t="shared" si="43"/>
        <v>1</v>
      </c>
      <c r="E476" s="220" t="b">
        <f t="shared" si="40"/>
        <v>0</v>
      </c>
      <c r="F476" s="219" t="b">
        <f t="shared" si="44"/>
        <v>0</v>
      </c>
      <c r="G476" s="219">
        <f t="shared" si="41"/>
        <v>42842</v>
      </c>
    </row>
    <row r="477" spans="3:7" s="196" customFormat="1" x14ac:dyDescent="0.25">
      <c r="C477" s="219">
        <f t="shared" si="42"/>
        <v>42841</v>
      </c>
      <c r="D477" s="208" t="b">
        <f t="shared" si="43"/>
        <v>1</v>
      </c>
      <c r="E477" s="220" t="b">
        <f t="shared" si="40"/>
        <v>0</v>
      </c>
      <c r="F477" s="219" t="b">
        <f t="shared" si="44"/>
        <v>0</v>
      </c>
      <c r="G477" s="219">
        <f t="shared" si="41"/>
        <v>42842</v>
      </c>
    </row>
    <row r="478" spans="3:7" s="196" customFormat="1" x14ac:dyDescent="0.25">
      <c r="C478" s="219">
        <f t="shared" si="42"/>
        <v>42842</v>
      </c>
      <c r="D478" s="208" t="b">
        <f t="shared" si="43"/>
        <v>0</v>
      </c>
      <c r="E478" s="220" t="b">
        <f t="shared" si="40"/>
        <v>0</v>
      </c>
      <c r="F478" s="219">
        <f t="shared" si="44"/>
        <v>42842</v>
      </c>
      <c r="G478" s="219">
        <f t="shared" si="41"/>
        <v>42842</v>
      </c>
    </row>
    <row r="479" spans="3:7" s="196" customFormat="1" x14ac:dyDescent="0.25">
      <c r="C479" s="219">
        <f t="shared" si="42"/>
        <v>42843</v>
      </c>
      <c r="D479" s="208" t="b">
        <f t="shared" si="43"/>
        <v>0</v>
      </c>
      <c r="E479" s="220" t="b">
        <f t="shared" si="40"/>
        <v>0</v>
      </c>
      <c r="F479" s="219">
        <f t="shared" si="44"/>
        <v>42843</v>
      </c>
      <c r="G479" s="219">
        <f t="shared" si="41"/>
        <v>42843</v>
      </c>
    </row>
    <row r="480" spans="3:7" s="196" customFormat="1" x14ac:dyDescent="0.25">
      <c r="C480" s="219">
        <f t="shared" si="42"/>
        <v>42844</v>
      </c>
      <c r="D480" s="208" t="b">
        <f t="shared" si="43"/>
        <v>0</v>
      </c>
      <c r="E480" s="220" t="b">
        <f t="shared" si="40"/>
        <v>0</v>
      </c>
      <c r="F480" s="219">
        <f t="shared" si="44"/>
        <v>42844</v>
      </c>
      <c r="G480" s="219">
        <f t="shared" si="41"/>
        <v>42844</v>
      </c>
    </row>
    <row r="481" spans="3:7" s="196" customFormat="1" x14ac:dyDescent="0.25">
      <c r="C481" s="219">
        <f t="shared" si="42"/>
        <v>42845</v>
      </c>
      <c r="D481" s="208" t="b">
        <f t="shared" si="43"/>
        <v>0</v>
      </c>
      <c r="E481" s="220" t="b">
        <f t="shared" si="40"/>
        <v>0</v>
      </c>
      <c r="F481" s="219">
        <f t="shared" si="44"/>
        <v>42845</v>
      </c>
      <c r="G481" s="219">
        <f t="shared" si="41"/>
        <v>42845</v>
      </c>
    </row>
    <row r="482" spans="3:7" s="196" customFormat="1" x14ac:dyDescent="0.25">
      <c r="C482" s="219">
        <f t="shared" si="42"/>
        <v>42846</v>
      </c>
      <c r="D482" s="208" t="b">
        <f t="shared" si="43"/>
        <v>0</v>
      </c>
      <c r="E482" s="220" t="b">
        <f t="shared" si="40"/>
        <v>0</v>
      </c>
      <c r="F482" s="219">
        <f t="shared" si="44"/>
        <v>42846</v>
      </c>
      <c r="G482" s="219">
        <f t="shared" si="41"/>
        <v>42846</v>
      </c>
    </row>
    <row r="483" spans="3:7" s="196" customFormat="1" x14ac:dyDescent="0.25">
      <c r="C483" s="219">
        <f t="shared" si="42"/>
        <v>42847</v>
      </c>
      <c r="D483" s="208" t="b">
        <f t="shared" si="43"/>
        <v>1</v>
      </c>
      <c r="E483" s="220" t="b">
        <f t="shared" si="40"/>
        <v>0</v>
      </c>
      <c r="F483" s="219" t="b">
        <f t="shared" si="44"/>
        <v>0</v>
      </c>
      <c r="G483" s="219">
        <f t="shared" si="41"/>
        <v>42849</v>
      </c>
    </row>
    <row r="484" spans="3:7" s="196" customFormat="1" x14ac:dyDescent="0.25">
      <c r="C484" s="219">
        <f t="shared" si="42"/>
        <v>42848</v>
      </c>
      <c r="D484" s="208" t="b">
        <f t="shared" si="43"/>
        <v>1</v>
      </c>
      <c r="E484" s="220" t="b">
        <f t="shared" si="40"/>
        <v>0</v>
      </c>
      <c r="F484" s="219" t="b">
        <f t="shared" si="44"/>
        <v>0</v>
      </c>
      <c r="G484" s="219">
        <f t="shared" si="41"/>
        <v>42849</v>
      </c>
    </row>
    <row r="485" spans="3:7" s="196" customFormat="1" x14ac:dyDescent="0.25">
      <c r="C485" s="219">
        <f t="shared" si="42"/>
        <v>42849</v>
      </c>
      <c r="D485" s="208" t="b">
        <f t="shared" si="43"/>
        <v>0</v>
      </c>
      <c r="E485" s="220" t="b">
        <f t="shared" si="40"/>
        <v>0</v>
      </c>
      <c r="F485" s="219">
        <f t="shared" si="44"/>
        <v>42849</v>
      </c>
      <c r="G485" s="219">
        <f t="shared" si="41"/>
        <v>42849</v>
      </c>
    </row>
    <row r="486" spans="3:7" s="196" customFormat="1" x14ac:dyDescent="0.25">
      <c r="C486" s="219">
        <f t="shared" si="42"/>
        <v>42850</v>
      </c>
      <c r="D486" s="208" t="b">
        <f t="shared" si="43"/>
        <v>0</v>
      </c>
      <c r="E486" s="220" t="b">
        <f t="shared" si="40"/>
        <v>0</v>
      </c>
      <c r="F486" s="219">
        <f t="shared" si="44"/>
        <v>42850</v>
      </c>
      <c r="G486" s="219">
        <f t="shared" si="41"/>
        <v>42850</v>
      </c>
    </row>
    <row r="487" spans="3:7" s="196" customFormat="1" x14ac:dyDescent="0.25">
      <c r="C487" s="219">
        <f t="shared" si="42"/>
        <v>42851</v>
      </c>
      <c r="D487" s="208" t="b">
        <f t="shared" si="43"/>
        <v>0</v>
      </c>
      <c r="E487" s="220" t="b">
        <f t="shared" si="40"/>
        <v>0</v>
      </c>
      <c r="F487" s="219">
        <f t="shared" si="44"/>
        <v>42851</v>
      </c>
      <c r="G487" s="219">
        <f t="shared" si="41"/>
        <v>42851</v>
      </c>
    </row>
    <row r="488" spans="3:7" s="196" customFormat="1" x14ac:dyDescent="0.25">
      <c r="C488" s="219">
        <f t="shared" si="42"/>
        <v>42852</v>
      </c>
      <c r="D488" s="208" t="b">
        <f t="shared" si="43"/>
        <v>0</v>
      </c>
      <c r="E488" s="220" t="b">
        <f t="shared" si="40"/>
        <v>0</v>
      </c>
      <c r="F488" s="219">
        <f t="shared" si="44"/>
        <v>42852</v>
      </c>
      <c r="G488" s="219">
        <f t="shared" si="41"/>
        <v>42852</v>
      </c>
    </row>
    <row r="489" spans="3:7" s="196" customFormat="1" x14ac:dyDescent="0.25">
      <c r="C489" s="219">
        <f t="shared" si="42"/>
        <v>42853</v>
      </c>
      <c r="D489" s="208" t="b">
        <f t="shared" si="43"/>
        <v>0</v>
      </c>
      <c r="E489" s="220" t="b">
        <f t="shared" si="40"/>
        <v>0</v>
      </c>
      <c r="F489" s="219">
        <f t="shared" si="44"/>
        <v>42853</v>
      </c>
      <c r="G489" s="219">
        <f t="shared" si="41"/>
        <v>42853</v>
      </c>
    </row>
    <row r="490" spans="3:7" s="196" customFormat="1" x14ac:dyDescent="0.25">
      <c r="C490" s="219">
        <f t="shared" si="42"/>
        <v>42854</v>
      </c>
      <c r="D490" s="208" t="b">
        <f t="shared" si="43"/>
        <v>1</v>
      </c>
      <c r="E490" s="220" t="b">
        <f t="shared" si="40"/>
        <v>0</v>
      </c>
      <c r="F490" s="219" t="b">
        <f t="shared" si="44"/>
        <v>0</v>
      </c>
      <c r="G490" s="219">
        <f t="shared" si="41"/>
        <v>42857</v>
      </c>
    </row>
    <row r="491" spans="3:7" s="196" customFormat="1" x14ac:dyDescent="0.25">
      <c r="C491" s="219">
        <f t="shared" si="42"/>
        <v>42855</v>
      </c>
      <c r="D491" s="208" t="b">
        <f t="shared" si="43"/>
        <v>1</v>
      </c>
      <c r="E491" s="220" t="b">
        <f t="shared" si="40"/>
        <v>0</v>
      </c>
      <c r="F491" s="219" t="b">
        <f t="shared" si="44"/>
        <v>0</v>
      </c>
      <c r="G491" s="219">
        <f t="shared" si="41"/>
        <v>42857</v>
      </c>
    </row>
    <row r="492" spans="3:7" s="196" customFormat="1" x14ac:dyDescent="0.25">
      <c r="C492" s="219">
        <f t="shared" si="42"/>
        <v>42856</v>
      </c>
      <c r="D492" s="208" t="b">
        <f t="shared" si="43"/>
        <v>0</v>
      </c>
      <c r="E492" s="220" t="b">
        <f t="shared" si="40"/>
        <v>1</v>
      </c>
      <c r="F492" s="219" t="b">
        <f t="shared" si="44"/>
        <v>0</v>
      </c>
      <c r="G492" s="219">
        <f t="shared" si="41"/>
        <v>42857</v>
      </c>
    </row>
    <row r="493" spans="3:7" s="196" customFormat="1" x14ac:dyDescent="0.25">
      <c r="C493" s="219">
        <f t="shared" si="42"/>
        <v>42857</v>
      </c>
      <c r="D493" s="208" t="b">
        <f t="shared" si="43"/>
        <v>0</v>
      </c>
      <c r="E493" s="220" t="b">
        <f t="shared" si="40"/>
        <v>0</v>
      </c>
      <c r="F493" s="219">
        <f t="shared" si="44"/>
        <v>42857</v>
      </c>
      <c r="G493" s="219">
        <f t="shared" si="41"/>
        <v>42857</v>
      </c>
    </row>
    <row r="494" spans="3:7" s="196" customFormat="1" x14ac:dyDescent="0.25">
      <c r="C494" s="219">
        <f t="shared" si="42"/>
        <v>42858</v>
      </c>
      <c r="D494" s="208" t="b">
        <f t="shared" si="43"/>
        <v>0</v>
      </c>
      <c r="E494" s="220" t="b">
        <f t="shared" si="40"/>
        <v>0</v>
      </c>
      <c r="F494" s="219">
        <f t="shared" si="44"/>
        <v>42858</v>
      </c>
      <c r="G494" s="219">
        <f t="shared" si="41"/>
        <v>42858</v>
      </c>
    </row>
    <row r="495" spans="3:7" s="196" customFormat="1" x14ac:dyDescent="0.25">
      <c r="C495" s="219">
        <f t="shared" si="42"/>
        <v>42859</v>
      </c>
      <c r="D495" s="208" t="b">
        <f t="shared" si="43"/>
        <v>0</v>
      </c>
      <c r="E495" s="220" t="b">
        <f t="shared" si="40"/>
        <v>0</v>
      </c>
      <c r="F495" s="219">
        <f t="shared" si="44"/>
        <v>42859</v>
      </c>
      <c r="G495" s="219">
        <f t="shared" si="41"/>
        <v>42859</v>
      </c>
    </row>
    <row r="496" spans="3:7" s="196" customFormat="1" x14ac:dyDescent="0.25">
      <c r="C496" s="219">
        <f t="shared" si="42"/>
        <v>42860</v>
      </c>
      <c r="D496" s="208" t="b">
        <f t="shared" si="43"/>
        <v>0</v>
      </c>
      <c r="E496" s="220" t="b">
        <f t="shared" si="40"/>
        <v>0</v>
      </c>
      <c r="F496" s="219">
        <f t="shared" si="44"/>
        <v>42860</v>
      </c>
      <c r="G496" s="219">
        <f t="shared" si="41"/>
        <v>42860</v>
      </c>
    </row>
    <row r="497" spans="3:7" s="196" customFormat="1" x14ac:dyDescent="0.25">
      <c r="C497" s="219">
        <f t="shared" si="42"/>
        <v>42861</v>
      </c>
      <c r="D497" s="208" t="b">
        <f t="shared" si="43"/>
        <v>1</v>
      </c>
      <c r="E497" s="220" t="b">
        <f t="shared" si="40"/>
        <v>0</v>
      </c>
      <c r="F497" s="219" t="b">
        <f t="shared" si="44"/>
        <v>0</v>
      </c>
      <c r="G497" s="219">
        <f t="shared" si="41"/>
        <v>42863</v>
      </c>
    </row>
    <row r="498" spans="3:7" s="196" customFormat="1" x14ac:dyDescent="0.25">
      <c r="C498" s="219">
        <f t="shared" si="42"/>
        <v>42862</v>
      </c>
      <c r="D498" s="208" t="b">
        <f t="shared" si="43"/>
        <v>1</v>
      </c>
      <c r="E498" s="220" t="b">
        <f t="shared" si="40"/>
        <v>0</v>
      </c>
      <c r="F498" s="219" t="b">
        <f t="shared" si="44"/>
        <v>0</v>
      </c>
      <c r="G498" s="219">
        <f t="shared" si="41"/>
        <v>42863</v>
      </c>
    </row>
    <row r="499" spans="3:7" s="196" customFormat="1" x14ac:dyDescent="0.25">
      <c r="C499" s="219">
        <f t="shared" si="42"/>
        <v>42863</v>
      </c>
      <c r="D499" s="208" t="b">
        <f t="shared" si="43"/>
        <v>0</v>
      </c>
      <c r="E499" s="220" t="b">
        <f t="shared" si="40"/>
        <v>0</v>
      </c>
      <c r="F499" s="219">
        <f t="shared" si="44"/>
        <v>42863</v>
      </c>
      <c r="G499" s="219">
        <f t="shared" si="41"/>
        <v>42863</v>
      </c>
    </row>
    <row r="500" spans="3:7" s="196" customFormat="1" x14ac:dyDescent="0.25">
      <c r="C500" s="219">
        <f t="shared" si="42"/>
        <v>42864</v>
      </c>
      <c r="D500" s="208" t="b">
        <f t="shared" si="43"/>
        <v>0</v>
      </c>
      <c r="E500" s="220" t="b">
        <f t="shared" si="40"/>
        <v>0</v>
      </c>
      <c r="F500" s="219">
        <f t="shared" si="44"/>
        <v>42864</v>
      </c>
      <c r="G500" s="219">
        <f t="shared" si="41"/>
        <v>42864</v>
      </c>
    </row>
    <row r="501" spans="3:7" s="196" customFormat="1" x14ac:dyDescent="0.25">
      <c r="C501" s="219">
        <f t="shared" si="42"/>
        <v>42865</v>
      </c>
      <c r="D501" s="208" t="b">
        <f t="shared" si="43"/>
        <v>0</v>
      </c>
      <c r="E501" s="220" t="b">
        <f t="shared" si="40"/>
        <v>0</v>
      </c>
      <c r="F501" s="219">
        <f t="shared" si="44"/>
        <v>42865</v>
      </c>
      <c r="G501" s="219">
        <f t="shared" si="41"/>
        <v>42865</v>
      </c>
    </row>
    <row r="502" spans="3:7" s="196" customFormat="1" x14ac:dyDescent="0.25">
      <c r="C502" s="219">
        <f t="shared" si="42"/>
        <v>42866</v>
      </c>
      <c r="D502" s="208" t="b">
        <f t="shared" si="43"/>
        <v>0</v>
      </c>
      <c r="E502" s="220" t="b">
        <f t="shared" si="40"/>
        <v>0</v>
      </c>
      <c r="F502" s="219">
        <f t="shared" si="44"/>
        <v>42866</v>
      </c>
      <c r="G502" s="219">
        <f t="shared" si="41"/>
        <v>42866</v>
      </c>
    </row>
    <row r="503" spans="3:7" s="196" customFormat="1" x14ac:dyDescent="0.25">
      <c r="C503" s="219">
        <f t="shared" si="42"/>
        <v>42867</v>
      </c>
      <c r="D503" s="208" t="b">
        <f t="shared" si="43"/>
        <v>0</v>
      </c>
      <c r="E503" s="220" t="b">
        <f t="shared" si="40"/>
        <v>0</v>
      </c>
      <c r="F503" s="219">
        <f t="shared" si="44"/>
        <v>42867</v>
      </c>
      <c r="G503" s="219">
        <f t="shared" si="41"/>
        <v>42867</v>
      </c>
    </row>
    <row r="504" spans="3:7" s="196" customFormat="1" x14ac:dyDescent="0.25">
      <c r="C504" s="219">
        <f t="shared" si="42"/>
        <v>42868</v>
      </c>
      <c r="D504" s="208" t="b">
        <f t="shared" si="43"/>
        <v>1</v>
      </c>
      <c r="E504" s="220" t="b">
        <f t="shared" si="40"/>
        <v>0</v>
      </c>
      <c r="F504" s="219" t="b">
        <f t="shared" si="44"/>
        <v>0</v>
      </c>
      <c r="G504" s="219">
        <f t="shared" si="41"/>
        <v>42870</v>
      </c>
    </row>
    <row r="505" spans="3:7" s="196" customFormat="1" x14ac:dyDescent="0.25">
      <c r="C505" s="219">
        <f t="shared" si="42"/>
        <v>42869</v>
      </c>
      <c r="D505" s="208" t="b">
        <f t="shared" si="43"/>
        <v>1</v>
      </c>
      <c r="E505" s="220" t="b">
        <f t="shared" si="40"/>
        <v>0</v>
      </c>
      <c r="F505" s="219" t="b">
        <f t="shared" si="44"/>
        <v>0</v>
      </c>
      <c r="G505" s="219">
        <f t="shared" si="41"/>
        <v>42870</v>
      </c>
    </row>
    <row r="506" spans="3:7" s="196" customFormat="1" x14ac:dyDescent="0.25">
      <c r="C506" s="219">
        <f t="shared" si="42"/>
        <v>42870</v>
      </c>
      <c r="D506" s="208" t="b">
        <f t="shared" si="43"/>
        <v>0</v>
      </c>
      <c r="E506" s="220" t="b">
        <f t="shared" si="40"/>
        <v>0</v>
      </c>
      <c r="F506" s="219">
        <f t="shared" si="44"/>
        <v>42870</v>
      </c>
      <c r="G506" s="219">
        <f t="shared" si="41"/>
        <v>42870</v>
      </c>
    </row>
    <row r="507" spans="3:7" s="196" customFormat="1" x14ac:dyDescent="0.25">
      <c r="C507" s="219">
        <f t="shared" si="42"/>
        <v>42871</v>
      </c>
      <c r="D507" s="208" t="b">
        <f t="shared" si="43"/>
        <v>0</v>
      </c>
      <c r="E507" s="220" t="b">
        <f t="shared" si="40"/>
        <v>0</v>
      </c>
      <c r="F507" s="219">
        <f t="shared" si="44"/>
        <v>42871</v>
      </c>
      <c r="G507" s="219">
        <f t="shared" si="41"/>
        <v>42871</v>
      </c>
    </row>
    <row r="508" spans="3:7" s="196" customFormat="1" x14ac:dyDescent="0.25">
      <c r="C508" s="219">
        <f t="shared" si="42"/>
        <v>42872</v>
      </c>
      <c r="D508" s="208" t="b">
        <f t="shared" si="43"/>
        <v>0</v>
      </c>
      <c r="E508" s="220" t="b">
        <f t="shared" si="40"/>
        <v>0</v>
      </c>
      <c r="F508" s="219">
        <f t="shared" si="44"/>
        <v>42872</v>
      </c>
      <c r="G508" s="219">
        <f t="shared" si="41"/>
        <v>42872</v>
      </c>
    </row>
    <row r="509" spans="3:7" s="196" customFormat="1" x14ac:dyDescent="0.25">
      <c r="C509" s="219">
        <f t="shared" si="42"/>
        <v>42873</v>
      </c>
      <c r="D509" s="208" t="b">
        <f t="shared" si="43"/>
        <v>0</v>
      </c>
      <c r="E509" s="220" t="b">
        <f t="shared" si="40"/>
        <v>0</v>
      </c>
      <c r="F509" s="219">
        <f t="shared" si="44"/>
        <v>42873</v>
      </c>
      <c r="G509" s="219">
        <f t="shared" si="41"/>
        <v>42873</v>
      </c>
    </row>
    <row r="510" spans="3:7" s="196" customFormat="1" x14ac:dyDescent="0.25">
      <c r="C510" s="219">
        <f t="shared" si="42"/>
        <v>42874</v>
      </c>
      <c r="D510" s="208" t="b">
        <f t="shared" si="43"/>
        <v>0</v>
      </c>
      <c r="E510" s="220" t="b">
        <f t="shared" si="40"/>
        <v>0</v>
      </c>
      <c r="F510" s="219">
        <f t="shared" si="44"/>
        <v>42874</v>
      </c>
      <c r="G510" s="219">
        <f t="shared" si="41"/>
        <v>42874</v>
      </c>
    </row>
    <row r="511" spans="3:7" s="196" customFormat="1" x14ac:dyDescent="0.25">
      <c r="C511" s="219">
        <f t="shared" si="42"/>
        <v>42875</v>
      </c>
      <c r="D511" s="208" t="b">
        <f t="shared" si="43"/>
        <v>1</v>
      </c>
      <c r="E511" s="220" t="b">
        <f t="shared" si="40"/>
        <v>0</v>
      </c>
      <c r="F511" s="219" t="b">
        <f t="shared" si="44"/>
        <v>0</v>
      </c>
      <c r="G511" s="219">
        <f t="shared" si="41"/>
        <v>42877</v>
      </c>
    </row>
    <row r="512" spans="3:7" s="196" customFormat="1" x14ac:dyDescent="0.25">
      <c r="C512" s="219">
        <f t="shared" si="42"/>
        <v>42876</v>
      </c>
      <c r="D512" s="208" t="b">
        <f t="shared" si="43"/>
        <v>1</v>
      </c>
      <c r="E512" s="220" t="b">
        <f t="shared" si="40"/>
        <v>0</v>
      </c>
      <c r="F512" s="219" t="b">
        <f t="shared" si="44"/>
        <v>0</v>
      </c>
      <c r="G512" s="219">
        <f t="shared" si="41"/>
        <v>42877</v>
      </c>
    </row>
    <row r="513" spans="3:7" s="196" customFormat="1" x14ac:dyDescent="0.25">
      <c r="C513" s="219">
        <f t="shared" si="42"/>
        <v>42877</v>
      </c>
      <c r="D513" s="208" t="b">
        <f t="shared" si="43"/>
        <v>0</v>
      </c>
      <c r="E513" s="220" t="b">
        <f t="shared" si="40"/>
        <v>0</v>
      </c>
      <c r="F513" s="219">
        <f t="shared" si="44"/>
        <v>42877</v>
      </c>
      <c r="G513" s="219">
        <f t="shared" si="41"/>
        <v>42877</v>
      </c>
    </row>
    <row r="514" spans="3:7" s="196" customFormat="1" x14ac:dyDescent="0.25">
      <c r="C514" s="219">
        <f t="shared" si="42"/>
        <v>42878</v>
      </c>
      <c r="D514" s="208" t="b">
        <f t="shared" si="43"/>
        <v>0</v>
      </c>
      <c r="E514" s="220" t="b">
        <f t="shared" si="40"/>
        <v>0</v>
      </c>
      <c r="F514" s="219">
        <f t="shared" si="44"/>
        <v>42878</v>
      </c>
      <c r="G514" s="219">
        <f t="shared" si="41"/>
        <v>42878</v>
      </c>
    </row>
    <row r="515" spans="3:7" s="196" customFormat="1" x14ac:dyDescent="0.25">
      <c r="C515" s="219">
        <f t="shared" si="42"/>
        <v>42879</v>
      </c>
      <c r="D515" s="208" t="b">
        <f t="shared" si="43"/>
        <v>0</v>
      </c>
      <c r="E515" s="220" t="b">
        <f t="shared" si="40"/>
        <v>0</v>
      </c>
      <c r="F515" s="219">
        <f t="shared" si="44"/>
        <v>42879</v>
      </c>
      <c r="G515" s="219">
        <f t="shared" si="41"/>
        <v>42879</v>
      </c>
    </row>
    <row r="516" spans="3:7" s="196" customFormat="1" x14ac:dyDescent="0.25">
      <c r="C516" s="219">
        <f t="shared" si="42"/>
        <v>42880</v>
      </c>
      <c r="D516" s="208" t="b">
        <f t="shared" si="43"/>
        <v>0</v>
      </c>
      <c r="E516" s="220" t="b">
        <f t="shared" si="40"/>
        <v>0</v>
      </c>
      <c r="F516" s="219">
        <f t="shared" si="44"/>
        <v>42880</v>
      </c>
      <c r="G516" s="219">
        <f t="shared" si="41"/>
        <v>42880</v>
      </c>
    </row>
    <row r="517" spans="3:7" s="196" customFormat="1" x14ac:dyDescent="0.25">
      <c r="C517" s="219">
        <f t="shared" si="42"/>
        <v>42881</v>
      </c>
      <c r="D517" s="208" t="b">
        <f t="shared" si="43"/>
        <v>0</v>
      </c>
      <c r="E517" s="220" t="b">
        <f t="shared" si="40"/>
        <v>0</v>
      </c>
      <c r="F517" s="219">
        <f t="shared" si="44"/>
        <v>42881</v>
      </c>
      <c r="G517" s="219">
        <f t="shared" si="41"/>
        <v>42881</v>
      </c>
    </row>
    <row r="518" spans="3:7" s="196" customFormat="1" x14ac:dyDescent="0.25">
      <c r="C518" s="219">
        <f t="shared" si="42"/>
        <v>42882</v>
      </c>
      <c r="D518" s="208" t="b">
        <f t="shared" si="43"/>
        <v>1</v>
      </c>
      <c r="E518" s="220" t="b">
        <f t="shared" ref="E518:E581" si="45">IF(TYPE(VLOOKUP(C518,Holydays,1,0))&lt;&gt;1,FALSE,TRUE)</f>
        <v>0</v>
      </c>
      <c r="F518" s="219" t="b">
        <f t="shared" si="44"/>
        <v>0</v>
      </c>
      <c r="G518" s="219">
        <f t="shared" ref="G518:G581" si="46">IF(F518,F518,WORKDAY(C518,1,Holydays))</f>
        <v>42884</v>
      </c>
    </row>
    <row r="519" spans="3:7" s="196" customFormat="1" x14ac:dyDescent="0.25">
      <c r="C519" s="219">
        <f t="shared" ref="C519:C582" si="47">C518+1</f>
        <v>42883</v>
      </c>
      <c r="D519" s="208" t="b">
        <f t="shared" ref="D519:D582" si="48">IF(WEEKDAY(C519,2)&gt;5,TRUE)</f>
        <v>1</v>
      </c>
      <c r="E519" s="220" t="b">
        <f t="shared" si="45"/>
        <v>0</v>
      </c>
      <c r="F519" s="219" t="b">
        <f t="shared" ref="F519:F582" si="49">IF(OR(D519,E519),FALSE,C519)</f>
        <v>0</v>
      </c>
      <c r="G519" s="219">
        <f t="shared" si="46"/>
        <v>42884</v>
      </c>
    </row>
    <row r="520" spans="3:7" s="196" customFormat="1" x14ac:dyDescent="0.25">
      <c r="C520" s="219">
        <f t="shared" si="47"/>
        <v>42884</v>
      </c>
      <c r="D520" s="208" t="b">
        <f t="shared" si="48"/>
        <v>0</v>
      </c>
      <c r="E520" s="220" t="b">
        <f t="shared" si="45"/>
        <v>0</v>
      </c>
      <c r="F520" s="219">
        <f t="shared" si="49"/>
        <v>42884</v>
      </c>
      <c r="G520" s="219">
        <f t="shared" si="46"/>
        <v>42884</v>
      </c>
    </row>
    <row r="521" spans="3:7" s="196" customFormat="1" x14ac:dyDescent="0.25">
      <c r="C521" s="219">
        <f t="shared" si="47"/>
        <v>42885</v>
      </c>
      <c r="D521" s="208" t="b">
        <f t="shared" si="48"/>
        <v>0</v>
      </c>
      <c r="E521" s="220" t="b">
        <f t="shared" si="45"/>
        <v>0</v>
      </c>
      <c r="F521" s="219">
        <f t="shared" si="49"/>
        <v>42885</v>
      </c>
      <c r="G521" s="219">
        <f t="shared" si="46"/>
        <v>42885</v>
      </c>
    </row>
    <row r="522" spans="3:7" s="196" customFormat="1" x14ac:dyDescent="0.25">
      <c r="C522" s="219">
        <f t="shared" si="47"/>
        <v>42886</v>
      </c>
      <c r="D522" s="208" t="b">
        <f t="shared" si="48"/>
        <v>0</v>
      </c>
      <c r="E522" s="220" t="b">
        <f t="shared" si="45"/>
        <v>0</v>
      </c>
      <c r="F522" s="219">
        <f t="shared" si="49"/>
        <v>42886</v>
      </c>
      <c r="G522" s="219">
        <f t="shared" si="46"/>
        <v>42886</v>
      </c>
    </row>
    <row r="523" spans="3:7" s="196" customFormat="1" x14ac:dyDescent="0.25">
      <c r="C523" s="219">
        <f t="shared" si="47"/>
        <v>42887</v>
      </c>
      <c r="D523" s="208" t="b">
        <f t="shared" si="48"/>
        <v>0</v>
      </c>
      <c r="E523" s="220" t="b">
        <f t="shared" si="45"/>
        <v>0</v>
      </c>
      <c r="F523" s="219">
        <f t="shared" si="49"/>
        <v>42887</v>
      </c>
      <c r="G523" s="219">
        <f t="shared" si="46"/>
        <v>42887</v>
      </c>
    </row>
    <row r="524" spans="3:7" s="196" customFormat="1" x14ac:dyDescent="0.25">
      <c r="C524" s="219">
        <f t="shared" si="47"/>
        <v>42888</v>
      </c>
      <c r="D524" s="208" t="b">
        <f t="shared" si="48"/>
        <v>0</v>
      </c>
      <c r="E524" s="220" t="b">
        <f t="shared" si="45"/>
        <v>0</v>
      </c>
      <c r="F524" s="219">
        <f t="shared" si="49"/>
        <v>42888</v>
      </c>
      <c r="G524" s="219">
        <f t="shared" si="46"/>
        <v>42888</v>
      </c>
    </row>
    <row r="525" spans="3:7" s="196" customFormat="1" x14ac:dyDescent="0.25">
      <c r="C525" s="219">
        <f t="shared" si="47"/>
        <v>42889</v>
      </c>
      <c r="D525" s="208" t="b">
        <f t="shared" si="48"/>
        <v>1</v>
      </c>
      <c r="E525" s="220" t="b">
        <f t="shared" si="45"/>
        <v>0</v>
      </c>
      <c r="F525" s="219" t="b">
        <f t="shared" si="49"/>
        <v>0</v>
      </c>
      <c r="G525" s="219">
        <f t="shared" si="46"/>
        <v>42891</v>
      </c>
    </row>
    <row r="526" spans="3:7" s="196" customFormat="1" x14ac:dyDescent="0.25">
      <c r="C526" s="219">
        <f t="shared" si="47"/>
        <v>42890</v>
      </c>
      <c r="D526" s="208" t="b">
        <f t="shared" si="48"/>
        <v>1</v>
      </c>
      <c r="E526" s="220" t="b">
        <f t="shared" si="45"/>
        <v>0</v>
      </c>
      <c r="F526" s="219" t="b">
        <f t="shared" si="49"/>
        <v>0</v>
      </c>
      <c r="G526" s="219">
        <f t="shared" si="46"/>
        <v>42891</v>
      </c>
    </row>
    <row r="527" spans="3:7" s="196" customFormat="1" x14ac:dyDescent="0.25">
      <c r="C527" s="219">
        <f t="shared" si="47"/>
        <v>42891</v>
      </c>
      <c r="D527" s="208" t="b">
        <f t="shared" si="48"/>
        <v>0</v>
      </c>
      <c r="E527" s="220" t="b">
        <f t="shared" si="45"/>
        <v>0</v>
      </c>
      <c r="F527" s="219">
        <f t="shared" si="49"/>
        <v>42891</v>
      </c>
      <c r="G527" s="219">
        <f t="shared" si="46"/>
        <v>42891</v>
      </c>
    </row>
    <row r="528" spans="3:7" s="196" customFormat="1" x14ac:dyDescent="0.25">
      <c r="C528" s="219">
        <f t="shared" si="47"/>
        <v>42892</v>
      </c>
      <c r="D528" s="208" t="b">
        <f t="shared" si="48"/>
        <v>0</v>
      </c>
      <c r="E528" s="220" t="b">
        <f t="shared" si="45"/>
        <v>0</v>
      </c>
      <c r="F528" s="219">
        <f t="shared" si="49"/>
        <v>42892</v>
      </c>
      <c r="G528" s="219">
        <f t="shared" si="46"/>
        <v>42892</v>
      </c>
    </row>
    <row r="529" spans="3:7" s="196" customFormat="1" x14ac:dyDescent="0.25">
      <c r="C529" s="219">
        <f t="shared" si="47"/>
        <v>42893</v>
      </c>
      <c r="D529" s="208" t="b">
        <f t="shared" si="48"/>
        <v>0</v>
      </c>
      <c r="E529" s="220" t="b">
        <f t="shared" si="45"/>
        <v>0</v>
      </c>
      <c r="F529" s="219">
        <f t="shared" si="49"/>
        <v>42893</v>
      </c>
      <c r="G529" s="219">
        <f t="shared" si="46"/>
        <v>42893</v>
      </c>
    </row>
    <row r="530" spans="3:7" s="196" customFormat="1" x14ac:dyDescent="0.25">
      <c r="C530" s="219">
        <f t="shared" si="47"/>
        <v>42894</v>
      </c>
      <c r="D530" s="208" t="b">
        <f t="shared" si="48"/>
        <v>0</v>
      </c>
      <c r="E530" s="220" t="b">
        <f t="shared" si="45"/>
        <v>0</v>
      </c>
      <c r="F530" s="219">
        <f t="shared" si="49"/>
        <v>42894</v>
      </c>
      <c r="G530" s="219">
        <f t="shared" si="46"/>
        <v>42894</v>
      </c>
    </row>
    <row r="531" spans="3:7" s="196" customFormat="1" x14ac:dyDescent="0.25">
      <c r="C531" s="219">
        <f t="shared" si="47"/>
        <v>42895</v>
      </c>
      <c r="D531" s="208" t="b">
        <f t="shared" si="48"/>
        <v>0</v>
      </c>
      <c r="E531" s="220" t="b">
        <f t="shared" si="45"/>
        <v>0</v>
      </c>
      <c r="F531" s="219">
        <f t="shared" si="49"/>
        <v>42895</v>
      </c>
      <c r="G531" s="219">
        <f t="shared" si="46"/>
        <v>42895</v>
      </c>
    </row>
    <row r="532" spans="3:7" s="196" customFormat="1" x14ac:dyDescent="0.25">
      <c r="C532" s="219">
        <f t="shared" si="47"/>
        <v>42896</v>
      </c>
      <c r="D532" s="208" t="b">
        <f t="shared" si="48"/>
        <v>1</v>
      </c>
      <c r="E532" s="220" t="b">
        <f t="shared" si="45"/>
        <v>0</v>
      </c>
      <c r="F532" s="219" t="b">
        <f t="shared" si="49"/>
        <v>0</v>
      </c>
      <c r="G532" s="219">
        <f t="shared" si="46"/>
        <v>42898</v>
      </c>
    </row>
    <row r="533" spans="3:7" s="196" customFormat="1" x14ac:dyDescent="0.25">
      <c r="C533" s="219">
        <f t="shared" si="47"/>
        <v>42897</v>
      </c>
      <c r="D533" s="208" t="b">
        <f t="shared" si="48"/>
        <v>1</v>
      </c>
      <c r="E533" s="220" t="b">
        <f t="shared" si="45"/>
        <v>0</v>
      </c>
      <c r="F533" s="219" t="b">
        <f t="shared" si="49"/>
        <v>0</v>
      </c>
      <c r="G533" s="219">
        <f t="shared" si="46"/>
        <v>42898</v>
      </c>
    </row>
    <row r="534" spans="3:7" s="196" customFormat="1" x14ac:dyDescent="0.25">
      <c r="C534" s="219">
        <f t="shared" si="47"/>
        <v>42898</v>
      </c>
      <c r="D534" s="208" t="b">
        <f t="shared" si="48"/>
        <v>0</v>
      </c>
      <c r="E534" s="220" t="b">
        <f t="shared" si="45"/>
        <v>0</v>
      </c>
      <c r="F534" s="219">
        <f t="shared" si="49"/>
        <v>42898</v>
      </c>
      <c r="G534" s="219">
        <f t="shared" si="46"/>
        <v>42898</v>
      </c>
    </row>
    <row r="535" spans="3:7" s="196" customFormat="1" x14ac:dyDescent="0.25">
      <c r="C535" s="219">
        <f t="shared" si="47"/>
        <v>42899</v>
      </c>
      <c r="D535" s="208" t="b">
        <f t="shared" si="48"/>
        <v>0</v>
      </c>
      <c r="E535" s="220" t="b">
        <f t="shared" si="45"/>
        <v>0</v>
      </c>
      <c r="F535" s="219">
        <f t="shared" si="49"/>
        <v>42899</v>
      </c>
      <c r="G535" s="219">
        <f t="shared" si="46"/>
        <v>42899</v>
      </c>
    </row>
    <row r="536" spans="3:7" s="196" customFormat="1" x14ac:dyDescent="0.25">
      <c r="C536" s="219">
        <f t="shared" si="47"/>
        <v>42900</v>
      </c>
      <c r="D536" s="208" t="b">
        <f t="shared" si="48"/>
        <v>0</v>
      </c>
      <c r="E536" s="220" t="b">
        <f t="shared" si="45"/>
        <v>0</v>
      </c>
      <c r="F536" s="219">
        <f t="shared" si="49"/>
        <v>42900</v>
      </c>
      <c r="G536" s="219">
        <f t="shared" si="46"/>
        <v>42900</v>
      </c>
    </row>
    <row r="537" spans="3:7" s="196" customFormat="1" x14ac:dyDescent="0.25">
      <c r="C537" s="219">
        <f t="shared" si="47"/>
        <v>42901</v>
      </c>
      <c r="D537" s="208" t="b">
        <f t="shared" si="48"/>
        <v>0</v>
      </c>
      <c r="E537" s="220" t="b">
        <f t="shared" si="45"/>
        <v>0</v>
      </c>
      <c r="F537" s="219">
        <f t="shared" si="49"/>
        <v>42901</v>
      </c>
      <c r="G537" s="219">
        <f t="shared" si="46"/>
        <v>42901</v>
      </c>
    </row>
    <row r="538" spans="3:7" s="196" customFormat="1" x14ac:dyDescent="0.25">
      <c r="C538" s="219">
        <f t="shared" si="47"/>
        <v>42902</v>
      </c>
      <c r="D538" s="208" t="b">
        <f t="shared" si="48"/>
        <v>0</v>
      </c>
      <c r="E538" s="220" t="b">
        <f t="shared" si="45"/>
        <v>0</v>
      </c>
      <c r="F538" s="219">
        <f t="shared" si="49"/>
        <v>42902</v>
      </c>
      <c r="G538" s="219">
        <f t="shared" si="46"/>
        <v>42902</v>
      </c>
    </row>
    <row r="539" spans="3:7" s="196" customFormat="1" x14ac:dyDescent="0.25">
      <c r="C539" s="219">
        <f t="shared" si="47"/>
        <v>42903</v>
      </c>
      <c r="D539" s="208" t="b">
        <f t="shared" si="48"/>
        <v>1</v>
      </c>
      <c r="E539" s="220" t="b">
        <f t="shared" si="45"/>
        <v>0</v>
      </c>
      <c r="F539" s="219" t="b">
        <f t="shared" si="49"/>
        <v>0</v>
      </c>
      <c r="G539" s="219">
        <f t="shared" si="46"/>
        <v>42905</v>
      </c>
    </row>
    <row r="540" spans="3:7" s="196" customFormat="1" x14ac:dyDescent="0.25">
      <c r="C540" s="219">
        <f t="shared" si="47"/>
        <v>42904</v>
      </c>
      <c r="D540" s="208" t="b">
        <f t="shared" si="48"/>
        <v>1</v>
      </c>
      <c r="E540" s="220" t="b">
        <f t="shared" si="45"/>
        <v>0</v>
      </c>
      <c r="F540" s="219" t="b">
        <f t="shared" si="49"/>
        <v>0</v>
      </c>
      <c r="G540" s="219">
        <f t="shared" si="46"/>
        <v>42905</v>
      </c>
    </row>
    <row r="541" spans="3:7" s="196" customFormat="1" x14ac:dyDescent="0.25">
      <c r="C541" s="219">
        <f t="shared" si="47"/>
        <v>42905</v>
      </c>
      <c r="D541" s="208" t="b">
        <f t="shared" si="48"/>
        <v>0</v>
      </c>
      <c r="E541" s="220" t="b">
        <f t="shared" si="45"/>
        <v>0</v>
      </c>
      <c r="F541" s="219">
        <f t="shared" si="49"/>
        <v>42905</v>
      </c>
      <c r="G541" s="219">
        <f t="shared" si="46"/>
        <v>42905</v>
      </c>
    </row>
    <row r="542" spans="3:7" s="196" customFormat="1" x14ac:dyDescent="0.25">
      <c r="C542" s="219">
        <f t="shared" si="47"/>
        <v>42906</v>
      </c>
      <c r="D542" s="208" t="b">
        <f t="shared" si="48"/>
        <v>0</v>
      </c>
      <c r="E542" s="220" t="b">
        <f t="shared" si="45"/>
        <v>0</v>
      </c>
      <c r="F542" s="219">
        <f t="shared" si="49"/>
        <v>42906</v>
      </c>
      <c r="G542" s="219">
        <f t="shared" si="46"/>
        <v>42906</v>
      </c>
    </row>
    <row r="543" spans="3:7" s="196" customFormat="1" x14ac:dyDescent="0.25">
      <c r="C543" s="219">
        <f t="shared" si="47"/>
        <v>42907</v>
      </c>
      <c r="D543" s="208" t="b">
        <f t="shared" si="48"/>
        <v>0</v>
      </c>
      <c r="E543" s="220" t="b">
        <f t="shared" si="45"/>
        <v>0</v>
      </c>
      <c r="F543" s="219">
        <f t="shared" si="49"/>
        <v>42907</v>
      </c>
      <c r="G543" s="219">
        <f t="shared" si="46"/>
        <v>42907</v>
      </c>
    </row>
    <row r="544" spans="3:7" s="196" customFormat="1" x14ac:dyDescent="0.25">
      <c r="C544" s="219">
        <f t="shared" si="47"/>
        <v>42908</v>
      </c>
      <c r="D544" s="208" t="b">
        <f t="shared" si="48"/>
        <v>0</v>
      </c>
      <c r="E544" s="220" t="b">
        <f t="shared" si="45"/>
        <v>0</v>
      </c>
      <c r="F544" s="219">
        <f t="shared" si="49"/>
        <v>42908</v>
      </c>
      <c r="G544" s="219">
        <f t="shared" si="46"/>
        <v>42908</v>
      </c>
    </row>
    <row r="545" spans="3:7" s="196" customFormat="1" x14ac:dyDescent="0.25">
      <c r="C545" s="219">
        <f t="shared" si="47"/>
        <v>42909</v>
      </c>
      <c r="D545" s="208" t="b">
        <f t="shared" si="48"/>
        <v>0</v>
      </c>
      <c r="E545" s="220" t="b">
        <f t="shared" si="45"/>
        <v>0</v>
      </c>
      <c r="F545" s="219">
        <f t="shared" si="49"/>
        <v>42909</v>
      </c>
      <c r="G545" s="219">
        <f t="shared" si="46"/>
        <v>42909</v>
      </c>
    </row>
    <row r="546" spans="3:7" s="196" customFormat="1" x14ac:dyDescent="0.25">
      <c r="C546" s="219">
        <f t="shared" si="47"/>
        <v>42910</v>
      </c>
      <c r="D546" s="208" t="b">
        <f t="shared" si="48"/>
        <v>1</v>
      </c>
      <c r="E546" s="220" t="b">
        <f t="shared" si="45"/>
        <v>0</v>
      </c>
      <c r="F546" s="219" t="b">
        <f t="shared" si="49"/>
        <v>0</v>
      </c>
      <c r="G546" s="219">
        <f t="shared" si="46"/>
        <v>42912</v>
      </c>
    </row>
    <row r="547" spans="3:7" s="196" customFormat="1" x14ac:dyDescent="0.25">
      <c r="C547" s="219">
        <f t="shared" si="47"/>
        <v>42911</v>
      </c>
      <c r="D547" s="208" t="b">
        <f t="shared" si="48"/>
        <v>1</v>
      </c>
      <c r="E547" s="220" t="b">
        <f t="shared" si="45"/>
        <v>0</v>
      </c>
      <c r="F547" s="219" t="b">
        <f t="shared" si="49"/>
        <v>0</v>
      </c>
      <c r="G547" s="219">
        <f t="shared" si="46"/>
        <v>42912</v>
      </c>
    </row>
    <row r="548" spans="3:7" s="196" customFormat="1" x14ac:dyDescent="0.25">
      <c r="C548" s="219">
        <f t="shared" si="47"/>
        <v>42912</v>
      </c>
      <c r="D548" s="208" t="b">
        <f t="shared" si="48"/>
        <v>0</v>
      </c>
      <c r="E548" s="220" t="b">
        <f t="shared" si="45"/>
        <v>0</v>
      </c>
      <c r="F548" s="219">
        <f t="shared" si="49"/>
        <v>42912</v>
      </c>
      <c r="G548" s="219">
        <f t="shared" si="46"/>
        <v>42912</v>
      </c>
    </row>
    <row r="549" spans="3:7" s="196" customFormat="1" x14ac:dyDescent="0.25">
      <c r="C549" s="219">
        <f t="shared" si="47"/>
        <v>42913</v>
      </c>
      <c r="D549" s="208" t="b">
        <f t="shared" si="48"/>
        <v>0</v>
      </c>
      <c r="E549" s="220" t="b">
        <f t="shared" si="45"/>
        <v>0</v>
      </c>
      <c r="F549" s="219">
        <f t="shared" si="49"/>
        <v>42913</v>
      </c>
      <c r="G549" s="219">
        <f t="shared" si="46"/>
        <v>42913</v>
      </c>
    </row>
    <row r="550" spans="3:7" s="196" customFormat="1" x14ac:dyDescent="0.25">
      <c r="C550" s="219">
        <f t="shared" si="47"/>
        <v>42914</v>
      </c>
      <c r="D550" s="208" t="b">
        <f t="shared" si="48"/>
        <v>0</v>
      </c>
      <c r="E550" s="220" t="b">
        <f t="shared" si="45"/>
        <v>0</v>
      </c>
      <c r="F550" s="219">
        <f t="shared" si="49"/>
        <v>42914</v>
      </c>
      <c r="G550" s="219">
        <f t="shared" si="46"/>
        <v>42914</v>
      </c>
    </row>
    <row r="551" spans="3:7" s="196" customFormat="1" x14ac:dyDescent="0.25">
      <c r="C551" s="219">
        <f t="shared" si="47"/>
        <v>42915</v>
      </c>
      <c r="D551" s="208" t="b">
        <f t="shared" si="48"/>
        <v>0</v>
      </c>
      <c r="E551" s="220" t="b">
        <f t="shared" si="45"/>
        <v>0</v>
      </c>
      <c r="F551" s="219">
        <f t="shared" si="49"/>
        <v>42915</v>
      </c>
      <c r="G551" s="219">
        <f t="shared" si="46"/>
        <v>42915</v>
      </c>
    </row>
    <row r="552" spans="3:7" s="196" customFormat="1" x14ac:dyDescent="0.25">
      <c r="C552" s="219">
        <f t="shared" si="47"/>
        <v>42916</v>
      </c>
      <c r="D552" s="208" t="b">
        <f t="shared" si="48"/>
        <v>0</v>
      </c>
      <c r="E552" s="220" t="b">
        <f t="shared" si="45"/>
        <v>0</v>
      </c>
      <c r="F552" s="219">
        <f t="shared" si="49"/>
        <v>42916</v>
      </c>
      <c r="G552" s="219">
        <f t="shared" si="46"/>
        <v>42916</v>
      </c>
    </row>
    <row r="553" spans="3:7" s="196" customFormat="1" x14ac:dyDescent="0.25">
      <c r="C553" s="219">
        <f t="shared" si="47"/>
        <v>42917</v>
      </c>
      <c r="D553" s="208" t="b">
        <f t="shared" si="48"/>
        <v>1</v>
      </c>
      <c r="E553" s="220" t="b">
        <f t="shared" si="45"/>
        <v>0</v>
      </c>
      <c r="F553" s="219" t="b">
        <f t="shared" si="49"/>
        <v>0</v>
      </c>
      <c r="G553" s="219">
        <f t="shared" si="46"/>
        <v>42919</v>
      </c>
    </row>
    <row r="554" spans="3:7" s="196" customFormat="1" x14ac:dyDescent="0.25">
      <c r="C554" s="219">
        <f t="shared" si="47"/>
        <v>42918</v>
      </c>
      <c r="D554" s="208" t="b">
        <f t="shared" si="48"/>
        <v>1</v>
      </c>
      <c r="E554" s="220" t="b">
        <f t="shared" si="45"/>
        <v>0</v>
      </c>
      <c r="F554" s="219" t="b">
        <f t="shared" si="49"/>
        <v>0</v>
      </c>
      <c r="G554" s="219">
        <f t="shared" si="46"/>
        <v>42919</v>
      </c>
    </row>
    <row r="555" spans="3:7" s="196" customFormat="1" x14ac:dyDescent="0.25">
      <c r="C555" s="219">
        <f t="shared" si="47"/>
        <v>42919</v>
      </c>
      <c r="D555" s="208" t="b">
        <f t="shared" si="48"/>
        <v>0</v>
      </c>
      <c r="E555" s="220" t="b">
        <f t="shared" si="45"/>
        <v>0</v>
      </c>
      <c r="F555" s="219">
        <f t="shared" si="49"/>
        <v>42919</v>
      </c>
      <c r="G555" s="219">
        <f t="shared" si="46"/>
        <v>42919</v>
      </c>
    </row>
    <row r="556" spans="3:7" s="196" customFormat="1" x14ac:dyDescent="0.25">
      <c r="C556" s="219">
        <f t="shared" si="47"/>
        <v>42920</v>
      </c>
      <c r="D556" s="208" t="b">
        <f t="shared" si="48"/>
        <v>0</v>
      </c>
      <c r="E556" s="220" t="b">
        <f t="shared" si="45"/>
        <v>0</v>
      </c>
      <c r="F556" s="219">
        <f t="shared" si="49"/>
        <v>42920</v>
      </c>
      <c r="G556" s="219">
        <f t="shared" si="46"/>
        <v>42920</v>
      </c>
    </row>
    <row r="557" spans="3:7" s="196" customFormat="1" x14ac:dyDescent="0.25">
      <c r="C557" s="219">
        <f t="shared" si="47"/>
        <v>42921</v>
      </c>
      <c r="D557" s="208" t="b">
        <f t="shared" si="48"/>
        <v>0</v>
      </c>
      <c r="E557" s="220" t="b">
        <f t="shared" si="45"/>
        <v>0</v>
      </c>
      <c r="F557" s="219">
        <f t="shared" si="49"/>
        <v>42921</v>
      </c>
      <c r="G557" s="219">
        <f t="shared" si="46"/>
        <v>42921</v>
      </c>
    </row>
    <row r="558" spans="3:7" s="196" customFormat="1" x14ac:dyDescent="0.25">
      <c r="C558" s="219">
        <f t="shared" si="47"/>
        <v>42922</v>
      </c>
      <c r="D558" s="208" t="b">
        <f t="shared" si="48"/>
        <v>0</v>
      </c>
      <c r="E558" s="220" t="b">
        <f t="shared" si="45"/>
        <v>0</v>
      </c>
      <c r="F558" s="219">
        <f t="shared" si="49"/>
        <v>42922</v>
      </c>
      <c r="G558" s="219">
        <f t="shared" si="46"/>
        <v>42922</v>
      </c>
    </row>
    <row r="559" spans="3:7" s="196" customFormat="1" x14ac:dyDescent="0.25">
      <c r="C559" s="219">
        <f t="shared" si="47"/>
        <v>42923</v>
      </c>
      <c r="D559" s="208" t="b">
        <f t="shared" si="48"/>
        <v>0</v>
      </c>
      <c r="E559" s="220" t="b">
        <f t="shared" si="45"/>
        <v>0</v>
      </c>
      <c r="F559" s="219">
        <f t="shared" si="49"/>
        <v>42923</v>
      </c>
      <c r="G559" s="219">
        <f t="shared" si="46"/>
        <v>42923</v>
      </c>
    </row>
    <row r="560" spans="3:7" s="196" customFormat="1" x14ac:dyDescent="0.25">
      <c r="C560" s="219">
        <f t="shared" si="47"/>
        <v>42924</v>
      </c>
      <c r="D560" s="208" t="b">
        <f t="shared" si="48"/>
        <v>1</v>
      </c>
      <c r="E560" s="220" t="b">
        <f t="shared" si="45"/>
        <v>0</v>
      </c>
      <c r="F560" s="219" t="b">
        <f t="shared" si="49"/>
        <v>0</v>
      </c>
      <c r="G560" s="219">
        <f t="shared" si="46"/>
        <v>42926</v>
      </c>
    </row>
    <row r="561" spans="3:7" s="196" customFormat="1" x14ac:dyDescent="0.25">
      <c r="C561" s="219">
        <f t="shared" si="47"/>
        <v>42925</v>
      </c>
      <c r="D561" s="208" t="b">
        <f t="shared" si="48"/>
        <v>1</v>
      </c>
      <c r="E561" s="220" t="b">
        <f t="shared" si="45"/>
        <v>0</v>
      </c>
      <c r="F561" s="219" t="b">
        <f t="shared" si="49"/>
        <v>0</v>
      </c>
      <c r="G561" s="219">
        <f t="shared" si="46"/>
        <v>42926</v>
      </c>
    </row>
    <row r="562" spans="3:7" s="196" customFormat="1" x14ac:dyDescent="0.25">
      <c r="C562" s="219">
        <f t="shared" si="47"/>
        <v>42926</v>
      </c>
      <c r="D562" s="208" t="b">
        <f t="shared" si="48"/>
        <v>0</v>
      </c>
      <c r="E562" s="220" t="b">
        <f t="shared" si="45"/>
        <v>0</v>
      </c>
      <c r="F562" s="219">
        <f t="shared" si="49"/>
        <v>42926</v>
      </c>
      <c r="G562" s="219">
        <f t="shared" si="46"/>
        <v>42926</v>
      </c>
    </row>
    <row r="563" spans="3:7" s="196" customFormat="1" x14ac:dyDescent="0.25">
      <c r="C563" s="219">
        <f t="shared" si="47"/>
        <v>42927</v>
      </c>
      <c r="D563" s="208" t="b">
        <f t="shared" si="48"/>
        <v>0</v>
      </c>
      <c r="E563" s="220" t="b">
        <f t="shared" si="45"/>
        <v>0</v>
      </c>
      <c r="F563" s="219">
        <f t="shared" si="49"/>
        <v>42927</v>
      </c>
      <c r="G563" s="219">
        <f t="shared" si="46"/>
        <v>42927</v>
      </c>
    </row>
    <row r="564" spans="3:7" s="196" customFormat="1" x14ac:dyDescent="0.25">
      <c r="C564" s="219">
        <f t="shared" si="47"/>
        <v>42928</v>
      </c>
      <c r="D564" s="208" t="b">
        <f t="shared" si="48"/>
        <v>0</v>
      </c>
      <c r="E564" s="220" t="b">
        <f t="shared" si="45"/>
        <v>0</v>
      </c>
      <c r="F564" s="219">
        <f t="shared" si="49"/>
        <v>42928</v>
      </c>
      <c r="G564" s="219">
        <f t="shared" si="46"/>
        <v>42928</v>
      </c>
    </row>
    <row r="565" spans="3:7" s="196" customFormat="1" x14ac:dyDescent="0.25">
      <c r="C565" s="219">
        <f t="shared" si="47"/>
        <v>42929</v>
      </c>
      <c r="D565" s="208" t="b">
        <f t="shared" si="48"/>
        <v>0</v>
      </c>
      <c r="E565" s="220" t="b">
        <f t="shared" si="45"/>
        <v>0</v>
      </c>
      <c r="F565" s="219">
        <f t="shared" si="49"/>
        <v>42929</v>
      </c>
      <c r="G565" s="219">
        <f t="shared" si="46"/>
        <v>42929</v>
      </c>
    </row>
    <row r="566" spans="3:7" s="196" customFormat="1" x14ac:dyDescent="0.25">
      <c r="C566" s="219">
        <f t="shared" si="47"/>
        <v>42930</v>
      </c>
      <c r="D566" s="208" t="b">
        <f t="shared" si="48"/>
        <v>0</v>
      </c>
      <c r="E566" s="220" t="b">
        <f t="shared" si="45"/>
        <v>0</v>
      </c>
      <c r="F566" s="219">
        <f t="shared" si="49"/>
        <v>42930</v>
      </c>
      <c r="G566" s="219">
        <f t="shared" si="46"/>
        <v>42930</v>
      </c>
    </row>
    <row r="567" spans="3:7" s="196" customFormat="1" x14ac:dyDescent="0.25">
      <c r="C567" s="219">
        <f t="shared" si="47"/>
        <v>42931</v>
      </c>
      <c r="D567" s="208" t="b">
        <f t="shared" si="48"/>
        <v>1</v>
      </c>
      <c r="E567" s="220" t="b">
        <f t="shared" si="45"/>
        <v>0</v>
      </c>
      <c r="F567" s="219" t="b">
        <f t="shared" si="49"/>
        <v>0</v>
      </c>
      <c r="G567" s="219">
        <f t="shared" si="46"/>
        <v>42933</v>
      </c>
    </row>
    <row r="568" spans="3:7" s="196" customFormat="1" x14ac:dyDescent="0.25">
      <c r="C568" s="219">
        <f t="shared" si="47"/>
        <v>42932</v>
      </c>
      <c r="D568" s="208" t="b">
        <f t="shared" si="48"/>
        <v>1</v>
      </c>
      <c r="E568" s="220" t="b">
        <f t="shared" si="45"/>
        <v>0</v>
      </c>
      <c r="F568" s="219" t="b">
        <f t="shared" si="49"/>
        <v>0</v>
      </c>
      <c r="G568" s="219">
        <f t="shared" si="46"/>
        <v>42933</v>
      </c>
    </row>
    <row r="569" spans="3:7" s="196" customFormat="1" x14ac:dyDescent="0.25">
      <c r="C569" s="219">
        <f t="shared" si="47"/>
        <v>42933</v>
      </c>
      <c r="D569" s="208" t="b">
        <f t="shared" si="48"/>
        <v>0</v>
      </c>
      <c r="E569" s="220" t="b">
        <f t="shared" si="45"/>
        <v>0</v>
      </c>
      <c r="F569" s="219">
        <f t="shared" si="49"/>
        <v>42933</v>
      </c>
      <c r="G569" s="219">
        <f t="shared" si="46"/>
        <v>42933</v>
      </c>
    </row>
    <row r="570" spans="3:7" s="196" customFormat="1" x14ac:dyDescent="0.25">
      <c r="C570" s="219">
        <f t="shared" si="47"/>
        <v>42934</v>
      </c>
      <c r="D570" s="208" t="b">
        <f t="shared" si="48"/>
        <v>0</v>
      </c>
      <c r="E570" s="220" t="b">
        <f t="shared" si="45"/>
        <v>0</v>
      </c>
      <c r="F570" s="219">
        <f t="shared" si="49"/>
        <v>42934</v>
      </c>
      <c r="G570" s="219">
        <f t="shared" si="46"/>
        <v>42934</v>
      </c>
    </row>
    <row r="571" spans="3:7" s="196" customFormat="1" x14ac:dyDescent="0.25">
      <c r="C571" s="219">
        <f t="shared" si="47"/>
        <v>42935</v>
      </c>
      <c r="D571" s="208" t="b">
        <f t="shared" si="48"/>
        <v>0</v>
      </c>
      <c r="E571" s="220" t="b">
        <f t="shared" si="45"/>
        <v>0</v>
      </c>
      <c r="F571" s="219">
        <f t="shared" si="49"/>
        <v>42935</v>
      </c>
      <c r="G571" s="219">
        <f t="shared" si="46"/>
        <v>42935</v>
      </c>
    </row>
    <row r="572" spans="3:7" s="196" customFormat="1" x14ac:dyDescent="0.25">
      <c r="C572" s="219">
        <f t="shared" si="47"/>
        <v>42936</v>
      </c>
      <c r="D572" s="208" t="b">
        <f t="shared" si="48"/>
        <v>0</v>
      </c>
      <c r="E572" s="220" t="b">
        <f t="shared" si="45"/>
        <v>0</v>
      </c>
      <c r="F572" s="219">
        <f t="shared" si="49"/>
        <v>42936</v>
      </c>
      <c r="G572" s="219">
        <f t="shared" si="46"/>
        <v>42936</v>
      </c>
    </row>
    <row r="573" spans="3:7" s="196" customFormat="1" x14ac:dyDescent="0.25">
      <c r="C573" s="219">
        <f t="shared" si="47"/>
        <v>42937</v>
      </c>
      <c r="D573" s="208" t="b">
        <f t="shared" si="48"/>
        <v>0</v>
      </c>
      <c r="E573" s="220" t="b">
        <f t="shared" si="45"/>
        <v>0</v>
      </c>
      <c r="F573" s="219">
        <f t="shared" si="49"/>
        <v>42937</v>
      </c>
      <c r="G573" s="219">
        <f t="shared" si="46"/>
        <v>42937</v>
      </c>
    </row>
    <row r="574" spans="3:7" s="196" customFormat="1" x14ac:dyDescent="0.25">
      <c r="C574" s="219">
        <f t="shared" si="47"/>
        <v>42938</v>
      </c>
      <c r="D574" s="208" t="b">
        <f t="shared" si="48"/>
        <v>1</v>
      </c>
      <c r="E574" s="220" t="b">
        <f t="shared" si="45"/>
        <v>0</v>
      </c>
      <c r="F574" s="219" t="b">
        <f t="shared" si="49"/>
        <v>0</v>
      </c>
      <c r="G574" s="219">
        <f t="shared" si="46"/>
        <v>42940</v>
      </c>
    </row>
    <row r="575" spans="3:7" s="196" customFormat="1" x14ac:dyDescent="0.25">
      <c r="C575" s="219">
        <f t="shared" si="47"/>
        <v>42939</v>
      </c>
      <c r="D575" s="208" t="b">
        <f t="shared" si="48"/>
        <v>1</v>
      </c>
      <c r="E575" s="220" t="b">
        <f t="shared" si="45"/>
        <v>0</v>
      </c>
      <c r="F575" s="219" t="b">
        <f t="shared" si="49"/>
        <v>0</v>
      </c>
      <c r="G575" s="219">
        <f t="shared" si="46"/>
        <v>42940</v>
      </c>
    </row>
    <row r="576" spans="3:7" s="196" customFormat="1" x14ac:dyDescent="0.25">
      <c r="C576" s="219">
        <f t="shared" si="47"/>
        <v>42940</v>
      </c>
      <c r="D576" s="208" t="b">
        <f t="shared" si="48"/>
        <v>0</v>
      </c>
      <c r="E576" s="220" t="b">
        <f t="shared" si="45"/>
        <v>0</v>
      </c>
      <c r="F576" s="219">
        <f t="shared" si="49"/>
        <v>42940</v>
      </c>
      <c r="G576" s="219">
        <f t="shared" si="46"/>
        <v>42940</v>
      </c>
    </row>
    <row r="577" spans="3:7" s="196" customFormat="1" x14ac:dyDescent="0.25">
      <c r="C577" s="219">
        <f t="shared" si="47"/>
        <v>42941</v>
      </c>
      <c r="D577" s="208" t="b">
        <f t="shared" si="48"/>
        <v>0</v>
      </c>
      <c r="E577" s="220" t="b">
        <f t="shared" si="45"/>
        <v>0</v>
      </c>
      <c r="F577" s="219">
        <f t="shared" si="49"/>
        <v>42941</v>
      </c>
      <c r="G577" s="219">
        <f t="shared" si="46"/>
        <v>42941</v>
      </c>
    </row>
    <row r="578" spans="3:7" s="196" customFormat="1" x14ac:dyDescent="0.25">
      <c r="C578" s="219">
        <f t="shared" si="47"/>
        <v>42942</v>
      </c>
      <c r="D578" s="208" t="b">
        <f t="shared" si="48"/>
        <v>0</v>
      </c>
      <c r="E578" s="220" t="b">
        <f t="shared" si="45"/>
        <v>0</v>
      </c>
      <c r="F578" s="219">
        <f t="shared" si="49"/>
        <v>42942</v>
      </c>
      <c r="G578" s="219">
        <f t="shared" si="46"/>
        <v>42942</v>
      </c>
    </row>
    <row r="579" spans="3:7" s="196" customFormat="1" x14ac:dyDescent="0.25">
      <c r="C579" s="219">
        <f t="shared" si="47"/>
        <v>42943</v>
      </c>
      <c r="D579" s="208" t="b">
        <f t="shared" si="48"/>
        <v>0</v>
      </c>
      <c r="E579" s="220" t="b">
        <f t="shared" si="45"/>
        <v>0</v>
      </c>
      <c r="F579" s="219">
        <f t="shared" si="49"/>
        <v>42943</v>
      </c>
      <c r="G579" s="219">
        <f t="shared" si="46"/>
        <v>42943</v>
      </c>
    </row>
    <row r="580" spans="3:7" s="196" customFormat="1" x14ac:dyDescent="0.25">
      <c r="C580" s="219">
        <f t="shared" si="47"/>
        <v>42944</v>
      </c>
      <c r="D580" s="208" t="b">
        <f t="shared" si="48"/>
        <v>0</v>
      </c>
      <c r="E580" s="220" t="b">
        <f t="shared" si="45"/>
        <v>0</v>
      </c>
      <c r="F580" s="219">
        <f t="shared" si="49"/>
        <v>42944</v>
      </c>
      <c r="G580" s="219">
        <f t="shared" si="46"/>
        <v>42944</v>
      </c>
    </row>
    <row r="581" spans="3:7" s="196" customFormat="1" x14ac:dyDescent="0.25">
      <c r="C581" s="219">
        <f t="shared" si="47"/>
        <v>42945</v>
      </c>
      <c r="D581" s="208" t="b">
        <f t="shared" si="48"/>
        <v>1</v>
      </c>
      <c r="E581" s="220" t="b">
        <f t="shared" si="45"/>
        <v>0</v>
      </c>
      <c r="F581" s="219" t="b">
        <f t="shared" si="49"/>
        <v>0</v>
      </c>
      <c r="G581" s="219">
        <f t="shared" si="46"/>
        <v>42947</v>
      </c>
    </row>
    <row r="582" spans="3:7" s="196" customFormat="1" x14ac:dyDescent="0.25">
      <c r="C582" s="219">
        <f t="shared" si="47"/>
        <v>42946</v>
      </c>
      <c r="D582" s="208" t="b">
        <f t="shared" si="48"/>
        <v>1</v>
      </c>
      <c r="E582" s="220" t="b">
        <f t="shared" ref="E582:E645" si="50">IF(TYPE(VLOOKUP(C582,Holydays,1,0))&lt;&gt;1,FALSE,TRUE)</f>
        <v>0</v>
      </c>
      <c r="F582" s="219" t="b">
        <f t="shared" si="49"/>
        <v>0</v>
      </c>
      <c r="G582" s="219">
        <f t="shared" ref="G582:G645" si="51">IF(F582,F582,WORKDAY(C582,1,Holydays))</f>
        <v>42947</v>
      </c>
    </row>
    <row r="583" spans="3:7" s="196" customFormat="1" x14ac:dyDescent="0.25">
      <c r="C583" s="219">
        <f t="shared" ref="C583:C646" si="52">C582+1</f>
        <v>42947</v>
      </c>
      <c r="D583" s="208" t="b">
        <f t="shared" ref="D583:D646" si="53">IF(WEEKDAY(C583,2)&gt;5,TRUE)</f>
        <v>0</v>
      </c>
      <c r="E583" s="220" t="b">
        <f t="shared" si="50"/>
        <v>0</v>
      </c>
      <c r="F583" s="219">
        <f t="shared" ref="F583:F646" si="54">IF(OR(D583,E583),FALSE,C583)</f>
        <v>42947</v>
      </c>
      <c r="G583" s="219">
        <f t="shared" si="51"/>
        <v>42947</v>
      </c>
    </row>
    <row r="584" spans="3:7" s="196" customFormat="1" x14ac:dyDescent="0.25">
      <c r="C584" s="219">
        <f t="shared" si="52"/>
        <v>42948</v>
      </c>
      <c r="D584" s="208" t="b">
        <f t="shared" si="53"/>
        <v>0</v>
      </c>
      <c r="E584" s="220" t="b">
        <f t="shared" si="50"/>
        <v>0</v>
      </c>
      <c r="F584" s="219">
        <f t="shared" si="54"/>
        <v>42948</v>
      </c>
      <c r="G584" s="219">
        <f t="shared" si="51"/>
        <v>42948</v>
      </c>
    </row>
    <row r="585" spans="3:7" s="196" customFormat="1" x14ac:dyDescent="0.25">
      <c r="C585" s="219">
        <f t="shared" si="52"/>
        <v>42949</v>
      </c>
      <c r="D585" s="208" t="b">
        <f t="shared" si="53"/>
        <v>0</v>
      </c>
      <c r="E585" s="220" t="b">
        <f t="shared" si="50"/>
        <v>0</v>
      </c>
      <c r="F585" s="219">
        <f t="shared" si="54"/>
        <v>42949</v>
      </c>
      <c r="G585" s="219">
        <f t="shared" si="51"/>
        <v>42949</v>
      </c>
    </row>
    <row r="586" spans="3:7" s="196" customFormat="1" x14ac:dyDescent="0.25">
      <c r="C586" s="219">
        <f t="shared" si="52"/>
        <v>42950</v>
      </c>
      <c r="D586" s="208" t="b">
        <f t="shared" si="53"/>
        <v>0</v>
      </c>
      <c r="E586" s="220" t="b">
        <f t="shared" si="50"/>
        <v>0</v>
      </c>
      <c r="F586" s="219">
        <f t="shared" si="54"/>
        <v>42950</v>
      </c>
      <c r="G586" s="219">
        <f t="shared" si="51"/>
        <v>42950</v>
      </c>
    </row>
    <row r="587" spans="3:7" s="196" customFormat="1" x14ac:dyDescent="0.25">
      <c r="C587" s="219">
        <f t="shared" si="52"/>
        <v>42951</v>
      </c>
      <c r="D587" s="208" t="b">
        <f t="shared" si="53"/>
        <v>0</v>
      </c>
      <c r="E587" s="220" t="b">
        <f t="shared" si="50"/>
        <v>0</v>
      </c>
      <c r="F587" s="219">
        <f t="shared" si="54"/>
        <v>42951</v>
      </c>
      <c r="G587" s="219">
        <f t="shared" si="51"/>
        <v>42951</v>
      </c>
    </row>
    <row r="588" spans="3:7" s="196" customFormat="1" x14ac:dyDescent="0.25">
      <c r="C588" s="219">
        <f t="shared" si="52"/>
        <v>42952</v>
      </c>
      <c r="D588" s="208" t="b">
        <f t="shared" si="53"/>
        <v>1</v>
      </c>
      <c r="E588" s="220" t="b">
        <f t="shared" si="50"/>
        <v>0</v>
      </c>
      <c r="F588" s="219" t="b">
        <f t="shared" si="54"/>
        <v>0</v>
      </c>
      <c r="G588" s="219">
        <f t="shared" si="51"/>
        <v>42954</v>
      </c>
    </row>
    <row r="589" spans="3:7" s="196" customFormat="1" x14ac:dyDescent="0.25">
      <c r="C589" s="219">
        <f t="shared" si="52"/>
        <v>42953</v>
      </c>
      <c r="D589" s="208" t="b">
        <f t="shared" si="53"/>
        <v>1</v>
      </c>
      <c r="E589" s="220" t="b">
        <f t="shared" si="50"/>
        <v>0</v>
      </c>
      <c r="F589" s="219" t="b">
        <f t="shared" si="54"/>
        <v>0</v>
      </c>
      <c r="G589" s="219">
        <f t="shared" si="51"/>
        <v>42954</v>
      </c>
    </row>
    <row r="590" spans="3:7" s="196" customFormat="1" x14ac:dyDescent="0.25">
      <c r="C590" s="219">
        <f t="shared" si="52"/>
        <v>42954</v>
      </c>
      <c r="D590" s="208" t="b">
        <f t="shared" si="53"/>
        <v>0</v>
      </c>
      <c r="E590" s="220" t="b">
        <f t="shared" si="50"/>
        <v>0</v>
      </c>
      <c r="F590" s="219">
        <f t="shared" si="54"/>
        <v>42954</v>
      </c>
      <c r="G590" s="219">
        <f t="shared" si="51"/>
        <v>42954</v>
      </c>
    </row>
    <row r="591" spans="3:7" s="196" customFormat="1" x14ac:dyDescent="0.25">
      <c r="C591" s="219">
        <f t="shared" si="52"/>
        <v>42955</v>
      </c>
      <c r="D591" s="208" t="b">
        <f t="shared" si="53"/>
        <v>0</v>
      </c>
      <c r="E591" s="220" t="b">
        <f t="shared" si="50"/>
        <v>0</v>
      </c>
      <c r="F591" s="219">
        <f t="shared" si="54"/>
        <v>42955</v>
      </c>
      <c r="G591" s="219">
        <f t="shared" si="51"/>
        <v>42955</v>
      </c>
    </row>
    <row r="592" spans="3:7" s="196" customFormat="1" x14ac:dyDescent="0.25">
      <c r="C592" s="219">
        <f t="shared" si="52"/>
        <v>42956</v>
      </c>
      <c r="D592" s="208" t="b">
        <f t="shared" si="53"/>
        <v>0</v>
      </c>
      <c r="E592" s="220" t="b">
        <f t="shared" si="50"/>
        <v>0</v>
      </c>
      <c r="F592" s="219">
        <f t="shared" si="54"/>
        <v>42956</v>
      </c>
      <c r="G592" s="219">
        <f t="shared" si="51"/>
        <v>42956</v>
      </c>
    </row>
    <row r="593" spans="3:7" s="196" customFormat="1" x14ac:dyDescent="0.25">
      <c r="C593" s="219">
        <f t="shared" si="52"/>
        <v>42957</v>
      </c>
      <c r="D593" s="208" t="b">
        <f t="shared" si="53"/>
        <v>0</v>
      </c>
      <c r="E593" s="220" t="b">
        <f t="shared" si="50"/>
        <v>0</v>
      </c>
      <c r="F593" s="219">
        <f t="shared" si="54"/>
        <v>42957</v>
      </c>
      <c r="G593" s="219">
        <f t="shared" si="51"/>
        <v>42957</v>
      </c>
    </row>
    <row r="594" spans="3:7" s="196" customFormat="1" x14ac:dyDescent="0.25">
      <c r="C594" s="219">
        <f t="shared" si="52"/>
        <v>42958</v>
      </c>
      <c r="D594" s="208" t="b">
        <f t="shared" si="53"/>
        <v>0</v>
      </c>
      <c r="E594" s="220" t="b">
        <f t="shared" si="50"/>
        <v>0</v>
      </c>
      <c r="F594" s="219">
        <f t="shared" si="54"/>
        <v>42958</v>
      </c>
      <c r="G594" s="219">
        <f t="shared" si="51"/>
        <v>42958</v>
      </c>
    </row>
    <row r="595" spans="3:7" s="196" customFormat="1" x14ac:dyDescent="0.25">
      <c r="C595" s="219">
        <f t="shared" si="52"/>
        <v>42959</v>
      </c>
      <c r="D595" s="208" t="b">
        <f t="shared" si="53"/>
        <v>1</v>
      </c>
      <c r="E595" s="220" t="b">
        <f t="shared" si="50"/>
        <v>0</v>
      </c>
      <c r="F595" s="219" t="b">
        <f t="shared" si="54"/>
        <v>0</v>
      </c>
      <c r="G595" s="219">
        <f t="shared" si="51"/>
        <v>42961</v>
      </c>
    </row>
    <row r="596" spans="3:7" s="196" customFormat="1" x14ac:dyDescent="0.25">
      <c r="C596" s="219">
        <f t="shared" si="52"/>
        <v>42960</v>
      </c>
      <c r="D596" s="208" t="b">
        <f t="shared" si="53"/>
        <v>1</v>
      </c>
      <c r="E596" s="220" t="b">
        <f t="shared" si="50"/>
        <v>0</v>
      </c>
      <c r="F596" s="219" t="b">
        <f t="shared" si="54"/>
        <v>0</v>
      </c>
      <c r="G596" s="219">
        <f t="shared" si="51"/>
        <v>42961</v>
      </c>
    </row>
    <row r="597" spans="3:7" s="196" customFormat="1" x14ac:dyDescent="0.25">
      <c r="C597" s="219">
        <f t="shared" si="52"/>
        <v>42961</v>
      </c>
      <c r="D597" s="208" t="b">
        <f t="shared" si="53"/>
        <v>0</v>
      </c>
      <c r="E597" s="220" t="b">
        <f t="shared" si="50"/>
        <v>0</v>
      </c>
      <c r="F597" s="219">
        <f t="shared" si="54"/>
        <v>42961</v>
      </c>
      <c r="G597" s="219">
        <f t="shared" si="51"/>
        <v>42961</v>
      </c>
    </row>
    <row r="598" spans="3:7" s="196" customFormat="1" x14ac:dyDescent="0.25">
      <c r="C598" s="219">
        <f t="shared" si="52"/>
        <v>42962</v>
      </c>
      <c r="D598" s="208" t="b">
        <f t="shared" si="53"/>
        <v>0</v>
      </c>
      <c r="E598" s="220" t="b">
        <f t="shared" si="50"/>
        <v>0</v>
      </c>
      <c r="F598" s="219">
        <f t="shared" si="54"/>
        <v>42962</v>
      </c>
      <c r="G598" s="219">
        <f t="shared" si="51"/>
        <v>42962</v>
      </c>
    </row>
    <row r="599" spans="3:7" s="196" customFormat="1" x14ac:dyDescent="0.25">
      <c r="C599" s="219">
        <f t="shared" si="52"/>
        <v>42963</v>
      </c>
      <c r="D599" s="208" t="b">
        <f t="shared" si="53"/>
        <v>0</v>
      </c>
      <c r="E599" s="220" t="b">
        <f t="shared" si="50"/>
        <v>0</v>
      </c>
      <c r="F599" s="219">
        <f t="shared" si="54"/>
        <v>42963</v>
      </c>
      <c r="G599" s="219">
        <f t="shared" si="51"/>
        <v>42963</v>
      </c>
    </row>
    <row r="600" spans="3:7" s="196" customFormat="1" x14ac:dyDescent="0.25">
      <c r="C600" s="219">
        <f t="shared" si="52"/>
        <v>42964</v>
      </c>
      <c r="D600" s="208" t="b">
        <f t="shared" si="53"/>
        <v>0</v>
      </c>
      <c r="E600" s="220" t="b">
        <f t="shared" si="50"/>
        <v>0</v>
      </c>
      <c r="F600" s="219">
        <f t="shared" si="54"/>
        <v>42964</v>
      </c>
      <c r="G600" s="219">
        <f t="shared" si="51"/>
        <v>42964</v>
      </c>
    </row>
    <row r="601" spans="3:7" s="196" customFormat="1" x14ac:dyDescent="0.25">
      <c r="C601" s="219">
        <f t="shared" si="52"/>
        <v>42965</v>
      </c>
      <c r="D601" s="208" t="b">
        <f t="shared" si="53"/>
        <v>0</v>
      </c>
      <c r="E601" s="220" t="b">
        <f t="shared" si="50"/>
        <v>0</v>
      </c>
      <c r="F601" s="219">
        <f t="shared" si="54"/>
        <v>42965</v>
      </c>
      <c r="G601" s="219">
        <f t="shared" si="51"/>
        <v>42965</v>
      </c>
    </row>
    <row r="602" spans="3:7" s="196" customFormat="1" x14ac:dyDescent="0.25">
      <c r="C602" s="219">
        <f t="shared" si="52"/>
        <v>42966</v>
      </c>
      <c r="D602" s="208" t="b">
        <f t="shared" si="53"/>
        <v>1</v>
      </c>
      <c r="E602" s="220" t="b">
        <f t="shared" si="50"/>
        <v>0</v>
      </c>
      <c r="F602" s="219" t="b">
        <f t="shared" si="54"/>
        <v>0</v>
      </c>
      <c r="G602" s="219">
        <f t="shared" si="51"/>
        <v>42968</v>
      </c>
    </row>
    <row r="603" spans="3:7" s="196" customFormat="1" x14ac:dyDescent="0.25">
      <c r="C603" s="219">
        <f t="shared" si="52"/>
        <v>42967</v>
      </c>
      <c r="D603" s="208" t="b">
        <f t="shared" si="53"/>
        <v>1</v>
      </c>
      <c r="E603" s="220" t="b">
        <f t="shared" si="50"/>
        <v>0</v>
      </c>
      <c r="F603" s="219" t="b">
        <f t="shared" si="54"/>
        <v>0</v>
      </c>
      <c r="G603" s="219">
        <f t="shared" si="51"/>
        <v>42968</v>
      </c>
    </row>
    <row r="604" spans="3:7" s="196" customFormat="1" x14ac:dyDescent="0.25">
      <c r="C604" s="219">
        <f t="shared" si="52"/>
        <v>42968</v>
      </c>
      <c r="D604" s="208" t="b">
        <f t="shared" si="53"/>
        <v>0</v>
      </c>
      <c r="E604" s="220" t="b">
        <f t="shared" si="50"/>
        <v>0</v>
      </c>
      <c r="F604" s="219">
        <f t="shared" si="54"/>
        <v>42968</v>
      </c>
      <c r="G604" s="219">
        <f t="shared" si="51"/>
        <v>42968</v>
      </c>
    </row>
    <row r="605" spans="3:7" s="196" customFormat="1" x14ac:dyDescent="0.25">
      <c r="C605" s="219">
        <f t="shared" si="52"/>
        <v>42969</v>
      </c>
      <c r="D605" s="208" t="b">
        <f t="shared" si="53"/>
        <v>0</v>
      </c>
      <c r="E605" s="220" t="b">
        <f t="shared" si="50"/>
        <v>0</v>
      </c>
      <c r="F605" s="219">
        <f t="shared" si="54"/>
        <v>42969</v>
      </c>
      <c r="G605" s="219">
        <f t="shared" si="51"/>
        <v>42969</v>
      </c>
    </row>
    <row r="606" spans="3:7" s="196" customFormat="1" x14ac:dyDescent="0.25">
      <c r="C606" s="219">
        <f t="shared" si="52"/>
        <v>42970</v>
      </c>
      <c r="D606" s="208" t="b">
        <f t="shared" si="53"/>
        <v>0</v>
      </c>
      <c r="E606" s="220" t="b">
        <f t="shared" si="50"/>
        <v>0</v>
      </c>
      <c r="F606" s="219">
        <f t="shared" si="54"/>
        <v>42970</v>
      </c>
      <c r="G606" s="219">
        <f t="shared" si="51"/>
        <v>42970</v>
      </c>
    </row>
    <row r="607" spans="3:7" s="196" customFormat="1" x14ac:dyDescent="0.25">
      <c r="C607" s="219">
        <f t="shared" si="52"/>
        <v>42971</v>
      </c>
      <c r="D607" s="208" t="b">
        <f t="shared" si="53"/>
        <v>0</v>
      </c>
      <c r="E607" s="220" t="b">
        <f t="shared" si="50"/>
        <v>0</v>
      </c>
      <c r="F607" s="219">
        <f t="shared" si="54"/>
        <v>42971</v>
      </c>
      <c r="G607" s="219">
        <f t="shared" si="51"/>
        <v>42971</v>
      </c>
    </row>
    <row r="608" spans="3:7" s="196" customFormat="1" x14ac:dyDescent="0.25">
      <c r="C608" s="219">
        <f t="shared" si="52"/>
        <v>42972</v>
      </c>
      <c r="D608" s="208" t="b">
        <f t="shared" si="53"/>
        <v>0</v>
      </c>
      <c r="E608" s="220" t="b">
        <f t="shared" si="50"/>
        <v>0</v>
      </c>
      <c r="F608" s="219">
        <f t="shared" si="54"/>
        <v>42972</v>
      </c>
      <c r="G608" s="219">
        <f t="shared" si="51"/>
        <v>42972</v>
      </c>
    </row>
    <row r="609" spans="3:7" s="196" customFormat="1" x14ac:dyDescent="0.25">
      <c r="C609" s="219">
        <f t="shared" si="52"/>
        <v>42973</v>
      </c>
      <c r="D609" s="208" t="b">
        <f t="shared" si="53"/>
        <v>1</v>
      </c>
      <c r="E609" s="220" t="b">
        <f t="shared" si="50"/>
        <v>0</v>
      </c>
      <c r="F609" s="219" t="b">
        <f t="shared" si="54"/>
        <v>0</v>
      </c>
      <c r="G609" s="219">
        <f t="shared" si="51"/>
        <v>42975</v>
      </c>
    </row>
    <row r="610" spans="3:7" s="196" customFormat="1" x14ac:dyDescent="0.25">
      <c r="C610" s="219">
        <f t="shared" si="52"/>
        <v>42974</v>
      </c>
      <c r="D610" s="208" t="b">
        <f t="shared" si="53"/>
        <v>1</v>
      </c>
      <c r="E610" s="220" t="b">
        <f t="shared" si="50"/>
        <v>0</v>
      </c>
      <c r="F610" s="219" t="b">
        <f t="shared" si="54"/>
        <v>0</v>
      </c>
      <c r="G610" s="219">
        <f t="shared" si="51"/>
        <v>42975</v>
      </c>
    </row>
    <row r="611" spans="3:7" s="196" customFormat="1" x14ac:dyDescent="0.25">
      <c r="C611" s="219">
        <f t="shared" si="52"/>
        <v>42975</v>
      </c>
      <c r="D611" s="208" t="b">
        <f t="shared" si="53"/>
        <v>0</v>
      </c>
      <c r="E611" s="220" t="b">
        <f t="shared" si="50"/>
        <v>0</v>
      </c>
      <c r="F611" s="219">
        <f t="shared" si="54"/>
        <v>42975</v>
      </c>
      <c r="G611" s="219">
        <f t="shared" si="51"/>
        <v>42975</v>
      </c>
    </row>
    <row r="612" spans="3:7" s="196" customFormat="1" x14ac:dyDescent="0.25">
      <c r="C612" s="219">
        <f t="shared" si="52"/>
        <v>42976</v>
      </c>
      <c r="D612" s="208" t="b">
        <f t="shared" si="53"/>
        <v>0</v>
      </c>
      <c r="E612" s="220" t="b">
        <f t="shared" si="50"/>
        <v>0</v>
      </c>
      <c r="F612" s="219">
        <f t="shared" si="54"/>
        <v>42976</v>
      </c>
      <c r="G612" s="219">
        <f t="shared" si="51"/>
        <v>42976</v>
      </c>
    </row>
    <row r="613" spans="3:7" s="196" customFormat="1" x14ac:dyDescent="0.25">
      <c r="C613" s="219">
        <f t="shared" si="52"/>
        <v>42977</v>
      </c>
      <c r="D613" s="208" t="b">
        <f t="shared" si="53"/>
        <v>0</v>
      </c>
      <c r="E613" s="220" t="b">
        <f t="shared" si="50"/>
        <v>0</v>
      </c>
      <c r="F613" s="219">
        <f t="shared" si="54"/>
        <v>42977</v>
      </c>
      <c r="G613" s="219">
        <f t="shared" si="51"/>
        <v>42977</v>
      </c>
    </row>
    <row r="614" spans="3:7" s="196" customFormat="1" x14ac:dyDescent="0.25">
      <c r="C614" s="219">
        <f t="shared" si="52"/>
        <v>42978</v>
      </c>
      <c r="D614" s="208" t="b">
        <f t="shared" si="53"/>
        <v>0</v>
      </c>
      <c r="E614" s="220" t="b">
        <f t="shared" si="50"/>
        <v>0</v>
      </c>
      <c r="F614" s="219">
        <f t="shared" si="54"/>
        <v>42978</v>
      </c>
      <c r="G614" s="219">
        <f t="shared" si="51"/>
        <v>42978</v>
      </c>
    </row>
    <row r="615" spans="3:7" s="196" customFormat="1" x14ac:dyDescent="0.25">
      <c r="C615" s="219">
        <f t="shared" si="52"/>
        <v>42979</v>
      </c>
      <c r="D615" s="208" t="b">
        <f t="shared" si="53"/>
        <v>0</v>
      </c>
      <c r="E615" s="220" t="b">
        <f t="shared" si="50"/>
        <v>0</v>
      </c>
      <c r="F615" s="219">
        <f t="shared" si="54"/>
        <v>42979</v>
      </c>
      <c r="G615" s="219">
        <f t="shared" si="51"/>
        <v>42979</v>
      </c>
    </row>
    <row r="616" spans="3:7" s="196" customFormat="1" x14ac:dyDescent="0.25">
      <c r="C616" s="219">
        <f t="shared" si="52"/>
        <v>42980</v>
      </c>
      <c r="D616" s="208" t="b">
        <f t="shared" si="53"/>
        <v>1</v>
      </c>
      <c r="E616" s="220" t="b">
        <f t="shared" si="50"/>
        <v>0</v>
      </c>
      <c r="F616" s="219" t="b">
        <f t="shared" si="54"/>
        <v>0</v>
      </c>
      <c r="G616" s="219">
        <f t="shared" si="51"/>
        <v>42982</v>
      </c>
    </row>
    <row r="617" spans="3:7" s="196" customFormat="1" x14ac:dyDescent="0.25">
      <c r="C617" s="219">
        <f t="shared" si="52"/>
        <v>42981</v>
      </c>
      <c r="D617" s="208" t="b">
        <f t="shared" si="53"/>
        <v>1</v>
      </c>
      <c r="E617" s="220" t="b">
        <f t="shared" si="50"/>
        <v>0</v>
      </c>
      <c r="F617" s="219" t="b">
        <f t="shared" si="54"/>
        <v>0</v>
      </c>
      <c r="G617" s="219">
        <f t="shared" si="51"/>
        <v>42982</v>
      </c>
    </row>
    <row r="618" spans="3:7" s="196" customFormat="1" x14ac:dyDescent="0.25">
      <c r="C618" s="219">
        <f t="shared" si="52"/>
        <v>42982</v>
      </c>
      <c r="D618" s="208" t="b">
        <f t="shared" si="53"/>
        <v>0</v>
      </c>
      <c r="E618" s="220" t="b">
        <f t="shared" si="50"/>
        <v>0</v>
      </c>
      <c r="F618" s="219">
        <f t="shared" si="54"/>
        <v>42982</v>
      </c>
      <c r="G618" s="219">
        <f t="shared" si="51"/>
        <v>42982</v>
      </c>
    </row>
    <row r="619" spans="3:7" s="196" customFormat="1" x14ac:dyDescent="0.25">
      <c r="C619" s="219">
        <f t="shared" si="52"/>
        <v>42983</v>
      </c>
      <c r="D619" s="208" t="b">
        <f t="shared" si="53"/>
        <v>0</v>
      </c>
      <c r="E619" s="220" t="b">
        <f t="shared" si="50"/>
        <v>0</v>
      </c>
      <c r="F619" s="219">
        <f t="shared" si="54"/>
        <v>42983</v>
      </c>
      <c r="G619" s="219">
        <f t="shared" si="51"/>
        <v>42983</v>
      </c>
    </row>
    <row r="620" spans="3:7" s="196" customFormat="1" x14ac:dyDescent="0.25">
      <c r="C620" s="219">
        <f t="shared" si="52"/>
        <v>42984</v>
      </c>
      <c r="D620" s="208" t="b">
        <f t="shared" si="53"/>
        <v>0</v>
      </c>
      <c r="E620" s="220" t="b">
        <f t="shared" si="50"/>
        <v>0</v>
      </c>
      <c r="F620" s="219">
        <f t="shared" si="54"/>
        <v>42984</v>
      </c>
      <c r="G620" s="219">
        <f t="shared" si="51"/>
        <v>42984</v>
      </c>
    </row>
    <row r="621" spans="3:7" s="196" customFormat="1" x14ac:dyDescent="0.25">
      <c r="C621" s="219">
        <f t="shared" si="52"/>
        <v>42985</v>
      </c>
      <c r="D621" s="208" t="b">
        <f t="shared" si="53"/>
        <v>0</v>
      </c>
      <c r="E621" s="220" t="b">
        <f t="shared" si="50"/>
        <v>0</v>
      </c>
      <c r="F621" s="219">
        <f t="shared" si="54"/>
        <v>42985</v>
      </c>
      <c r="G621" s="219">
        <f t="shared" si="51"/>
        <v>42985</v>
      </c>
    </row>
    <row r="622" spans="3:7" s="196" customFormat="1" x14ac:dyDescent="0.25">
      <c r="C622" s="219">
        <f t="shared" si="52"/>
        <v>42986</v>
      </c>
      <c r="D622" s="208" t="b">
        <f t="shared" si="53"/>
        <v>0</v>
      </c>
      <c r="E622" s="220" t="b">
        <f t="shared" si="50"/>
        <v>0</v>
      </c>
      <c r="F622" s="219">
        <f t="shared" si="54"/>
        <v>42986</v>
      </c>
      <c r="G622" s="219">
        <f t="shared" si="51"/>
        <v>42986</v>
      </c>
    </row>
    <row r="623" spans="3:7" s="196" customFormat="1" x14ac:dyDescent="0.25">
      <c r="C623" s="219">
        <f t="shared" si="52"/>
        <v>42987</v>
      </c>
      <c r="D623" s="208" t="b">
        <f t="shared" si="53"/>
        <v>1</v>
      </c>
      <c r="E623" s="220" t="b">
        <f t="shared" si="50"/>
        <v>0</v>
      </c>
      <c r="F623" s="219" t="b">
        <f t="shared" si="54"/>
        <v>0</v>
      </c>
      <c r="G623" s="219">
        <f t="shared" si="51"/>
        <v>42989</v>
      </c>
    </row>
    <row r="624" spans="3:7" s="196" customFormat="1" x14ac:dyDescent="0.25">
      <c r="C624" s="219">
        <f t="shared" si="52"/>
        <v>42988</v>
      </c>
      <c r="D624" s="208" t="b">
        <f t="shared" si="53"/>
        <v>1</v>
      </c>
      <c r="E624" s="220" t="b">
        <f t="shared" si="50"/>
        <v>0</v>
      </c>
      <c r="F624" s="219" t="b">
        <f t="shared" si="54"/>
        <v>0</v>
      </c>
      <c r="G624" s="219">
        <f t="shared" si="51"/>
        <v>42989</v>
      </c>
    </row>
    <row r="625" spans="3:7" s="196" customFormat="1" x14ac:dyDescent="0.25">
      <c r="C625" s="219">
        <f t="shared" si="52"/>
        <v>42989</v>
      </c>
      <c r="D625" s="208" t="b">
        <f t="shared" si="53"/>
        <v>0</v>
      </c>
      <c r="E625" s="220" t="b">
        <f t="shared" si="50"/>
        <v>0</v>
      </c>
      <c r="F625" s="219">
        <f t="shared" si="54"/>
        <v>42989</v>
      </c>
      <c r="G625" s="219">
        <f t="shared" si="51"/>
        <v>42989</v>
      </c>
    </row>
    <row r="626" spans="3:7" s="196" customFormat="1" x14ac:dyDescent="0.25">
      <c r="C626" s="219">
        <f t="shared" si="52"/>
        <v>42990</v>
      </c>
      <c r="D626" s="208" t="b">
        <f t="shared" si="53"/>
        <v>0</v>
      </c>
      <c r="E626" s="220" t="b">
        <f t="shared" si="50"/>
        <v>0</v>
      </c>
      <c r="F626" s="219">
        <f t="shared" si="54"/>
        <v>42990</v>
      </c>
      <c r="G626" s="219">
        <f t="shared" si="51"/>
        <v>42990</v>
      </c>
    </row>
    <row r="627" spans="3:7" s="196" customFormat="1" x14ac:dyDescent="0.25">
      <c r="C627" s="219">
        <f t="shared" si="52"/>
        <v>42991</v>
      </c>
      <c r="D627" s="208" t="b">
        <f t="shared" si="53"/>
        <v>0</v>
      </c>
      <c r="E627" s="220" t="b">
        <f t="shared" si="50"/>
        <v>0</v>
      </c>
      <c r="F627" s="219">
        <f t="shared" si="54"/>
        <v>42991</v>
      </c>
      <c r="G627" s="219">
        <f t="shared" si="51"/>
        <v>42991</v>
      </c>
    </row>
    <row r="628" spans="3:7" s="196" customFormat="1" x14ac:dyDescent="0.25">
      <c r="C628" s="219">
        <f t="shared" si="52"/>
        <v>42992</v>
      </c>
      <c r="D628" s="208" t="b">
        <f t="shared" si="53"/>
        <v>0</v>
      </c>
      <c r="E628" s="220" t="b">
        <f t="shared" si="50"/>
        <v>0</v>
      </c>
      <c r="F628" s="219">
        <f t="shared" si="54"/>
        <v>42992</v>
      </c>
      <c r="G628" s="219">
        <f t="shared" si="51"/>
        <v>42992</v>
      </c>
    </row>
    <row r="629" spans="3:7" s="196" customFormat="1" x14ac:dyDescent="0.25">
      <c r="C629" s="219">
        <f t="shared" si="52"/>
        <v>42993</v>
      </c>
      <c r="D629" s="208" t="b">
        <f t="shared" si="53"/>
        <v>0</v>
      </c>
      <c r="E629" s="220" t="b">
        <f t="shared" si="50"/>
        <v>0</v>
      </c>
      <c r="F629" s="219">
        <f t="shared" si="54"/>
        <v>42993</v>
      </c>
      <c r="G629" s="219">
        <f t="shared" si="51"/>
        <v>42993</v>
      </c>
    </row>
    <row r="630" spans="3:7" s="196" customFormat="1" x14ac:dyDescent="0.25">
      <c r="C630" s="219">
        <f t="shared" si="52"/>
        <v>42994</v>
      </c>
      <c r="D630" s="208" t="b">
        <f t="shared" si="53"/>
        <v>1</v>
      </c>
      <c r="E630" s="220" t="b">
        <f t="shared" si="50"/>
        <v>0</v>
      </c>
      <c r="F630" s="219" t="b">
        <f t="shared" si="54"/>
        <v>0</v>
      </c>
      <c r="G630" s="219">
        <f t="shared" si="51"/>
        <v>42996</v>
      </c>
    </row>
    <row r="631" spans="3:7" s="196" customFormat="1" x14ac:dyDescent="0.25">
      <c r="C631" s="219">
        <f t="shared" si="52"/>
        <v>42995</v>
      </c>
      <c r="D631" s="208" t="b">
        <f t="shared" si="53"/>
        <v>1</v>
      </c>
      <c r="E631" s="220" t="b">
        <f t="shared" si="50"/>
        <v>0</v>
      </c>
      <c r="F631" s="219" t="b">
        <f t="shared" si="54"/>
        <v>0</v>
      </c>
      <c r="G631" s="219">
        <f t="shared" si="51"/>
        <v>42996</v>
      </c>
    </row>
    <row r="632" spans="3:7" s="196" customFormat="1" x14ac:dyDescent="0.25">
      <c r="C632" s="219">
        <f t="shared" si="52"/>
        <v>42996</v>
      </c>
      <c r="D632" s="208" t="b">
        <f t="shared" si="53"/>
        <v>0</v>
      </c>
      <c r="E632" s="220" t="b">
        <f t="shared" si="50"/>
        <v>0</v>
      </c>
      <c r="F632" s="219">
        <f t="shared" si="54"/>
        <v>42996</v>
      </c>
      <c r="G632" s="219">
        <f t="shared" si="51"/>
        <v>42996</v>
      </c>
    </row>
    <row r="633" spans="3:7" s="196" customFormat="1" x14ac:dyDescent="0.25">
      <c r="C633" s="219">
        <f t="shared" si="52"/>
        <v>42997</v>
      </c>
      <c r="D633" s="208" t="b">
        <f t="shared" si="53"/>
        <v>0</v>
      </c>
      <c r="E633" s="220" t="b">
        <f t="shared" si="50"/>
        <v>0</v>
      </c>
      <c r="F633" s="219">
        <f t="shared" si="54"/>
        <v>42997</v>
      </c>
      <c r="G633" s="219">
        <f t="shared" si="51"/>
        <v>42997</v>
      </c>
    </row>
    <row r="634" spans="3:7" s="196" customFormat="1" x14ac:dyDescent="0.25">
      <c r="C634" s="219">
        <f t="shared" si="52"/>
        <v>42998</v>
      </c>
      <c r="D634" s="208" t="b">
        <f t="shared" si="53"/>
        <v>0</v>
      </c>
      <c r="E634" s="220" t="b">
        <f t="shared" si="50"/>
        <v>0</v>
      </c>
      <c r="F634" s="219">
        <f t="shared" si="54"/>
        <v>42998</v>
      </c>
      <c r="G634" s="219">
        <f t="shared" si="51"/>
        <v>42998</v>
      </c>
    </row>
    <row r="635" spans="3:7" s="196" customFormat="1" x14ac:dyDescent="0.25">
      <c r="C635" s="219">
        <f t="shared" si="52"/>
        <v>42999</v>
      </c>
      <c r="D635" s="208" t="b">
        <f t="shared" si="53"/>
        <v>0</v>
      </c>
      <c r="E635" s="220" t="b">
        <f t="shared" si="50"/>
        <v>0</v>
      </c>
      <c r="F635" s="219">
        <f t="shared" si="54"/>
        <v>42999</v>
      </c>
      <c r="G635" s="219">
        <f t="shared" si="51"/>
        <v>42999</v>
      </c>
    </row>
    <row r="636" spans="3:7" s="196" customFormat="1" x14ac:dyDescent="0.25">
      <c r="C636" s="219">
        <f t="shared" si="52"/>
        <v>43000</v>
      </c>
      <c r="D636" s="208" t="b">
        <f t="shared" si="53"/>
        <v>0</v>
      </c>
      <c r="E636" s="220" t="b">
        <f t="shared" si="50"/>
        <v>0</v>
      </c>
      <c r="F636" s="219">
        <f t="shared" si="54"/>
        <v>43000</v>
      </c>
      <c r="G636" s="219">
        <f t="shared" si="51"/>
        <v>43000</v>
      </c>
    </row>
    <row r="637" spans="3:7" s="196" customFormat="1" x14ac:dyDescent="0.25">
      <c r="C637" s="219">
        <f t="shared" si="52"/>
        <v>43001</v>
      </c>
      <c r="D637" s="208" t="b">
        <f t="shared" si="53"/>
        <v>1</v>
      </c>
      <c r="E637" s="220" t="b">
        <f t="shared" si="50"/>
        <v>0</v>
      </c>
      <c r="F637" s="219" t="b">
        <f t="shared" si="54"/>
        <v>0</v>
      </c>
      <c r="G637" s="219">
        <f t="shared" si="51"/>
        <v>43003</v>
      </c>
    </row>
    <row r="638" spans="3:7" s="196" customFormat="1" x14ac:dyDescent="0.25">
      <c r="C638" s="219">
        <f t="shared" si="52"/>
        <v>43002</v>
      </c>
      <c r="D638" s="208" t="b">
        <f t="shared" si="53"/>
        <v>1</v>
      </c>
      <c r="E638" s="220" t="b">
        <f t="shared" si="50"/>
        <v>0</v>
      </c>
      <c r="F638" s="219" t="b">
        <f t="shared" si="54"/>
        <v>0</v>
      </c>
      <c r="G638" s="219">
        <f t="shared" si="51"/>
        <v>43003</v>
      </c>
    </row>
    <row r="639" spans="3:7" s="196" customFormat="1" x14ac:dyDescent="0.25">
      <c r="C639" s="219">
        <f t="shared" si="52"/>
        <v>43003</v>
      </c>
      <c r="D639" s="208" t="b">
        <f t="shared" si="53"/>
        <v>0</v>
      </c>
      <c r="E639" s="220" t="b">
        <f t="shared" si="50"/>
        <v>0</v>
      </c>
      <c r="F639" s="219">
        <f t="shared" si="54"/>
        <v>43003</v>
      </c>
      <c r="G639" s="219">
        <f t="shared" si="51"/>
        <v>43003</v>
      </c>
    </row>
    <row r="640" spans="3:7" s="196" customFormat="1" x14ac:dyDescent="0.25">
      <c r="C640" s="219">
        <f t="shared" si="52"/>
        <v>43004</v>
      </c>
      <c r="D640" s="208" t="b">
        <f t="shared" si="53"/>
        <v>0</v>
      </c>
      <c r="E640" s="220" t="b">
        <f t="shared" si="50"/>
        <v>0</v>
      </c>
      <c r="F640" s="219">
        <f t="shared" si="54"/>
        <v>43004</v>
      </c>
      <c r="G640" s="219">
        <f t="shared" si="51"/>
        <v>43004</v>
      </c>
    </row>
    <row r="641" spans="3:7" s="196" customFormat="1" x14ac:dyDescent="0.25">
      <c r="C641" s="219">
        <f t="shared" si="52"/>
        <v>43005</v>
      </c>
      <c r="D641" s="208" t="b">
        <f t="shared" si="53"/>
        <v>0</v>
      </c>
      <c r="E641" s="220" t="b">
        <f t="shared" si="50"/>
        <v>0</v>
      </c>
      <c r="F641" s="219">
        <f t="shared" si="54"/>
        <v>43005</v>
      </c>
      <c r="G641" s="219">
        <f t="shared" si="51"/>
        <v>43005</v>
      </c>
    </row>
    <row r="642" spans="3:7" s="196" customFormat="1" x14ac:dyDescent="0.25">
      <c r="C642" s="219">
        <f t="shared" si="52"/>
        <v>43006</v>
      </c>
      <c r="D642" s="208" t="b">
        <f t="shared" si="53"/>
        <v>0</v>
      </c>
      <c r="E642" s="220" t="b">
        <f t="shared" si="50"/>
        <v>0</v>
      </c>
      <c r="F642" s="219">
        <f t="shared" si="54"/>
        <v>43006</v>
      </c>
      <c r="G642" s="219">
        <f t="shared" si="51"/>
        <v>43006</v>
      </c>
    </row>
    <row r="643" spans="3:7" s="196" customFormat="1" x14ac:dyDescent="0.25">
      <c r="C643" s="219">
        <f t="shared" si="52"/>
        <v>43007</v>
      </c>
      <c r="D643" s="208" t="b">
        <f t="shared" si="53"/>
        <v>0</v>
      </c>
      <c r="E643" s="220" t="b">
        <f t="shared" si="50"/>
        <v>0</v>
      </c>
      <c r="F643" s="219">
        <f t="shared" si="54"/>
        <v>43007</v>
      </c>
      <c r="G643" s="219">
        <f t="shared" si="51"/>
        <v>43007</v>
      </c>
    </row>
    <row r="644" spans="3:7" s="196" customFormat="1" x14ac:dyDescent="0.25">
      <c r="C644" s="219">
        <f t="shared" si="52"/>
        <v>43008</v>
      </c>
      <c r="D644" s="208" t="b">
        <f t="shared" si="53"/>
        <v>1</v>
      </c>
      <c r="E644" s="220" t="b">
        <f t="shared" si="50"/>
        <v>0</v>
      </c>
      <c r="F644" s="219" t="b">
        <f t="shared" si="54"/>
        <v>0</v>
      </c>
      <c r="G644" s="219">
        <f t="shared" si="51"/>
        <v>43010</v>
      </c>
    </row>
    <row r="645" spans="3:7" s="196" customFormat="1" x14ac:dyDescent="0.25">
      <c r="C645" s="219">
        <f t="shared" si="52"/>
        <v>43009</v>
      </c>
      <c r="D645" s="208" t="b">
        <f t="shared" si="53"/>
        <v>1</v>
      </c>
      <c r="E645" s="220" t="b">
        <f t="shared" si="50"/>
        <v>0</v>
      </c>
      <c r="F645" s="219" t="b">
        <f t="shared" si="54"/>
        <v>0</v>
      </c>
      <c r="G645" s="219">
        <f t="shared" si="51"/>
        <v>43010</v>
      </c>
    </row>
    <row r="646" spans="3:7" s="196" customFormat="1" x14ac:dyDescent="0.25">
      <c r="C646" s="219">
        <f t="shared" si="52"/>
        <v>43010</v>
      </c>
      <c r="D646" s="208" t="b">
        <f t="shared" si="53"/>
        <v>0</v>
      </c>
      <c r="E646" s="220" t="b">
        <f t="shared" ref="E646:E709" si="55">IF(TYPE(VLOOKUP(C646,Holydays,1,0))&lt;&gt;1,FALSE,TRUE)</f>
        <v>0</v>
      </c>
      <c r="F646" s="219">
        <f t="shared" si="54"/>
        <v>43010</v>
      </c>
      <c r="G646" s="219">
        <f t="shared" ref="G646:G709" si="56">IF(F646,F646,WORKDAY(C646,1,Holydays))</f>
        <v>43010</v>
      </c>
    </row>
    <row r="647" spans="3:7" s="196" customFormat="1" x14ac:dyDescent="0.25">
      <c r="C647" s="219">
        <f t="shared" ref="C647:C710" si="57">C646+1</f>
        <v>43011</v>
      </c>
      <c r="D647" s="208" t="b">
        <f t="shared" ref="D647:D710" si="58">IF(WEEKDAY(C647,2)&gt;5,TRUE)</f>
        <v>0</v>
      </c>
      <c r="E647" s="220" t="b">
        <f t="shared" si="55"/>
        <v>0</v>
      </c>
      <c r="F647" s="219">
        <f t="shared" ref="F647:F710" si="59">IF(OR(D647,E647),FALSE,C647)</f>
        <v>43011</v>
      </c>
      <c r="G647" s="219">
        <f t="shared" si="56"/>
        <v>43011</v>
      </c>
    </row>
    <row r="648" spans="3:7" s="196" customFormat="1" x14ac:dyDescent="0.25">
      <c r="C648" s="219">
        <f t="shared" si="57"/>
        <v>43012</v>
      </c>
      <c r="D648" s="208" t="b">
        <f t="shared" si="58"/>
        <v>0</v>
      </c>
      <c r="E648" s="220" t="b">
        <f t="shared" si="55"/>
        <v>0</v>
      </c>
      <c r="F648" s="219">
        <f t="shared" si="59"/>
        <v>43012</v>
      </c>
      <c r="G648" s="219">
        <f t="shared" si="56"/>
        <v>43012</v>
      </c>
    </row>
    <row r="649" spans="3:7" s="196" customFormat="1" x14ac:dyDescent="0.25">
      <c r="C649" s="219">
        <f t="shared" si="57"/>
        <v>43013</v>
      </c>
      <c r="D649" s="208" t="b">
        <f t="shared" si="58"/>
        <v>0</v>
      </c>
      <c r="E649" s="220" t="b">
        <f t="shared" si="55"/>
        <v>0</v>
      </c>
      <c r="F649" s="219">
        <f t="shared" si="59"/>
        <v>43013</v>
      </c>
      <c r="G649" s="219">
        <f t="shared" si="56"/>
        <v>43013</v>
      </c>
    </row>
    <row r="650" spans="3:7" s="196" customFormat="1" x14ac:dyDescent="0.25">
      <c r="C650" s="219">
        <f t="shared" si="57"/>
        <v>43014</v>
      </c>
      <c r="D650" s="208" t="b">
        <f t="shared" si="58"/>
        <v>0</v>
      </c>
      <c r="E650" s="220" t="b">
        <f t="shared" si="55"/>
        <v>0</v>
      </c>
      <c r="F650" s="219">
        <f t="shared" si="59"/>
        <v>43014</v>
      </c>
      <c r="G650" s="219">
        <f t="shared" si="56"/>
        <v>43014</v>
      </c>
    </row>
    <row r="651" spans="3:7" s="196" customFormat="1" x14ac:dyDescent="0.25">
      <c r="C651" s="219">
        <f t="shared" si="57"/>
        <v>43015</v>
      </c>
      <c r="D651" s="208" t="b">
        <f t="shared" si="58"/>
        <v>1</v>
      </c>
      <c r="E651" s="220" t="b">
        <f t="shared" si="55"/>
        <v>0</v>
      </c>
      <c r="F651" s="219" t="b">
        <f t="shared" si="59"/>
        <v>0</v>
      </c>
      <c r="G651" s="219">
        <f t="shared" si="56"/>
        <v>43017</v>
      </c>
    </row>
    <row r="652" spans="3:7" s="196" customFormat="1" x14ac:dyDescent="0.25">
      <c r="C652" s="219">
        <f t="shared" si="57"/>
        <v>43016</v>
      </c>
      <c r="D652" s="208" t="b">
        <f t="shared" si="58"/>
        <v>1</v>
      </c>
      <c r="E652" s="220" t="b">
        <f t="shared" si="55"/>
        <v>0</v>
      </c>
      <c r="F652" s="219" t="b">
        <f t="shared" si="59"/>
        <v>0</v>
      </c>
      <c r="G652" s="219">
        <f t="shared" si="56"/>
        <v>43017</v>
      </c>
    </row>
    <row r="653" spans="3:7" s="196" customFormat="1" x14ac:dyDescent="0.25">
      <c r="C653" s="219">
        <f t="shared" si="57"/>
        <v>43017</v>
      </c>
      <c r="D653" s="208" t="b">
        <f t="shared" si="58"/>
        <v>0</v>
      </c>
      <c r="E653" s="220" t="b">
        <f t="shared" si="55"/>
        <v>0</v>
      </c>
      <c r="F653" s="219">
        <f t="shared" si="59"/>
        <v>43017</v>
      </c>
      <c r="G653" s="219">
        <f t="shared" si="56"/>
        <v>43017</v>
      </c>
    </row>
    <row r="654" spans="3:7" s="196" customFormat="1" x14ac:dyDescent="0.25">
      <c r="C654" s="219">
        <f t="shared" si="57"/>
        <v>43018</v>
      </c>
      <c r="D654" s="208" t="b">
        <f t="shared" si="58"/>
        <v>0</v>
      </c>
      <c r="E654" s="220" t="b">
        <f t="shared" si="55"/>
        <v>0</v>
      </c>
      <c r="F654" s="219">
        <f t="shared" si="59"/>
        <v>43018</v>
      </c>
      <c r="G654" s="219">
        <f t="shared" si="56"/>
        <v>43018</v>
      </c>
    </row>
    <row r="655" spans="3:7" s="196" customFormat="1" x14ac:dyDescent="0.25">
      <c r="C655" s="219">
        <f t="shared" si="57"/>
        <v>43019</v>
      </c>
      <c r="D655" s="208" t="b">
        <f t="shared" si="58"/>
        <v>0</v>
      </c>
      <c r="E655" s="220" t="b">
        <f t="shared" si="55"/>
        <v>0</v>
      </c>
      <c r="F655" s="219">
        <f t="shared" si="59"/>
        <v>43019</v>
      </c>
      <c r="G655" s="219">
        <f t="shared" si="56"/>
        <v>43019</v>
      </c>
    </row>
    <row r="656" spans="3:7" s="196" customFormat="1" x14ac:dyDescent="0.25">
      <c r="C656" s="219">
        <f t="shared" si="57"/>
        <v>43020</v>
      </c>
      <c r="D656" s="208" t="b">
        <f t="shared" si="58"/>
        <v>0</v>
      </c>
      <c r="E656" s="220" t="b">
        <f t="shared" si="55"/>
        <v>0</v>
      </c>
      <c r="F656" s="219">
        <f t="shared" si="59"/>
        <v>43020</v>
      </c>
      <c r="G656" s="219">
        <f t="shared" si="56"/>
        <v>43020</v>
      </c>
    </row>
    <row r="657" spans="3:7" s="196" customFormat="1" x14ac:dyDescent="0.25">
      <c r="C657" s="219">
        <f t="shared" si="57"/>
        <v>43021</v>
      </c>
      <c r="D657" s="208" t="b">
        <f t="shared" si="58"/>
        <v>0</v>
      </c>
      <c r="E657" s="220" t="b">
        <f t="shared" si="55"/>
        <v>0</v>
      </c>
      <c r="F657" s="219">
        <f t="shared" si="59"/>
        <v>43021</v>
      </c>
      <c r="G657" s="219">
        <f t="shared" si="56"/>
        <v>43021</v>
      </c>
    </row>
    <row r="658" spans="3:7" s="196" customFormat="1" x14ac:dyDescent="0.25">
      <c r="C658" s="219">
        <f t="shared" si="57"/>
        <v>43022</v>
      </c>
      <c r="D658" s="208" t="b">
        <f t="shared" si="58"/>
        <v>1</v>
      </c>
      <c r="E658" s="220" t="b">
        <f t="shared" si="55"/>
        <v>0</v>
      </c>
      <c r="F658" s="219" t="b">
        <f t="shared" si="59"/>
        <v>0</v>
      </c>
      <c r="G658" s="219">
        <f t="shared" si="56"/>
        <v>43024</v>
      </c>
    </row>
    <row r="659" spans="3:7" s="196" customFormat="1" x14ac:dyDescent="0.25">
      <c r="C659" s="219">
        <f t="shared" si="57"/>
        <v>43023</v>
      </c>
      <c r="D659" s="208" t="b">
        <f t="shared" si="58"/>
        <v>1</v>
      </c>
      <c r="E659" s="220" t="b">
        <f t="shared" si="55"/>
        <v>0</v>
      </c>
      <c r="F659" s="219" t="b">
        <f t="shared" si="59"/>
        <v>0</v>
      </c>
      <c r="G659" s="219">
        <f t="shared" si="56"/>
        <v>43024</v>
      </c>
    </row>
    <row r="660" spans="3:7" s="196" customFormat="1" x14ac:dyDescent="0.25">
      <c r="C660" s="219">
        <f t="shared" si="57"/>
        <v>43024</v>
      </c>
      <c r="D660" s="208" t="b">
        <f t="shared" si="58"/>
        <v>0</v>
      </c>
      <c r="E660" s="220" t="b">
        <f t="shared" si="55"/>
        <v>0</v>
      </c>
      <c r="F660" s="219">
        <f t="shared" si="59"/>
        <v>43024</v>
      </c>
      <c r="G660" s="219">
        <f t="shared" si="56"/>
        <v>43024</v>
      </c>
    </row>
    <row r="661" spans="3:7" s="196" customFormat="1" x14ac:dyDescent="0.25">
      <c r="C661" s="219">
        <f t="shared" si="57"/>
        <v>43025</v>
      </c>
      <c r="D661" s="208" t="b">
        <f t="shared" si="58"/>
        <v>0</v>
      </c>
      <c r="E661" s="220" t="b">
        <f t="shared" si="55"/>
        <v>0</v>
      </c>
      <c r="F661" s="219">
        <f t="shared" si="59"/>
        <v>43025</v>
      </c>
      <c r="G661" s="219">
        <f t="shared" si="56"/>
        <v>43025</v>
      </c>
    </row>
    <row r="662" spans="3:7" s="196" customFormat="1" x14ac:dyDescent="0.25">
      <c r="C662" s="219">
        <f t="shared" si="57"/>
        <v>43026</v>
      </c>
      <c r="D662" s="208" t="b">
        <f t="shared" si="58"/>
        <v>0</v>
      </c>
      <c r="E662" s="220" t="b">
        <f t="shared" si="55"/>
        <v>0</v>
      </c>
      <c r="F662" s="219">
        <f t="shared" si="59"/>
        <v>43026</v>
      </c>
      <c r="G662" s="219">
        <f t="shared" si="56"/>
        <v>43026</v>
      </c>
    </row>
    <row r="663" spans="3:7" s="196" customFormat="1" x14ac:dyDescent="0.25">
      <c r="C663" s="219">
        <f t="shared" si="57"/>
        <v>43027</v>
      </c>
      <c r="D663" s="208" t="b">
        <f t="shared" si="58"/>
        <v>0</v>
      </c>
      <c r="E663" s="220" t="b">
        <f t="shared" si="55"/>
        <v>0</v>
      </c>
      <c r="F663" s="219">
        <f t="shared" si="59"/>
        <v>43027</v>
      </c>
      <c r="G663" s="219">
        <f t="shared" si="56"/>
        <v>43027</v>
      </c>
    </row>
    <row r="664" spans="3:7" s="196" customFormat="1" x14ac:dyDescent="0.25">
      <c r="C664" s="219">
        <f t="shared" si="57"/>
        <v>43028</v>
      </c>
      <c r="D664" s="208" t="b">
        <f t="shared" si="58"/>
        <v>0</v>
      </c>
      <c r="E664" s="220" t="b">
        <f t="shared" si="55"/>
        <v>0</v>
      </c>
      <c r="F664" s="219">
        <f t="shared" si="59"/>
        <v>43028</v>
      </c>
      <c r="G664" s="219">
        <f t="shared" si="56"/>
        <v>43028</v>
      </c>
    </row>
    <row r="665" spans="3:7" s="196" customFormat="1" x14ac:dyDescent="0.25">
      <c r="C665" s="219">
        <f t="shared" si="57"/>
        <v>43029</v>
      </c>
      <c r="D665" s="208" t="b">
        <f t="shared" si="58"/>
        <v>1</v>
      </c>
      <c r="E665" s="220" t="b">
        <f t="shared" si="55"/>
        <v>0</v>
      </c>
      <c r="F665" s="219" t="b">
        <f t="shared" si="59"/>
        <v>0</v>
      </c>
      <c r="G665" s="219">
        <f t="shared" si="56"/>
        <v>43031</v>
      </c>
    </row>
    <row r="666" spans="3:7" s="196" customFormat="1" x14ac:dyDescent="0.25">
      <c r="C666" s="219">
        <f t="shared" si="57"/>
        <v>43030</v>
      </c>
      <c r="D666" s="208" t="b">
        <f t="shared" si="58"/>
        <v>1</v>
      </c>
      <c r="E666" s="220" t="b">
        <f t="shared" si="55"/>
        <v>0</v>
      </c>
      <c r="F666" s="219" t="b">
        <f t="shared" si="59"/>
        <v>0</v>
      </c>
      <c r="G666" s="219">
        <f t="shared" si="56"/>
        <v>43031</v>
      </c>
    </row>
    <row r="667" spans="3:7" s="196" customFormat="1" x14ac:dyDescent="0.25">
      <c r="C667" s="219">
        <f t="shared" si="57"/>
        <v>43031</v>
      </c>
      <c r="D667" s="208" t="b">
        <f t="shared" si="58"/>
        <v>0</v>
      </c>
      <c r="E667" s="220" t="b">
        <f t="shared" si="55"/>
        <v>0</v>
      </c>
      <c r="F667" s="219">
        <f t="shared" si="59"/>
        <v>43031</v>
      </c>
      <c r="G667" s="219">
        <f t="shared" si="56"/>
        <v>43031</v>
      </c>
    </row>
    <row r="668" spans="3:7" s="196" customFormat="1" x14ac:dyDescent="0.25">
      <c r="C668" s="219">
        <f t="shared" si="57"/>
        <v>43032</v>
      </c>
      <c r="D668" s="208" t="b">
        <f t="shared" si="58"/>
        <v>0</v>
      </c>
      <c r="E668" s="220" t="b">
        <f t="shared" si="55"/>
        <v>0</v>
      </c>
      <c r="F668" s="219">
        <f t="shared" si="59"/>
        <v>43032</v>
      </c>
      <c r="G668" s="219">
        <f t="shared" si="56"/>
        <v>43032</v>
      </c>
    </row>
    <row r="669" spans="3:7" s="196" customFormat="1" x14ac:dyDescent="0.25">
      <c r="C669" s="219">
        <f t="shared" si="57"/>
        <v>43033</v>
      </c>
      <c r="D669" s="208" t="b">
        <f t="shared" si="58"/>
        <v>0</v>
      </c>
      <c r="E669" s="220" t="b">
        <f t="shared" si="55"/>
        <v>0</v>
      </c>
      <c r="F669" s="219">
        <f t="shared" si="59"/>
        <v>43033</v>
      </c>
      <c r="G669" s="219">
        <f t="shared" si="56"/>
        <v>43033</v>
      </c>
    </row>
    <row r="670" spans="3:7" s="196" customFormat="1" x14ac:dyDescent="0.25">
      <c r="C670" s="219">
        <f t="shared" si="57"/>
        <v>43034</v>
      </c>
      <c r="D670" s="208" t="b">
        <f t="shared" si="58"/>
        <v>0</v>
      </c>
      <c r="E670" s="220" t="b">
        <f t="shared" si="55"/>
        <v>0</v>
      </c>
      <c r="F670" s="219">
        <f t="shared" si="59"/>
        <v>43034</v>
      </c>
      <c r="G670" s="219">
        <f t="shared" si="56"/>
        <v>43034</v>
      </c>
    </row>
    <row r="671" spans="3:7" s="196" customFormat="1" x14ac:dyDescent="0.25">
      <c r="C671" s="219">
        <f t="shared" si="57"/>
        <v>43035</v>
      </c>
      <c r="D671" s="208" t="b">
        <f t="shared" si="58"/>
        <v>0</v>
      </c>
      <c r="E671" s="220" t="b">
        <f t="shared" si="55"/>
        <v>0</v>
      </c>
      <c r="F671" s="219">
        <f t="shared" si="59"/>
        <v>43035</v>
      </c>
      <c r="G671" s="219">
        <f t="shared" si="56"/>
        <v>43035</v>
      </c>
    </row>
    <row r="672" spans="3:7" s="196" customFormat="1" x14ac:dyDescent="0.25">
      <c r="C672" s="219">
        <f t="shared" si="57"/>
        <v>43036</v>
      </c>
      <c r="D672" s="208" t="b">
        <f t="shared" si="58"/>
        <v>1</v>
      </c>
      <c r="E672" s="220" t="b">
        <f t="shared" si="55"/>
        <v>0</v>
      </c>
      <c r="F672" s="219" t="b">
        <f t="shared" si="59"/>
        <v>0</v>
      </c>
      <c r="G672" s="219">
        <f t="shared" si="56"/>
        <v>43038</v>
      </c>
    </row>
    <row r="673" spans="3:7" s="196" customFormat="1" x14ac:dyDescent="0.25">
      <c r="C673" s="219">
        <f t="shared" si="57"/>
        <v>43037</v>
      </c>
      <c r="D673" s="208" t="b">
        <f t="shared" si="58"/>
        <v>1</v>
      </c>
      <c r="E673" s="220" t="b">
        <f t="shared" si="55"/>
        <v>0</v>
      </c>
      <c r="F673" s="219" t="b">
        <f t="shared" si="59"/>
        <v>0</v>
      </c>
      <c r="G673" s="219">
        <f t="shared" si="56"/>
        <v>43038</v>
      </c>
    </row>
    <row r="674" spans="3:7" s="196" customFormat="1" x14ac:dyDescent="0.25">
      <c r="C674" s="219">
        <f t="shared" si="57"/>
        <v>43038</v>
      </c>
      <c r="D674" s="208" t="b">
        <f t="shared" si="58"/>
        <v>0</v>
      </c>
      <c r="E674" s="220" t="b">
        <f t="shared" si="55"/>
        <v>0</v>
      </c>
      <c r="F674" s="219">
        <f t="shared" si="59"/>
        <v>43038</v>
      </c>
      <c r="G674" s="219">
        <f t="shared" si="56"/>
        <v>43038</v>
      </c>
    </row>
    <row r="675" spans="3:7" s="196" customFormat="1" x14ac:dyDescent="0.25">
      <c r="C675" s="219">
        <f t="shared" si="57"/>
        <v>43039</v>
      </c>
      <c r="D675" s="208" t="b">
        <f t="shared" si="58"/>
        <v>0</v>
      </c>
      <c r="E675" s="220" t="b">
        <f t="shared" si="55"/>
        <v>0</v>
      </c>
      <c r="F675" s="219">
        <f t="shared" si="59"/>
        <v>43039</v>
      </c>
      <c r="G675" s="219">
        <f t="shared" si="56"/>
        <v>43039</v>
      </c>
    </row>
    <row r="676" spans="3:7" s="196" customFormat="1" x14ac:dyDescent="0.25">
      <c r="C676" s="219">
        <f t="shared" si="57"/>
        <v>43040</v>
      </c>
      <c r="D676" s="208" t="b">
        <f t="shared" si="58"/>
        <v>0</v>
      </c>
      <c r="E676" s="220" t="b">
        <f t="shared" si="55"/>
        <v>0</v>
      </c>
      <c r="F676" s="219">
        <f t="shared" si="59"/>
        <v>43040</v>
      </c>
      <c r="G676" s="219">
        <f t="shared" si="56"/>
        <v>43040</v>
      </c>
    </row>
    <row r="677" spans="3:7" s="196" customFormat="1" x14ac:dyDescent="0.25">
      <c r="C677" s="219">
        <f t="shared" si="57"/>
        <v>43041</v>
      </c>
      <c r="D677" s="208" t="b">
        <f t="shared" si="58"/>
        <v>0</v>
      </c>
      <c r="E677" s="220" t="b">
        <f t="shared" si="55"/>
        <v>0</v>
      </c>
      <c r="F677" s="219">
        <f t="shared" si="59"/>
        <v>43041</v>
      </c>
      <c r="G677" s="219">
        <f t="shared" si="56"/>
        <v>43041</v>
      </c>
    </row>
    <row r="678" spans="3:7" s="196" customFormat="1" x14ac:dyDescent="0.25">
      <c r="C678" s="219">
        <f t="shared" si="57"/>
        <v>43042</v>
      </c>
      <c r="D678" s="208" t="b">
        <f t="shared" si="58"/>
        <v>0</v>
      </c>
      <c r="E678" s="220" t="b">
        <f t="shared" si="55"/>
        <v>0</v>
      </c>
      <c r="F678" s="219">
        <f t="shared" si="59"/>
        <v>43042</v>
      </c>
      <c r="G678" s="219">
        <f t="shared" si="56"/>
        <v>43042</v>
      </c>
    </row>
    <row r="679" spans="3:7" s="196" customFormat="1" x14ac:dyDescent="0.25">
      <c r="C679" s="219">
        <f t="shared" si="57"/>
        <v>43043</v>
      </c>
      <c r="D679" s="208" t="b">
        <f t="shared" si="58"/>
        <v>1</v>
      </c>
      <c r="E679" s="220" t="b">
        <f t="shared" si="55"/>
        <v>0</v>
      </c>
      <c r="F679" s="219" t="b">
        <f t="shared" si="59"/>
        <v>0</v>
      </c>
      <c r="G679" s="219">
        <f t="shared" si="56"/>
        <v>43045</v>
      </c>
    </row>
    <row r="680" spans="3:7" s="196" customFormat="1" x14ac:dyDescent="0.25">
      <c r="C680" s="219">
        <f t="shared" si="57"/>
        <v>43044</v>
      </c>
      <c r="D680" s="208" t="b">
        <f t="shared" si="58"/>
        <v>1</v>
      </c>
      <c r="E680" s="220" t="b">
        <f t="shared" si="55"/>
        <v>0</v>
      </c>
      <c r="F680" s="219" t="b">
        <f t="shared" si="59"/>
        <v>0</v>
      </c>
      <c r="G680" s="219">
        <f t="shared" si="56"/>
        <v>43045</v>
      </c>
    </row>
    <row r="681" spans="3:7" s="196" customFormat="1" x14ac:dyDescent="0.25">
      <c r="C681" s="219">
        <f t="shared" si="57"/>
        <v>43045</v>
      </c>
      <c r="D681" s="208" t="b">
        <f t="shared" si="58"/>
        <v>0</v>
      </c>
      <c r="E681" s="220" t="b">
        <f t="shared" si="55"/>
        <v>0</v>
      </c>
      <c r="F681" s="219">
        <f t="shared" si="59"/>
        <v>43045</v>
      </c>
      <c r="G681" s="219">
        <f t="shared" si="56"/>
        <v>43045</v>
      </c>
    </row>
    <row r="682" spans="3:7" s="196" customFormat="1" x14ac:dyDescent="0.25">
      <c r="C682" s="219">
        <f t="shared" si="57"/>
        <v>43046</v>
      </c>
      <c r="D682" s="208" t="b">
        <f t="shared" si="58"/>
        <v>0</v>
      </c>
      <c r="E682" s="220" t="b">
        <f t="shared" si="55"/>
        <v>0</v>
      </c>
      <c r="F682" s="219">
        <f t="shared" si="59"/>
        <v>43046</v>
      </c>
      <c r="G682" s="219">
        <f t="shared" si="56"/>
        <v>43046</v>
      </c>
    </row>
    <row r="683" spans="3:7" s="196" customFormat="1" x14ac:dyDescent="0.25">
      <c r="C683" s="219">
        <f t="shared" si="57"/>
        <v>43047</v>
      </c>
      <c r="D683" s="208" t="b">
        <f t="shared" si="58"/>
        <v>0</v>
      </c>
      <c r="E683" s="220" t="b">
        <f t="shared" si="55"/>
        <v>0</v>
      </c>
      <c r="F683" s="219">
        <f t="shared" si="59"/>
        <v>43047</v>
      </c>
      <c r="G683" s="219">
        <f t="shared" si="56"/>
        <v>43047</v>
      </c>
    </row>
    <row r="684" spans="3:7" s="196" customFormat="1" x14ac:dyDescent="0.25">
      <c r="C684" s="219">
        <f t="shared" si="57"/>
        <v>43048</v>
      </c>
      <c r="D684" s="208" t="b">
        <f t="shared" si="58"/>
        <v>0</v>
      </c>
      <c r="E684" s="220" t="b">
        <f t="shared" si="55"/>
        <v>0</v>
      </c>
      <c r="F684" s="219">
        <f t="shared" si="59"/>
        <v>43048</v>
      </c>
      <c r="G684" s="219">
        <f t="shared" si="56"/>
        <v>43048</v>
      </c>
    </row>
    <row r="685" spans="3:7" s="196" customFormat="1" x14ac:dyDescent="0.25">
      <c r="C685" s="219">
        <f t="shared" si="57"/>
        <v>43049</v>
      </c>
      <c r="D685" s="208" t="b">
        <f t="shared" si="58"/>
        <v>0</v>
      </c>
      <c r="E685" s="220" t="b">
        <f t="shared" si="55"/>
        <v>0</v>
      </c>
      <c r="F685" s="219">
        <f t="shared" si="59"/>
        <v>43049</v>
      </c>
      <c r="G685" s="219">
        <f t="shared" si="56"/>
        <v>43049</v>
      </c>
    </row>
    <row r="686" spans="3:7" s="196" customFormat="1" x14ac:dyDescent="0.25">
      <c r="C686" s="219">
        <f t="shared" si="57"/>
        <v>43050</v>
      </c>
      <c r="D686" s="208" t="b">
        <f t="shared" si="58"/>
        <v>1</v>
      </c>
      <c r="E686" s="220" t="b">
        <f t="shared" si="55"/>
        <v>0</v>
      </c>
      <c r="F686" s="219" t="b">
        <f t="shared" si="59"/>
        <v>0</v>
      </c>
      <c r="G686" s="219">
        <f t="shared" si="56"/>
        <v>43052</v>
      </c>
    </row>
    <row r="687" spans="3:7" s="196" customFormat="1" x14ac:dyDescent="0.25">
      <c r="C687" s="219">
        <f t="shared" si="57"/>
        <v>43051</v>
      </c>
      <c r="D687" s="208" t="b">
        <f t="shared" si="58"/>
        <v>1</v>
      </c>
      <c r="E687" s="220" t="b">
        <f t="shared" si="55"/>
        <v>0</v>
      </c>
      <c r="F687" s="219" t="b">
        <f t="shared" si="59"/>
        <v>0</v>
      </c>
      <c r="G687" s="219">
        <f t="shared" si="56"/>
        <v>43052</v>
      </c>
    </row>
    <row r="688" spans="3:7" s="196" customFormat="1" x14ac:dyDescent="0.25">
      <c r="C688" s="219">
        <f t="shared" si="57"/>
        <v>43052</v>
      </c>
      <c r="D688" s="208" t="b">
        <f t="shared" si="58"/>
        <v>0</v>
      </c>
      <c r="E688" s="220" t="b">
        <f t="shared" si="55"/>
        <v>0</v>
      </c>
      <c r="F688" s="219">
        <f t="shared" si="59"/>
        <v>43052</v>
      </c>
      <c r="G688" s="219">
        <f t="shared" si="56"/>
        <v>43052</v>
      </c>
    </row>
    <row r="689" spans="3:7" s="196" customFormat="1" x14ac:dyDescent="0.25">
      <c r="C689" s="219">
        <f t="shared" si="57"/>
        <v>43053</v>
      </c>
      <c r="D689" s="208" t="b">
        <f t="shared" si="58"/>
        <v>0</v>
      </c>
      <c r="E689" s="220" t="b">
        <f t="shared" si="55"/>
        <v>0</v>
      </c>
      <c r="F689" s="219">
        <f t="shared" si="59"/>
        <v>43053</v>
      </c>
      <c r="G689" s="219">
        <f t="shared" si="56"/>
        <v>43053</v>
      </c>
    </row>
    <row r="690" spans="3:7" s="196" customFormat="1" x14ac:dyDescent="0.25">
      <c r="C690" s="219">
        <f t="shared" si="57"/>
        <v>43054</v>
      </c>
      <c r="D690" s="208" t="b">
        <f t="shared" si="58"/>
        <v>0</v>
      </c>
      <c r="E690" s="220" t="b">
        <f t="shared" si="55"/>
        <v>0</v>
      </c>
      <c r="F690" s="219">
        <f t="shared" si="59"/>
        <v>43054</v>
      </c>
      <c r="G690" s="219">
        <f t="shared" si="56"/>
        <v>43054</v>
      </c>
    </row>
    <row r="691" spans="3:7" s="196" customFormat="1" x14ac:dyDescent="0.25">
      <c r="C691" s="219">
        <f t="shared" si="57"/>
        <v>43055</v>
      </c>
      <c r="D691" s="208" t="b">
        <f t="shared" si="58"/>
        <v>0</v>
      </c>
      <c r="E691" s="220" t="b">
        <f t="shared" si="55"/>
        <v>0</v>
      </c>
      <c r="F691" s="219">
        <f t="shared" si="59"/>
        <v>43055</v>
      </c>
      <c r="G691" s="219">
        <f t="shared" si="56"/>
        <v>43055</v>
      </c>
    </row>
    <row r="692" spans="3:7" s="196" customFormat="1" x14ac:dyDescent="0.25">
      <c r="C692" s="219">
        <f t="shared" si="57"/>
        <v>43056</v>
      </c>
      <c r="D692" s="208" t="b">
        <f t="shared" si="58"/>
        <v>0</v>
      </c>
      <c r="E692" s="220" t="b">
        <f t="shared" si="55"/>
        <v>0</v>
      </c>
      <c r="F692" s="219">
        <f t="shared" si="59"/>
        <v>43056</v>
      </c>
      <c r="G692" s="219">
        <f t="shared" si="56"/>
        <v>43056</v>
      </c>
    </row>
    <row r="693" spans="3:7" s="196" customFormat="1" x14ac:dyDescent="0.25">
      <c r="C693" s="219">
        <f t="shared" si="57"/>
        <v>43057</v>
      </c>
      <c r="D693" s="208" t="b">
        <f t="shared" si="58"/>
        <v>1</v>
      </c>
      <c r="E693" s="220" t="b">
        <f t="shared" si="55"/>
        <v>0</v>
      </c>
      <c r="F693" s="219" t="b">
        <f t="shared" si="59"/>
        <v>0</v>
      </c>
      <c r="G693" s="219">
        <f t="shared" si="56"/>
        <v>43059</v>
      </c>
    </row>
    <row r="694" spans="3:7" s="196" customFormat="1" x14ac:dyDescent="0.25">
      <c r="C694" s="219">
        <f t="shared" si="57"/>
        <v>43058</v>
      </c>
      <c r="D694" s="208" t="b">
        <f t="shared" si="58"/>
        <v>1</v>
      </c>
      <c r="E694" s="220" t="b">
        <f t="shared" si="55"/>
        <v>0</v>
      </c>
      <c r="F694" s="219" t="b">
        <f t="shared" si="59"/>
        <v>0</v>
      </c>
      <c r="G694" s="219">
        <f t="shared" si="56"/>
        <v>43059</v>
      </c>
    </row>
    <row r="695" spans="3:7" s="196" customFormat="1" x14ac:dyDescent="0.25">
      <c r="C695" s="219">
        <f t="shared" si="57"/>
        <v>43059</v>
      </c>
      <c r="D695" s="208" t="b">
        <f t="shared" si="58"/>
        <v>0</v>
      </c>
      <c r="E695" s="220" t="b">
        <f t="shared" si="55"/>
        <v>0</v>
      </c>
      <c r="F695" s="219">
        <f t="shared" si="59"/>
        <v>43059</v>
      </c>
      <c r="G695" s="219">
        <f t="shared" si="56"/>
        <v>43059</v>
      </c>
    </row>
    <row r="696" spans="3:7" s="196" customFormat="1" x14ac:dyDescent="0.25">
      <c r="C696" s="219">
        <f t="shared" si="57"/>
        <v>43060</v>
      </c>
      <c r="D696" s="208" t="b">
        <f t="shared" si="58"/>
        <v>0</v>
      </c>
      <c r="E696" s="220" t="b">
        <f t="shared" si="55"/>
        <v>0</v>
      </c>
      <c r="F696" s="219">
        <f t="shared" si="59"/>
        <v>43060</v>
      </c>
      <c r="G696" s="219">
        <f t="shared" si="56"/>
        <v>43060</v>
      </c>
    </row>
    <row r="697" spans="3:7" s="196" customFormat="1" x14ac:dyDescent="0.25">
      <c r="C697" s="219">
        <f t="shared" si="57"/>
        <v>43061</v>
      </c>
      <c r="D697" s="208" t="b">
        <f t="shared" si="58"/>
        <v>0</v>
      </c>
      <c r="E697" s="220" t="b">
        <f t="shared" si="55"/>
        <v>0</v>
      </c>
      <c r="F697" s="219">
        <f t="shared" si="59"/>
        <v>43061</v>
      </c>
      <c r="G697" s="219">
        <f t="shared" si="56"/>
        <v>43061</v>
      </c>
    </row>
    <row r="698" spans="3:7" s="196" customFormat="1" x14ac:dyDescent="0.25">
      <c r="C698" s="219">
        <f t="shared" si="57"/>
        <v>43062</v>
      </c>
      <c r="D698" s="208" t="b">
        <f t="shared" si="58"/>
        <v>0</v>
      </c>
      <c r="E698" s="220" t="b">
        <f t="shared" si="55"/>
        <v>0</v>
      </c>
      <c r="F698" s="219">
        <f t="shared" si="59"/>
        <v>43062</v>
      </c>
      <c r="G698" s="219">
        <f t="shared" si="56"/>
        <v>43062</v>
      </c>
    </row>
    <row r="699" spans="3:7" s="196" customFormat="1" x14ac:dyDescent="0.25">
      <c r="C699" s="219">
        <f t="shared" si="57"/>
        <v>43063</v>
      </c>
      <c r="D699" s="208" t="b">
        <f t="shared" si="58"/>
        <v>0</v>
      </c>
      <c r="E699" s="220" t="b">
        <f t="shared" si="55"/>
        <v>0</v>
      </c>
      <c r="F699" s="219">
        <f t="shared" si="59"/>
        <v>43063</v>
      </c>
      <c r="G699" s="219">
        <f t="shared" si="56"/>
        <v>43063</v>
      </c>
    </row>
    <row r="700" spans="3:7" s="196" customFormat="1" x14ac:dyDescent="0.25">
      <c r="C700" s="219">
        <f t="shared" si="57"/>
        <v>43064</v>
      </c>
      <c r="D700" s="208" t="b">
        <f t="shared" si="58"/>
        <v>1</v>
      </c>
      <c r="E700" s="220" t="b">
        <f t="shared" si="55"/>
        <v>0</v>
      </c>
      <c r="F700" s="219" t="b">
        <f t="shared" si="59"/>
        <v>0</v>
      </c>
      <c r="G700" s="219">
        <f t="shared" si="56"/>
        <v>43066</v>
      </c>
    </row>
    <row r="701" spans="3:7" s="196" customFormat="1" x14ac:dyDescent="0.25">
      <c r="C701" s="219">
        <f t="shared" si="57"/>
        <v>43065</v>
      </c>
      <c r="D701" s="208" t="b">
        <f t="shared" si="58"/>
        <v>1</v>
      </c>
      <c r="E701" s="220" t="b">
        <f t="shared" si="55"/>
        <v>0</v>
      </c>
      <c r="F701" s="219" t="b">
        <f t="shared" si="59"/>
        <v>0</v>
      </c>
      <c r="G701" s="219">
        <f t="shared" si="56"/>
        <v>43066</v>
      </c>
    </row>
    <row r="702" spans="3:7" s="196" customFormat="1" x14ac:dyDescent="0.25">
      <c r="C702" s="219">
        <f t="shared" si="57"/>
        <v>43066</v>
      </c>
      <c r="D702" s="208" t="b">
        <f t="shared" si="58"/>
        <v>0</v>
      </c>
      <c r="E702" s="220" t="b">
        <f t="shared" si="55"/>
        <v>0</v>
      </c>
      <c r="F702" s="219">
        <f t="shared" si="59"/>
        <v>43066</v>
      </c>
      <c r="G702" s="219">
        <f t="shared" si="56"/>
        <v>43066</v>
      </c>
    </row>
    <row r="703" spans="3:7" s="196" customFormat="1" x14ac:dyDescent="0.25">
      <c r="C703" s="219">
        <f t="shared" si="57"/>
        <v>43067</v>
      </c>
      <c r="D703" s="208" t="b">
        <f t="shared" si="58"/>
        <v>0</v>
      </c>
      <c r="E703" s="220" t="b">
        <f t="shared" si="55"/>
        <v>0</v>
      </c>
      <c r="F703" s="219">
        <f t="shared" si="59"/>
        <v>43067</v>
      </c>
      <c r="G703" s="219">
        <f t="shared" si="56"/>
        <v>43067</v>
      </c>
    </row>
    <row r="704" spans="3:7" s="196" customFormat="1" x14ac:dyDescent="0.25">
      <c r="C704" s="219">
        <f t="shared" si="57"/>
        <v>43068</v>
      </c>
      <c r="D704" s="208" t="b">
        <f t="shared" si="58"/>
        <v>0</v>
      </c>
      <c r="E704" s="220" t="b">
        <f t="shared" si="55"/>
        <v>0</v>
      </c>
      <c r="F704" s="219">
        <f t="shared" si="59"/>
        <v>43068</v>
      </c>
      <c r="G704" s="219">
        <f t="shared" si="56"/>
        <v>43068</v>
      </c>
    </row>
    <row r="705" spans="3:7" s="196" customFormat="1" x14ac:dyDescent="0.25">
      <c r="C705" s="219">
        <f t="shared" si="57"/>
        <v>43069</v>
      </c>
      <c r="D705" s="208" t="b">
        <f t="shared" si="58"/>
        <v>0</v>
      </c>
      <c r="E705" s="220" t="b">
        <f t="shared" si="55"/>
        <v>0</v>
      </c>
      <c r="F705" s="219">
        <f t="shared" si="59"/>
        <v>43069</v>
      </c>
      <c r="G705" s="219">
        <f t="shared" si="56"/>
        <v>43069</v>
      </c>
    </row>
    <row r="706" spans="3:7" s="196" customFormat="1" x14ac:dyDescent="0.25">
      <c r="C706" s="219">
        <f t="shared" si="57"/>
        <v>43070</v>
      </c>
      <c r="D706" s="208" t="b">
        <f t="shared" si="58"/>
        <v>0</v>
      </c>
      <c r="E706" s="220" t="b">
        <f t="shared" si="55"/>
        <v>0</v>
      </c>
      <c r="F706" s="219">
        <f t="shared" si="59"/>
        <v>43070</v>
      </c>
      <c r="G706" s="219">
        <f t="shared" si="56"/>
        <v>43070</v>
      </c>
    </row>
    <row r="707" spans="3:7" s="196" customFormat="1" x14ac:dyDescent="0.25">
      <c r="C707" s="219">
        <f t="shared" si="57"/>
        <v>43071</v>
      </c>
      <c r="D707" s="208" t="b">
        <f t="shared" si="58"/>
        <v>1</v>
      </c>
      <c r="E707" s="220" t="b">
        <f t="shared" si="55"/>
        <v>0</v>
      </c>
      <c r="F707" s="219" t="b">
        <f t="shared" si="59"/>
        <v>0</v>
      </c>
      <c r="G707" s="219">
        <f t="shared" si="56"/>
        <v>43073</v>
      </c>
    </row>
    <row r="708" spans="3:7" s="196" customFormat="1" x14ac:dyDescent="0.25">
      <c r="C708" s="219">
        <f t="shared" si="57"/>
        <v>43072</v>
      </c>
      <c r="D708" s="208" t="b">
        <f t="shared" si="58"/>
        <v>1</v>
      </c>
      <c r="E708" s="220" t="b">
        <f t="shared" si="55"/>
        <v>0</v>
      </c>
      <c r="F708" s="219" t="b">
        <f t="shared" si="59"/>
        <v>0</v>
      </c>
      <c r="G708" s="219">
        <f t="shared" si="56"/>
        <v>43073</v>
      </c>
    </row>
    <row r="709" spans="3:7" s="196" customFormat="1" x14ac:dyDescent="0.25">
      <c r="C709" s="219">
        <f t="shared" si="57"/>
        <v>43073</v>
      </c>
      <c r="D709" s="208" t="b">
        <f t="shared" si="58"/>
        <v>0</v>
      </c>
      <c r="E709" s="220" t="b">
        <f t="shared" si="55"/>
        <v>0</v>
      </c>
      <c r="F709" s="219">
        <f t="shared" si="59"/>
        <v>43073</v>
      </c>
      <c r="G709" s="219">
        <f t="shared" si="56"/>
        <v>43073</v>
      </c>
    </row>
    <row r="710" spans="3:7" s="196" customFormat="1" x14ac:dyDescent="0.25">
      <c r="C710" s="219">
        <f t="shared" si="57"/>
        <v>43074</v>
      </c>
      <c r="D710" s="208" t="b">
        <f t="shared" si="58"/>
        <v>0</v>
      </c>
      <c r="E710" s="220" t="b">
        <f t="shared" ref="E710:E773" si="60">IF(TYPE(VLOOKUP(C710,Holydays,1,0))&lt;&gt;1,FALSE,TRUE)</f>
        <v>0</v>
      </c>
      <c r="F710" s="219">
        <f t="shared" si="59"/>
        <v>43074</v>
      </c>
      <c r="G710" s="219">
        <f t="shared" ref="G710:G773" si="61">IF(F710,F710,WORKDAY(C710,1,Holydays))</f>
        <v>43074</v>
      </c>
    </row>
    <row r="711" spans="3:7" s="196" customFormat="1" x14ac:dyDescent="0.25">
      <c r="C711" s="219">
        <f t="shared" ref="C711:C774" si="62">C710+1</f>
        <v>43075</v>
      </c>
      <c r="D711" s="208" t="b">
        <f t="shared" ref="D711:D774" si="63">IF(WEEKDAY(C711,2)&gt;5,TRUE)</f>
        <v>0</v>
      </c>
      <c r="E711" s="220" t="b">
        <f t="shared" si="60"/>
        <v>0</v>
      </c>
      <c r="F711" s="219">
        <f t="shared" ref="F711:F774" si="64">IF(OR(D711,E711),FALSE,C711)</f>
        <v>43075</v>
      </c>
      <c r="G711" s="219">
        <f t="shared" si="61"/>
        <v>43075</v>
      </c>
    </row>
    <row r="712" spans="3:7" s="196" customFormat="1" x14ac:dyDescent="0.25">
      <c r="C712" s="219">
        <f t="shared" si="62"/>
        <v>43076</v>
      </c>
      <c r="D712" s="208" t="b">
        <f t="shared" si="63"/>
        <v>0</v>
      </c>
      <c r="E712" s="220" t="b">
        <f t="shared" si="60"/>
        <v>0</v>
      </c>
      <c r="F712" s="219">
        <f t="shared" si="64"/>
        <v>43076</v>
      </c>
      <c r="G712" s="219">
        <f t="shared" si="61"/>
        <v>43076</v>
      </c>
    </row>
    <row r="713" spans="3:7" s="196" customFormat="1" x14ac:dyDescent="0.25">
      <c r="C713" s="219">
        <f t="shared" si="62"/>
        <v>43077</v>
      </c>
      <c r="D713" s="208" t="b">
        <f t="shared" si="63"/>
        <v>0</v>
      </c>
      <c r="E713" s="220" t="b">
        <f t="shared" si="60"/>
        <v>0</v>
      </c>
      <c r="F713" s="219">
        <f t="shared" si="64"/>
        <v>43077</v>
      </c>
      <c r="G713" s="219">
        <f t="shared" si="61"/>
        <v>43077</v>
      </c>
    </row>
    <row r="714" spans="3:7" s="196" customFormat="1" x14ac:dyDescent="0.25">
      <c r="C714" s="219">
        <f t="shared" si="62"/>
        <v>43078</v>
      </c>
      <c r="D714" s="208" t="b">
        <f t="shared" si="63"/>
        <v>1</v>
      </c>
      <c r="E714" s="220" t="b">
        <f t="shared" si="60"/>
        <v>0</v>
      </c>
      <c r="F714" s="219" t="b">
        <f t="shared" si="64"/>
        <v>0</v>
      </c>
      <c r="G714" s="219">
        <f t="shared" si="61"/>
        <v>43080</v>
      </c>
    </row>
    <row r="715" spans="3:7" s="196" customFormat="1" x14ac:dyDescent="0.25">
      <c r="C715" s="219">
        <f t="shared" si="62"/>
        <v>43079</v>
      </c>
      <c r="D715" s="208" t="b">
        <f t="shared" si="63"/>
        <v>1</v>
      </c>
      <c r="E715" s="220" t="b">
        <f t="shared" si="60"/>
        <v>0</v>
      </c>
      <c r="F715" s="219" t="b">
        <f t="shared" si="64"/>
        <v>0</v>
      </c>
      <c r="G715" s="219">
        <f t="shared" si="61"/>
        <v>43080</v>
      </c>
    </row>
    <row r="716" spans="3:7" s="196" customFormat="1" x14ac:dyDescent="0.25">
      <c r="C716" s="219">
        <f t="shared" si="62"/>
        <v>43080</v>
      </c>
      <c r="D716" s="208" t="b">
        <f t="shared" si="63"/>
        <v>0</v>
      </c>
      <c r="E716" s="220" t="b">
        <f t="shared" si="60"/>
        <v>0</v>
      </c>
      <c r="F716" s="219">
        <f t="shared" si="64"/>
        <v>43080</v>
      </c>
      <c r="G716" s="219">
        <f t="shared" si="61"/>
        <v>43080</v>
      </c>
    </row>
    <row r="717" spans="3:7" s="196" customFormat="1" x14ac:dyDescent="0.25">
      <c r="C717" s="219">
        <f t="shared" si="62"/>
        <v>43081</v>
      </c>
      <c r="D717" s="208" t="b">
        <f t="shared" si="63"/>
        <v>0</v>
      </c>
      <c r="E717" s="220" t="b">
        <f t="shared" si="60"/>
        <v>0</v>
      </c>
      <c r="F717" s="219">
        <f t="shared" si="64"/>
        <v>43081</v>
      </c>
      <c r="G717" s="219">
        <f t="shared" si="61"/>
        <v>43081</v>
      </c>
    </row>
    <row r="718" spans="3:7" s="196" customFormat="1" x14ac:dyDescent="0.25">
      <c r="C718" s="219">
        <f t="shared" si="62"/>
        <v>43082</v>
      </c>
      <c r="D718" s="208" t="b">
        <f t="shared" si="63"/>
        <v>0</v>
      </c>
      <c r="E718" s="220" t="b">
        <f t="shared" si="60"/>
        <v>0</v>
      </c>
      <c r="F718" s="219">
        <f t="shared" si="64"/>
        <v>43082</v>
      </c>
      <c r="G718" s="219">
        <f t="shared" si="61"/>
        <v>43082</v>
      </c>
    </row>
    <row r="719" spans="3:7" s="196" customFormat="1" x14ac:dyDescent="0.25">
      <c r="C719" s="219">
        <f t="shared" si="62"/>
        <v>43083</v>
      </c>
      <c r="D719" s="208" t="b">
        <f t="shared" si="63"/>
        <v>0</v>
      </c>
      <c r="E719" s="220" t="b">
        <f t="shared" si="60"/>
        <v>0</v>
      </c>
      <c r="F719" s="219">
        <f t="shared" si="64"/>
        <v>43083</v>
      </c>
      <c r="G719" s="219">
        <f t="shared" si="61"/>
        <v>43083</v>
      </c>
    </row>
    <row r="720" spans="3:7" s="196" customFormat="1" x14ac:dyDescent="0.25">
      <c r="C720" s="219">
        <f t="shared" si="62"/>
        <v>43084</v>
      </c>
      <c r="D720" s="208" t="b">
        <f t="shared" si="63"/>
        <v>0</v>
      </c>
      <c r="E720" s="220" t="b">
        <f t="shared" si="60"/>
        <v>0</v>
      </c>
      <c r="F720" s="219">
        <f t="shared" si="64"/>
        <v>43084</v>
      </c>
      <c r="G720" s="219">
        <f t="shared" si="61"/>
        <v>43084</v>
      </c>
    </row>
    <row r="721" spans="3:7" s="196" customFormat="1" x14ac:dyDescent="0.25">
      <c r="C721" s="219">
        <f t="shared" si="62"/>
        <v>43085</v>
      </c>
      <c r="D721" s="208" t="b">
        <f t="shared" si="63"/>
        <v>1</v>
      </c>
      <c r="E721" s="220" t="b">
        <f t="shared" si="60"/>
        <v>0</v>
      </c>
      <c r="F721" s="219" t="b">
        <f t="shared" si="64"/>
        <v>0</v>
      </c>
      <c r="G721" s="219">
        <f t="shared" si="61"/>
        <v>43087</v>
      </c>
    </row>
    <row r="722" spans="3:7" s="196" customFormat="1" x14ac:dyDescent="0.25">
      <c r="C722" s="219">
        <f t="shared" si="62"/>
        <v>43086</v>
      </c>
      <c r="D722" s="208" t="b">
        <f t="shared" si="63"/>
        <v>1</v>
      </c>
      <c r="E722" s="220" t="b">
        <f t="shared" si="60"/>
        <v>0</v>
      </c>
      <c r="F722" s="219" t="b">
        <f t="shared" si="64"/>
        <v>0</v>
      </c>
      <c r="G722" s="219">
        <f t="shared" si="61"/>
        <v>43087</v>
      </c>
    </row>
    <row r="723" spans="3:7" s="196" customFormat="1" x14ac:dyDescent="0.25">
      <c r="C723" s="219">
        <f t="shared" si="62"/>
        <v>43087</v>
      </c>
      <c r="D723" s="208" t="b">
        <f t="shared" si="63"/>
        <v>0</v>
      </c>
      <c r="E723" s="220" t="b">
        <f t="shared" si="60"/>
        <v>0</v>
      </c>
      <c r="F723" s="219">
        <f t="shared" si="64"/>
        <v>43087</v>
      </c>
      <c r="G723" s="219">
        <f t="shared" si="61"/>
        <v>43087</v>
      </c>
    </row>
    <row r="724" spans="3:7" s="196" customFormat="1" x14ac:dyDescent="0.25">
      <c r="C724" s="219">
        <f t="shared" si="62"/>
        <v>43088</v>
      </c>
      <c r="D724" s="208" t="b">
        <f t="shared" si="63"/>
        <v>0</v>
      </c>
      <c r="E724" s="220" t="b">
        <f t="shared" si="60"/>
        <v>0</v>
      </c>
      <c r="F724" s="219">
        <f t="shared" si="64"/>
        <v>43088</v>
      </c>
      <c r="G724" s="219">
        <f t="shared" si="61"/>
        <v>43088</v>
      </c>
    </row>
    <row r="725" spans="3:7" s="196" customFormat="1" x14ac:dyDescent="0.25">
      <c r="C725" s="219">
        <f t="shared" si="62"/>
        <v>43089</v>
      </c>
      <c r="D725" s="208" t="b">
        <f t="shared" si="63"/>
        <v>0</v>
      </c>
      <c r="E725" s="220" t="b">
        <f t="shared" si="60"/>
        <v>0</v>
      </c>
      <c r="F725" s="219">
        <f t="shared" si="64"/>
        <v>43089</v>
      </c>
      <c r="G725" s="219">
        <f t="shared" si="61"/>
        <v>43089</v>
      </c>
    </row>
    <row r="726" spans="3:7" s="196" customFormat="1" x14ac:dyDescent="0.25">
      <c r="C726" s="219">
        <f t="shared" si="62"/>
        <v>43090</v>
      </c>
      <c r="D726" s="208" t="b">
        <f t="shared" si="63"/>
        <v>0</v>
      </c>
      <c r="E726" s="220" t="b">
        <f t="shared" si="60"/>
        <v>0</v>
      </c>
      <c r="F726" s="219">
        <f t="shared" si="64"/>
        <v>43090</v>
      </c>
      <c r="G726" s="219">
        <f t="shared" si="61"/>
        <v>43090</v>
      </c>
    </row>
    <row r="727" spans="3:7" s="196" customFormat="1" x14ac:dyDescent="0.25">
      <c r="C727" s="219">
        <f t="shared" si="62"/>
        <v>43091</v>
      </c>
      <c r="D727" s="208" t="b">
        <f t="shared" si="63"/>
        <v>0</v>
      </c>
      <c r="E727" s="220" t="b">
        <f t="shared" si="60"/>
        <v>0</v>
      </c>
      <c r="F727" s="219">
        <f t="shared" si="64"/>
        <v>43091</v>
      </c>
      <c r="G727" s="219">
        <f t="shared" si="61"/>
        <v>43091</v>
      </c>
    </row>
    <row r="728" spans="3:7" s="196" customFormat="1" x14ac:dyDescent="0.25">
      <c r="C728" s="219">
        <f t="shared" si="62"/>
        <v>43092</v>
      </c>
      <c r="D728" s="208" t="b">
        <f t="shared" si="63"/>
        <v>1</v>
      </c>
      <c r="E728" s="220" t="b">
        <f t="shared" si="60"/>
        <v>0</v>
      </c>
      <c r="F728" s="219" t="b">
        <f t="shared" si="64"/>
        <v>0</v>
      </c>
      <c r="G728" s="219">
        <f t="shared" si="61"/>
        <v>43096</v>
      </c>
    </row>
    <row r="729" spans="3:7" s="196" customFormat="1" x14ac:dyDescent="0.25">
      <c r="C729" s="219">
        <f t="shared" si="62"/>
        <v>43093</v>
      </c>
      <c r="D729" s="208" t="b">
        <f t="shared" si="63"/>
        <v>1</v>
      </c>
      <c r="E729" s="220" t="b">
        <f t="shared" si="60"/>
        <v>0</v>
      </c>
      <c r="F729" s="219" t="b">
        <f t="shared" si="64"/>
        <v>0</v>
      </c>
      <c r="G729" s="219">
        <f t="shared" si="61"/>
        <v>43096</v>
      </c>
    </row>
    <row r="730" spans="3:7" s="196" customFormat="1" x14ac:dyDescent="0.25">
      <c r="C730" s="219">
        <f t="shared" si="62"/>
        <v>43094</v>
      </c>
      <c r="D730" s="208" t="b">
        <f t="shared" si="63"/>
        <v>0</v>
      </c>
      <c r="E730" s="220" t="b">
        <f t="shared" si="60"/>
        <v>1</v>
      </c>
      <c r="F730" s="219" t="b">
        <f t="shared" si="64"/>
        <v>0</v>
      </c>
      <c r="G730" s="219">
        <f t="shared" si="61"/>
        <v>43096</v>
      </c>
    </row>
    <row r="731" spans="3:7" s="196" customFormat="1" x14ac:dyDescent="0.25">
      <c r="C731" s="219">
        <f t="shared" si="62"/>
        <v>43095</v>
      </c>
      <c r="D731" s="208" t="b">
        <f t="shared" si="63"/>
        <v>0</v>
      </c>
      <c r="E731" s="220" t="b">
        <f t="shared" si="60"/>
        <v>1</v>
      </c>
      <c r="F731" s="219" t="b">
        <f t="shared" si="64"/>
        <v>0</v>
      </c>
      <c r="G731" s="219">
        <f t="shared" si="61"/>
        <v>43096</v>
      </c>
    </row>
    <row r="732" spans="3:7" s="196" customFormat="1" x14ac:dyDescent="0.25">
      <c r="C732" s="219">
        <f t="shared" si="62"/>
        <v>43096</v>
      </c>
      <c r="D732" s="208" t="b">
        <f t="shared" si="63"/>
        <v>0</v>
      </c>
      <c r="E732" s="220" t="b">
        <f t="shared" si="60"/>
        <v>0</v>
      </c>
      <c r="F732" s="219">
        <f t="shared" si="64"/>
        <v>43096</v>
      </c>
      <c r="G732" s="219">
        <f t="shared" si="61"/>
        <v>43096</v>
      </c>
    </row>
    <row r="733" spans="3:7" s="196" customFormat="1" x14ac:dyDescent="0.25">
      <c r="C733" s="219">
        <f t="shared" si="62"/>
        <v>43097</v>
      </c>
      <c r="D733" s="208" t="b">
        <f t="shared" si="63"/>
        <v>0</v>
      </c>
      <c r="E733" s="220" t="b">
        <f t="shared" si="60"/>
        <v>0</v>
      </c>
      <c r="F733" s="219">
        <f t="shared" si="64"/>
        <v>43097</v>
      </c>
      <c r="G733" s="219">
        <f t="shared" si="61"/>
        <v>43097</v>
      </c>
    </row>
    <row r="734" spans="3:7" s="196" customFormat="1" x14ac:dyDescent="0.25">
      <c r="C734" s="219">
        <f t="shared" si="62"/>
        <v>43098</v>
      </c>
      <c r="D734" s="208" t="b">
        <f t="shared" si="63"/>
        <v>0</v>
      </c>
      <c r="E734" s="220" t="b">
        <f t="shared" si="60"/>
        <v>0</v>
      </c>
      <c r="F734" s="219">
        <f t="shared" si="64"/>
        <v>43098</v>
      </c>
      <c r="G734" s="219">
        <f t="shared" si="61"/>
        <v>43098</v>
      </c>
    </row>
    <row r="735" spans="3:7" s="196" customFormat="1" x14ac:dyDescent="0.25">
      <c r="C735" s="219">
        <f t="shared" si="62"/>
        <v>43099</v>
      </c>
      <c r="D735" s="208" t="b">
        <f t="shared" si="63"/>
        <v>1</v>
      </c>
      <c r="E735" s="220" t="b">
        <f t="shared" si="60"/>
        <v>0</v>
      </c>
      <c r="F735" s="219" t="b">
        <f t="shared" si="64"/>
        <v>0</v>
      </c>
      <c r="G735" s="219">
        <f t="shared" si="61"/>
        <v>43102</v>
      </c>
    </row>
    <row r="736" spans="3:7" s="196" customFormat="1" x14ac:dyDescent="0.25">
      <c r="C736" s="219">
        <f t="shared" si="62"/>
        <v>43100</v>
      </c>
      <c r="D736" s="208" t="b">
        <f t="shared" si="63"/>
        <v>1</v>
      </c>
      <c r="E736" s="220" t="b">
        <f t="shared" si="60"/>
        <v>0</v>
      </c>
      <c r="F736" s="219" t="b">
        <f t="shared" si="64"/>
        <v>0</v>
      </c>
      <c r="G736" s="219">
        <f t="shared" si="61"/>
        <v>43102</v>
      </c>
    </row>
    <row r="737" spans="3:7" s="196" customFormat="1" x14ac:dyDescent="0.25">
      <c r="C737" s="219">
        <f t="shared" si="62"/>
        <v>43101</v>
      </c>
      <c r="D737" s="208" t="b">
        <f t="shared" si="63"/>
        <v>0</v>
      </c>
      <c r="E737" s="220" t="b">
        <f t="shared" si="60"/>
        <v>1</v>
      </c>
      <c r="F737" s="219" t="b">
        <f t="shared" si="64"/>
        <v>0</v>
      </c>
      <c r="G737" s="219">
        <f t="shared" si="61"/>
        <v>43102</v>
      </c>
    </row>
    <row r="738" spans="3:7" s="196" customFormat="1" x14ac:dyDescent="0.25">
      <c r="C738" s="219">
        <f t="shared" si="62"/>
        <v>43102</v>
      </c>
      <c r="D738" s="208" t="b">
        <f t="shared" si="63"/>
        <v>0</v>
      </c>
      <c r="E738" s="220" t="b">
        <f t="shared" si="60"/>
        <v>0</v>
      </c>
      <c r="F738" s="219">
        <f t="shared" si="64"/>
        <v>43102</v>
      </c>
      <c r="G738" s="219">
        <f t="shared" si="61"/>
        <v>43102</v>
      </c>
    </row>
    <row r="739" spans="3:7" s="196" customFormat="1" x14ac:dyDescent="0.25">
      <c r="C739" s="219">
        <f t="shared" si="62"/>
        <v>43103</v>
      </c>
      <c r="D739" s="208" t="b">
        <f t="shared" si="63"/>
        <v>0</v>
      </c>
      <c r="E739" s="220" t="b">
        <f t="shared" si="60"/>
        <v>0</v>
      </c>
      <c r="F739" s="219">
        <f t="shared" si="64"/>
        <v>43103</v>
      </c>
      <c r="G739" s="219">
        <f t="shared" si="61"/>
        <v>43103</v>
      </c>
    </row>
    <row r="740" spans="3:7" s="196" customFormat="1" x14ac:dyDescent="0.25">
      <c r="C740" s="219">
        <f t="shared" si="62"/>
        <v>43104</v>
      </c>
      <c r="D740" s="208" t="b">
        <f t="shared" si="63"/>
        <v>0</v>
      </c>
      <c r="E740" s="220" t="b">
        <f t="shared" si="60"/>
        <v>0</v>
      </c>
      <c r="F740" s="219">
        <f t="shared" si="64"/>
        <v>43104</v>
      </c>
      <c r="G740" s="219">
        <f t="shared" si="61"/>
        <v>43104</v>
      </c>
    </row>
    <row r="741" spans="3:7" s="196" customFormat="1" x14ac:dyDescent="0.25">
      <c r="C741" s="219">
        <f t="shared" si="62"/>
        <v>43105</v>
      </c>
      <c r="D741" s="208" t="b">
        <f t="shared" si="63"/>
        <v>0</v>
      </c>
      <c r="E741" s="220" t="b">
        <f t="shared" si="60"/>
        <v>0</v>
      </c>
      <c r="F741" s="219">
        <f t="shared" si="64"/>
        <v>43105</v>
      </c>
      <c r="G741" s="219">
        <f t="shared" si="61"/>
        <v>43105</v>
      </c>
    </row>
    <row r="742" spans="3:7" s="196" customFormat="1" x14ac:dyDescent="0.25">
      <c r="C742" s="219">
        <f t="shared" si="62"/>
        <v>43106</v>
      </c>
      <c r="D742" s="208" t="b">
        <f t="shared" si="63"/>
        <v>1</v>
      </c>
      <c r="E742" s="220" t="b">
        <f t="shared" si="60"/>
        <v>0</v>
      </c>
      <c r="F742" s="219" t="b">
        <f t="shared" si="64"/>
        <v>0</v>
      </c>
      <c r="G742" s="219">
        <f t="shared" si="61"/>
        <v>43108</v>
      </c>
    </row>
    <row r="743" spans="3:7" s="196" customFormat="1" x14ac:dyDescent="0.25">
      <c r="C743" s="219">
        <f t="shared" si="62"/>
        <v>43107</v>
      </c>
      <c r="D743" s="208" t="b">
        <f t="shared" si="63"/>
        <v>1</v>
      </c>
      <c r="E743" s="220" t="b">
        <f t="shared" si="60"/>
        <v>0</v>
      </c>
      <c r="F743" s="219" t="b">
        <f t="shared" si="64"/>
        <v>0</v>
      </c>
      <c r="G743" s="219">
        <f t="shared" si="61"/>
        <v>43108</v>
      </c>
    </row>
    <row r="744" spans="3:7" s="196" customFormat="1" x14ac:dyDescent="0.25">
      <c r="C744" s="219">
        <f t="shared" si="62"/>
        <v>43108</v>
      </c>
      <c r="D744" s="208" t="b">
        <f t="shared" si="63"/>
        <v>0</v>
      </c>
      <c r="E744" s="220" t="b">
        <f t="shared" si="60"/>
        <v>0</v>
      </c>
      <c r="F744" s="219">
        <f t="shared" si="64"/>
        <v>43108</v>
      </c>
      <c r="G744" s="219">
        <f t="shared" si="61"/>
        <v>43108</v>
      </c>
    </row>
    <row r="745" spans="3:7" s="196" customFormat="1" x14ac:dyDescent="0.25">
      <c r="C745" s="219">
        <f t="shared" si="62"/>
        <v>43109</v>
      </c>
      <c r="D745" s="208" t="b">
        <f t="shared" si="63"/>
        <v>0</v>
      </c>
      <c r="E745" s="220" t="b">
        <f t="shared" si="60"/>
        <v>0</v>
      </c>
      <c r="F745" s="219">
        <f t="shared" si="64"/>
        <v>43109</v>
      </c>
      <c r="G745" s="219">
        <f t="shared" si="61"/>
        <v>43109</v>
      </c>
    </row>
    <row r="746" spans="3:7" s="196" customFormat="1" x14ac:dyDescent="0.25">
      <c r="C746" s="219">
        <f t="shared" si="62"/>
        <v>43110</v>
      </c>
      <c r="D746" s="208" t="b">
        <f t="shared" si="63"/>
        <v>0</v>
      </c>
      <c r="E746" s="220" t="b">
        <f t="shared" si="60"/>
        <v>0</v>
      </c>
      <c r="F746" s="219">
        <f t="shared" si="64"/>
        <v>43110</v>
      </c>
      <c r="G746" s="219">
        <f t="shared" si="61"/>
        <v>43110</v>
      </c>
    </row>
    <row r="747" spans="3:7" s="196" customFormat="1" x14ac:dyDescent="0.25">
      <c r="C747" s="219">
        <f t="shared" si="62"/>
        <v>43111</v>
      </c>
      <c r="D747" s="208" t="b">
        <f t="shared" si="63"/>
        <v>0</v>
      </c>
      <c r="E747" s="220" t="b">
        <f t="shared" si="60"/>
        <v>0</v>
      </c>
      <c r="F747" s="219">
        <f t="shared" si="64"/>
        <v>43111</v>
      </c>
      <c r="G747" s="219">
        <f t="shared" si="61"/>
        <v>43111</v>
      </c>
    </row>
    <row r="748" spans="3:7" s="196" customFormat="1" x14ac:dyDescent="0.25">
      <c r="C748" s="219">
        <f t="shared" si="62"/>
        <v>43112</v>
      </c>
      <c r="D748" s="208" t="b">
        <f t="shared" si="63"/>
        <v>0</v>
      </c>
      <c r="E748" s="220" t="b">
        <f t="shared" si="60"/>
        <v>0</v>
      </c>
      <c r="F748" s="219">
        <f t="shared" si="64"/>
        <v>43112</v>
      </c>
      <c r="G748" s="219">
        <f t="shared" si="61"/>
        <v>43112</v>
      </c>
    </row>
    <row r="749" spans="3:7" s="196" customFormat="1" x14ac:dyDescent="0.25">
      <c r="C749" s="219">
        <f t="shared" si="62"/>
        <v>43113</v>
      </c>
      <c r="D749" s="208" t="b">
        <f t="shared" si="63"/>
        <v>1</v>
      </c>
      <c r="E749" s="220" t="b">
        <f t="shared" si="60"/>
        <v>0</v>
      </c>
      <c r="F749" s="219" t="b">
        <f t="shared" si="64"/>
        <v>0</v>
      </c>
      <c r="G749" s="219">
        <f t="shared" si="61"/>
        <v>43115</v>
      </c>
    </row>
    <row r="750" spans="3:7" s="196" customFormat="1" x14ac:dyDescent="0.25">
      <c r="C750" s="219">
        <f t="shared" si="62"/>
        <v>43114</v>
      </c>
      <c r="D750" s="208" t="b">
        <f t="shared" si="63"/>
        <v>1</v>
      </c>
      <c r="E750" s="220" t="b">
        <f t="shared" si="60"/>
        <v>0</v>
      </c>
      <c r="F750" s="219" t="b">
        <f t="shared" si="64"/>
        <v>0</v>
      </c>
      <c r="G750" s="219">
        <f t="shared" si="61"/>
        <v>43115</v>
      </c>
    </row>
    <row r="751" spans="3:7" s="196" customFormat="1" x14ac:dyDescent="0.25">
      <c r="C751" s="219">
        <f t="shared" si="62"/>
        <v>43115</v>
      </c>
      <c r="D751" s="208" t="b">
        <f t="shared" si="63"/>
        <v>0</v>
      </c>
      <c r="E751" s="220" t="b">
        <f t="shared" si="60"/>
        <v>0</v>
      </c>
      <c r="F751" s="219">
        <f t="shared" si="64"/>
        <v>43115</v>
      </c>
      <c r="G751" s="219">
        <f t="shared" si="61"/>
        <v>43115</v>
      </c>
    </row>
    <row r="752" spans="3:7" s="196" customFormat="1" x14ac:dyDescent="0.25">
      <c r="C752" s="219">
        <f t="shared" si="62"/>
        <v>43116</v>
      </c>
      <c r="D752" s="208" t="b">
        <f t="shared" si="63"/>
        <v>0</v>
      </c>
      <c r="E752" s="220" t="b">
        <f t="shared" si="60"/>
        <v>0</v>
      </c>
      <c r="F752" s="219">
        <f t="shared" si="64"/>
        <v>43116</v>
      </c>
      <c r="G752" s="219">
        <f t="shared" si="61"/>
        <v>43116</v>
      </c>
    </row>
    <row r="753" spans="3:7" s="196" customFormat="1" x14ac:dyDescent="0.25">
      <c r="C753" s="219">
        <f t="shared" si="62"/>
        <v>43117</v>
      </c>
      <c r="D753" s="208" t="b">
        <f t="shared" si="63"/>
        <v>0</v>
      </c>
      <c r="E753" s="220" t="b">
        <f t="shared" si="60"/>
        <v>0</v>
      </c>
      <c r="F753" s="219">
        <f t="shared" si="64"/>
        <v>43117</v>
      </c>
      <c r="G753" s="219">
        <f t="shared" si="61"/>
        <v>43117</v>
      </c>
    </row>
    <row r="754" spans="3:7" s="196" customFormat="1" x14ac:dyDescent="0.25">
      <c r="C754" s="219">
        <f t="shared" si="62"/>
        <v>43118</v>
      </c>
      <c r="D754" s="208" t="b">
        <f t="shared" si="63"/>
        <v>0</v>
      </c>
      <c r="E754" s="220" t="b">
        <f t="shared" si="60"/>
        <v>0</v>
      </c>
      <c r="F754" s="219">
        <f t="shared" si="64"/>
        <v>43118</v>
      </c>
      <c r="G754" s="219">
        <f t="shared" si="61"/>
        <v>43118</v>
      </c>
    </row>
    <row r="755" spans="3:7" s="196" customFormat="1" x14ac:dyDescent="0.25">
      <c r="C755" s="219">
        <f t="shared" si="62"/>
        <v>43119</v>
      </c>
      <c r="D755" s="208" t="b">
        <f t="shared" si="63"/>
        <v>0</v>
      </c>
      <c r="E755" s="220" t="b">
        <f t="shared" si="60"/>
        <v>0</v>
      </c>
      <c r="F755" s="219">
        <f t="shared" si="64"/>
        <v>43119</v>
      </c>
      <c r="G755" s="219">
        <f t="shared" si="61"/>
        <v>43119</v>
      </c>
    </row>
    <row r="756" spans="3:7" s="196" customFormat="1" x14ac:dyDescent="0.25">
      <c r="C756" s="219">
        <f t="shared" si="62"/>
        <v>43120</v>
      </c>
      <c r="D756" s="208" t="b">
        <f t="shared" si="63"/>
        <v>1</v>
      </c>
      <c r="E756" s="220" t="b">
        <f t="shared" si="60"/>
        <v>0</v>
      </c>
      <c r="F756" s="219" t="b">
        <f t="shared" si="64"/>
        <v>0</v>
      </c>
      <c r="G756" s="219">
        <f t="shared" si="61"/>
        <v>43122</v>
      </c>
    </row>
    <row r="757" spans="3:7" s="196" customFormat="1" x14ac:dyDescent="0.25">
      <c r="C757" s="219">
        <f t="shared" si="62"/>
        <v>43121</v>
      </c>
      <c r="D757" s="208" t="b">
        <f t="shared" si="63"/>
        <v>1</v>
      </c>
      <c r="E757" s="220" t="b">
        <f t="shared" si="60"/>
        <v>0</v>
      </c>
      <c r="F757" s="219" t="b">
        <f t="shared" si="64"/>
        <v>0</v>
      </c>
      <c r="G757" s="219">
        <f t="shared" si="61"/>
        <v>43122</v>
      </c>
    </row>
    <row r="758" spans="3:7" s="196" customFormat="1" x14ac:dyDescent="0.25">
      <c r="C758" s="219">
        <f t="shared" si="62"/>
        <v>43122</v>
      </c>
      <c r="D758" s="208" t="b">
        <f t="shared" si="63"/>
        <v>0</v>
      </c>
      <c r="E758" s="220" t="b">
        <f t="shared" si="60"/>
        <v>0</v>
      </c>
      <c r="F758" s="219">
        <f t="shared" si="64"/>
        <v>43122</v>
      </c>
      <c r="G758" s="219">
        <f t="shared" si="61"/>
        <v>43122</v>
      </c>
    </row>
    <row r="759" spans="3:7" s="196" customFormat="1" x14ac:dyDescent="0.25">
      <c r="C759" s="219">
        <f t="shared" si="62"/>
        <v>43123</v>
      </c>
      <c r="D759" s="208" t="b">
        <f t="shared" si="63"/>
        <v>0</v>
      </c>
      <c r="E759" s="220" t="b">
        <f t="shared" si="60"/>
        <v>0</v>
      </c>
      <c r="F759" s="219">
        <f t="shared" si="64"/>
        <v>43123</v>
      </c>
      <c r="G759" s="219">
        <f t="shared" si="61"/>
        <v>43123</v>
      </c>
    </row>
    <row r="760" spans="3:7" s="196" customFormat="1" x14ac:dyDescent="0.25">
      <c r="C760" s="219">
        <f t="shared" si="62"/>
        <v>43124</v>
      </c>
      <c r="D760" s="208" t="b">
        <f t="shared" si="63"/>
        <v>0</v>
      </c>
      <c r="E760" s="220" t="b">
        <f t="shared" si="60"/>
        <v>0</v>
      </c>
      <c r="F760" s="219">
        <f t="shared" si="64"/>
        <v>43124</v>
      </c>
      <c r="G760" s="219">
        <f t="shared" si="61"/>
        <v>43124</v>
      </c>
    </row>
    <row r="761" spans="3:7" s="196" customFormat="1" x14ac:dyDescent="0.25">
      <c r="C761" s="219">
        <f t="shared" si="62"/>
        <v>43125</v>
      </c>
      <c r="D761" s="208" t="b">
        <f t="shared" si="63"/>
        <v>0</v>
      </c>
      <c r="E761" s="220" t="b">
        <f t="shared" si="60"/>
        <v>0</v>
      </c>
      <c r="F761" s="219">
        <f t="shared" si="64"/>
        <v>43125</v>
      </c>
      <c r="G761" s="219">
        <f t="shared" si="61"/>
        <v>43125</v>
      </c>
    </row>
    <row r="762" spans="3:7" s="196" customFormat="1" x14ac:dyDescent="0.25">
      <c r="C762" s="219">
        <f t="shared" si="62"/>
        <v>43126</v>
      </c>
      <c r="D762" s="208" t="b">
        <f t="shared" si="63"/>
        <v>0</v>
      </c>
      <c r="E762" s="220" t="b">
        <f t="shared" si="60"/>
        <v>0</v>
      </c>
      <c r="F762" s="219">
        <f t="shared" si="64"/>
        <v>43126</v>
      </c>
      <c r="G762" s="219">
        <f t="shared" si="61"/>
        <v>43126</v>
      </c>
    </row>
    <row r="763" spans="3:7" s="196" customFormat="1" x14ac:dyDescent="0.25">
      <c r="C763" s="219">
        <f t="shared" si="62"/>
        <v>43127</v>
      </c>
      <c r="D763" s="208" t="b">
        <f t="shared" si="63"/>
        <v>1</v>
      </c>
      <c r="E763" s="220" t="b">
        <f t="shared" si="60"/>
        <v>0</v>
      </c>
      <c r="F763" s="219" t="b">
        <f t="shared" si="64"/>
        <v>0</v>
      </c>
      <c r="G763" s="219">
        <f t="shared" si="61"/>
        <v>43129</v>
      </c>
    </row>
    <row r="764" spans="3:7" s="196" customFormat="1" x14ac:dyDescent="0.25">
      <c r="C764" s="219">
        <f t="shared" si="62"/>
        <v>43128</v>
      </c>
      <c r="D764" s="208" t="b">
        <f t="shared" si="63"/>
        <v>1</v>
      </c>
      <c r="E764" s="220" t="b">
        <f t="shared" si="60"/>
        <v>0</v>
      </c>
      <c r="F764" s="219" t="b">
        <f t="shared" si="64"/>
        <v>0</v>
      </c>
      <c r="G764" s="219">
        <f t="shared" si="61"/>
        <v>43129</v>
      </c>
    </row>
    <row r="765" spans="3:7" s="196" customFormat="1" x14ac:dyDescent="0.25">
      <c r="C765" s="219">
        <f t="shared" si="62"/>
        <v>43129</v>
      </c>
      <c r="D765" s="208" t="b">
        <f t="shared" si="63"/>
        <v>0</v>
      </c>
      <c r="E765" s="220" t="b">
        <f t="shared" si="60"/>
        <v>0</v>
      </c>
      <c r="F765" s="219">
        <f t="shared" si="64"/>
        <v>43129</v>
      </c>
      <c r="G765" s="219">
        <f t="shared" si="61"/>
        <v>43129</v>
      </c>
    </row>
    <row r="766" spans="3:7" s="196" customFormat="1" x14ac:dyDescent="0.25">
      <c r="C766" s="219">
        <f t="shared" si="62"/>
        <v>43130</v>
      </c>
      <c r="D766" s="208" t="b">
        <f t="shared" si="63"/>
        <v>0</v>
      </c>
      <c r="E766" s="220" t="b">
        <f t="shared" si="60"/>
        <v>0</v>
      </c>
      <c r="F766" s="219">
        <f t="shared" si="64"/>
        <v>43130</v>
      </c>
      <c r="G766" s="219">
        <f t="shared" si="61"/>
        <v>43130</v>
      </c>
    </row>
    <row r="767" spans="3:7" s="196" customFormat="1" x14ac:dyDescent="0.25">
      <c r="C767" s="219">
        <f t="shared" si="62"/>
        <v>43131</v>
      </c>
      <c r="D767" s="208" t="b">
        <f t="shared" si="63"/>
        <v>0</v>
      </c>
      <c r="E767" s="220" t="b">
        <f t="shared" si="60"/>
        <v>0</v>
      </c>
      <c r="F767" s="219">
        <f t="shared" si="64"/>
        <v>43131</v>
      </c>
      <c r="G767" s="219">
        <f t="shared" si="61"/>
        <v>43131</v>
      </c>
    </row>
    <row r="768" spans="3:7" s="196" customFormat="1" x14ac:dyDescent="0.25">
      <c r="C768" s="219">
        <f t="shared" si="62"/>
        <v>43132</v>
      </c>
      <c r="D768" s="208" t="b">
        <f t="shared" si="63"/>
        <v>0</v>
      </c>
      <c r="E768" s="220" t="b">
        <f t="shared" si="60"/>
        <v>0</v>
      </c>
      <c r="F768" s="219">
        <f t="shared" si="64"/>
        <v>43132</v>
      </c>
      <c r="G768" s="219">
        <f t="shared" si="61"/>
        <v>43132</v>
      </c>
    </row>
    <row r="769" spans="3:7" s="196" customFormat="1" x14ac:dyDescent="0.25">
      <c r="C769" s="219">
        <f t="shared" si="62"/>
        <v>43133</v>
      </c>
      <c r="D769" s="208" t="b">
        <f t="shared" si="63"/>
        <v>0</v>
      </c>
      <c r="E769" s="220" t="b">
        <f t="shared" si="60"/>
        <v>0</v>
      </c>
      <c r="F769" s="219">
        <f t="shared" si="64"/>
        <v>43133</v>
      </c>
      <c r="G769" s="219">
        <f t="shared" si="61"/>
        <v>43133</v>
      </c>
    </row>
    <row r="770" spans="3:7" s="196" customFormat="1" x14ac:dyDescent="0.25">
      <c r="C770" s="219">
        <f t="shared" si="62"/>
        <v>43134</v>
      </c>
      <c r="D770" s="208" t="b">
        <f t="shared" si="63"/>
        <v>1</v>
      </c>
      <c r="E770" s="220" t="b">
        <f t="shared" si="60"/>
        <v>0</v>
      </c>
      <c r="F770" s="219" t="b">
        <f t="shared" si="64"/>
        <v>0</v>
      </c>
      <c r="G770" s="219">
        <f t="shared" si="61"/>
        <v>43136</v>
      </c>
    </row>
    <row r="771" spans="3:7" s="196" customFormat="1" x14ac:dyDescent="0.25">
      <c r="C771" s="219">
        <f t="shared" si="62"/>
        <v>43135</v>
      </c>
      <c r="D771" s="208" t="b">
        <f t="shared" si="63"/>
        <v>1</v>
      </c>
      <c r="E771" s="220" t="b">
        <f t="shared" si="60"/>
        <v>0</v>
      </c>
      <c r="F771" s="219" t="b">
        <f t="shared" si="64"/>
        <v>0</v>
      </c>
      <c r="G771" s="219">
        <f t="shared" si="61"/>
        <v>43136</v>
      </c>
    </row>
    <row r="772" spans="3:7" s="196" customFormat="1" x14ac:dyDescent="0.25">
      <c r="C772" s="219">
        <f t="shared" si="62"/>
        <v>43136</v>
      </c>
      <c r="D772" s="208" t="b">
        <f t="shared" si="63"/>
        <v>0</v>
      </c>
      <c r="E772" s="220" t="b">
        <f t="shared" si="60"/>
        <v>0</v>
      </c>
      <c r="F772" s="219">
        <f t="shared" si="64"/>
        <v>43136</v>
      </c>
      <c r="G772" s="219">
        <f t="shared" si="61"/>
        <v>43136</v>
      </c>
    </row>
    <row r="773" spans="3:7" s="196" customFormat="1" x14ac:dyDescent="0.25">
      <c r="C773" s="219">
        <f t="shared" si="62"/>
        <v>43137</v>
      </c>
      <c r="D773" s="208" t="b">
        <f t="shared" si="63"/>
        <v>0</v>
      </c>
      <c r="E773" s="220" t="b">
        <f t="shared" si="60"/>
        <v>0</v>
      </c>
      <c r="F773" s="219">
        <f t="shared" si="64"/>
        <v>43137</v>
      </c>
      <c r="G773" s="219">
        <f t="shared" si="61"/>
        <v>43137</v>
      </c>
    </row>
    <row r="774" spans="3:7" s="196" customFormat="1" x14ac:dyDescent="0.25">
      <c r="C774" s="219">
        <f t="shared" si="62"/>
        <v>43138</v>
      </c>
      <c r="D774" s="208" t="b">
        <f t="shared" si="63"/>
        <v>0</v>
      </c>
      <c r="E774" s="220" t="b">
        <f t="shared" ref="E774:E837" si="65">IF(TYPE(VLOOKUP(C774,Holydays,1,0))&lt;&gt;1,FALSE,TRUE)</f>
        <v>0</v>
      </c>
      <c r="F774" s="219">
        <f t="shared" si="64"/>
        <v>43138</v>
      </c>
      <c r="G774" s="219">
        <f t="shared" ref="G774:G837" si="66">IF(F774,F774,WORKDAY(C774,1,Holydays))</f>
        <v>43138</v>
      </c>
    </row>
    <row r="775" spans="3:7" s="196" customFormat="1" x14ac:dyDescent="0.25">
      <c r="C775" s="219">
        <f t="shared" ref="C775:C838" si="67">C774+1</f>
        <v>43139</v>
      </c>
      <c r="D775" s="208" t="b">
        <f t="shared" ref="D775:D838" si="68">IF(WEEKDAY(C775,2)&gt;5,TRUE)</f>
        <v>0</v>
      </c>
      <c r="E775" s="220" t="b">
        <f t="shared" si="65"/>
        <v>0</v>
      </c>
      <c r="F775" s="219">
        <f t="shared" ref="F775:F838" si="69">IF(OR(D775,E775),FALSE,C775)</f>
        <v>43139</v>
      </c>
      <c r="G775" s="219">
        <f t="shared" si="66"/>
        <v>43139</v>
      </c>
    </row>
    <row r="776" spans="3:7" s="196" customFormat="1" x14ac:dyDescent="0.25">
      <c r="C776" s="219">
        <f t="shared" si="67"/>
        <v>43140</v>
      </c>
      <c r="D776" s="208" t="b">
        <f t="shared" si="68"/>
        <v>0</v>
      </c>
      <c r="E776" s="220" t="b">
        <f t="shared" si="65"/>
        <v>0</v>
      </c>
      <c r="F776" s="219">
        <f t="shared" si="69"/>
        <v>43140</v>
      </c>
      <c r="G776" s="219">
        <f t="shared" si="66"/>
        <v>43140</v>
      </c>
    </row>
    <row r="777" spans="3:7" s="196" customFormat="1" x14ac:dyDescent="0.25">
      <c r="C777" s="219">
        <f t="shared" si="67"/>
        <v>43141</v>
      </c>
      <c r="D777" s="208" t="b">
        <f t="shared" si="68"/>
        <v>1</v>
      </c>
      <c r="E777" s="220" t="b">
        <f t="shared" si="65"/>
        <v>0</v>
      </c>
      <c r="F777" s="219" t="b">
        <f t="shared" si="69"/>
        <v>0</v>
      </c>
      <c r="G777" s="219">
        <f t="shared" si="66"/>
        <v>43143</v>
      </c>
    </row>
    <row r="778" spans="3:7" s="196" customFormat="1" x14ac:dyDescent="0.25">
      <c r="C778" s="219">
        <f t="shared" si="67"/>
        <v>43142</v>
      </c>
      <c r="D778" s="208" t="b">
        <f t="shared" si="68"/>
        <v>1</v>
      </c>
      <c r="E778" s="220" t="b">
        <f t="shared" si="65"/>
        <v>0</v>
      </c>
      <c r="F778" s="219" t="b">
        <f t="shared" si="69"/>
        <v>0</v>
      </c>
      <c r="G778" s="219">
        <f t="shared" si="66"/>
        <v>43143</v>
      </c>
    </row>
    <row r="779" spans="3:7" s="196" customFormat="1" x14ac:dyDescent="0.25">
      <c r="C779" s="219">
        <f t="shared" si="67"/>
        <v>43143</v>
      </c>
      <c r="D779" s="208" t="b">
        <f t="shared" si="68"/>
        <v>0</v>
      </c>
      <c r="E779" s="220" t="b">
        <f t="shared" si="65"/>
        <v>0</v>
      </c>
      <c r="F779" s="219">
        <f t="shared" si="69"/>
        <v>43143</v>
      </c>
      <c r="G779" s="219">
        <f t="shared" si="66"/>
        <v>43143</v>
      </c>
    </row>
    <row r="780" spans="3:7" s="196" customFormat="1" x14ac:dyDescent="0.25">
      <c r="C780" s="219">
        <f t="shared" si="67"/>
        <v>43144</v>
      </c>
      <c r="D780" s="208" t="b">
        <f t="shared" si="68"/>
        <v>0</v>
      </c>
      <c r="E780" s="220" t="b">
        <f t="shared" si="65"/>
        <v>0</v>
      </c>
      <c r="F780" s="219">
        <f t="shared" si="69"/>
        <v>43144</v>
      </c>
      <c r="G780" s="219">
        <f t="shared" si="66"/>
        <v>43144</v>
      </c>
    </row>
    <row r="781" spans="3:7" s="196" customFormat="1" x14ac:dyDescent="0.25">
      <c r="C781" s="219">
        <f t="shared" si="67"/>
        <v>43145</v>
      </c>
      <c r="D781" s="208" t="b">
        <f t="shared" si="68"/>
        <v>0</v>
      </c>
      <c r="E781" s="220" t="b">
        <f t="shared" si="65"/>
        <v>0</v>
      </c>
      <c r="F781" s="219">
        <f t="shared" si="69"/>
        <v>43145</v>
      </c>
      <c r="G781" s="219">
        <f t="shared" si="66"/>
        <v>43145</v>
      </c>
    </row>
    <row r="782" spans="3:7" s="196" customFormat="1" x14ac:dyDescent="0.25">
      <c r="C782" s="219">
        <f t="shared" si="67"/>
        <v>43146</v>
      </c>
      <c r="D782" s="208" t="b">
        <f t="shared" si="68"/>
        <v>0</v>
      </c>
      <c r="E782" s="220" t="b">
        <f t="shared" si="65"/>
        <v>0</v>
      </c>
      <c r="F782" s="219">
        <f t="shared" si="69"/>
        <v>43146</v>
      </c>
      <c r="G782" s="219">
        <f t="shared" si="66"/>
        <v>43146</v>
      </c>
    </row>
    <row r="783" spans="3:7" s="196" customFormat="1" x14ac:dyDescent="0.25">
      <c r="C783" s="219">
        <f t="shared" si="67"/>
        <v>43147</v>
      </c>
      <c r="D783" s="208" t="b">
        <f t="shared" si="68"/>
        <v>0</v>
      </c>
      <c r="E783" s="220" t="b">
        <f t="shared" si="65"/>
        <v>0</v>
      </c>
      <c r="F783" s="219">
        <f t="shared" si="69"/>
        <v>43147</v>
      </c>
      <c r="G783" s="219">
        <f t="shared" si="66"/>
        <v>43147</v>
      </c>
    </row>
    <row r="784" spans="3:7" s="196" customFormat="1" x14ac:dyDescent="0.25">
      <c r="C784" s="219">
        <f t="shared" si="67"/>
        <v>43148</v>
      </c>
      <c r="D784" s="208" t="b">
        <f t="shared" si="68"/>
        <v>1</v>
      </c>
      <c r="E784" s="220" t="b">
        <f t="shared" si="65"/>
        <v>0</v>
      </c>
      <c r="F784" s="219" t="b">
        <f t="shared" si="69"/>
        <v>0</v>
      </c>
      <c r="G784" s="219">
        <f t="shared" si="66"/>
        <v>43150</v>
      </c>
    </row>
    <row r="785" spans="3:7" s="196" customFormat="1" x14ac:dyDescent="0.25">
      <c r="C785" s="219">
        <f t="shared" si="67"/>
        <v>43149</v>
      </c>
      <c r="D785" s="208" t="b">
        <f t="shared" si="68"/>
        <v>1</v>
      </c>
      <c r="E785" s="220" t="b">
        <f t="shared" si="65"/>
        <v>0</v>
      </c>
      <c r="F785" s="219" t="b">
        <f t="shared" si="69"/>
        <v>0</v>
      </c>
      <c r="G785" s="219">
        <f t="shared" si="66"/>
        <v>43150</v>
      </c>
    </row>
    <row r="786" spans="3:7" s="196" customFormat="1" x14ac:dyDescent="0.25">
      <c r="C786" s="219">
        <f t="shared" si="67"/>
        <v>43150</v>
      </c>
      <c r="D786" s="208" t="b">
        <f t="shared" si="68"/>
        <v>0</v>
      </c>
      <c r="E786" s="220" t="b">
        <f t="shared" si="65"/>
        <v>0</v>
      </c>
      <c r="F786" s="219">
        <f t="shared" si="69"/>
        <v>43150</v>
      </c>
      <c r="G786" s="219">
        <f t="shared" si="66"/>
        <v>43150</v>
      </c>
    </row>
    <row r="787" spans="3:7" s="196" customFormat="1" x14ac:dyDescent="0.25">
      <c r="C787" s="219">
        <f t="shared" si="67"/>
        <v>43151</v>
      </c>
      <c r="D787" s="208" t="b">
        <f t="shared" si="68"/>
        <v>0</v>
      </c>
      <c r="E787" s="220" t="b">
        <f t="shared" si="65"/>
        <v>0</v>
      </c>
      <c r="F787" s="219">
        <f t="shared" si="69"/>
        <v>43151</v>
      </c>
      <c r="G787" s="219">
        <f t="shared" si="66"/>
        <v>43151</v>
      </c>
    </row>
    <row r="788" spans="3:7" s="196" customFormat="1" x14ac:dyDescent="0.25">
      <c r="C788" s="219">
        <f t="shared" si="67"/>
        <v>43152</v>
      </c>
      <c r="D788" s="208" t="b">
        <f t="shared" si="68"/>
        <v>0</v>
      </c>
      <c r="E788" s="220" t="b">
        <f t="shared" si="65"/>
        <v>0</v>
      </c>
      <c r="F788" s="219">
        <f t="shared" si="69"/>
        <v>43152</v>
      </c>
      <c r="G788" s="219">
        <f t="shared" si="66"/>
        <v>43152</v>
      </c>
    </row>
    <row r="789" spans="3:7" s="196" customFormat="1" x14ac:dyDescent="0.25">
      <c r="C789" s="219">
        <f t="shared" si="67"/>
        <v>43153</v>
      </c>
      <c r="D789" s="208" t="b">
        <f t="shared" si="68"/>
        <v>0</v>
      </c>
      <c r="E789" s="220" t="b">
        <f t="shared" si="65"/>
        <v>0</v>
      </c>
      <c r="F789" s="219">
        <f t="shared" si="69"/>
        <v>43153</v>
      </c>
      <c r="G789" s="219">
        <f t="shared" si="66"/>
        <v>43153</v>
      </c>
    </row>
    <row r="790" spans="3:7" s="196" customFormat="1" x14ac:dyDescent="0.25">
      <c r="C790" s="219">
        <f t="shared" si="67"/>
        <v>43154</v>
      </c>
      <c r="D790" s="208" t="b">
        <f t="shared" si="68"/>
        <v>0</v>
      </c>
      <c r="E790" s="220" t="b">
        <f t="shared" si="65"/>
        <v>0</v>
      </c>
      <c r="F790" s="219">
        <f t="shared" si="69"/>
        <v>43154</v>
      </c>
      <c r="G790" s="219">
        <f t="shared" si="66"/>
        <v>43154</v>
      </c>
    </row>
    <row r="791" spans="3:7" s="196" customFormat="1" x14ac:dyDescent="0.25">
      <c r="C791" s="219">
        <f t="shared" si="67"/>
        <v>43155</v>
      </c>
      <c r="D791" s="208" t="b">
        <f t="shared" si="68"/>
        <v>1</v>
      </c>
      <c r="E791" s="220" t="b">
        <f t="shared" si="65"/>
        <v>0</v>
      </c>
      <c r="F791" s="219" t="b">
        <f t="shared" si="69"/>
        <v>0</v>
      </c>
      <c r="G791" s="219">
        <f t="shared" si="66"/>
        <v>43157</v>
      </c>
    </row>
    <row r="792" spans="3:7" s="196" customFormat="1" x14ac:dyDescent="0.25">
      <c r="C792" s="219">
        <f t="shared" si="67"/>
        <v>43156</v>
      </c>
      <c r="D792" s="208" t="b">
        <f t="shared" si="68"/>
        <v>1</v>
      </c>
      <c r="E792" s="220" t="b">
        <f t="shared" si="65"/>
        <v>0</v>
      </c>
      <c r="F792" s="219" t="b">
        <f t="shared" si="69"/>
        <v>0</v>
      </c>
      <c r="G792" s="219">
        <f t="shared" si="66"/>
        <v>43157</v>
      </c>
    </row>
    <row r="793" spans="3:7" s="196" customFormat="1" x14ac:dyDescent="0.25">
      <c r="C793" s="219">
        <f t="shared" si="67"/>
        <v>43157</v>
      </c>
      <c r="D793" s="208" t="b">
        <f t="shared" si="68"/>
        <v>0</v>
      </c>
      <c r="E793" s="220" t="b">
        <f t="shared" si="65"/>
        <v>0</v>
      </c>
      <c r="F793" s="219">
        <f t="shared" si="69"/>
        <v>43157</v>
      </c>
      <c r="G793" s="219">
        <f t="shared" si="66"/>
        <v>43157</v>
      </c>
    </row>
    <row r="794" spans="3:7" s="196" customFormat="1" x14ac:dyDescent="0.25">
      <c r="C794" s="219">
        <f t="shared" si="67"/>
        <v>43158</v>
      </c>
      <c r="D794" s="208" t="b">
        <f t="shared" si="68"/>
        <v>0</v>
      </c>
      <c r="E794" s="220" t="b">
        <f t="shared" si="65"/>
        <v>0</v>
      </c>
      <c r="F794" s="219">
        <f t="shared" si="69"/>
        <v>43158</v>
      </c>
      <c r="G794" s="219">
        <f t="shared" si="66"/>
        <v>43158</v>
      </c>
    </row>
    <row r="795" spans="3:7" s="196" customFormat="1" x14ac:dyDescent="0.25">
      <c r="C795" s="219">
        <f t="shared" si="67"/>
        <v>43159</v>
      </c>
      <c r="D795" s="208" t="b">
        <f t="shared" si="68"/>
        <v>0</v>
      </c>
      <c r="E795" s="220" t="b">
        <f t="shared" si="65"/>
        <v>0</v>
      </c>
      <c r="F795" s="219">
        <f t="shared" si="69"/>
        <v>43159</v>
      </c>
      <c r="G795" s="219">
        <f t="shared" si="66"/>
        <v>43159</v>
      </c>
    </row>
    <row r="796" spans="3:7" s="196" customFormat="1" x14ac:dyDescent="0.25">
      <c r="C796" s="219">
        <f t="shared" si="67"/>
        <v>43160</v>
      </c>
      <c r="D796" s="208" t="b">
        <f t="shared" si="68"/>
        <v>0</v>
      </c>
      <c r="E796" s="220" t="b">
        <f t="shared" si="65"/>
        <v>0</v>
      </c>
      <c r="F796" s="219">
        <f t="shared" si="69"/>
        <v>43160</v>
      </c>
      <c r="G796" s="219">
        <f t="shared" si="66"/>
        <v>43160</v>
      </c>
    </row>
    <row r="797" spans="3:7" s="196" customFormat="1" x14ac:dyDescent="0.25">
      <c r="C797" s="219">
        <f t="shared" si="67"/>
        <v>43161</v>
      </c>
      <c r="D797" s="208" t="b">
        <f t="shared" si="68"/>
        <v>0</v>
      </c>
      <c r="E797" s="220" t="b">
        <f t="shared" si="65"/>
        <v>0</v>
      </c>
      <c r="F797" s="219">
        <f t="shared" si="69"/>
        <v>43161</v>
      </c>
      <c r="G797" s="219">
        <f t="shared" si="66"/>
        <v>43161</v>
      </c>
    </row>
    <row r="798" spans="3:7" s="196" customFormat="1" x14ac:dyDescent="0.25">
      <c r="C798" s="219">
        <f t="shared" si="67"/>
        <v>43162</v>
      </c>
      <c r="D798" s="208" t="b">
        <f t="shared" si="68"/>
        <v>1</v>
      </c>
      <c r="E798" s="220" t="b">
        <f t="shared" si="65"/>
        <v>0</v>
      </c>
      <c r="F798" s="219" t="b">
        <f t="shared" si="69"/>
        <v>0</v>
      </c>
      <c r="G798" s="219">
        <f t="shared" si="66"/>
        <v>43164</v>
      </c>
    </row>
    <row r="799" spans="3:7" s="196" customFormat="1" x14ac:dyDescent="0.25">
      <c r="C799" s="219">
        <f t="shared" si="67"/>
        <v>43163</v>
      </c>
      <c r="D799" s="208" t="b">
        <f t="shared" si="68"/>
        <v>1</v>
      </c>
      <c r="E799" s="220" t="b">
        <f t="shared" si="65"/>
        <v>0</v>
      </c>
      <c r="F799" s="219" t="b">
        <f t="shared" si="69"/>
        <v>0</v>
      </c>
      <c r="G799" s="219">
        <f t="shared" si="66"/>
        <v>43164</v>
      </c>
    </row>
    <row r="800" spans="3:7" s="196" customFormat="1" x14ac:dyDescent="0.25">
      <c r="C800" s="219">
        <f t="shared" si="67"/>
        <v>43164</v>
      </c>
      <c r="D800" s="208" t="b">
        <f t="shared" si="68"/>
        <v>0</v>
      </c>
      <c r="E800" s="220" t="b">
        <f t="shared" si="65"/>
        <v>0</v>
      </c>
      <c r="F800" s="219">
        <f t="shared" si="69"/>
        <v>43164</v>
      </c>
      <c r="G800" s="219">
        <f t="shared" si="66"/>
        <v>43164</v>
      </c>
    </row>
    <row r="801" spans="3:7" s="196" customFormat="1" x14ac:dyDescent="0.25">
      <c r="C801" s="219">
        <f t="shared" si="67"/>
        <v>43165</v>
      </c>
      <c r="D801" s="208" t="b">
        <f t="shared" si="68"/>
        <v>0</v>
      </c>
      <c r="E801" s="220" t="b">
        <f t="shared" si="65"/>
        <v>0</v>
      </c>
      <c r="F801" s="219">
        <f t="shared" si="69"/>
        <v>43165</v>
      </c>
      <c r="G801" s="219">
        <f t="shared" si="66"/>
        <v>43165</v>
      </c>
    </row>
    <row r="802" spans="3:7" s="196" customFormat="1" x14ac:dyDescent="0.25">
      <c r="C802" s="219">
        <f t="shared" si="67"/>
        <v>43166</v>
      </c>
      <c r="D802" s="208" t="b">
        <f t="shared" si="68"/>
        <v>0</v>
      </c>
      <c r="E802" s="220" t="b">
        <f t="shared" si="65"/>
        <v>0</v>
      </c>
      <c r="F802" s="219">
        <f t="shared" si="69"/>
        <v>43166</v>
      </c>
      <c r="G802" s="219">
        <f t="shared" si="66"/>
        <v>43166</v>
      </c>
    </row>
    <row r="803" spans="3:7" s="196" customFormat="1" x14ac:dyDescent="0.25">
      <c r="C803" s="219">
        <f t="shared" si="67"/>
        <v>43167</v>
      </c>
      <c r="D803" s="208" t="b">
        <f t="shared" si="68"/>
        <v>0</v>
      </c>
      <c r="E803" s="220" t="b">
        <f t="shared" si="65"/>
        <v>0</v>
      </c>
      <c r="F803" s="219">
        <f t="shared" si="69"/>
        <v>43167</v>
      </c>
      <c r="G803" s="219">
        <f t="shared" si="66"/>
        <v>43167</v>
      </c>
    </row>
    <row r="804" spans="3:7" s="196" customFormat="1" x14ac:dyDescent="0.25">
      <c r="C804" s="219">
        <f t="shared" si="67"/>
        <v>43168</v>
      </c>
      <c r="D804" s="208" t="b">
        <f t="shared" si="68"/>
        <v>0</v>
      </c>
      <c r="E804" s="220" t="b">
        <f t="shared" si="65"/>
        <v>0</v>
      </c>
      <c r="F804" s="219">
        <f t="shared" si="69"/>
        <v>43168</v>
      </c>
      <c r="G804" s="219">
        <f t="shared" si="66"/>
        <v>43168</v>
      </c>
    </row>
    <row r="805" spans="3:7" s="196" customFormat="1" x14ac:dyDescent="0.25">
      <c r="C805" s="219">
        <f t="shared" si="67"/>
        <v>43169</v>
      </c>
      <c r="D805" s="208" t="b">
        <f t="shared" si="68"/>
        <v>1</v>
      </c>
      <c r="E805" s="220" t="b">
        <f t="shared" si="65"/>
        <v>0</v>
      </c>
      <c r="F805" s="219" t="b">
        <f t="shared" si="69"/>
        <v>0</v>
      </c>
      <c r="G805" s="219">
        <f t="shared" si="66"/>
        <v>43171</v>
      </c>
    </row>
    <row r="806" spans="3:7" s="196" customFormat="1" x14ac:dyDescent="0.25">
      <c r="C806" s="219">
        <f t="shared" si="67"/>
        <v>43170</v>
      </c>
      <c r="D806" s="208" t="b">
        <f t="shared" si="68"/>
        <v>1</v>
      </c>
      <c r="E806" s="220" t="b">
        <f t="shared" si="65"/>
        <v>0</v>
      </c>
      <c r="F806" s="219" t="b">
        <f t="shared" si="69"/>
        <v>0</v>
      </c>
      <c r="G806" s="219">
        <f t="shared" si="66"/>
        <v>43171</v>
      </c>
    </row>
    <row r="807" spans="3:7" s="196" customFormat="1" x14ac:dyDescent="0.25">
      <c r="C807" s="219">
        <f t="shared" si="67"/>
        <v>43171</v>
      </c>
      <c r="D807" s="208" t="b">
        <f t="shared" si="68"/>
        <v>0</v>
      </c>
      <c r="E807" s="220" t="b">
        <f t="shared" si="65"/>
        <v>0</v>
      </c>
      <c r="F807" s="219">
        <f t="shared" si="69"/>
        <v>43171</v>
      </c>
      <c r="G807" s="219">
        <f t="shared" si="66"/>
        <v>43171</v>
      </c>
    </row>
    <row r="808" spans="3:7" s="196" customFormat="1" x14ac:dyDescent="0.25">
      <c r="C808" s="219">
        <f t="shared" si="67"/>
        <v>43172</v>
      </c>
      <c r="D808" s="208" t="b">
        <f t="shared" si="68"/>
        <v>0</v>
      </c>
      <c r="E808" s="220" t="b">
        <f t="shared" si="65"/>
        <v>0</v>
      </c>
      <c r="F808" s="219">
        <f t="shared" si="69"/>
        <v>43172</v>
      </c>
      <c r="G808" s="219">
        <f t="shared" si="66"/>
        <v>43172</v>
      </c>
    </row>
    <row r="809" spans="3:7" s="196" customFormat="1" x14ac:dyDescent="0.25">
      <c r="C809" s="219">
        <f t="shared" si="67"/>
        <v>43173</v>
      </c>
      <c r="D809" s="208" t="b">
        <f t="shared" si="68"/>
        <v>0</v>
      </c>
      <c r="E809" s="220" t="b">
        <f t="shared" si="65"/>
        <v>0</v>
      </c>
      <c r="F809" s="219">
        <f t="shared" si="69"/>
        <v>43173</v>
      </c>
      <c r="G809" s="219">
        <f t="shared" si="66"/>
        <v>43173</v>
      </c>
    </row>
    <row r="810" spans="3:7" s="196" customFormat="1" x14ac:dyDescent="0.25">
      <c r="C810" s="219">
        <f t="shared" si="67"/>
        <v>43174</v>
      </c>
      <c r="D810" s="208" t="b">
        <f t="shared" si="68"/>
        <v>0</v>
      </c>
      <c r="E810" s="220" t="b">
        <f t="shared" si="65"/>
        <v>0</v>
      </c>
      <c r="F810" s="219">
        <f t="shared" si="69"/>
        <v>43174</v>
      </c>
      <c r="G810" s="219">
        <f t="shared" si="66"/>
        <v>43174</v>
      </c>
    </row>
    <row r="811" spans="3:7" s="196" customFormat="1" x14ac:dyDescent="0.25">
      <c r="C811" s="219">
        <f t="shared" si="67"/>
        <v>43175</v>
      </c>
      <c r="D811" s="208" t="b">
        <f t="shared" si="68"/>
        <v>0</v>
      </c>
      <c r="E811" s="220" t="b">
        <f t="shared" si="65"/>
        <v>0</v>
      </c>
      <c r="F811" s="219">
        <f t="shared" si="69"/>
        <v>43175</v>
      </c>
      <c r="G811" s="219">
        <f t="shared" si="66"/>
        <v>43175</v>
      </c>
    </row>
    <row r="812" spans="3:7" s="196" customFormat="1" x14ac:dyDescent="0.25">
      <c r="C812" s="219">
        <f t="shared" si="67"/>
        <v>43176</v>
      </c>
      <c r="D812" s="208" t="b">
        <f t="shared" si="68"/>
        <v>1</v>
      </c>
      <c r="E812" s="220" t="b">
        <f t="shared" si="65"/>
        <v>0</v>
      </c>
      <c r="F812" s="219" t="b">
        <f t="shared" si="69"/>
        <v>0</v>
      </c>
      <c r="G812" s="219">
        <f t="shared" si="66"/>
        <v>43178</v>
      </c>
    </row>
    <row r="813" spans="3:7" s="196" customFormat="1" x14ac:dyDescent="0.25">
      <c r="C813" s="219">
        <f t="shared" si="67"/>
        <v>43177</v>
      </c>
      <c r="D813" s="208" t="b">
        <f t="shared" si="68"/>
        <v>1</v>
      </c>
      <c r="E813" s="220" t="b">
        <f t="shared" si="65"/>
        <v>0</v>
      </c>
      <c r="F813" s="219" t="b">
        <f t="shared" si="69"/>
        <v>0</v>
      </c>
      <c r="G813" s="219">
        <f t="shared" si="66"/>
        <v>43178</v>
      </c>
    </row>
    <row r="814" spans="3:7" s="196" customFormat="1" x14ac:dyDescent="0.25">
      <c r="C814" s="219">
        <f t="shared" si="67"/>
        <v>43178</v>
      </c>
      <c r="D814" s="208" t="b">
        <f t="shared" si="68"/>
        <v>0</v>
      </c>
      <c r="E814" s="220" t="b">
        <f t="shared" si="65"/>
        <v>0</v>
      </c>
      <c r="F814" s="219">
        <f t="shared" si="69"/>
        <v>43178</v>
      </c>
      <c r="G814" s="219">
        <f t="shared" si="66"/>
        <v>43178</v>
      </c>
    </row>
    <row r="815" spans="3:7" s="196" customFormat="1" x14ac:dyDescent="0.25">
      <c r="C815" s="219">
        <f t="shared" si="67"/>
        <v>43179</v>
      </c>
      <c r="D815" s="208" t="b">
        <f t="shared" si="68"/>
        <v>0</v>
      </c>
      <c r="E815" s="220" t="b">
        <f t="shared" si="65"/>
        <v>0</v>
      </c>
      <c r="F815" s="219">
        <f t="shared" si="69"/>
        <v>43179</v>
      </c>
      <c r="G815" s="219">
        <f t="shared" si="66"/>
        <v>43179</v>
      </c>
    </row>
    <row r="816" spans="3:7" s="196" customFormat="1" x14ac:dyDescent="0.25">
      <c r="C816" s="219">
        <f t="shared" si="67"/>
        <v>43180</v>
      </c>
      <c r="D816" s="208" t="b">
        <f t="shared" si="68"/>
        <v>0</v>
      </c>
      <c r="E816" s="220" t="b">
        <f t="shared" si="65"/>
        <v>0</v>
      </c>
      <c r="F816" s="219">
        <f t="shared" si="69"/>
        <v>43180</v>
      </c>
      <c r="G816" s="219">
        <f t="shared" si="66"/>
        <v>43180</v>
      </c>
    </row>
    <row r="817" spans="3:7" s="196" customFormat="1" x14ac:dyDescent="0.25">
      <c r="C817" s="219">
        <f t="shared" si="67"/>
        <v>43181</v>
      </c>
      <c r="D817" s="208" t="b">
        <f t="shared" si="68"/>
        <v>0</v>
      </c>
      <c r="E817" s="220" t="b">
        <f t="shared" si="65"/>
        <v>0</v>
      </c>
      <c r="F817" s="219">
        <f t="shared" si="69"/>
        <v>43181</v>
      </c>
      <c r="G817" s="219">
        <f t="shared" si="66"/>
        <v>43181</v>
      </c>
    </row>
    <row r="818" spans="3:7" s="196" customFormat="1" x14ac:dyDescent="0.25">
      <c r="C818" s="219">
        <f t="shared" si="67"/>
        <v>43182</v>
      </c>
      <c r="D818" s="208" t="b">
        <f t="shared" si="68"/>
        <v>0</v>
      </c>
      <c r="E818" s="220" t="b">
        <f t="shared" si="65"/>
        <v>0</v>
      </c>
      <c r="F818" s="219">
        <f t="shared" si="69"/>
        <v>43182</v>
      </c>
      <c r="G818" s="219">
        <f t="shared" si="66"/>
        <v>43182</v>
      </c>
    </row>
    <row r="819" spans="3:7" s="196" customFormat="1" x14ac:dyDescent="0.25">
      <c r="C819" s="219">
        <f t="shared" si="67"/>
        <v>43183</v>
      </c>
      <c r="D819" s="208" t="b">
        <f t="shared" si="68"/>
        <v>1</v>
      </c>
      <c r="E819" s="220" t="b">
        <f t="shared" si="65"/>
        <v>0</v>
      </c>
      <c r="F819" s="219" t="b">
        <f t="shared" si="69"/>
        <v>0</v>
      </c>
      <c r="G819" s="219">
        <f t="shared" si="66"/>
        <v>43185</v>
      </c>
    </row>
    <row r="820" spans="3:7" s="196" customFormat="1" x14ac:dyDescent="0.25">
      <c r="C820" s="219">
        <f t="shared" si="67"/>
        <v>43184</v>
      </c>
      <c r="D820" s="208" t="b">
        <f t="shared" si="68"/>
        <v>1</v>
      </c>
      <c r="E820" s="220" t="b">
        <f t="shared" si="65"/>
        <v>0</v>
      </c>
      <c r="F820" s="219" t="b">
        <f t="shared" si="69"/>
        <v>0</v>
      </c>
      <c r="G820" s="219">
        <f t="shared" si="66"/>
        <v>43185</v>
      </c>
    </row>
    <row r="821" spans="3:7" s="196" customFormat="1" x14ac:dyDescent="0.25">
      <c r="C821" s="219">
        <f t="shared" si="67"/>
        <v>43185</v>
      </c>
      <c r="D821" s="208" t="b">
        <f t="shared" si="68"/>
        <v>0</v>
      </c>
      <c r="E821" s="220" t="b">
        <f t="shared" si="65"/>
        <v>0</v>
      </c>
      <c r="F821" s="219">
        <f t="shared" si="69"/>
        <v>43185</v>
      </c>
      <c r="G821" s="219">
        <f t="shared" si="66"/>
        <v>43185</v>
      </c>
    </row>
    <row r="822" spans="3:7" s="196" customFormat="1" x14ac:dyDescent="0.25">
      <c r="C822" s="219">
        <f t="shared" si="67"/>
        <v>43186</v>
      </c>
      <c r="D822" s="208" t="b">
        <f t="shared" si="68"/>
        <v>0</v>
      </c>
      <c r="E822" s="220" t="b">
        <f t="shared" si="65"/>
        <v>0</v>
      </c>
      <c r="F822" s="219">
        <f t="shared" si="69"/>
        <v>43186</v>
      </c>
      <c r="G822" s="219">
        <f t="shared" si="66"/>
        <v>43186</v>
      </c>
    </row>
    <row r="823" spans="3:7" s="196" customFormat="1" x14ac:dyDescent="0.25">
      <c r="C823" s="219">
        <f t="shared" si="67"/>
        <v>43187</v>
      </c>
      <c r="D823" s="208" t="b">
        <f t="shared" si="68"/>
        <v>0</v>
      </c>
      <c r="E823" s="220" t="b">
        <f t="shared" si="65"/>
        <v>0</v>
      </c>
      <c r="F823" s="219">
        <f t="shared" si="69"/>
        <v>43187</v>
      </c>
      <c r="G823" s="219">
        <f t="shared" si="66"/>
        <v>43187</v>
      </c>
    </row>
    <row r="824" spans="3:7" s="196" customFormat="1" x14ac:dyDescent="0.25">
      <c r="C824" s="219">
        <f t="shared" si="67"/>
        <v>43188</v>
      </c>
      <c r="D824" s="208" t="b">
        <f t="shared" si="68"/>
        <v>0</v>
      </c>
      <c r="E824" s="220" t="b">
        <f t="shared" si="65"/>
        <v>0</v>
      </c>
      <c r="F824" s="219">
        <f t="shared" si="69"/>
        <v>43188</v>
      </c>
      <c r="G824" s="219">
        <f t="shared" si="66"/>
        <v>43188</v>
      </c>
    </row>
    <row r="825" spans="3:7" s="196" customFormat="1" x14ac:dyDescent="0.25">
      <c r="C825" s="219">
        <f t="shared" si="67"/>
        <v>43189</v>
      </c>
      <c r="D825" s="208" t="b">
        <f t="shared" si="68"/>
        <v>0</v>
      </c>
      <c r="E825" s="220" t="b">
        <f t="shared" si="65"/>
        <v>0</v>
      </c>
      <c r="F825" s="219">
        <f t="shared" si="69"/>
        <v>43189</v>
      </c>
      <c r="G825" s="219">
        <f t="shared" si="66"/>
        <v>43189</v>
      </c>
    </row>
    <row r="826" spans="3:7" s="196" customFormat="1" x14ac:dyDescent="0.25">
      <c r="C826" s="219">
        <f t="shared" si="67"/>
        <v>43190</v>
      </c>
      <c r="D826" s="208" t="b">
        <f t="shared" si="68"/>
        <v>1</v>
      </c>
      <c r="E826" s="220" t="b">
        <f t="shared" si="65"/>
        <v>0</v>
      </c>
      <c r="F826" s="219" t="b">
        <f t="shared" si="69"/>
        <v>0</v>
      </c>
      <c r="G826" s="219">
        <f t="shared" si="66"/>
        <v>43192</v>
      </c>
    </row>
    <row r="827" spans="3:7" s="196" customFormat="1" x14ac:dyDescent="0.25">
      <c r="C827" s="219">
        <f t="shared" si="67"/>
        <v>43191</v>
      </c>
      <c r="D827" s="208" t="b">
        <f t="shared" si="68"/>
        <v>1</v>
      </c>
      <c r="E827" s="220" t="b">
        <f t="shared" si="65"/>
        <v>0</v>
      </c>
      <c r="F827" s="219" t="b">
        <f t="shared" si="69"/>
        <v>0</v>
      </c>
      <c r="G827" s="219">
        <f t="shared" si="66"/>
        <v>43192</v>
      </c>
    </row>
    <row r="828" spans="3:7" s="196" customFormat="1" x14ac:dyDescent="0.25">
      <c r="C828" s="219">
        <f t="shared" si="67"/>
        <v>43192</v>
      </c>
      <c r="D828" s="208" t="b">
        <f t="shared" si="68"/>
        <v>0</v>
      </c>
      <c r="E828" s="220" t="b">
        <f t="shared" si="65"/>
        <v>0</v>
      </c>
      <c r="F828" s="219">
        <f t="shared" si="69"/>
        <v>43192</v>
      </c>
      <c r="G828" s="219">
        <f t="shared" si="66"/>
        <v>43192</v>
      </c>
    </row>
    <row r="829" spans="3:7" s="196" customFormat="1" x14ac:dyDescent="0.25">
      <c r="C829" s="219">
        <f t="shared" si="67"/>
        <v>43193</v>
      </c>
      <c r="D829" s="208" t="b">
        <f t="shared" si="68"/>
        <v>0</v>
      </c>
      <c r="E829" s="220" t="b">
        <f t="shared" si="65"/>
        <v>0</v>
      </c>
      <c r="F829" s="219">
        <f t="shared" si="69"/>
        <v>43193</v>
      </c>
      <c r="G829" s="219">
        <f t="shared" si="66"/>
        <v>43193</v>
      </c>
    </row>
    <row r="830" spans="3:7" s="196" customFormat="1" x14ac:dyDescent="0.25">
      <c r="C830" s="219">
        <f t="shared" si="67"/>
        <v>43194</v>
      </c>
      <c r="D830" s="208" t="b">
        <f t="shared" si="68"/>
        <v>0</v>
      </c>
      <c r="E830" s="220" t="b">
        <f t="shared" si="65"/>
        <v>0</v>
      </c>
      <c r="F830" s="219">
        <f t="shared" si="69"/>
        <v>43194</v>
      </c>
      <c r="G830" s="219">
        <f t="shared" si="66"/>
        <v>43194</v>
      </c>
    </row>
    <row r="831" spans="3:7" s="196" customFormat="1" x14ac:dyDescent="0.25">
      <c r="C831" s="219">
        <f t="shared" si="67"/>
        <v>43195</v>
      </c>
      <c r="D831" s="208" t="b">
        <f t="shared" si="68"/>
        <v>0</v>
      </c>
      <c r="E831" s="220" t="b">
        <f t="shared" si="65"/>
        <v>0</v>
      </c>
      <c r="F831" s="219">
        <f t="shared" si="69"/>
        <v>43195</v>
      </c>
      <c r="G831" s="219">
        <f t="shared" si="66"/>
        <v>43195</v>
      </c>
    </row>
    <row r="832" spans="3:7" s="196" customFormat="1" x14ac:dyDescent="0.25">
      <c r="C832" s="219">
        <f t="shared" si="67"/>
        <v>43196</v>
      </c>
      <c r="D832" s="208" t="b">
        <f t="shared" si="68"/>
        <v>0</v>
      </c>
      <c r="E832" s="220" t="b">
        <f t="shared" si="65"/>
        <v>0</v>
      </c>
      <c r="F832" s="219">
        <f t="shared" si="69"/>
        <v>43196</v>
      </c>
      <c r="G832" s="219">
        <f t="shared" si="66"/>
        <v>43196</v>
      </c>
    </row>
    <row r="833" spans="3:7" s="196" customFormat="1" x14ac:dyDescent="0.25">
      <c r="C833" s="219">
        <f t="shared" si="67"/>
        <v>43197</v>
      </c>
      <c r="D833" s="208" t="b">
        <f t="shared" si="68"/>
        <v>1</v>
      </c>
      <c r="E833" s="220" t="b">
        <f t="shared" si="65"/>
        <v>0</v>
      </c>
      <c r="F833" s="219" t="b">
        <f t="shared" si="69"/>
        <v>0</v>
      </c>
      <c r="G833" s="219">
        <f t="shared" si="66"/>
        <v>43199</v>
      </c>
    </row>
    <row r="834" spans="3:7" s="196" customFormat="1" x14ac:dyDescent="0.25">
      <c r="C834" s="219">
        <f t="shared" si="67"/>
        <v>43198</v>
      </c>
      <c r="D834" s="208" t="b">
        <f t="shared" si="68"/>
        <v>1</v>
      </c>
      <c r="E834" s="220" t="b">
        <f t="shared" si="65"/>
        <v>0</v>
      </c>
      <c r="F834" s="219" t="b">
        <f t="shared" si="69"/>
        <v>0</v>
      </c>
      <c r="G834" s="219">
        <f t="shared" si="66"/>
        <v>43199</v>
      </c>
    </row>
    <row r="835" spans="3:7" s="196" customFormat="1" x14ac:dyDescent="0.25">
      <c r="C835" s="219">
        <f t="shared" si="67"/>
        <v>43199</v>
      </c>
      <c r="D835" s="208" t="b">
        <f t="shared" si="68"/>
        <v>0</v>
      </c>
      <c r="E835" s="220" t="b">
        <f t="shared" si="65"/>
        <v>0</v>
      </c>
      <c r="F835" s="219">
        <f t="shared" si="69"/>
        <v>43199</v>
      </c>
      <c r="G835" s="219">
        <f t="shared" si="66"/>
        <v>43199</v>
      </c>
    </row>
    <row r="836" spans="3:7" s="196" customFormat="1" x14ac:dyDescent="0.25">
      <c r="C836" s="219">
        <f t="shared" si="67"/>
        <v>43200</v>
      </c>
      <c r="D836" s="208" t="b">
        <f t="shared" si="68"/>
        <v>0</v>
      </c>
      <c r="E836" s="220" t="b">
        <f t="shared" si="65"/>
        <v>0</v>
      </c>
      <c r="F836" s="219">
        <f t="shared" si="69"/>
        <v>43200</v>
      </c>
      <c r="G836" s="219">
        <f t="shared" si="66"/>
        <v>43200</v>
      </c>
    </row>
    <row r="837" spans="3:7" s="196" customFormat="1" x14ac:dyDescent="0.25">
      <c r="C837" s="219">
        <f t="shared" si="67"/>
        <v>43201</v>
      </c>
      <c r="D837" s="208" t="b">
        <f t="shared" si="68"/>
        <v>0</v>
      </c>
      <c r="E837" s="220" t="b">
        <f t="shared" si="65"/>
        <v>0</v>
      </c>
      <c r="F837" s="219">
        <f t="shared" si="69"/>
        <v>43201</v>
      </c>
      <c r="G837" s="219">
        <f t="shared" si="66"/>
        <v>43201</v>
      </c>
    </row>
    <row r="838" spans="3:7" s="196" customFormat="1" x14ac:dyDescent="0.25">
      <c r="C838" s="219">
        <f t="shared" si="67"/>
        <v>43202</v>
      </c>
      <c r="D838" s="208" t="b">
        <f t="shared" si="68"/>
        <v>0</v>
      </c>
      <c r="E838" s="220" t="b">
        <f t="shared" ref="E838:E901" si="70">IF(TYPE(VLOOKUP(C838,Holydays,1,0))&lt;&gt;1,FALSE,TRUE)</f>
        <v>0</v>
      </c>
      <c r="F838" s="219">
        <f t="shared" si="69"/>
        <v>43202</v>
      </c>
      <c r="G838" s="219">
        <f t="shared" ref="G838:G901" si="71">IF(F838,F838,WORKDAY(C838,1,Holydays))</f>
        <v>43202</v>
      </c>
    </row>
    <row r="839" spans="3:7" s="196" customFormat="1" x14ac:dyDescent="0.25">
      <c r="C839" s="219">
        <f t="shared" ref="C839:C902" si="72">C838+1</f>
        <v>43203</v>
      </c>
      <c r="D839" s="208" t="b">
        <f t="shared" ref="D839:D902" si="73">IF(WEEKDAY(C839,2)&gt;5,TRUE)</f>
        <v>0</v>
      </c>
      <c r="E839" s="220" t="b">
        <f t="shared" si="70"/>
        <v>0</v>
      </c>
      <c r="F839" s="219">
        <f t="shared" ref="F839:F902" si="74">IF(OR(D839,E839),FALSE,C839)</f>
        <v>43203</v>
      </c>
      <c r="G839" s="219">
        <f t="shared" si="71"/>
        <v>43203</v>
      </c>
    </row>
    <row r="840" spans="3:7" s="196" customFormat="1" x14ac:dyDescent="0.25">
      <c r="C840" s="219">
        <f t="shared" si="72"/>
        <v>43204</v>
      </c>
      <c r="D840" s="208" t="b">
        <f t="shared" si="73"/>
        <v>1</v>
      </c>
      <c r="E840" s="220" t="b">
        <f t="shared" si="70"/>
        <v>0</v>
      </c>
      <c r="F840" s="219" t="b">
        <f t="shared" si="74"/>
        <v>0</v>
      </c>
      <c r="G840" s="219">
        <f t="shared" si="71"/>
        <v>43206</v>
      </c>
    </row>
    <row r="841" spans="3:7" s="196" customFormat="1" x14ac:dyDescent="0.25">
      <c r="C841" s="219">
        <f t="shared" si="72"/>
        <v>43205</v>
      </c>
      <c r="D841" s="208" t="b">
        <f t="shared" si="73"/>
        <v>1</v>
      </c>
      <c r="E841" s="220" t="b">
        <f t="shared" si="70"/>
        <v>0</v>
      </c>
      <c r="F841" s="219" t="b">
        <f t="shared" si="74"/>
        <v>0</v>
      </c>
      <c r="G841" s="219">
        <f t="shared" si="71"/>
        <v>43206</v>
      </c>
    </row>
    <row r="842" spans="3:7" s="196" customFormat="1" x14ac:dyDescent="0.25">
      <c r="C842" s="219">
        <f t="shared" si="72"/>
        <v>43206</v>
      </c>
      <c r="D842" s="208" t="b">
        <f t="shared" si="73"/>
        <v>0</v>
      </c>
      <c r="E842" s="220" t="b">
        <f t="shared" si="70"/>
        <v>0</v>
      </c>
      <c r="F842" s="219">
        <f t="shared" si="74"/>
        <v>43206</v>
      </c>
      <c r="G842" s="219">
        <f t="shared" si="71"/>
        <v>43206</v>
      </c>
    </row>
    <row r="843" spans="3:7" s="196" customFormat="1" x14ac:dyDescent="0.25">
      <c r="C843" s="219">
        <f t="shared" si="72"/>
        <v>43207</v>
      </c>
      <c r="D843" s="208" t="b">
        <f t="shared" si="73"/>
        <v>0</v>
      </c>
      <c r="E843" s="220" t="b">
        <f t="shared" si="70"/>
        <v>0</v>
      </c>
      <c r="F843" s="219">
        <f t="shared" si="74"/>
        <v>43207</v>
      </c>
      <c r="G843" s="219">
        <f t="shared" si="71"/>
        <v>43207</v>
      </c>
    </row>
    <row r="844" spans="3:7" s="196" customFormat="1" x14ac:dyDescent="0.25">
      <c r="C844" s="219">
        <f t="shared" si="72"/>
        <v>43208</v>
      </c>
      <c r="D844" s="208" t="b">
        <f t="shared" si="73"/>
        <v>0</v>
      </c>
      <c r="E844" s="220" t="b">
        <f t="shared" si="70"/>
        <v>0</v>
      </c>
      <c r="F844" s="219">
        <f t="shared" si="74"/>
        <v>43208</v>
      </c>
      <c r="G844" s="219">
        <f t="shared" si="71"/>
        <v>43208</v>
      </c>
    </row>
    <row r="845" spans="3:7" s="196" customFormat="1" x14ac:dyDescent="0.25">
      <c r="C845" s="219">
        <f t="shared" si="72"/>
        <v>43209</v>
      </c>
      <c r="D845" s="208" t="b">
        <f t="shared" si="73"/>
        <v>0</v>
      </c>
      <c r="E845" s="220" t="b">
        <f t="shared" si="70"/>
        <v>0</v>
      </c>
      <c r="F845" s="219">
        <f t="shared" si="74"/>
        <v>43209</v>
      </c>
      <c r="G845" s="219">
        <f t="shared" si="71"/>
        <v>43209</v>
      </c>
    </row>
    <row r="846" spans="3:7" s="196" customFormat="1" x14ac:dyDescent="0.25">
      <c r="C846" s="219">
        <f t="shared" si="72"/>
        <v>43210</v>
      </c>
      <c r="D846" s="208" t="b">
        <f t="shared" si="73"/>
        <v>0</v>
      </c>
      <c r="E846" s="220" t="b">
        <f t="shared" si="70"/>
        <v>0</v>
      </c>
      <c r="F846" s="219">
        <f t="shared" si="74"/>
        <v>43210</v>
      </c>
      <c r="G846" s="219">
        <f t="shared" si="71"/>
        <v>43210</v>
      </c>
    </row>
    <row r="847" spans="3:7" s="196" customFormat="1" x14ac:dyDescent="0.25">
      <c r="C847" s="219">
        <f t="shared" si="72"/>
        <v>43211</v>
      </c>
      <c r="D847" s="208" t="b">
        <f t="shared" si="73"/>
        <v>1</v>
      </c>
      <c r="E847" s="220" t="b">
        <f t="shared" si="70"/>
        <v>0</v>
      </c>
      <c r="F847" s="219" t="b">
        <f t="shared" si="74"/>
        <v>0</v>
      </c>
      <c r="G847" s="219">
        <f t="shared" si="71"/>
        <v>43213</v>
      </c>
    </row>
    <row r="848" spans="3:7" s="196" customFormat="1" x14ac:dyDescent="0.25">
      <c r="C848" s="219">
        <f t="shared" si="72"/>
        <v>43212</v>
      </c>
      <c r="D848" s="208" t="b">
        <f t="shared" si="73"/>
        <v>1</v>
      </c>
      <c r="E848" s="220" t="b">
        <f t="shared" si="70"/>
        <v>0</v>
      </c>
      <c r="F848" s="219" t="b">
        <f t="shared" si="74"/>
        <v>0</v>
      </c>
      <c r="G848" s="219">
        <f t="shared" si="71"/>
        <v>43213</v>
      </c>
    </row>
    <row r="849" spans="3:7" s="196" customFormat="1" x14ac:dyDescent="0.25">
      <c r="C849" s="219">
        <f t="shared" si="72"/>
        <v>43213</v>
      </c>
      <c r="D849" s="208" t="b">
        <f t="shared" si="73"/>
        <v>0</v>
      </c>
      <c r="E849" s="220" t="b">
        <f t="shared" si="70"/>
        <v>0</v>
      </c>
      <c r="F849" s="219">
        <f t="shared" si="74"/>
        <v>43213</v>
      </c>
      <c r="G849" s="219">
        <f t="shared" si="71"/>
        <v>43213</v>
      </c>
    </row>
    <row r="850" spans="3:7" s="196" customFormat="1" x14ac:dyDescent="0.25">
      <c r="C850" s="219">
        <f t="shared" si="72"/>
        <v>43214</v>
      </c>
      <c r="D850" s="208" t="b">
        <f t="shared" si="73"/>
        <v>0</v>
      </c>
      <c r="E850" s="220" t="b">
        <f t="shared" si="70"/>
        <v>0</v>
      </c>
      <c r="F850" s="219">
        <f t="shared" si="74"/>
        <v>43214</v>
      </c>
      <c r="G850" s="219">
        <f t="shared" si="71"/>
        <v>43214</v>
      </c>
    </row>
    <row r="851" spans="3:7" s="196" customFormat="1" x14ac:dyDescent="0.25">
      <c r="C851" s="219">
        <f t="shared" si="72"/>
        <v>43215</v>
      </c>
      <c r="D851" s="208" t="b">
        <f t="shared" si="73"/>
        <v>0</v>
      </c>
      <c r="E851" s="220" t="b">
        <f t="shared" si="70"/>
        <v>0</v>
      </c>
      <c r="F851" s="219">
        <f t="shared" si="74"/>
        <v>43215</v>
      </c>
      <c r="G851" s="219">
        <f t="shared" si="71"/>
        <v>43215</v>
      </c>
    </row>
    <row r="852" spans="3:7" s="196" customFormat="1" x14ac:dyDescent="0.25">
      <c r="C852" s="219">
        <f t="shared" si="72"/>
        <v>43216</v>
      </c>
      <c r="D852" s="208" t="b">
        <f t="shared" si="73"/>
        <v>0</v>
      </c>
      <c r="E852" s="220" t="b">
        <f t="shared" si="70"/>
        <v>0</v>
      </c>
      <c r="F852" s="219">
        <f t="shared" si="74"/>
        <v>43216</v>
      </c>
      <c r="G852" s="219">
        <f t="shared" si="71"/>
        <v>43216</v>
      </c>
    </row>
    <row r="853" spans="3:7" s="196" customFormat="1" x14ac:dyDescent="0.25">
      <c r="C853" s="219">
        <f t="shared" si="72"/>
        <v>43217</v>
      </c>
      <c r="D853" s="208" t="b">
        <f t="shared" si="73"/>
        <v>0</v>
      </c>
      <c r="E853" s="220" t="b">
        <f t="shared" si="70"/>
        <v>0</v>
      </c>
      <c r="F853" s="219">
        <f t="shared" si="74"/>
        <v>43217</v>
      </c>
      <c r="G853" s="219">
        <f t="shared" si="71"/>
        <v>43217</v>
      </c>
    </row>
    <row r="854" spans="3:7" s="196" customFormat="1" x14ac:dyDescent="0.25">
      <c r="C854" s="219">
        <f t="shared" si="72"/>
        <v>43218</v>
      </c>
      <c r="D854" s="208" t="b">
        <f t="shared" si="73"/>
        <v>1</v>
      </c>
      <c r="E854" s="220" t="b">
        <f t="shared" si="70"/>
        <v>0</v>
      </c>
      <c r="F854" s="219" t="b">
        <f t="shared" si="74"/>
        <v>0</v>
      </c>
      <c r="G854" s="219">
        <f t="shared" si="71"/>
        <v>43220</v>
      </c>
    </row>
    <row r="855" spans="3:7" s="196" customFormat="1" x14ac:dyDescent="0.25">
      <c r="C855" s="219">
        <f t="shared" si="72"/>
        <v>43219</v>
      </c>
      <c r="D855" s="208" t="b">
        <f t="shared" si="73"/>
        <v>1</v>
      </c>
      <c r="E855" s="220" t="b">
        <f t="shared" si="70"/>
        <v>0</v>
      </c>
      <c r="F855" s="219" t="b">
        <f t="shared" si="74"/>
        <v>0</v>
      </c>
      <c r="G855" s="219">
        <f t="shared" si="71"/>
        <v>43220</v>
      </c>
    </row>
    <row r="856" spans="3:7" s="196" customFormat="1" x14ac:dyDescent="0.25">
      <c r="C856" s="219">
        <f t="shared" si="72"/>
        <v>43220</v>
      </c>
      <c r="D856" s="208" t="b">
        <f t="shared" si="73"/>
        <v>0</v>
      </c>
      <c r="E856" s="220" t="b">
        <f t="shared" si="70"/>
        <v>0</v>
      </c>
      <c r="F856" s="219">
        <f t="shared" si="74"/>
        <v>43220</v>
      </c>
      <c r="G856" s="219">
        <f t="shared" si="71"/>
        <v>43220</v>
      </c>
    </row>
    <row r="857" spans="3:7" s="196" customFormat="1" x14ac:dyDescent="0.25">
      <c r="C857" s="219">
        <f t="shared" si="72"/>
        <v>43221</v>
      </c>
      <c r="D857" s="208" t="b">
        <f t="shared" si="73"/>
        <v>0</v>
      </c>
      <c r="E857" s="220" t="b">
        <f t="shared" si="70"/>
        <v>1</v>
      </c>
      <c r="F857" s="219" t="b">
        <f t="shared" si="74"/>
        <v>0</v>
      </c>
      <c r="G857" s="219">
        <f t="shared" si="71"/>
        <v>43222</v>
      </c>
    </row>
    <row r="858" spans="3:7" s="196" customFormat="1" x14ac:dyDescent="0.25">
      <c r="C858" s="219">
        <f t="shared" si="72"/>
        <v>43222</v>
      </c>
      <c r="D858" s="208" t="b">
        <f t="shared" si="73"/>
        <v>0</v>
      </c>
      <c r="E858" s="220" t="b">
        <f t="shared" si="70"/>
        <v>0</v>
      </c>
      <c r="F858" s="219">
        <f t="shared" si="74"/>
        <v>43222</v>
      </c>
      <c r="G858" s="219">
        <f t="shared" si="71"/>
        <v>43222</v>
      </c>
    </row>
    <row r="859" spans="3:7" s="196" customFormat="1" x14ac:dyDescent="0.25">
      <c r="C859" s="219">
        <f t="shared" si="72"/>
        <v>43223</v>
      </c>
      <c r="D859" s="208" t="b">
        <f t="shared" si="73"/>
        <v>0</v>
      </c>
      <c r="E859" s="220" t="b">
        <f t="shared" si="70"/>
        <v>0</v>
      </c>
      <c r="F859" s="219">
        <f t="shared" si="74"/>
        <v>43223</v>
      </c>
      <c r="G859" s="219">
        <f t="shared" si="71"/>
        <v>43223</v>
      </c>
    </row>
    <row r="860" spans="3:7" s="196" customFormat="1" x14ac:dyDescent="0.25">
      <c r="C860" s="219">
        <f t="shared" si="72"/>
        <v>43224</v>
      </c>
      <c r="D860" s="208" t="b">
        <f t="shared" si="73"/>
        <v>0</v>
      </c>
      <c r="E860" s="220" t="b">
        <f t="shared" si="70"/>
        <v>0</v>
      </c>
      <c r="F860" s="219">
        <f t="shared" si="74"/>
        <v>43224</v>
      </c>
      <c r="G860" s="219">
        <f t="shared" si="71"/>
        <v>43224</v>
      </c>
    </row>
    <row r="861" spans="3:7" s="196" customFormat="1" x14ac:dyDescent="0.25">
      <c r="C861" s="219">
        <f t="shared" si="72"/>
        <v>43225</v>
      </c>
      <c r="D861" s="208" t="b">
        <f t="shared" si="73"/>
        <v>1</v>
      </c>
      <c r="E861" s="220" t="b">
        <f t="shared" si="70"/>
        <v>0</v>
      </c>
      <c r="F861" s="219" t="b">
        <f t="shared" si="74"/>
        <v>0</v>
      </c>
      <c r="G861" s="219">
        <f t="shared" si="71"/>
        <v>43227</v>
      </c>
    </row>
    <row r="862" spans="3:7" s="196" customFormat="1" x14ac:dyDescent="0.25">
      <c r="C862" s="219">
        <f t="shared" si="72"/>
        <v>43226</v>
      </c>
      <c r="D862" s="208" t="b">
        <f t="shared" si="73"/>
        <v>1</v>
      </c>
      <c r="E862" s="220" t="b">
        <f t="shared" si="70"/>
        <v>0</v>
      </c>
      <c r="F862" s="219" t="b">
        <f t="shared" si="74"/>
        <v>0</v>
      </c>
      <c r="G862" s="219">
        <f t="shared" si="71"/>
        <v>43227</v>
      </c>
    </row>
    <row r="863" spans="3:7" s="196" customFormat="1" x14ac:dyDescent="0.25">
      <c r="C863" s="219">
        <f t="shared" si="72"/>
        <v>43227</v>
      </c>
      <c r="D863" s="208" t="b">
        <f t="shared" si="73"/>
        <v>0</v>
      </c>
      <c r="E863" s="220" t="b">
        <f t="shared" si="70"/>
        <v>0</v>
      </c>
      <c r="F863" s="219">
        <f t="shared" si="74"/>
        <v>43227</v>
      </c>
      <c r="G863" s="219">
        <f t="shared" si="71"/>
        <v>43227</v>
      </c>
    </row>
    <row r="864" spans="3:7" s="196" customFormat="1" x14ac:dyDescent="0.25">
      <c r="C864" s="219">
        <f t="shared" si="72"/>
        <v>43228</v>
      </c>
      <c r="D864" s="208" t="b">
        <f t="shared" si="73"/>
        <v>0</v>
      </c>
      <c r="E864" s="220" t="b">
        <f t="shared" si="70"/>
        <v>0</v>
      </c>
      <c r="F864" s="219">
        <f t="shared" si="74"/>
        <v>43228</v>
      </c>
      <c r="G864" s="219">
        <f t="shared" si="71"/>
        <v>43228</v>
      </c>
    </row>
    <row r="865" spans="3:7" s="196" customFormat="1" x14ac:dyDescent="0.25">
      <c r="C865" s="219">
        <f t="shared" si="72"/>
        <v>43229</v>
      </c>
      <c r="D865" s="208" t="b">
        <f t="shared" si="73"/>
        <v>0</v>
      </c>
      <c r="E865" s="220" t="b">
        <f t="shared" si="70"/>
        <v>0</v>
      </c>
      <c r="F865" s="219">
        <f t="shared" si="74"/>
        <v>43229</v>
      </c>
      <c r="G865" s="219">
        <f t="shared" si="71"/>
        <v>43229</v>
      </c>
    </row>
    <row r="866" spans="3:7" s="196" customFormat="1" x14ac:dyDescent="0.25">
      <c r="C866" s="219">
        <f t="shared" si="72"/>
        <v>43230</v>
      </c>
      <c r="D866" s="208" t="b">
        <f t="shared" si="73"/>
        <v>0</v>
      </c>
      <c r="E866" s="220" t="b">
        <f t="shared" si="70"/>
        <v>0</v>
      </c>
      <c r="F866" s="219">
        <f t="shared" si="74"/>
        <v>43230</v>
      </c>
      <c r="G866" s="219">
        <f t="shared" si="71"/>
        <v>43230</v>
      </c>
    </row>
    <row r="867" spans="3:7" s="196" customFormat="1" x14ac:dyDescent="0.25">
      <c r="C867" s="219">
        <f t="shared" si="72"/>
        <v>43231</v>
      </c>
      <c r="D867" s="208" t="b">
        <f t="shared" si="73"/>
        <v>0</v>
      </c>
      <c r="E867" s="220" t="b">
        <f t="shared" si="70"/>
        <v>0</v>
      </c>
      <c r="F867" s="219">
        <f t="shared" si="74"/>
        <v>43231</v>
      </c>
      <c r="G867" s="219">
        <f t="shared" si="71"/>
        <v>43231</v>
      </c>
    </row>
    <row r="868" spans="3:7" s="196" customFormat="1" x14ac:dyDescent="0.25">
      <c r="C868" s="219">
        <f t="shared" si="72"/>
        <v>43232</v>
      </c>
      <c r="D868" s="208" t="b">
        <f t="shared" si="73"/>
        <v>1</v>
      </c>
      <c r="E868" s="220" t="b">
        <f t="shared" si="70"/>
        <v>0</v>
      </c>
      <c r="F868" s="219" t="b">
        <f t="shared" si="74"/>
        <v>0</v>
      </c>
      <c r="G868" s="219">
        <f t="shared" si="71"/>
        <v>43234</v>
      </c>
    </row>
    <row r="869" spans="3:7" s="196" customFormat="1" x14ac:dyDescent="0.25">
      <c r="C869" s="219">
        <f t="shared" si="72"/>
        <v>43233</v>
      </c>
      <c r="D869" s="208" t="b">
        <f t="shared" si="73"/>
        <v>1</v>
      </c>
      <c r="E869" s="220" t="b">
        <f t="shared" si="70"/>
        <v>0</v>
      </c>
      <c r="F869" s="219" t="b">
        <f t="shared" si="74"/>
        <v>0</v>
      </c>
      <c r="G869" s="219">
        <f t="shared" si="71"/>
        <v>43234</v>
      </c>
    </row>
    <row r="870" spans="3:7" s="196" customFormat="1" x14ac:dyDescent="0.25">
      <c r="C870" s="219">
        <f t="shared" si="72"/>
        <v>43234</v>
      </c>
      <c r="D870" s="208" t="b">
        <f t="shared" si="73"/>
        <v>0</v>
      </c>
      <c r="E870" s="220" t="b">
        <f t="shared" si="70"/>
        <v>0</v>
      </c>
      <c r="F870" s="219">
        <f t="shared" si="74"/>
        <v>43234</v>
      </c>
      <c r="G870" s="219">
        <f t="shared" si="71"/>
        <v>43234</v>
      </c>
    </row>
    <row r="871" spans="3:7" s="196" customFormat="1" x14ac:dyDescent="0.25">
      <c r="C871" s="219">
        <f t="shared" si="72"/>
        <v>43235</v>
      </c>
      <c r="D871" s="208" t="b">
        <f t="shared" si="73"/>
        <v>0</v>
      </c>
      <c r="E871" s="220" t="b">
        <f t="shared" si="70"/>
        <v>0</v>
      </c>
      <c r="F871" s="219">
        <f t="shared" si="74"/>
        <v>43235</v>
      </c>
      <c r="G871" s="219">
        <f t="shared" si="71"/>
        <v>43235</v>
      </c>
    </row>
    <row r="872" spans="3:7" s="196" customFormat="1" x14ac:dyDescent="0.25">
      <c r="C872" s="219">
        <f t="shared" si="72"/>
        <v>43236</v>
      </c>
      <c r="D872" s="208" t="b">
        <f t="shared" si="73"/>
        <v>0</v>
      </c>
      <c r="E872" s="220" t="b">
        <f t="shared" si="70"/>
        <v>0</v>
      </c>
      <c r="F872" s="219">
        <f t="shared" si="74"/>
        <v>43236</v>
      </c>
      <c r="G872" s="219">
        <f t="shared" si="71"/>
        <v>43236</v>
      </c>
    </row>
    <row r="873" spans="3:7" s="196" customFormat="1" x14ac:dyDescent="0.25">
      <c r="C873" s="219">
        <f t="shared" si="72"/>
        <v>43237</v>
      </c>
      <c r="D873" s="208" t="b">
        <f t="shared" si="73"/>
        <v>0</v>
      </c>
      <c r="E873" s="220" t="b">
        <f t="shared" si="70"/>
        <v>0</v>
      </c>
      <c r="F873" s="219">
        <f t="shared" si="74"/>
        <v>43237</v>
      </c>
      <c r="G873" s="219">
        <f t="shared" si="71"/>
        <v>43237</v>
      </c>
    </row>
    <row r="874" spans="3:7" s="196" customFormat="1" x14ac:dyDescent="0.25">
      <c r="C874" s="219">
        <f t="shared" si="72"/>
        <v>43238</v>
      </c>
      <c r="D874" s="208" t="b">
        <f t="shared" si="73"/>
        <v>0</v>
      </c>
      <c r="E874" s="220" t="b">
        <f t="shared" si="70"/>
        <v>0</v>
      </c>
      <c r="F874" s="219">
        <f t="shared" si="74"/>
        <v>43238</v>
      </c>
      <c r="G874" s="219">
        <f t="shared" si="71"/>
        <v>43238</v>
      </c>
    </row>
    <row r="875" spans="3:7" s="196" customFormat="1" x14ac:dyDescent="0.25">
      <c r="C875" s="219">
        <f t="shared" si="72"/>
        <v>43239</v>
      </c>
      <c r="D875" s="208" t="b">
        <f t="shared" si="73"/>
        <v>1</v>
      </c>
      <c r="E875" s="220" t="b">
        <f t="shared" si="70"/>
        <v>0</v>
      </c>
      <c r="F875" s="219" t="b">
        <f t="shared" si="74"/>
        <v>0</v>
      </c>
      <c r="G875" s="219">
        <f t="shared" si="71"/>
        <v>43241</v>
      </c>
    </row>
    <row r="876" spans="3:7" s="196" customFormat="1" x14ac:dyDescent="0.25">
      <c r="C876" s="219">
        <f t="shared" si="72"/>
        <v>43240</v>
      </c>
      <c r="D876" s="208" t="b">
        <f t="shared" si="73"/>
        <v>1</v>
      </c>
      <c r="E876" s="220" t="b">
        <f t="shared" si="70"/>
        <v>0</v>
      </c>
      <c r="F876" s="219" t="b">
        <f t="shared" si="74"/>
        <v>0</v>
      </c>
      <c r="G876" s="219">
        <f t="shared" si="71"/>
        <v>43241</v>
      </c>
    </row>
    <row r="877" spans="3:7" s="196" customFormat="1" x14ac:dyDescent="0.25">
      <c r="C877" s="219">
        <f t="shared" si="72"/>
        <v>43241</v>
      </c>
      <c r="D877" s="208" t="b">
        <f t="shared" si="73"/>
        <v>0</v>
      </c>
      <c r="E877" s="220" t="b">
        <f t="shared" si="70"/>
        <v>0</v>
      </c>
      <c r="F877" s="219">
        <f t="shared" si="74"/>
        <v>43241</v>
      </c>
      <c r="G877" s="219">
        <f t="shared" si="71"/>
        <v>43241</v>
      </c>
    </row>
    <row r="878" spans="3:7" s="196" customFormat="1" x14ac:dyDescent="0.25">
      <c r="C878" s="219">
        <f t="shared" si="72"/>
        <v>43242</v>
      </c>
      <c r="D878" s="208" t="b">
        <f t="shared" si="73"/>
        <v>0</v>
      </c>
      <c r="E878" s="220" t="b">
        <f t="shared" si="70"/>
        <v>0</v>
      </c>
      <c r="F878" s="219">
        <f t="shared" si="74"/>
        <v>43242</v>
      </c>
      <c r="G878" s="219">
        <f t="shared" si="71"/>
        <v>43242</v>
      </c>
    </row>
    <row r="879" spans="3:7" s="196" customFormat="1" x14ac:dyDescent="0.25">
      <c r="C879" s="219">
        <f t="shared" si="72"/>
        <v>43243</v>
      </c>
      <c r="D879" s="208" t="b">
        <f t="shared" si="73"/>
        <v>0</v>
      </c>
      <c r="E879" s="220" t="b">
        <f t="shared" si="70"/>
        <v>0</v>
      </c>
      <c r="F879" s="219">
        <f t="shared" si="74"/>
        <v>43243</v>
      </c>
      <c r="G879" s="219">
        <f t="shared" si="71"/>
        <v>43243</v>
      </c>
    </row>
    <row r="880" spans="3:7" s="196" customFormat="1" x14ac:dyDescent="0.25">
      <c r="C880" s="219">
        <f t="shared" si="72"/>
        <v>43244</v>
      </c>
      <c r="D880" s="208" t="b">
        <f t="shared" si="73"/>
        <v>0</v>
      </c>
      <c r="E880" s="220" t="b">
        <f t="shared" si="70"/>
        <v>0</v>
      </c>
      <c r="F880" s="219">
        <f t="shared" si="74"/>
        <v>43244</v>
      </c>
      <c r="G880" s="219">
        <f t="shared" si="71"/>
        <v>43244</v>
      </c>
    </row>
    <row r="881" spans="3:7" s="196" customFormat="1" x14ac:dyDescent="0.25">
      <c r="C881" s="219">
        <f t="shared" si="72"/>
        <v>43245</v>
      </c>
      <c r="D881" s="208" t="b">
        <f t="shared" si="73"/>
        <v>0</v>
      </c>
      <c r="E881" s="220" t="b">
        <f t="shared" si="70"/>
        <v>0</v>
      </c>
      <c r="F881" s="219">
        <f t="shared" si="74"/>
        <v>43245</v>
      </c>
      <c r="G881" s="219">
        <f t="shared" si="71"/>
        <v>43245</v>
      </c>
    </row>
    <row r="882" spans="3:7" s="196" customFormat="1" x14ac:dyDescent="0.25">
      <c r="C882" s="219">
        <f t="shared" si="72"/>
        <v>43246</v>
      </c>
      <c r="D882" s="208" t="b">
        <f t="shared" si="73"/>
        <v>1</v>
      </c>
      <c r="E882" s="220" t="b">
        <f t="shared" si="70"/>
        <v>0</v>
      </c>
      <c r="F882" s="219" t="b">
        <f t="shared" si="74"/>
        <v>0</v>
      </c>
      <c r="G882" s="219">
        <f t="shared" si="71"/>
        <v>43248</v>
      </c>
    </row>
    <row r="883" spans="3:7" s="196" customFormat="1" x14ac:dyDescent="0.25">
      <c r="C883" s="219">
        <f t="shared" si="72"/>
        <v>43247</v>
      </c>
      <c r="D883" s="208" t="b">
        <f t="shared" si="73"/>
        <v>1</v>
      </c>
      <c r="E883" s="220" t="b">
        <f t="shared" si="70"/>
        <v>0</v>
      </c>
      <c r="F883" s="219" t="b">
        <f t="shared" si="74"/>
        <v>0</v>
      </c>
      <c r="G883" s="219">
        <f t="shared" si="71"/>
        <v>43248</v>
      </c>
    </row>
    <row r="884" spans="3:7" s="196" customFormat="1" x14ac:dyDescent="0.25">
      <c r="C884" s="219">
        <f t="shared" si="72"/>
        <v>43248</v>
      </c>
      <c r="D884" s="208" t="b">
        <f t="shared" si="73"/>
        <v>0</v>
      </c>
      <c r="E884" s="220" t="b">
        <f t="shared" si="70"/>
        <v>0</v>
      </c>
      <c r="F884" s="219">
        <f t="shared" si="74"/>
        <v>43248</v>
      </c>
      <c r="G884" s="219">
        <f t="shared" si="71"/>
        <v>43248</v>
      </c>
    </row>
    <row r="885" spans="3:7" s="196" customFormat="1" x14ac:dyDescent="0.25">
      <c r="C885" s="219">
        <f t="shared" si="72"/>
        <v>43249</v>
      </c>
      <c r="D885" s="208" t="b">
        <f t="shared" si="73"/>
        <v>0</v>
      </c>
      <c r="E885" s="220" t="b">
        <f t="shared" si="70"/>
        <v>0</v>
      </c>
      <c r="F885" s="219">
        <f t="shared" si="74"/>
        <v>43249</v>
      </c>
      <c r="G885" s="219">
        <f t="shared" si="71"/>
        <v>43249</v>
      </c>
    </row>
    <row r="886" spans="3:7" s="196" customFormat="1" x14ac:dyDescent="0.25">
      <c r="C886" s="219">
        <f t="shared" si="72"/>
        <v>43250</v>
      </c>
      <c r="D886" s="208" t="b">
        <f t="shared" si="73"/>
        <v>0</v>
      </c>
      <c r="E886" s="220" t="b">
        <f t="shared" si="70"/>
        <v>0</v>
      </c>
      <c r="F886" s="219">
        <f t="shared" si="74"/>
        <v>43250</v>
      </c>
      <c r="G886" s="219">
        <f t="shared" si="71"/>
        <v>43250</v>
      </c>
    </row>
    <row r="887" spans="3:7" s="196" customFormat="1" x14ac:dyDescent="0.25">
      <c r="C887" s="219">
        <f t="shared" si="72"/>
        <v>43251</v>
      </c>
      <c r="D887" s="208" t="b">
        <f t="shared" si="73"/>
        <v>0</v>
      </c>
      <c r="E887" s="220" t="b">
        <f t="shared" si="70"/>
        <v>0</v>
      </c>
      <c r="F887" s="219">
        <f t="shared" si="74"/>
        <v>43251</v>
      </c>
      <c r="G887" s="219">
        <f t="shared" si="71"/>
        <v>43251</v>
      </c>
    </row>
    <row r="888" spans="3:7" s="196" customFormat="1" x14ac:dyDescent="0.25">
      <c r="C888" s="219">
        <f t="shared" si="72"/>
        <v>43252</v>
      </c>
      <c r="D888" s="208" t="b">
        <f t="shared" si="73"/>
        <v>0</v>
      </c>
      <c r="E888" s="220" t="b">
        <f t="shared" si="70"/>
        <v>0</v>
      </c>
      <c r="F888" s="219">
        <f t="shared" si="74"/>
        <v>43252</v>
      </c>
      <c r="G888" s="219">
        <f t="shared" si="71"/>
        <v>43252</v>
      </c>
    </row>
    <row r="889" spans="3:7" s="196" customFormat="1" x14ac:dyDescent="0.25">
      <c r="C889" s="219">
        <f t="shared" si="72"/>
        <v>43253</v>
      </c>
      <c r="D889" s="208" t="b">
        <f t="shared" si="73"/>
        <v>1</v>
      </c>
      <c r="E889" s="220" t="b">
        <f t="shared" si="70"/>
        <v>0</v>
      </c>
      <c r="F889" s="219" t="b">
        <f t="shared" si="74"/>
        <v>0</v>
      </c>
      <c r="G889" s="219">
        <f t="shared" si="71"/>
        <v>43255</v>
      </c>
    </row>
    <row r="890" spans="3:7" s="196" customFormat="1" x14ac:dyDescent="0.25">
      <c r="C890" s="219">
        <f t="shared" si="72"/>
        <v>43254</v>
      </c>
      <c r="D890" s="208" t="b">
        <f t="shared" si="73"/>
        <v>1</v>
      </c>
      <c r="E890" s="220" t="b">
        <f t="shared" si="70"/>
        <v>0</v>
      </c>
      <c r="F890" s="219" t="b">
        <f t="shared" si="74"/>
        <v>0</v>
      </c>
      <c r="G890" s="219">
        <f t="shared" si="71"/>
        <v>43255</v>
      </c>
    </row>
    <row r="891" spans="3:7" s="196" customFormat="1" x14ac:dyDescent="0.25">
      <c r="C891" s="219">
        <f t="shared" si="72"/>
        <v>43255</v>
      </c>
      <c r="D891" s="208" t="b">
        <f t="shared" si="73"/>
        <v>0</v>
      </c>
      <c r="E891" s="220" t="b">
        <f t="shared" si="70"/>
        <v>0</v>
      </c>
      <c r="F891" s="219">
        <f t="shared" si="74"/>
        <v>43255</v>
      </c>
      <c r="G891" s="219">
        <f t="shared" si="71"/>
        <v>43255</v>
      </c>
    </row>
    <row r="892" spans="3:7" s="196" customFormat="1" x14ac:dyDescent="0.25">
      <c r="C892" s="219">
        <f t="shared" si="72"/>
        <v>43256</v>
      </c>
      <c r="D892" s="208" t="b">
        <f t="shared" si="73"/>
        <v>0</v>
      </c>
      <c r="E892" s="220" t="b">
        <f t="shared" si="70"/>
        <v>0</v>
      </c>
      <c r="F892" s="219">
        <f t="shared" si="74"/>
        <v>43256</v>
      </c>
      <c r="G892" s="219">
        <f t="shared" si="71"/>
        <v>43256</v>
      </c>
    </row>
    <row r="893" spans="3:7" s="196" customFormat="1" x14ac:dyDescent="0.25">
      <c r="C893" s="219">
        <f t="shared" si="72"/>
        <v>43257</v>
      </c>
      <c r="D893" s="208" t="b">
        <f t="shared" si="73"/>
        <v>0</v>
      </c>
      <c r="E893" s="220" t="b">
        <f t="shared" si="70"/>
        <v>0</v>
      </c>
      <c r="F893" s="219">
        <f t="shared" si="74"/>
        <v>43257</v>
      </c>
      <c r="G893" s="219">
        <f t="shared" si="71"/>
        <v>43257</v>
      </c>
    </row>
    <row r="894" spans="3:7" s="196" customFormat="1" x14ac:dyDescent="0.25">
      <c r="C894" s="219">
        <f t="shared" si="72"/>
        <v>43258</v>
      </c>
      <c r="D894" s="208" t="b">
        <f t="shared" si="73"/>
        <v>0</v>
      </c>
      <c r="E894" s="220" t="b">
        <f t="shared" si="70"/>
        <v>0</v>
      </c>
      <c r="F894" s="219">
        <f t="shared" si="74"/>
        <v>43258</v>
      </c>
      <c r="G894" s="219">
        <f t="shared" si="71"/>
        <v>43258</v>
      </c>
    </row>
    <row r="895" spans="3:7" s="196" customFormat="1" x14ac:dyDescent="0.25">
      <c r="C895" s="219">
        <f t="shared" si="72"/>
        <v>43259</v>
      </c>
      <c r="D895" s="208" t="b">
        <f t="shared" si="73"/>
        <v>0</v>
      </c>
      <c r="E895" s="220" t="b">
        <f t="shared" si="70"/>
        <v>0</v>
      </c>
      <c r="F895" s="219">
        <f t="shared" si="74"/>
        <v>43259</v>
      </c>
      <c r="G895" s="219">
        <f t="shared" si="71"/>
        <v>43259</v>
      </c>
    </row>
    <row r="896" spans="3:7" s="196" customFormat="1" x14ac:dyDescent="0.25">
      <c r="C896" s="219">
        <f t="shared" si="72"/>
        <v>43260</v>
      </c>
      <c r="D896" s="208" t="b">
        <f t="shared" si="73"/>
        <v>1</v>
      </c>
      <c r="E896" s="220" t="b">
        <f t="shared" si="70"/>
        <v>0</v>
      </c>
      <c r="F896" s="219" t="b">
        <f t="shared" si="74"/>
        <v>0</v>
      </c>
      <c r="G896" s="219">
        <f t="shared" si="71"/>
        <v>43262</v>
      </c>
    </row>
    <row r="897" spans="3:7" s="196" customFormat="1" x14ac:dyDescent="0.25">
      <c r="C897" s="219">
        <f t="shared" si="72"/>
        <v>43261</v>
      </c>
      <c r="D897" s="208" t="b">
        <f t="shared" si="73"/>
        <v>1</v>
      </c>
      <c r="E897" s="220" t="b">
        <f t="shared" si="70"/>
        <v>0</v>
      </c>
      <c r="F897" s="219" t="b">
        <f t="shared" si="74"/>
        <v>0</v>
      </c>
      <c r="G897" s="219">
        <f t="shared" si="71"/>
        <v>43262</v>
      </c>
    </row>
    <row r="898" spans="3:7" s="196" customFormat="1" x14ac:dyDescent="0.25">
      <c r="C898" s="219">
        <f t="shared" si="72"/>
        <v>43262</v>
      </c>
      <c r="D898" s="208" t="b">
        <f t="shared" si="73"/>
        <v>0</v>
      </c>
      <c r="E898" s="220" t="b">
        <f t="shared" si="70"/>
        <v>0</v>
      </c>
      <c r="F898" s="219">
        <f t="shared" si="74"/>
        <v>43262</v>
      </c>
      <c r="G898" s="219">
        <f t="shared" si="71"/>
        <v>43262</v>
      </c>
    </row>
    <row r="899" spans="3:7" s="196" customFormat="1" x14ac:dyDescent="0.25">
      <c r="C899" s="219">
        <f t="shared" si="72"/>
        <v>43263</v>
      </c>
      <c r="D899" s="208" t="b">
        <f t="shared" si="73"/>
        <v>0</v>
      </c>
      <c r="E899" s="220" t="b">
        <f t="shared" si="70"/>
        <v>0</v>
      </c>
      <c r="F899" s="219">
        <f t="shared" si="74"/>
        <v>43263</v>
      </c>
      <c r="G899" s="219">
        <f t="shared" si="71"/>
        <v>43263</v>
      </c>
    </row>
    <row r="900" spans="3:7" s="196" customFormat="1" x14ac:dyDescent="0.25">
      <c r="C900" s="219">
        <f t="shared" si="72"/>
        <v>43264</v>
      </c>
      <c r="D900" s="208" t="b">
        <f t="shared" si="73"/>
        <v>0</v>
      </c>
      <c r="E900" s="220" t="b">
        <f t="shared" si="70"/>
        <v>0</v>
      </c>
      <c r="F900" s="219">
        <f t="shared" si="74"/>
        <v>43264</v>
      </c>
      <c r="G900" s="219">
        <f t="shared" si="71"/>
        <v>43264</v>
      </c>
    </row>
    <row r="901" spans="3:7" s="196" customFormat="1" x14ac:dyDescent="0.25">
      <c r="C901" s="219">
        <f t="shared" si="72"/>
        <v>43265</v>
      </c>
      <c r="D901" s="208" t="b">
        <f t="shared" si="73"/>
        <v>0</v>
      </c>
      <c r="E901" s="220" t="b">
        <f t="shared" si="70"/>
        <v>0</v>
      </c>
      <c r="F901" s="219">
        <f t="shared" si="74"/>
        <v>43265</v>
      </c>
      <c r="G901" s="219">
        <f t="shared" si="71"/>
        <v>43265</v>
      </c>
    </row>
    <row r="902" spans="3:7" s="196" customFormat="1" x14ac:dyDescent="0.25">
      <c r="C902" s="219">
        <f t="shared" si="72"/>
        <v>43266</v>
      </c>
      <c r="D902" s="208" t="b">
        <f t="shared" si="73"/>
        <v>0</v>
      </c>
      <c r="E902" s="220" t="b">
        <f t="shared" ref="E902:E965" si="75">IF(TYPE(VLOOKUP(C902,Holydays,1,0))&lt;&gt;1,FALSE,TRUE)</f>
        <v>0</v>
      </c>
      <c r="F902" s="219">
        <f t="shared" si="74"/>
        <v>43266</v>
      </c>
      <c r="G902" s="219">
        <f t="shared" ref="G902:G965" si="76">IF(F902,F902,WORKDAY(C902,1,Holydays))</f>
        <v>43266</v>
      </c>
    </row>
    <row r="903" spans="3:7" s="196" customFormat="1" x14ac:dyDescent="0.25">
      <c r="C903" s="219">
        <f t="shared" ref="C903:C966" si="77">C902+1</f>
        <v>43267</v>
      </c>
      <c r="D903" s="208" t="b">
        <f t="shared" ref="D903:D966" si="78">IF(WEEKDAY(C903,2)&gt;5,TRUE)</f>
        <v>1</v>
      </c>
      <c r="E903" s="220" t="b">
        <f t="shared" si="75"/>
        <v>0</v>
      </c>
      <c r="F903" s="219" t="b">
        <f t="shared" ref="F903:F966" si="79">IF(OR(D903,E903),FALSE,C903)</f>
        <v>0</v>
      </c>
      <c r="G903" s="219">
        <f t="shared" si="76"/>
        <v>43269</v>
      </c>
    </row>
    <row r="904" spans="3:7" s="196" customFormat="1" x14ac:dyDescent="0.25">
      <c r="C904" s="219">
        <f t="shared" si="77"/>
        <v>43268</v>
      </c>
      <c r="D904" s="208" t="b">
        <f t="shared" si="78"/>
        <v>1</v>
      </c>
      <c r="E904" s="220" t="b">
        <f t="shared" si="75"/>
        <v>0</v>
      </c>
      <c r="F904" s="219" t="b">
        <f t="shared" si="79"/>
        <v>0</v>
      </c>
      <c r="G904" s="219">
        <f t="shared" si="76"/>
        <v>43269</v>
      </c>
    </row>
    <row r="905" spans="3:7" s="196" customFormat="1" x14ac:dyDescent="0.25">
      <c r="C905" s="219">
        <f t="shared" si="77"/>
        <v>43269</v>
      </c>
      <c r="D905" s="208" t="b">
        <f t="shared" si="78"/>
        <v>0</v>
      </c>
      <c r="E905" s="220" t="b">
        <f t="shared" si="75"/>
        <v>0</v>
      </c>
      <c r="F905" s="219">
        <f t="shared" si="79"/>
        <v>43269</v>
      </c>
      <c r="G905" s="219">
        <f t="shared" si="76"/>
        <v>43269</v>
      </c>
    </row>
    <row r="906" spans="3:7" s="196" customFormat="1" x14ac:dyDescent="0.25">
      <c r="C906" s="219">
        <f t="shared" si="77"/>
        <v>43270</v>
      </c>
      <c r="D906" s="208" t="b">
        <f t="shared" si="78"/>
        <v>0</v>
      </c>
      <c r="E906" s="220" t="b">
        <f t="shared" si="75"/>
        <v>0</v>
      </c>
      <c r="F906" s="219">
        <f t="shared" si="79"/>
        <v>43270</v>
      </c>
      <c r="G906" s="219">
        <f t="shared" si="76"/>
        <v>43270</v>
      </c>
    </row>
    <row r="907" spans="3:7" s="196" customFormat="1" x14ac:dyDescent="0.25">
      <c r="C907" s="219">
        <f t="shared" si="77"/>
        <v>43271</v>
      </c>
      <c r="D907" s="208" t="b">
        <f t="shared" si="78"/>
        <v>0</v>
      </c>
      <c r="E907" s="220" t="b">
        <f t="shared" si="75"/>
        <v>0</v>
      </c>
      <c r="F907" s="219">
        <f t="shared" si="79"/>
        <v>43271</v>
      </c>
      <c r="G907" s="219">
        <f t="shared" si="76"/>
        <v>43271</v>
      </c>
    </row>
    <row r="908" spans="3:7" s="196" customFormat="1" x14ac:dyDescent="0.25">
      <c r="C908" s="219">
        <f t="shared" si="77"/>
        <v>43272</v>
      </c>
      <c r="D908" s="208" t="b">
        <f t="shared" si="78"/>
        <v>0</v>
      </c>
      <c r="E908" s="220" t="b">
        <f t="shared" si="75"/>
        <v>0</v>
      </c>
      <c r="F908" s="219">
        <f t="shared" si="79"/>
        <v>43272</v>
      </c>
      <c r="G908" s="219">
        <f t="shared" si="76"/>
        <v>43272</v>
      </c>
    </row>
    <row r="909" spans="3:7" s="196" customFormat="1" x14ac:dyDescent="0.25">
      <c r="C909" s="219">
        <f t="shared" si="77"/>
        <v>43273</v>
      </c>
      <c r="D909" s="208" t="b">
        <f t="shared" si="78"/>
        <v>0</v>
      </c>
      <c r="E909" s="220" t="b">
        <f t="shared" si="75"/>
        <v>0</v>
      </c>
      <c r="F909" s="219">
        <f t="shared" si="79"/>
        <v>43273</v>
      </c>
      <c r="G909" s="219">
        <f t="shared" si="76"/>
        <v>43273</v>
      </c>
    </row>
    <row r="910" spans="3:7" s="196" customFormat="1" x14ac:dyDescent="0.25">
      <c r="C910" s="219">
        <f t="shared" si="77"/>
        <v>43274</v>
      </c>
      <c r="D910" s="208" t="b">
        <f t="shared" si="78"/>
        <v>1</v>
      </c>
      <c r="E910" s="220" t="b">
        <f t="shared" si="75"/>
        <v>0</v>
      </c>
      <c r="F910" s="219" t="b">
        <f t="shared" si="79"/>
        <v>0</v>
      </c>
      <c r="G910" s="219">
        <f t="shared" si="76"/>
        <v>43276</v>
      </c>
    </row>
    <row r="911" spans="3:7" s="196" customFormat="1" x14ac:dyDescent="0.25">
      <c r="C911" s="219">
        <f t="shared" si="77"/>
        <v>43275</v>
      </c>
      <c r="D911" s="208" t="b">
        <f t="shared" si="78"/>
        <v>1</v>
      </c>
      <c r="E911" s="220" t="b">
        <f t="shared" si="75"/>
        <v>0</v>
      </c>
      <c r="F911" s="219" t="b">
        <f t="shared" si="79"/>
        <v>0</v>
      </c>
      <c r="G911" s="219">
        <f t="shared" si="76"/>
        <v>43276</v>
      </c>
    </row>
    <row r="912" spans="3:7" s="196" customFormat="1" x14ac:dyDescent="0.25">
      <c r="C912" s="219">
        <f t="shared" si="77"/>
        <v>43276</v>
      </c>
      <c r="D912" s="208" t="b">
        <f t="shared" si="78"/>
        <v>0</v>
      </c>
      <c r="E912" s="220" t="b">
        <f t="shared" si="75"/>
        <v>0</v>
      </c>
      <c r="F912" s="219">
        <f t="shared" si="79"/>
        <v>43276</v>
      </c>
      <c r="G912" s="219">
        <f t="shared" si="76"/>
        <v>43276</v>
      </c>
    </row>
    <row r="913" spans="3:7" s="196" customFormat="1" x14ac:dyDescent="0.25">
      <c r="C913" s="219">
        <f t="shared" si="77"/>
        <v>43277</v>
      </c>
      <c r="D913" s="208" t="b">
        <f t="shared" si="78"/>
        <v>0</v>
      </c>
      <c r="E913" s="220" t="b">
        <f t="shared" si="75"/>
        <v>0</v>
      </c>
      <c r="F913" s="219">
        <f t="shared" si="79"/>
        <v>43277</v>
      </c>
      <c r="G913" s="219">
        <f t="shared" si="76"/>
        <v>43277</v>
      </c>
    </row>
    <row r="914" spans="3:7" s="196" customFormat="1" x14ac:dyDescent="0.25">
      <c r="C914" s="219">
        <f t="shared" si="77"/>
        <v>43278</v>
      </c>
      <c r="D914" s="208" t="b">
        <f t="shared" si="78"/>
        <v>0</v>
      </c>
      <c r="E914" s="220" t="b">
        <f t="shared" si="75"/>
        <v>0</v>
      </c>
      <c r="F914" s="219">
        <f t="shared" si="79"/>
        <v>43278</v>
      </c>
      <c r="G914" s="219">
        <f t="shared" si="76"/>
        <v>43278</v>
      </c>
    </row>
    <row r="915" spans="3:7" s="196" customFormat="1" x14ac:dyDescent="0.25">
      <c r="C915" s="219">
        <f t="shared" si="77"/>
        <v>43279</v>
      </c>
      <c r="D915" s="208" t="b">
        <f t="shared" si="78"/>
        <v>0</v>
      </c>
      <c r="E915" s="220" t="b">
        <f t="shared" si="75"/>
        <v>0</v>
      </c>
      <c r="F915" s="219">
        <f t="shared" si="79"/>
        <v>43279</v>
      </c>
      <c r="G915" s="219">
        <f t="shared" si="76"/>
        <v>43279</v>
      </c>
    </row>
    <row r="916" spans="3:7" s="196" customFormat="1" x14ac:dyDescent="0.25">
      <c r="C916" s="219">
        <f t="shared" si="77"/>
        <v>43280</v>
      </c>
      <c r="D916" s="208" t="b">
        <f t="shared" si="78"/>
        <v>0</v>
      </c>
      <c r="E916" s="220" t="b">
        <f t="shared" si="75"/>
        <v>0</v>
      </c>
      <c r="F916" s="219">
        <f t="shared" si="79"/>
        <v>43280</v>
      </c>
      <c r="G916" s="219">
        <f t="shared" si="76"/>
        <v>43280</v>
      </c>
    </row>
    <row r="917" spans="3:7" s="196" customFormat="1" x14ac:dyDescent="0.25">
      <c r="C917" s="219">
        <f t="shared" si="77"/>
        <v>43281</v>
      </c>
      <c r="D917" s="208" t="b">
        <f t="shared" si="78"/>
        <v>1</v>
      </c>
      <c r="E917" s="220" t="b">
        <f t="shared" si="75"/>
        <v>0</v>
      </c>
      <c r="F917" s="219" t="b">
        <f t="shared" si="79"/>
        <v>0</v>
      </c>
      <c r="G917" s="219">
        <f t="shared" si="76"/>
        <v>43283</v>
      </c>
    </row>
    <row r="918" spans="3:7" s="196" customFormat="1" x14ac:dyDescent="0.25">
      <c r="C918" s="219">
        <f t="shared" si="77"/>
        <v>43282</v>
      </c>
      <c r="D918" s="208" t="b">
        <f t="shared" si="78"/>
        <v>1</v>
      </c>
      <c r="E918" s="220" t="b">
        <f t="shared" si="75"/>
        <v>0</v>
      </c>
      <c r="F918" s="219" t="b">
        <f t="shared" si="79"/>
        <v>0</v>
      </c>
      <c r="G918" s="219">
        <f t="shared" si="76"/>
        <v>43283</v>
      </c>
    </row>
    <row r="919" spans="3:7" s="196" customFormat="1" x14ac:dyDescent="0.25">
      <c r="C919" s="219">
        <f t="shared" si="77"/>
        <v>43283</v>
      </c>
      <c r="D919" s="208" t="b">
        <f t="shared" si="78"/>
        <v>0</v>
      </c>
      <c r="E919" s="220" t="b">
        <f t="shared" si="75"/>
        <v>0</v>
      </c>
      <c r="F919" s="219">
        <f t="shared" si="79"/>
        <v>43283</v>
      </c>
      <c r="G919" s="219">
        <f t="shared" si="76"/>
        <v>43283</v>
      </c>
    </row>
    <row r="920" spans="3:7" s="196" customFormat="1" x14ac:dyDescent="0.25">
      <c r="C920" s="219">
        <f t="shared" si="77"/>
        <v>43284</v>
      </c>
      <c r="D920" s="208" t="b">
        <f t="shared" si="78"/>
        <v>0</v>
      </c>
      <c r="E920" s="220" t="b">
        <f t="shared" si="75"/>
        <v>0</v>
      </c>
      <c r="F920" s="219">
        <f t="shared" si="79"/>
        <v>43284</v>
      </c>
      <c r="G920" s="219">
        <f t="shared" si="76"/>
        <v>43284</v>
      </c>
    </row>
    <row r="921" spans="3:7" s="196" customFormat="1" x14ac:dyDescent="0.25">
      <c r="C921" s="219">
        <f t="shared" si="77"/>
        <v>43285</v>
      </c>
      <c r="D921" s="208" t="b">
        <f t="shared" si="78"/>
        <v>0</v>
      </c>
      <c r="E921" s="220" t="b">
        <f t="shared" si="75"/>
        <v>0</v>
      </c>
      <c r="F921" s="219">
        <f t="shared" si="79"/>
        <v>43285</v>
      </c>
      <c r="G921" s="219">
        <f t="shared" si="76"/>
        <v>43285</v>
      </c>
    </row>
    <row r="922" spans="3:7" s="196" customFormat="1" x14ac:dyDescent="0.25">
      <c r="C922" s="219">
        <f t="shared" si="77"/>
        <v>43286</v>
      </c>
      <c r="D922" s="208" t="b">
        <f t="shared" si="78"/>
        <v>0</v>
      </c>
      <c r="E922" s="220" t="b">
        <f t="shared" si="75"/>
        <v>0</v>
      </c>
      <c r="F922" s="219">
        <f t="shared" si="79"/>
        <v>43286</v>
      </c>
      <c r="G922" s="219">
        <f t="shared" si="76"/>
        <v>43286</v>
      </c>
    </row>
    <row r="923" spans="3:7" s="196" customFormat="1" x14ac:dyDescent="0.25">
      <c r="C923" s="219">
        <f t="shared" si="77"/>
        <v>43287</v>
      </c>
      <c r="D923" s="208" t="b">
        <f t="shared" si="78"/>
        <v>0</v>
      </c>
      <c r="E923" s="220" t="b">
        <f t="shared" si="75"/>
        <v>0</v>
      </c>
      <c r="F923" s="219">
        <f t="shared" si="79"/>
        <v>43287</v>
      </c>
      <c r="G923" s="219">
        <f t="shared" si="76"/>
        <v>43287</v>
      </c>
    </row>
    <row r="924" spans="3:7" s="196" customFormat="1" x14ac:dyDescent="0.25">
      <c r="C924" s="219">
        <f t="shared" si="77"/>
        <v>43288</v>
      </c>
      <c r="D924" s="208" t="b">
        <f t="shared" si="78"/>
        <v>1</v>
      </c>
      <c r="E924" s="220" t="b">
        <f t="shared" si="75"/>
        <v>0</v>
      </c>
      <c r="F924" s="219" t="b">
        <f t="shared" si="79"/>
        <v>0</v>
      </c>
      <c r="G924" s="219">
        <f t="shared" si="76"/>
        <v>43290</v>
      </c>
    </row>
    <row r="925" spans="3:7" s="196" customFormat="1" x14ac:dyDescent="0.25">
      <c r="C925" s="219">
        <f t="shared" si="77"/>
        <v>43289</v>
      </c>
      <c r="D925" s="208" t="b">
        <f t="shared" si="78"/>
        <v>1</v>
      </c>
      <c r="E925" s="220" t="b">
        <f t="shared" si="75"/>
        <v>0</v>
      </c>
      <c r="F925" s="219" t="b">
        <f t="shared" si="79"/>
        <v>0</v>
      </c>
      <c r="G925" s="219">
        <f t="shared" si="76"/>
        <v>43290</v>
      </c>
    </row>
    <row r="926" spans="3:7" s="196" customFormat="1" x14ac:dyDescent="0.25">
      <c r="C926" s="219">
        <f t="shared" si="77"/>
        <v>43290</v>
      </c>
      <c r="D926" s="208" t="b">
        <f t="shared" si="78"/>
        <v>0</v>
      </c>
      <c r="E926" s="220" t="b">
        <f t="shared" si="75"/>
        <v>0</v>
      </c>
      <c r="F926" s="219">
        <f t="shared" si="79"/>
        <v>43290</v>
      </c>
      <c r="G926" s="219">
        <f t="shared" si="76"/>
        <v>43290</v>
      </c>
    </row>
    <row r="927" spans="3:7" s="196" customFormat="1" x14ac:dyDescent="0.25">
      <c r="C927" s="219">
        <f t="shared" si="77"/>
        <v>43291</v>
      </c>
      <c r="D927" s="208" t="b">
        <f t="shared" si="78"/>
        <v>0</v>
      </c>
      <c r="E927" s="220" t="b">
        <f t="shared" si="75"/>
        <v>0</v>
      </c>
      <c r="F927" s="219">
        <f t="shared" si="79"/>
        <v>43291</v>
      </c>
      <c r="G927" s="219">
        <f t="shared" si="76"/>
        <v>43291</v>
      </c>
    </row>
    <row r="928" spans="3:7" s="196" customFormat="1" x14ac:dyDescent="0.25">
      <c r="C928" s="219">
        <f t="shared" si="77"/>
        <v>43292</v>
      </c>
      <c r="D928" s="208" t="b">
        <f t="shared" si="78"/>
        <v>0</v>
      </c>
      <c r="E928" s="220" t="b">
        <f t="shared" si="75"/>
        <v>0</v>
      </c>
      <c r="F928" s="219">
        <f t="shared" si="79"/>
        <v>43292</v>
      </c>
      <c r="G928" s="219">
        <f t="shared" si="76"/>
        <v>43292</v>
      </c>
    </row>
    <row r="929" spans="3:7" s="196" customFormat="1" x14ac:dyDescent="0.25">
      <c r="C929" s="219">
        <f t="shared" si="77"/>
        <v>43293</v>
      </c>
      <c r="D929" s="208" t="b">
        <f t="shared" si="78"/>
        <v>0</v>
      </c>
      <c r="E929" s="220" t="b">
        <f t="shared" si="75"/>
        <v>0</v>
      </c>
      <c r="F929" s="219">
        <f t="shared" si="79"/>
        <v>43293</v>
      </c>
      <c r="G929" s="219">
        <f t="shared" si="76"/>
        <v>43293</v>
      </c>
    </row>
    <row r="930" spans="3:7" s="196" customFormat="1" x14ac:dyDescent="0.25">
      <c r="C930" s="219">
        <f t="shared" si="77"/>
        <v>43294</v>
      </c>
      <c r="D930" s="208" t="b">
        <f t="shared" si="78"/>
        <v>0</v>
      </c>
      <c r="E930" s="220" t="b">
        <f t="shared" si="75"/>
        <v>0</v>
      </c>
      <c r="F930" s="219">
        <f t="shared" si="79"/>
        <v>43294</v>
      </c>
      <c r="G930" s="219">
        <f t="shared" si="76"/>
        <v>43294</v>
      </c>
    </row>
    <row r="931" spans="3:7" s="196" customFormat="1" x14ac:dyDescent="0.25">
      <c r="C931" s="219">
        <f t="shared" si="77"/>
        <v>43295</v>
      </c>
      <c r="D931" s="208" t="b">
        <f t="shared" si="78"/>
        <v>1</v>
      </c>
      <c r="E931" s="220" t="b">
        <f t="shared" si="75"/>
        <v>0</v>
      </c>
      <c r="F931" s="219" t="b">
        <f t="shared" si="79"/>
        <v>0</v>
      </c>
      <c r="G931" s="219">
        <f t="shared" si="76"/>
        <v>43297</v>
      </c>
    </row>
    <row r="932" spans="3:7" s="196" customFormat="1" x14ac:dyDescent="0.25">
      <c r="C932" s="219">
        <f t="shared" si="77"/>
        <v>43296</v>
      </c>
      <c r="D932" s="208" t="b">
        <f t="shared" si="78"/>
        <v>1</v>
      </c>
      <c r="E932" s="220" t="b">
        <f t="shared" si="75"/>
        <v>0</v>
      </c>
      <c r="F932" s="219" t="b">
        <f t="shared" si="79"/>
        <v>0</v>
      </c>
      <c r="G932" s="219">
        <f t="shared" si="76"/>
        <v>43297</v>
      </c>
    </row>
    <row r="933" spans="3:7" s="196" customFormat="1" x14ac:dyDescent="0.25">
      <c r="C933" s="219">
        <f t="shared" si="77"/>
        <v>43297</v>
      </c>
      <c r="D933" s="208" t="b">
        <f t="shared" si="78"/>
        <v>0</v>
      </c>
      <c r="E933" s="220" t="b">
        <f t="shared" si="75"/>
        <v>0</v>
      </c>
      <c r="F933" s="219">
        <f t="shared" si="79"/>
        <v>43297</v>
      </c>
      <c r="G933" s="219">
        <f t="shared" si="76"/>
        <v>43297</v>
      </c>
    </row>
    <row r="934" spans="3:7" s="196" customFormat="1" x14ac:dyDescent="0.25">
      <c r="C934" s="219">
        <f t="shared" si="77"/>
        <v>43298</v>
      </c>
      <c r="D934" s="208" t="b">
        <f t="shared" si="78"/>
        <v>0</v>
      </c>
      <c r="E934" s="220" t="b">
        <f t="shared" si="75"/>
        <v>0</v>
      </c>
      <c r="F934" s="219">
        <f t="shared" si="79"/>
        <v>43298</v>
      </c>
      <c r="G934" s="219">
        <f t="shared" si="76"/>
        <v>43298</v>
      </c>
    </row>
    <row r="935" spans="3:7" s="196" customFormat="1" x14ac:dyDescent="0.25">
      <c r="C935" s="219">
        <f t="shared" si="77"/>
        <v>43299</v>
      </c>
      <c r="D935" s="208" t="b">
        <f t="shared" si="78"/>
        <v>0</v>
      </c>
      <c r="E935" s="220" t="b">
        <f t="shared" si="75"/>
        <v>0</v>
      </c>
      <c r="F935" s="219">
        <f t="shared" si="79"/>
        <v>43299</v>
      </c>
      <c r="G935" s="219">
        <f t="shared" si="76"/>
        <v>43299</v>
      </c>
    </row>
    <row r="936" spans="3:7" s="196" customFormat="1" x14ac:dyDescent="0.25">
      <c r="C936" s="219">
        <f t="shared" si="77"/>
        <v>43300</v>
      </c>
      <c r="D936" s="208" t="b">
        <f t="shared" si="78"/>
        <v>0</v>
      </c>
      <c r="E936" s="220" t="b">
        <f t="shared" si="75"/>
        <v>0</v>
      </c>
      <c r="F936" s="219">
        <f t="shared" si="79"/>
        <v>43300</v>
      </c>
      <c r="G936" s="219">
        <f t="shared" si="76"/>
        <v>43300</v>
      </c>
    </row>
    <row r="937" spans="3:7" s="196" customFormat="1" x14ac:dyDescent="0.25">
      <c r="C937" s="219">
        <f t="shared" si="77"/>
        <v>43301</v>
      </c>
      <c r="D937" s="208" t="b">
        <f t="shared" si="78"/>
        <v>0</v>
      </c>
      <c r="E937" s="220" t="b">
        <f t="shared" si="75"/>
        <v>0</v>
      </c>
      <c r="F937" s="219">
        <f t="shared" si="79"/>
        <v>43301</v>
      </c>
      <c r="G937" s="219">
        <f t="shared" si="76"/>
        <v>43301</v>
      </c>
    </row>
    <row r="938" spans="3:7" s="196" customFormat="1" x14ac:dyDescent="0.25">
      <c r="C938" s="219">
        <f t="shared" si="77"/>
        <v>43302</v>
      </c>
      <c r="D938" s="208" t="b">
        <f t="shared" si="78"/>
        <v>1</v>
      </c>
      <c r="E938" s="220" t="b">
        <f t="shared" si="75"/>
        <v>0</v>
      </c>
      <c r="F938" s="219" t="b">
        <f t="shared" si="79"/>
        <v>0</v>
      </c>
      <c r="G938" s="219">
        <f t="shared" si="76"/>
        <v>43304</v>
      </c>
    </row>
    <row r="939" spans="3:7" s="196" customFormat="1" x14ac:dyDescent="0.25">
      <c r="C939" s="219">
        <f t="shared" si="77"/>
        <v>43303</v>
      </c>
      <c r="D939" s="208" t="b">
        <f t="shared" si="78"/>
        <v>1</v>
      </c>
      <c r="E939" s="220" t="b">
        <f t="shared" si="75"/>
        <v>0</v>
      </c>
      <c r="F939" s="219" t="b">
        <f t="shared" si="79"/>
        <v>0</v>
      </c>
      <c r="G939" s="219">
        <f t="shared" si="76"/>
        <v>43304</v>
      </c>
    </row>
    <row r="940" spans="3:7" s="196" customFormat="1" x14ac:dyDescent="0.25">
      <c r="C940" s="219">
        <f t="shared" si="77"/>
        <v>43304</v>
      </c>
      <c r="D940" s="208" t="b">
        <f t="shared" si="78"/>
        <v>0</v>
      </c>
      <c r="E940" s="220" t="b">
        <f t="shared" si="75"/>
        <v>0</v>
      </c>
      <c r="F940" s="219">
        <f t="shared" si="79"/>
        <v>43304</v>
      </c>
      <c r="G940" s="219">
        <f t="shared" si="76"/>
        <v>43304</v>
      </c>
    </row>
    <row r="941" spans="3:7" s="196" customFormat="1" x14ac:dyDescent="0.25">
      <c r="C941" s="219">
        <f t="shared" si="77"/>
        <v>43305</v>
      </c>
      <c r="D941" s="208" t="b">
        <f t="shared" si="78"/>
        <v>0</v>
      </c>
      <c r="E941" s="220" t="b">
        <f t="shared" si="75"/>
        <v>0</v>
      </c>
      <c r="F941" s="219">
        <f t="shared" si="79"/>
        <v>43305</v>
      </c>
      <c r="G941" s="219">
        <f t="shared" si="76"/>
        <v>43305</v>
      </c>
    </row>
    <row r="942" spans="3:7" s="196" customFormat="1" x14ac:dyDescent="0.25">
      <c r="C942" s="219">
        <f t="shared" si="77"/>
        <v>43306</v>
      </c>
      <c r="D942" s="208" t="b">
        <f t="shared" si="78"/>
        <v>0</v>
      </c>
      <c r="E942" s="220" t="b">
        <f t="shared" si="75"/>
        <v>0</v>
      </c>
      <c r="F942" s="219">
        <f t="shared" si="79"/>
        <v>43306</v>
      </c>
      <c r="G942" s="219">
        <f t="shared" si="76"/>
        <v>43306</v>
      </c>
    </row>
    <row r="943" spans="3:7" s="196" customFormat="1" x14ac:dyDescent="0.25">
      <c r="C943" s="219">
        <f t="shared" si="77"/>
        <v>43307</v>
      </c>
      <c r="D943" s="208" t="b">
        <f t="shared" si="78"/>
        <v>0</v>
      </c>
      <c r="E943" s="220" t="b">
        <f t="shared" si="75"/>
        <v>0</v>
      </c>
      <c r="F943" s="219">
        <f t="shared" si="79"/>
        <v>43307</v>
      </c>
      <c r="G943" s="219">
        <f t="shared" si="76"/>
        <v>43307</v>
      </c>
    </row>
    <row r="944" spans="3:7" s="196" customFormat="1" x14ac:dyDescent="0.25">
      <c r="C944" s="219">
        <f t="shared" si="77"/>
        <v>43308</v>
      </c>
      <c r="D944" s="208" t="b">
        <f t="shared" si="78"/>
        <v>0</v>
      </c>
      <c r="E944" s="220" t="b">
        <f t="shared" si="75"/>
        <v>0</v>
      </c>
      <c r="F944" s="219">
        <f t="shared" si="79"/>
        <v>43308</v>
      </c>
      <c r="G944" s="219">
        <f t="shared" si="76"/>
        <v>43308</v>
      </c>
    </row>
    <row r="945" spans="3:7" s="196" customFormat="1" x14ac:dyDescent="0.25">
      <c r="C945" s="219">
        <f t="shared" si="77"/>
        <v>43309</v>
      </c>
      <c r="D945" s="208" t="b">
        <f t="shared" si="78"/>
        <v>1</v>
      </c>
      <c r="E945" s="220" t="b">
        <f t="shared" si="75"/>
        <v>0</v>
      </c>
      <c r="F945" s="219" t="b">
        <f t="shared" si="79"/>
        <v>0</v>
      </c>
      <c r="G945" s="219">
        <f t="shared" si="76"/>
        <v>43311</v>
      </c>
    </row>
    <row r="946" spans="3:7" s="196" customFormat="1" x14ac:dyDescent="0.25">
      <c r="C946" s="219">
        <f t="shared" si="77"/>
        <v>43310</v>
      </c>
      <c r="D946" s="208" t="b">
        <f t="shared" si="78"/>
        <v>1</v>
      </c>
      <c r="E946" s="220" t="b">
        <f t="shared" si="75"/>
        <v>0</v>
      </c>
      <c r="F946" s="219" t="b">
        <f t="shared" si="79"/>
        <v>0</v>
      </c>
      <c r="G946" s="219">
        <f t="shared" si="76"/>
        <v>43311</v>
      </c>
    </row>
    <row r="947" spans="3:7" s="196" customFormat="1" x14ac:dyDescent="0.25">
      <c r="C947" s="219">
        <f t="shared" si="77"/>
        <v>43311</v>
      </c>
      <c r="D947" s="208" t="b">
        <f t="shared" si="78"/>
        <v>0</v>
      </c>
      <c r="E947" s="220" t="b">
        <f t="shared" si="75"/>
        <v>0</v>
      </c>
      <c r="F947" s="219">
        <f t="shared" si="79"/>
        <v>43311</v>
      </c>
      <c r="G947" s="219">
        <f t="shared" si="76"/>
        <v>43311</v>
      </c>
    </row>
    <row r="948" spans="3:7" s="196" customFormat="1" x14ac:dyDescent="0.25">
      <c r="C948" s="219">
        <f t="shared" si="77"/>
        <v>43312</v>
      </c>
      <c r="D948" s="208" t="b">
        <f t="shared" si="78"/>
        <v>0</v>
      </c>
      <c r="E948" s="220" t="b">
        <f t="shared" si="75"/>
        <v>0</v>
      </c>
      <c r="F948" s="219">
        <f t="shared" si="79"/>
        <v>43312</v>
      </c>
      <c r="G948" s="219">
        <f t="shared" si="76"/>
        <v>43312</v>
      </c>
    </row>
    <row r="949" spans="3:7" s="196" customFormat="1" x14ac:dyDescent="0.25">
      <c r="C949" s="219">
        <f t="shared" si="77"/>
        <v>43313</v>
      </c>
      <c r="D949" s="208" t="b">
        <f t="shared" si="78"/>
        <v>0</v>
      </c>
      <c r="E949" s="220" t="b">
        <f t="shared" si="75"/>
        <v>0</v>
      </c>
      <c r="F949" s="219">
        <f t="shared" si="79"/>
        <v>43313</v>
      </c>
      <c r="G949" s="219">
        <f t="shared" si="76"/>
        <v>43313</v>
      </c>
    </row>
    <row r="950" spans="3:7" s="196" customFormat="1" x14ac:dyDescent="0.25">
      <c r="C950" s="219">
        <f t="shared" si="77"/>
        <v>43314</v>
      </c>
      <c r="D950" s="208" t="b">
        <f t="shared" si="78"/>
        <v>0</v>
      </c>
      <c r="E950" s="220" t="b">
        <f t="shared" si="75"/>
        <v>0</v>
      </c>
      <c r="F950" s="219">
        <f t="shared" si="79"/>
        <v>43314</v>
      </c>
      <c r="G950" s="219">
        <f t="shared" si="76"/>
        <v>43314</v>
      </c>
    </row>
    <row r="951" spans="3:7" s="196" customFormat="1" x14ac:dyDescent="0.25">
      <c r="C951" s="219">
        <f t="shared" si="77"/>
        <v>43315</v>
      </c>
      <c r="D951" s="208" t="b">
        <f t="shared" si="78"/>
        <v>0</v>
      </c>
      <c r="E951" s="220" t="b">
        <f t="shared" si="75"/>
        <v>0</v>
      </c>
      <c r="F951" s="219">
        <f t="shared" si="79"/>
        <v>43315</v>
      </c>
      <c r="G951" s="219">
        <f t="shared" si="76"/>
        <v>43315</v>
      </c>
    </row>
    <row r="952" spans="3:7" s="196" customFormat="1" x14ac:dyDescent="0.25">
      <c r="C952" s="219">
        <f t="shared" si="77"/>
        <v>43316</v>
      </c>
      <c r="D952" s="208" t="b">
        <f t="shared" si="78"/>
        <v>1</v>
      </c>
      <c r="E952" s="220" t="b">
        <f t="shared" si="75"/>
        <v>0</v>
      </c>
      <c r="F952" s="219" t="b">
        <f t="shared" si="79"/>
        <v>0</v>
      </c>
      <c r="G952" s="219">
        <f t="shared" si="76"/>
        <v>43318</v>
      </c>
    </row>
    <row r="953" spans="3:7" s="196" customFormat="1" x14ac:dyDescent="0.25">
      <c r="C953" s="219">
        <f t="shared" si="77"/>
        <v>43317</v>
      </c>
      <c r="D953" s="208" t="b">
        <f t="shared" si="78"/>
        <v>1</v>
      </c>
      <c r="E953" s="220" t="b">
        <f t="shared" si="75"/>
        <v>0</v>
      </c>
      <c r="F953" s="219" t="b">
        <f t="shared" si="79"/>
        <v>0</v>
      </c>
      <c r="G953" s="219">
        <f t="shared" si="76"/>
        <v>43318</v>
      </c>
    </row>
    <row r="954" spans="3:7" s="196" customFormat="1" x14ac:dyDescent="0.25">
      <c r="C954" s="219">
        <f t="shared" si="77"/>
        <v>43318</v>
      </c>
      <c r="D954" s="208" t="b">
        <f t="shared" si="78"/>
        <v>0</v>
      </c>
      <c r="E954" s="220" t="b">
        <f t="shared" si="75"/>
        <v>0</v>
      </c>
      <c r="F954" s="219">
        <f t="shared" si="79"/>
        <v>43318</v>
      </c>
      <c r="G954" s="219">
        <f t="shared" si="76"/>
        <v>43318</v>
      </c>
    </row>
    <row r="955" spans="3:7" s="196" customFormat="1" x14ac:dyDescent="0.25">
      <c r="C955" s="219">
        <f t="shared" si="77"/>
        <v>43319</v>
      </c>
      <c r="D955" s="208" t="b">
        <f t="shared" si="78"/>
        <v>0</v>
      </c>
      <c r="E955" s="220" t="b">
        <f t="shared" si="75"/>
        <v>0</v>
      </c>
      <c r="F955" s="219">
        <f t="shared" si="79"/>
        <v>43319</v>
      </c>
      <c r="G955" s="219">
        <f t="shared" si="76"/>
        <v>43319</v>
      </c>
    </row>
    <row r="956" spans="3:7" s="196" customFormat="1" x14ac:dyDescent="0.25">
      <c r="C956" s="219">
        <f t="shared" si="77"/>
        <v>43320</v>
      </c>
      <c r="D956" s="208" t="b">
        <f t="shared" si="78"/>
        <v>0</v>
      </c>
      <c r="E956" s="220" t="b">
        <f t="shared" si="75"/>
        <v>0</v>
      </c>
      <c r="F956" s="219">
        <f t="shared" si="79"/>
        <v>43320</v>
      </c>
      <c r="G956" s="219">
        <f t="shared" si="76"/>
        <v>43320</v>
      </c>
    </row>
    <row r="957" spans="3:7" s="196" customFormat="1" x14ac:dyDescent="0.25">
      <c r="C957" s="219">
        <f t="shared" si="77"/>
        <v>43321</v>
      </c>
      <c r="D957" s="208" t="b">
        <f t="shared" si="78"/>
        <v>0</v>
      </c>
      <c r="E957" s="220" t="b">
        <f t="shared" si="75"/>
        <v>0</v>
      </c>
      <c r="F957" s="219">
        <f t="shared" si="79"/>
        <v>43321</v>
      </c>
      <c r="G957" s="219">
        <f t="shared" si="76"/>
        <v>43321</v>
      </c>
    </row>
    <row r="958" spans="3:7" s="196" customFormat="1" x14ac:dyDescent="0.25">
      <c r="C958" s="219">
        <f t="shared" si="77"/>
        <v>43322</v>
      </c>
      <c r="D958" s="208" t="b">
        <f t="shared" si="78"/>
        <v>0</v>
      </c>
      <c r="E958" s="220" t="b">
        <f t="shared" si="75"/>
        <v>0</v>
      </c>
      <c r="F958" s="219">
        <f t="shared" si="79"/>
        <v>43322</v>
      </c>
      <c r="G958" s="219">
        <f t="shared" si="76"/>
        <v>43322</v>
      </c>
    </row>
    <row r="959" spans="3:7" s="196" customFormat="1" x14ac:dyDescent="0.25">
      <c r="C959" s="219">
        <f t="shared" si="77"/>
        <v>43323</v>
      </c>
      <c r="D959" s="208" t="b">
        <f t="shared" si="78"/>
        <v>1</v>
      </c>
      <c r="E959" s="220" t="b">
        <f t="shared" si="75"/>
        <v>0</v>
      </c>
      <c r="F959" s="219" t="b">
        <f t="shared" si="79"/>
        <v>0</v>
      </c>
      <c r="G959" s="219">
        <f t="shared" si="76"/>
        <v>43325</v>
      </c>
    </row>
    <row r="960" spans="3:7" s="196" customFormat="1" x14ac:dyDescent="0.25">
      <c r="C960" s="219">
        <f t="shared" si="77"/>
        <v>43324</v>
      </c>
      <c r="D960" s="208" t="b">
        <f t="shared" si="78"/>
        <v>1</v>
      </c>
      <c r="E960" s="220" t="b">
        <f t="shared" si="75"/>
        <v>0</v>
      </c>
      <c r="F960" s="219" t="b">
        <f t="shared" si="79"/>
        <v>0</v>
      </c>
      <c r="G960" s="219">
        <f t="shared" si="76"/>
        <v>43325</v>
      </c>
    </row>
    <row r="961" spans="3:7" s="196" customFormat="1" x14ac:dyDescent="0.25">
      <c r="C961" s="219">
        <f t="shared" si="77"/>
        <v>43325</v>
      </c>
      <c r="D961" s="208" t="b">
        <f t="shared" si="78"/>
        <v>0</v>
      </c>
      <c r="E961" s="220" t="b">
        <f t="shared" si="75"/>
        <v>0</v>
      </c>
      <c r="F961" s="219">
        <f t="shared" si="79"/>
        <v>43325</v>
      </c>
      <c r="G961" s="219">
        <f t="shared" si="76"/>
        <v>43325</v>
      </c>
    </row>
    <row r="962" spans="3:7" s="196" customFormat="1" x14ac:dyDescent="0.25">
      <c r="C962" s="219">
        <f t="shared" si="77"/>
        <v>43326</v>
      </c>
      <c r="D962" s="208" t="b">
        <f t="shared" si="78"/>
        <v>0</v>
      </c>
      <c r="E962" s="220" t="b">
        <f t="shared" si="75"/>
        <v>0</v>
      </c>
      <c r="F962" s="219">
        <f t="shared" si="79"/>
        <v>43326</v>
      </c>
      <c r="G962" s="219">
        <f t="shared" si="76"/>
        <v>43326</v>
      </c>
    </row>
    <row r="963" spans="3:7" s="196" customFormat="1" x14ac:dyDescent="0.25">
      <c r="C963" s="219">
        <f t="shared" si="77"/>
        <v>43327</v>
      </c>
      <c r="D963" s="208" t="b">
        <f t="shared" si="78"/>
        <v>0</v>
      </c>
      <c r="E963" s="220" t="b">
        <f t="shared" si="75"/>
        <v>0</v>
      </c>
      <c r="F963" s="219">
        <f t="shared" si="79"/>
        <v>43327</v>
      </c>
      <c r="G963" s="219">
        <f t="shared" si="76"/>
        <v>43327</v>
      </c>
    </row>
    <row r="964" spans="3:7" s="196" customFormat="1" x14ac:dyDescent="0.25">
      <c r="C964" s="219">
        <f t="shared" si="77"/>
        <v>43328</v>
      </c>
      <c r="D964" s="208" t="b">
        <f t="shared" si="78"/>
        <v>0</v>
      </c>
      <c r="E964" s="220" t="b">
        <f t="shared" si="75"/>
        <v>0</v>
      </c>
      <c r="F964" s="219">
        <f t="shared" si="79"/>
        <v>43328</v>
      </c>
      <c r="G964" s="219">
        <f t="shared" si="76"/>
        <v>43328</v>
      </c>
    </row>
    <row r="965" spans="3:7" s="196" customFormat="1" x14ac:dyDescent="0.25">
      <c r="C965" s="219">
        <f t="shared" si="77"/>
        <v>43329</v>
      </c>
      <c r="D965" s="208" t="b">
        <f t="shared" si="78"/>
        <v>0</v>
      </c>
      <c r="E965" s="220" t="b">
        <f t="shared" si="75"/>
        <v>0</v>
      </c>
      <c r="F965" s="219">
        <f t="shared" si="79"/>
        <v>43329</v>
      </c>
      <c r="G965" s="219">
        <f t="shared" si="76"/>
        <v>43329</v>
      </c>
    </row>
    <row r="966" spans="3:7" s="196" customFormat="1" x14ac:dyDescent="0.25">
      <c r="C966" s="219">
        <f t="shared" si="77"/>
        <v>43330</v>
      </c>
      <c r="D966" s="208" t="b">
        <f t="shared" si="78"/>
        <v>1</v>
      </c>
      <c r="E966" s="220" t="b">
        <f t="shared" ref="E966:E1029" si="80">IF(TYPE(VLOOKUP(C966,Holydays,1,0))&lt;&gt;1,FALSE,TRUE)</f>
        <v>0</v>
      </c>
      <c r="F966" s="219" t="b">
        <f t="shared" si="79"/>
        <v>0</v>
      </c>
      <c r="G966" s="219">
        <f t="shared" ref="G966:G1029" si="81">IF(F966,F966,WORKDAY(C966,1,Holydays))</f>
        <v>43332</v>
      </c>
    </row>
    <row r="967" spans="3:7" s="196" customFormat="1" x14ac:dyDescent="0.25">
      <c r="C967" s="219">
        <f t="shared" ref="C967:C1030" si="82">C966+1</f>
        <v>43331</v>
      </c>
      <c r="D967" s="208" t="b">
        <f t="shared" ref="D967:D1030" si="83">IF(WEEKDAY(C967,2)&gt;5,TRUE)</f>
        <v>1</v>
      </c>
      <c r="E967" s="220" t="b">
        <f t="shared" si="80"/>
        <v>0</v>
      </c>
      <c r="F967" s="219" t="b">
        <f t="shared" ref="F967:F1030" si="84">IF(OR(D967,E967),FALSE,C967)</f>
        <v>0</v>
      </c>
      <c r="G967" s="219">
        <f t="shared" si="81"/>
        <v>43332</v>
      </c>
    </row>
    <row r="968" spans="3:7" s="196" customFormat="1" x14ac:dyDescent="0.25">
      <c r="C968" s="219">
        <f t="shared" si="82"/>
        <v>43332</v>
      </c>
      <c r="D968" s="208" t="b">
        <f t="shared" si="83"/>
        <v>0</v>
      </c>
      <c r="E968" s="220" t="b">
        <f t="shared" si="80"/>
        <v>0</v>
      </c>
      <c r="F968" s="219">
        <f t="shared" si="84"/>
        <v>43332</v>
      </c>
      <c r="G968" s="219">
        <f t="shared" si="81"/>
        <v>43332</v>
      </c>
    </row>
    <row r="969" spans="3:7" s="196" customFormat="1" x14ac:dyDescent="0.25">
      <c r="C969" s="219">
        <f t="shared" si="82"/>
        <v>43333</v>
      </c>
      <c r="D969" s="208" t="b">
        <f t="shared" si="83"/>
        <v>0</v>
      </c>
      <c r="E969" s="220" t="b">
        <f t="shared" si="80"/>
        <v>0</v>
      </c>
      <c r="F969" s="219">
        <f t="shared" si="84"/>
        <v>43333</v>
      </c>
      <c r="G969" s="219">
        <f t="shared" si="81"/>
        <v>43333</v>
      </c>
    </row>
    <row r="970" spans="3:7" s="196" customFormat="1" x14ac:dyDescent="0.25">
      <c r="C970" s="219">
        <f t="shared" si="82"/>
        <v>43334</v>
      </c>
      <c r="D970" s="208" t="b">
        <f t="shared" si="83"/>
        <v>0</v>
      </c>
      <c r="E970" s="220" t="b">
        <f t="shared" si="80"/>
        <v>0</v>
      </c>
      <c r="F970" s="219">
        <f t="shared" si="84"/>
        <v>43334</v>
      </c>
      <c r="G970" s="219">
        <f t="shared" si="81"/>
        <v>43334</v>
      </c>
    </row>
    <row r="971" spans="3:7" s="196" customFormat="1" x14ac:dyDescent="0.25">
      <c r="C971" s="219">
        <f t="shared" si="82"/>
        <v>43335</v>
      </c>
      <c r="D971" s="208" t="b">
        <f t="shared" si="83"/>
        <v>0</v>
      </c>
      <c r="E971" s="220" t="b">
        <f t="shared" si="80"/>
        <v>0</v>
      </c>
      <c r="F971" s="219">
        <f t="shared" si="84"/>
        <v>43335</v>
      </c>
      <c r="G971" s="219">
        <f t="shared" si="81"/>
        <v>43335</v>
      </c>
    </row>
    <row r="972" spans="3:7" s="196" customFormat="1" x14ac:dyDescent="0.25">
      <c r="C972" s="219">
        <f t="shared" si="82"/>
        <v>43336</v>
      </c>
      <c r="D972" s="208" t="b">
        <f t="shared" si="83"/>
        <v>0</v>
      </c>
      <c r="E972" s="220" t="b">
        <f t="shared" si="80"/>
        <v>0</v>
      </c>
      <c r="F972" s="219">
        <f t="shared" si="84"/>
        <v>43336</v>
      </c>
      <c r="G972" s="219">
        <f t="shared" si="81"/>
        <v>43336</v>
      </c>
    </row>
    <row r="973" spans="3:7" s="196" customFormat="1" x14ac:dyDescent="0.25">
      <c r="C973" s="219">
        <f t="shared" si="82"/>
        <v>43337</v>
      </c>
      <c r="D973" s="208" t="b">
        <f t="shared" si="83"/>
        <v>1</v>
      </c>
      <c r="E973" s="220" t="b">
        <f t="shared" si="80"/>
        <v>0</v>
      </c>
      <c r="F973" s="219" t="b">
        <f t="shared" si="84"/>
        <v>0</v>
      </c>
      <c r="G973" s="219">
        <f t="shared" si="81"/>
        <v>43339</v>
      </c>
    </row>
    <row r="974" spans="3:7" s="196" customFormat="1" x14ac:dyDescent="0.25">
      <c r="C974" s="219">
        <f t="shared" si="82"/>
        <v>43338</v>
      </c>
      <c r="D974" s="208" t="b">
        <f t="shared" si="83"/>
        <v>1</v>
      </c>
      <c r="E974" s="220" t="b">
        <f t="shared" si="80"/>
        <v>0</v>
      </c>
      <c r="F974" s="219" t="b">
        <f t="shared" si="84"/>
        <v>0</v>
      </c>
      <c r="G974" s="219">
        <f t="shared" si="81"/>
        <v>43339</v>
      </c>
    </row>
    <row r="975" spans="3:7" s="196" customFormat="1" x14ac:dyDescent="0.25">
      <c r="C975" s="219">
        <f t="shared" si="82"/>
        <v>43339</v>
      </c>
      <c r="D975" s="208" t="b">
        <f t="shared" si="83"/>
        <v>0</v>
      </c>
      <c r="E975" s="220" t="b">
        <f t="shared" si="80"/>
        <v>0</v>
      </c>
      <c r="F975" s="219">
        <f t="shared" si="84"/>
        <v>43339</v>
      </c>
      <c r="G975" s="219">
        <f t="shared" si="81"/>
        <v>43339</v>
      </c>
    </row>
    <row r="976" spans="3:7" s="196" customFormat="1" x14ac:dyDescent="0.25">
      <c r="C976" s="219">
        <f t="shared" si="82"/>
        <v>43340</v>
      </c>
      <c r="D976" s="208" t="b">
        <f t="shared" si="83"/>
        <v>0</v>
      </c>
      <c r="E976" s="220" t="b">
        <f t="shared" si="80"/>
        <v>0</v>
      </c>
      <c r="F976" s="219">
        <f t="shared" si="84"/>
        <v>43340</v>
      </c>
      <c r="G976" s="219">
        <f t="shared" si="81"/>
        <v>43340</v>
      </c>
    </row>
    <row r="977" spans="3:7" s="196" customFormat="1" x14ac:dyDescent="0.25">
      <c r="C977" s="219">
        <f t="shared" si="82"/>
        <v>43341</v>
      </c>
      <c r="D977" s="208" t="b">
        <f t="shared" si="83"/>
        <v>0</v>
      </c>
      <c r="E977" s="220" t="b">
        <f t="shared" si="80"/>
        <v>0</v>
      </c>
      <c r="F977" s="219">
        <f t="shared" si="84"/>
        <v>43341</v>
      </c>
      <c r="G977" s="219">
        <f t="shared" si="81"/>
        <v>43341</v>
      </c>
    </row>
    <row r="978" spans="3:7" s="196" customFormat="1" x14ac:dyDescent="0.25">
      <c r="C978" s="219">
        <f t="shared" si="82"/>
        <v>43342</v>
      </c>
      <c r="D978" s="208" t="b">
        <f t="shared" si="83"/>
        <v>0</v>
      </c>
      <c r="E978" s="220" t="b">
        <f t="shared" si="80"/>
        <v>0</v>
      </c>
      <c r="F978" s="219">
        <f t="shared" si="84"/>
        <v>43342</v>
      </c>
      <c r="G978" s="219">
        <f t="shared" si="81"/>
        <v>43342</v>
      </c>
    </row>
    <row r="979" spans="3:7" s="196" customFormat="1" x14ac:dyDescent="0.25">
      <c r="C979" s="219">
        <f t="shared" si="82"/>
        <v>43343</v>
      </c>
      <c r="D979" s="208" t="b">
        <f t="shared" si="83"/>
        <v>0</v>
      </c>
      <c r="E979" s="220" t="b">
        <f t="shared" si="80"/>
        <v>0</v>
      </c>
      <c r="F979" s="219">
        <f t="shared" si="84"/>
        <v>43343</v>
      </c>
      <c r="G979" s="219">
        <f t="shared" si="81"/>
        <v>43343</v>
      </c>
    </row>
    <row r="980" spans="3:7" s="196" customFormat="1" x14ac:dyDescent="0.25">
      <c r="C980" s="219">
        <f t="shared" si="82"/>
        <v>43344</v>
      </c>
      <c r="D980" s="208" t="b">
        <f t="shared" si="83"/>
        <v>1</v>
      </c>
      <c r="E980" s="220" t="b">
        <f t="shared" si="80"/>
        <v>0</v>
      </c>
      <c r="F980" s="219" t="b">
        <f t="shared" si="84"/>
        <v>0</v>
      </c>
      <c r="G980" s="219">
        <f t="shared" si="81"/>
        <v>43346</v>
      </c>
    </row>
    <row r="981" spans="3:7" s="196" customFormat="1" x14ac:dyDescent="0.25">
      <c r="C981" s="219">
        <f t="shared" si="82"/>
        <v>43345</v>
      </c>
      <c r="D981" s="208" t="b">
        <f t="shared" si="83"/>
        <v>1</v>
      </c>
      <c r="E981" s="220" t="b">
        <f t="shared" si="80"/>
        <v>0</v>
      </c>
      <c r="F981" s="219" t="b">
        <f t="shared" si="84"/>
        <v>0</v>
      </c>
      <c r="G981" s="219">
        <f t="shared" si="81"/>
        <v>43346</v>
      </c>
    </row>
    <row r="982" spans="3:7" s="196" customFormat="1" x14ac:dyDescent="0.25">
      <c r="C982" s="219">
        <f t="shared" si="82"/>
        <v>43346</v>
      </c>
      <c r="D982" s="208" t="b">
        <f t="shared" si="83"/>
        <v>0</v>
      </c>
      <c r="E982" s="220" t="b">
        <f t="shared" si="80"/>
        <v>0</v>
      </c>
      <c r="F982" s="219">
        <f t="shared" si="84"/>
        <v>43346</v>
      </c>
      <c r="G982" s="219">
        <f t="shared" si="81"/>
        <v>43346</v>
      </c>
    </row>
    <row r="983" spans="3:7" s="196" customFormat="1" x14ac:dyDescent="0.25">
      <c r="C983" s="219">
        <f t="shared" si="82"/>
        <v>43347</v>
      </c>
      <c r="D983" s="208" t="b">
        <f t="shared" si="83"/>
        <v>0</v>
      </c>
      <c r="E983" s="220" t="b">
        <f t="shared" si="80"/>
        <v>0</v>
      </c>
      <c r="F983" s="219">
        <f t="shared" si="84"/>
        <v>43347</v>
      </c>
      <c r="G983" s="219">
        <f t="shared" si="81"/>
        <v>43347</v>
      </c>
    </row>
    <row r="984" spans="3:7" s="196" customFormat="1" x14ac:dyDescent="0.25">
      <c r="C984" s="219">
        <f t="shared" si="82"/>
        <v>43348</v>
      </c>
      <c r="D984" s="208" t="b">
        <f t="shared" si="83"/>
        <v>0</v>
      </c>
      <c r="E984" s="220" t="b">
        <f t="shared" si="80"/>
        <v>0</v>
      </c>
      <c r="F984" s="219">
        <f t="shared" si="84"/>
        <v>43348</v>
      </c>
      <c r="G984" s="219">
        <f t="shared" si="81"/>
        <v>43348</v>
      </c>
    </row>
    <row r="985" spans="3:7" s="196" customFormat="1" x14ac:dyDescent="0.25">
      <c r="C985" s="219">
        <f t="shared" si="82"/>
        <v>43349</v>
      </c>
      <c r="D985" s="208" t="b">
        <f t="shared" si="83"/>
        <v>0</v>
      </c>
      <c r="E985" s="220" t="b">
        <f t="shared" si="80"/>
        <v>0</v>
      </c>
      <c r="F985" s="219">
        <f t="shared" si="84"/>
        <v>43349</v>
      </c>
      <c r="G985" s="219">
        <f t="shared" si="81"/>
        <v>43349</v>
      </c>
    </row>
    <row r="986" spans="3:7" s="196" customFormat="1" x14ac:dyDescent="0.25">
      <c r="C986" s="219">
        <f t="shared" si="82"/>
        <v>43350</v>
      </c>
      <c r="D986" s="208" t="b">
        <f t="shared" si="83"/>
        <v>0</v>
      </c>
      <c r="E986" s="220" t="b">
        <f t="shared" si="80"/>
        <v>0</v>
      </c>
      <c r="F986" s="219">
        <f t="shared" si="84"/>
        <v>43350</v>
      </c>
      <c r="G986" s="219">
        <f t="shared" si="81"/>
        <v>43350</v>
      </c>
    </row>
    <row r="987" spans="3:7" s="196" customFormat="1" x14ac:dyDescent="0.25">
      <c r="C987" s="219">
        <f t="shared" si="82"/>
        <v>43351</v>
      </c>
      <c r="D987" s="208" t="b">
        <f t="shared" si="83"/>
        <v>1</v>
      </c>
      <c r="E987" s="220" t="b">
        <f t="shared" si="80"/>
        <v>0</v>
      </c>
      <c r="F987" s="219" t="b">
        <f t="shared" si="84"/>
        <v>0</v>
      </c>
      <c r="G987" s="219">
        <f t="shared" si="81"/>
        <v>43353</v>
      </c>
    </row>
    <row r="988" spans="3:7" s="196" customFormat="1" x14ac:dyDescent="0.25">
      <c r="C988" s="219">
        <f t="shared" si="82"/>
        <v>43352</v>
      </c>
      <c r="D988" s="208" t="b">
        <f t="shared" si="83"/>
        <v>1</v>
      </c>
      <c r="E988" s="220" t="b">
        <f t="shared" si="80"/>
        <v>0</v>
      </c>
      <c r="F988" s="219" t="b">
        <f t="shared" si="84"/>
        <v>0</v>
      </c>
      <c r="G988" s="219">
        <f t="shared" si="81"/>
        <v>43353</v>
      </c>
    </row>
    <row r="989" spans="3:7" s="196" customFormat="1" x14ac:dyDescent="0.25">
      <c r="C989" s="219">
        <f t="shared" si="82"/>
        <v>43353</v>
      </c>
      <c r="D989" s="208" t="b">
        <f t="shared" si="83"/>
        <v>0</v>
      </c>
      <c r="E989" s="220" t="b">
        <f t="shared" si="80"/>
        <v>0</v>
      </c>
      <c r="F989" s="219">
        <f t="shared" si="84"/>
        <v>43353</v>
      </c>
      <c r="G989" s="219">
        <f t="shared" si="81"/>
        <v>43353</v>
      </c>
    </row>
    <row r="990" spans="3:7" s="196" customFormat="1" x14ac:dyDescent="0.25">
      <c r="C990" s="219">
        <f t="shared" si="82"/>
        <v>43354</v>
      </c>
      <c r="D990" s="208" t="b">
        <f t="shared" si="83"/>
        <v>0</v>
      </c>
      <c r="E990" s="220" t="b">
        <f t="shared" si="80"/>
        <v>0</v>
      </c>
      <c r="F990" s="219">
        <f t="shared" si="84"/>
        <v>43354</v>
      </c>
      <c r="G990" s="219">
        <f t="shared" si="81"/>
        <v>43354</v>
      </c>
    </row>
    <row r="991" spans="3:7" s="196" customFormat="1" x14ac:dyDescent="0.25">
      <c r="C991" s="219">
        <f t="shared" si="82"/>
        <v>43355</v>
      </c>
      <c r="D991" s="208" t="b">
        <f t="shared" si="83"/>
        <v>0</v>
      </c>
      <c r="E991" s="220" t="b">
        <f t="shared" si="80"/>
        <v>0</v>
      </c>
      <c r="F991" s="219">
        <f t="shared" si="84"/>
        <v>43355</v>
      </c>
      <c r="G991" s="219">
        <f t="shared" si="81"/>
        <v>43355</v>
      </c>
    </row>
    <row r="992" spans="3:7" s="196" customFormat="1" x14ac:dyDescent="0.25">
      <c r="C992" s="219">
        <f t="shared" si="82"/>
        <v>43356</v>
      </c>
      <c r="D992" s="208" t="b">
        <f t="shared" si="83"/>
        <v>0</v>
      </c>
      <c r="E992" s="220" t="b">
        <f t="shared" si="80"/>
        <v>0</v>
      </c>
      <c r="F992" s="219">
        <f t="shared" si="84"/>
        <v>43356</v>
      </c>
      <c r="G992" s="219">
        <f t="shared" si="81"/>
        <v>43356</v>
      </c>
    </row>
    <row r="993" spans="3:7" s="196" customFormat="1" x14ac:dyDescent="0.25">
      <c r="C993" s="219">
        <f t="shared" si="82"/>
        <v>43357</v>
      </c>
      <c r="D993" s="208" t="b">
        <f t="shared" si="83"/>
        <v>0</v>
      </c>
      <c r="E993" s="220" t="b">
        <f t="shared" si="80"/>
        <v>0</v>
      </c>
      <c r="F993" s="219">
        <f t="shared" si="84"/>
        <v>43357</v>
      </c>
      <c r="G993" s="219">
        <f t="shared" si="81"/>
        <v>43357</v>
      </c>
    </row>
    <row r="994" spans="3:7" s="196" customFormat="1" x14ac:dyDescent="0.25">
      <c r="C994" s="219">
        <f t="shared" si="82"/>
        <v>43358</v>
      </c>
      <c r="D994" s="208" t="b">
        <f t="shared" si="83"/>
        <v>1</v>
      </c>
      <c r="E994" s="220" t="b">
        <f t="shared" si="80"/>
        <v>0</v>
      </c>
      <c r="F994" s="219" t="b">
        <f t="shared" si="84"/>
        <v>0</v>
      </c>
      <c r="G994" s="219">
        <f t="shared" si="81"/>
        <v>43360</v>
      </c>
    </row>
    <row r="995" spans="3:7" s="196" customFormat="1" x14ac:dyDescent="0.25">
      <c r="C995" s="219">
        <f t="shared" si="82"/>
        <v>43359</v>
      </c>
      <c r="D995" s="208" t="b">
        <f t="shared" si="83"/>
        <v>1</v>
      </c>
      <c r="E995" s="220" t="b">
        <f t="shared" si="80"/>
        <v>0</v>
      </c>
      <c r="F995" s="219" t="b">
        <f t="shared" si="84"/>
        <v>0</v>
      </c>
      <c r="G995" s="219">
        <f t="shared" si="81"/>
        <v>43360</v>
      </c>
    </row>
    <row r="996" spans="3:7" s="196" customFormat="1" x14ac:dyDescent="0.25">
      <c r="C996" s="219">
        <f t="shared" si="82"/>
        <v>43360</v>
      </c>
      <c r="D996" s="208" t="b">
        <f t="shared" si="83"/>
        <v>0</v>
      </c>
      <c r="E996" s="220" t="b">
        <f t="shared" si="80"/>
        <v>0</v>
      </c>
      <c r="F996" s="219">
        <f t="shared" si="84"/>
        <v>43360</v>
      </c>
      <c r="G996" s="219">
        <f t="shared" si="81"/>
        <v>43360</v>
      </c>
    </row>
    <row r="997" spans="3:7" s="196" customFormat="1" x14ac:dyDescent="0.25">
      <c r="C997" s="219">
        <f t="shared" si="82"/>
        <v>43361</v>
      </c>
      <c r="D997" s="208" t="b">
        <f t="shared" si="83"/>
        <v>0</v>
      </c>
      <c r="E997" s="220" t="b">
        <f t="shared" si="80"/>
        <v>0</v>
      </c>
      <c r="F997" s="219">
        <f t="shared" si="84"/>
        <v>43361</v>
      </c>
      <c r="G997" s="219">
        <f t="shared" si="81"/>
        <v>43361</v>
      </c>
    </row>
    <row r="998" spans="3:7" s="196" customFormat="1" x14ac:dyDescent="0.25">
      <c r="C998" s="219">
        <f t="shared" si="82"/>
        <v>43362</v>
      </c>
      <c r="D998" s="208" t="b">
        <f t="shared" si="83"/>
        <v>0</v>
      </c>
      <c r="E998" s="220" t="b">
        <f t="shared" si="80"/>
        <v>0</v>
      </c>
      <c r="F998" s="219">
        <f t="shared" si="84"/>
        <v>43362</v>
      </c>
      <c r="G998" s="219">
        <f t="shared" si="81"/>
        <v>43362</v>
      </c>
    </row>
    <row r="999" spans="3:7" s="196" customFormat="1" x14ac:dyDescent="0.25">
      <c r="C999" s="219">
        <f t="shared" si="82"/>
        <v>43363</v>
      </c>
      <c r="D999" s="208" t="b">
        <f t="shared" si="83"/>
        <v>0</v>
      </c>
      <c r="E999" s="220" t="b">
        <f t="shared" si="80"/>
        <v>0</v>
      </c>
      <c r="F999" s="219">
        <f t="shared" si="84"/>
        <v>43363</v>
      </c>
      <c r="G999" s="219">
        <f t="shared" si="81"/>
        <v>43363</v>
      </c>
    </row>
    <row r="1000" spans="3:7" s="196" customFormat="1" x14ac:dyDescent="0.25">
      <c r="C1000" s="219">
        <f t="shared" si="82"/>
        <v>43364</v>
      </c>
      <c r="D1000" s="208" t="b">
        <f t="shared" si="83"/>
        <v>0</v>
      </c>
      <c r="E1000" s="220" t="b">
        <f t="shared" si="80"/>
        <v>0</v>
      </c>
      <c r="F1000" s="219">
        <f t="shared" si="84"/>
        <v>43364</v>
      </c>
      <c r="G1000" s="219">
        <f t="shared" si="81"/>
        <v>43364</v>
      </c>
    </row>
    <row r="1001" spans="3:7" s="196" customFormat="1" x14ac:dyDescent="0.25">
      <c r="C1001" s="219">
        <f t="shared" si="82"/>
        <v>43365</v>
      </c>
      <c r="D1001" s="208" t="b">
        <f t="shared" si="83"/>
        <v>1</v>
      </c>
      <c r="E1001" s="220" t="b">
        <f t="shared" si="80"/>
        <v>0</v>
      </c>
      <c r="F1001" s="219" t="b">
        <f t="shared" si="84"/>
        <v>0</v>
      </c>
      <c r="G1001" s="219">
        <f t="shared" si="81"/>
        <v>43367</v>
      </c>
    </row>
    <row r="1002" spans="3:7" s="196" customFormat="1" x14ac:dyDescent="0.25">
      <c r="C1002" s="219">
        <f t="shared" si="82"/>
        <v>43366</v>
      </c>
      <c r="D1002" s="208" t="b">
        <f t="shared" si="83"/>
        <v>1</v>
      </c>
      <c r="E1002" s="220" t="b">
        <f t="shared" si="80"/>
        <v>0</v>
      </c>
      <c r="F1002" s="219" t="b">
        <f t="shared" si="84"/>
        <v>0</v>
      </c>
      <c r="G1002" s="219">
        <f t="shared" si="81"/>
        <v>43367</v>
      </c>
    </row>
    <row r="1003" spans="3:7" s="196" customFormat="1" x14ac:dyDescent="0.25">
      <c r="C1003" s="219">
        <f t="shared" si="82"/>
        <v>43367</v>
      </c>
      <c r="D1003" s="208" t="b">
        <f t="shared" si="83"/>
        <v>0</v>
      </c>
      <c r="E1003" s="220" t="b">
        <f t="shared" si="80"/>
        <v>0</v>
      </c>
      <c r="F1003" s="219">
        <f t="shared" si="84"/>
        <v>43367</v>
      </c>
      <c r="G1003" s="219">
        <f t="shared" si="81"/>
        <v>43367</v>
      </c>
    </row>
    <row r="1004" spans="3:7" s="196" customFormat="1" x14ac:dyDescent="0.25">
      <c r="C1004" s="219">
        <f t="shared" si="82"/>
        <v>43368</v>
      </c>
      <c r="D1004" s="208" t="b">
        <f t="shared" si="83"/>
        <v>0</v>
      </c>
      <c r="E1004" s="220" t="b">
        <f t="shared" si="80"/>
        <v>0</v>
      </c>
      <c r="F1004" s="219">
        <f t="shared" si="84"/>
        <v>43368</v>
      </c>
      <c r="G1004" s="219">
        <f t="shared" si="81"/>
        <v>43368</v>
      </c>
    </row>
    <row r="1005" spans="3:7" s="196" customFormat="1" x14ac:dyDescent="0.25">
      <c r="C1005" s="219">
        <f t="shared" si="82"/>
        <v>43369</v>
      </c>
      <c r="D1005" s="208" t="b">
        <f t="shared" si="83"/>
        <v>0</v>
      </c>
      <c r="E1005" s="220" t="b">
        <f t="shared" si="80"/>
        <v>0</v>
      </c>
      <c r="F1005" s="219">
        <f t="shared" si="84"/>
        <v>43369</v>
      </c>
      <c r="G1005" s="219">
        <f t="shared" si="81"/>
        <v>43369</v>
      </c>
    </row>
    <row r="1006" spans="3:7" s="196" customFormat="1" x14ac:dyDescent="0.25">
      <c r="C1006" s="219">
        <f t="shared" si="82"/>
        <v>43370</v>
      </c>
      <c r="D1006" s="208" t="b">
        <f t="shared" si="83"/>
        <v>0</v>
      </c>
      <c r="E1006" s="220" t="b">
        <f t="shared" si="80"/>
        <v>0</v>
      </c>
      <c r="F1006" s="219">
        <f t="shared" si="84"/>
        <v>43370</v>
      </c>
      <c r="G1006" s="219">
        <f t="shared" si="81"/>
        <v>43370</v>
      </c>
    </row>
    <row r="1007" spans="3:7" s="196" customFormat="1" x14ac:dyDescent="0.25">
      <c r="C1007" s="219">
        <f t="shared" si="82"/>
        <v>43371</v>
      </c>
      <c r="D1007" s="208" t="b">
        <f t="shared" si="83"/>
        <v>0</v>
      </c>
      <c r="E1007" s="220" t="b">
        <f t="shared" si="80"/>
        <v>0</v>
      </c>
      <c r="F1007" s="219">
        <f t="shared" si="84"/>
        <v>43371</v>
      </c>
      <c r="G1007" s="219">
        <f t="shared" si="81"/>
        <v>43371</v>
      </c>
    </row>
    <row r="1008" spans="3:7" s="196" customFormat="1" x14ac:dyDescent="0.25">
      <c r="C1008" s="219">
        <f t="shared" si="82"/>
        <v>43372</v>
      </c>
      <c r="D1008" s="208" t="b">
        <f t="shared" si="83"/>
        <v>1</v>
      </c>
      <c r="E1008" s="220" t="b">
        <f t="shared" si="80"/>
        <v>0</v>
      </c>
      <c r="F1008" s="219" t="b">
        <f t="shared" si="84"/>
        <v>0</v>
      </c>
      <c r="G1008" s="219">
        <f t="shared" si="81"/>
        <v>43374</v>
      </c>
    </row>
    <row r="1009" spans="3:7" s="196" customFormat="1" x14ac:dyDescent="0.25">
      <c r="C1009" s="219">
        <f t="shared" si="82"/>
        <v>43373</v>
      </c>
      <c r="D1009" s="208" t="b">
        <f t="shared" si="83"/>
        <v>1</v>
      </c>
      <c r="E1009" s="220" t="b">
        <f t="shared" si="80"/>
        <v>0</v>
      </c>
      <c r="F1009" s="219" t="b">
        <f t="shared" si="84"/>
        <v>0</v>
      </c>
      <c r="G1009" s="219">
        <f t="shared" si="81"/>
        <v>43374</v>
      </c>
    </row>
    <row r="1010" spans="3:7" s="196" customFormat="1" x14ac:dyDescent="0.25">
      <c r="C1010" s="219">
        <f t="shared" si="82"/>
        <v>43374</v>
      </c>
      <c r="D1010" s="208" t="b">
        <f t="shared" si="83"/>
        <v>0</v>
      </c>
      <c r="E1010" s="220" t="b">
        <f t="shared" si="80"/>
        <v>0</v>
      </c>
      <c r="F1010" s="219">
        <f t="shared" si="84"/>
        <v>43374</v>
      </c>
      <c r="G1010" s="219">
        <f t="shared" si="81"/>
        <v>43374</v>
      </c>
    </row>
    <row r="1011" spans="3:7" s="196" customFormat="1" x14ac:dyDescent="0.25">
      <c r="C1011" s="219">
        <f t="shared" si="82"/>
        <v>43375</v>
      </c>
      <c r="D1011" s="208" t="b">
        <f t="shared" si="83"/>
        <v>0</v>
      </c>
      <c r="E1011" s="220" t="b">
        <f t="shared" si="80"/>
        <v>0</v>
      </c>
      <c r="F1011" s="219">
        <f t="shared" si="84"/>
        <v>43375</v>
      </c>
      <c r="G1011" s="219">
        <f t="shared" si="81"/>
        <v>43375</v>
      </c>
    </row>
    <row r="1012" spans="3:7" s="196" customFormat="1" x14ac:dyDescent="0.25">
      <c r="C1012" s="219">
        <f t="shared" si="82"/>
        <v>43376</v>
      </c>
      <c r="D1012" s="208" t="b">
        <f t="shared" si="83"/>
        <v>0</v>
      </c>
      <c r="E1012" s="220" t="b">
        <f t="shared" si="80"/>
        <v>0</v>
      </c>
      <c r="F1012" s="219">
        <f t="shared" si="84"/>
        <v>43376</v>
      </c>
      <c r="G1012" s="219">
        <f t="shared" si="81"/>
        <v>43376</v>
      </c>
    </row>
    <row r="1013" spans="3:7" s="196" customFormat="1" x14ac:dyDescent="0.25">
      <c r="C1013" s="219">
        <f t="shared" si="82"/>
        <v>43377</v>
      </c>
      <c r="D1013" s="208" t="b">
        <f t="shared" si="83"/>
        <v>0</v>
      </c>
      <c r="E1013" s="220" t="b">
        <f t="shared" si="80"/>
        <v>0</v>
      </c>
      <c r="F1013" s="219">
        <f t="shared" si="84"/>
        <v>43377</v>
      </c>
      <c r="G1013" s="219">
        <f t="shared" si="81"/>
        <v>43377</v>
      </c>
    </row>
    <row r="1014" spans="3:7" s="196" customFormat="1" x14ac:dyDescent="0.25">
      <c r="C1014" s="219">
        <f t="shared" si="82"/>
        <v>43378</v>
      </c>
      <c r="D1014" s="208" t="b">
        <f t="shared" si="83"/>
        <v>0</v>
      </c>
      <c r="E1014" s="220" t="b">
        <f t="shared" si="80"/>
        <v>0</v>
      </c>
      <c r="F1014" s="219">
        <f t="shared" si="84"/>
        <v>43378</v>
      </c>
      <c r="G1014" s="219">
        <f t="shared" si="81"/>
        <v>43378</v>
      </c>
    </row>
    <row r="1015" spans="3:7" s="196" customFormat="1" x14ac:dyDescent="0.25">
      <c r="C1015" s="219">
        <f t="shared" si="82"/>
        <v>43379</v>
      </c>
      <c r="D1015" s="208" t="b">
        <f t="shared" si="83"/>
        <v>1</v>
      </c>
      <c r="E1015" s="220" t="b">
        <f t="shared" si="80"/>
        <v>0</v>
      </c>
      <c r="F1015" s="219" t="b">
        <f t="shared" si="84"/>
        <v>0</v>
      </c>
      <c r="G1015" s="219">
        <f t="shared" si="81"/>
        <v>43381</v>
      </c>
    </row>
    <row r="1016" spans="3:7" s="196" customFormat="1" x14ac:dyDescent="0.25">
      <c r="C1016" s="219">
        <f t="shared" si="82"/>
        <v>43380</v>
      </c>
      <c r="D1016" s="208" t="b">
        <f t="shared" si="83"/>
        <v>1</v>
      </c>
      <c r="E1016" s="220" t="b">
        <f t="shared" si="80"/>
        <v>0</v>
      </c>
      <c r="F1016" s="219" t="b">
        <f t="shared" si="84"/>
        <v>0</v>
      </c>
      <c r="G1016" s="219">
        <f t="shared" si="81"/>
        <v>43381</v>
      </c>
    </row>
    <row r="1017" spans="3:7" s="196" customFormat="1" x14ac:dyDescent="0.25">
      <c r="C1017" s="219">
        <f t="shared" si="82"/>
        <v>43381</v>
      </c>
      <c r="D1017" s="208" t="b">
        <f t="shared" si="83"/>
        <v>0</v>
      </c>
      <c r="E1017" s="220" t="b">
        <f t="shared" si="80"/>
        <v>0</v>
      </c>
      <c r="F1017" s="219">
        <f t="shared" si="84"/>
        <v>43381</v>
      </c>
      <c r="G1017" s="219">
        <f t="shared" si="81"/>
        <v>43381</v>
      </c>
    </row>
    <row r="1018" spans="3:7" s="196" customFormat="1" x14ac:dyDescent="0.25">
      <c r="C1018" s="219">
        <f t="shared" si="82"/>
        <v>43382</v>
      </c>
      <c r="D1018" s="208" t="b">
        <f t="shared" si="83"/>
        <v>0</v>
      </c>
      <c r="E1018" s="220" t="b">
        <f t="shared" si="80"/>
        <v>0</v>
      </c>
      <c r="F1018" s="219">
        <f t="shared" si="84"/>
        <v>43382</v>
      </c>
      <c r="G1018" s="219">
        <f t="shared" si="81"/>
        <v>43382</v>
      </c>
    </row>
    <row r="1019" spans="3:7" s="196" customFormat="1" x14ac:dyDescent="0.25">
      <c r="C1019" s="219">
        <f t="shared" si="82"/>
        <v>43383</v>
      </c>
      <c r="D1019" s="208" t="b">
        <f t="shared" si="83"/>
        <v>0</v>
      </c>
      <c r="E1019" s="220" t="b">
        <f t="shared" si="80"/>
        <v>0</v>
      </c>
      <c r="F1019" s="219">
        <f t="shared" si="84"/>
        <v>43383</v>
      </c>
      <c r="G1019" s="219">
        <f t="shared" si="81"/>
        <v>43383</v>
      </c>
    </row>
    <row r="1020" spans="3:7" s="196" customFormat="1" x14ac:dyDescent="0.25">
      <c r="C1020" s="219">
        <f t="shared" si="82"/>
        <v>43384</v>
      </c>
      <c r="D1020" s="208" t="b">
        <f t="shared" si="83"/>
        <v>0</v>
      </c>
      <c r="E1020" s="220" t="b">
        <f t="shared" si="80"/>
        <v>0</v>
      </c>
      <c r="F1020" s="219">
        <f t="shared" si="84"/>
        <v>43384</v>
      </c>
      <c r="G1020" s="219">
        <f t="shared" si="81"/>
        <v>43384</v>
      </c>
    </row>
    <row r="1021" spans="3:7" s="196" customFormat="1" x14ac:dyDescent="0.25">
      <c r="C1021" s="219">
        <f t="shared" si="82"/>
        <v>43385</v>
      </c>
      <c r="D1021" s="208" t="b">
        <f t="shared" si="83"/>
        <v>0</v>
      </c>
      <c r="E1021" s="220" t="b">
        <f t="shared" si="80"/>
        <v>0</v>
      </c>
      <c r="F1021" s="219">
        <f t="shared" si="84"/>
        <v>43385</v>
      </c>
      <c r="G1021" s="219">
        <f t="shared" si="81"/>
        <v>43385</v>
      </c>
    </row>
    <row r="1022" spans="3:7" s="196" customFormat="1" x14ac:dyDescent="0.25">
      <c r="C1022" s="219">
        <f t="shared" si="82"/>
        <v>43386</v>
      </c>
      <c r="D1022" s="208" t="b">
        <f t="shared" si="83"/>
        <v>1</v>
      </c>
      <c r="E1022" s="220" t="b">
        <f t="shared" si="80"/>
        <v>0</v>
      </c>
      <c r="F1022" s="219" t="b">
        <f t="shared" si="84"/>
        <v>0</v>
      </c>
      <c r="G1022" s="219">
        <f t="shared" si="81"/>
        <v>43388</v>
      </c>
    </row>
    <row r="1023" spans="3:7" s="196" customFormat="1" x14ac:dyDescent="0.25">
      <c r="C1023" s="219">
        <f t="shared" si="82"/>
        <v>43387</v>
      </c>
      <c r="D1023" s="208" t="b">
        <f t="shared" si="83"/>
        <v>1</v>
      </c>
      <c r="E1023" s="220" t="b">
        <f t="shared" si="80"/>
        <v>0</v>
      </c>
      <c r="F1023" s="219" t="b">
        <f t="shared" si="84"/>
        <v>0</v>
      </c>
      <c r="G1023" s="219">
        <f t="shared" si="81"/>
        <v>43388</v>
      </c>
    </row>
    <row r="1024" spans="3:7" s="196" customFormat="1" x14ac:dyDescent="0.25">
      <c r="C1024" s="219">
        <f t="shared" si="82"/>
        <v>43388</v>
      </c>
      <c r="D1024" s="208" t="b">
        <f t="shared" si="83"/>
        <v>0</v>
      </c>
      <c r="E1024" s="220" t="b">
        <f t="shared" si="80"/>
        <v>0</v>
      </c>
      <c r="F1024" s="219">
        <f t="shared" si="84"/>
        <v>43388</v>
      </c>
      <c r="G1024" s="219">
        <f t="shared" si="81"/>
        <v>43388</v>
      </c>
    </row>
    <row r="1025" spans="3:7" s="196" customFormat="1" x14ac:dyDescent="0.25">
      <c r="C1025" s="219">
        <f t="shared" si="82"/>
        <v>43389</v>
      </c>
      <c r="D1025" s="208" t="b">
        <f t="shared" si="83"/>
        <v>0</v>
      </c>
      <c r="E1025" s="220" t="b">
        <f t="shared" si="80"/>
        <v>0</v>
      </c>
      <c r="F1025" s="219">
        <f t="shared" si="84"/>
        <v>43389</v>
      </c>
      <c r="G1025" s="219">
        <f t="shared" si="81"/>
        <v>43389</v>
      </c>
    </row>
    <row r="1026" spans="3:7" s="196" customFormat="1" x14ac:dyDescent="0.25">
      <c r="C1026" s="219">
        <f t="shared" si="82"/>
        <v>43390</v>
      </c>
      <c r="D1026" s="208" t="b">
        <f t="shared" si="83"/>
        <v>0</v>
      </c>
      <c r="E1026" s="220" t="b">
        <f t="shared" si="80"/>
        <v>0</v>
      </c>
      <c r="F1026" s="219">
        <f t="shared" si="84"/>
        <v>43390</v>
      </c>
      <c r="G1026" s="219">
        <f t="shared" si="81"/>
        <v>43390</v>
      </c>
    </row>
    <row r="1027" spans="3:7" s="196" customFormat="1" x14ac:dyDescent="0.25">
      <c r="C1027" s="219">
        <f t="shared" si="82"/>
        <v>43391</v>
      </c>
      <c r="D1027" s="208" t="b">
        <f t="shared" si="83"/>
        <v>0</v>
      </c>
      <c r="E1027" s="220" t="b">
        <f t="shared" si="80"/>
        <v>0</v>
      </c>
      <c r="F1027" s="219">
        <f t="shared" si="84"/>
        <v>43391</v>
      </c>
      <c r="G1027" s="219">
        <f t="shared" si="81"/>
        <v>43391</v>
      </c>
    </row>
    <row r="1028" spans="3:7" s="196" customFormat="1" x14ac:dyDescent="0.25">
      <c r="C1028" s="219">
        <f t="shared" si="82"/>
        <v>43392</v>
      </c>
      <c r="D1028" s="208" t="b">
        <f t="shared" si="83"/>
        <v>0</v>
      </c>
      <c r="E1028" s="220" t="b">
        <f t="shared" si="80"/>
        <v>0</v>
      </c>
      <c r="F1028" s="219">
        <f t="shared" si="84"/>
        <v>43392</v>
      </c>
      <c r="G1028" s="219">
        <f t="shared" si="81"/>
        <v>43392</v>
      </c>
    </row>
    <row r="1029" spans="3:7" s="196" customFormat="1" x14ac:dyDescent="0.25">
      <c r="C1029" s="219">
        <f t="shared" si="82"/>
        <v>43393</v>
      </c>
      <c r="D1029" s="208" t="b">
        <f t="shared" si="83"/>
        <v>1</v>
      </c>
      <c r="E1029" s="220" t="b">
        <f t="shared" si="80"/>
        <v>0</v>
      </c>
      <c r="F1029" s="219" t="b">
        <f t="shared" si="84"/>
        <v>0</v>
      </c>
      <c r="G1029" s="219">
        <f t="shared" si="81"/>
        <v>43395</v>
      </c>
    </row>
    <row r="1030" spans="3:7" s="196" customFormat="1" x14ac:dyDescent="0.25">
      <c r="C1030" s="219">
        <f t="shared" si="82"/>
        <v>43394</v>
      </c>
      <c r="D1030" s="208" t="b">
        <f t="shared" si="83"/>
        <v>1</v>
      </c>
      <c r="E1030" s="220" t="b">
        <f t="shared" ref="E1030:E1093" si="85">IF(TYPE(VLOOKUP(C1030,Holydays,1,0))&lt;&gt;1,FALSE,TRUE)</f>
        <v>0</v>
      </c>
      <c r="F1030" s="219" t="b">
        <f t="shared" si="84"/>
        <v>0</v>
      </c>
      <c r="G1030" s="219">
        <f t="shared" ref="G1030:G1093" si="86">IF(F1030,F1030,WORKDAY(C1030,1,Holydays))</f>
        <v>43395</v>
      </c>
    </row>
    <row r="1031" spans="3:7" s="196" customFormat="1" x14ac:dyDescent="0.25">
      <c r="C1031" s="219">
        <f t="shared" ref="C1031:C1094" si="87">C1030+1</f>
        <v>43395</v>
      </c>
      <c r="D1031" s="208" t="b">
        <f t="shared" ref="D1031:D1094" si="88">IF(WEEKDAY(C1031,2)&gt;5,TRUE)</f>
        <v>0</v>
      </c>
      <c r="E1031" s="220" t="b">
        <f t="shared" si="85"/>
        <v>0</v>
      </c>
      <c r="F1031" s="219">
        <f t="shared" ref="F1031:F1094" si="89">IF(OR(D1031,E1031),FALSE,C1031)</f>
        <v>43395</v>
      </c>
      <c r="G1031" s="219">
        <f t="shared" si="86"/>
        <v>43395</v>
      </c>
    </row>
    <row r="1032" spans="3:7" s="196" customFormat="1" x14ac:dyDescent="0.25">
      <c r="C1032" s="219">
        <f t="shared" si="87"/>
        <v>43396</v>
      </c>
      <c r="D1032" s="208" t="b">
        <f t="shared" si="88"/>
        <v>0</v>
      </c>
      <c r="E1032" s="220" t="b">
        <f t="shared" si="85"/>
        <v>0</v>
      </c>
      <c r="F1032" s="219">
        <f t="shared" si="89"/>
        <v>43396</v>
      </c>
      <c r="G1032" s="219">
        <f t="shared" si="86"/>
        <v>43396</v>
      </c>
    </row>
    <row r="1033" spans="3:7" s="196" customFormat="1" x14ac:dyDescent="0.25">
      <c r="C1033" s="219">
        <f t="shared" si="87"/>
        <v>43397</v>
      </c>
      <c r="D1033" s="208" t="b">
        <f t="shared" si="88"/>
        <v>0</v>
      </c>
      <c r="E1033" s="220" t="b">
        <f t="shared" si="85"/>
        <v>0</v>
      </c>
      <c r="F1033" s="219">
        <f t="shared" si="89"/>
        <v>43397</v>
      </c>
      <c r="G1033" s="219">
        <f t="shared" si="86"/>
        <v>43397</v>
      </c>
    </row>
    <row r="1034" spans="3:7" s="196" customFormat="1" x14ac:dyDescent="0.25">
      <c r="C1034" s="219">
        <f t="shared" si="87"/>
        <v>43398</v>
      </c>
      <c r="D1034" s="208" t="b">
        <f t="shared" si="88"/>
        <v>0</v>
      </c>
      <c r="E1034" s="220" t="b">
        <f t="shared" si="85"/>
        <v>0</v>
      </c>
      <c r="F1034" s="219">
        <f t="shared" si="89"/>
        <v>43398</v>
      </c>
      <c r="G1034" s="219">
        <f t="shared" si="86"/>
        <v>43398</v>
      </c>
    </row>
    <row r="1035" spans="3:7" s="196" customFormat="1" x14ac:dyDescent="0.25">
      <c r="C1035" s="219">
        <f t="shared" si="87"/>
        <v>43399</v>
      </c>
      <c r="D1035" s="208" t="b">
        <f t="shared" si="88"/>
        <v>0</v>
      </c>
      <c r="E1035" s="220" t="b">
        <f t="shared" si="85"/>
        <v>0</v>
      </c>
      <c r="F1035" s="219">
        <f t="shared" si="89"/>
        <v>43399</v>
      </c>
      <c r="G1035" s="219">
        <f t="shared" si="86"/>
        <v>43399</v>
      </c>
    </row>
    <row r="1036" spans="3:7" s="196" customFormat="1" x14ac:dyDescent="0.25">
      <c r="C1036" s="219">
        <f t="shared" si="87"/>
        <v>43400</v>
      </c>
      <c r="D1036" s="208" t="b">
        <f t="shared" si="88"/>
        <v>1</v>
      </c>
      <c r="E1036" s="220" t="b">
        <f t="shared" si="85"/>
        <v>0</v>
      </c>
      <c r="F1036" s="219" t="b">
        <f t="shared" si="89"/>
        <v>0</v>
      </c>
      <c r="G1036" s="219">
        <f t="shared" si="86"/>
        <v>43402</v>
      </c>
    </row>
    <row r="1037" spans="3:7" s="196" customFormat="1" x14ac:dyDescent="0.25">
      <c r="C1037" s="219">
        <f t="shared" si="87"/>
        <v>43401</v>
      </c>
      <c r="D1037" s="208" t="b">
        <f t="shared" si="88"/>
        <v>1</v>
      </c>
      <c r="E1037" s="220" t="b">
        <f t="shared" si="85"/>
        <v>0</v>
      </c>
      <c r="F1037" s="219" t="b">
        <f t="shared" si="89"/>
        <v>0</v>
      </c>
      <c r="G1037" s="219">
        <f t="shared" si="86"/>
        <v>43402</v>
      </c>
    </row>
    <row r="1038" spans="3:7" s="196" customFormat="1" x14ac:dyDescent="0.25">
      <c r="C1038" s="219">
        <f t="shared" si="87"/>
        <v>43402</v>
      </c>
      <c r="D1038" s="208" t="b">
        <f t="shared" si="88"/>
        <v>0</v>
      </c>
      <c r="E1038" s="220" t="b">
        <f t="shared" si="85"/>
        <v>0</v>
      </c>
      <c r="F1038" s="219">
        <f t="shared" si="89"/>
        <v>43402</v>
      </c>
      <c r="G1038" s="219">
        <f t="shared" si="86"/>
        <v>43402</v>
      </c>
    </row>
    <row r="1039" spans="3:7" s="196" customFormat="1" x14ac:dyDescent="0.25">
      <c r="C1039" s="219">
        <f t="shared" si="87"/>
        <v>43403</v>
      </c>
      <c r="D1039" s="208" t="b">
        <f t="shared" si="88"/>
        <v>0</v>
      </c>
      <c r="E1039" s="220" t="b">
        <f t="shared" si="85"/>
        <v>0</v>
      </c>
      <c r="F1039" s="219">
        <f t="shared" si="89"/>
        <v>43403</v>
      </c>
      <c r="G1039" s="219">
        <f t="shared" si="86"/>
        <v>43403</v>
      </c>
    </row>
    <row r="1040" spans="3:7" s="196" customFormat="1" x14ac:dyDescent="0.25">
      <c r="C1040" s="219">
        <f t="shared" si="87"/>
        <v>43404</v>
      </c>
      <c r="D1040" s="208" t="b">
        <f t="shared" si="88"/>
        <v>0</v>
      </c>
      <c r="E1040" s="220" t="b">
        <f t="shared" si="85"/>
        <v>0</v>
      </c>
      <c r="F1040" s="219">
        <f t="shared" si="89"/>
        <v>43404</v>
      </c>
      <c r="G1040" s="219">
        <f t="shared" si="86"/>
        <v>43404</v>
      </c>
    </row>
    <row r="1041" spans="3:7" s="196" customFormat="1" x14ac:dyDescent="0.25">
      <c r="C1041" s="219">
        <f t="shared" si="87"/>
        <v>43405</v>
      </c>
      <c r="D1041" s="208" t="b">
        <f t="shared" si="88"/>
        <v>0</v>
      </c>
      <c r="E1041" s="220" t="b">
        <f t="shared" si="85"/>
        <v>0</v>
      </c>
      <c r="F1041" s="219">
        <f t="shared" si="89"/>
        <v>43405</v>
      </c>
      <c r="G1041" s="219">
        <f t="shared" si="86"/>
        <v>43405</v>
      </c>
    </row>
    <row r="1042" spans="3:7" s="196" customFormat="1" x14ac:dyDescent="0.25">
      <c r="C1042" s="219">
        <f t="shared" si="87"/>
        <v>43406</v>
      </c>
      <c r="D1042" s="208" t="b">
        <f t="shared" si="88"/>
        <v>0</v>
      </c>
      <c r="E1042" s="220" t="b">
        <f t="shared" si="85"/>
        <v>0</v>
      </c>
      <c r="F1042" s="219">
        <f t="shared" si="89"/>
        <v>43406</v>
      </c>
      <c r="G1042" s="219">
        <f t="shared" si="86"/>
        <v>43406</v>
      </c>
    </row>
    <row r="1043" spans="3:7" s="196" customFormat="1" x14ac:dyDescent="0.25">
      <c r="C1043" s="219">
        <f t="shared" si="87"/>
        <v>43407</v>
      </c>
      <c r="D1043" s="208" t="b">
        <f t="shared" si="88"/>
        <v>1</v>
      </c>
      <c r="E1043" s="220" t="b">
        <f t="shared" si="85"/>
        <v>0</v>
      </c>
      <c r="F1043" s="219" t="b">
        <f t="shared" si="89"/>
        <v>0</v>
      </c>
      <c r="G1043" s="219">
        <f t="shared" si="86"/>
        <v>43409</v>
      </c>
    </row>
    <row r="1044" spans="3:7" s="196" customFormat="1" x14ac:dyDescent="0.25">
      <c r="C1044" s="219">
        <f t="shared" si="87"/>
        <v>43408</v>
      </c>
      <c r="D1044" s="208" t="b">
        <f t="shared" si="88"/>
        <v>1</v>
      </c>
      <c r="E1044" s="220" t="b">
        <f t="shared" si="85"/>
        <v>0</v>
      </c>
      <c r="F1044" s="219" t="b">
        <f t="shared" si="89"/>
        <v>0</v>
      </c>
      <c r="G1044" s="219">
        <f t="shared" si="86"/>
        <v>43409</v>
      </c>
    </row>
    <row r="1045" spans="3:7" s="196" customFormat="1" x14ac:dyDescent="0.25">
      <c r="C1045" s="219">
        <f t="shared" si="87"/>
        <v>43409</v>
      </c>
      <c r="D1045" s="208" t="b">
        <f t="shared" si="88"/>
        <v>0</v>
      </c>
      <c r="E1045" s="220" t="b">
        <f t="shared" si="85"/>
        <v>0</v>
      </c>
      <c r="F1045" s="219">
        <f t="shared" si="89"/>
        <v>43409</v>
      </c>
      <c r="G1045" s="219">
        <f t="shared" si="86"/>
        <v>43409</v>
      </c>
    </row>
    <row r="1046" spans="3:7" s="196" customFormat="1" x14ac:dyDescent="0.25">
      <c r="C1046" s="219">
        <f t="shared" si="87"/>
        <v>43410</v>
      </c>
      <c r="D1046" s="208" t="b">
        <f t="shared" si="88"/>
        <v>0</v>
      </c>
      <c r="E1046" s="220" t="b">
        <f t="shared" si="85"/>
        <v>0</v>
      </c>
      <c r="F1046" s="219">
        <f t="shared" si="89"/>
        <v>43410</v>
      </c>
      <c r="G1046" s="219">
        <f t="shared" si="86"/>
        <v>43410</v>
      </c>
    </row>
    <row r="1047" spans="3:7" s="196" customFormat="1" x14ac:dyDescent="0.25">
      <c r="C1047" s="219">
        <f t="shared" si="87"/>
        <v>43411</v>
      </c>
      <c r="D1047" s="208" t="b">
        <f t="shared" si="88"/>
        <v>0</v>
      </c>
      <c r="E1047" s="220" t="b">
        <f t="shared" si="85"/>
        <v>0</v>
      </c>
      <c r="F1047" s="219">
        <f t="shared" si="89"/>
        <v>43411</v>
      </c>
      <c r="G1047" s="219">
        <f t="shared" si="86"/>
        <v>43411</v>
      </c>
    </row>
    <row r="1048" spans="3:7" s="196" customFormat="1" x14ac:dyDescent="0.25">
      <c r="C1048" s="219">
        <f t="shared" si="87"/>
        <v>43412</v>
      </c>
      <c r="D1048" s="208" t="b">
        <f t="shared" si="88"/>
        <v>0</v>
      </c>
      <c r="E1048" s="220" t="b">
        <f t="shared" si="85"/>
        <v>0</v>
      </c>
      <c r="F1048" s="219">
        <f t="shared" si="89"/>
        <v>43412</v>
      </c>
      <c r="G1048" s="219">
        <f t="shared" si="86"/>
        <v>43412</v>
      </c>
    </row>
    <row r="1049" spans="3:7" s="196" customFormat="1" x14ac:dyDescent="0.25">
      <c r="C1049" s="219">
        <f t="shared" si="87"/>
        <v>43413</v>
      </c>
      <c r="D1049" s="208" t="b">
        <f t="shared" si="88"/>
        <v>0</v>
      </c>
      <c r="E1049" s="220" t="b">
        <f t="shared" si="85"/>
        <v>0</v>
      </c>
      <c r="F1049" s="219">
        <f t="shared" si="89"/>
        <v>43413</v>
      </c>
      <c r="G1049" s="219">
        <f t="shared" si="86"/>
        <v>43413</v>
      </c>
    </row>
    <row r="1050" spans="3:7" s="196" customFormat="1" x14ac:dyDescent="0.25">
      <c r="C1050" s="219">
        <f t="shared" si="87"/>
        <v>43414</v>
      </c>
      <c r="D1050" s="208" t="b">
        <f t="shared" si="88"/>
        <v>1</v>
      </c>
      <c r="E1050" s="220" t="b">
        <f t="shared" si="85"/>
        <v>0</v>
      </c>
      <c r="F1050" s="219" t="b">
        <f t="shared" si="89"/>
        <v>0</v>
      </c>
      <c r="G1050" s="219">
        <f t="shared" si="86"/>
        <v>43416</v>
      </c>
    </row>
    <row r="1051" spans="3:7" s="196" customFormat="1" x14ac:dyDescent="0.25">
      <c r="C1051" s="219">
        <f t="shared" si="87"/>
        <v>43415</v>
      </c>
      <c r="D1051" s="208" t="b">
        <f t="shared" si="88"/>
        <v>1</v>
      </c>
      <c r="E1051" s="220" t="b">
        <f t="shared" si="85"/>
        <v>0</v>
      </c>
      <c r="F1051" s="219" t="b">
        <f t="shared" si="89"/>
        <v>0</v>
      </c>
      <c r="G1051" s="219">
        <f t="shared" si="86"/>
        <v>43416</v>
      </c>
    </row>
    <row r="1052" spans="3:7" s="196" customFormat="1" x14ac:dyDescent="0.25">
      <c r="C1052" s="219">
        <f t="shared" si="87"/>
        <v>43416</v>
      </c>
      <c r="D1052" s="208" t="b">
        <f t="shared" si="88"/>
        <v>0</v>
      </c>
      <c r="E1052" s="220" t="b">
        <f t="shared" si="85"/>
        <v>0</v>
      </c>
      <c r="F1052" s="219">
        <f t="shared" si="89"/>
        <v>43416</v>
      </c>
      <c r="G1052" s="219">
        <f t="shared" si="86"/>
        <v>43416</v>
      </c>
    </row>
    <row r="1053" spans="3:7" s="196" customFormat="1" x14ac:dyDescent="0.25">
      <c r="C1053" s="219">
        <f t="shared" si="87"/>
        <v>43417</v>
      </c>
      <c r="D1053" s="208" t="b">
        <f t="shared" si="88"/>
        <v>0</v>
      </c>
      <c r="E1053" s="220" t="b">
        <f t="shared" si="85"/>
        <v>0</v>
      </c>
      <c r="F1053" s="219">
        <f t="shared" si="89"/>
        <v>43417</v>
      </c>
      <c r="G1053" s="219">
        <f t="shared" si="86"/>
        <v>43417</v>
      </c>
    </row>
    <row r="1054" spans="3:7" s="196" customFormat="1" x14ac:dyDescent="0.25">
      <c r="C1054" s="219">
        <f t="shared" si="87"/>
        <v>43418</v>
      </c>
      <c r="D1054" s="208" t="b">
        <f t="shared" si="88"/>
        <v>0</v>
      </c>
      <c r="E1054" s="220" t="b">
        <f t="shared" si="85"/>
        <v>0</v>
      </c>
      <c r="F1054" s="219">
        <f t="shared" si="89"/>
        <v>43418</v>
      </c>
      <c r="G1054" s="219">
        <f t="shared" si="86"/>
        <v>43418</v>
      </c>
    </row>
    <row r="1055" spans="3:7" s="196" customFormat="1" x14ac:dyDescent="0.25">
      <c r="C1055" s="219">
        <f t="shared" si="87"/>
        <v>43419</v>
      </c>
      <c r="D1055" s="208" t="b">
        <f t="shared" si="88"/>
        <v>0</v>
      </c>
      <c r="E1055" s="220" t="b">
        <f t="shared" si="85"/>
        <v>0</v>
      </c>
      <c r="F1055" s="219">
        <f t="shared" si="89"/>
        <v>43419</v>
      </c>
      <c r="G1055" s="219">
        <f t="shared" si="86"/>
        <v>43419</v>
      </c>
    </row>
    <row r="1056" spans="3:7" s="196" customFormat="1" x14ac:dyDescent="0.25">
      <c r="C1056" s="219">
        <f t="shared" si="87"/>
        <v>43420</v>
      </c>
      <c r="D1056" s="208" t="b">
        <f t="shared" si="88"/>
        <v>0</v>
      </c>
      <c r="E1056" s="220" t="b">
        <f t="shared" si="85"/>
        <v>0</v>
      </c>
      <c r="F1056" s="219">
        <f t="shared" si="89"/>
        <v>43420</v>
      </c>
      <c r="G1056" s="219">
        <f t="shared" si="86"/>
        <v>43420</v>
      </c>
    </row>
    <row r="1057" spans="3:7" s="196" customFormat="1" x14ac:dyDescent="0.25">
      <c r="C1057" s="219">
        <f t="shared" si="87"/>
        <v>43421</v>
      </c>
      <c r="D1057" s="208" t="b">
        <f t="shared" si="88"/>
        <v>1</v>
      </c>
      <c r="E1057" s="220" t="b">
        <f t="shared" si="85"/>
        <v>0</v>
      </c>
      <c r="F1057" s="219" t="b">
        <f t="shared" si="89"/>
        <v>0</v>
      </c>
      <c r="G1057" s="219">
        <f t="shared" si="86"/>
        <v>43423</v>
      </c>
    </row>
    <row r="1058" spans="3:7" s="196" customFormat="1" x14ac:dyDescent="0.25">
      <c r="C1058" s="219">
        <f t="shared" si="87"/>
        <v>43422</v>
      </c>
      <c r="D1058" s="208" t="b">
        <f t="shared" si="88"/>
        <v>1</v>
      </c>
      <c r="E1058" s="220" t="b">
        <f t="shared" si="85"/>
        <v>0</v>
      </c>
      <c r="F1058" s="219" t="b">
        <f t="shared" si="89"/>
        <v>0</v>
      </c>
      <c r="G1058" s="219">
        <f t="shared" si="86"/>
        <v>43423</v>
      </c>
    </row>
    <row r="1059" spans="3:7" s="196" customFormat="1" x14ac:dyDescent="0.25">
      <c r="C1059" s="219">
        <f t="shared" si="87"/>
        <v>43423</v>
      </c>
      <c r="D1059" s="208" t="b">
        <f t="shared" si="88"/>
        <v>0</v>
      </c>
      <c r="E1059" s="220" t="b">
        <f t="shared" si="85"/>
        <v>0</v>
      </c>
      <c r="F1059" s="219">
        <f t="shared" si="89"/>
        <v>43423</v>
      </c>
      <c r="G1059" s="219">
        <f t="shared" si="86"/>
        <v>43423</v>
      </c>
    </row>
    <row r="1060" spans="3:7" s="196" customFormat="1" x14ac:dyDescent="0.25">
      <c r="C1060" s="219">
        <f t="shared" si="87"/>
        <v>43424</v>
      </c>
      <c r="D1060" s="208" t="b">
        <f t="shared" si="88"/>
        <v>0</v>
      </c>
      <c r="E1060" s="220" t="b">
        <f t="shared" si="85"/>
        <v>0</v>
      </c>
      <c r="F1060" s="219">
        <f t="shared" si="89"/>
        <v>43424</v>
      </c>
      <c r="G1060" s="219">
        <f t="shared" si="86"/>
        <v>43424</v>
      </c>
    </row>
    <row r="1061" spans="3:7" s="196" customFormat="1" x14ac:dyDescent="0.25">
      <c r="C1061" s="219">
        <f t="shared" si="87"/>
        <v>43425</v>
      </c>
      <c r="D1061" s="208" t="b">
        <f t="shared" si="88"/>
        <v>0</v>
      </c>
      <c r="E1061" s="220" t="b">
        <f t="shared" si="85"/>
        <v>0</v>
      </c>
      <c r="F1061" s="219">
        <f t="shared" si="89"/>
        <v>43425</v>
      </c>
      <c r="G1061" s="219">
        <f t="shared" si="86"/>
        <v>43425</v>
      </c>
    </row>
    <row r="1062" spans="3:7" s="196" customFormat="1" x14ac:dyDescent="0.25">
      <c r="C1062" s="219">
        <f t="shared" si="87"/>
        <v>43426</v>
      </c>
      <c r="D1062" s="208" t="b">
        <f t="shared" si="88"/>
        <v>0</v>
      </c>
      <c r="E1062" s="220" t="b">
        <f t="shared" si="85"/>
        <v>0</v>
      </c>
      <c r="F1062" s="219">
        <f t="shared" si="89"/>
        <v>43426</v>
      </c>
      <c r="G1062" s="219">
        <f t="shared" si="86"/>
        <v>43426</v>
      </c>
    </row>
    <row r="1063" spans="3:7" s="196" customFormat="1" x14ac:dyDescent="0.25">
      <c r="C1063" s="219">
        <f t="shared" si="87"/>
        <v>43427</v>
      </c>
      <c r="D1063" s="208" t="b">
        <f t="shared" si="88"/>
        <v>0</v>
      </c>
      <c r="E1063" s="220" t="b">
        <f t="shared" si="85"/>
        <v>0</v>
      </c>
      <c r="F1063" s="219">
        <f t="shared" si="89"/>
        <v>43427</v>
      </c>
      <c r="G1063" s="219">
        <f t="shared" si="86"/>
        <v>43427</v>
      </c>
    </row>
    <row r="1064" spans="3:7" s="196" customFormat="1" x14ac:dyDescent="0.25">
      <c r="C1064" s="219">
        <f t="shared" si="87"/>
        <v>43428</v>
      </c>
      <c r="D1064" s="208" t="b">
        <f t="shared" si="88"/>
        <v>1</v>
      </c>
      <c r="E1064" s="220" t="b">
        <f t="shared" si="85"/>
        <v>0</v>
      </c>
      <c r="F1064" s="219" t="b">
        <f t="shared" si="89"/>
        <v>0</v>
      </c>
      <c r="G1064" s="219">
        <f t="shared" si="86"/>
        <v>43430</v>
      </c>
    </row>
    <row r="1065" spans="3:7" s="196" customFormat="1" x14ac:dyDescent="0.25">
      <c r="C1065" s="219">
        <f t="shared" si="87"/>
        <v>43429</v>
      </c>
      <c r="D1065" s="208" t="b">
        <f t="shared" si="88"/>
        <v>1</v>
      </c>
      <c r="E1065" s="220" t="b">
        <f t="shared" si="85"/>
        <v>0</v>
      </c>
      <c r="F1065" s="219" t="b">
        <f t="shared" si="89"/>
        <v>0</v>
      </c>
      <c r="G1065" s="219">
        <f t="shared" si="86"/>
        <v>43430</v>
      </c>
    </row>
    <row r="1066" spans="3:7" s="196" customFormat="1" x14ac:dyDescent="0.25">
      <c r="C1066" s="219">
        <f t="shared" si="87"/>
        <v>43430</v>
      </c>
      <c r="D1066" s="208" t="b">
        <f t="shared" si="88"/>
        <v>0</v>
      </c>
      <c r="E1066" s="220" t="b">
        <f t="shared" si="85"/>
        <v>0</v>
      </c>
      <c r="F1066" s="219">
        <f t="shared" si="89"/>
        <v>43430</v>
      </c>
      <c r="G1066" s="219">
        <f t="shared" si="86"/>
        <v>43430</v>
      </c>
    </row>
    <row r="1067" spans="3:7" s="196" customFormat="1" x14ac:dyDescent="0.25">
      <c r="C1067" s="219">
        <f t="shared" si="87"/>
        <v>43431</v>
      </c>
      <c r="D1067" s="208" t="b">
        <f t="shared" si="88"/>
        <v>0</v>
      </c>
      <c r="E1067" s="220" t="b">
        <f t="shared" si="85"/>
        <v>0</v>
      </c>
      <c r="F1067" s="219">
        <f t="shared" si="89"/>
        <v>43431</v>
      </c>
      <c r="G1067" s="219">
        <f t="shared" si="86"/>
        <v>43431</v>
      </c>
    </row>
    <row r="1068" spans="3:7" s="196" customFormat="1" x14ac:dyDescent="0.25">
      <c r="C1068" s="219">
        <f t="shared" si="87"/>
        <v>43432</v>
      </c>
      <c r="D1068" s="208" t="b">
        <f t="shared" si="88"/>
        <v>0</v>
      </c>
      <c r="E1068" s="220" t="b">
        <f t="shared" si="85"/>
        <v>0</v>
      </c>
      <c r="F1068" s="219">
        <f t="shared" si="89"/>
        <v>43432</v>
      </c>
      <c r="G1068" s="219">
        <f t="shared" si="86"/>
        <v>43432</v>
      </c>
    </row>
    <row r="1069" spans="3:7" s="196" customFormat="1" x14ac:dyDescent="0.25">
      <c r="C1069" s="219">
        <f t="shared" si="87"/>
        <v>43433</v>
      </c>
      <c r="D1069" s="208" t="b">
        <f t="shared" si="88"/>
        <v>0</v>
      </c>
      <c r="E1069" s="220" t="b">
        <f t="shared" si="85"/>
        <v>0</v>
      </c>
      <c r="F1069" s="219">
        <f t="shared" si="89"/>
        <v>43433</v>
      </c>
      <c r="G1069" s="219">
        <f t="shared" si="86"/>
        <v>43433</v>
      </c>
    </row>
    <row r="1070" spans="3:7" s="196" customFormat="1" x14ac:dyDescent="0.25">
      <c r="C1070" s="219">
        <f t="shared" si="87"/>
        <v>43434</v>
      </c>
      <c r="D1070" s="208" t="b">
        <f t="shared" si="88"/>
        <v>0</v>
      </c>
      <c r="E1070" s="220" t="b">
        <f t="shared" si="85"/>
        <v>0</v>
      </c>
      <c r="F1070" s="219">
        <f t="shared" si="89"/>
        <v>43434</v>
      </c>
      <c r="G1070" s="219">
        <f t="shared" si="86"/>
        <v>43434</v>
      </c>
    </row>
    <row r="1071" spans="3:7" s="196" customFormat="1" x14ac:dyDescent="0.25">
      <c r="C1071" s="219">
        <f t="shared" si="87"/>
        <v>43435</v>
      </c>
      <c r="D1071" s="208" t="b">
        <f t="shared" si="88"/>
        <v>1</v>
      </c>
      <c r="E1071" s="220" t="b">
        <f t="shared" si="85"/>
        <v>0</v>
      </c>
      <c r="F1071" s="219" t="b">
        <f t="shared" si="89"/>
        <v>0</v>
      </c>
      <c r="G1071" s="219">
        <f t="shared" si="86"/>
        <v>43437</v>
      </c>
    </row>
    <row r="1072" spans="3:7" s="196" customFormat="1" x14ac:dyDescent="0.25">
      <c r="C1072" s="219">
        <f t="shared" si="87"/>
        <v>43436</v>
      </c>
      <c r="D1072" s="208" t="b">
        <f t="shared" si="88"/>
        <v>1</v>
      </c>
      <c r="E1072" s="220" t="b">
        <f t="shared" si="85"/>
        <v>0</v>
      </c>
      <c r="F1072" s="219" t="b">
        <f t="shared" si="89"/>
        <v>0</v>
      </c>
      <c r="G1072" s="219">
        <f t="shared" si="86"/>
        <v>43437</v>
      </c>
    </row>
    <row r="1073" spans="3:7" s="196" customFormat="1" x14ac:dyDescent="0.25">
      <c r="C1073" s="219">
        <f t="shared" si="87"/>
        <v>43437</v>
      </c>
      <c r="D1073" s="208" t="b">
        <f t="shared" si="88"/>
        <v>0</v>
      </c>
      <c r="E1073" s="220" t="b">
        <f t="shared" si="85"/>
        <v>0</v>
      </c>
      <c r="F1073" s="219">
        <f t="shared" si="89"/>
        <v>43437</v>
      </c>
      <c r="G1073" s="219">
        <f t="shared" si="86"/>
        <v>43437</v>
      </c>
    </row>
    <row r="1074" spans="3:7" s="196" customFormat="1" x14ac:dyDescent="0.25">
      <c r="C1074" s="219">
        <f t="shared" si="87"/>
        <v>43438</v>
      </c>
      <c r="D1074" s="208" t="b">
        <f t="shared" si="88"/>
        <v>0</v>
      </c>
      <c r="E1074" s="220" t="b">
        <f t="shared" si="85"/>
        <v>0</v>
      </c>
      <c r="F1074" s="219">
        <f t="shared" si="89"/>
        <v>43438</v>
      </c>
      <c r="G1074" s="219">
        <f t="shared" si="86"/>
        <v>43438</v>
      </c>
    </row>
    <row r="1075" spans="3:7" s="196" customFormat="1" x14ac:dyDescent="0.25">
      <c r="C1075" s="219">
        <f t="shared" si="87"/>
        <v>43439</v>
      </c>
      <c r="D1075" s="208" t="b">
        <f t="shared" si="88"/>
        <v>0</v>
      </c>
      <c r="E1075" s="220" t="b">
        <f t="shared" si="85"/>
        <v>0</v>
      </c>
      <c r="F1075" s="219">
        <f t="shared" si="89"/>
        <v>43439</v>
      </c>
      <c r="G1075" s="219">
        <f t="shared" si="86"/>
        <v>43439</v>
      </c>
    </row>
    <row r="1076" spans="3:7" s="196" customFormat="1" x14ac:dyDescent="0.25">
      <c r="C1076" s="219">
        <f t="shared" si="87"/>
        <v>43440</v>
      </c>
      <c r="D1076" s="208" t="b">
        <f t="shared" si="88"/>
        <v>0</v>
      </c>
      <c r="E1076" s="220" t="b">
        <f t="shared" si="85"/>
        <v>0</v>
      </c>
      <c r="F1076" s="219">
        <f t="shared" si="89"/>
        <v>43440</v>
      </c>
      <c r="G1076" s="219">
        <f t="shared" si="86"/>
        <v>43440</v>
      </c>
    </row>
    <row r="1077" spans="3:7" s="196" customFormat="1" x14ac:dyDescent="0.25">
      <c r="C1077" s="219">
        <f t="shared" si="87"/>
        <v>43441</v>
      </c>
      <c r="D1077" s="208" t="b">
        <f t="shared" si="88"/>
        <v>0</v>
      </c>
      <c r="E1077" s="220" t="b">
        <f t="shared" si="85"/>
        <v>0</v>
      </c>
      <c r="F1077" s="219">
        <f t="shared" si="89"/>
        <v>43441</v>
      </c>
      <c r="G1077" s="219">
        <f t="shared" si="86"/>
        <v>43441</v>
      </c>
    </row>
    <row r="1078" spans="3:7" s="196" customFormat="1" x14ac:dyDescent="0.25">
      <c r="C1078" s="219">
        <f t="shared" si="87"/>
        <v>43442</v>
      </c>
      <c r="D1078" s="208" t="b">
        <f t="shared" si="88"/>
        <v>1</v>
      </c>
      <c r="E1078" s="220" t="b">
        <f t="shared" si="85"/>
        <v>0</v>
      </c>
      <c r="F1078" s="219" t="b">
        <f t="shared" si="89"/>
        <v>0</v>
      </c>
      <c r="G1078" s="219">
        <f t="shared" si="86"/>
        <v>43444</v>
      </c>
    </row>
    <row r="1079" spans="3:7" s="196" customFormat="1" x14ac:dyDescent="0.25">
      <c r="C1079" s="219">
        <f t="shared" si="87"/>
        <v>43443</v>
      </c>
      <c r="D1079" s="208" t="b">
        <f t="shared" si="88"/>
        <v>1</v>
      </c>
      <c r="E1079" s="220" t="b">
        <f t="shared" si="85"/>
        <v>0</v>
      </c>
      <c r="F1079" s="219" t="b">
        <f t="shared" si="89"/>
        <v>0</v>
      </c>
      <c r="G1079" s="219">
        <f t="shared" si="86"/>
        <v>43444</v>
      </c>
    </row>
    <row r="1080" spans="3:7" s="196" customFormat="1" x14ac:dyDescent="0.25">
      <c r="C1080" s="219">
        <f t="shared" si="87"/>
        <v>43444</v>
      </c>
      <c r="D1080" s="208" t="b">
        <f t="shared" si="88"/>
        <v>0</v>
      </c>
      <c r="E1080" s="220" t="b">
        <f t="shared" si="85"/>
        <v>0</v>
      </c>
      <c r="F1080" s="219">
        <f t="shared" si="89"/>
        <v>43444</v>
      </c>
      <c r="G1080" s="219">
        <f t="shared" si="86"/>
        <v>43444</v>
      </c>
    </row>
    <row r="1081" spans="3:7" s="196" customFormat="1" x14ac:dyDescent="0.25">
      <c r="C1081" s="219">
        <f t="shared" si="87"/>
        <v>43445</v>
      </c>
      <c r="D1081" s="208" t="b">
        <f t="shared" si="88"/>
        <v>0</v>
      </c>
      <c r="E1081" s="220" t="b">
        <f t="shared" si="85"/>
        <v>0</v>
      </c>
      <c r="F1081" s="219">
        <f t="shared" si="89"/>
        <v>43445</v>
      </c>
      <c r="G1081" s="219">
        <f t="shared" si="86"/>
        <v>43445</v>
      </c>
    </row>
    <row r="1082" spans="3:7" s="196" customFormat="1" x14ac:dyDescent="0.25">
      <c r="C1082" s="219">
        <f t="shared" si="87"/>
        <v>43446</v>
      </c>
      <c r="D1082" s="208" t="b">
        <f t="shared" si="88"/>
        <v>0</v>
      </c>
      <c r="E1082" s="220" t="b">
        <f t="shared" si="85"/>
        <v>0</v>
      </c>
      <c r="F1082" s="219">
        <f t="shared" si="89"/>
        <v>43446</v>
      </c>
      <c r="G1082" s="219">
        <f t="shared" si="86"/>
        <v>43446</v>
      </c>
    </row>
    <row r="1083" spans="3:7" s="196" customFormat="1" x14ac:dyDescent="0.25">
      <c r="C1083" s="219">
        <f t="shared" si="87"/>
        <v>43447</v>
      </c>
      <c r="D1083" s="208" t="b">
        <f t="shared" si="88"/>
        <v>0</v>
      </c>
      <c r="E1083" s="220" t="b">
        <f t="shared" si="85"/>
        <v>0</v>
      </c>
      <c r="F1083" s="219">
        <f t="shared" si="89"/>
        <v>43447</v>
      </c>
      <c r="G1083" s="219">
        <f t="shared" si="86"/>
        <v>43447</v>
      </c>
    </row>
    <row r="1084" spans="3:7" s="196" customFormat="1" x14ac:dyDescent="0.25">
      <c r="C1084" s="219">
        <f t="shared" si="87"/>
        <v>43448</v>
      </c>
      <c r="D1084" s="208" t="b">
        <f t="shared" si="88"/>
        <v>0</v>
      </c>
      <c r="E1084" s="220" t="b">
        <f t="shared" si="85"/>
        <v>0</v>
      </c>
      <c r="F1084" s="219">
        <f t="shared" si="89"/>
        <v>43448</v>
      </c>
      <c r="G1084" s="219">
        <f t="shared" si="86"/>
        <v>43448</v>
      </c>
    </row>
    <row r="1085" spans="3:7" s="196" customFormat="1" x14ac:dyDescent="0.25">
      <c r="C1085" s="219">
        <f t="shared" si="87"/>
        <v>43449</v>
      </c>
      <c r="D1085" s="208" t="b">
        <f t="shared" si="88"/>
        <v>1</v>
      </c>
      <c r="E1085" s="220" t="b">
        <f t="shared" si="85"/>
        <v>0</v>
      </c>
      <c r="F1085" s="219" t="b">
        <f t="shared" si="89"/>
        <v>0</v>
      </c>
      <c r="G1085" s="219">
        <f t="shared" si="86"/>
        <v>43451</v>
      </c>
    </row>
    <row r="1086" spans="3:7" s="196" customFormat="1" x14ac:dyDescent="0.25">
      <c r="C1086" s="219">
        <f t="shared" si="87"/>
        <v>43450</v>
      </c>
      <c r="D1086" s="208" t="b">
        <f t="shared" si="88"/>
        <v>1</v>
      </c>
      <c r="E1086" s="220" t="b">
        <f t="shared" si="85"/>
        <v>0</v>
      </c>
      <c r="F1086" s="219" t="b">
        <f t="shared" si="89"/>
        <v>0</v>
      </c>
      <c r="G1086" s="219">
        <f t="shared" si="86"/>
        <v>43451</v>
      </c>
    </row>
    <row r="1087" spans="3:7" s="196" customFormat="1" x14ac:dyDescent="0.25">
      <c r="C1087" s="219">
        <f t="shared" si="87"/>
        <v>43451</v>
      </c>
      <c r="D1087" s="208" t="b">
        <f t="shared" si="88"/>
        <v>0</v>
      </c>
      <c r="E1087" s="220" t="b">
        <f t="shared" si="85"/>
        <v>0</v>
      </c>
      <c r="F1087" s="219">
        <f t="shared" si="89"/>
        <v>43451</v>
      </c>
      <c r="G1087" s="219">
        <f t="shared" si="86"/>
        <v>43451</v>
      </c>
    </row>
    <row r="1088" spans="3:7" s="196" customFormat="1" x14ac:dyDescent="0.25">
      <c r="C1088" s="219">
        <f t="shared" si="87"/>
        <v>43452</v>
      </c>
      <c r="D1088" s="208" t="b">
        <f t="shared" si="88"/>
        <v>0</v>
      </c>
      <c r="E1088" s="220" t="b">
        <f t="shared" si="85"/>
        <v>0</v>
      </c>
      <c r="F1088" s="219">
        <f t="shared" si="89"/>
        <v>43452</v>
      </c>
      <c r="G1088" s="219">
        <f t="shared" si="86"/>
        <v>43452</v>
      </c>
    </row>
    <row r="1089" spans="3:7" s="196" customFormat="1" x14ac:dyDescent="0.25">
      <c r="C1089" s="219">
        <f t="shared" si="87"/>
        <v>43453</v>
      </c>
      <c r="D1089" s="208" t="b">
        <f t="shared" si="88"/>
        <v>0</v>
      </c>
      <c r="E1089" s="220" t="b">
        <f t="shared" si="85"/>
        <v>0</v>
      </c>
      <c r="F1089" s="219">
        <f t="shared" si="89"/>
        <v>43453</v>
      </c>
      <c r="G1089" s="219">
        <f t="shared" si="86"/>
        <v>43453</v>
      </c>
    </row>
    <row r="1090" spans="3:7" s="196" customFormat="1" x14ac:dyDescent="0.25">
      <c r="C1090" s="219">
        <f t="shared" si="87"/>
        <v>43454</v>
      </c>
      <c r="D1090" s="208" t="b">
        <f t="shared" si="88"/>
        <v>0</v>
      </c>
      <c r="E1090" s="220" t="b">
        <f t="shared" si="85"/>
        <v>0</v>
      </c>
      <c r="F1090" s="219">
        <f t="shared" si="89"/>
        <v>43454</v>
      </c>
      <c r="G1090" s="219">
        <f t="shared" si="86"/>
        <v>43454</v>
      </c>
    </row>
    <row r="1091" spans="3:7" s="196" customFormat="1" x14ac:dyDescent="0.25">
      <c r="C1091" s="219">
        <f t="shared" si="87"/>
        <v>43455</v>
      </c>
      <c r="D1091" s="208" t="b">
        <f t="shared" si="88"/>
        <v>0</v>
      </c>
      <c r="E1091" s="220" t="b">
        <f t="shared" si="85"/>
        <v>0</v>
      </c>
      <c r="F1091" s="219">
        <f t="shared" si="89"/>
        <v>43455</v>
      </c>
      <c r="G1091" s="219">
        <f t="shared" si="86"/>
        <v>43455</v>
      </c>
    </row>
    <row r="1092" spans="3:7" s="196" customFormat="1" x14ac:dyDescent="0.25">
      <c r="C1092" s="219">
        <f t="shared" si="87"/>
        <v>43456</v>
      </c>
      <c r="D1092" s="208" t="b">
        <f t="shared" si="88"/>
        <v>1</v>
      </c>
      <c r="E1092" s="220" t="b">
        <f t="shared" si="85"/>
        <v>0</v>
      </c>
      <c r="F1092" s="219" t="b">
        <f t="shared" si="89"/>
        <v>0</v>
      </c>
      <c r="G1092" s="219">
        <f t="shared" si="86"/>
        <v>43458</v>
      </c>
    </row>
    <row r="1093" spans="3:7" s="196" customFormat="1" x14ac:dyDescent="0.25">
      <c r="C1093" s="219">
        <f t="shared" si="87"/>
        <v>43457</v>
      </c>
      <c r="D1093" s="208" t="b">
        <f t="shared" si="88"/>
        <v>1</v>
      </c>
      <c r="E1093" s="220" t="b">
        <f t="shared" si="85"/>
        <v>0</v>
      </c>
      <c r="F1093" s="219" t="b">
        <f t="shared" si="89"/>
        <v>0</v>
      </c>
      <c r="G1093" s="219">
        <f t="shared" si="86"/>
        <v>43458</v>
      </c>
    </row>
    <row r="1094" spans="3:7" s="196" customFormat="1" x14ac:dyDescent="0.25">
      <c r="C1094" s="219">
        <f t="shared" si="87"/>
        <v>43458</v>
      </c>
      <c r="D1094" s="208" t="b">
        <f t="shared" si="88"/>
        <v>0</v>
      </c>
      <c r="E1094" s="220" t="b">
        <f t="shared" ref="E1094:E1157" si="90">IF(TYPE(VLOOKUP(C1094,Holydays,1,0))&lt;&gt;1,FALSE,TRUE)</f>
        <v>0</v>
      </c>
      <c r="F1094" s="219">
        <f t="shared" si="89"/>
        <v>43458</v>
      </c>
      <c r="G1094" s="219">
        <f t="shared" ref="G1094:G1157" si="91">IF(F1094,F1094,WORKDAY(C1094,1,Holydays))</f>
        <v>43458</v>
      </c>
    </row>
    <row r="1095" spans="3:7" s="196" customFormat="1" x14ac:dyDescent="0.25">
      <c r="C1095" s="219">
        <f t="shared" ref="C1095:C1158" si="92">C1094+1</f>
        <v>43459</v>
      </c>
      <c r="D1095" s="208" t="b">
        <f t="shared" ref="D1095:D1158" si="93">IF(WEEKDAY(C1095,2)&gt;5,TRUE)</f>
        <v>0</v>
      </c>
      <c r="E1095" s="220" t="b">
        <f t="shared" si="90"/>
        <v>1</v>
      </c>
      <c r="F1095" s="219" t="b">
        <f t="shared" ref="F1095:F1158" si="94">IF(OR(D1095,E1095),FALSE,C1095)</f>
        <v>0</v>
      </c>
      <c r="G1095" s="219">
        <f t="shared" si="91"/>
        <v>43461</v>
      </c>
    </row>
    <row r="1096" spans="3:7" s="196" customFormat="1" x14ac:dyDescent="0.25">
      <c r="C1096" s="219">
        <f t="shared" si="92"/>
        <v>43460</v>
      </c>
      <c r="D1096" s="208" t="b">
        <f t="shared" si="93"/>
        <v>0</v>
      </c>
      <c r="E1096" s="220" t="b">
        <f t="shared" si="90"/>
        <v>1</v>
      </c>
      <c r="F1096" s="219" t="b">
        <f t="shared" si="94"/>
        <v>0</v>
      </c>
      <c r="G1096" s="219">
        <f t="shared" si="91"/>
        <v>43461</v>
      </c>
    </row>
    <row r="1097" spans="3:7" s="196" customFormat="1" x14ac:dyDescent="0.25">
      <c r="C1097" s="219">
        <f t="shared" si="92"/>
        <v>43461</v>
      </c>
      <c r="D1097" s="208" t="b">
        <f t="shared" si="93"/>
        <v>0</v>
      </c>
      <c r="E1097" s="220" t="b">
        <f t="shared" si="90"/>
        <v>0</v>
      </c>
      <c r="F1097" s="219">
        <f t="shared" si="94"/>
        <v>43461</v>
      </c>
      <c r="G1097" s="219">
        <f t="shared" si="91"/>
        <v>43461</v>
      </c>
    </row>
    <row r="1098" spans="3:7" s="196" customFormat="1" x14ac:dyDescent="0.25">
      <c r="C1098" s="219">
        <f t="shared" si="92"/>
        <v>43462</v>
      </c>
      <c r="D1098" s="208" t="b">
        <f t="shared" si="93"/>
        <v>0</v>
      </c>
      <c r="E1098" s="220" t="b">
        <f t="shared" si="90"/>
        <v>0</v>
      </c>
      <c r="F1098" s="219">
        <f t="shared" si="94"/>
        <v>43462</v>
      </c>
      <c r="G1098" s="219">
        <f t="shared" si="91"/>
        <v>43462</v>
      </c>
    </row>
    <row r="1099" spans="3:7" s="196" customFormat="1" x14ac:dyDescent="0.25">
      <c r="C1099" s="219">
        <f t="shared" si="92"/>
        <v>43463</v>
      </c>
      <c r="D1099" s="208" t="b">
        <f t="shared" si="93"/>
        <v>1</v>
      </c>
      <c r="E1099" s="220" t="b">
        <f t="shared" si="90"/>
        <v>0</v>
      </c>
      <c r="F1099" s="219" t="b">
        <f t="shared" si="94"/>
        <v>0</v>
      </c>
      <c r="G1099" s="219">
        <f t="shared" si="91"/>
        <v>43465</v>
      </c>
    </row>
    <row r="1100" spans="3:7" s="196" customFormat="1" x14ac:dyDescent="0.25">
      <c r="C1100" s="219">
        <f t="shared" si="92"/>
        <v>43464</v>
      </c>
      <c r="D1100" s="208" t="b">
        <f t="shared" si="93"/>
        <v>1</v>
      </c>
      <c r="E1100" s="220" t="b">
        <f t="shared" si="90"/>
        <v>0</v>
      </c>
      <c r="F1100" s="219" t="b">
        <f t="shared" si="94"/>
        <v>0</v>
      </c>
      <c r="G1100" s="219">
        <f t="shared" si="91"/>
        <v>43465</v>
      </c>
    </row>
    <row r="1101" spans="3:7" s="196" customFormat="1" x14ac:dyDescent="0.25">
      <c r="C1101" s="219">
        <f t="shared" si="92"/>
        <v>43465</v>
      </c>
      <c r="D1101" s="208" t="b">
        <f t="shared" si="93"/>
        <v>0</v>
      </c>
      <c r="E1101" s="220" t="b">
        <f t="shared" si="90"/>
        <v>0</v>
      </c>
      <c r="F1101" s="219">
        <f t="shared" si="94"/>
        <v>43465</v>
      </c>
      <c r="G1101" s="219">
        <f t="shared" si="91"/>
        <v>43465</v>
      </c>
    </row>
    <row r="1102" spans="3:7" s="196" customFormat="1" x14ac:dyDescent="0.25">
      <c r="C1102" s="219">
        <f t="shared" si="92"/>
        <v>43466</v>
      </c>
      <c r="D1102" s="208" t="b">
        <f t="shared" si="93"/>
        <v>0</v>
      </c>
      <c r="E1102" s="220" t="b">
        <f t="shared" si="90"/>
        <v>1</v>
      </c>
      <c r="F1102" s="219" t="b">
        <f t="shared" si="94"/>
        <v>0</v>
      </c>
      <c r="G1102" s="219">
        <f t="shared" si="91"/>
        <v>43467</v>
      </c>
    </row>
    <row r="1103" spans="3:7" s="196" customFormat="1" x14ac:dyDescent="0.25">
      <c r="C1103" s="219">
        <f t="shared" si="92"/>
        <v>43467</v>
      </c>
      <c r="D1103" s="208" t="b">
        <f t="shared" si="93"/>
        <v>0</v>
      </c>
      <c r="E1103" s="220" t="b">
        <f t="shared" si="90"/>
        <v>0</v>
      </c>
      <c r="F1103" s="219">
        <f t="shared" si="94"/>
        <v>43467</v>
      </c>
      <c r="G1103" s="219">
        <f t="shared" si="91"/>
        <v>43467</v>
      </c>
    </row>
    <row r="1104" spans="3:7" s="196" customFormat="1" x14ac:dyDescent="0.25">
      <c r="C1104" s="219">
        <f t="shared" si="92"/>
        <v>43468</v>
      </c>
      <c r="D1104" s="208" t="b">
        <f t="shared" si="93"/>
        <v>0</v>
      </c>
      <c r="E1104" s="220" t="b">
        <f t="shared" si="90"/>
        <v>0</v>
      </c>
      <c r="F1104" s="219">
        <f t="shared" si="94"/>
        <v>43468</v>
      </c>
      <c r="G1104" s="219">
        <f t="shared" si="91"/>
        <v>43468</v>
      </c>
    </row>
    <row r="1105" spans="3:7" s="196" customFormat="1" x14ac:dyDescent="0.25">
      <c r="C1105" s="219">
        <f t="shared" si="92"/>
        <v>43469</v>
      </c>
      <c r="D1105" s="208" t="b">
        <f t="shared" si="93"/>
        <v>0</v>
      </c>
      <c r="E1105" s="220" t="b">
        <f t="shared" si="90"/>
        <v>0</v>
      </c>
      <c r="F1105" s="219">
        <f t="shared" si="94"/>
        <v>43469</v>
      </c>
      <c r="G1105" s="219">
        <f t="shared" si="91"/>
        <v>43469</v>
      </c>
    </row>
    <row r="1106" spans="3:7" s="196" customFormat="1" x14ac:dyDescent="0.25">
      <c r="C1106" s="219">
        <f t="shared" si="92"/>
        <v>43470</v>
      </c>
      <c r="D1106" s="208" t="b">
        <f t="shared" si="93"/>
        <v>1</v>
      </c>
      <c r="E1106" s="220" t="b">
        <f t="shared" si="90"/>
        <v>0</v>
      </c>
      <c r="F1106" s="219" t="b">
        <f t="shared" si="94"/>
        <v>0</v>
      </c>
      <c r="G1106" s="219">
        <f t="shared" si="91"/>
        <v>43472</v>
      </c>
    </row>
    <row r="1107" spans="3:7" s="196" customFormat="1" x14ac:dyDescent="0.25">
      <c r="C1107" s="219">
        <f t="shared" si="92"/>
        <v>43471</v>
      </c>
      <c r="D1107" s="208" t="b">
        <f t="shared" si="93"/>
        <v>1</v>
      </c>
      <c r="E1107" s="220" t="b">
        <f t="shared" si="90"/>
        <v>0</v>
      </c>
      <c r="F1107" s="219" t="b">
        <f t="shared" si="94"/>
        <v>0</v>
      </c>
      <c r="G1107" s="219">
        <f t="shared" si="91"/>
        <v>43472</v>
      </c>
    </row>
    <row r="1108" spans="3:7" s="196" customFormat="1" x14ac:dyDescent="0.25">
      <c r="C1108" s="219">
        <f t="shared" si="92"/>
        <v>43472</v>
      </c>
      <c r="D1108" s="208" t="b">
        <f t="shared" si="93"/>
        <v>0</v>
      </c>
      <c r="E1108" s="220" t="b">
        <f t="shared" si="90"/>
        <v>0</v>
      </c>
      <c r="F1108" s="219">
        <f t="shared" si="94"/>
        <v>43472</v>
      </c>
      <c r="G1108" s="219">
        <f t="shared" si="91"/>
        <v>43472</v>
      </c>
    </row>
    <row r="1109" spans="3:7" s="196" customFormat="1" x14ac:dyDescent="0.25">
      <c r="C1109" s="219">
        <f t="shared" si="92"/>
        <v>43473</v>
      </c>
      <c r="D1109" s="208" t="b">
        <f t="shared" si="93"/>
        <v>0</v>
      </c>
      <c r="E1109" s="220" t="b">
        <f t="shared" si="90"/>
        <v>0</v>
      </c>
      <c r="F1109" s="219">
        <f t="shared" si="94"/>
        <v>43473</v>
      </c>
      <c r="G1109" s="219">
        <f t="shared" si="91"/>
        <v>43473</v>
      </c>
    </row>
    <row r="1110" spans="3:7" s="196" customFormat="1" x14ac:dyDescent="0.25">
      <c r="C1110" s="219">
        <f t="shared" si="92"/>
        <v>43474</v>
      </c>
      <c r="D1110" s="208" t="b">
        <f t="shared" si="93"/>
        <v>0</v>
      </c>
      <c r="E1110" s="220" t="b">
        <f t="shared" si="90"/>
        <v>0</v>
      </c>
      <c r="F1110" s="219">
        <f t="shared" si="94"/>
        <v>43474</v>
      </c>
      <c r="G1110" s="219">
        <f t="shared" si="91"/>
        <v>43474</v>
      </c>
    </row>
    <row r="1111" spans="3:7" s="196" customFormat="1" x14ac:dyDescent="0.25">
      <c r="C1111" s="219">
        <f t="shared" si="92"/>
        <v>43475</v>
      </c>
      <c r="D1111" s="208" t="b">
        <f t="shared" si="93"/>
        <v>0</v>
      </c>
      <c r="E1111" s="220" t="b">
        <f t="shared" si="90"/>
        <v>0</v>
      </c>
      <c r="F1111" s="219">
        <f t="shared" si="94"/>
        <v>43475</v>
      </c>
      <c r="G1111" s="219">
        <f t="shared" si="91"/>
        <v>43475</v>
      </c>
    </row>
    <row r="1112" spans="3:7" s="196" customFormat="1" x14ac:dyDescent="0.25">
      <c r="C1112" s="219">
        <f t="shared" si="92"/>
        <v>43476</v>
      </c>
      <c r="D1112" s="208" t="b">
        <f t="shared" si="93"/>
        <v>0</v>
      </c>
      <c r="E1112" s="220" t="b">
        <f t="shared" si="90"/>
        <v>0</v>
      </c>
      <c r="F1112" s="219">
        <f t="shared" si="94"/>
        <v>43476</v>
      </c>
      <c r="G1112" s="219">
        <f t="shared" si="91"/>
        <v>43476</v>
      </c>
    </row>
    <row r="1113" spans="3:7" s="196" customFormat="1" x14ac:dyDescent="0.25">
      <c r="C1113" s="219">
        <f t="shared" si="92"/>
        <v>43477</v>
      </c>
      <c r="D1113" s="208" t="b">
        <f t="shared" si="93"/>
        <v>1</v>
      </c>
      <c r="E1113" s="220" t="b">
        <f t="shared" si="90"/>
        <v>0</v>
      </c>
      <c r="F1113" s="219" t="b">
        <f t="shared" si="94"/>
        <v>0</v>
      </c>
      <c r="G1113" s="219">
        <f t="shared" si="91"/>
        <v>43479</v>
      </c>
    </row>
    <row r="1114" spans="3:7" s="196" customFormat="1" x14ac:dyDescent="0.25">
      <c r="C1114" s="219">
        <f t="shared" si="92"/>
        <v>43478</v>
      </c>
      <c r="D1114" s="208" t="b">
        <f t="shared" si="93"/>
        <v>1</v>
      </c>
      <c r="E1114" s="220" t="b">
        <f t="shared" si="90"/>
        <v>0</v>
      </c>
      <c r="F1114" s="219" t="b">
        <f t="shared" si="94"/>
        <v>0</v>
      </c>
      <c r="G1114" s="219">
        <f t="shared" si="91"/>
        <v>43479</v>
      </c>
    </row>
    <row r="1115" spans="3:7" s="196" customFormat="1" x14ac:dyDescent="0.25">
      <c r="C1115" s="219">
        <f t="shared" si="92"/>
        <v>43479</v>
      </c>
      <c r="D1115" s="208" t="b">
        <f t="shared" si="93"/>
        <v>0</v>
      </c>
      <c r="E1115" s="220" t="b">
        <f t="shared" si="90"/>
        <v>0</v>
      </c>
      <c r="F1115" s="219">
        <f t="shared" si="94"/>
        <v>43479</v>
      </c>
      <c r="G1115" s="219">
        <f t="shared" si="91"/>
        <v>43479</v>
      </c>
    </row>
    <row r="1116" spans="3:7" s="196" customFormat="1" x14ac:dyDescent="0.25">
      <c r="C1116" s="219">
        <f t="shared" si="92"/>
        <v>43480</v>
      </c>
      <c r="D1116" s="208" t="b">
        <f t="shared" si="93"/>
        <v>0</v>
      </c>
      <c r="E1116" s="220" t="b">
        <f t="shared" si="90"/>
        <v>0</v>
      </c>
      <c r="F1116" s="219">
        <f t="shared" si="94"/>
        <v>43480</v>
      </c>
      <c r="G1116" s="219">
        <f t="shared" si="91"/>
        <v>43480</v>
      </c>
    </row>
    <row r="1117" spans="3:7" s="196" customFormat="1" x14ac:dyDescent="0.25">
      <c r="C1117" s="219">
        <f t="shared" si="92"/>
        <v>43481</v>
      </c>
      <c r="D1117" s="208" t="b">
        <f t="shared" si="93"/>
        <v>0</v>
      </c>
      <c r="E1117" s="220" t="b">
        <f t="shared" si="90"/>
        <v>0</v>
      </c>
      <c r="F1117" s="219">
        <f t="shared" si="94"/>
        <v>43481</v>
      </c>
      <c r="G1117" s="219">
        <f t="shared" si="91"/>
        <v>43481</v>
      </c>
    </row>
    <row r="1118" spans="3:7" s="196" customFormat="1" x14ac:dyDescent="0.25">
      <c r="C1118" s="219">
        <f t="shared" si="92"/>
        <v>43482</v>
      </c>
      <c r="D1118" s="208" t="b">
        <f t="shared" si="93"/>
        <v>0</v>
      </c>
      <c r="E1118" s="220" t="b">
        <f t="shared" si="90"/>
        <v>0</v>
      </c>
      <c r="F1118" s="219">
        <f t="shared" si="94"/>
        <v>43482</v>
      </c>
      <c r="G1118" s="219">
        <f t="shared" si="91"/>
        <v>43482</v>
      </c>
    </row>
    <row r="1119" spans="3:7" s="196" customFormat="1" x14ac:dyDescent="0.25">
      <c r="C1119" s="219">
        <f t="shared" si="92"/>
        <v>43483</v>
      </c>
      <c r="D1119" s="208" t="b">
        <f t="shared" si="93"/>
        <v>0</v>
      </c>
      <c r="E1119" s="220" t="b">
        <f t="shared" si="90"/>
        <v>0</v>
      </c>
      <c r="F1119" s="219">
        <f t="shared" si="94"/>
        <v>43483</v>
      </c>
      <c r="G1119" s="219">
        <f t="shared" si="91"/>
        <v>43483</v>
      </c>
    </row>
    <row r="1120" spans="3:7" s="196" customFormat="1" x14ac:dyDescent="0.25">
      <c r="C1120" s="219">
        <f t="shared" si="92"/>
        <v>43484</v>
      </c>
      <c r="D1120" s="208" t="b">
        <f t="shared" si="93"/>
        <v>1</v>
      </c>
      <c r="E1120" s="220" t="b">
        <f t="shared" si="90"/>
        <v>0</v>
      </c>
      <c r="F1120" s="219" t="b">
        <f t="shared" si="94"/>
        <v>0</v>
      </c>
      <c r="G1120" s="219">
        <f t="shared" si="91"/>
        <v>43486</v>
      </c>
    </row>
    <row r="1121" spans="3:7" s="196" customFormat="1" x14ac:dyDescent="0.25">
      <c r="C1121" s="219">
        <f t="shared" si="92"/>
        <v>43485</v>
      </c>
      <c r="D1121" s="208" t="b">
        <f t="shared" si="93"/>
        <v>1</v>
      </c>
      <c r="E1121" s="220" t="b">
        <f t="shared" si="90"/>
        <v>0</v>
      </c>
      <c r="F1121" s="219" t="b">
        <f t="shared" si="94"/>
        <v>0</v>
      </c>
      <c r="G1121" s="219">
        <f t="shared" si="91"/>
        <v>43486</v>
      </c>
    </row>
    <row r="1122" spans="3:7" s="196" customFormat="1" x14ac:dyDescent="0.25">
      <c r="C1122" s="219">
        <f t="shared" si="92"/>
        <v>43486</v>
      </c>
      <c r="D1122" s="208" t="b">
        <f t="shared" si="93"/>
        <v>0</v>
      </c>
      <c r="E1122" s="220" t="b">
        <f t="shared" si="90"/>
        <v>0</v>
      </c>
      <c r="F1122" s="219">
        <f t="shared" si="94"/>
        <v>43486</v>
      </c>
      <c r="G1122" s="219">
        <f t="shared" si="91"/>
        <v>43486</v>
      </c>
    </row>
    <row r="1123" spans="3:7" s="196" customFormat="1" x14ac:dyDescent="0.25">
      <c r="C1123" s="219">
        <f t="shared" si="92"/>
        <v>43487</v>
      </c>
      <c r="D1123" s="208" t="b">
        <f t="shared" si="93"/>
        <v>0</v>
      </c>
      <c r="E1123" s="220" t="b">
        <f t="shared" si="90"/>
        <v>0</v>
      </c>
      <c r="F1123" s="219">
        <f t="shared" si="94"/>
        <v>43487</v>
      </c>
      <c r="G1123" s="219">
        <f t="shared" si="91"/>
        <v>43487</v>
      </c>
    </row>
    <row r="1124" spans="3:7" s="196" customFormat="1" x14ac:dyDescent="0.25">
      <c r="C1124" s="219">
        <f t="shared" si="92"/>
        <v>43488</v>
      </c>
      <c r="D1124" s="208" t="b">
        <f t="shared" si="93"/>
        <v>0</v>
      </c>
      <c r="E1124" s="220" t="b">
        <f t="shared" si="90"/>
        <v>0</v>
      </c>
      <c r="F1124" s="219">
        <f t="shared" si="94"/>
        <v>43488</v>
      </c>
      <c r="G1124" s="219">
        <f t="shared" si="91"/>
        <v>43488</v>
      </c>
    </row>
    <row r="1125" spans="3:7" s="196" customFormat="1" x14ac:dyDescent="0.25">
      <c r="C1125" s="219">
        <f t="shared" si="92"/>
        <v>43489</v>
      </c>
      <c r="D1125" s="208" t="b">
        <f t="shared" si="93"/>
        <v>0</v>
      </c>
      <c r="E1125" s="220" t="b">
        <f t="shared" si="90"/>
        <v>0</v>
      </c>
      <c r="F1125" s="219">
        <f t="shared" si="94"/>
        <v>43489</v>
      </c>
      <c r="G1125" s="219">
        <f t="shared" si="91"/>
        <v>43489</v>
      </c>
    </row>
    <row r="1126" spans="3:7" s="196" customFormat="1" x14ac:dyDescent="0.25">
      <c r="C1126" s="219">
        <f t="shared" si="92"/>
        <v>43490</v>
      </c>
      <c r="D1126" s="208" t="b">
        <f t="shared" si="93"/>
        <v>0</v>
      </c>
      <c r="E1126" s="220" t="b">
        <f t="shared" si="90"/>
        <v>0</v>
      </c>
      <c r="F1126" s="219">
        <f t="shared" si="94"/>
        <v>43490</v>
      </c>
      <c r="G1126" s="219">
        <f t="shared" si="91"/>
        <v>43490</v>
      </c>
    </row>
    <row r="1127" spans="3:7" s="196" customFormat="1" x14ac:dyDescent="0.25">
      <c r="C1127" s="219">
        <f t="shared" si="92"/>
        <v>43491</v>
      </c>
      <c r="D1127" s="208" t="b">
        <f t="shared" si="93"/>
        <v>1</v>
      </c>
      <c r="E1127" s="220" t="b">
        <f t="shared" si="90"/>
        <v>0</v>
      </c>
      <c r="F1127" s="219" t="b">
        <f t="shared" si="94"/>
        <v>0</v>
      </c>
      <c r="G1127" s="219">
        <f t="shared" si="91"/>
        <v>43493</v>
      </c>
    </row>
    <row r="1128" spans="3:7" s="196" customFormat="1" x14ac:dyDescent="0.25">
      <c r="C1128" s="219">
        <f t="shared" si="92"/>
        <v>43492</v>
      </c>
      <c r="D1128" s="208" t="b">
        <f t="shared" si="93"/>
        <v>1</v>
      </c>
      <c r="E1128" s="220" t="b">
        <f t="shared" si="90"/>
        <v>0</v>
      </c>
      <c r="F1128" s="219" t="b">
        <f t="shared" si="94"/>
        <v>0</v>
      </c>
      <c r="G1128" s="219">
        <f t="shared" si="91"/>
        <v>43493</v>
      </c>
    </row>
    <row r="1129" spans="3:7" s="196" customFormat="1" x14ac:dyDescent="0.25">
      <c r="C1129" s="219">
        <f t="shared" si="92"/>
        <v>43493</v>
      </c>
      <c r="D1129" s="208" t="b">
        <f t="shared" si="93"/>
        <v>0</v>
      </c>
      <c r="E1129" s="220" t="b">
        <f t="shared" si="90"/>
        <v>0</v>
      </c>
      <c r="F1129" s="219">
        <f t="shared" si="94"/>
        <v>43493</v>
      </c>
      <c r="G1129" s="219">
        <f t="shared" si="91"/>
        <v>43493</v>
      </c>
    </row>
    <row r="1130" spans="3:7" s="196" customFormat="1" x14ac:dyDescent="0.25">
      <c r="C1130" s="219">
        <f t="shared" si="92"/>
        <v>43494</v>
      </c>
      <c r="D1130" s="208" t="b">
        <f t="shared" si="93"/>
        <v>0</v>
      </c>
      <c r="E1130" s="220" t="b">
        <f t="shared" si="90"/>
        <v>0</v>
      </c>
      <c r="F1130" s="219">
        <f t="shared" si="94"/>
        <v>43494</v>
      </c>
      <c r="G1130" s="219">
        <f t="shared" si="91"/>
        <v>43494</v>
      </c>
    </row>
    <row r="1131" spans="3:7" s="196" customFormat="1" x14ac:dyDescent="0.25">
      <c r="C1131" s="219">
        <f t="shared" si="92"/>
        <v>43495</v>
      </c>
      <c r="D1131" s="208" t="b">
        <f t="shared" si="93"/>
        <v>0</v>
      </c>
      <c r="E1131" s="220" t="b">
        <f t="shared" si="90"/>
        <v>0</v>
      </c>
      <c r="F1131" s="219">
        <f t="shared" si="94"/>
        <v>43495</v>
      </c>
      <c r="G1131" s="219">
        <f t="shared" si="91"/>
        <v>43495</v>
      </c>
    </row>
    <row r="1132" spans="3:7" s="196" customFormat="1" x14ac:dyDescent="0.25">
      <c r="C1132" s="219">
        <f t="shared" si="92"/>
        <v>43496</v>
      </c>
      <c r="D1132" s="208" t="b">
        <f t="shared" si="93"/>
        <v>0</v>
      </c>
      <c r="E1132" s="220" t="b">
        <f t="shared" si="90"/>
        <v>0</v>
      </c>
      <c r="F1132" s="219">
        <f t="shared" si="94"/>
        <v>43496</v>
      </c>
      <c r="G1132" s="219">
        <f t="shared" si="91"/>
        <v>43496</v>
      </c>
    </row>
    <row r="1133" spans="3:7" s="196" customFormat="1" x14ac:dyDescent="0.25">
      <c r="C1133" s="219">
        <f t="shared" si="92"/>
        <v>43497</v>
      </c>
      <c r="D1133" s="208" t="b">
        <f t="shared" si="93"/>
        <v>0</v>
      </c>
      <c r="E1133" s="220" t="b">
        <f t="shared" si="90"/>
        <v>0</v>
      </c>
      <c r="F1133" s="219">
        <f t="shared" si="94"/>
        <v>43497</v>
      </c>
      <c r="G1133" s="219">
        <f t="shared" si="91"/>
        <v>43497</v>
      </c>
    </row>
    <row r="1134" spans="3:7" s="196" customFormat="1" x14ac:dyDescent="0.25">
      <c r="C1134" s="219">
        <f t="shared" si="92"/>
        <v>43498</v>
      </c>
      <c r="D1134" s="208" t="b">
        <f t="shared" si="93"/>
        <v>1</v>
      </c>
      <c r="E1134" s="220" t="b">
        <f t="shared" si="90"/>
        <v>0</v>
      </c>
      <c r="F1134" s="219" t="b">
        <f t="shared" si="94"/>
        <v>0</v>
      </c>
      <c r="G1134" s="219">
        <f t="shared" si="91"/>
        <v>43500</v>
      </c>
    </row>
    <row r="1135" spans="3:7" s="196" customFormat="1" x14ac:dyDescent="0.25">
      <c r="C1135" s="219">
        <f t="shared" si="92"/>
        <v>43499</v>
      </c>
      <c r="D1135" s="208" t="b">
        <f t="shared" si="93"/>
        <v>1</v>
      </c>
      <c r="E1135" s="220" t="b">
        <f t="shared" si="90"/>
        <v>0</v>
      </c>
      <c r="F1135" s="219" t="b">
        <f t="shared" si="94"/>
        <v>0</v>
      </c>
      <c r="G1135" s="219">
        <f t="shared" si="91"/>
        <v>43500</v>
      </c>
    </row>
    <row r="1136" spans="3:7" s="196" customFormat="1" x14ac:dyDescent="0.25">
      <c r="C1136" s="219">
        <f t="shared" si="92"/>
        <v>43500</v>
      </c>
      <c r="D1136" s="208" t="b">
        <f t="shared" si="93"/>
        <v>0</v>
      </c>
      <c r="E1136" s="220" t="b">
        <f t="shared" si="90"/>
        <v>0</v>
      </c>
      <c r="F1136" s="219">
        <f t="shared" si="94"/>
        <v>43500</v>
      </c>
      <c r="G1136" s="219">
        <f t="shared" si="91"/>
        <v>43500</v>
      </c>
    </row>
    <row r="1137" spans="3:7" s="196" customFormat="1" x14ac:dyDescent="0.25">
      <c r="C1137" s="219">
        <f t="shared" si="92"/>
        <v>43501</v>
      </c>
      <c r="D1137" s="208" t="b">
        <f t="shared" si="93"/>
        <v>0</v>
      </c>
      <c r="E1137" s="220" t="b">
        <f t="shared" si="90"/>
        <v>0</v>
      </c>
      <c r="F1137" s="219">
        <f t="shared" si="94"/>
        <v>43501</v>
      </c>
      <c r="G1137" s="219">
        <f t="shared" si="91"/>
        <v>43501</v>
      </c>
    </row>
    <row r="1138" spans="3:7" s="196" customFormat="1" x14ac:dyDescent="0.25">
      <c r="C1138" s="219">
        <f t="shared" si="92"/>
        <v>43502</v>
      </c>
      <c r="D1138" s="208" t="b">
        <f t="shared" si="93"/>
        <v>0</v>
      </c>
      <c r="E1138" s="220" t="b">
        <f t="shared" si="90"/>
        <v>0</v>
      </c>
      <c r="F1138" s="219">
        <f t="shared" si="94"/>
        <v>43502</v>
      </c>
      <c r="G1138" s="219">
        <f t="shared" si="91"/>
        <v>43502</v>
      </c>
    </row>
    <row r="1139" spans="3:7" s="196" customFormat="1" x14ac:dyDescent="0.25">
      <c r="C1139" s="219">
        <f t="shared" si="92"/>
        <v>43503</v>
      </c>
      <c r="D1139" s="208" t="b">
        <f t="shared" si="93"/>
        <v>0</v>
      </c>
      <c r="E1139" s="220" t="b">
        <f t="shared" si="90"/>
        <v>0</v>
      </c>
      <c r="F1139" s="219">
        <f t="shared" si="94"/>
        <v>43503</v>
      </c>
      <c r="G1139" s="219">
        <f t="shared" si="91"/>
        <v>43503</v>
      </c>
    </row>
    <row r="1140" spans="3:7" s="196" customFormat="1" x14ac:dyDescent="0.25">
      <c r="C1140" s="219">
        <f t="shared" si="92"/>
        <v>43504</v>
      </c>
      <c r="D1140" s="208" t="b">
        <f t="shared" si="93"/>
        <v>0</v>
      </c>
      <c r="E1140" s="220" t="b">
        <f t="shared" si="90"/>
        <v>0</v>
      </c>
      <c r="F1140" s="219">
        <f t="shared" si="94"/>
        <v>43504</v>
      </c>
      <c r="G1140" s="219">
        <f t="shared" si="91"/>
        <v>43504</v>
      </c>
    </row>
    <row r="1141" spans="3:7" s="196" customFormat="1" x14ac:dyDescent="0.25">
      <c r="C1141" s="219">
        <f t="shared" si="92"/>
        <v>43505</v>
      </c>
      <c r="D1141" s="208" t="b">
        <f t="shared" si="93"/>
        <v>1</v>
      </c>
      <c r="E1141" s="220" t="b">
        <f t="shared" si="90"/>
        <v>0</v>
      </c>
      <c r="F1141" s="219" t="b">
        <f t="shared" si="94"/>
        <v>0</v>
      </c>
      <c r="G1141" s="219">
        <f t="shared" si="91"/>
        <v>43507</v>
      </c>
    </row>
    <row r="1142" spans="3:7" s="196" customFormat="1" x14ac:dyDescent="0.25">
      <c r="C1142" s="219">
        <f t="shared" si="92"/>
        <v>43506</v>
      </c>
      <c r="D1142" s="208" t="b">
        <f t="shared" si="93"/>
        <v>1</v>
      </c>
      <c r="E1142" s="220" t="b">
        <f t="shared" si="90"/>
        <v>0</v>
      </c>
      <c r="F1142" s="219" t="b">
        <f t="shared" si="94"/>
        <v>0</v>
      </c>
      <c r="G1142" s="219">
        <f t="shared" si="91"/>
        <v>43507</v>
      </c>
    </row>
    <row r="1143" spans="3:7" s="196" customFormat="1" x14ac:dyDescent="0.25">
      <c r="C1143" s="219">
        <f t="shared" si="92"/>
        <v>43507</v>
      </c>
      <c r="D1143" s="208" t="b">
        <f t="shared" si="93"/>
        <v>0</v>
      </c>
      <c r="E1143" s="220" t="b">
        <f t="shared" si="90"/>
        <v>0</v>
      </c>
      <c r="F1143" s="219">
        <f t="shared" si="94"/>
        <v>43507</v>
      </c>
      <c r="G1143" s="219">
        <f t="shared" si="91"/>
        <v>43507</v>
      </c>
    </row>
    <row r="1144" spans="3:7" s="196" customFormat="1" x14ac:dyDescent="0.25">
      <c r="C1144" s="219">
        <f t="shared" si="92"/>
        <v>43508</v>
      </c>
      <c r="D1144" s="208" t="b">
        <f t="shared" si="93"/>
        <v>0</v>
      </c>
      <c r="E1144" s="220" t="b">
        <f t="shared" si="90"/>
        <v>0</v>
      </c>
      <c r="F1144" s="219">
        <f t="shared" si="94"/>
        <v>43508</v>
      </c>
      <c r="G1144" s="219">
        <f t="shared" si="91"/>
        <v>43508</v>
      </c>
    </row>
    <row r="1145" spans="3:7" s="196" customFormat="1" x14ac:dyDescent="0.25">
      <c r="C1145" s="219">
        <f t="shared" si="92"/>
        <v>43509</v>
      </c>
      <c r="D1145" s="208" t="b">
        <f t="shared" si="93"/>
        <v>0</v>
      </c>
      <c r="E1145" s="220" t="b">
        <f t="shared" si="90"/>
        <v>0</v>
      </c>
      <c r="F1145" s="219">
        <f t="shared" si="94"/>
        <v>43509</v>
      </c>
      <c r="G1145" s="219">
        <f t="shared" si="91"/>
        <v>43509</v>
      </c>
    </row>
    <row r="1146" spans="3:7" s="196" customFormat="1" x14ac:dyDescent="0.25">
      <c r="C1146" s="219">
        <f t="shared" si="92"/>
        <v>43510</v>
      </c>
      <c r="D1146" s="208" t="b">
        <f t="shared" si="93"/>
        <v>0</v>
      </c>
      <c r="E1146" s="220" t="b">
        <f t="shared" si="90"/>
        <v>0</v>
      </c>
      <c r="F1146" s="219">
        <f t="shared" si="94"/>
        <v>43510</v>
      </c>
      <c r="G1146" s="219">
        <f t="shared" si="91"/>
        <v>43510</v>
      </c>
    </row>
    <row r="1147" spans="3:7" s="196" customFormat="1" x14ac:dyDescent="0.25">
      <c r="C1147" s="219">
        <f t="shared" si="92"/>
        <v>43511</v>
      </c>
      <c r="D1147" s="208" t="b">
        <f t="shared" si="93"/>
        <v>0</v>
      </c>
      <c r="E1147" s="220" t="b">
        <f t="shared" si="90"/>
        <v>0</v>
      </c>
      <c r="F1147" s="219">
        <f t="shared" si="94"/>
        <v>43511</v>
      </c>
      <c r="G1147" s="219">
        <f t="shared" si="91"/>
        <v>43511</v>
      </c>
    </row>
    <row r="1148" spans="3:7" s="196" customFormat="1" x14ac:dyDescent="0.25">
      <c r="C1148" s="219">
        <f t="shared" si="92"/>
        <v>43512</v>
      </c>
      <c r="D1148" s="208" t="b">
        <f t="shared" si="93"/>
        <v>1</v>
      </c>
      <c r="E1148" s="220" t="b">
        <f t="shared" si="90"/>
        <v>0</v>
      </c>
      <c r="F1148" s="219" t="b">
        <f t="shared" si="94"/>
        <v>0</v>
      </c>
      <c r="G1148" s="219">
        <f t="shared" si="91"/>
        <v>43514</v>
      </c>
    </row>
    <row r="1149" spans="3:7" s="196" customFormat="1" x14ac:dyDescent="0.25">
      <c r="C1149" s="219">
        <f t="shared" si="92"/>
        <v>43513</v>
      </c>
      <c r="D1149" s="208" t="b">
        <f t="shared" si="93"/>
        <v>1</v>
      </c>
      <c r="E1149" s="220" t="b">
        <f t="shared" si="90"/>
        <v>0</v>
      </c>
      <c r="F1149" s="219" t="b">
        <f t="shared" si="94"/>
        <v>0</v>
      </c>
      <c r="G1149" s="219">
        <f t="shared" si="91"/>
        <v>43514</v>
      </c>
    </row>
    <row r="1150" spans="3:7" s="196" customFormat="1" x14ac:dyDescent="0.25">
      <c r="C1150" s="219">
        <f t="shared" si="92"/>
        <v>43514</v>
      </c>
      <c r="D1150" s="208" t="b">
        <f t="shared" si="93"/>
        <v>0</v>
      </c>
      <c r="E1150" s="220" t="b">
        <f t="shared" si="90"/>
        <v>0</v>
      </c>
      <c r="F1150" s="219">
        <f t="shared" si="94"/>
        <v>43514</v>
      </c>
      <c r="G1150" s="219">
        <f t="shared" si="91"/>
        <v>43514</v>
      </c>
    </row>
    <row r="1151" spans="3:7" s="196" customFormat="1" x14ac:dyDescent="0.25">
      <c r="C1151" s="219">
        <f t="shared" si="92"/>
        <v>43515</v>
      </c>
      <c r="D1151" s="208" t="b">
        <f t="shared" si="93"/>
        <v>0</v>
      </c>
      <c r="E1151" s="220" t="b">
        <f t="shared" si="90"/>
        <v>0</v>
      </c>
      <c r="F1151" s="219">
        <f t="shared" si="94"/>
        <v>43515</v>
      </c>
      <c r="G1151" s="219">
        <f t="shared" si="91"/>
        <v>43515</v>
      </c>
    </row>
    <row r="1152" spans="3:7" s="196" customFormat="1" x14ac:dyDescent="0.25">
      <c r="C1152" s="219">
        <f t="shared" si="92"/>
        <v>43516</v>
      </c>
      <c r="D1152" s="208" t="b">
        <f t="shared" si="93"/>
        <v>0</v>
      </c>
      <c r="E1152" s="220" t="b">
        <f t="shared" si="90"/>
        <v>0</v>
      </c>
      <c r="F1152" s="219">
        <f t="shared" si="94"/>
        <v>43516</v>
      </c>
      <c r="G1152" s="219">
        <f t="shared" si="91"/>
        <v>43516</v>
      </c>
    </row>
    <row r="1153" spans="3:7" s="196" customFormat="1" x14ac:dyDescent="0.25">
      <c r="C1153" s="219">
        <f t="shared" si="92"/>
        <v>43517</v>
      </c>
      <c r="D1153" s="208" t="b">
        <f t="shared" si="93"/>
        <v>0</v>
      </c>
      <c r="E1153" s="220" t="b">
        <f t="shared" si="90"/>
        <v>0</v>
      </c>
      <c r="F1153" s="219">
        <f t="shared" si="94"/>
        <v>43517</v>
      </c>
      <c r="G1153" s="219">
        <f t="shared" si="91"/>
        <v>43517</v>
      </c>
    </row>
    <row r="1154" spans="3:7" s="196" customFormat="1" x14ac:dyDescent="0.25">
      <c r="C1154" s="219">
        <f t="shared" si="92"/>
        <v>43518</v>
      </c>
      <c r="D1154" s="208" t="b">
        <f t="shared" si="93"/>
        <v>0</v>
      </c>
      <c r="E1154" s="220" t="b">
        <f t="shared" si="90"/>
        <v>0</v>
      </c>
      <c r="F1154" s="219">
        <f t="shared" si="94"/>
        <v>43518</v>
      </c>
      <c r="G1154" s="219">
        <f t="shared" si="91"/>
        <v>43518</v>
      </c>
    </row>
    <row r="1155" spans="3:7" s="196" customFormat="1" x14ac:dyDescent="0.25">
      <c r="C1155" s="219">
        <f t="shared" si="92"/>
        <v>43519</v>
      </c>
      <c r="D1155" s="208" t="b">
        <f t="shared" si="93"/>
        <v>1</v>
      </c>
      <c r="E1155" s="220" t="b">
        <f t="shared" si="90"/>
        <v>0</v>
      </c>
      <c r="F1155" s="219" t="b">
        <f t="shared" si="94"/>
        <v>0</v>
      </c>
      <c r="G1155" s="219">
        <f t="shared" si="91"/>
        <v>43521</v>
      </c>
    </row>
    <row r="1156" spans="3:7" s="196" customFormat="1" x14ac:dyDescent="0.25">
      <c r="C1156" s="219">
        <f t="shared" si="92"/>
        <v>43520</v>
      </c>
      <c r="D1156" s="208" t="b">
        <f t="shared" si="93"/>
        <v>1</v>
      </c>
      <c r="E1156" s="220" t="b">
        <f t="shared" si="90"/>
        <v>0</v>
      </c>
      <c r="F1156" s="219" t="b">
        <f t="shared" si="94"/>
        <v>0</v>
      </c>
      <c r="G1156" s="219">
        <f t="shared" si="91"/>
        <v>43521</v>
      </c>
    </row>
    <row r="1157" spans="3:7" s="196" customFormat="1" x14ac:dyDescent="0.25">
      <c r="C1157" s="219">
        <f t="shared" si="92"/>
        <v>43521</v>
      </c>
      <c r="D1157" s="208" t="b">
        <f t="shared" si="93"/>
        <v>0</v>
      </c>
      <c r="E1157" s="220" t="b">
        <f t="shared" si="90"/>
        <v>0</v>
      </c>
      <c r="F1157" s="219">
        <f t="shared" si="94"/>
        <v>43521</v>
      </c>
      <c r="G1157" s="219">
        <f t="shared" si="91"/>
        <v>43521</v>
      </c>
    </row>
    <row r="1158" spans="3:7" s="196" customFormat="1" x14ac:dyDescent="0.25">
      <c r="C1158" s="219">
        <f t="shared" si="92"/>
        <v>43522</v>
      </c>
      <c r="D1158" s="208" t="b">
        <f t="shared" si="93"/>
        <v>0</v>
      </c>
      <c r="E1158" s="220" t="b">
        <f t="shared" ref="E1158:E1221" si="95">IF(TYPE(VLOOKUP(C1158,Holydays,1,0))&lt;&gt;1,FALSE,TRUE)</f>
        <v>0</v>
      </c>
      <c r="F1158" s="219">
        <f t="shared" si="94"/>
        <v>43522</v>
      </c>
      <c r="G1158" s="219">
        <f t="shared" ref="G1158:G1221" si="96">IF(F1158,F1158,WORKDAY(C1158,1,Holydays))</f>
        <v>43522</v>
      </c>
    </row>
    <row r="1159" spans="3:7" s="196" customFormat="1" x14ac:dyDescent="0.25">
      <c r="C1159" s="219">
        <f t="shared" ref="C1159:C1222" si="97">C1158+1</f>
        <v>43523</v>
      </c>
      <c r="D1159" s="208" t="b">
        <f t="shared" ref="D1159:D1222" si="98">IF(WEEKDAY(C1159,2)&gt;5,TRUE)</f>
        <v>0</v>
      </c>
      <c r="E1159" s="220" t="b">
        <f t="shared" si="95"/>
        <v>0</v>
      </c>
      <c r="F1159" s="219">
        <f t="shared" ref="F1159:F1222" si="99">IF(OR(D1159,E1159),FALSE,C1159)</f>
        <v>43523</v>
      </c>
      <c r="G1159" s="219">
        <f t="shared" si="96"/>
        <v>43523</v>
      </c>
    </row>
    <row r="1160" spans="3:7" s="196" customFormat="1" x14ac:dyDescent="0.25">
      <c r="C1160" s="219">
        <f t="shared" si="97"/>
        <v>43524</v>
      </c>
      <c r="D1160" s="208" t="b">
        <f t="shared" si="98"/>
        <v>0</v>
      </c>
      <c r="E1160" s="220" t="b">
        <f t="shared" si="95"/>
        <v>0</v>
      </c>
      <c r="F1160" s="219">
        <f t="shared" si="99"/>
        <v>43524</v>
      </c>
      <c r="G1160" s="219">
        <f t="shared" si="96"/>
        <v>43524</v>
      </c>
    </row>
    <row r="1161" spans="3:7" s="196" customFormat="1" x14ac:dyDescent="0.25">
      <c r="C1161" s="219">
        <f t="shared" si="97"/>
        <v>43525</v>
      </c>
      <c r="D1161" s="208" t="b">
        <f t="shared" si="98"/>
        <v>0</v>
      </c>
      <c r="E1161" s="220" t="b">
        <f t="shared" si="95"/>
        <v>0</v>
      </c>
      <c r="F1161" s="219">
        <f t="shared" si="99"/>
        <v>43525</v>
      </c>
      <c r="G1161" s="219">
        <f t="shared" si="96"/>
        <v>43525</v>
      </c>
    </row>
    <row r="1162" spans="3:7" s="196" customFormat="1" x14ac:dyDescent="0.25">
      <c r="C1162" s="219">
        <f t="shared" si="97"/>
        <v>43526</v>
      </c>
      <c r="D1162" s="208" t="b">
        <f t="shared" si="98"/>
        <v>1</v>
      </c>
      <c r="E1162" s="220" t="b">
        <f t="shared" si="95"/>
        <v>0</v>
      </c>
      <c r="F1162" s="219" t="b">
        <f t="shared" si="99"/>
        <v>0</v>
      </c>
      <c r="G1162" s="219">
        <f t="shared" si="96"/>
        <v>43528</v>
      </c>
    </row>
    <row r="1163" spans="3:7" s="196" customFormat="1" x14ac:dyDescent="0.25">
      <c r="C1163" s="219">
        <f t="shared" si="97"/>
        <v>43527</v>
      </c>
      <c r="D1163" s="208" t="b">
        <f t="shared" si="98"/>
        <v>1</v>
      </c>
      <c r="E1163" s="220" t="b">
        <f t="shared" si="95"/>
        <v>0</v>
      </c>
      <c r="F1163" s="219" t="b">
        <f t="shared" si="99"/>
        <v>0</v>
      </c>
      <c r="G1163" s="219">
        <f t="shared" si="96"/>
        <v>43528</v>
      </c>
    </row>
    <row r="1164" spans="3:7" s="196" customFormat="1" x14ac:dyDescent="0.25">
      <c r="C1164" s="219">
        <f t="shared" si="97"/>
        <v>43528</v>
      </c>
      <c r="D1164" s="208" t="b">
        <f t="shared" si="98"/>
        <v>0</v>
      </c>
      <c r="E1164" s="220" t="b">
        <f t="shared" si="95"/>
        <v>0</v>
      </c>
      <c r="F1164" s="219">
        <f t="shared" si="99"/>
        <v>43528</v>
      </c>
      <c r="G1164" s="219">
        <f t="shared" si="96"/>
        <v>43528</v>
      </c>
    </row>
    <row r="1165" spans="3:7" s="196" customFormat="1" x14ac:dyDescent="0.25">
      <c r="C1165" s="219">
        <f t="shared" si="97"/>
        <v>43529</v>
      </c>
      <c r="D1165" s="208" t="b">
        <f t="shared" si="98"/>
        <v>0</v>
      </c>
      <c r="E1165" s="220" t="b">
        <f t="shared" si="95"/>
        <v>0</v>
      </c>
      <c r="F1165" s="219">
        <f t="shared" si="99"/>
        <v>43529</v>
      </c>
      <c r="G1165" s="219">
        <f t="shared" si="96"/>
        <v>43529</v>
      </c>
    </row>
    <row r="1166" spans="3:7" s="196" customFormat="1" x14ac:dyDescent="0.25">
      <c r="C1166" s="219">
        <f t="shared" si="97"/>
        <v>43530</v>
      </c>
      <c r="D1166" s="208" t="b">
        <f t="shared" si="98"/>
        <v>0</v>
      </c>
      <c r="E1166" s="220" t="b">
        <f t="shared" si="95"/>
        <v>0</v>
      </c>
      <c r="F1166" s="219">
        <f t="shared" si="99"/>
        <v>43530</v>
      </c>
      <c r="G1166" s="219">
        <f t="shared" si="96"/>
        <v>43530</v>
      </c>
    </row>
    <row r="1167" spans="3:7" s="196" customFormat="1" x14ac:dyDescent="0.25">
      <c r="C1167" s="219">
        <f t="shared" si="97"/>
        <v>43531</v>
      </c>
      <c r="D1167" s="208" t="b">
        <f t="shared" si="98"/>
        <v>0</v>
      </c>
      <c r="E1167" s="220" t="b">
        <f t="shared" si="95"/>
        <v>0</v>
      </c>
      <c r="F1167" s="219">
        <f t="shared" si="99"/>
        <v>43531</v>
      </c>
      <c r="G1167" s="219">
        <f t="shared" si="96"/>
        <v>43531</v>
      </c>
    </row>
    <row r="1168" spans="3:7" s="196" customFormat="1" x14ac:dyDescent="0.25">
      <c r="C1168" s="219">
        <f t="shared" si="97"/>
        <v>43532</v>
      </c>
      <c r="D1168" s="208" t="b">
        <f t="shared" si="98"/>
        <v>0</v>
      </c>
      <c r="E1168" s="220" t="b">
        <f t="shared" si="95"/>
        <v>0</v>
      </c>
      <c r="F1168" s="219">
        <f t="shared" si="99"/>
        <v>43532</v>
      </c>
      <c r="G1168" s="219">
        <f t="shared" si="96"/>
        <v>43532</v>
      </c>
    </row>
    <row r="1169" spans="3:7" s="196" customFormat="1" x14ac:dyDescent="0.25">
      <c r="C1169" s="219">
        <f t="shared" si="97"/>
        <v>43533</v>
      </c>
      <c r="D1169" s="208" t="b">
        <f t="shared" si="98"/>
        <v>1</v>
      </c>
      <c r="E1169" s="220" t="b">
        <f t="shared" si="95"/>
        <v>0</v>
      </c>
      <c r="F1169" s="219" t="b">
        <f t="shared" si="99"/>
        <v>0</v>
      </c>
      <c r="G1169" s="219">
        <f t="shared" si="96"/>
        <v>43535</v>
      </c>
    </row>
    <row r="1170" spans="3:7" s="196" customFormat="1" x14ac:dyDescent="0.25">
      <c r="C1170" s="219">
        <f t="shared" si="97"/>
        <v>43534</v>
      </c>
      <c r="D1170" s="208" t="b">
        <f t="shared" si="98"/>
        <v>1</v>
      </c>
      <c r="E1170" s="220" t="b">
        <f t="shared" si="95"/>
        <v>0</v>
      </c>
      <c r="F1170" s="219" t="b">
        <f t="shared" si="99"/>
        <v>0</v>
      </c>
      <c r="G1170" s="219">
        <f t="shared" si="96"/>
        <v>43535</v>
      </c>
    </row>
    <row r="1171" spans="3:7" s="196" customFormat="1" x14ac:dyDescent="0.25">
      <c r="C1171" s="219">
        <f t="shared" si="97"/>
        <v>43535</v>
      </c>
      <c r="D1171" s="208" t="b">
        <f t="shared" si="98"/>
        <v>0</v>
      </c>
      <c r="E1171" s="220" t="b">
        <f t="shared" si="95"/>
        <v>0</v>
      </c>
      <c r="F1171" s="219">
        <f t="shared" si="99"/>
        <v>43535</v>
      </c>
      <c r="G1171" s="219">
        <f t="shared" si="96"/>
        <v>43535</v>
      </c>
    </row>
    <row r="1172" spans="3:7" s="196" customFormat="1" x14ac:dyDescent="0.25">
      <c r="C1172" s="219">
        <f t="shared" si="97"/>
        <v>43536</v>
      </c>
      <c r="D1172" s="208" t="b">
        <f t="shared" si="98"/>
        <v>0</v>
      </c>
      <c r="E1172" s="220" t="b">
        <f t="shared" si="95"/>
        <v>0</v>
      </c>
      <c r="F1172" s="219">
        <f t="shared" si="99"/>
        <v>43536</v>
      </c>
      <c r="G1172" s="219">
        <f t="shared" si="96"/>
        <v>43536</v>
      </c>
    </row>
    <row r="1173" spans="3:7" s="196" customFormat="1" x14ac:dyDescent="0.25">
      <c r="C1173" s="219">
        <f t="shared" si="97"/>
        <v>43537</v>
      </c>
      <c r="D1173" s="208" t="b">
        <f t="shared" si="98"/>
        <v>0</v>
      </c>
      <c r="E1173" s="220" t="b">
        <f t="shared" si="95"/>
        <v>0</v>
      </c>
      <c r="F1173" s="219">
        <f t="shared" si="99"/>
        <v>43537</v>
      </c>
      <c r="G1173" s="219">
        <f t="shared" si="96"/>
        <v>43537</v>
      </c>
    </row>
    <row r="1174" spans="3:7" s="196" customFormat="1" x14ac:dyDescent="0.25">
      <c r="C1174" s="219">
        <f t="shared" si="97"/>
        <v>43538</v>
      </c>
      <c r="D1174" s="208" t="b">
        <f t="shared" si="98"/>
        <v>0</v>
      </c>
      <c r="E1174" s="220" t="b">
        <f t="shared" si="95"/>
        <v>0</v>
      </c>
      <c r="F1174" s="219">
        <f t="shared" si="99"/>
        <v>43538</v>
      </c>
      <c r="G1174" s="219">
        <f t="shared" si="96"/>
        <v>43538</v>
      </c>
    </row>
    <row r="1175" spans="3:7" s="196" customFormat="1" x14ac:dyDescent="0.25">
      <c r="C1175" s="219">
        <f t="shared" si="97"/>
        <v>43539</v>
      </c>
      <c r="D1175" s="208" t="b">
        <f t="shared" si="98"/>
        <v>0</v>
      </c>
      <c r="E1175" s="220" t="b">
        <f t="shared" si="95"/>
        <v>0</v>
      </c>
      <c r="F1175" s="219">
        <f t="shared" si="99"/>
        <v>43539</v>
      </c>
      <c r="G1175" s="219">
        <f t="shared" si="96"/>
        <v>43539</v>
      </c>
    </row>
    <row r="1176" spans="3:7" s="196" customFormat="1" x14ac:dyDescent="0.25">
      <c r="C1176" s="219">
        <f t="shared" si="97"/>
        <v>43540</v>
      </c>
      <c r="D1176" s="208" t="b">
        <f t="shared" si="98"/>
        <v>1</v>
      </c>
      <c r="E1176" s="220" t="b">
        <f t="shared" si="95"/>
        <v>0</v>
      </c>
      <c r="F1176" s="219" t="b">
        <f t="shared" si="99"/>
        <v>0</v>
      </c>
      <c r="G1176" s="219">
        <f t="shared" si="96"/>
        <v>43542</v>
      </c>
    </row>
    <row r="1177" spans="3:7" s="196" customFormat="1" x14ac:dyDescent="0.25">
      <c r="C1177" s="219">
        <f t="shared" si="97"/>
        <v>43541</v>
      </c>
      <c r="D1177" s="208" t="b">
        <f t="shared" si="98"/>
        <v>1</v>
      </c>
      <c r="E1177" s="220" t="b">
        <f t="shared" si="95"/>
        <v>0</v>
      </c>
      <c r="F1177" s="219" t="b">
        <f t="shared" si="99"/>
        <v>0</v>
      </c>
      <c r="G1177" s="219">
        <f t="shared" si="96"/>
        <v>43542</v>
      </c>
    </row>
    <row r="1178" spans="3:7" s="196" customFormat="1" x14ac:dyDescent="0.25">
      <c r="C1178" s="219">
        <f t="shared" si="97"/>
        <v>43542</v>
      </c>
      <c r="D1178" s="208" t="b">
        <f t="shared" si="98"/>
        <v>0</v>
      </c>
      <c r="E1178" s="220" t="b">
        <f t="shared" si="95"/>
        <v>0</v>
      </c>
      <c r="F1178" s="219">
        <f t="shared" si="99"/>
        <v>43542</v>
      </c>
      <c r="G1178" s="219">
        <f t="shared" si="96"/>
        <v>43542</v>
      </c>
    </row>
    <row r="1179" spans="3:7" s="196" customFormat="1" x14ac:dyDescent="0.25">
      <c r="C1179" s="219">
        <f t="shared" si="97"/>
        <v>43543</v>
      </c>
      <c r="D1179" s="208" t="b">
        <f t="shared" si="98"/>
        <v>0</v>
      </c>
      <c r="E1179" s="220" t="b">
        <f t="shared" si="95"/>
        <v>0</v>
      </c>
      <c r="F1179" s="219">
        <f t="shared" si="99"/>
        <v>43543</v>
      </c>
      <c r="G1179" s="219">
        <f t="shared" si="96"/>
        <v>43543</v>
      </c>
    </row>
    <row r="1180" spans="3:7" s="196" customFormat="1" x14ac:dyDescent="0.25">
      <c r="C1180" s="219">
        <f t="shared" si="97"/>
        <v>43544</v>
      </c>
      <c r="D1180" s="208" t="b">
        <f t="shared" si="98"/>
        <v>0</v>
      </c>
      <c r="E1180" s="220" t="b">
        <f t="shared" si="95"/>
        <v>0</v>
      </c>
      <c r="F1180" s="219">
        <f t="shared" si="99"/>
        <v>43544</v>
      </c>
      <c r="G1180" s="219">
        <f t="shared" si="96"/>
        <v>43544</v>
      </c>
    </row>
    <row r="1181" spans="3:7" s="196" customFormat="1" x14ac:dyDescent="0.25">
      <c r="C1181" s="219">
        <f t="shared" si="97"/>
        <v>43545</v>
      </c>
      <c r="D1181" s="208" t="b">
        <f t="shared" si="98"/>
        <v>0</v>
      </c>
      <c r="E1181" s="220" t="b">
        <f t="shared" si="95"/>
        <v>0</v>
      </c>
      <c r="F1181" s="219">
        <f t="shared" si="99"/>
        <v>43545</v>
      </c>
      <c r="G1181" s="219">
        <f t="shared" si="96"/>
        <v>43545</v>
      </c>
    </row>
    <row r="1182" spans="3:7" s="196" customFormat="1" x14ac:dyDescent="0.25">
      <c r="C1182" s="219">
        <f t="shared" si="97"/>
        <v>43546</v>
      </c>
      <c r="D1182" s="208" t="b">
        <f t="shared" si="98"/>
        <v>0</v>
      </c>
      <c r="E1182" s="220" t="b">
        <f t="shared" si="95"/>
        <v>0</v>
      </c>
      <c r="F1182" s="219">
        <f t="shared" si="99"/>
        <v>43546</v>
      </c>
      <c r="G1182" s="219">
        <f t="shared" si="96"/>
        <v>43546</v>
      </c>
    </row>
    <row r="1183" spans="3:7" s="196" customFormat="1" x14ac:dyDescent="0.25">
      <c r="C1183" s="219">
        <f t="shared" si="97"/>
        <v>43547</v>
      </c>
      <c r="D1183" s="208" t="b">
        <f t="shared" si="98"/>
        <v>1</v>
      </c>
      <c r="E1183" s="220" t="b">
        <f t="shared" si="95"/>
        <v>0</v>
      </c>
      <c r="F1183" s="219" t="b">
        <f t="shared" si="99"/>
        <v>0</v>
      </c>
      <c r="G1183" s="219">
        <f t="shared" si="96"/>
        <v>43549</v>
      </c>
    </row>
    <row r="1184" spans="3:7" s="196" customFormat="1" x14ac:dyDescent="0.25">
      <c r="C1184" s="219">
        <f t="shared" si="97"/>
        <v>43548</v>
      </c>
      <c r="D1184" s="208" t="b">
        <f t="shared" si="98"/>
        <v>1</v>
      </c>
      <c r="E1184" s="220" t="b">
        <f t="shared" si="95"/>
        <v>0</v>
      </c>
      <c r="F1184" s="219" t="b">
        <f t="shared" si="99"/>
        <v>0</v>
      </c>
      <c r="G1184" s="219">
        <f t="shared" si="96"/>
        <v>43549</v>
      </c>
    </row>
    <row r="1185" spans="3:7" s="196" customFormat="1" x14ac:dyDescent="0.25">
      <c r="C1185" s="219">
        <f t="shared" si="97"/>
        <v>43549</v>
      </c>
      <c r="D1185" s="208" t="b">
        <f t="shared" si="98"/>
        <v>0</v>
      </c>
      <c r="E1185" s="220" t="b">
        <f t="shared" si="95"/>
        <v>0</v>
      </c>
      <c r="F1185" s="219">
        <f t="shared" si="99"/>
        <v>43549</v>
      </c>
      <c r="G1185" s="219">
        <f t="shared" si="96"/>
        <v>43549</v>
      </c>
    </row>
    <row r="1186" spans="3:7" s="196" customFormat="1" x14ac:dyDescent="0.25">
      <c r="C1186" s="219">
        <f t="shared" si="97"/>
        <v>43550</v>
      </c>
      <c r="D1186" s="208" t="b">
        <f t="shared" si="98"/>
        <v>0</v>
      </c>
      <c r="E1186" s="220" t="b">
        <f t="shared" si="95"/>
        <v>0</v>
      </c>
      <c r="F1186" s="219">
        <f t="shared" si="99"/>
        <v>43550</v>
      </c>
      <c r="G1186" s="219">
        <f t="shared" si="96"/>
        <v>43550</v>
      </c>
    </row>
    <row r="1187" spans="3:7" s="196" customFormat="1" x14ac:dyDescent="0.25">
      <c r="C1187" s="219">
        <f t="shared" si="97"/>
        <v>43551</v>
      </c>
      <c r="D1187" s="208" t="b">
        <f t="shared" si="98"/>
        <v>0</v>
      </c>
      <c r="E1187" s="220" t="b">
        <f t="shared" si="95"/>
        <v>0</v>
      </c>
      <c r="F1187" s="219">
        <f t="shared" si="99"/>
        <v>43551</v>
      </c>
      <c r="G1187" s="219">
        <f t="shared" si="96"/>
        <v>43551</v>
      </c>
    </row>
    <row r="1188" spans="3:7" s="196" customFormat="1" x14ac:dyDescent="0.25">
      <c r="C1188" s="219">
        <f t="shared" si="97"/>
        <v>43552</v>
      </c>
      <c r="D1188" s="208" t="b">
        <f t="shared" si="98"/>
        <v>0</v>
      </c>
      <c r="E1188" s="220" t="b">
        <f t="shared" si="95"/>
        <v>0</v>
      </c>
      <c r="F1188" s="219">
        <f t="shared" si="99"/>
        <v>43552</v>
      </c>
      <c r="G1188" s="219">
        <f t="shared" si="96"/>
        <v>43552</v>
      </c>
    </row>
    <row r="1189" spans="3:7" s="196" customFormat="1" x14ac:dyDescent="0.25">
      <c r="C1189" s="219">
        <f t="shared" si="97"/>
        <v>43553</v>
      </c>
      <c r="D1189" s="208" t="b">
        <f t="shared" si="98"/>
        <v>0</v>
      </c>
      <c r="E1189" s="220" t="b">
        <f t="shared" si="95"/>
        <v>0</v>
      </c>
      <c r="F1189" s="219">
        <f t="shared" si="99"/>
        <v>43553</v>
      </c>
      <c r="G1189" s="219">
        <f t="shared" si="96"/>
        <v>43553</v>
      </c>
    </row>
    <row r="1190" spans="3:7" s="196" customFormat="1" x14ac:dyDescent="0.25">
      <c r="C1190" s="219">
        <f t="shared" si="97"/>
        <v>43554</v>
      </c>
      <c r="D1190" s="208" t="b">
        <f t="shared" si="98"/>
        <v>1</v>
      </c>
      <c r="E1190" s="220" t="b">
        <f t="shared" si="95"/>
        <v>0</v>
      </c>
      <c r="F1190" s="219" t="b">
        <f t="shared" si="99"/>
        <v>0</v>
      </c>
      <c r="G1190" s="219">
        <f t="shared" si="96"/>
        <v>43556</v>
      </c>
    </row>
    <row r="1191" spans="3:7" s="196" customFormat="1" x14ac:dyDescent="0.25">
      <c r="C1191" s="219">
        <f t="shared" si="97"/>
        <v>43555</v>
      </c>
      <c r="D1191" s="208" t="b">
        <f t="shared" si="98"/>
        <v>1</v>
      </c>
      <c r="E1191" s="220" t="b">
        <f t="shared" si="95"/>
        <v>0</v>
      </c>
      <c r="F1191" s="219" t="b">
        <f t="shared" si="99"/>
        <v>0</v>
      </c>
      <c r="G1191" s="219">
        <f t="shared" si="96"/>
        <v>43556</v>
      </c>
    </row>
    <row r="1192" spans="3:7" s="196" customFormat="1" x14ac:dyDescent="0.25">
      <c r="C1192" s="219">
        <f t="shared" si="97"/>
        <v>43556</v>
      </c>
      <c r="D1192" s="208" t="b">
        <f t="shared" si="98"/>
        <v>0</v>
      </c>
      <c r="E1192" s="220" t="b">
        <f t="shared" si="95"/>
        <v>0</v>
      </c>
      <c r="F1192" s="219">
        <f t="shared" si="99"/>
        <v>43556</v>
      </c>
      <c r="G1192" s="219">
        <f t="shared" si="96"/>
        <v>43556</v>
      </c>
    </row>
    <row r="1193" spans="3:7" s="196" customFormat="1" x14ac:dyDescent="0.25">
      <c r="C1193" s="219">
        <f t="shared" si="97"/>
        <v>43557</v>
      </c>
      <c r="D1193" s="208" t="b">
        <f t="shared" si="98"/>
        <v>0</v>
      </c>
      <c r="E1193" s="220" t="b">
        <f t="shared" si="95"/>
        <v>0</v>
      </c>
      <c r="F1193" s="219">
        <f t="shared" si="99"/>
        <v>43557</v>
      </c>
      <c r="G1193" s="219">
        <f t="shared" si="96"/>
        <v>43557</v>
      </c>
    </row>
    <row r="1194" spans="3:7" s="196" customFormat="1" x14ac:dyDescent="0.25">
      <c r="C1194" s="219">
        <f t="shared" si="97"/>
        <v>43558</v>
      </c>
      <c r="D1194" s="208" t="b">
        <f t="shared" si="98"/>
        <v>0</v>
      </c>
      <c r="E1194" s="220" t="b">
        <f t="shared" si="95"/>
        <v>0</v>
      </c>
      <c r="F1194" s="219">
        <f t="shared" si="99"/>
        <v>43558</v>
      </c>
      <c r="G1194" s="219">
        <f t="shared" si="96"/>
        <v>43558</v>
      </c>
    </row>
    <row r="1195" spans="3:7" s="196" customFormat="1" x14ac:dyDescent="0.25">
      <c r="C1195" s="219">
        <f t="shared" si="97"/>
        <v>43559</v>
      </c>
      <c r="D1195" s="208" t="b">
        <f t="shared" si="98"/>
        <v>0</v>
      </c>
      <c r="E1195" s="220" t="b">
        <f t="shared" si="95"/>
        <v>0</v>
      </c>
      <c r="F1195" s="219">
        <f t="shared" si="99"/>
        <v>43559</v>
      </c>
      <c r="G1195" s="219">
        <f t="shared" si="96"/>
        <v>43559</v>
      </c>
    </row>
    <row r="1196" spans="3:7" s="196" customFormat="1" x14ac:dyDescent="0.25">
      <c r="C1196" s="219">
        <f t="shared" si="97"/>
        <v>43560</v>
      </c>
      <c r="D1196" s="208" t="b">
        <f t="shared" si="98"/>
        <v>0</v>
      </c>
      <c r="E1196" s="220" t="b">
        <f t="shared" si="95"/>
        <v>0</v>
      </c>
      <c r="F1196" s="219">
        <f t="shared" si="99"/>
        <v>43560</v>
      </c>
      <c r="G1196" s="219">
        <f t="shared" si="96"/>
        <v>43560</v>
      </c>
    </row>
    <row r="1197" spans="3:7" s="196" customFormat="1" x14ac:dyDescent="0.25">
      <c r="C1197" s="219">
        <f t="shared" si="97"/>
        <v>43561</v>
      </c>
      <c r="D1197" s="208" t="b">
        <f t="shared" si="98"/>
        <v>1</v>
      </c>
      <c r="E1197" s="220" t="b">
        <f t="shared" si="95"/>
        <v>0</v>
      </c>
      <c r="F1197" s="219" t="b">
        <f t="shared" si="99"/>
        <v>0</v>
      </c>
      <c r="G1197" s="219">
        <f t="shared" si="96"/>
        <v>43563</v>
      </c>
    </row>
    <row r="1198" spans="3:7" s="196" customFormat="1" x14ac:dyDescent="0.25">
      <c r="C1198" s="219">
        <f t="shared" si="97"/>
        <v>43562</v>
      </c>
      <c r="D1198" s="208" t="b">
        <f t="shared" si="98"/>
        <v>1</v>
      </c>
      <c r="E1198" s="220" t="b">
        <f t="shared" si="95"/>
        <v>0</v>
      </c>
      <c r="F1198" s="219" t="b">
        <f t="shared" si="99"/>
        <v>0</v>
      </c>
      <c r="G1198" s="219">
        <f t="shared" si="96"/>
        <v>43563</v>
      </c>
    </row>
    <row r="1199" spans="3:7" s="196" customFormat="1" x14ac:dyDescent="0.25">
      <c r="C1199" s="219">
        <f t="shared" si="97"/>
        <v>43563</v>
      </c>
      <c r="D1199" s="208" t="b">
        <f t="shared" si="98"/>
        <v>0</v>
      </c>
      <c r="E1199" s="220" t="b">
        <f t="shared" si="95"/>
        <v>0</v>
      </c>
      <c r="F1199" s="219">
        <f t="shared" si="99"/>
        <v>43563</v>
      </c>
      <c r="G1199" s="219">
        <f t="shared" si="96"/>
        <v>43563</v>
      </c>
    </row>
    <row r="1200" spans="3:7" s="196" customFormat="1" x14ac:dyDescent="0.25">
      <c r="C1200" s="219">
        <f t="shared" si="97"/>
        <v>43564</v>
      </c>
      <c r="D1200" s="208" t="b">
        <f t="shared" si="98"/>
        <v>0</v>
      </c>
      <c r="E1200" s="220" t="b">
        <f t="shared" si="95"/>
        <v>0</v>
      </c>
      <c r="F1200" s="219">
        <f t="shared" si="99"/>
        <v>43564</v>
      </c>
      <c r="G1200" s="219">
        <f t="shared" si="96"/>
        <v>43564</v>
      </c>
    </row>
    <row r="1201" spans="3:7" s="196" customFormat="1" x14ac:dyDescent="0.25">
      <c r="C1201" s="219">
        <f t="shared" si="97"/>
        <v>43565</v>
      </c>
      <c r="D1201" s="208" t="b">
        <f t="shared" si="98"/>
        <v>0</v>
      </c>
      <c r="E1201" s="220" t="b">
        <f t="shared" si="95"/>
        <v>0</v>
      </c>
      <c r="F1201" s="219">
        <f t="shared" si="99"/>
        <v>43565</v>
      </c>
      <c r="G1201" s="219">
        <f t="shared" si="96"/>
        <v>43565</v>
      </c>
    </row>
    <row r="1202" spans="3:7" s="196" customFormat="1" x14ac:dyDescent="0.25">
      <c r="C1202" s="219">
        <f t="shared" si="97"/>
        <v>43566</v>
      </c>
      <c r="D1202" s="208" t="b">
        <f t="shared" si="98"/>
        <v>0</v>
      </c>
      <c r="E1202" s="220" t="b">
        <f t="shared" si="95"/>
        <v>0</v>
      </c>
      <c r="F1202" s="219">
        <f t="shared" si="99"/>
        <v>43566</v>
      </c>
      <c r="G1202" s="219">
        <f t="shared" si="96"/>
        <v>43566</v>
      </c>
    </row>
    <row r="1203" spans="3:7" s="196" customFormat="1" x14ac:dyDescent="0.25">
      <c r="C1203" s="219">
        <f t="shared" si="97"/>
        <v>43567</v>
      </c>
      <c r="D1203" s="208" t="b">
        <f t="shared" si="98"/>
        <v>0</v>
      </c>
      <c r="E1203" s="220" t="b">
        <f t="shared" si="95"/>
        <v>0</v>
      </c>
      <c r="F1203" s="219">
        <f t="shared" si="99"/>
        <v>43567</v>
      </c>
      <c r="G1203" s="219">
        <f t="shared" si="96"/>
        <v>43567</v>
      </c>
    </row>
    <row r="1204" spans="3:7" s="196" customFormat="1" x14ac:dyDescent="0.25">
      <c r="C1204" s="219">
        <f t="shared" si="97"/>
        <v>43568</v>
      </c>
      <c r="D1204" s="208" t="b">
        <f t="shared" si="98"/>
        <v>1</v>
      </c>
      <c r="E1204" s="220" t="b">
        <f t="shared" si="95"/>
        <v>0</v>
      </c>
      <c r="F1204" s="219" t="b">
        <f t="shared" si="99"/>
        <v>0</v>
      </c>
      <c r="G1204" s="219">
        <f t="shared" si="96"/>
        <v>43570</v>
      </c>
    </row>
    <row r="1205" spans="3:7" s="196" customFormat="1" x14ac:dyDescent="0.25">
      <c r="C1205" s="219">
        <f t="shared" si="97"/>
        <v>43569</v>
      </c>
      <c r="D1205" s="208" t="b">
        <f t="shared" si="98"/>
        <v>1</v>
      </c>
      <c r="E1205" s="220" t="b">
        <f t="shared" si="95"/>
        <v>0</v>
      </c>
      <c r="F1205" s="219" t="b">
        <f t="shared" si="99"/>
        <v>0</v>
      </c>
      <c r="G1205" s="219">
        <f t="shared" si="96"/>
        <v>43570</v>
      </c>
    </row>
    <row r="1206" spans="3:7" s="196" customFormat="1" x14ac:dyDescent="0.25">
      <c r="C1206" s="219">
        <f t="shared" si="97"/>
        <v>43570</v>
      </c>
      <c r="D1206" s="208" t="b">
        <f t="shared" si="98"/>
        <v>0</v>
      </c>
      <c r="E1206" s="220" t="b">
        <f t="shared" si="95"/>
        <v>0</v>
      </c>
      <c r="F1206" s="219">
        <f t="shared" si="99"/>
        <v>43570</v>
      </c>
      <c r="G1206" s="219">
        <f t="shared" si="96"/>
        <v>43570</v>
      </c>
    </row>
    <row r="1207" spans="3:7" s="196" customFormat="1" x14ac:dyDescent="0.25">
      <c r="C1207" s="219">
        <f t="shared" si="97"/>
        <v>43571</v>
      </c>
      <c r="D1207" s="208" t="b">
        <f t="shared" si="98"/>
        <v>0</v>
      </c>
      <c r="E1207" s="220" t="b">
        <f t="shared" si="95"/>
        <v>0</v>
      </c>
      <c r="F1207" s="219">
        <f t="shared" si="99"/>
        <v>43571</v>
      </c>
      <c r="G1207" s="219">
        <f t="shared" si="96"/>
        <v>43571</v>
      </c>
    </row>
    <row r="1208" spans="3:7" s="196" customFormat="1" x14ac:dyDescent="0.25">
      <c r="C1208" s="219">
        <f t="shared" si="97"/>
        <v>43572</v>
      </c>
      <c r="D1208" s="208" t="b">
        <f t="shared" si="98"/>
        <v>0</v>
      </c>
      <c r="E1208" s="220" t="b">
        <f t="shared" si="95"/>
        <v>0</v>
      </c>
      <c r="F1208" s="219">
        <f t="shared" si="99"/>
        <v>43572</v>
      </c>
      <c r="G1208" s="219">
        <f t="shared" si="96"/>
        <v>43572</v>
      </c>
    </row>
    <row r="1209" spans="3:7" s="196" customFormat="1" x14ac:dyDescent="0.25">
      <c r="C1209" s="219">
        <f t="shared" si="97"/>
        <v>43573</v>
      </c>
      <c r="D1209" s="208" t="b">
        <f t="shared" si="98"/>
        <v>0</v>
      </c>
      <c r="E1209" s="220" t="b">
        <f t="shared" si="95"/>
        <v>0</v>
      </c>
      <c r="F1209" s="219">
        <f t="shared" si="99"/>
        <v>43573</v>
      </c>
      <c r="G1209" s="219">
        <f t="shared" si="96"/>
        <v>43573</v>
      </c>
    </row>
    <row r="1210" spans="3:7" s="196" customFormat="1" x14ac:dyDescent="0.25">
      <c r="C1210" s="219">
        <f t="shared" si="97"/>
        <v>43574</v>
      </c>
      <c r="D1210" s="208" t="b">
        <f t="shared" si="98"/>
        <v>0</v>
      </c>
      <c r="E1210" s="220" t="b">
        <f t="shared" si="95"/>
        <v>0</v>
      </c>
      <c r="F1210" s="219">
        <f t="shared" si="99"/>
        <v>43574</v>
      </c>
      <c r="G1210" s="219">
        <f t="shared" si="96"/>
        <v>43574</v>
      </c>
    </row>
    <row r="1211" spans="3:7" s="196" customFormat="1" x14ac:dyDescent="0.25">
      <c r="C1211" s="219">
        <f t="shared" si="97"/>
        <v>43575</v>
      </c>
      <c r="D1211" s="208" t="b">
        <f t="shared" si="98"/>
        <v>1</v>
      </c>
      <c r="E1211" s="220" t="b">
        <f t="shared" si="95"/>
        <v>0</v>
      </c>
      <c r="F1211" s="219" t="b">
        <f t="shared" si="99"/>
        <v>0</v>
      </c>
      <c r="G1211" s="219">
        <f t="shared" si="96"/>
        <v>43577</v>
      </c>
    </row>
    <row r="1212" spans="3:7" s="196" customFormat="1" x14ac:dyDescent="0.25">
      <c r="C1212" s="219">
        <f t="shared" si="97"/>
        <v>43576</v>
      </c>
      <c r="D1212" s="208" t="b">
        <f t="shared" si="98"/>
        <v>1</v>
      </c>
      <c r="E1212" s="220" t="b">
        <f t="shared" si="95"/>
        <v>0</v>
      </c>
      <c r="F1212" s="219" t="b">
        <f t="shared" si="99"/>
        <v>0</v>
      </c>
      <c r="G1212" s="219">
        <f t="shared" si="96"/>
        <v>43577</v>
      </c>
    </row>
    <row r="1213" spans="3:7" s="196" customFormat="1" x14ac:dyDescent="0.25">
      <c r="C1213" s="219">
        <f t="shared" si="97"/>
        <v>43577</v>
      </c>
      <c r="D1213" s="208" t="b">
        <f t="shared" si="98"/>
        <v>0</v>
      </c>
      <c r="E1213" s="220" t="b">
        <f t="shared" si="95"/>
        <v>0</v>
      </c>
      <c r="F1213" s="219">
        <f t="shared" si="99"/>
        <v>43577</v>
      </c>
      <c r="G1213" s="219">
        <f t="shared" si="96"/>
        <v>43577</v>
      </c>
    </row>
    <row r="1214" spans="3:7" s="196" customFormat="1" x14ac:dyDescent="0.25">
      <c r="C1214" s="219">
        <f t="shared" si="97"/>
        <v>43578</v>
      </c>
      <c r="D1214" s="208" t="b">
        <f t="shared" si="98"/>
        <v>0</v>
      </c>
      <c r="E1214" s="220" t="b">
        <f t="shared" si="95"/>
        <v>0</v>
      </c>
      <c r="F1214" s="219">
        <f t="shared" si="99"/>
        <v>43578</v>
      </c>
      <c r="G1214" s="219">
        <f t="shared" si="96"/>
        <v>43578</v>
      </c>
    </row>
    <row r="1215" spans="3:7" s="196" customFormat="1" x14ac:dyDescent="0.25">
      <c r="C1215" s="219">
        <f t="shared" si="97"/>
        <v>43579</v>
      </c>
      <c r="D1215" s="208" t="b">
        <f t="shared" si="98"/>
        <v>0</v>
      </c>
      <c r="E1215" s="220" t="b">
        <f t="shared" si="95"/>
        <v>0</v>
      </c>
      <c r="F1215" s="219">
        <f t="shared" si="99"/>
        <v>43579</v>
      </c>
      <c r="G1215" s="219">
        <f t="shared" si="96"/>
        <v>43579</v>
      </c>
    </row>
    <row r="1216" spans="3:7" s="196" customFormat="1" x14ac:dyDescent="0.25">
      <c r="C1216" s="219">
        <f t="shared" si="97"/>
        <v>43580</v>
      </c>
      <c r="D1216" s="208" t="b">
        <f t="shared" si="98"/>
        <v>0</v>
      </c>
      <c r="E1216" s="220" t="b">
        <f t="shared" si="95"/>
        <v>0</v>
      </c>
      <c r="F1216" s="219">
        <f t="shared" si="99"/>
        <v>43580</v>
      </c>
      <c r="G1216" s="219">
        <f t="shared" si="96"/>
        <v>43580</v>
      </c>
    </row>
    <row r="1217" spans="3:7" s="196" customFormat="1" x14ac:dyDescent="0.25">
      <c r="C1217" s="219">
        <f t="shared" si="97"/>
        <v>43581</v>
      </c>
      <c r="D1217" s="208" t="b">
        <f t="shared" si="98"/>
        <v>0</v>
      </c>
      <c r="E1217" s="220" t="b">
        <f t="shared" si="95"/>
        <v>0</v>
      </c>
      <c r="F1217" s="219">
        <f t="shared" si="99"/>
        <v>43581</v>
      </c>
      <c r="G1217" s="219">
        <f t="shared" si="96"/>
        <v>43581</v>
      </c>
    </row>
    <row r="1218" spans="3:7" s="196" customFormat="1" x14ac:dyDescent="0.25">
      <c r="C1218" s="219">
        <f t="shared" si="97"/>
        <v>43582</v>
      </c>
      <c r="D1218" s="208" t="b">
        <f t="shared" si="98"/>
        <v>1</v>
      </c>
      <c r="E1218" s="220" t="b">
        <f t="shared" si="95"/>
        <v>0</v>
      </c>
      <c r="F1218" s="219" t="b">
        <f t="shared" si="99"/>
        <v>0</v>
      </c>
      <c r="G1218" s="219">
        <f t="shared" si="96"/>
        <v>43584</v>
      </c>
    </row>
    <row r="1219" spans="3:7" s="196" customFormat="1" x14ac:dyDescent="0.25">
      <c r="C1219" s="219">
        <f t="shared" si="97"/>
        <v>43583</v>
      </c>
      <c r="D1219" s="208" t="b">
        <f t="shared" si="98"/>
        <v>1</v>
      </c>
      <c r="E1219" s="220" t="b">
        <f t="shared" si="95"/>
        <v>0</v>
      </c>
      <c r="F1219" s="219" t="b">
        <f t="shared" si="99"/>
        <v>0</v>
      </c>
      <c r="G1219" s="219">
        <f t="shared" si="96"/>
        <v>43584</v>
      </c>
    </row>
    <row r="1220" spans="3:7" s="196" customFormat="1" x14ac:dyDescent="0.25">
      <c r="C1220" s="219">
        <f t="shared" si="97"/>
        <v>43584</v>
      </c>
      <c r="D1220" s="208" t="b">
        <f t="shared" si="98"/>
        <v>0</v>
      </c>
      <c r="E1220" s="220" t="b">
        <f t="shared" si="95"/>
        <v>0</v>
      </c>
      <c r="F1220" s="219">
        <f t="shared" si="99"/>
        <v>43584</v>
      </c>
      <c r="G1220" s="219">
        <f t="shared" si="96"/>
        <v>43584</v>
      </c>
    </row>
    <row r="1221" spans="3:7" s="196" customFormat="1" x14ac:dyDescent="0.25">
      <c r="C1221" s="219">
        <f t="shared" si="97"/>
        <v>43585</v>
      </c>
      <c r="D1221" s="208" t="b">
        <f t="shared" si="98"/>
        <v>0</v>
      </c>
      <c r="E1221" s="220" t="b">
        <f t="shared" si="95"/>
        <v>0</v>
      </c>
      <c r="F1221" s="219">
        <f t="shared" si="99"/>
        <v>43585</v>
      </c>
      <c r="G1221" s="219">
        <f t="shared" si="96"/>
        <v>43585</v>
      </c>
    </row>
    <row r="1222" spans="3:7" s="196" customFormat="1" x14ac:dyDescent="0.25">
      <c r="C1222" s="219">
        <f t="shared" si="97"/>
        <v>43586</v>
      </c>
      <c r="D1222" s="208" t="b">
        <f t="shared" si="98"/>
        <v>0</v>
      </c>
      <c r="E1222" s="220" t="b">
        <f t="shared" ref="E1222:E1285" si="100">IF(TYPE(VLOOKUP(C1222,Holydays,1,0))&lt;&gt;1,FALSE,TRUE)</f>
        <v>1</v>
      </c>
      <c r="F1222" s="219" t="b">
        <f t="shared" si="99"/>
        <v>0</v>
      </c>
      <c r="G1222" s="219">
        <f t="shared" ref="G1222:G1285" si="101">IF(F1222,F1222,WORKDAY(C1222,1,Holydays))</f>
        <v>43587</v>
      </c>
    </row>
    <row r="1223" spans="3:7" s="196" customFormat="1" x14ac:dyDescent="0.25">
      <c r="C1223" s="219">
        <f t="shared" ref="C1223:C1286" si="102">C1222+1</f>
        <v>43587</v>
      </c>
      <c r="D1223" s="208" t="b">
        <f t="shared" ref="D1223:D1286" si="103">IF(WEEKDAY(C1223,2)&gt;5,TRUE)</f>
        <v>0</v>
      </c>
      <c r="E1223" s="220" t="b">
        <f t="shared" si="100"/>
        <v>0</v>
      </c>
      <c r="F1223" s="219">
        <f t="shared" ref="F1223:F1286" si="104">IF(OR(D1223,E1223),FALSE,C1223)</f>
        <v>43587</v>
      </c>
      <c r="G1223" s="219">
        <f t="shared" si="101"/>
        <v>43587</v>
      </c>
    </row>
    <row r="1224" spans="3:7" s="196" customFormat="1" x14ac:dyDescent="0.25">
      <c r="C1224" s="219">
        <f t="shared" si="102"/>
        <v>43588</v>
      </c>
      <c r="D1224" s="208" t="b">
        <f t="shared" si="103"/>
        <v>0</v>
      </c>
      <c r="E1224" s="220" t="b">
        <f t="shared" si="100"/>
        <v>0</v>
      </c>
      <c r="F1224" s="219">
        <f t="shared" si="104"/>
        <v>43588</v>
      </c>
      <c r="G1224" s="219">
        <f t="shared" si="101"/>
        <v>43588</v>
      </c>
    </row>
    <row r="1225" spans="3:7" s="196" customFormat="1" x14ac:dyDescent="0.25">
      <c r="C1225" s="219">
        <f t="shared" si="102"/>
        <v>43589</v>
      </c>
      <c r="D1225" s="208" t="b">
        <f t="shared" si="103"/>
        <v>1</v>
      </c>
      <c r="E1225" s="220" t="b">
        <f t="shared" si="100"/>
        <v>0</v>
      </c>
      <c r="F1225" s="219" t="b">
        <f t="shared" si="104"/>
        <v>0</v>
      </c>
      <c r="G1225" s="219">
        <f t="shared" si="101"/>
        <v>43591</v>
      </c>
    </row>
    <row r="1226" spans="3:7" s="196" customFormat="1" x14ac:dyDescent="0.25">
      <c r="C1226" s="219">
        <f t="shared" si="102"/>
        <v>43590</v>
      </c>
      <c r="D1226" s="208" t="b">
        <f t="shared" si="103"/>
        <v>1</v>
      </c>
      <c r="E1226" s="220" t="b">
        <f t="shared" si="100"/>
        <v>0</v>
      </c>
      <c r="F1226" s="219" t="b">
        <f t="shared" si="104"/>
        <v>0</v>
      </c>
      <c r="G1226" s="219">
        <f t="shared" si="101"/>
        <v>43591</v>
      </c>
    </row>
    <row r="1227" spans="3:7" s="196" customFormat="1" x14ac:dyDescent="0.25">
      <c r="C1227" s="219">
        <f t="shared" si="102"/>
        <v>43591</v>
      </c>
      <c r="D1227" s="208" t="b">
        <f t="shared" si="103"/>
        <v>0</v>
      </c>
      <c r="E1227" s="220" t="b">
        <f t="shared" si="100"/>
        <v>0</v>
      </c>
      <c r="F1227" s="219">
        <f t="shared" si="104"/>
        <v>43591</v>
      </c>
      <c r="G1227" s="219">
        <f t="shared" si="101"/>
        <v>43591</v>
      </c>
    </row>
    <row r="1228" spans="3:7" s="196" customFormat="1" x14ac:dyDescent="0.25">
      <c r="C1228" s="219">
        <f t="shared" si="102"/>
        <v>43592</v>
      </c>
      <c r="D1228" s="208" t="b">
        <f t="shared" si="103"/>
        <v>0</v>
      </c>
      <c r="E1228" s="220" t="b">
        <f t="shared" si="100"/>
        <v>0</v>
      </c>
      <c r="F1228" s="219">
        <f t="shared" si="104"/>
        <v>43592</v>
      </c>
      <c r="G1228" s="219">
        <f t="shared" si="101"/>
        <v>43592</v>
      </c>
    </row>
    <row r="1229" spans="3:7" s="196" customFormat="1" x14ac:dyDescent="0.25">
      <c r="C1229" s="219">
        <f t="shared" si="102"/>
        <v>43593</v>
      </c>
      <c r="D1229" s="208" t="b">
        <f t="shared" si="103"/>
        <v>0</v>
      </c>
      <c r="E1229" s="220" t="b">
        <f t="shared" si="100"/>
        <v>0</v>
      </c>
      <c r="F1229" s="219">
        <f t="shared" si="104"/>
        <v>43593</v>
      </c>
      <c r="G1229" s="219">
        <f t="shared" si="101"/>
        <v>43593</v>
      </c>
    </row>
    <row r="1230" spans="3:7" s="196" customFormat="1" x14ac:dyDescent="0.25">
      <c r="C1230" s="219">
        <f t="shared" si="102"/>
        <v>43594</v>
      </c>
      <c r="D1230" s="208" t="b">
        <f t="shared" si="103"/>
        <v>0</v>
      </c>
      <c r="E1230" s="220" t="b">
        <f t="shared" si="100"/>
        <v>0</v>
      </c>
      <c r="F1230" s="219">
        <f t="shared" si="104"/>
        <v>43594</v>
      </c>
      <c r="G1230" s="219">
        <f t="shared" si="101"/>
        <v>43594</v>
      </c>
    </row>
    <row r="1231" spans="3:7" s="196" customFormat="1" x14ac:dyDescent="0.25">
      <c r="C1231" s="219">
        <f t="shared" si="102"/>
        <v>43595</v>
      </c>
      <c r="D1231" s="208" t="b">
        <f t="shared" si="103"/>
        <v>0</v>
      </c>
      <c r="E1231" s="220" t="b">
        <f t="shared" si="100"/>
        <v>0</v>
      </c>
      <c r="F1231" s="219">
        <f t="shared" si="104"/>
        <v>43595</v>
      </c>
      <c r="G1231" s="219">
        <f t="shared" si="101"/>
        <v>43595</v>
      </c>
    </row>
    <row r="1232" spans="3:7" s="196" customFormat="1" x14ac:dyDescent="0.25">
      <c r="C1232" s="219">
        <f t="shared" si="102"/>
        <v>43596</v>
      </c>
      <c r="D1232" s="208" t="b">
        <f t="shared" si="103"/>
        <v>1</v>
      </c>
      <c r="E1232" s="220" t="b">
        <f t="shared" si="100"/>
        <v>0</v>
      </c>
      <c r="F1232" s="219" t="b">
        <f t="shared" si="104"/>
        <v>0</v>
      </c>
      <c r="G1232" s="219">
        <f t="shared" si="101"/>
        <v>43598</v>
      </c>
    </row>
    <row r="1233" spans="3:7" s="196" customFormat="1" x14ac:dyDescent="0.25">
      <c r="C1233" s="219">
        <f t="shared" si="102"/>
        <v>43597</v>
      </c>
      <c r="D1233" s="208" t="b">
        <f t="shared" si="103"/>
        <v>1</v>
      </c>
      <c r="E1233" s="220" t="b">
        <f t="shared" si="100"/>
        <v>0</v>
      </c>
      <c r="F1233" s="219" t="b">
        <f t="shared" si="104"/>
        <v>0</v>
      </c>
      <c r="G1233" s="219">
        <f t="shared" si="101"/>
        <v>43598</v>
      </c>
    </row>
    <row r="1234" spans="3:7" s="196" customFormat="1" x14ac:dyDescent="0.25">
      <c r="C1234" s="219">
        <f t="shared" si="102"/>
        <v>43598</v>
      </c>
      <c r="D1234" s="208" t="b">
        <f t="shared" si="103"/>
        <v>0</v>
      </c>
      <c r="E1234" s="220" t="b">
        <f t="shared" si="100"/>
        <v>0</v>
      </c>
      <c r="F1234" s="219">
        <f t="shared" si="104"/>
        <v>43598</v>
      </c>
      <c r="G1234" s="219">
        <f t="shared" si="101"/>
        <v>43598</v>
      </c>
    </row>
    <row r="1235" spans="3:7" s="196" customFormat="1" x14ac:dyDescent="0.25">
      <c r="C1235" s="219">
        <f t="shared" si="102"/>
        <v>43599</v>
      </c>
      <c r="D1235" s="208" t="b">
        <f t="shared" si="103"/>
        <v>0</v>
      </c>
      <c r="E1235" s="220" t="b">
        <f t="shared" si="100"/>
        <v>0</v>
      </c>
      <c r="F1235" s="219">
        <f t="shared" si="104"/>
        <v>43599</v>
      </c>
      <c r="G1235" s="219">
        <f t="shared" si="101"/>
        <v>43599</v>
      </c>
    </row>
    <row r="1236" spans="3:7" s="196" customFormat="1" x14ac:dyDescent="0.25">
      <c r="C1236" s="219">
        <f t="shared" si="102"/>
        <v>43600</v>
      </c>
      <c r="D1236" s="208" t="b">
        <f t="shared" si="103"/>
        <v>0</v>
      </c>
      <c r="E1236" s="220" t="b">
        <f t="shared" si="100"/>
        <v>0</v>
      </c>
      <c r="F1236" s="219">
        <f t="shared" si="104"/>
        <v>43600</v>
      </c>
      <c r="G1236" s="219">
        <f t="shared" si="101"/>
        <v>43600</v>
      </c>
    </row>
    <row r="1237" spans="3:7" s="196" customFormat="1" x14ac:dyDescent="0.25">
      <c r="C1237" s="219">
        <f t="shared" si="102"/>
        <v>43601</v>
      </c>
      <c r="D1237" s="208" t="b">
        <f t="shared" si="103"/>
        <v>0</v>
      </c>
      <c r="E1237" s="220" t="b">
        <f t="shared" si="100"/>
        <v>0</v>
      </c>
      <c r="F1237" s="219">
        <f t="shared" si="104"/>
        <v>43601</v>
      </c>
      <c r="G1237" s="219">
        <f t="shared" si="101"/>
        <v>43601</v>
      </c>
    </row>
    <row r="1238" spans="3:7" s="196" customFormat="1" x14ac:dyDescent="0.25">
      <c r="C1238" s="219">
        <f t="shared" si="102"/>
        <v>43602</v>
      </c>
      <c r="D1238" s="208" t="b">
        <f t="shared" si="103"/>
        <v>0</v>
      </c>
      <c r="E1238" s="220" t="b">
        <f t="shared" si="100"/>
        <v>0</v>
      </c>
      <c r="F1238" s="219">
        <f t="shared" si="104"/>
        <v>43602</v>
      </c>
      <c r="G1238" s="219">
        <f t="shared" si="101"/>
        <v>43602</v>
      </c>
    </row>
    <row r="1239" spans="3:7" s="196" customFormat="1" x14ac:dyDescent="0.25">
      <c r="C1239" s="219">
        <f t="shared" si="102"/>
        <v>43603</v>
      </c>
      <c r="D1239" s="208" t="b">
        <f t="shared" si="103"/>
        <v>1</v>
      </c>
      <c r="E1239" s="220" t="b">
        <f t="shared" si="100"/>
        <v>0</v>
      </c>
      <c r="F1239" s="219" t="b">
        <f t="shared" si="104"/>
        <v>0</v>
      </c>
      <c r="G1239" s="219">
        <f t="shared" si="101"/>
        <v>43605</v>
      </c>
    </row>
    <row r="1240" spans="3:7" s="196" customFormat="1" x14ac:dyDescent="0.25">
      <c r="C1240" s="219">
        <f t="shared" si="102"/>
        <v>43604</v>
      </c>
      <c r="D1240" s="208" t="b">
        <f t="shared" si="103"/>
        <v>1</v>
      </c>
      <c r="E1240" s="220" t="b">
        <f t="shared" si="100"/>
        <v>0</v>
      </c>
      <c r="F1240" s="219" t="b">
        <f t="shared" si="104"/>
        <v>0</v>
      </c>
      <c r="G1240" s="219">
        <f t="shared" si="101"/>
        <v>43605</v>
      </c>
    </row>
    <row r="1241" spans="3:7" s="196" customFormat="1" x14ac:dyDescent="0.25">
      <c r="C1241" s="219">
        <f t="shared" si="102"/>
        <v>43605</v>
      </c>
      <c r="D1241" s="208" t="b">
        <f t="shared" si="103"/>
        <v>0</v>
      </c>
      <c r="E1241" s="220" t="b">
        <f t="shared" si="100"/>
        <v>0</v>
      </c>
      <c r="F1241" s="219">
        <f t="shared" si="104"/>
        <v>43605</v>
      </c>
      <c r="G1241" s="219">
        <f t="shared" si="101"/>
        <v>43605</v>
      </c>
    </row>
    <row r="1242" spans="3:7" s="196" customFormat="1" x14ac:dyDescent="0.25">
      <c r="C1242" s="219">
        <f t="shared" si="102"/>
        <v>43606</v>
      </c>
      <c r="D1242" s="208" t="b">
        <f t="shared" si="103"/>
        <v>0</v>
      </c>
      <c r="E1242" s="220" t="b">
        <f t="shared" si="100"/>
        <v>0</v>
      </c>
      <c r="F1242" s="219">
        <f t="shared" si="104"/>
        <v>43606</v>
      </c>
      <c r="G1242" s="219">
        <f t="shared" si="101"/>
        <v>43606</v>
      </c>
    </row>
    <row r="1243" spans="3:7" s="196" customFormat="1" x14ac:dyDescent="0.25">
      <c r="C1243" s="219">
        <f t="shared" si="102"/>
        <v>43607</v>
      </c>
      <c r="D1243" s="208" t="b">
        <f t="shared" si="103"/>
        <v>0</v>
      </c>
      <c r="E1243" s="220" t="b">
        <f t="shared" si="100"/>
        <v>0</v>
      </c>
      <c r="F1243" s="219">
        <f t="shared" si="104"/>
        <v>43607</v>
      </c>
      <c r="G1243" s="219">
        <f t="shared" si="101"/>
        <v>43607</v>
      </c>
    </row>
    <row r="1244" spans="3:7" s="196" customFormat="1" x14ac:dyDescent="0.25">
      <c r="C1244" s="219">
        <f t="shared" si="102"/>
        <v>43608</v>
      </c>
      <c r="D1244" s="208" t="b">
        <f t="shared" si="103"/>
        <v>0</v>
      </c>
      <c r="E1244" s="220" t="b">
        <f t="shared" si="100"/>
        <v>0</v>
      </c>
      <c r="F1244" s="219">
        <f t="shared" si="104"/>
        <v>43608</v>
      </c>
      <c r="G1244" s="219">
        <f t="shared" si="101"/>
        <v>43608</v>
      </c>
    </row>
    <row r="1245" spans="3:7" s="196" customFormat="1" x14ac:dyDescent="0.25">
      <c r="C1245" s="219">
        <f t="shared" si="102"/>
        <v>43609</v>
      </c>
      <c r="D1245" s="208" t="b">
        <f t="shared" si="103"/>
        <v>0</v>
      </c>
      <c r="E1245" s="220" t="b">
        <f t="shared" si="100"/>
        <v>0</v>
      </c>
      <c r="F1245" s="219">
        <f t="shared" si="104"/>
        <v>43609</v>
      </c>
      <c r="G1245" s="219">
        <f t="shared" si="101"/>
        <v>43609</v>
      </c>
    </row>
    <row r="1246" spans="3:7" s="196" customFormat="1" x14ac:dyDescent="0.25">
      <c r="C1246" s="219">
        <f t="shared" si="102"/>
        <v>43610</v>
      </c>
      <c r="D1246" s="208" t="b">
        <f t="shared" si="103"/>
        <v>1</v>
      </c>
      <c r="E1246" s="220" t="b">
        <f t="shared" si="100"/>
        <v>0</v>
      </c>
      <c r="F1246" s="219" t="b">
        <f t="shared" si="104"/>
        <v>0</v>
      </c>
      <c r="G1246" s="219">
        <f t="shared" si="101"/>
        <v>43612</v>
      </c>
    </row>
    <row r="1247" spans="3:7" s="196" customFormat="1" x14ac:dyDescent="0.25">
      <c r="C1247" s="219">
        <f t="shared" si="102"/>
        <v>43611</v>
      </c>
      <c r="D1247" s="208" t="b">
        <f t="shared" si="103"/>
        <v>1</v>
      </c>
      <c r="E1247" s="220" t="b">
        <f t="shared" si="100"/>
        <v>0</v>
      </c>
      <c r="F1247" s="219" t="b">
        <f t="shared" si="104"/>
        <v>0</v>
      </c>
      <c r="G1247" s="219">
        <f t="shared" si="101"/>
        <v>43612</v>
      </c>
    </row>
    <row r="1248" spans="3:7" s="196" customFormat="1" x14ac:dyDescent="0.25">
      <c r="C1248" s="219">
        <f t="shared" si="102"/>
        <v>43612</v>
      </c>
      <c r="D1248" s="208" t="b">
        <f t="shared" si="103"/>
        <v>0</v>
      </c>
      <c r="E1248" s="220" t="b">
        <f t="shared" si="100"/>
        <v>0</v>
      </c>
      <c r="F1248" s="219">
        <f t="shared" si="104"/>
        <v>43612</v>
      </c>
      <c r="G1248" s="219">
        <f t="shared" si="101"/>
        <v>43612</v>
      </c>
    </row>
    <row r="1249" spans="3:7" s="196" customFormat="1" x14ac:dyDescent="0.25">
      <c r="C1249" s="219">
        <f t="shared" si="102"/>
        <v>43613</v>
      </c>
      <c r="D1249" s="208" t="b">
        <f t="shared" si="103"/>
        <v>0</v>
      </c>
      <c r="E1249" s="220" t="b">
        <f t="shared" si="100"/>
        <v>0</v>
      </c>
      <c r="F1249" s="219">
        <f t="shared" si="104"/>
        <v>43613</v>
      </c>
      <c r="G1249" s="219">
        <f t="shared" si="101"/>
        <v>43613</v>
      </c>
    </row>
    <row r="1250" spans="3:7" s="196" customFormat="1" x14ac:dyDescent="0.25">
      <c r="C1250" s="219">
        <f t="shared" si="102"/>
        <v>43614</v>
      </c>
      <c r="D1250" s="208" t="b">
        <f t="shared" si="103"/>
        <v>0</v>
      </c>
      <c r="E1250" s="220" t="b">
        <f t="shared" si="100"/>
        <v>0</v>
      </c>
      <c r="F1250" s="219">
        <f t="shared" si="104"/>
        <v>43614</v>
      </c>
      <c r="G1250" s="219">
        <f t="shared" si="101"/>
        <v>43614</v>
      </c>
    </row>
    <row r="1251" spans="3:7" s="196" customFormat="1" x14ac:dyDescent="0.25">
      <c r="C1251" s="219">
        <f t="shared" si="102"/>
        <v>43615</v>
      </c>
      <c r="D1251" s="208" t="b">
        <f t="shared" si="103"/>
        <v>0</v>
      </c>
      <c r="E1251" s="220" t="b">
        <f t="shared" si="100"/>
        <v>0</v>
      </c>
      <c r="F1251" s="219">
        <f t="shared" si="104"/>
        <v>43615</v>
      </c>
      <c r="G1251" s="219">
        <f t="shared" si="101"/>
        <v>43615</v>
      </c>
    </row>
    <row r="1252" spans="3:7" s="196" customFormat="1" x14ac:dyDescent="0.25">
      <c r="C1252" s="219">
        <f t="shared" si="102"/>
        <v>43616</v>
      </c>
      <c r="D1252" s="208" t="b">
        <f t="shared" si="103"/>
        <v>0</v>
      </c>
      <c r="E1252" s="220" t="b">
        <f t="shared" si="100"/>
        <v>0</v>
      </c>
      <c r="F1252" s="219">
        <f t="shared" si="104"/>
        <v>43616</v>
      </c>
      <c r="G1252" s="219">
        <f t="shared" si="101"/>
        <v>43616</v>
      </c>
    </row>
    <row r="1253" spans="3:7" s="196" customFormat="1" x14ac:dyDescent="0.25">
      <c r="C1253" s="219">
        <f t="shared" si="102"/>
        <v>43617</v>
      </c>
      <c r="D1253" s="208" t="b">
        <f t="shared" si="103"/>
        <v>1</v>
      </c>
      <c r="E1253" s="220" t="b">
        <f t="shared" si="100"/>
        <v>0</v>
      </c>
      <c r="F1253" s="219" t="b">
        <f t="shared" si="104"/>
        <v>0</v>
      </c>
      <c r="G1253" s="219">
        <f t="shared" si="101"/>
        <v>43619</v>
      </c>
    </row>
    <row r="1254" spans="3:7" s="196" customFormat="1" x14ac:dyDescent="0.25">
      <c r="C1254" s="219">
        <f t="shared" si="102"/>
        <v>43618</v>
      </c>
      <c r="D1254" s="208" t="b">
        <f t="shared" si="103"/>
        <v>1</v>
      </c>
      <c r="E1254" s="220" t="b">
        <f t="shared" si="100"/>
        <v>0</v>
      </c>
      <c r="F1254" s="219" t="b">
        <f t="shared" si="104"/>
        <v>0</v>
      </c>
      <c r="G1254" s="219">
        <f t="shared" si="101"/>
        <v>43619</v>
      </c>
    </row>
    <row r="1255" spans="3:7" s="196" customFormat="1" x14ac:dyDescent="0.25">
      <c r="C1255" s="219">
        <f t="shared" si="102"/>
        <v>43619</v>
      </c>
      <c r="D1255" s="208" t="b">
        <f t="shared" si="103"/>
        <v>0</v>
      </c>
      <c r="E1255" s="220" t="b">
        <f t="shared" si="100"/>
        <v>0</v>
      </c>
      <c r="F1255" s="219">
        <f t="shared" si="104"/>
        <v>43619</v>
      </c>
      <c r="G1255" s="219">
        <f t="shared" si="101"/>
        <v>43619</v>
      </c>
    </row>
    <row r="1256" spans="3:7" s="196" customFormat="1" x14ac:dyDescent="0.25">
      <c r="C1256" s="219">
        <f t="shared" si="102"/>
        <v>43620</v>
      </c>
      <c r="D1256" s="208" t="b">
        <f t="shared" si="103"/>
        <v>0</v>
      </c>
      <c r="E1256" s="220" t="b">
        <f t="shared" si="100"/>
        <v>0</v>
      </c>
      <c r="F1256" s="219">
        <f t="shared" si="104"/>
        <v>43620</v>
      </c>
      <c r="G1256" s="219">
        <f t="shared" si="101"/>
        <v>43620</v>
      </c>
    </row>
    <row r="1257" spans="3:7" s="196" customFormat="1" x14ac:dyDescent="0.25">
      <c r="C1257" s="219">
        <f t="shared" si="102"/>
        <v>43621</v>
      </c>
      <c r="D1257" s="208" t="b">
        <f t="shared" si="103"/>
        <v>0</v>
      </c>
      <c r="E1257" s="220" t="b">
        <f t="shared" si="100"/>
        <v>0</v>
      </c>
      <c r="F1257" s="219">
        <f t="shared" si="104"/>
        <v>43621</v>
      </c>
      <c r="G1257" s="219">
        <f t="shared" si="101"/>
        <v>43621</v>
      </c>
    </row>
    <row r="1258" spans="3:7" s="196" customFormat="1" x14ac:dyDescent="0.25">
      <c r="C1258" s="219">
        <f t="shared" si="102"/>
        <v>43622</v>
      </c>
      <c r="D1258" s="208" t="b">
        <f t="shared" si="103"/>
        <v>0</v>
      </c>
      <c r="E1258" s="220" t="b">
        <f t="shared" si="100"/>
        <v>0</v>
      </c>
      <c r="F1258" s="219">
        <f t="shared" si="104"/>
        <v>43622</v>
      </c>
      <c r="G1258" s="219">
        <f t="shared" si="101"/>
        <v>43622</v>
      </c>
    </row>
    <row r="1259" spans="3:7" s="196" customFormat="1" x14ac:dyDescent="0.25">
      <c r="C1259" s="219">
        <f t="shared" si="102"/>
        <v>43623</v>
      </c>
      <c r="D1259" s="208" t="b">
        <f t="shared" si="103"/>
        <v>0</v>
      </c>
      <c r="E1259" s="220" t="b">
        <f t="shared" si="100"/>
        <v>0</v>
      </c>
      <c r="F1259" s="219">
        <f t="shared" si="104"/>
        <v>43623</v>
      </c>
      <c r="G1259" s="219">
        <f t="shared" si="101"/>
        <v>43623</v>
      </c>
    </row>
    <row r="1260" spans="3:7" s="196" customFormat="1" x14ac:dyDescent="0.25">
      <c r="C1260" s="219">
        <f t="shared" si="102"/>
        <v>43624</v>
      </c>
      <c r="D1260" s="208" t="b">
        <f t="shared" si="103"/>
        <v>1</v>
      </c>
      <c r="E1260" s="220" t="b">
        <f t="shared" si="100"/>
        <v>0</v>
      </c>
      <c r="F1260" s="219" t="b">
        <f t="shared" si="104"/>
        <v>0</v>
      </c>
      <c r="G1260" s="219">
        <f t="shared" si="101"/>
        <v>43626</v>
      </c>
    </row>
    <row r="1261" spans="3:7" s="196" customFormat="1" x14ac:dyDescent="0.25">
      <c r="C1261" s="219">
        <f t="shared" si="102"/>
        <v>43625</v>
      </c>
      <c r="D1261" s="208" t="b">
        <f t="shared" si="103"/>
        <v>1</v>
      </c>
      <c r="E1261" s="220" t="b">
        <f t="shared" si="100"/>
        <v>0</v>
      </c>
      <c r="F1261" s="219" t="b">
        <f t="shared" si="104"/>
        <v>0</v>
      </c>
      <c r="G1261" s="219">
        <f t="shared" si="101"/>
        <v>43626</v>
      </c>
    </row>
    <row r="1262" spans="3:7" s="196" customFormat="1" x14ac:dyDescent="0.25">
      <c r="C1262" s="219">
        <f t="shared" si="102"/>
        <v>43626</v>
      </c>
      <c r="D1262" s="208" t="b">
        <f t="shared" si="103"/>
        <v>0</v>
      </c>
      <c r="E1262" s="220" t="b">
        <f t="shared" si="100"/>
        <v>0</v>
      </c>
      <c r="F1262" s="219">
        <f t="shared" si="104"/>
        <v>43626</v>
      </c>
      <c r="G1262" s="219">
        <f t="shared" si="101"/>
        <v>43626</v>
      </c>
    </row>
    <row r="1263" spans="3:7" s="196" customFormat="1" x14ac:dyDescent="0.25">
      <c r="C1263" s="219">
        <f t="shared" si="102"/>
        <v>43627</v>
      </c>
      <c r="D1263" s="208" t="b">
        <f t="shared" si="103"/>
        <v>0</v>
      </c>
      <c r="E1263" s="220" t="b">
        <f t="shared" si="100"/>
        <v>0</v>
      </c>
      <c r="F1263" s="219">
        <f t="shared" si="104"/>
        <v>43627</v>
      </c>
      <c r="G1263" s="219">
        <f t="shared" si="101"/>
        <v>43627</v>
      </c>
    </row>
    <row r="1264" spans="3:7" s="196" customFormat="1" x14ac:dyDescent="0.25">
      <c r="C1264" s="219">
        <f t="shared" si="102"/>
        <v>43628</v>
      </c>
      <c r="D1264" s="208" t="b">
        <f t="shared" si="103"/>
        <v>0</v>
      </c>
      <c r="E1264" s="220" t="b">
        <f t="shared" si="100"/>
        <v>0</v>
      </c>
      <c r="F1264" s="219">
        <f t="shared" si="104"/>
        <v>43628</v>
      </c>
      <c r="G1264" s="219">
        <f t="shared" si="101"/>
        <v>43628</v>
      </c>
    </row>
    <row r="1265" spans="3:7" s="196" customFormat="1" x14ac:dyDescent="0.25">
      <c r="C1265" s="219">
        <f t="shared" si="102"/>
        <v>43629</v>
      </c>
      <c r="D1265" s="208" t="b">
        <f t="shared" si="103"/>
        <v>0</v>
      </c>
      <c r="E1265" s="220" t="b">
        <f t="shared" si="100"/>
        <v>0</v>
      </c>
      <c r="F1265" s="219">
        <f t="shared" si="104"/>
        <v>43629</v>
      </c>
      <c r="G1265" s="219">
        <f t="shared" si="101"/>
        <v>43629</v>
      </c>
    </row>
    <row r="1266" spans="3:7" s="196" customFormat="1" x14ac:dyDescent="0.25">
      <c r="C1266" s="219">
        <f t="shared" si="102"/>
        <v>43630</v>
      </c>
      <c r="D1266" s="208" t="b">
        <f t="shared" si="103"/>
        <v>0</v>
      </c>
      <c r="E1266" s="220" t="b">
        <f t="shared" si="100"/>
        <v>0</v>
      </c>
      <c r="F1266" s="219">
        <f t="shared" si="104"/>
        <v>43630</v>
      </c>
      <c r="G1266" s="219">
        <f t="shared" si="101"/>
        <v>43630</v>
      </c>
    </row>
    <row r="1267" spans="3:7" s="196" customFormat="1" x14ac:dyDescent="0.25">
      <c r="C1267" s="219">
        <f t="shared" si="102"/>
        <v>43631</v>
      </c>
      <c r="D1267" s="208" t="b">
        <f t="shared" si="103"/>
        <v>1</v>
      </c>
      <c r="E1267" s="220" t="b">
        <f t="shared" si="100"/>
        <v>0</v>
      </c>
      <c r="F1267" s="219" t="b">
        <f t="shared" si="104"/>
        <v>0</v>
      </c>
      <c r="G1267" s="219">
        <f t="shared" si="101"/>
        <v>43633</v>
      </c>
    </row>
    <row r="1268" spans="3:7" s="196" customFormat="1" x14ac:dyDescent="0.25">
      <c r="C1268" s="219">
        <f t="shared" si="102"/>
        <v>43632</v>
      </c>
      <c r="D1268" s="208" t="b">
        <f t="shared" si="103"/>
        <v>1</v>
      </c>
      <c r="E1268" s="220" t="b">
        <f t="shared" si="100"/>
        <v>0</v>
      </c>
      <c r="F1268" s="219" t="b">
        <f t="shared" si="104"/>
        <v>0</v>
      </c>
      <c r="G1268" s="219">
        <f t="shared" si="101"/>
        <v>43633</v>
      </c>
    </row>
    <row r="1269" spans="3:7" s="196" customFormat="1" x14ac:dyDescent="0.25">
      <c r="C1269" s="219">
        <f t="shared" si="102"/>
        <v>43633</v>
      </c>
      <c r="D1269" s="208" t="b">
        <f t="shared" si="103"/>
        <v>0</v>
      </c>
      <c r="E1269" s="220" t="b">
        <f t="shared" si="100"/>
        <v>0</v>
      </c>
      <c r="F1269" s="219">
        <f t="shared" si="104"/>
        <v>43633</v>
      </c>
      <c r="G1269" s="219">
        <f t="shared" si="101"/>
        <v>43633</v>
      </c>
    </row>
    <row r="1270" spans="3:7" s="196" customFormat="1" x14ac:dyDescent="0.25">
      <c r="C1270" s="219">
        <f t="shared" si="102"/>
        <v>43634</v>
      </c>
      <c r="D1270" s="208" t="b">
        <f t="shared" si="103"/>
        <v>0</v>
      </c>
      <c r="E1270" s="220" t="b">
        <f t="shared" si="100"/>
        <v>0</v>
      </c>
      <c r="F1270" s="219">
        <f t="shared" si="104"/>
        <v>43634</v>
      </c>
      <c r="G1270" s="219">
        <f t="shared" si="101"/>
        <v>43634</v>
      </c>
    </row>
    <row r="1271" spans="3:7" s="196" customFormat="1" x14ac:dyDescent="0.25">
      <c r="C1271" s="219">
        <f t="shared" si="102"/>
        <v>43635</v>
      </c>
      <c r="D1271" s="208" t="b">
        <f t="shared" si="103"/>
        <v>0</v>
      </c>
      <c r="E1271" s="220" t="b">
        <f t="shared" si="100"/>
        <v>0</v>
      </c>
      <c r="F1271" s="219">
        <f t="shared" si="104"/>
        <v>43635</v>
      </c>
      <c r="G1271" s="219">
        <f t="shared" si="101"/>
        <v>43635</v>
      </c>
    </row>
    <row r="1272" spans="3:7" s="196" customFormat="1" x14ac:dyDescent="0.25">
      <c r="C1272" s="219">
        <f t="shared" si="102"/>
        <v>43636</v>
      </c>
      <c r="D1272" s="208" t="b">
        <f t="shared" si="103"/>
        <v>0</v>
      </c>
      <c r="E1272" s="220" t="b">
        <f t="shared" si="100"/>
        <v>0</v>
      </c>
      <c r="F1272" s="219">
        <f t="shared" si="104"/>
        <v>43636</v>
      </c>
      <c r="G1272" s="219">
        <f t="shared" si="101"/>
        <v>43636</v>
      </c>
    </row>
    <row r="1273" spans="3:7" s="196" customFormat="1" x14ac:dyDescent="0.25">
      <c r="C1273" s="219">
        <f t="shared" si="102"/>
        <v>43637</v>
      </c>
      <c r="D1273" s="208" t="b">
        <f t="shared" si="103"/>
        <v>0</v>
      </c>
      <c r="E1273" s="220" t="b">
        <f t="shared" si="100"/>
        <v>0</v>
      </c>
      <c r="F1273" s="219">
        <f t="shared" si="104"/>
        <v>43637</v>
      </c>
      <c r="G1273" s="219">
        <f t="shared" si="101"/>
        <v>43637</v>
      </c>
    </row>
    <row r="1274" spans="3:7" s="196" customFormat="1" x14ac:dyDescent="0.25">
      <c r="C1274" s="219">
        <f t="shared" si="102"/>
        <v>43638</v>
      </c>
      <c r="D1274" s="208" t="b">
        <f t="shared" si="103"/>
        <v>1</v>
      </c>
      <c r="E1274" s="220" t="b">
        <f t="shared" si="100"/>
        <v>0</v>
      </c>
      <c r="F1274" s="219" t="b">
        <f t="shared" si="104"/>
        <v>0</v>
      </c>
      <c r="G1274" s="219">
        <f t="shared" si="101"/>
        <v>43640</v>
      </c>
    </row>
    <row r="1275" spans="3:7" s="196" customFormat="1" x14ac:dyDescent="0.25">
      <c r="C1275" s="219">
        <f t="shared" si="102"/>
        <v>43639</v>
      </c>
      <c r="D1275" s="208" t="b">
        <f t="shared" si="103"/>
        <v>1</v>
      </c>
      <c r="E1275" s="220" t="b">
        <f t="shared" si="100"/>
        <v>0</v>
      </c>
      <c r="F1275" s="219" t="b">
        <f t="shared" si="104"/>
        <v>0</v>
      </c>
      <c r="G1275" s="219">
        <f t="shared" si="101"/>
        <v>43640</v>
      </c>
    </row>
    <row r="1276" spans="3:7" s="196" customFormat="1" x14ac:dyDescent="0.25">
      <c r="C1276" s="219">
        <f t="shared" si="102"/>
        <v>43640</v>
      </c>
      <c r="D1276" s="208" t="b">
        <f t="shared" si="103"/>
        <v>0</v>
      </c>
      <c r="E1276" s="220" t="b">
        <f t="shared" si="100"/>
        <v>0</v>
      </c>
      <c r="F1276" s="219">
        <f t="shared" si="104"/>
        <v>43640</v>
      </c>
      <c r="G1276" s="219">
        <f t="shared" si="101"/>
        <v>43640</v>
      </c>
    </row>
    <row r="1277" spans="3:7" s="196" customFormat="1" x14ac:dyDescent="0.25">
      <c r="C1277" s="219">
        <f t="shared" si="102"/>
        <v>43641</v>
      </c>
      <c r="D1277" s="208" t="b">
        <f t="shared" si="103"/>
        <v>0</v>
      </c>
      <c r="E1277" s="220" t="b">
        <f t="shared" si="100"/>
        <v>0</v>
      </c>
      <c r="F1277" s="219">
        <f t="shared" si="104"/>
        <v>43641</v>
      </c>
      <c r="G1277" s="219">
        <f t="shared" si="101"/>
        <v>43641</v>
      </c>
    </row>
    <row r="1278" spans="3:7" s="196" customFormat="1" x14ac:dyDescent="0.25">
      <c r="C1278" s="219">
        <f t="shared" si="102"/>
        <v>43642</v>
      </c>
      <c r="D1278" s="208" t="b">
        <f t="shared" si="103"/>
        <v>0</v>
      </c>
      <c r="E1278" s="220" t="b">
        <f t="shared" si="100"/>
        <v>0</v>
      </c>
      <c r="F1278" s="219">
        <f t="shared" si="104"/>
        <v>43642</v>
      </c>
      <c r="G1278" s="219">
        <f t="shared" si="101"/>
        <v>43642</v>
      </c>
    </row>
    <row r="1279" spans="3:7" s="196" customFormat="1" x14ac:dyDescent="0.25">
      <c r="C1279" s="219">
        <f t="shared" si="102"/>
        <v>43643</v>
      </c>
      <c r="D1279" s="208" t="b">
        <f t="shared" si="103"/>
        <v>0</v>
      </c>
      <c r="E1279" s="220" t="b">
        <f t="shared" si="100"/>
        <v>0</v>
      </c>
      <c r="F1279" s="219">
        <f t="shared" si="104"/>
        <v>43643</v>
      </c>
      <c r="G1279" s="219">
        <f t="shared" si="101"/>
        <v>43643</v>
      </c>
    </row>
    <row r="1280" spans="3:7" s="196" customFormat="1" x14ac:dyDescent="0.25">
      <c r="C1280" s="219">
        <f t="shared" si="102"/>
        <v>43644</v>
      </c>
      <c r="D1280" s="208" t="b">
        <f t="shared" si="103"/>
        <v>0</v>
      </c>
      <c r="E1280" s="220" t="b">
        <f t="shared" si="100"/>
        <v>0</v>
      </c>
      <c r="F1280" s="219">
        <f t="shared" si="104"/>
        <v>43644</v>
      </c>
      <c r="G1280" s="219">
        <f t="shared" si="101"/>
        <v>43644</v>
      </c>
    </row>
    <row r="1281" spans="3:7" s="196" customFormat="1" x14ac:dyDescent="0.25">
      <c r="C1281" s="219">
        <f t="shared" si="102"/>
        <v>43645</v>
      </c>
      <c r="D1281" s="208" t="b">
        <f t="shared" si="103"/>
        <v>1</v>
      </c>
      <c r="E1281" s="220" t="b">
        <f t="shared" si="100"/>
        <v>0</v>
      </c>
      <c r="F1281" s="219" t="b">
        <f t="shared" si="104"/>
        <v>0</v>
      </c>
      <c r="G1281" s="219">
        <f t="shared" si="101"/>
        <v>43647</v>
      </c>
    </row>
    <row r="1282" spans="3:7" s="196" customFormat="1" x14ac:dyDescent="0.25">
      <c r="C1282" s="219">
        <f t="shared" si="102"/>
        <v>43646</v>
      </c>
      <c r="D1282" s="208" t="b">
        <f t="shared" si="103"/>
        <v>1</v>
      </c>
      <c r="E1282" s="220" t="b">
        <f t="shared" si="100"/>
        <v>0</v>
      </c>
      <c r="F1282" s="219" t="b">
        <f t="shared" si="104"/>
        <v>0</v>
      </c>
      <c r="G1282" s="219">
        <f t="shared" si="101"/>
        <v>43647</v>
      </c>
    </row>
    <row r="1283" spans="3:7" s="196" customFormat="1" x14ac:dyDescent="0.25">
      <c r="C1283" s="219">
        <f t="shared" si="102"/>
        <v>43647</v>
      </c>
      <c r="D1283" s="208" t="b">
        <f t="shared" si="103"/>
        <v>0</v>
      </c>
      <c r="E1283" s="220" t="b">
        <f t="shared" si="100"/>
        <v>0</v>
      </c>
      <c r="F1283" s="219">
        <f t="shared" si="104"/>
        <v>43647</v>
      </c>
      <c r="G1283" s="219">
        <f t="shared" si="101"/>
        <v>43647</v>
      </c>
    </row>
    <row r="1284" spans="3:7" s="196" customFormat="1" x14ac:dyDescent="0.25">
      <c r="C1284" s="219">
        <f t="shared" si="102"/>
        <v>43648</v>
      </c>
      <c r="D1284" s="208" t="b">
        <f t="shared" si="103"/>
        <v>0</v>
      </c>
      <c r="E1284" s="220" t="b">
        <f t="shared" si="100"/>
        <v>0</v>
      </c>
      <c r="F1284" s="219">
        <f t="shared" si="104"/>
        <v>43648</v>
      </c>
      <c r="G1284" s="219">
        <f t="shared" si="101"/>
        <v>43648</v>
      </c>
    </row>
    <row r="1285" spans="3:7" s="196" customFormat="1" x14ac:dyDescent="0.25">
      <c r="C1285" s="219">
        <f t="shared" si="102"/>
        <v>43649</v>
      </c>
      <c r="D1285" s="208" t="b">
        <f t="shared" si="103"/>
        <v>0</v>
      </c>
      <c r="E1285" s="220" t="b">
        <f t="shared" si="100"/>
        <v>0</v>
      </c>
      <c r="F1285" s="219">
        <f t="shared" si="104"/>
        <v>43649</v>
      </c>
      <c r="G1285" s="219">
        <f t="shared" si="101"/>
        <v>43649</v>
      </c>
    </row>
    <row r="1286" spans="3:7" s="196" customFormat="1" x14ac:dyDescent="0.25">
      <c r="C1286" s="219">
        <f t="shared" si="102"/>
        <v>43650</v>
      </c>
      <c r="D1286" s="208" t="b">
        <f t="shared" si="103"/>
        <v>0</v>
      </c>
      <c r="E1286" s="220" t="b">
        <f t="shared" ref="E1286:E1349" si="105">IF(TYPE(VLOOKUP(C1286,Holydays,1,0))&lt;&gt;1,FALSE,TRUE)</f>
        <v>0</v>
      </c>
      <c r="F1286" s="219">
        <f t="shared" si="104"/>
        <v>43650</v>
      </c>
      <c r="G1286" s="219">
        <f t="shared" ref="G1286:G1349" si="106">IF(F1286,F1286,WORKDAY(C1286,1,Holydays))</f>
        <v>43650</v>
      </c>
    </row>
    <row r="1287" spans="3:7" s="196" customFormat="1" x14ac:dyDescent="0.25">
      <c r="C1287" s="219">
        <f t="shared" ref="C1287:C1350" si="107">C1286+1</f>
        <v>43651</v>
      </c>
      <c r="D1287" s="208" t="b">
        <f t="shared" ref="D1287:D1350" si="108">IF(WEEKDAY(C1287,2)&gt;5,TRUE)</f>
        <v>0</v>
      </c>
      <c r="E1287" s="220" t="b">
        <f t="shared" si="105"/>
        <v>0</v>
      </c>
      <c r="F1287" s="219">
        <f t="shared" ref="F1287:F1350" si="109">IF(OR(D1287,E1287),FALSE,C1287)</f>
        <v>43651</v>
      </c>
      <c r="G1287" s="219">
        <f t="shared" si="106"/>
        <v>43651</v>
      </c>
    </row>
    <row r="1288" spans="3:7" s="196" customFormat="1" x14ac:dyDescent="0.25">
      <c r="C1288" s="219">
        <f t="shared" si="107"/>
        <v>43652</v>
      </c>
      <c r="D1288" s="208" t="b">
        <f t="shared" si="108"/>
        <v>1</v>
      </c>
      <c r="E1288" s="220" t="b">
        <f t="shared" si="105"/>
        <v>0</v>
      </c>
      <c r="F1288" s="219" t="b">
        <f t="shared" si="109"/>
        <v>0</v>
      </c>
      <c r="G1288" s="219">
        <f t="shared" si="106"/>
        <v>43654</v>
      </c>
    </row>
    <row r="1289" spans="3:7" s="196" customFormat="1" x14ac:dyDescent="0.25">
      <c r="C1289" s="219">
        <f t="shared" si="107"/>
        <v>43653</v>
      </c>
      <c r="D1289" s="208" t="b">
        <f t="shared" si="108"/>
        <v>1</v>
      </c>
      <c r="E1289" s="220" t="b">
        <f t="shared" si="105"/>
        <v>0</v>
      </c>
      <c r="F1289" s="219" t="b">
        <f t="shared" si="109"/>
        <v>0</v>
      </c>
      <c r="G1289" s="219">
        <f t="shared" si="106"/>
        <v>43654</v>
      </c>
    </row>
    <row r="1290" spans="3:7" s="196" customFormat="1" x14ac:dyDescent="0.25">
      <c r="C1290" s="219">
        <f t="shared" si="107"/>
        <v>43654</v>
      </c>
      <c r="D1290" s="208" t="b">
        <f t="shared" si="108"/>
        <v>0</v>
      </c>
      <c r="E1290" s="220" t="b">
        <f t="shared" si="105"/>
        <v>0</v>
      </c>
      <c r="F1290" s="219">
        <f t="shared" si="109"/>
        <v>43654</v>
      </c>
      <c r="G1290" s="219">
        <f t="shared" si="106"/>
        <v>43654</v>
      </c>
    </row>
    <row r="1291" spans="3:7" s="196" customFormat="1" x14ac:dyDescent="0.25">
      <c r="C1291" s="219">
        <f t="shared" si="107"/>
        <v>43655</v>
      </c>
      <c r="D1291" s="208" t="b">
        <f t="shared" si="108"/>
        <v>0</v>
      </c>
      <c r="E1291" s="220" t="b">
        <f t="shared" si="105"/>
        <v>0</v>
      </c>
      <c r="F1291" s="219">
        <f t="shared" si="109"/>
        <v>43655</v>
      </c>
      <c r="G1291" s="219">
        <f t="shared" si="106"/>
        <v>43655</v>
      </c>
    </row>
    <row r="1292" spans="3:7" s="196" customFormat="1" x14ac:dyDescent="0.25">
      <c r="C1292" s="219">
        <f t="shared" si="107"/>
        <v>43656</v>
      </c>
      <c r="D1292" s="208" t="b">
        <f t="shared" si="108"/>
        <v>0</v>
      </c>
      <c r="E1292" s="220" t="b">
        <f t="shared" si="105"/>
        <v>0</v>
      </c>
      <c r="F1292" s="219">
        <f t="shared" si="109"/>
        <v>43656</v>
      </c>
      <c r="G1292" s="219">
        <f t="shared" si="106"/>
        <v>43656</v>
      </c>
    </row>
    <row r="1293" spans="3:7" s="196" customFormat="1" x14ac:dyDescent="0.25">
      <c r="C1293" s="219">
        <f t="shared" si="107"/>
        <v>43657</v>
      </c>
      <c r="D1293" s="208" t="b">
        <f t="shared" si="108"/>
        <v>0</v>
      </c>
      <c r="E1293" s="220" t="b">
        <f t="shared" si="105"/>
        <v>0</v>
      </c>
      <c r="F1293" s="219">
        <f t="shared" si="109"/>
        <v>43657</v>
      </c>
      <c r="G1293" s="219">
        <f t="shared" si="106"/>
        <v>43657</v>
      </c>
    </row>
    <row r="1294" spans="3:7" s="196" customFormat="1" x14ac:dyDescent="0.25">
      <c r="C1294" s="219">
        <f t="shared" si="107"/>
        <v>43658</v>
      </c>
      <c r="D1294" s="208" t="b">
        <f t="shared" si="108"/>
        <v>0</v>
      </c>
      <c r="E1294" s="220" t="b">
        <f t="shared" si="105"/>
        <v>0</v>
      </c>
      <c r="F1294" s="219">
        <f t="shared" si="109"/>
        <v>43658</v>
      </c>
      <c r="G1294" s="219">
        <f t="shared" si="106"/>
        <v>43658</v>
      </c>
    </row>
    <row r="1295" spans="3:7" s="196" customFormat="1" x14ac:dyDescent="0.25">
      <c r="C1295" s="219">
        <f t="shared" si="107"/>
        <v>43659</v>
      </c>
      <c r="D1295" s="208" t="b">
        <f t="shared" si="108"/>
        <v>1</v>
      </c>
      <c r="E1295" s="220" t="b">
        <f t="shared" si="105"/>
        <v>0</v>
      </c>
      <c r="F1295" s="219" t="b">
        <f t="shared" si="109"/>
        <v>0</v>
      </c>
      <c r="G1295" s="219">
        <f t="shared" si="106"/>
        <v>43661</v>
      </c>
    </row>
    <row r="1296" spans="3:7" s="196" customFormat="1" x14ac:dyDescent="0.25">
      <c r="C1296" s="219">
        <f t="shared" si="107"/>
        <v>43660</v>
      </c>
      <c r="D1296" s="208" t="b">
        <f t="shared" si="108"/>
        <v>1</v>
      </c>
      <c r="E1296" s="220" t="b">
        <f t="shared" si="105"/>
        <v>0</v>
      </c>
      <c r="F1296" s="219" t="b">
        <f t="shared" si="109"/>
        <v>0</v>
      </c>
      <c r="G1296" s="219">
        <f t="shared" si="106"/>
        <v>43661</v>
      </c>
    </row>
    <row r="1297" spans="3:7" s="196" customFormat="1" x14ac:dyDescent="0.25">
      <c r="C1297" s="219">
        <f t="shared" si="107"/>
        <v>43661</v>
      </c>
      <c r="D1297" s="208" t="b">
        <f t="shared" si="108"/>
        <v>0</v>
      </c>
      <c r="E1297" s="220" t="b">
        <f t="shared" si="105"/>
        <v>0</v>
      </c>
      <c r="F1297" s="219">
        <f t="shared" si="109"/>
        <v>43661</v>
      </c>
      <c r="G1297" s="219">
        <f t="shared" si="106"/>
        <v>43661</v>
      </c>
    </row>
    <row r="1298" spans="3:7" s="196" customFormat="1" x14ac:dyDescent="0.25">
      <c r="C1298" s="219">
        <f t="shared" si="107"/>
        <v>43662</v>
      </c>
      <c r="D1298" s="208" t="b">
        <f t="shared" si="108"/>
        <v>0</v>
      </c>
      <c r="E1298" s="220" t="b">
        <f t="shared" si="105"/>
        <v>0</v>
      </c>
      <c r="F1298" s="219">
        <f t="shared" si="109"/>
        <v>43662</v>
      </c>
      <c r="G1298" s="219">
        <f t="shared" si="106"/>
        <v>43662</v>
      </c>
    </row>
    <row r="1299" spans="3:7" s="196" customFormat="1" x14ac:dyDescent="0.25">
      <c r="C1299" s="219">
        <f t="shared" si="107"/>
        <v>43663</v>
      </c>
      <c r="D1299" s="208" t="b">
        <f t="shared" si="108"/>
        <v>0</v>
      </c>
      <c r="E1299" s="220" t="b">
        <f t="shared" si="105"/>
        <v>0</v>
      </c>
      <c r="F1299" s="219">
        <f t="shared" si="109"/>
        <v>43663</v>
      </c>
      <c r="G1299" s="219">
        <f t="shared" si="106"/>
        <v>43663</v>
      </c>
    </row>
    <row r="1300" spans="3:7" s="196" customFormat="1" x14ac:dyDescent="0.25">
      <c r="C1300" s="219">
        <f t="shared" si="107"/>
        <v>43664</v>
      </c>
      <c r="D1300" s="208" t="b">
        <f t="shared" si="108"/>
        <v>0</v>
      </c>
      <c r="E1300" s="220" t="b">
        <f t="shared" si="105"/>
        <v>0</v>
      </c>
      <c r="F1300" s="219">
        <f t="shared" si="109"/>
        <v>43664</v>
      </c>
      <c r="G1300" s="219">
        <f t="shared" si="106"/>
        <v>43664</v>
      </c>
    </row>
    <row r="1301" spans="3:7" s="196" customFormat="1" x14ac:dyDescent="0.25">
      <c r="C1301" s="219">
        <f t="shared" si="107"/>
        <v>43665</v>
      </c>
      <c r="D1301" s="208" t="b">
        <f t="shared" si="108"/>
        <v>0</v>
      </c>
      <c r="E1301" s="220" t="b">
        <f t="shared" si="105"/>
        <v>0</v>
      </c>
      <c r="F1301" s="219">
        <f t="shared" si="109"/>
        <v>43665</v>
      </c>
      <c r="G1301" s="219">
        <f t="shared" si="106"/>
        <v>43665</v>
      </c>
    </row>
    <row r="1302" spans="3:7" s="196" customFormat="1" x14ac:dyDescent="0.25">
      <c r="C1302" s="219">
        <f t="shared" si="107"/>
        <v>43666</v>
      </c>
      <c r="D1302" s="208" t="b">
        <f t="shared" si="108"/>
        <v>1</v>
      </c>
      <c r="E1302" s="220" t="b">
        <f t="shared" si="105"/>
        <v>0</v>
      </c>
      <c r="F1302" s="219" t="b">
        <f t="shared" si="109"/>
        <v>0</v>
      </c>
      <c r="G1302" s="219">
        <f t="shared" si="106"/>
        <v>43668</v>
      </c>
    </row>
    <row r="1303" spans="3:7" s="196" customFormat="1" x14ac:dyDescent="0.25">
      <c r="C1303" s="219">
        <f t="shared" si="107"/>
        <v>43667</v>
      </c>
      <c r="D1303" s="208" t="b">
        <f t="shared" si="108"/>
        <v>1</v>
      </c>
      <c r="E1303" s="220" t="b">
        <f t="shared" si="105"/>
        <v>0</v>
      </c>
      <c r="F1303" s="219" t="b">
        <f t="shared" si="109"/>
        <v>0</v>
      </c>
      <c r="G1303" s="219">
        <f t="shared" si="106"/>
        <v>43668</v>
      </c>
    </row>
    <row r="1304" spans="3:7" s="196" customFormat="1" x14ac:dyDescent="0.25">
      <c r="C1304" s="219">
        <f t="shared" si="107"/>
        <v>43668</v>
      </c>
      <c r="D1304" s="208" t="b">
        <f t="shared" si="108"/>
        <v>0</v>
      </c>
      <c r="E1304" s="220" t="b">
        <f t="shared" si="105"/>
        <v>0</v>
      </c>
      <c r="F1304" s="219">
        <f t="shared" si="109"/>
        <v>43668</v>
      </c>
      <c r="G1304" s="219">
        <f t="shared" si="106"/>
        <v>43668</v>
      </c>
    </row>
    <row r="1305" spans="3:7" s="196" customFormat="1" x14ac:dyDescent="0.25">
      <c r="C1305" s="219">
        <f t="shared" si="107"/>
        <v>43669</v>
      </c>
      <c r="D1305" s="208" t="b">
        <f t="shared" si="108"/>
        <v>0</v>
      </c>
      <c r="E1305" s="220" t="b">
        <f t="shared" si="105"/>
        <v>0</v>
      </c>
      <c r="F1305" s="219">
        <f t="shared" si="109"/>
        <v>43669</v>
      </c>
      <c r="G1305" s="219">
        <f t="shared" si="106"/>
        <v>43669</v>
      </c>
    </row>
    <row r="1306" spans="3:7" s="196" customFormat="1" x14ac:dyDescent="0.25">
      <c r="C1306" s="219">
        <f t="shared" si="107"/>
        <v>43670</v>
      </c>
      <c r="D1306" s="208" t="b">
        <f t="shared" si="108"/>
        <v>0</v>
      </c>
      <c r="E1306" s="220" t="b">
        <f t="shared" si="105"/>
        <v>0</v>
      </c>
      <c r="F1306" s="219">
        <f t="shared" si="109"/>
        <v>43670</v>
      </c>
      <c r="G1306" s="219">
        <f t="shared" si="106"/>
        <v>43670</v>
      </c>
    </row>
    <row r="1307" spans="3:7" s="196" customFormat="1" x14ac:dyDescent="0.25">
      <c r="C1307" s="219">
        <f t="shared" si="107"/>
        <v>43671</v>
      </c>
      <c r="D1307" s="208" t="b">
        <f t="shared" si="108"/>
        <v>0</v>
      </c>
      <c r="E1307" s="220" t="b">
        <f t="shared" si="105"/>
        <v>0</v>
      </c>
      <c r="F1307" s="219">
        <f t="shared" si="109"/>
        <v>43671</v>
      </c>
      <c r="G1307" s="219">
        <f t="shared" si="106"/>
        <v>43671</v>
      </c>
    </row>
    <row r="1308" spans="3:7" s="196" customFormat="1" x14ac:dyDescent="0.25">
      <c r="C1308" s="219">
        <f t="shared" si="107"/>
        <v>43672</v>
      </c>
      <c r="D1308" s="208" t="b">
        <f t="shared" si="108"/>
        <v>0</v>
      </c>
      <c r="E1308" s="220" t="b">
        <f t="shared" si="105"/>
        <v>0</v>
      </c>
      <c r="F1308" s="219">
        <f t="shared" si="109"/>
        <v>43672</v>
      </c>
      <c r="G1308" s="219">
        <f t="shared" si="106"/>
        <v>43672</v>
      </c>
    </row>
    <row r="1309" spans="3:7" s="196" customFormat="1" x14ac:dyDescent="0.25">
      <c r="C1309" s="219">
        <f t="shared" si="107"/>
        <v>43673</v>
      </c>
      <c r="D1309" s="208" t="b">
        <f t="shared" si="108"/>
        <v>1</v>
      </c>
      <c r="E1309" s="220" t="b">
        <f t="shared" si="105"/>
        <v>0</v>
      </c>
      <c r="F1309" s="219" t="b">
        <f t="shared" si="109"/>
        <v>0</v>
      </c>
      <c r="G1309" s="219">
        <f t="shared" si="106"/>
        <v>43675</v>
      </c>
    </row>
    <row r="1310" spans="3:7" s="196" customFormat="1" x14ac:dyDescent="0.25">
      <c r="C1310" s="219">
        <f t="shared" si="107"/>
        <v>43674</v>
      </c>
      <c r="D1310" s="208" t="b">
        <f t="shared" si="108"/>
        <v>1</v>
      </c>
      <c r="E1310" s="220" t="b">
        <f t="shared" si="105"/>
        <v>0</v>
      </c>
      <c r="F1310" s="219" t="b">
        <f t="shared" si="109"/>
        <v>0</v>
      </c>
      <c r="G1310" s="219">
        <f t="shared" si="106"/>
        <v>43675</v>
      </c>
    </row>
    <row r="1311" spans="3:7" s="196" customFormat="1" x14ac:dyDescent="0.25">
      <c r="C1311" s="219">
        <f t="shared" si="107"/>
        <v>43675</v>
      </c>
      <c r="D1311" s="208" t="b">
        <f t="shared" si="108"/>
        <v>0</v>
      </c>
      <c r="E1311" s="220" t="b">
        <f t="shared" si="105"/>
        <v>0</v>
      </c>
      <c r="F1311" s="219">
        <f t="shared" si="109"/>
        <v>43675</v>
      </c>
      <c r="G1311" s="219">
        <f t="shared" si="106"/>
        <v>43675</v>
      </c>
    </row>
    <row r="1312" spans="3:7" s="196" customFormat="1" x14ac:dyDescent="0.25">
      <c r="C1312" s="219">
        <f t="shared" si="107"/>
        <v>43676</v>
      </c>
      <c r="D1312" s="208" t="b">
        <f t="shared" si="108"/>
        <v>0</v>
      </c>
      <c r="E1312" s="220" t="b">
        <f t="shared" si="105"/>
        <v>0</v>
      </c>
      <c r="F1312" s="219">
        <f t="shared" si="109"/>
        <v>43676</v>
      </c>
      <c r="G1312" s="219">
        <f t="shared" si="106"/>
        <v>43676</v>
      </c>
    </row>
    <row r="1313" spans="3:7" s="196" customFormat="1" x14ac:dyDescent="0.25">
      <c r="C1313" s="219">
        <f t="shared" si="107"/>
        <v>43677</v>
      </c>
      <c r="D1313" s="208" t="b">
        <f t="shared" si="108"/>
        <v>0</v>
      </c>
      <c r="E1313" s="220" t="b">
        <f t="shared" si="105"/>
        <v>0</v>
      </c>
      <c r="F1313" s="219">
        <f t="shared" si="109"/>
        <v>43677</v>
      </c>
      <c r="G1313" s="219">
        <f t="shared" si="106"/>
        <v>43677</v>
      </c>
    </row>
    <row r="1314" spans="3:7" s="196" customFormat="1" x14ac:dyDescent="0.25">
      <c r="C1314" s="219">
        <f t="shared" si="107"/>
        <v>43678</v>
      </c>
      <c r="D1314" s="208" t="b">
        <f t="shared" si="108"/>
        <v>0</v>
      </c>
      <c r="E1314" s="220" t="b">
        <f t="shared" si="105"/>
        <v>0</v>
      </c>
      <c r="F1314" s="219">
        <f t="shared" si="109"/>
        <v>43678</v>
      </c>
      <c r="G1314" s="219">
        <f t="shared" si="106"/>
        <v>43678</v>
      </c>
    </row>
    <row r="1315" spans="3:7" s="196" customFormat="1" x14ac:dyDescent="0.25">
      <c r="C1315" s="219">
        <f t="shared" si="107"/>
        <v>43679</v>
      </c>
      <c r="D1315" s="208" t="b">
        <f t="shared" si="108"/>
        <v>0</v>
      </c>
      <c r="E1315" s="220" t="b">
        <f t="shared" si="105"/>
        <v>0</v>
      </c>
      <c r="F1315" s="219">
        <f t="shared" si="109"/>
        <v>43679</v>
      </c>
      <c r="G1315" s="219">
        <f t="shared" si="106"/>
        <v>43679</v>
      </c>
    </row>
    <row r="1316" spans="3:7" s="196" customFormat="1" x14ac:dyDescent="0.25">
      <c r="C1316" s="219">
        <f t="shared" si="107"/>
        <v>43680</v>
      </c>
      <c r="D1316" s="208" t="b">
        <f t="shared" si="108"/>
        <v>1</v>
      </c>
      <c r="E1316" s="220" t="b">
        <f t="shared" si="105"/>
        <v>0</v>
      </c>
      <c r="F1316" s="219" t="b">
        <f t="shared" si="109"/>
        <v>0</v>
      </c>
      <c r="G1316" s="219">
        <f t="shared" si="106"/>
        <v>43682</v>
      </c>
    </row>
    <row r="1317" spans="3:7" s="196" customFormat="1" x14ac:dyDescent="0.25">
      <c r="C1317" s="219">
        <f t="shared" si="107"/>
        <v>43681</v>
      </c>
      <c r="D1317" s="208" t="b">
        <f t="shared" si="108"/>
        <v>1</v>
      </c>
      <c r="E1317" s="220" t="b">
        <f t="shared" si="105"/>
        <v>0</v>
      </c>
      <c r="F1317" s="219" t="b">
        <f t="shared" si="109"/>
        <v>0</v>
      </c>
      <c r="G1317" s="219">
        <f t="shared" si="106"/>
        <v>43682</v>
      </c>
    </row>
    <row r="1318" spans="3:7" s="196" customFormat="1" x14ac:dyDescent="0.25">
      <c r="C1318" s="219">
        <f t="shared" si="107"/>
        <v>43682</v>
      </c>
      <c r="D1318" s="208" t="b">
        <f t="shared" si="108"/>
        <v>0</v>
      </c>
      <c r="E1318" s="220" t="b">
        <f t="shared" si="105"/>
        <v>0</v>
      </c>
      <c r="F1318" s="219">
        <f t="shared" si="109"/>
        <v>43682</v>
      </c>
      <c r="G1318" s="219">
        <f t="shared" si="106"/>
        <v>43682</v>
      </c>
    </row>
    <row r="1319" spans="3:7" s="196" customFormat="1" x14ac:dyDescent="0.25">
      <c r="C1319" s="219">
        <f t="shared" si="107"/>
        <v>43683</v>
      </c>
      <c r="D1319" s="208" t="b">
        <f t="shared" si="108"/>
        <v>0</v>
      </c>
      <c r="E1319" s="220" t="b">
        <f t="shared" si="105"/>
        <v>0</v>
      </c>
      <c r="F1319" s="219">
        <f t="shared" si="109"/>
        <v>43683</v>
      </c>
      <c r="G1319" s="219">
        <f t="shared" si="106"/>
        <v>43683</v>
      </c>
    </row>
    <row r="1320" spans="3:7" s="196" customFormat="1" x14ac:dyDescent="0.25">
      <c r="C1320" s="219">
        <f t="shared" si="107"/>
        <v>43684</v>
      </c>
      <c r="D1320" s="208" t="b">
        <f t="shared" si="108"/>
        <v>0</v>
      </c>
      <c r="E1320" s="220" t="b">
        <f t="shared" si="105"/>
        <v>0</v>
      </c>
      <c r="F1320" s="219">
        <f t="shared" si="109"/>
        <v>43684</v>
      </c>
      <c r="G1320" s="219">
        <f t="shared" si="106"/>
        <v>43684</v>
      </c>
    </row>
    <row r="1321" spans="3:7" s="196" customFormat="1" x14ac:dyDescent="0.25">
      <c r="C1321" s="219">
        <f t="shared" si="107"/>
        <v>43685</v>
      </c>
      <c r="D1321" s="208" t="b">
        <f t="shared" si="108"/>
        <v>0</v>
      </c>
      <c r="E1321" s="220" t="b">
        <f t="shared" si="105"/>
        <v>0</v>
      </c>
      <c r="F1321" s="219">
        <f t="shared" si="109"/>
        <v>43685</v>
      </c>
      <c r="G1321" s="219">
        <f t="shared" si="106"/>
        <v>43685</v>
      </c>
    </row>
    <row r="1322" spans="3:7" s="196" customFormat="1" x14ac:dyDescent="0.25">
      <c r="C1322" s="219">
        <f t="shared" si="107"/>
        <v>43686</v>
      </c>
      <c r="D1322" s="208" t="b">
        <f t="shared" si="108"/>
        <v>0</v>
      </c>
      <c r="E1322" s="220" t="b">
        <f t="shared" si="105"/>
        <v>0</v>
      </c>
      <c r="F1322" s="219">
        <f t="shared" si="109"/>
        <v>43686</v>
      </c>
      <c r="G1322" s="219">
        <f t="shared" si="106"/>
        <v>43686</v>
      </c>
    </row>
    <row r="1323" spans="3:7" s="196" customFormat="1" x14ac:dyDescent="0.25">
      <c r="C1323" s="219">
        <f t="shared" si="107"/>
        <v>43687</v>
      </c>
      <c r="D1323" s="208" t="b">
        <f t="shared" si="108"/>
        <v>1</v>
      </c>
      <c r="E1323" s="220" t="b">
        <f t="shared" si="105"/>
        <v>0</v>
      </c>
      <c r="F1323" s="219" t="b">
        <f t="shared" si="109"/>
        <v>0</v>
      </c>
      <c r="G1323" s="219">
        <f t="shared" si="106"/>
        <v>43689</v>
      </c>
    </row>
    <row r="1324" spans="3:7" s="196" customFormat="1" x14ac:dyDescent="0.25">
      <c r="C1324" s="219">
        <f t="shared" si="107"/>
        <v>43688</v>
      </c>
      <c r="D1324" s="208" t="b">
        <f t="shared" si="108"/>
        <v>1</v>
      </c>
      <c r="E1324" s="220" t="b">
        <f t="shared" si="105"/>
        <v>0</v>
      </c>
      <c r="F1324" s="219" t="b">
        <f t="shared" si="109"/>
        <v>0</v>
      </c>
      <c r="G1324" s="219">
        <f t="shared" si="106"/>
        <v>43689</v>
      </c>
    </row>
    <row r="1325" spans="3:7" s="196" customFormat="1" x14ac:dyDescent="0.25">
      <c r="C1325" s="219">
        <f t="shared" si="107"/>
        <v>43689</v>
      </c>
      <c r="D1325" s="208" t="b">
        <f t="shared" si="108"/>
        <v>0</v>
      </c>
      <c r="E1325" s="220" t="b">
        <f t="shared" si="105"/>
        <v>0</v>
      </c>
      <c r="F1325" s="219">
        <f t="shared" si="109"/>
        <v>43689</v>
      </c>
      <c r="G1325" s="219">
        <f t="shared" si="106"/>
        <v>43689</v>
      </c>
    </row>
    <row r="1326" spans="3:7" s="196" customFormat="1" x14ac:dyDescent="0.25">
      <c r="C1326" s="219">
        <f t="shared" si="107"/>
        <v>43690</v>
      </c>
      <c r="D1326" s="208" t="b">
        <f t="shared" si="108"/>
        <v>0</v>
      </c>
      <c r="E1326" s="220" t="b">
        <f t="shared" si="105"/>
        <v>0</v>
      </c>
      <c r="F1326" s="219">
        <f t="shared" si="109"/>
        <v>43690</v>
      </c>
      <c r="G1326" s="219">
        <f t="shared" si="106"/>
        <v>43690</v>
      </c>
    </row>
    <row r="1327" spans="3:7" s="196" customFormat="1" x14ac:dyDescent="0.25">
      <c r="C1327" s="219">
        <f t="shared" si="107"/>
        <v>43691</v>
      </c>
      <c r="D1327" s="208" t="b">
        <f t="shared" si="108"/>
        <v>0</v>
      </c>
      <c r="E1327" s="220" t="b">
        <f t="shared" si="105"/>
        <v>0</v>
      </c>
      <c r="F1327" s="219">
        <f t="shared" si="109"/>
        <v>43691</v>
      </c>
      <c r="G1327" s="219">
        <f t="shared" si="106"/>
        <v>43691</v>
      </c>
    </row>
    <row r="1328" spans="3:7" s="196" customFormat="1" x14ac:dyDescent="0.25">
      <c r="C1328" s="219">
        <f t="shared" si="107"/>
        <v>43692</v>
      </c>
      <c r="D1328" s="208" t="b">
        <f t="shared" si="108"/>
        <v>0</v>
      </c>
      <c r="E1328" s="220" t="b">
        <f t="shared" si="105"/>
        <v>0</v>
      </c>
      <c r="F1328" s="219">
        <f t="shared" si="109"/>
        <v>43692</v>
      </c>
      <c r="G1328" s="219">
        <f t="shared" si="106"/>
        <v>43692</v>
      </c>
    </row>
    <row r="1329" spans="3:7" s="196" customFormat="1" x14ac:dyDescent="0.25">
      <c r="C1329" s="219">
        <f t="shared" si="107"/>
        <v>43693</v>
      </c>
      <c r="D1329" s="208" t="b">
        <f t="shared" si="108"/>
        <v>0</v>
      </c>
      <c r="E1329" s="220" t="b">
        <f t="shared" si="105"/>
        <v>0</v>
      </c>
      <c r="F1329" s="219">
        <f t="shared" si="109"/>
        <v>43693</v>
      </c>
      <c r="G1329" s="219">
        <f t="shared" si="106"/>
        <v>43693</v>
      </c>
    </row>
    <row r="1330" spans="3:7" s="196" customFormat="1" x14ac:dyDescent="0.25">
      <c r="C1330" s="219">
        <f t="shared" si="107"/>
        <v>43694</v>
      </c>
      <c r="D1330" s="208" t="b">
        <f t="shared" si="108"/>
        <v>1</v>
      </c>
      <c r="E1330" s="220" t="b">
        <f t="shared" si="105"/>
        <v>0</v>
      </c>
      <c r="F1330" s="219" t="b">
        <f t="shared" si="109"/>
        <v>0</v>
      </c>
      <c r="G1330" s="219">
        <f t="shared" si="106"/>
        <v>43696</v>
      </c>
    </row>
    <row r="1331" spans="3:7" s="196" customFormat="1" x14ac:dyDescent="0.25">
      <c r="C1331" s="219">
        <f t="shared" si="107"/>
        <v>43695</v>
      </c>
      <c r="D1331" s="208" t="b">
        <f t="shared" si="108"/>
        <v>1</v>
      </c>
      <c r="E1331" s="220" t="b">
        <f t="shared" si="105"/>
        <v>0</v>
      </c>
      <c r="F1331" s="219" t="b">
        <f t="shared" si="109"/>
        <v>0</v>
      </c>
      <c r="G1331" s="219">
        <f t="shared" si="106"/>
        <v>43696</v>
      </c>
    </row>
    <row r="1332" spans="3:7" s="196" customFormat="1" x14ac:dyDescent="0.25">
      <c r="C1332" s="219">
        <f t="shared" si="107"/>
        <v>43696</v>
      </c>
      <c r="D1332" s="208" t="b">
        <f t="shared" si="108"/>
        <v>0</v>
      </c>
      <c r="E1332" s="220" t="b">
        <f t="shared" si="105"/>
        <v>0</v>
      </c>
      <c r="F1332" s="219">
        <f t="shared" si="109"/>
        <v>43696</v>
      </c>
      <c r="G1332" s="219">
        <f t="shared" si="106"/>
        <v>43696</v>
      </c>
    </row>
    <row r="1333" spans="3:7" s="196" customFormat="1" x14ac:dyDescent="0.25">
      <c r="C1333" s="219">
        <f t="shared" si="107"/>
        <v>43697</v>
      </c>
      <c r="D1333" s="208" t="b">
        <f t="shared" si="108"/>
        <v>0</v>
      </c>
      <c r="E1333" s="220" t="b">
        <f t="shared" si="105"/>
        <v>0</v>
      </c>
      <c r="F1333" s="219">
        <f t="shared" si="109"/>
        <v>43697</v>
      </c>
      <c r="G1333" s="219">
        <f t="shared" si="106"/>
        <v>43697</v>
      </c>
    </row>
    <row r="1334" spans="3:7" s="196" customFormat="1" x14ac:dyDescent="0.25">
      <c r="C1334" s="219">
        <f t="shared" si="107"/>
        <v>43698</v>
      </c>
      <c r="D1334" s="208" t="b">
        <f t="shared" si="108"/>
        <v>0</v>
      </c>
      <c r="E1334" s="220" t="b">
        <f t="shared" si="105"/>
        <v>0</v>
      </c>
      <c r="F1334" s="219">
        <f t="shared" si="109"/>
        <v>43698</v>
      </c>
      <c r="G1334" s="219">
        <f t="shared" si="106"/>
        <v>43698</v>
      </c>
    </row>
    <row r="1335" spans="3:7" s="196" customFormat="1" x14ac:dyDescent="0.25">
      <c r="C1335" s="219">
        <f t="shared" si="107"/>
        <v>43699</v>
      </c>
      <c r="D1335" s="208" t="b">
        <f t="shared" si="108"/>
        <v>0</v>
      </c>
      <c r="E1335" s="220" t="b">
        <f t="shared" si="105"/>
        <v>0</v>
      </c>
      <c r="F1335" s="219">
        <f t="shared" si="109"/>
        <v>43699</v>
      </c>
      <c r="G1335" s="219">
        <f t="shared" si="106"/>
        <v>43699</v>
      </c>
    </row>
    <row r="1336" spans="3:7" s="196" customFormat="1" x14ac:dyDescent="0.25">
      <c r="C1336" s="219">
        <f t="shared" si="107"/>
        <v>43700</v>
      </c>
      <c r="D1336" s="208" t="b">
        <f t="shared" si="108"/>
        <v>0</v>
      </c>
      <c r="E1336" s="220" t="b">
        <f t="shared" si="105"/>
        <v>0</v>
      </c>
      <c r="F1336" s="219">
        <f t="shared" si="109"/>
        <v>43700</v>
      </c>
      <c r="G1336" s="219">
        <f t="shared" si="106"/>
        <v>43700</v>
      </c>
    </row>
    <row r="1337" spans="3:7" s="196" customFormat="1" x14ac:dyDescent="0.25">
      <c r="C1337" s="219">
        <f t="shared" si="107"/>
        <v>43701</v>
      </c>
      <c r="D1337" s="208" t="b">
        <f t="shared" si="108"/>
        <v>1</v>
      </c>
      <c r="E1337" s="220" t="b">
        <f t="shared" si="105"/>
        <v>0</v>
      </c>
      <c r="F1337" s="219" t="b">
        <f t="shared" si="109"/>
        <v>0</v>
      </c>
      <c r="G1337" s="219">
        <f t="shared" si="106"/>
        <v>43703</v>
      </c>
    </row>
    <row r="1338" spans="3:7" s="196" customFormat="1" x14ac:dyDescent="0.25">
      <c r="C1338" s="219">
        <f t="shared" si="107"/>
        <v>43702</v>
      </c>
      <c r="D1338" s="208" t="b">
        <f t="shared" si="108"/>
        <v>1</v>
      </c>
      <c r="E1338" s="220" t="b">
        <f t="shared" si="105"/>
        <v>0</v>
      </c>
      <c r="F1338" s="219" t="b">
        <f t="shared" si="109"/>
        <v>0</v>
      </c>
      <c r="G1338" s="219">
        <f t="shared" si="106"/>
        <v>43703</v>
      </c>
    </row>
    <row r="1339" spans="3:7" s="196" customFormat="1" x14ac:dyDescent="0.25">
      <c r="C1339" s="219">
        <f t="shared" si="107"/>
        <v>43703</v>
      </c>
      <c r="D1339" s="208" t="b">
        <f t="shared" si="108"/>
        <v>0</v>
      </c>
      <c r="E1339" s="220" t="b">
        <f t="shared" si="105"/>
        <v>0</v>
      </c>
      <c r="F1339" s="219">
        <f t="shared" si="109"/>
        <v>43703</v>
      </c>
      <c r="G1339" s="219">
        <f t="shared" si="106"/>
        <v>43703</v>
      </c>
    </row>
    <row r="1340" spans="3:7" s="196" customFormat="1" x14ac:dyDescent="0.25">
      <c r="C1340" s="219">
        <f t="shared" si="107"/>
        <v>43704</v>
      </c>
      <c r="D1340" s="208" t="b">
        <f t="shared" si="108"/>
        <v>0</v>
      </c>
      <c r="E1340" s="220" t="b">
        <f t="shared" si="105"/>
        <v>0</v>
      </c>
      <c r="F1340" s="219">
        <f t="shared" si="109"/>
        <v>43704</v>
      </c>
      <c r="G1340" s="219">
        <f t="shared" si="106"/>
        <v>43704</v>
      </c>
    </row>
    <row r="1341" spans="3:7" s="196" customFormat="1" x14ac:dyDescent="0.25">
      <c r="C1341" s="219">
        <f t="shared" si="107"/>
        <v>43705</v>
      </c>
      <c r="D1341" s="208" t="b">
        <f t="shared" si="108"/>
        <v>0</v>
      </c>
      <c r="E1341" s="220" t="b">
        <f t="shared" si="105"/>
        <v>0</v>
      </c>
      <c r="F1341" s="219">
        <f t="shared" si="109"/>
        <v>43705</v>
      </c>
      <c r="G1341" s="219">
        <f t="shared" si="106"/>
        <v>43705</v>
      </c>
    </row>
    <row r="1342" spans="3:7" s="196" customFormat="1" x14ac:dyDescent="0.25">
      <c r="C1342" s="219">
        <f t="shared" si="107"/>
        <v>43706</v>
      </c>
      <c r="D1342" s="208" t="b">
        <f t="shared" si="108"/>
        <v>0</v>
      </c>
      <c r="E1342" s="220" t="b">
        <f t="shared" si="105"/>
        <v>0</v>
      </c>
      <c r="F1342" s="219">
        <f t="shared" si="109"/>
        <v>43706</v>
      </c>
      <c r="G1342" s="219">
        <f t="shared" si="106"/>
        <v>43706</v>
      </c>
    </row>
    <row r="1343" spans="3:7" s="196" customFormat="1" x14ac:dyDescent="0.25">
      <c r="C1343" s="219">
        <f t="shared" si="107"/>
        <v>43707</v>
      </c>
      <c r="D1343" s="208" t="b">
        <f t="shared" si="108"/>
        <v>0</v>
      </c>
      <c r="E1343" s="220" t="b">
        <f t="shared" si="105"/>
        <v>0</v>
      </c>
      <c r="F1343" s="219">
        <f t="shared" si="109"/>
        <v>43707</v>
      </c>
      <c r="G1343" s="219">
        <f t="shared" si="106"/>
        <v>43707</v>
      </c>
    </row>
    <row r="1344" spans="3:7" s="196" customFormat="1" x14ac:dyDescent="0.25">
      <c r="C1344" s="219">
        <f t="shared" si="107"/>
        <v>43708</v>
      </c>
      <c r="D1344" s="208" t="b">
        <f t="shared" si="108"/>
        <v>1</v>
      </c>
      <c r="E1344" s="220" t="b">
        <f t="shared" si="105"/>
        <v>0</v>
      </c>
      <c r="F1344" s="219" t="b">
        <f t="shared" si="109"/>
        <v>0</v>
      </c>
      <c r="G1344" s="219">
        <f t="shared" si="106"/>
        <v>43710</v>
      </c>
    </row>
    <row r="1345" spans="3:7" s="196" customFormat="1" x14ac:dyDescent="0.25">
      <c r="C1345" s="219">
        <f t="shared" si="107"/>
        <v>43709</v>
      </c>
      <c r="D1345" s="208" t="b">
        <f t="shared" si="108"/>
        <v>1</v>
      </c>
      <c r="E1345" s="220" t="b">
        <f t="shared" si="105"/>
        <v>0</v>
      </c>
      <c r="F1345" s="219" t="b">
        <f t="shared" si="109"/>
        <v>0</v>
      </c>
      <c r="G1345" s="219">
        <f t="shared" si="106"/>
        <v>43710</v>
      </c>
    </row>
    <row r="1346" spans="3:7" s="196" customFormat="1" x14ac:dyDescent="0.25">
      <c r="C1346" s="219">
        <f t="shared" si="107"/>
        <v>43710</v>
      </c>
      <c r="D1346" s="208" t="b">
        <f t="shared" si="108"/>
        <v>0</v>
      </c>
      <c r="E1346" s="220" t="b">
        <f t="shared" si="105"/>
        <v>0</v>
      </c>
      <c r="F1346" s="219">
        <f t="shared" si="109"/>
        <v>43710</v>
      </c>
      <c r="G1346" s="219">
        <f t="shared" si="106"/>
        <v>43710</v>
      </c>
    </row>
    <row r="1347" spans="3:7" s="196" customFormat="1" x14ac:dyDescent="0.25">
      <c r="C1347" s="219">
        <f t="shared" si="107"/>
        <v>43711</v>
      </c>
      <c r="D1347" s="208" t="b">
        <f t="shared" si="108"/>
        <v>0</v>
      </c>
      <c r="E1347" s="220" t="b">
        <f t="shared" si="105"/>
        <v>0</v>
      </c>
      <c r="F1347" s="219">
        <f t="shared" si="109"/>
        <v>43711</v>
      </c>
      <c r="G1347" s="219">
        <f t="shared" si="106"/>
        <v>43711</v>
      </c>
    </row>
    <row r="1348" spans="3:7" s="196" customFormat="1" x14ac:dyDescent="0.25">
      <c r="C1348" s="219">
        <f t="shared" si="107"/>
        <v>43712</v>
      </c>
      <c r="D1348" s="208" t="b">
        <f t="shared" si="108"/>
        <v>0</v>
      </c>
      <c r="E1348" s="220" t="b">
        <f t="shared" si="105"/>
        <v>0</v>
      </c>
      <c r="F1348" s="219">
        <f t="shared" si="109"/>
        <v>43712</v>
      </c>
      <c r="G1348" s="219">
        <f t="shared" si="106"/>
        <v>43712</v>
      </c>
    </row>
    <row r="1349" spans="3:7" s="196" customFormat="1" x14ac:dyDescent="0.25">
      <c r="C1349" s="219">
        <f t="shared" si="107"/>
        <v>43713</v>
      </c>
      <c r="D1349" s="208" t="b">
        <f t="shared" si="108"/>
        <v>0</v>
      </c>
      <c r="E1349" s="220" t="b">
        <f t="shared" si="105"/>
        <v>0</v>
      </c>
      <c r="F1349" s="219">
        <f t="shared" si="109"/>
        <v>43713</v>
      </c>
      <c r="G1349" s="219">
        <f t="shared" si="106"/>
        <v>43713</v>
      </c>
    </row>
    <row r="1350" spans="3:7" s="196" customFormat="1" x14ac:dyDescent="0.25">
      <c r="C1350" s="219">
        <f t="shared" si="107"/>
        <v>43714</v>
      </c>
      <c r="D1350" s="208" t="b">
        <f t="shared" si="108"/>
        <v>0</v>
      </c>
      <c r="E1350" s="220" t="b">
        <f t="shared" ref="E1350:E1413" si="110">IF(TYPE(VLOOKUP(C1350,Holydays,1,0))&lt;&gt;1,FALSE,TRUE)</f>
        <v>0</v>
      </c>
      <c r="F1350" s="219">
        <f t="shared" si="109"/>
        <v>43714</v>
      </c>
      <c r="G1350" s="219">
        <f t="shared" ref="G1350:G1413" si="111">IF(F1350,F1350,WORKDAY(C1350,1,Holydays))</f>
        <v>43714</v>
      </c>
    </row>
    <row r="1351" spans="3:7" s="196" customFormat="1" x14ac:dyDescent="0.25">
      <c r="C1351" s="219">
        <f t="shared" ref="C1351:C1414" si="112">C1350+1</f>
        <v>43715</v>
      </c>
      <c r="D1351" s="208" t="b">
        <f t="shared" ref="D1351:D1414" si="113">IF(WEEKDAY(C1351,2)&gt;5,TRUE)</f>
        <v>1</v>
      </c>
      <c r="E1351" s="220" t="b">
        <f t="shared" si="110"/>
        <v>0</v>
      </c>
      <c r="F1351" s="219" t="b">
        <f t="shared" ref="F1351:F1414" si="114">IF(OR(D1351,E1351),FALSE,C1351)</f>
        <v>0</v>
      </c>
      <c r="G1351" s="219">
        <f t="shared" si="111"/>
        <v>43717</v>
      </c>
    </row>
    <row r="1352" spans="3:7" s="196" customFormat="1" x14ac:dyDescent="0.25">
      <c r="C1352" s="219">
        <f t="shared" si="112"/>
        <v>43716</v>
      </c>
      <c r="D1352" s="208" t="b">
        <f t="shared" si="113"/>
        <v>1</v>
      </c>
      <c r="E1352" s="220" t="b">
        <f t="shared" si="110"/>
        <v>0</v>
      </c>
      <c r="F1352" s="219" t="b">
        <f t="shared" si="114"/>
        <v>0</v>
      </c>
      <c r="G1352" s="219">
        <f t="shared" si="111"/>
        <v>43717</v>
      </c>
    </row>
    <row r="1353" spans="3:7" s="196" customFormat="1" x14ac:dyDescent="0.25">
      <c r="C1353" s="219">
        <f t="shared" si="112"/>
        <v>43717</v>
      </c>
      <c r="D1353" s="208" t="b">
        <f t="shared" si="113"/>
        <v>0</v>
      </c>
      <c r="E1353" s="220" t="b">
        <f t="shared" si="110"/>
        <v>0</v>
      </c>
      <c r="F1353" s="219">
        <f t="shared" si="114"/>
        <v>43717</v>
      </c>
      <c r="G1353" s="219">
        <f t="shared" si="111"/>
        <v>43717</v>
      </c>
    </row>
    <row r="1354" spans="3:7" s="196" customFormat="1" x14ac:dyDescent="0.25">
      <c r="C1354" s="219">
        <f t="shared" si="112"/>
        <v>43718</v>
      </c>
      <c r="D1354" s="208" t="b">
        <f t="shared" si="113"/>
        <v>0</v>
      </c>
      <c r="E1354" s="220" t="b">
        <f t="shared" si="110"/>
        <v>0</v>
      </c>
      <c r="F1354" s="219">
        <f t="shared" si="114"/>
        <v>43718</v>
      </c>
      <c r="G1354" s="219">
        <f t="shared" si="111"/>
        <v>43718</v>
      </c>
    </row>
    <row r="1355" spans="3:7" s="196" customFormat="1" x14ac:dyDescent="0.25">
      <c r="C1355" s="219">
        <f t="shared" si="112"/>
        <v>43719</v>
      </c>
      <c r="D1355" s="208" t="b">
        <f t="shared" si="113"/>
        <v>0</v>
      </c>
      <c r="E1355" s="220" t="b">
        <f t="shared" si="110"/>
        <v>0</v>
      </c>
      <c r="F1355" s="219">
        <f t="shared" si="114"/>
        <v>43719</v>
      </c>
      <c r="G1355" s="219">
        <f t="shared" si="111"/>
        <v>43719</v>
      </c>
    </row>
    <row r="1356" spans="3:7" s="196" customFormat="1" x14ac:dyDescent="0.25">
      <c r="C1356" s="219">
        <f t="shared" si="112"/>
        <v>43720</v>
      </c>
      <c r="D1356" s="208" t="b">
        <f t="shared" si="113"/>
        <v>0</v>
      </c>
      <c r="E1356" s="220" t="b">
        <f t="shared" si="110"/>
        <v>0</v>
      </c>
      <c r="F1356" s="219">
        <f t="shared" si="114"/>
        <v>43720</v>
      </c>
      <c r="G1356" s="219">
        <f t="shared" si="111"/>
        <v>43720</v>
      </c>
    </row>
    <row r="1357" spans="3:7" s="196" customFormat="1" x14ac:dyDescent="0.25">
      <c r="C1357" s="219">
        <f t="shared" si="112"/>
        <v>43721</v>
      </c>
      <c r="D1357" s="208" t="b">
        <f t="shared" si="113"/>
        <v>0</v>
      </c>
      <c r="E1357" s="220" t="b">
        <f t="shared" si="110"/>
        <v>0</v>
      </c>
      <c r="F1357" s="219">
        <f t="shared" si="114"/>
        <v>43721</v>
      </c>
      <c r="G1357" s="219">
        <f t="shared" si="111"/>
        <v>43721</v>
      </c>
    </row>
    <row r="1358" spans="3:7" s="196" customFormat="1" x14ac:dyDescent="0.25">
      <c r="C1358" s="219">
        <f t="shared" si="112"/>
        <v>43722</v>
      </c>
      <c r="D1358" s="208" t="b">
        <f t="shared" si="113"/>
        <v>1</v>
      </c>
      <c r="E1358" s="220" t="b">
        <f t="shared" si="110"/>
        <v>0</v>
      </c>
      <c r="F1358" s="219" t="b">
        <f t="shared" si="114"/>
        <v>0</v>
      </c>
      <c r="G1358" s="219">
        <f t="shared" si="111"/>
        <v>43724</v>
      </c>
    </row>
    <row r="1359" spans="3:7" s="196" customFormat="1" x14ac:dyDescent="0.25">
      <c r="C1359" s="219">
        <f t="shared" si="112"/>
        <v>43723</v>
      </c>
      <c r="D1359" s="208" t="b">
        <f t="shared" si="113"/>
        <v>1</v>
      </c>
      <c r="E1359" s="220" t="b">
        <f t="shared" si="110"/>
        <v>0</v>
      </c>
      <c r="F1359" s="219" t="b">
        <f t="shared" si="114"/>
        <v>0</v>
      </c>
      <c r="G1359" s="219">
        <f t="shared" si="111"/>
        <v>43724</v>
      </c>
    </row>
    <row r="1360" spans="3:7" s="196" customFormat="1" x14ac:dyDescent="0.25">
      <c r="C1360" s="219">
        <f t="shared" si="112"/>
        <v>43724</v>
      </c>
      <c r="D1360" s="208" t="b">
        <f t="shared" si="113"/>
        <v>0</v>
      </c>
      <c r="E1360" s="220" t="b">
        <f t="shared" si="110"/>
        <v>0</v>
      </c>
      <c r="F1360" s="219">
        <f t="shared" si="114"/>
        <v>43724</v>
      </c>
      <c r="G1360" s="219">
        <f t="shared" si="111"/>
        <v>43724</v>
      </c>
    </row>
    <row r="1361" spans="3:7" s="196" customFormat="1" x14ac:dyDescent="0.25">
      <c r="C1361" s="219">
        <f t="shared" si="112"/>
        <v>43725</v>
      </c>
      <c r="D1361" s="208" t="b">
        <f t="shared" si="113"/>
        <v>0</v>
      </c>
      <c r="E1361" s="220" t="b">
        <f t="shared" si="110"/>
        <v>0</v>
      </c>
      <c r="F1361" s="219">
        <f t="shared" si="114"/>
        <v>43725</v>
      </c>
      <c r="G1361" s="219">
        <f t="shared" si="111"/>
        <v>43725</v>
      </c>
    </row>
    <row r="1362" spans="3:7" s="196" customFormat="1" x14ac:dyDescent="0.25">
      <c r="C1362" s="219">
        <f t="shared" si="112"/>
        <v>43726</v>
      </c>
      <c r="D1362" s="208" t="b">
        <f t="shared" si="113"/>
        <v>0</v>
      </c>
      <c r="E1362" s="220" t="b">
        <f t="shared" si="110"/>
        <v>0</v>
      </c>
      <c r="F1362" s="219">
        <f t="shared" si="114"/>
        <v>43726</v>
      </c>
      <c r="G1362" s="219">
        <f t="shared" si="111"/>
        <v>43726</v>
      </c>
    </row>
    <row r="1363" spans="3:7" s="196" customFormat="1" x14ac:dyDescent="0.25">
      <c r="C1363" s="219">
        <f t="shared" si="112"/>
        <v>43727</v>
      </c>
      <c r="D1363" s="208" t="b">
        <f t="shared" si="113"/>
        <v>0</v>
      </c>
      <c r="E1363" s="220" t="b">
        <f t="shared" si="110"/>
        <v>0</v>
      </c>
      <c r="F1363" s="219">
        <f t="shared" si="114"/>
        <v>43727</v>
      </c>
      <c r="G1363" s="219">
        <f t="shared" si="111"/>
        <v>43727</v>
      </c>
    </row>
    <row r="1364" spans="3:7" s="196" customFormat="1" x14ac:dyDescent="0.25">
      <c r="C1364" s="219">
        <f t="shared" si="112"/>
        <v>43728</v>
      </c>
      <c r="D1364" s="208" t="b">
        <f t="shared" si="113"/>
        <v>0</v>
      </c>
      <c r="E1364" s="220" t="b">
        <f t="shared" si="110"/>
        <v>0</v>
      </c>
      <c r="F1364" s="219">
        <f t="shared" si="114"/>
        <v>43728</v>
      </c>
      <c r="G1364" s="219">
        <f t="shared" si="111"/>
        <v>43728</v>
      </c>
    </row>
    <row r="1365" spans="3:7" s="196" customFormat="1" x14ac:dyDescent="0.25">
      <c r="C1365" s="219">
        <f t="shared" si="112"/>
        <v>43729</v>
      </c>
      <c r="D1365" s="208" t="b">
        <f t="shared" si="113"/>
        <v>1</v>
      </c>
      <c r="E1365" s="220" t="b">
        <f t="shared" si="110"/>
        <v>0</v>
      </c>
      <c r="F1365" s="219" t="b">
        <f t="shared" si="114"/>
        <v>0</v>
      </c>
      <c r="G1365" s="219">
        <f t="shared" si="111"/>
        <v>43731</v>
      </c>
    </row>
    <row r="1366" spans="3:7" s="196" customFormat="1" x14ac:dyDescent="0.25">
      <c r="C1366" s="219">
        <f t="shared" si="112"/>
        <v>43730</v>
      </c>
      <c r="D1366" s="208" t="b">
        <f t="shared" si="113"/>
        <v>1</v>
      </c>
      <c r="E1366" s="220" t="b">
        <f t="shared" si="110"/>
        <v>0</v>
      </c>
      <c r="F1366" s="219" t="b">
        <f t="shared" si="114"/>
        <v>0</v>
      </c>
      <c r="G1366" s="219">
        <f t="shared" si="111"/>
        <v>43731</v>
      </c>
    </row>
    <row r="1367" spans="3:7" s="196" customFormat="1" x14ac:dyDescent="0.25">
      <c r="C1367" s="219">
        <f t="shared" si="112"/>
        <v>43731</v>
      </c>
      <c r="D1367" s="208" t="b">
        <f t="shared" si="113"/>
        <v>0</v>
      </c>
      <c r="E1367" s="220" t="b">
        <f t="shared" si="110"/>
        <v>0</v>
      </c>
      <c r="F1367" s="219">
        <f t="shared" si="114"/>
        <v>43731</v>
      </c>
      <c r="G1367" s="219">
        <f t="shared" si="111"/>
        <v>43731</v>
      </c>
    </row>
    <row r="1368" spans="3:7" s="196" customFormat="1" x14ac:dyDescent="0.25">
      <c r="C1368" s="219">
        <f t="shared" si="112"/>
        <v>43732</v>
      </c>
      <c r="D1368" s="208" t="b">
        <f t="shared" si="113"/>
        <v>0</v>
      </c>
      <c r="E1368" s="220" t="b">
        <f t="shared" si="110"/>
        <v>0</v>
      </c>
      <c r="F1368" s="219">
        <f t="shared" si="114"/>
        <v>43732</v>
      </c>
      <c r="G1368" s="219">
        <f t="shared" si="111"/>
        <v>43732</v>
      </c>
    </row>
    <row r="1369" spans="3:7" s="196" customFormat="1" x14ac:dyDescent="0.25">
      <c r="C1369" s="219">
        <f t="shared" si="112"/>
        <v>43733</v>
      </c>
      <c r="D1369" s="208" t="b">
        <f t="shared" si="113"/>
        <v>0</v>
      </c>
      <c r="E1369" s="220" t="b">
        <f t="shared" si="110"/>
        <v>0</v>
      </c>
      <c r="F1369" s="219">
        <f t="shared" si="114"/>
        <v>43733</v>
      </c>
      <c r="G1369" s="219">
        <f t="shared" si="111"/>
        <v>43733</v>
      </c>
    </row>
    <row r="1370" spans="3:7" s="196" customFormat="1" x14ac:dyDescent="0.25">
      <c r="C1370" s="219">
        <f t="shared" si="112"/>
        <v>43734</v>
      </c>
      <c r="D1370" s="208" t="b">
        <f t="shared" si="113"/>
        <v>0</v>
      </c>
      <c r="E1370" s="220" t="b">
        <f t="shared" si="110"/>
        <v>0</v>
      </c>
      <c r="F1370" s="219">
        <f t="shared" si="114"/>
        <v>43734</v>
      </c>
      <c r="G1370" s="219">
        <f t="shared" si="111"/>
        <v>43734</v>
      </c>
    </row>
    <row r="1371" spans="3:7" s="196" customFormat="1" x14ac:dyDescent="0.25">
      <c r="C1371" s="219">
        <f t="shared" si="112"/>
        <v>43735</v>
      </c>
      <c r="D1371" s="208" t="b">
        <f t="shared" si="113"/>
        <v>0</v>
      </c>
      <c r="E1371" s="220" t="b">
        <f t="shared" si="110"/>
        <v>0</v>
      </c>
      <c r="F1371" s="219">
        <f t="shared" si="114"/>
        <v>43735</v>
      </c>
      <c r="G1371" s="219">
        <f t="shared" si="111"/>
        <v>43735</v>
      </c>
    </row>
    <row r="1372" spans="3:7" s="196" customFormat="1" x14ac:dyDescent="0.25">
      <c r="C1372" s="219">
        <f t="shared" si="112"/>
        <v>43736</v>
      </c>
      <c r="D1372" s="208" t="b">
        <f t="shared" si="113"/>
        <v>1</v>
      </c>
      <c r="E1372" s="220" t="b">
        <f t="shared" si="110"/>
        <v>0</v>
      </c>
      <c r="F1372" s="219" t="b">
        <f t="shared" si="114"/>
        <v>0</v>
      </c>
      <c r="G1372" s="219">
        <f t="shared" si="111"/>
        <v>43738</v>
      </c>
    </row>
    <row r="1373" spans="3:7" s="196" customFormat="1" x14ac:dyDescent="0.25">
      <c r="C1373" s="219">
        <f t="shared" si="112"/>
        <v>43737</v>
      </c>
      <c r="D1373" s="208" t="b">
        <f t="shared" si="113"/>
        <v>1</v>
      </c>
      <c r="E1373" s="220" t="b">
        <f t="shared" si="110"/>
        <v>0</v>
      </c>
      <c r="F1373" s="219" t="b">
        <f t="shared" si="114"/>
        <v>0</v>
      </c>
      <c r="G1373" s="219">
        <f t="shared" si="111"/>
        <v>43738</v>
      </c>
    </row>
    <row r="1374" spans="3:7" s="196" customFormat="1" x14ac:dyDescent="0.25">
      <c r="C1374" s="219">
        <f t="shared" si="112"/>
        <v>43738</v>
      </c>
      <c r="D1374" s="208" t="b">
        <f t="shared" si="113"/>
        <v>0</v>
      </c>
      <c r="E1374" s="220" t="b">
        <f t="shared" si="110"/>
        <v>0</v>
      </c>
      <c r="F1374" s="219">
        <f t="shared" si="114"/>
        <v>43738</v>
      </c>
      <c r="G1374" s="219">
        <f t="shared" si="111"/>
        <v>43738</v>
      </c>
    </row>
    <row r="1375" spans="3:7" s="196" customFormat="1" x14ac:dyDescent="0.25">
      <c r="C1375" s="219">
        <f t="shared" si="112"/>
        <v>43739</v>
      </c>
      <c r="D1375" s="208" t="b">
        <f t="shared" si="113"/>
        <v>0</v>
      </c>
      <c r="E1375" s="220" t="b">
        <f t="shared" si="110"/>
        <v>0</v>
      </c>
      <c r="F1375" s="219">
        <f t="shared" si="114"/>
        <v>43739</v>
      </c>
      <c r="G1375" s="219">
        <f t="shared" si="111"/>
        <v>43739</v>
      </c>
    </row>
    <row r="1376" spans="3:7" s="196" customFormat="1" x14ac:dyDescent="0.25">
      <c r="C1376" s="219">
        <f t="shared" si="112"/>
        <v>43740</v>
      </c>
      <c r="D1376" s="208" t="b">
        <f t="shared" si="113"/>
        <v>0</v>
      </c>
      <c r="E1376" s="220" t="b">
        <f t="shared" si="110"/>
        <v>0</v>
      </c>
      <c r="F1376" s="219">
        <f t="shared" si="114"/>
        <v>43740</v>
      </c>
      <c r="G1376" s="219">
        <f t="shared" si="111"/>
        <v>43740</v>
      </c>
    </row>
    <row r="1377" spans="3:7" s="196" customFormat="1" x14ac:dyDescent="0.25">
      <c r="C1377" s="219">
        <f t="shared" si="112"/>
        <v>43741</v>
      </c>
      <c r="D1377" s="208" t="b">
        <f t="shared" si="113"/>
        <v>0</v>
      </c>
      <c r="E1377" s="220" t="b">
        <f t="shared" si="110"/>
        <v>0</v>
      </c>
      <c r="F1377" s="219">
        <f t="shared" si="114"/>
        <v>43741</v>
      </c>
      <c r="G1377" s="219">
        <f t="shared" si="111"/>
        <v>43741</v>
      </c>
    </row>
    <row r="1378" spans="3:7" s="196" customFormat="1" x14ac:dyDescent="0.25">
      <c r="C1378" s="219">
        <f t="shared" si="112"/>
        <v>43742</v>
      </c>
      <c r="D1378" s="208" t="b">
        <f t="shared" si="113"/>
        <v>0</v>
      </c>
      <c r="E1378" s="220" t="b">
        <f t="shared" si="110"/>
        <v>0</v>
      </c>
      <c r="F1378" s="219">
        <f t="shared" si="114"/>
        <v>43742</v>
      </c>
      <c r="G1378" s="219">
        <f t="shared" si="111"/>
        <v>43742</v>
      </c>
    </row>
    <row r="1379" spans="3:7" s="196" customFormat="1" x14ac:dyDescent="0.25">
      <c r="C1379" s="219">
        <f t="shared" si="112"/>
        <v>43743</v>
      </c>
      <c r="D1379" s="208" t="b">
        <f t="shared" si="113"/>
        <v>1</v>
      </c>
      <c r="E1379" s="220" t="b">
        <f t="shared" si="110"/>
        <v>0</v>
      </c>
      <c r="F1379" s="219" t="b">
        <f t="shared" si="114"/>
        <v>0</v>
      </c>
      <c r="G1379" s="219">
        <f t="shared" si="111"/>
        <v>43745</v>
      </c>
    </row>
    <row r="1380" spans="3:7" s="196" customFormat="1" x14ac:dyDescent="0.25">
      <c r="C1380" s="219">
        <f t="shared" si="112"/>
        <v>43744</v>
      </c>
      <c r="D1380" s="208" t="b">
        <f t="shared" si="113"/>
        <v>1</v>
      </c>
      <c r="E1380" s="220" t="b">
        <f t="shared" si="110"/>
        <v>0</v>
      </c>
      <c r="F1380" s="219" t="b">
        <f t="shared" si="114"/>
        <v>0</v>
      </c>
      <c r="G1380" s="219">
        <f t="shared" si="111"/>
        <v>43745</v>
      </c>
    </row>
    <row r="1381" spans="3:7" s="196" customFormat="1" x14ac:dyDescent="0.25">
      <c r="C1381" s="219">
        <f t="shared" si="112"/>
        <v>43745</v>
      </c>
      <c r="D1381" s="208" t="b">
        <f t="shared" si="113"/>
        <v>0</v>
      </c>
      <c r="E1381" s="220" t="b">
        <f t="shared" si="110"/>
        <v>0</v>
      </c>
      <c r="F1381" s="219">
        <f t="shared" si="114"/>
        <v>43745</v>
      </c>
      <c r="G1381" s="219">
        <f t="shared" si="111"/>
        <v>43745</v>
      </c>
    </row>
    <row r="1382" spans="3:7" s="196" customFormat="1" x14ac:dyDescent="0.25">
      <c r="C1382" s="219">
        <f t="shared" si="112"/>
        <v>43746</v>
      </c>
      <c r="D1382" s="208" t="b">
        <f t="shared" si="113"/>
        <v>0</v>
      </c>
      <c r="E1382" s="220" t="b">
        <f t="shared" si="110"/>
        <v>0</v>
      </c>
      <c r="F1382" s="219">
        <f t="shared" si="114"/>
        <v>43746</v>
      </c>
      <c r="G1382" s="219">
        <f t="shared" si="111"/>
        <v>43746</v>
      </c>
    </row>
    <row r="1383" spans="3:7" s="196" customFormat="1" x14ac:dyDescent="0.25">
      <c r="C1383" s="219">
        <f t="shared" si="112"/>
        <v>43747</v>
      </c>
      <c r="D1383" s="208" t="b">
        <f t="shared" si="113"/>
        <v>0</v>
      </c>
      <c r="E1383" s="220" t="b">
        <f t="shared" si="110"/>
        <v>0</v>
      </c>
      <c r="F1383" s="219">
        <f t="shared" si="114"/>
        <v>43747</v>
      </c>
      <c r="G1383" s="219">
        <f t="shared" si="111"/>
        <v>43747</v>
      </c>
    </row>
    <row r="1384" spans="3:7" s="196" customFormat="1" x14ac:dyDescent="0.25">
      <c r="C1384" s="219">
        <f t="shared" si="112"/>
        <v>43748</v>
      </c>
      <c r="D1384" s="208" t="b">
        <f t="shared" si="113"/>
        <v>0</v>
      </c>
      <c r="E1384" s="220" t="b">
        <f t="shared" si="110"/>
        <v>0</v>
      </c>
      <c r="F1384" s="219">
        <f t="shared" si="114"/>
        <v>43748</v>
      </c>
      <c r="G1384" s="219">
        <f t="shared" si="111"/>
        <v>43748</v>
      </c>
    </row>
    <row r="1385" spans="3:7" s="196" customFormat="1" x14ac:dyDescent="0.25">
      <c r="C1385" s="219">
        <f t="shared" si="112"/>
        <v>43749</v>
      </c>
      <c r="D1385" s="208" t="b">
        <f t="shared" si="113"/>
        <v>0</v>
      </c>
      <c r="E1385" s="220" t="b">
        <f t="shared" si="110"/>
        <v>0</v>
      </c>
      <c r="F1385" s="219">
        <f t="shared" si="114"/>
        <v>43749</v>
      </c>
      <c r="G1385" s="219">
        <f t="shared" si="111"/>
        <v>43749</v>
      </c>
    </row>
    <row r="1386" spans="3:7" s="196" customFormat="1" x14ac:dyDescent="0.25">
      <c r="C1386" s="219">
        <f t="shared" si="112"/>
        <v>43750</v>
      </c>
      <c r="D1386" s="208" t="b">
        <f t="shared" si="113"/>
        <v>1</v>
      </c>
      <c r="E1386" s="220" t="b">
        <f t="shared" si="110"/>
        <v>0</v>
      </c>
      <c r="F1386" s="219" t="b">
        <f t="shared" si="114"/>
        <v>0</v>
      </c>
      <c r="G1386" s="219">
        <f t="shared" si="111"/>
        <v>43752</v>
      </c>
    </row>
    <row r="1387" spans="3:7" s="196" customFormat="1" x14ac:dyDescent="0.25">
      <c r="C1387" s="219">
        <f t="shared" si="112"/>
        <v>43751</v>
      </c>
      <c r="D1387" s="208" t="b">
        <f t="shared" si="113"/>
        <v>1</v>
      </c>
      <c r="E1387" s="220" t="b">
        <f t="shared" si="110"/>
        <v>0</v>
      </c>
      <c r="F1387" s="219" t="b">
        <f t="shared" si="114"/>
        <v>0</v>
      </c>
      <c r="G1387" s="219">
        <f t="shared" si="111"/>
        <v>43752</v>
      </c>
    </row>
    <row r="1388" spans="3:7" s="196" customFormat="1" x14ac:dyDescent="0.25">
      <c r="C1388" s="219">
        <f t="shared" si="112"/>
        <v>43752</v>
      </c>
      <c r="D1388" s="208" t="b">
        <f t="shared" si="113"/>
        <v>0</v>
      </c>
      <c r="E1388" s="220" t="b">
        <f t="shared" si="110"/>
        <v>0</v>
      </c>
      <c r="F1388" s="219">
        <f t="shared" si="114"/>
        <v>43752</v>
      </c>
      <c r="G1388" s="219">
        <f t="shared" si="111"/>
        <v>43752</v>
      </c>
    </row>
    <row r="1389" spans="3:7" s="196" customFormat="1" x14ac:dyDescent="0.25">
      <c r="C1389" s="219">
        <f t="shared" si="112"/>
        <v>43753</v>
      </c>
      <c r="D1389" s="208" t="b">
        <f t="shared" si="113"/>
        <v>0</v>
      </c>
      <c r="E1389" s="220" t="b">
        <f t="shared" si="110"/>
        <v>0</v>
      </c>
      <c r="F1389" s="219">
        <f t="shared" si="114"/>
        <v>43753</v>
      </c>
      <c r="G1389" s="219">
        <f t="shared" si="111"/>
        <v>43753</v>
      </c>
    </row>
    <row r="1390" spans="3:7" s="196" customFormat="1" x14ac:dyDescent="0.25">
      <c r="C1390" s="219">
        <f t="shared" si="112"/>
        <v>43754</v>
      </c>
      <c r="D1390" s="208" t="b">
        <f t="shared" si="113"/>
        <v>0</v>
      </c>
      <c r="E1390" s="220" t="b">
        <f t="shared" si="110"/>
        <v>0</v>
      </c>
      <c r="F1390" s="219">
        <f t="shared" si="114"/>
        <v>43754</v>
      </c>
      <c r="G1390" s="219">
        <f t="shared" si="111"/>
        <v>43754</v>
      </c>
    </row>
    <row r="1391" spans="3:7" s="196" customFormat="1" x14ac:dyDescent="0.25">
      <c r="C1391" s="219">
        <f t="shared" si="112"/>
        <v>43755</v>
      </c>
      <c r="D1391" s="208" t="b">
        <f t="shared" si="113"/>
        <v>0</v>
      </c>
      <c r="E1391" s="220" t="b">
        <f t="shared" si="110"/>
        <v>0</v>
      </c>
      <c r="F1391" s="219">
        <f t="shared" si="114"/>
        <v>43755</v>
      </c>
      <c r="G1391" s="219">
        <f t="shared" si="111"/>
        <v>43755</v>
      </c>
    </row>
    <row r="1392" spans="3:7" s="196" customFormat="1" x14ac:dyDescent="0.25">
      <c r="C1392" s="219">
        <f t="shared" si="112"/>
        <v>43756</v>
      </c>
      <c r="D1392" s="208" t="b">
        <f t="shared" si="113"/>
        <v>0</v>
      </c>
      <c r="E1392" s="220" t="b">
        <f t="shared" si="110"/>
        <v>0</v>
      </c>
      <c r="F1392" s="219">
        <f t="shared" si="114"/>
        <v>43756</v>
      </c>
      <c r="G1392" s="219">
        <f t="shared" si="111"/>
        <v>43756</v>
      </c>
    </row>
    <row r="1393" spans="3:7" s="196" customFormat="1" x14ac:dyDescent="0.25">
      <c r="C1393" s="219">
        <f t="shared" si="112"/>
        <v>43757</v>
      </c>
      <c r="D1393" s="208" t="b">
        <f t="shared" si="113"/>
        <v>1</v>
      </c>
      <c r="E1393" s="220" t="b">
        <f t="shared" si="110"/>
        <v>0</v>
      </c>
      <c r="F1393" s="219" t="b">
        <f t="shared" si="114"/>
        <v>0</v>
      </c>
      <c r="G1393" s="219">
        <f t="shared" si="111"/>
        <v>43759</v>
      </c>
    </row>
    <row r="1394" spans="3:7" s="196" customFormat="1" x14ac:dyDescent="0.25">
      <c r="C1394" s="219">
        <f t="shared" si="112"/>
        <v>43758</v>
      </c>
      <c r="D1394" s="208" t="b">
        <f t="shared" si="113"/>
        <v>1</v>
      </c>
      <c r="E1394" s="220" t="b">
        <f t="shared" si="110"/>
        <v>0</v>
      </c>
      <c r="F1394" s="219" t="b">
        <f t="shared" si="114"/>
        <v>0</v>
      </c>
      <c r="G1394" s="219">
        <f t="shared" si="111"/>
        <v>43759</v>
      </c>
    </row>
    <row r="1395" spans="3:7" s="196" customFormat="1" x14ac:dyDescent="0.25">
      <c r="C1395" s="219">
        <f t="shared" si="112"/>
        <v>43759</v>
      </c>
      <c r="D1395" s="208" t="b">
        <f t="shared" si="113"/>
        <v>0</v>
      </c>
      <c r="E1395" s="220" t="b">
        <f t="shared" si="110"/>
        <v>0</v>
      </c>
      <c r="F1395" s="219">
        <f t="shared" si="114"/>
        <v>43759</v>
      </c>
      <c r="G1395" s="219">
        <f t="shared" si="111"/>
        <v>43759</v>
      </c>
    </row>
    <row r="1396" spans="3:7" s="196" customFormat="1" x14ac:dyDescent="0.25">
      <c r="C1396" s="219">
        <f t="shared" si="112"/>
        <v>43760</v>
      </c>
      <c r="D1396" s="208" t="b">
        <f t="shared" si="113"/>
        <v>0</v>
      </c>
      <c r="E1396" s="220" t="b">
        <f t="shared" si="110"/>
        <v>0</v>
      </c>
      <c r="F1396" s="219">
        <f t="shared" si="114"/>
        <v>43760</v>
      </c>
      <c r="G1396" s="219">
        <f t="shared" si="111"/>
        <v>43760</v>
      </c>
    </row>
    <row r="1397" spans="3:7" s="196" customFormat="1" x14ac:dyDescent="0.25">
      <c r="C1397" s="219">
        <f t="shared" si="112"/>
        <v>43761</v>
      </c>
      <c r="D1397" s="208" t="b">
        <f t="shared" si="113"/>
        <v>0</v>
      </c>
      <c r="E1397" s="220" t="b">
        <f t="shared" si="110"/>
        <v>0</v>
      </c>
      <c r="F1397" s="219">
        <f t="shared" si="114"/>
        <v>43761</v>
      </c>
      <c r="G1397" s="219">
        <f t="shared" si="111"/>
        <v>43761</v>
      </c>
    </row>
    <row r="1398" spans="3:7" s="196" customFormat="1" x14ac:dyDescent="0.25">
      <c r="C1398" s="219">
        <f t="shared" si="112"/>
        <v>43762</v>
      </c>
      <c r="D1398" s="208" t="b">
        <f t="shared" si="113"/>
        <v>0</v>
      </c>
      <c r="E1398" s="220" t="b">
        <f t="shared" si="110"/>
        <v>0</v>
      </c>
      <c r="F1398" s="219">
        <f t="shared" si="114"/>
        <v>43762</v>
      </c>
      <c r="G1398" s="219">
        <f t="shared" si="111"/>
        <v>43762</v>
      </c>
    </row>
    <row r="1399" spans="3:7" s="196" customFormat="1" x14ac:dyDescent="0.25">
      <c r="C1399" s="219">
        <f t="shared" si="112"/>
        <v>43763</v>
      </c>
      <c r="D1399" s="208" t="b">
        <f t="shared" si="113"/>
        <v>0</v>
      </c>
      <c r="E1399" s="220" t="b">
        <f t="shared" si="110"/>
        <v>0</v>
      </c>
      <c r="F1399" s="219">
        <f t="shared" si="114"/>
        <v>43763</v>
      </c>
      <c r="G1399" s="219">
        <f t="shared" si="111"/>
        <v>43763</v>
      </c>
    </row>
    <row r="1400" spans="3:7" s="196" customFormat="1" x14ac:dyDescent="0.25">
      <c r="C1400" s="219">
        <f t="shared" si="112"/>
        <v>43764</v>
      </c>
      <c r="D1400" s="208" t="b">
        <f t="shared" si="113"/>
        <v>1</v>
      </c>
      <c r="E1400" s="220" t="b">
        <f t="shared" si="110"/>
        <v>0</v>
      </c>
      <c r="F1400" s="219" t="b">
        <f t="shared" si="114"/>
        <v>0</v>
      </c>
      <c r="G1400" s="219">
        <f t="shared" si="111"/>
        <v>43766</v>
      </c>
    </row>
    <row r="1401" spans="3:7" s="196" customFormat="1" x14ac:dyDescent="0.25">
      <c r="C1401" s="219">
        <f t="shared" si="112"/>
        <v>43765</v>
      </c>
      <c r="D1401" s="208" t="b">
        <f t="shared" si="113"/>
        <v>1</v>
      </c>
      <c r="E1401" s="220" t="b">
        <f t="shared" si="110"/>
        <v>0</v>
      </c>
      <c r="F1401" s="219" t="b">
        <f t="shared" si="114"/>
        <v>0</v>
      </c>
      <c r="G1401" s="219">
        <f t="shared" si="111"/>
        <v>43766</v>
      </c>
    </row>
    <row r="1402" spans="3:7" s="196" customFormat="1" x14ac:dyDescent="0.25">
      <c r="C1402" s="219">
        <f t="shared" si="112"/>
        <v>43766</v>
      </c>
      <c r="D1402" s="208" t="b">
        <f t="shared" si="113"/>
        <v>0</v>
      </c>
      <c r="E1402" s="220" t="b">
        <f t="shared" si="110"/>
        <v>0</v>
      </c>
      <c r="F1402" s="219">
        <f t="shared" si="114"/>
        <v>43766</v>
      </c>
      <c r="G1402" s="219">
        <f t="shared" si="111"/>
        <v>43766</v>
      </c>
    </row>
    <row r="1403" spans="3:7" s="196" customFormat="1" x14ac:dyDescent="0.25">
      <c r="C1403" s="219">
        <f t="shared" si="112"/>
        <v>43767</v>
      </c>
      <c r="D1403" s="208" t="b">
        <f t="shared" si="113"/>
        <v>0</v>
      </c>
      <c r="E1403" s="220" t="b">
        <f t="shared" si="110"/>
        <v>0</v>
      </c>
      <c r="F1403" s="219">
        <f t="shared" si="114"/>
        <v>43767</v>
      </c>
      <c r="G1403" s="219">
        <f t="shared" si="111"/>
        <v>43767</v>
      </c>
    </row>
    <row r="1404" spans="3:7" s="196" customFormat="1" x14ac:dyDescent="0.25">
      <c r="C1404" s="219">
        <f t="shared" si="112"/>
        <v>43768</v>
      </c>
      <c r="D1404" s="208" t="b">
        <f t="shared" si="113"/>
        <v>0</v>
      </c>
      <c r="E1404" s="220" t="b">
        <f t="shared" si="110"/>
        <v>0</v>
      </c>
      <c r="F1404" s="219">
        <f t="shared" si="114"/>
        <v>43768</v>
      </c>
      <c r="G1404" s="219">
        <f t="shared" si="111"/>
        <v>43768</v>
      </c>
    </row>
    <row r="1405" spans="3:7" s="196" customFormat="1" x14ac:dyDescent="0.25">
      <c r="C1405" s="219">
        <f t="shared" si="112"/>
        <v>43769</v>
      </c>
      <c r="D1405" s="208" t="b">
        <f t="shared" si="113"/>
        <v>0</v>
      </c>
      <c r="E1405" s="220" t="b">
        <f t="shared" si="110"/>
        <v>0</v>
      </c>
      <c r="F1405" s="219">
        <f t="shared" si="114"/>
        <v>43769</v>
      </c>
      <c r="G1405" s="219">
        <f t="shared" si="111"/>
        <v>43769</v>
      </c>
    </row>
    <row r="1406" spans="3:7" s="196" customFormat="1" x14ac:dyDescent="0.25">
      <c r="C1406" s="219">
        <f t="shared" si="112"/>
        <v>43770</v>
      </c>
      <c r="D1406" s="208" t="b">
        <f t="shared" si="113"/>
        <v>0</v>
      </c>
      <c r="E1406" s="220" t="b">
        <f t="shared" si="110"/>
        <v>0</v>
      </c>
      <c r="F1406" s="219">
        <f t="shared" si="114"/>
        <v>43770</v>
      </c>
      <c r="G1406" s="219">
        <f t="shared" si="111"/>
        <v>43770</v>
      </c>
    </row>
    <row r="1407" spans="3:7" s="196" customFormat="1" x14ac:dyDescent="0.25">
      <c r="C1407" s="219">
        <f t="shared" si="112"/>
        <v>43771</v>
      </c>
      <c r="D1407" s="208" t="b">
        <f t="shared" si="113"/>
        <v>1</v>
      </c>
      <c r="E1407" s="220" t="b">
        <f t="shared" si="110"/>
        <v>0</v>
      </c>
      <c r="F1407" s="219" t="b">
        <f t="shared" si="114"/>
        <v>0</v>
      </c>
      <c r="G1407" s="219">
        <f t="shared" si="111"/>
        <v>43773</v>
      </c>
    </row>
    <row r="1408" spans="3:7" s="196" customFormat="1" x14ac:dyDescent="0.25">
      <c r="C1408" s="219">
        <f t="shared" si="112"/>
        <v>43772</v>
      </c>
      <c r="D1408" s="208" t="b">
        <f t="shared" si="113"/>
        <v>1</v>
      </c>
      <c r="E1408" s="220" t="b">
        <f t="shared" si="110"/>
        <v>0</v>
      </c>
      <c r="F1408" s="219" t="b">
        <f t="shared" si="114"/>
        <v>0</v>
      </c>
      <c r="G1408" s="219">
        <f t="shared" si="111"/>
        <v>43773</v>
      </c>
    </row>
    <row r="1409" spans="3:7" s="196" customFormat="1" x14ac:dyDescent="0.25">
      <c r="C1409" s="219">
        <f t="shared" si="112"/>
        <v>43773</v>
      </c>
      <c r="D1409" s="208" t="b">
        <f t="shared" si="113"/>
        <v>0</v>
      </c>
      <c r="E1409" s="220" t="b">
        <f t="shared" si="110"/>
        <v>0</v>
      </c>
      <c r="F1409" s="219">
        <f t="shared" si="114"/>
        <v>43773</v>
      </c>
      <c r="G1409" s="219">
        <f t="shared" si="111"/>
        <v>43773</v>
      </c>
    </row>
    <row r="1410" spans="3:7" s="196" customFormat="1" x14ac:dyDescent="0.25">
      <c r="C1410" s="219">
        <f t="shared" si="112"/>
        <v>43774</v>
      </c>
      <c r="D1410" s="208" t="b">
        <f t="shared" si="113"/>
        <v>0</v>
      </c>
      <c r="E1410" s="220" t="b">
        <f t="shared" si="110"/>
        <v>0</v>
      </c>
      <c r="F1410" s="219">
        <f t="shared" si="114"/>
        <v>43774</v>
      </c>
      <c r="G1410" s="219">
        <f t="shared" si="111"/>
        <v>43774</v>
      </c>
    </row>
    <row r="1411" spans="3:7" s="196" customFormat="1" x14ac:dyDescent="0.25">
      <c r="C1411" s="219">
        <f t="shared" si="112"/>
        <v>43775</v>
      </c>
      <c r="D1411" s="208" t="b">
        <f t="shared" si="113"/>
        <v>0</v>
      </c>
      <c r="E1411" s="220" t="b">
        <f t="shared" si="110"/>
        <v>0</v>
      </c>
      <c r="F1411" s="219">
        <f t="shared" si="114"/>
        <v>43775</v>
      </c>
      <c r="G1411" s="219">
        <f t="shared" si="111"/>
        <v>43775</v>
      </c>
    </row>
    <row r="1412" spans="3:7" s="196" customFormat="1" x14ac:dyDescent="0.25">
      <c r="C1412" s="219">
        <f t="shared" si="112"/>
        <v>43776</v>
      </c>
      <c r="D1412" s="208" t="b">
        <f t="shared" si="113"/>
        <v>0</v>
      </c>
      <c r="E1412" s="220" t="b">
        <f t="shared" si="110"/>
        <v>0</v>
      </c>
      <c r="F1412" s="219">
        <f t="shared" si="114"/>
        <v>43776</v>
      </c>
      <c r="G1412" s="219">
        <f t="shared" si="111"/>
        <v>43776</v>
      </c>
    </row>
    <row r="1413" spans="3:7" s="196" customFormat="1" x14ac:dyDescent="0.25">
      <c r="C1413" s="219">
        <f t="shared" si="112"/>
        <v>43777</v>
      </c>
      <c r="D1413" s="208" t="b">
        <f t="shared" si="113"/>
        <v>0</v>
      </c>
      <c r="E1413" s="220" t="b">
        <f t="shared" si="110"/>
        <v>0</v>
      </c>
      <c r="F1413" s="219">
        <f t="shared" si="114"/>
        <v>43777</v>
      </c>
      <c r="G1413" s="219">
        <f t="shared" si="111"/>
        <v>43777</v>
      </c>
    </row>
    <row r="1414" spans="3:7" s="196" customFormat="1" x14ac:dyDescent="0.25">
      <c r="C1414" s="219">
        <f t="shared" si="112"/>
        <v>43778</v>
      </c>
      <c r="D1414" s="208" t="b">
        <f t="shared" si="113"/>
        <v>1</v>
      </c>
      <c r="E1414" s="220" t="b">
        <f t="shared" ref="E1414:E1477" si="115">IF(TYPE(VLOOKUP(C1414,Holydays,1,0))&lt;&gt;1,FALSE,TRUE)</f>
        <v>0</v>
      </c>
      <c r="F1414" s="219" t="b">
        <f t="shared" si="114"/>
        <v>0</v>
      </c>
      <c r="G1414" s="219">
        <f t="shared" ref="G1414:G1477" si="116">IF(F1414,F1414,WORKDAY(C1414,1,Holydays))</f>
        <v>43780</v>
      </c>
    </row>
    <row r="1415" spans="3:7" s="196" customFormat="1" x14ac:dyDescent="0.25">
      <c r="C1415" s="219">
        <f t="shared" ref="C1415:C1478" si="117">C1414+1</f>
        <v>43779</v>
      </c>
      <c r="D1415" s="208" t="b">
        <f t="shared" ref="D1415:D1478" si="118">IF(WEEKDAY(C1415,2)&gt;5,TRUE)</f>
        <v>1</v>
      </c>
      <c r="E1415" s="220" t="b">
        <f t="shared" si="115"/>
        <v>0</v>
      </c>
      <c r="F1415" s="219" t="b">
        <f t="shared" ref="F1415:F1478" si="119">IF(OR(D1415,E1415),FALSE,C1415)</f>
        <v>0</v>
      </c>
      <c r="G1415" s="219">
        <f t="shared" si="116"/>
        <v>43780</v>
      </c>
    </row>
    <row r="1416" spans="3:7" s="196" customFormat="1" x14ac:dyDescent="0.25">
      <c r="C1416" s="219">
        <f t="shared" si="117"/>
        <v>43780</v>
      </c>
      <c r="D1416" s="208" t="b">
        <f t="shared" si="118"/>
        <v>0</v>
      </c>
      <c r="E1416" s="220" t="b">
        <f t="shared" si="115"/>
        <v>0</v>
      </c>
      <c r="F1416" s="219">
        <f t="shared" si="119"/>
        <v>43780</v>
      </c>
      <c r="G1416" s="219">
        <f t="shared" si="116"/>
        <v>43780</v>
      </c>
    </row>
    <row r="1417" spans="3:7" s="196" customFormat="1" x14ac:dyDescent="0.25">
      <c r="C1417" s="219">
        <f t="shared" si="117"/>
        <v>43781</v>
      </c>
      <c r="D1417" s="208" t="b">
        <f t="shared" si="118"/>
        <v>0</v>
      </c>
      <c r="E1417" s="220" t="b">
        <f t="shared" si="115"/>
        <v>0</v>
      </c>
      <c r="F1417" s="219">
        <f t="shared" si="119"/>
        <v>43781</v>
      </c>
      <c r="G1417" s="219">
        <f t="shared" si="116"/>
        <v>43781</v>
      </c>
    </row>
    <row r="1418" spans="3:7" s="196" customFormat="1" x14ac:dyDescent="0.25">
      <c r="C1418" s="219">
        <f t="shared" si="117"/>
        <v>43782</v>
      </c>
      <c r="D1418" s="208" t="b">
        <f t="shared" si="118"/>
        <v>0</v>
      </c>
      <c r="E1418" s="220" t="b">
        <f t="shared" si="115"/>
        <v>0</v>
      </c>
      <c r="F1418" s="219">
        <f t="shared" si="119"/>
        <v>43782</v>
      </c>
      <c r="G1418" s="219">
        <f t="shared" si="116"/>
        <v>43782</v>
      </c>
    </row>
    <row r="1419" spans="3:7" s="196" customFormat="1" x14ac:dyDescent="0.25">
      <c r="C1419" s="219">
        <f t="shared" si="117"/>
        <v>43783</v>
      </c>
      <c r="D1419" s="208" t="b">
        <f t="shared" si="118"/>
        <v>0</v>
      </c>
      <c r="E1419" s="220" t="b">
        <f t="shared" si="115"/>
        <v>0</v>
      </c>
      <c r="F1419" s="219">
        <f t="shared" si="119"/>
        <v>43783</v>
      </c>
      <c r="G1419" s="219">
        <f t="shared" si="116"/>
        <v>43783</v>
      </c>
    </row>
    <row r="1420" spans="3:7" s="196" customFormat="1" x14ac:dyDescent="0.25">
      <c r="C1420" s="219">
        <f t="shared" si="117"/>
        <v>43784</v>
      </c>
      <c r="D1420" s="208" t="b">
        <f t="shared" si="118"/>
        <v>0</v>
      </c>
      <c r="E1420" s="220" t="b">
        <f t="shared" si="115"/>
        <v>0</v>
      </c>
      <c r="F1420" s="219">
        <f t="shared" si="119"/>
        <v>43784</v>
      </c>
      <c r="G1420" s="219">
        <f t="shared" si="116"/>
        <v>43784</v>
      </c>
    </row>
    <row r="1421" spans="3:7" s="196" customFormat="1" x14ac:dyDescent="0.25">
      <c r="C1421" s="219">
        <f t="shared" si="117"/>
        <v>43785</v>
      </c>
      <c r="D1421" s="208" t="b">
        <f t="shared" si="118"/>
        <v>1</v>
      </c>
      <c r="E1421" s="220" t="b">
        <f t="shared" si="115"/>
        <v>0</v>
      </c>
      <c r="F1421" s="219" t="b">
        <f t="shared" si="119"/>
        <v>0</v>
      </c>
      <c r="G1421" s="219">
        <f t="shared" si="116"/>
        <v>43787</v>
      </c>
    </row>
    <row r="1422" spans="3:7" s="196" customFormat="1" x14ac:dyDescent="0.25">
      <c r="C1422" s="219">
        <f t="shared" si="117"/>
        <v>43786</v>
      </c>
      <c r="D1422" s="208" t="b">
        <f t="shared" si="118"/>
        <v>1</v>
      </c>
      <c r="E1422" s="220" t="b">
        <f t="shared" si="115"/>
        <v>0</v>
      </c>
      <c r="F1422" s="219" t="b">
        <f t="shared" si="119"/>
        <v>0</v>
      </c>
      <c r="G1422" s="219">
        <f t="shared" si="116"/>
        <v>43787</v>
      </c>
    </row>
    <row r="1423" spans="3:7" s="196" customFormat="1" x14ac:dyDescent="0.25">
      <c r="C1423" s="219">
        <f t="shared" si="117"/>
        <v>43787</v>
      </c>
      <c r="D1423" s="208" t="b">
        <f t="shared" si="118"/>
        <v>0</v>
      </c>
      <c r="E1423" s="220" t="b">
        <f t="shared" si="115"/>
        <v>0</v>
      </c>
      <c r="F1423" s="219">
        <f t="shared" si="119"/>
        <v>43787</v>
      </c>
      <c r="G1423" s="219">
        <f t="shared" si="116"/>
        <v>43787</v>
      </c>
    </row>
    <row r="1424" spans="3:7" s="196" customFormat="1" x14ac:dyDescent="0.25">
      <c r="C1424" s="219">
        <f t="shared" si="117"/>
        <v>43788</v>
      </c>
      <c r="D1424" s="208" t="b">
        <f t="shared" si="118"/>
        <v>0</v>
      </c>
      <c r="E1424" s="220" t="b">
        <f t="shared" si="115"/>
        <v>0</v>
      </c>
      <c r="F1424" s="219">
        <f t="shared" si="119"/>
        <v>43788</v>
      </c>
      <c r="G1424" s="219">
        <f t="shared" si="116"/>
        <v>43788</v>
      </c>
    </row>
    <row r="1425" spans="3:7" s="196" customFormat="1" x14ac:dyDescent="0.25">
      <c r="C1425" s="219">
        <f t="shared" si="117"/>
        <v>43789</v>
      </c>
      <c r="D1425" s="208" t="b">
        <f t="shared" si="118"/>
        <v>0</v>
      </c>
      <c r="E1425" s="220" t="b">
        <f t="shared" si="115"/>
        <v>0</v>
      </c>
      <c r="F1425" s="219">
        <f t="shared" si="119"/>
        <v>43789</v>
      </c>
      <c r="G1425" s="219">
        <f t="shared" si="116"/>
        <v>43789</v>
      </c>
    </row>
    <row r="1426" spans="3:7" s="196" customFormat="1" x14ac:dyDescent="0.25">
      <c r="C1426" s="219">
        <f t="shared" si="117"/>
        <v>43790</v>
      </c>
      <c r="D1426" s="208" t="b">
        <f t="shared" si="118"/>
        <v>0</v>
      </c>
      <c r="E1426" s="220" t="b">
        <f t="shared" si="115"/>
        <v>0</v>
      </c>
      <c r="F1426" s="219">
        <f t="shared" si="119"/>
        <v>43790</v>
      </c>
      <c r="G1426" s="219">
        <f t="shared" si="116"/>
        <v>43790</v>
      </c>
    </row>
    <row r="1427" spans="3:7" s="196" customFormat="1" x14ac:dyDescent="0.25">
      <c r="C1427" s="219">
        <f t="shared" si="117"/>
        <v>43791</v>
      </c>
      <c r="D1427" s="208" t="b">
        <f t="shared" si="118"/>
        <v>0</v>
      </c>
      <c r="E1427" s="220" t="b">
        <f t="shared" si="115"/>
        <v>0</v>
      </c>
      <c r="F1427" s="219">
        <f t="shared" si="119"/>
        <v>43791</v>
      </c>
      <c r="G1427" s="219">
        <f t="shared" si="116"/>
        <v>43791</v>
      </c>
    </row>
    <row r="1428" spans="3:7" s="196" customFormat="1" x14ac:dyDescent="0.25">
      <c r="C1428" s="219">
        <f t="shared" si="117"/>
        <v>43792</v>
      </c>
      <c r="D1428" s="208" t="b">
        <f t="shared" si="118"/>
        <v>1</v>
      </c>
      <c r="E1428" s="220" t="b">
        <f t="shared" si="115"/>
        <v>0</v>
      </c>
      <c r="F1428" s="219" t="b">
        <f t="shared" si="119"/>
        <v>0</v>
      </c>
      <c r="G1428" s="219">
        <f t="shared" si="116"/>
        <v>43794</v>
      </c>
    </row>
    <row r="1429" spans="3:7" s="196" customFormat="1" x14ac:dyDescent="0.25">
      <c r="C1429" s="219">
        <f t="shared" si="117"/>
        <v>43793</v>
      </c>
      <c r="D1429" s="208" t="b">
        <f t="shared" si="118"/>
        <v>1</v>
      </c>
      <c r="E1429" s="220" t="b">
        <f t="shared" si="115"/>
        <v>0</v>
      </c>
      <c r="F1429" s="219" t="b">
        <f t="shared" si="119"/>
        <v>0</v>
      </c>
      <c r="G1429" s="219">
        <f t="shared" si="116"/>
        <v>43794</v>
      </c>
    </row>
    <row r="1430" spans="3:7" s="196" customFormat="1" x14ac:dyDescent="0.25">
      <c r="C1430" s="219">
        <f t="shared" si="117"/>
        <v>43794</v>
      </c>
      <c r="D1430" s="208" t="b">
        <f t="shared" si="118"/>
        <v>0</v>
      </c>
      <c r="E1430" s="220" t="b">
        <f t="shared" si="115"/>
        <v>0</v>
      </c>
      <c r="F1430" s="219">
        <f t="shared" si="119"/>
        <v>43794</v>
      </c>
      <c r="G1430" s="219">
        <f t="shared" si="116"/>
        <v>43794</v>
      </c>
    </row>
    <row r="1431" spans="3:7" s="196" customFormat="1" x14ac:dyDescent="0.25">
      <c r="C1431" s="219">
        <f t="shared" si="117"/>
        <v>43795</v>
      </c>
      <c r="D1431" s="208" t="b">
        <f t="shared" si="118"/>
        <v>0</v>
      </c>
      <c r="E1431" s="220" t="b">
        <f t="shared" si="115"/>
        <v>0</v>
      </c>
      <c r="F1431" s="219">
        <f t="shared" si="119"/>
        <v>43795</v>
      </c>
      <c r="G1431" s="219">
        <f t="shared" si="116"/>
        <v>43795</v>
      </c>
    </row>
    <row r="1432" spans="3:7" s="196" customFormat="1" x14ac:dyDescent="0.25">
      <c r="C1432" s="219">
        <f t="shared" si="117"/>
        <v>43796</v>
      </c>
      <c r="D1432" s="208" t="b">
        <f t="shared" si="118"/>
        <v>0</v>
      </c>
      <c r="E1432" s="220" t="b">
        <f t="shared" si="115"/>
        <v>0</v>
      </c>
      <c r="F1432" s="219">
        <f t="shared" si="119"/>
        <v>43796</v>
      </c>
      <c r="G1432" s="219">
        <f t="shared" si="116"/>
        <v>43796</v>
      </c>
    </row>
    <row r="1433" spans="3:7" s="196" customFormat="1" x14ac:dyDescent="0.25">
      <c r="C1433" s="219">
        <f t="shared" si="117"/>
        <v>43797</v>
      </c>
      <c r="D1433" s="208" t="b">
        <f t="shared" si="118"/>
        <v>0</v>
      </c>
      <c r="E1433" s="220" t="b">
        <f t="shared" si="115"/>
        <v>0</v>
      </c>
      <c r="F1433" s="219">
        <f t="shared" si="119"/>
        <v>43797</v>
      </c>
      <c r="G1433" s="219">
        <f t="shared" si="116"/>
        <v>43797</v>
      </c>
    </row>
    <row r="1434" spans="3:7" s="196" customFormat="1" x14ac:dyDescent="0.25">
      <c r="C1434" s="219">
        <f t="shared" si="117"/>
        <v>43798</v>
      </c>
      <c r="D1434" s="208" t="b">
        <f t="shared" si="118"/>
        <v>0</v>
      </c>
      <c r="E1434" s="220" t="b">
        <f t="shared" si="115"/>
        <v>0</v>
      </c>
      <c r="F1434" s="219">
        <f t="shared" si="119"/>
        <v>43798</v>
      </c>
      <c r="G1434" s="219">
        <f t="shared" si="116"/>
        <v>43798</v>
      </c>
    </row>
    <row r="1435" spans="3:7" s="196" customFormat="1" x14ac:dyDescent="0.25">
      <c r="C1435" s="219">
        <f t="shared" si="117"/>
        <v>43799</v>
      </c>
      <c r="D1435" s="208" t="b">
        <f t="shared" si="118"/>
        <v>1</v>
      </c>
      <c r="E1435" s="220" t="b">
        <f t="shared" si="115"/>
        <v>0</v>
      </c>
      <c r="F1435" s="219" t="b">
        <f t="shared" si="119"/>
        <v>0</v>
      </c>
      <c r="G1435" s="219">
        <f t="shared" si="116"/>
        <v>43801</v>
      </c>
    </row>
    <row r="1436" spans="3:7" s="196" customFormat="1" x14ac:dyDescent="0.25">
      <c r="C1436" s="219">
        <f t="shared" si="117"/>
        <v>43800</v>
      </c>
      <c r="D1436" s="208" t="b">
        <f t="shared" si="118"/>
        <v>1</v>
      </c>
      <c r="E1436" s="220" t="b">
        <f t="shared" si="115"/>
        <v>0</v>
      </c>
      <c r="F1436" s="219" t="b">
        <f t="shared" si="119"/>
        <v>0</v>
      </c>
      <c r="G1436" s="219">
        <f t="shared" si="116"/>
        <v>43801</v>
      </c>
    </row>
    <row r="1437" spans="3:7" s="196" customFormat="1" x14ac:dyDescent="0.25">
      <c r="C1437" s="219">
        <f t="shared" si="117"/>
        <v>43801</v>
      </c>
      <c r="D1437" s="208" t="b">
        <f t="shared" si="118"/>
        <v>0</v>
      </c>
      <c r="E1437" s="220" t="b">
        <f t="shared" si="115"/>
        <v>0</v>
      </c>
      <c r="F1437" s="219">
        <f t="shared" si="119"/>
        <v>43801</v>
      </c>
      <c r="G1437" s="219">
        <f t="shared" si="116"/>
        <v>43801</v>
      </c>
    </row>
    <row r="1438" spans="3:7" s="196" customFormat="1" x14ac:dyDescent="0.25">
      <c r="C1438" s="219">
        <f t="shared" si="117"/>
        <v>43802</v>
      </c>
      <c r="D1438" s="208" t="b">
        <f t="shared" si="118"/>
        <v>0</v>
      </c>
      <c r="E1438" s="220" t="b">
        <f t="shared" si="115"/>
        <v>0</v>
      </c>
      <c r="F1438" s="219">
        <f t="shared" si="119"/>
        <v>43802</v>
      </c>
      <c r="G1438" s="219">
        <f t="shared" si="116"/>
        <v>43802</v>
      </c>
    </row>
    <row r="1439" spans="3:7" s="196" customFormat="1" x14ac:dyDescent="0.25">
      <c r="C1439" s="219">
        <f t="shared" si="117"/>
        <v>43803</v>
      </c>
      <c r="D1439" s="208" t="b">
        <f t="shared" si="118"/>
        <v>0</v>
      </c>
      <c r="E1439" s="220" t="b">
        <f t="shared" si="115"/>
        <v>0</v>
      </c>
      <c r="F1439" s="219">
        <f t="shared" si="119"/>
        <v>43803</v>
      </c>
      <c r="G1439" s="219">
        <f t="shared" si="116"/>
        <v>43803</v>
      </c>
    </row>
    <row r="1440" spans="3:7" s="196" customFormat="1" x14ac:dyDescent="0.25">
      <c r="C1440" s="219">
        <f t="shared" si="117"/>
        <v>43804</v>
      </c>
      <c r="D1440" s="208" t="b">
        <f t="shared" si="118"/>
        <v>0</v>
      </c>
      <c r="E1440" s="220" t="b">
        <f t="shared" si="115"/>
        <v>0</v>
      </c>
      <c r="F1440" s="219">
        <f t="shared" si="119"/>
        <v>43804</v>
      </c>
      <c r="G1440" s="219">
        <f t="shared" si="116"/>
        <v>43804</v>
      </c>
    </row>
    <row r="1441" spans="3:7" s="196" customFormat="1" x14ac:dyDescent="0.25">
      <c r="C1441" s="219">
        <f t="shared" si="117"/>
        <v>43805</v>
      </c>
      <c r="D1441" s="208" t="b">
        <f t="shared" si="118"/>
        <v>0</v>
      </c>
      <c r="E1441" s="220" t="b">
        <f t="shared" si="115"/>
        <v>0</v>
      </c>
      <c r="F1441" s="219">
        <f t="shared" si="119"/>
        <v>43805</v>
      </c>
      <c r="G1441" s="219">
        <f t="shared" si="116"/>
        <v>43805</v>
      </c>
    </row>
    <row r="1442" spans="3:7" s="196" customFormat="1" x14ac:dyDescent="0.25">
      <c r="C1442" s="219">
        <f t="shared" si="117"/>
        <v>43806</v>
      </c>
      <c r="D1442" s="208" t="b">
        <f t="shared" si="118"/>
        <v>1</v>
      </c>
      <c r="E1442" s="220" t="b">
        <f t="shared" si="115"/>
        <v>0</v>
      </c>
      <c r="F1442" s="219" t="b">
        <f t="shared" si="119"/>
        <v>0</v>
      </c>
      <c r="G1442" s="219">
        <f t="shared" si="116"/>
        <v>43808</v>
      </c>
    </row>
    <row r="1443" spans="3:7" s="196" customFormat="1" x14ac:dyDescent="0.25">
      <c r="C1443" s="219">
        <f t="shared" si="117"/>
        <v>43807</v>
      </c>
      <c r="D1443" s="208" t="b">
        <f t="shared" si="118"/>
        <v>1</v>
      </c>
      <c r="E1443" s="220" t="b">
        <f t="shared" si="115"/>
        <v>0</v>
      </c>
      <c r="F1443" s="219" t="b">
        <f t="shared" si="119"/>
        <v>0</v>
      </c>
      <c r="G1443" s="219">
        <f t="shared" si="116"/>
        <v>43808</v>
      </c>
    </row>
    <row r="1444" spans="3:7" s="196" customFormat="1" x14ac:dyDescent="0.25">
      <c r="C1444" s="219">
        <f t="shared" si="117"/>
        <v>43808</v>
      </c>
      <c r="D1444" s="208" t="b">
        <f t="shared" si="118"/>
        <v>0</v>
      </c>
      <c r="E1444" s="220" t="b">
        <f t="shared" si="115"/>
        <v>0</v>
      </c>
      <c r="F1444" s="219">
        <f t="shared" si="119"/>
        <v>43808</v>
      </c>
      <c r="G1444" s="219">
        <f t="shared" si="116"/>
        <v>43808</v>
      </c>
    </row>
    <row r="1445" spans="3:7" s="196" customFormat="1" x14ac:dyDescent="0.25">
      <c r="C1445" s="219">
        <f t="shared" si="117"/>
        <v>43809</v>
      </c>
      <c r="D1445" s="208" t="b">
        <f t="shared" si="118"/>
        <v>0</v>
      </c>
      <c r="E1445" s="220" t="b">
        <f t="shared" si="115"/>
        <v>0</v>
      </c>
      <c r="F1445" s="219">
        <f t="shared" si="119"/>
        <v>43809</v>
      </c>
      <c r="G1445" s="219">
        <f t="shared" si="116"/>
        <v>43809</v>
      </c>
    </row>
    <row r="1446" spans="3:7" s="196" customFormat="1" x14ac:dyDescent="0.25">
      <c r="C1446" s="219">
        <f t="shared" si="117"/>
        <v>43810</v>
      </c>
      <c r="D1446" s="208" t="b">
        <f t="shared" si="118"/>
        <v>0</v>
      </c>
      <c r="E1446" s="220" t="b">
        <f t="shared" si="115"/>
        <v>0</v>
      </c>
      <c r="F1446" s="219">
        <f t="shared" si="119"/>
        <v>43810</v>
      </c>
      <c r="G1446" s="219">
        <f t="shared" si="116"/>
        <v>43810</v>
      </c>
    </row>
    <row r="1447" spans="3:7" s="196" customFormat="1" x14ac:dyDescent="0.25">
      <c r="C1447" s="219">
        <f t="shared" si="117"/>
        <v>43811</v>
      </c>
      <c r="D1447" s="208" t="b">
        <f t="shared" si="118"/>
        <v>0</v>
      </c>
      <c r="E1447" s="220" t="b">
        <f t="shared" si="115"/>
        <v>0</v>
      </c>
      <c r="F1447" s="219">
        <f t="shared" si="119"/>
        <v>43811</v>
      </c>
      <c r="G1447" s="219">
        <f t="shared" si="116"/>
        <v>43811</v>
      </c>
    </row>
    <row r="1448" spans="3:7" s="196" customFormat="1" x14ac:dyDescent="0.25">
      <c r="C1448" s="219">
        <f t="shared" si="117"/>
        <v>43812</v>
      </c>
      <c r="D1448" s="208" t="b">
        <f t="shared" si="118"/>
        <v>0</v>
      </c>
      <c r="E1448" s="220" t="b">
        <f t="shared" si="115"/>
        <v>0</v>
      </c>
      <c r="F1448" s="219">
        <f t="shared" si="119"/>
        <v>43812</v>
      </c>
      <c r="G1448" s="219">
        <f t="shared" si="116"/>
        <v>43812</v>
      </c>
    </row>
    <row r="1449" spans="3:7" s="196" customFormat="1" x14ac:dyDescent="0.25">
      <c r="C1449" s="219">
        <f t="shared" si="117"/>
        <v>43813</v>
      </c>
      <c r="D1449" s="208" t="b">
        <f t="shared" si="118"/>
        <v>1</v>
      </c>
      <c r="E1449" s="220" t="b">
        <f t="shared" si="115"/>
        <v>0</v>
      </c>
      <c r="F1449" s="219" t="b">
        <f t="shared" si="119"/>
        <v>0</v>
      </c>
      <c r="G1449" s="219">
        <f t="shared" si="116"/>
        <v>43815</v>
      </c>
    </row>
    <row r="1450" spans="3:7" s="196" customFormat="1" x14ac:dyDescent="0.25">
      <c r="C1450" s="219">
        <f t="shared" si="117"/>
        <v>43814</v>
      </c>
      <c r="D1450" s="208" t="b">
        <f t="shared" si="118"/>
        <v>1</v>
      </c>
      <c r="E1450" s="220" t="b">
        <f t="shared" si="115"/>
        <v>0</v>
      </c>
      <c r="F1450" s="219" t="b">
        <f t="shared" si="119"/>
        <v>0</v>
      </c>
      <c r="G1450" s="219">
        <f t="shared" si="116"/>
        <v>43815</v>
      </c>
    </row>
    <row r="1451" spans="3:7" s="196" customFormat="1" x14ac:dyDescent="0.25">
      <c r="C1451" s="219">
        <f t="shared" si="117"/>
        <v>43815</v>
      </c>
      <c r="D1451" s="208" t="b">
        <f t="shared" si="118"/>
        <v>0</v>
      </c>
      <c r="E1451" s="220" t="b">
        <f t="shared" si="115"/>
        <v>0</v>
      </c>
      <c r="F1451" s="219">
        <f t="shared" si="119"/>
        <v>43815</v>
      </c>
      <c r="G1451" s="219">
        <f t="shared" si="116"/>
        <v>43815</v>
      </c>
    </row>
    <row r="1452" spans="3:7" s="196" customFormat="1" x14ac:dyDescent="0.25">
      <c r="C1452" s="219">
        <f t="shared" si="117"/>
        <v>43816</v>
      </c>
      <c r="D1452" s="208" t="b">
        <f t="shared" si="118"/>
        <v>0</v>
      </c>
      <c r="E1452" s="220" t="b">
        <f t="shared" si="115"/>
        <v>0</v>
      </c>
      <c r="F1452" s="219">
        <f t="shared" si="119"/>
        <v>43816</v>
      </c>
      <c r="G1452" s="219">
        <f t="shared" si="116"/>
        <v>43816</v>
      </c>
    </row>
    <row r="1453" spans="3:7" s="196" customFormat="1" x14ac:dyDescent="0.25">
      <c r="C1453" s="219">
        <f t="shared" si="117"/>
        <v>43817</v>
      </c>
      <c r="D1453" s="208" t="b">
        <f t="shared" si="118"/>
        <v>0</v>
      </c>
      <c r="E1453" s="220" t="b">
        <f t="shared" si="115"/>
        <v>0</v>
      </c>
      <c r="F1453" s="219">
        <f t="shared" si="119"/>
        <v>43817</v>
      </c>
      <c r="G1453" s="219">
        <f t="shared" si="116"/>
        <v>43817</v>
      </c>
    </row>
    <row r="1454" spans="3:7" s="196" customFormat="1" x14ac:dyDescent="0.25">
      <c r="C1454" s="219">
        <f t="shared" si="117"/>
        <v>43818</v>
      </c>
      <c r="D1454" s="208" t="b">
        <f t="shared" si="118"/>
        <v>0</v>
      </c>
      <c r="E1454" s="220" t="b">
        <f t="shared" si="115"/>
        <v>0</v>
      </c>
      <c r="F1454" s="219">
        <f t="shared" si="119"/>
        <v>43818</v>
      </c>
      <c r="G1454" s="219">
        <f t="shared" si="116"/>
        <v>43818</v>
      </c>
    </row>
    <row r="1455" spans="3:7" s="196" customFormat="1" x14ac:dyDescent="0.25">
      <c r="C1455" s="219">
        <f t="shared" si="117"/>
        <v>43819</v>
      </c>
      <c r="D1455" s="208" t="b">
        <f t="shared" si="118"/>
        <v>0</v>
      </c>
      <c r="E1455" s="220" t="b">
        <f t="shared" si="115"/>
        <v>0</v>
      </c>
      <c r="F1455" s="219">
        <f t="shared" si="119"/>
        <v>43819</v>
      </c>
      <c r="G1455" s="219">
        <f t="shared" si="116"/>
        <v>43819</v>
      </c>
    </row>
    <row r="1456" spans="3:7" s="196" customFormat="1" x14ac:dyDescent="0.25">
      <c r="C1456" s="219">
        <f t="shared" si="117"/>
        <v>43820</v>
      </c>
      <c r="D1456" s="208" t="b">
        <f t="shared" si="118"/>
        <v>1</v>
      </c>
      <c r="E1456" s="220" t="b">
        <f t="shared" si="115"/>
        <v>0</v>
      </c>
      <c r="F1456" s="219" t="b">
        <f t="shared" si="119"/>
        <v>0</v>
      </c>
      <c r="G1456" s="219">
        <f t="shared" si="116"/>
        <v>43822</v>
      </c>
    </row>
    <row r="1457" spans="3:7" s="196" customFormat="1" x14ac:dyDescent="0.25">
      <c r="C1457" s="219">
        <f t="shared" si="117"/>
        <v>43821</v>
      </c>
      <c r="D1457" s="208" t="b">
        <f t="shared" si="118"/>
        <v>1</v>
      </c>
      <c r="E1457" s="220" t="b">
        <f t="shared" si="115"/>
        <v>0</v>
      </c>
      <c r="F1457" s="219" t="b">
        <f t="shared" si="119"/>
        <v>0</v>
      </c>
      <c r="G1457" s="219">
        <f t="shared" si="116"/>
        <v>43822</v>
      </c>
    </row>
    <row r="1458" spans="3:7" s="196" customFormat="1" x14ac:dyDescent="0.25">
      <c r="C1458" s="219">
        <f t="shared" si="117"/>
        <v>43822</v>
      </c>
      <c r="D1458" s="208" t="b">
        <f t="shared" si="118"/>
        <v>0</v>
      </c>
      <c r="E1458" s="220" t="b">
        <f t="shared" si="115"/>
        <v>0</v>
      </c>
      <c r="F1458" s="219">
        <f t="shared" si="119"/>
        <v>43822</v>
      </c>
      <c r="G1458" s="219">
        <f t="shared" si="116"/>
        <v>43822</v>
      </c>
    </row>
    <row r="1459" spans="3:7" s="196" customFormat="1" x14ac:dyDescent="0.25">
      <c r="C1459" s="219">
        <f t="shared" si="117"/>
        <v>43823</v>
      </c>
      <c r="D1459" s="208" t="b">
        <f t="shared" si="118"/>
        <v>0</v>
      </c>
      <c r="E1459" s="220" t="b">
        <f t="shared" si="115"/>
        <v>0</v>
      </c>
      <c r="F1459" s="219">
        <f t="shared" si="119"/>
        <v>43823</v>
      </c>
      <c r="G1459" s="219">
        <f t="shared" si="116"/>
        <v>43823</v>
      </c>
    </row>
    <row r="1460" spans="3:7" s="196" customFormat="1" x14ac:dyDescent="0.25">
      <c r="C1460" s="219">
        <f t="shared" si="117"/>
        <v>43824</v>
      </c>
      <c r="D1460" s="208" t="b">
        <f t="shared" si="118"/>
        <v>0</v>
      </c>
      <c r="E1460" s="220" t="b">
        <f t="shared" si="115"/>
        <v>1</v>
      </c>
      <c r="F1460" s="219" t="b">
        <f t="shared" si="119"/>
        <v>0</v>
      </c>
      <c r="G1460" s="219">
        <f t="shared" si="116"/>
        <v>43826</v>
      </c>
    </row>
    <row r="1461" spans="3:7" s="196" customFormat="1" x14ac:dyDescent="0.25">
      <c r="C1461" s="219">
        <f t="shared" si="117"/>
        <v>43825</v>
      </c>
      <c r="D1461" s="208" t="b">
        <f t="shared" si="118"/>
        <v>0</v>
      </c>
      <c r="E1461" s="220" t="b">
        <f t="shared" si="115"/>
        <v>1</v>
      </c>
      <c r="F1461" s="219" t="b">
        <f t="shared" si="119"/>
        <v>0</v>
      </c>
      <c r="G1461" s="219">
        <f t="shared" si="116"/>
        <v>43826</v>
      </c>
    </row>
    <row r="1462" spans="3:7" s="196" customFormat="1" x14ac:dyDescent="0.25">
      <c r="C1462" s="219">
        <f t="shared" si="117"/>
        <v>43826</v>
      </c>
      <c r="D1462" s="208" t="b">
        <f t="shared" si="118"/>
        <v>0</v>
      </c>
      <c r="E1462" s="220" t="b">
        <f t="shared" si="115"/>
        <v>0</v>
      </c>
      <c r="F1462" s="219">
        <f t="shared" si="119"/>
        <v>43826</v>
      </c>
      <c r="G1462" s="219">
        <f t="shared" si="116"/>
        <v>43826</v>
      </c>
    </row>
    <row r="1463" spans="3:7" s="196" customFormat="1" x14ac:dyDescent="0.25">
      <c r="C1463" s="219">
        <f t="shared" si="117"/>
        <v>43827</v>
      </c>
      <c r="D1463" s="208" t="b">
        <f t="shared" si="118"/>
        <v>1</v>
      </c>
      <c r="E1463" s="220" t="b">
        <f t="shared" si="115"/>
        <v>0</v>
      </c>
      <c r="F1463" s="219" t="b">
        <f t="shared" si="119"/>
        <v>0</v>
      </c>
      <c r="G1463" s="219">
        <f t="shared" si="116"/>
        <v>43829</v>
      </c>
    </row>
    <row r="1464" spans="3:7" s="196" customFormat="1" x14ac:dyDescent="0.25">
      <c r="C1464" s="219">
        <f t="shared" si="117"/>
        <v>43828</v>
      </c>
      <c r="D1464" s="208" t="b">
        <f t="shared" si="118"/>
        <v>1</v>
      </c>
      <c r="E1464" s="220" t="b">
        <f t="shared" si="115"/>
        <v>0</v>
      </c>
      <c r="F1464" s="219" t="b">
        <f t="shared" si="119"/>
        <v>0</v>
      </c>
      <c r="G1464" s="219">
        <f t="shared" si="116"/>
        <v>43829</v>
      </c>
    </row>
    <row r="1465" spans="3:7" s="196" customFormat="1" x14ac:dyDescent="0.25">
      <c r="C1465" s="219">
        <f t="shared" si="117"/>
        <v>43829</v>
      </c>
      <c r="D1465" s="208" t="b">
        <f t="shared" si="118"/>
        <v>0</v>
      </c>
      <c r="E1465" s="220" t="b">
        <f t="shared" si="115"/>
        <v>0</v>
      </c>
      <c r="F1465" s="219">
        <f t="shared" si="119"/>
        <v>43829</v>
      </c>
      <c r="G1465" s="219">
        <f t="shared" si="116"/>
        <v>43829</v>
      </c>
    </row>
    <row r="1466" spans="3:7" s="196" customFormat="1" x14ac:dyDescent="0.25">
      <c r="C1466" s="219">
        <f t="shared" si="117"/>
        <v>43830</v>
      </c>
      <c r="D1466" s="208" t="b">
        <f t="shared" si="118"/>
        <v>0</v>
      </c>
      <c r="E1466" s="220" t="b">
        <f t="shared" si="115"/>
        <v>0</v>
      </c>
      <c r="F1466" s="219">
        <f t="shared" si="119"/>
        <v>43830</v>
      </c>
      <c r="G1466" s="219">
        <f t="shared" si="116"/>
        <v>43830</v>
      </c>
    </row>
    <row r="1467" spans="3:7" s="196" customFormat="1" x14ac:dyDescent="0.25">
      <c r="C1467" s="219">
        <f t="shared" si="117"/>
        <v>43831</v>
      </c>
      <c r="D1467" s="208" t="b">
        <f t="shared" si="118"/>
        <v>0</v>
      </c>
      <c r="E1467" s="220" t="b">
        <f t="shared" si="115"/>
        <v>1</v>
      </c>
      <c r="F1467" s="219" t="b">
        <f t="shared" si="119"/>
        <v>0</v>
      </c>
      <c r="G1467" s="219">
        <f t="shared" si="116"/>
        <v>43832</v>
      </c>
    </row>
    <row r="1468" spans="3:7" s="196" customFormat="1" x14ac:dyDescent="0.25">
      <c r="C1468" s="219">
        <f t="shared" si="117"/>
        <v>43832</v>
      </c>
      <c r="D1468" s="208" t="b">
        <f t="shared" si="118"/>
        <v>0</v>
      </c>
      <c r="E1468" s="220" t="b">
        <f t="shared" si="115"/>
        <v>0</v>
      </c>
      <c r="F1468" s="219">
        <f t="shared" si="119"/>
        <v>43832</v>
      </c>
      <c r="G1468" s="219">
        <f t="shared" si="116"/>
        <v>43832</v>
      </c>
    </row>
    <row r="1469" spans="3:7" s="196" customFormat="1" x14ac:dyDescent="0.25">
      <c r="C1469" s="219">
        <f t="shared" si="117"/>
        <v>43833</v>
      </c>
      <c r="D1469" s="208" t="b">
        <f t="shared" si="118"/>
        <v>0</v>
      </c>
      <c r="E1469" s="220" t="b">
        <f t="shared" si="115"/>
        <v>0</v>
      </c>
      <c r="F1469" s="219">
        <f t="shared" si="119"/>
        <v>43833</v>
      </c>
      <c r="G1469" s="219">
        <f t="shared" si="116"/>
        <v>43833</v>
      </c>
    </row>
    <row r="1470" spans="3:7" s="196" customFormat="1" x14ac:dyDescent="0.25">
      <c r="C1470" s="219">
        <f t="shared" si="117"/>
        <v>43834</v>
      </c>
      <c r="D1470" s="208" t="b">
        <f t="shared" si="118"/>
        <v>1</v>
      </c>
      <c r="E1470" s="220" t="b">
        <f t="shared" si="115"/>
        <v>0</v>
      </c>
      <c r="F1470" s="219" t="b">
        <f t="shared" si="119"/>
        <v>0</v>
      </c>
      <c r="G1470" s="219">
        <f t="shared" si="116"/>
        <v>43836</v>
      </c>
    </row>
    <row r="1471" spans="3:7" s="196" customFormat="1" x14ac:dyDescent="0.25">
      <c r="C1471" s="219">
        <f t="shared" si="117"/>
        <v>43835</v>
      </c>
      <c r="D1471" s="208" t="b">
        <f t="shared" si="118"/>
        <v>1</v>
      </c>
      <c r="E1471" s="220" t="b">
        <f t="shared" si="115"/>
        <v>0</v>
      </c>
      <c r="F1471" s="219" t="b">
        <f t="shared" si="119"/>
        <v>0</v>
      </c>
      <c r="G1471" s="219">
        <f t="shared" si="116"/>
        <v>43836</v>
      </c>
    </row>
    <row r="1472" spans="3:7" s="196" customFormat="1" x14ac:dyDescent="0.25">
      <c r="C1472" s="219">
        <f t="shared" si="117"/>
        <v>43836</v>
      </c>
      <c r="D1472" s="208" t="b">
        <f t="shared" si="118"/>
        <v>0</v>
      </c>
      <c r="E1472" s="220" t="b">
        <f t="shared" si="115"/>
        <v>0</v>
      </c>
      <c r="F1472" s="219">
        <f t="shared" si="119"/>
        <v>43836</v>
      </c>
      <c r="G1472" s="219">
        <f t="shared" si="116"/>
        <v>43836</v>
      </c>
    </row>
    <row r="1473" spans="3:7" s="196" customFormat="1" x14ac:dyDescent="0.25">
      <c r="C1473" s="219">
        <f t="shared" si="117"/>
        <v>43837</v>
      </c>
      <c r="D1473" s="208" t="b">
        <f t="shared" si="118"/>
        <v>0</v>
      </c>
      <c r="E1473" s="220" t="b">
        <f t="shared" si="115"/>
        <v>0</v>
      </c>
      <c r="F1473" s="219">
        <f t="shared" si="119"/>
        <v>43837</v>
      </c>
      <c r="G1473" s="219">
        <f t="shared" si="116"/>
        <v>43837</v>
      </c>
    </row>
    <row r="1474" spans="3:7" s="196" customFormat="1" x14ac:dyDescent="0.25">
      <c r="C1474" s="219">
        <f t="shared" si="117"/>
        <v>43838</v>
      </c>
      <c r="D1474" s="208" t="b">
        <f t="shared" si="118"/>
        <v>0</v>
      </c>
      <c r="E1474" s="220" t="b">
        <f t="shared" si="115"/>
        <v>0</v>
      </c>
      <c r="F1474" s="219">
        <f t="shared" si="119"/>
        <v>43838</v>
      </c>
      <c r="G1474" s="219">
        <f t="shared" si="116"/>
        <v>43838</v>
      </c>
    </row>
    <row r="1475" spans="3:7" s="196" customFormat="1" x14ac:dyDescent="0.25">
      <c r="C1475" s="219">
        <f t="shared" si="117"/>
        <v>43839</v>
      </c>
      <c r="D1475" s="208" t="b">
        <f t="shared" si="118"/>
        <v>0</v>
      </c>
      <c r="E1475" s="220" t="b">
        <f t="shared" si="115"/>
        <v>0</v>
      </c>
      <c r="F1475" s="219">
        <f t="shared" si="119"/>
        <v>43839</v>
      </c>
      <c r="G1475" s="219">
        <f t="shared" si="116"/>
        <v>43839</v>
      </c>
    </row>
    <row r="1476" spans="3:7" s="196" customFormat="1" x14ac:dyDescent="0.25">
      <c r="C1476" s="219">
        <f t="shared" si="117"/>
        <v>43840</v>
      </c>
      <c r="D1476" s="208" t="b">
        <f t="shared" si="118"/>
        <v>0</v>
      </c>
      <c r="E1476" s="220" t="b">
        <f t="shared" si="115"/>
        <v>0</v>
      </c>
      <c r="F1476" s="219">
        <f t="shared" si="119"/>
        <v>43840</v>
      </c>
      <c r="G1476" s="219">
        <f t="shared" si="116"/>
        <v>43840</v>
      </c>
    </row>
    <row r="1477" spans="3:7" s="196" customFormat="1" x14ac:dyDescent="0.25">
      <c r="C1477" s="219">
        <f t="shared" si="117"/>
        <v>43841</v>
      </c>
      <c r="D1477" s="208" t="b">
        <f t="shared" si="118"/>
        <v>1</v>
      </c>
      <c r="E1477" s="220" t="b">
        <f t="shared" si="115"/>
        <v>0</v>
      </c>
      <c r="F1477" s="219" t="b">
        <f t="shared" si="119"/>
        <v>0</v>
      </c>
      <c r="G1477" s="219">
        <f t="shared" si="116"/>
        <v>43843</v>
      </c>
    </row>
    <row r="1478" spans="3:7" s="196" customFormat="1" x14ac:dyDescent="0.25">
      <c r="C1478" s="219">
        <f t="shared" si="117"/>
        <v>43842</v>
      </c>
      <c r="D1478" s="208" t="b">
        <f t="shared" si="118"/>
        <v>1</v>
      </c>
      <c r="E1478" s="220" t="b">
        <f t="shared" ref="E1478:E1541" si="120">IF(TYPE(VLOOKUP(C1478,Holydays,1,0))&lt;&gt;1,FALSE,TRUE)</f>
        <v>0</v>
      </c>
      <c r="F1478" s="219" t="b">
        <f t="shared" si="119"/>
        <v>0</v>
      </c>
      <c r="G1478" s="219">
        <f t="shared" ref="G1478:G1541" si="121">IF(F1478,F1478,WORKDAY(C1478,1,Holydays))</f>
        <v>43843</v>
      </c>
    </row>
    <row r="1479" spans="3:7" s="196" customFormat="1" x14ac:dyDescent="0.25">
      <c r="C1479" s="219">
        <f t="shared" ref="C1479:C1542" si="122">C1478+1</f>
        <v>43843</v>
      </c>
      <c r="D1479" s="208" t="b">
        <f t="shared" ref="D1479:D1542" si="123">IF(WEEKDAY(C1479,2)&gt;5,TRUE)</f>
        <v>0</v>
      </c>
      <c r="E1479" s="220" t="b">
        <f t="shared" si="120"/>
        <v>0</v>
      </c>
      <c r="F1479" s="219">
        <f t="shared" ref="F1479:F1542" si="124">IF(OR(D1479,E1479),FALSE,C1479)</f>
        <v>43843</v>
      </c>
      <c r="G1479" s="219">
        <f t="shared" si="121"/>
        <v>43843</v>
      </c>
    </row>
    <row r="1480" spans="3:7" s="196" customFormat="1" x14ac:dyDescent="0.25">
      <c r="C1480" s="219">
        <f t="shared" si="122"/>
        <v>43844</v>
      </c>
      <c r="D1480" s="208" t="b">
        <f t="shared" si="123"/>
        <v>0</v>
      </c>
      <c r="E1480" s="220" t="b">
        <f t="shared" si="120"/>
        <v>0</v>
      </c>
      <c r="F1480" s="219">
        <f t="shared" si="124"/>
        <v>43844</v>
      </c>
      <c r="G1480" s="219">
        <f t="shared" si="121"/>
        <v>43844</v>
      </c>
    </row>
    <row r="1481" spans="3:7" s="196" customFormat="1" x14ac:dyDescent="0.25">
      <c r="C1481" s="219">
        <f t="shared" si="122"/>
        <v>43845</v>
      </c>
      <c r="D1481" s="208" t="b">
        <f t="shared" si="123"/>
        <v>0</v>
      </c>
      <c r="E1481" s="220" t="b">
        <f t="shared" si="120"/>
        <v>0</v>
      </c>
      <c r="F1481" s="219">
        <f t="shared" si="124"/>
        <v>43845</v>
      </c>
      <c r="G1481" s="219">
        <f t="shared" si="121"/>
        <v>43845</v>
      </c>
    </row>
    <row r="1482" spans="3:7" s="196" customFormat="1" x14ac:dyDescent="0.25">
      <c r="C1482" s="219">
        <f t="shared" si="122"/>
        <v>43846</v>
      </c>
      <c r="D1482" s="208" t="b">
        <f t="shared" si="123"/>
        <v>0</v>
      </c>
      <c r="E1482" s="220" t="b">
        <f t="shared" si="120"/>
        <v>0</v>
      </c>
      <c r="F1482" s="219">
        <f t="shared" si="124"/>
        <v>43846</v>
      </c>
      <c r="G1482" s="219">
        <f t="shared" si="121"/>
        <v>43846</v>
      </c>
    </row>
    <row r="1483" spans="3:7" s="196" customFormat="1" x14ac:dyDescent="0.25">
      <c r="C1483" s="219">
        <f t="shared" si="122"/>
        <v>43847</v>
      </c>
      <c r="D1483" s="208" t="b">
        <f t="shared" si="123"/>
        <v>0</v>
      </c>
      <c r="E1483" s="220" t="b">
        <f t="shared" si="120"/>
        <v>0</v>
      </c>
      <c r="F1483" s="219">
        <f t="shared" si="124"/>
        <v>43847</v>
      </c>
      <c r="G1483" s="219">
        <f t="shared" si="121"/>
        <v>43847</v>
      </c>
    </row>
    <row r="1484" spans="3:7" s="196" customFormat="1" x14ac:dyDescent="0.25">
      <c r="C1484" s="219">
        <f t="shared" si="122"/>
        <v>43848</v>
      </c>
      <c r="D1484" s="208" t="b">
        <f t="shared" si="123"/>
        <v>1</v>
      </c>
      <c r="E1484" s="220" t="b">
        <f t="shared" si="120"/>
        <v>0</v>
      </c>
      <c r="F1484" s="219" t="b">
        <f t="shared" si="124"/>
        <v>0</v>
      </c>
      <c r="G1484" s="219">
        <f t="shared" si="121"/>
        <v>43850</v>
      </c>
    </row>
    <row r="1485" spans="3:7" s="196" customFormat="1" x14ac:dyDescent="0.25">
      <c r="C1485" s="219">
        <f t="shared" si="122"/>
        <v>43849</v>
      </c>
      <c r="D1485" s="208" t="b">
        <f t="shared" si="123"/>
        <v>1</v>
      </c>
      <c r="E1485" s="220" t="b">
        <f t="shared" si="120"/>
        <v>0</v>
      </c>
      <c r="F1485" s="219" t="b">
        <f t="shared" si="124"/>
        <v>0</v>
      </c>
      <c r="G1485" s="219">
        <f t="shared" si="121"/>
        <v>43850</v>
      </c>
    </row>
    <row r="1486" spans="3:7" s="196" customFormat="1" x14ac:dyDescent="0.25">
      <c r="C1486" s="219">
        <f t="shared" si="122"/>
        <v>43850</v>
      </c>
      <c r="D1486" s="208" t="b">
        <f t="shared" si="123"/>
        <v>0</v>
      </c>
      <c r="E1486" s="220" t="b">
        <f t="shared" si="120"/>
        <v>0</v>
      </c>
      <c r="F1486" s="219">
        <f t="shared" si="124"/>
        <v>43850</v>
      </c>
      <c r="G1486" s="219">
        <f t="shared" si="121"/>
        <v>43850</v>
      </c>
    </row>
    <row r="1487" spans="3:7" s="196" customFormat="1" x14ac:dyDescent="0.25">
      <c r="C1487" s="219">
        <f t="shared" si="122"/>
        <v>43851</v>
      </c>
      <c r="D1487" s="208" t="b">
        <f t="shared" si="123"/>
        <v>0</v>
      </c>
      <c r="E1487" s="220" t="b">
        <f t="shared" si="120"/>
        <v>0</v>
      </c>
      <c r="F1487" s="219">
        <f t="shared" si="124"/>
        <v>43851</v>
      </c>
      <c r="G1487" s="219">
        <f t="shared" si="121"/>
        <v>43851</v>
      </c>
    </row>
    <row r="1488" spans="3:7" s="196" customFormat="1" x14ac:dyDescent="0.25">
      <c r="C1488" s="219">
        <f t="shared" si="122"/>
        <v>43852</v>
      </c>
      <c r="D1488" s="208" t="b">
        <f t="shared" si="123"/>
        <v>0</v>
      </c>
      <c r="E1488" s="220" t="b">
        <f t="shared" si="120"/>
        <v>0</v>
      </c>
      <c r="F1488" s="219">
        <f t="shared" si="124"/>
        <v>43852</v>
      </c>
      <c r="G1488" s="219">
        <f t="shared" si="121"/>
        <v>43852</v>
      </c>
    </row>
    <row r="1489" spans="3:7" s="196" customFormat="1" x14ac:dyDescent="0.25">
      <c r="C1489" s="219">
        <f t="shared" si="122"/>
        <v>43853</v>
      </c>
      <c r="D1489" s="208" t="b">
        <f t="shared" si="123"/>
        <v>0</v>
      </c>
      <c r="E1489" s="220" t="b">
        <f t="shared" si="120"/>
        <v>0</v>
      </c>
      <c r="F1489" s="219">
        <f t="shared" si="124"/>
        <v>43853</v>
      </c>
      <c r="G1489" s="219">
        <f t="shared" si="121"/>
        <v>43853</v>
      </c>
    </row>
    <row r="1490" spans="3:7" s="196" customFormat="1" x14ac:dyDescent="0.25">
      <c r="C1490" s="219">
        <f t="shared" si="122"/>
        <v>43854</v>
      </c>
      <c r="D1490" s="208" t="b">
        <f t="shared" si="123"/>
        <v>0</v>
      </c>
      <c r="E1490" s="220" t="b">
        <f t="shared" si="120"/>
        <v>0</v>
      </c>
      <c r="F1490" s="219">
        <f t="shared" si="124"/>
        <v>43854</v>
      </c>
      <c r="G1490" s="219">
        <f t="shared" si="121"/>
        <v>43854</v>
      </c>
    </row>
    <row r="1491" spans="3:7" s="196" customFormat="1" x14ac:dyDescent="0.25">
      <c r="C1491" s="219">
        <f t="shared" si="122"/>
        <v>43855</v>
      </c>
      <c r="D1491" s="208" t="b">
        <f t="shared" si="123"/>
        <v>1</v>
      </c>
      <c r="E1491" s="220" t="b">
        <f t="shared" si="120"/>
        <v>0</v>
      </c>
      <c r="F1491" s="219" t="b">
        <f t="shared" si="124"/>
        <v>0</v>
      </c>
      <c r="G1491" s="219">
        <f t="shared" si="121"/>
        <v>43857</v>
      </c>
    </row>
    <row r="1492" spans="3:7" s="196" customFormat="1" x14ac:dyDescent="0.25">
      <c r="C1492" s="219">
        <f t="shared" si="122"/>
        <v>43856</v>
      </c>
      <c r="D1492" s="208" t="b">
        <f t="shared" si="123"/>
        <v>1</v>
      </c>
      <c r="E1492" s="220" t="b">
        <f t="shared" si="120"/>
        <v>0</v>
      </c>
      <c r="F1492" s="219" t="b">
        <f t="shared" si="124"/>
        <v>0</v>
      </c>
      <c r="G1492" s="219">
        <f t="shared" si="121"/>
        <v>43857</v>
      </c>
    </row>
    <row r="1493" spans="3:7" s="196" customFormat="1" x14ac:dyDescent="0.25">
      <c r="C1493" s="219">
        <f t="shared" si="122"/>
        <v>43857</v>
      </c>
      <c r="D1493" s="208" t="b">
        <f t="shared" si="123"/>
        <v>0</v>
      </c>
      <c r="E1493" s="220" t="b">
        <f t="shared" si="120"/>
        <v>0</v>
      </c>
      <c r="F1493" s="219">
        <f t="shared" si="124"/>
        <v>43857</v>
      </c>
      <c r="G1493" s="219">
        <f t="shared" si="121"/>
        <v>43857</v>
      </c>
    </row>
    <row r="1494" spans="3:7" s="196" customFormat="1" x14ac:dyDescent="0.25">
      <c r="C1494" s="219">
        <f t="shared" si="122"/>
        <v>43858</v>
      </c>
      <c r="D1494" s="208" t="b">
        <f t="shared" si="123"/>
        <v>0</v>
      </c>
      <c r="E1494" s="220" t="b">
        <f t="shared" si="120"/>
        <v>0</v>
      </c>
      <c r="F1494" s="219">
        <f t="shared" si="124"/>
        <v>43858</v>
      </c>
      <c r="G1494" s="219">
        <f t="shared" si="121"/>
        <v>43858</v>
      </c>
    </row>
    <row r="1495" spans="3:7" s="196" customFormat="1" x14ac:dyDescent="0.25">
      <c r="C1495" s="219">
        <f t="shared" si="122"/>
        <v>43859</v>
      </c>
      <c r="D1495" s="208" t="b">
        <f t="shared" si="123"/>
        <v>0</v>
      </c>
      <c r="E1495" s="220" t="b">
        <f t="shared" si="120"/>
        <v>0</v>
      </c>
      <c r="F1495" s="219">
        <f t="shared" si="124"/>
        <v>43859</v>
      </c>
      <c r="G1495" s="219">
        <f t="shared" si="121"/>
        <v>43859</v>
      </c>
    </row>
    <row r="1496" spans="3:7" s="196" customFormat="1" x14ac:dyDescent="0.25">
      <c r="C1496" s="219">
        <f t="shared" si="122"/>
        <v>43860</v>
      </c>
      <c r="D1496" s="208" t="b">
        <f t="shared" si="123"/>
        <v>0</v>
      </c>
      <c r="E1496" s="220" t="b">
        <f t="shared" si="120"/>
        <v>0</v>
      </c>
      <c r="F1496" s="219">
        <f t="shared" si="124"/>
        <v>43860</v>
      </c>
      <c r="G1496" s="219">
        <f t="shared" si="121"/>
        <v>43860</v>
      </c>
    </row>
    <row r="1497" spans="3:7" s="196" customFormat="1" x14ac:dyDescent="0.25">
      <c r="C1497" s="219">
        <f t="shared" si="122"/>
        <v>43861</v>
      </c>
      <c r="D1497" s="208" t="b">
        <f t="shared" si="123"/>
        <v>0</v>
      </c>
      <c r="E1497" s="220" t="b">
        <f t="shared" si="120"/>
        <v>0</v>
      </c>
      <c r="F1497" s="219">
        <f t="shared" si="124"/>
        <v>43861</v>
      </c>
      <c r="G1497" s="219">
        <f t="shared" si="121"/>
        <v>43861</v>
      </c>
    </row>
    <row r="1498" spans="3:7" s="196" customFormat="1" x14ac:dyDescent="0.25">
      <c r="C1498" s="219">
        <f t="shared" si="122"/>
        <v>43862</v>
      </c>
      <c r="D1498" s="208" t="b">
        <f t="shared" si="123"/>
        <v>1</v>
      </c>
      <c r="E1498" s="220" t="b">
        <f t="shared" si="120"/>
        <v>0</v>
      </c>
      <c r="F1498" s="219" t="b">
        <f t="shared" si="124"/>
        <v>0</v>
      </c>
      <c r="G1498" s="219">
        <f t="shared" si="121"/>
        <v>43864</v>
      </c>
    </row>
    <row r="1499" spans="3:7" s="196" customFormat="1" x14ac:dyDescent="0.25">
      <c r="C1499" s="219">
        <f t="shared" si="122"/>
        <v>43863</v>
      </c>
      <c r="D1499" s="208" t="b">
        <f t="shared" si="123"/>
        <v>1</v>
      </c>
      <c r="E1499" s="220" t="b">
        <f t="shared" si="120"/>
        <v>0</v>
      </c>
      <c r="F1499" s="219" t="b">
        <f t="shared" si="124"/>
        <v>0</v>
      </c>
      <c r="G1499" s="219">
        <f t="shared" si="121"/>
        <v>43864</v>
      </c>
    </row>
    <row r="1500" spans="3:7" s="196" customFormat="1" x14ac:dyDescent="0.25">
      <c r="C1500" s="219">
        <f t="shared" si="122"/>
        <v>43864</v>
      </c>
      <c r="D1500" s="208" t="b">
        <f t="shared" si="123"/>
        <v>0</v>
      </c>
      <c r="E1500" s="220" t="b">
        <f t="shared" si="120"/>
        <v>0</v>
      </c>
      <c r="F1500" s="219">
        <f t="shared" si="124"/>
        <v>43864</v>
      </c>
      <c r="G1500" s="219">
        <f t="shared" si="121"/>
        <v>43864</v>
      </c>
    </row>
    <row r="1501" spans="3:7" s="196" customFormat="1" x14ac:dyDescent="0.25">
      <c r="C1501" s="219">
        <f t="shared" si="122"/>
        <v>43865</v>
      </c>
      <c r="D1501" s="208" t="b">
        <f t="shared" si="123"/>
        <v>0</v>
      </c>
      <c r="E1501" s="220" t="b">
        <f t="shared" si="120"/>
        <v>0</v>
      </c>
      <c r="F1501" s="219">
        <f t="shared" si="124"/>
        <v>43865</v>
      </c>
      <c r="G1501" s="219">
        <f t="shared" si="121"/>
        <v>43865</v>
      </c>
    </row>
    <row r="1502" spans="3:7" s="196" customFormat="1" x14ac:dyDescent="0.25">
      <c r="C1502" s="219">
        <f t="shared" si="122"/>
        <v>43866</v>
      </c>
      <c r="D1502" s="208" t="b">
        <f t="shared" si="123"/>
        <v>0</v>
      </c>
      <c r="E1502" s="220" t="b">
        <f t="shared" si="120"/>
        <v>0</v>
      </c>
      <c r="F1502" s="219">
        <f t="shared" si="124"/>
        <v>43866</v>
      </c>
      <c r="G1502" s="219">
        <f t="shared" si="121"/>
        <v>43866</v>
      </c>
    </row>
    <row r="1503" spans="3:7" s="196" customFormat="1" x14ac:dyDescent="0.25">
      <c r="C1503" s="219">
        <f t="shared" si="122"/>
        <v>43867</v>
      </c>
      <c r="D1503" s="208" t="b">
        <f t="shared" si="123"/>
        <v>0</v>
      </c>
      <c r="E1503" s="220" t="b">
        <f t="shared" si="120"/>
        <v>0</v>
      </c>
      <c r="F1503" s="219">
        <f t="shared" si="124"/>
        <v>43867</v>
      </c>
      <c r="G1503" s="219">
        <f t="shared" si="121"/>
        <v>43867</v>
      </c>
    </row>
    <row r="1504" spans="3:7" s="196" customFormat="1" x14ac:dyDescent="0.25">
      <c r="C1504" s="219">
        <f t="shared" si="122"/>
        <v>43868</v>
      </c>
      <c r="D1504" s="208" t="b">
        <f t="shared" si="123"/>
        <v>0</v>
      </c>
      <c r="E1504" s="220" t="b">
        <f t="shared" si="120"/>
        <v>0</v>
      </c>
      <c r="F1504" s="219">
        <f t="shared" si="124"/>
        <v>43868</v>
      </c>
      <c r="G1504" s="219">
        <f t="shared" si="121"/>
        <v>43868</v>
      </c>
    </row>
    <row r="1505" spans="3:7" s="196" customFormat="1" x14ac:dyDescent="0.25">
      <c r="C1505" s="219">
        <f t="shared" si="122"/>
        <v>43869</v>
      </c>
      <c r="D1505" s="208" t="b">
        <f t="shared" si="123"/>
        <v>1</v>
      </c>
      <c r="E1505" s="220" t="b">
        <f t="shared" si="120"/>
        <v>0</v>
      </c>
      <c r="F1505" s="219" t="b">
        <f t="shared" si="124"/>
        <v>0</v>
      </c>
      <c r="G1505" s="219">
        <f t="shared" si="121"/>
        <v>43871</v>
      </c>
    </row>
    <row r="1506" spans="3:7" s="196" customFormat="1" x14ac:dyDescent="0.25">
      <c r="C1506" s="219">
        <f t="shared" si="122"/>
        <v>43870</v>
      </c>
      <c r="D1506" s="208" t="b">
        <f t="shared" si="123"/>
        <v>1</v>
      </c>
      <c r="E1506" s="220" t="b">
        <f t="shared" si="120"/>
        <v>0</v>
      </c>
      <c r="F1506" s="219" t="b">
        <f t="shared" si="124"/>
        <v>0</v>
      </c>
      <c r="G1506" s="219">
        <f t="shared" si="121"/>
        <v>43871</v>
      </c>
    </row>
    <row r="1507" spans="3:7" s="196" customFormat="1" x14ac:dyDescent="0.25">
      <c r="C1507" s="219">
        <f t="shared" si="122"/>
        <v>43871</v>
      </c>
      <c r="D1507" s="208" t="b">
        <f t="shared" si="123"/>
        <v>0</v>
      </c>
      <c r="E1507" s="220" t="b">
        <f t="shared" si="120"/>
        <v>0</v>
      </c>
      <c r="F1507" s="219">
        <f t="shared" si="124"/>
        <v>43871</v>
      </c>
      <c r="G1507" s="219">
        <f t="shared" si="121"/>
        <v>43871</v>
      </c>
    </row>
    <row r="1508" spans="3:7" s="196" customFormat="1" x14ac:dyDescent="0.25">
      <c r="C1508" s="219">
        <f t="shared" si="122"/>
        <v>43872</v>
      </c>
      <c r="D1508" s="208" t="b">
        <f t="shared" si="123"/>
        <v>0</v>
      </c>
      <c r="E1508" s="220" t="b">
        <f t="shared" si="120"/>
        <v>0</v>
      </c>
      <c r="F1508" s="219">
        <f t="shared" si="124"/>
        <v>43872</v>
      </c>
      <c r="G1508" s="219">
        <f t="shared" si="121"/>
        <v>43872</v>
      </c>
    </row>
    <row r="1509" spans="3:7" s="196" customFormat="1" x14ac:dyDescent="0.25">
      <c r="C1509" s="219">
        <f t="shared" si="122"/>
        <v>43873</v>
      </c>
      <c r="D1509" s="208" t="b">
        <f t="shared" si="123"/>
        <v>0</v>
      </c>
      <c r="E1509" s="220" t="b">
        <f t="shared" si="120"/>
        <v>0</v>
      </c>
      <c r="F1509" s="219">
        <f t="shared" si="124"/>
        <v>43873</v>
      </c>
      <c r="G1509" s="219">
        <f t="shared" si="121"/>
        <v>43873</v>
      </c>
    </row>
    <row r="1510" spans="3:7" s="196" customFormat="1" x14ac:dyDescent="0.25">
      <c r="C1510" s="219">
        <f t="shared" si="122"/>
        <v>43874</v>
      </c>
      <c r="D1510" s="208" t="b">
        <f t="shared" si="123"/>
        <v>0</v>
      </c>
      <c r="E1510" s="220" t="b">
        <f t="shared" si="120"/>
        <v>0</v>
      </c>
      <c r="F1510" s="219">
        <f t="shared" si="124"/>
        <v>43874</v>
      </c>
      <c r="G1510" s="219">
        <f t="shared" si="121"/>
        <v>43874</v>
      </c>
    </row>
    <row r="1511" spans="3:7" s="196" customFormat="1" x14ac:dyDescent="0.25">
      <c r="C1511" s="219">
        <f t="shared" si="122"/>
        <v>43875</v>
      </c>
      <c r="D1511" s="208" t="b">
        <f t="shared" si="123"/>
        <v>0</v>
      </c>
      <c r="E1511" s="220" t="b">
        <f t="shared" si="120"/>
        <v>0</v>
      </c>
      <c r="F1511" s="219">
        <f t="shared" si="124"/>
        <v>43875</v>
      </c>
      <c r="G1511" s="219">
        <f t="shared" si="121"/>
        <v>43875</v>
      </c>
    </row>
    <row r="1512" spans="3:7" s="196" customFormat="1" x14ac:dyDescent="0.25">
      <c r="C1512" s="219">
        <f t="shared" si="122"/>
        <v>43876</v>
      </c>
      <c r="D1512" s="208" t="b">
        <f t="shared" si="123"/>
        <v>1</v>
      </c>
      <c r="E1512" s="220" t="b">
        <f t="shared" si="120"/>
        <v>0</v>
      </c>
      <c r="F1512" s="219" t="b">
        <f t="shared" si="124"/>
        <v>0</v>
      </c>
      <c r="G1512" s="219">
        <f t="shared" si="121"/>
        <v>43878</v>
      </c>
    </row>
    <row r="1513" spans="3:7" s="196" customFormat="1" x14ac:dyDescent="0.25">
      <c r="C1513" s="219">
        <f t="shared" si="122"/>
        <v>43877</v>
      </c>
      <c r="D1513" s="208" t="b">
        <f t="shared" si="123"/>
        <v>1</v>
      </c>
      <c r="E1513" s="220" t="b">
        <f t="shared" si="120"/>
        <v>0</v>
      </c>
      <c r="F1513" s="219" t="b">
        <f t="shared" si="124"/>
        <v>0</v>
      </c>
      <c r="G1513" s="219">
        <f t="shared" si="121"/>
        <v>43878</v>
      </c>
    </row>
    <row r="1514" spans="3:7" s="196" customFormat="1" x14ac:dyDescent="0.25">
      <c r="C1514" s="219">
        <f t="shared" si="122"/>
        <v>43878</v>
      </c>
      <c r="D1514" s="208" t="b">
        <f t="shared" si="123"/>
        <v>0</v>
      </c>
      <c r="E1514" s="220" t="b">
        <f t="shared" si="120"/>
        <v>0</v>
      </c>
      <c r="F1514" s="219">
        <f t="shared" si="124"/>
        <v>43878</v>
      </c>
      <c r="G1514" s="219">
        <f t="shared" si="121"/>
        <v>43878</v>
      </c>
    </row>
    <row r="1515" spans="3:7" s="196" customFormat="1" x14ac:dyDescent="0.25">
      <c r="C1515" s="219">
        <f t="shared" si="122"/>
        <v>43879</v>
      </c>
      <c r="D1515" s="208" t="b">
        <f t="shared" si="123"/>
        <v>0</v>
      </c>
      <c r="E1515" s="220" t="b">
        <f t="shared" si="120"/>
        <v>0</v>
      </c>
      <c r="F1515" s="219">
        <f t="shared" si="124"/>
        <v>43879</v>
      </c>
      <c r="G1515" s="219">
        <f t="shared" si="121"/>
        <v>43879</v>
      </c>
    </row>
    <row r="1516" spans="3:7" s="196" customFormat="1" x14ac:dyDescent="0.25">
      <c r="C1516" s="219">
        <f t="shared" si="122"/>
        <v>43880</v>
      </c>
      <c r="D1516" s="208" t="b">
        <f t="shared" si="123"/>
        <v>0</v>
      </c>
      <c r="E1516" s="220" t="b">
        <f t="shared" si="120"/>
        <v>0</v>
      </c>
      <c r="F1516" s="219">
        <f t="shared" si="124"/>
        <v>43880</v>
      </c>
      <c r="G1516" s="219">
        <f t="shared" si="121"/>
        <v>43880</v>
      </c>
    </row>
    <row r="1517" spans="3:7" s="196" customFormat="1" x14ac:dyDescent="0.25">
      <c r="C1517" s="219">
        <f t="shared" si="122"/>
        <v>43881</v>
      </c>
      <c r="D1517" s="208" t="b">
        <f t="shared" si="123"/>
        <v>0</v>
      </c>
      <c r="E1517" s="220" t="b">
        <f t="shared" si="120"/>
        <v>0</v>
      </c>
      <c r="F1517" s="219">
        <f t="shared" si="124"/>
        <v>43881</v>
      </c>
      <c r="G1517" s="219">
        <f t="shared" si="121"/>
        <v>43881</v>
      </c>
    </row>
    <row r="1518" spans="3:7" s="196" customFormat="1" x14ac:dyDescent="0.25">
      <c r="C1518" s="219">
        <f t="shared" si="122"/>
        <v>43882</v>
      </c>
      <c r="D1518" s="208" t="b">
        <f t="shared" si="123"/>
        <v>0</v>
      </c>
      <c r="E1518" s="220" t="b">
        <f t="shared" si="120"/>
        <v>0</v>
      </c>
      <c r="F1518" s="219">
        <f t="shared" si="124"/>
        <v>43882</v>
      </c>
      <c r="G1518" s="219">
        <f t="shared" si="121"/>
        <v>43882</v>
      </c>
    </row>
    <row r="1519" spans="3:7" s="196" customFormat="1" x14ac:dyDescent="0.25">
      <c r="C1519" s="219">
        <f t="shared" si="122"/>
        <v>43883</v>
      </c>
      <c r="D1519" s="208" t="b">
        <f t="shared" si="123"/>
        <v>1</v>
      </c>
      <c r="E1519" s="220" t="b">
        <f t="shared" si="120"/>
        <v>0</v>
      </c>
      <c r="F1519" s="219" t="b">
        <f t="shared" si="124"/>
        <v>0</v>
      </c>
      <c r="G1519" s="219">
        <f t="shared" si="121"/>
        <v>43885</v>
      </c>
    </row>
    <row r="1520" spans="3:7" s="196" customFormat="1" x14ac:dyDescent="0.25">
      <c r="C1520" s="219">
        <f t="shared" si="122"/>
        <v>43884</v>
      </c>
      <c r="D1520" s="208" t="b">
        <f t="shared" si="123"/>
        <v>1</v>
      </c>
      <c r="E1520" s="220" t="b">
        <f t="shared" si="120"/>
        <v>0</v>
      </c>
      <c r="F1520" s="219" t="b">
        <f t="shared" si="124"/>
        <v>0</v>
      </c>
      <c r="G1520" s="219">
        <f t="shared" si="121"/>
        <v>43885</v>
      </c>
    </row>
    <row r="1521" spans="3:7" s="196" customFormat="1" x14ac:dyDescent="0.25">
      <c r="C1521" s="219">
        <f t="shared" si="122"/>
        <v>43885</v>
      </c>
      <c r="D1521" s="208" t="b">
        <f t="shared" si="123"/>
        <v>0</v>
      </c>
      <c r="E1521" s="220" t="b">
        <f t="shared" si="120"/>
        <v>0</v>
      </c>
      <c r="F1521" s="219">
        <f t="shared" si="124"/>
        <v>43885</v>
      </c>
      <c r="G1521" s="219">
        <f t="shared" si="121"/>
        <v>43885</v>
      </c>
    </row>
    <row r="1522" spans="3:7" s="196" customFormat="1" x14ac:dyDescent="0.25">
      <c r="C1522" s="219">
        <f t="shared" si="122"/>
        <v>43886</v>
      </c>
      <c r="D1522" s="208" t="b">
        <f t="shared" si="123"/>
        <v>0</v>
      </c>
      <c r="E1522" s="220" t="b">
        <f t="shared" si="120"/>
        <v>0</v>
      </c>
      <c r="F1522" s="219">
        <f t="shared" si="124"/>
        <v>43886</v>
      </c>
      <c r="G1522" s="219">
        <f t="shared" si="121"/>
        <v>43886</v>
      </c>
    </row>
    <row r="1523" spans="3:7" s="196" customFormat="1" x14ac:dyDescent="0.25">
      <c r="C1523" s="219">
        <f t="shared" si="122"/>
        <v>43887</v>
      </c>
      <c r="D1523" s="208" t="b">
        <f t="shared" si="123"/>
        <v>0</v>
      </c>
      <c r="E1523" s="220" t="b">
        <f t="shared" si="120"/>
        <v>0</v>
      </c>
      <c r="F1523" s="219">
        <f t="shared" si="124"/>
        <v>43887</v>
      </c>
      <c r="G1523" s="219">
        <f t="shared" si="121"/>
        <v>43887</v>
      </c>
    </row>
    <row r="1524" spans="3:7" s="196" customFormat="1" x14ac:dyDescent="0.25">
      <c r="C1524" s="219">
        <f t="shared" si="122"/>
        <v>43888</v>
      </c>
      <c r="D1524" s="208" t="b">
        <f t="shared" si="123"/>
        <v>0</v>
      </c>
      <c r="E1524" s="220" t="b">
        <f t="shared" si="120"/>
        <v>0</v>
      </c>
      <c r="F1524" s="219">
        <f t="shared" si="124"/>
        <v>43888</v>
      </c>
      <c r="G1524" s="219">
        <f t="shared" si="121"/>
        <v>43888</v>
      </c>
    </row>
    <row r="1525" spans="3:7" s="196" customFormat="1" x14ac:dyDescent="0.25">
      <c r="C1525" s="219">
        <f t="shared" si="122"/>
        <v>43889</v>
      </c>
      <c r="D1525" s="208" t="b">
        <f t="shared" si="123"/>
        <v>0</v>
      </c>
      <c r="E1525" s="220" t="b">
        <f t="shared" si="120"/>
        <v>0</v>
      </c>
      <c r="F1525" s="219">
        <f t="shared" si="124"/>
        <v>43889</v>
      </c>
      <c r="G1525" s="219">
        <f t="shared" si="121"/>
        <v>43889</v>
      </c>
    </row>
    <row r="1526" spans="3:7" s="196" customFormat="1" x14ac:dyDescent="0.25">
      <c r="C1526" s="219">
        <f t="shared" si="122"/>
        <v>43890</v>
      </c>
      <c r="D1526" s="208" t="b">
        <f t="shared" si="123"/>
        <v>1</v>
      </c>
      <c r="E1526" s="220" t="b">
        <f t="shared" si="120"/>
        <v>0</v>
      </c>
      <c r="F1526" s="219" t="b">
        <f t="shared" si="124"/>
        <v>0</v>
      </c>
      <c r="G1526" s="219">
        <f t="shared" si="121"/>
        <v>43892</v>
      </c>
    </row>
    <row r="1527" spans="3:7" s="196" customFormat="1" x14ac:dyDescent="0.25">
      <c r="C1527" s="219">
        <f t="shared" si="122"/>
        <v>43891</v>
      </c>
      <c r="D1527" s="208" t="b">
        <f t="shared" si="123"/>
        <v>1</v>
      </c>
      <c r="E1527" s="220" t="b">
        <f t="shared" si="120"/>
        <v>0</v>
      </c>
      <c r="F1527" s="219" t="b">
        <f t="shared" si="124"/>
        <v>0</v>
      </c>
      <c r="G1527" s="219">
        <f t="shared" si="121"/>
        <v>43892</v>
      </c>
    </row>
    <row r="1528" spans="3:7" s="196" customFormat="1" x14ac:dyDescent="0.25">
      <c r="C1528" s="219">
        <f t="shared" si="122"/>
        <v>43892</v>
      </c>
      <c r="D1528" s="208" t="b">
        <f t="shared" si="123"/>
        <v>0</v>
      </c>
      <c r="E1528" s="220" t="b">
        <f t="shared" si="120"/>
        <v>0</v>
      </c>
      <c r="F1528" s="219">
        <f t="shared" si="124"/>
        <v>43892</v>
      </c>
      <c r="G1528" s="219">
        <f t="shared" si="121"/>
        <v>43892</v>
      </c>
    </row>
    <row r="1529" spans="3:7" s="196" customFormat="1" x14ac:dyDescent="0.25">
      <c r="C1529" s="219">
        <f t="shared" si="122"/>
        <v>43893</v>
      </c>
      <c r="D1529" s="208" t="b">
        <f t="shared" si="123"/>
        <v>0</v>
      </c>
      <c r="E1529" s="220" t="b">
        <f t="shared" si="120"/>
        <v>0</v>
      </c>
      <c r="F1529" s="219">
        <f t="shared" si="124"/>
        <v>43893</v>
      </c>
      <c r="G1529" s="219">
        <f t="shared" si="121"/>
        <v>43893</v>
      </c>
    </row>
    <row r="1530" spans="3:7" s="196" customFormat="1" x14ac:dyDescent="0.25">
      <c r="C1530" s="219">
        <f t="shared" si="122"/>
        <v>43894</v>
      </c>
      <c r="D1530" s="208" t="b">
        <f t="shared" si="123"/>
        <v>0</v>
      </c>
      <c r="E1530" s="220" t="b">
        <f t="shared" si="120"/>
        <v>0</v>
      </c>
      <c r="F1530" s="219">
        <f t="shared" si="124"/>
        <v>43894</v>
      </c>
      <c r="G1530" s="219">
        <f t="shared" si="121"/>
        <v>43894</v>
      </c>
    </row>
    <row r="1531" spans="3:7" s="196" customFormat="1" x14ac:dyDescent="0.25">
      <c r="C1531" s="219">
        <f t="shared" si="122"/>
        <v>43895</v>
      </c>
      <c r="D1531" s="208" t="b">
        <f t="shared" si="123"/>
        <v>0</v>
      </c>
      <c r="E1531" s="220" t="b">
        <f t="shared" si="120"/>
        <v>0</v>
      </c>
      <c r="F1531" s="219">
        <f t="shared" si="124"/>
        <v>43895</v>
      </c>
      <c r="G1531" s="219">
        <f t="shared" si="121"/>
        <v>43895</v>
      </c>
    </row>
    <row r="1532" spans="3:7" s="196" customFormat="1" x14ac:dyDescent="0.25">
      <c r="C1532" s="219">
        <f t="shared" si="122"/>
        <v>43896</v>
      </c>
      <c r="D1532" s="208" t="b">
        <f t="shared" si="123"/>
        <v>0</v>
      </c>
      <c r="E1532" s="220" t="b">
        <f t="shared" si="120"/>
        <v>0</v>
      </c>
      <c r="F1532" s="219">
        <f t="shared" si="124"/>
        <v>43896</v>
      </c>
      <c r="G1532" s="219">
        <f t="shared" si="121"/>
        <v>43896</v>
      </c>
    </row>
    <row r="1533" spans="3:7" s="196" customFormat="1" x14ac:dyDescent="0.25">
      <c r="C1533" s="219">
        <f t="shared" si="122"/>
        <v>43897</v>
      </c>
      <c r="D1533" s="208" t="b">
        <f t="shared" si="123"/>
        <v>1</v>
      </c>
      <c r="E1533" s="220" t="b">
        <f t="shared" si="120"/>
        <v>0</v>
      </c>
      <c r="F1533" s="219" t="b">
        <f t="shared" si="124"/>
        <v>0</v>
      </c>
      <c r="G1533" s="219">
        <f t="shared" si="121"/>
        <v>43899</v>
      </c>
    </row>
    <row r="1534" spans="3:7" s="196" customFormat="1" x14ac:dyDescent="0.25">
      <c r="C1534" s="219">
        <f t="shared" si="122"/>
        <v>43898</v>
      </c>
      <c r="D1534" s="208" t="b">
        <f t="shared" si="123"/>
        <v>1</v>
      </c>
      <c r="E1534" s="220" t="b">
        <f t="shared" si="120"/>
        <v>0</v>
      </c>
      <c r="F1534" s="219" t="b">
        <f t="shared" si="124"/>
        <v>0</v>
      </c>
      <c r="G1534" s="219">
        <f t="shared" si="121"/>
        <v>43899</v>
      </c>
    </row>
    <row r="1535" spans="3:7" s="196" customFormat="1" x14ac:dyDescent="0.25">
      <c r="C1535" s="219">
        <f t="shared" si="122"/>
        <v>43899</v>
      </c>
      <c r="D1535" s="208" t="b">
        <f t="shared" si="123"/>
        <v>0</v>
      </c>
      <c r="E1535" s="220" t="b">
        <f t="shared" si="120"/>
        <v>0</v>
      </c>
      <c r="F1535" s="219">
        <f t="shared" si="124"/>
        <v>43899</v>
      </c>
      <c r="G1535" s="219">
        <f t="shared" si="121"/>
        <v>43899</v>
      </c>
    </row>
    <row r="1536" spans="3:7" s="196" customFormat="1" x14ac:dyDescent="0.25">
      <c r="C1536" s="219">
        <f t="shared" si="122"/>
        <v>43900</v>
      </c>
      <c r="D1536" s="208" t="b">
        <f t="shared" si="123"/>
        <v>0</v>
      </c>
      <c r="E1536" s="220" t="b">
        <f t="shared" si="120"/>
        <v>0</v>
      </c>
      <c r="F1536" s="219">
        <f t="shared" si="124"/>
        <v>43900</v>
      </c>
      <c r="G1536" s="219">
        <f t="shared" si="121"/>
        <v>43900</v>
      </c>
    </row>
    <row r="1537" spans="3:7" s="196" customFormat="1" x14ac:dyDescent="0.25">
      <c r="C1537" s="219">
        <f t="shared" si="122"/>
        <v>43901</v>
      </c>
      <c r="D1537" s="208" t="b">
        <f t="shared" si="123"/>
        <v>0</v>
      </c>
      <c r="E1537" s="220" t="b">
        <f t="shared" si="120"/>
        <v>0</v>
      </c>
      <c r="F1537" s="219">
        <f t="shared" si="124"/>
        <v>43901</v>
      </c>
      <c r="G1537" s="219">
        <f t="shared" si="121"/>
        <v>43901</v>
      </c>
    </row>
    <row r="1538" spans="3:7" s="196" customFormat="1" x14ac:dyDescent="0.25">
      <c r="C1538" s="219">
        <f t="shared" si="122"/>
        <v>43902</v>
      </c>
      <c r="D1538" s="208" t="b">
        <f t="shared" si="123"/>
        <v>0</v>
      </c>
      <c r="E1538" s="220" t="b">
        <f t="shared" si="120"/>
        <v>0</v>
      </c>
      <c r="F1538" s="219">
        <f t="shared" si="124"/>
        <v>43902</v>
      </c>
      <c r="G1538" s="219">
        <f t="shared" si="121"/>
        <v>43902</v>
      </c>
    </row>
    <row r="1539" spans="3:7" s="196" customFormat="1" x14ac:dyDescent="0.25">
      <c r="C1539" s="219">
        <f t="shared" si="122"/>
        <v>43903</v>
      </c>
      <c r="D1539" s="208" t="b">
        <f t="shared" si="123"/>
        <v>0</v>
      </c>
      <c r="E1539" s="220" t="b">
        <f t="shared" si="120"/>
        <v>0</v>
      </c>
      <c r="F1539" s="219">
        <f t="shared" si="124"/>
        <v>43903</v>
      </c>
      <c r="G1539" s="219">
        <f t="shared" si="121"/>
        <v>43903</v>
      </c>
    </row>
    <row r="1540" spans="3:7" s="196" customFormat="1" x14ac:dyDescent="0.25">
      <c r="C1540" s="219">
        <f t="shared" si="122"/>
        <v>43904</v>
      </c>
      <c r="D1540" s="208" t="b">
        <f t="shared" si="123"/>
        <v>1</v>
      </c>
      <c r="E1540" s="220" t="b">
        <f t="shared" si="120"/>
        <v>0</v>
      </c>
      <c r="F1540" s="219" t="b">
        <f t="shared" si="124"/>
        <v>0</v>
      </c>
      <c r="G1540" s="219">
        <f t="shared" si="121"/>
        <v>43906</v>
      </c>
    </row>
    <row r="1541" spans="3:7" s="196" customFormat="1" x14ac:dyDescent="0.25">
      <c r="C1541" s="219">
        <f t="shared" si="122"/>
        <v>43905</v>
      </c>
      <c r="D1541" s="208" t="b">
        <f t="shared" si="123"/>
        <v>1</v>
      </c>
      <c r="E1541" s="220" t="b">
        <f t="shared" si="120"/>
        <v>0</v>
      </c>
      <c r="F1541" s="219" t="b">
        <f t="shared" si="124"/>
        <v>0</v>
      </c>
      <c r="G1541" s="219">
        <f t="shared" si="121"/>
        <v>43906</v>
      </c>
    </row>
    <row r="1542" spans="3:7" s="196" customFormat="1" x14ac:dyDescent="0.25">
      <c r="C1542" s="219">
        <f t="shared" si="122"/>
        <v>43906</v>
      </c>
      <c r="D1542" s="208" t="b">
        <f t="shared" si="123"/>
        <v>0</v>
      </c>
      <c r="E1542" s="220" t="b">
        <f t="shared" ref="E1542:E1605" si="125">IF(TYPE(VLOOKUP(C1542,Holydays,1,0))&lt;&gt;1,FALSE,TRUE)</f>
        <v>0</v>
      </c>
      <c r="F1542" s="219">
        <f t="shared" si="124"/>
        <v>43906</v>
      </c>
      <c r="G1542" s="219">
        <f t="shared" ref="G1542:G1605" si="126">IF(F1542,F1542,WORKDAY(C1542,1,Holydays))</f>
        <v>43906</v>
      </c>
    </row>
    <row r="1543" spans="3:7" s="196" customFormat="1" x14ac:dyDescent="0.25">
      <c r="C1543" s="219">
        <f t="shared" ref="C1543:C1606" si="127">C1542+1</f>
        <v>43907</v>
      </c>
      <c r="D1543" s="208" t="b">
        <f t="shared" ref="D1543:D1606" si="128">IF(WEEKDAY(C1543,2)&gt;5,TRUE)</f>
        <v>0</v>
      </c>
      <c r="E1543" s="220" t="b">
        <f t="shared" si="125"/>
        <v>0</v>
      </c>
      <c r="F1543" s="219">
        <f t="shared" ref="F1543:F1606" si="129">IF(OR(D1543,E1543),FALSE,C1543)</f>
        <v>43907</v>
      </c>
      <c r="G1543" s="219">
        <f t="shared" si="126"/>
        <v>43907</v>
      </c>
    </row>
    <row r="1544" spans="3:7" s="196" customFormat="1" x14ac:dyDescent="0.25">
      <c r="C1544" s="219">
        <f t="shared" si="127"/>
        <v>43908</v>
      </c>
      <c r="D1544" s="208" t="b">
        <f t="shared" si="128"/>
        <v>0</v>
      </c>
      <c r="E1544" s="220" t="b">
        <f t="shared" si="125"/>
        <v>0</v>
      </c>
      <c r="F1544" s="219">
        <f t="shared" si="129"/>
        <v>43908</v>
      </c>
      <c r="G1544" s="219">
        <f t="shared" si="126"/>
        <v>43908</v>
      </c>
    </row>
    <row r="1545" spans="3:7" s="196" customFormat="1" x14ac:dyDescent="0.25">
      <c r="C1545" s="219">
        <f t="shared" si="127"/>
        <v>43909</v>
      </c>
      <c r="D1545" s="208" t="b">
        <f t="shared" si="128"/>
        <v>0</v>
      </c>
      <c r="E1545" s="220" t="b">
        <f t="shared" si="125"/>
        <v>0</v>
      </c>
      <c r="F1545" s="219">
        <f t="shared" si="129"/>
        <v>43909</v>
      </c>
      <c r="G1545" s="219">
        <f t="shared" si="126"/>
        <v>43909</v>
      </c>
    </row>
    <row r="1546" spans="3:7" s="196" customFormat="1" x14ac:dyDescent="0.25">
      <c r="C1546" s="219">
        <f t="shared" si="127"/>
        <v>43910</v>
      </c>
      <c r="D1546" s="208" t="b">
        <f t="shared" si="128"/>
        <v>0</v>
      </c>
      <c r="E1546" s="220" t="b">
        <f t="shared" si="125"/>
        <v>0</v>
      </c>
      <c r="F1546" s="219">
        <f t="shared" si="129"/>
        <v>43910</v>
      </c>
      <c r="G1546" s="219">
        <f t="shared" si="126"/>
        <v>43910</v>
      </c>
    </row>
    <row r="1547" spans="3:7" s="196" customFormat="1" x14ac:dyDescent="0.25">
      <c r="C1547" s="219">
        <f t="shared" si="127"/>
        <v>43911</v>
      </c>
      <c r="D1547" s="208" t="b">
        <f t="shared" si="128"/>
        <v>1</v>
      </c>
      <c r="E1547" s="220" t="b">
        <f t="shared" si="125"/>
        <v>0</v>
      </c>
      <c r="F1547" s="219" t="b">
        <f t="shared" si="129"/>
        <v>0</v>
      </c>
      <c r="G1547" s="219">
        <f t="shared" si="126"/>
        <v>43913</v>
      </c>
    </row>
    <row r="1548" spans="3:7" s="196" customFormat="1" x14ac:dyDescent="0.25">
      <c r="C1548" s="219">
        <f t="shared" si="127"/>
        <v>43912</v>
      </c>
      <c r="D1548" s="208" t="b">
        <f t="shared" si="128"/>
        <v>1</v>
      </c>
      <c r="E1548" s="220" t="b">
        <f t="shared" si="125"/>
        <v>0</v>
      </c>
      <c r="F1548" s="219" t="b">
        <f t="shared" si="129"/>
        <v>0</v>
      </c>
      <c r="G1548" s="219">
        <f t="shared" si="126"/>
        <v>43913</v>
      </c>
    </row>
    <row r="1549" spans="3:7" s="196" customFormat="1" x14ac:dyDescent="0.25">
      <c r="C1549" s="219">
        <f t="shared" si="127"/>
        <v>43913</v>
      </c>
      <c r="D1549" s="208" t="b">
        <f t="shared" si="128"/>
        <v>0</v>
      </c>
      <c r="E1549" s="220" t="b">
        <f t="shared" si="125"/>
        <v>0</v>
      </c>
      <c r="F1549" s="219">
        <f t="shared" si="129"/>
        <v>43913</v>
      </c>
      <c r="G1549" s="219">
        <f t="shared" si="126"/>
        <v>43913</v>
      </c>
    </row>
    <row r="1550" spans="3:7" s="196" customFormat="1" x14ac:dyDescent="0.25">
      <c r="C1550" s="219">
        <f t="shared" si="127"/>
        <v>43914</v>
      </c>
      <c r="D1550" s="208" t="b">
        <f t="shared" si="128"/>
        <v>0</v>
      </c>
      <c r="E1550" s="220" t="b">
        <f t="shared" si="125"/>
        <v>0</v>
      </c>
      <c r="F1550" s="219">
        <f t="shared" si="129"/>
        <v>43914</v>
      </c>
      <c r="G1550" s="219">
        <f t="shared" si="126"/>
        <v>43914</v>
      </c>
    </row>
    <row r="1551" spans="3:7" s="196" customFormat="1" x14ac:dyDescent="0.25">
      <c r="C1551" s="219">
        <f t="shared" si="127"/>
        <v>43915</v>
      </c>
      <c r="D1551" s="208" t="b">
        <f t="shared" si="128"/>
        <v>0</v>
      </c>
      <c r="E1551" s="220" t="b">
        <f t="shared" si="125"/>
        <v>0</v>
      </c>
      <c r="F1551" s="219">
        <f t="shared" si="129"/>
        <v>43915</v>
      </c>
      <c r="G1551" s="219">
        <f t="shared" si="126"/>
        <v>43915</v>
      </c>
    </row>
    <row r="1552" spans="3:7" s="196" customFormat="1" x14ac:dyDescent="0.25">
      <c r="C1552" s="219">
        <f t="shared" si="127"/>
        <v>43916</v>
      </c>
      <c r="D1552" s="208" t="b">
        <f t="shared" si="128"/>
        <v>0</v>
      </c>
      <c r="E1552" s="220" t="b">
        <f t="shared" si="125"/>
        <v>0</v>
      </c>
      <c r="F1552" s="219">
        <f t="shared" si="129"/>
        <v>43916</v>
      </c>
      <c r="G1552" s="219">
        <f t="shared" si="126"/>
        <v>43916</v>
      </c>
    </row>
    <row r="1553" spans="3:7" s="196" customFormat="1" x14ac:dyDescent="0.25">
      <c r="C1553" s="219">
        <f t="shared" si="127"/>
        <v>43917</v>
      </c>
      <c r="D1553" s="208" t="b">
        <f t="shared" si="128"/>
        <v>0</v>
      </c>
      <c r="E1553" s="220" t="b">
        <f t="shared" si="125"/>
        <v>0</v>
      </c>
      <c r="F1553" s="219">
        <f t="shared" si="129"/>
        <v>43917</v>
      </c>
      <c r="G1553" s="219">
        <f t="shared" si="126"/>
        <v>43917</v>
      </c>
    </row>
    <row r="1554" spans="3:7" s="196" customFormat="1" x14ac:dyDescent="0.25">
      <c r="C1554" s="219">
        <f t="shared" si="127"/>
        <v>43918</v>
      </c>
      <c r="D1554" s="208" t="b">
        <f t="shared" si="128"/>
        <v>1</v>
      </c>
      <c r="E1554" s="220" t="b">
        <f t="shared" si="125"/>
        <v>0</v>
      </c>
      <c r="F1554" s="219" t="b">
        <f t="shared" si="129"/>
        <v>0</v>
      </c>
      <c r="G1554" s="219">
        <f t="shared" si="126"/>
        <v>43920</v>
      </c>
    </row>
    <row r="1555" spans="3:7" s="196" customFormat="1" x14ac:dyDescent="0.25">
      <c r="C1555" s="219">
        <f t="shared" si="127"/>
        <v>43919</v>
      </c>
      <c r="D1555" s="208" t="b">
        <f t="shared" si="128"/>
        <v>1</v>
      </c>
      <c r="E1555" s="220" t="b">
        <f t="shared" si="125"/>
        <v>0</v>
      </c>
      <c r="F1555" s="219" t="b">
        <f t="shared" si="129"/>
        <v>0</v>
      </c>
      <c r="G1555" s="219">
        <f t="shared" si="126"/>
        <v>43920</v>
      </c>
    </row>
    <row r="1556" spans="3:7" s="196" customFormat="1" x14ac:dyDescent="0.25">
      <c r="C1556" s="219">
        <f t="shared" si="127"/>
        <v>43920</v>
      </c>
      <c r="D1556" s="208" t="b">
        <f t="shared" si="128"/>
        <v>0</v>
      </c>
      <c r="E1556" s="220" t="b">
        <f t="shared" si="125"/>
        <v>0</v>
      </c>
      <c r="F1556" s="219">
        <f t="shared" si="129"/>
        <v>43920</v>
      </c>
      <c r="G1556" s="219">
        <f t="shared" si="126"/>
        <v>43920</v>
      </c>
    </row>
    <row r="1557" spans="3:7" s="196" customFormat="1" x14ac:dyDescent="0.25">
      <c r="C1557" s="219">
        <f t="shared" si="127"/>
        <v>43921</v>
      </c>
      <c r="D1557" s="208" t="b">
        <f t="shared" si="128"/>
        <v>0</v>
      </c>
      <c r="E1557" s="220" t="b">
        <f t="shared" si="125"/>
        <v>0</v>
      </c>
      <c r="F1557" s="219">
        <f t="shared" si="129"/>
        <v>43921</v>
      </c>
      <c r="G1557" s="219">
        <f t="shared" si="126"/>
        <v>43921</v>
      </c>
    </row>
    <row r="1558" spans="3:7" s="196" customFormat="1" x14ac:dyDescent="0.25">
      <c r="C1558" s="219">
        <f t="shared" si="127"/>
        <v>43922</v>
      </c>
      <c r="D1558" s="208" t="b">
        <f t="shared" si="128"/>
        <v>0</v>
      </c>
      <c r="E1558" s="220" t="b">
        <f t="shared" si="125"/>
        <v>0</v>
      </c>
      <c r="F1558" s="219">
        <f t="shared" si="129"/>
        <v>43922</v>
      </c>
      <c r="G1558" s="219">
        <f t="shared" si="126"/>
        <v>43922</v>
      </c>
    </row>
    <row r="1559" spans="3:7" s="196" customFormat="1" x14ac:dyDescent="0.25">
      <c r="C1559" s="219">
        <f t="shared" si="127"/>
        <v>43923</v>
      </c>
      <c r="D1559" s="208" t="b">
        <f t="shared" si="128"/>
        <v>0</v>
      </c>
      <c r="E1559" s="220" t="b">
        <f t="shared" si="125"/>
        <v>0</v>
      </c>
      <c r="F1559" s="219">
        <f t="shared" si="129"/>
        <v>43923</v>
      </c>
      <c r="G1559" s="219">
        <f t="shared" si="126"/>
        <v>43923</v>
      </c>
    </row>
    <row r="1560" spans="3:7" s="196" customFormat="1" x14ac:dyDescent="0.25">
      <c r="C1560" s="219">
        <f t="shared" si="127"/>
        <v>43924</v>
      </c>
      <c r="D1560" s="208" t="b">
        <f t="shared" si="128"/>
        <v>0</v>
      </c>
      <c r="E1560" s="220" t="b">
        <f t="shared" si="125"/>
        <v>0</v>
      </c>
      <c r="F1560" s="219">
        <f t="shared" si="129"/>
        <v>43924</v>
      </c>
      <c r="G1560" s="219">
        <f t="shared" si="126"/>
        <v>43924</v>
      </c>
    </row>
    <row r="1561" spans="3:7" s="196" customFormat="1" x14ac:dyDescent="0.25">
      <c r="C1561" s="219">
        <f t="shared" si="127"/>
        <v>43925</v>
      </c>
      <c r="D1561" s="208" t="b">
        <f t="shared" si="128"/>
        <v>1</v>
      </c>
      <c r="E1561" s="220" t="b">
        <f t="shared" si="125"/>
        <v>0</v>
      </c>
      <c r="F1561" s="219" t="b">
        <f t="shared" si="129"/>
        <v>0</v>
      </c>
      <c r="G1561" s="219">
        <f t="shared" si="126"/>
        <v>43927</v>
      </c>
    </row>
    <row r="1562" spans="3:7" s="196" customFormat="1" x14ac:dyDescent="0.25">
      <c r="C1562" s="219">
        <f t="shared" si="127"/>
        <v>43926</v>
      </c>
      <c r="D1562" s="208" t="b">
        <f t="shared" si="128"/>
        <v>1</v>
      </c>
      <c r="E1562" s="220" t="b">
        <f t="shared" si="125"/>
        <v>0</v>
      </c>
      <c r="F1562" s="219" t="b">
        <f t="shared" si="129"/>
        <v>0</v>
      </c>
      <c r="G1562" s="219">
        <f t="shared" si="126"/>
        <v>43927</v>
      </c>
    </row>
    <row r="1563" spans="3:7" s="196" customFormat="1" x14ac:dyDescent="0.25">
      <c r="C1563" s="219">
        <f t="shared" si="127"/>
        <v>43927</v>
      </c>
      <c r="D1563" s="208" t="b">
        <f t="shared" si="128"/>
        <v>0</v>
      </c>
      <c r="E1563" s="220" t="b">
        <f t="shared" si="125"/>
        <v>0</v>
      </c>
      <c r="F1563" s="219">
        <f t="shared" si="129"/>
        <v>43927</v>
      </c>
      <c r="G1563" s="219">
        <f t="shared" si="126"/>
        <v>43927</v>
      </c>
    </row>
    <row r="1564" spans="3:7" s="196" customFormat="1" x14ac:dyDescent="0.25">
      <c r="C1564" s="219">
        <f t="shared" si="127"/>
        <v>43928</v>
      </c>
      <c r="D1564" s="208" t="b">
        <f t="shared" si="128"/>
        <v>0</v>
      </c>
      <c r="E1564" s="220" t="b">
        <f t="shared" si="125"/>
        <v>0</v>
      </c>
      <c r="F1564" s="219">
        <f t="shared" si="129"/>
        <v>43928</v>
      </c>
      <c r="G1564" s="219">
        <f t="shared" si="126"/>
        <v>43928</v>
      </c>
    </row>
    <row r="1565" spans="3:7" s="196" customFormat="1" x14ac:dyDescent="0.25">
      <c r="C1565" s="219">
        <f t="shared" si="127"/>
        <v>43929</v>
      </c>
      <c r="D1565" s="208" t="b">
        <f t="shared" si="128"/>
        <v>0</v>
      </c>
      <c r="E1565" s="220" t="b">
        <f t="shared" si="125"/>
        <v>0</v>
      </c>
      <c r="F1565" s="219">
        <f t="shared" si="129"/>
        <v>43929</v>
      </c>
      <c r="G1565" s="219">
        <f t="shared" si="126"/>
        <v>43929</v>
      </c>
    </row>
    <row r="1566" spans="3:7" s="196" customFormat="1" x14ac:dyDescent="0.25">
      <c r="C1566" s="219">
        <f t="shared" si="127"/>
        <v>43930</v>
      </c>
      <c r="D1566" s="208" t="b">
        <f t="shared" si="128"/>
        <v>0</v>
      </c>
      <c r="E1566" s="220" t="b">
        <f t="shared" si="125"/>
        <v>0</v>
      </c>
      <c r="F1566" s="219">
        <f t="shared" si="129"/>
        <v>43930</v>
      </c>
      <c r="G1566" s="219">
        <f t="shared" si="126"/>
        <v>43930</v>
      </c>
    </row>
    <row r="1567" spans="3:7" s="196" customFormat="1" x14ac:dyDescent="0.25">
      <c r="C1567" s="219">
        <f t="shared" si="127"/>
        <v>43931</v>
      </c>
      <c r="D1567" s="208" t="b">
        <f t="shared" si="128"/>
        <v>0</v>
      </c>
      <c r="E1567" s="220" t="b">
        <f t="shared" si="125"/>
        <v>0</v>
      </c>
      <c r="F1567" s="219">
        <f t="shared" si="129"/>
        <v>43931</v>
      </c>
      <c r="G1567" s="219">
        <f t="shared" si="126"/>
        <v>43931</v>
      </c>
    </row>
    <row r="1568" spans="3:7" s="196" customFormat="1" x14ac:dyDescent="0.25">
      <c r="C1568" s="219">
        <f t="shared" si="127"/>
        <v>43932</v>
      </c>
      <c r="D1568" s="208" t="b">
        <f t="shared" si="128"/>
        <v>1</v>
      </c>
      <c r="E1568" s="220" t="b">
        <f t="shared" si="125"/>
        <v>0</v>
      </c>
      <c r="F1568" s="219" t="b">
        <f t="shared" si="129"/>
        <v>0</v>
      </c>
      <c r="G1568" s="219">
        <f t="shared" si="126"/>
        <v>43934</v>
      </c>
    </row>
    <row r="1569" spans="3:7" s="196" customFormat="1" x14ac:dyDescent="0.25">
      <c r="C1569" s="219">
        <f t="shared" si="127"/>
        <v>43933</v>
      </c>
      <c r="D1569" s="208" t="b">
        <f t="shared" si="128"/>
        <v>1</v>
      </c>
      <c r="E1569" s="220" t="b">
        <f t="shared" si="125"/>
        <v>0</v>
      </c>
      <c r="F1569" s="219" t="b">
        <f t="shared" si="129"/>
        <v>0</v>
      </c>
      <c r="G1569" s="219">
        <f t="shared" si="126"/>
        <v>43934</v>
      </c>
    </row>
    <row r="1570" spans="3:7" s="196" customFormat="1" x14ac:dyDescent="0.25">
      <c r="C1570" s="219">
        <f t="shared" si="127"/>
        <v>43934</v>
      </c>
      <c r="D1570" s="208" t="b">
        <f t="shared" si="128"/>
        <v>0</v>
      </c>
      <c r="E1570" s="220" t="b">
        <f t="shared" si="125"/>
        <v>0</v>
      </c>
      <c r="F1570" s="219">
        <f t="shared" si="129"/>
        <v>43934</v>
      </c>
      <c r="G1570" s="219">
        <f t="shared" si="126"/>
        <v>43934</v>
      </c>
    </row>
    <row r="1571" spans="3:7" s="196" customFormat="1" x14ac:dyDescent="0.25">
      <c r="C1571" s="219">
        <f t="shared" si="127"/>
        <v>43935</v>
      </c>
      <c r="D1571" s="208" t="b">
        <f t="shared" si="128"/>
        <v>0</v>
      </c>
      <c r="E1571" s="220" t="b">
        <f t="shared" si="125"/>
        <v>0</v>
      </c>
      <c r="F1571" s="219">
        <f t="shared" si="129"/>
        <v>43935</v>
      </c>
      <c r="G1571" s="219">
        <f t="shared" si="126"/>
        <v>43935</v>
      </c>
    </row>
    <row r="1572" spans="3:7" s="196" customFormat="1" x14ac:dyDescent="0.25">
      <c r="C1572" s="219">
        <f t="shared" si="127"/>
        <v>43936</v>
      </c>
      <c r="D1572" s="208" t="b">
        <f t="shared" si="128"/>
        <v>0</v>
      </c>
      <c r="E1572" s="220" t="b">
        <f t="shared" si="125"/>
        <v>0</v>
      </c>
      <c r="F1572" s="219">
        <f t="shared" si="129"/>
        <v>43936</v>
      </c>
      <c r="G1572" s="219">
        <f t="shared" si="126"/>
        <v>43936</v>
      </c>
    </row>
    <row r="1573" spans="3:7" s="196" customFormat="1" x14ac:dyDescent="0.25">
      <c r="C1573" s="219">
        <f t="shared" si="127"/>
        <v>43937</v>
      </c>
      <c r="D1573" s="208" t="b">
        <f t="shared" si="128"/>
        <v>0</v>
      </c>
      <c r="E1573" s="220" t="b">
        <f t="shared" si="125"/>
        <v>0</v>
      </c>
      <c r="F1573" s="219">
        <f t="shared" si="129"/>
        <v>43937</v>
      </c>
      <c r="G1573" s="219">
        <f t="shared" si="126"/>
        <v>43937</v>
      </c>
    </row>
    <row r="1574" spans="3:7" s="196" customFormat="1" x14ac:dyDescent="0.25">
      <c r="C1574" s="219">
        <f t="shared" si="127"/>
        <v>43938</v>
      </c>
      <c r="D1574" s="208" t="b">
        <f t="shared" si="128"/>
        <v>0</v>
      </c>
      <c r="E1574" s="220" t="b">
        <f t="shared" si="125"/>
        <v>0</v>
      </c>
      <c r="F1574" s="219">
        <f t="shared" si="129"/>
        <v>43938</v>
      </c>
      <c r="G1574" s="219">
        <f t="shared" si="126"/>
        <v>43938</v>
      </c>
    </row>
    <row r="1575" spans="3:7" s="196" customFormat="1" x14ac:dyDescent="0.25">
      <c r="C1575" s="219">
        <f t="shared" si="127"/>
        <v>43939</v>
      </c>
      <c r="D1575" s="208" t="b">
        <f t="shared" si="128"/>
        <v>1</v>
      </c>
      <c r="E1575" s="220" t="b">
        <f t="shared" si="125"/>
        <v>0</v>
      </c>
      <c r="F1575" s="219" t="b">
        <f t="shared" si="129"/>
        <v>0</v>
      </c>
      <c r="G1575" s="219">
        <f t="shared" si="126"/>
        <v>43941</v>
      </c>
    </row>
    <row r="1576" spans="3:7" s="196" customFormat="1" x14ac:dyDescent="0.25">
      <c r="C1576" s="219">
        <f t="shared" si="127"/>
        <v>43940</v>
      </c>
      <c r="D1576" s="208" t="b">
        <f t="shared" si="128"/>
        <v>1</v>
      </c>
      <c r="E1576" s="220" t="b">
        <f t="shared" si="125"/>
        <v>0</v>
      </c>
      <c r="F1576" s="219" t="b">
        <f t="shared" si="129"/>
        <v>0</v>
      </c>
      <c r="G1576" s="219">
        <f t="shared" si="126"/>
        <v>43941</v>
      </c>
    </row>
    <row r="1577" spans="3:7" s="196" customFormat="1" x14ac:dyDescent="0.25">
      <c r="C1577" s="219">
        <f t="shared" si="127"/>
        <v>43941</v>
      </c>
      <c r="D1577" s="208" t="b">
        <f t="shared" si="128"/>
        <v>0</v>
      </c>
      <c r="E1577" s="220" t="b">
        <f t="shared" si="125"/>
        <v>0</v>
      </c>
      <c r="F1577" s="219">
        <f t="shared" si="129"/>
        <v>43941</v>
      </c>
      <c r="G1577" s="219">
        <f t="shared" si="126"/>
        <v>43941</v>
      </c>
    </row>
    <row r="1578" spans="3:7" s="196" customFormat="1" x14ac:dyDescent="0.25">
      <c r="C1578" s="219">
        <f t="shared" si="127"/>
        <v>43942</v>
      </c>
      <c r="D1578" s="208" t="b">
        <f t="shared" si="128"/>
        <v>0</v>
      </c>
      <c r="E1578" s="220" t="b">
        <f t="shared" si="125"/>
        <v>0</v>
      </c>
      <c r="F1578" s="219">
        <f t="shared" si="129"/>
        <v>43942</v>
      </c>
      <c r="G1578" s="219">
        <f t="shared" si="126"/>
        <v>43942</v>
      </c>
    </row>
    <row r="1579" spans="3:7" s="196" customFormat="1" x14ac:dyDescent="0.25">
      <c r="C1579" s="219">
        <f t="shared" si="127"/>
        <v>43943</v>
      </c>
      <c r="D1579" s="208" t="b">
        <f t="shared" si="128"/>
        <v>0</v>
      </c>
      <c r="E1579" s="220" t="b">
        <f t="shared" si="125"/>
        <v>0</v>
      </c>
      <c r="F1579" s="219">
        <f t="shared" si="129"/>
        <v>43943</v>
      </c>
      <c r="G1579" s="219">
        <f t="shared" si="126"/>
        <v>43943</v>
      </c>
    </row>
    <row r="1580" spans="3:7" s="196" customFormat="1" x14ac:dyDescent="0.25">
      <c r="C1580" s="219">
        <f t="shared" si="127"/>
        <v>43944</v>
      </c>
      <c r="D1580" s="208" t="b">
        <f t="shared" si="128"/>
        <v>0</v>
      </c>
      <c r="E1580" s="220" t="b">
        <f t="shared" si="125"/>
        <v>0</v>
      </c>
      <c r="F1580" s="219">
        <f t="shared" si="129"/>
        <v>43944</v>
      </c>
      <c r="G1580" s="219">
        <f t="shared" si="126"/>
        <v>43944</v>
      </c>
    </row>
    <row r="1581" spans="3:7" s="196" customFormat="1" x14ac:dyDescent="0.25">
      <c r="C1581" s="219">
        <f t="shared" si="127"/>
        <v>43945</v>
      </c>
      <c r="D1581" s="208" t="b">
        <f t="shared" si="128"/>
        <v>0</v>
      </c>
      <c r="E1581" s="220" t="b">
        <f t="shared" si="125"/>
        <v>0</v>
      </c>
      <c r="F1581" s="219">
        <f t="shared" si="129"/>
        <v>43945</v>
      </c>
      <c r="G1581" s="219">
        <f t="shared" si="126"/>
        <v>43945</v>
      </c>
    </row>
    <row r="1582" spans="3:7" s="196" customFormat="1" x14ac:dyDescent="0.25">
      <c r="C1582" s="219">
        <f t="shared" si="127"/>
        <v>43946</v>
      </c>
      <c r="D1582" s="208" t="b">
        <f t="shared" si="128"/>
        <v>1</v>
      </c>
      <c r="E1582" s="220" t="b">
        <f t="shared" si="125"/>
        <v>0</v>
      </c>
      <c r="F1582" s="219" t="b">
        <f t="shared" si="129"/>
        <v>0</v>
      </c>
      <c r="G1582" s="219">
        <f t="shared" si="126"/>
        <v>43948</v>
      </c>
    </row>
    <row r="1583" spans="3:7" s="196" customFormat="1" x14ac:dyDescent="0.25">
      <c r="C1583" s="219">
        <f t="shared" si="127"/>
        <v>43947</v>
      </c>
      <c r="D1583" s="208" t="b">
        <f t="shared" si="128"/>
        <v>1</v>
      </c>
      <c r="E1583" s="220" t="b">
        <f t="shared" si="125"/>
        <v>0</v>
      </c>
      <c r="F1583" s="219" t="b">
        <f t="shared" si="129"/>
        <v>0</v>
      </c>
      <c r="G1583" s="219">
        <f t="shared" si="126"/>
        <v>43948</v>
      </c>
    </row>
    <row r="1584" spans="3:7" s="196" customFormat="1" x14ac:dyDescent="0.25">
      <c r="C1584" s="219">
        <f t="shared" si="127"/>
        <v>43948</v>
      </c>
      <c r="D1584" s="208" t="b">
        <f t="shared" si="128"/>
        <v>0</v>
      </c>
      <c r="E1584" s="220" t="b">
        <f t="shared" si="125"/>
        <v>0</v>
      </c>
      <c r="F1584" s="219">
        <f t="shared" si="129"/>
        <v>43948</v>
      </c>
      <c r="G1584" s="219">
        <f t="shared" si="126"/>
        <v>43948</v>
      </c>
    </row>
    <row r="1585" spans="3:7" s="196" customFormat="1" x14ac:dyDescent="0.25">
      <c r="C1585" s="219">
        <f t="shared" si="127"/>
        <v>43949</v>
      </c>
      <c r="D1585" s="208" t="b">
        <f t="shared" si="128"/>
        <v>0</v>
      </c>
      <c r="E1585" s="220" t="b">
        <f t="shared" si="125"/>
        <v>0</v>
      </c>
      <c r="F1585" s="219">
        <f t="shared" si="129"/>
        <v>43949</v>
      </c>
      <c r="G1585" s="219">
        <f t="shared" si="126"/>
        <v>43949</v>
      </c>
    </row>
    <row r="1586" spans="3:7" s="196" customFormat="1" x14ac:dyDescent="0.25">
      <c r="C1586" s="219">
        <f t="shared" si="127"/>
        <v>43950</v>
      </c>
      <c r="D1586" s="208" t="b">
        <f t="shared" si="128"/>
        <v>0</v>
      </c>
      <c r="E1586" s="220" t="b">
        <f t="shared" si="125"/>
        <v>0</v>
      </c>
      <c r="F1586" s="219">
        <f t="shared" si="129"/>
        <v>43950</v>
      </c>
      <c r="G1586" s="219">
        <f t="shared" si="126"/>
        <v>43950</v>
      </c>
    </row>
    <row r="1587" spans="3:7" s="196" customFormat="1" x14ac:dyDescent="0.25">
      <c r="C1587" s="219">
        <f t="shared" si="127"/>
        <v>43951</v>
      </c>
      <c r="D1587" s="208" t="b">
        <f t="shared" si="128"/>
        <v>0</v>
      </c>
      <c r="E1587" s="220" t="b">
        <f t="shared" si="125"/>
        <v>0</v>
      </c>
      <c r="F1587" s="219">
        <f t="shared" si="129"/>
        <v>43951</v>
      </c>
      <c r="G1587" s="219">
        <f t="shared" si="126"/>
        <v>43951</v>
      </c>
    </row>
    <row r="1588" spans="3:7" s="196" customFormat="1" x14ac:dyDescent="0.25">
      <c r="C1588" s="219">
        <f t="shared" si="127"/>
        <v>43952</v>
      </c>
      <c r="D1588" s="208" t="b">
        <f t="shared" si="128"/>
        <v>0</v>
      </c>
      <c r="E1588" s="220" t="b">
        <f t="shared" si="125"/>
        <v>1</v>
      </c>
      <c r="F1588" s="219" t="b">
        <f t="shared" si="129"/>
        <v>0</v>
      </c>
      <c r="G1588" s="219">
        <f t="shared" si="126"/>
        <v>43955</v>
      </c>
    </row>
    <row r="1589" spans="3:7" s="196" customFormat="1" x14ac:dyDescent="0.25">
      <c r="C1589" s="219">
        <f t="shared" si="127"/>
        <v>43953</v>
      </c>
      <c r="D1589" s="208" t="b">
        <f t="shared" si="128"/>
        <v>1</v>
      </c>
      <c r="E1589" s="220" t="b">
        <f t="shared" si="125"/>
        <v>0</v>
      </c>
      <c r="F1589" s="219" t="b">
        <f t="shared" si="129"/>
        <v>0</v>
      </c>
      <c r="G1589" s="219">
        <f t="shared" si="126"/>
        <v>43955</v>
      </c>
    </row>
    <row r="1590" spans="3:7" s="196" customFormat="1" x14ac:dyDescent="0.25">
      <c r="C1590" s="219">
        <f t="shared" si="127"/>
        <v>43954</v>
      </c>
      <c r="D1590" s="208" t="b">
        <f t="shared" si="128"/>
        <v>1</v>
      </c>
      <c r="E1590" s="220" t="b">
        <f t="shared" si="125"/>
        <v>0</v>
      </c>
      <c r="F1590" s="219" t="b">
        <f t="shared" si="129"/>
        <v>0</v>
      </c>
      <c r="G1590" s="219">
        <f t="shared" si="126"/>
        <v>43955</v>
      </c>
    </row>
    <row r="1591" spans="3:7" s="196" customFormat="1" x14ac:dyDescent="0.25">
      <c r="C1591" s="219">
        <f t="shared" si="127"/>
        <v>43955</v>
      </c>
      <c r="D1591" s="208" t="b">
        <f t="shared" si="128"/>
        <v>0</v>
      </c>
      <c r="E1591" s="220" t="b">
        <f t="shared" si="125"/>
        <v>0</v>
      </c>
      <c r="F1591" s="219">
        <f t="shared" si="129"/>
        <v>43955</v>
      </c>
      <c r="G1591" s="219">
        <f t="shared" si="126"/>
        <v>43955</v>
      </c>
    </row>
    <row r="1592" spans="3:7" s="196" customFormat="1" x14ac:dyDescent="0.25">
      <c r="C1592" s="219">
        <f t="shared" si="127"/>
        <v>43956</v>
      </c>
      <c r="D1592" s="208" t="b">
        <f t="shared" si="128"/>
        <v>0</v>
      </c>
      <c r="E1592" s="220" t="b">
        <f t="shared" si="125"/>
        <v>0</v>
      </c>
      <c r="F1592" s="219">
        <f t="shared" si="129"/>
        <v>43956</v>
      </c>
      <c r="G1592" s="219">
        <f t="shared" si="126"/>
        <v>43956</v>
      </c>
    </row>
    <row r="1593" spans="3:7" s="196" customFormat="1" x14ac:dyDescent="0.25">
      <c r="C1593" s="219">
        <f t="shared" si="127"/>
        <v>43957</v>
      </c>
      <c r="D1593" s="208" t="b">
        <f t="shared" si="128"/>
        <v>0</v>
      </c>
      <c r="E1593" s="220" t="b">
        <f t="shared" si="125"/>
        <v>0</v>
      </c>
      <c r="F1593" s="219">
        <f t="shared" si="129"/>
        <v>43957</v>
      </c>
      <c r="G1593" s="219">
        <f t="shared" si="126"/>
        <v>43957</v>
      </c>
    </row>
    <row r="1594" spans="3:7" s="196" customFormat="1" x14ac:dyDescent="0.25">
      <c r="C1594" s="219">
        <f t="shared" si="127"/>
        <v>43958</v>
      </c>
      <c r="D1594" s="208" t="b">
        <f t="shared" si="128"/>
        <v>0</v>
      </c>
      <c r="E1594" s="220" t="b">
        <f t="shared" si="125"/>
        <v>0</v>
      </c>
      <c r="F1594" s="219">
        <f t="shared" si="129"/>
        <v>43958</v>
      </c>
      <c r="G1594" s="219">
        <f t="shared" si="126"/>
        <v>43958</v>
      </c>
    </row>
    <row r="1595" spans="3:7" s="196" customFormat="1" x14ac:dyDescent="0.25">
      <c r="C1595" s="219">
        <f t="shared" si="127"/>
        <v>43959</v>
      </c>
      <c r="D1595" s="208" t="b">
        <f t="shared" si="128"/>
        <v>0</v>
      </c>
      <c r="E1595" s="220" t="b">
        <f t="shared" si="125"/>
        <v>0</v>
      </c>
      <c r="F1595" s="219">
        <f t="shared" si="129"/>
        <v>43959</v>
      </c>
      <c r="G1595" s="219">
        <f t="shared" si="126"/>
        <v>43959</v>
      </c>
    </row>
    <row r="1596" spans="3:7" s="196" customFormat="1" x14ac:dyDescent="0.25">
      <c r="C1596" s="219">
        <f t="shared" si="127"/>
        <v>43960</v>
      </c>
      <c r="D1596" s="208" t="b">
        <f t="shared" si="128"/>
        <v>1</v>
      </c>
      <c r="E1596" s="220" t="b">
        <f t="shared" si="125"/>
        <v>0</v>
      </c>
      <c r="F1596" s="219" t="b">
        <f t="shared" si="129"/>
        <v>0</v>
      </c>
      <c r="G1596" s="219">
        <f t="shared" si="126"/>
        <v>43962</v>
      </c>
    </row>
    <row r="1597" spans="3:7" s="196" customFormat="1" x14ac:dyDescent="0.25">
      <c r="C1597" s="219">
        <f t="shared" si="127"/>
        <v>43961</v>
      </c>
      <c r="D1597" s="208" t="b">
        <f t="shared" si="128"/>
        <v>1</v>
      </c>
      <c r="E1597" s="220" t="b">
        <f t="shared" si="125"/>
        <v>0</v>
      </c>
      <c r="F1597" s="219" t="b">
        <f t="shared" si="129"/>
        <v>0</v>
      </c>
      <c r="G1597" s="219">
        <f t="shared" si="126"/>
        <v>43962</v>
      </c>
    </row>
    <row r="1598" spans="3:7" s="196" customFormat="1" x14ac:dyDescent="0.25">
      <c r="C1598" s="219">
        <f t="shared" si="127"/>
        <v>43962</v>
      </c>
      <c r="D1598" s="208" t="b">
        <f t="shared" si="128"/>
        <v>0</v>
      </c>
      <c r="E1598" s="220" t="b">
        <f t="shared" si="125"/>
        <v>0</v>
      </c>
      <c r="F1598" s="219">
        <f t="shared" si="129"/>
        <v>43962</v>
      </c>
      <c r="G1598" s="219">
        <f t="shared" si="126"/>
        <v>43962</v>
      </c>
    </row>
    <row r="1599" spans="3:7" s="196" customFormat="1" x14ac:dyDescent="0.25">
      <c r="C1599" s="219">
        <f t="shared" si="127"/>
        <v>43963</v>
      </c>
      <c r="D1599" s="208" t="b">
        <f t="shared" si="128"/>
        <v>0</v>
      </c>
      <c r="E1599" s="220" t="b">
        <f t="shared" si="125"/>
        <v>0</v>
      </c>
      <c r="F1599" s="219">
        <f t="shared" si="129"/>
        <v>43963</v>
      </c>
      <c r="G1599" s="219">
        <f t="shared" si="126"/>
        <v>43963</v>
      </c>
    </row>
    <row r="1600" spans="3:7" s="196" customFormat="1" x14ac:dyDescent="0.25">
      <c r="C1600" s="219">
        <f t="shared" si="127"/>
        <v>43964</v>
      </c>
      <c r="D1600" s="208" t="b">
        <f t="shared" si="128"/>
        <v>0</v>
      </c>
      <c r="E1600" s="220" t="b">
        <f t="shared" si="125"/>
        <v>0</v>
      </c>
      <c r="F1600" s="219">
        <f t="shared" si="129"/>
        <v>43964</v>
      </c>
      <c r="G1600" s="219">
        <f t="shared" si="126"/>
        <v>43964</v>
      </c>
    </row>
    <row r="1601" spans="3:7" s="196" customFormat="1" x14ac:dyDescent="0.25">
      <c r="C1601" s="219">
        <f t="shared" si="127"/>
        <v>43965</v>
      </c>
      <c r="D1601" s="208" t="b">
        <f t="shared" si="128"/>
        <v>0</v>
      </c>
      <c r="E1601" s="220" t="b">
        <f t="shared" si="125"/>
        <v>0</v>
      </c>
      <c r="F1601" s="219">
        <f t="shared" si="129"/>
        <v>43965</v>
      </c>
      <c r="G1601" s="219">
        <f t="shared" si="126"/>
        <v>43965</v>
      </c>
    </row>
    <row r="1602" spans="3:7" s="196" customFormat="1" x14ac:dyDescent="0.25">
      <c r="C1602" s="219">
        <f t="shared" si="127"/>
        <v>43966</v>
      </c>
      <c r="D1602" s="208" t="b">
        <f t="shared" si="128"/>
        <v>0</v>
      </c>
      <c r="E1602" s="220" t="b">
        <f t="shared" si="125"/>
        <v>0</v>
      </c>
      <c r="F1602" s="219">
        <f t="shared" si="129"/>
        <v>43966</v>
      </c>
      <c r="G1602" s="219">
        <f t="shared" si="126"/>
        <v>43966</v>
      </c>
    </row>
    <row r="1603" spans="3:7" s="196" customFormat="1" x14ac:dyDescent="0.25">
      <c r="C1603" s="219">
        <f t="shared" si="127"/>
        <v>43967</v>
      </c>
      <c r="D1603" s="208" t="b">
        <f t="shared" si="128"/>
        <v>1</v>
      </c>
      <c r="E1603" s="220" t="b">
        <f t="shared" si="125"/>
        <v>0</v>
      </c>
      <c r="F1603" s="219" t="b">
        <f t="shared" si="129"/>
        <v>0</v>
      </c>
      <c r="G1603" s="219">
        <f t="shared" si="126"/>
        <v>43969</v>
      </c>
    </row>
    <row r="1604" spans="3:7" s="196" customFormat="1" x14ac:dyDescent="0.25">
      <c r="C1604" s="219">
        <f t="shared" si="127"/>
        <v>43968</v>
      </c>
      <c r="D1604" s="208" t="b">
        <f t="shared" si="128"/>
        <v>1</v>
      </c>
      <c r="E1604" s="220" t="b">
        <f t="shared" si="125"/>
        <v>0</v>
      </c>
      <c r="F1604" s="219" t="b">
        <f t="shared" si="129"/>
        <v>0</v>
      </c>
      <c r="G1604" s="219">
        <f t="shared" si="126"/>
        <v>43969</v>
      </c>
    </row>
    <row r="1605" spans="3:7" s="196" customFormat="1" x14ac:dyDescent="0.25">
      <c r="C1605" s="219">
        <f t="shared" si="127"/>
        <v>43969</v>
      </c>
      <c r="D1605" s="208" t="b">
        <f t="shared" si="128"/>
        <v>0</v>
      </c>
      <c r="E1605" s="220" t="b">
        <f t="shared" si="125"/>
        <v>0</v>
      </c>
      <c r="F1605" s="219">
        <f t="shared" si="129"/>
        <v>43969</v>
      </c>
      <c r="G1605" s="219">
        <f t="shared" si="126"/>
        <v>43969</v>
      </c>
    </row>
    <row r="1606" spans="3:7" s="196" customFormat="1" x14ac:dyDescent="0.25">
      <c r="C1606" s="219">
        <f t="shared" si="127"/>
        <v>43970</v>
      </c>
      <c r="D1606" s="208" t="b">
        <f t="shared" si="128"/>
        <v>0</v>
      </c>
      <c r="E1606" s="220" t="b">
        <f t="shared" ref="E1606:E1669" si="130">IF(TYPE(VLOOKUP(C1606,Holydays,1,0))&lt;&gt;1,FALSE,TRUE)</f>
        <v>0</v>
      </c>
      <c r="F1606" s="219">
        <f t="shared" si="129"/>
        <v>43970</v>
      </c>
      <c r="G1606" s="219">
        <f t="shared" ref="G1606:G1669" si="131">IF(F1606,F1606,WORKDAY(C1606,1,Holydays))</f>
        <v>43970</v>
      </c>
    </row>
    <row r="1607" spans="3:7" s="196" customFormat="1" x14ac:dyDescent="0.25">
      <c r="C1607" s="219">
        <f t="shared" ref="C1607:C1670" si="132">C1606+1</f>
        <v>43971</v>
      </c>
      <c r="D1607" s="208" t="b">
        <f t="shared" ref="D1607:D1670" si="133">IF(WEEKDAY(C1607,2)&gt;5,TRUE)</f>
        <v>0</v>
      </c>
      <c r="E1607" s="220" t="b">
        <f t="shared" si="130"/>
        <v>0</v>
      </c>
      <c r="F1607" s="219">
        <f t="shared" ref="F1607:F1670" si="134">IF(OR(D1607,E1607),FALSE,C1607)</f>
        <v>43971</v>
      </c>
      <c r="G1607" s="219">
        <f t="shared" si="131"/>
        <v>43971</v>
      </c>
    </row>
    <row r="1608" spans="3:7" s="196" customFormat="1" x14ac:dyDescent="0.25">
      <c r="C1608" s="219">
        <f t="shared" si="132"/>
        <v>43972</v>
      </c>
      <c r="D1608" s="208" t="b">
        <f t="shared" si="133"/>
        <v>0</v>
      </c>
      <c r="E1608" s="220" t="b">
        <f t="shared" si="130"/>
        <v>0</v>
      </c>
      <c r="F1608" s="219">
        <f t="shared" si="134"/>
        <v>43972</v>
      </c>
      <c r="G1608" s="219">
        <f t="shared" si="131"/>
        <v>43972</v>
      </c>
    </row>
    <row r="1609" spans="3:7" s="196" customFormat="1" x14ac:dyDescent="0.25">
      <c r="C1609" s="219">
        <f t="shared" si="132"/>
        <v>43973</v>
      </c>
      <c r="D1609" s="208" t="b">
        <f t="shared" si="133"/>
        <v>0</v>
      </c>
      <c r="E1609" s="220" t="b">
        <f t="shared" si="130"/>
        <v>0</v>
      </c>
      <c r="F1609" s="219">
        <f t="shared" si="134"/>
        <v>43973</v>
      </c>
      <c r="G1609" s="219">
        <f t="shared" si="131"/>
        <v>43973</v>
      </c>
    </row>
    <row r="1610" spans="3:7" s="196" customFormat="1" x14ac:dyDescent="0.25">
      <c r="C1610" s="219">
        <f t="shared" si="132"/>
        <v>43974</v>
      </c>
      <c r="D1610" s="208" t="b">
        <f t="shared" si="133"/>
        <v>1</v>
      </c>
      <c r="E1610" s="220" t="b">
        <f t="shared" si="130"/>
        <v>0</v>
      </c>
      <c r="F1610" s="219" t="b">
        <f t="shared" si="134"/>
        <v>0</v>
      </c>
      <c r="G1610" s="219">
        <f t="shared" si="131"/>
        <v>43976</v>
      </c>
    </row>
    <row r="1611" spans="3:7" s="196" customFormat="1" x14ac:dyDescent="0.25">
      <c r="C1611" s="219">
        <f t="shared" si="132"/>
        <v>43975</v>
      </c>
      <c r="D1611" s="208" t="b">
        <f t="shared" si="133"/>
        <v>1</v>
      </c>
      <c r="E1611" s="220" t="b">
        <f t="shared" si="130"/>
        <v>0</v>
      </c>
      <c r="F1611" s="219" t="b">
        <f t="shared" si="134"/>
        <v>0</v>
      </c>
      <c r="G1611" s="219">
        <f t="shared" si="131"/>
        <v>43976</v>
      </c>
    </row>
    <row r="1612" spans="3:7" s="196" customFormat="1" x14ac:dyDescent="0.25">
      <c r="C1612" s="219">
        <f t="shared" si="132"/>
        <v>43976</v>
      </c>
      <c r="D1612" s="208" t="b">
        <f t="shared" si="133"/>
        <v>0</v>
      </c>
      <c r="E1612" s="220" t="b">
        <f t="shared" si="130"/>
        <v>0</v>
      </c>
      <c r="F1612" s="219">
        <f t="shared" si="134"/>
        <v>43976</v>
      </c>
      <c r="G1612" s="219">
        <f t="shared" si="131"/>
        <v>43976</v>
      </c>
    </row>
    <row r="1613" spans="3:7" s="196" customFormat="1" x14ac:dyDescent="0.25">
      <c r="C1613" s="219">
        <f t="shared" si="132"/>
        <v>43977</v>
      </c>
      <c r="D1613" s="208" t="b">
        <f t="shared" si="133"/>
        <v>0</v>
      </c>
      <c r="E1613" s="220" t="b">
        <f t="shared" si="130"/>
        <v>0</v>
      </c>
      <c r="F1613" s="219">
        <f t="shared" si="134"/>
        <v>43977</v>
      </c>
      <c r="G1613" s="219">
        <f t="shared" si="131"/>
        <v>43977</v>
      </c>
    </row>
    <row r="1614" spans="3:7" s="196" customFormat="1" x14ac:dyDescent="0.25">
      <c r="C1614" s="219">
        <f t="shared" si="132"/>
        <v>43978</v>
      </c>
      <c r="D1614" s="208" t="b">
        <f t="shared" si="133"/>
        <v>0</v>
      </c>
      <c r="E1614" s="220" t="b">
        <f t="shared" si="130"/>
        <v>0</v>
      </c>
      <c r="F1614" s="219">
        <f t="shared" si="134"/>
        <v>43978</v>
      </c>
      <c r="G1614" s="219">
        <f t="shared" si="131"/>
        <v>43978</v>
      </c>
    </row>
    <row r="1615" spans="3:7" s="196" customFormat="1" x14ac:dyDescent="0.25">
      <c r="C1615" s="219">
        <f t="shared" si="132"/>
        <v>43979</v>
      </c>
      <c r="D1615" s="208" t="b">
        <f t="shared" si="133"/>
        <v>0</v>
      </c>
      <c r="E1615" s="220" t="b">
        <f t="shared" si="130"/>
        <v>0</v>
      </c>
      <c r="F1615" s="219">
        <f t="shared" si="134"/>
        <v>43979</v>
      </c>
      <c r="G1615" s="219">
        <f t="shared" si="131"/>
        <v>43979</v>
      </c>
    </row>
    <row r="1616" spans="3:7" s="196" customFormat="1" x14ac:dyDescent="0.25">
      <c r="C1616" s="219">
        <f t="shared" si="132"/>
        <v>43980</v>
      </c>
      <c r="D1616" s="208" t="b">
        <f t="shared" si="133"/>
        <v>0</v>
      </c>
      <c r="E1616" s="220" t="b">
        <f t="shared" si="130"/>
        <v>0</v>
      </c>
      <c r="F1616" s="219">
        <f t="shared" si="134"/>
        <v>43980</v>
      </c>
      <c r="G1616" s="219">
        <f t="shared" si="131"/>
        <v>43980</v>
      </c>
    </row>
    <row r="1617" spans="3:7" s="196" customFormat="1" x14ac:dyDescent="0.25">
      <c r="C1617" s="219">
        <f t="shared" si="132"/>
        <v>43981</v>
      </c>
      <c r="D1617" s="208" t="b">
        <f t="shared" si="133"/>
        <v>1</v>
      </c>
      <c r="E1617" s="220" t="b">
        <f t="shared" si="130"/>
        <v>0</v>
      </c>
      <c r="F1617" s="219" t="b">
        <f t="shared" si="134"/>
        <v>0</v>
      </c>
      <c r="G1617" s="219">
        <f t="shared" si="131"/>
        <v>43983</v>
      </c>
    </row>
    <row r="1618" spans="3:7" s="196" customFormat="1" x14ac:dyDescent="0.25">
      <c r="C1618" s="219">
        <f t="shared" si="132"/>
        <v>43982</v>
      </c>
      <c r="D1618" s="208" t="b">
        <f t="shared" si="133"/>
        <v>1</v>
      </c>
      <c r="E1618" s="220" t="b">
        <f t="shared" si="130"/>
        <v>0</v>
      </c>
      <c r="F1618" s="219" t="b">
        <f t="shared" si="134"/>
        <v>0</v>
      </c>
      <c r="G1618" s="219">
        <f t="shared" si="131"/>
        <v>43983</v>
      </c>
    </row>
    <row r="1619" spans="3:7" s="196" customFormat="1" x14ac:dyDescent="0.25">
      <c r="C1619" s="219">
        <f t="shared" si="132"/>
        <v>43983</v>
      </c>
      <c r="D1619" s="208" t="b">
        <f t="shared" si="133"/>
        <v>0</v>
      </c>
      <c r="E1619" s="220" t="b">
        <f t="shared" si="130"/>
        <v>0</v>
      </c>
      <c r="F1619" s="219">
        <f t="shared" si="134"/>
        <v>43983</v>
      </c>
      <c r="G1619" s="219">
        <f t="shared" si="131"/>
        <v>43983</v>
      </c>
    </row>
    <row r="1620" spans="3:7" s="196" customFormat="1" x14ac:dyDescent="0.25">
      <c r="C1620" s="219">
        <f t="shared" si="132"/>
        <v>43984</v>
      </c>
      <c r="D1620" s="208" t="b">
        <f t="shared" si="133"/>
        <v>0</v>
      </c>
      <c r="E1620" s="220" t="b">
        <f t="shared" si="130"/>
        <v>0</v>
      </c>
      <c r="F1620" s="219">
        <f t="shared" si="134"/>
        <v>43984</v>
      </c>
      <c r="G1620" s="219">
        <f t="shared" si="131"/>
        <v>43984</v>
      </c>
    </row>
    <row r="1621" spans="3:7" s="196" customFormat="1" x14ac:dyDescent="0.25">
      <c r="C1621" s="219">
        <f t="shared" si="132"/>
        <v>43985</v>
      </c>
      <c r="D1621" s="208" t="b">
        <f t="shared" si="133"/>
        <v>0</v>
      </c>
      <c r="E1621" s="220" t="b">
        <f t="shared" si="130"/>
        <v>0</v>
      </c>
      <c r="F1621" s="219">
        <f t="shared" si="134"/>
        <v>43985</v>
      </c>
      <c r="G1621" s="219">
        <f t="shared" si="131"/>
        <v>43985</v>
      </c>
    </row>
    <row r="1622" spans="3:7" s="196" customFormat="1" x14ac:dyDescent="0.25">
      <c r="C1622" s="219">
        <f t="shared" si="132"/>
        <v>43986</v>
      </c>
      <c r="D1622" s="208" t="b">
        <f t="shared" si="133"/>
        <v>0</v>
      </c>
      <c r="E1622" s="220" t="b">
        <f t="shared" si="130"/>
        <v>0</v>
      </c>
      <c r="F1622" s="219">
        <f t="shared" si="134"/>
        <v>43986</v>
      </c>
      <c r="G1622" s="219">
        <f t="shared" si="131"/>
        <v>43986</v>
      </c>
    </row>
    <row r="1623" spans="3:7" s="196" customFormat="1" x14ac:dyDescent="0.25">
      <c r="C1623" s="219">
        <f t="shared" si="132"/>
        <v>43987</v>
      </c>
      <c r="D1623" s="208" t="b">
        <f t="shared" si="133"/>
        <v>0</v>
      </c>
      <c r="E1623" s="220" t="b">
        <f t="shared" si="130"/>
        <v>0</v>
      </c>
      <c r="F1623" s="219">
        <f t="shared" si="134"/>
        <v>43987</v>
      </c>
      <c r="G1623" s="219">
        <f t="shared" si="131"/>
        <v>43987</v>
      </c>
    </row>
    <row r="1624" spans="3:7" s="196" customFormat="1" x14ac:dyDescent="0.25">
      <c r="C1624" s="219">
        <f t="shared" si="132"/>
        <v>43988</v>
      </c>
      <c r="D1624" s="208" t="b">
        <f t="shared" si="133"/>
        <v>1</v>
      </c>
      <c r="E1624" s="220" t="b">
        <f t="shared" si="130"/>
        <v>0</v>
      </c>
      <c r="F1624" s="219" t="b">
        <f t="shared" si="134"/>
        <v>0</v>
      </c>
      <c r="G1624" s="219">
        <f t="shared" si="131"/>
        <v>43990</v>
      </c>
    </row>
    <row r="1625" spans="3:7" s="196" customFormat="1" x14ac:dyDescent="0.25">
      <c r="C1625" s="219">
        <f t="shared" si="132"/>
        <v>43989</v>
      </c>
      <c r="D1625" s="208" t="b">
        <f t="shared" si="133"/>
        <v>1</v>
      </c>
      <c r="E1625" s="220" t="b">
        <f t="shared" si="130"/>
        <v>0</v>
      </c>
      <c r="F1625" s="219" t="b">
        <f t="shared" si="134"/>
        <v>0</v>
      </c>
      <c r="G1625" s="219">
        <f t="shared" si="131"/>
        <v>43990</v>
      </c>
    </row>
    <row r="1626" spans="3:7" s="196" customFormat="1" x14ac:dyDescent="0.25">
      <c r="C1626" s="219">
        <f t="shared" si="132"/>
        <v>43990</v>
      </c>
      <c r="D1626" s="208" t="b">
        <f t="shared" si="133"/>
        <v>0</v>
      </c>
      <c r="E1626" s="220" t="b">
        <f t="shared" si="130"/>
        <v>0</v>
      </c>
      <c r="F1626" s="219">
        <f t="shared" si="134"/>
        <v>43990</v>
      </c>
      <c r="G1626" s="219">
        <f t="shared" si="131"/>
        <v>43990</v>
      </c>
    </row>
    <row r="1627" spans="3:7" s="196" customFormat="1" x14ac:dyDescent="0.25">
      <c r="C1627" s="219">
        <f t="shared" si="132"/>
        <v>43991</v>
      </c>
      <c r="D1627" s="208" t="b">
        <f t="shared" si="133"/>
        <v>0</v>
      </c>
      <c r="E1627" s="220" t="b">
        <f t="shared" si="130"/>
        <v>0</v>
      </c>
      <c r="F1627" s="219">
        <f t="shared" si="134"/>
        <v>43991</v>
      </c>
      <c r="G1627" s="219">
        <f t="shared" si="131"/>
        <v>43991</v>
      </c>
    </row>
    <row r="1628" spans="3:7" s="196" customFormat="1" x14ac:dyDescent="0.25">
      <c r="C1628" s="219">
        <f t="shared" si="132"/>
        <v>43992</v>
      </c>
      <c r="D1628" s="208" t="b">
        <f t="shared" si="133"/>
        <v>0</v>
      </c>
      <c r="E1628" s="220" t="b">
        <f t="shared" si="130"/>
        <v>0</v>
      </c>
      <c r="F1628" s="219">
        <f t="shared" si="134"/>
        <v>43992</v>
      </c>
      <c r="G1628" s="219">
        <f t="shared" si="131"/>
        <v>43992</v>
      </c>
    </row>
    <row r="1629" spans="3:7" s="196" customFormat="1" x14ac:dyDescent="0.25">
      <c r="C1629" s="219">
        <f t="shared" si="132"/>
        <v>43993</v>
      </c>
      <c r="D1629" s="208" t="b">
        <f t="shared" si="133"/>
        <v>0</v>
      </c>
      <c r="E1629" s="220" t="b">
        <f t="shared" si="130"/>
        <v>0</v>
      </c>
      <c r="F1629" s="219">
        <f t="shared" si="134"/>
        <v>43993</v>
      </c>
      <c r="G1629" s="219">
        <f t="shared" si="131"/>
        <v>43993</v>
      </c>
    </row>
    <row r="1630" spans="3:7" s="196" customFormat="1" x14ac:dyDescent="0.25">
      <c r="C1630" s="219">
        <f t="shared" si="132"/>
        <v>43994</v>
      </c>
      <c r="D1630" s="208" t="b">
        <f t="shared" si="133"/>
        <v>0</v>
      </c>
      <c r="E1630" s="220" t="b">
        <f t="shared" si="130"/>
        <v>0</v>
      </c>
      <c r="F1630" s="219">
        <f t="shared" si="134"/>
        <v>43994</v>
      </c>
      <c r="G1630" s="219">
        <f t="shared" si="131"/>
        <v>43994</v>
      </c>
    </row>
    <row r="1631" spans="3:7" s="196" customFormat="1" x14ac:dyDescent="0.25">
      <c r="C1631" s="219">
        <f t="shared" si="132"/>
        <v>43995</v>
      </c>
      <c r="D1631" s="208" t="b">
        <f t="shared" si="133"/>
        <v>1</v>
      </c>
      <c r="E1631" s="220" t="b">
        <f t="shared" si="130"/>
        <v>0</v>
      </c>
      <c r="F1631" s="219" t="b">
        <f t="shared" si="134"/>
        <v>0</v>
      </c>
      <c r="G1631" s="219">
        <f t="shared" si="131"/>
        <v>43997</v>
      </c>
    </row>
    <row r="1632" spans="3:7" s="196" customFormat="1" x14ac:dyDescent="0.25">
      <c r="C1632" s="219">
        <f t="shared" si="132"/>
        <v>43996</v>
      </c>
      <c r="D1632" s="208" t="b">
        <f t="shared" si="133"/>
        <v>1</v>
      </c>
      <c r="E1632" s="220" t="b">
        <f t="shared" si="130"/>
        <v>0</v>
      </c>
      <c r="F1632" s="219" t="b">
        <f t="shared" si="134"/>
        <v>0</v>
      </c>
      <c r="G1632" s="219">
        <f t="shared" si="131"/>
        <v>43997</v>
      </c>
    </row>
    <row r="1633" spans="3:7" s="196" customFormat="1" x14ac:dyDescent="0.25">
      <c r="C1633" s="219">
        <f t="shared" si="132"/>
        <v>43997</v>
      </c>
      <c r="D1633" s="208" t="b">
        <f t="shared" si="133"/>
        <v>0</v>
      </c>
      <c r="E1633" s="220" t="b">
        <f t="shared" si="130"/>
        <v>0</v>
      </c>
      <c r="F1633" s="219">
        <f t="shared" si="134"/>
        <v>43997</v>
      </c>
      <c r="G1633" s="219">
        <f t="shared" si="131"/>
        <v>43997</v>
      </c>
    </row>
    <row r="1634" spans="3:7" s="196" customFormat="1" x14ac:dyDescent="0.25">
      <c r="C1634" s="219">
        <f t="shared" si="132"/>
        <v>43998</v>
      </c>
      <c r="D1634" s="208" t="b">
        <f t="shared" si="133"/>
        <v>0</v>
      </c>
      <c r="E1634" s="220" t="b">
        <f t="shared" si="130"/>
        <v>0</v>
      </c>
      <c r="F1634" s="219">
        <f t="shared" si="134"/>
        <v>43998</v>
      </c>
      <c r="G1634" s="219">
        <f t="shared" si="131"/>
        <v>43998</v>
      </c>
    </row>
    <row r="1635" spans="3:7" s="196" customFormat="1" x14ac:dyDescent="0.25">
      <c r="C1635" s="219">
        <f t="shared" si="132"/>
        <v>43999</v>
      </c>
      <c r="D1635" s="208" t="b">
        <f t="shared" si="133"/>
        <v>0</v>
      </c>
      <c r="E1635" s="220" t="b">
        <f t="shared" si="130"/>
        <v>0</v>
      </c>
      <c r="F1635" s="219">
        <f t="shared" si="134"/>
        <v>43999</v>
      </c>
      <c r="G1635" s="219">
        <f t="shared" si="131"/>
        <v>43999</v>
      </c>
    </row>
    <row r="1636" spans="3:7" s="196" customFormat="1" x14ac:dyDescent="0.25">
      <c r="C1636" s="219">
        <f t="shared" si="132"/>
        <v>44000</v>
      </c>
      <c r="D1636" s="208" t="b">
        <f t="shared" si="133"/>
        <v>0</v>
      </c>
      <c r="E1636" s="220" t="b">
        <f t="shared" si="130"/>
        <v>0</v>
      </c>
      <c r="F1636" s="219">
        <f t="shared" si="134"/>
        <v>44000</v>
      </c>
      <c r="G1636" s="219">
        <f t="shared" si="131"/>
        <v>44000</v>
      </c>
    </row>
    <row r="1637" spans="3:7" s="196" customFormat="1" x14ac:dyDescent="0.25">
      <c r="C1637" s="219">
        <f t="shared" si="132"/>
        <v>44001</v>
      </c>
      <c r="D1637" s="208" t="b">
        <f t="shared" si="133"/>
        <v>0</v>
      </c>
      <c r="E1637" s="220" t="b">
        <f t="shared" si="130"/>
        <v>0</v>
      </c>
      <c r="F1637" s="219">
        <f t="shared" si="134"/>
        <v>44001</v>
      </c>
      <c r="G1637" s="219">
        <f t="shared" si="131"/>
        <v>44001</v>
      </c>
    </row>
    <row r="1638" spans="3:7" s="196" customFormat="1" x14ac:dyDescent="0.25">
      <c r="C1638" s="219">
        <f t="shared" si="132"/>
        <v>44002</v>
      </c>
      <c r="D1638" s="208" t="b">
        <f t="shared" si="133"/>
        <v>1</v>
      </c>
      <c r="E1638" s="220" t="b">
        <f t="shared" si="130"/>
        <v>0</v>
      </c>
      <c r="F1638" s="219" t="b">
        <f t="shared" si="134"/>
        <v>0</v>
      </c>
      <c r="G1638" s="219">
        <f t="shared" si="131"/>
        <v>44004</v>
      </c>
    </row>
    <row r="1639" spans="3:7" s="196" customFormat="1" x14ac:dyDescent="0.25">
      <c r="C1639" s="219">
        <f t="shared" si="132"/>
        <v>44003</v>
      </c>
      <c r="D1639" s="208" t="b">
        <f t="shared" si="133"/>
        <v>1</v>
      </c>
      <c r="E1639" s="220" t="b">
        <f t="shared" si="130"/>
        <v>0</v>
      </c>
      <c r="F1639" s="219" t="b">
        <f t="shared" si="134"/>
        <v>0</v>
      </c>
      <c r="G1639" s="219">
        <f t="shared" si="131"/>
        <v>44004</v>
      </c>
    </row>
    <row r="1640" spans="3:7" s="196" customFormat="1" x14ac:dyDescent="0.25">
      <c r="C1640" s="219">
        <f t="shared" si="132"/>
        <v>44004</v>
      </c>
      <c r="D1640" s="208" t="b">
        <f t="shared" si="133"/>
        <v>0</v>
      </c>
      <c r="E1640" s="220" t="b">
        <f t="shared" si="130"/>
        <v>0</v>
      </c>
      <c r="F1640" s="219">
        <f t="shared" si="134"/>
        <v>44004</v>
      </c>
      <c r="G1640" s="219">
        <f t="shared" si="131"/>
        <v>44004</v>
      </c>
    </row>
    <row r="1641" spans="3:7" s="196" customFormat="1" x14ac:dyDescent="0.25">
      <c r="C1641" s="219">
        <f t="shared" si="132"/>
        <v>44005</v>
      </c>
      <c r="D1641" s="208" t="b">
        <f t="shared" si="133"/>
        <v>0</v>
      </c>
      <c r="E1641" s="220" t="b">
        <f t="shared" si="130"/>
        <v>0</v>
      </c>
      <c r="F1641" s="219">
        <f t="shared" si="134"/>
        <v>44005</v>
      </c>
      <c r="G1641" s="219">
        <f t="shared" si="131"/>
        <v>44005</v>
      </c>
    </row>
    <row r="1642" spans="3:7" s="196" customFormat="1" x14ac:dyDescent="0.25">
      <c r="C1642" s="219">
        <f t="shared" si="132"/>
        <v>44006</v>
      </c>
      <c r="D1642" s="208" t="b">
        <f t="shared" si="133"/>
        <v>0</v>
      </c>
      <c r="E1642" s="220" t="b">
        <f t="shared" si="130"/>
        <v>0</v>
      </c>
      <c r="F1642" s="219">
        <f t="shared" si="134"/>
        <v>44006</v>
      </c>
      <c r="G1642" s="219">
        <f t="shared" si="131"/>
        <v>44006</v>
      </c>
    </row>
    <row r="1643" spans="3:7" s="196" customFormat="1" x14ac:dyDescent="0.25">
      <c r="C1643" s="219">
        <f t="shared" si="132"/>
        <v>44007</v>
      </c>
      <c r="D1643" s="208" t="b">
        <f t="shared" si="133"/>
        <v>0</v>
      </c>
      <c r="E1643" s="220" t="b">
        <f t="shared" si="130"/>
        <v>0</v>
      </c>
      <c r="F1643" s="219">
        <f t="shared" si="134"/>
        <v>44007</v>
      </c>
      <c r="G1643" s="219">
        <f t="shared" si="131"/>
        <v>44007</v>
      </c>
    </row>
    <row r="1644" spans="3:7" s="196" customFormat="1" x14ac:dyDescent="0.25">
      <c r="C1644" s="219">
        <f t="shared" si="132"/>
        <v>44008</v>
      </c>
      <c r="D1644" s="208" t="b">
        <f t="shared" si="133"/>
        <v>0</v>
      </c>
      <c r="E1644" s="220" t="b">
        <f t="shared" si="130"/>
        <v>0</v>
      </c>
      <c r="F1644" s="219">
        <f t="shared" si="134"/>
        <v>44008</v>
      </c>
      <c r="G1644" s="219">
        <f t="shared" si="131"/>
        <v>44008</v>
      </c>
    </row>
    <row r="1645" spans="3:7" s="196" customFormat="1" x14ac:dyDescent="0.25">
      <c r="C1645" s="219">
        <f t="shared" si="132"/>
        <v>44009</v>
      </c>
      <c r="D1645" s="208" t="b">
        <f t="shared" si="133"/>
        <v>1</v>
      </c>
      <c r="E1645" s="220" t="b">
        <f t="shared" si="130"/>
        <v>0</v>
      </c>
      <c r="F1645" s="219" t="b">
        <f t="shared" si="134"/>
        <v>0</v>
      </c>
      <c r="G1645" s="219">
        <f t="shared" si="131"/>
        <v>44011</v>
      </c>
    </row>
    <row r="1646" spans="3:7" s="196" customFormat="1" x14ac:dyDescent="0.25">
      <c r="C1646" s="219">
        <f t="shared" si="132"/>
        <v>44010</v>
      </c>
      <c r="D1646" s="208" t="b">
        <f t="shared" si="133"/>
        <v>1</v>
      </c>
      <c r="E1646" s="220" t="b">
        <f t="shared" si="130"/>
        <v>0</v>
      </c>
      <c r="F1646" s="219" t="b">
        <f t="shared" si="134"/>
        <v>0</v>
      </c>
      <c r="G1646" s="219">
        <f t="shared" si="131"/>
        <v>44011</v>
      </c>
    </row>
    <row r="1647" spans="3:7" s="196" customFormat="1" x14ac:dyDescent="0.25">
      <c r="C1647" s="219">
        <f t="shared" si="132"/>
        <v>44011</v>
      </c>
      <c r="D1647" s="208" t="b">
        <f t="shared" si="133"/>
        <v>0</v>
      </c>
      <c r="E1647" s="220" t="b">
        <f t="shared" si="130"/>
        <v>0</v>
      </c>
      <c r="F1647" s="219">
        <f t="shared" si="134"/>
        <v>44011</v>
      </c>
      <c r="G1647" s="219">
        <f t="shared" si="131"/>
        <v>44011</v>
      </c>
    </row>
    <row r="1648" spans="3:7" s="196" customFormat="1" x14ac:dyDescent="0.25">
      <c r="C1648" s="219">
        <f t="shared" si="132"/>
        <v>44012</v>
      </c>
      <c r="D1648" s="208" t="b">
        <f t="shared" si="133"/>
        <v>0</v>
      </c>
      <c r="E1648" s="220" t="b">
        <f t="shared" si="130"/>
        <v>0</v>
      </c>
      <c r="F1648" s="219">
        <f t="shared" si="134"/>
        <v>44012</v>
      </c>
      <c r="G1648" s="219">
        <f t="shared" si="131"/>
        <v>44012</v>
      </c>
    </row>
    <row r="1649" spans="3:7" s="196" customFormat="1" x14ac:dyDescent="0.25">
      <c r="C1649" s="219">
        <f t="shared" si="132"/>
        <v>44013</v>
      </c>
      <c r="D1649" s="208" t="b">
        <f t="shared" si="133"/>
        <v>0</v>
      </c>
      <c r="E1649" s="220" t="b">
        <f t="shared" si="130"/>
        <v>0</v>
      </c>
      <c r="F1649" s="219">
        <f t="shared" si="134"/>
        <v>44013</v>
      </c>
      <c r="G1649" s="219">
        <f t="shared" si="131"/>
        <v>44013</v>
      </c>
    </row>
    <row r="1650" spans="3:7" s="196" customFormat="1" x14ac:dyDescent="0.25">
      <c r="C1650" s="219">
        <f t="shared" si="132"/>
        <v>44014</v>
      </c>
      <c r="D1650" s="208" t="b">
        <f t="shared" si="133"/>
        <v>0</v>
      </c>
      <c r="E1650" s="220" t="b">
        <f t="shared" si="130"/>
        <v>0</v>
      </c>
      <c r="F1650" s="219">
        <f t="shared" si="134"/>
        <v>44014</v>
      </c>
      <c r="G1650" s="219">
        <f t="shared" si="131"/>
        <v>44014</v>
      </c>
    </row>
    <row r="1651" spans="3:7" s="196" customFormat="1" x14ac:dyDescent="0.25">
      <c r="C1651" s="219">
        <f t="shared" si="132"/>
        <v>44015</v>
      </c>
      <c r="D1651" s="208" t="b">
        <f t="shared" si="133"/>
        <v>0</v>
      </c>
      <c r="E1651" s="220" t="b">
        <f t="shared" si="130"/>
        <v>0</v>
      </c>
      <c r="F1651" s="219">
        <f t="shared" si="134"/>
        <v>44015</v>
      </c>
      <c r="G1651" s="219">
        <f t="shared" si="131"/>
        <v>44015</v>
      </c>
    </row>
    <row r="1652" spans="3:7" s="196" customFormat="1" x14ac:dyDescent="0.25">
      <c r="C1652" s="219">
        <f t="shared" si="132"/>
        <v>44016</v>
      </c>
      <c r="D1652" s="208" t="b">
        <f t="shared" si="133"/>
        <v>1</v>
      </c>
      <c r="E1652" s="220" t="b">
        <f t="shared" si="130"/>
        <v>0</v>
      </c>
      <c r="F1652" s="219" t="b">
        <f t="shared" si="134"/>
        <v>0</v>
      </c>
      <c r="G1652" s="219">
        <f t="shared" si="131"/>
        <v>44018</v>
      </c>
    </row>
    <row r="1653" spans="3:7" s="196" customFormat="1" x14ac:dyDescent="0.25">
      <c r="C1653" s="219">
        <f t="shared" si="132"/>
        <v>44017</v>
      </c>
      <c r="D1653" s="208" t="b">
        <f t="shared" si="133"/>
        <v>1</v>
      </c>
      <c r="E1653" s="220" t="b">
        <f t="shared" si="130"/>
        <v>0</v>
      </c>
      <c r="F1653" s="219" t="b">
        <f t="shared" si="134"/>
        <v>0</v>
      </c>
      <c r="G1653" s="219">
        <f t="shared" si="131"/>
        <v>44018</v>
      </c>
    </row>
    <row r="1654" spans="3:7" s="196" customFormat="1" x14ac:dyDescent="0.25">
      <c r="C1654" s="219">
        <f t="shared" si="132"/>
        <v>44018</v>
      </c>
      <c r="D1654" s="208" t="b">
        <f t="shared" si="133"/>
        <v>0</v>
      </c>
      <c r="E1654" s="220" t="b">
        <f t="shared" si="130"/>
        <v>0</v>
      </c>
      <c r="F1654" s="219">
        <f t="shared" si="134"/>
        <v>44018</v>
      </c>
      <c r="G1654" s="219">
        <f t="shared" si="131"/>
        <v>44018</v>
      </c>
    </row>
    <row r="1655" spans="3:7" s="196" customFormat="1" x14ac:dyDescent="0.25">
      <c r="C1655" s="219">
        <f t="shared" si="132"/>
        <v>44019</v>
      </c>
      <c r="D1655" s="208" t="b">
        <f t="shared" si="133"/>
        <v>0</v>
      </c>
      <c r="E1655" s="220" t="b">
        <f t="shared" si="130"/>
        <v>0</v>
      </c>
      <c r="F1655" s="219">
        <f t="shared" si="134"/>
        <v>44019</v>
      </c>
      <c r="G1655" s="219">
        <f t="shared" si="131"/>
        <v>44019</v>
      </c>
    </row>
    <row r="1656" spans="3:7" s="196" customFormat="1" x14ac:dyDescent="0.25">
      <c r="C1656" s="219">
        <f t="shared" si="132"/>
        <v>44020</v>
      </c>
      <c r="D1656" s="208" t="b">
        <f t="shared" si="133"/>
        <v>0</v>
      </c>
      <c r="E1656" s="220" t="b">
        <f t="shared" si="130"/>
        <v>0</v>
      </c>
      <c r="F1656" s="219">
        <f t="shared" si="134"/>
        <v>44020</v>
      </c>
      <c r="G1656" s="219">
        <f t="shared" si="131"/>
        <v>44020</v>
      </c>
    </row>
    <row r="1657" spans="3:7" s="196" customFormat="1" x14ac:dyDescent="0.25">
      <c r="C1657" s="219">
        <f t="shared" si="132"/>
        <v>44021</v>
      </c>
      <c r="D1657" s="208" t="b">
        <f t="shared" si="133"/>
        <v>0</v>
      </c>
      <c r="E1657" s="220" t="b">
        <f t="shared" si="130"/>
        <v>0</v>
      </c>
      <c r="F1657" s="219">
        <f t="shared" si="134"/>
        <v>44021</v>
      </c>
      <c r="G1657" s="219">
        <f t="shared" si="131"/>
        <v>44021</v>
      </c>
    </row>
    <row r="1658" spans="3:7" s="196" customFormat="1" x14ac:dyDescent="0.25">
      <c r="C1658" s="219">
        <f t="shared" si="132"/>
        <v>44022</v>
      </c>
      <c r="D1658" s="208" t="b">
        <f t="shared" si="133"/>
        <v>0</v>
      </c>
      <c r="E1658" s="220" t="b">
        <f t="shared" si="130"/>
        <v>0</v>
      </c>
      <c r="F1658" s="219">
        <f t="shared" si="134"/>
        <v>44022</v>
      </c>
      <c r="G1658" s="219">
        <f t="shared" si="131"/>
        <v>44022</v>
      </c>
    </row>
    <row r="1659" spans="3:7" s="196" customFormat="1" x14ac:dyDescent="0.25">
      <c r="C1659" s="219">
        <f t="shared" si="132"/>
        <v>44023</v>
      </c>
      <c r="D1659" s="208" t="b">
        <f t="shared" si="133"/>
        <v>1</v>
      </c>
      <c r="E1659" s="220" t="b">
        <f t="shared" si="130"/>
        <v>0</v>
      </c>
      <c r="F1659" s="219" t="b">
        <f t="shared" si="134"/>
        <v>0</v>
      </c>
      <c r="G1659" s="219">
        <f t="shared" si="131"/>
        <v>44025</v>
      </c>
    </row>
    <row r="1660" spans="3:7" s="196" customFormat="1" x14ac:dyDescent="0.25">
      <c r="C1660" s="219">
        <f t="shared" si="132"/>
        <v>44024</v>
      </c>
      <c r="D1660" s="208" t="b">
        <f t="shared" si="133"/>
        <v>1</v>
      </c>
      <c r="E1660" s="220" t="b">
        <f t="shared" si="130"/>
        <v>0</v>
      </c>
      <c r="F1660" s="219" t="b">
        <f t="shared" si="134"/>
        <v>0</v>
      </c>
      <c r="G1660" s="219">
        <f t="shared" si="131"/>
        <v>44025</v>
      </c>
    </row>
    <row r="1661" spans="3:7" s="196" customFormat="1" x14ac:dyDescent="0.25">
      <c r="C1661" s="219">
        <f t="shared" si="132"/>
        <v>44025</v>
      </c>
      <c r="D1661" s="208" t="b">
        <f t="shared" si="133"/>
        <v>0</v>
      </c>
      <c r="E1661" s="220" t="b">
        <f t="shared" si="130"/>
        <v>0</v>
      </c>
      <c r="F1661" s="219">
        <f t="shared" si="134"/>
        <v>44025</v>
      </c>
      <c r="G1661" s="219">
        <f t="shared" si="131"/>
        <v>44025</v>
      </c>
    </row>
    <row r="1662" spans="3:7" s="196" customFormat="1" x14ac:dyDescent="0.25">
      <c r="C1662" s="219">
        <f t="shared" si="132"/>
        <v>44026</v>
      </c>
      <c r="D1662" s="208" t="b">
        <f t="shared" si="133"/>
        <v>0</v>
      </c>
      <c r="E1662" s="220" t="b">
        <f t="shared" si="130"/>
        <v>0</v>
      </c>
      <c r="F1662" s="219">
        <f t="shared" si="134"/>
        <v>44026</v>
      </c>
      <c r="G1662" s="219">
        <f t="shared" si="131"/>
        <v>44026</v>
      </c>
    </row>
    <row r="1663" spans="3:7" s="196" customFormat="1" x14ac:dyDescent="0.25">
      <c r="C1663" s="219">
        <f t="shared" si="132"/>
        <v>44027</v>
      </c>
      <c r="D1663" s="208" t="b">
        <f t="shared" si="133"/>
        <v>0</v>
      </c>
      <c r="E1663" s="220" t="b">
        <f t="shared" si="130"/>
        <v>0</v>
      </c>
      <c r="F1663" s="219">
        <f t="shared" si="134"/>
        <v>44027</v>
      </c>
      <c r="G1663" s="219">
        <f t="shared" si="131"/>
        <v>44027</v>
      </c>
    </row>
    <row r="1664" spans="3:7" s="196" customFormat="1" x14ac:dyDescent="0.25">
      <c r="C1664" s="219">
        <f t="shared" si="132"/>
        <v>44028</v>
      </c>
      <c r="D1664" s="208" t="b">
        <f t="shared" si="133"/>
        <v>0</v>
      </c>
      <c r="E1664" s="220" t="b">
        <f t="shared" si="130"/>
        <v>0</v>
      </c>
      <c r="F1664" s="219">
        <f t="shared" si="134"/>
        <v>44028</v>
      </c>
      <c r="G1664" s="219">
        <f t="shared" si="131"/>
        <v>44028</v>
      </c>
    </row>
    <row r="1665" spans="3:7" s="196" customFormat="1" x14ac:dyDescent="0.25">
      <c r="C1665" s="219">
        <f t="shared" si="132"/>
        <v>44029</v>
      </c>
      <c r="D1665" s="208" t="b">
        <f t="shared" si="133"/>
        <v>0</v>
      </c>
      <c r="E1665" s="220" t="b">
        <f t="shared" si="130"/>
        <v>0</v>
      </c>
      <c r="F1665" s="219">
        <f t="shared" si="134"/>
        <v>44029</v>
      </c>
      <c r="G1665" s="219">
        <f t="shared" si="131"/>
        <v>44029</v>
      </c>
    </row>
    <row r="1666" spans="3:7" s="196" customFormat="1" x14ac:dyDescent="0.25">
      <c r="C1666" s="219">
        <f t="shared" si="132"/>
        <v>44030</v>
      </c>
      <c r="D1666" s="208" t="b">
        <f t="shared" si="133"/>
        <v>1</v>
      </c>
      <c r="E1666" s="220" t="b">
        <f t="shared" si="130"/>
        <v>0</v>
      </c>
      <c r="F1666" s="219" t="b">
        <f t="shared" si="134"/>
        <v>0</v>
      </c>
      <c r="G1666" s="219">
        <f t="shared" si="131"/>
        <v>44032</v>
      </c>
    </row>
    <row r="1667" spans="3:7" s="196" customFormat="1" x14ac:dyDescent="0.25">
      <c r="C1667" s="219">
        <f t="shared" si="132"/>
        <v>44031</v>
      </c>
      <c r="D1667" s="208" t="b">
        <f t="shared" si="133"/>
        <v>1</v>
      </c>
      <c r="E1667" s="220" t="b">
        <f t="shared" si="130"/>
        <v>0</v>
      </c>
      <c r="F1667" s="219" t="b">
        <f t="shared" si="134"/>
        <v>0</v>
      </c>
      <c r="G1667" s="219">
        <f t="shared" si="131"/>
        <v>44032</v>
      </c>
    </row>
    <row r="1668" spans="3:7" s="196" customFormat="1" x14ac:dyDescent="0.25">
      <c r="C1668" s="219">
        <f t="shared" si="132"/>
        <v>44032</v>
      </c>
      <c r="D1668" s="208" t="b">
        <f t="shared" si="133"/>
        <v>0</v>
      </c>
      <c r="E1668" s="220" t="b">
        <f t="shared" si="130"/>
        <v>0</v>
      </c>
      <c r="F1668" s="219">
        <f t="shared" si="134"/>
        <v>44032</v>
      </c>
      <c r="G1668" s="219">
        <f t="shared" si="131"/>
        <v>44032</v>
      </c>
    </row>
    <row r="1669" spans="3:7" s="196" customFormat="1" x14ac:dyDescent="0.25">
      <c r="C1669" s="219">
        <f t="shared" si="132"/>
        <v>44033</v>
      </c>
      <c r="D1669" s="208" t="b">
        <f t="shared" si="133"/>
        <v>0</v>
      </c>
      <c r="E1669" s="220" t="b">
        <f t="shared" si="130"/>
        <v>0</v>
      </c>
      <c r="F1669" s="219">
        <f t="shared" si="134"/>
        <v>44033</v>
      </c>
      <c r="G1669" s="219">
        <f t="shared" si="131"/>
        <v>44033</v>
      </c>
    </row>
    <row r="1670" spans="3:7" s="196" customFormat="1" x14ac:dyDescent="0.25">
      <c r="C1670" s="219">
        <f t="shared" si="132"/>
        <v>44034</v>
      </c>
      <c r="D1670" s="208" t="b">
        <f t="shared" si="133"/>
        <v>0</v>
      </c>
      <c r="E1670" s="220" t="b">
        <f t="shared" ref="E1670:E1733" si="135">IF(TYPE(VLOOKUP(C1670,Holydays,1,0))&lt;&gt;1,FALSE,TRUE)</f>
        <v>0</v>
      </c>
      <c r="F1670" s="219">
        <f t="shared" si="134"/>
        <v>44034</v>
      </c>
      <c r="G1670" s="219">
        <f t="shared" ref="G1670:G1733" si="136">IF(F1670,F1670,WORKDAY(C1670,1,Holydays))</f>
        <v>44034</v>
      </c>
    </row>
    <row r="1671" spans="3:7" s="196" customFormat="1" x14ac:dyDescent="0.25">
      <c r="C1671" s="219">
        <f t="shared" ref="C1671:C1734" si="137">C1670+1</f>
        <v>44035</v>
      </c>
      <c r="D1671" s="208" t="b">
        <f t="shared" ref="D1671:D1734" si="138">IF(WEEKDAY(C1671,2)&gt;5,TRUE)</f>
        <v>0</v>
      </c>
      <c r="E1671" s="220" t="b">
        <f t="shared" si="135"/>
        <v>0</v>
      </c>
      <c r="F1671" s="219">
        <f t="shared" ref="F1671:F1734" si="139">IF(OR(D1671,E1671),FALSE,C1671)</f>
        <v>44035</v>
      </c>
      <c r="G1671" s="219">
        <f t="shared" si="136"/>
        <v>44035</v>
      </c>
    </row>
    <row r="1672" spans="3:7" s="196" customFormat="1" x14ac:dyDescent="0.25">
      <c r="C1672" s="219">
        <f t="shared" si="137"/>
        <v>44036</v>
      </c>
      <c r="D1672" s="208" t="b">
        <f t="shared" si="138"/>
        <v>0</v>
      </c>
      <c r="E1672" s="220" t="b">
        <f t="shared" si="135"/>
        <v>0</v>
      </c>
      <c r="F1672" s="219">
        <f t="shared" si="139"/>
        <v>44036</v>
      </c>
      <c r="G1672" s="219">
        <f t="shared" si="136"/>
        <v>44036</v>
      </c>
    </row>
    <row r="1673" spans="3:7" s="196" customFormat="1" x14ac:dyDescent="0.25">
      <c r="C1673" s="219">
        <f t="shared" si="137"/>
        <v>44037</v>
      </c>
      <c r="D1673" s="208" t="b">
        <f t="shared" si="138"/>
        <v>1</v>
      </c>
      <c r="E1673" s="220" t="b">
        <f t="shared" si="135"/>
        <v>0</v>
      </c>
      <c r="F1673" s="219" t="b">
        <f t="shared" si="139"/>
        <v>0</v>
      </c>
      <c r="G1673" s="219">
        <f t="shared" si="136"/>
        <v>44039</v>
      </c>
    </row>
    <row r="1674" spans="3:7" s="196" customFormat="1" x14ac:dyDescent="0.25">
      <c r="C1674" s="219">
        <f t="shared" si="137"/>
        <v>44038</v>
      </c>
      <c r="D1674" s="208" t="b">
        <f t="shared" si="138"/>
        <v>1</v>
      </c>
      <c r="E1674" s="220" t="b">
        <f t="shared" si="135"/>
        <v>0</v>
      </c>
      <c r="F1674" s="219" t="b">
        <f t="shared" si="139"/>
        <v>0</v>
      </c>
      <c r="G1674" s="219">
        <f t="shared" si="136"/>
        <v>44039</v>
      </c>
    </row>
    <row r="1675" spans="3:7" s="196" customFormat="1" x14ac:dyDescent="0.25">
      <c r="C1675" s="219">
        <f t="shared" si="137"/>
        <v>44039</v>
      </c>
      <c r="D1675" s="208" t="b">
        <f t="shared" si="138"/>
        <v>0</v>
      </c>
      <c r="E1675" s="220" t="b">
        <f t="shared" si="135"/>
        <v>0</v>
      </c>
      <c r="F1675" s="219">
        <f t="shared" si="139"/>
        <v>44039</v>
      </c>
      <c r="G1675" s="219">
        <f t="shared" si="136"/>
        <v>44039</v>
      </c>
    </row>
    <row r="1676" spans="3:7" s="196" customFormat="1" x14ac:dyDescent="0.25">
      <c r="C1676" s="219">
        <f t="shared" si="137"/>
        <v>44040</v>
      </c>
      <c r="D1676" s="208" t="b">
        <f t="shared" si="138"/>
        <v>0</v>
      </c>
      <c r="E1676" s="220" t="b">
        <f t="shared" si="135"/>
        <v>0</v>
      </c>
      <c r="F1676" s="219">
        <f t="shared" si="139"/>
        <v>44040</v>
      </c>
      <c r="G1676" s="219">
        <f t="shared" si="136"/>
        <v>44040</v>
      </c>
    </row>
    <row r="1677" spans="3:7" s="196" customFormat="1" x14ac:dyDescent="0.25">
      <c r="C1677" s="219">
        <f t="shared" si="137"/>
        <v>44041</v>
      </c>
      <c r="D1677" s="208" t="b">
        <f t="shared" si="138"/>
        <v>0</v>
      </c>
      <c r="E1677" s="220" t="b">
        <f t="shared" si="135"/>
        <v>0</v>
      </c>
      <c r="F1677" s="219">
        <f t="shared" si="139"/>
        <v>44041</v>
      </c>
      <c r="G1677" s="219">
        <f t="shared" si="136"/>
        <v>44041</v>
      </c>
    </row>
    <row r="1678" spans="3:7" s="196" customFormat="1" x14ac:dyDescent="0.25">
      <c r="C1678" s="219">
        <f t="shared" si="137"/>
        <v>44042</v>
      </c>
      <c r="D1678" s="208" t="b">
        <f t="shared" si="138"/>
        <v>0</v>
      </c>
      <c r="E1678" s="220" t="b">
        <f t="shared" si="135"/>
        <v>0</v>
      </c>
      <c r="F1678" s="219">
        <f t="shared" si="139"/>
        <v>44042</v>
      </c>
      <c r="G1678" s="219">
        <f t="shared" si="136"/>
        <v>44042</v>
      </c>
    </row>
    <row r="1679" spans="3:7" s="196" customFormat="1" x14ac:dyDescent="0.25">
      <c r="C1679" s="219">
        <f t="shared" si="137"/>
        <v>44043</v>
      </c>
      <c r="D1679" s="208" t="b">
        <f t="shared" si="138"/>
        <v>0</v>
      </c>
      <c r="E1679" s="220" t="b">
        <f t="shared" si="135"/>
        <v>0</v>
      </c>
      <c r="F1679" s="219">
        <f t="shared" si="139"/>
        <v>44043</v>
      </c>
      <c r="G1679" s="219">
        <f t="shared" si="136"/>
        <v>44043</v>
      </c>
    </row>
    <row r="1680" spans="3:7" s="196" customFormat="1" x14ac:dyDescent="0.25">
      <c r="C1680" s="219">
        <f t="shared" si="137"/>
        <v>44044</v>
      </c>
      <c r="D1680" s="208" t="b">
        <f t="shared" si="138"/>
        <v>1</v>
      </c>
      <c r="E1680" s="220" t="b">
        <f t="shared" si="135"/>
        <v>0</v>
      </c>
      <c r="F1680" s="219" t="b">
        <f t="shared" si="139"/>
        <v>0</v>
      </c>
      <c r="G1680" s="219">
        <f t="shared" si="136"/>
        <v>44046</v>
      </c>
    </row>
    <row r="1681" spans="3:7" s="196" customFormat="1" x14ac:dyDescent="0.25">
      <c r="C1681" s="219">
        <f t="shared" si="137"/>
        <v>44045</v>
      </c>
      <c r="D1681" s="208" t="b">
        <f t="shared" si="138"/>
        <v>1</v>
      </c>
      <c r="E1681" s="220" t="b">
        <f t="shared" si="135"/>
        <v>0</v>
      </c>
      <c r="F1681" s="219" t="b">
        <f t="shared" si="139"/>
        <v>0</v>
      </c>
      <c r="G1681" s="219">
        <f t="shared" si="136"/>
        <v>44046</v>
      </c>
    </row>
    <row r="1682" spans="3:7" s="196" customFormat="1" x14ac:dyDescent="0.25">
      <c r="C1682" s="219">
        <f t="shared" si="137"/>
        <v>44046</v>
      </c>
      <c r="D1682" s="208" t="b">
        <f t="shared" si="138"/>
        <v>0</v>
      </c>
      <c r="E1682" s="220" t="b">
        <f t="shared" si="135"/>
        <v>0</v>
      </c>
      <c r="F1682" s="219">
        <f t="shared" si="139"/>
        <v>44046</v>
      </c>
      <c r="G1682" s="219">
        <f t="shared" si="136"/>
        <v>44046</v>
      </c>
    </row>
    <row r="1683" spans="3:7" s="196" customFormat="1" x14ac:dyDescent="0.25">
      <c r="C1683" s="219">
        <f t="shared" si="137"/>
        <v>44047</v>
      </c>
      <c r="D1683" s="208" t="b">
        <f t="shared" si="138"/>
        <v>0</v>
      </c>
      <c r="E1683" s="220" t="b">
        <f t="shared" si="135"/>
        <v>0</v>
      </c>
      <c r="F1683" s="219">
        <f t="shared" si="139"/>
        <v>44047</v>
      </c>
      <c r="G1683" s="219">
        <f t="shared" si="136"/>
        <v>44047</v>
      </c>
    </row>
    <row r="1684" spans="3:7" s="196" customFormat="1" x14ac:dyDescent="0.25">
      <c r="C1684" s="219">
        <f t="shared" si="137"/>
        <v>44048</v>
      </c>
      <c r="D1684" s="208" t="b">
        <f t="shared" si="138"/>
        <v>0</v>
      </c>
      <c r="E1684" s="220" t="b">
        <f t="shared" si="135"/>
        <v>0</v>
      </c>
      <c r="F1684" s="219">
        <f t="shared" si="139"/>
        <v>44048</v>
      </c>
      <c r="G1684" s="219">
        <f t="shared" si="136"/>
        <v>44048</v>
      </c>
    </row>
    <row r="1685" spans="3:7" s="196" customFormat="1" x14ac:dyDescent="0.25">
      <c r="C1685" s="219">
        <f t="shared" si="137"/>
        <v>44049</v>
      </c>
      <c r="D1685" s="208" t="b">
        <f t="shared" si="138"/>
        <v>0</v>
      </c>
      <c r="E1685" s="220" t="b">
        <f t="shared" si="135"/>
        <v>0</v>
      </c>
      <c r="F1685" s="219">
        <f t="shared" si="139"/>
        <v>44049</v>
      </c>
      <c r="G1685" s="219">
        <f t="shared" si="136"/>
        <v>44049</v>
      </c>
    </row>
    <row r="1686" spans="3:7" s="196" customFormat="1" x14ac:dyDescent="0.25">
      <c r="C1686" s="219">
        <f t="shared" si="137"/>
        <v>44050</v>
      </c>
      <c r="D1686" s="208" t="b">
        <f t="shared" si="138"/>
        <v>0</v>
      </c>
      <c r="E1686" s="220" t="b">
        <f t="shared" si="135"/>
        <v>0</v>
      </c>
      <c r="F1686" s="219">
        <f t="shared" si="139"/>
        <v>44050</v>
      </c>
      <c r="G1686" s="219">
        <f t="shared" si="136"/>
        <v>44050</v>
      </c>
    </row>
    <row r="1687" spans="3:7" s="196" customFormat="1" x14ac:dyDescent="0.25">
      <c r="C1687" s="219">
        <f t="shared" si="137"/>
        <v>44051</v>
      </c>
      <c r="D1687" s="208" t="b">
        <f t="shared" si="138"/>
        <v>1</v>
      </c>
      <c r="E1687" s="220" t="b">
        <f t="shared" si="135"/>
        <v>0</v>
      </c>
      <c r="F1687" s="219" t="b">
        <f t="shared" si="139"/>
        <v>0</v>
      </c>
      <c r="G1687" s="219">
        <f t="shared" si="136"/>
        <v>44053</v>
      </c>
    </row>
    <row r="1688" spans="3:7" s="196" customFormat="1" x14ac:dyDescent="0.25">
      <c r="C1688" s="219">
        <f t="shared" si="137"/>
        <v>44052</v>
      </c>
      <c r="D1688" s="208" t="b">
        <f t="shared" si="138"/>
        <v>1</v>
      </c>
      <c r="E1688" s="220" t="b">
        <f t="shared" si="135"/>
        <v>0</v>
      </c>
      <c r="F1688" s="219" t="b">
        <f t="shared" si="139"/>
        <v>0</v>
      </c>
      <c r="G1688" s="219">
        <f t="shared" si="136"/>
        <v>44053</v>
      </c>
    </row>
    <row r="1689" spans="3:7" s="196" customFormat="1" x14ac:dyDescent="0.25">
      <c r="C1689" s="219">
        <f t="shared" si="137"/>
        <v>44053</v>
      </c>
      <c r="D1689" s="208" t="b">
        <f t="shared" si="138"/>
        <v>0</v>
      </c>
      <c r="E1689" s="220" t="b">
        <f t="shared" si="135"/>
        <v>0</v>
      </c>
      <c r="F1689" s="219">
        <f t="shared" si="139"/>
        <v>44053</v>
      </c>
      <c r="G1689" s="219">
        <f t="shared" si="136"/>
        <v>44053</v>
      </c>
    </row>
    <row r="1690" spans="3:7" s="196" customFormat="1" x14ac:dyDescent="0.25">
      <c r="C1690" s="219">
        <f t="shared" si="137"/>
        <v>44054</v>
      </c>
      <c r="D1690" s="208" t="b">
        <f t="shared" si="138"/>
        <v>0</v>
      </c>
      <c r="E1690" s="220" t="b">
        <f t="shared" si="135"/>
        <v>0</v>
      </c>
      <c r="F1690" s="219">
        <f t="shared" si="139"/>
        <v>44054</v>
      </c>
      <c r="G1690" s="219">
        <f t="shared" si="136"/>
        <v>44054</v>
      </c>
    </row>
    <row r="1691" spans="3:7" s="196" customFormat="1" x14ac:dyDescent="0.25">
      <c r="C1691" s="219">
        <f t="shared" si="137"/>
        <v>44055</v>
      </c>
      <c r="D1691" s="208" t="b">
        <f t="shared" si="138"/>
        <v>0</v>
      </c>
      <c r="E1691" s="220" t="b">
        <f t="shared" si="135"/>
        <v>0</v>
      </c>
      <c r="F1691" s="219">
        <f t="shared" si="139"/>
        <v>44055</v>
      </c>
      <c r="G1691" s="219">
        <f t="shared" si="136"/>
        <v>44055</v>
      </c>
    </row>
    <row r="1692" spans="3:7" s="196" customFormat="1" x14ac:dyDescent="0.25">
      <c r="C1692" s="219">
        <f t="shared" si="137"/>
        <v>44056</v>
      </c>
      <c r="D1692" s="208" t="b">
        <f t="shared" si="138"/>
        <v>0</v>
      </c>
      <c r="E1692" s="220" t="b">
        <f t="shared" si="135"/>
        <v>0</v>
      </c>
      <c r="F1692" s="219">
        <f t="shared" si="139"/>
        <v>44056</v>
      </c>
      <c r="G1692" s="219">
        <f t="shared" si="136"/>
        <v>44056</v>
      </c>
    </row>
    <row r="1693" spans="3:7" s="196" customFormat="1" x14ac:dyDescent="0.25">
      <c r="C1693" s="219">
        <f t="shared" si="137"/>
        <v>44057</v>
      </c>
      <c r="D1693" s="208" t="b">
        <f t="shared" si="138"/>
        <v>0</v>
      </c>
      <c r="E1693" s="220" t="b">
        <f t="shared" si="135"/>
        <v>0</v>
      </c>
      <c r="F1693" s="219">
        <f t="shared" si="139"/>
        <v>44057</v>
      </c>
      <c r="G1693" s="219">
        <f t="shared" si="136"/>
        <v>44057</v>
      </c>
    </row>
    <row r="1694" spans="3:7" s="196" customFormat="1" x14ac:dyDescent="0.25">
      <c r="C1694" s="219">
        <f t="shared" si="137"/>
        <v>44058</v>
      </c>
      <c r="D1694" s="208" t="b">
        <f t="shared" si="138"/>
        <v>1</v>
      </c>
      <c r="E1694" s="220" t="b">
        <f t="shared" si="135"/>
        <v>0</v>
      </c>
      <c r="F1694" s="219" t="b">
        <f t="shared" si="139"/>
        <v>0</v>
      </c>
      <c r="G1694" s="219">
        <f t="shared" si="136"/>
        <v>44060</v>
      </c>
    </row>
    <row r="1695" spans="3:7" s="196" customFormat="1" x14ac:dyDescent="0.25">
      <c r="C1695" s="219">
        <f t="shared" si="137"/>
        <v>44059</v>
      </c>
      <c r="D1695" s="208" t="b">
        <f t="shared" si="138"/>
        <v>1</v>
      </c>
      <c r="E1695" s="220" t="b">
        <f t="shared" si="135"/>
        <v>0</v>
      </c>
      <c r="F1695" s="219" t="b">
        <f t="shared" si="139"/>
        <v>0</v>
      </c>
      <c r="G1695" s="219">
        <f t="shared" si="136"/>
        <v>44060</v>
      </c>
    </row>
    <row r="1696" spans="3:7" s="196" customFormat="1" x14ac:dyDescent="0.25">
      <c r="C1696" s="219">
        <f t="shared" si="137"/>
        <v>44060</v>
      </c>
      <c r="D1696" s="208" t="b">
        <f t="shared" si="138"/>
        <v>0</v>
      </c>
      <c r="E1696" s="220" t="b">
        <f t="shared" si="135"/>
        <v>0</v>
      </c>
      <c r="F1696" s="219">
        <f t="shared" si="139"/>
        <v>44060</v>
      </c>
      <c r="G1696" s="219">
        <f t="shared" si="136"/>
        <v>44060</v>
      </c>
    </row>
    <row r="1697" spans="3:7" s="196" customFormat="1" x14ac:dyDescent="0.25">
      <c r="C1697" s="219">
        <f t="shared" si="137"/>
        <v>44061</v>
      </c>
      <c r="D1697" s="208" t="b">
        <f t="shared" si="138"/>
        <v>0</v>
      </c>
      <c r="E1697" s="220" t="b">
        <f t="shared" si="135"/>
        <v>0</v>
      </c>
      <c r="F1697" s="219">
        <f t="shared" si="139"/>
        <v>44061</v>
      </c>
      <c r="G1697" s="219">
        <f t="shared" si="136"/>
        <v>44061</v>
      </c>
    </row>
    <row r="1698" spans="3:7" s="196" customFormat="1" x14ac:dyDescent="0.25">
      <c r="C1698" s="219">
        <f t="shared" si="137"/>
        <v>44062</v>
      </c>
      <c r="D1698" s="208" t="b">
        <f t="shared" si="138"/>
        <v>0</v>
      </c>
      <c r="E1698" s="220" t="b">
        <f t="shared" si="135"/>
        <v>0</v>
      </c>
      <c r="F1698" s="219">
        <f t="shared" si="139"/>
        <v>44062</v>
      </c>
      <c r="G1698" s="219">
        <f t="shared" si="136"/>
        <v>44062</v>
      </c>
    </row>
    <row r="1699" spans="3:7" s="196" customFormat="1" x14ac:dyDescent="0.25">
      <c r="C1699" s="219">
        <f t="shared" si="137"/>
        <v>44063</v>
      </c>
      <c r="D1699" s="208" t="b">
        <f t="shared" si="138"/>
        <v>0</v>
      </c>
      <c r="E1699" s="220" t="b">
        <f t="shared" si="135"/>
        <v>0</v>
      </c>
      <c r="F1699" s="219">
        <f t="shared" si="139"/>
        <v>44063</v>
      </c>
      <c r="G1699" s="219">
        <f t="shared" si="136"/>
        <v>44063</v>
      </c>
    </row>
    <row r="1700" spans="3:7" s="196" customFormat="1" x14ac:dyDescent="0.25">
      <c r="C1700" s="219">
        <f t="shared" si="137"/>
        <v>44064</v>
      </c>
      <c r="D1700" s="208" t="b">
        <f t="shared" si="138"/>
        <v>0</v>
      </c>
      <c r="E1700" s="220" t="b">
        <f t="shared" si="135"/>
        <v>0</v>
      </c>
      <c r="F1700" s="219">
        <f t="shared" si="139"/>
        <v>44064</v>
      </c>
      <c r="G1700" s="219">
        <f t="shared" si="136"/>
        <v>44064</v>
      </c>
    </row>
    <row r="1701" spans="3:7" s="196" customFormat="1" x14ac:dyDescent="0.25">
      <c r="C1701" s="219">
        <f t="shared" si="137"/>
        <v>44065</v>
      </c>
      <c r="D1701" s="208" t="b">
        <f t="shared" si="138"/>
        <v>1</v>
      </c>
      <c r="E1701" s="220" t="b">
        <f t="shared" si="135"/>
        <v>0</v>
      </c>
      <c r="F1701" s="219" t="b">
        <f t="shared" si="139"/>
        <v>0</v>
      </c>
      <c r="G1701" s="219">
        <f t="shared" si="136"/>
        <v>44067</v>
      </c>
    </row>
    <row r="1702" spans="3:7" s="196" customFormat="1" x14ac:dyDescent="0.25">
      <c r="C1702" s="219">
        <f t="shared" si="137"/>
        <v>44066</v>
      </c>
      <c r="D1702" s="208" t="b">
        <f t="shared" si="138"/>
        <v>1</v>
      </c>
      <c r="E1702" s="220" t="b">
        <f t="shared" si="135"/>
        <v>0</v>
      </c>
      <c r="F1702" s="219" t="b">
        <f t="shared" si="139"/>
        <v>0</v>
      </c>
      <c r="G1702" s="219">
        <f t="shared" si="136"/>
        <v>44067</v>
      </c>
    </row>
    <row r="1703" spans="3:7" s="196" customFormat="1" x14ac:dyDescent="0.25">
      <c r="C1703" s="219">
        <f t="shared" si="137"/>
        <v>44067</v>
      </c>
      <c r="D1703" s="208" t="b">
        <f t="shared" si="138"/>
        <v>0</v>
      </c>
      <c r="E1703" s="220" t="b">
        <f t="shared" si="135"/>
        <v>0</v>
      </c>
      <c r="F1703" s="219">
        <f t="shared" si="139"/>
        <v>44067</v>
      </c>
      <c r="G1703" s="219">
        <f t="shared" si="136"/>
        <v>44067</v>
      </c>
    </row>
    <row r="1704" spans="3:7" s="196" customFormat="1" x14ac:dyDescent="0.25">
      <c r="C1704" s="219">
        <f t="shared" si="137"/>
        <v>44068</v>
      </c>
      <c r="D1704" s="208" t="b">
        <f t="shared" si="138"/>
        <v>0</v>
      </c>
      <c r="E1704" s="220" t="b">
        <f t="shared" si="135"/>
        <v>0</v>
      </c>
      <c r="F1704" s="219">
        <f t="shared" si="139"/>
        <v>44068</v>
      </c>
      <c r="G1704" s="219">
        <f t="shared" si="136"/>
        <v>44068</v>
      </c>
    </row>
    <row r="1705" spans="3:7" s="196" customFormat="1" x14ac:dyDescent="0.25">
      <c r="C1705" s="219">
        <f t="shared" si="137"/>
        <v>44069</v>
      </c>
      <c r="D1705" s="208" t="b">
        <f t="shared" si="138"/>
        <v>0</v>
      </c>
      <c r="E1705" s="220" t="b">
        <f t="shared" si="135"/>
        <v>0</v>
      </c>
      <c r="F1705" s="219">
        <f t="shared" si="139"/>
        <v>44069</v>
      </c>
      <c r="G1705" s="219">
        <f t="shared" si="136"/>
        <v>44069</v>
      </c>
    </row>
    <row r="1706" spans="3:7" s="196" customFormat="1" x14ac:dyDescent="0.25">
      <c r="C1706" s="219">
        <f t="shared" si="137"/>
        <v>44070</v>
      </c>
      <c r="D1706" s="208" t="b">
        <f t="shared" si="138"/>
        <v>0</v>
      </c>
      <c r="E1706" s="220" t="b">
        <f t="shared" si="135"/>
        <v>0</v>
      </c>
      <c r="F1706" s="219">
        <f t="shared" si="139"/>
        <v>44070</v>
      </c>
      <c r="G1706" s="219">
        <f t="shared" si="136"/>
        <v>44070</v>
      </c>
    </row>
    <row r="1707" spans="3:7" s="196" customFormat="1" x14ac:dyDescent="0.25">
      <c r="C1707" s="219">
        <f t="shared" si="137"/>
        <v>44071</v>
      </c>
      <c r="D1707" s="208" t="b">
        <f t="shared" si="138"/>
        <v>0</v>
      </c>
      <c r="E1707" s="220" t="b">
        <f t="shared" si="135"/>
        <v>0</v>
      </c>
      <c r="F1707" s="219">
        <f t="shared" si="139"/>
        <v>44071</v>
      </c>
      <c r="G1707" s="219">
        <f t="shared" si="136"/>
        <v>44071</v>
      </c>
    </row>
    <row r="1708" spans="3:7" s="196" customFormat="1" x14ac:dyDescent="0.25">
      <c r="C1708" s="219">
        <f t="shared" si="137"/>
        <v>44072</v>
      </c>
      <c r="D1708" s="208" t="b">
        <f t="shared" si="138"/>
        <v>1</v>
      </c>
      <c r="E1708" s="220" t="b">
        <f t="shared" si="135"/>
        <v>0</v>
      </c>
      <c r="F1708" s="219" t="b">
        <f t="shared" si="139"/>
        <v>0</v>
      </c>
      <c r="G1708" s="219">
        <f t="shared" si="136"/>
        <v>44074</v>
      </c>
    </row>
    <row r="1709" spans="3:7" s="196" customFormat="1" x14ac:dyDescent="0.25">
      <c r="C1709" s="219">
        <f t="shared" si="137"/>
        <v>44073</v>
      </c>
      <c r="D1709" s="208" t="b">
        <f t="shared" si="138"/>
        <v>1</v>
      </c>
      <c r="E1709" s="220" t="b">
        <f t="shared" si="135"/>
        <v>0</v>
      </c>
      <c r="F1709" s="219" t="b">
        <f t="shared" si="139"/>
        <v>0</v>
      </c>
      <c r="G1709" s="219">
        <f t="shared" si="136"/>
        <v>44074</v>
      </c>
    </row>
    <row r="1710" spans="3:7" s="196" customFormat="1" x14ac:dyDescent="0.25">
      <c r="C1710" s="219">
        <f t="shared" si="137"/>
        <v>44074</v>
      </c>
      <c r="D1710" s="208" t="b">
        <f t="shared" si="138"/>
        <v>0</v>
      </c>
      <c r="E1710" s="220" t="b">
        <f t="shared" si="135"/>
        <v>0</v>
      </c>
      <c r="F1710" s="219">
        <f t="shared" si="139"/>
        <v>44074</v>
      </c>
      <c r="G1710" s="219">
        <f t="shared" si="136"/>
        <v>44074</v>
      </c>
    </row>
    <row r="1711" spans="3:7" s="196" customFormat="1" x14ac:dyDescent="0.25">
      <c r="C1711" s="219">
        <f t="shared" si="137"/>
        <v>44075</v>
      </c>
      <c r="D1711" s="208" t="b">
        <f t="shared" si="138"/>
        <v>0</v>
      </c>
      <c r="E1711" s="220" t="b">
        <f t="shared" si="135"/>
        <v>0</v>
      </c>
      <c r="F1711" s="219">
        <f t="shared" si="139"/>
        <v>44075</v>
      </c>
      <c r="G1711" s="219">
        <f t="shared" si="136"/>
        <v>44075</v>
      </c>
    </row>
    <row r="1712" spans="3:7" s="196" customFormat="1" x14ac:dyDescent="0.25">
      <c r="C1712" s="219">
        <f t="shared" si="137"/>
        <v>44076</v>
      </c>
      <c r="D1712" s="208" t="b">
        <f t="shared" si="138"/>
        <v>0</v>
      </c>
      <c r="E1712" s="220" t="b">
        <f t="shared" si="135"/>
        <v>0</v>
      </c>
      <c r="F1712" s="219">
        <f t="shared" si="139"/>
        <v>44076</v>
      </c>
      <c r="G1712" s="219">
        <f t="shared" si="136"/>
        <v>44076</v>
      </c>
    </row>
    <row r="1713" spans="3:7" s="196" customFormat="1" x14ac:dyDescent="0.25">
      <c r="C1713" s="219">
        <f t="shared" si="137"/>
        <v>44077</v>
      </c>
      <c r="D1713" s="208" t="b">
        <f t="shared" si="138"/>
        <v>0</v>
      </c>
      <c r="E1713" s="220" t="b">
        <f t="shared" si="135"/>
        <v>0</v>
      </c>
      <c r="F1713" s="219">
        <f t="shared" si="139"/>
        <v>44077</v>
      </c>
      <c r="G1713" s="219">
        <f t="shared" si="136"/>
        <v>44077</v>
      </c>
    </row>
    <row r="1714" spans="3:7" s="196" customFormat="1" x14ac:dyDescent="0.25">
      <c r="C1714" s="219">
        <f t="shared" si="137"/>
        <v>44078</v>
      </c>
      <c r="D1714" s="208" t="b">
        <f t="shared" si="138"/>
        <v>0</v>
      </c>
      <c r="E1714" s="220" t="b">
        <f t="shared" si="135"/>
        <v>0</v>
      </c>
      <c r="F1714" s="219">
        <f t="shared" si="139"/>
        <v>44078</v>
      </c>
      <c r="G1714" s="219">
        <f t="shared" si="136"/>
        <v>44078</v>
      </c>
    </row>
    <row r="1715" spans="3:7" s="196" customFormat="1" x14ac:dyDescent="0.25">
      <c r="C1715" s="219">
        <f t="shared" si="137"/>
        <v>44079</v>
      </c>
      <c r="D1715" s="208" t="b">
        <f t="shared" si="138"/>
        <v>1</v>
      </c>
      <c r="E1715" s="220" t="b">
        <f t="shared" si="135"/>
        <v>0</v>
      </c>
      <c r="F1715" s="219" t="b">
        <f t="shared" si="139"/>
        <v>0</v>
      </c>
      <c r="G1715" s="219">
        <f t="shared" si="136"/>
        <v>44081</v>
      </c>
    </row>
    <row r="1716" spans="3:7" s="196" customFormat="1" x14ac:dyDescent="0.25">
      <c r="C1716" s="219">
        <f t="shared" si="137"/>
        <v>44080</v>
      </c>
      <c r="D1716" s="208" t="b">
        <f t="shared" si="138"/>
        <v>1</v>
      </c>
      <c r="E1716" s="220" t="b">
        <f t="shared" si="135"/>
        <v>0</v>
      </c>
      <c r="F1716" s="219" t="b">
        <f t="shared" si="139"/>
        <v>0</v>
      </c>
      <c r="G1716" s="219">
        <f t="shared" si="136"/>
        <v>44081</v>
      </c>
    </row>
    <row r="1717" spans="3:7" s="196" customFormat="1" x14ac:dyDescent="0.25">
      <c r="C1717" s="219">
        <f t="shared" si="137"/>
        <v>44081</v>
      </c>
      <c r="D1717" s="208" t="b">
        <f t="shared" si="138"/>
        <v>0</v>
      </c>
      <c r="E1717" s="220" t="b">
        <f t="shared" si="135"/>
        <v>0</v>
      </c>
      <c r="F1717" s="219">
        <f t="shared" si="139"/>
        <v>44081</v>
      </c>
      <c r="G1717" s="219">
        <f t="shared" si="136"/>
        <v>44081</v>
      </c>
    </row>
    <row r="1718" spans="3:7" s="196" customFormat="1" x14ac:dyDescent="0.25">
      <c r="C1718" s="219">
        <f t="shared" si="137"/>
        <v>44082</v>
      </c>
      <c r="D1718" s="208" t="b">
        <f t="shared" si="138"/>
        <v>0</v>
      </c>
      <c r="E1718" s="220" t="b">
        <f t="shared" si="135"/>
        <v>0</v>
      </c>
      <c r="F1718" s="219">
        <f t="shared" si="139"/>
        <v>44082</v>
      </c>
      <c r="G1718" s="219">
        <f t="shared" si="136"/>
        <v>44082</v>
      </c>
    </row>
    <row r="1719" spans="3:7" s="196" customFormat="1" x14ac:dyDescent="0.25">
      <c r="C1719" s="219">
        <f t="shared" si="137"/>
        <v>44083</v>
      </c>
      <c r="D1719" s="208" t="b">
        <f t="shared" si="138"/>
        <v>0</v>
      </c>
      <c r="E1719" s="220" t="b">
        <f t="shared" si="135"/>
        <v>0</v>
      </c>
      <c r="F1719" s="219">
        <f t="shared" si="139"/>
        <v>44083</v>
      </c>
      <c r="G1719" s="219">
        <f t="shared" si="136"/>
        <v>44083</v>
      </c>
    </row>
    <row r="1720" spans="3:7" s="196" customFormat="1" x14ac:dyDescent="0.25">
      <c r="C1720" s="219">
        <f t="shared" si="137"/>
        <v>44084</v>
      </c>
      <c r="D1720" s="208" t="b">
        <f t="shared" si="138"/>
        <v>0</v>
      </c>
      <c r="E1720" s="220" t="b">
        <f t="shared" si="135"/>
        <v>0</v>
      </c>
      <c r="F1720" s="219">
        <f t="shared" si="139"/>
        <v>44084</v>
      </c>
      <c r="G1720" s="219">
        <f t="shared" si="136"/>
        <v>44084</v>
      </c>
    </row>
    <row r="1721" spans="3:7" s="196" customFormat="1" x14ac:dyDescent="0.25">
      <c r="C1721" s="219">
        <f t="shared" si="137"/>
        <v>44085</v>
      </c>
      <c r="D1721" s="208" t="b">
        <f t="shared" si="138"/>
        <v>0</v>
      </c>
      <c r="E1721" s="220" t="b">
        <f t="shared" si="135"/>
        <v>0</v>
      </c>
      <c r="F1721" s="219">
        <f t="shared" si="139"/>
        <v>44085</v>
      </c>
      <c r="G1721" s="219">
        <f t="shared" si="136"/>
        <v>44085</v>
      </c>
    </row>
    <row r="1722" spans="3:7" s="196" customFormat="1" x14ac:dyDescent="0.25">
      <c r="C1722" s="219">
        <f t="shared" si="137"/>
        <v>44086</v>
      </c>
      <c r="D1722" s="208" t="b">
        <f t="shared" si="138"/>
        <v>1</v>
      </c>
      <c r="E1722" s="220" t="b">
        <f t="shared" si="135"/>
        <v>0</v>
      </c>
      <c r="F1722" s="219" t="b">
        <f t="shared" si="139"/>
        <v>0</v>
      </c>
      <c r="G1722" s="219">
        <f t="shared" si="136"/>
        <v>44088</v>
      </c>
    </row>
    <row r="1723" spans="3:7" s="196" customFormat="1" x14ac:dyDescent="0.25">
      <c r="C1723" s="219">
        <f t="shared" si="137"/>
        <v>44087</v>
      </c>
      <c r="D1723" s="208" t="b">
        <f t="shared" si="138"/>
        <v>1</v>
      </c>
      <c r="E1723" s="220" t="b">
        <f t="shared" si="135"/>
        <v>0</v>
      </c>
      <c r="F1723" s="219" t="b">
        <f t="shared" si="139"/>
        <v>0</v>
      </c>
      <c r="G1723" s="219">
        <f t="shared" si="136"/>
        <v>44088</v>
      </c>
    </row>
    <row r="1724" spans="3:7" s="196" customFormat="1" x14ac:dyDescent="0.25">
      <c r="C1724" s="219">
        <f t="shared" si="137"/>
        <v>44088</v>
      </c>
      <c r="D1724" s="208" t="b">
        <f t="shared" si="138"/>
        <v>0</v>
      </c>
      <c r="E1724" s="220" t="b">
        <f t="shared" si="135"/>
        <v>0</v>
      </c>
      <c r="F1724" s="219">
        <f t="shared" si="139"/>
        <v>44088</v>
      </c>
      <c r="G1724" s="219">
        <f t="shared" si="136"/>
        <v>44088</v>
      </c>
    </row>
    <row r="1725" spans="3:7" s="196" customFormat="1" x14ac:dyDescent="0.25">
      <c r="C1725" s="219">
        <f t="shared" si="137"/>
        <v>44089</v>
      </c>
      <c r="D1725" s="208" t="b">
        <f t="shared" si="138"/>
        <v>0</v>
      </c>
      <c r="E1725" s="220" t="b">
        <f t="shared" si="135"/>
        <v>0</v>
      </c>
      <c r="F1725" s="219">
        <f t="shared" si="139"/>
        <v>44089</v>
      </c>
      <c r="G1725" s="219">
        <f t="shared" si="136"/>
        <v>44089</v>
      </c>
    </row>
    <row r="1726" spans="3:7" s="196" customFormat="1" x14ac:dyDescent="0.25">
      <c r="C1726" s="219">
        <f t="shared" si="137"/>
        <v>44090</v>
      </c>
      <c r="D1726" s="208" t="b">
        <f t="shared" si="138"/>
        <v>0</v>
      </c>
      <c r="E1726" s="220" t="b">
        <f t="shared" si="135"/>
        <v>0</v>
      </c>
      <c r="F1726" s="219">
        <f t="shared" si="139"/>
        <v>44090</v>
      </c>
      <c r="G1726" s="219">
        <f t="shared" si="136"/>
        <v>44090</v>
      </c>
    </row>
    <row r="1727" spans="3:7" s="196" customFormat="1" x14ac:dyDescent="0.25">
      <c r="C1727" s="219">
        <f t="shared" si="137"/>
        <v>44091</v>
      </c>
      <c r="D1727" s="208" t="b">
        <f t="shared" si="138"/>
        <v>0</v>
      </c>
      <c r="E1727" s="220" t="b">
        <f t="shared" si="135"/>
        <v>0</v>
      </c>
      <c r="F1727" s="219">
        <f t="shared" si="139"/>
        <v>44091</v>
      </c>
      <c r="G1727" s="219">
        <f t="shared" si="136"/>
        <v>44091</v>
      </c>
    </row>
    <row r="1728" spans="3:7" s="196" customFormat="1" x14ac:dyDescent="0.25">
      <c r="C1728" s="219">
        <f t="shared" si="137"/>
        <v>44092</v>
      </c>
      <c r="D1728" s="208" t="b">
        <f t="shared" si="138"/>
        <v>0</v>
      </c>
      <c r="E1728" s="220" t="b">
        <f t="shared" si="135"/>
        <v>0</v>
      </c>
      <c r="F1728" s="219">
        <f t="shared" si="139"/>
        <v>44092</v>
      </c>
      <c r="G1728" s="219">
        <f t="shared" si="136"/>
        <v>44092</v>
      </c>
    </row>
    <row r="1729" spans="3:7" s="196" customFormat="1" x14ac:dyDescent="0.25">
      <c r="C1729" s="219">
        <f t="shared" si="137"/>
        <v>44093</v>
      </c>
      <c r="D1729" s="208" t="b">
        <f t="shared" si="138"/>
        <v>1</v>
      </c>
      <c r="E1729" s="220" t="b">
        <f t="shared" si="135"/>
        <v>0</v>
      </c>
      <c r="F1729" s="219" t="b">
        <f t="shared" si="139"/>
        <v>0</v>
      </c>
      <c r="G1729" s="219">
        <f t="shared" si="136"/>
        <v>44095</v>
      </c>
    </row>
    <row r="1730" spans="3:7" s="196" customFormat="1" x14ac:dyDescent="0.25">
      <c r="C1730" s="219">
        <f t="shared" si="137"/>
        <v>44094</v>
      </c>
      <c r="D1730" s="208" t="b">
        <f t="shared" si="138"/>
        <v>1</v>
      </c>
      <c r="E1730" s="220" t="b">
        <f t="shared" si="135"/>
        <v>0</v>
      </c>
      <c r="F1730" s="219" t="b">
        <f t="shared" si="139"/>
        <v>0</v>
      </c>
      <c r="G1730" s="219">
        <f t="shared" si="136"/>
        <v>44095</v>
      </c>
    </row>
    <row r="1731" spans="3:7" s="196" customFormat="1" x14ac:dyDescent="0.25">
      <c r="C1731" s="219">
        <f t="shared" si="137"/>
        <v>44095</v>
      </c>
      <c r="D1731" s="208" t="b">
        <f t="shared" si="138"/>
        <v>0</v>
      </c>
      <c r="E1731" s="220" t="b">
        <f t="shared" si="135"/>
        <v>0</v>
      </c>
      <c r="F1731" s="219">
        <f t="shared" si="139"/>
        <v>44095</v>
      </c>
      <c r="G1731" s="219">
        <f t="shared" si="136"/>
        <v>44095</v>
      </c>
    </row>
    <row r="1732" spans="3:7" s="196" customFormat="1" x14ac:dyDescent="0.25">
      <c r="C1732" s="219">
        <f t="shared" si="137"/>
        <v>44096</v>
      </c>
      <c r="D1732" s="208" t="b">
        <f t="shared" si="138"/>
        <v>0</v>
      </c>
      <c r="E1732" s="220" t="b">
        <f t="shared" si="135"/>
        <v>0</v>
      </c>
      <c r="F1732" s="219">
        <f t="shared" si="139"/>
        <v>44096</v>
      </c>
      <c r="G1732" s="219">
        <f t="shared" si="136"/>
        <v>44096</v>
      </c>
    </row>
    <row r="1733" spans="3:7" s="196" customFormat="1" x14ac:dyDescent="0.25">
      <c r="C1733" s="219">
        <f t="shared" si="137"/>
        <v>44097</v>
      </c>
      <c r="D1733" s="208" t="b">
        <f t="shared" si="138"/>
        <v>0</v>
      </c>
      <c r="E1733" s="220" t="b">
        <f t="shared" si="135"/>
        <v>0</v>
      </c>
      <c r="F1733" s="219">
        <f t="shared" si="139"/>
        <v>44097</v>
      </c>
      <c r="G1733" s="219">
        <f t="shared" si="136"/>
        <v>44097</v>
      </c>
    </row>
    <row r="1734" spans="3:7" s="196" customFormat="1" x14ac:dyDescent="0.25">
      <c r="C1734" s="219">
        <f t="shared" si="137"/>
        <v>44098</v>
      </c>
      <c r="D1734" s="208" t="b">
        <f t="shared" si="138"/>
        <v>0</v>
      </c>
      <c r="E1734" s="220" t="b">
        <f t="shared" ref="E1734:E1797" si="140">IF(TYPE(VLOOKUP(C1734,Holydays,1,0))&lt;&gt;1,FALSE,TRUE)</f>
        <v>0</v>
      </c>
      <c r="F1734" s="219">
        <f t="shared" si="139"/>
        <v>44098</v>
      </c>
      <c r="G1734" s="219">
        <f t="shared" ref="G1734:G1797" si="141">IF(F1734,F1734,WORKDAY(C1734,1,Holydays))</f>
        <v>44098</v>
      </c>
    </row>
    <row r="1735" spans="3:7" s="196" customFormat="1" x14ac:dyDescent="0.25">
      <c r="C1735" s="219">
        <f t="shared" ref="C1735:C1798" si="142">C1734+1</f>
        <v>44099</v>
      </c>
      <c r="D1735" s="208" t="b">
        <f t="shared" ref="D1735:D1798" si="143">IF(WEEKDAY(C1735,2)&gt;5,TRUE)</f>
        <v>0</v>
      </c>
      <c r="E1735" s="220" t="b">
        <f t="shared" si="140"/>
        <v>0</v>
      </c>
      <c r="F1735" s="219">
        <f t="shared" ref="F1735:F1798" si="144">IF(OR(D1735,E1735),FALSE,C1735)</f>
        <v>44099</v>
      </c>
      <c r="G1735" s="219">
        <f t="shared" si="141"/>
        <v>44099</v>
      </c>
    </row>
    <row r="1736" spans="3:7" s="196" customFormat="1" x14ac:dyDescent="0.25">
      <c r="C1736" s="219">
        <f t="shared" si="142"/>
        <v>44100</v>
      </c>
      <c r="D1736" s="208" t="b">
        <f t="shared" si="143"/>
        <v>1</v>
      </c>
      <c r="E1736" s="220" t="b">
        <f t="shared" si="140"/>
        <v>0</v>
      </c>
      <c r="F1736" s="219" t="b">
        <f t="shared" si="144"/>
        <v>0</v>
      </c>
      <c r="G1736" s="219">
        <f t="shared" si="141"/>
        <v>44102</v>
      </c>
    </row>
    <row r="1737" spans="3:7" s="196" customFormat="1" x14ac:dyDescent="0.25">
      <c r="C1737" s="219">
        <f t="shared" si="142"/>
        <v>44101</v>
      </c>
      <c r="D1737" s="208" t="b">
        <f t="shared" si="143"/>
        <v>1</v>
      </c>
      <c r="E1737" s="220" t="b">
        <f t="shared" si="140"/>
        <v>0</v>
      </c>
      <c r="F1737" s="219" t="b">
        <f t="shared" si="144"/>
        <v>0</v>
      </c>
      <c r="G1737" s="219">
        <f t="shared" si="141"/>
        <v>44102</v>
      </c>
    </row>
    <row r="1738" spans="3:7" s="196" customFormat="1" x14ac:dyDescent="0.25">
      <c r="C1738" s="219">
        <f t="shared" si="142"/>
        <v>44102</v>
      </c>
      <c r="D1738" s="208" t="b">
        <f t="shared" si="143"/>
        <v>0</v>
      </c>
      <c r="E1738" s="220" t="b">
        <f t="shared" si="140"/>
        <v>0</v>
      </c>
      <c r="F1738" s="219">
        <f t="shared" si="144"/>
        <v>44102</v>
      </c>
      <c r="G1738" s="219">
        <f t="shared" si="141"/>
        <v>44102</v>
      </c>
    </row>
    <row r="1739" spans="3:7" s="196" customFormat="1" x14ac:dyDescent="0.25">
      <c r="C1739" s="219">
        <f t="shared" si="142"/>
        <v>44103</v>
      </c>
      <c r="D1739" s="208" t="b">
        <f t="shared" si="143"/>
        <v>0</v>
      </c>
      <c r="E1739" s="220" t="b">
        <f t="shared" si="140"/>
        <v>0</v>
      </c>
      <c r="F1739" s="219">
        <f t="shared" si="144"/>
        <v>44103</v>
      </c>
      <c r="G1739" s="219">
        <f t="shared" si="141"/>
        <v>44103</v>
      </c>
    </row>
    <row r="1740" spans="3:7" s="196" customFormat="1" x14ac:dyDescent="0.25">
      <c r="C1740" s="219">
        <f t="shared" si="142"/>
        <v>44104</v>
      </c>
      <c r="D1740" s="208" t="b">
        <f t="shared" si="143"/>
        <v>0</v>
      </c>
      <c r="E1740" s="220" t="b">
        <f t="shared" si="140"/>
        <v>0</v>
      </c>
      <c r="F1740" s="219">
        <f t="shared" si="144"/>
        <v>44104</v>
      </c>
      <c r="G1740" s="219">
        <f t="shared" si="141"/>
        <v>44104</v>
      </c>
    </row>
    <row r="1741" spans="3:7" s="196" customFormat="1" x14ac:dyDescent="0.25">
      <c r="C1741" s="219">
        <f t="shared" si="142"/>
        <v>44105</v>
      </c>
      <c r="D1741" s="208" t="b">
        <f t="shared" si="143"/>
        <v>0</v>
      </c>
      <c r="E1741" s="220" t="b">
        <f t="shared" si="140"/>
        <v>0</v>
      </c>
      <c r="F1741" s="219">
        <f t="shared" si="144"/>
        <v>44105</v>
      </c>
      <c r="G1741" s="219">
        <f t="shared" si="141"/>
        <v>44105</v>
      </c>
    </row>
    <row r="1742" spans="3:7" s="196" customFormat="1" x14ac:dyDescent="0.25">
      <c r="C1742" s="219">
        <f t="shared" si="142"/>
        <v>44106</v>
      </c>
      <c r="D1742" s="208" t="b">
        <f t="shared" si="143"/>
        <v>0</v>
      </c>
      <c r="E1742" s="220" t="b">
        <f t="shared" si="140"/>
        <v>0</v>
      </c>
      <c r="F1742" s="219">
        <f t="shared" si="144"/>
        <v>44106</v>
      </c>
      <c r="G1742" s="219">
        <f t="shared" si="141"/>
        <v>44106</v>
      </c>
    </row>
    <row r="1743" spans="3:7" s="196" customFormat="1" x14ac:dyDescent="0.25">
      <c r="C1743" s="219">
        <f t="shared" si="142"/>
        <v>44107</v>
      </c>
      <c r="D1743" s="208" t="b">
        <f t="shared" si="143"/>
        <v>1</v>
      </c>
      <c r="E1743" s="220" t="b">
        <f t="shared" si="140"/>
        <v>0</v>
      </c>
      <c r="F1743" s="219" t="b">
        <f t="shared" si="144"/>
        <v>0</v>
      </c>
      <c r="G1743" s="219">
        <f t="shared" si="141"/>
        <v>44109</v>
      </c>
    </row>
    <row r="1744" spans="3:7" s="196" customFormat="1" x14ac:dyDescent="0.25">
      <c r="C1744" s="219">
        <f t="shared" si="142"/>
        <v>44108</v>
      </c>
      <c r="D1744" s="208" t="b">
        <f t="shared" si="143"/>
        <v>1</v>
      </c>
      <c r="E1744" s="220" t="b">
        <f t="shared" si="140"/>
        <v>0</v>
      </c>
      <c r="F1744" s="219" t="b">
        <f t="shared" si="144"/>
        <v>0</v>
      </c>
      <c r="G1744" s="219">
        <f t="shared" si="141"/>
        <v>44109</v>
      </c>
    </row>
    <row r="1745" spans="3:7" s="196" customFormat="1" x14ac:dyDescent="0.25">
      <c r="C1745" s="219">
        <f t="shared" si="142"/>
        <v>44109</v>
      </c>
      <c r="D1745" s="208" t="b">
        <f t="shared" si="143"/>
        <v>0</v>
      </c>
      <c r="E1745" s="220" t="b">
        <f t="shared" si="140"/>
        <v>0</v>
      </c>
      <c r="F1745" s="219">
        <f t="shared" si="144"/>
        <v>44109</v>
      </c>
      <c r="G1745" s="219">
        <f t="shared" si="141"/>
        <v>44109</v>
      </c>
    </row>
    <row r="1746" spans="3:7" s="196" customFormat="1" x14ac:dyDescent="0.25">
      <c r="C1746" s="219">
        <f t="shared" si="142"/>
        <v>44110</v>
      </c>
      <c r="D1746" s="208" t="b">
        <f t="shared" si="143"/>
        <v>0</v>
      </c>
      <c r="E1746" s="220" t="b">
        <f t="shared" si="140"/>
        <v>0</v>
      </c>
      <c r="F1746" s="219">
        <f t="shared" si="144"/>
        <v>44110</v>
      </c>
      <c r="G1746" s="219">
        <f t="shared" si="141"/>
        <v>44110</v>
      </c>
    </row>
    <row r="1747" spans="3:7" s="196" customFormat="1" x14ac:dyDescent="0.25">
      <c r="C1747" s="219">
        <f t="shared" si="142"/>
        <v>44111</v>
      </c>
      <c r="D1747" s="208" t="b">
        <f t="shared" si="143"/>
        <v>0</v>
      </c>
      <c r="E1747" s="220" t="b">
        <f t="shared" si="140"/>
        <v>0</v>
      </c>
      <c r="F1747" s="219">
        <f t="shared" si="144"/>
        <v>44111</v>
      </c>
      <c r="G1747" s="219">
        <f t="shared" si="141"/>
        <v>44111</v>
      </c>
    </row>
    <row r="1748" spans="3:7" s="196" customFormat="1" x14ac:dyDescent="0.25">
      <c r="C1748" s="219">
        <f t="shared" si="142"/>
        <v>44112</v>
      </c>
      <c r="D1748" s="208" t="b">
        <f t="shared" si="143"/>
        <v>0</v>
      </c>
      <c r="E1748" s="220" t="b">
        <f t="shared" si="140"/>
        <v>0</v>
      </c>
      <c r="F1748" s="219">
        <f t="shared" si="144"/>
        <v>44112</v>
      </c>
      <c r="G1748" s="219">
        <f t="shared" si="141"/>
        <v>44112</v>
      </c>
    </row>
    <row r="1749" spans="3:7" s="196" customFormat="1" x14ac:dyDescent="0.25">
      <c r="C1749" s="219">
        <f t="shared" si="142"/>
        <v>44113</v>
      </c>
      <c r="D1749" s="208" t="b">
        <f t="shared" si="143"/>
        <v>0</v>
      </c>
      <c r="E1749" s="220" t="b">
        <f t="shared" si="140"/>
        <v>0</v>
      </c>
      <c r="F1749" s="219">
        <f t="shared" si="144"/>
        <v>44113</v>
      </c>
      <c r="G1749" s="219">
        <f t="shared" si="141"/>
        <v>44113</v>
      </c>
    </row>
    <row r="1750" spans="3:7" s="196" customFormat="1" x14ac:dyDescent="0.25">
      <c r="C1750" s="219">
        <f t="shared" si="142"/>
        <v>44114</v>
      </c>
      <c r="D1750" s="208" t="b">
        <f t="shared" si="143"/>
        <v>1</v>
      </c>
      <c r="E1750" s="220" t="b">
        <f t="shared" si="140"/>
        <v>0</v>
      </c>
      <c r="F1750" s="219" t="b">
        <f t="shared" si="144"/>
        <v>0</v>
      </c>
      <c r="G1750" s="219">
        <f t="shared" si="141"/>
        <v>44116</v>
      </c>
    </row>
    <row r="1751" spans="3:7" s="196" customFormat="1" x14ac:dyDescent="0.25">
      <c r="C1751" s="219">
        <f t="shared" si="142"/>
        <v>44115</v>
      </c>
      <c r="D1751" s="208" t="b">
        <f t="shared" si="143"/>
        <v>1</v>
      </c>
      <c r="E1751" s="220" t="b">
        <f t="shared" si="140"/>
        <v>0</v>
      </c>
      <c r="F1751" s="219" t="b">
        <f t="shared" si="144"/>
        <v>0</v>
      </c>
      <c r="G1751" s="219">
        <f t="shared" si="141"/>
        <v>44116</v>
      </c>
    </row>
    <row r="1752" spans="3:7" s="196" customFormat="1" x14ac:dyDescent="0.25">
      <c r="C1752" s="219">
        <f t="shared" si="142"/>
        <v>44116</v>
      </c>
      <c r="D1752" s="208" t="b">
        <f t="shared" si="143"/>
        <v>0</v>
      </c>
      <c r="E1752" s="220" t="b">
        <f t="shared" si="140"/>
        <v>0</v>
      </c>
      <c r="F1752" s="219">
        <f t="shared" si="144"/>
        <v>44116</v>
      </c>
      <c r="G1752" s="219">
        <f t="shared" si="141"/>
        <v>44116</v>
      </c>
    </row>
    <row r="1753" spans="3:7" s="196" customFormat="1" x14ac:dyDescent="0.25">
      <c r="C1753" s="219">
        <f t="shared" si="142"/>
        <v>44117</v>
      </c>
      <c r="D1753" s="208" t="b">
        <f t="shared" si="143"/>
        <v>0</v>
      </c>
      <c r="E1753" s="220" t="b">
        <f t="shared" si="140"/>
        <v>0</v>
      </c>
      <c r="F1753" s="219">
        <f t="shared" si="144"/>
        <v>44117</v>
      </c>
      <c r="G1753" s="219">
        <f t="shared" si="141"/>
        <v>44117</v>
      </c>
    </row>
    <row r="1754" spans="3:7" s="196" customFormat="1" x14ac:dyDescent="0.25">
      <c r="C1754" s="219">
        <f t="shared" si="142"/>
        <v>44118</v>
      </c>
      <c r="D1754" s="208" t="b">
        <f t="shared" si="143"/>
        <v>0</v>
      </c>
      <c r="E1754" s="220" t="b">
        <f t="shared" si="140"/>
        <v>0</v>
      </c>
      <c r="F1754" s="219">
        <f t="shared" si="144"/>
        <v>44118</v>
      </c>
      <c r="G1754" s="219">
        <f t="shared" si="141"/>
        <v>44118</v>
      </c>
    </row>
    <row r="1755" spans="3:7" s="196" customFormat="1" x14ac:dyDescent="0.25">
      <c r="C1755" s="219">
        <f t="shared" si="142"/>
        <v>44119</v>
      </c>
      <c r="D1755" s="208" t="b">
        <f t="shared" si="143"/>
        <v>0</v>
      </c>
      <c r="E1755" s="220" t="b">
        <f t="shared" si="140"/>
        <v>0</v>
      </c>
      <c r="F1755" s="219">
        <f t="shared" si="144"/>
        <v>44119</v>
      </c>
      <c r="G1755" s="219">
        <f t="shared" si="141"/>
        <v>44119</v>
      </c>
    </row>
    <row r="1756" spans="3:7" s="196" customFormat="1" x14ac:dyDescent="0.25">
      <c r="C1756" s="219">
        <f t="shared" si="142"/>
        <v>44120</v>
      </c>
      <c r="D1756" s="208" t="b">
        <f t="shared" si="143"/>
        <v>0</v>
      </c>
      <c r="E1756" s="220" t="b">
        <f t="shared" si="140"/>
        <v>0</v>
      </c>
      <c r="F1756" s="219">
        <f t="shared" si="144"/>
        <v>44120</v>
      </c>
      <c r="G1756" s="219">
        <f t="shared" si="141"/>
        <v>44120</v>
      </c>
    </row>
    <row r="1757" spans="3:7" s="196" customFormat="1" x14ac:dyDescent="0.25">
      <c r="C1757" s="219">
        <f t="shared" si="142"/>
        <v>44121</v>
      </c>
      <c r="D1757" s="208" t="b">
        <f t="shared" si="143"/>
        <v>1</v>
      </c>
      <c r="E1757" s="220" t="b">
        <f t="shared" si="140"/>
        <v>0</v>
      </c>
      <c r="F1757" s="219" t="b">
        <f t="shared" si="144"/>
        <v>0</v>
      </c>
      <c r="G1757" s="219">
        <f t="shared" si="141"/>
        <v>44123</v>
      </c>
    </row>
    <row r="1758" spans="3:7" s="196" customFormat="1" x14ac:dyDescent="0.25">
      <c r="C1758" s="219">
        <f t="shared" si="142"/>
        <v>44122</v>
      </c>
      <c r="D1758" s="208" t="b">
        <f t="shared" si="143"/>
        <v>1</v>
      </c>
      <c r="E1758" s="220" t="b">
        <f t="shared" si="140"/>
        <v>0</v>
      </c>
      <c r="F1758" s="219" t="b">
        <f t="shared" si="144"/>
        <v>0</v>
      </c>
      <c r="G1758" s="219">
        <f t="shared" si="141"/>
        <v>44123</v>
      </c>
    </row>
    <row r="1759" spans="3:7" s="196" customFormat="1" x14ac:dyDescent="0.25">
      <c r="C1759" s="219">
        <f t="shared" si="142"/>
        <v>44123</v>
      </c>
      <c r="D1759" s="208" t="b">
        <f t="shared" si="143"/>
        <v>0</v>
      </c>
      <c r="E1759" s="220" t="b">
        <f t="shared" si="140"/>
        <v>0</v>
      </c>
      <c r="F1759" s="219">
        <f t="shared" si="144"/>
        <v>44123</v>
      </c>
      <c r="G1759" s="219">
        <f t="shared" si="141"/>
        <v>44123</v>
      </c>
    </row>
    <row r="1760" spans="3:7" s="196" customFormat="1" x14ac:dyDescent="0.25">
      <c r="C1760" s="219">
        <f t="shared" si="142"/>
        <v>44124</v>
      </c>
      <c r="D1760" s="208" t="b">
        <f t="shared" si="143"/>
        <v>0</v>
      </c>
      <c r="E1760" s="220" t="b">
        <f t="shared" si="140"/>
        <v>0</v>
      </c>
      <c r="F1760" s="219">
        <f t="shared" si="144"/>
        <v>44124</v>
      </c>
      <c r="G1760" s="219">
        <f t="shared" si="141"/>
        <v>44124</v>
      </c>
    </row>
    <row r="1761" spans="3:7" s="196" customFormat="1" x14ac:dyDescent="0.25">
      <c r="C1761" s="219">
        <f t="shared" si="142"/>
        <v>44125</v>
      </c>
      <c r="D1761" s="208" t="b">
        <f t="shared" si="143"/>
        <v>0</v>
      </c>
      <c r="E1761" s="220" t="b">
        <f t="shared" si="140"/>
        <v>0</v>
      </c>
      <c r="F1761" s="219">
        <f t="shared" si="144"/>
        <v>44125</v>
      </c>
      <c r="G1761" s="219">
        <f t="shared" si="141"/>
        <v>44125</v>
      </c>
    </row>
    <row r="1762" spans="3:7" s="196" customFormat="1" x14ac:dyDescent="0.25">
      <c r="C1762" s="219">
        <f t="shared" si="142"/>
        <v>44126</v>
      </c>
      <c r="D1762" s="208" t="b">
        <f t="shared" si="143"/>
        <v>0</v>
      </c>
      <c r="E1762" s="220" t="b">
        <f t="shared" si="140"/>
        <v>0</v>
      </c>
      <c r="F1762" s="219">
        <f t="shared" si="144"/>
        <v>44126</v>
      </c>
      <c r="G1762" s="219">
        <f t="shared" si="141"/>
        <v>44126</v>
      </c>
    </row>
    <row r="1763" spans="3:7" s="196" customFormat="1" x14ac:dyDescent="0.25">
      <c r="C1763" s="219">
        <f t="shared" si="142"/>
        <v>44127</v>
      </c>
      <c r="D1763" s="208" t="b">
        <f t="shared" si="143"/>
        <v>0</v>
      </c>
      <c r="E1763" s="220" t="b">
        <f t="shared" si="140"/>
        <v>0</v>
      </c>
      <c r="F1763" s="219">
        <f t="shared" si="144"/>
        <v>44127</v>
      </c>
      <c r="G1763" s="219">
        <f t="shared" si="141"/>
        <v>44127</v>
      </c>
    </row>
    <row r="1764" spans="3:7" s="196" customFormat="1" x14ac:dyDescent="0.25">
      <c r="C1764" s="219">
        <f t="shared" si="142"/>
        <v>44128</v>
      </c>
      <c r="D1764" s="208" t="b">
        <f t="shared" si="143"/>
        <v>1</v>
      </c>
      <c r="E1764" s="220" t="b">
        <f t="shared" si="140"/>
        <v>0</v>
      </c>
      <c r="F1764" s="219" t="b">
        <f t="shared" si="144"/>
        <v>0</v>
      </c>
      <c r="G1764" s="219">
        <f t="shared" si="141"/>
        <v>44130</v>
      </c>
    </row>
    <row r="1765" spans="3:7" s="196" customFormat="1" x14ac:dyDescent="0.25">
      <c r="C1765" s="219">
        <f t="shared" si="142"/>
        <v>44129</v>
      </c>
      <c r="D1765" s="208" t="b">
        <f t="shared" si="143"/>
        <v>1</v>
      </c>
      <c r="E1765" s="220" t="b">
        <f t="shared" si="140"/>
        <v>0</v>
      </c>
      <c r="F1765" s="219" t="b">
        <f t="shared" si="144"/>
        <v>0</v>
      </c>
      <c r="G1765" s="219">
        <f t="shared" si="141"/>
        <v>44130</v>
      </c>
    </row>
    <row r="1766" spans="3:7" s="196" customFormat="1" x14ac:dyDescent="0.25">
      <c r="C1766" s="219">
        <f t="shared" si="142"/>
        <v>44130</v>
      </c>
      <c r="D1766" s="208" t="b">
        <f t="shared" si="143"/>
        <v>0</v>
      </c>
      <c r="E1766" s="220" t="b">
        <f t="shared" si="140"/>
        <v>0</v>
      </c>
      <c r="F1766" s="219">
        <f t="shared" si="144"/>
        <v>44130</v>
      </c>
      <c r="G1766" s="219">
        <f t="shared" si="141"/>
        <v>44130</v>
      </c>
    </row>
    <row r="1767" spans="3:7" s="196" customFormat="1" x14ac:dyDescent="0.25">
      <c r="C1767" s="219">
        <f t="shared" si="142"/>
        <v>44131</v>
      </c>
      <c r="D1767" s="208" t="b">
        <f t="shared" si="143"/>
        <v>0</v>
      </c>
      <c r="E1767" s="220" t="b">
        <f t="shared" si="140"/>
        <v>0</v>
      </c>
      <c r="F1767" s="219">
        <f t="shared" si="144"/>
        <v>44131</v>
      </c>
      <c r="G1767" s="219">
        <f t="shared" si="141"/>
        <v>44131</v>
      </c>
    </row>
    <row r="1768" spans="3:7" s="196" customFormat="1" x14ac:dyDescent="0.25">
      <c r="C1768" s="219">
        <f t="shared" si="142"/>
        <v>44132</v>
      </c>
      <c r="D1768" s="208" t="b">
        <f t="shared" si="143"/>
        <v>0</v>
      </c>
      <c r="E1768" s="220" t="b">
        <f t="shared" si="140"/>
        <v>0</v>
      </c>
      <c r="F1768" s="219">
        <f t="shared" si="144"/>
        <v>44132</v>
      </c>
      <c r="G1768" s="219">
        <f t="shared" si="141"/>
        <v>44132</v>
      </c>
    </row>
    <row r="1769" spans="3:7" s="196" customFormat="1" x14ac:dyDescent="0.25">
      <c r="C1769" s="219">
        <f t="shared" si="142"/>
        <v>44133</v>
      </c>
      <c r="D1769" s="208" t="b">
        <f t="shared" si="143"/>
        <v>0</v>
      </c>
      <c r="E1769" s="220" t="b">
        <f t="shared" si="140"/>
        <v>0</v>
      </c>
      <c r="F1769" s="219">
        <f t="shared" si="144"/>
        <v>44133</v>
      </c>
      <c r="G1769" s="219">
        <f t="shared" si="141"/>
        <v>44133</v>
      </c>
    </row>
    <row r="1770" spans="3:7" s="196" customFormat="1" x14ac:dyDescent="0.25">
      <c r="C1770" s="219">
        <f t="shared" si="142"/>
        <v>44134</v>
      </c>
      <c r="D1770" s="208" t="b">
        <f t="shared" si="143"/>
        <v>0</v>
      </c>
      <c r="E1770" s="220" t="b">
        <f t="shared" si="140"/>
        <v>0</v>
      </c>
      <c r="F1770" s="219">
        <f t="shared" si="144"/>
        <v>44134</v>
      </c>
      <c r="G1770" s="219">
        <f t="shared" si="141"/>
        <v>44134</v>
      </c>
    </row>
    <row r="1771" spans="3:7" s="196" customFormat="1" x14ac:dyDescent="0.25">
      <c r="C1771" s="219">
        <f t="shared" si="142"/>
        <v>44135</v>
      </c>
      <c r="D1771" s="208" t="b">
        <f t="shared" si="143"/>
        <v>1</v>
      </c>
      <c r="E1771" s="220" t="b">
        <f t="shared" si="140"/>
        <v>0</v>
      </c>
      <c r="F1771" s="219" t="b">
        <f t="shared" si="144"/>
        <v>0</v>
      </c>
      <c r="G1771" s="219">
        <f t="shared" si="141"/>
        <v>44137</v>
      </c>
    </row>
    <row r="1772" spans="3:7" s="196" customFormat="1" x14ac:dyDescent="0.25">
      <c r="C1772" s="219">
        <f t="shared" si="142"/>
        <v>44136</v>
      </c>
      <c r="D1772" s="208" t="b">
        <f t="shared" si="143"/>
        <v>1</v>
      </c>
      <c r="E1772" s="220" t="b">
        <f t="shared" si="140"/>
        <v>0</v>
      </c>
      <c r="F1772" s="219" t="b">
        <f t="shared" si="144"/>
        <v>0</v>
      </c>
      <c r="G1772" s="219">
        <f t="shared" si="141"/>
        <v>44137</v>
      </c>
    </row>
    <row r="1773" spans="3:7" s="196" customFormat="1" x14ac:dyDescent="0.25">
      <c r="C1773" s="219">
        <f t="shared" si="142"/>
        <v>44137</v>
      </c>
      <c r="D1773" s="208" t="b">
        <f t="shared" si="143"/>
        <v>0</v>
      </c>
      <c r="E1773" s="220" t="b">
        <f t="shared" si="140"/>
        <v>0</v>
      </c>
      <c r="F1773" s="219">
        <f t="shared" si="144"/>
        <v>44137</v>
      </c>
      <c r="G1773" s="219">
        <f t="shared" si="141"/>
        <v>44137</v>
      </c>
    </row>
    <row r="1774" spans="3:7" s="196" customFormat="1" x14ac:dyDescent="0.25">
      <c r="C1774" s="219">
        <f t="shared" si="142"/>
        <v>44138</v>
      </c>
      <c r="D1774" s="208" t="b">
        <f t="shared" si="143"/>
        <v>0</v>
      </c>
      <c r="E1774" s="220" t="b">
        <f t="shared" si="140"/>
        <v>0</v>
      </c>
      <c r="F1774" s="219">
        <f t="shared" si="144"/>
        <v>44138</v>
      </c>
      <c r="G1774" s="219">
        <f t="shared" si="141"/>
        <v>44138</v>
      </c>
    </row>
    <row r="1775" spans="3:7" s="196" customFormat="1" x14ac:dyDescent="0.25">
      <c r="C1775" s="219">
        <f t="shared" si="142"/>
        <v>44139</v>
      </c>
      <c r="D1775" s="208" t="b">
        <f t="shared" si="143"/>
        <v>0</v>
      </c>
      <c r="E1775" s="220" t="b">
        <f t="shared" si="140"/>
        <v>0</v>
      </c>
      <c r="F1775" s="219">
        <f t="shared" si="144"/>
        <v>44139</v>
      </c>
      <c r="G1775" s="219">
        <f t="shared" si="141"/>
        <v>44139</v>
      </c>
    </row>
    <row r="1776" spans="3:7" s="196" customFormat="1" x14ac:dyDescent="0.25">
      <c r="C1776" s="219">
        <f t="shared" si="142"/>
        <v>44140</v>
      </c>
      <c r="D1776" s="208" t="b">
        <f t="shared" si="143"/>
        <v>0</v>
      </c>
      <c r="E1776" s="220" t="b">
        <f t="shared" si="140"/>
        <v>0</v>
      </c>
      <c r="F1776" s="219">
        <f t="shared" si="144"/>
        <v>44140</v>
      </c>
      <c r="G1776" s="219">
        <f t="shared" si="141"/>
        <v>44140</v>
      </c>
    </row>
    <row r="1777" spans="3:7" s="196" customFormat="1" x14ac:dyDescent="0.25">
      <c r="C1777" s="219">
        <f t="shared" si="142"/>
        <v>44141</v>
      </c>
      <c r="D1777" s="208" t="b">
        <f t="shared" si="143"/>
        <v>0</v>
      </c>
      <c r="E1777" s="220" t="b">
        <f t="shared" si="140"/>
        <v>0</v>
      </c>
      <c r="F1777" s="219">
        <f t="shared" si="144"/>
        <v>44141</v>
      </c>
      <c r="G1777" s="219">
        <f t="shared" si="141"/>
        <v>44141</v>
      </c>
    </row>
    <row r="1778" spans="3:7" s="196" customFormat="1" x14ac:dyDescent="0.25">
      <c r="C1778" s="219">
        <f t="shared" si="142"/>
        <v>44142</v>
      </c>
      <c r="D1778" s="208" t="b">
        <f t="shared" si="143"/>
        <v>1</v>
      </c>
      <c r="E1778" s="220" t="b">
        <f t="shared" si="140"/>
        <v>0</v>
      </c>
      <c r="F1778" s="219" t="b">
        <f t="shared" si="144"/>
        <v>0</v>
      </c>
      <c r="G1778" s="219">
        <f t="shared" si="141"/>
        <v>44144</v>
      </c>
    </row>
    <row r="1779" spans="3:7" s="196" customFormat="1" x14ac:dyDescent="0.25">
      <c r="C1779" s="219">
        <f t="shared" si="142"/>
        <v>44143</v>
      </c>
      <c r="D1779" s="208" t="b">
        <f t="shared" si="143"/>
        <v>1</v>
      </c>
      <c r="E1779" s="220" t="b">
        <f t="shared" si="140"/>
        <v>0</v>
      </c>
      <c r="F1779" s="219" t="b">
        <f t="shared" si="144"/>
        <v>0</v>
      </c>
      <c r="G1779" s="219">
        <f t="shared" si="141"/>
        <v>44144</v>
      </c>
    </row>
    <row r="1780" spans="3:7" s="196" customFormat="1" x14ac:dyDescent="0.25">
      <c r="C1780" s="219">
        <f t="shared" si="142"/>
        <v>44144</v>
      </c>
      <c r="D1780" s="208" t="b">
        <f t="shared" si="143"/>
        <v>0</v>
      </c>
      <c r="E1780" s="220" t="b">
        <f t="shared" si="140"/>
        <v>0</v>
      </c>
      <c r="F1780" s="219">
        <f t="shared" si="144"/>
        <v>44144</v>
      </c>
      <c r="G1780" s="219">
        <f t="shared" si="141"/>
        <v>44144</v>
      </c>
    </row>
    <row r="1781" spans="3:7" s="196" customFormat="1" x14ac:dyDescent="0.25">
      <c r="C1781" s="219">
        <f t="shared" si="142"/>
        <v>44145</v>
      </c>
      <c r="D1781" s="208" t="b">
        <f t="shared" si="143"/>
        <v>0</v>
      </c>
      <c r="E1781" s="220" t="b">
        <f t="shared" si="140"/>
        <v>0</v>
      </c>
      <c r="F1781" s="219">
        <f t="shared" si="144"/>
        <v>44145</v>
      </c>
      <c r="G1781" s="219">
        <f t="shared" si="141"/>
        <v>44145</v>
      </c>
    </row>
    <row r="1782" spans="3:7" s="196" customFormat="1" x14ac:dyDescent="0.25">
      <c r="C1782" s="219">
        <f t="shared" si="142"/>
        <v>44146</v>
      </c>
      <c r="D1782" s="208" t="b">
        <f t="shared" si="143"/>
        <v>0</v>
      </c>
      <c r="E1782" s="220" t="b">
        <f t="shared" si="140"/>
        <v>0</v>
      </c>
      <c r="F1782" s="219">
        <f t="shared" si="144"/>
        <v>44146</v>
      </c>
      <c r="G1782" s="219">
        <f t="shared" si="141"/>
        <v>44146</v>
      </c>
    </row>
    <row r="1783" spans="3:7" s="196" customFormat="1" x14ac:dyDescent="0.25">
      <c r="C1783" s="219">
        <f t="shared" si="142"/>
        <v>44147</v>
      </c>
      <c r="D1783" s="208" t="b">
        <f t="shared" si="143"/>
        <v>0</v>
      </c>
      <c r="E1783" s="220" t="b">
        <f t="shared" si="140"/>
        <v>0</v>
      </c>
      <c r="F1783" s="219">
        <f t="shared" si="144"/>
        <v>44147</v>
      </c>
      <c r="G1783" s="219">
        <f t="shared" si="141"/>
        <v>44147</v>
      </c>
    </row>
    <row r="1784" spans="3:7" s="196" customFormat="1" x14ac:dyDescent="0.25">
      <c r="C1784" s="219">
        <f t="shared" si="142"/>
        <v>44148</v>
      </c>
      <c r="D1784" s="208" t="b">
        <f t="shared" si="143"/>
        <v>0</v>
      </c>
      <c r="E1784" s="220" t="b">
        <f t="shared" si="140"/>
        <v>0</v>
      </c>
      <c r="F1784" s="219">
        <f t="shared" si="144"/>
        <v>44148</v>
      </c>
      <c r="G1784" s="219">
        <f t="shared" si="141"/>
        <v>44148</v>
      </c>
    </row>
    <row r="1785" spans="3:7" s="196" customFormat="1" x14ac:dyDescent="0.25">
      <c r="C1785" s="219">
        <f t="shared" si="142"/>
        <v>44149</v>
      </c>
      <c r="D1785" s="208" t="b">
        <f t="shared" si="143"/>
        <v>1</v>
      </c>
      <c r="E1785" s="220" t="b">
        <f t="shared" si="140"/>
        <v>0</v>
      </c>
      <c r="F1785" s="219" t="b">
        <f t="shared" si="144"/>
        <v>0</v>
      </c>
      <c r="G1785" s="219">
        <f t="shared" si="141"/>
        <v>44151</v>
      </c>
    </row>
    <row r="1786" spans="3:7" s="196" customFormat="1" x14ac:dyDescent="0.25">
      <c r="C1786" s="219">
        <f t="shared" si="142"/>
        <v>44150</v>
      </c>
      <c r="D1786" s="208" t="b">
        <f t="shared" si="143"/>
        <v>1</v>
      </c>
      <c r="E1786" s="220" t="b">
        <f t="shared" si="140"/>
        <v>0</v>
      </c>
      <c r="F1786" s="219" t="b">
        <f t="shared" si="144"/>
        <v>0</v>
      </c>
      <c r="G1786" s="219">
        <f t="shared" si="141"/>
        <v>44151</v>
      </c>
    </row>
    <row r="1787" spans="3:7" s="196" customFormat="1" x14ac:dyDescent="0.25">
      <c r="C1787" s="219">
        <f t="shared" si="142"/>
        <v>44151</v>
      </c>
      <c r="D1787" s="208" t="b">
        <f t="shared" si="143"/>
        <v>0</v>
      </c>
      <c r="E1787" s="220" t="b">
        <f t="shared" si="140"/>
        <v>0</v>
      </c>
      <c r="F1787" s="219">
        <f t="shared" si="144"/>
        <v>44151</v>
      </c>
      <c r="G1787" s="219">
        <f t="shared" si="141"/>
        <v>44151</v>
      </c>
    </row>
    <row r="1788" spans="3:7" s="196" customFormat="1" x14ac:dyDescent="0.25">
      <c r="C1788" s="219">
        <f t="shared" si="142"/>
        <v>44152</v>
      </c>
      <c r="D1788" s="208" t="b">
        <f t="shared" si="143"/>
        <v>0</v>
      </c>
      <c r="E1788" s="220" t="b">
        <f t="shared" si="140"/>
        <v>0</v>
      </c>
      <c r="F1788" s="219">
        <f t="shared" si="144"/>
        <v>44152</v>
      </c>
      <c r="G1788" s="219">
        <f t="shared" si="141"/>
        <v>44152</v>
      </c>
    </row>
    <row r="1789" spans="3:7" s="196" customFormat="1" x14ac:dyDescent="0.25">
      <c r="C1789" s="219">
        <f t="shared" si="142"/>
        <v>44153</v>
      </c>
      <c r="D1789" s="208" t="b">
        <f t="shared" si="143"/>
        <v>0</v>
      </c>
      <c r="E1789" s="220" t="b">
        <f t="shared" si="140"/>
        <v>0</v>
      </c>
      <c r="F1789" s="219">
        <f t="shared" si="144"/>
        <v>44153</v>
      </c>
      <c r="G1789" s="219">
        <f t="shared" si="141"/>
        <v>44153</v>
      </c>
    </row>
    <row r="1790" spans="3:7" s="196" customFormat="1" x14ac:dyDescent="0.25">
      <c r="C1790" s="219">
        <f t="shared" si="142"/>
        <v>44154</v>
      </c>
      <c r="D1790" s="208" t="b">
        <f t="shared" si="143"/>
        <v>0</v>
      </c>
      <c r="E1790" s="220" t="b">
        <f t="shared" si="140"/>
        <v>0</v>
      </c>
      <c r="F1790" s="219">
        <f t="shared" si="144"/>
        <v>44154</v>
      </c>
      <c r="G1790" s="219">
        <f t="shared" si="141"/>
        <v>44154</v>
      </c>
    </row>
    <row r="1791" spans="3:7" s="196" customFormat="1" x14ac:dyDescent="0.25">
      <c r="C1791" s="219">
        <f t="shared" si="142"/>
        <v>44155</v>
      </c>
      <c r="D1791" s="208" t="b">
        <f t="shared" si="143"/>
        <v>0</v>
      </c>
      <c r="E1791" s="220" t="b">
        <f t="shared" si="140"/>
        <v>0</v>
      </c>
      <c r="F1791" s="219">
        <f t="shared" si="144"/>
        <v>44155</v>
      </c>
      <c r="G1791" s="219">
        <f t="shared" si="141"/>
        <v>44155</v>
      </c>
    </row>
    <row r="1792" spans="3:7" s="196" customFormat="1" x14ac:dyDescent="0.25">
      <c r="C1792" s="219">
        <f t="shared" si="142"/>
        <v>44156</v>
      </c>
      <c r="D1792" s="208" t="b">
        <f t="shared" si="143"/>
        <v>1</v>
      </c>
      <c r="E1792" s="220" t="b">
        <f t="shared" si="140"/>
        <v>0</v>
      </c>
      <c r="F1792" s="219" t="b">
        <f t="shared" si="144"/>
        <v>0</v>
      </c>
      <c r="G1792" s="219">
        <f t="shared" si="141"/>
        <v>44158</v>
      </c>
    </row>
    <row r="1793" spans="3:7" s="196" customFormat="1" x14ac:dyDescent="0.25">
      <c r="C1793" s="219">
        <f t="shared" si="142"/>
        <v>44157</v>
      </c>
      <c r="D1793" s="208" t="b">
        <f t="shared" si="143"/>
        <v>1</v>
      </c>
      <c r="E1793" s="220" t="b">
        <f t="shared" si="140"/>
        <v>0</v>
      </c>
      <c r="F1793" s="219" t="b">
        <f t="shared" si="144"/>
        <v>0</v>
      </c>
      <c r="G1793" s="219">
        <f t="shared" si="141"/>
        <v>44158</v>
      </c>
    </row>
    <row r="1794" spans="3:7" s="196" customFormat="1" x14ac:dyDescent="0.25">
      <c r="C1794" s="219">
        <f t="shared" si="142"/>
        <v>44158</v>
      </c>
      <c r="D1794" s="208" t="b">
        <f t="shared" si="143"/>
        <v>0</v>
      </c>
      <c r="E1794" s="220" t="b">
        <f t="shared" si="140"/>
        <v>0</v>
      </c>
      <c r="F1794" s="219">
        <f t="shared" si="144"/>
        <v>44158</v>
      </c>
      <c r="G1794" s="219">
        <f t="shared" si="141"/>
        <v>44158</v>
      </c>
    </row>
    <row r="1795" spans="3:7" s="196" customFormat="1" x14ac:dyDescent="0.25">
      <c r="C1795" s="219">
        <f t="shared" si="142"/>
        <v>44159</v>
      </c>
      <c r="D1795" s="208" t="b">
        <f t="shared" si="143"/>
        <v>0</v>
      </c>
      <c r="E1795" s="220" t="b">
        <f t="shared" si="140"/>
        <v>0</v>
      </c>
      <c r="F1795" s="219">
        <f t="shared" si="144"/>
        <v>44159</v>
      </c>
      <c r="G1795" s="219">
        <f t="shared" si="141"/>
        <v>44159</v>
      </c>
    </row>
    <row r="1796" spans="3:7" s="196" customFormat="1" x14ac:dyDescent="0.25">
      <c r="C1796" s="219">
        <f t="shared" si="142"/>
        <v>44160</v>
      </c>
      <c r="D1796" s="208" t="b">
        <f t="shared" si="143"/>
        <v>0</v>
      </c>
      <c r="E1796" s="220" t="b">
        <f t="shared" si="140"/>
        <v>0</v>
      </c>
      <c r="F1796" s="219">
        <f t="shared" si="144"/>
        <v>44160</v>
      </c>
      <c r="G1796" s="219">
        <f t="shared" si="141"/>
        <v>44160</v>
      </c>
    </row>
    <row r="1797" spans="3:7" s="196" customFormat="1" x14ac:dyDescent="0.25">
      <c r="C1797" s="219">
        <f t="shared" si="142"/>
        <v>44161</v>
      </c>
      <c r="D1797" s="208" t="b">
        <f t="shared" si="143"/>
        <v>0</v>
      </c>
      <c r="E1797" s="220" t="b">
        <f t="shared" si="140"/>
        <v>0</v>
      </c>
      <c r="F1797" s="219">
        <f t="shared" si="144"/>
        <v>44161</v>
      </c>
      <c r="G1797" s="219">
        <f t="shared" si="141"/>
        <v>44161</v>
      </c>
    </row>
    <row r="1798" spans="3:7" s="196" customFormat="1" x14ac:dyDescent="0.25">
      <c r="C1798" s="219">
        <f t="shared" si="142"/>
        <v>44162</v>
      </c>
      <c r="D1798" s="208" t="b">
        <f t="shared" si="143"/>
        <v>0</v>
      </c>
      <c r="E1798" s="220" t="b">
        <f t="shared" ref="E1798:E1861" si="145">IF(TYPE(VLOOKUP(C1798,Holydays,1,0))&lt;&gt;1,FALSE,TRUE)</f>
        <v>0</v>
      </c>
      <c r="F1798" s="219">
        <f t="shared" si="144"/>
        <v>44162</v>
      </c>
      <c r="G1798" s="219">
        <f t="shared" ref="G1798:G1861" si="146">IF(F1798,F1798,WORKDAY(C1798,1,Holydays))</f>
        <v>44162</v>
      </c>
    </row>
    <row r="1799" spans="3:7" s="196" customFormat="1" x14ac:dyDescent="0.25">
      <c r="C1799" s="219">
        <f t="shared" ref="C1799:C1862" si="147">C1798+1</f>
        <v>44163</v>
      </c>
      <c r="D1799" s="208" t="b">
        <f t="shared" ref="D1799:D1862" si="148">IF(WEEKDAY(C1799,2)&gt;5,TRUE)</f>
        <v>1</v>
      </c>
      <c r="E1799" s="220" t="b">
        <f t="shared" si="145"/>
        <v>0</v>
      </c>
      <c r="F1799" s="219" t="b">
        <f t="shared" ref="F1799:F1862" si="149">IF(OR(D1799,E1799),FALSE,C1799)</f>
        <v>0</v>
      </c>
      <c r="G1799" s="219">
        <f t="shared" si="146"/>
        <v>44165</v>
      </c>
    </row>
    <row r="1800" spans="3:7" s="196" customFormat="1" x14ac:dyDescent="0.25">
      <c r="C1800" s="219">
        <f t="shared" si="147"/>
        <v>44164</v>
      </c>
      <c r="D1800" s="208" t="b">
        <f t="shared" si="148"/>
        <v>1</v>
      </c>
      <c r="E1800" s="220" t="b">
        <f t="shared" si="145"/>
        <v>0</v>
      </c>
      <c r="F1800" s="219" t="b">
        <f t="shared" si="149"/>
        <v>0</v>
      </c>
      <c r="G1800" s="219">
        <f t="shared" si="146"/>
        <v>44165</v>
      </c>
    </row>
    <row r="1801" spans="3:7" s="196" customFormat="1" x14ac:dyDescent="0.25">
      <c r="C1801" s="219">
        <f t="shared" si="147"/>
        <v>44165</v>
      </c>
      <c r="D1801" s="208" t="b">
        <f t="shared" si="148"/>
        <v>0</v>
      </c>
      <c r="E1801" s="220" t="b">
        <f t="shared" si="145"/>
        <v>0</v>
      </c>
      <c r="F1801" s="219">
        <f t="shared" si="149"/>
        <v>44165</v>
      </c>
      <c r="G1801" s="219">
        <f t="shared" si="146"/>
        <v>44165</v>
      </c>
    </row>
    <row r="1802" spans="3:7" s="196" customFormat="1" x14ac:dyDescent="0.25">
      <c r="C1802" s="219">
        <f t="shared" si="147"/>
        <v>44166</v>
      </c>
      <c r="D1802" s="208" t="b">
        <f t="shared" si="148"/>
        <v>0</v>
      </c>
      <c r="E1802" s="220" t="b">
        <f t="shared" si="145"/>
        <v>0</v>
      </c>
      <c r="F1802" s="219">
        <f t="shared" si="149"/>
        <v>44166</v>
      </c>
      <c r="G1802" s="219">
        <f t="shared" si="146"/>
        <v>44166</v>
      </c>
    </row>
    <row r="1803" spans="3:7" s="196" customFormat="1" x14ac:dyDescent="0.25">
      <c r="C1803" s="219">
        <f t="shared" si="147"/>
        <v>44167</v>
      </c>
      <c r="D1803" s="208" t="b">
        <f t="shared" si="148"/>
        <v>0</v>
      </c>
      <c r="E1803" s="220" t="b">
        <f t="shared" si="145"/>
        <v>0</v>
      </c>
      <c r="F1803" s="219">
        <f t="shared" si="149"/>
        <v>44167</v>
      </c>
      <c r="G1803" s="219">
        <f t="shared" si="146"/>
        <v>44167</v>
      </c>
    </row>
    <row r="1804" spans="3:7" s="196" customFormat="1" x14ac:dyDescent="0.25">
      <c r="C1804" s="219">
        <f t="shared" si="147"/>
        <v>44168</v>
      </c>
      <c r="D1804" s="208" t="b">
        <f t="shared" si="148"/>
        <v>0</v>
      </c>
      <c r="E1804" s="220" t="b">
        <f t="shared" si="145"/>
        <v>0</v>
      </c>
      <c r="F1804" s="219">
        <f t="shared" si="149"/>
        <v>44168</v>
      </c>
      <c r="G1804" s="219">
        <f t="shared" si="146"/>
        <v>44168</v>
      </c>
    </row>
    <row r="1805" spans="3:7" s="196" customFormat="1" x14ac:dyDescent="0.25">
      <c r="C1805" s="219">
        <f t="shared" si="147"/>
        <v>44169</v>
      </c>
      <c r="D1805" s="208" t="b">
        <f t="shared" si="148"/>
        <v>0</v>
      </c>
      <c r="E1805" s="220" t="b">
        <f t="shared" si="145"/>
        <v>0</v>
      </c>
      <c r="F1805" s="219">
        <f t="shared" si="149"/>
        <v>44169</v>
      </c>
      <c r="G1805" s="219">
        <f t="shared" si="146"/>
        <v>44169</v>
      </c>
    </row>
    <row r="1806" spans="3:7" s="196" customFormat="1" x14ac:dyDescent="0.25">
      <c r="C1806" s="219">
        <f t="shared" si="147"/>
        <v>44170</v>
      </c>
      <c r="D1806" s="208" t="b">
        <f t="shared" si="148"/>
        <v>1</v>
      </c>
      <c r="E1806" s="220" t="b">
        <f t="shared" si="145"/>
        <v>0</v>
      </c>
      <c r="F1806" s="219" t="b">
        <f t="shared" si="149"/>
        <v>0</v>
      </c>
      <c r="G1806" s="219">
        <f t="shared" si="146"/>
        <v>44172</v>
      </c>
    </row>
    <row r="1807" spans="3:7" s="196" customFormat="1" x14ac:dyDescent="0.25">
      <c r="C1807" s="219">
        <f t="shared" si="147"/>
        <v>44171</v>
      </c>
      <c r="D1807" s="208" t="b">
        <f t="shared" si="148"/>
        <v>1</v>
      </c>
      <c r="E1807" s="220" t="b">
        <f t="shared" si="145"/>
        <v>0</v>
      </c>
      <c r="F1807" s="219" t="b">
        <f t="shared" si="149"/>
        <v>0</v>
      </c>
      <c r="G1807" s="219">
        <f t="shared" si="146"/>
        <v>44172</v>
      </c>
    </row>
    <row r="1808" spans="3:7" s="196" customFormat="1" x14ac:dyDescent="0.25">
      <c r="C1808" s="219">
        <f t="shared" si="147"/>
        <v>44172</v>
      </c>
      <c r="D1808" s="208" t="b">
        <f t="shared" si="148"/>
        <v>0</v>
      </c>
      <c r="E1808" s="220" t="b">
        <f t="shared" si="145"/>
        <v>0</v>
      </c>
      <c r="F1808" s="219">
        <f t="shared" si="149"/>
        <v>44172</v>
      </c>
      <c r="G1808" s="219">
        <f t="shared" si="146"/>
        <v>44172</v>
      </c>
    </row>
    <row r="1809" spans="3:7" s="196" customFormat="1" x14ac:dyDescent="0.25">
      <c r="C1809" s="219">
        <f t="shared" si="147"/>
        <v>44173</v>
      </c>
      <c r="D1809" s="208" t="b">
        <f t="shared" si="148"/>
        <v>0</v>
      </c>
      <c r="E1809" s="220" t="b">
        <f t="shared" si="145"/>
        <v>0</v>
      </c>
      <c r="F1809" s="219">
        <f t="shared" si="149"/>
        <v>44173</v>
      </c>
      <c r="G1809" s="219">
        <f t="shared" si="146"/>
        <v>44173</v>
      </c>
    </row>
    <row r="1810" spans="3:7" s="196" customFormat="1" x14ac:dyDescent="0.25">
      <c r="C1810" s="219">
        <f t="shared" si="147"/>
        <v>44174</v>
      </c>
      <c r="D1810" s="208" t="b">
        <f t="shared" si="148"/>
        <v>0</v>
      </c>
      <c r="E1810" s="220" t="b">
        <f t="shared" si="145"/>
        <v>0</v>
      </c>
      <c r="F1810" s="219">
        <f t="shared" si="149"/>
        <v>44174</v>
      </c>
      <c r="G1810" s="219">
        <f t="shared" si="146"/>
        <v>44174</v>
      </c>
    </row>
    <row r="1811" spans="3:7" s="196" customFormat="1" x14ac:dyDescent="0.25">
      <c r="C1811" s="219">
        <f t="shared" si="147"/>
        <v>44175</v>
      </c>
      <c r="D1811" s="208" t="b">
        <f t="shared" si="148"/>
        <v>0</v>
      </c>
      <c r="E1811" s="220" t="b">
        <f t="shared" si="145"/>
        <v>0</v>
      </c>
      <c r="F1811" s="219">
        <f t="shared" si="149"/>
        <v>44175</v>
      </c>
      <c r="G1811" s="219">
        <f t="shared" si="146"/>
        <v>44175</v>
      </c>
    </row>
    <row r="1812" spans="3:7" s="196" customFormat="1" x14ac:dyDescent="0.25">
      <c r="C1812" s="219">
        <f t="shared" si="147"/>
        <v>44176</v>
      </c>
      <c r="D1812" s="208" t="b">
        <f t="shared" si="148"/>
        <v>0</v>
      </c>
      <c r="E1812" s="220" t="b">
        <f t="shared" si="145"/>
        <v>0</v>
      </c>
      <c r="F1812" s="219">
        <f t="shared" si="149"/>
        <v>44176</v>
      </c>
      <c r="G1812" s="219">
        <f t="shared" si="146"/>
        <v>44176</v>
      </c>
    </row>
    <row r="1813" spans="3:7" s="196" customFormat="1" x14ac:dyDescent="0.25">
      <c r="C1813" s="219">
        <f t="shared" si="147"/>
        <v>44177</v>
      </c>
      <c r="D1813" s="208" t="b">
        <f t="shared" si="148"/>
        <v>1</v>
      </c>
      <c r="E1813" s="220" t="b">
        <f t="shared" si="145"/>
        <v>0</v>
      </c>
      <c r="F1813" s="219" t="b">
        <f t="shared" si="149"/>
        <v>0</v>
      </c>
      <c r="G1813" s="219">
        <f t="shared" si="146"/>
        <v>44179</v>
      </c>
    </row>
    <row r="1814" spans="3:7" s="196" customFormat="1" x14ac:dyDescent="0.25">
      <c r="C1814" s="219">
        <f t="shared" si="147"/>
        <v>44178</v>
      </c>
      <c r="D1814" s="208" t="b">
        <f t="shared" si="148"/>
        <v>1</v>
      </c>
      <c r="E1814" s="220" t="b">
        <f t="shared" si="145"/>
        <v>0</v>
      </c>
      <c r="F1814" s="219" t="b">
        <f t="shared" si="149"/>
        <v>0</v>
      </c>
      <c r="G1814" s="219">
        <f t="shared" si="146"/>
        <v>44179</v>
      </c>
    </row>
    <row r="1815" spans="3:7" s="196" customFormat="1" x14ac:dyDescent="0.25">
      <c r="C1815" s="219">
        <f t="shared" si="147"/>
        <v>44179</v>
      </c>
      <c r="D1815" s="208" t="b">
        <f t="shared" si="148"/>
        <v>0</v>
      </c>
      <c r="E1815" s="220" t="b">
        <f t="shared" si="145"/>
        <v>0</v>
      </c>
      <c r="F1815" s="219">
        <f t="shared" si="149"/>
        <v>44179</v>
      </c>
      <c r="G1815" s="219">
        <f t="shared" si="146"/>
        <v>44179</v>
      </c>
    </row>
    <row r="1816" spans="3:7" s="196" customFormat="1" x14ac:dyDescent="0.25">
      <c r="C1816" s="219">
        <f t="shared" si="147"/>
        <v>44180</v>
      </c>
      <c r="D1816" s="208" t="b">
        <f t="shared" si="148"/>
        <v>0</v>
      </c>
      <c r="E1816" s="220" t="b">
        <f t="shared" si="145"/>
        <v>0</v>
      </c>
      <c r="F1816" s="219">
        <f t="shared" si="149"/>
        <v>44180</v>
      </c>
      <c r="G1816" s="219">
        <f t="shared" si="146"/>
        <v>44180</v>
      </c>
    </row>
    <row r="1817" spans="3:7" s="196" customFormat="1" x14ac:dyDescent="0.25">
      <c r="C1817" s="219">
        <f t="shared" si="147"/>
        <v>44181</v>
      </c>
      <c r="D1817" s="208" t="b">
        <f t="shared" si="148"/>
        <v>0</v>
      </c>
      <c r="E1817" s="220" t="b">
        <f t="shared" si="145"/>
        <v>0</v>
      </c>
      <c r="F1817" s="219">
        <f t="shared" si="149"/>
        <v>44181</v>
      </c>
      <c r="G1817" s="219">
        <f t="shared" si="146"/>
        <v>44181</v>
      </c>
    </row>
    <row r="1818" spans="3:7" s="196" customFormat="1" x14ac:dyDescent="0.25">
      <c r="C1818" s="219">
        <f t="shared" si="147"/>
        <v>44182</v>
      </c>
      <c r="D1818" s="208" t="b">
        <f t="shared" si="148"/>
        <v>0</v>
      </c>
      <c r="E1818" s="220" t="b">
        <f t="shared" si="145"/>
        <v>0</v>
      </c>
      <c r="F1818" s="219">
        <f t="shared" si="149"/>
        <v>44182</v>
      </c>
      <c r="G1818" s="219">
        <f t="shared" si="146"/>
        <v>44182</v>
      </c>
    </row>
    <row r="1819" spans="3:7" s="196" customFormat="1" x14ac:dyDescent="0.25">
      <c r="C1819" s="219">
        <f t="shared" si="147"/>
        <v>44183</v>
      </c>
      <c r="D1819" s="208" t="b">
        <f t="shared" si="148"/>
        <v>0</v>
      </c>
      <c r="E1819" s="220" t="b">
        <f t="shared" si="145"/>
        <v>0</v>
      </c>
      <c r="F1819" s="219">
        <f t="shared" si="149"/>
        <v>44183</v>
      </c>
      <c r="G1819" s="219">
        <f t="shared" si="146"/>
        <v>44183</v>
      </c>
    </row>
    <row r="1820" spans="3:7" s="196" customFormat="1" x14ac:dyDescent="0.25">
      <c r="C1820" s="219">
        <f t="shared" si="147"/>
        <v>44184</v>
      </c>
      <c r="D1820" s="208" t="b">
        <f t="shared" si="148"/>
        <v>1</v>
      </c>
      <c r="E1820" s="220" t="b">
        <f t="shared" si="145"/>
        <v>0</v>
      </c>
      <c r="F1820" s="219" t="b">
        <f t="shared" si="149"/>
        <v>0</v>
      </c>
      <c r="G1820" s="219">
        <f t="shared" si="146"/>
        <v>44186</v>
      </c>
    </row>
    <row r="1821" spans="3:7" s="196" customFormat="1" x14ac:dyDescent="0.25">
      <c r="C1821" s="219">
        <f t="shared" si="147"/>
        <v>44185</v>
      </c>
      <c r="D1821" s="208" t="b">
        <f t="shared" si="148"/>
        <v>1</v>
      </c>
      <c r="E1821" s="220" t="b">
        <f t="shared" si="145"/>
        <v>0</v>
      </c>
      <c r="F1821" s="219" t="b">
        <f t="shared" si="149"/>
        <v>0</v>
      </c>
      <c r="G1821" s="219">
        <f t="shared" si="146"/>
        <v>44186</v>
      </c>
    </row>
    <row r="1822" spans="3:7" s="196" customFormat="1" x14ac:dyDescent="0.25">
      <c r="C1822" s="219">
        <f t="shared" si="147"/>
        <v>44186</v>
      </c>
      <c r="D1822" s="208" t="b">
        <f t="shared" si="148"/>
        <v>0</v>
      </c>
      <c r="E1822" s="220" t="b">
        <f t="shared" si="145"/>
        <v>0</v>
      </c>
      <c r="F1822" s="219">
        <f t="shared" si="149"/>
        <v>44186</v>
      </c>
      <c r="G1822" s="219">
        <f t="shared" si="146"/>
        <v>44186</v>
      </c>
    </row>
    <row r="1823" spans="3:7" s="196" customFormat="1" x14ac:dyDescent="0.25">
      <c r="C1823" s="219">
        <f t="shared" si="147"/>
        <v>44187</v>
      </c>
      <c r="D1823" s="208" t="b">
        <f t="shared" si="148"/>
        <v>0</v>
      </c>
      <c r="E1823" s="220" t="b">
        <f t="shared" si="145"/>
        <v>0</v>
      </c>
      <c r="F1823" s="219">
        <f t="shared" si="149"/>
        <v>44187</v>
      </c>
      <c r="G1823" s="219">
        <f t="shared" si="146"/>
        <v>44187</v>
      </c>
    </row>
    <row r="1824" spans="3:7" s="196" customFormat="1" x14ac:dyDescent="0.25">
      <c r="C1824" s="219">
        <f t="shared" si="147"/>
        <v>44188</v>
      </c>
      <c r="D1824" s="208" t="b">
        <f t="shared" si="148"/>
        <v>0</v>
      </c>
      <c r="E1824" s="220" t="b">
        <f t="shared" si="145"/>
        <v>0</v>
      </c>
      <c r="F1824" s="219">
        <f t="shared" si="149"/>
        <v>44188</v>
      </c>
      <c r="G1824" s="219">
        <f t="shared" si="146"/>
        <v>44188</v>
      </c>
    </row>
    <row r="1825" spans="3:7" s="196" customFormat="1" x14ac:dyDescent="0.25">
      <c r="C1825" s="219">
        <f t="shared" si="147"/>
        <v>44189</v>
      </c>
      <c r="D1825" s="208" t="b">
        <f t="shared" si="148"/>
        <v>0</v>
      </c>
      <c r="E1825" s="220" t="b">
        <f t="shared" si="145"/>
        <v>0</v>
      </c>
      <c r="F1825" s="219">
        <f t="shared" si="149"/>
        <v>44189</v>
      </c>
      <c r="G1825" s="219">
        <f t="shared" si="146"/>
        <v>44189</v>
      </c>
    </row>
    <row r="1826" spans="3:7" s="196" customFormat="1" x14ac:dyDescent="0.25">
      <c r="C1826" s="219">
        <f t="shared" si="147"/>
        <v>44190</v>
      </c>
      <c r="D1826" s="208" t="b">
        <f t="shared" si="148"/>
        <v>0</v>
      </c>
      <c r="E1826" s="220" t="b">
        <f t="shared" si="145"/>
        <v>1</v>
      </c>
      <c r="F1826" s="219" t="b">
        <f t="shared" si="149"/>
        <v>0</v>
      </c>
      <c r="G1826" s="219">
        <f t="shared" si="146"/>
        <v>44193</v>
      </c>
    </row>
    <row r="1827" spans="3:7" s="196" customFormat="1" x14ac:dyDescent="0.25">
      <c r="C1827" s="219">
        <f t="shared" si="147"/>
        <v>44191</v>
      </c>
      <c r="D1827" s="208" t="b">
        <f t="shared" si="148"/>
        <v>1</v>
      </c>
      <c r="E1827" s="220" t="b">
        <f t="shared" si="145"/>
        <v>1</v>
      </c>
      <c r="F1827" s="219" t="b">
        <f t="shared" si="149"/>
        <v>0</v>
      </c>
      <c r="G1827" s="219">
        <f t="shared" si="146"/>
        <v>44193</v>
      </c>
    </row>
    <row r="1828" spans="3:7" s="196" customFormat="1" x14ac:dyDescent="0.25">
      <c r="C1828" s="219">
        <f t="shared" si="147"/>
        <v>44192</v>
      </c>
      <c r="D1828" s="208" t="b">
        <f t="shared" si="148"/>
        <v>1</v>
      </c>
      <c r="E1828" s="220" t="b">
        <f t="shared" si="145"/>
        <v>0</v>
      </c>
      <c r="F1828" s="219" t="b">
        <f t="shared" si="149"/>
        <v>0</v>
      </c>
      <c r="G1828" s="219">
        <f t="shared" si="146"/>
        <v>44193</v>
      </c>
    </row>
    <row r="1829" spans="3:7" s="196" customFormat="1" x14ac:dyDescent="0.25">
      <c r="C1829" s="219">
        <f t="shared" si="147"/>
        <v>44193</v>
      </c>
      <c r="D1829" s="208" t="b">
        <f t="shared" si="148"/>
        <v>0</v>
      </c>
      <c r="E1829" s="220" t="b">
        <f t="shared" si="145"/>
        <v>0</v>
      </c>
      <c r="F1829" s="219">
        <f t="shared" si="149"/>
        <v>44193</v>
      </c>
      <c r="G1829" s="219">
        <f t="shared" si="146"/>
        <v>44193</v>
      </c>
    </row>
    <row r="1830" spans="3:7" s="196" customFormat="1" x14ac:dyDescent="0.25">
      <c r="C1830" s="219">
        <f t="shared" si="147"/>
        <v>44194</v>
      </c>
      <c r="D1830" s="208" t="b">
        <f t="shared" si="148"/>
        <v>0</v>
      </c>
      <c r="E1830" s="220" t="b">
        <f t="shared" si="145"/>
        <v>0</v>
      </c>
      <c r="F1830" s="219">
        <f t="shared" si="149"/>
        <v>44194</v>
      </c>
      <c r="G1830" s="219">
        <f t="shared" si="146"/>
        <v>44194</v>
      </c>
    </row>
    <row r="1831" spans="3:7" s="196" customFormat="1" x14ac:dyDescent="0.25">
      <c r="C1831" s="219">
        <f t="shared" si="147"/>
        <v>44195</v>
      </c>
      <c r="D1831" s="208" t="b">
        <f t="shared" si="148"/>
        <v>0</v>
      </c>
      <c r="E1831" s="220" t="b">
        <f t="shared" si="145"/>
        <v>0</v>
      </c>
      <c r="F1831" s="219">
        <f t="shared" si="149"/>
        <v>44195</v>
      </c>
      <c r="G1831" s="219">
        <f t="shared" si="146"/>
        <v>44195</v>
      </c>
    </row>
    <row r="1832" spans="3:7" s="196" customFormat="1" x14ac:dyDescent="0.25">
      <c r="C1832" s="219">
        <f t="shared" si="147"/>
        <v>44196</v>
      </c>
      <c r="D1832" s="208" t="b">
        <f t="shared" si="148"/>
        <v>0</v>
      </c>
      <c r="E1832" s="220" t="b">
        <f t="shared" si="145"/>
        <v>0</v>
      </c>
      <c r="F1832" s="219">
        <f t="shared" si="149"/>
        <v>44196</v>
      </c>
      <c r="G1832" s="219">
        <f t="shared" si="146"/>
        <v>44196</v>
      </c>
    </row>
    <row r="1833" spans="3:7" s="196" customFormat="1" x14ac:dyDescent="0.25">
      <c r="C1833" s="219">
        <f t="shared" si="147"/>
        <v>44197</v>
      </c>
      <c r="D1833" s="208" t="b">
        <f t="shared" si="148"/>
        <v>0</v>
      </c>
      <c r="E1833" s="220" t="b">
        <f t="shared" si="145"/>
        <v>1</v>
      </c>
      <c r="F1833" s="219" t="b">
        <f t="shared" si="149"/>
        <v>0</v>
      </c>
      <c r="G1833" s="219">
        <f t="shared" si="146"/>
        <v>44200</v>
      </c>
    </row>
    <row r="1834" spans="3:7" s="196" customFormat="1" x14ac:dyDescent="0.25">
      <c r="C1834" s="219">
        <f t="shared" si="147"/>
        <v>44198</v>
      </c>
      <c r="D1834" s="208" t="b">
        <f t="shared" si="148"/>
        <v>1</v>
      </c>
      <c r="E1834" s="220" t="b">
        <f t="shared" si="145"/>
        <v>0</v>
      </c>
      <c r="F1834" s="219" t="b">
        <f t="shared" si="149"/>
        <v>0</v>
      </c>
      <c r="G1834" s="219">
        <f t="shared" si="146"/>
        <v>44200</v>
      </c>
    </row>
    <row r="1835" spans="3:7" s="196" customFormat="1" x14ac:dyDescent="0.25">
      <c r="C1835" s="219">
        <f t="shared" si="147"/>
        <v>44199</v>
      </c>
      <c r="D1835" s="208" t="b">
        <f t="shared" si="148"/>
        <v>1</v>
      </c>
      <c r="E1835" s="220" t="b">
        <f t="shared" si="145"/>
        <v>0</v>
      </c>
      <c r="F1835" s="219" t="b">
        <f t="shared" si="149"/>
        <v>0</v>
      </c>
      <c r="G1835" s="219">
        <f t="shared" si="146"/>
        <v>44200</v>
      </c>
    </row>
    <row r="1836" spans="3:7" s="196" customFormat="1" x14ac:dyDescent="0.25">
      <c r="C1836" s="219">
        <f t="shared" si="147"/>
        <v>44200</v>
      </c>
      <c r="D1836" s="208" t="b">
        <f t="shared" si="148"/>
        <v>0</v>
      </c>
      <c r="E1836" s="220" t="b">
        <f t="shared" si="145"/>
        <v>0</v>
      </c>
      <c r="F1836" s="219">
        <f t="shared" si="149"/>
        <v>44200</v>
      </c>
      <c r="G1836" s="219">
        <f t="shared" si="146"/>
        <v>44200</v>
      </c>
    </row>
    <row r="1837" spans="3:7" s="196" customFormat="1" x14ac:dyDescent="0.25">
      <c r="C1837" s="219">
        <f t="shared" si="147"/>
        <v>44201</v>
      </c>
      <c r="D1837" s="208" t="b">
        <f t="shared" si="148"/>
        <v>0</v>
      </c>
      <c r="E1837" s="220" t="b">
        <f t="shared" si="145"/>
        <v>0</v>
      </c>
      <c r="F1837" s="219">
        <f t="shared" si="149"/>
        <v>44201</v>
      </c>
      <c r="G1837" s="219">
        <f t="shared" si="146"/>
        <v>44201</v>
      </c>
    </row>
    <row r="1838" spans="3:7" s="196" customFormat="1" x14ac:dyDescent="0.25">
      <c r="C1838" s="219">
        <f t="shared" si="147"/>
        <v>44202</v>
      </c>
      <c r="D1838" s="208" t="b">
        <f t="shared" si="148"/>
        <v>0</v>
      </c>
      <c r="E1838" s="220" t="b">
        <f t="shared" si="145"/>
        <v>0</v>
      </c>
      <c r="F1838" s="219">
        <f t="shared" si="149"/>
        <v>44202</v>
      </c>
      <c r="G1838" s="219">
        <f t="shared" si="146"/>
        <v>44202</v>
      </c>
    </row>
    <row r="1839" spans="3:7" s="196" customFormat="1" x14ac:dyDescent="0.25">
      <c r="C1839" s="219">
        <f t="shared" si="147"/>
        <v>44203</v>
      </c>
      <c r="D1839" s="208" t="b">
        <f t="shared" si="148"/>
        <v>0</v>
      </c>
      <c r="E1839" s="220" t="b">
        <f t="shared" si="145"/>
        <v>0</v>
      </c>
      <c r="F1839" s="219">
        <f t="shared" si="149"/>
        <v>44203</v>
      </c>
      <c r="G1839" s="219">
        <f t="shared" si="146"/>
        <v>44203</v>
      </c>
    </row>
    <row r="1840" spans="3:7" s="196" customFormat="1" x14ac:dyDescent="0.25">
      <c r="C1840" s="219">
        <f t="shared" si="147"/>
        <v>44204</v>
      </c>
      <c r="D1840" s="208" t="b">
        <f t="shared" si="148"/>
        <v>0</v>
      </c>
      <c r="E1840" s="220" t="b">
        <f t="shared" si="145"/>
        <v>0</v>
      </c>
      <c r="F1840" s="219">
        <f t="shared" si="149"/>
        <v>44204</v>
      </c>
      <c r="G1840" s="219">
        <f t="shared" si="146"/>
        <v>44204</v>
      </c>
    </row>
    <row r="1841" spans="3:7" s="196" customFormat="1" x14ac:dyDescent="0.25">
      <c r="C1841" s="219">
        <f t="shared" si="147"/>
        <v>44205</v>
      </c>
      <c r="D1841" s="208" t="b">
        <f t="shared" si="148"/>
        <v>1</v>
      </c>
      <c r="E1841" s="220" t="b">
        <f t="shared" si="145"/>
        <v>0</v>
      </c>
      <c r="F1841" s="219" t="b">
        <f t="shared" si="149"/>
        <v>0</v>
      </c>
      <c r="G1841" s="219">
        <f t="shared" si="146"/>
        <v>44207</v>
      </c>
    </row>
    <row r="1842" spans="3:7" s="196" customFormat="1" x14ac:dyDescent="0.25">
      <c r="C1842" s="219">
        <f t="shared" si="147"/>
        <v>44206</v>
      </c>
      <c r="D1842" s="208" t="b">
        <f t="shared" si="148"/>
        <v>1</v>
      </c>
      <c r="E1842" s="220" t="b">
        <f t="shared" si="145"/>
        <v>0</v>
      </c>
      <c r="F1842" s="219" t="b">
        <f t="shared" si="149"/>
        <v>0</v>
      </c>
      <c r="G1842" s="219">
        <f t="shared" si="146"/>
        <v>44207</v>
      </c>
    </row>
    <row r="1843" spans="3:7" s="196" customFormat="1" x14ac:dyDescent="0.25">
      <c r="C1843" s="219">
        <f t="shared" si="147"/>
        <v>44207</v>
      </c>
      <c r="D1843" s="208" t="b">
        <f t="shared" si="148"/>
        <v>0</v>
      </c>
      <c r="E1843" s="220" t="b">
        <f t="shared" si="145"/>
        <v>0</v>
      </c>
      <c r="F1843" s="219">
        <f t="shared" si="149"/>
        <v>44207</v>
      </c>
      <c r="G1843" s="219">
        <f t="shared" si="146"/>
        <v>44207</v>
      </c>
    </row>
    <row r="1844" spans="3:7" s="196" customFormat="1" x14ac:dyDescent="0.25">
      <c r="C1844" s="219">
        <f t="shared" si="147"/>
        <v>44208</v>
      </c>
      <c r="D1844" s="208" t="b">
        <f t="shared" si="148"/>
        <v>0</v>
      </c>
      <c r="E1844" s="220" t="b">
        <f t="shared" si="145"/>
        <v>0</v>
      </c>
      <c r="F1844" s="219">
        <f t="shared" si="149"/>
        <v>44208</v>
      </c>
      <c r="G1844" s="219">
        <f t="shared" si="146"/>
        <v>44208</v>
      </c>
    </row>
    <row r="1845" spans="3:7" s="196" customFormat="1" x14ac:dyDescent="0.25">
      <c r="C1845" s="219">
        <f t="shared" si="147"/>
        <v>44209</v>
      </c>
      <c r="D1845" s="208" t="b">
        <f t="shared" si="148"/>
        <v>0</v>
      </c>
      <c r="E1845" s="220" t="b">
        <f t="shared" si="145"/>
        <v>0</v>
      </c>
      <c r="F1845" s="219">
        <f t="shared" si="149"/>
        <v>44209</v>
      </c>
      <c r="G1845" s="219">
        <f t="shared" si="146"/>
        <v>44209</v>
      </c>
    </row>
    <row r="1846" spans="3:7" s="196" customFormat="1" x14ac:dyDescent="0.25">
      <c r="C1846" s="219">
        <f t="shared" si="147"/>
        <v>44210</v>
      </c>
      <c r="D1846" s="208" t="b">
        <f t="shared" si="148"/>
        <v>0</v>
      </c>
      <c r="E1846" s="220" t="b">
        <f t="shared" si="145"/>
        <v>0</v>
      </c>
      <c r="F1846" s="219">
        <f t="shared" si="149"/>
        <v>44210</v>
      </c>
      <c r="G1846" s="219">
        <f t="shared" si="146"/>
        <v>44210</v>
      </c>
    </row>
    <row r="1847" spans="3:7" s="196" customFormat="1" x14ac:dyDescent="0.25">
      <c r="C1847" s="219">
        <f t="shared" si="147"/>
        <v>44211</v>
      </c>
      <c r="D1847" s="208" t="b">
        <f t="shared" si="148"/>
        <v>0</v>
      </c>
      <c r="E1847" s="220" t="b">
        <f t="shared" si="145"/>
        <v>0</v>
      </c>
      <c r="F1847" s="219">
        <f t="shared" si="149"/>
        <v>44211</v>
      </c>
      <c r="G1847" s="219">
        <f t="shared" si="146"/>
        <v>44211</v>
      </c>
    </row>
    <row r="1848" spans="3:7" s="196" customFormat="1" x14ac:dyDescent="0.25">
      <c r="C1848" s="219">
        <f t="shared" si="147"/>
        <v>44212</v>
      </c>
      <c r="D1848" s="208" t="b">
        <f t="shared" si="148"/>
        <v>1</v>
      </c>
      <c r="E1848" s="220" t="b">
        <f t="shared" si="145"/>
        <v>0</v>
      </c>
      <c r="F1848" s="219" t="b">
        <f t="shared" si="149"/>
        <v>0</v>
      </c>
      <c r="G1848" s="219">
        <f t="shared" si="146"/>
        <v>44214</v>
      </c>
    </row>
    <row r="1849" spans="3:7" s="196" customFormat="1" x14ac:dyDescent="0.25">
      <c r="C1849" s="219">
        <f t="shared" si="147"/>
        <v>44213</v>
      </c>
      <c r="D1849" s="208" t="b">
        <f t="shared" si="148"/>
        <v>1</v>
      </c>
      <c r="E1849" s="220" t="b">
        <f t="shared" si="145"/>
        <v>0</v>
      </c>
      <c r="F1849" s="219" t="b">
        <f t="shared" si="149"/>
        <v>0</v>
      </c>
      <c r="G1849" s="219">
        <f t="shared" si="146"/>
        <v>44214</v>
      </c>
    </row>
    <row r="1850" spans="3:7" s="196" customFormat="1" x14ac:dyDescent="0.25">
      <c r="C1850" s="219">
        <f t="shared" si="147"/>
        <v>44214</v>
      </c>
      <c r="D1850" s="208" t="b">
        <f t="shared" si="148"/>
        <v>0</v>
      </c>
      <c r="E1850" s="220" t="b">
        <f t="shared" si="145"/>
        <v>0</v>
      </c>
      <c r="F1850" s="219">
        <f t="shared" si="149"/>
        <v>44214</v>
      </c>
      <c r="G1850" s="219">
        <f t="shared" si="146"/>
        <v>44214</v>
      </c>
    </row>
    <row r="1851" spans="3:7" s="196" customFormat="1" x14ac:dyDescent="0.25">
      <c r="C1851" s="219">
        <f t="shared" si="147"/>
        <v>44215</v>
      </c>
      <c r="D1851" s="208" t="b">
        <f t="shared" si="148"/>
        <v>0</v>
      </c>
      <c r="E1851" s="220" t="b">
        <f t="shared" si="145"/>
        <v>0</v>
      </c>
      <c r="F1851" s="219">
        <f t="shared" si="149"/>
        <v>44215</v>
      </c>
      <c r="G1851" s="219">
        <f t="shared" si="146"/>
        <v>44215</v>
      </c>
    </row>
    <row r="1852" spans="3:7" s="196" customFormat="1" x14ac:dyDescent="0.25">
      <c r="C1852" s="219">
        <f t="shared" si="147"/>
        <v>44216</v>
      </c>
      <c r="D1852" s="208" t="b">
        <f t="shared" si="148"/>
        <v>0</v>
      </c>
      <c r="E1852" s="220" t="b">
        <f t="shared" si="145"/>
        <v>0</v>
      </c>
      <c r="F1852" s="219">
        <f t="shared" si="149"/>
        <v>44216</v>
      </c>
      <c r="G1852" s="219">
        <f t="shared" si="146"/>
        <v>44216</v>
      </c>
    </row>
    <row r="1853" spans="3:7" s="196" customFormat="1" x14ac:dyDescent="0.25">
      <c r="C1853" s="219">
        <f t="shared" si="147"/>
        <v>44217</v>
      </c>
      <c r="D1853" s="208" t="b">
        <f t="shared" si="148"/>
        <v>0</v>
      </c>
      <c r="E1853" s="220" t="b">
        <f t="shared" si="145"/>
        <v>0</v>
      </c>
      <c r="F1853" s="219">
        <f t="shared" si="149"/>
        <v>44217</v>
      </c>
      <c r="G1853" s="219">
        <f t="shared" si="146"/>
        <v>44217</v>
      </c>
    </row>
    <row r="1854" spans="3:7" s="196" customFormat="1" x14ac:dyDescent="0.25">
      <c r="C1854" s="219">
        <f t="shared" si="147"/>
        <v>44218</v>
      </c>
      <c r="D1854" s="208" t="b">
        <f t="shared" si="148"/>
        <v>0</v>
      </c>
      <c r="E1854" s="220" t="b">
        <f t="shared" si="145"/>
        <v>0</v>
      </c>
      <c r="F1854" s="219">
        <f t="shared" si="149"/>
        <v>44218</v>
      </c>
      <c r="G1854" s="219">
        <f t="shared" si="146"/>
        <v>44218</v>
      </c>
    </row>
    <row r="1855" spans="3:7" s="196" customFormat="1" x14ac:dyDescent="0.25">
      <c r="C1855" s="219">
        <f t="shared" si="147"/>
        <v>44219</v>
      </c>
      <c r="D1855" s="208" t="b">
        <f t="shared" si="148"/>
        <v>1</v>
      </c>
      <c r="E1855" s="220" t="b">
        <f t="shared" si="145"/>
        <v>0</v>
      </c>
      <c r="F1855" s="219" t="b">
        <f t="shared" si="149"/>
        <v>0</v>
      </c>
      <c r="G1855" s="219">
        <f t="shared" si="146"/>
        <v>44221</v>
      </c>
    </row>
    <row r="1856" spans="3:7" s="196" customFormat="1" x14ac:dyDescent="0.25">
      <c r="C1856" s="219">
        <f t="shared" si="147"/>
        <v>44220</v>
      </c>
      <c r="D1856" s="208" t="b">
        <f t="shared" si="148"/>
        <v>1</v>
      </c>
      <c r="E1856" s="220" t="b">
        <f t="shared" si="145"/>
        <v>0</v>
      </c>
      <c r="F1856" s="219" t="b">
        <f t="shared" si="149"/>
        <v>0</v>
      </c>
      <c r="G1856" s="219">
        <f t="shared" si="146"/>
        <v>44221</v>
      </c>
    </row>
    <row r="1857" spans="3:7" s="196" customFormat="1" x14ac:dyDescent="0.25">
      <c r="C1857" s="219">
        <f t="shared" si="147"/>
        <v>44221</v>
      </c>
      <c r="D1857" s="208" t="b">
        <f t="shared" si="148"/>
        <v>0</v>
      </c>
      <c r="E1857" s="220" t="b">
        <f t="shared" si="145"/>
        <v>0</v>
      </c>
      <c r="F1857" s="219">
        <f t="shared" si="149"/>
        <v>44221</v>
      </c>
      <c r="G1857" s="219">
        <f t="shared" si="146"/>
        <v>44221</v>
      </c>
    </row>
    <row r="1858" spans="3:7" s="196" customFormat="1" x14ac:dyDescent="0.25">
      <c r="C1858" s="219">
        <f t="shared" si="147"/>
        <v>44222</v>
      </c>
      <c r="D1858" s="208" t="b">
        <f t="shared" si="148"/>
        <v>0</v>
      </c>
      <c r="E1858" s="220" t="b">
        <f t="shared" si="145"/>
        <v>0</v>
      </c>
      <c r="F1858" s="219">
        <f t="shared" si="149"/>
        <v>44222</v>
      </c>
      <c r="G1858" s="219">
        <f t="shared" si="146"/>
        <v>44222</v>
      </c>
    </row>
    <row r="1859" spans="3:7" s="196" customFormat="1" x14ac:dyDescent="0.25">
      <c r="C1859" s="219">
        <f t="shared" si="147"/>
        <v>44223</v>
      </c>
      <c r="D1859" s="208" t="b">
        <f t="shared" si="148"/>
        <v>0</v>
      </c>
      <c r="E1859" s="220" t="b">
        <f t="shared" si="145"/>
        <v>0</v>
      </c>
      <c r="F1859" s="219">
        <f t="shared" si="149"/>
        <v>44223</v>
      </c>
      <c r="G1859" s="219">
        <f t="shared" si="146"/>
        <v>44223</v>
      </c>
    </row>
    <row r="1860" spans="3:7" s="196" customFormat="1" x14ac:dyDescent="0.25">
      <c r="C1860" s="219">
        <f t="shared" si="147"/>
        <v>44224</v>
      </c>
      <c r="D1860" s="208" t="b">
        <f t="shared" si="148"/>
        <v>0</v>
      </c>
      <c r="E1860" s="220" t="b">
        <f t="shared" si="145"/>
        <v>0</v>
      </c>
      <c r="F1860" s="219">
        <f t="shared" si="149"/>
        <v>44224</v>
      </c>
      <c r="G1860" s="219">
        <f t="shared" si="146"/>
        <v>44224</v>
      </c>
    </row>
    <row r="1861" spans="3:7" s="196" customFormat="1" x14ac:dyDescent="0.25">
      <c r="C1861" s="219">
        <f t="shared" si="147"/>
        <v>44225</v>
      </c>
      <c r="D1861" s="208" t="b">
        <f t="shared" si="148"/>
        <v>0</v>
      </c>
      <c r="E1861" s="220" t="b">
        <f t="shared" si="145"/>
        <v>0</v>
      </c>
      <c r="F1861" s="219">
        <f t="shared" si="149"/>
        <v>44225</v>
      </c>
      <c r="G1861" s="219">
        <f t="shared" si="146"/>
        <v>44225</v>
      </c>
    </row>
    <row r="1862" spans="3:7" s="196" customFormat="1" x14ac:dyDescent="0.25">
      <c r="C1862" s="219">
        <f t="shared" si="147"/>
        <v>44226</v>
      </c>
      <c r="D1862" s="208" t="b">
        <f t="shared" si="148"/>
        <v>1</v>
      </c>
      <c r="E1862" s="220" t="b">
        <f t="shared" ref="E1862:E1925" si="150">IF(TYPE(VLOOKUP(C1862,Holydays,1,0))&lt;&gt;1,FALSE,TRUE)</f>
        <v>0</v>
      </c>
      <c r="F1862" s="219" t="b">
        <f t="shared" si="149"/>
        <v>0</v>
      </c>
      <c r="G1862" s="219">
        <f t="shared" ref="G1862:G1925" si="151">IF(F1862,F1862,WORKDAY(C1862,1,Holydays))</f>
        <v>44228</v>
      </c>
    </row>
    <row r="1863" spans="3:7" s="196" customFormat="1" x14ac:dyDescent="0.25">
      <c r="C1863" s="219">
        <f t="shared" ref="C1863:C1926" si="152">C1862+1</f>
        <v>44227</v>
      </c>
      <c r="D1863" s="208" t="b">
        <f t="shared" ref="D1863:D1926" si="153">IF(WEEKDAY(C1863,2)&gt;5,TRUE)</f>
        <v>1</v>
      </c>
      <c r="E1863" s="220" t="b">
        <f t="shared" si="150"/>
        <v>0</v>
      </c>
      <c r="F1863" s="219" t="b">
        <f t="shared" ref="F1863:F1926" si="154">IF(OR(D1863,E1863),FALSE,C1863)</f>
        <v>0</v>
      </c>
      <c r="G1863" s="219">
        <f t="shared" si="151"/>
        <v>44228</v>
      </c>
    </row>
    <row r="1864" spans="3:7" s="196" customFormat="1" x14ac:dyDescent="0.25">
      <c r="C1864" s="219">
        <f t="shared" si="152"/>
        <v>44228</v>
      </c>
      <c r="D1864" s="208" t="b">
        <f t="shared" si="153"/>
        <v>0</v>
      </c>
      <c r="E1864" s="220" t="b">
        <f t="shared" si="150"/>
        <v>0</v>
      </c>
      <c r="F1864" s="219">
        <f t="shared" si="154"/>
        <v>44228</v>
      </c>
      <c r="G1864" s="219">
        <f t="shared" si="151"/>
        <v>44228</v>
      </c>
    </row>
    <row r="1865" spans="3:7" s="196" customFormat="1" x14ac:dyDescent="0.25">
      <c r="C1865" s="219">
        <f t="shared" si="152"/>
        <v>44229</v>
      </c>
      <c r="D1865" s="208" t="b">
        <f t="shared" si="153"/>
        <v>0</v>
      </c>
      <c r="E1865" s="220" t="b">
        <f t="shared" si="150"/>
        <v>0</v>
      </c>
      <c r="F1865" s="219">
        <f t="shared" si="154"/>
        <v>44229</v>
      </c>
      <c r="G1865" s="219">
        <f t="shared" si="151"/>
        <v>44229</v>
      </c>
    </row>
    <row r="1866" spans="3:7" s="196" customFormat="1" x14ac:dyDescent="0.25">
      <c r="C1866" s="219">
        <f t="shared" si="152"/>
        <v>44230</v>
      </c>
      <c r="D1866" s="208" t="b">
        <f t="shared" si="153"/>
        <v>0</v>
      </c>
      <c r="E1866" s="220" t="b">
        <f t="shared" si="150"/>
        <v>0</v>
      </c>
      <c r="F1866" s="219">
        <f t="shared" si="154"/>
        <v>44230</v>
      </c>
      <c r="G1866" s="219">
        <f t="shared" si="151"/>
        <v>44230</v>
      </c>
    </row>
    <row r="1867" spans="3:7" s="196" customFormat="1" x14ac:dyDescent="0.25">
      <c r="C1867" s="219">
        <f t="shared" si="152"/>
        <v>44231</v>
      </c>
      <c r="D1867" s="208" t="b">
        <f t="shared" si="153"/>
        <v>0</v>
      </c>
      <c r="E1867" s="220" t="b">
        <f t="shared" si="150"/>
        <v>0</v>
      </c>
      <c r="F1867" s="219">
        <f t="shared" si="154"/>
        <v>44231</v>
      </c>
      <c r="G1867" s="219">
        <f t="shared" si="151"/>
        <v>44231</v>
      </c>
    </row>
    <row r="1868" spans="3:7" s="196" customFormat="1" x14ac:dyDescent="0.25">
      <c r="C1868" s="219">
        <f t="shared" si="152"/>
        <v>44232</v>
      </c>
      <c r="D1868" s="208" t="b">
        <f t="shared" si="153"/>
        <v>0</v>
      </c>
      <c r="E1868" s="220" t="b">
        <f t="shared" si="150"/>
        <v>0</v>
      </c>
      <c r="F1868" s="219">
        <f t="shared" si="154"/>
        <v>44232</v>
      </c>
      <c r="G1868" s="219">
        <f t="shared" si="151"/>
        <v>44232</v>
      </c>
    </row>
    <row r="1869" spans="3:7" s="196" customFormat="1" x14ac:dyDescent="0.25">
      <c r="C1869" s="219">
        <f t="shared" si="152"/>
        <v>44233</v>
      </c>
      <c r="D1869" s="208" t="b">
        <f t="shared" si="153"/>
        <v>1</v>
      </c>
      <c r="E1869" s="220" t="b">
        <f t="shared" si="150"/>
        <v>0</v>
      </c>
      <c r="F1869" s="219" t="b">
        <f t="shared" si="154"/>
        <v>0</v>
      </c>
      <c r="G1869" s="219">
        <f t="shared" si="151"/>
        <v>44235</v>
      </c>
    </row>
    <row r="1870" spans="3:7" s="196" customFormat="1" x14ac:dyDescent="0.25">
      <c r="C1870" s="219">
        <f t="shared" si="152"/>
        <v>44234</v>
      </c>
      <c r="D1870" s="208" t="b">
        <f t="shared" si="153"/>
        <v>1</v>
      </c>
      <c r="E1870" s="220" t="b">
        <f t="shared" si="150"/>
        <v>0</v>
      </c>
      <c r="F1870" s="219" t="b">
        <f t="shared" si="154"/>
        <v>0</v>
      </c>
      <c r="G1870" s="219">
        <f t="shared" si="151"/>
        <v>44235</v>
      </c>
    </row>
    <row r="1871" spans="3:7" s="196" customFormat="1" x14ac:dyDescent="0.25">
      <c r="C1871" s="219">
        <f t="shared" si="152"/>
        <v>44235</v>
      </c>
      <c r="D1871" s="208" t="b">
        <f t="shared" si="153"/>
        <v>0</v>
      </c>
      <c r="E1871" s="220" t="b">
        <f t="shared" si="150"/>
        <v>0</v>
      </c>
      <c r="F1871" s="219">
        <f t="shared" si="154"/>
        <v>44235</v>
      </c>
      <c r="G1871" s="219">
        <f t="shared" si="151"/>
        <v>44235</v>
      </c>
    </row>
    <row r="1872" spans="3:7" s="196" customFormat="1" x14ac:dyDescent="0.25">
      <c r="C1872" s="219">
        <f t="shared" si="152"/>
        <v>44236</v>
      </c>
      <c r="D1872" s="208" t="b">
        <f t="shared" si="153"/>
        <v>0</v>
      </c>
      <c r="E1872" s="220" t="b">
        <f t="shared" si="150"/>
        <v>0</v>
      </c>
      <c r="F1872" s="219">
        <f t="shared" si="154"/>
        <v>44236</v>
      </c>
      <c r="G1872" s="219">
        <f t="shared" si="151"/>
        <v>44236</v>
      </c>
    </row>
    <row r="1873" spans="3:7" s="196" customFormat="1" x14ac:dyDescent="0.25">
      <c r="C1873" s="219">
        <f t="shared" si="152"/>
        <v>44237</v>
      </c>
      <c r="D1873" s="208" t="b">
        <f t="shared" si="153"/>
        <v>0</v>
      </c>
      <c r="E1873" s="220" t="b">
        <f t="shared" si="150"/>
        <v>0</v>
      </c>
      <c r="F1873" s="219">
        <f t="shared" si="154"/>
        <v>44237</v>
      </c>
      <c r="G1873" s="219">
        <f t="shared" si="151"/>
        <v>44237</v>
      </c>
    </row>
    <row r="1874" spans="3:7" s="196" customFormat="1" x14ac:dyDescent="0.25">
      <c r="C1874" s="219">
        <f t="shared" si="152"/>
        <v>44238</v>
      </c>
      <c r="D1874" s="208" t="b">
        <f t="shared" si="153"/>
        <v>0</v>
      </c>
      <c r="E1874" s="220" t="b">
        <f t="shared" si="150"/>
        <v>0</v>
      </c>
      <c r="F1874" s="219">
        <f t="shared" si="154"/>
        <v>44238</v>
      </c>
      <c r="G1874" s="219">
        <f t="shared" si="151"/>
        <v>44238</v>
      </c>
    </row>
    <row r="1875" spans="3:7" s="196" customFormat="1" x14ac:dyDescent="0.25">
      <c r="C1875" s="219">
        <f t="shared" si="152"/>
        <v>44239</v>
      </c>
      <c r="D1875" s="208" t="b">
        <f t="shared" si="153"/>
        <v>0</v>
      </c>
      <c r="E1875" s="220" t="b">
        <f t="shared" si="150"/>
        <v>0</v>
      </c>
      <c r="F1875" s="219">
        <f t="shared" si="154"/>
        <v>44239</v>
      </c>
      <c r="G1875" s="219">
        <f t="shared" si="151"/>
        <v>44239</v>
      </c>
    </row>
    <row r="1876" spans="3:7" s="196" customFormat="1" x14ac:dyDescent="0.25">
      <c r="C1876" s="219">
        <f t="shared" si="152"/>
        <v>44240</v>
      </c>
      <c r="D1876" s="208" t="b">
        <f t="shared" si="153"/>
        <v>1</v>
      </c>
      <c r="E1876" s="220" t="b">
        <f t="shared" si="150"/>
        <v>0</v>
      </c>
      <c r="F1876" s="219" t="b">
        <f t="shared" si="154"/>
        <v>0</v>
      </c>
      <c r="G1876" s="219">
        <f t="shared" si="151"/>
        <v>44242</v>
      </c>
    </row>
    <row r="1877" spans="3:7" s="196" customFormat="1" x14ac:dyDescent="0.25">
      <c r="C1877" s="219">
        <f t="shared" si="152"/>
        <v>44241</v>
      </c>
      <c r="D1877" s="208" t="b">
        <f t="shared" si="153"/>
        <v>1</v>
      </c>
      <c r="E1877" s="220" t="b">
        <f t="shared" si="150"/>
        <v>0</v>
      </c>
      <c r="F1877" s="219" t="b">
        <f t="shared" si="154"/>
        <v>0</v>
      </c>
      <c r="G1877" s="219">
        <f t="shared" si="151"/>
        <v>44242</v>
      </c>
    </row>
    <row r="1878" spans="3:7" s="196" customFormat="1" x14ac:dyDescent="0.25">
      <c r="C1878" s="219">
        <f t="shared" si="152"/>
        <v>44242</v>
      </c>
      <c r="D1878" s="208" t="b">
        <f t="shared" si="153"/>
        <v>0</v>
      </c>
      <c r="E1878" s="220" t="b">
        <f t="shared" si="150"/>
        <v>0</v>
      </c>
      <c r="F1878" s="219">
        <f t="shared" si="154"/>
        <v>44242</v>
      </c>
      <c r="G1878" s="219">
        <f t="shared" si="151"/>
        <v>44242</v>
      </c>
    </row>
    <row r="1879" spans="3:7" s="196" customFormat="1" x14ac:dyDescent="0.25">
      <c r="C1879" s="219">
        <f t="shared" si="152"/>
        <v>44243</v>
      </c>
      <c r="D1879" s="208" t="b">
        <f t="shared" si="153"/>
        <v>0</v>
      </c>
      <c r="E1879" s="220" t="b">
        <f t="shared" si="150"/>
        <v>0</v>
      </c>
      <c r="F1879" s="219">
        <f t="shared" si="154"/>
        <v>44243</v>
      </c>
      <c r="G1879" s="219">
        <f t="shared" si="151"/>
        <v>44243</v>
      </c>
    </row>
    <row r="1880" spans="3:7" s="196" customFormat="1" x14ac:dyDescent="0.25">
      <c r="C1880" s="219">
        <f t="shared" si="152"/>
        <v>44244</v>
      </c>
      <c r="D1880" s="208" t="b">
        <f t="shared" si="153"/>
        <v>0</v>
      </c>
      <c r="E1880" s="220" t="b">
        <f t="shared" si="150"/>
        <v>0</v>
      </c>
      <c r="F1880" s="219">
        <f t="shared" si="154"/>
        <v>44244</v>
      </c>
      <c r="G1880" s="219">
        <f t="shared" si="151"/>
        <v>44244</v>
      </c>
    </row>
    <row r="1881" spans="3:7" s="196" customFormat="1" x14ac:dyDescent="0.25">
      <c r="C1881" s="219">
        <f t="shared" si="152"/>
        <v>44245</v>
      </c>
      <c r="D1881" s="208" t="b">
        <f t="shared" si="153"/>
        <v>0</v>
      </c>
      <c r="E1881" s="220" t="b">
        <f t="shared" si="150"/>
        <v>0</v>
      </c>
      <c r="F1881" s="219">
        <f t="shared" si="154"/>
        <v>44245</v>
      </c>
      <c r="G1881" s="219">
        <f t="shared" si="151"/>
        <v>44245</v>
      </c>
    </row>
    <row r="1882" spans="3:7" s="196" customFormat="1" x14ac:dyDescent="0.25">
      <c r="C1882" s="219">
        <f t="shared" si="152"/>
        <v>44246</v>
      </c>
      <c r="D1882" s="208" t="b">
        <f t="shared" si="153"/>
        <v>0</v>
      </c>
      <c r="E1882" s="220" t="b">
        <f t="shared" si="150"/>
        <v>0</v>
      </c>
      <c r="F1882" s="219">
        <f t="shared" si="154"/>
        <v>44246</v>
      </c>
      <c r="G1882" s="219">
        <f t="shared" si="151"/>
        <v>44246</v>
      </c>
    </row>
    <row r="1883" spans="3:7" s="196" customFormat="1" x14ac:dyDescent="0.25">
      <c r="C1883" s="219">
        <f t="shared" si="152"/>
        <v>44247</v>
      </c>
      <c r="D1883" s="208" t="b">
        <f t="shared" si="153"/>
        <v>1</v>
      </c>
      <c r="E1883" s="220" t="b">
        <f t="shared" si="150"/>
        <v>0</v>
      </c>
      <c r="F1883" s="219" t="b">
        <f t="shared" si="154"/>
        <v>0</v>
      </c>
      <c r="G1883" s="219">
        <f t="shared" si="151"/>
        <v>44249</v>
      </c>
    </row>
    <row r="1884" spans="3:7" s="196" customFormat="1" x14ac:dyDescent="0.25">
      <c r="C1884" s="219">
        <f t="shared" si="152"/>
        <v>44248</v>
      </c>
      <c r="D1884" s="208" t="b">
        <f t="shared" si="153"/>
        <v>1</v>
      </c>
      <c r="E1884" s="220" t="b">
        <f t="shared" si="150"/>
        <v>0</v>
      </c>
      <c r="F1884" s="219" t="b">
        <f t="shared" si="154"/>
        <v>0</v>
      </c>
      <c r="G1884" s="219">
        <f t="shared" si="151"/>
        <v>44249</v>
      </c>
    </row>
    <row r="1885" spans="3:7" s="196" customFormat="1" x14ac:dyDescent="0.25">
      <c r="C1885" s="219">
        <f t="shared" si="152"/>
        <v>44249</v>
      </c>
      <c r="D1885" s="208" t="b">
        <f t="shared" si="153"/>
        <v>0</v>
      </c>
      <c r="E1885" s="220" t="b">
        <f t="shared" si="150"/>
        <v>0</v>
      </c>
      <c r="F1885" s="219">
        <f t="shared" si="154"/>
        <v>44249</v>
      </c>
      <c r="G1885" s="219">
        <f t="shared" si="151"/>
        <v>44249</v>
      </c>
    </row>
    <row r="1886" spans="3:7" s="196" customFormat="1" x14ac:dyDescent="0.25">
      <c r="C1886" s="219">
        <f t="shared" si="152"/>
        <v>44250</v>
      </c>
      <c r="D1886" s="208" t="b">
        <f t="shared" si="153"/>
        <v>0</v>
      </c>
      <c r="E1886" s="220" t="b">
        <f t="shared" si="150"/>
        <v>0</v>
      </c>
      <c r="F1886" s="219">
        <f t="shared" si="154"/>
        <v>44250</v>
      </c>
      <c r="G1886" s="219">
        <f t="shared" si="151"/>
        <v>44250</v>
      </c>
    </row>
    <row r="1887" spans="3:7" s="196" customFormat="1" x14ac:dyDescent="0.25">
      <c r="C1887" s="219">
        <f t="shared" si="152"/>
        <v>44251</v>
      </c>
      <c r="D1887" s="208" t="b">
        <f t="shared" si="153"/>
        <v>0</v>
      </c>
      <c r="E1887" s="220" t="b">
        <f t="shared" si="150"/>
        <v>0</v>
      </c>
      <c r="F1887" s="219">
        <f t="shared" si="154"/>
        <v>44251</v>
      </c>
      <c r="G1887" s="219">
        <f t="shared" si="151"/>
        <v>44251</v>
      </c>
    </row>
    <row r="1888" spans="3:7" s="196" customFormat="1" x14ac:dyDescent="0.25">
      <c r="C1888" s="219">
        <f t="shared" si="152"/>
        <v>44252</v>
      </c>
      <c r="D1888" s="208" t="b">
        <f t="shared" si="153"/>
        <v>0</v>
      </c>
      <c r="E1888" s="220" t="b">
        <f t="shared" si="150"/>
        <v>0</v>
      </c>
      <c r="F1888" s="219">
        <f t="shared" si="154"/>
        <v>44252</v>
      </c>
      <c r="G1888" s="219">
        <f t="shared" si="151"/>
        <v>44252</v>
      </c>
    </row>
    <row r="1889" spans="3:7" s="196" customFormat="1" x14ac:dyDescent="0.25">
      <c r="C1889" s="219">
        <f t="shared" si="152"/>
        <v>44253</v>
      </c>
      <c r="D1889" s="208" t="b">
        <f t="shared" si="153"/>
        <v>0</v>
      </c>
      <c r="E1889" s="220" t="b">
        <f t="shared" si="150"/>
        <v>0</v>
      </c>
      <c r="F1889" s="219">
        <f t="shared" si="154"/>
        <v>44253</v>
      </c>
      <c r="G1889" s="219">
        <f t="shared" si="151"/>
        <v>44253</v>
      </c>
    </row>
    <row r="1890" spans="3:7" s="196" customFormat="1" x14ac:dyDescent="0.25">
      <c r="C1890" s="219">
        <f t="shared" si="152"/>
        <v>44254</v>
      </c>
      <c r="D1890" s="208" t="b">
        <f t="shared" si="153"/>
        <v>1</v>
      </c>
      <c r="E1890" s="220" t="b">
        <f t="shared" si="150"/>
        <v>0</v>
      </c>
      <c r="F1890" s="219" t="b">
        <f t="shared" si="154"/>
        <v>0</v>
      </c>
      <c r="G1890" s="219">
        <f t="shared" si="151"/>
        <v>44256</v>
      </c>
    </row>
    <row r="1891" spans="3:7" s="196" customFormat="1" x14ac:dyDescent="0.25">
      <c r="C1891" s="219">
        <f t="shared" si="152"/>
        <v>44255</v>
      </c>
      <c r="D1891" s="208" t="b">
        <f t="shared" si="153"/>
        <v>1</v>
      </c>
      <c r="E1891" s="220" t="b">
        <f t="shared" si="150"/>
        <v>0</v>
      </c>
      <c r="F1891" s="219" t="b">
        <f t="shared" si="154"/>
        <v>0</v>
      </c>
      <c r="G1891" s="219">
        <f t="shared" si="151"/>
        <v>44256</v>
      </c>
    </row>
    <row r="1892" spans="3:7" s="196" customFormat="1" x14ac:dyDescent="0.25">
      <c r="C1892" s="219">
        <f t="shared" si="152"/>
        <v>44256</v>
      </c>
      <c r="D1892" s="208" t="b">
        <f t="shared" si="153"/>
        <v>0</v>
      </c>
      <c r="E1892" s="220" t="b">
        <f t="shared" si="150"/>
        <v>0</v>
      </c>
      <c r="F1892" s="219">
        <f t="shared" si="154"/>
        <v>44256</v>
      </c>
      <c r="G1892" s="219">
        <f t="shared" si="151"/>
        <v>44256</v>
      </c>
    </row>
    <row r="1893" spans="3:7" s="196" customFormat="1" x14ac:dyDescent="0.25">
      <c r="C1893" s="219">
        <f t="shared" si="152"/>
        <v>44257</v>
      </c>
      <c r="D1893" s="208" t="b">
        <f t="shared" si="153"/>
        <v>0</v>
      </c>
      <c r="E1893" s="220" t="b">
        <f t="shared" si="150"/>
        <v>0</v>
      </c>
      <c r="F1893" s="219">
        <f t="shared" si="154"/>
        <v>44257</v>
      </c>
      <c r="G1893" s="219">
        <f t="shared" si="151"/>
        <v>44257</v>
      </c>
    </row>
    <row r="1894" spans="3:7" s="196" customFormat="1" x14ac:dyDescent="0.25">
      <c r="C1894" s="219">
        <f t="shared" si="152"/>
        <v>44258</v>
      </c>
      <c r="D1894" s="208" t="b">
        <f t="shared" si="153"/>
        <v>0</v>
      </c>
      <c r="E1894" s="220" t="b">
        <f t="shared" si="150"/>
        <v>0</v>
      </c>
      <c r="F1894" s="219">
        <f t="shared" si="154"/>
        <v>44258</v>
      </c>
      <c r="G1894" s="219">
        <f t="shared" si="151"/>
        <v>44258</v>
      </c>
    </row>
    <row r="1895" spans="3:7" s="196" customFormat="1" x14ac:dyDescent="0.25">
      <c r="C1895" s="219">
        <f t="shared" si="152"/>
        <v>44259</v>
      </c>
      <c r="D1895" s="208" t="b">
        <f t="shared" si="153"/>
        <v>0</v>
      </c>
      <c r="E1895" s="220" t="b">
        <f t="shared" si="150"/>
        <v>0</v>
      </c>
      <c r="F1895" s="219">
        <f t="shared" si="154"/>
        <v>44259</v>
      </c>
      <c r="G1895" s="219">
        <f t="shared" si="151"/>
        <v>44259</v>
      </c>
    </row>
    <row r="1896" spans="3:7" s="196" customFormat="1" x14ac:dyDescent="0.25">
      <c r="C1896" s="219">
        <f t="shared" si="152"/>
        <v>44260</v>
      </c>
      <c r="D1896" s="208" t="b">
        <f t="shared" si="153"/>
        <v>0</v>
      </c>
      <c r="E1896" s="220" t="b">
        <f t="shared" si="150"/>
        <v>0</v>
      </c>
      <c r="F1896" s="219">
        <f t="shared" si="154"/>
        <v>44260</v>
      </c>
      <c r="G1896" s="219">
        <f t="shared" si="151"/>
        <v>44260</v>
      </c>
    </row>
    <row r="1897" spans="3:7" s="196" customFormat="1" x14ac:dyDescent="0.25">
      <c r="C1897" s="219">
        <f t="shared" si="152"/>
        <v>44261</v>
      </c>
      <c r="D1897" s="208" t="b">
        <f t="shared" si="153"/>
        <v>1</v>
      </c>
      <c r="E1897" s="220" t="b">
        <f t="shared" si="150"/>
        <v>0</v>
      </c>
      <c r="F1897" s="219" t="b">
        <f t="shared" si="154"/>
        <v>0</v>
      </c>
      <c r="G1897" s="219">
        <f t="shared" si="151"/>
        <v>44263</v>
      </c>
    </row>
    <row r="1898" spans="3:7" s="196" customFormat="1" x14ac:dyDescent="0.25">
      <c r="C1898" s="219">
        <f t="shared" si="152"/>
        <v>44262</v>
      </c>
      <c r="D1898" s="208" t="b">
        <f t="shared" si="153"/>
        <v>1</v>
      </c>
      <c r="E1898" s="220" t="b">
        <f t="shared" si="150"/>
        <v>0</v>
      </c>
      <c r="F1898" s="219" t="b">
        <f t="shared" si="154"/>
        <v>0</v>
      </c>
      <c r="G1898" s="219">
        <f t="shared" si="151"/>
        <v>44263</v>
      </c>
    </row>
    <row r="1899" spans="3:7" s="196" customFormat="1" x14ac:dyDescent="0.25">
      <c r="C1899" s="219">
        <f t="shared" si="152"/>
        <v>44263</v>
      </c>
      <c r="D1899" s="208" t="b">
        <f t="shared" si="153"/>
        <v>0</v>
      </c>
      <c r="E1899" s="220" t="b">
        <f t="shared" si="150"/>
        <v>0</v>
      </c>
      <c r="F1899" s="219">
        <f t="shared" si="154"/>
        <v>44263</v>
      </c>
      <c r="G1899" s="219">
        <f t="shared" si="151"/>
        <v>44263</v>
      </c>
    </row>
    <row r="1900" spans="3:7" s="196" customFormat="1" x14ac:dyDescent="0.25">
      <c r="C1900" s="219">
        <f t="shared" si="152"/>
        <v>44264</v>
      </c>
      <c r="D1900" s="208" t="b">
        <f t="shared" si="153"/>
        <v>0</v>
      </c>
      <c r="E1900" s="220" t="b">
        <f t="shared" si="150"/>
        <v>0</v>
      </c>
      <c r="F1900" s="219">
        <f t="shared" si="154"/>
        <v>44264</v>
      </c>
      <c r="G1900" s="219">
        <f t="shared" si="151"/>
        <v>44264</v>
      </c>
    </row>
    <row r="1901" spans="3:7" s="196" customFormat="1" x14ac:dyDescent="0.25">
      <c r="C1901" s="219">
        <f t="shared" si="152"/>
        <v>44265</v>
      </c>
      <c r="D1901" s="208" t="b">
        <f t="shared" si="153"/>
        <v>0</v>
      </c>
      <c r="E1901" s="220" t="b">
        <f t="shared" si="150"/>
        <v>0</v>
      </c>
      <c r="F1901" s="219">
        <f t="shared" si="154"/>
        <v>44265</v>
      </c>
      <c r="G1901" s="219">
        <f t="shared" si="151"/>
        <v>44265</v>
      </c>
    </row>
    <row r="1902" spans="3:7" s="196" customFormat="1" x14ac:dyDescent="0.25">
      <c r="C1902" s="219">
        <f t="shared" si="152"/>
        <v>44266</v>
      </c>
      <c r="D1902" s="208" t="b">
        <f t="shared" si="153"/>
        <v>0</v>
      </c>
      <c r="E1902" s="220" t="b">
        <f t="shared" si="150"/>
        <v>0</v>
      </c>
      <c r="F1902" s="219">
        <f t="shared" si="154"/>
        <v>44266</v>
      </c>
      <c r="G1902" s="219">
        <f t="shared" si="151"/>
        <v>44266</v>
      </c>
    </row>
    <row r="1903" spans="3:7" s="196" customFormat="1" x14ac:dyDescent="0.25">
      <c r="C1903" s="219">
        <f t="shared" si="152"/>
        <v>44267</v>
      </c>
      <c r="D1903" s="208" t="b">
        <f t="shared" si="153"/>
        <v>0</v>
      </c>
      <c r="E1903" s="220" t="b">
        <f t="shared" si="150"/>
        <v>0</v>
      </c>
      <c r="F1903" s="219">
        <f t="shared" si="154"/>
        <v>44267</v>
      </c>
      <c r="G1903" s="219">
        <f t="shared" si="151"/>
        <v>44267</v>
      </c>
    </row>
    <row r="1904" spans="3:7" s="196" customFormat="1" x14ac:dyDescent="0.25">
      <c r="C1904" s="219">
        <f t="shared" si="152"/>
        <v>44268</v>
      </c>
      <c r="D1904" s="208" t="b">
        <f t="shared" si="153"/>
        <v>1</v>
      </c>
      <c r="E1904" s="220" t="b">
        <f t="shared" si="150"/>
        <v>0</v>
      </c>
      <c r="F1904" s="219" t="b">
        <f t="shared" si="154"/>
        <v>0</v>
      </c>
      <c r="G1904" s="219">
        <f t="shared" si="151"/>
        <v>44270</v>
      </c>
    </row>
    <row r="1905" spans="3:7" s="196" customFormat="1" x14ac:dyDescent="0.25">
      <c r="C1905" s="219">
        <f t="shared" si="152"/>
        <v>44269</v>
      </c>
      <c r="D1905" s="208" t="b">
        <f t="shared" si="153"/>
        <v>1</v>
      </c>
      <c r="E1905" s="220" t="b">
        <f t="shared" si="150"/>
        <v>0</v>
      </c>
      <c r="F1905" s="219" t="b">
        <f t="shared" si="154"/>
        <v>0</v>
      </c>
      <c r="G1905" s="219">
        <f t="shared" si="151"/>
        <v>44270</v>
      </c>
    </row>
    <row r="1906" spans="3:7" s="196" customFormat="1" x14ac:dyDescent="0.25">
      <c r="C1906" s="219">
        <f t="shared" si="152"/>
        <v>44270</v>
      </c>
      <c r="D1906" s="208" t="b">
        <f t="shared" si="153"/>
        <v>0</v>
      </c>
      <c r="E1906" s="220" t="b">
        <f t="shared" si="150"/>
        <v>0</v>
      </c>
      <c r="F1906" s="219">
        <f t="shared" si="154"/>
        <v>44270</v>
      </c>
      <c r="G1906" s="219">
        <f t="shared" si="151"/>
        <v>44270</v>
      </c>
    </row>
    <row r="1907" spans="3:7" s="196" customFormat="1" x14ac:dyDescent="0.25">
      <c r="C1907" s="219">
        <f t="shared" si="152"/>
        <v>44271</v>
      </c>
      <c r="D1907" s="208" t="b">
        <f t="shared" si="153"/>
        <v>0</v>
      </c>
      <c r="E1907" s="220" t="b">
        <f t="shared" si="150"/>
        <v>0</v>
      </c>
      <c r="F1907" s="219">
        <f t="shared" si="154"/>
        <v>44271</v>
      </c>
      <c r="G1907" s="219">
        <f t="shared" si="151"/>
        <v>44271</v>
      </c>
    </row>
    <row r="1908" spans="3:7" s="196" customFormat="1" x14ac:dyDescent="0.25">
      <c r="C1908" s="219">
        <f t="shared" si="152"/>
        <v>44272</v>
      </c>
      <c r="D1908" s="208" t="b">
        <f t="shared" si="153"/>
        <v>0</v>
      </c>
      <c r="E1908" s="220" t="b">
        <f t="shared" si="150"/>
        <v>0</v>
      </c>
      <c r="F1908" s="219">
        <f t="shared" si="154"/>
        <v>44272</v>
      </c>
      <c r="G1908" s="219">
        <f t="shared" si="151"/>
        <v>44272</v>
      </c>
    </row>
    <row r="1909" spans="3:7" s="196" customFormat="1" x14ac:dyDescent="0.25">
      <c r="C1909" s="219">
        <f t="shared" si="152"/>
        <v>44273</v>
      </c>
      <c r="D1909" s="208" t="b">
        <f t="shared" si="153"/>
        <v>0</v>
      </c>
      <c r="E1909" s="220" t="b">
        <f t="shared" si="150"/>
        <v>0</v>
      </c>
      <c r="F1909" s="219">
        <f t="shared" si="154"/>
        <v>44273</v>
      </c>
      <c r="G1909" s="219">
        <f t="shared" si="151"/>
        <v>44273</v>
      </c>
    </row>
    <row r="1910" spans="3:7" s="196" customFormat="1" x14ac:dyDescent="0.25">
      <c r="C1910" s="219">
        <f t="shared" si="152"/>
        <v>44274</v>
      </c>
      <c r="D1910" s="208" t="b">
        <f t="shared" si="153"/>
        <v>0</v>
      </c>
      <c r="E1910" s="220" t="b">
        <f t="shared" si="150"/>
        <v>0</v>
      </c>
      <c r="F1910" s="219">
        <f t="shared" si="154"/>
        <v>44274</v>
      </c>
      <c r="G1910" s="219">
        <f t="shared" si="151"/>
        <v>44274</v>
      </c>
    </row>
    <row r="1911" spans="3:7" s="196" customFormat="1" x14ac:dyDescent="0.25">
      <c r="C1911" s="219">
        <f t="shared" si="152"/>
        <v>44275</v>
      </c>
      <c r="D1911" s="208" t="b">
        <f t="shared" si="153"/>
        <v>1</v>
      </c>
      <c r="E1911" s="220" t="b">
        <f t="shared" si="150"/>
        <v>0</v>
      </c>
      <c r="F1911" s="219" t="b">
        <f t="shared" si="154"/>
        <v>0</v>
      </c>
      <c r="G1911" s="219">
        <f t="shared" si="151"/>
        <v>44277</v>
      </c>
    </row>
    <row r="1912" spans="3:7" s="196" customFormat="1" x14ac:dyDescent="0.25">
      <c r="C1912" s="219">
        <f t="shared" si="152"/>
        <v>44276</v>
      </c>
      <c r="D1912" s="208" t="b">
        <f t="shared" si="153"/>
        <v>1</v>
      </c>
      <c r="E1912" s="220" t="b">
        <f t="shared" si="150"/>
        <v>0</v>
      </c>
      <c r="F1912" s="219" t="b">
        <f t="shared" si="154"/>
        <v>0</v>
      </c>
      <c r="G1912" s="219">
        <f t="shared" si="151"/>
        <v>44277</v>
      </c>
    </row>
    <row r="1913" spans="3:7" s="196" customFormat="1" x14ac:dyDescent="0.25">
      <c r="C1913" s="219">
        <f t="shared" si="152"/>
        <v>44277</v>
      </c>
      <c r="D1913" s="208" t="b">
        <f t="shared" si="153"/>
        <v>0</v>
      </c>
      <c r="E1913" s="220" t="b">
        <f t="shared" si="150"/>
        <v>0</v>
      </c>
      <c r="F1913" s="219">
        <f t="shared" si="154"/>
        <v>44277</v>
      </c>
      <c r="G1913" s="219">
        <f t="shared" si="151"/>
        <v>44277</v>
      </c>
    </row>
    <row r="1914" spans="3:7" s="196" customFormat="1" x14ac:dyDescent="0.25">
      <c r="C1914" s="219">
        <f t="shared" si="152"/>
        <v>44278</v>
      </c>
      <c r="D1914" s="208" t="b">
        <f t="shared" si="153"/>
        <v>0</v>
      </c>
      <c r="E1914" s="220" t="b">
        <f t="shared" si="150"/>
        <v>0</v>
      </c>
      <c r="F1914" s="219">
        <f t="shared" si="154"/>
        <v>44278</v>
      </c>
      <c r="G1914" s="219">
        <f t="shared" si="151"/>
        <v>44278</v>
      </c>
    </row>
    <row r="1915" spans="3:7" s="196" customFormat="1" x14ac:dyDescent="0.25">
      <c r="C1915" s="219">
        <f t="shared" si="152"/>
        <v>44279</v>
      </c>
      <c r="D1915" s="208" t="b">
        <f t="shared" si="153"/>
        <v>0</v>
      </c>
      <c r="E1915" s="220" t="b">
        <f t="shared" si="150"/>
        <v>0</v>
      </c>
      <c r="F1915" s="219">
        <f t="shared" si="154"/>
        <v>44279</v>
      </c>
      <c r="G1915" s="219">
        <f t="shared" si="151"/>
        <v>44279</v>
      </c>
    </row>
    <row r="1916" spans="3:7" s="196" customFormat="1" x14ac:dyDescent="0.25">
      <c r="C1916" s="219">
        <f t="shared" si="152"/>
        <v>44280</v>
      </c>
      <c r="D1916" s="208" t="b">
        <f t="shared" si="153"/>
        <v>0</v>
      </c>
      <c r="E1916" s="220" t="b">
        <f t="shared" si="150"/>
        <v>0</v>
      </c>
      <c r="F1916" s="219">
        <f t="shared" si="154"/>
        <v>44280</v>
      </c>
      <c r="G1916" s="219">
        <f t="shared" si="151"/>
        <v>44280</v>
      </c>
    </row>
    <row r="1917" spans="3:7" s="196" customFormat="1" x14ac:dyDescent="0.25">
      <c r="C1917" s="219">
        <f t="shared" si="152"/>
        <v>44281</v>
      </c>
      <c r="D1917" s="208" t="b">
        <f t="shared" si="153"/>
        <v>0</v>
      </c>
      <c r="E1917" s="220" t="b">
        <f t="shared" si="150"/>
        <v>0</v>
      </c>
      <c r="F1917" s="219">
        <f t="shared" si="154"/>
        <v>44281</v>
      </c>
      <c r="G1917" s="219">
        <f t="shared" si="151"/>
        <v>44281</v>
      </c>
    </row>
    <row r="1918" spans="3:7" s="196" customFormat="1" x14ac:dyDescent="0.25">
      <c r="C1918" s="219">
        <f t="shared" si="152"/>
        <v>44282</v>
      </c>
      <c r="D1918" s="208" t="b">
        <f t="shared" si="153"/>
        <v>1</v>
      </c>
      <c r="E1918" s="220" t="b">
        <f t="shared" si="150"/>
        <v>0</v>
      </c>
      <c r="F1918" s="219" t="b">
        <f t="shared" si="154"/>
        <v>0</v>
      </c>
      <c r="G1918" s="219">
        <f t="shared" si="151"/>
        <v>44284</v>
      </c>
    </row>
    <row r="1919" spans="3:7" s="196" customFormat="1" x14ac:dyDescent="0.25">
      <c r="C1919" s="219">
        <f t="shared" si="152"/>
        <v>44283</v>
      </c>
      <c r="D1919" s="208" t="b">
        <f t="shared" si="153"/>
        <v>1</v>
      </c>
      <c r="E1919" s="220" t="b">
        <f t="shared" si="150"/>
        <v>0</v>
      </c>
      <c r="F1919" s="219" t="b">
        <f t="shared" si="154"/>
        <v>0</v>
      </c>
      <c r="G1919" s="219">
        <f t="shared" si="151"/>
        <v>44284</v>
      </c>
    </row>
    <row r="1920" spans="3:7" s="196" customFormat="1" x14ac:dyDescent="0.25">
      <c r="C1920" s="219">
        <f t="shared" si="152"/>
        <v>44284</v>
      </c>
      <c r="D1920" s="208" t="b">
        <f t="shared" si="153"/>
        <v>0</v>
      </c>
      <c r="E1920" s="220" t="b">
        <f t="shared" si="150"/>
        <v>0</v>
      </c>
      <c r="F1920" s="219">
        <f t="shared" si="154"/>
        <v>44284</v>
      </c>
      <c r="G1920" s="219">
        <f t="shared" si="151"/>
        <v>44284</v>
      </c>
    </row>
    <row r="1921" spans="3:7" s="196" customFormat="1" x14ac:dyDescent="0.25">
      <c r="C1921" s="219">
        <f t="shared" si="152"/>
        <v>44285</v>
      </c>
      <c r="D1921" s="208" t="b">
        <f t="shared" si="153"/>
        <v>0</v>
      </c>
      <c r="E1921" s="220" t="b">
        <f t="shared" si="150"/>
        <v>0</v>
      </c>
      <c r="F1921" s="219">
        <f t="shared" si="154"/>
        <v>44285</v>
      </c>
      <c r="G1921" s="219">
        <f t="shared" si="151"/>
        <v>44285</v>
      </c>
    </row>
    <row r="1922" spans="3:7" s="196" customFormat="1" x14ac:dyDescent="0.25">
      <c r="C1922" s="219">
        <f t="shared" si="152"/>
        <v>44286</v>
      </c>
      <c r="D1922" s="208" t="b">
        <f t="shared" si="153"/>
        <v>0</v>
      </c>
      <c r="E1922" s="220" t="b">
        <f t="shared" si="150"/>
        <v>0</v>
      </c>
      <c r="F1922" s="219">
        <f t="shared" si="154"/>
        <v>44286</v>
      </c>
      <c r="G1922" s="219">
        <f t="shared" si="151"/>
        <v>44286</v>
      </c>
    </row>
    <row r="1923" spans="3:7" s="196" customFormat="1" x14ac:dyDescent="0.25">
      <c r="C1923" s="219">
        <f t="shared" si="152"/>
        <v>44287</v>
      </c>
      <c r="D1923" s="208" t="b">
        <f t="shared" si="153"/>
        <v>0</v>
      </c>
      <c r="E1923" s="220" t="b">
        <f t="shared" si="150"/>
        <v>0</v>
      </c>
      <c r="F1923" s="219">
        <f t="shared" si="154"/>
        <v>44287</v>
      </c>
      <c r="G1923" s="219">
        <f t="shared" si="151"/>
        <v>44287</v>
      </c>
    </row>
    <row r="1924" spans="3:7" s="196" customFormat="1" x14ac:dyDescent="0.25">
      <c r="C1924" s="219">
        <f t="shared" si="152"/>
        <v>44288</v>
      </c>
      <c r="D1924" s="208" t="b">
        <f t="shared" si="153"/>
        <v>0</v>
      </c>
      <c r="E1924" s="220" t="b">
        <f t="shared" si="150"/>
        <v>0</v>
      </c>
      <c r="F1924" s="219">
        <f t="shared" si="154"/>
        <v>44288</v>
      </c>
      <c r="G1924" s="219">
        <f t="shared" si="151"/>
        <v>44288</v>
      </c>
    </row>
    <row r="1925" spans="3:7" s="196" customFormat="1" x14ac:dyDescent="0.25">
      <c r="C1925" s="219">
        <f t="shared" si="152"/>
        <v>44289</v>
      </c>
      <c r="D1925" s="208" t="b">
        <f t="shared" si="153"/>
        <v>1</v>
      </c>
      <c r="E1925" s="220" t="b">
        <f t="shared" si="150"/>
        <v>0</v>
      </c>
      <c r="F1925" s="219" t="b">
        <f t="shared" si="154"/>
        <v>0</v>
      </c>
      <c r="G1925" s="219">
        <f t="shared" si="151"/>
        <v>44291</v>
      </c>
    </row>
    <row r="1926" spans="3:7" s="196" customFormat="1" x14ac:dyDescent="0.25">
      <c r="C1926" s="219">
        <f t="shared" si="152"/>
        <v>44290</v>
      </c>
      <c r="D1926" s="208" t="b">
        <f t="shared" si="153"/>
        <v>1</v>
      </c>
      <c r="E1926" s="220" t="b">
        <f t="shared" ref="E1926:E1989" si="155">IF(TYPE(VLOOKUP(C1926,Holydays,1,0))&lt;&gt;1,FALSE,TRUE)</f>
        <v>0</v>
      </c>
      <c r="F1926" s="219" t="b">
        <f t="shared" si="154"/>
        <v>0</v>
      </c>
      <c r="G1926" s="219">
        <f t="shared" ref="G1926:G1989" si="156">IF(F1926,F1926,WORKDAY(C1926,1,Holydays))</f>
        <v>44291</v>
      </c>
    </row>
    <row r="1927" spans="3:7" s="196" customFormat="1" x14ac:dyDescent="0.25">
      <c r="C1927" s="219">
        <f t="shared" ref="C1927:C1990" si="157">C1926+1</f>
        <v>44291</v>
      </c>
      <c r="D1927" s="208" t="b">
        <f t="shared" ref="D1927:D1990" si="158">IF(WEEKDAY(C1927,2)&gt;5,TRUE)</f>
        <v>0</v>
      </c>
      <c r="E1927" s="220" t="b">
        <f t="shared" si="155"/>
        <v>0</v>
      </c>
      <c r="F1927" s="219">
        <f t="shared" ref="F1927:F1990" si="159">IF(OR(D1927,E1927),FALSE,C1927)</f>
        <v>44291</v>
      </c>
      <c r="G1927" s="219">
        <f t="shared" si="156"/>
        <v>44291</v>
      </c>
    </row>
    <row r="1928" spans="3:7" s="196" customFormat="1" x14ac:dyDescent="0.25">
      <c r="C1928" s="219">
        <f t="shared" si="157"/>
        <v>44292</v>
      </c>
      <c r="D1928" s="208" t="b">
        <f t="shared" si="158"/>
        <v>0</v>
      </c>
      <c r="E1928" s="220" t="b">
        <f t="shared" si="155"/>
        <v>0</v>
      </c>
      <c r="F1928" s="219">
        <f t="shared" si="159"/>
        <v>44292</v>
      </c>
      <c r="G1928" s="219">
        <f t="shared" si="156"/>
        <v>44292</v>
      </c>
    </row>
    <row r="1929" spans="3:7" s="196" customFormat="1" x14ac:dyDescent="0.25">
      <c r="C1929" s="219">
        <f t="shared" si="157"/>
        <v>44293</v>
      </c>
      <c r="D1929" s="208" t="b">
        <f t="shared" si="158"/>
        <v>0</v>
      </c>
      <c r="E1929" s="220" t="b">
        <f t="shared" si="155"/>
        <v>0</v>
      </c>
      <c r="F1929" s="219">
        <f t="shared" si="159"/>
        <v>44293</v>
      </c>
      <c r="G1929" s="219">
        <f t="shared" si="156"/>
        <v>44293</v>
      </c>
    </row>
    <row r="1930" spans="3:7" s="196" customFormat="1" x14ac:dyDescent="0.25">
      <c r="C1930" s="219">
        <f t="shared" si="157"/>
        <v>44294</v>
      </c>
      <c r="D1930" s="208" t="b">
        <f t="shared" si="158"/>
        <v>0</v>
      </c>
      <c r="E1930" s="220" t="b">
        <f t="shared" si="155"/>
        <v>0</v>
      </c>
      <c r="F1930" s="219">
        <f t="shared" si="159"/>
        <v>44294</v>
      </c>
      <c r="G1930" s="219">
        <f t="shared" si="156"/>
        <v>44294</v>
      </c>
    </row>
    <row r="1931" spans="3:7" s="196" customFormat="1" x14ac:dyDescent="0.25">
      <c r="C1931" s="219">
        <f t="shared" si="157"/>
        <v>44295</v>
      </c>
      <c r="D1931" s="208" t="b">
        <f t="shared" si="158"/>
        <v>0</v>
      </c>
      <c r="E1931" s="220" t="b">
        <f t="shared" si="155"/>
        <v>0</v>
      </c>
      <c r="F1931" s="219">
        <f t="shared" si="159"/>
        <v>44295</v>
      </c>
      <c r="G1931" s="219">
        <f t="shared" si="156"/>
        <v>44295</v>
      </c>
    </row>
    <row r="1932" spans="3:7" s="196" customFormat="1" x14ac:dyDescent="0.25">
      <c r="C1932" s="219">
        <f t="shared" si="157"/>
        <v>44296</v>
      </c>
      <c r="D1932" s="208" t="b">
        <f t="shared" si="158"/>
        <v>1</v>
      </c>
      <c r="E1932" s="220" t="b">
        <f t="shared" si="155"/>
        <v>0</v>
      </c>
      <c r="F1932" s="219" t="b">
        <f t="shared" si="159"/>
        <v>0</v>
      </c>
      <c r="G1932" s="219">
        <f t="shared" si="156"/>
        <v>44298</v>
      </c>
    </row>
    <row r="1933" spans="3:7" s="196" customFormat="1" x14ac:dyDescent="0.25">
      <c r="C1933" s="219">
        <f t="shared" si="157"/>
        <v>44297</v>
      </c>
      <c r="D1933" s="208" t="b">
        <f t="shared" si="158"/>
        <v>1</v>
      </c>
      <c r="E1933" s="220" t="b">
        <f t="shared" si="155"/>
        <v>0</v>
      </c>
      <c r="F1933" s="219" t="b">
        <f t="shared" si="159"/>
        <v>0</v>
      </c>
      <c r="G1933" s="219">
        <f t="shared" si="156"/>
        <v>44298</v>
      </c>
    </row>
    <row r="1934" spans="3:7" s="196" customFormat="1" x14ac:dyDescent="0.25">
      <c r="C1934" s="219">
        <f t="shared" si="157"/>
        <v>44298</v>
      </c>
      <c r="D1934" s="208" t="b">
        <f t="shared" si="158"/>
        <v>0</v>
      </c>
      <c r="E1934" s="220" t="b">
        <f t="shared" si="155"/>
        <v>0</v>
      </c>
      <c r="F1934" s="219">
        <f t="shared" si="159"/>
        <v>44298</v>
      </c>
      <c r="G1934" s="219">
        <f t="shared" si="156"/>
        <v>44298</v>
      </c>
    </row>
    <row r="1935" spans="3:7" s="196" customFormat="1" x14ac:dyDescent="0.25">
      <c r="C1935" s="219">
        <f t="shared" si="157"/>
        <v>44299</v>
      </c>
      <c r="D1935" s="208" t="b">
        <f t="shared" si="158"/>
        <v>0</v>
      </c>
      <c r="E1935" s="220" t="b">
        <f t="shared" si="155"/>
        <v>0</v>
      </c>
      <c r="F1935" s="219">
        <f t="shared" si="159"/>
        <v>44299</v>
      </c>
      <c r="G1935" s="219">
        <f t="shared" si="156"/>
        <v>44299</v>
      </c>
    </row>
    <row r="1936" spans="3:7" s="196" customFormat="1" x14ac:dyDescent="0.25">
      <c r="C1936" s="219">
        <f t="shared" si="157"/>
        <v>44300</v>
      </c>
      <c r="D1936" s="208" t="b">
        <f t="shared" si="158"/>
        <v>0</v>
      </c>
      <c r="E1936" s="220" t="b">
        <f t="shared" si="155"/>
        <v>0</v>
      </c>
      <c r="F1936" s="219">
        <f t="shared" si="159"/>
        <v>44300</v>
      </c>
      <c r="G1936" s="219">
        <f t="shared" si="156"/>
        <v>44300</v>
      </c>
    </row>
    <row r="1937" spans="3:7" s="196" customFormat="1" x14ac:dyDescent="0.25">
      <c r="C1937" s="219">
        <f t="shared" si="157"/>
        <v>44301</v>
      </c>
      <c r="D1937" s="208" t="b">
        <f t="shared" si="158"/>
        <v>0</v>
      </c>
      <c r="E1937" s="220" t="b">
        <f t="shared" si="155"/>
        <v>0</v>
      </c>
      <c r="F1937" s="219">
        <f t="shared" si="159"/>
        <v>44301</v>
      </c>
      <c r="G1937" s="219">
        <f t="shared" si="156"/>
        <v>44301</v>
      </c>
    </row>
    <row r="1938" spans="3:7" s="196" customFormat="1" x14ac:dyDescent="0.25">
      <c r="C1938" s="219">
        <f t="shared" si="157"/>
        <v>44302</v>
      </c>
      <c r="D1938" s="208" t="b">
        <f t="shared" si="158"/>
        <v>0</v>
      </c>
      <c r="E1938" s="220" t="b">
        <f t="shared" si="155"/>
        <v>0</v>
      </c>
      <c r="F1938" s="219">
        <f t="shared" si="159"/>
        <v>44302</v>
      </c>
      <c r="G1938" s="219">
        <f t="shared" si="156"/>
        <v>44302</v>
      </c>
    </row>
    <row r="1939" spans="3:7" s="196" customFormat="1" x14ac:dyDescent="0.25">
      <c r="C1939" s="219">
        <f t="shared" si="157"/>
        <v>44303</v>
      </c>
      <c r="D1939" s="208" t="b">
        <f t="shared" si="158"/>
        <v>1</v>
      </c>
      <c r="E1939" s="220" t="b">
        <f t="shared" si="155"/>
        <v>0</v>
      </c>
      <c r="F1939" s="219" t="b">
        <f t="shared" si="159"/>
        <v>0</v>
      </c>
      <c r="G1939" s="219">
        <f t="shared" si="156"/>
        <v>44305</v>
      </c>
    </row>
    <row r="1940" spans="3:7" s="196" customFormat="1" x14ac:dyDescent="0.25">
      <c r="C1940" s="219">
        <f t="shared" si="157"/>
        <v>44304</v>
      </c>
      <c r="D1940" s="208" t="b">
        <f t="shared" si="158"/>
        <v>1</v>
      </c>
      <c r="E1940" s="220" t="b">
        <f t="shared" si="155"/>
        <v>0</v>
      </c>
      <c r="F1940" s="219" t="b">
        <f t="shared" si="159"/>
        <v>0</v>
      </c>
      <c r="G1940" s="219">
        <f t="shared" si="156"/>
        <v>44305</v>
      </c>
    </row>
    <row r="1941" spans="3:7" s="196" customFormat="1" x14ac:dyDescent="0.25">
      <c r="C1941" s="219">
        <f t="shared" si="157"/>
        <v>44305</v>
      </c>
      <c r="D1941" s="208" t="b">
        <f t="shared" si="158"/>
        <v>0</v>
      </c>
      <c r="E1941" s="220" t="b">
        <f t="shared" si="155"/>
        <v>0</v>
      </c>
      <c r="F1941" s="219">
        <f t="shared" si="159"/>
        <v>44305</v>
      </c>
      <c r="G1941" s="219">
        <f t="shared" si="156"/>
        <v>44305</v>
      </c>
    </row>
    <row r="1942" spans="3:7" s="196" customFormat="1" x14ac:dyDescent="0.25">
      <c r="C1942" s="219">
        <f t="shared" si="157"/>
        <v>44306</v>
      </c>
      <c r="D1942" s="208" t="b">
        <f t="shared" si="158"/>
        <v>0</v>
      </c>
      <c r="E1942" s="220" t="b">
        <f t="shared" si="155"/>
        <v>0</v>
      </c>
      <c r="F1942" s="219">
        <f t="shared" si="159"/>
        <v>44306</v>
      </c>
      <c r="G1942" s="219">
        <f t="shared" si="156"/>
        <v>44306</v>
      </c>
    </row>
    <row r="1943" spans="3:7" s="196" customFormat="1" x14ac:dyDescent="0.25">
      <c r="C1943" s="219">
        <f t="shared" si="157"/>
        <v>44307</v>
      </c>
      <c r="D1943" s="208" t="b">
        <f t="shared" si="158"/>
        <v>0</v>
      </c>
      <c r="E1943" s="220" t="b">
        <f t="shared" si="155"/>
        <v>0</v>
      </c>
      <c r="F1943" s="219">
        <f t="shared" si="159"/>
        <v>44307</v>
      </c>
      <c r="G1943" s="219">
        <f t="shared" si="156"/>
        <v>44307</v>
      </c>
    </row>
    <row r="1944" spans="3:7" s="196" customFormat="1" x14ac:dyDescent="0.25">
      <c r="C1944" s="219">
        <f t="shared" si="157"/>
        <v>44308</v>
      </c>
      <c r="D1944" s="208" t="b">
        <f t="shared" si="158"/>
        <v>0</v>
      </c>
      <c r="E1944" s="220" t="b">
        <f t="shared" si="155"/>
        <v>0</v>
      </c>
      <c r="F1944" s="219">
        <f t="shared" si="159"/>
        <v>44308</v>
      </c>
      <c r="G1944" s="219">
        <f t="shared" si="156"/>
        <v>44308</v>
      </c>
    </row>
    <row r="1945" spans="3:7" s="196" customFormat="1" x14ac:dyDescent="0.25">
      <c r="C1945" s="219">
        <f t="shared" si="157"/>
        <v>44309</v>
      </c>
      <c r="D1945" s="208" t="b">
        <f t="shared" si="158"/>
        <v>0</v>
      </c>
      <c r="E1945" s="220" t="b">
        <f t="shared" si="155"/>
        <v>0</v>
      </c>
      <c r="F1945" s="219">
        <f t="shared" si="159"/>
        <v>44309</v>
      </c>
      <c r="G1945" s="219">
        <f t="shared" si="156"/>
        <v>44309</v>
      </c>
    </row>
    <row r="1946" spans="3:7" s="196" customFormat="1" x14ac:dyDescent="0.25">
      <c r="C1946" s="219">
        <f t="shared" si="157"/>
        <v>44310</v>
      </c>
      <c r="D1946" s="208" t="b">
        <f t="shared" si="158"/>
        <v>1</v>
      </c>
      <c r="E1946" s="220" t="b">
        <f t="shared" si="155"/>
        <v>0</v>
      </c>
      <c r="F1946" s="219" t="b">
        <f t="shared" si="159"/>
        <v>0</v>
      </c>
      <c r="G1946" s="219">
        <f t="shared" si="156"/>
        <v>44312</v>
      </c>
    </row>
    <row r="1947" spans="3:7" s="196" customFormat="1" x14ac:dyDescent="0.25">
      <c r="C1947" s="219">
        <f t="shared" si="157"/>
        <v>44311</v>
      </c>
      <c r="D1947" s="208" t="b">
        <f t="shared" si="158"/>
        <v>1</v>
      </c>
      <c r="E1947" s="220" t="b">
        <f t="shared" si="155"/>
        <v>0</v>
      </c>
      <c r="F1947" s="219" t="b">
        <f t="shared" si="159"/>
        <v>0</v>
      </c>
      <c r="G1947" s="219">
        <f t="shared" si="156"/>
        <v>44312</v>
      </c>
    </row>
    <row r="1948" spans="3:7" s="196" customFormat="1" x14ac:dyDescent="0.25">
      <c r="C1948" s="219">
        <f t="shared" si="157"/>
        <v>44312</v>
      </c>
      <c r="D1948" s="208" t="b">
        <f t="shared" si="158"/>
        <v>0</v>
      </c>
      <c r="E1948" s="220" t="b">
        <f t="shared" si="155"/>
        <v>0</v>
      </c>
      <c r="F1948" s="219">
        <f t="shared" si="159"/>
        <v>44312</v>
      </c>
      <c r="G1948" s="219">
        <f t="shared" si="156"/>
        <v>44312</v>
      </c>
    </row>
    <row r="1949" spans="3:7" s="196" customFormat="1" x14ac:dyDescent="0.25">
      <c r="C1949" s="219">
        <f t="shared" si="157"/>
        <v>44313</v>
      </c>
      <c r="D1949" s="208" t="b">
        <f t="shared" si="158"/>
        <v>0</v>
      </c>
      <c r="E1949" s="220" t="b">
        <f t="shared" si="155"/>
        <v>0</v>
      </c>
      <c r="F1949" s="219">
        <f t="shared" si="159"/>
        <v>44313</v>
      </c>
      <c r="G1949" s="219">
        <f t="shared" si="156"/>
        <v>44313</v>
      </c>
    </row>
    <row r="1950" spans="3:7" s="196" customFormat="1" x14ac:dyDescent="0.25">
      <c r="C1950" s="219">
        <f t="shared" si="157"/>
        <v>44314</v>
      </c>
      <c r="D1950" s="208" t="b">
        <f t="shared" si="158"/>
        <v>0</v>
      </c>
      <c r="E1950" s="220" t="b">
        <f t="shared" si="155"/>
        <v>0</v>
      </c>
      <c r="F1950" s="219">
        <f t="shared" si="159"/>
        <v>44314</v>
      </c>
      <c r="G1950" s="219">
        <f t="shared" si="156"/>
        <v>44314</v>
      </c>
    </row>
    <row r="1951" spans="3:7" s="196" customFormat="1" x14ac:dyDescent="0.25">
      <c r="C1951" s="219">
        <f t="shared" si="157"/>
        <v>44315</v>
      </c>
      <c r="D1951" s="208" t="b">
        <f t="shared" si="158"/>
        <v>0</v>
      </c>
      <c r="E1951" s="220" t="b">
        <f t="shared" si="155"/>
        <v>0</v>
      </c>
      <c r="F1951" s="219">
        <f t="shared" si="159"/>
        <v>44315</v>
      </c>
      <c r="G1951" s="219">
        <f t="shared" si="156"/>
        <v>44315</v>
      </c>
    </row>
    <row r="1952" spans="3:7" s="196" customFormat="1" x14ac:dyDescent="0.25">
      <c r="C1952" s="219">
        <f t="shared" si="157"/>
        <v>44316</v>
      </c>
      <c r="D1952" s="208" t="b">
        <f t="shared" si="158"/>
        <v>0</v>
      </c>
      <c r="E1952" s="220" t="b">
        <f t="shared" si="155"/>
        <v>0</v>
      </c>
      <c r="F1952" s="219">
        <f t="shared" si="159"/>
        <v>44316</v>
      </c>
      <c r="G1952" s="219">
        <f t="shared" si="156"/>
        <v>44316</v>
      </c>
    </row>
    <row r="1953" spans="3:7" s="196" customFormat="1" x14ac:dyDescent="0.25">
      <c r="C1953" s="219">
        <f t="shared" si="157"/>
        <v>44317</v>
      </c>
      <c r="D1953" s="208" t="b">
        <f t="shared" si="158"/>
        <v>1</v>
      </c>
      <c r="E1953" s="220" t="b">
        <f t="shared" si="155"/>
        <v>1</v>
      </c>
      <c r="F1953" s="219" t="b">
        <f t="shared" si="159"/>
        <v>0</v>
      </c>
      <c r="G1953" s="219">
        <f t="shared" si="156"/>
        <v>44319</v>
      </c>
    </row>
    <row r="1954" spans="3:7" s="196" customFormat="1" x14ac:dyDescent="0.25">
      <c r="C1954" s="219">
        <f t="shared" si="157"/>
        <v>44318</v>
      </c>
      <c r="D1954" s="208" t="b">
        <f t="shared" si="158"/>
        <v>1</v>
      </c>
      <c r="E1954" s="220" t="b">
        <f t="shared" si="155"/>
        <v>0</v>
      </c>
      <c r="F1954" s="219" t="b">
        <f t="shared" si="159"/>
        <v>0</v>
      </c>
      <c r="G1954" s="219">
        <f t="shared" si="156"/>
        <v>44319</v>
      </c>
    </row>
    <row r="1955" spans="3:7" s="196" customFormat="1" x14ac:dyDescent="0.25">
      <c r="C1955" s="219">
        <f t="shared" si="157"/>
        <v>44319</v>
      </c>
      <c r="D1955" s="208" t="b">
        <f t="shared" si="158"/>
        <v>0</v>
      </c>
      <c r="E1955" s="220" t="b">
        <f t="shared" si="155"/>
        <v>0</v>
      </c>
      <c r="F1955" s="219">
        <f t="shared" si="159"/>
        <v>44319</v>
      </c>
      <c r="G1955" s="219">
        <f t="shared" si="156"/>
        <v>44319</v>
      </c>
    </row>
    <row r="1956" spans="3:7" s="196" customFormat="1" x14ac:dyDescent="0.25">
      <c r="C1956" s="219">
        <f t="shared" si="157"/>
        <v>44320</v>
      </c>
      <c r="D1956" s="208" t="b">
        <f t="shared" si="158"/>
        <v>0</v>
      </c>
      <c r="E1956" s="220" t="b">
        <f t="shared" si="155"/>
        <v>0</v>
      </c>
      <c r="F1956" s="219">
        <f t="shared" si="159"/>
        <v>44320</v>
      </c>
      <c r="G1956" s="219">
        <f t="shared" si="156"/>
        <v>44320</v>
      </c>
    </row>
    <row r="1957" spans="3:7" s="196" customFormat="1" x14ac:dyDescent="0.25">
      <c r="C1957" s="219">
        <f t="shared" si="157"/>
        <v>44321</v>
      </c>
      <c r="D1957" s="208" t="b">
        <f t="shared" si="158"/>
        <v>0</v>
      </c>
      <c r="E1957" s="220" t="b">
        <f t="shared" si="155"/>
        <v>0</v>
      </c>
      <c r="F1957" s="219">
        <f t="shared" si="159"/>
        <v>44321</v>
      </c>
      <c r="G1957" s="219">
        <f t="shared" si="156"/>
        <v>44321</v>
      </c>
    </row>
    <row r="1958" spans="3:7" s="196" customFormat="1" x14ac:dyDescent="0.25">
      <c r="C1958" s="219">
        <f t="shared" si="157"/>
        <v>44322</v>
      </c>
      <c r="D1958" s="208" t="b">
        <f t="shared" si="158"/>
        <v>0</v>
      </c>
      <c r="E1958" s="220" t="b">
        <f t="shared" si="155"/>
        <v>0</v>
      </c>
      <c r="F1958" s="219">
        <f t="shared" si="159"/>
        <v>44322</v>
      </c>
      <c r="G1958" s="219">
        <f t="shared" si="156"/>
        <v>44322</v>
      </c>
    </row>
    <row r="1959" spans="3:7" s="196" customFormat="1" x14ac:dyDescent="0.25">
      <c r="C1959" s="219">
        <f t="shared" si="157"/>
        <v>44323</v>
      </c>
      <c r="D1959" s="208" t="b">
        <f t="shared" si="158"/>
        <v>0</v>
      </c>
      <c r="E1959" s="220" t="b">
        <f t="shared" si="155"/>
        <v>0</v>
      </c>
      <c r="F1959" s="219">
        <f t="shared" si="159"/>
        <v>44323</v>
      </c>
      <c r="G1959" s="219">
        <f t="shared" si="156"/>
        <v>44323</v>
      </c>
    </row>
    <row r="1960" spans="3:7" s="196" customFormat="1" x14ac:dyDescent="0.25">
      <c r="C1960" s="219">
        <f t="shared" si="157"/>
        <v>44324</v>
      </c>
      <c r="D1960" s="208" t="b">
        <f t="shared" si="158"/>
        <v>1</v>
      </c>
      <c r="E1960" s="220" t="b">
        <f t="shared" si="155"/>
        <v>0</v>
      </c>
      <c r="F1960" s="219" t="b">
        <f t="shared" si="159"/>
        <v>0</v>
      </c>
      <c r="G1960" s="219">
        <f t="shared" si="156"/>
        <v>44326</v>
      </c>
    </row>
    <row r="1961" spans="3:7" s="196" customFormat="1" x14ac:dyDescent="0.25">
      <c r="C1961" s="219">
        <f t="shared" si="157"/>
        <v>44325</v>
      </c>
      <c r="D1961" s="208" t="b">
        <f t="shared" si="158"/>
        <v>1</v>
      </c>
      <c r="E1961" s="220" t="b">
        <f t="shared" si="155"/>
        <v>0</v>
      </c>
      <c r="F1961" s="219" t="b">
        <f t="shared" si="159"/>
        <v>0</v>
      </c>
      <c r="G1961" s="219">
        <f t="shared" si="156"/>
        <v>44326</v>
      </c>
    </row>
    <row r="1962" spans="3:7" s="196" customFormat="1" x14ac:dyDescent="0.25">
      <c r="C1962" s="219">
        <f t="shared" si="157"/>
        <v>44326</v>
      </c>
      <c r="D1962" s="208" t="b">
        <f t="shared" si="158"/>
        <v>0</v>
      </c>
      <c r="E1962" s="220" t="b">
        <f t="shared" si="155"/>
        <v>0</v>
      </c>
      <c r="F1962" s="219">
        <f t="shared" si="159"/>
        <v>44326</v>
      </c>
      <c r="G1962" s="219">
        <f t="shared" si="156"/>
        <v>44326</v>
      </c>
    </row>
    <row r="1963" spans="3:7" s="196" customFormat="1" x14ac:dyDescent="0.25">
      <c r="C1963" s="219">
        <f t="shared" si="157"/>
        <v>44327</v>
      </c>
      <c r="D1963" s="208" t="b">
        <f t="shared" si="158"/>
        <v>0</v>
      </c>
      <c r="E1963" s="220" t="b">
        <f t="shared" si="155"/>
        <v>0</v>
      </c>
      <c r="F1963" s="219">
        <f t="shared" si="159"/>
        <v>44327</v>
      </c>
      <c r="G1963" s="219">
        <f t="shared" si="156"/>
        <v>44327</v>
      </c>
    </row>
    <row r="1964" spans="3:7" s="196" customFormat="1" x14ac:dyDescent="0.25">
      <c r="C1964" s="219">
        <f t="shared" si="157"/>
        <v>44328</v>
      </c>
      <c r="D1964" s="208" t="b">
        <f t="shared" si="158"/>
        <v>0</v>
      </c>
      <c r="E1964" s="220" t="b">
        <f t="shared" si="155"/>
        <v>0</v>
      </c>
      <c r="F1964" s="219">
        <f t="shared" si="159"/>
        <v>44328</v>
      </c>
      <c r="G1964" s="219">
        <f t="shared" si="156"/>
        <v>44328</v>
      </c>
    </row>
    <row r="1965" spans="3:7" s="196" customFormat="1" x14ac:dyDescent="0.25">
      <c r="C1965" s="219">
        <f t="shared" si="157"/>
        <v>44329</v>
      </c>
      <c r="D1965" s="208" t="b">
        <f t="shared" si="158"/>
        <v>0</v>
      </c>
      <c r="E1965" s="220" t="b">
        <f t="shared" si="155"/>
        <v>0</v>
      </c>
      <c r="F1965" s="219">
        <f t="shared" si="159"/>
        <v>44329</v>
      </c>
      <c r="G1965" s="219">
        <f t="shared" si="156"/>
        <v>44329</v>
      </c>
    </row>
    <row r="1966" spans="3:7" s="196" customFormat="1" x14ac:dyDescent="0.25">
      <c r="C1966" s="219">
        <f t="shared" si="157"/>
        <v>44330</v>
      </c>
      <c r="D1966" s="208" t="b">
        <f t="shared" si="158"/>
        <v>0</v>
      </c>
      <c r="E1966" s="220" t="b">
        <f t="shared" si="155"/>
        <v>0</v>
      </c>
      <c r="F1966" s="219">
        <f t="shared" si="159"/>
        <v>44330</v>
      </c>
      <c r="G1966" s="219">
        <f t="shared" si="156"/>
        <v>44330</v>
      </c>
    </row>
    <row r="1967" spans="3:7" s="196" customFormat="1" x14ac:dyDescent="0.25">
      <c r="C1967" s="219">
        <f t="shared" si="157"/>
        <v>44331</v>
      </c>
      <c r="D1967" s="208" t="b">
        <f t="shared" si="158"/>
        <v>1</v>
      </c>
      <c r="E1967" s="220" t="b">
        <f t="shared" si="155"/>
        <v>0</v>
      </c>
      <c r="F1967" s="219" t="b">
        <f t="shared" si="159"/>
        <v>0</v>
      </c>
      <c r="G1967" s="219">
        <f t="shared" si="156"/>
        <v>44333</v>
      </c>
    </row>
    <row r="1968" spans="3:7" s="196" customFormat="1" x14ac:dyDescent="0.25">
      <c r="C1968" s="219">
        <f t="shared" si="157"/>
        <v>44332</v>
      </c>
      <c r="D1968" s="208" t="b">
        <f t="shared" si="158"/>
        <v>1</v>
      </c>
      <c r="E1968" s="220" t="b">
        <f t="shared" si="155"/>
        <v>0</v>
      </c>
      <c r="F1968" s="219" t="b">
        <f t="shared" si="159"/>
        <v>0</v>
      </c>
      <c r="G1968" s="219">
        <f t="shared" si="156"/>
        <v>44333</v>
      </c>
    </row>
    <row r="1969" spans="3:7" s="196" customFormat="1" x14ac:dyDescent="0.25">
      <c r="C1969" s="219">
        <f t="shared" si="157"/>
        <v>44333</v>
      </c>
      <c r="D1969" s="208" t="b">
        <f t="shared" si="158"/>
        <v>0</v>
      </c>
      <c r="E1969" s="220" t="b">
        <f t="shared" si="155"/>
        <v>0</v>
      </c>
      <c r="F1969" s="219">
        <f t="shared" si="159"/>
        <v>44333</v>
      </c>
      <c r="G1969" s="219">
        <f t="shared" si="156"/>
        <v>44333</v>
      </c>
    </row>
    <row r="1970" spans="3:7" s="196" customFormat="1" x14ac:dyDescent="0.25">
      <c r="C1970" s="219">
        <f t="shared" si="157"/>
        <v>44334</v>
      </c>
      <c r="D1970" s="208" t="b">
        <f t="shared" si="158"/>
        <v>0</v>
      </c>
      <c r="E1970" s="220" t="b">
        <f t="shared" si="155"/>
        <v>0</v>
      </c>
      <c r="F1970" s="219">
        <f t="shared" si="159"/>
        <v>44334</v>
      </c>
      <c r="G1970" s="219">
        <f t="shared" si="156"/>
        <v>44334</v>
      </c>
    </row>
    <row r="1971" spans="3:7" s="196" customFormat="1" x14ac:dyDescent="0.25">
      <c r="C1971" s="219">
        <f t="shared" si="157"/>
        <v>44335</v>
      </c>
      <c r="D1971" s="208" t="b">
        <f t="shared" si="158"/>
        <v>0</v>
      </c>
      <c r="E1971" s="220" t="b">
        <f t="shared" si="155"/>
        <v>0</v>
      </c>
      <c r="F1971" s="219">
        <f t="shared" si="159"/>
        <v>44335</v>
      </c>
      <c r="G1971" s="219">
        <f t="shared" si="156"/>
        <v>44335</v>
      </c>
    </row>
    <row r="1972" spans="3:7" s="196" customFormat="1" x14ac:dyDescent="0.25">
      <c r="C1972" s="219">
        <f t="shared" si="157"/>
        <v>44336</v>
      </c>
      <c r="D1972" s="208" t="b">
        <f t="shared" si="158"/>
        <v>0</v>
      </c>
      <c r="E1972" s="220" t="b">
        <f t="shared" si="155"/>
        <v>0</v>
      </c>
      <c r="F1972" s="219">
        <f t="shared" si="159"/>
        <v>44336</v>
      </c>
      <c r="G1972" s="219">
        <f t="shared" si="156"/>
        <v>44336</v>
      </c>
    </row>
    <row r="1973" spans="3:7" s="196" customFormat="1" x14ac:dyDescent="0.25">
      <c r="C1973" s="219">
        <f t="shared" si="157"/>
        <v>44337</v>
      </c>
      <c r="D1973" s="208" t="b">
        <f t="shared" si="158"/>
        <v>0</v>
      </c>
      <c r="E1973" s="220" t="b">
        <f t="shared" si="155"/>
        <v>0</v>
      </c>
      <c r="F1973" s="219">
        <f t="shared" si="159"/>
        <v>44337</v>
      </c>
      <c r="G1973" s="219">
        <f t="shared" si="156"/>
        <v>44337</v>
      </c>
    </row>
    <row r="1974" spans="3:7" s="196" customFormat="1" x14ac:dyDescent="0.25">
      <c r="C1974" s="219">
        <f t="shared" si="157"/>
        <v>44338</v>
      </c>
      <c r="D1974" s="208" t="b">
        <f t="shared" si="158"/>
        <v>1</v>
      </c>
      <c r="E1974" s="220" t="b">
        <f t="shared" si="155"/>
        <v>0</v>
      </c>
      <c r="F1974" s="219" t="b">
        <f t="shared" si="159"/>
        <v>0</v>
      </c>
      <c r="G1974" s="219">
        <f t="shared" si="156"/>
        <v>44340</v>
      </c>
    </row>
    <row r="1975" spans="3:7" s="196" customFormat="1" x14ac:dyDescent="0.25">
      <c r="C1975" s="219">
        <f t="shared" si="157"/>
        <v>44339</v>
      </c>
      <c r="D1975" s="208" t="b">
        <f t="shared" si="158"/>
        <v>1</v>
      </c>
      <c r="E1975" s="220" t="b">
        <f t="shared" si="155"/>
        <v>0</v>
      </c>
      <c r="F1975" s="219" t="b">
        <f t="shared" si="159"/>
        <v>0</v>
      </c>
      <c r="G1975" s="219">
        <f t="shared" si="156"/>
        <v>44340</v>
      </c>
    </row>
    <row r="1976" spans="3:7" s="196" customFormat="1" x14ac:dyDescent="0.25">
      <c r="C1976" s="219">
        <f t="shared" si="157"/>
        <v>44340</v>
      </c>
      <c r="D1976" s="208" t="b">
        <f t="shared" si="158"/>
        <v>0</v>
      </c>
      <c r="E1976" s="220" t="b">
        <f t="shared" si="155"/>
        <v>0</v>
      </c>
      <c r="F1976" s="219">
        <f t="shared" si="159"/>
        <v>44340</v>
      </c>
      <c r="G1976" s="219">
        <f t="shared" si="156"/>
        <v>44340</v>
      </c>
    </row>
    <row r="1977" spans="3:7" s="196" customFormat="1" x14ac:dyDescent="0.25">
      <c r="C1977" s="219">
        <f t="shared" si="157"/>
        <v>44341</v>
      </c>
      <c r="D1977" s="208" t="b">
        <f t="shared" si="158"/>
        <v>0</v>
      </c>
      <c r="E1977" s="220" t="b">
        <f t="shared" si="155"/>
        <v>0</v>
      </c>
      <c r="F1977" s="219">
        <f t="shared" si="159"/>
        <v>44341</v>
      </c>
      <c r="G1977" s="219">
        <f t="shared" si="156"/>
        <v>44341</v>
      </c>
    </row>
    <row r="1978" spans="3:7" s="196" customFormat="1" x14ac:dyDescent="0.25">
      <c r="C1978" s="219">
        <f t="shared" si="157"/>
        <v>44342</v>
      </c>
      <c r="D1978" s="208" t="b">
        <f t="shared" si="158"/>
        <v>0</v>
      </c>
      <c r="E1978" s="220" t="b">
        <f t="shared" si="155"/>
        <v>0</v>
      </c>
      <c r="F1978" s="219">
        <f t="shared" si="159"/>
        <v>44342</v>
      </c>
      <c r="G1978" s="219">
        <f t="shared" si="156"/>
        <v>44342</v>
      </c>
    </row>
    <row r="1979" spans="3:7" s="196" customFormat="1" x14ac:dyDescent="0.25">
      <c r="C1979" s="219">
        <f t="shared" si="157"/>
        <v>44343</v>
      </c>
      <c r="D1979" s="208" t="b">
        <f t="shared" si="158"/>
        <v>0</v>
      </c>
      <c r="E1979" s="220" t="b">
        <f t="shared" si="155"/>
        <v>0</v>
      </c>
      <c r="F1979" s="219">
        <f t="shared" si="159"/>
        <v>44343</v>
      </c>
      <c r="G1979" s="219">
        <f t="shared" si="156"/>
        <v>44343</v>
      </c>
    </row>
    <row r="1980" spans="3:7" s="196" customFormat="1" x14ac:dyDescent="0.25">
      <c r="C1980" s="219">
        <f t="shared" si="157"/>
        <v>44344</v>
      </c>
      <c r="D1980" s="208" t="b">
        <f t="shared" si="158"/>
        <v>0</v>
      </c>
      <c r="E1980" s="220" t="b">
        <f t="shared" si="155"/>
        <v>0</v>
      </c>
      <c r="F1980" s="219">
        <f t="shared" si="159"/>
        <v>44344</v>
      </c>
      <c r="G1980" s="219">
        <f t="shared" si="156"/>
        <v>44344</v>
      </c>
    </row>
    <row r="1981" spans="3:7" s="196" customFormat="1" x14ac:dyDescent="0.25">
      <c r="C1981" s="219">
        <f t="shared" si="157"/>
        <v>44345</v>
      </c>
      <c r="D1981" s="208" t="b">
        <f t="shared" si="158"/>
        <v>1</v>
      </c>
      <c r="E1981" s="220" t="b">
        <f t="shared" si="155"/>
        <v>0</v>
      </c>
      <c r="F1981" s="219" t="b">
        <f t="shared" si="159"/>
        <v>0</v>
      </c>
      <c r="G1981" s="219">
        <f t="shared" si="156"/>
        <v>44347</v>
      </c>
    </row>
    <row r="1982" spans="3:7" s="196" customFormat="1" x14ac:dyDescent="0.25">
      <c r="C1982" s="219">
        <f t="shared" si="157"/>
        <v>44346</v>
      </c>
      <c r="D1982" s="208" t="b">
        <f t="shared" si="158"/>
        <v>1</v>
      </c>
      <c r="E1982" s="220" t="b">
        <f t="shared" si="155"/>
        <v>0</v>
      </c>
      <c r="F1982" s="219" t="b">
        <f t="shared" si="159"/>
        <v>0</v>
      </c>
      <c r="G1982" s="219">
        <f t="shared" si="156"/>
        <v>44347</v>
      </c>
    </row>
    <row r="1983" spans="3:7" s="196" customFormat="1" x14ac:dyDescent="0.25">
      <c r="C1983" s="219">
        <f t="shared" si="157"/>
        <v>44347</v>
      </c>
      <c r="D1983" s="208" t="b">
        <f t="shared" si="158"/>
        <v>0</v>
      </c>
      <c r="E1983" s="220" t="b">
        <f t="shared" si="155"/>
        <v>0</v>
      </c>
      <c r="F1983" s="219">
        <f t="shared" si="159"/>
        <v>44347</v>
      </c>
      <c r="G1983" s="219">
        <f t="shared" si="156"/>
        <v>44347</v>
      </c>
    </row>
    <row r="1984" spans="3:7" s="196" customFormat="1" x14ac:dyDescent="0.25">
      <c r="C1984" s="219">
        <f t="shared" si="157"/>
        <v>44348</v>
      </c>
      <c r="D1984" s="208" t="b">
        <f t="shared" si="158"/>
        <v>0</v>
      </c>
      <c r="E1984" s="220" t="b">
        <f t="shared" si="155"/>
        <v>0</v>
      </c>
      <c r="F1984" s="219">
        <f t="shared" si="159"/>
        <v>44348</v>
      </c>
      <c r="G1984" s="219">
        <f t="shared" si="156"/>
        <v>44348</v>
      </c>
    </row>
    <row r="1985" spans="3:7" s="196" customFormat="1" x14ac:dyDescent="0.25">
      <c r="C1985" s="219">
        <f t="shared" si="157"/>
        <v>44349</v>
      </c>
      <c r="D1985" s="208" t="b">
        <f t="shared" si="158"/>
        <v>0</v>
      </c>
      <c r="E1985" s="220" t="b">
        <f t="shared" si="155"/>
        <v>0</v>
      </c>
      <c r="F1985" s="219">
        <f t="shared" si="159"/>
        <v>44349</v>
      </c>
      <c r="G1985" s="219">
        <f t="shared" si="156"/>
        <v>44349</v>
      </c>
    </row>
    <row r="1986" spans="3:7" s="196" customFormat="1" x14ac:dyDescent="0.25">
      <c r="C1986" s="219">
        <f t="shared" si="157"/>
        <v>44350</v>
      </c>
      <c r="D1986" s="208" t="b">
        <f t="shared" si="158"/>
        <v>0</v>
      </c>
      <c r="E1986" s="220" t="b">
        <f t="shared" si="155"/>
        <v>0</v>
      </c>
      <c r="F1986" s="219">
        <f t="shared" si="159"/>
        <v>44350</v>
      </c>
      <c r="G1986" s="219">
        <f t="shared" si="156"/>
        <v>44350</v>
      </c>
    </row>
    <row r="1987" spans="3:7" s="196" customFormat="1" x14ac:dyDescent="0.25">
      <c r="C1987" s="219">
        <f t="shared" si="157"/>
        <v>44351</v>
      </c>
      <c r="D1987" s="208" t="b">
        <f t="shared" si="158"/>
        <v>0</v>
      </c>
      <c r="E1987" s="220" t="b">
        <f t="shared" si="155"/>
        <v>0</v>
      </c>
      <c r="F1987" s="219">
        <f t="shared" si="159"/>
        <v>44351</v>
      </c>
      <c r="G1987" s="219">
        <f t="shared" si="156"/>
        <v>44351</v>
      </c>
    </row>
    <row r="1988" spans="3:7" s="196" customFormat="1" x14ac:dyDescent="0.25">
      <c r="C1988" s="219">
        <f t="shared" si="157"/>
        <v>44352</v>
      </c>
      <c r="D1988" s="208" t="b">
        <f t="shared" si="158"/>
        <v>1</v>
      </c>
      <c r="E1988" s="220" t="b">
        <f t="shared" si="155"/>
        <v>0</v>
      </c>
      <c r="F1988" s="219" t="b">
        <f t="shared" si="159"/>
        <v>0</v>
      </c>
      <c r="G1988" s="219">
        <f t="shared" si="156"/>
        <v>44354</v>
      </c>
    </row>
    <row r="1989" spans="3:7" s="196" customFormat="1" x14ac:dyDescent="0.25">
      <c r="C1989" s="219">
        <f t="shared" si="157"/>
        <v>44353</v>
      </c>
      <c r="D1989" s="208" t="b">
        <f t="shared" si="158"/>
        <v>1</v>
      </c>
      <c r="E1989" s="220" t="b">
        <f t="shared" si="155"/>
        <v>0</v>
      </c>
      <c r="F1989" s="219" t="b">
        <f t="shared" si="159"/>
        <v>0</v>
      </c>
      <c r="G1989" s="219">
        <f t="shared" si="156"/>
        <v>44354</v>
      </c>
    </row>
    <row r="1990" spans="3:7" s="196" customFormat="1" x14ac:dyDescent="0.25">
      <c r="C1990" s="219">
        <f t="shared" si="157"/>
        <v>44354</v>
      </c>
      <c r="D1990" s="208" t="b">
        <f t="shared" si="158"/>
        <v>0</v>
      </c>
      <c r="E1990" s="220" t="b">
        <f t="shared" ref="E1990:E2053" si="160">IF(TYPE(VLOOKUP(C1990,Holydays,1,0))&lt;&gt;1,FALSE,TRUE)</f>
        <v>0</v>
      </c>
      <c r="F1990" s="219">
        <f t="shared" si="159"/>
        <v>44354</v>
      </c>
      <c r="G1990" s="219">
        <f t="shared" ref="G1990:G2053" si="161">IF(F1990,F1990,WORKDAY(C1990,1,Holydays))</f>
        <v>44354</v>
      </c>
    </row>
    <row r="1991" spans="3:7" s="196" customFormat="1" x14ac:dyDescent="0.25">
      <c r="C1991" s="219">
        <f t="shared" ref="C1991:C2054" si="162">C1990+1</f>
        <v>44355</v>
      </c>
      <c r="D1991" s="208" t="b">
        <f t="shared" ref="D1991:D2054" si="163">IF(WEEKDAY(C1991,2)&gt;5,TRUE)</f>
        <v>0</v>
      </c>
      <c r="E1991" s="220" t="b">
        <f t="shared" si="160"/>
        <v>0</v>
      </c>
      <c r="F1991" s="219">
        <f t="shared" ref="F1991:F2054" si="164">IF(OR(D1991,E1991),FALSE,C1991)</f>
        <v>44355</v>
      </c>
      <c r="G1991" s="219">
        <f t="shared" si="161"/>
        <v>44355</v>
      </c>
    </row>
    <row r="1992" spans="3:7" s="196" customFormat="1" x14ac:dyDescent="0.25">
      <c r="C1992" s="219">
        <f t="shared" si="162"/>
        <v>44356</v>
      </c>
      <c r="D1992" s="208" t="b">
        <f t="shared" si="163"/>
        <v>0</v>
      </c>
      <c r="E1992" s="220" t="b">
        <f t="shared" si="160"/>
        <v>0</v>
      </c>
      <c r="F1992" s="219">
        <f t="shared" si="164"/>
        <v>44356</v>
      </c>
      <c r="G1992" s="219">
        <f t="shared" si="161"/>
        <v>44356</v>
      </c>
    </row>
    <row r="1993" spans="3:7" s="196" customFormat="1" x14ac:dyDescent="0.25">
      <c r="C1993" s="219">
        <f t="shared" si="162"/>
        <v>44357</v>
      </c>
      <c r="D1993" s="208" t="b">
        <f t="shared" si="163"/>
        <v>0</v>
      </c>
      <c r="E1993" s="220" t="b">
        <f t="shared" si="160"/>
        <v>0</v>
      </c>
      <c r="F1993" s="219">
        <f t="shared" si="164"/>
        <v>44357</v>
      </c>
      <c r="G1993" s="219">
        <f t="shared" si="161"/>
        <v>44357</v>
      </c>
    </row>
    <row r="1994" spans="3:7" s="196" customFormat="1" x14ac:dyDescent="0.25">
      <c r="C1994" s="219">
        <f t="shared" si="162"/>
        <v>44358</v>
      </c>
      <c r="D1994" s="208" t="b">
        <f t="shared" si="163"/>
        <v>0</v>
      </c>
      <c r="E1994" s="220" t="b">
        <f t="shared" si="160"/>
        <v>0</v>
      </c>
      <c r="F1994" s="219">
        <f t="shared" si="164"/>
        <v>44358</v>
      </c>
      <c r="G1994" s="219">
        <f t="shared" si="161"/>
        <v>44358</v>
      </c>
    </row>
    <row r="1995" spans="3:7" s="196" customFormat="1" x14ac:dyDescent="0.25">
      <c r="C1995" s="219">
        <f t="shared" si="162"/>
        <v>44359</v>
      </c>
      <c r="D1995" s="208" t="b">
        <f t="shared" si="163"/>
        <v>1</v>
      </c>
      <c r="E1995" s="220" t="b">
        <f t="shared" si="160"/>
        <v>0</v>
      </c>
      <c r="F1995" s="219" t="b">
        <f t="shared" si="164"/>
        <v>0</v>
      </c>
      <c r="G1995" s="219">
        <f t="shared" si="161"/>
        <v>44361</v>
      </c>
    </row>
    <row r="1996" spans="3:7" s="196" customFormat="1" x14ac:dyDescent="0.25">
      <c r="C1996" s="219">
        <f t="shared" si="162"/>
        <v>44360</v>
      </c>
      <c r="D1996" s="208" t="b">
        <f t="shared" si="163"/>
        <v>1</v>
      </c>
      <c r="E1996" s="220" t="b">
        <f t="shared" si="160"/>
        <v>0</v>
      </c>
      <c r="F1996" s="219" t="b">
        <f t="shared" si="164"/>
        <v>0</v>
      </c>
      <c r="G1996" s="219">
        <f t="shared" si="161"/>
        <v>44361</v>
      </c>
    </row>
    <row r="1997" spans="3:7" s="196" customFormat="1" x14ac:dyDescent="0.25">
      <c r="C1997" s="219">
        <f t="shared" si="162"/>
        <v>44361</v>
      </c>
      <c r="D1997" s="208" t="b">
        <f t="shared" si="163"/>
        <v>0</v>
      </c>
      <c r="E1997" s="220" t="b">
        <f t="shared" si="160"/>
        <v>0</v>
      </c>
      <c r="F1997" s="219">
        <f t="shared" si="164"/>
        <v>44361</v>
      </c>
      <c r="G1997" s="219">
        <f t="shared" si="161"/>
        <v>44361</v>
      </c>
    </row>
    <row r="1998" spans="3:7" s="196" customFormat="1" x14ac:dyDescent="0.25">
      <c r="C1998" s="219">
        <f t="shared" si="162"/>
        <v>44362</v>
      </c>
      <c r="D1998" s="208" t="b">
        <f t="shared" si="163"/>
        <v>0</v>
      </c>
      <c r="E1998" s="220" t="b">
        <f t="shared" si="160"/>
        <v>0</v>
      </c>
      <c r="F1998" s="219">
        <f t="shared" si="164"/>
        <v>44362</v>
      </c>
      <c r="G1998" s="219">
        <f t="shared" si="161"/>
        <v>44362</v>
      </c>
    </row>
    <row r="1999" spans="3:7" s="196" customFormat="1" x14ac:dyDescent="0.25">
      <c r="C1999" s="219">
        <f t="shared" si="162"/>
        <v>44363</v>
      </c>
      <c r="D1999" s="208" t="b">
        <f t="shared" si="163"/>
        <v>0</v>
      </c>
      <c r="E1999" s="220" t="b">
        <f t="shared" si="160"/>
        <v>0</v>
      </c>
      <c r="F1999" s="219">
        <f t="shared" si="164"/>
        <v>44363</v>
      </c>
      <c r="G1999" s="219">
        <f t="shared" si="161"/>
        <v>44363</v>
      </c>
    </row>
    <row r="2000" spans="3:7" s="196" customFormat="1" x14ac:dyDescent="0.25">
      <c r="C2000" s="219">
        <f t="shared" si="162"/>
        <v>44364</v>
      </c>
      <c r="D2000" s="208" t="b">
        <f t="shared" si="163"/>
        <v>0</v>
      </c>
      <c r="E2000" s="220" t="b">
        <f t="shared" si="160"/>
        <v>0</v>
      </c>
      <c r="F2000" s="219">
        <f t="shared" si="164"/>
        <v>44364</v>
      </c>
      <c r="G2000" s="219">
        <f t="shared" si="161"/>
        <v>44364</v>
      </c>
    </row>
    <row r="2001" spans="3:7" s="196" customFormat="1" x14ac:dyDescent="0.25">
      <c r="C2001" s="219">
        <f t="shared" si="162"/>
        <v>44365</v>
      </c>
      <c r="D2001" s="208" t="b">
        <f t="shared" si="163"/>
        <v>0</v>
      </c>
      <c r="E2001" s="220" t="b">
        <f t="shared" si="160"/>
        <v>0</v>
      </c>
      <c r="F2001" s="219">
        <f t="shared" si="164"/>
        <v>44365</v>
      </c>
      <c r="G2001" s="219">
        <f t="shared" si="161"/>
        <v>44365</v>
      </c>
    </row>
    <row r="2002" spans="3:7" s="196" customFormat="1" x14ac:dyDescent="0.25">
      <c r="C2002" s="219">
        <f t="shared" si="162"/>
        <v>44366</v>
      </c>
      <c r="D2002" s="208" t="b">
        <f t="shared" si="163"/>
        <v>1</v>
      </c>
      <c r="E2002" s="220" t="b">
        <f t="shared" si="160"/>
        <v>0</v>
      </c>
      <c r="F2002" s="219" t="b">
        <f t="shared" si="164"/>
        <v>0</v>
      </c>
      <c r="G2002" s="219">
        <f t="shared" si="161"/>
        <v>44368</v>
      </c>
    </row>
    <row r="2003" spans="3:7" s="196" customFormat="1" x14ac:dyDescent="0.25">
      <c r="C2003" s="219">
        <f t="shared" si="162"/>
        <v>44367</v>
      </c>
      <c r="D2003" s="208" t="b">
        <f t="shared" si="163"/>
        <v>1</v>
      </c>
      <c r="E2003" s="220" t="b">
        <f t="shared" si="160"/>
        <v>0</v>
      </c>
      <c r="F2003" s="219" t="b">
        <f t="shared" si="164"/>
        <v>0</v>
      </c>
      <c r="G2003" s="219">
        <f t="shared" si="161"/>
        <v>44368</v>
      </c>
    </row>
    <row r="2004" spans="3:7" s="196" customFormat="1" x14ac:dyDescent="0.25">
      <c r="C2004" s="219">
        <f t="shared" si="162"/>
        <v>44368</v>
      </c>
      <c r="D2004" s="208" t="b">
        <f t="shared" si="163"/>
        <v>0</v>
      </c>
      <c r="E2004" s="220" t="b">
        <f t="shared" si="160"/>
        <v>0</v>
      </c>
      <c r="F2004" s="219">
        <f t="shared" si="164"/>
        <v>44368</v>
      </c>
      <c r="G2004" s="219">
        <f t="shared" si="161"/>
        <v>44368</v>
      </c>
    </row>
    <row r="2005" spans="3:7" s="196" customFormat="1" x14ac:dyDescent="0.25">
      <c r="C2005" s="219">
        <f t="shared" si="162"/>
        <v>44369</v>
      </c>
      <c r="D2005" s="208" t="b">
        <f t="shared" si="163"/>
        <v>0</v>
      </c>
      <c r="E2005" s="220" t="b">
        <f t="shared" si="160"/>
        <v>0</v>
      </c>
      <c r="F2005" s="219">
        <f t="shared" si="164"/>
        <v>44369</v>
      </c>
      <c r="G2005" s="219">
        <f t="shared" si="161"/>
        <v>44369</v>
      </c>
    </row>
    <row r="2006" spans="3:7" s="196" customFormat="1" x14ac:dyDescent="0.25">
      <c r="C2006" s="219">
        <f t="shared" si="162"/>
        <v>44370</v>
      </c>
      <c r="D2006" s="208" t="b">
        <f t="shared" si="163"/>
        <v>0</v>
      </c>
      <c r="E2006" s="220" t="b">
        <f t="shared" si="160"/>
        <v>0</v>
      </c>
      <c r="F2006" s="219">
        <f t="shared" si="164"/>
        <v>44370</v>
      </c>
      <c r="G2006" s="219">
        <f t="shared" si="161"/>
        <v>44370</v>
      </c>
    </row>
    <row r="2007" spans="3:7" s="196" customFormat="1" x14ac:dyDescent="0.25">
      <c r="C2007" s="219">
        <f t="shared" si="162"/>
        <v>44371</v>
      </c>
      <c r="D2007" s="208" t="b">
        <f t="shared" si="163"/>
        <v>0</v>
      </c>
      <c r="E2007" s="220" t="b">
        <f t="shared" si="160"/>
        <v>0</v>
      </c>
      <c r="F2007" s="219">
        <f t="shared" si="164"/>
        <v>44371</v>
      </c>
      <c r="G2007" s="219">
        <f t="shared" si="161"/>
        <v>44371</v>
      </c>
    </row>
    <row r="2008" spans="3:7" s="196" customFormat="1" x14ac:dyDescent="0.25">
      <c r="C2008" s="219">
        <f t="shared" si="162"/>
        <v>44372</v>
      </c>
      <c r="D2008" s="208" t="b">
        <f t="shared" si="163"/>
        <v>0</v>
      </c>
      <c r="E2008" s="220" t="b">
        <f t="shared" si="160"/>
        <v>0</v>
      </c>
      <c r="F2008" s="219">
        <f t="shared" si="164"/>
        <v>44372</v>
      </c>
      <c r="G2008" s="219">
        <f t="shared" si="161"/>
        <v>44372</v>
      </c>
    </row>
    <row r="2009" spans="3:7" s="196" customFormat="1" x14ac:dyDescent="0.25">
      <c r="C2009" s="219">
        <f t="shared" si="162"/>
        <v>44373</v>
      </c>
      <c r="D2009" s="208" t="b">
        <f t="shared" si="163"/>
        <v>1</v>
      </c>
      <c r="E2009" s="220" t="b">
        <f t="shared" si="160"/>
        <v>0</v>
      </c>
      <c r="F2009" s="219" t="b">
        <f t="shared" si="164"/>
        <v>0</v>
      </c>
      <c r="G2009" s="219">
        <f t="shared" si="161"/>
        <v>44375</v>
      </c>
    </row>
    <row r="2010" spans="3:7" s="196" customFormat="1" x14ac:dyDescent="0.25">
      <c r="C2010" s="219">
        <f t="shared" si="162"/>
        <v>44374</v>
      </c>
      <c r="D2010" s="208" t="b">
        <f t="shared" si="163"/>
        <v>1</v>
      </c>
      <c r="E2010" s="220" t="b">
        <f t="shared" si="160"/>
        <v>0</v>
      </c>
      <c r="F2010" s="219" t="b">
        <f t="shared" si="164"/>
        <v>0</v>
      </c>
      <c r="G2010" s="219">
        <f t="shared" si="161"/>
        <v>44375</v>
      </c>
    </row>
    <row r="2011" spans="3:7" s="196" customFormat="1" x14ac:dyDescent="0.25">
      <c r="C2011" s="219">
        <f t="shared" si="162"/>
        <v>44375</v>
      </c>
      <c r="D2011" s="208" t="b">
        <f t="shared" si="163"/>
        <v>0</v>
      </c>
      <c r="E2011" s="220" t="b">
        <f t="shared" si="160"/>
        <v>0</v>
      </c>
      <c r="F2011" s="219">
        <f t="shared" si="164"/>
        <v>44375</v>
      </c>
      <c r="G2011" s="219">
        <f t="shared" si="161"/>
        <v>44375</v>
      </c>
    </row>
    <row r="2012" spans="3:7" s="196" customFormat="1" x14ac:dyDescent="0.25">
      <c r="C2012" s="219">
        <f t="shared" si="162"/>
        <v>44376</v>
      </c>
      <c r="D2012" s="208" t="b">
        <f t="shared" si="163"/>
        <v>0</v>
      </c>
      <c r="E2012" s="220" t="b">
        <f t="shared" si="160"/>
        <v>0</v>
      </c>
      <c r="F2012" s="219">
        <f t="shared" si="164"/>
        <v>44376</v>
      </c>
      <c r="G2012" s="219">
        <f t="shared" si="161"/>
        <v>44376</v>
      </c>
    </row>
    <row r="2013" spans="3:7" s="196" customFormat="1" x14ac:dyDescent="0.25">
      <c r="C2013" s="219">
        <f t="shared" si="162"/>
        <v>44377</v>
      </c>
      <c r="D2013" s="208" t="b">
        <f t="shared" si="163"/>
        <v>0</v>
      </c>
      <c r="E2013" s="220" t="b">
        <f t="shared" si="160"/>
        <v>0</v>
      </c>
      <c r="F2013" s="219">
        <f t="shared" si="164"/>
        <v>44377</v>
      </c>
      <c r="G2013" s="219">
        <f t="shared" si="161"/>
        <v>44377</v>
      </c>
    </row>
    <row r="2014" spans="3:7" s="196" customFormat="1" x14ac:dyDescent="0.25">
      <c r="C2014" s="219">
        <f t="shared" si="162"/>
        <v>44378</v>
      </c>
      <c r="D2014" s="208" t="b">
        <f t="shared" si="163"/>
        <v>0</v>
      </c>
      <c r="E2014" s="220" t="b">
        <f t="shared" si="160"/>
        <v>0</v>
      </c>
      <c r="F2014" s="219">
        <f t="shared" si="164"/>
        <v>44378</v>
      </c>
      <c r="G2014" s="219">
        <f t="shared" si="161"/>
        <v>44378</v>
      </c>
    </row>
    <row r="2015" spans="3:7" s="196" customFormat="1" x14ac:dyDescent="0.25">
      <c r="C2015" s="219">
        <f t="shared" si="162"/>
        <v>44379</v>
      </c>
      <c r="D2015" s="208" t="b">
        <f t="shared" si="163"/>
        <v>0</v>
      </c>
      <c r="E2015" s="220" t="b">
        <f t="shared" si="160"/>
        <v>0</v>
      </c>
      <c r="F2015" s="219">
        <f t="shared" si="164"/>
        <v>44379</v>
      </c>
      <c r="G2015" s="219">
        <f t="shared" si="161"/>
        <v>44379</v>
      </c>
    </row>
    <row r="2016" spans="3:7" s="196" customFormat="1" x14ac:dyDescent="0.25">
      <c r="C2016" s="219">
        <f t="shared" si="162"/>
        <v>44380</v>
      </c>
      <c r="D2016" s="208" t="b">
        <f t="shared" si="163"/>
        <v>1</v>
      </c>
      <c r="E2016" s="220" t="b">
        <f t="shared" si="160"/>
        <v>0</v>
      </c>
      <c r="F2016" s="219" t="b">
        <f t="shared" si="164"/>
        <v>0</v>
      </c>
      <c r="G2016" s="219">
        <f t="shared" si="161"/>
        <v>44382</v>
      </c>
    </row>
    <row r="2017" spans="3:7" s="196" customFormat="1" x14ac:dyDescent="0.25">
      <c r="C2017" s="219">
        <f t="shared" si="162"/>
        <v>44381</v>
      </c>
      <c r="D2017" s="208" t="b">
        <f t="shared" si="163"/>
        <v>1</v>
      </c>
      <c r="E2017" s="220" t="b">
        <f t="shared" si="160"/>
        <v>0</v>
      </c>
      <c r="F2017" s="219" t="b">
        <f t="shared" si="164"/>
        <v>0</v>
      </c>
      <c r="G2017" s="219">
        <f t="shared" si="161"/>
        <v>44382</v>
      </c>
    </row>
    <row r="2018" spans="3:7" s="196" customFormat="1" x14ac:dyDescent="0.25">
      <c r="C2018" s="219">
        <f t="shared" si="162"/>
        <v>44382</v>
      </c>
      <c r="D2018" s="208" t="b">
        <f t="shared" si="163"/>
        <v>0</v>
      </c>
      <c r="E2018" s="220" t="b">
        <f t="shared" si="160"/>
        <v>0</v>
      </c>
      <c r="F2018" s="219">
        <f t="shared" si="164"/>
        <v>44382</v>
      </c>
      <c r="G2018" s="219">
        <f t="shared" si="161"/>
        <v>44382</v>
      </c>
    </row>
    <row r="2019" spans="3:7" s="196" customFormat="1" x14ac:dyDescent="0.25">
      <c r="C2019" s="219">
        <f t="shared" si="162"/>
        <v>44383</v>
      </c>
      <c r="D2019" s="208" t="b">
        <f t="shared" si="163"/>
        <v>0</v>
      </c>
      <c r="E2019" s="220" t="b">
        <f t="shared" si="160"/>
        <v>0</v>
      </c>
      <c r="F2019" s="219">
        <f t="shared" si="164"/>
        <v>44383</v>
      </c>
      <c r="G2019" s="219">
        <f t="shared" si="161"/>
        <v>44383</v>
      </c>
    </row>
    <row r="2020" spans="3:7" s="196" customFormat="1" x14ac:dyDescent="0.25">
      <c r="C2020" s="219">
        <f t="shared" si="162"/>
        <v>44384</v>
      </c>
      <c r="D2020" s="208" t="b">
        <f t="shared" si="163"/>
        <v>0</v>
      </c>
      <c r="E2020" s="220" t="b">
        <f t="shared" si="160"/>
        <v>0</v>
      </c>
      <c r="F2020" s="219">
        <f t="shared" si="164"/>
        <v>44384</v>
      </c>
      <c r="G2020" s="219">
        <f t="shared" si="161"/>
        <v>44384</v>
      </c>
    </row>
    <row r="2021" spans="3:7" s="196" customFormat="1" x14ac:dyDescent="0.25">
      <c r="C2021" s="219">
        <f t="shared" si="162"/>
        <v>44385</v>
      </c>
      <c r="D2021" s="208" t="b">
        <f t="shared" si="163"/>
        <v>0</v>
      </c>
      <c r="E2021" s="220" t="b">
        <f t="shared" si="160"/>
        <v>0</v>
      </c>
      <c r="F2021" s="219">
        <f t="shared" si="164"/>
        <v>44385</v>
      </c>
      <c r="G2021" s="219">
        <f t="shared" si="161"/>
        <v>44385</v>
      </c>
    </row>
    <row r="2022" spans="3:7" s="196" customFormat="1" x14ac:dyDescent="0.25">
      <c r="C2022" s="219">
        <f t="shared" si="162"/>
        <v>44386</v>
      </c>
      <c r="D2022" s="208" t="b">
        <f t="shared" si="163"/>
        <v>0</v>
      </c>
      <c r="E2022" s="220" t="b">
        <f t="shared" si="160"/>
        <v>0</v>
      </c>
      <c r="F2022" s="219">
        <f t="shared" si="164"/>
        <v>44386</v>
      </c>
      <c r="G2022" s="219">
        <f t="shared" si="161"/>
        <v>44386</v>
      </c>
    </row>
    <row r="2023" spans="3:7" s="196" customFormat="1" x14ac:dyDescent="0.25">
      <c r="C2023" s="219">
        <f t="shared" si="162"/>
        <v>44387</v>
      </c>
      <c r="D2023" s="208" t="b">
        <f t="shared" si="163"/>
        <v>1</v>
      </c>
      <c r="E2023" s="220" t="b">
        <f t="shared" si="160"/>
        <v>0</v>
      </c>
      <c r="F2023" s="219" t="b">
        <f t="shared" si="164"/>
        <v>0</v>
      </c>
      <c r="G2023" s="219">
        <f t="shared" si="161"/>
        <v>44389</v>
      </c>
    </row>
    <row r="2024" spans="3:7" s="196" customFormat="1" x14ac:dyDescent="0.25">
      <c r="C2024" s="219">
        <f t="shared" si="162"/>
        <v>44388</v>
      </c>
      <c r="D2024" s="208" t="b">
        <f t="shared" si="163"/>
        <v>1</v>
      </c>
      <c r="E2024" s="220" t="b">
        <f t="shared" si="160"/>
        <v>0</v>
      </c>
      <c r="F2024" s="219" t="b">
        <f t="shared" si="164"/>
        <v>0</v>
      </c>
      <c r="G2024" s="219">
        <f t="shared" si="161"/>
        <v>44389</v>
      </c>
    </row>
    <row r="2025" spans="3:7" s="196" customFormat="1" x14ac:dyDescent="0.25">
      <c r="C2025" s="219">
        <f t="shared" si="162"/>
        <v>44389</v>
      </c>
      <c r="D2025" s="208" t="b">
        <f t="shared" si="163"/>
        <v>0</v>
      </c>
      <c r="E2025" s="220" t="b">
        <f t="shared" si="160"/>
        <v>0</v>
      </c>
      <c r="F2025" s="219">
        <f t="shared" si="164"/>
        <v>44389</v>
      </c>
      <c r="G2025" s="219">
        <f t="shared" si="161"/>
        <v>44389</v>
      </c>
    </row>
    <row r="2026" spans="3:7" s="196" customFormat="1" x14ac:dyDescent="0.25">
      <c r="C2026" s="219">
        <f t="shared" si="162"/>
        <v>44390</v>
      </c>
      <c r="D2026" s="208" t="b">
        <f t="shared" si="163"/>
        <v>0</v>
      </c>
      <c r="E2026" s="220" t="b">
        <f t="shared" si="160"/>
        <v>0</v>
      </c>
      <c r="F2026" s="219">
        <f t="shared" si="164"/>
        <v>44390</v>
      </c>
      <c r="G2026" s="219">
        <f t="shared" si="161"/>
        <v>44390</v>
      </c>
    </row>
    <row r="2027" spans="3:7" s="196" customFormat="1" x14ac:dyDescent="0.25">
      <c r="C2027" s="219">
        <f t="shared" si="162"/>
        <v>44391</v>
      </c>
      <c r="D2027" s="208" t="b">
        <f t="shared" si="163"/>
        <v>0</v>
      </c>
      <c r="E2027" s="220" t="b">
        <f t="shared" si="160"/>
        <v>0</v>
      </c>
      <c r="F2027" s="219">
        <f t="shared" si="164"/>
        <v>44391</v>
      </c>
      <c r="G2027" s="219">
        <f t="shared" si="161"/>
        <v>44391</v>
      </c>
    </row>
    <row r="2028" spans="3:7" s="196" customFormat="1" x14ac:dyDescent="0.25">
      <c r="C2028" s="219">
        <f t="shared" si="162"/>
        <v>44392</v>
      </c>
      <c r="D2028" s="208" t="b">
        <f t="shared" si="163"/>
        <v>0</v>
      </c>
      <c r="E2028" s="220" t="b">
        <f t="shared" si="160"/>
        <v>0</v>
      </c>
      <c r="F2028" s="219">
        <f t="shared" si="164"/>
        <v>44392</v>
      </c>
      <c r="G2028" s="219">
        <f t="shared" si="161"/>
        <v>44392</v>
      </c>
    </row>
    <row r="2029" spans="3:7" s="196" customFormat="1" x14ac:dyDescent="0.25">
      <c r="C2029" s="219">
        <f t="shared" si="162"/>
        <v>44393</v>
      </c>
      <c r="D2029" s="208" t="b">
        <f t="shared" si="163"/>
        <v>0</v>
      </c>
      <c r="E2029" s="220" t="b">
        <f t="shared" si="160"/>
        <v>0</v>
      </c>
      <c r="F2029" s="219">
        <f t="shared" si="164"/>
        <v>44393</v>
      </c>
      <c r="G2029" s="219">
        <f t="shared" si="161"/>
        <v>44393</v>
      </c>
    </row>
    <row r="2030" spans="3:7" s="196" customFormat="1" x14ac:dyDescent="0.25">
      <c r="C2030" s="219">
        <f t="shared" si="162"/>
        <v>44394</v>
      </c>
      <c r="D2030" s="208" t="b">
        <f t="shared" si="163"/>
        <v>1</v>
      </c>
      <c r="E2030" s="220" t="b">
        <f t="shared" si="160"/>
        <v>0</v>
      </c>
      <c r="F2030" s="219" t="b">
        <f t="shared" si="164"/>
        <v>0</v>
      </c>
      <c r="G2030" s="219">
        <f t="shared" si="161"/>
        <v>44396</v>
      </c>
    </row>
    <row r="2031" spans="3:7" s="196" customFormat="1" x14ac:dyDescent="0.25">
      <c r="C2031" s="219">
        <f t="shared" si="162"/>
        <v>44395</v>
      </c>
      <c r="D2031" s="208" t="b">
        <f t="shared" si="163"/>
        <v>1</v>
      </c>
      <c r="E2031" s="220" t="b">
        <f t="shared" si="160"/>
        <v>0</v>
      </c>
      <c r="F2031" s="219" t="b">
        <f t="shared" si="164"/>
        <v>0</v>
      </c>
      <c r="G2031" s="219">
        <f t="shared" si="161"/>
        <v>44396</v>
      </c>
    </row>
    <row r="2032" spans="3:7" s="196" customFormat="1" x14ac:dyDescent="0.25">
      <c r="C2032" s="219">
        <f t="shared" si="162"/>
        <v>44396</v>
      </c>
      <c r="D2032" s="208" t="b">
        <f t="shared" si="163"/>
        <v>0</v>
      </c>
      <c r="E2032" s="220" t="b">
        <f t="shared" si="160"/>
        <v>0</v>
      </c>
      <c r="F2032" s="219">
        <f t="shared" si="164"/>
        <v>44396</v>
      </c>
      <c r="G2032" s="219">
        <f t="shared" si="161"/>
        <v>44396</v>
      </c>
    </row>
    <row r="2033" spans="3:7" s="196" customFormat="1" x14ac:dyDescent="0.25">
      <c r="C2033" s="219">
        <f t="shared" si="162"/>
        <v>44397</v>
      </c>
      <c r="D2033" s="208" t="b">
        <f t="shared" si="163"/>
        <v>0</v>
      </c>
      <c r="E2033" s="220" t="b">
        <f t="shared" si="160"/>
        <v>0</v>
      </c>
      <c r="F2033" s="219">
        <f t="shared" si="164"/>
        <v>44397</v>
      </c>
      <c r="G2033" s="219">
        <f t="shared" si="161"/>
        <v>44397</v>
      </c>
    </row>
    <row r="2034" spans="3:7" s="196" customFormat="1" x14ac:dyDescent="0.25">
      <c r="C2034" s="219">
        <f t="shared" si="162"/>
        <v>44398</v>
      </c>
      <c r="D2034" s="208" t="b">
        <f t="shared" si="163"/>
        <v>0</v>
      </c>
      <c r="E2034" s="220" t="b">
        <f t="shared" si="160"/>
        <v>0</v>
      </c>
      <c r="F2034" s="219">
        <f t="shared" si="164"/>
        <v>44398</v>
      </c>
      <c r="G2034" s="219">
        <f t="shared" si="161"/>
        <v>44398</v>
      </c>
    </row>
    <row r="2035" spans="3:7" s="196" customFormat="1" x14ac:dyDescent="0.25">
      <c r="C2035" s="219">
        <f t="shared" si="162"/>
        <v>44399</v>
      </c>
      <c r="D2035" s="208" t="b">
        <f t="shared" si="163"/>
        <v>0</v>
      </c>
      <c r="E2035" s="220" t="b">
        <f t="shared" si="160"/>
        <v>0</v>
      </c>
      <c r="F2035" s="219">
        <f t="shared" si="164"/>
        <v>44399</v>
      </c>
      <c r="G2035" s="219">
        <f t="shared" si="161"/>
        <v>44399</v>
      </c>
    </row>
    <row r="2036" spans="3:7" s="196" customFormat="1" x14ac:dyDescent="0.25">
      <c r="C2036" s="219">
        <f t="shared" si="162"/>
        <v>44400</v>
      </c>
      <c r="D2036" s="208" t="b">
        <f t="shared" si="163"/>
        <v>0</v>
      </c>
      <c r="E2036" s="220" t="b">
        <f t="shared" si="160"/>
        <v>0</v>
      </c>
      <c r="F2036" s="219">
        <f t="shared" si="164"/>
        <v>44400</v>
      </c>
      <c r="G2036" s="219">
        <f t="shared" si="161"/>
        <v>44400</v>
      </c>
    </row>
    <row r="2037" spans="3:7" s="196" customFormat="1" x14ac:dyDescent="0.25">
      <c r="C2037" s="219">
        <f t="shared" si="162"/>
        <v>44401</v>
      </c>
      <c r="D2037" s="208" t="b">
        <f t="shared" si="163"/>
        <v>1</v>
      </c>
      <c r="E2037" s="220" t="b">
        <f t="shared" si="160"/>
        <v>0</v>
      </c>
      <c r="F2037" s="219" t="b">
        <f t="shared" si="164"/>
        <v>0</v>
      </c>
      <c r="G2037" s="219">
        <f t="shared" si="161"/>
        <v>44403</v>
      </c>
    </row>
    <row r="2038" spans="3:7" s="196" customFormat="1" x14ac:dyDescent="0.25">
      <c r="C2038" s="219">
        <f t="shared" si="162"/>
        <v>44402</v>
      </c>
      <c r="D2038" s="208" t="b">
        <f t="shared" si="163"/>
        <v>1</v>
      </c>
      <c r="E2038" s="220" t="b">
        <f t="shared" si="160"/>
        <v>0</v>
      </c>
      <c r="F2038" s="219" t="b">
        <f t="shared" si="164"/>
        <v>0</v>
      </c>
      <c r="G2038" s="219">
        <f t="shared" si="161"/>
        <v>44403</v>
      </c>
    </row>
    <row r="2039" spans="3:7" s="196" customFormat="1" x14ac:dyDescent="0.25">
      <c r="C2039" s="219">
        <f t="shared" si="162"/>
        <v>44403</v>
      </c>
      <c r="D2039" s="208" t="b">
        <f t="shared" si="163"/>
        <v>0</v>
      </c>
      <c r="E2039" s="220" t="b">
        <f t="shared" si="160"/>
        <v>0</v>
      </c>
      <c r="F2039" s="219">
        <f t="shared" si="164"/>
        <v>44403</v>
      </c>
      <c r="G2039" s="219">
        <f t="shared" si="161"/>
        <v>44403</v>
      </c>
    </row>
    <row r="2040" spans="3:7" s="196" customFormat="1" x14ac:dyDescent="0.25">
      <c r="C2040" s="219">
        <f t="shared" si="162"/>
        <v>44404</v>
      </c>
      <c r="D2040" s="208" t="b">
        <f t="shared" si="163"/>
        <v>0</v>
      </c>
      <c r="E2040" s="220" t="b">
        <f t="shared" si="160"/>
        <v>0</v>
      </c>
      <c r="F2040" s="219">
        <f t="shared" si="164"/>
        <v>44404</v>
      </c>
      <c r="G2040" s="219">
        <f t="shared" si="161"/>
        <v>44404</v>
      </c>
    </row>
    <row r="2041" spans="3:7" s="196" customFormat="1" x14ac:dyDescent="0.25">
      <c r="C2041" s="219">
        <f t="shared" si="162"/>
        <v>44405</v>
      </c>
      <c r="D2041" s="208" t="b">
        <f t="shared" si="163"/>
        <v>0</v>
      </c>
      <c r="E2041" s="220" t="b">
        <f t="shared" si="160"/>
        <v>0</v>
      </c>
      <c r="F2041" s="219">
        <f t="shared" si="164"/>
        <v>44405</v>
      </c>
      <c r="G2041" s="219">
        <f t="shared" si="161"/>
        <v>44405</v>
      </c>
    </row>
    <row r="2042" spans="3:7" s="196" customFormat="1" x14ac:dyDescent="0.25">
      <c r="C2042" s="219">
        <f t="shared" si="162"/>
        <v>44406</v>
      </c>
      <c r="D2042" s="208" t="b">
        <f t="shared" si="163"/>
        <v>0</v>
      </c>
      <c r="E2042" s="220" t="b">
        <f t="shared" si="160"/>
        <v>0</v>
      </c>
      <c r="F2042" s="219">
        <f t="shared" si="164"/>
        <v>44406</v>
      </c>
      <c r="G2042" s="219">
        <f t="shared" si="161"/>
        <v>44406</v>
      </c>
    </row>
    <row r="2043" spans="3:7" s="196" customFormat="1" x14ac:dyDescent="0.25">
      <c r="C2043" s="219">
        <f t="shared" si="162"/>
        <v>44407</v>
      </c>
      <c r="D2043" s="208" t="b">
        <f t="shared" si="163"/>
        <v>0</v>
      </c>
      <c r="E2043" s="220" t="b">
        <f t="shared" si="160"/>
        <v>0</v>
      </c>
      <c r="F2043" s="219">
        <f t="shared" si="164"/>
        <v>44407</v>
      </c>
      <c r="G2043" s="219">
        <f t="shared" si="161"/>
        <v>44407</v>
      </c>
    </row>
    <row r="2044" spans="3:7" s="196" customFormat="1" x14ac:dyDescent="0.25">
      <c r="C2044" s="219">
        <f t="shared" si="162"/>
        <v>44408</v>
      </c>
      <c r="D2044" s="208" t="b">
        <f t="shared" si="163"/>
        <v>1</v>
      </c>
      <c r="E2044" s="220" t="b">
        <f t="shared" si="160"/>
        <v>0</v>
      </c>
      <c r="F2044" s="219" t="b">
        <f t="shared" si="164"/>
        <v>0</v>
      </c>
      <c r="G2044" s="219">
        <f t="shared" si="161"/>
        <v>44410</v>
      </c>
    </row>
    <row r="2045" spans="3:7" s="196" customFormat="1" x14ac:dyDescent="0.25">
      <c r="C2045" s="219">
        <f t="shared" si="162"/>
        <v>44409</v>
      </c>
      <c r="D2045" s="208" t="b">
        <f t="shared" si="163"/>
        <v>1</v>
      </c>
      <c r="E2045" s="220" t="b">
        <f t="shared" si="160"/>
        <v>0</v>
      </c>
      <c r="F2045" s="219" t="b">
        <f t="shared" si="164"/>
        <v>0</v>
      </c>
      <c r="G2045" s="219">
        <f t="shared" si="161"/>
        <v>44410</v>
      </c>
    </row>
    <row r="2046" spans="3:7" s="196" customFormat="1" x14ac:dyDescent="0.25">
      <c r="C2046" s="219">
        <f t="shared" si="162"/>
        <v>44410</v>
      </c>
      <c r="D2046" s="208" t="b">
        <f t="shared" si="163"/>
        <v>0</v>
      </c>
      <c r="E2046" s="220" t="b">
        <f t="shared" si="160"/>
        <v>0</v>
      </c>
      <c r="F2046" s="219">
        <f t="shared" si="164"/>
        <v>44410</v>
      </c>
      <c r="G2046" s="219">
        <f t="shared" si="161"/>
        <v>44410</v>
      </c>
    </row>
    <row r="2047" spans="3:7" s="196" customFormat="1" x14ac:dyDescent="0.25">
      <c r="C2047" s="219">
        <f t="shared" si="162"/>
        <v>44411</v>
      </c>
      <c r="D2047" s="208" t="b">
        <f t="shared" si="163"/>
        <v>0</v>
      </c>
      <c r="E2047" s="220" t="b">
        <f t="shared" si="160"/>
        <v>0</v>
      </c>
      <c r="F2047" s="219">
        <f t="shared" si="164"/>
        <v>44411</v>
      </c>
      <c r="G2047" s="219">
        <f t="shared" si="161"/>
        <v>44411</v>
      </c>
    </row>
    <row r="2048" spans="3:7" s="196" customFormat="1" x14ac:dyDescent="0.25">
      <c r="C2048" s="219">
        <f t="shared" si="162"/>
        <v>44412</v>
      </c>
      <c r="D2048" s="208" t="b">
        <f t="shared" si="163"/>
        <v>0</v>
      </c>
      <c r="E2048" s="220" t="b">
        <f t="shared" si="160"/>
        <v>0</v>
      </c>
      <c r="F2048" s="219">
        <f t="shared" si="164"/>
        <v>44412</v>
      </c>
      <c r="G2048" s="219">
        <f t="shared" si="161"/>
        <v>44412</v>
      </c>
    </row>
    <row r="2049" spans="3:7" s="196" customFormat="1" x14ac:dyDescent="0.25">
      <c r="C2049" s="219">
        <f t="shared" si="162"/>
        <v>44413</v>
      </c>
      <c r="D2049" s="208" t="b">
        <f t="shared" si="163"/>
        <v>0</v>
      </c>
      <c r="E2049" s="220" t="b">
        <f t="shared" si="160"/>
        <v>0</v>
      </c>
      <c r="F2049" s="219">
        <f t="shared" si="164"/>
        <v>44413</v>
      </c>
      <c r="G2049" s="219">
        <f t="shared" si="161"/>
        <v>44413</v>
      </c>
    </row>
    <row r="2050" spans="3:7" s="196" customFormat="1" x14ac:dyDescent="0.25">
      <c r="C2050" s="219">
        <f t="shared" si="162"/>
        <v>44414</v>
      </c>
      <c r="D2050" s="208" t="b">
        <f t="shared" si="163"/>
        <v>0</v>
      </c>
      <c r="E2050" s="220" t="b">
        <f t="shared" si="160"/>
        <v>0</v>
      </c>
      <c r="F2050" s="219">
        <f t="shared" si="164"/>
        <v>44414</v>
      </c>
      <c r="G2050" s="219">
        <f t="shared" si="161"/>
        <v>44414</v>
      </c>
    </row>
    <row r="2051" spans="3:7" s="196" customFormat="1" x14ac:dyDescent="0.25">
      <c r="C2051" s="219">
        <f t="shared" si="162"/>
        <v>44415</v>
      </c>
      <c r="D2051" s="208" t="b">
        <f t="shared" si="163"/>
        <v>1</v>
      </c>
      <c r="E2051" s="220" t="b">
        <f t="shared" si="160"/>
        <v>0</v>
      </c>
      <c r="F2051" s="219" t="b">
        <f t="shared" si="164"/>
        <v>0</v>
      </c>
      <c r="G2051" s="219">
        <f t="shared" si="161"/>
        <v>44417</v>
      </c>
    </row>
    <row r="2052" spans="3:7" s="196" customFormat="1" x14ac:dyDescent="0.25">
      <c r="C2052" s="219">
        <f t="shared" si="162"/>
        <v>44416</v>
      </c>
      <c r="D2052" s="208" t="b">
        <f t="shared" si="163"/>
        <v>1</v>
      </c>
      <c r="E2052" s="220" t="b">
        <f t="shared" si="160"/>
        <v>0</v>
      </c>
      <c r="F2052" s="219" t="b">
        <f t="shared" si="164"/>
        <v>0</v>
      </c>
      <c r="G2052" s="219">
        <f t="shared" si="161"/>
        <v>44417</v>
      </c>
    </row>
    <row r="2053" spans="3:7" s="196" customFormat="1" x14ac:dyDescent="0.25">
      <c r="C2053" s="219">
        <f t="shared" si="162"/>
        <v>44417</v>
      </c>
      <c r="D2053" s="208" t="b">
        <f t="shared" si="163"/>
        <v>0</v>
      </c>
      <c r="E2053" s="220" t="b">
        <f t="shared" si="160"/>
        <v>0</v>
      </c>
      <c r="F2053" s="219">
        <f t="shared" si="164"/>
        <v>44417</v>
      </c>
      <c r="G2053" s="219">
        <f t="shared" si="161"/>
        <v>44417</v>
      </c>
    </row>
    <row r="2054" spans="3:7" s="196" customFormat="1" x14ac:dyDescent="0.25">
      <c r="C2054" s="219">
        <f t="shared" si="162"/>
        <v>44418</v>
      </c>
      <c r="D2054" s="208" t="b">
        <f t="shared" si="163"/>
        <v>0</v>
      </c>
      <c r="E2054" s="220" t="b">
        <f t="shared" ref="E2054:E2117" si="165">IF(TYPE(VLOOKUP(C2054,Holydays,1,0))&lt;&gt;1,FALSE,TRUE)</f>
        <v>0</v>
      </c>
      <c r="F2054" s="219">
        <f t="shared" si="164"/>
        <v>44418</v>
      </c>
      <c r="G2054" s="219">
        <f t="shared" ref="G2054:G2117" si="166">IF(F2054,F2054,WORKDAY(C2054,1,Holydays))</f>
        <v>44418</v>
      </c>
    </row>
    <row r="2055" spans="3:7" s="196" customFormat="1" x14ac:dyDescent="0.25">
      <c r="C2055" s="219">
        <f t="shared" ref="C2055:C2118" si="167">C2054+1</f>
        <v>44419</v>
      </c>
      <c r="D2055" s="208" t="b">
        <f t="shared" ref="D2055:D2118" si="168">IF(WEEKDAY(C2055,2)&gt;5,TRUE)</f>
        <v>0</v>
      </c>
      <c r="E2055" s="220" t="b">
        <f t="shared" si="165"/>
        <v>0</v>
      </c>
      <c r="F2055" s="219">
        <f t="shared" ref="F2055:F2118" si="169">IF(OR(D2055,E2055),FALSE,C2055)</f>
        <v>44419</v>
      </c>
      <c r="G2055" s="219">
        <f t="shared" si="166"/>
        <v>44419</v>
      </c>
    </row>
    <row r="2056" spans="3:7" s="196" customFormat="1" x14ac:dyDescent="0.25">
      <c r="C2056" s="219">
        <f t="shared" si="167"/>
        <v>44420</v>
      </c>
      <c r="D2056" s="208" t="b">
        <f t="shared" si="168"/>
        <v>0</v>
      </c>
      <c r="E2056" s="220" t="b">
        <f t="shared" si="165"/>
        <v>0</v>
      </c>
      <c r="F2056" s="219">
        <f t="shared" si="169"/>
        <v>44420</v>
      </c>
      <c r="G2056" s="219">
        <f t="shared" si="166"/>
        <v>44420</v>
      </c>
    </row>
    <row r="2057" spans="3:7" s="196" customFormat="1" x14ac:dyDescent="0.25">
      <c r="C2057" s="219">
        <f t="shared" si="167"/>
        <v>44421</v>
      </c>
      <c r="D2057" s="208" t="b">
        <f t="shared" si="168"/>
        <v>0</v>
      </c>
      <c r="E2057" s="220" t="b">
        <f t="shared" si="165"/>
        <v>0</v>
      </c>
      <c r="F2057" s="219">
        <f t="shared" si="169"/>
        <v>44421</v>
      </c>
      <c r="G2057" s="219">
        <f t="shared" si="166"/>
        <v>44421</v>
      </c>
    </row>
    <row r="2058" spans="3:7" s="196" customFormat="1" x14ac:dyDescent="0.25">
      <c r="C2058" s="219">
        <f t="shared" si="167"/>
        <v>44422</v>
      </c>
      <c r="D2058" s="208" t="b">
        <f t="shared" si="168"/>
        <v>1</v>
      </c>
      <c r="E2058" s="220" t="b">
        <f t="shared" si="165"/>
        <v>0</v>
      </c>
      <c r="F2058" s="219" t="b">
        <f t="shared" si="169"/>
        <v>0</v>
      </c>
      <c r="G2058" s="219">
        <f t="shared" si="166"/>
        <v>44424</v>
      </c>
    </row>
    <row r="2059" spans="3:7" s="196" customFormat="1" x14ac:dyDescent="0.25">
      <c r="C2059" s="219">
        <f t="shared" si="167"/>
        <v>44423</v>
      </c>
      <c r="D2059" s="208" t="b">
        <f t="shared" si="168"/>
        <v>1</v>
      </c>
      <c r="E2059" s="220" t="b">
        <f t="shared" si="165"/>
        <v>0</v>
      </c>
      <c r="F2059" s="219" t="b">
        <f t="shared" si="169"/>
        <v>0</v>
      </c>
      <c r="G2059" s="219">
        <f t="shared" si="166"/>
        <v>44424</v>
      </c>
    </row>
    <row r="2060" spans="3:7" s="196" customFormat="1" x14ac:dyDescent="0.25">
      <c r="C2060" s="219">
        <f t="shared" si="167"/>
        <v>44424</v>
      </c>
      <c r="D2060" s="208" t="b">
        <f t="shared" si="168"/>
        <v>0</v>
      </c>
      <c r="E2060" s="220" t="b">
        <f t="shared" si="165"/>
        <v>0</v>
      </c>
      <c r="F2060" s="219">
        <f t="shared" si="169"/>
        <v>44424</v>
      </c>
      <c r="G2060" s="219">
        <f t="shared" si="166"/>
        <v>44424</v>
      </c>
    </row>
    <row r="2061" spans="3:7" s="196" customFormat="1" x14ac:dyDescent="0.25">
      <c r="C2061" s="219">
        <f t="shared" si="167"/>
        <v>44425</v>
      </c>
      <c r="D2061" s="208" t="b">
        <f t="shared" si="168"/>
        <v>0</v>
      </c>
      <c r="E2061" s="220" t="b">
        <f t="shared" si="165"/>
        <v>0</v>
      </c>
      <c r="F2061" s="219">
        <f t="shared" si="169"/>
        <v>44425</v>
      </c>
      <c r="G2061" s="219">
        <f t="shared" si="166"/>
        <v>44425</v>
      </c>
    </row>
    <row r="2062" spans="3:7" s="196" customFormat="1" x14ac:dyDescent="0.25">
      <c r="C2062" s="219">
        <f t="shared" si="167"/>
        <v>44426</v>
      </c>
      <c r="D2062" s="208" t="b">
        <f t="shared" si="168"/>
        <v>0</v>
      </c>
      <c r="E2062" s="220" t="b">
        <f t="shared" si="165"/>
        <v>0</v>
      </c>
      <c r="F2062" s="219">
        <f t="shared" si="169"/>
        <v>44426</v>
      </c>
      <c r="G2062" s="219">
        <f t="shared" si="166"/>
        <v>44426</v>
      </c>
    </row>
    <row r="2063" spans="3:7" s="196" customFormat="1" x14ac:dyDescent="0.25">
      <c r="C2063" s="219">
        <f t="shared" si="167"/>
        <v>44427</v>
      </c>
      <c r="D2063" s="208" t="b">
        <f t="shared" si="168"/>
        <v>0</v>
      </c>
      <c r="E2063" s="220" t="b">
        <f t="shared" si="165"/>
        <v>0</v>
      </c>
      <c r="F2063" s="219">
        <f t="shared" si="169"/>
        <v>44427</v>
      </c>
      <c r="G2063" s="219">
        <f t="shared" si="166"/>
        <v>44427</v>
      </c>
    </row>
    <row r="2064" spans="3:7" s="196" customFormat="1" x14ac:dyDescent="0.25">
      <c r="C2064" s="219">
        <f t="shared" si="167"/>
        <v>44428</v>
      </c>
      <c r="D2064" s="208" t="b">
        <f t="shared" si="168"/>
        <v>0</v>
      </c>
      <c r="E2064" s="220" t="b">
        <f t="shared" si="165"/>
        <v>0</v>
      </c>
      <c r="F2064" s="219">
        <f t="shared" si="169"/>
        <v>44428</v>
      </c>
      <c r="G2064" s="219">
        <f t="shared" si="166"/>
        <v>44428</v>
      </c>
    </row>
    <row r="2065" spans="3:7" s="196" customFormat="1" x14ac:dyDescent="0.25">
      <c r="C2065" s="219">
        <f t="shared" si="167"/>
        <v>44429</v>
      </c>
      <c r="D2065" s="208" t="b">
        <f t="shared" si="168"/>
        <v>1</v>
      </c>
      <c r="E2065" s="220" t="b">
        <f t="shared" si="165"/>
        <v>0</v>
      </c>
      <c r="F2065" s="219" t="b">
        <f t="shared" si="169"/>
        <v>0</v>
      </c>
      <c r="G2065" s="219">
        <f t="shared" si="166"/>
        <v>44431</v>
      </c>
    </row>
    <row r="2066" spans="3:7" s="196" customFormat="1" x14ac:dyDescent="0.25">
      <c r="C2066" s="219">
        <f t="shared" si="167"/>
        <v>44430</v>
      </c>
      <c r="D2066" s="208" t="b">
        <f t="shared" si="168"/>
        <v>1</v>
      </c>
      <c r="E2066" s="220" t="b">
        <f t="shared" si="165"/>
        <v>0</v>
      </c>
      <c r="F2066" s="219" t="b">
        <f t="shared" si="169"/>
        <v>0</v>
      </c>
      <c r="G2066" s="219">
        <f t="shared" si="166"/>
        <v>44431</v>
      </c>
    </row>
    <row r="2067" spans="3:7" s="196" customFormat="1" x14ac:dyDescent="0.25">
      <c r="C2067" s="219">
        <f t="shared" si="167"/>
        <v>44431</v>
      </c>
      <c r="D2067" s="208" t="b">
        <f t="shared" si="168"/>
        <v>0</v>
      </c>
      <c r="E2067" s="220" t="b">
        <f t="shared" si="165"/>
        <v>0</v>
      </c>
      <c r="F2067" s="219">
        <f t="shared" si="169"/>
        <v>44431</v>
      </c>
      <c r="G2067" s="219">
        <f t="shared" si="166"/>
        <v>44431</v>
      </c>
    </row>
    <row r="2068" spans="3:7" s="196" customFormat="1" x14ac:dyDescent="0.25">
      <c r="C2068" s="219">
        <f t="shared" si="167"/>
        <v>44432</v>
      </c>
      <c r="D2068" s="208" t="b">
        <f t="shared" si="168"/>
        <v>0</v>
      </c>
      <c r="E2068" s="220" t="b">
        <f t="shared" si="165"/>
        <v>0</v>
      </c>
      <c r="F2068" s="219">
        <f t="shared" si="169"/>
        <v>44432</v>
      </c>
      <c r="G2068" s="219">
        <f t="shared" si="166"/>
        <v>44432</v>
      </c>
    </row>
    <row r="2069" spans="3:7" s="196" customFormat="1" x14ac:dyDescent="0.25">
      <c r="C2069" s="219">
        <f t="shared" si="167"/>
        <v>44433</v>
      </c>
      <c r="D2069" s="208" t="b">
        <f t="shared" si="168"/>
        <v>0</v>
      </c>
      <c r="E2069" s="220" t="b">
        <f t="shared" si="165"/>
        <v>0</v>
      </c>
      <c r="F2069" s="219">
        <f t="shared" si="169"/>
        <v>44433</v>
      </c>
      <c r="G2069" s="219">
        <f t="shared" si="166"/>
        <v>44433</v>
      </c>
    </row>
    <row r="2070" spans="3:7" s="196" customFormat="1" x14ac:dyDescent="0.25">
      <c r="C2070" s="219">
        <f t="shared" si="167"/>
        <v>44434</v>
      </c>
      <c r="D2070" s="208" t="b">
        <f t="shared" si="168"/>
        <v>0</v>
      </c>
      <c r="E2070" s="220" t="b">
        <f t="shared" si="165"/>
        <v>0</v>
      </c>
      <c r="F2070" s="219">
        <f t="shared" si="169"/>
        <v>44434</v>
      </c>
      <c r="G2070" s="219">
        <f t="shared" si="166"/>
        <v>44434</v>
      </c>
    </row>
    <row r="2071" spans="3:7" s="196" customFormat="1" x14ac:dyDescent="0.25">
      <c r="C2071" s="219">
        <f t="shared" si="167"/>
        <v>44435</v>
      </c>
      <c r="D2071" s="208" t="b">
        <f t="shared" si="168"/>
        <v>0</v>
      </c>
      <c r="E2071" s="220" t="b">
        <f t="shared" si="165"/>
        <v>0</v>
      </c>
      <c r="F2071" s="219">
        <f t="shared" si="169"/>
        <v>44435</v>
      </c>
      <c r="G2071" s="219">
        <f t="shared" si="166"/>
        <v>44435</v>
      </c>
    </row>
    <row r="2072" spans="3:7" s="196" customFormat="1" x14ac:dyDescent="0.25">
      <c r="C2072" s="219">
        <f t="shared" si="167"/>
        <v>44436</v>
      </c>
      <c r="D2072" s="208" t="b">
        <f t="shared" si="168"/>
        <v>1</v>
      </c>
      <c r="E2072" s="220" t="b">
        <f t="shared" si="165"/>
        <v>0</v>
      </c>
      <c r="F2072" s="219" t="b">
        <f t="shared" si="169"/>
        <v>0</v>
      </c>
      <c r="G2072" s="219">
        <f t="shared" si="166"/>
        <v>44438</v>
      </c>
    </row>
    <row r="2073" spans="3:7" s="196" customFormat="1" x14ac:dyDescent="0.25">
      <c r="C2073" s="219">
        <f t="shared" si="167"/>
        <v>44437</v>
      </c>
      <c r="D2073" s="208" t="b">
        <f t="shared" si="168"/>
        <v>1</v>
      </c>
      <c r="E2073" s="220" t="b">
        <f t="shared" si="165"/>
        <v>0</v>
      </c>
      <c r="F2073" s="219" t="b">
        <f t="shared" si="169"/>
        <v>0</v>
      </c>
      <c r="G2073" s="219">
        <f t="shared" si="166"/>
        <v>44438</v>
      </c>
    </row>
    <row r="2074" spans="3:7" s="196" customFormat="1" x14ac:dyDescent="0.25">
      <c r="C2074" s="219">
        <f t="shared" si="167"/>
        <v>44438</v>
      </c>
      <c r="D2074" s="208" t="b">
        <f t="shared" si="168"/>
        <v>0</v>
      </c>
      <c r="E2074" s="220" t="b">
        <f t="shared" si="165"/>
        <v>0</v>
      </c>
      <c r="F2074" s="219">
        <f t="shared" si="169"/>
        <v>44438</v>
      </c>
      <c r="G2074" s="219">
        <f t="shared" si="166"/>
        <v>44438</v>
      </c>
    </row>
    <row r="2075" spans="3:7" s="196" customFormat="1" x14ac:dyDescent="0.25">
      <c r="C2075" s="219">
        <f t="shared" si="167"/>
        <v>44439</v>
      </c>
      <c r="D2075" s="208" t="b">
        <f t="shared" si="168"/>
        <v>0</v>
      </c>
      <c r="E2075" s="220" t="b">
        <f t="shared" si="165"/>
        <v>0</v>
      </c>
      <c r="F2075" s="219">
        <f t="shared" si="169"/>
        <v>44439</v>
      </c>
      <c r="G2075" s="219">
        <f t="shared" si="166"/>
        <v>44439</v>
      </c>
    </row>
    <row r="2076" spans="3:7" s="196" customFormat="1" x14ac:dyDescent="0.25">
      <c r="C2076" s="219">
        <f t="shared" si="167"/>
        <v>44440</v>
      </c>
      <c r="D2076" s="208" t="b">
        <f t="shared" si="168"/>
        <v>0</v>
      </c>
      <c r="E2076" s="220" t="b">
        <f t="shared" si="165"/>
        <v>0</v>
      </c>
      <c r="F2076" s="219">
        <f t="shared" si="169"/>
        <v>44440</v>
      </c>
      <c r="G2076" s="219">
        <f t="shared" si="166"/>
        <v>44440</v>
      </c>
    </row>
    <row r="2077" spans="3:7" s="196" customFormat="1" x14ac:dyDescent="0.25">
      <c r="C2077" s="219">
        <f t="shared" si="167"/>
        <v>44441</v>
      </c>
      <c r="D2077" s="208" t="b">
        <f t="shared" si="168"/>
        <v>0</v>
      </c>
      <c r="E2077" s="220" t="b">
        <f t="shared" si="165"/>
        <v>0</v>
      </c>
      <c r="F2077" s="219">
        <f t="shared" si="169"/>
        <v>44441</v>
      </c>
      <c r="G2077" s="219">
        <f t="shared" si="166"/>
        <v>44441</v>
      </c>
    </row>
    <row r="2078" spans="3:7" s="196" customFormat="1" x14ac:dyDescent="0.25">
      <c r="C2078" s="219">
        <f t="shared" si="167"/>
        <v>44442</v>
      </c>
      <c r="D2078" s="208" t="b">
        <f t="shared" si="168"/>
        <v>0</v>
      </c>
      <c r="E2078" s="220" t="b">
        <f t="shared" si="165"/>
        <v>0</v>
      </c>
      <c r="F2078" s="219">
        <f t="shared" si="169"/>
        <v>44442</v>
      </c>
      <c r="G2078" s="219">
        <f t="shared" si="166"/>
        <v>44442</v>
      </c>
    </row>
    <row r="2079" spans="3:7" s="196" customFormat="1" x14ac:dyDescent="0.25">
      <c r="C2079" s="219">
        <f t="shared" si="167"/>
        <v>44443</v>
      </c>
      <c r="D2079" s="208" t="b">
        <f t="shared" si="168"/>
        <v>1</v>
      </c>
      <c r="E2079" s="220" t="b">
        <f t="shared" si="165"/>
        <v>0</v>
      </c>
      <c r="F2079" s="219" t="b">
        <f t="shared" si="169"/>
        <v>0</v>
      </c>
      <c r="G2079" s="219">
        <f t="shared" si="166"/>
        <v>44445</v>
      </c>
    </row>
    <row r="2080" spans="3:7" s="196" customFormat="1" x14ac:dyDescent="0.25">
      <c r="C2080" s="219">
        <f t="shared" si="167"/>
        <v>44444</v>
      </c>
      <c r="D2080" s="208" t="b">
        <f t="shared" si="168"/>
        <v>1</v>
      </c>
      <c r="E2080" s="220" t="b">
        <f t="shared" si="165"/>
        <v>0</v>
      </c>
      <c r="F2080" s="219" t="b">
        <f t="shared" si="169"/>
        <v>0</v>
      </c>
      <c r="G2080" s="219">
        <f t="shared" si="166"/>
        <v>44445</v>
      </c>
    </row>
    <row r="2081" spans="3:7" s="196" customFormat="1" x14ac:dyDescent="0.25">
      <c r="C2081" s="219">
        <f t="shared" si="167"/>
        <v>44445</v>
      </c>
      <c r="D2081" s="208" t="b">
        <f t="shared" si="168"/>
        <v>0</v>
      </c>
      <c r="E2081" s="220" t="b">
        <f t="shared" si="165"/>
        <v>0</v>
      </c>
      <c r="F2081" s="219">
        <f t="shared" si="169"/>
        <v>44445</v>
      </c>
      <c r="G2081" s="219">
        <f t="shared" si="166"/>
        <v>44445</v>
      </c>
    </row>
    <row r="2082" spans="3:7" s="196" customFormat="1" x14ac:dyDescent="0.25">
      <c r="C2082" s="219">
        <f t="shared" si="167"/>
        <v>44446</v>
      </c>
      <c r="D2082" s="208" t="b">
        <f t="shared" si="168"/>
        <v>0</v>
      </c>
      <c r="E2082" s="220" t="b">
        <f t="shared" si="165"/>
        <v>0</v>
      </c>
      <c r="F2082" s="219">
        <f t="shared" si="169"/>
        <v>44446</v>
      </c>
      <c r="G2082" s="219">
        <f t="shared" si="166"/>
        <v>44446</v>
      </c>
    </row>
    <row r="2083" spans="3:7" s="196" customFormat="1" x14ac:dyDescent="0.25">
      <c r="C2083" s="219">
        <f t="shared" si="167"/>
        <v>44447</v>
      </c>
      <c r="D2083" s="208" t="b">
        <f t="shared" si="168"/>
        <v>0</v>
      </c>
      <c r="E2083" s="220" t="b">
        <f t="shared" si="165"/>
        <v>0</v>
      </c>
      <c r="F2083" s="219">
        <f t="shared" si="169"/>
        <v>44447</v>
      </c>
      <c r="G2083" s="219">
        <f t="shared" si="166"/>
        <v>44447</v>
      </c>
    </row>
    <row r="2084" spans="3:7" s="196" customFormat="1" x14ac:dyDescent="0.25">
      <c r="C2084" s="219">
        <f t="shared" si="167"/>
        <v>44448</v>
      </c>
      <c r="D2084" s="208" t="b">
        <f t="shared" si="168"/>
        <v>0</v>
      </c>
      <c r="E2084" s="220" t="b">
        <f t="shared" si="165"/>
        <v>0</v>
      </c>
      <c r="F2084" s="219">
        <f t="shared" si="169"/>
        <v>44448</v>
      </c>
      <c r="G2084" s="219">
        <f t="shared" si="166"/>
        <v>44448</v>
      </c>
    </row>
    <row r="2085" spans="3:7" s="196" customFormat="1" x14ac:dyDescent="0.25">
      <c r="C2085" s="219">
        <f t="shared" si="167"/>
        <v>44449</v>
      </c>
      <c r="D2085" s="208" t="b">
        <f t="shared" si="168"/>
        <v>0</v>
      </c>
      <c r="E2085" s="220" t="b">
        <f t="shared" si="165"/>
        <v>0</v>
      </c>
      <c r="F2085" s="219">
        <f t="shared" si="169"/>
        <v>44449</v>
      </c>
      <c r="G2085" s="219">
        <f t="shared" si="166"/>
        <v>44449</v>
      </c>
    </row>
    <row r="2086" spans="3:7" s="196" customFormat="1" x14ac:dyDescent="0.25">
      <c r="C2086" s="219">
        <f t="shared" si="167"/>
        <v>44450</v>
      </c>
      <c r="D2086" s="208" t="b">
        <f t="shared" si="168"/>
        <v>1</v>
      </c>
      <c r="E2086" s="220" t="b">
        <f t="shared" si="165"/>
        <v>0</v>
      </c>
      <c r="F2086" s="219" t="b">
        <f t="shared" si="169"/>
        <v>0</v>
      </c>
      <c r="G2086" s="219">
        <f t="shared" si="166"/>
        <v>44452</v>
      </c>
    </row>
    <row r="2087" spans="3:7" s="196" customFormat="1" x14ac:dyDescent="0.25">
      <c r="C2087" s="219">
        <f t="shared" si="167"/>
        <v>44451</v>
      </c>
      <c r="D2087" s="208" t="b">
        <f t="shared" si="168"/>
        <v>1</v>
      </c>
      <c r="E2087" s="220" t="b">
        <f t="shared" si="165"/>
        <v>0</v>
      </c>
      <c r="F2087" s="219" t="b">
        <f t="shared" si="169"/>
        <v>0</v>
      </c>
      <c r="G2087" s="219">
        <f t="shared" si="166"/>
        <v>44452</v>
      </c>
    </row>
    <row r="2088" spans="3:7" s="196" customFormat="1" x14ac:dyDescent="0.25">
      <c r="C2088" s="219">
        <f t="shared" si="167"/>
        <v>44452</v>
      </c>
      <c r="D2088" s="208" t="b">
        <f t="shared" si="168"/>
        <v>0</v>
      </c>
      <c r="E2088" s="220" t="b">
        <f t="shared" si="165"/>
        <v>0</v>
      </c>
      <c r="F2088" s="219">
        <f t="shared" si="169"/>
        <v>44452</v>
      </c>
      <c r="G2088" s="219">
        <f t="shared" si="166"/>
        <v>44452</v>
      </c>
    </row>
    <row r="2089" spans="3:7" s="196" customFormat="1" x14ac:dyDescent="0.25">
      <c r="C2089" s="219">
        <f t="shared" si="167"/>
        <v>44453</v>
      </c>
      <c r="D2089" s="208" t="b">
        <f t="shared" si="168"/>
        <v>0</v>
      </c>
      <c r="E2089" s="220" t="b">
        <f t="shared" si="165"/>
        <v>0</v>
      </c>
      <c r="F2089" s="219">
        <f t="shared" si="169"/>
        <v>44453</v>
      </c>
      <c r="G2089" s="219">
        <f t="shared" si="166"/>
        <v>44453</v>
      </c>
    </row>
    <row r="2090" spans="3:7" s="196" customFormat="1" x14ac:dyDescent="0.25">
      <c r="C2090" s="219">
        <f t="shared" si="167"/>
        <v>44454</v>
      </c>
      <c r="D2090" s="208" t="b">
        <f t="shared" si="168"/>
        <v>0</v>
      </c>
      <c r="E2090" s="220" t="b">
        <f t="shared" si="165"/>
        <v>0</v>
      </c>
      <c r="F2090" s="219">
        <f t="shared" si="169"/>
        <v>44454</v>
      </c>
      <c r="G2090" s="219">
        <f t="shared" si="166"/>
        <v>44454</v>
      </c>
    </row>
    <row r="2091" spans="3:7" s="196" customFormat="1" x14ac:dyDescent="0.25">
      <c r="C2091" s="219">
        <f t="shared" si="167"/>
        <v>44455</v>
      </c>
      <c r="D2091" s="208" t="b">
        <f t="shared" si="168"/>
        <v>0</v>
      </c>
      <c r="E2091" s="220" t="b">
        <f t="shared" si="165"/>
        <v>0</v>
      </c>
      <c r="F2091" s="219">
        <f t="shared" si="169"/>
        <v>44455</v>
      </c>
      <c r="G2091" s="219">
        <f t="shared" si="166"/>
        <v>44455</v>
      </c>
    </row>
    <row r="2092" spans="3:7" s="196" customFormat="1" x14ac:dyDescent="0.25">
      <c r="C2092" s="219">
        <f t="shared" si="167"/>
        <v>44456</v>
      </c>
      <c r="D2092" s="208" t="b">
        <f t="shared" si="168"/>
        <v>0</v>
      </c>
      <c r="E2092" s="220" t="b">
        <f t="shared" si="165"/>
        <v>0</v>
      </c>
      <c r="F2092" s="219">
        <f t="shared" si="169"/>
        <v>44456</v>
      </c>
      <c r="G2092" s="219">
        <f t="shared" si="166"/>
        <v>44456</v>
      </c>
    </row>
    <row r="2093" spans="3:7" s="196" customFormat="1" x14ac:dyDescent="0.25">
      <c r="C2093" s="219">
        <f t="shared" si="167"/>
        <v>44457</v>
      </c>
      <c r="D2093" s="208" t="b">
        <f t="shared" si="168"/>
        <v>1</v>
      </c>
      <c r="E2093" s="220" t="b">
        <f t="shared" si="165"/>
        <v>0</v>
      </c>
      <c r="F2093" s="219" t="b">
        <f t="shared" si="169"/>
        <v>0</v>
      </c>
      <c r="G2093" s="219">
        <f t="shared" si="166"/>
        <v>44459</v>
      </c>
    </row>
    <row r="2094" spans="3:7" s="196" customFormat="1" x14ac:dyDescent="0.25">
      <c r="C2094" s="219">
        <f t="shared" si="167"/>
        <v>44458</v>
      </c>
      <c r="D2094" s="208" t="b">
        <f t="shared" si="168"/>
        <v>1</v>
      </c>
      <c r="E2094" s="220" t="b">
        <f t="shared" si="165"/>
        <v>0</v>
      </c>
      <c r="F2094" s="219" t="b">
        <f t="shared" si="169"/>
        <v>0</v>
      </c>
      <c r="G2094" s="219">
        <f t="shared" si="166"/>
        <v>44459</v>
      </c>
    </row>
    <row r="2095" spans="3:7" s="196" customFormat="1" x14ac:dyDescent="0.25">
      <c r="C2095" s="219">
        <f t="shared" si="167"/>
        <v>44459</v>
      </c>
      <c r="D2095" s="208" t="b">
        <f t="shared" si="168"/>
        <v>0</v>
      </c>
      <c r="E2095" s="220" t="b">
        <f t="shared" si="165"/>
        <v>0</v>
      </c>
      <c r="F2095" s="219">
        <f t="shared" si="169"/>
        <v>44459</v>
      </c>
      <c r="G2095" s="219">
        <f t="shared" si="166"/>
        <v>44459</v>
      </c>
    </row>
    <row r="2096" spans="3:7" s="196" customFormat="1" x14ac:dyDescent="0.25">
      <c r="C2096" s="219">
        <f t="shared" si="167"/>
        <v>44460</v>
      </c>
      <c r="D2096" s="208" t="b">
        <f t="shared" si="168"/>
        <v>0</v>
      </c>
      <c r="E2096" s="220" t="b">
        <f t="shared" si="165"/>
        <v>0</v>
      </c>
      <c r="F2096" s="219">
        <f t="shared" si="169"/>
        <v>44460</v>
      </c>
      <c r="G2096" s="219">
        <f t="shared" si="166"/>
        <v>44460</v>
      </c>
    </row>
    <row r="2097" spans="3:7" s="196" customFormat="1" x14ac:dyDescent="0.25">
      <c r="C2097" s="219">
        <f t="shared" si="167"/>
        <v>44461</v>
      </c>
      <c r="D2097" s="208" t="b">
        <f t="shared" si="168"/>
        <v>0</v>
      </c>
      <c r="E2097" s="220" t="b">
        <f t="shared" si="165"/>
        <v>0</v>
      </c>
      <c r="F2097" s="219">
        <f t="shared" si="169"/>
        <v>44461</v>
      </c>
      <c r="G2097" s="219">
        <f t="shared" si="166"/>
        <v>44461</v>
      </c>
    </row>
    <row r="2098" spans="3:7" s="196" customFormat="1" x14ac:dyDescent="0.25">
      <c r="C2098" s="219">
        <f t="shared" si="167"/>
        <v>44462</v>
      </c>
      <c r="D2098" s="208" t="b">
        <f t="shared" si="168"/>
        <v>0</v>
      </c>
      <c r="E2098" s="220" t="b">
        <f t="shared" si="165"/>
        <v>0</v>
      </c>
      <c r="F2098" s="219">
        <f t="shared" si="169"/>
        <v>44462</v>
      </c>
      <c r="G2098" s="219">
        <f t="shared" si="166"/>
        <v>44462</v>
      </c>
    </row>
    <row r="2099" spans="3:7" s="196" customFormat="1" x14ac:dyDescent="0.25">
      <c r="C2099" s="219">
        <f t="shared" si="167"/>
        <v>44463</v>
      </c>
      <c r="D2099" s="208" t="b">
        <f t="shared" si="168"/>
        <v>0</v>
      </c>
      <c r="E2099" s="220" t="b">
        <f t="shared" si="165"/>
        <v>0</v>
      </c>
      <c r="F2099" s="219">
        <f t="shared" si="169"/>
        <v>44463</v>
      </c>
      <c r="G2099" s="219">
        <f t="shared" si="166"/>
        <v>44463</v>
      </c>
    </row>
    <row r="2100" spans="3:7" s="196" customFormat="1" x14ac:dyDescent="0.25">
      <c r="C2100" s="219">
        <f t="shared" si="167"/>
        <v>44464</v>
      </c>
      <c r="D2100" s="208" t="b">
        <f t="shared" si="168"/>
        <v>1</v>
      </c>
      <c r="E2100" s="220" t="b">
        <f t="shared" si="165"/>
        <v>0</v>
      </c>
      <c r="F2100" s="219" t="b">
        <f t="shared" si="169"/>
        <v>0</v>
      </c>
      <c r="G2100" s="219">
        <f t="shared" si="166"/>
        <v>44466</v>
      </c>
    </row>
    <row r="2101" spans="3:7" s="196" customFormat="1" x14ac:dyDescent="0.25">
      <c r="C2101" s="219">
        <f t="shared" si="167"/>
        <v>44465</v>
      </c>
      <c r="D2101" s="208" t="b">
        <f t="shared" si="168"/>
        <v>1</v>
      </c>
      <c r="E2101" s="220" t="b">
        <f t="shared" si="165"/>
        <v>0</v>
      </c>
      <c r="F2101" s="219" t="b">
        <f t="shared" si="169"/>
        <v>0</v>
      </c>
      <c r="G2101" s="219">
        <f t="shared" si="166"/>
        <v>44466</v>
      </c>
    </row>
    <row r="2102" spans="3:7" s="196" customFormat="1" x14ac:dyDescent="0.25">
      <c r="C2102" s="219">
        <f t="shared" si="167"/>
        <v>44466</v>
      </c>
      <c r="D2102" s="208" t="b">
        <f t="shared" si="168"/>
        <v>0</v>
      </c>
      <c r="E2102" s="220" t="b">
        <f t="shared" si="165"/>
        <v>0</v>
      </c>
      <c r="F2102" s="219">
        <f t="shared" si="169"/>
        <v>44466</v>
      </c>
      <c r="G2102" s="219">
        <f t="shared" si="166"/>
        <v>44466</v>
      </c>
    </row>
    <row r="2103" spans="3:7" s="196" customFormat="1" x14ac:dyDescent="0.25">
      <c r="C2103" s="219">
        <f t="shared" si="167"/>
        <v>44467</v>
      </c>
      <c r="D2103" s="208" t="b">
        <f t="shared" si="168"/>
        <v>0</v>
      </c>
      <c r="E2103" s="220" t="b">
        <f t="shared" si="165"/>
        <v>0</v>
      </c>
      <c r="F2103" s="219">
        <f t="shared" si="169"/>
        <v>44467</v>
      </c>
      <c r="G2103" s="219">
        <f t="shared" si="166"/>
        <v>44467</v>
      </c>
    </row>
    <row r="2104" spans="3:7" s="196" customFormat="1" x14ac:dyDescent="0.25">
      <c r="C2104" s="219">
        <f t="shared" si="167"/>
        <v>44468</v>
      </c>
      <c r="D2104" s="208" t="b">
        <f t="shared" si="168"/>
        <v>0</v>
      </c>
      <c r="E2104" s="220" t="b">
        <f t="shared" si="165"/>
        <v>0</v>
      </c>
      <c r="F2104" s="219">
        <f t="shared" si="169"/>
        <v>44468</v>
      </c>
      <c r="G2104" s="219">
        <f t="shared" si="166"/>
        <v>44468</v>
      </c>
    </row>
    <row r="2105" spans="3:7" s="196" customFormat="1" x14ac:dyDescent="0.25">
      <c r="C2105" s="219">
        <f t="shared" si="167"/>
        <v>44469</v>
      </c>
      <c r="D2105" s="208" t="b">
        <f t="shared" si="168"/>
        <v>0</v>
      </c>
      <c r="E2105" s="220" t="b">
        <f t="shared" si="165"/>
        <v>0</v>
      </c>
      <c r="F2105" s="219">
        <f t="shared" si="169"/>
        <v>44469</v>
      </c>
      <c r="G2105" s="219">
        <f t="shared" si="166"/>
        <v>44469</v>
      </c>
    </row>
    <row r="2106" spans="3:7" s="196" customFormat="1" x14ac:dyDescent="0.25">
      <c r="C2106" s="219">
        <f t="shared" si="167"/>
        <v>44470</v>
      </c>
      <c r="D2106" s="208" t="b">
        <f t="shared" si="168"/>
        <v>0</v>
      </c>
      <c r="E2106" s="220" t="b">
        <f t="shared" si="165"/>
        <v>0</v>
      </c>
      <c r="F2106" s="219">
        <f t="shared" si="169"/>
        <v>44470</v>
      </c>
      <c r="G2106" s="219">
        <f t="shared" si="166"/>
        <v>44470</v>
      </c>
    </row>
    <row r="2107" spans="3:7" s="196" customFormat="1" x14ac:dyDescent="0.25">
      <c r="C2107" s="219">
        <f t="shared" si="167"/>
        <v>44471</v>
      </c>
      <c r="D2107" s="208" t="b">
        <f t="shared" si="168"/>
        <v>1</v>
      </c>
      <c r="E2107" s="220" t="b">
        <f t="shared" si="165"/>
        <v>0</v>
      </c>
      <c r="F2107" s="219" t="b">
        <f t="shared" si="169"/>
        <v>0</v>
      </c>
      <c r="G2107" s="219">
        <f t="shared" si="166"/>
        <v>44473</v>
      </c>
    </row>
    <row r="2108" spans="3:7" s="196" customFormat="1" x14ac:dyDescent="0.25">
      <c r="C2108" s="219">
        <f t="shared" si="167"/>
        <v>44472</v>
      </c>
      <c r="D2108" s="208" t="b">
        <f t="shared" si="168"/>
        <v>1</v>
      </c>
      <c r="E2108" s="220" t="b">
        <f t="shared" si="165"/>
        <v>0</v>
      </c>
      <c r="F2108" s="219" t="b">
        <f t="shared" si="169"/>
        <v>0</v>
      </c>
      <c r="G2108" s="219">
        <f t="shared" si="166"/>
        <v>44473</v>
      </c>
    </row>
    <row r="2109" spans="3:7" s="196" customFormat="1" x14ac:dyDescent="0.25">
      <c r="C2109" s="219">
        <f t="shared" si="167"/>
        <v>44473</v>
      </c>
      <c r="D2109" s="208" t="b">
        <f t="shared" si="168"/>
        <v>0</v>
      </c>
      <c r="E2109" s="220" t="b">
        <f t="shared" si="165"/>
        <v>0</v>
      </c>
      <c r="F2109" s="219">
        <f t="shared" si="169"/>
        <v>44473</v>
      </c>
      <c r="G2109" s="219">
        <f t="shared" si="166"/>
        <v>44473</v>
      </c>
    </row>
    <row r="2110" spans="3:7" s="196" customFormat="1" x14ac:dyDescent="0.25">
      <c r="C2110" s="219">
        <f t="shared" si="167"/>
        <v>44474</v>
      </c>
      <c r="D2110" s="208" t="b">
        <f t="shared" si="168"/>
        <v>0</v>
      </c>
      <c r="E2110" s="220" t="b">
        <f t="shared" si="165"/>
        <v>0</v>
      </c>
      <c r="F2110" s="219">
        <f t="shared" si="169"/>
        <v>44474</v>
      </c>
      <c r="G2110" s="219">
        <f t="shared" si="166"/>
        <v>44474</v>
      </c>
    </row>
    <row r="2111" spans="3:7" s="196" customFormat="1" x14ac:dyDescent="0.25">
      <c r="C2111" s="219">
        <f t="shared" si="167"/>
        <v>44475</v>
      </c>
      <c r="D2111" s="208" t="b">
        <f t="shared" si="168"/>
        <v>0</v>
      </c>
      <c r="E2111" s="220" t="b">
        <f t="shared" si="165"/>
        <v>0</v>
      </c>
      <c r="F2111" s="219">
        <f t="shared" si="169"/>
        <v>44475</v>
      </c>
      <c r="G2111" s="219">
        <f t="shared" si="166"/>
        <v>44475</v>
      </c>
    </row>
    <row r="2112" spans="3:7" s="196" customFormat="1" x14ac:dyDescent="0.25">
      <c r="C2112" s="219">
        <f t="shared" si="167"/>
        <v>44476</v>
      </c>
      <c r="D2112" s="208" t="b">
        <f t="shared" si="168"/>
        <v>0</v>
      </c>
      <c r="E2112" s="220" t="b">
        <f t="shared" si="165"/>
        <v>0</v>
      </c>
      <c r="F2112" s="219">
        <f t="shared" si="169"/>
        <v>44476</v>
      </c>
      <c r="G2112" s="219">
        <f t="shared" si="166"/>
        <v>44476</v>
      </c>
    </row>
    <row r="2113" spans="3:7" s="196" customFormat="1" x14ac:dyDescent="0.25">
      <c r="C2113" s="219">
        <f t="shared" si="167"/>
        <v>44477</v>
      </c>
      <c r="D2113" s="208" t="b">
        <f t="shared" si="168"/>
        <v>0</v>
      </c>
      <c r="E2113" s="220" t="b">
        <f t="shared" si="165"/>
        <v>0</v>
      </c>
      <c r="F2113" s="219">
        <f t="shared" si="169"/>
        <v>44477</v>
      </c>
      <c r="G2113" s="219">
        <f t="shared" si="166"/>
        <v>44477</v>
      </c>
    </row>
    <row r="2114" spans="3:7" s="196" customFormat="1" x14ac:dyDescent="0.25">
      <c r="C2114" s="219">
        <f t="shared" si="167"/>
        <v>44478</v>
      </c>
      <c r="D2114" s="208" t="b">
        <f t="shared" si="168"/>
        <v>1</v>
      </c>
      <c r="E2114" s="220" t="b">
        <f t="shared" si="165"/>
        <v>0</v>
      </c>
      <c r="F2114" s="219" t="b">
        <f t="shared" si="169"/>
        <v>0</v>
      </c>
      <c r="G2114" s="219">
        <f t="shared" si="166"/>
        <v>44480</v>
      </c>
    </row>
    <row r="2115" spans="3:7" s="196" customFormat="1" x14ac:dyDescent="0.25">
      <c r="C2115" s="219">
        <f t="shared" si="167"/>
        <v>44479</v>
      </c>
      <c r="D2115" s="208" t="b">
        <f t="shared" si="168"/>
        <v>1</v>
      </c>
      <c r="E2115" s="220" t="b">
        <f t="shared" si="165"/>
        <v>0</v>
      </c>
      <c r="F2115" s="219" t="b">
        <f t="shared" si="169"/>
        <v>0</v>
      </c>
      <c r="G2115" s="219">
        <f t="shared" si="166"/>
        <v>44480</v>
      </c>
    </row>
    <row r="2116" spans="3:7" s="196" customFormat="1" x14ac:dyDescent="0.25">
      <c r="C2116" s="219">
        <f t="shared" si="167"/>
        <v>44480</v>
      </c>
      <c r="D2116" s="208" t="b">
        <f t="shared" si="168"/>
        <v>0</v>
      </c>
      <c r="E2116" s="220" t="b">
        <f t="shared" si="165"/>
        <v>0</v>
      </c>
      <c r="F2116" s="219">
        <f t="shared" si="169"/>
        <v>44480</v>
      </c>
      <c r="G2116" s="219">
        <f t="shared" si="166"/>
        <v>44480</v>
      </c>
    </row>
    <row r="2117" spans="3:7" s="196" customFormat="1" x14ac:dyDescent="0.25">
      <c r="C2117" s="219">
        <f t="shared" si="167"/>
        <v>44481</v>
      </c>
      <c r="D2117" s="208" t="b">
        <f t="shared" si="168"/>
        <v>0</v>
      </c>
      <c r="E2117" s="220" t="b">
        <f t="shared" si="165"/>
        <v>0</v>
      </c>
      <c r="F2117" s="219">
        <f t="shared" si="169"/>
        <v>44481</v>
      </c>
      <c r="G2117" s="219">
        <f t="shared" si="166"/>
        <v>44481</v>
      </c>
    </row>
    <row r="2118" spans="3:7" s="196" customFormat="1" x14ac:dyDescent="0.25">
      <c r="C2118" s="219">
        <f t="shared" si="167"/>
        <v>44482</v>
      </c>
      <c r="D2118" s="208" t="b">
        <f t="shared" si="168"/>
        <v>0</v>
      </c>
      <c r="E2118" s="220" t="b">
        <f t="shared" ref="E2118:E2181" si="170">IF(TYPE(VLOOKUP(C2118,Holydays,1,0))&lt;&gt;1,FALSE,TRUE)</f>
        <v>0</v>
      </c>
      <c r="F2118" s="219">
        <f t="shared" si="169"/>
        <v>44482</v>
      </c>
      <c r="G2118" s="219">
        <f t="shared" ref="G2118:G2181" si="171">IF(F2118,F2118,WORKDAY(C2118,1,Holydays))</f>
        <v>44482</v>
      </c>
    </row>
    <row r="2119" spans="3:7" s="196" customFormat="1" x14ac:dyDescent="0.25">
      <c r="C2119" s="219">
        <f t="shared" ref="C2119:C2182" si="172">C2118+1</f>
        <v>44483</v>
      </c>
      <c r="D2119" s="208" t="b">
        <f t="shared" ref="D2119:D2182" si="173">IF(WEEKDAY(C2119,2)&gt;5,TRUE)</f>
        <v>0</v>
      </c>
      <c r="E2119" s="220" t="b">
        <f t="shared" si="170"/>
        <v>0</v>
      </c>
      <c r="F2119" s="219">
        <f t="shared" ref="F2119:F2182" si="174">IF(OR(D2119,E2119),FALSE,C2119)</f>
        <v>44483</v>
      </c>
      <c r="G2119" s="219">
        <f t="shared" si="171"/>
        <v>44483</v>
      </c>
    </row>
    <row r="2120" spans="3:7" s="196" customFormat="1" x14ac:dyDescent="0.25">
      <c r="C2120" s="219">
        <f t="shared" si="172"/>
        <v>44484</v>
      </c>
      <c r="D2120" s="208" t="b">
        <f t="shared" si="173"/>
        <v>0</v>
      </c>
      <c r="E2120" s="220" t="b">
        <f t="shared" si="170"/>
        <v>0</v>
      </c>
      <c r="F2120" s="219">
        <f t="shared" si="174"/>
        <v>44484</v>
      </c>
      <c r="G2120" s="219">
        <f t="shared" si="171"/>
        <v>44484</v>
      </c>
    </row>
    <row r="2121" spans="3:7" s="196" customFormat="1" x14ac:dyDescent="0.25">
      <c r="C2121" s="219">
        <f t="shared" si="172"/>
        <v>44485</v>
      </c>
      <c r="D2121" s="208" t="b">
        <f t="shared" si="173"/>
        <v>1</v>
      </c>
      <c r="E2121" s="220" t="b">
        <f t="shared" si="170"/>
        <v>0</v>
      </c>
      <c r="F2121" s="219" t="b">
        <f t="shared" si="174"/>
        <v>0</v>
      </c>
      <c r="G2121" s="219">
        <f t="shared" si="171"/>
        <v>44487</v>
      </c>
    </row>
    <row r="2122" spans="3:7" s="196" customFormat="1" x14ac:dyDescent="0.25">
      <c r="C2122" s="219">
        <f t="shared" si="172"/>
        <v>44486</v>
      </c>
      <c r="D2122" s="208" t="b">
        <f t="shared" si="173"/>
        <v>1</v>
      </c>
      <c r="E2122" s="220" t="b">
        <f t="shared" si="170"/>
        <v>0</v>
      </c>
      <c r="F2122" s="219" t="b">
        <f t="shared" si="174"/>
        <v>0</v>
      </c>
      <c r="G2122" s="219">
        <f t="shared" si="171"/>
        <v>44487</v>
      </c>
    </row>
    <row r="2123" spans="3:7" s="196" customFormat="1" x14ac:dyDescent="0.25">
      <c r="C2123" s="219">
        <f t="shared" si="172"/>
        <v>44487</v>
      </c>
      <c r="D2123" s="208" t="b">
        <f t="shared" si="173"/>
        <v>0</v>
      </c>
      <c r="E2123" s="220" t="b">
        <f t="shared" si="170"/>
        <v>0</v>
      </c>
      <c r="F2123" s="219">
        <f t="shared" si="174"/>
        <v>44487</v>
      </c>
      <c r="G2123" s="219">
        <f t="shared" si="171"/>
        <v>44487</v>
      </c>
    </row>
    <row r="2124" spans="3:7" s="196" customFormat="1" x14ac:dyDescent="0.25">
      <c r="C2124" s="219">
        <f t="shared" si="172"/>
        <v>44488</v>
      </c>
      <c r="D2124" s="208" t="b">
        <f t="shared" si="173"/>
        <v>0</v>
      </c>
      <c r="E2124" s="220" t="b">
        <f t="shared" si="170"/>
        <v>0</v>
      </c>
      <c r="F2124" s="219">
        <f t="shared" si="174"/>
        <v>44488</v>
      </c>
      <c r="G2124" s="219">
        <f t="shared" si="171"/>
        <v>44488</v>
      </c>
    </row>
    <row r="2125" spans="3:7" s="196" customFormat="1" x14ac:dyDescent="0.25">
      <c r="C2125" s="219">
        <f t="shared" si="172"/>
        <v>44489</v>
      </c>
      <c r="D2125" s="208" t="b">
        <f t="shared" si="173"/>
        <v>0</v>
      </c>
      <c r="E2125" s="220" t="b">
        <f t="shared" si="170"/>
        <v>0</v>
      </c>
      <c r="F2125" s="219">
        <f t="shared" si="174"/>
        <v>44489</v>
      </c>
      <c r="G2125" s="219">
        <f t="shared" si="171"/>
        <v>44489</v>
      </c>
    </row>
    <row r="2126" spans="3:7" s="196" customFormat="1" x14ac:dyDescent="0.25">
      <c r="C2126" s="219">
        <f t="shared" si="172"/>
        <v>44490</v>
      </c>
      <c r="D2126" s="208" t="b">
        <f t="shared" si="173"/>
        <v>0</v>
      </c>
      <c r="E2126" s="220" t="b">
        <f t="shared" si="170"/>
        <v>0</v>
      </c>
      <c r="F2126" s="219">
        <f t="shared" si="174"/>
        <v>44490</v>
      </c>
      <c r="G2126" s="219">
        <f t="shared" si="171"/>
        <v>44490</v>
      </c>
    </row>
    <row r="2127" spans="3:7" s="196" customFormat="1" x14ac:dyDescent="0.25">
      <c r="C2127" s="219">
        <f t="shared" si="172"/>
        <v>44491</v>
      </c>
      <c r="D2127" s="208" t="b">
        <f t="shared" si="173"/>
        <v>0</v>
      </c>
      <c r="E2127" s="220" t="b">
        <f t="shared" si="170"/>
        <v>0</v>
      </c>
      <c r="F2127" s="219">
        <f t="shared" si="174"/>
        <v>44491</v>
      </c>
      <c r="G2127" s="219">
        <f t="shared" si="171"/>
        <v>44491</v>
      </c>
    </row>
    <row r="2128" spans="3:7" s="196" customFormat="1" x14ac:dyDescent="0.25">
      <c r="C2128" s="219">
        <f t="shared" si="172"/>
        <v>44492</v>
      </c>
      <c r="D2128" s="208" t="b">
        <f t="shared" si="173"/>
        <v>1</v>
      </c>
      <c r="E2128" s="220" t="b">
        <f t="shared" si="170"/>
        <v>0</v>
      </c>
      <c r="F2128" s="219" t="b">
        <f t="shared" si="174"/>
        <v>0</v>
      </c>
      <c r="G2128" s="219">
        <f t="shared" si="171"/>
        <v>44494</v>
      </c>
    </row>
    <row r="2129" spans="3:7" s="196" customFormat="1" x14ac:dyDescent="0.25">
      <c r="C2129" s="219">
        <f t="shared" si="172"/>
        <v>44493</v>
      </c>
      <c r="D2129" s="208" t="b">
        <f t="shared" si="173"/>
        <v>1</v>
      </c>
      <c r="E2129" s="220" t="b">
        <f t="shared" si="170"/>
        <v>0</v>
      </c>
      <c r="F2129" s="219" t="b">
        <f t="shared" si="174"/>
        <v>0</v>
      </c>
      <c r="G2129" s="219">
        <f t="shared" si="171"/>
        <v>44494</v>
      </c>
    </row>
    <row r="2130" spans="3:7" s="196" customFormat="1" x14ac:dyDescent="0.25">
      <c r="C2130" s="219">
        <f t="shared" si="172"/>
        <v>44494</v>
      </c>
      <c r="D2130" s="208" t="b">
        <f t="shared" si="173"/>
        <v>0</v>
      </c>
      <c r="E2130" s="220" t="b">
        <f t="shared" si="170"/>
        <v>0</v>
      </c>
      <c r="F2130" s="219">
        <f t="shared" si="174"/>
        <v>44494</v>
      </c>
      <c r="G2130" s="219">
        <f t="shared" si="171"/>
        <v>44494</v>
      </c>
    </row>
    <row r="2131" spans="3:7" s="196" customFormat="1" x14ac:dyDescent="0.25">
      <c r="C2131" s="219">
        <f t="shared" si="172"/>
        <v>44495</v>
      </c>
      <c r="D2131" s="208" t="b">
        <f t="shared" si="173"/>
        <v>0</v>
      </c>
      <c r="E2131" s="220" t="b">
        <f t="shared" si="170"/>
        <v>0</v>
      </c>
      <c r="F2131" s="219">
        <f t="shared" si="174"/>
        <v>44495</v>
      </c>
      <c r="G2131" s="219">
        <f t="shared" si="171"/>
        <v>44495</v>
      </c>
    </row>
    <row r="2132" spans="3:7" s="196" customFormat="1" x14ac:dyDescent="0.25">
      <c r="C2132" s="219">
        <f t="shared" si="172"/>
        <v>44496</v>
      </c>
      <c r="D2132" s="208" t="b">
        <f t="shared" si="173"/>
        <v>0</v>
      </c>
      <c r="E2132" s="220" t="b">
        <f t="shared" si="170"/>
        <v>0</v>
      </c>
      <c r="F2132" s="219">
        <f t="shared" si="174"/>
        <v>44496</v>
      </c>
      <c r="G2132" s="219">
        <f t="shared" si="171"/>
        <v>44496</v>
      </c>
    </row>
    <row r="2133" spans="3:7" s="196" customFormat="1" x14ac:dyDescent="0.25">
      <c r="C2133" s="219">
        <f t="shared" si="172"/>
        <v>44497</v>
      </c>
      <c r="D2133" s="208" t="b">
        <f t="shared" si="173"/>
        <v>0</v>
      </c>
      <c r="E2133" s="220" t="b">
        <f t="shared" si="170"/>
        <v>0</v>
      </c>
      <c r="F2133" s="219">
        <f t="shared" si="174"/>
        <v>44497</v>
      </c>
      <c r="G2133" s="219">
        <f t="shared" si="171"/>
        <v>44497</v>
      </c>
    </row>
    <row r="2134" spans="3:7" s="196" customFormat="1" x14ac:dyDescent="0.25">
      <c r="C2134" s="219">
        <f t="shared" si="172"/>
        <v>44498</v>
      </c>
      <c r="D2134" s="208" t="b">
        <f t="shared" si="173"/>
        <v>0</v>
      </c>
      <c r="E2134" s="220" t="b">
        <f t="shared" si="170"/>
        <v>0</v>
      </c>
      <c r="F2134" s="219">
        <f t="shared" si="174"/>
        <v>44498</v>
      </c>
      <c r="G2134" s="219">
        <f t="shared" si="171"/>
        <v>44498</v>
      </c>
    </row>
    <row r="2135" spans="3:7" s="196" customFormat="1" x14ac:dyDescent="0.25">
      <c r="C2135" s="219">
        <f t="shared" si="172"/>
        <v>44499</v>
      </c>
      <c r="D2135" s="208" t="b">
        <f t="shared" si="173"/>
        <v>1</v>
      </c>
      <c r="E2135" s="220" t="b">
        <f t="shared" si="170"/>
        <v>0</v>
      </c>
      <c r="F2135" s="219" t="b">
        <f t="shared" si="174"/>
        <v>0</v>
      </c>
      <c r="G2135" s="219">
        <f t="shared" si="171"/>
        <v>44501</v>
      </c>
    </row>
    <row r="2136" spans="3:7" s="196" customFormat="1" x14ac:dyDescent="0.25">
      <c r="C2136" s="219">
        <f t="shared" si="172"/>
        <v>44500</v>
      </c>
      <c r="D2136" s="208" t="b">
        <f t="shared" si="173"/>
        <v>1</v>
      </c>
      <c r="E2136" s="220" t="b">
        <f t="shared" si="170"/>
        <v>0</v>
      </c>
      <c r="F2136" s="219" t="b">
        <f t="shared" si="174"/>
        <v>0</v>
      </c>
      <c r="G2136" s="219">
        <f t="shared" si="171"/>
        <v>44501</v>
      </c>
    </row>
    <row r="2137" spans="3:7" s="196" customFormat="1" x14ac:dyDescent="0.25">
      <c r="C2137" s="219">
        <f t="shared" si="172"/>
        <v>44501</v>
      </c>
      <c r="D2137" s="208" t="b">
        <f t="shared" si="173"/>
        <v>0</v>
      </c>
      <c r="E2137" s="220" t="b">
        <f t="shared" si="170"/>
        <v>0</v>
      </c>
      <c r="F2137" s="219">
        <f t="shared" si="174"/>
        <v>44501</v>
      </c>
      <c r="G2137" s="219">
        <f t="shared" si="171"/>
        <v>44501</v>
      </c>
    </row>
    <row r="2138" spans="3:7" s="196" customFormat="1" x14ac:dyDescent="0.25">
      <c r="C2138" s="219">
        <f t="shared" si="172"/>
        <v>44502</v>
      </c>
      <c r="D2138" s="208" t="b">
        <f t="shared" si="173"/>
        <v>0</v>
      </c>
      <c r="E2138" s="220" t="b">
        <f t="shared" si="170"/>
        <v>0</v>
      </c>
      <c r="F2138" s="219">
        <f t="shared" si="174"/>
        <v>44502</v>
      </c>
      <c r="G2138" s="219">
        <f t="shared" si="171"/>
        <v>44502</v>
      </c>
    </row>
    <row r="2139" spans="3:7" s="196" customFormat="1" x14ac:dyDescent="0.25">
      <c r="C2139" s="219">
        <f t="shared" si="172"/>
        <v>44503</v>
      </c>
      <c r="D2139" s="208" t="b">
        <f t="shared" si="173"/>
        <v>0</v>
      </c>
      <c r="E2139" s="220" t="b">
        <f t="shared" si="170"/>
        <v>0</v>
      </c>
      <c r="F2139" s="219">
        <f t="shared" si="174"/>
        <v>44503</v>
      </c>
      <c r="G2139" s="219">
        <f t="shared" si="171"/>
        <v>44503</v>
      </c>
    </row>
    <row r="2140" spans="3:7" s="196" customFormat="1" x14ac:dyDescent="0.25">
      <c r="C2140" s="219">
        <f t="shared" si="172"/>
        <v>44504</v>
      </c>
      <c r="D2140" s="208" t="b">
        <f t="shared" si="173"/>
        <v>0</v>
      </c>
      <c r="E2140" s="220" t="b">
        <f t="shared" si="170"/>
        <v>0</v>
      </c>
      <c r="F2140" s="219">
        <f t="shared" si="174"/>
        <v>44504</v>
      </c>
      <c r="G2140" s="219">
        <f t="shared" si="171"/>
        <v>44504</v>
      </c>
    </row>
    <row r="2141" spans="3:7" s="196" customFormat="1" x14ac:dyDescent="0.25">
      <c r="C2141" s="219">
        <f t="shared" si="172"/>
        <v>44505</v>
      </c>
      <c r="D2141" s="208" t="b">
        <f t="shared" si="173"/>
        <v>0</v>
      </c>
      <c r="E2141" s="220" t="b">
        <f t="shared" si="170"/>
        <v>0</v>
      </c>
      <c r="F2141" s="219">
        <f t="shared" si="174"/>
        <v>44505</v>
      </c>
      <c r="G2141" s="219">
        <f t="shared" si="171"/>
        <v>44505</v>
      </c>
    </row>
    <row r="2142" spans="3:7" s="196" customFormat="1" x14ac:dyDescent="0.25">
      <c r="C2142" s="219">
        <f t="shared" si="172"/>
        <v>44506</v>
      </c>
      <c r="D2142" s="208" t="b">
        <f t="shared" si="173"/>
        <v>1</v>
      </c>
      <c r="E2142" s="220" t="b">
        <f t="shared" si="170"/>
        <v>0</v>
      </c>
      <c r="F2142" s="219" t="b">
        <f t="shared" si="174"/>
        <v>0</v>
      </c>
      <c r="G2142" s="219">
        <f t="shared" si="171"/>
        <v>44508</v>
      </c>
    </row>
    <row r="2143" spans="3:7" s="196" customFormat="1" x14ac:dyDescent="0.25">
      <c r="C2143" s="219">
        <f t="shared" si="172"/>
        <v>44507</v>
      </c>
      <c r="D2143" s="208" t="b">
        <f t="shared" si="173"/>
        <v>1</v>
      </c>
      <c r="E2143" s="220" t="b">
        <f t="shared" si="170"/>
        <v>0</v>
      </c>
      <c r="F2143" s="219" t="b">
        <f t="shared" si="174"/>
        <v>0</v>
      </c>
      <c r="G2143" s="219">
        <f t="shared" si="171"/>
        <v>44508</v>
      </c>
    </row>
    <row r="2144" spans="3:7" s="196" customFormat="1" x14ac:dyDescent="0.25">
      <c r="C2144" s="219">
        <f t="shared" si="172"/>
        <v>44508</v>
      </c>
      <c r="D2144" s="208" t="b">
        <f t="shared" si="173"/>
        <v>0</v>
      </c>
      <c r="E2144" s="220" t="b">
        <f t="shared" si="170"/>
        <v>0</v>
      </c>
      <c r="F2144" s="219">
        <f t="shared" si="174"/>
        <v>44508</v>
      </c>
      <c r="G2144" s="219">
        <f t="shared" si="171"/>
        <v>44508</v>
      </c>
    </row>
    <row r="2145" spans="3:7" s="196" customFormat="1" x14ac:dyDescent="0.25">
      <c r="C2145" s="219">
        <f t="shared" si="172"/>
        <v>44509</v>
      </c>
      <c r="D2145" s="208" t="b">
        <f t="shared" si="173"/>
        <v>0</v>
      </c>
      <c r="E2145" s="220" t="b">
        <f t="shared" si="170"/>
        <v>0</v>
      </c>
      <c r="F2145" s="219">
        <f t="shared" si="174"/>
        <v>44509</v>
      </c>
      <c r="G2145" s="219">
        <f t="shared" si="171"/>
        <v>44509</v>
      </c>
    </row>
    <row r="2146" spans="3:7" s="196" customFormat="1" x14ac:dyDescent="0.25">
      <c r="C2146" s="219">
        <f t="shared" si="172"/>
        <v>44510</v>
      </c>
      <c r="D2146" s="208" t="b">
        <f t="shared" si="173"/>
        <v>0</v>
      </c>
      <c r="E2146" s="220" t="b">
        <f t="shared" si="170"/>
        <v>0</v>
      </c>
      <c r="F2146" s="219">
        <f t="shared" si="174"/>
        <v>44510</v>
      </c>
      <c r="G2146" s="219">
        <f t="shared" si="171"/>
        <v>44510</v>
      </c>
    </row>
    <row r="2147" spans="3:7" s="196" customFormat="1" x14ac:dyDescent="0.25">
      <c r="C2147" s="219">
        <f t="shared" si="172"/>
        <v>44511</v>
      </c>
      <c r="D2147" s="208" t="b">
        <f t="shared" si="173"/>
        <v>0</v>
      </c>
      <c r="E2147" s="220" t="b">
        <f t="shared" si="170"/>
        <v>0</v>
      </c>
      <c r="F2147" s="219">
        <f t="shared" si="174"/>
        <v>44511</v>
      </c>
      <c r="G2147" s="219">
        <f t="shared" si="171"/>
        <v>44511</v>
      </c>
    </row>
    <row r="2148" spans="3:7" s="196" customFormat="1" x14ac:dyDescent="0.25">
      <c r="C2148" s="219">
        <f t="shared" si="172"/>
        <v>44512</v>
      </c>
      <c r="D2148" s="208" t="b">
        <f t="shared" si="173"/>
        <v>0</v>
      </c>
      <c r="E2148" s="220" t="b">
        <f t="shared" si="170"/>
        <v>0</v>
      </c>
      <c r="F2148" s="219">
        <f t="shared" si="174"/>
        <v>44512</v>
      </c>
      <c r="G2148" s="219">
        <f t="shared" si="171"/>
        <v>44512</v>
      </c>
    </row>
    <row r="2149" spans="3:7" s="196" customFormat="1" x14ac:dyDescent="0.25">
      <c r="C2149" s="219">
        <f t="shared" si="172"/>
        <v>44513</v>
      </c>
      <c r="D2149" s="208" t="b">
        <f t="shared" si="173"/>
        <v>1</v>
      </c>
      <c r="E2149" s="220" t="b">
        <f t="shared" si="170"/>
        <v>0</v>
      </c>
      <c r="F2149" s="219" t="b">
        <f t="shared" si="174"/>
        <v>0</v>
      </c>
      <c r="G2149" s="219">
        <f t="shared" si="171"/>
        <v>44515</v>
      </c>
    </row>
    <row r="2150" spans="3:7" s="196" customFormat="1" x14ac:dyDescent="0.25">
      <c r="C2150" s="219">
        <f t="shared" si="172"/>
        <v>44514</v>
      </c>
      <c r="D2150" s="208" t="b">
        <f t="shared" si="173"/>
        <v>1</v>
      </c>
      <c r="E2150" s="220" t="b">
        <f t="shared" si="170"/>
        <v>0</v>
      </c>
      <c r="F2150" s="219" t="b">
        <f t="shared" si="174"/>
        <v>0</v>
      </c>
      <c r="G2150" s="219">
        <f t="shared" si="171"/>
        <v>44515</v>
      </c>
    </row>
    <row r="2151" spans="3:7" s="196" customFormat="1" x14ac:dyDescent="0.25">
      <c r="C2151" s="219">
        <f t="shared" si="172"/>
        <v>44515</v>
      </c>
      <c r="D2151" s="208" t="b">
        <f t="shared" si="173"/>
        <v>0</v>
      </c>
      <c r="E2151" s="220" t="b">
        <f t="shared" si="170"/>
        <v>0</v>
      </c>
      <c r="F2151" s="219">
        <f t="shared" si="174"/>
        <v>44515</v>
      </c>
      <c r="G2151" s="219">
        <f t="shared" si="171"/>
        <v>44515</v>
      </c>
    </row>
    <row r="2152" spans="3:7" s="196" customFormat="1" x14ac:dyDescent="0.25">
      <c r="C2152" s="219">
        <f t="shared" si="172"/>
        <v>44516</v>
      </c>
      <c r="D2152" s="208" t="b">
        <f t="shared" si="173"/>
        <v>0</v>
      </c>
      <c r="E2152" s="220" t="b">
        <f t="shared" si="170"/>
        <v>0</v>
      </c>
      <c r="F2152" s="219">
        <f t="shared" si="174"/>
        <v>44516</v>
      </c>
      <c r="G2152" s="219">
        <f t="shared" si="171"/>
        <v>44516</v>
      </c>
    </row>
    <row r="2153" spans="3:7" s="196" customFormat="1" x14ac:dyDescent="0.25">
      <c r="C2153" s="219">
        <f t="shared" si="172"/>
        <v>44517</v>
      </c>
      <c r="D2153" s="208" t="b">
        <f t="shared" si="173"/>
        <v>0</v>
      </c>
      <c r="E2153" s="220" t="b">
        <f t="shared" si="170"/>
        <v>0</v>
      </c>
      <c r="F2153" s="219">
        <f t="shared" si="174"/>
        <v>44517</v>
      </c>
      <c r="G2153" s="219">
        <f t="shared" si="171"/>
        <v>44517</v>
      </c>
    </row>
    <row r="2154" spans="3:7" s="196" customFormat="1" x14ac:dyDescent="0.25">
      <c r="C2154" s="219">
        <f t="shared" si="172"/>
        <v>44518</v>
      </c>
      <c r="D2154" s="208" t="b">
        <f t="shared" si="173"/>
        <v>0</v>
      </c>
      <c r="E2154" s="220" t="b">
        <f t="shared" si="170"/>
        <v>0</v>
      </c>
      <c r="F2154" s="219">
        <f t="shared" si="174"/>
        <v>44518</v>
      </c>
      <c r="G2154" s="219">
        <f t="shared" si="171"/>
        <v>44518</v>
      </c>
    </row>
    <row r="2155" spans="3:7" s="196" customFormat="1" x14ac:dyDescent="0.25">
      <c r="C2155" s="219">
        <f t="shared" si="172"/>
        <v>44519</v>
      </c>
      <c r="D2155" s="208" t="b">
        <f t="shared" si="173"/>
        <v>0</v>
      </c>
      <c r="E2155" s="220" t="b">
        <f t="shared" si="170"/>
        <v>0</v>
      </c>
      <c r="F2155" s="219">
        <f t="shared" si="174"/>
        <v>44519</v>
      </c>
      <c r="G2155" s="219">
        <f t="shared" si="171"/>
        <v>44519</v>
      </c>
    </row>
    <row r="2156" spans="3:7" s="196" customFormat="1" x14ac:dyDescent="0.25">
      <c r="C2156" s="219">
        <f t="shared" si="172"/>
        <v>44520</v>
      </c>
      <c r="D2156" s="208" t="b">
        <f t="shared" si="173"/>
        <v>1</v>
      </c>
      <c r="E2156" s="220" t="b">
        <f t="shared" si="170"/>
        <v>0</v>
      </c>
      <c r="F2156" s="219" t="b">
        <f t="shared" si="174"/>
        <v>0</v>
      </c>
      <c r="G2156" s="219">
        <f t="shared" si="171"/>
        <v>44522</v>
      </c>
    </row>
    <row r="2157" spans="3:7" s="196" customFormat="1" x14ac:dyDescent="0.25">
      <c r="C2157" s="219">
        <f t="shared" si="172"/>
        <v>44521</v>
      </c>
      <c r="D2157" s="208" t="b">
        <f t="shared" si="173"/>
        <v>1</v>
      </c>
      <c r="E2157" s="220" t="b">
        <f t="shared" si="170"/>
        <v>0</v>
      </c>
      <c r="F2157" s="219" t="b">
        <f t="shared" si="174"/>
        <v>0</v>
      </c>
      <c r="G2157" s="219">
        <f t="shared" si="171"/>
        <v>44522</v>
      </c>
    </row>
    <row r="2158" spans="3:7" s="196" customFormat="1" x14ac:dyDescent="0.25">
      <c r="C2158" s="219">
        <f t="shared" si="172"/>
        <v>44522</v>
      </c>
      <c r="D2158" s="208" t="b">
        <f t="shared" si="173"/>
        <v>0</v>
      </c>
      <c r="E2158" s="220" t="b">
        <f t="shared" si="170"/>
        <v>0</v>
      </c>
      <c r="F2158" s="219">
        <f t="shared" si="174"/>
        <v>44522</v>
      </c>
      <c r="G2158" s="219">
        <f t="shared" si="171"/>
        <v>44522</v>
      </c>
    </row>
    <row r="2159" spans="3:7" s="196" customFormat="1" x14ac:dyDescent="0.25">
      <c r="C2159" s="219">
        <f t="shared" si="172"/>
        <v>44523</v>
      </c>
      <c r="D2159" s="208" t="b">
        <f t="shared" si="173"/>
        <v>0</v>
      </c>
      <c r="E2159" s="220" t="b">
        <f t="shared" si="170"/>
        <v>0</v>
      </c>
      <c r="F2159" s="219">
        <f t="shared" si="174"/>
        <v>44523</v>
      </c>
      <c r="G2159" s="219">
        <f t="shared" si="171"/>
        <v>44523</v>
      </c>
    </row>
    <row r="2160" spans="3:7" s="196" customFormat="1" x14ac:dyDescent="0.25">
      <c r="C2160" s="219">
        <f t="shared" si="172"/>
        <v>44524</v>
      </c>
      <c r="D2160" s="208" t="b">
        <f t="shared" si="173"/>
        <v>0</v>
      </c>
      <c r="E2160" s="220" t="b">
        <f t="shared" si="170"/>
        <v>0</v>
      </c>
      <c r="F2160" s="219">
        <f t="shared" si="174"/>
        <v>44524</v>
      </c>
      <c r="G2160" s="219">
        <f t="shared" si="171"/>
        <v>44524</v>
      </c>
    </row>
    <row r="2161" spans="3:7" s="196" customFormat="1" x14ac:dyDescent="0.25">
      <c r="C2161" s="219">
        <f t="shared" si="172"/>
        <v>44525</v>
      </c>
      <c r="D2161" s="208" t="b">
        <f t="shared" si="173"/>
        <v>0</v>
      </c>
      <c r="E2161" s="220" t="b">
        <f t="shared" si="170"/>
        <v>0</v>
      </c>
      <c r="F2161" s="219">
        <f t="shared" si="174"/>
        <v>44525</v>
      </c>
      <c r="G2161" s="219">
        <f t="shared" si="171"/>
        <v>44525</v>
      </c>
    </row>
    <row r="2162" spans="3:7" s="196" customFormat="1" x14ac:dyDescent="0.25">
      <c r="C2162" s="219">
        <f t="shared" si="172"/>
        <v>44526</v>
      </c>
      <c r="D2162" s="208" t="b">
        <f t="shared" si="173"/>
        <v>0</v>
      </c>
      <c r="E2162" s="220" t="b">
        <f t="shared" si="170"/>
        <v>0</v>
      </c>
      <c r="F2162" s="219">
        <f t="shared" si="174"/>
        <v>44526</v>
      </c>
      <c r="G2162" s="219">
        <f t="shared" si="171"/>
        <v>44526</v>
      </c>
    </row>
    <row r="2163" spans="3:7" s="196" customFormat="1" x14ac:dyDescent="0.25">
      <c r="C2163" s="219">
        <f t="shared" si="172"/>
        <v>44527</v>
      </c>
      <c r="D2163" s="208" t="b">
        <f t="shared" si="173"/>
        <v>1</v>
      </c>
      <c r="E2163" s="220" t="b">
        <f t="shared" si="170"/>
        <v>0</v>
      </c>
      <c r="F2163" s="219" t="b">
        <f t="shared" si="174"/>
        <v>0</v>
      </c>
      <c r="G2163" s="219">
        <f t="shared" si="171"/>
        <v>44529</v>
      </c>
    </row>
    <row r="2164" spans="3:7" s="196" customFormat="1" x14ac:dyDescent="0.25">
      <c r="C2164" s="219">
        <f t="shared" si="172"/>
        <v>44528</v>
      </c>
      <c r="D2164" s="208" t="b">
        <f t="shared" si="173"/>
        <v>1</v>
      </c>
      <c r="E2164" s="220" t="b">
        <f t="shared" si="170"/>
        <v>0</v>
      </c>
      <c r="F2164" s="219" t="b">
        <f t="shared" si="174"/>
        <v>0</v>
      </c>
      <c r="G2164" s="219">
        <f t="shared" si="171"/>
        <v>44529</v>
      </c>
    </row>
    <row r="2165" spans="3:7" s="196" customFormat="1" x14ac:dyDescent="0.25">
      <c r="C2165" s="219">
        <f t="shared" si="172"/>
        <v>44529</v>
      </c>
      <c r="D2165" s="208" t="b">
        <f t="shared" si="173"/>
        <v>0</v>
      </c>
      <c r="E2165" s="220" t="b">
        <f t="shared" si="170"/>
        <v>0</v>
      </c>
      <c r="F2165" s="219">
        <f t="shared" si="174"/>
        <v>44529</v>
      </c>
      <c r="G2165" s="219">
        <f t="shared" si="171"/>
        <v>44529</v>
      </c>
    </row>
    <row r="2166" spans="3:7" s="196" customFormat="1" x14ac:dyDescent="0.25">
      <c r="C2166" s="219">
        <f t="shared" si="172"/>
        <v>44530</v>
      </c>
      <c r="D2166" s="208" t="b">
        <f t="shared" si="173"/>
        <v>0</v>
      </c>
      <c r="E2166" s="220" t="b">
        <f t="shared" si="170"/>
        <v>0</v>
      </c>
      <c r="F2166" s="219">
        <f t="shared" si="174"/>
        <v>44530</v>
      </c>
      <c r="G2166" s="219">
        <f t="shared" si="171"/>
        <v>44530</v>
      </c>
    </row>
    <row r="2167" spans="3:7" s="196" customFormat="1" x14ac:dyDescent="0.25">
      <c r="C2167" s="219">
        <f t="shared" si="172"/>
        <v>44531</v>
      </c>
      <c r="D2167" s="208" t="b">
        <f t="shared" si="173"/>
        <v>0</v>
      </c>
      <c r="E2167" s="220" t="b">
        <f t="shared" si="170"/>
        <v>0</v>
      </c>
      <c r="F2167" s="219">
        <f t="shared" si="174"/>
        <v>44531</v>
      </c>
      <c r="G2167" s="219">
        <f t="shared" si="171"/>
        <v>44531</v>
      </c>
    </row>
    <row r="2168" spans="3:7" s="196" customFormat="1" x14ac:dyDescent="0.25">
      <c r="C2168" s="219">
        <f t="shared" si="172"/>
        <v>44532</v>
      </c>
      <c r="D2168" s="208" t="b">
        <f t="shared" si="173"/>
        <v>0</v>
      </c>
      <c r="E2168" s="220" t="b">
        <f t="shared" si="170"/>
        <v>0</v>
      </c>
      <c r="F2168" s="219">
        <f t="shared" si="174"/>
        <v>44532</v>
      </c>
      <c r="G2168" s="219">
        <f t="shared" si="171"/>
        <v>44532</v>
      </c>
    </row>
    <row r="2169" spans="3:7" s="196" customFormat="1" x14ac:dyDescent="0.25">
      <c r="C2169" s="219">
        <f t="shared" si="172"/>
        <v>44533</v>
      </c>
      <c r="D2169" s="208" t="b">
        <f t="shared" si="173"/>
        <v>0</v>
      </c>
      <c r="E2169" s="220" t="b">
        <f t="shared" si="170"/>
        <v>0</v>
      </c>
      <c r="F2169" s="219">
        <f t="shared" si="174"/>
        <v>44533</v>
      </c>
      <c r="G2169" s="219">
        <f t="shared" si="171"/>
        <v>44533</v>
      </c>
    </row>
    <row r="2170" spans="3:7" s="196" customFormat="1" x14ac:dyDescent="0.25">
      <c r="C2170" s="219">
        <f t="shared" si="172"/>
        <v>44534</v>
      </c>
      <c r="D2170" s="208" t="b">
        <f t="shared" si="173"/>
        <v>1</v>
      </c>
      <c r="E2170" s="220" t="b">
        <f t="shared" si="170"/>
        <v>0</v>
      </c>
      <c r="F2170" s="219" t="b">
        <f t="shared" si="174"/>
        <v>0</v>
      </c>
      <c r="G2170" s="219">
        <f t="shared" si="171"/>
        <v>44536</v>
      </c>
    </row>
    <row r="2171" spans="3:7" s="196" customFormat="1" x14ac:dyDescent="0.25">
      <c r="C2171" s="219">
        <f t="shared" si="172"/>
        <v>44535</v>
      </c>
      <c r="D2171" s="208" t="b">
        <f t="shared" si="173"/>
        <v>1</v>
      </c>
      <c r="E2171" s="220" t="b">
        <f t="shared" si="170"/>
        <v>0</v>
      </c>
      <c r="F2171" s="219" t="b">
        <f t="shared" si="174"/>
        <v>0</v>
      </c>
      <c r="G2171" s="219">
        <f t="shared" si="171"/>
        <v>44536</v>
      </c>
    </row>
    <row r="2172" spans="3:7" s="196" customFormat="1" x14ac:dyDescent="0.25">
      <c r="C2172" s="219">
        <f t="shared" si="172"/>
        <v>44536</v>
      </c>
      <c r="D2172" s="208" t="b">
        <f t="shared" si="173"/>
        <v>0</v>
      </c>
      <c r="E2172" s="220" t="b">
        <f t="shared" si="170"/>
        <v>0</v>
      </c>
      <c r="F2172" s="219">
        <f t="shared" si="174"/>
        <v>44536</v>
      </c>
      <c r="G2172" s="219">
        <f t="shared" si="171"/>
        <v>44536</v>
      </c>
    </row>
    <row r="2173" spans="3:7" s="196" customFormat="1" x14ac:dyDescent="0.25">
      <c r="C2173" s="219">
        <f t="shared" si="172"/>
        <v>44537</v>
      </c>
      <c r="D2173" s="208" t="b">
        <f t="shared" si="173"/>
        <v>0</v>
      </c>
      <c r="E2173" s="220" t="b">
        <f t="shared" si="170"/>
        <v>0</v>
      </c>
      <c r="F2173" s="219">
        <f t="shared" si="174"/>
        <v>44537</v>
      </c>
      <c r="G2173" s="219">
        <f t="shared" si="171"/>
        <v>44537</v>
      </c>
    </row>
    <row r="2174" spans="3:7" s="196" customFormat="1" x14ac:dyDescent="0.25">
      <c r="C2174" s="219">
        <f t="shared" si="172"/>
        <v>44538</v>
      </c>
      <c r="D2174" s="208" t="b">
        <f t="shared" si="173"/>
        <v>0</v>
      </c>
      <c r="E2174" s="220" t="b">
        <f t="shared" si="170"/>
        <v>0</v>
      </c>
      <c r="F2174" s="219">
        <f t="shared" si="174"/>
        <v>44538</v>
      </c>
      <c r="G2174" s="219">
        <f t="shared" si="171"/>
        <v>44538</v>
      </c>
    </row>
    <row r="2175" spans="3:7" s="196" customFormat="1" x14ac:dyDescent="0.25">
      <c r="C2175" s="219">
        <f t="shared" si="172"/>
        <v>44539</v>
      </c>
      <c r="D2175" s="208" t="b">
        <f t="shared" si="173"/>
        <v>0</v>
      </c>
      <c r="E2175" s="220" t="b">
        <f t="shared" si="170"/>
        <v>0</v>
      </c>
      <c r="F2175" s="219">
        <f t="shared" si="174"/>
        <v>44539</v>
      </c>
      <c r="G2175" s="219">
        <f t="shared" si="171"/>
        <v>44539</v>
      </c>
    </row>
    <row r="2176" spans="3:7" s="196" customFormat="1" x14ac:dyDescent="0.25">
      <c r="C2176" s="219">
        <f t="shared" si="172"/>
        <v>44540</v>
      </c>
      <c r="D2176" s="208" t="b">
        <f t="shared" si="173"/>
        <v>0</v>
      </c>
      <c r="E2176" s="220" t="b">
        <f t="shared" si="170"/>
        <v>0</v>
      </c>
      <c r="F2176" s="219">
        <f t="shared" si="174"/>
        <v>44540</v>
      </c>
      <c r="G2176" s="219">
        <f t="shared" si="171"/>
        <v>44540</v>
      </c>
    </row>
    <row r="2177" spans="3:7" s="196" customFormat="1" x14ac:dyDescent="0.25">
      <c r="C2177" s="219">
        <f t="shared" si="172"/>
        <v>44541</v>
      </c>
      <c r="D2177" s="208" t="b">
        <f t="shared" si="173"/>
        <v>1</v>
      </c>
      <c r="E2177" s="220" t="b">
        <f t="shared" si="170"/>
        <v>0</v>
      </c>
      <c r="F2177" s="219" t="b">
        <f t="shared" si="174"/>
        <v>0</v>
      </c>
      <c r="G2177" s="219">
        <f t="shared" si="171"/>
        <v>44543</v>
      </c>
    </row>
    <row r="2178" spans="3:7" s="196" customFormat="1" x14ac:dyDescent="0.25">
      <c r="C2178" s="219">
        <f t="shared" si="172"/>
        <v>44542</v>
      </c>
      <c r="D2178" s="208" t="b">
        <f t="shared" si="173"/>
        <v>1</v>
      </c>
      <c r="E2178" s="220" t="b">
        <f t="shared" si="170"/>
        <v>0</v>
      </c>
      <c r="F2178" s="219" t="b">
        <f t="shared" si="174"/>
        <v>0</v>
      </c>
      <c r="G2178" s="219">
        <f t="shared" si="171"/>
        <v>44543</v>
      </c>
    </row>
    <row r="2179" spans="3:7" s="196" customFormat="1" x14ac:dyDescent="0.25">
      <c r="C2179" s="219">
        <f t="shared" si="172"/>
        <v>44543</v>
      </c>
      <c r="D2179" s="208" t="b">
        <f t="shared" si="173"/>
        <v>0</v>
      </c>
      <c r="E2179" s="220" t="b">
        <f t="shared" si="170"/>
        <v>0</v>
      </c>
      <c r="F2179" s="219">
        <f t="shared" si="174"/>
        <v>44543</v>
      </c>
      <c r="G2179" s="219">
        <f t="shared" si="171"/>
        <v>44543</v>
      </c>
    </row>
    <row r="2180" spans="3:7" s="196" customFormat="1" x14ac:dyDescent="0.25">
      <c r="C2180" s="219">
        <f t="shared" si="172"/>
        <v>44544</v>
      </c>
      <c r="D2180" s="208" t="b">
        <f t="shared" si="173"/>
        <v>0</v>
      </c>
      <c r="E2180" s="220" t="b">
        <f t="shared" si="170"/>
        <v>0</v>
      </c>
      <c r="F2180" s="219">
        <f t="shared" si="174"/>
        <v>44544</v>
      </c>
      <c r="G2180" s="219">
        <f t="shared" si="171"/>
        <v>44544</v>
      </c>
    </row>
    <row r="2181" spans="3:7" s="196" customFormat="1" x14ac:dyDescent="0.25">
      <c r="C2181" s="219">
        <f t="shared" si="172"/>
        <v>44545</v>
      </c>
      <c r="D2181" s="208" t="b">
        <f t="shared" si="173"/>
        <v>0</v>
      </c>
      <c r="E2181" s="220" t="b">
        <f t="shared" si="170"/>
        <v>0</v>
      </c>
      <c r="F2181" s="219">
        <f t="shared" si="174"/>
        <v>44545</v>
      </c>
      <c r="G2181" s="219">
        <f t="shared" si="171"/>
        <v>44545</v>
      </c>
    </row>
    <row r="2182" spans="3:7" s="196" customFormat="1" x14ac:dyDescent="0.25">
      <c r="C2182" s="219">
        <f t="shared" si="172"/>
        <v>44546</v>
      </c>
      <c r="D2182" s="208" t="b">
        <f t="shared" si="173"/>
        <v>0</v>
      </c>
      <c r="E2182" s="220" t="b">
        <f t="shared" ref="E2182:E2245" si="175">IF(TYPE(VLOOKUP(C2182,Holydays,1,0))&lt;&gt;1,FALSE,TRUE)</f>
        <v>0</v>
      </c>
      <c r="F2182" s="219">
        <f t="shared" si="174"/>
        <v>44546</v>
      </c>
      <c r="G2182" s="219">
        <f t="shared" ref="G2182:G2245" si="176">IF(F2182,F2182,WORKDAY(C2182,1,Holydays))</f>
        <v>44546</v>
      </c>
    </row>
    <row r="2183" spans="3:7" s="196" customFormat="1" x14ac:dyDescent="0.25">
      <c r="C2183" s="219">
        <f t="shared" ref="C2183:C2246" si="177">C2182+1</f>
        <v>44547</v>
      </c>
      <c r="D2183" s="208" t="b">
        <f t="shared" ref="D2183:D2246" si="178">IF(WEEKDAY(C2183,2)&gt;5,TRUE)</f>
        <v>0</v>
      </c>
      <c r="E2183" s="220" t="b">
        <f t="shared" si="175"/>
        <v>0</v>
      </c>
      <c r="F2183" s="219">
        <f t="shared" ref="F2183:F2246" si="179">IF(OR(D2183,E2183),FALSE,C2183)</f>
        <v>44547</v>
      </c>
      <c r="G2183" s="219">
        <f t="shared" si="176"/>
        <v>44547</v>
      </c>
    </row>
    <row r="2184" spans="3:7" s="196" customFormat="1" x14ac:dyDescent="0.25">
      <c r="C2184" s="219">
        <f t="shared" si="177"/>
        <v>44548</v>
      </c>
      <c r="D2184" s="208" t="b">
        <f t="shared" si="178"/>
        <v>1</v>
      </c>
      <c r="E2184" s="220" t="b">
        <f t="shared" si="175"/>
        <v>0</v>
      </c>
      <c r="F2184" s="219" t="b">
        <f t="shared" si="179"/>
        <v>0</v>
      </c>
      <c r="G2184" s="219">
        <f t="shared" si="176"/>
        <v>44550</v>
      </c>
    </row>
    <row r="2185" spans="3:7" s="196" customFormat="1" x14ac:dyDescent="0.25">
      <c r="C2185" s="219">
        <f t="shared" si="177"/>
        <v>44549</v>
      </c>
      <c r="D2185" s="208" t="b">
        <f t="shared" si="178"/>
        <v>1</v>
      </c>
      <c r="E2185" s="220" t="b">
        <f t="shared" si="175"/>
        <v>0</v>
      </c>
      <c r="F2185" s="219" t="b">
        <f t="shared" si="179"/>
        <v>0</v>
      </c>
      <c r="G2185" s="219">
        <f t="shared" si="176"/>
        <v>44550</v>
      </c>
    </row>
    <row r="2186" spans="3:7" s="196" customFormat="1" x14ac:dyDescent="0.25">
      <c r="C2186" s="219">
        <f t="shared" si="177"/>
        <v>44550</v>
      </c>
      <c r="D2186" s="208" t="b">
        <f t="shared" si="178"/>
        <v>0</v>
      </c>
      <c r="E2186" s="220" t="b">
        <f t="shared" si="175"/>
        <v>0</v>
      </c>
      <c r="F2186" s="219">
        <f t="shared" si="179"/>
        <v>44550</v>
      </c>
      <c r="G2186" s="219">
        <f t="shared" si="176"/>
        <v>44550</v>
      </c>
    </row>
    <row r="2187" spans="3:7" s="196" customFormat="1" x14ac:dyDescent="0.25">
      <c r="C2187" s="219">
        <f t="shared" si="177"/>
        <v>44551</v>
      </c>
      <c r="D2187" s="208" t="b">
        <f t="shared" si="178"/>
        <v>0</v>
      </c>
      <c r="E2187" s="220" t="b">
        <f t="shared" si="175"/>
        <v>0</v>
      </c>
      <c r="F2187" s="219">
        <f t="shared" si="179"/>
        <v>44551</v>
      </c>
      <c r="G2187" s="219">
        <f t="shared" si="176"/>
        <v>44551</v>
      </c>
    </row>
    <row r="2188" spans="3:7" s="196" customFormat="1" x14ac:dyDescent="0.25">
      <c r="C2188" s="219">
        <f t="shared" si="177"/>
        <v>44552</v>
      </c>
      <c r="D2188" s="208" t="b">
        <f t="shared" si="178"/>
        <v>0</v>
      </c>
      <c r="E2188" s="220" t="b">
        <f t="shared" si="175"/>
        <v>0</v>
      </c>
      <c r="F2188" s="219">
        <f t="shared" si="179"/>
        <v>44552</v>
      </c>
      <c r="G2188" s="219">
        <f t="shared" si="176"/>
        <v>44552</v>
      </c>
    </row>
    <row r="2189" spans="3:7" s="196" customFormat="1" x14ac:dyDescent="0.25">
      <c r="C2189" s="219">
        <f t="shared" si="177"/>
        <v>44553</v>
      </c>
      <c r="D2189" s="208" t="b">
        <f t="shared" si="178"/>
        <v>0</v>
      </c>
      <c r="E2189" s="220" t="b">
        <f t="shared" si="175"/>
        <v>0</v>
      </c>
      <c r="F2189" s="219">
        <f t="shared" si="179"/>
        <v>44553</v>
      </c>
      <c r="G2189" s="219">
        <f t="shared" si="176"/>
        <v>44553</v>
      </c>
    </row>
    <row r="2190" spans="3:7" s="196" customFormat="1" x14ac:dyDescent="0.25">
      <c r="C2190" s="219">
        <f t="shared" si="177"/>
        <v>44554</v>
      </c>
      <c r="D2190" s="208" t="b">
        <f t="shared" si="178"/>
        <v>0</v>
      </c>
      <c r="E2190" s="220" t="b">
        <f t="shared" si="175"/>
        <v>0</v>
      </c>
      <c r="F2190" s="219">
        <f t="shared" si="179"/>
        <v>44554</v>
      </c>
      <c r="G2190" s="219">
        <f t="shared" si="176"/>
        <v>44554</v>
      </c>
    </row>
    <row r="2191" spans="3:7" s="196" customFormat="1" x14ac:dyDescent="0.25">
      <c r="C2191" s="219">
        <f t="shared" si="177"/>
        <v>44555</v>
      </c>
      <c r="D2191" s="208" t="b">
        <f t="shared" si="178"/>
        <v>1</v>
      </c>
      <c r="E2191" s="220" t="b">
        <f t="shared" si="175"/>
        <v>1</v>
      </c>
      <c r="F2191" s="219" t="b">
        <f t="shared" si="179"/>
        <v>0</v>
      </c>
      <c r="G2191" s="219">
        <f t="shared" si="176"/>
        <v>44557</v>
      </c>
    </row>
    <row r="2192" spans="3:7" s="196" customFormat="1" x14ac:dyDescent="0.25">
      <c r="C2192" s="219">
        <f t="shared" si="177"/>
        <v>44556</v>
      </c>
      <c r="D2192" s="208" t="b">
        <f t="shared" si="178"/>
        <v>1</v>
      </c>
      <c r="E2192" s="220" t="b">
        <f t="shared" si="175"/>
        <v>1</v>
      </c>
      <c r="F2192" s="219" t="b">
        <f t="shared" si="179"/>
        <v>0</v>
      </c>
      <c r="G2192" s="219">
        <f t="shared" si="176"/>
        <v>44557</v>
      </c>
    </row>
    <row r="2193" spans="3:7" s="196" customFormat="1" x14ac:dyDescent="0.25">
      <c r="C2193" s="219">
        <f t="shared" si="177"/>
        <v>44557</v>
      </c>
      <c r="D2193" s="208" t="b">
        <f t="shared" si="178"/>
        <v>0</v>
      </c>
      <c r="E2193" s="220" t="b">
        <f t="shared" si="175"/>
        <v>0</v>
      </c>
      <c r="F2193" s="219">
        <f t="shared" si="179"/>
        <v>44557</v>
      </c>
      <c r="G2193" s="219">
        <f t="shared" si="176"/>
        <v>44557</v>
      </c>
    </row>
    <row r="2194" spans="3:7" s="196" customFormat="1" x14ac:dyDescent="0.25">
      <c r="C2194" s="219">
        <f t="shared" si="177"/>
        <v>44558</v>
      </c>
      <c r="D2194" s="208" t="b">
        <f t="shared" si="178"/>
        <v>0</v>
      </c>
      <c r="E2194" s="220" t="b">
        <f t="shared" si="175"/>
        <v>0</v>
      </c>
      <c r="F2194" s="219">
        <f t="shared" si="179"/>
        <v>44558</v>
      </c>
      <c r="G2194" s="219">
        <f t="shared" si="176"/>
        <v>44558</v>
      </c>
    </row>
    <row r="2195" spans="3:7" s="196" customFormat="1" x14ac:dyDescent="0.25">
      <c r="C2195" s="219">
        <f t="shared" si="177"/>
        <v>44559</v>
      </c>
      <c r="D2195" s="208" t="b">
        <f t="shared" si="178"/>
        <v>0</v>
      </c>
      <c r="E2195" s="220" t="b">
        <f t="shared" si="175"/>
        <v>0</v>
      </c>
      <c r="F2195" s="219">
        <f t="shared" si="179"/>
        <v>44559</v>
      </c>
      <c r="G2195" s="219">
        <f t="shared" si="176"/>
        <v>44559</v>
      </c>
    </row>
    <row r="2196" spans="3:7" s="196" customFormat="1" x14ac:dyDescent="0.25">
      <c r="C2196" s="219">
        <f t="shared" si="177"/>
        <v>44560</v>
      </c>
      <c r="D2196" s="208" t="b">
        <f t="shared" si="178"/>
        <v>0</v>
      </c>
      <c r="E2196" s="220" t="b">
        <f t="shared" si="175"/>
        <v>0</v>
      </c>
      <c r="F2196" s="219">
        <f t="shared" si="179"/>
        <v>44560</v>
      </c>
      <c r="G2196" s="219">
        <f t="shared" si="176"/>
        <v>44560</v>
      </c>
    </row>
    <row r="2197" spans="3:7" s="196" customFormat="1" x14ac:dyDescent="0.25">
      <c r="C2197" s="219">
        <f t="shared" si="177"/>
        <v>44561</v>
      </c>
      <c r="D2197" s="208" t="b">
        <f t="shared" si="178"/>
        <v>0</v>
      </c>
      <c r="E2197" s="220" t="b">
        <f t="shared" si="175"/>
        <v>0</v>
      </c>
      <c r="F2197" s="219">
        <f t="shared" si="179"/>
        <v>44561</v>
      </c>
      <c r="G2197" s="219">
        <f t="shared" si="176"/>
        <v>44561</v>
      </c>
    </row>
    <row r="2198" spans="3:7" s="196" customFormat="1" x14ac:dyDescent="0.25">
      <c r="C2198" s="219">
        <f t="shared" si="177"/>
        <v>44562</v>
      </c>
      <c r="D2198" s="208" t="b">
        <f t="shared" si="178"/>
        <v>1</v>
      </c>
      <c r="E2198" s="220" t="b">
        <f t="shared" si="175"/>
        <v>1</v>
      </c>
      <c r="F2198" s="219" t="b">
        <f t="shared" si="179"/>
        <v>0</v>
      </c>
      <c r="G2198" s="219">
        <f t="shared" si="176"/>
        <v>44564</v>
      </c>
    </row>
    <row r="2199" spans="3:7" s="196" customFormat="1" x14ac:dyDescent="0.25">
      <c r="C2199" s="219">
        <f t="shared" si="177"/>
        <v>44563</v>
      </c>
      <c r="D2199" s="208" t="b">
        <f t="shared" si="178"/>
        <v>1</v>
      </c>
      <c r="E2199" s="220" t="b">
        <f t="shared" si="175"/>
        <v>0</v>
      </c>
      <c r="F2199" s="219" t="b">
        <f t="shared" si="179"/>
        <v>0</v>
      </c>
      <c r="G2199" s="219">
        <f t="shared" si="176"/>
        <v>44564</v>
      </c>
    </row>
    <row r="2200" spans="3:7" s="196" customFormat="1" x14ac:dyDescent="0.25">
      <c r="C2200" s="219">
        <f t="shared" si="177"/>
        <v>44564</v>
      </c>
      <c r="D2200" s="208" t="b">
        <f t="shared" si="178"/>
        <v>0</v>
      </c>
      <c r="E2200" s="220" t="b">
        <f t="shared" si="175"/>
        <v>0</v>
      </c>
      <c r="F2200" s="219">
        <f t="shared" si="179"/>
        <v>44564</v>
      </c>
      <c r="G2200" s="219">
        <f t="shared" si="176"/>
        <v>44564</v>
      </c>
    </row>
    <row r="2201" spans="3:7" s="196" customFormat="1" x14ac:dyDescent="0.25">
      <c r="C2201" s="219">
        <f t="shared" si="177"/>
        <v>44565</v>
      </c>
      <c r="D2201" s="208" t="b">
        <f t="shared" si="178"/>
        <v>0</v>
      </c>
      <c r="E2201" s="220" t="b">
        <f t="shared" si="175"/>
        <v>0</v>
      </c>
      <c r="F2201" s="219">
        <f t="shared" si="179"/>
        <v>44565</v>
      </c>
      <c r="G2201" s="219">
        <f t="shared" si="176"/>
        <v>44565</v>
      </c>
    </row>
    <row r="2202" spans="3:7" s="196" customFormat="1" x14ac:dyDescent="0.25">
      <c r="C2202" s="219">
        <f t="shared" si="177"/>
        <v>44566</v>
      </c>
      <c r="D2202" s="208" t="b">
        <f t="shared" si="178"/>
        <v>0</v>
      </c>
      <c r="E2202" s="220" t="b">
        <f t="shared" si="175"/>
        <v>0</v>
      </c>
      <c r="F2202" s="219">
        <f t="shared" si="179"/>
        <v>44566</v>
      </c>
      <c r="G2202" s="219">
        <f t="shared" si="176"/>
        <v>44566</v>
      </c>
    </row>
    <row r="2203" spans="3:7" s="196" customFormat="1" x14ac:dyDescent="0.25">
      <c r="C2203" s="219">
        <f t="shared" si="177"/>
        <v>44567</v>
      </c>
      <c r="D2203" s="208" t="b">
        <f t="shared" si="178"/>
        <v>0</v>
      </c>
      <c r="E2203" s="220" t="b">
        <f t="shared" si="175"/>
        <v>0</v>
      </c>
      <c r="F2203" s="219">
        <f t="shared" si="179"/>
        <v>44567</v>
      </c>
      <c r="G2203" s="219">
        <f t="shared" si="176"/>
        <v>44567</v>
      </c>
    </row>
    <row r="2204" spans="3:7" s="196" customFormat="1" x14ac:dyDescent="0.25">
      <c r="C2204" s="219">
        <f t="shared" si="177"/>
        <v>44568</v>
      </c>
      <c r="D2204" s="208" t="b">
        <f t="shared" si="178"/>
        <v>0</v>
      </c>
      <c r="E2204" s="220" t="b">
        <f t="shared" si="175"/>
        <v>0</v>
      </c>
      <c r="F2204" s="219">
        <f t="shared" si="179"/>
        <v>44568</v>
      </c>
      <c r="G2204" s="219">
        <f t="shared" si="176"/>
        <v>44568</v>
      </c>
    </row>
    <row r="2205" spans="3:7" s="196" customFormat="1" x14ac:dyDescent="0.25">
      <c r="C2205" s="219">
        <f t="shared" si="177"/>
        <v>44569</v>
      </c>
      <c r="D2205" s="208" t="b">
        <f t="shared" si="178"/>
        <v>1</v>
      </c>
      <c r="E2205" s="220" t="b">
        <f t="shared" si="175"/>
        <v>0</v>
      </c>
      <c r="F2205" s="219" t="b">
        <f t="shared" si="179"/>
        <v>0</v>
      </c>
      <c r="G2205" s="219">
        <f t="shared" si="176"/>
        <v>44571</v>
      </c>
    </row>
    <row r="2206" spans="3:7" s="196" customFormat="1" x14ac:dyDescent="0.25">
      <c r="C2206" s="219">
        <f t="shared" si="177"/>
        <v>44570</v>
      </c>
      <c r="D2206" s="208" t="b">
        <f t="shared" si="178"/>
        <v>1</v>
      </c>
      <c r="E2206" s="220" t="b">
        <f t="shared" si="175"/>
        <v>0</v>
      </c>
      <c r="F2206" s="219" t="b">
        <f t="shared" si="179"/>
        <v>0</v>
      </c>
      <c r="G2206" s="219">
        <f t="shared" si="176"/>
        <v>44571</v>
      </c>
    </row>
    <row r="2207" spans="3:7" s="196" customFormat="1" x14ac:dyDescent="0.25">
      <c r="C2207" s="219">
        <f t="shared" si="177"/>
        <v>44571</v>
      </c>
      <c r="D2207" s="208" t="b">
        <f t="shared" si="178"/>
        <v>0</v>
      </c>
      <c r="E2207" s="220" t="b">
        <f t="shared" si="175"/>
        <v>0</v>
      </c>
      <c r="F2207" s="219">
        <f t="shared" si="179"/>
        <v>44571</v>
      </c>
      <c r="G2207" s="219">
        <f t="shared" si="176"/>
        <v>44571</v>
      </c>
    </row>
    <row r="2208" spans="3:7" s="196" customFormat="1" x14ac:dyDescent="0.25">
      <c r="C2208" s="219">
        <f t="shared" si="177"/>
        <v>44572</v>
      </c>
      <c r="D2208" s="208" t="b">
        <f t="shared" si="178"/>
        <v>0</v>
      </c>
      <c r="E2208" s="220" t="b">
        <f t="shared" si="175"/>
        <v>0</v>
      </c>
      <c r="F2208" s="219">
        <f t="shared" si="179"/>
        <v>44572</v>
      </c>
      <c r="G2208" s="219">
        <f t="shared" si="176"/>
        <v>44572</v>
      </c>
    </row>
    <row r="2209" spans="3:7" s="196" customFormat="1" x14ac:dyDescent="0.25">
      <c r="C2209" s="219">
        <f t="shared" si="177"/>
        <v>44573</v>
      </c>
      <c r="D2209" s="208" t="b">
        <f t="shared" si="178"/>
        <v>0</v>
      </c>
      <c r="E2209" s="220" t="b">
        <f t="shared" si="175"/>
        <v>0</v>
      </c>
      <c r="F2209" s="219">
        <f t="shared" si="179"/>
        <v>44573</v>
      </c>
      <c r="G2209" s="219">
        <f t="shared" si="176"/>
        <v>44573</v>
      </c>
    </row>
    <row r="2210" spans="3:7" s="196" customFormat="1" x14ac:dyDescent="0.25">
      <c r="C2210" s="219">
        <f t="shared" si="177"/>
        <v>44574</v>
      </c>
      <c r="D2210" s="208" t="b">
        <f t="shared" si="178"/>
        <v>0</v>
      </c>
      <c r="E2210" s="220" t="b">
        <f t="shared" si="175"/>
        <v>0</v>
      </c>
      <c r="F2210" s="219">
        <f t="shared" si="179"/>
        <v>44574</v>
      </c>
      <c r="G2210" s="219">
        <f t="shared" si="176"/>
        <v>44574</v>
      </c>
    </row>
    <row r="2211" spans="3:7" s="196" customFormat="1" x14ac:dyDescent="0.25">
      <c r="C2211" s="219">
        <f t="shared" si="177"/>
        <v>44575</v>
      </c>
      <c r="D2211" s="208" t="b">
        <f t="shared" si="178"/>
        <v>0</v>
      </c>
      <c r="E2211" s="220" t="b">
        <f t="shared" si="175"/>
        <v>0</v>
      </c>
      <c r="F2211" s="219">
        <f t="shared" si="179"/>
        <v>44575</v>
      </c>
      <c r="G2211" s="219">
        <f t="shared" si="176"/>
        <v>44575</v>
      </c>
    </row>
    <row r="2212" spans="3:7" s="196" customFormat="1" x14ac:dyDescent="0.25">
      <c r="C2212" s="219">
        <f t="shared" si="177"/>
        <v>44576</v>
      </c>
      <c r="D2212" s="208" t="b">
        <f t="shared" si="178"/>
        <v>1</v>
      </c>
      <c r="E2212" s="220" t="b">
        <f t="shared" si="175"/>
        <v>0</v>
      </c>
      <c r="F2212" s="219" t="b">
        <f t="shared" si="179"/>
        <v>0</v>
      </c>
      <c r="G2212" s="219">
        <f t="shared" si="176"/>
        <v>44578</v>
      </c>
    </row>
    <row r="2213" spans="3:7" s="196" customFormat="1" x14ac:dyDescent="0.25">
      <c r="C2213" s="219">
        <f t="shared" si="177"/>
        <v>44577</v>
      </c>
      <c r="D2213" s="208" t="b">
        <f t="shared" si="178"/>
        <v>1</v>
      </c>
      <c r="E2213" s="220" t="b">
        <f t="shared" si="175"/>
        <v>0</v>
      </c>
      <c r="F2213" s="219" t="b">
        <f t="shared" si="179"/>
        <v>0</v>
      </c>
      <c r="G2213" s="219">
        <f t="shared" si="176"/>
        <v>44578</v>
      </c>
    </row>
    <row r="2214" spans="3:7" s="196" customFormat="1" x14ac:dyDescent="0.25">
      <c r="C2214" s="219">
        <f t="shared" si="177"/>
        <v>44578</v>
      </c>
      <c r="D2214" s="208" t="b">
        <f t="shared" si="178"/>
        <v>0</v>
      </c>
      <c r="E2214" s="220" t="b">
        <f t="shared" si="175"/>
        <v>0</v>
      </c>
      <c r="F2214" s="219">
        <f t="shared" si="179"/>
        <v>44578</v>
      </c>
      <c r="G2214" s="219">
        <f t="shared" si="176"/>
        <v>44578</v>
      </c>
    </row>
    <row r="2215" spans="3:7" s="196" customFormat="1" x14ac:dyDescent="0.25">
      <c r="C2215" s="219">
        <f t="shared" si="177"/>
        <v>44579</v>
      </c>
      <c r="D2215" s="208" t="b">
        <f t="shared" si="178"/>
        <v>0</v>
      </c>
      <c r="E2215" s="220" t="b">
        <f t="shared" si="175"/>
        <v>0</v>
      </c>
      <c r="F2215" s="219">
        <f t="shared" si="179"/>
        <v>44579</v>
      </c>
      <c r="G2215" s="219">
        <f t="shared" si="176"/>
        <v>44579</v>
      </c>
    </row>
    <row r="2216" spans="3:7" s="196" customFormat="1" x14ac:dyDescent="0.25">
      <c r="C2216" s="219">
        <f t="shared" si="177"/>
        <v>44580</v>
      </c>
      <c r="D2216" s="208" t="b">
        <f t="shared" si="178"/>
        <v>0</v>
      </c>
      <c r="E2216" s="220" t="b">
        <f t="shared" si="175"/>
        <v>0</v>
      </c>
      <c r="F2216" s="219">
        <f t="shared" si="179"/>
        <v>44580</v>
      </c>
      <c r="G2216" s="219">
        <f t="shared" si="176"/>
        <v>44580</v>
      </c>
    </row>
    <row r="2217" spans="3:7" s="196" customFormat="1" x14ac:dyDescent="0.25">
      <c r="C2217" s="219">
        <f t="shared" si="177"/>
        <v>44581</v>
      </c>
      <c r="D2217" s="208" t="b">
        <f t="shared" si="178"/>
        <v>0</v>
      </c>
      <c r="E2217" s="220" t="b">
        <f t="shared" si="175"/>
        <v>0</v>
      </c>
      <c r="F2217" s="219">
        <f t="shared" si="179"/>
        <v>44581</v>
      </c>
      <c r="G2217" s="219">
        <f t="shared" si="176"/>
        <v>44581</v>
      </c>
    </row>
    <row r="2218" spans="3:7" s="196" customFormat="1" x14ac:dyDescent="0.25">
      <c r="C2218" s="219">
        <f t="shared" si="177"/>
        <v>44582</v>
      </c>
      <c r="D2218" s="208" t="b">
        <f t="shared" si="178"/>
        <v>0</v>
      </c>
      <c r="E2218" s="220" t="b">
        <f t="shared" si="175"/>
        <v>0</v>
      </c>
      <c r="F2218" s="219">
        <f t="shared" si="179"/>
        <v>44582</v>
      </c>
      <c r="G2218" s="219">
        <f t="shared" si="176"/>
        <v>44582</v>
      </c>
    </row>
    <row r="2219" spans="3:7" s="196" customFormat="1" x14ac:dyDescent="0.25">
      <c r="C2219" s="219">
        <f t="shared" si="177"/>
        <v>44583</v>
      </c>
      <c r="D2219" s="208" t="b">
        <f t="shared" si="178"/>
        <v>1</v>
      </c>
      <c r="E2219" s="220" t="b">
        <f t="shared" si="175"/>
        <v>0</v>
      </c>
      <c r="F2219" s="219" t="b">
        <f t="shared" si="179"/>
        <v>0</v>
      </c>
      <c r="G2219" s="219">
        <f t="shared" si="176"/>
        <v>44585</v>
      </c>
    </row>
    <row r="2220" spans="3:7" s="196" customFormat="1" x14ac:dyDescent="0.25">
      <c r="C2220" s="219">
        <f t="shared" si="177"/>
        <v>44584</v>
      </c>
      <c r="D2220" s="208" t="b">
        <f t="shared" si="178"/>
        <v>1</v>
      </c>
      <c r="E2220" s="220" t="b">
        <f t="shared" si="175"/>
        <v>0</v>
      </c>
      <c r="F2220" s="219" t="b">
        <f t="shared" si="179"/>
        <v>0</v>
      </c>
      <c r="G2220" s="219">
        <f t="shared" si="176"/>
        <v>44585</v>
      </c>
    </row>
    <row r="2221" spans="3:7" s="196" customFormat="1" x14ac:dyDescent="0.25">
      <c r="C2221" s="219">
        <f t="shared" si="177"/>
        <v>44585</v>
      </c>
      <c r="D2221" s="208" t="b">
        <f t="shared" si="178"/>
        <v>0</v>
      </c>
      <c r="E2221" s="220" t="b">
        <f t="shared" si="175"/>
        <v>0</v>
      </c>
      <c r="F2221" s="219">
        <f t="shared" si="179"/>
        <v>44585</v>
      </c>
      <c r="G2221" s="219">
        <f t="shared" si="176"/>
        <v>44585</v>
      </c>
    </row>
    <row r="2222" spans="3:7" s="196" customFormat="1" x14ac:dyDescent="0.25">
      <c r="C2222" s="219">
        <f t="shared" si="177"/>
        <v>44586</v>
      </c>
      <c r="D2222" s="208" t="b">
        <f t="shared" si="178"/>
        <v>0</v>
      </c>
      <c r="E2222" s="220" t="b">
        <f t="shared" si="175"/>
        <v>0</v>
      </c>
      <c r="F2222" s="219">
        <f t="shared" si="179"/>
        <v>44586</v>
      </c>
      <c r="G2222" s="219">
        <f t="shared" si="176"/>
        <v>44586</v>
      </c>
    </row>
    <row r="2223" spans="3:7" s="196" customFormat="1" x14ac:dyDescent="0.25">
      <c r="C2223" s="219">
        <f t="shared" si="177"/>
        <v>44587</v>
      </c>
      <c r="D2223" s="208" t="b">
        <f t="shared" si="178"/>
        <v>0</v>
      </c>
      <c r="E2223" s="220" t="b">
        <f t="shared" si="175"/>
        <v>0</v>
      </c>
      <c r="F2223" s="219">
        <f t="shared" si="179"/>
        <v>44587</v>
      </c>
      <c r="G2223" s="219">
        <f t="shared" si="176"/>
        <v>44587</v>
      </c>
    </row>
    <row r="2224" spans="3:7" s="196" customFormat="1" x14ac:dyDescent="0.25">
      <c r="C2224" s="219">
        <f t="shared" si="177"/>
        <v>44588</v>
      </c>
      <c r="D2224" s="208" t="b">
        <f t="shared" si="178"/>
        <v>0</v>
      </c>
      <c r="E2224" s="220" t="b">
        <f t="shared" si="175"/>
        <v>0</v>
      </c>
      <c r="F2224" s="219">
        <f t="shared" si="179"/>
        <v>44588</v>
      </c>
      <c r="G2224" s="219">
        <f t="shared" si="176"/>
        <v>44588</v>
      </c>
    </row>
    <row r="2225" spans="3:7" s="196" customFormat="1" x14ac:dyDescent="0.25">
      <c r="C2225" s="219">
        <f t="shared" si="177"/>
        <v>44589</v>
      </c>
      <c r="D2225" s="208" t="b">
        <f t="shared" si="178"/>
        <v>0</v>
      </c>
      <c r="E2225" s="220" t="b">
        <f t="shared" si="175"/>
        <v>0</v>
      </c>
      <c r="F2225" s="219">
        <f t="shared" si="179"/>
        <v>44589</v>
      </c>
      <c r="G2225" s="219">
        <f t="shared" si="176"/>
        <v>44589</v>
      </c>
    </row>
    <row r="2226" spans="3:7" s="196" customFormat="1" x14ac:dyDescent="0.25">
      <c r="C2226" s="219">
        <f t="shared" si="177"/>
        <v>44590</v>
      </c>
      <c r="D2226" s="208" t="b">
        <f t="shared" si="178"/>
        <v>1</v>
      </c>
      <c r="E2226" s="220" t="b">
        <f t="shared" si="175"/>
        <v>0</v>
      </c>
      <c r="F2226" s="219" t="b">
        <f t="shared" si="179"/>
        <v>0</v>
      </c>
      <c r="G2226" s="219">
        <f t="shared" si="176"/>
        <v>44592</v>
      </c>
    </row>
    <row r="2227" spans="3:7" s="196" customFormat="1" x14ac:dyDescent="0.25">
      <c r="C2227" s="219">
        <f t="shared" si="177"/>
        <v>44591</v>
      </c>
      <c r="D2227" s="208" t="b">
        <f t="shared" si="178"/>
        <v>1</v>
      </c>
      <c r="E2227" s="220" t="b">
        <f t="shared" si="175"/>
        <v>0</v>
      </c>
      <c r="F2227" s="219" t="b">
        <f t="shared" si="179"/>
        <v>0</v>
      </c>
      <c r="G2227" s="219">
        <f t="shared" si="176"/>
        <v>44592</v>
      </c>
    </row>
    <row r="2228" spans="3:7" s="196" customFormat="1" x14ac:dyDescent="0.25">
      <c r="C2228" s="219">
        <f t="shared" si="177"/>
        <v>44592</v>
      </c>
      <c r="D2228" s="208" t="b">
        <f t="shared" si="178"/>
        <v>0</v>
      </c>
      <c r="E2228" s="220" t="b">
        <f t="shared" si="175"/>
        <v>0</v>
      </c>
      <c r="F2228" s="219">
        <f t="shared" si="179"/>
        <v>44592</v>
      </c>
      <c r="G2228" s="219">
        <f t="shared" si="176"/>
        <v>44592</v>
      </c>
    </row>
    <row r="2229" spans="3:7" s="196" customFormat="1" x14ac:dyDescent="0.25">
      <c r="C2229" s="219">
        <f t="shared" si="177"/>
        <v>44593</v>
      </c>
      <c r="D2229" s="208" t="b">
        <f t="shared" si="178"/>
        <v>0</v>
      </c>
      <c r="E2229" s="220" t="b">
        <f t="shared" si="175"/>
        <v>0</v>
      </c>
      <c r="F2229" s="219">
        <f t="shared" si="179"/>
        <v>44593</v>
      </c>
      <c r="G2229" s="219">
        <f t="shared" si="176"/>
        <v>44593</v>
      </c>
    </row>
    <row r="2230" spans="3:7" s="196" customFormat="1" x14ac:dyDescent="0.25">
      <c r="C2230" s="219">
        <f t="shared" si="177"/>
        <v>44594</v>
      </c>
      <c r="D2230" s="208" t="b">
        <f t="shared" si="178"/>
        <v>0</v>
      </c>
      <c r="E2230" s="220" t="b">
        <f t="shared" si="175"/>
        <v>0</v>
      </c>
      <c r="F2230" s="219">
        <f t="shared" si="179"/>
        <v>44594</v>
      </c>
      <c r="G2230" s="219">
        <f t="shared" si="176"/>
        <v>44594</v>
      </c>
    </row>
    <row r="2231" spans="3:7" s="196" customFormat="1" x14ac:dyDescent="0.25">
      <c r="C2231" s="219">
        <f t="shared" si="177"/>
        <v>44595</v>
      </c>
      <c r="D2231" s="208" t="b">
        <f t="shared" si="178"/>
        <v>0</v>
      </c>
      <c r="E2231" s="220" t="b">
        <f t="shared" si="175"/>
        <v>0</v>
      </c>
      <c r="F2231" s="219">
        <f t="shared" si="179"/>
        <v>44595</v>
      </c>
      <c r="G2231" s="219">
        <f t="shared" si="176"/>
        <v>44595</v>
      </c>
    </row>
    <row r="2232" spans="3:7" s="196" customFormat="1" x14ac:dyDescent="0.25">
      <c r="C2232" s="219">
        <f t="shared" si="177"/>
        <v>44596</v>
      </c>
      <c r="D2232" s="208" t="b">
        <f t="shared" si="178"/>
        <v>0</v>
      </c>
      <c r="E2232" s="220" t="b">
        <f t="shared" si="175"/>
        <v>0</v>
      </c>
      <c r="F2232" s="219">
        <f t="shared" si="179"/>
        <v>44596</v>
      </c>
      <c r="G2232" s="219">
        <f t="shared" si="176"/>
        <v>44596</v>
      </c>
    </row>
    <row r="2233" spans="3:7" s="196" customFormat="1" x14ac:dyDescent="0.25">
      <c r="C2233" s="219">
        <f t="shared" si="177"/>
        <v>44597</v>
      </c>
      <c r="D2233" s="208" t="b">
        <f t="shared" si="178"/>
        <v>1</v>
      </c>
      <c r="E2233" s="220" t="b">
        <f t="shared" si="175"/>
        <v>0</v>
      </c>
      <c r="F2233" s="219" t="b">
        <f t="shared" si="179"/>
        <v>0</v>
      </c>
      <c r="G2233" s="219">
        <f t="shared" si="176"/>
        <v>44599</v>
      </c>
    </row>
    <row r="2234" spans="3:7" s="196" customFormat="1" x14ac:dyDescent="0.25">
      <c r="C2234" s="219">
        <f t="shared" si="177"/>
        <v>44598</v>
      </c>
      <c r="D2234" s="208" t="b">
        <f t="shared" si="178"/>
        <v>1</v>
      </c>
      <c r="E2234" s="220" t="b">
        <f t="shared" si="175"/>
        <v>0</v>
      </c>
      <c r="F2234" s="219" t="b">
        <f t="shared" si="179"/>
        <v>0</v>
      </c>
      <c r="G2234" s="219">
        <f t="shared" si="176"/>
        <v>44599</v>
      </c>
    </row>
    <row r="2235" spans="3:7" s="196" customFormat="1" x14ac:dyDescent="0.25">
      <c r="C2235" s="219">
        <f t="shared" si="177"/>
        <v>44599</v>
      </c>
      <c r="D2235" s="208" t="b">
        <f t="shared" si="178"/>
        <v>0</v>
      </c>
      <c r="E2235" s="220" t="b">
        <f t="shared" si="175"/>
        <v>0</v>
      </c>
      <c r="F2235" s="219">
        <f t="shared" si="179"/>
        <v>44599</v>
      </c>
      <c r="G2235" s="219">
        <f t="shared" si="176"/>
        <v>44599</v>
      </c>
    </row>
    <row r="2236" spans="3:7" s="196" customFormat="1" x14ac:dyDescent="0.25">
      <c r="C2236" s="219">
        <f t="shared" si="177"/>
        <v>44600</v>
      </c>
      <c r="D2236" s="208" t="b">
        <f t="shared" si="178"/>
        <v>0</v>
      </c>
      <c r="E2236" s="220" t="b">
        <f t="shared" si="175"/>
        <v>0</v>
      </c>
      <c r="F2236" s="219">
        <f t="shared" si="179"/>
        <v>44600</v>
      </c>
      <c r="G2236" s="219">
        <f t="shared" si="176"/>
        <v>44600</v>
      </c>
    </row>
    <row r="2237" spans="3:7" s="196" customFormat="1" x14ac:dyDescent="0.25">
      <c r="C2237" s="219">
        <f t="shared" si="177"/>
        <v>44601</v>
      </c>
      <c r="D2237" s="208" t="b">
        <f t="shared" si="178"/>
        <v>0</v>
      </c>
      <c r="E2237" s="220" t="b">
        <f t="shared" si="175"/>
        <v>0</v>
      </c>
      <c r="F2237" s="219">
        <f t="shared" si="179"/>
        <v>44601</v>
      </c>
      <c r="G2237" s="219">
        <f t="shared" si="176"/>
        <v>44601</v>
      </c>
    </row>
    <row r="2238" spans="3:7" s="196" customFormat="1" x14ac:dyDescent="0.25">
      <c r="C2238" s="219">
        <f t="shared" si="177"/>
        <v>44602</v>
      </c>
      <c r="D2238" s="208" t="b">
        <f t="shared" si="178"/>
        <v>0</v>
      </c>
      <c r="E2238" s="220" t="b">
        <f t="shared" si="175"/>
        <v>0</v>
      </c>
      <c r="F2238" s="219">
        <f t="shared" si="179"/>
        <v>44602</v>
      </c>
      <c r="G2238" s="219">
        <f t="shared" si="176"/>
        <v>44602</v>
      </c>
    </row>
    <row r="2239" spans="3:7" s="196" customFormat="1" x14ac:dyDescent="0.25">
      <c r="C2239" s="219">
        <f t="shared" si="177"/>
        <v>44603</v>
      </c>
      <c r="D2239" s="208" t="b">
        <f t="shared" si="178"/>
        <v>0</v>
      </c>
      <c r="E2239" s="220" t="b">
        <f t="shared" si="175"/>
        <v>0</v>
      </c>
      <c r="F2239" s="219">
        <f t="shared" si="179"/>
        <v>44603</v>
      </c>
      <c r="G2239" s="219">
        <f t="shared" si="176"/>
        <v>44603</v>
      </c>
    </row>
    <row r="2240" spans="3:7" s="196" customFormat="1" x14ac:dyDescent="0.25">
      <c r="C2240" s="219">
        <f t="shared" si="177"/>
        <v>44604</v>
      </c>
      <c r="D2240" s="208" t="b">
        <f t="shared" si="178"/>
        <v>1</v>
      </c>
      <c r="E2240" s="220" t="b">
        <f t="shared" si="175"/>
        <v>0</v>
      </c>
      <c r="F2240" s="219" t="b">
        <f t="shared" si="179"/>
        <v>0</v>
      </c>
      <c r="G2240" s="219">
        <f t="shared" si="176"/>
        <v>44606</v>
      </c>
    </row>
    <row r="2241" spans="3:7" s="196" customFormat="1" x14ac:dyDescent="0.25">
      <c r="C2241" s="219">
        <f t="shared" si="177"/>
        <v>44605</v>
      </c>
      <c r="D2241" s="208" t="b">
        <f t="shared" si="178"/>
        <v>1</v>
      </c>
      <c r="E2241" s="220" t="b">
        <f t="shared" si="175"/>
        <v>0</v>
      </c>
      <c r="F2241" s="219" t="b">
        <f t="shared" si="179"/>
        <v>0</v>
      </c>
      <c r="G2241" s="219">
        <f t="shared" si="176"/>
        <v>44606</v>
      </c>
    </row>
    <row r="2242" spans="3:7" s="196" customFormat="1" x14ac:dyDescent="0.25">
      <c r="C2242" s="219">
        <f t="shared" si="177"/>
        <v>44606</v>
      </c>
      <c r="D2242" s="208" t="b">
        <f t="shared" si="178"/>
        <v>0</v>
      </c>
      <c r="E2242" s="220" t="b">
        <f t="shared" si="175"/>
        <v>0</v>
      </c>
      <c r="F2242" s="219">
        <f t="shared" si="179"/>
        <v>44606</v>
      </c>
      <c r="G2242" s="219">
        <f t="shared" si="176"/>
        <v>44606</v>
      </c>
    </row>
    <row r="2243" spans="3:7" s="196" customFormat="1" x14ac:dyDescent="0.25">
      <c r="C2243" s="219">
        <f t="shared" si="177"/>
        <v>44607</v>
      </c>
      <c r="D2243" s="208" t="b">
        <f t="shared" si="178"/>
        <v>0</v>
      </c>
      <c r="E2243" s="220" t="b">
        <f t="shared" si="175"/>
        <v>0</v>
      </c>
      <c r="F2243" s="219">
        <f t="shared" si="179"/>
        <v>44607</v>
      </c>
      <c r="G2243" s="219">
        <f t="shared" si="176"/>
        <v>44607</v>
      </c>
    </row>
    <row r="2244" spans="3:7" s="196" customFormat="1" x14ac:dyDescent="0.25">
      <c r="C2244" s="219">
        <f t="shared" si="177"/>
        <v>44608</v>
      </c>
      <c r="D2244" s="208" t="b">
        <f t="shared" si="178"/>
        <v>0</v>
      </c>
      <c r="E2244" s="220" t="b">
        <f t="shared" si="175"/>
        <v>0</v>
      </c>
      <c r="F2244" s="219">
        <f t="shared" si="179"/>
        <v>44608</v>
      </c>
      <c r="G2244" s="219">
        <f t="shared" si="176"/>
        <v>44608</v>
      </c>
    </row>
    <row r="2245" spans="3:7" s="196" customFormat="1" x14ac:dyDescent="0.25">
      <c r="C2245" s="219">
        <f t="shared" si="177"/>
        <v>44609</v>
      </c>
      <c r="D2245" s="208" t="b">
        <f t="shared" si="178"/>
        <v>0</v>
      </c>
      <c r="E2245" s="220" t="b">
        <f t="shared" si="175"/>
        <v>0</v>
      </c>
      <c r="F2245" s="219">
        <f t="shared" si="179"/>
        <v>44609</v>
      </c>
      <c r="G2245" s="219">
        <f t="shared" si="176"/>
        <v>44609</v>
      </c>
    </row>
    <row r="2246" spans="3:7" s="196" customFormat="1" x14ac:dyDescent="0.25">
      <c r="C2246" s="219">
        <f t="shared" si="177"/>
        <v>44610</v>
      </c>
      <c r="D2246" s="208" t="b">
        <f t="shared" si="178"/>
        <v>0</v>
      </c>
      <c r="E2246" s="220" t="b">
        <f t="shared" ref="E2246:E2309" si="180">IF(TYPE(VLOOKUP(C2246,Holydays,1,0))&lt;&gt;1,FALSE,TRUE)</f>
        <v>0</v>
      </c>
      <c r="F2246" s="219">
        <f t="shared" si="179"/>
        <v>44610</v>
      </c>
      <c r="G2246" s="219">
        <f t="shared" ref="G2246:G2309" si="181">IF(F2246,F2246,WORKDAY(C2246,1,Holydays))</f>
        <v>44610</v>
      </c>
    </row>
    <row r="2247" spans="3:7" s="196" customFormat="1" x14ac:dyDescent="0.25">
      <c r="C2247" s="219">
        <f t="shared" ref="C2247:C2310" si="182">C2246+1</f>
        <v>44611</v>
      </c>
      <c r="D2247" s="208" t="b">
        <f t="shared" ref="D2247:D2310" si="183">IF(WEEKDAY(C2247,2)&gt;5,TRUE)</f>
        <v>1</v>
      </c>
      <c r="E2247" s="220" t="b">
        <f t="shared" si="180"/>
        <v>0</v>
      </c>
      <c r="F2247" s="219" t="b">
        <f t="shared" ref="F2247:F2310" si="184">IF(OR(D2247,E2247),FALSE,C2247)</f>
        <v>0</v>
      </c>
      <c r="G2247" s="219">
        <f t="shared" si="181"/>
        <v>44613</v>
      </c>
    </row>
    <row r="2248" spans="3:7" s="196" customFormat="1" x14ac:dyDescent="0.25">
      <c r="C2248" s="219">
        <f t="shared" si="182"/>
        <v>44612</v>
      </c>
      <c r="D2248" s="208" t="b">
        <f t="shared" si="183"/>
        <v>1</v>
      </c>
      <c r="E2248" s="220" t="b">
        <f t="shared" si="180"/>
        <v>0</v>
      </c>
      <c r="F2248" s="219" t="b">
        <f t="shared" si="184"/>
        <v>0</v>
      </c>
      <c r="G2248" s="219">
        <f t="shared" si="181"/>
        <v>44613</v>
      </c>
    </row>
    <row r="2249" spans="3:7" s="196" customFormat="1" x14ac:dyDescent="0.25">
      <c r="C2249" s="219">
        <f t="shared" si="182"/>
        <v>44613</v>
      </c>
      <c r="D2249" s="208" t="b">
        <f t="shared" si="183"/>
        <v>0</v>
      </c>
      <c r="E2249" s="220" t="b">
        <f t="shared" si="180"/>
        <v>0</v>
      </c>
      <c r="F2249" s="219">
        <f t="shared" si="184"/>
        <v>44613</v>
      </c>
      <c r="G2249" s="219">
        <f t="shared" si="181"/>
        <v>44613</v>
      </c>
    </row>
    <row r="2250" spans="3:7" s="196" customFormat="1" x14ac:dyDescent="0.25">
      <c r="C2250" s="219">
        <f t="shared" si="182"/>
        <v>44614</v>
      </c>
      <c r="D2250" s="208" t="b">
        <f t="shared" si="183"/>
        <v>0</v>
      </c>
      <c r="E2250" s="220" t="b">
        <f t="shared" si="180"/>
        <v>0</v>
      </c>
      <c r="F2250" s="219">
        <f t="shared" si="184"/>
        <v>44614</v>
      </c>
      <c r="G2250" s="219">
        <f t="shared" si="181"/>
        <v>44614</v>
      </c>
    </row>
    <row r="2251" spans="3:7" s="196" customFormat="1" x14ac:dyDescent="0.25">
      <c r="C2251" s="219">
        <f t="shared" si="182"/>
        <v>44615</v>
      </c>
      <c r="D2251" s="208" t="b">
        <f t="shared" si="183"/>
        <v>0</v>
      </c>
      <c r="E2251" s="220" t="b">
        <f t="shared" si="180"/>
        <v>0</v>
      </c>
      <c r="F2251" s="219">
        <f t="shared" si="184"/>
        <v>44615</v>
      </c>
      <c r="G2251" s="219">
        <f t="shared" si="181"/>
        <v>44615</v>
      </c>
    </row>
    <row r="2252" spans="3:7" s="196" customFormat="1" x14ac:dyDescent="0.25">
      <c r="C2252" s="219">
        <f t="shared" si="182"/>
        <v>44616</v>
      </c>
      <c r="D2252" s="208" t="b">
        <f t="shared" si="183"/>
        <v>0</v>
      </c>
      <c r="E2252" s="220" t="b">
        <f t="shared" si="180"/>
        <v>0</v>
      </c>
      <c r="F2252" s="219">
        <f t="shared" si="184"/>
        <v>44616</v>
      </c>
      <c r="G2252" s="219">
        <f t="shared" si="181"/>
        <v>44616</v>
      </c>
    </row>
    <row r="2253" spans="3:7" s="196" customFormat="1" x14ac:dyDescent="0.25">
      <c r="C2253" s="219">
        <f t="shared" si="182"/>
        <v>44617</v>
      </c>
      <c r="D2253" s="208" t="b">
        <f t="shared" si="183"/>
        <v>0</v>
      </c>
      <c r="E2253" s="220" t="b">
        <f t="shared" si="180"/>
        <v>0</v>
      </c>
      <c r="F2253" s="219">
        <f t="shared" si="184"/>
        <v>44617</v>
      </c>
      <c r="G2253" s="219">
        <f t="shared" si="181"/>
        <v>44617</v>
      </c>
    </row>
    <row r="2254" spans="3:7" s="196" customFormat="1" x14ac:dyDescent="0.25">
      <c r="C2254" s="219">
        <f t="shared" si="182"/>
        <v>44618</v>
      </c>
      <c r="D2254" s="208" t="b">
        <f t="shared" si="183"/>
        <v>1</v>
      </c>
      <c r="E2254" s="220" t="b">
        <f t="shared" si="180"/>
        <v>0</v>
      </c>
      <c r="F2254" s="219" t="b">
        <f t="shared" si="184"/>
        <v>0</v>
      </c>
      <c r="G2254" s="219">
        <f t="shared" si="181"/>
        <v>44620</v>
      </c>
    </row>
    <row r="2255" spans="3:7" s="196" customFormat="1" x14ac:dyDescent="0.25">
      <c r="C2255" s="219">
        <f t="shared" si="182"/>
        <v>44619</v>
      </c>
      <c r="D2255" s="208" t="b">
        <f t="shared" si="183"/>
        <v>1</v>
      </c>
      <c r="E2255" s="220" t="b">
        <f t="shared" si="180"/>
        <v>0</v>
      </c>
      <c r="F2255" s="219" t="b">
        <f t="shared" si="184"/>
        <v>0</v>
      </c>
      <c r="G2255" s="219">
        <f t="shared" si="181"/>
        <v>44620</v>
      </c>
    </row>
    <row r="2256" spans="3:7" s="196" customFormat="1" x14ac:dyDescent="0.25">
      <c r="C2256" s="219">
        <f t="shared" si="182"/>
        <v>44620</v>
      </c>
      <c r="D2256" s="208" t="b">
        <f t="shared" si="183"/>
        <v>0</v>
      </c>
      <c r="E2256" s="220" t="b">
        <f t="shared" si="180"/>
        <v>0</v>
      </c>
      <c r="F2256" s="219">
        <f t="shared" si="184"/>
        <v>44620</v>
      </c>
      <c r="G2256" s="219">
        <f t="shared" si="181"/>
        <v>44620</v>
      </c>
    </row>
    <row r="2257" spans="3:7" s="196" customFormat="1" x14ac:dyDescent="0.25">
      <c r="C2257" s="219">
        <f t="shared" si="182"/>
        <v>44621</v>
      </c>
      <c r="D2257" s="208" t="b">
        <f t="shared" si="183"/>
        <v>0</v>
      </c>
      <c r="E2257" s="220" t="b">
        <f t="shared" si="180"/>
        <v>0</v>
      </c>
      <c r="F2257" s="219">
        <f t="shared" si="184"/>
        <v>44621</v>
      </c>
      <c r="G2257" s="219">
        <f t="shared" si="181"/>
        <v>44621</v>
      </c>
    </row>
    <row r="2258" spans="3:7" s="196" customFormat="1" x14ac:dyDescent="0.25">
      <c r="C2258" s="219">
        <f t="shared" si="182"/>
        <v>44622</v>
      </c>
      <c r="D2258" s="208" t="b">
        <f t="shared" si="183"/>
        <v>0</v>
      </c>
      <c r="E2258" s="220" t="b">
        <f t="shared" si="180"/>
        <v>0</v>
      </c>
      <c r="F2258" s="219">
        <f t="shared" si="184"/>
        <v>44622</v>
      </c>
      <c r="G2258" s="219">
        <f t="shared" si="181"/>
        <v>44622</v>
      </c>
    </row>
    <row r="2259" spans="3:7" s="196" customFormat="1" x14ac:dyDescent="0.25">
      <c r="C2259" s="219">
        <f t="shared" si="182"/>
        <v>44623</v>
      </c>
      <c r="D2259" s="208" t="b">
        <f t="shared" si="183"/>
        <v>0</v>
      </c>
      <c r="E2259" s="220" t="b">
        <f t="shared" si="180"/>
        <v>0</v>
      </c>
      <c r="F2259" s="219">
        <f t="shared" si="184"/>
        <v>44623</v>
      </c>
      <c r="G2259" s="219">
        <f t="shared" si="181"/>
        <v>44623</v>
      </c>
    </row>
    <row r="2260" spans="3:7" s="196" customFormat="1" x14ac:dyDescent="0.25">
      <c r="C2260" s="219">
        <f t="shared" si="182"/>
        <v>44624</v>
      </c>
      <c r="D2260" s="208" t="b">
        <f t="shared" si="183"/>
        <v>0</v>
      </c>
      <c r="E2260" s="220" t="b">
        <f t="shared" si="180"/>
        <v>0</v>
      </c>
      <c r="F2260" s="219">
        <f t="shared" si="184"/>
        <v>44624</v>
      </c>
      <c r="G2260" s="219">
        <f t="shared" si="181"/>
        <v>44624</v>
      </c>
    </row>
    <row r="2261" spans="3:7" s="196" customFormat="1" x14ac:dyDescent="0.25">
      <c r="C2261" s="219">
        <f t="shared" si="182"/>
        <v>44625</v>
      </c>
      <c r="D2261" s="208" t="b">
        <f t="shared" si="183"/>
        <v>1</v>
      </c>
      <c r="E2261" s="220" t="b">
        <f t="shared" si="180"/>
        <v>0</v>
      </c>
      <c r="F2261" s="219" t="b">
        <f t="shared" si="184"/>
        <v>0</v>
      </c>
      <c r="G2261" s="219">
        <f t="shared" si="181"/>
        <v>44627</v>
      </c>
    </row>
    <row r="2262" spans="3:7" s="196" customFormat="1" x14ac:dyDescent="0.25">
      <c r="C2262" s="219">
        <f t="shared" si="182"/>
        <v>44626</v>
      </c>
      <c r="D2262" s="208" t="b">
        <f t="shared" si="183"/>
        <v>1</v>
      </c>
      <c r="E2262" s="220" t="b">
        <f t="shared" si="180"/>
        <v>0</v>
      </c>
      <c r="F2262" s="219" t="b">
        <f t="shared" si="184"/>
        <v>0</v>
      </c>
      <c r="G2262" s="219">
        <f t="shared" si="181"/>
        <v>44627</v>
      </c>
    </row>
    <row r="2263" spans="3:7" s="196" customFormat="1" x14ac:dyDescent="0.25">
      <c r="C2263" s="219">
        <f t="shared" si="182"/>
        <v>44627</v>
      </c>
      <c r="D2263" s="208" t="b">
        <f t="shared" si="183"/>
        <v>0</v>
      </c>
      <c r="E2263" s="220" t="b">
        <f t="shared" si="180"/>
        <v>0</v>
      </c>
      <c r="F2263" s="219">
        <f t="shared" si="184"/>
        <v>44627</v>
      </c>
      <c r="G2263" s="219">
        <f t="shared" si="181"/>
        <v>44627</v>
      </c>
    </row>
    <row r="2264" spans="3:7" s="196" customFormat="1" x14ac:dyDescent="0.25">
      <c r="C2264" s="219">
        <f t="shared" si="182"/>
        <v>44628</v>
      </c>
      <c r="D2264" s="208" t="b">
        <f t="shared" si="183"/>
        <v>0</v>
      </c>
      <c r="E2264" s="220" t="b">
        <f t="shared" si="180"/>
        <v>0</v>
      </c>
      <c r="F2264" s="219">
        <f t="shared" si="184"/>
        <v>44628</v>
      </c>
      <c r="G2264" s="219">
        <f t="shared" si="181"/>
        <v>44628</v>
      </c>
    </row>
    <row r="2265" spans="3:7" s="196" customFormat="1" x14ac:dyDescent="0.25">
      <c r="C2265" s="219">
        <f t="shared" si="182"/>
        <v>44629</v>
      </c>
      <c r="D2265" s="208" t="b">
        <f t="shared" si="183"/>
        <v>0</v>
      </c>
      <c r="E2265" s="220" t="b">
        <f t="shared" si="180"/>
        <v>0</v>
      </c>
      <c r="F2265" s="219">
        <f t="shared" si="184"/>
        <v>44629</v>
      </c>
      <c r="G2265" s="219">
        <f t="shared" si="181"/>
        <v>44629</v>
      </c>
    </row>
    <row r="2266" spans="3:7" s="196" customFormat="1" x14ac:dyDescent="0.25">
      <c r="C2266" s="219">
        <f t="shared" si="182"/>
        <v>44630</v>
      </c>
      <c r="D2266" s="208" t="b">
        <f t="shared" si="183"/>
        <v>0</v>
      </c>
      <c r="E2266" s="220" t="b">
        <f t="shared" si="180"/>
        <v>0</v>
      </c>
      <c r="F2266" s="219">
        <f t="shared" si="184"/>
        <v>44630</v>
      </c>
      <c r="G2266" s="219">
        <f t="shared" si="181"/>
        <v>44630</v>
      </c>
    </row>
    <row r="2267" spans="3:7" s="196" customFormat="1" x14ac:dyDescent="0.25">
      <c r="C2267" s="219">
        <f t="shared" si="182"/>
        <v>44631</v>
      </c>
      <c r="D2267" s="208" t="b">
        <f t="shared" si="183"/>
        <v>0</v>
      </c>
      <c r="E2267" s="220" t="b">
        <f t="shared" si="180"/>
        <v>0</v>
      </c>
      <c r="F2267" s="219">
        <f t="shared" si="184"/>
        <v>44631</v>
      </c>
      <c r="G2267" s="219">
        <f t="shared" si="181"/>
        <v>44631</v>
      </c>
    </row>
    <row r="2268" spans="3:7" s="196" customFormat="1" x14ac:dyDescent="0.25">
      <c r="C2268" s="219">
        <f t="shared" si="182"/>
        <v>44632</v>
      </c>
      <c r="D2268" s="208" t="b">
        <f t="shared" si="183"/>
        <v>1</v>
      </c>
      <c r="E2268" s="220" t="b">
        <f t="shared" si="180"/>
        <v>0</v>
      </c>
      <c r="F2268" s="219" t="b">
        <f t="shared" si="184"/>
        <v>0</v>
      </c>
      <c r="G2268" s="219">
        <f t="shared" si="181"/>
        <v>44634</v>
      </c>
    </row>
    <row r="2269" spans="3:7" s="196" customFormat="1" x14ac:dyDescent="0.25">
      <c r="C2269" s="219">
        <f t="shared" si="182"/>
        <v>44633</v>
      </c>
      <c r="D2269" s="208" t="b">
        <f t="shared" si="183"/>
        <v>1</v>
      </c>
      <c r="E2269" s="220" t="b">
        <f t="shared" si="180"/>
        <v>0</v>
      </c>
      <c r="F2269" s="219" t="b">
        <f t="shared" si="184"/>
        <v>0</v>
      </c>
      <c r="G2269" s="219">
        <f t="shared" si="181"/>
        <v>44634</v>
      </c>
    </row>
    <row r="2270" spans="3:7" s="196" customFormat="1" x14ac:dyDescent="0.25">
      <c r="C2270" s="219">
        <f t="shared" si="182"/>
        <v>44634</v>
      </c>
      <c r="D2270" s="208" t="b">
        <f t="shared" si="183"/>
        <v>0</v>
      </c>
      <c r="E2270" s="220" t="b">
        <f t="shared" si="180"/>
        <v>0</v>
      </c>
      <c r="F2270" s="219">
        <f t="shared" si="184"/>
        <v>44634</v>
      </c>
      <c r="G2270" s="219">
        <f t="shared" si="181"/>
        <v>44634</v>
      </c>
    </row>
    <row r="2271" spans="3:7" s="196" customFormat="1" x14ac:dyDescent="0.25">
      <c r="C2271" s="219">
        <f t="shared" si="182"/>
        <v>44635</v>
      </c>
      <c r="D2271" s="208" t="b">
        <f t="shared" si="183"/>
        <v>0</v>
      </c>
      <c r="E2271" s="220" t="b">
        <f t="shared" si="180"/>
        <v>0</v>
      </c>
      <c r="F2271" s="219">
        <f t="shared" si="184"/>
        <v>44635</v>
      </c>
      <c r="G2271" s="219">
        <f t="shared" si="181"/>
        <v>44635</v>
      </c>
    </row>
    <row r="2272" spans="3:7" s="196" customFormat="1" x14ac:dyDescent="0.25">
      <c r="C2272" s="219">
        <f t="shared" si="182"/>
        <v>44636</v>
      </c>
      <c r="D2272" s="208" t="b">
        <f t="shared" si="183"/>
        <v>0</v>
      </c>
      <c r="E2272" s="220" t="b">
        <f t="shared" si="180"/>
        <v>0</v>
      </c>
      <c r="F2272" s="219">
        <f t="shared" si="184"/>
        <v>44636</v>
      </c>
      <c r="G2272" s="219">
        <f t="shared" si="181"/>
        <v>44636</v>
      </c>
    </row>
    <row r="2273" spans="3:7" s="196" customFormat="1" x14ac:dyDescent="0.25">
      <c r="C2273" s="219">
        <f t="shared" si="182"/>
        <v>44637</v>
      </c>
      <c r="D2273" s="208" t="b">
        <f t="shared" si="183"/>
        <v>0</v>
      </c>
      <c r="E2273" s="220" t="b">
        <f t="shared" si="180"/>
        <v>0</v>
      </c>
      <c r="F2273" s="219">
        <f t="shared" si="184"/>
        <v>44637</v>
      </c>
      <c r="G2273" s="219">
        <f t="shared" si="181"/>
        <v>44637</v>
      </c>
    </row>
    <row r="2274" spans="3:7" s="196" customFormat="1" x14ac:dyDescent="0.25">
      <c r="C2274" s="219">
        <f t="shared" si="182"/>
        <v>44638</v>
      </c>
      <c r="D2274" s="208" t="b">
        <f t="shared" si="183"/>
        <v>0</v>
      </c>
      <c r="E2274" s="220" t="b">
        <f t="shared" si="180"/>
        <v>0</v>
      </c>
      <c r="F2274" s="219">
        <f t="shared" si="184"/>
        <v>44638</v>
      </c>
      <c r="G2274" s="219">
        <f t="shared" si="181"/>
        <v>44638</v>
      </c>
    </row>
    <row r="2275" spans="3:7" s="196" customFormat="1" x14ac:dyDescent="0.25">
      <c r="C2275" s="219">
        <f t="shared" si="182"/>
        <v>44639</v>
      </c>
      <c r="D2275" s="208" t="b">
        <f t="shared" si="183"/>
        <v>1</v>
      </c>
      <c r="E2275" s="220" t="b">
        <f t="shared" si="180"/>
        <v>0</v>
      </c>
      <c r="F2275" s="219" t="b">
        <f t="shared" si="184"/>
        <v>0</v>
      </c>
      <c r="G2275" s="219">
        <f t="shared" si="181"/>
        <v>44641</v>
      </c>
    </row>
    <row r="2276" spans="3:7" s="196" customFormat="1" x14ac:dyDescent="0.25">
      <c r="C2276" s="219">
        <f t="shared" si="182"/>
        <v>44640</v>
      </c>
      <c r="D2276" s="208" t="b">
        <f t="shared" si="183"/>
        <v>1</v>
      </c>
      <c r="E2276" s="220" t="b">
        <f t="shared" si="180"/>
        <v>0</v>
      </c>
      <c r="F2276" s="219" t="b">
        <f t="shared" si="184"/>
        <v>0</v>
      </c>
      <c r="G2276" s="219">
        <f t="shared" si="181"/>
        <v>44641</v>
      </c>
    </row>
    <row r="2277" spans="3:7" s="196" customFormat="1" x14ac:dyDescent="0.25">
      <c r="C2277" s="219">
        <f t="shared" si="182"/>
        <v>44641</v>
      </c>
      <c r="D2277" s="208" t="b">
        <f t="shared" si="183"/>
        <v>0</v>
      </c>
      <c r="E2277" s="220" t="b">
        <f t="shared" si="180"/>
        <v>0</v>
      </c>
      <c r="F2277" s="219">
        <f t="shared" si="184"/>
        <v>44641</v>
      </c>
      <c r="G2277" s="219">
        <f t="shared" si="181"/>
        <v>44641</v>
      </c>
    </row>
    <row r="2278" spans="3:7" s="196" customFormat="1" x14ac:dyDescent="0.25">
      <c r="C2278" s="219">
        <f t="shared" si="182"/>
        <v>44642</v>
      </c>
      <c r="D2278" s="208" t="b">
        <f t="shared" si="183"/>
        <v>0</v>
      </c>
      <c r="E2278" s="220" t="b">
        <f t="shared" si="180"/>
        <v>0</v>
      </c>
      <c r="F2278" s="219">
        <f t="shared" si="184"/>
        <v>44642</v>
      </c>
      <c r="G2278" s="219">
        <f t="shared" si="181"/>
        <v>44642</v>
      </c>
    </row>
    <row r="2279" spans="3:7" s="196" customFormat="1" x14ac:dyDescent="0.25">
      <c r="C2279" s="219">
        <f t="shared" si="182"/>
        <v>44643</v>
      </c>
      <c r="D2279" s="208" t="b">
        <f t="shared" si="183"/>
        <v>0</v>
      </c>
      <c r="E2279" s="220" t="b">
        <f t="shared" si="180"/>
        <v>0</v>
      </c>
      <c r="F2279" s="219">
        <f t="shared" si="184"/>
        <v>44643</v>
      </c>
      <c r="G2279" s="219">
        <f t="shared" si="181"/>
        <v>44643</v>
      </c>
    </row>
    <row r="2280" spans="3:7" s="196" customFormat="1" x14ac:dyDescent="0.25">
      <c r="C2280" s="219">
        <f t="shared" si="182"/>
        <v>44644</v>
      </c>
      <c r="D2280" s="208" t="b">
        <f t="shared" si="183"/>
        <v>0</v>
      </c>
      <c r="E2280" s="220" t="b">
        <f t="shared" si="180"/>
        <v>0</v>
      </c>
      <c r="F2280" s="219">
        <f t="shared" si="184"/>
        <v>44644</v>
      </c>
      <c r="G2280" s="219">
        <f t="shared" si="181"/>
        <v>44644</v>
      </c>
    </row>
    <row r="2281" spans="3:7" s="196" customFormat="1" x14ac:dyDescent="0.25">
      <c r="C2281" s="219">
        <f t="shared" si="182"/>
        <v>44645</v>
      </c>
      <c r="D2281" s="208" t="b">
        <f t="shared" si="183"/>
        <v>0</v>
      </c>
      <c r="E2281" s="220" t="b">
        <f t="shared" si="180"/>
        <v>0</v>
      </c>
      <c r="F2281" s="219">
        <f t="shared" si="184"/>
        <v>44645</v>
      </c>
      <c r="G2281" s="219">
        <f t="shared" si="181"/>
        <v>44645</v>
      </c>
    </row>
    <row r="2282" spans="3:7" s="196" customFormat="1" x14ac:dyDescent="0.25">
      <c r="C2282" s="219">
        <f t="shared" si="182"/>
        <v>44646</v>
      </c>
      <c r="D2282" s="208" t="b">
        <f t="shared" si="183"/>
        <v>1</v>
      </c>
      <c r="E2282" s="220" t="b">
        <f t="shared" si="180"/>
        <v>0</v>
      </c>
      <c r="F2282" s="219" t="b">
        <f t="shared" si="184"/>
        <v>0</v>
      </c>
      <c r="G2282" s="219">
        <f t="shared" si="181"/>
        <v>44648</v>
      </c>
    </row>
    <row r="2283" spans="3:7" s="196" customFormat="1" x14ac:dyDescent="0.25">
      <c r="C2283" s="219">
        <f t="shared" si="182"/>
        <v>44647</v>
      </c>
      <c r="D2283" s="208" t="b">
        <f t="shared" si="183"/>
        <v>1</v>
      </c>
      <c r="E2283" s="220" t="b">
        <f t="shared" si="180"/>
        <v>0</v>
      </c>
      <c r="F2283" s="219" t="b">
        <f t="shared" si="184"/>
        <v>0</v>
      </c>
      <c r="G2283" s="219">
        <f t="shared" si="181"/>
        <v>44648</v>
      </c>
    </row>
    <row r="2284" spans="3:7" s="196" customFormat="1" x14ac:dyDescent="0.25">
      <c r="C2284" s="219">
        <f t="shared" si="182"/>
        <v>44648</v>
      </c>
      <c r="D2284" s="208" t="b">
        <f t="shared" si="183"/>
        <v>0</v>
      </c>
      <c r="E2284" s="220" t="b">
        <f t="shared" si="180"/>
        <v>0</v>
      </c>
      <c r="F2284" s="219">
        <f t="shared" si="184"/>
        <v>44648</v>
      </c>
      <c r="G2284" s="219">
        <f t="shared" si="181"/>
        <v>44648</v>
      </c>
    </row>
    <row r="2285" spans="3:7" s="196" customFormat="1" x14ac:dyDescent="0.25">
      <c r="C2285" s="219">
        <f t="shared" si="182"/>
        <v>44649</v>
      </c>
      <c r="D2285" s="208" t="b">
        <f t="shared" si="183"/>
        <v>0</v>
      </c>
      <c r="E2285" s="220" t="b">
        <f t="shared" si="180"/>
        <v>0</v>
      </c>
      <c r="F2285" s="219">
        <f t="shared" si="184"/>
        <v>44649</v>
      </c>
      <c r="G2285" s="219">
        <f t="shared" si="181"/>
        <v>44649</v>
      </c>
    </row>
    <row r="2286" spans="3:7" s="196" customFormat="1" x14ac:dyDescent="0.25">
      <c r="C2286" s="219">
        <f t="shared" si="182"/>
        <v>44650</v>
      </c>
      <c r="D2286" s="208" t="b">
        <f t="shared" si="183"/>
        <v>0</v>
      </c>
      <c r="E2286" s="220" t="b">
        <f t="shared" si="180"/>
        <v>0</v>
      </c>
      <c r="F2286" s="219">
        <f t="shared" si="184"/>
        <v>44650</v>
      </c>
      <c r="G2286" s="219">
        <f t="shared" si="181"/>
        <v>44650</v>
      </c>
    </row>
    <row r="2287" spans="3:7" s="196" customFormat="1" x14ac:dyDescent="0.25">
      <c r="C2287" s="219">
        <f t="shared" si="182"/>
        <v>44651</v>
      </c>
      <c r="D2287" s="208" t="b">
        <f t="shared" si="183"/>
        <v>0</v>
      </c>
      <c r="E2287" s="220" t="b">
        <f t="shared" si="180"/>
        <v>0</v>
      </c>
      <c r="F2287" s="219">
        <f t="shared" si="184"/>
        <v>44651</v>
      </c>
      <c r="G2287" s="219">
        <f t="shared" si="181"/>
        <v>44651</v>
      </c>
    </row>
    <row r="2288" spans="3:7" s="196" customFormat="1" x14ac:dyDescent="0.25">
      <c r="C2288" s="219">
        <f t="shared" si="182"/>
        <v>44652</v>
      </c>
      <c r="D2288" s="208" t="b">
        <f t="shared" si="183"/>
        <v>0</v>
      </c>
      <c r="E2288" s="220" t="b">
        <f t="shared" si="180"/>
        <v>0</v>
      </c>
      <c r="F2288" s="219">
        <f t="shared" si="184"/>
        <v>44652</v>
      </c>
      <c r="G2288" s="219">
        <f t="shared" si="181"/>
        <v>44652</v>
      </c>
    </row>
    <row r="2289" spans="3:7" s="196" customFormat="1" x14ac:dyDescent="0.25">
      <c r="C2289" s="219">
        <f t="shared" si="182"/>
        <v>44653</v>
      </c>
      <c r="D2289" s="208" t="b">
        <f t="shared" si="183"/>
        <v>1</v>
      </c>
      <c r="E2289" s="220" t="b">
        <f t="shared" si="180"/>
        <v>0</v>
      </c>
      <c r="F2289" s="219" t="b">
        <f t="shared" si="184"/>
        <v>0</v>
      </c>
      <c r="G2289" s="219">
        <f t="shared" si="181"/>
        <v>44655</v>
      </c>
    </row>
    <row r="2290" spans="3:7" s="196" customFormat="1" x14ac:dyDescent="0.25">
      <c r="C2290" s="219">
        <f t="shared" si="182"/>
        <v>44654</v>
      </c>
      <c r="D2290" s="208" t="b">
        <f t="shared" si="183"/>
        <v>1</v>
      </c>
      <c r="E2290" s="220" t="b">
        <f t="shared" si="180"/>
        <v>0</v>
      </c>
      <c r="F2290" s="219" t="b">
        <f t="shared" si="184"/>
        <v>0</v>
      </c>
      <c r="G2290" s="219">
        <f t="shared" si="181"/>
        <v>44655</v>
      </c>
    </row>
    <row r="2291" spans="3:7" s="196" customFormat="1" x14ac:dyDescent="0.25">
      <c r="C2291" s="219">
        <f t="shared" si="182"/>
        <v>44655</v>
      </c>
      <c r="D2291" s="208" t="b">
        <f t="shared" si="183"/>
        <v>0</v>
      </c>
      <c r="E2291" s="220" t="b">
        <f t="shared" si="180"/>
        <v>0</v>
      </c>
      <c r="F2291" s="219">
        <f t="shared" si="184"/>
        <v>44655</v>
      </c>
      <c r="G2291" s="219">
        <f t="shared" si="181"/>
        <v>44655</v>
      </c>
    </row>
    <row r="2292" spans="3:7" s="196" customFormat="1" x14ac:dyDescent="0.25">
      <c r="C2292" s="219">
        <f t="shared" si="182"/>
        <v>44656</v>
      </c>
      <c r="D2292" s="208" t="b">
        <f t="shared" si="183"/>
        <v>0</v>
      </c>
      <c r="E2292" s="220" t="b">
        <f t="shared" si="180"/>
        <v>0</v>
      </c>
      <c r="F2292" s="219">
        <f t="shared" si="184"/>
        <v>44656</v>
      </c>
      <c r="G2292" s="219">
        <f t="shared" si="181"/>
        <v>44656</v>
      </c>
    </row>
    <row r="2293" spans="3:7" s="196" customFormat="1" x14ac:dyDescent="0.25">
      <c r="C2293" s="219">
        <f t="shared" si="182"/>
        <v>44657</v>
      </c>
      <c r="D2293" s="208" t="b">
        <f t="shared" si="183"/>
        <v>0</v>
      </c>
      <c r="E2293" s="220" t="b">
        <f t="shared" si="180"/>
        <v>0</v>
      </c>
      <c r="F2293" s="219">
        <f t="shared" si="184"/>
        <v>44657</v>
      </c>
      <c r="G2293" s="219">
        <f t="shared" si="181"/>
        <v>44657</v>
      </c>
    </row>
    <row r="2294" spans="3:7" s="196" customFormat="1" x14ac:dyDescent="0.25">
      <c r="C2294" s="219">
        <f t="shared" si="182"/>
        <v>44658</v>
      </c>
      <c r="D2294" s="208" t="b">
        <f t="shared" si="183"/>
        <v>0</v>
      </c>
      <c r="E2294" s="220" t="b">
        <f t="shared" si="180"/>
        <v>0</v>
      </c>
      <c r="F2294" s="219">
        <f t="shared" si="184"/>
        <v>44658</v>
      </c>
      <c r="G2294" s="219">
        <f t="shared" si="181"/>
        <v>44658</v>
      </c>
    </row>
    <row r="2295" spans="3:7" s="196" customFormat="1" x14ac:dyDescent="0.25">
      <c r="C2295" s="219">
        <f t="shared" si="182"/>
        <v>44659</v>
      </c>
      <c r="D2295" s="208" t="b">
        <f t="shared" si="183"/>
        <v>0</v>
      </c>
      <c r="E2295" s="220" t="b">
        <f t="shared" si="180"/>
        <v>0</v>
      </c>
      <c r="F2295" s="219">
        <f t="shared" si="184"/>
        <v>44659</v>
      </c>
      <c r="G2295" s="219">
        <f t="shared" si="181"/>
        <v>44659</v>
      </c>
    </row>
    <row r="2296" spans="3:7" s="196" customFormat="1" x14ac:dyDescent="0.25">
      <c r="C2296" s="219">
        <f t="shared" si="182"/>
        <v>44660</v>
      </c>
      <c r="D2296" s="208" t="b">
        <f t="shared" si="183"/>
        <v>1</v>
      </c>
      <c r="E2296" s="220" t="b">
        <f t="shared" si="180"/>
        <v>0</v>
      </c>
      <c r="F2296" s="219" t="b">
        <f t="shared" si="184"/>
        <v>0</v>
      </c>
      <c r="G2296" s="219">
        <f t="shared" si="181"/>
        <v>44662</v>
      </c>
    </row>
    <row r="2297" spans="3:7" s="196" customFormat="1" x14ac:dyDescent="0.25">
      <c r="C2297" s="219">
        <f t="shared" si="182"/>
        <v>44661</v>
      </c>
      <c r="D2297" s="208" t="b">
        <f t="shared" si="183"/>
        <v>1</v>
      </c>
      <c r="E2297" s="220" t="b">
        <f t="shared" si="180"/>
        <v>0</v>
      </c>
      <c r="F2297" s="219" t="b">
        <f t="shared" si="184"/>
        <v>0</v>
      </c>
      <c r="G2297" s="219">
        <f t="shared" si="181"/>
        <v>44662</v>
      </c>
    </row>
    <row r="2298" spans="3:7" s="196" customFormat="1" x14ac:dyDescent="0.25">
      <c r="C2298" s="219">
        <f t="shared" si="182"/>
        <v>44662</v>
      </c>
      <c r="D2298" s="208" t="b">
        <f t="shared" si="183"/>
        <v>0</v>
      </c>
      <c r="E2298" s="220" t="b">
        <f t="shared" si="180"/>
        <v>0</v>
      </c>
      <c r="F2298" s="219">
        <f t="shared" si="184"/>
        <v>44662</v>
      </c>
      <c r="G2298" s="219">
        <f t="shared" si="181"/>
        <v>44662</v>
      </c>
    </row>
    <row r="2299" spans="3:7" s="196" customFormat="1" x14ac:dyDescent="0.25">
      <c r="C2299" s="219">
        <f t="shared" si="182"/>
        <v>44663</v>
      </c>
      <c r="D2299" s="208" t="b">
        <f t="shared" si="183"/>
        <v>0</v>
      </c>
      <c r="E2299" s="220" t="b">
        <f t="shared" si="180"/>
        <v>0</v>
      </c>
      <c r="F2299" s="219">
        <f t="shared" si="184"/>
        <v>44663</v>
      </c>
      <c r="G2299" s="219">
        <f t="shared" si="181"/>
        <v>44663</v>
      </c>
    </row>
    <row r="2300" spans="3:7" s="196" customFormat="1" x14ac:dyDescent="0.25">
      <c r="C2300" s="219">
        <f t="shared" si="182"/>
        <v>44664</v>
      </c>
      <c r="D2300" s="208" t="b">
        <f t="shared" si="183"/>
        <v>0</v>
      </c>
      <c r="E2300" s="220" t="b">
        <f t="shared" si="180"/>
        <v>0</v>
      </c>
      <c r="F2300" s="219">
        <f t="shared" si="184"/>
        <v>44664</v>
      </c>
      <c r="G2300" s="219">
        <f t="shared" si="181"/>
        <v>44664</v>
      </c>
    </row>
    <row r="2301" spans="3:7" s="196" customFormat="1" x14ac:dyDescent="0.25">
      <c r="C2301" s="219">
        <f t="shared" si="182"/>
        <v>44665</v>
      </c>
      <c r="D2301" s="208" t="b">
        <f t="shared" si="183"/>
        <v>0</v>
      </c>
      <c r="E2301" s="220" t="b">
        <f t="shared" si="180"/>
        <v>0</v>
      </c>
      <c r="F2301" s="219">
        <f t="shared" si="184"/>
        <v>44665</v>
      </c>
      <c r="G2301" s="219">
        <f t="shared" si="181"/>
        <v>44665</v>
      </c>
    </row>
    <row r="2302" spans="3:7" s="196" customFormat="1" x14ac:dyDescent="0.25">
      <c r="C2302" s="219">
        <f t="shared" si="182"/>
        <v>44666</v>
      </c>
      <c r="D2302" s="208" t="b">
        <f t="shared" si="183"/>
        <v>0</v>
      </c>
      <c r="E2302" s="220" t="b">
        <f t="shared" si="180"/>
        <v>0</v>
      </c>
      <c r="F2302" s="219">
        <f t="shared" si="184"/>
        <v>44666</v>
      </c>
      <c r="G2302" s="219">
        <f t="shared" si="181"/>
        <v>44666</v>
      </c>
    </row>
    <row r="2303" spans="3:7" s="196" customFormat="1" x14ac:dyDescent="0.25">
      <c r="C2303" s="219">
        <f t="shared" si="182"/>
        <v>44667</v>
      </c>
      <c r="D2303" s="208" t="b">
        <f t="shared" si="183"/>
        <v>1</v>
      </c>
      <c r="E2303" s="220" t="b">
        <f t="shared" si="180"/>
        <v>0</v>
      </c>
      <c r="F2303" s="219" t="b">
        <f t="shared" si="184"/>
        <v>0</v>
      </c>
      <c r="G2303" s="219">
        <f t="shared" si="181"/>
        <v>44669</v>
      </c>
    </row>
    <row r="2304" spans="3:7" s="196" customFormat="1" x14ac:dyDescent="0.25">
      <c r="C2304" s="219">
        <f t="shared" si="182"/>
        <v>44668</v>
      </c>
      <c r="D2304" s="208" t="b">
        <f t="shared" si="183"/>
        <v>1</v>
      </c>
      <c r="E2304" s="220" t="b">
        <f t="shared" si="180"/>
        <v>0</v>
      </c>
      <c r="F2304" s="219" t="b">
        <f t="shared" si="184"/>
        <v>0</v>
      </c>
      <c r="G2304" s="219">
        <f t="shared" si="181"/>
        <v>44669</v>
      </c>
    </row>
    <row r="2305" spans="3:7" s="196" customFormat="1" x14ac:dyDescent="0.25">
      <c r="C2305" s="219">
        <f t="shared" si="182"/>
        <v>44669</v>
      </c>
      <c r="D2305" s="208" t="b">
        <f t="shared" si="183"/>
        <v>0</v>
      </c>
      <c r="E2305" s="220" t="b">
        <f t="shared" si="180"/>
        <v>0</v>
      </c>
      <c r="F2305" s="219">
        <f t="shared" si="184"/>
        <v>44669</v>
      </c>
      <c r="G2305" s="219">
        <f t="shared" si="181"/>
        <v>44669</v>
      </c>
    </row>
    <row r="2306" spans="3:7" s="196" customFormat="1" x14ac:dyDescent="0.25">
      <c r="C2306" s="219">
        <f t="shared" si="182"/>
        <v>44670</v>
      </c>
      <c r="D2306" s="208" t="b">
        <f t="shared" si="183"/>
        <v>0</v>
      </c>
      <c r="E2306" s="220" t="b">
        <f t="shared" si="180"/>
        <v>0</v>
      </c>
      <c r="F2306" s="219">
        <f t="shared" si="184"/>
        <v>44670</v>
      </c>
      <c r="G2306" s="219">
        <f t="shared" si="181"/>
        <v>44670</v>
      </c>
    </row>
    <row r="2307" spans="3:7" s="196" customFormat="1" x14ac:dyDescent="0.25">
      <c r="C2307" s="219">
        <f t="shared" si="182"/>
        <v>44671</v>
      </c>
      <c r="D2307" s="208" t="b">
        <f t="shared" si="183"/>
        <v>0</v>
      </c>
      <c r="E2307" s="220" t="b">
        <f t="shared" si="180"/>
        <v>0</v>
      </c>
      <c r="F2307" s="219">
        <f t="shared" si="184"/>
        <v>44671</v>
      </c>
      <c r="G2307" s="219">
        <f t="shared" si="181"/>
        <v>44671</v>
      </c>
    </row>
    <row r="2308" spans="3:7" s="196" customFormat="1" x14ac:dyDescent="0.25">
      <c r="C2308" s="219">
        <f t="shared" si="182"/>
        <v>44672</v>
      </c>
      <c r="D2308" s="208" t="b">
        <f t="shared" si="183"/>
        <v>0</v>
      </c>
      <c r="E2308" s="220" t="b">
        <f t="shared" si="180"/>
        <v>0</v>
      </c>
      <c r="F2308" s="219">
        <f t="shared" si="184"/>
        <v>44672</v>
      </c>
      <c r="G2308" s="219">
        <f t="shared" si="181"/>
        <v>44672</v>
      </c>
    </row>
    <row r="2309" spans="3:7" s="196" customFormat="1" x14ac:dyDescent="0.25">
      <c r="C2309" s="219">
        <f t="shared" si="182"/>
        <v>44673</v>
      </c>
      <c r="D2309" s="208" t="b">
        <f t="shared" si="183"/>
        <v>0</v>
      </c>
      <c r="E2309" s="220" t="b">
        <f t="shared" si="180"/>
        <v>0</v>
      </c>
      <c r="F2309" s="219">
        <f t="shared" si="184"/>
        <v>44673</v>
      </c>
      <c r="G2309" s="219">
        <f t="shared" si="181"/>
        <v>44673</v>
      </c>
    </row>
    <row r="2310" spans="3:7" s="196" customFormat="1" x14ac:dyDescent="0.25">
      <c r="C2310" s="219">
        <f t="shared" si="182"/>
        <v>44674</v>
      </c>
      <c r="D2310" s="208" t="b">
        <f t="shared" si="183"/>
        <v>1</v>
      </c>
      <c r="E2310" s="220" t="b">
        <f t="shared" ref="E2310:E2373" si="185">IF(TYPE(VLOOKUP(C2310,Holydays,1,0))&lt;&gt;1,FALSE,TRUE)</f>
        <v>0</v>
      </c>
      <c r="F2310" s="219" t="b">
        <f t="shared" si="184"/>
        <v>0</v>
      </c>
      <c r="G2310" s="219">
        <f t="shared" ref="G2310:G2373" si="186">IF(F2310,F2310,WORKDAY(C2310,1,Holydays))</f>
        <v>44676</v>
      </c>
    </row>
    <row r="2311" spans="3:7" s="196" customFormat="1" x14ac:dyDescent="0.25">
      <c r="C2311" s="219">
        <f t="shared" ref="C2311:C2374" si="187">C2310+1</f>
        <v>44675</v>
      </c>
      <c r="D2311" s="208" t="b">
        <f t="shared" ref="D2311:D2374" si="188">IF(WEEKDAY(C2311,2)&gt;5,TRUE)</f>
        <v>1</v>
      </c>
      <c r="E2311" s="220" t="b">
        <f t="shared" si="185"/>
        <v>0</v>
      </c>
      <c r="F2311" s="219" t="b">
        <f t="shared" ref="F2311:F2374" si="189">IF(OR(D2311,E2311),FALSE,C2311)</f>
        <v>0</v>
      </c>
      <c r="G2311" s="219">
        <f t="shared" si="186"/>
        <v>44676</v>
      </c>
    </row>
    <row r="2312" spans="3:7" s="196" customFormat="1" x14ac:dyDescent="0.25">
      <c r="C2312" s="219">
        <f t="shared" si="187"/>
        <v>44676</v>
      </c>
      <c r="D2312" s="208" t="b">
        <f t="shared" si="188"/>
        <v>0</v>
      </c>
      <c r="E2312" s="220" t="b">
        <f t="shared" si="185"/>
        <v>0</v>
      </c>
      <c r="F2312" s="219">
        <f t="shared" si="189"/>
        <v>44676</v>
      </c>
      <c r="G2312" s="219">
        <f t="shared" si="186"/>
        <v>44676</v>
      </c>
    </row>
    <row r="2313" spans="3:7" s="196" customFormat="1" x14ac:dyDescent="0.25">
      <c r="C2313" s="219">
        <f t="shared" si="187"/>
        <v>44677</v>
      </c>
      <c r="D2313" s="208" t="b">
        <f t="shared" si="188"/>
        <v>0</v>
      </c>
      <c r="E2313" s="220" t="b">
        <f t="shared" si="185"/>
        <v>0</v>
      </c>
      <c r="F2313" s="219">
        <f t="shared" si="189"/>
        <v>44677</v>
      </c>
      <c r="G2313" s="219">
        <f t="shared" si="186"/>
        <v>44677</v>
      </c>
    </row>
    <row r="2314" spans="3:7" s="196" customFormat="1" x14ac:dyDescent="0.25">
      <c r="C2314" s="219">
        <f t="shared" si="187"/>
        <v>44678</v>
      </c>
      <c r="D2314" s="208" t="b">
        <f t="shared" si="188"/>
        <v>0</v>
      </c>
      <c r="E2314" s="220" t="b">
        <f t="shared" si="185"/>
        <v>0</v>
      </c>
      <c r="F2314" s="219">
        <f t="shared" si="189"/>
        <v>44678</v>
      </c>
      <c r="G2314" s="219">
        <f t="shared" si="186"/>
        <v>44678</v>
      </c>
    </row>
    <row r="2315" spans="3:7" s="196" customFormat="1" x14ac:dyDescent="0.25">
      <c r="C2315" s="219">
        <f t="shared" si="187"/>
        <v>44679</v>
      </c>
      <c r="D2315" s="208" t="b">
        <f t="shared" si="188"/>
        <v>0</v>
      </c>
      <c r="E2315" s="220" t="b">
        <f t="shared" si="185"/>
        <v>0</v>
      </c>
      <c r="F2315" s="219">
        <f t="shared" si="189"/>
        <v>44679</v>
      </c>
      <c r="G2315" s="219">
        <f t="shared" si="186"/>
        <v>44679</v>
      </c>
    </row>
    <row r="2316" spans="3:7" s="196" customFormat="1" x14ac:dyDescent="0.25">
      <c r="C2316" s="219">
        <f t="shared" si="187"/>
        <v>44680</v>
      </c>
      <c r="D2316" s="208" t="b">
        <f t="shared" si="188"/>
        <v>0</v>
      </c>
      <c r="E2316" s="220" t="b">
        <f t="shared" si="185"/>
        <v>0</v>
      </c>
      <c r="F2316" s="219">
        <f t="shared" si="189"/>
        <v>44680</v>
      </c>
      <c r="G2316" s="219">
        <f t="shared" si="186"/>
        <v>44680</v>
      </c>
    </row>
    <row r="2317" spans="3:7" s="196" customFormat="1" x14ac:dyDescent="0.25">
      <c r="C2317" s="219">
        <f t="shared" si="187"/>
        <v>44681</v>
      </c>
      <c r="D2317" s="208" t="b">
        <f t="shared" si="188"/>
        <v>1</v>
      </c>
      <c r="E2317" s="220" t="b">
        <f t="shared" si="185"/>
        <v>0</v>
      </c>
      <c r="F2317" s="219" t="b">
        <f t="shared" si="189"/>
        <v>0</v>
      </c>
      <c r="G2317" s="219">
        <f t="shared" si="186"/>
        <v>44683</v>
      </c>
    </row>
    <row r="2318" spans="3:7" s="196" customFormat="1" x14ac:dyDescent="0.25">
      <c r="C2318" s="219">
        <f t="shared" si="187"/>
        <v>44682</v>
      </c>
      <c r="D2318" s="208" t="b">
        <f t="shared" si="188"/>
        <v>1</v>
      </c>
      <c r="E2318" s="220" t="b">
        <f t="shared" si="185"/>
        <v>1</v>
      </c>
      <c r="F2318" s="219" t="b">
        <f t="shared" si="189"/>
        <v>0</v>
      </c>
      <c r="G2318" s="219">
        <f t="shared" si="186"/>
        <v>44683</v>
      </c>
    </row>
    <row r="2319" spans="3:7" s="196" customFormat="1" x14ac:dyDescent="0.25">
      <c r="C2319" s="219">
        <f t="shared" si="187"/>
        <v>44683</v>
      </c>
      <c r="D2319" s="208" t="b">
        <f t="shared" si="188"/>
        <v>0</v>
      </c>
      <c r="E2319" s="220" t="b">
        <f t="shared" si="185"/>
        <v>0</v>
      </c>
      <c r="F2319" s="219">
        <f t="shared" si="189"/>
        <v>44683</v>
      </c>
      <c r="G2319" s="219">
        <f t="shared" si="186"/>
        <v>44683</v>
      </c>
    </row>
    <row r="2320" spans="3:7" s="196" customFormat="1" x14ac:dyDescent="0.25">
      <c r="C2320" s="219">
        <f t="shared" si="187"/>
        <v>44684</v>
      </c>
      <c r="D2320" s="208" t="b">
        <f t="shared" si="188"/>
        <v>0</v>
      </c>
      <c r="E2320" s="220" t="b">
        <f t="shared" si="185"/>
        <v>0</v>
      </c>
      <c r="F2320" s="219">
        <f t="shared" si="189"/>
        <v>44684</v>
      </c>
      <c r="G2320" s="219">
        <f t="shared" si="186"/>
        <v>44684</v>
      </c>
    </row>
    <row r="2321" spans="3:7" s="196" customFormat="1" x14ac:dyDescent="0.25">
      <c r="C2321" s="219">
        <f t="shared" si="187"/>
        <v>44685</v>
      </c>
      <c r="D2321" s="208" t="b">
        <f t="shared" si="188"/>
        <v>0</v>
      </c>
      <c r="E2321" s="220" t="b">
        <f t="shared" si="185"/>
        <v>0</v>
      </c>
      <c r="F2321" s="219">
        <f t="shared" si="189"/>
        <v>44685</v>
      </c>
      <c r="G2321" s="219">
        <f t="shared" si="186"/>
        <v>44685</v>
      </c>
    </row>
    <row r="2322" spans="3:7" s="196" customFormat="1" x14ac:dyDescent="0.25">
      <c r="C2322" s="219">
        <f t="shared" si="187"/>
        <v>44686</v>
      </c>
      <c r="D2322" s="208" t="b">
        <f t="shared" si="188"/>
        <v>0</v>
      </c>
      <c r="E2322" s="220" t="b">
        <f t="shared" si="185"/>
        <v>0</v>
      </c>
      <c r="F2322" s="219">
        <f t="shared" si="189"/>
        <v>44686</v>
      </c>
      <c r="G2322" s="219">
        <f t="shared" si="186"/>
        <v>44686</v>
      </c>
    </row>
    <row r="2323" spans="3:7" s="196" customFormat="1" x14ac:dyDescent="0.25">
      <c r="C2323" s="219">
        <f t="shared" si="187"/>
        <v>44687</v>
      </c>
      <c r="D2323" s="208" t="b">
        <f t="shared" si="188"/>
        <v>0</v>
      </c>
      <c r="E2323" s="220" t="b">
        <f t="shared" si="185"/>
        <v>0</v>
      </c>
      <c r="F2323" s="219">
        <f t="shared" si="189"/>
        <v>44687</v>
      </c>
      <c r="G2323" s="219">
        <f t="shared" si="186"/>
        <v>44687</v>
      </c>
    </row>
    <row r="2324" spans="3:7" s="196" customFormat="1" x14ac:dyDescent="0.25">
      <c r="C2324" s="219">
        <f t="shared" si="187"/>
        <v>44688</v>
      </c>
      <c r="D2324" s="208" t="b">
        <f t="shared" si="188"/>
        <v>1</v>
      </c>
      <c r="E2324" s="220" t="b">
        <f t="shared" si="185"/>
        <v>0</v>
      </c>
      <c r="F2324" s="219" t="b">
        <f t="shared" si="189"/>
        <v>0</v>
      </c>
      <c r="G2324" s="219">
        <f t="shared" si="186"/>
        <v>44690</v>
      </c>
    </row>
    <row r="2325" spans="3:7" s="196" customFormat="1" x14ac:dyDescent="0.25">
      <c r="C2325" s="219">
        <f t="shared" si="187"/>
        <v>44689</v>
      </c>
      <c r="D2325" s="208" t="b">
        <f t="shared" si="188"/>
        <v>1</v>
      </c>
      <c r="E2325" s="220" t="b">
        <f t="shared" si="185"/>
        <v>0</v>
      </c>
      <c r="F2325" s="219" t="b">
        <f t="shared" si="189"/>
        <v>0</v>
      </c>
      <c r="G2325" s="219">
        <f t="shared" si="186"/>
        <v>44690</v>
      </c>
    </row>
    <row r="2326" spans="3:7" s="196" customFormat="1" x14ac:dyDescent="0.25">
      <c r="C2326" s="219">
        <f t="shared" si="187"/>
        <v>44690</v>
      </c>
      <c r="D2326" s="208" t="b">
        <f t="shared" si="188"/>
        <v>0</v>
      </c>
      <c r="E2326" s="220" t="b">
        <f t="shared" si="185"/>
        <v>0</v>
      </c>
      <c r="F2326" s="219">
        <f t="shared" si="189"/>
        <v>44690</v>
      </c>
      <c r="G2326" s="219">
        <f t="shared" si="186"/>
        <v>44690</v>
      </c>
    </row>
    <row r="2327" spans="3:7" s="196" customFormat="1" x14ac:dyDescent="0.25">
      <c r="C2327" s="219">
        <f t="shared" si="187"/>
        <v>44691</v>
      </c>
      <c r="D2327" s="208" t="b">
        <f t="shared" si="188"/>
        <v>0</v>
      </c>
      <c r="E2327" s="220" t="b">
        <f t="shared" si="185"/>
        <v>0</v>
      </c>
      <c r="F2327" s="219">
        <f t="shared" si="189"/>
        <v>44691</v>
      </c>
      <c r="G2327" s="219">
        <f t="shared" si="186"/>
        <v>44691</v>
      </c>
    </row>
    <row r="2328" spans="3:7" s="196" customFormat="1" x14ac:dyDescent="0.25">
      <c r="C2328" s="219">
        <f t="shared" si="187"/>
        <v>44692</v>
      </c>
      <c r="D2328" s="208" t="b">
        <f t="shared" si="188"/>
        <v>0</v>
      </c>
      <c r="E2328" s="220" t="b">
        <f t="shared" si="185"/>
        <v>0</v>
      </c>
      <c r="F2328" s="219">
        <f t="shared" si="189"/>
        <v>44692</v>
      </c>
      <c r="G2328" s="219">
        <f t="shared" si="186"/>
        <v>44692</v>
      </c>
    </row>
    <row r="2329" spans="3:7" s="196" customFormat="1" x14ac:dyDescent="0.25">
      <c r="C2329" s="219">
        <f t="shared" si="187"/>
        <v>44693</v>
      </c>
      <c r="D2329" s="208" t="b">
        <f t="shared" si="188"/>
        <v>0</v>
      </c>
      <c r="E2329" s="220" t="b">
        <f t="shared" si="185"/>
        <v>0</v>
      </c>
      <c r="F2329" s="219">
        <f t="shared" si="189"/>
        <v>44693</v>
      </c>
      <c r="G2329" s="219">
        <f t="shared" si="186"/>
        <v>44693</v>
      </c>
    </row>
    <row r="2330" spans="3:7" s="196" customFormat="1" x14ac:dyDescent="0.25">
      <c r="C2330" s="219">
        <f t="shared" si="187"/>
        <v>44694</v>
      </c>
      <c r="D2330" s="208" t="b">
        <f t="shared" si="188"/>
        <v>0</v>
      </c>
      <c r="E2330" s="220" t="b">
        <f t="shared" si="185"/>
        <v>0</v>
      </c>
      <c r="F2330" s="219">
        <f t="shared" si="189"/>
        <v>44694</v>
      </c>
      <c r="G2330" s="219">
        <f t="shared" si="186"/>
        <v>44694</v>
      </c>
    </row>
    <row r="2331" spans="3:7" s="196" customFormat="1" x14ac:dyDescent="0.25">
      <c r="C2331" s="219">
        <f t="shared" si="187"/>
        <v>44695</v>
      </c>
      <c r="D2331" s="208" t="b">
        <f t="shared" si="188"/>
        <v>1</v>
      </c>
      <c r="E2331" s="220" t="b">
        <f t="shared" si="185"/>
        <v>0</v>
      </c>
      <c r="F2331" s="219" t="b">
        <f t="shared" si="189"/>
        <v>0</v>
      </c>
      <c r="G2331" s="219">
        <f t="shared" si="186"/>
        <v>44697</v>
      </c>
    </row>
    <row r="2332" spans="3:7" s="196" customFormat="1" x14ac:dyDescent="0.25">
      <c r="C2332" s="219">
        <f t="shared" si="187"/>
        <v>44696</v>
      </c>
      <c r="D2332" s="208" t="b">
        <f t="shared" si="188"/>
        <v>1</v>
      </c>
      <c r="E2332" s="220" t="b">
        <f t="shared" si="185"/>
        <v>0</v>
      </c>
      <c r="F2332" s="219" t="b">
        <f t="shared" si="189"/>
        <v>0</v>
      </c>
      <c r="G2332" s="219">
        <f t="shared" si="186"/>
        <v>44697</v>
      </c>
    </row>
    <row r="2333" spans="3:7" s="196" customFormat="1" x14ac:dyDescent="0.25">
      <c r="C2333" s="219">
        <f t="shared" si="187"/>
        <v>44697</v>
      </c>
      <c r="D2333" s="208" t="b">
        <f t="shared" si="188"/>
        <v>0</v>
      </c>
      <c r="E2333" s="220" t="b">
        <f t="shared" si="185"/>
        <v>0</v>
      </c>
      <c r="F2333" s="219">
        <f t="shared" si="189"/>
        <v>44697</v>
      </c>
      <c r="G2333" s="219">
        <f t="shared" si="186"/>
        <v>44697</v>
      </c>
    </row>
    <row r="2334" spans="3:7" s="196" customFormat="1" x14ac:dyDescent="0.25">
      <c r="C2334" s="219">
        <f t="shared" si="187"/>
        <v>44698</v>
      </c>
      <c r="D2334" s="208" t="b">
        <f t="shared" si="188"/>
        <v>0</v>
      </c>
      <c r="E2334" s="220" t="b">
        <f t="shared" si="185"/>
        <v>0</v>
      </c>
      <c r="F2334" s="219">
        <f t="shared" si="189"/>
        <v>44698</v>
      </c>
      <c r="G2334" s="219">
        <f t="shared" si="186"/>
        <v>44698</v>
      </c>
    </row>
    <row r="2335" spans="3:7" s="196" customFormat="1" x14ac:dyDescent="0.25">
      <c r="C2335" s="219">
        <f t="shared" si="187"/>
        <v>44699</v>
      </c>
      <c r="D2335" s="208" t="b">
        <f t="shared" si="188"/>
        <v>0</v>
      </c>
      <c r="E2335" s="220" t="b">
        <f t="shared" si="185"/>
        <v>0</v>
      </c>
      <c r="F2335" s="219">
        <f t="shared" si="189"/>
        <v>44699</v>
      </c>
      <c r="G2335" s="219">
        <f t="shared" si="186"/>
        <v>44699</v>
      </c>
    </row>
    <row r="2336" spans="3:7" s="196" customFormat="1" x14ac:dyDescent="0.25">
      <c r="C2336" s="219">
        <f t="shared" si="187"/>
        <v>44700</v>
      </c>
      <c r="D2336" s="208" t="b">
        <f t="shared" si="188"/>
        <v>0</v>
      </c>
      <c r="E2336" s="220" t="b">
        <f t="shared" si="185"/>
        <v>0</v>
      </c>
      <c r="F2336" s="219">
        <f t="shared" si="189"/>
        <v>44700</v>
      </c>
      <c r="G2336" s="219">
        <f t="shared" si="186"/>
        <v>44700</v>
      </c>
    </row>
    <row r="2337" spans="3:7" s="196" customFormat="1" x14ac:dyDescent="0.25">
      <c r="C2337" s="219">
        <f t="shared" si="187"/>
        <v>44701</v>
      </c>
      <c r="D2337" s="208" t="b">
        <f t="shared" si="188"/>
        <v>0</v>
      </c>
      <c r="E2337" s="220" t="b">
        <f t="shared" si="185"/>
        <v>0</v>
      </c>
      <c r="F2337" s="219">
        <f t="shared" si="189"/>
        <v>44701</v>
      </c>
      <c r="G2337" s="219">
        <f t="shared" si="186"/>
        <v>44701</v>
      </c>
    </row>
    <row r="2338" spans="3:7" s="196" customFormat="1" x14ac:dyDescent="0.25">
      <c r="C2338" s="219">
        <f t="shared" si="187"/>
        <v>44702</v>
      </c>
      <c r="D2338" s="208" t="b">
        <f t="shared" si="188"/>
        <v>1</v>
      </c>
      <c r="E2338" s="220" t="b">
        <f t="shared" si="185"/>
        <v>0</v>
      </c>
      <c r="F2338" s="219" t="b">
        <f t="shared" si="189"/>
        <v>0</v>
      </c>
      <c r="G2338" s="219">
        <f t="shared" si="186"/>
        <v>44704</v>
      </c>
    </row>
    <row r="2339" spans="3:7" s="196" customFormat="1" x14ac:dyDescent="0.25">
      <c r="C2339" s="219">
        <f t="shared" si="187"/>
        <v>44703</v>
      </c>
      <c r="D2339" s="208" t="b">
        <f t="shared" si="188"/>
        <v>1</v>
      </c>
      <c r="E2339" s="220" t="b">
        <f t="shared" si="185"/>
        <v>0</v>
      </c>
      <c r="F2339" s="219" t="b">
        <f t="shared" si="189"/>
        <v>0</v>
      </c>
      <c r="G2339" s="219">
        <f t="shared" si="186"/>
        <v>44704</v>
      </c>
    </row>
    <row r="2340" spans="3:7" s="196" customFormat="1" x14ac:dyDescent="0.25">
      <c r="C2340" s="219">
        <f t="shared" si="187"/>
        <v>44704</v>
      </c>
      <c r="D2340" s="208" t="b">
        <f t="shared" si="188"/>
        <v>0</v>
      </c>
      <c r="E2340" s="220" t="b">
        <f t="shared" si="185"/>
        <v>0</v>
      </c>
      <c r="F2340" s="219">
        <f t="shared" si="189"/>
        <v>44704</v>
      </c>
      <c r="G2340" s="219">
        <f t="shared" si="186"/>
        <v>44704</v>
      </c>
    </row>
    <row r="2341" spans="3:7" s="196" customFormat="1" x14ac:dyDescent="0.25">
      <c r="C2341" s="219">
        <f t="shared" si="187"/>
        <v>44705</v>
      </c>
      <c r="D2341" s="208" t="b">
        <f t="shared" si="188"/>
        <v>0</v>
      </c>
      <c r="E2341" s="220" t="b">
        <f t="shared" si="185"/>
        <v>0</v>
      </c>
      <c r="F2341" s="219">
        <f t="shared" si="189"/>
        <v>44705</v>
      </c>
      <c r="G2341" s="219">
        <f t="shared" si="186"/>
        <v>44705</v>
      </c>
    </row>
    <row r="2342" spans="3:7" s="196" customFormat="1" x14ac:dyDescent="0.25">
      <c r="C2342" s="219">
        <f t="shared" si="187"/>
        <v>44706</v>
      </c>
      <c r="D2342" s="208" t="b">
        <f t="shared" si="188"/>
        <v>0</v>
      </c>
      <c r="E2342" s="220" t="b">
        <f t="shared" si="185"/>
        <v>0</v>
      </c>
      <c r="F2342" s="219">
        <f t="shared" si="189"/>
        <v>44706</v>
      </c>
      <c r="G2342" s="219">
        <f t="shared" si="186"/>
        <v>44706</v>
      </c>
    </row>
    <row r="2343" spans="3:7" s="196" customFormat="1" x14ac:dyDescent="0.25">
      <c r="C2343" s="219">
        <f t="shared" si="187"/>
        <v>44707</v>
      </c>
      <c r="D2343" s="208" t="b">
        <f t="shared" si="188"/>
        <v>0</v>
      </c>
      <c r="E2343" s="220" t="b">
        <f t="shared" si="185"/>
        <v>0</v>
      </c>
      <c r="F2343" s="219">
        <f t="shared" si="189"/>
        <v>44707</v>
      </c>
      <c r="G2343" s="219">
        <f t="shared" si="186"/>
        <v>44707</v>
      </c>
    </row>
    <row r="2344" spans="3:7" s="196" customFormat="1" x14ac:dyDescent="0.25">
      <c r="C2344" s="219">
        <f t="shared" si="187"/>
        <v>44708</v>
      </c>
      <c r="D2344" s="208" t="b">
        <f t="shared" si="188"/>
        <v>0</v>
      </c>
      <c r="E2344" s="220" t="b">
        <f t="shared" si="185"/>
        <v>0</v>
      </c>
      <c r="F2344" s="219">
        <f t="shared" si="189"/>
        <v>44708</v>
      </c>
      <c r="G2344" s="219">
        <f t="shared" si="186"/>
        <v>44708</v>
      </c>
    </row>
    <row r="2345" spans="3:7" s="196" customFormat="1" x14ac:dyDescent="0.25">
      <c r="C2345" s="219">
        <f t="shared" si="187"/>
        <v>44709</v>
      </c>
      <c r="D2345" s="208" t="b">
        <f t="shared" si="188"/>
        <v>1</v>
      </c>
      <c r="E2345" s="220" t="b">
        <f t="shared" si="185"/>
        <v>0</v>
      </c>
      <c r="F2345" s="219" t="b">
        <f t="shared" si="189"/>
        <v>0</v>
      </c>
      <c r="G2345" s="219">
        <f t="shared" si="186"/>
        <v>44711</v>
      </c>
    </row>
    <row r="2346" spans="3:7" s="196" customFormat="1" x14ac:dyDescent="0.25">
      <c r="C2346" s="219">
        <f t="shared" si="187"/>
        <v>44710</v>
      </c>
      <c r="D2346" s="208" t="b">
        <f t="shared" si="188"/>
        <v>1</v>
      </c>
      <c r="E2346" s="220" t="b">
        <f t="shared" si="185"/>
        <v>0</v>
      </c>
      <c r="F2346" s="219" t="b">
        <f t="shared" si="189"/>
        <v>0</v>
      </c>
      <c r="G2346" s="219">
        <f t="shared" si="186"/>
        <v>44711</v>
      </c>
    </row>
    <row r="2347" spans="3:7" s="196" customFormat="1" x14ac:dyDescent="0.25">
      <c r="C2347" s="219">
        <f t="shared" si="187"/>
        <v>44711</v>
      </c>
      <c r="D2347" s="208" t="b">
        <f t="shared" si="188"/>
        <v>0</v>
      </c>
      <c r="E2347" s="220" t="b">
        <f t="shared" si="185"/>
        <v>0</v>
      </c>
      <c r="F2347" s="219">
        <f t="shared" si="189"/>
        <v>44711</v>
      </c>
      <c r="G2347" s="219">
        <f t="shared" si="186"/>
        <v>44711</v>
      </c>
    </row>
    <row r="2348" spans="3:7" s="196" customFormat="1" x14ac:dyDescent="0.25">
      <c r="C2348" s="219">
        <f t="shared" si="187"/>
        <v>44712</v>
      </c>
      <c r="D2348" s="208" t="b">
        <f t="shared" si="188"/>
        <v>0</v>
      </c>
      <c r="E2348" s="220" t="b">
        <f t="shared" si="185"/>
        <v>0</v>
      </c>
      <c r="F2348" s="219">
        <f t="shared" si="189"/>
        <v>44712</v>
      </c>
      <c r="G2348" s="219">
        <f t="shared" si="186"/>
        <v>44712</v>
      </c>
    </row>
    <row r="2349" spans="3:7" s="196" customFormat="1" x14ac:dyDescent="0.25">
      <c r="C2349" s="219">
        <f t="shared" si="187"/>
        <v>44713</v>
      </c>
      <c r="D2349" s="208" t="b">
        <f t="shared" si="188"/>
        <v>0</v>
      </c>
      <c r="E2349" s="220" t="b">
        <f t="shared" si="185"/>
        <v>0</v>
      </c>
      <c r="F2349" s="219">
        <f t="shared" si="189"/>
        <v>44713</v>
      </c>
      <c r="G2349" s="219">
        <f t="shared" si="186"/>
        <v>44713</v>
      </c>
    </row>
    <row r="2350" spans="3:7" s="196" customFormat="1" x14ac:dyDescent="0.25">
      <c r="C2350" s="219">
        <f t="shared" si="187"/>
        <v>44714</v>
      </c>
      <c r="D2350" s="208" t="b">
        <f t="shared" si="188"/>
        <v>0</v>
      </c>
      <c r="E2350" s="220" t="b">
        <f t="shared" si="185"/>
        <v>0</v>
      </c>
      <c r="F2350" s="219">
        <f t="shared" si="189"/>
        <v>44714</v>
      </c>
      <c r="G2350" s="219">
        <f t="shared" si="186"/>
        <v>44714</v>
      </c>
    </row>
    <row r="2351" spans="3:7" s="196" customFormat="1" x14ac:dyDescent="0.25">
      <c r="C2351" s="219">
        <f t="shared" si="187"/>
        <v>44715</v>
      </c>
      <c r="D2351" s="208" t="b">
        <f t="shared" si="188"/>
        <v>0</v>
      </c>
      <c r="E2351" s="220" t="b">
        <f t="shared" si="185"/>
        <v>0</v>
      </c>
      <c r="F2351" s="219">
        <f t="shared" si="189"/>
        <v>44715</v>
      </c>
      <c r="G2351" s="219">
        <f t="shared" si="186"/>
        <v>44715</v>
      </c>
    </row>
    <row r="2352" spans="3:7" s="196" customFormat="1" x14ac:dyDescent="0.25">
      <c r="C2352" s="219">
        <f t="shared" si="187"/>
        <v>44716</v>
      </c>
      <c r="D2352" s="208" t="b">
        <f t="shared" si="188"/>
        <v>1</v>
      </c>
      <c r="E2352" s="220" t="b">
        <f t="shared" si="185"/>
        <v>0</v>
      </c>
      <c r="F2352" s="219" t="b">
        <f t="shared" si="189"/>
        <v>0</v>
      </c>
      <c r="G2352" s="219">
        <f t="shared" si="186"/>
        <v>44718</v>
      </c>
    </row>
    <row r="2353" spans="3:7" s="196" customFormat="1" x14ac:dyDescent="0.25">
      <c r="C2353" s="219">
        <f t="shared" si="187"/>
        <v>44717</v>
      </c>
      <c r="D2353" s="208" t="b">
        <f t="shared" si="188"/>
        <v>1</v>
      </c>
      <c r="E2353" s="220" t="b">
        <f t="shared" si="185"/>
        <v>0</v>
      </c>
      <c r="F2353" s="219" t="b">
        <f t="shared" si="189"/>
        <v>0</v>
      </c>
      <c r="G2353" s="219">
        <f t="shared" si="186"/>
        <v>44718</v>
      </c>
    </row>
    <row r="2354" spans="3:7" s="196" customFormat="1" x14ac:dyDescent="0.25">
      <c r="C2354" s="219">
        <f t="shared" si="187"/>
        <v>44718</v>
      </c>
      <c r="D2354" s="208" t="b">
        <f t="shared" si="188"/>
        <v>0</v>
      </c>
      <c r="E2354" s="220" t="b">
        <f t="shared" si="185"/>
        <v>0</v>
      </c>
      <c r="F2354" s="219">
        <f t="shared" si="189"/>
        <v>44718</v>
      </c>
      <c r="G2354" s="219">
        <f t="shared" si="186"/>
        <v>44718</v>
      </c>
    </row>
    <row r="2355" spans="3:7" s="196" customFormat="1" x14ac:dyDescent="0.25">
      <c r="C2355" s="219">
        <f t="shared" si="187"/>
        <v>44719</v>
      </c>
      <c r="D2355" s="208" t="b">
        <f t="shared" si="188"/>
        <v>0</v>
      </c>
      <c r="E2355" s="220" t="b">
        <f t="shared" si="185"/>
        <v>0</v>
      </c>
      <c r="F2355" s="219">
        <f t="shared" si="189"/>
        <v>44719</v>
      </c>
      <c r="G2355" s="219">
        <f t="shared" si="186"/>
        <v>44719</v>
      </c>
    </row>
    <row r="2356" spans="3:7" s="196" customFormat="1" x14ac:dyDescent="0.25">
      <c r="C2356" s="219">
        <f t="shared" si="187"/>
        <v>44720</v>
      </c>
      <c r="D2356" s="208" t="b">
        <f t="shared" si="188"/>
        <v>0</v>
      </c>
      <c r="E2356" s="220" t="b">
        <f t="shared" si="185"/>
        <v>0</v>
      </c>
      <c r="F2356" s="219">
        <f t="shared" si="189"/>
        <v>44720</v>
      </c>
      <c r="G2356" s="219">
        <f t="shared" si="186"/>
        <v>44720</v>
      </c>
    </row>
    <row r="2357" spans="3:7" s="196" customFormat="1" x14ac:dyDescent="0.25">
      <c r="C2357" s="219">
        <f t="shared" si="187"/>
        <v>44721</v>
      </c>
      <c r="D2357" s="208" t="b">
        <f t="shared" si="188"/>
        <v>0</v>
      </c>
      <c r="E2357" s="220" t="b">
        <f t="shared" si="185"/>
        <v>0</v>
      </c>
      <c r="F2357" s="219">
        <f t="shared" si="189"/>
        <v>44721</v>
      </c>
      <c r="G2357" s="219">
        <f t="shared" si="186"/>
        <v>44721</v>
      </c>
    </row>
    <row r="2358" spans="3:7" s="196" customFormat="1" x14ac:dyDescent="0.25">
      <c r="C2358" s="219">
        <f t="shared" si="187"/>
        <v>44722</v>
      </c>
      <c r="D2358" s="208" t="b">
        <f t="shared" si="188"/>
        <v>0</v>
      </c>
      <c r="E2358" s="220" t="b">
        <f t="shared" si="185"/>
        <v>0</v>
      </c>
      <c r="F2358" s="219">
        <f t="shared" si="189"/>
        <v>44722</v>
      </c>
      <c r="G2358" s="219">
        <f t="shared" si="186"/>
        <v>44722</v>
      </c>
    </row>
    <row r="2359" spans="3:7" s="196" customFormat="1" x14ac:dyDescent="0.25">
      <c r="C2359" s="219">
        <f t="shared" si="187"/>
        <v>44723</v>
      </c>
      <c r="D2359" s="208" t="b">
        <f t="shared" si="188"/>
        <v>1</v>
      </c>
      <c r="E2359" s="220" t="b">
        <f t="shared" si="185"/>
        <v>0</v>
      </c>
      <c r="F2359" s="219" t="b">
        <f t="shared" si="189"/>
        <v>0</v>
      </c>
      <c r="G2359" s="219">
        <f t="shared" si="186"/>
        <v>44725</v>
      </c>
    </row>
    <row r="2360" spans="3:7" s="196" customFormat="1" x14ac:dyDescent="0.25">
      <c r="C2360" s="219">
        <f t="shared" si="187"/>
        <v>44724</v>
      </c>
      <c r="D2360" s="208" t="b">
        <f t="shared" si="188"/>
        <v>1</v>
      </c>
      <c r="E2360" s="220" t="b">
        <f t="shared" si="185"/>
        <v>0</v>
      </c>
      <c r="F2360" s="219" t="b">
        <f t="shared" si="189"/>
        <v>0</v>
      </c>
      <c r="G2360" s="219">
        <f t="shared" si="186"/>
        <v>44725</v>
      </c>
    </row>
    <row r="2361" spans="3:7" s="196" customFormat="1" x14ac:dyDescent="0.25">
      <c r="C2361" s="219">
        <f t="shared" si="187"/>
        <v>44725</v>
      </c>
      <c r="D2361" s="208" t="b">
        <f t="shared" si="188"/>
        <v>0</v>
      </c>
      <c r="E2361" s="220" t="b">
        <f t="shared" si="185"/>
        <v>0</v>
      </c>
      <c r="F2361" s="219">
        <f t="shared" si="189"/>
        <v>44725</v>
      </c>
      <c r="G2361" s="219">
        <f t="shared" si="186"/>
        <v>44725</v>
      </c>
    </row>
    <row r="2362" spans="3:7" s="196" customFormat="1" x14ac:dyDescent="0.25">
      <c r="C2362" s="219">
        <f t="shared" si="187"/>
        <v>44726</v>
      </c>
      <c r="D2362" s="208" t="b">
        <f t="shared" si="188"/>
        <v>0</v>
      </c>
      <c r="E2362" s="220" t="b">
        <f t="shared" si="185"/>
        <v>0</v>
      </c>
      <c r="F2362" s="219">
        <f t="shared" si="189"/>
        <v>44726</v>
      </c>
      <c r="G2362" s="219">
        <f t="shared" si="186"/>
        <v>44726</v>
      </c>
    </row>
    <row r="2363" spans="3:7" s="196" customFormat="1" x14ac:dyDescent="0.25">
      <c r="C2363" s="219">
        <f t="shared" si="187"/>
        <v>44727</v>
      </c>
      <c r="D2363" s="208" t="b">
        <f t="shared" si="188"/>
        <v>0</v>
      </c>
      <c r="E2363" s="220" t="b">
        <f t="shared" si="185"/>
        <v>0</v>
      </c>
      <c r="F2363" s="219">
        <f t="shared" si="189"/>
        <v>44727</v>
      </c>
      <c r="G2363" s="219">
        <f t="shared" si="186"/>
        <v>44727</v>
      </c>
    </row>
    <row r="2364" spans="3:7" s="196" customFormat="1" x14ac:dyDescent="0.25">
      <c r="C2364" s="219">
        <f t="shared" si="187"/>
        <v>44728</v>
      </c>
      <c r="D2364" s="208" t="b">
        <f t="shared" si="188"/>
        <v>0</v>
      </c>
      <c r="E2364" s="220" t="b">
        <f t="shared" si="185"/>
        <v>0</v>
      </c>
      <c r="F2364" s="219">
        <f t="shared" si="189"/>
        <v>44728</v>
      </c>
      <c r="G2364" s="219">
        <f t="shared" si="186"/>
        <v>44728</v>
      </c>
    </row>
    <row r="2365" spans="3:7" s="196" customFormat="1" x14ac:dyDescent="0.25">
      <c r="C2365" s="219">
        <f t="shared" si="187"/>
        <v>44729</v>
      </c>
      <c r="D2365" s="208" t="b">
        <f t="shared" si="188"/>
        <v>0</v>
      </c>
      <c r="E2365" s="220" t="b">
        <f t="shared" si="185"/>
        <v>0</v>
      </c>
      <c r="F2365" s="219">
        <f t="shared" si="189"/>
        <v>44729</v>
      </c>
      <c r="G2365" s="219">
        <f t="shared" si="186"/>
        <v>44729</v>
      </c>
    </row>
    <row r="2366" spans="3:7" s="196" customFormat="1" x14ac:dyDescent="0.25">
      <c r="C2366" s="219">
        <f t="shared" si="187"/>
        <v>44730</v>
      </c>
      <c r="D2366" s="208" t="b">
        <f t="shared" si="188"/>
        <v>1</v>
      </c>
      <c r="E2366" s="220" t="b">
        <f t="shared" si="185"/>
        <v>0</v>
      </c>
      <c r="F2366" s="219" t="b">
        <f t="shared" si="189"/>
        <v>0</v>
      </c>
      <c r="G2366" s="219">
        <f t="shared" si="186"/>
        <v>44732</v>
      </c>
    </row>
    <row r="2367" spans="3:7" s="196" customFormat="1" x14ac:dyDescent="0.25">
      <c r="C2367" s="219">
        <f t="shared" si="187"/>
        <v>44731</v>
      </c>
      <c r="D2367" s="208" t="b">
        <f t="shared" si="188"/>
        <v>1</v>
      </c>
      <c r="E2367" s="220" t="b">
        <f t="shared" si="185"/>
        <v>0</v>
      </c>
      <c r="F2367" s="219" t="b">
        <f t="shared" si="189"/>
        <v>0</v>
      </c>
      <c r="G2367" s="219">
        <f t="shared" si="186"/>
        <v>44732</v>
      </c>
    </row>
    <row r="2368" spans="3:7" s="196" customFormat="1" x14ac:dyDescent="0.25">
      <c r="C2368" s="219">
        <f t="shared" si="187"/>
        <v>44732</v>
      </c>
      <c r="D2368" s="208" t="b">
        <f t="shared" si="188"/>
        <v>0</v>
      </c>
      <c r="E2368" s="220" t="b">
        <f t="shared" si="185"/>
        <v>0</v>
      </c>
      <c r="F2368" s="219">
        <f t="shared" si="189"/>
        <v>44732</v>
      </c>
      <c r="G2368" s="219">
        <f t="shared" si="186"/>
        <v>44732</v>
      </c>
    </row>
    <row r="2369" spans="3:7" s="196" customFormat="1" x14ac:dyDescent="0.25">
      <c r="C2369" s="219">
        <f t="shared" si="187"/>
        <v>44733</v>
      </c>
      <c r="D2369" s="208" t="b">
        <f t="shared" si="188"/>
        <v>0</v>
      </c>
      <c r="E2369" s="220" t="b">
        <f t="shared" si="185"/>
        <v>0</v>
      </c>
      <c r="F2369" s="219">
        <f t="shared" si="189"/>
        <v>44733</v>
      </c>
      <c r="G2369" s="219">
        <f t="shared" si="186"/>
        <v>44733</v>
      </c>
    </row>
    <row r="2370" spans="3:7" s="196" customFormat="1" x14ac:dyDescent="0.25">
      <c r="C2370" s="219">
        <f t="shared" si="187"/>
        <v>44734</v>
      </c>
      <c r="D2370" s="208" t="b">
        <f t="shared" si="188"/>
        <v>0</v>
      </c>
      <c r="E2370" s="220" t="b">
        <f t="shared" si="185"/>
        <v>0</v>
      </c>
      <c r="F2370" s="219">
        <f t="shared" si="189"/>
        <v>44734</v>
      </c>
      <c r="G2370" s="219">
        <f t="shared" si="186"/>
        <v>44734</v>
      </c>
    </row>
    <row r="2371" spans="3:7" s="196" customFormat="1" x14ac:dyDescent="0.25">
      <c r="C2371" s="219">
        <f t="shared" si="187"/>
        <v>44735</v>
      </c>
      <c r="D2371" s="208" t="b">
        <f t="shared" si="188"/>
        <v>0</v>
      </c>
      <c r="E2371" s="220" t="b">
        <f t="shared" si="185"/>
        <v>0</v>
      </c>
      <c r="F2371" s="219">
        <f t="shared" si="189"/>
        <v>44735</v>
      </c>
      <c r="G2371" s="219">
        <f t="shared" si="186"/>
        <v>44735</v>
      </c>
    </row>
    <row r="2372" spans="3:7" s="196" customFormat="1" x14ac:dyDescent="0.25">
      <c r="C2372" s="219">
        <f t="shared" si="187"/>
        <v>44736</v>
      </c>
      <c r="D2372" s="208" t="b">
        <f t="shared" si="188"/>
        <v>0</v>
      </c>
      <c r="E2372" s="220" t="b">
        <f t="shared" si="185"/>
        <v>0</v>
      </c>
      <c r="F2372" s="219">
        <f t="shared" si="189"/>
        <v>44736</v>
      </c>
      <c r="G2372" s="219">
        <f t="shared" si="186"/>
        <v>44736</v>
      </c>
    </row>
    <row r="2373" spans="3:7" s="196" customFormat="1" x14ac:dyDescent="0.25">
      <c r="C2373" s="219">
        <f t="shared" si="187"/>
        <v>44737</v>
      </c>
      <c r="D2373" s="208" t="b">
        <f t="shared" si="188"/>
        <v>1</v>
      </c>
      <c r="E2373" s="220" t="b">
        <f t="shared" si="185"/>
        <v>0</v>
      </c>
      <c r="F2373" s="219" t="b">
        <f t="shared" si="189"/>
        <v>0</v>
      </c>
      <c r="G2373" s="219">
        <f t="shared" si="186"/>
        <v>44739</v>
      </c>
    </row>
    <row r="2374" spans="3:7" s="196" customFormat="1" x14ac:dyDescent="0.25">
      <c r="C2374" s="219">
        <f t="shared" si="187"/>
        <v>44738</v>
      </c>
      <c r="D2374" s="208" t="b">
        <f t="shared" si="188"/>
        <v>1</v>
      </c>
      <c r="E2374" s="220" t="b">
        <f t="shared" ref="E2374:E2437" si="190">IF(TYPE(VLOOKUP(C2374,Holydays,1,0))&lt;&gt;1,FALSE,TRUE)</f>
        <v>0</v>
      </c>
      <c r="F2374" s="219" t="b">
        <f t="shared" si="189"/>
        <v>0</v>
      </c>
      <c r="G2374" s="219">
        <f t="shared" ref="G2374:G2437" si="191">IF(F2374,F2374,WORKDAY(C2374,1,Holydays))</f>
        <v>44739</v>
      </c>
    </row>
    <row r="2375" spans="3:7" s="196" customFormat="1" x14ac:dyDescent="0.25">
      <c r="C2375" s="219">
        <f t="shared" ref="C2375:C2438" si="192">C2374+1</f>
        <v>44739</v>
      </c>
      <c r="D2375" s="208" t="b">
        <f t="shared" ref="D2375:D2438" si="193">IF(WEEKDAY(C2375,2)&gt;5,TRUE)</f>
        <v>0</v>
      </c>
      <c r="E2375" s="220" t="b">
        <f t="shared" si="190"/>
        <v>0</v>
      </c>
      <c r="F2375" s="219">
        <f t="shared" ref="F2375:F2438" si="194">IF(OR(D2375,E2375),FALSE,C2375)</f>
        <v>44739</v>
      </c>
      <c r="G2375" s="219">
        <f t="shared" si="191"/>
        <v>44739</v>
      </c>
    </row>
    <row r="2376" spans="3:7" s="196" customFormat="1" x14ac:dyDescent="0.25">
      <c r="C2376" s="219">
        <f t="shared" si="192"/>
        <v>44740</v>
      </c>
      <c r="D2376" s="208" t="b">
        <f t="shared" si="193"/>
        <v>0</v>
      </c>
      <c r="E2376" s="220" t="b">
        <f t="shared" si="190"/>
        <v>0</v>
      </c>
      <c r="F2376" s="219">
        <f t="shared" si="194"/>
        <v>44740</v>
      </c>
      <c r="G2376" s="219">
        <f t="shared" si="191"/>
        <v>44740</v>
      </c>
    </row>
    <row r="2377" spans="3:7" s="196" customFormat="1" x14ac:dyDescent="0.25">
      <c r="C2377" s="219">
        <f t="shared" si="192"/>
        <v>44741</v>
      </c>
      <c r="D2377" s="208" t="b">
        <f t="shared" si="193"/>
        <v>0</v>
      </c>
      <c r="E2377" s="220" t="b">
        <f t="shared" si="190"/>
        <v>0</v>
      </c>
      <c r="F2377" s="219">
        <f t="shared" si="194"/>
        <v>44741</v>
      </c>
      <c r="G2377" s="219">
        <f t="shared" si="191"/>
        <v>44741</v>
      </c>
    </row>
    <row r="2378" spans="3:7" s="196" customFormat="1" x14ac:dyDescent="0.25">
      <c r="C2378" s="219">
        <f t="shared" si="192"/>
        <v>44742</v>
      </c>
      <c r="D2378" s="208" t="b">
        <f t="shared" si="193"/>
        <v>0</v>
      </c>
      <c r="E2378" s="220" t="b">
        <f t="shared" si="190"/>
        <v>0</v>
      </c>
      <c r="F2378" s="219">
        <f t="shared" si="194"/>
        <v>44742</v>
      </c>
      <c r="G2378" s="219">
        <f t="shared" si="191"/>
        <v>44742</v>
      </c>
    </row>
    <row r="2379" spans="3:7" s="196" customFormat="1" x14ac:dyDescent="0.25">
      <c r="C2379" s="219">
        <f t="shared" si="192"/>
        <v>44743</v>
      </c>
      <c r="D2379" s="208" t="b">
        <f t="shared" si="193"/>
        <v>0</v>
      </c>
      <c r="E2379" s="220" t="b">
        <f t="shared" si="190"/>
        <v>0</v>
      </c>
      <c r="F2379" s="219">
        <f t="shared" si="194"/>
        <v>44743</v>
      </c>
      <c r="G2379" s="219">
        <f t="shared" si="191"/>
        <v>44743</v>
      </c>
    </row>
    <row r="2380" spans="3:7" s="196" customFormat="1" x14ac:dyDescent="0.25">
      <c r="C2380" s="219">
        <f t="shared" si="192"/>
        <v>44744</v>
      </c>
      <c r="D2380" s="208" t="b">
        <f t="shared" si="193"/>
        <v>1</v>
      </c>
      <c r="E2380" s="220" t="b">
        <f t="shared" si="190"/>
        <v>0</v>
      </c>
      <c r="F2380" s="219" t="b">
        <f t="shared" si="194"/>
        <v>0</v>
      </c>
      <c r="G2380" s="219">
        <f t="shared" si="191"/>
        <v>44746</v>
      </c>
    </row>
    <row r="2381" spans="3:7" s="196" customFormat="1" x14ac:dyDescent="0.25">
      <c r="C2381" s="219">
        <f t="shared" si="192"/>
        <v>44745</v>
      </c>
      <c r="D2381" s="208" t="b">
        <f t="shared" si="193"/>
        <v>1</v>
      </c>
      <c r="E2381" s="220" t="b">
        <f t="shared" si="190"/>
        <v>0</v>
      </c>
      <c r="F2381" s="219" t="b">
        <f t="shared" si="194"/>
        <v>0</v>
      </c>
      <c r="G2381" s="219">
        <f t="shared" si="191"/>
        <v>44746</v>
      </c>
    </row>
    <row r="2382" spans="3:7" s="196" customFormat="1" x14ac:dyDescent="0.25">
      <c r="C2382" s="219">
        <f t="shared" si="192"/>
        <v>44746</v>
      </c>
      <c r="D2382" s="208" t="b">
        <f t="shared" si="193"/>
        <v>0</v>
      </c>
      <c r="E2382" s="220" t="b">
        <f t="shared" si="190"/>
        <v>0</v>
      </c>
      <c r="F2382" s="219">
        <f t="shared" si="194"/>
        <v>44746</v>
      </c>
      <c r="G2382" s="219">
        <f t="shared" si="191"/>
        <v>44746</v>
      </c>
    </row>
    <row r="2383" spans="3:7" s="196" customFormat="1" x14ac:dyDescent="0.25">
      <c r="C2383" s="219">
        <f t="shared" si="192"/>
        <v>44747</v>
      </c>
      <c r="D2383" s="208" t="b">
        <f t="shared" si="193"/>
        <v>0</v>
      </c>
      <c r="E2383" s="220" t="b">
        <f t="shared" si="190"/>
        <v>0</v>
      </c>
      <c r="F2383" s="219">
        <f t="shared" si="194"/>
        <v>44747</v>
      </c>
      <c r="G2383" s="219">
        <f t="shared" si="191"/>
        <v>44747</v>
      </c>
    </row>
    <row r="2384" spans="3:7" s="196" customFormat="1" x14ac:dyDescent="0.25">
      <c r="C2384" s="219">
        <f t="shared" si="192"/>
        <v>44748</v>
      </c>
      <c r="D2384" s="208" t="b">
        <f t="shared" si="193"/>
        <v>0</v>
      </c>
      <c r="E2384" s="220" t="b">
        <f t="shared" si="190"/>
        <v>0</v>
      </c>
      <c r="F2384" s="219">
        <f t="shared" si="194"/>
        <v>44748</v>
      </c>
      <c r="G2384" s="219">
        <f t="shared" si="191"/>
        <v>44748</v>
      </c>
    </row>
    <row r="2385" spans="3:7" s="196" customFormat="1" x14ac:dyDescent="0.25">
      <c r="C2385" s="219">
        <f t="shared" si="192"/>
        <v>44749</v>
      </c>
      <c r="D2385" s="208" t="b">
        <f t="shared" si="193"/>
        <v>0</v>
      </c>
      <c r="E2385" s="220" t="b">
        <f t="shared" si="190"/>
        <v>0</v>
      </c>
      <c r="F2385" s="219">
        <f t="shared" si="194"/>
        <v>44749</v>
      </c>
      <c r="G2385" s="219">
        <f t="shared" si="191"/>
        <v>44749</v>
      </c>
    </row>
    <row r="2386" spans="3:7" s="196" customFormat="1" x14ac:dyDescent="0.25">
      <c r="C2386" s="219">
        <f t="shared" si="192"/>
        <v>44750</v>
      </c>
      <c r="D2386" s="208" t="b">
        <f t="shared" si="193"/>
        <v>0</v>
      </c>
      <c r="E2386" s="220" t="b">
        <f t="shared" si="190"/>
        <v>0</v>
      </c>
      <c r="F2386" s="219">
        <f t="shared" si="194"/>
        <v>44750</v>
      </c>
      <c r="G2386" s="219">
        <f t="shared" si="191"/>
        <v>44750</v>
      </c>
    </row>
    <row r="2387" spans="3:7" s="196" customFormat="1" x14ac:dyDescent="0.25">
      <c r="C2387" s="219">
        <f t="shared" si="192"/>
        <v>44751</v>
      </c>
      <c r="D2387" s="208" t="b">
        <f t="shared" si="193"/>
        <v>1</v>
      </c>
      <c r="E2387" s="220" t="b">
        <f t="shared" si="190"/>
        <v>0</v>
      </c>
      <c r="F2387" s="219" t="b">
        <f t="shared" si="194"/>
        <v>0</v>
      </c>
      <c r="G2387" s="219">
        <f t="shared" si="191"/>
        <v>44753</v>
      </c>
    </row>
    <row r="2388" spans="3:7" s="196" customFormat="1" x14ac:dyDescent="0.25">
      <c r="C2388" s="219">
        <f t="shared" si="192"/>
        <v>44752</v>
      </c>
      <c r="D2388" s="208" t="b">
        <f t="shared" si="193"/>
        <v>1</v>
      </c>
      <c r="E2388" s="220" t="b">
        <f t="shared" si="190"/>
        <v>0</v>
      </c>
      <c r="F2388" s="219" t="b">
        <f t="shared" si="194"/>
        <v>0</v>
      </c>
      <c r="G2388" s="219">
        <f t="shared" si="191"/>
        <v>44753</v>
      </c>
    </row>
    <row r="2389" spans="3:7" s="196" customFormat="1" x14ac:dyDescent="0.25">
      <c r="C2389" s="219">
        <f t="shared" si="192"/>
        <v>44753</v>
      </c>
      <c r="D2389" s="208" t="b">
        <f t="shared" si="193"/>
        <v>0</v>
      </c>
      <c r="E2389" s="220" t="b">
        <f t="shared" si="190"/>
        <v>0</v>
      </c>
      <c r="F2389" s="219">
        <f t="shared" si="194"/>
        <v>44753</v>
      </c>
      <c r="G2389" s="219">
        <f t="shared" si="191"/>
        <v>44753</v>
      </c>
    </row>
    <row r="2390" spans="3:7" s="196" customFormat="1" x14ac:dyDescent="0.25">
      <c r="C2390" s="219">
        <f t="shared" si="192"/>
        <v>44754</v>
      </c>
      <c r="D2390" s="208" t="b">
        <f t="shared" si="193"/>
        <v>0</v>
      </c>
      <c r="E2390" s="220" t="b">
        <f t="shared" si="190"/>
        <v>0</v>
      </c>
      <c r="F2390" s="219">
        <f t="shared" si="194"/>
        <v>44754</v>
      </c>
      <c r="G2390" s="219">
        <f t="shared" si="191"/>
        <v>44754</v>
      </c>
    </row>
    <row r="2391" spans="3:7" s="196" customFormat="1" x14ac:dyDescent="0.25">
      <c r="C2391" s="219">
        <f t="shared" si="192"/>
        <v>44755</v>
      </c>
      <c r="D2391" s="208" t="b">
        <f t="shared" si="193"/>
        <v>0</v>
      </c>
      <c r="E2391" s="220" t="b">
        <f t="shared" si="190"/>
        <v>0</v>
      </c>
      <c r="F2391" s="219">
        <f t="shared" si="194"/>
        <v>44755</v>
      </c>
      <c r="G2391" s="219">
        <f t="shared" si="191"/>
        <v>44755</v>
      </c>
    </row>
    <row r="2392" spans="3:7" s="196" customFormat="1" x14ac:dyDescent="0.25">
      <c r="C2392" s="219">
        <f t="shared" si="192"/>
        <v>44756</v>
      </c>
      <c r="D2392" s="208" t="b">
        <f t="shared" si="193"/>
        <v>0</v>
      </c>
      <c r="E2392" s="220" t="b">
        <f t="shared" si="190"/>
        <v>0</v>
      </c>
      <c r="F2392" s="219">
        <f t="shared" si="194"/>
        <v>44756</v>
      </c>
      <c r="G2392" s="219">
        <f t="shared" si="191"/>
        <v>44756</v>
      </c>
    </row>
    <row r="2393" spans="3:7" s="196" customFormat="1" x14ac:dyDescent="0.25">
      <c r="C2393" s="219">
        <f t="shared" si="192"/>
        <v>44757</v>
      </c>
      <c r="D2393" s="208" t="b">
        <f t="shared" si="193"/>
        <v>0</v>
      </c>
      <c r="E2393" s="220" t="b">
        <f t="shared" si="190"/>
        <v>0</v>
      </c>
      <c r="F2393" s="219">
        <f t="shared" si="194"/>
        <v>44757</v>
      </c>
      <c r="G2393" s="219">
        <f t="shared" si="191"/>
        <v>44757</v>
      </c>
    </row>
    <row r="2394" spans="3:7" s="196" customFormat="1" x14ac:dyDescent="0.25">
      <c r="C2394" s="219">
        <f t="shared" si="192"/>
        <v>44758</v>
      </c>
      <c r="D2394" s="208" t="b">
        <f t="shared" si="193"/>
        <v>1</v>
      </c>
      <c r="E2394" s="220" t="b">
        <f t="shared" si="190"/>
        <v>0</v>
      </c>
      <c r="F2394" s="219" t="b">
        <f t="shared" si="194"/>
        <v>0</v>
      </c>
      <c r="G2394" s="219">
        <f t="shared" si="191"/>
        <v>44760</v>
      </c>
    </row>
    <row r="2395" spans="3:7" s="196" customFormat="1" x14ac:dyDescent="0.25">
      <c r="C2395" s="219">
        <f t="shared" si="192"/>
        <v>44759</v>
      </c>
      <c r="D2395" s="208" t="b">
        <f t="shared" si="193"/>
        <v>1</v>
      </c>
      <c r="E2395" s="220" t="b">
        <f t="shared" si="190"/>
        <v>0</v>
      </c>
      <c r="F2395" s="219" t="b">
        <f t="shared" si="194"/>
        <v>0</v>
      </c>
      <c r="G2395" s="219">
        <f t="shared" si="191"/>
        <v>44760</v>
      </c>
    </row>
    <row r="2396" spans="3:7" s="196" customFormat="1" x14ac:dyDescent="0.25">
      <c r="C2396" s="219">
        <f t="shared" si="192"/>
        <v>44760</v>
      </c>
      <c r="D2396" s="208" t="b">
        <f t="shared" si="193"/>
        <v>0</v>
      </c>
      <c r="E2396" s="220" t="b">
        <f t="shared" si="190"/>
        <v>0</v>
      </c>
      <c r="F2396" s="219">
        <f t="shared" si="194"/>
        <v>44760</v>
      </c>
      <c r="G2396" s="219">
        <f t="shared" si="191"/>
        <v>44760</v>
      </c>
    </row>
    <row r="2397" spans="3:7" s="196" customFormat="1" x14ac:dyDescent="0.25">
      <c r="C2397" s="219">
        <f t="shared" si="192"/>
        <v>44761</v>
      </c>
      <c r="D2397" s="208" t="b">
        <f t="shared" si="193"/>
        <v>0</v>
      </c>
      <c r="E2397" s="220" t="b">
        <f t="shared" si="190"/>
        <v>0</v>
      </c>
      <c r="F2397" s="219">
        <f t="shared" si="194"/>
        <v>44761</v>
      </c>
      <c r="G2397" s="219">
        <f t="shared" si="191"/>
        <v>44761</v>
      </c>
    </row>
    <row r="2398" spans="3:7" s="196" customFormat="1" x14ac:dyDescent="0.25">
      <c r="C2398" s="219">
        <f t="shared" si="192"/>
        <v>44762</v>
      </c>
      <c r="D2398" s="208" t="b">
        <f t="shared" si="193"/>
        <v>0</v>
      </c>
      <c r="E2398" s="220" t="b">
        <f t="shared" si="190"/>
        <v>0</v>
      </c>
      <c r="F2398" s="219">
        <f t="shared" si="194"/>
        <v>44762</v>
      </c>
      <c r="G2398" s="219">
        <f t="shared" si="191"/>
        <v>44762</v>
      </c>
    </row>
    <row r="2399" spans="3:7" s="196" customFormat="1" x14ac:dyDescent="0.25">
      <c r="C2399" s="219">
        <f t="shared" si="192"/>
        <v>44763</v>
      </c>
      <c r="D2399" s="208" t="b">
        <f t="shared" si="193"/>
        <v>0</v>
      </c>
      <c r="E2399" s="220" t="b">
        <f t="shared" si="190"/>
        <v>0</v>
      </c>
      <c r="F2399" s="219">
        <f t="shared" si="194"/>
        <v>44763</v>
      </c>
      <c r="G2399" s="219">
        <f t="shared" si="191"/>
        <v>44763</v>
      </c>
    </row>
    <row r="2400" spans="3:7" s="196" customFormat="1" x14ac:dyDescent="0.25">
      <c r="C2400" s="219">
        <f t="shared" si="192"/>
        <v>44764</v>
      </c>
      <c r="D2400" s="208" t="b">
        <f t="shared" si="193"/>
        <v>0</v>
      </c>
      <c r="E2400" s="220" t="b">
        <f t="shared" si="190"/>
        <v>0</v>
      </c>
      <c r="F2400" s="219">
        <f t="shared" si="194"/>
        <v>44764</v>
      </c>
      <c r="G2400" s="219">
        <f t="shared" si="191"/>
        <v>44764</v>
      </c>
    </row>
    <row r="2401" spans="3:7" s="196" customFormat="1" x14ac:dyDescent="0.25">
      <c r="C2401" s="219">
        <f t="shared" si="192"/>
        <v>44765</v>
      </c>
      <c r="D2401" s="208" t="b">
        <f t="shared" si="193"/>
        <v>1</v>
      </c>
      <c r="E2401" s="220" t="b">
        <f t="shared" si="190"/>
        <v>0</v>
      </c>
      <c r="F2401" s="219" t="b">
        <f t="shared" si="194"/>
        <v>0</v>
      </c>
      <c r="G2401" s="219">
        <f t="shared" si="191"/>
        <v>44767</v>
      </c>
    </row>
    <row r="2402" spans="3:7" s="196" customFormat="1" x14ac:dyDescent="0.25">
      <c r="C2402" s="219">
        <f t="shared" si="192"/>
        <v>44766</v>
      </c>
      <c r="D2402" s="208" t="b">
        <f t="shared" si="193"/>
        <v>1</v>
      </c>
      <c r="E2402" s="220" t="b">
        <f t="shared" si="190"/>
        <v>0</v>
      </c>
      <c r="F2402" s="219" t="b">
        <f t="shared" si="194"/>
        <v>0</v>
      </c>
      <c r="G2402" s="219">
        <f t="shared" si="191"/>
        <v>44767</v>
      </c>
    </row>
    <row r="2403" spans="3:7" s="196" customFormat="1" x14ac:dyDescent="0.25">
      <c r="C2403" s="219">
        <f t="shared" si="192"/>
        <v>44767</v>
      </c>
      <c r="D2403" s="208" t="b">
        <f t="shared" si="193"/>
        <v>0</v>
      </c>
      <c r="E2403" s="220" t="b">
        <f t="shared" si="190"/>
        <v>0</v>
      </c>
      <c r="F2403" s="219">
        <f t="shared" si="194"/>
        <v>44767</v>
      </c>
      <c r="G2403" s="219">
        <f t="shared" si="191"/>
        <v>44767</v>
      </c>
    </row>
    <row r="2404" spans="3:7" s="196" customFormat="1" x14ac:dyDescent="0.25">
      <c r="C2404" s="219">
        <f t="shared" si="192"/>
        <v>44768</v>
      </c>
      <c r="D2404" s="208" t="b">
        <f t="shared" si="193"/>
        <v>0</v>
      </c>
      <c r="E2404" s="220" t="b">
        <f t="shared" si="190"/>
        <v>0</v>
      </c>
      <c r="F2404" s="219">
        <f t="shared" si="194"/>
        <v>44768</v>
      </c>
      <c r="G2404" s="219">
        <f t="shared" si="191"/>
        <v>44768</v>
      </c>
    </row>
    <row r="2405" spans="3:7" s="196" customFormat="1" x14ac:dyDescent="0.25">
      <c r="C2405" s="219">
        <f t="shared" si="192"/>
        <v>44769</v>
      </c>
      <c r="D2405" s="208" t="b">
        <f t="shared" si="193"/>
        <v>0</v>
      </c>
      <c r="E2405" s="220" t="b">
        <f t="shared" si="190"/>
        <v>0</v>
      </c>
      <c r="F2405" s="219">
        <f t="shared" si="194"/>
        <v>44769</v>
      </c>
      <c r="G2405" s="219">
        <f t="shared" si="191"/>
        <v>44769</v>
      </c>
    </row>
    <row r="2406" spans="3:7" s="196" customFormat="1" x14ac:dyDescent="0.25">
      <c r="C2406" s="219">
        <f t="shared" si="192"/>
        <v>44770</v>
      </c>
      <c r="D2406" s="208" t="b">
        <f t="shared" si="193"/>
        <v>0</v>
      </c>
      <c r="E2406" s="220" t="b">
        <f t="shared" si="190"/>
        <v>0</v>
      </c>
      <c r="F2406" s="219">
        <f t="shared" si="194"/>
        <v>44770</v>
      </c>
      <c r="G2406" s="219">
        <f t="shared" si="191"/>
        <v>44770</v>
      </c>
    </row>
    <row r="2407" spans="3:7" s="196" customFormat="1" x14ac:dyDescent="0.25">
      <c r="C2407" s="219">
        <f t="shared" si="192"/>
        <v>44771</v>
      </c>
      <c r="D2407" s="208" t="b">
        <f t="shared" si="193"/>
        <v>0</v>
      </c>
      <c r="E2407" s="220" t="b">
        <f t="shared" si="190"/>
        <v>0</v>
      </c>
      <c r="F2407" s="219">
        <f t="shared" si="194"/>
        <v>44771</v>
      </c>
      <c r="G2407" s="219">
        <f t="shared" si="191"/>
        <v>44771</v>
      </c>
    </row>
    <row r="2408" spans="3:7" s="196" customFormat="1" x14ac:dyDescent="0.25">
      <c r="C2408" s="219">
        <f t="shared" si="192"/>
        <v>44772</v>
      </c>
      <c r="D2408" s="208" t="b">
        <f t="shared" si="193"/>
        <v>1</v>
      </c>
      <c r="E2408" s="220" t="b">
        <f t="shared" si="190"/>
        <v>0</v>
      </c>
      <c r="F2408" s="219" t="b">
        <f t="shared" si="194"/>
        <v>0</v>
      </c>
      <c r="G2408" s="219">
        <f t="shared" si="191"/>
        <v>44774</v>
      </c>
    </row>
    <row r="2409" spans="3:7" s="196" customFormat="1" x14ac:dyDescent="0.25">
      <c r="C2409" s="219">
        <f t="shared" si="192"/>
        <v>44773</v>
      </c>
      <c r="D2409" s="208" t="b">
        <f t="shared" si="193"/>
        <v>1</v>
      </c>
      <c r="E2409" s="220" t="b">
        <f t="shared" si="190"/>
        <v>0</v>
      </c>
      <c r="F2409" s="219" t="b">
        <f t="shared" si="194"/>
        <v>0</v>
      </c>
      <c r="G2409" s="219">
        <f t="shared" si="191"/>
        <v>44774</v>
      </c>
    </row>
    <row r="2410" spans="3:7" s="196" customFormat="1" x14ac:dyDescent="0.25">
      <c r="C2410" s="219">
        <f t="shared" si="192"/>
        <v>44774</v>
      </c>
      <c r="D2410" s="208" t="b">
        <f t="shared" si="193"/>
        <v>0</v>
      </c>
      <c r="E2410" s="220" t="b">
        <f t="shared" si="190"/>
        <v>0</v>
      </c>
      <c r="F2410" s="219">
        <f t="shared" si="194"/>
        <v>44774</v>
      </c>
      <c r="G2410" s="219">
        <f t="shared" si="191"/>
        <v>44774</v>
      </c>
    </row>
    <row r="2411" spans="3:7" s="196" customFormat="1" x14ac:dyDescent="0.25">
      <c r="C2411" s="219">
        <f t="shared" si="192"/>
        <v>44775</v>
      </c>
      <c r="D2411" s="208" t="b">
        <f t="shared" si="193"/>
        <v>0</v>
      </c>
      <c r="E2411" s="220" t="b">
        <f t="shared" si="190"/>
        <v>0</v>
      </c>
      <c r="F2411" s="219">
        <f t="shared" si="194"/>
        <v>44775</v>
      </c>
      <c r="G2411" s="219">
        <f t="shared" si="191"/>
        <v>44775</v>
      </c>
    </row>
    <row r="2412" spans="3:7" s="196" customFormat="1" x14ac:dyDescent="0.25">
      <c r="C2412" s="219">
        <f t="shared" si="192"/>
        <v>44776</v>
      </c>
      <c r="D2412" s="208" t="b">
        <f t="shared" si="193"/>
        <v>0</v>
      </c>
      <c r="E2412" s="220" t="b">
        <f t="shared" si="190"/>
        <v>0</v>
      </c>
      <c r="F2412" s="219">
        <f t="shared" si="194"/>
        <v>44776</v>
      </c>
      <c r="G2412" s="219">
        <f t="shared" si="191"/>
        <v>44776</v>
      </c>
    </row>
    <row r="2413" spans="3:7" s="196" customFormat="1" x14ac:dyDescent="0.25">
      <c r="C2413" s="219">
        <f t="shared" si="192"/>
        <v>44777</v>
      </c>
      <c r="D2413" s="208" t="b">
        <f t="shared" si="193"/>
        <v>0</v>
      </c>
      <c r="E2413" s="220" t="b">
        <f t="shared" si="190"/>
        <v>0</v>
      </c>
      <c r="F2413" s="219">
        <f t="shared" si="194"/>
        <v>44777</v>
      </c>
      <c r="G2413" s="219">
        <f t="shared" si="191"/>
        <v>44777</v>
      </c>
    </row>
    <row r="2414" spans="3:7" s="196" customFormat="1" x14ac:dyDescent="0.25">
      <c r="C2414" s="219">
        <f t="shared" si="192"/>
        <v>44778</v>
      </c>
      <c r="D2414" s="208" t="b">
        <f t="shared" si="193"/>
        <v>0</v>
      </c>
      <c r="E2414" s="220" t="b">
        <f t="shared" si="190"/>
        <v>0</v>
      </c>
      <c r="F2414" s="219">
        <f t="shared" si="194"/>
        <v>44778</v>
      </c>
      <c r="G2414" s="219">
        <f t="shared" si="191"/>
        <v>44778</v>
      </c>
    </row>
    <row r="2415" spans="3:7" s="196" customFormat="1" x14ac:dyDescent="0.25">
      <c r="C2415" s="219">
        <f t="shared" si="192"/>
        <v>44779</v>
      </c>
      <c r="D2415" s="208" t="b">
        <f t="shared" si="193"/>
        <v>1</v>
      </c>
      <c r="E2415" s="220" t="b">
        <f t="shared" si="190"/>
        <v>0</v>
      </c>
      <c r="F2415" s="219" t="b">
        <f t="shared" si="194"/>
        <v>0</v>
      </c>
      <c r="G2415" s="219">
        <f t="shared" si="191"/>
        <v>44781</v>
      </c>
    </row>
    <row r="2416" spans="3:7" s="196" customFormat="1" x14ac:dyDescent="0.25">
      <c r="C2416" s="219">
        <f t="shared" si="192"/>
        <v>44780</v>
      </c>
      <c r="D2416" s="208" t="b">
        <f t="shared" si="193"/>
        <v>1</v>
      </c>
      <c r="E2416" s="220" t="b">
        <f t="shared" si="190"/>
        <v>0</v>
      </c>
      <c r="F2416" s="219" t="b">
        <f t="shared" si="194"/>
        <v>0</v>
      </c>
      <c r="G2416" s="219">
        <f t="shared" si="191"/>
        <v>44781</v>
      </c>
    </row>
    <row r="2417" spans="3:7" s="196" customFormat="1" x14ac:dyDescent="0.25">
      <c r="C2417" s="219">
        <f t="shared" si="192"/>
        <v>44781</v>
      </c>
      <c r="D2417" s="208" t="b">
        <f t="shared" si="193"/>
        <v>0</v>
      </c>
      <c r="E2417" s="220" t="b">
        <f t="shared" si="190"/>
        <v>0</v>
      </c>
      <c r="F2417" s="219">
        <f t="shared" si="194"/>
        <v>44781</v>
      </c>
      <c r="G2417" s="219">
        <f t="shared" si="191"/>
        <v>44781</v>
      </c>
    </row>
    <row r="2418" spans="3:7" s="196" customFormat="1" x14ac:dyDescent="0.25">
      <c r="C2418" s="219">
        <f t="shared" si="192"/>
        <v>44782</v>
      </c>
      <c r="D2418" s="208" t="b">
        <f t="shared" si="193"/>
        <v>0</v>
      </c>
      <c r="E2418" s="220" t="b">
        <f t="shared" si="190"/>
        <v>0</v>
      </c>
      <c r="F2418" s="219">
        <f t="shared" si="194"/>
        <v>44782</v>
      </c>
      <c r="G2418" s="219">
        <f t="shared" si="191"/>
        <v>44782</v>
      </c>
    </row>
    <row r="2419" spans="3:7" s="196" customFormat="1" x14ac:dyDescent="0.25">
      <c r="C2419" s="219">
        <f t="shared" si="192"/>
        <v>44783</v>
      </c>
      <c r="D2419" s="208" t="b">
        <f t="shared" si="193"/>
        <v>0</v>
      </c>
      <c r="E2419" s="220" t="b">
        <f t="shared" si="190"/>
        <v>0</v>
      </c>
      <c r="F2419" s="219">
        <f t="shared" si="194"/>
        <v>44783</v>
      </c>
      <c r="G2419" s="219">
        <f t="shared" si="191"/>
        <v>44783</v>
      </c>
    </row>
    <row r="2420" spans="3:7" s="196" customFormat="1" x14ac:dyDescent="0.25">
      <c r="C2420" s="219">
        <f t="shared" si="192"/>
        <v>44784</v>
      </c>
      <c r="D2420" s="208" t="b">
        <f t="shared" si="193"/>
        <v>0</v>
      </c>
      <c r="E2420" s="220" t="b">
        <f t="shared" si="190"/>
        <v>0</v>
      </c>
      <c r="F2420" s="219">
        <f t="shared" si="194"/>
        <v>44784</v>
      </c>
      <c r="G2420" s="219">
        <f t="shared" si="191"/>
        <v>44784</v>
      </c>
    </row>
    <row r="2421" spans="3:7" s="196" customFormat="1" x14ac:dyDescent="0.25">
      <c r="C2421" s="219">
        <f t="shared" si="192"/>
        <v>44785</v>
      </c>
      <c r="D2421" s="208" t="b">
        <f t="shared" si="193"/>
        <v>0</v>
      </c>
      <c r="E2421" s="220" t="b">
        <f t="shared" si="190"/>
        <v>0</v>
      </c>
      <c r="F2421" s="219">
        <f t="shared" si="194"/>
        <v>44785</v>
      </c>
      <c r="G2421" s="219">
        <f t="shared" si="191"/>
        <v>44785</v>
      </c>
    </row>
    <row r="2422" spans="3:7" s="196" customFormat="1" x14ac:dyDescent="0.25">
      <c r="C2422" s="219">
        <f t="shared" si="192"/>
        <v>44786</v>
      </c>
      <c r="D2422" s="208" t="b">
        <f t="shared" si="193"/>
        <v>1</v>
      </c>
      <c r="E2422" s="220" t="b">
        <f t="shared" si="190"/>
        <v>0</v>
      </c>
      <c r="F2422" s="219" t="b">
        <f t="shared" si="194"/>
        <v>0</v>
      </c>
      <c r="G2422" s="219">
        <f t="shared" si="191"/>
        <v>44788</v>
      </c>
    </row>
    <row r="2423" spans="3:7" s="196" customFormat="1" x14ac:dyDescent="0.25">
      <c r="C2423" s="219">
        <f t="shared" si="192"/>
        <v>44787</v>
      </c>
      <c r="D2423" s="208" t="b">
        <f t="shared" si="193"/>
        <v>1</v>
      </c>
      <c r="E2423" s="220" t="b">
        <f t="shared" si="190"/>
        <v>0</v>
      </c>
      <c r="F2423" s="219" t="b">
        <f t="shared" si="194"/>
        <v>0</v>
      </c>
      <c r="G2423" s="219">
        <f t="shared" si="191"/>
        <v>44788</v>
      </c>
    </row>
    <row r="2424" spans="3:7" s="196" customFormat="1" x14ac:dyDescent="0.25">
      <c r="C2424" s="219">
        <f t="shared" si="192"/>
        <v>44788</v>
      </c>
      <c r="D2424" s="208" t="b">
        <f t="shared" si="193"/>
        <v>0</v>
      </c>
      <c r="E2424" s="220" t="b">
        <f t="shared" si="190"/>
        <v>0</v>
      </c>
      <c r="F2424" s="219">
        <f t="shared" si="194"/>
        <v>44788</v>
      </c>
      <c r="G2424" s="219">
        <f t="shared" si="191"/>
        <v>44788</v>
      </c>
    </row>
    <row r="2425" spans="3:7" s="196" customFormat="1" x14ac:dyDescent="0.25">
      <c r="C2425" s="219">
        <f t="shared" si="192"/>
        <v>44789</v>
      </c>
      <c r="D2425" s="208" t="b">
        <f t="shared" si="193"/>
        <v>0</v>
      </c>
      <c r="E2425" s="220" t="b">
        <f t="shared" si="190"/>
        <v>0</v>
      </c>
      <c r="F2425" s="219">
        <f t="shared" si="194"/>
        <v>44789</v>
      </c>
      <c r="G2425" s="219">
        <f t="shared" si="191"/>
        <v>44789</v>
      </c>
    </row>
    <row r="2426" spans="3:7" s="196" customFormat="1" x14ac:dyDescent="0.25">
      <c r="C2426" s="219">
        <f t="shared" si="192"/>
        <v>44790</v>
      </c>
      <c r="D2426" s="208" t="b">
        <f t="shared" si="193"/>
        <v>0</v>
      </c>
      <c r="E2426" s="220" t="b">
        <f t="shared" si="190"/>
        <v>0</v>
      </c>
      <c r="F2426" s="219">
        <f t="shared" si="194"/>
        <v>44790</v>
      </c>
      <c r="G2426" s="219">
        <f t="shared" si="191"/>
        <v>44790</v>
      </c>
    </row>
    <row r="2427" spans="3:7" s="196" customFormat="1" x14ac:dyDescent="0.25">
      <c r="C2427" s="219">
        <f t="shared" si="192"/>
        <v>44791</v>
      </c>
      <c r="D2427" s="208" t="b">
        <f t="shared" si="193"/>
        <v>0</v>
      </c>
      <c r="E2427" s="220" t="b">
        <f t="shared" si="190"/>
        <v>0</v>
      </c>
      <c r="F2427" s="219">
        <f t="shared" si="194"/>
        <v>44791</v>
      </c>
      <c r="G2427" s="219">
        <f t="shared" si="191"/>
        <v>44791</v>
      </c>
    </row>
    <row r="2428" spans="3:7" s="196" customFormat="1" x14ac:dyDescent="0.25">
      <c r="C2428" s="219">
        <f t="shared" si="192"/>
        <v>44792</v>
      </c>
      <c r="D2428" s="208" t="b">
        <f t="shared" si="193"/>
        <v>0</v>
      </c>
      <c r="E2428" s="220" t="b">
        <f t="shared" si="190"/>
        <v>0</v>
      </c>
      <c r="F2428" s="219">
        <f t="shared" si="194"/>
        <v>44792</v>
      </c>
      <c r="G2428" s="219">
        <f t="shared" si="191"/>
        <v>44792</v>
      </c>
    </row>
    <row r="2429" spans="3:7" s="196" customFormat="1" x14ac:dyDescent="0.25">
      <c r="C2429" s="219">
        <f t="shared" si="192"/>
        <v>44793</v>
      </c>
      <c r="D2429" s="208" t="b">
        <f t="shared" si="193"/>
        <v>1</v>
      </c>
      <c r="E2429" s="220" t="b">
        <f t="shared" si="190"/>
        <v>0</v>
      </c>
      <c r="F2429" s="219" t="b">
        <f t="shared" si="194"/>
        <v>0</v>
      </c>
      <c r="G2429" s="219">
        <f t="shared" si="191"/>
        <v>44795</v>
      </c>
    </row>
    <row r="2430" spans="3:7" s="196" customFormat="1" x14ac:dyDescent="0.25">
      <c r="C2430" s="219">
        <f t="shared" si="192"/>
        <v>44794</v>
      </c>
      <c r="D2430" s="208" t="b">
        <f t="shared" si="193"/>
        <v>1</v>
      </c>
      <c r="E2430" s="220" t="b">
        <f t="shared" si="190"/>
        <v>0</v>
      </c>
      <c r="F2430" s="219" t="b">
        <f t="shared" si="194"/>
        <v>0</v>
      </c>
      <c r="G2430" s="219">
        <f t="shared" si="191"/>
        <v>44795</v>
      </c>
    </row>
    <row r="2431" spans="3:7" s="196" customFormat="1" x14ac:dyDescent="0.25">
      <c r="C2431" s="219">
        <f t="shared" si="192"/>
        <v>44795</v>
      </c>
      <c r="D2431" s="208" t="b">
        <f t="shared" si="193"/>
        <v>0</v>
      </c>
      <c r="E2431" s="220" t="b">
        <f t="shared" si="190"/>
        <v>0</v>
      </c>
      <c r="F2431" s="219">
        <f t="shared" si="194"/>
        <v>44795</v>
      </c>
      <c r="G2431" s="219">
        <f t="shared" si="191"/>
        <v>44795</v>
      </c>
    </row>
    <row r="2432" spans="3:7" s="196" customFormat="1" x14ac:dyDescent="0.25">
      <c r="C2432" s="219">
        <f t="shared" si="192"/>
        <v>44796</v>
      </c>
      <c r="D2432" s="208" t="b">
        <f t="shared" si="193"/>
        <v>0</v>
      </c>
      <c r="E2432" s="220" t="b">
        <f t="shared" si="190"/>
        <v>0</v>
      </c>
      <c r="F2432" s="219">
        <f t="shared" si="194"/>
        <v>44796</v>
      </c>
      <c r="G2432" s="219">
        <f t="shared" si="191"/>
        <v>44796</v>
      </c>
    </row>
    <row r="2433" spans="3:7" s="196" customFormat="1" x14ac:dyDescent="0.25">
      <c r="C2433" s="219">
        <f t="shared" si="192"/>
        <v>44797</v>
      </c>
      <c r="D2433" s="208" t="b">
        <f t="shared" si="193"/>
        <v>0</v>
      </c>
      <c r="E2433" s="220" t="b">
        <f t="shared" si="190"/>
        <v>0</v>
      </c>
      <c r="F2433" s="219">
        <f t="shared" si="194"/>
        <v>44797</v>
      </c>
      <c r="G2433" s="219">
        <f t="shared" si="191"/>
        <v>44797</v>
      </c>
    </row>
    <row r="2434" spans="3:7" s="196" customFormat="1" x14ac:dyDescent="0.25">
      <c r="C2434" s="219">
        <f t="shared" si="192"/>
        <v>44798</v>
      </c>
      <c r="D2434" s="208" t="b">
        <f t="shared" si="193"/>
        <v>0</v>
      </c>
      <c r="E2434" s="220" t="b">
        <f t="shared" si="190"/>
        <v>0</v>
      </c>
      <c r="F2434" s="219">
        <f t="shared" si="194"/>
        <v>44798</v>
      </c>
      <c r="G2434" s="219">
        <f t="shared" si="191"/>
        <v>44798</v>
      </c>
    </row>
    <row r="2435" spans="3:7" s="196" customFormat="1" x14ac:dyDescent="0.25">
      <c r="C2435" s="219">
        <f t="shared" si="192"/>
        <v>44799</v>
      </c>
      <c r="D2435" s="208" t="b">
        <f t="shared" si="193"/>
        <v>0</v>
      </c>
      <c r="E2435" s="220" t="b">
        <f t="shared" si="190"/>
        <v>0</v>
      </c>
      <c r="F2435" s="219">
        <f t="shared" si="194"/>
        <v>44799</v>
      </c>
      <c r="G2435" s="219">
        <f t="shared" si="191"/>
        <v>44799</v>
      </c>
    </row>
    <row r="2436" spans="3:7" s="196" customFormat="1" x14ac:dyDescent="0.25">
      <c r="C2436" s="219">
        <f t="shared" si="192"/>
        <v>44800</v>
      </c>
      <c r="D2436" s="208" t="b">
        <f t="shared" si="193"/>
        <v>1</v>
      </c>
      <c r="E2436" s="220" t="b">
        <f t="shared" si="190"/>
        <v>0</v>
      </c>
      <c r="F2436" s="219" t="b">
        <f t="shared" si="194"/>
        <v>0</v>
      </c>
      <c r="G2436" s="219">
        <f t="shared" si="191"/>
        <v>44802</v>
      </c>
    </row>
    <row r="2437" spans="3:7" s="196" customFormat="1" x14ac:dyDescent="0.25">
      <c r="C2437" s="219">
        <f t="shared" si="192"/>
        <v>44801</v>
      </c>
      <c r="D2437" s="208" t="b">
        <f t="shared" si="193"/>
        <v>1</v>
      </c>
      <c r="E2437" s="220" t="b">
        <f t="shared" si="190"/>
        <v>0</v>
      </c>
      <c r="F2437" s="219" t="b">
        <f t="shared" si="194"/>
        <v>0</v>
      </c>
      <c r="G2437" s="219">
        <f t="shared" si="191"/>
        <v>44802</v>
      </c>
    </row>
    <row r="2438" spans="3:7" s="196" customFormat="1" x14ac:dyDescent="0.25">
      <c r="C2438" s="219">
        <f t="shared" si="192"/>
        <v>44802</v>
      </c>
      <c r="D2438" s="208" t="b">
        <f t="shared" si="193"/>
        <v>0</v>
      </c>
      <c r="E2438" s="220" t="b">
        <f t="shared" ref="E2438:E2501" si="195">IF(TYPE(VLOOKUP(C2438,Holydays,1,0))&lt;&gt;1,FALSE,TRUE)</f>
        <v>0</v>
      </c>
      <c r="F2438" s="219">
        <f t="shared" si="194"/>
        <v>44802</v>
      </c>
      <c r="G2438" s="219">
        <f t="shared" ref="G2438:G2501" si="196">IF(F2438,F2438,WORKDAY(C2438,1,Holydays))</f>
        <v>44802</v>
      </c>
    </row>
    <row r="2439" spans="3:7" s="196" customFormat="1" x14ac:dyDescent="0.25">
      <c r="C2439" s="219">
        <f t="shared" ref="C2439:C2502" si="197">C2438+1</f>
        <v>44803</v>
      </c>
      <c r="D2439" s="208" t="b">
        <f t="shared" ref="D2439:D2502" si="198">IF(WEEKDAY(C2439,2)&gt;5,TRUE)</f>
        <v>0</v>
      </c>
      <c r="E2439" s="220" t="b">
        <f t="shared" si="195"/>
        <v>0</v>
      </c>
      <c r="F2439" s="219">
        <f t="shared" ref="F2439:F2502" si="199">IF(OR(D2439,E2439),FALSE,C2439)</f>
        <v>44803</v>
      </c>
      <c r="G2439" s="219">
        <f t="shared" si="196"/>
        <v>44803</v>
      </c>
    </row>
    <row r="2440" spans="3:7" s="196" customFormat="1" x14ac:dyDescent="0.25">
      <c r="C2440" s="219">
        <f t="shared" si="197"/>
        <v>44804</v>
      </c>
      <c r="D2440" s="208" t="b">
        <f t="shared" si="198"/>
        <v>0</v>
      </c>
      <c r="E2440" s="220" t="b">
        <f t="shared" si="195"/>
        <v>0</v>
      </c>
      <c r="F2440" s="219">
        <f t="shared" si="199"/>
        <v>44804</v>
      </c>
      <c r="G2440" s="219">
        <f t="shared" si="196"/>
        <v>44804</v>
      </c>
    </row>
    <row r="2441" spans="3:7" s="196" customFormat="1" x14ac:dyDescent="0.25">
      <c r="C2441" s="219">
        <f t="shared" si="197"/>
        <v>44805</v>
      </c>
      <c r="D2441" s="208" t="b">
        <f t="shared" si="198"/>
        <v>0</v>
      </c>
      <c r="E2441" s="220" t="b">
        <f t="shared" si="195"/>
        <v>0</v>
      </c>
      <c r="F2441" s="219">
        <f t="shared" si="199"/>
        <v>44805</v>
      </c>
      <c r="G2441" s="219">
        <f t="shared" si="196"/>
        <v>44805</v>
      </c>
    </row>
    <row r="2442" spans="3:7" s="196" customFormat="1" x14ac:dyDescent="0.25">
      <c r="C2442" s="219">
        <f t="shared" si="197"/>
        <v>44806</v>
      </c>
      <c r="D2442" s="208" t="b">
        <f t="shared" si="198"/>
        <v>0</v>
      </c>
      <c r="E2442" s="220" t="b">
        <f t="shared" si="195"/>
        <v>0</v>
      </c>
      <c r="F2442" s="219">
        <f t="shared" si="199"/>
        <v>44806</v>
      </c>
      <c r="G2442" s="219">
        <f t="shared" si="196"/>
        <v>44806</v>
      </c>
    </row>
    <row r="2443" spans="3:7" s="196" customFormat="1" x14ac:dyDescent="0.25">
      <c r="C2443" s="219">
        <f t="shared" si="197"/>
        <v>44807</v>
      </c>
      <c r="D2443" s="208" t="b">
        <f t="shared" si="198"/>
        <v>1</v>
      </c>
      <c r="E2443" s="220" t="b">
        <f t="shared" si="195"/>
        <v>0</v>
      </c>
      <c r="F2443" s="219" t="b">
        <f t="shared" si="199"/>
        <v>0</v>
      </c>
      <c r="G2443" s="219">
        <f t="shared" si="196"/>
        <v>44809</v>
      </c>
    </row>
    <row r="2444" spans="3:7" s="196" customFormat="1" x14ac:dyDescent="0.25">
      <c r="C2444" s="219">
        <f t="shared" si="197"/>
        <v>44808</v>
      </c>
      <c r="D2444" s="208" t="b">
        <f t="shared" si="198"/>
        <v>1</v>
      </c>
      <c r="E2444" s="220" t="b">
        <f t="shared" si="195"/>
        <v>0</v>
      </c>
      <c r="F2444" s="219" t="b">
        <f t="shared" si="199"/>
        <v>0</v>
      </c>
      <c r="G2444" s="219">
        <f t="shared" si="196"/>
        <v>44809</v>
      </c>
    </row>
    <row r="2445" spans="3:7" s="196" customFormat="1" x14ac:dyDescent="0.25">
      <c r="C2445" s="219">
        <f t="shared" si="197"/>
        <v>44809</v>
      </c>
      <c r="D2445" s="208" t="b">
        <f t="shared" si="198"/>
        <v>0</v>
      </c>
      <c r="E2445" s="220" t="b">
        <f t="shared" si="195"/>
        <v>0</v>
      </c>
      <c r="F2445" s="219">
        <f t="shared" si="199"/>
        <v>44809</v>
      </c>
      <c r="G2445" s="219">
        <f t="shared" si="196"/>
        <v>44809</v>
      </c>
    </row>
    <row r="2446" spans="3:7" s="196" customFormat="1" x14ac:dyDescent="0.25">
      <c r="C2446" s="219">
        <f t="shared" si="197"/>
        <v>44810</v>
      </c>
      <c r="D2446" s="208" t="b">
        <f t="shared" si="198"/>
        <v>0</v>
      </c>
      <c r="E2446" s="220" t="b">
        <f t="shared" si="195"/>
        <v>0</v>
      </c>
      <c r="F2446" s="219">
        <f t="shared" si="199"/>
        <v>44810</v>
      </c>
      <c r="G2446" s="219">
        <f t="shared" si="196"/>
        <v>44810</v>
      </c>
    </row>
    <row r="2447" spans="3:7" s="196" customFormat="1" x14ac:dyDescent="0.25">
      <c r="C2447" s="219">
        <f t="shared" si="197"/>
        <v>44811</v>
      </c>
      <c r="D2447" s="208" t="b">
        <f t="shared" si="198"/>
        <v>0</v>
      </c>
      <c r="E2447" s="220" t="b">
        <f t="shared" si="195"/>
        <v>0</v>
      </c>
      <c r="F2447" s="219">
        <f t="shared" si="199"/>
        <v>44811</v>
      </c>
      <c r="G2447" s="219">
        <f t="shared" si="196"/>
        <v>44811</v>
      </c>
    </row>
    <row r="2448" spans="3:7" s="196" customFormat="1" x14ac:dyDescent="0.25">
      <c r="C2448" s="219">
        <f t="shared" si="197"/>
        <v>44812</v>
      </c>
      <c r="D2448" s="208" t="b">
        <f t="shared" si="198"/>
        <v>0</v>
      </c>
      <c r="E2448" s="220" t="b">
        <f t="shared" si="195"/>
        <v>0</v>
      </c>
      <c r="F2448" s="219">
        <f t="shared" si="199"/>
        <v>44812</v>
      </c>
      <c r="G2448" s="219">
        <f t="shared" si="196"/>
        <v>44812</v>
      </c>
    </row>
    <row r="2449" spans="3:7" s="196" customFormat="1" x14ac:dyDescent="0.25">
      <c r="C2449" s="219">
        <f t="shared" si="197"/>
        <v>44813</v>
      </c>
      <c r="D2449" s="208" t="b">
        <f t="shared" si="198"/>
        <v>0</v>
      </c>
      <c r="E2449" s="220" t="b">
        <f t="shared" si="195"/>
        <v>0</v>
      </c>
      <c r="F2449" s="219">
        <f t="shared" si="199"/>
        <v>44813</v>
      </c>
      <c r="G2449" s="219">
        <f t="shared" si="196"/>
        <v>44813</v>
      </c>
    </row>
    <row r="2450" spans="3:7" s="196" customFormat="1" x14ac:dyDescent="0.25">
      <c r="C2450" s="219">
        <f t="shared" si="197"/>
        <v>44814</v>
      </c>
      <c r="D2450" s="208" t="b">
        <f t="shared" si="198"/>
        <v>1</v>
      </c>
      <c r="E2450" s="220" t="b">
        <f t="shared" si="195"/>
        <v>0</v>
      </c>
      <c r="F2450" s="219" t="b">
        <f t="shared" si="199"/>
        <v>0</v>
      </c>
      <c r="G2450" s="219">
        <f t="shared" si="196"/>
        <v>44816</v>
      </c>
    </row>
    <row r="2451" spans="3:7" s="196" customFormat="1" x14ac:dyDescent="0.25">
      <c r="C2451" s="219">
        <f t="shared" si="197"/>
        <v>44815</v>
      </c>
      <c r="D2451" s="208" t="b">
        <f t="shared" si="198"/>
        <v>1</v>
      </c>
      <c r="E2451" s="220" t="b">
        <f t="shared" si="195"/>
        <v>0</v>
      </c>
      <c r="F2451" s="219" t="b">
        <f t="shared" si="199"/>
        <v>0</v>
      </c>
      <c r="G2451" s="219">
        <f t="shared" si="196"/>
        <v>44816</v>
      </c>
    </row>
    <row r="2452" spans="3:7" s="196" customFormat="1" x14ac:dyDescent="0.25">
      <c r="C2452" s="219">
        <f t="shared" si="197"/>
        <v>44816</v>
      </c>
      <c r="D2452" s="208" t="b">
        <f t="shared" si="198"/>
        <v>0</v>
      </c>
      <c r="E2452" s="220" t="b">
        <f t="shared" si="195"/>
        <v>0</v>
      </c>
      <c r="F2452" s="219">
        <f t="shared" si="199"/>
        <v>44816</v>
      </c>
      <c r="G2452" s="219">
        <f t="shared" si="196"/>
        <v>44816</v>
      </c>
    </row>
    <row r="2453" spans="3:7" s="196" customFormat="1" x14ac:dyDescent="0.25">
      <c r="C2453" s="219">
        <f t="shared" si="197"/>
        <v>44817</v>
      </c>
      <c r="D2453" s="208" t="b">
        <f t="shared" si="198"/>
        <v>0</v>
      </c>
      <c r="E2453" s="220" t="b">
        <f t="shared" si="195"/>
        <v>0</v>
      </c>
      <c r="F2453" s="219">
        <f t="shared" si="199"/>
        <v>44817</v>
      </c>
      <c r="G2453" s="219">
        <f t="shared" si="196"/>
        <v>44817</v>
      </c>
    </row>
    <row r="2454" spans="3:7" s="196" customFormat="1" x14ac:dyDescent="0.25">
      <c r="C2454" s="219">
        <f t="shared" si="197"/>
        <v>44818</v>
      </c>
      <c r="D2454" s="208" t="b">
        <f t="shared" si="198"/>
        <v>0</v>
      </c>
      <c r="E2454" s="220" t="b">
        <f t="shared" si="195"/>
        <v>0</v>
      </c>
      <c r="F2454" s="219">
        <f t="shared" si="199"/>
        <v>44818</v>
      </c>
      <c r="G2454" s="219">
        <f t="shared" si="196"/>
        <v>44818</v>
      </c>
    </row>
    <row r="2455" spans="3:7" s="196" customFormat="1" x14ac:dyDescent="0.25">
      <c r="C2455" s="219">
        <f t="shared" si="197"/>
        <v>44819</v>
      </c>
      <c r="D2455" s="208" t="b">
        <f t="shared" si="198"/>
        <v>0</v>
      </c>
      <c r="E2455" s="220" t="b">
        <f t="shared" si="195"/>
        <v>0</v>
      </c>
      <c r="F2455" s="219">
        <f t="shared" si="199"/>
        <v>44819</v>
      </c>
      <c r="G2455" s="219">
        <f t="shared" si="196"/>
        <v>44819</v>
      </c>
    </row>
    <row r="2456" spans="3:7" s="196" customFormat="1" x14ac:dyDescent="0.25">
      <c r="C2456" s="219">
        <f t="shared" si="197"/>
        <v>44820</v>
      </c>
      <c r="D2456" s="208" t="b">
        <f t="shared" si="198"/>
        <v>0</v>
      </c>
      <c r="E2456" s="220" t="b">
        <f t="shared" si="195"/>
        <v>0</v>
      </c>
      <c r="F2456" s="219">
        <f t="shared" si="199"/>
        <v>44820</v>
      </c>
      <c r="G2456" s="219">
        <f t="shared" si="196"/>
        <v>44820</v>
      </c>
    </row>
    <row r="2457" spans="3:7" s="196" customFormat="1" x14ac:dyDescent="0.25">
      <c r="C2457" s="219">
        <f t="shared" si="197"/>
        <v>44821</v>
      </c>
      <c r="D2457" s="208" t="b">
        <f t="shared" si="198"/>
        <v>1</v>
      </c>
      <c r="E2457" s="220" t="b">
        <f t="shared" si="195"/>
        <v>0</v>
      </c>
      <c r="F2457" s="219" t="b">
        <f t="shared" si="199"/>
        <v>0</v>
      </c>
      <c r="G2457" s="219">
        <f t="shared" si="196"/>
        <v>44823</v>
      </c>
    </row>
    <row r="2458" spans="3:7" s="196" customFormat="1" x14ac:dyDescent="0.25">
      <c r="C2458" s="219">
        <f t="shared" si="197"/>
        <v>44822</v>
      </c>
      <c r="D2458" s="208" t="b">
        <f t="shared" si="198"/>
        <v>1</v>
      </c>
      <c r="E2458" s="220" t="b">
        <f t="shared" si="195"/>
        <v>0</v>
      </c>
      <c r="F2458" s="219" t="b">
        <f t="shared" si="199"/>
        <v>0</v>
      </c>
      <c r="G2458" s="219">
        <f t="shared" si="196"/>
        <v>44823</v>
      </c>
    </row>
    <row r="2459" spans="3:7" s="196" customFormat="1" x14ac:dyDescent="0.25">
      <c r="C2459" s="219">
        <f t="shared" si="197"/>
        <v>44823</v>
      </c>
      <c r="D2459" s="208" t="b">
        <f t="shared" si="198"/>
        <v>0</v>
      </c>
      <c r="E2459" s="220" t="b">
        <f t="shared" si="195"/>
        <v>0</v>
      </c>
      <c r="F2459" s="219">
        <f t="shared" si="199"/>
        <v>44823</v>
      </c>
      <c r="G2459" s="219">
        <f t="shared" si="196"/>
        <v>44823</v>
      </c>
    </row>
    <row r="2460" spans="3:7" s="196" customFormat="1" x14ac:dyDescent="0.25">
      <c r="C2460" s="219">
        <f t="shared" si="197"/>
        <v>44824</v>
      </c>
      <c r="D2460" s="208" t="b">
        <f t="shared" si="198"/>
        <v>0</v>
      </c>
      <c r="E2460" s="220" t="b">
        <f t="shared" si="195"/>
        <v>0</v>
      </c>
      <c r="F2460" s="219">
        <f t="shared" si="199"/>
        <v>44824</v>
      </c>
      <c r="G2460" s="219">
        <f t="shared" si="196"/>
        <v>44824</v>
      </c>
    </row>
    <row r="2461" spans="3:7" s="196" customFormat="1" x14ac:dyDescent="0.25">
      <c r="C2461" s="219">
        <f t="shared" si="197"/>
        <v>44825</v>
      </c>
      <c r="D2461" s="208" t="b">
        <f t="shared" si="198"/>
        <v>0</v>
      </c>
      <c r="E2461" s="220" t="b">
        <f t="shared" si="195"/>
        <v>0</v>
      </c>
      <c r="F2461" s="219">
        <f t="shared" si="199"/>
        <v>44825</v>
      </c>
      <c r="G2461" s="219">
        <f t="shared" si="196"/>
        <v>44825</v>
      </c>
    </row>
    <row r="2462" spans="3:7" s="196" customFormat="1" x14ac:dyDescent="0.25">
      <c r="C2462" s="219">
        <f t="shared" si="197"/>
        <v>44826</v>
      </c>
      <c r="D2462" s="208" t="b">
        <f t="shared" si="198"/>
        <v>0</v>
      </c>
      <c r="E2462" s="220" t="b">
        <f t="shared" si="195"/>
        <v>0</v>
      </c>
      <c r="F2462" s="219">
        <f t="shared" si="199"/>
        <v>44826</v>
      </c>
      <c r="G2462" s="219">
        <f t="shared" si="196"/>
        <v>44826</v>
      </c>
    </row>
    <row r="2463" spans="3:7" s="196" customFormat="1" x14ac:dyDescent="0.25">
      <c r="C2463" s="219">
        <f t="shared" si="197"/>
        <v>44827</v>
      </c>
      <c r="D2463" s="208" t="b">
        <f t="shared" si="198"/>
        <v>0</v>
      </c>
      <c r="E2463" s="220" t="b">
        <f t="shared" si="195"/>
        <v>0</v>
      </c>
      <c r="F2463" s="219">
        <f t="shared" si="199"/>
        <v>44827</v>
      </c>
      <c r="G2463" s="219">
        <f t="shared" si="196"/>
        <v>44827</v>
      </c>
    </row>
    <row r="2464" spans="3:7" s="196" customFormat="1" x14ac:dyDescent="0.25">
      <c r="C2464" s="219">
        <f t="shared" si="197"/>
        <v>44828</v>
      </c>
      <c r="D2464" s="208" t="b">
        <f t="shared" si="198"/>
        <v>1</v>
      </c>
      <c r="E2464" s="220" t="b">
        <f t="shared" si="195"/>
        <v>0</v>
      </c>
      <c r="F2464" s="219" t="b">
        <f t="shared" si="199"/>
        <v>0</v>
      </c>
      <c r="G2464" s="219">
        <f t="shared" si="196"/>
        <v>44830</v>
      </c>
    </row>
    <row r="2465" spans="3:7" s="196" customFormat="1" x14ac:dyDescent="0.25">
      <c r="C2465" s="219">
        <f t="shared" si="197"/>
        <v>44829</v>
      </c>
      <c r="D2465" s="208" t="b">
        <f t="shared" si="198"/>
        <v>1</v>
      </c>
      <c r="E2465" s="220" t="b">
        <f t="shared" si="195"/>
        <v>0</v>
      </c>
      <c r="F2465" s="219" t="b">
        <f t="shared" si="199"/>
        <v>0</v>
      </c>
      <c r="G2465" s="219">
        <f t="shared" si="196"/>
        <v>44830</v>
      </c>
    </row>
    <row r="2466" spans="3:7" s="196" customFormat="1" x14ac:dyDescent="0.25">
      <c r="C2466" s="219">
        <f t="shared" si="197"/>
        <v>44830</v>
      </c>
      <c r="D2466" s="208" t="b">
        <f t="shared" si="198"/>
        <v>0</v>
      </c>
      <c r="E2466" s="220" t="b">
        <f t="shared" si="195"/>
        <v>0</v>
      </c>
      <c r="F2466" s="219">
        <f t="shared" si="199"/>
        <v>44830</v>
      </c>
      <c r="G2466" s="219">
        <f t="shared" si="196"/>
        <v>44830</v>
      </c>
    </row>
    <row r="2467" spans="3:7" s="196" customFormat="1" x14ac:dyDescent="0.25">
      <c r="C2467" s="219">
        <f t="shared" si="197"/>
        <v>44831</v>
      </c>
      <c r="D2467" s="208" t="b">
        <f t="shared" si="198"/>
        <v>0</v>
      </c>
      <c r="E2467" s="220" t="b">
        <f t="shared" si="195"/>
        <v>0</v>
      </c>
      <c r="F2467" s="219">
        <f t="shared" si="199"/>
        <v>44831</v>
      </c>
      <c r="G2467" s="219">
        <f t="shared" si="196"/>
        <v>44831</v>
      </c>
    </row>
    <row r="2468" spans="3:7" s="196" customFormat="1" x14ac:dyDescent="0.25">
      <c r="C2468" s="219">
        <f t="shared" si="197"/>
        <v>44832</v>
      </c>
      <c r="D2468" s="208" t="b">
        <f t="shared" si="198"/>
        <v>0</v>
      </c>
      <c r="E2468" s="220" t="b">
        <f t="shared" si="195"/>
        <v>0</v>
      </c>
      <c r="F2468" s="219">
        <f t="shared" si="199"/>
        <v>44832</v>
      </c>
      <c r="G2468" s="219">
        <f t="shared" si="196"/>
        <v>44832</v>
      </c>
    </row>
    <row r="2469" spans="3:7" s="196" customFormat="1" x14ac:dyDescent="0.25">
      <c r="C2469" s="219">
        <f t="shared" si="197"/>
        <v>44833</v>
      </c>
      <c r="D2469" s="208" t="b">
        <f t="shared" si="198"/>
        <v>0</v>
      </c>
      <c r="E2469" s="220" t="b">
        <f t="shared" si="195"/>
        <v>0</v>
      </c>
      <c r="F2469" s="219">
        <f t="shared" si="199"/>
        <v>44833</v>
      </c>
      <c r="G2469" s="219">
        <f t="shared" si="196"/>
        <v>44833</v>
      </c>
    </row>
    <row r="2470" spans="3:7" s="196" customFormat="1" x14ac:dyDescent="0.25">
      <c r="C2470" s="219">
        <f t="shared" si="197"/>
        <v>44834</v>
      </c>
      <c r="D2470" s="208" t="b">
        <f t="shared" si="198"/>
        <v>0</v>
      </c>
      <c r="E2470" s="220" t="b">
        <f t="shared" si="195"/>
        <v>0</v>
      </c>
      <c r="F2470" s="219">
        <f t="shared" si="199"/>
        <v>44834</v>
      </c>
      <c r="G2470" s="219">
        <f t="shared" si="196"/>
        <v>44834</v>
      </c>
    </row>
    <row r="2471" spans="3:7" s="196" customFormat="1" x14ac:dyDescent="0.25">
      <c r="C2471" s="219">
        <f t="shared" si="197"/>
        <v>44835</v>
      </c>
      <c r="D2471" s="208" t="b">
        <f t="shared" si="198"/>
        <v>1</v>
      </c>
      <c r="E2471" s="220" t="b">
        <f t="shared" si="195"/>
        <v>0</v>
      </c>
      <c r="F2471" s="219" t="b">
        <f t="shared" si="199"/>
        <v>0</v>
      </c>
      <c r="G2471" s="219">
        <f t="shared" si="196"/>
        <v>44837</v>
      </c>
    </row>
    <row r="2472" spans="3:7" s="196" customFormat="1" x14ac:dyDescent="0.25">
      <c r="C2472" s="219">
        <f t="shared" si="197"/>
        <v>44836</v>
      </c>
      <c r="D2472" s="208" t="b">
        <f t="shared" si="198"/>
        <v>1</v>
      </c>
      <c r="E2472" s="220" t="b">
        <f t="shared" si="195"/>
        <v>0</v>
      </c>
      <c r="F2472" s="219" t="b">
        <f t="shared" si="199"/>
        <v>0</v>
      </c>
      <c r="G2472" s="219">
        <f t="shared" si="196"/>
        <v>44837</v>
      </c>
    </row>
    <row r="2473" spans="3:7" s="196" customFormat="1" x14ac:dyDescent="0.25">
      <c r="C2473" s="219">
        <f t="shared" si="197"/>
        <v>44837</v>
      </c>
      <c r="D2473" s="208" t="b">
        <f t="shared" si="198"/>
        <v>0</v>
      </c>
      <c r="E2473" s="220" t="b">
        <f t="shared" si="195"/>
        <v>0</v>
      </c>
      <c r="F2473" s="219">
        <f t="shared" si="199"/>
        <v>44837</v>
      </c>
      <c r="G2473" s="219">
        <f t="shared" si="196"/>
        <v>44837</v>
      </c>
    </row>
    <row r="2474" spans="3:7" s="196" customFormat="1" x14ac:dyDescent="0.25">
      <c r="C2474" s="219">
        <f t="shared" si="197"/>
        <v>44838</v>
      </c>
      <c r="D2474" s="208" t="b">
        <f t="shared" si="198"/>
        <v>0</v>
      </c>
      <c r="E2474" s="220" t="b">
        <f t="shared" si="195"/>
        <v>0</v>
      </c>
      <c r="F2474" s="219">
        <f t="shared" si="199"/>
        <v>44838</v>
      </c>
      <c r="G2474" s="219">
        <f t="shared" si="196"/>
        <v>44838</v>
      </c>
    </row>
    <row r="2475" spans="3:7" s="196" customFormat="1" x14ac:dyDescent="0.25">
      <c r="C2475" s="219">
        <f t="shared" si="197"/>
        <v>44839</v>
      </c>
      <c r="D2475" s="208" t="b">
        <f t="shared" si="198"/>
        <v>0</v>
      </c>
      <c r="E2475" s="220" t="b">
        <f t="shared" si="195"/>
        <v>0</v>
      </c>
      <c r="F2475" s="219">
        <f t="shared" si="199"/>
        <v>44839</v>
      </c>
      <c r="G2475" s="219">
        <f t="shared" si="196"/>
        <v>44839</v>
      </c>
    </row>
    <row r="2476" spans="3:7" s="196" customFormat="1" x14ac:dyDescent="0.25">
      <c r="C2476" s="219">
        <f t="shared" si="197"/>
        <v>44840</v>
      </c>
      <c r="D2476" s="208" t="b">
        <f t="shared" si="198"/>
        <v>0</v>
      </c>
      <c r="E2476" s="220" t="b">
        <f t="shared" si="195"/>
        <v>0</v>
      </c>
      <c r="F2476" s="219">
        <f t="shared" si="199"/>
        <v>44840</v>
      </c>
      <c r="G2476" s="219">
        <f t="shared" si="196"/>
        <v>44840</v>
      </c>
    </row>
    <row r="2477" spans="3:7" s="196" customFormat="1" x14ac:dyDescent="0.25">
      <c r="C2477" s="219">
        <f t="shared" si="197"/>
        <v>44841</v>
      </c>
      <c r="D2477" s="208" t="b">
        <f t="shared" si="198"/>
        <v>0</v>
      </c>
      <c r="E2477" s="220" t="b">
        <f t="shared" si="195"/>
        <v>0</v>
      </c>
      <c r="F2477" s="219">
        <f t="shared" si="199"/>
        <v>44841</v>
      </c>
      <c r="G2477" s="219">
        <f t="shared" si="196"/>
        <v>44841</v>
      </c>
    </row>
    <row r="2478" spans="3:7" s="196" customFormat="1" x14ac:dyDescent="0.25">
      <c r="C2478" s="219">
        <f t="shared" si="197"/>
        <v>44842</v>
      </c>
      <c r="D2478" s="208" t="b">
        <f t="shared" si="198"/>
        <v>1</v>
      </c>
      <c r="E2478" s="220" t="b">
        <f t="shared" si="195"/>
        <v>0</v>
      </c>
      <c r="F2478" s="219" t="b">
        <f t="shared" si="199"/>
        <v>0</v>
      </c>
      <c r="G2478" s="219">
        <f t="shared" si="196"/>
        <v>44844</v>
      </c>
    </row>
    <row r="2479" spans="3:7" s="196" customFormat="1" x14ac:dyDescent="0.25">
      <c r="C2479" s="219">
        <f t="shared" si="197"/>
        <v>44843</v>
      </c>
      <c r="D2479" s="208" t="b">
        <f t="shared" si="198"/>
        <v>1</v>
      </c>
      <c r="E2479" s="220" t="b">
        <f t="shared" si="195"/>
        <v>0</v>
      </c>
      <c r="F2479" s="219" t="b">
        <f t="shared" si="199"/>
        <v>0</v>
      </c>
      <c r="G2479" s="219">
        <f t="shared" si="196"/>
        <v>44844</v>
      </c>
    </row>
    <row r="2480" spans="3:7" s="196" customFormat="1" x14ac:dyDescent="0.25">
      <c r="C2480" s="219">
        <f t="shared" si="197"/>
        <v>44844</v>
      </c>
      <c r="D2480" s="208" t="b">
        <f t="shared" si="198"/>
        <v>0</v>
      </c>
      <c r="E2480" s="220" t="b">
        <f t="shared" si="195"/>
        <v>0</v>
      </c>
      <c r="F2480" s="219">
        <f t="shared" si="199"/>
        <v>44844</v>
      </c>
      <c r="G2480" s="219">
        <f t="shared" si="196"/>
        <v>44844</v>
      </c>
    </row>
    <row r="2481" spans="3:7" s="196" customFormat="1" x14ac:dyDescent="0.25">
      <c r="C2481" s="219">
        <f t="shared" si="197"/>
        <v>44845</v>
      </c>
      <c r="D2481" s="208" t="b">
        <f t="shared" si="198"/>
        <v>0</v>
      </c>
      <c r="E2481" s="220" t="b">
        <f t="shared" si="195"/>
        <v>0</v>
      </c>
      <c r="F2481" s="219">
        <f t="shared" si="199"/>
        <v>44845</v>
      </c>
      <c r="G2481" s="219">
        <f t="shared" si="196"/>
        <v>44845</v>
      </c>
    </row>
    <row r="2482" spans="3:7" s="196" customFormat="1" x14ac:dyDescent="0.25">
      <c r="C2482" s="219">
        <f t="shared" si="197"/>
        <v>44846</v>
      </c>
      <c r="D2482" s="208" t="b">
        <f t="shared" si="198"/>
        <v>0</v>
      </c>
      <c r="E2482" s="220" t="b">
        <f t="shared" si="195"/>
        <v>0</v>
      </c>
      <c r="F2482" s="219">
        <f t="shared" si="199"/>
        <v>44846</v>
      </c>
      <c r="G2482" s="219">
        <f t="shared" si="196"/>
        <v>44846</v>
      </c>
    </row>
    <row r="2483" spans="3:7" s="196" customFormat="1" x14ac:dyDescent="0.25">
      <c r="C2483" s="219">
        <f t="shared" si="197"/>
        <v>44847</v>
      </c>
      <c r="D2483" s="208" t="b">
        <f t="shared" si="198"/>
        <v>0</v>
      </c>
      <c r="E2483" s="220" t="b">
        <f t="shared" si="195"/>
        <v>0</v>
      </c>
      <c r="F2483" s="219">
        <f t="shared" si="199"/>
        <v>44847</v>
      </c>
      <c r="G2483" s="219">
        <f t="shared" si="196"/>
        <v>44847</v>
      </c>
    </row>
    <row r="2484" spans="3:7" s="196" customFormat="1" x14ac:dyDescent="0.25">
      <c r="C2484" s="219">
        <f t="shared" si="197"/>
        <v>44848</v>
      </c>
      <c r="D2484" s="208" t="b">
        <f t="shared" si="198"/>
        <v>0</v>
      </c>
      <c r="E2484" s="220" t="b">
        <f t="shared" si="195"/>
        <v>0</v>
      </c>
      <c r="F2484" s="219">
        <f t="shared" si="199"/>
        <v>44848</v>
      </c>
      <c r="G2484" s="219">
        <f t="shared" si="196"/>
        <v>44848</v>
      </c>
    </row>
    <row r="2485" spans="3:7" s="196" customFormat="1" x14ac:dyDescent="0.25">
      <c r="C2485" s="219">
        <f t="shared" si="197"/>
        <v>44849</v>
      </c>
      <c r="D2485" s="208" t="b">
        <f t="shared" si="198"/>
        <v>1</v>
      </c>
      <c r="E2485" s="220" t="b">
        <f t="shared" si="195"/>
        <v>0</v>
      </c>
      <c r="F2485" s="219" t="b">
        <f t="shared" si="199"/>
        <v>0</v>
      </c>
      <c r="G2485" s="219">
        <f t="shared" si="196"/>
        <v>44851</v>
      </c>
    </row>
    <row r="2486" spans="3:7" s="196" customFormat="1" x14ac:dyDescent="0.25">
      <c r="C2486" s="219">
        <f t="shared" si="197"/>
        <v>44850</v>
      </c>
      <c r="D2486" s="208" t="b">
        <f t="shared" si="198"/>
        <v>1</v>
      </c>
      <c r="E2486" s="220" t="b">
        <f t="shared" si="195"/>
        <v>0</v>
      </c>
      <c r="F2486" s="219" t="b">
        <f t="shared" si="199"/>
        <v>0</v>
      </c>
      <c r="G2486" s="219">
        <f t="shared" si="196"/>
        <v>44851</v>
      </c>
    </row>
    <row r="2487" spans="3:7" s="196" customFormat="1" x14ac:dyDescent="0.25">
      <c r="C2487" s="219">
        <f t="shared" si="197"/>
        <v>44851</v>
      </c>
      <c r="D2487" s="208" t="b">
        <f t="shared" si="198"/>
        <v>0</v>
      </c>
      <c r="E2487" s="220" t="b">
        <f t="shared" si="195"/>
        <v>0</v>
      </c>
      <c r="F2487" s="219">
        <f t="shared" si="199"/>
        <v>44851</v>
      </c>
      <c r="G2487" s="219">
        <f t="shared" si="196"/>
        <v>44851</v>
      </c>
    </row>
    <row r="2488" spans="3:7" s="196" customFormat="1" x14ac:dyDescent="0.25">
      <c r="C2488" s="219">
        <f t="shared" si="197"/>
        <v>44852</v>
      </c>
      <c r="D2488" s="208" t="b">
        <f t="shared" si="198"/>
        <v>0</v>
      </c>
      <c r="E2488" s="220" t="b">
        <f t="shared" si="195"/>
        <v>0</v>
      </c>
      <c r="F2488" s="219">
        <f t="shared" si="199"/>
        <v>44852</v>
      </c>
      <c r="G2488" s="219">
        <f t="shared" si="196"/>
        <v>44852</v>
      </c>
    </row>
    <row r="2489" spans="3:7" s="196" customFormat="1" x14ac:dyDescent="0.25">
      <c r="C2489" s="219">
        <f t="shared" si="197"/>
        <v>44853</v>
      </c>
      <c r="D2489" s="208" t="b">
        <f t="shared" si="198"/>
        <v>0</v>
      </c>
      <c r="E2489" s="220" t="b">
        <f t="shared" si="195"/>
        <v>0</v>
      </c>
      <c r="F2489" s="219">
        <f t="shared" si="199"/>
        <v>44853</v>
      </c>
      <c r="G2489" s="219">
        <f t="shared" si="196"/>
        <v>44853</v>
      </c>
    </row>
    <row r="2490" spans="3:7" s="196" customFormat="1" x14ac:dyDescent="0.25">
      <c r="C2490" s="219">
        <f t="shared" si="197"/>
        <v>44854</v>
      </c>
      <c r="D2490" s="208" t="b">
        <f t="shared" si="198"/>
        <v>0</v>
      </c>
      <c r="E2490" s="220" t="b">
        <f t="shared" si="195"/>
        <v>0</v>
      </c>
      <c r="F2490" s="219">
        <f t="shared" si="199"/>
        <v>44854</v>
      </c>
      <c r="G2490" s="219">
        <f t="shared" si="196"/>
        <v>44854</v>
      </c>
    </row>
    <row r="2491" spans="3:7" s="196" customFormat="1" x14ac:dyDescent="0.25">
      <c r="C2491" s="219">
        <f t="shared" si="197"/>
        <v>44855</v>
      </c>
      <c r="D2491" s="208" t="b">
        <f t="shared" si="198"/>
        <v>0</v>
      </c>
      <c r="E2491" s="220" t="b">
        <f t="shared" si="195"/>
        <v>0</v>
      </c>
      <c r="F2491" s="219">
        <f t="shared" si="199"/>
        <v>44855</v>
      </c>
      <c r="G2491" s="219">
        <f t="shared" si="196"/>
        <v>44855</v>
      </c>
    </row>
    <row r="2492" spans="3:7" s="196" customFormat="1" x14ac:dyDescent="0.25">
      <c r="C2492" s="219">
        <f t="shared" si="197"/>
        <v>44856</v>
      </c>
      <c r="D2492" s="208" t="b">
        <f t="shared" si="198"/>
        <v>1</v>
      </c>
      <c r="E2492" s="220" t="b">
        <f t="shared" si="195"/>
        <v>0</v>
      </c>
      <c r="F2492" s="219" t="b">
        <f t="shared" si="199"/>
        <v>0</v>
      </c>
      <c r="G2492" s="219">
        <f t="shared" si="196"/>
        <v>44858</v>
      </c>
    </row>
    <row r="2493" spans="3:7" s="196" customFormat="1" x14ac:dyDescent="0.25">
      <c r="C2493" s="219">
        <f t="shared" si="197"/>
        <v>44857</v>
      </c>
      <c r="D2493" s="208" t="b">
        <f t="shared" si="198"/>
        <v>1</v>
      </c>
      <c r="E2493" s="220" t="b">
        <f t="shared" si="195"/>
        <v>0</v>
      </c>
      <c r="F2493" s="219" t="b">
        <f t="shared" si="199"/>
        <v>0</v>
      </c>
      <c r="G2493" s="219">
        <f t="shared" si="196"/>
        <v>44858</v>
      </c>
    </row>
    <row r="2494" spans="3:7" s="196" customFormat="1" x14ac:dyDescent="0.25">
      <c r="C2494" s="219">
        <f t="shared" si="197"/>
        <v>44858</v>
      </c>
      <c r="D2494" s="208" t="b">
        <f t="shared" si="198"/>
        <v>0</v>
      </c>
      <c r="E2494" s="220" t="b">
        <f t="shared" si="195"/>
        <v>0</v>
      </c>
      <c r="F2494" s="219">
        <f t="shared" si="199"/>
        <v>44858</v>
      </c>
      <c r="G2494" s="219">
        <f t="shared" si="196"/>
        <v>44858</v>
      </c>
    </row>
    <row r="2495" spans="3:7" s="196" customFormat="1" x14ac:dyDescent="0.25">
      <c r="C2495" s="219">
        <f t="shared" si="197"/>
        <v>44859</v>
      </c>
      <c r="D2495" s="208" t="b">
        <f t="shared" si="198"/>
        <v>0</v>
      </c>
      <c r="E2495" s="220" t="b">
        <f t="shared" si="195"/>
        <v>0</v>
      </c>
      <c r="F2495" s="219">
        <f t="shared" si="199"/>
        <v>44859</v>
      </c>
      <c r="G2495" s="219">
        <f t="shared" si="196"/>
        <v>44859</v>
      </c>
    </row>
    <row r="2496" spans="3:7" s="196" customFormat="1" x14ac:dyDescent="0.25">
      <c r="C2496" s="219">
        <f t="shared" si="197"/>
        <v>44860</v>
      </c>
      <c r="D2496" s="208" t="b">
        <f t="shared" si="198"/>
        <v>0</v>
      </c>
      <c r="E2496" s="220" t="b">
        <f t="shared" si="195"/>
        <v>0</v>
      </c>
      <c r="F2496" s="219">
        <f t="shared" si="199"/>
        <v>44860</v>
      </c>
      <c r="G2496" s="219">
        <f t="shared" si="196"/>
        <v>44860</v>
      </c>
    </row>
    <row r="2497" spans="3:7" s="196" customFormat="1" x14ac:dyDescent="0.25">
      <c r="C2497" s="219">
        <f t="shared" si="197"/>
        <v>44861</v>
      </c>
      <c r="D2497" s="208" t="b">
        <f t="shared" si="198"/>
        <v>0</v>
      </c>
      <c r="E2497" s="220" t="b">
        <f t="shared" si="195"/>
        <v>0</v>
      </c>
      <c r="F2497" s="219">
        <f t="shared" si="199"/>
        <v>44861</v>
      </c>
      <c r="G2497" s="219">
        <f t="shared" si="196"/>
        <v>44861</v>
      </c>
    </row>
    <row r="2498" spans="3:7" s="196" customFormat="1" x14ac:dyDescent="0.25">
      <c r="C2498" s="219">
        <f t="shared" si="197"/>
        <v>44862</v>
      </c>
      <c r="D2498" s="208" t="b">
        <f t="shared" si="198"/>
        <v>0</v>
      </c>
      <c r="E2498" s="220" t="b">
        <f t="shared" si="195"/>
        <v>0</v>
      </c>
      <c r="F2498" s="219">
        <f t="shared" si="199"/>
        <v>44862</v>
      </c>
      <c r="G2498" s="219">
        <f t="shared" si="196"/>
        <v>44862</v>
      </c>
    </row>
    <row r="2499" spans="3:7" s="196" customFormat="1" x14ac:dyDescent="0.25">
      <c r="C2499" s="219">
        <f t="shared" si="197"/>
        <v>44863</v>
      </c>
      <c r="D2499" s="208" t="b">
        <f t="shared" si="198"/>
        <v>1</v>
      </c>
      <c r="E2499" s="220" t="b">
        <f t="shared" si="195"/>
        <v>0</v>
      </c>
      <c r="F2499" s="219" t="b">
        <f t="shared" si="199"/>
        <v>0</v>
      </c>
      <c r="G2499" s="219">
        <f t="shared" si="196"/>
        <v>44865</v>
      </c>
    </row>
    <row r="2500" spans="3:7" s="196" customFormat="1" x14ac:dyDescent="0.25">
      <c r="C2500" s="219">
        <f t="shared" si="197"/>
        <v>44864</v>
      </c>
      <c r="D2500" s="208" t="b">
        <f t="shared" si="198"/>
        <v>1</v>
      </c>
      <c r="E2500" s="220" t="b">
        <f t="shared" si="195"/>
        <v>0</v>
      </c>
      <c r="F2500" s="219" t="b">
        <f t="shared" si="199"/>
        <v>0</v>
      </c>
      <c r="G2500" s="219">
        <f t="shared" si="196"/>
        <v>44865</v>
      </c>
    </row>
    <row r="2501" spans="3:7" s="196" customFormat="1" x14ac:dyDescent="0.25">
      <c r="C2501" s="219">
        <f t="shared" si="197"/>
        <v>44865</v>
      </c>
      <c r="D2501" s="208" t="b">
        <f t="shared" si="198"/>
        <v>0</v>
      </c>
      <c r="E2501" s="220" t="b">
        <f t="shared" si="195"/>
        <v>0</v>
      </c>
      <c r="F2501" s="219">
        <f t="shared" si="199"/>
        <v>44865</v>
      </c>
      <c r="G2501" s="219">
        <f t="shared" si="196"/>
        <v>44865</v>
      </c>
    </row>
    <row r="2502" spans="3:7" s="196" customFormat="1" x14ac:dyDescent="0.25">
      <c r="C2502" s="219">
        <f t="shared" si="197"/>
        <v>44866</v>
      </c>
      <c r="D2502" s="208" t="b">
        <f t="shared" si="198"/>
        <v>0</v>
      </c>
      <c r="E2502" s="220" t="b">
        <f t="shared" ref="E2502:E2565" si="200">IF(TYPE(VLOOKUP(C2502,Holydays,1,0))&lt;&gt;1,FALSE,TRUE)</f>
        <v>0</v>
      </c>
      <c r="F2502" s="219">
        <f t="shared" si="199"/>
        <v>44866</v>
      </c>
      <c r="G2502" s="219">
        <f t="shared" ref="G2502:G2565" si="201">IF(F2502,F2502,WORKDAY(C2502,1,Holydays))</f>
        <v>44866</v>
      </c>
    </row>
    <row r="2503" spans="3:7" s="196" customFormat="1" x14ac:dyDescent="0.25">
      <c r="C2503" s="219">
        <f t="shared" ref="C2503:C2566" si="202">C2502+1</f>
        <v>44867</v>
      </c>
      <c r="D2503" s="208" t="b">
        <f t="shared" ref="D2503:D2566" si="203">IF(WEEKDAY(C2503,2)&gt;5,TRUE)</f>
        <v>0</v>
      </c>
      <c r="E2503" s="220" t="b">
        <f t="shared" si="200"/>
        <v>0</v>
      </c>
      <c r="F2503" s="219">
        <f t="shared" ref="F2503:F2566" si="204">IF(OR(D2503,E2503),FALSE,C2503)</f>
        <v>44867</v>
      </c>
      <c r="G2503" s="219">
        <f t="shared" si="201"/>
        <v>44867</v>
      </c>
    </row>
    <row r="2504" spans="3:7" s="196" customFormat="1" x14ac:dyDescent="0.25">
      <c r="C2504" s="219">
        <f t="shared" si="202"/>
        <v>44868</v>
      </c>
      <c r="D2504" s="208" t="b">
        <f t="shared" si="203"/>
        <v>0</v>
      </c>
      <c r="E2504" s="220" t="b">
        <f t="shared" si="200"/>
        <v>0</v>
      </c>
      <c r="F2504" s="219">
        <f t="shared" si="204"/>
        <v>44868</v>
      </c>
      <c r="G2504" s="219">
        <f t="shared" si="201"/>
        <v>44868</v>
      </c>
    </row>
    <row r="2505" spans="3:7" s="196" customFormat="1" x14ac:dyDescent="0.25">
      <c r="C2505" s="219">
        <f t="shared" si="202"/>
        <v>44869</v>
      </c>
      <c r="D2505" s="208" t="b">
        <f t="shared" si="203"/>
        <v>0</v>
      </c>
      <c r="E2505" s="220" t="b">
        <f t="shared" si="200"/>
        <v>0</v>
      </c>
      <c r="F2505" s="219">
        <f t="shared" si="204"/>
        <v>44869</v>
      </c>
      <c r="G2505" s="219">
        <f t="shared" si="201"/>
        <v>44869</v>
      </c>
    </row>
    <row r="2506" spans="3:7" s="196" customFormat="1" x14ac:dyDescent="0.25">
      <c r="C2506" s="219">
        <f t="shared" si="202"/>
        <v>44870</v>
      </c>
      <c r="D2506" s="208" t="b">
        <f t="shared" si="203"/>
        <v>1</v>
      </c>
      <c r="E2506" s="220" t="b">
        <f t="shared" si="200"/>
        <v>0</v>
      </c>
      <c r="F2506" s="219" t="b">
        <f t="shared" si="204"/>
        <v>0</v>
      </c>
      <c r="G2506" s="219">
        <f t="shared" si="201"/>
        <v>44872</v>
      </c>
    </row>
    <row r="2507" spans="3:7" s="196" customFormat="1" x14ac:dyDescent="0.25">
      <c r="C2507" s="219">
        <f t="shared" si="202"/>
        <v>44871</v>
      </c>
      <c r="D2507" s="208" t="b">
        <f t="shared" si="203"/>
        <v>1</v>
      </c>
      <c r="E2507" s="220" t="b">
        <f t="shared" si="200"/>
        <v>0</v>
      </c>
      <c r="F2507" s="219" t="b">
        <f t="shared" si="204"/>
        <v>0</v>
      </c>
      <c r="G2507" s="219">
        <f t="shared" si="201"/>
        <v>44872</v>
      </c>
    </row>
    <row r="2508" spans="3:7" s="196" customFormat="1" x14ac:dyDescent="0.25">
      <c r="C2508" s="219">
        <f t="shared" si="202"/>
        <v>44872</v>
      </c>
      <c r="D2508" s="208" t="b">
        <f t="shared" si="203"/>
        <v>0</v>
      </c>
      <c r="E2508" s="220" t="b">
        <f t="shared" si="200"/>
        <v>0</v>
      </c>
      <c r="F2508" s="219">
        <f t="shared" si="204"/>
        <v>44872</v>
      </c>
      <c r="G2508" s="219">
        <f t="shared" si="201"/>
        <v>44872</v>
      </c>
    </row>
    <row r="2509" spans="3:7" s="196" customFormat="1" x14ac:dyDescent="0.25">
      <c r="C2509" s="219">
        <f t="shared" si="202"/>
        <v>44873</v>
      </c>
      <c r="D2509" s="208" t="b">
        <f t="shared" si="203"/>
        <v>0</v>
      </c>
      <c r="E2509" s="220" t="b">
        <f t="shared" si="200"/>
        <v>0</v>
      </c>
      <c r="F2509" s="219">
        <f t="shared" si="204"/>
        <v>44873</v>
      </c>
      <c r="G2509" s="219">
        <f t="shared" si="201"/>
        <v>44873</v>
      </c>
    </row>
    <row r="2510" spans="3:7" s="196" customFormat="1" x14ac:dyDescent="0.25">
      <c r="C2510" s="219">
        <f t="shared" si="202"/>
        <v>44874</v>
      </c>
      <c r="D2510" s="208" t="b">
        <f t="shared" si="203"/>
        <v>0</v>
      </c>
      <c r="E2510" s="220" t="b">
        <f t="shared" si="200"/>
        <v>0</v>
      </c>
      <c r="F2510" s="219">
        <f t="shared" si="204"/>
        <v>44874</v>
      </c>
      <c r="G2510" s="219">
        <f t="shared" si="201"/>
        <v>44874</v>
      </c>
    </row>
    <row r="2511" spans="3:7" s="196" customFormat="1" x14ac:dyDescent="0.25">
      <c r="C2511" s="219">
        <f t="shared" si="202"/>
        <v>44875</v>
      </c>
      <c r="D2511" s="208" t="b">
        <f t="shared" si="203"/>
        <v>0</v>
      </c>
      <c r="E2511" s="220" t="b">
        <f t="shared" si="200"/>
        <v>0</v>
      </c>
      <c r="F2511" s="219">
        <f t="shared" si="204"/>
        <v>44875</v>
      </c>
      <c r="G2511" s="219">
        <f t="shared" si="201"/>
        <v>44875</v>
      </c>
    </row>
    <row r="2512" spans="3:7" s="196" customFormat="1" x14ac:dyDescent="0.25">
      <c r="C2512" s="219">
        <f t="shared" si="202"/>
        <v>44876</v>
      </c>
      <c r="D2512" s="208" t="b">
        <f t="shared" si="203"/>
        <v>0</v>
      </c>
      <c r="E2512" s="220" t="b">
        <f t="shared" si="200"/>
        <v>0</v>
      </c>
      <c r="F2512" s="219">
        <f t="shared" si="204"/>
        <v>44876</v>
      </c>
      <c r="G2512" s="219">
        <f t="shared" si="201"/>
        <v>44876</v>
      </c>
    </row>
    <row r="2513" spans="3:7" s="196" customFormat="1" x14ac:dyDescent="0.25">
      <c r="C2513" s="219">
        <f t="shared" si="202"/>
        <v>44877</v>
      </c>
      <c r="D2513" s="208" t="b">
        <f t="shared" si="203"/>
        <v>1</v>
      </c>
      <c r="E2513" s="220" t="b">
        <f t="shared" si="200"/>
        <v>0</v>
      </c>
      <c r="F2513" s="219" t="b">
        <f t="shared" si="204"/>
        <v>0</v>
      </c>
      <c r="G2513" s="219">
        <f t="shared" si="201"/>
        <v>44879</v>
      </c>
    </row>
    <row r="2514" spans="3:7" s="196" customFormat="1" x14ac:dyDescent="0.25">
      <c r="C2514" s="219">
        <f t="shared" si="202"/>
        <v>44878</v>
      </c>
      <c r="D2514" s="208" t="b">
        <f t="shared" si="203"/>
        <v>1</v>
      </c>
      <c r="E2514" s="220" t="b">
        <f t="shared" si="200"/>
        <v>0</v>
      </c>
      <c r="F2514" s="219" t="b">
        <f t="shared" si="204"/>
        <v>0</v>
      </c>
      <c r="G2514" s="219">
        <f t="shared" si="201"/>
        <v>44879</v>
      </c>
    </row>
    <row r="2515" spans="3:7" s="196" customFormat="1" x14ac:dyDescent="0.25">
      <c r="C2515" s="219">
        <f t="shared" si="202"/>
        <v>44879</v>
      </c>
      <c r="D2515" s="208" t="b">
        <f t="shared" si="203"/>
        <v>0</v>
      </c>
      <c r="E2515" s="220" t="b">
        <f t="shared" si="200"/>
        <v>0</v>
      </c>
      <c r="F2515" s="219">
        <f t="shared" si="204"/>
        <v>44879</v>
      </c>
      <c r="G2515" s="219">
        <f t="shared" si="201"/>
        <v>44879</v>
      </c>
    </row>
    <row r="2516" spans="3:7" s="196" customFormat="1" x14ac:dyDescent="0.25">
      <c r="C2516" s="219">
        <f t="shared" si="202"/>
        <v>44880</v>
      </c>
      <c r="D2516" s="208" t="b">
        <f t="shared" si="203"/>
        <v>0</v>
      </c>
      <c r="E2516" s="220" t="b">
        <f t="shared" si="200"/>
        <v>0</v>
      </c>
      <c r="F2516" s="219">
        <f t="shared" si="204"/>
        <v>44880</v>
      </c>
      <c r="G2516" s="219">
        <f t="shared" si="201"/>
        <v>44880</v>
      </c>
    </row>
    <row r="2517" spans="3:7" s="196" customFormat="1" x14ac:dyDescent="0.25">
      <c r="C2517" s="219">
        <f t="shared" si="202"/>
        <v>44881</v>
      </c>
      <c r="D2517" s="208" t="b">
        <f t="shared" si="203"/>
        <v>0</v>
      </c>
      <c r="E2517" s="220" t="b">
        <f t="shared" si="200"/>
        <v>0</v>
      </c>
      <c r="F2517" s="219">
        <f t="shared" si="204"/>
        <v>44881</v>
      </c>
      <c r="G2517" s="219">
        <f t="shared" si="201"/>
        <v>44881</v>
      </c>
    </row>
    <row r="2518" spans="3:7" s="196" customFormat="1" x14ac:dyDescent="0.25">
      <c r="C2518" s="219">
        <f t="shared" si="202"/>
        <v>44882</v>
      </c>
      <c r="D2518" s="208" t="b">
        <f t="shared" si="203"/>
        <v>0</v>
      </c>
      <c r="E2518" s="220" t="b">
        <f t="shared" si="200"/>
        <v>0</v>
      </c>
      <c r="F2518" s="219">
        <f t="shared" si="204"/>
        <v>44882</v>
      </c>
      <c r="G2518" s="219">
        <f t="shared" si="201"/>
        <v>44882</v>
      </c>
    </row>
    <row r="2519" spans="3:7" s="196" customFormat="1" x14ac:dyDescent="0.25">
      <c r="C2519" s="219">
        <f t="shared" si="202"/>
        <v>44883</v>
      </c>
      <c r="D2519" s="208" t="b">
        <f t="shared" si="203"/>
        <v>0</v>
      </c>
      <c r="E2519" s="220" t="b">
        <f t="shared" si="200"/>
        <v>0</v>
      </c>
      <c r="F2519" s="219">
        <f t="shared" si="204"/>
        <v>44883</v>
      </c>
      <c r="G2519" s="219">
        <f t="shared" si="201"/>
        <v>44883</v>
      </c>
    </row>
    <row r="2520" spans="3:7" s="196" customFormat="1" x14ac:dyDescent="0.25">
      <c r="C2520" s="219">
        <f t="shared" si="202"/>
        <v>44884</v>
      </c>
      <c r="D2520" s="208" t="b">
        <f t="shared" si="203"/>
        <v>1</v>
      </c>
      <c r="E2520" s="220" t="b">
        <f t="shared" si="200"/>
        <v>0</v>
      </c>
      <c r="F2520" s="219" t="b">
        <f t="shared" si="204"/>
        <v>0</v>
      </c>
      <c r="G2520" s="219">
        <f t="shared" si="201"/>
        <v>44886</v>
      </c>
    </row>
    <row r="2521" spans="3:7" s="196" customFormat="1" x14ac:dyDescent="0.25">
      <c r="C2521" s="219">
        <f t="shared" si="202"/>
        <v>44885</v>
      </c>
      <c r="D2521" s="208" t="b">
        <f t="shared" si="203"/>
        <v>1</v>
      </c>
      <c r="E2521" s="220" t="b">
        <f t="shared" si="200"/>
        <v>0</v>
      </c>
      <c r="F2521" s="219" t="b">
        <f t="shared" si="204"/>
        <v>0</v>
      </c>
      <c r="G2521" s="219">
        <f t="shared" si="201"/>
        <v>44886</v>
      </c>
    </row>
    <row r="2522" spans="3:7" s="196" customFormat="1" x14ac:dyDescent="0.25">
      <c r="C2522" s="219">
        <f t="shared" si="202"/>
        <v>44886</v>
      </c>
      <c r="D2522" s="208" t="b">
        <f t="shared" si="203"/>
        <v>0</v>
      </c>
      <c r="E2522" s="220" t="b">
        <f t="shared" si="200"/>
        <v>0</v>
      </c>
      <c r="F2522" s="219">
        <f t="shared" si="204"/>
        <v>44886</v>
      </c>
      <c r="G2522" s="219">
        <f t="shared" si="201"/>
        <v>44886</v>
      </c>
    </row>
    <row r="2523" spans="3:7" s="196" customFormat="1" x14ac:dyDescent="0.25">
      <c r="C2523" s="219">
        <f t="shared" si="202"/>
        <v>44887</v>
      </c>
      <c r="D2523" s="208" t="b">
        <f t="shared" si="203"/>
        <v>0</v>
      </c>
      <c r="E2523" s="220" t="b">
        <f t="shared" si="200"/>
        <v>0</v>
      </c>
      <c r="F2523" s="219">
        <f t="shared" si="204"/>
        <v>44887</v>
      </c>
      <c r="G2523" s="219">
        <f t="shared" si="201"/>
        <v>44887</v>
      </c>
    </row>
    <row r="2524" spans="3:7" s="196" customFormat="1" x14ac:dyDescent="0.25">
      <c r="C2524" s="219">
        <f t="shared" si="202"/>
        <v>44888</v>
      </c>
      <c r="D2524" s="208" t="b">
        <f t="shared" si="203"/>
        <v>0</v>
      </c>
      <c r="E2524" s="220" t="b">
        <f t="shared" si="200"/>
        <v>0</v>
      </c>
      <c r="F2524" s="219">
        <f t="shared" si="204"/>
        <v>44888</v>
      </c>
      <c r="G2524" s="219">
        <f t="shared" si="201"/>
        <v>44888</v>
      </c>
    </row>
    <row r="2525" spans="3:7" s="196" customFormat="1" x14ac:dyDescent="0.25">
      <c r="C2525" s="219">
        <f t="shared" si="202"/>
        <v>44889</v>
      </c>
      <c r="D2525" s="208" t="b">
        <f t="shared" si="203"/>
        <v>0</v>
      </c>
      <c r="E2525" s="220" t="b">
        <f t="shared" si="200"/>
        <v>0</v>
      </c>
      <c r="F2525" s="219">
        <f t="shared" si="204"/>
        <v>44889</v>
      </c>
      <c r="G2525" s="219">
        <f t="shared" si="201"/>
        <v>44889</v>
      </c>
    </row>
    <row r="2526" spans="3:7" s="196" customFormat="1" x14ac:dyDescent="0.25">
      <c r="C2526" s="219">
        <f t="shared" si="202"/>
        <v>44890</v>
      </c>
      <c r="D2526" s="208" t="b">
        <f t="shared" si="203"/>
        <v>0</v>
      </c>
      <c r="E2526" s="220" t="b">
        <f t="shared" si="200"/>
        <v>0</v>
      </c>
      <c r="F2526" s="219">
        <f t="shared" si="204"/>
        <v>44890</v>
      </c>
      <c r="G2526" s="219">
        <f t="shared" si="201"/>
        <v>44890</v>
      </c>
    </row>
    <row r="2527" spans="3:7" s="196" customFormat="1" x14ac:dyDescent="0.25">
      <c r="C2527" s="219">
        <f t="shared" si="202"/>
        <v>44891</v>
      </c>
      <c r="D2527" s="208" t="b">
        <f t="shared" si="203"/>
        <v>1</v>
      </c>
      <c r="E2527" s="220" t="b">
        <f t="shared" si="200"/>
        <v>0</v>
      </c>
      <c r="F2527" s="219" t="b">
        <f t="shared" si="204"/>
        <v>0</v>
      </c>
      <c r="G2527" s="219">
        <f t="shared" si="201"/>
        <v>44893</v>
      </c>
    </row>
    <row r="2528" spans="3:7" s="196" customFormat="1" x14ac:dyDescent="0.25">
      <c r="C2528" s="219">
        <f t="shared" si="202"/>
        <v>44892</v>
      </c>
      <c r="D2528" s="208" t="b">
        <f t="shared" si="203"/>
        <v>1</v>
      </c>
      <c r="E2528" s="220" t="b">
        <f t="shared" si="200"/>
        <v>0</v>
      </c>
      <c r="F2528" s="219" t="b">
        <f t="shared" si="204"/>
        <v>0</v>
      </c>
      <c r="G2528" s="219">
        <f t="shared" si="201"/>
        <v>44893</v>
      </c>
    </row>
    <row r="2529" spans="3:7" s="196" customFormat="1" x14ac:dyDescent="0.25">
      <c r="C2529" s="219">
        <f t="shared" si="202"/>
        <v>44893</v>
      </c>
      <c r="D2529" s="208" t="b">
        <f t="shared" si="203"/>
        <v>0</v>
      </c>
      <c r="E2529" s="220" t="b">
        <f t="shared" si="200"/>
        <v>0</v>
      </c>
      <c r="F2529" s="219">
        <f t="shared" si="204"/>
        <v>44893</v>
      </c>
      <c r="G2529" s="219">
        <f t="shared" si="201"/>
        <v>44893</v>
      </c>
    </row>
    <row r="2530" spans="3:7" s="196" customFormat="1" x14ac:dyDescent="0.25">
      <c r="C2530" s="219">
        <f t="shared" si="202"/>
        <v>44894</v>
      </c>
      <c r="D2530" s="208" t="b">
        <f t="shared" si="203"/>
        <v>0</v>
      </c>
      <c r="E2530" s="220" t="b">
        <f t="shared" si="200"/>
        <v>0</v>
      </c>
      <c r="F2530" s="219">
        <f t="shared" si="204"/>
        <v>44894</v>
      </c>
      <c r="G2530" s="219">
        <f t="shared" si="201"/>
        <v>44894</v>
      </c>
    </row>
    <row r="2531" spans="3:7" s="196" customFormat="1" x14ac:dyDescent="0.25">
      <c r="C2531" s="219">
        <f t="shared" si="202"/>
        <v>44895</v>
      </c>
      <c r="D2531" s="208" t="b">
        <f t="shared" si="203"/>
        <v>0</v>
      </c>
      <c r="E2531" s="220" t="b">
        <f t="shared" si="200"/>
        <v>0</v>
      </c>
      <c r="F2531" s="219">
        <f t="shared" si="204"/>
        <v>44895</v>
      </c>
      <c r="G2531" s="219">
        <f t="shared" si="201"/>
        <v>44895</v>
      </c>
    </row>
    <row r="2532" spans="3:7" s="196" customFormat="1" x14ac:dyDescent="0.25">
      <c r="C2532" s="219">
        <f t="shared" si="202"/>
        <v>44896</v>
      </c>
      <c r="D2532" s="208" t="b">
        <f t="shared" si="203"/>
        <v>0</v>
      </c>
      <c r="E2532" s="220" t="b">
        <f t="shared" si="200"/>
        <v>0</v>
      </c>
      <c r="F2532" s="219">
        <f t="shared" si="204"/>
        <v>44896</v>
      </c>
      <c r="G2532" s="219">
        <f t="shared" si="201"/>
        <v>44896</v>
      </c>
    </row>
    <row r="2533" spans="3:7" s="196" customFormat="1" x14ac:dyDescent="0.25">
      <c r="C2533" s="219">
        <f t="shared" si="202"/>
        <v>44897</v>
      </c>
      <c r="D2533" s="208" t="b">
        <f t="shared" si="203"/>
        <v>0</v>
      </c>
      <c r="E2533" s="220" t="b">
        <f t="shared" si="200"/>
        <v>0</v>
      </c>
      <c r="F2533" s="219">
        <f t="shared" si="204"/>
        <v>44897</v>
      </c>
      <c r="G2533" s="219">
        <f t="shared" si="201"/>
        <v>44897</v>
      </c>
    </row>
    <row r="2534" spans="3:7" s="196" customFormat="1" x14ac:dyDescent="0.25">
      <c r="C2534" s="219">
        <f t="shared" si="202"/>
        <v>44898</v>
      </c>
      <c r="D2534" s="208" t="b">
        <f t="shared" si="203"/>
        <v>1</v>
      </c>
      <c r="E2534" s="220" t="b">
        <f t="shared" si="200"/>
        <v>0</v>
      </c>
      <c r="F2534" s="219" t="b">
        <f t="shared" si="204"/>
        <v>0</v>
      </c>
      <c r="G2534" s="219">
        <f t="shared" si="201"/>
        <v>44900</v>
      </c>
    </row>
    <row r="2535" spans="3:7" s="196" customFormat="1" x14ac:dyDescent="0.25">
      <c r="C2535" s="219">
        <f t="shared" si="202"/>
        <v>44899</v>
      </c>
      <c r="D2535" s="208" t="b">
        <f t="shared" si="203"/>
        <v>1</v>
      </c>
      <c r="E2535" s="220" t="b">
        <f t="shared" si="200"/>
        <v>0</v>
      </c>
      <c r="F2535" s="219" t="b">
        <f t="shared" si="204"/>
        <v>0</v>
      </c>
      <c r="G2535" s="219">
        <f t="shared" si="201"/>
        <v>44900</v>
      </c>
    </row>
    <row r="2536" spans="3:7" s="196" customFormat="1" x14ac:dyDescent="0.25">
      <c r="C2536" s="219">
        <f t="shared" si="202"/>
        <v>44900</v>
      </c>
      <c r="D2536" s="208" t="b">
        <f t="shared" si="203"/>
        <v>0</v>
      </c>
      <c r="E2536" s="220" t="b">
        <f t="shared" si="200"/>
        <v>0</v>
      </c>
      <c r="F2536" s="219">
        <f t="shared" si="204"/>
        <v>44900</v>
      </c>
      <c r="G2536" s="219">
        <f t="shared" si="201"/>
        <v>44900</v>
      </c>
    </row>
    <row r="2537" spans="3:7" s="196" customFormat="1" x14ac:dyDescent="0.25">
      <c r="C2537" s="219">
        <f t="shared" si="202"/>
        <v>44901</v>
      </c>
      <c r="D2537" s="208" t="b">
        <f t="shared" si="203"/>
        <v>0</v>
      </c>
      <c r="E2537" s="220" t="b">
        <f t="shared" si="200"/>
        <v>0</v>
      </c>
      <c r="F2537" s="219">
        <f t="shared" si="204"/>
        <v>44901</v>
      </c>
      <c r="G2537" s="219">
        <f t="shared" si="201"/>
        <v>44901</v>
      </c>
    </row>
    <row r="2538" spans="3:7" s="196" customFormat="1" x14ac:dyDescent="0.25">
      <c r="C2538" s="219">
        <f t="shared" si="202"/>
        <v>44902</v>
      </c>
      <c r="D2538" s="208" t="b">
        <f t="shared" si="203"/>
        <v>0</v>
      </c>
      <c r="E2538" s="220" t="b">
        <f t="shared" si="200"/>
        <v>0</v>
      </c>
      <c r="F2538" s="219">
        <f t="shared" si="204"/>
        <v>44902</v>
      </c>
      <c r="G2538" s="219">
        <f t="shared" si="201"/>
        <v>44902</v>
      </c>
    </row>
    <row r="2539" spans="3:7" s="196" customFormat="1" x14ac:dyDescent="0.25">
      <c r="C2539" s="219">
        <f t="shared" si="202"/>
        <v>44903</v>
      </c>
      <c r="D2539" s="208" t="b">
        <f t="shared" si="203"/>
        <v>0</v>
      </c>
      <c r="E2539" s="220" t="b">
        <f t="shared" si="200"/>
        <v>0</v>
      </c>
      <c r="F2539" s="219">
        <f t="shared" si="204"/>
        <v>44903</v>
      </c>
      <c r="G2539" s="219">
        <f t="shared" si="201"/>
        <v>44903</v>
      </c>
    </row>
    <row r="2540" spans="3:7" s="196" customFormat="1" x14ac:dyDescent="0.25">
      <c r="C2540" s="219">
        <f t="shared" si="202"/>
        <v>44904</v>
      </c>
      <c r="D2540" s="208" t="b">
        <f t="shared" si="203"/>
        <v>0</v>
      </c>
      <c r="E2540" s="220" t="b">
        <f t="shared" si="200"/>
        <v>0</v>
      </c>
      <c r="F2540" s="219">
        <f t="shared" si="204"/>
        <v>44904</v>
      </c>
      <c r="G2540" s="219">
        <f t="shared" si="201"/>
        <v>44904</v>
      </c>
    </row>
    <row r="2541" spans="3:7" s="196" customFormat="1" x14ac:dyDescent="0.25">
      <c r="C2541" s="219">
        <f t="shared" si="202"/>
        <v>44905</v>
      </c>
      <c r="D2541" s="208" t="b">
        <f t="shared" si="203"/>
        <v>1</v>
      </c>
      <c r="E2541" s="220" t="b">
        <f t="shared" si="200"/>
        <v>0</v>
      </c>
      <c r="F2541" s="219" t="b">
        <f t="shared" si="204"/>
        <v>0</v>
      </c>
      <c r="G2541" s="219">
        <f t="shared" si="201"/>
        <v>44907</v>
      </c>
    </row>
    <row r="2542" spans="3:7" s="196" customFormat="1" x14ac:dyDescent="0.25">
      <c r="C2542" s="219">
        <f t="shared" si="202"/>
        <v>44906</v>
      </c>
      <c r="D2542" s="208" t="b">
        <f t="shared" si="203"/>
        <v>1</v>
      </c>
      <c r="E2542" s="220" t="b">
        <f t="shared" si="200"/>
        <v>0</v>
      </c>
      <c r="F2542" s="219" t="b">
        <f t="shared" si="204"/>
        <v>0</v>
      </c>
      <c r="G2542" s="219">
        <f t="shared" si="201"/>
        <v>44907</v>
      </c>
    </row>
    <row r="2543" spans="3:7" s="196" customFormat="1" x14ac:dyDescent="0.25">
      <c r="C2543" s="219">
        <f t="shared" si="202"/>
        <v>44907</v>
      </c>
      <c r="D2543" s="208" t="b">
        <f t="shared" si="203"/>
        <v>0</v>
      </c>
      <c r="E2543" s="220" t="b">
        <f t="shared" si="200"/>
        <v>0</v>
      </c>
      <c r="F2543" s="219">
        <f t="shared" si="204"/>
        <v>44907</v>
      </c>
      <c r="G2543" s="219">
        <f t="shared" si="201"/>
        <v>44907</v>
      </c>
    </row>
    <row r="2544" spans="3:7" s="196" customFormat="1" x14ac:dyDescent="0.25">
      <c r="C2544" s="219">
        <f t="shared" si="202"/>
        <v>44908</v>
      </c>
      <c r="D2544" s="208" t="b">
        <f t="shared" si="203"/>
        <v>0</v>
      </c>
      <c r="E2544" s="220" t="b">
        <f t="shared" si="200"/>
        <v>0</v>
      </c>
      <c r="F2544" s="219">
        <f t="shared" si="204"/>
        <v>44908</v>
      </c>
      <c r="G2544" s="219">
        <f t="shared" si="201"/>
        <v>44908</v>
      </c>
    </row>
    <row r="2545" spans="3:7" s="196" customFormat="1" x14ac:dyDescent="0.25">
      <c r="C2545" s="219">
        <f t="shared" si="202"/>
        <v>44909</v>
      </c>
      <c r="D2545" s="208" t="b">
        <f t="shared" si="203"/>
        <v>0</v>
      </c>
      <c r="E2545" s="220" t="b">
        <f t="shared" si="200"/>
        <v>0</v>
      </c>
      <c r="F2545" s="219">
        <f t="shared" si="204"/>
        <v>44909</v>
      </c>
      <c r="G2545" s="219">
        <f t="shared" si="201"/>
        <v>44909</v>
      </c>
    </row>
    <row r="2546" spans="3:7" s="196" customFormat="1" x14ac:dyDescent="0.25">
      <c r="C2546" s="219">
        <f t="shared" si="202"/>
        <v>44910</v>
      </c>
      <c r="D2546" s="208" t="b">
        <f t="shared" si="203"/>
        <v>0</v>
      </c>
      <c r="E2546" s="220" t="b">
        <f t="shared" si="200"/>
        <v>0</v>
      </c>
      <c r="F2546" s="219">
        <f t="shared" si="204"/>
        <v>44910</v>
      </c>
      <c r="G2546" s="219">
        <f t="shared" si="201"/>
        <v>44910</v>
      </c>
    </row>
    <row r="2547" spans="3:7" s="196" customFormat="1" x14ac:dyDescent="0.25">
      <c r="C2547" s="219">
        <f t="shared" si="202"/>
        <v>44911</v>
      </c>
      <c r="D2547" s="208" t="b">
        <f t="shared" si="203"/>
        <v>0</v>
      </c>
      <c r="E2547" s="220" t="b">
        <f t="shared" si="200"/>
        <v>0</v>
      </c>
      <c r="F2547" s="219">
        <f t="shared" si="204"/>
        <v>44911</v>
      </c>
      <c r="G2547" s="219">
        <f t="shared" si="201"/>
        <v>44911</v>
      </c>
    </row>
    <row r="2548" spans="3:7" s="196" customFormat="1" x14ac:dyDescent="0.25">
      <c r="C2548" s="219">
        <f t="shared" si="202"/>
        <v>44912</v>
      </c>
      <c r="D2548" s="208" t="b">
        <f t="shared" si="203"/>
        <v>1</v>
      </c>
      <c r="E2548" s="220" t="b">
        <f t="shared" si="200"/>
        <v>0</v>
      </c>
      <c r="F2548" s="219" t="b">
        <f t="shared" si="204"/>
        <v>0</v>
      </c>
      <c r="G2548" s="219">
        <f t="shared" si="201"/>
        <v>44914</v>
      </c>
    </row>
    <row r="2549" spans="3:7" s="196" customFormat="1" x14ac:dyDescent="0.25">
      <c r="C2549" s="219">
        <f t="shared" si="202"/>
        <v>44913</v>
      </c>
      <c r="D2549" s="208" t="b">
        <f t="shared" si="203"/>
        <v>1</v>
      </c>
      <c r="E2549" s="220" t="b">
        <f t="shared" si="200"/>
        <v>0</v>
      </c>
      <c r="F2549" s="219" t="b">
        <f t="shared" si="204"/>
        <v>0</v>
      </c>
      <c r="G2549" s="219">
        <f t="shared" si="201"/>
        <v>44914</v>
      </c>
    </row>
    <row r="2550" spans="3:7" s="196" customFormat="1" x14ac:dyDescent="0.25">
      <c r="C2550" s="219">
        <f t="shared" si="202"/>
        <v>44914</v>
      </c>
      <c r="D2550" s="208" t="b">
        <f t="shared" si="203"/>
        <v>0</v>
      </c>
      <c r="E2550" s="220" t="b">
        <f t="shared" si="200"/>
        <v>0</v>
      </c>
      <c r="F2550" s="219">
        <f t="shared" si="204"/>
        <v>44914</v>
      </c>
      <c r="G2550" s="219">
        <f t="shared" si="201"/>
        <v>44914</v>
      </c>
    </row>
    <row r="2551" spans="3:7" s="196" customFormat="1" x14ac:dyDescent="0.25">
      <c r="C2551" s="219">
        <f t="shared" si="202"/>
        <v>44915</v>
      </c>
      <c r="D2551" s="208" t="b">
        <f t="shared" si="203"/>
        <v>0</v>
      </c>
      <c r="E2551" s="220" t="b">
        <f t="shared" si="200"/>
        <v>0</v>
      </c>
      <c r="F2551" s="219">
        <f t="shared" si="204"/>
        <v>44915</v>
      </c>
      <c r="G2551" s="219">
        <f t="shared" si="201"/>
        <v>44915</v>
      </c>
    </row>
    <row r="2552" spans="3:7" s="196" customFormat="1" x14ac:dyDescent="0.25">
      <c r="C2552" s="219">
        <f t="shared" si="202"/>
        <v>44916</v>
      </c>
      <c r="D2552" s="208" t="b">
        <f t="shared" si="203"/>
        <v>0</v>
      </c>
      <c r="E2552" s="220" t="b">
        <f t="shared" si="200"/>
        <v>0</v>
      </c>
      <c r="F2552" s="219">
        <f t="shared" si="204"/>
        <v>44916</v>
      </c>
      <c r="G2552" s="219">
        <f t="shared" si="201"/>
        <v>44916</v>
      </c>
    </row>
    <row r="2553" spans="3:7" s="196" customFormat="1" x14ac:dyDescent="0.25">
      <c r="C2553" s="219">
        <f t="shared" si="202"/>
        <v>44917</v>
      </c>
      <c r="D2553" s="208" t="b">
        <f t="shared" si="203"/>
        <v>0</v>
      </c>
      <c r="E2553" s="220" t="b">
        <f t="shared" si="200"/>
        <v>0</v>
      </c>
      <c r="F2553" s="219">
        <f t="shared" si="204"/>
        <v>44917</v>
      </c>
      <c r="G2553" s="219">
        <f t="shared" si="201"/>
        <v>44917</v>
      </c>
    </row>
    <row r="2554" spans="3:7" s="196" customFormat="1" x14ac:dyDescent="0.25">
      <c r="C2554" s="219">
        <f t="shared" si="202"/>
        <v>44918</v>
      </c>
      <c r="D2554" s="208" t="b">
        <f t="shared" si="203"/>
        <v>0</v>
      </c>
      <c r="E2554" s="220" t="b">
        <f t="shared" si="200"/>
        <v>0</v>
      </c>
      <c r="F2554" s="219">
        <f t="shared" si="204"/>
        <v>44918</v>
      </c>
      <c r="G2554" s="219">
        <f t="shared" si="201"/>
        <v>44918</v>
      </c>
    </row>
    <row r="2555" spans="3:7" s="196" customFormat="1" x14ac:dyDescent="0.25">
      <c r="C2555" s="219">
        <f t="shared" si="202"/>
        <v>44919</v>
      </c>
      <c r="D2555" s="208" t="b">
        <f t="shared" si="203"/>
        <v>1</v>
      </c>
      <c r="E2555" s="220" t="b">
        <f t="shared" si="200"/>
        <v>0</v>
      </c>
      <c r="F2555" s="219" t="b">
        <f t="shared" si="204"/>
        <v>0</v>
      </c>
      <c r="G2555" s="219">
        <f t="shared" si="201"/>
        <v>44922</v>
      </c>
    </row>
    <row r="2556" spans="3:7" s="196" customFormat="1" x14ac:dyDescent="0.25">
      <c r="C2556" s="219">
        <f t="shared" si="202"/>
        <v>44920</v>
      </c>
      <c r="D2556" s="208" t="b">
        <f t="shared" si="203"/>
        <v>1</v>
      </c>
      <c r="E2556" s="220" t="b">
        <f t="shared" si="200"/>
        <v>1</v>
      </c>
      <c r="F2556" s="219" t="b">
        <f t="shared" si="204"/>
        <v>0</v>
      </c>
      <c r="G2556" s="219">
        <f t="shared" si="201"/>
        <v>44922</v>
      </c>
    </row>
    <row r="2557" spans="3:7" s="196" customFormat="1" x14ac:dyDescent="0.25">
      <c r="C2557" s="219">
        <f t="shared" si="202"/>
        <v>44921</v>
      </c>
      <c r="D2557" s="208" t="b">
        <f t="shared" si="203"/>
        <v>0</v>
      </c>
      <c r="E2557" s="220" t="b">
        <f t="shared" si="200"/>
        <v>1</v>
      </c>
      <c r="F2557" s="219" t="b">
        <f t="shared" si="204"/>
        <v>0</v>
      </c>
      <c r="G2557" s="219">
        <f t="shared" si="201"/>
        <v>44922</v>
      </c>
    </row>
    <row r="2558" spans="3:7" s="196" customFormat="1" x14ac:dyDescent="0.25">
      <c r="C2558" s="219">
        <f t="shared" si="202"/>
        <v>44922</v>
      </c>
      <c r="D2558" s="208" t="b">
        <f t="shared" si="203"/>
        <v>0</v>
      </c>
      <c r="E2558" s="220" t="b">
        <f t="shared" si="200"/>
        <v>0</v>
      </c>
      <c r="F2558" s="219">
        <f t="shared" si="204"/>
        <v>44922</v>
      </c>
      <c r="G2558" s="219">
        <f t="shared" si="201"/>
        <v>44922</v>
      </c>
    </row>
    <row r="2559" spans="3:7" s="196" customFormat="1" x14ac:dyDescent="0.25">
      <c r="C2559" s="219">
        <f t="shared" si="202"/>
        <v>44923</v>
      </c>
      <c r="D2559" s="208" t="b">
        <f t="shared" si="203"/>
        <v>0</v>
      </c>
      <c r="E2559" s="220" t="b">
        <f t="shared" si="200"/>
        <v>0</v>
      </c>
      <c r="F2559" s="219">
        <f t="shared" si="204"/>
        <v>44923</v>
      </c>
      <c r="G2559" s="219">
        <f t="shared" si="201"/>
        <v>44923</v>
      </c>
    </row>
    <row r="2560" spans="3:7" s="196" customFormat="1" x14ac:dyDescent="0.25">
      <c r="C2560" s="219">
        <f t="shared" si="202"/>
        <v>44924</v>
      </c>
      <c r="D2560" s="208" t="b">
        <f t="shared" si="203"/>
        <v>0</v>
      </c>
      <c r="E2560" s="220" t="b">
        <f t="shared" si="200"/>
        <v>0</v>
      </c>
      <c r="F2560" s="219">
        <f t="shared" si="204"/>
        <v>44924</v>
      </c>
      <c r="G2560" s="219">
        <f t="shared" si="201"/>
        <v>44924</v>
      </c>
    </row>
    <row r="2561" spans="3:7" s="196" customFormat="1" x14ac:dyDescent="0.25">
      <c r="C2561" s="219">
        <f t="shared" si="202"/>
        <v>44925</v>
      </c>
      <c r="D2561" s="208" t="b">
        <f t="shared" si="203"/>
        <v>0</v>
      </c>
      <c r="E2561" s="220" t="b">
        <f t="shared" si="200"/>
        <v>0</v>
      </c>
      <c r="F2561" s="219">
        <f t="shared" si="204"/>
        <v>44925</v>
      </c>
      <c r="G2561" s="219">
        <f t="shared" si="201"/>
        <v>44925</v>
      </c>
    </row>
    <row r="2562" spans="3:7" s="196" customFormat="1" x14ac:dyDescent="0.25">
      <c r="C2562" s="219">
        <f t="shared" si="202"/>
        <v>44926</v>
      </c>
      <c r="D2562" s="208" t="b">
        <f t="shared" si="203"/>
        <v>1</v>
      </c>
      <c r="E2562" s="220" t="b">
        <f t="shared" si="200"/>
        <v>0</v>
      </c>
      <c r="F2562" s="219" t="b">
        <f t="shared" si="204"/>
        <v>0</v>
      </c>
      <c r="G2562" s="219">
        <f t="shared" si="201"/>
        <v>44928</v>
      </c>
    </row>
    <row r="2563" spans="3:7" s="196" customFormat="1" x14ac:dyDescent="0.25">
      <c r="C2563" s="219">
        <f t="shared" si="202"/>
        <v>44927</v>
      </c>
      <c r="D2563" s="208" t="b">
        <f t="shared" si="203"/>
        <v>1</v>
      </c>
      <c r="E2563" s="220" t="b">
        <f t="shared" si="200"/>
        <v>1</v>
      </c>
      <c r="F2563" s="219" t="b">
        <f t="shared" si="204"/>
        <v>0</v>
      </c>
      <c r="G2563" s="219">
        <f t="shared" si="201"/>
        <v>44928</v>
      </c>
    </row>
    <row r="2564" spans="3:7" s="196" customFormat="1" x14ac:dyDescent="0.25">
      <c r="C2564" s="219">
        <f t="shared" si="202"/>
        <v>44928</v>
      </c>
      <c r="D2564" s="208" t="b">
        <f t="shared" si="203"/>
        <v>0</v>
      </c>
      <c r="E2564" s="220" t="b">
        <f t="shared" si="200"/>
        <v>0</v>
      </c>
      <c r="F2564" s="219">
        <f t="shared" si="204"/>
        <v>44928</v>
      </c>
      <c r="G2564" s="219">
        <f t="shared" si="201"/>
        <v>44928</v>
      </c>
    </row>
    <row r="2565" spans="3:7" s="196" customFormat="1" x14ac:dyDescent="0.25">
      <c r="C2565" s="219">
        <f t="shared" si="202"/>
        <v>44929</v>
      </c>
      <c r="D2565" s="208" t="b">
        <f t="shared" si="203"/>
        <v>0</v>
      </c>
      <c r="E2565" s="220" t="b">
        <f t="shared" si="200"/>
        <v>0</v>
      </c>
      <c r="F2565" s="219">
        <f t="shared" si="204"/>
        <v>44929</v>
      </c>
      <c r="G2565" s="219">
        <f t="shared" si="201"/>
        <v>44929</v>
      </c>
    </row>
    <row r="2566" spans="3:7" s="196" customFormat="1" x14ac:dyDescent="0.25">
      <c r="C2566" s="219">
        <f t="shared" si="202"/>
        <v>44930</v>
      </c>
      <c r="D2566" s="208" t="b">
        <f t="shared" si="203"/>
        <v>0</v>
      </c>
      <c r="E2566" s="220" t="b">
        <f t="shared" ref="E2566:E2629" si="205">IF(TYPE(VLOOKUP(C2566,Holydays,1,0))&lt;&gt;1,FALSE,TRUE)</f>
        <v>0</v>
      </c>
      <c r="F2566" s="219">
        <f t="shared" si="204"/>
        <v>44930</v>
      </c>
      <c r="G2566" s="219">
        <f t="shared" ref="G2566:G2629" si="206">IF(F2566,F2566,WORKDAY(C2566,1,Holydays))</f>
        <v>44930</v>
      </c>
    </row>
    <row r="2567" spans="3:7" s="196" customFormat="1" x14ac:dyDescent="0.25">
      <c r="C2567" s="219">
        <f t="shared" ref="C2567:C2630" si="207">C2566+1</f>
        <v>44931</v>
      </c>
      <c r="D2567" s="208" t="b">
        <f t="shared" ref="D2567:D2630" si="208">IF(WEEKDAY(C2567,2)&gt;5,TRUE)</f>
        <v>0</v>
      </c>
      <c r="E2567" s="220" t="b">
        <f t="shared" si="205"/>
        <v>0</v>
      </c>
      <c r="F2567" s="219">
        <f t="shared" ref="F2567:F2630" si="209">IF(OR(D2567,E2567),FALSE,C2567)</f>
        <v>44931</v>
      </c>
      <c r="G2567" s="219">
        <f t="shared" si="206"/>
        <v>44931</v>
      </c>
    </row>
    <row r="2568" spans="3:7" s="196" customFormat="1" x14ac:dyDescent="0.25">
      <c r="C2568" s="219">
        <f t="shared" si="207"/>
        <v>44932</v>
      </c>
      <c r="D2568" s="208" t="b">
        <f t="shared" si="208"/>
        <v>0</v>
      </c>
      <c r="E2568" s="220" t="b">
        <f t="shared" si="205"/>
        <v>0</v>
      </c>
      <c r="F2568" s="219">
        <f t="shared" si="209"/>
        <v>44932</v>
      </c>
      <c r="G2568" s="219">
        <f t="shared" si="206"/>
        <v>44932</v>
      </c>
    </row>
    <row r="2569" spans="3:7" s="196" customFormat="1" x14ac:dyDescent="0.25">
      <c r="C2569" s="219">
        <f t="shared" si="207"/>
        <v>44933</v>
      </c>
      <c r="D2569" s="208" t="b">
        <f t="shared" si="208"/>
        <v>1</v>
      </c>
      <c r="E2569" s="220" t="b">
        <f t="shared" si="205"/>
        <v>0</v>
      </c>
      <c r="F2569" s="219" t="b">
        <f t="shared" si="209"/>
        <v>0</v>
      </c>
      <c r="G2569" s="219">
        <f t="shared" si="206"/>
        <v>44935</v>
      </c>
    </row>
    <row r="2570" spans="3:7" s="196" customFormat="1" x14ac:dyDescent="0.25">
      <c r="C2570" s="219">
        <f t="shared" si="207"/>
        <v>44934</v>
      </c>
      <c r="D2570" s="208" t="b">
        <f t="shared" si="208"/>
        <v>1</v>
      </c>
      <c r="E2570" s="220" t="b">
        <f t="shared" si="205"/>
        <v>0</v>
      </c>
      <c r="F2570" s="219" t="b">
        <f t="shared" si="209"/>
        <v>0</v>
      </c>
      <c r="G2570" s="219">
        <f t="shared" si="206"/>
        <v>44935</v>
      </c>
    </row>
    <row r="2571" spans="3:7" s="196" customFormat="1" x14ac:dyDescent="0.25">
      <c r="C2571" s="219">
        <f t="shared" si="207"/>
        <v>44935</v>
      </c>
      <c r="D2571" s="208" t="b">
        <f t="shared" si="208"/>
        <v>0</v>
      </c>
      <c r="E2571" s="220" t="b">
        <f t="shared" si="205"/>
        <v>0</v>
      </c>
      <c r="F2571" s="219">
        <f t="shared" si="209"/>
        <v>44935</v>
      </c>
      <c r="G2571" s="219">
        <f t="shared" si="206"/>
        <v>44935</v>
      </c>
    </row>
    <row r="2572" spans="3:7" s="196" customFormat="1" x14ac:dyDescent="0.25">
      <c r="C2572" s="219">
        <f t="shared" si="207"/>
        <v>44936</v>
      </c>
      <c r="D2572" s="208" t="b">
        <f t="shared" si="208"/>
        <v>0</v>
      </c>
      <c r="E2572" s="220" t="b">
        <f t="shared" si="205"/>
        <v>0</v>
      </c>
      <c r="F2572" s="219">
        <f t="shared" si="209"/>
        <v>44936</v>
      </c>
      <c r="G2572" s="219">
        <f t="shared" si="206"/>
        <v>44936</v>
      </c>
    </row>
    <row r="2573" spans="3:7" s="196" customFormat="1" x14ac:dyDescent="0.25">
      <c r="C2573" s="219">
        <f t="shared" si="207"/>
        <v>44937</v>
      </c>
      <c r="D2573" s="208" t="b">
        <f t="shared" si="208"/>
        <v>0</v>
      </c>
      <c r="E2573" s="220" t="b">
        <f t="shared" si="205"/>
        <v>0</v>
      </c>
      <c r="F2573" s="219">
        <f t="shared" si="209"/>
        <v>44937</v>
      </c>
      <c r="G2573" s="219">
        <f t="shared" si="206"/>
        <v>44937</v>
      </c>
    </row>
    <row r="2574" spans="3:7" s="196" customFormat="1" x14ac:dyDescent="0.25">
      <c r="C2574" s="219">
        <f t="shared" si="207"/>
        <v>44938</v>
      </c>
      <c r="D2574" s="208" t="b">
        <f t="shared" si="208"/>
        <v>0</v>
      </c>
      <c r="E2574" s="220" t="b">
        <f t="shared" si="205"/>
        <v>0</v>
      </c>
      <c r="F2574" s="219">
        <f t="shared" si="209"/>
        <v>44938</v>
      </c>
      <c r="G2574" s="219">
        <f t="shared" si="206"/>
        <v>44938</v>
      </c>
    </row>
    <row r="2575" spans="3:7" s="196" customFormat="1" x14ac:dyDescent="0.25">
      <c r="C2575" s="219">
        <f t="shared" si="207"/>
        <v>44939</v>
      </c>
      <c r="D2575" s="208" t="b">
        <f t="shared" si="208"/>
        <v>0</v>
      </c>
      <c r="E2575" s="220" t="b">
        <f t="shared" si="205"/>
        <v>0</v>
      </c>
      <c r="F2575" s="219">
        <f t="shared" si="209"/>
        <v>44939</v>
      </c>
      <c r="G2575" s="219">
        <f t="shared" si="206"/>
        <v>44939</v>
      </c>
    </row>
    <row r="2576" spans="3:7" s="196" customFormat="1" x14ac:dyDescent="0.25">
      <c r="C2576" s="219">
        <f t="shared" si="207"/>
        <v>44940</v>
      </c>
      <c r="D2576" s="208" t="b">
        <f t="shared" si="208"/>
        <v>1</v>
      </c>
      <c r="E2576" s="220" t="b">
        <f t="shared" si="205"/>
        <v>0</v>
      </c>
      <c r="F2576" s="219" t="b">
        <f t="shared" si="209"/>
        <v>0</v>
      </c>
      <c r="G2576" s="219">
        <f t="shared" si="206"/>
        <v>44942</v>
      </c>
    </row>
    <row r="2577" spans="3:7" s="196" customFormat="1" x14ac:dyDescent="0.25">
      <c r="C2577" s="219">
        <f t="shared" si="207"/>
        <v>44941</v>
      </c>
      <c r="D2577" s="208" t="b">
        <f t="shared" si="208"/>
        <v>1</v>
      </c>
      <c r="E2577" s="220" t="b">
        <f t="shared" si="205"/>
        <v>0</v>
      </c>
      <c r="F2577" s="219" t="b">
        <f t="shared" si="209"/>
        <v>0</v>
      </c>
      <c r="G2577" s="219">
        <f t="shared" si="206"/>
        <v>44942</v>
      </c>
    </row>
    <row r="2578" spans="3:7" s="196" customFormat="1" x14ac:dyDescent="0.25">
      <c r="C2578" s="219">
        <f t="shared" si="207"/>
        <v>44942</v>
      </c>
      <c r="D2578" s="208" t="b">
        <f t="shared" si="208"/>
        <v>0</v>
      </c>
      <c r="E2578" s="220" t="b">
        <f t="shared" si="205"/>
        <v>0</v>
      </c>
      <c r="F2578" s="219">
        <f t="shared" si="209"/>
        <v>44942</v>
      </c>
      <c r="G2578" s="219">
        <f t="shared" si="206"/>
        <v>44942</v>
      </c>
    </row>
    <row r="2579" spans="3:7" s="196" customFormat="1" x14ac:dyDescent="0.25">
      <c r="C2579" s="219">
        <f t="shared" si="207"/>
        <v>44943</v>
      </c>
      <c r="D2579" s="208" t="b">
        <f t="shared" si="208"/>
        <v>0</v>
      </c>
      <c r="E2579" s="220" t="b">
        <f t="shared" si="205"/>
        <v>0</v>
      </c>
      <c r="F2579" s="219">
        <f t="shared" si="209"/>
        <v>44943</v>
      </c>
      <c r="G2579" s="219">
        <f t="shared" si="206"/>
        <v>44943</v>
      </c>
    </row>
    <row r="2580" spans="3:7" s="196" customFormat="1" x14ac:dyDescent="0.25">
      <c r="C2580" s="219">
        <f t="shared" si="207"/>
        <v>44944</v>
      </c>
      <c r="D2580" s="208" t="b">
        <f t="shared" si="208"/>
        <v>0</v>
      </c>
      <c r="E2580" s="220" t="b">
        <f t="shared" si="205"/>
        <v>0</v>
      </c>
      <c r="F2580" s="219">
        <f t="shared" si="209"/>
        <v>44944</v>
      </c>
      <c r="G2580" s="219">
        <f t="shared" si="206"/>
        <v>44944</v>
      </c>
    </row>
    <row r="2581" spans="3:7" s="196" customFormat="1" x14ac:dyDescent="0.25">
      <c r="C2581" s="219">
        <f t="shared" si="207"/>
        <v>44945</v>
      </c>
      <c r="D2581" s="208" t="b">
        <f t="shared" si="208"/>
        <v>0</v>
      </c>
      <c r="E2581" s="220" t="b">
        <f t="shared" si="205"/>
        <v>0</v>
      </c>
      <c r="F2581" s="219">
        <f t="shared" si="209"/>
        <v>44945</v>
      </c>
      <c r="G2581" s="219">
        <f t="shared" si="206"/>
        <v>44945</v>
      </c>
    </row>
    <row r="2582" spans="3:7" s="196" customFormat="1" x14ac:dyDescent="0.25">
      <c r="C2582" s="219">
        <f t="shared" si="207"/>
        <v>44946</v>
      </c>
      <c r="D2582" s="208" t="b">
        <f t="shared" si="208"/>
        <v>0</v>
      </c>
      <c r="E2582" s="220" t="b">
        <f t="shared" si="205"/>
        <v>0</v>
      </c>
      <c r="F2582" s="219">
        <f t="shared" si="209"/>
        <v>44946</v>
      </c>
      <c r="G2582" s="219">
        <f t="shared" si="206"/>
        <v>44946</v>
      </c>
    </row>
    <row r="2583" spans="3:7" s="196" customFormat="1" x14ac:dyDescent="0.25">
      <c r="C2583" s="219">
        <f t="shared" si="207"/>
        <v>44947</v>
      </c>
      <c r="D2583" s="208" t="b">
        <f t="shared" si="208"/>
        <v>1</v>
      </c>
      <c r="E2583" s="220" t="b">
        <f t="shared" si="205"/>
        <v>0</v>
      </c>
      <c r="F2583" s="219" t="b">
        <f t="shared" si="209"/>
        <v>0</v>
      </c>
      <c r="G2583" s="219">
        <f t="shared" si="206"/>
        <v>44949</v>
      </c>
    </row>
    <row r="2584" spans="3:7" s="196" customFormat="1" x14ac:dyDescent="0.25">
      <c r="C2584" s="219">
        <f t="shared" si="207"/>
        <v>44948</v>
      </c>
      <c r="D2584" s="208" t="b">
        <f t="shared" si="208"/>
        <v>1</v>
      </c>
      <c r="E2584" s="220" t="b">
        <f t="shared" si="205"/>
        <v>0</v>
      </c>
      <c r="F2584" s="219" t="b">
        <f t="shared" si="209"/>
        <v>0</v>
      </c>
      <c r="G2584" s="219">
        <f t="shared" si="206"/>
        <v>44949</v>
      </c>
    </row>
    <row r="2585" spans="3:7" s="196" customFormat="1" x14ac:dyDescent="0.25">
      <c r="C2585" s="219">
        <f t="shared" si="207"/>
        <v>44949</v>
      </c>
      <c r="D2585" s="208" t="b">
        <f t="shared" si="208"/>
        <v>0</v>
      </c>
      <c r="E2585" s="220" t="b">
        <f t="shared" si="205"/>
        <v>0</v>
      </c>
      <c r="F2585" s="219">
        <f t="shared" si="209"/>
        <v>44949</v>
      </c>
      <c r="G2585" s="219">
        <f t="shared" si="206"/>
        <v>44949</v>
      </c>
    </row>
    <row r="2586" spans="3:7" s="196" customFormat="1" x14ac:dyDescent="0.25">
      <c r="C2586" s="219">
        <f t="shared" si="207"/>
        <v>44950</v>
      </c>
      <c r="D2586" s="208" t="b">
        <f t="shared" si="208"/>
        <v>0</v>
      </c>
      <c r="E2586" s="220" t="b">
        <f t="shared" si="205"/>
        <v>0</v>
      </c>
      <c r="F2586" s="219">
        <f t="shared" si="209"/>
        <v>44950</v>
      </c>
      <c r="G2586" s="219">
        <f t="shared" si="206"/>
        <v>44950</v>
      </c>
    </row>
    <row r="2587" spans="3:7" s="196" customFormat="1" x14ac:dyDescent="0.25">
      <c r="C2587" s="219">
        <f t="shared" si="207"/>
        <v>44951</v>
      </c>
      <c r="D2587" s="208" t="b">
        <f t="shared" si="208"/>
        <v>0</v>
      </c>
      <c r="E2587" s="220" t="b">
        <f t="shared" si="205"/>
        <v>0</v>
      </c>
      <c r="F2587" s="219">
        <f t="shared" si="209"/>
        <v>44951</v>
      </c>
      <c r="G2587" s="219">
        <f t="shared" si="206"/>
        <v>44951</v>
      </c>
    </row>
    <row r="2588" spans="3:7" s="196" customFormat="1" x14ac:dyDescent="0.25">
      <c r="C2588" s="219">
        <f t="shared" si="207"/>
        <v>44952</v>
      </c>
      <c r="D2588" s="208" t="b">
        <f t="shared" si="208"/>
        <v>0</v>
      </c>
      <c r="E2588" s="220" t="b">
        <f t="shared" si="205"/>
        <v>0</v>
      </c>
      <c r="F2588" s="219">
        <f t="shared" si="209"/>
        <v>44952</v>
      </c>
      <c r="G2588" s="219">
        <f t="shared" si="206"/>
        <v>44952</v>
      </c>
    </row>
    <row r="2589" spans="3:7" s="196" customFormat="1" x14ac:dyDescent="0.25">
      <c r="C2589" s="219">
        <f t="shared" si="207"/>
        <v>44953</v>
      </c>
      <c r="D2589" s="208" t="b">
        <f t="shared" si="208"/>
        <v>0</v>
      </c>
      <c r="E2589" s="220" t="b">
        <f t="shared" si="205"/>
        <v>0</v>
      </c>
      <c r="F2589" s="219">
        <f t="shared" si="209"/>
        <v>44953</v>
      </c>
      <c r="G2589" s="219">
        <f t="shared" si="206"/>
        <v>44953</v>
      </c>
    </row>
    <row r="2590" spans="3:7" s="196" customFormat="1" x14ac:dyDescent="0.25">
      <c r="C2590" s="219">
        <f t="shared" si="207"/>
        <v>44954</v>
      </c>
      <c r="D2590" s="208" t="b">
        <f t="shared" si="208"/>
        <v>1</v>
      </c>
      <c r="E2590" s="220" t="b">
        <f t="shared" si="205"/>
        <v>0</v>
      </c>
      <c r="F2590" s="219" t="b">
        <f t="shared" si="209"/>
        <v>0</v>
      </c>
      <c r="G2590" s="219">
        <f t="shared" si="206"/>
        <v>44956</v>
      </c>
    </row>
    <row r="2591" spans="3:7" s="196" customFormat="1" x14ac:dyDescent="0.25">
      <c r="C2591" s="219">
        <f t="shared" si="207"/>
        <v>44955</v>
      </c>
      <c r="D2591" s="208" t="b">
        <f t="shared" si="208"/>
        <v>1</v>
      </c>
      <c r="E2591" s="220" t="b">
        <f t="shared" si="205"/>
        <v>0</v>
      </c>
      <c r="F2591" s="219" t="b">
        <f t="shared" si="209"/>
        <v>0</v>
      </c>
      <c r="G2591" s="219">
        <f t="shared" si="206"/>
        <v>44956</v>
      </c>
    </row>
    <row r="2592" spans="3:7" s="196" customFormat="1" x14ac:dyDescent="0.25">
      <c r="C2592" s="219">
        <f t="shared" si="207"/>
        <v>44956</v>
      </c>
      <c r="D2592" s="208" t="b">
        <f t="shared" si="208"/>
        <v>0</v>
      </c>
      <c r="E2592" s="220" t="b">
        <f t="shared" si="205"/>
        <v>0</v>
      </c>
      <c r="F2592" s="219">
        <f t="shared" si="209"/>
        <v>44956</v>
      </c>
      <c r="G2592" s="219">
        <f t="shared" si="206"/>
        <v>44956</v>
      </c>
    </row>
    <row r="2593" spans="3:7" s="196" customFormat="1" x14ac:dyDescent="0.25">
      <c r="C2593" s="219">
        <f t="shared" si="207"/>
        <v>44957</v>
      </c>
      <c r="D2593" s="208" t="b">
        <f t="shared" si="208"/>
        <v>0</v>
      </c>
      <c r="E2593" s="220" t="b">
        <f t="shared" si="205"/>
        <v>0</v>
      </c>
      <c r="F2593" s="219">
        <f t="shared" si="209"/>
        <v>44957</v>
      </c>
      <c r="G2593" s="219">
        <f t="shared" si="206"/>
        <v>44957</v>
      </c>
    </row>
    <row r="2594" spans="3:7" s="196" customFormat="1" x14ac:dyDescent="0.25">
      <c r="C2594" s="219">
        <f t="shared" si="207"/>
        <v>44958</v>
      </c>
      <c r="D2594" s="208" t="b">
        <f t="shared" si="208"/>
        <v>0</v>
      </c>
      <c r="E2594" s="220" t="b">
        <f t="shared" si="205"/>
        <v>0</v>
      </c>
      <c r="F2594" s="219">
        <f t="shared" si="209"/>
        <v>44958</v>
      </c>
      <c r="G2594" s="219">
        <f t="shared" si="206"/>
        <v>44958</v>
      </c>
    </row>
    <row r="2595" spans="3:7" s="196" customFormat="1" x14ac:dyDescent="0.25">
      <c r="C2595" s="219">
        <f t="shared" si="207"/>
        <v>44959</v>
      </c>
      <c r="D2595" s="208" t="b">
        <f t="shared" si="208"/>
        <v>0</v>
      </c>
      <c r="E2595" s="220" t="b">
        <f t="shared" si="205"/>
        <v>0</v>
      </c>
      <c r="F2595" s="219">
        <f t="shared" si="209"/>
        <v>44959</v>
      </c>
      <c r="G2595" s="219">
        <f t="shared" si="206"/>
        <v>44959</v>
      </c>
    </row>
    <row r="2596" spans="3:7" s="196" customFormat="1" x14ac:dyDescent="0.25">
      <c r="C2596" s="219">
        <f t="shared" si="207"/>
        <v>44960</v>
      </c>
      <c r="D2596" s="208" t="b">
        <f t="shared" si="208"/>
        <v>0</v>
      </c>
      <c r="E2596" s="220" t="b">
        <f t="shared" si="205"/>
        <v>0</v>
      </c>
      <c r="F2596" s="219">
        <f t="shared" si="209"/>
        <v>44960</v>
      </c>
      <c r="G2596" s="219">
        <f t="shared" si="206"/>
        <v>44960</v>
      </c>
    </row>
    <row r="2597" spans="3:7" s="196" customFormat="1" x14ac:dyDescent="0.25">
      <c r="C2597" s="219">
        <f t="shared" si="207"/>
        <v>44961</v>
      </c>
      <c r="D2597" s="208" t="b">
        <f t="shared" si="208"/>
        <v>1</v>
      </c>
      <c r="E2597" s="220" t="b">
        <f t="shared" si="205"/>
        <v>0</v>
      </c>
      <c r="F2597" s="219" t="b">
        <f t="shared" si="209"/>
        <v>0</v>
      </c>
      <c r="G2597" s="219">
        <f t="shared" si="206"/>
        <v>44963</v>
      </c>
    </row>
    <row r="2598" spans="3:7" s="196" customFormat="1" x14ac:dyDescent="0.25">
      <c r="C2598" s="219">
        <f t="shared" si="207"/>
        <v>44962</v>
      </c>
      <c r="D2598" s="208" t="b">
        <f t="shared" si="208"/>
        <v>1</v>
      </c>
      <c r="E2598" s="220" t="b">
        <f t="shared" si="205"/>
        <v>0</v>
      </c>
      <c r="F2598" s="219" t="b">
        <f t="shared" si="209"/>
        <v>0</v>
      </c>
      <c r="G2598" s="219">
        <f t="shared" si="206"/>
        <v>44963</v>
      </c>
    </row>
    <row r="2599" spans="3:7" s="196" customFormat="1" x14ac:dyDescent="0.25">
      <c r="C2599" s="219">
        <f t="shared" si="207"/>
        <v>44963</v>
      </c>
      <c r="D2599" s="208" t="b">
        <f t="shared" si="208"/>
        <v>0</v>
      </c>
      <c r="E2599" s="220" t="b">
        <f t="shared" si="205"/>
        <v>0</v>
      </c>
      <c r="F2599" s="219">
        <f t="shared" si="209"/>
        <v>44963</v>
      </c>
      <c r="G2599" s="219">
        <f t="shared" si="206"/>
        <v>44963</v>
      </c>
    </row>
    <row r="2600" spans="3:7" s="196" customFormat="1" x14ac:dyDescent="0.25">
      <c r="C2600" s="219">
        <f t="shared" si="207"/>
        <v>44964</v>
      </c>
      <c r="D2600" s="208" t="b">
        <f t="shared" si="208"/>
        <v>0</v>
      </c>
      <c r="E2600" s="220" t="b">
        <f t="shared" si="205"/>
        <v>0</v>
      </c>
      <c r="F2600" s="219">
        <f t="shared" si="209"/>
        <v>44964</v>
      </c>
      <c r="G2600" s="219">
        <f t="shared" si="206"/>
        <v>44964</v>
      </c>
    </row>
    <row r="2601" spans="3:7" s="196" customFormat="1" x14ac:dyDescent="0.25">
      <c r="C2601" s="219">
        <f t="shared" si="207"/>
        <v>44965</v>
      </c>
      <c r="D2601" s="208" t="b">
        <f t="shared" si="208"/>
        <v>0</v>
      </c>
      <c r="E2601" s="220" t="b">
        <f t="shared" si="205"/>
        <v>0</v>
      </c>
      <c r="F2601" s="219">
        <f t="shared" si="209"/>
        <v>44965</v>
      </c>
      <c r="G2601" s="219">
        <f t="shared" si="206"/>
        <v>44965</v>
      </c>
    </row>
    <row r="2602" spans="3:7" s="196" customFormat="1" x14ac:dyDescent="0.25">
      <c r="C2602" s="219">
        <f t="shared" si="207"/>
        <v>44966</v>
      </c>
      <c r="D2602" s="208" t="b">
        <f t="shared" si="208"/>
        <v>0</v>
      </c>
      <c r="E2602" s="220" t="b">
        <f t="shared" si="205"/>
        <v>0</v>
      </c>
      <c r="F2602" s="219">
        <f t="shared" si="209"/>
        <v>44966</v>
      </c>
      <c r="G2602" s="219">
        <f t="shared" si="206"/>
        <v>44966</v>
      </c>
    </row>
    <row r="2603" spans="3:7" s="196" customFormat="1" x14ac:dyDescent="0.25">
      <c r="C2603" s="219">
        <f t="shared" si="207"/>
        <v>44967</v>
      </c>
      <c r="D2603" s="208" t="b">
        <f t="shared" si="208"/>
        <v>0</v>
      </c>
      <c r="E2603" s="220" t="b">
        <f t="shared" si="205"/>
        <v>0</v>
      </c>
      <c r="F2603" s="219">
        <f t="shared" si="209"/>
        <v>44967</v>
      </c>
      <c r="G2603" s="219">
        <f t="shared" si="206"/>
        <v>44967</v>
      </c>
    </row>
    <row r="2604" spans="3:7" s="196" customFormat="1" x14ac:dyDescent="0.25">
      <c r="C2604" s="219">
        <f t="shared" si="207"/>
        <v>44968</v>
      </c>
      <c r="D2604" s="208" t="b">
        <f t="shared" si="208"/>
        <v>1</v>
      </c>
      <c r="E2604" s="220" t="b">
        <f t="shared" si="205"/>
        <v>0</v>
      </c>
      <c r="F2604" s="219" t="b">
        <f t="shared" si="209"/>
        <v>0</v>
      </c>
      <c r="G2604" s="219">
        <f t="shared" si="206"/>
        <v>44970</v>
      </c>
    </row>
    <row r="2605" spans="3:7" s="196" customFormat="1" x14ac:dyDescent="0.25">
      <c r="C2605" s="219">
        <f t="shared" si="207"/>
        <v>44969</v>
      </c>
      <c r="D2605" s="208" t="b">
        <f t="shared" si="208"/>
        <v>1</v>
      </c>
      <c r="E2605" s="220" t="b">
        <f t="shared" si="205"/>
        <v>0</v>
      </c>
      <c r="F2605" s="219" t="b">
        <f t="shared" si="209"/>
        <v>0</v>
      </c>
      <c r="G2605" s="219">
        <f t="shared" si="206"/>
        <v>44970</v>
      </c>
    </row>
    <row r="2606" spans="3:7" s="196" customFormat="1" x14ac:dyDescent="0.25">
      <c r="C2606" s="219">
        <f t="shared" si="207"/>
        <v>44970</v>
      </c>
      <c r="D2606" s="208" t="b">
        <f t="shared" si="208"/>
        <v>0</v>
      </c>
      <c r="E2606" s="220" t="b">
        <f t="shared" si="205"/>
        <v>0</v>
      </c>
      <c r="F2606" s="219">
        <f t="shared" si="209"/>
        <v>44970</v>
      </c>
      <c r="G2606" s="219">
        <f t="shared" si="206"/>
        <v>44970</v>
      </c>
    </row>
    <row r="2607" spans="3:7" s="196" customFormat="1" x14ac:dyDescent="0.25">
      <c r="C2607" s="219">
        <f t="shared" si="207"/>
        <v>44971</v>
      </c>
      <c r="D2607" s="208" t="b">
        <f t="shared" si="208"/>
        <v>0</v>
      </c>
      <c r="E2607" s="220" t="b">
        <f t="shared" si="205"/>
        <v>0</v>
      </c>
      <c r="F2607" s="219">
        <f t="shared" si="209"/>
        <v>44971</v>
      </c>
      <c r="G2607" s="219">
        <f t="shared" si="206"/>
        <v>44971</v>
      </c>
    </row>
    <row r="2608" spans="3:7" s="196" customFormat="1" x14ac:dyDescent="0.25">
      <c r="C2608" s="219">
        <f t="shared" si="207"/>
        <v>44972</v>
      </c>
      <c r="D2608" s="208" t="b">
        <f t="shared" si="208"/>
        <v>0</v>
      </c>
      <c r="E2608" s="220" t="b">
        <f t="shared" si="205"/>
        <v>0</v>
      </c>
      <c r="F2608" s="219">
        <f t="shared" si="209"/>
        <v>44972</v>
      </c>
      <c r="G2608" s="219">
        <f t="shared" si="206"/>
        <v>44972</v>
      </c>
    </row>
    <row r="2609" spans="3:7" s="196" customFormat="1" x14ac:dyDescent="0.25">
      <c r="C2609" s="219">
        <f t="shared" si="207"/>
        <v>44973</v>
      </c>
      <c r="D2609" s="208" t="b">
        <f t="shared" si="208"/>
        <v>0</v>
      </c>
      <c r="E2609" s="220" t="b">
        <f t="shared" si="205"/>
        <v>0</v>
      </c>
      <c r="F2609" s="219">
        <f t="shared" si="209"/>
        <v>44973</v>
      </c>
      <c r="G2609" s="219">
        <f t="shared" si="206"/>
        <v>44973</v>
      </c>
    </row>
    <row r="2610" spans="3:7" s="196" customFormat="1" x14ac:dyDescent="0.25">
      <c r="C2610" s="219">
        <f t="shared" si="207"/>
        <v>44974</v>
      </c>
      <c r="D2610" s="208" t="b">
        <f t="shared" si="208"/>
        <v>0</v>
      </c>
      <c r="E2610" s="220" t="b">
        <f t="shared" si="205"/>
        <v>0</v>
      </c>
      <c r="F2610" s="219">
        <f t="shared" si="209"/>
        <v>44974</v>
      </c>
      <c r="G2610" s="219">
        <f t="shared" si="206"/>
        <v>44974</v>
      </c>
    </row>
    <row r="2611" spans="3:7" s="196" customFormat="1" x14ac:dyDescent="0.25">
      <c r="C2611" s="219">
        <f t="shared" si="207"/>
        <v>44975</v>
      </c>
      <c r="D2611" s="208" t="b">
        <f t="shared" si="208"/>
        <v>1</v>
      </c>
      <c r="E2611" s="220" t="b">
        <f t="shared" si="205"/>
        <v>0</v>
      </c>
      <c r="F2611" s="219" t="b">
        <f t="shared" si="209"/>
        <v>0</v>
      </c>
      <c r="G2611" s="219">
        <f t="shared" si="206"/>
        <v>44977</v>
      </c>
    </row>
    <row r="2612" spans="3:7" s="196" customFormat="1" x14ac:dyDescent="0.25">
      <c r="C2612" s="219">
        <f t="shared" si="207"/>
        <v>44976</v>
      </c>
      <c r="D2612" s="208" t="b">
        <f t="shared" si="208"/>
        <v>1</v>
      </c>
      <c r="E2612" s="220" t="b">
        <f t="shared" si="205"/>
        <v>0</v>
      </c>
      <c r="F2612" s="219" t="b">
        <f t="shared" si="209"/>
        <v>0</v>
      </c>
      <c r="G2612" s="219">
        <f t="shared" si="206"/>
        <v>44977</v>
      </c>
    </row>
    <row r="2613" spans="3:7" s="196" customFormat="1" x14ac:dyDescent="0.25">
      <c r="C2613" s="219">
        <f t="shared" si="207"/>
        <v>44977</v>
      </c>
      <c r="D2613" s="208" t="b">
        <f t="shared" si="208"/>
        <v>0</v>
      </c>
      <c r="E2613" s="220" t="b">
        <f t="shared" si="205"/>
        <v>0</v>
      </c>
      <c r="F2613" s="219">
        <f t="shared" si="209"/>
        <v>44977</v>
      </c>
      <c r="G2613" s="219">
        <f t="shared" si="206"/>
        <v>44977</v>
      </c>
    </row>
    <row r="2614" spans="3:7" s="196" customFormat="1" x14ac:dyDescent="0.25">
      <c r="C2614" s="219">
        <f t="shared" si="207"/>
        <v>44978</v>
      </c>
      <c r="D2614" s="208" t="b">
        <f t="shared" si="208"/>
        <v>0</v>
      </c>
      <c r="E2614" s="220" t="b">
        <f t="shared" si="205"/>
        <v>0</v>
      </c>
      <c r="F2614" s="219">
        <f t="shared" si="209"/>
        <v>44978</v>
      </c>
      <c r="G2614" s="219">
        <f t="shared" si="206"/>
        <v>44978</v>
      </c>
    </row>
    <row r="2615" spans="3:7" s="196" customFormat="1" x14ac:dyDescent="0.25">
      <c r="C2615" s="219">
        <f t="shared" si="207"/>
        <v>44979</v>
      </c>
      <c r="D2615" s="208" t="b">
        <f t="shared" si="208"/>
        <v>0</v>
      </c>
      <c r="E2615" s="220" t="b">
        <f t="shared" si="205"/>
        <v>0</v>
      </c>
      <c r="F2615" s="219">
        <f t="shared" si="209"/>
        <v>44979</v>
      </c>
      <c r="G2615" s="219">
        <f t="shared" si="206"/>
        <v>44979</v>
      </c>
    </row>
    <row r="2616" spans="3:7" s="196" customFormat="1" x14ac:dyDescent="0.25">
      <c r="C2616" s="219">
        <f t="shared" si="207"/>
        <v>44980</v>
      </c>
      <c r="D2616" s="208" t="b">
        <f t="shared" si="208"/>
        <v>0</v>
      </c>
      <c r="E2616" s="220" t="b">
        <f t="shared" si="205"/>
        <v>0</v>
      </c>
      <c r="F2616" s="219">
        <f t="shared" si="209"/>
        <v>44980</v>
      </c>
      <c r="G2616" s="219">
        <f t="shared" si="206"/>
        <v>44980</v>
      </c>
    </row>
    <row r="2617" spans="3:7" s="196" customFormat="1" x14ac:dyDescent="0.25">
      <c r="C2617" s="219">
        <f t="shared" si="207"/>
        <v>44981</v>
      </c>
      <c r="D2617" s="208" t="b">
        <f t="shared" si="208"/>
        <v>0</v>
      </c>
      <c r="E2617" s="220" t="b">
        <f t="shared" si="205"/>
        <v>0</v>
      </c>
      <c r="F2617" s="219">
        <f t="shared" si="209"/>
        <v>44981</v>
      </c>
      <c r="G2617" s="219">
        <f t="shared" si="206"/>
        <v>44981</v>
      </c>
    </row>
    <row r="2618" spans="3:7" s="196" customFormat="1" x14ac:dyDescent="0.25">
      <c r="C2618" s="219">
        <f t="shared" si="207"/>
        <v>44982</v>
      </c>
      <c r="D2618" s="208" t="b">
        <f t="shared" si="208"/>
        <v>1</v>
      </c>
      <c r="E2618" s="220" t="b">
        <f t="shared" si="205"/>
        <v>0</v>
      </c>
      <c r="F2618" s="219" t="b">
        <f t="shared" si="209"/>
        <v>0</v>
      </c>
      <c r="G2618" s="219">
        <f t="shared" si="206"/>
        <v>44984</v>
      </c>
    </row>
    <row r="2619" spans="3:7" s="196" customFormat="1" x14ac:dyDescent="0.25">
      <c r="C2619" s="219">
        <f t="shared" si="207"/>
        <v>44983</v>
      </c>
      <c r="D2619" s="208" t="b">
        <f t="shared" si="208"/>
        <v>1</v>
      </c>
      <c r="E2619" s="220" t="b">
        <f t="shared" si="205"/>
        <v>0</v>
      </c>
      <c r="F2619" s="219" t="b">
        <f t="shared" si="209"/>
        <v>0</v>
      </c>
      <c r="G2619" s="219">
        <f t="shared" si="206"/>
        <v>44984</v>
      </c>
    </row>
    <row r="2620" spans="3:7" s="196" customFormat="1" x14ac:dyDescent="0.25">
      <c r="C2620" s="219">
        <f t="shared" si="207"/>
        <v>44984</v>
      </c>
      <c r="D2620" s="208" t="b">
        <f t="shared" si="208"/>
        <v>0</v>
      </c>
      <c r="E2620" s="220" t="b">
        <f t="shared" si="205"/>
        <v>0</v>
      </c>
      <c r="F2620" s="219">
        <f t="shared" si="209"/>
        <v>44984</v>
      </c>
      <c r="G2620" s="219">
        <f t="shared" si="206"/>
        <v>44984</v>
      </c>
    </row>
    <row r="2621" spans="3:7" s="196" customFormat="1" x14ac:dyDescent="0.25">
      <c r="C2621" s="219">
        <f t="shared" si="207"/>
        <v>44985</v>
      </c>
      <c r="D2621" s="208" t="b">
        <f t="shared" si="208"/>
        <v>0</v>
      </c>
      <c r="E2621" s="220" t="b">
        <f t="shared" si="205"/>
        <v>0</v>
      </c>
      <c r="F2621" s="219">
        <f t="shared" si="209"/>
        <v>44985</v>
      </c>
      <c r="G2621" s="219">
        <f t="shared" si="206"/>
        <v>44985</v>
      </c>
    </row>
    <row r="2622" spans="3:7" s="196" customFormat="1" x14ac:dyDescent="0.25">
      <c r="C2622" s="219">
        <f t="shared" si="207"/>
        <v>44986</v>
      </c>
      <c r="D2622" s="208" t="b">
        <f t="shared" si="208"/>
        <v>0</v>
      </c>
      <c r="E2622" s="220" t="b">
        <f t="shared" si="205"/>
        <v>0</v>
      </c>
      <c r="F2622" s="219">
        <f t="shared" si="209"/>
        <v>44986</v>
      </c>
      <c r="G2622" s="219">
        <f t="shared" si="206"/>
        <v>44986</v>
      </c>
    </row>
    <row r="2623" spans="3:7" s="196" customFormat="1" x14ac:dyDescent="0.25">
      <c r="C2623" s="219">
        <f t="shared" si="207"/>
        <v>44987</v>
      </c>
      <c r="D2623" s="208" t="b">
        <f t="shared" si="208"/>
        <v>0</v>
      </c>
      <c r="E2623" s="220" t="b">
        <f t="shared" si="205"/>
        <v>0</v>
      </c>
      <c r="F2623" s="219">
        <f t="shared" si="209"/>
        <v>44987</v>
      </c>
      <c r="G2623" s="219">
        <f t="shared" si="206"/>
        <v>44987</v>
      </c>
    </row>
    <row r="2624" spans="3:7" s="196" customFormat="1" x14ac:dyDescent="0.25">
      <c r="C2624" s="219">
        <f t="shared" si="207"/>
        <v>44988</v>
      </c>
      <c r="D2624" s="208" t="b">
        <f t="shared" si="208"/>
        <v>0</v>
      </c>
      <c r="E2624" s="220" t="b">
        <f t="shared" si="205"/>
        <v>0</v>
      </c>
      <c r="F2624" s="219">
        <f t="shared" si="209"/>
        <v>44988</v>
      </c>
      <c r="G2624" s="219">
        <f t="shared" si="206"/>
        <v>44988</v>
      </c>
    </row>
    <row r="2625" spans="3:7" s="196" customFormat="1" x14ac:dyDescent="0.25">
      <c r="C2625" s="219">
        <f t="shared" si="207"/>
        <v>44989</v>
      </c>
      <c r="D2625" s="208" t="b">
        <f t="shared" si="208"/>
        <v>1</v>
      </c>
      <c r="E2625" s="220" t="b">
        <f t="shared" si="205"/>
        <v>0</v>
      </c>
      <c r="F2625" s="219" t="b">
        <f t="shared" si="209"/>
        <v>0</v>
      </c>
      <c r="G2625" s="219">
        <f t="shared" si="206"/>
        <v>44991</v>
      </c>
    </row>
    <row r="2626" spans="3:7" s="196" customFormat="1" x14ac:dyDescent="0.25">
      <c r="C2626" s="219">
        <f t="shared" si="207"/>
        <v>44990</v>
      </c>
      <c r="D2626" s="208" t="b">
        <f t="shared" si="208"/>
        <v>1</v>
      </c>
      <c r="E2626" s="220" t="b">
        <f t="shared" si="205"/>
        <v>0</v>
      </c>
      <c r="F2626" s="219" t="b">
        <f t="shared" si="209"/>
        <v>0</v>
      </c>
      <c r="G2626" s="219">
        <f t="shared" si="206"/>
        <v>44991</v>
      </c>
    </row>
    <row r="2627" spans="3:7" s="196" customFormat="1" x14ac:dyDescent="0.25">
      <c r="C2627" s="219">
        <f t="shared" si="207"/>
        <v>44991</v>
      </c>
      <c r="D2627" s="208" t="b">
        <f t="shared" si="208"/>
        <v>0</v>
      </c>
      <c r="E2627" s="220" t="b">
        <f t="shared" si="205"/>
        <v>0</v>
      </c>
      <c r="F2627" s="219">
        <f t="shared" si="209"/>
        <v>44991</v>
      </c>
      <c r="G2627" s="219">
        <f t="shared" si="206"/>
        <v>44991</v>
      </c>
    </row>
    <row r="2628" spans="3:7" s="196" customFormat="1" x14ac:dyDescent="0.25">
      <c r="C2628" s="219">
        <f t="shared" si="207"/>
        <v>44992</v>
      </c>
      <c r="D2628" s="208" t="b">
        <f t="shared" si="208"/>
        <v>0</v>
      </c>
      <c r="E2628" s="220" t="b">
        <f t="shared" si="205"/>
        <v>0</v>
      </c>
      <c r="F2628" s="219">
        <f t="shared" si="209"/>
        <v>44992</v>
      </c>
      <c r="G2628" s="219">
        <f t="shared" si="206"/>
        <v>44992</v>
      </c>
    </row>
    <row r="2629" spans="3:7" s="196" customFormat="1" x14ac:dyDescent="0.25">
      <c r="C2629" s="219">
        <f t="shared" si="207"/>
        <v>44993</v>
      </c>
      <c r="D2629" s="208" t="b">
        <f t="shared" si="208"/>
        <v>0</v>
      </c>
      <c r="E2629" s="220" t="b">
        <f t="shared" si="205"/>
        <v>0</v>
      </c>
      <c r="F2629" s="219">
        <f t="shared" si="209"/>
        <v>44993</v>
      </c>
      <c r="G2629" s="219">
        <f t="shared" si="206"/>
        <v>44993</v>
      </c>
    </row>
    <row r="2630" spans="3:7" s="196" customFormat="1" x14ac:dyDescent="0.25">
      <c r="C2630" s="219">
        <f t="shared" si="207"/>
        <v>44994</v>
      </c>
      <c r="D2630" s="208" t="b">
        <f t="shared" si="208"/>
        <v>0</v>
      </c>
      <c r="E2630" s="220" t="b">
        <f t="shared" ref="E2630:E2693" si="210">IF(TYPE(VLOOKUP(C2630,Holydays,1,0))&lt;&gt;1,FALSE,TRUE)</f>
        <v>0</v>
      </c>
      <c r="F2630" s="219">
        <f t="shared" si="209"/>
        <v>44994</v>
      </c>
      <c r="G2630" s="219">
        <f t="shared" ref="G2630:G2693" si="211">IF(F2630,F2630,WORKDAY(C2630,1,Holydays))</f>
        <v>44994</v>
      </c>
    </row>
    <row r="2631" spans="3:7" s="196" customFormat="1" x14ac:dyDescent="0.25">
      <c r="C2631" s="219">
        <f t="shared" ref="C2631:C2694" si="212">C2630+1</f>
        <v>44995</v>
      </c>
      <c r="D2631" s="208" t="b">
        <f t="shared" ref="D2631:D2694" si="213">IF(WEEKDAY(C2631,2)&gt;5,TRUE)</f>
        <v>0</v>
      </c>
      <c r="E2631" s="220" t="b">
        <f t="shared" si="210"/>
        <v>0</v>
      </c>
      <c r="F2631" s="219">
        <f t="shared" ref="F2631:F2694" si="214">IF(OR(D2631,E2631),FALSE,C2631)</f>
        <v>44995</v>
      </c>
      <c r="G2631" s="219">
        <f t="shared" si="211"/>
        <v>44995</v>
      </c>
    </row>
    <row r="2632" spans="3:7" s="196" customFormat="1" x14ac:dyDescent="0.25">
      <c r="C2632" s="219">
        <f t="shared" si="212"/>
        <v>44996</v>
      </c>
      <c r="D2632" s="208" t="b">
        <f t="shared" si="213"/>
        <v>1</v>
      </c>
      <c r="E2632" s="220" t="b">
        <f t="shared" si="210"/>
        <v>0</v>
      </c>
      <c r="F2632" s="219" t="b">
        <f t="shared" si="214"/>
        <v>0</v>
      </c>
      <c r="G2632" s="219">
        <f t="shared" si="211"/>
        <v>44998</v>
      </c>
    </row>
    <row r="2633" spans="3:7" s="196" customFormat="1" x14ac:dyDescent="0.25">
      <c r="C2633" s="219">
        <f t="shared" si="212"/>
        <v>44997</v>
      </c>
      <c r="D2633" s="208" t="b">
        <f t="shared" si="213"/>
        <v>1</v>
      </c>
      <c r="E2633" s="220" t="b">
        <f t="shared" si="210"/>
        <v>0</v>
      </c>
      <c r="F2633" s="219" t="b">
        <f t="shared" si="214"/>
        <v>0</v>
      </c>
      <c r="G2633" s="219">
        <f t="shared" si="211"/>
        <v>44998</v>
      </c>
    </row>
    <row r="2634" spans="3:7" s="196" customFormat="1" x14ac:dyDescent="0.25">
      <c r="C2634" s="219">
        <f t="shared" si="212"/>
        <v>44998</v>
      </c>
      <c r="D2634" s="208" t="b">
        <f t="shared" si="213"/>
        <v>0</v>
      </c>
      <c r="E2634" s="220" t="b">
        <f t="shared" si="210"/>
        <v>0</v>
      </c>
      <c r="F2634" s="219">
        <f t="shared" si="214"/>
        <v>44998</v>
      </c>
      <c r="G2634" s="219">
        <f t="shared" si="211"/>
        <v>44998</v>
      </c>
    </row>
    <row r="2635" spans="3:7" s="196" customFormat="1" x14ac:dyDescent="0.25">
      <c r="C2635" s="219">
        <f t="shared" si="212"/>
        <v>44999</v>
      </c>
      <c r="D2635" s="208" t="b">
        <f t="shared" si="213"/>
        <v>0</v>
      </c>
      <c r="E2635" s="220" t="b">
        <f t="shared" si="210"/>
        <v>0</v>
      </c>
      <c r="F2635" s="219">
        <f t="shared" si="214"/>
        <v>44999</v>
      </c>
      <c r="G2635" s="219">
        <f t="shared" si="211"/>
        <v>44999</v>
      </c>
    </row>
    <row r="2636" spans="3:7" s="196" customFormat="1" x14ac:dyDescent="0.25">
      <c r="C2636" s="219">
        <f t="shared" si="212"/>
        <v>45000</v>
      </c>
      <c r="D2636" s="208" t="b">
        <f t="shared" si="213"/>
        <v>0</v>
      </c>
      <c r="E2636" s="220" t="b">
        <f t="shared" si="210"/>
        <v>0</v>
      </c>
      <c r="F2636" s="219">
        <f t="shared" si="214"/>
        <v>45000</v>
      </c>
      <c r="G2636" s="219">
        <f t="shared" si="211"/>
        <v>45000</v>
      </c>
    </row>
    <row r="2637" spans="3:7" s="196" customFormat="1" x14ac:dyDescent="0.25">
      <c r="C2637" s="219">
        <f t="shared" si="212"/>
        <v>45001</v>
      </c>
      <c r="D2637" s="208" t="b">
        <f t="shared" si="213"/>
        <v>0</v>
      </c>
      <c r="E2637" s="220" t="b">
        <f t="shared" si="210"/>
        <v>0</v>
      </c>
      <c r="F2637" s="219">
        <f t="shared" si="214"/>
        <v>45001</v>
      </c>
      <c r="G2637" s="219">
        <f t="shared" si="211"/>
        <v>45001</v>
      </c>
    </row>
    <row r="2638" spans="3:7" s="196" customFormat="1" x14ac:dyDescent="0.25">
      <c r="C2638" s="219">
        <f t="shared" si="212"/>
        <v>45002</v>
      </c>
      <c r="D2638" s="208" t="b">
        <f t="shared" si="213"/>
        <v>0</v>
      </c>
      <c r="E2638" s="220" t="b">
        <f t="shared" si="210"/>
        <v>0</v>
      </c>
      <c r="F2638" s="219">
        <f t="shared" si="214"/>
        <v>45002</v>
      </c>
      <c r="G2638" s="219">
        <f t="shared" si="211"/>
        <v>45002</v>
      </c>
    </row>
    <row r="2639" spans="3:7" s="196" customFormat="1" x14ac:dyDescent="0.25">
      <c r="C2639" s="219">
        <f t="shared" si="212"/>
        <v>45003</v>
      </c>
      <c r="D2639" s="208" t="b">
        <f t="shared" si="213"/>
        <v>1</v>
      </c>
      <c r="E2639" s="220" t="b">
        <f t="shared" si="210"/>
        <v>0</v>
      </c>
      <c r="F2639" s="219" t="b">
        <f t="shared" si="214"/>
        <v>0</v>
      </c>
      <c r="G2639" s="219">
        <f t="shared" si="211"/>
        <v>45005</v>
      </c>
    </row>
    <row r="2640" spans="3:7" s="196" customFormat="1" x14ac:dyDescent="0.25">
      <c r="C2640" s="219">
        <f t="shared" si="212"/>
        <v>45004</v>
      </c>
      <c r="D2640" s="208" t="b">
        <f t="shared" si="213"/>
        <v>1</v>
      </c>
      <c r="E2640" s="220" t="b">
        <f t="shared" si="210"/>
        <v>0</v>
      </c>
      <c r="F2640" s="219" t="b">
        <f t="shared" si="214"/>
        <v>0</v>
      </c>
      <c r="G2640" s="219">
        <f t="shared" si="211"/>
        <v>45005</v>
      </c>
    </row>
    <row r="2641" spans="3:7" s="196" customFormat="1" x14ac:dyDescent="0.25">
      <c r="C2641" s="219">
        <f t="shared" si="212"/>
        <v>45005</v>
      </c>
      <c r="D2641" s="208" t="b">
        <f t="shared" si="213"/>
        <v>0</v>
      </c>
      <c r="E2641" s="220" t="b">
        <f t="shared" si="210"/>
        <v>0</v>
      </c>
      <c r="F2641" s="219">
        <f t="shared" si="214"/>
        <v>45005</v>
      </c>
      <c r="G2641" s="219">
        <f t="shared" si="211"/>
        <v>45005</v>
      </c>
    </row>
    <row r="2642" spans="3:7" s="196" customFormat="1" x14ac:dyDescent="0.25">
      <c r="C2642" s="219">
        <f t="shared" si="212"/>
        <v>45006</v>
      </c>
      <c r="D2642" s="208" t="b">
        <f t="shared" si="213"/>
        <v>0</v>
      </c>
      <c r="E2642" s="220" t="b">
        <f t="shared" si="210"/>
        <v>0</v>
      </c>
      <c r="F2642" s="219">
        <f t="shared" si="214"/>
        <v>45006</v>
      </c>
      <c r="G2642" s="219">
        <f t="shared" si="211"/>
        <v>45006</v>
      </c>
    </row>
    <row r="2643" spans="3:7" s="196" customFormat="1" x14ac:dyDescent="0.25">
      <c r="C2643" s="219">
        <f t="shared" si="212"/>
        <v>45007</v>
      </c>
      <c r="D2643" s="208" t="b">
        <f t="shared" si="213"/>
        <v>0</v>
      </c>
      <c r="E2643" s="220" t="b">
        <f t="shared" si="210"/>
        <v>0</v>
      </c>
      <c r="F2643" s="219">
        <f t="shared" si="214"/>
        <v>45007</v>
      </c>
      <c r="G2643" s="219">
        <f t="shared" si="211"/>
        <v>45007</v>
      </c>
    </row>
    <row r="2644" spans="3:7" s="196" customFormat="1" x14ac:dyDescent="0.25">
      <c r="C2644" s="219">
        <f t="shared" si="212"/>
        <v>45008</v>
      </c>
      <c r="D2644" s="208" t="b">
        <f t="shared" si="213"/>
        <v>0</v>
      </c>
      <c r="E2644" s="220" t="b">
        <f t="shared" si="210"/>
        <v>0</v>
      </c>
      <c r="F2644" s="219">
        <f t="shared" si="214"/>
        <v>45008</v>
      </c>
      <c r="G2644" s="219">
        <f t="shared" si="211"/>
        <v>45008</v>
      </c>
    </row>
    <row r="2645" spans="3:7" s="196" customFormat="1" x14ac:dyDescent="0.25">
      <c r="C2645" s="219">
        <f t="shared" si="212"/>
        <v>45009</v>
      </c>
      <c r="D2645" s="208" t="b">
        <f t="shared" si="213"/>
        <v>0</v>
      </c>
      <c r="E2645" s="220" t="b">
        <f t="shared" si="210"/>
        <v>0</v>
      </c>
      <c r="F2645" s="219">
        <f t="shared" si="214"/>
        <v>45009</v>
      </c>
      <c r="G2645" s="219">
        <f t="shared" si="211"/>
        <v>45009</v>
      </c>
    </row>
    <row r="2646" spans="3:7" s="196" customFormat="1" x14ac:dyDescent="0.25">
      <c r="C2646" s="219">
        <f t="shared" si="212"/>
        <v>45010</v>
      </c>
      <c r="D2646" s="208" t="b">
        <f t="shared" si="213"/>
        <v>1</v>
      </c>
      <c r="E2646" s="220" t="b">
        <f t="shared" si="210"/>
        <v>0</v>
      </c>
      <c r="F2646" s="219" t="b">
        <f t="shared" si="214"/>
        <v>0</v>
      </c>
      <c r="G2646" s="219">
        <f t="shared" si="211"/>
        <v>45012</v>
      </c>
    </row>
    <row r="2647" spans="3:7" s="196" customFormat="1" x14ac:dyDescent="0.25">
      <c r="C2647" s="219">
        <f t="shared" si="212"/>
        <v>45011</v>
      </c>
      <c r="D2647" s="208" t="b">
        <f t="shared" si="213"/>
        <v>1</v>
      </c>
      <c r="E2647" s="220" t="b">
        <f t="shared" si="210"/>
        <v>0</v>
      </c>
      <c r="F2647" s="219" t="b">
        <f t="shared" si="214"/>
        <v>0</v>
      </c>
      <c r="G2647" s="219">
        <f t="shared" si="211"/>
        <v>45012</v>
      </c>
    </row>
    <row r="2648" spans="3:7" s="196" customFormat="1" x14ac:dyDescent="0.25">
      <c r="C2648" s="219">
        <f t="shared" si="212"/>
        <v>45012</v>
      </c>
      <c r="D2648" s="208" t="b">
        <f t="shared" si="213"/>
        <v>0</v>
      </c>
      <c r="E2648" s="220" t="b">
        <f t="shared" si="210"/>
        <v>0</v>
      </c>
      <c r="F2648" s="219">
        <f t="shared" si="214"/>
        <v>45012</v>
      </c>
      <c r="G2648" s="219">
        <f t="shared" si="211"/>
        <v>45012</v>
      </c>
    </row>
    <row r="2649" spans="3:7" s="196" customFormat="1" x14ac:dyDescent="0.25">
      <c r="C2649" s="219">
        <f t="shared" si="212"/>
        <v>45013</v>
      </c>
      <c r="D2649" s="208" t="b">
        <f t="shared" si="213"/>
        <v>0</v>
      </c>
      <c r="E2649" s="220" t="b">
        <f t="shared" si="210"/>
        <v>0</v>
      </c>
      <c r="F2649" s="219">
        <f t="shared" si="214"/>
        <v>45013</v>
      </c>
      <c r="G2649" s="219">
        <f t="shared" si="211"/>
        <v>45013</v>
      </c>
    </row>
    <row r="2650" spans="3:7" s="196" customFormat="1" x14ac:dyDescent="0.25">
      <c r="C2650" s="219">
        <f t="shared" si="212"/>
        <v>45014</v>
      </c>
      <c r="D2650" s="208" t="b">
        <f t="shared" si="213"/>
        <v>0</v>
      </c>
      <c r="E2650" s="220" t="b">
        <f t="shared" si="210"/>
        <v>0</v>
      </c>
      <c r="F2650" s="219">
        <f t="shared" si="214"/>
        <v>45014</v>
      </c>
      <c r="G2650" s="219">
        <f t="shared" si="211"/>
        <v>45014</v>
      </c>
    </row>
    <row r="2651" spans="3:7" s="196" customFormat="1" x14ac:dyDescent="0.25">
      <c r="C2651" s="219">
        <f t="shared" si="212"/>
        <v>45015</v>
      </c>
      <c r="D2651" s="208" t="b">
        <f t="shared" si="213"/>
        <v>0</v>
      </c>
      <c r="E2651" s="220" t="b">
        <f t="shared" si="210"/>
        <v>0</v>
      </c>
      <c r="F2651" s="219">
        <f t="shared" si="214"/>
        <v>45015</v>
      </c>
      <c r="G2651" s="219">
        <f t="shared" si="211"/>
        <v>45015</v>
      </c>
    </row>
    <row r="2652" spans="3:7" s="196" customFormat="1" x14ac:dyDescent="0.25">
      <c r="C2652" s="219">
        <f t="shared" si="212"/>
        <v>45016</v>
      </c>
      <c r="D2652" s="208" t="b">
        <f t="shared" si="213"/>
        <v>0</v>
      </c>
      <c r="E2652" s="220" t="b">
        <f t="shared" si="210"/>
        <v>0</v>
      </c>
      <c r="F2652" s="219">
        <f t="shared" si="214"/>
        <v>45016</v>
      </c>
      <c r="G2652" s="219">
        <f t="shared" si="211"/>
        <v>45016</v>
      </c>
    </row>
    <row r="2653" spans="3:7" s="196" customFormat="1" x14ac:dyDescent="0.25">
      <c r="C2653" s="219">
        <f t="shared" si="212"/>
        <v>45017</v>
      </c>
      <c r="D2653" s="208" t="b">
        <f t="shared" si="213"/>
        <v>1</v>
      </c>
      <c r="E2653" s="220" t="b">
        <f t="shared" si="210"/>
        <v>0</v>
      </c>
      <c r="F2653" s="219" t="b">
        <f t="shared" si="214"/>
        <v>0</v>
      </c>
      <c r="G2653" s="219">
        <f t="shared" si="211"/>
        <v>45019</v>
      </c>
    </row>
    <row r="2654" spans="3:7" s="196" customFormat="1" x14ac:dyDescent="0.25">
      <c r="C2654" s="219">
        <f t="shared" si="212"/>
        <v>45018</v>
      </c>
      <c r="D2654" s="208" t="b">
        <f t="shared" si="213"/>
        <v>1</v>
      </c>
      <c r="E2654" s="220" t="b">
        <f t="shared" si="210"/>
        <v>0</v>
      </c>
      <c r="F2654" s="219" t="b">
        <f t="shared" si="214"/>
        <v>0</v>
      </c>
      <c r="G2654" s="219">
        <f t="shared" si="211"/>
        <v>45019</v>
      </c>
    </row>
    <row r="2655" spans="3:7" s="196" customFormat="1" x14ac:dyDescent="0.25">
      <c r="C2655" s="219">
        <f t="shared" si="212"/>
        <v>45019</v>
      </c>
      <c r="D2655" s="208" t="b">
        <f t="shared" si="213"/>
        <v>0</v>
      </c>
      <c r="E2655" s="220" t="b">
        <f t="shared" si="210"/>
        <v>0</v>
      </c>
      <c r="F2655" s="219">
        <f t="shared" si="214"/>
        <v>45019</v>
      </c>
      <c r="G2655" s="219">
        <f t="shared" si="211"/>
        <v>45019</v>
      </c>
    </row>
    <row r="2656" spans="3:7" s="196" customFormat="1" x14ac:dyDescent="0.25">
      <c r="C2656" s="219">
        <f t="shared" si="212"/>
        <v>45020</v>
      </c>
      <c r="D2656" s="208" t="b">
        <f t="shared" si="213"/>
        <v>0</v>
      </c>
      <c r="E2656" s="220" t="b">
        <f t="shared" si="210"/>
        <v>0</v>
      </c>
      <c r="F2656" s="219">
        <f t="shared" si="214"/>
        <v>45020</v>
      </c>
      <c r="G2656" s="219">
        <f t="shared" si="211"/>
        <v>45020</v>
      </c>
    </row>
    <row r="2657" spans="3:7" s="196" customFormat="1" x14ac:dyDescent="0.25">
      <c r="C2657" s="219">
        <f t="shared" si="212"/>
        <v>45021</v>
      </c>
      <c r="D2657" s="208" t="b">
        <f t="shared" si="213"/>
        <v>0</v>
      </c>
      <c r="E2657" s="220" t="b">
        <f t="shared" si="210"/>
        <v>0</v>
      </c>
      <c r="F2657" s="219">
        <f t="shared" si="214"/>
        <v>45021</v>
      </c>
      <c r="G2657" s="219">
        <f t="shared" si="211"/>
        <v>45021</v>
      </c>
    </row>
    <row r="2658" spans="3:7" s="196" customFormat="1" x14ac:dyDescent="0.25">
      <c r="C2658" s="219">
        <f t="shared" si="212"/>
        <v>45022</v>
      </c>
      <c r="D2658" s="208" t="b">
        <f t="shared" si="213"/>
        <v>0</v>
      </c>
      <c r="E2658" s="220" t="b">
        <f t="shared" si="210"/>
        <v>0</v>
      </c>
      <c r="F2658" s="219">
        <f t="shared" si="214"/>
        <v>45022</v>
      </c>
      <c r="G2658" s="219">
        <f t="shared" si="211"/>
        <v>45022</v>
      </c>
    </row>
    <row r="2659" spans="3:7" s="196" customFormat="1" x14ac:dyDescent="0.25">
      <c r="C2659" s="219">
        <f t="shared" si="212"/>
        <v>45023</v>
      </c>
      <c r="D2659" s="208" t="b">
        <f t="shared" si="213"/>
        <v>0</v>
      </c>
      <c r="E2659" s="220" t="b">
        <f t="shared" si="210"/>
        <v>0</v>
      </c>
      <c r="F2659" s="219">
        <f t="shared" si="214"/>
        <v>45023</v>
      </c>
      <c r="G2659" s="219">
        <f t="shared" si="211"/>
        <v>45023</v>
      </c>
    </row>
    <row r="2660" spans="3:7" s="196" customFormat="1" x14ac:dyDescent="0.25">
      <c r="C2660" s="219">
        <f t="shared" si="212"/>
        <v>45024</v>
      </c>
      <c r="D2660" s="208" t="b">
        <f t="shared" si="213"/>
        <v>1</v>
      </c>
      <c r="E2660" s="220" t="b">
        <f t="shared" si="210"/>
        <v>0</v>
      </c>
      <c r="F2660" s="219" t="b">
        <f t="shared" si="214"/>
        <v>0</v>
      </c>
      <c r="G2660" s="219">
        <f t="shared" si="211"/>
        <v>45026</v>
      </c>
    </row>
    <row r="2661" spans="3:7" s="196" customFormat="1" x14ac:dyDescent="0.25">
      <c r="C2661" s="219">
        <f t="shared" si="212"/>
        <v>45025</v>
      </c>
      <c r="D2661" s="208" t="b">
        <f t="shared" si="213"/>
        <v>1</v>
      </c>
      <c r="E2661" s="220" t="b">
        <f t="shared" si="210"/>
        <v>0</v>
      </c>
      <c r="F2661" s="219" t="b">
        <f t="shared" si="214"/>
        <v>0</v>
      </c>
      <c r="G2661" s="219">
        <f t="shared" si="211"/>
        <v>45026</v>
      </c>
    </row>
    <row r="2662" spans="3:7" s="196" customFormat="1" x14ac:dyDescent="0.25">
      <c r="C2662" s="219">
        <f t="shared" si="212"/>
        <v>45026</v>
      </c>
      <c r="D2662" s="208" t="b">
        <f t="shared" si="213"/>
        <v>0</v>
      </c>
      <c r="E2662" s="220" t="b">
        <f t="shared" si="210"/>
        <v>0</v>
      </c>
      <c r="F2662" s="219">
        <f t="shared" si="214"/>
        <v>45026</v>
      </c>
      <c r="G2662" s="219">
        <f t="shared" si="211"/>
        <v>45026</v>
      </c>
    </row>
    <row r="2663" spans="3:7" s="196" customFormat="1" x14ac:dyDescent="0.25">
      <c r="C2663" s="219">
        <f t="shared" si="212"/>
        <v>45027</v>
      </c>
      <c r="D2663" s="208" t="b">
        <f t="shared" si="213"/>
        <v>0</v>
      </c>
      <c r="E2663" s="220" t="b">
        <f t="shared" si="210"/>
        <v>0</v>
      </c>
      <c r="F2663" s="219">
        <f t="shared" si="214"/>
        <v>45027</v>
      </c>
      <c r="G2663" s="219">
        <f t="shared" si="211"/>
        <v>45027</v>
      </c>
    </row>
    <row r="2664" spans="3:7" s="196" customFormat="1" x14ac:dyDescent="0.25">
      <c r="C2664" s="219">
        <f t="shared" si="212"/>
        <v>45028</v>
      </c>
      <c r="D2664" s="208" t="b">
        <f t="shared" si="213"/>
        <v>0</v>
      </c>
      <c r="E2664" s="220" t="b">
        <f t="shared" si="210"/>
        <v>0</v>
      </c>
      <c r="F2664" s="219">
        <f t="shared" si="214"/>
        <v>45028</v>
      </c>
      <c r="G2664" s="219">
        <f t="shared" si="211"/>
        <v>45028</v>
      </c>
    </row>
    <row r="2665" spans="3:7" s="196" customFormat="1" x14ac:dyDescent="0.25">
      <c r="C2665" s="219">
        <f t="shared" si="212"/>
        <v>45029</v>
      </c>
      <c r="D2665" s="208" t="b">
        <f t="shared" si="213"/>
        <v>0</v>
      </c>
      <c r="E2665" s="220" t="b">
        <f t="shared" si="210"/>
        <v>0</v>
      </c>
      <c r="F2665" s="219">
        <f t="shared" si="214"/>
        <v>45029</v>
      </c>
      <c r="G2665" s="219">
        <f t="shared" si="211"/>
        <v>45029</v>
      </c>
    </row>
    <row r="2666" spans="3:7" s="196" customFormat="1" x14ac:dyDescent="0.25">
      <c r="C2666" s="219">
        <f t="shared" si="212"/>
        <v>45030</v>
      </c>
      <c r="D2666" s="208" t="b">
        <f t="shared" si="213"/>
        <v>0</v>
      </c>
      <c r="E2666" s="220" t="b">
        <f t="shared" si="210"/>
        <v>0</v>
      </c>
      <c r="F2666" s="219">
        <f t="shared" si="214"/>
        <v>45030</v>
      </c>
      <c r="G2666" s="219">
        <f t="shared" si="211"/>
        <v>45030</v>
      </c>
    </row>
    <row r="2667" spans="3:7" s="196" customFormat="1" x14ac:dyDescent="0.25">
      <c r="C2667" s="219">
        <f t="shared" si="212"/>
        <v>45031</v>
      </c>
      <c r="D2667" s="208" t="b">
        <f t="shared" si="213"/>
        <v>1</v>
      </c>
      <c r="E2667" s="220" t="b">
        <f t="shared" si="210"/>
        <v>0</v>
      </c>
      <c r="F2667" s="219" t="b">
        <f t="shared" si="214"/>
        <v>0</v>
      </c>
      <c r="G2667" s="219">
        <f t="shared" si="211"/>
        <v>45033</v>
      </c>
    </row>
    <row r="2668" spans="3:7" s="196" customFormat="1" x14ac:dyDescent="0.25">
      <c r="C2668" s="219">
        <f t="shared" si="212"/>
        <v>45032</v>
      </c>
      <c r="D2668" s="208" t="b">
        <f t="shared" si="213"/>
        <v>1</v>
      </c>
      <c r="E2668" s="220" t="b">
        <f t="shared" si="210"/>
        <v>0</v>
      </c>
      <c r="F2668" s="219" t="b">
        <f t="shared" si="214"/>
        <v>0</v>
      </c>
      <c r="G2668" s="219">
        <f t="shared" si="211"/>
        <v>45033</v>
      </c>
    </row>
    <row r="2669" spans="3:7" s="196" customFormat="1" x14ac:dyDescent="0.25">
      <c r="C2669" s="219">
        <f t="shared" si="212"/>
        <v>45033</v>
      </c>
      <c r="D2669" s="208" t="b">
        <f t="shared" si="213"/>
        <v>0</v>
      </c>
      <c r="E2669" s="220" t="b">
        <f t="shared" si="210"/>
        <v>0</v>
      </c>
      <c r="F2669" s="219">
        <f t="shared" si="214"/>
        <v>45033</v>
      </c>
      <c r="G2669" s="219">
        <f t="shared" si="211"/>
        <v>45033</v>
      </c>
    </row>
    <row r="2670" spans="3:7" s="196" customFormat="1" x14ac:dyDescent="0.25">
      <c r="C2670" s="219">
        <f t="shared" si="212"/>
        <v>45034</v>
      </c>
      <c r="D2670" s="208" t="b">
        <f t="shared" si="213"/>
        <v>0</v>
      </c>
      <c r="E2670" s="220" t="b">
        <f t="shared" si="210"/>
        <v>0</v>
      </c>
      <c r="F2670" s="219">
        <f t="shared" si="214"/>
        <v>45034</v>
      </c>
      <c r="G2670" s="219">
        <f t="shared" si="211"/>
        <v>45034</v>
      </c>
    </row>
    <row r="2671" spans="3:7" s="196" customFormat="1" x14ac:dyDescent="0.25">
      <c r="C2671" s="219">
        <f t="shared" si="212"/>
        <v>45035</v>
      </c>
      <c r="D2671" s="208" t="b">
        <f t="shared" si="213"/>
        <v>0</v>
      </c>
      <c r="E2671" s="220" t="b">
        <f t="shared" si="210"/>
        <v>0</v>
      </c>
      <c r="F2671" s="219">
        <f t="shared" si="214"/>
        <v>45035</v>
      </c>
      <c r="G2671" s="219">
        <f t="shared" si="211"/>
        <v>45035</v>
      </c>
    </row>
    <row r="2672" spans="3:7" s="196" customFormat="1" x14ac:dyDescent="0.25">
      <c r="C2672" s="219">
        <f t="shared" si="212"/>
        <v>45036</v>
      </c>
      <c r="D2672" s="208" t="b">
        <f t="shared" si="213"/>
        <v>0</v>
      </c>
      <c r="E2672" s="220" t="b">
        <f t="shared" si="210"/>
        <v>0</v>
      </c>
      <c r="F2672" s="219">
        <f t="shared" si="214"/>
        <v>45036</v>
      </c>
      <c r="G2672" s="219">
        <f t="shared" si="211"/>
        <v>45036</v>
      </c>
    </row>
    <row r="2673" spans="3:7" s="196" customFormat="1" x14ac:dyDescent="0.25">
      <c r="C2673" s="219">
        <f t="shared" si="212"/>
        <v>45037</v>
      </c>
      <c r="D2673" s="208" t="b">
        <f t="shared" si="213"/>
        <v>0</v>
      </c>
      <c r="E2673" s="220" t="b">
        <f t="shared" si="210"/>
        <v>0</v>
      </c>
      <c r="F2673" s="219">
        <f t="shared" si="214"/>
        <v>45037</v>
      </c>
      <c r="G2673" s="219">
        <f t="shared" si="211"/>
        <v>45037</v>
      </c>
    </row>
    <row r="2674" spans="3:7" s="196" customFormat="1" x14ac:dyDescent="0.25">
      <c r="C2674" s="219">
        <f t="shared" si="212"/>
        <v>45038</v>
      </c>
      <c r="D2674" s="208" t="b">
        <f t="shared" si="213"/>
        <v>1</v>
      </c>
      <c r="E2674" s="220" t="b">
        <f t="shared" si="210"/>
        <v>0</v>
      </c>
      <c r="F2674" s="219" t="b">
        <f t="shared" si="214"/>
        <v>0</v>
      </c>
      <c r="G2674" s="219">
        <f t="shared" si="211"/>
        <v>45040</v>
      </c>
    </row>
    <row r="2675" spans="3:7" s="196" customFormat="1" x14ac:dyDescent="0.25">
      <c r="C2675" s="219">
        <f t="shared" si="212"/>
        <v>45039</v>
      </c>
      <c r="D2675" s="208" t="b">
        <f t="shared" si="213"/>
        <v>1</v>
      </c>
      <c r="E2675" s="220" t="b">
        <f t="shared" si="210"/>
        <v>0</v>
      </c>
      <c r="F2675" s="219" t="b">
        <f t="shared" si="214"/>
        <v>0</v>
      </c>
      <c r="G2675" s="219">
        <f t="shared" si="211"/>
        <v>45040</v>
      </c>
    </row>
    <row r="2676" spans="3:7" s="196" customFormat="1" x14ac:dyDescent="0.25">
      <c r="C2676" s="219">
        <f t="shared" si="212"/>
        <v>45040</v>
      </c>
      <c r="D2676" s="208" t="b">
        <f t="shared" si="213"/>
        <v>0</v>
      </c>
      <c r="E2676" s="220" t="b">
        <f t="shared" si="210"/>
        <v>0</v>
      </c>
      <c r="F2676" s="219">
        <f t="shared" si="214"/>
        <v>45040</v>
      </c>
      <c r="G2676" s="219">
        <f t="shared" si="211"/>
        <v>45040</v>
      </c>
    </row>
    <row r="2677" spans="3:7" s="196" customFormat="1" x14ac:dyDescent="0.25">
      <c r="C2677" s="219">
        <f t="shared" si="212"/>
        <v>45041</v>
      </c>
      <c r="D2677" s="208" t="b">
        <f t="shared" si="213"/>
        <v>0</v>
      </c>
      <c r="E2677" s="220" t="b">
        <f t="shared" si="210"/>
        <v>0</v>
      </c>
      <c r="F2677" s="219">
        <f t="shared" si="214"/>
        <v>45041</v>
      </c>
      <c r="G2677" s="219">
        <f t="shared" si="211"/>
        <v>45041</v>
      </c>
    </row>
    <row r="2678" spans="3:7" s="196" customFormat="1" x14ac:dyDescent="0.25">
      <c r="C2678" s="219">
        <f t="shared" si="212"/>
        <v>45042</v>
      </c>
      <c r="D2678" s="208" t="b">
        <f t="shared" si="213"/>
        <v>0</v>
      </c>
      <c r="E2678" s="220" t="b">
        <f t="shared" si="210"/>
        <v>0</v>
      </c>
      <c r="F2678" s="219">
        <f t="shared" si="214"/>
        <v>45042</v>
      </c>
      <c r="G2678" s="219">
        <f t="shared" si="211"/>
        <v>45042</v>
      </c>
    </row>
    <row r="2679" spans="3:7" s="196" customFormat="1" x14ac:dyDescent="0.25">
      <c r="C2679" s="219">
        <f t="shared" si="212"/>
        <v>45043</v>
      </c>
      <c r="D2679" s="208" t="b">
        <f t="shared" si="213"/>
        <v>0</v>
      </c>
      <c r="E2679" s="220" t="b">
        <f t="shared" si="210"/>
        <v>0</v>
      </c>
      <c r="F2679" s="219">
        <f t="shared" si="214"/>
        <v>45043</v>
      </c>
      <c r="G2679" s="219">
        <f t="shared" si="211"/>
        <v>45043</v>
      </c>
    </row>
    <row r="2680" spans="3:7" s="196" customFormat="1" x14ac:dyDescent="0.25">
      <c r="C2680" s="219">
        <f t="shared" si="212"/>
        <v>45044</v>
      </c>
      <c r="D2680" s="208" t="b">
        <f t="shared" si="213"/>
        <v>0</v>
      </c>
      <c r="E2680" s="220" t="b">
        <f t="shared" si="210"/>
        <v>0</v>
      </c>
      <c r="F2680" s="219">
        <f t="shared" si="214"/>
        <v>45044</v>
      </c>
      <c r="G2680" s="219">
        <f t="shared" si="211"/>
        <v>45044</v>
      </c>
    </row>
    <row r="2681" spans="3:7" s="196" customFormat="1" x14ac:dyDescent="0.25">
      <c r="C2681" s="219">
        <f t="shared" si="212"/>
        <v>45045</v>
      </c>
      <c r="D2681" s="208" t="b">
        <f t="shared" si="213"/>
        <v>1</v>
      </c>
      <c r="E2681" s="220" t="b">
        <f t="shared" si="210"/>
        <v>0</v>
      </c>
      <c r="F2681" s="219" t="b">
        <f t="shared" si="214"/>
        <v>0</v>
      </c>
      <c r="G2681" s="219">
        <f t="shared" si="211"/>
        <v>45048</v>
      </c>
    </row>
    <row r="2682" spans="3:7" s="196" customFormat="1" x14ac:dyDescent="0.25">
      <c r="C2682" s="219">
        <f t="shared" si="212"/>
        <v>45046</v>
      </c>
      <c r="D2682" s="208" t="b">
        <f t="shared" si="213"/>
        <v>1</v>
      </c>
      <c r="E2682" s="220" t="b">
        <f t="shared" si="210"/>
        <v>0</v>
      </c>
      <c r="F2682" s="219" t="b">
        <f t="shared" si="214"/>
        <v>0</v>
      </c>
      <c r="G2682" s="219">
        <f t="shared" si="211"/>
        <v>45048</v>
      </c>
    </row>
    <row r="2683" spans="3:7" s="196" customFormat="1" x14ac:dyDescent="0.25">
      <c r="C2683" s="219">
        <f t="shared" si="212"/>
        <v>45047</v>
      </c>
      <c r="D2683" s="208" t="b">
        <f t="shared" si="213"/>
        <v>0</v>
      </c>
      <c r="E2683" s="220" t="b">
        <f t="shared" si="210"/>
        <v>1</v>
      </c>
      <c r="F2683" s="219" t="b">
        <f t="shared" si="214"/>
        <v>0</v>
      </c>
      <c r="G2683" s="219">
        <f t="shared" si="211"/>
        <v>45048</v>
      </c>
    </row>
    <row r="2684" spans="3:7" s="196" customFormat="1" x14ac:dyDescent="0.25">
      <c r="C2684" s="219">
        <f t="shared" si="212"/>
        <v>45048</v>
      </c>
      <c r="D2684" s="208" t="b">
        <f t="shared" si="213"/>
        <v>0</v>
      </c>
      <c r="E2684" s="220" t="b">
        <f t="shared" si="210"/>
        <v>0</v>
      </c>
      <c r="F2684" s="219">
        <f t="shared" si="214"/>
        <v>45048</v>
      </c>
      <c r="G2684" s="219">
        <f t="shared" si="211"/>
        <v>45048</v>
      </c>
    </row>
    <row r="2685" spans="3:7" s="196" customFormat="1" x14ac:dyDescent="0.25">
      <c r="C2685" s="219">
        <f t="shared" si="212"/>
        <v>45049</v>
      </c>
      <c r="D2685" s="208" t="b">
        <f t="shared" si="213"/>
        <v>0</v>
      </c>
      <c r="E2685" s="220" t="b">
        <f t="shared" si="210"/>
        <v>0</v>
      </c>
      <c r="F2685" s="219">
        <f t="shared" si="214"/>
        <v>45049</v>
      </c>
      <c r="G2685" s="219">
        <f t="shared" si="211"/>
        <v>45049</v>
      </c>
    </row>
    <row r="2686" spans="3:7" s="196" customFormat="1" x14ac:dyDescent="0.25">
      <c r="C2686" s="219">
        <f t="shared" si="212"/>
        <v>45050</v>
      </c>
      <c r="D2686" s="208" t="b">
        <f t="shared" si="213"/>
        <v>0</v>
      </c>
      <c r="E2686" s="220" t="b">
        <f t="shared" si="210"/>
        <v>0</v>
      </c>
      <c r="F2686" s="219">
        <f t="shared" si="214"/>
        <v>45050</v>
      </c>
      <c r="G2686" s="219">
        <f t="shared" si="211"/>
        <v>45050</v>
      </c>
    </row>
    <row r="2687" spans="3:7" s="196" customFormat="1" x14ac:dyDescent="0.25">
      <c r="C2687" s="219">
        <f t="shared" si="212"/>
        <v>45051</v>
      </c>
      <c r="D2687" s="208" t="b">
        <f t="shared" si="213"/>
        <v>0</v>
      </c>
      <c r="E2687" s="220" t="b">
        <f t="shared" si="210"/>
        <v>0</v>
      </c>
      <c r="F2687" s="219">
        <f t="shared" si="214"/>
        <v>45051</v>
      </c>
      <c r="G2687" s="219">
        <f t="shared" si="211"/>
        <v>45051</v>
      </c>
    </row>
    <row r="2688" spans="3:7" s="196" customFormat="1" x14ac:dyDescent="0.25">
      <c r="C2688" s="219">
        <f t="shared" si="212"/>
        <v>45052</v>
      </c>
      <c r="D2688" s="208" t="b">
        <f t="shared" si="213"/>
        <v>1</v>
      </c>
      <c r="E2688" s="220" t="b">
        <f t="shared" si="210"/>
        <v>0</v>
      </c>
      <c r="F2688" s="219" t="b">
        <f t="shared" si="214"/>
        <v>0</v>
      </c>
      <c r="G2688" s="219">
        <f t="shared" si="211"/>
        <v>45054</v>
      </c>
    </row>
    <row r="2689" spans="3:7" s="196" customFormat="1" x14ac:dyDescent="0.25">
      <c r="C2689" s="219">
        <f t="shared" si="212"/>
        <v>45053</v>
      </c>
      <c r="D2689" s="208" t="b">
        <f t="shared" si="213"/>
        <v>1</v>
      </c>
      <c r="E2689" s="220" t="b">
        <f t="shared" si="210"/>
        <v>0</v>
      </c>
      <c r="F2689" s="219" t="b">
        <f t="shared" si="214"/>
        <v>0</v>
      </c>
      <c r="G2689" s="219">
        <f t="shared" si="211"/>
        <v>45054</v>
      </c>
    </row>
    <row r="2690" spans="3:7" s="196" customFormat="1" x14ac:dyDescent="0.25">
      <c r="C2690" s="219">
        <f t="shared" si="212"/>
        <v>45054</v>
      </c>
      <c r="D2690" s="208" t="b">
        <f t="shared" si="213"/>
        <v>0</v>
      </c>
      <c r="E2690" s="220" t="b">
        <f t="shared" si="210"/>
        <v>0</v>
      </c>
      <c r="F2690" s="219">
        <f t="shared" si="214"/>
        <v>45054</v>
      </c>
      <c r="G2690" s="219">
        <f t="shared" si="211"/>
        <v>45054</v>
      </c>
    </row>
    <row r="2691" spans="3:7" s="196" customFormat="1" x14ac:dyDescent="0.25">
      <c r="C2691" s="219">
        <f t="shared" si="212"/>
        <v>45055</v>
      </c>
      <c r="D2691" s="208" t="b">
        <f t="shared" si="213"/>
        <v>0</v>
      </c>
      <c r="E2691" s="220" t="b">
        <f t="shared" si="210"/>
        <v>0</v>
      </c>
      <c r="F2691" s="219">
        <f t="shared" si="214"/>
        <v>45055</v>
      </c>
      <c r="G2691" s="219">
        <f t="shared" si="211"/>
        <v>45055</v>
      </c>
    </row>
    <row r="2692" spans="3:7" s="196" customFormat="1" x14ac:dyDescent="0.25">
      <c r="C2692" s="219">
        <f t="shared" si="212"/>
        <v>45056</v>
      </c>
      <c r="D2692" s="208" t="b">
        <f t="shared" si="213"/>
        <v>0</v>
      </c>
      <c r="E2692" s="220" t="b">
        <f t="shared" si="210"/>
        <v>0</v>
      </c>
      <c r="F2692" s="219">
        <f t="shared" si="214"/>
        <v>45056</v>
      </c>
      <c r="G2692" s="219">
        <f t="shared" si="211"/>
        <v>45056</v>
      </c>
    </row>
    <row r="2693" spans="3:7" s="196" customFormat="1" x14ac:dyDescent="0.25">
      <c r="C2693" s="219">
        <f t="shared" si="212"/>
        <v>45057</v>
      </c>
      <c r="D2693" s="208" t="b">
        <f t="shared" si="213"/>
        <v>0</v>
      </c>
      <c r="E2693" s="220" t="b">
        <f t="shared" si="210"/>
        <v>0</v>
      </c>
      <c r="F2693" s="219">
        <f t="shared" si="214"/>
        <v>45057</v>
      </c>
      <c r="G2693" s="219">
        <f t="shared" si="211"/>
        <v>45057</v>
      </c>
    </row>
    <row r="2694" spans="3:7" s="196" customFormat="1" x14ac:dyDescent="0.25">
      <c r="C2694" s="219">
        <f t="shared" si="212"/>
        <v>45058</v>
      </c>
      <c r="D2694" s="208" t="b">
        <f t="shared" si="213"/>
        <v>0</v>
      </c>
      <c r="E2694" s="220" t="b">
        <f t="shared" ref="E2694:E2757" si="215">IF(TYPE(VLOOKUP(C2694,Holydays,1,0))&lt;&gt;1,FALSE,TRUE)</f>
        <v>0</v>
      </c>
      <c r="F2694" s="219">
        <f t="shared" si="214"/>
        <v>45058</v>
      </c>
      <c r="G2694" s="219">
        <f t="shared" ref="G2694:G2757" si="216">IF(F2694,F2694,WORKDAY(C2694,1,Holydays))</f>
        <v>45058</v>
      </c>
    </row>
    <row r="2695" spans="3:7" s="196" customFormat="1" x14ac:dyDescent="0.25">
      <c r="C2695" s="219">
        <f t="shared" ref="C2695:C2758" si="217">C2694+1</f>
        <v>45059</v>
      </c>
      <c r="D2695" s="208" t="b">
        <f t="shared" ref="D2695:D2758" si="218">IF(WEEKDAY(C2695,2)&gt;5,TRUE)</f>
        <v>1</v>
      </c>
      <c r="E2695" s="220" t="b">
        <f t="shared" si="215"/>
        <v>0</v>
      </c>
      <c r="F2695" s="219" t="b">
        <f t="shared" ref="F2695:F2758" si="219">IF(OR(D2695,E2695),FALSE,C2695)</f>
        <v>0</v>
      </c>
      <c r="G2695" s="219">
        <f t="shared" si="216"/>
        <v>45061</v>
      </c>
    </row>
    <row r="2696" spans="3:7" s="196" customFormat="1" x14ac:dyDescent="0.25">
      <c r="C2696" s="219">
        <f t="shared" si="217"/>
        <v>45060</v>
      </c>
      <c r="D2696" s="208" t="b">
        <f t="shared" si="218"/>
        <v>1</v>
      </c>
      <c r="E2696" s="220" t="b">
        <f t="shared" si="215"/>
        <v>0</v>
      </c>
      <c r="F2696" s="219" t="b">
        <f t="shared" si="219"/>
        <v>0</v>
      </c>
      <c r="G2696" s="219">
        <f t="shared" si="216"/>
        <v>45061</v>
      </c>
    </row>
    <row r="2697" spans="3:7" s="196" customFormat="1" x14ac:dyDescent="0.25">
      <c r="C2697" s="219">
        <f t="shared" si="217"/>
        <v>45061</v>
      </c>
      <c r="D2697" s="208" t="b">
        <f t="shared" si="218"/>
        <v>0</v>
      </c>
      <c r="E2697" s="220" t="b">
        <f t="shared" si="215"/>
        <v>0</v>
      </c>
      <c r="F2697" s="219">
        <f t="shared" si="219"/>
        <v>45061</v>
      </c>
      <c r="G2697" s="219">
        <f t="shared" si="216"/>
        <v>45061</v>
      </c>
    </row>
    <row r="2698" spans="3:7" s="196" customFormat="1" x14ac:dyDescent="0.25">
      <c r="C2698" s="219">
        <f t="shared" si="217"/>
        <v>45062</v>
      </c>
      <c r="D2698" s="208" t="b">
        <f t="shared" si="218"/>
        <v>0</v>
      </c>
      <c r="E2698" s="220" t="b">
        <f t="shared" si="215"/>
        <v>0</v>
      </c>
      <c r="F2698" s="219">
        <f t="shared" si="219"/>
        <v>45062</v>
      </c>
      <c r="G2698" s="219">
        <f t="shared" si="216"/>
        <v>45062</v>
      </c>
    </row>
    <row r="2699" spans="3:7" s="196" customFormat="1" x14ac:dyDescent="0.25">
      <c r="C2699" s="219">
        <f t="shared" si="217"/>
        <v>45063</v>
      </c>
      <c r="D2699" s="208" t="b">
        <f t="shared" si="218"/>
        <v>0</v>
      </c>
      <c r="E2699" s="220" t="b">
        <f t="shared" si="215"/>
        <v>0</v>
      </c>
      <c r="F2699" s="219">
        <f t="shared" si="219"/>
        <v>45063</v>
      </c>
      <c r="G2699" s="219">
        <f t="shared" si="216"/>
        <v>45063</v>
      </c>
    </row>
    <row r="2700" spans="3:7" s="196" customFormat="1" x14ac:dyDescent="0.25">
      <c r="C2700" s="219">
        <f t="shared" si="217"/>
        <v>45064</v>
      </c>
      <c r="D2700" s="208" t="b">
        <f t="shared" si="218"/>
        <v>0</v>
      </c>
      <c r="E2700" s="220" t="b">
        <f t="shared" si="215"/>
        <v>0</v>
      </c>
      <c r="F2700" s="219">
        <f t="shared" si="219"/>
        <v>45064</v>
      </c>
      <c r="G2700" s="219">
        <f t="shared" si="216"/>
        <v>45064</v>
      </c>
    </row>
    <row r="2701" spans="3:7" s="196" customFormat="1" x14ac:dyDescent="0.25">
      <c r="C2701" s="219">
        <f t="shared" si="217"/>
        <v>45065</v>
      </c>
      <c r="D2701" s="208" t="b">
        <f t="shared" si="218"/>
        <v>0</v>
      </c>
      <c r="E2701" s="220" t="b">
        <f t="shared" si="215"/>
        <v>0</v>
      </c>
      <c r="F2701" s="219">
        <f t="shared" si="219"/>
        <v>45065</v>
      </c>
      <c r="G2701" s="219">
        <f t="shared" si="216"/>
        <v>45065</v>
      </c>
    </row>
    <row r="2702" spans="3:7" s="196" customFormat="1" x14ac:dyDescent="0.25">
      <c r="C2702" s="219">
        <f t="shared" si="217"/>
        <v>45066</v>
      </c>
      <c r="D2702" s="208" t="b">
        <f t="shared" si="218"/>
        <v>1</v>
      </c>
      <c r="E2702" s="220" t="b">
        <f t="shared" si="215"/>
        <v>0</v>
      </c>
      <c r="F2702" s="219" t="b">
        <f t="shared" si="219"/>
        <v>0</v>
      </c>
      <c r="G2702" s="219">
        <f t="shared" si="216"/>
        <v>45068</v>
      </c>
    </row>
    <row r="2703" spans="3:7" s="196" customFormat="1" x14ac:dyDescent="0.25">
      <c r="C2703" s="219">
        <f t="shared" si="217"/>
        <v>45067</v>
      </c>
      <c r="D2703" s="208" t="b">
        <f t="shared" si="218"/>
        <v>1</v>
      </c>
      <c r="E2703" s="220" t="b">
        <f t="shared" si="215"/>
        <v>0</v>
      </c>
      <c r="F2703" s="219" t="b">
        <f t="shared" si="219"/>
        <v>0</v>
      </c>
      <c r="G2703" s="219">
        <f t="shared" si="216"/>
        <v>45068</v>
      </c>
    </row>
    <row r="2704" spans="3:7" s="196" customFormat="1" x14ac:dyDescent="0.25">
      <c r="C2704" s="219">
        <f t="shared" si="217"/>
        <v>45068</v>
      </c>
      <c r="D2704" s="208" t="b">
        <f t="shared" si="218"/>
        <v>0</v>
      </c>
      <c r="E2704" s="220" t="b">
        <f t="shared" si="215"/>
        <v>0</v>
      </c>
      <c r="F2704" s="219">
        <f t="shared" si="219"/>
        <v>45068</v>
      </c>
      <c r="G2704" s="219">
        <f t="shared" si="216"/>
        <v>45068</v>
      </c>
    </row>
    <row r="2705" spans="3:7" s="196" customFormat="1" x14ac:dyDescent="0.25">
      <c r="C2705" s="219">
        <f t="shared" si="217"/>
        <v>45069</v>
      </c>
      <c r="D2705" s="208" t="b">
        <f t="shared" si="218"/>
        <v>0</v>
      </c>
      <c r="E2705" s="220" t="b">
        <f t="shared" si="215"/>
        <v>0</v>
      </c>
      <c r="F2705" s="219">
        <f t="shared" si="219"/>
        <v>45069</v>
      </c>
      <c r="G2705" s="219">
        <f t="shared" si="216"/>
        <v>45069</v>
      </c>
    </row>
    <row r="2706" spans="3:7" s="196" customFormat="1" x14ac:dyDescent="0.25">
      <c r="C2706" s="219">
        <f t="shared" si="217"/>
        <v>45070</v>
      </c>
      <c r="D2706" s="208" t="b">
        <f t="shared" si="218"/>
        <v>0</v>
      </c>
      <c r="E2706" s="220" t="b">
        <f t="shared" si="215"/>
        <v>0</v>
      </c>
      <c r="F2706" s="219">
        <f t="shared" si="219"/>
        <v>45070</v>
      </c>
      <c r="G2706" s="219">
        <f t="shared" si="216"/>
        <v>45070</v>
      </c>
    </row>
    <row r="2707" spans="3:7" s="196" customFormat="1" x14ac:dyDescent="0.25">
      <c r="C2707" s="219">
        <f t="shared" si="217"/>
        <v>45071</v>
      </c>
      <c r="D2707" s="208" t="b">
        <f t="shared" si="218"/>
        <v>0</v>
      </c>
      <c r="E2707" s="220" t="b">
        <f t="shared" si="215"/>
        <v>0</v>
      </c>
      <c r="F2707" s="219">
        <f t="shared" si="219"/>
        <v>45071</v>
      </c>
      <c r="G2707" s="219">
        <f t="shared" si="216"/>
        <v>45071</v>
      </c>
    </row>
    <row r="2708" spans="3:7" s="196" customFormat="1" x14ac:dyDescent="0.25">
      <c r="C2708" s="219">
        <f t="shared" si="217"/>
        <v>45072</v>
      </c>
      <c r="D2708" s="208" t="b">
        <f t="shared" si="218"/>
        <v>0</v>
      </c>
      <c r="E2708" s="220" t="b">
        <f t="shared" si="215"/>
        <v>0</v>
      </c>
      <c r="F2708" s="219">
        <f t="shared" si="219"/>
        <v>45072</v>
      </c>
      <c r="G2708" s="219">
        <f t="shared" si="216"/>
        <v>45072</v>
      </c>
    </row>
    <row r="2709" spans="3:7" s="196" customFormat="1" x14ac:dyDescent="0.25">
      <c r="C2709" s="219">
        <f t="shared" si="217"/>
        <v>45073</v>
      </c>
      <c r="D2709" s="208" t="b">
        <f t="shared" si="218"/>
        <v>1</v>
      </c>
      <c r="E2709" s="220" t="b">
        <f t="shared" si="215"/>
        <v>0</v>
      </c>
      <c r="F2709" s="219" t="b">
        <f t="shared" si="219"/>
        <v>0</v>
      </c>
      <c r="G2709" s="219">
        <f t="shared" si="216"/>
        <v>45075</v>
      </c>
    </row>
    <row r="2710" spans="3:7" s="196" customFormat="1" x14ac:dyDescent="0.25">
      <c r="C2710" s="219">
        <f t="shared" si="217"/>
        <v>45074</v>
      </c>
      <c r="D2710" s="208" t="b">
        <f t="shared" si="218"/>
        <v>1</v>
      </c>
      <c r="E2710" s="220" t="b">
        <f t="shared" si="215"/>
        <v>0</v>
      </c>
      <c r="F2710" s="219" t="b">
        <f t="shared" si="219"/>
        <v>0</v>
      </c>
      <c r="G2710" s="219">
        <f t="shared" si="216"/>
        <v>45075</v>
      </c>
    </row>
    <row r="2711" spans="3:7" s="196" customFormat="1" x14ac:dyDescent="0.25">
      <c r="C2711" s="219">
        <f t="shared" si="217"/>
        <v>45075</v>
      </c>
      <c r="D2711" s="208" t="b">
        <f t="shared" si="218"/>
        <v>0</v>
      </c>
      <c r="E2711" s="220" t="b">
        <f t="shared" si="215"/>
        <v>0</v>
      </c>
      <c r="F2711" s="219">
        <f t="shared" si="219"/>
        <v>45075</v>
      </c>
      <c r="G2711" s="219">
        <f t="shared" si="216"/>
        <v>45075</v>
      </c>
    </row>
    <row r="2712" spans="3:7" s="196" customFormat="1" x14ac:dyDescent="0.25">
      <c r="C2712" s="219">
        <f t="shared" si="217"/>
        <v>45076</v>
      </c>
      <c r="D2712" s="208" t="b">
        <f t="shared" si="218"/>
        <v>0</v>
      </c>
      <c r="E2712" s="220" t="b">
        <f t="shared" si="215"/>
        <v>0</v>
      </c>
      <c r="F2712" s="219">
        <f t="shared" si="219"/>
        <v>45076</v>
      </c>
      <c r="G2712" s="219">
        <f t="shared" si="216"/>
        <v>45076</v>
      </c>
    </row>
    <row r="2713" spans="3:7" s="196" customFormat="1" x14ac:dyDescent="0.25">
      <c r="C2713" s="219">
        <f t="shared" si="217"/>
        <v>45077</v>
      </c>
      <c r="D2713" s="208" t="b">
        <f t="shared" si="218"/>
        <v>0</v>
      </c>
      <c r="E2713" s="220" t="b">
        <f t="shared" si="215"/>
        <v>0</v>
      </c>
      <c r="F2713" s="219">
        <f t="shared" si="219"/>
        <v>45077</v>
      </c>
      <c r="G2713" s="219">
        <f t="shared" si="216"/>
        <v>45077</v>
      </c>
    </row>
    <row r="2714" spans="3:7" s="196" customFormat="1" x14ac:dyDescent="0.25">
      <c r="C2714" s="219">
        <f t="shared" si="217"/>
        <v>45078</v>
      </c>
      <c r="D2714" s="208" t="b">
        <f t="shared" si="218"/>
        <v>0</v>
      </c>
      <c r="E2714" s="220" t="b">
        <f t="shared" si="215"/>
        <v>0</v>
      </c>
      <c r="F2714" s="219">
        <f t="shared" si="219"/>
        <v>45078</v>
      </c>
      <c r="G2714" s="219">
        <f t="shared" si="216"/>
        <v>45078</v>
      </c>
    </row>
    <row r="2715" spans="3:7" s="196" customFormat="1" x14ac:dyDescent="0.25">
      <c r="C2715" s="219">
        <f t="shared" si="217"/>
        <v>45079</v>
      </c>
      <c r="D2715" s="208" t="b">
        <f t="shared" si="218"/>
        <v>0</v>
      </c>
      <c r="E2715" s="220" t="b">
        <f t="shared" si="215"/>
        <v>0</v>
      </c>
      <c r="F2715" s="219">
        <f t="shared" si="219"/>
        <v>45079</v>
      </c>
      <c r="G2715" s="219">
        <f t="shared" si="216"/>
        <v>45079</v>
      </c>
    </row>
    <row r="2716" spans="3:7" s="196" customFormat="1" x14ac:dyDescent="0.25">
      <c r="C2716" s="219">
        <f t="shared" si="217"/>
        <v>45080</v>
      </c>
      <c r="D2716" s="208" t="b">
        <f t="shared" si="218"/>
        <v>1</v>
      </c>
      <c r="E2716" s="220" t="b">
        <f t="shared" si="215"/>
        <v>0</v>
      </c>
      <c r="F2716" s="219" t="b">
        <f t="shared" si="219"/>
        <v>0</v>
      </c>
      <c r="G2716" s="219">
        <f t="shared" si="216"/>
        <v>45082</v>
      </c>
    </row>
    <row r="2717" spans="3:7" s="196" customFormat="1" x14ac:dyDescent="0.25">
      <c r="C2717" s="219">
        <f t="shared" si="217"/>
        <v>45081</v>
      </c>
      <c r="D2717" s="208" t="b">
        <f t="shared" si="218"/>
        <v>1</v>
      </c>
      <c r="E2717" s="220" t="b">
        <f t="shared" si="215"/>
        <v>0</v>
      </c>
      <c r="F2717" s="219" t="b">
        <f t="shared" si="219"/>
        <v>0</v>
      </c>
      <c r="G2717" s="219">
        <f t="shared" si="216"/>
        <v>45082</v>
      </c>
    </row>
    <row r="2718" spans="3:7" s="196" customFormat="1" x14ac:dyDescent="0.25">
      <c r="C2718" s="219">
        <f t="shared" si="217"/>
        <v>45082</v>
      </c>
      <c r="D2718" s="208" t="b">
        <f t="shared" si="218"/>
        <v>0</v>
      </c>
      <c r="E2718" s="220" t="b">
        <f t="shared" si="215"/>
        <v>0</v>
      </c>
      <c r="F2718" s="219">
        <f t="shared" si="219"/>
        <v>45082</v>
      </c>
      <c r="G2718" s="219">
        <f t="shared" si="216"/>
        <v>45082</v>
      </c>
    </row>
    <row r="2719" spans="3:7" s="196" customFormat="1" x14ac:dyDescent="0.25">
      <c r="C2719" s="219">
        <f t="shared" si="217"/>
        <v>45083</v>
      </c>
      <c r="D2719" s="208" t="b">
        <f t="shared" si="218"/>
        <v>0</v>
      </c>
      <c r="E2719" s="220" t="b">
        <f t="shared" si="215"/>
        <v>0</v>
      </c>
      <c r="F2719" s="219">
        <f t="shared" si="219"/>
        <v>45083</v>
      </c>
      <c r="G2719" s="219">
        <f t="shared" si="216"/>
        <v>45083</v>
      </c>
    </row>
    <row r="2720" spans="3:7" s="196" customFormat="1" x14ac:dyDescent="0.25">
      <c r="C2720" s="219">
        <f t="shared" si="217"/>
        <v>45084</v>
      </c>
      <c r="D2720" s="208" t="b">
        <f t="shared" si="218"/>
        <v>0</v>
      </c>
      <c r="E2720" s="220" t="b">
        <f t="shared" si="215"/>
        <v>0</v>
      </c>
      <c r="F2720" s="219">
        <f t="shared" si="219"/>
        <v>45084</v>
      </c>
      <c r="G2720" s="219">
        <f t="shared" si="216"/>
        <v>45084</v>
      </c>
    </row>
    <row r="2721" spans="3:7" s="196" customFormat="1" x14ac:dyDescent="0.25">
      <c r="C2721" s="219">
        <f t="shared" si="217"/>
        <v>45085</v>
      </c>
      <c r="D2721" s="208" t="b">
        <f t="shared" si="218"/>
        <v>0</v>
      </c>
      <c r="E2721" s="220" t="b">
        <f t="shared" si="215"/>
        <v>0</v>
      </c>
      <c r="F2721" s="219">
        <f t="shared" si="219"/>
        <v>45085</v>
      </c>
      <c r="G2721" s="219">
        <f t="shared" si="216"/>
        <v>45085</v>
      </c>
    </row>
    <row r="2722" spans="3:7" s="196" customFormat="1" x14ac:dyDescent="0.25">
      <c r="C2722" s="219">
        <f t="shared" si="217"/>
        <v>45086</v>
      </c>
      <c r="D2722" s="208" t="b">
        <f t="shared" si="218"/>
        <v>0</v>
      </c>
      <c r="E2722" s="220" t="b">
        <f t="shared" si="215"/>
        <v>0</v>
      </c>
      <c r="F2722" s="219">
        <f t="shared" si="219"/>
        <v>45086</v>
      </c>
      <c r="G2722" s="219">
        <f t="shared" si="216"/>
        <v>45086</v>
      </c>
    </row>
    <row r="2723" spans="3:7" s="196" customFormat="1" x14ac:dyDescent="0.25">
      <c r="C2723" s="219">
        <f t="shared" si="217"/>
        <v>45087</v>
      </c>
      <c r="D2723" s="208" t="b">
        <f t="shared" si="218"/>
        <v>1</v>
      </c>
      <c r="E2723" s="220" t="b">
        <f t="shared" si="215"/>
        <v>0</v>
      </c>
      <c r="F2723" s="219" t="b">
        <f t="shared" si="219"/>
        <v>0</v>
      </c>
      <c r="G2723" s="219">
        <f t="shared" si="216"/>
        <v>45089</v>
      </c>
    </row>
    <row r="2724" spans="3:7" s="196" customFormat="1" x14ac:dyDescent="0.25">
      <c r="C2724" s="219">
        <f t="shared" si="217"/>
        <v>45088</v>
      </c>
      <c r="D2724" s="208" t="b">
        <f t="shared" si="218"/>
        <v>1</v>
      </c>
      <c r="E2724" s="220" t="b">
        <f t="shared" si="215"/>
        <v>0</v>
      </c>
      <c r="F2724" s="219" t="b">
        <f t="shared" si="219"/>
        <v>0</v>
      </c>
      <c r="G2724" s="219">
        <f t="shared" si="216"/>
        <v>45089</v>
      </c>
    </row>
    <row r="2725" spans="3:7" s="196" customFormat="1" x14ac:dyDescent="0.25">
      <c r="C2725" s="219">
        <f t="shared" si="217"/>
        <v>45089</v>
      </c>
      <c r="D2725" s="208" t="b">
        <f t="shared" si="218"/>
        <v>0</v>
      </c>
      <c r="E2725" s="220" t="b">
        <f t="shared" si="215"/>
        <v>0</v>
      </c>
      <c r="F2725" s="219">
        <f t="shared" si="219"/>
        <v>45089</v>
      </c>
      <c r="G2725" s="219">
        <f t="shared" si="216"/>
        <v>45089</v>
      </c>
    </row>
    <row r="2726" spans="3:7" s="196" customFormat="1" x14ac:dyDescent="0.25">
      <c r="C2726" s="219">
        <f t="shared" si="217"/>
        <v>45090</v>
      </c>
      <c r="D2726" s="208" t="b">
        <f t="shared" si="218"/>
        <v>0</v>
      </c>
      <c r="E2726" s="220" t="b">
        <f t="shared" si="215"/>
        <v>0</v>
      </c>
      <c r="F2726" s="219">
        <f t="shared" si="219"/>
        <v>45090</v>
      </c>
      <c r="G2726" s="219">
        <f t="shared" si="216"/>
        <v>45090</v>
      </c>
    </row>
    <row r="2727" spans="3:7" s="196" customFormat="1" x14ac:dyDescent="0.25">
      <c r="C2727" s="219">
        <f t="shared" si="217"/>
        <v>45091</v>
      </c>
      <c r="D2727" s="208" t="b">
        <f t="shared" si="218"/>
        <v>0</v>
      </c>
      <c r="E2727" s="220" t="b">
        <f t="shared" si="215"/>
        <v>0</v>
      </c>
      <c r="F2727" s="219">
        <f t="shared" si="219"/>
        <v>45091</v>
      </c>
      <c r="G2727" s="219">
        <f t="shared" si="216"/>
        <v>45091</v>
      </c>
    </row>
    <row r="2728" spans="3:7" s="196" customFormat="1" x14ac:dyDescent="0.25">
      <c r="C2728" s="219">
        <f t="shared" si="217"/>
        <v>45092</v>
      </c>
      <c r="D2728" s="208" t="b">
        <f t="shared" si="218"/>
        <v>0</v>
      </c>
      <c r="E2728" s="220" t="b">
        <f t="shared" si="215"/>
        <v>0</v>
      </c>
      <c r="F2728" s="219">
        <f t="shared" si="219"/>
        <v>45092</v>
      </c>
      <c r="G2728" s="219">
        <f t="shared" si="216"/>
        <v>45092</v>
      </c>
    </row>
    <row r="2729" spans="3:7" s="196" customFormat="1" x14ac:dyDescent="0.25">
      <c r="C2729" s="219">
        <f t="shared" si="217"/>
        <v>45093</v>
      </c>
      <c r="D2729" s="208" t="b">
        <f t="shared" si="218"/>
        <v>0</v>
      </c>
      <c r="E2729" s="220" t="b">
        <f t="shared" si="215"/>
        <v>0</v>
      </c>
      <c r="F2729" s="219">
        <f t="shared" si="219"/>
        <v>45093</v>
      </c>
      <c r="G2729" s="219">
        <f t="shared" si="216"/>
        <v>45093</v>
      </c>
    </row>
    <row r="2730" spans="3:7" s="196" customFormat="1" x14ac:dyDescent="0.25">
      <c r="C2730" s="219">
        <f t="shared" si="217"/>
        <v>45094</v>
      </c>
      <c r="D2730" s="208" t="b">
        <f t="shared" si="218"/>
        <v>1</v>
      </c>
      <c r="E2730" s="220" t="b">
        <f t="shared" si="215"/>
        <v>0</v>
      </c>
      <c r="F2730" s="219" t="b">
        <f t="shared" si="219"/>
        <v>0</v>
      </c>
      <c r="G2730" s="219">
        <f t="shared" si="216"/>
        <v>45096</v>
      </c>
    </row>
    <row r="2731" spans="3:7" s="196" customFormat="1" x14ac:dyDescent="0.25">
      <c r="C2731" s="219">
        <f t="shared" si="217"/>
        <v>45095</v>
      </c>
      <c r="D2731" s="208" t="b">
        <f t="shared" si="218"/>
        <v>1</v>
      </c>
      <c r="E2731" s="220" t="b">
        <f t="shared" si="215"/>
        <v>0</v>
      </c>
      <c r="F2731" s="219" t="b">
        <f t="shared" si="219"/>
        <v>0</v>
      </c>
      <c r="G2731" s="219">
        <f t="shared" si="216"/>
        <v>45096</v>
      </c>
    </row>
    <row r="2732" spans="3:7" s="196" customFormat="1" x14ac:dyDescent="0.25">
      <c r="C2732" s="219">
        <f t="shared" si="217"/>
        <v>45096</v>
      </c>
      <c r="D2732" s="208" t="b">
        <f t="shared" si="218"/>
        <v>0</v>
      </c>
      <c r="E2732" s="220" t="b">
        <f t="shared" si="215"/>
        <v>0</v>
      </c>
      <c r="F2732" s="219">
        <f t="shared" si="219"/>
        <v>45096</v>
      </c>
      <c r="G2732" s="219">
        <f t="shared" si="216"/>
        <v>45096</v>
      </c>
    </row>
    <row r="2733" spans="3:7" s="196" customFormat="1" x14ac:dyDescent="0.25">
      <c r="C2733" s="219">
        <f t="shared" si="217"/>
        <v>45097</v>
      </c>
      <c r="D2733" s="208" t="b">
        <f t="shared" si="218"/>
        <v>0</v>
      </c>
      <c r="E2733" s="220" t="b">
        <f t="shared" si="215"/>
        <v>0</v>
      </c>
      <c r="F2733" s="219">
        <f t="shared" si="219"/>
        <v>45097</v>
      </c>
      <c r="G2733" s="219">
        <f t="shared" si="216"/>
        <v>45097</v>
      </c>
    </row>
    <row r="2734" spans="3:7" s="196" customFormat="1" x14ac:dyDescent="0.25">
      <c r="C2734" s="219">
        <f t="shared" si="217"/>
        <v>45098</v>
      </c>
      <c r="D2734" s="208" t="b">
        <f t="shared" si="218"/>
        <v>0</v>
      </c>
      <c r="E2734" s="220" t="b">
        <f t="shared" si="215"/>
        <v>0</v>
      </c>
      <c r="F2734" s="219">
        <f t="shared" si="219"/>
        <v>45098</v>
      </c>
      <c r="G2734" s="219">
        <f t="shared" si="216"/>
        <v>45098</v>
      </c>
    </row>
    <row r="2735" spans="3:7" s="196" customFormat="1" x14ac:dyDescent="0.25">
      <c r="C2735" s="219">
        <f t="shared" si="217"/>
        <v>45099</v>
      </c>
      <c r="D2735" s="208" t="b">
        <f t="shared" si="218"/>
        <v>0</v>
      </c>
      <c r="E2735" s="220" t="b">
        <f t="shared" si="215"/>
        <v>0</v>
      </c>
      <c r="F2735" s="219">
        <f t="shared" si="219"/>
        <v>45099</v>
      </c>
      <c r="G2735" s="219">
        <f t="shared" si="216"/>
        <v>45099</v>
      </c>
    </row>
    <row r="2736" spans="3:7" s="196" customFormat="1" x14ac:dyDescent="0.25">
      <c r="C2736" s="219">
        <f t="shared" si="217"/>
        <v>45100</v>
      </c>
      <c r="D2736" s="208" t="b">
        <f t="shared" si="218"/>
        <v>0</v>
      </c>
      <c r="E2736" s="220" t="b">
        <f t="shared" si="215"/>
        <v>0</v>
      </c>
      <c r="F2736" s="219">
        <f t="shared" si="219"/>
        <v>45100</v>
      </c>
      <c r="G2736" s="219">
        <f t="shared" si="216"/>
        <v>45100</v>
      </c>
    </row>
    <row r="2737" spans="3:7" s="196" customFormat="1" x14ac:dyDescent="0.25">
      <c r="C2737" s="219">
        <f t="shared" si="217"/>
        <v>45101</v>
      </c>
      <c r="D2737" s="208" t="b">
        <f t="shared" si="218"/>
        <v>1</v>
      </c>
      <c r="E2737" s="220" t="b">
        <f t="shared" si="215"/>
        <v>0</v>
      </c>
      <c r="F2737" s="219" t="b">
        <f t="shared" si="219"/>
        <v>0</v>
      </c>
      <c r="G2737" s="219">
        <f t="shared" si="216"/>
        <v>45103</v>
      </c>
    </row>
    <row r="2738" spans="3:7" s="196" customFormat="1" x14ac:dyDescent="0.25">
      <c r="C2738" s="219">
        <f t="shared" si="217"/>
        <v>45102</v>
      </c>
      <c r="D2738" s="208" t="b">
        <f t="shared" si="218"/>
        <v>1</v>
      </c>
      <c r="E2738" s="220" t="b">
        <f t="shared" si="215"/>
        <v>0</v>
      </c>
      <c r="F2738" s="219" t="b">
        <f t="shared" si="219"/>
        <v>0</v>
      </c>
      <c r="G2738" s="219">
        <f t="shared" si="216"/>
        <v>45103</v>
      </c>
    </row>
    <row r="2739" spans="3:7" s="196" customFormat="1" x14ac:dyDescent="0.25">
      <c r="C2739" s="219">
        <f t="shared" si="217"/>
        <v>45103</v>
      </c>
      <c r="D2739" s="208" t="b">
        <f t="shared" si="218"/>
        <v>0</v>
      </c>
      <c r="E2739" s="220" t="b">
        <f t="shared" si="215"/>
        <v>0</v>
      </c>
      <c r="F2739" s="219">
        <f t="shared" si="219"/>
        <v>45103</v>
      </c>
      <c r="G2739" s="219">
        <f t="shared" si="216"/>
        <v>45103</v>
      </c>
    </row>
    <row r="2740" spans="3:7" s="196" customFormat="1" x14ac:dyDescent="0.25">
      <c r="C2740" s="219">
        <f t="shared" si="217"/>
        <v>45104</v>
      </c>
      <c r="D2740" s="208" t="b">
        <f t="shared" si="218"/>
        <v>0</v>
      </c>
      <c r="E2740" s="220" t="b">
        <f t="shared" si="215"/>
        <v>0</v>
      </c>
      <c r="F2740" s="219">
        <f t="shared" si="219"/>
        <v>45104</v>
      </c>
      <c r="G2740" s="219">
        <f t="shared" si="216"/>
        <v>45104</v>
      </c>
    </row>
    <row r="2741" spans="3:7" s="196" customFormat="1" x14ac:dyDescent="0.25">
      <c r="C2741" s="219">
        <f t="shared" si="217"/>
        <v>45105</v>
      </c>
      <c r="D2741" s="208" t="b">
        <f t="shared" si="218"/>
        <v>0</v>
      </c>
      <c r="E2741" s="220" t="b">
        <f t="shared" si="215"/>
        <v>0</v>
      </c>
      <c r="F2741" s="219">
        <f t="shared" si="219"/>
        <v>45105</v>
      </c>
      <c r="G2741" s="219">
        <f t="shared" si="216"/>
        <v>45105</v>
      </c>
    </row>
    <row r="2742" spans="3:7" s="196" customFormat="1" x14ac:dyDescent="0.25">
      <c r="C2742" s="219">
        <f t="shared" si="217"/>
        <v>45106</v>
      </c>
      <c r="D2742" s="208" t="b">
        <f t="shared" si="218"/>
        <v>0</v>
      </c>
      <c r="E2742" s="220" t="b">
        <f t="shared" si="215"/>
        <v>0</v>
      </c>
      <c r="F2742" s="219">
        <f t="shared" si="219"/>
        <v>45106</v>
      </c>
      <c r="G2742" s="219">
        <f t="shared" si="216"/>
        <v>45106</v>
      </c>
    </row>
    <row r="2743" spans="3:7" s="196" customFormat="1" x14ac:dyDescent="0.25">
      <c r="C2743" s="219">
        <f t="shared" si="217"/>
        <v>45107</v>
      </c>
      <c r="D2743" s="208" t="b">
        <f t="shared" si="218"/>
        <v>0</v>
      </c>
      <c r="E2743" s="220" t="b">
        <f t="shared" si="215"/>
        <v>0</v>
      </c>
      <c r="F2743" s="219">
        <f t="shared" si="219"/>
        <v>45107</v>
      </c>
      <c r="G2743" s="219">
        <f t="shared" si="216"/>
        <v>45107</v>
      </c>
    </row>
    <row r="2744" spans="3:7" s="196" customFormat="1" x14ac:dyDescent="0.25">
      <c r="C2744" s="219">
        <f t="shared" si="217"/>
        <v>45108</v>
      </c>
      <c r="D2744" s="208" t="b">
        <f t="shared" si="218"/>
        <v>1</v>
      </c>
      <c r="E2744" s="220" t="b">
        <f t="shared" si="215"/>
        <v>0</v>
      </c>
      <c r="F2744" s="219" t="b">
        <f t="shared" si="219"/>
        <v>0</v>
      </c>
      <c r="G2744" s="219">
        <f t="shared" si="216"/>
        <v>45110</v>
      </c>
    </row>
    <row r="2745" spans="3:7" s="196" customFormat="1" x14ac:dyDescent="0.25">
      <c r="C2745" s="219">
        <f t="shared" si="217"/>
        <v>45109</v>
      </c>
      <c r="D2745" s="208" t="b">
        <f t="shared" si="218"/>
        <v>1</v>
      </c>
      <c r="E2745" s="220" t="b">
        <f t="shared" si="215"/>
        <v>0</v>
      </c>
      <c r="F2745" s="219" t="b">
        <f t="shared" si="219"/>
        <v>0</v>
      </c>
      <c r="G2745" s="219">
        <f t="shared" si="216"/>
        <v>45110</v>
      </c>
    </row>
    <row r="2746" spans="3:7" s="196" customFormat="1" x14ac:dyDescent="0.25">
      <c r="C2746" s="219">
        <f t="shared" si="217"/>
        <v>45110</v>
      </c>
      <c r="D2746" s="208" t="b">
        <f t="shared" si="218"/>
        <v>0</v>
      </c>
      <c r="E2746" s="220" t="b">
        <f t="shared" si="215"/>
        <v>0</v>
      </c>
      <c r="F2746" s="219">
        <f t="shared" si="219"/>
        <v>45110</v>
      </c>
      <c r="G2746" s="219">
        <f t="shared" si="216"/>
        <v>45110</v>
      </c>
    </row>
    <row r="2747" spans="3:7" s="196" customFormat="1" x14ac:dyDescent="0.25">
      <c r="C2747" s="219">
        <f t="shared" si="217"/>
        <v>45111</v>
      </c>
      <c r="D2747" s="208" t="b">
        <f t="shared" si="218"/>
        <v>0</v>
      </c>
      <c r="E2747" s="220" t="b">
        <f t="shared" si="215"/>
        <v>0</v>
      </c>
      <c r="F2747" s="219">
        <f t="shared" si="219"/>
        <v>45111</v>
      </c>
      <c r="G2747" s="219">
        <f t="shared" si="216"/>
        <v>45111</v>
      </c>
    </row>
    <row r="2748" spans="3:7" s="196" customFormat="1" x14ac:dyDescent="0.25">
      <c r="C2748" s="219">
        <f t="shared" si="217"/>
        <v>45112</v>
      </c>
      <c r="D2748" s="208" t="b">
        <f t="shared" si="218"/>
        <v>0</v>
      </c>
      <c r="E2748" s="220" t="b">
        <f t="shared" si="215"/>
        <v>0</v>
      </c>
      <c r="F2748" s="219">
        <f t="shared" si="219"/>
        <v>45112</v>
      </c>
      <c r="G2748" s="219">
        <f t="shared" si="216"/>
        <v>45112</v>
      </c>
    </row>
    <row r="2749" spans="3:7" s="196" customFormat="1" x14ac:dyDescent="0.25">
      <c r="C2749" s="219">
        <f t="shared" si="217"/>
        <v>45113</v>
      </c>
      <c r="D2749" s="208" t="b">
        <f t="shared" si="218"/>
        <v>0</v>
      </c>
      <c r="E2749" s="220" t="b">
        <f t="shared" si="215"/>
        <v>0</v>
      </c>
      <c r="F2749" s="219">
        <f t="shared" si="219"/>
        <v>45113</v>
      </c>
      <c r="G2749" s="219">
        <f t="shared" si="216"/>
        <v>45113</v>
      </c>
    </row>
    <row r="2750" spans="3:7" s="196" customFormat="1" x14ac:dyDescent="0.25">
      <c r="C2750" s="219">
        <f t="shared" si="217"/>
        <v>45114</v>
      </c>
      <c r="D2750" s="208" t="b">
        <f t="shared" si="218"/>
        <v>0</v>
      </c>
      <c r="E2750" s="220" t="b">
        <f t="shared" si="215"/>
        <v>0</v>
      </c>
      <c r="F2750" s="219">
        <f t="shared" si="219"/>
        <v>45114</v>
      </c>
      <c r="G2750" s="219">
        <f t="shared" si="216"/>
        <v>45114</v>
      </c>
    </row>
    <row r="2751" spans="3:7" s="196" customFormat="1" x14ac:dyDescent="0.25">
      <c r="C2751" s="219">
        <f t="shared" si="217"/>
        <v>45115</v>
      </c>
      <c r="D2751" s="208" t="b">
        <f t="shared" si="218"/>
        <v>1</v>
      </c>
      <c r="E2751" s="220" t="b">
        <f t="shared" si="215"/>
        <v>0</v>
      </c>
      <c r="F2751" s="219" t="b">
        <f t="shared" si="219"/>
        <v>0</v>
      </c>
      <c r="G2751" s="219">
        <f t="shared" si="216"/>
        <v>45117</v>
      </c>
    </row>
    <row r="2752" spans="3:7" s="196" customFormat="1" x14ac:dyDescent="0.25">
      <c r="C2752" s="219">
        <f t="shared" si="217"/>
        <v>45116</v>
      </c>
      <c r="D2752" s="208" t="b">
        <f t="shared" si="218"/>
        <v>1</v>
      </c>
      <c r="E2752" s="220" t="b">
        <f t="shared" si="215"/>
        <v>0</v>
      </c>
      <c r="F2752" s="219" t="b">
        <f t="shared" si="219"/>
        <v>0</v>
      </c>
      <c r="G2752" s="219">
        <f t="shared" si="216"/>
        <v>45117</v>
      </c>
    </row>
    <row r="2753" spans="3:7" s="196" customFormat="1" x14ac:dyDescent="0.25">
      <c r="C2753" s="219">
        <f t="shared" si="217"/>
        <v>45117</v>
      </c>
      <c r="D2753" s="208" t="b">
        <f t="shared" si="218"/>
        <v>0</v>
      </c>
      <c r="E2753" s="220" t="b">
        <f t="shared" si="215"/>
        <v>0</v>
      </c>
      <c r="F2753" s="219">
        <f t="shared" si="219"/>
        <v>45117</v>
      </c>
      <c r="G2753" s="219">
        <f t="shared" si="216"/>
        <v>45117</v>
      </c>
    </row>
    <row r="2754" spans="3:7" s="196" customFormat="1" x14ac:dyDescent="0.25">
      <c r="C2754" s="219">
        <f t="shared" si="217"/>
        <v>45118</v>
      </c>
      <c r="D2754" s="208" t="b">
        <f t="shared" si="218"/>
        <v>0</v>
      </c>
      <c r="E2754" s="220" t="b">
        <f t="shared" si="215"/>
        <v>0</v>
      </c>
      <c r="F2754" s="219">
        <f t="shared" si="219"/>
        <v>45118</v>
      </c>
      <c r="G2754" s="219">
        <f t="shared" si="216"/>
        <v>45118</v>
      </c>
    </row>
    <row r="2755" spans="3:7" s="196" customFormat="1" x14ac:dyDescent="0.25">
      <c r="C2755" s="219">
        <f t="shared" si="217"/>
        <v>45119</v>
      </c>
      <c r="D2755" s="208" t="b">
        <f t="shared" si="218"/>
        <v>0</v>
      </c>
      <c r="E2755" s="220" t="b">
        <f t="shared" si="215"/>
        <v>0</v>
      </c>
      <c r="F2755" s="219">
        <f t="shared" si="219"/>
        <v>45119</v>
      </c>
      <c r="G2755" s="219">
        <f t="shared" si="216"/>
        <v>45119</v>
      </c>
    </row>
    <row r="2756" spans="3:7" s="196" customFormat="1" x14ac:dyDescent="0.25">
      <c r="C2756" s="219">
        <f t="shared" si="217"/>
        <v>45120</v>
      </c>
      <c r="D2756" s="208" t="b">
        <f t="shared" si="218"/>
        <v>0</v>
      </c>
      <c r="E2756" s="220" t="b">
        <f t="shared" si="215"/>
        <v>0</v>
      </c>
      <c r="F2756" s="219">
        <f t="shared" si="219"/>
        <v>45120</v>
      </c>
      <c r="G2756" s="219">
        <f t="shared" si="216"/>
        <v>45120</v>
      </c>
    </row>
    <row r="2757" spans="3:7" s="196" customFormat="1" x14ac:dyDescent="0.25">
      <c r="C2757" s="219">
        <f t="shared" si="217"/>
        <v>45121</v>
      </c>
      <c r="D2757" s="208" t="b">
        <f t="shared" si="218"/>
        <v>0</v>
      </c>
      <c r="E2757" s="220" t="b">
        <f t="shared" si="215"/>
        <v>0</v>
      </c>
      <c r="F2757" s="219">
        <f t="shared" si="219"/>
        <v>45121</v>
      </c>
      <c r="G2757" s="219">
        <f t="shared" si="216"/>
        <v>45121</v>
      </c>
    </row>
    <row r="2758" spans="3:7" s="196" customFormat="1" x14ac:dyDescent="0.25">
      <c r="C2758" s="219">
        <f t="shared" si="217"/>
        <v>45122</v>
      </c>
      <c r="D2758" s="208" t="b">
        <f t="shared" si="218"/>
        <v>1</v>
      </c>
      <c r="E2758" s="220" t="b">
        <f t="shared" ref="E2758:E2821" si="220">IF(TYPE(VLOOKUP(C2758,Holydays,1,0))&lt;&gt;1,FALSE,TRUE)</f>
        <v>0</v>
      </c>
      <c r="F2758" s="219" t="b">
        <f t="shared" si="219"/>
        <v>0</v>
      </c>
      <c r="G2758" s="219">
        <f t="shared" ref="G2758:G2821" si="221">IF(F2758,F2758,WORKDAY(C2758,1,Holydays))</f>
        <v>45124</v>
      </c>
    </row>
    <row r="2759" spans="3:7" s="196" customFormat="1" x14ac:dyDescent="0.25">
      <c r="C2759" s="219">
        <f t="shared" ref="C2759:C2822" si="222">C2758+1</f>
        <v>45123</v>
      </c>
      <c r="D2759" s="208" t="b">
        <f t="shared" ref="D2759:D2822" si="223">IF(WEEKDAY(C2759,2)&gt;5,TRUE)</f>
        <v>1</v>
      </c>
      <c r="E2759" s="220" t="b">
        <f t="shared" si="220"/>
        <v>0</v>
      </c>
      <c r="F2759" s="219" t="b">
        <f t="shared" ref="F2759:F2822" si="224">IF(OR(D2759,E2759),FALSE,C2759)</f>
        <v>0</v>
      </c>
      <c r="G2759" s="219">
        <f t="shared" si="221"/>
        <v>45124</v>
      </c>
    </row>
    <row r="2760" spans="3:7" s="196" customFormat="1" x14ac:dyDescent="0.25">
      <c r="C2760" s="219">
        <f t="shared" si="222"/>
        <v>45124</v>
      </c>
      <c r="D2760" s="208" t="b">
        <f t="shared" si="223"/>
        <v>0</v>
      </c>
      <c r="E2760" s="220" t="b">
        <f t="shared" si="220"/>
        <v>0</v>
      </c>
      <c r="F2760" s="219">
        <f t="shared" si="224"/>
        <v>45124</v>
      </c>
      <c r="G2760" s="219">
        <f t="shared" si="221"/>
        <v>45124</v>
      </c>
    </row>
    <row r="2761" spans="3:7" s="196" customFormat="1" x14ac:dyDescent="0.25">
      <c r="C2761" s="219">
        <f t="shared" si="222"/>
        <v>45125</v>
      </c>
      <c r="D2761" s="208" t="b">
        <f t="shared" si="223"/>
        <v>0</v>
      </c>
      <c r="E2761" s="220" t="b">
        <f t="shared" si="220"/>
        <v>0</v>
      </c>
      <c r="F2761" s="219">
        <f t="shared" si="224"/>
        <v>45125</v>
      </c>
      <c r="G2761" s="219">
        <f t="shared" si="221"/>
        <v>45125</v>
      </c>
    </row>
    <row r="2762" spans="3:7" s="196" customFormat="1" x14ac:dyDescent="0.25">
      <c r="C2762" s="219">
        <f t="shared" si="222"/>
        <v>45126</v>
      </c>
      <c r="D2762" s="208" t="b">
        <f t="shared" si="223"/>
        <v>0</v>
      </c>
      <c r="E2762" s="220" t="b">
        <f t="shared" si="220"/>
        <v>0</v>
      </c>
      <c r="F2762" s="219">
        <f t="shared" si="224"/>
        <v>45126</v>
      </c>
      <c r="G2762" s="219">
        <f t="shared" si="221"/>
        <v>45126</v>
      </c>
    </row>
    <row r="2763" spans="3:7" s="196" customFormat="1" x14ac:dyDescent="0.25">
      <c r="C2763" s="219">
        <f t="shared" si="222"/>
        <v>45127</v>
      </c>
      <c r="D2763" s="208" t="b">
        <f t="shared" si="223"/>
        <v>0</v>
      </c>
      <c r="E2763" s="220" t="b">
        <f t="shared" si="220"/>
        <v>0</v>
      </c>
      <c r="F2763" s="219">
        <f t="shared" si="224"/>
        <v>45127</v>
      </c>
      <c r="G2763" s="219">
        <f t="shared" si="221"/>
        <v>45127</v>
      </c>
    </row>
    <row r="2764" spans="3:7" s="196" customFormat="1" x14ac:dyDescent="0.25">
      <c r="C2764" s="219">
        <f t="shared" si="222"/>
        <v>45128</v>
      </c>
      <c r="D2764" s="208" t="b">
        <f t="shared" si="223"/>
        <v>0</v>
      </c>
      <c r="E2764" s="220" t="b">
        <f t="shared" si="220"/>
        <v>0</v>
      </c>
      <c r="F2764" s="219">
        <f t="shared" si="224"/>
        <v>45128</v>
      </c>
      <c r="G2764" s="219">
        <f t="shared" si="221"/>
        <v>45128</v>
      </c>
    </row>
    <row r="2765" spans="3:7" s="196" customFormat="1" x14ac:dyDescent="0.25">
      <c r="C2765" s="219">
        <f t="shared" si="222"/>
        <v>45129</v>
      </c>
      <c r="D2765" s="208" t="b">
        <f t="shared" si="223"/>
        <v>1</v>
      </c>
      <c r="E2765" s="220" t="b">
        <f t="shared" si="220"/>
        <v>0</v>
      </c>
      <c r="F2765" s="219" t="b">
        <f t="shared" si="224"/>
        <v>0</v>
      </c>
      <c r="G2765" s="219">
        <f t="shared" si="221"/>
        <v>45131</v>
      </c>
    </row>
    <row r="2766" spans="3:7" s="196" customFormat="1" x14ac:dyDescent="0.25">
      <c r="C2766" s="219">
        <f t="shared" si="222"/>
        <v>45130</v>
      </c>
      <c r="D2766" s="208" t="b">
        <f t="shared" si="223"/>
        <v>1</v>
      </c>
      <c r="E2766" s="220" t="b">
        <f t="shared" si="220"/>
        <v>0</v>
      </c>
      <c r="F2766" s="219" t="b">
        <f t="shared" si="224"/>
        <v>0</v>
      </c>
      <c r="G2766" s="219">
        <f t="shared" si="221"/>
        <v>45131</v>
      </c>
    </row>
    <row r="2767" spans="3:7" s="196" customFormat="1" x14ac:dyDescent="0.25">
      <c r="C2767" s="219">
        <f t="shared" si="222"/>
        <v>45131</v>
      </c>
      <c r="D2767" s="208" t="b">
        <f t="shared" si="223"/>
        <v>0</v>
      </c>
      <c r="E2767" s="220" t="b">
        <f t="shared" si="220"/>
        <v>0</v>
      </c>
      <c r="F2767" s="219">
        <f t="shared" si="224"/>
        <v>45131</v>
      </c>
      <c r="G2767" s="219">
        <f t="shared" si="221"/>
        <v>45131</v>
      </c>
    </row>
    <row r="2768" spans="3:7" s="196" customFormat="1" x14ac:dyDescent="0.25">
      <c r="C2768" s="219">
        <f t="shared" si="222"/>
        <v>45132</v>
      </c>
      <c r="D2768" s="208" t="b">
        <f t="shared" si="223"/>
        <v>0</v>
      </c>
      <c r="E2768" s="220" t="b">
        <f t="shared" si="220"/>
        <v>0</v>
      </c>
      <c r="F2768" s="219">
        <f t="shared" si="224"/>
        <v>45132</v>
      </c>
      <c r="G2768" s="219">
        <f t="shared" si="221"/>
        <v>45132</v>
      </c>
    </row>
    <row r="2769" spans="3:7" s="196" customFormat="1" x14ac:dyDescent="0.25">
      <c r="C2769" s="219">
        <f t="shared" si="222"/>
        <v>45133</v>
      </c>
      <c r="D2769" s="208" t="b">
        <f t="shared" si="223"/>
        <v>0</v>
      </c>
      <c r="E2769" s="220" t="b">
        <f t="shared" si="220"/>
        <v>0</v>
      </c>
      <c r="F2769" s="219">
        <f t="shared" si="224"/>
        <v>45133</v>
      </c>
      <c r="G2769" s="219">
        <f t="shared" si="221"/>
        <v>45133</v>
      </c>
    </row>
    <row r="2770" spans="3:7" s="196" customFormat="1" x14ac:dyDescent="0.25">
      <c r="C2770" s="219">
        <f t="shared" si="222"/>
        <v>45134</v>
      </c>
      <c r="D2770" s="208" t="b">
        <f t="shared" si="223"/>
        <v>0</v>
      </c>
      <c r="E2770" s="220" t="b">
        <f t="shared" si="220"/>
        <v>0</v>
      </c>
      <c r="F2770" s="219">
        <f t="shared" si="224"/>
        <v>45134</v>
      </c>
      <c r="G2770" s="219">
        <f t="shared" si="221"/>
        <v>45134</v>
      </c>
    </row>
    <row r="2771" spans="3:7" s="196" customFormat="1" x14ac:dyDescent="0.25">
      <c r="C2771" s="219">
        <f t="shared" si="222"/>
        <v>45135</v>
      </c>
      <c r="D2771" s="208" t="b">
        <f t="shared" si="223"/>
        <v>0</v>
      </c>
      <c r="E2771" s="220" t="b">
        <f t="shared" si="220"/>
        <v>0</v>
      </c>
      <c r="F2771" s="219">
        <f t="shared" si="224"/>
        <v>45135</v>
      </c>
      <c r="G2771" s="219">
        <f t="shared" si="221"/>
        <v>45135</v>
      </c>
    </row>
    <row r="2772" spans="3:7" s="196" customFormat="1" x14ac:dyDescent="0.25">
      <c r="C2772" s="219">
        <f t="shared" si="222"/>
        <v>45136</v>
      </c>
      <c r="D2772" s="208" t="b">
        <f t="shared" si="223"/>
        <v>1</v>
      </c>
      <c r="E2772" s="220" t="b">
        <f t="shared" si="220"/>
        <v>0</v>
      </c>
      <c r="F2772" s="219" t="b">
        <f t="shared" si="224"/>
        <v>0</v>
      </c>
      <c r="G2772" s="219">
        <f t="shared" si="221"/>
        <v>45138</v>
      </c>
    </row>
    <row r="2773" spans="3:7" s="196" customFormat="1" x14ac:dyDescent="0.25">
      <c r="C2773" s="219">
        <f t="shared" si="222"/>
        <v>45137</v>
      </c>
      <c r="D2773" s="208" t="b">
        <f t="shared" si="223"/>
        <v>1</v>
      </c>
      <c r="E2773" s="220" t="b">
        <f t="shared" si="220"/>
        <v>0</v>
      </c>
      <c r="F2773" s="219" t="b">
        <f t="shared" si="224"/>
        <v>0</v>
      </c>
      <c r="G2773" s="219">
        <f t="shared" si="221"/>
        <v>45138</v>
      </c>
    </row>
    <row r="2774" spans="3:7" s="196" customFormat="1" x14ac:dyDescent="0.25">
      <c r="C2774" s="219">
        <f t="shared" si="222"/>
        <v>45138</v>
      </c>
      <c r="D2774" s="208" t="b">
        <f t="shared" si="223"/>
        <v>0</v>
      </c>
      <c r="E2774" s="220" t="b">
        <f t="shared" si="220"/>
        <v>0</v>
      </c>
      <c r="F2774" s="219">
        <f t="shared" si="224"/>
        <v>45138</v>
      </c>
      <c r="G2774" s="219">
        <f t="shared" si="221"/>
        <v>45138</v>
      </c>
    </row>
    <row r="2775" spans="3:7" s="196" customFormat="1" x14ac:dyDescent="0.25">
      <c r="C2775" s="219">
        <f t="shared" si="222"/>
        <v>45139</v>
      </c>
      <c r="D2775" s="208" t="b">
        <f t="shared" si="223"/>
        <v>0</v>
      </c>
      <c r="E2775" s="220" t="b">
        <f t="shared" si="220"/>
        <v>0</v>
      </c>
      <c r="F2775" s="219">
        <f t="shared" si="224"/>
        <v>45139</v>
      </c>
      <c r="G2775" s="219">
        <f t="shared" si="221"/>
        <v>45139</v>
      </c>
    </row>
    <row r="2776" spans="3:7" s="196" customFormat="1" x14ac:dyDescent="0.25">
      <c r="C2776" s="219">
        <f t="shared" si="222"/>
        <v>45140</v>
      </c>
      <c r="D2776" s="208" t="b">
        <f t="shared" si="223"/>
        <v>0</v>
      </c>
      <c r="E2776" s="220" t="b">
        <f t="shared" si="220"/>
        <v>0</v>
      </c>
      <c r="F2776" s="219">
        <f t="shared" si="224"/>
        <v>45140</v>
      </c>
      <c r="G2776" s="219">
        <f t="shared" si="221"/>
        <v>45140</v>
      </c>
    </row>
    <row r="2777" spans="3:7" s="196" customFormat="1" x14ac:dyDescent="0.25">
      <c r="C2777" s="219">
        <f t="shared" si="222"/>
        <v>45141</v>
      </c>
      <c r="D2777" s="208" t="b">
        <f t="shared" si="223"/>
        <v>0</v>
      </c>
      <c r="E2777" s="220" t="b">
        <f t="shared" si="220"/>
        <v>0</v>
      </c>
      <c r="F2777" s="219">
        <f t="shared" si="224"/>
        <v>45141</v>
      </c>
      <c r="G2777" s="219">
        <f t="shared" si="221"/>
        <v>45141</v>
      </c>
    </row>
    <row r="2778" spans="3:7" s="196" customFormat="1" x14ac:dyDescent="0.25">
      <c r="C2778" s="219">
        <f t="shared" si="222"/>
        <v>45142</v>
      </c>
      <c r="D2778" s="208" t="b">
        <f t="shared" si="223"/>
        <v>0</v>
      </c>
      <c r="E2778" s="220" t="b">
        <f t="shared" si="220"/>
        <v>0</v>
      </c>
      <c r="F2778" s="219">
        <f t="shared" si="224"/>
        <v>45142</v>
      </c>
      <c r="G2778" s="219">
        <f t="shared" si="221"/>
        <v>45142</v>
      </c>
    </row>
    <row r="2779" spans="3:7" s="196" customFormat="1" x14ac:dyDescent="0.25">
      <c r="C2779" s="219">
        <f t="shared" si="222"/>
        <v>45143</v>
      </c>
      <c r="D2779" s="208" t="b">
        <f t="shared" si="223"/>
        <v>1</v>
      </c>
      <c r="E2779" s="220" t="b">
        <f t="shared" si="220"/>
        <v>0</v>
      </c>
      <c r="F2779" s="219" t="b">
        <f t="shared" si="224"/>
        <v>0</v>
      </c>
      <c r="G2779" s="219">
        <f t="shared" si="221"/>
        <v>45145</v>
      </c>
    </row>
    <row r="2780" spans="3:7" s="196" customFormat="1" x14ac:dyDescent="0.25">
      <c r="C2780" s="219">
        <f t="shared" si="222"/>
        <v>45144</v>
      </c>
      <c r="D2780" s="208" t="b">
        <f t="shared" si="223"/>
        <v>1</v>
      </c>
      <c r="E2780" s="220" t="b">
        <f t="shared" si="220"/>
        <v>0</v>
      </c>
      <c r="F2780" s="219" t="b">
        <f t="shared" si="224"/>
        <v>0</v>
      </c>
      <c r="G2780" s="219">
        <f t="shared" si="221"/>
        <v>45145</v>
      </c>
    </row>
    <row r="2781" spans="3:7" s="196" customFormat="1" x14ac:dyDescent="0.25">
      <c r="C2781" s="219">
        <f t="shared" si="222"/>
        <v>45145</v>
      </c>
      <c r="D2781" s="208" t="b">
        <f t="shared" si="223"/>
        <v>0</v>
      </c>
      <c r="E2781" s="220" t="b">
        <f t="shared" si="220"/>
        <v>0</v>
      </c>
      <c r="F2781" s="219">
        <f t="shared" si="224"/>
        <v>45145</v>
      </c>
      <c r="G2781" s="219">
        <f t="shared" si="221"/>
        <v>45145</v>
      </c>
    </row>
    <row r="2782" spans="3:7" s="196" customFormat="1" x14ac:dyDescent="0.25">
      <c r="C2782" s="219">
        <f t="shared" si="222"/>
        <v>45146</v>
      </c>
      <c r="D2782" s="208" t="b">
        <f t="shared" si="223"/>
        <v>0</v>
      </c>
      <c r="E2782" s="220" t="b">
        <f t="shared" si="220"/>
        <v>0</v>
      </c>
      <c r="F2782" s="219">
        <f t="shared" si="224"/>
        <v>45146</v>
      </c>
      <c r="G2782" s="219">
        <f t="shared" si="221"/>
        <v>45146</v>
      </c>
    </row>
    <row r="2783" spans="3:7" s="196" customFormat="1" x14ac:dyDescent="0.25">
      <c r="C2783" s="219">
        <f t="shared" si="222"/>
        <v>45147</v>
      </c>
      <c r="D2783" s="208" t="b">
        <f t="shared" si="223"/>
        <v>0</v>
      </c>
      <c r="E2783" s="220" t="b">
        <f t="shared" si="220"/>
        <v>0</v>
      </c>
      <c r="F2783" s="219">
        <f t="shared" si="224"/>
        <v>45147</v>
      </c>
      <c r="G2783" s="219">
        <f t="shared" si="221"/>
        <v>45147</v>
      </c>
    </row>
    <row r="2784" spans="3:7" s="196" customFormat="1" x14ac:dyDescent="0.25">
      <c r="C2784" s="219">
        <f t="shared" si="222"/>
        <v>45148</v>
      </c>
      <c r="D2784" s="208" t="b">
        <f t="shared" si="223"/>
        <v>0</v>
      </c>
      <c r="E2784" s="220" t="b">
        <f t="shared" si="220"/>
        <v>0</v>
      </c>
      <c r="F2784" s="219">
        <f t="shared" si="224"/>
        <v>45148</v>
      </c>
      <c r="G2784" s="219">
        <f t="shared" si="221"/>
        <v>45148</v>
      </c>
    </row>
    <row r="2785" spans="3:7" s="196" customFormat="1" x14ac:dyDescent="0.25">
      <c r="C2785" s="219">
        <f t="shared" si="222"/>
        <v>45149</v>
      </c>
      <c r="D2785" s="208" t="b">
        <f t="shared" si="223"/>
        <v>0</v>
      </c>
      <c r="E2785" s="220" t="b">
        <f t="shared" si="220"/>
        <v>0</v>
      </c>
      <c r="F2785" s="219">
        <f t="shared" si="224"/>
        <v>45149</v>
      </c>
      <c r="G2785" s="219">
        <f t="shared" si="221"/>
        <v>45149</v>
      </c>
    </row>
    <row r="2786" spans="3:7" s="196" customFormat="1" x14ac:dyDescent="0.25">
      <c r="C2786" s="219">
        <f t="shared" si="222"/>
        <v>45150</v>
      </c>
      <c r="D2786" s="208" t="b">
        <f t="shared" si="223"/>
        <v>1</v>
      </c>
      <c r="E2786" s="220" t="b">
        <f t="shared" si="220"/>
        <v>0</v>
      </c>
      <c r="F2786" s="219" t="b">
        <f t="shared" si="224"/>
        <v>0</v>
      </c>
      <c r="G2786" s="219">
        <f t="shared" si="221"/>
        <v>45152</v>
      </c>
    </row>
    <row r="2787" spans="3:7" s="196" customFormat="1" x14ac:dyDescent="0.25">
      <c r="C2787" s="219">
        <f t="shared" si="222"/>
        <v>45151</v>
      </c>
      <c r="D2787" s="208" t="b">
        <f t="shared" si="223"/>
        <v>1</v>
      </c>
      <c r="E2787" s="220" t="b">
        <f t="shared" si="220"/>
        <v>0</v>
      </c>
      <c r="F2787" s="219" t="b">
        <f t="shared" si="224"/>
        <v>0</v>
      </c>
      <c r="G2787" s="219">
        <f t="shared" si="221"/>
        <v>45152</v>
      </c>
    </row>
    <row r="2788" spans="3:7" s="196" customFormat="1" x14ac:dyDescent="0.25">
      <c r="C2788" s="219">
        <f t="shared" si="222"/>
        <v>45152</v>
      </c>
      <c r="D2788" s="208" t="b">
        <f t="shared" si="223"/>
        <v>0</v>
      </c>
      <c r="E2788" s="220" t="b">
        <f t="shared" si="220"/>
        <v>0</v>
      </c>
      <c r="F2788" s="219">
        <f t="shared" si="224"/>
        <v>45152</v>
      </c>
      <c r="G2788" s="219">
        <f t="shared" si="221"/>
        <v>45152</v>
      </c>
    </row>
    <row r="2789" spans="3:7" s="196" customFormat="1" x14ac:dyDescent="0.25">
      <c r="C2789" s="219">
        <f t="shared" si="222"/>
        <v>45153</v>
      </c>
      <c r="D2789" s="208" t="b">
        <f t="shared" si="223"/>
        <v>0</v>
      </c>
      <c r="E2789" s="220" t="b">
        <f t="shared" si="220"/>
        <v>0</v>
      </c>
      <c r="F2789" s="219">
        <f t="shared" si="224"/>
        <v>45153</v>
      </c>
      <c r="G2789" s="219">
        <f t="shared" si="221"/>
        <v>45153</v>
      </c>
    </row>
    <row r="2790" spans="3:7" s="196" customFormat="1" x14ac:dyDescent="0.25">
      <c r="C2790" s="219">
        <f t="shared" si="222"/>
        <v>45154</v>
      </c>
      <c r="D2790" s="208" t="b">
        <f t="shared" si="223"/>
        <v>0</v>
      </c>
      <c r="E2790" s="220" t="b">
        <f t="shared" si="220"/>
        <v>0</v>
      </c>
      <c r="F2790" s="219">
        <f t="shared" si="224"/>
        <v>45154</v>
      </c>
      <c r="G2790" s="219">
        <f t="shared" si="221"/>
        <v>45154</v>
      </c>
    </row>
    <row r="2791" spans="3:7" s="196" customFormat="1" x14ac:dyDescent="0.25">
      <c r="C2791" s="219">
        <f t="shared" si="222"/>
        <v>45155</v>
      </c>
      <c r="D2791" s="208" t="b">
        <f t="shared" si="223"/>
        <v>0</v>
      </c>
      <c r="E2791" s="220" t="b">
        <f t="shared" si="220"/>
        <v>0</v>
      </c>
      <c r="F2791" s="219">
        <f t="shared" si="224"/>
        <v>45155</v>
      </c>
      <c r="G2791" s="219">
        <f t="shared" si="221"/>
        <v>45155</v>
      </c>
    </row>
    <row r="2792" spans="3:7" s="196" customFormat="1" x14ac:dyDescent="0.25">
      <c r="C2792" s="219">
        <f t="shared" si="222"/>
        <v>45156</v>
      </c>
      <c r="D2792" s="208" t="b">
        <f t="shared" si="223"/>
        <v>0</v>
      </c>
      <c r="E2792" s="220" t="b">
        <f t="shared" si="220"/>
        <v>0</v>
      </c>
      <c r="F2792" s="219">
        <f t="shared" si="224"/>
        <v>45156</v>
      </c>
      <c r="G2792" s="219">
        <f t="shared" si="221"/>
        <v>45156</v>
      </c>
    </row>
    <row r="2793" spans="3:7" s="196" customFormat="1" x14ac:dyDescent="0.25">
      <c r="C2793" s="219">
        <f t="shared" si="222"/>
        <v>45157</v>
      </c>
      <c r="D2793" s="208" t="b">
        <f t="shared" si="223"/>
        <v>1</v>
      </c>
      <c r="E2793" s="220" t="b">
        <f t="shared" si="220"/>
        <v>0</v>
      </c>
      <c r="F2793" s="219" t="b">
        <f t="shared" si="224"/>
        <v>0</v>
      </c>
      <c r="G2793" s="219">
        <f t="shared" si="221"/>
        <v>45159</v>
      </c>
    </row>
    <row r="2794" spans="3:7" s="196" customFormat="1" x14ac:dyDescent="0.25">
      <c r="C2794" s="219">
        <f t="shared" si="222"/>
        <v>45158</v>
      </c>
      <c r="D2794" s="208" t="b">
        <f t="shared" si="223"/>
        <v>1</v>
      </c>
      <c r="E2794" s="220" t="b">
        <f t="shared" si="220"/>
        <v>0</v>
      </c>
      <c r="F2794" s="219" t="b">
        <f t="shared" si="224"/>
        <v>0</v>
      </c>
      <c r="G2794" s="219">
        <f t="shared" si="221"/>
        <v>45159</v>
      </c>
    </row>
    <row r="2795" spans="3:7" s="196" customFormat="1" x14ac:dyDescent="0.25">
      <c r="C2795" s="219">
        <f t="shared" si="222"/>
        <v>45159</v>
      </c>
      <c r="D2795" s="208" t="b">
        <f t="shared" si="223"/>
        <v>0</v>
      </c>
      <c r="E2795" s="220" t="b">
        <f t="shared" si="220"/>
        <v>0</v>
      </c>
      <c r="F2795" s="219">
        <f t="shared" si="224"/>
        <v>45159</v>
      </c>
      <c r="G2795" s="219">
        <f t="shared" si="221"/>
        <v>45159</v>
      </c>
    </row>
    <row r="2796" spans="3:7" s="196" customFormat="1" x14ac:dyDescent="0.25">
      <c r="C2796" s="219">
        <f t="shared" si="222"/>
        <v>45160</v>
      </c>
      <c r="D2796" s="208" t="b">
        <f t="shared" si="223"/>
        <v>0</v>
      </c>
      <c r="E2796" s="220" t="b">
        <f t="shared" si="220"/>
        <v>0</v>
      </c>
      <c r="F2796" s="219">
        <f t="shared" si="224"/>
        <v>45160</v>
      </c>
      <c r="G2796" s="219">
        <f t="shared" si="221"/>
        <v>45160</v>
      </c>
    </row>
    <row r="2797" spans="3:7" s="196" customFormat="1" x14ac:dyDescent="0.25">
      <c r="C2797" s="219">
        <f t="shared" si="222"/>
        <v>45161</v>
      </c>
      <c r="D2797" s="208" t="b">
        <f t="shared" si="223"/>
        <v>0</v>
      </c>
      <c r="E2797" s="220" t="b">
        <f t="shared" si="220"/>
        <v>0</v>
      </c>
      <c r="F2797" s="219">
        <f t="shared" si="224"/>
        <v>45161</v>
      </c>
      <c r="G2797" s="219">
        <f t="shared" si="221"/>
        <v>45161</v>
      </c>
    </row>
    <row r="2798" spans="3:7" s="196" customFormat="1" x14ac:dyDescent="0.25">
      <c r="C2798" s="219">
        <f t="shared" si="222"/>
        <v>45162</v>
      </c>
      <c r="D2798" s="208" t="b">
        <f t="shared" si="223"/>
        <v>0</v>
      </c>
      <c r="E2798" s="220" t="b">
        <f t="shared" si="220"/>
        <v>0</v>
      </c>
      <c r="F2798" s="219">
        <f t="shared" si="224"/>
        <v>45162</v>
      </c>
      <c r="G2798" s="219">
        <f t="shared" si="221"/>
        <v>45162</v>
      </c>
    </row>
    <row r="2799" spans="3:7" s="196" customFormat="1" x14ac:dyDescent="0.25">
      <c r="C2799" s="219">
        <f t="shared" si="222"/>
        <v>45163</v>
      </c>
      <c r="D2799" s="208" t="b">
        <f t="shared" si="223"/>
        <v>0</v>
      </c>
      <c r="E2799" s="220" t="b">
        <f t="shared" si="220"/>
        <v>0</v>
      </c>
      <c r="F2799" s="219">
        <f t="shared" si="224"/>
        <v>45163</v>
      </c>
      <c r="G2799" s="219">
        <f t="shared" si="221"/>
        <v>45163</v>
      </c>
    </row>
    <row r="2800" spans="3:7" s="196" customFormat="1" x14ac:dyDescent="0.25">
      <c r="C2800" s="219">
        <f t="shared" si="222"/>
        <v>45164</v>
      </c>
      <c r="D2800" s="208" t="b">
        <f t="shared" si="223"/>
        <v>1</v>
      </c>
      <c r="E2800" s="220" t="b">
        <f t="shared" si="220"/>
        <v>0</v>
      </c>
      <c r="F2800" s="219" t="b">
        <f t="shared" si="224"/>
        <v>0</v>
      </c>
      <c r="G2800" s="219">
        <f t="shared" si="221"/>
        <v>45166</v>
      </c>
    </row>
    <row r="2801" spans="3:7" s="196" customFormat="1" x14ac:dyDescent="0.25">
      <c r="C2801" s="219">
        <f t="shared" si="222"/>
        <v>45165</v>
      </c>
      <c r="D2801" s="208" t="b">
        <f t="shared" si="223"/>
        <v>1</v>
      </c>
      <c r="E2801" s="220" t="b">
        <f t="shared" si="220"/>
        <v>0</v>
      </c>
      <c r="F2801" s="219" t="b">
        <f t="shared" si="224"/>
        <v>0</v>
      </c>
      <c r="G2801" s="219">
        <f t="shared" si="221"/>
        <v>45166</v>
      </c>
    </row>
    <row r="2802" spans="3:7" s="196" customFormat="1" x14ac:dyDescent="0.25">
      <c r="C2802" s="219">
        <f t="shared" si="222"/>
        <v>45166</v>
      </c>
      <c r="D2802" s="208" t="b">
        <f t="shared" si="223"/>
        <v>0</v>
      </c>
      <c r="E2802" s="220" t="b">
        <f t="shared" si="220"/>
        <v>0</v>
      </c>
      <c r="F2802" s="219">
        <f t="shared" si="224"/>
        <v>45166</v>
      </c>
      <c r="G2802" s="219">
        <f t="shared" si="221"/>
        <v>45166</v>
      </c>
    </row>
    <row r="2803" spans="3:7" s="196" customFormat="1" x14ac:dyDescent="0.25">
      <c r="C2803" s="219">
        <f t="shared" si="222"/>
        <v>45167</v>
      </c>
      <c r="D2803" s="208" t="b">
        <f t="shared" si="223"/>
        <v>0</v>
      </c>
      <c r="E2803" s="220" t="b">
        <f t="shared" si="220"/>
        <v>0</v>
      </c>
      <c r="F2803" s="219">
        <f t="shared" si="224"/>
        <v>45167</v>
      </c>
      <c r="G2803" s="219">
        <f t="shared" si="221"/>
        <v>45167</v>
      </c>
    </row>
    <row r="2804" spans="3:7" s="196" customFormat="1" x14ac:dyDescent="0.25">
      <c r="C2804" s="219">
        <f t="shared" si="222"/>
        <v>45168</v>
      </c>
      <c r="D2804" s="208" t="b">
        <f t="shared" si="223"/>
        <v>0</v>
      </c>
      <c r="E2804" s="220" t="b">
        <f t="shared" si="220"/>
        <v>0</v>
      </c>
      <c r="F2804" s="219">
        <f t="shared" si="224"/>
        <v>45168</v>
      </c>
      <c r="G2804" s="219">
        <f t="shared" si="221"/>
        <v>45168</v>
      </c>
    </row>
    <row r="2805" spans="3:7" s="196" customFormat="1" x14ac:dyDescent="0.25">
      <c r="C2805" s="219">
        <f t="shared" si="222"/>
        <v>45169</v>
      </c>
      <c r="D2805" s="208" t="b">
        <f t="shared" si="223"/>
        <v>0</v>
      </c>
      <c r="E2805" s="220" t="b">
        <f t="shared" si="220"/>
        <v>0</v>
      </c>
      <c r="F2805" s="219">
        <f t="shared" si="224"/>
        <v>45169</v>
      </c>
      <c r="G2805" s="219">
        <f t="shared" si="221"/>
        <v>45169</v>
      </c>
    </row>
    <row r="2806" spans="3:7" s="196" customFormat="1" x14ac:dyDescent="0.25">
      <c r="C2806" s="219">
        <f t="shared" si="222"/>
        <v>45170</v>
      </c>
      <c r="D2806" s="208" t="b">
        <f t="shared" si="223"/>
        <v>0</v>
      </c>
      <c r="E2806" s="220" t="b">
        <f t="shared" si="220"/>
        <v>0</v>
      </c>
      <c r="F2806" s="219">
        <f t="shared" si="224"/>
        <v>45170</v>
      </c>
      <c r="G2806" s="219">
        <f t="shared" si="221"/>
        <v>45170</v>
      </c>
    </row>
    <row r="2807" spans="3:7" s="196" customFormat="1" x14ac:dyDescent="0.25">
      <c r="C2807" s="219">
        <f t="shared" si="222"/>
        <v>45171</v>
      </c>
      <c r="D2807" s="208" t="b">
        <f t="shared" si="223"/>
        <v>1</v>
      </c>
      <c r="E2807" s="220" t="b">
        <f t="shared" si="220"/>
        <v>0</v>
      </c>
      <c r="F2807" s="219" t="b">
        <f t="shared" si="224"/>
        <v>0</v>
      </c>
      <c r="G2807" s="219">
        <f t="shared" si="221"/>
        <v>45173</v>
      </c>
    </row>
    <row r="2808" spans="3:7" s="196" customFormat="1" x14ac:dyDescent="0.25">
      <c r="C2808" s="219">
        <f t="shared" si="222"/>
        <v>45172</v>
      </c>
      <c r="D2808" s="208" t="b">
        <f t="shared" si="223"/>
        <v>1</v>
      </c>
      <c r="E2808" s="220" t="b">
        <f t="shared" si="220"/>
        <v>0</v>
      </c>
      <c r="F2808" s="219" t="b">
        <f t="shared" si="224"/>
        <v>0</v>
      </c>
      <c r="G2808" s="219">
        <f t="shared" si="221"/>
        <v>45173</v>
      </c>
    </row>
    <row r="2809" spans="3:7" s="196" customFormat="1" x14ac:dyDescent="0.25">
      <c r="C2809" s="219">
        <f t="shared" si="222"/>
        <v>45173</v>
      </c>
      <c r="D2809" s="208" t="b">
        <f t="shared" si="223"/>
        <v>0</v>
      </c>
      <c r="E2809" s="220" t="b">
        <f t="shared" si="220"/>
        <v>0</v>
      </c>
      <c r="F2809" s="219">
        <f t="shared" si="224"/>
        <v>45173</v>
      </c>
      <c r="G2809" s="219">
        <f t="shared" si="221"/>
        <v>45173</v>
      </c>
    </row>
    <row r="2810" spans="3:7" s="196" customFormat="1" x14ac:dyDescent="0.25">
      <c r="C2810" s="219">
        <f t="shared" si="222"/>
        <v>45174</v>
      </c>
      <c r="D2810" s="208" t="b">
        <f t="shared" si="223"/>
        <v>0</v>
      </c>
      <c r="E2810" s="220" t="b">
        <f t="shared" si="220"/>
        <v>0</v>
      </c>
      <c r="F2810" s="219">
        <f t="shared" si="224"/>
        <v>45174</v>
      </c>
      <c r="G2810" s="219">
        <f t="shared" si="221"/>
        <v>45174</v>
      </c>
    </row>
    <row r="2811" spans="3:7" s="196" customFormat="1" x14ac:dyDescent="0.25">
      <c r="C2811" s="219">
        <f t="shared" si="222"/>
        <v>45175</v>
      </c>
      <c r="D2811" s="208" t="b">
        <f t="shared" si="223"/>
        <v>0</v>
      </c>
      <c r="E2811" s="220" t="b">
        <f t="shared" si="220"/>
        <v>0</v>
      </c>
      <c r="F2811" s="219">
        <f t="shared" si="224"/>
        <v>45175</v>
      </c>
      <c r="G2811" s="219">
        <f t="shared" si="221"/>
        <v>45175</v>
      </c>
    </row>
    <row r="2812" spans="3:7" s="196" customFormat="1" x14ac:dyDescent="0.25">
      <c r="C2812" s="219">
        <f t="shared" si="222"/>
        <v>45176</v>
      </c>
      <c r="D2812" s="208" t="b">
        <f t="shared" si="223"/>
        <v>0</v>
      </c>
      <c r="E2812" s="220" t="b">
        <f t="shared" si="220"/>
        <v>0</v>
      </c>
      <c r="F2812" s="219">
        <f t="shared" si="224"/>
        <v>45176</v>
      </c>
      <c r="G2812" s="219">
        <f t="shared" si="221"/>
        <v>45176</v>
      </c>
    </row>
    <row r="2813" spans="3:7" s="196" customFormat="1" x14ac:dyDescent="0.25">
      <c r="C2813" s="219">
        <f t="shared" si="222"/>
        <v>45177</v>
      </c>
      <c r="D2813" s="208" t="b">
        <f t="shared" si="223"/>
        <v>0</v>
      </c>
      <c r="E2813" s="220" t="b">
        <f t="shared" si="220"/>
        <v>0</v>
      </c>
      <c r="F2813" s="219">
        <f t="shared" si="224"/>
        <v>45177</v>
      </c>
      <c r="G2813" s="219">
        <f t="shared" si="221"/>
        <v>45177</v>
      </c>
    </row>
    <row r="2814" spans="3:7" s="196" customFormat="1" x14ac:dyDescent="0.25">
      <c r="C2814" s="219">
        <f t="shared" si="222"/>
        <v>45178</v>
      </c>
      <c r="D2814" s="208" t="b">
        <f t="shared" si="223"/>
        <v>1</v>
      </c>
      <c r="E2814" s="220" t="b">
        <f t="shared" si="220"/>
        <v>0</v>
      </c>
      <c r="F2814" s="219" t="b">
        <f t="shared" si="224"/>
        <v>0</v>
      </c>
      <c r="G2814" s="219">
        <f t="shared" si="221"/>
        <v>45180</v>
      </c>
    </row>
    <row r="2815" spans="3:7" s="196" customFormat="1" x14ac:dyDescent="0.25">
      <c r="C2815" s="219">
        <f t="shared" si="222"/>
        <v>45179</v>
      </c>
      <c r="D2815" s="208" t="b">
        <f t="shared" si="223"/>
        <v>1</v>
      </c>
      <c r="E2815" s="220" t="b">
        <f t="shared" si="220"/>
        <v>0</v>
      </c>
      <c r="F2815" s="219" t="b">
        <f t="shared" si="224"/>
        <v>0</v>
      </c>
      <c r="G2815" s="219">
        <f t="shared" si="221"/>
        <v>45180</v>
      </c>
    </row>
    <row r="2816" spans="3:7" s="196" customFormat="1" x14ac:dyDescent="0.25">
      <c r="C2816" s="219">
        <f t="shared" si="222"/>
        <v>45180</v>
      </c>
      <c r="D2816" s="208" t="b">
        <f t="shared" si="223"/>
        <v>0</v>
      </c>
      <c r="E2816" s="220" t="b">
        <f t="shared" si="220"/>
        <v>0</v>
      </c>
      <c r="F2816" s="219">
        <f t="shared" si="224"/>
        <v>45180</v>
      </c>
      <c r="G2816" s="219">
        <f t="shared" si="221"/>
        <v>45180</v>
      </c>
    </row>
    <row r="2817" spans="3:7" s="196" customFormat="1" x14ac:dyDescent="0.25">
      <c r="C2817" s="219">
        <f t="shared" si="222"/>
        <v>45181</v>
      </c>
      <c r="D2817" s="208" t="b">
        <f t="shared" si="223"/>
        <v>0</v>
      </c>
      <c r="E2817" s="220" t="b">
        <f t="shared" si="220"/>
        <v>0</v>
      </c>
      <c r="F2817" s="219">
        <f t="shared" si="224"/>
        <v>45181</v>
      </c>
      <c r="G2817" s="219">
        <f t="shared" si="221"/>
        <v>45181</v>
      </c>
    </row>
    <row r="2818" spans="3:7" s="196" customFormat="1" x14ac:dyDescent="0.25">
      <c r="C2818" s="219">
        <f t="shared" si="222"/>
        <v>45182</v>
      </c>
      <c r="D2818" s="208" t="b">
        <f t="shared" si="223"/>
        <v>0</v>
      </c>
      <c r="E2818" s="220" t="b">
        <f t="shared" si="220"/>
        <v>0</v>
      </c>
      <c r="F2818" s="219">
        <f t="shared" si="224"/>
        <v>45182</v>
      </c>
      <c r="G2818" s="219">
        <f t="shared" si="221"/>
        <v>45182</v>
      </c>
    </row>
    <row r="2819" spans="3:7" s="196" customFormat="1" x14ac:dyDescent="0.25">
      <c r="C2819" s="219">
        <f t="shared" si="222"/>
        <v>45183</v>
      </c>
      <c r="D2819" s="208" t="b">
        <f t="shared" si="223"/>
        <v>0</v>
      </c>
      <c r="E2819" s="220" t="b">
        <f t="shared" si="220"/>
        <v>0</v>
      </c>
      <c r="F2819" s="219">
        <f t="shared" si="224"/>
        <v>45183</v>
      </c>
      <c r="G2819" s="219">
        <f t="shared" si="221"/>
        <v>45183</v>
      </c>
    </row>
    <row r="2820" spans="3:7" s="196" customFormat="1" x14ac:dyDescent="0.25">
      <c r="C2820" s="219">
        <f t="shared" si="222"/>
        <v>45184</v>
      </c>
      <c r="D2820" s="208" t="b">
        <f t="shared" si="223"/>
        <v>0</v>
      </c>
      <c r="E2820" s="220" t="b">
        <f t="shared" si="220"/>
        <v>0</v>
      </c>
      <c r="F2820" s="219">
        <f t="shared" si="224"/>
        <v>45184</v>
      </c>
      <c r="G2820" s="219">
        <f t="shared" si="221"/>
        <v>45184</v>
      </c>
    </row>
    <row r="2821" spans="3:7" s="196" customFormat="1" x14ac:dyDescent="0.25">
      <c r="C2821" s="219">
        <f t="shared" si="222"/>
        <v>45185</v>
      </c>
      <c r="D2821" s="208" t="b">
        <f t="shared" si="223"/>
        <v>1</v>
      </c>
      <c r="E2821" s="220" t="b">
        <f t="shared" si="220"/>
        <v>0</v>
      </c>
      <c r="F2821" s="219" t="b">
        <f t="shared" si="224"/>
        <v>0</v>
      </c>
      <c r="G2821" s="219">
        <f t="shared" si="221"/>
        <v>45187</v>
      </c>
    </row>
    <row r="2822" spans="3:7" s="196" customFormat="1" x14ac:dyDescent="0.25">
      <c r="C2822" s="219">
        <f t="shared" si="222"/>
        <v>45186</v>
      </c>
      <c r="D2822" s="208" t="b">
        <f t="shared" si="223"/>
        <v>1</v>
      </c>
      <c r="E2822" s="220" t="b">
        <f t="shared" ref="E2822:E2885" si="225">IF(TYPE(VLOOKUP(C2822,Holydays,1,0))&lt;&gt;1,FALSE,TRUE)</f>
        <v>0</v>
      </c>
      <c r="F2822" s="219" t="b">
        <f t="shared" si="224"/>
        <v>0</v>
      </c>
      <c r="G2822" s="219">
        <f t="shared" ref="G2822:G2885" si="226">IF(F2822,F2822,WORKDAY(C2822,1,Holydays))</f>
        <v>45187</v>
      </c>
    </row>
    <row r="2823" spans="3:7" s="196" customFormat="1" x14ac:dyDescent="0.25">
      <c r="C2823" s="219">
        <f t="shared" ref="C2823:C2886" si="227">C2822+1</f>
        <v>45187</v>
      </c>
      <c r="D2823" s="208" t="b">
        <f t="shared" ref="D2823:D2886" si="228">IF(WEEKDAY(C2823,2)&gt;5,TRUE)</f>
        <v>0</v>
      </c>
      <c r="E2823" s="220" t="b">
        <f t="shared" si="225"/>
        <v>0</v>
      </c>
      <c r="F2823" s="219">
        <f t="shared" ref="F2823:F2886" si="229">IF(OR(D2823,E2823),FALSE,C2823)</f>
        <v>45187</v>
      </c>
      <c r="G2823" s="219">
        <f t="shared" si="226"/>
        <v>45187</v>
      </c>
    </row>
    <row r="2824" spans="3:7" s="196" customFormat="1" x14ac:dyDescent="0.25">
      <c r="C2824" s="219">
        <f t="shared" si="227"/>
        <v>45188</v>
      </c>
      <c r="D2824" s="208" t="b">
        <f t="shared" si="228"/>
        <v>0</v>
      </c>
      <c r="E2824" s="220" t="b">
        <f t="shared" si="225"/>
        <v>0</v>
      </c>
      <c r="F2824" s="219">
        <f t="shared" si="229"/>
        <v>45188</v>
      </c>
      <c r="G2824" s="219">
        <f t="shared" si="226"/>
        <v>45188</v>
      </c>
    </row>
    <row r="2825" spans="3:7" s="196" customFormat="1" x14ac:dyDescent="0.25">
      <c r="C2825" s="219">
        <f t="shared" si="227"/>
        <v>45189</v>
      </c>
      <c r="D2825" s="208" t="b">
        <f t="shared" si="228"/>
        <v>0</v>
      </c>
      <c r="E2825" s="220" t="b">
        <f t="shared" si="225"/>
        <v>0</v>
      </c>
      <c r="F2825" s="219">
        <f t="shared" si="229"/>
        <v>45189</v>
      </c>
      <c r="G2825" s="219">
        <f t="shared" si="226"/>
        <v>45189</v>
      </c>
    </row>
    <row r="2826" spans="3:7" s="196" customFormat="1" x14ac:dyDescent="0.25">
      <c r="C2826" s="219">
        <f t="shared" si="227"/>
        <v>45190</v>
      </c>
      <c r="D2826" s="208" t="b">
        <f t="shared" si="228"/>
        <v>0</v>
      </c>
      <c r="E2826" s="220" t="b">
        <f t="shared" si="225"/>
        <v>0</v>
      </c>
      <c r="F2826" s="219">
        <f t="shared" si="229"/>
        <v>45190</v>
      </c>
      <c r="G2826" s="219">
        <f t="shared" si="226"/>
        <v>45190</v>
      </c>
    </row>
    <row r="2827" spans="3:7" s="196" customFormat="1" x14ac:dyDescent="0.25">
      <c r="C2827" s="219">
        <f t="shared" si="227"/>
        <v>45191</v>
      </c>
      <c r="D2827" s="208" t="b">
        <f t="shared" si="228"/>
        <v>0</v>
      </c>
      <c r="E2827" s="220" t="b">
        <f t="shared" si="225"/>
        <v>0</v>
      </c>
      <c r="F2827" s="219">
        <f t="shared" si="229"/>
        <v>45191</v>
      </c>
      <c r="G2827" s="219">
        <f t="shared" si="226"/>
        <v>45191</v>
      </c>
    </row>
    <row r="2828" spans="3:7" s="196" customFormat="1" x14ac:dyDescent="0.25">
      <c r="C2828" s="219">
        <f t="shared" si="227"/>
        <v>45192</v>
      </c>
      <c r="D2828" s="208" t="b">
        <f t="shared" si="228"/>
        <v>1</v>
      </c>
      <c r="E2828" s="220" t="b">
        <f t="shared" si="225"/>
        <v>0</v>
      </c>
      <c r="F2828" s="219" t="b">
        <f t="shared" si="229"/>
        <v>0</v>
      </c>
      <c r="G2828" s="219">
        <f t="shared" si="226"/>
        <v>45194</v>
      </c>
    </row>
    <row r="2829" spans="3:7" s="196" customFormat="1" x14ac:dyDescent="0.25">
      <c r="C2829" s="219">
        <f t="shared" si="227"/>
        <v>45193</v>
      </c>
      <c r="D2829" s="208" t="b">
        <f t="shared" si="228"/>
        <v>1</v>
      </c>
      <c r="E2829" s="220" t="b">
        <f t="shared" si="225"/>
        <v>0</v>
      </c>
      <c r="F2829" s="219" t="b">
        <f t="shared" si="229"/>
        <v>0</v>
      </c>
      <c r="G2829" s="219">
        <f t="shared" si="226"/>
        <v>45194</v>
      </c>
    </row>
    <row r="2830" spans="3:7" s="196" customFormat="1" x14ac:dyDescent="0.25">
      <c r="C2830" s="219">
        <f t="shared" si="227"/>
        <v>45194</v>
      </c>
      <c r="D2830" s="208" t="b">
        <f t="shared" si="228"/>
        <v>0</v>
      </c>
      <c r="E2830" s="220" t="b">
        <f t="shared" si="225"/>
        <v>0</v>
      </c>
      <c r="F2830" s="219">
        <f t="shared" si="229"/>
        <v>45194</v>
      </c>
      <c r="G2830" s="219">
        <f t="shared" si="226"/>
        <v>45194</v>
      </c>
    </row>
    <row r="2831" spans="3:7" s="196" customFormat="1" x14ac:dyDescent="0.25">
      <c r="C2831" s="219">
        <f t="shared" si="227"/>
        <v>45195</v>
      </c>
      <c r="D2831" s="208" t="b">
        <f t="shared" si="228"/>
        <v>0</v>
      </c>
      <c r="E2831" s="220" t="b">
        <f t="shared" si="225"/>
        <v>0</v>
      </c>
      <c r="F2831" s="219">
        <f t="shared" si="229"/>
        <v>45195</v>
      </c>
      <c r="G2831" s="219">
        <f t="shared" si="226"/>
        <v>45195</v>
      </c>
    </row>
    <row r="2832" spans="3:7" s="196" customFormat="1" x14ac:dyDescent="0.25">
      <c r="C2832" s="219">
        <f t="shared" si="227"/>
        <v>45196</v>
      </c>
      <c r="D2832" s="208" t="b">
        <f t="shared" si="228"/>
        <v>0</v>
      </c>
      <c r="E2832" s="220" t="b">
        <f t="shared" si="225"/>
        <v>0</v>
      </c>
      <c r="F2832" s="219">
        <f t="shared" si="229"/>
        <v>45196</v>
      </c>
      <c r="G2832" s="219">
        <f t="shared" si="226"/>
        <v>45196</v>
      </c>
    </row>
    <row r="2833" spans="3:7" s="196" customFormat="1" x14ac:dyDescent="0.25">
      <c r="C2833" s="219">
        <f t="shared" si="227"/>
        <v>45197</v>
      </c>
      <c r="D2833" s="208" t="b">
        <f t="shared" si="228"/>
        <v>0</v>
      </c>
      <c r="E2833" s="220" t="b">
        <f t="shared" si="225"/>
        <v>0</v>
      </c>
      <c r="F2833" s="219">
        <f t="shared" si="229"/>
        <v>45197</v>
      </c>
      <c r="G2833" s="219">
        <f t="shared" si="226"/>
        <v>45197</v>
      </c>
    </row>
    <row r="2834" spans="3:7" s="196" customFormat="1" x14ac:dyDescent="0.25">
      <c r="C2834" s="219">
        <f t="shared" si="227"/>
        <v>45198</v>
      </c>
      <c r="D2834" s="208" t="b">
        <f t="shared" si="228"/>
        <v>0</v>
      </c>
      <c r="E2834" s="220" t="b">
        <f t="shared" si="225"/>
        <v>0</v>
      </c>
      <c r="F2834" s="219">
        <f t="shared" si="229"/>
        <v>45198</v>
      </c>
      <c r="G2834" s="219">
        <f t="shared" si="226"/>
        <v>45198</v>
      </c>
    </row>
    <row r="2835" spans="3:7" s="196" customFormat="1" x14ac:dyDescent="0.25">
      <c r="C2835" s="219">
        <f t="shared" si="227"/>
        <v>45199</v>
      </c>
      <c r="D2835" s="208" t="b">
        <f t="shared" si="228"/>
        <v>1</v>
      </c>
      <c r="E2835" s="220" t="b">
        <f t="shared" si="225"/>
        <v>0</v>
      </c>
      <c r="F2835" s="219" t="b">
        <f t="shared" si="229"/>
        <v>0</v>
      </c>
      <c r="G2835" s="219">
        <f t="shared" si="226"/>
        <v>45201</v>
      </c>
    </row>
    <row r="2836" spans="3:7" s="196" customFormat="1" x14ac:dyDescent="0.25">
      <c r="C2836" s="219">
        <f t="shared" si="227"/>
        <v>45200</v>
      </c>
      <c r="D2836" s="208" t="b">
        <f t="shared" si="228"/>
        <v>1</v>
      </c>
      <c r="E2836" s="220" t="b">
        <f t="shared" si="225"/>
        <v>0</v>
      </c>
      <c r="F2836" s="219" t="b">
        <f t="shared" si="229"/>
        <v>0</v>
      </c>
      <c r="G2836" s="219">
        <f t="shared" si="226"/>
        <v>45201</v>
      </c>
    </row>
    <row r="2837" spans="3:7" s="196" customFormat="1" x14ac:dyDescent="0.25">
      <c r="C2837" s="219">
        <f t="shared" si="227"/>
        <v>45201</v>
      </c>
      <c r="D2837" s="208" t="b">
        <f t="shared" si="228"/>
        <v>0</v>
      </c>
      <c r="E2837" s="220" t="b">
        <f t="shared" si="225"/>
        <v>0</v>
      </c>
      <c r="F2837" s="219">
        <f t="shared" si="229"/>
        <v>45201</v>
      </c>
      <c r="G2837" s="219">
        <f t="shared" si="226"/>
        <v>45201</v>
      </c>
    </row>
    <row r="2838" spans="3:7" s="196" customFormat="1" x14ac:dyDescent="0.25">
      <c r="C2838" s="219">
        <f t="shared" si="227"/>
        <v>45202</v>
      </c>
      <c r="D2838" s="208" t="b">
        <f t="shared" si="228"/>
        <v>0</v>
      </c>
      <c r="E2838" s="220" t="b">
        <f t="shared" si="225"/>
        <v>0</v>
      </c>
      <c r="F2838" s="219">
        <f t="shared" si="229"/>
        <v>45202</v>
      </c>
      <c r="G2838" s="219">
        <f t="shared" si="226"/>
        <v>45202</v>
      </c>
    </row>
    <row r="2839" spans="3:7" s="196" customFormat="1" x14ac:dyDescent="0.25">
      <c r="C2839" s="219">
        <f t="shared" si="227"/>
        <v>45203</v>
      </c>
      <c r="D2839" s="208" t="b">
        <f t="shared" si="228"/>
        <v>0</v>
      </c>
      <c r="E2839" s="220" t="b">
        <f t="shared" si="225"/>
        <v>0</v>
      </c>
      <c r="F2839" s="219">
        <f t="shared" si="229"/>
        <v>45203</v>
      </c>
      <c r="G2839" s="219">
        <f t="shared" si="226"/>
        <v>45203</v>
      </c>
    </row>
    <row r="2840" spans="3:7" s="196" customFormat="1" x14ac:dyDescent="0.25">
      <c r="C2840" s="219">
        <f t="shared" si="227"/>
        <v>45204</v>
      </c>
      <c r="D2840" s="208" t="b">
        <f t="shared" si="228"/>
        <v>0</v>
      </c>
      <c r="E2840" s="220" t="b">
        <f t="shared" si="225"/>
        <v>0</v>
      </c>
      <c r="F2840" s="219">
        <f t="shared" si="229"/>
        <v>45204</v>
      </c>
      <c r="G2840" s="219">
        <f t="shared" si="226"/>
        <v>45204</v>
      </c>
    </row>
    <row r="2841" spans="3:7" s="196" customFormat="1" x14ac:dyDescent="0.25">
      <c r="C2841" s="219">
        <f t="shared" si="227"/>
        <v>45205</v>
      </c>
      <c r="D2841" s="208" t="b">
        <f t="shared" si="228"/>
        <v>0</v>
      </c>
      <c r="E2841" s="220" t="b">
        <f t="shared" si="225"/>
        <v>0</v>
      </c>
      <c r="F2841" s="219">
        <f t="shared" si="229"/>
        <v>45205</v>
      </c>
      <c r="G2841" s="219">
        <f t="shared" si="226"/>
        <v>45205</v>
      </c>
    </row>
    <row r="2842" spans="3:7" s="196" customFormat="1" x14ac:dyDescent="0.25">
      <c r="C2842" s="219">
        <f t="shared" si="227"/>
        <v>45206</v>
      </c>
      <c r="D2842" s="208" t="b">
        <f t="shared" si="228"/>
        <v>1</v>
      </c>
      <c r="E2842" s="220" t="b">
        <f t="shared" si="225"/>
        <v>0</v>
      </c>
      <c r="F2842" s="219" t="b">
        <f t="shared" si="229"/>
        <v>0</v>
      </c>
      <c r="G2842" s="219">
        <f t="shared" si="226"/>
        <v>45208</v>
      </c>
    </row>
    <row r="2843" spans="3:7" s="196" customFormat="1" x14ac:dyDescent="0.25">
      <c r="C2843" s="219">
        <f t="shared" si="227"/>
        <v>45207</v>
      </c>
      <c r="D2843" s="208" t="b">
        <f t="shared" si="228"/>
        <v>1</v>
      </c>
      <c r="E2843" s="220" t="b">
        <f t="shared" si="225"/>
        <v>0</v>
      </c>
      <c r="F2843" s="219" t="b">
        <f t="shared" si="229"/>
        <v>0</v>
      </c>
      <c r="G2843" s="219">
        <f t="shared" si="226"/>
        <v>45208</v>
      </c>
    </row>
    <row r="2844" spans="3:7" s="196" customFormat="1" x14ac:dyDescent="0.25">
      <c r="C2844" s="219">
        <f t="shared" si="227"/>
        <v>45208</v>
      </c>
      <c r="D2844" s="208" t="b">
        <f t="shared" si="228"/>
        <v>0</v>
      </c>
      <c r="E2844" s="220" t="b">
        <f t="shared" si="225"/>
        <v>0</v>
      </c>
      <c r="F2844" s="219">
        <f t="shared" si="229"/>
        <v>45208</v>
      </c>
      <c r="G2844" s="219">
        <f t="shared" si="226"/>
        <v>45208</v>
      </c>
    </row>
    <row r="2845" spans="3:7" s="196" customFormat="1" x14ac:dyDescent="0.25">
      <c r="C2845" s="219">
        <f t="shared" si="227"/>
        <v>45209</v>
      </c>
      <c r="D2845" s="208" t="b">
        <f t="shared" si="228"/>
        <v>0</v>
      </c>
      <c r="E2845" s="220" t="b">
        <f t="shared" si="225"/>
        <v>0</v>
      </c>
      <c r="F2845" s="219">
        <f t="shared" si="229"/>
        <v>45209</v>
      </c>
      <c r="G2845" s="219">
        <f t="shared" si="226"/>
        <v>45209</v>
      </c>
    </row>
    <row r="2846" spans="3:7" s="196" customFormat="1" x14ac:dyDescent="0.25">
      <c r="C2846" s="219">
        <f t="shared" si="227"/>
        <v>45210</v>
      </c>
      <c r="D2846" s="208" t="b">
        <f t="shared" si="228"/>
        <v>0</v>
      </c>
      <c r="E2846" s="220" t="b">
        <f t="shared" si="225"/>
        <v>0</v>
      </c>
      <c r="F2846" s="219">
        <f t="shared" si="229"/>
        <v>45210</v>
      </c>
      <c r="G2846" s="219">
        <f t="shared" si="226"/>
        <v>45210</v>
      </c>
    </row>
    <row r="2847" spans="3:7" s="196" customFormat="1" x14ac:dyDescent="0.25">
      <c r="C2847" s="219">
        <f t="shared" si="227"/>
        <v>45211</v>
      </c>
      <c r="D2847" s="208" t="b">
        <f t="shared" si="228"/>
        <v>0</v>
      </c>
      <c r="E2847" s="220" t="b">
        <f t="shared" si="225"/>
        <v>0</v>
      </c>
      <c r="F2847" s="219">
        <f t="shared" si="229"/>
        <v>45211</v>
      </c>
      <c r="G2847" s="219">
        <f t="shared" si="226"/>
        <v>45211</v>
      </c>
    </row>
    <row r="2848" spans="3:7" s="196" customFormat="1" x14ac:dyDescent="0.25">
      <c r="C2848" s="219">
        <f t="shared" si="227"/>
        <v>45212</v>
      </c>
      <c r="D2848" s="208" t="b">
        <f t="shared" si="228"/>
        <v>0</v>
      </c>
      <c r="E2848" s="220" t="b">
        <f t="shared" si="225"/>
        <v>0</v>
      </c>
      <c r="F2848" s="219">
        <f t="shared" si="229"/>
        <v>45212</v>
      </c>
      <c r="G2848" s="219">
        <f t="shared" si="226"/>
        <v>45212</v>
      </c>
    </row>
    <row r="2849" spans="3:7" s="196" customFormat="1" x14ac:dyDescent="0.25">
      <c r="C2849" s="219">
        <f t="shared" si="227"/>
        <v>45213</v>
      </c>
      <c r="D2849" s="208" t="b">
        <f t="shared" si="228"/>
        <v>1</v>
      </c>
      <c r="E2849" s="220" t="b">
        <f t="shared" si="225"/>
        <v>0</v>
      </c>
      <c r="F2849" s="219" t="b">
        <f t="shared" si="229"/>
        <v>0</v>
      </c>
      <c r="G2849" s="219">
        <f t="shared" si="226"/>
        <v>45215</v>
      </c>
    </row>
    <row r="2850" spans="3:7" s="196" customFormat="1" x14ac:dyDescent="0.25">
      <c r="C2850" s="219">
        <f t="shared" si="227"/>
        <v>45214</v>
      </c>
      <c r="D2850" s="208" t="b">
        <f t="shared" si="228"/>
        <v>1</v>
      </c>
      <c r="E2850" s="220" t="b">
        <f t="shared" si="225"/>
        <v>0</v>
      </c>
      <c r="F2850" s="219" t="b">
        <f t="shared" si="229"/>
        <v>0</v>
      </c>
      <c r="G2850" s="219">
        <f t="shared" si="226"/>
        <v>45215</v>
      </c>
    </row>
    <row r="2851" spans="3:7" s="196" customFormat="1" x14ac:dyDescent="0.25">
      <c r="C2851" s="219">
        <f t="shared" si="227"/>
        <v>45215</v>
      </c>
      <c r="D2851" s="208" t="b">
        <f t="shared" si="228"/>
        <v>0</v>
      </c>
      <c r="E2851" s="220" t="b">
        <f t="shared" si="225"/>
        <v>0</v>
      </c>
      <c r="F2851" s="219">
        <f t="shared" si="229"/>
        <v>45215</v>
      </c>
      <c r="G2851" s="219">
        <f t="shared" si="226"/>
        <v>45215</v>
      </c>
    </row>
    <row r="2852" spans="3:7" s="196" customFormat="1" x14ac:dyDescent="0.25">
      <c r="C2852" s="219">
        <f t="shared" si="227"/>
        <v>45216</v>
      </c>
      <c r="D2852" s="208" t="b">
        <f t="shared" si="228"/>
        <v>0</v>
      </c>
      <c r="E2852" s="220" t="b">
        <f t="shared" si="225"/>
        <v>0</v>
      </c>
      <c r="F2852" s="219">
        <f t="shared" si="229"/>
        <v>45216</v>
      </c>
      <c r="G2852" s="219">
        <f t="shared" si="226"/>
        <v>45216</v>
      </c>
    </row>
    <row r="2853" spans="3:7" s="196" customFormat="1" x14ac:dyDescent="0.25">
      <c r="C2853" s="219">
        <f t="shared" si="227"/>
        <v>45217</v>
      </c>
      <c r="D2853" s="208" t="b">
        <f t="shared" si="228"/>
        <v>0</v>
      </c>
      <c r="E2853" s="220" t="b">
        <f t="shared" si="225"/>
        <v>0</v>
      </c>
      <c r="F2853" s="219">
        <f t="shared" si="229"/>
        <v>45217</v>
      </c>
      <c r="G2853" s="219">
        <f t="shared" si="226"/>
        <v>45217</v>
      </c>
    </row>
    <row r="2854" spans="3:7" s="196" customFormat="1" x14ac:dyDescent="0.25">
      <c r="C2854" s="219">
        <f t="shared" si="227"/>
        <v>45218</v>
      </c>
      <c r="D2854" s="208" t="b">
        <f t="shared" si="228"/>
        <v>0</v>
      </c>
      <c r="E2854" s="220" t="b">
        <f t="shared" si="225"/>
        <v>0</v>
      </c>
      <c r="F2854" s="219">
        <f t="shared" si="229"/>
        <v>45218</v>
      </c>
      <c r="G2854" s="219">
        <f t="shared" si="226"/>
        <v>45218</v>
      </c>
    </row>
    <row r="2855" spans="3:7" s="196" customFormat="1" x14ac:dyDescent="0.25">
      <c r="C2855" s="219">
        <f t="shared" si="227"/>
        <v>45219</v>
      </c>
      <c r="D2855" s="208" t="b">
        <f t="shared" si="228"/>
        <v>0</v>
      </c>
      <c r="E2855" s="220" t="b">
        <f t="shared" si="225"/>
        <v>0</v>
      </c>
      <c r="F2855" s="219">
        <f t="shared" si="229"/>
        <v>45219</v>
      </c>
      <c r="G2855" s="219">
        <f t="shared" si="226"/>
        <v>45219</v>
      </c>
    </row>
    <row r="2856" spans="3:7" s="196" customFormat="1" x14ac:dyDescent="0.25">
      <c r="C2856" s="219">
        <f t="shared" si="227"/>
        <v>45220</v>
      </c>
      <c r="D2856" s="208" t="b">
        <f t="shared" si="228"/>
        <v>1</v>
      </c>
      <c r="E2856" s="220" t="b">
        <f t="shared" si="225"/>
        <v>0</v>
      </c>
      <c r="F2856" s="219" t="b">
        <f t="shared" si="229"/>
        <v>0</v>
      </c>
      <c r="G2856" s="219">
        <f t="shared" si="226"/>
        <v>45222</v>
      </c>
    </row>
    <row r="2857" spans="3:7" s="196" customFormat="1" x14ac:dyDescent="0.25">
      <c r="C2857" s="219">
        <f t="shared" si="227"/>
        <v>45221</v>
      </c>
      <c r="D2857" s="208" t="b">
        <f t="shared" si="228"/>
        <v>1</v>
      </c>
      <c r="E2857" s="220" t="b">
        <f t="shared" si="225"/>
        <v>0</v>
      </c>
      <c r="F2857" s="219" t="b">
        <f t="shared" si="229"/>
        <v>0</v>
      </c>
      <c r="G2857" s="219">
        <f t="shared" si="226"/>
        <v>45222</v>
      </c>
    </row>
    <row r="2858" spans="3:7" s="196" customFormat="1" x14ac:dyDescent="0.25">
      <c r="C2858" s="219">
        <f t="shared" si="227"/>
        <v>45222</v>
      </c>
      <c r="D2858" s="208" t="b">
        <f t="shared" si="228"/>
        <v>0</v>
      </c>
      <c r="E2858" s="220" t="b">
        <f t="shared" si="225"/>
        <v>0</v>
      </c>
      <c r="F2858" s="219">
        <f t="shared" si="229"/>
        <v>45222</v>
      </c>
      <c r="G2858" s="219">
        <f t="shared" si="226"/>
        <v>45222</v>
      </c>
    </row>
    <row r="2859" spans="3:7" s="196" customFormat="1" x14ac:dyDescent="0.25">
      <c r="C2859" s="219">
        <f t="shared" si="227"/>
        <v>45223</v>
      </c>
      <c r="D2859" s="208" t="b">
        <f t="shared" si="228"/>
        <v>0</v>
      </c>
      <c r="E2859" s="220" t="b">
        <f t="shared" si="225"/>
        <v>0</v>
      </c>
      <c r="F2859" s="219">
        <f t="shared" si="229"/>
        <v>45223</v>
      </c>
      <c r="G2859" s="219">
        <f t="shared" si="226"/>
        <v>45223</v>
      </c>
    </row>
    <row r="2860" spans="3:7" s="196" customFormat="1" x14ac:dyDescent="0.25">
      <c r="C2860" s="219">
        <f t="shared" si="227"/>
        <v>45224</v>
      </c>
      <c r="D2860" s="208" t="b">
        <f t="shared" si="228"/>
        <v>0</v>
      </c>
      <c r="E2860" s="220" t="b">
        <f t="shared" si="225"/>
        <v>0</v>
      </c>
      <c r="F2860" s="219">
        <f t="shared" si="229"/>
        <v>45224</v>
      </c>
      <c r="G2860" s="219">
        <f t="shared" si="226"/>
        <v>45224</v>
      </c>
    </row>
    <row r="2861" spans="3:7" s="196" customFormat="1" x14ac:dyDescent="0.25">
      <c r="C2861" s="219">
        <f t="shared" si="227"/>
        <v>45225</v>
      </c>
      <c r="D2861" s="208" t="b">
        <f t="shared" si="228"/>
        <v>0</v>
      </c>
      <c r="E2861" s="220" t="b">
        <f t="shared" si="225"/>
        <v>0</v>
      </c>
      <c r="F2861" s="219">
        <f t="shared" si="229"/>
        <v>45225</v>
      </c>
      <c r="G2861" s="219">
        <f t="shared" si="226"/>
        <v>45225</v>
      </c>
    </row>
    <row r="2862" spans="3:7" s="196" customFormat="1" x14ac:dyDescent="0.25">
      <c r="C2862" s="219">
        <f t="shared" si="227"/>
        <v>45226</v>
      </c>
      <c r="D2862" s="208" t="b">
        <f t="shared" si="228"/>
        <v>0</v>
      </c>
      <c r="E2862" s="220" t="b">
        <f t="shared" si="225"/>
        <v>0</v>
      </c>
      <c r="F2862" s="219">
        <f t="shared" si="229"/>
        <v>45226</v>
      </c>
      <c r="G2862" s="219">
        <f t="shared" si="226"/>
        <v>45226</v>
      </c>
    </row>
    <row r="2863" spans="3:7" s="196" customFormat="1" x14ac:dyDescent="0.25">
      <c r="C2863" s="219">
        <f t="shared" si="227"/>
        <v>45227</v>
      </c>
      <c r="D2863" s="208" t="b">
        <f t="shared" si="228"/>
        <v>1</v>
      </c>
      <c r="E2863" s="220" t="b">
        <f t="shared" si="225"/>
        <v>0</v>
      </c>
      <c r="F2863" s="219" t="b">
        <f t="shared" si="229"/>
        <v>0</v>
      </c>
      <c r="G2863" s="219">
        <f t="shared" si="226"/>
        <v>45229</v>
      </c>
    </row>
    <row r="2864" spans="3:7" s="196" customFormat="1" x14ac:dyDescent="0.25">
      <c r="C2864" s="219">
        <f t="shared" si="227"/>
        <v>45228</v>
      </c>
      <c r="D2864" s="208" t="b">
        <f t="shared" si="228"/>
        <v>1</v>
      </c>
      <c r="E2864" s="220" t="b">
        <f t="shared" si="225"/>
        <v>0</v>
      </c>
      <c r="F2864" s="219" t="b">
        <f t="shared" si="229"/>
        <v>0</v>
      </c>
      <c r="G2864" s="219">
        <f t="shared" si="226"/>
        <v>45229</v>
      </c>
    </row>
    <row r="2865" spans="3:7" s="196" customFormat="1" x14ac:dyDescent="0.25">
      <c r="C2865" s="219">
        <f t="shared" si="227"/>
        <v>45229</v>
      </c>
      <c r="D2865" s="208" t="b">
        <f t="shared" si="228"/>
        <v>0</v>
      </c>
      <c r="E2865" s="220" t="b">
        <f t="shared" si="225"/>
        <v>0</v>
      </c>
      <c r="F2865" s="219">
        <f t="shared" si="229"/>
        <v>45229</v>
      </c>
      <c r="G2865" s="219">
        <f t="shared" si="226"/>
        <v>45229</v>
      </c>
    </row>
    <row r="2866" spans="3:7" s="196" customFormat="1" x14ac:dyDescent="0.25">
      <c r="C2866" s="219">
        <f t="shared" si="227"/>
        <v>45230</v>
      </c>
      <c r="D2866" s="208" t="b">
        <f t="shared" si="228"/>
        <v>0</v>
      </c>
      <c r="E2866" s="220" t="b">
        <f t="shared" si="225"/>
        <v>0</v>
      </c>
      <c r="F2866" s="219">
        <f t="shared" si="229"/>
        <v>45230</v>
      </c>
      <c r="G2866" s="219">
        <f t="shared" si="226"/>
        <v>45230</v>
      </c>
    </row>
    <row r="2867" spans="3:7" s="196" customFormat="1" x14ac:dyDescent="0.25">
      <c r="C2867" s="219">
        <f t="shared" si="227"/>
        <v>45231</v>
      </c>
      <c r="D2867" s="208" t="b">
        <f t="shared" si="228"/>
        <v>0</v>
      </c>
      <c r="E2867" s="220" t="b">
        <f t="shared" si="225"/>
        <v>0</v>
      </c>
      <c r="F2867" s="219">
        <f t="shared" si="229"/>
        <v>45231</v>
      </c>
      <c r="G2867" s="219">
        <f t="shared" si="226"/>
        <v>45231</v>
      </c>
    </row>
    <row r="2868" spans="3:7" s="196" customFormat="1" x14ac:dyDescent="0.25">
      <c r="C2868" s="219">
        <f t="shared" si="227"/>
        <v>45232</v>
      </c>
      <c r="D2868" s="208" t="b">
        <f t="shared" si="228"/>
        <v>0</v>
      </c>
      <c r="E2868" s="220" t="b">
        <f t="shared" si="225"/>
        <v>0</v>
      </c>
      <c r="F2868" s="219">
        <f t="shared" si="229"/>
        <v>45232</v>
      </c>
      <c r="G2868" s="219">
        <f t="shared" si="226"/>
        <v>45232</v>
      </c>
    </row>
    <row r="2869" spans="3:7" s="196" customFormat="1" x14ac:dyDescent="0.25">
      <c r="C2869" s="219">
        <f t="shared" si="227"/>
        <v>45233</v>
      </c>
      <c r="D2869" s="208" t="b">
        <f t="shared" si="228"/>
        <v>0</v>
      </c>
      <c r="E2869" s="220" t="b">
        <f t="shared" si="225"/>
        <v>0</v>
      </c>
      <c r="F2869" s="219">
        <f t="shared" si="229"/>
        <v>45233</v>
      </c>
      <c r="G2869" s="219">
        <f t="shared" si="226"/>
        <v>45233</v>
      </c>
    </row>
    <row r="2870" spans="3:7" s="196" customFormat="1" x14ac:dyDescent="0.25">
      <c r="C2870" s="219">
        <f t="shared" si="227"/>
        <v>45234</v>
      </c>
      <c r="D2870" s="208" t="b">
        <f t="shared" si="228"/>
        <v>1</v>
      </c>
      <c r="E2870" s="220" t="b">
        <f t="shared" si="225"/>
        <v>0</v>
      </c>
      <c r="F2870" s="219" t="b">
        <f t="shared" si="229"/>
        <v>0</v>
      </c>
      <c r="G2870" s="219">
        <f t="shared" si="226"/>
        <v>45236</v>
      </c>
    </row>
    <row r="2871" spans="3:7" s="196" customFormat="1" x14ac:dyDescent="0.25">
      <c r="C2871" s="219">
        <f t="shared" si="227"/>
        <v>45235</v>
      </c>
      <c r="D2871" s="208" t="b">
        <f t="shared" si="228"/>
        <v>1</v>
      </c>
      <c r="E2871" s="220" t="b">
        <f t="shared" si="225"/>
        <v>0</v>
      </c>
      <c r="F2871" s="219" t="b">
        <f t="shared" si="229"/>
        <v>0</v>
      </c>
      <c r="G2871" s="219">
        <f t="shared" si="226"/>
        <v>45236</v>
      </c>
    </row>
    <row r="2872" spans="3:7" s="196" customFormat="1" x14ac:dyDescent="0.25">
      <c r="C2872" s="219">
        <f t="shared" si="227"/>
        <v>45236</v>
      </c>
      <c r="D2872" s="208" t="b">
        <f t="shared" si="228"/>
        <v>0</v>
      </c>
      <c r="E2872" s="220" t="b">
        <f t="shared" si="225"/>
        <v>0</v>
      </c>
      <c r="F2872" s="219">
        <f t="shared" si="229"/>
        <v>45236</v>
      </c>
      <c r="G2872" s="219">
        <f t="shared" si="226"/>
        <v>45236</v>
      </c>
    </row>
    <row r="2873" spans="3:7" s="196" customFormat="1" x14ac:dyDescent="0.25">
      <c r="C2873" s="219">
        <f t="shared" si="227"/>
        <v>45237</v>
      </c>
      <c r="D2873" s="208" t="b">
        <f t="shared" si="228"/>
        <v>0</v>
      </c>
      <c r="E2873" s="220" t="b">
        <f t="shared" si="225"/>
        <v>0</v>
      </c>
      <c r="F2873" s="219">
        <f t="shared" si="229"/>
        <v>45237</v>
      </c>
      <c r="G2873" s="219">
        <f t="shared" si="226"/>
        <v>45237</v>
      </c>
    </row>
    <row r="2874" spans="3:7" s="196" customFormat="1" x14ac:dyDescent="0.25">
      <c r="C2874" s="219">
        <f t="shared" si="227"/>
        <v>45238</v>
      </c>
      <c r="D2874" s="208" t="b">
        <f t="shared" si="228"/>
        <v>0</v>
      </c>
      <c r="E2874" s="220" t="b">
        <f t="shared" si="225"/>
        <v>0</v>
      </c>
      <c r="F2874" s="219">
        <f t="shared" si="229"/>
        <v>45238</v>
      </c>
      <c r="G2874" s="219">
        <f t="shared" si="226"/>
        <v>45238</v>
      </c>
    </row>
    <row r="2875" spans="3:7" s="196" customFormat="1" x14ac:dyDescent="0.25">
      <c r="C2875" s="219">
        <f t="shared" si="227"/>
        <v>45239</v>
      </c>
      <c r="D2875" s="208" t="b">
        <f t="shared" si="228"/>
        <v>0</v>
      </c>
      <c r="E2875" s="220" t="b">
        <f t="shared" si="225"/>
        <v>0</v>
      </c>
      <c r="F2875" s="219">
        <f t="shared" si="229"/>
        <v>45239</v>
      </c>
      <c r="G2875" s="219">
        <f t="shared" si="226"/>
        <v>45239</v>
      </c>
    </row>
    <row r="2876" spans="3:7" s="196" customFormat="1" x14ac:dyDescent="0.25">
      <c r="C2876" s="219">
        <f t="shared" si="227"/>
        <v>45240</v>
      </c>
      <c r="D2876" s="208" t="b">
        <f t="shared" si="228"/>
        <v>0</v>
      </c>
      <c r="E2876" s="220" t="b">
        <f t="shared" si="225"/>
        <v>0</v>
      </c>
      <c r="F2876" s="219">
        <f t="shared" si="229"/>
        <v>45240</v>
      </c>
      <c r="G2876" s="219">
        <f t="shared" si="226"/>
        <v>45240</v>
      </c>
    </row>
    <row r="2877" spans="3:7" s="196" customFormat="1" x14ac:dyDescent="0.25">
      <c r="C2877" s="219">
        <f t="shared" si="227"/>
        <v>45241</v>
      </c>
      <c r="D2877" s="208" t="b">
        <f t="shared" si="228"/>
        <v>1</v>
      </c>
      <c r="E2877" s="220" t="b">
        <f t="shared" si="225"/>
        <v>0</v>
      </c>
      <c r="F2877" s="219" t="b">
        <f t="shared" si="229"/>
        <v>0</v>
      </c>
      <c r="G2877" s="219">
        <f t="shared" si="226"/>
        <v>45243</v>
      </c>
    </row>
    <row r="2878" spans="3:7" s="196" customFormat="1" x14ac:dyDescent="0.25">
      <c r="C2878" s="219">
        <f t="shared" si="227"/>
        <v>45242</v>
      </c>
      <c r="D2878" s="208" t="b">
        <f t="shared" si="228"/>
        <v>1</v>
      </c>
      <c r="E2878" s="220" t="b">
        <f t="shared" si="225"/>
        <v>0</v>
      </c>
      <c r="F2878" s="219" t="b">
        <f t="shared" si="229"/>
        <v>0</v>
      </c>
      <c r="G2878" s="219">
        <f t="shared" si="226"/>
        <v>45243</v>
      </c>
    </row>
    <row r="2879" spans="3:7" s="196" customFormat="1" x14ac:dyDescent="0.25">
      <c r="C2879" s="219">
        <f t="shared" si="227"/>
        <v>45243</v>
      </c>
      <c r="D2879" s="208" t="b">
        <f t="shared" si="228"/>
        <v>0</v>
      </c>
      <c r="E2879" s="220" t="b">
        <f t="shared" si="225"/>
        <v>0</v>
      </c>
      <c r="F2879" s="219">
        <f t="shared" si="229"/>
        <v>45243</v>
      </c>
      <c r="G2879" s="219">
        <f t="shared" si="226"/>
        <v>45243</v>
      </c>
    </row>
    <row r="2880" spans="3:7" s="196" customFormat="1" x14ac:dyDescent="0.25">
      <c r="C2880" s="219">
        <f t="shared" si="227"/>
        <v>45244</v>
      </c>
      <c r="D2880" s="208" t="b">
        <f t="shared" si="228"/>
        <v>0</v>
      </c>
      <c r="E2880" s="220" t="b">
        <f t="shared" si="225"/>
        <v>0</v>
      </c>
      <c r="F2880" s="219">
        <f t="shared" si="229"/>
        <v>45244</v>
      </c>
      <c r="G2880" s="219">
        <f t="shared" si="226"/>
        <v>45244</v>
      </c>
    </row>
    <row r="2881" spans="3:7" s="196" customFormat="1" x14ac:dyDescent="0.25">
      <c r="C2881" s="219">
        <f t="shared" si="227"/>
        <v>45245</v>
      </c>
      <c r="D2881" s="208" t="b">
        <f t="shared" si="228"/>
        <v>0</v>
      </c>
      <c r="E2881" s="220" t="b">
        <f t="shared" si="225"/>
        <v>0</v>
      </c>
      <c r="F2881" s="219">
        <f t="shared" si="229"/>
        <v>45245</v>
      </c>
      <c r="G2881" s="219">
        <f t="shared" si="226"/>
        <v>45245</v>
      </c>
    </row>
    <row r="2882" spans="3:7" s="196" customFormat="1" x14ac:dyDescent="0.25">
      <c r="C2882" s="219">
        <f t="shared" si="227"/>
        <v>45246</v>
      </c>
      <c r="D2882" s="208" t="b">
        <f t="shared" si="228"/>
        <v>0</v>
      </c>
      <c r="E2882" s="220" t="b">
        <f t="shared" si="225"/>
        <v>0</v>
      </c>
      <c r="F2882" s="219">
        <f t="shared" si="229"/>
        <v>45246</v>
      </c>
      <c r="G2882" s="219">
        <f t="shared" si="226"/>
        <v>45246</v>
      </c>
    </row>
    <row r="2883" spans="3:7" s="196" customFormat="1" x14ac:dyDescent="0.25">
      <c r="C2883" s="219">
        <f t="shared" si="227"/>
        <v>45247</v>
      </c>
      <c r="D2883" s="208" t="b">
        <f t="shared" si="228"/>
        <v>0</v>
      </c>
      <c r="E2883" s="220" t="b">
        <f t="shared" si="225"/>
        <v>0</v>
      </c>
      <c r="F2883" s="219">
        <f t="shared" si="229"/>
        <v>45247</v>
      </c>
      <c r="G2883" s="219">
        <f t="shared" si="226"/>
        <v>45247</v>
      </c>
    </row>
    <row r="2884" spans="3:7" s="196" customFormat="1" x14ac:dyDescent="0.25">
      <c r="C2884" s="219">
        <f t="shared" si="227"/>
        <v>45248</v>
      </c>
      <c r="D2884" s="208" t="b">
        <f t="shared" si="228"/>
        <v>1</v>
      </c>
      <c r="E2884" s="220" t="b">
        <f t="shared" si="225"/>
        <v>0</v>
      </c>
      <c r="F2884" s="219" t="b">
        <f t="shared" si="229"/>
        <v>0</v>
      </c>
      <c r="G2884" s="219">
        <f t="shared" si="226"/>
        <v>45250</v>
      </c>
    </row>
    <row r="2885" spans="3:7" s="196" customFormat="1" x14ac:dyDescent="0.25">
      <c r="C2885" s="219">
        <f t="shared" si="227"/>
        <v>45249</v>
      </c>
      <c r="D2885" s="208" t="b">
        <f t="shared" si="228"/>
        <v>1</v>
      </c>
      <c r="E2885" s="220" t="b">
        <f t="shared" si="225"/>
        <v>0</v>
      </c>
      <c r="F2885" s="219" t="b">
        <f t="shared" si="229"/>
        <v>0</v>
      </c>
      <c r="G2885" s="219">
        <f t="shared" si="226"/>
        <v>45250</v>
      </c>
    </row>
    <row r="2886" spans="3:7" s="196" customFormat="1" x14ac:dyDescent="0.25">
      <c r="C2886" s="219">
        <f t="shared" si="227"/>
        <v>45250</v>
      </c>
      <c r="D2886" s="208" t="b">
        <f t="shared" si="228"/>
        <v>0</v>
      </c>
      <c r="E2886" s="220" t="b">
        <f t="shared" ref="E2886:E2949" si="230">IF(TYPE(VLOOKUP(C2886,Holydays,1,0))&lt;&gt;1,FALSE,TRUE)</f>
        <v>0</v>
      </c>
      <c r="F2886" s="219">
        <f t="shared" si="229"/>
        <v>45250</v>
      </c>
      <c r="G2886" s="219">
        <f t="shared" ref="G2886:G2949" si="231">IF(F2886,F2886,WORKDAY(C2886,1,Holydays))</f>
        <v>45250</v>
      </c>
    </row>
    <row r="2887" spans="3:7" s="196" customFormat="1" x14ac:dyDescent="0.25">
      <c r="C2887" s="219">
        <f t="shared" ref="C2887:C2950" si="232">C2886+1</f>
        <v>45251</v>
      </c>
      <c r="D2887" s="208" t="b">
        <f t="shared" ref="D2887:D2950" si="233">IF(WEEKDAY(C2887,2)&gt;5,TRUE)</f>
        <v>0</v>
      </c>
      <c r="E2887" s="220" t="b">
        <f t="shared" si="230"/>
        <v>0</v>
      </c>
      <c r="F2887" s="219">
        <f t="shared" ref="F2887:F2950" si="234">IF(OR(D2887,E2887),FALSE,C2887)</f>
        <v>45251</v>
      </c>
      <c r="G2887" s="219">
        <f t="shared" si="231"/>
        <v>45251</v>
      </c>
    </row>
    <row r="2888" spans="3:7" s="196" customFormat="1" x14ac:dyDescent="0.25">
      <c r="C2888" s="219">
        <f t="shared" si="232"/>
        <v>45252</v>
      </c>
      <c r="D2888" s="208" t="b">
        <f t="shared" si="233"/>
        <v>0</v>
      </c>
      <c r="E2888" s="220" t="b">
        <f t="shared" si="230"/>
        <v>0</v>
      </c>
      <c r="F2888" s="219">
        <f t="shared" si="234"/>
        <v>45252</v>
      </c>
      <c r="G2888" s="219">
        <f t="shared" si="231"/>
        <v>45252</v>
      </c>
    </row>
    <row r="2889" spans="3:7" s="196" customFormat="1" x14ac:dyDescent="0.25">
      <c r="C2889" s="219">
        <f t="shared" si="232"/>
        <v>45253</v>
      </c>
      <c r="D2889" s="208" t="b">
        <f t="shared" si="233"/>
        <v>0</v>
      </c>
      <c r="E2889" s="220" t="b">
        <f t="shared" si="230"/>
        <v>0</v>
      </c>
      <c r="F2889" s="219">
        <f t="shared" si="234"/>
        <v>45253</v>
      </c>
      <c r="G2889" s="219">
        <f t="shared" si="231"/>
        <v>45253</v>
      </c>
    </row>
    <row r="2890" spans="3:7" s="196" customFormat="1" x14ac:dyDescent="0.25">
      <c r="C2890" s="219">
        <f t="shared" si="232"/>
        <v>45254</v>
      </c>
      <c r="D2890" s="208" t="b">
        <f t="shared" si="233"/>
        <v>0</v>
      </c>
      <c r="E2890" s="220" t="b">
        <f t="shared" si="230"/>
        <v>0</v>
      </c>
      <c r="F2890" s="219">
        <f t="shared" si="234"/>
        <v>45254</v>
      </c>
      <c r="G2890" s="219">
        <f t="shared" si="231"/>
        <v>45254</v>
      </c>
    </row>
    <row r="2891" spans="3:7" s="196" customFormat="1" x14ac:dyDescent="0.25">
      <c r="C2891" s="219">
        <f t="shared" si="232"/>
        <v>45255</v>
      </c>
      <c r="D2891" s="208" t="b">
        <f t="shared" si="233"/>
        <v>1</v>
      </c>
      <c r="E2891" s="220" t="b">
        <f t="shared" si="230"/>
        <v>0</v>
      </c>
      <c r="F2891" s="219" t="b">
        <f t="shared" si="234"/>
        <v>0</v>
      </c>
      <c r="G2891" s="219">
        <f t="shared" si="231"/>
        <v>45257</v>
      </c>
    </row>
    <row r="2892" spans="3:7" s="196" customFormat="1" x14ac:dyDescent="0.25">
      <c r="C2892" s="219">
        <f t="shared" si="232"/>
        <v>45256</v>
      </c>
      <c r="D2892" s="208" t="b">
        <f t="shared" si="233"/>
        <v>1</v>
      </c>
      <c r="E2892" s="220" t="b">
        <f t="shared" si="230"/>
        <v>0</v>
      </c>
      <c r="F2892" s="219" t="b">
        <f t="shared" si="234"/>
        <v>0</v>
      </c>
      <c r="G2892" s="219">
        <f t="shared" si="231"/>
        <v>45257</v>
      </c>
    </row>
    <row r="2893" spans="3:7" s="196" customFormat="1" x14ac:dyDescent="0.25">
      <c r="C2893" s="219">
        <f t="shared" si="232"/>
        <v>45257</v>
      </c>
      <c r="D2893" s="208" t="b">
        <f t="shared" si="233"/>
        <v>0</v>
      </c>
      <c r="E2893" s="220" t="b">
        <f t="shared" si="230"/>
        <v>0</v>
      </c>
      <c r="F2893" s="219">
        <f t="shared" si="234"/>
        <v>45257</v>
      </c>
      <c r="G2893" s="219">
        <f t="shared" si="231"/>
        <v>45257</v>
      </c>
    </row>
    <row r="2894" spans="3:7" s="196" customFormat="1" x14ac:dyDescent="0.25">
      <c r="C2894" s="219">
        <f t="shared" si="232"/>
        <v>45258</v>
      </c>
      <c r="D2894" s="208" t="b">
        <f t="shared" si="233"/>
        <v>0</v>
      </c>
      <c r="E2894" s="220" t="b">
        <f t="shared" si="230"/>
        <v>0</v>
      </c>
      <c r="F2894" s="219">
        <f t="shared" si="234"/>
        <v>45258</v>
      </c>
      <c r="G2894" s="219">
        <f t="shared" si="231"/>
        <v>45258</v>
      </c>
    </row>
    <row r="2895" spans="3:7" s="196" customFormat="1" x14ac:dyDescent="0.25">
      <c r="C2895" s="219">
        <f t="shared" si="232"/>
        <v>45259</v>
      </c>
      <c r="D2895" s="208" t="b">
        <f t="shared" si="233"/>
        <v>0</v>
      </c>
      <c r="E2895" s="220" t="b">
        <f t="shared" si="230"/>
        <v>0</v>
      </c>
      <c r="F2895" s="219">
        <f t="shared" si="234"/>
        <v>45259</v>
      </c>
      <c r="G2895" s="219">
        <f t="shared" si="231"/>
        <v>45259</v>
      </c>
    </row>
    <row r="2896" spans="3:7" s="196" customFormat="1" x14ac:dyDescent="0.25">
      <c r="C2896" s="219">
        <f t="shared" si="232"/>
        <v>45260</v>
      </c>
      <c r="D2896" s="208" t="b">
        <f t="shared" si="233"/>
        <v>0</v>
      </c>
      <c r="E2896" s="220" t="b">
        <f t="shared" si="230"/>
        <v>0</v>
      </c>
      <c r="F2896" s="219">
        <f t="shared" si="234"/>
        <v>45260</v>
      </c>
      <c r="G2896" s="219">
        <f t="shared" si="231"/>
        <v>45260</v>
      </c>
    </row>
    <row r="2897" spans="3:7" s="196" customFormat="1" x14ac:dyDescent="0.25">
      <c r="C2897" s="219">
        <f t="shared" si="232"/>
        <v>45261</v>
      </c>
      <c r="D2897" s="208" t="b">
        <f t="shared" si="233"/>
        <v>0</v>
      </c>
      <c r="E2897" s="220" t="b">
        <f t="shared" si="230"/>
        <v>0</v>
      </c>
      <c r="F2897" s="219">
        <f t="shared" si="234"/>
        <v>45261</v>
      </c>
      <c r="G2897" s="219">
        <f t="shared" si="231"/>
        <v>45261</v>
      </c>
    </row>
    <row r="2898" spans="3:7" s="196" customFormat="1" x14ac:dyDescent="0.25">
      <c r="C2898" s="219">
        <f t="shared" si="232"/>
        <v>45262</v>
      </c>
      <c r="D2898" s="208" t="b">
        <f t="shared" si="233"/>
        <v>1</v>
      </c>
      <c r="E2898" s="220" t="b">
        <f t="shared" si="230"/>
        <v>0</v>
      </c>
      <c r="F2898" s="219" t="b">
        <f t="shared" si="234"/>
        <v>0</v>
      </c>
      <c r="G2898" s="219">
        <f t="shared" si="231"/>
        <v>45264</v>
      </c>
    </row>
    <row r="2899" spans="3:7" s="196" customFormat="1" x14ac:dyDescent="0.25">
      <c r="C2899" s="219">
        <f t="shared" si="232"/>
        <v>45263</v>
      </c>
      <c r="D2899" s="208" t="b">
        <f t="shared" si="233"/>
        <v>1</v>
      </c>
      <c r="E2899" s="220" t="b">
        <f t="shared" si="230"/>
        <v>0</v>
      </c>
      <c r="F2899" s="219" t="b">
        <f t="shared" si="234"/>
        <v>0</v>
      </c>
      <c r="G2899" s="219">
        <f t="shared" si="231"/>
        <v>45264</v>
      </c>
    </row>
    <row r="2900" spans="3:7" s="196" customFormat="1" x14ac:dyDescent="0.25">
      <c r="C2900" s="219">
        <f t="shared" si="232"/>
        <v>45264</v>
      </c>
      <c r="D2900" s="208" t="b">
        <f t="shared" si="233"/>
        <v>0</v>
      </c>
      <c r="E2900" s="220" t="b">
        <f t="shared" si="230"/>
        <v>0</v>
      </c>
      <c r="F2900" s="219">
        <f t="shared" si="234"/>
        <v>45264</v>
      </c>
      <c r="G2900" s="219">
        <f t="shared" si="231"/>
        <v>45264</v>
      </c>
    </row>
    <row r="2901" spans="3:7" s="196" customFormat="1" x14ac:dyDescent="0.25">
      <c r="C2901" s="219">
        <f t="shared" si="232"/>
        <v>45265</v>
      </c>
      <c r="D2901" s="208" t="b">
        <f t="shared" si="233"/>
        <v>0</v>
      </c>
      <c r="E2901" s="220" t="b">
        <f t="shared" si="230"/>
        <v>0</v>
      </c>
      <c r="F2901" s="219">
        <f t="shared" si="234"/>
        <v>45265</v>
      </c>
      <c r="G2901" s="219">
        <f t="shared" si="231"/>
        <v>45265</v>
      </c>
    </row>
    <row r="2902" spans="3:7" s="196" customFormat="1" x14ac:dyDescent="0.25">
      <c r="C2902" s="219">
        <f t="shared" si="232"/>
        <v>45266</v>
      </c>
      <c r="D2902" s="208" t="b">
        <f t="shared" si="233"/>
        <v>0</v>
      </c>
      <c r="E2902" s="220" t="b">
        <f t="shared" si="230"/>
        <v>0</v>
      </c>
      <c r="F2902" s="219">
        <f t="shared" si="234"/>
        <v>45266</v>
      </c>
      <c r="G2902" s="219">
        <f t="shared" si="231"/>
        <v>45266</v>
      </c>
    </row>
    <row r="2903" spans="3:7" s="196" customFormat="1" x14ac:dyDescent="0.25">
      <c r="C2903" s="219">
        <f t="shared" si="232"/>
        <v>45267</v>
      </c>
      <c r="D2903" s="208" t="b">
        <f t="shared" si="233"/>
        <v>0</v>
      </c>
      <c r="E2903" s="220" t="b">
        <f t="shared" si="230"/>
        <v>0</v>
      </c>
      <c r="F2903" s="219">
        <f t="shared" si="234"/>
        <v>45267</v>
      </c>
      <c r="G2903" s="219">
        <f t="shared" si="231"/>
        <v>45267</v>
      </c>
    </row>
    <row r="2904" spans="3:7" s="196" customFormat="1" x14ac:dyDescent="0.25">
      <c r="C2904" s="219">
        <f t="shared" si="232"/>
        <v>45268</v>
      </c>
      <c r="D2904" s="208" t="b">
        <f t="shared" si="233"/>
        <v>0</v>
      </c>
      <c r="E2904" s="220" t="b">
        <f t="shared" si="230"/>
        <v>0</v>
      </c>
      <c r="F2904" s="219">
        <f t="shared" si="234"/>
        <v>45268</v>
      </c>
      <c r="G2904" s="219">
        <f t="shared" si="231"/>
        <v>45268</v>
      </c>
    </row>
    <row r="2905" spans="3:7" s="196" customFormat="1" x14ac:dyDescent="0.25">
      <c r="C2905" s="219">
        <f t="shared" si="232"/>
        <v>45269</v>
      </c>
      <c r="D2905" s="208" t="b">
        <f t="shared" si="233"/>
        <v>1</v>
      </c>
      <c r="E2905" s="220" t="b">
        <f t="shared" si="230"/>
        <v>0</v>
      </c>
      <c r="F2905" s="219" t="b">
        <f t="shared" si="234"/>
        <v>0</v>
      </c>
      <c r="G2905" s="219">
        <f t="shared" si="231"/>
        <v>45271</v>
      </c>
    </row>
    <row r="2906" spans="3:7" s="196" customFormat="1" x14ac:dyDescent="0.25">
      <c r="C2906" s="219">
        <f t="shared" si="232"/>
        <v>45270</v>
      </c>
      <c r="D2906" s="208" t="b">
        <f t="shared" si="233"/>
        <v>1</v>
      </c>
      <c r="E2906" s="220" t="b">
        <f t="shared" si="230"/>
        <v>0</v>
      </c>
      <c r="F2906" s="219" t="b">
        <f t="shared" si="234"/>
        <v>0</v>
      </c>
      <c r="G2906" s="219">
        <f t="shared" si="231"/>
        <v>45271</v>
      </c>
    </row>
    <row r="2907" spans="3:7" s="196" customFormat="1" x14ac:dyDescent="0.25">
      <c r="C2907" s="219">
        <f t="shared" si="232"/>
        <v>45271</v>
      </c>
      <c r="D2907" s="208" t="b">
        <f t="shared" si="233"/>
        <v>0</v>
      </c>
      <c r="E2907" s="220" t="b">
        <f t="shared" si="230"/>
        <v>0</v>
      </c>
      <c r="F2907" s="219">
        <f t="shared" si="234"/>
        <v>45271</v>
      </c>
      <c r="G2907" s="219">
        <f t="shared" si="231"/>
        <v>45271</v>
      </c>
    </row>
    <row r="2908" spans="3:7" s="196" customFormat="1" x14ac:dyDescent="0.25">
      <c r="C2908" s="219">
        <f t="shared" si="232"/>
        <v>45272</v>
      </c>
      <c r="D2908" s="208" t="b">
        <f t="shared" si="233"/>
        <v>0</v>
      </c>
      <c r="E2908" s="220" t="b">
        <f t="shared" si="230"/>
        <v>0</v>
      </c>
      <c r="F2908" s="219">
        <f t="shared" si="234"/>
        <v>45272</v>
      </c>
      <c r="G2908" s="219">
        <f t="shared" si="231"/>
        <v>45272</v>
      </c>
    </row>
    <row r="2909" spans="3:7" s="196" customFormat="1" x14ac:dyDescent="0.25">
      <c r="C2909" s="219">
        <f t="shared" si="232"/>
        <v>45273</v>
      </c>
      <c r="D2909" s="208" t="b">
        <f t="shared" si="233"/>
        <v>0</v>
      </c>
      <c r="E2909" s="220" t="b">
        <f t="shared" si="230"/>
        <v>0</v>
      </c>
      <c r="F2909" s="219">
        <f t="shared" si="234"/>
        <v>45273</v>
      </c>
      <c r="G2909" s="219">
        <f t="shared" si="231"/>
        <v>45273</v>
      </c>
    </row>
    <row r="2910" spans="3:7" s="196" customFormat="1" x14ac:dyDescent="0.25">
      <c r="C2910" s="219">
        <f t="shared" si="232"/>
        <v>45274</v>
      </c>
      <c r="D2910" s="208" t="b">
        <f t="shared" si="233"/>
        <v>0</v>
      </c>
      <c r="E2910" s="220" t="b">
        <f t="shared" si="230"/>
        <v>0</v>
      </c>
      <c r="F2910" s="219">
        <f t="shared" si="234"/>
        <v>45274</v>
      </c>
      <c r="G2910" s="219">
        <f t="shared" si="231"/>
        <v>45274</v>
      </c>
    </row>
    <row r="2911" spans="3:7" s="196" customFormat="1" x14ac:dyDescent="0.25">
      <c r="C2911" s="219">
        <f t="shared" si="232"/>
        <v>45275</v>
      </c>
      <c r="D2911" s="208" t="b">
        <f t="shared" si="233"/>
        <v>0</v>
      </c>
      <c r="E2911" s="220" t="b">
        <f t="shared" si="230"/>
        <v>0</v>
      </c>
      <c r="F2911" s="219">
        <f t="shared" si="234"/>
        <v>45275</v>
      </c>
      <c r="G2911" s="219">
        <f t="shared" si="231"/>
        <v>45275</v>
      </c>
    </row>
    <row r="2912" spans="3:7" s="196" customFormat="1" x14ac:dyDescent="0.25">
      <c r="C2912" s="219">
        <f t="shared" si="232"/>
        <v>45276</v>
      </c>
      <c r="D2912" s="208" t="b">
        <f t="shared" si="233"/>
        <v>1</v>
      </c>
      <c r="E2912" s="220" t="b">
        <f t="shared" si="230"/>
        <v>0</v>
      </c>
      <c r="F2912" s="219" t="b">
        <f t="shared" si="234"/>
        <v>0</v>
      </c>
      <c r="G2912" s="219">
        <f t="shared" si="231"/>
        <v>45278</v>
      </c>
    </row>
    <row r="2913" spans="3:7" s="196" customFormat="1" x14ac:dyDescent="0.25">
      <c r="C2913" s="219">
        <f t="shared" si="232"/>
        <v>45277</v>
      </c>
      <c r="D2913" s="208" t="b">
        <f t="shared" si="233"/>
        <v>1</v>
      </c>
      <c r="E2913" s="220" t="b">
        <f t="shared" si="230"/>
        <v>0</v>
      </c>
      <c r="F2913" s="219" t="b">
        <f t="shared" si="234"/>
        <v>0</v>
      </c>
      <c r="G2913" s="219">
        <f t="shared" si="231"/>
        <v>45278</v>
      </c>
    </row>
    <row r="2914" spans="3:7" s="196" customFormat="1" x14ac:dyDescent="0.25">
      <c r="C2914" s="219">
        <f t="shared" si="232"/>
        <v>45278</v>
      </c>
      <c r="D2914" s="208" t="b">
        <f t="shared" si="233"/>
        <v>0</v>
      </c>
      <c r="E2914" s="220" t="b">
        <f t="shared" si="230"/>
        <v>0</v>
      </c>
      <c r="F2914" s="219">
        <f t="shared" si="234"/>
        <v>45278</v>
      </c>
      <c r="G2914" s="219">
        <f t="shared" si="231"/>
        <v>45278</v>
      </c>
    </row>
    <row r="2915" spans="3:7" s="196" customFormat="1" x14ac:dyDescent="0.25">
      <c r="C2915" s="219">
        <f t="shared" si="232"/>
        <v>45279</v>
      </c>
      <c r="D2915" s="208" t="b">
        <f t="shared" si="233"/>
        <v>0</v>
      </c>
      <c r="E2915" s="220" t="b">
        <f t="shared" si="230"/>
        <v>0</v>
      </c>
      <c r="F2915" s="219">
        <f t="shared" si="234"/>
        <v>45279</v>
      </c>
      <c r="G2915" s="219">
        <f t="shared" si="231"/>
        <v>45279</v>
      </c>
    </row>
    <row r="2916" spans="3:7" s="196" customFormat="1" x14ac:dyDescent="0.25">
      <c r="C2916" s="219">
        <f t="shared" si="232"/>
        <v>45280</v>
      </c>
      <c r="D2916" s="208" t="b">
        <f t="shared" si="233"/>
        <v>0</v>
      </c>
      <c r="E2916" s="220" t="b">
        <f t="shared" si="230"/>
        <v>0</v>
      </c>
      <c r="F2916" s="219">
        <f t="shared" si="234"/>
        <v>45280</v>
      </c>
      <c r="G2916" s="219">
        <f t="shared" si="231"/>
        <v>45280</v>
      </c>
    </row>
    <row r="2917" spans="3:7" s="196" customFormat="1" x14ac:dyDescent="0.25">
      <c r="C2917" s="219">
        <f t="shared" si="232"/>
        <v>45281</v>
      </c>
      <c r="D2917" s="208" t="b">
        <f t="shared" si="233"/>
        <v>0</v>
      </c>
      <c r="E2917" s="220" t="b">
        <f t="shared" si="230"/>
        <v>0</v>
      </c>
      <c r="F2917" s="219">
        <f t="shared" si="234"/>
        <v>45281</v>
      </c>
      <c r="G2917" s="219">
        <f t="shared" si="231"/>
        <v>45281</v>
      </c>
    </row>
    <row r="2918" spans="3:7" s="196" customFormat="1" x14ac:dyDescent="0.25">
      <c r="C2918" s="219">
        <f t="shared" si="232"/>
        <v>45282</v>
      </c>
      <c r="D2918" s="208" t="b">
        <f t="shared" si="233"/>
        <v>0</v>
      </c>
      <c r="E2918" s="220" t="b">
        <f t="shared" si="230"/>
        <v>0</v>
      </c>
      <c r="F2918" s="219">
        <f t="shared" si="234"/>
        <v>45282</v>
      </c>
      <c r="G2918" s="219">
        <f t="shared" si="231"/>
        <v>45282</v>
      </c>
    </row>
    <row r="2919" spans="3:7" s="196" customFormat="1" x14ac:dyDescent="0.25">
      <c r="C2919" s="219">
        <f t="shared" si="232"/>
        <v>45283</v>
      </c>
      <c r="D2919" s="208" t="b">
        <f t="shared" si="233"/>
        <v>1</v>
      </c>
      <c r="E2919" s="220" t="b">
        <f t="shared" si="230"/>
        <v>0</v>
      </c>
      <c r="F2919" s="219" t="b">
        <f t="shared" si="234"/>
        <v>0</v>
      </c>
      <c r="G2919" s="219">
        <f t="shared" si="231"/>
        <v>45287</v>
      </c>
    </row>
    <row r="2920" spans="3:7" s="196" customFormat="1" x14ac:dyDescent="0.25">
      <c r="C2920" s="219">
        <f t="shared" si="232"/>
        <v>45284</v>
      </c>
      <c r="D2920" s="208" t="b">
        <f t="shared" si="233"/>
        <v>1</v>
      </c>
      <c r="E2920" s="220" t="b">
        <f t="shared" si="230"/>
        <v>0</v>
      </c>
      <c r="F2920" s="219" t="b">
        <f t="shared" si="234"/>
        <v>0</v>
      </c>
      <c r="G2920" s="219">
        <f t="shared" si="231"/>
        <v>45287</v>
      </c>
    </row>
    <row r="2921" spans="3:7" s="196" customFormat="1" x14ac:dyDescent="0.25">
      <c r="C2921" s="219">
        <f t="shared" si="232"/>
        <v>45285</v>
      </c>
      <c r="D2921" s="208" t="b">
        <f t="shared" si="233"/>
        <v>0</v>
      </c>
      <c r="E2921" s="220" t="b">
        <f t="shared" si="230"/>
        <v>1</v>
      </c>
      <c r="F2921" s="219" t="b">
        <f t="shared" si="234"/>
        <v>0</v>
      </c>
      <c r="G2921" s="219">
        <f t="shared" si="231"/>
        <v>45287</v>
      </c>
    </row>
    <row r="2922" spans="3:7" s="196" customFormat="1" x14ac:dyDescent="0.25">
      <c r="C2922" s="219">
        <f t="shared" si="232"/>
        <v>45286</v>
      </c>
      <c r="D2922" s="208" t="b">
        <f t="shared" si="233"/>
        <v>0</v>
      </c>
      <c r="E2922" s="220" t="b">
        <f t="shared" si="230"/>
        <v>1</v>
      </c>
      <c r="F2922" s="219" t="b">
        <f t="shared" si="234"/>
        <v>0</v>
      </c>
      <c r="G2922" s="219">
        <f t="shared" si="231"/>
        <v>45287</v>
      </c>
    </row>
    <row r="2923" spans="3:7" s="196" customFormat="1" x14ac:dyDescent="0.25">
      <c r="C2923" s="219">
        <f t="shared" si="232"/>
        <v>45287</v>
      </c>
      <c r="D2923" s="208" t="b">
        <f t="shared" si="233"/>
        <v>0</v>
      </c>
      <c r="E2923" s="220" t="b">
        <f t="shared" si="230"/>
        <v>0</v>
      </c>
      <c r="F2923" s="219">
        <f t="shared" si="234"/>
        <v>45287</v>
      </c>
      <c r="G2923" s="219">
        <f t="shared" si="231"/>
        <v>45287</v>
      </c>
    </row>
    <row r="2924" spans="3:7" s="196" customFormat="1" x14ac:dyDescent="0.25">
      <c r="C2924" s="219">
        <f t="shared" si="232"/>
        <v>45288</v>
      </c>
      <c r="D2924" s="208" t="b">
        <f t="shared" si="233"/>
        <v>0</v>
      </c>
      <c r="E2924" s="220" t="b">
        <f t="shared" si="230"/>
        <v>0</v>
      </c>
      <c r="F2924" s="219">
        <f t="shared" si="234"/>
        <v>45288</v>
      </c>
      <c r="G2924" s="219">
        <f t="shared" si="231"/>
        <v>45288</v>
      </c>
    </row>
    <row r="2925" spans="3:7" s="196" customFormat="1" x14ac:dyDescent="0.25">
      <c r="C2925" s="219">
        <f t="shared" si="232"/>
        <v>45289</v>
      </c>
      <c r="D2925" s="208" t="b">
        <f t="shared" si="233"/>
        <v>0</v>
      </c>
      <c r="E2925" s="220" t="b">
        <f t="shared" si="230"/>
        <v>0</v>
      </c>
      <c r="F2925" s="219">
        <f t="shared" si="234"/>
        <v>45289</v>
      </c>
      <c r="G2925" s="219">
        <f t="shared" si="231"/>
        <v>45289</v>
      </c>
    </row>
    <row r="2926" spans="3:7" s="196" customFormat="1" x14ac:dyDescent="0.25">
      <c r="C2926" s="219">
        <f t="shared" si="232"/>
        <v>45290</v>
      </c>
      <c r="D2926" s="208" t="b">
        <f t="shared" si="233"/>
        <v>1</v>
      </c>
      <c r="E2926" s="220" t="b">
        <f t="shared" si="230"/>
        <v>0</v>
      </c>
      <c r="F2926" s="219" t="b">
        <f t="shared" si="234"/>
        <v>0</v>
      </c>
      <c r="G2926" s="219">
        <f t="shared" si="231"/>
        <v>45293</v>
      </c>
    </row>
    <row r="2927" spans="3:7" s="196" customFormat="1" x14ac:dyDescent="0.25">
      <c r="C2927" s="219">
        <f t="shared" si="232"/>
        <v>45291</v>
      </c>
      <c r="D2927" s="208" t="b">
        <f t="shared" si="233"/>
        <v>1</v>
      </c>
      <c r="E2927" s="220" t="b">
        <f t="shared" si="230"/>
        <v>0</v>
      </c>
      <c r="F2927" s="219" t="b">
        <f t="shared" si="234"/>
        <v>0</v>
      </c>
      <c r="G2927" s="219">
        <f t="shared" si="231"/>
        <v>45293</v>
      </c>
    </row>
    <row r="2928" spans="3:7" s="196" customFormat="1" x14ac:dyDescent="0.25">
      <c r="C2928" s="219">
        <f t="shared" si="232"/>
        <v>45292</v>
      </c>
      <c r="D2928" s="208" t="b">
        <f t="shared" si="233"/>
        <v>0</v>
      </c>
      <c r="E2928" s="220" t="b">
        <f t="shared" si="230"/>
        <v>1</v>
      </c>
      <c r="F2928" s="219" t="b">
        <f t="shared" si="234"/>
        <v>0</v>
      </c>
      <c r="G2928" s="219">
        <f t="shared" si="231"/>
        <v>45293</v>
      </c>
    </row>
    <row r="2929" spans="3:7" s="196" customFormat="1" x14ac:dyDescent="0.25">
      <c r="C2929" s="219">
        <f t="shared" si="232"/>
        <v>45293</v>
      </c>
      <c r="D2929" s="208" t="b">
        <f t="shared" si="233"/>
        <v>0</v>
      </c>
      <c r="E2929" s="220" t="b">
        <f t="shared" si="230"/>
        <v>0</v>
      </c>
      <c r="F2929" s="219">
        <f t="shared" si="234"/>
        <v>45293</v>
      </c>
      <c r="G2929" s="219">
        <f t="shared" si="231"/>
        <v>45293</v>
      </c>
    </row>
    <row r="2930" spans="3:7" s="196" customFormat="1" x14ac:dyDescent="0.25">
      <c r="C2930" s="219">
        <f t="shared" si="232"/>
        <v>45294</v>
      </c>
      <c r="D2930" s="208" t="b">
        <f t="shared" si="233"/>
        <v>0</v>
      </c>
      <c r="E2930" s="220" t="b">
        <f t="shared" si="230"/>
        <v>0</v>
      </c>
      <c r="F2930" s="219">
        <f t="shared" si="234"/>
        <v>45294</v>
      </c>
      <c r="G2930" s="219">
        <f t="shared" si="231"/>
        <v>45294</v>
      </c>
    </row>
    <row r="2931" spans="3:7" s="196" customFormat="1" x14ac:dyDescent="0.25">
      <c r="C2931" s="219">
        <f t="shared" si="232"/>
        <v>45295</v>
      </c>
      <c r="D2931" s="208" t="b">
        <f t="shared" si="233"/>
        <v>0</v>
      </c>
      <c r="E2931" s="220" t="b">
        <f t="shared" si="230"/>
        <v>0</v>
      </c>
      <c r="F2931" s="219">
        <f t="shared" si="234"/>
        <v>45295</v>
      </c>
      <c r="G2931" s="219">
        <f t="shared" si="231"/>
        <v>45295</v>
      </c>
    </row>
    <row r="2932" spans="3:7" s="196" customFormat="1" x14ac:dyDescent="0.25">
      <c r="C2932" s="219">
        <f t="shared" si="232"/>
        <v>45296</v>
      </c>
      <c r="D2932" s="208" t="b">
        <f t="shared" si="233"/>
        <v>0</v>
      </c>
      <c r="E2932" s="220" t="b">
        <f t="shared" si="230"/>
        <v>0</v>
      </c>
      <c r="F2932" s="219">
        <f t="shared" si="234"/>
        <v>45296</v>
      </c>
      <c r="G2932" s="219">
        <f t="shared" si="231"/>
        <v>45296</v>
      </c>
    </row>
    <row r="2933" spans="3:7" s="196" customFormat="1" x14ac:dyDescent="0.25">
      <c r="C2933" s="219">
        <f t="shared" si="232"/>
        <v>45297</v>
      </c>
      <c r="D2933" s="208" t="b">
        <f t="shared" si="233"/>
        <v>1</v>
      </c>
      <c r="E2933" s="220" t="b">
        <f t="shared" si="230"/>
        <v>0</v>
      </c>
      <c r="F2933" s="219" t="b">
        <f t="shared" si="234"/>
        <v>0</v>
      </c>
      <c r="G2933" s="219">
        <f t="shared" si="231"/>
        <v>45299</v>
      </c>
    </row>
    <row r="2934" spans="3:7" s="196" customFormat="1" x14ac:dyDescent="0.25">
      <c r="C2934" s="219">
        <f t="shared" si="232"/>
        <v>45298</v>
      </c>
      <c r="D2934" s="208" t="b">
        <f t="shared" si="233"/>
        <v>1</v>
      </c>
      <c r="E2934" s="220" t="b">
        <f t="shared" si="230"/>
        <v>0</v>
      </c>
      <c r="F2934" s="219" t="b">
        <f t="shared" si="234"/>
        <v>0</v>
      </c>
      <c r="G2934" s="219">
        <f t="shared" si="231"/>
        <v>45299</v>
      </c>
    </row>
    <row r="2935" spans="3:7" s="196" customFormat="1" x14ac:dyDescent="0.25">
      <c r="C2935" s="219">
        <f t="shared" si="232"/>
        <v>45299</v>
      </c>
      <c r="D2935" s="208" t="b">
        <f t="shared" si="233"/>
        <v>0</v>
      </c>
      <c r="E2935" s="220" t="b">
        <f t="shared" si="230"/>
        <v>0</v>
      </c>
      <c r="F2935" s="219">
        <f t="shared" si="234"/>
        <v>45299</v>
      </c>
      <c r="G2935" s="219">
        <f t="shared" si="231"/>
        <v>45299</v>
      </c>
    </row>
    <row r="2936" spans="3:7" s="196" customFormat="1" x14ac:dyDescent="0.25">
      <c r="C2936" s="219">
        <f t="shared" si="232"/>
        <v>45300</v>
      </c>
      <c r="D2936" s="208" t="b">
        <f t="shared" si="233"/>
        <v>0</v>
      </c>
      <c r="E2936" s="220" t="b">
        <f t="shared" si="230"/>
        <v>0</v>
      </c>
      <c r="F2936" s="219">
        <f t="shared" si="234"/>
        <v>45300</v>
      </c>
      <c r="G2936" s="219">
        <f t="shared" si="231"/>
        <v>45300</v>
      </c>
    </row>
    <row r="2937" spans="3:7" s="196" customFormat="1" x14ac:dyDescent="0.25">
      <c r="C2937" s="219">
        <f t="shared" si="232"/>
        <v>45301</v>
      </c>
      <c r="D2937" s="208" t="b">
        <f t="shared" si="233"/>
        <v>0</v>
      </c>
      <c r="E2937" s="220" t="b">
        <f t="shared" si="230"/>
        <v>0</v>
      </c>
      <c r="F2937" s="219">
        <f t="shared" si="234"/>
        <v>45301</v>
      </c>
      <c r="G2937" s="219">
        <f t="shared" si="231"/>
        <v>45301</v>
      </c>
    </row>
    <row r="2938" spans="3:7" s="196" customFormat="1" x14ac:dyDescent="0.25">
      <c r="C2938" s="219">
        <f t="shared" si="232"/>
        <v>45302</v>
      </c>
      <c r="D2938" s="208" t="b">
        <f t="shared" si="233"/>
        <v>0</v>
      </c>
      <c r="E2938" s="220" t="b">
        <f t="shared" si="230"/>
        <v>0</v>
      </c>
      <c r="F2938" s="219">
        <f t="shared" si="234"/>
        <v>45302</v>
      </c>
      <c r="G2938" s="219">
        <f t="shared" si="231"/>
        <v>45302</v>
      </c>
    </row>
    <row r="2939" spans="3:7" s="196" customFormat="1" x14ac:dyDescent="0.25">
      <c r="C2939" s="219">
        <f t="shared" si="232"/>
        <v>45303</v>
      </c>
      <c r="D2939" s="208" t="b">
        <f t="shared" si="233"/>
        <v>0</v>
      </c>
      <c r="E2939" s="220" t="b">
        <f t="shared" si="230"/>
        <v>0</v>
      </c>
      <c r="F2939" s="219">
        <f t="shared" si="234"/>
        <v>45303</v>
      </c>
      <c r="G2939" s="219">
        <f t="shared" si="231"/>
        <v>45303</v>
      </c>
    </row>
    <row r="2940" spans="3:7" s="196" customFormat="1" x14ac:dyDescent="0.25">
      <c r="C2940" s="219">
        <f t="shared" si="232"/>
        <v>45304</v>
      </c>
      <c r="D2940" s="208" t="b">
        <f t="shared" si="233"/>
        <v>1</v>
      </c>
      <c r="E2940" s="220" t="b">
        <f t="shared" si="230"/>
        <v>0</v>
      </c>
      <c r="F2940" s="219" t="b">
        <f t="shared" si="234"/>
        <v>0</v>
      </c>
      <c r="G2940" s="219">
        <f t="shared" si="231"/>
        <v>45306</v>
      </c>
    </row>
    <row r="2941" spans="3:7" s="196" customFormat="1" x14ac:dyDescent="0.25">
      <c r="C2941" s="219">
        <f t="shared" si="232"/>
        <v>45305</v>
      </c>
      <c r="D2941" s="208" t="b">
        <f t="shared" si="233"/>
        <v>1</v>
      </c>
      <c r="E2941" s="220" t="b">
        <f t="shared" si="230"/>
        <v>0</v>
      </c>
      <c r="F2941" s="219" t="b">
        <f t="shared" si="234"/>
        <v>0</v>
      </c>
      <c r="G2941" s="219">
        <f t="shared" si="231"/>
        <v>45306</v>
      </c>
    </row>
    <row r="2942" spans="3:7" s="196" customFormat="1" x14ac:dyDescent="0.25">
      <c r="C2942" s="219">
        <f t="shared" si="232"/>
        <v>45306</v>
      </c>
      <c r="D2942" s="208" t="b">
        <f t="shared" si="233"/>
        <v>0</v>
      </c>
      <c r="E2942" s="220" t="b">
        <f t="shared" si="230"/>
        <v>0</v>
      </c>
      <c r="F2942" s="219">
        <f t="shared" si="234"/>
        <v>45306</v>
      </c>
      <c r="G2942" s="219">
        <f t="shared" si="231"/>
        <v>45306</v>
      </c>
    </row>
    <row r="2943" spans="3:7" s="196" customFormat="1" x14ac:dyDescent="0.25">
      <c r="C2943" s="219">
        <f t="shared" si="232"/>
        <v>45307</v>
      </c>
      <c r="D2943" s="208" t="b">
        <f t="shared" si="233"/>
        <v>0</v>
      </c>
      <c r="E2943" s="220" t="b">
        <f t="shared" si="230"/>
        <v>0</v>
      </c>
      <c r="F2943" s="219">
        <f t="shared" si="234"/>
        <v>45307</v>
      </c>
      <c r="G2943" s="219">
        <f t="shared" si="231"/>
        <v>45307</v>
      </c>
    </row>
    <row r="2944" spans="3:7" s="196" customFormat="1" x14ac:dyDescent="0.25">
      <c r="C2944" s="219">
        <f t="shared" si="232"/>
        <v>45308</v>
      </c>
      <c r="D2944" s="208" t="b">
        <f t="shared" si="233"/>
        <v>0</v>
      </c>
      <c r="E2944" s="220" t="b">
        <f t="shared" si="230"/>
        <v>0</v>
      </c>
      <c r="F2944" s="219">
        <f t="shared" si="234"/>
        <v>45308</v>
      </c>
      <c r="G2944" s="219">
        <f t="shared" si="231"/>
        <v>45308</v>
      </c>
    </row>
    <row r="2945" spans="3:7" s="196" customFormat="1" x14ac:dyDescent="0.25">
      <c r="C2945" s="219">
        <f t="shared" si="232"/>
        <v>45309</v>
      </c>
      <c r="D2945" s="208" t="b">
        <f t="shared" si="233"/>
        <v>0</v>
      </c>
      <c r="E2945" s="220" t="b">
        <f t="shared" si="230"/>
        <v>0</v>
      </c>
      <c r="F2945" s="219">
        <f t="shared" si="234"/>
        <v>45309</v>
      </c>
      <c r="G2945" s="219">
        <f t="shared" si="231"/>
        <v>45309</v>
      </c>
    </row>
    <row r="2946" spans="3:7" s="196" customFormat="1" x14ac:dyDescent="0.25">
      <c r="C2946" s="219">
        <f t="shared" si="232"/>
        <v>45310</v>
      </c>
      <c r="D2946" s="208" t="b">
        <f t="shared" si="233"/>
        <v>0</v>
      </c>
      <c r="E2946" s="220" t="b">
        <f t="shared" si="230"/>
        <v>0</v>
      </c>
      <c r="F2946" s="219">
        <f t="shared" si="234"/>
        <v>45310</v>
      </c>
      <c r="G2946" s="219">
        <f t="shared" si="231"/>
        <v>45310</v>
      </c>
    </row>
    <row r="2947" spans="3:7" s="196" customFormat="1" x14ac:dyDescent="0.25">
      <c r="C2947" s="219">
        <f t="shared" si="232"/>
        <v>45311</v>
      </c>
      <c r="D2947" s="208" t="b">
        <f t="shared" si="233"/>
        <v>1</v>
      </c>
      <c r="E2947" s="220" t="b">
        <f t="shared" si="230"/>
        <v>0</v>
      </c>
      <c r="F2947" s="219" t="b">
        <f t="shared" si="234"/>
        <v>0</v>
      </c>
      <c r="G2947" s="219">
        <f t="shared" si="231"/>
        <v>45313</v>
      </c>
    </row>
    <row r="2948" spans="3:7" s="196" customFormat="1" x14ac:dyDescent="0.25">
      <c r="C2948" s="219">
        <f t="shared" si="232"/>
        <v>45312</v>
      </c>
      <c r="D2948" s="208" t="b">
        <f t="shared" si="233"/>
        <v>1</v>
      </c>
      <c r="E2948" s="220" t="b">
        <f t="shared" si="230"/>
        <v>0</v>
      </c>
      <c r="F2948" s="219" t="b">
        <f t="shared" si="234"/>
        <v>0</v>
      </c>
      <c r="G2948" s="219">
        <f t="shared" si="231"/>
        <v>45313</v>
      </c>
    </row>
    <row r="2949" spans="3:7" s="196" customFormat="1" x14ac:dyDescent="0.25">
      <c r="C2949" s="219">
        <f t="shared" si="232"/>
        <v>45313</v>
      </c>
      <c r="D2949" s="208" t="b">
        <f t="shared" si="233"/>
        <v>0</v>
      </c>
      <c r="E2949" s="220" t="b">
        <f t="shared" si="230"/>
        <v>0</v>
      </c>
      <c r="F2949" s="219">
        <f t="shared" si="234"/>
        <v>45313</v>
      </c>
      <c r="G2949" s="219">
        <f t="shared" si="231"/>
        <v>45313</v>
      </c>
    </row>
    <row r="2950" spans="3:7" s="196" customFormat="1" x14ac:dyDescent="0.25">
      <c r="C2950" s="219">
        <f t="shared" si="232"/>
        <v>45314</v>
      </c>
      <c r="D2950" s="208" t="b">
        <f t="shared" si="233"/>
        <v>0</v>
      </c>
      <c r="E2950" s="220" t="b">
        <f t="shared" ref="E2950:E3013" si="235">IF(TYPE(VLOOKUP(C2950,Holydays,1,0))&lt;&gt;1,FALSE,TRUE)</f>
        <v>0</v>
      </c>
      <c r="F2950" s="219">
        <f t="shared" si="234"/>
        <v>45314</v>
      </c>
      <c r="G2950" s="219">
        <f t="shared" ref="G2950:G3013" si="236">IF(F2950,F2950,WORKDAY(C2950,1,Holydays))</f>
        <v>45314</v>
      </c>
    </row>
    <row r="2951" spans="3:7" s="196" customFormat="1" x14ac:dyDescent="0.25">
      <c r="C2951" s="219">
        <f t="shared" ref="C2951:C3014" si="237">C2950+1</f>
        <v>45315</v>
      </c>
      <c r="D2951" s="208" t="b">
        <f t="shared" ref="D2951:D3014" si="238">IF(WEEKDAY(C2951,2)&gt;5,TRUE)</f>
        <v>0</v>
      </c>
      <c r="E2951" s="220" t="b">
        <f t="shared" si="235"/>
        <v>0</v>
      </c>
      <c r="F2951" s="219">
        <f t="shared" ref="F2951:F3014" si="239">IF(OR(D2951,E2951),FALSE,C2951)</f>
        <v>45315</v>
      </c>
      <c r="G2951" s="219">
        <f t="shared" si="236"/>
        <v>45315</v>
      </c>
    </row>
    <row r="2952" spans="3:7" s="196" customFormat="1" x14ac:dyDescent="0.25">
      <c r="C2952" s="219">
        <f t="shared" si="237"/>
        <v>45316</v>
      </c>
      <c r="D2952" s="208" t="b">
        <f t="shared" si="238"/>
        <v>0</v>
      </c>
      <c r="E2952" s="220" t="b">
        <f t="shared" si="235"/>
        <v>0</v>
      </c>
      <c r="F2952" s="219">
        <f t="shared" si="239"/>
        <v>45316</v>
      </c>
      <c r="G2952" s="219">
        <f t="shared" si="236"/>
        <v>45316</v>
      </c>
    </row>
    <row r="2953" spans="3:7" s="196" customFormat="1" x14ac:dyDescent="0.25">
      <c r="C2953" s="219">
        <f t="shared" si="237"/>
        <v>45317</v>
      </c>
      <c r="D2953" s="208" t="b">
        <f t="shared" si="238"/>
        <v>0</v>
      </c>
      <c r="E2953" s="220" t="b">
        <f t="shared" si="235"/>
        <v>0</v>
      </c>
      <c r="F2953" s="219">
        <f t="shared" si="239"/>
        <v>45317</v>
      </c>
      <c r="G2953" s="219">
        <f t="shared" si="236"/>
        <v>45317</v>
      </c>
    </row>
    <row r="2954" spans="3:7" s="196" customFormat="1" x14ac:dyDescent="0.25">
      <c r="C2954" s="219">
        <f t="shared" si="237"/>
        <v>45318</v>
      </c>
      <c r="D2954" s="208" t="b">
        <f t="shared" si="238"/>
        <v>1</v>
      </c>
      <c r="E2954" s="220" t="b">
        <f t="shared" si="235"/>
        <v>0</v>
      </c>
      <c r="F2954" s="219" t="b">
        <f t="shared" si="239"/>
        <v>0</v>
      </c>
      <c r="G2954" s="219">
        <f t="shared" si="236"/>
        <v>45320</v>
      </c>
    </row>
    <row r="2955" spans="3:7" s="196" customFormat="1" x14ac:dyDescent="0.25">
      <c r="C2955" s="219">
        <f t="shared" si="237"/>
        <v>45319</v>
      </c>
      <c r="D2955" s="208" t="b">
        <f t="shared" si="238"/>
        <v>1</v>
      </c>
      <c r="E2955" s="220" t="b">
        <f t="shared" si="235"/>
        <v>0</v>
      </c>
      <c r="F2955" s="219" t="b">
        <f t="shared" si="239"/>
        <v>0</v>
      </c>
      <c r="G2955" s="219">
        <f t="shared" si="236"/>
        <v>45320</v>
      </c>
    </row>
    <row r="2956" spans="3:7" s="196" customFormat="1" x14ac:dyDescent="0.25">
      <c r="C2956" s="219">
        <f t="shared" si="237"/>
        <v>45320</v>
      </c>
      <c r="D2956" s="208" t="b">
        <f t="shared" si="238"/>
        <v>0</v>
      </c>
      <c r="E2956" s="220" t="b">
        <f t="shared" si="235"/>
        <v>0</v>
      </c>
      <c r="F2956" s="219">
        <f t="shared" si="239"/>
        <v>45320</v>
      </c>
      <c r="G2956" s="219">
        <f t="shared" si="236"/>
        <v>45320</v>
      </c>
    </row>
    <row r="2957" spans="3:7" s="196" customFormat="1" x14ac:dyDescent="0.25">
      <c r="C2957" s="219">
        <f t="shared" si="237"/>
        <v>45321</v>
      </c>
      <c r="D2957" s="208" t="b">
        <f t="shared" si="238"/>
        <v>0</v>
      </c>
      <c r="E2957" s="220" t="b">
        <f t="shared" si="235"/>
        <v>0</v>
      </c>
      <c r="F2957" s="219">
        <f t="shared" si="239"/>
        <v>45321</v>
      </c>
      <c r="G2957" s="219">
        <f t="shared" si="236"/>
        <v>45321</v>
      </c>
    </row>
    <row r="2958" spans="3:7" s="196" customFormat="1" x14ac:dyDescent="0.25">
      <c r="C2958" s="219">
        <f t="shared" si="237"/>
        <v>45322</v>
      </c>
      <c r="D2958" s="208" t="b">
        <f t="shared" si="238"/>
        <v>0</v>
      </c>
      <c r="E2958" s="220" t="b">
        <f t="shared" si="235"/>
        <v>0</v>
      </c>
      <c r="F2958" s="219">
        <f t="shared" si="239"/>
        <v>45322</v>
      </c>
      <c r="G2958" s="219">
        <f t="shared" si="236"/>
        <v>45322</v>
      </c>
    </row>
    <row r="2959" spans="3:7" s="196" customFormat="1" x14ac:dyDescent="0.25">
      <c r="C2959" s="219">
        <f t="shared" si="237"/>
        <v>45323</v>
      </c>
      <c r="D2959" s="208" t="b">
        <f t="shared" si="238"/>
        <v>0</v>
      </c>
      <c r="E2959" s="220" t="b">
        <f t="shared" si="235"/>
        <v>0</v>
      </c>
      <c r="F2959" s="219">
        <f t="shared" si="239"/>
        <v>45323</v>
      </c>
      <c r="G2959" s="219">
        <f t="shared" si="236"/>
        <v>45323</v>
      </c>
    </row>
    <row r="2960" spans="3:7" s="196" customFormat="1" x14ac:dyDescent="0.25">
      <c r="C2960" s="219">
        <f t="shared" si="237"/>
        <v>45324</v>
      </c>
      <c r="D2960" s="208" t="b">
        <f t="shared" si="238"/>
        <v>0</v>
      </c>
      <c r="E2960" s="220" t="b">
        <f t="shared" si="235"/>
        <v>0</v>
      </c>
      <c r="F2960" s="219">
        <f t="shared" si="239"/>
        <v>45324</v>
      </c>
      <c r="G2960" s="219">
        <f t="shared" si="236"/>
        <v>45324</v>
      </c>
    </row>
    <row r="2961" spans="3:7" s="196" customFormat="1" x14ac:dyDescent="0.25">
      <c r="C2961" s="219">
        <f t="shared" si="237"/>
        <v>45325</v>
      </c>
      <c r="D2961" s="208" t="b">
        <f t="shared" si="238"/>
        <v>1</v>
      </c>
      <c r="E2961" s="220" t="b">
        <f t="shared" si="235"/>
        <v>0</v>
      </c>
      <c r="F2961" s="219" t="b">
        <f t="shared" si="239"/>
        <v>0</v>
      </c>
      <c r="G2961" s="219">
        <f t="shared" si="236"/>
        <v>45327</v>
      </c>
    </row>
    <row r="2962" spans="3:7" s="196" customFormat="1" x14ac:dyDescent="0.25">
      <c r="C2962" s="219">
        <f t="shared" si="237"/>
        <v>45326</v>
      </c>
      <c r="D2962" s="208" t="b">
        <f t="shared" si="238"/>
        <v>1</v>
      </c>
      <c r="E2962" s="220" t="b">
        <f t="shared" si="235"/>
        <v>0</v>
      </c>
      <c r="F2962" s="219" t="b">
        <f t="shared" si="239"/>
        <v>0</v>
      </c>
      <c r="G2962" s="219">
        <f t="shared" si="236"/>
        <v>45327</v>
      </c>
    </row>
    <row r="2963" spans="3:7" s="196" customFormat="1" x14ac:dyDescent="0.25">
      <c r="C2963" s="219">
        <f t="shared" si="237"/>
        <v>45327</v>
      </c>
      <c r="D2963" s="208" t="b">
        <f t="shared" si="238"/>
        <v>0</v>
      </c>
      <c r="E2963" s="220" t="b">
        <f t="shared" si="235"/>
        <v>0</v>
      </c>
      <c r="F2963" s="219">
        <f t="shared" si="239"/>
        <v>45327</v>
      </c>
      <c r="G2963" s="219">
        <f t="shared" si="236"/>
        <v>45327</v>
      </c>
    </row>
    <row r="2964" spans="3:7" s="196" customFormat="1" x14ac:dyDescent="0.25">
      <c r="C2964" s="219">
        <f t="shared" si="237"/>
        <v>45328</v>
      </c>
      <c r="D2964" s="208" t="b">
        <f t="shared" si="238"/>
        <v>0</v>
      </c>
      <c r="E2964" s="220" t="b">
        <f t="shared" si="235"/>
        <v>0</v>
      </c>
      <c r="F2964" s="219">
        <f t="shared" si="239"/>
        <v>45328</v>
      </c>
      <c r="G2964" s="219">
        <f t="shared" si="236"/>
        <v>45328</v>
      </c>
    </row>
    <row r="2965" spans="3:7" s="196" customFormat="1" x14ac:dyDescent="0.25">
      <c r="C2965" s="219">
        <f t="shared" si="237"/>
        <v>45329</v>
      </c>
      <c r="D2965" s="208" t="b">
        <f t="shared" si="238"/>
        <v>0</v>
      </c>
      <c r="E2965" s="220" t="b">
        <f t="shared" si="235"/>
        <v>0</v>
      </c>
      <c r="F2965" s="219">
        <f t="shared" si="239"/>
        <v>45329</v>
      </c>
      <c r="G2965" s="219">
        <f t="shared" si="236"/>
        <v>45329</v>
      </c>
    </row>
    <row r="2966" spans="3:7" s="196" customFormat="1" x14ac:dyDescent="0.25">
      <c r="C2966" s="219">
        <f t="shared" si="237"/>
        <v>45330</v>
      </c>
      <c r="D2966" s="208" t="b">
        <f t="shared" si="238"/>
        <v>0</v>
      </c>
      <c r="E2966" s="220" t="b">
        <f t="shared" si="235"/>
        <v>0</v>
      </c>
      <c r="F2966" s="219">
        <f t="shared" si="239"/>
        <v>45330</v>
      </c>
      <c r="G2966" s="219">
        <f t="shared" si="236"/>
        <v>45330</v>
      </c>
    </row>
    <row r="2967" spans="3:7" s="196" customFormat="1" x14ac:dyDescent="0.25">
      <c r="C2967" s="219">
        <f t="shared" si="237"/>
        <v>45331</v>
      </c>
      <c r="D2967" s="208" t="b">
        <f t="shared" si="238"/>
        <v>0</v>
      </c>
      <c r="E2967" s="220" t="b">
        <f t="shared" si="235"/>
        <v>0</v>
      </c>
      <c r="F2967" s="219">
        <f t="shared" si="239"/>
        <v>45331</v>
      </c>
      <c r="G2967" s="219">
        <f t="shared" si="236"/>
        <v>45331</v>
      </c>
    </row>
    <row r="2968" spans="3:7" s="196" customFormat="1" x14ac:dyDescent="0.25">
      <c r="C2968" s="219">
        <f t="shared" si="237"/>
        <v>45332</v>
      </c>
      <c r="D2968" s="208" t="b">
        <f t="shared" si="238"/>
        <v>1</v>
      </c>
      <c r="E2968" s="220" t="b">
        <f t="shared" si="235"/>
        <v>0</v>
      </c>
      <c r="F2968" s="219" t="b">
        <f t="shared" si="239"/>
        <v>0</v>
      </c>
      <c r="G2968" s="219">
        <f t="shared" si="236"/>
        <v>45334</v>
      </c>
    </row>
    <row r="2969" spans="3:7" s="196" customFormat="1" x14ac:dyDescent="0.25">
      <c r="C2969" s="219">
        <f t="shared" si="237"/>
        <v>45333</v>
      </c>
      <c r="D2969" s="208" t="b">
        <f t="shared" si="238"/>
        <v>1</v>
      </c>
      <c r="E2969" s="220" t="b">
        <f t="shared" si="235"/>
        <v>0</v>
      </c>
      <c r="F2969" s="219" t="b">
        <f t="shared" si="239"/>
        <v>0</v>
      </c>
      <c r="G2969" s="219">
        <f t="shared" si="236"/>
        <v>45334</v>
      </c>
    </row>
    <row r="2970" spans="3:7" s="196" customFormat="1" x14ac:dyDescent="0.25">
      <c r="C2970" s="219">
        <f t="shared" si="237"/>
        <v>45334</v>
      </c>
      <c r="D2970" s="208" t="b">
        <f t="shared" si="238"/>
        <v>0</v>
      </c>
      <c r="E2970" s="220" t="b">
        <f t="shared" si="235"/>
        <v>0</v>
      </c>
      <c r="F2970" s="219">
        <f t="shared" si="239"/>
        <v>45334</v>
      </c>
      <c r="G2970" s="219">
        <f t="shared" si="236"/>
        <v>45334</v>
      </c>
    </row>
    <row r="2971" spans="3:7" s="196" customFormat="1" x14ac:dyDescent="0.25">
      <c r="C2971" s="219">
        <f t="shared" si="237"/>
        <v>45335</v>
      </c>
      <c r="D2971" s="208" t="b">
        <f t="shared" si="238"/>
        <v>0</v>
      </c>
      <c r="E2971" s="220" t="b">
        <f t="shared" si="235"/>
        <v>0</v>
      </c>
      <c r="F2971" s="219">
        <f t="shared" si="239"/>
        <v>45335</v>
      </c>
      <c r="G2971" s="219">
        <f t="shared" si="236"/>
        <v>45335</v>
      </c>
    </row>
    <row r="2972" spans="3:7" s="196" customFormat="1" x14ac:dyDescent="0.25">
      <c r="C2972" s="219">
        <f t="shared" si="237"/>
        <v>45336</v>
      </c>
      <c r="D2972" s="208" t="b">
        <f t="shared" si="238"/>
        <v>0</v>
      </c>
      <c r="E2972" s="220" t="b">
        <f t="shared" si="235"/>
        <v>0</v>
      </c>
      <c r="F2972" s="219">
        <f t="shared" si="239"/>
        <v>45336</v>
      </c>
      <c r="G2972" s="219">
        <f t="shared" si="236"/>
        <v>45336</v>
      </c>
    </row>
    <row r="2973" spans="3:7" s="196" customFormat="1" x14ac:dyDescent="0.25">
      <c r="C2973" s="219">
        <f t="shared" si="237"/>
        <v>45337</v>
      </c>
      <c r="D2973" s="208" t="b">
        <f t="shared" si="238"/>
        <v>0</v>
      </c>
      <c r="E2973" s="220" t="b">
        <f t="shared" si="235"/>
        <v>0</v>
      </c>
      <c r="F2973" s="219">
        <f t="shared" si="239"/>
        <v>45337</v>
      </c>
      <c r="G2973" s="219">
        <f t="shared" si="236"/>
        <v>45337</v>
      </c>
    </row>
    <row r="2974" spans="3:7" s="196" customFormat="1" x14ac:dyDescent="0.25">
      <c r="C2974" s="219">
        <f t="shared" si="237"/>
        <v>45338</v>
      </c>
      <c r="D2974" s="208" t="b">
        <f t="shared" si="238"/>
        <v>0</v>
      </c>
      <c r="E2974" s="220" t="b">
        <f t="shared" si="235"/>
        <v>0</v>
      </c>
      <c r="F2974" s="219">
        <f t="shared" si="239"/>
        <v>45338</v>
      </c>
      <c r="G2974" s="219">
        <f t="shared" si="236"/>
        <v>45338</v>
      </c>
    </row>
    <row r="2975" spans="3:7" s="196" customFormat="1" x14ac:dyDescent="0.25">
      <c r="C2975" s="219">
        <f t="shared" si="237"/>
        <v>45339</v>
      </c>
      <c r="D2975" s="208" t="b">
        <f t="shared" si="238"/>
        <v>1</v>
      </c>
      <c r="E2975" s="220" t="b">
        <f t="shared" si="235"/>
        <v>0</v>
      </c>
      <c r="F2975" s="219" t="b">
        <f t="shared" si="239"/>
        <v>0</v>
      </c>
      <c r="G2975" s="219">
        <f t="shared" si="236"/>
        <v>45341</v>
      </c>
    </row>
    <row r="2976" spans="3:7" s="196" customFormat="1" x14ac:dyDescent="0.25">
      <c r="C2976" s="219">
        <f t="shared" si="237"/>
        <v>45340</v>
      </c>
      <c r="D2976" s="208" t="b">
        <f t="shared" si="238"/>
        <v>1</v>
      </c>
      <c r="E2976" s="220" t="b">
        <f t="shared" si="235"/>
        <v>0</v>
      </c>
      <c r="F2976" s="219" t="b">
        <f t="shared" si="239"/>
        <v>0</v>
      </c>
      <c r="G2976" s="219">
        <f t="shared" si="236"/>
        <v>45341</v>
      </c>
    </row>
    <row r="2977" spans="3:7" s="196" customFormat="1" x14ac:dyDescent="0.25">
      <c r="C2977" s="219">
        <f t="shared" si="237"/>
        <v>45341</v>
      </c>
      <c r="D2977" s="208" t="b">
        <f t="shared" si="238"/>
        <v>0</v>
      </c>
      <c r="E2977" s="220" t="b">
        <f t="shared" si="235"/>
        <v>0</v>
      </c>
      <c r="F2977" s="219">
        <f t="shared" si="239"/>
        <v>45341</v>
      </c>
      <c r="G2977" s="219">
        <f t="shared" si="236"/>
        <v>45341</v>
      </c>
    </row>
    <row r="2978" spans="3:7" s="196" customFormat="1" x14ac:dyDescent="0.25">
      <c r="C2978" s="219">
        <f t="shared" si="237"/>
        <v>45342</v>
      </c>
      <c r="D2978" s="208" t="b">
        <f t="shared" si="238"/>
        <v>0</v>
      </c>
      <c r="E2978" s="220" t="b">
        <f t="shared" si="235"/>
        <v>0</v>
      </c>
      <c r="F2978" s="219">
        <f t="shared" si="239"/>
        <v>45342</v>
      </c>
      <c r="G2978" s="219">
        <f t="shared" si="236"/>
        <v>45342</v>
      </c>
    </row>
    <row r="2979" spans="3:7" s="196" customFormat="1" x14ac:dyDescent="0.25">
      <c r="C2979" s="219">
        <f t="shared" si="237"/>
        <v>45343</v>
      </c>
      <c r="D2979" s="208" t="b">
        <f t="shared" si="238"/>
        <v>0</v>
      </c>
      <c r="E2979" s="220" t="b">
        <f t="shared" si="235"/>
        <v>0</v>
      </c>
      <c r="F2979" s="219">
        <f t="shared" si="239"/>
        <v>45343</v>
      </c>
      <c r="G2979" s="219">
        <f t="shared" si="236"/>
        <v>45343</v>
      </c>
    </row>
    <row r="2980" spans="3:7" s="196" customFormat="1" x14ac:dyDescent="0.25">
      <c r="C2980" s="219">
        <f t="shared" si="237"/>
        <v>45344</v>
      </c>
      <c r="D2980" s="208" t="b">
        <f t="shared" si="238"/>
        <v>0</v>
      </c>
      <c r="E2980" s="220" t="b">
        <f t="shared" si="235"/>
        <v>0</v>
      </c>
      <c r="F2980" s="219">
        <f t="shared" si="239"/>
        <v>45344</v>
      </c>
      <c r="G2980" s="219">
        <f t="shared" si="236"/>
        <v>45344</v>
      </c>
    </row>
    <row r="2981" spans="3:7" s="196" customFormat="1" x14ac:dyDescent="0.25">
      <c r="C2981" s="219">
        <f t="shared" si="237"/>
        <v>45345</v>
      </c>
      <c r="D2981" s="208" t="b">
        <f t="shared" si="238"/>
        <v>0</v>
      </c>
      <c r="E2981" s="220" t="b">
        <f t="shared" si="235"/>
        <v>0</v>
      </c>
      <c r="F2981" s="219">
        <f t="shared" si="239"/>
        <v>45345</v>
      </c>
      <c r="G2981" s="219">
        <f t="shared" si="236"/>
        <v>45345</v>
      </c>
    </row>
    <row r="2982" spans="3:7" s="196" customFormat="1" x14ac:dyDescent="0.25">
      <c r="C2982" s="219">
        <f t="shared" si="237"/>
        <v>45346</v>
      </c>
      <c r="D2982" s="208" t="b">
        <f t="shared" si="238"/>
        <v>1</v>
      </c>
      <c r="E2982" s="220" t="b">
        <f t="shared" si="235"/>
        <v>0</v>
      </c>
      <c r="F2982" s="219" t="b">
        <f t="shared" si="239"/>
        <v>0</v>
      </c>
      <c r="G2982" s="219">
        <f t="shared" si="236"/>
        <v>45348</v>
      </c>
    </row>
    <row r="2983" spans="3:7" s="196" customFormat="1" x14ac:dyDescent="0.25">
      <c r="C2983" s="219">
        <f t="shared" si="237"/>
        <v>45347</v>
      </c>
      <c r="D2983" s="208" t="b">
        <f t="shared" si="238"/>
        <v>1</v>
      </c>
      <c r="E2983" s="220" t="b">
        <f t="shared" si="235"/>
        <v>0</v>
      </c>
      <c r="F2983" s="219" t="b">
        <f t="shared" si="239"/>
        <v>0</v>
      </c>
      <c r="G2983" s="219">
        <f t="shared" si="236"/>
        <v>45348</v>
      </c>
    </row>
    <row r="2984" spans="3:7" s="196" customFormat="1" x14ac:dyDescent="0.25">
      <c r="C2984" s="219">
        <f t="shared" si="237"/>
        <v>45348</v>
      </c>
      <c r="D2984" s="208" t="b">
        <f t="shared" si="238"/>
        <v>0</v>
      </c>
      <c r="E2984" s="220" t="b">
        <f t="shared" si="235"/>
        <v>0</v>
      </c>
      <c r="F2984" s="219">
        <f t="shared" si="239"/>
        <v>45348</v>
      </c>
      <c r="G2984" s="219">
        <f t="shared" si="236"/>
        <v>45348</v>
      </c>
    </row>
    <row r="2985" spans="3:7" s="196" customFormat="1" x14ac:dyDescent="0.25">
      <c r="C2985" s="219">
        <f t="shared" si="237"/>
        <v>45349</v>
      </c>
      <c r="D2985" s="208" t="b">
        <f t="shared" si="238"/>
        <v>0</v>
      </c>
      <c r="E2985" s="220" t="b">
        <f t="shared" si="235"/>
        <v>0</v>
      </c>
      <c r="F2985" s="219">
        <f t="shared" si="239"/>
        <v>45349</v>
      </c>
      <c r="G2985" s="219">
        <f t="shared" si="236"/>
        <v>45349</v>
      </c>
    </row>
    <row r="2986" spans="3:7" s="196" customFormat="1" x14ac:dyDescent="0.25">
      <c r="C2986" s="219">
        <f t="shared" si="237"/>
        <v>45350</v>
      </c>
      <c r="D2986" s="208" t="b">
        <f t="shared" si="238"/>
        <v>0</v>
      </c>
      <c r="E2986" s="220" t="b">
        <f t="shared" si="235"/>
        <v>0</v>
      </c>
      <c r="F2986" s="219">
        <f t="shared" si="239"/>
        <v>45350</v>
      </c>
      <c r="G2986" s="219">
        <f t="shared" si="236"/>
        <v>45350</v>
      </c>
    </row>
    <row r="2987" spans="3:7" s="196" customFormat="1" x14ac:dyDescent="0.25">
      <c r="C2987" s="219">
        <f t="shared" si="237"/>
        <v>45351</v>
      </c>
      <c r="D2987" s="208" t="b">
        <f t="shared" si="238"/>
        <v>0</v>
      </c>
      <c r="E2987" s="220" t="b">
        <f t="shared" si="235"/>
        <v>0</v>
      </c>
      <c r="F2987" s="219">
        <f t="shared" si="239"/>
        <v>45351</v>
      </c>
      <c r="G2987" s="219">
        <f t="shared" si="236"/>
        <v>45351</v>
      </c>
    </row>
    <row r="2988" spans="3:7" s="196" customFormat="1" x14ac:dyDescent="0.25">
      <c r="C2988" s="219">
        <f t="shared" si="237"/>
        <v>45352</v>
      </c>
      <c r="D2988" s="208" t="b">
        <f t="shared" si="238"/>
        <v>0</v>
      </c>
      <c r="E2988" s="220" t="b">
        <f t="shared" si="235"/>
        <v>0</v>
      </c>
      <c r="F2988" s="219">
        <f t="shared" si="239"/>
        <v>45352</v>
      </c>
      <c r="G2988" s="219">
        <f t="shared" si="236"/>
        <v>45352</v>
      </c>
    </row>
    <row r="2989" spans="3:7" s="196" customFormat="1" x14ac:dyDescent="0.25">
      <c r="C2989" s="219">
        <f t="shared" si="237"/>
        <v>45353</v>
      </c>
      <c r="D2989" s="208" t="b">
        <f t="shared" si="238"/>
        <v>1</v>
      </c>
      <c r="E2989" s="220" t="b">
        <f t="shared" si="235"/>
        <v>0</v>
      </c>
      <c r="F2989" s="219" t="b">
        <f t="shared" si="239"/>
        <v>0</v>
      </c>
      <c r="G2989" s="219">
        <f t="shared" si="236"/>
        <v>45355</v>
      </c>
    </row>
    <row r="2990" spans="3:7" s="196" customFormat="1" x14ac:dyDescent="0.25">
      <c r="C2990" s="219">
        <f t="shared" si="237"/>
        <v>45354</v>
      </c>
      <c r="D2990" s="208" t="b">
        <f t="shared" si="238"/>
        <v>1</v>
      </c>
      <c r="E2990" s="220" t="b">
        <f t="shared" si="235"/>
        <v>0</v>
      </c>
      <c r="F2990" s="219" t="b">
        <f t="shared" si="239"/>
        <v>0</v>
      </c>
      <c r="G2990" s="219">
        <f t="shared" si="236"/>
        <v>45355</v>
      </c>
    </row>
    <row r="2991" spans="3:7" s="196" customFormat="1" x14ac:dyDescent="0.25">
      <c r="C2991" s="219">
        <f t="shared" si="237"/>
        <v>45355</v>
      </c>
      <c r="D2991" s="208" t="b">
        <f t="shared" si="238"/>
        <v>0</v>
      </c>
      <c r="E2991" s="220" t="b">
        <f t="shared" si="235"/>
        <v>0</v>
      </c>
      <c r="F2991" s="219">
        <f t="shared" si="239"/>
        <v>45355</v>
      </c>
      <c r="G2991" s="219">
        <f t="shared" si="236"/>
        <v>45355</v>
      </c>
    </row>
    <row r="2992" spans="3:7" s="196" customFormat="1" x14ac:dyDescent="0.25">
      <c r="C2992" s="219">
        <f t="shared" si="237"/>
        <v>45356</v>
      </c>
      <c r="D2992" s="208" t="b">
        <f t="shared" si="238"/>
        <v>0</v>
      </c>
      <c r="E2992" s="220" t="b">
        <f t="shared" si="235"/>
        <v>0</v>
      </c>
      <c r="F2992" s="219">
        <f t="shared" si="239"/>
        <v>45356</v>
      </c>
      <c r="G2992" s="219">
        <f t="shared" si="236"/>
        <v>45356</v>
      </c>
    </row>
    <row r="2993" spans="3:7" s="196" customFormat="1" x14ac:dyDescent="0.25">
      <c r="C2993" s="219">
        <f t="shared" si="237"/>
        <v>45357</v>
      </c>
      <c r="D2993" s="208" t="b">
        <f t="shared" si="238"/>
        <v>0</v>
      </c>
      <c r="E2993" s="220" t="b">
        <f t="shared" si="235"/>
        <v>0</v>
      </c>
      <c r="F2993" s="219">
        <f t="shared" si="239"/>
        <v>45357</v>
      </c>
      <c r="G2993" s="219">
        <f t="shared" si="236"/>
        <v>45357</v>
      </c>
    </row>
    <row r="2994" spans="3:7" s="196" customFormat="1" x14ac:dyDescent="0.25">
      <c r="C2994" s="219">
        <f t="shared" si="237"/>
        <v>45358</v>
      </c>
      <c r="D2994" s="208" t="b">
        <f t="shared" si="238"/>
        <v>0</v>
      </c>
      <c r="E2994" s="220" t="b">
        <f t="shared" si="235"/>
        <v>0</v>
      </c>
      <c r="F2994" s="219">
        <f t="shared" si="239"/>
        <v>45358</v>
      </c>
      <c r="G2994" s="219">
        <f t="shared" si="236"/>
        <v>45358</v>
      </c>
    </row>
    <row r="2995" spans="3:7" s="196" customFormat="1" x14ac:dyDescent="0.25">
      <c r="C2995" s="219">
        <f t="shared" si="237"/>
        <v>45359</v>
      </c>
      <c r="D2995" s="208" t="b">
        <f t="shared" si="238"/>
        <v>0</v>
      </c>
      <c r="E2995" s="220" t="b">
        <f t="shared" si="235"/>
        <v>0</v>
      </c>
      <c r="F2995" s="219">
        <f t="shared" si="239"/>
        <v>45359</v>
      </c>
      <c r="G2995" s="219">
        <f t="shared" si="236"/>
        <v>45359</v>
      </c>
    </row>
    <row r="2996" spans="3:7" s="196" customFormat="1" x14ac:dyDescent="0.25">
      <c r="C2996" s="219">
        <f t="shared" si="237"/>
        <v>45360</v>
      </c>
      <c r="D2996" s="208" t="b">
        <f t="shared" si="238"/>
        <v>1</v>
      </c>
      <c r="E2996" s="220" t="b">
        <f t="shared" si="235"/>
        <v>0</v>
      </c>
      <c r="F2996" s="219" t="b">
        <f t="shared" si="239"/>
        <v>0</v>
      </c>
      <c r="G2996" s="219">
        <f t="shared" si="236"/>
        <v>45362</v>
      </c>
    </row>
    <row r="2997" spans="3:7" s="196" customFormat="1" x14ac:dyDescent="0.25">
      <c r="C2997" s="219">
        <f t="shared" si="237"/>
        <v>45361</v>
      </c>
      <c r="D2997" s="208" t="b">
        <f t="shared" si="238"/>
        <v>1</v>
      </c>
      <c r="E2997" s="220" t="b">
        <f t="shared" si="235"/>
        <v>0</v>
      </c>
      <c r="F2997" s="219" t="b">
        <f t="shared" si="239"/>
        <v>0</v>
      </c>
      <c r="G2997" s="219">
        <f t="shared" si="236"/>
        <v>45362</v>
      </c>
    </row>
    <row r="2998" spans="3:7" s="196" customFormat="1" x14ac:dyDescent="0.25">
      <c r="C2998" s="219">
        <f t="shared" si="237"/>
        <v>45362</v>
      </c>
      <c r="D2998" s="208" t="b">
        <f t="shared" si="238"/>
        <v>0</v>
      </c>
      <c r="E2998" s="220" t="b">
        <f t="shared" si="235"/>
        <v>0</v>
      </c>
      <c r="F2998" s="219">
        <f t="shared" si="239"/>
        <v>45362</v>
      </c>
      <c r="G2998" s="219">
        <f t="shared" si="236"/>
        <v>45362</v>
      </c>
    </row>
    <row r="2999" spans="3:7" s="196" customFormat="1" x14ac:dyDescent="0.25">
      <c r="C2999" s="219">
        <f t="shared" si="237"/>
        <v>45363</v>
      </c>
      <c r="D2999" s="208" t="b">
        <f t="shared" si="238"/>
        <v>0</v>
      </c>
      <c r="E2999" s="220" t="b">
        <f t="shared" si="235"/>
        <v>0</v>
      </c>
      <c r="F2999" s="219">
        <f t="shared" si="239"/>
        <v>45363</v>
      </c>
      <c r="G2999" s="219">
        <f t="shared" si="236"/>
        <v>45363</v>
      </c>
    </row>
    <row r="3000" spans="3:7" s="196" customFormat="1" x14ac:dyDescent="0.25">
      <c r="C3000" s="219">
        <f t="shared" si="237"/>
        <v>45364</v>
      </c>
      <c r="D3000" s="208" t="b">
        <f t="shared" si="238"/>
        <v>0</v>
      </c>
      <c r="E3000" s="220" t="b">
        <f t="shared" si="235"/>
        <v>0</v>
      </c>
      <c r="F3000" s="219">
        <f t="shared" si="239"/>
        <v>45364</v>
      </c>
      <c r="G3000" s="219">
        <f t="shared" si="236"/>
        <v>45364</v>
      </c>
    </row>
    <row r="3001" spans="3:7" s="196" customFormat="1" x14ac:dyDescent="0.25">
      <c r="C3001" s="219">
        <f t="shared" si="237"/>
        <v>45365</v>
      </c>
      <c r="D3001" s="208" t="b">
        <f t="shared" si="238"/>
        <v>0</v>
      </c>
      <c r="E3001" s="220" t="b">
        <f t="shared" si="235"/>
        <v>0</v>
      </c>
      <c r="F3001" s="219">
        <f t="shared" si="239"/>
        <v>45365</v>
      </c>
      <c r="G3001" s="219">
        <f t="shared" si="236"/>
        <v>45365</v>
      </c>
    </row>
    <row r="3002" spans="3:7" s="196" customFormat="1" x14ac:dyDescent="0.25">
      <c r="C3002" s="219">
        <f t="shared" si="237"/>
        <v>45366</v>
      </c>
      <c r="D3002" s="208" t="b">
        <f t="shared" si="238"/>
        <v>0</v>
      </c>
      <c r="E3002" s="220" t="b">
        <f t="shared" si="235"/>
        <v>0</v>
      </c>
      <c r="F3002" s="219">
        <f t="shared" si="239"/>
        <v>45366</v>
      </c>
      <c r="G3002" s="219">
        <f t="shared" si="236"/>
        <v>45366</v>
      </c>
    </row>
    <row r="3003" spans="3:7" s="196" customFormat="1" x14ac:dyDescent="0.25">
      <c r="C3003" s="219">
        <f t="shared" si="237"/>
        <v>45367</v>
      </c>
      <c r="D3003" s="208" t="b">
        <f t="shared" si="238"/>
        <v>1</v>
      </c>
      <c r="E3003" s="220" t="b">
        <f t="shared" si="235"/>
        <v>0</v>
      </c>
      <c r="F3003" s="219" t="b">
        <f t="shared" si="239"/>
        <v>0</v>
      </c>
      <c r="G3003" s="219">
        <f t="shared" si="236"/>
        <v>45369</v>
      </c>
    </row>
    <row r="3004" spans="3:7" s="196" customFormat="1" x14ac:dyDescent="0.25">
      <c r="C3004" s="219">
        <f t="shared" si="237"/>
        <v>45368</v>
      </c>
      <c r="D3004" s="208" t="b">
        <f t="shared" si="238"/>
        <v>1</v>
      </c>
      <c r="E3004" s="220" t="b">
        <f t="shared" si="235"/>
        <v>0</v>
      </c>
      <c r="F3004" s="219" t="b">
        <f t="shared" si="239"/>
        <v>0</v>
      </c>
      <c r="G3004" s="219">
        <f t="shared" si="236"/>
        <v>45369</v>
      </c>
    </row>
    <row r="3005" spans="3:7" s="196" customFormat="1" x14ac:dyDescent="0.25">
      <c r="C3005" s="219">
        <f t="shared" si="237"/>
        <v>45369</v>
      </c>
      <c r="D3005" s="208" t="b">
        <f t="shared" si="238"/>
        <v>0</v>
      </c>
      <c r="E3005" s="220" t="b">
        <f t="shared" si="235"/>
        <v>0</v>
      </c>
      <c r="F3005" s="219">
        <f t="shared" si="239"/>
        <v>45369</v>
      </c>
      <c r="G3005" s="219">
        <f t="shared" si="236"/>
        <v>45369</v>
      </c>
    </row>
    <row r="3006" spans="3:7" s="196" customFormat="1" x14ac:dyDescent="0.25">
      <c r="C3006" s="219">
        <f t="shared" si="237"/>
        <v>45370</v>
      </c>
      <c r="D3006" s="208" t="b">
        <f t="shared" si="238"/>
        <v>0</v>
      </c>
      <c r="E3006" s="220" t="b">
        <f t="shared" si="235"/>
        <v>0</v>
      </c>
      <c r="F3006" s="219">
        <f t="shared" si="239"/>
        <v>45370</v>
      </c>
      <c r="G3006" s="219">
        <f t="shared" si="236"/>
        <v>45370</v>
      </c>
    </row>
    <row r="3007" spans="3:7" s="196" customFormat="1" x14ac:dyDescent="0.25">
      <c r="C3007" s="219">
        <f t="shared" si="237"/>
        <v>45371</v>
      </c>
      <c r="D3007" s="208" t="b">
        <f t="shared" si="238"/>
        <v>0</v>
      </c>
      <c r="E3007" s="220" t="b">
        <f t="shared" si="235"/>
        <v>0</v>
      </c>
      <c r="F3007" s="219">
        <f t="shared" si="239"/>
        <v>45371</v>
      </c>
      <c r="G3007" s="219">
        <f t="shared" si="236"/>
        <v>45371</v>
      </c>
    </row>
    <row r="3008" spans="3:7" s="196" customFormat="1" x14ac:dyDescent="0.25">
      <c r="C3008" s="219">
        <f t="shared" si="237"/>
        <v>45372</v>
      </c>
      <c r="D3008" s="208" t="b">
        <f t="shared" si="238"/>
        <v>0</v>
      </c>
      <c r="E3008" s="220" t="b">
        <f t="shared" si="235"/>
        <v>0</v>
      </c>
      <c r="F3008" s="219">
        <f t="shared" si="239"/>
        <v>45372</v>
      </c>
      <c r="G3008" s="219">
        <f t="shared" si="236"/>
        <v>45372</v>
      </c>
    </row>
    <row r="3009" spans="3:7" s="196" customFormat="1" x14ac:dyDescent="0.25">
      <c r="C3009" s="219">
        <f t="shared" si="237"/>
        <v>45373</v>
      </c>
      <c r="D3009" s="208" t="b">
        <f t="shared" si="238"/>
        <v>0</v>
      </c>
      <c r="E3009" s="220" t="b">
        <f t="shared" si="235"/>
        <v>0</v>
      </c>
      <c r="F3009" s="219">
        <f t="shared" si="239"/>
        <v>45373</v>
      </c>
      <c r="G3009" s="219">
        <f t="shared" si="236"/>
        <v>45373</v>
      </c>
    </row>
    <row r="3010" spans="3:7" s="196" customFormat="1" x14ac:dyDescent="0.25">
      <c r="C3010" s="219">
        <f t="shared" si="237"/>
        <v>45374</v>
      </c>
      <c r="D3010" s="208" t="b">
        <f t="shared" si="238"/>
        <v>1</v>
      </c>
      <c r="E3010" s="220" t="b">
        <f t="shared" si="235"/>
        <v>0</v>
      </c>
      <c r="F3010" s="219" t="b">
        <f t="shared" si="239"/>
        <v>0</v>
      </c>
      <c r="G3010" s="219">
        <f t="shared" si="236"/>
        <v>45376</v>
      </c>
    </row>
    <row r="3011" spans="3:7" s="196" customFormat="1" x14ac:dyDescent="0.25">
      <c r="C3011" s="219">
        <f t="shared" si="237"/>
        <v>45375</v>
      </c>
      <c r="D3011" s="208" t="b">
        <f t="shared" si="238"/>
        <v>1</v>
      </c>
      <c r="E3011" s="220" t="b">
        <f t="shared" si="235"/>
        <v>0</v>
      </c>
      <c r="F3011" s="219" t="b">
        <f t="shared" si="239"/>
        <v>0</v>
      </c>
      <c r="G3011" s="219">
        <f t="shared" si="236"/>
        <v>45376</v>
      </c>
    </row>
    <row r="3012" spans="3:7" s="196" customFormat="1" x14ac:dyDescent="0.25">
      <c r="C3012" s="219">
        <f t="shared" si="237"/>
        <v>45376</v>
      </c>
      <c r="D3012" s="208" t="b">
        <f t="shared" si="238"/>
        <v>0</v>
      </c>
      <c r="E3012" s="220" t="b">
        <f t="shared" si="235"/>
        <v>0</v>
      </c>
      <c r="F3012" s="219">
        <f t="shared" si="239"/>
        <v>45376</v>
      </c>
      <c r="G3012" s="219">
        <f t="shared" si="236"/>
        <v>45376</v>
      </c>
    </row>
    <row r="3013" spans="3:7" s="196" customFormat="1" x14ac:dyDescent="0.25">
      <c r="C3013" s="219">
        <f t="shared" si="237"/>
        <v>45377</v>
      </c>
      <c r="D3013" s="208" t="b">
        <f t="shared" si="238"/>
        <v>0</v>
      </c>
      <c r="E3013" s="220" t="b">
        <f t="shared" si="235"/>
        <v>0</v>
      </c>
      <c r="F3013" s="219">
        <f t="shared" si="239"/>
        <v>45377</v>
      </c>
      <c r="G3013" s="219">
        <f t="shared" si="236"/>
        <v>45377</v>
      </c>
    </row>
    <row r="3014" spans="3:7" s="196" customFormat="1" x14ac:dyDescent="0.25">
      <c r="C3014" s="219">
        <f t="shared" si="237"/>
        <v>45378</v>
      </c>
      <c r="D3014" s="208" t="b">
        <f t="shared" si="238"/>
        <v>0</v>
      </c>
      <c r="E3014" s="220" t="b">
        <f t="shared" ref="E3014:E3077" si="240">IF(TYPE(VLOOKUP(C3014,Holydays,1,0))&lt;&gt;1,FALSE,TRUE)</f>
        <v>0</v>
      </c>
      <c r="F3014" s="219">
        <f t="shared" si="239"/>
        <v>45378</v>
      </c>
      <c r="G3014" s="219">
        <f t="shared" ref="G3014:G3077" si="241">IF(F3014,F3014,WORKDAY(C3014,1,Holydays))</f>
        <v>45378</v>
      </c>
    </row>
    <row r="3015" spans="3:7" s="196" customFormat="1" x14ac:dyDescent="0.25">
      <c r="C3015" s="219">
        <f t="shared" ref="C3015:C3078" si="242">C3014+1</f>
        <v>45379</v>
      </c>
      <c r="D3015" s="208" t="b">
        <f t="shared" ref="D3015:D3078" si="243">IF(WEEKDAY(C3015,2)&gt;5,TRUE)</f>
        <v>0</v>
      </c>
      <c r="E3015" s="220" t="b">
        <f t="shared" si="240"/>
        <v>0</v>
      </c>
      <c r="F3015" s="219">
        <f t="shared" ref="F3015:F3078" si="244">IF(OR(D3015,E3015),FALSE,C3015)</f>
        <v>45379</v>
      </c>
      <c r="G3015" s="219">
        <f t="shared" si="241"/>
        <v>45379</v>
      </c>
    </row>
    <row r="3016" spans="3:7" s="196" customFormat="1" x14ac:dyDescent="0.25">
      <c r="C3016" s="219">
        <f t="shared" si="242"/>
        <v>45380</v>
      </c>
      <c r="D3016" s="208" t="b">
        <f t="shared" si="243"/>
        <v>0</v>
      </c>
      <c r="E3016" s="220" t="b">
        <f t="shared" si="240"/>
        <v>0</v>
      </c>
      <c r="F3016" s="219">
        <f t="shared" si="244"/>
        <v>45380</v>
      </c>
      <c r="G3016" s="219">
        <f t="shared" si="241"/>
        <v>45380</v>
      </c>
    </row>
    <row r="3017" spans="3:7" s="196" customFormat="1" x14ac:dyDescent="0.25">
      <c r="C3017" s="219">
        <f t="shared" si="242"/>
        <v>45381</v>
      </c>
      <c r="D3017" s="208" t="b">
        <f t="shared" si="243"/>
        <v>1</v>
      </c>
      <c r="E3017" s="220" t="b">
        <f t="shared" si="240"/>
        <v>0</v>
      </c>
      <c r="F3017" s="219" t="b">
        <f t="shared" si="244"/>
        <v>0</v>
      </c>
      <c r="G3017" s="219">
        <f t="shared" si="241"/>
        <v>45383</v>
      </c>
    </row>
    <row r="3018" spans="3:7" s="196" customFormat="1" x14ac:dyDescent="0.25">
      <c r="C3018" s="219">
        <f t="shared" si="242"/>
        <v>45382</v>
      </c>
      <c r="D3018" s="208" t="b">
        <f t="shared" si="243"/>
        <v>1</v>
      </c>
      <c r="E3018" s="220" t="b">
        <f t="shared" si="240"/>
        <v>0</v>
      </c>
      <c r="F3018" s="219" t="b">
        <f t="shared" si="244"/>
        <v>0</v>
      </c>
      <c r="G3018" s="219">
        <f t="shared" si="241"/>
        <v>45383</v>
      </c>
    </row>
    <row r="3019" spans="3:7" s="196" customFormat="1" x14ac:dyDescent="0.25">
      <c r="C3019" s="219">
        <f t="shared" si="242"/>
        <v>45383</v>
      </c>
      <c r="D3019" s="208" t="b">
        <f t="shared" si="243"/>
        <v>0</v>
      </c>
      <c r="E3019" s="220" t="b">
        <f t="shared" si="240"/>
        <v>0</v>
      </c>
      <c r="F3019" s="219">
        <f t="shared" si="244"/>
        <v>45383</v>
      </c>
      <c r="G3019" s="219">
        <f t="shared" si="241"/>
        <v>45383</v>
      </c>
    </row>
    <row r="3020" spans="3:7" s="196" customFormat="1" x14ac:dyDescent="0.25">
      <c r="C3020" s="219">
        <f t="shared" si="242"/>
        <v>45384</v>
      </c>
      <c r="D3020" s="208" t="b">
        <f t="shared" si="243"/>
        <v>0</v>
      </c>
      <c r="E3020" s="220" t="b">
        <f t="shared" si="240"/>
        <v>0</v>
      </c>
      <c r="F3020" s="219">
        <f t="shared" si="244"/>
        <v>45384</v>
      </c>
      <c r="G3020" s="219">
        <f t="shared" si="241"/>
        <v>45384</v>
      </c>
    </row>
    <row r="3021" spans="3:7" s="196" customFormat="1" x14ac:dyDescent="0.25">
      <c r="C3021" s="219">
        <f t="shared" si="242"/>
        <v>45385</v>
      </c>
      <c r="D3021" s="208" t="b">
        <f t="shared" si="243"/>
        <v>0</v>
      </c>
      <c r="E3021" s="220" t="b">
        <f t="shared" si="240"/>
        <v>0</v>
      </c>
      <c r="F3021" s="219">
        <f t="shared" si="244"/>
        <v>45385</v>
      </c>
      <c r="G3021" s="219">
        <f t="shared" si="241"/>
        <v>45385</v>
      </c>
    </row>
    <row r="3022" spans="3:7" s="196" customFormat="1" x14ac:dyDescent="0.25">
      <c r="C3022" s="219">
        <f t="shared" si="242"/>
        <v>45386</v>
      </c>
      <c r="D3022" s="208" t="b">
        <f t="shared" si="243"/>
        <v>0</v>
      </c>
      <c r="E3022" s="220" t="b">
        <f t="shared" si="240"/>
        <v>0</v>
      </c>
      <c r="F3022" s="219">
        <f t="shared" si="244"/>
        <v>45386</v>
      </c>
      <c r="G3022" s="219">
        <f t="shared" si="241"/>
        <v>45386</v>
      </c>
    </row>
    <row r="3023" spans="3:7" s="196" customFormat="1" x14ac:dyDescent="0.25">
      <c r="C3023" s="219">
        <f t="shared" si="242"/>
        <v>45387</v>
      </c>
      <c r="D3023" s="208" t="b">
        <f t="shared" si="243"/>
        <v>0</v>
      </c>
      <c r="E3023" s="220" t="b">
        <f t="shared" si="240"/>
        <v>0</v>
      </c>
      <c r="F3023" s="219">
        <f t="shared" si="244"/>
        <v>45387</v>
      </c>
      <c r="G3023" s="219">
        <f t="shared" si="241"/>
        <v>45387</v>
      </c>
    </row>
    <row r="3024" spans="3:7" s="196" customFormat="1" x14ac:dyDescent="0.25">
      <c r="C3024" s="219">
        <f t="shared" si="242"/>
        <v>45388</v>
      </c>
      <c r="D3024" s="208" t="b">
        <f t="shared" si="243"/>
        <v>1</v>
      </c>
      <c r="E3024" s="220" t="b">
        <f t="shared" si="240"/>
        <v>0</v>
      </c>
      <c r="F3024" s="219" t="b">
        <f t="shared" si="244"/>
        <v>0</v>
      </c>
      <c r="G3024" s="219">
        <f t="shared" si="241"/>
        <v>45390</v>
      </c>
    </row>
    <row r="3025" spans="3:7" s="196" customFormat="1" x14ac:dyDescent="0.25">
      <c r="C3025" s="219">
        <f t="shared" si="242"/>
        <v>45389</v>
      </c>
      <c r="D3025" s="208" t="b">
        <f t="shared" si="243"/>
        <v>1</v>
      </c>
      <c r="E3025" s="220" t="b">
        <f t="shared" si="240"/>
        <v>0</v>
      </c>
      <c r="F3025" s="219" t="b">
        <f t="shared" si="244"/>
        <v>0</v>
      </c>
      <c r="G3025" s="219">
        <f t="shared" si="241"/>
        <v>45390</v>
      </c>
    </row>
    <row r="3026" spans="3:7" s="196" customFormat="1" x14ac:dyDescent="0.25">
      <c r="C3026" s="219">
        <f t="shared" si="242"/>
        <v>45390</v>
      </c>
      <c r="D3026" s="208" t="b">
        <f t="shared" si="243"/>
        <v>0</v>
      </c>
      <c r="E3026" s="220" t="b">
        <f t="shared" si="240"/>
        <v>0</v>
      </c>
      <c r="F3026" s="219">
        <f t="shared" si="244"/>
        <v>45390</v>
      </c>
      <c r="G3026" s="219">
        <f t="shared" si="241"/>
        <v>45390</v>
      </c>
    </row>
    <row r="3027" spans="3:7" s="196" customFormat="1" x14ac:dyDescent="0.25">
      <c r="C3027" s="219">
        <f t="shared" si="242"/>
        <v>45391</v>
      </c>
      <c r="D3027" s="208" t="b">
        <f t="shared" si="243"/>
        <v>0</v>
      </c>
      <c r="E3027" s="220" t="b">
        <f t="shared" si="240"/>
        <v>0</v>
      </c>
      <c r="F3027" s="219">
        <f t="shared" si="244"/>
        <v>45391</v>
      </c>
      <c r="G3027" s="219">
        <f t="shared" si="241"/>
        <v>45391</v>
      </c>
    </row>
    <row r="3028" spans="3:7" s="196" customFormat="1" x14ac:dyDescent="0.25">
      <c r="C3028" s="219">
        <f t="shared" si="242"/>
        <v>45392</v>
      </c>
      <c r="D3028" s="208" t="b">
        <f t="shared" si="243"/>
        <v>0</v>
      </c>
      <c r="E3028" s="220" t="b">
        <f t="shared" si="240"/>
        <v>0</v>
      </c>
      <c r="F3028" s="219">
        <f t="shared" si="244"/>
        <v>45392</v>
      </c>
      <c r="G3028" s="219">
        <f t="shared" si="241"/>
        <v>45392</v>
      </c>
    </row>
    <row r="3029" spans="3:7" s="196" customFormat="1" x14ac:dyDescent="0.25">
      <c r="C3029" s="219">
        <f t="shared" si="242"/>
        <v>45393</v>
      </c>
      <c r="D3029" s="208" t="b">
        <f t="shared" si="243"/>
        <v>0</v>
      </c>
      <c r="E3029" s="220" t="b">
        <f t="shared" si="240"/>
        <v>0</v>
      </c>
      <c r="F3029" s="219">
        <f t="shared" si="244"/>
        <v>45393</v>
      </c>
      <c r="G3029" s="219">
        <f t="shared" si="241"/>
        <v>45393</v>
      </c>
    </row>
    <row r="3030" spans="3:7" s="196" customFormat="1" x14ac:dyDescent="0.25">
      <c r="C3030" s="219">
        <f t="shared" si="242"/>
        <v>45394</v>
      </c>
      <c r="D3030" s="208" t="b">
        <f t="shared" si="243"/>
        <v>0</v>
      </c>
      <c r="E3030" s="220" t="b">
        <f t="shared" si="240"/>
        <v>0</v>
      </c>
      <c r="F3030" s="219">
        <f t="shared" si="244"/>
        <v>45394</v>
      </c>
      <c r="G3030" s="219">
        <f t="shared" si="241"/>
        <v>45394</v>
      </c>
    </row>
    <row r="3031" spans="3:7" s="196" customFormat="1" x14ac:dyDescent="0.25">
      <c r="C3031" s="219">
        <f t="shared" si="242"/>
        <v>45395</v>
      </c>
      <c r="D3031" s="208" t="b">
        <f t="shared" si="243"/>
        <v>1</v>
      </c>
      <c r="E3031" s="220" t="b">
        <f t="shared" si="240"/>
        <v>0</v>
      </c>
      <c r="F3031" s="219" t="b">
        <f t="shared" si="244"/>
        <v>0</v>
      </c>
      <c r="G3031" s="219">
        <f t="shared" si="241"/>
        <v>45397</v>
      </c>
    </row>
    <row r="3032" spans="3:7" s="196" customFormat="1" x14ac:dyDescent="0.25">
      <c r="C3032" s="219">
        <f t="shared" si="242"/>
        <v>45396</v>
      </c>
      <c r="D3032" s="208" t="b">
        <f t="shared" si="243"/>
        <v>1</v>
      </c>
      <c r="E3032" s="220" t="b">
        <f t="shared" si="240"/>
        <v>0</v>
      </c>
      <c r="F3032" s="219" t="b">
        <f t="shared" si="244"/>
        <v>0</v>
      </c>
      <c r="G3032" s="219">
        <f t="shared" si="241"/>
        <v>45397</v>
      </c>
    </row>
    <row r="3033" spans="3:7" s="196" customFormat="1" x14ac:dyDescent="0.25">
      <c r="C3033" s="219">
        <f t="shared" si="242"/>
        <v>45397</v>
      </c>
      <c r="D3033" s="208" t="b">
        <f t="shared" si="243"/>
        <v>0</v>
      </c>
      <c r="E3033" s="220" t="b">
        <f t="shared" si="240"/>
        <v>0</v>
      </c>
      <c r="F3033" s="219">
        <f t="shared" si="244"/>
        <v>45397</v>
      </c>
      <c r="G3033" s="219">
        <f t="shared" si="241"/>
        <v>45397</v>
      </c>
    </row>
    <row r="3034" spans="3:7" s="196" customFormat="1" x14ac:dyDescent="0.25">
      <c r="C3034" s="219">
        <f t="shared" si="242"/>
        <v>45398</v>
      </c>
      <c r="D3034" s="208" t="b">
        <f t="shared" si="243"/>
        <v>0</v>
      </c>
      <c r="E3034" s="220" t="b">
        <f t="shared" si="240"/>
        <v>0</v>
      </c>
      <c r="F3034" s="219">
        <f t="shared" si="244"/>
        <v>45398</v>
      </c>
      <c r="G3034" s="219">
        <f t="shared" si="241"/>
        <v>45398</v>
      </c>
    </row>
    <row r="3035" spans="3:7" s="196" customFormat="1" x14ac:dyDescent="0.25">
      <c r="C3035" s="219">
        <f t="shared" si="242"/>
        <v>45399</v>
      </c>
      <c r="D3035" s="208" t="b">
        <f t="shared" si="243"/>
        <v>0</v>
      </c>
      <c r="E3035" s="220" t="b">
        <f t="shared" si="240"/>
        <v>0</v>
      </c>
      <c r="F3035" s="219">
        <f t="shared" si="244"/>
        <v>45399</v>
      </c>
      <c r="G3035" s="219">
        <f t="shared" si="241"/>
        <v>45399</v>
      </c>
    </row>
    <row r="3036" spans="3:7" s="196" customFormat="1" x14ac:dyDescent="0.25">
      <c r="C3036" s="219">
        <f t="shared" si="242"/>
        <v>45400</v>
      </c>
      <c r="D3036" s="208" t="b">
        <f t="shared" si="243"/>
        <v>0</v>
      </c>
      <c r="E3036" s="220" t="b">
        <f t="shared" si="240"/>
        <v>0</v>
      </c>
      <c r="F3036" s="219">
        <f t="shared" si="244"/>
        <v>45400</v>
      </c>
      <c r="G3036" s="219">
        <f t="shared" si="241"/>
        <v>45400</v>
      </c>
    </row>
    <row r="3037" spans="3:7" s="196" customFormat="1" x14ac:dyDescent="0.25">
      <c r="C3037" s="219">
        <f t="shared" si="242"/>
        <v>45401</v>
      </c>
      <c r="D3037" s="208" t="b">
        <f t="shared" si="243"/>
        <v>0</v>
      </c>
      <c r="E3037" s="220" t="b">
        <f t="shared" si="240"/>
        <v>0</v>
      </c>
      <c r="F3037" s="219">
        <f t="shared" si="244"/>
        <v>45401</v>
      </c>
      <c r="G3037" s="219">
        <f t="shared" si="241"/>
        <v>45401</v>
      </c>
    </row>
    <row r="3038" spans="3:7" s="196" customFormat="1" x14ac:dyDescent="0.25">
      <c r="C3038" s="219">
        <f t="shared" si="242"/>
        <v>45402</v>
      </c>
      <c r="D3038" s="208" t="b">
        <f t="shared" si="243"/>
        <v>1</v>
      </c>
      <c r="E3038" s="220" t="b">
        <f t="shared" si="240"/>
        <v>0</v>
      </c>
      <c r="F3038" s="219" t="b">
        <f t="shared" si="244"/>
        <v>0</v>
      </c>
      <c r="G3038" s="219">
        <f t="shared" si="241"/>
        <v>45404</v>
      </c>
    </row>
    <row r="3039" spans="3:7" s="196" customFormat="1" x14ac:dyDescent="0.25">
      <c r="C3039" s="219">
        <f t="shared" si="242"/>
        <v>45403</v>
      </c>
      <c r="D3039" s="208" t="b">
        <f t="shared" si="243"/>
        <v>1</v>
      </c>
      <c r="E3039" s="220" t="b">
        <f t="shared" si="240"/>
        <v>0</v>
      </c>
      <c r="F3039" s="219" t="b">
        <f t="shared" si="244"/>
        <v>0</v>
      </c>
      <c r="G3039" s="219">
        <f t="shared" si="241"/>
        <v>45404</v>
      </c>
    </row>
    <row r="3040" spans="3:7" s="196" customFormat="1" x14ac:dyDescent="0.25">
      <c r="C3040" s="219">
        <f t="shared" si="242"/>
        <v>45404</v>
      </c>
      <c r="D3040" s="208" t="b">
        <f t="shared" si="243"/>
        <v>0</v>
      </c>
      <c r="E3040" s="220" t="b">
        <f t="shared" si="240"/>
        <v>0</v>
      </c>
      <c r="F3040" s="219">
        <f t="shared" si="244"/>
        <v>45404</v>
      </c>
      <c r="G3040" s="219">
        <f t="shared" si="241"/>
        <v>45404</v>
      </c>
    </row>
    <row r="3041" spans="3:7" s="196" customFormat="1" x14ac:dyDescent="0.25">
      <c r="C3041" s="219">
        <f t="shared" si="242"/>
        <v>45405</v>
      </c>
      <c r="D3041" s="208" t="b">
        <f t="shared" si="243"/>
        <v>0</v>
      </c>
      <c r="E3041" s="220" t="b">
        <f t="shared" si="240"/>
        <v>0</v>
      </c>
      <c r="F3041" s="219">
        <f t="shared" si="244"/>
        <v>45405</v>
      </c>
      <c r="G3041" s="219">
        <f t="shared" si="241"/>
        <v>45405</v>
      </c>
    </row>
    <row r="3042" spans="3:7" s="196" customFormat="1" x14ac:dyDescent="0.25">
      <c r="C3042" s="219">
        <f t="shared" si="242"/>
        <v>45406</v>
      </c>
      <c r="D3042" s="208" t="b">
        <f t="shared" si="243"/>
        <v>0</v>
      </c>
      <c r="E3042" s="220" t="b">
        <f t="shared" si="240"/>
        <v>0</v>
      </c>
      <c r="F3042" s="219">
        <f t="shared" si="244"/>
        <v>45406</v>
      </c>
      <c r="G3042" s="219">
        <f t="shared" si="241"/>
        <v>45406</v>
      </c>
    </row>
    <row r="3043" spans="3:7" s="196" customFormat="1" x14ac:dyDescent="0.25">
      <c r="C3043" s="219">
        <f t="shared" si="242"/>
        <v>45407</v>
      </c>
      <c r="D3043" s="208" t="b">
        <f t="shared" si="243"/>
        <v>0</v>
      </c>
      <c r="E3043" s="220" t="b">
        <f t="shared" si="240"/>
        <v>0</v>
      </c>
      <c r="F3043" s="219">
        <f t="shared" si="244"/>
        <v>45407</v>
      </c>
      <c r="G3043" s="219">
        <f t="shared" si="241"/>
        <v>45407</v>
      </c>
    </row>
    <row r="3044" spans="3:7" s="196" customFormat="1" x14ac:dyDescent="0.25">
      <c r="C3044" s="219">
        <f t="shared" si="242"/>
        <v>45408</v>
      </c>
      <c r="D3044" s="208" t="b">
        <f t="shared" si="243"/>
        <v>0</v>
      </c>
      <c r="E3044" s="220" t="b">
        <f t="shared" si="240"/>
        <v>0</v>
      </c>
      <c r="F3044" s="219">
        <f t="shared" si="244"/>
        <v>45408</v>
      </c>
      <c r="G3044" s="219">
        <f t="shared" si="241"/>
        <v>45408</v>
      </c>
    </row>
    <row r="3045" spans="3:7" s="196" customFormat="1" x14ac:dyDescent="0.25">
      <c r="C3045" s="219">
        <f t="shared" si="242"/>
        <v>45409</v>
      </c>
      <c r="D3045" s="208" t="b">
        <f t="shared" si="243"/>
        <v>1</v>
      </c>
      <c r="E3045" s="220" t="b">
        <f t="shared" si="240"/>
        <v>0</v>
      </c>
      <c r="F3045" s="219" t="b">
        <f t="shared" si="244"/>
        <v>0</v>
      </c>
      <c r="G3045" s="219">
        <f t="shared" si="241"/>
        <v>45411</v>
      </c>
    </row>
    <row r="3046" spans="3:7" s="196" customFormat="1" x14ac:dyDescent="0.25">
      <c r="C3046" s="219">
        <f t="shared" si="242"/>
        <v>45410</v>
      </c>
      <c r="D3046" s="208" t="b">
        <f t="shared" si="243"/>
        <v>1</v>
      </c>
      <c r="E3046" s="220" t="b">
        <f t="shared" si="240"/>
        <v>0</v>
      </c>
      <c r="F3046" s="219" t="b">
        <f t="shared" si="244"/>
        <v>0</v>
      </c>
      <c r="G3046" s="219">
        <f t="shared" si="241"/>
        <v>45411</v>
      </c>
    </row>
    <row r="3047" spans="3:7" s="196" customFormat="1" x14ac:dyDescent="0.25">
      <c r="C3047" s="219">
        <f t="shared" si="242"/>
        <v>45411</v>
      </c>
      <c r="D3047" s="208" t="b">
        <f t="shared" si="243"/>
        <v>0</v>
      </c>
      <c r="E3047" s="220" t="b">
        <f t="shared" si="240"/>
        <v>0</v>
      </c>
      <c r="F3047" s="219">
        <f t="shared" si="244"/>
        <v>45411</v>
      </c>
      <c r="G3047" s="219">
        <f t="shared" si="241"/>
        <v>45411</v>
      </c>
    </row>
    <row r="3048" spans="3:7" s="196" customFormat="1" x14ac:dyDescent="0.25">
      <c r="C3048" s="219">
        <f t="shared" si="242"/>
        <v>45412</v>
      </c>
      <c r="D3048" s="208" t="b">
        <f t="shared" si="243"/>
        <v>0</v>
      </c>
      <c r="E3048" s="220" t="b">
        <f t="shared" si="240"/>
        <v>0</v>
      </c>
      <c r="F3048" s="219">
        <f t="shared" si="244"/>
        <v>45412</v>
      </c>
      <c r="G3048" s="219">
        <f t="shared" si="241"/>
        <v>45412</v>
      </c>
    </row>
    <row r="3049" spans="3:7" s="196" customFormat="1" x14ac:dyDescent="0.25">
      <c r="C3049" s="219">
        <f t="shared" si="242"/>
        <v>45413</v>
      </c>
      <c r="D3049" s="208" t="b">
        <f t="shared" si="243"/>
        <v>0</v>
      </c>
      <c r="E3049" s="220" t="b">
        <f t="shared" si="240"/>
        <v>1</v>
      </c>
      <c r="F3049" s="219" t="b">
        <f t="shared" si="244"/>
        <v>0</v>
      </c>
      <c r="G3049" s="219">
        <f t="shared" si="241"/>
        <v>45414</v>
      </c>
    </row>
    <row r="3050" spans="3:7" s="196" customFormat="1" x14ac:dyDescent="0.25">
      <c r="C3050" s="219">
        <f t="shared" si="242"/>
        <v>45414</v>
      </c>
      <c r="D3050" s="208" t="b">
        <f t="shared" si="243"/>
        <v>0</v>
      </c>
      <c r="E3050" s="220" t="b">
        <f t="shared" si="240"/>
        <v>0</v>
      </c>
      <c r="F3050" s="219">
        <f t="shared" si="244"/>
        <v>45414</v>
      </c>
      <c r="G3050" s="219">
        <f t="shared" si="241"/>
        <v>45414</v>
      </c>
    </row>
    <row r="3051" spans="3:7" s="196" customFormat="1" x14ac:dyDescent="0.25">
      <c r="C3051" s="219">
        <f t="shared" si="242"/>
        <v>45415</v>
      </c>
      <c r="D3051" s="208" t="b">
        <f t="shared" si="243"/>
        <v>0</v>
      </c>
      <c r="E3051" s="220" t="b">
        <f t="shared" si="240"/>
        <v>0</v>
      </c>
      <c r="F3051" s="219">
        <f t="shared" si="244"/>
        <v>45415</v>
      </c>
      <c r="G3051" s="219">
        <f t="shared" si="241"/>
        <v>45415</v>
      </c>
    </row>
    <row r="3052" spans="3:7" s="196" customFormat="1" x14ac:dyDescent="0.25">
      <c r="C3052" s="219">
        <f t="shared" si="242"/>
        <v>45416</v>
      </c>
      <c r="D3052" s="208" t="b">
        <f t="shared" si="243"/>
        <v>1</v>
      </c>
      <c r="E3052" s="220" t="b">
        <f t="shared" si="240"/>
        <v>0</v>
      </c>
      <c r="F3052" s="219" t="b">
        <f t="shared" si="244"/>
        <v>0</v>
      </c>
      <c r="G3052" s="219">
        <f t="shared" si="241"/>
        <v>45418</v>
      </c>
    </row>
    <row r="3053" spans="3:7" s="196" customFormat="1" x14ac:dyDescent="0.25">
      <c r="C3053" s="219">
        <f t="shared" si="242"/>
        <v>45417</v>
      </c>
      <c r="D3053" s="208" t="b">
        <f t="shared" si="243"/>
        <v>1</v>
      </c>
      <c r="E3053" s="220" t="b">
        <f t="shared" si="240"/>
        <v>0</v>
      </c>
      <c r="F3053" s="219" t="b">
        <f t="shared" si="244"/>
        <v>0</v>
      </c>
      <c r="G3053" s="219">
        <f t="shared" si="241"/>
        <v>45418</v>
      </c>
    </row>
    <row r="3054" spans="3:7" s="196" customFormat="1" x14ac:dyDescent="0.25">
      <c r="C3054" s="219">
        <f t="shared" si="242"/>
        <v>45418</v>
      </c>
      <c r="D3054" s="208" t="b">
        <f t="shared" si="243"/>
        <v>0</v>
      </c>
      <c r="E3054" s="220" t="b">
        <f t="shared" si="240"/>
        <v>0</v>
      </c>
      <c r="F3054" s="219">
        <f t="shared" si="244"/>
        <v>45418</v>
      </c>
      <c r="G3054" s="219">
        <f t="shared" si="241"/>
        <v>45418</v>
      </c>
    </row>
    <row r="3055" spans="3:7" s="196" customFormat="1" x14ac:dyDescent="0.25">
      <c r="C3055" s="219">
        <f t="shared" si="242"/>
        <v>45419</v>
      </c>
      <c r="D3055" s="208" t="b">
        <f t="shared" si="243"/>
        <v>0</v>
      </c>
      <c r="E3055" s="220" t="b">
        <f t="shared" si="240"/>
        <v>0</v>
      </c>
      <c r="F3055" s="219">
        <f t="shared" si="244"/>
        <v>45419</v>
      </c>
      <c r="G3055" s="219">
        <f t="shared" si="241"/>
        <v>45419</v>
      </c>
    </row>
    <row r="3056" spans="3:7" s="196" customFormat="1" x14ac:dyDescent="0.25">
      <c r="C3056" s="219">
        <f t="shared" si="242"/>
        <v>45420</v>
      </c>
      <c r="D3056" s="208" t="b">
        <f t="shared" si="243"/>
        <v>0</v>
      </c>
      <c r="E3056" s="220" t="b">
        <f t="shared" si="240"/>
        <v>0</v>
      </c>
      <c r="F3056" s="219">
        <f t="shared" si="244"/>
        <v>45420</v>
      </c>
      <c r="G3056" s="219">
        <f t="shared" si="241"/>
        <v>45420</v>
      </c>
    </row>
    <row r="3057" spans="3:7" s="196" customFormat="1" x14ac:dyDescent="0.25">
      <c r="C3057" s="219">
        <f t="shared" si="242"/>
        <v>45421</v>
      </c>
      <c r="D3057" s="208" t="b">
        <f t="shared" si="243"/>
        <v>0</v>
      </c>
      <c r="E3057" s="220" t="b">
        <f t="shared" si="240"/>
        <v>0</v>
      </c>
      <c r="F3057" s="219">
        <f t="shared" si="244"/>
        <v>45421</v>
      </c>
      <c r="G3057" s="219">
        <f t="shared" si="241"/>
        <v>45421</v>
      </c>
    </row>
    <row r="3058" spans="3:7" s="196" customFormat="1" x14ac:dyDescent="0.25">
      <c r="C3058" s="219">
        <f t="shared" si="242"/>
        <v>45422</v>
      </c>
      <c r="D3058" s="208" t="b">
        <f t="shared" si="243"/>
        <v>0</v>
      </c>
      <c r="E3058" s="220" t="b">
        <f t="shared" si="240"/>
        <v>0</v>
      </c>
      <c r="F3058" s="219">
        <f t="shared" si="244"/>
        <v>45422</v>
      </c>
      <c r="G3058" s="219">
        <f t="shared" si="241"/>
        <v>45422</v>
      </c>
    </row>
    <row r="3059" spans="3:7" s="196" customFormat="1" x14ac:dyDescent="0.25">
      <c r="C3059" s="219">
        <f t="shared" si="242"/>
        <v>45423</v>
      </c>
      <c r="D3059" s="208" t="b">
        <f t="shared" si="243"/>
        <v>1</v>
      </c>
      <c r="E3059" s="220" t="b">
        <f t="shared" si="240"/>
        <v>0</v>
      </c>
      <c r="F3059" s="219" t="b">
        <f t="shared" si="244"/>
        <v>0</v>
      </c>
      <c r="G3059" s="219">
        <f t="shared" si="241"/>
        <v>45425</v>
      </c>
    </row>
    <row r="3060" spans="3:7" s="196" customFormat="1" x14ac:dyDescent="0.25">
      <c r="C3060" s="219">
        <f t="shared" si="242"/>
        <v>45424</v>
      </c>
      <c r="D3060" s="208" t="b">
        <f t="shared" si="243"/>
        <v>1</v>
      </c>
      <c r="E3060" s="220" t="b">
        <f t="shared" si="240"/>
        <v>0</v>
      </c>
      <c r="F3060" s="219" t="b">
        <f t="shared" si="244"/>
        <v>0</v>
      </c>
      <c r="G3060" s="219">
        <f t="shared" si="241"/>
        <v>45425</v>
      </c>
    </row>
    <row r="3061" spans="3:7" s="196" customFormat="1" x14ac:dyDescent="0.25">
      <c r="C3061" s="219">
        <f t="shared" si="242"/>
        <v>45425</v>
      </c>
      <c r="D3061" s="208" t="b">
        <f t="shared" si="243"/>
        <v>0</v>
      </c>
      <c r="E3061" s="220" t="b">
        <f t="shared" si="240"/>
        <v>0</v>
      </c>
      <c r="F3061" s="219">
        <f t="shared" si="244"/>
        <v>45425</v>
      </c>
      <c r="G3061" s="219">
        <f t="shared" si="241"/>
        <v>45425</v>
      </c>
    </row>
    <row r="3062" spans="3:7" s="196" customFormat="1" x14ac:dyDescent="0.25">
      <c r="C3062" s="219">
        <f t="shared" si="242"/>
        <v>45426</v>
      </c>
      <c r="D3062" s="208" t="b">
        <f t="shared" si="243"/>
        <v>0</v>
      </c>
      <c r="E3062" s="220" t="b">
        <f t="shared" si="240"/>
        <v>0</v>
      </c>
      <c r="F3062" s="219">
        <f t="shared" si="244"/>
        <v>45426</v>
      </c>
      <c r="G3062" s="219">
        <f t="shared" si="241"/>
        <v>45426</v>
      </c>
    </row>
    <row r="3063" spans="3:7" s="196" customFormat="1" x14ac:dyDescent="0.25">
      <c r="C3063" s="219">
        <f t="shared" si="242"/>
        <v>45427</v>
      </c>
      <c r="D3063" s="208" t="b">
        <f t="shared" si="243"/>
        <v>0</v>
      </c>
      <c r="E3063" s="220" t="b">
        <f t="shared" si="240"/>
        <v>0</v>
      </c>
      <c r="F3063" s="219">
        <f t="shared" si="244"/>
        <v>45427</v>
      </c>
      <c r="G3063" s="219">
        <f t="shared" si="241"/>
        <v>45427</v>
      </c>
    </row>
    <row r="3064" spans="3:7" s="196" customFormat="1" x14ac:dyDescent="0.25">
      <c r="C3064" s="219">
        <f t="shared" si="242"/>
        <v>45428</v>
      </c>
      <c r="D3064" s="208" t="b">
        <f t="shared" si="243"/>
        <v>0</v>
      </c>
      <c r="E3064" s="220" t="b">
        <f t="shared" si="240"/>
        <v>0</v>
      </c>
      <c r="F3064" s="219">
        <f t="shared" si="244"/>
        <v>45428</v>
      </c>
      <c r="G3064" s="219">
        <f t="shared" si="241"/>
        <v>45428</v>
      </c>
    </row>
    <row r="3065" spans="3:7" s="196" customFormat="1" x14ac:dyDescent="0.25">
      <c r="C3065" s="219">
        <f t="shared" si="242"/>
        <v>45429</v>
      </c>
      <c r="D3065" s="208" t="b">
        <f t="shared" si="243"/>
        <v>0</v>
      </c>
      <c r="E3065" s="220" t="b">
        <f t="shared" si="240"/>
        <v>0</v>
      </c>
      <c r="F3065" s="219">
        <f t="shared" si="244"/>
        <v>45429</v>
      </c>
      <c r="G3065" s="219">
        <f t="shared" si="241"/>
        <v>45429</v>
      </c>
    </row>
    <row r="3066" spans="3:7" s="196" customFormat="1" x14ac:dyDescent="0.25">
      <c r="C3066" s="219">
        <f t="shared" si="242"/>
        <v>45430</v>
      </c>
      <c r="D3066" s="208" t="b">
        <f t="shared" si="243"/>
        <v>1</v>
      </c>
      <c r="E3066" s="220" t="b">
        <f t="shared" si="240"/>
        <v>0</v>
      </c>
      <c r="F3066" s="219" t="b">
        <f t="shared" si="244"/>
        <v>0</v>
      </c>
      <c r="G3066" s="219">
        <f t="shared" si="241"/>
        <v>45432</v>
      </c>
    </row>
    <row r="3067" spans="3:7" s="196" customFormat="1" x14ac:dyDescent="0.25">
      <c r="C3067" s="219">
        <f t="shared" si="242"/>
        <v>45431</v>
      </c>
      <c r="D3067" s="208" t="b">
        <f t="shared" si="243"/>
        <v>1</v>
      </c>
      <c r="E3067" s="220" t="b">
        <f t="shared" si="240"/>
        <v>0</v>
      </c>
      <c r="F3067" s="219" t="b">
        <f t="shared" si="244"/>
        <v>0</v>
      </c>
      <c r="G3067" s="219">
        <f t="shared" si="241"/>
        <v>45432</v>
      </c>
    </row>
    <row r="3068" spans="3:7" s="196" customFormat="1" x14ac:dyDescent="0.25">
      <c r="C3068" s="219">
        <f t="shared" si="242"/>
        <v>45432</v>
      </c>
      <c r="D3068" s="208" t="b">
        <f t="shared" si="243"/>
        <v>0</v>
      </c>
      <c r="E3068" s="220" t="b">
        <f t="shared" si="240"/>
        <v>0</v>
      </c>
      <c r="F3068" s="219">
        <f t="shared" si="244"/>
        <v>45432</v>
      </c>
      <c r="G3068" s="219">
        <f t="shared" si="241"/>
        <v>45432</v>
      </c>
    </row>
    <row r="3069" spans="3:7" s="196" customFormat="1" x14ac:dyDescent="0.25">
      <c r="C3069" s="219">
        <f t="shared" si="242"/>
        <v>45433</v>
      </c>
      <c r="D3069" s="208" t="b">
        <f t="shared" si="243"/>
        <v>0</v>
      </c>
      <c r="E3069" s="220" t="b">
        <f t="shared" si="240"/>
        <v>0</v>
      </c>
      <c r="F3069" s="219">
        <f t="shared" si="244"/>
        <v>45433</v>
      </c>
      <c r="G3069" s="219">
        <f t="shared" si="241"/>
        <v>45433</v>
      </c>
    </row>
    <row r="3070" spans="3:7" s="196" customFormat="1" x14ac:dyDescent="0.25">
      <c r="C3070" s="219">
        <f t="shared" si="242"/>
        <v>45434</v>
      </c>
      <c r="D3070" s="208" t="b">
        <f t="shared" si="243"/>
        <v>0</v>
      </c>
      <c r="E3070" s="220" t="b">
        <f t="shared" si="240"/>
        <v>0</v>
      </c>
      <c r="F3070" s="219">
        <f t="shared" si="244"/>
        <v>45434</v>
      </c>
      <c r="G3070" s="219">
        <f t="shared" si="241"/>
        <v>45434</v>
      </c>
    </row>
    <row r="3071" spans="3:7" s="196" customFormat="1" x14ac:dyDescent="0.25">
      <c r="C3071" s="219">
        <f t="shared" si="242"/>
        <v>45435</v>
      </c>
      <c r="D3071" s="208" t="b">
        <f t="shared" si="243"/>
        <v>0</v>
      </c>
      <c r="E3071" s="220" t="b">
        <f t="shared" si="240"/>
        <v>0</v>
      </c>
      <c r="F3071" s="219">
        <f t="shared" si="244"/>
        <v>45435</v>
      </c>
      <c r="G3071" s="219">
        <f t="shared" si="241"/>
        <v>45435</v>
      </c>
    </row>
    <row r="3072" spans="3:7" s="196" customFormat="1" x14ac:dyDescent="0.25">
      <c r="C3072" s="219">
        <f t="shared" si="242"/>
        <v>45436</v>
      </c>
      <c r="D3072" s="208" t="b">
        <f t="shared" si="243"/>
        <v>0</v>
      </c>
      <c r="E3072" s="220" t="b">
        <f t="shared" si="240"/>
        <v>0</v>
      </c>
      <c r="F3072" s="219">
        <f t="shared" si="244"/>
        <v>45436</v>
      </c>
      <c r="G3072" s="219">
        <f t="shared" si="241"/>
        <v>45436</v>
      </c>
    </row>
    <row r="3073" spans="3:7" s="196" customFormat="1" x14ac:dyDescent="0.25">
      <c r="C3073" s="219">
        <f t="shared" si="242"/>
        <v>45437</v>
      </c>
      <c r="D3073" s="208" t="b">
        <f t="shared" si="243"/>
        <v>1</v>
      </c>
      <c r="E3073" s="220" t="b">
        <f t="shared" si="240"/>
        <v>0</v>
      </c>
      <c r="F3073" s="219" t="b">
        <f t="shared" si="244"/>
        <v>0</v>
      </c>
      <c r="G3073" s="219">
        <f t="shared" si="241"/>
        <v>45439</v>
      </c>
    </row>
    <row r="3074" spans="3:7" s="196" customFormat="1" x14ac:dyDescent="0.25">
      <c r="C3074" s="219">
        <f t="shared" si="242"/>
        <v>45438</v>
      </c>
      <c r="D3074" s="208" t="b">
        <f t="shared" si="243"/>
        <v>1</v>
      </c>
      <c r="E3074" s="220" t="b">
        <f t="shared" si="240"/>
        <v>0</v>
      </c>
      <c r="F3074" s="219" t="b">
        <f t="shared" si="244"/>
        <v>0</v>
      </c>
      <c r="G3074" s="219">
        <f t="shared" si="241"/>
        <v>45439</v>
      </c>
    </row>
    <row r="3075" spans="3:7" s="196" customFormat="1" x14ac:dyDescent="0.25">
      <c r="C3075" s="219">
        <f t="shared" si="242"/>
        <v>45439</v>
      </c>
      <c r="D3075" s="208" t="b">
        <f t="shared" si="243"/>
        <v>0</v>
      </c>
      <c r="E3075" s="220" t="b">
        <f t="shared" si="240"/>
        <v>0</v>
      </c>
      <c r="F3075" s="219">
        <f t="shared" si="244"/>
        <v>45439</v>
      </c>
      <c r="G3075" s="219">
        <f t="shared" si="241"/>
        <v>45439</v>
      </c>
    </row>
    <row r="3076" spans="3:7" s="196" customFormat="1" x14ac:dyDescent="0.25">
      <c r="C3076" s="219">
        <f t="shared" si="242"/>
        <v>45440</v>
      </c>
      <c r="D3076" s="208" t="b">
        <f t="shared" si="243"/>
        <v>0</v>
      </c>
      <c r="E3076" s="220" t="b">
        <f t="shared" si="240"/>
        <v>0</v>
      </c>
      <c r="F3076" s="219">
        <f t="shared" si="244"/>
        <v>45440</v>
      </c>
      <c r="G3076" s="219">
        <f t="shared" si="241"/>
        <v>45440</v>
      </c>
    </row>
    <row r="3077" spans="3:7" s="196" customFormat="1" x14ac:dyDescent="0.25">
      <c r="C3077" s="219">
        <f t="shared" si="242"/>
        <v>45441</v>
      </c>
      <c r="D3077" s="208" t="b">
        <f t="shared" si="243"/>
        <v>0</v>
      </c>
      <c r="E3077" s="220" t="b">
        <f t="shared" si="240"/>
        <v>0</v>
      </c>
      <c r="F3077" s="219">
        <f t="shared" si="244"/>
        <v>45441</v>
      </c>
      <c r="G3077" s="219">
        <f t="shared" si="241"/>
        <v>45441</v>
      </c>
    </row>
    <row r="3078" spans="3:7" s="196" customFormat="1" x14ac:dyDescent="0.25">
      <c r="C3078" s="219">
        <f t="shared" si="242"/>
        <v>45442</v>
      </c>
      <c r="D3078" s="208" t="b">
        <f t="shared" si="243"/>
        <v>0</v>
      </c>
      <c r="E3078" s="220" t="b">
        <f t="shared" ref="E3078:E3141" si="245">IF(TYPE(VLOOKUP(C3078,Holydays,1,0))&lt;&gt;1,FALSE,TRUE)</f>
        <v>0</v>
      </c>
      <c r="F3078" s="219">
        <f t="shared" si="244"/>
        <v>45442</v>
      </c>
      <c r="G3078" s="219">
        <f t="shared" ref="G3078:G3141" si="246">IF(F3078,F3078,WORKDAY(C3078,1,Holydays))</f>
        <v>45442</v>
      </c>
    </row>
    <row r="3079" spans="3:7" s="196" customFormat="1" x14ac:dyDescent="0.25">
      <c r="C3079" s="219">
        <f t="shared" ref="C3079:C3142" si="247">C3078+1</f>
        <v>45443</v>
      </c>
      <c r="D3079" s="208" t="b">
        <f t="shared" ref="D3079:D3142" si="248">IF(WEEKDAY(C3079,2)&gt;5,TRUE)</f>
        <v>0</v>
      </c>
      <c r="E3079" s="220" t="b">
        <f t="shared" si="245"/>
        <v>0</v>
      </c>
      <c r="F3079" s="219">
        <f t="shared" ref="F3079:F3142" si="249">IF(OR(D3079,E3079),FALSE,C3079)</f>
        <v>45443</v>
      </c>
      <c r="G3079" s="219">
        <f t="shared" si="246"/>
        <v>45443</v>
      </c>
    </row>
    <row r="3080" spans="3:7" s="196" customFormat="1" x14ac:dyDescent="0.25">
      <c r="C3080" s="219">
        <f t="shared" si="247"/>
        <v>45444</v>
      </c>
      <c r="D3080" s="208" t="b">
        <f t="shared" si="248"/>
        <v>1</v>
      </c>
      <c r="E3080" s="220" t="b">
        <f t="shared" si="245"/>
        <v>0</v>
      </c>
      <c r="F3080" s="219" t="b">
        <f t="shared" si="249"/>
        <v>0</v>
      </c>
      <c r="G3080" s="219">
        <f t="shared" si="246"/>
        <v>45446</v>
      </c>
    </row>
    <row r="3081" spans="3:7" s="196" customFormat="1" x14ac:dyDescent="0.25">
      <c r="C3081" s="219">
        <f t="shared" si="247"/>
        <v>45445</v>
      </c>
      <c r="D3081" s="208" t="b">
        <f t="shared" si="248"/>
        <v>1</v>
      </c>
      <c r="E3081" s="220" t="b">
        <f t="shared" si="245"/>
        <v>0</v>
      </c>
      <c r="F3081" s="219" t="b">
        <f t="shared" si="249"/>
        <v>0</v>
      </c>
      <c r="G3081" s="219">
        <f t="shared" si="246"/>
        <v>45446</v>
      </c>
    </row>
    <row r="3082" spans="3:7" s="196" customFormat="1" x14ac:dyDescent="0.25">
      <c r="C3082" s="219">
        <f t="shared" si="247"/>
        <v>45446</v>
      </c>
      <c r="D3082" s="208" t="b">
        <f t="shared" si="248"/>
        <v>0</v>
      </c>
      <c r="E3082" s="220" t="b">
        <f t="shared" si="245"/>
        <v>0</v>
      </c>
      <c r="F3082" s="219">
        <f t="shared" si="249"/>
        <v>45446</v>
      </c>
      <c r="G3082" s="219">
        <f t="shared" si="246"/>
        <v>45446</v>
      </c>
    </row>
    <row r="3083" spans="3:7" s="196" customFormat="1" x14ac:dyDescent="0.25">
      <c r="C3083" s="219">
        <f t="shared" si="247"/>
        <v>45447</v>
      </c>
      <c r="D3083" s="208" t="b">
        <f t="shared" si="248"/>
        <v>0</v>
      </c>
      <c r="E3083" s="220" t="b">
        <f t="shared" si="245"/>
        <v>0</v>
      </c>
      <c r="F3083" s="219">
        <f t="shared" si="249"/>
        <v>45447</v>
      </c>
      <c r="G3083" s="219">
        <f t="shared" si="246"/>
        <v>45447</v>
      </c>
    </row>
    <row r="3084" spans="3:7" s="196" customFormat="1" x14ac:dyDescent="0.25">
      <c r="C3084" s="219">
        <f t="shared" si="247"/>
        <v>45448</v>
      </c>
      <c r="D3084" s="208" t="b">
        <f t="shared" si="248"/>
        <v>0</v>
      </c>
      <c r="E3084" s="220" t="b">
        <f t="shared" si="245"/>
        <v>0</v>
      </c>
      <c r="F3084" s="219">
        <f t="shared" si="249"/>
        <v>45448</v>
      </c>
      <c r="G3084" s="219">
        <f t="shared" si="246"/>
        <v>45448</v>
      </c>
    </row>
    <row r="3085" spans="3:7" s="196" customFormat="1" x14ac:dyDescent="0.25">
      <c r="C3085" s="219">
        <f t="shared" si="247"/>
        <v>45449</v>
      </c>
      <c r="D3085" s="208" t="b">
        <f t="shared" si="248"/>
        <v>0</v>
      </c>
      <c r="E3085" s="220" t="b">
        <f t="shared" si="245"/>
        <v>0</v>
      </c>
      <c r="F3085" s="219">
        <f t="shared" si="249"/>
        <v>45449</v>
      </c>
      <c r="G3085" s="219">
        <f t="shared" si="246"/>
        <v>45449</v>
      </c>
    </row>
    <row r="3086" spans="3:7" s="196" customFormat="1" x14ac:dyDescent="0.25">
      <c r="C3086" s="219">
        <f t="shared" si="247"/>
        <v>45450</v>
      </c>
      <c r="D3086" s="208" t="b">
        <f t="shared" si="248"/>
        <v>0</v>
      </c>
      <c r="E3086" s="220" t="b">
        <f t="shared" si="245"/>
        <v>0</v>
      </c>
      <c r="F3086" s="219">
        <f t="shared" si="249"/>
        <v>45450</v>
      </c>
      <c r="G3086" s="219">
        <f t="shared" si="246"/>
        <v>45450</v>
      </c>
    </row>
    <row r="3087" spans="3:7" s="196" customFormat="1" x14ac:dyDescent="0.25">
      <c r="C3087" s="219">
        <f t="shared" si="247"/>
        <v>45451</v>
      </c>
      <c r="D3087" s="208" t="b">
        <f t="shared" si="248"/>
        <v>1</v>
      </c>
      <c r="E3087" s="220" t="b">
        <f t="shared" si="245"/>
        <v>0</v>
      </c>
      <c r="F3087" s="219" t="b">
        <f t="shared" si="249"/>
        <v>0</v>
      </c>
      <c r="G3087" s="219">
        <f t="shared" si="246"/>
        <v>45453</v>
      </c>
    </row>
    <row r="3088" spans="3:7" s="196" customFormat="1" x14ac:dyDescent="0.25">
      <c r="C3088" s="219">
        <f t="shared" si="247"/>
        <v>45452</v>
      </c>
      <c r="D3088" s="208" t="b">
        <f t="shared" si="248"/>
        <v>1</v>
      </c>
      <c r="E3088" s="220" t="b">
        <f t="shared" si="245"/>
        <v>0</v>
      </c>
      <c r="F3088" s="219" t="b">
        <f t="shared" si="249"/>
        <v>0</v>
      </c>
      <c r="G3088" s="219">
        <f t="shared" si="246"/>
        <v>45453</v>
      </c>
    </row>
    <row r="3089" spans="3:7" s="196" customFormat="1" x14ac:dyDescent="0.25">
      <c r="C3089" s="219">
        <f t="shared" si="247"/>
        <v>45453</v>
      </c>
      <c r="D3089" s="208" t="b">
        <f t="shared" si="248"/>
        <v>0</v>
      </c>
      <c r="E3089" s="220" t="b">
        <f t="shared" si="245"/>
        <v>0</v>
      </c>
      <c r="F3089" s="219">
        <f t="shared" si="249"/>
        <v>45453</v>
      </c>
      <c r="G3089" s="219">
        <f t="shared" si="246"/>
        <v>45453</v>
      </c>
    </row>
    <row r="3090" spans="3:7" s="196" customFormat="1" x14ac:dyDescent="0.25">
      <c r="C3090" s="219">
        <f t="shared" si="247"/>
        <v>45454</v>
      </c>
      <c r="D3090" s="208" t="b">
        <f t="shared" si="248"/>
        <v>0</v>
      </c>
      <c r="E3090" s="220" t="b">
        <f t="shared" si="245"/>
        <v>0</v>
      </c>
      <c r="F3090" s="219">
        <f t="shared" si="249"/>
        <v>45454</v>
      </c>
      <c r="G3090" s="219">
        <f t="shared" si="246"/>
        <v>45454</v>
      </c>
    </row>
    <row r="3091" spans="3:7" s="196" customFormat="1" x14ac:dyDescent="0.25">
      <c r="C3091" s="219">
        <f t="shared" si="247"/>
        <v>45455</v>
      </c>
      <c r="D3091" s="208" t="b">
        <f t="shared" si="248"/>
        <v>0</v>
      </c>
      <c r="E3091" s="220" t="b">
        <f t="shared" si="245"/>
        <v>0</v>
      </c>
      <c r="F3091" s="219">
        <f t="shared" si="249"/>
        <v>45455</v>
      </c>
      <c r="G3091" s="219">
        <f t="shared" si="246"/>
        <v>45455</v>
      </c>
    </row>
    <row r="3092" spans="3:7" s="196" customFormat="1" x14ac:dyDescent="0.25">
      <c r="C3092" s="219">
        <f t="shared" si="247"/>
        <v>45456</v>
      </c>
      <c r="D3092" s="208" t="b">
        <f t="shared" si="248"/>
        <v>0</v>
      </c>
      <c r="E3092" s="220" t="b">
        <f t="shared" si="245"/>
        <v>0</v>
      </c>
      <c r="F3092" s="219">
        <f t="shared" si="249"/>
        <v>45456</v>
      </c>
      <c r="G3092" s="219">
        <f t="shared" si="246"/>
        <v>45456</v>
      </c>
    </row>
    <row r="3093" spans="3:7" s="196" customFormat="1" x14ac:dyDescent="0.25">
      <c r="C3093" s="219">
        <f t="shared" si="247"/>
        <v>45457</v>
      </c>
      <c r="D3093" s="208" t="b">
        <f t="shared" si="248"/>
        <v>0</v>
      </c>
      <c r="E3093" s="220" t="b">
        <f t="shared" si="245"/>
        <v>0</v>
      </c>
      <c r="F3093" s="219">
        <f t="shared" si="249"/>
        <v>45457</v>
      </c>
      <c r="G3093" s="219">
        <f t="shared" si="246"/>
        <v>45457</v>
      </c>
    </row>
    <row r="3094" spans="3:7" s="196" customFormat="1" x14ac:dyDescent="0.25">
      <c r="C3094" s="219">
        <f t="shared" si="247"/>
        <v>45458</v>
      </c>
      <c r="D3094" s="208" t="b">
        <f t="shared" si="248"/>
        <v>1</v>
      </c>
      <c r="E3094" s="220" t="b">
        <f t="shared" si="245"/>
        <v>0</v>
      </c>
      <c r="F3094" s="219" t="b">
        <f t="shared" si="249"/>
        <v>0</v>
      </c>
      <c r="G3094" s="219">
        <f t="shared" si="246"/>
        <v>45460</v>
      </c>
    </row>
    <row r="3095" spans="3:7" s="196" customFormat="1" x14ac:dyDescent="0.25">
      <c r="C3095" s="219">
        <f t="shared" si="247"/>
        <v>45459</v>
      </c>
      <c r="D3095" s="208" t="b">
        <f t="shared" si="248"/>
        <v>1</v>
      </c>
      <c r="E3095" s="220" t="b">
        <f t="shared" si="245"/>
        <v>0</v>
      </c>
      <c r="F3095" s="219" t="b">
        <f t="shared" si="249"/>
        <v>0</v>
      </c>
      <c r="G3095" s="219">
        <f t="shared" si="246"/>
        <v>45460</v>
      </c>
    </row>
    <row r="3096" spans="3:7" s="196" customFormat="1" x14ac:dyDescent="0.25">
      <c r="C3096" s="219">
        <f t="shared" si="247"/>
        <v>45460</v>
      </c>
      <c r="D3096" s="208" t="b">
        <f t="shared" si="248"/>
        <v>0</v>
      </c>
      <c r="E3096" s="220" t="b">
        <f t="shared" si="245"/>
        <v>0</v>
      </c>
      <c r="F3096" s="219">
        <f t="shared" si="249"/>
        <v>45460</v>
      </c>
      <c r="G3096" s="219">
        <f t="shared" si="246"/>
        <v>45460</v>
      </c>
    </row>
    <row r="3097" spans="3:7" s="196" customFormat="1" x14ac:dyDescent="0.25">
      <c r="C3097" s="219">
        <f t="shared" si="247"/>
        <v>45461</v>
      </c>
      <c r="D3097" s="208" t="b">
        <f t="shared" si="248"/>
        <v>0</v>
      </c>
      <c r="E3097" s="220" t="b">
        <f t="shared" si="245"/>
        <v>0</v>
      </c>
      <c r="F3097" s="219">
        <f t="shared" si="249"/>
        <v>45461</v>
      </c>
      <c r="G3097" s="219">
        <f t="shared" si="246"/>
        <v>45461</v>
      </c>
    </row>
    <row r="3098" spans="3:7" s="196" customFormat="1" x14ac:dyDescent="0.25">
      <c r="C3098" s="219">
        <f t="shared" si="247"/>
        <v>45462</v>
      </c>
      <c r="D3098" s="208" t="b">
        <f t="shared" si="248"/>
        <v>0</v>
      </c>
      <c r="E3098" s="220" t="b">
        <f t="shared" si="245"/>
        <v>0</v>
      </c>
      <c r="F3098" s="219">
        <f t="shared" si="249"/>
        <v>45462</v>
      </c>
      <c r="G3098" s="219">
        <f t="shared" si="246"/>
        <v>45462</v>
      </c>
    </row>
    <row r="3099" spans="3:7" s="196" customFormat="1" x14ac:dyDescent="0.25">
      <c r="C3099" s="219">
        <f t="shared" si="247"/>
        <v>45463</v>
      </c>
      <c r="D3099" s="208" t="b">
        <f t="shared" si="248"/>
        <v>0</v>
      </c>
      <c r="E3099" s="220" t="b">
        <f t="shared" si="245"/>
        <v>0</v>
      </c>
      <c r="F3099" s="219">
        <f t="shared" si="249"/>
        <v>45463</v>
      </c>
      <c r="G3099" s="219">
        <f t="shared" si="246"/>
        <v>45463</v>
      </c>
    </row>
    <row r="3100" spans="3:7" s="196" customFormat="1" x14ac:dyDescent="0.25">
      <c r="C3100" s="219">
        <f t="shared" si="247"/>
        <v>45464</v>
      </c>
      <c r="D3100" s="208" t="b">
        <f t="shared" si="248"/>
        <v>0</v>
      </c>
      <c r="E3100" s="220" t="b">
        <f t="shared" si="245"/>
        <v>0</v>
      </c>
      <c r="F3100" s="219">
        <f t="shared" si="249"/>
        <v>45464</v>
      </c>
      <c r="G3100" s="219">
        <f t="shared" si="246"/>
        <v>45464</v>
      </c>
    </row>
    <row r="3101" spans="3:7" s="196" customFormat="1" x14ac:dyDescent="0.25">
      <c r="C3101" s="219">
        <f t="shared" si="247"/>
        <v>45465</v>
      </c>
      <c r="D3101" s="208" t="b">
        <f t="shared" si="248"/>
        <v>1</v>
      </c>
      <c r="E3101" s="220" t="b">
        <f t="shared" si="245"/>
        <v>0</v>
      </c>
      <c r="F3101" s="219" t="b">
        <f t="shared" si="249"/>
        <v>0</v>
      </c>
      <c r="G3101" s="219">
        <f t="shared" si="246"/>
        <v>45467</v>
      </c>
    </row>
    <row r="3102" spans="3:7" s="196" customFormat="1" x14ac:dyDescent="0.25">
      <c r="C3102" s="219">
        <f t="shared" si="247"/>
        <v>45466</v>
      </c>
      <c r="D3102" s="208" t="b">
        <f t="shared" si="248"/>
        <v>1</v>
      </c>
      <c r="E3102" s="220" t="b">
        <f t="shared" si="245"/>
        <v>0</v>
      </c>
      <c r="F3102" s="219" t="b">
        <f t="shared" si="249"/>
        <v>0</v>
      </c>
      <c r="G3102" s="219">
        <f t="shared" si="246"/>
        <v>45467</v>
      </c>
    </row>
    <row r="3103" spans="3:7" s="196" customFormat="1" x14ac:dyDescent="0.25">
      <c r="C3103" s="219">
        <f t="shared" si="247"/>
        <v>45467</v>
      </c>
      <c r="D3103" s="208" t="b">
        <f t="shared" si="248"/>
        <v>0</v>
      </c>
      <c r="E3103" s="220" t="b">
        <f t="shared" si="245"/>
        <v>0</v>
      </c>
      <c r="F3103" s="219">
        <f t="shared" si="249"/>
        <v>45467</v>
      </c>
      <c r="G3103" s="219">
        <f t="shared" si="246"/>
        <v>45467</v>
      </c>
    </row>
    <row r="3104" spans="3:7" s="196" customFormat="1" x14ac:dyDescent="0.25">
      <c r="C3104" s="219">
        <f t="shared" si="247"/>
        <v>45468</v>
      </c>
      <c r="D3104" s="208" t="b">
        <f t="shared" si="248"/>
        <v>0</v>
      </c>
      <c r="E3104" s="220" t="b">
        <f t="shared" si="245"/>
        <v>0</v>
      </c>
      <c r="F3104" s="219">
        <f t="shared" si="249"/>
        <v>45468</v>
      </c>
      <c r="G3104" s="219">
        <f t="shared" si="246"/>
        <v>45468</v>
      </c>
    </row>
    <row r="3105" spans="3:7" s="196" customFormat="1" x14ac:dyDescent="0.25">
      <c r="C3105" s="219">
        <f t="shared" si="247"/>
        <v>45469</v>
      </c>
      <c r="D3105" s="208" t="b">
        <f t="shared" si="248"/>
        <v>0</v>
      </c>
      <c r="E3105" s="220" t="b">
        <f t="shared" si="245"/>
        <v>0</v>
      </c>
      <c r="F3105" s="219">
        <f t="shared" si="249"/>
        <v>45469</v>
      </c>
      <c r="G3105" s="219">
        <f t="shared" si="246"/>
        <v>45469</v>
      </c>
    </row>
    <row r="3106" spans="3:7" s="196" customFormat="1" x14ac:dyDescent="0.25">
      <c r="C3106" s="219">
        <f t="shared" si="247"/>
        <v>45470</v>
      </c>
      <c r="D3106" s="208" t="b">
        <f t="shared" si="248"/>
        <v>0</v>
      </c>
      <c r="E3106" s="220" t="b">
        <f t="shared" si="245"/>
        <v>0</v>
      </c>
      <c r="F3106" s="219">
        <f t="shared" si="249"/>
        <v>45470</v>
      </c>
      <c r="G3106" s="219">
        <f t="shared" si="246"/>
        <v>45470</v>
      </c>
    </row>
    <row r="3107" spans="3:7" s="196" customFormat="1" x14ac:dyDescent="0.25">
      <c r="C3107" s="219">
        <f t="shared" si="247"/>
        <v>45471</v>
      </c>
      <c r="D3107" s="208" t="b">
        <f t="shared" si="248"/>
        <v>0</v>
      </c>
      <c r="E3107" s="220" t="b">
        <f t="shared" si="245"/>
        <v>0</v>
      </c>
      <c r="F3107" s="219">
        <f t="shared" si="249"/>
        <v>45471</v>
      </c>
      <c r="G3107" s="219">
        <f t="shared" si="246"/>
        <v>45471</v>
      </c>
    </row>
    <row r="3108" spans="3:7" s="196" customFormat="1" x14ac:dyDescent="0.25">
      <c r="C3108" s="219">
        <f t="shared" si="247"/>
        <v>45472</v>
      </c>
      <c r="D3108" s="208" t="b">
        <f t="shared" si="248"/>
        <v>1</v>
      </c>
      <c r="E3108" s="220" t="b">
        <f t="shared" si="245"/>
        <v>0</v>
      </c>
      <c r="F3108" s="219" t="b">
        <f t="shared" si="249"/>
        <v>0</v>
      </c>
      <c r="G3108" s="219">
        <f t="shared" si="246"/>
        <v>45474</v>
      </c>
    </row>
    <row r="3109" spans="3:7" s="196" customFormat="1" x14ac:dyDescent="0.25">
      <c r="C3109" s="219">
        <f t="shared" si="247"/>
        <v>45473</v>
      </c>
      <c r="D3109" s="208" t="b">
        <f t="shared" si="248"/>
        <v>1</v>
      </c>
      <c r="E3109" s="220" t="b">
        <f t="shared" si="245"/>
        <v>0</v>
      </c>
      <c r="F3109" s="219" t="b">
        <f t="shared" si="249"/>
        <v>0</v>
      </c>
      <c r="G3109" s="219">
        <f t="shared" si="246"/>
        <v>45474</v>
      </c>
    </row>
    <row r="3110" spans="3:7" s="196" customFormat="1" x14ac:dyDescent="0.25">
      <c r="C3110" s="219">
        <f t="shared" si="247"/>
        <v>45474</v>
      </c>
      <c r="D3110" s="208" t="b">
        <f t="shared" si="248"/>
        <v>0</v>
      </c>
      <c r="E3110" s="220" t="b">
        <f t="shared" si="245"/>
        <v>0</v>
      </c>
      <c r="F3110" s="219">
        <f t="shared" si="249"/>
        <v>45474</v>
      </c>
      <c r="G3110" s="219">
        <f t="shared" si="246"/>
        <v>45474</v>
      </c>
    </row>
    <row r="3111" spans="3:7" s="196" customFormat="1" x14ac:dyDescent="0.25">
      <c r="C3111" s="219">
        <f t="shared" si="247"/>
        <v>45475</v>
      </c>
      <c r="D3111" s="208" t="b">
        <f t="shared" si="248"/>
        <v>0</v>
      </c>
      <c r="E3111" s="220" t="b">
        <f t="shared" si="245"/>
        <v>0</v>
      </c>
      <c r="F3111" s="219">
        <f t="shared" si="249"/>
        <v>45475</v>
      </c>
      <c r="G3111" s="219">
        <f t="shared" si="246"/>
        <v>45475</v>
      </c>
    </row>
    <row r="3112" spans="3:7" s="196" customFormat="1" x14ac:dyDescent="0.25">
      <c r="C3112" s="219">
        <f t="shared" si="247"/>
        <v>45476</v>
      </c>
      <c r="D3112" s="208" t="b">
        <f t="shared" si="248"/>
        <v>0</v>
      </c>
      <c r="E3112" s="220" t="b">
        <f t="shared" si="245"/>
        <v>0</v>
      </c>
      <c r="F3112" s="219">
        <f t="shared" si="249"/>
        <v>45476</v>
      </c>
      <c r="G3112" s="219">
        <f t="shared" si="246"/>
        <v>45476</v>
      </c>
    </row>
    <row r="3113" spans="3:7" s="196" customFormat="1" x14ac:dyDescent="0.25">
      <c r="C3113" s="219">
        <f t="shared" si="247"/>
        <v>45477</v>
      </c>
      <c r="D3113" s="208" t="b">
        <f t="shared" si="248"/>
        <v>0</v>
      </c>
      <c r="E3113" s="220" t="b">
        <f t="shared" si="245"/>
        <v>0</v>
      </c>
      <c r="F3113" s="219">
        <f t="shared" si="249"/>
        <v>45477</v>
      </c>
      <c r="G3113" s="219">
        <f t="shared" si="246"/>
        <v>45477</v>
      </c>
    </row>
    <row r="3114" spans="3:7" s="196" customFormat="1" x14ac:dyDescent="0.25">
      <c r="C3114" s="219">
        <f t="shared" si="247"/>
        <v>45478</v>
      </c>
      <c r="D3114" s="208" t="b">
        <f t="shared" si="248"/>
        <v>0</v>
      </c>
      <c r="E3114" s="220" t="b">
        <f t="shared" si="245"/>
        <v>0</v>
      </c>
      <c r="F3114" s="219">
        <f t="shared" si="249"/>
        <v>45478</v>
      </c>
      <c r="G3114" s="219">
        <f t="shared" si="246"/>
        <v>45478</v>
      </c>
    </row>
    <row r="3115" spans="3:7" s="196" customFormat="1" x14ac:dyDescent="0.25">
      <c r="C3115" s="219">
        <f t="shared" si="247"/>
        <v>45479</v>
      </c>
      <c r="D3115" s="208" t="b">
        <f t="shared" si="248"/>
        <v>1</v>
      </c>
      <c r="E3115" s="220" t="b">
        <f t="shared" si="245"/>
        <v>0</v>
      </c>
      <c r="F3115" s="219" t="b">
        <f t="shared" si="249"/>
        <v>0</v>
      </c>
      <c r="G3115" s="219">
        <f t="shared" si="246"/>
        <v>45481</v>
      </c>
    </row>
    <row r="3116" spans="3:7" s="196" customFormat="1" x14ac:dyDescent="0.25">
      <c r="C3116" s="219">
        <f t="shared" si="247"/>
        <v>45480</v>
      </c>
      <c r="D3116" s="208" t="b">
        <f t="shared" si="248"/>
        <v>1</v>
      </c>
      <c r="E3116" s="220" t="b">
        <f t="shared" si="245"/>
        <v>0</v>
      </c>
      <c r="F3116" s="219" t="b">
        <f t="shared" si="249"/>
        <v>0</v>
      </c>
      <c r="G3116" s="219">
        <f t="shared" si="246"/>
        <v>45481</v>
      </c>
    </row>
    <row r="3117" spans="3:7" s="196" customFormat="1" x14ac:dyDescent="0.25">
      <c r="C3117" s="219">
        <f t="shared" si="247"/>
        <v>45481</v>
      </c>
      <c r="D3117" s="208" t="b">
        <f t="shared" si="248"/>
        <v>0</v>
      </c>
      <c r="E3117" s="220" t="b">
        <f t="shared" si="245"/>
        <v>0</v>
      </c>
      <c r="F3117" s="219">
        <f t="shared" si="249"/>
        <v>45481</v>
      </c>
      <c r="G3117" s="219">
        <f t="shared" si="246"/>
        <v>45481</v>
      </c>
    </row>
    <row r="3118" spans="3:7" s="196" customFormat="1" x14ac:dyDescent="0.25">
      <c r="C3118" s="219">
        <f t="shared" si="247"/>
        <v>45482</v>
      </c>
      <c r="D3118" s="208" t="b">
        <f t="shared" si="248"/>
        <v>0</v>
      </c>
      <c r="E3118" s="220" t="b">
        <f t="shared" si="245"/>
        <v>0</v>
      </c>
      <c r="F3118" s="219">
        <f t="shared" si="249"/>
        <v>45482</v>
      </c>
      <c r="G3118" s="219">
        <f t="shared" si="246"/>
        <v>45482</v>
      </c>
    </row>
    <row r="3119" spans="3:7" s="196" customFormat="1" x14ac:dyDescent="0.25">
      <c r="C3119" s="219">
        <f t="shared" si="247"/>
        <v>45483</v>
      </c>
      <c r="D3119" s="208" t="b">
        <f t="shared" si="248"/>
        <v>0</v>
      </c>
      <c r="E3119" s="220" t="b">
        <f t="shared" si="245"/>
        <v>0</v>
      </c>
      <c r="F3119" s="219">
        <f t="shared" si="249"/>
        <v>45483</v>
      </c>
      <c r="G3119" s="219">
        <f t="shared" si="246"/>
        <v>45483</v>
      </c>
    </row>
    <row r="3120" spans="3:7" s="196" customFormat="1" x14ac:dyDescent="0.25">
      <c r="C3120" s="219">
        <f t="shared" si="247"/>
        <v>45484</v>
      </c>
      <c r="D3120" s="208" t="b">
        <f t="shared" si="248"/>
        <v>0</v>
      </c>
      <c r="E3120" s="220" t="b">
        <f t="shared" si="245"/>
        <v>0</v>
      </c>
      <c r="F3120" s="219">
        <f t="shared" si="249"/>
        <v>45484</v>
      </c>
      <c r="G3120" s="219">
        <f t="shared" si="246"/>
        <v>45484</v>
      </c>
    </row>
    <row r="3121" spans="3:7" s="196" customFormat="1" x14ac:dyDescent="0.25">
      <c r="C3121" s="219">
        <f t="shared" si="247"/>
        <v>45485</v>
      </c>
      <c r="D3121" s="208" t="b">
        <f t="shared" si="248"/>
        <v>0</v>
      </c>
      <c r="E3121" s="220" t="b">
        <f t="shared" si="245"/>
        <v>0</v>
      </c>
      <c r="F3121" s="219">
        <f t="shared" si="249"/>
        <v>45485</v>
      </c>
      <c r="G3121" s="219">
        <f t="shared" si="246"/>
        <v>45485</v>
      </c>
    </row>
    <row r="3122" spans="3:7" s="196" customFormat="1" x14ac:dyDescent="0.25">
      <c r="C3122" s="219">
        <f t="shared" si="247"/>
        <v>45486</v>
      </c>
      <c r="D3122" s="208" t="b">
        <f t="shared" si="248"/>
        <v>1</v>
      </c>
      <c r="E3122" s="220" t="b">
        <f t="shared" si="245"/>
        <v>0</v>
      </c>
      <c r="F3122" s="219" t="b">
        <f t="shared" si="249"/>
        <v>0</v>
      </c>
      <c r="G3122" s="219">
        <f t="shared" si="246"/>
        <v>45488</v>
      </c>
    </row>
    <row r="3123" spans="3:7" s="196" customFormat="1" x14ac:dyDescent="0.25">
      <c r="C3123" s="219">
        <f t="shared" si="247"/>
        <v>45487</v>
      </c>
      <c r="D3123" s="208" t="b">
        <f t="shared" si="248"/>
        <v>1</v>
      </c>
      <c r="E3123" s="220" t="b">
        <f t="shared" si="245"/>
        <v>0</v>
      </c>
      <c r="F3123" s="219" t="b">
        <f t="shared" si="249"/>
        <v>0</v>
      </c>
      <c r="G3123" s="219">
        <f t="shared" si="246"/>
        <v>45488</v>
      </c>
    </row>
    <row r="3124" spans="3:7" s="196" customFormat="1" x14ac:dyDescent="0.25">
      <c r="C3124" s="219">
        <f t="shared" si="247"/>
        <v>45488</v>
      </c>
      <c r="D3124" s="208" t="b">
        <f t="shared" si="248"/>
        <v>0</v>
      </c>
      <c r="E3124" s="220" t="b">
        <f t="shared" si="245"/>
        <v>0</v>
      </c>
      <c r="F3124" s="219">
        <f t="shared" si="249"/>
        <v>45488</v>
      </c>
      <c r="G3124" s="219">
        <f t="shared" si="246"/>
        <v>45488</v>
      </c>
    </row>
    <row r="3125" spans="3:7" s="196" customFormat="1" x14ac:dyDescent="0.25">
      <c r="C3125" s="219">
        <f t="shared" si="247"/>
        <v>45489</v>
      </c>
      <c r="D3125" s="208" t="b">
        <f t="shared" si="248"/>
        <v>0</v>
      </c>
      <c r="E3125" s="220" t="b">
        <f t="shared" si="245"/>
        <v>0</v>
      </c>
      <c r="F3125" s="219">
        <f t="shared" si="249"/>
        <v>45489</v>
      </c>
      <c r="G3125" s="219">
        <f t="shared" si="246"/>
        <v>45489</v>
      </c>
    </row>
    <row r="3126" spans="3:7" s="196" customFormat="1" x14ac:dyDescent="0.25">
      <c r="C3126" s="219">
        <f t="shared" si="247"/>
        <v>45490</v>
      </c>
      <c r="D3126" s="208" t="b">
        <f t="shared" si="248"/>
        <v>0</v>
      </c>
      <c r="E3126" s="220" t="b">
        <f t="shared" si="245"/>
        <v>0</v>
      </c>
      <c r="F3126" s="219">
        <f t="shared" si="249"/>
        <v>45490</v>
      </c>
      <c r="G3126" s="219">
        <f t="shared" si="246"/>
        <v>45490</v>
      </c>
    </row>
    <row r="3127" spans="3:7" s="196" customFormat="1" x14ac:dyDescent="0.25">
      <c r="C3127" s="219">
        <f t="shared" si="247"/>
        <v>45491</v>
      </c>
      <c r="D3127" s="208" t="b">
        <f t="shared" si="248"/>
        <v>0</v>
      </c>
      <c r="E3127" s="220" t="b">
        <f t="shared" si="245"/>
        <v>0</v>
      </c>
      <c r="F3127" s="219">
        <f t="shared" si="249"/>
        <v>45491</v>
      </c>
      <c r="G3127" s="219">
        <f t="shared" si="246"/>
        <v>45491</v>
      </c>
    </row>
    <row r="3128" spans="3:7" s="196" customFormat="1" x14ac:dyDescent="0.25">
      <c r="C3128" s="219">
        <f t="shared" si="247"/>
        <v>45492</v>
      </c>
      <c r="D3128" s="208" t="b">
        <f t="shared" si="248"/>
        <v>0</v>
      </c>
      <c r="E3128" s="220" t="b">
        <f t="shared" si="245"/>
        <v>0</v>
      </c>
      <c r="F3128" s="219">
        <f t="shared" si="249"/>
        <v>45492</v>
      </c>
      <c r="G3128" s="219">
        <f t="shared" si="246"/>
        <v>45492</v>
      </c>
    </row>
    <row r="3129" spans="3:7" s="196" customFormat="1" x14ac:dyDescent="0.25">
      <c r="C3129" s="219">
        <f t="shared" si="247"/>
        <v>45493</v>
      </c>
      <c r="D3129" s="208" t="b">
        <f t="shared" si="248"/>
        <v>1</v>
      </c>
      <c r="E3129" s="220" t="b">
        <f t="shared" si="245"/>
        <v>0</v>
      </c>
      <c r="F3129" s="219" t="b">
        <f t="shared" si="249"/>
        <v>0</v>
      </c>
      <c r="G3129" s="219">
        <f t="shared" si="246"/>
        <v>45495</v>
      </c>
    </row>
    <row r="3130" spans="3:7" s="196" customFormat="1" x14ac:dyDescent="0.25">
      <c r="C3130" s="219">
        <f t="shared" si="247"/>
        <v>45494</v>
      </c>
      <c r="D3130" s="208" t="b">
        <f t="shared" si="248"/>
        <v>1</v>
      </c>
      <c r="E3130" s="220" t="b">
        <f t="shared" si="245"/>
        <v>0</v>
      </c>
      <c r="F3130" s="219" t="b">
        <f t="shared" si="249"/>
        <v>0</v>
      </c>
      <c r="G3130" s="219">
        <f t="shared" si="246"/>
        <v>45495</v>
      </c>
    </row>
    <row r="3131" spans="3:7" s="196" customFormat="1" x14ac:dyDescent="0.25">
      <c r="C3131" s="219">
        <f t="shared" si="247"/>
        <v>45495</v>
      </c>
      <c r="D3131" s="208" t="b">
        <f t="shared" si="248"/>
        <v>0</v>
      </c>
      <c r="E3131" s="220" t="b">
        <f t="shared" si="245"/>
        <v>0</v>
      </c>
      <c r="F3131" s="219">
        <f t="shared" si="249"/>
        <v>45495</v>
      </c>
      <c r="G3131" s="219">
        <f t="shared" si="246"/>
        <v>45495</v>
      </c>
    </row>
    <row r="3132" spans="3:7" s="196" customFormat="1" x14ac:dyDescent="0.25">
      <c r="C3132" s="219">
        <f t="shared" si="247"/>
        <v>45496</v>
      </c>
      <c r="D3132" s="208" t="b">
        <f t="shared" si="248"/>
        <v>0</v>
      </c>
      <c r="E3132" s="220" t="b">
        <f t="shared" si="245"/>
        <v>0</v>
      </c>
      <c r="F3132" s="219">
        <f t="shared" si="249"/>
        <v>45496</v>
      </c>
      <c r="G3132" s="219">
        <f t="shared" si="246"/>
        <v>45496</v>
      </c>
    </row>
    <row r="3133" spans="3:7" s="196" customFormat="1" x14ac:dyDescent="0.25">
      <c r="C3133" s="219">
        <f t="shared" si="247"/>
        <v>45497</v>
      </c>
      <c r="D3133" s="208" t="b">
        <f t="shared" si="248"/>
        <v>0</v>
      </c>
      <c r="E3133" s="220" t="b">
        <f t="shared" si="245"/>
        <v>0</v>
      </c>
      <c r="F3133" s="219">
        <f t="shared" si="249"/>
        <v>45497</v>
      </c>
      <c r="G3133" s="219">
        <f t="shared" si="246"/>
        <v>45497</v>
      </c>
    </row>
    <row r="3134" spans="3:7" s="196" customFormat="1" x14ac:dyDescent="0.25">
      <c r="C3134" s="219">
        <f t="shared" si="247"/>
        <v>45498</v>
      </c>
      <c r="D3134" s="208" t="b">
        <f t="shared" si="248"/>
        <v>0</v>
      </c>
      <c r="E3134" s="220" t="b">
        <f t="shared" si="245"/>
        <v>0</v>
      </c>
      <c r="F3134" s="219">
        <f t="shared" si="249"/>
        <v>45498</v>
      </c>
      <c r="G3134" s="219">
        <f t="shared" si="246"/>
        <v>45498</v>
      </c>
    </row>
    <row r="3135" spans="3:7" s="196" customFormat="1" x14ac:dyDescent="0.25">
      <c r="C3135" s="219">
        <f t="shared" si="247"/>
        <v>45499</v>
      </c>
      <c r="D3135" s="208" t="b">
        <f t="shared" si="248"/>
        <v>0</v>
      </c>
      <c r="E3135" s="220" t="b">
        <f t="shared" si="245"/>
        <v>0</v>
      </c>
      <c r="F3135" s="219">
        <f t="shared" si="249"/>
        <v>45499</v>
      </c>
      <c r="G3135" s="219">
        <f t="shared" si="246"/>
        <v>45499</v>
      </c>
    </row>
    <row r="3136" spans="3:7" s="196" customFormat="1" x14ac:dyDescent="0.25">
      <c r="C3136" s="219">
        <f t="shared" si="247"/>
        <v>45500</v>
      </c>
      <c r="D3136" s="208" t="b">
        <f t="shared" si="248"/>
        <v>1</v>
      </c>
      <c r="E3136" s="220" t="b">
        <f t="shared" si="245"/>
        <v>0</v>
      </c>
      <c r="F3136" s="219" t="b">
        <f t="shared" si="249"/>
        <v>0</v>
      </c>
      <c r="G3136" s="219">
        <f t="shared" si="246"/>
        <v>45502</v>
      </c>
    </row>
    <row r="3137" spans="3:7" s="196" customFormat="1" x14ac:dyDescent="0.25">
      <c r="C3137" s="219">
        <f t="shared" si="247"/>
        <v>45501</v>
      </c>
      <c r="D3137" s="208" t="b">
        <f t="shared" si="248"/>
        <v>1</v>
      </c>
      <c r="E3137" s="220" t="b">
        <f t="shared" si="245"/>
        <v>0</v>
      </c>
      <c r="F3137" s="219" t="b">
        <f t="shared" si="249"/>
        <v>0</v>
      </c>
      <c r="G3137" s="219">
        <f t="shared" si="246"/>
        <v>45502</v>
      </c>
    </row>
    <row r="3138" spans="3:7" s="196" customFormat="1" x14ac:dyDescent="0.25">
      <c r="C3138" s="219">
        <f t="shared" si="247"/>
        <v>45502</v>
      </c>
      <c r="D3138" s="208" t="b">
        <f t="shared" si="248"/>
        <v>0</v>
      </c>
      <c r="E3138" s="220" t="b">
        <f t="shared" si="245"/>
        <v>0</v>
      </c>
      <c r="F3138" s="219">
        <f t="shared" si="249"/>
        <v>45502</v>
      </c>
      <c r="G3138" s="219">
        <f t="shared" si="246"/>
        <v>45502</v>
      </c>
    </row>
    <row r="3139" spans="3:7" s="196" customFormat="1" x14ac:dyDescent="0.25">
      <c r="C3139" s="219">
        <f t="shared" si="247"/>
        <v>45503</v>
      </c>
      <c r="D3139" s="208" t="b">
        <f t="shared" si="248"/>
        <v>0</v>
      </c>
      <c r="E3139" s="220" t="b">
        <f t="shared" si="245"/>
        <v>0</v>
      </c>
      <c r="F3139" s="219">
        <f t="shared" si="249"/>
        <v>45503</v>
      </c>
      <c r="G3139" s="219">
        <f t="shared" si="246"/>
        <v>45503</v>
      </c>
    </row>
    <row r="3140" spans="3:7" s="196" customFormat="1" x14ac:dyDescent="0.25">
      <c r="C3140" s="219">
        <f t="shared" si="247"/>
        <v>45504</v>
      </c>
      <c r="D3140" s="208" t="b">
        <f t="shared" si="248"/>
        <v>0</v>
      </c>
      <c r="E3140" s="220" t="b">
        <f t="shared" si="245"/>
        <v>0</v>
      </c>
      <c r="F3140" s="219">
        <f t="shared" si="249"/>
        <v>45504</v>
      </c>
      <c r="G3140" s="219">
        <f t="shared" si="246"/>
        <v>45504</v>
      </c>
    </row>
    <row r="3141" spans="3:7" s="196" customFormat="1" x14ac:dyDescent="0.25">
      <c r="C3141" s="219">
        <f t="shared" si="247"/>
        <v>45505</v>
      </c>
      <c r="D3141" s="208" t="b">
        <f t="shared" si="248"/>
        <v>0</v>
      </c>
      <c r="E3141" s="220" t="b">
        <f t="shared" si="245"/>
        <v>0</v>
      </c>
      <c r="F3141" s="219">
        <f t="shared" si="249"/>
        <v>45505</v>
      </c>
      <c r="G3141" s="219">
        <f t="shared" si="246"/>
        <v>45505</v>
      </c>
    </row>
    <row r="3142" spans="3:7" s="196" customFormat="1" x14ac:dyDescent="0.25">
      <c r="C3142" s="219">
        <f t="shared" si="247"/>
        <v>45506</v>
      </c>
      <c r="D3142" s="208" t="b">
        <f t="shared" si="248"/>
        <v>0</v>
      </c>
      <c r="E3142" s="220" t="b">
        <f t="shared" ref="E3142:E3205" si="250">IF(TYPE(VLOOKUP(C3142,Holydays,1,0))&lt;&gt;1,FALSE,TRUE)</f>
        <v>0</v>
      </c>
      <c r="F3142" s="219">
        <f t="shared" si="249"/>
        <v>45506</v>
      </c>
      <c r="G3142" s="219">
        <f t="shared" ref="G3142:G3205" si="251">IF(F3142,F3142,WORKDAY(C3142,1,Holydays))</f>
        <v>45506</v>
      </c>
    </row>
    <row r="3143" spans="3:7" s="196" customFormat="1" x14ac:dyDescent="0.25">
      <c r="C3143" s="219">
        <f t="shared" ref="C3143:C3206" si="252">C3142+1</f>
        <v>45507</v>
      </c>
      <c r="D3143" s="208" t="b">
        <f t="shared" ref="D3143:D3206" si="253">IF(WEEKDAY(C3143,2)&gt;5,TRUE)</f>
        <v>1</v>
      </c>
      <c r="E3143" s="220" t="b">
        <f t="shared" si="250"/>
        <v>0</v>
      </c>
      <c r="F3143" s="219" t="b">
        <f t="shared" ref="F3143:F3206" si="254">IF(OR(D3143,E3143),FALSE,C3143)</f>
        <v>0</v>
      </c>
      <c r="G3143" s="219">
        <f t="shared" si="251"/>
        <v>45509</v>
      </c>
    </row>
    <row r="3144" spans="3:7" s="196" customFormat="1" x14ac:dyDescent="0.25">
      <c r="C3144" s="219">
        <f t="shared" si="252"/>
        <v>45508</v>
      </c>
      <c r="D3144" s="208" t="b">
        <f t="shared" si="253"/>
        <v>1</v>
      </c>
      <c r="E3144" s="220" t="b">
        <f t="shared" si="250"/>
        <v>0</v>
      </c>
      <c r="F3144" s="219" t="b">
        <f t="shared" si="254"/>
        <v>0</v>
      </c>
      <c r="G3144" s="219">
        <f t="shared" si="251"/>
        <v>45509</v>
      </c>
    </row>
    <row r="3145" spans="3:7" s="196" customFormat="1" x14ac:dyDescent="0.25">
      <c r="C3145" s="219">
        <f t="shared" si="252"/>
        <v>45509</v>
      </c>
      <c r="D3145" s="208" t="b">
        <f t="shared" si="253"/>
        <v>0</v>
      </c>
      <c r="E3145" s="220" t="b">
        <f t="shared" si="250"/>
        <v>0</v>
      </c>
      <c r="F3145" s="219">
        <f t="shared" si="254"/>
        <v>45509</v>
      </c>
      <c r="G3145" s="219">
        <f t="shared" si="251"/>
        <v>45509</v>
      </c>
    </row>
    <row r="3146" spans="3:7" s="196" customFormat="1" x14ac:dyDescent="0.25">
      <c r="C3146" s="219">
        <f t="shared" si="252"/>
        <v>45510</v>
      </c>
      <c r="D3146" s="208" t="b">
        <f t="shared" si="253"/>
        <v>0</v>
      </c>
      <c r="E3146" s="220" t="b">
        <f t="shared" si="250"/>
        <v>0</v>
      </c>
      <c r="F3146" s="219">
        <f t="shared" si="254"/>
        <v>45510</v>
      </c>
      <c r="G3146" s="219">
        <f t="shared" si="251"/>
        <v>45510</v>
      </c>
    </row>
    <row r="3147" spans="3:7" s="196" customFormat="1" x14ac:dyDescent="0.25">
      <c r="C3147" s="219">
        <f t="shared" si="252"/>
        <v>45511</v>
      </c>
      <c r="D3147" s="208" t="b">
        <f t="shared" si="253"/>
        <v>0</v>
      </c>
      <c r="E3147" s="220" t="b">
        <f t="shared" si="250"/>
        <v>0</v>
      </c>
      <c r="F3147" s="219">
        <f t="shared" si="254"/>
        <v>45511</v>
      </c>
      <c r="G3147" s="219">
        <f t="shared" si="251"/>
        <v>45511</v>
      </c>
    </row>
    <row r="3148" spans="3:7" s="196" customFormat="1" x14ac:dyDescent="0.25">
      <c r="C3148" s="219">
        <f t="shared" si="252"/>
        <v>45512</v>
      </c>
      <c r="D3148" s="208" t="b">
        <f t="shared" si="253"/>
        <v>0</v>
      </c>
      <c r="E3148" s="220" t="b">
        <f t="shared" si="250"/>
        <v>0</v>
      </c>
      <c r="F3148" s="219">
        <f t="shared" si="254"/>
        <v>45512</v>
      </c>
      <c r="G3148" s="219">
        <f t="shared" si="251"/>
        <v>45512</v>
      </c>
    </row>
    <row r="3149" spans="3:7" s="196" customFormat="1" x14ac:dyDescent="0.25">
      <c r="C3149" s="219">
        <f t="shared" si="252"/>
        <v>45513</v>
      </c>
      <c r="D3149" s="208" t="b">
        <f t="shared" si="253"/>
        <v>0</v>
      </c>
      <c r="E3149" s="220" t="b">
        <f t="shared" si="250"/>
        <v>0</v>
      </c>
      <c r="F3149" s="219">
        <f t="shared" si="254"/>
        <v>45513</v>
      </c>
      <c r="G3149" s="219">
        <f t="shared" si="251"/>
        <v>45513</v>
      </c>
    </row>
    <row r="3150" spans="3:7" s="196" customFormat="1" x14ac:dyDescent="0.25">
      <c r="C3150" s="219">
        <f t="shared" si="252"/>
        <v>45514</v>
      </c>
      <c r="D3150" s="208" t="b">
        <f t="shared" si="253"/>
        <v>1</v>
      </c>
      <c r="E3150" s="220" t="b">
        <f t="shared" si="250"/>
        <v>0</v>
      </c>
      <c r="F3150" s="219" t="b">
        <f t="shared" si="254"/>
        <v>0</v>
      </c>
      <c r="G3150" s="219">
        <f t="shared" si="251"/>
        <v>45516</v>
      </c>
    </row>
    <row r="3151" spans="3:7" s="196" customFormat="1" x14ac:dyDescent="0.25">
      <c r="C3151" s="219">
        <f t="shared" si="252"/>
        <v>45515</v>
      </c>
      <c r="D3151" s="208" t="b">
        <f t="shared" si="253"/>
        <v>1</v>
      </c>
      <c r="E3151" s="220" t="b">
        <f t="shared" si="250"/>
        <v>0</v>
      </c>
      <c r="F3151" s="219" t="b">
        <f t="shared" si="254"/>
        <v>0</v>
      </c>
      <c r="G3151" s="219">
        <f t="shared" si="251"/>
        <v>45516</v>
      </c>
    </row>
    <row r="3152" spans="3:7" s="196" customFormat="1" x14ac:dyDescent="0.25">
      <c r="C3152" s="219">
        <f t="shared" si="252"/>
        <v>45516</v>
      </c>
      <c r="D3152" s="208" t="b">
        <f t="shared" si="253"/>
        <v>0</v>
      </c>
      <c r="E3152" s="220" t="b">
        <f t="shared" si="250"/>
        <v>0</v>
      </c>
      <c r="F3152" s="219">
        <f t="shared" si="254"/>
        <v>45516</v>
      </c>
      <c r="G3152" s="219">
        <f t="shared" si="251"/>
        <v>45516</v>
      </c>
    </row>
    <row r="3153" spans="3:7" s="196" customFormat="1" x14ac:dyDescent="0.25">
      <c r="C3153" s="219">
        <f t="shared" si="252"/>
        <v>45517</v>
      </c>
      <c r="D3153" s="208" t="b">
        <f t="shared" si="253"/>
        <v>0</v>
      </c>
      <c r="E3153" s="220" t="b">
        <f t="shared" si="250"/>
        <v>0</v>
      </c>
      <c r="F3153" s="219">
        <f t="shared" si="254"/>
        <v>45517</v>
      </c>
      <c r="G3153" s="219">
        <f t="shared" si="251"/>
        <v>45517</v>
      </c>
    </row>
    <row r="3154" spans="3:7" s="196" customFormat="1" x14ac:dyDescent="0.25">
      <c r="C3154" s="219">
        <f t="shared" si="252"/>
        <v>45518</v>
      </c>
      <c r="D3154" s="208" t="b">
        <f t="shared" si="253"/>
        <v>0</v>
      </c>
      <c r="E3154" s="220" t="b">
        <f t="shared" si="250"/>
        <v>0</v>
      </c>
      <c r="F3154" s="219">
        <f t="shared" si="254"/>
        <v>45518</v>
      </c>
      <c r="G3154" s="219">
        <f t="shared" si="251"/>
        <v>45518</v>
      </c>
    </row>
    <row r="3155" spans="3:7" s="196" customFormat="1" x14ac:dyDescent="0.25">
      <c r="C3155" s="219">
        <f t="shared" si="252"/>
        <v>45519</v>
      </c>
      <c r="D3155" s="208" t="b">
        <f t="shared" si="253"/>
        <v>0</v>
      </c>
      <c r="E3155" s="220" t="b">
        <f t="shared" si="250"/>
        <v>0</v>
      </c>
      <c r="F3155" s="219">
        <f t="shared" si="254"/>
        <v>45519</v>
      </c>
      <c r="G3155" s="219">
        <f t="shared" si="251"/>
        <v>45519</v>
      </c>
    </row>
    <row r="3156" spans="3:7" s="196" customFormat="1" x14ac:dyDescent="0.25">
      <c r="C3156" s="219">
        <f t="shared" si="252"/>
        <v>45520</v>
      </c>
      <c r="D3156" s="208" t="b">
        <f t="shared" si="253"/>
        <v>0</v>
      </c>
      <c r="E3156" s="220" t="b">
        <f t="shared" si="250"/>
        <v>0</v>
      </c>
      <c r="F3156" s="219">
        <f t="shared" si="254"/>
        <v>45520</v>
      </c>
      <c r="G3156" s="219">
        <f t="shared" si="251"/>
        <v>45520</v>
      </c>
    </row>
    <row r="3157" spans="3:7" s="196" customFormat="1" x14ac:dyDescent="0.25">
      <c r="C3157" s="219">
        <f t="shared" si="252"/>
        <v>45521</v>
      </c>
      <c r="D3157" s="208" t="b">
        <f t="shared" si="253"/>
        <v>1</v>
      </c>
      <c r="E3157" s="220" t="b">
        <f t="shared" si="250"/>
        <v>0</v>
      </c>
      <c r="F3157" s="219" t="b">
        <f t="shared" si="254"/>
        <v>0</v>
      </c>
      <c r="G3157" s="219">
        <f t="shared" si="251"/>
        <v>45523</v>
      </c>
    </row>
    <row r="3158" spans="3:7" s="196" customFormat="1" x14ac:dyDescent="0.25">
      <c r="C3158" s="219">
        <f t="shared" si="252"/>
        <v>45522</v>
      </c>
      <c r="D3158" s="208" t="b">
        <f t="shared" si="253"/>
        <v>1</v>
      </c>
      <c r="E3158" s="220" t="b">
        <f t="shared" si="250"/>
        <v>0</v>
      </c>
      <c r="F3158" s="219" t="b">
        <f t="shared" si="254"/>
        <v>0</v>
      </c>
      <c r="G3158" s="219">
        <f t="shared" si="251"/>
        <v>45523</v>
      </c>
    </row>
    <row r="3159" spans="3:7" s="196" customFormat="1" x14ac:dyDescent="0.25">
      <c r="C3159" s="219">
        <f t="shared" si="252"/>
        <v>45523</v>
      </c>
      <c r="D3159" s="208" t="b">
        <f t="shared" si="253"/>
        <v>0</v>
      </c>
      <c r="E3159" s="220" t="b">
        <f t="shared" si="250"/>
        <v>0</v>
      </c>
      <c r="F3159" s="219">
        <f t="shared" si="254"/>
        <v>45523</v>
      </c>
      <c r="G3159" s="219">
        <f t="shared" si="251"/>
        <v>45523</v>
      </c>
    </row>
    <row r="3160" spans="3:7" s="196" customFormat="1" x14ac:dyDescent="0.25">
      <c r="C3160" s="219">
        <f t="shared" si="252"/>
        <v>45524</v>
      </c>
      <c r="D3160" s="208" t="b">
        <f t="shared" si="253"/>
        <v>0</v>
      </c>
      <c r="E3160" s="220" t="b">
        <f t="shared" si="250"/>
        <v>0</v>
      </c>
      <c r="F3160" s="219">
        <f t="shared" si="254"/>
        <v>45524</v>
      </c>
      <c r="G3160" s="219">
        <f t="shared" si="251"/>
        <v>45524</v>
      </c>
    </row>
    <row r="3161" spans="3:7" s="196" customFormat="1" x14ac:dyDescent="0.25">
      <c r="C3161" s="219">
        <f t="shared" si="252"/>
        <v>45525</v>
      </c>
      <c r="D3161" s="208" t="b">
        <f t="shared" si="253"/>
        <v>0</v>
      </c>
      <c r="E3161" s="220" t="b">
        <f t="shared" si="250"/>
        <v>0</v>
      </c>
      <c r="F3161" s="219">
        <f t="shared" si="254"/>
        <v>45525</v>
      </c>
      <c r="G3161" s="219">
        <f t="shared" si="251"/>
        <v>45525</v>
      </c>
    </row>
    <row r="3162" spans="3:7" s="196" customFormat="1" x14ac:dyDescent="0.25">
      <c r="C3162" s="219">
        <f t="shared" si="252"/>
        <v>45526</v>
      </c>
      <c r="D3162" s="208" t="b">
        <f t="shared" si="253"/>
        <v>0</v>
      </c>
      <c r="E3162" s="220" t="b">
        <f t="shared" si="250"/>
        <v>0</v>
      </c>
      <c r="F3162" s="219">
        <f t="shared" si="254"/>
        <v>45526</v>
      </c>
      <c r="G3162" s="219">
        <f t="shared" si="251"/>
        <v>45526</v>
      </c>
    </row>
    <row r="3163" spans="3:7" s="196" customFormat="1" x14ac:dyDescent="0.25">
      <c r="C3163" s="219">
        <f t="shared" si="252"/>
        <v>45527</v>
      </c>
      <c r="D3163" s="208" t="b">
        <f t="shared" si="253"/>
        <v>0</v>
      </c>
      <c r="E3163" s="220" t="b">
        <f t="shared" si="250"/>
        <v>0</v>
      </c>
      <c r="F3163" s="219">
        <f t="shared" si="254"/>
        <v>45527</v>
      </c>
      <c r="G3163" s="219">
        <f t="shared" si="251"/>
        <v>45527</v>
      </c>
    </row>
    <row r="3164" spans="3:7" s="196" customFormat="1" x14ac:dyDescent="0.25">
      <c r="C3164" s="219">
        <f t="shared" si="252"/>
        <v>45528</v>
      </c>
      <c r="D3164" s="208" t="b">
        <f t="shared" si="253"/>
        <v>1</v>
      </c>
      <c r="E3164" s="220" t="b">
        <f t="shared" si="250"/>
        <v>0</v>
      </c>
      <c r="F3164" s="219" t="b">
        <f t="shared" si="254"/>
        <v>0</v>
      </c>
      <c r="G3164" s="219">
        <f t="shared" si="251"/>
        <v>45530</v>
      </c>
    </row>
    <row r="3165" spans="3:7" s="196" customFormat="1" x14ac:dyDescent="0.25">
      <c r="C3165" s="219">
        <f t="shared" si="252"/>
        <v>45529</v>
      </c>
      <c r="D3165" s="208" t="b">
        <f t="shared" si="253"/>
        <v>1</v>
      </c>
      <c r="E3165" s="220" t="b">
        <f t="shared" si="250"/>
        <v>0</v>
      </c>
      <c r="F3165" s="219" t="b">
        <f t="shared" si="254"/>
        <v>0</v>
      </c>
      <c r="G3165" s="219">
        <f t="shared" si="251"/>
        <v>45530</v>
      </c>
    </row>
    <row r="3166" spans="3:7" s="196" customFormat="1" x14ac:dyDescent="0.25">
      <c r="C3166" s="219">
        <f t="shared" si="252"/>
        <v>45530</v>
      </c>
      <c r="D3166" s="208" t="b">
        <f t="shared" si="253"/>
        <v>0</v>
      </c>
      <c r="E3166" s="220" t="b">
        <f t="shared" si="250"/>
        <v>0</v>
      </c>
      <c r="F3166" s="219">
        <f t="shared" si="254"/>
        <v>45530</v>
      </c>
      <c r="G3166" s="219">
        <f t="shared" si="251"/>
        <v>45530</v>
      </c>
    </row>
    <row r="3167" spans="3:7" s="196" customFormat="1" x14ac:dyDescent="0.25">
      <c r="C3167" s="219">
        <f t="shared" si="252"/>
        <v>45531</v>
      </c>
      <c r="D3167" s="208" t="b">
        <f t="shared" si="253"/>
        <v>0</v>
      </c>
      <c r="E3167" s="220" t="b">
        <f t="shared" si="250"/>
        <v>0</v>
      </c>
      <c r="F3167" s="219">
        <f t="shared" si="254"/>
        <v>45531</v>
      </c>
      <c r="G3167" s="219">
        <f t="shared" si="251"/>
        <v>45531</v>
      </c>
    </row>
    <row r="3168" spans="3:7" s="196" customFormat="1" x14ac:dyDescent="0.25">
      <c r="C3168" s="219">
        <f t="shared" si="252"/>
        <v>45532</v>
      </c>
      <c r="D3168" s="208" t="b">
        <f t="shared" si="253"/>
        <v>0</v>
      </c>
      <c r="E3168" s="220" t="b">
        <f t="shared" si="250"/>
        <v>0</v>
      </c>
      <c r="F3168" s="219">
        <f t="shared" si="254"/>
        <v>45532</v>
      </c>
      <c r="G3168" s="219">
        <f t="shared" si="251"/>
        <v>45532</v>
      </c>
    </row>
    <row r="3169" spans="3:7" s="196" customFormat="1" x14ac:dyDescent="0.25">
      <c r="C3169" s="219">
        <f t="shared" si="252"/>
        <v>45533</v>
      </c>
      <c r="D3169" s="208" t="b">
        <f t="shared" si="253"/>
        <v>0</v>
      </c>
      <c r="E3169" s="220" t="b">
        <f t="shared" si="250"/>
        <v>0</v>
      </c>
      <c r="F3169" s="219">
        <f t="shared" si="254"/>
        <v>45533</v>
      </c>
      <c r="G3169" s="219">
        <f t="shared" si="251"/>
        <v>45533</v>
      </c>
    </row>
    <row r="3170" spans="3:7" s="196" customFormat="1" x14ac:dyDescent="0.25">
      <c r="C3170" s="219">
        <f t="shared" si="252"/>
        <v>45534</v>
      </c>
      <c r="D3170" s="208" t="b">
        <f t="shared" si="253"/>
        <v>0</v>
      </c>
      <c r="E3170" s="220" t="b">
        <f t="shared" si="250"/>
        <v>0</v>
      </c>
      <c r="F3170" s="219">
        <f t="shared" si="254"/>
        <v>45534</v>
      </c>
      <c r="G3170" s="219">
        <f t="shared" si="251"/>
        <v>45534</v>
      </c>
    </row>
    <row r="3171" spans="3:7" s="196" customFormat="1" x14ac:dyDescent="0.25">
      <c r="C3171" s="219">
        <f t="shared" si="252"/>
        <v>45535</v>
      </c>
      <c r="D3171" s="208" t="b">
        <f t="shared" si="253"/>
        <v>1</v>
      </c>
      <c r="E3171" s="220" t="b">
        <f t="shared" si="250"/>
        <v>0</v>
      </c>
      <c r="F3171" s="219" t="b">
        <f t="shared" si="254"/>
        <v>0</v>
      </c>
      <c r="G3171" s="219">
        <f t="shared" si="251"/>
        <v>45537</v>
      </c>
    </row>
    <row r="3172" spans="3:7" s="196" customFormat="1" x14ac:dyDescent="0.25">
      <c r="C3172" s="219">
        <f t="shared" si="252"/>
        <v>45536</v>
      </c>
      <c r="D3172" s="208" t="b">
        <f t="shared" si="253"/>
        <v>1</v>
      </c>
      <c r="E3172" s="220" t="b">
        <f t="shared" si="250"/>
        <v>0</v>
      </c>
      <c r="F3172" s="219" t="b">
        <f t="shared" si="254"/>
        <v>0</v>
      </c>
      <c r="G3172" s="219">
        <f t="shared" si="251"/>
        <v>45537</v>
      </c>
    </row>
    <row r="3173" spans="3:7" s="196" customFormat="1" x14ac:dyDescent="0.25">
      <c r="C3173" s="219">
        <f t="shared" si="252"/>
        <v>45537</v>
      </c>
      <c r="D3173" s="208" t="b">
        <f t="shared" si="253"/>
        <v>0</v>
      </c>
      <c r="E3173" s="220" t="b">
        <f t="shared" si="250"/>
        <v>0</v>
      </c>
      <c r="F3173" s="219">
        <f t="shared" si="254"/>
        <v>45537</v>
      </c>
      <c r="G3173" s="219">
        <f t="shared" si="251"/>
        <v>45537</v>
      </c>
    </row>
    <row r="3174" spans="3:7" s="196" customFormat="1" x14ac:dyDescent="0.25">
      <c r="C3174" s="219">
        <f t="shared" si="252"/>
        <v>45538</v>
      </c>
      <c r="D3174" s="208" t="b">
        <f t="shared" si="253"/>
        <v>0</v>
      </c>
      <c r="E3174" s="220" t="b">
        <f t="shared" si="250"/>
        <v>0</v>
      </c>
      <c r="F3174" s="219">
        <f t="shared" si="254"/>
        <v>45538</v>
      </c>
      <c r="G3174" s="219">
        <f t="shared" si="251"/>
        <v>45538</v>
      </c>
    </row>
    <row r="3175" spans="3:7" s="196" customFormat="1" x14ac:dyDescent="0.25">
      <c r="C3175" s="219">
        <f t="shared" si="252"/>
        <v>45539</v>
      </c>
      <c r="D3175" s="208" t="b">
        <f t="shared" si="253"/>
        <v>0</v>
      </c>
      <c r="E3175" s="220" t="b">
        <f t="shared" si="250"/>
        <v>0</v>
      </c>
      <c r="F3175" s="219">
        <f t="shared" si="254"/>
        <v>45539</v>
      </c>
      <c r="G3175" s="219">
        <f t="shared" si="251"/>
        <v>45539</v>
      </c>
    </row>
    <row r="3176" spans="3:7" s="196" customFormat="1" x14ac:dyDescent="0.25">
      <c r="C3176" s="219">
        <f t="shared" si="252"/>
        <v>45540</v>
      </c>
      <c r="D3176" s="208" t="b">
        <f t="shared" si="253"/>
        <v>0</v>
      </c>
      <c r="E3176" s="220" t="b">
        <f t="shared" si="250"/>
        <v>0</v>
      </c>
      <c r="F3176" s="219">
        <f t="shared" si="254"/>
        <v>45540</v>
      </c>
      <c r="G3176" s="219">
        <f t="shared" si="251"/>
        <v>45540</v>
      </c>
    </row>
    <row r="3177" spans="3:7" s="196" customFormat="1" x14ac:dyDescent="0.25">
      <c r="C3177" s="219">
        <f t="shared" si="252"/>
        <v>45541</v>
      </c>
      <c r="D3177" s="208" t="b">
        <f t="shared" si="253"/>
        <v>0</v>
      </c>
      <c r="E3177" s="220" t="b">
        <f t="shared" si="250"/>
        <v>0</v>
      </c>
      <c r="F3177" s="219">
        <f t="shared" si="254"/>
        <v>45541</v>
      </c>
      <c r="G3177" s="219">
        <f t="shared" si="251"/>
        <v>45541</v>
      </c>
    </row>
    <row r="3178" spans="3:7" s="196" customFormat="1" x14ac:dyDescent="0.25">
      <c r="C3178" s="219">
        <f t="shared" si="252"/>
        <v>45542</v>
      </c>
      <c r="D3178" s="208" t="b">
        <f t="shared" si="253"/>
        <v>1</v>
      </c>
      <c r="E3178" s="220" t="b">
        <f t="shared" si="250"/>
        <v>0</v>
      </c>
      <c r="F3178" s="219" t="b">
        <f t="shared" si="254"/>
        <v>0</v>
      </c>
      <c r="G3178" s="219">
        <f t="shared" si="251"/>
        <v>45544</v>
      </c>
    </row>
    <row r="3179" spans="3:7" s="196" customFormat="1" x14ac:dyDescent="0.25">
      <c r="C3179" s="219">
        <f t="shared" si="252"/>
        <v>45543</v>
      </c>
      <c r="D3179" s="208" t="b">
        <f t="shared" si="253"/>
        <v>1</v>
      </c>
      <c r="E3179" s="220" t="b">
        <f t="shared" si="250"/>
        <v>0</v>
      </c>
      <c r="F3179" s="219" t="b">
        <f t="shared" si="254"/>
        <v>0</v>
      </c>
      <c r="G3179" s="219">
        <f t="shared" si="251"/>
        <v>45544</v>
      </c>
    </row>
    <row r="3180" spans="3:7" s="196" customFormat="1" x14ac:dyDescent="0.25">
      <c r="C3180" s="219">
        <f t="shared" si="252"/>
        <v>45544</v>
      </c>
      <c r="D3180" s="208" t="b">
        <f t="shared" si="253"/>
        <v>0</v>
      </c>
      <c r="E3180" s="220" t="b">
        <f t="shared" si="250"/>
        <v>0</v>
      </c>
      <c r="F3180" s="219">
        <f t="shared" si="254"/>
        <v>45544</v>
      </c>
      <c r="G3180" s="219">
        <f t="shared" si="251"/>
        <v>45544</v>
      </c>
    </row>
    <row r="3181" spans="3:7" s="196" customFormat="1" x14ac:dyDescent="0.25">
      <c r="C3181" s="219">
        <f t="shared" si="252"/>
        <v>45545</v>
      </c>
      <c r="D3181" s="208" t="b">
        <f t="shared" si="253"/>
        <v>0</v>
      </c>
      <c r="E3181" s="220" t="b">
        <f t="shared" si="250"/>
        <v>0</v>
      </c>
      <c r="F3181" s="219">
        <f t="shared" si="254"/>
        <v>45545</v>
      </c>
      <c r="G3181" s="219">
        <f t="shared" si="251"/>
        <v>45545</v>
      </c>
    </row>
    <row r="3182" spans="3:7" s="196" customFormat="1" x14ac:dyDescent="0.25">
      <c r="C3182" s="219">
        <f t="shared" si="252"/>
        <v>45546</v>
      </c>
      <c r="D3182" s="208" t="b">
        <f t="shared" si="253"/>
        <v>0</v>
      </c>
      <c r="E3182" s="220" t="b">
        <f t="shared" si="250"/>
        <v>0</v>
      </c>
      <c r="F3182" s="219">
        <f t="shared" si="254"/>
        <v>45546</v>
      </c>
      <c r="G3182" s="219">
        <f t="shared" si="251"/>
        <v>45546</v>
      </c>
    </row>
    <row r="3183" spans="3:7" s="196" customFormat="1" x14ac:dyDescent="0.25">
      <c r="C3183" s="219">
        <f t="shared" si="252"/>
        <v>45547</v>
      </c>
      <c r="D3183" s="208" t="b">
        <f t="shared" si="253"/>
        <v>0</v>
      </c>
      <c r="E3183" s="220" t="b">
        <f t="shared" si="250"/>
        <v>0</v>
      </c>
      <c r="F3183" s="219">
        <f t="shared" si="254"/>
        <v>45547</v>
      </c>
      <c r="G3183" s="219">
        <f t="shared" si="251"/>
        <v>45547</v>
      </c>
    </row>
    <row r="3184" spans="3:7" s="196" customFormat="1" x14ac:dyDescent="0.25">
      <c r="C3184" s="219">
        <f t="shared" si="252"/>
        <v>45548</v>
      </c>
      <c r="D3184" s="208" t="b">
        <f t="shared" si="253"/>
        <v>0</v>
      </c>
      <c r="E3184" s="220" t="b">
        <f t="shared" si="250"/>
        <v>0</v>
      </c>
      <c r="F3184" s="219">
        <f t="shared" si="254"/>
        <v>45548</v>
      </c>
      <c r="G3184" s="219">
        <f t="shared" si="251"/>
        <v>45548</v>
      </c>
    </row>
    <row r="3185" spans="3:7" s="196" customFormat="1" x14ac:dyDescent="0.25">
      <c r="C3185" s="219">
        <f t="shared" si="252"/>
        <v>45549</v>
      </c>
      <c r="D3185" s="208" t="b">
        <f t="shared" si="253"/>
        <v>1</v>
      </c>
      <c r="E3185" s="220" t="b">
        <f t="shared" si="250"/>
        <v>0</v>
      </c>
      <c r="F3185" s="219" t="b">
        <f t="shared" si="254"/>
        <v>0</v>
      </c>
      <c r="G3185" s="219">
        <f t="shared" si="251"/>
        <v>45551</v>
      </c>
    </row>
    <row r="3186" spans="3:7" s="196" customFormat="1" x14ac:dyDescent="0.25">
      <c r="C3186" s="219">
        <f t="shared" si="252"/>
        <v>45550</v>
      </c>
      <c r="D3186" s="208" t="b">
        <f t="shared" si="253"/>
        <v>1</v>
      </c>
      <c r="E3186" s="220" t="b">
        <f t="shared" si="250"/>
        <v>0</v>
      </c>
      <c r="F3186" s="219" t="b">
        <f t="shared" si="254"/>
        <v>0</v>
      </c>
      <c r="G3186" s="219">
        <f t="shared" si="251"/>
        <v>45551</v>
      </c>
    </row>
    <row r="3187" spans="3:7" s="196" customFormat="1" x14ac:dyDescent="0.25">
      <c r="C3187" s="219">
        <f t="shared" si="252"/>
        <v>45551</v>
      </c>
      <c r="D3187" s="208" t="b">
        <f t="shared" si="253"/>
        <v>0</v>
      </c>
      <c r="E3187" s="220" t="b">
        <f t="shared" si="250"/>
        <v>0</v>
      </c>
      <c r="F3187" s="219">
        <f t="shared" si="254"/>
        <v>45551</v>
      </c>
      <c r="G3187" s="219">
        <f t="shared" si="251"/>
        <v>45551</v>
      </c>
    </row>
    <row r="3188" spans="3:7" s="196" customFormat="1" x14ac:dyDescent="0.25">
      <c r="C3188" s="219">
        <f t="shared" si="252"/>
        <v>45552</v>
      </c>
      <c r="D3188" s="208" t="b">
        <f t="shared" si="253"/>
        <v>0</v>
      </c>
      <c r="E3188" s="220" t="b">
        <f t="shared" si="250"/>
        <v>0</v>
      </c>
      <c r="F3188" s="219">
        <f t="shared" si="254"/>
        <v>45552</v>
      </c>
      <c r="G3188" s="219">
        <f t="shared" si="251"/>
        <v>45552</v>
      </c>
    </row>
    <row r="3189" spans="3:7" s="196" customFormat="1" x14ac:dyDescent="0.25">
      <c r="C3189" s="219">
        <f t="shared" si="252"/>
        <v>45553</v>
      </c>
      <c r="D3189" s="208" t="b">
        <f t="shared" si="253"/>
        <v>0</v>
      </c>
      <c r="E3189" s="220" t="b">
        <f t="shared" si="250"/>
        <v>0</v>
      </c>
      <c r="F3189" s="219">
        <f t="shared" si="254"/>
        <v>45553</v>
      </c>
      <c r="G3189" s="219">
        <f t="shared" si="251"/>
        <v>45553</v>
      </c>
    </row>
    <row r="3190" spans="3:7" s="196" customFormat="1" x14ac:dyDescent="0.25">
      <c r="C3190" s="219">
        <f t="shared" si="252"/>
        <v>45554</v>
      </c>
      <c r="D3190" s="208" t="b">
        <f t="shared" si="253"/>
        <v>0</v>
      </c>
      <c r="E3190" s="220" t="b">
        <f t="shared" si="250"/>
        <v>0</v>
      </c>
      <c r="F3190" s="219">
        <f t="shared" si="254"/>
        <v>45554</v>
      </c>
      <c r="G3190" s="219">
        <f t="shared" si="251"/>
        <v>45554</v>
      </c>
    </row>
    <row r="3191" spans="3:7" s="196" customFormat="1" x14ac:dyDescent="0.25">
      <c r="C3191" s="219">
        <f t="shared" si="252"/>
        <v>45555</v>
      </c>
      <c r="D3191" s="208" t="b">
        <f t="shared" si="253"/>
        <v>0</v>
      </c>
      <c r="E3191" s="220" t="b">
        <f t="shared" si="250"/>
        <v>0</v>
      </c>
      <c r="F3191" s="219">
        <f t="shared" si="254"/>
        <v>45555</v>
      </c>
      <c r="G3191" s="219">
        <f t="shared" si="251"/>
        <v>45555</v>
      </c>
    </row>
    <row r="3192" spans="3:7" s="196" customFormat="1" x14ac:dyDescent="0.25">
      <c r="C3192" s="219">
        <f t="shared" si="252"/>
        <v>45556</v>
      </c>
      <c r="D3192" s="208" t="b">
        <f t="shared" si="253"/>
        <v>1</v>
      </c>
      <c r="E3192" s="220" t="b">
        <f t="shared" si="250"/>
        <v>0</v>
      </c>
      <c r="F3192" s="219" t="b">
        <f t="shared" si="254"/>
        <v>0</v>
      </c>
      <c r="G3192" s="219">
        <f t="shared" si="251"/>
        <v>45558</v>
      </c>
    </row>
    <row r="3193" spans="3:7" s="196" customFormat="1" x14ac:dyDescent="0.25">
      <c r="C3193" s="219">
        <f t="shared" si="252"/>
        <v>45557</v>
      </c>
      <c r="D3193" s="208" t="b">
        <f t="shared" si="253"/>
        <v>1</v>
      </c>
      <c r="E3193" s="220" t="b">
        <f t="shared" si="250"/>
        <v>0</v>
      </c>
      <c r="F3193" s="219" t="b">
        <f t="shared" si="254"/>
        <v>0</v>
      </c>
      <c r="G3193" s="219">
        <f t="shared" si="251"/>
        <v>45558</v>
      </c>
    </row>
    <row r="3194" spans="3:7" s="196" customFormat="1" x14ac:dyDescent="0.25">
      <c r="C3194" s="219">
        <f t="shared" si="252"/>
        <v>45558</v>
      </c>
      <c r="D3194" s="208" t="b">
        <f t="shared" si="253"/>
        <v>0</v>
      </c>
      <c r="E3194" s="220" t="b">
        <f t="shared" si="250"/>
        <v>0</v>
      </c>
      <c r="F3194" s="219">
        <f t="shared" si="254"/>
        <v>45558</v>
      </c>
      <c r="G3194" s="219">
        <f t="shared" si="251"/>
        <v>45558</v>
      </c>
    </row>
    <row r="3195" spans="3:7" s="196" customFormat="1" x14ac:dyDescent="0.25">
      <c r="C3195" s="219">
        <f t="shared" si="252"/>
        <v>45559</v>
      </c>
      <c r="D3195" s="208" t="b">
        <f t="shared" si="253"/>
        <v>0</v>
      </c>
      <c r="E3195" s="220" t="b">
        <f t="shared" si="250"/>
        <v>0</v>
      </c>
      <c r="F3195" s="219">
        <f t="shared" si="254"/>
        <v>45559</v>
      </c>
      <c r="G3195" s="219">
        <f t="shared" si="251"/>
        <v>45559</v>
      </c>
    </row>
    <row r="3196" spans="3:7" s="196" customFormat="1" x14ac:dyDescent="0.25">
      <c r="C3196" s="219">
        <f t="shared" si="252"/>
        <v>45560</v>
      </c>
      <c r="D3196" s="208" t="b">
        <f t="shared" si="253"/>
        <v>0</v>
      </c>
      <c r="E3196" s="220" t="b">
        <f t="shared" si="250"/>
        <v>0</v>
      </c>
      <c r="F3196" s="219">
        <f t="shared" si="254"/>
        <v>45560</v>
      </c>
      <c r="G3196" s="219">
        <f t="shared" si="251"/>
        <v>45560</v>
      </c>
    </row>
    <row r="3197" spans="3:7" s="196" customFormat="1" x14ac:dyDescent="0.25">
      <c r="C3197" s="219">
        <f t="shared" si="252"/>
        <v>45561</v>
      </c>
      <c r="D3197" s="208" t="b">
        <f t="shared" si="253"/>
        <v>0</v>
      </c>
      <c r="E3197" s="220" t="b">
        <f t="shared" si="250"/>
        <v>0</v>
      </c>
      <c r="F3197" s="219">
        <f t="shared" si="254"/>
        <v>45561</v>
      </c>
      <c r="G3197" s="219">
        <f t="shared" si="251"/>
        <v>45561</v>
      </c>
    </row>
    <row r="3198" spans="3:7" s="196" customFormat="1" x14ac:dyDescent="0.25">
      <c r="C3198" s="219">
        <f t="shared" si="252"/>
        <v>45562</v>
      </c>
      <c r="D3198" s="208" t="b">
        <f t="shared" si="253"/>
        <v>0</v>
      </c>
      <c r="E3198" s="220" t="b">
        <f t="shared" si="250"/>
        <v>0</v>
      </c>
      <c r="F3198" s="219">
        <f t="shared" si="254"/>
        <v>45562</v>
      </c>
      <c r="G3198" s="219">
        <f t="shared" si="251"/>
        <v>45562</v>
      </c>
    </row>
    <row r="3199" spans="3:7" s="196" customFormat="1" x14ac:dyDescent="0.25">
      <c r="C3199" s="219">
        <f t="shared" si="252"/>
        <v>45563</v>
      </c>
      <c r="D3199" s="208" t="b">
        <f t="shared" si="253"/>
        <v>1</v>
      </c>
      <c r="E3199" s="220" t="b">
        <f t="shared" si="250"/>
        <v>0</v>
      </c>
      <c r="F3199" s="219" t="b">
        <f t="shared" si="254"/>
        <v>0</v>
      </c>
      <c r="G3199" s="219">
        <f t="shared" si="251"/>
        <v>45565</v>
      </c>
    </row>
    <row r="3200" spans="3:7" s="196" customFormat="1" x14ac:dyDescent="0.25">
      <c r="C3200" s="219">
        <f t="shared" si="252"/>
        <v>45564</v>
      </c>
      <c r="D3200" s="208" t="b">
        <f t="shared" si="253"/>
        <v>1</v>
      </c>
      <c r="E3200" s="220" t="b">
        <f t="shared" si="250"/>
        <v>0</v>
      </c>
      <c r="F3200" s="219" t="b">
        <f t="shared" si="254"/>
        <v>0</v>
      </c>
      <c r="G3200" s="219">
        <f t="shared" si="251"/>
        <v>45565</v>
      </c>
    </row>
    <row r="3201" spans="3:7" s="196" customFormat="1" x14ac:dyDescent="0.25">
      <c r="C3201" s="219">
        <f t="shared" si="252"/>
        <v>45565</v>
      </c>
      <c r="D3201" s="208" t="b">
        <f t="shared" si="253"/>
        <v>0</v>
      </c>
      <c r="E3201" s="220" t="b">
        <f t="shared" si="250"/>
        <v>0</v>
      </c>
      <c r="F3201" s="219">
        <f t="shared" si="254"/>
        <v>45565</v>
      </c>
      <c r="G3201" s="219">
        <f t="shared" si="251"/>
        <v>45565</v>
      </c>
    </row>
    <row r="3202" spans="3:7" s="196" customFormat="1" x14ac:dyDescent="0.25">
      <c r="C3202" s="219">
        <f t="shared" si="252"/>
        <v>45566</v>
      </c>
      <c r="D3202" s="208" t="b">
        <f t="shared" si="253"/>
        <v>0</v>
      </c>
      <c r="E3202" s="220" t="b">
        <f t="shared" si="250"/>
        <v>0</v>
      </c>
      <c r="F3202" s="219">
        <f t="shared" si="254"/>
        <v>45566</v>
      </c>
      <c r="G3202" s="219">
        <f t="shared" si="251"/>
        <v>45566</v>
      </c>
    </row>
    <row r="3203" spans="3:7" s="196" customFormat="1" x14ac:dyDescent="0.25">
      <c r="C3203" s="219">
        <f t="shared" si="252"/>
        <v>45567</v>
      </c>
      <c r="D3203" s="208" t="b">
        <f t="shared" si="253"/>
        <v>0</v>
      </c>
      <c r="E3203" s="220" t="b">
        <f t="shared" si="250"/>
        <v>0</v>
      </c>
      <c r="F3203" s="219">
        <f t="shared" si="254"/>
        <v>45567</v>
      </c>
      <c r="G3203" s="219">
        <f t="shared" si="251"/>
        <v>45567</v>
      </c>
    </row>
    <row r="3204" spans="3:7" s="196" customFormat="1" x14ac:dyDescent="0.25">
      <c r="C3204" s="219">
        <f t="shared" si="252"/>
        <v>45568</v>
      </c>
      <c r="D3204" s="208" t="b">
        <f t="shared" si="253"/>
        <v>0</v>
      </c>
      <c r="E3204" s="220" t="b">
        <f t="shared" si="250"/>
        <v>0</v>
      </c>
      <c r="F3204" s="219">
        <f t="shared" si="254"/>
        <v>45568</v>
      </c>
      <c r="G3204" s="219">
        <f t="shared" si="251"/>
        <v>45568</v>
      </c>
    </row>
    <row r="3205" spans="3:7" s="196" customFormat="1" x14ac:dyDescent="0.25">
      <c r="C3205" s="219">
        <f t="shared" si="252"/>
        <v>45569</v>
      </c>
      <c r="D3205" s="208" t="b">
        <f t="shared" si="253"/>
        <v>0</v>
      </c>
      <c r="E3205" s="220" t="b">
        <f t="shared" si="250"/>
        <v>0</v>
      </c>
      <c r="F3205" s="219">
        <f t="shared" si="254"/>
        <v>45569</v>
      </c>
      <c r="G3205" s="219">
        <f t="shared" si="251"/>
        <v>45569</v>
      </c>
    </row>
    <row r="3206" spans="3:7" s="196" customFormat="1" x14ac:dyDescent="0.25">
      <c r="C3206" s="219">
        <f t="shared" si="252"/>
        <v>45570</v>
      </c>
      <c r="D3206" s="208" t="b">
        <f t="shared" si="253"/>
        <v>1</v>
      </c>
      <c r="E3206" s="220" t="b">
        <f t="shared" ref="E3206:E3269" si="255">IF(TYPE(VLOOKUP(C3206,Holydays,1,0))&lt;&gt;1,FALSE,TRUE)</f>
        <v>0</v>
      </c>
      <c r="F3206" s="219" t="b">
        <f t="shared" si="254"/>
        <v>0</v>
      </c>
      <c r="G3206" s="219">
        <f t="shared" ref="G3206:G3269" si="256">IF(F3206,F3206,WORKDAY(C3206,1,Holydays))</f>
        <v>45572</v>
      </c>
    </row>
    <row r="3207" spans="3:7" s="196" customFormat="1" x14ac:dyDescent="0.25">
      <c r="C3207" s="219">
        <f t="shared" ref="C3207:C3270" si="257">C3206+1</f>
        <v>45571</v>
      </c>
      <c r="D3207" s="208" t="b">
        <f t="shared" ref="D3207:D3270" si="258">IF(WEEKDAY(C3207,2)&gt;5,TRUE)</f>
        <v>1</v>
      </c>
      <c r="E3207" s="220" t="b">
        <f t="shared" si="255"/>
        <v>0</v>
      </c>
      <c r="F3207" s="219" t="b">
        <f t="shared" ref="F3207:F3270" si="259">IF(OR(D3207,E3207),FALSE,C3207)</f>
        <v>0</v>
      </c>
      <c r="G3207" s="219">
        <f t="shared" si="256"/>
        <v>45572</v>
      </c>
    </row>
    <row r="3208" spans="3:7" s="196" customFormat="1" x14ac:dyDescent="0.25">
      <c r="C3208" s="219">
        <f t="shared" si="257"/>
        <v>45572</v>
      </c>
      <c r="D3208" s="208" t="b">
        <f t="shared" si="258"/>
        <v>0</v>
      </c>
      <c r="E3208" s="220" t="b">
        <f t="shared" si="255"/>
        <v>0</v>
      </c>
      <c r="F3208" s="219">
        <f t="shared" si="259"/>
        <v>45572</v>
      </c>
      <c r="G3208" s="219">
        <f t="shared" si="256"/>
        <v>45572</v>
      </c>
    </row>
    <row r="3209" spans="3:7" s="196" customFormat="1" x14ac:dyDescent="0.25">
      <c r="C3209" s="219">
        <f t="shared" si="257"/>
        <v>45573</v>
      </c>
      <c r="D3209" s="208" t="b">
        <f t="shared" si="258"/>
        <v>0</v>
      </c>
      <c r="E3209" s="220" t="b">
        <f t="shared" si="255"/>
        <v>0</v>
      </c>
      <c r="F3209" s="219">
        <f t="shared" si="259"/>
        <v>45573</v>
      </c>
      <c r="G3209" s="219">
        <f t="shared" si="256"/>
        <v>45573</v>
      </c>
    </row>
    <row r="3210" spans="3:7" s="196" customFormat="1" x14ac:dyDescent="0.25">
      <c r="C3210" s="219">
        <f t="shared" si="257"/>
        <v>45574</v>
      </c>
      <c r="D3210" s="208" t="b">
        <f t="shared" si="258"/>
        <v>0</v>
      </c>
      <c r="E3210" s="220" t="b">
        <f t="shared" si="255"/>
        <v>0</v>
      </c>
      <c r="F3210" s="219">
        <f t="shared" si="259"/>
        <v>45574</v>
      </c>
      <c r="G3210" s="219">
        <f t="shared" si="256"/>
        <v>45574</v>
      </c>
    </row>
    <row r="3211" spans="3:7" s="196" customFormat="1" x14ac:dyDescent="0.25">
      <c r="C3211" s="219">
        <f t="shared" si="257"/>
        <v>45575</v>
      </c>
      <c r="D3211" s="208" t="b">
        <f t="shared" si="258"/>
        <v>0</v>
      </c>
      <c r="E3211" s="220" t="b">
        <f t="shared" si="255"/>
        <v>0</v>
      </c>
      <c r="F3211" s="219">
        <f t="shared" si="259"/>
        <v>45575</v>
      </c>
      <c r="G3211" s="219">
        <f t="shared" si="256"/>
        <v>45575</v>
      </c>
    </row>
    <row r="3212" spans="3:7" s="196" customFormat="1" x14ac:dyDescent="0.25">
      <c r="C3212" s="219">
        <f t="shared" si="257"/>
        <v>45576</v>
      </c>
      <c r="D3212" s="208" t="b">
        <f t="shared" si="258"/>
        <v>0</v>
      </c>
      <c r="E3212" s="220" t="b">
        <f t="shared" si="255"/>
        <v>0</v>
      </c>
      <c r="F3212" s="219">
        <f t="shared" si="259"/>
        <v>45576</v>
      </c>
      <c r="G3212" s="219">
        <f t="shared" si="256"/>
        <v>45576</v>
      </c>
    </row>
    <row r="3213" spans="3:7" s="196" customFormat="1" x14ac:dyDescent="0.25">
      <c r="C3213" s="219">
        <f t="shared" si="257"/>
        <v>45577</v>
      </c>
      <c r="D3213" s="208" t="b">
        <f t="shared" si="258"/>
        <v>1</v>
      </c>
      <c r="E3213" s="220" t="b">
        <f t="shared" si="255"/>
        <v>0</v>
      </c>
      <c r="F3213" s="219" t="b">
        <f t="shared" si="259"/>
        <v>0</v>
      </c>
      <c r="G3213" s="219">
        <f t="shared" si="256"/>
        <v>45579</v>
      </c>
    </row>
    <row r="3214" spans="3:7" s="196" customFormat="1" x14ac:dyDescent="0.25">
      <c r="C3214" s="219">
        <f t="shared" si="257"/>
        <v>45578</v>
      </c>
      <c r="D3214" s="208" t="b">
        <f t="shared" si="258"/>
        <v>1</v>
      </c>
      <c r="E3214" s="220" t="b">
        <f t="shared" si="255"/>
        <v>0</v>
      </c>
      <c r="F3214" s="219" t="b">
        <f t="shared" si="259"/>
        <v>0</v>
      </c>
      <c r="G3214" s="219">
        <f t="shared" si="256"/>
        <v>45579</v>
      </c>
    </row>
    <row r="3215" spans="3:7" s="196" customFormat="1" x14ac:dyDescent="0.25">
      <c r="C3215" s="219">
        <f t="shared" si="257"/>
        <v>45579</v>
      </c>
      <c r="D3215" s="208" t="b">
        <f t="shared" si="258"/>
        <v>0</v>
      </c>
      <c r="E3215" s="220" t="b">
        <f t="shared" si="255"/>
        <v>0</v>
      </c>
      <c r="F3215" s="219">
        <f t="shared" si="259"/>
        <v>45579</v>
      </c>
      <c r="G3215" s="219">
        <f t="shared" si="256"/>
        <v>45579</v>
      </c>
    </row>
    <row r="3216" spans="3:7" s="196" customFormat="1" x14ac:dyDescent="0.25">
      <c r="C3216" s="219">
        <f t="shared" si="257"/>
        <v>45580</v>
      </c>
      <c r="D3216" s="208" t="b">
        <f t="shared" si="258"/>
        <v>0</v>
      </c>
      <c r="E3216" s="220" t="b">
        <f t="shared" si="255"/>
        <v>0</v>
      </c>
      <c r="F3216" s="219">
        <f t="shared" si="259"/>
        <v>45580</v>
      </c>
      <c r="G3216" s="219">
        <f t="shared" si="256"/>
        <v>45580</v>
      </c>
    </row>
    <row r="3217" spans="3:7" s="196" customFormat="1" x14ac:dyDescent="0.25">
      <c r="C3217" s="219">
        <f t="shared" si="257"/>
        <v>45581</v>
      </c>
      <c r="D3217" s="208" t="b">
        <f t="shared" si="258"/>
        <v>0</v>
      </c>
      <c r="E3217" s="220" t="b">
        <f t="shared" si="255"/>
        <v>0</v>
      </c>
      <c r="F3217" s="219">
        <f t="shared" si="259"/>
        <v>45581</v>
      </c>
      <c r="G3217" s="219">
        <f t="shared" si="256"/>
        <v>45581</v>
      </c>
    </row>
    <row r="3218" spans="3:7" s="196" customFormat="1" x14ac:dyDescent="0.25">
      <c r="C3218" s="219">
        <f t="shared" si="257"/>
        <v>45582</v>
      </c>
      <c r="D3218" s="208" t="b">
        <f t="shared" si="258"/>
        <v>0</v>
      </c>
      <c r="E3218" s="220" t="b">
        <f t="shared" si="255"/>
        <v>0</v>
      </c>
      <c r="F3218" s="219">
        <f t="shared" si="259"/>
        <v>45582</v>
      </c>
      <c r="G3218" s="219">
        <f t="shared" si="256"/>
        <v>45582</v>
      </c>
    </row>
    <row r="3219" spans="3:7" s="196" customFormat="1" x14ac:dyDescent="0.25">
      <c r="C3219" s="219">
        <f t="shared" si="257"/>
        <v>45583</v>
      </c>
      <c r="D3219" s="208" t="b">
        <f t="shared" si="258"/>
        <v>0</v>
      </c>
      <c r="E3219" s="220" t="b">
        <f t="shared" si="255"/>
        <v>0</v>
      </c>
      <c r="F3219" s="219">
        <f t="shared" si="259"/>
        <v>45583</v>
      </c>
      <c r="G3219" s="219">
        <f t="shared" si="256"/>
        <v>45583</v>
      </c>
    </row>
    <row r="3220" spans="3:7" s="196" customFormat="1" x14ac:dyDescent="0.25">
      <c r="C3220" s="219">
        <f t="shared" si="257"/>
        <v>45584</v>
      </c>
      <c r="D3220" s="208" t="b">
        <f t="shared" si="258"/>
        <v>1</v>
      </c>
      <c r="E3220" s="220" t="b">
        <f t="shared" si="255"/>
        <v>0</v>
      </c>
      <c r="F3220" s="219" t="b">
        <f t="shared" si="259"/>
        <v>0</v>
      </c>
      <c r="G3220" s="219">
        <f t="shared" si="256"/>
        <v>45586</v>
      </c>
    </row>
    <row r="3221" spans="3:7" s="196" customFormat="1" x14ac:dyDescent="0.25">
      <c r="C3221" s="219">
        <f t="shared" si="257"/>
        <v>45585</v>
      </c>
      <c r="D3221" s="208" t="b">
        <f t="shared" si="258"/>
        <v>1</v>
      </c>
      <c r="E3221" s="220" t="b">
        <f t="shared" si="255"/>
        <v>0</v>
      </c>
      <c r="F3221" s="219" t="b">
        <f t="shared" si="259"/>
        <v>0</v>
      </c>
      <c r="G3221" s="219">
        <f t="shared" si="256"/>
        <v>45586</v>
      </c>
    </row>
    <row r="3222" spans="3:7" s="196" customFormat="1" x14ac:dyDescent="0.25">
      <c r="C3222" s="219">
        <f t="shared" si="257"/>
        <v>45586</v>
      </c>
      <c r="D3222" s="208" t="b">
        <f t="shared" si="258"/>
        <v>0</v>
      </c>
      <c r="E3222" s="220" t="b">
        <f t="shared" si="255"/>
        <v>0</v>
      </c>
      <c r="F3222" s="219">
        <f t="shared" si="259"/>
        <v>45586</v>
      </c>
      <c r="G3222" s="219">
        <f t="shared" si="256"/>
        <v>45586</v>
      </c>
    </row>
    <row r="3223" spans="3:7" s="196" customFormat="1" x14ac:dyDescent="0.25">
      <c r="C3223" s="219">
        <f t="shared" si="257"/>
        <v>45587</v>
      </c>
      <c r="D3223" s="208" t="b">
        <f t="shared" si="258"/>
        <v>0</v>
      </c>
      <c r="E3223" s="220" t="b">
        <f t="shared" si="255"/>
        <v>0</v>
      </c>
      <c r="F3223" s="219">
        <f t="shared" si="259"/>
        <v>45587</v>
      </c>
      <c r="G3223" s="219">
        <f t="shared" si="256"/>
        <v>45587</v>
      </c>
    </row>
    <row r="3224" spans="3:7" s="196" customFormat="1" x14ac:dyDescent="0.25">
      <c r="C3224" s="219">
        <f t="shared" si="257"/>
        <v>45588</v>
      </c>
      <c r="D3224" s="208" t="b">
        <f t="shared" si="258"/>
        <v>0</v>
      </c>
      <c r="E3224" s="220" t="b">
        <f t="shared" si="255"/>
        <v>0</v>
      </c>
      <c r="F3224" s="219">
        <f t="shared" si="259"/>
        <v>45588</v>
      </c>
      <c r="G3224" s="219">
        <f t="shared" si="256"/>
        <v>45588</v>
      </c>
    </row>
    <row r="3225" spans="3:7" s="196" customFormat="1" x14ac:dyDescent="0.25">
      <c r="C3225" s="219">
        <f t="shared" si="257"/>
        <v>45589</v>
      </c>
      <c r="D3225" s="208" t="b">
        <f t="shared" si="258"/>
        <v>0</v>
      </c>
      <c r="E3225" s="220" t="b">
        <f t="shared" si="255"/>
        <v>0</v>
      </c>
      <c r="F3225" s="219">
        <f t="shared" si="259"/>
        <v>45589</v>
      </c>
      <c r="G3225" s="219">
        <f t="shared" si="256"/>
        <v>45589</v>
      </c>
    </row>
    <row r="3226" spans="3:7" s="196" customFormat="1" x14ac:dyDescent="0.25">
      <c r="C3226" s="219">
        <f t="shared" si="257"/>
        <v>45590</v>
      </c>
      <c r="D3226" s="208" t="b">
        <f t="shared" si="258"/>
        <v>0</v>
      </c>
      <c r="E3226" s="220" t="b">
        <f t="shared" si="255"/>
        <v>0</v>
      </c>
      <c r="F3226" s="219">
        <f t="shared" si="259"/>
        <v>45590</v>
      </c>
      <c r="G3226" s="219">
        <f t="shared" si="256"/>
        <v>45590</v>
      </c>
    </row>
    <row r="3227" spans="3:7" s="196" customFormat="1" x14ac:dyDescent="0.25">
      <c r="C3227" s="219">
        <f t="shared" si="257"/>
        <v>45591</v>
      </c>
      <c r="D3227" s="208" t="b">
        <f t="shared" si="258"/>
        <v>1</v>
      </c>
      <c r="E3227" s="220" t="b">
        <f t="shared" si="255"/>
        <v>0</v>
      </c>
      <c r="F3227" s="219" t="b">
        <f t="shared" si="259"/>
        <v>0</v>
      </c>
      <c r="G3227" s="219">
        <f t="shared" si="256"/>
        <v>45593</v>
      </c>
    </row>
    <row r="3228" spans="3:7" s="196" customFormat="1" x14ac:dyDescent="0.25">
      <c r="C3228" s="219">
        <f t="shared" si="257"/>
        <v>45592</v>
      </c>
      <c r="D3228" s="208" t="b">
        <f t="shared" si="258"/>
        <v>1</v>
      </c>
      <c r="E3228" s="220" t="b">
        <f t="shared" si="255"/>
        <v>0</v>
      </c>
      <c r="F3228" s="219" t="b">
        <f t="shared" si="259"/>
        <v>0</v>
      </c>
      <c r="G3228" s="219">
        <f t="shared" si="256"/>
        <v>45593</v>
      </c>
    </row>
    <row r="3229" spans="3:7" s="196" customFormat="1" x14ac:dyDescent="0.25">
      <c r="C3229" s="219">
        <f t="shared" si="257"/>
        <v>45593</v>
      </c>
      <c r="D3229" s="208" t="b">
        <f t="shared" si="258"/>
        <v>0</v>
      </c>
      <c r="E3229" s="220" t="b">
        <f t="shared" si="255"/>
        <v>0</v>
      </c>
      <c r="F3229" s="219">
        <f t="shared" si="259"/>
        <v>45593</v>
      </c>
      <c r="G3229" s="219">
        <f t="shared" si="256"/>
        <v>45593</v>
      </c>
    </row>
    <row r="3230" spans="3:7" s="196" customFormat="1" x14ac:dyDescent="0.25">
      <c r="C3230" s="219">
        <f t="shared" si="257"/>
        <v>45594</v>
      </c>
      <c r="D3230" s="208" t="b">
        <f t="shared" si="258"/>
        <v>0</v>
      </c>
      <c r="E3230" s="220" t="b">
        <f t="shared" si="255"/>
        <v>0</v>
      </c>
      <c r="F3230" s="219">
        <f t="shared" si="259"/>
        <v>45594</v>
      </c>
      <c r="G3230" s="219">
        <f t="shared" si="256"/>
        <v>45594</v>
      </c>
    </row>
    <row r="3231" spans="3:7" s="196" customFormat="1" x14ac:dyDescent="0.25">
      <c r="C3231" s="219">
        <f t="shared" si="257"/>
        <v>45595</v>
      </c>
      <c r="D3231" s="208" t="b">
        <f t="shared" si="258"/>
        <v>0</v>
      </c>
      <c r="E3231" s="220" t="b">
        <f t="shared" si="255"/>
        <v>0</v>
      </c>
      <c r="F3231" s="219">
        <f t="shared" si="259"/>
        <v>45595</v>
      </c>
      <c r="G3231" s="219">
        <f t="shared" si="256"/>
        <v>45595</v>
      </c>
    </row>
    <row r="3232" spans="3:7" s="196" customFormat="1" x14ac:dyDescent="0.25">
      <c r="C3232" s="219">
        <f t="shared" si="257"/>
        <v>45596</v>
      </c>
      <c r="D3232" s="208" t="b">
        <f t="shared" si="258"/>
        <v>0</v>
      </c>
      <c r="E3232" s="220" t="b">
        <f t="shared" si="255"/>
        <v>0</v>
      </c>
      <c r="F3232" s="219">
        <f t="shared" si="259"/>
        <v>45596</v>
      </c>
      <c r="G3232" s="219">
        <f t="shared" si="256"/>
        <v>45596</v>
      </c>
    </row>
    <row r="3233" spans="3:7" s="196" customFormat="1" x14ac:dyDescent="0.25">
      <c r="C3233" s="219">
        <f t="shared" si="257"/>
        <v>45597</v>
      </c>
      <c r="D3233" s="208" t="b">
        <f t="shared" si="258"/>
        <v>0</v>
      </c>
      <c r="E3233" s="220" t="b">
        <f t="shared" si="255"/>
        <v>0</v>
      </c>
      <c r="F3233" s="219">
        <f t="shared" si="259"/>
        <v>45597</v>
      </c>
      <c r="G3233" s="219">
        <f t="shared" si="256"/>
        <v>45597</v>
      </c>
    </row>
    <row r="3234" spans="3:7" s="196" customFormat="1" x14ac:dyDescent="0.25">
      <c r="C3234" s="219">
        <f t="shared" si="257"/>
        <v>45598</v>
      </c>
      <c r="D3234" s="208" t="b">
        <f t="shared" si="258"/>
        <v>1</v>
      </c>
      <c r="E3234" s="220" t="b">
        <f t="shared" si="255"/>
        <v>0</v>
      </c>
      <c r="F3234" s="219" t="b">
        <f t="shared" si="259"/>
        <v>0</v>
      </c>
      <c r="G3234" s="219">
        <f t="shared" si="256"/>
        <v>45600</v>
      </c>
    </row>
    <row r="3235" spans="3:7" s="196" customFormat="1" x14ac:dyDescent="0.25">
      <c r="C3235" s="219">
        <f t="shared" si="257"/>
        <v>45599</v>
      </c>
      <c r="D3235" s="208" t="b">
        <f t="shared" si="258"/>
        <v>1</v>
      </c>
      <c r="E3235" s="220" t="b">
        <f t="shared" si="255"/>
        <v>0</v>
      </c>
      <c r="F3235" s="219" t="b">
        <f t="shared" si="259"/>
        <v>0</v>
      </c>
      <c r="G3235" s="219">
        <f t="shared" si="256"/>
        <v>45600</v>
      </c>
    </row>
    <row r="3236" spans="3:7" s="196" customFormat="1" x14ac:dyDescent="0.25">
      <c r="C3236" s="219">
        <f t="shared" si="257"/>
        <v>45600</v>
      </c>
      <c r="D3236" s="208" t="b">
        <f t="shared" si="258"/>
        <v>0</v>
      </c>
      <c r="E3236" s="220" t="b">
        <f t="shared" si="255"/>
        <v>0</v>
      </c>
      <c r="F3236" s="219">
        <f t="shared" si="259"/>
        <v>45600</v>
      </c>
      <c r="G3236" s="219">
        <f t="shared" si="256"/>
        <v>45600</v>
      </c>
    </row>
    <row r="3237" spans="3:7" s="196" customFormat="1" x14ac:dyDescent="0.25">
      <c r="C3237" s="219">
        <f t="shared" si="257"/>
        <v>45601</v>
      </c>
      <c r="D3237" s="208" t="b">
        <f t="shared" si="258"/>
        <v>0</v>
      </c>
      <c r="E3237" s="220" t="b">
        <f t="shared" si="255"/>
        <v>0</v>
      </c>
      <c r="F3237" s="219">
        <f t="shared" si="259"/>
        <v>45601</v>
      </c>
      <c r="G3237" s="219">
        <f t="shared" si="256"/>
        <v>45601</v>
      </c>
    </row>
    <row r="3238" spans="3:7" s="196" customFormat="1" x14ac:dyDescent="0.25">
      <c r="C3238" s="219">
        <f t="shared" si="257"/>
        <v>45602</v>
      </c>
      <c r="D3238" s="208" t="b">
        <f t="shared" si="258"/>
        <v>0</v>
      </c>
      <c r="E3238" s="220" t="b">
        <f t="shared" si="255"/>
        <v>0</v>
      </c>
      <c r="F3238" s="219">
        <f t="shared" si="259"/>
        <v>45602</v>
      </c>
      <c r="G3238" s="219">
        <f t="shared" si="256"/>
        <v>45602</v>
      </c>
    </row>
    <row r="3239" spans="3:7" s="196" customFormat="1" x14ac:dyDescent="0.25">
      <c r="C3239" s="219">
        <f t="shared" si="257"/>
        <v>45603</v>
      </c>
      <c r="D3239" s="208" t="b">
        <f t="shared" si="258"/>
        <v>0</v>
      </c>
      <c r="E3239" s="220" t="b">
        <f t="shared" si="255"/>
        <v>0</v>
      </c>
      <c r="F3239" s="219">
        <f t="shared" si="259"/>
        <v>45603</v>
      </c>
      <c r="G3239" s="219">
        <f t="shared" si="256"/>
        <v>45603</v>
      </c>
    </row>
    <row r="3240" spans="3:7" s="196" customFormat="1" x14ac:dyDescent="0.25">
      <c r="C3240" s="219">
        <f t="shared" si="257"/>
        <v>45604</v>
      </c>
      <c r="D3240" s="208" t="b">
        <f t="shared" si="258"/>
        <v>0</v>
      </c>
      <c r="E3240" s="220" t="b">
        <f t="shared" si="255"/>
        <v>0</v>
      </c>
      <c r="F3240" s="219">
        <f t="shared" si="259"/>
        <v>45604</v>
      </c>
      <c r="G3240" s="219">
        <f t="shared" si="256"/>
        <v>45604</v>
      </c>
    </row>
    <row r="3241" spans="3:7" s="196" customFormat="1" x14ac:dyDescent="0.25">
      <c r="C3241" s="219">
        <f t="shared" si="257"/>
        <v>45605</v>
      </c>
      <c r="D3241" s="208" t="b">
        <f t="shared" si="258"/>
        <v>1</v>
      </c>
      <c r="E3241" s="220" t="b">
        <f t="shared" si="255"/>
        <v>0</v>
      </c>
      <c r="F3241" s="219" t="b">
        <f t="shared" si="259"/>
        <v>0</v>
      </c>
      <c r="G3241" s="219">
        <f t="shared" si="256"/>
        <v>45607</v>
      </c>
    </row>
    <row r="3242" spans="3:7" s="196" customFormat="1" x14ac:dyDescent="0.25">
      <c r="C3242" s="219">
        <f t="shared" si="257"/>
        <v>45606</v>
      </c>
      <c r="D3242" s="208" t="b">
        <f t="shared" si="258"/>
        <v>1</v>
      </c>
      <c r="E3242" s="220" t="b">
        <f t="shared" si="255"/>
        <v>0</v>
      </c>
      <c r="F3242" s="219" t="b">
        <f t="shared" si="259"/>
        <v>0</v>
      </c>
      <c r="G3242" s="219">
        <f t="shared" si="256"/>
        <v>45607</v>
      </c>
    </row>
    <row r="3243" spans="3:7" s="196" customFormat="1" x14ac:dyDescent="0.25">
      <c r="C3243" s="219">
        <f t="shared" si="257"/>
        <v>45607</v>
      </c>
      <c r="D3243" s="208" t="b">
        <f t="shared" si="258"/>
        <v>0</v>
      </c>
      <c r="E3243" s="220" t="b">
        <f t="shared" si="255"/>
        <v>0</v>
      </c>
      <c r="F3243" s="219">
        <f t="shared" si="259"/>
        <v>45607</v>
      </c>
      <c r="G3243" s="219">
        <f t="shared" si="256"/>
        <v>45607</v>
      </c>
    </row>
    <row r="3244" spans="3:7" s="196" customFormat="1" x14ac:dyDescent="0.25">
      <c r="C3244" s="219">
        <f t="shared" si="257"/>
        <v>45608</v>
      </c>
      <c r="D3244" s="208" t="b">
        <f t="shared" si="258"/>
        <v>0</v>
      </c>
      <c r="E3244" s="220" t="b">
        <f t="shared" si="255"/>
        <v>0</v>
      </c>
      <c r="F3244" s="219">
        <f t="shared" si="259"/>
        <v>45608</v>
      </c>
      <c r="G3244" s="219">
        <f t="shared" si="256"/>
        <v>45608</v>
      </c>
    </row>
    <row r="3245" spans="3:7" s="196" customFormat="1" x14ac:dyDescent="0.25">
      <c r="C3245" s="219">
        <f t="shared" si="257"/>
        <v>45609</v>
      </c>
      <c r="D3245" s="208" t="b">
        <f t="shared" si="258"/>
        <v>0</v>
      </c>
      <c r="E3245" s="220" t="b">
        <f t="shared" si="255"/>
        <v>0</v>
      </c>
      <c r="F3245" s="219">
        <f t="shared" si="259"/>
        <v>45609</v>
      </c>
      <c r="G3245" s="219">
        <f t="shared" si="256"/>
        <v>45609</v>
      </c>
    </row>
    <row r="3246" spans="3:7" s="196" customFormat="1" x14ac:dyDescent="0.25">
      <c r="C3246" s="219">
        <f t="shared" si="257"/>
        <v>45610</v>
      </c>
      <c r="D3246" s="208" t="b">
        <f t="shared" si="258"/>
        <v>0</v>
      </c>
      <c r="E3246" s="220" t="b">
        <f t="shared" si="255"/>
        <v>0</v>
      </c>
      <c r="F3246" s="219">
        <f t="shared" si="259"/>
        <v>45610</v>
      </c>
      <c r="G3246" s="219">
        <f t="shared" si="256"/>
        <v>45610</v>
      </c>
    </row>
    <row r="3247" spans="3:7" s="196" customFormat="1" x14ac:dyDescent="0.25">
      <c r="C3247" s="219">
        <f t="shared" si="257"/>
        <v>45611</v>
      </c>
      <c r="D3247" s="208" t="b">
        <f t="shared" si="258"/>
        <v>0</v>
      </c>
      <c r="E3247" s="220" t="b">
        <f t="shared" si="255"/>
        <v>0</v>
      </c>
      <c r="F3247" s="219">
        <f t="shared" si="259"/>
        <v>45611</v>
      </c>
      <c r="G3247" s="219">
        <f t="shared" si="256"/>
        <v>45611</v>
      </c>
    </row>
    <row r="3248" spans="3:7" s="196" customFormat="1" x14ac:dyDescent="0.25">
      <c r="C3248" s="219">
        <f t="shared" si="257"/>
        <v>45612</v>
      </c>
      <c r="D3248" s="208" t="b">
        <f t="shared" si="258"/>
        <v>1</v>
      </c>
      <c r="E3248" s="220" t="b">
        <f t="shared" si="255"/>
        <v>0</v>
      </c>
      <c r="F3248" s="219" t="b">
        <f t="shared" si="259"/>
        <v>0</v>
      </c>
      <c r="G3248" s="219">
        <f t="shared" si="256"/>
        <v>45614</v>
      </c>
    </row>
    <row r="3249" spans="3:7" s="196" customFormat="1" x14ac:dyDescent="0.25">
      <c r="C3249" s="219">
        <f t="shared" si="257"/>
        <v>45613</v>
      </c>
      <c r="D3249" s="208" t="b">
        <f t="shared" si="258"/>
        <v>1</v>
      </c>
      <c r="E3249" s="220" t="b">
        <f t="shared" si="255"/>
        <v>0</v>
      </c>
      <c r="F3249" s="219" t="b">
        <f t="shared" si="259"/>
        <v>0</v>
      </c>
      <c r="G3249" s="219">
        <f t="shared" si="256"/>
        <v>45614</v>
      </c>
    </row>
    <row r="3250" spans="3:7" s="196" customFormat="1" x14ac:dyDescent="0.25">
      <c r="C3250" s="219">
        <f t="shared" si="257"/>
        <v>45614</v>
      </c>
      <c r="D3250" s="208" t="b">
        <f t="shared" si="258"/>
        <v>0</v>
      </c>
      <c r="E3250" s="220" t="b">
        <f t="shared" si="255"/>
        <v>0</v>
      </c>
      <c r="F3250" s="219">
        <f t="shared" si="259"/>
        <v>45614</v>
      </c>
      <c r="G3250" s="219">
        <f t="shared" si="256"/>
        <v>45614</v>
      </c>
    </row>
    <row r="3251" spans="3:7" s="196" customFormat="1" x14ac:dyDescent="0.25">
      <c r="C3251" s="219">
        <f t="shared" si="257"/>
        <v>45615</v>
      </c>
      <c r="D3251" s="208" t="b">
        <f t="shared" si="258"/>
        <v>0</v>
      </c>
      <c r="E3251" s="220" t="b">
        <f t="shared" si="255"/>
        <v>0</v>
      </c>
      <c r="F3251" s="219">
        <f t="shared" si="259"/>
        <v>45615</v>
      </c>
      <c r="G3251" s="219">
        <f t="shared" si="256"/>
        <v>45615</v>
      </c>
    </row>
    <row r="3252" spans="3:7" s="196" customFormat="1" x14ac:dyDescent="0.25">
      <c r="C3252" s="219">
        <f t="shared" si="257"/>
        <v>45616</v>
      </c>
      <c r="D3252" s="208" t="b">
        <f t="shared" si="258"/>
        <v>0</v>
      </c>
      <c r="E3252" s="220" t="b">
        <f t="shared" si="255"/>
        <v>0</v>
      </c>
      <c r="F3252" s="219">
        <f t="shared" si="259"/>
        <v>45616</v>
      </c>
      <c r="G3252" s="219">
        <f t="shared" si="256"/>
        <v>45616</v>
      </c>
    </row>
    <row r="3253" spans="3:7" s="196" customFormat="1" x14ac:dyDescent="0.25">
      <c r="C3253" s="219">
        <f t="shared" si="257"/>
        <v>45617</v>
      </c>
      <c r="D3253" s="208" t="b">
        <f t="shared" si="258"/>
        <v>0</v>
      </c>
      <c r="E3253" s="220" t="b">
        <f t="shared" si="255"/>
        <v>0</v>
      </c>
      <c r="F3253" s="219">
        <f t="shared" si="259"/>
        <v>45617</v>
      </c>
      <c r="G3253" s="219">
        <f t="shared" si="256"/>
        <v>45617</v>
      </c>
    </row>
    <row r="3254" spans="3:7" s="196" customFormat="1" x14ac:dyDescent="0.25">
      <c r="C3254" s="219">
        <f t="shared" si="257"/>
        <v>45618</v>
      </c>
      <c r="D3254" s="208" t="b">
        <f t="shared" si="258"/>
        <v>0</v>
      </c>
      <c r="E3254" s="220" t="b">
        <f t="shared" si="255"/>
        <v>0</v>
      </c>
      <c r="F3254" s="219">
        <f t="shared" si="259"/>
        <v>45618</v>
      </c>
      <c r="G3254" s="219">
        <f t="shared" si="256"/>
        <v>45618</v>
      </c>
    </row>
    <row r="3255" spans="3:7" s="196" customFormat="1" x14ac:dyDescent="0.25">
      <c r="C3255" s="219">
        <f t="shared" si="257"/>
        <v>45619</v>
      </c>
      <c r="D3255" s="208" t="b">
        <f t="shared" si="258"/>
        <v>1</v>
      </c>
      <c r="E3255" s="220" t="b">
        <f t="shared" si="255"/>
        <v>0</v>
      </c>
      <c r="F3255" s="219" t="b">
        <f t="shared" si="259"/>
        <v>0</v>
      </c>
      <c r="G3255" s="219">
        <f t="shared" si="256"/>
        <v>45621</v>
      </c>
    </row>
    <row r="3256" spans="3:7" s="196" customFormat="1" x14ac:dyDescent="0.25">
      <c r="C3256" s="219">
        <f t="shared" si="257"/>
        <v>45620</v>
      </c>
      <c r="D3256" s="208" t="b">
        <f t="shared" si="258"/>
        <v>1</v>
      </c>
      <c r="E3256" s="220" t="b">
        <f t="shared" si="255"/>
        <v>0</v>
      </c>
      <c r="F3256" s="219" t="b">
        <f t="shared" si="259"/>
        <v>0</v>
      </c>
      <c r="G3256" s="219">
        <f t="shared" si="256"/>
        <v>45621</v>
      </c>
    </row>
    <row r="3257" spans="3:7" s="196" customFormat="1" x14ac:dyDescent="0.25">
      <c r="C3257" s="219">
        <f t="shared" si="257"/>
        <v>45621</v>
      </c>
      <c r="D3257" s="208" t="b">
        <f t="shared" si="258"/>
        <v>0</v>
      </c>
      <c r="E3257" s="220" t="b">
        <f t="shared" si="255"/>
        <v>0</v>
      </c>
      <c r="F3257" s="219">
        <f t="shared" si="259"/>
        <v>45621</v>
      </c>
      <c r="G3257" s="219">
        <f t="shared" si="256"/>
        <v>45621</v>
      </c>
    </row>
    <row r="3258" spans="3:7" s="196" customFormat="1" x14ac:dyDescent="0.25">
      <c r="C3258" s="219">
        <f t="shared" si="257"/>
        <v>45622</v>
      </c>
      <c r="D3258" s="208" t="b">
        <f t="shared" si="258"/>
        <v>0</v>
      </c>
      <c r="E3258" s="220" t="b">
        <f t="shared" si="255"/>
        <v>0</v>
      </c>
      <c r="F3258" s="219">
        <f t="shared" si="259"/>
        <v>45622</v>
      </c>
      <c r="G3258" s="219">
        <f t="shared" si="256"/>
        <v>45622</v>
      </c>
    </row>
    <row r="3259" spans="3:7" s="196" customFormat="1" x14ac:dyDescent="0.25">
      <c r="C3259" s="219">
        <f t="shared" si="257"/>
        <v>45623</v>
      </c>
      <c r="D3259" s="208" t="b">
        <f t="shared" si="258"/>
        <v>0</v>
      </c>
      <c r="E3259" s="220" t="b">
        <f t="shared" si="255"/>
        <v>0</v>
      </c>
      <c r="F3259" s="219">
        <f t="shared" si="259"/>
        <v>45623</v>
      </c>
      <c r="G3259" s="219">
        <f t="shared" si="256"/>
        <v>45623</v>
      </c>
    </row>
    <row r="3260" spans="3:7" s="196" customFormat="1" x14ac:dyDescent="0.25">
      <c r="C3260" s="219">
        <f t="shared" si="257"/>
        <v>45624</v>
      </c>
      <c r="D3260" s="208" t="b">
        <f t="shared" si="258"/>
        <v>0</v>
      </c>
      <c r="E3260" s="220" t="b">
        <f t="shared" si="255"/>
        <v>0</v>
      </c>
      <c r="F3260" s="219">
        <f t="shared" si="259"/>
        <v>45624</v>
      </c>
      <c r="G3260" s="219">
        <f t="shared" si="256"/>
        <v>45624</v>
      </c>
    </row>
    <row r="3261" spans="3:7" s="196" customFormat="1" x14ac:dyDescent="0.25">
      <c r="C3261" s="219">
        <f t="shared" si="257"/>
        <v>45625</v>
      </c>
      <c r="D3261" s="208" t="b">
        <f t="shared" si="258"/>
        <v>0</v>
      </c>
      <c r="E3261" s="220" t="b">
        <f t="shared" si="255"/>
        <v>0</v>
      </c>
      <c r="F3261" s="219">
        <f t="shared" si="259"/>
        <v>45625</v>
      </c>
      <c r="G3261" s="219">
        <f t="shared" si="256"/>
        <v>45625</v>
      </c>
    </row>
    <row r="3262" spans="3:7" s="196" customFormat="1" x14ac:dyDescent="0.25">
      <c r="C3262" s="219">
        <f t="shared" si="257"/>
        <v>45626</v>
      </c>
      <c r="D3262" s="208" t="b">
        <f t="shared" si="258"/>
        <v>1</v>
      </c>
      <c r="E3262" s="220" t="b">
        <f t="shared" si="255"/>
        <v>0</v>
      </c>
      <c r="F3262" s="219" t="b">
        <f t="shared" si="259"/>
        <v>0</v>
      </c>
      <c r="G3262" s="219">
        <f t="shared" si="256"/>
        <v>45628</v>
      </c>
    </row>
    <row r="3263" spans="3:7" s="196" customFormat="1" x14ac:dyDescent="0.25">
      <c r="C3263" s="219">
        <f t="shared" si="257"/>
        <v>45627</v>
      </c>
      <c r="D3263" s="208" t="b">
        <f t="shared" si="258"/>
        <v>1</v>
      </c>
      <c r="E3263" s="220" t="b">
        <f t="shared" si="255"/>
        <v>0</v>
      </c>
      <c r="F3263" s="219" t="b">
        <f t="shared" si="259"/>
        <v>0</v>
      </c>
      <c r="G3263" s="219">
        <f t="shared" si="256"/>
        <v>45628</v>
      </c>
    </row>
    <row r="3264" spans="3:7" s="196" customFormat="1" x14ac:dyDescent="0.25">
      <c r="C3264" s="219">
        <f t="shared" si="257"/>
        <v>45628</v>
      </c>
      <c r="D3264" s="208" t="b">
        <f t="shared" si="258"/>
        <v>0</v>
      </c>
      <c r="E3264" s="220" t="b">
        <f t="shared" si="255"/>
        <v>0</v>
      </c>
      <c r="F3264" s="219">
        <f t="shared" si="259"/>
        <v>45628</v>
      </c>
      <c r="G3264" s="219">
        <f t="shared" si="256"/>
        <v>45628</v>
      </c>
    </row>
    <row r="3265" spans="3:7" s="196" customFormat="1" x14ac:dyDescent="0.25">
      <c r="C3265" s="219">
        <f t="shared" si="257"/>
        <v>45629</v>
      </c>
      <c r="D3265" s="208" t="b">
        <f t="shared" si="258"/>
        <v>0</v>
      </c>
      <c r="E3265" s="220" t="b">
        <f t="shared" si="255"/>
        <v>0</v>
      </c>
      <c r="F3265" s="219">
        <f t="shared" si="259"/>
        <v>45629</v>
      </c>
      <c r="G3265" s="219">
        <f t="shared" si="256"/>
        <v>45629</v>
      </c>
    </row>
    <row r="3266" spans="3:7" s="196" customFormat="1" x14ac:dyDescent="0.25">
      <c r="C3266" s="219">
        <f t="shared" si="257"/>
        <v>45630</v>
      </c>
      <c r="D3266" s="208" t="b">
        <f t="shared" si="258"/>
        <v>0</v>
      </c>
      <c r="E3266" s="220" t="b">
        <f t="shared" si="255"/>
        <v>0</v>
      </c>
      <c r="F3266" s="219">
        <f t="shared" si="259"/>
        <v>45630</v>
      </c>
      <c r="G3266" s="219">
        <f t="shared" si="256"/>
        <v>45630</v>
      </c>
    </row>
    <row r="3267" spans="3:7" s="196" customFormat="1" x14ac:dyDescent="0.25">
      <c r="C3267" s="219">
        <f t="shared" si="257"/>
        <v>45631</v>
      </c>
      <c r="D3267" s="208" t="b">
        <f t="shared" si="258"/>
        <v>0</v>
      </c>
      <c r="E3267" s="220" t="b">
        <f t="shared" si="255"/>
        <v>0</v>
      </c>
      <c r="F3267" s="219">
        <f t="shared" si="259"/>
        <v>45631</v>
      </c>
      <c r="G3267" s="219">
        <f t="shared" si="256"/>
        <v>45631</v>
      </c>
    </row>
    <row r="3268" spans="3:7" s="196" customFormat="1" x14ac:dyDescent="0.25">
      <c r="C3268" s="219">
        <f t="shared" si="257"/>
        <v>45632</v>
      </c>
      <c r="D3268" s="208" t="b">
        <f t="shared" si="258"/>
        <v>0</v>
      </c>
      <c r="E3268" s="220" t="b">
        <f t="shared" si="255"/>
        <v>0</v>
      </c>
      <c r="F3268" s="219">
        <f t="shared" si="259"/>
        <v>45632</v>
      </c>
      <c r="G3268" s="219">
        <f t="shared" si="256"/>
        <v>45632</v>
      </c>
    </row>
    <row r="3269" spans="3:7" s="196" customFormat="1" x14ac:dyDescent="0.25">
      <c r="C3269" s="219">
        <f t="shared" si="257"/>
        <v>45633</v>
      </c>
      <c r="D3269" s="208" t="b">
        <f t="shared" si="258"/>
        <v>1</v>
      </c>
      <c r="E3269" s="220" t="b">
        <f t="shared" si="255"/>
        <v>0</v>
      </c>
      <c r="F3269" s="219" t="b">
        <f t="shared" si="259"/>
        <v>0</v>
      </c>
      <c r="G3269" s="219">
        <f t="shared" si="256"/>
        <v>45635</v>
      </c>
    </row>
    <row r="3270" spans="3:7" s="196" customFormat="1" x14ac:dyDescent="0.25">
      <c r="C3270" s="219">
        <f t="shared" si="257"/>
        <v>45634</v>
      </c>
      <c r="D3270" s="208" t="b">
        <f t="shared" si="258"/>
        <v>1</v>
      </c>
      <c r="E3270" s="220" t="b">
        <f t="shared" ref="E3270:E3333" si="260">IF(TYPE(VLOOKUP(C3270,Holydays,1,0))&lt;&gt;1,FALSE,TRUE)</f>
        <v>0</v>
      </c>
      <c r="F3270" s="219" t="b">
        <f t="shared" si="259"/>
        <v>0</v>
      </c>
      <c r="G3270" s="219">
        <f t="shared" ref="G3270:G3333" si="261">IF(F3270,F3270,WORKDAY(C3270,1,Holydays))</f>
        <v>45635</v>
      </c>
    </row>
    <row r="3271" spans="3:7" s="196" customFormat="1" x14ac:dyDescent="0.25">
      <c r="C3271" s="219">
        <f t="shared" ref="C3271:C3334" si="262">C3270+1</f>
        <v>45635</v>
      </c>
      <c r="D3271" s="208" t="b">
        <f t="shared" ref="D3271:D3334" si="263">IF(WEEKDAY(C3271,2)&gt;5,TRUE)</f>
        <v>0</v>
      </c>
      <c r="E3271" s="220" t="b">
        <f t="shared" si="260"/>
        <v>0</v>
      </c>
      <c r="F3271" s="219">
        <f t="shared" ref="F3271:F3334" si="264">IF(OR(D3271,E3271),FALSE,C3271)</f>
        <v>45635</v>
      </c>
      <c r="G3271" s="219">
        <f t="shared" si="261"/>
        <v>45635</v>
      </c>
    </row>
    <row r="3272" spans="3:7" s="196" customFormat="1" x14ac:dyDescent="0.25">
      <c r="C3272" s="219">
        <f t="shared" si="262"/>
        <v>45636</v>
      </c>
      <c r="D3272" s="208" t="b">
        <f t="shared" si="263"/>
        <v>0</v>
      </c>
      <c r="E3272" s="220" t="b">
        <f t="shared" si="260"/>
        <v>0</v>
      </c>
      <c r="F3272" s="219">
        <f t="shared" si="264"/>
        <v>45636</v>
      </c>
      <c r="G3272" s="219">
        <f t="shared" si="261"/>
        <v>45636</v>
      </c>
    </row>
    <row r="3273" spans="3:7" s="196" customFormat="1" x14ac:dyDescent="0.25">
      <c r="C3273" s="219">
        <f t="shared" si="262"/>
        <v>45637</v>
      </c>
      <c r="D3273" s="208" t="b">
        <f t="shared" si="263"/>
        <v>0</v>
      </c>
      <c r="E3273" s="220" t="b">
        <f t="shared" si="260"/>
        <v>0</v>
      </c>
      <c r="F3273" s="219">
        <f t="shared" si="264"/>
        <v>45637</v>
      </c>
      <c r="G3273" s="219">
        <f t="shared" si="261"/>
        <v>45637</v>
      </c>
    </row>
    <row r="3274" spans="3:7" s="196" customFormat="1" x14ac:dyDescent="0.25">
      <c r="C3274" s="219">
        <f t="shared" si="262"/>
        <v>45638</v>
      </c>
      <c r="D3274" s="208" t="b">
        <f t="shared" si="263"/>
        <v>0</v>
      </c>
      <c r="E3274" s="220" t="b">
        <f t="shared" si="260"/>
        <v>0</v>
      </c>
      <c r="F3274" s="219">
        <f t="shared" si="264"/>
        <v>45638</v>
      </c>
      <c r="G3274" s="219">
        <f t="shared" si="261"/>
        <v>45638</v>
      </c>
    </row>
    <row r="3275" spans="3:7" s="196" customFormat="1" x14ac:dyDescent="0.25">
      <c r="C3275" s="219">
        <f t="shared" si="262"/>
        <v>45639</v>
      </c>
      <c r="D3275" s="208" t="b">
        <f t="shared" si="263"/>
        <v>0</v>
      </c>
      <c r="E3275" s="220" t="b">
        <f t="shared" si="260"/>
        <v>0</v>
      </c>
      <c r="F3275" s="219">
        <f t="shared" si="264"/>
        <v>45639</v>
      </c>
      <c r="G3275" s="219">
        <f t="shared" si="261"/>
        <v>45639</v>
      </c>
    </row>
    <row r="3276" spans="3:7" s="196" customFormat="1" x14ac:dyDescent="0.25">
      <c r="C3276" s="219">
        <f t="shared" si="262"/>
        <v>45640</v>
      </c>
      <c r="D3276" s="208" t="b">
        <f t="shared" si="263"/>
        <v>1</v>
      </c>
      <c r="E3276" s="220" t="b">
        <f t="shared" si="260"/>
        <v>0</v>
      </c>
      <c r="F3276" s="219" t="b">
        <f t="shared" si="264"/>
        <v>0</v>
      </c>
      <c r="G3276" s="219">
        <f t="shared" si="261"/>
        <v>45642</v>
      </c>
    </row>
    <row r="3277" spans="3:7" s="196" customFormat="1" x14ac:dyDescent="0.25">
      <c r="C3277" s="219">
        <f t="shared" si="262"/>
        <v>45641</v>
      </c>
      <c r="D3277" s="208" t="b">
        <f t="shared" si="263"/>
        <v>1</v>
      </c>
      <c r="E3277" s="220" t="b">
        <f t="shared" si="260"/>
        <v>0</v>
      </c>
      <c r="F3277" s="219" t="b">
        <f t="shared" si="264"/>
        <v>0</v>
      </c>
      <c r="G3277" s="219">
        <f t="shared" si="261"/>
        <v>45642</v>
      </c>
    </row>
    <row r="3278" spans="3:7" s="196" customFormat="1" x14ac:dyDescent="0.25">
      <c r="C3278" s="219">
        <f t="shared" si="262"/>
        <v>45642</v>
      </c>
      <c r="D3278" s="208" t="b">
        <f t="shared" si="263"/>
        <v>0</v>
      </c>
      <c r="E3278" s="220" t="b">
        <f t="shared" si="260"/>
        <v>0</v>
      </c>
      <c r="F3278" s="219">
        <f t="shared" si="264"/>
        <v>45642</v>
      </c>
      <c r="G3278" s="219">
        <f t="shared" si="261"/>
        <v>45642</v>
      </c>
    </row>
    <row r="3279" spans="3:7" s="196" customFormat="1" x14ac:dyDescent="0.25">
      <c r="C3279" s="219">
        <f t="shared" si="262"/>
        <v>45643</v>
      </c>
      <c r="D3279" s="208" t="b">
        <f t="shared" si="263"/>
        <v>0</v>
      </c>
      <c r="E3279" s="220" t="b">
        <f t="shared" si="260"/>
        <v>0</v>
      </c>
      <c r="F3279" s="219">
        <f t="shared" si="264"/>
        <v>45643</v>
      </c>
      <c r="G3279" s="219">
        <f t="shared" si="261"/>
        <v>45643</v>
      </c>
    </row>
    <row r="3280" spans="3:7" s="196" customFormat="1" x14ac:dyDescent="0.25">
      <c r="C3280" s="219">
        <f t="shared" si="262"/>
        <v>45644</v>
      </c>
      <c r="D3280" s="208" t="b">
        <f t="shared" si="263"/>
        <v>0</v>
      </c>
      <c r="E3280" s="220" t="b">
        <f t="shared" si="260"/>
        <v>0</v>
      </c>
      <c r="F3280" s="219">
        <f t="shared" si="264"/>
        <v>45644</v>
      </c>
      <c r="G3280" s="219">
        <f t="shared" si="261"/>
        <v>45644</v>
      </c>
    </row>
    <row r="3281" spans="3:7" s="196" customFormat="1" x14ac:dyDescent="0.25">
      <c r="C3281" s="219">
        <f t="shared" si="262"/>
        <v>45645</v>
      </c>
      <c r="D3281" s="208" t="b">
        <f t="shared" si="263"/>
        <v>0</v>
      </c>
      <c r="E3281" s="220" t="b">
        <f t="shared" si="260"/>
        <v>0</v>
      </c>
      <c r="F3281" s="219">
        <f t="shared" si="264"/>
        <v>45645</v>
      </c>
      <c r="G3281" s="219">
        <f t="shared" si="261"/>
        <v>45645</v>
      </c>
    </row>
    <row r="3282" spans="3:7" s="196" customFormat="1" x14ac:dyDescent="0.25">
      <c r="C3282" s="219">
        <f t="shared" si="262"/>
        <v>45646</v>
      </c>
      <c r="D3282" s="208" t="b">
        <f t="shared" si="263"/>
        <v>0</v>
      </c>
      <c r="E3282" s="220" t="b">
        <f t="shared" si="260"/>
        <v>0</v>
      </c>
      <c r="F3282" s="219">
        <f t="shared" si="264"/>
        <v>45646</v>
      </c>
      <c r="G3282" s="219">
        <f t="shared" si="261"/>
        <v>45646</v>
      </c>
    </row>
    <row r="3283" spans="3:7" s="196" customFormat="1" x14ac:dyDescent="0.25">
      <c r="C3283" s="219">
        <f t="shared" si="262"/>
        <v>45647</v>
      </c>
      <c r="D3283" s="208" t="b">
        <f t="shared" si="263"/>
        <v>1</v>
      </c>
      <c r="E3283" s="220" t="b">
        <f t="shared" si="260"/>
        <v>0</v>
      </c>
      <c r="F3283" s="219" t="b">
        <f t="shared" si="264"/>
        <v>0</v>
      </c>
      <c r="G3283" s="219">
        <f t="shared" si="261"/>
        <v>45649</v>
      </c>
    </row>
    <row r="3284" spans="3:7" s="196" customFormat="1" x14ac:dyDescent="0.25">
      <c r="C3284" s="219">
        <f t="shared" si="262"/>
        <v>45648</v>
      </c>
      <c r="D3284" s="208" t="b">
        <f t="shared" si="263"/>
        <v>1</v>
      </c>
      <c r="E3284" s="220" t="b">
        <f t="shared" si="260"/>
        <v>0</v>
      </c>
      <c r="F3284" s="219" t="b">
        <f t="shared" si="264"/>
        <v>0</v>
      </c>
      <c r="G3284" s="219">
        <f t="shared" si="261"/>
        <v>45649</v>
      </c>
    </row>
    <row r="3285" spans="3:7" s="196" customFormat="1" x14ac:dyDescent="0.25">
      <c r="C3285" s="219">
        <f t="shared" si="262"/>
        <v>45649</v>
      </c>
      <c r="D3285" s="208" t="b">
        <f t="shared" si="263"/>
        <v>0</v>
      </c>
      <c r="E3285" s="220" t="b">
        <f t="shared" si="260"/>
        <v>0</v>
      </c>
      <c r="F3285" s="219">
        <f t="shared" si="264"/>
        <v>45649</v>
      </c>
      <c r="G3285" s="219">
        <f t="shared" si="261"/>
        <v>45649</v>
      </c>
    </row>
    <row r="3286" spans="3:7" s="196" customFormat="1" x14ac:dyDescent="0.25">
      <c r="C3286" s="219">
        <f t="shared" si="262"/>
        <v>45650</v>
      </c>
      <c r="D3286" s="208" t="b">
        <f t="shared" si="263"/>
        <v>0</v>
      </c>
      <c r="E3286" s="220" t="b">
        <f t="shared" si="260"/>
        <v>0</v>
      </c>
      <c r="F3286" s="219">
        <f t="shared" si="264"/>
        <v>45650</v>
      </c>
      <c r="G3286" s="219">
        <f t="shared" si="261"/>
        <v>45650</v>
      </c>
    </row>
    <row r="3287" spans="3:7" s="196" customFormat="1" x14ac:dyDescent="0.25">
      <c r="C3287" s="219">
        <f t="shared" si="262"/>
        <v>45651</v>
      </c>
      <c r="D3287" s="208" t="b">
        <f t="shared" si="263"/>
        <v>0</v>
      </c>
      <c r="E3287" s="220" t="b">
        <f t="shared" si="260"/>
        <v>1</v>
      </c>
      <c r="F3287" s="219" t="b">
        <f t="shared" si="264"/>
        <v>0</v>
      </c>
      <c r="G3287" s="219">
        <f t="shared" si="261"/>
        <v>45653</v>
      </c>
    </row>
    <row r="3288" spans="3:7" s="196" customFormat="1" x14ac:dyDescent="0.25">
      <c r="C3288" s="219">
        <f t="shared" si="262"/>
        <v>45652</v>
      </c>
      <c r="D3288" s="208" t="b">
        <f t="shared" si="263"/>
        <v>0</v>
      </c>
      <c r="E3288" s="220" t="b">
        <f t="shared" si="260"/>
        <v>1</v>
      </c>
      <c r="F3288" s="219" t="b">
        <f t="shared" si="264"/>
        <v>0</v>
      </c>
      <c r="G3288" s="219">
        <f t="shared" si="261"/>
        <v>45653</v>
      </c>
    </row>
    <row r="3289" spans="3:7" s="196" customFormat="1" x14ac:dyDescent="0.25">
      <c r="C3289" s="219">
        <f t="shared" si="262"/>
        <v>45653</v>
      </c>
      <c r="D3289" s="208" t="b">
        <f t="shared" si="263"/>
        <v>0</v>
      </c>
      <c r="E3289" s="220" t="b">
        <f t="shared" si="260"/>
        <v>0</v>
      </c>
      <c r="F3289" s="219">
        <f t="shared" si="264"/>
        <v>45653</v>
      </c>
      <c r="G3289" s="219">
        <f t="shared" si="261"/>
        <v>45653</v>
      </c>
    </row>
    <row r="3290" spans="3:7" s="196" customFormat="1" x14ac:dyDescent="0.25">
      <c r="C3290" s="219">
        <f t="shared" si="262"/>
        <v>45654</v>
      </c>
      <c r="D3290" s="208" t="b">
        <f t="shared" si="263"/>
        <v>1</v>
      </c>
      <c r="E3290" s="220" t="b">
        <f t="shared" si="260"/>
        <v>0</v>
      </c>
      <c r="F3290" s="219" t="b">
        <f t="shared" si="264"/>
        <v>0</v>
      </c>
      <c r="G3290" s="219">
        <f t="shared" si="261"/>
        <v>45656</v>
      </c>
    </row>
    <row r="3291" spans="3:7" s="196" customFormat="1" x14ac:dyDescent="0.25">
      <c r="C3291" s="219">
        <f t="shared" si="262"/>
        <v>45655</v>
      </c>
      <c r="D3291" s="208" t="b">
        <f t="shared" si="263"/>
        <v>1</v>
      </c>
      <c r="E3291" s="220" t="b">
        <f t="shared" si="260"/>
        <v>0</v>
      </c>
      <c r="F3291" s="219" t="b">
        <f t="shared" si="264"/>
        <v>0</v>
      </c>
      <c r="G3291" s="219">
        <f t="shared" si="261"/>
        <v>45656</v>
      </c>
    </row>
    <row r="3292" spans="3:7" s="196" customFormat="1" x14ac:dyDescent="0.25">
      <c r="C3292" s="219">
        <f t="shared" si="262"/>
        <v>45656</v>
      </c>
      <c r="D3292" s="208" t="b">
        <f t="shared" si="263"/>
        <v>0</v>
      </c>
      <c r="E3292" s="220" t="b">
        <f t="shared" si="260"/>
        <v>0</v>
      </c>
      <c r="F3292" s="219">
        <f t="shared" si="264"/>
        <v>45656</v>
      </c>
      <c r="G3292" s="219">
        <f t="shared" si="261"/>
        <v>45656</v>
      </c>
    </row>
    <row r="3293" spans="3:7" s="196" customFormat="1" x14ac:dyDescent="0.25">
      <c r="C3293" s="219">
        <f t="shared" si="262"/>
        <v>45657</v>
      </c>
      <c r="D3293" s="208" t="b">
        <f t="shared" si="263"/>
        <v>0</v>
      </c>
      <c r="E3293" s="220" t="b">
        <f t="shared" si="260"/>
        <v>0</v>
      </c>
      <c r="F3293" s="219">
        <f t="shared" si="264"/>
        <v>45657</v>
      </c>
      <c r="G3293" s="219">
        <f t="shared" si="261"/>
        <v>45657</v>
      </c>
    </row>
    <row r="3294" spans="3:7" s="196" customFormat="1" x14ac:dyDescent="0.25">
      <c r="C3294" s="219">
        <f t="shared" si="262"/>
        <v>45658</v>
      </c>
      <c r="D3294" s="208" t="b">
        <f t="shared" si="263"/>
        <v>0</v>
      </c>
      <c r="E3294" s="220" t="b">
        <f t="shared" si="260"/>
        <v>1</v>
      </c>
      <c r="F3294" s="219" t="b">
        <f t="shared" si="264"/>
        <v>0</v>
      </c>
      <c r="G3294" s="219">
        <f t="shared" si="261"/>
        <v>45659</v>
      </c>
    </row>
    <row r="3295" spans="3:7" s="196" customFormat="1" x14ac:dyDescent="0.25">
      <c r="C3295" s="219">
        <f t="shared" si="262"/>
        <v>45659</v>
      </c>
      <c r="D3295" s="208" t="b">
        <f t="shared" si="263"/>
        <v>0</v>
      </c>
      <c r="E3295" s="220" t="b">
        <f t="shared" si="260"/>
        <v>0</v>
      </c>
      <c r="F3295" s="219">
        <f t="shared" si="264"/>
        <v>45659</v>
      </c>
      <c r="G3295" s="219">
        <f t="shared" si="261"/>
        <v>45659</v>
      </c>
    </row>
    <row r="3296" spans="3:7" s="196" customFormat="1" x14ac:dyDescent="0.25">
      <c r="C3296" s="219">
        <f t="shared" si="262"/>
        <v>45660</v>
      </c>
      <c r="D3296" s="208" t="b">
        <f t="shared" si="263"/>
        <v>0</v>
      </c>
      <c r="E3296" s="220" t="b">
        <f t="shared" si="260"/>
        <v>0</v>
      </c>
      <c r="F3296" s="219">
        <f t="shared" si="264"/>
        <v>45660</v>
      </c>
      <c r="G3296" s="219">
        <f t="shared" si="261"/>
        <v>45660</v>
      </c>
    </row>
    <row r="3297" spans="3:7" s="196" customFormat="1" x14ac:dyDescent="0.25">
      <c r="C3297" s="219">
        <f t="shared" si="262"/>
        <v>45661</v>
      </c>
      <c r="D3297" s="208" t="b">
        <f t="shared" si="263"/>
        <v>1</v>
      </c>
      <c r="E3297" s="220" t="b">
        <f t="shared" si="260"/>
        <v>0</v>
      </c>
      <c r="F3297" s="219" t="b">
        <f t="shared" si="264"/>
        <v>0</v>
      </c>
      <c r="G3297" s="219">
        <f t="shared" si="261"/>
        <v>45663</v>
      </c>
    </row>
    <row r="3298" spans="3:7" s="196" customFormat="1" x14ac:dyDescent="0.25">
      <c r="C3298" s="219">
        <f t="shared" si="262"/>
        <v>45662</v>
      </c>
      <c r="D3298" s="208" t="b">
        <f t="shared" si="263"/>
        <v>1</v>
      </c>
      <c r="E3298" s="220" t="b">
        <f t="shared" si="260"/>
        <v>0</v>
      </c>
      <c r="F3298" s="219" t="b">
        <f t="shared" si="264"/>
        <v>0</v>
      </c>
      <c r="G3298" s="219">
        <f t="shared" si="261"/>
        <v>45663</v>
      </c>
    </row>
    <row r="3299" spans="3:7" s="196" customFormat="1" x14ac:dyDescent="0.25">
      <c r="C3299" s="219">
        <f t="shared" si="262"/>
        <v>45663</v>
      </c>
      <c r="D3299" s="208" t="b">
        <f t="shared" si="263"/>
        <v>0</v>
      </c>
      <c r="E3299" s="220" t="b">
        <f t="shared" si="260"/>
        <v>0</v>
      </c>
      <c r="F3299" s="219">
        <f t="shared" si="264"/>
        <v>45663</v>
      </c>
      <c r="G3299" s="219">
        <f t="shared" si="261"/>
        <v>45663</v>
      </c>
    </row>
    <row r="3300" spans="3:7" s="196" customFormat="1" x14ac:dyDescent="0.25">
      <c r="C3300" s="219">
        <f t="shared" si="262"/>
        <v>45664</v>
      </c>
      <c r="D3300" s="208" t="b">
        <f t="shared" si="263"/>
        <v>0</v>
      </c>
      <c r="E3300" s="220" t="b">
        <f t="shared" si="260"/>
        <v>0</v>
      </c>
      <c r="F3300" s="219">
        <f t="shared" si="264"/>
        <v>45664</v>
      </c>
      <c r="G3300" s="219">
        <f t="shared" si="261"/>
        <v>45664</v>
      </c>
    </row>
    <row r="3301" spans="3:7" s="196" customFormat="1" x14ac:dyDescent="0.25">
      <c r="C3301" s="219">
        <f t="shared" si="262"/>
        <v>45665</v>
      </c>
      <c r="D3301" s="208" t="b">
        <f t="shared" si="263"/>
        <v>0</v>
      </c>
      <c r="E3301" s="220" t="b">
        <f t="shared" si="260"/>
        <v>0</v>
      </c>
      <c r="F3301" s="219">
        <f t="shared" si="264"/>
        <v>45665</v>
      </c>
      <c r="G3301" s="219">
        <f t="shared" si="261"/>
        <v>45665</v>
      </c>
    </row>
    <row r="3302" spans="3:7" s="196" customFormat="1" x14ac:dyDescent="0.25">
      <c r="C3302" s="219">
        <f t="shared" si="262"/>
        <v>45666</v>
      </c>
      <c r="D3302" s="208" t="b">
        <f t="shared" si="263"/>
        <v>0</v>
      </c>
      <c r="E3302" s="220" t="b">
        <f t="shared" si="260"/>
        <v>0</v>
      </c>
      <c r="F3302" s="219">
        <f t="shared" si="264"/>
        <v>45666</v>
      </c>
      <c r="G3302" s="219">
        <f t="shared" si="261"/>
        <v>45666</v>
      </c>
    </row>
    <row r="3303" spans="3:7" s="196" customFormat="1" x14ac:dyDescent="0.25">
      <c r="C3303" s="219">
        <f t="shared" si="262"/>
        <v>45667</v>
      </c>
      <c r="D3303" s="208" t="b">
        <f t="shared" si="263"/>
        <v>0</v>
      </c>
      <c r="E3303" s="220" t="b">
        <f t="shared" si="260"/>
        <v>0</v>
      </c>
      <c r="F3303" s="219">
        <f t="shared" si="264"/>
        <v>45667</v>
      </c>
      <c r="G3303" s="219">
        <f t="shared" si="261"/>
        <v>45667</v>
      </c>
    </row>
    <row r="3304" spans="3:7" s="196" customFormat="1" x14ac:dyDescent="0.25">
      <c r="C3304" s="219">
        <f t="shared" si="262"/>
        <v>45668</v>
      </c>
      <c r="D3304" s="208" t="b">
        <f t="shared" si="263"/>
        <v>1</v>
      </c>
      <c r="E3304" s="220" t="b">
        <f t="shared" si="260"/>
        <v>0</v>
      </c>
      <c r="F3304" s="219" t="b">
        <f t="shared" si="264"/>
        <v>0</v>
      </c>
      <c r="G3304" s="219">
        <f t="shared" si="261"/>
        <v>45670</v>
      </c>
    </row>
    <row r="3305" spans="3:7" s="196" customFormat="1" x14ac:dyDescent="0.25">
      <c r="C3305" s="219">
        <f t="shared" si="262"/>
        <v>45669</v>
      </c>
      <c r="D3305" s="208" t="b">
        <f t="shared" si="263"/>
        <v>1</v>
      </c>
      <c r="E3305" s="220" t="b">
        <f t="shared" si="260"/>
        <v>0</v>
      </c>
      <c r="F3305" s="219" t="b">
        <f t="shared" si="264"/>
        <v>0</v>
      </c>
      <c r="G3305" s="219">
        <f t="shared" si="261"/>
        <v>45670</v>
      </c>
    </row>
    <row r="3306" spans="3:7" s="196" customFormat="1" x14ac:dyDescent="0.25">
      <c r="C3306" s="219">
        <f t="shared" si="262"/>
        <v>45670</v>
      </c>
      <c r="D3306" s="208" t="b">
        <f t="shared" si="263"/>
        <v>0</v>
      </c>
      <c r="E3306" s="220" t="b">
        <f t="shared" si="260"/>
        <v>0</v>
      </c>
      <c r="F3306" s="219">
        <f t="shared" si="264"/>
        <v>45670</v>
      </c>
      <c r="G3306" s="219">
        <f t="shared" si="261"/>
        <v>45670</v>
      </c>
    </row>
    <row r="3307" spans="3:7" s="196" customFormat="1" x14ac:dyDescent="0.25">
      <c r="C3307" s="219">
        <f t="shared" si="262"/>
        <v>45671</v>
      </c>
      <c r="D3307" s="208" t="b">
        <f t="shared" si="263"/>
        <v>0</v>
      </c>
      <c r="E3307" s="220" t="b">
        <f t="shared" si="260"/>
        <v>0</v>
      </c>
      <c r="F3307" s="219">
        <f t="shared" si="264"/>
        <v>45671</v>
      </c>
      <c r="G3307" s="219">
        <f t="shared" si="261"/>
        <v>45671</v>
      </c>
    </row>
    <row r="3308" spans="3:7" s="196" customFormat="1" x14ac:dyDescent="0.25">
      <c r="C3308" s="219">
        <f t="shared" si="262"/>
        <v>45672</v>
      </c>
      <c r="D3308" s="208" t="b">
        <f t="shared" si="263"/>
        <v>0</v>
      </c>
      <c r="E3308" s="220" t="b">
        <f t="shared" si="260"/>
        <v>0</v>
      </c>
      <c r="F3308" s="219">
        <f t="shared" si="264"/>
        <v>45672</v>
      </c>
      <c r="G3308" s="219">
        <f t="shared" si="261"/>
        <v>45672</v>
      </c>
    </row>
    <row r="3309" spans="3:7" s="196" customFormat="1" x14ac:dyDescent="0.25">
      <c r="C3309" s="219">
        <f t="shared" si="262"/>
        <v>45673</v>
      </c>
      <c r="D3309" s="208" t="b">
        <f t="shared" si="263"/>
        <v>0</v>
      </c>
      <c r="E3309" s="220" t="b">
        <f t="shared" si="260"/>
        <v>0</v>
      </c>
      <c r="F3309" s="219">
        <f t="shared" si="264"/>
        <v>45673</v>
      </c>
      <c r="G3309" s="219">
        <f t="shared" si="261"/>
        <v>45673</v>
      </c>
    </row>
    <row r="3310" spans="3:7" s="196" customFormat="1" x14ac:dyDescent="0.25">
      <c r="C3310" s="219">
        <f t="shared" si="262"/>
        <v>45674</v>
      </c>
      <c r="D3310" s="208" t="b">
        <f t="shared" si="263"/>
        <v>0</v>
      </c>
      <c r="E3310" s="220" t="b">
        <f t="shared" si="260"/>
        <v>0</v>
      </c>
      <c r="F3310" s="219">
        <f t="shared" si="264"/>
        <v>45674</v>
      </c>
      <c r="G3310" s="219">
        <f t="shared" si="261"/>
        <v>45674</v>
      </c>
    </row>
    <row r="3311" spans="3:7" s="196" customFormat="1" x14ac:dyDescent="0.25">
      <c r="C3311" s="219">
        <f t="shared" si="262"/>
        <v>45675</v>
      </c>
      <c r="D3311" s="208" t="b">
        <f t="shared" si="263"/>
        <v>1</v>
      </c>
      <c r="E3311" s="220" t="b">
        <f t="shared" si="260"/>
        <v>0</v>
      </c>
      <c r="F3311" s="219" t="b">
        <f t="shared" si="264"/>
        <v>0</v>
      </c>
      <c r="G3311" s="219">
        <f t="shared" si="261"/>
        <v>45677</v>
      </c>
    </row>
    <row r="3312" spans="3:7" s="196" customFormat="1" x14ac:dyDescent="0.25">
      <c r="C3312" s="219">
        <f t="shared" si="262"/>
        <v>45676</v>
      </c>
      <c r="D3312" s="208" t="b">
        <f t="shared" si="263"/>
        <v>1</v>
      </c>
      <c r="E3312" s="220" t="b">
        <f t="shared" si="260"/>
        <v>0</v>
      </c>
      <c r="F3312" s="219" t="b">
        <f t="shared" si="264"/>
        <v>0</v>
      </c>
      <c r="G3312" s="219">
        <f t="shared" si="261"/>
        <v>45677</v>
      </c>
    </row>
    <row r="3313" spans="3:7" s="196" customFormat="1" x14ac:dyDescent="0.25">
      <c r="C3313" s="219">
        <f t="shared" si="262"/>
        <v>45677</v>
      </c>
      <c r="D3313" s="208" t="b">
        <f t="shared" si="263"/>
        <v>0</v>
      </c>
      <c r="E3313" s="220" t="b">
        <f t="shared" si="260"/>
        <v>0</v>
      </c>
      <c r="F3313" s="219">
        <f t="shared" si="264"/>
        <v>45677</v>
      </c>
      <c r="G3313" s="219">
        <f t="shared" si="261"/>
        <v>45677</v>
      </c>
    </row>
    <row r="3314" spans="3:7" s="196" customFormat="1" x14ac:dyDescent="0.25">
      <c r="C3314" s="219">
        <f t="shared" si="262"/>
        <v>45678</v>
      </c>
      <c r="D3314" s="208" t="b">
        <f t="shared" si="263"/>
        <v>0</v>
      </c>
      <c r="E3314" s="220" t="b">
        <f t="shared" si="260"/>
        <v>0</v>
      </c>
      <c r="F3314" s="219">
        <f t="shared" si="264"/>
        <v>45678</v>
      </c>
      <c r="G3314" s="219">
        <f t="shared" si="261"/>
        <v>45678</v>
      </c>
    </row>
    <row r="3315" spans="3:7" s="196" customFormat="1" x14ac:dyDescent="0.25">
      <c r="C3315" s="219">
        <f t="shared" si="262"/>
        <v>45679</v>
      </c>
      <c r="D3315" s="208" t="b">
        <f t="shared" si="263"/>
        <v>0</v>
      </c>
      <c r="E3315" s="220" t="b">
        <f t="shared" si="260"/>
        <v>0</v>
      </c>
      <c r="F3315" s="219">
        <f t="shared" si="264"/>
        <v>45679</v>
      </c>
      <c r="G3315" s="219">
        <f t="shared" si="261"/>
        <v>45679</v>
      </c>
    </row>
    <row r="3316" spans="3:7" s="196" customFormat="1" x14ac:dyDescent="0.25">
      <c r="C3316" s="219">
        <f t="shared" si="262"/>
        <v>45680</v>
      </c>
      <c r="D3316" s="208" t="b">
        <f t="shared" si="263"/>
        <v>0</v>
      </c>
      <c r="E3316" s="220" t="b">
        <f t="shared" si="260"/>
        <v>0</v>
      </c>
      <c r="F3316" s="219">
        <f t="shared" si="264"/>
        <v>45680</v>
      </c>
      <c r="G3316" s="219">
        <f t="shared" si="261"/>
        <v>45680</v>
      </c>
    </row>
    <row r="3317" spans="3:7" s="196" customFormat="1" x14ac:dyDescent="0.25">
      <c r="C3317" s="219">
        <f t="shared" si="262"/>
        <v>45681</v>
      </c>
      <c r="D3317" s="208" t="b">
        <f t="shared" si="263"/>
        <v>0</v>
      </c>
      <c r="E3317" s="220" t="b">
        <f t="shared" si="260"/>
        <v>0</v>
      </c>
      <c r="F3317" s="219">
        <f t="shared" si="264"/>
        <v>45681</v>
      </c>
      <c r="G3317" s="219">
        <f t="shared" si="261"/>
        <v>45681</v>
      </c>
    </row>
    <row r="3318" spans="3:7" s="196" customFormat="1" x14ac:dyDescent="0.25">
      <c r="C3318" s="219">
        <f t="shared" si="262"/>
        <v>45682</v>
      </c>
      <c r="D3318" s="208" t="b">
        <f t="shared" si="263"/>
        <v>1</v>
      </c>
      <c r="E3318" s="220" t="b">
        <f t="shared" si="260"/>
        <v>0</v>
      </c>
      <c r="F3318" s="219" t="b">
        <f t="shared" si="264"/>
        <v>0</v>
      </c>
      <c r="G3318" s="219">
        <f t="shared" si="261"/>
        <v>45684</v>
      </c>
    </row>
    <row r="3319" spans="3:7" s="196" customFormat="1" x14ac:dyDescent="0.25">
      <c r="C3319" s="219">
        <f t="shared" si="262"/>
        <v>45683</v>
      </c>
      <c r="D3319" s="208" t="b">
        <f t="shared" si="263"/>
        <v>1</v>
      </c>
      <c r="E3319" s="220" t="b">
        <f t="shared" si="260"/>
        <v>0</v>
      </c>
      <c r="F3319" s="219" t="b">
        <f t="shared" si="264"/>
        <v>0</v>
      </c>
      <c r="G3319" s="219">
        <f t="shared" si="261"/>
        <v>45684</v>
      </c>
    </row>
    <row r="3320" spans="3:7" s="196" customFormat="1" x14ac:dyDescent="0.25">
      <c r="C3320" s="219">
        <f t="shared" si="262"/>
        <v>45684</v>
      </c>
      <c r="D3320" s="208" t="b">
        <f t="shared" si="263"/>
        <v>0</v>
      </c>
      <c r="E3320" s="220" t="b">
        <f t="shared" si="260"/>
        <v>0</v>
      </c>
      <c r="F3320" s="219">
        <f t="shared" si="264"/>
        <v>45684</v>
      </c>
      <c r="G3320" s="219">
        <f t="shared" si="261"/>
        <v>45684</v>
      </c>
    </row>
    <row r="3321" spans="3:7" s="196" customFormat="1" x14ac:dyDescent="0.25">
      <c r="C3321" s="219">
        <f t="shared" si="262"/>
        <v>45685</v>
      </c>
      <c r="D3321" s="208" t="b">
        <f t="shared" si="263"/>
        <v>0</v>
      </c>
      <c r="E3321" s="220" t="b">
        <f t="shared" si="260"/>
        <v>0</v>
      </c>
      <c r="F3321" s="219">
        <f t="shared" si="264"/>
        <v>45685</v>
      </c>
      <c r="G3321" s="219">
        <f t="shared" si="261"/>
        <v>45685</v>
      </c>
    </row>
    <row r="3322" spans="3:7" s="196" customFormat="1" x14ac:dyDescent="0.25">
      <c r="C3322" s="219">
        <f t="shared" si="262"/>
        <v>45686</v>
      </c>
      <c r="D3322" s="208" t="b">
        <f t="shared" si="263"/>
        <v>0</v>
      </c>
      <c r="E3322" s="220" t="b">
        <f t="shared" si="260"/>
        <v>0</v>
      </c>
      <c r="F3322" s="219">
        <f t="shared" si="264"/>
        <v>45686</v>
      </c>
      <c r="G3322" s="219">
        <f t="shared" si="261"/>
        <v>45686</v>
      </c>
    </row>
    <row r="3323" spans="3:7" s="196" customFormat="1" x14ac:dyDescent="0.25">
      <c r="C3323" s="219">
        <f t="shared" si="262"/>
        <v>45687</v>
      </c>
      <c r="D3323" s="208" t="b">
        <f t="shared" si="263"/>
        <v>0</v>
      </c>
      <c r="E3323" s="220" t="b">
        <f t="shared" si="260"/>
        <v>0</v>
      </c>
      <c r="F3323" s="219">
        <f t="shared" si="264"/>
        <v>45687</v>
      </c>
      <c r="G3323" s="219">
        <f t="shared" si="261"/>
        <v>45687</v>
      </c>
    </row>
    <row r="3324" spans="3:7" s="196" customFormat="1" x14ac:dyDescent="0.25">
      <c r="C3324" s="219">
        <f t="shared" si="262"/>
        <v>45688</v>
      </c>
      <c r="D3324" s="208" t="b">
        <f t="shared" si="263"/>
        <v>0</v>
      </c>
      <c r="E3324" s="220" t="b">
        <f t="shared" si="260"/>
        <v>0</v>
      </c>
      <c r="F3324" s="219">
        <f t="shared" si="264"/>
        <v>45688</v>
      </c>
      <c r="G3324" s="219">
        <f t="shared" si="261"/>
        <v>45688</v>
      </c>
    </row>
    <row r="3325" spans="3:7" s="196" customFormat="1" x14ac:dyDescent="0.25">
      <c r="C3325" s="219">
        <f t="shared" si="262"/>
        <v>45689</v>
      </c>
      <c r="D3325" s="208" t="b">
        <f t="shared" si="263"/>
        <v>1</v>
      </c>
      <c r="E3325" s="220" t="b">
        <f t="shared" si="260"/>
        <v>0</v>
      </c>
      <c r="F3325" s="219" t="b">
        <f t="shared" si="264"/>
        <v>0</v>
      </c>
      <c r="G3325" s="219">
        <f t="shared" si="261"/>
        <v>45691</v>
      </c>
    </row>
    <row r="3326" spans="3:7" s="196" customFormat="1" x14ac:dyDescent="0.25">
      <c r="C3326" s="219">
        <f t="shared" si="262"/>
        <v>45690</v>
      </c>
      <c r="D3326" s="208" t="b">
        <f t="shared" si="263"/>
        <v>1</v>
      </c>
      <c r="E3326" s="220" t="b">
        <f t="shared" si="260"/>
        <v>0</v>
      </c>
      <c r="F3326" s="219" t="b">
        <f t="shared" si="264"/>
        <v>0</v>
      </c>
      <c r="G3326" s="219">
        <f t="shared" si="261"/>
        <v>45691</v>
      </c>
    </row>
    <row r="3327" spans="3:7" s="196" customFormat="1" x14ac:dyDescent="0.25">
      <c r="C3327" s="219">
        <f t="shared" si="262"/>
        <v>45691</v>
      </c>
      <c r="D3327" s="208" t="b">
        <f t="shared" si="263"/>
        <v>0</v>
      </c>
      <c r="E3327" s="220" t="b">
        <f t="shared" si="260"/>
        <v>0</v>
      </c>
      <c r="F3327" s="219">
        <f t="shared" si="264"/>
        <v>45691</v>
      </c>
      <c r="G3327" s="219">
        <f t="shared" si="261"/>
        <v>45691</v>
      </c>
    </row>
    <row r="3328" spans="3:7" s="196" customFormat="1" x14ac:dyDescent="0.25">
      <c r="C3328" s="219">
        <f t="shared" si="262"/>
        <v>45692</v>
      </c>
      <c r="D3328" s="208" t="b">
        <f t="shared" si="263"/>
        <v>0</v>
      </c>
      <c r="E3328" s="220" t="b">
        <f t="shared" si="260"/>
        <v>0</v>
      </c>
      <c r="F3328" s="219">
        <f t="shared" si="264"/>
        <v>45692</v>
      </c>
      <c r="G3328" s="219">
        <f t="shared" si="261"/>
        <v>45692</v>
      </c>
    </row>
    <row r="3329" spans="3:7" s="196" customFormat="1" x14ac:dyDescent="0.25">
      <c r="C3329" s="219">
        <f t="shared" si="262"/>
        <v>45693</v>
      </c>
      <c r="D3329" s="208" t="b">
        <f t="shared" si="263"/>
        <v>0</v>
      </c>
      <c r="E3329" s="220" t="b">
        <f t="shared" si="260"/>
        <v>0</v>
      </c>
      <c r="F3329" s="219">
        <f t="shared" si="264"/>
        <v>45693</v>
      </c>
      <c r="G3329" s="219">
        <f t="shared" si="261"/>
        <v>45693</v>
      </c>
    </row>
    <row r="3330" spans="3:7" s="196" customFormat="1" x14ac:dyDescent="0.25">
      <c r="C3330" s="219">
        <f t="shared" si="262"/>
        <v>45694</v>
      </c>
      <c r="D3330" s="208" t="b">
        <f t="shared" si="263"/>
        <v>0</v>
      </c>
      <c r="E3330" s="220" t="b">
        <f t="shared" si="260"/>
        <v>0</v>
      </c>
      <c r="F3330" s="219">
        <f t="shared" si="264"/>
        <v>45694</v>
      </c>
      <c r="G3330" s="219">
        <f t="shared" si="261"/>
        <v>45694</v>
      </c>
    </row>
    <row r="3331" spans="3:7" s="196" customFormat="1" x14ac:dyDescent="0.25">
      <c r="C3331" s="219">
        <f t="shared" si="262"/>
        <v>45695</v>
      </c>
      <c r="D3331" s="208" t="b">
        <f t="shared" si="263"/>
        <v>0</v>
      </c>
      <c r="E3331" s="220" t="b">
        <f t="shared" si="260"/>
        <v>0</v>
      </c>
      <c r="F3331" s="219">
        <f t="shared" si="264"/>
        <v>45695</v>
      </c>
      <c r="G3331" s="219">
        <f t="shared" si="261"/>
        <v>45695</v>
      </c>
    </row>
    <row r="3332" spans="3:7" s="196" customFormat="1" x14ac:dyDescent="0.25">
      <c r="C3332" s="219">
        <f t="shared" si="262"/>
        <v>45696</v>
      </c>
      <c r="D3332" s="208" t="b">
        <f t="shared" si="263"/>
        <v>1</v>
      </c>
      <c r="E3332" s="220" t="b">
        <f t="shared" si="260"/>
        <v>0</v>
      </c>
      <c r="F3332" s="219" t="b">
        <f t="shared" si="264"/>
        <v>0</v>
      </c>
      <c r="G3332" s="219">
        <f t="shared" si="261"/>
        <v>45698</v>
      </c>
    </row>
    <row r="3333" spans="3:7" s="196" customFormat="1" x14ac:dyDescent="0.25">
      <c r="C3333" s="219">
        <f t="shared" si="262"/>
        <v>45697</v>
      </c>
      <c r="D3333" s="208" t="b">
        <f t="shared" si="263"/>
        <v>1</v>
      </c>
      <c r="E3333" s="220" t="b">
        <f t="shared" si="260"/>
        <v>0</v>
      </c>
      <c r="F3333" s="219" t="b">
        <f t="shared" si="264"/>
        <v>0</v>
      </c>
      <c r="G3333" s="219">
        <f t="shared" si="261"/>
        <v>45698</v>
      </c>
    </row>
    <row r="3334" spans="3:7" s="196" customFormat="1" x14ac:dyDescent="0.25">
      <c r="C3334" s="219">
        <f t="shared" si="262"/>
        <v>45698</v>
      </c>
      <c r="D3334" s="208" t="b">
        <f t="shared" si="263"/>
        <v>0</v>
      </c>
      <c r="E3334" s="220" t="b">
        <f t="shared" ref="E3334:E3397" si="265">IF(TYPE(VLOOKUP(C3334,Holydays,1,0))&lt;&gt;1,FALSE,TRUE)</f>
        <v>0</v>
      </c>
      <c r="F3334" s="219">
        <f t="shared" si="264"/>
        <v>45698</v>
      </c>
      <c r="G3334" s="219">
        <f t="shared" ref="G3334:G3397" si="266">IF(F3334,F3334,WORKDAY(C3334,1,Holydays))</f>
        <v>45698</v>
      </c>
    </row>
    <row r="3335" spans="3:7" s="196" customFormat="1" x14ac:dyDescent="0.25">
      <c r="C3335" s="219">
        <f t="shared" ref="C3335:C3398" si="267">C3334+1</f>
        <v>45699</v>
      </c>
      <c r="D3335" s="208" t="b">
        <f t="shared" ref="D3335:D3398" si="268">IF(WEEKDAY(C3335,2)&gt;5,TRUE)</f>
        <v>0</v>
      </c>
      <c r="E3335" s="220" t="b">
        <f t="shared" si="265"/>
        <v>0</v>
      </c>
      <c r="F3335" s="219">
        <f t="shared" ref="F3335:F3398" si="269">IF(OR(D3335,E3335),FALSE,C3335)</f>
        <v>45699</v>
      </c>
      <c r="G3335" s="219">
        <f t="shared" si="266"/>
        <v>45699</v>
      </c>
    </row>
    <row r="3336" spans="3:7" s="196" customFormat="1" x14ac:dyDescent="0.25">
      <c r="C3336" s="219">
        <f t="shared" si="267"/>
        <v>45700</v>
      </c>
      <c r="D3336" s="208" t="b">
        <f t="shared" si="268"/>
        <v>0</v>
      </c>
      <c r="E3336" s="220" t="b">
        <f t="shared" si="265"/>
        <v>0</v>
      </c>
      <c r="F3336" s="219">
        <f t="shared" si="269"/>
        <v>45700</v>
      </c>
      <c r="G3336" s="219">
        <f t="shared" si="266"/>
        <v>45700</v>
      </c>
    </row>
    <row r="3337" spans="3:7" s="196" customFormat="1" x14ac:dyDescent="0.25">
      <c r="C3337" s="219">
        <f t="shared" si="267"/>
        <v>45701</v>
      </c>
      <c r="D3337" s="208" t="b">
        <f t="shared" si="268"/>
        <v>0</v>
      </c>
      <c r="E3337" s="220" t="b">
        <f t="shared" si="265"/>
        <v>0</v>
      </c>
      <c r="F3337" s="219">
        <f t="shared" si="269"/>
        <v>45701</v>
      </c>
      <c r="G3337" s="219">
        <f t="shared" si="266"/>
        <v>45701</v>
      </c>
    </row>
    <row r="3338" spans="3:7" s="196" customFormat="1" x14ac:dyDescent="0.25">
      <c r="C3338" s="219">
        <f t="shared" si="267"/>
        <v>45702</v>
      </c>
      <c r="D3338" s="208" t="b">
        <f t="shared" si="268"/>
        <v>0</v>
      </c>
      <c r="E3338" s="220" t="b">
        <f t="shared" si="265"/>
        <v>0</v>
      </c>
      <c r="F3338" s="219">
        <f t="shared" si="269"/>
        <v>45702</v>
      </c>
      <c r="G3338" s="219">
        <f t="shared" si="266"/>
        <v>45702</v>
      </c>
    </row>
    <row r="3339" spans="3:7" s="196" customFormat="1" x14ac:dyDescent="0.25">
      <c r="C3339" s="219">
        <f t="shared" si="267"/>
        <v>45703</v>
      </c>
      <c r="D3339" s="208" t="b">
        <f t="shared" si="268"/>
        <v>1</v>
      </c>
      <c r="E3339" s="220" t="b">
        <f t="shared" si="265"/>
        <v>0</v>
      </c>
      <c r="F3339" s="219" t="b">
        <f t="shared" si="269"/>
        <v>0</v>
      </c>
      <c r="G3339" s="219">
        <f t="shared" si="266"/>
        <v>45705</v>
      </c>
    </row>
    <row r="3340" spans="3:7" s="196" customFormat="1" x14ac:dyDescent="0.25">
      <c r="C3340" s="219">
        <f t="shared" si="267"/>
        <v>45704</v>
      </c>
      <c r="D3340" s="208" t="b">
        <f t="shared" si="268"/>
        <v>1</v>
      </c>
      <c r="E3340" s="220" t="b">
        <f t="shared" si="265"/>
        <v>0</v>
      </c>
      <c r="F3340" s="219" t="b">
        <f t="shared" si="269"/>
        <v>0</v>
      </c>
      <c r="G3340" s="219">
        <f t="shared" si="266"/>
        <v>45705</v>
      </c>
    </row>
    <row r="3341" spans="3:7" s="196" customFormat="1" x14ac:dyDescent="0.25">
      <c r="C3341" s="219">
        <f t="shared" si="267"/>
        <v>45705</v>
      </c>
      <c r="D3341" s="208" t="b">
        <f t="shared" si="268"/>
        <v>0</v>
      </c>
      <c r="E3341" s="220" t="b">
        <f t="shared" si="265"/>
        <v>0</v>
      </c>
      <c r="F3341" s="219">
        <f t="shared" si="269"/>
        <v>45705</v>
      </c>
      <c r="G3341" s="219">
        <f t="shared" si="266"/>
        <v>45705</v>
      </c>
    </row>
    <row r="3342" spans="3:7" s="196" customFormat="1" x14ac:dyDescent="0.25">
      <c r="C3342" s="219">
        <f t="shared" si="267"/>
        <v>45706</v>
      </c>
      <c r="D3342" s="208" t="b">
        <f t="shared" si="268"/>
        <v>0</v>
      </c>
      <c r="E3342" s="220" t="b">
        <f t="shared" si="265"/>
        <v>0</v>
      </c>
      <c r="F3342" s="219">
        <f t="shared" si="269"/>
        <v>45706</v>
      </c>
      <c r="G3342" s="219">
        <f t="shared" si="266"/>
        <v>45706</v>
      </c>
    </row>
    <row r="3343" spans="3:7" s="196" customFormat="1" x14ac:dyDescent="0.25">
      <c r="C3343" s="219">
        <f t="shared" si="267"/>
        <v>45707</v>
      </c>
      <c r="D3343" s="208" t="b">
        <f t="shared" si="268"/>
        <v>0</v>
      </c>
      <c r="E3343" s="220" t="b">
        <f t="shared" si="265"/>
        <v>0</v>
      </c>
      <c r="F3343" s="219">
        <f t="shared" si="269"/>
        <v>45707</v>
      </c>
      <c r="G3343" s="219">
        <f t="shared" si="266"/>
        <v>45707</v>
      </c>
    </row>
    <row r="3344" spans="3:7" s="196" customFormat="1" x14ac:dyDescent="0.25">
      <c r="C3344" s="219">
        <f t="shared" si="267"/>
        <v>45708</v>
      </c>
      <c r="D3344" s="208" t="b">
        <f t="shared" si="268"/>
        <v>0</v>
      </c>
      <c r="E3344" s="220" t="b">
        <f t="shared" si="265"/>
        <v>0</v>
      </c>
      <c r="F3344" s="219">
        <f t="shared" si="269"/>
        <v>45708</v>
      </c>
      <c r="G3344" s="219">
        <f t="shared" si="266"/>
        <v>45708</v>
      </c>
    </row>
    <row r="3345" spans="3:7" s="196" customFormat="1" x14ac:dyDescent="0.25">
      <c r="C3345" s="219">
        <f t="shared" si="267"/>
        <v>45709</v>
      </c>
      <c r="D3345" s="208" t="b">
        <f t="shared" si="268"/>
        <v>0</v>
      </c>
      <c r="E3345" s="220" t="b">
        <f t="shared" si="265"/>
        <v>0</v>
      </c>
      <c r="F3345" s="219">
        <f t="shared" si="269"/>
        <v>45709</v>
      </c>
      <c r="G3345" s="219">
        <f t="shared" si="266"/>
        <v>45709</v>
      </c>
    </row>
    <row r="3346" spans="3:7" s="196" customFormat="1" x14ac:dyDescent="0.25">
      <c r="C3346" s="219">
        <f t="shared" si="267"/>
        <v>45710</v>
      </c>
      <c r="D3346" s="208" t="b">
        <f t="shared" si="268"/>
        <v>1</v>
      </c>
      <c r="E3346" s="220" t="b">
        <f t="shared" si="265"/>
        <v>0</v>
      </c>
      <c r="F3346" s="219" t="b">
        <f t="shared" si="269"/>
        <v>0</v>
      </c>
      <c r="G3346" s="219">
        <f t="shared" si="266"/>
        <v>45712</v>
      </c>
    </row>
    <row r="3347" spans="3:7" s="196" customFormat="1" x14ac:dyDescent="0.25">
      <c r="C3347" s="219">
        <f t="shared" si="267"/>
        <v>45711</v>
      </c>
      <c r="D3347" s="208" t="b">
        <f t="shared" si="268"/>
        <v>1</v>
      </c>
      <c r="E3347" s="220" t="b">
        <f t="shared" si="265"/>
        <v>0</v>
      </c>
      <c r="F3347" s="219" t="b">
        <f t="shared" si="269"/>
        <v>0</v>
      </c>
      <c r="G3347" s="219">
        <f t="shared" si="266"/>
        <v>45712</v>
      </c>
    </row>
    <row r="3348" spans="3:7" s="196" customFormat="1" x14ac:dyDescent="0.25">
      <c r="C3348" s="219">
        <f t="shared" si="267"/>
        <v>45712</v>
      </c>
      <c r="D3348" s="208" t="b">
        <f t="shared" si="268"/>
        <v>0</v>
      </c>
      <c r="E3348" s="220" t="b">
        <f t="shared" si="265"/>
        <v>0</v>
      </c>
      <c r="F3348" s="219">
        <f t="shared" si="269"/>
        <v>45712</v>
      </c>
      <c r="G3348" s="219">
        <f t="shared" si="266"/>
        <v>45712</v>
      </c>
    </row>
    <row r="3349" spans="3:7" s="196" customFormat="1" x14ac:dyDescent="0.25">
      <c r="C3349" s="219">
        <f t="shared" si="267"/>
        <v>45713</v>
      </c>
      <c r="D3349" s="208" t="b">
        <f t="shared" si="268"/>
        <v>0</v>
      </c>
      <c r="E3349" s="220" t="b">
        <f t="shared" si="265"/>
        <v>0</v>
      </c>
      <c r="F3349" s="219">
        <f t="shared" si="269"/>
        <v>45713</v>
      </c>
      <c r="G3349" s="219">
        <f t="shared" si="266"/>
        <v>45713</v>
      </c>
    </row>
    <row r="3350" spans="3:7" s="196" customFormat="1" x14ac:dyDescent="0.25">
      <c r="C3350" s="219">
        <f t="shared" si="267"/>
        <v>45714</v>
      </c>
      <c r="D3350" s="208" t="b">
        <f t="shared" si="268"/>
        <v>0</v>
      </c>
      <c r="E3350" s="220" t="b">
        <f t="shared" si="265"/>
        <v>0</v>
      </c>
      <c r="F3350" s="219">
        <f t="shared" si="269"/>
        <v>45714</v>
      </c>
      <c r="G3350" s="219">
        <f t="shared" si="266"/>
        <v>45714</v>
      </c>
    </row>
    <row r="3351" spans="3:7" s="196" customFormat="1" x14ac:dyDescent="0.25">
      <c r="C3351" s="219">
        <f t="shared" si="267"/>
        <v>45715</v>
      </c>
      <c r="D3351" s="208" t="b">
        <f t="shared" si="268"/>
        <v>0</v>
      </c>
      <c r="E3351" s="220" t="b">
        <f t="shared" si="265"/>
        <v>0</v>
      </c>
      <c r="F3351" s="219">
        <f t="shared" si="269"/>
        <v>45715</v>
      </c>
      <c r="G3351" s="219">
        <f t="shared" si="266"/>
        <v>45715</v>
      </c>
    </row>
    <row r="3352" spans="3:7" s="196" customFormat="1" x14ac:dyDescent="0.25">
      <c r="C3352" s="219">
        <f t="shared" si="267"/>
        <v>45716</v>
      </c>
      <c r="D3352" s="208" t="b">
        <f t="shared" si="268"/>
        <v>0</v>
      </c>
      <c r="E3352" s="220" t="b">
        <f t="shared" si="265"/>
        <v>0</v>
      </c>
      <c r="F3352" s="219">
        <f t="shared" si="269"/>
        <v>45716</v>
      </c>
      <c r="G3352" s="219">
        <f t="shared" si="266"/>
        <v>45716</v>
      </c>
    </row>
    <row r="3353" spans="3:7" s="196" customFormat="1" x14ac:dyDescent="0.25">
      <c r="C3353" s="219">
        <f t="shared" si="267"/>
        <v>45717</v>
      </c>
      <c r="D3353" s="208" t="b">
        <f t="shared" si="268"/>
        <v>1</v>
      </c>
      <c r="E3353" s="220" t="b">
        <f t="shared" si="265"/>
        <v>0</v>
      </c>
      <c r="F3353" s="219" t="b">
        <f t="shared" si="269"/>
        <v>0</v>
      </c>
      <c r="G3353" s="219">
        <f t="shared" si="266"/>
        <v>45719</v>
      </c>
    </row>
    <row r="3354" spans="3:7" s="196" customFormat="1" x14ac:dyDescent="0.25">
      <c r="C3354" s="219">
        <f t="shared" si="267"/>
        <v>45718</v>
      </c>
      <c r="D3354" s="208" t="b">
        <f t="shared" si="268"/>
        <v>1</v>
      </c>
      <c r="E3354" s="220" t="b">
        <f t="shared" si="265"/>
        <v>0</v>
      </c>
      <c r="F3354" s="219" t="b">
        <f t="shared" si="269"/>
        <v>0</v>
      </c>
      <c r="G3354" s="219">
        <f t="shared" si="266"/>
        <v>45719</v>
      </c>
    </row>
    <row r="3355" spans="3:7" s="196" customFormat="1" x14ac:dyDescent="0.25">
      <c r="C3355" s="219">
        <f t="shared" si="267"/>
        <v>45719</v>
      </c>
      <c r="D3355" s="208" t="b">
        <f t="shared" si="268"/>
        <v>0</v>
      </c>
      <c r="E3355" s="220" t="b">
        <f t="shared" si="265"/>
        <v>0</v>
      </c>
      <c r="F3355" s="219">
        <f t="shared" si="269"/>
        <v>45719</v>
      </c>
      <c r="G3355" s="219">
        <f t="shared" si="266"/>
        <v>45719</v>
      </c>
    </row>
    <row r="3356" spans="3:7" s="196" customFormat="1" x14ac:dyDescent="0.25">
      <c r="C3356" s="219">
        <f t="shared" si="267"/>
        <v>45720</v>
      </c>
      <c r="D3356" s="208" t="b">
        <f t="shared" si="268"/>
        <v>0</v>
      </c>
      <c r="E3356" s="220" t="b">
        <f t="shared" si="265"/>
        <v>0</v>
      </c>
      <c r="F3356" s="219">
        <f t="shared" si="269"/>
        <v>45720</v>
      </c>
      <c r="G3356" s="219">
        <f t="shared" si="266"/>
        <v>45720</v>
      </c>
    </row>
    <row r="3357" spans="3:7" s="196" customFormat="1" x14ac:dyDescent="0.25">
      <c r="C3357" s="219">
        <f t="shared" si="267"/>
        <v>45721</v>
      </c>
      <c r="D3357" s="208" t="b">
        <f t="shared" si="268"/>
        <v>0</v>
      </c>
      <c r="E3357" s="220" t="b">
        <f t="shared" si="265"/>
        <v>0</v>
      </c>
      <c r="F3357" s="219">
        <f t="shared" si="269"/>
        <v>45721</v>
      </c>
      <c r="G3357" s="219">
        <f t="shared" si="266"/>
        <v>45721</v>
      </c>
    </row>
    <row r="3358" spans="3:7" s="196" customFormat="1" x14ac:dyDescent="0.25">
      <c r="C3358" s="219">
        <f t="shared" si="267"/>
        <v>45722</v>
      </c>
      <c r="D3358" s="208" t="b">
        <f t="shared" si="268"/>
        <v>0</v>
      </c>
      <c r="E3358" s="220" t="b">
        <f t="shared" si="265"/>
        <v>0</v>
      </c>
      <c r="F3358" s="219">
        <f t="shared" si="269"/>
        <v>45722</v>
      </c>
      <c r="G3358" s="219">
        <f t="shared" si="266"/>
        <v>45722</v>
      </c>
    </row>
    <row r="3359" spans="3:7" s="196" customFormat="1" x14ac:dyDescent="0.25">
      <c r="C3359" s="219">
        <f t="shared" si="267"/>
        <v>45723</v>
      </c>
      <c r="D3359" s="208" t="b">
        <f t="shared" si="268"/>
        <v>0</v>
      </c>
      <c r="E3359" s="220" t="b">
        <f t="shared" si="265"/>
        <v>0</v>
      </c>
      <c r="F3359" s="219">
        <f t="shared" si="269"/>
        <v>45723</v>
      </c>
      <c r="G3359" s="219">
        <f t="shared" si="266"/>
        <v>45723</v>
      </c>
    </row>
    <row r="3360" spans="3:7" s="196" customFormat="1" x14ac:dyDescent="0.25">
      <c r="C3360" s="219">
        <f t="shared" si="267"/>
        <v>45724</v>
      </c>
      <c r="D3360" s="208" t="b">
        <f t="shared" si="268"/>
        <v>1</v>
      </c>
      <c r="E3360" s="220" t="b">
        <f t="shared" si="265"/>
        <v>0</v>
      </c>
      <c r="F3360" s="219" t="b">
        <f t="shared" si="269"/>
        <v>0</v>
      </c>
      <c r="G3360" s="219">
        <f t="shared" si="266"/>
        <v>45726</v>
      </c>
    </row>
    <row r="3361" spans="3:7" s="196" customFormat="1" x14ac:dyDescent="0.25">
      <c r="C3361" s="219">
        <f t="shared" si="267"/>
        <v>45725</v>
      </c>
      <c r="D3361" s="208" t="b">
        <f t="shared" si="268"/>
        <v>1</v>
      </c>
      <c r="E3361" s="220" t="b">
        <f t="shared" si="265"/>
        <v>0</v>
      </c>
      <c r="F3361" s="219" t="b">
        <f t="shared" si="269"/>
        <v>0</v>
      </c>
      <c r="G3361" s="219">
        <f t="shared" si="266"/>
        <v>45726</v>
      </c>
    </row>
    <row r="3362" spans="3:7" s="196" customFormat="1" x14ac:dyDescent="0.25">
      <c r="C3362" s="219">
        <f t="shared" si="267"/>
        <v>45726</v>
      </c>
      <c r="D3362" s="208" t="b">
        <f t="shared" si="268"/>
        <v>0</v>
      </c>
      <c r="E3362" s="220" t="b">
        <f t="shared" si="265"/>
        <v>0</v>
      </c>
      <c r="F3362" s="219">
        <f t="shared" si="269"/>
        <v>45726</v>
      </c>
      <c r="G3362" s="219">
        <f t="shared" si="266"/>
        <v>45726</v>
      </c>
    </row>
    <row r="3363" spans="3:7" s="196" customFormat="1" x14ac:dyDescent="0.25">
      <c r="C3363" s="219">
        <f t="shared" si="267"/>
        <v>45727</v>
      </c>
      <c r="D3363" s="208" t="b">
        <f t="shared" si="268"/>
        <v>0</v>
      </c>
      <c r="E3363" s="220" t="b">
        <f t="shared" si="265"/>
        <v>0</v>
      </c>
      <c r="F3363" s="219">
        <f t="shared" si="269"/>
        <v>45727</v>
      </c>
      <c r="G3363" s="219">
        <f t="shared" si="266"/>
        <v>45727</v>
      </c>
    </row>
    <row r="3364" spans="3:7" s="196" customFormat="1" x14ac:dyDescent="0.25">
      <c r="C3364" s="219">
        <f t="shared" si="267"/>
        <v>45728</v>
      </c>
      <c r="D3364" s="208" t="b">
        <f t="shared" si="268"/>
        <v>0</v>
      </c>
      <c r="E3364" s="220" t="b">
        <f t="shared" si="265"/>
        <v>0</v>
      </c>
      <c r="F3364" s="219">
        <f t="shared" si="269"/>
        <v>45728</v>
      </c>
      <c r="G3364" s="219">
        <f t="shared" si="266"/>
        <v>45728</v>
      </c>
    </row>
    <row r="3365" spans="3:7" s="196" customFormat="1" x14ac:dyDescent="0.25">
      <c r="C3365" s="219">
        <f t="shared" si="267"/>
        <v>45729</v>
      </c>
      <c r="D3365" s="208" t="b">
        <f t="shared" si="268"/>
        <v>0</v>
      </c>
      <c r="E3365" s="220" t="b">
        <f t="shared" si="265"/>
        <v>0</v>
      </c>
      <c r="F3365" s="219">
        <f t="shared" si="269"/>
        <v>45729</v>
      </c>
      <c r="G3365" s="219">
        <f t="shared" si="266"/>
        <v>45729</v>
      </c>
    </row>
    <row r="3366" spans="3:7" s="196" customFormat="1" x14ac:dyDescent="0.25">
      <c r="C3366" s="219">
        <f t="shared" si="267"/>
        <v>45730</v>
      </c>
      <c r="D3366" s="208" t="b">
        <f t="shared" si="268"/>
        <v>0</v>
      </c>
      <c r="E3366" s="220" t="b">
        <f t="shared" si="265"/>
        <v>0</v>
      </c>
      <c r="F3366" s="219">
        <f t="shared" si="269"/>
        <v>45730</v>
      </c>
      <c r="G3366" s="219">
        <f t="shared" si="266"/>
        <v>45730</v>
      </c>
    </row>
    <row r="3367" spans="3:7" s="196" customFormat="1" x14ac:dyDescent="0.25">
      <c r="C3367" s="219">
        <f t="shared" si="267"/>
        <v>45731</v>
      </c>
      <c r="D3367" s="208" t="b">
        <f t="shared" si="268"/>
        <v>1</v>
      </c>
      <c r="E3367" s="220" t="b">
        <f t="shared" si="265"/>
        <v>0</v>
      </c>
      <c r="F3367" s="219" t="b">
        <f t="shared" si="269"/>
        <v>0</v>
      </c>
      <c r="G3367" s="219">
        <f t="shared" si="266"/>
        <v>45733</v>
      </c>
    </row>
    <row r="3368" spans="3:7" s="196" customFormat="1" x14ac:dyDescent="0.25">
      <c r="C3368" s="219">
        <f t="shared" si="267"/>
        <v>45732</v>
      </c>
      <c r="D3368" s="208" t="b">
        <f t="shared" si="268"/>
        <v>1</v>
      </c>
      <c r="E3368" s="220" t="b">
        <f t="shared" si="265"/>
        <v>0</v>
      </c>
      <c r="F3368" s="219" t="b">
        <f t="shared" si="269"/>
        <v>0</v>
      </c>
      <c r="G3368" s="219">
        <f t="shared" si="266"/>
        <v>45733</v>
      </c>
    </row>
    <row r="3369" spans="3:7" s="196" customFormat="1" x14ac:dyDescent="0.25">
      <c r="C3369" s="219">
        <f t="shared" si="267"/>
        <v>45733</v>
      </c>
      <c r="D3369" s="208" t="b">
        <f t="shared" si="268"/>
        <v>0</v>
      </c>
      <c r="E3369" s="220" t="b">
        <f t="shared" si="265"/>
        <v>0</v>
      </c>
      <c r="F3369" s="219">
        <f t="shared" si="269"/>
        <v>45733</v>
      </c>
      <c r="G3369" s="219">
        <f t="shared" si="266"/>
        <v>45733</v>
      </c>
    </row>
    <row r="3370" spans="3:7" s="196" customFormat="1" x14ac:dyDescent="0.25">
      <c r="C3370" s="219">
        <f t="shared" si="267"/>
        <v>45734</v>
      </c>
      <c r="D3370" s="208" t="b">
        <f t="shared" si="268"/>
        <v>0</v>
      </c>
      <c r="E3370" s="220" t="b">
        <f t="shared" si="265"/>
        <v>0</v>
      </c>
      <c r="F3370" s="219">
        <f t="shared" si="269"/>
        <v>45734</v>
      </c>
      <c r="G3370" s="219">
        <f t="shared" si="266"/>
        <v>45734</v>
      </c>
    </row>
    <row r="3371" spans="3:7" s="196" customFormat="1" x14ac:dyDescent="0.25">
      <c r="C3371" s="219">
        <f t="shared" si="267"/>
        <v>45735</v>
      </c>
      <c r="D3371" s="208" t="b">
        <f t="shared" si="268"/>
        <v>0</v>
      </c>
      <c r="E3371" s="220" t="b">
        <f t="shared" si="265"/>
        <v>0</v>
      </c>
      <c r="F3371" s="219">
        <f t="shared" si="269"/>
        <v>45735</v>
      </c>
      <c r="G3371" s="219">
        <f t="shared" si="266"/>
        <v>45735</v>
      </c>
    </row>
    <row r="3372" spans="3:7" s="196" customFormat="1" x14ac:dyDescent="0.25">
      <c r="C3372" s="219">
        <f t="shared" si="267"/>
        <v>45736</v>
      </c>
      <c r="D3372" s="208" t="b">
        <f t="shared" si="268"/>
        <v>0</v>
      </c>
      <c r="E3372" s="220" t="b">
        <f t="shared" si="265"/>
        <v>0</v>
      </c>
      <c r="F3372" s="219">
        <f t="shared" si="269"/>
        <v>45736</v>
      </c>
      <c r="G3372" s="219">
        <f t="shared" si="266"/>
        <v>45736</v>
      </c>
    </row>
    <row r="3373" spans="3:7" s="196" customFormat="1" x14ac:dyDescent="0.25">
      <c r="C3373" s="219">
        <f t="shared" si="267"/>
        <v>45737</v>
      </c>
      <c r="D3373" s="208" t="b">
        <f t="shared" si="268"/>
        <v>0</v>
      </c>
      <c r="E3373" s="220" t="b">
        <f t="shared" si="265"/>
        <v>0</v>
      </c>
      <c r="F3373" s="219">
        <f t="shared" si="269"/>
        <v>45737</v>
      </c>
      <c r="G3373" s="219">
        <f t="shared" si="266"/>
        <v>45737</v>
      </c>
    </row>
    <row r="3374" spans="3:7" s="196" customFormat="1" x14ac:dyDescent="0.25">
      <c r="C3374" s="219">
        <f t="shared" si="267"/>
        <v>45738</v>
      </c>
      <c r="D3374" s="208" t="b">
        <f t="shared" si="268"/>
        <v>1</v>
      </c>
      <c r="E3374" s="220" t="b">
        <f t="shared" si="265"/>
        <v>0</v>
      </c>
      <c r="F3374" s="219" t="b">
        <f t="shared" si="269"/>
        <v>0</v>
      </c>
      <c r="G3374" s="219">
        <f t="shared" si="266"/>
        <v>45740</v>
      </c>
    </row>
    <row r="3375" spans="3:7" s="196" customFormat="1" x14ac:dyDescent="0.25">
      <c r="C3375" s="219">
        <f t="shared" si="267"/>
        <v>45739</v>
      </c>
      <c r="D3375" s="208" t="b">
        <f t="shared" si="268"/>
        <v>1</v>
      </c>
      <c r="E3375" s="220" t="b">
        <f t="shared" si="265"/>
        <v>0</v>
      </c>
      <c r="F3375" s="219" t="b">
        <f t="shared" si="269"/>
        <v>0</v>
      </c>
      <c r="G3375" s="219">
        <f t="shared" si="266"/>
        <v>45740</v>
      </c>
    </row>
    <row r="3376" spans="3:7" s="196" customFormat="1" x14ac:dyDescent="0.25">
      <c r="C3376" s="219">
        <f t="shared" si="267"/>
        <v>45740</v>
      </c>
      <c r="D3376" s="208" t="b">
        <f t="shared" si="268"/>
        <v>0</v>
      </c>
      <c r="E3376" s="220" t="b">
        <f t="shared" si="265"/>
        <v>0</v>
      </c>
      <c r="F3376" s="219">
        <f t="shared" si="269"/>
        <v>45740</v>
      </c>
      <c r="G3376" s="219">
        <f t="shared" si="266"/>
        <v>45740</v>
      </c>
    </row>
    <row r="3377" spans="3:7" s="196" customFormat="1" x14ac:dyDescent="0.25">
      <c r="C3377" s="219">
        <f t="shared" si="267"/>
        <v>45741</v>
      </c>
      <c r="D3377" s="208" t="b">
        <f t="shared" si="268"/>
        <v>0</v>
      </c>
      <c r="E3377" s="220" t="b">
        <f t="shared" si="265"/>
        <v>0</v>
      </c>
      <c r="F3377" s="219">
        <f t="shared" si="269"/>
        <v>45741</v>
      </c>
      <c r="G3377" s="219">
        <f t="shared" si="266"/>
        <v>45741</v>
      </c>
    </row>
    <row r="3378" spans="3:7" s="196" customFormat="1" x14ac:dyDescent="0.25">
      <c r="C3378" s="219">
        <f t="shared" si="267"/>
        <v>45742</v>
      </c>
      <c r="D3378" s="208" t="b">
        <f t="shared" si="268"/>
        <v>0</v>
      </c>
      <c r="E3378" s="220" t="b">
        <f t="shared" si="265"/>
        <v>0</v>
      </c>
      <c r="F3378" s="219">
        <f t="shared" si="269"/>
        <v>45742</v>
      </c>
      <c r="G3378" s="219">
        <f t="shared" si="266"/>
        <v>45742</v>
      </c>
    </row>
    <row r="3379" spans="3:7" s="196" customFormat="1" x14ac:dyDescent="0.25">
      <c r="C3379" s="219">
        <f t="shared" si="267"/>
        <v>45743</v>
      </c>
      <c r="D3379" s="208" t="b">
        <f t="shared" si="268"/>
        <v>0</v>
      </c>
      <c r="E3379" s="220" t="b">
        <f t="shared" si="265"/>
        <v>0</v>
      </c>
      <c r="F3379" s="219">
        <f t="shared" si="269"/>
        <v>45743</v>
      </c>
      <c r="G3379" s="219">
        <f t="shared" si="266"/>
        <v>45743</v>
      </c>
    </row>
    <row r="3380" spans="3:7" s="196" customFormat="1" x14ac:dyDescent="0.25">
      <c r="C3380" s="219">
        <f t="shared" si="267"/>
        <v>45744</v>
      </c>
      <c r="D3380" s="208" t="b">
        <f t="shared" si="268"/>
        <v>0</v>
      </c>
      <c r="E3380" s="220" t="b">
        <f t="shared" si="265"/>
        <v>0</v>
      </c>
      <c r="F3380" s="219">
        <f t="shared" si="269"/>
        <v>45744</v>
      </c>
      <c r="G3380" s="219">
        <f t="shared" si="266"/>
        <v>45744</v>
      </c>
    </row>
    <row r="3381" spans="3:7" s="196" customFormat="1" x14ac:dyDescent="0.25">
      <c r="C3381" s="219">
        <f t="shared" si="267"/>
        <v>45745</v>
      </c>
      <c r="D3381" s="208" t="b">
        <f t="shared" si="268"/>
        <v>1</v>
      </c>
      <c r="E3381" s="220" t="b">
        <f t="shared" si="265"/>
        <v>0</v>
      </c>
      <c r="F3381" s="219" t="b">
        <f t="shared" si="269"/>
        <v>0</v>
      </c>
      <c r="G3381" s="219">
        <f t="shared" si="266"/>
        <v>45747</v>
      </c>
    </row>
    <row r="3382" spans="3:7" s="196" customFormat="1" x14ac:dyDescent="0.25">
      <c r="C3382" s="219">
        <f t="shared" si="267"/>
        <v>45746</v>
      </c>
      <c r="D3382" s="208" t="b">
        <f t="shared" si="268"/>
        <v>1</v>
      </c>
      <c r="E3382" s="220" t="b">
        <f t="shared" si="265"/>
        <v>0</v>
      </c>
      <c r="F3382" s="219" t="b">
        <f t="shared" si="269"/>
        <v>0</v>
      </c>
      <c r="G3382" s="219">
        <f t="shared" si="266"/>
        <v>45747</v>
      </c>
    </row>
    <row r="3383" spans="3:7" s="196" customFormat="1" x14ac:dyDescent="0.25">
      <c r="C3383" s="219">
        <f t="shared" si="267"/>
        <v>45747</v>
      </c>
      <c r="D3383" s="208" t="b">
        <f t="shared" si="268"/>
        <v>0</v>
      </c>
      <c r="E3383" s="220" t="b">
        <f t="shared" si="265"/>
        <v>0</v>
      </c>
      <c r="F3383" s="219">
        <f t="shared" si="269"/>
        <v>45747</v>
      </c>
      <c r="G3383" s="219">
        <f t="shared" si="266"/>
        <v>45747</v>
      </c>
    </row>
    <row r="3384" spans="3:7" s="196" customFormat="1" x14ac:dyDescent="0.25">
      <c r="C3384" s="219">
        <f t="shared" si="267"/>
        <v>45748</v>
      </c>
      <c r="D3384" s="208" t="b">
        <f t="shared" si="268"/>
        <v>0</v>
      </c>
      <c r="E3384" s="220" t="b">
        <f t="shared" si="265"/>
        <v>0</v>
      </c>
      <c r="F3384" s="219">
        <f t="shared" si="269"/>
        <v>45748</v>
      </c>
      <c r="G3384" s="219">
        <f t="shared" si="266"/>
        <v>45748</v>
      </c>
    </row>
    <row r="3385" spans="3:7" s="196" customFormat="1" x14ac:dyDescent="0.25">
      <c r="C3385" s="219">
        <f t="shared" si="267"/>
        <v>45749</v>
      </c>
      <c r="D3385" s="208" t="b">
        <f t="shared" si="268"/>
        <v>0</v>
      </c>
      <c r="E3385" s="220" t="b">
        <f t="shared" si="265"/>
        <v>0</v>
      </c>
      <c r="F3385" s="219">
        <f t="shared" si="269"/>
        <v>45749</v>
      </c>
      <c r="G3385" s="219">
        <f t="shared" si="266"/>
        <v>45749</v>
      </c>
    </row>
    <row r="3386" spans="3:7" s="196" customFormat="1" x14ac:dyDescent="0.25">
      <c r="C3386" s="219">
        <f t="shared" si="267"/>
        <v>45750</v>
      </c>
      <c r="D3386" s="208" t="b">
        <f t="shared" si="268"/>
        <v>0</v>
      </c>
      <c r="E3386" s="220" t="b">
        <f t="shared" si="265"/>
        <v>0</v>
      </c>
      <c r="F3386" s="219">
        <f t="shared" si="269"/>
        <v>45750</v>
      </c>
      <c r="G3386" s="219">
        <f t="shared" si="266"/>
        <v>45750</v>
      </c>
    </row>
    <row r="3387" spans="3:7" s="196" customFormat="1" x14ac:dyDescent="0.25">
      <c r="C3387" s="219">
        <f t="shared" si="267"/>
        <v>45751</v>
      </c>
      <c r="D3387" s="208" t="b">
        <f t="shared" si="268"/>
        <v>0</v>
      </c>
      <c r="E3387" s="220" t="b">
        <f t="shared" si="265"/>
        <v>0</v>
      </c>
      <c r="F3387" s="219">
        <f t="shared" si="269"/>
        <v>45751</v>
      </c>
      <c r="G3387" s="219">
        <f t="shared" si="266"/>
        <v>45751</v>
      </c>
    </row>
    <row r="3388" spans="3:7" s="196" customFormat="1" x14ac:dyDescent="0.25">
      <c r="C3388" s="219">
        <f t="shared" si="267"/>
        <v>45752</v>
      </c>
      <c r="D3388" s="208" t="b">
        <f t="shared" si="268"/>
        <v>1</v>
      </c>
      <c r="E3388" s="220" t="b">
        <f t="shared" si="265"/>
        <v>0</v>
      </c>
      <c r="F3388" s="219" t="b">
        <f t="shared" si="269"/>
        <v>0</v>
      </c>
      <c r="G3388" s="219">
        <f t="shared" si="266"/>
        <v>45754</v>
      </c>
    </row>
    <row r="3389" spans="3:7" s="196" customFormat="1" x14ac:dyDescent="0.25">
      <c r="C3389" s="219">
        <f t="shared" si="267"/>
        <v>45753</v>
      </c>
      <c r="D3389" s="208" t="b">
        <f t="shared" si="268"/>
        <v>1</v>
      </c>
      <c r="E3389" s="220" t="b">
        <f t="shared" si="265"/>
        <v>0</v>
      </c>
      <c r="F3389" s="219" t="b">
        <f t="shared" si="269"/>
        <v>0</v>
      </c>
      <c r="G3389" s="219">
        <f t="shared" si="266"/>
        <v>45754</v>
      </c>
    </row>
    <row r="3390" spans="3:7" s="196" customFormat="1" x14ac:dyDescent="0.25">
      <c r="C3390" s="219">
        <f t="shared" si="267"/>
        <v>45754</v>
      </c>
      <c r="D3390" s="208" t="b">
        <f t="shared" si="268"/>
        <v>0</v>
      </c>
      <c r="E3390" s="220" t="b">
        <f t="shared" si="265"/>
        <v>0</v>
      </c>
      <c r="F3390" s="219">
        <f t="shared" si="269"/>
        <v>45754</v>
      </c>
      <c r="G3390" s="219">
        <f t="shared" si="266"/>
        <v>45754</v>
      </c>
    </row>
    <row r="3391" spans="3:7" s="196" customFormat="1" x14ac:dyDescent="0.25">
      <c r="C3391" s="219">
        <f t="shared" si="267"/>
        <v>45755</v>
      </c>
      <c r="D3391" s="208" t="b">
        <f t="shared" si="268"/>
        <v>0</v>
      </c>
      <c r="E3391" s="220" t="b">
        <f t="shared" si="265"/>
        <v>0</v>
      </c>
      <c r="F3391" s="219">
        <f t="shared" si="269"/>
        <v>45755</v>
      </c>
      <c r="G3391" s="219">
        <f t="shared" si="266"/>
        <v>45755</v>
      </c>
    </row>
    <row r="3392" spans="3:7" s="196" customFormat="1" x14ac:dyDescent="0.25">
      <c r="C3392" s="219">
        <f t="shared" si="267"/>
        <v>45756</v>
      </c>
      <c r="D3392" s="208" t="b">
        <f t="shared" si="268"/>
        <v>0</v>
      </c>
      <c r="E3392" s="220" t="b">
        <f t="shared" si="265"/>
        <v>0</v>
      </c>
      <c r="F3392" s="219">
        <f t="shared" si="269"/>
        <v>45756</v>
      </c>
      <c r="G3392" s="219">
        <f t="shared" si="266"/>
        <v>45756</v>
      </c>
    </row>
    <row r="3393" spans="3:7" s="196" customFormat="1" x14ac:dyDescent="0.25">
      <c r="C3393" s="219">
        <f t="shared" si="267"/>
        <v>45757</v>
      </c>
      <c r="D3393" s="208" t="b">
        <f t="shared" si="268"/>
        <v>0</v>
      </c>
      <c r="E3393" s="220" t="b">
        <f t="shared" si="265"/>
        <v>0</v>
      </c>
      <c r="F3393" s="219">
        <f t="shared" si="269"/>
        <v>45757</v>
      </c>
      <c r="G3393" s="219">
        <f t="shared" si="266"/>
        <v>45757</v>
      </c>
    </row>
    <row r="3394" spans="3:7" s="196" customFormat="1" x14ac:dyDescent="0.25">
      <c r="C3394" s="219">
        <f t="shared" si="267"/>
        <v>45758</v>
      </c>
      <c r="D3394" s="208" t="b">
        <f t="shared" si="268"/>
        <v>0</v>
      </c>
      <c r="E3394" s="220" t="b">
        <f t="shared" si="265"/>
        <v>0</v>
      </c>
      <c r="F3394" s="219">
        <f t="shared" si="269"/>
        <v>45758</v>
      </c>
      <c r="G3394" s="219">
        <f t="shared" si="266"/>
        <v>45758</v>
      </c>
    </row>
    <row r="3395" spans="3:7" s="196" customFormat="1" x14ac:dyDescent="0.25">
      <c r="C3395" s="219">
        <f t="shared" si="267"/>
        <v>45759</v>
      </c>
      <c r="D3395" s="208" t="b">
        <f t="shared" si="268"/>
        <v>1</v>
      </c>
      <c r="E3395" s="220" t="b">
        <f t="shared" si="265"/>
        <v>0</v>
      </c>
      <c r="F3395" s="219" t="b">
        <f t="shared" si="269"/>
        <v>0</v>
      </c>
      <c r="G3395" s="219">
        <f t="shared" si="266"/>
        <v>45761</v>
      </c>
    </row>
    <row r="3396" spans="3:7" s="196" customFormat="1" x14ac:dyDescent="0.25">
      <c r="C3396" s="219">
        <f t="shared" si="267"/>
        <v>45760</v>
      </c>
      <c r="D3396" s="208" t="b">
        <f t="shared" si="268"/>
        <v>1</v>
      </c>
      <c r="E3396" s="220" t="b">
        <f t="shared" si="265"/>
        <v>0</v>
      </c>
      <c r="F3396" s="219" t="b">
        <f t="shared" si="269"/>
        <v>0</v>
      </c>
      <c r="G3396" s="219">
        <f t="shared" si="266"/>
        <v>45761</v>
      </c>
    </row>
    <row r="3397" spans="3:7" s="196" customFormat="1" x14ac:dyDescent="0.25">
      <c r="C3397" s="219">
        <f t="shared" si="267"/>
        <v>45761</v>
      </c>
      <c r="D3397" s="208" t="b">
        <f t="shared" si="268"/>
        <v>0</v>
      </c>
      <c r="E3397" s="220" t="b">
        <f t="shared" si="265"/>
        <v>0</v>
      </c>
      <c r="F3397" s="219">
        <f t="shared" si="269"/>
        <v>45761</v>
      </c>
      <c r="G3397" s="219">
        <f t="shared" si="266"/>
        <v>45761</v>
      </c>
    </row>
    <row r="3398" spans="3:7" s="196" customFormat="1" x14ac:dyDescent="0.25">
      <c r="C3398" s="219">
        <f t="shared" si="267"/>
        <v>45762</v>
      </c>
      <c r="D3398" s="208" t="b">
        <f t="shared" si="268"/>
        <v>0</v>
      </c>
      <c r="E3398" s="220" t="b">
        <f t="shared" ref="E3398:E3461" si="270">IF(TYPE(VLOOKUP(C3398,Holydays,1,0))&lt;&gt;1,FALSE,TRUE)</f>
        <v>0</v>
      </c>
      <c r="F3398" s="219">
        <f t="shared" si="269"/>
        <v>45762</v>
      </c>
      <c r="G3398" s="219">
        <f t="shared" ref="G3398:G3461" si="271">IF(F3398,F3398,WORKDAY(C3398,1,Holydays))</f>
        <v>45762</v>
      </c>
    </row>
    <row r="3399" spans="3:7" s="196" customFormat="1" x14ac:dyDescent="0.25">
      <c r="C3399" s="219">
        <f t="shared" ref="C3399:C3462" si="272">C3398+1</f>
        <v>45763</v>
      </c>
      <c r="D3399" s="208" t="b">
        <f t="shared" ref="D3399:D3462" si="273">IF(WEEKDAY(C3399,2)&gt;5,TRUE)</f>
        <v>0</v>
      </c>
      <c r="E3399" s="220" t="b">
        <f t="shared" si="270"/>
        <v>0</v>
      </c>
      <c r="F3399" s="219">
        <f t="shared" ref="F3399:F3462" si="274">IF(OR(D3399,E3399),FALSE,C3399)</f>
        <v>45763</v>
      </c>
      <c r="G3399" s="219">
        <f t="shared" si="271"/>
        <v>45763</v>
      </c>
    </row>
    <row r="3400" spans="3:7" s="196" customFormat="1" x14ac:dyDescent="0.25">
      <c r="C3400" s="219">
        <f t="shared" si="272"/>
        <v>45764</v>
      </c>
      <c r="D3400" s="208" t="b">
        <f t="shared" si="273"/>
        <v>0</v>
      </c>
      <c r="E3400" s="220" t="b">
        <f t="shared" si="270"/>
        <v>0</v>
      </c>
      <c r="F3400" s="219">
        <f t="shared" si="274"/>
        <v>45764</v>
      </c>
      <c r="G3400" s="219">
        <f t="shared" si="271"/>
        <v>45764</v>
      </c>
    </row>
    <row r="3401" spans="3:7" s="196" customFormat="1" x14ac:dyDescent="0.25">
      <c r="C3401" s="219">
        <f t="shared" si="272"/>
        <v>45765</v>
      </c>
      <c r="D3401" s="208" t="b">
        <f t="shared" si="273"/>
        <v>0</v>
      </c>
      <c r="E3401" s="220" t="b">
        <f t="shared" si="270"/>
        <v>0</v>
      </c>
      <c r="F3401" s="219">
        <f t="shared" si="274"/>
        <v>45765</v>
      </c>
      <c r="G3401" s="219">
        <f t="shared" si="271"/>
        <v>45765</v>
      </c>
    </row>
    <row r="3402" spans="3:7" s="196" customFormat="1" x14ac:dyDescent="0.25">
      <c r="C3402" s="219">
        <f t="shared" si="272"/>
        <v>45766</v>
      </c>
      <c r="D3402" s="208" t="b">
        <f t="shared" si="273"/>
        <v>1</v>
      </c>
      <c r="E3402" s="220" t="b">
        <f t="shared" si="270"/>
        <v>0</v>
      </c>
      <c r="F3402" s="219" t="b">
        <f t="shared" si="274"/>
        <v>0</v>
      </c>
      <c r="G3402" s="219">
        <f t="shared" si="271"/>
        <v>45768</v>
      </c>
    </row>
    <row r="3403" spans="3:7" s="196" customFormat="1" x14ac:dyDescent="0.25">
      <c r="C3403" s="219">
        <f t="shared" si="272"/>
        <v>45767</v>
      </c>
      <c r="D3403" s="208" t="b">
        <f t="shared" si="273"/>
        <v>1</v>
      </c>
      <c r="E3403" s="220" t="b">
        <f t="shared" si="270"/>
        <v>0</v>
      </c>
      <c r="F3403" s="219" t="b">
        <f t="shared" si="274"/>
        <v>0</v>
      </c>
      <c r="G3403" s="219">
        <f t="shared" si="271"/>
        <v>45768</v>
      </c>
    </row>
    <row r="3404" spans="3:7" s="196" customFormat="1" x14ac:dyDescent="0.25">
      <c r="C3404" s="219">
        <f t="shared" si="272"/>
        <v>45768</v>
      </c>
      <c r="D3404" s="208" t="b">
        <f t="shared" si="273"/>
        <v>0</v>
      </c>
      <c r="E3404" s="220" t="b">
        <f t="shared" si="270"/>
        <v>0</v>
      </c>
      <c r="F3404" s="219">
        <f t="shared" si="274"/>
        <v>45768</v>
      </c>
      <c r="G3404" s="219">
        <f t="shared" si="271"/>
        <v>45768</v>
      </c>
    </row>
    <row r="3405" spans="3:7" s="196" customFormat="1" x14ac:dyDescent="0.25">
      <c r="C3405" s="219">
        <f t="shared" si="272"/>
        <v>45769</v>
      </c>
      <c r="D3405" s="208" t="b">
        <f t="shared" si="273"/>
        <v>0</v>
      </c>
      <c r="E3405" s="220" t="b">
        <f t="shared" si="270"/>
        <v>0</v>
      </c>
      <c r="F3405" s="219">
        <f t="shared" si="274"/>
        <v>45769</v>
      </c>
      <c r="G3405" s="219">
        <f t="shared" si="271"/>
        <v>45769</v>
      </c>
    </row>
    <row r="3406" spans="3:7" s="196" customFormat="1" x14ac:dyDescent="0.25">
      <c r="C3406" s="219">
        <f t="shared" si="272"/>
        <v>45770</v>
      </c>
      <c r="D3406" s="208" t="b">
        <f t="shared" si="273"/>
        <v>0</v>
      </c>
      <c r="E3406" s="220" t="b">
        <f t="shared" si="270"/>
        <v>0</v>
      </c>
      <c r="F3406" s="219">
        <f t="shared" si="274"/>
        <v>45770</v>
      </c>
      <c r="G3406" s="219">
        <f t="shared" si="271"/>
        <v>45770</v>
      </c>
    </row>
    <row r="3407" spans="3:7" s="196" customFormat="1" x14ac:dyDescent="0.25">
      <c r="C3407" s="219">
        <f t="shared" si="272"/>
        <v>45771</v>
      </c>
      <c r="D3407" s="208" t="b">
        <f t="shared" si="273"/>
        <v>0</v>
      </c>
      <c r="E3407" s="220" t="b">
        <f t="shared" si="270"/>
        <v>0</v>
      </c>
      <c r="F3407" s="219">
        <f t="shared" si="274"/>
        <v>45771</v>
      </c>
      <c r="G3407" s="219">
        <f t="shared" si="271"/>
        <v>45771</v>
      </c>
    </row>
    <row r="3408" spans="3:7" s="196" customFormat="1" x14ac:dyDescent="0.25">
      <c r="C3408" s="219">
        <f t="shared" si="272"/>
        <v>45772</v>
      </c>
      <c r="D3408" s="208" t="b">
        <f t="shared" si="273"/>
        <v>0</v>
      </c>
      <c r="E3408" s="220" t="b">
        <f t="shared" si="270"/>
        <v>0</v>
      </c>
      <c r="F3408" s="219">
        <f t="shared" si="274"/>
        <v>45772</v>
      </c>
      <c r="G3408" s="219">
        <f t="shared" si="271"/>
        <v>45772</v>
      </c>
    </row>
    <row r="3409" spans="3:7" s="196" customFormat="1" x14ac:dyDescent="0.25">
      <c r="C3409" s="219">
        <f t="shared" si="272"/>
        <v>45773</v>
      </c>
      <c r="D3409" s="208" t="b">
        <f t="shared" si="273"/>
        <v>1</v>
      </c>
      <c r="E3409" s="220" t="b">
        <f t="shared" si="270"/>
        <v>0</v>
      </c>
      <c r="F3409" s="219" t="b">
        <f t="shared" si="274"/>
        <v>0</v>
      </c>
      <c r="G3409" s="219">
        <f t="shared" si="271"/>
        <v>45775</v>
      </c>
    </row>
    <row r="3410" spans="3:7" s="196" customFormat="1" x14ac:dyDescent="0.25">
      <c r="C3410" s="219">
        <f t="shared" si="272"/>
        <v>45774</v>
      </c>
      <c r="D3410" s="208" t="b">
        <f t="shared" si="273"/>
        <v>1</v>
      </c>
      <c r="E3410" s="220" t="b">
        <f t="shared" si="270"/>
        <v>0</v>
      </c>
      <c r="F3410" s="219" t="b">
        <f t="shared" si="274"/>
        <v>0</v>
      </c>
      <c r="G3410" s="219">
        <f t="shared" si="271"/>
        <v>45775</v>
      </c>
    </row>
    <row r="3411" spans="3:7" s="196" customFormat="1" x14ac:dyDescent="0.25">
      <c r="C3411" s="219">
        <f t="shared" si="272"/>
        <v>45775</v>
      </c>
      <c r="D3411" s="208" t="b">
        <f t="shared" si="273"/>
        <v>0</v>
      </c>
      <c r="E3411" s="220" t="b">
        <f t="shared" si="270"/>
        <v>0</v>
      </c>
      <c r="F3411" s="219">
        <f t="shared" si="274"/>
        <v>45775</v>
      </c>
      <c r="G3411" s="219">
        <f t="shared" si="271"/>
        <v>45775</v>
      </c>
    </row>
    <row r="3412" spans="3:7" s="196" customFormat="1" x14ac:dyDescent="0.25">
      <c r="C3412" s="219">
        <f t="shared" si="272"/>
        <v>45776</v>
      </c>
      <c r="D3412" s="208" t="b">
        <f t="shared" si="273"/>
        <v>0</v>
      </c>
      <c r="E3412" s="220" t="b">
        <f t="shared" si="270"/>
        <v>0</v>
      </c>
      <c r="F3412" s="219">
        <f t="shared" si="274"/>
        <v>45776</v>
      </c>
      <c r="G3412" s="219">
        <f t="shared" si="271"/>
        <v>45776</v>
      </c>
    </row>
    <row r="3413" spans="3:7" s="196" customFormat="1" x14ac:dyDescent="0.25">
      <c r="C3413" s="219">
        <f t="shared" si="272"/>
        <v>45777</v>
      </c>
      <c r="D3413" s="208" t="b">
        <f t="shared" si="273"/>
        <v>0</v>
      </c>
      <c r="E3413" s="220" t="b">
        <f t="shared" si="270"/>
        <v>0</v>
      </c>
      <c r="F3413" s="219">
        <f t="shared" si="274"/>
        <v>45777</v>
      </c>
      <c r="G3413" s="219">
        <f t="shared" si="271"/>
        <v>45777</v>
      </c>
    </row>
    <row r="3414" spans="3:7" s="196" customFormat="1" x14ac:dyDescent="0.25">
      <c r="C3414" s="219">
        <f t="shared" si="272"/>
        <v>45778</v>
      </c>
      <c r="D3414" s="208" t="b">
        <f t="shared" si="273"/>
        <v>0</v>
      </c>
      <c r="E3414" s="220" t="b">
        <f t="shared" si="270"/>
        <v>1</v>
      </c>
      <c r="F3414" s="219" t="b">
        <f t="shared" si="274"/>
        <v>0</v>
      </c>
      <c r="G3414" s="219">
        <f t="shared" si="271"/>
        <v>45779</v>
      </c>
    </row>
    <row r="3415" spans="3:7" s="196" customFormat="1" x14ac:dyDescent="0.25">
      <c r="C3415" s="219">
        <f t="shared" si="272"/>
        <v>45779</v>
      </c>
      <c r="D3415" s="208" t="b">
        <f t="shared" si="273"/>
        <v>0</v>
      </c>
      <c r="E3415" s="220" t="b">
        <f t="shared" si="270"/>
        <v>0</v>
      </c>
      <c r="F3415" s="219">
        <f t="shared" si="274"/>
        <v>45779</v>
      </c>
      <c r="G3415" s="219">
        <f t="shared" si="271"/>
        <v>45779</v>
      </c>
    </row>
    <row r="3416" spans="3:7" s="196" customFormat="1" x14ac:dyDescent="0.25">
      <c r="C3416" s="219">
        <f t="shared" si="272"/>
        <v>45780</v>
      </c>
      <c r="D3416" s="208" t="b">
        <f t="shared" si="273"/>
        <v>1</v>
      </c>
      <c r="E3416" s="220" t="b">
        <f t="shared" si="270"/>
        <v>0</v>
      </c>
      <c r="F3416" s="219" t="b">
        <f t="shared" si="274"/>
        <v>0</v>
      </c>
      <c r="G3416" s="219">
        <f t="shared" si="271"/>
        <v>45782</v>
      </c>
    </row>
    <row r="3417" spans="3:7" s="196" customFormat="1" x14ac:dyDescent="0.25">
      <c r="C3417" s="219">
        <f t="shared" si="272"/>
        <v>45781</v>
      </c>
      <c r="D3417" s="208" t="b">
        <f t="shared" si="273"/>
        <v>1</v>
      </c>
      <c r="E3417" s="220" t="b">
        <f t="shared" si="270"/>
        <v>0</v>
      </c>
      <c r="F3417" s="219" t="b">
        <f t="shared" si="274"/>
        <v>0</v>
      </c>
      <c r="G3417" s="219">
        <f t="shared" si="271"/>
        <v>45782</v>
      </c>
    </row>
    <row r="3418" spans="3:7" s="196" customFormat="1" x14ac:dyDescent="0.25">
      <c r="C3418" s="219">
        <f t="shared" si="272"/>
        <v>45782</v>
      </c>
      <c r="D3418" s="208" t="b">
        <f t="shared" si="273"/>
        <v>0</v>
      </c>
      <c r="E3418" s="220" t="b">
        <f t="shared" si="270"/>
        <v>0</v>
      </c>
      <c r="F3418" s="219">
        <f t="shared" si="274"/>
        <v>45782</v>
      </c>
      <c r="G3418" s="219">
        <f t="shared" si="271"/>
        <v>45782</v>
      </c>
    </row>
    <row r="3419" spans="3:7" s="196" customFormat="1" x14ac:dyDescent="0.25">
      <c r="C3419" s="219">
        <f t="shared" si="272"/>
        <v>45783</v>
      </c>
      <c r="D3419" s="208" t="b">
        <f t="shared" si="273"/>
        <v>0</v>
      </c>
      <c r="E3419" s="220" t="b">
        <f t="shared" si="270"/>
        <v>0</v>
      </c>
      <c r="F3419" s="219">
        <f t="shared" si="274"/>
        <v>45783</v>
      </c>
      <c r="G3419" s="219">
        <f t="shared" si="271"/>
        <v>45783</v>
      </c>
    </row>
    <row r="3420" spans="3:7" s="196" customFormat="1" x14ac:dyDescent="0.25">
      <c r="C3420" s="219">
        <f t="shared" si="272"/>
        <v>45784</v>
      </c>
      <c r="D3420" s="208" t="b">
        <f t="shared" si="273"/>
        <v>0</v>
      </c>
      <c r="E3420" s="220" t="b">
        <f t="shared" si="270"/>
        <v>0</v>
      </c>
      <c r="F3420" s="219">
        <f t="shared" si="274"/>
        <v>45784</v>
      </c>
      <c r="G3420" s="219">
        <f t="shared" si="271"/>
        <v>45784</v>
      </c>
    </row>
    <row r="3421" spans="3:7" s="196" customFormat="1" x14ac:dyDescent="0.25">
      <c r="C3421" s="219">
        <f t="shared" si="272"/>
        <v>45785</v>
      </c>
      <c r="D3421" s="208" t="b">
        <f t="shared" si="273"/>
        <v>0</v>
      </c>
      <c r="E3421" s="220" t="b">
        <f t="shared" si="270"/>
        <v>0</v>
      </c>
      <c r="F3421" s="219">
        <f t="shared" si="274"/>
        <v>45785</v>
      </c>
      <c r="G3421" s="219">
        <f t="shared" si="271"/>
        <v>45785</v>
      </c>
    </row>
    <row r="3422" spans="3:7" s="196" customFormat="1" x14ac:dyDescent="0.25">
      <c r="C3422" s="219">
        <f t="shared" si="272"/>
        <v>45786</v>
      </c>
      <c r="D3422" s="208" t="b">
        <f t="shared" si="273"/>
        <v>0</v>
      </c>
      <c r="E3422" s="220" t="b">
        <f t="shared" si="270"/>
        <v>0</v>
      </c>
      <c r="F3422" s="219">
        <f t="shared" si="274"/>
        <v>45786</v>
      </c>
      <c r="G3422" s="219">
        <f t="shared" si="271"/>
        <v>45786</v>
      </c>
    </row>
    <row r="3423" spans="3:7" s="196" customFormat="1" x14ac:dyDescent="0.25">
      <c r="C3423" s="219">
        <f t="shared" si="272"/>
        <v>45787</v>
      </c>
      <c r="D3423" s="208" t="b">
        <f t="shared" si="273"/>
        <v>1</v>
      </c>
      <c r="E3423" s="220" t="b">
        <f t="shared" si="270"/>
        <v>0</v>
      </c>
      <c r="F3423" s="219" t="b">
        <f t="shared" si="274"/>
        <v>0</v>
      </c>
      <c r="G3423" s="219">
        <f t="shared" si="271"/>
        <v>45789</v>
      </c>
    </row>
    <row r="3424" spans="3:7" s="196" customFormat="1" x14ac:dyDescent="0.25">
      <c r="C3424" s="219">
        <f t="shared" si="272"/>
        <v>45788</v>
      </c>
      <c r="D3424" s="208" t="b">
        <f t="shared" si="273"/>
        <v>1</v>
      </c>
      <c r="E3424" s="220" t="b">
        <f t="shared" si="270"/>
        <v>0</v>
      </c>
      <c r="F3424" s="219" t="b">
        <f t="shared" si="274"/>
        <v>0</v>
      </c>
      <c r="G3424" s="219">
        <f t="shared" si="271"/>
        <v>45789</v>
      </c>
    </row>
    <row r="3425" spans="3:7" s="196" customFormat="1" x14ac:dyDescent="0.25">
      <c r="C3425" s="219">
        <f t="shared" si="272"/>
        <v>45789</v>
      </c>
      <c r="D3425" s="208" t="b">
        <f t="shared" si="273"/>
        <v>0</v>
      </c>
      <c r="E3425" s="220" t="b">
        <f t="shared" si="270"/>
        <v>0</v>
      </c>
      <c r="F3425" s="219">
        <f t="shared" si="274"/>
        <v>45789</v>
      </c>
      <c r="G3425" s="219">
        <f t="shared" si="271"/>
        <v>45789</v>
      </c>
    </row>
    <row r="3426" spans="3:7" s="196" customFormat="1" x14ac:dyDescent="0.25">
      <c r="C3426" s="219">
        <f t="shared" si="272"/>
        <v>45790</v>
      </c>
      <c r="D3426" s="208" t="b">
        <f t="shared" si="273"/>
        <v>0</v>
      </c>
      <c r="E3426" s="220" t="b">
        <f t="shared" si="270"/>
        <v>0</v>
      </c>
      <c r="F3426" s="219">
        <f t="shared" si="274"/>
        <v>45790</v>
      </c>
      <c r="G3426" s="219">
        <f t="shared" si="271"/>
        <v>45790</v>
      </c>
    </row>
    <row r="3427" spans="3:7" s="196" customFormat="1" x14ac:dyDescent="0.25">
      <c r="C3427" s="219">
        <f t="shared" si="272"/>
        <v>45791</v>
      </c>
      <c r="D3427" s="208" t="b">
        <f t="shared" si="273"/>
        <v>0</v>
      </c>
      <c r="E3427" s="220" t="b">
        <f t="shared" si="270"/>
        <v>0</v>
      </c>
      <c r="F3427" s="219">
        <f t="shared" si="274"/>
        <v>45791</v>
      </c>
      <c r="G3427" s="219">
        <f t="shared" si="271"/>
        <v>45791</v>
      </c>
    </row>
    <row r="3428" spans="3:7" s="196" customFormat="1" x14ac:dyDescent="0.25">
      <c r="C3428" s="219">
        <f t="shared" si="272"/>
        <v>45792</v>
      </c>
      <c r="D3428" s="208" t="b">
        <f t="shared" si="273"/>
        <v>0</v>
      </c>
      <c r="E3428" s="220" t="b">
        <f t="shared" si="270"/>
        <v>0</v>
      </c>
      <c r="F3428" s="219">
        <f t="shared" si="274"/>
        <v>45792</v>
      </c>
      <c r="G3428" s="219">
        <f t="shared" si="271"/>
        <v>45792</v>
      </c>
    </row>
    <row r="3429" spans="3:7" s="196" customFormat="1" x14ac:dyDescent="0.25">
      <c r="C3429" s="219">
        <f t="shared" si="272"/>
        <v>45793</v>
      </c>
      <c r="D3429" s="208" t="b">
        <f t="shared" si="273"/>
        <v>0</v>
      </c>
      <c r="E3429" s="220" t="b">
        <f t="shared" si="270"/>
        <v>0</v>
      </c>
      <c r="F3429" s="219">
        <f t="shared" si="274"/>
        <v>45793</v>
      </c>
      <c r="G3429" s="219">
        <f t="shared" si="271"/>
        <v>45793</v>
      </c>
    </row>
    <row r="3430" spans="3:7" s="196" customFormat="1" x14ac:dyDescent="0.25">
      <c r="C3430" s="219">
        <f t="shared" si="272"/>
        <v>45794</v>
      </c>
      <c r="D3430" s="208" t="b">
        <f t="shared" si="273"/>
        <v>1</v>
      </c>
      <c r="E3430" s="220" t="b">
        <f t="shared" si="270"/>
        <v>0</v>
      </c>
      <c r="F3430" s="219" t="b">
        <f t="shared" si="274"/>
        <v>0</v>
      </c>
      <c r="G3430" s="219">
        <f t="shared" si="271"/>
        <v>45796</v>
      </c>
    </row>
    <row r="3431" spans="3:7" s="196" customFormat="1" x14ac:dyDescent="0.25">
      <c r="C3431" s="219">
        <f t="shared" si="272"/>
        <v>45795</v>
      </c>
      <c r="D3431" s="208" t="b">
        <f t="shared" si="273"/>
        <v>1</v>
      </c>
      <c r="E3431" s="220" t="b">
        <f t="shared" si="270"/>
        <v>0</v>
      </c>
      <c r="F3431" s="219" t="b">
        <f t="shared" si="274"/>
        <v>0</v>
      </c>
      <c r="G3431" s="219">
        <f t="shared" si="271"/>
        <v>45796</v>
      </c>
    </row>
    <row r="3432" spans="3:7" s="196" customFormat="1" x14ac:dyDescent="0.25">
      <c r="C3432" s="219">
        <f t="shared" si="272"/>
        <v>45796</v>
      </c>
      <c r="D3432" s="208" t="b">
        <f t="shared" si="273"/>
        <v>0</v>
      </c>
      <c r="E3432" s="220" t="b">
        <f t="shared" si="270"/>
        <v>0</v>
      </c>
      <c r="F3432" s="219">
        <f t="shared" si="274"/>
        <v>45796</v>
      </c>
      <c r="G3432" s="219">
        <f t="shared" si="271"/>
        <v>45796</v>
      </c>
    </row>
    <row r="3433" spans="3:7" s="196" customFormat="1" x14ac:dyDescent="0.25">
      <c r="C3433" s="219">
        <f t="shared" si="272"/>
        <v>45797</v>
      </c>
      <c r="D3433" s="208" t="b">
        <f t="shared" si="273"/>
        <v>0</v>
      </c>
      <c r="E3433" s="220" t="b">
        <f t="shared" si="270"/>
        <v>0</v>
      </c>
      <c r="F3433" s="219">
        <f t="shared" si="274"/>
        <v>45797</v>
      </c>
      <c r="G3433" s="219">
        <f t="shared" si="271"/>
        <v>45797</v>
      </c>
    </row>
    <row r="3434" spans="3:7" s="196" customFormat="1" x14ac:dyDescent="0.25">
      <c r="C3434" s="219">
        <f t="shared" si="272"/>
        <v>45798</v>
      </c>
      <c r="D3434" s="208" t="b">
        <f t="shared" si="273"/>
        <v>0</v>
      </c>
      <c r="E3434" s="220" t="b">
        <f t="shared" si="270"/>
        <v>0</v>
      </c>
      <c r="F3434" s="219">
        <f t="shared" si="274"/>
        <v>45798</v>
      </c>
      <c r="G3434" s="219">
        <f t="shared" si="271"/>
        <v>45798</v>
      </c>
    </row>
    <row r="3435" spans="3:7" s="196" customFormat="1" x14ac:dyDescent="0.25">
      <c r="C3435" s="219">
        <f t="shared" si="272"/>
        <v>45799</v>
      </c>
      <c r="D3435" s="208" t="b">
        <f t="shared" si="273"/>
        <v>0</v>
      </c>
      <c r="E3435" s="220" t="b">
        <f t="shared" si="270"/>
        <v>0</v>
      </c>
      <c r="F3435" s="219">
        <f t="shared" si="274"/>
        <v>45799</v>
      </c>
      <c r="G3435" s="219">
        <f t="shared" si="271"/>
        <v>45799</v>
      </c>
    </row>
    <row r="3436" spans="3:7" s="196" customFormat="1" x14ac:dyDescent="0.25">
      <c r="C3436" s="219">
        <f t="shared" si="272"/>
        <v>45800</v>
      </c>
      <c r="D3436" s="208" t="b">
        <f t="shared" si="273"/>
        <v>0</v>
      </c>
      <c r="E3436" s="220" t="b">
        <f t="shared" si="270"/>
        <v>0</v>
      </c>
      <c r="F3436" s="219">
        <f t="shared" si="274"/>
        <v>45800</v>
      </c>
      <c r="G3436" s="219">
        <f t="shared" si="271"/>
        <v>45800</v>
      </c>
    </row>
    <row r="3437" spans="3:7" s="196" customFormat="1" x14ac:dyDescent="0.25">
      <c r="C3437" s="219">
        <f t="shared" si="272"/>
        <v>45801</v>
      </c>
      <c r="D3437" s="208" t="b">
        <f t="shared" si="273"/>
        <v>1</v>
      </c>
      <c r="E3437" s="220" t="b">
        <f t="shared" si="270"/>
        <v>0</v>
      </c>
      <c r="F3437" s="219" t="b">
        <f t="shared" si="274"/>
        <v>0</v>
      </c>
      <c r="G3437" s="219">
        <f t="shared" si="271"/>
        <v>45803</v>
      </c>
    </row>
    <row r="3438" spans="3:7" s="196" customFormat="1" x14ac:dyDescent="0.25">
      <c r="C3438" s="219">
        <f t="shared" si="272"/>
        <v>45802</v>
      </c>
      <c r="D3438" s="208" t="b">
        <f t="shared" si="273"/>
        <v>1</v>
      </c>
      <c r="E3438" s="220" t="b">
        <f t="shared" si="270"/>
        <v>0</v>
      </c>
      <c r="F3438" s="219" t="b">
        <f t="shared" si="274"/>
        <v>0</v>
      </c>
      <c r="G3438" s="219">
        <f t="shared" si="271"/>
        <v>45803</v>
      </c>
    </row>
    <row r="3439" spans="3:7" s="196" customFormat="1" x14ac:dyDescent="0.25">
      <c r="C3439" s="219">
        <f t="shared" si="272"/>
        <v>45803</v>
      </c>
      <c r="D3439" s="208" t="b">
        <f t="shared" si="273"/>
        <v>0</v>
      </c>
      <c r="E3439" s="220" t="b">
        <f t="shared" si="270"/>
        <v>0</v>
      </c>
      <c r="F3439" s="219">
        <f t="shared" si="274"/>
        <v>45803</v>
      </c>
      <c r="G3439" s="219">
        <f t="shared" si="271"/>
        <v>45803</v>
      </c>
    </row>
    <row r="3440" spans="3:7" s="196" customFormat="1" x14ac:dyDescent="0.25">
      <c r="C3440" s="219">
        <f t="shared" si="272"/>
        <v>45804</v>
      </c>
      <c r="D3440" s="208" t="b">
        <f t="shared" si="273"/>
        <v>0</v>
      </c>
      <c r="E3440" s="220" t="b">
        <f t="shared" si="270"/>
        <v>0</v>
      </c>
      <c r="F3440" s="219">
        <f t="shared" si="274"/>
        <v>45804</v>
      </c>
      <c r="G3440" s="219">
        <f t="shared" si="271"/>
        <v>45804</v>
      </c>
    </row>
    <row r="3441" spans="3:7" s="196" customFormat="1" x14ac:dyDescent="0.25">
      <c r="C3441" s="219">
        <f t="shared" si="272"/>
        <v>45805</v>
      </c>
      <c r="D3441" s="208" t="b">
        <f t="shared" si="273"/>
        <v>0</v>
      </c>
      <c r="E3441" s="220" t="b">
        <f t="shared" si="270"/>
        <v>0</v>
      </c>
      <c r="F3441" s="219">
        <f t="shared" si="274"/>
        <v>45805</v>
      </c>
      <c r="G3441" s="219">
        <f t="shared" si="271"/>
        <v>45805</v>
      </c>
    </row>
    <row r="3442" spans="3:7" s="196" customFormat="1" x14ac:dyDescent="0.25">
      <c r="C3442" s="219">
        <f t="shared" si="272"/>
        <v>45806</v>
      </c>
      <c r="D3442" s="208" t="b">
        <f t="shared" si="273"/>
        <v>0</v>
      </c>
      <c r="E3442" s="220" t="b">
        <f t="shared" si="270"/>
        <v>0</v>
      </c>
      <c r="F3442" s="219">
        <f t="shared" si="274"/>
        <v>45806</v>
      </c>
      <c r="G3442" s="219">
        <f t="shared" si="271"/>
        <v>45806</v>
      </c>
    </row>
    <row r="3443" spans="3:7" s="196" customFormat="1" x14ac:dyDescent="0.25">
      <c r="C3443" s="219">
        <f t="shared" si="272"/>
        <v>45807</v>
      </c>
      <c r="D3443" s="208" t="b">
        <f t="shared" si="273"/>
        <v>0</v>
      </c>
      <c r="E3443" s="220" t="b">
        <f t="shared" si="270"/>
        <v>0</v>
      </c>
      <c r="F3443" s="219">
        <f t="shared" si="274"/>
        <v>45807</v>
      </c>
      <c r="G3443" s="219">
        <f t="shared" si="271"/>
        <v>45807</v>
      </c>
    </row>
    <row r="3444" spans="3:7" s="196" customFormat="1" x14ac:dyDescent="0.25">
      <c r="C3444" s="219">
        <f t="shared" si="272"/>
        <v>45808</v>
      </c>
      <c r="D3444" s="208" t="b">
        <f t="shared" si="273"/>
        <v>1</v>
      </c>
      <c r="E3444" s="220" t="b">
        <f t="shared" si="270"/>
        <v>0</v>
      </c>
      <c r="F3444" s="219" t="b">
        <f t="shared" si="274"/>
        <v>0</v>
      </c>
      <c r="G3444" s="219">
        <f t="shared" si="271"/>
        <v>45810</v>
      </c>
    </row>
    <row r="3445" spans="3:7" s="196" customFormat="1" x14ac:dyDescent="0.25">
      <c r="C3445" s="219">
        <f t="shared" si="272"/>
        <v>45809</v>
      </c>
      <c r="D3445" s="208" t="b">
        <f t="shared" si="273"/>
        <v>1</v>
      </c>
      <c r="E3445" s="220" t="b">
        <f t="shared" si="270"/>
        <v>0</v>
      </c>
      <c r="F3445" s="219" t="b">
        <f t="shared" si="274"/>
        <v>0</v>
      </c>
      <c r="G3445" s="219">
        <f t="shared" si="271"/>
        <v>45810</v>
      </c>
    </row>
    <row r="3446" spans="3:7" s="196" customFormat="1" x14ac:dyDescent="0.25">
      <c r="C3446" s="219">
        <f t="shared" si="272"/>
        <v>45810</v>
      </c>
      <c r="D3446" s="208" t="b">
        <f t="shared" si="273"/>
        <v>0</v>
      </c>
      <c r="E3446" s="220" t="b">
        <f t="shared" si="270"/>
        <v>0</v>
      </c>
      <c r="F3446" s="219">
        <f t="shared" si="274"/>
        <v>45810</v>
      </c>
      <c r="G3446" s="219">
        <f t="shared" si="271"/>
        <v>45810</v>
      </c>
    </row>
    <row r="3447" spans="3:7" s="196" customFormat="1" x14ac:dyDescent="0.25">
      <c r="C3447" s="219">
        <f t="shared" si="272"/>
        <v>45811</v>
      </c>
      <c r="D3447" s="208" t="b">
        <f t="shared" si="273"/>
        <v>0</v>
      </c>
      <c r="E3447" s="220" t="b">
        <f t="shared" si="270"/>
        <v>0</v>
      </c>
      <c r="F3447" s="219">
        <f t="shared" si="274"/>
        <v>45811</v>
      </c>
      <c r="G3447" s="219">
        <f t="shared" si="271"/>
        <v>45811</v>
      </c>
    </row>
    <row r="3448" spans="3:7" s="196" customFormat="1" x14ac:dyDescent="0.25">
      <c r="C3448" s="219">
        <f t="shared" si="272"/>
        <v>45812</v>
      </c>
      <c r="D3448" s="208" t="b">
        <f t="shared" si="273"/>
        <v>0</v>
      </c>
      <c r="E3448" s="220" t="b">
        <f t="shared" si="270"/>
        <v>0</v>
      </c>
      <c r="F3448" s="219">
        <f t="shared" si="274"/>
        <v>45812</v>
      </c>
      <c r="G3448" s="219">
        <f t="shared" si="271"/>
        <v>45812</v>
      </c>
    </row>
    <row r="3449" spans="3:7" s="196" customFormat="1" x14ac:dyDescent="0.25">
      <c r="C3449" s="219">
        <f t="shared" si="272"/>
        <v>45813</v>
      </c>
      <c r="D3449" s="208" t="b">
        <f t="shared" si="273"/>
        <v>0</v>
      </c>
      <c r="E3449" s="220" t="b">
        <f t="shared" si="270"/>
        <v>0</v>
      </c>
      <c r="F3449" s="219">
        <f t="shared" si="274"/>
        <v>45813</v>
      </c>
      <c r="G3449" s="219">
        <f t="shared" si="271"/>
        <v>45813</v>
      </c>
    </row>
    <row r="3450" spans="3:7" s="196" customFormat="1" x14ac:dyDescent="0.25">
      <c r="C3450" s="219">
        <f t="shared" si="272"/>
        <v>45814</v>
      </c>
      <c r="D3450" s="208" t="b">
        <f t="shared" si="273"/>
        <v>0</v>
      </c>
      <c r="E3450" s="220" t="b">
        <f t="shared" si="270"/>
        <v>0</v>
      </c>
      <c r="F3450" s="219">
        <f t="shared" si="274"/>
        <v>45814</v>
      </c>
      <c r="G3450" s="219">
        <f t="shared" si="271"/>
        <v>45814</v>
      </c>
    </row>
    <row r="3451" spans="3:7" s="196" customFormat="1" x14ac:dyDescent="0.25">
      <c r="C3451" s="219">
        <f t="shared" si="272"/>
        <v>45815</v>
      </c>
      <c r="D3451" s="208" t="b">
        <f t="shared" si="273"/>
        <v>1</v>
      </c>
      <c r="E3451" s="220" t="b">
        <f t="shared" si="270"/>
        <v>0</v>
      </c>
      <c r="F3451" s="219" t="b">
        <f t="shared" si="274"/>
        <v>0</v>
      </c>
      <c r="G3451" s="219">
        <f t="shared" si="271"/>
        <v>45817</v>
      </c>
    </row>
    <row r="3452" spans="3:7" s="196" customFormat="1" x14ac:dyDescent="0.25">
      <c r="C3452" s="219">
        <f t="shared" si="272"/>
        <v>45816</v>
      </c>
      <c r="D3452" s="208" t="b">
        <f t="shared" si="273"/>
        <v>1</v>
      </c>
      <c r="E3452" s="220" t="b">
        <f t="shared" si="270"/>
        <v>0</v>
      </c>
      <c r="F3452" s="219" t="b">
        <f t="shared" si="274"/>
        <v>0</v>
      </c>
      <c r="G3452" s="219">
        <f t="shared" si="271"/>
        <v>45817</v>
      </c>
    </row>
    <row r="3453" spans="3:7" s="196" customFormat="1" x14ac:dyDescent="0.25">
      <c r="C3453" s="219">
        <f t="shared" si="272"/>
        <v>45817</v>
      </c>
      <c r="D3453" s="208" t="b">
        <f t="shared" si="273"/>
        <v>0</v>
      </c>
      <c r="E3453" s="220" t="b">
        <f t="shared" si="270"/>
        <v>0</v>
      </c>
      <c r="F3453" s="219">
        <f t="shared" si="274"/>
        <v>45817</v>
      </c>
      <c r="G3453" s="219">
        <f t="shared" si="271"/>
        <v>45817</v>
      </c>
    </row>
    <row r="3454" spans="3:7" s="196" customFormat="1" x14ac:dyDescent="0.25">
      <c r="C3454" s="219">
        <f t="shared" si="272"/>
        <v>45818</v>
      </c>
      <c r="D3454" s="208" t="b">
        <f t="shared" si="273"/>
        <v>0</v>
      </c>
      <c r="E3454" s="220" t="b">
        <f t="shared" si="270"/>
        <v>0</v>
      </c>
      <c r="F3454" s="219">
        <f t="shared" si="274"/>
        <v>45818</v>
      </c>
      <c r="G3454" s="219">
        <f t="shared" si="271"/>
        <v>45818</v>
      </c>
    </row>
    <row r="3455" spans="3:7" s="196" customFormat="1" x14ac:dyDescent="0.25">
      <c r="C3455" s="219">
        <f t="shared" si="272"/>
        <v>45819</v>
      </c>
      <c r="D3455" s="208" t="b">
        <f t="shared" si="273"/>
        <v>0</v>
      </c>
      <c r="E3455" s="220" t="b">
        <f t="shared" si="270"/>
        <v>0</v>
      </c>
      <c r="F3455" s="219">
        <f t="shared" si="274"/>
        <v>45819</v>
      </c>
      <c r="G3455" s="219">
        <f t="shared" si="271"/>
        <v>45819</v>
      </c>
    </row>
    <row r="3456" spans="3:7" s="196" customFormat="1" x14ac:dyDescent="0.25">
      <c r="C3456" s="219">
        <f t="shared" si="272"/>
        <v>45820</v>
      </c>
      <c r="D3456" s="208" t="b">
        <f t="shared" si="273"/>
        <v>0</v>
      </c>
      <c r="E3456" s="220" t="b">
        <f t="shared" si="270"/>
        <v>0</v>
      </c>
      <c r="F3456" s="219">
        <f t="shared" si="274"/>
        <v>45820</v>
      </c>
      <c r="G3456" s="219">
        <f t="shared" si="271"/>
        <v>45820</v>
      </c>
    </row>
    <row r="3457" spans="3:7" s="196" customFormat="1" x14ac:dyDescent="0.25">
      <c r="C3457" s="219">
        <f t="shared" si="272"/>
        <v>45821</v>
      </c>
      <c r="D3457" s="208" t="b">
        <f t="shared" si="273"/>
        <v>0</v>
      </c>
      <c r="E3457" s="220" t="b">
        <f t="shared" si="270"/>
        <v>0</v>
      </c>
      <c r="F3457" s="219">
        <f t="shared" si="274"/>
        <v>45821</v>
      </c>
      <c r="G3457" s="219">
        <f t="shared" si="271"/>
        <v>45821</v>
      </c>
    </row>
    <row r="3458" spans="3:7" s="196" customFormat="1" x14ac:dyDescent="0.25">
      <c r="C3458" s="219">
        <f t="shared" si="272"/>
        <v>45822</v>
      </c>
      <c r="D3458" s="208" t="b">
        <f t="shared" si="273"/>
        <v>1</v>
      </c>
      <c r="E3458" s="220" t="b">
        <f t="shared" si="270"/>
        <v>0</v>
      </c>
      <c r="F3458" s="219" t="b">
        <f t="shared" si="274"/>
        <v>0</v>
      </c>
      <c r="G3458" s="219">
        <f t="shared" si="271"/>
        <v>45824</v>
      </c>
    </row>
    <row r="3459" spans="3:7" s="196" customFormat="1" x14ac:dyDescent="0.25">
      <c r="C3459" s="219">
        <f t="shared" si="272"/>
        <v>45823</v>
      </c>
      <c r="D3459" s="208" t="b">
        <f t="shared" si="273"/>
        <v>1</v>
      </c>
      <c r="E3459" s="220" t="b">
        <f t="shared" si="270"/>
        <v>0</v>
      </c>
      <c r="F3459" s="219" t="b">
        <f t="shared" si="274"/>
        <v>0</v>
      </c>
      <c r="G3459" s="219">
        <f t="shared" si="271"/>
        <v>45824</v>
      </c>
    </row>
    <row r="3460" spans="3:7" s="196" customFormat="1" x14ac:dyDescent="0.25">
      <c r="C3460" s="219">
        <f t="shared" si="272"/>
        <v>45824</v>
      </c>
      <c r="D3460" s="208" t="b">
        <f t="shared" si="273"/>
        <v>0</v>
      </c>
      <c r="E3460" s="220" t="b">
        <f t="shared" si="270"/>
        <v>0</v>
      </c>
      <c r="F3460" s="219">
        <f t="shared" si="274"/>
        <v>45824</v>
      </c>
      <c r="G3460" s="219">
        <f t="shared" si="271"/>
        <v>45824</v>
      </c>
    </row>
    <row r="3461" spans="3:7" s="196" customFormat="1" x14ac:dyDescent="0.25">
      <c r="C3461" s="219">
        <f t="shared" si="272"/>
        <v>45825</v>
      </c>
      <c r="D3461" s="208" t="b">
        <f t="shared" si="273"/>
        <v>0</v>
      </c>
      <c r="E3461" s="220" t="b">
        <f t="shared" si="270"/>
        <v>0</v>
      </c>
      <c r="F3461" s="219">
        <f t="shared" si="274"/>
        <v>45825</v>
      </c>
      <c r="G3461" s="219">
        <f t="shared" si="271"/>
        <v>45825</v>
      </c>
    </row>
    <row r="3462" spans="3:7" s="196" customFormat="1" x14ac:dyDescent="0.25">
      <c r="C3462" s="219">
        <f t="shared" si="272"/>
        <v>45826</v>
      </c>
      <c r="D3462" s="208" t="b">
        <f t="shared" si="273"/>
        <v>0</v>
      </c>
      <c r="E3462" s="220" t="b">
        <f t="shared" ref="E3462:E3525" si="275">IF(TYPE(VLOOKUP(C3462,Holydays,1,0))&lt;&gt;1,FALSE,TRUE)</f>
        <v>0</v>
      </c>
      <c r="F3462" s="219">
        <f t="shared" si="274"/>
        <v>45826</v>
      </c>
      <c r="G3462" s="219">
        <f t="shared" ref="G3462:G3525" si="276">IF(F3462,F3462,WORKDAY(C3462,1,Holydays))</f>
        <v>45826</v>
      </c>
    </row>
    <row r="3463" spans="3:7" s="196" customFormat="1" x14ac:dyDescent="0.25">
      <c r="C3463" s="219">
        <f t="shared" ref="C3463:C3526" si="277">C3462+1</f>
        <v>45827</v>
      </c>
      <c r="D3463" s="208" t="b">
        <f t="shared" ref="D3463:D3526" si="278">IF(WEEKDAY(C3463,2)&gt;5,TRUE)</f>
        <v>0</v>
      </c>
      <c r="E3463" s="220" t="b">
        <f t="shared" si="275"/>
        <v>0</v>
      </c>
      <c r="F3463" s="219">
        <f t="shared" ref="F3463:F3526" si="279">IF(OR(D3463,E3463),FALSE,C3463)</f>
        <v>45827</v>
      </c>
      <c r="G3463" s="219">
        <f t="shared" si="276"/>
        <v>45827</v>
      </c>
    </row>
    <row r="3464" spans="3:7" s="196" customFormat="1" x14ac:dyDescent="0.25">
      <c r="C3464" s="219">
        <f t="shared" si="277"/>
        <v>45828</v>
      </c>
      <c r="D3464" s="208" t="b">
        <f t="shared" si="278"/>
        <v>0</v>
      </c>
      <c r="E3464" s="220" t="b">
        <f t="shared" si="275"/>
        <v>0</v>
      </c>
      <c r="F3464" s="219">
        <f t="shared" si="279"/>
        <v>45828</v>
      </c>
      <c r="G3464" s="219">
        <f t="shared" si="276"/>
        <v>45828</v>
      </c>
    </row>
    <row r="3465" spans="3:7" s="196" customFormat="1" x14ac:dyDescent="0.25">
      <c r="C3465" s="219">
        <f t="shared" si="277"/>
        <v>45829</v>
      </c>
      <c r="D3465" s="208" t="b">
        <f t="shared" si="278"/>
        <v>1</v>
      </c>
      <c r="E3465" s="220" t="b">
        <f t="shared" si="275"/>
        <v>0</v>
      </c>
      <c r="F3465" s="219" t="b">
        <f t="shared" si="279"/>
        <v>0</v>
      </c>
      <c r="G3465" s="219">
        <f t="shared" si="276"/>
        <v>45831</v>
      </c>
    </row>
    <row r="3466" spans="3:7" s="196" customFormat="1" x14ac:dyDescent="0.25">
      <c r="C3466" s="219">
        <f t="shared" si="277"/>
        <v>45830</v>
      </c>
      <c r="D3466" s="208" t="b">
        <f t="shared" si="278"/>
        <v>1</v>
      </c>
      <c r="E3466" s="220" t="b">
        <f t="shared" si="275"/>
        <v>0</v>
      </c>
      <c r="F3466" s="219" t="b">
        <f t="shared" si="279"/>
        <v>0</v>
      </c>
      <c r="G3466" s="219">
        <f t="shared" si="276"/>
        <v>45831</v>
      </c>
    </row>
    <row r="3467" spans="3:7" s="196" customFormat="1" x14ac:dyDescent="0.25">
      <c r="C3467" s="219">
        <f t="shared" si="277"/>
        <v>45831</v>
      </c>
      <c r="D3467" s="208" t="b">
        <f t="shared" si="278"/>
        <v>0</v>
      </c>
      <c r="E3467" s="220" t="b">
        <f t="shared" si="275"/>
        <v>0</v>
      </c>
      <c r="F3467" s="219">
        <f t="shared" si="279"/>
        <v>45831</v>
      </c>
      <c r="G3467" s="219">
        <f t="shared" si="276"/>
        <v>45831</v>
      </c>
    </row>
    <row r="3468" spans="3:7" s="196" customFormat="1" x14ac:dyDescent="0.25">
      <c r="C3468" s="219">
        <f t="shared" si="277"/>
        <v>45832</v>
      </c>
      <c r="D3468" s="208" t="b">
        <f t="shared" si="278"/>
        <v>0</v>
      </c>
      <c r="E3468" s="220" t="b">
        <f t="shared" si="275"/>
        <v>0</v>
      </c>
      <c r="F3468" s="219">
        <f t="shared" si="279"/>
        <v>45832</v>
      </c>
      <c r="G3468" s="219">
        <f t="shared" si="276"/>
        <v>45832</v>
      </c>
    </row>
    <row r="3469" spans="3:7" s="196" customFormat="1" x14ac:dyDescent="0.25">
      <c r="C3469" s="219">
        <f t="shared" si="277"/>
        <v>45833</v>
      </c>
      <c r="D3469" s="208" t="b">
        <f t="shared" si="278"/>
        <v>0</v>
      </c>
      <c r="E3469" s="220" t="b">
        <f t="shared" si="275"/>
        <v>0</v>
      </c>
      <c r="F3469" s="219">
        <f t="shared" si="279"/>
        <v>45833</v>
      </c>
      <c r="G3469" s="219">
        <f t="shared" si="276"/>
        <v>45833</v>
      </c>
    </row>
    <row r="3470" spans="3:7" s="196" customFormat="1" x14ac:dyDescent="0.25">
      <c r="C3470" s="219">
        <f t="shared" si="277"/>
        <v>45834</v>
      </c>
      <c r="D3470" s="208" t="b">
        <f t="shared" si="278"/>
        <v>0</v>
      </c>
      <c r="E3470" s="220" t="b">
        <f t="shared" si="275"/>
        <v>0</v>
      </c>
      <c r="F3470" s="219">
        <f t="shared" si="279"/>
        <v>45834</v>
      </c>
      <c r="G3470" s="219">
        <f t="shared" si="276"/>
        <v>45834</v>
      </c>
    </row>
    <row r="3471" spans="3:7" s="196" customFormat="1" x14ac:dyDescent="0.25">
      <c r="C3471" s="219">
        <f t="shared" si="277"/>
        <v>45835</v>
      </c>
      <c r="D3471" s="208" t="b">
        <f t="shared" si="278"/>
        <v>0</v>
      </c>
      <c r="E3471" s="220" t="b">
        <f t="shared" si="275"/>
        <v>0</v>
      </c>
      <c r="F3471" s="219">
        <f t="shared" si="279"/>
        <v>45835</v>
      </c>
      <c r="G3471" s="219">
        <f t="shared" si="276"/>
        <v>45835</v>
      </c>
    </row>
    <row r="3472" spans="3:7" s="196" customFormat="1" x14ac:dyDescent="0.25">
      <c r="C3472" s="219">
        <f t="shared" si="277"/>
        <v>45836</v>
      </c>
      <c r="D3472" s="208" t="b">
        <f t="shared" si="278"/>
        <v>1</v>
      </c>
      <c r="E3472" s="220" t="b">
        <f t="shared" si="275"/>
        <v>0</v>
      </c>
      <c r="F3472" s="219" t="b">
        <f t="shared" si="279"/>
        <v>0</v>
      </c>
      <c r="G3472" s="219">
        <f t="shared" si="276"/>
        <v>45838</v>
      </c>
    </row>
    <row r="3473" spans="3:7" s="196" customFormat="1" x14ac:dyDescent="0.25">
      <c r="C3473" s="219">
        <f t="shared" si="277"/>
        <v>45837</v>
      </c>
      <c r="D3473" s="208" t="b">
        <f t="shared" si="278"/>
        <v>1</v>
      </c>
      <c r="E3473" s="220" t="b">
        <f t="shared" si="275"/>
        <v>0</v>
      </c>
      <c r="F3473" s="219" t="b">
        <f t="shared" si="279"/>
        <v>0</v>
      </c>
      <c r="G3473" s="219">
        <f t="shared" si="276"/>
        <v>45838</v>
      </c>
    </row>
    <row r="3474" spans="3:7" s="196" customFormat="1" x14ac:dyDescent="0.25">
      <c r="C3474" s="219">
        <f t="shared" si="277"/>
        <v>45838</v>
      </c>
      <c r="D3474" s="208" t="b">
        <f t="shared" si="278"/>
        <v>0</v>
      </c>
      <c r="E3474" s="220" t="b">
        <f t="shared" si="275"/>
        <v>0</v>
      </c>
      <c r="F3474" s="219">
        <f t="shared" si="279"/>
        <v>45838</v>
      </c>
      <c r="G3474" s="219">
        <f t="shared" si="276"/>
        <v>45838</v>
      </c>
    </row>
    <row r="3475" spans="3:7" s="196" customFormat="1" x14ac:dyDescent="0.25">
      <c r="C3475" s="219">
        <f t="shared" si="277"/>
        <v>45839</v>
      </c>
      <c r="D3475" s="208" t="b">
        <f t="shared" si="278"/>
        <v>0</v>
      </c>
      <c r="E3475" s="220" t="b">
        <f t="shared" si="275"/>
        <v>0</v>
      </c>
      <c r="F3475" s="219">
        <f t="shared" si="279"/>
        <v>45839</v>
      </c>
      <c r="G3475" s="219">
        <f t="shared" si="276"/>
        <v>45839</v>
      </c>
    </row>
    <row r="3476" spans="3:7" s="196" customFormat="1" x14ac:dyDescent="0.25">
      <c r="C3476" s="219">
        <f t="shared" si="277"/>
        <v>45840</v>
      </c>
      <c r="D3476" s="208" t="b">
        <f t="shared" si="278"/>
        <v>0</v>
      </c>
      <c r="E3476" s="220" t="b">
        <f t="shared" si="275"/>
        <v>0</v>
      </c>
      <c r="F3476" s="219">
        <f t="shared" si="279"/>
        <v>45840</v>
      </c>
      <c r="G3476" s="219">
        <f t="shared" si="276"/>
        <v>45840</v>
      </c>
    </row>
    <row r="3477" spans="3:7" s="196" customFormat="1" x14ac:dyDescent="0.25">
      <c r="C3477" s="219">
        <f t="shared" si="277"/>
        <v>45841</v>
      </c>
      <c r="D3477" s="208" t="b">
        <f t="shared" si="278"/>
        <v>0</v>
      </c>
      <c r="E3477" s="220" t="b">
        <f t="shared" si="275"/>
        <v>0</v>
      </c>
      <c r="F3477" s="219">
        <f t="shared" si="279"/>
        <v>45841</v>
      </c>
      <c r="G3477" s="219">
        <f t="shared" si="276"/>
        <v>45841</v>
      </c>
    </row>
    <row r="3478" spans="3:7" s="196" customFormat="1" x14ac:dyDescent="0.25">
      <c r="C3478" s="219">
        <f t="shared" si="277"/>
        <v>45842</v>
      </c>
      <c r="D3478" s="208" t="b">
        <f t="shared" si="278"/>
        <v>0</v>
      </c>
      <c r="E3478" s="220" t="b">
        <f t="shared" si="275"/>
        <v>0</v>
      </c>
      <c r="F3478" s="219">
        <f t="shared" si="279"/>
        <v>45842</v>
      </c>
      <c r="G3478" s="219">
        <f t="shared" si="276"/>
        <v>45842</v>
      </c>
    </row>
    <row r="3479" spans="3:7" s="196" customFormat="1" x14ac:dyDescent="0.25">
      <c r="C3479" s="219">
        <f t="shared" si="277"/>
        <v>45843</v>
      </c>
      <c r="D3479" s="208" t="b">
        <f t="shared" si="278"/>
        <v>1</v>
      </c>
      <c r="E3479" s="220" t="b">
        <f t="shared" si="275"/>
        <v>0</v>
      </c>
      <c r="F3479" s="219" t="b">
        <f t="shared" si="279"/>
        <v>0</v>
      </c>
      <c r="G3479" s="219">
        <f t="shared" si="276"/>
        <v>45845</v>
      </c>
    </row>
    <row r="3480" spans="3:7" s="196" customFormat="1" x14ac:dyDescent="0.25">
      <c r="C3480" s="219">
        <f t="shared" si="277"/>
        <v>45844</v>
      </c>
      <c r="D3480" s="208" t="b">
        <f t="shared" si="278"/>
        <v>1</v>
      </c>
      <c r="E3480" s="220" t="b">
        <f t="shared" si="275"/>
        <v>0</v>
      </c>
      <c r="F3480" s="219" t="b">
        <f t="shared" si="279"/>
        <v>0</v>
      </c>
      <c r="G3480" s="219">
        <f t="shared" si="276"/>
        <v>45845</v>
      </c>
    </row>
    <row r="3481" spans="3:7" s="196" customFormat="1" x14ac:dyDescent="0.25">
      <c r="C3481" s="219">
        <f t="shared" si="277"/>
        <v>45845</v>
      </c>
      <c r="D3481" s="208" t="b">
        <f t="shared" si="278"/>
        <v>0</v>
      </c>
      <c r="E3481" s="220" t="b">
        <f t="shared" si="275"/>
        <v>0</v>
      </c>
      <c r="F3481" s="219">
        <f t="shared" si="279"/>
        <v>45845</v>
      </c>
      <c r="G3481" s="219">
        <f t="shared" si="276"/>
        <v>45845</v>
      </c>
    </row>
    <row r="3482" spans="3:7" s="196" customFormat="1" x14ac:dyDescent="0.25">
      <c r="C3482" s="219">
        <f t="shared" si="277"/>
        <v>45846</v>
      </c>
      <c r="D3482" s="208" t="b">
        <f t="shared" si="278"/>
        <v>0</v>
      </c>
      <c r="E3482" s="220" t="b">
        <f t="shared" si="275"/>
        <v>0</v>
      </c>
      <c r="F3482" s="219">
        <f t="shared" si="279"/>
        <v>45846</v>
      </c>
      <c r="G3482" s="219">
        <f t="shared" si="276"/>
        <v>45846</v>
      </c>
    </row>
    <row r="3483" spans="3:7" s="196" customFormat="1" x14ac:dyDescent="0.25">
      <c r="C3483" s="219">
        <f t="shared" si="277"/>
        <v>45847</v>
      </c>
      <c r="D3483" s="208" t="b">
        <f t="shared" si="278"/>
        <v>0</v>
      </c>
      <c r="E3483" s="220" t="b">
        <f t="shared" si="275"/>
        <v>0</v>
      </c>
      <c r="F3483" s="219">
        <f t="shared" si="279"/>
        <v>45847</v>
      </c>
      <c r="G3483" s="219">
        <f t="shared" si="276"/>
        <v>45847</v>
      </c>
    </row>
    <row r="3484" spans="3:7" s="196" customFormat="1" x14ac:dyDescent="0.25">
      <c r="C3484" s="219">
        <f t="shared" si="277"/>
        <v>45848</v>
      </c>
      <c r="D3484" s="208" t="b">
        <f t="shared" si="278"/>
        <v>0</v>
      </c>
      <c r="E3484" s="220" t="b">
        <f t="shared" si="275"/>
        <v>0</v>
      </c>
      <c r="F3484" s="219">
        <f t="shared" si="279"/>
        <v>45848</v>
      </c>
      <c r="G3484" s="219">
        <f t="shared" si="276"/>
        <v>45848</v>
      </c>
    </row>
    <row r="3485" spans="3:7" s="196" customFormat="1" x14ac:dyDescent="0.25">
      <c r="C3485" s="219">
        <f t="shared" si="277"/>
        <v>45849</v>
      </c>
      <c r="D3485" s="208" t="b">
        <f t="shared" si="278"/>
        <v>0</v>
      </c>
      <c r="E3485" s="220" t="b">
        <f t="shared" si="275"/>
        <v>0</v>
      </c>
      <c r="F3485" s="219">
        <f t="shared" si="279"/>
        <v>45849</v>
      </c>
      <c r="G3485" s="219">
        <f t="shared" si="276"/>
        <v>45849</v>
      </c>
    </row>
    <row r="3486" spans="3:7" s="196" customFormat="1" x14ac:dyDescent="0.25">
      <c r="C3486" s="219">
        <f t="shared" si="277"/>
        <v>45850</v>
      </c>
      <c r="D3486" s="208" t="b">
        <f t="shared" si="278"/>
        <v>1</v>
      </c>
      <c r="E3486" s="220" t="b">
        <f t="shared" si="275"/>
        <v>0</v>
      </c>
      <c r="F3486" s="219" t="b">
        <f t="shared" si="279"/>
        <v>0</v>
      </c>
      <c r="G3486" s="219">
        <f t="shared" si="276"/>
        <v>45852</v>
      </c>
    </row>
    <row r="3487" spans="3:7" s="196" customFormat="1" x14ac:dyDescent="0.25">
      <c r="C3487" s="219">
        <f t="shared" si="277"/>
        <v>45851</v>
      </c>
      <c r="D3487" s="208" t="b">
        <f t="shared" si="278"/>
        <v>1</v>
      </c>
      <c r="E3487" s="220" t="b">
        <f t="shared" si="275"/>
        <v>0</v>
      </c>
      <c r="F3487" s="219" t="b">
        <f t="shared" si="279"/>
        <v>0</v>
      </c>
      <c r="G3487" s="219">
        <f t="shared" si="276"/>
        <v>45852</v>
      </c>
    </row>
    <row r="3488" spans="3:7" s="196" customFormat="1" x14ac:dyDescent="0.25">
      <c r="C3488" s="219">
        <f t="shared" si="277"/>
        <v>45852</v>
      </c>
      <c r="D3488" s="208" t="b">
        <f t="shared" si="278"/>
        <v>0</v>
      </c>
      <c r="E3488" s="220" t="b">
        <f t="shared" si="275"/>
        <v>0</v>
      </c>
      <c r="F3488" s="219">
        <f t="shared" si="279"/>
        <v>45852</v>
      </c>
      <c r="G3488" s="219">
        <f t="shared" si="276"/>
        <v>45852</v>
      </c>
    </row>
    <row r="3489" spans="3:7" s="196" customFormat="1" x14ac:dyDescent="0.25">
      <c r="C3489" s="219">
        <f t="shared" si="277"/>
        <v>45853</v>
      </c>
      <c r="D3489" s="208" t="b">
        <f t="shared" si="278"/>
        <v>0</v>
      </c>
      <c r="E3489" s="220" t="b">
        <f t="shared" si="275"/>
        <v>0</v>
      </c>
      <c r="F3489" s="219">
        <f t="shared" si="279"/>
        <v>45853</v>
      </c>
      <c r="G3489" s="219">
        <f t="shared" si="276"/>
        <v>45853</v>
      </c>
    </row>
    <row r="3490" spans="3:7" s="196" customFormat="1" x14ac:dyDescent="0.25">
      <c r="C3490" s="219">
        <f t="shared" si="277"/>
        <v>45854</v>
      </c>
      <c r="D3490" s="208" t="b">
        <f t="shared" si="278"/>
        <v>0</v>
      </c>
      <c r="E3490" s="220" t="b">
        <f t="shared" si="275"/>
        <v>0</v>
      </c>
      <c r="F3490" s="219">
        <f t="shared" si="279"/>
        <v>45854</v>
      </c>
      <c r="G3490" s="219">
        <f t="shared" si="276"/>
        <v>45854</v>
      </c>
    </row>
    <row r="3491" spans="3:7" s="196" customFormat="1" x14ac:dyDescent="0.25">
      <c r="C3491" s="219">
        <f t="shared" si="277"/>
        <v>45855</v>
      </c>
      <c r="D3491" s="208" t="b">
        <f t="shared" si="278"/>
        <v>0</v>
      </c>
      <c r="E3491" s="220" t="b">
        <f t="shared" si="275"/>
        <v>0</v>
      </c>
      <c r="F3491" s="219">
        <f t="shared" si="279"/>
        <v>45855</v>
      </c>
      <c r="G3491" s="219">
        <f t="shared" si="276"/>
        <v>45855</v>
      </c>
    </row>
    <row r="3492" spans="3:7" s="196" customFormat="1" x14ac:dyDescent="0.25">
      <c r="C3492" s="219">
        <f t="shared" si="277"/>
        <v>45856</v>
      </c>
      <c r="D3492" s="208" t="b">
        <f t="shared" si="278"/>
        <v>0</v>
      </c>
      <c r="E3492" s="220" t="b">
        <f t="shared" si="275"/>
        <v>0</v>
      </c>
      <c r="F3492" s="219">
        <f t="shared" si="279"/>
        <v>45856</v>
      </c>
      <c r="G3492" s="219">
        <f t="shared" si="276"/>
        <v>45856</v>
      </c>
    </row>
    <row r="3493" spans="3:7" s="196" customFormat="1" x14ac:dyDescent="0.25">
      <c r="C3493" s="219">
        <f t="shared" si="277"/>
        <v>45857</v>
      </c>
      <c r="D3493" s="208" t="b">
        <f t="shared" si="278"/>
        <v>1</v>
      </c>
      <c r="E3493" s="220" t="b">
        <f t="shared" si="275"/>
        <v>0</v>
      </c>
      <c r="F3493" s="219" t="b">
        <f t="shared" si="279"/>
        <v>0</v>
      </c>
      <c r="G3493" s="219">
        <f t="shared" si="276"/>
        <v>45859</v>
      </c>
    </row>
    <row r="3494" spans="3:7" s="196" customFormat="1" x14ac:dyDescent="0.25">
      <c r="C3494" s="219">
        <f t="shared" si="277"/>
        <v>45858</v>
      </c>
      <c r="D3494" s="208" t="b">
        <f t="shared" si="278"/>
        <v>1</v>
      </c>
      <c r="E3494" s="220" t="b">
        <f t="shared" si="275"/>
        <v>0</v>
      </c>
      <c r="F3494" s="219" t="b">
        <f t="shared" si="279"/>
        <v>0</v>
      </c>
      <c r="G3494" s="219">
        <f t="shared" si="276"/>
        <v>45859</v>
      </c>
    </row>
    <row r="3495" spans="3:7" s="196" customFormat="1" x14ac:dyDescent="0.25">
      <c r="C3495" s="219">
        <f t="shared" si="277"/>
        <v>45859</v>
      </c>
      <c r="D3495" s="208" t="b">
        <f t="shared" si="278"/>
        <v>0</v>
      </c>
      <c r="E3495" s="220" t="b">
        <f t="shared" si="275"/>
        <v>0</v>
      </c>
      <c r="F3495" s="219">
        <f t="shared" si="279"/>
        <v>45859</v>
      </c>
      <c r="G3495" s="219">
        <f t="shared" si="276"/>
        <v>45859</v>
      </c>
    </row>
    <row r="3496" spans="3:7" s="196" customFormat="1" x14ac:dyDescent="0.25">
      <c r="C3496" s="219">
        <f t="shared" si="277"/>
        <v>45860</v>
      </c>
      <c r="D3496" s="208" t="b">
        <f t="shared" si="278"/>
        <v>0</v>
      </c>
      <c r="E3496" s="220" t="b">
        <f t="shared" si="275"/>
        <v>0</v>
      </c>
      <c r="F3496" s="219">
        <f t="shared" si="279"/>
        <v>45860</v>
      </c>
      <c r="G3496" s="219">
        <f t="shared" si="276"/>
        <v>45860</v>
      </c>
    </row>
    <row r="3497" spans="3:7" s="196" customFormat="1" x14ac:dyDescent="0.25">
      <c r="C3497" s="219">
        <f t="shared" si="277"/>
        <v>45861</v>
      </c>
      <c r="D3497" s="208" t="b">
        <f t="shared" si="278"/>
        <v>0</v>
      </c>
      <c r="E3497" s="220" t="b">
        <f t="shared" si="275"/>
        <v>0</v>
      </c>
      <c r="F3497" s="219">
        <f t="shared" si="279"/>
        <v>45861</v>
      </c>
      <c r="G3497" s="219">
        <f t="shared" si="276"/>
        <v>45861</v>
      </c>
    </row>
    <row r="3498" spans="3:7" s="196" customFormat="1" x14ac:dyDescent="0.25">
      <c r="C3498" s="219">
        <f t="shared" si="277"/>
        <v>45862</v>
      </c>
      <c r="D3498" s="208" t="b">
        <f t="shared" si="278"/>
        <v>0</v>
      </c>
      <c r="E3498" s="220" t="b">
        <f t="shared" si="275"/>
        <v>0</v>
      </c>
      <c r="F3498" s="219">
        <f t="shared" si="279"/>
        <v>45862</v>
      </c>
      <c r="G3498" s="219">
        <f t="shared" si="276"/>
        <v>45862</v>
      </c>
    </row>
    <row r="3499" spans="3:7" s="196" customFormat="1" x14ac:dyDescent="0.25">
      <c r="C3499" s="219">
        <f t="shared" si="277"/>
        <v>45863</v>
      </c>
      <c r="D3499" s="208" t="b">
        <f t="shared" si="278"/>
        <v>0</v>
      </c>
      <c r="E3499" s="220" t="b">
        <f t="shared" si="275"/>
        <v>0</v>
      </c>
      <c r="F3499" s="219">
        <f t="shared" si="279"/>
        <v>45863</v>
      </c>
      <c r="G3499" s="219">
        <f t="shared" si="276"/>
        <v>45863</v>
      </c>
    </row>
    <row r="3500" spans="3:7" s="196" customFormat="1" x14ac:dyDescent="0.25">
      <c r="C3500" s="219">
        <f t="shared" si="277"/>
        <v>45864</v>
      </c>
      <c r="D3500" s="208" t="b">
        <f t="shared" si="278"/>
        <v>1</v>
      </c>
      <c r="E3500" s="220" t="b">
        <f t="shared" si="275"/>
        <v>0</v>
      </c>
      <c r="F3500" s="219" t="b">
        <f t="shared" si="279"/>
        <v>0</v>
      </c>
      <c r="G3500" s="219">
        <f t="shared" si="276"/>
        <v>45866</v>
      </c>
    </row>
    <row r="3501" spans="3:7" s="196" customFormat="1" x14ac:dyDescent="0.25">
      <c r="C3501" s="219">
        <f t="shared" si="277"/>
        <v>45865</v>
      </c>
      <c r="D3501" s="208" t="b">
        <f t="shared" si="278"/>
        <v>1</v>
      </c>
      <c r="E3501" s="220" t="b">
        <f t="shared" si="275"/>
        <v>0</v>
      </c>
      <c r="F3501" s="219" t="b">
        <f t="shared" si="279"/>
        <v>0</v>
      </c>
      <c r="G3501" s="219">
        <f t="shared" si="276"/>
        <v>45866</v>
      </c>
    </row>
    <row r="3502" spans="3:7" s="196" customFormat="1" x14ac:dyDescent="0.25">
      <c r="C3502" s="219">
        <f t="shared" si="277"/>
        <v>45866</v>
      </c>
      <c r="D3502" s="208" t="b">
        <f t="shared" si="278"/>
        <v>0</v>
      </c>
      <c r="E3502" s="220" t="b">
        <f t="shared" si="275"/>
        <v>0</v>
      </c>
      <c r="F3502" s="219">
        <f t="shared" si="279"/>
        <v>45866</v>
      </c>
      <c r="G3502" s="219">
        <f t="shared" si="276"/>
        <v>45866</v>
      </c>
    </row>
    <row r="3503" spans="3:7" s="196" customFormat="1" x14ac:dyDescent="0.25">
      <c r="C3503" s="219">
        <f t="shared" si="277"/>
        <v>45867</v>
      </c>
      <c r="D3503" s="208" t="b">
        <f t="shared" si="278"/>
        <v>0</v>
      </c>
      <c r="E3503" s="220" t="b">
        <f t="shared" si="275"/>
        <v>0</v>
      </c>
      <c r="F3503" s="219">
        <f t="shared" si="279"/>
        <v>45867</v>
      </c>
      <c r="G3503" s="219">
        <f t="shared" si="276"/>
        <v>45867</v>
      </c>
    </row>
    <row r="3504" spans="3:7" s="196" customFormat="1" x14ac:dyDescent="0.25">
      <c r="C3504" s="219">
        <f t="shared" si="277"/>
        <v>45868</v>
      </c>
      <c r="D3504" s="208" t="b">
        <f t="shared" si="278"/>
        <v>0</v>
      </c>
      <c r="E3504" s="220" t="b">
        <f t="shared" si="275"/>
        <v>0</v>
      </c>
      <c r="F3504" s="219">
        <f t="shared" si="279"/>
        <v>45868</v>
      </c>
      <c r="G3504" s="219">
        <f t="shared" si="276"/>
        <v>45868</v>
      </c>
    </row>
    <row r="3505" spans="3:7" s="196" customFormat="1" x14ac:dyDescent="0.25">
      <c r="C3505" s="219">
        <f t="shared" si="277"/>
        <v>45869</v>
      </c>
      <c r="D3505" s="208" t="b">
        <f t="shared" si="278"/>
        <v>0</v>
      </c>
      <c r="E3505" s="220" t="b">
        <f t="shared" si="275"/>
        <v>0</v>
      </c>
      <c r="F3505" s="219">
        <f t="shared" si="279"/>
        <v>45869</v>
      </c>
      <c r="G3505" s="219">
        <f t="shared" si="276"/>
        <v>45869</v>
      </c>
    </row>
    <row r="3506" spans="3:7" s="196" customFormat="1" x14ac:dyDescent="0.25">
      <c r="C3506" s="219">
        <f t="shared" si="277"/>
        <v>45870</v>
      </c>
      <c r="D3506" s="208" t="b">
        <f t="shared" si="278"/>
        <v>0</v>
      </c>
      <c r="E3506" s="220" t="b">
        <f t="shared" si="275"/>
        <v>0</v>
      </c>
      <c r="F3506" s="219">
        <f t="shared" si="279"/>
        <v>45870</v>
      </c>
      <c r="G3506" s="219">
        <f t="shared" si="276"/>
        <v>45870</v>
      </c>
    </row>
    <row r="3507" spans="3:7" s="196" customFormat="1" x14ac:dyDescent="0.25">
      <c r="C3507" s="219">
        <f t="shared" si="277"/>
        <v>45871</v>
      </c>
      <c r="D3507" s="208" t="b">
        <f t="shared" si="278"/>
        <v>1</v>
      </c>
      <c r="E3507" s="220" t="b">
        <f t="shared" si="275"/>
        <v>0</v>
      </c>
      <c r="F3507" s="219" t="b">
        <f t="shared" si="279"/>
        <v>0</v>
      </c>
      <c r="G3507" s="219">
        <f t="shared" si="276"/>
        <v>45873</v>
      </c>
    </row>
    <row r="3508" spans="3:7" s="196" customFormat="1" x14ac:dyDescent="0.25">
      <c r="C3508" s="219">
        <f t="shared" si="277"/>
        <v>45872</v>
      </c>
      <c r="D3508" s="208" t="b">
        <f t="shared" si="278"/>
        <v>1</v>
      </c>
      <c r="E3508" s="220" t="b">
        <f t="shared" si="275"/>
        <v>0</v>
      </c>
      <c r="F3508" s="219" t="b">
        <f t="shared" si="279"/>
        <v>0</v>
      </c>
      <c r="G3508" s="219">
        <f t="shared" si="276"/>
        <v>45873</v>
      </c>
    </row>
    <row r="3509" spans="3:7" s="196" customFormat="1" x14ac:dyDescent="0.25">
      <c r="C3509" s="219">
        <f t="shared" si="277"/>
        <v>45873</v>
      </c>
      <c r="D3509" s="208" t="b">
        <f t="shared" si="278"/>
        <v>0</v>
      </c>
      <c r="E3509" s="220" t="b">
        <f t="shared" si="275"/>
        <v>0</v>
      </c>
      <c r="F3509" s="219">
        <f t="shared" si="279"/>
        <v>45873</v>
      </c>
      <c r="G3509" s="219">
        <f t="shared" si="276"/>
        <v>45873</v>
      </c>
    </row>
    <row r="3510" spans="3:7" s="196" customFormat="1" x14ac:dyDescent="0.25">
      <c r="C3510" s="219">
        <f t="shared" si="277"/>
        <v>45874</v>
      </c>
      <c r="D3510" s="208" t="b">
        <f t="shared" si="278"/>
        <v>0</v>
      </c>
      <c r="E3510" s="220" t="b">
        <f t="shared" si="275"/>
        <v>0</v>
      </c>
      <c r="F3510" s="219">
        <f t="shared" si="279"/>
        <v>45874</v>
      </c>
      <c r="G3510" s="219">
        <f t="shared" si="276"/>
        <v>45874</v>
      </c>
    </row>
    <row r="3511" spans="3:7" s="196" customFormat="1" x14ac:dyDescent="0.25">
      <c r="C3511" s="219">
        <f t="shared" si="277"/>
        <v>45875</v>
      </c>
      <c r="D3511" s="208" t="b">
        <f t="shared" si="278"/>
        <v>0</v>
      </c>
      <c r="E3511" s="220" t="b">
        <f t="shared" si="275"/>
        <v>0</v>
      </c>
      <c r="F3511" s="219">
        <f t="shared" si="279"/>
        <v>45875</v>
      </c>
      <c r="G3511" s="219">
        <f t="shared" si="276"/>
        <v>45875</v>
      </c>
    </row>
    <row r="3512" spans="3:7" s="196" customFormat="1" x14ac:dyDescent="0.25">
      <c r="C3512" s="219">
        <f t="shared" si="277"/>
        <v>45876</v>
      </c>
      <c r="D3512" s="208" t="b">
        <f t="shared" si="278"/>
        <v>0</v>
      </c>
      <c r="E3512" s="220" t="b">
        <f t="shared" si="275"/>
        <v>0</v>
      </c>
      <c r="F3512" s="219">
        <f t="shared" si="279"/>
        <v>45876</v>
      </c>
      <c r="G3512" s="219">
        <f t="shared" si="276"/>
        <v>45876</v>
      </c>
    </row>
    <row r="3513" spans="3:7" s="196" customFormat="1" x14ac:dyDescent="0.25">
      <c r="C3513" s="219">
        <f t="shared" si="277"/>
        <v>45877</v>
      </c>
      <c r="D3513" s="208" t="b">
        <f t="shared" si="278"/>
        <v>0</v>
      </c>
      <c r="E3513" s="220" t="b">
        <f t="shared" si="275"/>
        <v>0</v>
      </c>
      <c r="F3513" s="219">
        <f t="shared" si="279"/>
        <v>45877</v>
      </c>
      <c r="G3513" s="219">
        <f t="shared" si="276"/>
        <v>45877</v>
      </c>
    </row>
    <row r="3514" spans="3:7" s="196" customFormat="1" x14ac:dyDescent="0.25">
      <c r="C3514" s="219">
        <f t="shared" si="277"/>
        <v>45878</v>
      </c>
      <c r="D3514" s="208" t="b">
        <f t="shared" si="278"/>
        <v>1</v>
      </c>
      <c r="E3514" s="220" t="b">
        <f t="shared" si="275"/>
        <v>0</v>
      </c>
      <c r="F3514" s="219" t="b">
        <f t="shared" si="279"/>
        <v>0</v>
      </c>
      <c r="G3514" s="219">
        <f t="shared" si="276"/>
        <v>45880</v>
      </c>
    </row>
    <row r="3515" spans="3:7" s="196" customFormat="1" x14ac:dyDescent="0.25">
      <c r="C3515" s="219">
        <f t="shared" si="277"/>
        <v>45879</v>
      </c>
      <c r="D3515" s="208" t="b">
        <f t="shared" si="278"/>
        <v>1</v>
      </c>
      <c r="E3515" s="220" t="b">
        <f t="shared" si="275"/>
        <v>0</v>
      </c>
      <c r="F3515" s="219" t="b">
        <f t="shared" si="279"/>
        <v>0</v>
      </c>
      <c r="G3515" s="219">
        <f t="shared" si="276"/>
        <v>45880</v>
      </c>
    </row>
    <row r="3516" spans="3:7" s="196" customFormat="1" x14ac:dyDescent="0.25">
      <c r="C3516" s="219">
        <f t="shared" si="277"/>
        <v>45880</v>
      </c>
      <c r="D3516" s="208" t="b">
        <f t="shared" si="278"/>
        <v>0</v>
      </c>
      <c r="E3516" s="220" t="b">
        <f t="shared" si="275"/>
        <v>0</v>
      </c>
      <c r="F3516" s="219">
        <f t="shared" si="279"/>
        <v>45880</v>
      </c>
      <c r="G3516" s="219">
        <f t="shared" si="276"/>
        <v>45880</v>
      </c>
    </row>
    <row r="3517" spans="3:7" s="196" customFormat="1" x14ac:dyDescent="0.25">
      <c r="C3517" s="219">
        <f t="shared" si="277"/>
        <v>45881</v>
      </c>
      <c r="D3517" s="208" t="b">
        <f t="shared" si="278"/>
        <v>0</v>
      </c>
      <c r="E3517" s="220" t="b">
        <f t="shared" si="275"/>
        <v>0</v>
      </c>
      <c r="F3517" s="219">
        <f t="shared" si="279"/>
        <v>45881</v>
      </c>
      <c r="G3517" s="219">
        <f t="shared" si="276"/>
        <v>45881</v>
      </c>
    </row>
    <row r="3518" spans="3:7" s="196" customFormat="1" x14ac:dyDescent="0.25">
      <c r="C3518" s="219">
        <f t="shared" si="277"/>
        <v>45882</v>
      </c>
      <c r="D3518" s="208" t="b">
        <f t="shared" si="278"/>
        <v>0</v>
      </c>
      <c r="E3518" s="220" t="b">
        <f t="shared" si="275"/>
        <v>0</v>
      </c>
      <c r="F3518" s="219">
        <f t="shared" si="279"/>
        <v>45882</v>
      </c>
      <c r="G3518" s="219">
        <f t="shared" si="276"/>
        <v>45882</v>
      </c>
    </row>
    <row r="3519" spans="3:7" s="196" customFormat="1" x14ac:dyDescent="0.25">
      <c r="C3519" s="219">
        <f t="shared" si="277"/>
        <v>45883</v>
      </c>
      <c r="D3519" s="208" t="b">
        <f t="shared" si="278"/>
        <v>0</v>
      </c>
      <c r="E3519" s="220" t="b">
        <f t="shared" si="275"/>
        <v>0</v>
      </c>
      <c r="F3519" s="219">
        <f t="shared" si="279"/>
        <v>45883</v>
      </c>
      <c r="G3519" s="219">
        <f t="shared" si="276"/>
        <v>45883</v>
      </c>
    </row>
    <row r="3520" spans="3:7" s="196" customFormat="1" x14ac:dyDescent="0.25">
      <c r="C3520" s="219">
        <f t="shared" si="277"/>
        <v>45884</v>
      </c>
      <c r="D3520" s="208" t="b">
        <f t="shared" si="278"/>
        <v>0</v>
      </c>
      <c r="E3520" s="220" t="b">
        <f t="shared" si="275"/>
        <v>0</v>
      </c>
      <c r="F3520" s="219">
        <f t="shared" si="279"/>
        <v>45884</v>
      </c>
      <c r="G3520" s="219">
        <f t="shared" si="276"/>
        <v>45884</v>
      </c>
    </row>
    <row r="3521" spans="3:7" s="196" customFormat="1" x14ac:dyDescent="0.25">
      <c r="C3521" s="219">
        <f t="shared" si="277"/>
        <v>45885</v>
      </c>
      <c r="D3521" s="208" t="b">
        <f t="shared" si="278"/>
        <v>1</v>
      </c>
      <c r="E3521" s="220" t="b">
        <f t="shared" si="275"/>
        <v>0</v>
      </c>
      <c r="F3521" s="219" t="b">
        <f t="shared" si="279"/>
        <v>0</v>
      </c>
      <c r="G3521" s="219">
        <f t="shared" si="276"/>
        <v>45887</v>
      </c>
    </row>
    <row r="3522" spans="3:7" s="196" customFormat="1" x14ac:dyDescent="0.25">
      <c r="C3522" s="219">
        <f t="shared" si="277"/>
        <v>45886</v>
      </c>
      <c r="D3522" s="208" t="b">
        <f t="shared" si="278"/>
        <v>1</v>
      </c>
      <c r="E3522" s="220" t="b">
        <f t="shared" si="275"/>
        <v>0</v>
      </c>
      <c r="F3522" s="219" t="b">
        <f t="shared" si="279"/>
        <v>0</v>
      </c>
      <c r="G3522" s="219">
        <f t="shared" si="276"/>
        <v>45887</v>
      </c>
    </row>
    <row r="3523" spans="3:7" s="196" customFormat="1" x14ac:dyDescent="0.25">
      <c r="C3523" s="219">
        <f t="shared" si="277"/>
        <v>45887</v>
      </c>
      <c r="D3523" s="208" t="b">
        <f t="shared" si="278"/>
        <v>0</v>
      </c>
      <c r="E3523" s="220" t="b">
        <f t="shared" si="275"/>
        <v>0</v>
      </c>
      <c r="F3523" s="219">
        <f t="shared" si="279"/>
        <v>45887</v>
      </c>
      <c r="G3523" s="219">
        <f t="shared" si="276"/>
        <v>45887</v>
      </c>
    </row>
    <row r="3524" spans="3:7" s="196" customFormat="1" x14ac:dyDescent="0.25">
      <c r="C3524" s="219">
        <f t="shared" si="277"/>
        <v>45888</v>
      </c>
      <c r="D3524" s="208" t="b">
        <f t="shared" si="278"/>
        <v>0</v>
      </c>
      <c r="E3524" s="220" t="b">
        <f t="shared" si="275"/>
        <v>0</v>
      </c>
      <c r="F3524" s="219">
        <f t="shared" si="279"/>
        <v>45888</v>
      </c>
      <c r="G3524" s="219">
        <f t="shared" si="276"/>
        <v>45888</v>
      </c>
    </row>
    <row r="3525" spans="3:7" s="196" customFormat="1" x14ac:dyDescent="0.25">
      <c r="C3525" s="219">
        <f t="shared" si="277"/>
        <v>45889</v>
      </c>
      <c r="D3525" s="208" t="b">
        <f t="shared" si="278"/>
        <v>0</v>
      </c>
      <c r="E3525" s="220" t="b">
        <f t="shared" si="275"/>
        <v>0</v>
      </c>
      <c r="F3525" s="219">
        <f t="shared" si="279"/>
        <v>45889</v>
      </c>
      <c r="G3525" s="219">
        <f t="shared" si="276"/>
        <v>45889</v>
      </c>
    </row>
    <row r="3526" spans="3:7" s="196" customFormat="1" x14ac:dyDescent="0.25">
      <c r="C3526" s="219">
        <f t="shared" si="277"/>
        <v>45890</v>
      </c>
      <c r="D3526" s="208" t="b">
        <f t="shared" si="278"/>
        <v>0</v>
      </c>
      <c r="E3526" s="220" t="b">
        <f t="shared" ref="E3526:E3589" si="280">IF(TYPE(VLOOKUP(C3526,Holydays,1,0))&lt;&gt;1,FALSE,TRUE)</f>
        <v>0</v>
      </c>
      <c r="F3526" s="219">
        <f t="shared" si="279"/>
        <v>45890</v>
      </c>
      <c r="G3526" s="219">
        <f t="shared" ref="G3526:G3589" si="281">IF(F3526,F3526,WORKDAY(C3526,1,Holydays))</f>
        <v>45890</v>
      </c>
    </row>
    <row r="3527" spans="3:7" s="196" customFormat="1" x14ac:dyDescent="0.25">
      <c r="C3527" s="219">
        <f t="shared" ref="C3527:C3590" si="282">C3526+1</f>
        <v>45891</v>
      </c>
      <c r="D3527" s="208" t="b">
        <f t="shared" ref="D3527:D3590" si="283">IF(WEEKDAY(C3527,2)&gt;5,TRUE)</f>
        <v>0</v>
      </c>
      <c r="E3527" s="220" t="b">
        <f t="shared" si="280"/>
        <v>0</v>
      </c>
      <c r="F3527" s="219">
        <f t="shared" ref="F3527:F3590" si="284">IF(OR(D3527,E3527),FALSE,C3527)</f>
        <v>45891</v>
      </c>
      <c r="G3527" s="219">
        <f t="shared" si="281"/>
        <v>45891</v>
      </c>
    </row>
    <row r="3528" spans="3:7" s="196" customFormat="1" x14ac:dyDescent="0.25">
      <c r="C3528" s="219">
        <f t="shared" si="282"/>
        <v>45892</v>
      </c>
      <c r="D3528" s="208" t="b">
        <f t="shared" si="283"/>
        <v>1</v>
      </c>
      <c r="E3528" s="220" t="b">
        <f t="shared" si="280"/>
        <v>0</v>
      </c>
      <c r="F3528" s="219" t="b">
        <f t="shared" si="284"/>
        <v>0</v>
      </c>
      <c r="G3528" s="219">
        <f t="shared" si="281"/>
        <v>45894</v>
      </c>
    </row>
    <row r="3529" spans="3:7" s="196" customFormat="1" x14ac:dyDescent="0.25">
      <c r="C3529" s="219">
        <f t="shared" si="282"/>
        <v>45893</v>
      </c>
      <c r="D3529" s="208" t="b">
        <f t="shared" si="283"/>
        <v>1</v>
      </c>
      <c r="E3529" s="220" t="b">
        <f t="shared" si="280"/>
        <v>0</v>
      </c>
      <c r="F3529" s="219" t="b">
        <f t="shared" si="284"/>
        <v>0</v>
      </c>
      <c r="G3529" s="219">
        <f t="shared" si="281"/>
        <v>45894</v>
      </c>
    </row>
    <row r="3530" spans="3:7" s="196" customFormat="1" x14ac:dyDescent="0.25">
      <c r="C3530" s="219">
        <f t="shared" si="282"/>
        <v>45894</v>
      </c>
      <c r="D3530" s="208" t="b">
        <f t="shared" si="283"/>
        <v>0</v>
      </c>
      <c r="E3530" s="220" t="b">
        <f t="shared" si="280"/>
        <v>0</v>
      </c>
      <c r="F3530" s="219">
        <f t="shared" si="284"/>
        <v>45894</v>
      </c>
      <c r="G3530" s="219">
        <f t="shared" si="281"/>
        <v>45894</v>
      </c>
    </row>
    <row r="3531" spans="3:7" s="196" customFormat="1" x14ac:dyDescent="0.25">
      <c r="C3531" s="219">
        <f t="shared" si="282"/>
        <v>45895</v>
      </c>
      <c r="D3531" s="208" t="b">
        <f t="shared" si="283"/>
        <v>0</v>
      </c>
      <c r="E3531" s="220" t="b">
        <f t="shared" si="280"/>
        <v>0</v>
      </c>
      <c r="F3531" s="219">
        <f t="shared" si="284"/>
        <v>45895</v>
      </c>
      <c r="G3531" s="219">
        <f t="shared" si="281"/>
        <v>45895</v>
      </c>
    </row>
    <row r="3532" spans="3:7" s="196" customFormat="1" x14ac:dyDescent="0.25">
      <c r="C3532" s="219">
        <f t="shared" si="282"/>
        <v>45896</v>
      </c>
      <c r="D3532" s="208" t="b">
        <f t="shared" si="283"/>
        <v>0</v>
      </c>
      <c r="E3532" s="220" t="b">
        <f t="shared" si="280"/>
        <v>0</v>
      </c>
      <c r="F3532" s="219">
        <f t="shared" si="284"/>
        <v>45896</v>
      </c>
      <c r="G3532" s="219">
        <f t="shared" si="281"/>
        <v>45896</v>
      </c>
    </row>
    <row r="3533" spans="3:7" s="196" customFormat="1" x14ac:dyDescent="0.25">
      <c r="C3533" s="219">
        <f t="shared" si="282"/>
        <v>45897</v>
      </c>
      <c r="D3533" s="208" t="b">
        <f t="shared" si="283"/>
        <v>0</v>
      </c>
      <c r="E3533" s="220" t="b">
        <f t="shared" si="280"/>
        <v>0</v>
      </c>
      <c r="F3533" s="219">
        <f t="shared" si="284"/>
        <v>45897</v>
      </c>
      <c r="G3533" s="219">
        <f t="shared" si="281"/>
        <v>45897</v>
      </c>
    </row>
    <row r="3534" spans="3:7" s="196" customFormat="1" x14ac:dyDescent="0.25">
      <c r="C3534" s="219">
        <f t="shared" si="282"/>
        <v>45898</v>
      </c>
      <c r="D3534" s="208" t="b">
        <f t="shared" si="283"/>
        <v>0</v>
      </c>
      <c r="E3534" s="220" t="b">
        <f t="shared" si="280"/>
        <v>0</v>
      </c>
      <c r="F3534" s="219">
        <f t="shared" si="284"/>
        <v>45898</v>
      </c>
      <c r="G3534" s="219">
        <f t="shared" si="281"/>
        <v>45898</v>
      </c>
    </row>
    <row r="3535" spans="3:7" s="196" customFormat="1" x14ac:dyDescent="0.25">
      <c r="C3535" s="219">
        <f t="shared" si="282"/>
        <v>45899</v>
      </c>
      <c r="D3535" s="208" t="b">
        <f t="shared" si="283"/>
        <v>1</v>
      </c>
      <c r="E3535" s="220" t="b">
        <f t="shared" si="280"/>
        <v>0</v>
      </c>
      <c r="F3535" s="219" t="b">
        <f t="shared" si="284"/>
        <v>0</v>
      </c>
      <c r="G3535" s="219">
        <f t="shared" si="281"/>
        <v>45901</v>
      </c>
    </row>
    <row r="3536" spans="3:7" s="196" customFormat="1" x14ac:dyDescent="0.25">
      <c r="C3536" s="219">
        <f t="shared" si="282"/>
        <v>45900</v>
      </c>
      <c r="D3536" s="208" t="b">
        <f t="shared" si="283"/>
        <v>1</v>
      </c>
      <c r="E3536" s="220" t="b">
        <f t="shared" si="280"/>
        <v>0</v>
      </c>
      <c r="F3536" s="219" t="b">
        <f t="shared" si="284"/>
        <v>0</v>
      </c>
      <c r="G3536" s="219">
        <f t="shared" si="281"/>
        <v>45901</v>
      </c>
    </row>
    <row r="3537" spans="3:7" s="196" customFormat="1" x14ac:dyDescent="0.25">
      <c r="C3537" s="219">
        <f t="shared" si="282"/>
        <v>45901</v>
      </c>
      <c r="D3537" s="208" t="b">
        <f t="shared" si="283"/>
        <v>0</v>
      </c>
      <c r="E3537" s="220" t="b">
        <f t="shared" si="280"/>
        <v>0</v>
      </c>
      <c r="F3537" s="219">
        <f t="shared" si="284"/>
        <v>45901</v>
      </c>
      <c r="G3537" s="219">
        <f t="shared" si="281"/>
        <v>45901</v>
      </c>
    </row>
    <row r="3538" spans="3:7" s="196" customFormat="1" x14ac:dyDescent="0.25">
      <c r="C3538" s="219">
        <f t="shared" si="282"/>
        <v>45902</v>
      </c>
      <c r="D3538" s="208" t="b">
        <f t="shared" si="283"/>
        <v>0</v>
      </c>
      <c r="E3538" s="220" t="b">
        <f t="shared" si="280"/>
        <v>0</v>
      </c>
      <c r="F3538" s="219">
        <f t="shared" si="284"/>
        <v>45902</v>
      </c>
      <c r="G3538" s="219">
        <f t="shared" si="281"/>
        <v>45902</v>
      </c>
    </row>
    <row r="3539" spans="3:7" s="196" customFormat="1" x14ac:dyDescent="0.25">
      <c r="C3539" s="219">
        <f t="shared" si="282"/>
        <v>45903</v>
      </c>
      <c r="D3539" s="208" t="b">
        <f t="shared" si="283"/>
        <v>0</v>
      </c>
      <c r="E3539" s="220" t="b">
        <f t="shared" si="280"/>
        <v>0</v>
      </c>
      <c r="F3539" s="219">
        <f t="shared" si="284"/>
        <v>45903</v>
      </c>
      <c r="G3539" s="219">
        <f t="shared" si="281"/>
        <v>45903</v>
      </c>
    </row>
    <row r="3540" spans="3:7" s="196" customFormat="1" x14ac:dyDescent="0.25">
      <c r="C3540" s="219">
        <f t="shared" si="282"/>
        <v>45904</v>
      </c>
      <c r="D3540" s="208" t="b">
        <f t="shared" si="283"/>
        <v>0</v>
      </c>
      <c r="E3540" s="220" t="b">
        <f t="shared" si="280"/>
        <v>0</v>
      </c>
      <c r="F3540" s="219">
        <f t="shared" si="284"/>
        <v>45904</v>
      </c>
      <c r="G3540" s="219">
        <f t="shared" si="281"/>
        <v>45904</v>
      </c>
    </row>
    <row r="3541" spans="3:7" s="196" customFormat="1" x14ac:dyDescent="0.25">
      <c r="C3541" s="219">
        <f t="shared" si="282"/>
        <v>45905</v>
      </c>
      <c r="D3541" s="208" t="b">
        <f t="shared" si="283"/>
        <v>0</v>
      </c>
      <c r="E3541" s="220" t="b">
        <f t="shared" si="280"/>
        <v>0</v>
      </c>
      <c r="F3541" s="219">
        <f t="shared" si="284"/>
        <v>45905</v>
      </c>
      <c r="G3541" s="219">
        <f t="shared" si="281"/>
        <v>45905</v>
      </c>
    </row>
    <row r="3542" spans="3:7" s="196" customFormat="1" x14ac:dyDescent="0.25">
      <c r="C3542" s="219">
        <f t="shared" si="282"/>
        <v>45906</v>
      </c>
      <c r="D3542" s="208" t="b">
        <f t="shared" si="283"/>
        <v>1</v>
      </c>
      <c r="E3542" s="220" t="b">
        <f t="shared" si="280"/>
        <v>0</v>
      </c>
      <c r="F3542" s="219" t="b">
        <f t="shared" si="284"/>
        <v>0</v>
      </c>
      <c r="G3542" s="219">
        <f t="shared" si="281"/>
        <v>45908</v>
      </c>
    </row>
    <row r="3543" spans="3:7" s="196" customFormat="1" x14ac:dyDescent="0.25">
      <c r="C3543" s="219">
        <f t="shared" si="282"/>
        <v>45907</v>
      </c>
      <c r="D3543" s="208" t="b">
        <f t="shared" si="283"/>
        <v>1</v>
      </c>
      <c r="E3543" s="220" t="b">
        <f t="shared" si="280"/>
        <v>0</v>
      </c>
      <c r="F3543" s="219" t="b">
        <f t="shared" si="284"/>
        <v>0</v>
      </c>
      <c r="G3543" s="219">
        <f t="shared" si="281"/>
        <v>45908</v>
      </c>
    </row>
    <row r="3544" spans="3:7" s="196" customFormat="1" x14ac:dyDescent="0.25">
      <c r="C3544" s="219">
        <f t="shared" si="282"/>
        <v>45908</v>
      </c>
      <c r="D3544" s="208" t="b">
        <f t="shared" si="283"/>
        <v>0</v>
      </c>
      <c r="E3544" s="220" t="b">
        <f t="shared" si="280"/>
        <v>0</v>
      </c>
      <c r="F3544" s="219">
        <f t="shared" si="284"/>
        <v>45908</v>
      </c>
      <c r="G3544" s="219">
        <f t="shared" si="281"/>
        <v>45908</v>
      </c>
    </row>
    <row r="3545" spans="3:7" s="196" customFormat="1" x14ac:dyDescent="0.25">
      <c r="C3545" s="219">
        <f t="shared" si="282"/>
        <v>45909</v>
      </c>
      <c r="D3545" s="208" t="b">
        <f t="shared" si="283"/>
        <v>0</v>
      </c>
      <c r="E3545" s="220" t="b">
        <f t="shared" si="280"/>
        <v>0</v>
      </c>
      <c r="F3545" s="219">
        <f t="shared" si="284"/>
        <v>45909</v>
      </c>
      <c r="G3545" s="219">
        <f t="shared" si="281"/>
        <v>45909</v>
      </c>
    </row>
    <row r="3546" spans="3:7" s="196" customFormat="1" x14ac:dyDescent="0.25">
      <c r="C3546" s="219">
        <f t="shared" si="282"/>
        <v>45910</v>
      </c>
      <c r="D3546" s="208" t="b">
        <f t="shared" si="283"/>
        <v>0</v>
      </c>
      <c r="E3546" s="220" t="b">
        <f t="shared" si="280"/>
        <v>0</v>
      </c>
      <c r="F3546" s="219">
        <f t="shared" si="284"/>
        <v>45910</v>
      </c>
      <c r="G3546" s="219">
        <f t="shared" si="281"/>
        <v>45910</v>
      </c>
    </row>
    <row r="3547" spans="3:7" s="196" customFormat="1" x14ac:dyDescent="0.25">
      <c r="C3547" s="219">
        <f t="shared" si="282"/>
        <v>45911</v>
      </c>
      <c r="D3547" s="208" t="b">
        <f t="shared" si="283"/>
        <v>0</v>
      </c>
      <c r="E3547" s="220" t="b">
        <f t="shared" si="280"/>
        <v>0</v>
      </c>
      <c r="F3547" s="219">
        <f t="shared" si="284"/>
        <v>45911</v>
      </c>
      <c r="G3547" s="219">
        <f t="shared" si="281"/>
        <v>45911</v>
      </c>
    </row>
    <row r="3548" spans="3:7" s="196" customFormat="1" x14ac:dyDescent="0.25">
      <c r="C3548" s="219">
        <f t="shared" si="282"/>
        <v>45912</v>
      </c>
      <c r="D3548" s="208" t="b">
        <f t="shared" si="283"/>
        <v>0</v>
      </c>
      <c r="E3548" s="220" t="b">
        <f t="shared" si="280"/>
        <v>0</v>
      </c>
      <c r="F3548" s="219">
        <f t="shared" si="284"/>
        <v>45912</v>
      </c>
      <c r="G3548" s="219">
        <f t="shared" si="281"/>
        <v>45912</v>
      </c>
    </row>
    <row r="3549" spans="3:7" s="196" customFormat="1" x14ac:dyDescent="0.25">
      <c r="C3549" s="219">
        <f t="shared" si="282"/>
        <v>45913</v>
      </c>
      <c r="D3549" s="208" t="b">
        <f t="shared" si="283"/>
        <v>1</v>
      </c>
      <c r="E3549" s="220" t="b">
        <f t="shared" si="280"/>
        <v>0</v>
      </c>
      <c r="F3549" s="219" t="b">
        <f t="shared" si="284"/>
        <v>0</v>
      </c>
      <c r="G3549" s="219">
        <f t="shared" si="281"/>
        <v>45915</v>
      </c>
    </row>
    <row r="3550" spans="3:7" s="196" customFormat="1" x14ac:dyDescent="0.25">
      <c r="C3550" s="219">
        <f t="shared" si="282"/>
        <v>45914</v>
      </c>
      <c r="D3550" s="208" t="b">
        <f t="shared" si="283"/>
        <v>1</v>
      </c>
      <c r="E3550" s="220" t="b">
        <f t="shared" si="280"/>
        <v>0</v>
      </c>
      <c r="F3550" s="219" t="b">
        <f t="shared" si="284"/>
        <v>0</v>
      </c>
      <c r="G3550" s="219">
        <f t="shared" si="281"/>
        <v>45915</v>
      </c>
    </row>
    <row r="3551" spans="3:7" s="196" customFormat="1" x14ac:dyDescent="0.25">
      <c r="C3551" s="219">
        <f t="shared" si="282"/>
        <v>45915</v>
      </c>
      <c r="D3551" s="208" t="b">
        <f t="shared" si="283"/>
        <v>0</v>
      </c>
      <c r="E3551" s="220" t="b">
        <f t="shared" si="280"/>
        <v>0</v>
      </c>
      <c r="F3551" s="219">
        <f t="shared" si="284"/>
        <v>45915</v>
      </c>
      <c r="G3551" s="219">
        <f t="shared" si="281"/>
        <v>45915</v>
      </c>
    </row>
    <row r="3552" spans="3:7" s="196" customFormat="1" x14ac:dyDescent="0.25">
      <c r="C3552" s="219">
        <f t="shared" si="282"/>
        <v>45916</v>
      </c>
      <c r="D3552" s="208" t="b">
        <f t="shared" si="283"/>
        <v>0</v>
      </c>
      <c r="E3552" s="220" t="b">
        <f t="shared" si="280"/>
        <v>0</v>
      </c>
      <c r="F3552" s="219">
        <f t="shared" si="284"/>
        <v>45916</v>
      </c>
      <c r="G3552" s="219">
        <f t="shared" si="281"/>
        <v>45916</v>
      </c>
    </row>
    <row r="3553" spans="3:7" s="196" customFormat="1" x14ac:dyDescent="0.25">
      <c r="C3553" s="219">
        <f t="shared" si="282"/>
        <v>45917</v>
      </c>
      <c r="D3553" s="208" t="b">
        <f t="shared" si="283"/>
        <v>0</v>
      </c>
      <c r="E3553" s="220" t="b">
        <f t="shared" si="280"/>
        <v>0</v>
      </c>
      <c r="F3553" s="219">
        <f t="shared" si="284"/>
        <v>45917</v>
      </c>
      <c r="G3553" s="219">
        <f t="shared" si="281"/>
        <v>45917</v>
      </c>
    </row>
    <row r="3554" spans="3:7" s="196" customFormat="1" x14ac:dyDescent="0.25">
      <c r="C3554" s="219">
        <f t="shared" si="282"/>
        <v>45918</v>
      </c>
      <c r="D3554" s="208" t="b">
        <f t="shared" si="283"/>
        <v>0</v>
      </c>
      <c r="E3554" s="220" t="b">
        <f t="shared" si="280"/>
        <v>0</v>
      </c>
      <c r="F3554" s="219">
        <f t="shared" si="284"/>
        <v>45918</v>
      </c>
      <c r="G3554" s="219">
        <f t="shared" si="281"/>
        <v>45918</v>
      </c>
    </row>
    <row r="3555" spans="3:7" s="196" customFormat="1" x14ac:dyDescent="0.25">
      <c r="C3555" s="219">
        <f t="shared" si="282"/>
        <v>45919</v>
      </c>
      <c r="D3555" s="208" t="b">
        <f t="shared" si="283"/>
        <v>0</v>
      </c>
      <c r="E3555" s="220" t="b">
        <f t="shared" si="280"/>
        <v>0</v>
      </c>
      <c r="F3555" s="219">
        <f t="shared" si="284"/>
        <v>45919</v>
      </c>
      <c r="G3555" s="219">
        <f t="shared" si="281"/>
        <v>45919</v>
      </c>
    </row>
    <row r="3556" spans="3:7" s="196" customFormat="1" x14ac:dyDescent="0.25">
      <c r="C3556" s="219">
        <f t="shared" si="282"/>
        <v>45920</v>
      </c>
      <c r="D3556" s="208" t="b">
        <f t="shared" si="283"/>
        <v>1</v>
      </c>
      <c r="E3556" s="220" t="b">
        <f t="shared" si="280"/>
        <v>0</v>
      </c>
      <c r="F3556" s="219" t="b">
        <f t="shared" si="284"/>
        <v>0</v>
      </c>
      <c r="G3556" s="219">
        <f t="shared" si="281"/>
        <v>45922</v>
      </c>
    </row>
    <row r="3557" spans="3:7" s="196" customFormat="1" x14ac:dyDescent="0.25">
      <c r="C3557" s="219">
        <f t="shared" si="282"/>
        <v>45921</v>
      </c>
      <c r="D3557" s="208" t="b">
        <f t="shared" si="283"/>
        <v>1</v>
      </c>
      <c r="E3557" s="220" t="b">
        <f t="shared" si="280"/>
        <v>0</v>
      </c>
      <c r="F3557" s="219" t="b">
        <f t="shared" si="284"/>
        <v>0</v>
      </c>
      <c r="G3557" s="219">
        <f t="shared" si="281"/>
        <v>45922</v>
      </c>
    </row>
    <row r="3558" spans="3:7" s="196" customFormat="1" x14ac:dyDescent="0.25">
      <c r="C3558" s="219">
        <f t="shared" si="282"/>
        <v>45922</v>
      </c>
      <c r="D3558" s="208" t="b">
        <f t="shared" si="283"/>
        <v>0</v>
      </c>
      <c r="E3558" s="220" t="b">
        <f t="shared" si="280"/>
        <v>0</v>
      </c>
      <c r="F3558" s="219">
        <f t="shared" si="284"/>
        <v>45922</v>
      </c>
      <c r="G3558" s="219">
        <f t="shared" si="281"/>
        <v>45922</v>
      </c>
    </row>
    <row r="3559" spans="3:7" s="196" customFormat="1" x14ac:dyDescent="0.25">
      <c r="C3559" s="219">
        <f t="shared" si="282"/>
        <v>45923</v>
      </c>
      <c r="D3559" s="208" t="b">
        <f t="shared" si="283"/>
        <v>0</v>
      </c>
      <c r="E3559" s="220" t="b">
        <f t="shared" si="280"/>
        <v>0</v>
      </c>
      <c r="F3559" s="219">
        <f t="shared" si="284"/>
        <v>45923</v>
      </c>
      <c r="G3559" s="219">
        <f t="shared" si="281"/>
        <v>45923</v>
      </c>
    </row>
    <row r="3560" spans="3:7" s="196" customFormat="1" x14ac:dyDescent="0.25">
      <c r="C3560" s="219">
        <f t="shared" si="282"/>
        <v>45924</v>
      </c>
      <c r="D3560" s="208" t="b">
        <f t="shared" si="283"/>
        <v>0</v>
      </c>
      <c r="E3560" s="220" t="b">
        <f t="shared" si="280"/>
        <v>0</v>
      </c>
      <c r="F3560" s="219">
        <f t="shared" si="284"/>
        <v>45924</v>
      </c>
      <c r="G3560" s="219">
        <f t="shared" si="281"/>
        <v>45924</v>
      </c>
    </row>
    <row r="3561" spans="3:7" s="196" customFormat="1" x14ac:dyDescent="0.25">
      <c r="C3561" s="219">
        <f t="shared" si="282"/>
        <v>45925</v>
      </c>
      <c r="D3561" s="208" t="b">
        <f t="shared" si="283"/>
        <v>0</v>
      </c>
      <c r="E3561" s="220" t="b">
        <f t="shared" si="280"/>
        <v>0</v>
      </c>
      <c r="F3561" s="219">
        <f t="shared" si="284"/>
        <v>45925</v>
      </c>
      <c r="G3561" s="219">
        <f t="shared" si="281"/>
        <v>45925</v>
      </c>
    </row>
    <row r="3562" spans="3:7" s="196" customFormat="1" x14ac:dyDescent="0.25">
      <c r="C3562" s="219">
        <f t="shared" si="282"/>
        <v>45926</v>
      </c>
      <c r="D3562" s="208" t="b">
        <f t="shared" si="283"/>
        <v>0</v>
      </c>
      <c r="E3562" s="220" t="b">
        <f t="shared" si="280"/>
        <v>0</v>
      </c>
      <c r="F3562" s="219">
        <f t="shared" si="284"/>
        <v>45926</v>
      </c>
      <c r="G3562" s="219">
        <f t="shared" si="281"/>
        <v>45926</v>
      </c>
    </row>
    <row r="3563" spans="3:7" s="196" customFormat="1" x14ac:dyDescent="0.25">
      <c r="C3563" s="219">
        <f t="shared" si="282"/>
        <v>45927</v>
      </c>
      <c r="D3563" s="208" t="b">
        <f t="shared" si="283"/>
        <v>1</v>
      </c>
      <c r="E3563" s="220" t="b">
        <f t="shared" si="280"/>
        <v>0</v>
      </c>
      <c r="F3563" s="219" t="b">
        <f t="shared" si="284"/>
        <v>0</v>
      </c>
      <c r="G3563" s="219">
        <f t="shared" si="281"/>
        <v>45929</v>
      </c>
    </row>
    <row r="3564" spans="3:7" s="196" customFormat="1" x14ac:dyDescent="0.25">
      <c r="C3564" s="219">
        <f t="shared" si="282"/>
        <v>45928</v>
      </c>
      <c r="D3564" s="208" t="b">
        <f t="shared" si="283"/>
        <v>1</v>
      </c>
      <c r="E3564" s="220" t="b">
        <f t="shared" si="280"/>
        <v>0</v>
      </c>
      <c r="F3564" s="219" t="b">
        <f t="shared" si="284"/>
        <v>0</v>
      </c>
      <c r="G3564" s="219">
        <f t="shared" si="281"/>
        <v>45929</v>
      </c>
    </row>
    <row r="3565" spans="3:7" s="196" customFormat="1" x14ac:dyDescent="0.25">
      <c r="C3565" s="219">
        <f t="shared" si="282"/>
        <v>45929</v>
      </c>
      <c r="D3565" s="208" t="b">
        <f t="shared" si="283"/>
        <v>0</v>
      </c>
      <c r="E3565" s="220" t="b">
        <f t="shared" si="280"/>
        <v>0</v>
      </c>
      <c r="F3565" s="219">
        <f t="shared" si="284"/>
        <v>45929</v>
      </c>
      <c r="G3565" s="219">
        <f t="shared" si="281"/>
        <v>45929</v>
      </c>
    </row>
    <row r="3566" spans="3:7" s="196" customFormat="1" x14ac:dyDescent="0.25">
      <c r="C3566" s="219">
        <f t="shared" si="282"/>
        <v>45930</v>
      </c>
      <c r="D3566" s="208" t="b">
        <f t="shared" si="283"/>
        <v>0</v>
      </c>
      <c r="E3566" s="220" t="b">
        <f t="shared" si="280"/>
        <v>0</v>
      </c>
      <c r="F3566" s="219">
        <f t="shared" si="284"/>
        <v>45930</v>
      </c>
      <c r="G3566" s="219">
        <f t="shared" si="281"/>
        <v>45930</v>
      </c>
    </row>
    <row r="3567" spans="3:7" s="196" customFormat="1" x14ac:dyDescent="0.25">
      <c r="C3567" s="219">
        <f t="shared" si="282"/>
        <v>45931</v>
      </c>
      <c r="D3567" s="208" t="b">
        <f t="shared" si="283"/>
        <v>0</v>
      </c>
      <c r="E3567" s="220" t="b">
        <f t="shared" si="280"/>
        <v>0</v>
      </c>
      <c r="F3567" s="219">
        <f t="shared" si="284"/>
        <v>45931</v>
      </c>
      <c r="G3567" s="219">
        <f t="shared" si="281"/>
        <v>45931</v>
      </c>
    </row>
    <row r="3568" spans="3:7" s="196" customFormat="1" x14ac:dyDescent="0.25">
      <c r="C3568" s="219">
        <f t="shared" si="282"/>
        <v>45932</v>
      </c>
      <c r="D3568" s="208" t="b">
        <f t="shared" si="283"/>
        <v>0</v>
      </c>
      <c r="E3568" s="220" t="b">
        <f t="shared" si="280"/>
        <v>0</v>
      </c>
      <c r="F3568" s="219">
        <f t="shared" si="284"/>
        <v>45932</v>
      </c>
      <c r="G3568" s="219">
        <f t="shared" si="281"/>
        <v>45932</v>
      </c>
    </row>
    <row r="3569" spans="3:7" s="196" customFormat="1" x14ac:dyDescent="0.25">
      <c r="C3569" s="219">
        <f t="shared" si="282"/>
        <v>45933</v>
      </c>
      <c r="D3569" s="208" t="b">
        <f t="shared" si="283"/>
        <v>0</v>
      </c>
      <c r="E3569" s="220" t="b">
        <f t="shared" si="280"/>
        <v>0</v>
      </c>
      <c r="F3569" s="219">
        <f t="shared" si="284"/>
        <v>45933</v>
      </c>
      <c r="G3569" s="219">
        <f t="shared" si="281"/>
        <v>45933</v>
      </c>
    </row>
    <row r="3570" spans="3:7" s="196" customFormat="1" x14ac:dyDescent="0.25">
      <c r="C3570" s="219">
        <f t="shared" si="282"/>
        <v>45934</v>
      </c>
      <c r="D3570" s="208" t="b">
        <f t="shared" si="283"/>
        <v>1</v>
      </c>
      <c r="E3570" s="220" t="b">
        <f t="shared" si="280"/>
        <v>0</v>
      </c>
      <c r="F3570" s="219" t="b">
        <f t="shared" si="284"/>
        <v>0</v>
      </c>
      <c r="G3570" s="219">
        <f t="shared" si="281"/>
        <v>45936</v>
      </c>
    </row>
    <row r="3571" spans="3:7" s="196" customFormat="1" x14ac:dyDescent="0.25">
      <c r="C3571" s="219">
        <f t="shared" si="282"/>
        <v>45935</v>
      </c>
      <c r="D3571" s="208" t="b">
        <f t="shared" si="283"/>
        <v>1</v>
      </c>
      <c r="E3571" s="220" t="b">
        <f t="shared" si="280"/>
        <v>0</v>
      </c>
      <c r="F3571" s="219" t="b">
        <f t="shared" si="284"/>
        <v>0</v>
      </c>
      <c r="G3571" s="219">
        <f t="shared" si="281"/>
        <v>45936</v>
      </c>
    </row>
    <row r="3572" spans="3:7" s="196" customFormat="1" x14ac:dyDescent="0.25">
      <c r="C3572" s="219">
        <f t="shared" si="282"/>
        <v>45936</v>
      </c>
      <c r="D3572" s="208" t="b">
        <f t="shared" si="283"/>
        <v>0</v>
      </c>
      <c r="E3572" s="220" t="b">
        <f t="shared" si="280"/>
        <v>0</v>
      </c>
      <c r="F3572" s="219">
        <f t="shared" si="284"/>
        <v>45936</v>
      </c>
      <c r="G3572" s="219">
        <f t="shared" si="281"/>
        <v>45936</v>
      </c>
    </row>
    <row r="3573" spans="3:7" s="196" customFormat="1" x14ac:dyDescent="0.25">
      <c r="C3573" s="219">
        <f t="shared" si="282"/>
        <v>45937</v>
      </c>
      <c r="D3573" s="208" t="b">
        <f t="shared" si="283"/>
        <v>0</v>
      </c>
      <c r="E3573" s="220" t="b">
        <f t="shared" si="280"/>
        <v>0</v>
      </c>
      <c r="F3573" s="219">
        <f t="shared" si="284"/>
        <v>45937</v>
      </c>
      <c r="G3573" s="219">
        <f t="shared" si="281"/>
        <v>45937</v>
      </c>
    </row>
    <row r="3574" spans="3:7" s="196" customFormat="1" x14ac:dyDescent="0.25">
      <c r="C3574" s="219">
        <f t="shared" si="282"/>
        <v>45938</v>
      </c>
      <c r="D3574" s="208" t="b">
        <f t="shared" si="283"/>
        <v>0</v>
      </c>
      <c r="E3574" s="220" t="b">
        <f t="shared" si="280"/>
        <v>0</v>
      </c>
      <c r="F3574" s="219">
        <f t="shared" si="284"/>
        <v>45938</v>
      </c>
      <c r="G3574" s="219">
        <f t="shared" si="281"/>
        <v>45938</v>
      </c>
    </row>
    <row r="3575" spans="3:7" s="196" customFormat="1" x14ac:dyDescent="0.25">
      <c r="C3575" s="219">
        <f t="shared" si="282"/>
        <v>45939</v>
      </c>
      <c r="D3575" s="208" t="b">
        <f t="shared" si="283"/>
        <v>0</v>
      </c>
      <c r="E3575" s="220" t="b">
        <f t="shared" si="280"/>
        <v>0</v>
      </c>
      <c r="F3575" s="219">
        <f t="shared" si="284"/>
        <v>45939</v>
      </c>
      <c r="G3575" s="219">
        <f t="shared" si="281"/>
        <v>45939</v>
      </c>
    </row>
    <row r="3576" spans="3:7" s="196" customFormat="1" x14ac:dyDescent="0.25">
      <c r="C3576" s="219">
        <f t="shared" si="282"/>
        <v>45940</v>
      </c>
      <c r="D3576" s="208" t="b">
        <f t="shared" si="283"/>
        <v>0</v>
      </c>
      <c r="E3576" s="220" t="b">
        <f t="shared" si="280"/>
        <v>0</v>
      </c>
      <c r="F3576" s="219">
        <f t="shared" si="284"/>
        <v>45940</v>
      </c>
      <c r="G3576" s="219">
        <f t="shared" si="281"/>
        <v>45940</v>
      </c>
    </row>
    <row r="3577" spans="3:7" s="196" customFormat="1" x14ac:dyDescent="0.25">
      <c r="C3577" s="219">
        <f t="shared" si="282"/>
        <v>45941</v>
      </c>
      <c r="D3577" s="208" t="b">
        <f t="shared" si="283"/>
        <v>1</v>
      </c>
      <c r="E3577" s="220" t="b">
        <f t="shared" si="280"/>
        <v>0</v>
      </c>
      <c r="F3577" s="219" t="b">
        <f t="shared" si="284"/>
        <v>0</v>
      </c>
      <c r="G3577" s="219">
        <f t="shared" si="281"/>
        <v>45943</v>
      </c>
    </row>
    <row r="3578" spans="3:7" s="196" customFormat="1" x14ac:dyDescent="0.25">
      <c r="C3578" s="219">
        <f t="shared" si="282"/>
        <v>45942</v>
      </c>
      <c r="D3578" s="208" t="b">
        <f t="shared" si="283"/>
        <v>1</v>
      </c>
      <c r="E3578" s="220" t="b">
        <f t="shared" si="280"/>
        <v>0</v>
      </c>
      <c r="F3578" s="219" t="b">
        <f t="shared" si="284"/>
        <v>0</v>
      </c>
      <c r="G3578" s="219">
        <f t="shared" si="281"/>
        <v>45943</v>
      </c>
    </row>
    <row r="3579" spans="3:7" s="196" customFormat="1" x14ac:dyDescent="0.25">
      <c r="C3579" s="219">
        <f t="shared" si="282"/>
        <v>45943</v>
      </c>
      <c r="D3579" s="208" t="b">
        <f t="shared" si="283"/>
        <v>0</v>
      </c>
      <c r="E3579" s="220" t="b">
        <f t="shared" si="280"/>
        <v>0</v>
      </c>
      <c r="F3579" s="219">
        <f t="shared" si="284"/>
        <v>45943</v>
      </c>
      <c r="G3579" s="219">
        <f t="shared" si="281"/>
        <v>45943</v>
      </c>
    </row>
    <row r="3580" spans="3:7" s="196" customFormat="1" x14ac:dyDescent="0.25">
      <c r="C3580" s="219">
        <f t="shared" si="282"/>
        <v>45944</v>
      </c>
      <c r="D3580" s="208" t="b">
        <f t="shared" si="283"/>
        <v>0</v>
      </c>
      <c r="E3580" s="220" t="b">
        <f t="shared" si="280"/>
        <v>0</v>
      </c>
      <c r="F3580" s="219">
        <f t="shared" si="284"/>
        <v>45944</v>
      </c>
      <c r="G3580" s="219">
        <f t="shared" si="281"/>
        <v>45944</v>
      </c>
    </row>
    <row r="3581" spans="3:7" s="196" customFormat="1" x14ac:dyDescent="0.25">
      <c r="C3581" s="219">
        <f t="shared" si="282"/>
        <v>45945</v>
      </c>
      <c r="D3581" s="208" t="b">
        <f t="shared" si="283"/>
        <v>0</v>
      </c>
      <c r="E3581" s="220" t="b">
        <f t="shared" si="280"/>
        <v>0</v>
      </c>
      <c r="F3581" s="219">
        <f t="shared" si="284"/>
        <v>45945</v>
      </c>
      <c r="G3581" s="219">
        <f t="shared" si="281"/>
        <v>45945</v>
      </c>
    </row>
    <row r="3582" spans="3:7" s="196" customFormat="1" x14ac:dyDescent="0.25">
      <c r="C3582" s="219">
        <f t="shared" si="282"/>
        <v>45946</v>
      </c>
      <c r="D3582" s="208" t="b">
        <f t="shared" si="283"/>
        <v>0</v>
      </c>
      <c r="E3582" s="220" t="b">
        <f t="shared" si="280"/>
        <v>0</v>
      </c>
      <c r="F3582" s="219">
        <f t="shared" si="284"/>
        <v>45946</v>
      </c>
      <c r="G3582" s="219">
        <f t="shared" si="281"/>
        <v>45946</v>
      </c>
    </row>
    <row r="3583" spans="3:7" s="196" customFormat="1" x14ac:dyDescent="0.25">
      <c r="C3583" s="219">
        <f t="shared" si="282"/>
        <v>45947</v>
      </c>
      <c r="D3583" s="208" t="b">
        <f t="shared" si="283"/>
        <v>0</v>
      </c>
      <c r="E3583" s="220" t="b">
        <f t="shared" si="280"/>
        <v>0</v>
      </c>
      <c r="F3583" s="219">
        <f t="shared" si="284"/>
        <v>45947</v>
      </c>
      <c r="G3583" s="219">
        <f t="shared" si="281"/>
        <v>45947</v>
      </c>
    </row>
    <row r="3584" spans="3:7" s="196" customFormat="1" x14ac:dyDescent="0.25">
      <c r="C3584" s="219">
        <f t="shared" si="282"/>
        <v>45948</v>
      </c>
      <c r="D3584" s="208" t="b">
        <f t="shared" si="283"/>
        <v>1</v>
      </c>
      <c r="E3584" s="220" t="b">
        <f t="shared" si="280"/>
        <v>0</v>
      </c>
      <c r="F3584" s="219" t="b">
        <f t="shared" si="284"/>
        <v>0</v>
      </c>
      <c r="G3584" s="219">
        <f t="shared" si="281"/>
        <v>45950</v>
      </c>
    </row>
    <row r="3585" spans="3:7" s="196" customFormat="1" x14ac:dyDescent="0.25">
      <c r="C3585" s="219">
        <f t="shared" si="282"/>
        <v>45949</v>
      </c>
      <c r="D3585" s="208" t="b">
        <f t="shared" si="283"/>
        <v>1</v>
      </c>
      <c r="E3585" s="220" t="b">
        <f t="shared" si="280"/>
        <v>0</v>
      </c>
      <c r="F3585" s="219" t="b">
        <f t="shared" si="284"/>
        <v>0</v>
      </c>
      <c r="G3585" s="219">
        <f t="shared" si="281"/>
        <v>45950</v>
      </c>
    </row>
    <row r="3586" spans="3:7" s="196" customFormat="1" x14ac:dyDescent="0.25">
      <c r="C3586" s="219">
        <f t="shared" si="282"/>
        <v>45950</v>
      </c>
      <c r="D3586" s="208" t="b">
        <f t="shared" si="283"/>
        <v>0</v>
      </c>
      <c r="E3586" s="220" t="b">
        <f t="shared" si="280"/>
        <v>0</v>
      </c>
      <c r="F3586" s="219">
        <f t="shared" si="284"/>
        <v>45950</v>
      </c>
      <c r="G3586" s="219">
        <f t="shared" si="281"/>
        <v>45950</v>
      </c>
    </row>
    <row r="3587" spans="3:7" s="196" customFormat="1" x14ac:dyDescent="0.25">
      <c r="C3587" s="219">
        <f t="shared" si="282"/>
        <v>45951</v>
      </c>
      <c r="D3587" s="208" t="b">
        <f t="shared" si="283"/>
        <v>0</v>
      </c>
      <c r="E3587" s="220" t="b">
        <f t="shared" si="280"/>
        <v>0</v>
      </c>
      <c r="F3587" s="219">
        <f t="shared" si="284"/>
        <v>45951</v>
      </c>
      <c r="G3587" s="219">
        <f t="shared" si="281"/>
        <v>45951</v>
      </c>
    </row>
    <row r="3588" spans="3:7" s="196" customFormat="1" x14ac:dyDescent="0.25">
      <c r="C3588" s="219">
        <f t="shared" si="282"/>
        <v>45952</v>
      </c>
      <c r="D3588" s="208" t="b">
        <f t="shared" si="283"/>
        <v>0</v>
      </c>
      <c r="E3588" s="220" t="b">
        <f t="shared" si="280"/>
        <v>0</v>
      </c>
      <c r="F3588" s="219">
        <f t="shared" si="284"/>
        <v>45952</v>
      </c>
      <c r="G3588" s="219">
        <f t="shared" si="281"/>
        <v>45952</v>
      </c>
    </row>
    <row r="3589" spans="3:7" s="196" customFormat="1" x14ac:dyDescent="0.25">
      <c r="C3589" s="219">
        <f t="shared" si="282"/>
        <v>45953</v>
      </c>
      <c r="D3589" s="208" t="b">
        <f t="shared" si="283"/>
        <v>0</v>
      </c>
      <c r="E3589" s="220" t="b">
        <f t="shared" si="280"/>
        <v>0</v>
      </c>
      <c r="F3589" s="219">
        <f t="shared" si="284"/>
        <v>45953</v>
      </c>
      <c r="G3589" s="219">
        <f t="shared" si="281"/>
        <v>45953</v>
      </c>
    </row>
    <row r="3590" spans="3:7" s="196" customFormat="1" x14ac:dyDescent="0.25">
      <c r="C3590" s="219">
        <f t="shared" si="282"/>
        <v>45954</v>
      </c>
      <c r="D3590" s="208" t="b">
        <f t="shared" si="283"/>
        <v>0</v>
      </c>
      <c r="E3590" s="220" t="b">
        <f t="shared" ref="E3590:E3653" si="285">IF(TYPE(VLOOKUP(C3590,Holydays,1,0))&lt;&gt;1,FALSE,TRUE)</f>
        <v>0</v>
      </c>
      <c r="F3590" s="219">
        <f t="shared" si="284"/>
        <v>45954</v>
      </c>
      <c r="G3590" s="219">
        <f t="shared" ref="G3590:G3653" si="286">IF(F3590,F3590,WORKDAY(C3590,1,Holydays))</f>
        <v>45954</v>
      </c>
    </row>
    <row r="3591" spans="3:7" s="196" customFormat="1" x14ac:dyDescent="0.25">
      <c r="C3591" s="219">
        <f t="shared" ref="C3591:C3654" si="287">C3590+1</f>
        <v>45955</v>
      </c>
      <c r="D3591" s="208" t="b">
        <f t="shared" ref="D3591:D3654" si="288">IF(WEEKDAY(C3591,2)&gt;5,TRUE)</f>
        <v>1</v>
      </c>
      <c r="E3591" s="220" t="b">
        <f t="shared" si="285"/>
        <v>0</v>
      </c>
      <c r="F3591" s="219" t="b">
        <f t="shared" ref="F3591:F3654" si="289">IF(OR(D3591,E3591),FALSE,C3591)</f>
        <v>0</v>
      </c>
      <c r="G3591" s="219">
        <f t="shared" si="286"/>
        <v>45957</v>
      </c>
    </row>
    <row r="3592" spans="3:7" s="196" customFormat="1" x14ac:dyDescent="0.25">
      <c r="C3592" s="219">
        <f t="shared" si="287"/>
        <v>45956</v>
      </c>
      <c r="D3592" s="208" t="b">
        <f t="shared" si="288"/>
        <v>1</v>
      </c>
      <c r="E3592" s="220" t="b">
        <f t="shared" si="285"/>
        <v>0</v>
      </c>
      <c r="F3592" s="219" t="b">
        <f t="shared" si="289"/>
        <v>0</v>
      </c>
      <c r="G3592" s="219">
        <f t="shared" si="286"/>
        <v>45957</v>
      </c>
    </row>
    <row r="3593" spans="3:7" s="196" customFormat="1" x14ac:dyDescent="0.25">
      <c r="C3593" s="219">
        <f t="shared" si="287"/>
        <v>45957</v>
      </c>
      <c r="D3593" s="208" t="b">
        <f t="shared" si="288"/>
        <v>0</v>
      </c>
      <c r="E3593" s="220" t="b">
        <f t="shared" si="285"/>
        <v>0</v>
      </c>
      <c r="F3593" s="219">
        <f t="shared" si="289"/>
        <v>45957</v>
      </c>
      <c r="G3593" s="219">
        <f t="shared" si="286"/>
        <v>45957</v>
      </c>
    </row>
    <row r="3594" spans="3:7" s="196" customFormat="1" x14ac:dyDescent="0.25">
      <c r="C3594" s="219">
        <f t="shared" si="287"/>
        <v>45958</v>
      </c>
      <c r="D3594" s="208" t="b">
        <f t="shared" si="288"/>
        <v>0</v>
      </c>
      <c r="E3594" s="220" t="b">
        <f t="shared" si="285"/>
        <v>0</v>
      </c>
      <c r="F3594" s="219">
        <f t="shared" si="289"/>
        <v>45958</v>
      </c>
      <c r="G3594" s="219">
        <f t="shared" si="286"/>
        <v>45958</v>
      </c>
    </row>
    <row r="3595" spans="3:7" s="196" customFormat="1" x14ac:dyDescent="0.25">
      <c r="C3595" s="219">
        <f t="shared" si="287"/>
        <v>45959</v>
      </c>
      <c r="D3595" s="208" t="b">
        <f t="shared" si="288"/>
        <v>0</v>
      </c>
      <c r="E3595" s="220" t="b">
        <f t="shared" si="285"/>
        <v>0</v>
      </c>
      <c r="F3595" s="219">
        <f t="shared" si="289"/>
        <v>45959</v>
      </c>
      <c r="G3595" s="219">
        <f t="shared" si="286"/>
        <v>45959</v>
      </c>
    </row>
    <row r="3596" spans="3:7" s="196" customFormat="1" x14ac:dyDescent="0.25">
      <c r="C3596" s="219">
        <f t="shared" si="287"/>
        <v>45960</v>
      </c>
      <c r="D3596" s="208" t="b">
        <f t="shared" si="288"/>
        <v>0</v>
      </c>
      <c r="E3596" s="220" t="b">
        <f t="shared" si="285"/>
        <v>0</v>
      </c>
      <c r="F3596" s="219">
        <f t="shared" si="289"/>
        <v>45960</v>
      </c>
      <c r="G3596" s="219">
        <f t="shared" si="286"/>
        <v>45960</v>
      </c>
    </row>
    <row r="3597" spans="3:7" s="196" customFormat="1" x14ac:dyDescent="0.25">
      <c r="C3597" s="219">
        <f t="shared" si="287"/>
        <v>45961</v>
      </c>
      <c r="D3597" s="208" t="b">
        <f t="shared" si="288"/>
        <v>0</v>
      </c>
      <c r="E3597" s="220" t="b">
        <f t="shared" si="285"/>
        <v>0</v>
      </c>
      <c r="F3597" s="219">
        <f t="shared" si="289"/>
        <v>45961</v>
      </c>
      <c r="G3597" s="219">
        <f t="shared" si="286"/>
        <v>45961</v>
      </c>
    </row>
    <row r="3598" spans="3:7" s="196" customFormat="1" x14ac:dyDescent="0.25">
      <c r="C3598" s="219">
        <f t="shared" si="287"/>
        <v>45962</v>
      </c>
      <c r="D3598" s="208" t="b">
        <f t="shared" si="288"/>
        <v>1</v>
      </c>
      <c r="E3598" s="220" t="b">
        <f t="shared" si="285"/>
        <v>0</v>
      </c>
      <c r="F3598" s="219" t="b">
        <f t="shared" si="289"/>
        <v>0</v>
      </c>
      <c r="G3598" s="219">
        <f t="shared" si="286"/>
        <v>45964</v>
      </c>
    </row>
    <row r="3599" spans="3:7" s="196" customFormat="1" x14ac:dyDescent="0.25">
      <c r="C3599" s="219">
        <f t="shared" si="287"/>
        <v>45963</v>
      </c>
      <c r="D3599" s="208" t="b">
        <f t="shared" si="288"/>
        <v>1</v>
      </c>
      <c r="E3599" s="220" t="b">
        <f t="shared" si="285"/>
        <v>0</v>
      </c>
      <c r="F3599" s="219" t="b">
        <f t="shared" si="289"/>
        <v>0</v>
      </c>
      <c r="G3599" s="219">
        <f t="shared" si="286"/>
        <v>45964</v>
      </c>
    </row>
    <row r="3600" spans="3:7" s="196" customFormat="1" x14ac:dyDescent="0.25">
      <c r="C3600" s="219">
        <f t="shared" si="287"/>
        <v>45964</v>
      </c>
      <c r="D3600" s="208" t="b">
        <f t="shared" si="288"/>
        <v>0</v>
      </c>
      <c r="E3600" s="220" t="b">
        <f t="shared" si="285"/>
        <v>0</v>
      </c>
      <c r="F3600" s="219">
        <f t="shared" si="289"/>
        <v>45964</v>
      </c>
      <c r="G3600" s="219">
        <f t="shared" si="286"/>
        <v>45964</v>
      </c>
    </row>
    <row r="3601" spans="3:7" s="196" customFormat="1" x14ac:dyDescent="0.25">
      <c r="C3601" s="219">
        <f t="shared" si="287"/>
        <v>45965</v>
      </c>
      <c r="D3601" s="208" t="b">
        <f t="shared" si="288"/>
        <v>0</v>
      </c>
      <c r="E3601" s="220" t="b">
        <f t="shared" si="285"/>
        <v>0</v>
      </c>
      <c r="F3601" s="219">
        <f t="shared" si="289"/>
        <v>45965</v>
      </c>
      <c r="G3601" s="219">
        <f t="shared" si="286"/>
        <v>45965</v>
      </c>
    </row>
    <row r="3602" spans="3:7" s="196" customFormat="1" x14ac:dyDescent="0.25">
      <c r="C3602" s="219">
        <f t="shared" si="287"/>
        <v>45966</v>
      </c>
      <c r="D3602" s="208" t="b">
        <f t="shared" si="288"/>
        <v>0</v>
      </c>
      <c r="E3602" s="220" t="b">
        <f t="shared" si="285"/>
        <v>0</v>
      </c>
      <c r="F3602" s="219">
        <f t="shared" si="289"/>
        <v>45966</v>
      </c>
      <c r="G3602" s="219">
        <f t="shared" si="286"/>
        <v>45966</v>
      </c>
    </row>
    <row r="3603" spans="3:7" s="196" customFormat="1" x14ac:dyDescent="0.25">
      <c r="C3603" s="219">
        <f t="shared" si="287"/>
        <v>45967</v>
      </c>
      <c r="D3603" s="208" t="b">
        <f t="shared" si="288"/>
        <v>0</v>
      </c>
      <c r="E3603" s="220" t="b">
        <f t="shared" si="285"/>
        <v>0</v>
      </c>
      <c r="F3603" s="219">
        <f t="shared" si="289"/>
        <v>45967</v>
      </c>
      <c r="G3603" s="219">
        <f t="shared" si="286"/>
        <v>45967</v>
      </c>
    </row>
    <row r="3604" spans="3:7" s="196" customFormat="1" x14ac:dyDescent="0.25">
      <c r="C3604" s="219">
        <f t="shared" si="287"/>
        <v>45968</v>
      </c>
      <c r="D3604" s="208" t="b">
        <f t="shared" si="288"/>
        <v>0</v>
      </c>
      <c r="E3604" s="220" t="b">
        <f t="shared" si="285"/>
        <v>0</v>
      </c>
      <c r="F3604" s="219">
        <f t="shared" si="289"/>
        <v>45968</v>
      </c>
      <c r="G3604" s="219">
        <f t="shared" si="286"/>
        <v>45968</v>
      </c>
    </row>
    <row r="3605" spans="3:7" s="196" customFormat="1" x14ac:dyDescent="0.25">
      <c r="C3605" s="219">
        <f t="shared" si="287"/>
        <v>45969</v>
      </c>
      <c r="D3605" s="208" t="b">
        <f t="shared" si="288"/>
        <v>1</v>
      </c>
      <c r="E3605" s="220" t="b">
        <f t="shared" si="285"/>
        <v>0</v>
      </c>
      <c r="F3605" s="219" t="b">
        <f t="shared" si="289"/>
        <v>0</v>
      </c>
      <c r="G3605" s="219">
        <f t="shared" si="286"/>
        <v>45971</v>
      </c>
    </row>
    <row r="3606" spans="3:7" s="196" customFormat="1" x14ac:dyDescent="0.25">
      <c r="C3606" s="219">
        <f t="shared" si="287"/>
        <v>45970</v>
      </c>
      <c r="D3606" s="208" t="b">
        <f t="shared" si="288"/>
        <v>1</v>
      </c>
      <c r="E3606" s="220" t="b">
        <f t="shared" si="285"/>
        <v>0</v>
      </c>
      <c r="F3606" s="219" t="b">
        <f t="shared" si="289"/>
        <v>0</v>
      </c>
      <c r="G3606" s="219">
        <f t="shared" si="286"/>
        <v>45971</v>
      </c>
    </row>
    <row r="3607" spans="3:7" s="196" customFormat="1" x14ac:dyDescent="0.25">
      <c r="C3607" s="219">
        <f t="shared" si="287"/>
        <v>45971</v>
      </c>
      <c r="D3607" s="208" t="b">
        <f t="shared" si="288"/>
        <v>0</v>
      </c>
      <c r="E3607" s="220" t="b">
        <f t="shared" si="285"/>
        <v>0</v>
      </c>
      <c r="F3607" s="219">
        <f t="shared" si="289"/>
        <v>45971</v>
      </c>
      <c r="G3607" s="219">
        <f t="shared" si="286"/>
        <v>45971</v>
      </c>
    </row>
    <row r="3608" spans="3:7" s="196" customFormat="1" x14ac:dyDescent="0.25">
      <c r="C3608" s="219">
        <f t="shared" si="287"/>
        <v>45972</v>
      </c>
      <c r="D3608" s="208" t="b">
        <f t="shared" si="288"/>
        <v>0</v>
      </c>
      <c r="E3608" s="220" t="b">
        <f t="shared" si="285"/>
        <v>0</v>
      </c>
      <c r="F3608" s="219">
        <f t="shared" si="289"/>
        <v>45972</v>
      </c>
      <c r="G3608" s="219">
        <f t="shared" si="286"/>
        <v>45972</v>
      </c>
    </row>
    <row r="3609" spans="3:7" s="196" customFormat="1" x14ac:dyDescent="0.25">
      <c r="C3609" s="219">
        <f t="shared" si="287"/>
        <v>45973</v>
      </c>
      <c r="D3609" s="208" t="b">
        <f t="shared" si="288"/>
        <v>0</v>
      </c>
      <c r="E3609" s="220" t="b">
        <f t="shared" si="285"/>
        <v>0</v>
      </c>
      <c r="F3609" s="219">
        <f t="shared" si="289"/>
        <v>45973</v>
      </c>
      <c r="G3609" s="219">
        <f t="shared" si="286"/>
        <v>45973</v>
      </c>
    </row>
    <row r="3610" spans="3:7" s="196" customFormat="1" x14ac:dyDescent="0.25">
      <c r="C3610" s="219">
        <f t="shared" si="287"/>
        <v>45974</v>
      </c>
      <c r="D3610" s="208" t="b">
        <f t="shared" si="288"/>
        <v>0</v>
      </c>
      <c r="E3610" s="220" t="b">
        <f t="shared" si="285"/>
        <v>0</v>
      </c>
      <c r="F3610" s="219">
        <f t="shared" si="289"/>
        <v>45974</v>
      </c>
      <c r="G3610" s="219">
        <f t="shared" si="286"/>
        <v>45974</v>
      </c>
    </row>
    <row r="3611" spans="3:7" s="196" customFormat="1" x14ac:dyDescent="0.25">
      <c r="C3611" s="219">
        <f t="shared" si="287"/>
        <v>45975</v>
      </c>
      <c r="D3611" s="208" t="b">
        <f t="shared" si="288"/>
        <v>0</v>
      </c>
      <c r="E3611" s="220" t="b">
        <f t="shared" si="285"/>
        <v>0</v>
      </c>
      <c r="F3611" s="219">
        <f t="shared" si="289"/>
        <v>45975</v>
      </c>
      <c r="G3611" s="219">
        <f t="shared" si="286"/>
        <v>45975</v>
      </c>
    </row>
    <row r="3612" spans="3:7" s="196" customFormat="1" x14ac:dyDescent="0.25">
      <c r="C3612" s="219">
        <f t="shared" si="287"/>
        <v>45976</v>
      </c>
      <c r="D3612" s="208" t="b">
        <f t="shared" si="288"/>
        <v>1</v>
      </c>
      <c r="E3612" s="220" t="b">
        <f t="shared" si="285"/>
        <v>0</v>
      </c>
      <c r="F3612" s="219" t="b">
        <f t="shared" si="289"/>
        <v>0</v>
      </c>
      <c r="G3612" s="219">
        <f t="shared" si="286"/>
        <v>45978</v>
      </c>
    </row>
    <row r="3613" spans="3:7" s="196" customFormat="1" x14ac:dyDescent="0.25">
      <c r="C3613" s="219">
        <f t="shared" si="287"/>
        <v>45977</v>
      </c>
      <c r="D3613" s="208" t="b">
        <f t="shared" si="288"/>
        <v>1</v>
      </c>
      <c r="E3613" s="220" t="b">
        <f t="shared" si="285"/>
        <v>0</v>
      </c>
      <c r="F3613" s="219" t="b">
        <f t="shared" si="289"/>
        <v>0</v>
      </c>
      <c r="G3613" s="219">
        <f t="shared" si="286"/>
        <v>45978</v>
      </c>
    </row>
    <row r="3614" spans="3:7" s="196" customFormat="1" x14ac:dyDescent="0.25">
      <c r="C3614" s="219">
        <f t="shared" si="287"/>
        <v>45978</v>
      </c>
      <c r="D3614" s="208" t="b">
        <f t="shared" si="288"/>
        <v>0</v>
      </c>
      <c r="E3614" s="220" t="b">
        <f t="shared" si="285"/>
        <v>0</v>
      </c>
      <c r="F3614" s="219">
        <f t="shared" si="289"/>
        <v>45978</v>
      </c>
      <c r="G3614" s="219">
        <f t="shared" si="286"/>
        <v>45978</v>
      </c>
    </row>
    <row r="3615" spans="3:7" s="196" customFormat="1" x14ac:dyDescent="0.25">
      <c r="C3615" s="219">
        <f t="shared" si="287"/>
        <v>45979</v>
      </c>
      <c r="D3615" s="208" t="b">
        <f t="shared" si="288"/>
        <v>0</v>
      </c>
      <c r="E3615" s="220" t="b">
        <f t="shared" si="285"/>
        <v>0</v>
      </c>
      <c r="F3615" s="219">
        <f t="shared" si="289"/>
        <v>45979</v>
      </c>
      <c r="G3615" s="219">
        <f t="shared" si="286"/>
        <v>45979</v>
      </c>
    </row>
    <row r="3616" spans="3:7" s="196" customFormat="1" x14ac:dyDescent="0.25">
      <c r="C3616" s="219">
        <f t="shared" si="287"/>
        <v>45980</v>
      </c>
      <c r="D3616" s="208" t="b">
        <f t="shared" si="288"/>
        <v>0</v>
      </c>
      <c r="E3616" s="220" t="b">
        <f t="shared" si="285"/>
        <v>0</v>
      </c>
      <c r="F3616" s="219">
        <f t="shared" si="289"/>
        <v>45980</v>
      </c>
      <c r="G3616" s="219">
        <f t="shared" si="286"/>
        <v>45980</v>
      </c>
    </row>
    <row r="3617" spans="3:7" s="196" customFormat="1" x14ac:dyDescent="0.25">
      <c r="C3617" s="219">
        <f t="shared" si="287"/>
        <v>45981</v>
      </c>
      <c r="D3617" s="208" t="b">
        <f t="shared" si="288"/>
        <v>0</v>
      </c>
      <c r="E3617" s="220" t="b">
        <f t="shared" si="285"/>
        <v>0</v>
      </c>
      <c r="F3617" s="219">
        <f t="shared" si="289"/>
        <v>45981</v>
      </c>
      <c r="G3617" s="219">
        <f t="shared" si="286"/>
        <v>45981</v>
      </c>
    </row>
    <row r="3618" spans="3:7" s="196" customFormat="1" x14ac:dyDescent="0.25">
      <c r="C3618" s="219">
        <f t="shared" si="287"/>
        <v>45982</v>
      </c>
      <c r="D3618" s="208" t="b">
        <f t="shared" si="288"/>
        <v>0</v>
      </c>
      <c r="E3618" s="220" t="b">
        <f t="shared" si="285"/>
        <v>0</v>
      </c>
      <c r="F3618" s="219">
        <f t="shared" si="289"/>
        <v>45982</v>
      </c>
      <c r="G3618" s="219">
        <f t="shared" si="286"/>
        <v>45982</v>
      </c>
    </row>
    <row r="3619" spans="3:7" s="196" customFormat="1" x14ac:dyDescent="0.25">
      <c r="C3619" s="219">
        <f t="shared" si="287"/>
        <v>45983</v>
      </c>
      <c r="D3619" s="208" t="b">
        <f t="shared" si="288"/>
        <v>1</v>
      </c>
      <c r="E3619" s="220" t="b">
        <f t="shared" si="285"/>
        <v>0</v>
      </c>
      <c r="F3619" s="219" t="b">
        <f t="shared" si="289"/>
        <v>0</v>
      </c>
      <c r="G3619" s="219">
        <f t="shared" si="286"/>
        <v>45985</v>
      </c>
    </row>
    <row r="3620" spans="3:7" s="196" customFormat="1" x14ac:dyDescent="0.25">
      <c r="C3620" s="219">
        <f t="shared" si="287"/>
        <v>45984</v>
      </c>
      <c r="D3620" s="208" t="b">
        <f t="shared" si="288"/>
        <v>1</v>
      </c>
      <c r="E3620" s="220" t="b">
        <f t="shared" si="285"/>
        <v>0</v>
      </c>
      <c r="F3620" s="219" t="b">
        <f t="shared" si="289"/>
        <v>0</v>
      </c>
      <c r="G3620" s="219">
        <f t="shared" si="286"/>
        <v>45985</v>
      </c>
    </row>
    <row r="3621" spans="3:7" s="196" customFormat="1" x14ac:dyDescent="0.25">
      <c r="C3621" s="219">
        <f t="shared" si="287"/>
        <v>45985</v>
      </c>
      <c r="D3621" s="208" t="b">
        <f t="shared" si="288"/>
        <v>0</v>
      </c>
      <c r="E3621" s="220" t="b">
        <f t="shared" si="285"/>
        <v>0</v>
      </c>
      <c r="F3621" s="219">
        <f t="shared" si="289"/>
        <v>45985</v>
      </c>
      <c r="G3621" s="219">
        <f t="shared" si="286"/>
        <v>45985</v>
      </c>
    </row>
    <row r="3622" spans="3:7" s="196" customFormat="1" x14ac:dyDescent="0.25">
      <c r="C3622" s="219">
        <f t="shared" si="287"/>
        <v>45986</v>
      </c>
      <c r="D3622" s="208" t="b">
        <f t="shared" si="288"/>
        <v>0</v>
      </c>
      <c r="E3622" s="220" t="b">
        <f t="shared" si="285"/>
        <v>0</v>
      </c>
      <c r="F3622" s="219">
        <f t="shared" si="289"/>
        <v>45986</v>
      </c>
      <c r="G3622" s="219">
        <f t="shared" si="286"/>
        <v>45986</v>
      </c>
    </row>
    <row r="3623" spans="3:7" s="196" customFormat="1" x14ac:dyDescent="0.25">
      <c r="C3623" s="219">
        <f t="shared" si="287"/>
        <v>45987</v>
      </c>
      <c r="D3623" s="208" t="b">
        <f t="shared" si="288"/>
        <v>0</v>
      </c>
      <c r="E3623" s="220" t="b">
        <f t="shared" si="285"/>
        <v>0</v>
      </c>
      <c r="F3623" s="219">
        <f t="shared" si="289"/>
        <v>45987</v>
      </c>
      <c r="G3623" s="219">
        <f t="shared" si="286"/>
        <v>45987</v>
      </c>
    </row>
    <row r="3624" spans="3:7" s="196" customFormat="1" x14ac:dyDescent="0.25">
      <c r="C3624" s="219">
        <f t="shared" si="287"/>
        <v>45988</v>
      </c>
      <c r="D3624" s="208" t="b">
        <f t="shared" si="288"/>
        <v>0</v>
      </c>
      <c r="E3624" s="220" t="b">
        <f t="shared" si="285"/>
        <v>0</v>
      </c>
      <c r="F3624" s="219">
        <f t="shared" si="289"/>
        <v>45988</v>
      </c>
      <c r="G3624" s="219">
        <f t="shared" si="286"/>
        <v>45988</v>
      </c>
    </row>
    <row r="3625" spans="3:7" s="196" customFormat="1" x14ac:dyDescent="0.25">
      <c r="C3625" s="219">
        <f t="shared" si="287"/>
        <v>45989</v>
      </c>
      <c r="D3625" s="208" t="b">
        <f t="shared" si="288"/>
        <v>0</v>
      </c>
      <c r="E3625" s="220" t="b">
        <f t="shared" si="285"/>
        <v>0</v>
      </c>
      <c r="F3625" s="219">
        <f t="shared" si="289"/>
        <v>45989</v>
      </c>
      <c r="G3625" s="219">
        <f t="shared" si="286"/>
        <v>45989</v>
      </c>
    </row>
    <row r="3626" spans="3:7" s="196" customFormat="1" x14ac:dyDescent="0.25">
      <c r="C3626" s="219">
        <f t="shared" si="287"/>
        <v>45990</v>
      </c>
      <c r="D3626" s="208" t="b">
        <f t="shared" si="288"/>
        <v>1</v>
      </c>
      <c r="E3626" s="220" t="b">
        <f t="shared" si="285"/>
        <v>0</v>
      </c>
      <c r="F3626" s="219" t="b">
        <f t="shared" si="289"/>
        <v>0</v>
      </c>
      <c r="G3626" s="219">
        <f t="shared" si="286"/>
        <v>45992</v>
      </c>
    </row>
    <row r="3627" spans="3:7" s="196" customFormat="1" x14ac:dyDescent="0.25">
      <c r="C3627" s="219">
        <f t="shared" si="287"/>
        <v>45991</v>
      </c>
      <c r="D3627" s="208" t="b">
        <f t="shared" si="288"/>
        <v>1</v>
      </c>
      <c r="E3627" s="220" t="b">
        <f t="shared" si="285"/>
        <v>0</v>
      </c>
      <c r="F3627" s="219" t="b">
        <f t="shared" si="289"/>
        <v>0</v>
      </c>
      <c r="G3627" s="219">
        <f t="shared" si="286"/>
        <v>45992</v>
      </c>
    </row>
    <row r="3628" spans="3:7" s="196" customFormat="1" x14ac:dyDescent="0.25">
      <c r="C3628" s="219">
        <f t="shared" si="287"/>
        <v>45992</v>
      </c>
      <c r="D3628" s="208" t="b">
        <f t="shared" si="288"/>
        <v>0</v>
      </c>
      <c r="E3628" s="220" t="b">
        <f t="shared" si="285"/>
        <v>0</v>
      </c>
      <c r="F3628" s="219">
        <f t="shared" si="289"/>
        <v>45992</v>
      </c>
      <c r="G3628" s="219">
        <f t="shared" si="286"/>
        <v>45992</v>
      </c>
    </row>
    <row r="3629" spans="3:7" s="196" customFormat="1" x14ac:dyDescent="0.25">
      <c r="C3629" s="219">
        <f t="shared" si="287"/>
        <v>45993</v>
      </c>
      <c r="D3629" s="208" t="b">
        <f t="shared" si="288"/>
        <v>0</v>
      </c>
      <c r="E3629" s="220" t="b">
        <f t="shared" si="285"/>
        <v>0</v>
      </c>
      <c r="F3629" s="219">
        <f t="shared" si="289"/>
        <v>45993</v>
      </c>
      <c r="G3629" s="219">
        <f t="shared" si="286"/>
        <v>45993</v>
      </c>
    </row>
    <row r="3630" spans="3:7" s="196" customFormat="1" x14ac:dyDescent="0.25">
      <c r="C3630" s="219">
        <f t="shared" si="287"/>
        <v>45994</v>
      </c>
      <c r="D3630" s="208" t="b">
        <f t="shared" si="288"/>
        <v>0</v>
      </c>
      <c r="E3630" s="220" t="b">
        <f t="shared" si="285"/>
        <v>0</v>
      </c>
      <c r="F3630" s="219">
        <f t="shared" si="289"/>
        <v>45994</v>
      </c>
      <c r="G3630" s="219">
        <f t="shared" si="286"/>
        <v>45994</v>
      </c>
    </row>
    <row r="3631" spans="3:7" s="196" customFormat="1" x14ac:dyDescent="0.25">
      <c r="C3631" s="219">
        <f t="shared" si="287"/>
        <v>45995</v>
      </c>
      <c r="D3631" s="208" t="b">
        <f t="shared" si="288"/>
        <v>0</v>
      </c>
      <c r="E3631" s="220" t="b">
        <f t="shared" si="285"/>
        <v>0</v>
      </c>
      <c r="F3631" s="219">
        <f t="shared" si="289"/>
        <v>45995</v>
      </c>
      <c r="G3631" s="219">
        <f t="shared" si="286"/>
        <v>45995</v>
      </c>
    </row>
    <row r="3632" spans="3:7" s="196" customFormat="1" x14ac:dyDescent="0.25">
      <c r="C3632" s="219">
        <f t="shared" si="287"/>
        <v>45996</v>
      </c>
      <c r="D3632" s="208" t="b">
        <f t="shared" si="288"/>
        <v>0</v>
      </c>
      <c r="E3632" s="220" t="b">
        <f t="shared" si="285"/>
        <v>0</v>
      </c>
      <c r="F3632" s="219">
        <f t="shared" si="289"/>
        <v>45996</v>
      </c>
      <c r="G3632" s="219">
        <f t="shared" si="286"/>
        <v>45996</v>
      </c>
    </row>
    <row r="3633" spans="3:7" s="196" customFormat="1" x14ac:dyDescent="0.25">
      <c r="C3633" s="219">
        <f t="shared" si="287"/>
        <v>45997</v>
      </c>
      <c r="D3633" s="208" t="b">
        <f t="shared" si="288"/>
        <v>1</v>
      </c>
      <c r="E3633" s="220" t="b">
        <f t="shared" si="285"/>
        <v>0</v>
      </c>
      <c r="F3633" s="219" t="b">
        <f t="shared" si="289"/>
        <v>0</v>
      </c>
      <c r="G3633" s="219">
        <f t="shared" si="286"/>
        <v>45999</v>
      </c>
    </row>
    <row r="3634" spans="3:7" s="196" customFormat="1" x14ac:dyDescent="0.25">
      <c r="C3634" s="219">
        <f t="shared" si="287"/>
        <v>45998</v>
      </c>
      <c r="D3634" s="208" t="b">
        <f t="shared" si="288"/>
        <v>1</v>
      </c>
      <c r="E3634" s="220" t="b">
        <f t="shared" si="285"/>
        <v>0</v>
      </c>
      <c r="F3634" s="219" t="b">
        <f t="shared" si="289"/>
        <v>0</v>
      </c>
      <c r="G3634" s="219">
        <f t="shared" si="286"/>
        <v>45999</v>
      </c>
    </row>
    <row r="3635" spans="3:7" s="196" customFormat="1" x14ac:dyDescent="0.25">
      <c r="C3635" s="219">
        <f t="shared" si="287"/>
        <v>45999</v>
      </c>
      <c r="D3635" s="208" t="b">
        <f t="shared" si="288"/>
        <v>0</v>
      </c>
      <c r="E3635" s="220" t="b">
        <f t="shared" si="285"/>
        <v>0</v>
      </c>
      <c r="F3635" s="219">
        <f t="shared" si="289"/>
        <v>45999</v>
      </c>
      <c r="G3635" s="219">
        <f t="shared" si="286"/>
        <v>45999</v>
      </c>
    </row>
    <row r="3636" spans="3:7" s="196" customFormat="1" x14ac:dyDescent="0.25">
      <c r="C3636" s="219">
        <f t="shared" si="287"/>
        <v>46000</v>
      </c>
      <c r="D3636" s="208" t="b">
        <f t="shared" si="288"/>
        <v>0</v>
      </c>
      <c r="E3636" s="220" t="b">
        <f t="shared" si="285"/>
        <v>0</v>
      </c>
      <c r="F3636" s="219">
        <f t="shared" si="289"/>
        <v>46000</v>
      </c>
      <c r="G3636" s="219">
        <f t="shared" si="286"/>
        <v>46000</v>
      </c>
    </row>
    <row r="3637" spans="3:7" s="196" customFormat="1" x14ac:dyDescent="0.25">
      <c r="C3637" s="219">
        <f t="shared" si="287"/>
        <v>46001</v>
      </c>
      <c r="D3637" s="208" t="b">
        <f t="shared" si="288"/>
        <v>0</v>
      </c>
      <c r="E3637" s="220" t="b">
        <f t="shared" si="285"/>
        <v>0</v>
      </c>
      <c r="F3637" s="219">
        <f t="shared" si="289"/>
        <v>46001</v>
      </c>
      <c r="G3637" s="219">
        <f t="shared" si="286"/>
        <v>46001</v>
      </c>
    </row>
    <row r="3638" spans="3:7" s="196" customFormat="1" x14ac:dyDescent="0.25">
      <c r="C3638" s="219">
        <f t="shared" si="287"/>
        <v>46002</v>
      </c>
      <c r="D3638" s="208" t="b">
        <f t="shared" si="288"/>
        <v>0</v>
      </c>
      <c r="E3638" s="220" t="b">
        <f t="shared" si="285"/>
        <v>0</v>
      </c>
      <c r="F3638" s="219">
        <f t="shared" si="289"/>
        <v>46002</v>
      </c>
      <c r="G3638" s="219">
        <f t="shared" si="286"/>
        <v>46002</v>
      </c>
    </row>
    <row r="3639" spans="3:7" s="196" customFormat="1" x14ac:dyDescent="0.25">
      <c r="C3639" s="219">
        <f t="shared" si="287"/>
        <v>46003</v>
      </c>
      <c r="D3639" s="208" t="b">
        <f t="shared" si="288"/>
        <v>0</v>
      </c>
      <c r="E3639" s="220" t="b">
        <f t="shared" si="285"/>
        <v>0</v>
      </c>
      <c r="F3639" s="219">
        <f t="shared" si="289"/>
        <v>46003</v>
      </c>
      <c r="G3639" s="219">
        <f t="shared" si="286"/>
        <v>46003</v>
      </c>
    </row>
    <row r="3640" spans="3:7" s="196" customFormat="1" x14ac:dyDescent="0.25">
      <c r="C3640" s="219">
        <f t="shared" si="287"/>
        <v>46004</v>
      </c>
      <c r="D3640" s="208" t="b">
        <f t="shared" si="288"/>
        <v>1</v>
      </c>
      <c r="E3640" s="220" t="b">
        <f t="shared" si="285"/>
        <v>0</v>
      </c>
      <c r="F3640" s="219" t="b">
        <f t="shared" si="289"/>
        <v>0</v>
      </c>
      <c r="G3640" s="219">
        <f t="shared" si="286"/>
        <v>46006</v>
      </c>
    </row>
    <row r="3641" spans="3:7" s="196" customFormat="1" x14ac:dyDescent="0.25">
      <c r="C3641" s="219">
        <f t="shared" si="287"/>
        <v>46005</v>
      </c>
      <c r="D3641" s="208" t="b">
        <f t="shared" si="288"/>
        <v>1</v>
      </c>
      <c r="E3641" s="220" t="b">
        <f t="shared" si="285"/>
        <v>0</v>
      </c>
      <c r="F3641" s="219" t="b">
        <f t="shared" si="289"/>
        <v>0</v>
      </c>
      <c r="G3641" s="219">
        <f t="shared" si="286"/>
        <v>46006</v>
      </c>
    </row>
    <row r="3642" spans="3:7" s="196" customFormat="1" x14ac:dyDescent="0.25">
      <c r="C3642" s="219">
        <f t="shared" si="287"/>
        <v>46006</v>
      </c>
      <c r="D3642" s="208" t="b">
        <f t="shared" si="288"/>
        <v>0</v>
      </c>
      <c r="E3642" s="220" t="b">
        <f t="shared" si="285"/>
        <v>0</v>
      </c>
      <c r="F3642" s="219">
        <f t="shared" si="289"/>
        <v>46006</v>
      </c>
      <c r="G3642" s="219">
        <f t="shared" si="286"/>
        <v>46006</v>
      </c>
    </row>
    <row r="3643" spans="3:7" s="196" customFormat="1" x14ac:dyDescent="0.25">
      <c r="C3643" s="219">
        <f t="shared" si="287"/>
        <v>46007</v>
      </c>
      <c r="D3643" s="208" t="b">
        <f t="shared" si="288"/>
        <v>0</v>
      </c>
      <c r="E3643" s="220" t="b">
        <f t="shared" si="285"/>
        <v>0</v>
      </c>
      <c r="F3643" s="219">
        <f t="shared" si="289"/>
        <v>46007</v>
      </c>
      <c r="G3643" s="219">
        <f t="shared" si="286"/>
        <v>46007</v>
      </c>
    </row>
    <row r="3644" spans="3:7" s="196" customFormat="1" x14ac:dyDescent="0.25">
      <c r="C3644" s="219">
        <f t="shared" si="287"/>
        <v>46008</v>
      </c>
      <c r="D3644" s="208" t="b">
        <f t="shared" si="288"/>
        <v>0</v>
      </c>
      <c r="E3644" s="220" t="b">
        <f t="shared" si="285"/>
        <v>0</v>
      </c>
      <c r="F3644" s="219">
        <f t="shared" si="289"/>
        <v>46008</v>
      </c>
      <c r="G3644" s="219">
        <f t="shared" si="286"/>
        <v>46008</v>
      </c>
    </row>
    <row r="3645" spans="3:7" s="196" customFormat="1" x14ac:dyDescent="0.25">
      <c r="C3645" s="219">
        <f t="shared" si="287"/>
        <v>46009</v>
      </c>
      <c r="D3645" s="208" t="b">
        <f t="shared" si="288"/>
        <v>0</v>
      </c>
      <c r="E3645" s="220" t="b">
        <f t="shared" si="285"/>
        <v>0</v>
      </c>
      <c r="F3645" s="219">
        <f t="shared" si="289"/>
        <v>46009</v>
      </c>
      <c r="G3645" s="219">
        <f t="shared" si="286"/>
        <v>46009</v>
      </c>
    </row>
    <row r="3646" spans="3:7" s="196" customFormat="1" x14ac:dyDescent="0.25">
      <c r="C3646" s="219">
        <f t="shared" si="287"/>
        <v>46010</v>
      </c>
      <c r="D3646" s="208" t="b">
        <f t="shared" si="288"/>
        <v>0</v>
      </c>
      <c r="E3646" s="220" t="b">
        <f t="shared" si="285"/>
        <v>0</v>
      </c>
      <c r="F3646" s="219">
        <f t="shared" si="289"/>
        <v>46010</v>
      </c>
      <c r="G3646" s="219">
        <f t="shared" si="286"/>
        <v>46010</v>
      </c>
    </row>
    <row r="3647" spans="3:7" s="196" customFormat="1" x14ac:dyDescent="0.25">
      <c r="C3647" s="219">
        <f t="shared" si="287"/>
        <v>46011</v>
      </c>
      <c r="D3647" s="208" t="b">
        <f t="shared" si="288"/>
        <v>1</v>
      </c>
      <c r="E3647" s="220" t="b">
        <f t="shared" si="285"/>
        <v>0</v>
      </c>
      <c r="F3647" s="219" t="b">
        <f t="shared" si="289"/>
        <v>0</v>
      </c>
      <c r="G3647" s="219">
        <f t="shared" si="286"/>
        <v>46013</v>
      </c>
    </row>
    <row r="3648" spans="3:7" s="196" customFormat="1" x14ac:dyDescent="0.25">
      <c r="C3648" s="219">
        <f t="shared" si="287"/>
        <v>46012</v>
      </c>
      <c r="D3648" s="208" t="b">
        <f t="shared" si="288"/>
        <v>1</v>
      </c>
      <c r="E3648" s="220" t="b">
        <f t="shared" si="285"/>
        <v>0</v>
      </c>
      <c r="F3648" s="219" t="b">
        <f t="shared" si="289"/>
        <v>0</v>
      </c>
      <c r="G3648" s="219">
        <f t="shared" si="286"/>
        <v>46013</v>
      </c>
    </row>
    <row r="3649" spans="3:7" s="196" customFormat="1" x14ac:dyDescent="0.25">
      <c r="C3649" s="219">
        <f t="shared" si="287"/>
        <v>46013</v>
      </c>
      <c r="D3649" s="208" t="b">
        <f t="shared" si="288"/>
        <v>0</v>
      </c>
      <c r="E3649" s="220" t="b">
        <f t="shared" si="285"/>
        <v>0</v>
      </c>
      <c r="F3649" s="219">
        <f t="shared" si="289"/>
        <v>46013</v>
      </c>
      <c r="G3649" s="219">
        <f t="shared" si="286"/>
        <v>46013</v>
      </c>
    </row>
    <row r="3650" spans="3:7" s="196" customFormat="1" x14ac:dyDescent="0.25">
      <c r="C3650" s="219">
        <f t="shared" si="287"/>
        <v>46014</v>
      </c>
      <c r="D3650" s="208" t="b">
        <f t="shared" si="288"/>
        <v>0</v>
      </c>
      <c r="E3650" s="220" t="b">
        <f t="shared" si="285"/>
        <v>0</v>
      </c>
      <c r="F3650" s="219">
        <f t="shared" si="289"/>
        <v>46014</v>
      </c>
      <c r="G3650" s="219">
        <f t="shared" si="286"/>
        <v>46014</v>
      </c>
    </row>
    <row r="3651" spans="3:7" s="196" customFormat="1" x14ac:dyDescent="0.25">
      <c r="C3651" s="219">
        <f t="shared" si="287"/>
        <v>46015</v>
      </c>
      <c r="D3651" s="208" t="b">
        <f t="shared" si="288"/>
        <v>0</v>
      </c>
      <c r="E3651" s="220" t="b">
        <f t="shared" si="285"/>
        <v>0</v>
      </c>
      <c r="F3651" s="219">
        <f t="shared" si="289"/>
        <v>46015</v>
      </c>
      <c r="G3651" s="219">
        <f t="shared" si="286"/>
        <v>46015</v>
      </c>
    </row>
    <row r="3652" spans="3:7" s="196" customFormat="1" x14ac:dyDescent="0.25">
      <c r="C3652" s="219">
        <f t="shared" si="287"/>
        <v>46016</v>
      </c>
      <c r="D3652" s="208" t="b">
        <f t="shared" si="288"/>
        <v>0</v>
      </c>
      <c r="E3652" s="220" t="b">
        <f t="shared" si="285"/>
        <v>1</v>
      </c>
      <c r="F3652" s="219" t="b">
        <f t="shared" si="289"/>
        <v>0</v>
      </c>
      <c r="G3652" s="219">
        <f t="shared" si="286"/>
        <v>46020</v>
      </c>
    </row>
    <row r="3653" spans="3:7" s="196" customFormat="1" x14ac:dyDescent="0.25">
      <c r="C3653" s="219">
        <f t="shared" si="287"/>
        <v>46017</v>
      </c>
      <c r="D3653" s="208" t="b">
        <f t="shared" si="288"/>
        <v>0</v>
      </c>
      <c r="E3653" s="220" t="b">
        <f t="shared" si="285"/>
        <v>1</v>
      </c>
      <c r="F3653" s="219" t="b">
        <f t="shared" si="289"/>
        <v>0</v>
      </c>
      <c r="G3653" s="219">
        <f t="shared" si="286"/>
        <v>46020</v>
      </c>
    </row>
    <row r="3654" spans="3:7" s="196" customFormat="1" x14ac:dyDescent="0.25">
      <c r="C3654" s="219">
        <f t="shared" si="287"/>
        <v>46018</v>
      </c>
      <c r="D3654" s="208" t="b">
        <f t="shared" si="288"/>
        <v>1</v>
      </c>
      <c r="E3654" s="220" t="b">
        <f t="shared" ref="E3654:E3717" si="290">IF(TYPE(VLOOKUP(C3654,Holydays,1,0))&lt;&gt;1,FALSE,TRUE)</f>
        <v>0</v>
      </c>
      <c r="F3654" s="219" t="b">
        <f t="shared" si="289"/>
        <v>0</v>
      </c>
      <c r="G3654" s="219">
        <f t="shared" ref="G3654:G3717" si="291">IF(F3654,F3654,WORKDAY(C3654,1,Holydays))</f>
        <v>46020</v>
      </c>
    </row>
    <row r="3655" spans="3:7" s="196" customFormat="1" x14ac:dyDescent="0.25">
      <c r="C3655" s="219">
        <f t="shared" ref="C3655:C3718" si="292">C3654+1</f>
        <v>46019</v>
      </c>
      <c r="D3655" s="208" t="b">
        <f t="shared" ref="D3655:D3718" si="293">IF(WEEKDAY(C3655,2)&gt;5,TRUE)</f>
        <v>1</v>
      </c>
      <c r="E3655" s="220" t="b">
        <f t="shared" si="290"/>
        <v>0</v>
      </c>
      <c r="F3655" s="219" t="b">
        <f t="shared" ref="F3655:F3718" si="294">IF(OR(D3655,E3655),FALSE,C3655)</f>
        <v>0</v>
      </c>
      <c r="G3655" s="219">
        <f t="shared" si="291"/>
        <v>46020</v>
      </c>
    </row>
    <row r="3656" spans="3:7" s="196" customFormat="1" x14ac:dyDescent="0.25">
      <c r="C3656" s="219">
        <f t="shared" si="292"/>
        <v>46020</v>
      </c>
      <c r="D3656" s="208" t="b">
        <f t="shared" si="293"/>
        <v>0</v>
      </c>
      <c r="E3656" s="220" t="b">
        <f t="shared" si="290"/>
        <v>0</v>
      </c>
      <c r="F3656" s="219">
        <f t="shared" si="294"/>
        <v>46020</v>
      </c>
      <c r="G3656" s="219">
        <f t="shared" si="291"/>
        <v>46020</v>
      </c>
    </row>
    <row r="3657" spans="3:7" s="196" customFormat="1" x14ac:dyDescent="0.25">
      <c r="C3657" s="219">
        <f t="shared" si="292"/>
        <v>46021</v>
      </c>
      <c r="D3657" s="208" t="b">
        <f t="shared" si="293"/>
        <v>0</v>
      </c>
      <c r="E3657" s="220" t="b">
        <f t="shared" si="290"/>
        <v>0</v>
      </c>
      <c r="F3657" s="219">
        <f t="shared" si="294"/>
        <v>46021</v>
      </c>
      <c r="G3657" s="219">
        <f t="shared" si="291"/>
        <v>46021</v>
      </c>
    </row>
    <row r="3658" spans="3:7" s="196" customFormat="1" x14ac:dyDescent="0.25">
      <c r="C3658" s="219">
        <f t="shared" si="292"/>
        <v>46022</v>
      </c>
      <c r="D3658" s="208" t="b">
        <f t="shared" si="293"/>
        <v>0</v>
      </c>
      <c r="E3658" s="220" t="b">
        <f t="shared" si="290"/>
        <v>0</v>
      </c>
      <c r="F3658" s="219">
        <f t="shared" si="294"/>
        <v>46022</v>
      </c>
      <c r="G3658" s="219">
        <f t="shared" si="291"/>
        <v>46022</v>
      </c>
    </row>
    <row r="3659" spans="3:7" s="196" customFormat="1" x14ac:dyDescent="0.25">
      <c r="C3659" s="219">
        <f t="shared" si="292"/>
        <v>46023</v>
      </c>
      <c r="D3659" s="208" t="b">
        <f t="shared" si="293"/>
        <v>0</v>
      </c>
      <c r="E3659" s="220" t="b">
        <f t="shared" si="290"/>
        <v>1</v>
      </c>
      <c r="F3659" s="219" t="b">
        <f t="shared" si="294"/>
        <v>0</v>
      </c>
      <c r="G3659" s="219">
        <f t="shared" si="291"/>
        <v>46024</v>
      </c>
    </row>
    <row r="3660" spans="3:7" s="196" customFormat="1" x14ac:dyDescent="0.25">
      <c r="C3660" s="219">
        <f t="shared" si="292"/>
        <v>46024</v>
      </c>
      <c r="D3660" s="208" t="b">
        <f t="shared" si="293"/>
        <v>0</v>
      </c>
      <c r="E3660" s="220" t="b">
        <f t="shared" si="290"/>
        <v>0</v>
      </c>
      <c r="F3660" s="219">
        <f t="shared" si="294"/>
        <v>46024</v>
      </c>
      <c r="G3660" s="219">
        <f t="shared" si="291"/>
        <v>46024</v>
      </c>
    </row>
    <row r="3661" spans="3:7" s="196" customFormat="1" x14ac:dyDescent="0.25">
      <c r="C3661" s="219">
        <f t="shared" si="292"/>
        <v>46025</v>
      </c>
      <c r="D3661" s="208" t="b">
        <f t="shared" si="293"/>
        <v>1</v>
      </c>
      <c r="E3661" s="220" t="b">
        <f t="shared" si="290"/>
        <v>0</v>
      </c>
      <c r="F3661" s="219" t="b">
        <f t="shared" si="294"/>
        <v>0</v>
      </c>
      <c r="G3661" s="219">
        <f t="shared" si="291"/>
        <v>46027</v>
      </c>
    </row>
    <row r="3662" spans="3:7" s="196" customFormat="1" x14ac:dyDescent="0.25">
      <c r="C3662" s="219">
        <f t="shared" si="292"/>
        <v>46026</v>
      </c>
      <c r="D3662" s="208" t="b">
        <f t="shared" si="293"/>
        <v>1</v>
      </c>
      <c r="E3662" s="220" t="b">
        <f t="shared" si="290"/>
        <v>0</v>
      </c>
      <c r="F3662" s="219" t="b">
        <f t="shared" si="294"/>
        <v>0</v>
      </c>
      <c r="G3662" s="219">
        <f t="shared" si="291"/>
        <v>46027</v>
      </c>
    </row>
    <row r="3663" spans="3:7" s="196" customFormat="1" x14ac:dyDescent="0.25">
      <c r="C3663" s="219">
        <f t="shared" si="292"/>
        <v>46027</v>
      </c>
      <c r="D3663" s="208" t="b">
        <f t="shared" si="293"/>
        <v>0</v>
      </c>
      <c r="E3663" s="220" t="b">
        <f t="shared" si="290"/>
        <v>0</v>
      </c>
      <c r="F3663" s="219">
        <f t="shared" si="294"/>
        <v>46027</v>
      </c>
      <c r="G3663" s="219">
        <f t="shared" si="291"/>
        <v>46027</v>
      </c>
    </row>
    <row r="3664" spans="3:7" s="196" customFormat="1" x14ac:dyDescent="0.25">
      <c r="C3664" s="219">
        <f t="shared" si="292"/>
        <v>46028</v>
      </c>
      <c r="D3664" s="208" t="b">
        <f t="shared" si="293"/>
        <v>0</v>
      </c>
      <c r="E3664" s="220" t="b">
        <f t="shared" si="290"/>
        <v>0</v>
      </c>
      <c r="F3664" s="219">
        <f t="shared" si="294"/>
        <v>46028</v>
      </c>
      <c r="G3664" s="219">
        <f t="shared" si="291"/>
        <v>46028</v>
      </c>
    </row>
    <row r="3665" spans="3:7" s="196" customFormat="1" x14ac:dyDescent="0.25">
      <c r="C3665" s="219">
        <f t="shared" si="292"/>
        <v>46029</v>
      </c>
      <c r="D3665" s="208" t="b">
        <f t="shared" si="293"/>
        <v>0</v>
      </c>
      <c r="E3665" s="220" t="b">
        <f t="shared" si="290"/>
        <v>0</v>
      </c>
      <c r="F3665" s="219">
        <f t="shared" si="294"/>
        <v>46029</v>
      </c>
      <c r="G3665" s="219">
        <f t="shared" si="291"/>
        <v>46029</v>
      </c>
    </row>
    <row r="3666" spans="3:7" s="196" customFormat="1" x14ac:dyDescent="0.25">
      <c r="C3666" s="219">
        <f t="shared" si="292"/>
        <v>46030</v>
      </c>
      <c r="D3666" s="208" t="b">
        <f t="shared" si="293"/>
        <v>0</v>
      </c>
      <c r="E3666" s="220" t="b">
        <f t="shared" si="290"/>
        <v>0</v>
      </c>
      <c r="F3666" s="219">
        <f t="shared" si="294"/>
        <v>46030</v>
      </c>
      <c r="G3666" s="219">
        <f t="shared" si="291"/>
        <v>46030</v>
      </c>
    </row>
    <row r="3667" spans="3:7" s="196" customFormat="1" x14ac:dyDescent="0.25">
      <c r="C3667" s="219">
        <f t="shared" si="292"/>
        <v>46031</v>
      </c>
      <c r="D3667" s="208" t="b">
        <f t="shared" si="293"/>
        <v>0</v>
      </c>
      <c r="E3667" s="220" t="b">
        <f t="shared" si="290"/>
        <v>0</v>
      </c>
      <c r="F3667" s="219">
        <f t="shared" si="294"/>
        <v>46031</v>
      </c>
      <c r="G3667" s="219">
        <f t="shared" si="291"/>
        <v>46031</v>
      </c>
    </row>
    <row r="3668" spans="3:7" s="196" customFormat="1" x14ac:dyDescent="0.25">
      <c r="C3668" s="219">
        <f t="shared" si="292"/>
        <v>46032</v>
      </c>
      <c r="D3668" s="208" t="b">
        <f t="shared" si="293"/>
        <v>1</v>
      </c>
      <c r="E3668" s="220" t="b">
        <f t="shared" si="290"/>
        <v>0</v>
      </c>
      <c r="F3668" s="219" t="b">
        <f t="shared" si="294"/>
        <v>0</v>
      </c>
      <c r="G3668" s="219">
        <f t="shared" si="291"/>
        <v>46034</v>
      </c>
    </row>
    <row r="3669" spans="3:7" s="196" customFormat="1" x14ac:dyDescent="0.25">
      <c r="C3669" s="219">
        <f t="shared" si="292"/>
        <v>46033</v>
      </c>
      <c r="D3669" s="208" t="b">
        <f t="shared" si="293"/>
        <v>1</v>
      </c>
      <c r="E3669" s="220" t="b">
        <f t="shared" si="290"/>
        <v>0</v>
      </c>
      <c r="F3669" s="219" t="b">
        <f t="shared" si="294"/>
        <v>0</v>
      </c>
      <c r="G3669" s="219">
        <f t="shared" si="291"/>
        <v>46034</v>
      </c>
    </row>
    <row r="3670" spans="3:7" s="196" customFormat="1" x14ac:dyDescent="0.25">
      <c r="C3670" s="219">
        <f t="shared" si="292"/>
        <v>46034</v>
      </c>
      <c r="D3670" s="208" t="b">
        <f t="shared" si="293"/>
        <v>0</v>
      </c>
      <c r="E3670" s="220" t="b">
        <f t="shared" si="290"/>
        <v>0</v>
      </c>
      <c r="F3670" s="219">
        <f t="shared" si="294"/>
        <v>46034</v>
      </c>
      <c r="G3670" s="219">
        <f t="shared" si="291"/>
        <v>46034</v>
      </c>
    </row>
    <row r="3671" spans="3:7" s="196" customFormat="1" x14ac:dyDescent="0.25">
      <c r="C3671" s="219">
        <f t="shared" si="292"/>
        <v>46035</v>
      </c>
      <c r="D3671" s="208" t="b">
        <f t="shared" si="293"/>
        <v>0</v>
      </c>
      <c r="E3671" s="220" t="b">
        <f t="shared" si="290"/>
        <v>0</v>
      </c>
      <c r="F3671" s="219">
        <f t="shared" si="294"/>
        <v>46035</v>
      </c>
      <c r="G3671" s="219">
        <f t="shared" si="291"/>
        <v>46035</v>
      </c>
    </row>
    <row r="3672" spans="3:7" s="196" customFormat="1" x14ac:dyDescent="0.25">
      <c r="C3672" s="219">
        <f t="shared" si="292"/>
        <v>46036</v>
      </c>
      <c r="D3672" s="208" t="b">
        <f t="shared" si="293"/>
        <v>0</v>
      </c>
      <c r="E3672" s="220" t="b">
        <f t="shared" si="290"/>
        <v>0</v>
      </c>
      <c r="F3672" s="219">
        <f t="shared" si="294"/>
        <v>46036</v>
      </c>
      <c r="G3672" s="219">
        <f t="shared" si="291"/>
        <v>46036</v>
      </c>
    </row>
    <row r="3673" spans="3:7" s="196" customFormat="1" x14ac:dyDescent="0.25">
      <c r="C3673" s="219">
        <f t="shared" si="292"/>
        <v>46037</v>
      </c>
      <c r="D3673" s="208" t="b">
        <f t="shared" si="293"/>
        <v>0</v>
      </c>
      <c r="E3673" s="220" t="b">
        <f t="shared" si="290"/>
        <v>0</v>
      </c>
      <c r="F3673" s="219">
        <f t="shared" si="294"/>
        <v>46037</v>
      </c>
      <c r="G3673" s="219">
        <f t="shared" si="291"/>
        <v>46037</v>
      </c>
    </row>
    <row r="3674" spans="3:7" s="196" customFormat="1" x14ac:dyDescent="0.25">
      <c r="C3674" s="219">
        <f t="shared" si="292"/>
        <v>46038</v>
      </c>
      <c r="D3674" s="208" t="b">
        <f t="shared" si="293"/>
        <v>0</v>
      </c>
      <c r="E3674" s="220" t="b">
        <f t="shared" si="290"/>
        <v>0</v>
      </c>
      <c r="F3674" s="219">
        <f t="shared" si="294"/>
        <v>46038</v>
      </c>
      <c r="G3674" s="219">
        <f t="shared" si="291"/>
        <v>46038</v>
      </c>
    </row>
    <row r="3675" spans="3:7" s="196" customFormat="1" x14ac:dyDescent="0.25">
      <c r="C3675" s="219">
        <f t="shared" si="292"/>
        <v>46039</v>
      </c>
      <c r="D3675" s="208" t="b">
        <f t="shared" si="293"/>
        <v>1</v>
      </c>
      <c r="E3675" s="220" t="b">
        <f t="shared" si="290"/>
        <v>0</v>
      </c>
      <c r="F3675" s="219" t="b">
        <f t="shared" si="294"/>
        <v>0</v>
      </c>
      <c r="G3675" s="219">
        <f t="shared" si="291"/>
        <v>46041</v>
      </c>
    </row>
    <row r="3676" spans="3:7" s="196" customFormat="1" x14ac:dyDescent="0.25">
      <c r="C3676" s="219">
        <f t="shared" si="292"/>
        <v>46040</v>
      </c>
      <c r="D3676" s="208" t="b">
        <f t="shared" si="293"/>
        <v>1</v>
      </c>
      <c r="E3676" s="220" t="b">
        <f t="shared" si="290"/>
        <v>0</v>
      </c>
      <c r="F3676" s="219" t="b">
        <f t="shared" si="294"/>
        <v>0</v>
      </c>
      <c r="G3676" s="219">
        <f t="shared" si="291"/>
        <v>46041</v>
      </c>
    </row>
    <row r="3677" spans="3:7" s="196" customFormat="1" x14ac:dyDescent="0.25">
      <c r="C3677" s="219">
        <f t="shared" si="292"/>
        <v>46041</v>
      </c>
      <c r="D3677" s="208" t="b">
        <f t="shared" si="293"/>
        <v>0</v>
      </c>
      <c r="E3677" s="220" t="b">
        <f t="shared" si="290"/>
        <v>0</v>
      </c>
      <c r="F3677" s="219">
        <f t="shared" si="294"/>
        <v>46041</v>
      </c>
      <c r="G3677" s="219">
        <f t="shared" si="291"/>
        <v>46041</v>
      </c>
    </row>
    <row r="3678" spans="3:7" s="196" customFormat="1" x14ac:dyDescent="0.25">
      <c r="C3678" s="219">
        <f t="shared" si="292"/>
        <v>46042</v>
      </c>
      <c r="D3678" s="208" t="b">
        <f t="shared" si="293"/>
        <v>0</v>
      </c>
      <c r="E3678" s="220" t="b">
        <f t="shared" si="290"/>
        <v>0</v>
      </c>
      <c r="F3678" s="219">
        <f t="shared" si="294"/>
        <v>46042</v>
      </c>
      <c r="G3678" s="219">
        <f t="shared" si="291"/>
        <v>46042</v>
      </c>
    </row>
    <row r="3679" spans="3:7" s="196" customFormat="1" x14ac:dyDescent="0.25">
      <c r="C3679" s="219">
        <f t="shared" si="292"/>
        <v>46043</v>
      </c>
      <c r="D3679" s="208" t="b">
        <f t="shared" si="293"/>
        <v>0</v>
      </c>
      <c r="E3679" s="220" t="b">
        <f t="shared" si="290"/>
        <v>0</v>
      </c>
      <c r="F3679" s="219">
        <f t="shared" si="294"/>
        <v>46043</v>
      </c>
      <c r="G3679" s="219">
        <f t="shared" si="291"/>
        <v>46043</v>
      </c>
    </row>
    <row r="3680" spans="3:7" s="196" customFormat="1" x14ac:dyDescent="0.25">
      <c r="C3680" s="219">
        <f t="shared" si="292"/>
        <v>46044</v>
      </c>
      <c r="D3680" s="208" t="b">
        <f t="shared" si="293"/>
        <v>0</v>
      </c>
      <c r="E3680" s="220" t="b">
        <f t="shared" si="290"/>
        <v>0</v>
      </c>
      <c r="F3680" s="219">
        <f t="shared" si="294"/>
        <v>46044</v>
      </c>
      <c r="G3680" s="219">
        <f t="shared" si="291"/>
        <v>46044</v>
      </c>
    </row>
    <row r="3681" spans="3:7" s="196" customFormat="1" x14ac:dyDescent="0.25">
      <c r="C3681" s="219">
        <f t="shared" si="292"/>
        <v>46045</v>
      </c>
      <c r="D3681" s="208" t="b">
        <f t="shared" si="293"/>
        <v>0</v>
      </c>
      <c r="E3681" s="220" t="b">
        <f t="shared" si="290"/>
        <v>0</v>
      </c>
      <c r="F3681" s="219">
        <f t="shared" si="294"/>
        <v>46045</v>
      </c>
      <c r="G3681" s="219">
        <f t="shared" si="291"/>
        <v>46045</v>
      </c>
    </row>
    <row r="3682" spans="3:7" s="196" customFormat="1" x14ac:dyDescent="0.25">
      <c r="C3682" s="219">
        <f t="shared" si="292"/>
        <v>46046</v>
      </c>
      <c r="D3682" s="208" t="b">
        <f t="shared" si="293"/>
        <v>1</v>
      </c>
      <c r="E3682" s="220" t="b">
        <f t="shared" si="290"/>
        <v>0</v>
      </c>
      <c r="F3682" s="219" t="b">
        <f t="shared" si="294"/>
        <v>0</v>
      </c>
      <c r="G3682" s="219">
        <f t="shared" si="291"/>
        <v>46048</v>
      </c>
    </row>
    <row r="3683" spans="3:7" s="196" customFormat="1" x14ac:dyDescent="0.25">
      <c r="C3683" s="219">
        <f t="shared" si="292"/>
        <v>46047</v>
      </c>
      <c r="D3683" s="208" t="b">
        <f t="shared" si="293"/>
        <v>1</v>
      </c>
      <c r="E3683" s="220" t="b">
        <f t="shared" si="290"/>
        <v>0</v>
      </c>
      <c r="F3683" s="219" t="b">
        <f t="shared" si="294"/>
        <v>0</v>
      </c>
      <c r="G3683" s="219">
        <f t="shared" si="291"/>
        <v>46048</v>
      </c>
    </row>
    <row r="3684" spans="3:7" s="196" customFormat="1" x14ac:dyDescent="0.25">
      <c r="C3684" s="219">
        <f t="shared" si="292"/>
        <v>46048</v>
      </c>
      <c r="D3684" s="208" t="b">
        <f t="shared" si="293"/>
        <v>0</v>
      </c>
      <c r="E3684" s="220" t="b">
        <f t="shared" si="290"/>
        <v>0</v>
      </c>
      <c r="F3684" s="219">
        <f t="shared" si="294"/>
        <v>46048</v>
      </c>
      <c r="G3684" s="219">
        <f t="shared" si="291"/>
        <v>46048</v>
      </c>
    </row>
    <row r="3685" spans="3:7" s="196" customFormat="1" x14ac:dyDescent="0.25">
      <c r="C3685" s="219">
        <f t="shared" si="292"/>
        <v>46049</v>
      </c>
      <c r="D3685" s="208" t="b">
        <f t="shared" si="293"/>
        <v>0</v>
      </c>
      <c r="E3685" s="220" t="b">
        <f t="shared" si="290"/>
        <v>0</v>
      </c>
      <c r="F3685" s="219">
        <f t="shared" si="294"/>
        <v>46049</v>
      </c>
      <c r="G3685" s="219">
        <f t="shared" si="291"/>
        <v>46049</v>
      </c>
    </row>
    <row r="3686" spans="3:7" s="196" customFormat="1" x14ac:dyDescent="0.25">
      <c r="C3686" s="219">
        <f t="shared" si="292"/>
        <v>46050</v>
      </c>
      <c r="D3686" s="208" t="b">
        <f t="shared" si="293"/>
        <v>0</v>
      </c>
      <c r="E3686" s="220" t="b">
        <f t="shared" si="290"/>
        <v>0</v>
      </c>
      <c r="F3686" s="219">
        <f t="shared" si="294"/>
        <v>46050</v>
      </c>
      <c r="G3686" s="219">
        <f t="shared" si="291"/>
        <v>46050</v>
      </c>
    </row>
    <row r="3687" spans="3:7" s="196" customFormat="1" x14ac:dyDescent="0.25">
      <c r="C3687" s="219">
        <f t="shared" si="292"/>
        <v>46051</v>
      </c>
      <c r="D3687" s="208" t="b">
        <f t="shared" si="293"/>
        <v>0</v>
      </c>
      <c r="E3687" s="220" t="b">
        <f t="shared" si="290"/>
        <v>0</v>
      </c>
      <c r="F3687" s="219">
        <f t="shared" si="294"/>
        <v>46051</v>
      </c>
      <c r="G3687" s="219">
        <f t="shared" si="291"/>
        <v>46051</v>
      </c>
    </row>
    <row r="3688" spans="3:7" s="196" customFormat="1" x14ac:dyDescent="0.25">
      <c r="C3688" s="219">
        <f t="shared" si="292"/>
        <v>46052</v>
      </c>
      <c r="D3688" s="208" t="b">
        <f t="shared" si="293"/>
        <v>0</v>
      </c>
      <c r="E3688" s="220" t="b">
        <f t="shared" si="290"/>
        <v>0</v>
      </c>
      <c r="F3688" s="219">
        <f t="shared" si="294"/>
        <v>46052</v>
      </c>
      <c r="G3688" s="219">
        <f t="shared" si="291"/>
        <v>46052</v>
      </c>
    </row>
    <row r="3689" spans="3:7" s="196" customFormat="1" x14ac:dyDescent="0.25">
      <c r="C3689" s="219">
        <f t="shared" si="292"/>
        <v>46053</v>
      </c>
      <c r="D3689" s="208" t="b">
        <f t="shared" si="293"/>
        <v>1</v>
      </c>
      <c r="E3689" s="220" t="b">
        <f t="shared" si="290"/>
        <v>0</v>
      </c>
      <c r="F3689" s="219" t="b">
        <f t="shared" si="294"/>
        <v>0</v>
      </c>
      <c r="G3689" s="219">
        <f t="shared" si="291"/>
        <v>46055</v>
      </c>
    </row>
    <row r="3690" spans="3:7" s="196" customFormat="1" x14ac:dyDescent="0.25">
      <c r="C3690" s="219">
        <f t="shared" si="292"/>
        <v>46054</v>
      </c>
      <c r="D3690" s="208" t="b">
        <f t="shared" si="293"/>
        <v>1</v>
      </c>
      <c r="E3690" s="220" t="b">
        <f t="shared" si="290"/>
        <v>0</v>
      </c>
      <c r="F3690" s="219" t="b">
        <f t="shared" si="294"/>
        <v>0</v>
      </c>
      <c r="G3690" s="219">
        <f t="shared" si="291"/>
        <v>46055</v>
      </c>
    </row>
    <row r="3691" spans="3:7" s="196" customFormat="1" x14ac:dyDescent="0.25">
      <c r="C3691" s="219">
        <f t="shared" si="292"/>
        <v>46055</v>
      </c>
      <c r="D3691" s="208" t="b">
        <f t="shared" si="293"/>
        <v>0</v>
      </c>
      <c r="E3691" s="220" t="b">
        <f t="shared" si="290"/>
        <v>0</v>
      </c>
      <c r="F3691" s="219">
        <f t="shared" si="294"/>
        <v>46055</v>
      </c>
      <c r="G3691" s="219">
        <f t="shared" si="291"/>
        <v>46055</v>
      </c>
    </row>
    <row r="3692" spans="3:7" s="196" customFormat="1" x14ac:dyDescent="0.25">
      <c r="C3692" s="219">
        <f t="shared" si="292"/>
        <v>46056</v>
      </c>
      <c r="D3692" s="208" t="b">
        <f t="shared" si="293"/>
        <v>0</v>
      </c>
      <c r="E3692" s="220" t="b">
        <f t="shared" si="290"/>
        <v>0</v>
      </c>
      <c r="F3692" s="219">
        <f t="shared" si="294"/>
        <v>46056</v>
      </c>
      <c r="G3692" s="219">
        <f t="shared" si="291"/>
        <v>46056</v>
      </c>
    </row>
    <row r="3693" spans="3:7" s="196" customFormat="1" x14ac:dyDescent="0.25">
      <c r="C3693" s="219">
        <f t="shared" si="292"/>
        <v>46057</v>
      </c>
      <c r="D3693" s="208" t="b">
        <f t="shared" si="293"/>
        <v>0</v>
      </c>
      <c r="E3693" s="220" t="b">
        <f t="shared" si="290"/>
        <v>0</v>
      </c>
      <c r="F3693" s="219">
        <f t="shared" si="294"/>
        <v>46057</v>
      </c>
      <c r="G3693" s="219">
        <f t="shared" si="291"/>
        <v>46057</v>
      </c>
    </row>
    <row r="3694" spans="3:7" s="196" customFormat="1" x14ac:dyDescent="0.25">
      <c r="C3694" s="219">
        <f t="shared" si="292"/>
        <v>46058</v>
      </c>
      <c r="D3694" s="208" t="b">
        <f t="shared" si="293"/>
        <v>0</v>
      </c>
      <c r="E3694" s="220" t="b">
        <f t="shared" si="290"/>
        <v>0</v>
      </c>
      <c r="F3694" s="219">
        <f t="shared" si="294"/>
        <v>46058</v>
      </c>
      <c r="G3694" s="219">
        <f t="shared" si="291"/>
        <v>46058</v>
      </c>
    </row>
    <row r="3695" spans="3:7" s="196" customFormat="1" x14ac:dyDescent="0.25">
      <c r="C3695" s="219">
        <f t="shared" si="292"/>
        <v>46059</v>
      </c>
      <c r="D3695" s="208" t="b">
        <f t="shared" si="293"/>
        <v>0</v>
      </c>
      <c r="E3695" s="220" t="b">
        <f t="shared" si="290"/>
        <v>0</v>
      </c>
      <c r="F3695" s="219">
        <f t="shared" si="294"/>
        <v>46059</v>
      </c>
      <c r="G3695" s="219">
        <f t="shared" si="291"/>
        <v>46059</v>
      </c>
    </row>
    <row r="3696" spans="3:7" s="196" customFormat="1" x14ac:dyDescent="0.25">
      <c r="C3696" s="219">
        <f t="shared" si="292"/>
        <v>46060</v>
      </c>
      <c r="D3696" s="208" t="b">
        <f t="shared" si="293"/>
        <v>1</v>
      </c>
      <c r="E3696" s="220" t="b">
        <f t="shared" si="290"/>
        <v>0</v>
      </c>
      <c r="F3696" s="219" t="b">
        <f t="shared" si="294"/>
        <v>0</v>
      </c>
      <c r="G3696" s="219">
        <f t="shared" si="291"/>
        <v>46062</v>
      </c>
    </row>
    <row r="3697" spans="3:7" s="196" customFormat="1" x14ac:dyDescent="0.25">
      <c r="C3697" s="219">
        <f t="shared" si="292"/>
        <v>46061</v>
      </c>
      <c r="D3697" s="208" t="b">
        <f t="shared" si="293"/>
        <v>1</v>
      </c>
      <c r="E3697" s="220" t="b">
        <f t="shared" si="290"/>
        <v>0</v>
      </c>
      <c r="F3697" s="219" t="b">
        <f t="shared" si="294"/>
        <v>0</v>
      </c>
      <c r="G3697" s="219">
        <f t="shared" si="291"/>
        <v>46062</v>
      </c>
    </row>
    <row r="3698" spans="3:7" s="196" customFormat="1" x14ac:dyDescent="0.25">
      <c r="C3698" s="219">
        <f t="shared" si="292"/>
        <v>46062</v>
      </c>
      <c r="D3698" s="208" t="b">
        <f t="shared" si="293"/>
        <v>0</v>
      </c>
      <c r="E3698" s="220" t="b">
        <f t="shared" si="290"/>
        <v>0</v>
      </c>
      <c r="F3698" s="219">
        <f t="shared" si="294"/>
        <v>46062</v>
      </c>
      <c r="G3698" s="219">
        <f t="shared" si="291"/>
        <v>46062</v>
      </c>
    </row>
    <row r="3699" spans="3:7" s="196" customFormat="1" x14ac:dyDescent="0.25">
      <c r="C3699" s="219">
        <f t="shared" si="292"/>
        <v>46063</v>
      </c>
      <c r="D3699" s="208" t="b">
        <f t="shared" si="293"/>
        <v>0</v>
      </c>
      <c r="E3699" s="220" t="b">
        <f t="shared" si="290"/>
        <v>0</v>
      </c>
      <c r="F3699" s="219">
        <f t="shared" si="294"/>
        <v>46063</v>
      </c>
      <c r="G3699" s="219">
        <f t="shared" si="291"/>
        <v>46063</v>
      </c>
    </row>
    <row r="3700" spans="3:7" s="196" customFormat="1" x14ac:dyDescent="0.25">
      <c r="C3700" s="219">
        <f t="shared" si="292"/>
        <v>46064</v>
      </c>
      <c r="D3700" s="208" t="b">
        <f t="shared" si="293"/>
        <v>0</v>
      </c>
      <c r="E3700" s="220" t="b">
        <f t="shared" si="290"/>
        <v>0</v>
      </c>
      <c r="F3700" s="219">
        <f t="shared" si="294"/>
        <v>46064</v>
      </c>
      <c r="G3700" s="219">
        <f t="shared" si="291"/>
        <v>46064</v>
      </c>
    </row>
    <row r="3701" spans="3:7" s="196" customFormat="1" x14ac:dyDescent="0.25">
      <c r="C3701" s="219">
        <f t="shared" si="292"/>
        <v>46065</v>
      </c>
      <c r="D3701" s="208" t="b">
        <f t="shared" si="293"/>
        <v>0</v>
      </c>
      <c r="E3701" s="220" t="b">
        <f t="shared" si="290"/>
        <v>0</v>
      </c>
      <c r="F3701" s="219">
        <f t="shared" si="294"/>
        <v>46065</v>
      </c>
      <c r="G3701" s="219">
        <f t="shared" si="291"/>
        <v>46065</v>
      </c>
    </row>
    <row r="3702" spans="3:7" s="196" customFormat="1" x14ac:dyDescent="0.25">
      <c r="C3702" s="219">
        <f t="shared" si="292"/>
        <v>46066</v>
      </c>
      <c r="D3702" s="208" t="b">
        <f t="shared" si="293"/>
        <v>0</v>
      </c>
      <c r="E3702" s="220" t="b">
        <f t="shared" si="290"/>
        <v>0</v>
      </c>
      <c r="F3702" s="219">
        <f t="shared" si="294"/>
        <v>46066</v>
      </c>
      <c r="G3702" s="219">
        <f t="shared" si="291"/>
        <v>46066</v>
      </c>
    </row>
    <row r="3703" spans="3:7" s="196" customFormat="1" x14ac:dyDescent="0.25">
      <c r="C3703" s="219">
        <f t="shared" si="292"/>
        <v>46067</v>
      </c>
      <c r="D3703" s="208" t="b">
        <f t="shared" si="293"/>
        <v>1</v>
      </c>
      <c r="E3703" s="220" t="b">
        <f t="shared" si="290"/>
        <v>0</v>
      </c>
      <c r="F3703" s="219" t="b">
        <f t="shared" si="294"/>
        <v>0</v>
      </c>
      <c r="G3703" s="219">
        <f t="shared" si="291"/>
        <v>46069</v>
      </c>
    </row>
    <row r="3704" spans="3:7" s="196" customFormat="1" x14ac:dyDescent="0.25">
      <c r="C3704" s="219">
        <f t="shared" si="292"/>
        <v>46068</v>
      </c>
      <c r="D3704" s="208" t="b">
        <f t="shared" si="293"/>
        <v>1</v>
      </c>
      <c r="E3704" s="220" t="b">
        <f t="shared" si="290"/>
        <v>0</v>
      </c>
      <c r="F3704" s="219" t="b">
        <f t="shared" si="294"/>
        <v>0</v>
      </c>
      <c r="G3704" s="219">
        <f t="shared" si="291"/>
        <v>46069</v>
      </c>
    </row>
    <row r="3705" spans="3:7" s="196" customFormat="1" x14ac:dyDescent="0.25">
      <c r="C3705" s="219">
        <f t="shared" si="292"/>
        <v>46069</v>
      </c>
      <c r="D3705" s="208" t="b">
        <f t="shared" si="293"/>
        <v>0</v>
      </c>
      <c r="E3705" s="220" t="b">
        <f t="shared" si="290"/>
        <v>0</v>
      </c>
      <c r="F3705" s="219">
        <f t="shared" si="294"/>
        <v>46069</v>
      </c>
      <c r="G3705" s="219">
        <f t="shared" si="291"/>
        <v>46069</v>
      </c>
    </row>
    <row r="3706" spans="3:7" s="196" customFormat="1" x14ac:dyDescent="0.25">
      <c r="C3706" s="219">
        <f t="shared" si="292"/>
        <v>46070</v>
      </c>
      <c r="D3706" s="208" t="b">
        <f t="shared" si="293"/>
        <v>0</v>
      </c>
      <c r="E3706" s="220" t="b">
        <f t="shared" si="290"/>
        <v>0</v>
      </c>
      <c r="F3706" s="219">
        <f t="shared" si="294"/>
        <v>46070</v>
      </c>
      <c r="G3706" s="219">
        <f t="shared" si="291"/>
        <v>46070</v>
      </c>
    </row>
    <row r="3707" spans="3:7" s="196" customFormat="1" x14ac:dyDescent="0.25">
      <c r="C3707" s="219">
        <f t="shared" si="292"/>
        <v>46071</v>
      </c>
      <c r="D3707" s="208" t="b">
        <f t="shared" si="293"/>
        <v>0</v>
      </c>
      <c r="E3707" s="220" t="b">
        <f t="shared" si="290"/>
        <v>0</v>
      </c>
      <c r="F3707" s="219">
        <f t="shared" si="294"/>
        <v>46071</v>
      </c>
      <c r="G3707" s="219">
        <f t="shared" si="291"/>
        <v>46071</v>
      </c>
    </row>
    <row r="3708" spans="3:7" s="196" customFormat="1" x14ac:dyDescent="0.25">
      <c r="C3708" s="219">
        <f t="shared" si="292"/>
        <v>46072</v>
      </c>
      <c r="D3708" s="208" t="b">
        <f t="shared" si="293"/>
        <v>0</v>
      </c>
      <c r="E3708" s="220" t="b">
        <f t="shared" si="290"/>
        <v>0</v>
      </c>
      <c r="F3708" s="219">
        <f t="shared" si="294"/>
        <v>46072</v>
      </c>
      <c r="G3708" s="219">
        <f t="shared" si="291"/>
        <v>46072</v>
      </c>
    </row>
    <row r="3709" spans="3:7" s="196" customFormat="1" x14ac:dyDescent="0.25">
      <c r="C3709" s="219">
        <f t="shared" si="292"/>
        <v>46073</v>
      </c>
      <c r="D3709" s="208" t="b">
        <f t="shared" si="293"/>
        <v>0</v>
      </c>
      <c r="E3709" s="220" t="b">
        <f t="shared" si="290"/>
        <v>0</v>
      </c>
      <c r="F3709" s="219">
        <f t="shared" si="294"/>
        <v>46073</v>
      </c>
      <c r="G3709" s="219">
        <f t="shared" si="291"/>
        <v>46073</v>
      </c>
    </row>
    <row r="3710" spans="3:7" s="196" customFormat="1" x14ac:dyDescent="0.25">
      <c r="C3710" s="219">
        <f t="shared" si="292"/>
        <v>46074</v>
      </c>
      <c r="D3710" s="208" t="b">
        <f t="shared" si="293"/>
        <v>1</v>
      </c>
      <c r="E3710" s="220" t="b">
        <f t="shared" si="290"/>
        <v>0</v>
      </c>
      <c r="F3710" s="219" t="b">
        <f t="shared" si="294"/>
        <v>0</v>
      </c>
      <c r="G3710" s="219">
        <f t="shared" si="291"/>
        <v>46076</v>
      </c>
    </row>
    <row r="3711" spans="3:7" s="196" customFormat="1" x14ac:dyDescent="0.25">
      <c r="C3711" s="219">
        <f t="shared" si="292"/>
        <v>46075</v>
      </c>
      <c r="D3711" s="208" t="b">
        <f t="shared" si="293"/>
        <v>1</v>
      </c>
      <c r="E3711" s="220" t="b">
        <f t="shared" si="290"/>
        <v>0</v>
      </c>
      <c r="F3711" s="219" t="b">
        <f t="shared" si="294"/>
        <v>0</v>
      </c>
      <c r="G3711" s="219">
        <f t="shared" si="291"/>
        <v>46076</v>
      </c>
    </row>
    <row r="3712" spans="3:7" s="196" customFormat="1" x14ac:dyDescent="0.25">
      <c r="C3712" s="219">
        <f t="shared" si="292"/>
        <v>46076</v>
      </c>
      <c r="D3712" s="208" t="b">
        <f t="shared" si="293"/>
        <v>0</v>
      </c>
      <c r="E3712" s="220" t="b">
        <f t="shared" si="290"/>
        <v>0</v>
      </c>
      <c r="F3712" s="219">
        <f t="shared" si="294"/>
        <v>46076</v>
      </c>
      <c r="G3712" s="219">
        <f t="shared" si="291"/>
        <v>46076</v>
      </c>
    </row>
    <row r="3713" spans="3:7" s="196" customFormat="1" x14ac:dyDescent="0.25">
      <c r="C3713" s="219">
        <f t="shared" si="292"/>
        <v>46077</v>
      </c>
      <c r="D3713" s="208" t="b">
        <f t="shared" si="293"/>
        <v>0</v>
      </c>
      <c r="E3713" s="220" t="b">
        <f t="shared" si="290"/>
        <v>0</v>
      </c>
      <c r="F3713" s="219">
        <f t="shared" si="294"/>
        <v>46077</v>
      </c>
      <c r="G3713" s="219">
        <f t="shared" si="291"/>
        <v>46077</v>
      </c>
    </row>
    <row r="3714" spans="3:7" s="196" customFormat="1" x14ac:dyDescent="0.25">
      <c r="C3714" s="219">
        <f t="shared" si="292"/>
        <v>46078</v>
      </c>
      <c r="D3714" s="208" t="b">
        <f t="shared" si="293"/>
        <v>0</v>
      </c>
      <c r="E3714" s="220" t="b">
        <f t="shared" si="290"/>
        <v>0</v>
      </c>
      <c r="F3714" s="219">
        <f t="shared" si="294"/>
        <v>46078</v>
      </c>
      <c r="G3714" s="219">
        <f t="shared" si="291"/>
        <v>46078</v>
      </c>
    </row>
    <row r="3715" spans="3:7" s="196" customFormat="1" x14ac:dyDescent="0.25">
      <c r="C3715" s="219">
        <f t="shared" si="292"/>
        <v>46079</v>
      </c>
      <c r="D3715" s="208" t="b">
        <f t="shared" si="293"/>
        <v>0</v>
      </c>
      <c r="E3715" s="220" t="b">
        <f t="shared" si="290"/>
        <v>0</v>
      </c>
      <c r="F3715" s="219">
        <f t="shared" si="294"/>
        <v>46079</v>
      </c>
      <c r="G3715" s="219">
        <f t="shared" si="291"/>
        <v>46079</v>
      </c>
    </row>
    <row r="3716" spans="3:7" s="196" customFormat="1" x14ac:dyDescent="0.25">
      <c r="C3716" s="219">
        <f t="shared" si="292"/>
        <v>46080</v>
      </c>
      <c r="D3716" s="208" t="b">
        <f t="shared" si="293"/>
        <v>0</v>
      </c>
      <c r="E3716" s="220" t="b">
        <f t="shared" si="290"/>
        <v>0</v>
      </c>
      <c r="F3716" s="219">
        <f t="shared" si="294"/>
        <v>46080</v>
      </c>
      <c r="G3716" s="219">
        <f t="shared" si="291"/>
        <v>46080</v>
      </c>
    </row>
    <row r="3717" spans="3:7" s="196" customFormat="1" x14ac:dyDescent="0.25">
      <c r="C3717" s="219">
        <f t="shared" si="292"/>
        <v>46081</v>
      </c>
      <c r="D3717" s="208" t="b">
        <f t="shared" si="293"/>
        <v>1</v>
      </c>
      <c r="E3717" s="220" t="b">
        <f t="shared" si="290"/>
        <v>0</v>
      </c>
      <c r="F3717" s="219" t="b">
        <f t="shared" si="294"/>
        <v>0</v>
      </c>
      <c r="G3717" s="219">
        <f t="shared" si="291"/>
        <v>46083</v>
      </c>
    </row>
    <row r="3718" spans="3:7" s="196" customFormat="1" x14ac:dyDescent="0.25">
      <c r="C3718" s="219">
        <f t="shared" si="292"/>
        <v>46082</v>
      </c>
      <c r="D3718" s="208" t="b">
        <f t="shared" si="293"/>
        <v>1</v>
      </c>
      <c r="E3718" s="220" t="b">
        <f t="shared" ref="E3718:E3781" si="295">IF(TYPE(VLOOKUP(C3718,Holydays,1,0))&lt;&gt;1,FALSE,TRUE)</f>
        <v>0</v>
      </c>
      <c r="F3718" s="219" t="b">
        <f t="shared" si="294"/>
        <v>0</v>
      </c>
      <c r="G3718" s="219">
        <f t="shared" ref="G3718:G3781" si="296">IF(F3718,F3718,WORKDAY(C3718,1,Holydays))</f>
        <v>46083</v>
      </c>
    </row>
    <row r="3719" spans="3:7" s="196" customFormat="1" x14ac:dyDescent="0.25">
      <c r="C3719" s="219">
        <f t="shared" ref="C3719:C3782" si="297">C3718+1</f>
        <v>46083</v>
      </c>
      <c r="D3719" s="208" t="b">
        <f t="shared" ref="D3719:D3782" si="298">IF(WEEKDAY(C3719,2)&gt;5,TRUE)</f>
        <v>0</v>
      </c>
      <c r="E3719" s="220" t="b">
        <f t="shared" si="295"/>
        <v>0</v>
      </c>
      <c r="F3719" s="219">
        <f t="shared" ref="F3719:F3782" si="299">IF(OR(D3719,E3719),FALSE,C3719)</f>
        <v>46083</v>
      </c>
      <c r="G3719" s="219">
        <f t="shared" si="296"/>
        <v>46083</v>
      </c>
    </row>
    <row r="3720" spans="3:7" s="196" customFormat="1" x14ac:dyDescent="0.25">
      <c r="C3720" s="219">
        <f t="shared" si="297"/>
        <v>46084</v>
      </c>
      <c r="D3720" s="208" t="b">
        <f t="shared" si="298"/>
        <v>0</v>
      </c>
      <c r="E3720" s="220" t="b">
        <f t="shared" si="295"/>
        <v>0</v>
      </c>
      <c r="F3720" s="219">
        <f t="shared" si="299"/>
        <v>46084</v>
      </c>
      <c r="G3720" s="219">
        <f t="shared" si="296"/>
        <v>46084</v>
      </c>
    </row>
    <row r="3721" spans="3:7" s="196" customFormat="1" x14ac:dyDescent="0.25">
      <c r="C3721" s="219">
        <f t="shared" si="297"/>
        <v>46085</v>
      </c>
      <c r="D3721" s="208" t="b">
        <f t="shared" si="298"/>
        <v>0</v>
      </c>
      <c r="E3721" s="220" t="b">
        <f t="shared" si="295"/>
        <v>0</v>
      </c>
      <c r="F3721" s="219">
        <f t="shared" si="299"/>
        <v>46085</v>
      </c>
      <c r="G3721" s="219">
        <f t="shared" si="296"/>
        <v>46085</v>
      </c>
    </row>
    <row r="3722" spans="3:7" s="196" customFormat="1" x14ac:dyDescent="0.25">
      <c r="C3722" s="219">
        <f t="shared" si="297"/>
        <v>46086</v>
      </c>
      <c r="D3722" s="208" t="b">
        <f t="shared" si="298"/>
        <v>0</v>
      </c>
      <c r="E3722" s="220" t="b">
        <f t="shared" si="295"/>
        <v>0</v>
      </c>
      <c r="F3722" s="219">
        <f t="shared" si="299"/>
        <v>46086</v>
      </c>
      <c r="G3722" s="219">
        <f t="shared" si="296"/>
        <v>46086</v>
      </c>
    </row>
    <row r="3723" spans="3:7" s="196" customFormat="1" x14ac:dyDescent="0.25">
      <c r="C3723" s="219">
        <f t="shared" si="297"/>
        <v>46087</v>
      </c>
      <c r="D3723" s="208" t="b">
        <f t="shared" si="298"/>
        <v>0</v>
      </c>
      <c r="E3723" s="220" t="b">
        <f t="shared" si="295"/>
        <v>0</v>
      </c>
      <c r="F3723" s="219">
        <f t="shared" si="299"/>
        <v>46087</v>
      </c>
      <c r="G3723" s="219">
        <f t="shared" si="296"/>
        <v>46087</v>
      </c>
    </row>
    <row r="3724" spans="3:7" s="196" customFormat="1" x14ac:dyDescent="0.25">
      <c r="C3724" s="219">
        <f t="shared" si="297"/>
        <v>46088</v>
      </c>
      <c r="D3724" s="208" t="b">
        <f t="shared" si="298"/>
        <v>1</v>
      </c>
      <c r="E3724" s="220" t="b">
        <f t="shared" si="295"/>
        <v>0</v>
      </c>
      <c r="F3724" s="219" t="b">
        <f t="shared" si="299"/>
        <v>0</v>
      </c>
      <c r="G3724" s="219">
        <f t="shared" si="296"/>
        <v>46090</v>
      </c>
    </row>
    <row r="3725" spans="3:7" s="196" customFormat="1" x14ac:dyDescent="0.25">
      <c r="C3725" s="219">
        <f t="shared" si="297"/>
        <v>46089</v>
      </c>
      <c r="D3725" s="208" t="b">
        <f t="shared" si="298"/>
        <v>1</v>
      </c>
      <c r="E3725" s="220" t="b">
        <f t="shared" si="295"/>
        <v>0</v>
      </c>
      <c r="F3725" s="219" t="b">
        <f t="shared" si="299"/>
        <v>0</v>
      </c>
      <c r="G3725" s="219">
        <f t="shared" si="296"/>
        <v>46090</v>
      </c>
    </row>
    <row r="3726" spans="3:7" s="196" customFormat="1" x14ac:dyDescent="0.25">
      <c r="C3726" s="219">
        <f t="shared" si="297"/>
        <v>46090</v>
      </c>
      <c r="D3726" s="208" t="b">
        <f t="shared" si="298"/>
        <v>0</v>
      </c>
      <c r="E3726" s="220" t="b">
        <f t="shared" si="295"/>
        <v>0</v>
      </c>
      <c r="F3726" s="219">
        <f t="shared" si="299"/>
        <v>46090</v>
      </c>
      <c r="G3726" s="219">
        <f t="shared" si="296"/>
        <v>46090</v>
      </c>
    </row>
    <row r="3727" spans="3:7" s="196" customFormat="1" x14ac:dyDescent="0.25">
      <c r="C3727" s="219">
        <f t="shared" si="297"/>
        <v>46091</v>
      </c>
      <c r="D3727" s="208" t="b">
        <f t="shared" si="298"/>
        <v>0</v>
      </c>
      <c r="E3727" s="220" t="b">
        <f t="shared" si="295"/>
        <v>0</v>
      </c>
      <c r="F3727" s="219">
        <f t="shared" si="299"/>
        <v>46091</v>
      </c>
      <c r="G3727" s="219">
        <f t="shared" si="296"/>
        <v>46091</v>
      </c>
    </row>
    <row r="3728" spans="3:7" s="196" customFormat="1" x14ac:dyDescent="0.25">
      <c r="C3728" s="219">
        <f t="shared" si="297"/>
        <v>46092</v>
      </c>
      <c r="D3728" s="208" t="b">
        <f t="shared" si="298"/>
        <v>0</v>
      </c>
      <c r="E3728" s="220" t="b">
        <f t="shared" si="295"/>
        <v>0</v>
      </c>
      <c r="F3728" s="219">
        <f t="shared" si="299"/>
        <v>46092</v>
      </c>
      <c r="G3728" s="219">
        <f t="shared" si="296"/>
        <v>46092</v>
      </c>
    </row>
    <row r="3729" spans="3:7" s="196" customFormat="1" x14ac:dyDescent="0.25">
      <c r="C3729" s="219">
        <f t="shared" si="297"/>
        <v>46093</v>
      </c>
      <c r="D3729" s="208" t="b">
        <f t="shared" si="298"/>
        <v>0</v>
      </c>
      <c r="E3729" s="220" t="b">
        <f t="shared" si="295"/>
        <v>0</v>
      </c>
      <c r="F3729" s="219">
        <f t="shared" si="299"/>
        <v>46093</v>
      </c>
      <c r="G3729" s="219">
        <f t="shared" si="296"/>
        <v>46093</v>
      </c>
    </row>
    <row r="3730" spans="3:7" s="196" customFormat="1" x14ac:dyDescent="0.25">
      <c r="C3730" s="219">
        <f t="shared" si="297"/>
        <v>46094</v>
      </c>
      <c r="D3730" s="208" t="b">
        <f t="shared" si="298"/>
        <v>0</v>
      </c>
      <c r="E3730" s="220" t="b">
        <f t="shared" si="295"/>
        <v>0</v>
      </c>
      <c r="F3730" s="219">
        <f t="shared" si="299"/>
        <v>46094</v>
      </c>
      <c r="G3730" s="219">
        <f t="shared" si="296"/>
        <v>46094</v>
      </c>
    </row>
    <row r="3731" spans="3:7" s="196" customFormat="1" x14ac:dyDescent="0.25">
      <c r="C3731" s="219">
        <f t="shared" si="297"/>
        <v>46095</v>
      </c>
      <c r="D3731" s="208" t="b">
        <f t="shared" si="298"/>
        <v>1</v>
      </c>
      <c r="E3731" s="220" t="b">
        <f t="shared" si="295"/>
        <v>0</v>
      </c>
      <c r="F3731" s="219" t="b">
        <f t="shared" si="299"/>
        <v>0</v>
      </c>
      <c r="G3731" s="219">
        <f t="shared" si="296"/>
        <v>46097</v>
      </c>
    </row>
    <row r="3732" spans="3:7" s="196" customFormat="1" x14ac:dyDescent="0.25">
      <c r="C3732" s="219">
        <f t="shared" si="297"/>
        <v>46096</v>
      </c>
      <c r="D3732" s="208" t="b">
        <f t="shared" si="298"/>
        <v>1</v>
      </c>
      <c r="E3732" s="220" t="b">
        <f t="shared" si="295"/>
        <v>0</v>
      </c>
      <c r="F3732" s="219" t="b">
        <f t="shared" si="299"/>
        <v>0</v>
      </c>
      <c r="G3732" s="219">
        <f t="shared" si="296"/>
        <v>46097</v>
      </c>
    </row>
    <row r="3733" spans="3:7" s="196" customFormat="1" x14ac:dyDescent="0.25">
      <c r="C3733" s="219">
        <f t="shared" si="297"/>
        <v>46097</v>
      </c>
      <c r="D3733" s="208" t="b">
        <f t="shared" si="298"/>
        <v>0</v>
      </c>
      <c r="E3733" s="220" t="b">
        <f t="shared" si="295"/>
        <v>0</v>
      </c>
      <c r="F3733" s="219">
        <f t="shared" si="299"/>
        <v>46097</v>
      </c>
      <c r="G3733" s="219">
        <f t="shared" si="296"/>
        <v>46097</v>
      </c>
    </row>
    <row r="3734" spans="3:7" s="196" customFormat="1" x14ac:dyDescent="0.25">
      <c r="C3734" s="219">
        <f t="shared" si="297"/>
        <v>46098</v>
      </c>
      <c r="D3734" s="208" t="b">
        <f t="shared" si="298"/>
        <v>0</v>
      </c>
      <c r="E3734" s="220" t="b">
        <f t="shared" si="295"/>
        <v>0</v>
      </c>
      <c r="F3734" s="219">
        <f t="shared" si="299"/>
        <v>46098</v>
      </c>
      <c r="G3734" s="219">
        <f t="shared" si="296"/>
        <v>46098</v>
      </c>
    </row>
    <row r="3735" spans="3:7" s="196" customFormat="1" x14ac:dyDescent="0.25">
      <c r="C3735" s="219">
        <f t="shared" si="297"/>
        <v>46099</v>
      </c>
      <c r="D3735" s="208" t="b">
        <f t="shared" si="298"/>
        <v>0</v>
      </c>
      <c r="E3735" s="220" t="b">
        <f t="shared" si="295"/>
        <v>0</v>
      </c>
      <c r="F3735" s="219">
        <f t="shared" si="299"/>
        <v>46099</v>
      </c>
      <c r="G3735" s="219">
        <f t="shared" si="296"/>
        <v>46099</v>
      </c>
    </row>
    <row r="3736" spans="3:7" s="196" customFormat="1" x14ac:dyDescent="0.25">
      <c r="C3736" s="219">
        <f t="shared" si="297"/>
        <v>46100</v>
      </c>
      <c r="D3736" s="208" t="b">
        <f t="shared" si="298"/>
        <v>0</v>
      </c>
      <c r="E3736" s="220" t="b">
        <f t="shared" si="295"/>
        <v>0</v>
      </c>
      <c r="F3736" s="219">
        <f t="shared" si="299"/>
        <v>46100</v>
      </c>
      <c r="G3736" s="219">
        <f t="shared" si="296"/>
        <v>46100</v>
      </c>
    </row>
    <row r="3737" spans="3:7" s="196" customFormat="1" x14ac:dyDescent="0.25">
      <c r="C3737" s="219">
        <f t="shared" si="297"/>
        <v>46101</v>
      </c>
      <c r="D3737" s="208" t="b">
        <f t="shared" si="298"/>
        <v>0</v>
      </c>
      <c r="E3737" s="220" t="b">
        <f t="shared" si="295"/>
        <v>0</v>
      </c>
      <c r="F3737" s="219">
        <f t="shared" si="299"/>
        <v>46101</v>
      </c>
      <c r="G3737" s="219">
        <f t="shared" si="296"/>
        <v>46101</v>
      </c>
    </row>
    <row r="3738" spans="3:7" s="196" customFormat="1" x14ac:dyDescent="0.25">
      <c r="C3738" s="219">
        <f t="shared" si="297"/>
        <v>46102</v>
      </c>
      <c r="D3738" s="208" t="b">
        <f t="shared" si="298"/>
        <v>1</v>
      </c>
      <c r="E3738" s="220" t="b">
        <f t="shared" si="295"/>
        <v>0</v>
      </c>
      <c r="F3738" s="219" t="b">
        <f t="shared" si="299"/>
        <v>0</v>
      </c>
      <c r="G3738" s="219">
        <f t="shared" si="296"/>
        <v>46104</v>
      </c>
    </row>
    <row r="3739" spans="3:7" s="196" customFormat="1" x14ac:dyDescent="0.25">
      <c r="C3739" s="219">
        <f t="shared" si="297"/>
        <v>46103</v>
      </c>
      <c r="D3739" s="208" t="b">
        <f t="shared" si="298"/>
        <v>1</v>
      </c>
      <c r="E3739" s="220" t="b">
        <f t="shared" si="295"/>
        <v>0</v>
      </c>
      <c r="F3739" s="219" t="b">
        <f t="shared" si="299"/>
        <v>0</v>
      </c>
      <c r="G3739" s="219">
        <f t="shared" si="296"/>
        <v>46104</v>
      </c>
    </row>
    <row r="3740" spans="3:7" s="196" customFormat="1" x14ac:dyDescent="0.25">
      <c r="C3740" s="219">
        <f t="shared" si="297"/>
        <v>46104</v>
      </c>
      <c r="D3740" s="208" t="b">
        <f t="shared" si="298"/>
        <v>0</v>
      </c>
      <c r="E3740" s="220" t="b">
        <f t="shared" si="295"/>
        <v>0</v>
      </c>
      <c r="F3740" s="219">
        <f t="shared" si="299"/>
        <v>46104</v>
      </c>
      <c r="G3740" s="219">
        <f t="shared" si="296"/>
        <v>46104</v>
      </c>
    </row>
    <row r="3741" spans="3:7" s="196" customFormat="1" x14ac:dyDescent="0.25">
      <c r="C3741" s="219">
        <f t="shared" si="297"/>
        <v>46105</v>
      </c>
      <c r="D3741" s="208" t="b">
        <f t="shared" si="298"/>
        <v>0</v>
      </c>
      <c r="E3741" s="220" t="b">
        <f t="shared" si="295"/>
        <v>0</v>
      </c>
      <c r="F3741" s="219">
        <f t="shared" si="299"/>
        <v>46105</v>
      </c>
      <c r="G3741" s="219">
        <f t="shared" si="296"/>
        <v>46105</v>
      </c>
    </row>
    <row r="3742" spans="3:7" s="196" customFormat="1" x14ac:dyDescent="0.25">
      <c r="C3742" s="219">
        <f t="shared" si="297"/>
        <v>46106</v>
      </c>
      <c r="D3742" s="208" t="b">
        <f t="shared" si="298"/>
        <v>0</v>
      </c>
      <c r="E3742" s="220" t="b">
        <f t="shared" si="295"/>
        <v>0</v>
      </c>
      <c r="F3742" s="219">
        <f t="shared" si="299"/>
        <v>46106</v>
      </c>
      <c r="G3742" s="219">
        <f t="shared" si="296"/>
        <v>46106</v>
      </c>
    </row>
    <row r="3743" spans="3:7" s="196" customFormat="1" x14ac:dyDescent="0.25">
      <c r="C3743" s="219">
        <f t="shared" si="297"/>
        <v>46107</v>
      </c>
      <c r="D3743" s="208" t="b">
        <f t="shared" si="298"/>
        <v>0</v>
      </c>
      <c r="E3743" s="220" t="b">
        <f t="shared" si="295"/>
        <v>0</v>
      </c>
      <c r="F3743" s="219">
        <f t="shared" si="299"/>
        <v>46107</v>
      </c>
      <c r="G3743" s="219">
        <f t="shared" si="296"/>
        <v>46107</v>
      </c>
    </row>
    <row r="3744" spans="3:7" s="196" customFormat="1" x14ac:dyDescent="0.25">
      <c r="C3744" s="219">
        <f t="shared" si="297"/>
        <v>46108</v>
      </c>
      <c r="D3744" s="208" t="b">
        <f t="shared" si="298"/>
        <v>0</v>
      </c>
      <c r="E3744" s="220" t="b">
        <f t="shared" si="295"/>
        <v>0</v>
      </c>
      <c r="F3744" s="219">
        <f t="shared" si="299"/>
        <v>46108</v>
      </c>
      <c r="G3744" s="219">
        <f t="shared" si="296"/>
        <v>46108</v>
      </c>
    </row>
    <row r="3745" spans="3:7" s="196" customFormat="1" x14ac:dyDescent="0.25">
      <c r="C3745" s="219">
        <f t="shared" si="297"/>
        <v>46109</v>
      </c>
      <c r="D3745" s="208" t="b">
        <f t="shared" si="298"/>
        <v>1</v>
      </c>
      <c r="E3745" s="220" t="b">
        <f t="shared" si="295"/>
        <v>0</v>
      </c>
      <c r="F3745" s="219" t="b">
        <f t="shared" si="299"/>
        <v>0</v>
      </c>
      <c r="G3745" s="219">
        <f t="shared" si="296"/>
        <v>46111</v>
      </c>
    </row>
    <row r="3746" spans="3:7" s="196" customFormat="1" x14ac:dyDescent="0.25">
      <c r="C3746" s="219">
        <f t="shared" si="297"/>
        <v>46110</v>
      </c>
      <c r="D3746" s="208" t="b">
        <f t="shared" si="298"/>
        <v>1</v>
      </c>
      <c r="E3746" s="220" t="b">
        <f t="shared" si="295"/>
        <v>0</v>
      </c>
      <c r="F3746" s="219" t="b">
        <f t="shared" si="299"/>
        <v>0</v>
      </c>
      <c r="G3746" s="219">
        <f t="shared" si="296"/>
        <v>46111</v>
      </c>
    </row>
    <row r="3747" spans="3:7" s="196" customFormat="1" x14ac:dyDescent="0.25">
      <c r="C3747" s="219">
        <f t="shared" si="297"/>
        <v>46111</v>
      </c>
      <c r="D3747" s="208" t="b">
        <f t="shared" si="298"/>
        <v>0</v>
      </c>
      <c r="E3747" s="220" t="b">
        <f t="shared" si="295"/>
        <v>0</v>
      </c>
      <c r="F3747" s="219">
        <f t="shared" si="299"/>
        <v>46111</v>
      </c>
      <c r="G3747" s="219">
        <f t="shared" si="296"/>
        <v>46111</v>
      </c>
    </row>
    <row r="3748" spans="3:7" s="196" customFormat="1" x14ac:dyDescent="0.25">
      <c r="C3748" s="219">
        <f t="shared" si="297"/>
        <v>46112</v>
      </c>
      <c r="D3748" s="208" t="b">
        <f t="shared" si="298"/>
        <v>0</v>
      </c>
      <c r="E3748" s="220" t="b">
        <f t="shared" si="295"/>
        <v>0</v>
      </c>
      <c r="F3748" s="219">
        <f t="shared" si="299"/>
        <v>46112</v>
      </c>
      <c r="G3748" s="219">
        <f t="shared" si="296"/>
        <v>46112</v>
      </c>
    </row>
    <row r="3749" spans="3:7" s="196" customFormat="1" x14ac:dyDescent="0.25">
      <c r="C3749" s="219">
        <f t="shared" si="297"/>
        <v>46113</v>
      </c>
      <c r="D3749" s="208" t="b">
        <f t="shared" si="298"/>
        <v>0</v>
      </c>
      <c r="E3749" s="220" t="b">
        <f t="shared" si="295"/>
        <v>0</v>
      </c>
      <c r="F3749" s="219">
        <f t="shared" si="299"/>
        <v>46113</v>
      </c>
      <c r="G3749" s="219">
        <f t="shared" si="296"/>
        <v>46113</v>
      </c>
    </row>
    <row r="3750" spans="3:7" s="196" customFormat="1" x14ac:dyDescent="0.25">
      <c r="C3750" s="219">
        <f t="shared" si="297"/>
        <v>46114</v>
      </c>
      <c r="D3750" s="208" t="b">
        <f t="shared" si="298"/>
        <v>0</v>
      </c>
      <c r="E3750" s="220" t="b">
        <f t="shared" si="295"/>
        <v>0</v>
      </c>
      <c r="F3750" s="219">
        <f t="shared" si="299"/>
        <v>46114</v>
      </c>
      <c r="G3750" s="219">
        <f t="shared" si="296"/>
        <v>46114</v>
      </c>
    </row>
    <row r="3751" spans="3:7" s="196" customFormat="1" x14ac:dyDescent="0.25">
      <c r="C3751" s="219">
        <f t="shared" si="297"/>
        <v>46115</v>
      </c>
      <c r="D3751" s="208" t="b">
        <f t="shared" si="298"/>
        <v>0</v>
      </c>
      <c r="E3751" s="220" t="b">
        <f t="shared" si="295"/>
        <v>0</v>
      </c>
      <c r="F3751" s="219">
        <f t="shared" si="299"/>
        <v>46115</v>
      </c>
      <c r="G3751" s="219">
        <f t="shared" si="296"/>
        <v>46115</v>
      </c>
    </row>
    <row r="3752" spans="3:7" s="196" customFormat="1" x14ac:dyDescent="0.25">
      <c r="C3752" s="219">
        <f t="shared" si="297"/>
        <v>46116</v>
      </c>
      <c r="D3752" s="208" t="b">
        <f t="shared" si="298"/>
        <v>1</v>
      </c>
      <c r="E3752" s="220" t="b">
        <f t="shared" si="295"/>
        <v>0</v>
      </c>
      <c r="F3752" s="219" t="b">
        <f t="shared" si="299"/>
        <v>0</v>
      </c>
      <c r="G3752" s="219">
        <f t="shared" si="296"/>
        <v>46118</v>
      </c>
    </row>
    <row r="3753" spans="3:7" s="196" customFormat="1" x14ac:dyDescent="0.25">
      <c r="C3753" s="219">
        <f t="shared" si="297"/>
        <v>46117</v>
      </c>
      <c r="D3753" s="208" t="b">
        <f t="shared" si="298"/>
        <v>1</v>
      </c>
      <c r="E3753" s="220" t="b">
        <f t="shared" si="295"/>
        <v>0</v>
      </c>
      <c r="F3753" s="219" t="b">
        <f t="shared" si="299"/>
        <v>0</v>
      </c>
      <c r="G3753" s="219">
        <f t="shared" si="296"/>
        <v>46118</v>
      </c>
    </row>
    <row r="3754" spans="3:7" s="196" customFormat="1" x14ac:dyDescent="0.25">
      <c r="C3754" s="219">
        <f t="shared" si="297"/>
        <v>46118</v>
      </c>
      <c r="D3754" s="208" t="b">
        <f t="shared" si="298"/>
        <v>0</v>
      </c>
      <c r="E3754" s="220" t="b">
        <f t="shared" si="295"/>
        <v>0</v>
      </c>
      <c r="F3754" s="219">
        <f t="shared" si="299"/>
        <v>46118</v>
      </c>
      <c r="G3754" s="219">
        <f t="shared" si="296"/>
        <v>46118</v>
      </c>
    </row>
    <row r="3755" spans="3:7" s="196" customFormat="1" x14ac:dyDescent="0.25">
      <c r="C3755" s="219">
        <f t="shared" si="297"/>
        <v>46119</v>
      </c>
      <c r="D3755" s="208" t="b">
        <f t="shared" si="298"/>
        <v>0</v>
      </c>
      <c r="E3755" s="220" t="b">
        <f t="shared" si="295"/>
        <v>0</v>
      </c>
      <c r="F3755" s="219">
        <f t="shared" si="299"/>
        <v>46119</v>
      </c>
      <c r="G3755" s="219">
        <f t="shared" si="296"/>
        <v>46119</v>
      </c>
    </row>
    <row r="3756" spans="3:7" s="196" customFormat="1" x14ac:dyDescent="0.25">
      <c r="C3756" s="219">
        <f t="shared" si="297"/>
        <v>46120</v>
      </c>
      <c r="D3756" s="208" t="b">
        <f t="shared" si="298"/>
        <v>0</v>
      </c>
      <c r="E3756" s="220" t="b">
        <f t="shared" si="295"/>
        <v>0</v>
      </c>
      <c r="F3756" s="219">
        <f t="shared" si="299"/>
        <v>46120</v>
      </c>
      <c r="G3756" s="219">
        <f t="shared" si="296"/>
        <v>46120</v>
      </c>
    </row>
    <row r="3757" spans="3:7" s="196" customFormat="1" x14ac:dyDescent="0.25">
      <c r="C3757" s="219">
        <f t="shared" si="297"/>
        <v>46121</v>
      </c>
      <c r="D3757" s="208" t="b">
        <f t="shared" si="298"/>
        <v>0</v>
      </c>
      <c r="E3757" s="220" t="b">
        <f t="shared" si="295"/>
        <v>0</v>
      </c>
      <c r="F3757" s="219">
        <f t="shared" si="299"/>
        <v>46121</v>
      </c>
      <c r="G3757" s="219">
        <f t="shared" si="296"/>
        <v>46121</v>
      </c>
    </row>
    <row r="3758" spans="3:7" s="196" customFormat="1" x14ac:dyDescent="0.25">
      <c r="C3758" s="219">
        <f t="shared" si="297"/>
        <v>46122</v>
      </c>
      <c r="D3758" s="208" t="b">
        <f t="shared" si="298"/>
        <v>0</v>
      </c>
      <c r="E3758" s="220" t="b">
        <f t="shared" si="295"/>
        <v>0</v>
      </c>
      <c r="F3758" s="219">
        <f t="shared" si="299"/>
        <v>46122</v>
      </c>
      <c r="G3758" s="219">
        <f t="shared" si="296"/>
        <v>46122</v>
      </c>
    </row>
    <row r="3759" spans="3:7" s="196" customFormat="1" x14ac:dyDescent="0.25">
      <c r="C3759" s="219">
        <f t="shared" si="297"/>
        <v>46123</v>
      </c>
      <c r="D3759" s="208" t="b">
        <f t="shared" si="298"/>
        <v>1</v>
      </c>
      <c r="E3759" s="220" t="b">
        <f t="shared" si="295"/>
        <v>0</v>
      </c>
      <c r="F3759" s="219" t="b">
        <f t="shared" si="299"/>
        <v>0</v>
      </c>
      <c r="G3759" s="219">
        <f t="shared" si="296"/>
        <v>46125</v>
      </c>
    </row>
    <row r="3760" spans="3:7" s="196" customFormat="1" x14ac:dyDescent="0.25">
      <c r="C3760" s="219">
        <f t="shared" si="297"/>
        <v>46124</v>
      </c>
      <c r="D3760" s="208" t="b">
        <f t="shared" si="298"/>
        <v>1</v>
      </c>
      <c r="E3760" s="220" t="b">
        <f t="shared" si="295"/>
        <v>0</v>
      </c>
      <c r="F3760" s="219" t="b">
        <f t="shared" si="299"/>
        <v>0</v>
      </c>
      <c r="G3760" s="219">
        <f t="shared" si="296"/>
        <v>46125</v>
      </c>
    </row>
    <row r="3761" spans="3:7" s="196" customFormat="1" x14ac:dyDescent="0.25">
      <c r="C3761" s="219">
        <f t="shared" si="297"/>
        <v>46125</v>
      </c>
      <c r="D3761" s="208" t="b">
        <f t="shared" si="298"/>
        <v>0</v>
      </c>
      <c r="E3761" s="220" t="b">
        <f t="shared" si="295"/>
        <v>0</v>
      </c>
      <c r="F3761" s="219">
        <f t="shared" si="299"/>
        <v>46125</v>
      </c>
      <c r="G3761" s="219">
        <f t="shared" si="296"/>
        <v>46125</v>
      </c>
    </row>
    <row r="3762" spans="3:7" s="196" customFormat="1" x14ac:dyDescent="0.25">
      <c r="C3762" s="219">
        <f t="shared" si="297"/>
        <v>46126</v>
      </c>
      <c r="D3762" s="208" t="b">
        <f t="shared" si="298"/>
        <v>0</v>
      </c>
      <c r="E3762" s="220" t="b">
        <f t="shared" si="295"/>
        <v>0</v>
      </c>
      <c r="F3762" s="219">
        <f t="shared" si="299"/>
        <v>46126</v>
      </c>
      <c r="G3762" s="219">
        <f t="shared" si="296"/>
        <v>46126</v>
      </c>
    </row>
    <row r="3763" spans="3:7" s="196" customFormat="1" x14ac:dyDescent="0.25">
      <c r="C3763" s="219">
        <f t="shared" si="297"/>
        <v>46127</v>
      </c>
      <c r="D3763" s="208" t="b">
        <f t="shared" si="298"/>
        <v>0</v>
      </c>
      <c r="E3763" s="220" t="b">
        <f t="shared" si="295"/>
        <v>0</v>
      </c>
      <c r="F3763" s="219">
        <f t="shared" si="299"/>
        <v>46127</v>
      </c>
      <c r="G3763" s="219">
        <f t="shared" si="296"/>
        <v>46127</v>
      </c>
    </row>
    <row r="3764" spans="3:7" s="196" customFormat="1" x14ac:dyDescent="0.25">
      <c r="C3764" s="219">
        <f t="shared" si="297"/>
        <v>46128</v>
      </c>
      <c r="D3764" s="208" t="b">
        <f t="shared" si="298"/>
        <v>0</v>
      </c>
      <c r="E3764" s="220" t="b">
        <f t="shared" si="295"/>
        <v>0</v>
      </c>
      <c r="F3764" s="219">
        <f t="shared" si="299"/>
        <v>46128</v>
      </c>
      <c r="G3764" s="219">
        <f t="shared" si="296"/>
        <v>46128</v>
      </c>
    </row>
    <row r="3765" spans="3:7" s="196" customFormat="1" x14ac:dyDescent="0.25">
      <c r="C3765" s="219">
        <f t="shared" si="297"/>
        <v>46129</v>
      </c>
      <c r="D3765" s="208" t="b">
        <f t="shared" si="298"/>
        <v>0</v>
      </c>
      <c r="E3765" s="220" t="b">
        <f t="shared" si="295"/>
        <v>0</v>
      </c>
      <c r="F3765" s="219">
        <f t="shared" si="299"/>
        <v>46129</v>
      </c>
      <c r="G3765" s="219">
        <f t="shared" si="296"/>
        <v>46129</v>
      </c>
    </row>
    <row r="3766" spans="3:7" s="196" customFormat="1" x14ac:dyDescent="0.25">
      <c r="C3766" s="219">
        <f t="shared" si="297"/>
        <v>46130</v>
      </c>
      <c r="D3766" s="208" t="b">
        <f t="shared" si="298"/>
        <v>1</v>
      </c>
      <c r="E3766" s="220" t="b">
        <f t="shared" si="295"/>
        <v>0</v>
      </c>
      <c r="F3766" s="219" t="b">
        <f t="shared" si="299"/>
        <v>0</v>
      </c>
      <c r="G3766" s="219">
        <f t="shared" si="296"/>
        <v>46132</v>
      </c>
    </row>
    <row r="3767" spans="3:7" s="196" customFormat="1" x14ac:dyDescent="0.25">
      <c r="C3767" s="219">
        <f t="shared" si="297"/>
        <v>46131</v>
      </c>
      <c r="D3767" s="208" t="b">
        <f t="shared" si="298"/>
        <v>1</v>
      </c>
      <c r="E3767" s="220" t="b">
        <f t="shared" si="295"/>
        <v>0</v>
      </c>
      <c r="F3767" s="219" t="b">
        <f t="shared" si="299"/>
        <v>0</v>
      </c>
      <c r="G3767" s="219">
        <f t="shared" si="296"/>
        <v>46132</v>
      </c>
    </row>
    <row r="3768" spans="3:7" s="196" customFormat="1" x14ac:dyDescent="0.25">
      <c r="C3768" s="219">
        <f t="shared" si="297"/>
        <v>46132</v>
      </c>
      <c r="D3768" s="208" t="b">
        <f t="shared" si="298"/>
        <v>0</v>
      </c>
      <c r="E3768" s="220" t="b">
        <f t="shared" si="295"/>
        <v>0</v>
      </c>
      <c r="F3768" s="219">
        <f t="shared" si="299"/>
        <v>46132</v>
      </c>
      <c r="G3768" s="219">
        <f t="shared" si="296"/>
        <v>46132</v>
      </c>
    </row>
    <row r="3769" spans="3:7" s="196" customFormat="1" x14ac:dyDescent="0.25">
      <c r="C3769" s="219">
        <f t="shared" si="297"/>
        <v>46133</v>
      </c>
      <c r="D3769" s="208" t="b">
        <f t="shared" si="298"/>
        <v>0</v>
      </c>
      <c r="E3769" s="220" t="b">
        <f t="shared" si="295"/>
        <v>0</v>
      </c>
      <c r="F3769" s="219">
        <f t="shared" si="299"/>
        <v>46133</v>
      </c>
      <c r="G3769" s="219">
        <f t="shared" si="296"/>
        <v>46133</v>
      </c>
    </row>
    <row r="3770" spans="3:7" s="196" customFormat="1" x14ac:dyDescent="0.25">
      <c r="C3770" s="219">
        <f t="shared" si="297"/>
        <v>46134</v>
      </c>
      <c r="D3770" s="208" t="b">
        <f t="shared" si="298"/>
        <v>0</v>
      </c>
      <c r="E3770" s="220" t="b">
        <f t="shared" si="295"/>
        <v>0</v>
      </c>
      <c r="F3770" s="219">
        <f t="shared" si="299"/>
        <v>46134</v>
      </c>
      <c r="G3770" s="219">
        <f t="shared" si="296"/>
        <v>46134</v>
      </c>
    </row>
    <row r="3771" spans="3:7" s="196" customFormat="1" x14ac:dyDescent="0.25">
      <c r="C3771" s="219">
        <f t="shared" si="297"/>
        <v>46135</v>
      </c>
      <c r="D3771" s="208" t="b">
        <f t="shared" si="298"/>
        <v>0</v>
      </c>
      <c r="E3771" s="220" t="b">
        <f t="shared" si="295"/>
        <v>0</v>
      </c>
      <c r="F3771" s="219">
        <f t="shared" si="299"/>
        <v>46135</v>
      </c>
      <c r="G3771" s="219">
        <f t="shared" si="296"/>
        <v>46135</v>
      </c>
    </row>
    <row r="3772" spans="3:7" s="196" customFormat="1" x14ac:dyDescent="0.25">
      <c r="C3772" s="219">
        <f t="shared" si="297"/>
        <v>46136</v>
      </c>
      <c r="D3772" s="208" t="b">
        <f t="shared" si="298"/>
        <v>0</v>
      </c>
      <c r="E3772" s="220" t="b">
        <f t="shared" si="295"/>
        <v>0</v>
      </c>
      <c r="F3772" s="219">
        <f t="shared" si="299"/>
        <v>46136</v>
      </c>
      <c r="G3772" s="219">
        <f t="shared" si="296"/>
        <v>46136</v>
      </c>
    </row>
    <row r="3773" spans="3:7" s="196" customFormat="1" x14ac:dyDescent="0.25">
      <c r="C3773" s="219">
        <f t="shared" si="297"/>
        <v>46137</v>
      </c>
      <c r="D3773" s="208" t="b">
        <f t="shared" si="298"/>
        <v>1</v>
      </c>
      <c r="E3773" s="220" t="b">
        <f t="shared" si="295"/>
        <v>0</v>
      </c>
      <c r="F3773" s="219" t="b">
        <f t="shared" si="299"/>
        <v>0</v>
      </c>
      <c r="G3773" s="219">
        <f t="shared" si="296"/>
        <v>46139</v>
      </c>
    </row>
    <row r="3774" spans="3:7" s="196" customFormat="1" x14ac:dyDescent="0.25">
      <c r="C3774" s="219">
        <f t="shared" si="297"/>
        <v>46138</v>
      </c>
      <c r="D3774" s="208" t="b">
        <f t="shared" si="298"/>
        <v>1</v>
      </c>
      <c r="E3774" s="220" t="b">
        <f t="shared" si="295"/>
        <v>0</v>
      </c>
      <c r="F3774" s="219" t="b">
        <f t="shared" si="299"/>
        <v>0</v>
      </c>
      <c r="G3774" s="219">
        <f t="shared" si="296"/>
        <v>46139</v>
      </c>
    </row>
    <row r="3775" spans="3:7" s="196" customFormat="1" x14ac:dyDescent="0.25">
      <c r="C3775" s="219">
        <f t="shared" si="297"/>
        <v>46139</v>
      </c>
      <c r="D3775" s="208" t="b">
        <f t="shared" si="298"/>
        <v>0</v>
      </c>
      <c r="E3775" s="220" t="b">
        <f t="shared" si="295"/>
        <v>0</v>
      </c>
      <c r="F3775" s="219">
        <f t="shared" si="299"/>
        <v>46139</v>
      </c>
      <c r="G3775" s="219">
        <f t="shared" si="296"/>
        <v>46139</v>
      </c>
    </row>
    <row r="3776" spans="3:7" s="196" customFormat="1" x14ac:dyDescent="0.25">
      <c r="C3776" s="219">
        <f t="shared" si="297"/>
        <v>46140</v>
      </c>
      <c r="D3776" s="208" t="b">
        <f t="shared" si="298"/>
        <v>0</v>
      </c>
      <c r="E3776" s="220" t="b">
        <f t="shared" si="295"/>
        <v>0</v>
      </c>
      <c r="F3776" s="219">
        <f t="shared" si="299"/>
        <v>46140</v>
      </c>
      <c r="G3776" s="219">
        <f t="shared" si="296"/>
        <v>46140</v>
      </c>
    </row>
    <row r="3777" spans="3:7" s="196" customFormat="1" x14ac:dyDescent="0.25">
      <c r="C3777" s="219">
        <f t="shared" si="297"/>
        <v>46141</v>
      </c>
      <c r="D3777" s="208" t="b">
        <f t="shared" si="298"/>
        <v>0</v>
      </c>
      <c r="E3777" s="220" t="b">
        <f t="shared" si="295"/>
        <v>0</v>
      </c>
      <c r="F3777" s="219">
        <f t="shared" si="299"/>
        <v>46141</v>
      </c>
      <c r="G3777" s="219">
        <f t="shared" si="296"/>
        <v>46141</v>
      </c>
    </row>
    <row r="3778" spans="3:7" s="196" customFormat="1" x14ac:dyDescent="0.25">
      <c r="C3778" s="219">
        <f t="shared" si="297"/>
        <v>46142</v>
      </c>
      <c r="D3778" s="208" t="b">
        <f t="shared" si="298"/>
        <v>0</v>
      </c>
      <c r="E3778" s="220" t="b">
        <f t="shared" si="295"/>
        <v>0</v>
      </c>
      <c r="F3778" s="219">
        <f t="shared" si="299"/>
        <v>46142</v>
      </c>
      <c r="G3778" s="219">
        <f t="shared" si="296"/>
        <v>46142</v>
      </c>
    </row>
    <row r="3779" spans="3:7" s="196" customFormat="1" x14ac:dyDescent="0.25">
      <c r="C3779" s="219">
        <f t="shared" si="297"/>
        <v>46143</v>
      </c>
      <c r="D3779" s="208" t="b">
        <f t="shared" si="298"/>
        <v>0</v>
      </c>
      <c r="E3779" s="220" t="b">
        <f t="shared" si="295"/>
        <v>1</v>
      </c>
      <c r="F3779" s="219" t="b">
        <f t="shared" si="299"/>
        <v>0</v>
      </c>
      <c r="G3779" s="219">
        <f t="shared" si="296"/>
        <v>46146</v>
      </c>
    </row>
    <row r="3780" spans="3:7" s="196" customFormat="1" x14ac:dyDescent="0.25">
      <c r="C3780" s="219">
        <f t="shared" si="297"/>
        <v>46144</v>
      </c>
      <c r="D3780" s="208" t="b">
        <f t="shared" si="298"/>
        <v>1</v>
      </c>
      <c r="E3780" s="220" t="b">
        <f t="shared" si="295"/>
        <v>0</v>
      </c>
      <c r="F3780" s="219" t="b">
        <f t="shared" si="299"/>
        <v>0</v>
      </c>
      <c r="G3780" s="219">
        <f t="shared" si="296"/>
        <v>46146</v>
      </c>
    </row>
    <row r="3781" spans="3:7" s="196" customFormat="1" x14ac:dyDescent="0.25">
      <c r="C3781" s="219">
        <f t="shared" si="297"/>
        <v>46145</v>
      </c>
      <c r="D3781" s="208" t="b">
        <f t="shared" si="298"/>
        <v>1</v>
      </c>
      <c r="E3781" s="220" t="b">
        <f t="shared" si="295"/>
        <v>0</v>
      </c>
      <c r="F3781" s="219" t="b">
        <f t="shared" si="299"/>
        <v>0</v>
      </c>
      <c r="G3781" s="219">
        <f t="shared" si="296"/>
        <v>46146</v>
      </c>
    </row>
    <row r="3782" spans="3:7" s="196" customFormat="1" x14ac:dyDescent="0.25">
      <c r="C3782" s="219">
        <f t="shared" si="297"/>
        <v>46146</v>
      </c>
      <c r="D3782" s="208" t="b">
        <f t="shared" si="298"/>
        <v>0</v>
      </c>
      <c r="E3782" s="220" t="b">
        <f t="shared" ref="E3782:E3845" si="300">IF(TYPE(VLOOKUP(C3782,Holydays,1,0))&lt;&gt;1,FALSE,TRUE)</f>
        <v>0</v>
      </c>
      <c r="F3782" s="219">
        <f t="shared" si="299"/>
        <v>46146</v>
      </c>
      <c r="G3782" s="219">
        <f t="shared" ref="G3782:G3845" si="301">IF(F3782,F3782,WORKDAY(C3782,1,Holydays))</f>
        <v>46146</v>
      </c>
    </row>
    <row r="3783" spans="3:7" s="196" customFormat="1" x14ac:dyDescent="0.25">
      <c r="C3783" s="219">
        <f t="shared" ref="C3783:C3846" si="302">C3782+1</f>
        <v>46147</v>
      </c>
      <c r="D3783" s="208" t="b">
        <f t="shared" ref="D3783:D3846" si="303">IF(WEEKDAY(C3783,2)&gt;5,TRUE)</f>
        <v>0</v>
      </c>
      <c r="E3783" s="220" t="b">
        <f t="shared" si="300"/>
        <v>0</v>
      </c>
      <c r="F3783" s="219">
        <f t="shared" ref="F3783:F3846" si="304">IF(OR(D3783,E3783),FALSE,C3783)</f>
        <v>46147</v>
      </c>
      <c r="G3783" s="219">
        <f t="shared" si="301"/>
        <v>46147</v>
      </c>
    </row>
    <row r="3784" spans="3:7" s="196" customFormat="1" x14ac:dyDescent="0.25">
      <c r="C3784" s="219">
        <f t="shared" si="302"/>
        <v>46148</v>
      </c>
      <c r="D3784" s="208" t="b">
        <f t="shared" si="303"/>
        <v>0</v>
      </c>
      <c r="E3784" s="220" t="b">
        <f t="shared" si="300"/>
        <v>0</v>
      </c>
      <c r="F3784" s="219">
        <f t="shared" si="304"/>
        <v>46148</v>
      </c>
      <c r="G3784" s="219">
        <f t="shared" si="301"/>
        <v>46148</v>
      </c>
    </row>
    <row r="3785" spans="3:7" s="196" customFormat="1" x14ac:dyDescent="0.25">
      <c r="C3785" s="219">
        <f t="shared" si="302"/>
        <v>46149</v>
      </c>
      <c r="D3785" s="208" t="b">
        <f t="shared" si="303"/>
        <v>0</v>
      </c>
      <c r="E3785" s="220" t="b">
        <f t="shared" si="300"/>
        <v>0</v>
      </c>
      <c r="F3785" s="219">
        <f t="shared" si="304"/>
        <v>46149</v>
      </c>
      <c r="G3785" s="219">
        <f t="shared" si="301"/>
        <v>46149</v>
      </c>
    </row>
    <row r="3786" spans="3:7" s="196" customFormat="1" x14ac:dyDescent="0.25">
      <c r="C3786" s="219">
        <f t="shared" si="302"/>
        <v>46150</v>
      </c>
      <c r="D3786" s="208" t="b">
        <f t="shared" si="303"/>
        <v>0</v>
      </c>
      <c r="E3786" s="220" t="b">
        <f t="shared" si="300"/>
        <v>0</v>
      </c>
      <c r="F3786" s="219">
        <f t="shared" si="304"/>
        <v>46150</v>
      </c>
      <c r="G3786" s="219">
        <f t="shared" si="301"/>
        <v>46150</v>
      </c>
    </row>
    <row r="3787" spans="3:7" s="196" customFormat="1" x14ac:dyDescent="0.25">
      <c r="C3787" s="219">
        <f t="shared" si="302"/>
        <v>46151</v>
      </c>
      <c r="D3787" s="208" t="b">
        <f t="shared" si="303"/>
        <v>1</v>
      </c>
      <c r="E3787" s="220" t="b">
        <f t="shared" si="300"/>
        <v>0</v>
      </c>
      <c r="F3787" s="219" t="b">
        <f t="shared" si="304"/>
        <v>0</v>
      </c>
      <c r="G3787" s="219">
        <f t="shared" si="301"/>
        <v>46153</v>
      </c>
    </row>
    <row r="3788" spans="3:7" s="196" customFormat="1" x14ac:dyDescent="0.25">
      <c r="C3788" s="219">
        <f t="shared" si="302"/>
        <v>46152</v>
      </c>
      <c r="D3788" s="208" t="b">
        <f t="shared" si="303"/>
        <v>1</v>
      </c>
      <c r="E3788" s="220" t="b">
        <f t="shared" si="300"/>
        <v>0</v>
      </c>
      <c r="F3788" s="219" t="b">
        <f t="shared" si="304"/>
        <v>0</v>
      </c>
      <c r="G3788" s="219">
        <f t="shared" si="301"/>
        <v>46153</v>
      </c>
    </row>
    <row r="3789" spans="3:7" s="196" customFormat="1" x14ac:dyDescent="0.25">
      <c r="C3789" s="219">
        <f t="shared" si="302"/>
        <v>46153</v>
      </c>
      <c r="D3789" s="208" t="b">
        <f t="shared" si="303"/>
        <v>0</v>
      </c>
      <c r="E3789" s="220" t="b">
        <f t="shared" si="300"/>
        <v>0</v>
      </c>
      <c r="F3789" s="219">
        <f t="shared" si="304"/>
        <v>46153</v>
      </c>
      <c r="G3789" s="219">
        <f t="shared" si="301"/>
        <v>46153</v>
      </c>
    </row>
    <row r="3790" spans="3:7" s="196" customFormat="1" x14ac:dyDescent="0.25">
      <c r="C3790" s="219">
        <f t="shared" si="302"/>
        <v>46154</v>
      </c>
      <c r="D3790" s="208" t="b">
        <f t="shared" si="303"/>
        <v>0</v>
      </c>
      <c r="E3790" s="220" t="b">
        <f t="shared" si="300"/>
        <v>0</v>
      </c>
      <c r="F3790" s="219">
        <f t="shared" si="304"/>
        <v>46154</v>
      </c>
      <c r="G3790" s="219">
        <f t="shared" si="301"/>
        <v>46154</v>
      </c>
    </row>
    <row r="3791" spans="3:7" s="196" customFormat="1" x14ac:dyDescent="0.25">
      <c r="C3791" s="219">
        <f t="shared" si="302"/>
        <v>46155</v>
      </c>
      <c r="D3791" s="208" t="b">
        <f t="shared" si="303"/>
        <v>0</v>
      </c>
      <c r="E3791" s="220" t="b">
        <f t="shared" si="300"/>
        <v>0</v>
      </c>
      <c r="F3791" s="219">
        <f t="shared" si="304"/>
        <v>46155</v>
      </c>
      <c r="G3791" s="219">
        <f t="shared" si="301"/>
        <v>46155</v>
      </c>
    </row>
    <row r="3792" spans="3:7" s="196" customFormat="1" x14ac:dyDescent="0.25">
      <c r="C3792" s="219">
        <f t="shared" si="302"/>
        <v>46156</v>
      </c>
      <c r="D3792" s="208" t="b">
        <f t="shared" si="303"/>
        <v>0</v>
      </c>
      <c r="E3792" s="220" t="b">
        <f t="shared" si="300"/>
        <v>0</v>
      </c>
      <c r="F3792" s="219">
        <f t="shared" si="304"/>
        <v>46156</v>
      </c>
      <c r="G3792" s="219">
        <f t="shared" si="301"/>
        <v>46156</v>
      </c>
    </row>
    <row r="3793" spans="3:7" s="196" customFormat="1" x14ac:dyDescent="0.25">
      <c r="C3793" s="219">
        <f t="shared" si="302"/>
        <v>46157</v>
      </c>
      <c r="D3793" s="208" t="b">
        <f t="shared" si="303"/>
        <v>0</v>
      </c>
      <c r="E3793" s="220" t="b">
        <f t="shared" si="300"/>
        <v>0</v>
      </c>
      <c r="F3793" s="219">
        <f t="shared" si="304"/>
        <v>46157</v>
      </c>
      <c r="G3793" s="219">
        <f t="shared" si="301"/>
        <v>46157</v>
      </c>
    </row>
    <row r="3794" spans="3:7" s="196" customFormat="1" x14ac:dyDescent="0.25">
      <c r="C3794" s="219">
        <f t="shared" si="302"/>
        <v>46158</v>
      </c>
      <c r="D3794" s="208" t="b">
        <f t="shared" si="303"/>
        <v>1</v>
      </c>
      <c r="E3794" s="220" t="b">
        <f t="shared" si="300"/>
        <v>0</v>
      </c>
      <c r="F3794" s="219" t="b">
        <f t="shared" si="304"/>
        <v>0</v>
      </c>
      <c r="G3794" s="219">
        <f t="shared" si="301"/>
        <v>46160</v>
      </c>
    </row>
    <row r="3795" spans="3:7" s="196" customFormat="1" x14ac:dyDescent="0.25">
      <c r="C3795" s="219">
        <f t="shared" si="302"/>
        <v>46159</v>
      </c>
      <c r="D3795" s="208" t="b">
        <f t="shared" si="303"/>
        <v>1</v>
      </c>
      <c r="E3795" s="220" t="b">
        <f t="shared" si="300"/>
        <v>0</v>
      </c>
      <c r="F3795" s="219" t="b">
        <f t="shared" si="304"/>
        <v>0</v>
      </c>
      <c r="G3795" s="219">
        <f t="shared" si="301"/>
        <v>46160</v>
      </c>
    </row>
    <row r="3796" spans="3:7" s="196" customFormat="1" x14ac:dyDescent="0.25">
      <c r="C3796" s="219">
        <f t="shared" si="302"/>
        <v>46160</v>
      </c>
      <c r="D3796" s="208" t="b">
        <f t="shared" si="303"/>
        <v>0</v>
      </c>
      <c r="E3796" s="220" t="b">
        <f t="shared" si="300"/>
        <v>0</v>
      </c>
      <c r="F3796" s="219">
        <f t="shared" si="304"/>
        <v>46160</v>
      </c>
      <c r="G3796" s="219">
        <f t="shared" si="301"/>
        <v>46160</v>
      </c>
    </row>
    <row r="3797" spans="3:7" s="196" customFormat="1" x14ac:dyDescent="0.25">
      <c r="C3797" s="219">
        <f t="shared" si="302"/>
        <v>46161</v>
      </c>
      <c r="D3797" s="208" t="b">
        <f t="shared" si="303"/>
        <v>0</v>
      </c>
      <c r="E3797" s="220" t="b">
        <f t="shared" si="300"/>
        <v>0</v>
      </c>
      <c r="F3797" s="219">
        <f t="shared" si="304"/>
        <v>46161</v>
      </c>
      <c r="G3797" s="219">
        <f t="shared" si="301"/>
        <v>46161</v>
      </c>
    </row>
    <row r="3798" spans="3:7" s="196" customFormat="1" x14ac:dyDescent="0.25">
      <c r="C3798" s="219">
        <f t="shared" si="302"/>
        <v>46162</v>
      </c>
      <c r="D3798" s="208" t="b">
        <f t="shared" si="303"/>
        <v>0</v>
      </c>
      <c r="E3798" s="220" t="b">
        <f t="shared" si="300"/>
        <v>0</v>
      </c>
      <c r="F3798" s="219">
        <f t="shared" si="304"/>
        <v>46162</v>
      </c>
      <c r="G3798" s="219">
        <f t="shared" si="301"/>
        <v>46162</v>
      </c>
    </row>
    <row r="3799" spans="3:7" s="196" customFormat="1" x14ac:dyDescent="0.25">
      <c r="C3799" s="219">
        <f t="shared" si="302"/>
        <v>46163</v>
      </c>
      <c r="D3799" s="208" t="b">
        <f t="shared" si="303"/>
        <v>0</v>
      </c>
      <c r="E3799" s="220" t="b">
        <f t="shared" si="300"/>
        <v>0</v>
      </c>
      <c r="F3799" s="219">
        <f t="shared" si="304"/>
        <v>46163</v>
      </c>
      <c r="G3799" s="219">
        <f t="shared" si="301"/>
        <v>46163</v>
      </c>
    </row>
    <row r="3800" spans="3:7" s="196" customFormat="1" x14ac:dyDescent="0.25">
      <c r="C3800" s="219">
        <f t="shared" si="302"/>
        <v>46164</v>
      </c>
      <c r="D3800" s="208" t="b">
        <f t="shared" si="303"/>
        <v>0</v>
      </c>
      <c r="E3800" s="220" t="b">
        <f t="shared" si="300"/>
        <v>0</v>
      </c>
      <c r="F3800" s="219">
        <f t="shared" si="304"/>
        <v>46164</v>
      </c>
      <c r="G3800" s="219">
        <f t="shared" si="301"/>
        <v>46164</v>
      </c>
    </row>
    <row r="3801" spans="3:7" s="196" customFormat="1" x14ac:dyDescent="0.25">
      <c r="C3801" s="219">
        <f t="shared" si="302"/>
        <v>46165</v>
      </c>
      <c r="D3801" s="208" t="b">
        <f t="shared" si="303"/>
        <v>1</v>
      </c>
      <c r="E3801" s="220" t="b">
        <f t="shared" si="300"/>
        <v>0</v>
      </c>
      <c r="F3801" s="219" t="b">
        <f t="shared" si="304"/>
        <v>0</v>
      </c>
      <c r="G3801" s="219">
        <f t="shared" si="301"/>
        <v>46167</v>
      </c>
    </row>
    <row r="3802" spans="3:7" s="196" customFormat="1" x14ac:dyDescent="0.25">
      <c r="C3802" s="219">
        <f t="shared" si="302"/>
        <v>46166</v>
      </c>
      <c r="D3802" s="208" t="b">
        <f t="shared" si="303"/>
        <v>1</v>
      </c>
      <c r="E3802" s="220" t="b">
        <f t="shared" si="300"/>
        <v>0</v>
      </c>
      <c r="F3802" s="219" t="b">
        <f t="shared" si="304"/>
        <v>0</v>
      </c>
      <c r="G3802" s="219">
        <f t="shared" si="301"/>
        <v>46167</v>
      </c>
    </row>
    <row r="3803" spans="3:7" s="196" customFormat="1" x14ac:dyDescent="0.25">
      <c r="C3803" s="219">
        <f t="shared" si="302"/>
        <v>46167</v>
      </c>
      <c r="D3803" s="208" t="b">
        <f t="shared" si="303"/>
        <v>0</v>
      </c>
      <c r="E3803" s="220" t="b">
        <f t="shared" si="300"/>
        <v>0</v>
      </c>
      <c r="F3803" s="219">
        <f t="shared" si="304"/>
        <v>46167</v>
      </c>
      <c r="G3803" s="219">
        <f t="shared" si="301"/>
        <v>46167</v>
      </c>
    </row>
    <row r="3804" spans="3:7" s="196" customFormat="1" x14ac:dyDescent="0.25">
      <c r="C3804" s="219">
        <f t="shared" si="302"/>
        <v>46168</v>
      </c>
      <c r="D3804" s="208" t="b">
        <f t="shared" si="303"/>
        <v>0</v>
      </c>
      <c r="E3804" s="220" t="b">
        <f t="shared" si="300"/>
        <v>0</v>
      </c>
      <c r="F3804" s="219">
        <f t="shared" si="304"/>
        <v>46168</v>
      </c>
      <c r="G3804" s="219">
        <f t="shared" si="301"/>
        <v>46168</v>
      </c>
    </row>
    <row r="3805" spans="3:7" s="196" customFormat="1" x14ac:dyDescent="0.25">
      <c r="C3805" s="219">
        <f t="shared" si="302"/>
        <v>46169</v>
      </c>
      <c r="D3805" s="208" t="b">
        <f t="shared" si="303"/>
        <v>0</v>
      </c>
      <c r="E3805" s="220" t="b">
        <f t="shared" si="300"/>
        <v>0</v>
      </c>
      <c r="F3805" s="219">
        <f t="shared" si="304"/>
        <v>46169</v>
      </c>
      <c r="G3805" s="219">
        <f t="shared" si="301"/>
        <v>46169</v>
      </c>
    </row>
    <row r="3806" spans="3:7" s="196" customFormat="1" x14ac:dyDescent="0.25">
      <c r="C3806" s="219">
        <f t="shared" si="302"/>
        <v>46170</v>
      </c>
      <c r="D3806" s="208" t="b">
        <f t="shared" si="303"/>
        <v>0</v>
      </c>
      <c r="E3806" s="220" t="b">
        <f t="shared" si="300"/>
        <v>0</v>
      </c>
      <c r="F3806" s="219">
        <f t="shared" si="304"/>
        <v>46170</v>
      </c>
      <c r="G3806" s="219">
        <f t="shared" si="301"/>
        <v>46170</v>
      </c>
    </row>
    <row r="3807" spans="3:7" s="196" customFormat="1" x14ac:dyDescent="0.25">
      <c r="C3807" s="219">
        <f t="shared" si="302"/>
        <v>46171</v>
      </c>
      <c r="D3807" s="208" t="b">
        <f t="shared" si="303"/>
        <v>0</v>
      </c>
      <c r="E3807" s="220" t="b">
        <f t="shared" si="300"/>
        <v>0</v>
      </c>
      <c r="F3807" s="219">
        <f t="shared" si="304"/>
        <v>46171</v>
      </c>
      <c r="G3807" s="219">
        <f t="shared" si="301"/>
        <v>46171</v>
      </c>
    </row>
    <row r="3808" spans="3:7" s="196" customFormat="1" x14ac:dyDescent="0.25">
      <c r="C3808" s="219">
        <f t="shared" si="302"/>
        <v>46172</v>
      </c>
      <c r="D3808" s="208" t="b">
        <f t="shared" si="303"/>
        <v>1</v>
      </c>
      <c r="E3808" s="220" t="b">
        <f t="shared" si="300"/>
        <v>0</v>
      </c>
      <c r="F3808" s="219" t="b">
        <f t="shared" si="304"/>
        <v>0</v>
      </c>
      <c r="G3808" s="219">
        <f t="shared" si="301"/>
        <v>46174</v>
      </c>
    </row>
    <row r="3809" spans="3:7" s="196" customFormat="1" x14ac:dyDescent="0.25">
      <c r="C3809" s="219">
        <f t="shared" si="302"/>
        <v>46173</v>
      </c>
      <c r="D3809" s="208" t="b">
        <f t="shared" si="303"/>
        <v>1</v>
      </c>
      <c r="E3809" s="220" t="b">
        <f t="shared" si="300"/>
        <v>0</v>
      </c>
      <c r="F3809" s="219" t="b">
        <f t="shared" si="304"/>
        <v>0</v>
      </c>
      <c r="G3809" s="219">
        <f t="shared" si="301"/>
        <v>46174</v>
      </c>
    </row>
    <row r="3810" spans="3:7" s="196" customFormat="1" x14ac:dyDescent="0.25">
      <c r="C3810" s="219">
        <f t="shared" si="302"/>
        <v>46174</v>
      </c>
      <c r="D3810" s="208" t="b">
        <f t="shared" si="303"/>
        <v>0</v>
      </c>
      <c r="E3810" s="220" t="b">
        <f t="shared" si="300"/>
        <v>0</v>
      </c>
      <c r="F3810" s="219">
        <f t="shared" si="304"/>
        <v>46174</v>
      </c>
      <c r="G3810" s="219">
        <f t="shared" si="301"/>
        <v>46174</v>
      </c>
    </row>
    <row r="3811" spans="3:7" s="196" customFormat="1" x14ac:dyDescent="0.25">
      <c r="C3811" s="219">
        <f t="shared" si="302"/>
        <v>46175</v>
      </c>
      <c r="D3811" s="208" t="b">
        <f t="shared" si="303"/>
        <v>0</v>
      </c>
      <c r="E3811" s="220" t="b">
        <f t="shared" si="300"/>
        <v>0</v>
      </c>
      <c r="F3811" s="219">
        <f t="shared" si="304"/>
        <v>46175</v>
      </c>
      <c r="G3811" s="219">
        <f t="shared" si="301"/>
        <v>46175</v>
      </c>
    </row>
    <row r="3812" spans="3:7" s="196" customFormat="1" x14ac:dyDescent="0.25">
      <c r="C3812" s="219">
        <f t="shared" si="302"/>
        <v>46176</v>
      </c>
      <c r="D3812" s="208" t="b">
        <f t="shared" si="303"/>
        <v>0</v>
      </c>
      <c r="E3812" s="220" t="b">
        <f t="shared" si="300"/>
        <v>0</v>
      </c>
      <c r="F3812" s="219">
        <f t="shared" si="304"/>
        <v>46176</v>
      </c>
      <c r="G3812" s="219">
        <f t="shared" si="301"/>
        <v>46176</v>
      </c>
    </row>
    <row r="3813" spans="3:7" s="196" customFormat="1" x14ac:dyDescent="0.25">
      <c r="C3813" s="219">
        <f t="shared" si="302"/>
        <v>46177</v>
      </c>
      <c r="D3813" s="208" t="b">
        <f t="shared" si="303"/>
        <v>0</v>
      </c>
      <c r="E3813" s="220" t="b">
        <f t="shared" si="300"/>
        <v>0</v>
      </c>
      <c r="F3813" s="219">
        <f t="shared" si="304"/>
        <v>46177</v>
      </c>
      <c r="G3813" s="219">
        <f t="shared" si="301"/>
        <v>46177</v>
      </c>
    </row>
    <row r="3814" spans="3:7" s="196" customFormat="1" x14ac:dyDescent="0.25">
      <c r="C3814" s="219">
        <f t="shared" si="302"/>
        <v>46178</v>
      </c>
      <c r="D3814" s="208" t="b">
        <f t="shared" si="303"/>
        <v>0</v>
      </c>
      <c r="E3814" s="220" t="b">
        <f t="shared" si="300"/>
        <v>0</v>
      </c>
      <c r="F3814" s="219">
        <f t="shared" si="304"/>
        <v>46178</v>
      </c>
      <c r="G3814" s="219">
        <f t="shared" si="301"/>
        <v>46178</v>
      </c>
    </row>
    <row r="3815" spans="3:7" s="196" customFormat="1" x14ac:dyDescent="0.25">
      <c r="C3815" s="219">
        <f t="shared" si="302"/>
        <v>46179</v>
      </c>
      <c r="D3815" s="208" t="b">
        <f t="shared" si="303"/>
        <v>1</v>
      </c>
      <c r="E3815" s="220" t="b">
        <f t="shared" si="300"/>
        <v>0</v>
      </c>
      <c r="F3815" s="219" t="b">
        <f t="shared" si="304"/>
        <v>0</v>
      </c>
      <c r="G3815" s="219">
        <f t="shared" si="301"/>
        <v>46181</v>
      </c>
    </row>
    <row r="3816" spans="3:7" s="196" customFormat="1" x14ac:dyDescent="0.25">
      <c r="C3816" s="219">
        <f t="shared" si="302"/>
        <v>46180</v>
      </c>
      <c r="D3816" s="208" t="b">
        <f t="shared" si="303"/>
        <v>1</v>
      </c>
      <c r="E3816" s="220" t="b">
        <f t="shared" si="300"/>
        <v>0</v>
      </c>
      <c r="F3816" s="219" t="b">
        <f t="shared" si="304"/>
        <v>0</v>
      </c>
      <c r="G3816" s="219">
        <f t="shared" si="301"/>
        <v>46181</v>
      </c>
    </row>
    <row r="3817" spans="3:7" s="196" customFormat="1" x14ac:dyDescent="0.25">
      <c r="C3817" s="219">
        <f t="shared" si="302"/>
        <v>46181</v>
      </c>
      <c r="D3817" s="208" t="b">
        <f t="shared" si="303"/>
        <v>0</v>
      </c>
      <c r="E3817" s="220" t="b">
        <f t="shared" si="300"/>
        <v>0</v>
      </c>
      <c r="F3817" s="219">
        <f t="shared" si="304"/>
        <v>46181</v>
      </c>
      <c r="G3817" s="219">
        <f t="shared" si="301"/>
        <v>46181</v>
      </c>
    </row>
    <row r="3818" spans="3:7" s="196" customFormat="1" x14ac:dyDescent="0.25">
      <c r="C3818" s="219">
        <f t="shared" si="302"/>
        <v>46182</v>
      </c>
      <c r="D3818" s="208" t="b">
        <f t="shared" si="303"/>
        <v>0</v>
      </c>
      <c r="E3818" s="220" t="b">
        <f t="shared" si="300"/>
        <v>0</v>
      </c>
      <c r="F3818" s="219">
        <f t="shared" si="304"/>
        <v>46182</v>
      </c>
      <c r="G3818" s="219">
        <f t="shared" si="301"/>
        <v>46182</v>
      </c>
    </row>
    <row r="3819" spans="3:7" s="196" customFormat="1" x14ac:dyDescent="0.25">
      <c r="C3819" s="219">
        <f t="shared" si="302"/>
        <v>46183</v>
      </c>
      <c r="D3819" s="208" t="b">
        <f t="shared" si="303"/>
        <v>0</v>
      </c>
      <c r="E3819" s="220" t="b">
        <f t="shared" si="300"/>
        <v>0</v>
      </c>
      <c r="F3819" s="219">
        <f t="shared" si="304"/>
        <v>46183</v>
      </c>
      <c r="G3819" s="219">
        <f t="shared" si="301"/>
        <v>46183</v>
      </c>
    </row>
    <row r="3820" spans="3:7" s="196" customFormat="1" x14ac:dyDescent="0.25">
      <c r="C3820" s="219">
        <f t="shared" si="302"/>
        <v>46184</v>
      </c>
      <c r="D3820" s="208" t="b">
        <f t="shared" si="303"/>
        <v>0</v>
      </c>
      <c r="E3820" s="220" t="b">
        <f t="shared" si="300"/>
        <v>0</v>
      </c>
      <c r="F3820" s="219">
        <f t="shared" si="304"/>
        <v>46184</v>
      </c>
      <c r="G3820" s="219">
        <f t="shared" si="301"/>
        <v>46184</v>
      </c>
    </row>
    <row r="3821" spans="3:7" s="196" customFormat="1" x14ac:dyDescent="0.25">
      <c r="C3821" s="219">
        <f t="shared" si="302"/>
        <v>46185</v>
      </c>
      <c r="D3821" s="208" t="b">
        <f t="shared" si="303"/>
        <v>0</v>
      </c>
      <c r="E3821" s="220" t="b">
        <f t="shared" si="300"/>
        <v>0</v>
      </c>
      <c r="F3821" s="219">
        <f t="shared" si="304"/>
        <v>46185</v>
      </c>
      <c r="G3821" s="219">
        <f t="shared" si="301"/>
        <v>46185</v>
      </c>
    </row>
    <row r="3822" spans="3:7" s="196" customFormat="1" x14ac:dyDescent="0.25">
      <c r="C3822" s="219">
        <f t="shared" si="302"/>
        <v>46186</v>
      </c>
      <c r="D3822" s="208" t="b">
        <f t="shared" si="303"/>
        <v>1</v>
      </c>
      <c r="E3822" s="220" t="b">
        <f t="shared" si="300"/>
        <v>0</v>
      </c>
      <c r="F3822" s="219" t="b">
        <f t="shared" si="304"/>
        <v>0</v>
      </c>
      <c r="G3822" s="219">
        <f t="shared" si="301"/>
        <v>46188</v>
      </c>
    </row>
    <row r="3823" spans="3:7" s="196" customFormat="1" x14ac:dyDescent="0.25">
      <c r="C3823" s="219">
        <f t="shared" si="302"/>
        <v>46187</v>
      </c>
      <c r="D3823" s="208" t="b">
        <f t="shared" si="303"/>
        <v>1</v>
      </c>
      <c r="E3823" s="220" t="b">
        <f t="shared" si="300"/>
        <v>0</v>
      </c>
      <c r="F3823" s="219" t="b">
        <f t="shared" si="304"/>
        <v>0</v>
      </c>
      <c r="G3823" s="219">
        <f t="shared" si="301"/>
        <v>46188</v>
      </c>
    </row>
    <row r="3824" spans="3:7" s="196" customFormat="1" x14ac:dyDescent="0.25">
      <c r="C3824" s="219">
        <f t="shared" si="302"/>
        <v>46188</v>
      </c>
      <c r="D3824" s="208" t="b">
        <f t="shared" si="303"/>
        <v>0</v>
      </c>
      <c r="E3824" s="220" t="b">
        <f t="shared" si="300"/>
        <v>0</v>
      </c>
      <c r="F3824" s="219">
        <f t="shared" si="304"/>
        <v>46188</v>
      </c>
      <c r="G3824" s="219">
        <f t="shared" si="301"/>
        <v>46188</v>
      </c>
    </row>
    <row r="3825" spans="3:7" s="196" customFormat="1" x14ac:dyDescent="0.25">
      <c r="C3825" s="219">
        <f t="shared" si="302"/>
        <v>46189</v>
      </c>
      <c r="D3825" s="208" t="b">
        <f t="shared" si="303"/>
        <v>0</v>
      </c>
      <c r="E3825" s="220" t="b">
        <f t="shared" si="300"/>
        <v>0</v>
      </c>
      <c r="F3825" s="219">
        <f t="shared" si="304"/>
        <v>46189</v>
      </c>
      <c r="G3825" s="219">
        <f t="shared" si="301"/>
        <v>46189</v>
      </c>
    </row>
    <row r="3826" spans="3:7" s="196" customFormat="1" x14ac:dyDescent="0.25">
      <c r="C3826" s="219">
        <f t="shared" si="302"/>
        <v>46190</v>
      </c>
      <c r="D3826" s="208" t="b">
        <f t="shared" si="303"/>
        <v>0</v>
      </c>
      <c r="E3826" s="220" t="b">
        <f t="shared" si="300"/>
        <v>0</v>
      </c>
      <c r="F3826" s="219">
        <f t="shared" si="304"/>
        <v>46190</v>
      </c>
      <c r="G3826" s="219">
        <f t="shared" si="301"/>
        <v>46190</v>
      </c>
    </row>
    <row r="3827" spans="3:7" s="196" customFormat="1" x14ac:dyDescent="0.25">
      <c r="C3827" s="219">
        <f t="shared" si="302"/>
        <v>46191</v>
      </c>
      <c r="D3827" s="208" t="b">
        <f t="shared" si="303"/>
        <v>0</v>
      </c>
      <c r="E3827" s="220" t="b">
        <f t="shared" si="300"/>
        <v>0</v>
      </c>
      <c r="F3827" s="219">
        <f t="shared" si="304"/>
        <v>46191</v>
      </c>
      <c r="G3827" s="219">
        <f t="shared" si="301"/>
        <v>46191</v>
      </c>
    </row>
    <row r="3828" spans="3:7" s="196" customFormat="1" x14ac:dyDescent="0.25">
      <c r="C3828" s="219">
        <f t="shared" si="302"/>
        <v>46192</v>
      </c>
      <c r="D3828" s="208" t="b">
        <f t="shared" si="303"/>
        <v>0</v>
      </c>
      <c r="E3828" s="220" t="b">
        <f t="shared" si="300"/>
        <v>0</v>
      </c>
      <c r="F3828" s="219">
        <f t="shared" si="304"/>
        <v>46192</v>
      </c>
      <c r="G3828" s="219">
        <f t="shared" si="301"/>
        <v>46192</v>
      </c>
    </row>
    <row r="3829" spans="3:7" s="196" customFormat="1" x14ac:dyDescent="0.25">
      <c r="C3829" s="219">
        <f t="shared" si="302"/>
        <v>46193</v>
      </c>
      <c r="D3829" s="208" t="b">
        <f t="shared" si="303"/>
        <v>1</v>
      </c>
      <c r="E3829" s="220" t="b">
        <f t="shared" si="300"/>
        <v>0</v>
      </c>
      <c r="F3829" s="219" t="b">
        <f t="shared" si="304"/>
        <v>0</v>
      </c>
      <c r="G3829" s="219">
        <f t="shared" si="301"/>
        <v>46195</v>
      </c>
    </row>
    <row r="3830" spans="3:7" s="196" customFormat="1" x14ac:dyDescent="0.25">
      <c r="C3830" s="219">
        <f t="shared" si="302"/>
        <v>46194</v>
      </c>
      <c r="D3830" s="208" t="b">
        <f t="shared" si="303"/>
        <v>1</v>
      </c>
      <c r="E3830" s="220" t="b">
        <f t="shared" si="300"/>
        <v>0</v>
      </c>
      <c r="F3830" s="219" t="b">
        <f t="shared" si="304"/>
        <v>0</v>
      </c>
      <c r="G3830" s="219">
        <f t="shared" si="301"/>
        <v>46195</v>
      </c>
    </row>
    <row r="3831" spans="3:7" s="196" customFormat="1" x14ac:dyDescent="0.25">
      <c r="C3831" s="219">
        <f t="shared" si="302"/>
        <v>46195</v>
      </c>
      <c r="D3831" s="208" t="b">
        <f t="shared" si="303"/>
        <v>0</v>
      </c>
      <c r="E3831" s="220" t="b">
        <f t="shared" si="300"/>
        <v>0</v>
      </c>
      <c r="F3831" s="219">
        <f t="shared" si="304"/>
        <v>46195</v>
      </c>
      <c r="G3831" s="219">
        <f t="shared" si="301"/>
        <v>46195</v>
      </c>
    </row>
    <row r="3832" spans="3:7" s="196" customFormat="1" x14ac:dyDescent="0.25">
      <c r="C3832" s="219">
        <f t="shared" si="302"/>
        <v>46196</v>
      </c>
      <c r="D3832" s="208" t="b">
        <f t="shared" si="303"/>
        <v>0</v>
      </c>
      <c r="E3832" s="220" t="b">
        <f t="shared" si="300"/>
        <v>0</v>
      </c>
      <c r="F3832" s="219">
        <f t="shared" si="304"/>
        <v>46196</v>
      </c>
      <c r="G3832" s="219">
        <f t="shared" si="301"/>
        <v>46196</v>
      </c>
    </row>
    <row r="3833" spans="3:7" s="196" customFormat="1" x14ac:dyDescent="0.25">
      <c r="C3833" s="219">
        <f t="shared" si="302"/>
        <v>46197</v>
      </c>
      <c r="D3833" s="208" t="b">
        <f t="shared" si="303"/>
        <v>0</v>
      </c>
      <c r="E3833" s="220" t="b">
        <f t="shared" si="300"/>
        <v>0</v>
      </c>
      <c r="F3833" s="219">
        <f t="shared" si="304"/>
        <v>46197</v>
      </c>
      <c r="G3833" s="219">
        <f t="shared" si="301"/>
        <v>46197</v>
      </c>
    </row>
    <row r="3834" spans="3:7" s="196" customFormat="1" x14ac:dyDescent="0.25">
      <c r="C3834" s="219">
        <f t="shared" si="302"/>
        <v>46198</v>
      </c>
      <c r="D3834" s="208" t="b">
        <f t="shared" si="303"/>
        <v>0</v>
      </c>
      <c r="E3834" s="220" t="b">
        <f t="shared" si="300"/>
        <v>0</v>
      </c>
      <c r="F3834" s="219">
        <f t="shared" si="304"/>
        <v>46198</v>
      </c>
      <c r="G3834" s="219">
        <f t="shared" si="301"/>
        <v>46198</v>
      </c>
    </row>
    <row r="3835" spans="3:7" s="196" customFormat="1" x14ac:dyDescent="0.25">
      <c r="C3835" s="219">
        <f t="shared" si="302"/>
        <v>46199</v>
      </c>
      <c r="D3835" s="208" t="b">
        <f t="shared" si="303"/>
        <v>0</v>
      </c>
      <c r="E3835" s="220" t="b">
        <f t="shared" si="300"/>
        <v>0</v>
      </c>
      <c r="F3835" s="219">
        <f t="shared" si="304"/>
        <v>46199</v>
      </c>
      <c r="G3835" s="219">
        <f t="shared" si="301"/>
        <v>46199</v>
      </c>
    </row>
    <row r="3836" spans="3:7" s="196" customFormat="1" x14ac:dyDescent="0.25">
      <c r="C3836" s="219">
        <f t="shared" si="302"/>
        <v>46200</v>
      </c>
      <c r="D3836" s="208" t="b">
        <f t="shared" si="303"/>
        <v>1</v>
      </c>
      <c r="E3836" s="220" t="b">
        <f t="shared" si="300"/>
        <v>0</v>
      </c>
      <c r="F3836" s="219" t="b">
        <f t="shared" si="304"/>
        <v>0</v>
      </c>
      <c r="G3836" s="219">
        <f t="shared" si="301"/>
        <v>46202</v>
      </c>
    </row>
    <row r="3837" spans="3:7" s="196" customFormat="1" x14ac:dyDescent="0.25">
      <c r="C3837" s="219">
        <f t="shared" si="302"/>
        <v>46201</v>
      </c>
      <c r="D3837" s="208" t="b">
        <f t="shared" si="303"/>
        <v>1</v>
      </c>
      <c r="E3837" s="220" t="b">
        <f t="shared" si="300"/>
        <v>0</v>
      </c>
      <c r="F3837" s="219" t="b">
        <f t="shared" si="304"/>
        <v>0</v>
      </c>
      <c r="G3837" s="219">
        <f t="shared" si="301"/>
        <v>46202</v>
      </c>
    </row>
    <row r="3838" spans="3:7" s="196" customFormat="1" x14ac:dyDescent="0.25">
      <c r="C3838" s="219">
        <f t="shared" si="302"/>
        <v>46202</v>
      </c>
      <c r="D3838" s="208" t="b">
        <f t="shared" si="303"/>
        <v>0</v>
      </c>
      <c r="E3838" s="220" t="b">
        <f t="shared" si="300"/>
        <v>0</v>
      </c>
      <c r="F3838" s="219">
        <f t="shared" si="304"/>
        <v>46202</v>
      </c>
      <c r="G3838" s="219">
        <f t="shared" si="301"/>
        <v>46202</v>
      </c>
    </row>
    <row r="3839" spans="3:7" s="196" customFormat="1" x14ac:dyDescent="0.25">
      <c r="C3839" s="219">
        <f t="shared" si="302"/>
        <v>46203</v>
      </c>
      <c r="D3839" s="208" t="b">
        <f t="shared" si="303"/>
        <v>0</v>
      </c>
      <c r="E3839" s="220" t="b">
        <f t="shared" si="300"/>
        <v>0</v>
      </c>
      <c r="F3839" s="219">
        <f t="shared" si="304"/>
        <v>46203</v>
      </c>
      <c r="G3839" s="219">
        <f t="shared" si="301"/>
        <v>46203</v>
      </c>
    </row>
    <row r="3840" spans="3:7" s="196" customFormat="1" x14ac:dyDescent="0.25">
      <c r="C3840" s="219">
        <f t="shared" si="302"/>
        <v>46204</v>
      </c>
      <c r="D3840" s="208" t="b">
        <f t="shared" si="303"/>
        <v>0</v>
      </c>
      <c r="E3840" s="220" t="b">
        <f t="shared" si="300"/>
        <v>0</v>
      </c>
      <c r="F3840" s="219">
        <f t="shared" si="304"/>
        <v>46204</v>
      </c>
      <c r="G3840" s="219">
        <f t="shared" si="301"/>
        <v>46204</v>
      </c>
    </row>
    <row r="3841" spans="3:7" s="196" customFormat="1" x14ac:dyDescent="0.25">
      <c r="C3841" s="219">
        <f t="shared" si="302"/>
        <v>46205</v>
      </c>
      <c r="D3841" s="208" t="b">
        <f t="shared" si="303"/>
        <v>0</v>
      </c>
      <c r="E3841" s="220" t="b">
        <f t="shared" si="300"/>
        <v>0</v>
      </c>
      <c r="F3841" s="219">
        <f t="shared" si="304"/>
        <v>46205</v>
      </c>
      <c r="G3841" s="219">
        <f t="shared" si="301"/>
        <v>46205</v>
      </c>
    </row>
    <row r="3842" spans="3:7" s="196" customFormat="1" x14ac:dyDescent="0.25">
      <c r="C3842" s="219">
        <f t="shared" si="302"/>
        <v>46206</v>
      </c>
      <c r="D3842" s="208" t="b">
        <f t="shared" si="303"/>
        <v>0</v>
      </c>
      <c r="E3842" s="220" t="b">
        <f t="shared" si="300"/>
        <v>0</v>
      </c>
      <c r="F3842" s="219">
        <f t="shared" si="304"/>
        <v>46206</v>
      </c>
      <c r="G3842" s="219">
        <f t="shared" si="301"/>
        <v>46206</v>
      </c>
    </row>
    <row r="3843" spans="3:7" s="196" customFormat="1" x14ac:dyDescent="0.25">
      <c r="C3843" s="219">
        <f t="shared" si="302"/>
        <v>46207</v>
      </c>
      <c r="D3843" s="208" t="b">
        <f t="shared" si="303"/>
        <v>1</v>
      </c>
      <c r="E3843" s="220" t="b">
        <f t="shared" si="300"/>
        <v>0</v>
      </c>
      <c r="F3843" s="219" t="b">
        <f t="shared" si="304"/>
        <v>0</v>
      </c>
      <c r="G3843" s="219">
        <f t="shared" si="301"/>
        <v>46209</v>
      </c>
    </row>
    <row r="3844" spans="3:7" s="196" customFormat="1" x14ac:dyDescent="0.25">
      <c r="C3844" s="219">
        <f t="shared" si="302"/>
        <v>46208</v>
      </c>
      <c r="D3844" s="208" t="b">
        <f t="shared" si="303"/>
        <v>1</v>
      </c>
      <c r="E3844" s="220" t="b">
        <f t="shared" si="300"/>
        <v>0</v>
      </c>
      <c r="F3844" s="219" t="b">
        <f t="shared" si="304"/>
        <v>0</v>
      </c>
      <c r="G3844" s="219">
        <f t="shared" si="301"/>
        <v>46209</v>
      </c>
    </row>
    <row r="3845" spans="3:7" s="196" customFormat="1" x14ac:dyDescent="0.25">
      <c r="C3845" s="219">
        <f t="shared" si="302"/>
        <v>46209</v>
      </c>
      <c r="D3845" s="208" t="b">
        <f t="shared" si="303"/>
        <v>0</v>
      </c>
      <c r="E3845" s="220" t="b">
        <f t="shared" si="300"/>
        <v>0</v>
      </c>
      <c r="F3845" s="219">
        <f t="shared" si="304"/>
        <v>46209</v>
      </c>
      <c r="G3845" s="219">
        <f t="shared" si="301"/>
        <v>46209</v>
      </c>
    </row>
    <row r="3846" spans="3:7" s="196" customFormat="1" x14ac:dyDescent="0.25">
      <c r="C3846" s="219">
        <f t="shared" si="302"/>
        <v>46210</v>
      </c>
      <c r="D3846" s="208" t="b">
        <f t="shared" si="303"/>
        <v>0</v>
      </c>
      <c r="E3846" s="220" t="b">
        <f t="shared" ref="E3846:E3909" si="305">IF(TYPE(VLOOKUP(C3846,Holydays,1,0))&lt;&gt;1,FALSE,TRUE)</f>
        <v>0</v>
      </c>
      <c r="F3846" s="219">
        <f t="shared" si="304"/>
        <v>46210</v>
      </c>
      <c r="G3846" s="219">
        <f t="shared" ref="G3846:G3909" si="306">IF(F3846,F3846,WORKDAY(C3846,1,Holydays))</f>
        <v>46210</v>
      </c>
    </row>
    <row r="3847" spans="3:7" s="196" customFormat="1" x14ac:dyDescent="0.25">
      <c r="C3847" s="219">
        <f t="shared" ref="C3847:C3910" si="307">C3846+1</f>
        <v>46211</v>
      </c>
      <c r="D3847" s="208" t="b">
        <f t="shared" ref="D3847:D3910" si="308">IF(WEEKDAY(C3847,2)&gt;5,TRUE)</f>
        <v>0</v>
      </c>
      <c r="E3847" s="220" t="b">
        <f t="shared" si="305"/>
        <v>0</v>
      </c>
      <c r="F3847" s="219">
        <f t="shared" ref="F3847:F3910" si="309">IF(OR(D3847,E3847),FALSE,C3847)</f>
        <v>46211</v>
      </c>
      <c r="G3847" s="219">
        <f t="shared" si="306"/>
        <v>46211</v>
      </c>
    </row>
    <row r="3848" spans="3:7" s="196" customFormat="1" x14ac:dyDescent="0.25">
      <c r="C3848" s="219">
        <f t="shared" si="307"/>
        <v>46212</v>
      </c>
      <c r="D3848" s="208" t="b">
        <f t="shared" si="308"/>
        <v>0</v>
      </c>
      <c r="E3848" s="220" t="b">
        <f t="shared" si="305"/>
        <v>0</v>
      </c>
      <c r="F3848" s="219">
        <f t="shared" si="309"/>
        <v>46212</v>
      </c>
      <c r="G3848" s="219">
        <f t="shared" si="306"/>
        <v>46212</v>
      </c>
    </row>
    <row r="3849" spans="3:7" s="196" customFormat="1" x14ac:dyDescent="0.25">
      <c r="C3849" s="219">
        <f t="shared" si="307"/>
        <v>46213</v>
      </c>
      <c r="D3849" s="208" t="b">
        <f t="shared" si="308"/>
        <v>0</v>
      </c>
      <c r="E3849" s="220" t="b">
        <f t="shared" si="305"/>
        <v>0</v>
      </c>
      <c r="F3849" s="219">
        <f t="shared" si="309"/>
        <v>46213</v>
      </c>
      <c r="G3849" s="219">
        <f t="shared" si="306"/>
        <v>46213</v>
      </c>
    </row>
    <row r="3850" spans="3:7" s="196" customFormat="1" x14ac:dyDescent="0.25">
      <c r="C3850" s="219">
        <f t="shared" si="307"/>
        <v>46214</v>
      </c>
      <c r="D3850" s="208" t="b">
        <f t="shared" si="308"/>
        <v>1</v>
      </c>
      <c r="E3850" s="220" t="b">
        <f t="shared" si="305"/>
        <v>0</v>
      </c>
      <c r="F3850" s="219" t="b">
        <f t="shared" si="309"/>
        <v>0</v>
      </c>
      <c r="G3850" s="219">
        <f t="shared" si="306"/>
        <v>46216</v>
      </c>
    </row>
    <row r="3851" spans="3:7" s="196" customFormat="1" x14ac:dyDescent="0.25">
      <c r="C3851" s="219">
        <f t="shared" si="307"/>
        <v>46215</v>
      </c>
      <c r="D3851" s="208" t="b">
        <f t="shared" si="308"/>
        <v>1</v>
      </c>
      <c r="E3851" s="220" t="b">
        <f t="shared" si="305"/>
        <v>0</v>
      </c>
      <c r="F3851" s="219" t="b">
        <f t="shared" si="309"/>
        <v>0</v>
      </c>
      <c r="G3851" s="219">
        <f t="shared" si="306"/>
        <v>46216</v>
      </c>
    </row>
    <row r="3852" spans="3:7" s="196" customFormat="1" x14ac:dyDescent="0.25">
      <c r="C3852" s="219">
        <f t="shared" si="307"/>
        <v>46216</v>
      </c>
      <c r="D3852" s="208" t="b">
        <f t="shared" si="308"/>
        <v>0</v>
      </c>
      <c r="E3852" s="220" t="b">
        <f t="shared" si="305"/>
        <v>0</v>
      </c>
      <c r="F3852" s="219">
        <f t="shared" si="309"/>
        <v>46216</v>
      </c>
      <c r="G3852" s="219">
        <f t="shared" si="306"/>
        <v>46216</v>
      </c>
    </row>
    <row r="3853" spans="3:7" s="196" customFormat="1" x14ac:dyDescent="0.25">
      <c r="C3853" s="219">
        <f t="shared" si="307"/>
        <v>46217</v>
      </c>
      <c r="D3853" s="208" t="b">
        <f t="shared" si="308"/>
        <v>0</v>
      </c>
      <c r="E3853" s="220" t="b">
        <f t="shared" si="305"/>
        <v>0</v>
      </c>
      <c r="F3853" s="219">
        <f t="shared" si="309"/>
        <v>46217</v>
      </c>
      <c r="G3853" s="219">
        <f t="shared" si="306"/>
        <v>46217</v>
      </c>
    </row>
    <row r="3854" spans="3:7" s="196" customFormat="1" x14ac:dyDescent="0.25">
      <c r="C3854" s="219">
        <f t="shared" si="307"/>
        <v>46218</v>
      </c>
      <c r="D3854" s="208" t="b">
        <f t="shared" si="308"/>
        <v>0</v>
      </c>
      <c r="E3854" s="220" t="b">
        <f t="shared" si="305"/>
        <v>0</v>
      </c>
      <c r="F3854" s="219">
        <f t="shared" si="309"/>
        <v>46218</v>
      </c>
      <c r="G3854" s="219">
        <f t="shared" si="306"/>
        <v>46218</v>
      </c>
    </row>
    <row r="3855" spans="3:7" s="196" customFormat="1" x14ac:dyDescent="0.25">
      <c r="C3855" s="219">
        <f t="shared" si="307"/>
        <v>46219</v>
      </c>
      <c r="D3855" s="208" t="b">
        <f t="shared" si="308"/>
        <v>0</v>
      </c>
      <c r="E3855" s="220" t="b">
        <f t="shared" si="305"/>
        <v>0</v>
      </c>
      <c r="F3855" s="219">
        <f t="shared" si="309"/>
        <v>46219</v>
      </c>
      <c r="G3855" s="219">
        <f t="shared" si="306"/>
        <v>46219</v>
      </c>
    </row>
    <row r="3856" spans="3:7" s="196" customFormat="1" x14ac:dyDescent="0.25">
      <c r="C3856" s="219">
        <f t="shared" si="307"/>
        <v>46220</v>
      </c>
      <c r="D3856" s="208" t="b">
        <f t="shared" si="308"/>
        <v>0</v>
      </c>
      <c r="E3856" s="220" t="b">
        <f t="shared" si="305"/>
        <v>0</v>
      </c>
      <c r="F3856" s="219">
        <f t="shared" si="309"/>
        <v>46220</v>
      </c>
      <c r="G3856" s="219">
        <f t="shared" si="306"/>
        <v>46220</v>
      </c>
    </row>
    <row r="3857" spans="3:7" s="196" customFormat="1" x14ac:dyDescent="0.25">
      <c r="C3857" s="219">
        <f t="shared" si="307"/>
        <v>46221</v>
      </c>
      <c r="D3857" s="208" t="b">
        <f t="shared" si="308"/>
        <v>1</v>
      </c>
      <c r="E3857" s="220" t="b">
        <f t="shared" si="305"/>
        <v>0</v>
      </c>
      <c r="F3857" s="219" t="b">
        <f t="shared" si="309"/>
        <v>0</v>
      </c>
      <c r="G3857" s="219">
        <f t="shared" si="306"/>
        <v>46223</v>
      </c>
    </row>
    <row r="3858" spans="3:7" s="196" customFormat="1" x14ac:dyDescent="0.25">
      <c r="C3858" s="219">
        <f t="shared" si="307"/>
        <v>46222</v>
      </c>
      <c r="D3858" s="208" t="b">
        <f t="shared" si="308"/>
        <v>1</v>
      </c>
      <c r="E3858" s="220" t="b">
        <f t="shared" si="305"/>
        <v>0</v>
      </c>
      <c r="F3858" s="219" t="b">
        <f t="shared" si="309"/>
        <v>0</v>
      </c>
      <c r="G3858" s="219">
        <f t="shared" si="306"/>
        <v>46223</v>
      </c>
    </row>
    <row r="3859" spans="3:7" s="196" customFormat="1" x14ac:dyDescent="0.25">
      <c r="C3859" s="219">
        <f t="shared" si="307"/>
        <v>46223</v>
      </c>
      <c r="D3859" s="208" t="b">
        <f t="shared" si="308"/>
        <v>0</v>
      </c>
      <c r="E3859" s="220" t="b">
        <f t="shared" si="305"/>
        <v>0</v>
      </c>
      <c r="F3859" s="219">
        <f t="shared" si="309"/>
        <v>46223</v>
      </c>
      <c r="G3859" s="219">
        <f t="shared" si="306"/>
        <v>46223</v>
      </c>
    </row>
    <row r="3860" spans="3:7" s="196" customFormat="1" x14ac:dyDescent="0.25">
      <c r="C3860" s="219">
        <f t="shared" si="307"/>
        <v>46224</v>
      </c>
      <c r="D3860" s="208" t="b">
        <f t="shared" si="308"/>
        <v>0</v>
      </c>
      <c r="E3860" s="220" t="b">
        <f t="shared" si="305"/>
        <v>0</v>
      </c>
      <c r="F3860" s="219">
        <f t="shared" si="309"/>
        <v>46224</v>
      </c>
      <c r="G3860" s="219">
        <f t="shared" si="306"/>
        <v>46224</v>
      </c>
    </row>
    <row r="3861" spans="3:7" s="196" customFormat="1" x14ac:dyDescent="0.25">
      <c r="C3861" s="219">
        <f t="shared" si="307"/>
        <v>46225</v>
      </c>
      <c r="D3861" s="208" t="b">
        <f t="shared" si="308"/>
        <v>0</v>
      </c>
      <c r="E3861" s="220" t="b">
        <f t="shared" si="305"/>
        <v>0</v>
      </c>
      <c r="F3861" s="219">
        <f t="shared" si="309"/>
        <v>46225</v>
      </c>
      <c r="G3861" s="219">
        <f t="shared" si="306"/>
        <v>46225</v>
      </c>
    </row>
    <row r="3862" spans="3:7" s="196" customFormat="1" x14ac:dyDescent="0.25">
      <c r="C3862" s="219">
        <f t="shared" si="307"/>
        <v>46226</v>
      </c>
      <c r="D3862" s="208" t="b">
        <f t="shared" si="308"/>
        <v>0</v>
      </c>
      <c r="E3862" s="220" t="b">
        <f t="shared" si="305"/>
        <v>0</v>
      </c>
      <c r="F3862" s="219">
        <f t="shared" si="309"/>
        <v>46226</v>
      </c>
      <c r="G3862" s="219">
        <f t="shared" si="306"/>
        <v>46226</v>
      </c>
    </row>
    <row r="3863" spans="3:7" s="196" customFormat="1" x14ac:dyDescent="0.25">
      <c r="C3863" s="219">
        <f t="shared" si="307"/>
        <v>46227</v>
      </c>
      <c r="D3863" s="208" t="b">
        <f t="shared" si="308"/>
        <v>0</v>
      </c>
      <c r="E3863" s="220" t="b">
        <f t="shared" si="305"/>
        <v>0</v>
      </c>
      <c r="F3863" s="219">
        <f t="shared" si="309"/>
        <v>46227</v>
      </c>
      <c r="G3863" s="219">
        <f t="shared" si="306"/>
        <v>46227</v>
      </c>
    </row>
    <row r="3864" spans="3:7" s="196" customFormat="1" x14ac:dyDescent="0.25">
      <c r="C3864" s="219">
        <f t="shared" si="307"/>
        <v>46228</v>
      </c>
      <c r="D3864" s="208" t="b">
        <f t="shared" si="308"/>
        <v>1</v>
      </c>
      <c r="E3864" s="220" t="b">
        <f t="shared" si="305"/>
        <v>0</v>
      </c>
      <c r="F3864" s="219" t="b">
        <f t="shared" si="309"/>
        <v>0</v>
      </c>
      <c r="G3864" s="219">
        <f t="shared" si="306"/>
        <v>46230</v>
      </c>
    </row>
    <row r="3865" spans="3:7" s="196" customFormat="1" x14ac:dyDescent="0.25">
      <c r="C3865" s="219">
        <f t="shared" si="307"/>
        <v>46229</v>
      </c>
      <c r="D3865" s="208" t="b">
        <f t="shared" si="308"/>
        <v>1</v>
      </c>
      <c r="E3865" s="220" t="b">
        <f t="shared" si="305"/>
        <v>0</v>
      </c>
      <c r="F3865" s="219" t="b">
        <f t="shared" si="309"/>
        <v>0</v>
      </c>
      <c r="G3865" s="219">
        <f t="shared" si="306"/>
        <v>46230</v>
      </c>
    </row>
    <row r="3866" spans="3:7" s="196" customFormat="1" x14ac:dyDescent="0.25">
      <c r="C3866" s="219">
        <f t="shared" si="307"/>
        <v>46230</v>
      </c>
      <c r="D3866" s="208" t="b">
        <f t="shared" si="308"/>
        <v>0</v>
      </c>
      <c r="E3866" s="220" t="b">
        <f t="shared" si="305"/>
        <v>0</v>
      </c>
      <c r="F3866" s="219">
        <f t="shared" si="309"/>
        <v>46230</v>
      </c>
      <c r="G3866" s="219">
        <f t="shared" si="306"/>
        <v>46230</v>
      </c>
    </row>
    <row r="3867" spans="3:7" s="196" customFormat="1" x14ac:dyDescent="0.25">
      <c r="C3867" s="219">
        <f t="shared" si="307"/>
        <v>46231</v>
      </c>
      <c r="D3867" s="208" t="b">
        <f t="shared" si="308"/>
        <v>0</v>
      </c>
      <c r="E3867" s="220" t="b">
        <f t="shared" si="305"/>
        <v>0</v>
      </c>
      <c r="F3867" s="219">
        <f t="shared" si="309"/>
        <v>46231</v>
      </c>
      <c r="G3867" s="219">
        <f t="shared" si="306"/>
        <v>46231</v>
      </c>
    </row>
    <row r="3868" spans="3:7" s="196" customFormat="1" x14ac:dyDescent="0.25">
      <c r="C3868" s="219">
        <f t="shared" si="307"/>
        <v>46232</v>
      </c>
      <c r="D3868" s="208" t="b">
        <f t="shared" si="308"/>
        <v>0</v>
      </c>
      <c r="E3868" s="220" t="b">
        <f t="shared" si="305"/>
        <v>0</v>
      </c>
      <c r="F3868" s="219">
        <f t="shared" si="309"/>
        <v>46232</v>
      </c>
      <c r="G3868" s="219">
        <f t="shared" si="306"/>
        <v>46232</v>
      </c>
    </row>
    <row r="3869" spans="3:7" s="196" customFormat="1" x14ac:dyDescent="0.25">
      <c r="C3869" s="219">
        <f t="shared" si="307"/>
        <v>46233</v>
      </c>
      <c r="D3869" s="208" t="b">
        <f t="shared" si="308"/>
        <v>0</v>
      </c>
      <c r="E3869" s="220" t="b">
        <f t="shared" si="305"/>
        <v>0</v>
      </c>
      <c r="F3869" s="219">
        <f t="shared" si="309"/>
        <v>46233</v>
      </c>
      <c r="G3869" s="219">
        <f t="shared" si="306"/>
        <v>46233</v>
      </c>
    </row>
    <row r="3870" spans="3:7" s="196" customFormat="1" x14ac:dyDescent="0.25">
      <c r="C3870" s="219">
        <f t="shared" si="307"/>
        <v>46234</v>
      </c>
      <c r="D3870" s="208" t="b">
        <f t="shared" si="308"/>
        <v>0</v>
      </c>
      <c r="E3870" s="220" t="b">
        <f t="shared" si="305"/>
        <v>0</v>
      </c>
      <c r="F3870" s="219">
        <f t="shared" si="309"/>
        <v>46234</v>
      </c>
      <c r="G3870" s="219">
        <f t="shared" si="306"/>
        <v>46234</v>
      </c>
    </row>
    <row r="3871" spans="3:7" s="196" customFormat="1" x14ac:dyDescent="0.25">
      <c r="C3871" s="219">
        <f t="shared" si="307"/>
        <v>46235</v>
      </c>
      <c r="D3871" s="208" t="b">
        <f t="shared" si="308"/>
        <v>1</v>
      </c>
      <c r="E3871" s="220" t="b">
        <f t="shared" si="305"/>
        <v>0</v>
      </c>
      <c r="F3871" s="219" t="b">
        <f t="shared" si="309"/>
        <v>0</v>
      </c>
      <c r="G3871" s="219">
        <f t="shared" si="306"/>
        <v>46237</v>
      </c>
    </row>
    <row r="3872" spans="3:7" s="196" customFormat="1" x14ac:dyDescent="0.25">
      <c r="C3872" s="219">
        <f t="shared" si="307"/>
        <v>46236</v>
      </c>
      <c r="D3872" s="208" t="b">
        <f t="shared" si="308"/>
        <v>1</v>
      </c>
      <c r="E3872" s="220" t="b">
        <f t="shared" si="305"/>
        <v>0</v>
      </c>
      <c r="F3872" s="219" t="b">
        <f t="shared" si="309"/>
        <v>0</v>
      </c>
      <c r="G3872" s="219">
        <f t="shared" si="306"/>
        <v>46237</v>
      </c>
    </row>
    <row r="3873" spans="3:7" s="196" customFormat="1" x14ac:dyDescent="0.25">
      <c r="C3873" s="219">
        <f t="shared" si="307"/>
        <v>46237</v>
      </c>
      <c r="D3873" s="208" t="b">
        <f t="shared" si="308"/>
        <v>0</v>
      </c>
      <c r="E3873" s="220" t="b">
        <f t="shared" si="305"/>
        <v>0</v>
      </c>
      <c r="F3873" s="219">
        <f t="shared" si="309"/>
        <v>46237</v>
      </c>
      <c r="G3873" s="219">
        <f t="shared" si="306"/>
        <v>46237</v>
      </c>
    </row>
    <row r="3874" spans="3:7" s="196" customFormat="1" x14ac:dyDescent="0.25">
      <c r="C3874" s="219">
        <f t="shared" si="307"/>
        <v>46238</v>
      </c>
      <c r="D3874" s="208" t="b">
        <f t="shared" si="308"/>
        <v>0</v>
      </c>
      <c r="E3874" s="220" t="b">
        <f t="shared" si="305"/>
        <v>0</v>
      </c>
      <c r="F3874" s="219">
        <f t="shared" si="309"/>
        <v>46238</v>
      </c>
      <c r="G3874" s="219">
        <f t="shared" si="306"/>
        <v>46238</v>
      </c>
    </row>
    <row r="3875" spans="3:7" s="196" customFormat="1" x14ac:dyDescent="0.25">
      <c r="C3875" s="219">
        <f t="shared" si="307"/>
        <v>46239</v>
      </c>
      <c r="D3875" s="208" t="b">
        <f t="shared" si="308"/>
        <v>0</v>
      </c>
      <c r="E3875" s="220" t="b">
        <f t="shared" si="305"/>
        <v>0</v>
      </c>
      <c r="F3875" s="219">
        <f t="shared" si="309"/>
        <v>46239</v>
      </c>
      <c r="G3875" s="219">
        <f t="shared" si="306"/>
        <v>46239</v>
      </c>
    </row>
    <row r="3876" spans="3:7" s="196" customFormat="1" x14ac:dyDescent="0.25">
      <c r="C3876" s="219">
        <f t="shared" si="307"/>
        <v>46240</v>
      </c>
      <c r="D3876" s="208" t="b">
        <f t="shared" si="308"/>
        <v>0</v>
      </c>
      <c r="E3876" s="220" t="b">
        <f t="shared" si="305"/>
        <v>0</v>
      </c>
      <c r="F3876" s="219">
        <f t="shared" si="309"/>
        <v>46240</v>
      </c>
      <c r="G3876" s="219">
        <f t="shared" si="306"/>
        <v>46240</v>
      </c>
    </row>
    <row r="3877" spans="3:7" s="196" customFormat="1" x14ac:dyDescent="0.25">
      <c r="C3877" s="219">
        <f t="shared" si="307"/>
        <v>46241</v>
      </c>
      <c r="D3877" s="208" t="b">
        <f t="shared" si="308"/>
        <v>0</v>
      </c>
      <c r="E3877" s="220" t="b">
        <f t="shared" si="305"/>
        <v>0</v>
      </c>
      <c r="F3877" s="219">
        <f t="shared" si="309"/>
        <v>46241</v>
      </c>
      <c r="G3877" s="219">
        <f t="shared" si="306"/>
        <v>46241</v>
      </c>
    </row>
    <row r="3878" spans="3:7" s="196" customFormat="1" x14ac:dyDescent="0.25">
      <c r="C3878" s="219">
        <f t="shared" si="307"/>
        <v>46242</v>
      </c>
      <c r="D3878" s="208" t="b">
        <f t="shared" si="308"/>
        <v>1</v>
      </c>
      <c r="E3878" s="220" t="b">
        <f t="shared" si="305"/>
        <v>0</v>
      </c>
      <c r="F3878" s="219" t="b">
        <f t="shared" si="309"/>
        <v>0</v>
      </c>
      <c r="G3878" s="219">
        <f t="shared" si="306"/>
        <v>46244</v>
      </c>
    </row>
    <row r="3879" spans="3:7" s="196" customFormat="1" x14ac:dyDescent="0.25">
      <c r="C3879" s="219">
        <f t="shared" si="307"/>
        <v>46243</v>
      </c>
      <c r="D3879" s="208" t="b">
        <f t="shared" si="308"/>
        <v>1</v>
      </c>
      <c r="E3879" s="220" t="b">
        <f t="shared" si="305"/>
        <v>0</v>
      </c>
      <c r="F3879" s="219" t="b">
        <f t="shared" si="309"/>
        <v>0</v>
      </c>
      <c r="G3879" s="219">
        <f t="shared" si="306"/>
        <v>46244</v>
      </c>
    </row>
    <row r="3880" spans="3:7" s="196" customFormat="1" x14ac:dyDescent="0.25">
      <c r="C3880" s="219">
        <f t="shared" si="307"/>
        <v>46244</v>
      </c>
      <c r="D3880" s="208" t="b">
        <f t="shared" si="308"/>
        <v>0</v>
      </c>
      <c r="E3880" s="220" t="b">
        <f t="shared" si="305"/>
        <v>0</v>
      </c>
      <c r="F3880" s="219">
        <f t="shared" si="309"/>
        <v>46244</v>
      </c>
      <c r="G3880" s="219">
        <f t="shared" si="306"/>
        <v>46244</v>
      </c>
    </row>
    <row r="3881" spans="3:7" s="196" customFormat="1" x14ac:dyDescent="0.25">
      <c r="C3881" s="219">
        <f t="shared" si="307"/>
        <v>46245</v>
      </c>
      <c r="D3881" s="208" t="b">
        <f t="shared" si="308"/>
        <v>0</v>
      </c>
      <c r="E3881" s="220" t="b">
        <f t="shared" si="305"/>
        <v>0</v>
      </c>
      <c r="F3881" s="219">
        <f t="shared" si="309"/>
        <v>46245</v>
      </c>
      <c r="G3881" s="219">
        <f t="shared" si="306"/>
        <v>46245</v>
      </c>
    </row>
    <row r="3882" spans="3:7" s="196" customFormat="1" x14ac:dyDescent="0.25">
      <c r="C3882" s="219">
        <f t="shared" si="307"/>
        <v>46246</v>
      </c>
      <c r="D3882" s="208" t="b">
        <f t="shared" si="308"/>
        <v>0</v>
      </c>
      <c r="E3882" s="220" t="b">
        <f t="shared" si="305"/>
        <v>0</v>
      </c>
      <c r="F3882" s="219">
        <f t="shared" si="309"/>
        <v>46246</v>
      </c>
      <c r="G3882" s="219">
        <f t="shared" si="306"/>
        <v>46246</v>
      </c>
    </row>
    <row r="3883" spans="3:7" s="196" customFormat="1" x14ac:dyDescent="0.25">
      <c r="C3883" s="219">
        <f t="shared" si="307"/>
        <v>46247</v>
      </c>
      <c r="D3883" s="208" t="b">
        <f t="shared" si="308"/>
        <v>0</v>
      </c>
      <c r="E3883" s="220" t="b">
        <f t="shared" si="305"/>
        <v>0</v>
      </c>
      <c r="F3883" s="219">
        <f t="shared" si="309"/>
        <v>46247</v>
      </c>
      <c r="G3883" s="219">
        <f t="shared" si="306"/>
        <v>46247</v>
      </c>
    </row>
    <row r="3884" spans="3:7" s="196" customFormat="1" x14ac:dyDescent="0.25">
      <c r="C3884" s="219">
        <f t="shared" si="307"/>
        <v>46248</v>
      </c>
      <c r="D3884" s="208" t="b">
        <f t="shared" si="308"/>
        <v>0</v>
      </c>
      <c r="E3884" s="220" t="b">
        <f t="shared" si="305"/>
        <v>0</v>
      </c>
      <c r="F3884" s="219">
        <f t="shared" si="309"/>
        <v>46248</v>
      </c>
      <c r="G3884" s="219">
        <f t="shared" si="306"/>
        <v>46248</v>
      </c>
    </row>
    <row r="3885" spans="3:7" s="196" customFormat="1" x14ac:dyDescent="0.25">
      <c r="C3885" s="219">
        <f t="shared" si="307"/>
        <v>46249</v>
      </c>
      <c r="D3885" s="208" t="b">
        <f t="shared" si="308"/>
        <v>1</v>
      </c>
      <c r="E3885" s="220" t="b">
        <f t="shared" si="305"/>
        <v>0</v>
      </c>
      <c r="F3885" s="219" t="b">
        <f t="shared" si="309"/>
        <v>0</v>
      </c>
      <c r="G3885" s="219">
        <f t="shared" si="306"/>
        <v>46251</v>
      </c>
    </row>
    <row r="3886" spans="3:7" s="196" customFormat="1" x14ac:dyDescent="0.25">
      <c r="C3886" s="219">
        <f t="shared" si="307"/>
        <v>46250</v>
      </c>
      <c r="D3886" s="208" t="b">
        <f t="shared" si="308"/>
        <v>1</v>
      </c>
      <c r="E3886" s="220" t="b">
        <f t="shared" si="305"/>
        <v>0</v>
      </c>
      <c r="F3886" s="219" t="b">
        <f t="shared" si="309"/>
        <v>0</v>
      </c>
      <c r="G3886" s="219">
        <f t="shared" si="306"/>
        <v>46251</v>
      </c>
    </row>
    <row r="3887" spans="3:7" s="196" customFormat="1" x14ac:dyDescent="0.25">
      <c r="C3887" s="219">
        <f t="shared" si="307"/>
        <v>46251</v>
      </c>
      <c r="D3887" s="208" t="b">
        <f t="shared" si="308"/>
        <v>0</v>
      </c>
      <c r="E3887" s="220" t="b">
        <f t="shared" si="305"/>
        <v>0</v>
      </c>
      <c r="F3887" s="219">
        <f t="shared" si="309"/>
        <v>46251</v>
      </c>
      <c r="G3887" s="219">
        <f t="shared" si="306"/>
        <v>46251</v>
      </c>
    </row>
    <row r="3888" spans="3:7" s="196" customFormat="1" x14ac:dyDescent="0.25">
      <c r="C3888" s="219">
        <f t="shared" si="307"/>
        <v>46252</v>
      </c>
      <c r="D3888" s="208" t="b">
        <f t="shared" si="308"/>
        <v>0</v>
      </c>
      <c r="E3888" s="220" t="b">
        <f t="shared" si="305"/>
        <v>0</v>
      </c>
      <c r="F3888" s="219">
        <f t="shared" si="309"/>
        <v>46252</v>
      </c>
      <c r="G3888" s="219">
        <f t="shared" si="306"/>
        <v>46252</v>
      </c>
    </row>
    <row r="3889" spans="3:7" s="196" customFormat="1" x14ac:dyDescent="0.25">
      <c r="C3889" s="219">
        <f t="shared" si="307"/>
        <v>46253</v>
      </c>
      <c r="D3889" s="208" t="b">
        <f t="shared" si="308"/>
        <v>0</v>
      </c>
      <c r="E3889" s="220" t="b">
        <f t="shared" si="305"/>
        <v>0</v>
      </c>
      <c r="F3889" s="219">
        <f t="shared" si="309"/>
        <v>46253</v>
      </c>
      <c r="G3889" s="219">
        <f t="shared" si="306"/>
        <v>46253</v>
      </c>
    </row>
    <row r="3890" spans="3:7" s="196" customFormat="1" x14ac:dyDescent="0.25">
      <c r="C3890" s="219">
        <f t="shared" si="307"/>
        <v>46254</v>
      </c>
      <c r="D3890" s="208" t="b">
        <f t="shared" si="308"/>
        <v>0</v>
      </c>
      <c r="E3890" s="220" t="b">
        <f t="shared" si="305"/>
        <v>0</v>
      </c>
      <c r="F3890" s="219">
        <f t="shared" si="309"/>
        <v>46254</v>
      </c>
      <c r="G3890" s="219">
        <f t="shared" si="306"/>
        <v>46254</v>
      </c>
    </row>
    <row r="3891" spans="3:7" s="196" customFormat="1" x14ac:dyDescent="0.25">
      <c r="C3891" s="219">
        <f t="shared" si="307"/>
        <v>46255</v>
      </c>
      <c r="D3891" s="208" t="b">
        <f t="shared" si="308"/>
        <v>0</v>
      </c>
      <c r="E3891" s="220" t="b">
        <f t="shared" si="305"/>
        <v>0</v>
      </c>
      <c r="F3891" s="219">
        <f t="shared" si="309"/>
        <v>46255</v>
      </c>
      <c r="G3891" s="219">
        <f t="shared" si="306"/>
        <v>46255</v>
      </c>
    </row>
    <row r="3892" spans="3:7" s="196" customFormat="1" x14ac:dyDescent="0.25">
      <c r="C3892" s="219">
        <f t="shared" si="307"/>
        <v>46256</v>
      </c>
      <c r="D3892" s="208" t="b">
        <f t="shared" si="308"/>
        <v>1</v>
      </c>
      <c r="E3892" s="220" t="b">
        <f t="shared" si="305"/>
        <v>0</v>
      </c>
      <c r="F3892" s="219" t="b">
        <f t="shared" si="309"/>
        <v>0</v>
      </c>
      <c r="G3892" s="219">
        <f t="shared" si="306"/>
        <v>46258</v>
      </c>
    </row>
    <row r="3893" spans="3:7" s="196" customFormat="1" x14ac:dyDescent="0.25">
      <c r="C3893" s="219">
        <f t="shared" si="307"/>
        <v>46257</v>
      </c>
      <c r="D3893" s="208" t="b">
        <f t="shared" si="308"/>
        <v>1</v>
      </c>
      <c r="E3893" s="220" t="b">
        <f t="shared" si="305"/>
        <v>0</v>
      </c>
      <c r="F3893" s="219" t="b">
        <f t="shared" si="309"/>
        <v>0</v>
      </c>
      <c r="G3893" s="219">
        <f t="shared" si="306"/>
        <v>46258</v>
      </c>
    </row>
    <row r="3894" spans="3:7" s="196" customFormat="1" x14ac:dyDescent="0.25">
      <c r="C3894" s="219">
        <f t="shared" si="307"/>
        <v>46258</v>
      </c>
      <c r="D3894" s="208" t="b">
        <f t="shared" si="308"/>
        <v>0</v>
      </c>
      <c r="E3894" s="220" t="b">
        <f t="shared" si="305"/>
        <v>0</v>
      </c>
      <c r="F3894" s="219">
        <f t="shared" si="309"/>
        <v>46258</v>
      </c>
      <c r="G3894" s="219">
        <f t="shared" si="306"/>
        <v>46258</v>
      </c>
    </row>
    <row r="3895" spans="3:7" s="196" customFormat="1" x14ac:dyDescent="0.25">
      <c r="C3895" s="219">
        <f t="shared" si="307"/>
        <v>46259</v>
      </c>
      <c r="D3895" s="208" t="b">
        <f t="shared" si="308"/>
        <v>0</v>
      </c>
      <c r="E3895" s="220" t="b">
        <f t="shared" si="305"/>
        <v>0</v>
      </c>
      <c r="F3895" s="219">
        <f t="shared" si="309"/>
        <v>46259</v>
      </c>
      <c r="G3895" s="219">
        <f t="shared" si="306"/>
        <v>46259</v>
      </c>
    </row>
    <row r="3896" spans="3:7" s="196" customFormat="1" x14ac:dyDescent="0.25">
      <c r="C3896" s="219">
        <f t="shared" si="307"/>
        <v>46260</v>
      </c>
      <c r="D3896" s="208" t="b">
        <f t="shared" si="308"/>
        <v>0</v>
      </c>
      <c r="E3896" s="220" t="b">
        <f t="shared" si="305"/>
        <v>0</v>
      </c>
      <c r="F3896" s="219">
        <f t="shared" si="309"/>
        <v>46260</v>
      </c>
      <c r="G3896" s="219">
        <f t="shared" si="306"/>
        <v>46260</v>
      </c>
    </row>
    <row r="3897" spans="3:7" s="196" customFormat="1" x14ac:dyDescent="0.25">
      <c r="C3897" s="219">
        <f t="shared" si="307"/>
        <v>46261</v>
      </c>
      <c r="D3897" s="208" t="b">
        <f t="shared" si="308"/>
        <v>0</v>
      </c>
      <c r="E3897" s="220" t="b">
        <f t="shared" si="305"/>
        <v>0</v>
      </c>
      <c r="F3897" s="219">
        <f t="shared" si="309"/>
        <v>46261</v>
      </c>
      <c r="G3897" s="219">
        <f t="shared" si="306"/>
        <v>46261</v>
      </c>
    </row>
    <row r="3898" spans="3:7" s="196" customFormat="1" x14ac:dyDescent="0.25">
      <c r="C3898" s="219">
        <f t="shared" si="307"/>
        <v>46262</v>
      </c>
      <c r="D3898" s="208" t="b">
        <f t="shared" si="308"/>
        <v>0</v>
      </c>
      <c r="E3898" s="220" t="b">
        <f t="shared" si="305"/>
        <v>0</v>
      </c>
      <c r="F3898" s="219">
        <f t="shared" si="309"/>
        <v>46262</v>
      </c>
      <c r="G3898" s="219">
        <f t="shared" si="306"/>
        <v>46262</v>
      </c>
    </row>
    <row r="3899" spans="3:7" s="196" customFormat="1" x14ac:dyDescent="0.25">
      <c r="C3899" s="219">
        <f t="shared" si="307"/>
        <v>46263</v>
      </c>
      <c r="D3899" s="208" t="b">
        <f t="shared" si="308"/>
        <v>1</v>
      </c>
      <c r="E3899" s="220" t="b">
        <f t="shared" si="305"/>
        <v>0</v>
      </c>
      <c r="F3899" s="219" t="b">
        <f t="shared" si="309"/>
        <v>0</v>
      </c>
      <c r="G3899" s="219">
        <f t="shared" si="306"/>
        <v>46265</v>
      </c>
    </row>
    <row r="3900" spans="3:7" s="196" customFormat="1" x14ac:dyDescent="0.25">
      <c r="C3900" s="219">
        <f t="shared" si="307"/>
        <v>46264</v>
      </c>
      <c r="D3900" s="208" t="b">
        <f t="shared" si="308"/>
        <v>1</v>
      </c>
      <c r="E3900" s="220" t="b">
        <f t="shared" si="305"/>
        <v>0</v>
      </c>
      <c r="F3900" s="219" t="b">
        <f t="shared" si="309"/>
        <v>0</v>
      </c>
      <c r="G3900" s="219">
        <f t="shared" si="306"/>
        <v>46265</v>
      </c>
    </row>
    <row r="3901" spans="3:7" s="196" customFormat="1" x14ac:dyDescent="0.25">
      <c r="C3901" s="219">
        <f t="shared" si="307"/>
        <v>46265</v>
      </c>
      <c r="D3901" s="208" t="b">
        <f t="shared" si="308"/>
        <v>0</v>
      </c>
      <c r="E3901" s="220" t="b">
        <f t="shared" si="305"/>
        <v>0</v>
      </c>
      <c r="F3901" s="219">
        <f t="shared" si="309"/>
        <v>46265</v>
      </c>
      <c r="G3901" s="219">
        <f t="shared" si="306"/>
        <v>46265</v>
      </c>
    </row>
    <row r="3902" spans="3:7" s="196" customFormat="1" x14ac:dyDescent="0.25">
      <c r="C3902" s="219">
        <f t="shared" si="307"/>
        <v>46266</v>
      </c>
      <c r="D3902" s="208" t="b">
        <f t="shared" si="308"/>
        <v>0</v>
      </c>
      <c r="E3902" s="220" t="b">
        <f t="shared" si="305"/>
        <v>0</v>
      </c>
      <c r="F3902" s="219">
        <f t="shared" si="309"/>
        <v>46266</v>
      </c>
      <c r="G3902" s="219">
        <f t="shared" si="306"/>
        <v>46266</v>
      </c>
    </row>
    <row r="3903" spans="3:7" s="196" customFormat="1" x14ac:dyDescent="0.25">
      <c r="C3903" s="219">
        <f t="shared" si="307"/>
        <v>46267</v>
      </c>
      <c r="D3903" s="208" t="b">
        <f t="shared" si="308"/>
        <v>0</v>
      </c>
      <c r="E3903" s="220" t="b">
        <f t="shared" si="305"/>
        <v>0</v>
      </c>
      <c r="F3903" s="219">
        <f t="shared" si="309"/>
        <v>46267</v>
      </c>
      <c r="G3903" s="219">
        <f t="shared" si="306"/>
        <v>46267</v>
      </c>
    </row>
    <row r="3904" spans="3:7" s="196" customFormat="1" x14ac:dyDescent="0.25">
      <c r="C3904" s="219">
        <f t="shared" si="307"/>
        <v>46268</v>
      </c>
      <c r="D3904" s="208" t="b">
        <f t="shared" si="308"/>
        <v>0</v>
      </c>
      <c r="E3904" s="220" t="b">
        <f t="shared" si="305"/>
        <v>0</v>
      </c>
      <c r="F3904" s="219">
        <f t="shared" si="309"/>
        <v>46268</v>
      </c>
      <c r="G3904" s="219">
        <f t="shared" si="306"/>
        <v>46268</v>
      </c>
    </row>
    <row r="3905" spans="3:7" s="196" customFormat="1" x14ac:dyDescent="0.25">
      <c r="C3905" s="219">
        <f t="shared" si="307"/>
        <v>46269</v>
      </c>
      <c r="D3905" s="208" t="b">
        <f t="shared" si="308"/>
        <v>0</v>
      </c>
      <c r="E3905" s="220" t="b">
        <f t="shared" si="305"/>
        <v>0</v>
      </c>
      <c r="F3905" s="219">
        <f t="shared" si="309"/>
        <v>46269</v>
      </c>
      <c r="G3905" s="219">
        <f t="shared" si="306"/>
        <v>46269</v>
      </c>
    </row>
    <row r="3906" spans="3:7" s="196" customFormat="1" x14ac:dyDescent="0.25">
      <c r="C3906" s="219">
        <f t="shared" si="307"/>
        <v>46270</v>
      </c>
      <c r="D3906" s="208" t="b">
        <f t="shared" si="308"/>
        <v>1</v>
      </c>
      <c r="E3906" s="220" t="b">
        <f t="shared" si="305"/>
        <v>0</v>
      </c>
      <c r="F3906" s="219" t="b">
        <f t="shared" si="309"/>
        <v>0</v>
      </c>
      <c r="G3906" s="219">
        <f t="shared" si="306"/>
        <v>46272</v>
      </c>
    </row>
    <row r="3907" spans="3:7" s="196" customFormat="1" x14ac:dyDescent="0.25">
      <c r="C3907" s="219">
        <f t="shared" si="307"/>
        <v>46271</v>
      </c>
      <c r="D3907" s="208" t="b">
        <f t="shared" si="308"/>
        <v>1</v>
      </c>
      <c r="E3907" s="220" t="b">
        <f t="shared" si="305"/>
        <v>0</v>
      </c>
      <c r="F3907" s="219" t="b">
        <f t="shared" si="309"/>
        <v>0</v>
      </c>
      <c r="G3907" s="219">
        <f t="shared" si="306"/>
        <v>46272</v>
      </c>
    </row>
    <row r="3908" spans="3:7" s="196" customFormat="1" x14ac:dyDescent="0.25">
      <c r="C3908" s="219">
        <f t="shared" si="307"/>
        <v>46272</v>
      </c>
      <c r="D3908" s="208" t="b">
        <f t="shared" si="308"/>
        <v>0</v>
      </c>
      <c r="E3908" s="220" t="b">
        <f t="shared" si="305"/>
        <v>0</v>
      </c>
      <c r="F3908" s="219">
        <f t="shared" si="309"/>
        <v>46272</v>
      </c>
      <c r="G3908" s="219">
        <f t="shared" si="306"/>
        <v>46272</v>
      </c>
    </row>
    <row r="3909" spans="3:7" s="196" customFormat="1" x14ac:dyDescent="0.25">
      <c r="C3909" s="219">
        <f t="shared" si="307"/>
        <v>46273</v>
      </c>
      <c r="D3909" s="208" t="b">
        <f t="shared" si="308"/>
        <v>0</v>
      </c>
      <c r="E3909" s="220" t="b">
        <f t="shared" si="305"/>
        <v>0</v>
      </c>
      <c r="F3909" s="219">
        <f t="shared" si="309"/>
        <v>46273</v>
      </c>
      <c r="G3909" s="219">
        <f t="shared" si="306"/>
        <v>46273</v>
      </c>
    </row>
    <row r="3910" spans="3:7" s="196" customFormat="1" x14ac:dyDescent="0.25">
      <c r="C3910" s="219">
        <f t="shared" si="307"/>
        <v>46274</v>
      </c>
      <c r="D3910" s="208" t="b">
        <f t="shared" si="308"/>
        <v>0</v>
      </c>
      <c r="E3910" s="220" t="b">
        <f t="shared" ref="E3910:E3973" si="310">IF(TYPE(VLOOKUP(C3910,Holydays,1,0))&lt;&gt;1,FALSE,TRUE)</f>
        <v>0</v>
      </c>
      <c r="F3910" s="219">
        <f t="shared" si="309"/>
        <v>46274</v>
      </c>
      <c r="G3910" s="219">
        <f t="shared" ref="G3910:G3973" si="311">IF(F3910,F3910,WORKDAY(C3910,1,Holydays))</f>
        <v>46274</v>
      </c>
    </row>
    <row r="3911" spans="3:7" s="196" customFormat="1" x14ac:dyDescent="0.25">
      <c r="C3911" s="219">
        <f t="shared" ref="C3911:C3974" si="312">C3910+1</f>
        <v>46275</v>
      </c>
      <c r="D3911" s="208" t="b">
        <f t="shared" ref="D3911:D3974" si="313">IF(WEEKDAY(C3911,2)&gt;5,TRUE)</f>
        <v>0</v>
      </c>
      <c r="E3911" s="220" t="b">
        <f t="shared" si="310"/>
        <v>0</v>
      </c>
      <c r="F3911" s="219">
        <f t="shared" ref="F3911:F3974" si="314">IF(OR(D3911,E3911),FALSE,C3911)</f>
        <v>46275</v>
      </c>
      <c r="G3911" s="219">
        <f t="shared" si="311"/>
        <v>46275</v>
      </c>
    </row>
    <row r="3912" spans="3:7" s="196" customFormat="1" x14ac:dyDescent="0.25">
      <c r="C3912" s="219">
        <f t="shared" si="312"/>
        <v>46276</v>
      </c>
      <c r="D3912" s="208" t="b">
        <f t="shared" si="313"/>
        <v>0</v>
      </c>
      <c r="E3912" s="220" t="b">
        <f t="shared" si="310"/>
        <v>0</v>
      </c>
      <c r="F3912" s="219">
        <f t="shared" si="314"/>
        <v>46276</v>
      </c>
      <c r="G3912" s="219">
        <f t="shared" si="311"/>
        <v>46276</v>
      </c>
    </row>
    <row r="3913" spans="3:7" s="196" customFormat="1" x14ac:dyDescent="0.25">
      <c r="C3913" s="219">
        <f t="shared" si="312"/>
        <v>46277</v>
      </c>
      <c r="D3913" s="208" t="b">
        <f t="shared" si="313"/>
        <v>1</v>
      </c>
      <c r="E3913" s="220" t="b">
        <f t="shared" si="310"/>
        <v>0</v>
      </c>
      <c r="F3913" s="219" t="b">
        <f t="shared" si="314"/>
        <v>0</v>
      </c>
      <c r="G3913" s="219">
        <f t="shared" si="311"/>
        <v>46279</v>
      </c>
    </row>
    <row r="3914" spans="3:7" s="196" customFormat="1" x14ac:dyDescent="0.25">
      <c r="C3914" s="219">
        <f t="shared" si="312"/>
        <v>46278</v>
      </c>
      <c r="D3914" s="208" t="b">
        <f t="shared" si="313"/>
        <v>1</v>
      </c>
      <c r="E3914" s="220" t="b">
        <f t="shared" si="310"/>
        <v>0</v>
      </c>
      <c r="F3914" s="219" t="b">
        <f t="shared" si="314"/>
        <v>0</v>
      </c>
      <c r="G3914" s="219">
        <f t="shared" si="311"/>
        <v>46279</v>
      </c>
    </row>
    <row r="3915" spans="3:7" s="196" customFormat="1" x14ac:dyDescent="0.25">
      <c r="C3915" s="219">
        <f t="shared" si="312"/>
        <v>46279</v>
      </c>
      <c r="D3915" s="208" t="b">
        <f t="shared" si="313"/>
        <v>0</v>
      </c>
      <c r="E3915" s="220" t="b">
        <f t="shared" si="310"/>
        <v>0</v>
      </c>
      <c r="F3915" s="219">
        <f t="shared" si="314"/>
        <v>46279</v>
      </c>
      <c r="G3915" s="219">
        <f t="shared" si="311"/>
        <v>46279</v>
      </c>
    </row>
    <row r="3916" spans="3:7" s="196" customFormat="1" x14ac:dyDescent="0.25">
      <c r="C3916" s="219">
        <f t="shared" si="312"/>
        <v>46280</v>
      </c>
      <c r="D3916" s="208" t="b">
        <f t="shared" si="313"/>
        <v>0</v>
      </c>
      <c r="E3916" s="220" t="b">
        <f t="shared" si="310"/>
        <v>0</v>
      </c>
      <c r="F3916" s="219">
        <f t="shared" si="314"/>
        <v>46280</v>
      </c>
      <c r="G3916" s="219">
        <f t="shared" si="311"/>
        <v>46280</v>
      </c>
    </row>
    <row r="3917" spans="3:7" s="196" customFormat="1" x14ac:dyDescent="0.25">
      <c r="C3917" s="219">
        <f t="shared" si="312"/>
        <v>46281</v>
      </c>
      <c r="D3917" s="208" t="b">
        <f t="shared" si="313"/>
        <v>0</v>
      </c>
      <c r="E3917" s="220" t="b">
        <f t="shared" si="310"/>
        <v>0</v>
      </c>
      <c r="F3917" s="219">
        <f t="shared" si="314"/>
        <v>46281</v>
      </c>
      <c r="G3917" s="219">
        <f t="shared" si="311"/>
        <v>46281</v>
      </c>
    </row>
    <row r="3918" spans="3:7" s="196" customFormat="1" x14ac:dyDescent="0.25">
      <c r="C3918" s="219">
        <f t="shared" si="312"/>
        <v>46282</v>
      </c>
      <c r="D3918" s="208" t="b">
        <f t="shared" si="313"/>
        <v>0</v>
      </c>
      <c r="E3918" s="220" t="b">
        <f t="shared" si="310"/>
        <v>0</v>
      </c>
      <c r="F3918" s="219">
        <f t="shared" si="314"/>
        <v>46282</v>
      </c>
      <c r="G3918" s="219">
        <f t="shared" si="311"/>
        <v>46282</v>
      </c>
    </row>
    <row r="3919" spans="3:7" s="196" customFormat="1" x14ac:dyDescent="0.25">
      <c r="C3919" s="219">
        <f t="shared" si="312"/>
        <v>46283</v>
      </c>
      <c r="D3919" s="208" t="b">
        <f t="shared" si="313"/>
        <v>0</v>
      </c>
      <c r="E3919" s="220" t="b">
        <f t="shared" si="310"/>
        <v>0</v>
      </c>
      <c r="F3919" s="219">
        <f t="shared" si="314"/>
        <v>46283</v>
      </c>
      <c r="G3919" s="219">
        <f t="shared" si="311"/>
        <v>46283</v>
      </c>
    </row>
    <row r="3920" spans="3:7" s="196" customFormat="1" x14ac:dyDescent="0.25">
      <c r="C3920" s="219">
        <f t="shared" si="312"/>
        <v>46284</v>
      </c>
      <c r="D3920" s="208" t="b">
        <f t="shared" si="313"/>
        <v>1</v>
      </c>
      <c r="E3920" s="220" t="b">
        <f t="shared" si="310"/>
        <v>0</v>
      </c>
      <c r="F3920" s="219" t="b">
        <f t="shared" si="314"/>
        <v>0</v>
      </c>
      <c r="G3920" s="219">
        <f t="shared" si="311"/>
        <v>46286</v>
      </c>
    </row>
    <row r="3921" spans="3:7" s="196" customFormat="1" x14ac:dyDescent="0.25">
      <c r="C3921" s="219">
        <f t="shared" si="312"/>
        <v>46285</v>
      </c>
      <c r="D3921" s="208" t="b">
        <f t="shared" si="313"/>
        <v>1</v>
      </c>
      <c r="E3921" s="220" t="b">
        <f t="shared" si="310"/>
        <v>0</v>
      </c>
      <c r="F3921" s="219" t="b">
        <f t="shared" si="314"/>
        <v>0</v>
      </c>
      <c r="G3921" s="219">
        <f t="shared" si="311"/>
        <v>46286</v>
      </c>
    </row>
    <row r="3922" spans="3:7" s="196" customFormat="1" x14ac:dyDescent="0.25">
      <c r="C3922" s="219">
        <f t="shared" si="312"/>
        <v>46286</v>
      </c>
      <c r="D3922" s="208" t="b">
        <f t="shared" si="313"/>
        <v>0</v>
      </c>
      <c r="E3922" s="220" t="b">
        <f t="shared" si="310"/>
        <v>0</v>
      </c>
      <c r="F3922" s="219">
        <f t="shared" si="314"/>
        <v>46286</v>
      </c>
      <c r="G3922" s="219">
        <f t="shared" si="311"/>
        <v>46286</v>
      </c>
    </row>
    <row r="3923" spans="3:7" s="196" customFormat="1" x14ac:dyDescent="0.25">
      <c r="C3923" s="219">
        <f t="shared" si="312"/>
        <v>46287</v>
      </c>
      <c r="D3923" s="208" t="b">
        <f t="shared" si="313"/>
        <v>0</v>
      </c>
      <c r="E3923" s="220" t="b">
        <f t="shared" si="310"/>
        <v>0</v>
      </c>
      <c r="F3923" s="219">
        <f t="shared" si="314"/>
        <v>46287</v>
      </c>
      <c r="G3923" s="219">
        <f t="shared" si="311"/>
        <v>46287</v>
      </c>
    </row>
    <row r="3924" spans="3:7" s="196" customFormat="1" x14ac:dyDescent="0.25">
      <c r="C3924" s="219">
        <f t="shared" si="312"/>
        <v>46288</v>
      </c>
      <c r="D3924" s="208" t="b">
        <f t="shared" si="313"/>
        <v>0</v>
      </c>
      <c r="E3924" s="220" t="b">
        <f t="shared" si="310"/>
        <v>0</v>
      </c>
      <c r="F3924" s="219">
        <f t="shared" si="314"/>
        <v>46288</v>
      </c>
      <c r="G3924" s="219">
        <f t="shared" si="311"/>
        <v>46288</v>
      </c>
    </row>
    <row r="3925" spans="3:7" s="196" customFormat="1" x14ac:dyDescent="0.25">
      <c r="C3925" s="219">
        <f t="shared" si="312"/>
        <v>46289</v>
      </c>
      <c r="D3925" s="208" t="b">
        <f t="shared" si="313"/>
        <v>0</v>
      </c>
      <c r="E3925" s="220" t="b">
        <f t="shared" si="310"/>
        <v>0</v>
      </c>
      <c r="F3925" s="219">
        <f t="shared" si="314"/>
        <v>46289</v>
      </c>
      <c r="G3925" s="219">
        <f t="shared" si="311"/>
        <v>46289</v>
      </c>
    </row>
    <row r="3926" spans="3:7" s="196" customFormat="1" x14ac:dyDescent="0.25">
      <c r="C3926" s="219">
        <f t="shared" si="312"/>
        <v>46290</v>
      </c>
      <c r="D3926" s="208" t="b">
        <f t="shared" si="313"/>
        <v>0</v>
      </c>
      <c r="E3926" s="220" t="b">
        <f t="shared" si="310"/>
        <v>0</v>
      </c>
      <c r="F3926" s="219">
        <f t="shared" si="314"/>
        <v>46290</v>
      </c>
      <c r="G3926" s="219">
        <f t="shared" si="311"/>
        <v>46290</v>
      </c>
    </row>
    <row r="3927" spans="3:7" s="196" customFormat="1" x14ac:dyDescent="0.25">
      <c r="C3927" s="219">
        <f t="shared" si="312"/>
        <v>46291</v>
      </c>
      <c r="D3927" s="208" t="b">
        <f t="shared" si="313"/>
        <v>1</v>
      </c>
      <c r="E3927" s="220" t="b">
        <f t="shared" si="310"/>
        <v>0</v>
      </c>
      <c r="F3927" s="219" t="b">
        <f t="shared" si="314"/>
        <v>0</v>
      </c>
      <c r="G3927" s="219">
        <f t="shared" si="311"/>
        <v>46293</v>
      </c>
    </row>
    <row r="3928" spans="3:7" s="196" customFormat="1" x14ac:dyDescent="0.25">
      <c r="C3928" s="219">
        <f t="shared" si="312"/>
        <v>46292</v>
      </c>
      <c r="D3928" s="208" t="b">
        <f t="shared" si="313"/>
        <v>1</v>
      </c>
      <c r="E3928" s="220" t="b">
        <f t="shared" si="310"/>
        <v>0</v>
      </c>
      <c r="F3928" s="219" t="b">
        <f t="shared" si="314"/>
        <v>0</v>
      </c>
      <c r="G3928" s="219">
        <f t="shared" si="311"/>
        <v>46293</v>
      </c>
    </row>
    <row r="3929" spans="3:7" s="196" customFormat="1" x14ac:dyDescent="0.25">
      <c r="C3929" s="219">
        <f t="shared" si="312"/>
        <v>46293</v>
      </c>
      <c r="D3929" s="208" t="b">
        <f t="shared" si="313"/>
        <v>0</v>
      </c>
      <c r="E3929" s="220" t="b">
        <f t="shared" si="310"/>
        <v>0</v>
      </c>
      <c r="F3929" s="219">
        <f t="shared" si="314"/>
        <v>46293</v>
      </c>
      <c r="G3929" s="219">
        <f t="shared" si="311"/>
        <v>46293</v>
      </c>
    </row>
    <row r="3930" spans="3:7" s="196" customFormat="1" x14ac:dyDescent="0.25">
      <c r="C3930" s="219">
        <f t="shared" si="312"/>
        <v>46294</v>
      </c>
      <c r="D3930" s="208" t="b">
        <f t="shared" si="313"/>
        <v>0</v>
      </c>
      <c r="E3930" s="220" t="b">
        <f t="shared" si="310"/>
        <v>0</v>
      </c>
      <c r="F3930" s="219">
        <f t="shared" si="314"/>
        <v>46294</v>
      </c>
      <c r="G3930" s="219">
        <f t="shared" si="311"/>
        <v>46294</v>
      </c>
    </row>
    <row r="3931" spans="3:7" s="196" customFormat="1" x14ac:dyDescent="0.25">
      <c r="C3931" s="219">
        <f t="shared" si="312"/>
        <v>46295</v>
      </c>
      <c r="D3931" s="208" t="b">
        <f t="shared" si="313"/>
        <v>0</v>
      </c>
      <c r="E3931" s="220" t="b">
        <f t="shared" si="310"/>
        <v>0</v>
      </c>
      <c r="F3931" s="219">
        <f t="shared" si="314"/>
        <v>46295</v>
      </c>
      <c r="G3931" s="219">
        <f t="shared" si="311"/>
        <v>46295</v>
      </c>
    </row>
    <row r="3932" spans="3:7" s="196" customFormat="1" x14ac:dyDescent="0.25">
      <c r="C3932" s="219">
        <f t="shared" si="312"/>
        <v>46296</v>
      </c>
      <c r="D3932" s="208" t="b">
        <f t="shared" si="313"/>
        <v>0</v>
      </c>
      <c r="E3932" s="220" t="b">
        <f t="shared" si="310"/>
        <v>0</v>
      </c>
      <c r="F3932" s="219">
        <f t="shared" si="314"/>
        <v>46296</v>
      </c>
      <c r="G3932" s="219">
        <f t="shared" si="311"/>
        <v>46296</v>
      </c>
    </row>
    <row r="3933" spans="3:7" s="196" customFormat="1" x14ac:dyDescent="0.25">
      <c r="C3933" s="219">
        <f t="shared" si="312"/>
        <v>46297</v>
      </c>
      <c r="D3933" s="208" t="b">
        <f t="shared" si="313"/>
        <v>0</v>
      </c>
      <c r="E3933" s="220" t="b">
        <f t="shared" si="310"/>
        <v>0</v>
      </c>
      <c r="F3933" s="219">
        <f t="shared" si="314"/>
        <v>46297</v>
      </c>
      <c r="G3933" s="219">
        <f t="shared" si="311"/>
        <v>46297</v>
      </c>
    </row>
    <row r="3934" spans="3:7" s="196" customFormat="1" x14ac:dyDescent="0.25">
      <c r="C3934" s="219">
        <f t="shared" si="312"/>
        <v>46298</v>
      </c>
      <c r="D3934" s="208" t="b">
        <f t="shared" si="313"/>
        <v>1</v>
      </c>
      <c r="E3934" s="220" t="b">
        <f t="shared" si="310"/>
        <v>0</v>
      </c>
      <c r="F3934" s="219" t="b">
        <f t="shared" si="314"/>
        <v>0</v>
      </c>
      <c r="G3934" s="219">
        <f t="shared" si="311"/>
        <v>46300</v>
      </c>
    </row>
    <row r="3935" spans="3:7" s="196" customFormat="1" x14ac:dyDescent="0.25">
      <c r="C3935" s="219">
        <f t="shared" si="312"/>
        <v>46299</v>
      </c>
      <c r="D3935" s="208" t="b">
        <f t="shared" si="313"/>
        <v>1</v>
      </c>
      <c r="E3935" s="220" t="b">
        <f t="shared" si="310"/>
        <v>0</v>
      </c>
      <c r="F3935" s="219" t="b">
        <f t="shared" si="314"/>
        <v>0</v>
      </c>
      <c r="G3935" s="219">
        <f t="shared" si="311"/>
        <v>46300</v>
      </c>
    </row>
    <row r="3936" spans="3:7" s="196" customFormat="1" x14ac:dyDescent="0.25">
      <c r="C3936" s="219">
        <f t="shared" si="312"/>
        <v>46300</v>
      </c>
      <c r="D3936" s="208" t="b">
        <f t="shared" si="313"/>
        <v>0</v>
      </c>
      <c r="E3936" s="220" t="b">
        <f t="shared" si="310"/>
        <v>0</v>
      </c>
      <c r="F3936" s="219">
        <f t="shared" si="314"/>
        <v>46300</v>
      </c>
      <c r="G3936" s="219">
        <f t="shared" si="311"/>
        <v>46300</v>
      </c>
    </row>
    <row r="3937" spans="3:7" s="196" customFormat="1" x14ac:dyDescent="0.25">
      <c r="C3937" s="219">
        <f t="shared" si="312"/>
        <v>46301</v>
      </c>
      <c r="D3937" s="208" t="b">
        <f t="shared" si="313"/>
        <v>0</v>
      </c>
      <c r="E3937" s="220" t="b">
        <f t="shared" si="310"/>
        <v>0</v>
      </c>
      <c r="F3937" s="219">
        <f t="shared" si="314"/>
        <v>46301</v>
      </c>
      <c r="G3937" s="219">
        <f t="shared" si="311"/>
        <v>46301</v>
      </c>
    </row>
    <row r="3938" spans="3:7" s="196" customFormat="1" x14ac:dyDescent="0.25">
      <c r="C3938" s="219">
        <f t="shared" si="312"/>
        <v>46302</v>
      </c>
      <c r="D3938" s="208" t="b">
        <f t="shared" si="313"/>
        <v>0</v>
      </c>
      <c r="E3938" s="220" t="b">
        <f t="shared" si="310"/>
        <v>0</v>
      </c>
      <c r="F3938" s="219">
        <f t="shared" si="314"/>
        <v>46302</v>
      </c>
      <c r="G3938" s="219">
        <f t="shared" si="311"/>
        <v>46302</v>
      </c>
    </row>
    <row r="3939" spans="3:7" s="196" customFormat="1" x14ac:dyDescent="0.25">
      <c r="C3939" s="219">
        <f t="shared" si="312"/>
        <v>46303</v>
      </c>
      <c r="D3939" s="208" t="b">
        <f t="shared" si="313"/>
        <v>0</v>
      </c>
      <c r="E3939" s="220" t="b">
        <f t="shared" si="310"/>
        <v>0</v>
      </c>
      <c r="F3939" s="219">
        <f t="shared" si="314"/>
        <v>46303</v>
      </c>
      <c r="G3939" s="219">
        <f t="shared" si="311"/>
        <v>46303</v>
      </c>
    </row>
    <row r="3940" spans="3:7" s="196" customFormat="1" x14ac:dyDescent="0.25">
      <c r="C3940" s="219">
        <f t="shared" si="312"/>
        <v>46304</v>
      </c>
      <c r="D3940" s="208" t="b">
        <f t="shared" si="313"/>
        <v>0</v>
      </c>
      <c r="E3940" s="220" t="b">
        <f t="shared" si="310"/>
        <v>0</v>
      </c>
      <c r="F3940" s="219">
        <f t="shared" si="314"/>
        <v>46304</v>
      </c>
      <c r="G3940" s="219">
        <f t="shared" si="311"/>
        <v>46304</v>
      </c>
    </row>
    <row r="3941" spans="3:7" s="196" customFormat="1" x14ac:dyDescent="0.25">
      <c r="C3941" s="219">
        <f t="shared" si="312"/>
        <v>46305</v>
      </c>
      <c r="D3941" s="208" t="b">
        <f t="shared" si="313"/>
        <v>1</v>
      </c>
      <c r="E3941" s="220" t="b">
        <f t="shared" si="310"/>
        <v>0</v>
      </c>
      <c r="F3941" s="219" t="b">
        <f t="shared" si="314"/>
        <v>0</v>
      </c>
      <c r="G3941" s="219">
        <f t="shared" si="311"/>
        <v>46307</v>
      </c>
    </row>
    <row r="3942" spans="3:7" s="196" customFormat="1" x14ac:dyDescent="0.25">
      <c r="C3942" s="219">
        <f t="shared" si="312"/>
        <v>46306</v>
      </c>
      <c r="D3942" s="208" t="b">
        <f t="shared" si="313"/>
        <v>1</v>
      </c>
      <c r="E3942" s="220" t="b">
        <f t="shared" si="310"/>
        <v>0</v>
      </c>
      <c r="F3942" s="219" t="b">
        <f t="shared" si="314"/>
        <v>0</v>
      </c>
      <c r="G3942" s="219">
        <f t="shared" si="311"/>
        <v>46307</v>
      </c>
    </row>
    <row r="3943" spans="3:7" s="196" customFormat="1" x14ac:dyDescent="0.25">
      <c r="C3943" s="219">
        <f t="shared" si="312"/>
        <v>46307</v>
      </c>
      <c r="D3943" s="208" t="b">
        <f t="shared" si="313"/>
        <v>0</v>
      </c>
      <c r="E3943" s="220" t="b">
        <f t="shared" si="310"/>
        <v>0</v>
      </c>
      <c r="F3943" s="219">
        <f t="shared" si="314"/>
        <v>46307</v>
      </c>
      <c r="G3943" s="219">
        <f t="shared" si="311"/>
        <v>46307</v>
      </c>
    </row>
    <row r="3944" spans="3:7" s="196" customFormat="1" x14ac:dyDescent="0.25">
      <c r="C3944" s="219">
        <f t="shared" si="312"/>
        <v>46308</v>
      </c>
      <c r="D3944" s="208" t="b">
        <f t="shared" si="313"/>
        <v>0</v>
      </c>
      <c r="E3944" s="220" t="b">
        <f t="shared" si="310"/>
        <v>0</v>
      </c>
      <c r="F3944" s="219">
        <f t="shared" si="314"/>
        <v>46308</v>
      </c>
      <c r="G3944" s="219">
        <f t="shared" si="311"/>
        <v>46308</v>
      </c>
    </row>
    <row r="3945" spans="3:7" s="196" customFormat="1" x14ac:dyDescent="0.25">
      <c r="C3945" s="219">
        <f t="shared" si="312"/>
        <v>46309</v>
      </c>
      <c r="D3945" s="208" t="b">
        <f t="shared" si="313"/>
        <v>0</v>
      </c>
      <c r="E3945" s="220" t="b">
        <f t="shared" si="310"/>
        <v>0</v>
      </c>
      <c r="F3945" s="219">
        <f t="shared" si="314"/>
        <v>46309</v>
      </c>
      <c r="G3945" s="219">
        <f t="shared" si="311"/>
        <v>46309</v>
      </c>
    </row>
    <row r="3946" spans="3:7" s="196" customFormat="1" x14ac:dyDescent="0.25">
      <c r="C3946" s="219">
        <f t="shared" si="312"/>
        <v>46310</v>
      </c>
      <c r="D3946" s="208" t="b">
        <f t="shared" si="313"/>
        <v>0</v>
      </c>
      <c r="E3946" s="220" t="b">
        <f t="shared" si="310"/>
        <v>0</v>
      </c>
      <c r="F3946" s="219">
        <f t="shared" si="314"/>
        <v>46310</v>
      </c>
      <c r="G3946" s="219">
        <f t="shared" si="311"/>
        <v>46310</v>
      </c>
    </row>
    <row r="3947" spans="3:7" s="196" customFormat="1" x14ac:dyDescent="0.25">
      <c r="C3947" s="219">
        <f t="shared" si="312"/>
        <v>46311</v>
      </c>
      <c r="D3947" s="208" t="b">
        <f t="shared" si="313"/>
        <v>0</v>
      </c>
      <c r="E3947" s="220" t="b">
        <f t="shared" si="310"/>
        <v>0</v>
      </c>
      <c r="F3947" s="219">
        <f t="shared" si="314"/>
        <v>46311</v>
      </c>
      <c r="G3947" s="219">
        <f t="shared" si="311"/>
        <v>46311</v>
      </c>
    </row>
    <row r="3948" spans="3:7" s="196" customFormat="1" x14ac:dyDescent="0.25">
      <c r="C3948" s="219">
        <f t="shared" si="312"/>
        <v>46312</v>
      </c>
      <c r="D3948" s="208" t="b">
        <f t="shared" si="313"/>
        <v>1</v>
      </c>
      <c r="E3948" s="220" t="b">
        <f t="shared" si="310"/>
        <v>0</v>
      </c>
      <c r="F3948" s="219" t="b">
        <f t="shared" si="314"/>
        <v>0</v>
      </c>
      <c r="G3948" s="219">
        <f t="shared" si="311"/>
        <v>46314</v>
      </c>
    </row>
    <row r="3949" spans="3:7" s="196" customFormat="1" x14ac:dyDescent="0.25">
      <c r="C3949" s="219">
        <f t="shared" si="312"/>
        <v>46313</v>
      </c>
      <c r="D3949" s="208" t="b">
        <f t="shared" si="313"/>
        <v>1</v>
      </c>
      <c r="E3949" s="220" t="b">
        <f t="shared" si="310"/>
        <v>0</v>
      </c>
      <c r="F3949" s="219" t="b">
        <f t="shared" si="314"/>
        <v>0</v>
      </c>
      <c r="G3949" s="219">
        <f t="shared" si="311"/>
        <v>46314</v>
      </c>
    </row>
    <row r="3950" spans="3:7" s="196" customFormat="1" x14ac:dyDescent="0.25">
      <c r="C3950" s="219">
        <f t="shared" si="312"/>
        <v>46314</v>
      </c>
      <c r="D3950" s="208" t="b">
        <f t="shared" si="313"/>
        <v>0</v>
      </c>
      <c r="E3950" s="220" t="b">
        <f t="shared" si="310"/>
        <v>0</v>
      </c>
      <c r="F3950" s="219">
        <f t="shared" si="314"/>
        <v>46314</v>
      </c>
      <c r="G3950" s="219">
        <f t="shared" si="311"/>
        <v>46314</v>
      </c>
    </row>
    <row r="3951" spans="3:7" s="196" customFormat="1" x14ac:dyDescent="0.25">
      <c r="C3951" s="219">
        <f t="shared" si="312"/>
        <v>46315</v>
      </c>
      <c r="D3951" s="208" t="b">
        <f t="shared" si="313"/>
        <v>0</v>
      </c>
      <c r="E3951" s="220" t="b">
        <f t="shared" si="310"/>
        <v>0</v>
      </c>
      <c r="F3951" s="219">
        <f t="shared" si="314"/>
        <v>46315</v>
      </c>
      <c r="G3951" s="219">
        <f t="shared" si="311"/>
        <v>46315</v>
      </c>
    </row>
    <row r="3952" spans="3:7" s="196" customFormat="1" x14ac:dyDescent="0.25">
      <c r="C3952" s="219">
        <f t="shared" si="312"/>
        <v>46316</v>
      </c>
      <c r="D3952" s="208" t="b">
        <f t="shared" si="313"/>
        <v>0</v>
      </c>
      <c r="E3952" s="220" t="b">
        <f t="shared" si="310"/>
        <v>0</v>
      </c>
      <c r="F3952" s="219">
        <f t="shared" si="314"/>
        <v>46316</v>
      </c>
      <c r="G3952" s="219">
        <f t="shared" si="311"/>
        <v>46316</v>
      </c>
    </row>
    <row r="3953" spans="3:7" s="196" customFormat="1" x14ac:dyDescent="0.25">
      <c r="C3953" s="219">
        <f t="shared" si="312"/>
        <v>46317</v>
      </c>
      <c r="D3953" s="208" t="b">
        <f t="shared" si="313"/>
        <v>0</v>
      </c>
      <c r="E3953" s="220" t="b">
        <f t="shared" si="310"/>
        <v>0</v>
      </c>
      <c r="F3953" s="219">
        <f t="shared" si="314"/>
        <v>46317</v>
      </c>
      <c r="G3953" s="219">
        <f t="shared" si="311"/>
        <v>46317</v>
      </c>
    </row>
    <row r="3954" spans="3:7" s="196" customFormat="1" x14ac:dyDescent="0.25">
      <c r="C3954" s="219">
        <f t="shared" si="312"/>
        <v>46318</v>
      </c>
      <c r="D3954" s="208" t="b">
        <f t="shared" si="313"/>
        <v>0</v>
      </c>
      <c r="E3954" s="220" t="b">
        <f t="shared" si="310"/>
        <v>0</v>
      </c>
      <c r="F3954" s="219">
        <f t="shared" si="314"/>
        <v>46318</v>
      </c>
      <c r="G3954" s="219">
        <f t="shared" si="311"/>
        <v>46318</v>
      </c>
    </row>
    <row r="3955" spans="3:7" s="196" customFormat="1" x14ac:dyDescent="0.25">
      <c r="C3955" s="219">
        <f t="shared" si="312"/>
        <v>46319</v>
      </c>
      <c r="D3955" s="208" t="b">
        <f t="shared" si="313"/>
        <v>1</v>
      </c>
      <c r="E3955" s="220" t="b">
        <f t="shared" si="310"/>
        <v>0</v>
      </c>
      <c r="F3955" s="219" t="b">
        <f t="shared" si="314"/>
        <v>0</v>
      </c>
      <c r="G3955" s="219">
        <f t="shared" si="311"/>
        <v>46321</v>
      </c>
    </row>
    <row r="3956" spans="3:7" s="196" customFormat="1" x14ac:dyDescent="0.25">
      <c r="C3956" s="219">
        <f t="shared" si="312"/>
        <v>46320</v>
      </c>
      <c r="D3956" s="208" t="b">
        <f t="shared" si="313"/>
        <v>1</v>
      </c>
      <c r="E3956" s="220" t="b">
        <f t="shared" si="310"/>
        <v>0</v>
      </c>
      <c r="F3956" s="219" t="b">
        <f t="shared" si="314"/>
        <v>0</v>
      </c>
      <c r="G3956" s="219">
        <f t="shared" si="311"/>
        <v>46321</v>
      </c>
    </row>
    <row r="3957" spans="3:7" s="196" customFormat="1" x14ac:dyDescent="0.25">
      <c r="C3957" s="219">
        <f t="shared" si="312"/>
        <v>46321</v>
      </c>
      <c r="D3957" s="208" t="b">
        <f t="shared" si="313"/>
        <v>0</v>
      </c>
      <c r="E3957" s="220" t="b">
        <f t="shared" si="310"/>
        <v>0</v>
      </c>
      <c r="F3957" s="219">
        <f t="shared" si="314"/>
        <v>46321</v>
      </c>
      <c r="G3957" s="219">
        <f t="shared" si="311"/>
        <v>46321</v>
      </c>
    </row>
    <row r="3958" spans="3:7" s="196" customFormat="1" x14ac:dyDescent="0.25">
      <c r="C3958" s="219">
        <f t="shared" si="312"/>
        <v>46322</v>
      </c>
      <c r="D3958" s="208" t="b">
        <f t="shared" si="313"/>
        <v>0</v>
      </c>
      <c r="E3958" s="220" t="b">
        <f t="shared" si="310"/>
        <v>0</v>
      </c>
      <c r="F3958" s="219">
        <f t="shared" si="314"/>
        <v>46322</v>
      </c>
      <c r="G3958" s="219">
        <f t="shared" si="311"/>
        <v>46322</v>
      </c>
    </row>
    <row r="3959" spans="3:7" s="196" customFormat="1" x14ac:dyDescent="0.25">
      <c r="C3959" s="219">
        <f t="shared" si="312"/>
        <v>46323</v>
      </c>
      <c r="D3959" s="208" t="b">
        <f t="shared" si="313"/>
        <v>0</v>
      </c>
      <c r="E3959" s="220" t="b">
        <f t="shared" si="310"/>
        <v>0</v>
      </c>
      <c r="F3959" s="219">
        <f t="shared" si="314"/>
        <v>46323</v>
      </c>
      <c r="G3959" s="219">
        <f t="shared" si="311"/>
        <v>46323</v>
      </c>
    </row>
    <row r="3960" spans="3:7" s="196" customFormat="1" x14ac:dyDescent="0.25">
      <c r="C3960" s="219">
        <f t="shared" si="312"/>
        <v>46324</v>
      </c>
      <c r="D3960" s="208" t="b">
        <f t="shared" si="313"/>
        <v>0</v>
      </c>
      <c r="E3960" s="220" t="b">
        <f t="shared" si="310"/>
        <v>0</v>
      </c>
      <c r="F3960" s="219">
        <f t="shared" si="314"/>
        <v>46324</v>
      </c>
      <c r="G3960" s="219">
        <f t="shared" si="311"/>
        <v>46324</v>
      </c>
    </row>
    <row r="3961" spans="3:7" s="196" customFormat="1" x14ac:dyDescent="0.25">
      <c r="C3961" s="219">
        <f t="shared" si="312"/>
        <v>46325</v>
      </c>
      <c r="D3961" s="208" t="b">
        <f t="shared" si="313"/>
        <v>0</v>
      </c>
      <c r="E3961" s="220" t="b">
        <f t="shared" si="310"/>
        <v>0</v>
      </c>
      <c r="F3961" s="219">
        <f t="shared" si="314"/>
        <v>46325</v>
      </c>
      <c r="G3961" s="219">
        <f t="shared" si="311"/>
        <v>46325</v>
      </c>
    </row>
    <row r="3962" spans="3:7" s="196" customFormat="1" x14ac:dyDescent="0.25">
      <c r="C3962" s="219">
        <f t="shared" si="312"/>
        <v>46326</v>
      </c>
      <c r="D3962" s="208" t="b">
        <f t="shared" si="313"/>
        <v>1</v>
      </c>
      <c r="E3962" s="220" t="b">
        <f t="shared" si="310"/>
        <v>0</v>
      </c>
      <c r="F3962" s="219" t="b">
        <f t="shared" si="314"/>
        <v>0</v>
      </c>
      <c r="G3962" s="219">
        <f t="shared" si="311"/>
        <v>46328</v>
      </c>
    </row>
    <row r="3963" spans="3:7" s="196" customFormat="1" x14ac:dyDescent="0.25">
      <c r="C3963" s="219">
        <f t="shared" si="312"/>
        <v>46327</v>
      </c>
      <c r="D3963" s="208" t="b">
        <f t="shared" si="313"/>
        <v>1</v>
      </c>
      <c r="E3963" s="220" t="b">
        <f t="shared" si="310"/>
        <v>0</v>
      </c>
      <c r="F3963" s="219" t="b">
        <f t="shared" si="314"/>
        <v>0</v>
      </c>
      <c r="G3963" s="219">
        <f t="shared" si="311"/>
        <v>46328</v>
      </c>
    </row>
    <row r="3964" spans="3:7" s="196" customFormat="1" x14ac:dyDescent="0.25">
      <c r="C3964" s="219">
        <f t="shared" si="312"/>
        <v>46328</v>
      </c>
      <c r="D3964" s="208" t="b">
        <f t="shared" si="313"/>
        <v>0</v>
      </c>
      <c r="E3964" s="220" t="b">
        <f t="shared" si="310"/>
        <v>0</v>
      </c>
      <c r="F3964" s="219">
        <f t="shared" si="314"/>
        <v>46328</v>
      </c>
      <c r="G3964" s="219">
        <f t="shared" si="311"/>
        <v>46328</v>
      </c>
    </row>
    <row r="3965" spans="3:7" s="196" customFormat="1" x14ac:dyDescent="0.25">
      <c r="C3965" s="219">
        <f t="shared" si="312"/>
        <v>46329</v>
      </c>
      <c r="D3965" s="208" t="b">
        <f t="shared" si="313"/>
        <v>0</v>
      </c>
      <c r="E3965" s="220" t="b">
        <f t="shared" si="310"/>
        <v>0</v>
      </c>
      <c r="F3965" s="219">
        <f t="shared" si="314"/>
        <v>46329</v>
      </c>
      <c r="G3965" s="219">
        <f t="shared" si="311"/>
        <v>46329</v>
      </c>
    </row>
    <row r="3966" spans="3:7" s="196" customFormat="1" x14ac:dyDescent="0.25">
      <c r="C3966" s="219">
        <f t="shared" si="312"/>
        <v>46330</v>
      </c>
      <c r="D3966" s="208" t="b">
        <f t="shared" si="313"/>
        <v>0</v>
      </c>
      <c r="E3966" s="220" t="b">
        <f t="shared" si="310"/>
        <v>0</v>
      </c>
      <c r="F3966" s="219">
        <f t="shared" si="314"/>
        <v>46330</v>
      </c>
      <c r="G3966" s="219">
        <f t="shared" si="311"/>
        <v>46330</v>
      </c>
    </row>
    <row r="3967" spans="3:7" s="196" customFormat="1" x14ac:dyDescent="0.25">
      <c r="C3967" s="219">
        <f t="shared" si="312"/>
        <v>46331</v>
      </c>
      <c r="D3967" s="208" t="b">
        <f t="shared" si="313"/>
        <v>0</v>
      </c>
      <c r="E3967" s="220" t="b">
        <f t="shared" si="310"/>
        <v>0</v>
      </c>
      <c r="F3967" s="219">
        <f t="shared" si="314"/>
        <v>46331</v>
      </c>
      <c r="G3967" s="219">
        <f t="shared" si="311"/>
        <v>46331</v>
      </c>
    </row>
    <row r="3968" spans="3:7" s="196" customFormat="1" x14ac:dyDescent="0.25">
      <c r="C3968" s="219">
        <f t="shared" si="312"/>
        <v>46332</v>
      </c>
      <c r="D3968" s="208" t="b">
        <f t="shared" si="313"/>
        <v>0</v>
      </c>
      <c r="E3968" s="220" t="b">
        <f t="shared" si="310"/>
        <v>0</v>
      </c>
      <c r="F3968" s="219">
        <f t="shared" si="314"/>
        <v>46332</v>
      </c>
      <c r="G3968" s="219">
        <f t="shared" si="311"/>
        <v>46332</v>
      </c>
    </row>
    <row r="3969" spans="3:7" s="196" customFormat="1" x14ac:dyDescent="0.25">
      <c r="C3969" s="219">
        <f t="shared" si="312"/>
        <v>46333</v>
      </c>
      <c r="D3969" s="208" t="b">
        <f t="shared" si="313"/>
        <v>1</v>
      </c>
      <c r="E3969" s="220" t="b">
        <f t="shared" si="310"/>
        <v>0</v>
      </c>
      <c r="F3969" s="219" t="b">
        <f t="shared" si="314"/>
        <v>0</v>
      </c>
      <c r="G3969" s="219">
        <f t="shared" si="311"/>
        <v>46335</v>
      </c>
    </row>
    <row r="3970" spans="3:7" s="196" customFormat="1" x14ac:dyDescent="0.25">
      <c r="C3970" s="219">
        <f t="shared" si="312"/>
        <v>46334</v>
      </c>
      <c r="D3970" s="208" t="b">
        <f t="shared" si="313"/>
        <v>1</v>
      </c>
      <c r="E3970" s="220" t="b">
        <f t="shared" si="310"/>
        <v>0</v>
      </c>
      <c r="F3970" s="219" t="b">
        <f t="shared" si="314"/>
        <v>0</v>
      </c>
      <c r="G3970" s="219">
        <f t="shared" si="311"/>
        <v>46335</v>
      </c>
    </row>
    <row r="3971" spans="3:7" s="196" customFormat="1" x14ac:dyDescent="0.25">
      <c r="C3971" s="219">
        <f t="shared" si="312"/>
        <v>46335</v>
      </c>
      <c r="D3971" s="208" t="b">
        <f t="shared" si="313"/>
        <v>0</v>
      </c>
      <c r="E3971" s="220" t="b">
        <f t="shared" si="310"/>
        <v>0</v>
      </c>
      <c r="F3971" s="219">
        <f t="shared" si="314"/>
        <v>46335</v>
      </c>
      <c r="G3971" s="219">
        <f t="shared" si="311"/>
        <v>46335</v>
      </c>
    </row>
    <row r="3972" spans="3:7" s="196" customFormat="1" x14ac:dyDescent="0.25">
      <c r="C3972" s="219">
        <f t="shared" si="312"/>
        <v>46336</v>
      </c>
      <c r="D3972" s="208" t="b">
        <f t="shared" si="313"/>
        <v>0</v>
      </c>
      <c r="E3972" s="220" t="b">
        <f t="shared" si="310"/>
        <v>0</v>
      </c>
      <c r="F3972" s="219">
        <f t="shared" si="314"/>
        <v>46336</v>
      </c>
      <c r="G3972" s="219">
        <f t="shared" si="311"/>
        <v>46336</v>
      </c>
    </row>
    <row r="3973" spans="3:7" s="196" customFormat="1" x14ac:dyDescent="0.25">
      <c r="C3973" s="219">
        <f t="shared" si="312"/>
        <v>46337</v>
      </c>
      <c r="D3973" s="208" t="b">
        <f t="shared" si="313"/>
        <v>0</v>
      </c>
      <c r="E3973" s="220" t="b">
        <f t="shared" si="310"/>
        <v>0</v>
      </c>
      <c r="F3973" s="219">
        <f t="shared" si="314"/>
        <v>46337</v>
      </c>
      <c r="G3973" s="219">
        <f t="shared" si="311"/>
        <v>46337</v>
      </c>
    </row>
    <row r="3974" spans="3:7" s="196" customFormat="1" x14ac:dyDescent="0.25">
      <c r="C3974" s="219">
        <f t="shared" si="312"/>
        <v>46338</v>
      </c>
      <c r="D3974" s="208" t="b">
        <f t="shared" si="313"/>
        <v>0</v>
      </c>
      <c r="E3974" s="220" t="b">
        <f t="shared" ref="E3974:E4037" si="315">IF(TYPE(VLOOKUP(C3974,Holydays,1,0))&lt;&gt;1,FALSE,TRUE)</f>
        <v>0</v>
      </c>
      <c r="F3974" s="219">
        <f t="shared" si="314"/>
        <v>46338</v>
      </c>
      <c r="G3974" s="219">
        <f t="shared" ref="G3974:G4037" si="316">IF(F3974,F3974,WORKDAY(C3974,1,Holydays))</f>
        <v>46338</v>
      </c>
    </row>
    <row r="3975" spans="3:7" s="196" customFormat="1" x14ac:dyDescent="0.25">
      <c r="C3975" s="219">
        <f t="shared" ref="C3975:C4038" si="317">C3974+1</f>
        <v>46339</v>
      </c>
      <c r="D3975" s="208" t="b">
        <f t="shared" ref="D3975:D4038" si="318">IF(WEEKDAY(C3975,2)&gt;5,TRUE)</f>
        <v>0</v>
      </c>
      <c r="E3975" s="220" t="b">
        <f t="shared" si="315"/>
        <v>0</v>
      </c>
      <c r="F3975" s="219">
        <f t="shared" ref="F3975:F4038" si="319">IF(OR(D3975,E3975),FALSE,C3975)</f>
        <v>46339</v>
      </c>
      <c r="G3975" s="219">
        <f t="shared" si="316"/>
        <v>46339</v>
      </c>
    </row>
    <row r="3976" spans="3:7" s="196" customFormat="1" x14ac:dyDescent="0.25">
      <c r="C3976" s="219">
        <f t="shared" si="317"/>
        <v>46340</v>
      </c>
      <c r="D3976" s="208" t="b">
        <f t="shared" si="318"/>
        <v>1</v>
      </c>
      <c r="E3976" s="220" t="b">
        <f t="shared" si="315"/>
        <v>0</v>
      </c>
      <c r="F3976" s="219" t="b">
        <f t="shared" si="319"/>
        <v>0</v>
      </c>
      <c r="G3976" s="219">
        <f t="shared" si="316"/>
        <v>46342</v>
      </c>
    </row>
    <row r="3977" spans="3:7" s="196" customFormat="1" x14ac:dyDescent="0.25">
      <c r="C3977" s="219">
        <f t="shared" si="317"/>
        <v>46341</v>
      </c>
      <c r="D3977" s="208" t="b">
        <f t="shared" si="318"/>
        <v>1</v>
      </c>
      <c r="E3977" s="220" t="b">
        <f t="shared" si="315"/>
        <v>0</v>
      </c>
      <c r="F3977" s="219" t="b">
        <f t="shared" si="319"/>
        <v>0</v>
      </c>
      <c r="G3977" s="219">
        <f t="shared" si="316"/>
        <v>46342</v>
      </c>
    </row>
    <row r="3978" spans="3:7" s="196" customFormat="1" x14ac:dyDescent="0.25">
      <c r="C3978" s="219">
        <f t="shared" si="317"/>
        <v>46342</v>
      </c>
      <c r="D3978" s="208" t="b">
        <f t="shared" si="318"/>
        <v>0</v>
      </c>
      <c r="E3978" s="220" t="b">
        <f t="shared" si="315"/>
        <v>0</v>
      </c>
      <c r="F3978" s="219">
        <f t="shared" si="319"/>
        <v>46342</v>
      </c>
      <c r="G3978" s="219">
        <f t="shared" si="316"/>
        <v>46342</v>
      </c>
    </row>
    <row r="3979" spans="3:7" s="196" customFormat="1" x14ac:dyDescent="0.25">
      <c r="C3979" s="219">
        <f t="shared" si="317"/>
        <v>46343</v>
      </c>
      <c r="D3979" s="208" t="b">
        <f t="shared" si="318"/>
        <v>0</v>
      </c>
      <c r="E3979" s="220" t="b">
        <f t="shared" si="315"/>
        <v>0</v>
      </c>
      <c r="F3979" s="219">
        <f t="shared" si="319"/>
        <v>46343</v>
      </c>
      <c r="G3979" s="219">
        <f t="shared" si="316"/>
        <v>46343</v>
      </c>
    </row>
    <row r="3980" spans="3:7" s="196" customFormat="1" x14ac:dyDescent="0.25">
      <c r="C3980" s="219">
        <f t="shared" si="317"/>
        <v>46344</v>
      </c>
      <c r="D3980" s="208" t="b">
        <f t="shared" si="318"/>
        <v>0</v>
      </c>
      <c r="E3980" s="220" t="b">
        <f t="shared" si="315"/>
        <v>0</v>
      </c>
      <c r="F3980" s="219">
        <f t="shared" si="319"/>
        <v>46344</v>
      </c>
      <c r="G3980" s="219">
        <f t="shared" si="316"/>
        <v>46344</v>
      </c>
    </row>
    <row r="3981" spans="3:7" s="196" customFormat="1" x14ac:dyDescent="0.25">
      <c r="C3981" s="219">
        <f t="shared" si="317"/>
        <v>46345</v>
      </c>
      <c r="D3981" s="208" t="b">
        <f t="shared" si="318"/>
        <v>0</v>
      </c>
      <c r="E3981" s="220" t="b">
        <f t="shared" si="315"/>
        <v>0</v>
      </c>
      <c r="F3981" s="219">
        <f t="shared" si="319"/>
        <v>46345</v>
      </c>
      <c r="G3981" s="219">
        <f t="shared" si="316"/>
        <v>46345</v>
      </c>
    </row>
    <row r="3982" spans="3:7" s="196" customFormat="1" x14ac:dyDescent="0.25">
      <c r="C3982" s="219">
        <f t="shared" si="317"/>
        <v>46346</v>
      </c>
      <c r="D3982" s="208" t="b">
        <f t="shared" si="318"/>
        <v>0</v>
      </c>
      <c r="E3982" s="220" t="b">
        <f t="shared" si="315"/>
        <v>0</v>
      </c>
      <c r="F3982" s="219">
        <f t="shared" si="319"/>
        <v>46346</v>
      </c>
      <c r="G3982" s="219">
        <f t="shared" si="316"/>
        <v>46346</v>
      </c>
    </row>
    <row r="3983" spans="3:7" s="196" customFormat="1" x14ac:dyDescent="0.25">
      <c r="C3983" s="219">
        <f t="shared" si="317"/>
        <v>46347</v>
      </c>
      <c r="D3983" s="208" t="b">
        <f t="shared" si="318"/>
        <v>1</v>
      </c>
      <c r="E3983" s="220" t="b">
        <f t="shared" si="315"/>
        <v>0</v>
      </c>
      <c r="F3983" s="219" t="b">
        <f t="shared" si="319"/>
        <v>0</v>
      </c>
      <c r="G3983" s="219">
        <f t="shared" si="316"/>
        <v>46349</v>
      </c>
    </row>
    <row r="3984" spans="3:7" s="196" customFormat="1" x14ac:dyDescent="0.25">
      <c r="C3984" s="219">
        <f t="shared" si="317"/>
        <v>46348</v>
      </c>
      <c r="D3984" s="208" t="b">
        <f t="shared" si="318"/>
        <v>1</v>
      </c>
      <c r="E3984" s="220" t="b">
        <f t="shared" si="315"/>
        <v>0</v>
      </c>
      <c r="F3984" s="219" t="b">
        <f t="shared" si="319"/>
        <v>0</v>
      </c>
      <c r="G3984" s="219">
        <f t="shared" si="316"/>
        <v>46349</v>
      </c>
    </row>
    <row r="3985" spans="3:7" s="196" customFormat="1" x14ac:dyDescent="0.25">
      <c r="C3985" s="219">
        <f t="shared" si="317"/>
        <v>46349</v>
      </c>
      <c r="D3985" s="208" t="b">
        <f t="shared" si="318"/>
        <v>0</v>
      </c>
      <c r="E3985" s="220" t="b">
        <f t="shared" si="315"/>
        <v>0</v>
      </c>
      <c r="F3985" s="219">
        <f t="shared" si="319"/>
        <v>46349</v>
      </c>
      <c r="G3985" s="219">
        <f t="shared" si="316"/>
        <v>46349</v>
      </c>
    </row>
    <row r="3986" spans="3:7" s="196" customFormat="1" x14ac:dyDescent="0.25">
      <c r="C3986" s="219">
        <f t="shared" si="317"/>
        <v>46350</v>
      </c>
      <c r="D3986" s="208" t="b">
        <f t="shared" si="318"/>
        <v>0</v>
      </c>
      <c r="E3986" s="220" t="b">
        <f t="shared" si="315"/>
        <v>0</v>
      </c>
      <c r="F3986" s="219">
        <f t="shared" si="319"/>
        <v>46350</v>
      </c>
      <c r="G3986" s="219">
        <f t="shared" si="316"/>
        <v>46350</v>
      </c>
    </row>
    <row r="3987" spans="3:7" s="196" customFormat="1" x14ac:dyDescent="0.25">
      <c r="C3987" s="219">
        <f t="shared" si="317"/>
        <v>46351</v>
      </c>
      <c r="D3987" s="208" t="b">
        <f t="shared" si="318"/>
        <v>0</v>
      </c>
      <c r="E3987" s="220" t="b">
        <f t="shared" si="315"/>
        <v>0</v>
      </c>
      <c r="F3987" s="219">
        <f t="shared" si="319"/>
        <v>46351</v>
      </c>
      <c r="G3987" s="219">
        <f t="shared" si="316"/>
        <v>46351</v>
      </c>
    </row>
    <row r="3988" spans="3:7" s="196" customFormat="1" x14ac:dyDescent="0.25">
      <c r="C3988" s="219">
        <f t="shared" si="317"/>
        <v>46352</v>
      </c>
      <c r="D3988" s="208" t="b">
        <f t="shared" si="318"/>
        <v>0</v>
      </c>
      <c r="E3988" s="220" t="b">
        <f t="shared" si="315"/>
        <v>0</v>
      </c>
      <c r="F3988" s="219">
        <f t="shared" si="319"/>
        <v>46352</v>
      </c>
      <c r="G3988" s="219">
        <f t="shared" si="316"/>
        <v>46352</v>
      </c>
    </row>
    <row r="3989" spans="3:7" s="196" customFormat="1" x14ac:dyDescent="0.25">
      <c r="C3989" s="219">
        <f t="shared" si="317"/>
        <v>46353</v>
      </c>
      <c r="D3989" s="208" t="b">
        <f t="shared" si="318"/>
        <v>0</v>
      </c>
      <c r="E3989" s="220" t="b">
        <f t="shared" si="315"/>
        <v>0</v>
      </c>
      <c r="F3989" s="219">
        <f t="shared" si="319"/>
        <v>46353</v>
      </c>
      <c r="G3989" s="219">
        <f t="shared" si="316"/>
        <v>46353</v>
      </c>
    </row>
    <row r="3990" spans="3:7" s="196" customFormat="1" x14ac:dyDescent="0.25">
      <c r="C3990" s="219">
        <f t="shared" si="317"/>
        <v>46354</v>
      </c>
      <c r="D3990" s="208" t="b">
        <f t="shared" si="318"/>
        <v>1</v>
      </c>
      <c r="E3990" s="220" t="b">
        <f t="shared" si="315"/>
        <v>0</v>
      </c>
      <c r="F3990" s="219" t="b">
        <f t="shared" si="319"/>
        <v>0</v>
      </c>
      <c r="G3990" s="219">
        <f t="shared" si="316"/>
        <v>46356</v>
      </c>
    </row>
    <row r="3991" spans="3:7" s="196" customFormat="1" x14ac:dyDescent="0.25">
      <c r="C3991" s="219">
        <f t="shared" si="317"/>
        <v>46355</v>
      </c>
      <c r="D3991" s="208" t="b">
        <f t="shared" si="318"/>
        <v>1</v>
      </c>
      <c r="E3991" s="220" t="b">
        <f t="shared" si="315"/>
        <v>0</v>
      </c>
      <c r="F3991" s="219" t="b">
        <f t="shared" si="319"/>
        <v>0</v>
      </c>
      <c r="G3991" s="219">
        <f t="shared" si="316"/>
        <v>46356</v>
      </c>
    </row>
    <row r="3992" spans="3:7" s="196" customFormat="1" x14ac:dyDescent="0.25">
      <c r="C3992" s="219">
        <f t="shared" si="317"/>
        <v>46356</v>
      </c>
      <c r="D3992" s="208" t="b">
        <f t="shared" si="318"/>
        <v>0</v>
      </c>
      <c r="E3992" s="220" t="b">
        <f t="shared" si="315"/>
        <v>0</v>
      </c>
      <c r="F3992" s="219">
        <f t="shared" si="319"/>
        <v>46356</v>
      </c>
      <c r="G3992" s="219">
        <f t="shared" si="316"/>
        <v>46356</v>
      </c>
    </row>
    <row r="3993" spans="3:7" s="196" customFormat="1" x14ac:dyDescent="0.25">
      <c r="C3993" s="219">
        <f t="shared" si="317"/>
        <v>46357</v>
      </c>
      <c r="D3993" s="208" t="b">
        <f t="shared" si="318"/>
        <v>0</v>
      </c>
      <c r="E3993" s="220" t="b">
        <f t="shared" si="315"/>
        <v>0</v>
      </c>
      <c r="F3993" s="219">
        <f t="shared" si="319"/>
        <v>46357</v>
      </c>
      <c r="G3993" s="219">
        <f t="shared" si="316"/>
        <v>46357</v>
      </c>
    </row>
    <row r="3994" spans="3:7" s="196" customFormat="1" x14ac:dyDescent="0.25">
      <c r="C3994" s="219">
        <f t="shared" si="317"/>
        <v>46358</v>
      </c>
      <c r="D3994" s="208" t="b">
        <f t="shared" si="318"/>
        <v>0</v>
      </c>
      <c r="E3994" s="220" t="b">
        <f t="shared" si="315"/>
        <v>0</v>
      </c>
      <c r="F3994" s="219">
        <f t="shared" si="319"/>
        <v>46358</v>
      </c>
      <c r="G3994" s="219">
        <f t="shared" si="316"/>
        <v>46358</v>
      </c>
    </row>
    <row r="3995" spans="3:7" s="196" customFormat="1" x14ac:dyDescent="0.25">
      <c r="C3995" s="219">
        <f t="shared" si="317"/>
        <v>46359</v>
      </c>
      <c r="D3995" s="208" t="b">
        <f t="shared" si="318"/>
        <v>0</v>
      </c>
      <c r="E3995" s="220" t="b">
        <f t="shared" si="315"/>
        <v>0</v>
      </c>
      <c r="F3995" s="219">
        <f t="shared" si="319"/>
        <v>46359</v>
      </c>
      <c r="G3995" s="219">
        <f t="shared" si="316"/>
        <v>46359</v>
      </c>
    </row>
    <row r="3996" spans="3:7" s="196" customFormat="1" x14ac:dyDescent="0.25">
      <c r="C3996" s="219">
        <f t="shared" si="317"/>
        <v>46360</v>
      </c>
      <c r="D3996" s="208" t="b">
        <f t="shared" si="318"/>
        <v>0</v>
      </c>
      <c r="E3996" s="220" t="b">
        <f t="shared" si="315"/>
        <v>0</v>
      </c>
      <c r="F3996" s="219">
        <f t="shared" si="319"/>
        <v>46360</v>
      </c>
      <c r="G3996" s="219">
        <f t="shared" si="316"/>
        <v>46360</v>
      </c>
    </row>
    <row r="3997" spans="3:7" s="196" customFormat="1" x14ac:dyDescent="0.25">
      <c r="C3997" s="219">
        <f t="shared" si="317"/>
        <v>46361</v>
      </c>
      <c r="D3997" s="208" t="b">
        <f t="shared" si="318"/>
        <v>1</v>
      </c>
      <c r="E3997" s="220" t="b">
        <f t="shared" si="315"/>
        <v>0</v>
      </c>
      <c r="F3997" s="219" t="b">
        <f t="shared" si="319"/>
        <v>0</v>
      </c>
      <c r="G3997" s="219">
        <f t="shared" si="316"/>
        <v>46363</v>
      </c>
    </row>
    <row r="3998" spans="3:7" s="196" customFormat="1" x14ac:dyDescent="0.25">
      <c r="C3998" s="219">
        <f t="shared" si="317"/>
        <v>46362</v>
      </c>
      <c r="D3998" s="208" t="b">
        <f t="shared" si="318"/>
        <v>1</v>
      </c>
      <c r="E3998" s="220" t="b">
        <f t="shared" si="315"/>
        <v>0</v>
      </c>
      <c r="F3998" s="219" t="b">
        <f t="shared" si="319"/>
        <v>0</v>
      </c>
      <c r="G3998" s="219">
        <f t="shared" si="316"/>
        <v>46363</v>
      </c>
    </row>
    <row r="3999" spans="3:7" s="196" customFormat="1" x14ac:dyDescent="0.25">
      <c r="C3999" s="219">
        <f t="shared" si="317"/>
        <v>46363</v>
      </c>
      <c r="D3999" s="208" t="b">
        <f t="shared" si="318"/>
        <v>0</v>
      </c>
      <c r="E3999" s="220" t="b">
        <f t="shared" si="315"/>
        <v>0</v>
      </c>
      <c r="F3999" s="219">
        <f t="shared" si="319"/>
        <v>46363</v>
      </c>
      <c r="G3999" s="219">
        <f t="shared" si="316"/>
        <v>46363</v>
      </c>
    </row>
    <row r="4000" spans="3:7" s="196" customFormat="1" x14ac:dyDescent="0.25">
      <c r="C4000" s="219">
        <f t="shared" si="317"/>
        <v>46364</v>
      </c>
      <c r="D4000" s="208" t="b">
        <f t="shared" si="318"/>
        <v>0</v>
      </c>
      <c r="E4000" s="220" t="b">
        <f t="shared" si="315"/>
        <v>0</v>
      </c>
      <c r="F4000" s="219">
        <f t="shared" si="319"/>
        <v>46364</v>
      </c>
      <c r="G4000" s="219">
        <f t="shared" si="316"/>
        <v>46364</v>
      </c>
    </row>
    <row r="4001" spans="3:7" s="196" customFormat="1" x14ac:dyDescent="0.25">
      <c r="C4001" s="219">
        <f t="shared" si="317"/>
        <v>46365</v>
      </c>
      <c r="D4001" s="208" t="b">
        <f t="shared" si="318"/>
        <v>0</v>
      </c>
      <c r="E4001" s="220" t="b">
        <f t="shared" si="315"/>
        <v>0</v>
      </c>
      <c r="F4001" s="219">
        <f t="shared" si="319"/>
        <v>46365</v>
      </c>
      <c r="G4001" s="219">
        <f t="shared" si="316"/>
        <v>46365</v>
      </c>
    </row>
    <row r="4002" spans="3:7" s="196" customFormat="1" x14ac:dyDescent="0.25">
      <c r="C4002" s="219">
        <f t="shared" si="317"/>
        <v>46366</v>
      </c>
      <c r="D4002" s="208" t="b">
        <f t="shared" si="318"/>
        <v>0</v>
      </c>
      <c r="E4002" s="220" t="b">
        <f t="shared" si="315"/>
        <v>0</v>
      </c>
      <c r="F4002" s="219">
        <f t="shared" si="319"/>
        <v>46366</v>
      </c>
      <c r="G4002" s="219">
        <f t="shared" si="316"/>
        <v>46366</v>
      </c>
    </row>
    <row r="4003" spans="3:7" s="196" customFormat="1" x14ac:dyDescent="0.25">
      <c r="C4003" s="219">
        <f t="shared" si="317"/>
        <v>46367</v>
      </c>
      <c r="D4003" s="208" t="b">
        <f t="shared" si="318"/>
        <v>0</v>
      </c>
      <c r="E4003" s="220" t="b">
        <f t="shared" si="315"/>
        <v>0</v>
      </c>
      <c r="F4003" s="219">
        <f t="shared" si="319"/>
        <v>46367</v>
      </c>
      <c r="G4003" s="219">
        <f t="shared" si="316"/>
        <v>46367</v>
      </c>
    </row>
    <row r="4004" spans="3:7" s="196" customFormat="1" x14ac:dyDescent="0.25">
      <c r="C4004" s="219">
        <f t="shared" si="317"/>
        <v>46368</v>
      </c>
      <c r="D4004" s="208" t="b">
        <f t="shared" si="318"/>
        <v>1</v>
      </c>
      <c r="E4004" s="220" t="b">
        <f t="shared" si="315"/>
        <v>0</v>
      </c>
      <c r="F4004" s="219" t="b">
        <f t="shared" si="319"/>
        <v>0</v>
      </c>
      <c r="G4004" s="219">
        <f t="shared" si="316"/>
        <v>46370</v>
      </c>
    </row>
    <row r="4005" spans="3:7" s="196" customFormat="1" x14ac:dyDescent="0.25">
      <c r="C4005" s="219">
        <f t="shared" si="317"/>
        <v>46369</v>
      </c>
      <c r="D4005" s="208" t="b">
        <f t="shared" si="318"/>
        <v>1</v>
      </c>
      <c r="E4005" s="220" t="b">
        <f t="shared" si="315"/>
        <v>0</v>
      </c>
      <c r="F4005" s="219" t="b">
        <f t="shared" si="319"/>
        <v>0</v>
      </c>
      <c r="G4005" s="219">
        <f t="shared" si="316"/>
        <v>46370</v>
      </c>
    </row>
    <row r="4006" spans="3:7" s="196" customFormat="1" x14ac:dyDescent="0.25">
      <c r="C4006" s="219">
        <f t="shared" si="317"/>
        <v>46370</v>
      </c>
      <c r="D4006" s="208" t="b">
        <f t="shared" si="318"/>
        <v>0</v>
      </c>
      <c r="E4006" s="220" t="b">
        <f t="shared" si="315"/>
        <v>0</v>
      </c>
      <c r="F4006" s="219">
        <f t="shared" si="319"/>
        <v>46370</v>
      </c>
      <c r="G4006" s="219">
        <f t="shared" si="316"/>
        <v>46370</v>
      </c>
    </row>
    <row r="4007" spans="3:7" s="196" customFormat="1" x14ac:dyDescent="0.25">
      <c r="C4007" s="219">
        <f t="shared" si="317"/>
        <v>46371</v>
      </c>
      <c r="D4007" s="208" t="b">
        <f t="shared" si="318"/>
        <v>0</v>
      </c>
      <c r="E4007" s="220" t="b">
        <f t="shared" si="315"/>
        <v>0</v>
      </c>
      <c r="F4007" s="219">
        <f t="shared" si="319"/>
        <v>46371</v>
      </c>
      <c r="G4007" s="219">
        <f t="shared" si="316"/>
        <v>46371</v>
      </c>
    </row>
    <row r="4008" spans="3:7" s="196" customFormat="1" x14ac:dyDescent="0.25">
      <c r="C4008" s="219">
        <f t="shared" si="317"/>
        <v>46372</v>
      </c>
      <c r="D4008" s="208" t="b">
        <f t="shared" si="318"/>
        <v>0</v>
      </c>
      <c r="E4008" s="220" t="b">
        <f t="shared" si="315"/>
        <v>0</v>
      </c>
      <c r="F4008" s="219">
        <f t="shared" si="319"/>
        <v>46372</v>
      </c>
      <c r="G4008" s="219">
        <f t="shared" si="316"/>
        <v>46372</v>
      </c>
    </row>
    <row r="4009" spans="3:7" s="196" customFormat="1" x14ac:dyDescent="0.25">
      <c r="C4009" s="219">
        <f t="shared" si="317"/>
        <v>46373</v>
      </c>
      <c r="D4009" s="208" t="b">
        <f t="shared" si="318"/>
        <v>0</v>
      </c>
      <c r="E4009" s="220" t="b">
        <f t="shared" si="315"/>
        <v>0</v>
      </c>
      <c r="F4009" s="219">
        <f t="shared" si="319"/>
        <v>46373</v>
      </c>
      <c r="G4009" s="219">
        <f t="shared" si="316"/>
        <v>46373</v>
      </c>
    </row>
    <row r="4010" spans="3:7" s="196" customFormat="1" x14ac:dyDescent="0.25">
      <c r="C4010" s="219">
        <f t="shared" si="317"/>
        <v>46374</v>
      </c>
      <c r="D4010" s="208" t="b">
        <f t="shared" si="318"/>
        <v>0</v>
      </c>
      <c r="E4010" s="220" t="b">
        <f t="shared" si="315"/>
        <v>0</v>
      </c>
      <c r="F4010" s="219">
        <f t="shared" si="319"/>
        <v>46374</v>
      </c>
      <c r="G4010" s="219">
        <f t="shared" si="316"/>
        <v>46374</v>
      </c>
    </row>
    <row r="4011" spans="3:7" s="196" customFormat="1" x14ac:dyDescent="0.25">
      <c r="C4011" s="219">
        <f t="shared" si="317"/>
        <v>46375</v>
      </c>
      <c r="D4011" s="208" t="b">
        <f t="shared" si="318"/>
        <v>1</v>
      </c>
      <c r="E4011" s="220" t="b">
        <f t="shared" si="315"/>
        <v>0</v>
      </c>
      <c r="F4011" s="219" t="b">
        <f t="shared" si="319"/>
        <v>0</v>
      </c>
      <c r="G4011" s="219">
        <f t="shared" si="316"/>
        <v>46377</v>
      </c>
    </row>
    <row r="4012" spans="3:7" s="196" customFormat="1" x14ac:dyDescent="0.25">
      <c r="C4012" s="219">
        <f t="shared" si="317"/>
        <v>46376</v>
      </c>
      <c r="D4012" s="208" t="b">
        <f t="shared" si="318"/>
        <v>1</v>
      </c>
      <c r="E4012" s="220" t="b">
        <f t="shared" si="315"/>
        <v>0</v>
      </c>
      <c r="F4012" s="219" t="b">
        <f t="shared" si="319"/>
        <v>0</v>
      </c>
      <c r="G4012" s="219">
        <f t="shared" si="316"/>
        <v>46377</v>
      </c>
    </row>
    <row r="4013" spans="3:7" s="196" customFormat="1" x14ac:dyDescent="0.25">
      <c r="C4013" s="219">
        <f t="shared" si="317"/>
        <v>46377</v>
      </c>
      <c r="D4013" s="208" t="b">
        <f t="shared" si="318"/>
        <v>0</v>
      </c>
      <c r="E4013" s="220" t="b">
        <f t="shared" si="315"/>
        <v>0</v>
      </c>
      <c r="F4013" s="219">
        <f t="shared" si="319"/>
        <v>46377</v>
      </c>
      <c r="G4013" s="219">
        <f t="shared" si="316"/>
        <v>46377</v>
      </c>
    </row>
    <row r="4014" spans="3:7" s="196" customFormat="1" x14ac:dyDescent="0.25">
      <c r="C4014" s="219">
        <f t="shared" si="317"/>
        <v>46378</v>
      </c>
      <c r="D4014" s="208" t="b">
        <f t="shared" si="318"/>
        <v>0</v>
      </c>
      <c r="E4014" s="220" t="b">
        <f t="shared" si="315"/>
        <v>0</v>
      </c>
      <c r="F4014" s="219">
        <f t="shared" si="319"/>
        <v>46378</v>
      </c>
      <c r="G4014" s="219">
        <f t="shared" si="316"/>
        <v>46378</v>
      </c>
    </row>
    <row r="4015" spans="3:7" s="196" customFormat="1" x14ac:dyDescent="0.25">
      <c r="C4015" s="219">
        <f t="shared" si="317"/>
        <v>46379</v>
      </c>
      <c r="D4015" s="208" t="b">
        <f t="shared" si="318"/>
        <v>0</v>
      </c>
      <c r="E4015" s="220" t="b">
        <f t="shared" si="315"/>
        <v>0</v>
      </c>
      <c r="F4015" s="219">
        <f t="shared" si="319"/>
        <v>46379</v>
      </c>
      <c r="G4015" s="219">
        <f t="shared" si="316"/>
        <v>46379</v>
      </c>
    </row>
    <row r="4016" spans="3:7" s="196" customFormat="1" x14ac:dyDescent="0.25">
      <c r="C4016" s="219">
        <f t="shared" si="317"/>
        <v>46380</v>
      </c>
      <c r="D4016" s="208" t="b">
        <f t="shared" si="318"/>
        <v>0</v>
      </c>
      <c r="E4016" s="220" t="b">
        <f t="shared" si="315"/>
        <v>0</v>
      </c>
      <c r="F4016" s="219">
        <f t="shared" si="319"/>
        <v>46380</v>
      </c>
      <c r="G4016" s="219">
        <f t="shared" si="316"/>
        <v>46380</v>
      </c>
    </row>
    <row r="4017" spans="3:7" s="196" customFormat="1" x14ac:dyDescent="0.25">
      <c r="C4017" s="219">
        <f t="shared" si="317"/>
        <v>46381</v>
      </c>
      <c r="D4017" s="208" t="b">
        <f t="shared" si="318"/>
        <v>0</v>
      </c>
      <c r="E4017" s="220" t="b">
        <f t="shared" si="315"/>
        <v>1</v>
      </c>
      <c r="F4017" s="219" t="b">
        <f t="shared" si="319"/>
        <v>0</v>
      </c>
      <c r="G4017" s="219">
        <f t="shared" si="316"/>
        <v>46384</v>
      </c>
    </row>
    <row r="4018" spans="3:7" s="196" customFormat="1" x14ac:dyDescent="0.25">
      <c r="C4018" s="219">
        <f t="shared" si="317"/>
        <v>46382</v>
      </c>
      <c r="D4018" s="208" t="b">
        <f t="shared" si="318"/>
        <v>1</v>
      </c>
      <c r="E4018" s="220" t="b">
        <f t="shared" si="315"/>
        <v>1</v>
      </c>
      <c r="F4018" s="219" t="b">
        <f t="shared" si="319"/>
        <v>0</v>
      </c>
      <c r="G4018" s="219">
        <f t="shared" si="316"/>
        <v>46384</v>
      </c>
    </row>
    <row r="4019" spans="3:7" s="196" customFormat="1" x14ac:dyDescent="0.25">
      <c r="C4019" s="219">
        <f t="shared" si="317"/>
        <v>46383</v>
      </c>
      <c r="D4019" s="208" t="b">
        <f t="shared" si="318"/>
        <v>1</v>
      </c>
      <c r="E4019" s="220" t="b">
        <f t="shared" si="315"/>
        <v>0</v>
      </c>
      <c r="F4019" s="219" t="b">
        <f t="shared" si="319"/>
        <v>0</v>
      </c>
      <c r="G4019" s="219">
        <f t="shared" si="316"/>
        <v>46384</v>
      </c>
    </row>
    <row r="4020" spans="3:7" s="196" customFormat="1" x14ac:dyDescent="0.25">
      <c r="C4020" s="219">
        <f t="shared" si="317"/>
        <v>46384</v>
      </c>
      <c r="D4020" s="208" t="b">
        <f t="shared" si="318"/>
        <v>0</v>
      </c>
      <c r="E4020" s="220" t="b">
        <f t="shared" si="315"/>
        <v>0</v>
      </c>
      <c r="F4020" s="219">
        <f t="shared" si="319"/>
        <v>46384</v>
      </c>
      <c r="G4020" s="219">
        <f t="shared" si="316"/>
        <v>46384</v>
      </c>
    </row>
    <row r="4021" spans="3:7" s="196" customFormat="1" x14ac:dyDescent="0.25">
      <c r="C4021" s="219">
        <f t="shared" si="317"/>
        <v>46385</v>
      </c>
      <c r="D4021" s="208" t="b">
        <f t="shared" si="318"/>
        <v>0</v>
      </c>
      <c r="E4021" s="220" t="b">
        <f t="shared" si="315"/>
        <v>0</v>
      </c>
      <c r="F4021" s="219">
        <f t="shared" si="319"/>
        <v>46385</v>
      </c>
      <c r="G4021" s="219">
        <f t="shared" si="316"/>
        <v>46385</v>
      </c>
    </row>
    <row r="4022" spans="3:7" s="196" customFormat="1" x14ac:dyDescent="0.25">
      <c r="C4022" s="219">
        <f t="shared" si="317"/>
        <v>46386</v>
      </c>
      <c r="D4022" s="208" t="b">
        <f t="shared" si="318"/>
        <v>0</v>
      </c>
      <c r="E4022" s="220" t="b">
        <f t="shared" si="315"/>
        <v>0</v>
      </c>
      <c r="F4022" s="219">
        <f t="shared" si="319"/>
        <v>46386</v>
      </c>
      <c r="G4022" s="219">
        <f t="shared" si="316"/>
        <v>46386</v>
      </c>
    </row>
    <row r="4023" spans="3:7" s="196" customFormat="1" x14ac:dyDescent="0.25">
      <c r="C4023" s="219">
        <f t="shared" si="317"/>
        <v>46387</v>
      </c>
      <c r="D4023" s="208" t="b">
        <f t="shared" si="318"/>
        <v>0</v>
      </c>
      <c r="E4023" s="220" t="b">
        <f t="shared" si="315"/>
        <v>0</v>
      </c>
      <c r="F4023" s="219">
        <f t="shared" si="319"/>
        <v>46387</v>
      </c>
      <c r="G4023" s="219">
        <f t="shared" si="316"/>
        <v>46387</v>
      </c>
    </row>
    <row r="4024" spans="3:7" s="196" customFormat="1" x14ac:dyDescent="0.25">
      <c r="C4024" s="219">
        <f t="shared" si="317"/>
        <v>46388</v>
      </c>
      <c r="D4024" s="208" t="b">
        <f t="shared" si="318"/>
        <v>0</v>
      </c>
      <c r="E4024" s="220" t="b">
        <f t="shared" si="315"/>
        <v>1</v>
      </c>
      <c r="F4024" s="219" t="b">
        <f t="shared" si="319"/>
        <v>0</v>
      </c>
      <c r="G4024" s="219">
        <f t="shared" si="316"/>
        <v>46391</v>
      </c>
    </row>
    <row r="4025" spans="3:7" s="196" customFormat="1" x14ac:dyDescent="0.25">
      <c r="C4025" s="219">
        <f t="shared" si="317"/>
        <v>46389</v>
      </c>
      <c r="D4025" s="208" t="b">
        <f t="shared" si="318"/>
        <v>1</v>
      </c>
      <c r="E4025" s="220" t="b">
        <f t="shared" si="315"/>
        <v>0</v>
      </c>
      <c r="F4025" s="219" t="b">
        <f t="shared" si="319"/>
        <v>0</v>
      </c>
      <c r="G4025" s="219">
        <f t="shared" si="316"/>
        <v>46391</v>
      </c>
    </row>
    <row r="4026" spans="3:7" s="196" customFormat="1" x14ac:dyDescent="0.25">
      <c r="C4026" s="219">
        <f t="shared" si="317"/>
        <v>46390</v>
      </c>
      <c r="D4026" s="208" t="b">
        <f t="shared" si="318"/>
        <v>1</v>
      </c>
      <c r="E4026" s="220" t="b">
        <f t="shared" si="315"/>
        <v>0</v>
      </c>
      <c r="F4026" s="219" t="b">
        <f t="shared" si="319"/>
        <v>0</v>
      </c>
      <c r="G4026" s="219">
        <f t="shared" si="316"/>
        <v>46391</v>
      </c>
    </row>
    <row r="4027" spans="3:7" s="196" customFormat="1" x14ac:dyDescent="0.25">
      <c r="C4027" s="219">
        <f t="shared" si="317"/>
        <v>46391</v>
      </c>
      <c r="D4027" s="208" t="b">
        <f t="shared" si="318"/>
        <v>0</v>
      </c>
      <c r="E4027" s="220" t="b">
        <f t="shared" si="315"/>
        <v>0</v>
      </c>
      <c r="F4027" s="219">
        <f t="shared" si="319"/>
        <v>46391</v>
      </c>
      <c r="G4027" s="219">
        <f t="shared" si="316"/>
        <v>46391</v>
      </c>
    </row>
    <row r="4028" spans="3:7" s="196" customFormat="1" x14ac:dyDescent="0.25">
      <c r="C4028" s="219">
        <f t="shared" si="317"/>
        <v>46392</v>
      </c>
      <c r="D4028" s="208" t="b">
        <f t="shared" si="318"/>
        <v>0</v>
      </c>
      <c r="E4028" s="220" t="b">
        <f t="shared" si="315"/>
        <v>0</v>
      </c>
      <c r="F4028" s="219">
        <f t="shared" si="319"/>
        <v>46392</v>
      </c>
      <c r="G4028" s="219">
        <f t="shared" si="316"/>
        <v>46392</v>
      </c>
    </row>
    <row r="4029" spans="3:7" s="196" customFormat="1" x14ac:dyDescent="0.25">
      <c r="C4029" s="219">
        <f t="shared" si="317"/>
        <v>46393</v>
      </c>
      <c r="D4029" s="208" t="b">
        <f t="shared" si="318"/>
        <v>0</v>
      </c>
      <c r="E4029" s="220" t="b">
        <f t="shared" si="315"/>
        <v>0</v>
      </c>
      <c r="F4029" s="219">
        <f t="shared" si="319"/>
        <v>46393</v>
      </c>
      <c r="G4029" s="219">
        <f t="shared" si="316"/>
        <v>46393</v>
      </c>
    </row>
    <row r="4030" spans="3:7" s="196" customFormat="1" x14ac:dyDescent="0.25">
      <c r="C4030" s="219">
        <f t="shared" si="317"/>
        <v>46394</v>
      </c>
      <c r="D4030" s="208" t="b">
        <f t="shared" si="318"/>
        <v>0</v>
      </c>
      <c r="E4030" s="220" t="b">
        <f t="shared" si="315"/>
        <v>0</v>
      </c>
      <c r="F4030" s="219">
        <f t="shared" si="319"/>
        <v>46394</v>
      </c>
      <c r="G4030" s="219">
        <f t="shared" si="316"/>
        <v>46394</v>
      </c>
    </row>
    <row r="4031" spans="3:7" s="196" customFormat="1" x14ac:dyDescent="0.25">
      <c r="C4031" s="219">
        <f t="shared" si="317"/>
        <v>46395</v>
      </c>
      <c r="D4031" s="208" t="b">
        <f t="shared" si="318"/>
        <v>0</v>
      </c>
      <c r="E4031" s="220" t="b">
        <f t="shared" si="315"/>
        <v>0</v>
      </c>
      <c r="F4031" s="219">
        <f t="shared" si="319"/>
        <v>46395</v>
      </c>
      <c r="G4031" s="219">
        <f t="shared" si="316"/>
        <v>46395</v>
      </c>
    </row>
    <row r="4032" spans="3:7" s="196" customFormat="1" x14ac:dyDescent="0.25">
      <c r="C4032" s="219">
        <f t="shared" si="317"/>
        <v>46396</v>
      </c>
      <c r="D4032" s="208" t="b">
        <f t="shared" si="318"/>
        <v>1</v>
      </c>
      <c r="E4032" s="220" t="b">
        <f t="shared" si="315"/>
        <v>0</v>
      </c>
      <c r="F4032" s="219" t="b">
        <f t="shared" si="319"/>
        <v>0</v>
      </c>
      <c r="G4032" s="219">
        <f t="shared" si="316"/>
        <v>46398</v>
      </c>
    </row>
    <row r="4033" spans="3:7" s="196" customFormat="1" x14ac:dyDescent="0.25">
      <c r="C4033" s="219">
        <f t="shared" si="317"/>
        <v>46397</v>
      </c>
      <c r="D4033" s="208" t="b">
        <f t="shared" si="318"/>
        <v>1</v>
      </c>
      <c r="E4033" s="220" t="b">
        <f t="shared" si="315"/>
        <v>0</v>
      </c>
      <c r="F4033" s="219" t="b">
        <f t="shared" si="319"/>
        <v>0</v>
      </c>
      <c r="G4033" s="219">
        <f t="shared" si="316"/>
        <v>46398</v>
      </c>
    </row>
    <row r="4034" spans="3:7" s="196" customFormat="1" x14ac:dyDescent="0.25">
      <c r="C4034" s="219">
        <f t="shared" si="317"/>
        <v>46398</v>
      </c>
      <c r="D4034" s="208" t="b">
        <f t="shared" si="318"/>
        <v>0</v>
      </c>
      <c r="E4034" s="220" t="b">
        <f t="shared" si="315"/>
        <v>0</v>
      </c>
      <c r="F4034" s="219">
        <f t="shared" si="319"/>
        <v>46398</v>
      </c>
      <c r="G4034" s="219">
        <f t="shared" si="316"/>
        <v>46398</v>
      </c>
    </row>
    <row r="4035" spans="3:7" s="196" customFormat="1" x14ac:dyDescent="0.25">
      <c r="C4035" s="219">
        <f t="shared" si="317"/>
        <v>46399</v>
      </c>
      <c r="D4035" s="208" t="b">
        <f t="shared" si="318"/>
        <v>0</v>
      </c>
      <c r="E4035" s="220" t="b">
        <f t="shared" si="315"/>
        <v>0</v>
      </c>
      <c r="F4035" s="219">
        <f t="shared" si="319"/>
        <v>46399</v>
      </c>
      <c r="G4035" s="219">
        <f t="shared" si="316"/>
        <v>46399</v>
      </c>
    </row>
    <row r="4036" spans="3:7" s="196" customFormat="1" x14ac:dyDescent="0.25">
      <c r="C4036" s="219">
        <f t="shared" si="317"/>
        <v>46400</v>
      </c>
      <c r="D4036" s="208" t="b">
        <f t="shared" si="318"/>
        <v>0</v>
      </c>
      <c r="E4036" s="220" t="b">
        <f t="shared" si="315"/>
        <v>0</v>
      </c>
      <c r="F4036" s="219">
        <f t="shared" si="319"/>
        <v>46400</v>
      </c>
      <c r="G4036" s="219">
        <f t="shared" si="316"/>
        <v>46400</v>
      </c>
    </row>
    <row r="4037" spans="3:7" s="196" customFormat="1" x14ac:dyDescent="0.25">
      <c r="C4037" s="219">
        <f t="shared" si="317"/>
        <v>46401</v>
      </c>
      <c r="D4037" s="208" t="b">
        <f t="shared" si="318"/>
        <v>0</v>
      </c>
      <c r="E4037" s="220" t="b">
        <f t="shared" si="315"/>
        <v>0</v>
      </c>
      <c r="F4037" s="219">
        <f t="shared" si="319"/>
        <v>46401</v>
      </c>
      <c r="G4037" s="219">
        <f t="shared" si="316"/>
        <v>46401</v>
      </c>
    </row>
    <row r="4038" spans="3:7" s="196" customFormat="1" x14ac:dyDescent="0.25">
      <c r="C4038" s="219">
        <f t="shared" si="317"/>
        <v>46402</v>
      </c>
      <c r="D4038" s="208" t="b">
        <f t="shared" si="318"/>
        <v>0</v>
      </c>
      <c r="E4038" s="220" t="b">
        <f t="shared" ref="E4038:E4101" si="320">IF(TYPE(VLOOKUP(C4038,Holydays,1,0))&lt;&gt;1,FALSE,TRUE)</f>
        <v>0</v>
      </c>
      <c r="F4038" s="219">
        <f t="shared" si="319"/>
        <v>46402</v>
      </c>
      <c r="G4038" s="219">
        <f t="shared" ref="G4038:G4101" si="321">IF(F4038,F4038,WORKDAY(C4038,1,Holydays))</f>
        <v>46402</v>
      </c>
    </row>
    <row r="4039" spans="3:7" s="196" customFormat="1" x14ac:dyDescent="0.25">
      <c r="C4039" s="219">
        <f t="shared" ref="C4039:C4102" si="322">C4038+1</f>
        <v>46403</v>
      </c>
      <c r="D4039" s="208" t="b">
        <f t="shared" ref="D4039:D4102" si="323">IF(WEEKDAY(C4039,2)&gt;5,TRUE)</f>
        <v>1</v>
      </c>
      <c r="E4039" s="220" t="b">
        <f t="shared" si="320"/>
        <v>0</v>
      </c>
      <c r="F4039" s="219" t="b">
        <f t="shared" ref="F4039:F4102" si="324">IF(OR(D4039,E4039),FALSE,C4039)</f>
        <v>0</v>
      </c>
      <c r="G4039" s="219">
        <f t="shared" si="321"/>
        <v>46405</v>
      </c>
    </row>
    <row r="4040" spans="3:7" s="196" customFormat="1" x14ac:dyDescent="0.25">
      <c r="C4040" s="219">
        <f t="shared" si="322"/>
        <v>46404</v>
      </c>
      <c r="D4040" s="208" t="b">
        <f t="shared" si="323"/>
        <v>1</v>
      </c>
      <c r="E4040" s="220" t="b">
        <f t="shared" si="320"/>
        <v>0</v>
      </c>
      <c r="F4040" s="219" t="b">
        <f t="shared" si="324"/>
        <v>0</v>
      </c>
      <c r="G4040" s="219">
        <f t="shared" si="321"/>
        <v>46405</v>
      </c>
    </row>
    <row r="4041" spans="3:7" s="196" customFormat="1" x14ac:dyDescent="0.25">
      <c r="C4041" s="219">
        <f t="shared" si="322"/>
        <v>46405</v>
      </c>
      <c r="D4041" s="208" t="b">
        <f t="shared" si="323"/>
        <v>0</v>
      </c>
      <c r="E4041" s="220" t="b">
        <f t="shared" si="320"/>
        <v>0</v>
      </c>
      <c r="F4041" s="219">
        <f t="shared" si="324"/>
        <v>46405</v>
      </c>
      <c r="G4041" s="219">
        <f t="shared" si="321"/>
        <v>46405</v>
      </c>
    </row>
    <row r="4042" spans="3:7" s="196" customFormat="1" x14ac:dyDescent="0.25">
      <c r="C4042" s="219">
        <f t="shared" si="322"/>
        <v>46406</v>
      </c>
      <c r="D4042" s="208" t="b">
        <f t="shared" si="323"/>
        <v>0</v>
      </c>
      <c r="E4042" s="220" t="b">
        <f t="shared" si="320"/>
        <v>0</v>
      </c>
      <c r="F4042" s="219">
        <f t="shared" si="324"/>
        <v>46406</v>
      </c>
      <c r="G4042" s="219">
        <f t="shared" si="321"/>
        <v>46406</v>
      </c>
    </row>
    <row r="4043" spans="3:7" s="196" customFormat="1" x14ac:dyDescent="0.25">
      <c r="C4043" s="219">
        <f t="shared" si="322"/>
        <v>46407</v>
      </c>
      <c r="D4043" s="208" t="b">
        <f t="shared" si="323"/>
        <v>0</v>
      </c>
      <c r="E4043" s="220" t="b">
        <f t="shared" si="320"/>
        <v>0</v>
      </c>
      <c r="F4043" s="219">
        <f t="shared" si="324"/>
        <v>46407</v>
      </c>
      <c r="G4043" s="219">
        <f t="shared" si="321"/>
        <v>46407</v>
      </c>
    </row>
    <row r="4044" spans="3:7" s="196" customFormat="1" x14ac:dyDescent="0.25">
      <c r="C4044" s="219">
        <f t="shared" si="322"/>
        <v>46408</v>
      </c>
      <c r="D4044" s="208" t="b">
        <f t="shared" si="323"/>
        <v>0</v>
      </c>
      <c r="E4044" s="220" t="b">
        <f t="shared" si="320"/>
        <v>0</v>
      </c>
      <c r="F4044" s="219">
        <f t="shared" si="324"/>
        <v>46408</v>
      </c>
      <c r="G4044" s="219">
        <f t="shared" si="321"/>
        <v>46408</v>
      </c>
    </row>
    <row r="4045" spans="3:7" s="196" customFormat="1" x14ac:dyDescent="0.25">
      <c r="C4045" s="219">
        <f t="shared" si="322"/>
        <v>46409</v>
      </c>
      <c r="D4045" s="208" t="b">
        <f t="shared" si="323"/>
        <v>0</v>
      </c>
      <c r="E4045" s="220" t="b">
        <f t="shared" si="320"/>
        <v>0</v>
      </c>
      <c r="F4045" s="219">
        <f t="shared" si="324"/>
        <v>46409</v>
      </c>
      <c r="G4045" s="219">
        <f t="shared" si="321"/>
        <v>46409</v>
      </c>
    </row>
    <row r="4046" spans="3:7" s="196" customFormat="1" x14ac:dyDescent="0.25">
      <c r="C4046" s="219">
        <f t="shared" si="322"/>
        <v>46410</v>
      </c>
      <c r="D4046" s="208" t="b">
        <f t="shared" si="323"/>
        <v>1</v>
      </c>
      <c r="E4046" s="220" t="b">
        <f t="shared" si="320"/>
        <v>0</v>
      </c>
      <c r="F4046" s="219" t="b">
        <f t="shared" si="324"/>
        <v>0</v>
      </c>
      <c r="G4046" s="219">
        <f t="shared" si="321"/>
        <v>46412</v>
      </c>
    </row>
    <row r="4047" spans="3:7" s="196" customFormat="1" x14ac:dyDescent="0.25">
      <c r="C4047" s="219">
        <f t="shared" si="322"/>
        <v>46411</v>
      </c>
      <c r="D4047" s="208" t="b">
        <f t="shared" si="323"/>
        <v>1</v>
      </c>
      <c r="E4047" s="220" t="b">
        <f t="shared" si="320"/>
        <v>0</v>
      </c>
      <c r="F4047" s="219" t="b">
        <f t="shared" si="324"/>
        <v>0</v>
      </c>
      <c r="G4047" s="219">
        <f t="shared" si="321"/>
        <v>46412</v>
      </c>
    </row>
    <row r="4048" spans="3:7" s="196" customFormat="1" x14ac:dyDescent="0.25">
      <c r="C4048" s="219">
        <f t="shared" si="322"/>
        <v>46412</v>
      </c>
      <c r="D4048" s="208" t="b">
        <f t="shared" si="323"/>
        <v>0</v>
      </c>
      <c r="E4048" s="220" t="b">
        <f t="shared" si="320"/>
        <v>0</v>
      </c>
      <c r="F4048" s="219">
        <f t="shared" si="324"/>
        <v>46412</v>
      </c>
      <c r="G4048" s="219">
        <f t="shared" si="321"/>
        <v>46412</v>
      </c>
    </row>
    <row r="4049" spans="3:7" s="196" customFormat="1" x14ac:dyDescent="0.25">
      <c r="C4049" s="219">
        <f t="shared" si="322"/>
        <v>46413</v>
      </c>
      <c r="D4049" s="208" t="b">
        <f t="shared" si="323"/>
        <v>0</v>
      </c>
      <c r="E4049" s="220" t="b">
        <f t="shared" si="320"/>
        <v>0</v>
      </c>
      <c r="F4049" s="219">
        <f t="shared" si="324"/>
        <v>46413</v>
      </c>
      <c r="G4049" s="219">
        <f t="shared" si="321"/>
        <v>46413</v>
      </c>
    </row>
    <row r="4050" spans="3:7" s="196" customFormat="1" x14ac:dyDescent="0.25">
      <c r="C4050" s="219">
        <f t="shared" si="322"/>
        <v>46414</v>
      </c>
      <c r="D4050" s="208" t="b">
        <f t="shared" si="323"/>
        <v>0</v>
      </c>
      <c r="E4050" s="220" t="b">
        <f t="shared" si="320"/>
        <v>0</v>
      </c>
      <c r="F4050" s="219">
        <f t="shared" si="324"/>
        <v>46414</v>
      </c>
      <c r="G4050" s="219">
        <f t="shared" si="321"/>
        <v>46414</v>
      </c>
    </row>
    <row r="4051" spans="3:7" s="196" customFormat="1" x14ac:dyDescent="0.25">
      <c r="C4051" s="219">
        <f t="shared" si="322"/>
        <v>46415</v>
      </c>
      <c r="D4051" s="208" t="b">
        <f t="shared" si="323"/>
        <v>0</v>
      </c>
      <c r="E4051" s="220" t="b">
        <f t="shared" si="320"/>
        <v>0</v>
      </c>
      <c r="F4051" s="219">
        <f t="shared" si="324"/>
        <v>46415</v>
      </c>
      <c r="G4051" s="219">
        <f t="shared" si="321"/>
        <v>46415</v>
      </c>
    </row>
    <row r="4052" spans="3:7" s="196" customFormat="1" x14ac:dyDescent="0.25">
      <c r="C4052" s="219">
        <f t="shared" si="322"/>
        <v>46416</v>
      </c>
      <c r="D4052" s="208" t="b">
        <f t="shared" si="323"/>
        <v>0</v>
      </c>
      <c r="E4052" s="220" t="b">
        <f t="shared" si="320"/>
        <v>0</v>
      </c>
      <c r="F4052" s="219">
        <f t="shared" si="324"/>
        <v>46416</v>
      </c>
      <c r="G4052" s="219">
        <f t="shared" si="321"/>
        <v>46416</v>
      </c>
    </row>
    <row r="4053" spans="3:7" s="196" customFormat="1" x14ac:dyDescent="0.25">
      <c r="C4053" s="219">
        <f t="shared" si="322"/>
        <v>46417</v>
      </c>
      <c r="D4053" s="208" t="b">
        <f t="shared" si="323"/>
        <v>1</v>
      </c>
      <c r="E4053" s="220" t="b">
        <f t="shared" si="320"/>
        <v>0</v>
      </c>
      <c r="F4053" s="219" t="b">
        <f t="shared" si="324"/>
        <v>0</v>
      </c>
      <c r="G4053" s="219">
        <f t="shared" si="321"/>
        <v>46419</v>
      </c>
    </row>
    <row r="4054" spans="3:7" s="196" customFormat="1" x14ac:dyDescent="0.25">
      <c r="C4054" s="219">
        <f t="shared" si="322"/>
        <v>46418</v>
      </c>
      <c r="D4054" s="208" t="b">
        <f t="shared" si="323"/>
        <v>1</v>
      </c>
      <c r="E4054" s="220" t="b">
        <f t="shared" si="320"/>
        <v>0</v>
      </c>
      <c r="F4054" s="219" t="b">
        <f t="shared" si="324"/>
        <v>0</v>
      </c>
      <c r="G4054" s="219">
        <f t="shared" si="321"/>
        <v>46419</v>
      </c>
    </row>
    <row r="4055" spans="3:7" s="196" customFormat="1" x14ac:dyDescent="0.25">
      <c r="C4055" s="219">
        <f t="shared" si="322"/>
        <v>46419</v>
      </c>
      <c r="D4055" s="208" t="b">
        <f t="shared" si="323"/>
        <v>0</v>
      </c>
      <c r="E4055" s="220" t="b">
        <f t="shared" si="320"/>
        <v>0</v>
      </c>
      <c r="F4055" s="219">
        <f t="shared" si="324"/>
        <v>46419</v>
      </c>
      <c r="G4055" s="219">
        <f t="shared" si="321"/>
        <v>46419</v>
      </c>
    </row>
    <row r="4056" spans="3:7" s="196" customFormat="1" x14ac:dyDescent="0.25">
      <c r="C4056" s="219">
        <f t="shared" si="322"/>
        <v>46420</v>
      </c>
      <c r="D4056" s="208" t="b">
        <f t="shared" si="323"/>
        <v>0</v>
      </c>
      <c r="E4056" s="220" t="b">
        <f t="shared" si="320"/>
        <v>0</v>
      </c>
      <c r="F4056" s="219">
        <f t="shared" si="324"/>
        <v>46420</v>
      </c>
      <c r="G4056" s="219">
        <f t="shared" si="321"/>
        <v>46420</v>
      </c>
    </row>
    <row r="4057" spans="3:7" s="196" customFormat="1" x14ac:dyDescent="0.25">
      <c r="C4057" s="219">
        <f t="shared" si="322"/>
        <v>46421</v>
      </c>
      <c r="D4057" s="208" t="b">
        <f t="shared" si="323"/>
        <v>0</v>
      </c>
      <c r="E4057" s="220" t="b">
        <f t="shared" si="320"/>
        <v>0</v>
      </c>
      <c r="F4057" s="219">
        <f t="shared" si="324"/>
        <v>46421</v>
      </c>
      <c r="G4057" s="219">
        <f t="shared" si="321"/>
        <v>46421</v>
      </c>
    </row>
    <row r="4058" spans="3:7" s="196" customFormat="1" x14ac:dyDescent="0.25">
      <c r="C4058" s="219">
        <f t="shared" si="322"/>
        <v>46422</v>
      </c>
      <c r="D4058" s="208" t="b">
        <f t="shared" si="323"/>
        <v>0</v>
      </c>
      <c r="E4058" s="220" t="b">
        <f t="shared" si="320"/>
        <v>0</v>
      </c>
      <c r="F4058" s="219">
        <f t="shared" si="324"/>
        <v>46422</v>
      </c>
      <c r="G4058" s="219">
        <f t="shared" si="321"/>
        <v>46422</v>
      </c>
    </row>
    <row r="4059" spans="3:7" s="196" customFormat="1" x14ac:dyDescent="0.25">
      <c r="C4059" s="219">
        <f t="shared" si="322"/>
        <v>46423</v>
      </c>
      <c r="D4059" s="208" t="b">
        <f t="shared" si="323"/>
        <v>0</v>
      </c>
      <c r="E4059" s="220" t="b">
        <f t="shared" si="320"/>
        <v>0</v>
      </c>
      <c r="F4059" s="219">
        <f t="shared" si="324"/>
        <v>46423</v>
      </c>
      <c r="G4059" s="219">
        <f t="shared" si="321"/>
        <v>46423</v>
      </c>
    </row>
    <row r="4060" spans="3:7" s="196" customFormat="1" x14ac:dyDescent="0.25">
      <c r="C4060" s="219">
        <f t="shared" si="322"/>
        <v>46424</v>
      </c>
      <c r="D4060" s="208" t="b">
        <f t="shared" si="323"/>
        <v>1</v>
      </c>
      <c r="E4060" s="220" t="b">
        <f t="shared" si="320"/>
        <v>0</v>
      </c>
      <c r="F4060" s="219" t="b">
        <f t="shared" si="324"/>
        <v>0</v>
      </c>
      <c r="G4060" s="219">
        <f t="shared" si="321"/>
        <v>46426</v>
      </c>
    </row>
    <row r="4061" spans="3:7" s="196" customFormat="1" x14ac:dyDescent="0.25">
      <c r="C4061" s="219">
        <f t="shared" si="322"/>
        <v>46425</v>
      </c>
      <c r="D4061" s="208" t="b">
        <f t="shared" si="323"/>
        <v>1</v>
      </c>
      <c r="E4061" s="220" t="b">
        <f t="shared" si="320"/>
        <v>0</v>
      </c>
      <c r="F4061" s="219" t="b">
        <f t="shared" si="324"/>
        <v>0</v>
      </c>
      <c r="G4061" s="219">
        <f t="shared" si="321"/>
        <v>46426</v>
      </c>
    </row>
    <row r="4062" spans="3:7" s="196" customFormat="1" x14ac:dyDescent="0.25">
      <c r="C4062" s="219">
        <f t="shared" si="322"/>
        <v>46426</v>
      </c>
      <c r="D4062" s="208" t="b">
        <f t="shared" si="323"/>
        <v>0</v>
      </c>
      <c r="E4062" s="220" t="b">
        <f t="shared" si="320"/>
        <v>0</v>
      </c>
      <c r="F4062" s="219">
        <f t="shared" si="324"/>
        <v>46426</v>
      </c>
      <c r="G4062" s="219">
        <f t="shared" si="321"/>
        <v>46426</v>
      </c>
    </row>
    <row r="4063" spans="3:7" s="196" customFormat="1" x14ac:dyDescent="0.25">
      <c r="C4063" s="219">
        <f t="shared" si="322"/>
        <v>46427</v>
      </c>
      <c r="D4063" s="208" t="b">
        <f t="shared" si="323"/>
        <v>0</v>
      </c>
      <c r="E4063" s="220" t="b">
        <f t="shared" si="320"/>
        <v>0</v>
      </c>
      <c r="F4063" s="219">
        <f t="shared" si="324"/>
        <v>46427</v>
      </c>
      <c r="G4063" s="219">
        <f t="shared" si="321"/>
        <v>46427</v>
      </c>
    </row>
    <row r="4064" spans="3:7" s="196" customFormat="1" x14ac:dyDescent="0.25">
      <c r="C4064" s="219">
        <f t="shared" si="322"/>
        <v>46428</v>
      </c>
      <c r="D4064" s="208" t="b">
        <f t="shared" si="323"/>
        <v>0</v>
      </c>
      <c r="E4064" s="220" t="b">
        <f t="shared" si="320"/>
        <v>0</v>
      </c>
      <c r="F4064" s="219">
        <f t="shared" si="324"/>
        <v>46428</v>
      </c>
      <c r="G4064" s="219">
        <f t="shared" si="321"/>
        <v>46428</v>
      </c>
    </row>
    <row r="4065" spans="3:7" s="196" customFormat="1" x14ac:dyDescent="0.25">
      <c r="C4065" s="219">
        <f t="shared" si="322"/>
        <v>46429</v>
      </c>
      <c r="D4065" s="208" t="b">
        <f t="shared" si="323"/>
        <v>0</v>
      </c>
      <c r="E4065" s="220" t="b">
        <f t="shared" si="320"/>
        <v>0</v>
      </c>
      <c r="F4065" s="219">
        <f t="shared" si="324"/>
        <v>46429</v>
      </c>
      <c r="G4065" s="219">
        <f t="shared" si="321"/>
        <v>46429</v>
      </c>
    </row>
    <row r="4066" spans="3:7" s="196" customFormat="1" x14ac:dyDescent="0.25">
      <c r="C4066" s="219">
        <f t="shared" si="322"/>
        <v>46430</v>
      </c>
      <c r="D4066" s="208" t="b">
        <f t="shared" si="323"/>
        <v>0</v>
      </c>
      <c r="E4066" s="220" t="b">
        <f t="shared" si="320"/>
        <v>0</v>
      </c>
      <c r="F4066" s="219">
        <f t="shared" si="324"/>
        <v>46430</v>
      </c>
      <c r="G4066" s="219">
        <f t="shared" si="321"/>
        <v>46430</v>
      </c>
    </row>
    <row r="4067" spans="3:7" s="196" customFormat="1" x14ac:dyDescent="0.25">
      <c r="C4067" s="219">
        <f t="shared" si="322"/>
        <v>46431</v>
      </c>
      <c r="D4067" s="208" t="b">
        <f t="shared" si="323"/>
        <v>1</v>
      </c>
      <c r="E4067" s="220" t="b">
        <f t="shared" si="320"/>
        <v>0</v>
      </c>
      <c r="F4067" s="219" t="b">
        <f t="shared" si="324"/>
        <v>0</v>
      </c>
      <c r="G4067" s="219">
        <f t="shared" si="321"/>
        <v>46433</v>
      </c>
    </row>
    <row r="4068" spans="3:7" s="196" customFormat="1" x14ac:dyDescent="0.25">
      <c r="C4068" s="219">
        <f t="shared" si="322"/>
        <v>46432</v>
      </c>
      <c r="D4068" s="208" t="b">
        <f t="shared" si="323"/>
        <v>1</v>
      </c>
      <c r="E4068" s="220" t="b">
        <f t="shared" si="320"/>
        <v>0</v>
      </c>
      <c r="F4068" s="219" t="b">
        <f t="shared" si="324"/>
        <v>0</v>
      </c>
      <c r="G4068" s="219">
        <f t="shared" si="321"/>
        <v>46433</v>
      </c>
    </row>
    <row r="4069" spans="3:7" s="196" customFormat="1" x14ac:dyDescent="0.25">
      <c r="C4069" s="219">
        <f t="shared" si="322"/>
        <v>46433</v>
      </c>
      <c r="D4069" s="208" t="b">
        <f t="shared" si="323"/>
        <v>0</v>
      </c>
      <c r="E4069" s="220" t="b">
        <f t="shared" si="320"/>
        <v>0</v>
      </c>
      <c r="F4069" s="219">
        <f t="shared" si="324"/>
        <v>46433</v>
      </c>
      <c r="G4069" s="219">
        <f t="shared" si="321"/>
        <v>46433</v>
      </c>
    </row>
    <row r="4070" spans="3:7" s="196" customFormat="1" x14ac:dyDescent="0.25">
      <c r="C4070" s="219">
        <f t="shared" si="322"/>
        <v>46434</v>
      </c>
      <c r="D4070" s="208" t="b">
        <f t="shared" si="323"/>
        <v>0</v>
      </c>
      <c r="E4070" s="220" t="b">
        <f t="shared" si="320"/>
        <v>0</v>
      </c>
      <c r="F4070" s="219">
        <f t="shared" si="324"/>
        <v>46434</v>
      </c>
      <c r="G4070" s="219">
        <f t="shared" si="321"/>
        <v>46434</v>
      </c>
    </row>
    <row r="4071" spans="3:7" s="196" customFormat="1" x14ac:dyDescent="0.25">
      <c r="C4071" s="219">
        <f t="shared" si="322"/>
        <v>46435</v>
      </c>
      <c r="D4071" s="208" t="b">
        <f t="shared" si="323"/>
        <v>0</v>
      </c>
      <c r="E4071" s="220" t="b">
        <f t="shared" si="320"/>
        <v>0</v>
      </c>
      <c r="F4071" s="219">
        <f t="shared" si="324"/>
        <v>46435</v>
      </c>
      <c r="G4071" s="219">
        <f t="shared" si="321"/>
        <v>46435</v>
      </c>
    </row>
    <row r="4072" spans="3:7" s="196" customFormat="1" x14ac:dyDescent="0.25">
      <c r="C4072" s="219">
        <f t="shared" si="322"/>
        <v>46436</v>
      </c>
      <c r="D4072" s="208" t="b">
        <f t="shared" si="323"/>
        <v>0</v>
      </c>
      <c r="E4072" s="220" t="b">
        <f t="shared" si="320"/>
        <v>0</v>
      </c>
      <c r="F4072" s="219">
        <f t="shared" si="324"/>
        <v>46436</v>
      </c>
      <c r="G4072" s="219">
        <f t="shared" si="321"/>
        <v>46436</v>
      </c>
    </row>
    <row r="4073" spans="3:7" s="196" customFormat="1" x14ac:dyDescent="0.25">
      <c r="C4073" s="219">
        <f t="shared" si="322"/>
        <v>46437</v>
      </c>
      <c r="D4073" s="208" t="b">
        <f t="shared" si="323"/>
        <v>0</v>
      </c>
      <c r="E4073" s="220" t="b">
        <f t="shared" si="320"/>
        <v>0</v>
      </c>
      <c r="F4073" s="219">
        <f t="shared" si="324"/>
        <v>46437</v>
      </c>
      <c r="G4073" s="219">
        <f t="shared" si="321"/>
        <v>46437</v>
      </c>
    </row>
    <row r="4074" spans="3:7" s="196" customFormat="1" x14ac:dyDescent="0.25">
      <c r="C4074" s="219">
        <f t="shared" si="322"/>
        <v>46438</v>
      </c>
      <c r="D4074" s="208" t="b">
        <f t="shared" si="323"/>
        <v>1</v>
      </c>
      <c r="E4074" s="220" t="b">
        <f t="shared" si="320"/>
        <v>0</v>
      </c>
      <c r="F4074" s="219" t="b">
        <f t="shared" si="324"/>
        <v>0</v>
      </c>
      <c r="G4074" s="219">
        <f t="shared" si="321"/>
        <v>46440</v>
      </c>
    </row>
    <row r="4075" spans="3:7" s="196" customFormat="1" x14ac:dyDescent="0.25">
      <c r="C4075" s="219">
        <f t="shared" si="322"/>
        <v>46439</v>
      </c>
      <c r="D4075" s="208" t="b">
        <f t="shared" si="323"/>
        <v>1</v>
      </c>
      <c r="E4075" s="220" t="b">
        <f t="shared" si="320"/>
        <v>0</v>
      </c>
      <c r="F4075" s="219" t="b">
        <f t="shared" si="324"/>
        <v>0</v>
      </c>
      <c r="G4075" s="219">
        <f t="shared" si="321"/>
        <v>46440</v>
      </c>
    </row>
    <row r="4076" spans="3:7" s="196" customFormat="1" x14ac:dyDescent="0.25">
      <c r="C4076" s="219">
        <f t="shared" si="322"/>
        <v>46440</v>
      </c>
      <c r="D4076" s="208" t="b">
        <f t="shared" si="323"/>
        <v>0</v>
      </c>
      <c r="E4076" s="220" t="b">
        <f t="shared" si="320"/>
        <v>0</v>
      </c>
      <c r="F4076" s="219">
        <f t="shared" si="324"/>
        <v>46440</v>
      </c>
      <c r="G4076" s="219">
        <f t="shared" si="321"/>
        <v>46440</v>
      </c>
    </row>
    <row r="4077" spans="3:7" s="196" customFormat="1" x14ac:dyDescent="0.25">
      <c r="C4077" s="219">
        <f t="shared" si="322"/>
        <v>46441</v>
      </c>
      <c r="D4077" s="208" t="b">
        <f t="shared" si="323"/>
        <v>0</v>
      </c>
      <c r="E4077" s="220" t="b">
        <f t="shared" si="320"/>
        <v>0</v>
      </c>
      <c r="F4077" s="219">
        <f t="shared" si="324"/>
        <v>46441</v>
      </c>
      <c r="G4077" s="219">
        <f t="shared" si="321"/>
        <v>46441</v>
      </c>
    </row>
    <row r="4078" spans="3:7" s="196" customFormat="1" x14ac:dyDescent="0.25">
      <c r="C4078" s="219">
        <f t="shared" si="322"/>
        <v>46442</v>
      </c>
      <c r="D4078" s="208" t="b">
        <f t="shared" si="323"/>
        <v>0</v>
      </c>
      <c r="E4078" s="220" t="b">
        <f t="shared" si="320"/>
        <v>0</v>
      </c>
      <c r="F4078" s="219">
        <f t="shared" si="324"/>
        <v>46442</v>
      </c>
      <c r="G4078" s="219">
        <f t="shared" si="321"/>
        <v>46442</v>
      </c>
    </row>
    <row r="4079" spans="3:7" s="196" customFormat="1" x14ac:dyDescent="0.25">
      <c r="C4079" s="219">
        <f t="shared" si="322"/>
        <v>46443</v>
      </c>
      <c r="D4079" s="208" t="b">
        <f t="shared" si="323"/>
        <v>0</v>
      </c>
      <c r="E4079" s="220" t="b">
        <f t="shared" si="320"/>
        <v>0</v>
      </c>
      <c r="F4079" s="219">
        <f t="shared" si="324"/>
        <v>46443</v>
      </c>
      <c r="G4079" s="219">
        <f t="shared" si="321"/>
        <v>46443</v>
      </c>
    </row>
    <row r="4080" spans="3:7" s="196" customFormat="1" x14ac:dyDescent="0.25">
      <c r="C4080" s="219">
        <f t="shared" si="322"/>
        <v>46444</v>
      </c>
      <c r="D4080" s="208" t="b">
        <f t="shared" si="323"/>
        <v>0</v>
      </c>
      <c r="E4080" s="220" t="b">
        <f t="shared" si="320"/>
        <v>0</v>
      </c>
      <c r="F4080" s="219">
        <f t="shared" si="324"/>
        <v>46444</v>
      </c>
      <c r="G4080" s="219">
        <f t="shared" si="321"/>
        <v>46444</v>
      </c>
    </row>
    <row r="4081" spans="3:7" s="196" customFormat="1" x14ac:dyDescent="0.25">
      <c r="C4081" s="219">
        <f t="shared" si="322"/>
        <v>46445</v>
      </c>
      <c r="D4081" s="208" t="b">
        <f t="shared" si="323"/>
        <v>1</v>
      </c>
      <c r="E4081" s="220" t="b">
        <f t="shared" si="320"/>
        <v>0</v>
      </c>
      <c r="F4081" s="219" t="b">
        <f t="shared" si="324"/>
        <v>0</v>
      </c>
      <c r="G4081" s="219">
        <f t="shared" si="321"/>
        <v>46447</v>
      </c>
    </row>
    <row r="4082" spans="3:7" s="196" customFormat="1" x14ac:dyDescent="0.25">
      <c r="C4082" s="219">
        <f t="shared" si="322"/>
        <v>46446</v>
      </c>
      <c r="D4082" s="208" t="b">
        <f t="shared" si="323"/>
        <v>1</v>
      </c>
      <c r="E4082" s="220" t="b">
        <f t="shared" si="320"/>
        <v>0</v>
      </c>
      <c r="F4082" s="219" t="b">
        <f t="shared" si="324"/>
        <v>0</v>
      </c>
      <c r="G4082" s="219">
        <f t="shared" si="321"/>
        <v>46447</v>
      </c>
    </row>
    <row r="4083" spans="3:7" s="196" customFormat="1" x14ac:dyDescent="0.25">
      <c r="C4083" s="219">
        <f t="shared" si="322"/>
        <v>46447</v>
      </c>
      <c r="D4083" s="208" t="b">
        <f t="shared" si="323"/>
        <v>0</v>
      </c>
      <c r="E4083" s="220" t="b">
        <f t="shared" si="320"/>
        <v>0</v>
      </c>
      <c r="F4083" s="219">
        <f t="shared" si="324"/>
        <v>46447</v>
      </c>
      <c r="G4083" s="219">
        <f t="shared" si="321"/>
        <v>46447</v>
      </c>
    </row>
    <row r="4084" spans="3:7" s="196" customFormat="1" x14ac:dyDescent="0.25">
      <c r="C4084" s="219">
        <f t="shared" si="322"/>
        <v>46448</v>
      </c>
      <c r="D4084" s="208" t="b">
        <f t="shared" si="323"/>
        <v>0</v>
      </c>
      <c r="E4084" s="220" t="b">
        <f t="shared" si="320"/>
        <v>0</v>
      </c>
      <c r="F4084" s="219">
        <f t="shared" si="324"/>
        <v>46448</v>
      </c>
      <c r="G4084" s="219">
        <f t="shared" si="321"/>
        <v>46448</v>
      </c>
    </row>
    <row r="4085" spans="3:7" s="196" customFormat="1" x14ac:dyDescent="0.25">
      <c r="C4085" s="219">
        <f t="shared" si="322"/>
        <v>46449</v>
      </c>
      <c r="D4085" s="208" t="b">
        <f t="shared" si="323"/>
        <v>0</v>
      </c>
      <c r="E4085" s="220" t="b">
        <f t="shared" si="320"/>
        <v>0</v>
      </c>
      <c r="F4085" s="219">
        <f t="shared" si="324"/>
        <v>46449</v>
      </c>
      <c r="G4085" s="219">
        <f t="shared" si="321"/>
        <v>46449</v>
      </c>
    </row>
    <row r="4086" spans="3:7" s="196" customFormat="1" x14ac:dyDescent="0.25">
      <c r="C4086" s="219">
        <f t="shared" si="322"/>
        <v>46450</v>
      </c>
      <c r="D4086" s="208" t="b">
        <f t="shared" si="323"/>
        <v>0</v>
      </c>
      <c r="E4086" s="220" t="b">
        <f t="shared" si="320"/>
        <v>0</v>
      </c>
      <c r="F4086" s="219">
        <f t="shared" si="324"/>
        <v>46450</v>
      </c>
      <c r="G4086" s="219">
        <f t="shared" si="321"/>
        <v>46450</v>
      </c>
    </row>
    <row r="4087" spans="3:7" s="196" customFormat="1" x14ac:dyDescent="0.25">
      <c r="C4087" s="219">
        <f t="shared" si="322"/>
        <v>46451</v>
      </c>
      <c r="D4087" s="208" t="b">
        <f t="shared" si="323"/>
        <v>0</v>
      </c>
      <c r="E4087" s="220" t="b">
        <f t="shared" si="320"/>
        <v>0</v>
      </c>
      <c r="F4087" s="219">
        <f t="shared" si="324"/>
        <v>46451</v>
      </c>
      <c r="G4087" s="219">
        <f t="shared" si="321"/>
        <v>46451</v>
      </c>
    </row>
    <row r="4088" spans="3:7" s="196" customFormat="1" x14ac:dyDescent="0.25">
      <c r="C4088" s="219">
        <f t="shared" si="322"/>
        <v>46452</v>
      </c>
      <c r="D4088" s="208" t="b">
        <f t="shared" si="323"/>
        <v>1</v>
      </c>
      <c r="E4088" s="220" t="b">
        <f t="shared" si="320"/>
        <v>0</v>
      </c>
      <c r="F4088" s="219" t="b">
        <f t="shared" si="324"/>
        <v>0</v>
      </c>
      <c r="G4088" s="219">
        <f t="shared" si="321"/>
        <v>46454</v>
      </c>
    </row>
    <row r="4089" spans="3:7" s="196" customFormat="1" x14ac:dyDescent="0.25">
      <c r="C4089" s="219">
        <f t="shared" si="322"/>
        <v>46453</v>
      </c>
      <c r="D4089" s="208" t="b">
        <f t="shared" si="323"/>
        <v>1</v>
      </c>
      <c r="E4089" s="220" t="b">
        <f t="shared" si="320"/>
        <v>0</v>
      </c>
      <c r="F4089" s="219" t="b">
        <f t="shared" si="324"/>
        <v>0</v>
      </c>
      <c r="G4089" s="219">
        <f t="shared" si="321"/>
        <v>46454</v>
      </c>
    </row>
    <row r="4090" spans="3:7" s="196" customFormat="1" x14ac:dyDescent="0.25">
      <c r="C4090" s="219">
        <f t="shared" si="322"/>
        <v>46454</v>
      </c>
      <c r="D4090" s="208" t="b">
        <f t="shared" si="323"/>
        <v>0</v>
      </c>
      <c r="E4090" s="220" t="b">
        <f t="shared" si="320"/>
        <v>0</v>
      </c>
      <c r="F4090" s="219">
        <f t="shared" si="324"/>
        <v>46454</v>
      </c>
      <c r="G4090" s="219">
        <f t="shared" si="321"/>
        <v>46454</v>
      </c>
    </row>
    <row r="4091" spans="3:7" s="196" customFormat="1" x14ac:dyDescent="0.25">
      <c r="C4091" s="219">
        <f t="shared" si="322"/>
        <v>46455</v>
      </c>
      <c r="D4091" s="208" t="b">
        <f t="shared" si="323"/>
        <v>0</v>
      </c>
      <c r="E4091" s="220" t="b">
        <f t="shared" si="320"/>
        <v>0</v>
      </c>
      <c r="F4091" s="219">
        <f t="shared" si="324"/>
        <v>46455</v>
      </c>
      <c r="G4091" s="219">
        <f t="shared" si="321"/>
        <v>46455</v>
      </c>
    </row>
    <row r="4092" spans="3:7" s="196" customFormat="1" x14ac:dyDescent="0.25">
      <c r="C4092" s="219">
        <f t="shared" si="322"/>
        <v>46456</v>
      </c>
      <c r="D4092" s="208" t="b">
        <f t="shared" si="323"/>
        <v>0</v>
      </c>
      <c r="E4092" s="220" t="b">
        <f t="shared" si="320"/>
        <v>0</v>
      </c>
      <c r="F4092" s="219">
        <f t="shared" si="324"/>
        <v>46456</v>
      </c>
      <c r="G4092" s="219">
        <f t="shared" si="321"/>
        <v>46456</v>
      </c>
    </row>
    <row r="4093" spans="3:7" s="196" customFormat="1" x14ac:dyDescent="0.25">
      <c r="C4093" s="219">
        <f t="shared" si="322"/>
        <v>46457</v>
      </c>
      <c r="D4093" s="208" t="b">
        <f t="shared" si="323"/>
        <v>0</v>
      </c>
      <c r="E4093" s="220" t="b">
        <f t="shared" si="320"/>
        <v>0</v>
      </c>
      <c r="F4093" s="219">
        <f t="shared" si="324"/>
        <v>46457</v>
      </c>
      <c r="G4093" s="219">
        <f t="shared" si="321"/>
        <v>46457</v>
      </c>
    </row>
    <row r="4094" spans="3:7" s="196" customFormat="1" x14ac:dyDescent="0.25">
      <c r="C4094" s="219">
        <f t="shared" si="322"/>
        <v>46458</v>
      </c>
      <c r="D4094" s="208" t="b">
        <f t="shared" si="323"/>
        <v>0</v>
      </c>
      <c r="E4094" s="220" t="b">
        <f t="shared" si="320"/>
        <v>0</v>
      </c>
      <c r="F4094" s="219">
        <f t="shared" si="324"/>
        <v>46458</v>
      </c>
      <c r="G4094" s="219">
        <f t="shared" si="321"/>
        <v>46458</v>
      </c>
    </row>
    <row r="4095" spans="3:7" s="196" customFormat="1" x14ac:dyDescent="0.25">
      <c r="C4095" s="219">
        <f t="shared" si="322"/>
        <v>46459</v>
      </c>
      <c r="D4095" s="208" t="b">
        <f t="shared" si="323"/>
        <v>1</v>
      </c>
      <c r="E4095" s="220" t="b">
        <f t="shared" si="320"/>
        <v>0</v>
      </c>
      <c r="F4095" s="219" t="b">
        <f t="shared" si="324"/>
        <v>0</v>
      </c>
      <c r="G4095" s="219">
        <f t="shared" si="321"/>
        <v>46461</v>
      </c>
    </row>
    <row r="4096" spans="3:7" s="196" customFormat="1" x14ac:dyDescent="0.25">
      <c r="C4096" s="219">
        <f t="shared" si="322"/>
        <v>46460</v>
      </c>
      <c r="D4096" s="208" t="b">
        <f t="shared" si="323"/>
        <v>1</v>
      </c>
      <c r="E4096" s="220" t="b">
        <f t="shared" si="320"/>
        <v>0</v>
      </c>
      <c r="F4096" s="219" t="b">
        <f t="shared" si="324"/>
        <v>0</v>
      </c>
      <c r="G4096" s="219">
        <f t="shared" si="321"/>
        <v>46461</v>
      </c>
    </row>
    <row r="4097" spans="3:7" s="196" customFormat="1" x14ac:dyDescent="0.25">
      <c r="C4097" s="219">
        <f t="shared" si="322"/>
        <v>46461</v>
      </c>
      <c r="D4097" s="208" t="b">
        <f t="shared" si="323"/>
        <v>0</v>
      </c>
      <c r="E4097" s="220" t="b">
        <f t="shared" si="320"/>
        <v>0</v>
      </c>
      <c r="F4097" s="219">
        <f t="shared" si="324"/>
        <v>46461</v>
      </c>
      <c r="G4097" s="219">
        <f t="shared" si="321"/>
        <v>46461</v>
      </c>
    </row>
    <row r="4098" spans="3:7" s="196" customFormat="1" x14ac:dyDescent="0.25">
      <c r="C4098" s="219">
        <f t="shared" si="322"/>
        <v>46462</v>
      </c>
      <c r="D4098" s="208" t="b">
        <f t="shared" si="323"/>
        <v>0</v>
      </c>
      <c r="E4098" s="220" t="b">
        <f t="shared" si="320"/>
        <v>0</v>
      </c>
      <c r="F4098" s="219">
        <f t="shared" si="324"/>
        <v>46462</v>
      </c>
      <c r="G4098" s="219">
        <f t="shared" si="321"/>
        <v>46462</v>
      </c>
    </row>
    <row r="4099" spans="3:7" s="196" customFormat="1" x14ac:dyDescent="0.25">
      <c r="C4099" s="219">
        <f t="shared" si="322"/>
        <v>46463</v>
      </c>
      <c r="D4099" s="208" t="b">
        <f t="shared" si="323"/>
        <v>0</v>
      </c>
      <c r="E4099" s="220" t="b">
        <f t="shared" si="320"/>
        <v>0</v>
      </c>
      <c r="F4099" s="219">
        <f t="shared" si="324"/>
        <v>46463</v>
      </c>
      <c r="G4099" s="219">
        <f t="shared" si="321"/>
        <v>46463</v>
      </c>
    </row>
    <row r="4100" spans="3:7" s="196" customFormat="1" x14ac:dyDescent="0.25">
      <c r="C4100" s="219">
        <f t="shared" si="322"/>
        <v>46464</v>
      </c>
      <c r="D4100" s="208" t="b">
        <f t="shared" si="323"/>
        <v>0</v>
      </c>
      <c r="E4100" s="220" t="b">
        <f t="shared" si="320"/>
        <v>0</v>
      </c>
      <c r="F4100" s="219">
        <f t="shared" si="324"/>
        <v>46464</v>
      </c>
      <c r="G4100" s="219">
        <f t="shared" si="321"/>
        <v>46464</v>
      </c>
    </row>
    <row r="4101" spans="3:7" s="196" customFormat="1" x14ac:dyDescent="0.25">
      <c r="C4101" s="219">
        <f t="shared" si="322"/>
        <v>46465</v>
      </c>
      <c r="D4101" s="208" t="b">
        <f t="shared" si="323"/>
        <v>0</v>
      </c>
      <c r="E4101" s="220" t="b">
        <f t="shared" si="320"/>
        <v>0</v>
      </c>
      <c r="F4101" s="219">
        <f t="shared" si="324"/>
        <v>46465</v>
      </c>
      <c r="G4101" s="219">
        <f t="shared" si="321"/>
        <v>46465</v>
      </c>
    </row>
    <row r="4102" spans="3:7" s="196" customFormat="1" x14ac:dyDescent="0.25">
      <c r="C4102" s="219">
        <f t="shared" si="322"/>
        <v>46466</v>
      </c>
      <c r="D4102" s="208" t="b">
        <f t="shared" si="323"/>
        <v>1</v>
      </c>
      <c r="E4102" s="220" t="b">
        <f t="shared" ref="E4102:E4165" si="325">IF(TYPE(VLOOKUP(C4102,Holydays,1,0))&lt;&gt;1,FALSE,TRUE)</f>
        <v>0</v>
      </c>
      <c r="F4102" s="219" t="b">
        <f t="shared" si="324"/>
        <v>0</v>
      </c>
      <c r="G4102" s="219">
        <f t="shared" ref="G4102:G4165" si="326">IF(F4102,F4102,WORKDAY(C4102,1,Holydays))</f>
        <v>46468</v>
      </c>
    </row>
    <row r="4103" spans="3:7" s="196" customFormat="1" x14ac:dyDescent="0.25">
      <c r="C4103" s="219">
        <f t="shared" ref="C4103:C4166" si="327">C4102+1</f>
        <v>46467</v>
      </c>
      <c r="D4103" s="208" t="b">
        <f t="shared" ref="D4103:D4166" si="328">IF(WEEKDAY(C4103,2)&gt;5,TRUE)</f>
        <v>1</v>
      </c>
      <c r="E4103" s="220" t="b">
        <f t="shared" si="325"/>
        <v>0</v>
      </c>
      <c r="F4103" s="219" t="b">
        <f t="shared" ref="F4103:F4166" si="329">IF(OR(D4103,E4103),FALSE,C4103)</f>
        <v>0</v>
      </c>
      <c r="G4103" s="219">
        <f t="shared" si="326"/>
        <v>46468</v>
      </c>
    </row>
    <row r="4104" spans="3:7" s="196" customFormat="1" x14ac:dyDescent="0.25">
      <c r="C4104" s="219">
        <f t="shared" si="327"/>
        <v>46468</v>
      </c>
      <c r="D4104" s="208" t="b">
        <f t="shared" si="328"/>
        <v>0</v>
      </c>
      <c r="E4104" s="220" t="b">
        <f t="shared" si="325"/>
        <v>0</v>
      </c>
      <c r="F4104" s="219">
        <f t="shared" si="329"/>
        <v>46468</v>
      </c>
      <c r="G4104" s="219">
        <f t="shared" si="326"/>
        <v>46468</v>
      </c>
    </row>
    <row r="4105" spans="3:7" s="196" customFormat="1" x14ac:dyDescent="0.25">
      <c r="C4105" s="219">
        <f t="shared" si="327"/>
        <v>46469</v>
      </c>
      <c r="D4105" s="208" t="b">
        <f t="shared" si="328"/>
        <v>0</v>
      </c>
      <c r="E4105" s="220" t="b">
        <f t="shared" si="325"/>
        <v>0</v>
      </c>
      <c r="F4105" s="219">
        <f t="shared" si="329"/>
        <v>46469</v>
      </c>
      <c r="G4105" s="219">
        <f t="shared" si="326"/>
        <v>46469</v>
      </c>
    </row>
    <row r="4106" spans="3:7" s="196" customFormat="1" x14ac:dyDescent="0.25">
      <c r="C4106" s="219">
        <f t="shared" si="327"/>
        <v>46470</v>
      </c>
      <c r="D4106" s="208" t="b">
        <f t="shared" si="328"/>
        <v>0</v>
      </c>
      <c r="E4106" s="220" t="b">
        <f t="shared" si="325"/>
        <v>0</v>
      </c>
      <c r="F4106" s="219">
        <f t="shared" si="329"/>
        <v>46470</v>
      </c>
      <c r="G4106" s="219">
        <f t="shared" si="326"/>
        <v>46470</v>
      </c>
    </row>
    <row r="4107" spans="3:7" s="196" customFormat="1" x14ac:dyDescent="0.25">
      <c r="C4107" s="219">
        <f t="shared" si="327"/>
        <v>46471</v>
      </c>
      <c r="D4107" s="208" t="b">
        <f t="shared" si="328"/>
        <v>0</v>
      </c>
      <c r="E4107" s="220" t="b">
        <f t="shared" si="325"/>
        <v>0</v>
      </c>
      <c r="F4107" s="219">
        <f t="shared" si="329"/>
        <v>46471</v>
      </c>
      <c r="G4107" s="219">
        <f t="shared" si="326"/>
        <v>46471</v>
      </c>
    </row>
    <row r="4108" spans="3:7" s="196" customFormat="1" x14ac:dyDescent="0.25">
      <c r="C4108" s="219">
        <f t="shared" si="327"/>
        <v>46472</v>
      </c>
      <c r="D4108" s="208" t="b">
        <f t="shared" si="328"/>
        <v>0</v>
      </c>
      <c r="E4108" s="220" t="b">
        <f t="shared" si="325"/>
        <v>0</v>
      </c>
      <c r="F4108" s="219">
        <f t="shared" si="329"/>
        <v>46472</v>
      </c>
      <c r="G4108" s="219">
        <f t="shared" si="326"/>
        <v>46472</v>
      </c>
    </row>
    <row r="4109" spans="3:7" s="196" customFormat="1" x14ac:dyDescent="0.25">
      <c r="C4109" s="219">
        <f t="shared" si="327"/>
        <v>46473</v>
      </c>
      <c r="D4109" s="208" t="b">
        <f t="shared" si="328"/>
        <v>1</v>
      </c>
      <c r="E4109" s="220" t="b">
        <f t="shared" si="325"/>
        <v>0</v>
      </c>
      <c r="F4109" s="219" t="b">
        <f t="shared" si="329"/>
        <v>0</v>
      </c>
      <c r="G4109" s="219">
        <f t="shared" si="326"/>
        <v>46475</v>
      </c>
    </row>
    <row r="4110" spans="3:7" s="196" customFormat="1" x14ac:dyDescent="0.25">
      <c r="C4110" s="219">
        <f t="shared" si="327"/>
        <v>46474</v>
      </c>
      <c r="D4110" s="208" t="b">
        <f t="shared" si="328"/>
        <v>1</v>
      </c>
      <c r="E4110" s="220" t="b">
        <f t="shared" si="325"/>
        <v>0</v>
      </c>
      <c r="F4110" s="219" t="b">
        <f t="shared" si="329"/>
        <v>0</v>
      </c>
      <c r="G4110" s="219">
        <f t="shared" si="326"/>
        <v>46475</v>
      </c>
    </row>
    <row r="4111" spans="3:7" s="196" customFormat="1" x14ac:dyDescent="0.25">
      <c r="C4111" s="219">
        <f t="shared" si="327"/>
        <v>46475</v>
      </c>
      <c r="D4111" s="208" t="b">
        <f t="shared" si="328"/>
        <v>0</v>
      </c>
      <c r="E4111" s="220" t="b">
        <f t="shared" si="325"/>
        <v>0</v>
      </c>
      <c r="F4111" s="219">
        <f t="shared" si="329"/>
        <v>46475</v>
      </c>
      <c r="G4111" s="219">
        <f t="shared" si="326"/>
        <v>46475</v>
      </c>
    </row>
    <row r="4112" spans="3:7" s="196" customFormat="1" x14ac:dyDescent="0.25">
      <c r="C4112" s="219">
        <f t="shared" si="327"/>
        <v>46476</v>
      </c>
      <c r="D4112" s="208" t="b">
        <f t="shared" si="328"/>
        <v>0</v>
      </c>
      <c r="E4112" s="220" t="b">
        <f t="shared" si="325"/>
        <v>0</v>
      </c>
      <c r="F4112" s="219">
        <f t="shared" si="329"/>
        <v>46476</v>
      </c>
      <c r="G4112" s="219">
        <f t="shared" si="326"/>
        <v>46476</v>
      </c>
    </row>
    <row r="4113" spans="3:7" s="196" customFormat="1" x14ac:dyDescent="0.25">
      <c r="C4113" s="219">
        <f t="shared" si="327"/>
        <v>46477</v>
      </c>
      <c r="D4113" s="208" t="b">
        <f t="shared" si="328"/>
        <v>0</v>
      </c>
      <c r="E4113" s="220" t="b">
        <f t="shared" si="325"/>
        <v>0</v>
      </c>
      <c r="F4113" s="219">
        <f t="shared" si="329"/>
        <v>46477</v>
      </c>
      <c r="G4113" s="219">
        <f t="shared" si="326"/>
        <v>46477</v>
      </c>
    </row>
    <row r="4114" spans="3:7" s="196" customFormat="1" x14ac:dyDescent="0.25">
      <c r="C4114" s="219">
        <f t="shared" si="327"/>
        <v>46478</v>
      </c>
      <c r="D4114" s="208" t="b">
        <f t="shared" si="328"/>
        <v>0</v>
      </c>
      <c r="E4114" s="220" t="b">
        <f t="shared" si="325"/>
        <v>0</v>
      </c>
      <c r="F4114" s="219">
        <f t="shared" si="329"/>
        <v>46478</v>
      </c>
      <c r="G4114" s="219">
        <f t="shared" si="326"/>
        <v>46478</v>
      </c>
    </row>
    <row r="4115" spans="3:7" s="196" customFormat="1" x14ac:dyDescent="0.25">
      <c r="C4115" s="219">
        <f t="shared" si="327"/>
        <v>46479</v>
      </c>
      <c r="D4115" s="208" t="b">
        <f t="shared" si="328"/>
        <v>0</v>
      </c>
      <c r="E4115" s="220" t="b">
        <f t="shared" si="325"/>
        <v>0</v>
      </c>
      <c r="F4115" s="219">
        <f t="shared" si="329"/>
        <v>46479</v>
      </c>
      <c r="G4115" s="219">
        <f t="shared" si="326"/>
        <v>46479</v>
      </c>
    </row>
    <row r="4116" spans="3:7" s="196" customFormat="1" x14ac:dyDescent="0.25">
      <c r="C4116" s="219">
        <f t="shared" si="327"/>
        <v>46480</v>
      </c>
      <c r="D4116" s="208" t="b">
        <f t="shared" si="328"/>
        <v>1</v>
      </c>
      <c r="E4116" s="220" t="b">
        <f t="shared" si="325"/>
        <v>0</v>
      </c>
      <c r="F4116" s="219" t="b">
        <f t="shared" si="329"/>
        <v>0</v>
      </c>
      <c r="G4116" s="219">
        <f t="shared" si="326"/>
        <v>46482</v>
      </c>
    </row>
    <row r="4117" spans="3:7" s="196" customFormat="1" x14ac:dyDescent="0.25">
      <c r="C4117" s="219">
        <f t="shared" si="327"/>
        <v>46481</v>
      </c>
      <c r="D4117" s="208" t="b">
        <f t="shared" si="328"/>
        <v>1</v>
      </c>
      <c r="E4117" s="220" t="b">
        <f t="shared" si="325"/>
        <v>0</v>
      </c>
      <c r="F4117" s="219" t="b">
        <f t="shared" si="329"/>
        <v>0</v>
      </c>
      <c r="G4117" s="219">
        <f t="shared" si="326"/>
        <v>46482</v>
      </c>
    </row>
    <row r="4118" spans="3:7" s="196" customFormat="1" x14ac:dyDescent="0.25">
      <c r="C4118" s="219">
        <f t="shared" si="327"/>
        <v>46482</v>
      </c>
      <c r="D4118" s="208" t="b">
        <f t="shared" si="328"/>
        <v>0</v>
      </c>
      <c r="E4118" s="220" t="b">
        <f t="shared" si="325"/>
        <v>0</v>
      </c>
      <c r="F4118" s="219">
        <f t="shared" si="329"/>
        <v>46482</v>
      </c>
      <c r="G4118" s="219">
        <f t="shared" si="326"/>
        <v>46482</v>
      </c>
    </row>
    <row r="4119" spans="3:7" s="196" customFormat="1" x14ac:dyDescent="0.25">
      <c r="C4119" s="219">
        <f t="shared" si="327"/>
        <v>46483</v>
      </c>
      <c r="D4119" s="208" t="b">
        <f t="shared" si="328"/>
        <v>0</v>
      </c>
      <c r="E4119" s="220" t="b">
        <f t="shared" si="325"/>
        <v>0</v>
      </c>
      <c r="F4119" s="219">
        <f t="shared" si="329"/>
        <v>46483</v>
      </c>
      <c r="G4119" s="219">
        <f t="shared" si="326"/>
        <v>46483</v>
      </c>
    </row>
    <row r="4120" spans="3:7" s="196" customFormat="1" x14ac:dyDescent="0.25">
      <c r="C4120" s="219">
        <f t="shared" si="327"/>
        <v>46484</v>
      </c>
      <c r="D4120" s="208" t="b">
        <f t="shared" si="328"/>
        <v>0</v>
      </c>
      <c r="E4120" s="220" t="b">
        <f t="shared" si="325"/>
        <v>0</v>
      </c>
      <c r="F4120" s="219">
        <f t="shared" si="329"/>
        <v>46484</v>
      </c>
      <c r="G4120" s="219">
        <f t="shared" si="326"/>
        <v>46484</v>
      </c>
    </row>
    <row r="4121" spans="3:7" s="196" customFormat="1" x14ac:dyDescent="0.25">
      <c r="C4121" s="219">
        <f t="shared" si="327"/>
        <v>46485</v>
      </c>
      <c r="D4121" s="208" t="b">
        <f t="shared" si="328"/>
        <v>0</v>
      </c>
      <c r="E4121" s="220" t="b">
        <f t="shared" si="325"/>
        <v>0</v>
      </c>
      <c r="F4121" s="219">
        <f t="shared" si="329"/>
        <v>46485</v>
      </c>
      <c r="G4121" s="219">
        <f t="shared" si="326"/>
        <v>46485</v>
      </c>
    </row>
    <row r="4122" spans="3:7" s="196" customFormat="1" x14ac:dyDescent="0.25">
      <c r="C4122" s="219">
        <f t="shared" si="327"/>
        <v>46486</v>
      </c>
      <c r="D4122" s="208" t="b">
        <f t="shared" si="328"/>
        <v>0</v>
      </c>
      <c r="E4122" s="220" t="b">
        <f t="shared" si="325"/>
        <v>0</v>
      </c>
      <c r="F4122" s="219">
        <f t="shared" si="329"/>
        <v>46486</v>
      </c>
      <c r="G4122" s="219">
        <f t="shared" si="326"/>
        <v>46486</v>
      </c>
    </row>
    <row r="4123" spans="3:7" s="196" customFormat="1" x14ac:dyDescent="0.25">
      <c r="C4123" s="219">
        <f t="shared" si="327"/>
        <v>46487</v>
      </c>
      <c r="D4123" s="208" t="b">
        <f t="shared" si="328"/>
        <v>1</v>
      </c>
      <c r="E4123" s="220" t="b">
        <f t="shared" si="325"/>
        <v>0</v>
      </c>
      <c r="F4123" s="219" t="b">
        <f t="shared" si="329"/>
        <v>0</v>
      </c>
      <c r="G4123" s="219">
        <f t="shared" si="326"/>
        <v>46489</v>
      </c>
    </row>
    <row r="4124" spans="3:7" s="196" customFormat="1" x14ac:dyDescent="0.25">
      <c r="C4124" s="219">
        <f t="shared" si="327"/>
        <v>46488</v>
      </c>
      <c r="D4124" s="208" t="b">
        <f t="shared" si="328"/>
        <v>1</v>
      </c>
      <c r="E4124" s="220" t="b">
        <f t="shared" si="325"/>
        <v>0</v>
      </c>
      <c r="F4124" s="219" t="b">
        <f t="shared" si="329"/>
        <v>0</v>
      </c>
      <c r="G4124" s="219">
        <f t="shared" si="326"/>
        <v>46489</v>
      </c>
    </row>
    <row r="4125" spans="3:7" s="196" customFormat="1" x14ac:dyDescent="0.25">
      <c r="C4125" s="219">
        <f t="shared" si="327"/>
        <v>46489</v>
      </c>
      <c r="D4125" s="208" t="b">
        <f t="shared" si="328"/>
        <v>0</v>
      </c>
      <c r="E4125" s="220" t="b">
        <f t="shared" si="325"/>
        <v>0</v>
      </c>
      <c r="F4125" s="219">
        <f t="shared" si="329"/>
        <v>46489</v>
      </c>
      <c r="G4125" s="219">
        <f t="shared" si="326"/>
        <v>46489</v>
      </c>
    </row>
    <row r="4126" spans="3:7" s="196" customFormat="1" x14ac:dyDescent="0.25">
      <c r="C4126" s="219">
        <f t="shared" si="327"/>
        <v>46490</v>
      </c>
      <c r="D4126" s="208" t="b">
        <f t="shared" si="328"/>
        <v>0</v>
      </c>
      <c r="E4126" s="220" t="b">
        <f t="shared" si="325"/>
        <v>0</v>
      </c>
      <c r="F4126" s="219">
        <f t="shared" si="329"/>
        <v>46490</v>
      </c>
      <c r="G4126" s="219">
        <f t="shared" si="326"/>
        <v>46490</v>
      </c>
    </row>
    <row r="4127" spans="3:7" s="196" customFormat="1" x14ac:dyDescent="0.25">
      <c r="C4127" s="219">
        <f t="shared" si="327"/>
        <v>46491</v>
      </c>
      <c r="D4127" s="208" t="b">
        <f t="shared" si="328"/>
        <v>0</v>
      </c>
      <c r="E4127" s="220" t="b">
        <f t="shared" si="325"/>
        <v>0</v>
      </c>
      <c r="F4127" s="219">
        <f t="shared" si="329"/>
        <v>46491</v>
      </c>
      <c r="G4127" s="219">
        <f t="shared" si="326"/>
        <v>46491</v>
      </c>
    </row>
    <row r="4128" spans="3:7" s="196" customFormat="1" x14ac:dyDescent="0.25">
      <c r="C4128" s="219">
        <f t="shared" si="327"/>
        <v>46492</v>
      </c>
      <c r="D4128" s="208" t="b">
        <f t="shared" si="328"/>
        <v>0</v>
      </c>
      <c r="E4128" s="220" t="b">
        <f t="shared" si="325"/>
        <v>0</v>
      </c>
      <c r="F4128" s="219">
        <f t="shared" si="329"/>
        <v>46492</v>
      </c>
      <c r="G4128" s="219">
        <f t="shared" si="326"/>
        <v>46492</v>
      </c>
    </row>
    <row r="4129" spans="3:7" s="196" customFormat="1" x14ac:dyDescent="0.25">
      <c r="C4129" s="219">
        <f t="shared" si="327"/>
        <v>46493</v>
      </c>
      <c r="D4129" s="208" t="b">
        <f t="shared" si="328"/>
        <v>0</v>
      </c>
      <c r="E4129" s="220" t="b">
        <f t="shared" si="325"/>
        <v>0</v>
      </c>
      <c r="F4129" s="219">
        <f t="shared" si="329"/>
        <v>46493</v>
      </c>
      <c r="G4129" s="219">
        <f t="shared" si="326"/>
        <v>46493</v>
      </c>
    </row>
    <row r="4130" spans="3:7" s="196" customFormat="1" x14ac:dyDescent="0.25">
      <c r="C4130" s="219">
        <f t="shared" si="327"/>
        <v>46494</v>
      </c>
      <c r="D4130" s="208" t="b">
        <f t="shared" si="328"/>
        <v>1</v>
      </c>
      <c r="E4130" s="220" t="b">
        <f t="shared" si="325"/>
        <v>0</v>
      </c>
      <c r="F4130" s="219" t="b">
        <f t="shared" si="329"/>
        <v>0</v>
      </c>
      <c r="G4130" s="219">
        <f t="shared" si="326"/>
        <v>46496</v>
      </c>
    </row>
    <row r="4131" spans="3:7" s="196" customFormat="1" x14ac:dyDescent="0.25">
      <c r="C4131" s="219">
        <f t="shared" si="327"/>
        <v>46495</v>
      </c>
      <c r="D4131" s="208" t="b">
        <f t="shared" si="328"/>
        <v>1</v>
      </c>
      <c r="E4131" s="220" t="b">
        <f t="shared" si="325"/>
        <v>0</v>
      </c>
      <c r="F4131" s="219" t="b">
        <f t="shared" si="329"/>
        <v>0</v>
      </c>
      <c r="G4131" s="219">
        <f t="shared" si="326"/>
        <v>46496</v>
      </c>
    </row>
    <row r="4132" spans="3:7" s="196" customFormat="1" x14ac:dyDescent="0.25">
      <c r="C4132" s="219">
        <f t="shared" si="327"/>
        <v>46496</v>
      </c>
      <c r="D4132" s="208" t="b">
        <f t="shared" si="328"/>
        <v>0</v>
      </c>
      <c r="E4132" s="220" t="b">
        <f t="shared" si="325"/>
        <v>0</v>
      </c>
      <c r="F4132" s="219">
        <f t="shared" si="329"/>
        <v>46496</v>
      </c>
      <c r="G4132" s="219">
        <f t="shared" si="326"/>
        <v>46496</v>
      </c>
    </row>
    <row r="4133" spans="3:7" s="196" customFormat="1" x14ac:dyDescent="0.25">
      <c r="C4133" s="219">
        <f t="shared" si="327"/>
        <v>46497</v>
      </c>
      <c r="D4133" s="208" t="b">
        <f t="shared" si="328"/>
        <v>0</v>
      </c>
      <c r="E4133" s="220" t="b">
        <f t="shared" si="325"/>
        <v>0</v>
      </c>
      <c r="F4133" s="219">
        <f t="shared" si="329"/>
        <v>46497</v>
      </c>
      <c r="G4133" s="219">
        <f t="shared" si="326"/>
        <v>46497</v>
      </c>
    </row>
    <row r="4134" spans="3:7" s="196" customFormat="1" x14ac:dyDescent="0.25">
      <c r="C4134" s="219">
        <f t="shared" si="327"/>
        <v>46498</v>
      </c>
      <c r="D4134" s="208" t="b">
        <f t="shared" si="328"/>
        <v>0</v>
      </c>
      <c r="E4134" s="220" t="b">
        <f t="shared" si="325"/>
        <v>0</v>
      </c>
      <c r="F4134" s="219">
        <f t="shared" si="329"/>
        <v>46498</v>
      </c>
      <c r="G4134" s="219">
        <f t="shared" si="326"/>
        <v>46498</v>
      </c>
    </row>
    <row r="4135" spans="3:7" s="196" customFormat="1" x14ac:dyDescent="0.25">
      <c r="C4135" s="219">
        <f t="shared" si="327"/>
        <v>46499</v>
      </c>
      <c r="D4135" s="208" t="b">
        <f t="shared" si="328"/>
        <v>0</v>
      </c>
      <c r="E4135" s="220" t="b">
        <f t="shared" si="325"/>
        <v>0</v>
      </c>
      <c r="F4135" s="219">
        <f t="shared" si="329"/>
        <v>46499</v>
      </c>
      <c r="G4135" s="219">
        <f t="shared" si="326"/>
        <v>46499</v>
      </c>
    </row>
    <row r="4136" spans="3:7" s="196" customFormat="1" x14ac:dyDescent="0.25">
      <c r="C4136" s="219">
        <f t="shared" si="327"/>
        <v>46500</v>
      </c>
      <c r="D4136" s="208" t="b">
        <f t="shared" si="328"/>
        <v>0</v>
      </c>
      <c r="E4136" s="220" t="b">
        <f t="shared" si="325"/>
        <v>0</v>
      </c>
      <c r="F4136" s="219">
        <f t="shared" si="329"/>
        <v>46500</v>
      </c>
      <c r="G4136" s="219">
        <f t="shared" si="326"/>
        <v>46500</v>
      </c>
    </row>
    <row r="4137" spans="3:7" s="196" customFormat="1" x14ac:dyDescent="0.25">
      <c r="C4137" s="219">
        <f t="shared" si="327"/>
        <v>46501</v>
      </c>
      <c r="D4137" s="208" t="b">
        <f t="shared" si="328"/>
        <v>1</v>
      </c>
      <c r="E4137" s="220" t="b">
        <f t="shared" si="325"/>
        <v>0</v>
      </c>
      <c r="F4137" s="219" t="b">
        <f t="shared" si="329"/>
        <v>0</v>
      </c>
      <c r="G4137" s="219">
        <f t="shared" si="326"/>
        <v>46503</v>
      </c>
    </row>
    <row r="4138" spans="3:7" s="196" customFormat="1" x14ac:dyDescent="0.25">
      <c r="C4138" s="219">
        <f t="shared" si="327"/>
        <v>46502</v>
      </c>
      <c r="D4138" s="208" t="b">
        <f t="shared" si="328"/>
        <v>1</v>
      </c>
      <c r="E4138" s="220" t="b">
        <f t="shared" si="325"/>
        <v>0</v>
      </c>
      <c r="F4138" s="219" t="b">
        <f t="shared" si="329"/>
        <v>0</v>
      </c>
      <c r="G4138" s="219">
        <f t="shared" si="326"/>
        <v>46503</v>
      </c>
    </row>
    <row r="4139" spans="3:7" s="196" customFormat="1" x14ac:dyDescent="0.25">
      <c r="C4139" s="219">
        <f t="shared" si="327"/>
        <v>46503</v>
      </c>
      <c r="D4139" s="208" t="b">
        <f t="shared" si="328"/>
        <v>0</v>
      </c>
      <c r="E4139" s="220" t="b">
        <f t="shared" si="325"/>
        <v>0</v>
      </c>
      <c r="F4139" s="219">
        <f t="shared" si="329"/>
        <v>46503</v>
      </c>
      <c r="G4139" s="219">
        <f t="shared" si="326"/>
        <v>46503</v>
      </c>
    </row>
    <row r="4140" spans="3:7" s="196" customFormat="1" x14ac:dyDescent="0.25">
      <c r="C4140" s="219">
        <f t="shared" si="327"/>
        <v>46504</v>
      </c>
      <c r="D4140" s="208" t="b">
        <f t="shared" si="328"/>
        <v>0</v>
      </c>
      <c r="E4140" s="220" t="b">
        <f t="shared" si="325"/>
        <v>0</v>
      </c>
      <c r="F4140" s="219">
        <f t="shared" si="329"/>
        <v>46504</v>
      </c>
      <c r="G4140" s="219">
        <f t="shared" si="326"/>
        <v>46504</v>
      </c>
    </row>
    <row r="4141" spans="3:7" s="196" customFormat="1" x14ac:dyDescent="0.25">
      <c r="C4141" s="219">
        <f t="shared" si="327"/>
        <v>46505</v>
      </c>
      <c r="D4141" s="208" t="b">
        <f t="shared" si="328"/>
        <v>0</v>
      </c>
      <c r="E4141" s="220" t="b">
        <f t="shared" si="325"/>
        <v>0</v>
      </c>
      <c r="F4141" s="219">
        <f t="shared" si="329"/>
        <v>46505</v>
      </c>
      <c r="G4141" s="219">
        <f t="shared" si="326"/>
        <v>46505</v>
      </c>
    </row>
    <row r="4142" spans="3:7" s="196" customFormat="1" x14ac:dyDescent="0.25">
      <c r="C4142" s="219">
        <f t="shared" si="327"/>
        <v>46506</v>
      </c>
      <c r="D4142" s="208" t="b">
        <f t="shared" si="328"/>
        <v>0</v>
      </c>
      <c r="E4142" s="220" t="b">
        <f t="shared" si="325"/>
        <v>0</v>
      </c>
      <c r="F4142" s="219">
        <f t="shared" si="329"/>
        <v>46506</v>
      </c>
      <c r="G4142" s="219">
        <f t="shared" si="326"/>
        <v>46506</v>
      </c>
    </row>
    <row r="4143" spans="3:7" s="196" customFormat="1" x14ac:dyDescent="0.25">
      <c r="C4143" s="219">
        <f t="shared" si="327"/>
        <v>46507</v>
      </c>
      <c r="D4143" s="208" t="b">
        <f t="shared" si="328"/>
        <v>0</v>
      </c>
      <c r="E4143" s="220" t="b">
        <f t="shared" si="325"/>
        <v>0</v>
      </c>
      <c r="F4143" s="219">
        <f t="shared" si="329"/>
        <v>46507</v>
      </c>
      <c r="G4143" s="219">
        <f t="shared" si="326"/>
        <v>46507</v>
      </c>
    </row>
    <row r="4144" spans="3:7" s="196" customFormat="1" x14ac:dyDescent="0.25">
      <c r="C4144" s="219">
        <f t="shared" si="327"/>
        <v>46508</v>
      </c>
      <c r="D4144" s="208" t="b">
        <f t="shared" si="328"/>
        <v>1</v>
      </c>
      <c r="E4144" s="220" t="b">
        <f t="shared" si="325"/>
        <v>1</v>
      </c>
      <c r="F4144" s="219" t="b">
        <f t="shared" si="329"/>
        <v>0</v>
      </c>
      <c r="G4144" s="219">
        <f t="shared" si="326"/>
        <v>46510</v>
      </c>
    </row>
    <row r="4145" spans="3:7" s="196" customFormat="1" x14ac:dyDescent="0.25">
      <c r="C4145" s="219">
        <f t="shared" si="327"/>
        <v>46509</v>
      </c>
      <c r="D4145" s="208" t="b">
        <f t="shared" si="328"/>
        <v>1</v>
      </c>
      <c r="E4145" s="220" t="b">
        <f t="shared" si="325"/>
        <v>0</v>
      </c>
      <c r="F4145" s="219" t="b">
        <f t="shared" si="329"/>
        <v>0</v>
      </c>
      <c r="G4145" s="219">
        <f t="shared" si="326"/>
        <v>46510</v>
      </c>
    </row>
    <row r="4146" spans="3:7" s="196" customFormat="1" x14ac:dyDescent="0.25">
      <c r="C4146" s="219">
        <f t="shared" si="327"/>
        <v>46510</v>
      </c>
      <c r="D4146" s="208" t="b">
        <f t="shared" si="328"/>
        <v>0</v>
      </c>
      <c r="E4146" s="220" t="b">
        <f t="shared" si="325"/>
        <v>0</v>
      </c>
      <c r="F4146" s="219">
        <f t="shared" si="329"/>
        <v>46510</v>
      </c>
      <c r="G4146" s="219">
        <f t="shared" si="326"/>
        <v>46510</v>
      </c>
    </row>
    <row r="4147" spans="3:7" s="196" customFormat="1" x14ac:dyDescent="0.25">
      <c r="C4147" s="219">
        <f t="shared" si="327"/>
        <v>46511</v>
      </c>
      <c r="D4147" s="208" t="b">
        <f t="shared" si="328"/>
        <v>0</v>
      </c>
      <c r="E4147" s="220" t="b">
        <f t="shared" si="325"/>
        <v>0</v>
      </c>
      <c r="F4147" s="219">
        <f t="shared" si="329"/>
        <v>46511</v>
      </c>
      <c r="G4147" s="219">
        <f t="shared" si="326"/>
        <v>46511</v>
      </c>
    </row>
    <row r="4148" spans="3:7" s="196" customFormat="1" x14ac:dyDescent="0.25">
      <c r="C4148" s="219">
        <f t="shared" si="327"/>
        <v>46512</v>
      </c>
      <c r="D4148" s="208" t="b">
        <f t="shared" si="328"/>
        <v>0</v>
      </c>
      <c r="E4148" s="220" t="b">
        <f t="shared" si="325"/>
        <v>0</v>
      </c>
      <c r="F4148" s="219">
        <f t="shared" si="329"/>
        <v>46512</v>
      </c>
      <c r="G4148" s="219">
        <f t="shared" si="326"/>
        <v>46512</v>
      </c>
    </row>
    <row r="4149" spans="3:7" s="196" customFormat="1" x14ac:dyDescent="0.25">
      <c r="C4149" s="219">
        <f t="shared" si="327"/>
        <v>46513</v>
      </c>
      <c r="D4149" s="208" t="b">
        <f t="shared" si="328"/>
        <v>0</v>
      </c>
      <c r="E4149" s="220" t="b">
        <f t="shared" si="325"/>
        <v>0</v>
      </c>
      <c r="F4149" s="219">
        <f t="shared" si="329"/>
        <v>46513</v>
      </c>
      <c r="G4149" s="219">
        <f t="shared" si="326"/>
        <v>46513</v>
      </c>
    </row>
    <row r="4150" spans="3:7" s="196" customFormat="1" x14ac:dyDescent="0.25">
      <c r="C4150" s="219">
        <f t="shared" si="327"/>
        <v>46514</v>
      </c>
      <c r="D4150" s="208" t="b">
        <f t="shared" si="328"/>
        <v>0</v>
      </c>
      <c r="E4150" s="220" t="b">
        <f t="shared" si="325"/>
        <v>0</v>
      </c>
      <c r="F4150" s="219">
        <f t="shared" si="329"/>
        <v>46514</v>
      </c>
      <c r="G4150" s="219">
        <f t="shared" si="326"/>
        <v>46514</v>
      </c>
    </row>
    <row r="4151" spans="3:7" s="196" customFormat="1" x14ac:dyDescent="0.25">
      <c r="C4151" s="219">
        <f t="shared" si="327"/>
        <v>46515</v>
      </c>
      <c r="D4151" s="208" t="b">
        <f t="shared" si="328"/>
        <v>1</v>
      </c>
      <c r="E4151" s="220" t="b">
        <f t="shared" si="325"/>
        <v>0</v>
      </c>
      <c r="F4151" s="219" t="b">
        <f t="shared" si="329"/>
        <v>0</v>
      </c>
      <c r="G4151" s="219">
        <f t="shared" si="326"/>
        <v>46517</v>
      </c>
    </row>
    <row r="4152" spans="3:7" s="196" customFormat="1" x14ac:dyDescent="0.25">
      <c r="C4152" s="219">
        <f t="shared" si="327"/>
        <v>46516</v>
      </c>
      <c r="D4152" s="208" t="b">
        <f t="shared" si="328"/>
        <v>1</v>
      </c>
      <c r="E4152" s="220" t="b">
        <f t="shared" si="325"/>
        <v>0</v>
      </c>
      <c r="F4152" s="219" t="b">
        <f t="shared" si="329"/>
        <v>0</v>
      </c>
      <c r="G4152" s="219">
        <f t="shared" si="326"/>
        <v>46517</v>
      </c>
    </row>
    <row r="4153" spans="3:7" s="196" customFormat="1" x14ac:dyDescent="0.25">
      <c r="C4153" s="219">
        <f t="shared" si="327"/>
        <v>46517</v>
      </c>
      <c r="D4153" s="208" t="b">
        <f t="shared" si="328"/>
        <v>0</v>
      </c>
      <c r="E4153" s="220" t="b">
        <f t="shared" si="325"/>
        <v>0</v>
      </c>
      <c r="F4153" s="219">
        <f t="shared" si="329"/>
        <v>46517</v>
      </c>
      <c r="G4153" s="219">
        <f t="shared" si="326"/>
        <v>46517</v>
      </c>
    </row>
    <row r="4154" spans="3:7" s="196" customFormat="1" x14ac:dyDescent="0.25">
      <c r="C4154" s="219">
        <f t="shared" si="327"/>
        <v>46518</v>
      </c>
      <c r="D4154" s="208" t="b">
        <f t="shared" si="328"/>
        <v>0</v>
      </c>
      <c r="E4154" s="220" t="b">
        <f t="shared" si="325"/>
        <v>0</v>
      </c>
      <c r="F4154" s="219">
        <f t="shared" si="329"/>
        <v>46518</v>
      </c>
      <c r="G4154" s="219">
        <f t="shared" si="326"/>
        <v>46518</v>
      </c>
    </row>
    <row r="4155" spans="3:7" s="196" customFormat="1" x14ac:dyDescent="0.25">
      <c r="C4155" s="219">
        <f t="shared" si="327"/>
        <v>46519</v>
      </c>
      <c r="D4155" s="208" t="b">
        <f t="shared" si="328"/>
        <v>0</v>
      </c>
      <c r="E4155" s="220" t="b">
        <f t="shared" si="325"/>
        <v>0</v>
      </c>
      <c r="F4155" s="219">
        <f t="shared" si="329"/>
        <v>46519</v>
      </c>
      <c r="G4155" s="219">
        <f t="shared" si="326"/>
        <v>46519</v>
      </c>
    </row>
    <row r="4156" spans="3:7" s="196" customFormat="1" x14ac:dyDescent="0.25">
      <c r="C4156" s="219">
        <f t="shared" si="327"/>
        <v>46520</v>
      </c>
      <c r="D4156" s="208" t="b">
        <f t="shared" si="328"/>
        <v>0</v>
      </c>
      <c r="E4156" s="220" t="b">
        <f t="shared" si="325"/>
        <v>0</v>
      </c>
      <c r="F4156" s="219">
        <f t="shared" si="329"/>
        <v>46520</v>
      </c>
      <c r="G4156" s="219">
        <f t="shared" si="326"/>
        <v>46520</v>
      </c>
    </row>
    <row r="4157" spans="3:7" s="196" customFormat="1" x14ac:dyDescent="0.25">
      <c r="C4157" s="219">
        <f t="shared" si="327"/>
        <v>46521</v>
      </c>
      <c r="D4157" s="208" t="b">
        <f t="shared" si="328"/>
        <v>0</v>
      </c>
      <c r="E4157" s="220" t="b">
        <f t="shared" si="325"/>
        <v>0</v>
      </c>
      <c r="F4157" s="219">
        <f t="shared" si="329"/>
        <v>46521</v>
      </c>
      <c r="G4157" s="219">
        <f t="shared" si="326"/>
        <v>46521</v>
      </c>
    </row>
    <row r="4158" spans="3:7" s="196" customFormat="1" x14ac:dyDescent="0.25">
      <c r="C4158" s="219">
        <f t="shared" si="327"/>
        <v>46522</v>
      </c>
      <c r="D4158" s="208" t="b">
        <f t="shared" si="328"/>
        <v>1</v>
      </c>
      <c r="E4158" s="220" t="b">
        <f t="shared" si="325"/>
        <v>0</v>
      </c>
      <c r="F4158" s="219" t="b">
        <f t="shared" si="329"/>
        <v>0</v>
      </c>
      <c r="G4158" s="219">
        <f t="shared" si="326"/>
        <v>46524</v>
      </c>
    </row>
    <row r="4159" spans="3:7" s="196" customFormat="1" x14ac:dyDescent="0.25">
      <c r="C4159" s="219">
        <f t="shared" si="327"/>
        <v>46523</v>
      </c>
      <c r="D4159" s="208" t="b">
        <f t="shared" si="328"/>
        <v>1</v>
      </c>
      <c r="E4159" s="220" t="b">
        <f t="shared" si="325"/>
        <v>0</v>
      </c>
      <c r="F4159" s="219" t="b">
        <f t="shared" si="329"/>
        <v>0</v>
      </c>
      <c r="G4159" s="219">
        <f t="shared" si="326"/>
        <v>46524</v>
      </c>
    </row>
    <row r="4160" spans="3:7" s="196" customFormat="1" x14ac:dyDescent="0.25">
      <c r="C4160" s="219">
        <f t="shared" si="327"/>
        <v>46524</v>
      </c>
      <c r="D4160" s="208" t="b">
        <f t="shared" si="328"/>
        <v>0</v>
      </c>
      <c r="E4160" s="220" t="b">
        <f t="shared" si="325"/>
        <v>0</v>
      </c>
      <c r="F4160" s="219">
        <f t="shared" si="329"/>
        <v>46524</v>
      </c>
      <c r="G4160" s="219">
        <f t="shared" si="326"/>
        <v>46524</v>
      </c>
    </row>
    <row r="4161" spans="3:7" s="196" customFormat="1" x14ac:dyDescent="0.25">
      <c r="C4161" s="219">
        <f t="shared" si="327"/>
        <v>46525</v>
      </c>
      <c r="D4161" s="208" t="b">
        <f t="shared" si="328"/>
        <v>0</v>
      </c>
      <c r="E4161" s="220" t="b">
        <f t="shared" si="325"/>
        <v>0</v>
      </c>
      <c r="F4161" s="219">
        <f t="shared" si="329"/>
        <v>46525</v>
      </c>
      <c r="G4161" s="219">
        <f t="shared" si="326"/>
        <v>46525</v>
      </c>
    </row>
    <row r="4162" spans="3:7" s="196" customFormat="1" x14ac:dyDescent="0.25">
      <c r="C4162" s="219">
        <f t="shared" si="327"/>
        <v>46526</v>
      </c>
      <c r="D4162" s="208" t="b">
        <f t="shared" si="328"/>
        <v>0</v>
      </c>
      <c r="E4162" s="220" t="b">
        <f t="shared" si="325"/>
        <v>0</v>
      </c>
      <c r="F4162" s="219">
        <f t="shared" si="329"/>
        <v>46526</v>
      </c>
      <c r="G4162" s="219">
        <f t="shared" si="326"/>
        <v>46526</v>
      </c>
    </row>
    <row r="4163" spans="3:7" s="196" customFormat="1" x14ac:dyDescent="0.25">
      <c r="C4163" s="219">
        <f t="shared" si="327"/>
        <v>46527</v>
      </c>
      <c r="D4163" s="208" t="b">
        <f t="shared" si="328"/>
        <v>0</v>
      </c>
      <c r="E4163" s="220" t="b">
        <f t="shared" si="325"/>
        <v>0</v>
      </c>
      <c r="F4163" s="219">
        <f t="shared" si="329"/>
        <v>46527</v>
      </c>
      <c r="G4163" s="219">
        <f t="shared" si="326"/>
        <v>46527</v>
      </c>
    </row>
    <row r="4164" spans="3:7" s="196" customFormat="1" x14ac:dyDescent="0.25">
      <c r="C4164" s="219">
        <f t="shared" si="327"/>
        <v>46528</v>
      </c>
      <c r="D4164" s="208" t="b">
        <f t="shared" si="328"/>
        <v>0</v>
      </c>
      <c r="E4164" s="220" t="b">
        <f t="shared" si="325"/>
        <v>0</v>
      </c>
      <c r="F4164" s="219">
        <f t="shared" si="329"/>
        <v>46528</v>
      </c>
      <c r="G4164" s="219">
        <f t="shared" si="326"/>
        <v>46528</v>
      </c>
    </row>
    <row r="4165" spans="3:7" s="196" customFormat="1" x14ac:dyDescent="0.25">
      <c r="C4165" s="219">
        <f t="shared" si="327"/>
        <v>46529</v>
      </c>
      <c r="D4165" s="208" t="b">
        <f t="shared" si="328"/>
        <v>1</v>
      </c>
      <c r="E4165" s="220" t="b">
        <f t="shared" si="325"/>
        <v>0</v>
      </c>
      <c r="F4165" s="219" t="b">
        <f t="shared" si="329"/>
        <v>0</v>
      </c>
      <c r="G4165" s="219">
        <f t="shared" si="326"/>
        <v>46531</v>
      </c>
    </row>
    <row r="4166" spans="3:7" s="196" customFormat="1" x14ac:dyDescent="0.25">
      <c r="C4166" s="219">
        <f t="shared" si="327"/>
        <v>46530</v>
      </c>
      <c r="D4166" s="208" t="b">
        <f t="shared" si="328"/>
        <v>1</v>
      </c>
      <c r="E4166" s="220" t="b">
        <f t="shared" ref="E4166:E4229" si="330">IF(TYPE(VLOOKUP(C4166,Holydays,1,0))&lt;&gt;1,FALSE,TRUE)</f>
        <v>0</v>
      </c>
      <c r="F4166" s="219" t="b">
        <f t="shared" si="329"/>
        <v>0</v>
      </c>
      <c r="G4166" s="219">
        <f t="shared" ref="G4166:G4229" si="331">IF(F4166,F4166,WORKDAY(C4166,1,Holydays))</f>
        <v>46531</v>
      </c>
    </row>
    <row r="4167" spans="3:7" s="196" customFormat="1" x14ac:dyDescent="0.25">
      <c r="C4167" s="219">
        <f t="shared" ref="C4167:C4230" si="332">C4166+1</f>
        <v>46531</v>
      </c>
      <c r="D4167" s="208" t="b">
        <f t="shared" ref="D4167:D4230" si="333">IF(WEEKDAY(C4167,2)&gt;5,TRUE)</f>
        <v>0</v>
      </c>
      <c r="E4167" s="220" t="b">
        <f t="shared" si="330"/>
        <v>0</v>
      </c>
      <c r="F4167" s="219">
        <f t="shared" ref="F4167:F4230" si="334">IF(OR(D4167,E4167),FALSE,C4167)</f>
        <v>46531</v>
      </c>
      <c r="G4167" s="219">
        <f t="shared" si="331"/>
        <v>46531</v>
      </c>
    </row>
    <row r="4168" spans="3:7" s="196" customFormat="1" x14ac:dyDescent="0.25">
      <c r="C4168" s="219">
        <f t="shared" si="332"/>
        <v>46532</v>
      </c>
      <c r="D4168" s="208" t="b">
        <f t="shared" si="333"/>
        <v>0</v>
      </c>
      <c r="E4168" s="220" t="b">
        <f t="shared" si="330"/>
        <v>0</v>
      </c>
      <c r="F4168" s="219">
        <f t="shared" si="334"/>
        <v>46532</v>
      </c>
      <c r="G4168" s="219">
        <f t="shared" si="331"/>
        <v>46532</v>
      </c>
    </row>
    <row r="4169" spans="3:7" s="196" customFormat="1" x14ac:dyDescent="0.25">
      <c r="C4169" s="219">
        <f t="shared" si="332"/>
        <v>46533</v>
      </c>
      <c r="D4169" s="208" t="b">
        <f t="shared" si="333"/>
        <v>0</v>
      </c>
      <c r="E4169" s="220" t="b">
        <f t="shared" si="330"/>
        <v>0</v>
      </c>
      <c r="F4169" s="219">
        <f t="shared" si="334"/>
        <v>46533</v>
      </c>
      <c r="G4169" s="219">
        <f t="shared" si="331"/>
        <v>46533</v>
      </c>
    </row>
    <row r="4170" spans="3:7" s="196" customFormat="1" x14ac:dyDescent="0.25">
      <c r="C4170" s="219">
        <f t="shared" si="332"/>
        <v>46534</v>
      </c>
      <c r="D4170" s="208" t="b">
        <f t="shared" si="333"/>
        <v>0</v>
      </c>
      <c r="E4170" s="220" t="b">
        <f t="shared" si="330"/>
        <v>0</v>
      </c>
      <c r="F4170" s="219">
        <f t="shared" si="334"/>
        <v>46534</v>
      </c>
      <c r="G4170" s="219">
        <f t="shared" si="331"/>
        <v>46534</v>
      </c>
    </row>
    <row r="4171" spans="3:7" s="196" customFormat="1" x14ac:dyDescent="0.25">
      <c r="C4171" s="219">
        <f t="shared" si="332"/>
        <v>46535</v>
      </c>
      <c r="D4171" s="208" t="b">
        <f t="shared" si="333"/>
        <v>0</v>
      </c>
      <c r="E4171" s="220" t="b">
        <f t="shared" si="330"/>
        <v>0</v>
      </c>
      <c r="F4171" s="219">
        <f t="shared" si="334"/>
        <v>46535</v>
      </c>
      <c r="G4171" s="219">
        <f t="shared" si="331"/>
        <v>46535</v>
      </c>
    </row>
    <row r="4172" spans="3:7" s="196" customFormat="1" x14ac:dyDescent="0.25">
      <c r="C4172" s="219">
        <f t="shared" si="332"/>
        <v>46536</v>
      </c>
      <c r="D4172" s="208" t="b">
        <f t="shared" si="333"/>
        <v>1</v>
      </c>
      <c r="E4172" s="220" t="b">
        <f t="shared" si="330"/>
        <v>0</v>
      </c>
      <c r="F4172" s="219" t="b">
        <f t="shared" si="334"/>
        <v>0</v>
      </c>
      <c r="G4172" s="219">
        <f t="shared" si="331"/>
        <v>46538</v>
      </c>
    </row>
    <row r="4173" spans="3:7" s="196" customFormat="1" x14ac:dyDescent="0.25">
      <c r="C4173" s="219">
        <f t="shared" si="332"/>
        <v>46537</v>
      </c>
      <c r="D4173" s="208" t="b">
        <f t="shared" si="333"/>
        <v>1</v>
      </c>
      <c r="E4173" s="220" t="b">
        <f t="shared" si="330"/>
        <v>0</v>
      </c>
      <c r="F4173" s="219" t="b">
        <f t="shared" si="334"/>
        <v>0</v>
      </c>
      <c r="G4173" s="219">
        <f t="shared" si="331"/>
        <v>46538</v>
      </c>
    </row>
    <row r="4174" spans="3:7" s="196" customFormat="1" x14ac:dyDescent="0.25">
      <c r="C4174" s="219">
        <f t="shared" si="332"/>
        <v>46538</v>
      </c>
      <c r="D4174" s="208" t="b">
        <f t="shared" si="333"/>
        <v>0</v>
      </c>
      <c r="E4174" s="220" t="b">
        <f t="shared" si="330"/>
        <v>0</v>
      </c>
      <c r="F4174" s="219">
        <f t="shared" si="334"/>
        <v>46538</v>
      </c>
      <c r="G4174" s="219">
        <f t="shared" si="331"/>
        <v>46538</v>
      </c>
    </row>
    <row r="4175" spans="3:7" s="196" customFormat="1" x14ac:dyDescent="0.25">
      <c r="C4175" s="219">
        <f t="shared" si="332"/>
        <v>46539</v>
      </c>
      <c r="D4175" s="208" t="b">
        <f t="shared" si="333"/>
        <v>0</v>
      </c>
      <c r="E4175" s="220" t="b">
        <f t="shared" si="330"/>
        <v>0</v>
      </c>
      <c r="F4175" s="219">
        <f t="shared" si="334"/>
        <v>46539</v>
      </c>
      <c r="G4175" s="219">
        <f t="shared" si="331"/>
        <v>46539</v>
      </c>
    </row>
    <row r="4176" spans="3:7" s="196" customFormat="1" x14ac:dyDescent="0.25">
      <c r="C4176" s="219">
        <f t="shared" si="332"/>
        <v>46540</v>
      </c>
      <c r="D4176" s="208" t="b">
        <f t="shared" si="333"/>
        <v>0</v>
      </c>
      <c r="E4176" s="220" t="b">
        <f t="shared" si="330"/>
        <v>0</v>
      </c>
      <c r="F4176" s="219">
        <f t="shared" si="334"/>
        <v>46540</v>
      </c>
      <c r="G4176" s="219">
        <f t="shared" si="331"/>
        <v>46540</v>
      </c>
    </row>
    <row r="4177" spans="3:7" s="196" customFormat="1" x14ac:dyDescent="0.25">
      <c r="C4177" s="219">
        <f t="shared" si="332"/>
        <v>46541</v>
      </c>
      <c r="D4177" s="208" t="b">
        <f t="shared" si="333"/>
        <v>0</v>
      </c>
      <c r="E4177" s="220" t="b">
        <f t="shared" si="330"/>
        <v>0</v>
      </c>
      <c r="F4177" s="219">
        <f t="shared" si="334"/>
        <v>46541</v>
      </c>
      <c r="G4177" s="219">
        <f t="shared" si="331"/>
        <v>46541</v>
      </c>
    </row>
    <row r="4178" spans="3:7" s="196" customFormat="1" x14ac:dyDescent="0.25">
      <c r="C4178" s="219">
        <f t="shared" si="332"/>
        <v>46542</v>
      </c>
      <c r="D4178" s="208" t="b">
        <f t="shared" si="333"/>
        <v>0</v>
      </c>
      <c r="E4178" s="220" t="b">
        <f t="shared" si="330"/>
        <v>0</v>
      </c>
      <c r="F4178" s="219">
        <f t="shared" si="334"/>
        <v>46542</v>
      </c>
      <c r="G4178" s="219">
        <f t="shared" si="331"/>
        <v>46542</v>
      </c>
    </row>
    <row r="4179" spans="3:7" s="196" customFormat="1" x14ac:dyDescent="0.25">
      <c r="C4179" s="219">
        <f t="shared" si="332"/>
        <v>46543</v>
      </c>
      <c r="D4179" s="208" t="b">
        <f t="shared" si="333"/>
        <v>1</v>
      </c>
      <c r="E4179" s="220" t="b">
        <f t="shared" si="330"/>
        <v>0</v>
      </c>
      <c r="F4179" s="219" t="b">
        <f t="shared" si="334"/>
        <v>0</v>
      </c>
      <c r="G4179" s="219">
        <f t="shared" si="331"/>
        <v>46545</v>
      </c>
    </row>
    <row r="4180" spans="3:7" s="196" customFormat="1" x14ac:dyDescent="0.25">
      <c r="C4180" s="219">
        <f t="shared" si="332"/>
        <v>46544</v>
      </c>
      <c r="D4180" s="208" t="b">
        <f t="shared" si="333"/>
        <v>1</v>
      </c>
      <c r="E4180" s="220" t="b">
        <f t="shared" si="330"/>
        <v>0</v>
      </c>
      <c r="F4180" s="219" t="b">
        <f t="shared" si="334"/>
        <v>0</v>
      </c>
      <c r="G4180" s="219">
        <f t="shared" si="331"/>
        <v>46545</v>
      </c>
    </row>
    <row r="4181" spans="3:7" s="196" customFormat="1" x14ac:dyDescent="0.25">
      <c r="C4181" s="219">
        <f t="shared" si="332"/>
        <v>46545</v>
      </c>
      <c r="D4181" s="208" t="b">
        <f t="shared" si="333"/>
        <v>0</v>
      </c>
      <c r="E4181" s="220" t="b">
        <f t="shared" si="330"/>
        <v>0</v>
      </c>
      <c r="F4181" s="219">
        <f t="shared" si="334"/>
        <v>46545</v>
      </c>
      <c r="G4181" s="219">
        <f t="shared" si="331"/>
        <v>46545</v>
      </c>
    </row>
    <row r="4182" spans="3:7" s="196" customFormat="1" x14ac:dyDescent="0.25">
      <c r="C4182" s="219">
        <f t="shared" si="332"/>
        <v>46546</v>
      </c>
      <c r="D4182" s="208" t="b">
        <f t="shared" si="333"/>
        <v>0</v>
      </c>
      <c r="E4182" s="220" t="b">
        <f t="shared" si="330"/>
        <v>0</v>
      </c>
      <c r="F4182" s="219">
        <f t="shared" si="334"/>
        <v>46546</v>
      </c>
      <c r="G4182" s="219">
        <f t="shared" si="331"/>
        <v>46546</v>
      </c>
    </row>
    <row r="4183" spans="3:7" s="196" customFormat="1" x14ac:dyDescent="0.25">
      <c r="C4183" s="219">
        <f t="shared" si="332"/>
        <v>46547</v>
      </c>
      <c r="D4183" s="208" t="b">
        <f t="shared" si="333"/>
        <v>0</v>
      </c>
      <c r="E4183" s="220" t="b">
        <f t="shared" si="330"/>
        <v>0</v>
      </c>
      <c r="F4183" s="219">
        <f t="shared" si="334"/>
        <v>46547</v>
      </c>
      <c r="G4183" s="219">
        <f t="shared" si="331"/>
        <v>46547</v>
      </c>
    </row>
    <row r="4184" spans="3:7" s="196" customFormat="1" x14ac:dyDescent="0.25">
      <c r="C4184" s="219">
        <f t="shared" si="332"/>
        <v>46548</v>
      </c>
      <c r="D4184" s="208" t="b">
        <f t="shared" si="333"/>
        <v>0</v>
      </c>
      <c r="E4184" s="220" t="b">
        <f t="shared" si="330"/>
        <v>0</v>
      </c>
      <c r="F4184" s="219">
        <f t="shared" si="334"/>
        <v>46548</v>
      </c>
      <c r="G4184" s="219">
        <f t="shared" si="331"/>
        <v>46548</v>
      </c>
    </row>
    <row r="4185" spans="3:7" s="196" customFormat="1" x14ac:dyDescent="0.25">
      <c r="C4185" s="219">
        <f t="shared" si="332"/>
        <v>46549</v>
      </c>
      <c r="D4185" s="208" t="b">
        <f t="shared" si="333"/>
        <v>0</v>
      </c>
      <c r="E4185" s="220" t="b">
        <f t="shared" si="330"/>
        <v>0</v>
      </c>
      <c r="F4185" s="219">
        <f t="shared" si="334"/>
        <v>46549</v>
      </c>
      <c r="G4185" s="219">
        <f t="shared" si="331"/>
        <v>46549</v>
      </c>
    </row>
    <row r="4186" spans="3:7" s="196" customFormat="1" x14ac:dyDescent="0.25">
      <c r="C4186" s="219">
        <f t="shared" si="332"/>
        <v>46550</v>
      </c>
      <c r="D4186" s="208" t="b">
        <f t="shared" si="333"/>
        <v>1</v>
      </c>
      <c r="E4186" s="220" t="b">
        <f t="shared" si="330"/>
        <v>0</v>
      </c>
      <c r="F4186" s="219" t="b">
        <f t="shared" si="334"/>
        <v>0</v>
      </c>
      <c r="G4186" s="219">
        <f t="shared" si="331"/>
        <v>46552</v>
      </c>
    </row>
    <row r="4187" spans="3:7" s="196" customFormat="1" x14ac:dyDescent="0.25">
      <c r="C4187" s="219">
        <f t="shared" si="332"/>
        <v>46551</v>
      </c>
      <c r="D4187" s="208" t="b">
        <f t="shared" si="333"/>
        <v>1</v>
      </c>
      <c r="E4187" s="220" t="b">
        <f t="shared" si="330"/>
        <v>0</v>
      </c>
      <c r="F4187" s="219" t="b">
        <f t="shared" si="334"/>
        <v>0</v>
      </c>
      <c r="G4187" s="219">
        <f t="shared" si="331"/>
        <v>46552</v>
      </c>
    </row>
    <row r="4188" spans="3:7" s="196" customFormat="1" x14ac:dyDescent="0.25">
      <c r="C4188" s="219">
        <f t="shared" si="332"/>
        <v>46552</v>
      </c>
      <c r="D4188" s="208" t="b">
        <f t="shared" si="333"/>
        <v>0</v>
      </c>
      <c r="E4188" s="220" t="b">
        <f t="shared" si="330"/>
        <v>0</v>
      </c>
      <c r="F4188" s="219">
        <f t="shared" si="334"/>
        <v>46552</v>
      </c>
      <c r="G4188" s="219">
        <f t="shared" si="331"/>
        <v>46552</v>
      </c>
    </row>
    <row r="4189" spans="3:7" s="196" customFormat="1" x14ac:dyDescent="0.25">
      <c r="C4189" s="219">
        <f t="shared" si="332"/>
        <v>46553</v>
      </c>
      <c r="D4189" s="208" t="b">
        <f t="shared" si="333"/>
        <v>0</v>
      </c>
      <c r="E4189" s="220" t="b">
        <f t="shared" si="330"/>
        <v>0</v>
      </c>
      <c r="F4189" s="219">
        <f t="shared" si="334"/>
        <v>46553</v>
      </c>
      <c r="G4189" s="219">
        <f t="shared" si="331"/>
        <v>46553</v>
      </c>
    </row>
    <row r="4190" spans="3:7" s="196" customFormat="1" x14ac:dyDescent="0.25">
      <c r="C4190" s="219">
        <f t="shared" si="332"/>
        <v>46554</v>
      </c>
      <c r="D4190" s="208" t="b">
        <f t="shared" si="333"/>
        <v>0</v>
      </c>
      <c r="E4190" s="220" t="b">
        <f t="shared" si="330"/>
        <v>0</v>
      </c>
      <c r="F4190" s="219">
        <f t="shared" si="334"/>
        <v>46554</v>
      </c>
      <c r="G4190" s="219">
        <f t="shared" si="331"/>
        <v>46554</v>
      </c>
    </row>
    <row r="4191" spans="3:7" s="196" customFormat="1" x14ac:dyDescent="0.25">
      <c r="C4191" s="219">
        <f t="shared" si="332"/>
        <v>46555</v>
      </c>
      <c r="D4191" s="208" t="b">
        <f t="shared" si="333"/>
        <v>0</v>
      </c>
      <c r="E4191" s="220" t="b">
        <f t="shared" si="330"/>
        <v>0</v>
      </c>
      <c r="F4191" s="219">
        <f t="shared" si="334"/>
        <v>46555</v>
      </c>
      <c r="G4191" s="219">
        <f t="shared" si="331"/>
        <v>46555</v>
      </c>
    </row>
    <row r="4192" spans="3:7" s="196" customFormat="1" x14ac:dyDescent="0.25">
      <c r="C4192" s="219">
        <f t="shared" si="332"/>
        <v>46556</v>
      </c>
      <c r="D4192" s="208" t="b">
        <f t="shared" si="333"/>
        <v>0</v>
      </c>
      <c r="E4192" s="220" t="b">
        <f t="shared" si="330"/>
        <v>0</v>
      </c>
      <c r="F4192" s="219">
        <f t="shared" si="334"/>
        <v>46556</v>
      </c>
      <c r="G4192" s="219">
        <f t="shared" si="331"/>
        <v>46556</v>
      </c>
    </row>
    <row r="4193" spans="3:7" s="196" customFormat="1" x14ac:dyDescent="0.25">
      <c r="C4193" s="219">
        <f t="shared" si="332"/>
        <v>46557</v>
      </c>
      <c r="D4193" s="208" t="b">
        <f t="shared" si="333"/>
        <v>1</v>
      </c>
      <c r="E4193" s="220" t="b">
        <f t="shared" si="330"/>
        <v>0</v>
      </c>
      <c r="F4193" s="219" t="b">
        <f t="shared" si="334"/>
        <v>0</v>
      </c>
      <c r="G4193" s="219">
        <f t="shared" si="331"/>
        <v>46559</v>
      </c>
    </row>
    <row r="4194" spans="3:7" s="196" customFormat="1" x14ac:dyDescent="0.25">
      <c r="C4194" s="219">
        <f t="shared" si="332"/>
        <v>46558</v>
      </c>
      <c r="D4194" s="208" t="b">
        <f t="shared" si="333"/>
        <v>1</v>
      </c>
      <c r="E4194" s="220" t="b">
        <f t="shared" si="330"/>
        <v>0</v>
      </c>
      <c r="F4194" s="219" t="b">
        <f t="shared" si="334"/>
        <v>0</v>
      </c>
      <c r="G4194" s="219">
        <f t="shared" si="331"/>
        <v>46559</v>
      </c>
    </row>
    <row r="4195" spans="3:7" s="196" customFormat="1" x14ac:dyDescent="0.25">
      <c r="C4195" s="219">
        <f t="shared" si="332"/>
        <v>46559</v>
      </c>
      <c r="D4195" s="208" t="b">
        <f t="shared" si="333"/>
        <v>0</v>
      </c>
      <c r="E4195" s="220" t="b">
        <f t="shared" si="330"/>
        <v>0</v>
      </c>
      <c r="F4195" s="219">
        <f t="shared" si="334"/>
        <v>46559</v>
      </c>
      <c r="G4195" s="219">
        <f t="shared" si="331"/>
        <v>46559</v>
      </c>
    </row>
    <row r="4196" spans="3:7" s="196" customFormat="1" x14ac:dyDescent="0.25">
      <c r="C4196" s="219">
        <f t="shared" si="332"/>
        <v>46560</v>
      </c>
      <c r="D4196" s="208" t="b">
        <f t="shared" si="333"/>
        <v>0</v>
      </c>
      <c r="E4196" s="220" t="b">
        <f t="shared" si="330"/>
        <v>0</v>
      </c>
      <c r="F4196" s="219">
        <f t="shared" si="334"/>
        <v>46560</v>
      </c>
      <c r="G4196" s="219">
        <f t="shared" si="331"/>
        <v>46560</v>
      </c>
    </row>
    <row r="4197" spans="3:7" s="196" customFormat="1" x14ac:dyDescent="0.25">
      <c r="C4197" s="219">
        <f t="shared" si="332"/>
        <v>46561</v>
      </c>
      <c r="D4197" s="208" t="b">
        <f t="shared" si="333"/>
        <v>0</v>
      </c>
      <c r="E4197" s="220" t="b">
        <f t="shared" si="330"/>
        <v>0</v>
      </c>
      <c r="F4197" s="219">
        <f t="shared" si="334"/>
        <v>46561</v>
      </c>
      <c r="G4197" s="219">
        <f t="shared" si="331"/>
        <v>46561</v>
      </c>
    </row>
    <row r="4198" spans="3:7" s="196" customFormat="1" x14ac:dyDescent="0.25">
      <c r="C4198" s="219">
        <f t="shared" si="332"/>
        <v>46562</v>
      </c>
      <c r="D4198" s="208" t="b">
        <f t="shared" si="333"/>
        <v>0</v>
      </c>
      <c r="E4198" s="220" t="b">
        <f t="shared" si="330"/>
        <v>0</v>
      </c>
      <c r="F4198" s="219">
        <f t="shared" si="334"/>
        <v>46562</v>
      </c>
      <c r="G4198" s="219">
        <f t="shared" si="331"/>
        <v>46562</v>
      </c>
    </row>
    <row r="4199" spans="3:7" s="196" customFormat="1" x14ac:dyDescent="0.25">
      <c r="C4199" s="219">
        <f t="shared" si="332"/>
        <v>46563</v>
      </c>
      <c r="D4199" s="208" t="b">
        <f t="shared" si="333"/>
        <v>0</v>
      </c>
      <c r="E4199" s="220" t="b">
        <f t="shared" si="330"/>
        <v>0</v>
      </c>
      <c r="F4199" s="219">
        <f t="shared" si="334"/>
        <v>46563</v>
      </c>
      <c r="G4199" s="219">
        <f t="shared" si="331"/>
        <v>46563</v>
      </c>
    </row>
    <row r="4200" spans="3:7" s="196" customFormat="1" x14ac:dyDescent="0.25">
      <c r="C4200" s="219">
        <f t="shared" si="332"/>
        <v>46564</v>
      </c>
      <c r="D4200" s="208" t="b">
        <f t="shared" si="333"/>
        <v>1</v>
      </c>
      <c r="E4200" s="220" t="b">
        <f t="shared" si="330"/>
        <v>0</v>
      </c>
      <c r="F4200" s="219" t="b">
        <f t="shared" si="334"/>
        <v>0</v>
      </c>
      <c r="G4200" s="219">
        <f t="shared" si="331"/>
        <v>46566</v>
      </c>
    </row>
    <row r="4201" spans="3:7" s="196" customFormat="1" x14ac:dyDescent="0.25">
      <c r="C4201" s="219">
        <f t="shared" si="332"/>
        <v>46565</v>
      </c>
      <c r="D4201" s="208" t="b">
        <f t="shared" si="333"/>
        <v>1</v>
      </c>
      <c r="E4201" s="220" t="b">
        <f t="shared" si="330"/>
        <v>0</v>
      </c>
      <c r="F4201" s="219" t="b">
        <f t="shared" si="334"/>
        <v>0</v>
      </c>
      <c r="G4201" s="219">
        <f t="shared" si="331"/>
        <v>46566</v>
      </c>
    </row>
    <row r="4202" spans="3:7" s="196" customFormat="1" x14ac:dyDescent="0.25">
      <c r="C4202" s="219">
        <f t="shared" si="332"/>
        <v>46566</v>
      </c>
      <c r="D4202" s="208" t="b">
        <f t="shared" si="333"/>
        <v>0</v>
      </c>
      <c r="E4202" s="220" t="b">
        <f t="shared" si="330"/>
        <v>0</v>
      </c>
      <c r="F4202" s="219">
        <f t="shared" si="334"/>
        <v>46566</v>
      </c>
      <c r="G4202" s="219">
        <f t="shared" si="331"/>
        <v>46566</v>
      </c>
    </row>
    <row r="4203" spans="3:7" s="196" customFormat="1" x14ac:dyDescent="0.25">
      <c r="C4203" s="219">
        <f t="shared" si="332"/>
        <v>46567</v>
      </c>
      <c r="D4203" s="208" t="b">
        <f t="shared" si="333"/>
        <v>0</v>
      </c>
      <c r="E4203" s="220" t="b">
        <f t="shared" si="330"/>
        <v>0</v>
      </c>
      <c r="F4203" s="219">
        <f t="shared" si="334"/>
        <v>46567</v>
      </c>
      <c r="G4203" s="219">
        <f t="shared" si="331"/>
        <v>46567</v>
      </c>
    </row>
    <row r="4204" spans="3:7" s="196" customFormat="1" x14ac:dyDescent="0.25">
      <c r="C4204" s="219">
        <f t="shared" si="332"/>
        <v>46568</v>
      </c>
      <c r="D4204" s="208" t="b">
        <f t="shared" si="333"/>
        <v>0</v>
      </c>
      <c r="E4204" s="220" t="b">
        <f t="shared" si="330"/>
        <v>0</v>
      </c>
      <c r="F4204" s="219">
        <f t="shared" si="334"/>
        <v>46568</v>
      </c>
      <c r="G4204" s="219">
        <f t="shared" si="331"/>
        <v>46568</v>
      </c>
    </row>
    <row r="4205" spans="3:7" s="196" customFormat="1" x14ac:dyDescent="0.25">
      <c r="C4205" s="219">
        <f t="shared" si="332"/>
        <v>46569</v>
      </c>
      <c r="D4205" s="208" t="b">
        <f t="shared" si="333"/>
        <v>0</v>
      </c>
      <c r="E4205" s="220" t="b">
        <f t="shared" si="330"/>
        <v>0</v>
      </c>
      <c r="F4205" s="219">
        <f t="shared" si="334"/>
        <v>46569</v>
      </c>
      <c r="G4205" s="219">
        <f t="shared" si="331"/>
        <v>46569</v>
      </c>
    </row>
    <row r="4206" spans="3:7" s="196" customFormat="1" x14ac:dyDescent="0.25">
      <c r="C4206" s="219">
        <f t="shared" si="332"/>
        <v>46570</v>
      </c>
      <c r="D4206" s="208" t="b">
        <f t="shared" si="333"/>
        <v>0</v>
      </c>
      <c r="E4206" s="220" t="b">
        <f t="shared" si="330"/>
        <v>0</v>
      </c>
      <c r="F4206" s="219">
        <f t="shared" si="334"/>
        <v>46570</v>
      </c>
      <c r="G4206" s="219">
        <f t="shared" si="331"/>
        <v>46570</v>
      </c>
    </row>
    <row r="4207" spans="3:7" s="196" customFormat="1" x14ac:dyDescent="0.25">
      <c r="C4207" s="219">
        <f t="shared" si="332"/>
        <v>46571</v>
      </c>
      <c r="D4207" s="208" t="b">
        <f t="shared" si="333"/>
        <v>1</v>
      </c>
      <c r="E4207" s="220" t="b">
        <f t="shared" si="330"/>
        <v>0</v>
      </c>
      <c r="F4207" s="219" t="b">
        <f t="shared" si="334"/>
        <v>0</v>
      </c>
      <c r="G4207" s="219">
        <f t="shared" si="331"/>
        <v>46573</v>
      </c>
    </row>
    <row r="4208" spans="3:7" s="196" customFormat="1" x14ac:dyDescent="0.25">
      <c r="C4208" s="219">
        <f t="shared" si="332"/>
        <v>46572</v>
      </c>
      <c r="D4208" s="208" t="b">
        <f t="shared" si="333"/>
        <v>1</v>
      </c>
      <c r="E4208" s="220" t="b">
        <f t="shared" si="330"/>
        <v>0</v>
      </c>
      <c r="F4208" s="219" t="b">
        <f t="shared" si="334"/>
        <v>0</v>
      </c>
      <c r="G4208" s="219">
        <f t="shared" si="331"/>
        <v>46573</v>
      </c>
    </row>
    <row r="4209" spans="3:7" s="196" customFormat="1" x14ac:dyDescent="0.25">
      <c r="C4209" s="219">
        <f t="shared" si="332"/>
        <v>46573</v>
      </c>
      <c r="D4209" s="208" t="b">
        <f t="shared" si="333"/>
        <v>0</v>
      </c>
      <c r="E4209" s="220" t="b">
        <f t="shared" si="330"/>
        <v>0</v>
      </c>
      <c r="F4209" s="219">
        <f t="shared" si="334"/>
        <v>46573</v>
      </c>
      <c r="G4209" s="219">
        <f t="shared" si="331"/>
        <v>46573</v>
      </c>
    </row>
    <row r="4210" spans="3:7" s="196" customFormat="1" x14ac:dyDescent="0.25">
      <c r="C4210" s="219">
        <f t="shared" si="332"/>
        <v>46574</v>
      </c>
      <c r="D4210" s="208" t="b">
        <f t="shared" si="333"/>
        <v>0</v>
      </c>
      <c r="E4210" s="220" t="b">
        <f t="shared" si="330"/>
        <v>0</v>
      </c>
      <c r="F4210" s="219">
        <f t="shared" si="334"/>
        <v>46574</v>
      </c>
      <c r="G4210" s="219">
        <f t="shared" si="331"/>
        <v>46574</v>
      </c>
    </row>
    <row r="4211" spans="3:7" s="196" customFormat="1" x14ac:dyDescent="0.25">
      <c r="C4211" s="219">
        <f t="shared" si="332"/>
        <v>46575</v>
      </c>
      <c r="D4211" s="208" t="b">
        <f t="shared" si="333"/>
        <v>0</v>
      </c>
      <c r="E4211" s="220" t="b">
        <f t="shared" si="330"/>
        <v>0</v>
      </c>
      <c r="F4211" s="219">
        <f t="shared" si="334"/>
        <v>46575</v>
      </c>
      <c r="G4211" s="219">
        <f t="shared" si="331"/>
        <v>46575</v>
      </c>
    </row>
    <row r="4212" spans="3:7" s="196" customFormat="1" x14ac:dyDescent="0.25">
      <c r="C4212" s="219">
        <f t="shared" si="332"/>
        <v>46576</v>
      </c>
      <c r="D4212" s="208" t="b">
        <f t="shared" si="333"/>
        <v>0</v>
      </c>
      <c r="E4212" s="220" t="b">
        <f t="shared" si="330"/>
        <v>0</v>
      </c>
      <c r="F4212" s="219">
        <f t="shared" si="334"/>
        <v>46576</v>
      </c>
      <c r="G4212" s="219">
        <f t="shared" si="331"/>
        <v>46576</v>
      </c>
    </row>
    <row r="4213" spans="3:7" s="196" customFormat="1" x14ac:dyDescent="0.25">
      <c r="C4213" s="219">
        <f t="shared" si="332"/>
        <v>46577</v>
      </c>
      <c r="D4213" s="208" t="b">
        <f t="shared" si="333"/>
        <v>0</v>
      </c>
      <c r="E4213" s="220" t="b">
        <f t="shared" si="330"/>
        <v>0</v>
      </c>
      <c r="F4213" s="219">
        <f t="shared" si="334"/>
        <v>46577</v>
      </c>
      <c r="G4213" s="219">
        <f t="shared" si="331"/>
        <v>46577</v>
      </c>
    </row>
    <row r="4214" spans="3:7" s="196" customFormat="1" x14ac:dyDescent="0.25">
      <c r="C4214" s="219">
        <f t="shared" si="332"/>
        <v>46578</v>
      </c>
      <c r="D4214" s="208" t="b">
        <f t="shared" si="333"/>
        <v>1</v>
      </c>
      <c r="E4214" s="220" t="b">
        <f t="shared" si="330"/>
        <v>0</v>
      </c>
      <c r="F4214" s="219" t="b">
        <f t="shared" si="334"/>
        <v>0</v>
      </c>
      <c r="G4214" s="219">
        <f t="shared" si="331"/>
        <v>46580</v>
      </c>
    </row>
    <row r="4215" spans="3:7" s="196" customFormat="1" x14ac:dyDescent="0.25">
      <c r="C4215" s="219">
        <f t="shared" si="332"/>
        <v>46579</v>
      </c>
      <c r="D4215" s="208" t="b">
        <f t="shared" si="333"/>
        <v>1</v>
      </c>
      <c r="E4215" s="220" t="b">
        <f t="shared" si="330"/>
        <v>0</v>
      </c>
      <c r="F4215" s="219" t="b">
        <f t="shared" si="334"/>
        <v>0</v>
      </c>
      <c r="G4215" s="219">
        <f t="shared" si="331"/>
        <v>46580</v>
      </c>
    </row>
    <row r="4216" spans="3:7" s="196" customFormat="1" x14ac:dyDescent="0.25">
      <c r="C4216" s="219">
        <f t="shared" si="332"/>
        <v>46580</v>
      </c>
      <c r="D4216" s="208" t="b">
        <f t="shared" si="333"/>
        <v>0</v>
      </c>
      <c r="E4216" s="220" t="b">
        <f t="shared" si="330"/>
        <v>0</v>
      </c>
      <c r="F4216" s="219">
        <f t="shared" si="334"/>
        <v>46580</v>
      </c>
      <c r="G4216" s="219">
        <f t="shared" si="331"/>
        <v>46580</v>
      </c>
    </row>
    <row r="4217" spans="3:7" s="196" customFormat="1" x14ac:dyDescent="0.25">
      <c r="C4217" s="219">
        <f t="shared" si="332"/>
        <v>46581</v>
      </c>
      <c r="D4217" s="208" t="b">
        <f t="shared" si="333"/>
        <v>0</v>
      </c>
      <c r="E4217" s="220" t="b">
        <f t="shared" si="330"/>
        <v>0</v>
      </c>
      <c r="F4217" s="219">
        <f t="shared" si="334"/>
        <v>46581</v>
      </c>
      <c r="G4217" s="219">
        <f t="shared" si="331"/>
        <v>46581</v>
      </c>
    </row>
    <row r="4218" spans="3:7" s="196" customFormat="1" x14ac:dyDescent="0.25">
      <c r="C4218" s="219">
        <f t="shared" si="332"/>
        <v>46582</v>
      </c>
      <c r="D4218" s="208" t="b">
        <f t="shared" si="333"/>
        <v>0</v>
      </c>
      <c r="E4218" s="220" t="b">
        <f t="shared" si="330"/>
        <v>0</v>
      </c>
      <c r="F4218" s="219">
        <f t="shared" si="334"/>
        <v>46582</v>
      </c>
      <c r="G4218" s="219">
        <f t="shared" si="331"/>
        <v>46582</v>
      </c>
    </row>
    <row r="4219" spans="3:7" s="196" customFormat="1" x14ac:dyDescent="0.25">
      <c r="C4219" s="219">
        <f t="shared" si="332"/>
        <v>46583</v>
      </c>
      <c r="D4219" s="208" t="b">
        <f t="shared" si="333"/>
        <v>0</v>
      </c>
      <c r="E4219" s="220" t="b">
        <f t="shared" si="330"/>
        <v>0</v>
      </c>
      <c r="F4219" s="219">
        <f t="shared" si="334"/>
        <v>46583</v>
      </c>
      <c r="G4219" s="219">
        <f t="shared" si="331"/>
        <v>46583</v>
      </c>
    </row>
    <row r="4220" spans="3:7" s="196" customFormat="1" x14ac:dyDescent="0.25">
      <c r="C4220" s="219">
        <f t="shared" si="332"/>
        <v>46584</v>
      </c>
      <c r="D4220" s="208" t="b">
        <f t="shared" si="333"/>
        <v>0</v>
      </c>
      <c r="E4220" s="220" t="b">
        <f t="shared" si="330"/>
        <v>0</v>
      </c>
      <c r="F4220" s="219">
        <f t="shared" si="334"/>
        <v>46584</v>
      </c>
      <c r="G4220" s="219">
        <f t="shared" si="331"/>
        <v>46584</v>
      </c>
    </row>
    <row r="4221" spans="3:7" s="196" customFormat="1" x14ac:dyDescent="0.25">
      <c r="C4221" s="219">
        <f t="shared" si="332"/>
        <v>46585</v>
      </c>
      <c r="D4221" s="208" t="b">
        <f t="shared" si="333"/>
        <v>1</v>
      </c>
      <c r="E4221" s="220" t="b">
        <f t="shared" si="330"/>
        <v>0</v>
      </c>
      <c r="F4221" s="219" t="b">
        <f t="shared" si="334"/>
        <v>0</v>
      </c>
      <c r="G4221" s="219">
        <f t="shared" si="331"/>
        <v>46587</v>
      </c>
    </row>
    <row r="4222" spans="3:7" s="196" customFormat="1" x14ac:dyDescent="0.25">
      <c r="C4222" s="219">
        <f t="shared" si="332"/>
        <v>46586</v>
      </c>
      <c r="D4222" s="208" t="b">
        <f t="shared" si="333"/>
        <v>1</v>
      </c>
      <c r="E4222" s="220" t="b">
        <f t="shared" si="330"/>
        <v>0</v>
      </c>
      <c r="F4222" s="219" t="b">
        <f t="shared" si="334"/>
        <v>0</v>
      </c>
      <c r="G4222" s="219">
        <f t="shared" si="331"/>
        <v>46587</v>
      </c>
    </row>
    <row r="4223" spans="3:7" s="196" customFormat="1" x14ac:dyDescent="0.25">
      <c r="C4223" s="219">
        <f t="shared" si="332"/>
        <v>46587</v>
      </c>
      <c r="D4223" s="208" t="b">
        <f t="shared" si="333"/>
        <v>0</v>
      </c>
      <c r="E4223" s="220" t="b">
        <f t="shared" si="330"/>
        <v>0</v>
      </c>
      <c r="F4223" s="219">
        <f t="shared" si="334"/>
        <v>46587</v>
      </c>
      <c r="G4223" s="219">
        <f t="shared" si="331"/>
        <v>46587</v>
      </c>
    </row>
    <row r="4224" spans="3:7" s="196" customFormat="1" x14ac:dyDescent="0.25">
      <c r="C4224" s="219">
        <f t="shared" si="332"/>
        <v>46588</v>
      </c>
      <c r="D4224" s="208" t="b">
        <f t="shared" si="333"/>
        <v>0</v>
      </c>
      <c r="E4224" s="220" t="b">
        <f t="shared" si="330"/>
        <v>0</v>
      </c>
      <c r="F4224" s="219">
        <f t="shared" si="334"/>
        <v>46588</v>
      </c>
      <c r="G4224" s="219">
        <f t="shared" si="331"/>
        <v>46588</v>
      </c>
    </row>
    <row r="4225" spans="3:7" s="196" customFormat="1" x14ac:dyDescent="0.25">
      <c r="C4225" s="219">
        <f t="shared" si="332"/>
        <v>46589</v>
      </c>
      <c r="D4225" s="208" t="b">
        <f t="shared" si="333"/>
        <v>0</v>
      </c>
      <c r="E4225" s="220" t="b">
        <f t="shared" si="330"/>
        <v>0</v>
      </c>
      <c r="F4225" s="219">
        <f t="shared" si="334"/>
        <v>46589</v>
      </c>
      <c r="G4225" s="219">
        <f t="shared" si="331"/>
        <v>46589</v>
      </c>
    </row>
    <row r="4226" spans="3:7" s="196" customFormat="1" x14ac:dyDescent="0.25">
      <c r="C4226" s="219">
        <f t="shared" si="332"/>
        <v>46590</v>
      </c>
      <c r="D4226" s="208" t="b">
        <f t="shared" si="333"/>
        <v>0</v>
      </c>
      <c r="E4226" s="220" t="b">
        <f t="shared" si="330"/>
        <v>0</v>
      </c>
      <c r="F4226" s="219">
        <f t="shared" si="334"/>
        <v>46590</v>
      </c>
      <c r="G4226" s="219">
        <f t="shared" si="331"/>
        <v>46590</v>
      </c>
    </row>
    <row r="4227" spans="3:7" s="196" customFormat="1" x14ac:dyDescent="0.25">
      <c r="C4227" s="219">
        <f t="shared" si="332"/>
        <v>46591</v>
      </c>
      <c r="D4227" s="208" t="b">
        <f t="shared" si="333"/>
        <v>0</v>
      </c>
      <c r="E4227" s="220" t="b">
        <f t="shared" si="330"/>
        <v>0</v>
      </c>
      <c r="F4227" s="219">
        <f t="shared" si="334"/>
        <v>46591</v>
      </c>
      <c r="G4227" s="219">
        <f t="shared" si="331"/>
        <v>46591</v>
      </c>
    </row>
    <row r="4228" spans="3:7" s="196" customFormat="1" x14ac:dyDescent="0.25">
      <c r="C4228" s="219">
        <f t="shared" si="332"/>
        <v>46592</v>
      </c>
      <c r="D4228" s="208" t="b">
        <f t="shared" si="333"/>
        <v>1</v>
      </c>
      <c r="E4228" s="220" t="b">
        <f t="shared" si="330"/>
        <v>0</v>
      </c>
      <c r="F4228" s="219" t="b">
        <f t="shared" si="334"/>
        <v>0</v>
      </c>
      <c r="G4228" s="219">
        <f t="shared" si="331"/>
        <v>46594</v>
      </c>
    </row>
    <row r="4229" spans="3:7" s="196" customFormat="1" x14ac:dyDescent="0.25">
      <c r="C4229" s="219">
        <f t="shared" si="332"/>
        <v>46593</v>
      </c>
      <c r="D4229" s="208" t="b">
        <f t="shared" si="333"/>
        <v>1</v>
      </c>
      <c r="E4229" s="220" t="b">
        <f t="shared" si="330"/>
        <v>0</v>
      </c>
      <c r="F4229" s="219" t="b">
        <f t="shared" si="334"/>
        <v>0</v>
      </c>
      <c r="G4229" s="219">
        <f t="shared" si="331"/>
        <v>46594</v>
      </c>
    </row>
    <row r="4230" spans="3:7" s="196" customFormat="1" x14ac:dyDescent="0.25">
      <c r="C4230" s="219">
        <f t="shared" si="332"/>
        <v>46594</v>
      </c>
      <c r="D4230" s="208" t="b">
        <f t="shared" si="333"/>
        <v>0</v>
      </c>
      <c r="E4230" s="220" t="b">
        <f t="shared" ref="E4230:E4293" si="335">IF(TYPE(VLOOKUP(C4230,Holydays,1,0))&lt;&gt;1,FALSE,TRUE)</f>
        <v>0</v>
      </c>
      <c r="F4230" s="219">
        <f t="shared" si="334"/>
        <v>46594</v>
      </c>
      <c r="G4230" s="219">
        <f t="shared" ref="G4230:G4293" si="336">IF(F4230,F4230,WORKDAY(C4230,1,Holydays))</f>
        <v>46594</v>
      </c>
    </row>
    <row r="4231" spans="3:7" s="196" customFormat="1" x14ac:dyDescent="0.25">
      <c r="C4231" s="219">
        <f t="shared" ref="C4231:C4294" si="337">C4230+1</f>
        <v>46595</v>
      </c>
      <c r="D4231" s="208" t="b">
        <f t="shared" ref="D4231:D4294" si="338">IF(WEEKDAY(C4231,2)&gt;5,TRUE)</f>
        <v>0</v>
      </c>
      <c r="E4231" s="220" t="b">
        <f t="shared" si="335"/>
        <v>0</v>
      </c>
      <c r="F4231" s="219">
        <f t="shared" ref="F4231:F4294" si="339">IF(OR(D4231,E4231),FALSE,C4231)</f>
        <v>46595</v>
      </c>
      <c r="G4231" s="219">
        <f t="shared" si="336"/>
        <v>46595</v>
      </c>
    </row>
    <row r="4232" spans="3:7" s="196" customFormat="1" x14ac:dyDescent="0.25">
      <c r="C4232" s="219">
        <f t="shared" si="337"/>
        <v>46596</v>
      </c>
      <c r="D4232" s="208" t="b">
        <f t="shared" si="338"/>
        <v>0</v>
      </c>
      <c r="E4232" s="220" t="b">
        <f t="shared" si="335"/>
        <v>0</v>
      </c>
      <c r="F4232" s="219">
        <f t="shared" si="339"/>
        <v>46596</v>
      </c>
      <c r="G4232" s="219">
        <f t="shared" si="336"/>
        <v>46596</v>
      </c>
    </row>
    <row r="4233" spans="3:7" s="196" customFormat="1" x14ac:dyDescent="0.25">
      <c r="C4233" s="219">
        <f t="shared" si="337"/>
        <v>46597</v>
      </c>
      <c r="D4233" s="208" t="b">
        <f t="shared" si="338"/>
        <v>0</v>
      </c>
      <c r="E4233" s="220" t="b">
        <f t="shared" si="335"/>
        <v>0</v>
      </c>
      <c r="F4233" s="219">
        <f t="shared" si="339"/>
        <v>46597</v>
      </c>
      <c r="G4233" s="219">
        <f t="shared" si="336"/>
        <v>46597</v>
      </c>
    </row>
    <row r="4234" spans="3:7" s="196" customFormat="1" x14ac:dyDescent="0.25">
      <c r="C4234" s="219">
        <f t="shared" si="337"/>
        <v>46598</v>
      </c>
      <c r="D4234" s="208" t="b">
        <f t="shared" si="338"/>
        <v>0</v>
      </c>
      <c r="E4234" s="220" t="b">
        <f t="shared" si="335"/>
        <v>0</v>
      </c>
      <c r="F4234" s="219">
        <f t="shared" si="339"/>
        <v>46598</v>
      </c>
      <c r="G4234" s="219">
        <f t="shared" si="336"/>
        <v>46598</v>
      </c>
    </row>
    <row r="4235" spans="3:7" s="196" customFormat="1" x14ac:dyDescent="0.25">
      <c r="C4235" s="219">
        <f t="shared" si="337"/>
        <v>46599</v>
      </c>
      <c r="D4235" s="208" t="b">
        <f t="shared" si="338"/>
        <v>1</v>
      </c>
      <c r="E4235" s="220" t="b">
        <f t="shared" si="335"/>
        <v>0</v>
      </c>
      <c r="F4235" s="219" t="b">
        <f t="shared" si="339"/>
        <v>0</v>
      </c>
      <c r="G4235" s="219">
        <f t="shared" si="336"/>
        <v>46601</v>
      </c>
    </row>
    <row r="4236" spans="3:7" s="196" customFormat="1" x14ac:dyDescent="0.25">
      <c r="C4236" s="219">
        <f t="shared" si="337"/>
        <v>46600</v>
      </c>
      <c r="D4236" s="208" t="b">
        <f t="shared" si="338"/>
        <v>1</v>
      </c>
      <c r="E4236" s="220" t="b">
        <f t="shared" si="335"/>
        <v>0</v>
      </c>
      <c r="F4236" s="219" t="b">
        <f t="shared" si="339"/>
        <v>0</v>
      </c>
      <c r="G4236" s="219">
        <f t="shared" si="336"/>
        <v>46601</v>
      </c>
    </row>
    <row r="4237" spans="3:7" s="196" customFormat="1" x14ac:dyDescent="0.25">
      <c r="C4237" s="219">
        <f t="shared" si="337"/>
        <v>46601</v>
      </c>
      <c r="D4237" s="208" t="b">
        <f t="shared" si="338"/>
        <v>0</v>
      </c>
      <c r="E4237" s="220" t="b">
        <f t="shared" si="335"/>
        <v>0</v>
      </c>
      <c r="F4237" s="219">
        <f t="shared" si="339"/>
        <v>46601</v>
      </c>
      <c r="G4237" s="219">
        <f t="shared" si="336"/>
        <v>46601</v>
      </c>
    </row>
    <row r="4238" spans="3:7" s="196" customFormat="1" x14ac:dyDescent="0.25">
      <c r="C4238" s="219">
        <f t="shared" si="337"/>
        <v>46602</v>
      </c>
      <c r="D4238" s="208" t="b">
        <f t="shared" si="338"/>
        <v>0</v>
      </c>
      <c r="E4238" s="220" t="b">
        <f t="shared" si="335"/>
        <v>0</v>
      </c>
      <c r="F4238" s="219">
        <f t="shared" si="339"/>
        <v>46602</v>
      </c>
      <c r="G4238" s="219">
        <f t="shared" si="336"/>
        <v>46602</v>
      </c>
    </row>
    <row r="4239" spans="3:7" s="196" customFormat="1" x14ac:dyDescent="0.25">
      <c r="C4239" s="219">
        <f t="shared" si="337"/>
        <v>46603</v>
      </c>
      <c r="D4239" s="208" t="b">
        <f t="shared" si="338"/>
        <v>0</v>
      </c>
      <c r="E4239" s="220" t="b">
        <f t="shared" si="335"/>
        <v>0</v>
      </c>
      <c r="F4239" s="219">
        <f t="shared" si="339"/>
        <v>46603</v>
      </c>
      <c r="G4239" s="219">
        <f t="shared" si="336"/>
        <v>46603</v>
      </c>
    </row>
    <row r="4240" spans="3:7" s="196" customFormat="1" x14ac:dyDescent="0.25">
      <c r="C4240" s="219">
        <f t="shared" si="337"/>
        <v>46604</v>
      </c>
      <c r="D4240" s="208" t="b">
        <f t="shared" si="338"/>
        <v>0</v>
      </c>
      <c r="E4240" s="220" t="b">
        <f t="shared" si="335"/>
        <v>0</v>
      </c>
      <c r="F4240" s="219">
        <f t="shared" si="339"/>
        <v>46604</v>
      </c>
      <c r="G4240" s="219">
        <f t="shared" si="336"/>
        <v>46604</v>
      </c>
    </row>
    <row r="4241" spans="3:7" s="196" customFormat="1" x14ac:dyDescent="0.25">
      <c r="C4241" s="219">
        <f t="shared" si="337"/>
        <v>46605</v>
      </c>
      <c r="D4241" s="208" t="b">
        <f t="shared" si="338"/>
        <v>0</v>
      </c>
      <c r="E4241" s="220" t="b">
        <f t="shared" si="335"/>
        <v>0</v>
      </c>
      <c r="F4241" s="219">
        <f t="shared" si="339"/>
        <v>46605</v>
      </c>
      <c r="G4241" s="219">
        <f t="shared" si="336"/>
        <v>46605</v>
      </c>
    </row>
    <row r="4242" spans="3:7" s="196" customFormat="1" x14ac:dyDescent="0.25">
      <c r="C4242" s="219">
        <f t="shared" si="337"/>
        <v>46606</v>
      </c>
      <c r="D4242" s="208" t="b">
        <f t="shared" si="338"/>
        <v>1</v>
      </c>
      <c r="E4242" s="220" t="b">
        <f t="shared" si="335"/>
        <v>0</v>
      </c>
      <c r="F4242" s="219" t="b">
        <f t="shared" si="339"/>
        <v>0</v>
      </c>
      <c r="G4242" s="219">
        <f t="shared" si="336"/>
        <v>46608</v>
      </c>
    </row>
    <row r="4243" spans="3:7" s="196" customFormat="1" x14ac:dyDescent="0.25">
      <c r="C4243" s="219">
        <f t="shared" si="337"/>
        <v>46607</v>
      </c>
      <c r="D4243" s="208" t="b">
        <f t="shared" si="338"/>
        <v>1</v>
      </c>
      <c r="E4243" s="220" t="b">
        <f t="shared" si="335"/>
        <v>0</v>
      </c>
      <c r="F4243" s="219" t="b">
        <f t="shared" si="339"/>
        <v>0</v>
      </c>
      <c r="G4243" s="219">
        <f t="shared" si="336"/>
        <v>46608</v>
      </c>
    </row>
    <row r="4244" spans="3:7" s="196" customFormat="1" x14ac:dyDescent="0.25">
      <c r="C4244" s="219">
        <f t="shared" si="337"/>
        <v>46608</v>
      </c>
      <c r="D4244" s="208" t="b">
        <f t="shared" si="338"/>
        <v>0</v>
      </c>
      <c r="E4244" s="220" t="b">
        <f t="shared" si="335"/>
        <v>0</v>
      </c>
      <c r="F4244" s="219">
        <f t="shared" si="339"/>
        <v>46608</v>
      </c>
      <c r="G4244" s="219">
        <f t="shared" si="336"/>
        <v>46608</v>
      </c>
    </row>
    <row r="4245" spans="3:7" s="196" customFormat="1" x14ac:dyDescent="0.25">
      <c r="C4245" s="219">
        <f t="shared" si="337"/>
        <v>46609</v>
      </c>
      <c r="D4245" s="208" t="b">
        <f t="shared" si="338"/>
        <v>0</v>
      </c>
      <c r="E4245" s="220" t="b">
        <f t="shared" si="335"/>
        <v>0</v>
      </c>
      <c r="F4245" s="219">
        <f t="shared" si="339"/>
        <v>46609</v>
      </c>
      <c r="G4245" s="219">
        <f t="shared" si="336"/>
        <v>46609</v>
      </c>
    </row>
    <row r="4246" spans="3:7" s="196" customFormat="1" x14ac:dyDescent="0.25">
      <c r="C4246" s="219">
        <f t="shared" si="337"/>
        <v>46610</v>
      </c>
      <c r="D4246" s="208" t="b">
        <f t="shared" si="338"/>
        <v>0</v>
      </c>
      <c r="E4246" s="220" t="b">
        <f t="shared" si="335"/>
        <v>0</v>
      </c>
      <c r="F4246" s="219">
        <f t="shared" si="339"/>
        <v>46610</v>
      </c>
      <c r="G4246" s="219">
        <f t="shared" si="336"/>
        <v>46610</v>
      </c>
    </row>
    <row r="4247" spans="3:7" s="196" customFormat="1" x14ac:dyDescent="0.25">
      <c r="C4247" s="219">
        <f t="shared" si="337"/>
        <v>46611</v>
      </c>
      <c r="D4247" s="208" t="b">
        <f t="shared" si="338"/>
        <v>0</v>
      </c>
      <c r="E4247" s="220" t="b">
        <f t="shared" si="335"/>
        <v>0</v>
      </c>
      <c r="F4247" s="219">
        <f t="shared" si="339"/>
        <v>46611</v>
      </c>
      <c r="G4247" s="219">
        <f t="shared" si="336"/>
        <v>46611</v>
      </c>
    </row>
    <row r="4248" spans="3:7" s="196" customFormat="1" x14ac:dyDescent="0.25">
      <c r="C4248" s="219">
        <f t="shared" si="337"/>
        <v>46612</v>
      </c>
      <c r="D4248" s="208" t="b">
        <f t="shared" si="338"/>
        <v>0</v>
      </c>
      <c r="E4248" s="220" t="b">
        <f t="shared" si="335"/>
        <v>0</v>
      </c>
      <c r="F4248" s="219">
        <f t="shared" si="339"/>
        <v>46612</v>
      </c>
      <c r="G4248" s="219">
        <f t="shared" si="336"/>
        <v>46612</v>
      </c>
    </row>
    <row r="4249" spans="3:7" s="196" customFormat="1" x14ac:dyDescent="0.25">
      <c r="C4249" s="219">
        <f t="shared" si="337"/>
        <v>46613</v>
      </c>
      <c r="D4249" s="208" t="b">
        <f t="shared" si="338"/>
        <v>1</v>
      </c>
      <c r="E4249" s="220" t="b">
        <f t="shared" si="335"/>
        <v>0</v>
      </c>
      <c r="F4249" s="219" t="b">
        <f t="shared" si="339"/>
        <v>0</v>
      </c>
      <c r="G4249" s="219">
        <f t="shared" si="336"/>
        <v>46615</v>
      </c>
    </row>
    <row r="4250" spans="3:7" s="196" customFormat="1" x14ac:dyDescent="0.25">
      <c r="C4250" s="219">
        <f t="shared" si="337"/>
        <v>46614</v>
      </c>
      <c r="D4250" s="208" t="b">
        <f t="shared" si="338"/>
        <v>1</v>
      </c>
      <c r="E4250" s="220" t="b">
        <f t="shared" si="335"/>
        <v>0</v>
      </c>
      <c r="F4250" s="219" t="b">
        <f t="shared" si="339"/>
        <v>0</v>
      </c>
      <c r="G4250" s="219">
        <f t="shared" si="336"/>
        <v>46615</v>
      </c>
    </row>
    <row r="4251" spans="3:7" s="196" customFormat="1" x14ac:dyDescent="0.25">
      <c r="C4251" s="219">
        <f t="shared" si="337"/>
        <v>46615</v>
      </c>
      <c r="D4251" s="208" t="b">
        <f t="shared" si="338"/>
        <v>0</v>
      </c>
      <c r="E4251" s="220" t="b">
        <f t="shared" si="335"/>
        <v>0</v>
      </c>
      <c r="F4251" s="219">
        <f t="shared" si="339"/>
        <v>46615</v>
      </c>
      <c r="G4251" s="219">
        <f t="shared" si="336"/>
        <v>46615</v>
      </c>
    </row>
    <row r="4252" spans="3:7" s="196" customFormat="1" x14ac:dyDescent="0.25">
      <c r="C4252" s="219">
        <f t="shared" si="337"/>
        <v>46616</v>
      </c>
      <c r="D4252" s="208" t="b">
        <f t="shared" si="338"/>
        <v>0</v>
      </c>
      <c r="E4252" s="220" t="b">
        <f t="shared" si="335"/>
        <v>0</v>
      </c>
      <c r="F4252" s="219">
        <f t="shared" si="339"/>
        <v>46616</v>
      </c>
      <c r="G4252" s="219">
        <f t="shared" si="336"/>
        <v>46616</v>
      </c>
    </row>
    <row r="4253" spans="3:7" s="196" customFormat="1" x14ac:dyDescent="0.25">
      <c r="C4253" s="219">
        <f t="shared" si="337"/>
        <v>46617</v>
      </c>
      <c r="D4253" s="208" t="b">
        <f t="shared" si="338"/>
        <v>0</v>
      </c>
      <c r="E4253" s="220" t="b">
        <f t="shared" si="335"/>
        <v>0</v>
      </c>
      <c r="F4253" s="219">
        <f t="shared" si="339"/>
        <v>46617</v>
      </c>
      <c r="G4253" s="219">
        <f t="shared" si="336"/>
        <v>46617</v>
      </c>
    </row>
    <row r="4254" spans="3:7" s="196" customFormat="1" x14ac:dyDescent="0.25">
      <c r="C4254" s="219">
        <f t="shared" si="337"/>
        <v>46618</v>
      </c>
      <c r="D4254" s="208" t="b">
        <f t="shared" si="338"/>
        <v>0</v>
      </c>
      <c r="E4254" s="220" t="b">
        <f t="shared" si="335"/>
        <v>0</v>
      </c>
      <c r="F4254" s="219">
        <f t="shared" si="339"/>
        <v>46618</v>
      </c>
      <c r="G4254" s="219">
        <f t="shared" si="336"/>
        <v>46618</v>
      </c>
    </row>
    <row r="4255" spans="3:7" s="196" customFormat="1" x14ac:dyDescent="0.25">
      <c r="C4255" s="219">
        <f t="shared" si="337"/>
        <v>46619</v>
      </c>
      <c r="D4255" s="208" t="b">
        <f t="shared" si="338"/>
        <v>0</v>
      </c>
      <c r="E4255" s="220" t="b">
        <f t="shared" si="335"/>
        <v>0</v>
      </c>
      <c r="F4255" s="219">
        <f t="shared" si="339"/>
        <v>46619</v>
      </c>
      <c r="G4255" s="219">
        <f t="shared" si="336"/>
        <v>46619</v>
      </c>
    </row>
    <row r="4256" spans="3:7" s="196" customFormat="1" x14ac:dyDescent="0.25">
      <c r="C4256" s="219">
        <f t="shared" si="337"/>
        <v>46620</v>
      </c>
      <c r="D4256" s="208" t="b">
        <f t="shared" si="338"/>
        <v>1</v>
      </c>
      <c r="E4256" s="220" t="b">
        <f t="shared" si="335"/>
        <v>0</v>
      </c>
      <c r="F4256" s="219" t="b">
        <f t="shared" si="339"/>
        <v>0</v>
      </c>
      <c r="G4256" s="219">
        <f t="shared" si="336"/>
        <v>46622</v>
      </c>
    </row>
    <row r="4257" spans="3:7" s="196" customFormat="1" x14ac:dyDescent="0.25">
      <c r="C4257" s="219">
        <f t="shared" si="337"/>
        <v>46621</v>
      </c>
      <c r="D4257" s="208" t="b">
        <f t="shared" si="338"/>
        <v>1</v>
      </c>
      <c r="E4257" s="220" t="b">
        <f t="shared" si="335"/>
        <v>0</v>
      </c>
      <c r="F4257" s="219" t="b">
        <f t="shared" si="339"/>
        <v>0</v>
      </c>
      <c r="G4257" s="219">
        <f t="shared" si="336"/>
        <v>46622</v>
      </c>
    </row>
    <row r="4258" spans="3:7" s="196" customFormat="1" x14ac:dyDescent="0.25">
      <c r="C4258" s="219">
        <f t="shared" si="337"/>
        <v>46622</v>
      </c>
      <c r="D4258" s="208" t="b">
        <f t="shared" si="338"/>
        <v>0</v>
      </c>
      <c r="E4258" s="220" t="b">
        <f t="shared" si="335"/>
        <v>0</v>
      </c>
      <c r="F4258" s="219">
        <f t="shared" si="339"/>
        <v>46622</v>
      </c>
      <c r="G4258" s="219">
        <f t="shared" si="336"/>
        <v>46622</v>
      </c>
    </row>
    <row r="4259" spans="3:7" s="196" customFormat="1" x14ac:dyDescent="0.25">
      <c r="C4259" s="219">
        <f t="shared" si="337"/>
        <v>46623</v>
      </c>
      <c r="D4259" s="208" t="b">
        <f t="shared" si="338"/>
        <v>0</v>
      </c>
      <c r="E4259" s="220" t="b">
        <f t="shared" si="335"/>
        <v>0</v>
      </c>
      <c r="F4259" s="219">
        <f t="shared" si="339"/>
        <v>46623</v>
      </c>
      <c r="G4259" s="219">
        <f t="shared" si="336"/>
        <v>46623</v>
      </c>
    </row>
    <row r="4260" spans="3:7" s="196" customFormat="1" x14ac:dyDescent="0.25">
      <c r="C4260" s="219">
        <f t="shared" si="337"/>
        <v>46624</v>
      </c>
      <c r="D4260" s="208" t="b">
        <f t="shared" si="338"/>
        <v>0</v>
      </c>
      <c r="E4260" s="220" t="b">
        <f t="shared" si="335"/>
        <v>0</v>
      </c>
      <c r="F4260" s="219">
        <f t="shared" si="339"/>
        <v>46624</v>
      </c>
      <c r="G4260" s="219">
        <f t="shared" si="336"/>
        <v>46624</v>
      </c>
    </row>
    <row r="4261" spans="3:7" s="196" customFormat="1" x14ac:dyDescent="0.25">
      <c r="C4261" s="219">
        <f t="shared" si="337"/>
        <v>46625</v>
      </c>
      <c r="D4261" s="208" t="b">
        <f t="shared" si="338"/>
        <v>0</v>
      </c>
      <c r="E4261" s="220" t="b">
        <f t="shared" si="335"/>
        <v>0</v>
      </c>
      <c r="F4261" s="219">
        <f t="shared" si="339"/>
        <v>46625</v>
      </c>
      <c r="G4261" s="219">
        <f t="shared" si="336"/>
        <v>46625</v>
      </c>
    </row>
    <row r="4262" spans="3:7" s="196" customFormat="1" x14ac:dyDescent="0.25">
      <c r="C4262" s="219">
        <f t="shared" si="337"/>
        <v>46626</v>
      </c>
      <c r="D4262" s="208" t="b">
        <f t="shared" si="338"/>
        <v>0</v>
      </c>
      <c r="E4262" s="220" t="b">
        <f t="shared" si="335"/>
        <v>0</v>
      </c>
      <c r="F4262" s="219">
        <f t="shared" si="339"/>
        <v>46626</v>
      </c>
      <c r="G4262" s="219">
        <f t="shared" si="336"/>
        <v>46626</v>
      </c>
    </row>
    <row r="4263" spans="3:7" s="196" customFormat="1" x14ac:dyDescent="0.25">
      <c r="C4263" s="219">
        <f t="shared" si="337"/>
        <v>46627</v>
      </c>
      <c r="D4263" s="208" t="b">
        <f t="shared" si="338"/>
        <v>1</v>
      </c>
      <c r="E4263" s="220" t="b">
        <f t="shared" si="335"/>
        <v>0</v>
      </c>
      <c r="F4263" s="219" t="b">
        <f t="shared" si="339"/>
        <v>0</v>
      </c>
      <c r="G4263" s="219">
        <f t="shared" si="336"/>
        <v>46629</v>
      </c>
    </row>
    <row r="4264" spans="3:7" s="196" customFormat="1" x14ac:dyDescent="0.25">
      <c r="C4264" s="219">
        <f t="shared" si="337"/>
        <v>46628</v>
      </c>
      <c r="D4264" s="208" t="b">
        <f t="shared" si="338"/>
        <v>1</v>
      </c>
      <c r="E4264" s="220" t="b">
        <f t="shared" si="335"/>
        <v>0</v>
      </c>
      <c r="F4264" s="219" t="b">
        <f t="shared" si="339"/>
        <v>0</v>
      </c>
      <c r="G4264" s="219">
        <f t="shared" si="336"/>
        <v>46629</v>
      </c>
    </row>
    <row r="4265" spans="3:7" s="196" customFormat="1" x14ac:dyDescent="0.25">
      <c r="C4265" s="219">
        <f t="shared" si="337"/>
        <v>46629</v>
      </c>
      <c r="D4265" s="208" t="b">
        <f t="shared" si="338"/>
        <v>0</v>
      </c>
      <c r="E4265" s="220" t="b">
        <f t="shared" si="335"/>
        <v>0</v>
      </c>
      <c r="F4265" s="219">
        <f t="shared" si="339"/>
        <v>46629</v>
      </c>
      <c r="G4265" s="219">
        <f t="shared" si="336"/>
        <v>46629</v>
      </c>
    </row>
    <row r="4266" spans="3:7" s="196" customFormat="1" x14ac:dyDescent="0.25">
      <c r="C4266" s="219">
        <f t="shared" si="337"/>
        <v>46630</v>
      </c>
      <c r="D4266" s="208" t="b">
        <f t="shared" si="338"/>
        <v>0</v>
      </c>
      <c r="E4266" s="220" t="b">
        <f t="shared" si="335"/>
        <v>0</v>
      </c>
      <c r="F4266" s="219">
        <f t="shared" si="339"/>
        <v>46630</v>
      </c>
      <c r="G4266" s="219">
        <f t="shared" si="336"/>
        <v>46630</v>
      </c>
    </row>
    <row r="4267" spans="3:7" s="196" customFormat="1" x14ac:dyDescent="0.25">
      <c r="C4267" s="219">
        <f t="shared" si="337"/>
        <v>46631</v>
      </c>
      <c r="D4267" s="208" t="b">
        <f t="shared" si="338"/>
        <v>0</v>
      </c>
      <c r="E4267" s="220" t="b">
        <f t="shared" si="335"/>
        <v>0</v>
      </c>
      <c r="F4267" s="219">
        <f t="shared" si="339"/>
        <v>46631</v>
      </c>
      <c r="G4267" s="219">
        <f t="shared" si="336"/>
        <v>46631</v>
      </c>
    </row>
    <row r="4268" spans="3:7" s="196" customFormat="1" x14ac:dyDescent="0.25">
      <c r="C4268" s="219">
        <f t="shared" si="337"/>
        <v>46632</v>
      </c>
      <c r="D4268" s="208" t="b">
        <f t="shared" si="338"/>
        <v>0</v>
      </c>
      <c r="E4268" s="220" t="b">
        <f t="shared" si="335"/>
        <v>0</v>
      </c>
      <c r="F4268" s="219">
        <f t="shared" si="339"/>
        <v>46632</v>
      </c>
      <c r="G4268" s="219">
        <f t="shared" si="336"/>
        <v>46632</v>
      </c>
    </row>
    <row r="4269" spans="3:7" s="196" customFormat="1" x14ac:dyDescent="0.25">
      <c r="C4269" s="219">
        <f t="shared" si="337"/>
        <v>46633</v>
      </c>
      <c r="D4269" s="208" t="b">
        <f t="shared" si="338"/>
        <v>0</v>
      </c>
      <c r="E4269" s="220" t="b">
        <f t="shared" si="335"/>
        <v>0</v>
      </c>
      <c r="F4269" s="219">
        <f t="shared" si="339"/>
        <v>46633</v>
      </c>
      <c r="G4269" s="219">
        <f t="shared" si="336"/>
        <v>46633</v>
      </c>
    </row>
    <row r="4270" spans="3:7" s="196" customFormat="1" x14ac:dyDescent="0.25">
      <c r="C4270" s="219">
        <f t="shared" si="337"/>
        <v>46634</v>
      </c>
      <c r="D4270" s="208" t="b">
        <f t="shared" si="338"/>
        <v>1</v>
      </c>
      <c r="E4270" s="220" t="b">
        <f t="shared" si="335"/>
        <v>0</v>
      </c>
      <c r="F4270" s="219" t="b">
        <f t="shared" si="339"/>
        <v>0</v>
      </c>
      <c r="G4270" s="219">
        <f t="shared" si="336"/>
        <v>46636</v>
      </c>
    </row>
    <row r="4271" spans="3:7" s="196" customFormat="1" x14ac:dyDescent="0.25">
      <c r="C4271" s="219">
        <f t="shared" si="337"/>
        <v>46635</v>
      </c>
      <c r="D4271" s="208" t="b">
        <f t="shared" si="338"/>
        <v>1</v>
      </c>
      <c r="E4271" s="220" t="b">
        <f t="shared" si="335"/>
        <v>0</v>
      </c>
      <c r="F4271" s="219" t="b">
        <f t="shared" si="339"/>
        <v>0</v>
      </c>
      <c r="G4271" s="219">
        <f t="shared" si="336"/>
        <v>46636</v>
      </c>
    </row>
    <row r="4272" spans="3:7" s="196" customFormat="1" x14ac:dyDescent="0.25">
      <c r="C4272" s="219">
        <f t="shared" si="337"/>
        <v>46636</v>
      </c>
      <c r="D4272" s="208" t="b">
        <f t="shared" si="338"/>
        <v>0</v>
      </c>
      <c r="E4272" s="220" t="b">
        <f t="shared" si="335"/>
        <v>0</v>
      </c>
      <c r="F4272" s="219">
        <f t="shared" si="339"/>
        <v>46636</v>
      </c>
      <c r="G4272" s="219">
        <f t="shared" si="336"/>
        <v>46636</v>
      </c>
    </row>
    <row r="4273" spans="3:7" s="196" customFormat="1" x14ac:dyDescent="0.25">
      <c r="C4273" s="219">
        <f t="shared" si="337"/>
        <v>46637</v>
      </c>
      <c r="D4273" s="208" t="b">
        <f t="shared" si="338"/>
        <v>0</v>
      </c>
      <c r="E4273" s="220" t="b">
        <f t="shared" si="335"/>
        <v>0</v>
      </c>
      <c r="F4273" s="219">
        <f t="shared" si="339"/>
        <v>46637</v>
      </c>
      <c r="G4273" s="219">
        <f t="shared" si="336"/>
        <v>46637</v>
      </c>
    </row>
    <row r="4274" spans="3:7" s="196" customFormat="1" x14ac:dyDescent="0.25">
      <c r="C4274" s="219">
        <f t="shared" si="337"/>
        <v>46638</v>
      </c>
      <c r="D4274" s="208" t="b">
        <f t="shared" si="338"/>
        <v>0</v>
      </c>
      <c r="E4274" s="220" t="b">
        <f t="shared" si="335"/>
        <v>0</v>
      </c>
      <c r="F4274" s="219">
        <f t="shared" si="339"/>
        <v>46638</v>
      </c>
      <c r="G4274" s="219">
        <f t="shared" si="336"/>
        <v>46638</v>
      </c>
    </row>
    <row r="4275" spans="3:7" s="196" customFormat="1" x14ac:dyDescent="0.25">
      <c r="C4275" s="219">
        <f t="shared" si="337"/>
        <v>46639</v>
      </c>
      <c r="D4275" s="208" t="b">
        <f t="shared" si="338"/>
        <v>0</v>
      </c>
      <c r="E4275" s="220" t="b">
        <f t="shared" si="335"/>
        <v>0</v>
      </c>
      <c r="F4275" s="219">
        <f t="shared" si="339"/>
        <v>46639</v>
      </c>
      <c r="G4275" s="219">
        <f t="shared" si="336"/>
        <v>46639</v>
      </c>
    </row>
    <row r="4276" spans="3:7" s="196" customFormat="1" x14ac:dyDescent="0.25">
      <c r="C4276" s="219">
        <f t="shared" si="337"/>
        <v>46640</v>
      </c>
      <c r="D4276" s="208" t="b">
        <f t="shared" si="338"/>
        <v>0</v>
      </c>
      <c r="E4276" s="220" t="b">
        <f t="shared" si="335"/>
        <v>0</v>
      </c>
      <c r="F4276" s="219">
        <f t="shared" si="339"/>
        <v>46640</v>
      </c>
      <c r="G4276" s="219">
        <f t="shared" si="336"/>
        <v>46640</v>
      </c>
    </row>
    <row r="4277" spans="3:7" s="196" customFormat="1" x14ac:dyDescent="0.25">
      <c r="C4277" s="219">
        <f t="shared" si="337"/>
        <v>46641</v>
      </c>
      <c r="D4277" s="208" t="b">
        <f t="shared" si="338"/>
        <v>1</v>
      </c>
      <c r="E4277" s="220" t="b">
        <f t="shared" si="335"/>
        <v>0</v>
      </c>
      <c r="F4277" s="219" t="b">
        <f t="shared" si="339"/>
        <v>0</v>
      </c>
      <c r="G4277" s="219">
        <f t="shared" si="336"/>
        <v>46643</v>
      </c>
    </row>
    <row r="4278" spans="3:7" s="196" customFormat="1" x14ac:dyDescent="0.25">
      <c r="C4278" s="219">
        <f t="shared" si="337"/>
        <v>46642</v>
      </c>
      <c r="D4278" s="208" t="b">
        <f t="shared" si="338"/>
        <v>1</v>
      </c>
      <c r="E4278" s="220" t="b">
        <f t="shared" si="335"/>
        <v>0</v>
      </c>
      <c r="F4278" s="219" t="b">
        <f t="shared" si="339"/>
        <v>0</v>
      </c>
      <c r="G4278" s="219">
        <f t="shared" si="336"/>
        <v>46643</v>
      </c>
    </row>
    <row r="4279" spans="3:7" s="196" customFormat="1" x14ac:dyDescent="0.25">
      <c r="C4279" s="219">
        <f t="shared" si="337"/>
        <v>46643</v>
      </c>
      <c r="D4279" s="208" t="b">
        <f t="shared" si="338"/>
        <v>0</v>
      </c>
      <c r="E4279" s="220" t="b">
        <f t="shared" si="335"/>
        <v>0</v>
      </c>
      <c r="F4279" s="219">
        <f t="shared" si="339"/>
        <v>46643</v>
      </c>
      <c r="G4279" s="219">
        <f t="shared" si="336"/>
        <v>46643</v>
      </c>
    </row>
    <row r="4280" spans="3:7" s="196" customFormat="1" x14ac:dyDescent="0.25">
      <c r="C4280" s="219">
        <f t="shared" si="337"/>
        <v>46644</v>
      </c>
      <c r="D4280" s="208" t="b">
        <f t="shared" si="338"/>
        <v>0</v>
      </c>
      <c r="E4280" s="220" t="b">
        <f t="shared" si="335"/>
        <v>0</v>
      </c>
      <c r="F4280" s="219">
        <f t="shared" si="339"/>
        <v>46644</v>
      </c>
      <c r="G4280" s="219">
        <f t="shared" si="336"/>
        <v>46644</v>
      </c>
    </row>
    <row r="4281" spans="3:7" s="196" customFormat="1" x14ac:dyDescent="0.25">
      <c r="C4281" s="219">
        <f t="shared" si="337"/>
        <v>46645</v>
      </c>
      <c r="D4281" s="208" t="b">
        <f t="shared" si="338"/>
        <v>0</v>
      </c>
      <c r="E4281" s="220" t="b">
        <f t="shared" si="335"/>
        <v>0</v>
      </c>
      <c r="F4281" s="219">
        <f t="shared" si="339"/>
        <v>46645</v>
      </c>
      <c r="G4281" s="219">
        <f t="shared" si="336"/>
        <v>46645</v>
      </c>
    </row>
    <row r="4282" spans="3:7" s="196" customFormat="1" x14ac:dyDescent="0.25">
      <c r="C4282" s="219">
        <f t="shared" si="337"/>
        <v>46646</v>
      </c>
      <c r="D4282" s="208" t="b">
        <f t="shared" si="338"/>
        <v>0</v>
      </c>
      <c r="E4282" s="220" t="b">
        <f t="shared" si="335"/>
        <v>0</v>
      </c>
      <c r="F4282" s="219">
        <f t="shared" si="339"/>
        <v>46646</v>
      </c>
      <c r="G4282" s="219">
        <f t="shared" si="336"/>
        <v>46646</v>
      </c>
    </row>
    <row r="4283" spans="3:7" s="196" customFormat="1" x14ac:dyDescent="0.25">
      <c r="C4283" s="219">
        <f t="shared" si="337"/>
        <v>46647</v>
      </c>
      <c r="D4283" s="208" t="b">
        <f t="shared" si="338"/>
        <v>0</v>
      </c>
      <c r="E4283" s="220" t="b">
        <f t="shared" si="335"/>
        <v>0</v>
      </c>
      <c r="F4283" s="219">
        <f t="shared" si="339"/>
        <v>46647</v>
      </c>
      <c r="G4283" s="219">
        <f t="shared" si="336"/>
        <v>46647</v>
      </c>
    </row>
    <row r="4284" spans="3:7" s="196" customFormat="1" x14ac:dyDescent="0.25">
      <c r="C4284" s="219">
        <f t="shared" si="337"/>
        <v>46648</v>
      </c>
      <c r="D4284" s="208" t="b">
        <f t="shared" si="338"/>
        <v>1</v>
      </c>
      <c r="E4284" s="220" t="b">
        <f t="shared" si="335"/>
        <v>0</v>
      </c>
      <c r="F4284" s="219" t="b">
        <f t="shared" si="339"/>
        <v>0</v>
      </c>
      <c r="G4284" s="219">
        <f t="shared" si="336"/>
        <v>46650</v>
      </c>
    </row>
    <row r="4285" spans="3:7" s="196" customFormat="1" x14ac:dyDescent="0.25">
      <c r="C4285" s="219">
        <f t="shared" si="337"/>
        <v>46649</v>
      </c>
      <c r="D4285" s="208" t="b">
        <f t="shared" si="338"/>
        <v>1</v>
      </c>
      <c r="E4285" s="220" t="b">
        <f t="shared" si="335"/>
        <v>0</v>
      </c>
      <c r="F4285" s="219" t="b">
        <f t="shared" si="339"/>
        <v>0</v>
      </c>
      <c r="G4285" s="219">
        <f t="shared" si="336"/>
        <v>46650</v>
      </c>
    </row>
    <row r="4286" spans="3:7" s="196" customFormat="1" x14ac:dyDescent="0.25">
      <c r="C4286" s="219">
        <f t="shared" si="337"/>
        <v>46650</v>
      </c>
      <c r="D4286" s="208" t="b">
        <f t="shared" si="338"/>
        <v>0</v>
      </c>
      <c r="E4286" s="220" t="b">
        <f t="shared" si="335"/>
        <v>0</v>
      </c>
      <c r="F4286" s="219">
        <f t="shared" si="339"/>
        <v>46650</v>
      </c>
      <c r="G4286" s="219">
        <f t="shared" si="336"/>
        <v>46650</v>
      </c>
    </row>
    <row r="4287" spans="3:7" s="196" customFormat="1" x14ac:dyDescent="0.25">
      <c r="C4287" s="219">
        <f t="shared" si="337"/>
        <v>46651</v>
      </c>
      <c r="D4287" s="208" t="b">
        <f t="shared" si="338"/>
        <v>0</v>
      </c>
      <c r="E4287" s="220" t="b">
        <f t="shared" si="335"/>
        <v>0</v>
      </c>
      <c r="F4287" s="219">
        <f t="shared" si="339"/>
        <v>46651</v>
      </c>
      <c r="G4287" s="219">
        <f t="shared" si="336"/>
        <v>46651</v>
      </c>
    </row>
    <row r="4288" spans="3:7" s="196" customFormat="1" x14ac:dyDescent="0.25">
      <c r="C4288" s="219">
        <f t="shared" si="337"/>
        <v>46652</v>
      </c>
      <c r="D4288" s="208" t="b">
        <f t="shared" si="338"/>
        <v>0</v>
      </c>
      <c r="E4288" s="220" t="b">
        <f t="shared" si="335"/>
        <v>0</v>
      </c>
      <c r="F4288" s="219">
        <f t="shared" si="339"/>
        <v>46652</v>
      </c>
      <c r="G4288" s="219">
        <f t="shared" si="336"/>
        <v>46652</v>
      </c>
    </row>
    <row r="4289" spans="3:7" s="196" customFormat="1" x14ac:dyDescent="0.25">
      <c r="C4289" s="219">
        <f t="shared" si="337"/>
        <v>46653</v>
      </c>
      <c r="D4289" s="208" t="b">
        <f t="shared" si="338"/>
        <v>0</v>
      </c>
      <c r="E4289" s="220" t="b">
        <f t="shared" si="335"/>
        <v>0</v>
      </c>
      <c r="F4289" s="219">
        <f t="shared" si="339"/>
        <v>46653</v>
      </c>
      <c r="G4289" s="219">
        <f t="shared" si="336"/>
        <v>46653</v>
      </c>
    </row>
    <row r="4290" spans="3:7" s="196" customFormat="1" x14ac:dyDescent="0.25">
      <c r="C4290" s="219">
        <f t="shared" si="337"/>
        <v>46654</v>
      </c>
      <c r="D4290" s="208" t="b">
        <f t="shared" si="338"/>
        <v>0</v>
      </c>
      <c r="E4290" s="220" t="b">
        <f t="shared" si="335"/>
        <v>0</v>
      </c>
      <c r="F4290" s="219">
        <f t="shared" si="339"/>
        <v>46654</v>
      </c>
      <c r="G4290" s="219">
        <f t="shared" si="336"/>
        <v>46654</v>
      </c>
    </row>
    <row r="4291" spans="3:7" s="196" customFormat="1" x14ac:dyDescent="0.25">
      <c r="C4291" s="219">
        <f t="shared" si="337"/>
        <v>46655</v>
      </c>
      <c r="D4291" s="208" t="b">
        <f t="shared" si="338"/>
        <v>1</v>
      </c>
      <c r="E4291" s="220" t="b">
        <f t="shared" si="335"/>
        <v>0</v>
      </c>
      <c r="F4291" s="219" t="b">
        <f t="shared" si="339"/>
        <v>0</v>
      </c>
      <c r="G4291" s="219">
        <f t="shared" si="336"/>
        <v>46657</v>
      </c>
    </row>
    <row r="4292" spans="3:7" s="196" customFormat="1" x14ac:dyDescent="0.25">
      <c r="C4292" s="219">
        <f t="shared" si="337"/>
        <v>46656</v>
      </c>
      <c r="D4292" s="208" t="b">
        <f t="shared" si="338"/>
        <v>1</v>
      </c>
      <c r="E4292" s="220" t="b">
        <f t="shared" si="335"/>
        <v>0</v>
      </c>
      <c r="F4292" s="219" t="b">
        <f t="shared" si="339"/>
        <v>0</v>
      </c>
      <c r="G4292" s="219">
        <f t="shared" si="336"/>
        <v>46657</v>
      </c>
    </row>
    <row r="4293" spans="3:7" s="196" customFormat="1" x14ac:dyDescent="0.25">
      <c r="C4293" s="219">
        <f t="shared" si="337"/>
        <v>46657</v>
      </c>
      <c r="D4293" s="208" t="b">
        <f t="shared" si="338"/>
        <v>0</v>
      </c>
      <c r="E4293" s="220" t="b">
        <f t="shared" si="335"/>
        <v>0</v>
      </c>
      <c r="F4293" s="219">
        <f t="shared" si="339"/>
        <v>46657</v>
      </c>
      <c r="G4293" s="219">
        <f t="shared" si="336"/>
        <v>46657</v>
      </c>
    </row>
    <row r="4294" spans="3:7" s="196" customFormat="1" x14ac:dyDescent="0.25">
      <c r="C4294" s="219">
        <f t="shared" si="337"/>
        <v>46658</v>
      </c>
      <c r="D4294" s="208" t="b">
        <f t="shared" si="338"/>
        <v>0</v>
      </c>
      <c r="E4294" s="220" t="b">
        <f t="shared" ref="E4294:E4357" si="340">IF(TYPE(VLOOKUP(C4294,Holydays,1,0))&lt;&gt;1,FALSE,TRUE)</f>
        <v>0</v>
      </c>
      <c r="F4294" s="219">
        <f t="shared" si="339"/>
        <v>46658</v>
      </c>
      <c r="G4294" s="219">
        <f t="shared" ref="G4294:G4357" si="341">IF(F4294,F4294,WORKDAY(C4294,1,Holydays))</f>
        <v>46658</v>
      </c>
    </row>
    <row r="4295" spans="3:7" s="196" customFormat="1" x14ac:dyDescent="0.25">
      <c r="C4295" s="219">
        <f t="shared" ref="C4295:C4358" si="342">C4294+1</f>
        <v>46659</v>
      </c>
      <c r="D4295" s="208" t="b">
        <f t="shared" ref="D4295:D4358" si="343">IF(WEEKDAY(C4295,2)&gt;5,TRUE)</f>
        <v>0</v>
      </c>
      <c r="E4295" s="220" t="b">
        <f t="shared" si="340"/>
        <v>0</v>
      </c>
      <c r="F4295" s="219">
        <f t="shared" ref="F4295:F4358" si="344">IF(OR(D4295,E4295),FALSE,C4295)</f>
        <v>46659</v>
      </c>
      <c r="G4295" s="219">
        <f t="shared" si="341"/>
        <v>46659</v>
      </c>
    </row>
    <row r="4296" spans="3:7" s="196" customFormat="1" x14ac:dyDescent="0.25">
      <c r="C4296" s="219">
        <f t="shared" si="342"/>
        <v>46660</v>
      </c>
      <c r="D4296" s="208" t="b">
        <f t="shared" si="343"/>
        <v>0</v>
      </c>
      <c r="E4296" s="220" t="b">
        <f t="shared" si="340"/>
        <v>0</v>
      </c>
      <c r="F4296" s="219">
        <f t="shared" si="344"/>
        <v>46660</v>
      </c>
      <c r="G4296" s="219">
        <f t="shared" si="341"/>
        <v>46660</v>
      </c>
    </row>
    <row r="4297" spans="3:7" s="196" customFormat="1" x14ac:dyDescent="0.25">
      <c r="C4297" s="219">
        <f t="shared" si="342"/>
        <v>46661</v>
      </c>
      <c r="D4297" s="208" t="b">
        <f t="shared" si="343"/>
        <v>0</v>
      </c>
      <c r="E4297" s="220" t="b">
        <f t="shared" si="340"/>
        <v>0</v>
      </c>
      <c r="F4297" s="219">
        <f t="shared" si="344"/>
        <v>46661</v>
      </c>
      <c r="G4297" s="219">
        <f t="shared" si="341"/>
        <v>46661</v>
      </c>
    </row>
    <row r="4298" spans="3:7" s="196" customFormat="1" x14ac:dyDescent="0.25">
      <c r="C4298" s="219">
        <f t="shared" si="342"/>
        <v>46662</v>
      </c>
      <c r="D4298" s="208" t="b">
        <f t="shared" si="343"/>
        <v>1</v>
      </c>
      <c r="E4298" s="220" t="b">
        <f t="shared" si="340"/>
        <v>0</v>
      </c>
      <c r="F4298" s="219" t="b">
        <f t="shared" si="344"/>
        <v>0</v>
      </c>
      <c r="G4298" s="219">
        <f t="shared" si="341"/>
        <v>46664</v>
      </c>
    </row>
    <row r="4299" spans="3:7" s="196" customFormat="1" x14ac:dyDescent="0.25">
      <c r="C4299" s="219">
        <f t="shared" si="342"/>
        <v>46663</v>
      </c>
      <c r="D4299" s="208" t="b">
        <f t="shared" si="343"/>
        <v>1</v>
      </c>
      <c r="E4299" s="220" t="b">
        <f t="shared" si="340"/>
        <v>0</v>
      </c>
      <c r="F4299" s="219" t="b">
        <f t="shared" si="344"/>
        <v>0</v>
      </c>
      <c r="G4299" s="219">
        <f t="shared" si="341"/>
        <v>46664</v>
      </c>
    </row>
    <row r="4300" spans="3:7" s="196" customFormat="1" x14ac:dyDescent="0.25">
      <c r="C4300" s="219">
        <f t="shared" si="342"/>
        <v>46664</v>
      </c>
      <c r="D4300" s="208" t="b">
        <f t="shared" si="343"/>
        <v>0</v>
      </c>
      <c r="E4300" s="220" t="b">
        <f t="shared" si="340"/>
        <v>0</v>
      </c>
      <c r="F4300" s="219">
        <f t="shared" si="344"/>
        <v>46664</v>
      </c>
      <c r="G4300" s="219">
        <f t="shared" si="341"/>
        <v>46664</v>
      </c>
    </row>
    <row r="4301" spans="3:7" s="196" customFormat="1" x14ac:dyDescent="0.25">
      <c r="C4301" s="219">
        <f t="shared" si="342"/>
        <v>46665</v>
      </c>
      <c r="D4301" s="208" t="b">
        <f t="shared" si="343"/>
        <v>0</v>
      </c>
      <c r="E4301" s="220" t="b">
        <f t="shared" si="340"/>
        <v>0</v>
      </c>
      <c r="F4301" s="219">
        <f t="shared" si="344"/>
        <v>46665</v>
      </c>
      <c r="G4301" s="219">
        <f t="shared" si="341"/>
        <v>46665</v>
      </c>
    </row>
    <row r="4302" spans="3:7" s="196" customFormat="1" x14ac:dyDescent="0.25">
      <c r="C4302" s="219">
        <f t="shared" si="342"/>
        <v>46666</v>
      </c>
      <c r="D4302" s="208" t="b">
        <f t="shared" si="343"/>
        <v>0</v>
      </c>
      <c r="E4302" s="220" t="b">
        <f t="shared" si="340"/>
        <v>0</v>
      </c>
      <c r="F4302" s="219">
        <f t="shared" si="344"/>
        <v>46666</v>
      </c>
      <c r="G4302" s="219">
        <f t="shared" si="341"/>
        <v>46666</v>
      </c>
    </row>
    <row r="4303" spans="3:7" s="196" customFormat="1" x14ac:dyDescent="0.25">
      <c r="C4303" s="219">
        <f t="shared" si="342"/>
        <v>46667</v>
      </c>
      <c r="D4303" s="208" t="b">
        <f t="shared" si="343"/>
        <v>0</v>
      </c>
      <c r="E4303" s="220" t="b">
        <f t="shared" si="340"/>
        <v>0</v>
      </c>
      <c r="F4303" s="219">
        <f t="shared" si="344"/>
        <v>46667</v>
      </c>
      <c r="G4303" s="219">
        <f t="shared" si="341"/>
        <v>46667</v>
      </c>
    </row>
    <row r="4304" spans="3:7" s="196" customFormat="1" x14ac:dyDescent="0.25">
      <c r="C4304" s="219">
        <f t="shared" si="342"/>
        <v>46668</v>
      </c>
      <c r="D4304" s="208" t="b">
        <f t="shared" si="343"/>
        <v>0</v>
      </c>
      <c r="E4304" s="220" t="b">
        <f t="shared" si="340"/>
        <v>0</v>
      </c>
      <c r="F4304" s="219">
        <f t="shared" si="344"/>
        <v>46668</v>
      </c>
      <c r="G4304" s="219">
        <f t="shared" si="341"/>
        <v>46668</v>
      </c>
    </row>
    <row r="4305" spans="3:7" s="196" customFormat="1" x14ac:dyDescent="0.25">
      <c r="C4305" s="219">
        <f t="shared" si="342"/>
        <v>46669</v>
      </c>
      <c r="D4305" s="208" t="b">
        <f t="shared" si="343"/>
        <v>1</v>
      </c>
      <c r="E4305" s="220" t="b">
        <f t="shared" si="340"/>
        <v>0</v>
      </c>
      <c r="F4305" s="219" t="b">
        <f t="shared" si="344"/>
        <v>0</v>
      </c>
      <c r="G4305" s="219">
        <f t="shared" si="341"/>
        <v>46671</v>
      </c>
    </row>
    <row r="4306" spans="3:7" s="196" customFormat="1" x14ac:dyDescent="0.25">
      <c r="C4306" s="219">
        <f t="shared" si="342"/>
        <v>46670</v>
      </c>
      <c r="D4306" s="208" t="b">
        <f t="shared" si="343"/>
        <v>1</v>
      </c>
      <c r="E4306" s="220" t="b">
        <f t="shared" si="340"/>
        <v>0</v>
      </c>
      <c r="F4306" s="219" t="b">
        <f t="shared" si="344"/>
        <v>0</v>
      </c>
      <c r="G4306" s="219">
        <f t="shared" si="341"/>
        <v>46671</v>
      </c>
    </row>
    <row r="4307" spans="3:7" s="196" customFormat="1" x14ac:dyDescent="0.25">
      <c r="C4307" s="219">
        <f t="shared" si="342"/>
        <v>46671</v>
      </c>
      <c r="D4307" s="208" t="b">
        <f t="shared" si="343"/>
        <v>0</v>
      </c>
      <c r="E4307" s="220" t="b">
        <f t="shared" si="340"/>
        <v>0</v>
      </c>
      <c r="F4307" s="219">
        <f t="shared" si="344"/>
        <v>46671</v>
      </c>
      <c r="G4307" s="219">
        <f t="shared" si="341"/>
        <v>46671</v>
      </c>
    </row>
    <row r="4308" spans="3:7" s="196" customFormat="1" x14ac:dyDescent="0.25">
      <c r="C4308" s="219">
        <f t="shared" si="342"/>
        <v>46672</v>
      </c>
      <c r="D4308" s="208" t="b">
        <f t="shared" si="343"/>
        <v>0</v>
      </c>
      <c r="E4308" s="220" t="b">
        <f t="shared" si="340"/>
        <v>0</v>
      </c>
      <c r="F4308" s="219">
        <f t="shared" si="344"/>
        <v>46672</v>
      </c>
      <c r="G4308" s="219">
        <f t="shared" si="341"/>
        <v>46672</v>
      </c>
    </row>
    <row r="4309" spans="3:7" s="196" customFormat="1" x14ac:dyDescent="0.25">
      <c r="C4309" s="219">
        <f t="shared" si="342"/>
        <v>46673</v>
      </c>
      <c r="D4309" s="208" t="b">
        <f t="shared" si="343"/>
        <v>0</v>
      </c>
      <c r="E4309" s="220" t="b">
        <f t="shared" si="340"/>
        <v>0</v>
      </c>
      <c r="F4309" s="219">
        <f t="shared" si="344"/>
        <v>46673</v>
      </c>
      <c r="G4309" s="219">
        <f t="shared" si="341"/>
        <v>46673</v>
      </c>
    </row>
    <row r="4310" spans="3:7" s="196" customFormat="1" x14ac:dyDescent="0.25">
      <c r="C4310" s="219">
        <f t="shared" si="342"/>
        <v>46674</v>
      </c>
      <c r="D4310" s="208" t="b">
        <f t="shared" si="343"/>
        <v>0</v>
      </c>
      <c r="E4310" s="220" t="b">
        <f t="shared" si="340"/>
        <v>0</v>
      </c>
      <c r="F4310" s="219">
        <f t="shared" si="344"/>
        <v>46674</v>
      </c>
      <c r="G4310" s="219">
        <f t="shared" si="341"/>
        <v>46674</v>
      </c>
    </row>
    <row r="4311" spans="3:7" s="196" customFormat="1" x14ac:dyDescent="0.25">
      <c r="C4311" s="219">
        <f t="shared" si="342"/>
        <v>46675</v>
      </c>
      <c r="D4311" s="208" t="b">
        <f t="shared" si="343"/>
        <v>0</v>
      </c>
      <c r="E4311" s="220" t="b">
        <f t="shared" si="340"/>
        <v>0</v>
      </c>
      <c r="F4311" s="219">
        <f t="shared" si="344"/>
        <v>46675</v>
      </c>
      <c r="G4311" s="219">
        <f t="shared" si="341"/>
        <v>46675</v>
      </c>
    </row>
    <row r="4312" spans="3:7" s="196" customFormat="1" x14ac:dyDescent="0.25">
      <c r="C4312" s="219">
        <f t="shared" si="342"/>
        <v>46676</v>
      </c>
      <c r="D4312" s="208" t="b">
        <f t="shared" si="343"/>
        <v>1</v>
      </c>
      <c r="E4312" s="220" t="b">
        <f t="shared" si="340"/>
        <v>0</v>
      </c>
      <c r="F4312" s="219" t="b">
        <f t="shared" si="344"/>
        <v>0</v>
      </c>
      <c r="G4312" s="219">
        <f t="shared" si="341"/>
        <v>46678</v>
      </c>
    </row>
    <row r="4313" spans="3:7" s="196" customFormat="1" x14ac:dyDescent="0.25">
      <c r="C4313" s="219">
        <f t="shared" si="342"/>
        <v>46677</v>
      </c>
      <c r="D4313" s="208" t="b">
        <f t="shared" si="343"/>
        <v>1</v>
      </c>
      <c r="E4313" s="220" t="b">
        <f t="shared" si="340"/>
        <v>0</v>
      </c>
      <c r="F4313" s="219" t="b">
        <f t="shared" si="344"/>
        <v>0</v>
      </c>
      <c r="G4313" s="219">
        <f t="shared" si="341"/>
        <v>46678</v>
      </c>
    </row>
    <row r="4314" spans="3:7" s="196" customFormat="1" x14ac:dyDescent="0.25">
      <c r="C4314" s="219">
        <f t="shared" si="342"/>
        <v>46678</v>
      </c>
      <c r="D4314" s="208" t="b">
        <f t="shared" si="343"/>
        <v>0</v>
      </c>
      <c r="E4314" s="220" t="b">
        <f t="shared" si="340"/>
        <v>0</v>
      </c>
      <c r="F4314" s="219">
        <f t="shared" si="344"/>
        <v>46678</v>
      </c>
      <c r="G4314" s="219">
        <f t="shared" si="341"/>
        <v>46678</v>
      </c>
    </row>
    <row r="4315" spans="3:7" s="196" customFormat="1" x14ac:dyDescent="0.25">
      <c r="C4315" s="219">
        <f t="shared" si="342"/>
        <v>46679</v>
      </c>
      <c r="D4315" s="208" t="b">
        <f t="shared" si="343"/>
        <v>0</v>
      </c>
      <c r="E4315" s="220" t="b">
        <f t="shared" si="340"/>
        <v>0</v>
      </c>
      <c r="F4315" s="219">
        <f t="shared" si="344"/>
        <v>46679</v>
      </c>
      <c r="G4315" s="219">
        <f t="shared" si="341"/>
        <v>46679</v>
      </c>
    </row>
    <row r="4316" spans="3:7" s="196" customFormat="1" x14ac:dyDescent="0.25">
      <c r="C4316" s="219">
        <f t="shared" si="342"/>
        <v>46680</v>
      </c>
      <c r="D4316" s="208" t="b">
        <f t="shared" si="343"/>
        <v>0</v>
      </c>
      <c r="E4316" s="220" t="b">
        <f t="shared" si="340"/>
        <v>0</v>
      </c>
      <c r="F4316" s="219">
        <f t="shared" si="344"/>
        <v>46680</v>
      </c>
      <c r="G4316" s="219">
        <f t="shared" si="341"/>
        <v>46680</v>
      </c>
    </row>
    <row r="4317" spans="3:7" s="196" customFormat="1" x14ac:dyDescent="0.25">
      <c r="C4317" s="219">
        <f t="shared" si="342"/>
        <v>46681</v>
      </c>
      <c r="D4317" s="208" t="b">
        <f t="shared" si="343"/>
        <v>0</v>
      </c>
      <c r="E4317" s="220" t="b">
        <f t="shared" si="340"/>
        <v>0</v>
      </c>
      <c r="F4317" s="219">
        <f t="shared" si="344"/>
        <v>46681</v>
      </c>
      <c r="G4317" s="219">
        <f t="shared" si="341"/>
        <v>46681</v>
      </c>
    </row>
    <row r="4318" spans="3:7" s="196" customFormat="1" x14ac:dyDescent="0.25">
      <c r="C4318" s="219">
        <f t="shared" si="342"/>
        <v>46682</v>
      </c>
      <c r="D4318" s="208" t="b">
        <f t="shared" si="343"/>
        <v>0</v>
      </c>
      <c r="E4318" s="220" t="b">
        <f t="shared" si="340"/>
        <v>0</v>
      </c>
      <c r="F4318" s="219">
        <f t="shared" si="344"/>
        <v>46682</v>
      </c>
      <c r="G4318" s="219">
        <f t="shared" si="341"/>
        <v>46682</v>
      </c>
    </row>
    <row r="4319" spans="3:7" s="196" customFormat="1" x14ac:dyDescent="0.25">
      <c r="C4319" s="219">
        <f t="shared" si="342"/>
        <v>46683</v>
      </c>
      <c r="D4319" s="208" t="b">
        <f t="shared" si="343"/>
        <v>1</v>
      </c>
      <c r="E4319" s="220" t="b">
        <f t="shared" si="340"/>
        <v>0</v>
      </c>
      <c r="F4319" s="219" t="b">
        <f t="shared" si="344"/>
        <v>0</v>
      </c>
      <c r="G4319" s="219">
        <f t="shared" si="341"/>
        <v>46685</v>
      </c>
    </row>
    <row r="4320" spans="3:7" s="196" customFormat="1" x14ac:dyDescent="0.25">
      <c r="C4320" s="219">
        <f t="shared" si="342"/>
        <v>46684</v>
      </c>
      <c r="D4320" s="208" t="b">
        <f t="shared" si="343"/>
        <v>1</v>
      </c>
      <c r="E4320" s="220" t="b">
        <f t="shared" si="340"/>
        <v>0</v>
      </c>
      <c r="F4320" s="219" t="b">
        <f t="shared" si="344"/>
        <v>0</v>
      </c>
      <c r="G4320" s="219">
        <f t="shared" si="341"/>
        <v>46685</v>
      </c>
    </row>
    <row r="4321" spans="3:7" s="196" customFormat="1" x14ac:dyDescent="0.25">
      <c r="C4321" s="219">
        <f t="shared" si="342"/>
        <v>46685</v>
      </c>
      <c r="D4321" s="208" t="b">
        <f t="shared" si="343"/>
        <v>0</v>
      </c>
      <c r="E4321" s="220" t="b">
        <f t="shared" si="340"/>
        <v>0</v>
      </c>
      <c r="F4321" s="219">
        <f t="shared" si="344"/>
        <v>46685</v>
      </c>
      <c r="G4321" s="219">
        <f t="shared" si="341"/>
        <v>46685</v>
      </c>
    </row>
    <row r="4322" spans="3:7" s="196" customFormat="1" x14ac:dyDescent="0.25">
      <c r="C4322" s="219">
        <f t="shared" si="342"/>
        <v>46686</v>
      </c>
      <c r="D4322" s="208" t="b">
        <f t="shared" si="343"/>
        <v>0</v>
      </c>
      <c r="E4322" s="220" t="b">
        <f t="shared" si="340"/>
        <v>0</v>
      </c>
      <c r="F4322" s="219">
        <f t="shared" si="344"/>
        <v>46686</v>
      </c>
      <c r="G4322" s="219">
        <f t="shared" si="341"/>
        <v>46686</v>
      </c>
    </row>
    <row r="4323" spans="3:7" s="196" customFormat="1" x14ac:dyDescent="0.25">
      <c r="C4323" s="219">
        <f t="shared" si="342"/>
        <v>46687</v>
      </c>
      <c r="D4323" s="208" t="b">
        <f t="shared" si="343"/>
        <v>0</v>
      </c>
      <c r="E4323" s="220" t="b">
        <f t="shared" si="340"/>
        <v>0</v>
      </c>
      <c r="F4323" s="219">
        <f t="shared" si="344"/>
        <v>46687</v>
      </c>
      <c r="G4323" s="219">
        <f t="shared" si="341"/>
        <v>46687</v>
      </c>
    </row>
    <row r="4324" spans="3:7" s="196" customFormat="1" x14ac:dyDescent="0.25">
      <c r="C4324" s="219">
        <f t="shared" si="342"/>
        <v>46688</v>
      </c>
      <c r="D4324" s="208" t="b">
        <f t="shared" si="343"/>
        <v>0</v>
      </c>
      <c r="E4324" s="220" t="b">
        <f t="shared" si="340"/>
        <v>0</v>
      </c>
      <c r="F4324" s="219">
        <f t="shared" si="344"/>
        <v>46688</v>
      </c>
      <c r="G4324" s="219">
        <f t="shared" si="341"/>
        <v>46688</v>
      </c>
    </row>
    <row r="4325" spans="3:7" s="196" customFormat="1" x14ac:dyDescent="0.25">
      <c r="C4325" s="219">
        <f t="shared" si="342"/>
        <v>46689</v>
      </c>
      <c r="D4325" s="208" t="b">
        <f t="shared" si="343"/>
        <v>0</v>
      </c>
      <c r="E4325" s="220" t="b">
        <f t="shared" si="340"/>
        <v>0</v>
      </c>
      <c r="F4325" s="219">
        <f t="shared" si="344"/>
        <v>46689</v>
      </c>
      <c r="G4325" s="219">
        <f t="shared" si="341"/>
        <v>46689</v>
      </c>
    </row>
    <row r="4326" spans="3:7" s="196" customFormat="1" x14ac:dyDescent="0.25">
      <c r="C4326" s="219">
        <f t="shared" si="342"/>
        <v>46690</v>
      </c>
      <c r="D4326" s="208" t="b">
        <f t="shared" si="343"/>
        <v>1</v>
      </c>
      <c r="E4326" s="220" t="b">
        <f t="shared" si="340"/>
        <v>0</v>
      </c>
      <c r="F4326" s="219" t="b">
        <f t="shared" si="344"/>
        <v>0</v>
      </c>
      <c r="G4326" s="219">
        <f t="shared" si="341"/>
        <v>46692</v>
      </c>
    </row>
    <row r="4327" spans="3:7" s="196" customFormat="1" x14ac:dyDescent="0.25">
      <c r="C4327" s="219">
        <f t="shared" si="342"/>
        <v>46691</v>
      </c>
      <c r="D4327" s="208" t="b">
        <f t="shared" si="343"/>
        <v>1</v>
      </c>
      <c r="E4327" s="220" t="b">
        <f t="shared" si="340"/>
        <v>0</v>
      </c>
      <c r="F4327" s="219" t="b">
        <f t="shared" si="344"/>
        <v>0</v>
      </c>
      <c r="G4327" s="219">
        <f t="shared" si="341"/>
        <v>46692</v>
      </c>
    </row>
    <row r="4328" spans="3:7" s="196" customFormat="1" x14ac:dyDescent="0.25">
      <c r="C4328" s="219">
        <f t="shared" si="342"/>
        <v>46692</v>
      </c>
      <c r="D4328" s="208" t="b">
        <f t="shared" si="343"/>
        <v>0</v>
      </c>
      <c r="E4328" s="220" t="b">
        <f t="shared" si="340"/>
        <v>0</v>
      </c>
      <c r="F4328" s="219">
        <f t="shared" si="344"/>
        <v>46692</v>
      </c>
      <c r="G4328" s="219">
        <f t="shared" si="341"/>
        <v>46692</v>
      </c>
    </row>
    <row r="4329" spans="3:7" s="196" customFormat="1" x14ac:dyDescent="0.25">
      <c r="C4329" s="219">
        <f t="shared" si="342"/>
        <v>46693</v>
      </c>
      <c r="D4329" s="208" t="b">
        <f t="shared" si="343"/>
        <v>0</v>
      </c>
      <c r="E4329" s="220" t="b">
        <f t="shared" si="340"/>
        <v>0</v>
      </c>
      <c r="F4329" s="219">
        <f t="shared" si="344"/>
        <v>46693</v>
      </c>
      <c r="G4329" s="219">
        <f t="shared" si="341"/>
        <v>46693</v>
      </c>
    </row>
    <row r="4330" spans="3:7" s="196" customFormat="1" x14ac:dyDescent="0.25">
      <c r="C4330" s="219">
        <f t="shared" si="342"/>
        <v>46694</v>
      </c>
      <c r="D4330" s="208" t="b">
        <f t="shared" si="343"/>
        <v>0</v>
      </c>
      <c r="E4330" s="220" t="b">
        <f t="shared" si="340"/>
        <v>0</v>
      </c>
      <c r="F4330" s="219">
        <f t="shared" si="344"/>
        <v>46694</v>
      </c>
      <c r="G4330" s="219">
        <f t="shared" si="341"/>
        <v>46694</v>
      </c>
    </row>
    <row r="4331" spans="3:7" s="196" customFormat="1" x14ac:dyDescent="0.25">
      <c r="C4331" s="219">
        <f t="shared" si="342"/>
        <v>46695</v>
      </c>
      <c r="D4331" s="208" t="b">
        <f t="shared" si="343"/>
        <v>0</v>
      </c>
      <c r="E4331" s="220" t="b">
        <f t="shared" si="340"/>
        <v>0</v>
      </c>
      <c r="F4331" s="219">
        <f t="shared" si="344"/>
        <v>46695</v>
      </c>
      <c r="G4331" s="219">
        <f t="shared" si="341"/>
        <v>46695</v>
      </c>
    </row>
    <row r="4332" spans="3:7" s="196" customFormat="1" x14ac:dyDescent="0.25">
      <c r="C4332" s="219">
        <f t="shared" si="342"/>
        <v>46696</v>
      </c>
      <c r="D4332" s="208" t="b">
        <f t="shared" si="343"/>
        <v>0</v>
      </c>
      <c r="E4332" s="220" t="b">
        <f t="shared" si="340"/>
        <v>0</v>
      </c>
      <c r="F4332" s="219">
        <f t="shared" si="344"/>
        <v>46696</v>
      </c>
      <c r="G4332" s="219">
        <f t="shared" si="341"/>
        <v>46696</v>
      </c>
    </row>
    <row r="4333" spans="3:7" s="196" customFormat="1" x14ac:dyDescent="0.25">
      <c r="C4333" s="219">
        <f t="shared" si="342"/>
        <v>46697</v>
      </c>
      <c r="D4333" s="208" t="b">
        <f t="shared" si="343"/>
        <v>1</v>
      </c>
      <c r="E4333" s="220" t="b">
        <f t="shared" si="340"/>
        <v>0</v>
      </c>
      <c r="F4333" s="219" t="b">
        <f t="shared" si="344"/>
        <v>0</v>
      </c>
      <c r="G4333" s="219">
        <f t="shared" si="341"/>
        <v>46699</v>
      </c>
    </row>
    <row r="4334" spans="3:7" s="196" customFormat="1" x14ac:dyDescent="0.25">
      <c r="C4334" s="219">
        <f t="shared" si="342"/>
        <v>46698</v>
      </c>
      <c r="D4334" s="208" t="b">
        <f t="shared" si="343"/>
        <v>1</v>
      </c>
      <c r="E4334" s="220" t="b">
        <f t="shared" si="340"/>
        <v>0</v>
      </c>
      <c r="F4334" s="219" t="b">
        <f t="shared" si="344"/>
        <v>0</v>
      </c>
      <c r="G4334" s="219">
        <f t="shared" si="341"/>
        <v>46699</v>
      </c>
    </row>
    <row r="4335" spans="3:7" s="196" customFormat="1" x14ac:dyDescent="0.25">
      <c r="C4335" s="219">
        <f t="shared" si="342"/>
        <v>46699</v>
      </c>
      <c r="D4335" s="208" t="b">
        <f t="shared" si="343"/>
        <v>0</v>
      </c>
      <c r="E4335" s="220" t="b">
        <f t="shared" si="340"/>
        <v>0</v>
      </c>
      <c r="F4335" s="219">
        <f t="shared" si="344"/>
        <v>46699</v>
      </c>
      <c r="G4335" s="219">
        <f t="shared" si="341"/>
        <v>46699</v>
      </c>
    </row>
    <row r="4336" spans="3:7" s="196" customFormat="1" x14ac:dyDescent="0.25">
      <c r="C4336" s="219">
        <f t="shared" si="342"/>
        <v>46700</v>
      </c>
      <c r="D4336" s="208" t="b">
        <f t="shared" si="343"/>
        <v>0</v>
      </c>
      <c r="E4336" s="220" t="b">
        <f t="shared" si="340"/>
        <v>0</v>
      </c>
      <c r="F4336" s="219">
        <f t="shared" si="344"/>
        <v>46700</v>
      </c>
      <c r="G4336" s="219">
        <f t="shared" si="341"/>
        <v>46700</v>
      </c>
    </row>
    <row r="4337" spans="3:7" s="196" customFormat="1" x14ac:dyDescent="0.25">
      <c r="C4337" s="219">
        <f t="shared" si="342"/>
        <v>46701</v>
      </c>
      <c r="D4337" s="208" t="b">
        <f t="shared" si="343"/>
        <v>0</v>
      </c>
      <c r="E4337" s="220" t="b">
        <f t="shared" si="340"/>
        <v>0</v>
      </c>
      <c r="F4337" s="219">
        <f t="shared" si="344"/>
        <v>46701</v>
      </c>
      <c r="G4337" s="219">
        <f t="shared" si="341"/>
        <v>46701</v>
      </c>
    </row>
    <row r="4338" spans="3:7" s="196" customFormat="1" x14ac:dyDescent="0.25">
      <c r="C4338" s="219">
        <f t="shared" si="342"/>
        <v>46702</v>
      </c>
      <c r="D4338" s="208" t="b">
        <f t="shared" si="343"/>
        <v>0</v>
      </c>
      <c r="E4338" s="220" t="b">
        <f t="shared" si="340"/>
        <v>0</v>
      </c>
      <c r="F4338" s="219">
        <f t="shared" si="344"/>
        <v>46702</v>
      </c>
      <c r="G4338" s="219">
        <f t="shared" si="341"/>
        <v>46702</v>
      </c>
    </row>
    <row r="4339" spans="3:7" s="196" customFormat="1" x14ac:dyDescent="0.25">
      <c r="C4339" s="219">
        <f t="shared" si="342"/>
        <v>46703</v>
      </c>
      <c r="D4339" s="208" t="b">
        <f t="shared" si="343"/>
        <v>0</v>
      </c>
      <c r="E4339" s="220" t="b">
        <f t="shared" si="340"/>
        <v>0</v>
      </c>
      <c r="F4339" s="219">
        <f t="shared" si="344"/>
        <v>46703</v>
      </c>
      <c r="G4339" s="219">
        <f t="shared" si="341"/>
        <v>46703</v>
      </c>
    </row>
    <row r="4340" spans="3:7" s="196" customFormat="1" x14ac:dyDescent="0.25">
      <c r="C4340" s="219">
        <f t="shared" si="342"/>
        <v>46704</v>
      </c>
      <c r="D4340" s="208" t="b">
        <f t="shared" si="343"/>
        <v>1</v>
      </c>
      <c r="E4340" s="220" t="b">
        <f t="shared" si="340"/>
        <v>0</v>
      </c>
      <c r="F4340" s="219" t="b">
        <f t="shared" si="344"/>
        <v>0</v>
      </c>
      <c r="G4340" s="219">
        <f t="shared" si="341"/>
        <v>46706</v>
      </c>
    </row>
    <row r="4341" spans="3:7" s="196" customFormat="1" x14ac:dyDescent="0.25">
      <c r="C4341" s="219">
        <f t="shared" si="342"/>
        <v>46705</v>
      </c>
      <c r="D4341" s="208" t="b">
        <f t="shared" si="343"/>
        <v>1</v>
      </c>
      <c r="E4341" s="220" t="b">
        <f t="shared" si="340"/>
        <v>0</v>
      </c>
      <c r="F4341" s="219" t="b">
        <f t="shared" si="344"/>
        <v>0</v>
      </c>
      <c r="G4341" s="219">
        <f t="shared" si="341"/>
        <v>46706</v>
      </c>
    </row>
    <row r="4342" spans="3:7" s="196" customFormat="1" x14ac:dyDescent="0.25">
      <c r="C4342" s="219">
        <f t="shared" si="342"/>
        <v>46706</v>
      </c>
      <c r="D4342" s="208" t="b">
        <f t="shared" si="343"/>
        <v>0</v>
      </c>
      <c r="E4342" s="220" t="b">
        <f t="shared" si="340"/>
        <v>0</v>
      </c>
      <c r="F4342" s="219">
        <f t="shared" si="344"/>
        <v>46706</v>
      </c>
      <c r="G4342" s="219">
        <f t="shared" si="341"/>
        <v>46706</v>
      </c>
    </row>
    <row r="4343" spans="3:7" s="196" customFormat="1" x14ac:dyDescent="0.25">
      <c r="C4343" s="219">
        <f t="shared" si="342"/>
        <v>46707</v>
      </c>
      <c r="D4343" s="208" t="b">
        <f t="shared" si="343"/>
        <v>0</v>
      </c>
      <c r="E4343" s="220" t="b">
        <f t="shared" si="340"/>
        <v>0</v>
      </c>
      <c r="F4343" s="219">
        <f t="shared" si="344"/>
        <v>46707</v>
      </c>
      <c r="G4343" s="219">
        <f t="shared" si="341"/>
        <v>46707</v>
      </c>
    </row>
    <row r="4344" spans="3:7" s="196" customFormat="1" x14ac:dyDescent="0.25">
      <c r="C4344" s="219">
        <f t="shared" si="342"/>
        <v>46708</v>
      </c>
      <c r="D4344" s="208" t="b">
        <f t="shared" si="343"/>
        <v>0</v>
      </c>
      <c r="E4344" s="220" t="b">
        <f t="shared" si="340"/>
        <v>0</v>
      </c>
      <c r="F4344" s="219">
        <f t="shared" si="344"/>
        <v>46708</v>
      </c>
      <c r="G4344" s="219">
        <f t="shared" si="341"/>
        <v>46708</v>
      </c>
    </row>
    <row r="4345" spans="3:7" s="196" customFormat="1" x14ac:dyDescent="0.25">
      <c r="C4345" s="219">
        <f t="shared" si="342"/>
        <v>46709</v>
      </c>
      <c r="D4345" s="208" t="b">
        <f t="shared" si="343"/>
        <v>0</v>
      </c>
      <c r="E4345" s="220" t="b">
        <f t="shared" si="340"/>
        <v>0</v>
      </c>
      <c r="F4345" s="219">
        <f t="shared" si="344"/>
        <v>46709</v>
      </c>
      <c r="G4345" s="219">
        <f t="shared" si="341"/>
        <v>46709</v>
      </c>
    </row>
    <row r="4346" spans="3:7" s="196" customFormat="1" x14ac:dyDescent="0.25">
      <c r="C4346" s="219">
        <f t="shared" si="342"/>
        <v>46710</v>
      </c>
      <c r="D4346" s="208" t="b">
        <f t="shared" si="343"/>
        <v>0</v>
      </c>
      <c r="E4346" s="220" t="b">
        <f t="shared" si="340"/>
        <v>0</v>
      </c>
      <c r="F4346" s="219">
        <f t="shared" si="344"/>
        <v>46710</v>
      </c>
      <c r="G4346" s="219">
        <f t="shared" si="341"/>
        <v>46710</v>
      </c>
    </row>
    <row r="4347" spans="3:7" s="196" customFormat="1" x14ac:dyDescent="0.25">
      <c r="C4347" s="219">
        <f t="shared" si="342"/>
        <v>46711</v>
      </c>
      <c r="D4347" s="208" t="b">
        <f t="shared" si="343"/>
        <v>1</v>
      </c>
      <c r="E4347" s="220" t="b">
        <f t="shared" si="340"/>
        <v>0</v>
      </c>
      <c r="F4347" s="219" t="b">
        <f t="shared" si="344"/>
        <v>0</v>
      </c>
      <c r="G4347" s="219">
        <f t="shared" si="341"/>
        <v>46713</v>
      </c>
    </row>
    <row r="4348" spans="3:7" s="196" customFormat="1" x14ac:dyDescent="0.25">
      <c r="C4348" s="219">
        <f t="shared" si="342"/>
        <v>46712</v>
      </c>
      <c r="D4348" s="208" t="b">
        <f t="shared" si="343"/>
        <v>1</v>
      </c>
      <c r="E4348" s="220" t="b">
        <f t="shared" si="340"/>
        <v>0</v>
      </c>
      <c r="F4348" s="219" t="b">
        <f t="shared" si="344"/>
        <v>0</v>
      </c>
      <c r="G4348" s="219">
        <f t="shared" si="341"/>
        <v>46713</v>
      </c>
    </row>
    <row r="4349" spans="3:7" s="196" customFormat="1" x14ac:dyDescent="0.25">
      <c r="C4349" s="219">
        <f t="shared" si="342"/>
        <v>46713</v>
      </c>
      <c r="D4349" s="208" t="b">
        <f t="shared" si="343"/>
        <v>0</v>
      </c>
      <c r="E4349" s="220" t="b">
        <f t="shared" si="340"/>
        <v>0</v>
      </c>
      <c r="F4349" s="219">
        <f t="shared" si="344"/>
        <v>46713</v>
      </c>
      <c r="G4349" s="219">
        <f t="shared" si="341"/>
        <v>46713</v>
      </c>
    </row>
    <row r="4350" spans="3:7" s="196" customFormat="1" x14ac:dyDescent="0.25">
      <c r="C4350" s="219">
        <f t="shared" si="342"/>
        <v>46714</v>
      </c>
      <c r="D4350" s="208" t="b">
        <f t="shared" si="343"/>
        <v>0</v>
      </c>
      <c r="E4350" s="220" t="b">
        <f t="shared" si="340"/>
        <v>0</v>
      </c>
      <c r="F4350" s="219">
        <f t="shared" si="344"/>
        <v>46714</v>
      </c>
      <c r="G4350" s="219">
        <f t="shared" si="341"/>
        <v>46714</v>
      </c>
    </row>
    <row r="4351" spans="3:7" s="196" customFormat="1" x14ac:dyDescent="0.25">
      <c r="C4351" s="219">
        <f t="shared" si="342"/>
        <v>46715</v>
      </c>
      <c r="D4351" s="208" t="b">
        <f t="shared" si="343"/>
        <v>0</v>
      </c>
      <c r="E4351" s="220" t="b">
        <f t="shared" si="340"/>
        <v>0</v>
      </c>
      <c r="F4351" s="219">
        <f t="shared" si="344"/>
        <v>46715</v>
      </c>
      <c r="G4351" s="219">
        <f t="shared" si="341"/>
        <v>46715</v>
      </c>
    </row>
    <row r="4352" spans="3:7" s="196" customFormat="1" x14ac:dyDescent="0.25">
      <c r="C4352" s="219">
        <f t="shared" si="342"/>
        <v>46716</v>
      </c>
      <c r="D4352" s="208" t="b">
        <f t="shared" si="343"/>
        <v>0</v>
      </c>
      <c r="E4352" s="220" t="b">
        <f t="shared" si="340"/>
        <v>0</v>
      </c>
      <c r="F4352" s="219">
        <f t="shared" si="344"/>
        <v>46716</v>
      </c>
      <c r="G4352" s="219">
        <f t="shared" si="341"/>
        <v>46716</v>
      </c>
    </row>
    <row r="4353" spans="3:7" s="196" customFormat="1" x14ac:dyDescent="0.25">
      <c r="C4353" s="219">
        <f t="shared" si="342"/>
        <v>46717</v>
      </c>
      <c r="D4353" s="208" t="b">
        <f t="shared" si="343"/>
        <v>0</v>
      </c>
      <c r="E4353" s="220" t="b">
        <f t="shared" si="340"/>
        <v>0</v>
      </c>
      <c r="F4353" s="219">
        <f t="shared" si="344"/>
        <v>46717</v>
      </c>
      <c r="G4353" s="219">
        <f t="shared" si="341"/>
        <v>46717</v>
      </c>
    </row>
    <row r="4354" spans="3:7" s="196" customFormat="1" x14ac:dyDescent="0.25">
      <c r="C4354" s="219">
        <f t="shared" si="342"/>
        <v>46718</v>
      </c>
      <c r="D4354" s="208" t="b">
        <f t="shared" si="343"/>
        <v>1</v>
      </c>
      <c r="E4354" s="220" t="b">
        <f t="shared" si="340"/>
        <v>0</v>
      </c>
      <c r="F4354" s="219" t="b">
        <f t="shared" si="344"/>
        <v>0</v>
      </c>
      <c r="G4354" s="219">
        <f t="shared" si="341"/>
        <v>46720</v>
      </c>
    </row>
    <row r="4355" spans="3:7" s="196" customFormat="1" x14ac:dyDescent="0.25">
      <c r="C4355" s="219">
        <f t="shared" si="342"/>
        <v>46719</v>
      </c>
      <c r="D4355" s="208" t="b">
        <f t="shared" si="343"/>
        <v>1</v>
      </c>
      <c r="E4355" s="220" t="b">
        <f t="shared" si="340"/>
        <v>0</v>
      </c>
      <c r="F4355" s="219" t="b">
        <f t="shared" si="344"/>
        <v>0</v>
      </c>
      <c r="G4355" s="219">
        <f t="shared" si="341"/>
        <v>46720</v>
      </c>
    </row>
    <row r="4356" spans="3:7" s="196" customFormat="1" x14ac:dyDescent="0.25">
      <c r="C4356" s="219">
        <f t="shared" si="342"/>
        <v>46720</v>
      </c>
      <c r="D4356" s="208" t="b">
        <f t="shared" si="343"/>
        <v>0</v>
      </c>
      <c r="E4356" s="220" t="b">
        <f t="shared" si="340"/>
        <v>0</v>
      </c>
      <c r="F4356" s="219">
        <f t="shared" si="344"/>
        <v>46720</v>
      </c>
      <c r="G4356" s="219">
        <f t="shared" si="341"/>
        <v>46720</v>
      </c>
    </row>
    <row r="4357" spans="3:7" s="196" customFormat="1" x14ac:dyDescent="0.25">
      <c r="C4357" s="219">
        <f t="shared" si="342"/>
        <v>46721</v>
      </c>
      <c r="D4357" s="208" t="b">
        <f t="shared" si="343"/>
        <v>0</v>
      </c>
      <c r="E4357" s="220" t="b">
        <f t="shared" si="340"/>
        <v>0</v>
      </c>
      <c r="F4357" s="219">
        <f t="shared" si="344"/>
        <v>46721</v>
      </c>
      <c r="G4357" s="219">
        <f t="shared" si="341"/>
        <v>46721</v>
      </c>
    </row>
    <row r="4358" spans="3:7" s="196" customFormat="1" x14ac:dyDescent="0.25">
      <c r="C4358" s="219">
        <f t="shared" si="342"/>
        <v>46722</v>
      </c>
      <c r="D4358" s="208" t="b">
        <f t="shared" si="343"/>
        <v>0</v>
      </c>
      <c r="E4358" s="220" t="b">
        <f t="shared" ref="E4358:E4421" si="345">IF(TYPE(VLOOKUP(C4358,Holydays,1,0))&lt;&gt;1,FALSE,TRUE)</f>
        <v>0</v>
      </c>
      <c r="F4358" s="219">
        <f t="shared" si="344"/>
        <v>46722</v>
      </c>
      <c r="G4358" s="219">
        <f t="shared" ref="G4358:G4421" si="346">IF(F4358,F4358,WORKDAY(C4358,1,Holydays))</f>
        <v>46722</v>
      </c>
    </row>
    <row r="4359" spans="3:7" s="196" customFormat="1" x14ac:dyDescent="0.25">
      <c r="C4359" s="219">
        <f t="shared" ref="C4359:C4422" si="347">C4358+1</f>
        <v>46723</v>
      </c>
      <c r="D4359" s="208" t="b">
        <f t="shared" ref="D4359:D4422" si="348">IF(WEEKDAY(C4359,2)&gt;5,TRUE)</f>
        <v>0</v>
      </c>
      <c r="E4359" s="220" t="b">
        <f t="shared" si="345"/>
        <v>0</v>
      </c>
      <c r="F4359" s="219">
        <f t="shared" ref="F4359:F4422" si="349">IF(OR(D4359,E4359),FALSE,C4359)</f>
        <v>46723</v>
      </c>
      <c r="G4359" s="219">
        <f t="shared" si="346"/>
        <v>46723</v>
      </c>
    </row>
    <row r="4360" spans="3:7" s="196" customFormat="1" x14ac:dyDescent="0.25">
      <c r="C4360" s="219">
        <f t="shared" si="347"/>
        <v>46724</v>
      </c>
      <c r="D4360" s="208" t="b">
        <f t="shared" si="348"/>
        <v>0</v>
      </c>
      <c r="E4360" s="220" t="b">
        <f t="shared" si="345"/>
        <v>0</v>
      </c>
      <c r="F4360" s="219">
        <f t="shared" si="349"/>
        <v>46724</v>
      </c>
      <c r="G4360" s="219">
        <f t="shared" si="346"/>
        <v>46724</v>
      </c>
    </row>
    <row r="4361" spans="3:7" s="196" customFormat="1" x14ac:dyDescent="0.25">
      <c r="C4361" s="219">
        <f t="shared" si="347"/>
        <v>46725</v>
      </c>
      <c r="D4361" s="208" t="b">
        <f t="shared" si="348"/>
        <v>1</v>
      </c>
      <c r="E4361" s="220" t="b">
        <f t="shared" si="345"/>
        <v>0</v>
      </c>
      <c r="F4361" s="219" t="b">
        <f t="shared" si="349"/>
        <v>0</v>
      </c>
      <c r="G4361" s="219">
        <f t="shared" si="346"/>
        <v>46727</v>
      </c>
    </row>
    <row r="4362" spans="3:7" s="196" customFormat="1" x14ac:dyDescent="0.25">
      <c r="C4362" s="219">
        <f t="shared" si="347"/>
        <v>46726</v>
      </c>
      <c r="D4362" s="208" t="b">
        <f t="shared" si="348"/>
        <v>1</v>
      </c>
      <c r="E4362" s="220" t="b">
        <f t="shared" si="345"/>
        <v>0</v>
      </c>
      <c r="F4362" s="219" t="b">
        <f t="shared" si="349"/>
        <v>0</v>
      </c>
      <c r="G4362" s="219">
        <f t="shared" si="346"/>
        <v>46727</v>
      </c>
    </row>
    <row r="4363" spans="3:7" s="196" customFormat="1" x14ac:dyDescent="0.25">
      <c r="C4363" s="219">
        <f t="shared" si="347"/>
        <v>46727</v>
      </c>
      <c r="D4363" s="208" t="b">
        <f t="shared" si="348"/>
        <v>0</v>
      </c>
      <c r="E4363" s="220" t="b">
        <f t="shared" si="345"/>
        <v>0</v>
      </c>
      <c r="F4363" s="219">
        <f t="shared" si="349"/>
        <v>46727</v>
      </c>
      <c r="G4363" s="219">
        <f t="shared" si="346"/>
        <v>46727</v>
      </c>
    </row>
    <row r="4364" spans="3:7" s="196" customFormat="1" x14ac:dyDescent="0.25">
      <c r="C4364" s="219">
        <f t="shared" si="347"/>
        <v>46728</v>
      </c>
      <c r="D4364" s="208" t="b">
        <f t="shared" si="348"/>
        <v>0</v>
      </c>
      <c r="E4364" s="220" t="b">
        <f t="shared" si="345"/>
        <v>0</v>
      </c>
      <c r="F4364" s="219">
        <f t="shared" si="349"/>
        <v>46728</v>
      </c>
      <c r="G4364" s="219">
        <f t="shared" si="346"/>
        <v>46728</v>
      </c>
    </row>
    <row r="4365" spans="3:7" s="196" customFormat="1" x14ac:dyDescent="0.25">
      <c r="C4365" s="219">
        <f t="shared" si="347"/>
        <v>46729</v>
      </c>
      <c r="D4365" s="208" t="b">
        <f t="shared" si="348"/>
        <v>0</v>
      </c>
      <c r="E4365" s="220" t="b">
        <f t="shared" si="345"/>
        <v>0</v>
      </c>
      <c r="F4365" s="219">
        <f t="shared" si="349"/>
        <v>46729</v>
      </c>
      <c r="G4365" s="219">
        <f t="shared" si="346"/>
        <v>46729</v>
      </c>
    </row>
    <row r="4366" spans="3:7" s="196" customFormat="1" x14ac:dyDescent="0.25">
      <c r="C4366" s="219">
        <f t="shared" si="347"/>
        <v>46730</v>
      </c>
      <c r="D4366" s="208" t="b">
        <f t="shared" si="348"/>
        <v>0</v>
      </c>
      <c r="E4366" s="220" t="b">
        <f t="shared" si="345"/>
        <v>0</v>
      </c>
      <c r="F4366" s="219">
        <f t="shared" si="349"/>
        <v>46730</v>
      </c>
      <c r="G4366" s="219">
        <f t="shared" si="346"/>
        <v>46730</v>
      </c>
    </row>
    <row r="4367" spans="3:7" s="196" customFormat="1" x14ac:dyDescent="0.25">
      <c r="C4367" s="219">
        <f t="shared" si="347"/>
        <v>46731</v>
      </c>
      <c r="D4367" s="208" t="b">
        <f t="shared" si="348"/>
        <v>0</v>
      </c>
      <c r="E4367" s="220" t="b">
        <f t="shared" si="345"/>
        <v>0</v>
      </c>
      <c r="F4367" s="219">
        <f t="shared" si="349"/>
        <v>46731</v>
      </c>
      <c r="G4367" s="219">
        <f t="shared" si="346"/>
        <v>46731</v>
      </c>
    </row>
    <row r="4368" spans="3:7" s="196" customFormat="1" x14ac:dyDescent="0.25">
      <c r="C4368" s="219">
        <f t="shared" si="347"/>
        <v>46732</v>
      </c>
      <c r="D4368" s="208" t="b">
        <f t="shared" si="348"/>
        <v>1</v>
      </c>
      <c r="E4368" s="220" t="b">
        <f t="shared" si="345"/>
        <v>0</v>
      </c>
      <c r="F4368" s="219" t="b">
        <f t="shared" si="349"/>
        <v>0</v>
      </c>
      <c r="G4368" s="219">
        <f t="shared" si="346"/>
        <v>46734</v>
      </c>
    </row>
    <row r="4369" spans="3:7" s="196" customFormat="1" x14ac:dyDescent="0.25">
      <c r="C4369" s="219">
        <f t="shared" si="347"/>
        <v>46733</v>
      </c>
      <c r="D4369" s="208" t="b">
        <f t="shared" si="348"/>
        <v>1</v>
      </c>
      <c r="E4369" s="220" t="b">
        <f t="shared" si="345"/>
        <v>0</v>
      </c>
      <c r="F4369" s="219" t="b">
        <f t="shared" si="349"/>
        <v>0</v>
      </c>
      <c r="G4369" s="219">
        <f t="shared" si="346"/>
        <v>46734</v>
      </c>
    </row>
    <row r="4370" spans="3:7" s="196" customFormat="1" x14ac:dyDescent="0.25">
      <c r="C4370" s="219">
        <f t="shared" si="347"/>
        <v>46734</v>
      </c>
      <c r="D4370" s="208" t="b">
        <f t="shared" si="348"/>
        <v>0</v>
      </c>
      <c r="E4370" s="220" t="b">
        <f t="shared" si="345"/>
        <v>0</v>
      </c>
      <c r="F4370" s="219">
        <f t="shared" si="349"/>
        <v>46734</v>
      </c>
      <c r="G4370" s="219">
        <f t="shared" si="346"/>
        <v>46734</v>
      </c>
    </row>
    <row r="4371" spans="3:7" s="196" customFormat="1" x14ac:dyDescent="0.25">
      <c r="C4371" s="219">
        <f t="shared" si="347"/>
        <v>46735</v>
      </c>
      <c r="D4371" s="208" t="b">
        <f t="shared" si="348"/>
        <v>0</v>
      </c>
      <c r="E4371" s="220" t="b">
        <f t="shared" si="345"/>
        <v>0</v>
      </c>
      <c r="F4371" s="219">
        <f t="shared" si="349"/>
        <v>46735</v>
      </c>
      <c r="G4371" s="219">
        <f t="shared" si="346"/>
        <v>46735</v>
      </c>
    </row>
    <row r="4372" spans="3:7" s="196" customFormat="1" x14ac:dyDescent="0.25">
      <c r="C4372" s="219">
        <f t="shared" si="347"/>
        <v>46736</v>
      </c>
      <c r="D4372" s="208" t="b">
        <f t="shared" si="348"/>
        <v>0</v>
      </c>
      <c r="E4372" s="220" t="b">
        <f t="shared" si="345"/>
        <v>0</v>
      </c>
      <c r="F4372" s="219">
        <f t="shared" si="349"/>
        <v>46736</v>
      </c>
      <c r="G4372" s="219">
        <f t="shared" si="346"/>
        <v>46736</v>
      </c>
    </row>
    <row r="4373" spans="3:7" s="196" customFormat="1" x14ac:dyDescent="0.25">
      <c r="C4373" s="219">
        <f t="shared" si="347"/>
        <v>46737</v>
      </c>
      <c r="D4373" s="208" t="b">
        <f t="shared" si="348"/>
        <v>0</v>
      </c>
      <c r="E4373" s="220" t="b">
        <f t="shared" si="345"/>
        <v>0</v>
      </c>
      <c r="F4373" s="219">
        <f t="shared" si="349"/>
        <v>46737</v>
      </c>
      <c r="G4373" s="219">
        <f t="shared" si="346"/>
        <v>46737</v>
      </c>
    </row>
    <row r="4374" spans="3:7" s="196" customFormat="1" x14ac:dyDescent="0.25">
      <c r="C4374" s="219">
        <f t="shared" si="347"/>
        <v>46738</v>
      </c>
      <c r="D4374" s="208" t="b">
        <f t="shared" si="348"/>
        <v>0</v>
      </c>
      <c r="E4374" s="220" t="b">
        <f t="shared" si="345"/>
        <v>0</v>
      </c>
      <c r="F4374" s="219">
        <f t="shared" si="349"/>
        <v>46738</v>
      </c>
      <c r="G4374" s="219">
        <f t="shared" si="346"/>
        <v>46738</v>
      </c>
    </row>
    <row r="4375" spans="3:7" s="196" customFormat="1" x14ac:dyDescent="0.25">
      <c r="C4375" s="219">
        <f t="shared" si="347"/>
        <v>46739</v>
      </c>
      <c r="D4375" s="208" t="b">
        <f t="shared" si="348"/>
        <v>1</v>
      </c>
      <c r="E4375" s="220" t="b">
        <f t="shared" si="345"/>
        <v>0</v>
      </c>
      <c r="F4375" s="219" t="b">
        <f t="shared" si="349"/>
        <v>0</v>
      </c>
      <c r="G4375" s="219">
        <f t="shared" si="346"/>
        <v>46741</v>
      </c>
    </row>
    <row r="4376" spans="3:7" s="196" customFormat="1" x14ac:dyDescent="0.25">
      <c r="C4376" s="219">
        <f t="shared" si="347"/>
        <v>46740</v>
      </c>
      <c r="D4376" s="208" t="b">
        <f t="shared" si="348"/>
        <v>1</v>
      </c>
      <c r="E4376" s="220" t="b">
        <f t="shared" si="345"/>
        <v>0</v>
      </c>
      <c r="F4376" s="219" t="b">
        <f t="shared" si="349"/>
        <v>0</v>
      </c>
      <c r="G4376" s="219">
        <f t="shared" si="346"/>
        <v>46741</v>
      </c>
    </row>
    <row r="4377" spans="3:7" s="196" customFormat="1" x14ac:dyDescent="0.25">
      <c r="C4377" s="219">
        <f t="shared" si="347"/>
        <v>46741</v>
      </c>
      <c r="D4377" s="208" t="b">
        <f t="shared" si="348"/>
        <v>0</v>
      </c>
      <c r="E4377" s="220" t="b">
        <f t="shared" si="345"/>
        <v>0</v>
      </c>
      <c r="F4377" s="219">
        <f t="shared" si="349"/>
        <v>46741</v>
      </c>
      <c r="G4377" s="219">
        <f t="shared" si="346"/>
        <v>46741</v>
      </c>
    </row>
    <row r="4378" spans="3:7" s="196" customFormat="1" x14ac:dyDescent="0.25">
      <c r="C4378" s="219">
        <f t="shared" si="347"/>
        <v>46742</v>
      </c>
      <c r="D4378" s="208" t="b">
        <f t="shared" si="348"/>
        <v>0</v>
      </c>
      <c r="E4378" s="220" t="b">
        <f t="shared" si="345"/>
        <v>0</v>
      </c>
      <c r="F4378" s="219">
        <f t="shared" si="349"/>
        <v>46742</v>
      </c>
      <c r="G4378" s="219">
        <f t="shared" si="346"/>
        <v>46742</v>
      </c>
    </row>
    <row r="4379" spans="3:7" s="196" customFormat="1" x14ac:dyDescent="0.25">
      <c r="C4379" s="219">
        <f t="shared" si="347"/>
        <v>46743</v>
      </c>
      <c r="D4379" s="208" t="b">
        <f t="shared" si="348"/>
        <v>0</v>
      </c>
      <c r="E4379" s="220" t="b">
        <f t="shared" si="345"/>
        <v>0</v>
      </c>
      <c r="F4379" s="219">
        <f t="shared" si="349"/>
        <v>46743</v>
      </c>
      <c r="G4379" s="219">
        <f t="shared" si="346"/>
        <v>46743</v>
      </c>
    </row>
    <row r="4380" spans="3:7" s="196" customFormat="1" x14ac:dyDescent="0.25">
      <c r="C4380" s="219">
        <f t="shared" si="347"/>
        <v>46744</v>
      </c>
      <c r="D4380" s="208" t="b">
        <f t="shared" si="348"/>
        <v>0</v>
      </c>
      <c r="E4380" s="220" t="b">
        <f t="shared" si="345"/>
        <v>0</v>
      </c>
      <c r="F4380" s="219">
        <f t="shared" si="349"/>
        <v>46744</v>
      </c>
      <c r="G4380" s="219">
        <f t="shared" si="346"/>
        <v>46744</v>
      </c>
    </row>
    <row r="4381" spans="3:7" s="196" customFormat="1" x14ac:dyDescent="0.25">
      <c r="C4381" s="219">
        <f t="shared" si="347"/>
        <v>46745</v>
      </c>
      <c r="D4381" s="208" t="b">
        <f t="shared" si="348"/>
        <v>0</v>
      </c>
      <c r="E4381" s="220" t="b">
        <f t="shared" si="345"/>
        <v>0</v>
      </c>
      <c r="F4381" s="219">
        <f t="shared" si="349"/>
        <v>46745</v>
      </c>
      <c r="G4381" s="219">
        <f t="shared" si="346"/>
        <v>46745</v>
      </c>
    </row>
    <row r="4382" spans="3:7" s="196" customFormat="1" x14ac:dyDescent="0.25">
      <c r="C4382" s="219">
        <f t="shared" si="347"/>
        <v>46746</v>
      </c>
      <c r="D4382" s="208" t="b">
        <f t="shared" si="348"/>
        <v>1</v>
      </c>
      <c r="E4382" s="220" t="b">
        <f t="shared" si="345"/>
        <v>1</v>
      </c>
      <c r="F4382" s="219" t="b">
        <f t="shared" si="349"/>
        <v>0</v>
      </c>
      <c r="G4382" s="219">
        <f t="shared" si="346"/>
        <v>46748</v>
      </c>
    </row>
    <row r="4383" spans="3:7" s="196" customFormat="1" x14ac:dyDescent="0.25">
      <c r="C4383" s="219">
        <f t="shared" si="347"/>
        <v>46747</v>
      </c>
      <c r="D4383" s="208" t="b">
        <f t="shared" si="348"/>
        <v>1</v>
      </c>
      <c r="E4383" s="220" t="b">
        <f t="shared" si="345"/>
        <v>1</v>
      </c>
      <c r="F4383" s="219" t="b">
        <f t="shared" si="349"/>
        <v>0</v>
      </c>
      <c r="G4383" s="219">
        <f t="shared" si="346"/>
        <v>46748</v>
      </c>
    </row>
    <row r="4384" spans="3:7" s="196" customFormat="1" x14ac:dyDescent="0.25">
      <c r="C4384" s="219">
        <f t="shared" si="347"/>
        <v>46748</v>
      </c>
      <c r="D4384" s="208" t="b">
        <f t="shared" si="348"/>
        <v>0</v>
      </c>
      <c r="E4384" s="220" t="b">
        <f t="shared" si="345"/>
        <v>0</v>
      </c>
      <c r="F4384" s="219">
        <f t="shared" si="349"/>
        <v>46748</v>
      </c>
      <c r="G4384" s="219">
        <f t="shared" si="346"/>
        <v>46748</v>
      </c>
    </row>
    <row r="4385" spans="3:7" s="196" customFormat="1" x14ac:dyDescent="0.25">
      <c r="C4385" s="219">
        <f t="shared" si="347"/>
        <v>46749</v>
      </c>
      <c r="D4385" s="208" t="b">
        <f t="shared" si="348"/>
        <v>0</v>
      </c>
      <c r="E4385" s="220" t="b">
        <f t="shared" si="345"/>
        <v>0</v>
      </c>
      <c r="F4385" s="219">
        <f t="shared" si="349"/>
        <v>46749</v>
      </c>
      <c r="G4385" s="219">
        <f t="shared" si="346"/>
        <v>46749</v>
      </c>
    </row>
    <row r="4386" spans="3:7" s="196" customFormat="1" x14ac:dyDescent="0.25">
      <c r="C4386" s="219">
        <f t="shared" si="347"/>
        <v>46750</v>
      </c>
      <c r="D4386" s="208" t="b">
        <f t="shared" si="348"/>
        <v>0</v>
      </c>
      <c r="E4386" s="220" t="b">
        <f t="shared" si="345"/>
        <v>0</v>
      </c>
      <c r="F4386" s="219">
        <f t="shared" si="349"/>
        <v>46750</v>
      </c>
      <c r="G4386" s="219">
        <f t="shared" si="346"/>
        <v>46750</v>
      </c>
    </row>
    <row r="4387" spans="3:7" s="196" customFormat="1" x14ac:dyDescent="0.25">
      <c r="C4387" s="219">
        <f t="shared" si="347"/>
        <v>46751</v>
      </c>
      <c r="D4387" s="208" t="b">
        <f t="shared" si="348"/>
        <v>0</v>
      </c>
      <c r="E4387" s="220" t="b">
        <f t="shared" si="345"/>
        <v>0</v>
      </c>
      <c r="F4387" s="219">
        <f t="shared" si="349"/>
        <v>46751</v>
      </c>
      <c r="G4387" s="219">
        <f t="shared" si="346"/>
        <v>46751</v>
      </c>
    </row>
    <row r="4388" spans="3:7" s="196" customFormat="1" x14ac:dyDescent="0.25">
      <c r="C4388" s="219">
        <f t="shared" si="347"/>
        <v>46752</v>
      </c>
      <c r="D4388" s="208" t="b">
        <f t="shared" si="348"/>
        <v>0</v>
      </c>
      <c r="E4388" s="220" t="b">
        <f t="shared" si="345"/>
        <v>0</v>
      </c>
      <c r="F4388" s="219">
        <f t="shared" si="349"/>
        <v>46752</v>
      </c>
      <c r="G4388" s="219">
        <f t="shared" si="346"/>
        <v>46752</v>
      </c>
    </row>
    <row r="4389" spans="3:7" s="196" customFormat="1" x14ac:dyDescent="0.25">
      <c r="C4389" s="219">
        <f t="shared" si="347"/>
        <v>46753</v>
      </c>
      <c r="D4389" s="208" t="b">
        <f t="shared" si="348"/>
        <v>1</v>
      </c>
      <c r="E4389" s="220" t="b">
        <f t="shared" si="345"/>
        <v>1</v>
      </c>
      <c r="F4389" s="219" t="b">
        <f t="shared" si="349"/>
        <v>0</v>
      </c>
      <c r="G4389" s="219">
        <f t="shared" si="346"/>
        <v>46755</v>
      </c>
    </row>
    <row r="4390" spans="3:7" s="196" customFormat="1" x14ac:dyDescent="0.25">
      <c r="C4390" s="219">
        <f t="shared" si="347"/>
        <v>46754</v>
      </c>
      <c r="D4390" s="208" t="b">
        <f t="shared" si="348"/>
        <v>1</v>
      </c>
      <c r="E4390" s="220" t="b">
        <f t="shared" si="345"/>
        <v>0</v>
      </c>
      <c r="F4390" s="219" t="b">
        <f t="shared" si="349"/>
        <v>0</v>
      </c>
      <c r="G4390" s="219">
        <f t="shared" si="346"/>
        <v>46755</v>
      </c>
    </row>
    <row r="4391" spans="3:7" s="196" customFormat="1" x14ac:dyDescent="0.25">
      <c r="C4391" s="219">
        <f t="shared" si="347"/>
        <v>46755</v>
      </c>
      <c r="D4391" s="208" t="b">
        <f t="shared" si="348"/>
        <v>0</v>
      </c>
      <c r="E4391" s="220" t="b">
        <f t="shared" si="345"/>
        <v>0</v>
      </c>
      <c r="F4391" s="219">
        <f t="shared" si="349"/>
        <v>46755</v>
      </c>
      <c r="G4391" s="219">
        <f t="shared" si="346"/>
        <v>46755</v>
      </c>
    </row>
    <row r="4392" spans="3:7" s="196" customFormat="1" x14ac:dyDescent="0.25">
      <c r="C4392" s="219">
        <f t="shared" si="347"/>
        <v>46756</v>
      </c>
      <c r="D4392" s="208" t="b">
        <f t="shared" si="348"/>
        <v>0</v>
      </c>
      <c r="E4392" s="220" t="b">
        <f t="shared" si="345"/>
        <v>0</v>
      </c>
      <c r="F4392" s="219">
        <f t="shared" si="349"/>
        <v>46756</v>
      </c>
      <c r="G4392" s="219">
        <f t="shared" si="346"/>
        <v>46756</v>
      </c>
    </row>
    <row r="4393" spans="3:7" s="196" customFormat="1" x14ac:dyDescent="0.25">
      <c r="C4393" s="219">
        <f t="shared" si="347"/>
        <v>46757</v>
      </c>
      <c r="D4393" s="208" t="b">
        <f t="shared" si="348"/>
        <v>0</v>
      </c>
      <c r="E4393" s="220" t="b">
        <f t="shared" si="345"/>
        <v>0</v>
      </c>
      <c r="F4393" s="219">
        <f t="shared" si="349"/>
        <v>46757</v>
      </c>
      <c r="G4393" s="219">
        <f t="shared" si="346"/>
        <v>46757</v>
      </c>
    </row>
    <row r="4394" spans="3:7" s="196" customFormat="1" x14ac:dyDescent="0.25">
      <c r="C4394" s="219">
        <f t="shared" si="347"/>
        <v>46758</v>
      </c>
      <c r="D4394" s="208" t="b">
        <f t="shared" si="348"/>
        <v>0</v>
      </c>
      <c r="E4394" s="220" t="b">
        <f t="shared" si="345"/>
        <v>0</v>
      </c>
      <c r="F4394" s="219">
        <f t="shared" si="349"/>
        <v>46758</v>
      </c>
      <c r="G4394" s="219">
        <f t="shared" si="346"/>
        <v>46758</v>
      </c>
    </row>
    <row r="4395" spans="3:7" s="196" customFormat="1" x14ac:dyDescent="0.25">
      <c r="C4395" s="219">
        <f t="shared" si="347"/>
        <v>46759</v>
      </c>
      <c r="D4395" s="208" t="b">
        <f t="shared" si="348"/>
        <v>0</v>
      </c>
      <c r="E4395" s="220" t="b">
        <f t="shared" si="345"/>
        <v>0</v>
      </c>
      <c r="F4395" s="219">
        <f t="shared" si="349"/>
        <v>46759</v>
      </c>
      <c r="G4395" s="219">
        <f t="shared" si="346"/>
        <v>46759</v>
      </c>
    </row>
    <row r="4396" spans="3:7" s="196" customFormat="1" x14ac:dyDescent="0.25">
      <c r="C4396" s="219">
        <f t="shared" si="347"/>
        <v>46760</v>
      </c>
      <c r="D4396" s="208" t="b">
        <f t="shared" si="348"/>
        <v>1</v>
      </c>
      <c r="E4396" s="220" t="b">
        <f t="shared" si="345"/>
        <v>0</v>
      </c>
      <c r="F4396" s="219" t="b">
        <f t="shared" si="349"/>
        <v>0</v>
      </c>
      <c r="G4396" s="219">
        <f t="shared" si="346"/>
        <v>46762</v>
      </c>
    </row>
    <row r="4397" spans="3:7" s="196" customFormat="1" x14ac:dyDescent="0.25">
      <c r="C4397" s="219">
        <f t="shared" si="347"/>
        <v>46761</v>
      </c>
      <c r="D4397" s="208" t="b">
        <f t="shared" si="348"/>
        <v>1</v>
      </c>
      <c r="E4397" s="220" t="b">
        <f t="shared" si="345"/>
        <v>0</v>
      </c>
      <c r="F4397" s="219" t="b">
        <f t="shared" si="349"/>
        <v>0</v>
      </c>
      <c r="G4397" s="219">
        <f t="shared" si="346"/>
        <v>46762</v>
      </c>
    </row>
    <row r="4398" spans="3:7" s="196" customFormat="1" x14ac:dyDescent="0.25">
      <c r="C4398" s="219">
        <f t="shared" si="347"/>
        <v>46762</v>
      </c>
      <c r="D4398" s="208" t="b">
        <f t="shared" si="348"/>
        <v>0</v>
      </c>
      <c r="E4398" s="220" t="b">
        <f t="shared" si="345"/>
        <v>0</v>
      </c>
      <c r="F4398" s="219">
        <f t="shared" si="349"/>
        <v>46762</v>
      </c>
      <c r="G4398" s="219">
        <f t="shared" si="346"/>
        <v>46762</v>
      </c>
    </row>
    <row r="4399" spans="3:7" s="196" customFormat="1" x14ac:dyDescent="0.25">
      <c r="C4399" s="219">
        <f t="shared" si="347"/>
        <v>46763</v>
      </c>
      <c r="D4399" s="208" t="b">
        <f t="shared" si="348"/>
        <v>0</v>
      </c>
      <c r="E4399" s="220" t="b">
        <f t="shared" si="345"/>
        <v>0</v>
      </c>
      <c r="F4399" s="219">
        <f t="shared" si="349"/>
        <v>46763</v>
      </c>
      <c r="G4399" s="219">
        <f t="shared" si="346"/>
        <v>46763</v>
      </c>
    </row>
    <row r="4400" spans="3:7" s="196" customFormat="1" x14ac:dyDescent="0.25">
      <c r="C4400" s="219">
        <f t="shared" si="347"/>
        <v>46764</v>
      </c>
      <c r="D4400" s="208" t="b">
        <f t="shared" si="348"/>
        <v>0</v>
      </c>
      <c r="E4400" s="220" t="b">
        <f t="shared" si="345"/>
        <v>0</v>
      </c>
      <c r="F4400" s="219">
        <f t="shared" si="349"/>
        <v>46764</v>
      </c>
      <c r="G4400" s="219">
        <f t="shared" si="346"/>
        <v>46764</v>
      </c>
    </row>
    <row r="4401" spans="3:7" s="196" customFormat="1" x14ac:dyDescent="0.25">
      <c r="C4401" s="219">
        <f t="shared" si="347"/>
        <v>46765</v>
      </c>
      <c r="D4401" s="208" t="b">
        <f t="shared" si="348"/>
        <v>0</v>
      </c>
      <c r="E4401" s="220" t="b">
        <f t="shared" si="345"/>
        <v>0</v>
      </c>
      <c r="F4401" s="219">
        <f t="shared" si="349"/>
        <v>46765</v>
      </c>
      <c r="G4401" s="219">
        <f t="shared" si="346"/>
        <v>46765</v>
      </c>
    </row>
    <row r="4402" spans="3:7" s="196" customFormat="1" x14ac:dyDescent="0.25">
      <c r="C4402" s="219">
        <f t="shared" si="347"/>
        <v>46766</v>
      </c>
      <c r="D4402" s="208" t="b">
        <f t="shared" si="348"/>
        <v>0</v>
      </c>
      <c r="E4402" s="220" t="b">
        <f t="shared" si="345"/>
        <v>0</v>
      </c>
      <c r="F4402" s="219">
        <f t="shared" si="349"/>
        <v>46766</v>
      </c>
      <c r="G4402" s="219">
        <f t="shared" si="346"/>
        <v>46766</v>
      </c>
    </row>
    <row r="4403" spans="3:7" s="196" customFormat="1" x14ac:dyDescent="0.25">
      <c r="C4403" s="219">
        <f t="shared" si="347"/>
        <v>46767</v>
      </c>
      <c r="D4403" s="208" t="b">
        <f t="shared" si="348"/>
        <v>1</v>
      </c>
      <c r="E4403" s="220" t="b">
        <f t="shared" si="345"/>
        <v>0</v>
      </c>
      <c r="F4403" s="219" t="b">
        <f t="shared" si="349"/>
        <v>0</v>
      </c>
      <c r="G4403" s="219">
        <f t="shared" si="346"/>
        <v>46769</v>
      </c>
    </row>
    <row r="4404" spans="3:7" s="196" customFormat="1" x14ac:dyDescent="0.25">
      <c r="C4404" s="219">
        <f t="shared" si="347"/>
        <v>46768</v>
      </c>
      <c r="D4404" s="208" t="b">
        <f t="shared" si="348"/>
        <v>1</v>
      </c>
      <c r="E4404" s="220" t="b">
        <f t="shared" si="345"/>
        <v>0</v>
      </c>
      <c r="F4404" s="219" t="b">
        <f t="shared" si="349"/>
        <v>0</v>
      </c>
      <c r="G4404" s="219">
        <f t="shared" si="346"/>
        <v>46769</v>
      </c>
    </row>
    <row r="4405" spans="3:7" s="196" customFormat="1" x14ac:dyDescent="0.25">
      <c r="C4405" s="219">
        <f t="shared" si="347"/>
        <v>46769</v>
      </c>
      <c r="D4405" s="208" t="b">
        <f t="shared" si="348"/>
        <v>0</v>
      </c>
      <c r="E4405" s="220" t="b">
        <f t="shared" si="345"/>
        <v>0</v>
      </c>
      <c r="F4405" s="219">
        <f t="shared" si="349"/>
        <v>46769</v>
      </c>
      <c r="G4405" s="219">
        <f t="shared" si="346"/>
        <v>46769</v>
      </c>
    </row>
    <row r="4406" spans="3:7" s="196" customFormat="1" x14ac:dyDescent="0.25">
      <c r="C4406" s="219">
        <f t="shared" si="347"/>
        <v>46770</v>
      </c>
      <c r="D4406" s="208" t="b">
        <f t="shared" si="348"/>
        <v>0</v>
      </c>
      <c r="E4406" s="220" t="b">
        <f t="shared" si="345"/>
        <v>0</v>
      </c>
      <c r="F4406" s="219">
        <f t="shared" si="349"/>
        <v>46770</v>
      </c>
      <c r="G4406" s="219">
        <f t="shared" si="346"/>
        <v>46770</v>
      </c>
    </row>
    <row r="4407" spans="3:7" s="196" customFormat="1" x14ac:dyDescent="0.25">
      <c r="C4407" s="219">
        <f t="shared" si="347"/>
        <v>46771</v>
      </c>
      <c r="D4407" s="208" t="b">
        <f t="shared" si="348"/>
        <v>0</v>
      </c>
      <c r="E4407" s="220" t="b">
        <f t="shared" si="345"/>
        <v>0</v>
      </c>
      <c r="F4407" s="219">
        <f t="shared" si="349"/>
        <v>46771</v>
      </c>
      <c r="G4407" s="219">
        <f t="shared" si="346"/>
        <v>46771</v>
      </c>
    </row>
    <row r="4408" spans="3:7" s="196" customFormat="1" x14ac:dyDescent="0.25">
      <c r="C4408" s="219">
        <f t="shared" si="347"/>
        <v>46772</v>
      </c>
      <c r="D4408" s="208" t="b">
        <f t="shared" si="348"/>
        <v>0</v>
      </c>
      <c r="E4408" s="220" t="b">
        <f t="shared" si="345"/>
        <v>0</v>
      </c>
      <c r="F4408" s="219">
        <f t="shared" si="349"/>
        <v>46772</v>
      </c>
      <c r="G4408" s="219">
        <f t="shared" si="346"/>
        <v>46772</v>
      </c>
    </row>
    <row r="4409" spans="3:7" s="196" customFormat="1" x14ac:dyDescent="0.25">
      <c r="C4409" s="219">
        <f t="shared" si="347"/>
        <v>46773</v>
      </c>
      <c r="D4409" s="208" t="b">
        <f t="shared" si="348"/>
        <v>0</v>
      </c>
      <c r="E4409" s="220" t="b">
        <f t="shared" si="345"/>
        <v>0</v>
      </c>
      <c r="F4409" s="219">
        <f t="shared" si="349"/>
        <v>46773</v>
      </c>
      <c r="G4409" s="219">
        <f t="shared" si="346"/>
        <v>46773</v>
      </c>
    </row>
    <row r="4410" spans="3:7" s="196" customFormat="1" x14ac:dyDescent="0.25">
      <c r="C4410" s="219">
        <f t="shared" si="347"/>
        <v>46774</v>
      </c>
      <c r="D4410" s="208" t="b">
        <f t="shared" si="348"/>
        <v>1</v>
      </c>
      <c r="E4410" s="220" t="b">
        <f t="shared" si="345"/>
        <v>0</v>
      </c>
      <c r="F4410" s="219" t="b">
        <f t="shared" si="349"/>
        <v>0</v>
      </c>
      <c r="G4410" s="219">
        <f t="shared" si="346"/>
        <v>46776</v>
      </c>
    </row>
    <row r="4411" spans="3:7" s="196" customFormat="1" x14ac:dyDescent="0.25">
      <c r="C4411" s="219">
        <f t="shared" si="347"/>
        <v>46775</v>
      </c>
      <c r="D4411" s="208" t="b">
        <f t="shared" si="348"/>
        <v>1</v>
      </c>
      <c r="E4411" s="220" t="b">
        <f t="shared" si="345"/>
        <v>0</v>
      </c>
      <c r="F4411" s="219" t="b">
        <f t="shared" si="349"/>
        <v>0</v>
      </c>
      <c r="G4411" s="219">
        <f t="shared" si="346"/>
        <v>46776</v>
      </c>
    </row>
    <row r="4412" spans="3:7" s="196" customFormat="1" x14ac:dyDescent="0.25">
      <c r="C4412" s="219">
        <f t="shared" si="347"/>
        <v>46776</v>
      </c>
      <c r="D4412" s="208" t="b">
        <f t="shared" si="348"/>
        <v>0</v>
      </c>
      <c r="E4412" s="220" t="b">
        <f t="shared" si="345"/>
        <v>0</v>
      </c>
      <c r="F4412" s="219">
        <f t="shared" si="349"/>
        <v>46776</v>
      </c>
      <c r="G4412" s="219">
        <f t="shared" si="346"/>
        <v>46776</v>
      </c>
    </row>
    <row r="4413" spans="3:7" s="196" customFormat="1" x14ac:dyDescent="0.25">
      <c r="C4413" s="219">
        <f t="shared" si="347"/>
        <v>46777</v>
      </c>
      <c r="D4413" s="208" t="b">
        <f t="shared" si="348"/>
        <v>0</v>
      </c>
      <c r="E4413" s="220" t="b">
        <f t="shared" si="345"/>
        <v>0</v>
      </c>
      <c r="F4413" s="219">
        <f t="shared" si="349"/>
        <v>46777</v>
      </c>
      <c r="G4413" s="219">
        <f t="shared" si="346"/>
        <v>46777</v>
      </c>
    </row>
    <row r="4414" spans="3:7" s="196" customFormat="1" x14ac:dyDescent="0.25">
      <c r="C4414" s="219">
        <f t="shared" si="347"/>
        <v>46778</v>
      </c>
      <c r="D4414" s="208" t="b">
        <f t="shared" si="348"/>
        <v>0</v>
      </c>
      <c r="E4414" s="220" t="b">
        <f t="shared" si="345"/>
        <v>0</v>
      </c>
      <c r="F4414" s="219">
        <f t="shared" si="349"/>
        <v>46778</v>
      </c>
      <c r="G4414" s="219">
        <f t="shared" si="346"/>
        <v>46778</v>
      </c>
    </row>
    <row r="4415" spans="3:7" s="196" customFormat="1" x14ac:dyDescent="0.25">
      <c r="C4415" s="219">
        <f t="shared" si="347"/>
        <v>46779</v>
      </c>
      <c r="D4415" s="208" t="b">
        <f t="shared" si="348"/>
        <v>0</v>
      </c>
      <c r="E4415" s="220" t="b">
        <f t="shared" si="345"/>
        <v>0</v>
      </c>
      <c r="F4415" s="219">
        <f t="shared" si="349"/>
        <v>46779</v>
      </c>
      <c r="G4415" s="219">
        <f t="shared" si="346"/>
        <v>46779</v>
      </c>
    </row>
    <row r="4416" spans="3:7" s="196" customFormat="1" x14ac:dyDescent="0.25">
      <c r="C4416" s="219">
        <f t="shared" si="347"/>
        <v>46780</v>
      </c>
      <c r="D4416" s="208" t="b">
        <f t="shared" si="348"/>
        <v>0</v>
      </c>
      <c r="E4416" s="220" t="b">
        <f t="shared" si="345"/>
        <v>0</v>
      </c>
      <c r="F4416" s="219">
        <f t="shared" si="349"/>
        <v>46780</v>
      </c>
      <c r="G4416" s="219">
        <f t="shared" si="346"/>
        <v>46780</v>
      </c>
    </row>
    <row r="4417" spans="3:7" s="196" customFormat="1" x14ac:dyDescent="0.25">
      <c r="C4417" s="219">
        <f t="shared" si="347"/>
        <v>46781</v>
      </c>
      <c r="D4417" s="208" t="b">
        <f t="shared" si="348"/>
        <v>1</v>
      </c>
      <c r="E4417" s="220" t="b">
        <f t="shared" si="345"/>
        <v>0</v>
      </c>
      <c r="F4417" s="219" t="b">
        <f t="shared" si="349"/>
        <v>0</v>
      </c>
      <c r="G4417" s="219">
        <f t="shared" si="346"/>
        <v>46783</v>
      </c>
    </row>
    <row r="4418" spans="3:7" s="196" customFormat="1" x14ac:dyDescent="0.25">
      <c r="C4418" s="219">
        <f t="shared" si="347"/>
        <v>46782</v>
      </c>
      <c r="D4418" s="208" t="b">
        <f t="shared" si="348"/>
        <v>1</v>
      </c>
      <c r="E4418" s="220" t="b">
        <f t="shared" si="345"/>
        <v>0</v>
      </c>
      <c r="F4418" s="219" t="b">
        <f t="shared" si="349"/>
        <v>0</v>
      </c>
      <c r="G4418" s="219">
        <f t="shared" si="346"/>
        <v>46783</v>
      </c>
    </row>
    <row r="4419" spans="3:7" s="196" customFormat="1" x14ac:dyDescent="0.25">
      <c r="C4419" s="219">
        <f t="shared" si="347"/>
        <v>46783</v>
      </c>
      <c r="D4419" s="208" t="b">
        <f t="shared" si="348"/>
        <v>0</v>
      </c>
      <c r="E4419" s="220" t="b">
        <f t="shared" si="345"/>
        <v>0</v>
      </c>
      <c r="F4419" s="219">
        <f t="shared" si="349"/>
        <v>46783</v>
      </c>
      <c r="G4419" s="219">
        <f t="shared" si="346"/>
        <v>46783</v>
      </c>
    </row>
    <row r="4420" spans="3:7" s="196" customFormat="1" x14ac:dyDescent="0.25">
      <c r="C4420" s="219">
        <f t="shared" si="347"/>
        <v>46784</v>
      </c>
      <c r="D4420" s="208" t="b">
        <f t="shared" si="348"/>
        <v>0</v>
      </c>
      <c r="E4420" s="220" t="b">
        <f t="shared" si="345"/>
        <v>0</v>
      </c>
      <c r="F4420" s="219">
        <f t="shared" si="349"/>
        <v>46784</v>
      </c>
      <c r="G4420" s="219">
        <f t="shared" si="346"/>
        <v>46784</v>
      </c>
    </row>
    <row r="4421" spans="3:7" s="196" customFormat="1" x14ac:dyDescent="0.25">
      <c r="C4421" s="219">
        <f t="shared" si="347"/>
        <v>46785</v>
      </c>
      <c r="D4421" s="208" t="b">
        <f t="shared" si="348"/>
        <v>0</v>
      </c>
      <c r="E4421" s="220" t="b">
        <f t="shared" si="345"/>
        <v>0</v>
      </c>
      <c r="F4421" s="219">
        <f t="shared" si="349"/>
        <v>46785</v>
      </c>
      <c r="G4421" s="219">
        <f t="shared" si="346"/>
        <v>46785</v>
      </c>
    </row>
    <row r="4422" spans="3:7" s="196" customFormat="1" x14ac:dyDescent="0.25">
      <c r="C4422" s="219">
        <f t="shared" si="347"/>
        <v>46786</v>
      </c>
      <c r="D4422" s="208" t="b">
        <f t="shared" si="348"/>
        <v>0</v>
      </c>
      <c r="E4422" s="220" t="b">
        <f t="shared" ref="E4422:E4485" si="350">IF(TYPE(VLOOKUP(C4422,Holydays,1,0))&lt;&gt;1,FALSE,TRUE)</f>
        <v>0</v>
      </c>
      <c r="F4422" s="219">
        <f t="shared" si="349"/>
        <v>46786</v>
      </c>
      <c r="G4422" s="219">
        <f t="shared" ref="G4422:G4485" si="351">IF(F4422,F4422,WORKDAY(C4422,1,Holydays))</f>
        <v>46786</v>
      </c>
    </row>
    <row r="4423" spans="3:7" s="196" customFormat="1" x14ac:dyDescent="0.25">
      <c r="C4423" s="219">
        <f t="shared" ref="C4423:C4486" si="352">C4422+1</f>
        <v>46787</v>
      </c>
      <c r="D4423" s="208" t="b">
        <f t="shared" ref="D4423:D4486" si="353">IF(WEEKDAY(C4423,2)&gt;5,TRUE)</f>
        <v>0</v>
      </c>
      <c r="E4423" s="220" t="b">
        <f t="shared" si="350"/>
        <v>0</v>
      </c>
      <c r="F4423" s="219">
        <f t="shared" ref="F4423:F4486" si="354">IF(OR(D4423,E4423),FALSE,C4423)</f>
        <v>46787</v>
      </c>
      <c r="G4423" s="219">
        <f t="shared" si="351"/>
        <v>46787</v>
      </c>
    </row>
    <row r="4424" spans="3:7" s="196" customFormat="1" x14ac:dyDescent="0.25">
      <c r="C4424" s="219">
        <f t="shared" si="352"/>
        <v>46788</v>
      </c>
      <c r="D4424" s="208" t="b">
        <f t="shared" si="353"/>
        <v>1</v>
      </c>
      <c r="E4424" s="220" t="b">
        <f t="shared" si="350"/>
        <v>0</v>
      </c>
      <c r="F4424" s="219" t="b">
        <f t="shared" si="354"/>
        <v>0</v>
      </c>
      <c r="G4424" s="219">
        <f t="shared" si="351"/>
        <v>46790</v>
      </c>
    </row>
    <row r="4425" spans="3:7" s="196" customFormat="1" x14ac:dyDescent="0.25">
      <c r="C4425" s="219">
        <f t="shared" si="352"/>
        <v>46789</v>
      </c>
      <c r="D4425" s="208" t="b">
        <f t="shared" si="353"/>
        <v>1</v>
      </c>
      <c r="E4425" s="220" t="b">
        <f t="shared" si="350"/>
        <v>0</v>
      </c>
      <c r="F4425" s="219" t="b">
        <f t="shared" si="354"/>
        <v>0</v>
      </c>
      <c r="G4425" s="219">
        <f t="shared" si="351"/>
        <v>46790</v>
      </c>
    </row>
    <row r="4426" spans="3:7" s="196" customFormat="1" x14ac:dyDescent="0.25">
      <c r="C4426" s="219">
        <f t="shared" si="352"/>
        <v>46790</v>
      </c>
      <c r="D4426" s="208" t="b">
        <f t="shared" si="353"/>
        <v>0</v>
      </c>
      <c r="E4426" s="220" t="b">
        <f t="shared" si="350"/>
        <v>0</v>
      </c>
      <c r="F4426" s="219">
        <f t="shared" si="354"/>
        <v>46790</v>
      </c>
      <c r="G4426" s="219">
        <f t="shared" si="351"/>
        <v>46790</v>
      </c>
    </row>
    <row r="4427" spans="3:7" s="196" customFormat="1" x14ac:dyDescent="0.25">
      <c r="C4427" s="219">
        <f t="shared" si="352"/>
        <v>46791</v>
      </c>
      <c r="D4427" s="208" t="b">
        <f t="shared" si="353"/>
        <v>0</v>
      </c>
      <c r="E4427" s="220" t="b">
        <f t="shared" si="350"/>
        <v>0</v>
      </c>
      <c r="F4427" s="219">
        <f t="shared" si="354"/>
        <v>46791</v>
      </c>
      <c r="G4427" s="219">
        <f t="shared" si="351"/>
        <v>46791</v>
      </c>
    </row>
    <row r="4428" spans="3:7" s="196" customFormat="1" x14ac:dyDescent="0.25">
      <c r="C4428" s="219">
        <f t="shared" si="352"/>
        <v>46792</v>
      </c>
      <c r="D4428" s="208" t="b">
        <f t="shared" si="353"/>
        <v>0</v>
      </c>
      <c r="E4428" s="220" t="b">
        <f t="shared" si="350"/>
        <v>0</v>
      </c>
      <c r="F4428" s="219">
        <f t="shared" si="354"/>
        <v>46792</v>
      </c>
      <c r="G4428" s="219">
        <f t="shared" si="351"/>
        <v>46792</v>
      </c>
    </row>
    <row r="4429" spans="3:7" s="196" customFormat="1" x14ac:dyDescent="0.25">
      <c r="C4429" s="219">
        <f t="shared" si="352"/>
        <v>46793</v>
      </c>
      <c r="D4429" s="208" t="b">
        <f t="shared" si="353"/>
        <v>0</v>
      </c>
      <c r="E4429" s="220" t="b">
        <f t="shared" si="350"/>
        <v>0</v>
      </c>
      <c r="F4429" s="219">
        <f t="shared" si="354"/>
        <v>46793</v>
      </c>
      <c r="G4429" s="219">
        <f t="shared" si="351"/>
        <v>46793</v>
      </c>
    </row>
    <row r="4430" spans="3:7" s="196" customFormat="1" x14ac:dyDescent="0.25">
      <c r="C4430" s="219">
        <f t="shared" si="352"/>
        <v>46794</v>
      </c>
      <c r="D4430" s="208" t="b">
        <f t="shared" si="353"/>
        <v>0</v>
      </c>
      <c r="E4430" s="220" t="b">
        <f t="shared" si="350"/>
        <v>0</v>
      </c>
      <c r="F4430" s="219">
        <f t="shared" si="354"/>
        <v>46794</v>
      </c>
      <c r="G4430" s="219">
        <f t="shared" si="351"/>
        <v>46794</v>
      </c>
    </row>
    <row r="4431" spans="3:7" s="196" customFormat="1" x14ac:dyDescent="0.25">
      <c r="C4431" s="219">
        <f t="shared" si="352"/>
        <v>46795</v>
      </c>
      <c r="D4431" s="208" t="b">
        <f t="shared" si="353"/>
        <v>1</v>
      </c>
      <c r="E4431" s="220" t="b">
        <f t="shared" si="350"/>
        <v>0</v>
      </c>
      <c r="F4431" s="219" t="b">
        <f t="shared" si="354"/>
        <v>0</v>
      </c>
      <c r="G4431" s="219">
        <f t="shared" si="351"/>
        <v>46797</v>
      </c>
    </row>
    <row r="4432" spans="3:7" s="196" customFormat="1" x14ac:dyDescent="0.25">
      <c r="C4432" s="219">
        <f t="shared" si="352"/>
        <v>46796</v>
      </c>
      <c r="D4432" s="208" t="b">
        <f t="shared" si="353"/>
        <v>1</v>
      </c>
      <c r="E4432" s="220" t="b">
        <f t="shared" si="350"/>
        <v>0</v>
      </c>
      <c r="F4432" s="219" t="b">
        <f t="shared" si="354"/>
        <v>0</v>
      </c>
      <c r="G4432" s="219">
        <f t="shared" si="351"/>
        <v>46797</v>
      </c>
    </row>
    <row r="4433" spans="3:7" s="196" customFormat="1" x14ac:dyDescent="0.25">
      <c r="C4433" s="219">
        <f t="shared" si="352"/>
        <v>46797</v>
      </c>
      <c r="D4433" s="208" t="b">
        <f t="shared" si="353"/>
        <v>0</v>
      </c>
      <c r="E4433" s="220" t="b">
        <f t="shared" si="350"/>
        <v>0</v>
      </c>
      <c r="F4433" s="219">
        <f t="shared" si="354"/>
        <v>46797</v>
      </c>
      <c r="G4433" s="219">
        <f t="shared" si="351"/>
        <v>46797</v>
      </c>
    </row>
    <row r="4434" spans="3:7" s="196" customFormat="1" x14ac:dyDescent="0.25">
      <c r="C4434" s="219">
        <f t="shared" si="352"/>
        <v>46798</v>
      </c>
      <c r="D4434" s="208" t="b">
        <f t="shared" si="353"/>
        <v>0</v>
      </c>
      <c r="E4434" s="220" t="b">
        <f t="shared" si="350"/>
        <v>0</v>
      </c>
      <c r="F4434" s="219">
        <f t="shared" si="354"/>
        <v>46798</v>
      </c>
      <c r="G4434" s="219">
        <f t="shared" si="351"/>
        <v>46798</v>
      </c>
    </row>
    <row r="4435" spans="3:7" s="196" customFormat="1" x14ac:dyDescent="0.25">
      <c r="C4435" s="219">
        <f t="shared" si="352"/>
        <v>46799</v>
      </c>
      <c r="D4435" s="208" t="b">
        <f t="shared" si="353"/>
        <v>0</v>
      </c>
      <c r="E4435" s="220" t="b">
        <f t="shared" si="350"/>
        <v>0</v>
      </c>
      <c r="F4435" s="219">
        <f t="shared" si="354"/>
        <v>46799</v>
      </c>
      <c r="G4435" s="219">
        <f t="shared" si="351"/>
        <v>46799</v>
      </c>
    </row>
    <row r="4436" spans="3:7" s="196" customFormat="1" x14ac:dyDescent="0.25">
      <c r="C4436" s="219">
        <f t="shared" si="352"/>
        <v>46800</v>
      </c>
      <c r="D4436" s="208" t="b">
        <f t="shared" si="353"/>
        <v>0</v>
      </c>
      <c r="E4436" s="220" t="b">
        <f t="shared" si="350"/>
        <v>0</v>
      </c>
      <c r="F4436" s="219">
        <f t="shared" si="354"/>
        <v>46800</v>
      </c>
      <c r="G4436" s="219">
        <f t="shared" si="351"/>
        <v>46800</v>
      </c>
    </row>
    <row r="4437" spans="3:7" s="196" customFormat="1" x14ac:dyDescent="0.25">
      <c r="C4437" s="219">
        <f t="shared" si="352"/>
        <v>46801</v>
      </c>
      <c r="D4437" s="208" t="b">
        <f t="shared" si="353"/>
        <v>0</v>
      </c>
      <c r="E4437" s="220" t="b">
        <f t="shared" si="350"/>
        <v>0</v>
      </c>
      <c r="F4437" s="219">
        <f t="shared" si="354"/>
        <v>46801</v>
      </c>
      <c r="G4437" s="219">
        <f t="shared" si="351"/>
        <v>46801</v>
      </c>
    </row>
    <row r="4438" spans="3:7" s="196" customFormat="1" x14ac:dyDescent="0.25">
      <c r="C4438" s="219">
        <f t="shared" si="352"/>
        <v>46802</v>
      </c>
      <c r="D4438" s="208" t="b">
        <f t="shared" si="353"/>
        <v>1</v>
      </c>
      <c r="E4438" s="220" t="b">
        <f t="shared" si="350"/>
        <v>0</v>
      </c>
      <c r="F4438" s="219" t="b">
        <f t="shared" si="354"/>
        <v>0</v>
      </c>
      <c r="G4438" s="219">
        <f t="shared" si="351"/>
        <v>46804</v>
      </c>
    </row>
    <row r="4439" spans="3:7" s="196" customFormat="1" x14ac:dyDescent="0.25">
      <c r="C4439" s="219">
        <f t="shared" si="352"/>
        <v>46803</v>
      </c>
      <c r="D4439" s="208" t="b">
        <f t="shared" si="353"/>
        <v>1</v>
      </c>
      <c r="E4439" s="220" t="b">
        <f t="shared" si="350"/>
        <v>0</v>
      </c>
      <c r="F4439" s="219" t="b">
        <f t="shared" si="354"/>
        <v>0</v>
      </c>
      <c r="G4439" s="219">
        <f t="shared" si="351"/>
        <v>46804</v>
      </c>
    </row>
    <row r="4440" spans="3:7" s="196" customFormat="1" x14ac:dyDescent="0.25">
      <c r="C4440" s="219">
        <f t="shared" si="352"/>
        <v>46804</v>
      </c>
      <c r="D4440" s="208" t="b">
        <f t="shared" si="353"/>
        <v>0</v>
      </c>
      <c r="E4440" s="220" t="b">
        <f t="shared" si="350"/>
        <v>0</v>
      </c>
      <c r="F4440" s="219">
        <f t="shared" si="354"/>
        <v>46804</v>
      </c>
      <c r="G4440" s="219">
        <f t="shared" si="351"/>
        <v>46804</v>
      </c>
    </row>
    <row r="4441" spans="3:7" s="196" customFormat="1" x14ac:dyDescent="0.25">
      <c r="C4441" s="219">
        <f t="shared" si="352"/>
        <v>46805</v>
      </c>
      <c r="D4441" s="208" t="b">
        <f t="shared" si="353"/>
        <v>0</v>
      </c>
      <c r="E4441" s="220" t="b">
        <f t="shared" si="350"/>
        <v>0</v>
      </c>
      <c r="F4441" s="219">
        <f t="shared" si="354"/>
        <v>46805</v>
      </c>
      <c r="G4441" s="219">
        <f t="shared" si="351"/>
        <v>46805</v>
      </c>
    </row>
    <row r="4442" spans="3:7" s="196" customFormat="1" x14ac:dyDescent="0.25">
      <c r="C4442" s="219">
        <f t="shared" si="352"/>
        <v>46806</v>
      </c>
      <c r="D4442" s="208" t="b">
        <f t="shared" si="353"/>
        <v>0</v>
      </c>
      <c r="E4442" s="220" t="b">
        <f t="shared" si="350"/>
        <v>0</v>
      </c>
      <c r="F4442" s="219">
        <f t="shared" si="354"/>
        <v>46806</v>
      </c>
      <c r="G4442" s="219">
        <f t="shared" si="351"/>
        <v>46806</v>
      </c>
    </row>
    <row r="4443" spans="3:7" s="196" customFormat="1" x14ac:dyDescent="0.25">
      <c r="C4443" s="219">
        <f t="shared" si="352"/>
        <v>46807</v>
      </c>
      <c r="D4443" s="208" t="b">
        <f t="shared" si="353"/>
        <v>0</v>
      </c>
      <c r="E4443" s="220" t="b">
        <f t="shared" si="350"/>
        <v>0</v>
      </c>
      <c r="F4443" s="219">
        <f t="shared" si="354"/>
        <v>46807</v>
      </c>
      <c r="G4443" s="219">
        <f t="shared" si="351"/>
        <v>46807</v>
      </c>
    </row>
    <row r="4444" spans="3:7" s="196" customFormat="1" x14ac:dyDescent="0.25">
      <c r="C4444" s="219">
        <f t="shared" si="352"/>
        <v>46808</v>
      </c>
      <c r="D4444" s="208" t="b">
        <f t="shared" si="353"/>
        <v>0</v>
      </c>
      <c r="E4444" s="220" t="b">
        <f t="shared" si="350"/>
        <v>0</v>
      </c>
      <c r="F4444" s="219">
        <f t="shared" si="354"/>
        <v>46808</v>
      </c>
      <c r="G4444" s="219">
        <f t="shared" si="351"/>
        <v>46808</v>
      </c>
    </row>
    <row r="4445" spans="3:7" s="196" customFormat="1" x14ac:dyDescent="0.25">
      <c r="C4445" s="219">
        <f t="shared" si="352"/>
        <v>46809</v>
      </c>
      <c r="D4445" s="208" t="b">
        <f t="shared" si="353"/>
        <v>1</v>
      </c>
      <c r="E4445" s="220" t="b">
        <f t="shared" si="350"/>
        <v>0</v>
      </c>
      <c r="F4445" s="219" t="b">
        <f t="shared" si="354"/>
        <v>0</v>
      </c>
      <c r="G4445" s="219">
        <f t="shared" si="351"/>
        <v>46811</v>
      </c>
    </row>
    <row r="4446" spans="3:7" s="196" customFormat="1" x14ac:dyDescent="0.25">
      <c r="C4446" s="219">
        <f t="shared" si="352"/>
        <v>46810</v>
      </c>
      <c r="D4446" s="208" t="b">
        <f t="shared" si="353"/>
        <v>1</v>
      </c>
      <c r="E4446" s="220" t="b">
        <f t="shared" si="350"/>
        <v>0</v>
      </c>
      <c r="F4446" s="219" t="b">
        <f t="shared" si="354"/>
        <v>0</v>
      </c>
      <c r="G4446" s="219">
        <f t="shared" si="351"/>
        <v>46811</v>
      </c>
    </row>
    <row r="4447" spans="3:7" s="196" customFormat="1" x14ac:dyDescent="0.25">
      <c r="C4447" s="219">
        <f t="shared" si="352"/>
        <v>46811</v>
      </c>
      <c r="D4447" s="208" t="b">
        <f t="shared" si="353"/>
        <v>0</v>
      </c>
      <c r="E4447" s="220" t="b">
        <f t="shared" si="350"/>
        <v>0</v>
      </c>
      <c r="F4447" s="219">
        <f t="shared" si="354"/>
        <v>46811</v>
      </c>
      <c r="G4447" s="219">
        <f t="shared" si="351"/>
        <v>46811</v>
      </c>
    </row>
    <row r="4448" spans="3:7" s="196" customFormat="1" x14ac:dyDescent="0.25">
      <c r="C4448" s="219">
        <f t="shared" si="352"/>
        <v>46812</v>
      </c>
      <c r="D4448" s="208" t="b">
        <f t="shared" si="353"/>
        <v>0</v>
      </c>
      <c r="E4448" s="220" t="b">
        <f t="shared" si="350"/>
        <v>0</v>
      </c>
      <c r="F4448" s="219">
        <f t="shared" si="354"/>
        <v>46812</v>
      </c>
      <c r="G4448" s="219">
        <f t="shared" si="351"/>
        <v>46812</v>
      </c>
    </row>
    <row r="4449" spans="3:7" s="196" customFormat="1" x14ac:dyDescent="0.25">
      <c r="C4449" s="219">
        <f t="shared" si="352"/>
        <v>46813</v>
      </c>
      <c r="D4449" s="208" t="b">
        <f t="shared" si="353"/>
        <v>0</v>
      </c>
      <c r="E4449" s="220" t="b">
        <f t="shared" si="350"/>
        <v>0</v>
      </c>
      <c r="F4449" s="219">
        <f t="shared" si="354"/>
        <v>46813</v>
      </c>
      <c r="G4449" s="219">
        <f t="shared" si="351"/>
        <v>46813</v>
      </c>
    </row>
    <row r="4450" spans="3:7" s="196" customFormat="1" x14ac:dyDescent="0.25">
      <c r="C4450" s="219">
        <f t="shared" si="352"/>
        <v>46814</v>
      </c>
      <c r="D4450" s="208" t="b">
        <f t="shared" si="353"/>
        <v>0</v>
      </c>
      <c r="E4450" s="220" t="b">
        <f t="shared" si="350"/>
        <v>0</v>
      </c>
      <c r="F4450" s="219">
        <f t="shared" si="354"/>
        <v>46814</v>
      </c>
      <c r="G4450" s="219">
        <f t="shared" si="351"/>
        <v>46814</v>
      </c>
    </row>
    <row r="4451" spans="3:7" s="196" customFormat="1" x14ac:dyDescent="0.25">
      <c r="C4451" s="219">
        <f t="shared" si="352"/>
        <v>46815</v>
      </c>
      <c r="D4451" s="208" t="b">
        <f t="shared" si="353"/>
        <v>0</v>
      </c>
      <c r="E4451" s="220" t="b">
        <f t="shared" si="350"/>
        <v>0</v>
      </c>
      <c r="F4451" s="219">
        <f t="shared" si="354"/>
        <v>46815</v>
      </c>
      <c r="G4451" s="219">
        <f t="shared" si="351"/>
        <v>46815</v>
      </c>
    </row>
    <row r="4452" spans="3:7" s="196" customFormat="1" x14ac:dyDescent="0.25">
      <c r="C4452" s="219">
        <f t="shared" si="352"/>
        <v>46816</v>
      </c>
      <c r="D4452" s="208" t="b">
        <f t="shared" si="353"/>
        <v>1</v>
      </c>
      <c r="E4452" s="220" t="b">
        <f t="shared" si="350"/>
        <v>0</v>
      </c>
      <c r="F4452" s="219" t="b">
        <f t="shared" si="354"/>
        <v>0</v>
      </c>
      <c r="G4452" s="219">
        <f t="shared" si="351"/>
        <v>46818</v>
      </c>
    </row>
    <row r="4453" spans="3:7" s="196" customFormat="1" x14ac:dyDescent="0.25">
      <c r="C4453" s="219">
        <f t="shared" si="352"/>
        <v>46817</v>
      </c>
      <c r="D4453" s="208" t="b">
        <f t="shared" si="353"/>
        <v>1</v>
      </c>
      <c r="E4453" s="220" t="b">
        <f t="shared" si="350"/>
        <v>0</v>
      </c>
      <c r="F4453" s="219" t="b">
        <f t="shared" si="354"/>
        <v>0</v>
      </c>
      <c r="G4453" s="219">
        <f t="shared" si="351"/>
        <v>46818</v>
      </c>
    </row>
    <row r="4454" spans="3:7" s="196" customFormat="1" x14ac:dyDescent="0.25">
      <c r="C4454" s="219">
        <f t="shared" si="352"/>
        <v>46818</v>
      </c>
      <c r="D4454" s="208" t="b">
        <f t="shared" si="353"/>
        <v>0</v>
      </c>
      <c r="E4454" s="220" t="b">
        <f t="shared" si="350"/>
        <v>0</v>
      </c>
      <c r="F4454" s="219">
        <f t="shared" si="354"/>
        <v>46818</v>
      </c>
      <c r="G4454" s="219">
        <f t="shared" si="351"/>
        <v>46818</v>
      </c>
    </row>
    <row r="4455" spans="3:7" s="196" customFormat="1" x14ac:dyDescent="0.25">
      <c r="C4455" s="219">
        <f t="shared" si="352"/>
        <v>46819</v>
      </c>
      <c r="D4455" s="208" t="b">
        <f t="shared" si="353"/>
        <v>0</v>
      </c>
      <c r="E4455" s="220" t="b">
        <f t="shared" si="350"/>
        <v>0</v>
      </c>
      <c r="F4455" s="219">
        <f t="shared" si="354"/>
        <v>46819</v>
      </c>
      <c r="G4455" s="219">
        <f t="shared" si="351"/>
        <v>46819</v>
      </c>
    </row>
    <row r="4456" spans="3:7" s="196" customFormat="1" x14ac:dyDescent="0.25">
      <c r="C4456" s="219">
        <f t="shared" si="352"/>
        <v>46820</v>
      </c>
      <c r="D4456" s="208" t="b">
        <f t="shared" si="353"/>
        <v>0</v>
      </c>
      <c r="E4456" s="220" t="b">
        <f t="shared" si="350"/>
        <v>0</v>
      </c>
      <c r="F4456" s="219">
        <f t="shared" si="354"/>
        <v>46820</v>
      </c>
      <c r="G4456" s="219">
        <f t="shared" si="351"/>
        <v>46820</v>
      </c>
    </row>
    <row r="4457" spans="3:7" s="196" customFormat="1" x14ac:dyDescent="0.25">
      <c r="C4457" s="219">
        <f t="shared" si="352"/>
        <v>46821</v>
      </c>
      <c r="D4457" s="208" t="b">
        <f t="shared" si="353"/>
        <v>0</v>
      </c>
      <c r="E4457" s="220" t="b">
        <f t="shared" si="350"/>
        <v>0</v>
      </c>
      <c r="F4457" s="219">
        <f t="shared" si="354"/>
        <v>46821</v>
      </c>
      <c r="G4457" s="219">
        <f t="shared" si="351"/>
        <v>46821</v>
      </c>
    </row>
    <row r="4458" spans="3:7" s="196" customFormat="1" x14ac:dyDescent="0.25">
      <c r="C4458" s="219">
        <f t="shared" si="352"/>
        <v>46822</v>
      </c>
      <c r="D4458" s="208" t="b">
        <f t="shared" si="353"/>
        <v>0</v>
      </c>
      <c r="E4458" s="220" t="b">
        <f t="shared" si="350"/>
        <v>0</v>
      </c>
      <c r="F4458" s="219">
        <f t="shared" si="354"/>
        <v>46822</v>
      </c>
      <c r="G4458" s="219">
        <f t="shared" si="351"/>
        <v>46822</v>
      </c>
    </row>
    <row r="4459" spans="3:7" s="196" customFormat="1" x14ac:dyDescent="0.25">
      <c r="C4459" s="219">
        <f t="shared" si="352"/>
        <v>46823</v>
      </c>
      <c r="D4459" s="208" t="b">
        <f t="shared" si="353"/>
        <v>1</v>
      </c>
      <c r="E4459" s="220" t="b">
        <f t="shared" si="350"/>
        <v>0</v>
      </c>
      <c r="F4459" s="219" t="b">
        <f t="shared" si="354"/>
        <v>0</v>
      </c>
      <c r="G4459" s="219">
        <f t="shared" si="351"/>
        <v>46825</v>
      </c>
    </row>
    <row r="4460" spans="3:7" s="196" customFormat="1" x14ac:dyDescent="0.25">
      <c r="C4460" s="219">
        <f t="shared" si="352"/>
        <v>46824</v>
      </c>
      <c r="D4460" s="208" t="b">
        <f t="shared" si="353"/>
        <v>1</v>
      </c>
      <c r="E4460" s="220" t="b">
        <f t="shared" si="350"/>
        <v>0</v>
      </c>
      <c r="F4460" s="219" t="b">
        <f t="shared" si="354"/>
        <v>0</v>
      </c>
      <c r="G4460" s="219">
        <f t="shared" si="351"/>
        <v>46825</v>
      </c>
    </row>
    <row r="4461" spans="3:7" s="196" customFormat="1" x14ac:dyDescent="0.25">
      <c r="C4461" s="219">
        <f t="shared" si="352"/>
        <v>46825</v>
      </c>
      <c r="D4461" s="208" t="b">
        <f t="shared" si="353"/>
        <v>0</v>
      </c>
      <c r="E4461" s="220" t="b">
        <f t="shared" si="350"/>
        <v>0</v>
      </c>
      <c r="F4461" s="219">
        <f t="shared" si="354"/>
        <v>46825</v>
      </c>
      <c r="G4461" s="219">
        <f t="shared" si="351"/>
        <v>46825</v>
      </c>
    </row>
    <row r="4462" spans="3:7" s="196" customFormat="1" x14ac:dyDescent="0.25">
      <c r="C4462" s="219">
        <f t="shared" si="352"/>
        <v>46826</v>
      </c>
      <c r="D4462" s="208" t="b">
        <f t="shared" si="353"/>
        <v>0</v>
      </c>
      <c r="E4462" s="220" t="b">
        <f t="shared" si="350"/>
        <v>0</v>
      </c>
      <c r="F4462" s="219">
        <f t="shared" si="354"/>
        <v>46826</v>
      </c>
      <c r="G4462" s="219">
        <f t="shared" si="351"/>
        <v>46826</v>
      </c>
    </row>
    <row r="4463" spans="3:7" s="196" customFormat="1" x14ac:dyDescent="0.25">
      <c r="C4463" s="219">
        <f t="shared" si="352"/>
        <v>46827</v>
      </c>
      <c r="D4463" s="208" t="b">
        <f t="shared" si="353"/>
        <v>0</v>
      </c>
      <c r="E4463" s="220" t="b">
        <f t="shared" si="350"/>
        <v>0</v>
      </c>
      <c r="F4463" s="219">
        <f t="shared" si="354"/>
        <v>46827</v>
      </c>
      <c r="G4463" s="219">
        <f t="shared" si="351"/>
        <v>46827</v>
      </c>
    </row>
    <row r="4464" spans="3:7" s="196" customFormat="1" x14ac:dyDescent="0.25">
      <c r="C4464" s="219">
        <f t="shared" si="352"/>
        <v>46828</v>
      </c>
      <c r="D4464" s="208" t="b">
        <f t="shared" si="353"/>
        <v>0</v>
      </c>
      <c r="E4464" s="220" t="b">
        <f t="shared" si="350"/>
        <v>0</v>
      </c>
      <c r="F4464" s="219">
        <f t="shared" si="354"/>
        <v>46828</v>
      </c>
      <c r="G4464" s="219">
        <f t="shared" si="351"/>
        <v>46828</v>
      </c>
    </row>
    <row r="4465" spans="3:7" s="196" customFormat="1" x14ac:dyDescent="0.25">
      <c r="C4465" s="219">
        <f t="shared" si="352"/>
        <v>46829</v>
      </c>
      <c r="D4465" s="208" t="b">
        <f t="shared" si="353"/>
        <v>0</v>
      </c>
      <c r="E4465" s="220" t="b">
        <f t="shared" si="350"/>
        <v>0</v>
      </c>
      <c r="F4465" s="219">
        <f t="shared" si="354"/>
        <v>46829</v>
      </c>
      <c r="G4465" s="219">
        <f t="shared" si="351"/>
        <v>46829</v>
      </c>
    </row>
    <row r="4466" spans="3:7" s="196" customFormat="1" x14ac:dyDescent="0.25">
      <c r="C4466" s="219">
        <f t="shared" si="352"/>
        <v>46830</v>
      </c>
      <c r="D4466" s="208" t="b">
        <f t="shared" si="353"/>
        <v>1</v>
      </c>
      <c r="E4466" s="220" t="b">
        <f t="shared" si="350"/>
        <v>0</v>
      </c>
      <c r="F4466" s="219" t="b">
        <f t="shared" si="354"/>
        <v>0</v>
      </c>
      <c r="G4466" s="219">
        <f t="shared" si="351"/>
        <v>46832</v>
      </c>
    </row>
    <row r="4467" spans="3:7" s="196" customFormat="1" x14ac:dyDescent="0.25">
      <c r="C4467" s="219">
        <f t="shared" si="352"/>
        <v>46831</v>
      </c>
      <c r="D4467" s="208" t="b">
        <f t="shared" si="353"/>
        <v>1</v>
      </c>
      <c r="E4467" s="220" t="b">
        <f t="shared" si="350"/>
        <v>0</v>
      </c>
      <c r="F4467" s="219" t="b">
        <f t="shared" si="354"/>
        <v>0</v>
      </c>
      <c r="G4467" s="219">
        <f t="shared" si="351"/>
        <v>46832</v>
      </c>
    </row>
    <row r="4468" spans="3:7" s="196" customFormat="1" x14ac:dyDescent="0.25">
      <c r="C4468" s="219">
        <f t="shared" si="352"/>
        <v>46832</v>
      </c>
      <c r="D4468" s="208" t="b">
        <f t="shared" si="353"/>
        <v>0</v>
      </c>
      <c r="E4468" s="220" t="b">
        <f t="shared" si="350"/>
        <v>0</v>
      </c>
      <c r="F4468" s="219">
        <f t="shared" si="354"/>
        <v>46832</v>
      </c>
      <c r="G4468" s="219">
        <f t="shared" si="351"/>
        <v>46832</v>
      </c>
    </row>
    <row r="4469" spans="3:7" s="196" customFormat="1" x14ac:dyDescent="0.25">
      <c r="C4469" s="219">
        <f t="shared" si="352"/>
        <v>46833</v>
      </c>
      <c r="D4469" s="208" t="b">
        <f t="shared" si="353"/>
        <v>0</v>
      </c>
      <c r="E4469" s="220" t="b">
        <f t="shared" si="350"/>
        <v>0</v>
      </c>
      <c r="F4469" s="219">
        <f t="shared" si="354"/>
        <v>46833</v>
      </c>
      <c r="G4469" s="219">
        <f t="shared" si="351"/>
        <v>46833</v>
      </c>
    </row>
    <row r="4470" spans="3:7" s="196" customFormat="1" x14ac:dyDescent="0.25">
      <c r="C4470" s="219">
        <f t="shared" si="352"/>
        <v>46834</v>
      </c>
      <c r="D4470" s="208" t="b">
        <f t="shared" si="353"/>
        <v>0</v>
      </c>
      <c r="E4470" s="220" t="b">
        <f t="shared" si="350"/>
        <v>0</v>
      </c>
      <c r="F4470" s="219">
        <f t="shared" si="354"/>
        <v>46834</v>
      </c>
      <c r="G4470" s="219">
        <f t="shared" si="351"/>
        <v>46834</v>
      </c>
    </row>
    <row r="4471" spans="3:7" s="196" customFormat="1" x14ac:dyDescent="0.25">
      <c r="C4471" s="219">
        <f t="shared" si="352"/>
        <v>46835</v>
      </c>
      <c r="D4471" s="208" t="b">
        <f t="shared" si="353"/>
        <v>0</v>
      </c>
      <c r="E4471" s="220" t="b">
        <f t="shared" si="350"/>
        <v>0</v>
      </c>
      <c r="F4471" s="219">
        <f t="shared" si="354"/>
        <v>46835</v>
      </c>
      <c r="G4471" s="219">
        <f t="shared" si="351"/>
        <v>46835</v>
      </c>
    </row>
    <row r="4472" spans="3:7" s="196" customFormat="1" x14ac:dyDescent="0.25">
      <c r="C4472" s="219">
        <f t="shared" si="352"/>
        <v>46836</v>
      </c>
      <c r="D4472" s="208" t="b">
        <f t="shared" si="353"/>
        <v>0</v>
      </c>
      <c r="E4472" s="220" t="b">
        <f t="shared" si="350"/>
        <v>0</v>
      </c>
      <c r="F4472" s="219">
        <f t="shared" si="354"/>
        <v>46836</v>
      </c>
      <c r="G4472" s="219">
        <f t="shared" si="351"/>
        <v>46836</v>
      </c>
    </row>
    <row r="4473" spans="3:7" s="196" customFormat="1" x14ac:dyDescent="0.25">
      <c r="C4473" s="219">
        <f t="shared" si="352"/>
        <v>46837</v>
      </c>
      <c r="D4473" s="208" t="b">
        <f t="shared" si="353"/>
        <v>1</v>
      </c>
      <c r="E4473" s="220" t="b">
        <f t="shared" si="350"/>
        <v>0</v>
      </c>
      <c r="F4473" s="219" t="b">
        <f t="shared" si="354"/>
        <v>0</v>
      </c>
      <c r="G4473" s="219">
        <f t="shared" si="351"/>
        <v>46839</v>
      </c>
    </row>
    <row r="4474" spans="3:7" s="196" customFormat="1" x14ac:dyDescent="0.25">
      <c r="C4474" s="219">
        <f t="shared" si="352"/>
        <v>46838</v>
      </c>
      <c r="D4474" s="208" t="b">
        <f t="shared" si="353"/>
        <v>1</v>
      </c>
      <c r="E4474" s="220" t="b">
        <f t="shared" si="350"/>
        <v>0</v>
      </c>
      <c r="F4474" s="219" t="b">
        <f t="shared" si="354"/>
        <v>0</v>
      </c>
      <c r="G4474" s="219">
        <f t="shared" si="351"/>
        <v>46839</v>
      </c>
    </row>
    <row r="4475" spans="3:7" s="196" customFormat="1" x14ac:dyDescent="0.25">
      <c r="C4475" s="219">
        <f t="shared" si="352"/>
        <v>46839</v>
      </c>
      <c r="D4475" s="208" t="b">
        <f t="shared" si="353"/>
        <v>0</v>
      </c>
      <c r="E4475" s="220" t="b">
        <f t="shared" si="350"/>
        <v>0</v>
      </c>
      <c r="F4475" s="219">
        <f t="shared" si="354"/>
        <v>46839</v>
      </c>
      <c r="G4475" s="219">
        <f t="shared" si="351"/>
        <v>46839</v>
      </c>
    </row>
    <row r="4476" spans="3:7" s="196" customFormat="1" x14ac:dyDescent="0.25">
      <c r="C4476" s="219">
        <f t="shared" si="352"/>
        <v>46840</v>
      </c>
      <c r="D4476" s="208" t="b">
        <f t="shared" si="353"/>
        <v>0</v>
      </c>
      <c r="E4476" s="220" t="b">
        <f t="shared" si="350"/>
        <v>0</v>
      </c>
      <c r="F4476" s="219">
        <f t="shared" si="354"/>
        <v>46840</v>
      </c>
      <c r="G4476" s="219">
        <f t="shared" si="351"/>
        <v>46840</v>
      </c>
    </row>
    <row r="4477" spans="3:7" s="196" customFormat="1" x14ac:dyDescent="0.25">
      <c r="C4477" s="219">
        <f t="shared" si="352"/>
        <v>46841</v>
      </c>
      <c r="D4477" s="208" t="b">
        <f t="shared" si="353"/>
        <v>0</v>
      </c>
      <c r="E4477" s="220" t="b">
        <f t="shared" si="350"/>
        <v>0</v>
      </c>
      <c r="F4477" s="219">
        <f t="shared" si="354"/>
        <v>46841</v>
      </c>
      <c r="G4477" s="219">
        <f t="shared" si="351"/>
        <v>46841</v>
      </c>
    </row>
    <row r="4478" spans="3:7" s="196" customFormat="1" x14ac:dyDescent="0.25">
      <c r="C4478" s="219">
        <f t="shared" si="352"/>
        <v>46842</v>
      </c>
      <c r="D4478" s="208" t="b">
        <f t="shared" si="353"/>
        <v>0</v>
      </c>
      <c r="E4478" s="220" t="b">
        <f t="shared" si="350"/>
        <v>0</v>
      </c>
      <c r="F4478" s="219">
        <f t="shared" si="354"/>
        <v>46842</v>
      </c>
      <c r="G4478" s="219">
        <f t="shared" si="351"/>
        <v>46842</v>
      </c>
    </row>
    <row r="4479" spans="3:7" s="196" customFormat="1" x14ac:dyDescent="0.25">
      <c r="C4479" s="219">
        <f t="shared" si="352"/>
        <v>46843</v>
      </c>
      <c r="D4479" s="208" t="b">
        <f t="shared" si="353"/>
        <v>0</v>
      </c>
      <c r="E4479" s="220" t="b">
        <f t="shared" si="350"/>
        <v>0</v>
      </c>
      <c r="F4479" s="219">
        <f t="shared" si="354"/>
        <v>46843</v>
      </c>
      <c r="G4479" s="219">
        <f t="shared" si="351"/>
        <v>46843</v>
      </c>
    </row>
    <row r="4480" spans="3:7" s="196" customFormat="1" x14ac:dyDescent="0.25">
      <c r="C4480" s="219">
        <f t="shared" si="352"/>
        <v>46844</v>
      </c>
      <c r="D4480" s="208" t="b">
        <f t="shared" si="353"/>
        <v>1</v>
      </c>
      <c r="E4480" s="220" t="b">
        <f t="shared" si="350"/>
        <v>0</v>
      </c>
      <c r="F4480" s="219" t="b">
        <f t="shared" si="354"/>
        <v>0</v>
      </c>
      <c r="G4480" s="219">
        <f t="shared" si="351"/>
        <v>46846</v>
      </c>
    </row>
    <row r="4481" spans="3:7" s="196" customFormat="1" x14ac:dyDescent="0.25">
      <c r="C4481" s="219">
        <f t="shared" si="352"/>
        <v>46845</v>
      </c>
      <c r="D4481" s="208" t="b">
        <f t="shared" si="353"/>
        <v>1</v>
      </c>
      <c r="E4481" s="220" t="b">
        <f t="shared" si="350"/>
        <v>0</v>
      </c>
      <c r="F4481" s="219" t="b">
        <f t="shared" si="354"/>
        <v>0</v>
      </c>
      <c r="G4481" s="219">
        <f t="shared" si="351"/>
        <v>46846</v>
      </c>
    </row>
    <row r="4482" spans="3:7" s="196" customFormat="1" x14ac:dyDescent="0.25">
      <c r="C4482" s="219">
        <f t="shared" si="352"/>
        <v>46846</v>
      </c>
      <c r="D4482" s="208" t="b">
        <f t="shared" si="353"/>
        <v>0</v>
      </c>
      <c r="E4482" s="220" t="b">
        <f t="shared" si="350"/>
        <v>0</v>
      </c>
      <c r="F4482" s="219">
        <f t="shared" si="354"/>
        <v>46846</v>
      </c>
      <c r="G4482" s="219">
        <f t="shared" si="351"/>
        <v>46846</v>
      </c>
    </row>
    <row r="4483" spans="3:7" s="196" customFormat="1" x14ac:dyDescent="0.25">
      <c r="C4483" s="219">
        <f t="shared" si="352"/>
        <v>46847</v>
      </c>
      <c r="D4483" s="208" t="b">
        <f t="shared" si="353"/>
        <v>0</v>
      </c>
      <c r="E4483" s="220" t="b">
        <f t="shared" si="350"/>
        <v>0</v>
      </c>
      <c r="F4483" s="219">
        <f t="shared" si="354"/>
        <v>46847</v>
      </c>
      <c r="G4483" s="219">
        <f t="shared" si="351"/>
        <v>46847</v>
      </c>
    </row>
    <row r="4484" spans="3:7" s="196" customFormat="1" x14ac:dyDescent="0.25">
      <c r="C4484" s="219">
        <f t="shared" si="352"/>
        <v>46848</v>
      </c>
      <c r="D4484" s="208" t="b">
        <f t="shared" si="353"/>
        <v>0</v>
      </c>
      <c r="E4484" s="220" t="b">
        <f t="shared" si="350"/>
        <v>0</v>
      </c>
      <c r="F4484" s="219">
        <f t="shared" si="354"/>
        <v>46848</v>
      </c>
      <c r="G4484" s="219">
        <f t="shared" si="351"/>
        <v>46848</v>
      </c>
    </row>
    <row r="4485" spans="3:7" s="196" customFormat="1" x14ac:dyDescent="0.25">
      <c r="C4485" s="219">
        <f t="shared" si="352"/>
        <v>46849</v>
      </c>
      <c r="D4485" s="208" t="b">
        <f t="shared" si="353"/>
        <v>0</v>
      </c>
      <c r="E4485" s="220" t="b">
        <f t="shared" si="350"/>
        <v>0</v>
      </c>
      <c r="F4485" s="219">
        <f t="shared" si="354"/>
        <v>46849</v>
      </c>
      <c r="G4485" s="219">
        <f t="shared" si="351"/>
        <v>46849</v>
      </c>
    </row>
    <row r="4486" spans="3:7" s="196" customFormat="1" x14ac:dyDescent="0.25">
      <c r="C4486" s="219">
        <f t="shared" si="352"/>
        <v>46850</v>
      </c>
      <c r="D4486" s="208" t="b">
        <f t="shared" si="353"/>
        <v>0</v>
      </c>
      <c r="E4486" s="220" t="b">
        <f t="shared" ref="E4486:E4549" si="355">IF(TYPE(VLOOKUP(C4486,Holydays,1,0))&lt;&gt;1,FALSE,TRUE)</f>
        <v>0</v>
      </c>
      <c r="F4486" s="219">
        <f t="shared" si="354"/>
        <v>46850</v>
      </c>
      <c r="G4486" s="219">
        <f t="shared" ref="G4486:G4549" si="356">IF(F4486,F4486,WORKDAY(C4486,1,Holydays))</f>
        <v>46850</v>
      </c>
    </row>
    <row r="4487" spans="3:7" s="196" customFormat="1" x14ac:dyDescent="0.25">
      <c r="C4487" s="219">
        <f t="shared" ref="C4487:C4550" si="357">C4486+1</f>
        <v>46851</v>
      </c>
      <c r="D4487" s="208" t="b">
        <f t="shared" ref="D4487:D4550" si="358">IF(WEEKDAY(C4487,2)&gt;5,TRUE)</f>
        <v>1</v>
      </c>
      <c r="E4487" s="220" t="b">
        <f t="shared" si="355"/>
        <v>0</v>
      </c>
      <c r="F4487" s="219" t="b">
        <f t="shared" ref="F4487:F4550" si="359">IF(OR(D4487,E4487),FALSE,C4487)</f>
        <v>0</v>
      </c>
      <c r="G4487" s="219">
        <f t="shared" si="356"/>
        <v>46853</v>
      </c>
    </row>
    <row r="4488" spans="3:7" s="196" customFormat="1" x14ac:dyDescent="0.25">
      <c r="C4488" s="219">
        <f t="shared" si="357"/>
        <v>46852</v>
      </c>
      <c r="D4488" s="208" t="b">
        <f t="shared" si="358"/>
        <v>1</v>
      </c>
      <c r="E4488" s="220" t="b">
        <f t="shared" si="355"/>
        <v>0</v>
      </c>
      <c r="F4488" s="219" t="b">
        <f t="shared" si="359"/>
        <v>0</v>
      </c>
      <c r="G4488" s="219">
        <f t="shared" si="356"/>
        <v>46853</v>
      </c>
    </row>
    <row r="4489" spans="3:7" s="196" customFormat="1" x14ac:dyDescent="0.25">
      <c r="C4489" s="219">
        <f t="shared" si="357"/>
        <v>46853</v>
      </c>
      <c r="D4489" s="208" t="b">
        <f t="shared" si="358"/>
        <v>0</v>
      </c>
      <c r="E4489" s="220" t="b">
        <f t="shared" si="355"/>
        <v>0</v>
      </c>
      <c r="F4489" s="219">
        <f t="shared" si="359"/>
        <v>46853</v>
      </c>
      <c r="G4489" s="219">
        <f t="shared" si="356"/>
        <v>46853</v>
      </c>
    </row>
    <row r="4490" spans="3:7" s="196" customFormat="1" x14ac:dyDescent="0.25">
      <c r="C4490" s="219">
        <f t="shared" si="357"/>
        <v>46854</v>
      </c>
      <c r="D4490" s="208" t="b">
        <f t="shared" si="358"/>
        <v>0</v>
      </c>
      <c r="E4490" s="220" t="b">
        <f t="shared" si="355"/>
        <v>0</v>
      </c>
      <c r="F4490" s="219">
        <f t="shared" si="359"/>
        <v>46854</v>
      </c>
      <c r="G4490" s="219">
        <f t="shared" si="356"/>
        <v>46854</v>
      </c>
    </row>
    <row r="4491" spans="3:7" s="196" customFormat="1" x14ac:dyDescent="0.25">
      <c r="C4491" s="219">
        <f t="shared" si="357"/>
        <v>46855</v>
      </c>
      <c r="D4491" s="208" t="b">
        <f t="shared" si="358"/>
        <v>0</v>
      </c>
      <c r="E4491" s="220" t="b">
        <f t="shared" si="355"/>
        <v>0</v>
      </c>
      <c r="F4491" s="219">
        <f t="shared" si="359"/>
        <v>46855</v>
      </c>
      <c r="G4491" s="219">
        <f t="shared" si="356"/>
        <v>46855</v>
      </c>
    </row>
    <row r="4492" spans="3:7" s="196" customFormat="1" x14ac:dyDescent="0.25">
      <c r="C4492" s="219">
        <f t="shared" si="357"/>
        <v>46856</v>
      </c>
      <c r="D4492" s="208" t="b">
        <f t="shared" si="358"/>
        <v>0</v>
      </c>
      <c r="E4492" s="220" t="b">
        <f t="shared" si="355"/>
        <v>0</v>
      </c>
      <c r="F4492" s="219">
        <f t="shared" si="359"/>
        <v>46856</v>
      </c>
      <c r="G4492" s="219">
        <f t="shared" si="356"/>
        <v>46856</v>
      </c>
    </row>
    <row r="4493" spans="3:7" s="196" customFormat="1" x14ac:dyDescent="0.25">
      <c r="C4493" s="219">
        <f t="shared" si="357"/>
        <v>46857</v>
      </c>
      <c r="D4493" s="208" t="b">
        <f t="shared" si="358"/>
        <v>0</v>
      </c>
      <c r="E4493" s="220" t="b">
        <f t="shared" si="355"/>
        <v>0</v>
      </c>
      <c r="F4493" s="219">
        <f t="shared" si="359"/>
        <v>46857</v>
      </c>
      <c r="G4493" s="219">
        <f t="shared" si="356"/>
        <v>46857</v>
      </c>
    </row>
    <row r="4494" spans="3:7" s="196" customFormat="1" x14ac:dyDescent="0.25">
      <c r="C4494" s="219">
        <f t="shared" si="357"/>
        <v>46858</v>
      </c>
      <c r="D4494" s="208" t="b">
        <f t="shared" si="358"/>
        <v>1</v>
      </c>
      <c r="E4494" s="220" t="b">
        <f t="shared" si="355"/>
        <v>0</v>
      </c>
      <c r="F4494" s="219" t="b">
        <f t="shared" si="359"/>
        <v>0</v>
      </c>
      <c r="G4494" s="219">
        <f t="shared" si="356"/>
        <v>46860</v>
      </c>
    </row>
    <row r="4495" spans="3:7" s="196" customFormat="1" x14ac:dyDescent="0.25">
      <c r="C4495" s="219">
        <f t="shared" si="357"/>
        <v>46859</v>
      </c>
      <c r="D4495" s="208" t="b">
        <f t="shared" si="358"/>
        <v>1</v>
      </c>
      <c r="E4495" s="220" t="b">
        <f t="shared" si="355"/>
        <v>0</v>
      </c>
      <c r="F4495" s="219" t="b">
        <f t="shared" si="359"/>
        <v>0</v>
      </c>
      <c r="G4495" s="219">
        <f t="shared" si="356"/>
        <v>46860</v>
      </c>
    </row>
    <row r="4496" spans="3:7" s="196" customFormat="1" x14ac:dyDescent="0.25">
      <c r="C4496" s="219">
        <f t="shared" si="357"/>
        <v>46860</v>
      </c>
      <c r="D4496" s="208" t="b">
        <f t="shared" si="358"/>
        <v>0</v>
      </c>
      <c r="E4496" s="220" t="b">
        <f t="shared" si="355"/>
        <v>0</v>
      </c>
      <c r="F4496" s="219">
        <f t="shared" si="359"/>
        <v>46860</v>
      </c>
      <c r="G4496" s="219">
        <f t="shared" si="356"/>
        <v>46860</v>
      </c>
    </row>
    <row r="4497" spans="3:7" s="196" customFormat="1" x14ac:dyDescent="0.25">
      <c r="C4497" s="219">
        <f t="shared" si="357"/>
        <v>46861</v>
      </c>
      <c r="D4497" s="208" t="b">
        <f t="shared" si="358"/>
        <v>0</v>
      </c>
      <c r="E4497" s="220" t="b">
        <f t="shared" si="355"/>
        <v>0</v>
      </c>
      <c r="F4497" s="219">
        <f t="shared" si="359"/>
        <v>46861</v>
      </c>
      <c r="G4497" s="219">
        <f t="shared" si="356"/>
        <v>46861</v>
      </c>
    </row>
    <row r="4498" spans="3:7" s="196" customFormat="1" x14ac:dyDescent="0.25">
      <c r="C4498" s="219">
        <f t="shared" si="357"/>
        <v>46862</v>
      </c>
      <c r="D4498" s="208" t="b">
        <f t="shared" si="358"/>
        <v>0</v>
      </c>
      <c r="E4498" s="220" t="b">
        <f t="shared" si="355"/>
        <v>0</v>
      </c>
      <c r="F4498" s="219">
        <f t="shared" si="359"/>
        <v>46862</v>
      </c>
      <c r="G4498" s="219">
        <f t="shared" si="356"/>
        <v>46862</v>
      </c>
    </row>
    <row r="4499" spans="3:7" s="196" customFormat="1" x14ac:dyDescent="0.25">
      <c r="C4499" s="219">
        <f t="shared" si="357"/>
        <v>46863</v>
      </c>
      <c r="D4499" s="208" t="b">
        <f t="shared" si="358"/>
        <v>0</v>
      </c>
      <c r="E4499" s="220" t="b">
        <f t="shared" si="355"/>
        <v>0</v>
      </c>
      <c r="F4499" s="219">
        <f t="shared" si="359"/>
        <v>46863</v>
      </c>
      <c r="G4499" s="219">
        <f t="shared" si="356"/>
        <v>46863</v>
      </c>
    </row>
    <row r="4500" spans="3:7" s="196" customFormat="1" x14ac:dyDescent="0.25">
      <c r="C4500" s="219">
        <f t="shared" si="357"/>
        <v>46864</v>
      </c>
      <c r="D4500" s="208" t="b">
        <f t="shared" si="358"/>
        <v>0</v>
      </c>
      <c r="E4500" s="220" t="b">
        <f t="shared" si="355"/>
        <v>0</v>
      </c>
      <c r="F4500" s="219">
        <f t="shared" si="359"/>
        <v>46864</v>
      </c>
      <c r="G4500" s="219">
        <f t="shared" si="356"/>
        <v>46864</v>
      </c>
    </row>
    <row r="4501" spans="3:7" s="196" customFormat="1" x14ac:dyDescent="0.25">
      <c r="C4501" s="219">
        <f t="shared" si="357"/>
        <v>46865</v>
      </c>
      <c r="D4501" s="208" t="b">
        <f t="shared" si="358"/>
        <v>1</v>
      </c>
      <c r="E4501" s="220" t="b">
        <f t="shared" si="355"/>
        <v>0</v>
      </c>
      <c r="F4501" s="219" t="b">
        <f t="shared" si="359"/>
        <v>0</v>
      </c>
      <c r="G4501" s="219">
        <f t="shared" si="356"/>
        <v>46867</v>
      </c>
    </row>
    <row r="4502" spans="3:7" s="196" customFormat="1" x14ac:dyDescent="0.25">
      <c r="C4502" s="219">
        <f t="shared" si="357"/>
        <v>46866</v>
      </c>
      <c r="D4502" s="208" t="b">
        <f t="shared" si="358"/>
        <v>1</v>
      </c>
      <c r="E4502" s="220" t="b">
        <f t="shared" si="355"/>
        <v>0</v>
      </c>
      <c r="F4502" s="219" t="b">
        <f t="shared" si="359"/>
        <v>0</v>
      </c>
      <c r="G4502" s="219">
        <f t="shared" si="356"/>
        <v>46867</v>
      </c>
    </row>
    <row r="4503" spans="3:7" s="196" customFormat="1" x14ac:dyDescent="0.25">
      <c r="C4503" s="219">
        <f t="shared" si="357"/>
        <v>46867</v>
      </c>
      <c r="D4503" s="208" t="b">
        <f t="shared" si="358"/>
        <v>0</v>
      </c>
      <c r="E4503" s="220" t="b">
        <f t="shared" si="355"/>
        <v>0</v>
      </c>
      <c r="F4503" s="219">
        <f t="shared" si="359"/>
        <v>46867</v>
      </c>
      <c r="G4503" s="219">
        <f t="shared" si="356"/>
        <v>46867</v>
      </c>
    </row>
    <row r="4504" spans="3:7" s="196" customFormat="1" x14ac:dyDescent="0.25">
      <c r="C4504" s="219">
        <f t="shared" si="357"/>
        <v>46868</v>
      </c>
      <c r="D4504" s="208" t="b">
        <f t="shared" si="358"/>
        <v>0</v>
      </c>
      <c r="E4504" s="220" t="b">
        <f t="shared" si="355"/>
        <v>0</v>
      </c>
      <c r="F4504" s="219">
        <f t="shared" si="359"/>
        <v>46868</v>
      </c>
      <c r="G4504" s="219">
        <f t="shared" si="356"/>
        <v>46868</v>
      </c>
    </row>
    <row r="4505" spans="3:7" s="196" customFormat="1" x14ac:dyDescent="0.25">
      <c r="C4505" s="219">
        <f t="shared" si="357"/>
        <v>46869</v>
      </c>
      <c r="D4505" s="208" t="b">
        <f t="shared" si="358"/>
        <v>0</v>
      </c>
      <c r="E4505" s="220" t="b">
        <f t="shared" si="355"/>
        <v>0</v>
      </c>
      <c r="F4505" s="219">
        <f t="shared" si="359"/>
        <v>46869</v>
      </c>
      <c r="G4505" s="219">
        <f t="shared" si="356"/>
        <v>46869</v>
      </c>
    </row>
    <row r="4506" spans="3:7" s="196" customFormat="1" x14ac:dyDescent="0.25">
      <c r="C4506" s="219">
        <f t="shared" si="357"/>
        <v>46870</v>
      </c>
      <c r="D4506" s="208" t="b">
        <f t="shared" si="358"/>
        <v>0</v>
      </c>
      <c r="E4506" s="220" t="b">
        <f t="shared" si="355"/>
        <v>0</v>
      </c>
      <c r="F4506" s="219">
        <f t="shared" si="359"/>
        <v>46870</v>
      </c>
      <c r="G4506" s="219">
        <f t="shared" si="356"/>
        <v>46870</v>
      </c>
    </row>
    <row r="4507" spans="3:7" s="196" customFormat="1" x14ac:dyDescent="0.25">
      <c r="C4507" s="219">
        <f t="shared" si="357"/>
        <v>46871</v>
      </c>
      <c r="D4507" s="208" t="b">
        <f t="shared" si="358"/>
        <v>0</v>
      </c>
      <c r="E4507" s="220" t="b">
        <f t="shared" si="355"/>
        <v>0</v>
      </c>
      <c r="F4507" s="219">
        <f t="shared" si="359"/>
        <v>46871</v>
      </c>
      <c r="G4507" s="219">
        <f t="shared" si="356"/>
        <v>46871</v>
      </c>
    </row>
    <row r="4508" spans="3:7" s="196" customFormat="1" x14ac:dyDescent="0.25">
      <c r="C4508" s="219">
        <f t="shared" si="357"/>
        <v>46872</v>
      </c>
      <c r="D4508" s="208" t="b">
        <f t="shared" si="358"/>
        <v>1</v>
      </c>
      <c r="E4508" s="220" t="b">
        <f t="shared" si="355"/>
        <v>0</v>
      </c>
      <c r="F4508" s="219" t="b">
        <f t="shared" si="359"/>
        <v>0</v>
      </c>
      <c r="G4508" s="219">
        <f t="shared" si="356"/>
        <v>46875</v>
      </c>
    </row>
    <row r="4509" spans="3:7" s="196" customFormat="1" x14ac:dyDescent="0.25">
      <c r="C4509" s="219">
        <f t="shared" si="357"/>
        <v>46873</v>
      </c>
      <c r="D4509" s="208" t="b">
        <f t="shared" si="358"/>
        <v>1</v>
      </c>
      <c r="E4509" s="220" t="b">
        <f t="shared" si="355"/>
        <v>0</v>
      </c>
      <c r="F4509" s="219" t="b">
        <f t="shared" si="359"/>
        <v>0</v>
      </c>
      <c r="G4509" s="219">
        <f t="shared" si="356"/>
        <v>46875</v>
      </c>
    </row>
    <row r="4510" spans="3:7" s="196" customFormat="1" x14ac:dyDescent="0.25">
      <c r="C4510" s="219">
        <f t="shared" si="357"/>
        <v>46874</v>
      </c>
      <c r="D4510" s="208" t="b">
        <f t="shared" si="358"/>
        <v>0</v>
      </c>
      <c r="E4510" s="220" t="b">
        <f t="shared" si="355"/>
        <v>1</v>
      </c>
      <c r="F4510" s="219" t="b">
        <f t="shared" si="359"/>
        <v>0</v>
      </c>
      <c r="G4510" s="219">
        <f t="shared" si="356"/>
        <v>46875</v>
      </c>
    </row>
    <row r="4511" spans="3:7" s="196" customFormat="1" x14ac:dyDescent="0.25">
      <c r="C4511" s="219">
        <f t="shared" si="357"/>
        <v>46875</v>
      </c>
      <c r="D4511" s="208" t="b">
        <f t="shared" si="358"/>
        <v>0</v>
      </c>
      <c r="E4511" s="220" t="b">
        <f t="shared" si="355"/>
        <v>0</v>
      </c>
      <c r="F4511" s="219">
        <f t="shared" si="359"/>
        <v>46875</v>
      </c>
      <c r="G4511" s="219">
        <f t="shared" si="356"/>
        <v>46875</v>
      </c>
    </row>
    <row r="4512" spans="3:7" s="196" customFormat="1" x14ac:dyDescent="0.25">
      <c r="C4512" s="219">
        <f t="shared" si="357"/>
        <v>46876</v>
      </c>
      <c r="D4512" s="208" t="b">
        <f t="shared" si="358"/>
        <v>0</v>
      </c>
      <c r="E4512" s="220" t="b">
        <f t="shared" si="355"/>
        <v>0</v>
      </c>
      <c r="F4512" s="219">
        <f t="shared" si="359"/>
        <v>46876</v>
      </c>
      <c r="G4512" s="219">
        <f t="shared" si="356"/>
        <v>46876</v>
      </c>
    </row>
    <row r="4513" spans="3:7" s="196" customFormat="1" x14ac:dyDescent="0.25">
      <c r="C4513" s="219">
        <f t="shared" si="357"/>
        <v>46877</v>
      </c>
      <c r="D4513" s="208" t="b">
        <f t="shared" si="358"/>
        <v>0</v>
      </c>
      <c r="E4513" s="220" t="b">
        <f t="shared" si="355"/>
        <v>0</v>
      </c>
      <c r="F4513" s="219">
        <f t="shared" si="359"/>
        <v>46877</v>
      </c>
      <c r="G4513" s="219">
        <f t="shared" si="356"/>
        <v>46877</v>
      </c>
    </row>
    <row r="4514" spans="3:7" s="196" customFormat="1" x14ac:dyDescent="0.25">
      <c r="C4514" s="219">
        <f t="shared" si="357"/>
        <v>46878</v>
      </c>
      <c r="D4514" s="208" t="b">
        <f t="shared" si="358"/>
        <v>0</v>
      </c>
      <c r="E4514" s="220" t="b">
        <f t="shared" si="355"/>
        <v>0</v>
      </c>
      <c r="F4514" s="219">
        <f t="shared" si="359"/>
        <v>46878</v>
      </c>
      <c r="G4514" s="219">
        <f t="shared" si="356"/>
        <v>46878</v>
      </c>
    </row>
    <row r="4515" spans="3:7" s="196" customFormat="1" x14ac:dyDescent="0.25">
      <c r="C4515" s="219">
        <f t="shared" si="357"/>
        <v>46879</v>
      </c>
      <c r="D4515" s="208" t="b">
        <f t="shared" si="358"/>
        <v>1</v>
      </c>
      <c r="E4515" s="220" t="b">
        <f t="shared" si="355"/>
        <v>0</v>
      </c>
      <c r="F4515" s="219" t="b">
        <f t="shared" si="359"/>
        <v>0</v>
      </c>
      <c r="G4515" s="219">
        <f t="shared" si="356"/>
        <v>46881</v>
      </c>
    </row>
    <row r="4516" spans="3:7" s="196" customFormat="1" x14ac:dyDescent="0.25">
      <c r="C4516" s="219">
        <f t="shared" si="357"/>
        <v>46880</v>
      </c>
      <c r="D4516" s="208" t="b">
        <f t="shared" si="358"/>
        <v>1</v>
      </c>
      <c r="E4516" s="220" t="b">
        <f t="shared" si="355"/>
        <v>0</v>
      </c>
      <c r="F4516" s="219" t="b">
        <f t="shared" si="359"/>
        <v>0</v>
      </c>
      <c r="G4516" s="219">
        <f t="shared" si="356"/>
        <v>46881</v>
      </c>
    </row>
    <row r="4517" spans="3:7" s="196" customFormat="1" x14ac:dyDescent="0.25">
      <c r="C4517" s="219">
        <f t="shared" si="357"/>
        <v>46881</v>
      </c>
      <c r="D4517" s="208" t="b">
        <f t="shared" si="358"/>
        <v>0</v>
      </c>
      <c r="E4517" s="220" t="b">
        <f t="shared" si="355"/>
        <v>0</v>
      </c>
      <c r="F4517" s="219">
        <f t="shared" si="359"/>
        <v>46881</v>
      </c>
      <c r="G4517" s="219">
        <f t="shared" si="356"/>
        <v>46881</v>
      </c>
    </row>
    <row r="4518" spans="3:7" s="196" customFormat="1" x14ac:dyDescent="0.25">
      <c r="C4518" s="219">
        <f t="shared" si="357"/>
        <v>46882</v>
      </c>
      <c r="D4518" s="208" t="b">
        <f t="shared" si="358"/>
        <v>0</v>
      </c>
      <c r="E4518" s="220" t="b">
        <f t="shared" si="355"/>
        <v>0</v>
      </c>
      <c r="F4518" s="219">
        <f t="shared" si="359"/>
        <v>46882</v>
      </c>
      <c r="G4518" s="219">
        <f t="shared" si="356"/>
        <v>46882</v>
      </c>
    </row>
    <row r="4519" spans="3:7" s="196" customFormat="1" x14ac:dyDescent="0.25">
      <c r="C4519" s="219">
        <f t="shared" si="357"/>
        <v>46883</v>
      </c>
      <c r="D4519" s="208" t="b">
        <f t="shared" si="358"/>
        <v>0</v>
      </c>
      <c r="E4519" s="220" t="b">
        <f t="shared" si="355"/>
        <v>0</v>
      </c>
      <c r="F4519" s="219">
        <f t="shared" si="359"/>
        <v>46883</v>
      </c>
      <c r="G4519" s="219">
        <f t="shared" si="356"/>
        <v>46883</v>
      </c>
    </row>
    <row r="4520" spans="3:7" s="196" customFormat="1" x14ac:dyDescent="0.25">
      <c r="C4520" s="219">
        <f t="shared" si="357"/>
        <v>46884</v>
      </c>
      <c r="D4520" s="208" t="b">
        <f t="shared" si="358"/>
        <v>0</v>
      </c>
      <c r="E4520" s="220" t="b">
        <f t="shared" si="355"/>
        <v>0</v>
      </c>
      <c r="F4520" s="219">
        <f t="shared" si="359"/>
        <v>46884</v>
      </c>
      <c r="G4520" s="219">
        <f t="shared" si="356"/>
        <v>46884</v>
      </c>
    </row>
    <row r="4521" spans="3:7" s="196" customFormat="1" x14ac:dyDescent="0.25">
      <c r="C4521" s="219">
        <f t="shared" si="357"/>
        <v>46885</v>
      </c>
      <c r="D4521" s="208" t="b">
        <f t="shared" si="358"/>
        <v>0</v>
      </c>
      <c r="E4521" s="220" t="b">
        <f t="shared" si="355"/>
        <v>0</v>
      </c>
      <c r="F4521" s="219">
        <f t="shared" si="359"/>
        <v>46885</v>
      </c>
      <c r="G4521" s="219">
        <f t="shared" si="356"/>
        <v>46885</v>
      </c>
    </row>
    <row r="4522" spans="3:7" s="196" customFormat="1" x14ac:dyDescent="0.25">
      <c r="C4522" s="219">
        <f t="shared" si="357"/>
        <v>46886</v>
      </c>
      <c r="D4522" s="208" t="b">
        <f t="shared" si="358"/>
        <v>1</v>
      </c>
      <c r="E4522" s="220" t="b">
        <f t="shared" si="355"/>
        <v>0</v>
      </c>
      <c r="F4522" s="219" t="b">
        <f t="shared" si="359"/>
        <v>0</v>
      </c>
      <c r="G4522" s="219">
        <f t="shared" si="356"/>
        <v>46888</v>
      </c>
    </row>
    <row r="4523" spans="3:7" s="196" customFormat="1" x14ac:dyDescent="0.25">
      <c r="C4523" s="219">
        <f t="shared" si="357"/>
        <v>46887</v>
      </c>
      <c r="D4523" s="208" t="b">
        <f t="shared" si="358"/>
        <v>1</v>
      </c>
      <c r="E4523" s="220" t="b">
        <f t="shared" si="355"/>
        <v>0</v>
      </c>
      <c r="F4523" s="219" t="b">
        <f t="shared" si="359"/>
        <v>0</v>
      </c>
      <c r="G4523" s="219">
        <f t="shared" si="356"/>
        <v>46888</v>
      </c>
    </row>
    <row r="4524" spans="3:7" s="196" customFormat="1" x14ac:dyDescent="0.25">
      <c r="C4524" s="219">
        <f t="shared" si="357"/>
        <v>46888</v>
      </c>
      <c r="D4524" s="208" t="b">
        <f t="shared" si="358"/>
        <v>0</v>
      </c>
      <c r="E4524" s="220" t="b">
        <f t="shared" si="355"/>
        <v>0</v>
      </c>
      <c r="F4524" s="219">
        <f t="shared" si="359"/>
        <v>46888</v>
      </c>
      <c r="G4524" s="219">
        <f t="shared" si="356"/>
        <v>46888</v>
      </c>
    </row>
    <row r="4525" spans="3:7" s="196" customFormat="1" x14ac:dyDescent="0.25">
      <c r="C4525" s="219">
        <f t="shared" si="357"/>
        <v>46889</v>
      </c>
      <c r="D4525" s="208" t="b">
        <f t="shared" si="358"/>
        <v>0</v>
      </c>
      <c r="E4525" s="220" t="b">
        <f t="shared" si="355"/>
        <v>0</v>
      </c>
      <c r="F4525" s="219">
        <f t="shared" si="359"/>
        <v>46889</v>
      </c>
      <c r="G4525" s="219">
        <f t="shared" si="356"/>
        <v>46889</v>
      </c>
    </row>
    <row r="4526" spans="3:7" s="196" customFormat="1" x14ac:dyDescent="0.25">
      <c r="C4526" s="219">
        <f t="shared" si="357"/>
        <v>46890</v>
      </c>
      <c r="D4526" s="208" t="b">
        <f t="shared" si="358"/>
        <v>0</v>
      </c>
      <c r="E4526" s="220" t="b">
        <f t="shared" si="355"/>
        <v>0</v>
      </c>
      <c r="F4526" s="219">
        <f t="shared" si="359"/>
        <v>46890</v>
      </c>
      <c r="G4526" s="219">
        <f t="shared" si="356"/>
        <v>46890</v>
      </c>
    </row>
    <row r="4527" spans="3:7" s="196" customFormat="1" x14ac:dyDescent="0.25">
      <c r="C4527" s="219">
        <f t="shared" si="357"/>
        <v>46891</v>
      </c>
      <c r="D4527" s="208" t="b">
        <f t="shared" si="358"/>
        <v>0</v>
      </c>
      <c r="E4527" s="220" t="b">
        <f t="shared" si="355"/>
        <v>0</v>
      </c>
      <c r="F4527" s="219">
        <f t="shared" si="359"/>
        <v>46891</v>
      </c>
      <c r="G4527" s="219">
        <f t="shared" si="356"/>
        <v>46891</v>
      </c>
    </row>
    <row r="4528" spans="3:7" s="196" customFormat="1" x14ac:dyDescent="0.25">
      <c r="C4528" s="219">
        <f t="shared" si="357"/>
        <v>46892</v>
      </c>
      <c r="D4528" s="208" t="b">
        <f t="shared" si="358"/>
        <v>0</v>
      </c>
      <c r="E4528" s="220" t="b">
        <f t="shared" si="355"/>
        <v>0</v>
      </c>
      <c r="F4528" s="219">
        <f t="shared" si="359"/>
        <v>46892</v>
      </c>
      <c r="G4528" s="219">
        <f t="shared" si="356"/>
        <v>46892</v>
      </c>
    </row>
    <row r="4529" spans="3:7" s="196" customFormat="1" x14ac:dyDescent="0.25">
      <c r="C4529" s="219">
        <f t="shared" si="357"/>
        <v>46893</v>
      </c>
      <c r="D4529" s="208" t="b">
        <f t="shared" si="358"/>
        <v>1</v>
      </c>
      <c r="E4529" s="220" t="b">
        <f t="shared" si="355"/>
        <v>0</v>
      </c>
      <c r="F4529" s="219" t="b">
        <f t="shared" si="359"/>
        <v>0</v>
      </c>
      <c r="G4529" s="219">
        <f t="shared" si="356"/>
        <v>46895</v>
      </c>
    </row>
    <row r="4530" spans="3:7" s="196" customFormat="1" x14ac:dyDescent="0.25">
      <c r="C4530" s="219">
        <f t="shared" si="357"/>
        <v>46894</v>
      </c>
      <c r="D4530" s="208" t="b">
        <f t="shared" si="358"/>
        <v>1</v>
      </c>
      <c r="E4530" s="220" t="b">
        <f t="shared" si="355"/>
        <v>0</v>
      </c>
      <c r="F4530" s="219" t="b">
        <f t="shared" si="359"/>
        <v>0</v>
      </c>
      <c r="G4530" s="219">
        <f t="shared" si="356"/>
        <v>46895</v>
      </c>
    </row>
    <row r="4531" spans="3:7" s="196" customFormat="1" x14ac:dyDescent="0.25">
      <c r="C4531" s="219">
        <f t="shared" si="357"/>
        <v>46895</v>
      </c>
      <c r="D4531" s="208" t="b">
        <f t="shared" si="358"/>
        <v>0</v>
      </c>
      <c r="E4531" s="220" t="b">
        <f t="shared" si="355"/>
        <v>0</v>
      </c>
      <c r="F4531" s="219">
        <f t="shared" si="359"/>
        <v>46895</v>
      </c>
      <c r="G4531" s="219">
        <f t="shared" si="356"/>
        <v>46895</v>
      </c>
    </row>
    <row r="4532" spans="3:7" s="196" customFormat="1" x14ac:dyDescent="0.25">
      <c r="C4532" s="219">
        <f t="shared" si="357"/>
        <v>46896</v>
      </c>
      <c r="D4532" s="208" t="b">
        <f t="shared" si="358"/>
        <v>0</v>
      </c>
      <c r="E4532" s="220" t="b">
        <f t="shared" si="355"/>
        <v>0</v>
      </c>
      <c r="F4532" s="219">
        <f t="shared" si="359"/>
        <v>46896</v>
      </c>
      <c r="G4532" s="219">
        <f t="shared" si="356"/>
        <v>46896</v>
      </c>
    </row>
    <row r="4533" spans="3:7" s="196" customFormat="1" x14ac:dyDescent="0.25">
      <c r="C4533" s="219">
        <f t="shared" si="357"/>
        <v>46897</v>
      </c>
      <c r="D4533" s="208" t="b">
        <f t="shared" si="358"/>
        <v>0</v>
      </c>
      <c r="E4533" s="220" t="b">
        <f t="shared" si="355"/>
        <v>0</v>
      </c>
      <c r="F4533" s="219">
        <f t="shared" si="359"/>
        <v>46897</v>
      </c>
      <c r="G4533" s="219">
        <f t="shared" si="356"/>
        <v>46897</v>
      </c>
    </row>
    <row r="4534" spans="3:7" s="196" customFormat="1" x14ac:dyDescent="0.25">
      <c r="C4534" s="219">
        <f t="shared" si="357"/>
        <v>46898</v>
      </c>
      <c r="D4534" s="208" t="b">
        <f t="shared" si="358"/>
        <v>0</v>
      </c>
      <c r="E4534" s="220" t="b">
        <f t="shared" si="355"/>
        <v>0</v>
      </c>
      <c r="F4534" s="219">
        <f t="shared" si="359"/>
        <v>46898</v>
      </c>
      <c r="G4534" s="219">
        <f t="shared" si="356"/>
        <v>46898</v>
      </c>
    </row>
    <row r="4535" spans="3:7" s="196" customFormat="1" x14ac:dyDescent="0.25">
      <c r="C4535" s="219">
        <f t="shared" si="357"/>
        <v>46899</v>
      </c>
      <c r="D4535" s="208" t="b">
        <f t="shared" si="358"/>
        <v>0</v>
      </c>
      <c r="E4535" s="220" t="b">
        <f t="shared" si="355"/>
        <v>0</v>
      </c>
      <c r="F4535" s="219">
        <f t="shared" si="359"/>
        <v>46899</v>
      </c>
      <c r="G4535" s="219">
        <f t="shared" si="356"/>
        <v>46899</v>
      </c>
    </row>
    <row r="4536" spans="3:7" s="196" customFormat="1" x14ac:dyDescent="0.25">
      <c r="C4536" s="219">
        <f t="shared" si="357"/>
        <v>46900</v>
      </c>
      <c r="D4536" s="208" t="b">
        <f t="shared" si="358"/>
        <v>1</v>
      </c>
      <c r="E4536" s="220" t="b">
        <f t="shared" si="355"/>
        <v>0</v>
      </c>
      <c r="F4536" s="219" t="b">
        <f t="shared" si="359"/>
        <v>0</v>
      </c>
      <c r="G4536" s="219">
        <f t="shared" si="356"/>
        <v>46902</v>
      </c>
    </row>
    <row r="4537" spans="3:7" s="196" customFormat="1" x14ac:dyDescent="0.25">
      <c r="C4537" s="219">
        <f t="shared" si="357"/>
        <v>46901</v>
      </c>
      <c r="D4537" s="208" t="b">
        <f t="shared" si="358"/>
        <v>1</v>
      </c>
      <c r="E4537" s="220" t="b">
        <f t="shared" si="355"/>
        <v>0</v>
      </c>
      <c r="F4537" s="219" t="b">
        <f t="shared" si="359"/>
        <v>0</v>
      </c>
      <c r="G4537" s="219">
        <f t="shared" si="356"/>
        <v>46902</v>
      </c>
    </row>
    <row r="4538" spans="3:7" s="196" customFormat="1" x14ac:dyDescent="0.25">
      <c r="C4538" s="219">
        <f t="shared" si="357"/>
        <v>46902</v>
      </c>
      <c r="D4538" s="208" t="b">
        <f t="shared" si="358"/>
        <v>0</v>
      </c>
      <c r="E4538" s="220" t="b">
        <f t="shared" si="355"/>
        <v>0</v>
      </c>
      <c r="F4538" s="219">
        <f t="shared" si="359"/>
        <v>46902</v>
      </c>
      <c r="G4538" s="219">
        <f t="shared" si="356"/>
        <v>46902</v>
      </c>
    </row>
    <row r="4539" spans="3:7" s="196" customFormat="1" x14ac:dyDescent="0.25">
      <c r="C4539" s="219">
        <f t="shared" si="357"/>
        <v>46903</v>
      </c>
      <c r="D4539" s="208" t="b">
        <f t="shared" si="358"/>
        <v>0</v>
      </c>
      <c r="E4539" s="220" t="b">
        <f t="shared" si="355"/>
        <v>0</v>
      </c>
      <c r="F4539" s="219">
        <f t="shared" si="359"/>
        <v>46903</v>
      </c>
      <c r="G4539" s="219">
        <f t="shared" si="356"/>
        <v>46903</v>
      </c>
    </row>
    <row r="4540" spans="3:7" s="196" customFormat="1" x14ac:dyDescent="0.25">
      <c r="C4540" s="219">
        <f t="shared" si="357"/>
        <v>46904</v>
      </c>
      <c r="D4540" s="208" t="b">
        <f t="shared" si="358"/>
        <v>0</v>
      </c>
      <c r="E4540" s="220" t="b">
        <f t="shared" si="355"/>
        <v>0</v>
      </c>
      <c r="F4540" s="219">
        <f t="shared" si="359"/>
        <v>46904</v>
      </c>
      <c r="G4540" s="219">
        <f t="shared" si="356"/>
        <v>46904</v>
      </c>
    </row>
    <row r="4541" spans="3:7" s="196" customFormat="1" x14ac:dyDescent="0.25">
      <c r="C4541" s="219">
        <f t="shared" si="357"/>
        <v>46905</v>
      </c>
      <c r="D4541" s="208" t="b">
        <f t="shared" si="358"/>
        <v>0</v>
      </c>
      <c r="E4541" s="220" t="b">
        <f t="shared" si="355"/>
        <v>0</v>
      </c>
      <c r="F4541" s="219">
        <f t="shared" si="359"/>
        <v>46905</v>
      </c>
      <c r="G4541" s="219">
        <f t="shared" si="356"/>
        <v>46905</v>
      </c>
    </row>
    <row r="4542" spans="3:7" s="196" customFormat="1" x14ac:dyDescent="0.25">
      <c r="C4542" s="219">
        <f t="shared" si="357"/>
        <v>46906</v>
      </c>
      <c r="D4542" s="208" t="b">
        <f t="shared" si="358"/>
        <v>0</v>
      </c>
      <c r="E4542" s="220" t="b">
        <f t="shared" si="355"/>
        <v>0</v>
      </c>
      <c r="F4542" s="219">
        <f t="shared" si="359"/>
        <v>46906</v>
      </c>
      <c r="G4542" s="219">
        <f t="shared" si="356"/>
        <v>46906</v>
      </c>
    </row>
    <row r="4543" spans="3:7" s="196" customFormat="1" x14ac:dyDescent="0.25">
      <c r="C4543" s="219">
        <f t="shared" si="357"/>
        <v>46907</v>
      </c>
      <c r="D4543" s="208" t="b">
        <f t="shared" si="358"/>
        <v>1</v>
      </c>
      <c r="E4543" s="220" t="b">
        <f t="shared" si="355"/>
        <v>0</v>
      </c>
      <c r="F4543" s="219" t="b">
        <f t="shared" si="359"/>
        <v>0</v>
      </c>
      <c r="G4543" s="219">
        <f t="shared" si="356"/>
        <v>46909</v>
      </c>
    </row>
    <row r="4544" spans="3:7" s="196" customFormat="1" x14ac:dyDescent="0.25">
      <c r="C4544" s="219">
        <f t="shared" si="357"/>
        <v>46908</v>
      </c>
      <c r="D4544" s="208" t="b">
        <f t="shared" si="358"/>
        <v>1</v>
      </c>
      <c r="E4544" s="220" t="b">
        <f t="shared" si="355"/>
        <v>0</v>
      </c>
      <c r="F4544" s="219" t="b">
        <f t="shared" si="359"/>
        <v>0</v>
      </c>
      <c r="G4544" s="219">
        <f t="shared" si="356"/>
        <v>46909</v>
      </c>
    </row>
    <row r="4545" spans="3:7" s="196" customFormat="1" x14ac:dyDescent="0.25">
      <c r="C4545" s="219">
        <f t="shared" si="357"/>
        <v>46909</v>
      </c>
      <c r="D4545" s="208" t="b">
        <f t="shared" si="358"/>
        <v>0</v>
      </c>
      <c r="E4545" s="220" t="b">
        <f t="shared" si="355"/>
        <v>0</v>
      </c>
      <c r="F4545" s="219">
        <f t="shared" si="359"/>
        <v>46909</v>
      </c>
      <c r="G4545" s="219">
        <f t="shared" si="356"/>
        <v>46909</v>
      </c>
    </row>
    <row r="4546" spans="3:7" s="196" customFormat="1" x14ac:dyDescent="0.25">
      <c r="C4546" s="219">
        <f t="shared" si="357"/>
        <v>46910</v>
      </c>
      <c r="D4546" s="208" t="b">
        <f t="shared" si="358"/>
        <v>0</v>
      </c>
      <c r="E4546" s="220" t="b">
        <f t="shared" si="355"/>
        <v>0</v>
      </c>
      <c r="F4546" s="219">
        <f t="shared" si="359"/>
        <v>46910</v>
      </c>
      <c r="G4546" s="219">
        <f t="shared" si="356"/>
        <v>46910</v>
      </c>
    </row>
    <row r="4547" spans="3:7" s="196" customFormat="1" x14ac:dyDescent="0.25">
      <c r="C4547" s="219">
        <f t="shared" si="357"/>
        <v>46911</v>
      </c>
      <c r="D4547" s="208" t="b">
        <f t="shared" si="358"/>
        <v>0</v>
      </c>
      <c r="E4547" s="220" t="b">
        <f t="shared" si="355"/>
        <v>0</v>
      </c>
      <c r="F4547" s="219">
        <f t="shared" si="359"/>
        <v>46911</v>
      </c>
      <c r="G4547" s="219">
        <f t="shared" si="356"/>
        <v>46911</v>
      </c>
    </row>
    <row r="4548" spans="3:7" s="196" customFormat="1" x14ac:dyDescent="0.25">
      <c r="C4548" s="219">
        <f t="shared" si="357"/>
        <v>46912</v>
      </c>
      <c r="D4548" s="208" t="b">
        <f t="shared" si="358"/>
        <v>0</v>
      </c>
      <c r="E4548" s="220" t="b">
        <f t="shared" si="355"/>
        <v>0</v>
      </c>
      <c r="F4548" s="219">
        <f t="shared" si="359"/>
        <v>46912</v>
      </c>
      <c r="G4548" s="219">
        <f t="shared" si="356"/>
        <v>46912</v>
      </c>
    </row>
    <row r="4549" spans="3:7" s="196" customFormat="1" x14ac:dyDescent="0.25">
      <c r="C4549" s="219">
        <f t="shared" si="357"/>
        <v>46913</v>
      </c>
      <c r="D4549" s="208" t="b">
        <f t="shared" si="358"/>
        <v>0</v>
      </c>
      <c r="E4549" s="220" t="b">
        <f t="shared" si="355"/>
        <v>0</v>
      </c>
      <c r="F4549" s="219">
        <f t="shared" si="359"/>
        <v>46913</v>
      </c>
      <c r="G4549" s="219">
        <f t="shared" si="356"/>
        <v>46913</v>
      </c>
    </row>
    <row r="4550" spans="3:7" s="196" customFormat="1" x14ac:dyDescent="0.25">
      <c r="C4550" s="219">
        <f t="shared" si="357"/>
        <v>46914</v>
      </c>
      <c r="D4550" s="208" t="b">
        <f t="shared" si="358"/>
        <v>1</v>
      </c>
      <c r="E4550" s="220" t="b">
        <f t="shared" ref="E4550:E4613" si="360">IF(TYPE(VLOOKUP(C4550,Holydays,1,0))&lt;&gt;1,FALSE,TRUE)</f>
        <v>0</v>
      </c>
      <c r="F4550" s="219" t="b">
        <f t="shared" si="359"/>
        <v>0</v>
      </c>
      <c r="G4550" s="219">
        <f t="shared" ref="G4550:G4613" si="361">IF(F4550,F4550,WORKDAY(C4550,1,Holydays))</f>
        <v>46916</v>
      </c>
    </row>
    <row r="4551" spans="3:7" s="196" customFormat="1" x14ac:dyDescent="0.25">
      <c r="C4551" s="219">
        <f t="shared" ref="C4551:C4614" si="362">C4550+1</f>
        <v>46915</v>
      </c>
      <c r="D4551" s="208" t="b">
        <f t="shared" ref="D4551:D4614" si="363">IF(WEEKDAY(C4551,2)&gt;5,TRUE)</f>
        <v>1</v>
      </c>
      <c r="E4551" s="220" t="b">
        <f t="shared" si="360"/>
        <v>0</v>
      </c>
      <c r="F4551" s="219" t="b">
        <f t="shared" ref="F4551:F4614" si="364">IF(OR(D4551,E4551),FALSE,C4551)</f>
        <v>0</v>
      </c>
      <c r="G4551" s="219">
        <f t="shared" si="361"/>
        <v>46916</v>
      </c>
    </row>
    <row r="4552" spans="3:7" s="196" customFormat="1" x14ac:dyDescent="0.25">
      <c r="C4552" s="219">
        <f t="shared" si="362"/>
        <v>46916</v>
      </c>
      <c r="D4552" s="208" t="b">
        <f t="shared" si="363"/>
        <v>0</v>
      </c>
      <c r="E4552" s="220" t="b">
        <f t="shared" si="360"/>
        <v>0</v>
      </c>
      <c r="F4552" s="219">
        <f t="shared" si="364"/>
        <v>46916</v>
      </c>
      <c r="G4552" s="219">
        <f t="shared" si="361"/>
        <v>46916</v>
      </c>
    </row>
    <row r="4553" spans="3:7" s="196" customFormat="1" x14ac:dyDescent="0.25">
      <c r="C4553" s="219">
        <f t="shared" si="362"/>
        <v>46917</v>
      </c>
      <c r="D4553" s="208" t="b">
        <f t="shared" si="363"/>
        <v>0</v>
      </c>
      <c r="E4553" s="220" t="b">
        <f t="shared" si="360"/>
        <v>0</v>
      </c>
      <c r="F4553" s="219">
        <f t="shared" si="364"/>
        <v>46917</v>
      </c>
      <c r="G4553" s="219">
        <f t="shared" si="361"/>
        <v>46917</v>
      </c>
    </row>
    <row r="4554" spans="3:7" s="196" customFormat="1" x14ac:dyDescent="0.25">
      <c r="C4554" s="219">
        <f t="shared" si="362"/>
        <v>46918</v>
      </c>
      <c r="D4554" s="208" t="b">
        <f t="shared" si="363"/>
        <v>0</v>
      </c>
      <c r="E4554" s="220" t="b">
        <f t="shared" si="360"/>
        <v>0</v>
      </c>
      <c r="F4554" s="219">
        <f t="shared" si="364"/>
        <v>46918</v>
      </c>
      <c r="G4554" s="219">
        <f t="shared" si="361"/>
        <v>46918</v>
      </c>
    </row>
    <row r="4555" spans="3:7" s="196" customFormat="1" x14ac:dyDescent="0.25">
      <c r="C4555" s="219">
        <f t="shared" si="362"/>
        <v>46919</v>
      </c>
      <c r="D4555" s="208" t="b">
        <f t="shared" si="363"/>
        <v>0</v>
      </c>
      <c r="E4555" s="220" t="b">
        <f t="shared" si="360"/>
        <v>0</v>
      </c>
      <c r="F4555" s="219">
        <f t="shared" si="364"/>
        <v>46919</v>
      </c>
      <c r="G4555" s="219">
        <f t="shared" si="361"/>
        <v>46919</v>
      </c>
    </row>
    <row r="4556" spans="3:7" s="196" customFormat="1" x14ac:dyDescent="0.25">
      <c r="C4556" s="219">
        <f t="shared" si="362"/>
        <v>46920</v>
      </c>
      <c r="D4556" s="208" t="b">
        <f t="shared" si="363"/>
        <v>0</v>
      </c>
      <c r="E4556" s="220" t="b">
        <f t="shared" si="360"/>
        <v>0</v>
      </c>
      <c r="F4556" s="219">
        <f t="shared" si="364"/>
        <v>46920</v>
      </c>
      <c r="G4556" s="219">
        <f t="shared" si="361"/>
        <v>46920</v>
      </c>
    </row>
    <row r="4557" spans="3:7" s="196" customFormat="1" x14ac:dyDescent="0.25">
      <c r="C4557" s="219">
        <f t="shared" si="362"/>
        <v>46921</v>
      </c>
      <c r="D4557" s="208" t="b">
        <f t="shared" si="363"/>
        <v>1</v>
      </c>
      <c r="E4557" s="220" t="b">
        <f t="shared" si="360"/>
        <v>0</v>
      </c>
      <c r="F4557" s="219" t="b">
        <f t="shared" si="364"/>
        <v>0</v>
      </c>
      <c r="G4557" s="219">
        <f t="shared" si="361"/>
        <v>46923</v>
      </c>
    </row>
    <row r="4558" spans="3:7" s="196" customFormat="1" x14ac:dyDescent="0.25">
      <c r="C4558" s="219">
        <f t="shared" si="362"/>
        <v>46922</v>
      </c>
      <c r="D4558" s="208" t="b">
        <f t="shared" si="363"/>
        <v>1</v>
      </c>
      <c r="E4558" s="220" t="b">
        <f t="shared" si="360"/>
        <v>0</v>
      </c>
      <c r="F4558" s="219" t="b">
        <f t="shared" si="364"/>
        <v>0</v>
      </c>
      <c r="G4558" s="219">
        <f t="shared" si="361"/>
        <v>46923</v>
      </c>
    </row>
    <row r="4559" spans="3:7" s="196" customFormat="1" x14ac:dyDescent="0.25">
      <c r="C4559" s="219">
        <f t="shared" si="362"/>
        <v>46923</v>
      </c>
      <c r="D4559" s="208" t="b">
        <f t="shared" si="363"/>
        <v>0</v>
      </c>
      <c r="E4559" s="220" t="b">
        <f t="shared" si="360"/>
        <v>0</v>
      </c>
      <c r="F4559" s="219">
        <f t="shared" si="364"/>
        <v>46923</v>
      </c>
      <c r="G4559" s="219">
        <f t="shared" si="361"/>
        <v>46923</v>
      </c>
    </row>
    <row r="4560" spans="3:7" s="196" customFormat="1" x14ac:dyDescent="0.25">
      <c r="C4560" s="219">
        <f t="shared" si="362"/>
        <v>46924</v>
      </c>
      <c r="D4560" s="208" t="b">
        <f t="shared" si="363"/>
        <v>0</v>
      </c>
      <c r="E4560" s="220" t="b">
        <f t="shared" si="360"/>
        <v>0</v>
      </c>
      <c r="F4560" s="219">
        <f t="shared" si="364"/>
        <v>46924</v>
      </c>
      <c r="G4560" s="219">
        <f t="shared" si="361"/>
        <v>46924</v>
      </c>
    </row>
    <row r="4561" spans="3:7" s="196" customFormat="1" x14ac:dyDescent="0.25">
      <c r="C4561" s="219">
        <f t="shared" si="362"/>
        <v>46925</v>
      </c>
      <c r="D4561" s="208" t="b">
        <f t="shared" si="363"/>
        <v>0</v>
      </c>
      <c r="E4561" s="220" t="b">
        <f t="shared" si="360"/>
        <v>0</v>
      </c>
      <c r="F4561" s="219">
        <f t="shared" si="364"/>
        <v>46925</v>
      </c>
      <c r="G4561" s="219">
        <f t="shared" si="361"/>
        <v>46925</v>
      </c>
    </row>
    <row r="4562" spans="3:7" s="196" customFormat="1" x14ac:dyDescent="0.25">
      <c r="C4562" s="219">
        <f t="shared" si="362"/>
        <v>46926</v>
      </c>
      <c r="D4562" s="208" t="b">
        <f t="shared" si="363"/>
        <v>0</v>
      </c>
      <c r="E4562" s="220" t="b">
        <f t="shared" si="360"/>
        <v>0</v>
      </c>
      <c r="F4562" s="219">
        <f t="shared" si="364"/>
        <v>46926</v>
      </c>
      <c r="G4562" s="219">
        <f t="shared" si="361"/>
        <v>46926</v>
      </c>
    </row>
    <row r="4563" spans="3:7" s="196" customFormat="1" x14ac:dyDescent="0.25">
      <c r="C4563" s="219">
        <f t="shared" si="362"/>
        <v>46927</v>
      </c>
      <c r="D4563" s="208" t="b">
        <f t="shared" si="363"/>
        <v>0</v>
      </c>
      <c r="E4563" s="220" t="b">
        <f t="shared" si="360"/>
        <v>0</v>
      </c>
      <c r="F4563" s="219">
        <f t="shared" si="364"/>
        <v>46927</v>
      </c>
      <c r="G4563" s="219">
        <f t="shared" si="361"/>
        <v>46927</v>
      </c>
    </row>
    <row r="4564" spans="3:7" s="196" customFormat="1" x14ac:dyDescent="0.25">
      <c r="C4564" s="219">
        <f t="shared" si="362"/>
        <v>46928</v>
      </c>
      <c r="D4564" s="208" t="b">
        <f t="shared" si="363"/>
        <v>1</v>
      </c>
      <c r="E4564" s="220" t="b">
        <f t="shared" si="360"/>
        <v>0</v>
      </c>
      <c r="F4564" s="219" t="b">
        <f t="shared" si="364"/>
        <v>0</v>
      </c>
      <c r="G4564" s="219">
        <f t="shared" si="361"/>
        <v>46930</v>
      </c>
    </row>
    <row r="4565" spans="3:7" s="196" customFormat="1" x14ac:dyDescent="0.25">
      <c r="C4565" s="219">
        <f t="shared" si="362"/>
        <v>46929</v>
      </c>
      <c r="D4565" s="208" t="b">
        <f t="shared" si="363"/>
        <v>1</v>
      </c>
      <c r="E4565" s="220" t="b">
        <f t="shared" si="360"/>
        <v>0</v>
      </c>
      <c r="F4565" s="219" t="b">
        <f t="shared" si="364"/>
        <v>0</v>
      </c>
      <c r="G4565" s="219">
        <f t="shared" si="361"/>
        <v>46930</v>
      </c>
    </row>
    <row r="4566" spans="3:7" s="196" customFormat="1" x14ac:dyDescent="0.25">
      <c r="C4566" s="219">
        <f t="shared" si="362"/>
        <v>46930</v>
      </c>
      <c r="D4566" s="208" t="b">
        <f t="shared" si="363"/>
        <v>0</v>
      </c>
      <c r="E4566" s="220" t="b">
        <f t="shared" si="360"/>
        <v>0</v>
      </c>
      <c r="F4566" s="219">
        <f t="shared" si="364"/>
        <v>46930</v>
      </c>
      <c r="G4566" s="219">
        <f t="shared" si="361"/>
        <v>46930</v>
      </c>
    </row>
    <row r="4567" spans="3:7" s="196" customFormat="1" x14ac:dyDescent="0.25">
      <c r="C4567" s="219">
        <f t="shared" si="362"/>
        <v>46931</v>
      </c>
      <c r="D4567" s="208" t="b">
        <f t="shared" si="363"/>
        <v>0</v>
      </c>
      <c r="E4567" s="220" t="b">
        <f t="shared" si="360"/>
        <v>0</v>
      </c>
      <c r="F4567" s="219">
        <f t="shared" si="364"/>
        <v>46931</v>
      </c>
      <c r="G4567" s="219">
        <f t="shared" si="361"/>
        <v>46931</v>
      </c>
    </row>
    <row r="4568" spans="3:7" s="196" customFormat="1" x14ac:dyDescent="0.25">
      <c r="C4568" s="219">
        <f t="shared" si="362"/>
        <v>46932</v>
      </c>
      <c r="D4568" s="208" t="b">
        <f t="shared" si="363"/>
        <v>0</v>
      </c>
      <c r="E4568" s="220" t="b">
        <f t="shared" si="360"/>
        <v>0</v>
      </c>
      <c r="F4568" s="219">
        <f t="shared" si="364"/>
        <v>46932</v>
      </c>
      <c r="G4568" s="219">
        <f t="shared" si="361"/>
        <v>46932</v>
      </c>
    </row>
    <row r="4569" spans="3:7" s="196" customFormat="1" x14ac:dyDescent="0.25">
      <c r="C4569" s="219">
        <f t="shared" si="362"/>
        <v>46933</v>
      </c>
      <c r="D4569" s="208" t="b">
        <f t="shared" si="363"/>
        <v>0</v>
      </c>
      <c r="E4569" s="220" t="b">
        <f t="shared" si="360"/>
        <v>0</v>
      </c>
      <c r="F4569" s="219">
        <f t="shared" si="364"/>
        <v>46933</v>
      </c>
      <c r="G4569" s="219">
        <f t="shared" si="361"/>
        <v>46933</v>
      </c>
    </row>
    <row r="4570" spans="3:7" s="196" customFormat="1" x14ac:dyDescent="0.25">
      <c r="C4570" s="219">
        <f t="shared" si="362"/>
        <v>46934</v>
      </c>
      <c r="D4570" s="208" t="b">
        <f t="shared" si="363"/>
        <v>0</v>
      </c>
      <c r="E4570" s="220" t="b">
        <f t="shared" si="360"/>
        <v>0</v>
      </c>
      <c r="F4570" s="219">
        <f t="shared" si="364"/>
        <v>46934</v>
      </c>
      <c r="G4570" s="219">
        <f t="shared" si="361"/>
        <v>46934</v>
      </c>
    </row>
    <row r="4571" spans="3:7" s="196" customFormat="1" x14ac:dyDescent="0.25">
      <c r="C4571" s="219">
        <f t="shared" si="362"/>
        <v>46935</v>
      </c>
      <c r="D4571" s="208" t="b">
        <f t="shared" si="363"/>
        <v>1</v>
      </c>
      <c r="E4571" s="220" t="b">
        <f t="shared" si="360"/>
        <v>0</v>
      </c>
      <c r="F4571" s="219" t="b">
        <f t="shared" si="364"/>
        <v>0</v>
      </c>
      <c r="G4571" s="219">
        <f t="shared" si="361"/>
        <v>46937</v>
      </c>
    </row>
    <row r="4572" spans="3:7" s="196" customFormat="1" x14ac:dyDescent="0.25">
      <c r="C4572" s="219">
        <f t="shared" si="362"/>
        <v>46936</v>
      </c>
      <c r="D4572" s="208" t="b">
        <f t="shared" si="363"/>
        <v>1</v>
      </c>
      <c r="E4572" s="220" t="b">
        <f t="shared" si="360"/>
        <v>0</v>
      </c>
      <c r="F4572" s="219" t="b">
        <f t="shared" si="364"/>
        <v>0</v>
      </c>
      <c r="G4572" s="219">
        <f t="shared" si="361"/>
        <v>46937</v>
      </c>
    </row>
    <row r="4573" spans="3:7" s="196" customFormat="1" x14ac:dyDescent="0.25">
      <c r="C4573" s="219">
        <f t="shared" si="362"/>
        <v>46937</v>
      </c>
      <c r="D4573" s="208" t="b">
        <f t="shared" si="363"/>
        <v>0</v>
      </c>
      <c r="E4573" s="220" t="b">
        <f t="shared" si="360"/>
        <v>0</v>
      </c>
      <c r="F4573" s="219">
        <f t="shared" si="364"/>
        <v>46937</v>
      </c>
      <c r="G4573" s="219">
        <f t="shared" si="361"/>
        <v>46937</v>
      </c>
    </row>
    <row r="4574" spans="3:7" s="196" customFormat="1" x14ac:dyDescent="0.25">
      <c r="C4574" s="219">
        <f t="shared" si="362"/>
        <v>46938</v>
      </c>
      <c r="D4574" s="208" t="b">
        <f t="shared" si="363"/>
        <v>0</v>
      </c>
      <c r="E4574" s="220" t="b">
        <f t="shared" si="360"/>
        <v>0</v>
      </c>
      <c r="F4574" s="219">
        <f t="shared" si="364"/>
        <v>46938</v>
      </c>
      <c r="G4574" s="219">
        <f t="shared" si="361"/>
        <v>46938</v>
      </c>
    </row>
    <row r="4575" spans="3:7" s="196" customFormat="1" x14ac:dyDescent="0.25">
      <c r="C4575" s="219">
        <f t="shared" si="362"/>
        <v>46939</v>
      </c>
      <c r="D4575" s="208" t="b">
        <f t="shared" si="363"/>
        <v>0</v>
      </c>
      <c r="E4575" s="220" t="b">
        <f t="shared" si="360"/>
        <v>0</v>
      </c>
      <c r="F4575" s="219">
        <f t="shared" si="364"/>
        <v>46939</v>
      </c>
      <c r="G4575" s="219">
        <f t="shared" si="361"/>
        <v>46939</v>
      </c>
    </row>
    <row r="4576" spans="3:7" s="196" customFormat="1" x14ac:dyDescent="0.25">
      <c r="C4576" s="219">
        <f t="shared" si="362"/>
        <v>46940</v>
      </c>
      <c r="D4576" s="208" t="b">
        <f t="shared" si="363"/>
        <v>0</v>
      </c>
      <c r="E4576" s="220" t="b">
        <f t="shared" si="360"/>
        <v>0</v>
      </c>
      <c r="F4576" s="219">
        <f t="shared" si="364"/>
        <v>46940</v>
      </c>
      <c r="G4576" s="219">
        <f t="shared" si="361"/>
        <v>46940</v>
      </c>
    </row>
    <row r="4577" spans="3:7" s="196" customFormat="1" x14ac:dyDescent="0.25">
      <c r="C4577" s="219">
        <f t="shared" si="362"/>
        <v>46941</v>
      </c>
      <c r="D4577" s="208" t="b">
        <f t="shared" si="363"/>
        <v>0</v>
      </c>
      <c r="E4577" s="220" t="b">
        <f t="shared" si="360"/>
        <v>0</v>
      </c>
      <c r="F4577" s="219">
        <f t="shared" si="364"/>
        <v>46941</v>
      </c>
      <c r="G4577" s="219">
        <f t="shared" si="361"/>
        <v>46941</v>
      </c>
    </row>
    <row r="4578" spans="3:7" s="196" customFormat="1" x14ac:dyDescent="0.25">
      <c r="C4578" s="219">
        <f t="shared" si="362"/>
        <v>46942</v>
      </c>
      <c r="D4578" s="208" t="b">
        <f t="shared" si="363"/>
        <v>1</v>
      </c>
      <c r="E4578" s="220" t="b">
        <f t="shared" si="360"/>
        <v>0</v>
      </c>
      <c r="F4578" s="219" t="b">
        <f t="shared" si="364"/>
        <v>0</v>
      </c>
      <c r="G4578" s="219">
        <f t="shared" si="361"/>
        <v>46944</v>
      </c>
    </row>
    <row r="4579" spans="3:7" s="196" customFormat="1" x14ac:dyDescent="0.25">
      <c r="C4579" s="219">
        <f t="shared" si="362"/>
        <v>46943</v>
      </c>
      <c r="D4579" s="208" t="b">
        <f t="shared" si="363"/>
        <v>1</v>
      </c>
      <c r="E4579" s="220" t="b">
        <f t="shared" si="360"/>
        <v>0</v>
      </c>
      <c r="F4579" s="219" t="b">
        <f t="shared" si="364"/>
        <v>0</v>
      </c>
      <c r="G4579" s="219">
        <f t="shared" si="361"/>
        <v>46944</v>
      </c>
    </row>
    <row r="4580" spans="3:7" s="196" customFormat="1" x14ac:dyDescent="0.25">
      <c r="C4580" s="219">
        <f t="shared" si="362"/>
        <v>46944</v>
      </c>
      <c r="D4580" s="208" t="b">
        <f t="shared" si="363"/>
        <v>0</v>
      </c>
      <c r="E4580" s="220" t="b">
        <f t="shared" si="360"/>
        <v>0</v>
      </c>
      <c r="F4580" s="219">
        <f t="shared" si="364"/>
        <v>46944</v>
      </c>
      <c r="G4580" s="219">
        <f t="shared" si="361"/>
        <v>46944</v>
      </c>
    </row>
    <row r="4581" spans="3:7" s="196" customFormat="1" x14ac:dyDescent="0.25">
      <c r="C4581" s="219">
        <f t="shared" si="362"/>
        <v>46945</v>
      </c>
      <c r="D4581" s="208" t="b">
        <f t="shared" si="363"/>
        <v>0</v>
      </c>
      <c r="E4581" s="220" t="b">
        <f t="shared" si="360"/>
        <v>0</v>
      </c>
      <c r="F4581" s="219">
        <f t="shared" si="364"/>
        <v>46945</v>
      </c>
      <c r="G4581" s="219">
        <f t="shared" si="361"/>
        <v>46945</v>
      </c>
    </row>
    <row r="4582" spans="3:7" s="196" customFormat="1" x14ac:dyDescent="0.25">
      <c r="C4582" s="219">
        <f t="shared" si="362"/>
        <v>46946</v>
      </c>
      <c r="D4582" s="208" t="b">
        <f t="shared" si="363"/>
        <v>0</v>
      </c>
      <c r="E4582" s="220" t="b">
        <f t="shared" si="360"/>
        <v>0</v>
      </c>
      <c r="F4582" s="219">
        <f t="shared" si="364"/>
        <v>46946</v>
      </c>
      <c r="G4582" s="219">
        <f t="shared" si="361"/>
        <v>46946</v>
      </c>
    </row>
    <row r="4583" spans="3:7" s="196" customFormat="1" x14ac:dyDescent="0.25">
      <c r="C4583" s="219">
        <f t="shared" si="362"/>
        <v>46947</v>
      </c>
      <c r="D4583" s="208" t="b">
        <f t="shared" si="363"/>
        <v>0</v>
      </c>
      <c r="E4583" s="220" t="b">
        <f t="shared" si="360"/>
        <v>0</v>
      </c>
      <c r="F4583" s="219">
        <f t="shared" si="364"/>
        <v>46947</v>
      </c>
      <c r="G4583" s="219">
        <f t="shared" si="361"/>
        <v>46947</v>
      </c>
    </row>
    <row r="4584" spans="3:7" s="196" customFormat="1" x14ac:dyDescent="0.25">
      <c r="C4584" s="219">
        <f t="shared" si="362"/>
        <v>46948</v>
      </c>
      <c r="D4584" s="208" t="b">
        <f t="shared" si="363"/>
        <v>0</v>
      </c>
      <c r="E4584" s="220" t="b">
        <f t="shared" si="360"/>
        <v>0</v>
      </c>
      <c r="F4584" s="219">
        <f t="shared" si="364"/>
        <v>46948</v>
      </c>
      <c r="G4584" s="219">
        <f t="shared" si="361"/>
        <v>46948</v>
      </c>
    </row>
    <row r="4585" spans="3:7" s="196" customFormat="1" x14ac:dyDescent="0.25">
      <c r="C4585" s="219">
        <f t="shared" si="362"/>
        <v>46949</v>
      </c>
      <c r="D4585" s="208" t="b">
        <f t="shared" si="363"/>
        <v>1</v>
      </c>
      <c r="E4585" s="220" t="b">
        <f t="shared" si="360"/>
        <v>0</v>
      </c>
      <c r="F4585" s="219" t="b">
        <f t="shared" si="364"/>
        <v>0</v>
      </c>
      <c r="G4585" s="219">
        <f t="shared" si="361"/>
        <v>46951</v>
      </c>
    </row>
    <row r="4586" spans="3:7" s="196" customFormat="1" x14ac:dyDescent="0.25">
      <c r="C4586" s="219">
        <f t="shared" si="362"/>
        <v>46950</v>
      </c>
      <c r="D4586" s="208" t="b">
        <f t="shared" si="363"/>
        <v>1</v>
      </c>
      <c r="E4586" s="220" t="b">
        <f t="shared" si="360"/>
        <v>0</v>
      </c>
      <c r="F4586" s="219" t="b">
        <f t="shared" si="364"/>
        <v>0</v>
      </c>
      <c r="G4586" s="219">
        <f t="shared" si="361"/>
        <v>46951</v>
      </c>
    </row>
    <row r="4587" spans="3:7" s="196" customFormat="1" x14ac:dyDescent="0.25">
      <c r="C4587" s="219">
        <f t="shared" si="362"/>
        <v>46951</v>
      </c>
      <c r="D4587" s="208" t="b">
        <f t="shared" si="363"/>
        <v>0</v>
      </c>
      <c r="E4587" s="220" t="b">
        <f t="shared" si="360"/>
        <v>0</v>
      </c>
      <c r="F4587" s="219">
        <f t="shared" si="364"/>
        <v>46951</v>
      </c>
      <c r="G4587" s="219">
        <f t="shared" si="361"/>
        <v>46951</v>
      </c>
    </row>
    <row r="4588" spans="3:7" s="196" customFormat="1" x14ac:dyDescent="0.25">
      <c r="C4588" s="219">
        <f t="shared" si="362"/>
        <v>46952</v>
      </c>
      <c r="D4588" s="208" t="b">
        <f t="shared" si="363"/>
        <v>0</v>
      </c>
      <c r="E4588" s="220" t="b">
        <f t="shared" si="360"/>
        <v>0</v>
      </c>
      <c r="F4588" s="219">
        <f t="shared" si="364"/>
        <v>46952</v>
      </c>
      <c r="G4588" s="219">
        <f t="shared" si="361"/>
        <v>46952</v>
      </c>
    </row>
    <row r="4589" spans="3:7" s="196" customFormat="1" x14ac:dyDescent="0.25">
      <c r="C4589" s="219">
        <f t="shared" si="362"/>
        <v>46953</v>
      </c>
      <c r="D4589" s="208" t="b">
        <f t="shared" si="363"/>
        <v>0</v>
      </c>
      <c r="E4589" s="220" t="b">
        <f t="shared" si="360"/>
        <v>0</v>
      </c>
      <c r="F4589" s="219">
        <f t="shared" si="364"/>
        <v>46953</v>
      </c>
      <c r="G4589" s="219">
        <f t="shared" si="361"/>
        <v>46953</v>
      </c>
    </row>
    <row r="4590" spans="3:7" s="196" customFormat="1" x14ac:dyDescent="0.25">
      <c r="C4590" s="219">
        <f t="shared" si="362"/>
        <v>46954</v>
      </c>
      <c r="D4590" s="208" t="b">
        <f t="shared" si="363"/>
        <v>0</v>
      </c>
      <c r="E4590" s="220" t="b">
        <f t="shared" si="360"/>
        <v>0</v>
      </c>
      <c r="F4590" s="219">
        <f t="shared" si="364"/>
        <v>46954</v>
      </c>
      <c r="G4590" s="219">
        <f t="shared" si="361"/>
        <v>46954</v>
      </c>
    </row>
    <row r="4591" spans="3:7" s="196" customFormat="1" x14ac:dyDescent="0.25">
      <c r="C4591" s="219">
        <f t="shared" si="362"/>
        <v>46955</v>
      </c>
      <c r="D4591" s="208" t="b">
        <f t="shared" si="363"/>
        <v>0</v>
      </c>
      <c r="E4591" s="220" t="b">
        <f t="shared" si="360"/>
        <v>0</v>
      </c>
      <c r="F4591" s="219">
        <f t="shared" si="364"/>
        <v>46955</v>
      </c>
      <c r="G4591" s="219">
        <f t="shared" si="361"/>
        <v>46955</v>
      </c>
    </row>
    <row r="4592" spans="3:7" s="196" customFormat="1" x14ac:dyDescent="0.25">
      <c r="C4592" s="219">
        <f t="shared" si="362"/>
        <v>46956</v>
      </c>
      <c r="D4592" s="208" t="b">
        <f t="shared" si="363"/>
        <v>1</v>
      </c>
      <c r="E4592" s="220" t="b">
        <f t="shared" si="360"/>
        <v>0</v>
      </c>
      <c r="F4592" s="219" t="b">
        <f t="shared" si="364"/>
        <v>0</v>
      </c>
      <c r="G4592" s="219">
        <f t="shared" si="361"/>
        <v>46958</v>
      </c>
    </row>
    <row r="4593" spans="3:7" s="196" customFormat="1" x14ac:dyDescent="0.25">
      <c r="C4593" s="219">
        <f t="shared" si="362"/>
        <v>46957</v>
      </c>
      <c r="D4593" s="208" t="b">
        <f t="shared" si="363"/>
        <v>1</v>
      </c>
      <c r="E4593" s="220" t="b">
        <f t="shared" si="360"/>
        <v>0</v>
      </c>
      <c r="F4593" s="219" t="b">
        <f t="shared" si="364"/>
        <v>0</v>
      </c>
      <c r="G4593" s="219">
        <f t="shared" si="361"/>
        <v>46958</v>
      </c>
    </row>
    <row r="4594" spans="3:7" s="196" customFormat="1" x14ac:dyDescent="0.25">
      <c r="C4594" s="219">
        <f t="shared" si="362"/>
        <v>46958</v>
      </c>
      <c r="D4594" s="208" t="b">
        <f t="shared" si="363"/>
        <v>0</v>
      </c>
      <c r="E4594" s="220" t="b">
        <f t="shared" si="360"/>
        <v>0</v>
      </c>
      <c r="F4594" s="219">
        <f t="shared" si="364"/>
        <v>46958</v>
      </c>
      <c r="G4594" s="219">
        <f t="shared" si="361"/>
        <v>46958</v>
      </c>
    </row>
    <row r="4595" spans="3:7" s="196" customFormat="1" x14ac:dyDescent="0.25">
      <c r="C4595" s="219">
        <f t="shared" si="362"/>
        <v>46959</v>
      </c>
      <c r="D4595" s="208" t="b">
        <f t="shared" si="363"/>
        <v>0</v>
      </c>
      <c r="E4595" s="220" t="b">
        <f t="shared" si="360"/>
        <v>0</v>
      </c>
      <c r="F4595" s="219">
        <f t="shared" si="364"/>
        <v>46959</v>
      </c>
      <c r="G4595" s="219">
        <f t="shared" si="361"/>
        <v>46959</v>
      </c>
    </row>
    <row r="4596" spans="3:7" s="196" customFormat="1" x14ac:dyDescent="0.25">
      <c r="C4596" s="219">
        <f t="shared" si="362"/>
        <v>46960</v>
      </c>
      <c r="D4596" s="208" t="b">
        <f t="shared" si="363"/>
        <v>0</v>
      </c>
      <c r="E4596" s="220" t="b">
        <f t="shared" si="360"/>
        <v>0</v>
      </c>
      <c r="F4596" s="219">
        <f t="shared" si="364"/>
        <v>46960</v>
      </c>
      <c r="G4596" s="219">
        <f t="shared" si="361"/>
        <v>46960</v>
      </c>
    </row>
    <row r="4597" spans="3:7" s="196" customFormat="1" x14ac:dyDescent="0.25">
      <c r="C4597" s="219">
        <f t="shared" si="362"/>
        <v>46961</v>
      </c>
      <c r="D4597" s="208" t="b">
        <f t="shared" si="363"/>
        <v>0</v>
      </c>
      <c r="E4597" s="220" t="b">
        <f t="shared" si="360"/>
        <v>0</v>
      </c>
      <c r="F4597" s="219">
        <f t="shared" si="364"/>
        <v>46961</v>
      </c>
      <c r="G4597" s="219">
        <f t="shared" si="361"/>
        <v>46961</v>
      </c>
    </row>
    <row r="4598" spans="3:7" s="196" customFormat="1" x14ac:dyDescent="0.25">
      <c r="C4598" s="219">
        <f t="shared" si="362"/>
        <v>46962</v>
      </c>
      <c r="D4598" s="208" t="b">
        <f t="shared" si="363"/>
        <v>0</v>
      </c>
      <c r="E4598" s="220" t="b">
        <f t="shared" si="360"/>
        <v>0</v>
      </c>
      <c r="F4598" s="219">
        <f t="shared" si="364"/>
        <v>46962</v>
      </c>
      <c r="G4598" s="219">
        <f t="shared" si="361"/>
        <v>46962</v>
      </c>
    </row>
    <row r="4599" spans="3:7" s="196" customFormat="1" x14ac:dyDescent="0.25">
      <c r="C4599" s="219">
        <f t="shared" si="362"/>
        <v>46963</v>
      </c>
      <c r="D4599" s="208" t="b">
        <f t="shared" si="363"/>
        <v>1</v>
      </c>
      <c r="E4599" s="220" t="b">
        <f t="shared" si="360"/>
        <v>0</v>
      </c>
      <c r="F4599" s="219" t="b">
        <f t="shared" si="364"/>
        <v>0</v>
      </c>
      <c r="G4599" s="219">
        <f t="shared" si="361"/>
        <v>46965</v>
      </c>
    </row>
    <row r="4600" spans="3:7" s="196" customFormat="1" x14ac:dyDescent="0.25">
      <c r="C4600" s="219">
        <f t="shared" si="362"/>
        <v>46964</v>
      </c>
      <c r="D4600" s="208" t="b">
        <f t="shared" si="363"/>
        <v>1</v>
      </c>
      <c r="E4600" s="220" t="b">
        <f t="shared" si="360"/>
        <v>0</v>
      </c>
      <c r="F4600" s="219" t="b">
        <f t="shared" si="364"/>
        <v>0</v>
      </c>
      <c r="G4600" s="219">
        <f t="shared" si="361"/>
        <v>46965</v>
      </c>
    </row>
    <row r="4601" spans="3:7" s="196" customFormat="1" x14ac:dyDescent="0.25">
      <c r="C4601" s="219">
        <f t="shared" si="362"/>
        <v>46965</v>
      </c>
      <c r="D4601" s="208" t="b">
        <f t="shared" si="363"/>
        <v>0</v>
      </c>
      <c r="E4601" s="220" t="b">
        <f t="shared" si="360"/>
        <v>0</v>
      </c>
      <c r="F4601" s="219">
        <f t="shared" si="364"/>
        <v>46965</v>
      </c>
      <c r="G4601" s="219">
        <f t="shared" si="361"/>
        <v>46965</v>
      </c>
    </row>
    <row r="4602" spans="3:7" s="196" customFormat="1" x14ac:dyDescent="0.25">
      <c r="C4602" s="219">
        <f t="shared" si="362"/>
        <v>46966</v>
      </c>
      <c r="D4602" s="208" t="b">
        <f t="shared" si="363"/>
        <v>0</v>
      </c>
      <c r="E4602" s="220" t="b">
        <f t="shared" si="360"/>
        <v>0</v>
      </c>
      <c r="F4602" s="219">
        <f t="shared" si="364"/>
        <v>46966</v>
      </c>
      <c r="G4602" s="219">
        <f t="shared" si="361"/>
        <v>46966</v>
      </c>
    </row>
    <row r="4603" spans="3:7" s="196" customFormat="1" x14ac:dyDescent="0.25">
      <c r="C4603" s="219">
        <f t="shared" si="362"/>
        <v>46967</v>
      </c>
      <c r="D4603" s="208" t="b">
        <f t="shared" si="363"/>
        <v>0</v>
      </c>
      <c r="E4603" s="220" t="b">
        <f t="shared" si="360"/>
        <v>0</v>
      </c>
      <c r="F4603" s="219">
        <f t="shared" si="364"/>
        <v>46967</v>
      </c>
      <c r="G4603" s="219">
        <f t="shared" si="361"/>
        <v>46967</v>
      </c>
    </row>
    <row r="4604" spans="3:7" s="196" customFormat="1" x14ac:dyDescent="0.25">
      <c r="C4604" s="219">
        <f t="shared" si="362"/>
        <v>46968</v>
      </c>
      <c r="D4604" s="208" t="b">
        <f t="shared" si="363"/>
        <v>0</v>
      </c>
      <c r="E4604" s="220" t="b">
        <f t="shared" si="360"/>
        <v>0</v>
      </c>
      <c r="F4604" s="219">
        <f t="shared" si="364"/>
        <v>46968</v>
      </c>
      <c r="G4604" s="219">
        <f t="shared" si="361"/>
        <v>46968</v>
      </c>
    </row>
    <row r="4605" spans="3:7" s="196" customFormat="1" x14ac:dyDescent="0.25">
      <c r="C4605" s="219">
        <f t="shared" si="362"/>
        <v>46969</v>
      </c>
      <c r="D4605" s="208" t="b">
        <f t="shared" si="363"/>
        <v>0</v>
      </c>
      <c r="E4605" s="220" t="b">
        <f t="shared" si="360"/>
        <v>0</v>
      </c>
      <c r="F4605" s="219">
        <f t="shared" si="364"/>
        <v>46969</v>
      </c>
      <c r="G4605" s="219">
        <f t="shared" si="361"/>
        <v>46969</v>
      </c>
    </row>
    <row r="4606" spans="3:7" s="196" customFormat="1" x14ac:dyDescent="0.25">
      <c r="C4606" s="219">
        <f t="shared" si="362"/>
        <v>46970</v>
      </c>
      <c r="D4606" s="208" t="b">
        <f t="shared" si="363"/>
        <v>1</v>
      </c>
      <c r="E4606" s="220" t="b">
        <f t="shared" si="360"/>
        <v>0</v>
      </c>
      <c r="F4606" s="219" t="b">
        <f t="shared" si="364"/>
        <v>0</v>
      </c>
      <c r="G4606" s="219">
        <f t="shared" si="361"/>
        <v>46972</v>
      </c>
    </row>
    <row r="4607" spans="3:7" s="196" customFormat="1" x14ac:dyDescent="0.25">
      <c r="C4607" s="219">
        <f t="shared" si="362"/>
        <v>46971</v>
      </c>
      <c r="D4607" s="208" t="b">
        <f t="shared" si="363"/>
        <v>1</v>
      </c>
      <c r="E4607" s="220" t="b">
        <f t="shared" si="360"/>
        <v>0</v>
      </c>
      <c r="F4607" s="219" t="b">
        <f t="shared" si="364"/>
        <v>0</v>
      </c>
      <c r="G4607" s="219">
        <f t="shared" si="361"/>
        <v>46972</v>
      </c>
    </row>
    <row r="4608" spans="3:7" s="196" customFormat="1" x14ac:dyDescent="0.25">
      <c r="C4608" s="219">
        <f t="shared" si="362"/>
        <v>46972</v>
      </c>
      <c r="D4608" s="208" t="b">
        <f t="shared" si="363"/>
        <v>0</v>
      </c>
      <c r="E4608" s="220" t="b">
        <f t="shared" si="360"/>
        <v>0</v>
      </c>
      <c r="F4608" s="219">
        <f t="shared" si="364"/>
        <v>46972</v>
      </c>
      <c r="G4608" s="219">
        <f t="shared" si="361"/>
        <v>46972</v>
      </c>
    </row>
    <row r="4609" spans="3:7" s="196" customFormat="1" x14ac:dyDescent="0.25">
      <c r="C4609" s="219">
        <f t="shared" si="362"/>
        <v>46973</v>
      </c>
      <c r="D4609" s="208" t="b">
        <f t="shared" si="363"/>
        <v>0</v>
      </c>
      <c r="E4609" s="220" t="b">
        <f t="shared" si="360"/>
        <v>0</v>
      </c>
      <c r="F4609" s="219">
        <f t="shared" si="364"/>
        <v>46973</v>
      </c>
      <c r="G4609" s="219">
        <f t="shared" si="361"/>
        <v>46973</v>
      </c>
    </row>
    <row r="4610" spans="3:7" s="196" customFormat="1" x14ac:dyDescent="0.25">
      <c r="C4610" s="219">
        <f t="shared" si="362"/>
        <v>46974</v>
      </c>
      <c r="D4610" s="208" t="b">
        <f t="shared" si="363"/>
        <v>0</v>
      </c>
      <c r="E4610" s="220" t="b">
        <f t="shared" si="360"/>
        <v>0</v>
      </c>
      <c r="F4610" s="219">
        <f t="shared" si="364"/>
        <v>46974</v>
      </c>
      <c r="G4610" s="219">
        <f t="shared" si="361"/>
        <v>46974</v>
      </c>
    </row>
    <row r="4611" spans="3:7" s="196" customFormat="1" x14ac:dyDescent="0.25">
      <c r="C4611" s="219">
        <f t="shared" si="362"/>
        <v>46975</v>
      </c>
      <c r="D4611" s="208" t="b">
        <f t="shared" si="363"/>
        <v>0</v>
      </c>
      <c r="E4611" s="220" t="b">
        <f t="shared" si="360"/>
        <v>0</v>
      </c>
      <c r="F4611" s="219">
        <f t="shared" si="364"/>
        <v>46975</v>
      </c>
      <c r="G4611" s="219">
        <f t="shared" si="361"/>
        <v>46975</v>
      </c>
    </row>
    <row r="4612" spans="3:7" s="196" customFormat="1" x14ac:dyDescent="0.25">
      <c r="C4612" s="219">
        <f t="shared" si="362"/>
        <v>46976</v>
      </c>
      <c r="D4612" s="208" t="b">
        <f t="shared" si="363"/>
        <v>0</v>
      </c>
      <c r="E4612" s="220" t="b">
        <f t="shared" si="360"/>
        <v>0</v>
      </c>
      <c r="F4612" s="219">
        <f t="shared" si="364"/>
        <v>46976</v>
      </c>
      <c r="G4612" s="219">
        <f t="shared" si="361"/>
        <v>46976</v>
      </c>
    </row>
    <row r="4613" spans="3:7" s="196" customFormat="1" x14ac:dyDescent="0.25">
      <c r="C4613" s="219">
        <f t="shared" si="362"/>
        <v>46977</v>
      </c>
      <c r="D4613" s="208" t="b">
        <f t="shared" si="363"/>
        <v>1</v>
      </c>
      <c r="E4613" s="220" t="b">
        <f t="shared" si="360"/>
        <v>0</v>
      </c>
      <c r="F4613" s="219" t="b">
        <f t="shared" si="364"/>
        <v>0</v>
      </c>
      <c r="G4613" s="219">
        <f t="shared" si="361"/>
        <v>46979</v>
      </c>
    </row>
    <row r="4614" spans="3:7" s="196" customFormat="1" x14ac:dyDescent="0.25">
      <c r="C4614" s="219">
        <f t="shared" si="362"/>
        <v>46978</v>
      </c>
      <c r="D4614" s="208" t="b">
        <f t="shared" si="363"/>
        <v>1</v>
      </c>
      <c r="E4614" s="220" t="b">
        <f t="shared" ref="E4614:E4677" si="365">IF(TYPE(VLOOKUP(C4614,Holydays,1,0))&lt;&gt;1,FALSE,TRUE)</f>
        <v>0</v>
      </c>
      <c r="F4614" s="219" t="b">
        <f t="shared" si="364"/>
        <v>0</v>
      </c>
      <c r="G4614" s="219">
        <f t="shared" ref="G4614:G4677" si="366">IF(F4614,F4614,WORKDAY(C4614,1,Holydays))</f>
        <v>46979</v>
      </c>
    </row>
    <row r="4615" spans="3:7" s="196" customFormat="1" x14ac:dyDescent="0.25">
      <c r="C4615" s="219">
        <f t="shared" ref="C4615:C4678" si="367">C4614+1</f>
        <v>46979</v>
      </c>
      <c r="D4615" s="208" t="b">
        <f t="shared" ref="D4615:D4678" si="368">IF(WEEKDAY(C4615,2)&gt;5,TRUE)</f>
        <v>0</v>
      </c>
      <c r="E4615" s="220" t="b">
        <f t="shared" si="365"/>
        <v>0</v>
      </c>
      <c r="F4615" s="219">
        <f t="shared" ref="F4615:F4678" si="369">IF(OR(D4615,E4615),FALSE,C4615)</f>
        <v>46979</v>
      </c>
      <c r="G4615" s="219">
        <f t="shared" si="366"/>
        <v>46979</v>
      </c>
    </row>
    <row r="4616" spans="3:7" s="196" customFormat="1" x14ac:dyDescent="0.25">
      <c r="C4616" s="219">
        <f t="shared" si="367"/>
        <v>46980</v>
      </c>
      <c r="D4616" s="208" t="b">
        <f t="shared" si="368"/>
        <v>0</v>
      </c>
      <c r="E4616" s="220" t="b">
        <f t="shared" si="365"/>
        <v>0</v>
      </c>
      <c r="F4616" s="219">
        <f t="shared" si="369"/>
        <v>46980</v>
      </c>
      <c r="G4616" s="219">
        <f t="shared" si="366"/>
        <v>46980</v>
      </c>
    </row>
    <row r="4617" spans="3:7" s="196" customFormat="1" x14ac:dyDescent="0.25">
      <c r="C4617" s="219">
        <f t="shared" si="367"/>
        <v>46981</v>
      </c>
      <c r="D4617" s="208" t="b">
        <f t="shared" si="368"/>
        <v>0</v>
      </c>
      <c r="E4617" s="220" t="b">
        <f t="shared" si="365"/>
        <v>0</v>
      </c>
      <c r="F4617" s="219">
        <f t="shared" si="369"/>
        <v>46981</v>
      </c>
      <c r="G4617" s="219">
        <f t="shared" si="366"/>
        <v>46981</v>
      </c>
    </row>
    <row r="4618" spans="3:7" s="196" customFormat="1" x14ac:dyDescent="0.25">
      <c r="C4618" s="219">
        <f t="shared" si="367"/>
        <v>46982</v>
      </c>
      <c r="D4618" s="208" t="b">
        <f t="shared" si="368"/>
        <v>0</v>
      </c>
      <c r="E4618" s="220" t="b">
        <f t="shared" si="365"/>
        <v>0</v>
      </c>
      <c r="F4618" s="219">
        <f t="shared" si="369"/>
        <v>46982</v>
      </c>
      <c r="G4618" s="219">
        <f t="shared" si="366"/>
        <v>46982</v>
      </c>
    </row>
    <row r="4619" spans="3:7" s="196" customFormat="1" x14ac:dyDescent="0.25">
      <c r="C4619" s="219">
        <f t="shared" si="367"/>
        <v>46983</v>
      </c>
      <c r="D4619" s="208" t="b">
        <f t="shared" si="368"/>
        <v>0</v>
      </c>
      <c r="E4619" s="220" t="b">
        <f t="shared" si="365"/>
        <v>0</v>
      </c>
      <c r="F4619" s="219">
        <f t="shared" si="369"/>
        <v>46983</v>
      </c>
      <c r="G4619" s="219">
        <f t="shared" si="366"/>
        <v>46983</v>
      </c>
    </row>
    <row r="4620" spans="3:7" s="196" customFormat="1" x14ac:dyDescent="0.25">
      <c r="C4620" s="219">
        <f t="shared" si="367"/>
        <v>46984</v>
      </c>
      <c r="D4620" s="208" t="b">
        <f t="shared" si="368"/>
        <v>1</v>
      </c>
      <c r="E4620" s="220" t="b">
        <f t="shared" si="365"/>
        <v>0</v>
      </c>
      <c r="F4620" s="219" t="b">
        <f t="shared" si="369"/>
        <v>0</v>
      </c>
      <c r="G4620" s="219">
        <f t="shared" si="366"/>
        <v>46986</v>
      </c>
    </row>
    <row r="4621" spans="3:7" s="196" customFormat="1" x14ac:dyDescent="0.25">
      <c r="C4621" s="219">
        <f t="shared" si="367"/>
        <v>46985</v>
      </c>
      <c r="D4621" s="208" t="b">
        <f t="shared" si="368"/>
        <v>1</v>
      </c>
      <c r="E4621" s="220" t="b">
        <f t="shared" si="365"/>
        <v>0</v>
      </c>
      <c r="F4621" s="219" t="b">
        <f t="shared" si="369"/>
        <v>0</v>
      </c>
      <c r="G4621" s="219">
        <f t="shared" si="366"/>
        <v>46986</v>
      </c>
    </row>
    <row r="4622" spans="3:7" s="196" customFormat="1" x14ac:dyDescent="0.25">
      <c r="C4622" s="219">
        <f t="shared" si="367"/>
        <v>46986</v>
      </c>
      <c r="D4622" s="208" t="b">
        <f t="shared" si="368"/>
        <v>0</v>
      </c>
      <c r="E4622" s="220" t="b">
        <f t="shared" si="365"/>
        <v>0</v>
      </c>
      <c r="F4622" s="219">
        <f t="shared" si="369"/>
        <v>46986</v>
      </c>
      <c r="G4622" s="219">
        <f t="shared" si="366"/>
        <v>46986</v>
      </c>
    </row>
    <row r="4623" spans="3:7" s="196" customFormat="1" x14ac:dyDescent="0.25">
      <c r="C4623" s="219">
        <f t="shared" si="367"/>
        <v>46987</v>
      </c>
      <c r="D4623" s="208" t="b">
        <f t="shared" si="368"/>
        <v>0</v>
      </c>
      <c r="E4623" s="220" t="b">
        <f t="shared" si="365"/>
        <v>0</v>
      </c>
      <c r="F4623" s="219">
        <f t="shared" si="369"/>
        <v>46987</v>
      </c>
      <c r="G4623" s="219">
        <f t="shared" si="366"/>
        <v>46987</v>
      </c>
    </row>
    <row r="4624" spans="3:7" s="196" customFormat="1" x14ac:dyDescent="0.25">
      <c r="C4624" s="219">
        <f t="shared" si="367"/>
        <v>46988</v>
      </c>
      <c r="D4624" s="208" t="b">
        <f t="shared" si="368"/>
        <v>0</v>
      </c>
      <c r="E4624" s="220" t="b">
        <f t="shared" si="365"/>
        <v>0</v>
      </c>
      <c r="F4624" s="219">
        <f t="shared" si="369"/>
        <v>46988</v>
      </c>
      <c r="G4624" s="219">
        <f t="shared" si="366"/>
        <v>46988</v>
      </c>
    </row>
    <row r="4625" spans="3:7" s="196" customFormat="1" x14ac:dyDescent="0.25">
      <c r="C4625" s="219">
        <f t="shared" si="367"/>
        <v>46989</v>
      </c>
      <c r="D4625" s="208" t="b">
        <f t="shared" si="368"/>
        <v>0</v>
      </c>
      <c r="E4625" s="220" t="b">
        <f t="shared" si="365"/>
        <v>0</v>
      </c>
      <c r="F4625" s="219">
        <f t="shared" si="369"/>
        <v>46989</v>
      </c>
      <c r="G4625" s="219">
        <f t="shared" si="366"/>
        <v>46989</v>
      </c>
    </row>
    <row r="4626" spans="3:7" s="196" customFormat="1" x14ac:dyDescent="0.25">
      <c r="C4626" s="219">
        <f t="shared" si="367"/>
        <v>46990</v>
      </c>
      <c r="D4626" s="208" t="b">
        <f t="shared" si="368"/>
        <v>0</v>
      </c>
      <c r="E4626" s="220" t="b">
        <f t="shared" si="365"/>
        <v>0</v>
      </c>
      <c r="F4626" s="219">
        <f t="shared" si="369"/>
        <v>46990</v>
      </c>
      <c r="G4626" s="219">
        <f t="shared" si="366"/>
        <v>46990</v>
      </c>
    </row>
    <row r="4627" spans="3:7" s="196" customFormat="1" x14ac:dyDescent="0.25">
      <c r="C4627" s="219">
        <f t="shared" si="367"/>
        <v>46991</v>
      </c>
      <c r="D4627" s="208" t="b">
        <f t="shared" si="368"/>
        <v>1</v>
      </c>
      <c r="E4627" s="220" t="b">
        <f t="shared" si="365"/>
        <v>0</v>
      </c>
      <c r="F4627" s="219" t="b">
        <f t="shared" si="369"/>
        <v>0</v>
      </c>
      <c r="G4627" s="219">
        <f t="shared" si="366"/>
        <v>46993</v>
      </c>
    </row>
    <row r="4628" spans="3:7" s="196" customFormat="1" x14ac:dyDescent="0.25">
      <c r="C4628" s="219">
        <f t="shared" si="367"/>
        <v>46992</v>
      </c>
      <c r="D4628" s="208" t="b">
        <f t="shared" si="368"/>
        <v>1</v>
      </c>
      <c r="E4628" s="220" t="b">
        <f t="shared" si="365"/>
        <v>0</v>
      </c>
      <c r="F4628" s="219" t="b">
        <f t="shared" si="369"/>
        <v>0</v>
      </c>
      <c r="G4628" s="219">
        <f t="shared" si="366"/>
        <v>46993</v>
      </c>
    </row>
    <row r="4629" spans="3:7" s="196" customFormat="1" x14ac:dyDescent="0.25">
      <c r="C4629" s="219">
        <f t="shared" si="367"/>
        <v>46993</v>
      </c>
      <c r="D4629" s="208" t="b">
        <f t="shared" si="368"/>
        <v>0</v>
      </c>
      <c r="E4629" s="220" t="b">
        <f t="shared" si="365"/>
        <v>0</v>
      </c>
      <c r="F4629" s="219">
        <f t="shared" si="369"/>
        <v>46993</v>
      </c>
      <c r="G4629" s="219">
        <f t="shared" si="366"/>
        <v>46993</v>
      </c>
    </row>
    <row r="4630" spans="3:7" s="196" customFormat="1" x14ac:dyDescent="0.25">
      <c r="C4630" s="219">
        <f t="shared" si="367"/>
        <v>46994</v>
      </c>
      <c r="D4630" s="208" t="b">
        <f t="shared" si="368"/>
        <v>0</v>
      </c>
      <c r="E4630" s="220" t="b">
        <f t="shared" si="365"/>
        <v>0</v>
      </c>
      <c r="F4630" s="219">
        <f t="shared" si="369"/>
        <v>46994</v>
      </c>
      <c r="G4630" s="219">
        <f t="shared" si="366"/>
        <v>46994</v>
      </c>
    </row>
    <row r="4631" spans="3:7" s="196" customFormat="1" x14ac:dyDescent="0.25">
      <c r="C4631" s="219">
        <f t="shared" si="367"/>
        <v>46995</v>
      </c>
      <c r="D4631" s="208" t="b">
        <f t="shared" si="368"/>
        <v>0</v>
      </c>
      <c r="E4631" s="220" t="b">
        <f t="shared" si="365"/>
        <v>0</v>
      </c>
      <c r="F4631" s="219">
        <f t="shared" si="369"/>
        <v>46995</v>
      </c>
      <c r="G4631" s="219">
        <f t="shared" si="366"/>
        <v>46995</v>
      </c>
    </row>
    <row r="4632" spans="3:7" s="196" customFormat="1" x14ac:dyDescent="0.25">
      <c r="C4632" s="219">
        <f t="shared" si="367"/>
        <v>46996</v>
      </c>
      <c r="D4632" s="208" t="b">
        <f t="shared" si="368"/>
        <v>0</v>
      </c>
      <c r="E4632" s="220" t="b">
        <f t="shared" si="365"/>
        <v>0</v>
      </c>
      <c r="F4632" s="219">
        <f t="shared" si="369"/>
        <v>46996</v>
      </c>
      <c r="G4632" s="219">
        <f t="shared" si="366"/>
        <v>46996</v>
      </c>
    </row>
    <row r="4633" spans="3:7" s="196" customFormat="1" x14ac:dyDescent="0.25">
      <c r="C4633" s="219">
        <f t="shared" si="367"/>
        <v>46997</v>
      </c>
      <c r="D4633" s="208" t="b">
        <f t="shared" si="368"/>
        <v>0</v>
      </c>
      <c r="E4633" s="220" t="b">
        <f t="shared" si="365"/>
        <v>0</v>
      </c>
      <c r="F4633" s="219">
        <f t="shared" si="369"/>
        <v>46997</v>
      </c>
      <c r="G4633" s="219">
        <f t="shared" si="366"/>
        <v>46997</v>
      </c>
    </row>
    <row r="4634" spans="3:7" s="196" customFormat="1" x14ac:dyDescent="0.25">
      <c r="C4634" s="219">
        <f t="shared" si="367"/>
        <v>46998</v>
      </c>
      <c r="D4634" s="208" t="b">
        <f t="shared" si="368"/>
        <v>1</v>
      </c>
      <c r="E4634" s="220" t="b">
        <f t="shared" si="365"/>
        <v>0</v>
      </c>
      <c r="F4634" s="219" t="b">
        <f t="shared" si="369"/>
        <v>0</v>
      </c>
      <c r="G4634" s="219">
        <f t="shared" si="366"/>
        <v>47000</v>
      </c>
    </row>
    <row r="4635" spans="3:7" s="196" customFormat="1" x14ac:dyDescent="0.25">
      <c r="C4635" s="219">
        <f t="shared" si="367"/>
        <v>46999</v>
      </c>
      <c r="D4635" s="208" t="b">
        <f t="shared" si="368"/>
        <v>1</v>
      </c>
      <c r="E4635" s="220" t="b">
        <f t="shared" si="365"/>
        <v>0</v>
      </c>
      <c r="F4635" s="219" t="b">
        <f t="shared" si="369"/>
        <v>0</v>
      </c>
      <c r="G4635" s="219">
        <f t="shared" si="366"/>
        <v>47000</v>
      </c>
    </row>
    <row r="4636" spans="3:7" s="196" customFormat="1" x14ac:dyDescent="0.25">
      <c r="C4636" s="219">
        <f t="shared" si="367"/>
        <v>47000</v>
      </c>
      <c r="D4636" s="208" t="b">
        <f t="shared" si="368"/>
        <v>0</v>
      </c>
      <c r="E4636" s="220" t="b">
        <f t="shared" si="365"/>
        <v>0</v>
      </c>
      <c r="F4636" s="219">
        <f t="shared" si="369"/>
        <v>47000</v>
      </c>
      <c r="G4636" s="219">
        <f t="shared" si="366"/>
        <v>47000</v>
      </c>
    </row>
    <row r="4637" spans="3:7" s="196" customFormat="1" x14ac:dyDescent="0.25">
      <c r="C4637" s="219">
        <f t="shared" si="367"/>
        <v>47001</v>
      </c>
      <c r="D4637" s="208" t="b">
        <f t="shared" si="368"/>
        <v>0</v>
      </c>
      <c r="E4637" s="220" t="b">
        <f t="shared" si="365"/>
        <v>0</v>
      </c>
      <c r="F4637" s="219">
        <f t="shared" si="369"/>
        <v>47001</v>
      </c>
      <c r="G4637" s="219">
        <f t="shared" si="366"/>
        <v>47001</v>
      </c>
    </row>
    <row r="4638" spans="3:7" s="196" customFormat="1" x14ac:dyDescent="0.25">
      <c r="C4638" s="219">
        <f t="shared" si="367"/>
        <v>47002</v>
      </c>
      <c r="D4638" s="208" t="b">
        <f t="shared" si="368"/>
        <v>0</v>
      </c>
      <c r="E4638" s="220" t="b">
        <f t="shared" si="365"/>
        <v>0</v>
      </c>
      <c r="F4638" s="219">
        <f t="shared" si="369"/>
        <v>47002</v>
      </c>
      <c r="G4638" s="219">
        <f t="shared" si="366"/>
        <v>47002</v>
      </c>
    </row>
    <row r="4639" spans="3:7" s="196" customFormat="1" x14ac:dyDescent="0.25">
      <c r="C4639" s="219">
        <f t="shared" si="367"/>
        <v>47003</v>
      </c>
      <c r="D4639" s="208" t="b">
        <f t="shared" si="368"/>
        <v>0</v>
      </c>
      <c r="E4639" s="220" t="b">
        <f t="shared" si="365"/>
        <v>0</v>
      </c>
      <c r="F4639" s="219">
        <f t="shared" si="369"/>
        <v>47003</v>
      </c>
      <c r="G4639" s="219">
        <f t="shared" si="366"/>
        <v>47003</v>
      </c>
    </row>
    <row r="4640" spans="3:7" s="196" customFormat="1" x14ac:dyDescent="0.25">
      <c r="C4640" s="219">
        <f t="shared" si="367"/>
        <v>47004</v>
      </c>
      <c r="D4640" s="208" t="b">
        <f t="shared" si="368"/>
        <v>0</v>
      </c>
      <c r="E4640" s="220" t="b">
        <f t="shared" si="365"/>
        <v>0</v>
      </c>
      <c r="F4640" s="219">
        <f t="shared" si="369"/>
        <v>47004</v>
      </c>
      <c r="G4640" s="219">
        <f t="shared" si="366"/>
        <v>47004</v>
      </c>
    </row>
    <row r="4641" spans="3:7" s="196" customFormat="1" x14ac:dyDescent="0.25">
      <c r="C4641" s="219">
        <f t="shared" si="367"/>
        <v>47005</v>
      </c>
      <c r="D4641" s="208" t="b">
        <f t="shared" si="368"/>
        <v>1</v>
      </c>
      <c r="E4641" s="220" t="b">
        <f t="shared" si="365"/>
        <v>0</v>
      </c>
      <c r="F4641" s="219" t="b">
        <f t="shared" si="369"/>
        <v>0</v>
      </c>
      <c r="G4641" s="219">
        <f t="shared" si="366"/>
        <v>47007</v>
      </c>
    </row>
    <row r="4642" spans="3:7" s="196" customFormat="1" x14ac:dyDescent="0.25">
      <c r="C4642" s="219">
        <f t="shared" si="367"/>
        <v>47006</v>
      </c>
      <c r="D4642" s="208" t="b">
        <f t="shared" si="368"/>
        <v>1</v>
      </c>
      <c r="E4642" s="220" t="b">
        <f t="shared" si="365"/>
        <v>0</v>
      </c>
      <c r="F4642" s="219" t="b">
        <f t="shared" si="369"/>
        <v>0</v>
      </c>
      <c r="G4642" s="219">
        <f t="shared" si="366"/>
        <v>47007</v>
      </c>
    </row>
    <row r="4643" spans="3:7" s="196" customFormat="1" x14ac:dyDescent="0.25">
      <c r="C4643" s="219">
        <f t="shared" si="367"/>
        <v>47007</v>
      </c>
      <c r="D4643" s="208" t="b">
        <f t="shared" si="368"/>
        <v>0</v>
      </c>
      <c r="E4643" s="220" t="b">
        <f t="shared" si="365"/>
        <v>0</v>
      </c>
      <c r="F4643" s="219">
        <f t="shared" si="369"/>
        <v>47007</v>
      </c>
      <c r="G4643" s="219">
        <f t="shared" si="366"/>
        <v>47007</v>
      </c>
    </row>
    <row r="4644" spans="3:7" s="196" customFormat="1" x14ac:dyDescent="0.25">
      <c r="C4644" s="219">
        <f t="shared" si="367"/>
        <v>47008</v>
      </c>
      <c r="D4644" s="208" t="b">
        <f t="shared" si="368"/>
        <v>0</v>
      </c>
      <c r="E4644" s="220" t="b">
        <f t="shared" si="365"/>
        <v>0</v>
      </c>
      <c r="F4644" s="219">
        <f t="shared" si="369"/>
        <v>47008</v>
      </c>
      <c r="G4644" s="219">
        <f t="shared" si="366"/>
        <v>47008</v>
      </c>
    </row>
    <row r="4645" spans="3:7" s="196" customFormat="1" x14ac:dyDescent="0.25">
      <c r="C4645" s="219">
        <f t="shared" si="367"/>
        <v>47009</v>
      </c>
      <c r="D4645" s="208" t="b">
        <f t="shared" si="368"/>
        <v>0</v>
      </c>
      <c r="E4645" s="220" t="b">
        <f t="shared" si="365"/>
        <v>0</v>
      </c>
      <c r="F4645" s="219">
        <f t="shared" si="369"/>
        <v>47009</v>
      </c>
      <c r="G4645" s="219">
        <f t="shared" si="366"/>
        <v>47009</v>
      </c>
    </row>
    <row r="4646" spans="3:7" s="196" customFormat="1" x14ac:dyDescent="0.25">
      <c r="C4646" s="219">
        <f t="shared" si="367"/>
        <v>47010</v>
      </c>
      <c r="D4646" s="208" t="b">
        <f t="shared" si="368"/>
        <v>0</v>
      </c>
      <c r="E4646" s="220" t="b">
        <f t="shared" si="365"/>
        <v>0</v>
      </c>
      <c r="F4646" s="219">
        <f t="shared" si="369"/>
        <v>47010</v>
      </c>
      <c r="G4646" s="219">
        <f t="shared" si="366"/>
        <v>47010</v>
      </c>
    </row>
    <row r="4647" spans="3:7" s="196" customFormat="1" x14ac:dyDescent="0.25">
      <c r="C4647" s="219">
        <f t="shared" si="367"/>
        <v>47011</v>
      </c>
      <c r="D4647" s="208" t="b">
        <f t="shared" si="368"/>
        <v>0</v>
      </c>
      <c r="E4647" s="220" t="b">
        <f t="shared" si="365"/>
        <v>0</v>
      </c>
      <c r="F4647" s="219">
        <f t="shared" si="369"/>
        <v>47011</v>
      </c>
      <c r="G4647" s="219">
        <f t="shared" si="366"/>
        <v>47011</v>
      </c>
    </row>
    <row r="4648" spans="3:7" s="196" customFormat="1" x14ac:dyDescent="0.25">
      <c r="C4648" s="219">
        <f t="shared" si="367"/>
        <v>47012</v>
      </c>
      <c r="D4648" s="208" t="b">
        <f t="shared" si="368"/>
        <v>1</v>
      </c>
      <c r="E4648" s="220" t="b">
        <f t="shared" si="365"/>
        <v>0</v>
      </c>
      <c r="F4648" s="219" t="b">
        <f t="shared" si="369"/>
        <v>0</v>
      </c>
      <c r="G4648" s="219">
        <f t="shared" si="366"/>
        <v>47014</v>
      </c>
    </row>
    <row r="4649" spans="3:7" s="196" customFormat="1" x14ac:dyDescent="0.25">
      <c r="C4649" s="219">
        <f t="shared" si="367"/>
        <v>47013</v>
      </c>
      <c r="D4649" s="208" t="b">
        <f t="shared" si="368"/>
        <v>1</v>
      </c>
      <c r="E4649" s="220" t="b">
        <f t="shared" si="365"/>
        <v>0</v>
      </c>
      <c r="F4649" s="219" t="b">
        <f t="shared" si="369"/>
        <v>0</v>
      </c>
      <c r="G4649" s="219">
        <f t="shared" si="366"/>
        <v>47014</v>
      </c>
    </row>
    <row r="4650" spans="3:7" s="196" customFormat="1" x14ac:dyDescent="0.25">
      <c r="C4650" s="219">
        <f t="shared" si="367"/>
        <v>47014</v>
      </c>
      <c r="D4650" s="208" t="b">
        <f t="shared" si="368"/>
        <v>0</v>
      </c>
      <c r="E4650" s="220" t="b">
        <f t="shared" si="365"/>
        <v>0</v>
      </c>
      <c r="F4650" s="219">
        <f t="shared" si="369"/>
        <v>47014</v>
      </c>
      <c r="G4650" s="219">
        <f t="shared" si="366"/>
        <v>47014</v>
      </c>
    </row>
    <row r="4651" spans="3:7" s="196" customFormat="1" x14ac:dyDescent="0.25">
      <c r="C4651" s="219">
        <f t="shared" si="367"/>
        <v>47015</v>
      </c>
      <c r="D4651" s="208" t="b">
        <f t="shared" si="368"/>
        <v>0</v>
      </c>
      <c r="E4651" s="220" t="b">
        <f t="shared" si="365"/>
        <v>0</v>
      </c>
      <c r="F4651" s="219">
        <f t="shared" si="369"/>
        <v>47015</v>
      </c>
      <c r="G4651" s="219">
        <f t="shared" si="366"/>
        <v>47015</v>
      </c>
    </row>
    <row r="4652" spans="3:7" s="196" customFormat="1" x14ac:dyDescent="0.25">
      <c r="C4652" s="219">
        <f t="shared" si="367"/>
        <v>47016</v>
      </c>
      <c r="D4652" s="208" t="b">
        <f t="shared" si="368"/>
        <v>0</v>
      </c>
      <c r="E4652" s="220" t="b">
        <f t="shared" si="365"/>
        <v>0</v>
      </c>
      <c r="F4652" s="219">
        <f t="shared" si="369"/>
        <v>47016</v>
      </c>
      <c r="G4652" s="219">
        <f t="shared" si="366"/>
        <v>47016</v>
      </c>
    </row>
    <row r="4653" spans="3:7" s="196" customFormat="1" x14ac:dyDescent="0.25">
      <c r="C4653" s="219">
        <f t="shared" si="367"/>
        <v>47017</v>
      </c>
      <c r="D4653" s="208" t="b">
        <f t="shared" si="368"/>
        <v>0</v>
      </c>
      <c r="E4653" s="220" t="b">
        <f t="shared" si="365"/>
        <v>0</v>
      </c>
      <c r="F4653" s="219">
        <f t="shared" si="369"/>
        <v>47017</v>
      </c>
      <c r="G4653" s="219">
        <f t="shared" si="366"/>
        <v>47017</v>
      </c>
    </row>
    <row r="4654" spans="3:7" s="196" customFormat="1" x14ac:dyDescent="0.25">
      <c r="C4654" s="219">
        <f t="shared" si="367"/>
        <v>47018</v>
      </c>
      <c r="D4654" s="208" t="b">
        <f t="shared" si="368"/>
        <v>0</v>
      </c>
      <c r="E4654" s="220" t="b">
        <f t="shared" si="365"/>
        <v>0</v>
      </c>
      <c r="F4654" s="219">
        <f t="shared" si="369"/>
        <v>47018</v>
      </c>
      <c r="G4654" s="219">
        <f t="shared" si="366"/>
        <v>47018</v>
      </c>
    </row>
    <row r="4655" spans="3:7" s="196" customFormat="1" x14ac:dyDescent="0.25">
      <c r="C4655" s="219">
        <f t="shared" si="367"/>
        <v>47019</v>
      </c>
      <c r="D4655" s="208" t="b">
        <f t="shared" si="368"/>
        <v>1</v>
      </c>
      <c r="E4655" s="220" t="b">
        <f t="shared" si="365"/>
        <v>0</v>
      </c>
      <c r="F4655" s="219" t="b">
        <f t="shared" si="369"/>
        <v>0</v>
      </c>
      <c r="G4655" s="219">
        <f t="shared" si="366"/>
        <v>47021</v>
      </c>
    </row>
    <row r="4656" spans="3:7" s="196" customFormat="1" x14ac:dyDescent="0.25">
      <c r="C4656" s="219">
        <f t="shared" si="367"/>
        <v>47020</v>
      </c>
      <c r="D4656" s="208" t="b">
        <f t="shared" si="368"/>
        <v>1</v>
      </c>
      <c r="E4656" s="220" t="b">
        <f t="shared" si="365"/>
        <v>0</v>
      </c>
      <c r="F4656" s="219" t="b">
        <f t="shared" si="369"/>
        <v>0</v>
      </c>
      <c r="G4656" s="219">
        <f t="shared" si="366"/>
        <v>47021</v>
      </c>
    </row>
    <row r="4657" spans="3:7" s="196" customFormat="1" x14ac:dyDescent="0.25">
      <c r="C4657" s="219">
        <f t="shared" si="367"/>
        <v>47021</v>
      </c>
      <c r="D4657" s="208" t="b">
        <f t="shared" si="368"/>
        <v>0</v>
      </c>
      <c r="E4657" s="220" t="b">
        <f t="shared" si="365"/>
        <v>0</v>
      </c>
      <c r="F4657" s="219">
        <f t="shared" si="369"/>
        <v>47021</v>
      </c>
      <c r="G4657" s="219">
        <f t="shared" si="366"/>
        <v>47021</v>
      </c>
    </row>
    <row r="4658" spans="3:7" s="196" customFormat="1" x14ac:dyDescent="0.25">
      <c r="C4658" s="219">
        <f t="shared" si="367"/>
        <v>47022</v>
      </c>
      <c r="D4658" s="208" t="b">
        <f t="shared" si="368"/>
        <v>0</v>
      </c>
      <c r="E4658" s="220" t="b">
        <f t="shared" si="365"/>
        <v>0</v>
      </c>
      <c r="F4658" s="219">
        <f t="shared" si="369"/>
        <v>47022</v>
      </c>
      <c r="G4658" s="219">
        <f t="shared" si="366"/>
        <v>47022</v>
      </c>
    </row>
    <row r="4659" spans="3:7" s="196" customFormat="1" x14ac:dyDescent="0.25">
      <c r="C4659" s="219">
        <f t="shared" si="367"/>
        <v>47023</v>
      </c>
      <c r="D4659" s="208" t="b">
        <f t="shared" si="368"/>
        <v>0</v>
      </c>
      <c r="E4659" s="220" t="b">
        <f t="shared" si="365"/>
        <v>0</v>
      </c>
      <c r="F4659" s="219">
        <f t="shared" si="369"/>
        <v>47023</v>
      </c>
      <c r="G4659" s="219">
        <f t="shared" si="366"/>
        <v>47023</v>
      </c>
    </row>
    <row r="4660" spans="3:7" s="196" customFormat="1" x14ac:dyDescent="0.25">
      <c r="C4660" s="219">
        <f t="shared" si="367"/>
        <v>47024</v>
      </c>
      <c r="D4660" s="208" t="b">
        <f t="shared" si="368"/>
        <v>0</v>
      </c>
      <c r="E4660" s="220" t="b">
        <f t="shared" si="365"/>
        <v>0</v>
      </c>
      <c r="F4660" s="219">
        <f t="shared" si="369"/>
        <v>47024</v>
      </c>
      <c r="G4660" s="219">
        <f t="shared" si="366"/>
        <v>47024</v>
      </c>
    </row>
    <row r="4661" spans="3:7" s="196" customFormat="1" x14ac:dyDescent="0.25">
      <c r="C4661" s="219">
        <f t="shared" si="367"/>
        <v>47025</v>
      </c>
      <c r="D4661" s="208" t="b">
        <f t="shared" si="368"/>
        <v>0</v>
      </c>
      <c r="E4661" s="220" t="b">
        <f t="shared" si="365"/>
        <v>0</v>
      </c>
      <c r="F4661" s="219">
        <f t="shared" si="369"/>
        <v>47025</v>
      </c>
      <c r="G4661" s="219">
        <f t="shared" si="366"/>
        <v>47025</v>
      </c>
    </row>
    <row r="4662" spans="3:7" s="196" customFormat="1" x14ac:dyDescent="0.25">
      <c r="C4662" s="219">
        <f t="shared" si="367"/>
        <v>47026</v>
      </c>
      <c r="D4662" s="208" t="b">
        <f t="shared" si="368"/>
        <v>1</v>
      </c>
      <c r="E4662" s="220" t="b">
        <f t="shared" si="365"/>
        <v>0</v>
      </c>
      <c r="F4662" s="219" t="b">
        <f t="shared" si="369"/>
        <v>0</v>
      </c>
      <c r="G4662" s="219">
        <f t="shared" si="366"/>
        <v>47028</v>
      </c>
    </row>
    <row r="4663" spans="3:7" s="196" customFormat="1" x14ac:dyDescent="0.25">
      <c r="C4663" s="219">
        <f t="shared" si="367"/>
        <v>47027</v>
      </c>
      <c r="D4663" s="208" t="b">
        <f t="shared" si="368"/>
        <v>1</v>
      </c>
      <c r="E4663" s="220" t="b">
        <f t="shared" si="365"/>
        <v>0</v>
      </c>
      <c r="F4663" s="219" t="b">
        <f t="shared" si="369"/>
        <v>0</v>
      </c>
      <c r="G4663" s="219">
        <f t="shared" si="366"/>
        <v>47028</v>
      </c>
    </row>
    <row r="4664" spans="3:7" s="196" customFormat="1" x14ac:dyDescent="0.25">
      <c r="C4664" s="219">
        <f t="shared" si="367"/>
        <v>47028</v>
      </c>
      <c r="D4664" s="208" t="b">
        <f t="shared" si="368"/>
        <v>0</v>
      </c>
      <c r="E4664" s="220" t="b">
        <f t="shared" si="365"/>
        <v>0</v>
      </c>
      <c r="F4664" s="219">
        <f t="shared" si="369"/>
        <v>47028</v>
      </c>
      <c r="G4664" s="219">
        <f t="shared" si="366"/>
        <v>47028</v>
      </c>
    </row>
    <row r="4665" spans="3:7" s="196" customFormat="1" x14ac:dyDescent="0.25">
      <c r="C4665" s="219">
        <f t="shared" si="367"/>
        <v>47029</v>
      </c>
      <c r="D4665" s="208" t="b">
        <f t="shared" si="368"/>
        <v>0</v>
      </c>
      <c r="E4665" s="220" t="b">
        <f t="shared" si="365"/>
        <v>0</v>
      </c>
      <c r="F4665" s="219">
        <f t="shared" si="369"/>
        <v>47029</v>
      </c>
      <c r="G4665" s="219">
        <f t="shared" si="366"/>
        <v>47029</v>
      </c>
    </row>
    <row r="4666" spans="3:7" s="196" customFormat="1" x14ac:dyDescent="0.25">
      <c r="C4666" s="219">
        <f t="shared" si="367"/>
        <v>47030</v>
      </c>
      <c r="D4666" s="208" t="b">
        <f t="shared" si="368"/>
        <v>0</v>
      </c>
      <c r="E4666" s="220" t="b">
        <f t="shared" si="365"/>
        <v>0</v>
      </c>
      <c r="F4666" s="219">
        <f t="shared" si="369"/>
        <v>47030</v>
      </c>
      <c r="G4666" s="219">
        <f t="shared" si="366"/>
        <v>47030</v>
      </c>
    </row>
    <row r="4667" spans="3:7" s="196" customFormat="1" x14ac:dyDescent="0.25">
      <c r="C4667" s="219">
        <f t="shared" si="367"/>
        <v>47031</v>
      </c>
      <c r="D4667" s="208" t="b">
        <f t="shared" si="368"/>
        <v>0</v>
      </c>
      <c r="E4667" s="220" t="b">
        <f t="shared" si="365"/>
        <v>0</v>
      </c>
      <c r="F4667" s="219">
        <f t="shared" si="369"/>
        <v>47031</v>
      </c>
      <c r="G4667" s="219">
        <f t="shared" si="366"/>
        <v>47031</v>
      </c>
    </row>
    <row r="4668" spans="3:7" s="196" customFormat="1" x14ac:dyDescent="0.25">
      <c r="C4668" s="219">
        <f t="shared" si="367"/>
        <v>47032</v>
      </c>
      <c r="D4668" s="208" t="b">
        <f t="shared" si="368"/>
        <v>0</v>
      </c>
      <c r="E4668" s="220" t="b">
        <f t="shared" si="365"/>
        <v>0</v>
      </c>
      <c r="F4668" s="219">
        <f t="shared" si="369"/>
        <v>47032</v>
      </c>
      <c r="G4668" s="219">
        <f t="shared" si="366"/>
        <v>47032</v>
      </c>
    </row>
    <row r="4669" spans="3:7" s="196" customFormat="1" x14ac:dyDescent="0.25">
      <c r="C4669" s="219">
        <f t="shared" si="367"/>
        <v>47033</v>
      </c>
      <c r="D4669" s="208" t="b">
        <f t="shared" si="368"/>
        <v>1</v>
      </c>
      <c r="E4669" s="220" t="b">
        <f t="shared" si="365"/>
        <v>0</v>
      </c>
      <c r="F4669" s="219" t="b">
        <f t="shared" si="369"/>
        <v>0</v>
      </c>
      <c r="G4669" s="219">
        <f t="shared" si="366"/>
        <v>47035</v>
      </c>
    </row>
    <row r="4670" spans="3:7" s="196" customFormat="1" x14ac:dyDescent="0.25">
      <c r="C4670" s="219">
        <f t="shared" si="367"/>
        <v>47034</v>
      </c>
      <c r="D4670" s="208" t="b">
        <f t="shared" si="368"/>
        <v>1</v>
      </c>
      <c r="E4670" s="220" t="b">
        <f t="shared" si="365"/>
        <v>0</v>
      </c>
      <c r="F4670" s="219" t="b">
        <f t="shared" si="369"/>
        <v>0</v>
      </c>
      <c r="G4670" s="219">
        <f t="shared" si="366"/>
        <v>47035</v>
      </c>
    </row>
    <row r="4671" spans="3:7" s="196" customFormat="1" x14ac:dyDescent="0.25">
      <c r="C4671" s="219">
        <f t="shared" si="367"/>
        <v>47035</v>
      </c>
      <c r="D4671" s="208" t="b">
        <f t="shared" si="368"/>
        <v>0</v>
      </c>
      <c r="E4671" s="220" t="b">
        <f t="shared" si="365"/>
        <v>0</v>
      </c>
      <c r="F4671" s="219">
        <f t="shared" si="369"/>
        <v>47035</v>
      </c>
      <c r="G4671" s="219">
        <f t="shared" si="366"/>
        <v>47035</v>
      </c>
    </row>
    <row r="4672" spans="3:7" s="196" customFormat="1" x14ac:dyDescent="0.25">
      <c r="C4672" s="219">
        <f t="shared" si="367"/>
        <v>47036</v>
      </c>
      <c r="D4672" s="208" t="b">
        <f t="shared" si="368"/>
        <v>0</v>
      </c>
      <c r="E4672" s="220" t="b">
        <f t="shared" si="365"/>
        <v>0</v>
      </c>
      <c r="F4672" s="219">
        <f t="shared" si="369"/>
        <v>47036</v>
      </c>
      <c r="G4672" s="219">
        <f t="shared" si="366"/>
        <v>47036</v>
      </c>
    </row>
    <row r="4673" spans="3:7" s="196" customFormat="1" x14ac:dyDescent="0.25">
      <c r="C4673" s="219">
        <f t="shared" si="367"/>
        <v>47037</v>
      </c>
      <c r="D4673" s="208" t="b">
        <f t="shared" si="368"/>
        <v>0</v>
      </c>
      <c r="E4673" s="220" t="b">
        <f t="shared" si="365"/>
        <v>0</v>
      </c>
      <c r="F4673" s="219">
        <f t="shared" si="369"/>
        <v>47037</v>
      </c>
      <c r="G4673" s="219">
        <f t="shared" si="366"/>
        <v>47037</v>
      </c>
    </row>
    <row r="4674" spans="3:7" s="196" customFormat="1" x14ac:dyDescent="0.25">
      <c r="C4674" s="219">
        <f t="shared" si="367"/>
        <v>47038</v>
      </c>
      <c r="D4674" s="208" t="b">
        <f t="shared" si="368"/>
        <v>0</v>
      </c>
      <c r="E4674" s="220" t="b">
        <f t="shared" si="365"/>
        <v>0</v>
      </c>
      <c r="F4674" s="219">
        <f t="shared" si="369"/>
        <v>47038</v>
      </c>
      <c r="G4674" s="219">
        <f t="shared" si="366"/>
        <v>47038</v>
      </c>
    </row>
    <row r="4675" spans="3:7" s="196" customFormat="1" x14ac:dyDescent="0.25">
      <c r="C4675" s="219">
        <f t="shared" si="367"/>
        <v>47039</v>
      </c>
      <c r="D4675" s="208" t="b">
        <f t="shared" si="368"/>
        <v>0</v>
      </c>
      <c r="E4675" s="220" t="b">
        <f t="shared" si="365"/>
        <v>0</v>
      </c>
      <c r="F4675" s="219">
        <f t="shared" si="369"/>
        <v>47039</v>
      </c>
      <c r="G4675" s="219">
        <f t="shared" si="366"/>
        <v>47039</v>
      </c>
    </row>
    <row r="4676" spans="3:7" s="196" customFormat="1" x14ac:dyDescent="0.25">
      <c r="C4676" s="219">
        <f t="shared" si="367"/>
        <v>47040</v>
      </c>
      <c r="D4676" s="208" t="b">
        <f t="shared" si="368"/>
        <v>1</v>
      </c>
      <c r="E4676" s="220" t="b">
        <f t="shared" si="365"/>
        <v>0</v>
      </c>
      <c r="F4676" s="219" t="b">
        <f t="shared" si="369"/>
        <v>0</v>
      </c>
      <c r="G4676" s="219">
        <f t="shared" si="366"/>
        <v>47042</v>
      </c>
    </row>
    <row r="4677" spans="3:7" s="196" customFormat="1" x14ac:dyDescent="0.25">
      <c r="C4677" s="219">
        <f t="shared" si="367"/>
        <v>47041</v>
      </c>
      <c r="D4677" s="208" t="b">
        <f t="shared" si="368"/>
        <v>1</v>
      </c>
      <c r="E4677" s="220" t="b">
        <f t="shared" si="365"/>
        <v>0</v>
      </c>
      <c r="F4677" s="219" t="b">
        <f t="shared" si="369"/>
        <v>0</v>
      </c>
      <c r="G4677" s="219">
        <f t="shared" si="366"/>
        <v>47042</v>
      </c>
    </row>
    <row r="4678" spans="3:7" s="196" customFormat="1" x14ac:dyDescent="0.25">
      <c r="C4678" s="219">
        <f t="shared" si="367"/>
        <v>47042</v>
      </c>
      <c r="D4678" s="208" t="b">
        <f t="shared" si="368"/>
        <v>0</v>
      </c>
      <c r="E4678" s="220" t="b">
        <f t="shared" ref="E4678:E4741" si="370">IF(TYPE(VLOOKUP(C4678,Holydays,1,0))&lt;&gt;1,FALSE,TRUE)</f>
        <v>0</v>
      </c>
      <c r="F4678" s="219">
        <f t="shared" si="369"/>
        <v>47042</v>
      </c>
      <c r="G4678" s="219">
        <f t="shared" ref="G4678:G4741" si="371">IF(F4678,F4678,WORKDAY(C4678,1,Holydays))</f>
        <v>47042</v>
      </c>
    </row>
    <row r="4679" spans="3:7" s="196" customFormat="1" x14ac:dyDescent="0.25">
      <c r="C4679" s="219">
        <f t="shared" ref="C4679:C4742" si="372">C4678+1</f>
        <v>47043</v>
      </c>
      <c r="D4679" s="208" t="b">
        <f t="shared" ref="D4679:D4742" si="373">IF(WEEKDAY(C4679,2)&gt;5,TRUE)</f>
        <v>0</v>
      </c>
      <c r="E4679" s="220" t="b">
        <f t="shared" si="370"/>
        <v>0</v>
      </c>
      <c r="F4679" s="219">
        <f t="shared" ref="F4679:F4742" si="374">IF(OR(D4679,E4679),FALSE,C4679)</f>
        <v>47043</v>
      </c>
      <c r="G4679" s="219">
        <f t="shared" si="371"/>
        <v>47043</v>
      </c>
    </row>
    <row r="4680" spans="3:7" s="196" customFormat="1" x14ac:dyDescent="0.25">
      <c r="C4680" s="219">
        <f t="shared" si="372"/>
        <v>47044</v>
      </c>
      <c r="D4680" s="208" t="b">
        <f t="shared" si="373"/>
        <v>0</v>
      </c>
      <c r="E4680" s="220" t="b">
        <f t="shared" si="370"/>
        <v>0</v>
      </c>
      <c r="F4680" s="219">
        <f t="shared" si="374"/>
        <v>47044</v>
      </c>
      <c r="G4680" s="219">
        <f t="shared" si="371"/>
        <v>47044</v>
      </c>
    </row>
    <row r="4681" spans="3:7" s="196" customFormat="1" x14ac:dyDescent="0.25">
      <c r="C4681" s="219">
        <f t="shared" si="372"/>
        <v>47045</v>
      </c>
      <c r="D4681" s="208" t="b">
        <f t="shared" si="373"/>
        <v>0</v>
      </c>
      <c r="E4681" s="220" t="b">
        <f t="shared" si="370"/>
        <v>0</v>
      </c>
      <c r="F4681" s="219">
        <f t="shared" si="374"/>
        <v>47045</v>
      </c>
      <c r="G4681" s="219">
        <f t="shared" si="371"/>
        <v>47045</v>
      </c>
    </row>
    <row r="4682" spans="3:7" s="196" customFormat="1" x14ac:dyDescent="0.25">
      <c r="C4682" s="219">
        <f t="shared" si="372"/>
        <v>47046</v>
      </c>
      <c r="D4682" s="208" t="b">
        <f t="shared" si="373"/>
        <v>0</v>
      </c>
      <c r="E4682" s="220" t="b">
        <f t="shared" si="370"/>
        <v>0</v>
      </c>
      <c r="F4682" s="219">
        <f t="shared" si="374"/>
        <v>47046</v>
      </c>
      <c r="G4682" s="219">
        <f t="shared" si="371"/>
        <v>47046</v>
      </c>
    </row>
    <row r="4683" spans="3:7" s="196" customFormat="1" x14ac:dyDescent="0.25">
      <c r="C4683" s="219">
        <f t="shared" si="372"/>
        <v>47047</v>
      </c>
      <c r="D4683" s="208" t="b">
        <f t="shared" si="373"/>
        <v>1</v>
      </c>
      <c r="E4683" s="220" t="b">
        <f t="shared" si="370"/>
        <v>0</v>
      </c>
      <c r="F4683" s="219" t="b">
        <f t="shared" si="374"/>
        <v>0</v>
      </c>
      <c r="G4683" s="219">
        <f t="shared" si="371"/>
        <v>47049</v>
      </c>
    </row>
    <row r="4684" spans="3:7" s="196" customFormat="1" x14ac:dyDescent="0.25">
      <c r="C4684" s="219">
        <f t="shared" si="372"/>
        <v>47048</v>
      </c>
      <c r="D4684" s="208" t="b">
        <f t="shared" si="373"/>
        <v>1</v>
      </c>
      <c r="E4684" s="220" t="b">
        <f t="shared" si="370"/>
        <v>0</v>
      </c>
      <c r="F4684" s="219" t="b">
        <f t="shared" si="374"/>
        <v>0</v>
      </c>
      <c r="G4684" s="219">
        <f t="shared" si="371"/>
        <v>47049</v>
      </c>
    </row>
    <row r="4685" spans="3:7" s="196" customFormat="1" x14ac:dyDescent="0.25">
      <c r="C4685" s="219">
        <f t="shared" si="372"/>
        <v>47049</v>
      </c>
      <c r="D4685" s="208" t="b">
        <f t="shared" si="373"/>
        <v>0</v>
      </c>
      <c r="E4685" s="220" t="b">
        <f t="shared" si="370"/>
        <v>0</v>
      </c>
      <c r="F4685" s="219">
        <f t="shared" si="374"/>
        <v>47049</v>
      </c>
      <c r="G4685" s="219">
        <f t="shared" si="371"/>
        <v>47049</v>
      </c>
    </row>
    <row r="4686" spans="3:7" s="196" customFormat="1" x14ac:dyDescent="0.25">
      <c r="C4686" s="219">
        <f t="shared" si="372"/>
        <v>47050</v>
      </c>
      <c r="D4686" s="208" t="b">
        <f t="shared" si="373"/>
        <v>0</v>
      </c>
      <c r="E4686" s="220" t="b">
        <f t="shared" si="370"/>
        <v>0</v>
      </c>
      <c r="F4686" s="219">
        <f t="shared" si="374"/>
        <v>47050</v>
      </c>
      <c r="G4686" s="219">
        <f t="shared" si="371"/>
        <v>47050</v>
      </c>
    </row>
    <row r="4687" spans="3:7" s="196" customFormat="1" x14ac:dyDescent="0.25">
      <c r="C4687" s="219">
        <f t="shared" si="372"/>
        <v>47051</v>
      </c>
      <c r="D4687" s="208" t="b">
        <f t="shared" si="373"/>
        <v>0</v>
      </c>
      <c r="E4687" s="220" t="b">
        <f t="shared" si="370"/>
        <v>0</v>
      </c>
      <c r="F4687" s="219">
        <f t="shared" si="374"/>
        <v>47051</v>
      </c>
      <c r="G4687" s="219">
        <f t="shared" si="371"/>
        <v>47051</v>
      </c>
    </row>
    <row r="4688" spans="3:7" s="196" customFormat="1" x14ac:dyDescent="0.25">
      <c r="C4688" s="219">
        <f t="shared" si="372"/>
        <v>47052</v>
      </c>
      <c r="D4688" s="208" t="b">
        <f t="shared" si="373"/>
        <v>0</v>
      </c>
      <c r="E4688" s="220" t="b">
        <f t="shared" si="370"/>
        <v>0</v>
      </c>
      <c r="F4688" s="219">
        <f t="shared" si="374"/>
        <v>47052</v>
      </c>
      <c r="G4688" s="219">
        <f t="shared" si="371"/>
        <v>47052</v>
      </c>
    </row>
    <row r="4689" spans="3:7" s="196" customFormat="1" x14ac:dyDescent="0.25">
      <c r="C4689" s="219">
        <f t="shared" si="372"/>
        <v>47053</v>
      </c>
      <c r="D4689" s="208" t="b">
        <f t="shared" si="373"/>
        <v>0</v>
      </c>
      <c r="E4689" s="220" t="b">
        <f t="shared" si="370"/>
        <v>0</v>
      </c>
      <c r="F4689" s="219">
        <f t="shared" si="374"/>
        <v>47053</v>
      </c>
      <c r="G4689" s="219">
        <f t="shared" si="371"/>
        <v>47053</v>
      </c>
    </row>
    <row r="4690" spans="3:7" s="196" customFormat="1" x14ac:dyDescent="0.25">
      <c r="C4690" s="219">
        <f t="shared" si="372"/>
        <v>47054</v>
      </c>
      <c r="D4690" s="208" t="b">
        <f t="shared" si="373"/>
        <v>1</v>
      </c>
      <c r="E4690" s="220" t="b">
        <f t="shared" si="370"/>
        <v>0</v>
      </c>
      <c r="F4690" s="219" t="b">
        <f t="shared" si="374"/>
        <v>0</v>
      </c>
      <c r="G4690" s="219">
        <f t="shared" si="371"/>
        <v>47056</v>
      </c>
    </row>
    <row r="4691" spans="3:7" s="196" customFormat="1" x14ac:dyDescent="0.25">
      <c r="C4691" s="219">
        <f t="shared" si="372"/>
        <v>47055</v>
      </c>
      <c r="D4691" s="208" t="b">
        <f t="shared" si="373"/>
        <v>1</v>
      </c>
      <c r="E4691" s="220" t="b">
        <f t="shared" si="370"/>
        <v>0</v>
      </c>
      <c r="F4691" s="219" t="b">
        <f t="shared" si="374"/>
        <v>0</v>
      </c>
      <c r="G4691" s="219">
        <f t="shared" si="371"/>
        <v>47056</v>
      </c>
    </row>
    <row r="4692" spans="3:7" s="196" customFormat="1" x14ac:dyDescent="0.25">
      <c r="C4692" s="219">
        <f t="shared" si="372"/>
        <v>47056</v>
      </c>
      <c r="D4692" s="208" t="b">
        <f t="shared" si="373"/>
        <v>0</v>
      </c>
      <c r="E4692" s="220" t="b">
        <f t="shared" si="370"/>
        <v>0</v>
      </c>
      <c r="F4692" s="219">
        <f t="shared" si="374"/>
        <v>47056</v>
      </c>
      <c r="G4692" s="219">
        <f t="shared" si="371"/>
        <v>47056</v>
      </c>
    </row>
    <row r="4693" spans="3:7" s="196" customFormat="1" x14ac:dyDescent="0.25">
      <c r="C4693" s="219">
        <f t="shared" si="372"/>
        <v>47057</v>
      </c>
      <c r="D4693" s="208" t="b">
        <f t="shared" si="373"/>
        <v>0</v>
      </c>
      <c r="E4693" s="220" t="b">
        <f t="shared" si="370"/>
        <v>0</v>
      </c>
      <c r="F4693" s="219">
        <f t="shared" si="374"/>
        <v>47057</v>
      </c>
      <c r="G4693" s="219">
        <f t="shared" si="371"/>
        <v>47057</v>
      </c>
    </row>
    <row r="4694" spans="3:7" s="196" customFormat="1" x14ac:dyDescent="0.25">
      <c r="C4694" s="219">
        <f t="shared" si="372"/>
        <v>47058</v>
      </c>
      <c r="D4694" s="208" t="b">
        <f t="shared" si="373"/>
        <v>0</v>
      </c>
      <c r="E4694" s="220" t="b">
        <f t="shared" si="370"/>
        <v>0</v>
      </c>
      <c r="F4694" s="219">
        <f t="shared" si="374"/>
        <v>47058</v>
      </c>
      <c r="G4694" s="219">
        <f t="shared" si="371"/>
        <v>47058</v>
      </c>
    </row>
    <row r="4695" spans="3:7" s="196" customFormat="1" x14ac:dyDescent="0.25">
      <c r="C4695" s="219">
        <f t="shared" si="372"/>
        <v>47059</v>
      </c>
      <c r="D4695" s="208" t="b">
        <f t="shared" si="373"/>
        <v>0</v>
      </c>
      <c r="E4695" s="220" t="b">
        <f t="shared" si="370"/>
        <v>0</v>
      </c>
      <c r="F4695" s="219">
        <f t="shared" si="374"/>
        <v>47059</v>
      </c>
      <c r="G4695" s="219">
        <f t="shared" si="371"/>
        <v>47059</v>
      </c>
    </row>
    <row r="4696" spans="3:7" s="196" customFormat="1" x14ac:dyDescent="0.25">
      <c r="C4696" s="219">
        <f t="shared" si="372"/>
        <v>47060</v>
      </c>
      <c r="D4696" s="208" t="b">
        <f t="shared" si="373"/>
        <v>0</v>
      </c>
      <c r="E4696" s="220" t="b">
        <f t="shared" si="370"/>
        <v>0</v>
      </c>
      <c r="F4696" s="219">
        <f t="shared" si="374"/>
        <v>47060</v>
      </c>
      <c r="G4696" s="219">
        <f t="shared" si="371"/>
        <v>47060</v>
      </c>
    </row>
    <row r="4697" spans="3:7" s="196" customFormat="1" x14ac:dyDescent="0.25">
      <c r="C4697" s="219">
        <f t="shared" si="372"/>
        <v>47061</v>
      </c>
      <c r="D4697" s="208" t="b">
        <f t="shared" si="373"/>
        <v>1</v>
      </c>
      <c r="E4697" s="220" t="b">
        <f t="shared" si="370"/>
        <v>0</v>
      </c>
      <c r="F4697" s="219" t="b">
        <f t="shared" si="374"/>
        <v>0</v>
      </c>
      <c r="G4697" s="219">
        <f t="shared" si="371"/>
        <v>47063</v>
      </c>
    </row>
    <row r="4698" spans="3:7" s="196" customFormat="1" x14ac:dyDescent="0.25">
      <c r="C4698" s="219">
        <f t="shared" si="372"/>
        <v>47062</v>
      </c>
      <c r="D4698" s="208" t="b">
        <f t="shared" si="373"/>
        <v>1</v>
      </c>
      <c r="E4698" s="220" t="b">
        <f t="shared" si="370"/>
        <v>0</v>
      </c>
      <c r="F4698" s="219" t="b">
        <f t="shared" si="374"/>
        <v>0</v>
      </c>
      <c r="G4698" s="219">
        <f t="shared" si="371"/>
        <v>47063</v>
      </c>
    </row>
    <row r="4699" spans="3:7" s="196" customFormat="1" x14ac:dyDescent="0.25">
      <c r="C4699" s="219">
        <f t="shared" si="372"/>
        <v>47063</v>
      </c>
      <c r="D4699" s="208" t="b">
        <f t="shared" si="373"/>
        <v>0</v>
      </c>
      <c r="E4699" s="220" t="b">
        <f t="shared" si="370"/>
        <v>0</v>
      </c>
      <c r="F4699" s="219">
        <f t="shared" si="374"/>
        <v>47063</v>
      </c>
      <c r="G4699" s="219">
        <f t="shared" si="371"/>
        <v>47063</v>
      </c>
    </row>
    <row r="4700" spans="3:7" s="196" customFormat="1" x14ac:dyDescent="0.25">
      <c r="C4700" s="219">
        <f t="shared" si="372"/>
        <v>47064</v>
      </c>
      <c r="D4700" s="208" t="b">
        <f t="shared" si="373"/>
        <v>0</v>
      </c>
      <c r="E4700" s="220" t="b">
        <f t="shared" si="370"/>
        <v>0</v>
      </c>
      <c r="F4700" s="219">
        <f t="shared" si="374"/>
        <v>47064</v>
      </c>
      <c r="G4700" s="219">
        <f t="shared" si="371"/>
        <v>47064</v>
      </c>
    </row>
    <row r="4701" spans="3:7" s="196" customFormat="1" x14ac:dyDescent="0.25">
      <c r="C4701" s="219">
        <f t="shared" si="372"/>
        <v>47065</v>
      </c>
      <c r="D4701" s="208" t="b">
        <f t="shared" si="373"/>
        <v>0</v>
      </c>
      <c r="E4701" s="220" t="b">
        <f t="shared" si="370"/>
        <v>0</v>
      </c>
      <c r="F4701" s="219">
        <f t="shared" si="374"/>
        <v>47065</v>
      </c>
      <c r="G4701" s="219">
        <f t="shared" si="371"/>
        <v>47065</v>
      </c>
    </row>
    <row r="4702" spans="3:7" s="196" customFormat="1" x14ac:dyDescent="0.25">
      <c r="C4702" s="219">
        <f t="shared" si="372"/>
        <v>47066</v>
      </c>
      <c r="D4702" s="208" t="b">
        <f t="shared" si="373"/>
        <v>0</v>
      </c>
      <c r="E4702" s="220" t="b">
        <f t="shared" si="370"/>
        <v>0</v>
      </c>
      <c r="F4702" s="219">
        <f t="shared" si="374"/>
        <v>47066</v>
      </c>
      <c r="G4702" s="219">
        <f t="shared" si="371"/>
        <v>47066</v>
      </c>
    </row>
    <row r="4703" spans="3:7" s="196" customFormat="1" x14ac:dyDescent="0.25">
      <c r="C4703" s="219">
        <f t="shared" si="372"/>
        <v>47067</v>
      </c>
      <c r="D4703" s="208" t="b">
        <f t="shared" si="373"/>
        <v>0</v>
      </c>
      <c r="E4703" s="220" t="b">
        <f t="shared" si="370"/>
        <v>0</v>
      </c>
      <c r="F4703" s="219">
        <f t="shared" si="374"/>
        <v>47067</v>
      </c>
      <c r="G4703" s="219">
        <f t="shared" si="371"/>
        <v>47067</v>
      </c>
    </row>
    <row r="4704" spans="3:7" s="196" customFormat="1" x14ac:dyDescent="0.25">
      <c r="C4704" s="219">
        <f t="shared" si="372"/>
        <v>47068</v>
      </c>
      <c r="D4704" s="208" t="b">
        <f t="shared" si="373"/>
        <v>1</v>
      </c>
      <c r="E4704" s="220" t="b">
        <f t="shared" si="370"/>
        <v>0</v>
      </c>
      <c r="F4704" s="219" t="b">
        <f t="shared" si="374"/>
        <v>0</v>
      </c>
      <c r="G4704" s="219">
        <f t="shared" si="371"/>
        <v>47070</v>
      </c>
    </row>
    <row r="4705" spans="3:7" s="196" customFormat="1" x14ac:dyDescent="0.25">
      <c r="C4705" s="219">
        <f t="shared" si="372"/>
        <v>47069</v>
      </c>
      <c r="D4705" s="208" t="b">
        <f t="shared" si="373"/>
        <v>1</v>
      </c>
      <c r="E4705" s="220" t="b">
        <f t="shared" si="370"/>
        <v>0</v>
      </c>
      <c r="F4705" s="219" t="b">
        <f t="shared" si="374"/>
        <v>0</v>
      </c>
      <c r="G4705" s="219">
        <f t="shared" si="371"/>
        <v>47070</v>
      </c>
    </row>
    <row r="4706" spans="3:7" s="196" customFormat="1" x14ac:dyDescent="0.25">
      <c r="C4706" s="219">
        <f t="shared" si="372"/>
        <v>47070</v>
      </c>
      <c r="D4706" s="208" t="b">
        <f t="shared" si="373"/>
        <v>0</v>
      </c>
      <c r="E4706" s="220" t="b">
        <f t="shared" si="370"/>
        <v>0</v>
      </c>
      <c r="F4706" s="219">
        <f t="shared" si="374"/>
        <v>47070</v>
      </c>
      <c r="G4706" s="219">
        <f t="shared" si="371"/>
        <v>47070</v>
      </c>
    </row>
    <row r="4707" spans="3:7" s="196" customFormat="1" x14ac:dyDescent="0.25">
      <c r="C4707" s="219">
        <f t="shared" si="372"/>
        <v>47071</v>
      </c>
      <c r="D4707" s="208" t="b">
        <f t="shared" si="373"/>
        <v>0</v>
      </c>
      <c r="E4707" s="220" t="b">
        <f t="shared" si="370"/>
        <v>0</v>
      </c>
      <c r="F4707" s="219">
        <f t="shared" si="374"/>
        <v>47071</v>
      </c>
      <c r="G4707" s="219">
        <f t="shared" si="371"/>
        <v>47071</v>
      </c>
    </row>
    <row r="4708" spans="3:7" s="196" customFormat="1" x14ac:dyDescent="0.25">
      <c r="C4708" s="219">
        <f t="shared" si="372"/>
        <v>47072</v>
      </c>
      <c r="D4708" s="208" t="b">
        <f t="shared" si="373"/>
        <v>0</v>
      </c>
      <c r="E4708" s="220" t="b">
        <f t="shared" si="370"/>
        <v>0</v>
      </c>
      <c r="F4708" s="219">
        <f t="shared" si="374"/>
        <v>47072</v>
      </c>
      <c r="G4708" s="219">
        <f t="shared" si="371"/>
        <v>47072</v>
      </c>
    </row>
    <row r="4709" spans="3:7" s="196" customFormat="1" x14ac:dyDescent="0.25">
      <c r="C4709" s="219">
        <f t="shared" si="372"/>
        <v>47073</v>
      </c>
      <c r="D4709" s="208" t="b">
        <f t="shared" si="373"/>
        <v>0</v>
      </c>
      <c r="E4709" s="220" t="b">
        <f t="shared" si="370"/>
        <v>0</v>
      </c>
      <c r="F4709" s="219">
        <f t="shared" si="374"/>
        <v>47073</v>
      </c>
      <c r="G4709" s="219">
        <f t="shared" si="371"/>
        <v>47073</v>
      </c>
    </row>
    <row r="4710" spans="3:7" s="196" customFormat="1" x14ac:dyDescent="0.25">
      <c r="C4710" s="219">
        <f t="shared" si="372"/>
        <v>47074</v>
      </c>
      <c r="D4710" s="208" t="b">
        <f t="shared" si="373"/>
        <v>0</v>
      </c>
      <c r="E4710" s="220" t="b">
        <f t="shared" si="370"/>
        <v>0</v>
      </c>
      <c r="F4710" s="219">
        <f t="shared" si="374"/>
        <v>47074</v>
      </c>
      <c r="G4710" s="219">
        <f t="shared" si="371"/>
        <v>47074</v>
      </c>
    </row>
    <row r="4711" spans="3:7" s="196" customFormat="1" x14ac:dyDescent="0.25">
      <c r="C4711" s="219">
        <f t="shared" si="372"/>
        <v>47075</v>
      </c>
      <c r="D4711" s="208" t="b">
        <f t="shared" si="373"/>
        <v>1</v>
      </c>
      <c r="E4711" s="220" t="b">
        <f t="shared" si="370"/>
        <v>0</v>
      </c>
      <c r="F4711" s="219" t="b">
        <f t="shared" si="374"/>
        <v>0</v>
      </c>
      <c r="G4711" s="219">
        <f t="shared" si="371"/>
        <v>47077</v>
      </c>
    </row>
    <row r="4712" spans="3:7" s="196" customFormat="1" x14ac:dyDescent="0.25">
      <c r="C4712" s="219">
        <f t="shared" si="372"/>
        <v>47076</v>
      </c>
      <c r="D4712" s="208" t="b">
        <f t="shared" si="373"/>
        <v>1</v>
      </c>
      <c r="E4712" s="220" t="b">
        <f t="shared" si="370"/>
        <v>0</v>
      </c>
      <c r="F4712" s="219" t="b">
        <f t="shared" si="374"/>
        <v>0</v>
      </c>
      <c r="G4712" s="219">
        <f t="shared" si="371"/>
        <v>47077</v>
      </c>
    </row>
    <row r="4713" spans="3:7" s="196" customFormat="1" x14ac:dyDescent="0.25">
      <c r="C4713" s="219">
        <f t="shared" si="372"/>
        <v>47077</v>
      </c>
      <c r="D4713" s="208" t="b">
        <f t="shared" si="373"/>
        <v>0</v>
      </c>
      <c r="E4713" s="220" t="b">
        <f t="shared" si="370"/>
        <v>0</v>
      </c>
      <c r="F4713" s="219">
        <f t="shared" si="374"/>
        <v>47077</v>
      </c>
      <c r="G4713" s="219">
        <f t="shared" si="371"/>
        <v>47077</v>
      </c>
    </row>
    <row r="4714" spans="3:7" s="196" customFormat="1" x14ac:dyDescent="0.25">
      <c r="C4714" s="219">
        <f t="shared" si="372"/>
        <v>47078</v>
      </c>
      <c r="D4714" s="208" t="b">
        <f t="shared" si="373"/>
        <v>0</v>
      </c>
      <c r="E4714" s="220" t="b">
        <f t="shared" si="370"/>
        <v>0</v>
      </c>
      <c r="F4714" s="219">
        <f t="shared" si="374"/>
        <v>47078</v>
      </c>
      <c r="G4714" s="219">
        <f t="shared" si="371"/>
        <v>47078</v>
      </c>
    </row>
    <row r="4715" spans="3:7" s="196" customFormat="1" x14ac:dyDescent="0.25">
      <c r="C4715" s="219">
        <f t="shared" si="372"/>
        <v>47079</v>
      </c>
      <c r="D4715" s="208" t="b">
        <f t="shared" si="373"/>
        <v>0</v>
      </c>
      <c r="E4715" s="220" t="b">
        <f t="shared" si="370"/>
        <v>0</v>
      </c>
      <c r="F4715" s="219">
        <f t="shared" si="374"/>
        <v>47079</v>
      </c>
      <c r="G4715" s="219">
        <f t="shared" si="371"/>
        <v>47079</v>
      </c>
    </row>
    <row r="4716" spans="3:7" s="196" customFormat="1" x14ac:dyDescent="0.25">
      <c r="C4716" s="219">
        <f t="shared" si="372"/>
        <v>47080</v>
      </c>
      <c r="D4716" s="208" t="b">
        <f t="shared" si="373"/>
        <v>0</v>
      </c>
      <c r="E4716" s="220" t="b">
        <f t="shared" si="370"/>
        <v>0</v>
      </c>
      <c r="F4716" s="219">
        <f t="shared" si="374"/>
        <v>47080</v>
      </c>
      <c r="G4716" s="219">
        <f t="shared" si="371"/>
        <v>47080</v>
      </c>
    </row>
    <row r="4717" spans="3:7" s="196" customFormat="1" x14ac:dyDescent="0.25">
      <c r="C4717" s="219">
        <f t="shared" si="372"/>
        <v>47081</v>
      </c>
      <c r="D4717" s="208" t="b">
        <f t="shared" si="373"/>
        <v>0</v>
      </c>
      <c r="E4717" s="220" t="b">
        <f t="shared" si="370"/>
        <v>0</v>
      </c>
      <c r="F4717" s="219">
        <f t="shared" si="374"/>
        <v>47081</v>
      </c>
      <c r="G4717" s="219">
        <f t="shared" si="371"/>
        <v>47081</v>
      </c>
    </row>
    <row r="4718" spans="3:7" s="196" customFormat="1" x14ac:dyDescent="0.25">
      <c r="C4718" s="219">
        <f t="shared" si="372"/>
        <v>47082</v>
      </c>
      <c r="D4718" s="208" t="b">
        <f t="shared" si="373"/>
        <v>1</v>
      </c>
      <c r="E4718" s="220" t="b">
        <f t="shared" si="370"/>
        <v>0</v>
      </c>
      <c r="F4718" s="219" t="b">
        <f t="shared" si="374"/>
        <v>0</v>
      </c>
      <c r="G4718" s="219">
        <f t="shared" si="371"/>
        <v>47084</v>
      </c>
    </row>
    <row r="4719" spans="3:7" s="196" customFormat="1" x14ac:dyDescent="0.25">
      <c r="C4719" s="219">
        <f t="shared" si="372"/>
        <v>47083</v>
      </c>
      <c r="D4719" s="208" t="b">
        <f t="shared" si="373"/>
        <v>1</v>
      </c>
      <c r="E4719" s="220" t="b">
        <f t="shared" si="370"/>
        <v>0</v>
      </c>
      <c r="F4719" s="219" t="b">
        <f t="shared" si="374"/>
        <v>0</v>
      </c>
      <c r="G4719" s="219">
        <f t="shared" si="371"/>
        <v>47084</v>
      </c>
    </row>
    <row r="4720" spans="3:7" s="196" customFormat="1" x14ac:dyDescent="0.25">
      <c r="C4720" s="219">
        <f t="shared" si="372"/>
        <v>47084</v>
      </c>
      <c r="D4720" s="208" t="b">
        <f t="shared" si="373"/>
        <v>0</v>
      </c>
      <c r="E4720" s="220" t="b">
        <f t="shared" si="370"/>
        <v>0</v>
      </c>
      <c r="F4720" s="219">
        <f t="shared" si="374"/>
        <v>47084</v>
      </c>
      <c r="G4720" s="219">
        <f t="shared" si="371"/>
        <v>47084</v>
      </c>
    </row>
    <row r="4721" spans="3:7" s="196" customFormat="1" x14ac:dyDescent="0.25">
      <c r="C4721" s="219">
        <f t="shared" si="372"/>
        <v>47085</v>
      </c>
      <c r="D4721" s="208" t="b">
        <f t="shared" si="373"/>
        <v>0</v>
      </c>
      <c r="E4721" s="220" t="b">
        <f t="shared" si="370"/>
        <v>0</v>
      </c>
      <c r="F4721" s="219">
        <f t="shared" si="374"/>
        <v>47085</v>
      </c>
      <c r="G4721" s="219">
        <f t="shared" si="371"/>
        <v>47085</v>
      </c>
    </row>
    <row r="4722" spans="3:7" s="196" customFormat="1" x14ac:dyDescent="0.25">
      <c r="C4722" s="219">
        <f t="shared" si="372"/>
        <v>47086</v>
      </c>
      <c r="D4722" s="208" t="b">
        <f t="shared" si="373"/>
        <v>0</v>
      </c>
      <c r="E4722" s="220" t="b">
        <f t="shared" si="370"/>
        <v>0</v>
      </c>
      <c r="F4722" s="219">
        <f t="shared" si="374"/>
        <v>47086</v>
      </c>
      <c r="G4722" s="219">
        <f t="shared" si="371"/>
        <v>47086</v>
      </c>
    </row>
    <row r="4723" spans="3:7" s="196" customFormat="1" x14ac:dyDescent="0.25">
      <c r="C4723" s="219">
        <f t="shared" si="372"/>
        <v>47087</v>
      </c>
      <c r="D4723" s="208" t="b">
        <f t="shared" si="373"/>
        <v>0</v>
      </c>
      <c r="E4723" s="220" t="b">
        <f t="shared" si="370"/>
        <v>0</v>
      </c>
      <c r="F4723" s="219">
        <f t="shared" si="374"/>
        <v>47087</v>
      </c>
      <c r="G4723" s="219">
        <f t="shared" si="371"/>
        <v>47087</v>
      </c>
    </row>
    <row r="4724" spans="3:7" s="196" customFormat="1" x14ac:dyDescent="0.25">
      <c r="C4724" s="219">
        <f t="shared" si="372"/>
        <v>47088</v>
      </c>
      <c r="D4724" s="208" t="b">
        <f t="shared" si="373"/>
        <v>0</v>
      </c>
      <c r="E4724" s="220" t="b">
        <f t="shared" si="370"/>
        <v>0</v>
      </c>
      <c r="F4724" s="219">
        <f t="shared" si="374"/>
        <v>47088</v>
      </c>
      <c r="G4724" s="219">
        <f t="shared" si="371"/>
        <v>47088</v>
      </c>
    </row>
    <row r="4725" spans="3:7" s="196" customFormat="1" x14ac:dyDescent="0.25">
      <c r="C4725" s="219">
        <f t="shared" si="372"/>
        <v>47089</v>
      </c>
      <c r="D4725" s="208" t="b">
        <f t="shared" si="373"/>
        <v>1</v>
      </c>
      <c r="E4725" s="220" t="b">
        <f t="shared" si="370"/>
        <v>0</v>
      </c>
      <c r="F4725" s="219" t="b">
        <f t="shared" si="374"/>
        <v>0</v>
      </c>
      <c r="G4725" s="219">
        <f t="shared" si="371"/>
        <v>47091</v>
      </c>
    </row>
    <row r="4726" spans="3:7" s="196" customFormat="1" x14ac:dyDescent="0.25">
      <c r="C4726" s="219">
        <f t="shared" si="372"/>
        <v>47090</v>
      </c>
      <c r="D4726" s="208" t="b">
        <f t="shared" si="373"/>
        <v>1</v>
      </c>
      <c r="E4726" s="220" t="b">
        <f t="shared" si="370"/>
        <v>0</v>
      </c>
      <c r="F4726" s="219" t="b">
        <f t="shared" si="374"/>
        <v>0</v>
      </c>
      <c r="G4726" s="219">
        <f t="shared" si="371"/>
        <v>47091</v>
      </c>
    </row>
    <row r="4727" spans="3:7" s="196" customFormat="1" x14ac:dyDescent="0.25">
      <c r="C4727" s="219">
        <f t="shared" si="372"/>
        <v>47091</v>
      </c>
      <c r="D4727" s="208" t="b">
        <f t="shared" si="373"/>
        <v>0</v>
      </c>
      <c r="E4727" s="220" t="b">
        <f t="shared" si="370"/>
        <v>0</v>
      </c>
      <c r="F4727" s="219">
        <f t="shared" si="374"/>
        <v>47091</v>
      </c>
      <c r="G4727" s="219">
        <f t="shared" si="371"/>
        <v>47091</v>
      </c>
    </row>
    <row r="4728" spans="3:7" s="196" customFormat="1" x14ac:dyDescent="0.25">
      <c r="C4728" s="219">
        <f t="shared" si="372"/>
        <v>47092</v>
      </c>
      <c r="D4728" s="208" t="b">
        <f t="shared" si="373"/>
        <v>0</v>
      </c>
      <c r="E4728" s="220" t="b">
        <f t="shared" si="370"/>
        <v>0</v>
      </c>
      <c r="F4728" s="219">
        <f t="shared" si="374"/>
        <v>47092</v>
      </c>
      <c r="G4728" s="219">
        <f t="shared" si="371"/>
        <v>47092</v>
      </c>
    </row>
    <row r="4729" spans="3:7" s="196" customFormat="1" x14ac:dyDescent="0.25">
      <c r="C4729" s="219">
        <f t="shared" si="372"/>
        <v>47093</v>
      </c>
      <c r="D4729" s="208" t="b">
        <f t="shared" si="373"/>
        <v>0</v>
      </c>
      <c r="E4729" s="220" t="b">
        <f t="shared" si="370"/>
        <v>0</v>
      </c>
      <c r="F4729" s="219">
        <f t="shared" si="374"/>
        <v>47093</v>
      </c>
      <c r="G4729" s="219">
        <f t="shared" si="371"/>
        <v>47093</v>
      </c>
    </row>
    <row r="4730" spans="3:7" s="196" customFormat="1" x14ac:dyDescent="0.25">
      <c r="C4730" s="219">
        <f t="shared" si="372"/>
        <v>47094</v>
      </c>
      <c r="D4730" s="208" t="b">
        <f t="shared" si="373"/>
        <v>0</v>
      </c>
      <c r="E4730" s="220" t="b">
        <f t="shared" si="370"/>
        <v>0</v>
      </c>
      <c r="F4730" s="219">
        <f t="shared" si="374"/>
        <v>47094</v>
      </c>
      <c r="G4730" s="219">
        <f t="shared" si="371"/>
        <v>47094</v>
      </c>
    </row>
    <row r="4731" spans="3:7" s="196" customFormat="1" x14ac:dyDescent="0.25">
      <c r="C4731" s="219">
        <f t="shared" si="372"/>
        <v>47095</v>
      </c>
      <c r="D4731" s="208" t="b">
        <f t="shared" si="373"/>
        <v>0</v>
      </c>
      <c r="E4731" s="220" t="b">
        <f t="shared" si="370"/>
        <v>0</v>
      </c>
      <c r="F4731" s="219">
        <f t="shared" si="374"/>
        <v>47095</v>
      </c>
      <c r="G4731" s="219">
        <f t="shared" si="371"/>
        <v>47095</v>
      </c>
    </row>
    <row r="4732" spans="3:7" s="196" customFormat="1" x14ac:dyDescent="0.25">
      <c r="C4732" s="219">
        <f t="shared" si="372"/>
        <v>47096</v>
      </c>
      <c r="D4732" s="208" t="b">
        <f t="shared" si="373"/>
        <v>1</v>
      </c>
      <c r="E4732" s="220" t="b">
        <f t="shared" si="370"/>
        <v>0</v>
      </c>
      <c r="F4732" s="219" t="b">
        <f t="shared" si="374"/>
        <v>0</v>
      </c>
      <c r="G4732" s="219">
        <f t="shared" si="371"/>
        <v>47098</v>
      </c>
    </row>
    <row r="4733" spans="3:7" s="196" customFormat="1" x14ac:dyDescent="0.25">
      <c r="C4733" s="219">
        <f t="shared" si="372"/>
        <v>47097</v>
      </c>
      <c r="D4733" s="208" t="b">
        <f t="shared" si="373"/>
        <v>1</v>
      </c>
      <c r="E4733" s="220" t="b">
        <f t="shared" si="370"/>
        <v>0</v>
      </c>
      <c r="F4733" s="219" t="b">
        <f t="shared" si="374"/>
        <v>0</v>
      </c>
      <c r="G4733" s="219">
        <f t="shared" si="371"/>
        <v>47098</v>
      </c>
    </row>
    <row r="4734" spans="3:7" s="196" customFormat="1" x14ac:dyDescent="0.25">
      <c r="C4734" s="219">
        <f t="shared" si="372"/>
        <v>47098</v>
      </c>
      <c r="D4734" s="208" t="b">
        <f t="shared" si="373"/>
        <v>0</v>
      </c>
      <c r="E4734" s="220" t="b">
        <f t="shared" si="370"/>
        <v>0</v>
      </c>
      <c r="F4734" s="219">
        <f t="shared" si="374"/>
        <v>47098</v>
      </c>
      <c r="G4734" s="219">
        <f t="shared" si="371"/>
        <v>47098</v>
      </c>
    </row>
    <row r="4735" spans="3:7" s="196" customFormat="1" x14ac:dyDescent="0.25">
      <c r="C4735" s="219">
        <f t="shared" si="372"/>
        <v>47099</v>
      </c>
      <c r="D4735" s="208" t="b">
        <f t="shared" si="373"/>
        <v>0</v>
      </c>
      <c r="E4735" s="220" t="b">
        <f t="shared" si="370"/>
        <v>0</v>
      </c>
      <c r="F4735" s="219">
        <f t="shared" si="374"/>
        <v>47099</v>
      </c>
      <c r="G4735" s="219">
        <f t="shared" si="371"/>
        <v>47099</v>
      </c>
    </row>
    <row r="4736" spans="3:7" s="196" customFormat="1" x14ac:dyDescent="0.25">
      <c r="C4736" s="219">
        <f t="shared" si="372"/>
        <v>47100</v>
      </c>
      <c r="D4736" s="208" t="b">
        <f t="shared" si="373"/>
        <v>0</v>
      </c>
      <c r="E4736" s="220" t="b">
        <f t="shared" si="370"/>
        <v>0</v>
      </c>
      <c r="F4736" s="219">
        <f t="shared" si="374"/>
        <v>47100</v>
      </c>
      <c r="G4736" s="219">
        <f t="shared" si="371"/>
        <v>47100</v>
      </c>
    </row>
    <row r="4737" spans="3:7" s="196" customFormat="1" x14ac:dyDescent="0.25">
      <c r="C4737" s="219">
        <f t="shared" si="372"/>
        <v>47101</v>
      </c>
      <c r="D4737" s="208" t="b">
        <f t="shared" si="373"/>
        <v>0</v>
      </c>
      <c r="E4737" s="220" t="b">
        <f t="shared" si="370"/>
        <v>0</v>
      </c>
      <c r="F4737" s="219">
        <f t="shared" si="374"/>
        <v>47101</v>
      </c>
      <c r="G4737" s="219">
        <f t="shared" si="371"/>
        <v>47101</v>
      </c>
    </row>
    <row r="4738" spans="3:7" s="196" customFormat="1" x14ac:dyDescent="0.25">
      <c r="C4738" s="219">
        <f t="shared" si="372"/>
        <v>47102</v>
      </c>
      <c r="D4738" s="208" t="b">
        <f t="shared" si="373"/>
        <v>0</v>
      </c>
      <c r="E4738" s="220" t="b">
        <f t="shared" si="370"/>
        <v>0</v>
      </c>
      <c r="F4738" s="219">
        <f t="shared" si="374"/>
        <v>47102</v>
      </c>
      <c r="G4738" s="219">
        <f t="shared" si="371"/>
        <v>47102</v>
      </c>
    </row>
    <row r="4739" spans="3:7" s="196" customFormat="1" x14ac:dyDescent="0.25">
      <c r="C4739" s="219">
        <f t="shared" si="372"/>
        <v>47103</v>
      </c>
      <c r="D4739" s="208" t="b">
        <f t="shared" si="373"/>
        <v>1</v>
      </c>
      <c r="E4739" s="220" t="b">
        <f t="shared" si="370"/>
        <v>0</v>
      </c>
      <c r="F4739" s="219" t="b">
        <f t="shared" si="374"/>
        <v>0</v>
      </c>
      <c r="G4739" s="219">
        <f t="shared" si="371"/>
        <v>47105</v>
      </c>
    </row>
    <row r="4740" spans="3:7" s="196" customFormat="1" x14ac:dyDescent="0.25">
      <c r="C4740" s="219">
        <f t="shared" si="372"/>
        <v>47104</v>
      </c>
      <c r="D4740" s="208" t="b">
        <f t="shared" si="373"/>
        <v>1</v>
      </c>
      <c r="E4740" s="220" t="b">
        <f t="shared" si="370"/>
        <v>0</v>
      </c>
      <c r="F4740" s="219" t="b">
        <f t="shared" si="374"/>
        <v>0</v>
      </c>
      <c r="G4740" s="219">
        <f t="shared" si="371"/>
        <v>47105</v>
      </c>
    </row>
    <row r="4741" spans="3:7" s="196" customFormat="1" x14ac:dyDescent="0.25">
      <c r="C4741" s="219">
        <f t="shared" si="372"/>
        <v>47105</v>
      </c>
      <c r="D4741" s="208" t="b">
        <f t="shared" si="373"/>
        <v>0</v>
      </c>
      <c r="E4741" s="220" t="b">
        <f t="shared" si="370"/>
        <v>0</v>
      </c>
      <c r="F4741" s="219">
        <f t="shared" si="374"/>
        <v>47105</v>
      </c>
      <c r="G4741" s="219">
        <f t="shared" si="371"/>
        <v>47105</v>
      </c>
    </row>
    <row r="4742" spans="3:7" s="196" customFormat="1" x14ac:dyDescent="0.25">
      <c r="C4742" s="219">
        <f t="shared" si="372"/>
        <v>47106</v>
      </c>
      <c r="D4742" s="208" t="b">
        <f t="shared" si="373"/>
        <v>0</v>
      </c>
      <c r="E4742" s="220" t="b">
        <f t="shared" ref="E4742:E4805" si="375">IF(TYPE(VLOOKUP(C4742,Holydays,1,0))&lt;&gt;1,FALSE,TRUE)</f>
        <v>0</v>
      </c>
      <c r="F4742" s="219">
        <f t="shared" si="374"/>
        <v>47106</v>
      </c>
      <c r="G4742" s="219">
        <f t="shared" ref="G4742:G4805" si="376">IF(F4742,F4742,WORKDAY(C4742,1,Holydays))</f>
        <v>47106</v>
      </c>
    </row>
    <row r="4743" spans="3:7" s="196" customFormat="1" x14ac:dyDescent="0.25">
      <c r="C4743" s="219">
        <f t="shared" ref="C4743:C4806" si="377">C4742+1</f>
        <v>47107</v>
      </c>
      <c r="D4743" s="208" t="b">
        <f t="shared" ref="D4743:D4806" si="378">IF(WEEKDAY(C4743,2)&gt;5,TRUE)</f>
        <v>0</v>
      </c>
      <c r="E4743" s="220" t="b">
        <f t="shared" si="375"/>
        <v>0</v>
      </c>
      <c r="F4743" s="219">
        <f t="shared" ref="F4743:F4806" si="379">IF(OR(D4743,E4743),FALSE,C4743)</f>
        <v>47107</v>
      </c>
      <c r="G4743" s="219">
        <f t="shared" si="376"/>
        <v>47107</v>
      </c>
    </row>
    <row r="4744" spans="3:7" s="196" customFormat="1" x14ac:dyDescent="0.25">
      <c r="C4744" s="219">
        <f t="shared" si="377"/>
        <v>47108</v>
      </c>
      <c r="D4744" s="208" t="b">
        <f t="shared" si="378"/>
        <v>0</v>
      </c>
      <c r="E4744" s="220" t="b">
        <f t="shared" si="375"/>
        <v>0</v>
      </c>
      <c r="F4744" s="219">
        <f t="shared" si="379"/>
        <v>47108</v>
      </c>
      <c r="G4744" s="219">
        <f t="shared" si="376"/>
        <v>47108</v>
      </c>
    </row>
    <row r="4745" spans="3:7" s="196" customFormat="1" x14ac:dyDescent="0.25">
      <c r="C4745" s="219">
        <f t="shared" si="377"/>
        <v>47109</v>
      </c>
      <c r="D4745" s="208" t="b">
        <f t="shared" si="378"/>
        <v>0</v>
      </c>
      <c r="E4745" s="220" t="b">
        <f t="shared" si="375"/>
        <v>0</v>
      </c>
      <c r="F4745" s="219">
        <f t="shared" si="379"/>
        <v>47109</v>
      </c>
      <c r="G4745" s="219">
        <f t="shared" si="376"/>
        <v>47109</v>
      </c>
    </row>
    <row r="4746" spans="3:7" s="196" customFormat="1" x14ac:dyDescent="0.25">
      <c r="C4746" s="219">
        <f t="shared" si="377"/>
        <v>47110</v>
      </c>
      <c r="D4746" s="208" t="b">
        <f t="shared" si="378"/>
        <v>1</v>
      </c>
      <c r="E4746" s="220" t="b">
        <f t="shared" si="375"/>
        <v>0</v>
      </c>
      <c r="F4746" s="219" t="b">
        <f t="shared" si="379"/>
        <v>0</v>
      </c>
      <c r="G4746" s="219">
        <f t="shared" si="376"/>
        <v>47114</v>
      </c>
    </row>
    <row r="4747" spans="3:7" s="196" customFormat="1" x14ac:dyDescent="0.25">
      <c r="C4747" s="219">
        <f t="shared" si="377"/>
        <v>47111</v>
      </c>
      <c r="D4747" s="208" t="b">
        <f t="shared" si="378"/>
        <v>1</v>
      </c>
      <c r="E4747" s="220" t="b">
        <f t="shared" si="375"/>
        <v>0</v>
      </c>
      <c r="F4747" s="219" t="b">
        <f t="shared" si="379"/>
        <v>0</v>
      </c>
      <c r="G4747" s="219">
        <f t="shared" si="376"/>
        <v>47114</v>
      </c>
    </row>
    <row r="4748" spans="3:7" s="196" customFormat="1" x14ac:dyDescent="0.25">
      <c r="C4748" s="219">
        <f t="shared" si="377"/>
        <v>47112</v>
      </c>
      <c r="D4748" s="208" t="b">
        <f t="shared" si="378"/>
        <v>0</v>
      </c>
      <c r="E4748" s="220" t="b">
        <f t="shared" si="375"/>
        <v>1</v>
      </c>
      <c r="F4748" s="219" t="b">
        <f t="shared" si="379"/>
        <v>0</v>
      </c>
      <c r="G4748" s="219">
        <f t="shared" si="376"/>
        <v>47114</v>
      </c>
    </row>
    <row r="4749" spans="3:7" s="196" customFormat="1" x14ac:dyDescent="0.25">
      <c r="C4749" s="219">
        <f t="shared" si="377"/>
        <v>47113</v>
      </c>
      <c r="D4749" s="208" t="b">
        <f t="shared" si="378"/>
        <v>0</v>
      </c>
      <c r="E4749" s="220" t="b">
        <f t="shared" si="375"/>
        <v>1</v>
      </c>
      <c r="F4749" s="219" t="b">
        <f t="shared" si="379"/>
        <v>0</v>
      </c>
      <c r="G4749" s="219">
        <f t="shared" si="376"/>
        <v>47114</v>
      </c>
    </row>
    <row r="4750" spans="3:7" s="196" customFormat="1" x14ac:dyDescent="0.25">
      <c r="C4750" s="219">
        <f t="shared" si="377"/>
        <v>47114</v>
      </c>
      <c r="D4750" s="208" t="b">
        <f t="shared" si="378"/>
        <v>0</v>
      </c>
      <c r="E4750" s="220" t="b">
        <f t="shared" si="375"/>
        <v>0</v>
      </c>
      <c r="F4750" s="219">
        <f t="shared" si="379"/>
        <v>47114</v>
      </c>
      <c r="G4750" s="219">
        <f t="shared" si="376"/>
        <v>47114</v>
      </c>
    </row>
    <row r="4751" spans="3:7" s="196" customFormat="1" x14ac:dyDescent="0.25">
      <c r="C4751" s="219">
        <f t="shared" si="377"/>
        <v>47115</v>
      </c>
      <c r="D4751" s="208" t="b">
        <f t="shared" si="378"/>
        <v>0</v>
      </c>
      <c r="E4751" s="220" t="b">
        <f t="shared" si="375"/>
        <v>0</v>
      </c>
      <c r="F4751" s="219">
        <f t="shared" si="379"/>
        <v>47115</v>
      </c>
      <c r="G4751" s="219">
        <f t="shared" si="376"/>
        <v>47115</v>
      </c>
    </row>
    <row r="4752" spans="3:7" s="196" customFormat="1" x14ac:dyDescent="0.25">
      <c r="C4752" s="219">
        <f t="shared" si="377"/>
        <v>47116</v>
      </c>
      <c r="D4752" s="208" t="b">
        <f t="shared" si="378"/>
        <v>0</v>
      </c>
      <c r="E4752" s="220" t="b">
        <f t="shared" si="375"/>
        <v>0</v>
      </c>
      <c r="F4752" s="219">
        <f t="shared" si="379"/>
        <v>47116</v>
      </c>
      <c r="G4752" s="219">
        <f t="shared" si="376"/>
        <v>47116</v>
      </c>
    </row>
    <row r="4753" spans="3:7" s="196" customFormat="1" x14ac:dyDescent="0.25">
      <c r="C4753" s="219">
        <f t="shared" si="377"/>
        <v>47117</v>
      </c>
      <c r="D4753" s="208" t="b">
        <f t="shared" si="378"/>
        <v>1</v>
      </c>
      <c r="E4753" s="220" t="b">
        <f t="shared" si="375"/>
        <v>0</v>
      </c>
      <c r="F4753" s="219" t="b">
        <f t="shared" si="379"/>
        <v>0</v>
      </c>
      <c r="G4753" s="219">
        <f t="shared" si="376"/>
        <v>47120</v>
      </c>
    </row>
    <row r="4754" spans="3:7" s="196" customFormat="1" x14ac:dyDescent="0.25">
      <c r="C4754" s="219">
        <f t="shared" si="377"/>
        <v>47118</v>
      </c>
      <c r="D4754" s="208" t="b">
        <f t="shared" si="378"/>
        <v>1</v>
      </c>
      <c r="E4754" s="220" t="b">
        <f t="shared" si="375"/>
        <v>0</v>
      </c>
      <c r="F4754" s="219" t="b">
        <f t="shared" si="379"/>
        <v>0</v>
      </c>
      <c r="G4754" s="219">
        <f t="shared" si="376"/>
        <v>47120</v>
      </c>
    </row>
    <row r="4755" spans="3:7" s="196" customFormat="1" x14ac:dyDescent="0.25">
      <c r="C4755" s="219">
        <f t="shared" si="377"/>
        <v>47119</v>
      </c>
      <c r="D4755" s="208" t="b">
        <f t="shared" si="378"/>
        <v>0</v>
      </c>
      <c r="E4755" s="220" t="b">
        <f t="shared" si="375"/>
        <v>1</v>
      </c>
      <c r="F4755" s="219" t="b">
        <f t="shared" si="379"/>
        <v>0</v>
      </c>
      <c r="G4755" s="219">
        <f t="shared" si="376"/>
        <v>47120</v>
      </c>
    </row>
    <row r="4756" spans="3:7" s="196" customFormat="1" x14ac:dyDescent="0.25">
      <c r="C4756" s="219">
        <f t="shared" si="377"/>
        <v>47120</v>
      </c>
      <c r="D4756" s="208" t="b">
        <f t="shared" si="378"/>
        <v>0</v>
      </c>
      <c r="E4756" s="220" t="b">
        <f t="shared" si="375"/>
        <v>0</v>
      </c>
      <c r="F4756" s="219">
        <f t="shared" si="379"/>
        <v>47120</v>
      </c>
      <c r="G4756" s="219">
        <f t="shared" si="376"/>
        <v>47120</v>
      </c>
    </row>
    <row r="4757" spans="3:7" s="196" customFormat="1" x14ac:dyDescent="0.25">
      <c r="C4757" s="219">
        <f t="shared" si="377"/>
        <v>47121</v>
      </c>
      <c r="D4757" s="208" t="b">
        <f t="shared" si="378"/>
        <v>0</v>
      </c>
      <c r="E4757" s="220" t="b">
        <f t="shared" si="375"/>
        <v>0</v>
      </c>
      <c r="F4757" s="219">
        <f t="shared" si="379"/>
        <v>47121</v>
      </c>
      <c r="G4757" s="219">
        <f t="shared" si="376"/>
        <v>47121</v>
      </c>
    </row>
    <row r="4758" spans="3:7" s="196" customFormat="1" x14ac:dyDescent="0.25">
      <c r="C4758" s="219">
        <f t="shared" si="377"/>
        <v>47122</v>
      </c>
      <c r="D4758" s="208" t="b">
        <f t="shared" si="378"/>
        <v>0</v>
      </c>
      <c r="E4758" s="220" t="b">
        <f t="shared" si="375"/>
        <v>0</v>
      </c>
      <c r="F4758" s="219">
        <f t="shared" si="379"/>
        <v>47122</v>
      </c>
      <c r="G4758" s="219">
        <f t="shared" si="376"/>
        <v>47122</v>
      </c>
    </row>
    <row r="4759" spans="3:7" s="196" customFormat="1" x14ac:dyDescent="0.25">
      <c r="C4759" s="219">
        <f t="shared" si="377"/>
        <v>47123</v>
      </c>
      <c r="D4759" s="208" t="b">
        <f t="shared" si="378"/>
        <v>0</v>
      </c>
      <c r="E4759" s="220" t="b">
        <f t="shared" si="375"/>
        <v>0</v>
      </c>
      <c r="F4759" s="219">
        <f t="shared" si="379"/>
        <v>47123</v>
      </c>
      <c r="G4759" s="219">
        <f t="shared" si="376"/>
        <v>47123</v>
      </c>
    </row>
    <row r="4760" spans="3:7" s="196" customFormat="1" x14ac:dyDescent="0.25">
      <c r="C4760" s="219">
        <f t="shared" si="377"/>
        <v>47124</v>
      </c>
      <c r="D4760" s="208" t="b">
        <f t="shared" si="378"/>
        <v>1</v>
      </c>
      <c r="E4760" s="220" t="b">
        <f t="shared" si="375"/>
        <v>0</v>
      </c>
      <c r="F4760" s="219" t="b">
        <f t="shared" si="379"/>
        <v>0</v>
      </c>
      <c r="G4760" s="219">
        <f t="shared" si="376"/>
        <v>47126</v>
      </c>
    </row>
    <row r="4761" spans="3:7" s="196" customFormat="1" x14ac:dyDescent="0.25">
      <c r="C4761" s="219">
        <f t="shared" si="377"/>
        <v>47125</v>
      </c>
      <c r="D4761" s="208" t="b">
        <f t="shared" si="378"/>
        <v>1</v>
      </c>
      <c r="E4761" s="220" t="b">
        <f t="shared" si="375"/>
        <v>0</v>
      </c>
      <c r="F4761" s="219" t="b">
        <f t="shared" si="379"/>
        <v>0</v>
      </c>
      <c r="G4761" s="219">
        <f t="shared" si="376"/>
        <v>47126</v>
      </c>
    </row>
    <row r="4762" spans="3:7" s="196" customFormat="1" x14ac:dyDescent="0.25">
      <c r="C4762" s="219">
        <f t="shared" si="377"/>
        <v>47126</v>
      </c>
      <c r="D4762" s="208" t="b">
        <f t="shared" si="378"/>
        <v>0</v>
      </c>
      <c r="E4762" s="220" t="b">
        <f t="shared" si="375"/>
        <v>0</v>
      </c>
      <c r="F4762" s="219">
        <f t="shared" si="379"/>
        <v>47126</v>
      </c>
      <c r="G4762" s="219">
        <f t="shared" si="376"/>
        <v>47126</v>
      </c>
    </row>
    <row r="4763" spans="3:7" s="196" customFormat="1" x14ac:dyDescent="0.25">
      <c r="C4763" s="219">
        <f t="shared" si="377"/>
        <v>47127</v>
      </c>
      <c r="D4763" s="208" t="b">
        <f t="shared" si="378"/>
        <v>0</v>
      </c>
      <c r="E4763" s="220" t="b">
        <f t="shared" si="375"/>
        <v>0</v>
      </c>
      <c r="F4763" s="219">
        <f t="shared" si="379"/>
        <v>47127</v>
      </c>
      <c r="G4763" s="219">
        <f t="shared" si="376"/>
        <v>47127</v>
      </c>
    </row>
    <row r="4764" spans="3:7" s="196" customFormat="1" x14ac:dyDescent="0.25">
      <c r="C4764" s="219">
        <f t="shared" si="377"/>
        <v>47128</v>
      </c>
      <c r="D4764" s="208" t="b">
        <f t="shared" si="378"/>
        <v>0</v>
      </c>
      <c r="E4764" s="220" t="b">
        <f t="shared" si="375"/>
        <v>0</v>
      </c>
      <c r="F4764" s="219">
        <f t="shared" si="379"/>
        <v>47128</v>
      </c>
      <c r="G4764" s="219">
        <f t="shared" si="376"/>
        <v>47128</v>
      </c>
    </row>
    <row r="4765" spans="3:7" s="196" customFormat="1" x14ac:dyDescent="0.25">
      <c r="C4765" s="219">
        <f t="shared" si="377"/>
        <v>47129</v>
      </c>
      <c r="D4765" s="208" t="b">
        <f t="shared" si="378"/>
        <v>0</v>
      </c>
      <c r="E4765" s="220" t="b">
        <f t="shared" si="375"/>
        <v>0</v>
      </c>
      <c r="F4765" s="219">
        <f t="shared" si="379"/>
        <v>47129</v>
      </c>
      <c r="G4765" s="219">
        <f t="shared" si="376"/>
        <v>47129</v>
      </c>
    </row>
    <row r="4766" spans="3:7" s="196" customFormat="1" x14ac:dyDescent="0.25">
      <c r="C4766" s="219">
        <f t="shared" si="377"/>
        <v>47130</v>
      </c>
      <c r="D4766" s="208" t="b">
        <f t="shared" si="378"/>
        <v>0</v>
      </c>
      <c r="E4766" s="220" t="b">
        <f t="shared" si="375"/>
        <v>0</v>
      </c>
      <c r="F4766" s="219">
        <f t="shared" si="379"/>
        <v>47130</v>
      </c>
      <c r="G4766" s="219">
        <f t="shared" si="376"/>
        <v>47130</v>
      </c>
    </row>
    <row r="4767" spans="3:7" s="196" customFormat="1" x14ac:dyDescent="0.25">
      <c r="C4767" s="219">
        <f t="shared" si="377"/>
        <v>47131</v>
      </c>
      <c r="D4767" s="208" t="b">
        <f t="shared" si="378"/>
        <v>1</v>
      </c>
      <c r="E4767" s="220" t="b">
        <f t="shared" si="375"/>
        <v>0</v>
      </c>
      <c r="F4767" s="219" t="b">
        <f t="shared" si="379"/>
        <v>0</v>
      </c>
      <c r="G4767" s="219">
        <f t="shared" si="376"/>
        <v>47133</v>
      </c>
    </row>
    <row r="4768" spans="3:7" s="196" customFormat="1" x14ac:dyDescent="0.25">
      <c r="C4768" s="219">
        <f t="shared" si="377"/>
        <v>47132</v>
      </c>
      <c r="D4768" s="208" t="b">
        <f t="shared" si="378"/>
        <v>1</v>
      </c>
      <c r="E4768" s="220" t="b">
        <f t="shared" si="375"/>
        <v>0</v>
      </c>
      <c r="F4768" s="219" t="b">
        <f t="shared" si="379"/>
        <v>0</v>
      </c>
      <c r="G4768" s="219">
        <f t="shared" si="376"/>
        <v>47133</v>
      </c>
    </row>
    <row r="4769" spans="3:7" s="196" customFormat="1" x14ac:dyDescent="0.25">
      <c r="C4769" s="219">
        <f t="shared" si="377"/>
        <v>47133</v>
      </c>
      <c r="D4769" s="208" t="b">
        <f t="shared" si="378"/>
        <v>0</v>
      </c>
      <c r="E4769" s="220" t="b">
        <f t="shared" si="375"/>
        <v>0</v>
      </c>
      <c r="F4769" s="219">
        <f t="shared" si="379"/>
        <v>47133</v>
      </c>
      <c r="G4769" s="219">
        <f t="shared" si="376"/>
        <v>47133</v>
      </c>
    </row>
    <row r="4770" spans="3:7" s="196" customFormat="1" x14ac:dyDescent="0.25">
      <c r="C4770" s="219">
        <f t="shared" si="377"/>
        <v>47134</v>
      </c>
      <c r="D4770" s="208" t="b">
        <f t="shared" si="378"/>
        <v>0</v>
      </c>
      <c r="E4770" s="220" t="b">
        <f t="shared" si="375"/>
        <v>0</v>
      </c>
      <c r="F4770" s="219">
        <f t="shared" si="379"/>
        <v>47134</v>
      </c>
      <c r="G4770" s="219">
        <f t="shared" si="376"/>
        <v>47134</v>
      </c>
    </row>
    <row r="4771" spans="3:7" s="196" customFormat="1" x14ac:dyDescent="0.25">
      <c r="C4771" s="219">
        <f t="shared" si="377"/>
        <v>47135</v>
      </c>
      <c r="D4771" s="208" t="b">
        <f t="shared" si="378"/>
        <v>0</v>
      </c>
      <c r="E4771" s="220" t="b">
        <f t="shared" si="375"/>
        <v>0</v>
      </c>
      <c r="F4771" s="219">
        <f t="shared" si="379"/>
        <v>47135</v>
      </c>
      <c r="G4771" s="219">
        <f t="shared" si="376"/>
        <v>47135</v>
      </c>
    </row>
    <row r="4772" spans="3:7" s="196" customFormat="1" x14ac:dyDescent="0.25">
      <c r="C4772" s="219">
        <f t="shared" si="377"/>
        <v>47136</v>
      </c>
      <c r="D4772" s="208" t="b">
        <f t="shared" si="378"/>
        <v>0</v>
      </c>
      <c r="E4772" s="220" t="b">
        <f t="shared" si="375"/>
        <v>0</v>
      </c>
      <c r="F4772" s="219">
        <f t="shared" si="379"/>
        <v>47136</v>
      </c>
      <c r="G4772" s="219">
        <f t="shared" si="376"/>
        <v>47136</v>
      </c>
    </row>
    <row r="4773" spans="3:7" s="196" customFormat="1" x14ac:dyDescent="0.25">
      <c r="C4773" s="219">
        <f t="shared" si="377"/>
        <v>47137</v>
      </c>
      <c r="D4773" s="208" t="b">
        <f t="shared" si="378"/>
        <v>0</v>
      </c>
      <c r="E4773" s="220" t="b">
        <f t="shared" si="375"/>
        <v>0</v>
      </c>
      <c r="F4773" s="219">
        <f t="shared" si="379"/>
        <v>47137</v>
      </c>
      <c r="G4773" s="219">
        <f t="shared" si="376"/>
        <v>47137</v>
      </c>
    </row>
    <row r="4774" spans="3:7" s="196" customFormat="1" x14ac:dyDescent="0.25">
      <c r="C4774" s="219">
        <f t="shared" si="377"/>
        <v>47138</v>
      </c>
      <c r="D4774" s="208" t="b">
        <f t="shared" si="378"/>
        <v>1</v>
      </c>
      <c r="E4774" s="220" t="b">
        <f t="shared" si="375"/>
        <v>0</v>
      </c>
      <c r="F4774" s="219" t="b">
        <f t="shared" si="379"/>
        <v>0</v>
      </c>
      <c r="G4774" s="219">
        <f t="shared" si="376"/>
        <v>47140</v>
      </c>
    </row>
    <row r="4775" spans="3:7" s="196" customFormat="1" x14ac:dyDescent="0.25">
      <c r="C4775" s="219">
        <f t="shared" si="377"/>
        <v>47139</v>
      </c>
      <c r="D4775" s="208" t="b">
        <f t="shared" si="378"/>
        <v>1</v>
      </c>
      <c r="E4775" s="220" t="b">
        <f t="shared" si="375"/>
        <v>0</v>
      </c>
      <c r="F4775" s="219" t="b">
        <f t="shared" si="379"/>
        <v>0</v>
      </c>
      <c r="G4775" s="219">
        <f t="shared" si="376"/>
        <v>47140</v>
      </c>
    </row>
    <row r="4776" spans="3:7" s="196" customFormat="1" x14ac:dyDescent="0.25">
      <c r="C4776" s="219">
        <f t="shared" si="377"/>
        <v>47140</v>
      </c>
      <c r="D4776" s="208" t="b">
        <f t="shared" si="378"/>
        <v>0</v>
      </c>
      <c r="E4776" s="220" t="b">
        <f t="shared" si="375"/>
        <v>0</v>
      </c>
      <c r="F4776" s="219">
        <f t="shared" si="379"/>
        <v>47140</v>
      </c>
      <c r="G4776" s="219">
        <f t="shared" si="376"/>
        <v>47140</v>
      </c>
    </row>
    <row r="4777" spans="3:7" s="196" customFormat="1" x14ac:dyDescent="0.25">
      <c r="C4777" s="219">
        <f t="shared" si="377"/>
        <v>47141</v>
      </c>
      <c r="D4777" s="208" t="b">
        <f t="shared" si="378"/>
        <v>0</v>
      </c>
      <c r="E4777" s="220" t="b">
        <f t="shared" si="375"/>
        <v>0</v>
      </c>
      <c r="F4777" s="219">
        <f t="shared" si="379"/>
        <v>47141</v>
      </c>
      <c r="G4777" s="219">
        <f t="shared" si="376"/>
        <v>47141</v>
      </c>
    </row>
    <row r="4778" spans="3:7" s="196" customFormat="1" x14ac:dyDescent="0.25">
      <c r="C4778" s="219">
        <f t="shared" si="377"/>
        <v>47142</v>
      </c>
      <c r="D4778" s="208" t="b">
        <f t="shared" si="378"/>
        <v>0</v>
      </c>
      <c r="E4778" s="220" t="b">
        <f t="shared" si="375"/>
        <v>0</v>
      </c>
      <c r="F4778" s="219">
        <f t="shared" si="379"/>
        <v>47142</v>
      </c>
      <c r="G4778" s="219">
        <f t="shared" si="376"/>
        <v>47142</v>
      </c>
    </row>
    <row r="4779" spans="3:7" s="196" customFormat="1" x14ac:dyDescent="0.25">
      <c r="C4779" s="219">
        <f t="shared" si="377"/>
        <v>47143</v>
      </c>
      <c r="D4779" s="208" t="b">
        <f t="shared" si="378"/>
        <v>0</v>
      </c>
      <c r="E4779" s="220" t="b">
        <f t="shared" si="375"/>
        <v>0</v>
      </c>
      <c r="F4779" s="219">
        <f t="shared" si="379"/>
        <v>47143</v>
      </c>
      <c r="G4779" s="219">
        <f t="shared" si="376"/>
        <v>47143</v>
      </c>
    </row>
    <row r="4780" spans="3:7" s="196" customFormat="1" x14ac:dyDescent="0.25">
      <c r="C4780" s="219">
        <f t="shared" si="377"/>
        <v>47144</v>
      </c>
      <c r="D4780" s="208" t="b">
        <f t="shared" si="378"/>
        <v>0</v>
      </c>
      <c r="E4780" s="220" t="b">
        <f t="shared" si="375"/>
        <v>0</v>
      </c>
      <c r="F4780" s="219">
        <f t="shared" si="379"/>
        <v>47144</v>
      </c>
      <c r="G4780" s="219">
        <f t="shared" si="376"/>
        <v>47144</v>
      </c>
    </row>
    <row r="4781" spans="3:7" s="196" customFormat="1" x14ac:dyDescent="0.25">
      <c r="C4781" s="219">
        <f t="shared" si="377"/>
        <v>47145</v>
      </c>
      <c r="D4781" s="208" t="b">
        <f t="shared" si="378"/>
        <v>1</v>
      </c>
      <c r="E4781" s="220" t="b">
        <f t="shared" si="375"/>
        <v>0</v>
      </c>
      <c r="F4781" s="219" t="b">
        <f t="shared" si="379"/>
        <v>0</v>
      </c>
      <c r="G4781" s="219">
        <f t="shared" si="376"/>
        <v>47147</v>
      </c>
    </row>
    <row r="4782" spans="3:7" s="196" customFormat="1" x14ac:dyDescent="0.25">
      <c r="C4782" s="219">
        <f t="shared" si="377"/>
        <v>47146</v>
      </c>
      <c r="D4782" s="208" t="b">
        <f t="shared" si="378"/>
        <v>1</v>
      </c>
      <c r="E4782" s="220" t="b">
        <f t="shared" si="375"/>
        <v>0</v>
      </c>
      <c r="F4782" s="219" t="b">
        <f t="shared" si="379"/>
        <v>0</v>
      </c>
      <c r="G4782" s="219">
        <f t="shared" si="376"/>
        <v>47147</v>
      </c>
    </row>
    <row r="4783" spans="3:7" s="196" customFormat="1" x14ac:dyDescent="0.25">
      <c r="C4783" s="219">
        <f t="shared" si="377"/>
        <v>47147</v>
      </c>
      <c r="D4783" s="208" t="b">
        <f t="shared" si="378"/>
        <v>0</v>
      </c>
      <c r="E4783" s="220" t="b">
        <f t="shared" si="375"/>
        <v>0</v>
      </c>
      <c r="F4783" s="219">
        <f t="shared" si="379"/>
        <v>47147</v>
      </c>
      <c r="G4783" s="219">
        <f t="shared" si="376"/>
        <v>47147</v>
      </c>
    </row>
    <row r="4784" spans="3:7" s="196" customFormat="1" x14ac:dyDescent="0.25">
      <c r="C4784" s="219">
        <f t="shared" si="377"/>
        <v>47148</v>
      </c>
      <c r="D4784" s="208" t="b">
        <f t="shared" si="378"/>
        <v>0</v>
      </c>
      <c r="E4784" s="220" t="b">
        <f t="shared" si="375"/>
        <v>0</v>
      </c>
      <c r="F4784" s="219">
        <f t="shared" si="379"/>
        <v>47148</v>
      </c>
      <c r="G4784" s="219">
        <f t="shared" si="376"/>
        <v>47148</v>
      </c>
    </row>
    <row r="4785" spans="3:7" s="196" customFormat="1" x14ac:dyDescent="0.25">
      <c r="C4785" s="219">
        <f t="shared" si="377"/>
        <v>47149</v>
      </c>
      <c r="D4785" s="208" t="b">
        <f t="shared" si="378"/>
        <v>0</v>
      </c>
      <c r="E4785" s="220" t="b">
        <f t="shared" si="375"/>
        <v>0</v>
      </c>
      <c r="F4785" s="219">
        <f t="shared" si="379"/>
        <v>47149</v>
      </c>
      <c r="G4785" s="219">
        <f t="shared" si="376"/>
        <v>47149</v>
      </c>
    </row>
    <row r="4786" spans="3:7" s="196" customFormat="1" x14ac:dyDescent="0.25">
      <c r="C4786" s="219">
        <f t="shared" si="377"/>
        <v>47150</v>
      </c>
      <c r="D4786" s="208" t="b">
        <f t="shared" si="378"/>
        <v>0</v>
      </c>
      <c r="E4786" s="220" t="b">
        <f t="shared" si="375"/>
        <v>0</v>
      </c>
      <c r="F4786" s="219">
        <f t="shared" si="379"/>
        <v>47150</v>
      </c>
      <c r="G4786" s="219">
        <f t="shared" si="376"/>
        <v>47150</v>
      </c>
    </row>
    <row r="4787" spans="3:7" s="196" customFormat="1" x14ac:dyDescent="0.25">
      <c r="C4787" s="219">
        <f t="shared" si="377"/>
        <v>47151</v>
      </c>
      <c r="D4787" s="208" t="b">
        <f t="shared" si="378"/>
        <v>0</v>
      </c>
      <c r="E4787" s="220" t="b">
        <f t="shared" si="375"/>
        <v>0</v>
      </c>
      <c r="F4787" s="219">
        <f t="shared" si="379"/>
        <v>47151</v>
      </c>
      <c r="G4787" s="219">
        <f t="shared" si="376"/>
        <v>47151</v>
      </c>
    </row>
    <row r="4788" spans="3:7" s="196" customFormat="1" x14ac:dyDescent="0.25">
      <c r="C4788" s="219">
        <f t="shared" si="377"/>
        <v>47152</v>
      </c>
      <c r="D4788" s="208" t="b">
        <f t="shared" si="378"/>
        <v>1</v>
      </c>
      <c r="E4788" s="220" t="b">
        <f t="shared" si="375"/>
        <v>0</v>
      </c>
      <c r="F4788" s="219" t="b">
        <f t="shared" si="379"/>
        <v>0</v>
      </c>
      <c r="G4788" s="219">
        <f t="shared" si="376"/>
        <v>47154</v>
      </c>
    </row>
    <row r="4789" spans="3:7" s="196" customFormat="1" x14ac:dyDescent="0.25">
      <c r="C4789" s="219">
        <f t="shared" si="377"/>
        <v>47153</v>
      </c>
      <c r="D4789" s="208" t="b">
        <f t="shared" si="378"/>
        <v>1</v>
      </c>
      <c r="E4789" s="220" t="b">
        <f t="shared" si="375"/>
        <v>0</v>
      </c>
      <c r="F4789" s="219" t="b">
        <f t="shared" si="379"/>
        <v>0</v>
      </c>
      <c r="G4789" s="219">
        <f t="shared" si="376"/>
        <v>47154</v>
      </c>
    </row>
    <row r="4790" spans="3:7" s="196" customFormat="1" x14ac:dyDescent="0.25">
      <c r="C4790" s="219">
        <f t="shared" si="377"/>
        <v>47154</v>
      </c>
      <c r="D4790" s="208" t="b">
        <f t="shared" si="378"/>
        <v>0</v>
      </c>
      <c r="E4790" s="220" t="b">
        <f t="shared" si="375"/>
        <v>0</v>
      </c>
      <c r="F4790" s="219">
        <f t="shared" si="379"/>
        <v>47154</v>
      </c>
      <c r="G4790" s="219">
        <f t="shared" si="376"/>
        <v>47154</v>
      </c>
    </row>
    <row r="4791" spans="3:7" s="196" customFormat="1" x14ac:dyDescent="0.25">
      <c r="C4791" s="219">
        <f t="shared" si="377"/>
        <v>47155</v>
      </c>
      <c r="D4791" s="208" t="b">
        <f t="shared" si="378"/>
        <v>0</v>
      </c>
      <c r="E4791" s="220" t="b">
        <f t="shared" si="375"/>
        <v>0</v>
      </c>
      <c r="F4791" s="219">
        <f t="shared" si="379"/>
        <v>47155</v>
      </c>
      <c r="G4791" s="219">
        <f t="shared" si="376"/>
        <v>47155</v>
      </c>
    </row>
    <row r="4792" spans="3:7" s="196" customFormat="1" x14ac:dyDescent="0.25">
      <c r="C4792" s="219">
        <f t="shared" si="377"/>
        <v>47156</v>
      </c>
      <c r="D4792" s="208" t="b">
        <f t="shared" si="378"/>
        <v>0</v>
      </c>
      <c r="E4792" s="220" t="b">
        <f t="shared" si="375"/>
        <v>0</v>
      </c>
      <c r="F4792" s="219">
        <f t="shared" si="379"/>
        <v>47156</v>
      </c>
      <c r="G4792" s="219">
        <f t="shared" si="376"/>
        <v>47156</v>
      </c>
    </row>
    <row r="4793" spans="3:7" s="196" customFormat="1" x14ac:dyDescent="0.25">
      <c r="C4793" s="219">
        <f t="shared" si="377"/>
        <v>47157</v>
      </c>
      <c r="D4793" s="208" t="b">
        <f t="shared" si="378"/>
        <v>0</v>
      </c>
      <c r="E4793" s="220" t="b">
        <f t="shared" si="375"/>
        <v>0</v>
      </c>
      <c r="F4793" s="219">
        <f t="shared" si="379"/>
        <v>47157</v>
      </c>
      <c r="G4793" s="219">
        <f t="shared" si="376"/>
        <v>47157</v>
      </c>
    </row>
    <row r="4794" spans="3:7" s="196" customFormat="1" x14ac:dyDescent="0.25">
      <c r="C4794" s="219">
        <f t="shared" si="377"/>
        <v>47158</v>
      </c>
      <c r="D4794" s="208" t="b">
        <f t="shared" si="378"/>
        <v>0</v>
      </c>
      <c r="E4794" s="220" t="b">
        <f t="shared" si="375"/>
        <v>0</v>
      </c>
      <c r="F4794" s="219">
        <f t="shared" si="379"/>
        <v>47158</v>
      </c>
      <c r="G4794" s="219">
        <f t="shared" si="376"/>
        <v>47158</v>
      </c>
    </row>
    <row r="4795" spans="3:7" s="196" customFormat="1" x14ac:dyDescent="0.25">
      <c r="C4795" s="219">
        <f t="shared" si="377"/>
        <v>47159</v>
      </c>
      <c r="D4795" s="208" t="b">
        <f t="shared" si="378"/>
        <v>1</v>
      </c>
      <c r="E4795" s="220" t="b">
        <f t="shared" si="375"/>
        <v>0</v>
      </c>
      <c r="F4795" s="219" t="b">
        <f t="shared" si="379"/>
        <v>0</v>
      </c>
      <c r="G4795" s="219">
        <f t="shared" si="376"/>
        <v>47161</v>
      </c>
    </row>
    <row r="4796" spans="3:7" s="196" customFormat="1" x14ac:dyDescent="0.25">
      <c r="C4796" s="219">
        <f t="shared" si="377"/>
        <v>47160</v>
      </c>
      <c r="D4796" s="208" t="b">
        <f t="shared" si="378"/>
        <v>1</v>
      </c>
      <c r="E4796" s="220" t="b">
        <f t="shared" si="375"/>
        <v>0</v>
      </c>
      <c r="F4796" s="219" t="b">
        <f t="shared" si="379"/>
        <v>0</v>
      </c>
      <c r="G4796" s="219">
        <f t="shared" si="376"/>
        <v>47161</v>
      </c>
    </row>
    <row r="4797" spans="3:7" s="196" customFormat="1" x14ac:dyDescent="0.25">
      <c r="C4797" s="219">
        <f t="shared" si="377"/>
        <v>47161</v>
      </c>
      <c r="D4797" s="208" t="b">
        <f t="shared" si="378"/>
        <v>0</v>
      </c>
      <c r="E4797" s="220" t="b">
        <f t="shared" si="375"/>
        <v>0</v>
      </c>
      <c r="F4797" s="219">
        <f t="shared" si="379"/>
        <v>47161</v>
      </c>
      <c r="G4797" s="219">
        <f t="shared" si="376"/>
        <v>47161</v>
      </c>
    </row>
    <row r="4798" spans="3:7" s="196" customFormat="1" x14ac:dyDescent="0.25">
      <c r="C4798" s="219">
        <f t="shared" si="377"/>
        <v>47162</v>
      </c>
      <c r="D4798" s="208" t="b">
        <f t="shared" si="378"/>
        <v>0</v>
      </c>
      <c r="E4798" s="220" t="b">
        <f t="shared" si="375"/>
        <v>0</v>
      </c>
      <c r="F4798" s="219">
        <f t="shared" si="379"/>
        <v>47162</v>
      </c>
      <c r="G4798" s="219">
        <f t="shared" si="376"/>
        <v>47162</v>
      </c>
    </row>
    <row r="4799" spans="3:7" s="196" customFormat="1" x14ac:dyDescent="0.25">
      <c r="C4799" s="219">
        <f t="shared" si="377"/>
        <v>47163</v>
      </c>
      <c r="D4799" s="208" t="b">
        <f t="shared" si="378"/>
        <v>0</v>
      </c>
      <c r="E4799" s="220" t="b">
        <f t="shared" si="375"/>
        <v>0</v>
      </c>
      <c r="F4799" s="219">
        <f t="shared" si="379"/>
        <v>47163</v>
      </c>
      <c r="G4799" s="219">
        <f t="shared" si="376"/>
        <v>47163</v>
      </c>
    </row>
    <row r="4800" spans="3:7" s="196" customFormat="1" x14ac:dyDescent="0.25">
      <c r="C4800" s="219">
        <f t="shared" si="377"/>
        <v>47164</v>
      </c>
      <c r="D4800" s="208" t="b">
        <f t="shared" si="378"/>
        <v>0</v>
      </c>
      <c r="E4800" s="220" t="b">
        <f t="shared" si="375"/>
        <v>0</v>
      </c>
      <c r="F4800" s="219">
        <f t="shared" si="379"/>
        <v>47164</v>
      </c>
      <c r="G4800" s="219">
        <f t="shared" si="376"/>
        <v>47164</v>
      </c>
    </row>
    <row r="4801" spans="3:7" s="196" customFormat="1" x14ac:dyDescent="0.25">
      <c r="C4801" s="219">
        <f t="shared" si="377"/>
        <v>47165</v>
      </c>
      <c r="D4801" s="208" t="b">
        <f t="shared" si="378"/>
        <v>0</v>
      </c>
      <c r="E4801" s="220" t="b">
        <f t="shared" si="375"/>
        <v>0</v>
      </c>
      <c r="F4801" s="219">
        <f t="shared" si="379"/>
        <v>47165</v>
      </c>
      <c r="G4801" s="219">
        <f t="shared" si="376"/>
        <v>47165</v>
      </c>
    </row>
    <row r="4802" spans="3:7" s="196" customFormat="1" x14ac:dyDescent="0.25">
      <c r="C4802" s="219">
        <f t="shared" si="377"/>
        <v>47166</v>
      </c>
      <c r="D4802" s="208" t="b">
        <f t="shared" si="378"/>
        <v>1</v>
      </c>
      <c r="E4802" s="220" t="b">
        <f t="shared" si="375"/>
        <v>0</v>
      </c>
      <c r="F4802" s="219" t="b">
        <f t="shared" si="379"/>
        <v>0</v>
      </c>
      <c r="G4802" s="219">
        <f t="shared" si="376"/>
        <v>47168</v>
      </c>
    </row>
    <row r="4803" spans="3:7" s="196" customFormat="1" x14ac:dyDescent="0.25">
      <c r="C4803" s="219">
        <f t="shared" si="377"/>
        <v>47167</v>
      </c>
      <c r="D4803" s="208" t="b">
        <f t="shared" si="378"/>
        <v>1</v>
      </c>
      <c r="E4803" s="220" t="b">
        <f t="shared" si="375"/>
        <v>0</v>
      </c>
      <c r="F4803" s="219" t="b">
        <f t="shared" si="379"/>
        <v>0</v>
      </c>
      <c r="G4803" s="219">
        <f t="shared" si="376"/>
        <v>47168</v>
      </c>
    </row>
    <row r="4804" spans="3:7" s="196" customFormat="1" x14ac:dyDescent="0.25">
      <c r="C4804" s="219">
        <f t="shared" si="377"/>
        <v>47168</v>
      </c>
      <c r="D4804" s="208" t="b">
        <f t="shared" si="378"/>
        <v>0</v>
      </c>
      <c r="E4804" s="220" t="b">
        <f t="shared" si="375"/>
        <v>0</v>
      </c>
      <c r="F4804" s="219">
        <f t="shared" si="379"/>
        <v>47168</v>
      </c>
      <c r="G4804" s="219">
        <f t="shared" si="376"/>
        <v>47168</v>
      </c>
    </row>
    <row r="4805" spans="3:7" s="196" customFormat="1" x14ac:dyDescent="0.25">
      <c r="C4805" s="219">
        <f t="shared" si="377"/>
        <v>47169</v>
      </c>
      <c r="D4805" s="208" t="b">
        <f t="shared" si="378"/>
        <v>0</v>
      </c>
      <c r="E4805" s="220" t="b">
        <f t="shared" si="375"/>
        <v>0</v>
      </c>
      <c r="F4805" s="219">
        <f t="shared" si="379"/>
        <v>47169</v>
      </c>
      <c r="G4805" s="219">
        <f t="shared" si="376"/>
        <v>47169</v>
      </c>
    </row>
    <row r="4806" spans="3:7" s="196" customFormat="1" x14ac:dyDescent="0.25">
      <c r="C4806" s="219">
        <f t="shared" si="377"/>
        <v>47170</v>
      </c>
      <c r="D4806" s="208" t="b">
        <f t="shared" si="378"/>
        <v>0</v>
      </c>
      <c r="E4806" s="220" t="b">
        <f t="shared" ref="E4806:E4869" si="380">IF(TYPE(VLOOKUP(C4806,Holydays,1,0))&lt;&gt;1,FALSE,TRUE)</f>
        <v>0</v>
      </c>
      <c r="F4806" s="219">
        <f t="shared" si="379"/>
        <v>47170</v>
      </c>
      <c r="G4806" s="219">
        <f t="shared" ref="G4806:G4869" si="381">IF(F4806,F4806,WORKDAY(C4806,1,Holydays))</f>
        <v>47170</v>
      </c>
    </row>
    <row r="4807" spans="3:7" s="196" customFormat="1" x14ac:dyDescent="0.25">
      <c r="C4807" s="219">
        <f t="shared" ref="C4807:C4870" si="382">C4806+1</f>
        <v>47171</v>
      </c>
      <c r="D4807" s="208" t="b">
        <f t="shared" ref="D4807:D4870" si="383">IF(WEEKDAY(C4807,2)&gt;5,TRUE)</f>
        <v>0</v>
      </c>
      <c r="E4807" s="220" t="b">
        <f t="shared" si="380"/>
        <v>0</v>
      </c>
      <c r="F4807" s="219">
        <f t="shared" ref="F4807:F4870" si="384">IF(OR(D4807,E4807),FALSE,C4807)</f>
        <v>47171</v>
      </c>
      <c r="G4807" s="219">
        <f t="shared" si="381"/>
        <v>47171</v>
      </c>
    </row>
    <row r="4808" spans="3:7" s="196" customFormat="1" x14ac:dyDescent="0.25">
      <c r="C4808" s="219">
        <f t="shared" si="382"/>
        <v>47172</v>
      </c>
      <c r="D4808" s="208" t="b">
        <f t="shared" si="383"/>
        <v>0</v>
      </c>
      <c r="E4808" s="220" t="b">
        <f t="shared" si="380"/>
        <v>0</v>
      </c>
      <c r="F4808" s="219">
        <f t="shared" si="384"/>
        <v>47172</v>
      </c>
      <c r="G4808" s="219">
        <f t="shared" si="381"/>
        <v>47172</v>
      </c>
    </row>
    <row r="4809" spans="3:7" s="196" customFormat="1" x14ac:dyDescent="0.25">
      <c r="C4809" s="219">
        <f t="shared" si="382"/>
        <v>47173</v>
      </c>
      <c r="D4809" s="208" t="b">
        <f t="shared" si="383"/>
        <v>1</v>
      </c>
      <c r="E4809" s="220" t="b">
        <f t="shared" si="380"/>
        <v>0</v>
      </c>
      <c r="F4809" s="219" t="b">
        <f t="shared" si="384"/>
        <v>0</v>
      </c>
      <c r="G4809" s="219">
        <f t="shared" si="381"/>
        <v>47175</v>
      </c>
    </row>
    <row r="4810" spans="3:7" s="196" customFormat="1" x14ac:dyDescent="0.25">
      <c r="C4810" s="219">
        <f t="shared" si="382"/>
        <v>47174</v>
      </c>
      <c r="D4810" s="208" t="b">
        <f t="shared" si="383"/>
        <v>1</v>
      </c>
      <c r="E4810" s="220" t="b">
        <f t="shared" si="380"/>
        <v>0</v>
      </c>
      <c r="F4810" s="219" t="b">
        <f t="shared" si="384"/>
        <v>0</v>
      </c>
      <c r="G4810" s="219">
        <f t="shared" si="381"/>
        <v>47175</v>
      </c>
    </row>
    <row r="4811" spans="3:7" s="196" customFormat="1" x14ac:dyDescent="0.25">
      <c r="C4811" s="219">
        <f t="shared" si="382"/>
        <v>47175</v>
      </c>
      <c r="D4811" s="208" t="b">
        <f t="shared" si="383"/>
        <v>0</v>
      </c>
      <c r="E4811" s="220" t="b">
        <f t="shared" si="380"/>
        <v>0</v>
      </c>
      <c r="F4811" s="219">
        <f t="shared" si="384"/>
        <v>47175</v>
      </c>
      <c r="G4811" s="219">
        <f t="shared" si="381"/>
        <v>47175</v>
      </c>
    </row>
    <row r="4812" spans="3:7" s="196" customFormat="1" x14ac:dyDescent="0.25">
      <c r="C4812" s="219">
        <f t="shared" si="382"/>
        <v>47176</v>
      </c>
      <c r="D4812" s="208" t="b">
        <f t="shared" si="383"/>
        <v>0</v>
      </c>
      <c r="E4812" s="220" t="b">
        <f t="shared" si="380"/>
        <v>0</v>
      </c>
      <c r="F4812" s="219">
        <f t="shared" si="384"/>
        <v>47176</v>
      </c>
      <c r="G4812" s="219">
        <f t="shared" si="381"/>
        <v>47176</v>
      </c>
    </row>
    <row r="4813" spans="3:7" s="196" customFormat="1" x14ac:dyDescent="0.25">
      <c r="C4813" s="219">
        <f t="shared" si="382"/>
        <v>47177</v>
      </c>
      <c r="D4813" s="208" t="b">
        <f t="shared" si="383"/>
        <v>0</v>
      </c>
      <c r="E4813" s="220" t="b">
        <f t="shared" si="380"/>
        <v>0</v>
      </c>
      <c r="F4813" s="219">
        <f t="shared" si="384"/>
        <v>47177</v>
      </c>
      <c r="G4813" s="219">
        <f t="shared" si="381"/>
        <v>47177</v>
      </c>
    </row>
    <row r="4814" spans="3:7" s="196" customFormat="1" x14ac:dyDescent="0.25">
      <c r="C4814" s="219">
        <f t="shared" si="382"/>
        <v>47178</v>
      </c>
      <c r="D4814" s="208" t="b">
        <f t="shared" si="383"/>
        <v>0</v>
      </c>
      <c r="E4814" s="220" t="b">
        <f t="shared" si="380"/>
        <v>0</v>
      </c>
      <c r="F4814" s="219">
        <f t="shared" si="384"/>
        <v>47178</v>
      </c>
      <c r="G4814" s="219">
        <f t="shared" si="381"/>
        <v>47178</v>
      </c>
    </row>
    <row r="4815" spans="3:7" s="196" customFormat="1" x14ac:dyDescent="0.25">
      <c r="C4815" s="219">
        <f t="shared" si="382"/>
        <v>47179</v>
      </c>
      <c r="D4815" s="208" t="b">
        <f t="shared" si="383"/>
        <v>0</v>
      </c>
      <c r="E4815" s="220" t="b">
        <f t="shared" si="380"/>
        <v>0</v>
      </c>
      <c r="F4815" s="219">
        <f t="shared" si="384"/>
        <v>47179</v>
      </c>
      <c r="G4815" s="219">
        <f t="shared" si="381"/>
        <v>47179</v>
      </c>
    </row>
    <row r="4816" spans="3:7" s="196" customFormat="1" x14ac:dyDescent="0.25">
      <c r="C4816" s="219">
        <f t="shared" si="382"/>
        <v>47180</v>
      </c>
      <c r="D4816" s="208" t="b">
        <f t="shared" si="383"/>
        <v>1</v>
      </c>
      <c r="E4816" s="220" t="b">
        <f t="shared" si="380"/>
        <v>0</v>
      </c>
      <c r="F4816" s="219" t="b">
        <f t="shared" si="384"/>
        <v>0</v>
      </c>
      <c r="G4816" s="219">
        <f t="shared" si="381"/>
        <v>47182</v>
      </c>
    </row>
    <row r="4817" spans="3:7" s="196" customFormat="1" x14ac:dyDescent="0.25">
      <c r="C4817" s="219">
        <f t="shared" si="382"/>
        <v>47181</v>
      </c>
      <c r="D4817" s="208" t="b">
        <f t="shared" si="383"/>
        <v>1</v>
      </c>
      <c r="E4817" s="220" t="b">
        <f t="shared" si="380"/>
        <v>0</v>
      </c>
      <c r="F4817" s="219" t="b">
        <f t="shared" si="384"/>
        <v>0</v>
      </c>
      <c r="G4817" s="219">
        <f t="shared" si="381"/>
        <v>47182</v>
      </c>
    </row>
    <row r="4818" spans="3:7" s="196" customFormat="1" x14ac:dyDescent="0.25">
      <c r="C4818" s="219">
        <f t="shared" si="382"/>
        <v>47182</v>
      </c>
      <c r="D4818" s="208" t="b">
        <f t="shared" si="383"/>
        <v>0</v>
      </c>
      <c r="E4818" s="220" t="b">
        <f t="shared" si="380"/>
        <v>0</v>
      </c>
      <c r="F4818" s="219">
        <f t="shared" si="384"/>
        <v>47182</v>
      </c>
      <c r="G4818" s="219">
        <f t="shared" si="381"/>
        <v>47182</v>
      </c>
    </row>
    <row r="4819" spans="3:7" s="196" customFormat="1" x14ac:dyDescent="0.25">
      <c r="C4819" s="219">
        <f t="shared" si="382"/>
        <v>47183</v>
      </c>
      <c r="D4819" s="208" t="b">
        <f t="shared" si="383"/>
        <v>0</v>
      </c>
      <c r="E4819" s="220" t="b">
        <f t="shared" si="380"/>
        <v>0</v>
      </c>
      <c r="F4819" s="219">
        <f t="shared" si="384"/>
        <v>47183</v>
      </c>
      <c r="G4819" s="219">
        <f t="shared" si="381"/>
        <v>47183</v>
      </c>
    </row>
    <row r="4820" spans="3:7" s="196" customFormat="1" x14ac:dyDescent="0.25">
      <c r="C4820" s="219">
        <f t="shared" si="382"/>
        <v>47184</v>
      </c>
      <c r="D4820" s="208" t="b">
        <f t="shared" si="383"/>
        <v>0</v>
      </c>
      <c r="E4820" s="220" t="b">
        <f t="shared" si="380"/>
        <v>0</v>
      </c>
      <c r="F4820" s="219">
        <f t="shared" si="384"/>
        <v>47184</v>
      </c>
      <c r="G4820" s="219">
        <f t="shared" si="381"/>
        <v>47184</v>
      </c>
    </row>
    <row r="4821" spans="3:7" s="196" customFormat="1" x14ac:dyDescent="0.25">
      <c r="C4821" s="219">
        <f t="shared" si="382"/>
        <v>47185</v>
      </c>
      <c r="D4821" s="208" t="b">
        <f t="shared" si="383"/>
        <v>0</v>
      </c>
      <c r="E4821" s="220" t="b">
        <f t="shared" si="380"/>
        <v>0</v>
      </c>
      <c r="F4821" s="219">
        <f t="shared" si="384"/>
        <v>47185</v>
      </c>
      <c r="G4821" s="219">
        <f t="shared" si="381"/>
        <v>47185</v>
      </c>
    </row>
    <row r="4822" spans="3:7" s="196" customFormat="1" x14ac:dyDescent="0.25">
      <c r="C4822" s="219">
        <f t="shared" si="382"/>
        <v>47186</v>
      </c>
      <c r="D4822" s="208" t="b">
        <f t="shared" si="383"/>
        <v>0</v>
      </c>
      <c r="E4822" s="220" t="b">
        <f t="shared" si="380"/>
        <v>0</v>
      </c>
      <c r="F4822" s="219">
        <f t="shared" si="384"/>
        <v>47186</v>
      </c>
      <c r="G4822" s="219">
        <f t="shared" si="381"/>
        <v>47186</v>
      </c>
    </row>
    <row r="4823" spans="3:7" s="196" customFormat="1" x14ac:dyDescent="0.25">
      <c r="C4823" s="219">
        <f t="shared" si="382"/>
        <v>47187</v>
      </c>
      <c r="D4823" s="208" t="b">
        <f t="shared" si="383"/>
        <v>1</v>
      </c>
      <c r="E4823" s="220" t="b">
        <f t="shared" si="380"/>
        <v>0</v>
      </c>
      <c r="F4823" s="219" t="b">
        <f t="shared" si="384"/>
        <v>0</v>
      </c>
      <c r="G4823" s="219">
        <f t="shared" si="381"/>
        <v>47189</v>
      </c>
    </row>
    <row r="4824" spans="3:7" s="196" customFormat="1" x14ac:dyDescent="0.25">
      <c r="C4824" s="219">
        <f t="shared" si="382"/>
        <v>47188</v>
      </c>
      <c r="D4824" s="208" t="b">
        <f t="shared" si="383"/>
        <v>1</v>
      </c>
      <c r="E4824" s="220" t="b">
        <f t="shared" si="380"/>
        <v>0</v>
      </c>
      <c r="F4824" s="219" t="b">
        <f t="shared" si="384"/>
        <v>0</v>
      </c>
      <c r="G4824" s="219">
        <f t="shared" si="381"/>
        <v>47189</v>
      </c>
    </row>
    <row r="4825" spans="3:7" s="196" customFormat="1" x14ac:dyDescent="0.25">
      <c r="C4825" s="219">
        <f t="shared" si="382"/>
        <v>47189</v>
      </c>
      <c r="D4825" s="208" t="b">
        <f t="shared" si="383"/>
        <v>0</v>
      </c>
      <c r="E4825" s="220" t="b">
        <f t="shared" si="380"/>
        <v>0</v>
      </c>
      <c r="F4825" s="219">
        <f t="shared" si="384"/>
        <v>47189</v>
      </c>
      <c r="G4825" s="219">
        <f t="shared" si="381"/>
        <v>47189</v>
      </c>
    </row>
    <row r="4826" spans="3:7" s="196" customFormat="1" x14ac:dyDescent="0.25">
      <c r="C4826" s="219">
        <f t="shared" si="382"/>
        <v>47190</v>
      </c>
      <c r="D4826" s="208" t="b">
        <f t="shared" si="383"/>
        <v>0</v>
      </c>
      <c r="E4826" s="220" t="b">
        <f t="shared" si="380"/>
        <v>0</v>
      </c>
      <c r="F4826" s="219">
        <f t="shared" si="384"/>
        <v>47190</v>
      </c>
      <c r="G4826" s="219">
        <f t="shared" si="381"/>
        <v>47190</v>
      </c>
    </row>
    <row r="4827" spans="3:7" s="196" customFormat="1" x14ac:dyDescent="0.25">
      <c r="C4827" s="219">
        <f t="shared" si="382"/>
        <v>47191</v>
      </c>
      <c r="D4827" s="208" t="b">
        <f t="shared" si="383"/>
        <v>0</v>
      </c>
      <c r="E4827" s="220" t="b">
        <f t="shared" si="380"/>
        <v>0</v>
      </c>
      <c r="F4827" s="219">
        <f t="shared" si="384"/>
        <v>47191</v>
      </c>
      <c r="G4827" s="219">
        <f t="shared" si="381"/>
        <v>47191</v>
      </c>
    </row>
    <row r="4828" spans="3:7" s="196" customFormat="1" x14ac:dyDescent="0.25">
      <c r="C4828" s="219">
        <f t="shared" si="382"/>
        <v>47192</v>
      </c>
      <c r="D4828" s="208" t="b">
        <f t="shared" si="383"/>
        <v>0</v>
      </c>
      <c r="E4828" s="220" t="b">
        <f t="shared" si="380"/>
        <v>0</v>
      </c>
      <c r="F4828" s="219">
        <f t="shared" si="384"/>
        <v>47192</v>
      </c>
      <c r="G4828" s="219">
        <f t="shared" si="381"/>
        <v>47192</v>
      </c>
    </row>
    <row r="4829" spans="3:7" s="196" customFormat="1" x14ac:dyDescent="0.25">
      <c r="C4829" s="219">
        <f t="shared" si="382"/>
        <v>47193</v>
      </c>
      <c r="D4829" s="208" t="b">
        <f t="shared" si="383"/>
        <v>0</v>
      </c>
      <c r="E4829" s="220" t="b">
        <f t="shared" si="380"/>
        <v>0</v>
      </c>
      <c r="F4829" s="219">
        <f t="shared" si="384"/>
        <v>47193</v>
      </c>
      <c r="G4829" s="219">
        <f t="shared" si="381"/>
        <v>47193</v>
      </c>
    </row>
    <row r="4830" spans="3:7" s="196" customFormat="1" x14ac:dyDescent="0.25">
      <c r="C4830" s="219">
        <f t="shared" si="382"/>
        <v>47194</v>
      </c>
      <c r="D4830" s="208" t="b">
        <f t="shared" si="383"/>
        <v>1</v>
      </c>
      <c r="E4830" s="220" t="b">
        <f t="shared" si="380"/>
        <v>0</v>
      </c>
      <c r="F4830" s="219" t="b">
        <f t="shared" si="384"/>
        <v>0</v>
      </c>
      <c r="G4830" s="219">
        <f t="shared" si="381"/>
        <v>47196</v>
      </c>
    </row>
    <row r="4831" spans="3:7" s="196" customFormat="1" x14ac:dyDescent="0.25">
      <c r="C4831" s="219">
        <f t="shared" si="382"/>
        <v>47195</v>
      </c>
      <c r="D4831" s="208" t="b">
        <f t="shared" si="383"/>
        <v>1</v>
      </c>
      <c r="E4831" s="220" t="b">
        <f t="shared" si="380"/>
        <v>0</v>
      </c>
      <c r="F4831" s="219" t="b">
        <f t="shared" si="384"/>
        <v>0</v>
      </c>
      <c r="G4831" s="219">
        <f t="shared" si="381"/>
        <v>47196</v>
      </c>
    </row>
    <row r="4832" spans="3:7" s="196" customFormat="1" x14ac:dyDescent="0.25">
      <c r="C4832" s="219">
        <f t="shared" si="382"/>
        <v>47196</v>
      </c>
      <c r="D4832" s="208" t="b">
        <f t="shared" si="383"/>
        <v>0</v>
      </c>
      <c r="E4832" s="220" t="b">
        <f t="shared" si="380"/>
        <v>0</v>
      </c>
      <c r="F4832" s="219">
        <f t="shared" si="384"/>
        <v>47196</v>
      </c>
      <c r="G4832" s="219">
        <f t="shared" si="381"/>
        <v>47196</v>
      </c>
    </row>
    <row r="4833" spans="3:7" s="196" customFormat="1" x14ac:dyDescent="0.25">
      <c r="C4833" s="219">
        <f t="shared" si="382"/>
        <v>47197</v>
      </c>
      <c r="D4833" s="208" t="b">
        <f t="shared" si="383"/>
        <v>0</v>
      </c>
      <c r="E4833" s="220" t="b">
        <f t="shared" si="380"/>
        <v>0</v>
      </c>
      <c r="F4833" s="219">
        <f t="shared" si="384"/>
        <v>47197</v>
      </c>
      <c r="G4833" s="219">
        <f t="shared" si="381"/>
        <v>47197</v>
      </c>
    </row>
    <row r="4834" spans="3:7" s="196" customFormat="1" x14ac:dyDescent="0.25">
      <c r="C4834" s="219">
        <f t="shared" si="382"/>
        <v>47198</v>
      </c>
      <c r="D4834" s="208" t="b">
        <f t="shared" si="383"/>
        <v>0</v>
      </c>
      <c r="E4834" s="220" t="b">
        <f t="shared" si="380"/>
        <v>0</v>
      </c>
      <c r="F4834" s="219">
        <f t="shared" si="384"/>
        <v>47198</v>
      </c>
      <c r="G4834" s="219">
        <f t="shared" si="381"/>
        <v>47198</v>
      </c>
    </row>
    <row r="4835" spans="3:7" s="196" customFormat="1" x14ac:dyDescent="0.25">
      <c r="C4835" s="219">
        <f t="shared" si="382"/>
        <v>47199</v>
      </c>
      <c r="D4835" s="208" t="b">
        <f t="shared" si="383"/>
        <v>0</v>
      </c>
      <c r="E4835" s="220" t="b">
        <f t="shared" si="380"/>
        <v>0</v>
      </c>
      <c r="F4835" s="219">
        <f t="shared" si="384"/>
        <v>47199</v>
      </c>
      <c r="G4835" s="219">
        <f t="shared" si="381"/>
        <v>47199</v>
      </c>
    </row>
    <row r="4836" spans="3:7" s="196" customFormat="1" x14ac:dyDescent="0.25">
      <c r="C4836" s="219">
        <f t="shared" si="382"/>
        <v>47200</v>
      </c>
      <c r="D4836" s="208" t="b">
        <f t="shared" si="383"/>
        <v>0</v>
      </c>
      <c r="E4836" s="220" t="b">
        <f t="shared" si="380"/>
        <v>0</v>
      </c>
      <c r="F4836" s="219">
        <f t="shared" si="384"/>
        <v>47200</v>
      </c>
      <c r="G4836" s="219">
        <f t="shared" si="381"/>
        <v>47200</v>
      </c>
    </row>
    <row r="4837" spans="3:7" s="196" customFormat="1" x14ac:dyDescent="0.25">
      <c r="C4837" s="219">
        <f t="shared" si="382"/>
        <v>47201</v>
      </c>
      <c r="D4837" s="208" t="b">
        <f t="shared" si="383"/>
        <v>1</v>
      </c>
      <c r="E4837" s="220" t="b">
        <f t="shared" si="380"/>
        <v>0</v>
      </c>
      <c r="F4837" s="219" t="b">
        <f t="shared" si="384"/>
        <v>0</v>
      </c>
      <c r="G4837" s="219">
        <f t="shared" si="381"/>
        <v>47203</v>
      </c>
    </row>
    <row r="4838" spans="3:7" s="196" customFormat="1" x14ac:dyDescent="0.25">
      <c r="C4838" s="219">
        <f t="shared" si="382"/>
        <v>47202</v>
      </c>
      <c r="D4838" s="208" t="b">
        <f t="shared" si="383"/>
        <v>1</v>
      </c>
      <c r="E4838" s="220" t="b">
        <f t="shared" si="380"/>
        <v>0</v>
      </c>
      <c r="F4838" s="219" t="b">
        <f t="shared" si="384"/>
        <v>0</v>
      </c>
      <c r="G4838" s="219">
        <f t="shared" si="381"/>
        <v>47203</v>
      </c>
    </row>
    <row r="4839" spans="3:7" s="196" customFormat="1" x14ac:dyDescent="0.25">
      <c r="C4839" s="219">
        <f t="shared" si="382"/>
        <v>47203</v>
      </c>
      <c r="D4839" s="208" t="b">
        <f t="shared" si="383"/>
        <v>0</v>
      </c>
      <c r="E4839" s="220" t="b">
        <f t="shared" si="380"/>
        <v>0</v>
      </c>
      <c r="F4839" s="219">
        <f t="shared" si="384"/>
        <v>47203</v>
      </c>
      <c r="G4839" s="219">
        <f t="shared" si="381"/>
        <v>47203</v>
      </c>
    </row>
    <row r="4840" spans="3:7" s="196" customFormat="1" x14ac:dyDescent="0.25">
      <c r="C4840" s="219">
        <f t="shared" si="382"/>
        <v>47204</v>
      </c>
      <c r="D4840" s="208" t="b">
        <f t="shared" si="383"/>
        <v>0</v>
      </c>
      <c r="E4840" s="220" t="b">
        <f t="shared" si="380"/>
        <v>0</v>
      </c>
      <c r="F4840" s="219">
        <f t="shared" si="384"/>
        <v>47204</v>
      </c>
      <c r="G4840" s="219">
        <f t="shared" si="381"/>
        <v>47204</v>
      </c>
    </row>
    <row r="4841" spans="3:7" s="196" customFormat="1" x14ac:dyDescent="0.25">
      <c r="C4841" s="219">
        <f t="shared" si="382"/>
        <v>47205</v>
      </c>
      <c r="D4841" s="208" t="b">
        <f t="shared" si="383"/>
        <v>0</v>
      </c>
      <c r="E4841" s="220" t="b">
        <f t="shared" si="380"/>
        <v>0</v>
      </c>
      <c r="F4841" s="219">
        <f t="shared" si="384"/>
        <v>47205</v>
      </c>
      <c r="G4841" s="219">
        <f t="shared" si="381"/>
        <v>47205</v>
      </c>
    </row>
    <row r="4842" spans="3:7" s="196" customFormat="1" x14ac:dyDescent="0.25">
      <c r="C4842" s="219">
        <f t="shared" si="382"/>
        <v>47206</v>
      </c>
      <c r="D4842" s="208" t="b">
        <f t="shared" si="383"/>
        <v>0</v>
      </c>
      <c r="E4842" s="220" t="b">
        <f t="shared" si="380"/>
        <v>0</v>
      </c>
      <c r="F4842" s="219">
        <f t="shared" si="384"/>
        <v>47206</v>
      </c>
      <c r="G4842" s="219">
        <f t="shared" si="381"/>
        <v>47206</v>
      </c>
    </row>
    <row r="4843" spans="3:7" s="196" customFormat="1" x14ac:dyDescent="0.25">
      <c r="C4843" s="219">
        <f t="shared" si="382"/>
        <v>47207</v>
      </c>
      <c r="D4843" s="208" t="b">
        <f t="shared" si="383"/>
        <v>0</v>
      </c>
      <c r="E4843" s="220" t="b">
        <f t="shared" si="380"/>
        <v>0</v>
      </c>
      <c r="F4843" s="219">
        <f t="shared" si="384"/>
        <v>47207</v>
      </c>
      <c r="G4843" s="219">
        <f t="shared" si="381"/>
        <v>47207</v>
      </c>
    </row>
    <row r="4844" spans="3:7" s="196" customFormat="1" x14ac:dyDescent="0.25">
      <c r="C4844" s="219">
        <f t="shared" si="382"/>
        <v>47208</v>
      </c>
      <c r="D4844" s="208" t="b">
        <f t="shared" si="383"/>
        <v>1</v>
      </c>
      <c r="E4844" s="220" t="b">
        <f t="shared" si="380"/>
        <v>0</v>
      </c>
      <c r="F4844" s="219" t="b">
        <f t="shared" si="384"/>
        <v>0</v>
      </c>
      <c r="G4844" s="219">
        <f t="shared" si="381"/>
        <v>47210</v>
      </c>
    </row>
    <row r="4845" spans="3:7" s="196" customFormat="1" x14ac:dyDescent="0.25">
      <c r="C4845" s="219">
        <f t="shared" si="382"/>
        <v>47209</v>
      </c>
      <c r="D4845" s="208" t="b">
        <f t="shared" si="383"/>
        <v>1</v>
      </c>
      <c r="E4845" s="220" t="b">
        <f t="shared" si="380"/>
        <v>0</v>
      </c>
      <c r="F4845" s="219" t="b">
        <f t="shared" si="384"/>
        <v>0</v>
      </c>
      <c r="G4845" s="219">
        <f t="shared" si="381"/>
        <v>47210</v>
      </c>
    </row>
    <row r="4846" spans="3:7" s="196" customFormat="1" x14ac:dyDescent="0.25">
      <c r="C4846" s="219">
        <f t="shared" si="382"/>
        <v>47210</v>
      </c>
      <c r="D4846" s="208" t="b">
        <f t="shared" si="383"/>
        <v>0</v>
      </c>
      <c r="E4846" s="220" t="b">
        <f t="shared" si="380"/>
        <v>0</v>
      </c>
      <c r="F4846" s="219">
        <f t="shared" si="384"/>
        <v>47210</v>
      </c>
      <c r="G4846" s="219">
        <f t="shared" si="381"/>
        <v>47210</v>
      </c>
    </row>
    <row r="4847" spans="3:7" s="196" customFormat="1" x14ac:dyDescent="0.25">
      <c r="C4847" s="219">
        <f t="shared" si="382"/>
        <v>47211</v>
      </c>
      <c r="D4847" s="208" t="b">
        <f t="shared" si="383"/>
        <v>0</v>
      </c>
      <c r="E4847" s="220" t="b">
        <f t="shared" si="380"/>
        <v>0</v>
      </c>
      <c r="F4847" s="219">
        <f t="shared" si="384"/>
        <v>47211</v>
      </c>
      <c r="G4847" s="219">
        <f t="shared" si="381"/>
        <v>47211</v>
      </c>
    </row>
    <row r="4848" spans="3:7" s="196" customFormat="1" x14ac:dyDescent="0.25">
      <c r="C4848" s="219">
        <f t="shared" si="382"/>
        <v>47212</v>
      </c>
      <c r="D4848" s="208" t="b">
        <f t="shared" si="383"/>
        <v>0</v>
      </c>
      <c r="E4848" s="220" t="b">
        <f t="shared" si="380"/>
        <v>0</v>
      </c>
      <c r="F4848" s="219">
        <f t="shared" si="384"/>
        <v>47212</v>
      </c>
      <c r="G4848" s="219">
        <f t="shared" si="381"/>
        <v>47212</v>
      </c>
    </row>
    <row r="4849" spans="3:7" s="196" customFormat="1" x14ac:dyDescent="0.25">
      <c r="C4849" s="219">
        <f t="shared" si="382"/>
        <v>47213</v>
      </c>
      <c r="D4849" s="208" t="b">
        <f t="shared" si="383"/>
        <v>0</v>
      </c>
      <c r="E4849" s="220" t="b">
        <f t="shared" si="380"/>
        <v>0</v>
      </c>
      <c r="F4849" s="219">
        <f t="shared" si="384"/>
        <v>47213</v>
      </c>
      <c r="G4849" s="219">
        <f t="shared" si="381"/>
        <v>47213</v>
      </c>
    </row>
    <row r="4850" spans="3:7" s="196" customFormat="1" x14ac:dyDescent="0.25">
      <c r="C4850" s="219">
        <f t="shared" si="382"/>
        <v>47214</v>
      </c>
      <c r="D4850" s="208" t="b">
        <f t="shared" si="383"/>
        <v>0</v>
      </c>
      <c r="E4850" s="220" t="b">
        <f t="shared" si="380"/>
        <v>0</v>
      </c>
      <c r="F4850" s="219">
        <f t="shared" si="384"/>
        <v>47214</v>
      </c>
      <c r="G4850" s="219">
        <f t="shared" si="381"/>
        <v>47214</v>
      </c>
    </row>
    <row r="4851" spans="3:7" s="196" customFormat="1" x14ac:dyDescent="0.25">
      <c r="C4851" s="219">
        <f t="shared" si="382"/>
        <v>47215</v>
      </c>
      <c r="D4851" s="208" t="b">
        <f t="shared" si="383"/>
        <v>1</v>
      </c>
      <c r="E4851" s="220" t="b">
        <f t="shared" si="380"/>
        <v>0</v>
      </c>
      <c r="F4851" s="219" t="b">
        <f t="shared" si="384"/>
        <v>0</v>
      </c>
      <c r="G4851" s="219">
        <f t="shared" si="381"/>
        <v>47217</v>
      </c>
    </row>
    <row r="4852" spans="3:7" s="196" customFormat="1" x14ac:dyDescent="0.25">
      <c r="C4852" s="219">
        <f t="shared" si="382"/>
        <v>47216</v>
      </c>
      <c r="D4852" s="208" t="b">
        <f t="shared" si="383"/>
        <v>1</v>
      </c>
      <c r="E4852" s="220" t="b">
        <f t="shared" si="380"/>
        <v>0</v>
      </c>
      <c r="F4852" s="219" t="b">
        <f t="shared" si="384"/>
        <v>0</v>
      </c>
      <c r="G4852" s="219">
        <f t="shared" si="381"/>
        <v>47217</v>
      </c>
    </row>
    <row r="4853" spans="3:7" s="196" customFormat="1" x14ac:dyDescent="0.25">
      <c r="C4853" s="219">
        <f t="shared" si="382"/>
        <v>47217</v>
      </c>
      <c r="D4853" s="208" t="b">
        <f t="shared" si="383"/>
        <v>0</v>
      </c>
      <c r="E4853" s="220" t="b">
        <f t="shared" si="380"/>
        <v>0</v>
      </c>
      <c r="F4853" s="219">
        <f t="shared" si="384"/>
        <v>47217</v>
      </c>
      <c r="G4853" s="219">
        <f t="shared" si="381"/>
        <v>47217</v>
      </c>
    </row>
    <row r="4854" spans="3:7" s="196" customFormat="1" x14ac:dyDescent="0.25">
      <c r="C4854" s="219">
        <f t="shared" si="382"/>
        <v>47218</v>
      </c>
      <c r="D4854" s="208" t="b">
        <f t="shared" si="383"/>
        <v>0</v>
      </c>
      <c r="E4854" s="220" t="b">
        <f t="shared" si="380"/>
        <v>0</v>
      </c>
      <c r="F4854" s="219">
        <f t="shared" si="384"/>
        <v>47218</v>
      </c>
      <c r="G4854" s="219">
        <f t="shared" si="381"/>
        <v>47218</v>
      </c>
    </row>
    <row r="4855" spans="3:7" s="196" customFormat="1" x14ac:dyDescent="0.25">
      <c r="C4855" s="219">
        <f t="shared" si="382"/>
        <v>47219</v>
      </c>
      <c r="D4855" s="208" t="b">
        <f t="shared" si="383"/>
        <v>0</v>
      </c>
      <c r="E4855" s="220" t="b">
        <f t="shared" si="380"/>
        <v>0</v>
      </c>
      <c r="F4855" s="219">
        <f t="shared" si="384"/>
        <v>47219</v>
      </c>
      <c r="G4855" s="219">
        <f t="shared" si="381"/>
        <v>47219</v>
      </c>
    </row>
    <row r="4856" spans="3:7" s="196" customFormat="1" x14ac:dyDescent="0.25">
      <c r="C4856" s="219">
        <f t="shared" si="382"/>
        <v>47220</v>
      </c>
      <c r="D4856" s="208" t="b">
        <f t="shared" si="383"/>
        <v>0</v>
      </c>
      <c r="E4856" s="220" t="b">
        <f t="shared" si="380"/>
        <v>0</v>
      </c>
      <c r="F4856" s="219">
        <f t="shared" si="384"/>
        <v>47220</v>
      </c>
      <c r="G4856" s="219">
        <f t="shared" si="381"/>
        <v>47220</v>
      </c>
    </row>
    <row r="4857" spans="3:7" s="196" customFormat="1" x14ac:dyDescent="0.25">
      <c r="C4857" s="219">
        <f t="shared" si="382"/>
        <v>47221</v>
      </c>
      <c r="D4857" s="208" t="b">
        <f t="shared" si="383"/>
        <v>0</v>
      </c>
      <c r="E4857" s="220" t="b">
        <f t="shared" si="380"/>
        <v>0</v>
      </c>
      <c r="F4857" s="219">
        <f t="shared" si="384"/>
        <v>47221</v>
      </c>
      <c r="G4857" s="219">
        <f t="shared" si="381"/>
        <v>47221</v>
      </c>
    </row>
    <row r="4858" spans="3:7" s="196" customFormat="1" x14ac:dyDescent="0.25">
      <c r="C4858" s="219">
        <f t="shared" si="382"/>
        <v>47222</v>
      </c>
      <c r="D4858" s="208" t="b">
        <f t="shared" si="383"/>
        <v>1</v>
      </c>
      <c r="E4858" s="220" t="b">
        <f t="shared" si="380"/>
        <v>0</v>
      </c>
      <c r="F4858" s="219" t="b">
        <f t="shared" si="384"/>
        <v>0</v>
      </c>
      <c r="G4858" s="219">
        <f t="shared" si="381"/>
        <v>47224</v>
      </c>
    </row>
    <row r="4859" spans="3:7" s="196" customFormat="1" x14ac:dyDescent="0.25">
      <c r="C4859" s="219">
        <f t="shared" si="382"/>
        <v>47223</v>
      </c>
      <c r="D4859" s="208" t="b">
        <f t="shared" si="383"/>
        <v>1</v>
      </c>
      <c r="E4859" s="220" t="b">
        <f t="shared" si="380"/>
        <v>0</v>
      </c>
      <c r="F4859" s="219" t="b">
        <f t="shared" si="384"/>
        <v>0</v>
      </c>
      <c r="G4859" s="219">
        <f t="shared" si="381"/>
        <v>47224</v>
      </c>
    </row>
    <row r="4860" spans="3:7" s="196" customFormat="1" x14ac:dyDescent="0.25">
      <c r="C4860" s="219">
        <f t="shared" si="382"/>
        <v>47224</v>
      </c>
      <c r="D4860" s="208" t="b">
        <f t="shared" si="383"/>
        <v>0</v>
      </c>
      <c r="E4860" s="220" t="b">
        <f t="shared" si="380"/>
        <v>0</v>
      </c>
      <c r="F4860" s="219">
        <f t="shared" si="384"/>
        <v>47224</v>
      </c>
      <c r="G4860" s="219">
        <f t="shared" si="381"/>
        <v>47224</v>
      </c>
    </row>
    <row r="4861" spans="3:7" s="196" customFormat="1" x14ac:dyDescent="0.25">
      <c r="C4861" s="219">
        <f t="shared" si="382"/>
        <v>47225</v>
      </c>
      <c r="D4861" s="208" t="b">
        <f t="shared" si="383"/>
        <v>0</v>
      </c>
      <c r="E4861" s="220" t="b">
        <f t="shared" si="380"/>
        <v>0</v>
      </c>
      <c r="F4861" s="219">
        <f t="shared" si="384"/>
        <v>47225</v>
      </c>
      <c r="G4861" s="219">
        <f t="shared" si="381"/>
        <v>47225</v>
      </c>
    </row>
    <row r="4862" spans="3:7" s="196" customFormat="1" x14ac:dyDescent="0.25">
      <c r="C4862" s="219">
        <f t="shared" si="382"/>
        <v>47226</v>
      </c>
      <c r="D4862" s="208" t="b">
        <f t="shared" si="383"/>
        <v>0</v>
      </c>
      <c r="E4862" s="220" t="b">
        <f t="shared" si="380"/>
        <v>0</v>
      </c>
      <c r="F4862" s="219">
        <f t="shared" si="384"/>
        <v>47226</v>
      </c>
      <c r="G4862" s="219">
        <f t="shared" si="381"/>
        <v>47226</v>
      </c>
    </row>
    <row r="4863" spans="3:7" s="196" customFormat="1" x14ac:dyDescent="0.25">
      <c r="C4863" s="219">
        <f t="shared" si="382"/>
        <v>47227</v>
      </c>
      <c r="D4863" s="208" t="b">
        <f t="shared" si="383"/>
        <v>0</v>
      </c>
      <c r="E4863" s="220" t="b">
        <f t="shared" si="380"/>
        <v>0</v>
      </c>
      <c r="F4863" s="219">
        <f t="shared" si="384"/>
        <v>47227</v>
      </c>
      <c r="G4863" s="219">
        <f t="shared" si="381"/>
        <v>47227</v>
      </c>
    </row>
    <row r="4864" spans="3:7" s="196" customFormat="1" x14ac:dyDescent="0.25">
      <c r="C4864" s="219">
        <f t="shared" si="382"/>
        <v>47228</v>
      </c>
      <c r="D4864" s="208" t="b">
        <f t="shared" si="383"/>
        <v>0</v>
      </c>
      <c r="E4864" s="220" t="b">
        <f t="shared" si="380"/>
        <v>0</v>
      </c>
      <c r="F4864" s="219">
        <f t="shared" si="384"/>
        <v>47228</v>
      </c>
      <c r="G4864" s="219">
        <f t="shared" si="381"/>
        <v>47228</v>
      </c>
    </row>
    <row r="4865" spans="3:7" s="196" customFormat="1" x14ac:dyDescent="0.25">
      <c r="C4865" s="219">
        <f t="shared" si="382"/>
        <v>47229</v>
      </c>
      <c r="D4865" s="208" t="b">
        <f t="shared" si="383"/>
        <v>1</v>
      </c>
      <c r="E4865" s="220" t="b">
        <f t="shared" si="380"/>
        <v>0</v>
      </c>
      <c r="F4865" s="219" t="b">
        <f t="shared" si="384"/>
        <v>0</v>
      </c>
      <c r="G4865" s="219">
        <f t="shared" si="381"/>
        <v>47231</v>
      </c>
    </row>
    <row r="4866" spans="3:7" s="196" customFormat="1" x14ac:dyDescent="0.25">
      <c r="C4866" s="219">
        <f t="shared" si="382"/>
        <v>47230</v>
      </c>
      <c r="D4866" s="208" t="b">
        <f t="shared" si="383"/>
        <v>1</v>
      </c>
      <c r="E4866" s="220" t="b">
        <f t="shared" si="380"/>
        <v>0</v>
      </c>
      <c r="F4866" s="219" t="b">
        <f t="shared" si="384"/>
        <v>0</v>
      </c>
      <c r="G4866" s="219">
        <f t="shared" si="381"/>
        <v>47231</v>
      </c>
    </row>
    <row r="4867" spans="3:7" s="196" customFormat="1" x14ac:dyDescent="0.25">
      <c r="C4867" s="219">
        <f t="shared" si="382"/>
        <v>47231</v>
      </c>
      <c r="D4867" s="208" t="b">
        <f t="shared" si="383"/>
        <v>0</v>
      </c>
      <c r="E4867" s="220" t="b">
        <f t="shared" si="380"/>
        <v>0</v>
      </c>
      <c r="F4867" s="219">
        <f t="shared" si="384"/>
        <v>47231</v>
      </c>
      <c r="G4867" s="219">
        <f t="shared" si="381"/>
        <v>47231</v>
      </c>
    </row>
    <row r="4868" spans="3:7" s="196" customFormat="1" x14ac:dyDescent="0.25">
      <c r="C4868" s="219">
        <f t="shared" si="382"/>
        <v>47232</v>
      </c>
      <c r="D4868" s="208" t="b">
        <f t="shared" si="383"/>
        <v>0</v>
      </c>
      <c r="E4868" s="220" t="b">
        <f t="shared" si="380"/>
        <v>0</v>
      </c>
      <c r="F4868" s="219">
        <f t="shared" si="384"/>
        <v>47232</v>
      </c>
      <c r="G4868" s="219">
        <f t="shared" si="381"/>
        <v>47232</v>
      </c>
    </row>
    <row r="4869" spans="3:7" s="196" customFormat="1" x14ac:dyDescent="0.25">
      <c r="C4869" s="219">
        <f t="shared" si="382"/>
        <v>47233</v>
      </c>
      <c r="D4869" s="208" t="b">
        <f t="shared" si="383"/>
        <v>0</v>
      </c>
      <c r="E4869" s="220" t="b">
        <f t="shared" si="380"/>
        <v>0</v>
      </c>
      <c r="F4869" s="219">
        <f t="shared" si="384"/>
        <v>47233</v>
      </c>
      <c r="G4869" s="219">
        <f t="shared" si="381"/>
        <v>47233</v>
      </c>
    </row>
    <row r="4870" spans="3:7" s="196" customFormat="1" x14ac:dyDescent="0.25">
      <c r="C4870" s="219">
        <f t="shared" si="382"/>
        <v>47234</v>
      </c>
      <c r="D4870" s="208" t="b">
        <f t="shared" si="383"/>
        <v>0</v>
      </c>
      <c r="E4870" s="220" t="b">
        <f t="shared" ref="E4870:E4933" si="385">IF(TYPE(VLOOKUP(C4870,Holydays,1,0))&lt;&gt;1,FALSE,TRUE)</f>
        <v>0</v>
      </c>
      <c r="F4870" s="219">
        <f t="shared" si="384"/>
        <v>47234</v>
      </c>
      <c r="G4870" s="219">
        <f t="shared" ref="G4870:G4933" si="386">IF(F4870,F4870,WORKDAY(C4870,1,Holydays))</f>
        <v>47234</v>
      </c>
    </row>
    <row r="4871" spans="3:7" s="196" customFormat="1" x14ac:dyDescent="0.25">
      <c r="C4871" s="219">
        <f t="shared" ref="C4871:C4934" si="387">C4870+1</f>
        <v>47235</v>
      </c>
      <c r="D4871" s="208" t="b">
        <f t="shared" ref="D4871:D4934" si="388">IF(WEEKDAY(C4871,2)&gt;5,TRUE)</f>
        <v>0</v>
      </c>
      <c r="E4871" s="220" t="b">
        <f t="shared" si="385"/>
        <v>0</v>
      </c>
      <c r="F4871" s="219">
        <f t="shared" ref="F4871:F4934" si="389">IF(OR(D4871,E4871),FALSE,C4871)</f>
        <v>47235</v>
      </c>
      <c r="G4871" s="219">
        <f t="shared" si="386"/>
        <v>47235</v>
      </c>
    </row>
    <row r="4872" spans="3:7" s="196" customFormat="1" x14ac:dyDescent="0.25">
      <c r="C4872" s="219">
        <f t="shared" si="387"/>
        <v>47236</v>
      </c>
      <c r="D4872" s="208" t="b">
        <f t="shared" si="388"/>
        <v>1</v>
      </c>
      <c r="E4872" s="220" t="b">
        <f t="shared" si="385"/>
        <v>0</v>
      </c>
      <c r="F4872" s="219" t="b">
        <f t="shared" si="389"/>
        <v>0</v>
      </c>
      <c r="G4872" s="219">
        <f t="shared" si="386"/>
        <v>47238</v>
      </c>
    </row>
    <row r="4873" spans="3:7" s="196" customFormat="1" x14ac:dyDescent="0.25">
      <c r="C4873" s="219">
        <f t="shared" si="387"/>
        <v>47237</v>
      </c>
      <c r="D4873" s="208" t="b">
        <f t="shared" si="388"/>
        <v>1</v>
      </c>
      <c r="E4873" s="220" t="b">
        <f t="shared" si="385"/>
        <v>0</v>
      </c>
      <c r="F4873" s="219" t="b">
        <f t="shared" si="389"/>
        <v>0</v>
      </c>
      <c r="G4873" s="219">
        <f t="shared" si="386"/>
        <v>47238</v>
      </c>
    </row>
    <row r="4874" spans="3:7" s="196" customFormat="1" x14ac:dyDescent="0.25">
      <c r="C4874" s="219">
        <f t="shared" si="387"/>
        <v>47238</v>
      </c>
      <c r="D4874" s="208" t="b">
        <f t="shared" si="388"/>
        <v>0</v>
      </c>
      <c r="E4874" s="220" t="b">
        <f t="shared" si="385"/>
        <v>0</v>
      </c>
      <c r="F4874" s="219">
        <f t="shared" si="389"/>
        <v>47238</v>
      </c>
      <c r="G4874" s="219">
        <f t="shared" si="386"/>
        <v>47238</v>
      </c>
    </row>
    <row r="4875" spans="3:7" s="196" customFormat="1" x14ac:dyDescent="0.25">
      <c r="C4875" s="219">
        <f t="shared" si="387"/>
        <v>47239</v>
      </c>
      <c r="D4875" s="208" t="b">
        <f t="shared" si="388"/>
        <v>0</v>
      </c>
      <c r="E4875" s="220" t="b">
        <f t="shared" si="385"/>
        <v>1</v>
      </c>
      <c r="F4875" s="219" t="b">
        <f t="shared" si="389"/>
        <v>0</v>
      </c>
      <c r="G4875" s="219">
        <f t="shared" si="386"/>
        <v>47240</v>
      </c>
    </row>
    <row r="4876" spans="3:7" s="196" customFormat="1" x14ac:dyDescent="0.25">
      <c r="C4876" s="219">
        <f t="shared" si="387"/>
        <v>47240</v>
      </c>
      <c r="D4876" s="208" t="b">
        <f t="shared" si="388"/>
        <v>0</v>
      </c>
      <c r="E4876" s="220" t="b">
        <f t="shared" si="385"/>
        <v>0</v>
      </c>
      <c r="F4876" s="219">
        <f t="shared" si="389"/>
        <v>47240</v>
      </c>
      <c r="G4876" s="219">
        <f t="shared" si="386"/>
        <v>47240</v>
      </c>
    </row>
    <row r="4877" spans="3:7" s="196" customFormat="1" x14ac:dyDescent="0.25">
      <c r="C4877" s="219">
        <f t="shared" si="387"/>
        <v>47241</v>
      </c>
      <c r="D4877" s="208" t="b">
        <f t="shared" si="388"/>
        <v>0</v>
      </c>
      <c r="E4877" s="220" t="b">
        <f t="shared" si="385"/>
        <v>0</v>
      </c>
      <c r="F4877" s="219">
        <f t="shared" si="389"/>
        <v>47241</v>
      </c>
      <c r="G4877" s="219">
        <f t="shared" si="386"/>
        <v>47241</v>
      </c>
    </row>
    <row r="4878" spans="3:7" s="196" customFormat="1" x14ac:dyDescent="0.25">
      <c r="C4878" s="219">
        <f t="shared" si="387"/>
        <v>47242</v>
      </c>
      <c r="D4878" s="208" t="b">
        <f t="shared" si="388"/>
        <v>0</v>
      </c>
      <c r="E4878" s="220" t="b">
        <f t="shared" si="385"/>
        <v>0</v>
      </c>
      <c r="F4878" s="219">
        <f t="shared" si="389"/>
        <v>47242</v>
      </c>
      <c r="G4878" s="219">
        <f t="shared" si="386"/>
        <v>47242</v>
      </c>
    </row>
    <row r="4879" spans="3:7" s="196" customFormat="1" x14ac:dyDescent="0.25">
      <c r="C4879" s="219">
        <f t="shared" si="387"/>
        <v>47243</v>
      </c>
      <c r="D4879" s="208" t="b">
        <f t="shared" si="388"/>
        <v>1</v>
      </c>
      <c r="E4879" s="220" t="b">
        <f t="shared" si="385"/>
        <v>0</v>
      </c>
      <c r="F4879" s="219" t="b">
        <f t="shared" si="389"/>
        <v>0</v>
      </c>
      <c r="G4879" s="219">
        <f t="shared" si="386"/>
        <v>47245</v>
      </c>
    </row>
    <row r="4880" spans="3:7" s="196" customFormat="1" x14ac:dyDescent="0.25">
      <c r="C4880" s="219">
        <f t="shared" si="387"/>
        <v>47244</v>
      </c>
      <c r="D4880" s="208" t="b">
        <f t="shared" si="388"/>
        <v>1</v>
      </c>
      <c r="E4880" s="220" t="b">
        <f t="shared" si="385"/>
        <v>0</v>
      </c>
      <c r="F4880" s="219" t="b">
        <f t="shared" si="389"/>
        <v>0</v>
      </c>
      <c r="G4880" s="219">
        <f t="shared" si="386"/>
        <v>47245</v>
      </c>
    </row>
    <row r="4881" spans="3:7" s="196" customFormat="1" x14ac:dyDescent="0.25">
      <c r="C4881" s="219">
        <f t="shared" si="387"/>
        <v>47245</v>
      </c>
      <c r="D4881" s="208" t="b">
        <f t="shared" si="388"/>
        <v>0</v>
      </c>
      <c r="E4881" s="220" t="b">
        <f t="shared" si="385"/>
        <v>0</v>
      </c>
      <c r="F4881" s="219">
        <f t="shared" si="389"/>
        <v>47245</v>
      </c>
      <c r="G4881" s="219">
        <f t="shared" si="386"/>
        <v>47245</v>
      </c>
    </row>
    <row r="4882" spans="3:7" s="196" customFormat="1" x14ac:dyDescent="0.25">
      <c r="C4882" s="219">
        <f t="shared" si="387"/>
        <v>47246</v>
      </c>
      <c r="D4882" s="208" t="b">
        <f t="shared" si="388"/>
        <v>0</v>
      </c>
      <c r="E4882" s="220" t="b">
        <f t="shared" si="385"/>
        <v>0</v>
      </c>
      <c r="F4882" s="219">
        <f t="shared" si="389"/>
        <v>47246</v>
      </c>
      <c r="G4882" s="219">
        <f t="shared" si="386"/>
        <v>47246</v>
      </c>
    </row>
    <row r="4883" spans="3:7" s="196" customFormat="1" x14ac:dyDescent="0.25">
      <c r="C4883" s="219">
        <f t="shared" si="387"/>
        <v>47247</v>
      </c>
      <c r="D4883" s="208" t="b">
        <f t="shared" si="388"/>
        <v>0</v>
      </c>
      <c r="E4883" s="220" t="b">
        <f t="shared" si="385"/>
        <v>0</v>
      </c>
      <c r="F4883" s="219">
        <f t="shared" si="389"/>
        <v>47247</v>
      </c>
      <c r="G4883" s="219">
        <f t="shared" si="386"/>
        <v>47247</v>
      </c>
    </row>
    <row r="4884" spans="3:7" s="196" customFormat="1" x14ac:dyDescent="0.25">
      <c r="C4884" s="219">
        <f t="shared" si="387"/>
        <v>47248</v>
      </c>
      <c r="D4884" s="208" t="b">
        <f t="shared" si="388"/>
        <v>0</v>
      </c>
      <c r="E4884" s="220" t="b">
        <f t="shared" si="385"/>
        <v>0</v>
      </c>
      <c r="F4884" s="219">
        <f t="shared" si="389"/>
        <v>47248</v>
      </c>
      <c r="G4884" s="219">
        <f t="shared" si="386"/>
        <v>47248</v>
      </c>
    </row>
    <row r="4885" spans="3:7" s="196" customFormat="1" x14ac:dyDescent="0.25">
      <c r="C4885" s="219">
        <f t="shared" si="387"/>
        <v>47249</v>
      </c>
      <c r="D4885" s="208" t="b">
        <f t="shared" si="388"/>
        <v>0</v>
      </c>
      <c r="E4885" s="220" t="b">
        <f t="shared" si="385"/>
        <v>0</v>
      </c>
      <c r="F4885" s="219">
        <f t="shared" si="389"/>
        <v>47249</v>
      </c>
      <c r="G4885" s="219">
        <f t="shared" si="386"/>
        <v>47249</v>
      </c>
    </row>
    <row r="4886" spans="3:7" s="196" customFormat="1" x14ac:dyDescent="0.25">
      <c r="C4886" s="219">
        <f t="shared" si="387"/>
        <v>47250</v>
      </c>
      <c r="D4886" s="208" t="b">
        <f t="shared" si="388"/>
        <v>1</v>
      </c>
      <c r="E4886" s="220" t="b">
        <f t="shared" si="385"/>
        <v>0</v>
      </c>
      <c r="F4886" s="219" t="b">
        <f t="shared" si="389"/>
        <v>0</v>
      </c>
      <c r="G4886" s="219">
        <f t="shared" si="386"/>
        <v>47252</v>
      </c>
    </row>
    <row r="4887" spans="3:7" s="196" customFormat="1" x14ac:dyDescent="0.25">
      <c r="C4887" s="219">
        <f t="shared" si="387"/>
        <v>47251</v>
      </c>
      <c r="D4887" s="208" t="b">
        <f t="shared" si="388"/>
        <v>1</v>
      </c>
      <c r="E4887" s="220" t="b">
        <f t="shared" si="385"/>
        <v>0</v>
      </c>
      <c r="F4887" s="219" t="b">
        <f t="shared" si="389"/>
        <v>0</v>
      </c>
      <c r="G4887" s="219">
        <f t="shared" si="386"/>
        <v>47252</v>
      </c>
    </row>
    <row r="4888" spans="3:7" s="196" customFormat="1" x14ac:dyDescent="0.25">
      <c r="C4888" s="219">
        <f t="shared" si="387"/>
        <v>47252</v>
      </c>
      <c r="D4888" s="208" t="b">
        <f t="shared" si="388"/>
        <v>0</v>
      </c>
      <c r="E4888" s="220" t="b">
        <f t="shared" si="385"/>
        <v>0</v>
      </c>
      <c r="F4888" s="219">
        <f t="shared" si="389"/>
        <v>47252</v>
      </c>
      <c r="G4888" s="219">
        <f t="shared" si="386"/>
        <v>47252</v>
      </c>
    </row>
    <row r="4889" spans="3:7" s="196" customFormat="1" x14ac:dyDescent="0.25">
      <c r="C4889" s="219">
        <f t="shared" si="387"/>
        <v>47253</v>
      </c>
      <c r="D4889" s="208" t="b">
        <f t="shared" si="388"/>
        <v>0</v>
      </c>
      <c r="E4889" s="220" t="b">
        <f t="shared" si="385"/>
        <v>0</v>
      </c>
      <c r="F4889" s="219">
        <f t="shared" si="389"/>
        <v>47253</v>
      </c>
      <c r="G4889" s="219">
        <f t="shared" si="386"/>
        <v>47253</v>
      </c>
    </row>
    <row r="4890" spans="3:7" s="196" customFormat="1" x14ac:dyDescent="0.25">
      <c r="C4890" s="219">
        <f t="shared" si="387"/>
        <v>47254</v>
      </c>
      <c r="D4890" s="208" t="b">
        <f t="shared" si="388"/>
        <v>0</v>
      </c>
      <c r="E4890" s="220" t="b">
        <f t="shared" si="385"/>
        <v>0</v>
      </c>
      <c r="F4890" s="219">
        <f t="shared" si="389"/>
        <v>47254</v>
      </c>
      <c r="G4890" s="219">
        <f t="shared" si="386"/>
        <v>47254</v>
      </c>
    </row>
    <row r="4891" spans="3:7" s="196" customFormat="1" x14ac:dyDescent="0.25">
      <c r="C4891" s="219">
        <f t="shared" si="387"/>
        <v>47255</v>
      </c>
      <c r="D4891" s="208" t="b">
        <f t="shared" si="388"/>
        <v>0</v>
      </c>
      <c r="E4891" s="220" t="b">
        <f t="shared" si="385"/>
        <v>0</v>
      </c>
      <c r="F4891" s="219">
        <f t="shared" si="389"/>
        <v>47255</v>
      </c>
      <c r="G4891" s="219">
        <f t="shared" si="386"/>
        <v>47255</v>
      </c>
    </row>
    <row r="4892" spans="3:7" s="196" customFormat="1" x14ac:dyDescent="0.25">
      <c r="C4892" s="219">
        <f t="shared" si="387"/>
        <v>47256</v>
      </c>
      <c r="D4892" s="208" t="b">
        <f t="shared" si="388"/>
        <v>0</v>
      </c>
      <c r="E4892" s="220" t="b">
        <f t="shared" si="385"/>
        <v>0</v>
      </c>
      <c r="F4892" s="219">
        <f t="shared" si="389"/>
        <v>47256</v>
      </c>
      <c r="G4892" s="219">
        <f t="shared" si="386"/>
        <v>47256</v>
      </c>
    </row>
    <row r="4893" spans="3:7" s="196" customFormat="1" x14ac:dyDescent="0.25">
      <c r="C4893" s="219">
        <f t="shared" si="387"/>
        <v>47257</v>
      </c>
      <c r="D4893" s="208" t="b">
        <f t="shared" si="388"/>
        <v>1</v>
      </c>
      <c r="E4893" s="220" t="b">
        <f t="shared" si="385"/>
        <v>0</v>
      </c>
      <c r="F4893" s="219" t="b">
        <f t="shared" si="389"/>
        <v>0</v>
      </c>
      <c r="G4893" s="219">
        <f t="shared" si="386"/>
        <v>47259</v>
      </c>
    </row>
    <row r="4894" spans="3:7" s="196" customFormat="1" x14ac:dyDescent="0.25">
      <c r="C4894" s="219">
        <f t="shared" si="387"/>
        <v>47258</v>
      </c>
      <c r="D4894" s="208" t="b">
        <f t="shared" si="388"/>
        <v>1</v>
      </c>
      <c r="E4894" s="220" t="b">
        <f t="shared" si="385"/>
        <v>0</v>
      </c>
      <c r="F4894" s="219" t="b">
        <f t="shared" si="389"/>
        <v>0</v>
      </c>
      <c r="G4894" s="219">
        <f t="shared" si="386"/>
        <v>47259</v>
      </c>
    </row>
    <row r="4895" spans="3:7" s="196" customFormat="1" x14ac:dyDescent="0.25">
      <c r="C4895" s="219">
        <f t="shared" si="387"/>
        <v>47259</v>
      </c>
      <c r="D4895" s="208" t="b">
        <f t="shared" si="388"/>
        <v>0</v>
      </c>
      <c r="E4895" s="220" t="b">
        <f t="shared" si="385"/>
        <v>0</v>
      </c>
      <c r="F4895" s="219">
        <f t="shared" si="389"/>
        <v>47259</v>
      </c>
      <c r="G4895" s="219">
        <f t="shared" si="386"/>
        <v>47259</v>
      </c>
    </row>
    <row r="4896" spans="3:7" s="196" customFormat="1" x14ac:dyDescent="0.25">
      <c r="C4896" s="219">
        <f t="shared" si="387"/>
        <v>47260</v>
      </c>
      <c r="D4896" s="208" t="b">
        <f t="shared" si="388"/>
        <v>0</v>
      </c>
      <c r="E4896" s="220" t="b">
        <f t="shared" si="385"/>
        <v>0</v>
      </c>
      <c r="F4896" s="219">
        <f t="shared" si="389"/>
        <v>47260</v>
      </c>
      <c r="G4896" s="219">
        <f t="shared" si="386"/>
        <v>47260</v>
      </c>
    </row>
    <row r="4897" spans="3:7" s="196" customFormat="1" x14ac:dyDescent="0.25">
      <c r="C4897" s="219">
        <f t="shared" si="387"/>
        <v>47261</v>
      </c>
      <c r="D4897" s="208" t="b">
        <f t="shared" si="388"/>
        <v>0</v>
      </c>
      <c r="E4897" s="220" t="b">
        <f t="shared" si="385"/>
        <v>0</v>
      </c>
      <c r="F4897" s="219">
        <f t="shared" si="389"/>
        <v>47261</v>
      </c>
      <c r="G4897" s="219">
        <f t="shared" si="386"/>
        <v>47261</v>
      </c>
    </row>
    <row r="4898" spans="3:7" s="196" customFormat="1" x14ac:dyDescent="0.25">
      <c r="C4898" s="219">
        <f t="shared" si="387"/>
        <v>47262</v>
      </c>
      <c r="D4898" s="208" t="b">
        <f t="shared" si="388"/>
        <v>0</v>
      </c>
      <c r="E4898" s="220" t="b">
        <f t="shared" si="385"/>
        <v>0</v>
      </c>
      <c r="F4898" s="219">
        <f t="shared" si="389"/>
        <v>47262</v>
      </c>
      <c r="G4898" s="219">
        <f t="shared" si="386"/>
        <v>47262</v>
      </c>
    </row>
    <row r="4899" spans="3:7" s="196" customFormat="1" x14ac:dyDescent="0.25">
      <c r="C4899" s="219">
        <f t="shared" si="387"/>
        <v>47263</v>
      </c>
      <c r="D4899" s="208" t="b">
        <f t="shared" si="388"/>
        <v>0</v>
      </c>
      <c r="E4899" s="220" t="b">
        <f t="shared" si="385"/>
        <v>0</v>
      </c>
      <c r="F4899" s="219">
        <f t="shared" si="389"/>
        <v>47263</v>
      </c>
      <c r="G4899" s="219">
        <f t="shared" si="386"/>
        <v>47263</v>
      </c>
    </row>
    <row r="4900" spans="3:7" s="196" customFormat="1" x14ac:dyDescent="0.25">
      <c r="C4900" s="219">
        <f t="shared" si="387"/>
        <v>47264</v>
      </c>
      <c r="D4900" s="208" t="b">
        <f t="shared" si="388"/>
        <v>1</v>
      </c>
      <c r="E4900" s="220" t="b">
        <f t="shared" si="385"/>
        <v>0</v>
      </c>
      <c r="F4900" s="219" t="b">
        <f t="shared" si="389"/>
        <v>0</v>
      </c>
      <c r="G4900" s="219">
        <f t="shared" si="386"/>
        <v>47266</v>
      </c>
    </row>
    <row r="4901" spans="3:7" s="196" customFormat="1" x14ac:dyDescent="0.25">
      <c r="C4901" s="219">
        <f t="shared" si="387"/>
        <v>47265</v>
      </c>
      <c r="D4901" s="208" t="b">
        <f t="shared" si="388"/>
        <v>1</v>
      </c>
      <c r="E4901" s="220" t="b">
        <f t="shared" si="385"/>
        <v>0</v>
      </c>
      <c r="F4901" s="219" t="b">
        <f t="shared" si="389"/>
        <v>0</v>
      </c>
      <c r="G4901" s="219">
        <f t="shared" si="386"/>
        <v>47266</v>
      </c>
    </row>
    <row r="4902" spans="3:7" s="196" customFormat="1" x14ac:dyDescent="0.25">
      <c r="C4902" s="219">
        <f t="shared" si="387"/>
        <v>47266</v>
      </c>
      <c r="D4902" s="208" t="b">
        <f t="shared" si="388"/>
        <v>0</v>
      </c>
      <c r="E4902" s="220" t="b">
        <f t="shared" si="385"/>
        <v>0</v>
      </c>
      <c r="F4902" s="219">
        <f t="shared" si="389"/>
        <v>47266</v>
      </c>
      <c r="G4902" s="219">
        <f t="shared" si="386"/>
        <v>47266</v>
      </c>
    </row>
    <row r="4903" spans="3:7" s="196" customFormat="1" x14ac:dyDescent="0.25">
      <c r="C4903" s="219">
        <f t="shared" si="387"/>
        <v>47267</v>
      </c>
      <c r="D4903" s="208" t="b">
        <f t="shared" si="388"/>
        <v>0</v>
      </c>
      <c r="E4903" s="220" t="b">
        <f t="shared" si="385"/>
        <v>0</v>
      </c>
      <c r="F4903" s="219">
        <f t="shared" si="389"/>
        <v>47267</v>
      </c>
      <c r="G4903" s="219">
        <f t="shared" si="386"/>
        <v>47267</v>
      </c>
    </row>
    <row r="4904" spans="3:7" s="196" customFormat="1" x14ac:dyDescent="0.25">
      <c r="C4904" s="219">
        <f t="shared" si="387"/>
        <v>47268</v>
      </c>
      <c r="D4904" s="208" t="b">
        <f t="shared" si="388"/>
        <v>0</v>
      </c>
      <c r="E4904" s="220" t="b">
        <f t="shared" si="385"/>
        <v>0</v>
      </c>
      <c r="F4904" s="219">
        <f t="shared" si="389"/>
        <v>47268</v>
      </c>
      <c r="G4904" s="219">
        <f t="shared" si="386"/>
        <v>47268</v>
      </c>
    </row>
    <row r="4905" spans="3:7" s="196" customFormat="1" x14ac:dyDescent="0.25">
      <c r="C4905" s="219">
        <f t="shared" si="387"/>
        <v>47269</v>
      </c>
      <c r="D4905" s="208" t="b">
        <f t="shared" si="388"/>
        <v>0</v>
      </c>
      <c r="E4905" s="220" t="b">
        <f t="shared" si="385"/>
        <v>0</v>
      </c>
      <c r="F4905" s="219">
        <f t="shared" si="389"/>
        <v>47269</v>
      </c>
      <c r="G4905" s="219">
        <f t="shared" si="386"/>
        <v>47269</v>
      </c>
    </row>
    <row r="4906" spans="3:7" s="196" customFormat="1" x14ac:dyDescent="0.25">
      <c r="C4906" s="219">
        <f t="shared" si="387"/>
        <v>47270</v>
      </c>
      <c r="D4906" s="208" t="b">
        <f t="shared" si="388"/>
        <v>0</v>
      </c>
      <c r="E4906" s="220" t="b">
        <f t="shared" si="385"/>
        <v>0</v>
      </c>
      <c r="F4906" s="219">
        <f t="shared" si="389"/>
        <v>47270</v>
      </c>
      <c r="G4906" s="219">
        <f t="shared" si="386"/>
        <v>47270</v>
      </c>
    </row>
    <row r="4907" spans="3:7" s="196" customFormat="1" x14ac:dyDescent="0.25">
      <c r="C4907" s="219">
        <f t="shared" si="387"/>
        <v>47271</v>
      </c>
      <c r="D4907" s="208" t="b">
        <f t="shared" si="388"/>
        <v>1</v>
      </c>
      <c r="E4907" s="220" t="b">
        <f t="shared" si="385"/>
        <v>0</v>
      </c>
      <c r="F4907" s="219" t="b">
        <f t="shared" si="389"/>
        <v>0</v>
      </c>
      <c r="G4907" s="219">
        <f t="shared" si="386"/>
        <v>47273</v>
      </c>
    </row>
    <row r="4908" spans="3:7" s="196" customFormat="1" x14ac:dyDescent="0.25">
      <c r="C4908" s="219">
        <f t="shared" si="387"/>
        <v>47272</v>
      </c>
      <c r="D4908" s="208" t="b">
        <f t="shared" si="388"/>
        <v>1</v>
      </c>
      <c r="E4908" s="220" t="b">
        <f t="shared" si="385"/>
        <v>0</v>
      </c>
      <c r="F4908" s="219" t="b">
        <f t="shared" si="389"/>
        <v>0</v>
      </c>
      <c r="G4908" s="219">
        <f t="shared" si="386"/>
        <v>47273</v>
      </c>
    </row>
    <row r="4909" spans="3:7" s="196" customFormat="1" x14ac:dyDescent="0.25">
      <c r="C4909" s="219">
        <f t="shared" si="387"/>
        <v>47273</v>
      </c>
      <c r="D4909" s="208" t="b">
        <f t="shared" si="388"/>
        <v>0</v>
      </c>
      <c r="E4909" s="220" t="b">
        <f t="shared" si="385"/>
        <v>0</v>
      </c>
      <c r="F4909" s="219">
        <f t="shared" si="389"/>
        <v>47273</v>
      </c>
      <c r="G4909" s="219">
        <f t="shared" si="386"/>
        <v>47273</v>
      </c>
    </row>
    <row r="4910" spans="3:7" s="196" customFormat="1" x14ac:dyDescent="0.25">
      <c r="C4910" s="219">
        <f t="shared" si="387"/>
        <v>47274</v>
      </c>
      <c r="D4910" s="208" t="b">
        <f t="shared" si="388"/>
        <v>0</v>
      </c>
      <c r="E4910" s="220" t="b">
        <f t="shared" si="385"/>
        <v>0</v>
      </c>
      <c r="F4910" s="219">
        <f t="shared" si="389"/>
        <v>47274</v>
      </c>
      <c r="G4910" s="219">
        <f t="shared" si="386"/>
        <v>47274</v>
      </c>
    </row>
    <row r="4911" spans="3:7" s="196" customFormat="1" x14ac:dyDescent="0.25">
      <c r="C4911" s="219">
        <f t="shared" si="387"/>
        <v>47275</v>
      </c>
      <c r="D4911" s="208" t="b">
        <f t="shared" si="388"/>
        <v>0</v>
      </c>
      <c r="E4911" s="220" t="b">
        <f t="shared" si="385"/>
        <v>0</v>
      </c>
      <c r="F4911" s="219">
        <f t="shared" si="389"/>
        <v>47275</v>
      </c>
      <c r="G4911" s="219">
        <f t="shared" si="386"/>
        <v>47275</v>
      </c>
    </row>
    <row r="4912" spans="3:7" s="196" customFormat="1" x14ac:dyDescent="0.25">
      <c r="C4912" s="219">
        <f t="shared" si="387"/>
        <v>47276</v>
      </c>
      <c r="D4912" s="208" t="b">
        <f t="shared" si="388"/>
        <v>0</v>
      </c>
      <c r="E4912" s="220" t="b">
        <f t="shared" si="385"/>
        <v>0</v>
      </c>
      <c r="F4912" s="219">
        <f t="shared" si="389"/>
        <v>47276</v>
      </c>
      <c r="G4912" s="219">
        <f t="shared" si="386"/>
        <v>47276</v>
      </c>
    </row>
    <row r="4913" spans="3:7" s="196" customFormat="1" x14ac:dyDescent="0.25">
      <c r="C4913" s="219">
        <f t="shared" si="387"/>
        <v>47277</v>
      </c>
      <c r="D4913" s="208" t="b">
        <f t="shared" si="388"/>
        <v>0</v>
      </c>
      <c r="E4913" s="220" t="b">
        <f t="shared" si="385"/>
        <v>0</v>
      </c>
      <c r="F4913" s="219">
        <f t="shared" si="389"/>
        <v>47277</v>
      </c>
      <c r="G4913" s="219">
        <f t="shared" si="386"/>
        <v>47277</v>
      </c>
    </row>
    <row r="4914" spans="3:7" s="196" customFormat="1" x14ac:dyDescent="0.25">
      <c r="C4914" s="219">
        <f t="shared" si="387"/>
        <v>47278</v>
      </c>
      <c r="D4914" s="208" t="b">
        <f t="shared" si="388"/>
        <v>1</v>
      </c>
      <c r="E4914" s="220" t="b">
        <f t="shared" si="385"/>
        <v>0</v>
      </c>
      <c r="F4914" s="219" t="b">
        <f t="shared" si="389"/>
        <v>0</v>
      </c>
      <c r="G4914" s="219">
        <f t="shared" si="386"/>
        <v>47280</v>
      </c>
    </row>
    <row r="4915" spans="3:7" s="196" customFormat="1" x14ac:dyDescent="0.25">
      <c r="C4915" s="219">
        <f t="shared" si="387"/>
        <v>47279</v>
      </c>
      <c r="D4915" s="208" t="b">
        <f t="shared" si="388"/>
        <v>1</v>
      </c>
      <c r="E4915" s="220" t="b">
        <f t="shared" si="385"/>
        <v>0</v>
      </c>
      <c r="F4915" s="219" t="b">
        <f t="shared" si="389"/>
        <v>0</v>
      </c>
      <c r="G4915" s="219">
        <f t="shared" si="386"/>
        <v>47280</v>
      </c>
    </row>
    <row r="4916" spans="3:7" s="196" customFormat="1" x14ac:dyDescent="0.25">
      <c r="C4916" s="219">
        <f t="shared" si="387"/>
        <v>47280</v>
      </c>
      <c r="D4916" s="208" t="b">
        <f t="shared" si="388"/>
        <v>0</v>
      </c>
      <c r="E4916" s="220" t="b">
        <f t="shared" si="385"/>
        <v>0</v>
      </c>
      <c r="F4916" s="219">
        <f t="shared" si="389"/>
        <v>47280</v>
      </c>
      <c r="G4916" s="219">
        <f t="shared" si="386"/>
        <v>47280</v>
      </c>
    </row>
    <row r="4917" spans="3:7" s="196" customFormat="1" x14ac:dyDescent="0.25">
      <c r="C4917" s="219">
        <f t="shared" si="387"/>
        <v>47281</v>
      </c>
      <c r="D4917" s="208" t="b">
        <f t="shared" si="388"/>
        <v>0</v>
      </c>
      <c r="E4917" s="220" t="b">
        <f t="shared" si="385"/>
        <v>0</v>
      </c>
      <c r="F4917" s="219">
        <f t="shared" si="389"/>
        <v>47281</v>
      </c>
      <c r="G4917" s="219">
        <f t="shared" si="386"/>
        <v>47281</v>
      </c>
    </row>
    <row r="4918" spans="3:7" s="196" customFormat="1" x14ac:dyDescent="0.25">
      <c r="C4918" s="219">
        <f t="shared" si="387"/>
        <v>47282</v>
      </c>
      <c r="D4918" s="208" t="b">
        <f t="shared" si="388"/>
        <v>0</v>
      </c>
      <c r="E4918" s="220" t="b">
        <f t="shared" si="385"/>
        <v>0</v>
      </c>
      <c r="F4918" s="219">
        <f t="shared" si="389"/>
        <v>47282</v>
      </c>
      <c r="G4918" s="219">
        <f t="shared" si="386"/>
        <v>47282</v>
      </c>
    </row>
    <row r="4919" spans="3:7" s="196" customFormat="1" x14ac:dyDescent="0.25">
      <c r="C4919" s="219">
        <f t="shared" si="387"/>
        <v>47283</v>
      </c>
      <c r="D4919" s="208" t="b">
        <f t="shared" si="388"/>
        <v>0</v>
      </c>
      <c r="E4919" s="220" t="b">
        <f t="shared" si="385"/>
        <v>0</v>
      </c>
      <c r="F4919" s="219">
        <f t="shared" si="389"/>
        <v>47283</v>
      </c>
      <c r="G4919" s="219">
        <f t="shared" si="386"/>
        <v>47283</v>
      </c>
    </row>
    <row r="4920" spans="3:7" s="196" customFormat="1" x14ac:dyDescent="0.25">
      <c r="C4920" s="219">
        <f t="shared" si="387"/>
        <v>47284</v>
      </c>
      <c r="D4920" s="208" t="b">
        <f t="shared" si="388"/>
        <v>0</v>
      </c>
      <c r="E4920" s="220" t="b">
        <f t="shared" si="385"/>
        <v>0</v>
      </c>
      <c r="F4920" s="219">
        <f t="shared" si="389"/>
        <v>47284</v>
      </c>
      <c r="G4920" s="219">
        <f t="shared" si="386"/>
        <v>47284</v>
      </c>
    </row>
    <row r="4921" spans="3:7" s="196" customFormat="1" x14ac:dyDescent="0.25">
      <c r="C4921" s="219">
        <f t="shared" si="387"/>
        <v>47285</v>
      </c>
      <c r="D4921" s="208" t="b">
        <f t="shared" si="388"/>
        <v>1</v>
      </c>
      <c r="E4921" s="220" t="b">
        <f t="shared" si="385"/>
        <v>0</v>
      </c>
      <c r="F4921" s="219" t="b">
        <f t="shared" si="389"/>
        <v>0</v>
      </c>
      <c r="G4921" s="219">
        <f t="shared" si="386"/>
        <v>47287</v>
      </c>
    </row>
    <row r="4922" spans="3:7" s="196" customFormat="1" x14ac:dyDescent="0.25">
      <c r="C4922" s="219">
        <f t="shared" si="387"/>
        <v>47286</v>
      </c>
      <c r="D4922" s="208" t="b">
        <f t="shared" si="388"/>
        <v>1</v>
      </c>
      <c r="E4922" s="220" t="b">
        <f t="shared" si="385"/>
        <v>0</v>
      </c>
      <c r="F4922" s="219" t="b">
        <f t="shared" si="389"/>
        <v>0</v>
      </c>
      <c r="G4922" s="219">
        <f t="shared" si="386"/>
        <v>47287</v>
      </c>
    </row>
    <row r="4923" spans="3:7" s="196" customFormat="1" x14ac:dyDescent="0.25">
      <c r="C4923" s="219">
        <f t="shared" si="387"/>
        <v>47287</v>
      </c>
      <c r="D4923" s="208" t="b">
        <f t="shared" si="388"/>
        <v>0</v>
      </c>
      <c r="E4923" s="220" t="b">
        <f t="shared" si="385"/>
        <v>0</v>
      </c>
      <c r="F4923" s="219">
        <f t="shared" si="389"/>
        <v>47287</v>
      </c>
      <c r="G4923" s="219">
        <f t="shared" si="386"/>
        <v>47287</v>
      </c>
    </row>
    <row r="4924" spans="3:7" s="196" customFormat="1" x14ac:dyDescent="0.25">
      <c r="C4924" s="219">
        <f t="shared" si="387"/>
        <v>47288</v>
      </c>
      <c r="D4924" s="208" t="b">
        <f t="shared" si="388"/>
        <v>0</v>
      </c>
      <c r="E4924" s="220" t="b">
        <f t="shared" si="385"/>
        <v>0</v>
      </c>
      <c r="F4924" s="219">
        <f t="shared" si="389"/>
        <v>47288</v>
      </c>
      <c r="G4924" s="219">
        <f t="shared" si="386"/>
        <v>47288</v>
      </c>
    </row>
    <row r="4925" spans="3:7" s="196" customFormat="1" x14ac:dyDescent="0.25">
      <c r="C4925" s="219">
        <f t="shared" si="387"/>
        <v>47289</v>
      </c>
      <c r="D4925" s="208" t="b">
        <f t="shared" si="388"/>
        <v>0</v>
      </c>
      <c r="E4925" s="220" t="b">
        <f t="shared" si="385"/>
        <v>0</v>
      </c>
      <c r="F4925" s="219">
        <f t="shared" si="389"/>
        <v>47289</v>
      </c>
      <c r="G4925" s="219">
        <f t="shared" si="386"/>
        <v>47289</v>
      </c>
    </row>
    <row r="4926" spans="3:7" s="196" customFormat="1" x14ac:dyDescent="0.25">
      <c r="C4926" s="219">
        <f t="shared" si="387"/>
        <v>47290</v>
      </c>
      <c r="D4926" s="208" t="b">
        <f t="shared" si="388"/>
        <v>0</v>
      </c>
      <c r="E4926" s="220" t="b">
        <f t="shared" si="385"/>
        <v>0</v>
      </c>
      <c r="F4926" s="219">
        <f t="shared" si="389"/>
        <v>47290</v>
      </c>
      <c r="G4926" s="219">
        <f t="shared" si="386"/>
        <v>47290</v>
      </c>
    </row>
    <row r="4927" spans="3:7" s="196" customFormat="1" x14ac:dyDescent="0.25">
      <c r="C4927" s="219">
        <f t="shared" si="387"/>
        <v>47291</v>
      </c>
      <c r="D4927" s="208" t="b">
        <f t="shared" si="388"/>
        <v>0</v>
      </c>
      <c r="E4927" s="220" t="b">
        <f t="shared" si="385"/>
        <v>0</v>
      </c>
      <c r="F4927" s="219">
        <f t="shared" si="389"/>
        <v>47291</v>
      </c>
      <c r="G4927" s="219">
        <f t="shared" si="386"/>
        <v>47291</v>
      </c>
    </row>
    <row r="4928" spans="3:7" s="196" customFormat="1" x14ac:dyDescent="0.25">
      <c r="C4928" s="219">
        <f t="shared" si="387"/>
        <v>47292</v>
      </c>
      <c r="D4928" s="208" t="b">
        <f t="shared" si="388"/>
        <v>1</v>
      </c>
      <c r="E4928" s="220" t="b">
        <f t="shared" si="385"/>
        <v>0</v>
      </c>
      <c r="F4928" s="219" t="b">
        <f t="shared" si="389"/>
        <v>0</v>
      </c>
      <c r="G4928" s="219">
        <f t="shared" si="386"/>
        <v>47294</v>
      </c>
    </row>
    <row r="4929" spans="3:7" s="196" customFormat="1" x14ac:dyDescent="0.25">
      <c r="C4929" s="219">
        <f t="shared" si="387"/>
        <v>47293</v>
      </c>
      <c r="D4929" s="208" t="b">
        <f t="shared" si="388"/>
        <v>1</v>
      </c>
      <c r="E4929" s="220" t="b">
        <f t="shared" si="385"/>
        <v>0</v>
      </c>
      <c r="F4929" s="219" t="b">
        <f t="shared" si="389"/>
        <v>0</v>
      </c>
      <c r="G4929" s="219">
        <f t="shared" si="386"/>
        <v>47294</v>
      </c>
    </row>
    <row r="4930" spans="3:7" s="196" customFormat="1" x14ac:dyDescent="0.25">
      <c r="C4930" s="219">
        <f t="shared" si="387"/>
        <v>47294</v>
      </c>
      <c r="D4930" s="208" t="b">
        <f t="shared" si="388"/>
        <v>0</v>
      </c>
      <c r="E4930" s="220" t="b">
        <f t="shared" si="385"/>
        <v>0</v>
      </c>
      <c r="F4930" s="219">
        <f t="shared" si="389"/>
        <v>47294</v>
      </c>
      <c r="G4930" s="219">
        <f t="shared" si="386"/>
        <v>47294</v>
      </c>
    </row>
    <row r="4931" spans="3:7" s="196" customFormat="1" x14ac:dyDescent="0.25">
      <c r="C4931" s="219">
        <f t="shared" si="387"/>
        <v>47295</v>
      </c>
      <c r="D4931" s="208" t="b">
        <f t="shared" si="388"/>
        <v>0</v>
      </c>
      <c r="E4931" s="220" t="b">
        <f t="shared" si="385"/>
        <v>0</v>
      </c>
      <c r="F4931" s="219">
        <f t="shared" si="389"/>
        <v>47295</v>
      </c>
      <c r="G4931" s="219">
        <f t="shared" si="386"/>
        <v>47295</v>
      </c>
    </row>
    <row r="4932" spans="3:7" s="196" customFormat="1" x14ac:dyDescent="0.25">
      <c r="C4932" s="219">
        <f t="shared" si="387"/>
        <v>47296</v>
      </c>
      <c r="D4932" s="208" t="b">
        <f t="shared" si="388"/>
        <v>0</v>
      </c>
      <c r="E4932" s="220" t="b">
        <f t="shared" si="385"/>
        <v>0</v>
      </c>
      <c r="F4932" s="219">
        <f t="shared" si="389"/>
        <v>47296</v>
      </c>
      <c r="G4932" s="219">
        <f t="shared" si="386"/>
        <v>47296</v>
      </c>
    </row>
    <row r="4933" spans="3:7" s="196" customFormat="1" x14ac:dyDescent="0.25">
      <c r="C4933" s="219">
        <f t="shared" si="387"/>
        <v>47297</v>
      </c>
      <c r="D4933" s="208" t="b">
        <f t="shared" si="388"/>
        <v>0</v>
      </c>
      <c r="E4933" s="220" t="b">
        <f t="shared" si="385"/>
        <v>0</v>
      </c>
      <c r="F4933" s="219">
        <f t="shared" si="389"/>
        <v>47297</v>
      </c>
      <c r="G4933" s="219">
        <f t="shared" si="386"/>
        <v>47297</v>
      </c>
    </row>
    <row r="4934" spans="3:7" s="196" customFormat="1" x14ac:dyDescent="0.25">
      <c r="C4934" s="219">
        <f t="shared" si="387"/>
        <v>47298</v>
      </c>
      <c r="D4934" s="208" t="b">
        <f t="shared" si="388"/>
        <v>0</v>
      </c>
      <c r="E4934" s="220" t="b">
        <f t="shared" ref="E4934:E4997" si="390">IF(TYPE(VLOOKUP(C4934,Holydays,1,0))&lt;&gt;1,FALSE,TRUE)</f>
        <v>0</v>
      </c>
      <c r="F4934" s="219">
        <f t="shared" si="389"/>
        <v>47298</v>
      </c>
      <c r="G4934" s="219">
        <f t="shared" ref="G4934:G4997" si="391">IF(F4934,F4934,WORKDAY(C4934,1,Holydays))</f>
        <v>47298</v>
      </c>
    </row>
    <row r="4935" spans="3:7" s="196" customFormat="1" x14ac:dyDescent="0.25">
      <c r="C4935" s="219">
        <f t="shared" ref="C4935:C4998" si="392">C4934+1</f>
        <v>47299</v>
      </c>
      <c r="D4935" s="208" t="b">
        <f t="shared" ref="D4935:D4998" si="393">IF(WEEKDAY(C4935,2)&gt;5,TRUE)</f>
        <v>1</v>
      </c>
      <c r="E4935" s="220" t="b">
        <f t="shared" si="390"/>
        <v>0</v>
      </c>
      <c r="F4935" s="219" t="b">
        <f t="shared" ref="F4935:F4998" si="394">IF(OR(D4935,E4935),FALSE,C4935)</f>
        <v>0</v>
      </c>
      <c r="G4935" s="219">
        <f t="shared" si="391"/>
        <v>47301</v>
      </c>
    </row>
    <row r="4936" spans="3:7" s="196" customFormat="1" x14ac:dyDescent="0.25">
      <c r="C4936" s="219">
        <f t="shared" si="392"/>
        <v>47300</v>
      </c>
      <c r="D4936" s="208" t="b">
        <f t="shared" si="393"/>
        <v>1</v>
      </c>
      <c r="E4936" s="220" t="b">
        <f t="shared" si="390"/>
        <v>0</v>
      </c>
      <c r="F4936" s="219" t="b">
        <f t="shared" si="394"/>
        <v>0</v>
      </c>
      <c r="G4936" s="219">
        <f t="shared" si="391"/>
        <v>47301</v>
      </c>
    </row>
    <row r="4937" spans="3:7" s="196" customFormat="1" x14ac:dyDescent="0.25">
      <c r="C4937" s="219">
        <f t="shared" si="392"/>
        <v>47301</v>
      </c>
      <c r="D4937" s="208" t="b">
        <f t="shared" si="393"/>
        <v>0</v>
      </c>
      <c r="E4937" s="220" t="b">
        <f t="shared" si="390"/>
        <v>0</v>
      </c>
      <c r="F4937" s="219">
        <f t="shared" si="394"/>
        <v>47301</v>
      </c>
      <c r="G4937" s="219">
        <f t="shared" si="391"/>
        <v>47301</v>
      </c>
    </row>
    <row r="4938" spans="3:7" s="196" customFormat="1" x14ac:dyDescent="0.25">
      <c r="C4938" s="219">
        <f t="shared" si="392"/>
        <v>47302</v>
      </c>
      <c r="D4938" s="208" t="b">
        <f t="shared" si="393"/>
        <v>0</v>
      </c>
      <c r="E4938" s="220" t="b">
        <f t="shared" si="390"/>
        <v>0</v>
      </c>
      <c r="F4938" s="219">
        <f t="shared" si="394"/>
        <v>47302</v>
      </c>
      <c r="G4938" s="219">
        <f t="shared" si="391"/>
        <v>47302</v>
      </c>
    </row>
    <row r="4939" spans="3:7" s="196" customFormat="1" x14ac:dyDescent="0.25">
      <c r="C4939" s="219">
        <f t="shared" si="392"/>
        <v>47303</v>
      </c>
      <c r="D4939" s="208" t="b">
        <f t="shared" si="393"/>
        <v>0</v>
      </c>
      <c r="E4939" s="220" t="b">
        <f t="shared" si="390"/>
        <v>0</v>
      </c>
      <c r="F4939" s="219">
        <f t="shared" si="394"/>
        <v>47303</v>
      </c>
      <c r="G4939" s="219">
        <f t="shared" si="391"/>
        <v>47303</v>
      </c>
    </row>
    <row r="4940" spans="3:7" s="196" customFormat="1" x14ac:dyDescent="0.25">
      <c r="C4940" s="219">
        <f t="shared" si="392"/>
        <v>47304</v>
      </c>
      <c r="D4940" s="208" t="b">
        <f t="shared" si="393"/>
        <v>0</v>
      </c>
      <c r="E4940" s="220" t="b">
        <f t="shared" si="390"/>
        <v>0</v>
      </c>
      <c r="F4940" s="219">
        <f t="shared" si="394"/>
        <v>47304</v>
      </c>
      <c r="G4940" s="219">
        <f t="shared" si="391"/>
        <v>47304</v>
      </c>
    </row>
    <row r="4941" spans="3:7" s="196" customFormat="1" x14ac:dyDescent="0.25">
      <c r="C4941" s="219">
        <f t="shared" si="392"/>
        <v>47305</v>
      </c>
      <c r="D4941" s="208" t="b">
        <f t="shared" si="393"/>
        <v>0</v>
      </c>
      <c r="E4941" s="220" t="b">
        <f t="shared" si="390"/>
        <v>0</v>
      </c>
      <c r="F4941" s="219">
        <f t="shared" si="394"/>
        <v>47305</v>
      </c>
      <c r="G4941" s="219">
        <f t="shared" si="391"/>
        <v>47305</v>
      </c>
    </row>
    <row r="4942" spans="3:7" s="196" customFormat="1" x14ac:dyDescent="0.25">
      <c r="C4942" s="219">
        <f t="shared" si="392"/>
        <v>47306</v>
      </c>
      <c r="D4942" s="208" t="b">
        <f t="shared" si="393"/>
        <v>1</v>
      </c>
      <c r="E4942" s="220" t="b">
        <f t="shared" si="390"/>
        <v>0</v>
      </c>
      <c r="F4942" s="219" t="b">
        <f t="shared" si="394"/>
        <v>0</v>
      </c>
      <c r="G4942" s="219">
        <f t="shared" si="391"/>
        <v>47308</v>
      </c>
    </row>
    <row r="4943" spans="3:7" s="196" customFormat="1" x14ac:dyDescent="0.25">
      <c r="C4943" s="219">
        <f t="shared" si="392"/>
        <v>47307</v>
      </c>
      <c r="D4943" s="208" t="b">
        <f t="shared" si="393"/>
        <v>1</v>
      </c>
      <c r="E4943" s="220" t="b">
        <f t="shared" si="390"/>
        <v>0</v>
      </c>
      <c r="F4943" s="219" t="b">
        <f t="shared" si="394"/>
        <v>0</v>
      </c>
      <c r="G4943" s="219">
        <f t="shared" si="391"/>
        <v>47308</v>
      </c>
    </row>
    <row r="4944" spans="3:7" s="196" customFormat="1" x14ac:dyDescent="0.25">
      <c r="C4944" s="219">
        <f t="shared" si="392"/>
        <v>47308</v>
      </c>
      <c r="D4944" s="208" t="b">
        <f t="shared" si="393"/>
        <v>0</v>
      </c>
      <c r="E4944" s="220" t="b">
        <f t="shared" si="390"/>
        <v>0</v>
      </c>
      <c r="F4944" s="219">
        <f t="shared" si="394"/>
        <v>47308</v>
      </c>
      <c r="G4944" s="219">
        <f t="shared" si="391"/>
        <v>47308</v>
      </c>
    </row>
    <row r="4945" spans="3:7" s="196" customFormat="1" x14ac:dyDescent="0.25">
      <c r="C4945" s="219">
        <f t="shared" si="392"/>
        <v>47309</v>
      </c>
      <c r="D4945" s="208" t="b">
        <f t="shared" si="393"/>
        <v>0</v>
      </c>
      <c r="E4945" s="220" t="b">
        <f t="shared" si="390"/>
        <v>0</v>
      </c>
      <c r="F4945" s="219">
        <f t="shared" si="394"/>
        <v>47309</v>
      </c>
      <c r="G4945" s="219">
        <f t="shared" si="391"/>
        <v>47309</v>
      </c>
    </row>
    <row r="4946" spans="3:7" s="196" customFormat="1" x14ac:dyDescent="0.25">
      <c r="C4946" s="219">
        <f t="shared" si="392"/>
        <v>47310</v>
      </c>
      <c r="D4946" s="208" t="b">
        <f t="shared" si="393"/>
        <v>0</v>
      </c>
      <c r="E4946" s="220" t="b">
        <f t="shared" si="390"/>
        <v>0</v>
      </c>
      <c r="F4946" s="219">
        <f t="shared" si="394"/>
        <v>47310</v>
      </c>
      <c r="G4946" s="219">
        <f t="shared" si="391"/>
        <v>47310</v>
      </c>
    </row>
    <row r="4947" spans="3:7" s="196" customFormat="1" x14ac:dyDescent="0.25">
      <c r="C4947" s="219">
        <f t="shared" si="392"/>
        <v>47311</v>
      </c>
      <c r="D4947" s="208" t="b">
        <f t="shared" si="393"/>
        <v>0</v>
      </c>
      <c r="E4947" s="220" t="b">
        <f t="shared" si="390"/>
        <v>0</v>
      </c>
      <c r="F4947" s="219">
        <f t="shared" si="394"/>
        <v>47311</v>
      </c>
      <c r="G4947" s="219">
        <f t="shared" si="391"/>
        <v>47311</v>
      </c>
    </row>
    <row r="4948" spans="3:7" s="196" customFormat="1" x14ac:dyDescent="0.25">
      <c r="C4948" s="219">
        <f t="shared" si="392"/>
        <v>47312</v>
      </c>
      <c r="D4948" s="208" t="b">
        <f t="shared" si="393"/>
        <v>0</v>
      </c>
      <c r="E4948" s="220" t="b">
        <f t="shared" si="390"/>
        <v>0</v>
      </c>
      <c r="F4948" s="219">
        <f t="shared" si="394"/>
        <v>47312</v>
      </c>
      <c r="G4948" s="219">
        <f t="shared" si="391"/>
        <v>47312</v>
      </c>
    </row>
    <row r="4949" spans="3:7" s="196" customFormat="1" x14ac:dyDescent="0.25">
      <c r="C4949" s="219">
        <f t="shared" si="392"/>
        <v>47313</v>
      </c>
      <c r="D4949" s="208" t="b">
        <f t="shared" si="393"/>
        <v>1</v>
      </c>
      <c r="E4949" s="220" t="b">
        <f t="shared" si="390"/>
        <v>0</v>
      </c>
      <c r="F4949" s="219" t="b">
        <f t="shared" si="394"/>
        <v>0</v>
      </c>
      <c r="G4949" s="219">
        <f t="shared" si="391"/>
        <v>47315</v>
      </c>
    </row>
    <row r="4950" spans="3:7" s="196" customFormat="1" x14ac:dyDescent="0.25">
      <c r="C4950" s="219">
        <f t="shared" si="392"/>
        <v>47314</v>
      </c>
      <c r="D4950" s="208" t="b">
        <f t="shared" si="393"/>
        <v>1</v>
      </c>
      <c r="E4950" s="220" t="b">
        <f t="shared" si="390"/>
        <v>0</v>
      </c>
      <c r="F4950" s="219" t="b">
        <f t="shared" si="394"/>
        <v>0</v>
      </c>
      <c r="G4950" s="219">
        <f t="shared" si="391"/>
        <v>47315</v>
      </c>
    </row>
    <row r="4951" spans="3:7" s="196" customFormat="1" x14ac:dyDescent="0.25">
      <c r="C4951" s="219">
        <f t="shared" si="392"/>
        <v>47315</v>
      </c>
      <c r="D4951" s="208" t="b">
        <f t="shared" si="393"/>
        <v>0</v>
      </c>
      <c r="E4951" s="220" t="b">
        <f t="shared" si="390"/>
        <v>0</v>
      </c>
      <c r="F4951" s="219">
        <f t="shared" si="394"/>
        <v>47315</v>
      </c>
      <c r="G4951" s="219">
        <f t="shared" si="391"/>
        <v>47315</v>
      </c>
    </row>
    <row r="4952" spans="3:7" s="196" customFormat="1" x14ac:dyDescent="0.25">
      <c r="C4952" s="219">
        <f t="shared" si="392"/>
        <v>47316</v>
      </c>
      <c r="D4952" s="208" t="b">
        <f t="shared" si="393"/>
        <v>0</v>
      </c>
      <c r="E4952" s="220" t="b">
        <f t="shared" si="390"/>
        <v>0</v>
      </c>
      <c r="F4952" s="219">
        <f t="shared" si="394"/>
        <v>47316</v>
      </c>
      <c r="G4952" s="219">
        <f t="shared" si="391"/>
        <v>47316</v>
      </c>
    </row>
    <row r="4953" spans="3:7" s="196" customFormat="1" x14ac:dyDescent="0.25">
      <c r="C4953" s="219">
        <f t="shared" si="392"/>
        <v>47317</v>
      </c>
      <c r="D4953" s="208" t="b">
        <f t="shared" si="393"/>
        <v>0</v>
      </c>
      <c r="E4953" s="220" t="b">
        <f t="shared" si="390"/>
        <v>0</v>
      </c>
      <c r="F4953" s="219">
        <f t="shared" si="394"/>
        <v>47317</v>
      </c>
      <c r="G4953" s="219">
        <f t="shared" si="391"/>
        <v>47317</v>
      </c>
    </row>
    <row r="4954" spans="3:7" s="196" customFormat="1" x14ac:dyDescent="0.25">
      <c r="C4954" s="219">
        <f t="shared" si="392"/>
        <v>47318</v>
      </c>
      <c r="D4954" s="208" t="b">
        <f t="shared" si="393"/>
        <v>0</v>
      </c>
      <c r="E4954" s="220" t="b">
        <f t="shared" si="390"/>
        <v>0</v>
      </c>
      <c r="F4954" s="219">
        <f t="shared" si="394"/>
        <v>47318</v>
      </c>
      <c r="G4954" s="219">
        <f t="shared" si="391"/>
        <v>47318</v>
      </c>
    </row>
    <row r="4955" spans="3:7" s="196" customFormat="1" x14ac:dyDescent="0.25">
      <c r="C4955" s="219">
        <f t="shared" si="392"/>
        <v>47319</v>
      </c>
      <c r="D4955" s="208" t="b">
        <f t="shared" si="393"/>
        <v>0</v>
      </c>
      <c r="E4955" s="220" t="b">
        <f t="shared" si="390"/>
        <v>0</v>
      </c>
      <c r="F4955" s="219">
        <f t="shared" si="394"/>
        <v>47319</v>
      </c>
      <c r="G4955" s="219">
        <f t="shared" si="391"/>
        <v>47319</v>
      </c>
    </row>
    <row r="4956" spans="3:7" s="196" customFormat="1" x14ac:dyDescent="0.25">
      <c r="C4956" s="219">
        <f t="shared" si="392"/>
        <v>47320</v>
      </c>
      <c r="D4956" s="208" t="b">
        <f t="shared" si="393"/>
        <v>1</v>
      </c>
      <c r="E4956" s="220" t="b">
        <f t="shared" si="390"/>
        <v>0</v>
      </c>
      <c r="F4956" s="219" t="b">
        <f t="shared" si="394"/>
        <v>0</v>
      </c>
      <c r="G4956" s="219">
        <f t="shared" si="391"/>
        <v>47322</v>
      </c>
    </row>
    <row r="4957" spans="3:7" s="196" customFormat="1" x14ac:dyDescent="0.25">
      <c r="C4957" s="219">
        <f t="shared" si="392"/>
        <v>47321</v>
      </c>
      <c r="D4957" s="208" t="b">
        <f t="shared" si="393"/>
        <v>1</v>
      </c>
      <c r="E4957" s="220" t="b">
        <f t="shared" si="390"/>
        <v>0</v>
      </c>
      <c r="F4957" s="219" t="b">
        <f t="shared" si="394"/>
        <v>0</v>
      </c>
      <c r="G4957" s="219">
        <f t="shared" si="391"/>
        <v>47322</v>
      </c>
    </row>
    <row r="4958" spans="3:7" s="196" customFormat="1" x14ac:dyDescent="0.25">
      <c r="C4958" s="219">
        <f t="shared" si="392"/>
        <v>47322</v>
      </c>
      <c r="D4958" s="208" t="b">
        <f t="shared" si="393"/>
        <v>0</v>
      </c>
      <c r="E4958" s="220" t="b">
        <f t="shared" si="390"/>
        <v>0</v>
      </c>
      <c r="F4958" s="219">
        <f t="shared" si="394"/>
        <v>47322</v>
      </c>
      <c r="G4958" s="219">
        <f t="shared" si="391"/>
        <v>47322</v>
      </c>
    </row>
    <row r="4959" spans="3:7" s="196" customFormat="1" x14ac:dyDescent="0.25">
      <c r="C4959" s="219">
        <f t="shared" si="392"/>
        <v>47323</v>
      </c>
      <c r="D4959" s="208" t="b">
        <f t="shared" si="393"/>
        <v>0</v>
      </c>
      <c r="E4959" s="220" t="b">
        <f t="shared" si="390"/>
        <v>0</v>
      </c>
      <c r="F4959" s="219">
        <f t="shared" si="394"/>
        <v>47323</v>
      </c>
      <c r="G4959" s="219">
        <f t="shared" si="391"/>
        <v>47323</v>
      </c>
    </row>
    <row r="4960" spans="3:7" s="196" customFormat="1" x14ac:dyDescent="0.25">
      <c r="C4960" s="219">
        <f t="shared" si="392"/>
        <v>47324</v>
      </c>
      <c r="D4960" s="208" t="b">
        <f t="shared" si="393"/>
        <v>0</v>
      </c>
      <c r="E4960" s="220" t="b">
        <f t="shared" si="390"/>
        <v>0</v>
      </c>
      <c r="F4960" s="219">
        <f t="shared" si="394"/>
        <v>47324</v>
      </c>
      <c r="G4960" s="219">
        <f t="shared" si="391"/>
        <v>47324</v>
      </c>
    </row>
    <row r="4961" spans="3:7" s="196" customFormat="1" x14ac:dyDescent="0.25">
      <c r="C4961" s="219">
        <f t="shared" si="392"/>
        <v>47325</v>
      </c>
      <c r="D4961" s="208" t="b">
        <f t="shared" si="393"/>
        <v>0</v>
      </c>
      <c r="E4961" s="220" t="b">
        <f t="shared" si="390"/>
        <v>0</v>
      </c>
      <c r="F4961" s="219">
        <f t="shared" si="394"/>
        <v>47325</v>
      </c>
      <c r="G4961" s="219">
        <f t="shared" si="391"/>
        <v>47325</v>
      </c>
    </row>
    <row r="4962" spans="3:7" s="196" customFormat="1" x14ac:dyDescent="0.25">
      <c r="C4962" s="219">
        <f t="shared" si="392"/>
        <v>47326</v>
      </c>
      <c r="D4962" s="208" t="b">
        <f t="shared" si="393"/>
        <v>0</v>
      </c>
      <c r="E4962" s="220" t="b">
        <f t="shared" si="390"/>
        <v>0</v>
      </c>
      <c r="F4962" s="219">
        <f t="shared" si="394"/>
        <v>47326</v>
      </c>
      <c r="G4962" s="219">
        <f t="shared" si="391"/>
        <v>47326</v>
      </c>
    </row>
    <row r="4963" spans="3:7" s="196" customFormat="1" x14ac:dyDescent="0.25">
      <c r="C4963" s="219">
        <f t="shared" si="392"/>
        <v>47327</v>
      </c>
      <c r="D4963" s="208" t="b">
        <f t="shared" si="393"/>
        <v>1</v>
      </c>
      <c r="E4963" s="220" t="b">
        <f t="shared" si="390"/>
        <v>0</v>
      </c>
      <c r="F4963" s="219" t="b">
        <f t="shared" si="394"/>
        <v>0</v>
      </c>
      <c r="G4963" s="219">
        <f t="shared" si="391"/>
        <v>47329</v>
      </c>
    </row>
    <row r="4964" spans="3:7" s="196" customFormat="1" x14ac:dyDescent="0.25">
      <c r="C4964" s="219">
        <f t="shared" si="392"/>
        <v>47328</v>
      </c>
      <c r="D4964" s="208" t="b">
        <f t="shared" si="393"/>
        <v>1</v>
      </c>
      <c r="E4964" s="220" t="b">
        <f t="shared" si="390"/>
        <v>0</v>
      </c>
      <c r="F4964" s="219" t="b">
        <f t="shared" si="394"/>
        <v>0</v>
      </c>
      <c r="G4964" s="219">
        <f t="shared" si="391"/>
        <v>47329</v>
      </c>
    </row>
    <row r="4965" spans="3:7" s="196" customFormat="1" x14ac:dyDescent="0.25">
      <c r="C4965" s="219">
        <f t="shared" si="392"/>
        <v>47329</v>
      </c>
      <c r="D4965" s="208" t="b">
        <f t="shared" si="393"/>
        <v>0</v>
      </c>
      <c r="E4965" s="220" t="b">
        <f t="shared" si="390"/>
        <v>0</v>
      </c>
      <c r="F4965" s="219">
        <f t="shared" si="394"/>
        <v>47329</v>
      </c>
      <c r="G4965" s="219">
        <f t="shared" si="391"/>
        <v>47329</v>
      </c>
    </row>
    <row r="4966" spans="3:7" s="196" customFormat="1" x14ac:dyDescent="0.25">
      <c r="C4966" s="219">
        <f t="shared" si="392"/>
        <v>47330</v>
      </c>
      <c r="D4966" s="208" t="b">
        <f t="shared" si="393"/>
        <v>0</v>
      </c>
      <c r="E4966" s="220" t="b">
        <f t="shared" si="390"/>
        <v>0</v>
      </c>
      <c r="F4966" s="219">
        <f t="shared" si="394"/>
        <v>47330</v>
      </c>
      <c r="G4966" s="219">
        <f t="shared" si="391"/>
        <v>47330</v>
      </c>
    </row>
    <row r="4967" spans="3:7" s="196" customFormat="1" x14ac:dyDescent="0.25">
      <c r="C4967" s="219">
        <f t="shared" si="392"/>
        <v>47331</v>
      </c>
      <c r="D4967" s="208" t="b">
        <f t="shared" si="393"/>
        <v>0</v>
      </c>
      <c r="E4967" s="220" t="b">
        <f t="shared" si="390"/>
        <v>0</v>
      </c>
      <c r="F4967" s="219">
        <f t="shared" si="394"/>
        <v>47331</v>
      </c>
      <c r="G4967" s="219">
        <f t="shared" si="391"/>
        <v>47331</v>
      </c>
    </row>
    <row r="4968" spans="3:7" s="196" customFormat="1" x14ac:dyDescent="0.25">
      <c r="C4968" s="219">
        <f t="shared" si="392"/>
        <v>47332</v>
      </c>
      <c r="D4968" s="208" t="b">
        <f t="shared" si="393"/>
        <v>0</v>
      </c>
      <c r="E4968" s="220" t="b">
        <f t="shared" si="390"/>
        <v>0</v>
      </c>
      <c r="F4968" s="219">
        <f t="shared" si="394"/>
        <v>47332</v>
      </c>
      <c r="G4968" s="219">
        <f t="shared" si="391"/>
        <v>47332</v>
      </c>
    </row>
    <row r="4969" spans="3:7" s="196" customFormat="1" x14ac:dyDescent="0.25">
      <c r="C4969" s="219">
        <f t="shared" si="392"/>
        <v>47333</v>
      </c>
      <c r="D4969" s="208" t="b">
        <f t="shared" si="393"/>
        <v>0</v>
      </c>
      <c r="E4969" s="220" t="b">
        <f t="shared" si="390"/>
        <v>0</v>
      </c>
      <c r="F4969" s="219">
        <f t="shared" si="394"/>
        <v>47333</v>
      </c>
      <c r="G4969" s="219">
        <f t="shared" si="391"/>
        <v>47333</v>
      </c>
    </row>
    <row r="4970" spans="3:7" s="196" customFormat="1" x14ac:dyDescent="0.25">
      <c r="C4970" s="219">
        <f t="shared" si="392"/>
        <v>47334</v>
      </c>
      <c r="D4970" s="208" t="b">
        <f t="shared" si="393"/>
        <v>1</v>
      </c>
      <c r="E4970" s="220" t="b">
        <f t="shared" si="390"/>
        <v>0</v>
      </c>
      <c r="F4970" s="219" t="b">
        <f t="shared" si="394"/>
        <v>0</v>
      </c>
      <c r="G4970" s="219">
        <f t="shared" si="391"/>
        <v>47336</v>
      </c>
    </row>
    <row r="4971" spans="3:7" s="196" customFormat="1" x14ac:dyDescent="0.25">
      <c r="C4971" s="219">
        <f t="shared" si="392"/>
        <v>47335</v>
      </c>
      <c r="D4971" s="208" t="b">
        <f t="shared" si="393"/>
        <v>1</v>
      </c>
      <c r="E4971" s="220" t="b">
        <f t="shared" si="390"/>
        <v>0</v>
      </c>
      <c r="F4971" s="219" t="b">
        <f t="shared" si="394"/>
        <v>0</v>
      </c>
      <c r="G4971" s="219">
        <f t="shared" si="391"/>
        <v>47336</v>
      </c>
    </row>
    <row r="4972" spans="3:7" s="196" customFormat="1" x14ac:dyDescent="0.25">
      <c r="C4972" s="219">
        <f t="shared" si="392"/>
        <v>47336</v>
      </c>
      <c r="D4972" s="208" t="b">
        <f t="shared" si="393"/>
        <v>0</v>
      </c>
      <c r="E4972" s="220" t="b">
        <f t="shared" si="390"/>
        <v>0</v>
      </c>
      <c r="F4972" s="219">
        <f t="shared" si="394"/>
        <v>47336</v>
      </c>
      <c r="G4972" s="219">
        <f t="shared" si="391"/>
        <v>47336</v>
      </c>
    </row>
    <row r="4973" spans="3:7" s="196" customFormat="1" x14ac:dyDescent="0.25">
      <c r="C4973" s="219">
        <f t="shared" si="392"/>
        <v>47337</v>
      </c>
      <c r="D4973" s="208" t="b">
        <f t="shared" si="393"/>
        <v>0</v>
      </c>
      <c r="E4973" s="220" t="b">
        <f t="shared" si="390"/>
        <v>0</v>
      </c>
      <c r="F4973" s="219">
        <f t="shared" si="394"/>
        <v>47337</v>
      </c>
      <c r="G4973" s="219">
        <f t="shared" si="391"/>
        <v>47337</v>
      </c>
    </row>
    <row r="4974" spans="3:7" s="196" customFormat="1" x14ac:dyDescent="0.25">
      <c r="C4974" s="219">
        <f t="shared" si="392"/>
        <v>47338</v>
      </c>
      <c r="D4974" s="208" t="b">
        <f t="shared" si="393"/>
        <v>0</v>
      </c>
      <c r="E4974" s="220" t="b">
        <f t="shared" si="390"/>
        <v>0</v>
      </c>
      <c r="F4974" s="219">
        <f t="shared" si="394"/>
        <v>47338</v>
      </c>
      <c r="G4974" s="219">
        <f t="shared" si="391"/>
        <v>47338</v>
      </c>
    </row>
    <row r="4975" spans="3:7" s="196" customFormat="1" x14ac:dyDescent="0.25">
      <c r="C4975" s="219">
        <f t="shared" si="392"/>
        <v>47339</v>
      </c>
      <c r="D4975" s="208" t="b">
        <f t="shared" si="393"/>
        <v>0</v>
      </c>
      <c r="E4975" s="220" t="b">
        <f t="shared" si="390"/>
        <v>0</v>
      </c>
      <c r="F4975" s="219">
        <f t="shared" si="394"/>
        <v>47339</v>
      </c>
      <c r="G4975" s="219">
        <f t="shared" si="391"/>
        <v>47339</v>
      </c>
    </row>
    <row r="4976" spans="3:7" s="196" customFormat="1" x14ac:dyDescent="0.25">
      <c r="C4976" s="219">
        <f t="shared" si="392"/>
        <v>47340</v>
      </c>
      <c r="D4976" s="208" t="b">
        <f t="shared" si="393"/>
        <v>0</v>
      </c>
      <c r="E4976" s="220" t="b">
        <f t="shared" si="390"/>
        <v>0</v>
      </c>
      <c r="F4976" s="219">
        <f t="shared" si="394"/>
        <v>47340</v>
      </c>
      <c r="G4976" s="219">
        <f t="shared" si="391"/>
        <v>47340</v>
      </c>
    </row>
    <row r="4977" spans="3:7" s="196" customFormat="1" x14ac:dyDescent="0.25">
      <c r="C4977" s="219">
        <f t="shared" si="392"/>
        <v>47341</v>
      </c>
      <c r="D4977" s="208" t="b">
        <f t="shared" si="393"/>
        <v>1</v>
      </c>
      <c r="E4977" s="220" t="b">
        <f t="shared" si="390"/>
        <v>0</v>
      </c>
      <c r="F4977" s="219" t="b">
        <f t="shared" si="394"/>
        <v>0</v>
      </c>
      <c r="G4977" s="219">
        <f t="shared" si="391"/>
        <v>47343</v>
      </c>
    </row>
    <row r="4978" spans="3:7" s="196" customFormat="1" x14ac:dyDescent="0.25">
      <c r="C4978" s="219">
        <f t="shared" si="392"/>
        <v>47342</v>
      </c>
      <c r="D4978" s="208" t="b">
        <f t="shared" si="393"/>
        <v>1</v>
      </c>
      <c r="E4978" s="220" t="b">
        <f t="shared" si="390"/>
        <v>0</v>
      </c>
      <c r="F4978" s="219" t="b">
        <f t="shared" si="394"/>
        <v>0</v>
      </c>
      <c r="G4978" s="219">
        <f t="shared" si="391"/>
        <v>47343</v>
      </c>
    </row>
    <row r="4979" spans="3:7" s="196" customFormat="1" x14ac:dyDescent="0.25">
      <c r="C4979" s="219">
        <f t="shared" si="392"/>
        <v>47343</v>
      </c>
      <c r="D4979" s="208" t="b">
        <f t="shared" si="393"/>
        <v>0</v>
      </c>
      <c r="E4979" s="220" t="b">
        <f t="shared" si="390"/>
        <v>0</v>
      </c>
      <c r="F4979" s="219">
        <f t="shared" si="394"/>
        <v>47343</v>
      </c>
      <c r="G4979" s="219">
        <f t="shared" si="391"/>
        <v>47343</v>
      </c>
    </row>
    <row r="4980" spans="3:7" s="196" customFormat="1" x14ac:dyDescent="0.25">
      <c r="C4980" s="219">
        <f t="shared" si="392"/>
        <v>47344</v>
      </c>
      <c r="D4980" s="208" t="b">
        <f t="shared" si="393"/>
        <v>0</v>
      </c>
      <c r="E4980" s="220" t="b">
        <f t="shared" si="390"/>
        <v>0</v>
      </c>
      <c r="F4980" s="219">
        <f t="shared" si="394"/>
        <v>47344</v>
      </c>
      <c r="G4980" s="219">
        <f t="shared" si="391"/>
        <v>47344</v>
      </c>
    </row>
    <row r="4981" spans="3:7" s="196" customFormat="1" x14ac:dyDescent="0.25">
      <c r="C4981" s="219">
        <f t="shared" si="392"/>
        <v>47345</v>
      </c>
      <c r="D4981" s="208" t="b">
        <f t="shared" si="393"/>
        <v>0</v>
      </c>
      <c r="E4981" s="220" t="b">
        <f t="shared" si="390"/>
        <v>0</v>
      </c>
      <c r="F4981" s="219">
        <f t="shared" si="394"/>
        <v>47345</v>
      </c>
      <c r="G4981" s="219">
        <f t="shared" si="391"/>
        <v>47345</v>
      </c>
    </row>
    <row r="4982" spans="3:7" s="196" customFormat="1" x14ac:dyDescent="0.25">
      <c r="C4982" s="219">
        <f t="shared" si="392"/>
        <v>47346</v>
      </c>
      <c r="D4982" s="208" t="b">
        <f t="shared" si="393"/>
        <v>0</v>
      </c>
      <c r="E4982" s="220" t="b">
        <f t="shared" si="390"/>
        <v>0</v>
      </c>
      <c r="F4982" s="219">
        <f t="shared" si="394"/>
        <v>47346</v>
      </c>
      <c r="G4982" s="219">
        <f t="shared" si="391"/>
        <v>47346</v>
      </c>
    </row>
    <row r="4983" spans="3:7" s="196" customFormat="1" x14ac:dyDescent="0.25">
      <c r="C4983" s="219">
        <f t="shared" si="392"/>
        <v>47347</v>
      </c>
      <c r="D4983" s="208" t="b">
        <f t="shared" si="393"/>
        <v>0</v>
      </c>
      <c r="E4983" s="220" t="b">
        <f t="shared" si="390"/>
        <v>0</v>
      </c>
      <c r="F4983" s="219">
        <f t="shared" si="394"/>
        <v>47347</v>
      </c>
      <c r="G4983" s="219">
        <f t="shared" si="391"/>
        <v>47347</v>
      </c>
    </row>
    <row r="4984" spans="3:7" s="196" customFormat="1" x14ac:dyDescent="0.25">
      <c r="C4984" s="219">
        <f t="shared" si="392"/>
        <v>47348</v>
      </c>
      <c r="D4984" s="208" t="b">
        <f t="shared" si="393"/>
        <v>1</v>
      </c>
      <c r="E4984" s="220" t="b">
        <f t="shared" si="390"/>
        <v>0</v>
      </c>
      <c r="F4984" s="219" t="b">
        <f t="shared" si="394"/>
        <v>0</v>
      </c>
      <c r="G4984" s="219">
        <f t="shared" si="391"/>
        <v>47350</v>
      </c>
    </row>
    <row r="4985" spans="3:7" s="196" customFormat="1" x14ac:dyDescent="0.25">
      <c r="C4985" s="219">
        <f t="shared" si="392"/>
        <v>47349</v>
      </c>
      <c r="D4985" s="208" t="b">
        <f t="shared" si="393"/>
        <v>1</v>
      </c>
      <c r="E4985" s="220" t="b">
        <f t="shared" si="390"/>
        <v>0</v>
      </c>
      <c r="F4985" s="219" t="b">
        <f t="shared" si="394"/>
        <v>0</v>
      </c>
      <c r="G4985" s="219">
        <f t="shared" si="391"/>
        <v>47350</v>
      </c>
    </row>
    <row r="4986" spans="3:7" s="196" customFormat="1" x14ac:dyDescent="0.25">
      <c r="C4986" s="219">
        <f t="shared" si="392"/>
        <v>47350</v>
      </c>
      <c r="D4986" s="208" t="b">
        <f t="shared" si="393"/>
        <v>0</v>
      </c>
      <c r="E4986" s="220" t="b">
        <f t="shared" si="390"/>
        <v>0</v>
      </c>
      <c r="F4986" s="219">
        <f t="shared" si="394"/>
        <v>47350</v>
      </c>
      <c r="G4986" s="219">
        <f t="shared" si="391"/>
        <v>47350</v>
      </c>
    </row>
    <row r="4987" spans="3:7" s="196" customFormat="1" x14ac:dyDescent="0.25">
      <c r="C4987" s="219">
        <f t="shared" si="392"/>
        <v>47351</v>
      </c>
      <c r="D4987" s="208" t="b">
        <f t="shared" si="393"/>
        <v>0</v>
      </c>
      <c r="E4987" s="220" t="b">
        <f t="shared" si="390"/>
        <v>0</v>
      </c>
      <c r="F4987" s="219">
        <f t="shared" si="394"/>
        <v>47351</v>
      </c>
      <c r="G4987" s="219">
        <f t="shared" si="391"/>
        <v>47351</v>
      </c>
    </row>
    <row r="4988" spans="3:7" s="196" customFormat="1" x14ac:dyDescent="0.25">
      <c r="C4988" s="219">
        <f t="shared" si="392"/>
        <v>47352</v>
      </c>
      <c r="D4988" s="208" t="b">
        <f t="shared" si="393"/>
        <v>0</v>
      </c>
      <c r="E4988" s="220" t="b">
        <f t="shared" si="390"/>
        <v>0</v>
      </c>
      <c r="F4988" s="219">
        <f t="shared" si="394"/>
        <v>47352</v>
      </c>
      <c r="G4988" s="219">
        <f t="shared" si="391"/>
        <v>47352</v>
      </c>
    </row>
    <row r="4989" spans="3:7" s="196" customFormat="1" x14ac:dyDescent="0.25">
      <c r="C4989" s="219">
        <f t="shared" si="392"/>
        <v>47353</v>
      </c>
      <c r="D4989" s="208" t="b">
        <f t="shared" si="393"/>
        <v>0</v>
      </c>
      <c r="E4989" s="220" t="b">
        <f t="shared" si="390"/>
        <v>0</v>
      </c>
      <c r="F4989" s="219">
        <f t="shared" si="394"/>
        <v>47353</v>
      </c>
      <c r="G4989" s="219">
        <f t="shared" si="391"/>
        <v>47353</v>
      </c>
    </row>
    <row r="4990" spans="3:7" s="196" customFormat="1" x14ac:dyDescent="0.25">
      <c r="C4990" s="219">
        <f t="shared" si="392"/>
        <v>47354</v>
      </c>
      <c r="D4990" s="208" t="b">
        <f t="shared" si="393"/>
        <v>0</v>
      </c>
      <c r="E4990" s="220" t="b">
        <f t="shared" si="390"/>
        <v>0</v>
      </c>
      <c r="F4990" s="219">
        <f t="shared" si="394"/>
        <v>47354</v>
      </c>
      <c r="G4990" s="219">
        <f t="shared" si="391"/>
        <v>47354</v>
      </c>
    </row>
    <row r="4991" spans="3:7" s="196" customFormat="1" x14ac:dyDescent="0.25">
      <c r="C4991" s="219">
        <f t="shared" si="392"/>
        <v>47355</v>
      </c>
      <c r="D4991" s="208" t="b">
        <f t="shared" si="393"/>
        <v>1</v>
      </c>
      <c r="E4991" s="220" t="b">
        <f t="shared" si="390"/>
        <v>0</v>
      </c>
      <c r="F4991" s="219" t="b">
        <f t="shared" si="394"/>
        <v>0</v>
      </c>
      <c r="G4991" s="219">
        <f t="shared" si="391"/>
        <v>47357</v>
      </c>
    </row>
    <row r="4992" spans="3:7" s="196" customFormat="1" x14ac:dyDescent="0.25">
      <c r="C4992" s="219">
        <f t="shared" si="392"/>
        <v>47356</v>
      </c>
      <c r="D4992" s="208" t="b">
        <f t="shared" si="393"/>
        <v>1</v>
      </c>
      <c r="E4992" s="220" t="b">
        <f t="shared" si="390"/>
        <v>0</v>
      </c>
      <c r="F4992" s="219" t="b">
        <f t="shared" si="394"/>
        <v>0</v>
      </c>
      <c r="G4992" s="219">
        <f t="shared" si="391"/>
        <v>47357</v>
      </c>
    </row>
    <row r="4993" spans="3:7" s="196" customFormat="1" x14ac:dyDescent="0.25">
      <c r="C4993" s="219">
        <f t="shared" si="392"/>
        <v>47357</v>
      </c>
      <c r="D4993" s="208" t="b">
        <f t="shared" si="393"/>
        <v>0</v>
      </c>
      <c r="E4993" s="220" t="b">
        <f t="shared" si="390"/>
        <v>0</v>
      </c>
      <c r="F4993" s="219">
        <f t="shared" si="394"/>
        <v>47357</v>
      </c>
      <c r="G4993" s="219">
        <f t="shared" si="391"/>
        <v>47357</v>
      </c>
    </row>
    <row r="4994" spans="3:7" s="196" customFormat="1" x14ac:dyDescent="0.25">
      <c r="C4994" s="219">
        <f t="shared" si="392"/>
        <v>47358</v>
      </c>
      <c r="D4994" s="208" t="b">
        <f t="shared" si="393"/>
        <v>0</v>
      </c>
      <c r="E4994" s="220" t="b">
        <f t="shared" si="390"/>
        <v>0</v>
      </c>
      <c r="F4994" s="219">
        <f t="shared" si="394"/>
        <v>47358</v>
      </c>
      <c r="G4994" s="219">
        <f t="shared" si="391"/>
        <v>47358</v>
      </c>
    </row>
    <row r="4995" spans="3:7" s="196" customFormat="1" x14ac:dyDescent="0.25">
      <c r="C4995" s="219">
        <f t="shared" si="392"/>
        <v>47359</v>
      </c>
      <c r="D4995" s="208" t="b">
        <f t="shared" si="393"/>
        <v>0</v>
      </c>
      <c r="E4995" s="220" t="b">
        <f t="shared" si="390"/>
        <v>0</v>
      </c>
      <c r="F4995" s="219">
        <f t="shared" si="394"/>
        <v>47359</v>
      </c>
      <c r="G4995" s="219">
        <f t="shared" si="391"/>
        <v>47359</v>
      </c>
    </row>
    <row r="4996" spans="3:7" s="196" customFormat="1" x14ac:dyDescent="0.25">
      <c r="C4996" s="219">
        <f t="shared" si="392"/>
        <v>47360</v>
      </c>
      <c r="D4996" s="208" t="b">
        <f t="shared" si="393"/>
        <v>0</v>
      </c>
      <c r="E4996" s="220" t="b">
        <f t="shared" si="390"/>
        <v>0</v>
      </c>
      <c r="F4996" s="219">
        <f t="shared" si="394"/>
        <v>47360</v>
      </c>
      <c r="G4996" s="219">
        <f t="shared" si="391"/>
        <v>47360</v>
      </c>
    </row>
    <row r="4997" spans="3:7" s="196" customFormat="1" x14ac:dyDescent="0.25">
      <c r="C4997" s="219">
        <f t="shared" si="392"/>
        <v>47361</v>
      </c>
      <c r="D4997" s="208" t="b">
        <f t="shared" si="393"/>
        <v>0</v>
      </c>
      <c r="E4997" s="220" t="b">
        <f t="shared" si="390"/>
        <v>0</v>
      </c>
      <c r="F4997" s="219">
        <f t="shared" si="394"/>
        <v>47361</v>
      </c>
      <c r="G4997" s="219">
        <f t="shared" si="391"/>
        <v>47361</v>
      </c>
    </row>
    <row r="4998" spans="3:7" s="196" customFormat="1" x14ac:dyDescent="0.25">
      <c r="C4998" s="219">
        <f t="shared" si="392"/>
        <v>47362</v>
      </c>
      <c r="D4998" s="208" t="b">
        <f t="shared" si="393"/>
        <v>1</v>
      </c>
      <c r="E4998" s="220" t="b">
        <f t="shared" ref="E4998:E5061" si="395">IF(TYPE(VLOOKUP(C4998,Holydays,1,0))&lt;&gt;1,FALSE,TRUE)</f>
        <v>0</v>
      </c>
      <c r="F4998" s="219" t="b">
        <f t="shared" si="394"/>
        <v>0</v>
      </c>
      <c r="G4998" s="219">
        <f t="shared" ref="G4998:G5061" si="396">IF(F4998,F4998,WORKDAY(C4998,1,Holydays))</f>
        <v>47364</v>
      </c>
    </row>
    <row r="4999" spans="3:7" s="196" customFormat="1" x14ac:dyDescent="0.25">
      <c r="C4999" s="219">
        <f t="shared" ref="C4999:C5062" si="397">C4998+1</f>
        <v>47363</v>
      </c>
      <c r="D4999" s="208" t="b">
        <f t="shared" ref="D4999:D5062" si="398">IF(WEEKDAY(C4999,2)&gt;5,TRUE)</f>
        <v>1</v>
      </c>
      <c r="E4999" s="220" t="b">
        <f t="shared" si="395"/>
        <v>0</v>
      </c>
      <c r="F4999" s="219" t="b">
        <f t="shared" ref="F4999:F5062" si="399">IF(OR(D4999,E4999),FALSE,C4999)</f>
        <v>0</v>
      </c>
      <c r="G4999" s="219">
        <f t="shared" si="396"/>
        <v>47364</v>
      </c>
    </row>
    <row r="5000" spans="3:7" s="196" customFormat="1" x14ac:dyDescent="0.25">
      <c r="C5000" s="219">
        <f t="shared" si="397"/>
        <v>47364</v>
      </c>
      <c r="D5000" s="208" t="b">
        <f t="shared" si="398"/>
        <v>0</v>
      </c>
      <c r="E5000" s="220" t="b">
        <f t="shared" si="395"/>
        <v>0</v>
      </c>
      <c r="F5000" s="219">
        <f t="shared" si="399"/>
        <v>47364</v>
      </c>
      <c r="G5000" s="219">
        <f t="shared" si="396"/>
        <v>47364</v>
      </c>
    </row>
    <row r="5001" spans="3:7" s="196" customFormat="1" x14ac:dyDescent="0.25">
      <c r="C5001" s="219">
        <f t="shared" si="397"/>
        <v>47365</v>
      </c>
      <c r="D5001" s="208" t="b">
        <f t="shared" si="398"/>
        <v>0</v>
      </c>
      <c r="E5001" s="220" t="b">
        <f t="shared" si="395"/>
        <v>0</v>
      </c>
      <c r="F5001" s="219">
        <f t="shared" si="399"/>
        <v>47365</v>
      </c>
      <c r="G5001" s="219">
        <f t="shared" si="396"/>
        <v>47365</v>
      </c>
    </row>
    <row r="5002" spans="3:7" s="196" customFormat="1" x14ac:dyDescent="0.25">
      <c r="C5002" s="219">
        <f t="shared" si="397"/>
        <v>47366</v>
      </c>
      <c r="D5002" s="208" t="b">
        <f t="shared" si="398"/>
        <v>0</v>
      </c>
      <c r="E5002" s="220" t="b">
        <f t="shared" si="395"/>
        <v>0</v>
      </c>
      <c r="F5002" s="219">
        <f t="shared" si="399"/>
        <v>47366</v>
      </c>
      <c r="G5002" s="219">
        <f t="shared" si="396"/>
        <v>47366</v>
      </c>
    </row>
    <row r="5003" spans="3:7" s="196" customFormat="1" x14ac:dyDescent="0.25">
      <c r="C5003" s="219">
        <f t="shared" si="397"/>
        <v>47367</v>
      </c>
      <c r="D5003" s="208" t="b">
        <f t="shared" si="398"/>
        <v>0</v>
      </c>
      <c r="E5003" s="220" t="b">
        <f t="shared" si="395"/>
        <v>0</v>
      </c>
      <c r="F5003" s="219">
        <f t="shared" si="399"/>
        <v>47367</v>
      </c>
      <c r="G5003" s="219">
        <f t="shared" si="396"/>
        <v>47367</v>
      </c>
    </row>
    <row r="5004" spans="3:7" s="196" customFormat="1" x14ac:dyDescent="0.25">
      <c r="C5004" s="219">
        <f t="shared" si="397"/>
        <v>47368</v>
      </c>
      <c r="D5004" s="208" t="b">
        <f t="shared" si="398"/>
        <v>0</v>
      </c>
      <c r="E5004" s="220" t="b">
        <f t="shared" si="395"/>
        <v>0</v>
      </c>
      <c r="F5004" s="219">
        <f t="shared" si="399"/>
        <v>47368</v>
      </c>
      <c r="G5004" s="219">
        <f t="shared" si="396"/>
        <v>47368</v>
      </c>
    </row>
    <row r="5005" spans="3:7" s="196" customFormat="1" x14ac:dyDescent="0.25">
      <c r="C5005" s="219">
        <f t="shared" si="397"/>
        <v>47369</v>
      </c>
      <c r="D5005" s="208" t="b">
        <f t="shared" si="398"/>
        <v>1</v>
      </c>
      <c r="E5005" s="220" t="b">
        <f t="shared" si="395"/>
        <v>0</v>
      </c>
      <c r="F5005" s="219" t="b">
        <f t="shared" si="399"/>
        <v>0</v>
      </c>
      <c r="G5005" s="219">
        <f t="shared" si="396"/>
        <v>47371</v>
      </c>
    </row>
    <row r="5006" spans="3:7" s="196" customFormat="1" x14ac:dyDescent="0.25">
      <c r="C5006" s="219">
        <f t="shared" si="397"/>
        <v>47370</v>
      </c>
      <c r="D5006" s="208" t="b">
        <f t="shared" si="398"/>
        <v>1</v>
      </c>
      <c r="E5006" s="220" t="b">
        <f t="shared" si="395"/>
        <v>0</v>
      </c>
      <c r="F5006" s="219" t="b">
        <f t="shared" si="399"/>
        <v>0</v>
      </c>
      <c r="G5006" s="219">
        <f t="shared" si="396"/>
        <v>47371</v>
      </c>
    </row>
    <row r="5007" spans="3:7" s="196" customFormat="1" x14ac:dyDescent="0.25">
      <c r="C5007" s="219">
        <f t="shared" si="397"/>
        <v>47371</v>
      </c>
      <c r="D5007" s="208" t="b">
        <f t="shared" si="398"/>
        <v>0</v>
      </c>
      <c r="E5007" s="220" t="b">
        <f t="shared" si="395"/>
        <v>0</v>
      </c>
      <c r="F5007" s="219">
        <f t="shared" si="399"/>
        <v>47371</v>
      </c>
      <c r="G5007" s="219">
        <f t="shared" si="396"/>
        <v>47371</v>
      </c>
    </row>
    <row r="5008" spans="3:7" s="196" customFormat="1" x14ac:dyDescent="0.25">
      <c r="C5008" s="219">
        <f t="shared" si="397"/>
        <v>47372</v>
      </c>
      <c r="D5008" s="208" t="b">
        <f t="shared" si="398"/>
        <v>0</v>
      </c>
      <c r="E5008" s="220" t="b">
        <f t="shared" si="395"/>
        <v>0</v>
      </c>
      <c r="F5008" s="219">
        <f t="shared" si="399"/>
        <v>47372</v>
      </c>
      <c r="G5008" s="219">
        <f t="shared" si="396"/>
        <v>47372</v>
      </c>
    </row>
    <row r="5009" spans="3:7" s="196" customFormat="1" x14ac:dyDescent="0.25">
      <c r="C5009" s="219">
        <f t="shared" si="397"/>
        <v>47373</v>
      </c>
      <c r="D5009" s="208" t="b">
        <f t="shared" si="398"/>
        <v>0</v>
      </c>
      <c r="E5009" s="220" t="b">
        <f t="shared" si="395"/>
        <v>0</v>
      </c>
      <c r="F5009" s="219">
        <f t="shared" si="399"/>
        <v>47373</v>
      </c>
      <c r="G5009" s="219">
        <f t="shared" si="396"/>
        <v>47373</v>
      </c>
    </row>
    <row r="5010" spans="3:7" s="196" customFormat="1" x14ac:dyDescent="0.25">
      <c r="C5010" s="219">
        <f t="shared" si="397"/>
        <v>47374</v>
      </c>
      <c r="D5010" s="208" t="b">
        <f t="shared" si="398"/>
        <v>0</v>
      </c>
      <c r="E5010" s="220" t="b">
        <f t="shared" si="395"/>
        <v>0</v>
      </c>
      <c r="F5010" s="219">
        <f t="shared" si="399"/>
        <v>47374</v>
      </c>
      <c r="G5010" s="219">
        <f t="shared" si="396"/>
        <v>47374</v>
      </c>
    </row>
    <row r="5011" spans="3:7" s="196" customFormat="1" x14ac:dyDescent="0.25">
      <c r="C5011" s="219">
        <f t="shared" si="397"/>
        <v>47375</v>
      </c>
      <c r="D5011" s="208" t="b">
        <f t="shared" si="398"/>
        <v>0</v>
      </c>
      <c r="E5011" s="220" t="b">
        <f t="shared" si="395"/>
        <v>0</v>
      </c>
      <c r="F5011" s="219">
        <f t="shared" si="399"/>
        <v>47375</v>
      </c>
      <c r="G5011" s="219">
        <f t="shared" si="396"/>
        <v>47375</v>
      </c>
    </row>
    <row r="5012" spans="3:7" s="196" customFormat="1" x14ac:dyDescent="0.25">
      <c r="C5012" s="219">
        <f t="shared" si="397"/>
        <v>47376</v>
      </c>
      <c r="D5012" s="208" t="b">
        <f t="shared" si="398"/>
        <v>1</v>
      </c>
      <c r="E5012" s="220" t="b">
        <f t="shared" si="395"/>
        <v>0</v>
      </c>
      <c r="F5012" s="219" t="b">
        <f t="shared" si="399"/>
        <v>0</v>
      </c>
      <c r="G5012" s="219">
        <f t="shared" si="396"/>
        <v>47378</v>
      </c>
    </row>
    <row r="5013" spans="3:7" s="196" customFormat="1" x14ac:dyDescent="0.25">
      <c r="C5013" s="219">
        <f t="shared" si="397"/>
        <v>47377</v>
      </c>
      <c r="D5013" s="208" t="b">
        <f t="shared" si="398"/>
        <v>1</v>
      </c>
      <c r="E5013" s="220" t="b">
        <f t="shared" si="395"/>
        <v>0</v>
      </c>
      <c r="F5013" s="219" t="b">
        <f t="shared" si="399"/>
        <v>0</v>
      </c>
      <c r="G5013" s="219">
        <f t="shared" si="396"/>
        <v>47378</v>
      </c>
    </row>
    <row r="5014" spans="3:7" s="196" customFormat="1" x14ac:dyDescent="0.25">
      <c r="C5014" s="219">
        <f t="shared" si="397"/>
        <v>47378</v>
      </c>
      <c r="D5014" s="208" t="b">
        <f t="shared" si="398"/>
        <v>0</v>
      </c>
      <c r="E5014" s="220" t="b">
        <f t="shared" si="395"/>
        <v>0</v>
      </c>
      <c r="F5014" s="219">
        <f t="shared" si="399"/>
        <v>47378</v>
      </c>
      <c r="G5014" s="219">
        <f t="shared" si="396"/>
        <v>47378</v>
      </c>
    </row>
    <row r="5015" spans="3:7" s="196" customFormat="1" x14ac:dyDescent="0.25">
      <c r="C5015" s="219">
        <f t="shared" si="397"/>
        <v>47379</v>
      </c>
      <c r="D5015" s="208" t="b">
        <f t="shared" si="398"/>
        <v>0</v>
      </c>
      <c r="E5015" s="220" t="b">
        <f t="shared" si="395"/>
        <v>0</v>
      </c>
      <c r="F5015" s="219">
        <f t="shared" si="399"/>
        <v>47379</v>
      </c>
      <c r="G5015" s="219">
        <f t="shared" si="396"/>
        <v>47379</v>
      </c>
    </row>
    <row r="5016" spans="3:7" s="196" customFormat="1" x14ac:dyDescent="0.25">
      <c r="C5016" s="219">
        <f t="shared" si="397"/>
        <v>47380</v>
      </c>
      <c r="D5016" s="208" t="b">
        <f t="shared" si="398"/>
        <v>0</v>
      </c>
      <c r="E5016" s="220" t="b">
        <f t="shared" si="395"/>
        <v>0</v>
      </c>
      <c r="F5016" s="219">
        <f t="shared" si="399"/>
        <v>47380</v>
      </c>
      <c r="G5016" s="219">
        <f t="shared" si="396"/>
        <v>47380</v>
      </c>
    </row>
    <row r="5017" spans="3:7" s="196" customFormat="1" x14ac:dyDescent="0.25">
      <c r="C5017" s="219">
        <f t="shared" si="397"/>
        <v>47381</v>
      </c>
      <c r="D5017" s="208" t="b">
        <f t="shared" si="398"/>
        <v>0</v>
      </c>
      <c r="E5017" s="220" t="b">
        <f t="shared" si="395"/>
        <v>0</v>
      </c>
      <c r="F5017" s="219">
        <f t="shared" si="399"/>
        <v>47381</v>
      </c>
      <c r="G5017" s="219">
        <f t="shared" si="396"/>
        <v>47381</v>
      </c>
    </row>
    <row r="5018" spans="3:7" s="196" customFormat="1" x14ac:dyDescent="0.25">
      <c r="C5018" s="219">
        <f t="shared" si="397"/>
        <v>47382</v>
      </c>
      <c r="D5018" s="208" t="b">
        <f t="shared" si="398"/>
        <v>0</v>
      </c>
      <c r="E5018" s="220" t="b">
        <f t="shared" si="395"/>
        <v>0</v>
      </c>
      <c r="F5018" s="219">
        <f t="shared" si="399"/>
        <v>47382</v>
      </c>
      <c r="G5018" s="219">
        <f t="shared" si="396"/>
        <v>47382</v>
      </c>
    </row>
    <row r="5019" spans="3:7" s="196" customFormat="1" x14ac:dyDescent="0.25">
      <c r="C5019" s="219">
        <f t="shared" si="397"/>
        <v>47383</v>
      </c>
      <c r="D5019" s="208" t="b">
        <f t="shared" si="398"/>
        <v>1</v>
      </c>
      <c r="E5019" s="220" t="b">
        <f t="shared" si="395"/>
        <v>0</v>
      </c>
      <c r="F5019" s="219" t="b">
        <f t="shared" si="399"/>
        <v>0</v>
      </c>
      <c r="G5019" s="219">
        <f t="shared" si="396"/>
        <v>47385</v>
      </c>
    </row>
    <row r="5020" spans="3:7" s="196" customFormat="1" x14ac:dyDescent="0.25">
      <c r="C5020" s="219">
        <f t="shared" si="397"/>
        <v>47384</v>
      </c>
      <c r="D5020" s="208" t="b">
        <f t="shared" si="398"/>
        <v>1</v>
      </c>
      <c r="E5020" s="220" t="b">
        <f t="shared" si="395"/>
        <v>0</v>
      </c>
      <c r="F5020" s="219" t="b">
        <f t="shared" si="399"/>
        <v>0</v>
      </c>
      <c r="G5020" s="219">
        <f t="shared" si="396"/>
        <v>47385</v>
      </c>
    </row>
    <row r="5021" spans="3:7" s="196" customFormat="1" x14ac:dyDescent="0.25">
      <c r="C5021" s="219">
        <f t="shared" si="397"/>
        <v>47385</v>
      </c>
      <c r="D5021" s="208" t="b">
        <f t="shared" si="398"/>
        <v>0</v>
      </c>
      <c r="E5021" s="220" t="b">
        <f t="shared" si="395"/>
        <v>0</v>
      </c>
      <c r="F5021" s="219">
        <f t="shared" si="399"/>
        <v>47385</v>
      </c>
      <c r="G5021" s="219">
        <f t="shared" si="396"/>
        <v>47385</v>
      </c>
    </row>
    <row r="5022" spans="3:7" s="196" customFormat="1" x14ac:dyDescent="0.25">
      <c r="C5022" s="219">
        <f t="shared" si="397"/>
        <v>47386</v>
      </c>
      <c r="D5022" s="208" t="b">
        <f t="shared" si="398"/>
        <v>0</v>
      </c>
      <c r="E5022" s="220" t="b">
        <f t="shared" si="395"/>
        <v>0</v>
      </c>
      <c r="F5022" s="219">
        <f t="shared" si="399"/>
        <v>47386</v>
      </c>
      <c r="G5022" s="219">
        <f t="shared" si="396"/>
        <v>47386</v>
      </c>
    </row>
    <row r="5023" spans="3:7" s="196" customFormat="1" x14ac:dyDescent="0.25">
      <c r="C5023" s="219">
        <f t="shared" si="397"/>
        <v>47387</v>
      </c>
      <c r="D5023" s="208" t="b">
        <f t="shared" si="398"/>
        <v>0</v>
      </c>
      <c r="E5023" s="220" t="b">
        <f t="shared" si="395"/>
        <v>0</v>
      </c>
      <c r="F5023" s="219">
        <f t="shared" si="399"/>
        <v>47387</v>
      </c>
      <c r="G5023" s="219">
        <f t="shared" si="396"/>
        <v>47387</v>
      </c>
    </row>
    <row r="5024" spans="3:7" s="196" customFormat="1" x14ac:dyDescent="0.25">
      <c r="C5024" s="219">
        <f t="shared" si="397"/>
        <v>47388</v>
      </c>
      <c r="D5024" s="208" t="b">
        <f t="shared" si="398"/>
        <v>0</v>
      </c>
      <c r="E5024" s="220" t="b">
        <f t="shared" si="395"/>
        <v>0</v>
      </c>
      <c r="F5024" s="219">
        <f t="shared" si="399"/>
        <v>47388</v>
      </c>
      <c r="G5024" s="219">
        <f t="shared" si="396"/>
        <v>47388</v>
      </c>
    </row>
    <row r="5025" spans="3:7" s="196" customFormat="1" x14ac:dyDescent="0.25">
      <c r="C5025" s="219">
        <f t="shared" si="397"/>
        <v>47389</v>
      </c>
      <c r="D5025" s="208" t="b">
        <f t="shared" si="398"/>
        <v>0</v>
      </c>
      <c r="E5025" s="220" t="b">
        <f t="shared" si="395"/>
        <v>0</v>
      </c>
      <c r="F5025" s="219">
        <f t="shared" si="399"/>
        <v>47389</v>
      </c>
      <c r="G5025" s="219">
        <f t="shared" si="396"/>
        <v>47389</v>
      </c>
    </row>
    <row r="5026" spans="3:7" s="196" customFormat="1" x14ac:dyDescent="0.25">
      <c r="C5026" s="219">
        <f t="shared" si="397"/>
        <v>47390</v>
      </c>
      <c r="D5026" s="208" t="b">
        <f t="shared" si="398"/>
        <v>1</v>
      </c>
      <c r="E5026" s="220" t="b">
        <f t="shared" si="395"/>
        <v>0</v>
      </c>
      <c r="F5026" s="219" t="b">
        <f t="shared" si="399"/>
        <v>0</v>
      </c>
      <c r="G5026" s="219">
        <f t="shared" si="396"/>
        <v>47392</v>
      </c>
    </row>
    <row r="5027" spans="3:7" s="196" customFormat="1" x14ac:dyDescent="0.25">
      <c r="C5027" s="219">
        <f t="shared" si="397"/>
        <v>47391</v>
      </c>
      <c r="D5027" s="208" t="b">
        <f t="shared" si="398"/>
        <v>1</v>
      </c>
      <c r="E5027" s="220" t="b">
        <f t="shared" si="395"/>
        <v>0</v>
      </c>
      <c r="F5027" s="219" t="b">
        <f t="shared" si="399"/>
        <v>0</v>
      </c>
      <c r="G5027" s="219">
        <f t="shared" si="396"/>
        <v>47392</v>
      </c>
    </row>
    <row r="5028" spans="3:7" s="196" customFormat="1" x14ac:dyDescent="0.25">
      <c r="C5028" s="219">
        <f t="shared" si="397"/>
        <v>47392</v>
      </c>
      <c r="D5028" s="208" t="b">
        <f t="shared" si="398"/>
        <v>0</v>
      </c>
      <c r="E5028" s="220" t="b">
        <f t="shared" si="395"/>
        <v>0</v>
      </c>
      <c r="F5028" s="219">
        <f t="shared" si="399"/>
        <v>47392</v>
      </c>
      <c r="G5028" s="219">
        <f t="shared" si="396"/>
        <v>47392</v>
      </c>
    </row>
    <row r="5029" spans="3:7" s="196" customFormat="1" x14ac:dyDescent="0.25">
      <c r="C5029" s="219">
        <f t="shared" si="397"/>
        <v>47393</v>
      </c>
      <c r="D5029" s="208" t="b">
        <f t="shared" si="398"/>
        <v>0</v>
      </c>
      <c r="E5029" s="220" t="b">
        <f t="shared" si="395"/>
        <v>0</v>
      </c>
      <c r="F5029" s="219">
        <f t="shared" si="399"/>
        <v>47393</v>
      </c>
      <c r="G5029" s="219">
        <f t="shared" si="396"/>
        <v>47393</v>
      </c>
    </row>
    <row r="5030" spans="3:7" s="196" customFormat="1" x14ac:dyDescent="0.25">
      <c r="C5030" s="219">
        <f t="shared" si="397"/>
        <v>47394</v>
      </c>
      <c r="D5030" s="208" t="b">
        <f t="shared" si="398"/>
        <v>0</v>
      </c>
      <c r="E5030" s="220" t="b">
        <f t="shared" si="395"/>
        <v>0</v>
      </c>
      <c r="F5030" s="219">
        <f t="shared" si="399"/>
        <v>47394</v>
      </c>
      <c r="G5030" s="219">
        <f t="shared" si="396"/>
        <v>47394</v>
      </c>
    </row>
    <row r="5031" spans="3:7" s="196" customFormat="1" x14ac:dyDescent="0.25">
      <c r="C5031" s="219">
        <f t="shared" si="397"/>
        <v>47395</v>
      </c>
      <c r="D5031" s="208" t="b">
        <f t="shared" si="398"/>
        <v>0</v>
      </c>
      <c r="E5031" s="220" t="b">
        <f t="shared" si="395"/>
        <v>0</v>
      </c>
      <c r="F5031" s="219">
        <f t="shared" si="399"/>
        <v>47395</v>
      </c>
      <c r="G5031" s="219">
        <f t="shared" si="396"/>
        <v>47395</v>
      </c>
    </row>
    <row r="5032" spans="3:7" s="196" customFormat="1" x14ac:dyDescent="0.25">
      <c r="C5032" s="219">
        <f t="shared" si="397"/>
        <v>47396</v>
      </c>
      <c r="D5032" s="208" t="b">
        <f t="shared" si="398"/>
        <v>0</v>
      </c>
      <c r="E5032" s="220" t="b">
        <f t="shared" si="395"/>
        <v>0</v>
      </c>
      <c r="F5032" s="219">
        <f t="shared" si="399"/>
        <v>47396</v>
      </c>
      <c r="G5032" s="219">
        <f t="shared" si="396"/>
        <v>47396</v>
      </c>
    </row>
    <row r="5033" spans="3:7" s="196" customFormat="1" x14ac:dyDescent="0.25">
      <c r="C5033" s="219">
        <f t="shared" si="397"/>
        <v>47397</v>
      </c>
      <c r="D5033" s="208" t="b">
        <f t="shared" si="398"/>
        <v>1</v>
      </c>
      <c r="E5033" s="220" t="b">
        <f t="shared" si="395"/>
        <v>0</v>
      </c>
      <c r="F5033" s="219" t="b">
        <f t="shared" si="399"/>
        <v>0</v>
      </c>
      <c r="G5033" s="219">
        <f t="shared" si="396"/>
        <v>47399</v>
      </c>
    </row>
    <row r="5034" spans="3:7" s="196" customFormat="1" x14ac:dyDescent="0.25">
      <c r="C5034" s="219">
        <f t="shared" si="397"/>
        <v>47398</v>
      </c>
      <c r="D5034" s="208" t="b">
        <f t="shared" si="398"/>
        <v>1</v>
      </c>
      <c r="E5034" s="220" t="b">
        <f t="shared" si="395"/>
        <v>0</v>
      </c>
      <c r="F5034" s="219" t="b">
        <f t="shared" si="399"/>
        <v>0</v>
      </c>
      <c r="G5034" s="219">
        <f t="shared" si="396"/>
        <v>47399</v>
      </c>
    </row>
    <row r="5035" spans="3:7" s="196" customFormat="1" x14ac:dyDescent="0.25">
      <c r="C5035" s="219">
        <f t="shared" si="397"/>
        <v>47399</v>
      </c>
      <c r="D5035" s="208" t="b">
        <f t="shared" si="398"/>
        <v>0</v>
      </c>
      <c r="E5035" s="220" t="b">
        <f t="shared" si="395"/>
        <v>0</v>
      </c>
      <c r="F5035" s="219">
        <f t="shared" si="399"/>
        <v>47399</v>
      </c>
      <c r="G5035" s="219">
        <f t="shared" si="396"/>
        <v>47399</v>
      </c>
    </row>
    <row r="5036" spans="3:7" s="196" customFormat="1" x14ac:dyDescent="0.25">
      <c r="C5036" s="219">
        <f t="shared" si="397"/>
        <v>47400</v>
      </c>
      <c r="D5036" s="208" t="b">
        <f t="shared" si="398"/>
        <v>0</v>
      </c>
      <c r="E5036" s="220" t="b">
        <f t="shared" si="395"/>
        <v>0</v>
      </c>
      <c r="F5036" s="219">
        <f t="shared" si="399"/>
        <v>47400</v>
      </c>
      <c r="G5036" s="219">
        <f t="shared" si="396"/>
        <v>47400</v>
      </c>
    </row>
    <row r="5037" spans="3:7" s="196" customFormat="1" x14ac:dyDescent="0.25">
      <c r="C5037" s="219">
        <f t="shared" si="397"/>
        <v>47401</v>
      </c>
      <c r="D5037" s="208" t="b">
        <f t="shared" si="398"/>
        <v>0</v>
      </c>
      <c r="E5037" s="220" t="b">
        <f t="shared" si="395"/>
        <v>0</v>
      </c>
      <c r="F5037" s="219">
        <f t="shared" si="399"/>
        <v>47401</v>
      </c>
      <c r="G5037" s="219">
        <f t="shared" si="396"/>
        <v>47401</v>
      </c>
    </row>
    <row r="5038" spans="3:7" s="196" customFormat="1" x14ac:dyDescent="0.25">
      <c r="C5038" s="219">
        <f t="shared" si="397"/>
        <v>47402</v>
      </c>
      <c r="D5038" s="208" t="b">
        <f t="shared" si="398"/>
        <v>0</v>
      </c>
      <c r="E5038" s="220" t="b">
        <f t="shared" si="395"/>
        <v>0</v>
      </c>
      <c r="F5038" s="219">
        <f t="shared" si="399"/>
        <v>47402</v>
      </c>
      <c r="G5038" s="219">
        <f t="shared" si="396"/>
        <v>47402</v>
      </c>
    </row>
    <row r="5039" spans="3:7" s="196" customFormat="1" x14ac:dyDescent="0.25">
      <c r="C5039" s="219">
        <f t="shared" si="397"/>
        <v>47403</v>
      </c>
      <c r="D5039" s="208" t="b">
        <f t="shared" si="398"/>
        <v>0</v>
      </c>
      <c r="E5039" s="220" t="b">
        <f t="shared" si="395"/>
        <v>0</v>
      </c>
      <c r="F5039" s="219">
        <f t="shared" si="399"/>
        <v>47403</v>
      </c>
      <c r="G5039" s="219">
        <f t="shared" si="396"/>
        <v>47403</v>
      </c>
    </row>
    <row r="5040" spans="3:7" s="196" customFormat="1" x14ac:dyDescent="0.25">
      <c r="C5040" s="219">
        <f t="shared" si="397"/>
        <v>47404</v>
      </c>
      <c r="D5040" s="208" t="b">
        <f t="shared" si="398"/>
        <v>1</v>
      </c>
      <c r="E5040" s="220" t="b">
        <f t="shared" si="395"/>
        <v>0</v>
      </c>
      <c r="F5040" s="219" t="b">
        <f t="shared" si="399"/>
        <v>0</v>
      </c>
      <c r="G5040" s="219">
        <f t="shared" si="396"/>
        <v>47406</v>
      </c>
    </row>
    <row r="5041" spans="3:7" s="196" customFormat="1" x14ac:dyDescent="0.25">
      <c r="C5041" s="219">
        <f t="shared" si="397"/>
        <v>47405</v>
      </c>
      <c r="D5041" s="208" t="b">
        <f t="shared" si="398"/>
        <v>1</v>
      </c>
      <c r="E5041" s="220" t="b">
        <f t="shared" si="395"/>
        <v>0</v>
      </c>
      <c r="F5041" s="219" t="b">
        <f t="shared" si="399"/>
        <v>0</v>
      </c>
      <c r="G5041" s="219">
        <f t="shared" si="396"/>
        <v>47406</v>
      </c>
    </row>
    <row r="5042" spans="3:7" s="196" customFormat="1" x14ac:dyDescent="0.25">
      <c r="C5042" s="219">
        <f t="shared" si="397"/>
        <v>47406</v>
      </c>
      <c r="D5042" s="208" t="b">
        <f t="shared" si="398"/>
        <v>0</v>
      </c>
      <c r="E5042" s="220" t="b">
        <f t="shared" si="395"/>
        <v>0</v>
      </c>
      <c r="F5042" s="219">
        <f t="shared" si="399"/>
        <v>47406</v>
      </c>
      <c r="G5042" s="219">
        <f t="shared" si="396"/>
        <v>47406</v>
      </c>
    </row>
    <row r="5043" spans="3:7" s="196" customFormat="1" x14ac:dyDescent="0.25">
      <c r="C5043" s="219">
        <f t="shared" si="397"/>
        <v>47407</v>
      </c>
      <c r="D5043" s="208" t="b">
        <f t="shared" si="398"/>
        <v>0</v>
      </c>
      <c r="E5043" s="220" t="b">
        <f t="shared" si="395"/>
        <v>0</v>
      </c>
      <c r="F5043" s="219">
        <f t="shared" si="399"/>
        <v>47407</v>
      </c>
      <c r="G5043" s="219">
        <f t="shared" si="396"/>
        <v>47407</v>
      </c>
    </row>
    <row r="5044" spans="3:7" s="196" customFormat="1" x14ac:dyDescent="0.25">
      <c r="C5044" s="219">
        <f t="shared" si="397"/>
        <v>47408</v>
      </c>
      <c r="D5044" s="208" t="b">
        <f t="shared" si="398"/>
        <v>0</v>
      </c>
      <c r="E5044" s="220" t="b">
        <f t="shared" si="395"/>
        <v>0</v>
      </c>
      <c r="F5044" s="219">
        <f t="shared" si="399"/>
        <v>47408</v>
      </c>
      <c r="G5044" s="219">
        <f t="shared" si="396"/>
        <v>47408</v>
      </c>
    </row>
    <row r="5045" spans="3:7" s="196" customFormat="1" x14ac:dyDescent="0.25">
      <c r="C5045" s="219">
        <f t="shared" si="397"/>
        <v>47409</v>
      </c>
      <c r="D5045" s="208" t="b">
        <f t="shared" si="398"/>
        <v>0</v>
      </c>
      <c r="E5045" s="220" t="b">
        <f t="shared" si="395"/>
        <v>0</v>
      </c>
      <c r="F5045" s="219">
        <f t="shared" si="399"/>
        <v>47409</v>
      </c>
      <c r="G5045" s="219">
        <f t="shared" si="396"/>
        <v>47409</v>
      </c>
    </row>
    <row r="5046" spans="3:7" s="196" customFormat="1" x14ac:dyDescent="0.25">
      <c r="C5046" s="219">
        <f t="shared" si="397"/>
        <v>47410</v>
      </c>
      <c r="D5046" s="208" t="b">
        <f t="shared" si="398"/>
        <v>0</v>
      </c>
      <c r="E5046" s="220" t="b">
        <f t="shared" si="395"/>
        <v>0</v>
      </c>
      <c r="F5046" s="219">
        <f t="shared" si="399"/>
        <v>47410</v>
      </c>
      <c r="G5046" s="219">
        <f t="shared" si="396"/>
        <v>47410</v>
      </c>
    </row>
    <row r="5047" spans="3:7" s="196" customFormat="1" x14ac:dyDescent="0.25">
      <c r="C5047" s="219">
        <f t="shared" si="397"/>
        <v>47411</v>
      </c>
      <c r="D5047" s="208" t="b">
        <f t="shared" si="398"/>
        <v>1</v>
      </c>
      <c r="E5047" s="220" t="b">
        <f t="shared" si="395"/>
        <v>0</v>
      </c>
      <c r="F5047" s="219" t="b">
        <f t="shared" si="399"/>
        <v>0</v>
      </c>
      <c r="G5047" s="219">
        <f t="shared" si="396"/>
        <v>47413</v>
      </c>
    </row>
    <row r="5048" spans="3:7" s="196" customFormat="1" x14ac:dyDescent="0.25">
      <c r="C5048" s="219">
        <f t="shared" si="397"/>
        <v>47412</v>
      </c>
      <c r="D5048" s="208" t="b">
        <f t="shared" si="398"/>
        <v>1</v>
      </c>
      <c r="E5048" s="220" t="b">
        <f t="shared" si="395"/>
        <v>0</v>
      </c>
      <c r="F5048" s="219" t="b">
        <f t="shared" si="399"/>
        <v>0</v>
      </c>
      <c r="G5048" s="219">
        <f t="shared" si="396"/>
        <v>47413</v>
      </c>
    </row>
    <row r="5049" spans="3:7" s="196" customFormat="1" x14ac:dyDescent="0.25">
      <c r="C5049" s="219">
        <f t="shared" si="397"/>
        <v>47413</v>
      </c>
      <c r="D5049" s="208" t="b">
        <f t="shared" si="398"/>
        <v>0</v>
      </c>
      <c r="E5049" s="220" t="b">
        <f t="shared" si="395"/>
        <v>0</v>
      </c>
      <c r="F5049" s="219">
        <f t="shared" si="399"/>
        <v>47413</v>
      </c>
      <c r="G5049" s="219">
        <f t="shared" si="396"/>
        <v>47413</v>
      </c>
    </row>
    <row r="5050" spans="3:7" s="196" customFormat="1" x14ac:dyDescent="0.25">
      <c r="C5050" s="219">
        <f t="shared" si="397"/>
        <v>47414</v>
      </c>
      <c r="D5050" s="208" t="b">
        <f t="shared" si="398"/>
        <v>0</v>
      </c>
      <c r="E5050" s="220" t="b">
        <f t="shared" si="395"/>
        <v>0</v>
      </c>
      <c r="F5050" s="219">
        <f t="shared" si="399"/>
        <v>47414</v>
      </c>
      <c r="G5050" s="219">
        <f t="shared" si="396"/>
        <v>47414</v>
      </c>
    </row>
    <row r="5051" spans="3:7" s="196" customFormat="1" x14ac:dyDescent="0.25">
      <c r="C5051" s="219">
        <f t="shared" si="397"/>
        <v>47415</v>
      </c>
      <c r="D5051" s="208" t="b">
        <f t="shared" si="398"/>
        <v>0</v>
      </c>
      <c r="E5051" s="220" t="b">
        <f t="shared" si="395"/>
        <v>0</v>
      </c>
      <c r="F5051" s="219">
        <f t="shared" si="399"/>
        <v>47415</v>
      </c>
      <c r="G5051" s="219">
        <f t="shared" si="396"/>
        <v>47415</v>
      </c>
    </row>
    <row r="5052" spans="3:7" s="196" customFormat="1" x14ac:dyDescent="0.25">
      <c r="C5052" s="219">
        <f t="shared" si="397"/>
        <v>47416</v>
      </c>
      <c r="D5052" s="208" t="b">
        <f t="shared" si="398"/>
        <v>0</v>
      </c>
      <c r="E5052" s="220" t="b">
        <f t="shared" si="395"/>
        <v>0</v>
      </c>
      <c r="F5052" s="219">
        <f t="shared" si="399"/>
        <v>47416</v>
      </c>
      <c r="G5052" s="219">
        <f t="shared" si="396"/>
        <v>47416</v>
      </c>
    </row>
    <row r="5053" spans="3:7" s="196" customFormat="1" x14ac:dyDescent="0.25">
      <c r="C5053" s="219">
        <f t="shared" si="397"/>
        <v>47417</v>
      </c>
      <c r="D5053" s="208" t="b">
        <f t="shared" si="398"/>
        <v>0</v>
      </c>
      <c r="E5053" s="220" t="b">
        <f t="shared" si="395"/>
        <v>0</v>
      </c>
      <c r="F5053" s="219">
        <f t="shared" si="399"/>
        <v>47417</v>
      </c>
      <c r="G5053" s="219">
        <f t="shared" si="396"/>
        <v>47417</v>
      </c>
    </row>
    <row r="5054" spans="3:7" s="196" customFormat="1" x14ac:dyDescent="0.25">
      <c r="C5054" s="219">
        <f t="shared" si="397"/>
        <v>47418</v>
      </c>
      <c r="D5054" s="208" t="b">
        <f t="shared" si="398"/>
        <v>1</v>
      </c>
      <c r="E5054" s="220" t="b">
        <f t="shared" si="395"/>
        <v>0</v>
      </c>
      <c r="F5054" s="219" t="b">
        <f t="shared" si="399"/>
        <v>0</v>
      </c>
      <c r="G5054" s="219">
        <f t="shared" si="396"/>
        <v>47420</v>
      </c>
    </row>
    <row r="5055" spans="3:7" s="196" customFormat="1" x14ac:dyDescent="0.25">
      <c r="C5055" s="219">
        <f t="shared" si="397"/>
        <v>47419</v>
      </c>
      <c r="D5055" s="208" t="b">
        <f t="shared" si="398"/>
        <v>1</v>
      </c>
      <c r="E5055" s="220" t="b">
        <f t="shared" si="395"/>
        <v>0</v>
      </c>
      <c r="F5055" s="219" t="b">
        <f t="shared" si="399"/>
        <v>0</v>
      </c>
      <c r="G5055" s="219">
        <f t="shared" si="396"/>
        <v>47420</v>
      </c>
    </row>
    <row r="5056" spans="3:7" s="196" customFormat="1" x14ac:dyDescent="0.25">
      <c r="C5056" s="219">
        <f t="shared" si="397"/>
        <v>47420</v>
      </c>
      <c r="D5056" s="208" t="b">
        <f t="shared" si="398"/>
        <v>0</v>
      </c>
      <c r="E5056" s="220" t="b">
        <f t="shared" si="395"/>
        <v>0</v>
      </c>
      <c r="F5056" s="219">
        <f t="shared" si="399"/>
        <v>47420</v>
      </c>
      <c r="G5056" s="219">
        <f t="shared" si="396"/>
        <v>47420</v>
      </c>
    </row>
    <row r="5057" spans="3:7" s="196" customFormat="1" x14ac:dyDescent="0.25">
      <c r="C5057" s="219">
        <f t="shared" si="397"/>
        <v>47421</v>
      </c>
      <c r="D5057" s="208" t="b">
        <f t="shared" si="398"/>
        <v>0</v>
      </c>
      <c r="E5057" s="220" t="b">
        <f t="shared" si="395"/>
        <v>0</v>
      </c>
      <c r="F5057" s="219">
        <f t="shared" si="399"/>
        <v>47421</v>
      </c>
      <c r="G5057" s="219">
        <f t="shared" si="396"/>
        <v>47421</v>
      </c>
    </row>
    <row r="5058" spans="3:7" s="196" customFormat="1" x14ac:dyDescent="0.25">
      <c r="C5058" s="219">
        <f t="shared" si="397"/>
        <v>47422</v>
      </c>
      <c r="D5058" s="208" t="b">
        <f t="shared" si="398"/>
        <v>0</v>
      </c>
      <c r="E5058" s="220" t="b">
        <f t="shared" si="395"/>
        <v>0</v>
      </c>
      <c r="F5058" s="219">
        <f t="shared" si="399"/>
        <v>47422</v>
      </c>
      <c r="G5058" s="219">
        <f t="shared" si="396"/>
        <v>47422</v>
      </c>
    </row>
    <row r="5059" spans="3:7" s="196" customFormat="1" x14ac:dyDescent="0.25">
      <c r="C5059" s="219">
        <f t="shared" si="397"/>
        <v>47423</v>
      </c>
      <c r="D5059" s="208" t="b">
        <f t="shared" si="398"/>
        <v>0</v>
      </c>
      <c r="E5059" s="220" t="b">
        <f t="shared" si="395"/>
        <v>0</v>
      </c>
      <c r="F5059" s="219">
        <f t="shared" si="399"/>
        <v>47423</v>
      </c>
      <c r="G5059" s="219">
        <f t="shared" si="396"/>
        <v>47423</v>
      </c>
    </row>
    <row r="5060" spans="3:7" s="196" customFormat="1" x14ac:dyDescent="0.25">
      <c r="C5060" s="219">
        <f t="shared" si="397"/>
        <v>47424</v>
      </c>
      <c r="D5060" s="208" t="b">
        <f t="shared" si="398"/>
        <v>0</v>
      </c>
      <c r="E5060" s="220" t="b">
        <f t="shared" si="395"/>
        <v>0</v>
      </c>
      <c r="F5060" s="219">
        <f t="shared" si="399"/>
        <v>47424</v>
      </c>
      <c r="G5060" s="219">
        <f t="shared" si="396"/>
        <v>47424</v>
      </c>
    </row>
    <row r="5061" spans="3:7" s="196" customFormat="1" x14ac:dyDescent="0.25">
      <c r="C5061" s="219">
        <f t="shared" si="397"/>
        <v>47425</v>
      </c>
      <c r="D5061" s="208" t="b">
        <f t="shared" si="398"/>
        <v>1</v>
      </c>
      <c r="E5061" s="220" t="b">
        <f t="shared" si="395"/>
        <v>0</v>
      </c>
      <c r="F5061" s="219" t="b">
        <f t="shared" si="399"/>
        <v>0</v>
      </c>
      <c r="G5061" s="219">
        <f t="shared" si="396"/>
        <v>47427</v>
      </c>
    </row>
    <row r="5062" spans="3:7" s="196" customFormat="1" x14ac:dyDescent="0.25">
      <c r="C5062" s="219">
        <f t="shared" si="397"/>
        <v>47426</v>
      </c>
      <c r="D5062" s="208" t="b">
        <f t="shared" si="398"/>
        <v>1</v>
      </c>
      <c r="E5062" s="220" t="b">
        <f t="shared" ref="E5062:E5125" si="400">IF(TYPE(VLOOKUP(C5062,Holydays,1,0))&lt;&gt;1,FALSE,TRUE)</f>
        <v>0</v>
      </c>
      <c r="F5062" s="219" t="b">
        <f t="shared" si="399"/>
        <v>0</v>
      </c>
      <c r="G5062" s="219">
        <f t="shared" ref="G5062:G5125" si="401">IF(F5062,F5062,WORKDAY(C5062,1,Holydays))</f>
        <v>47427</v>
      </c>
    </row>
    <row r="5063" spans="3:7" s="196" customFormat="1" x14ac:dyDescent="0.25">
      <c r="C5063" s="219">
        <f t="shared" ref="C5063:C5126" si="402">C5062+1</f>
        <v>47427</v>
      </c>
      <c r="D5063" s="208" t="b">
        <f t="shared" ref="D5063:D5126" si="403">IF(WEEKDAY(C5063,2)&gt;5,TRUE)</f>
        <v>0</v>
      </c>
      <c r="E5063" s="220" t="b">
        <f t="shared" si="400"/>
        <v>0</v>
      </c>
      <c r="F5063" s="219">
        <f t="shared" ref="F5063:F5126" si="404">IF(OR(D5063,E5063),FALSE,C5063)</f>
        <v>47427</v>
      </c>
      <c r="G5063" s="219">
        <f t="shared" si="401"/>
        <v>47427</v>
      </c>
    </row>
    <row r="5064" spans="3:7" s="196" customFormat="1" x14ac:dyDescent="0.25">
      <c r="C5064" s="219">
        <f t="shared" si="402"/>
        <v>47428</v>
      </c>
      <c r="D5064" s="208" t="b">
        <f t="shared" si="403"/>
        <v>0</v>
      </c>
      <c r="E5064" s="220" t="b">
        <f t="shared" si="400"/>
        <v>0</v>
      </c>
      <c r="F5064" s="219">
        <f t="shared" si="404"/>
        <v>47428</v>
      </c>
      <c r="G5064" s="219">
        <f t="shared" si="401"/>
        <v>47428</v>
      </c>
    </row>
    <row r="5065" spans="3:7" s="196" customFormat="1" x14ac:dyDescent="0.25">
      <c r="C5065" s="219">
        <f t="shared" si="402"/>
        <v>47429</v>
      </c>
      <c r="D5065" s="208" t="b">
        <f t="shared" si="403"/>
        <v>0</v>
      </c>
      <c r="E5065" s="220" t="b">
        <f t="shared" si="400"/>
        <v>0</v>
      </c>
      <c r="F5065" s="219">
        <f t="shared" si="404"/>
        <v>47429</v>
      </c>
      <c r="G5065" s="219">
        <f t="shared" si="401"/>
        <v>47429</v>
      </c>
    </row>
    <row r="5066" spans="3:7" s="196" customFormat="1" x14ac:dyDescent="0.25">
      <c r="C5066" s="219">
        <f t="shared" si="402"/>
        <v>47430</v>
      </c>
      <c r="D5066" s="208" t="b">
        <f t="shared" si="403"/>
        <v>0</v>
      </c>
      <c r="E5066" s="220" t="b">
        <f t="shared" si="400"/>
        <v>0</v>
      </c>
      <c r="F5066" s="219">
        <f t="shared" si="404"/>
        <v>47430</v>
      </c>
      <c r="G5066" s="219">
        <f t="shared" si="401"/>
        <v>47430</v>
      </c>
    </row>
    <row r="5067" spans="3:7" s="196" customFormat="1" x14ac:dyDescent="0.25">
      <c r="C5067" s="219">
        <f t="shared" si="402"/>
        <v>47431</v>
      </c>
      <c r="D5067" s="208" t="b">
        <f t="shared" si="403"/>
        <v>0</v>
      </c>
      <c r="E5067" s="220" t="b">
        <f t="shared" si="400"/>
        <v>0</v>
      </c>
      <c r="F5067" s="219">
        <f t="shared" si="404"/>
        <v>47431</v>
      </c>
      <c r="G5067" s="219">
        <f t="shared" si="401"/>
        <v>47431</v>
      </c>
    </row>
    <row r="5068" spans="3:7" s="196" customFormat="1" x14ac:dyDescent="0.25">
      <c r="C5068" s="219">
        <f t="shared" si="402"/>
        <v>47432</v>
      </c>
      <c r="D5068" s="208" t="b">
        <f t="shared" si="403"/>
        <v>1</v>
      </c>
      <c r="E5068" s="220" t="b">
        <f t="shared" si="400"/>
        <v>0</v>
      </c>
      <c r="F5068" s="219" t="b">
        <f t="shared" si="404"/>
        <v>0</v>
      </c>
      <c r="G5068" s="219">
        <f t="shared" si="401"/>
        <v>47434</v>
      </c>
    </row>
    <row r="5069" spans="3:7" s="196" customFormat="1" x14ac:dyDescent="0.25">
      <c r="C5069" s="219">
        <f t="shared" si="402"/>
        <v>47433</v>
      </c>
      <c r="D5069" s="208" t="b">
        <f t="shared" si="403"/>
        <v>1</v>
      </c>
      <c r="E5069" s="220" t="b">
        <f t="shared" si="400"/>
        <v>0</v>
      </c>
      <c r="F5069" s="219" t="b">
        <f t="shared" si="404"/>
        <v>0</v>
      </c>
      <c r="G5069" s="219">
        <f t="shared" si="401"/>
        <v>47434</v>
      </c>
    </row>
    <row r="5070" spans="3:7" s="196" customFormat="1" x14ac:dyDescent="0.25">
      <c r="C5070" s="219">
        <f t="shared" si="402"/>
        <v>47434</v>
      </c>
      <c r="D5070" s="208" t="b">
        <f t="shared" si="403"/>
        <v>0</v>
      </c>
      <c r="E5070" s="220" t="b">
        <f t="shared" si="400"/>
        <v>0</v>
      </c>
      <c r="F5070" s="219">
        <f t="shared" si="404"/>
        <v>47434</v>
      </c>
      <c r="G5070" s="219">
        <f t="shared" si="401"/>
        <v>47434</v>
      </c>
    </row>
    <row r="5071" spans="3:7" s="196" customFormat="1" x14ac:dyDescent="0.25">
      <c r="C5071" s="219">
        <f t="shared" si="402"/>
        <v>47435</v>
      </c>
      <c r="D5071" s="208" t="b">
        <f t="shared" si="403"/>
        <v>0</v>
      </c>
      <c r="E5071" s="220" t="b">
        <f t="shared" si="400"/>
        <v>0</v>
      </c>
      <c r="F5071" s="219">
        <f t="shared" si="404"/>
        <v>47435</v>
      </c>
      <c r="G5071" s="219">
        <f t="shared" si="401"/>
        <v>47435</v>
      </c>
    </row>
    <row r="5072" spans="3:7" s="196" customFormat="1" x14ac:dyDescent="0.25">
      <c r="C5072" s="219">
        <f t="shared" si="402"/>
        <v>47436</v>
      </c>
      <c r="D5072" s="208" t="b">
        <f t="shared" si="403"/>
        <v>0</v>
      </c>
      <c r="E5072" s="220" t="b">
        <f t="shared" si="400"/>
        <v>0</v>
      </c>
      <c r="F5072" s="219">
        <f t="shared" si="404"/>
        <v>47436</v>
      </c>
      <c r="G5072" s="219">
        <f t="shared" si="401"/>
        <v>47436</v>
      </c>
    </row>
    <row r="5073" spans="3:7" s="196" customFormat="1" x14ac:dyDescent="0.25">
      <c r="C5073" s="219">
        <f t="shared" si="402"/>
        <v>47437</v>
      </c>
      <c r="D5073" s="208" t="b">
        <f t="shared" si="403"/>
        <v>0</v>
      </c>
      <c r="E5073" s="220" t="b">
        <f t="shared" si="400"/>
        <v>0</v>
      </c>
      <c r="F5073" s="219">
        <f t="shared" si="404"/>
        <v>47437</v>
      </c>
      <c r="G5073" s="219">
        <f t="shared" si="401"/>
        <v>47437</v>
      </c>
    </row>
    <row r="5074" spans="3:7" s="196" customFormat="1" x14ac:dyDescent="0.25">
      <c r="C5074" s="219">
        <f t="shared" si="402"/>
        <v>47438</v>
      </c>
      <c r="D5074" s="208" t="b">
        <f t="shared" si="403"/>
        <v>0</v>
      </c>
      <c r="E5074" s="220" t="b">
        <f t="shared" si="400"/>
        <v>0</v>
      </c>
      <c r="F5074" s="219">
        <f t="shared" si="404"/>
        <v>47438</v>
      </c>
      <c r="G5074" s="219">
        <f t="shared" si="401"/>
        <v>47438</v>
      </c>
    </row>
    <row r="5075" spans="3:7" s="196" customFormat="1" x14ac:dyDescent="0.25">
      <c r="C5075" s="219">
        <f t="shared" si="402"/>
        <v>47439</v>
      </c>
      <c r="D5075" s="208" t="b">
        <f t="shared" si="403"/>
        <v>1</v>
      </c>
      <c r="E5075" s="220" t="b">
        <f t="shared" si="400"/>
        <v>0</v>
      </c>
      <c r="F5075" s="219" t="b">
        <f t="shared" si="404"/>
        <v>0</v>
      </c>
      <c r="G5075" s="219">
        <f t="shared" si="401"/>
        <v>47441</v>
      </c>
    </row>
    <row r="5076" spans="3:7" s="196" customFormat="1" x14ac:dyDescent="0.25">
      <c r="C5076" s="219">
        <f t="shared" si="402"/>
        <v>47440</v>
      </c>
      <c r="D5076" s="208" t="b">
        <f t="shared" si="403"/>
        <v>1</v>
      </c>
      <c r="E5076" s="220" t="b">
        <f t="shared" si="400"/>
        <v>0</v>
      </c>
      <c r="F5076" s="219" t="b">
        <f t="shared" si="404"/>
        <v>0</v>
      </c>
      <c r="G5076" s="219">
        <f t="shared" si="401"/>
        <v>47441</v>
      </c>
    </row>
    <row r="5077" spans="3:7" s="196" customFormat="1" x14ac:dyDescent="0.25">
      <c r="C5077" s="219">
        <f t="shared" si="402"/>
        <v>47441</v>
      </c>
      <c r="D5077" s="208" t="b">
        <f t="shared" si="403"/>
        <v>0</v>
      </c>
      <c r="E5077" s="220" t="b">
        <f t="shared" si="400"/>
        <v>0</v>
      </c>
      <c r="F5077" s="219">
        <f t="shared" si="404"/>
        <v>47441</v>
      </c>
      <c r="G5077" s="219">
        <f t="shared" si="401"/>
        <v>47441</v>
      </c>
    </row>
    <row r="5078" spans="3:7" s="196" customFormat="1" x14ac:dyDescent="0.25">
      <c r="C5078" s="219">
        <f t="shared" si="402"/>
        <v>47442</v>
      </c>
      <c r="D5078" s="208" t="b">
        <f t="shared" si="403"/>
        <v>0</v>
      </c>
      <c r="E5078" s="220" t="b">
        <f t="shared" si="400"/>
        <v>0</v>
      </c>
      <c r="F5078" s="219">
        <f t="shared" si="404"/>
        <v>47442</v>
      </c>
      <c r="G5078" s="219">
        <f t="shared" si="401"/>
        <v>47442</v>
      </c>
    </row>
    <row r="5079" spans="3:7" s="196" customFormat="1" x14ac:dyDescent="0.25">
      <c r="C5079" s="219">
        <f t="shared" si="402"/>
        <v>47443</v>
      </c>
      <c r="D5079" s="208" t="b">
        <f t="shared" si="403"/>
        <v>0</v>
      </c>
      <c r="E5079" s="220" t="b">
        <f t="shared" si="400"/>
        <v>0</v>
      </c>
      <c r="F5079" s="219">
        <f t="shared" si="404"/>
        <v>47443</v>
      </c>
      <c r="G5079" s="219">
        <f t="shared" si="401"/>
        <v>47443</v>
      </c>
    </row>
    <row r="5080" spans="3:7" s="196" customFormat="1" x14ac:dyDescent="0.25">
      <c r="C5080" s="219">
        <f t="shared" si="402"/>
        <v>47444</v>
      </c>
      <c r="D5080" s="208" t="b">
        <f t="shared" si="403"/>
        <v>0</v>
      </c>
      <c r="E5080" s="220" t="b">
        <f t="shared" si="400"/>
        <v>0</v>
      </c>
      <c r="F5080" s="219">
        <f t="shared" si="404"/>
        <v>47444</v>
      </c>
      <c r="G5080" s="219">
        <f t="shared" si="401"/>
        <v>47444</v>
      </c>
    </row>
    <row r="5081" spans="3:7" s="196" customFormat="1" x14ac:dyDescent="0.25">
      <c r="C5081" s="219">
        <f t="shared" si="402"/>
        <v>47445</v>
      </c>
      <c r="D5081" s="208" t="b">
        <f t="shared" si="403"/>
        <v>0</v>
      </c>
      <c r="E5081" s="220" t="b">
        <f t="shared" si="400"/>
        <v>0</v>
      </c>
      <c r="F5081" s="219">
        <f t="shared" si="404"/>
        <v>47445</v>
      </c>
      <c r="G5081" s="219">
        <f t="shared" si="401"/>
        <v>47445</v>
      </c>
    </row>
    <row r="5082" spans="3:7" s="196" customFormat="1" x14ac:dyDescent="0.25">
      <c r="C5082" s="219">
        <f t="shared" si="402"/>
        <v>47446</v>
      </c>
      <c r="D5082" s="208" t="b">
        <f t="shared" si="403"/>
        <v>1</v>
      </c>
      <c r="E5082" s="220" t="b">
        <f t="shared" si="400"/>
        <v>0</v>
      </c>
      <c r="F5082" s="219" t="b">
        <f t="shared" si="404"/>
        <v>0</v>
      </c>
      <c r="G5082" s="219">
        <f t="shared" si="401"/>
        <v>47448</v>
      </c>
    </row>
    <row r="5083" spans="3:7" s="196" customFormat="1" x14ac:dyDescent="0.25">
      <c r="C5083" s="219">
        <f t="shared" si="402"/>
        <v>47447</v>
      </c>
      <c r="D5083" s="208" t="b">
        <f t="shared" si="403"/>
        <v>1</v>
      </c>
      <c r="E5083" s="220" t="b">
        <f t="shared" si="400"/>
        <v>0</v>
      </c>
      <c r="F5083" s="219" t="b">
        <f t="shared" si="404"/>
        <v>0</v>
      </c>
      <c r="G5083" s="219">
        <f t="shared" si="401"/>
        <v>47448</v>
      </c>
    </row>
    <row r="5084" spans="3:7" s="196" customFormat="1" x14ac:dyDescent="0.25">
      <c r="C5084" s="219">
        <f t="shared" si="402"/>
        <v>47448</v>
      </c>
      <c r="D5084" s="208" t="b">
        <f t="shared" si="403"/>
        <v>0</v>
      </c>
      <c r="E5084" s="220" t="b">
        <f t="shared" si="400"/>
        <v>0</v>
      </c>
      <c r="F5084" s="219">
        <f t="shared" si="404"/>
        <v>47448</v>
      </c>
      <c r="G5084" s="219">
        <f t="shared" si="401"/>
        <v>47448</v>
      </c>
    </row>
    <row r="5085" spans="3:7" s="196" customFormat="1" x14ac:dyDescent="0.25">
      <c r="C5085" s="219">
        <f t="shared" si="402"/>
        <v>47449</v>
      </c>
      <c r="D5085" s="208" t="b">
        <f t="shared" si="403"/>
        <v>0</v>
      </c>
      <c r="E5085" s="220" t="b">
        <f t="shared" si="400"/>
        <v>0</v>
      </c>
      <c r="F5085" s="219">
        <f t="shared" si="404"/>
        <v>47449</v>
      </c>
      <c r="G5085" s="219">
        <f t="shared" si="401"/>
        <v>47449</v>
      </c>
    </row>
    <row r="5086" spans="3:7" s="196" customFormat="1" x14ac:dyDescent="0.25">
      <c r="C5086" s="219">
        <f t="shared" si="402"/>
        <v>47450</v>
      </c>
      <c r="D5086" s="208" t="b">
        <f t="shared" si="403"/>
        <v>0</v>
      </c>
      <c r="E5086" s="220" t="b">
        <f t="shared" si="400"/>
        <v>0</v>
      </c>
      <c r="F5086" s="219">
        <f t="shared" si="404"/>
        <v>47450</v>
      </c>
      <c r="G5086" s="219">
        <f t="shared" si="401"/>
        <v>47450</v>
      </c>
    </row>
    <row r="5087" spans="3:7" s="196" customFormat="1" x14ac:dyDescent="0.25">
      <c r="C5087" s="219">
        <f t="shared" si="402"/>
        <v>47451</v>
      </c>
      <c r="D5087" s="208" t="b">
        <f t="shared" si="403"/>
        <v>0</v>
      </c>
      <c r="E5087" s="220" t="b">
        <f t="shared" si="400"/>
        <v>0</v>
      </c>
      <c r="F5087" s="219">
        <f t="shared" si="404"/>
        <v>47451</v>
      </c>
      <c r="G5087" s="219">
        <f t="shared" si="401"/>
        <v>47451</v>
      </c>
    </row>
    <row r="5088" spans="3:7" s="196" customFormat="1" x14ac:dyDescent="0.25">
      <c r="C5088" s="219">
        <f t="shared" si="402"/>
        <v>47452</v>
      </c>
      <c r="D5088" s="208" t="b">
        <f t="shared" si="403"/>
        <v>0</v>
      </c>
      <c r="E5088" s="220" t="b">
        <f t="shared" si="400"/>
        <v>0</v>
      </c>
      <c r="F5088" s="219">
        <f t="shared" si="404"/>
        <v>47452</v>
      </c>
      <c r="G5088" s="219">
        <f t="shared" si="401"/>
        <v>47452</v>
      </c>
    </row>
    <row r="5089" spans="3:7" s="196" customFormat="1" x14ac:dyDescent="0.25">
      <c r="C5089" s="219">
        <f t="shared" si="402"/>
        <v>47453</v>
      </c>
      <c r="D5089" s="208" t="b">
        <f t="shared" si="403"/>
        <v>1</v>
      </c>
      <c r="E5089" s="220" t="b">
        <f t="shared" si="400"/>
        <v>0</v>
      </c>
      <c r="F5089" s="219" t="b">
        <f t="shared" si="404"/>
        <v>0</v>
      </c>
      <c r="G5089" s="219">
        <f t="shared" si="401"/>
        <v>47455</v>
      </c>
    </row>
    <row r="5090" spans="3:7" s="196" customFormat="1" x14ac:dyDescent="0.25">
      <c r="C5090" s="219">
        <f t="shared" si="402"/>
        <v>47454</v>
      </c>
      <c r="D5090" s="208" t="b">
        <f t="shared" si="403"/>
        <v>1</v>
      </c>
      <c r="E5090" s="220" t="b">
        <f t="shared" si="400"/>
        <v>0</v>
      </c>
      <c r="F5090" s="219" t="b">
        <f t="shared" si="404"/>
        <v>0</v>
      </c>
      <c r="G5090" s="219">
        <f t="shared" si="401"/>
        <v>47455</v>
      </c>
    </row>
    <row r="5091" spans="3:7" s="196" customFormat="1" x14ac:dyDescent="0.25">
      <c r="C5091" s="219">
        <f t="shared" si="402"/>
        <v>47455</v>
      </c>
      <c r="D5091" s="208" t="b">
        <f t="shared" si="403"/>
        <v>0</v>
      </c>
      <c r="E5091" s="220" t="b">
        <f t="shared" si="400"/>
        <v>0</v>
      </c>
      <c r="F5091" s="219">
        <f t="shared" si="404"/>
        <v>47455</v>
      </c>
      <c r="G5091" s="219">
        <f t="shared" si="401"/>
        <v>47455</v>
      </c>
    </row>
    <row r="5092" spans="3:7" s="196" customFormat="1" x14ac:dyDescent="0.25">
      <c r="C5092" s="219">
        <f t="shared" si="402"/>
        <v>47456</v>
      </c>
      <c r="D5092" s="208" t="b">
        <f t="shared" si="403"/>
        <v>0</v>
      </c>
      <c r="E5092" s="220" t="b">
        <f t="shared" si="400"/>
        <v>0</v>
      </c>
      <c r="F5092" s="219">
        <f t="shared" si="404"/>
        <v>47456</v>
      </c>
      <c r="G5092" s="219">
        <f t="shared" si="401"/>
        <v>47456</v>
      </c>
    </row>
    <row r="5093" spans="3:7" s="196" customFormat="1" x14ac:dyDescent="0.25">
      <c r="C5093" s="219">
        <f t="shared" si="402"/>
        <v>47457</v>
      </c>
      <c r="D5093" s="208" t="b">
        <f t="shared" si="403"/>
        <v>0</v>
      </c>
      <c r="E5093" s="220" t="b">
        <f t="shared" si="400"/>
        <v>0</v>
      </c>
      <c r="F5093" s="219">
        <f t="shared" si="404"/>
        <v>47457</v>
      </c>
      <c r="G5093" s="219">
        <f t="shared" si="401"/>
        <v>47457</v>
      </c>
    </row>
    <row r="5094" spans="3:7" s="196" customFormat="1" x14ac:dyDescent="0.25">
      <c r="C5094" s="219">
        <f t="shared" si="402"/>
        <v>47458</v>
      </c>
      <c r="D5094" s="208" t="b">
        <f t="shared" si="403"/>
        <v>0</v>
      </c>
      <c r="E5094" s="220" t="b">
        <f t="shared" si="400"/>
        <v>0</v>
      </c>
      <c r="F5094" s="219">
        <f t="shared" si="404"/>
        <v>47458</v>
      </c>
      <c r="G5094" s="219">
        <f t="shared" si="401"/>
        <v>47458</v>
      </c>
    </row>
    <row r="5095" spans="3:7" s="196" customFormat="1" x14ac:dyDescent="0.25">
      <c r="C5095" s="219">
        <f t="shared" si="402"/>
        <v>47459</v>
      </c>
      <c r="D5095" s="208" t="b">
        <f t="shared" si="403"/>
        <v>0</v>
      </c>
      <c r="E5095" s="220" t="b">
        <f t="shared" si="400"/>
        <v>0</v>
      </c>
      <c r="F5095" s="219">
        <f t="shared" si="404"/>
        <v>47459</v>
      </c>
      <c r="G5095" s="219">
        <f t="shared" si="401"/>
        <v>47459</v>
      </c>
    </row>
    <row r="5096" spans="3:7" s="196" customFormat="1" x14ac:dyDescent="0.25">
      <c r="C5096" s="219">
        <f t="shared" si="402"/>
        <v>47460</v>
      </c>
      <c r="D5096" s="208" t="b">
        <f t="shared" si="403"/>
        <v>1</v>
      </c>
      <c r="E5096" s="220" t="b">
        <f t="shared" si="400"/>
        <v>0</v>
      </c>
      <c r="F5096" s="219" t="b">
        <f t="shared" si="404"/>
        <v>0</v>
      </c>
      <c r="G5096" s="219">
        <f t="shared" si="401"/>
        <v>47462</v>
      </c>
    </row>
    <row r="5097" spans="3:7" s="196" customFormat="1" x14ac:dyDescent="0.25">
      <c r="C5097" s="219">
        <f t="shared" si="402"/>
        <v>47461</v>
      </c>
      <c r="D5097" s="208" t="b">
        <f t="shared" si="403"/>
        <v>1</v>
      </c>
      <c r="E5097" s="220" t="b">
        <f t="shared" si="400"/>
        <v>0</v>
      </c>
      <c r="F5097" s="219" t="b">
        <f t="shared" si="404"/>
        <v>0</v>
      </c>
      <c r="G5097" s="219">
        <f t="shared" si="401"/>
        <v>47462</v>
      </c>
    </row>
    <row r="5098" spans="3:7" s="196" customFormat="1" x14ac:dyDescent="0.25">
      <c r="C5098" s="219">
        <f t="shared" si="402"/>
        <v>47462</v>
      </c>
      <c r="D5098" s="208" t="b">
        <f t="shared" si="403"/>
        <v>0</v>
      </c>
      <c r="E5098" s="220" t="b">
        <f t="shared" si="400"/>
        <v>0</v>
      </c>
      <c r="F5098" s="219">
        <f t="shared" si="404"/>
        <v>47462</v>
      </c>
      <c r="G5098" s="219">
        <f t="shared" si="401"/>
        <v>47462</v>
      </c>
    </row>
    <row r="5099" spans="3:7" s="196" customFormat="1" x14ac:dyDescent="0.25">
      <c r="C5099" s="219">
        <f t="shared" si="402"/>
        <v>47463</v>
      </c>
      <c r="D5099" s="208" t="b">
        <f t="shared" si="403"/>
        <v>0</v>
      </c>
      <c r="E5099" s="220" t="b">
        <f t="shared" si="400"/>
        <v>0</v>
      </c>
      <c r="F5099" s="219">
        <f t="shared" si="404"/>
        <v>47463</v>
      </c>
      <c r="G5099" s="219">
        <f t="shared" si="401"/>
        <v>47463</v>
      </c>
    </row>
    <row r="5100" spans="3:7" s="196" customFormat="1" x14ac:dyDescent="0.25">
      <c r="C5100" s="219">
        <f t="shared" si="402"/>
        <v>47464</v>
      </c>
      <c r="D5100" s="208" t="b">
        <f t="shared" si="403"/>
        <v>0</v>
      </c>
      <c r="E5100" s="220" t="b">
        <f t="shared" si="400"/>
        <v>0</v>
      </c>
      <c r="F5100" s="219">
        <f t="shared" si="404"/>
        <v>47464</v>
      </c>
      <c r="G5100" s="219">
        <f t="shared" si="401"/>
        <v>47464</v>
      </c>
    </row>
    <row r="5101" spans="3:7" s="196" customFormat="1" x14ac:dyDescent="0.25">
      <c r="C5101" s="219">
        <f t="shared" si="402"/>
        <v>47465</v>
      </c>
      <c r="D5101" s="208" t="b">
        <f t="shared" si="403"/>
        <v>0</v>
      </c>
      <c r="E5101" s="220" t="b">
        <f t="shared" si="400"/>
        <v>0</v>
      </c>
      <c r="F5101" s="219">
        <f t="shared" si="404"/>
        <v>47465</v>
      </c>
      <c r="G5101" s="219">
        <f t="shared" si="401"/>
        <v>47465</v>
      </c>
    </row>
    <row r="5102" spans="3:7" s="196" customFormat="1" x14ac:dyDescent="0.25">
      <c r="C5102" s="219">
        <f t="shared" si="402"/>
        <v>47466</v>
      </c>
      <c r="D5102" s="208" t="b">
        <f t="shared" si="403"/>
        <v>0</v>
      </c>
      <c r="E5102" s="220" t="b">
        <f t="shared" si="400"/>
        <v>0</v>
      </c>
      <c r="F5102" s="219">
        <f t="shared" si="404"/>
        <v>47466</v>
      </c>
      <c r="G5102" s="219">
        <f t="shared" si="401"/>
        <v>47466</v>
      </c>
    </row>
    <row r="5103" spans="3:7" s="196" customFormat="1" x14ac:dyDescent="0.25">
      <c r="C5103" s="219">
        <f t="shared" si="402"/>
        <v>47467</v>
      </c>
      <c r="D5103" s="208" t="b">
        <f t="shared" si="403"/>
        <v>1</v>
      </c>
      <c r="E5103" s="220" t="b">
        <f t="shared" si="400"/>
        <v>0</v>
      </c>
      <c r="F5103" s="219" t="b">
        <f t="shared" si="404"/>
        <v>0</v>
      </c>
      <c r="G5103" s="219">
        <f t="shared" si="401"/>
        <v>47469</v>
      </c>
    </row>
    <row r="5104" spans="3:7" s="196" customFormat="1" x14ac:dyDescent="0.25">
      <c r="C5104" s="219">
        <f t="shared" si="402"/>
        <v>47468</v>
      </c>
      <c r="D5104" s="208" t="b">
        <f t="shared" si="403"/>
        <v>1</v>
      </c>
      <c r="E5104" s="220" t="b">
        <f t="shared" si="400"/>
        <v>0</v>
      </c>
      <c r="F5104" s="219" t="b">
        <f t="shared" si="404"/>
        <v>0</v>
      </c>
      <c r="G5104" s="219">
        <f t="shared" si="401"/>
        <v>47469</v>
      </c>
    </row>
    <row r="5105" spans="3:7" s="196" customFormat="1" x14ac:dyDescent="0.25">
      <c r="C5105" s="219">
        <f t="shared" si="402"/>
        <v>47469</v>
      </c>
      <c r="D5105" s="208" t="b">
        <f t="shared" si="403"/>
        <v>0</v>
      </c>
      <c r="E5105" s="220" t="b">
        <f t="shared" si="400"/>
        <v>0</v>
      </c>
      <c r="F5105" s="219">
        <f t="shared" si="404"/>
        <v>47469</v>
      </c>
      <c r="G5105" s="219">
        <f t="shared" si="401"/>
        <v>47469</v>
      </c>
    </row>
    <row r="5106" spans="3:7" s="196" customFormat="1" x14ac:dyDescent="0.25">
      <c r="C5106" s="219">
        <f t="shared" si="402"/>
        <v>47470</v>
      </c>
      <c r="D5106" s="208" t="b">
        <f t="shared" si="403"/>
        <v>0</v>
      </c>
      <c r="E5106" s="220" t="b">
        <f t="shared" si="400"/>
        <v>0</v>
      </c>
      <c r="F5106" s="219">
        <f t="shared" si="404"/>
        <v>47470</v>
      </c>
      <c r="G5106" s="219">
        <f t="shared" si="401"/>
        <v>47470</v>
      </c>
    </row>
    <row r="5107" spans="3:7" s="196" customFormat="1" x14ac:dyDescent="0.25">
      <c r="C5107" s="219">
        <f t="shared" si="402"/>
        <v>47471</v>
      </c>
      <c r="D5107" s="208" t="b">
        <f t="shared" si="403"/>
        <v>0</v>
      </c>
      <c r="E5107" s="220" t="b">
        <f t="shared" si="400"/>
        <v>0</v>
      </c>
      <c r="F5107" s="219">
        <f t="shared" si="404"/>
        <v>47471</v>
      </c>
      <c r="G5107" s="219">
        <f t="shared" si="401"/>
        <v>47471</v>
      </c>
    </row>
    <row r="5108" spans="3:7" s="196" customFormat="1" x14ac:dyDescent="0.25">
      <c r="C5108" s="219">
        <f t="shared" si="402"/>
        <v>47472</v>
      </c>
      <c r="D5108" s="208" t="b">
        <f t="shared" si="403"/>
        <v>0</v>
      </c>
      <c r="E5108" s="220" t="b">
        <f t="shared" si="400"/>
        <v>0</v>
      </c>
      <c r="F5108" s="219">
        <f t="shared" si="404"/>
        <v>47472</v>
      </c>
      <c r="G5108" s="219">
        <f t="shared" si="401"/>
        <v>47472</v>
      </c>
    </row>
    <row r="5109" spans="3:7" s="196" customFormat="1" x14ac:dyDescent="0.25">
      <c r="C5109" s="219">
        <f t="shared" si="402"/>
        <v>47473</v>
      </c>
      <c r="D5109" s="208" t="b">
        <f t="shared" si="403"/>
        <v>0</v>
      </c>
      <c r="E5109" s="220" t="b">
        <f t="shared" si="400"/>
        <v>0</v>
      </c>
      <c r="F5109" s="219">
        <f t="shared" si="404"/>
        <v>47473</v>
      </c>
      <c r="G5109" s="219">
        <f t="shared" si="401"/>
        <v>47473</v>
      </c>
    </row>
    <row r="5110" spans="3:7" s="196" customFormat="1" x14ac:dyDescent="0.25">
      <c r="C5110" s="219">
        <f t="shared" si="402"/>
        <v>47474</v>
      </c>
      <c r="D5110" s="208" t="b">
        <f t="shared" si="403"/>
        <v>1</v>
      </c>
      <c r="E5110" s="220" t="b">
        <f t="shared" si="400"/>
        <v>0</v>
      </c>
      <c r="F5110" s="219" t="b">
        <f t="shared" si="404"/>
        <v>0</v>
      </c>
      <c r="G5110" s="219">
        <f t="shared" si="401"/>
        <v>47476</v>
      </c>
    </row>
    <row r="5111" spans="3:7" s="196" customFormat="1" x14ac:dyDescent="0.25">
      <c r="C5111" s="219">
        <f t="shared" si="402"/>
        <v>47475</v>
      </c>
      <c r="D5111" s="208" t="b">
        <f t="shared" si="403"/>
        <v>1</v>
      </c>
      <c r="E5111" s="220" t="b">
        <f t="shared" si="400"/>
        <v>0</v>
      </c>
      <c r="F5111" s="219" t="b">
        <f t="shared" si="404"/>
        <v>0</v>
      </c>
      <c r="G5111" s="219">
        <f t="shared" si="401"/>
        <v>47476</v>
      </c>
    </row>
    <row r="5112" spans="3:7" s="196" customFormat="1" x14ac:dyDescent="0.25">
      <c r="C5112" s="219">
        <f t="shared" si="402"/>
        <v>47476</v>
      </c>
      <c r="D5112" s="208" t="b">
        <f t="shared" si="403"/>
        <v>0</v>
      </c>
      <c r="E5112" s="220" t="b">
        <f t="shared" si="400"/>
        <v>0</v>
      </c>
      <c r="F5112" s="219">
        <f t="shared" si="404"/>
        <v>47476</v>
      </c>
      <c r="G5112" s="219">
        <f t="shared" si="401"/>
        <v>47476</v>
      </c>
    </row>
    <row r="5113" spans="3:7" s="196" customFormat="1" x14ac:dyDescent="0.25">
      <c r="C5113" s="219">
        <f t="shared" si="402"/>
        <v>47477</v>
      </c>
      <c r="D5113" s="208" t="b">
        <f t="shared" si="403"/>
        <v>0</v>
      </c>
      <c r="E5113" s="220" t="b">
        <f t="shared" si="400"/>
        <v>1</v>
      </c>
      <c r="F5113" s="219" t="b">
        <f t="shared" si="404"/>
        <v>0</v>
      </c>
      <c r="G5113" s="219">
        <f t="shared" si="401"/>
        <v>47479</v>
      </c>
    </row>
    <row r="5114" spans="3:7" s="196" customFormat="1" x14ac:dyDescent="0.25">
      <c r="C5114" s="219">
        <f t="shared" si="402"/>
        <v>47478</v>
      </c>
      <c r="D5114" s="208" t="b">
        <f t="shared" si="403"/>
        <v>0</v>
      </c>
      <c r="E5114" s="220" t="b">
        <f t="shared" si="400"/>
        <v>1</v>
      </c>
      <c r="F5114" s="219" t="b">
        <f t="shared" si="404"/>
        <v>0</v>
      </c>
      <c r="G5114" s="219">
        <f t="shared" si="401"/>
        <v>47479</v>
      </c>
    </row>
    <row r="5115" spans="3:7" s="196" customFormat="1" x14ac:dyDescent="0.25">
      <c r="C5115" s="219">
        <f t="shared" si="402"/>
        <v>47479</v>
      </c>
      <c r="D5115" s="208" t="b">
        <f t="shared" si="403"/>
        <v>0</v>
      </c>
      <c r="E5115" s="220" t="b">
        <f t="shared" si="400"/>
        <v>0</v>
      </c>
      <c r="F5115" s="219">
        <f t="shared" si="404"/>
        <v>47479</v>
      </c>
      <c r="G5115" s="219">
        <f t="shared" si="401"/>
        <v>47479</v>
      </c>
    </row>
    <row r="5116" spans="3:7" s="196" customFormat="1" x14ac:dyDescent="0.25">
      <c r="C5116" s="219">
        <f t="shared" si="402"/>
        <v>47480</v>
      </c>
      <c r="D5116" s="208" t="b">
        <f t="shared" si="403"/>
        <v>0</v>
      </c>
      <c r="E5116" s="220" t="b">
        <f t="shared" si="400"/>
        <v>0</v>
      </c>
      <c r="F5116" s="219">
        <f t="shared" si="404"/>
        <v>47480</v>
      </c>
      <c r="G5116" s="219">
        <f t="shared" si="401"/>
        <v>47480</v>
      </c>
    </row>
    <row r="5117" spans="3:7" s="196" customFormat="1" x14ac:dyDescent="0.25">
      <c r="C5117" s="219">
        <f t="shared" si="402"/>
        <v>47481</v>
      </c>
      <c r="D5117" s="208" t="b">
        <f t="shared" si="403"/>
        <v>1</v>
      </c>
      <c r="E5117" s="220" t="b">
        <f t="shared" si="400"/>
        <v>0</v>
      </c>
      <c r="F5117" s="219" t="b">
        <f t="shared" si="404"/>
        <v>0</v>
      </c>
      <c r="G5117" s="219">
        <f t="shared" si="401"/>
        <v>47483</v>
      </c>
    </row>
    <row r="5118" spans="3:7" s="196" customFormat="1" x14ac:dyDescent="0.25">
      <c r="C5118" s="219">
        <f t="shared" si="402"/>
        <v>47482</v>
      </c>
      <c r="D5118" s="208" t="b">
        <f t="shared" si="403"/>
        <v>1</v>
      </c>
      <c r="E5118" s="220" t="b">
        <f t="shared" si="400"/>
        <v>0</v>
      </c>
      <c r="F5118" s="219" t="b">
        <f t="shared" si="404"/>
        <v>0</v>
      </c>
      <c r="G5118" s="219">
        <f t="shared" si="401"/>
        <v>47483</v>
      </c>
    </row>
    <row r="5119" spans="3:7" s="196" customFormat="1" x14ac:dyDescent="0.25">
      <c r="C5119" s="219">
        <f t="shared" si="402"/>
        <v>47483</v>
      </c>
      <c r="D5119" s="208" t="b">
        <f t="shared" si="403"/>
        <v>0</v>
      </c>
      <c r="E5119" s="220" t="b">
        <f t="shared" si="400"/>
        <v>0</v>
      </c>
      <c r="F5119" s="219">
        <f t="shared" si="404"/>
        <v>47483</v>
      </c>
      <c r="G5119" s="219">
        <f t="shared" si="401"/>
        <v>47483</v>
      </c>
    </row>
    <row r="5120" spans="3:7" s="196" customFormat="1" x14ac:dyDescent="0.25">
      <c r="C5120" s="219">
        <f t="shared" si="402"/>
        <v>47484</v>
      </c>
      <c r="D5120" s="208" t="b">
        <f t="shared" si="403"/>
        <v>0</v>
      </c>
      <c r="E5120" s="220" t="b">
        <f t="shared" si="400"/>
        <v>1</v>
      </c>
      <c r="F5120" s="219" t="b">
        <f t="shared" si="404"/>
        <v>0</v>
      </c>
      <c r="G5120" s="219">
        <f t="shared" si="401"/>
        <v>47485</v>
      </c>
    </row>
    <row r="5121" spans="3:7" s="196" customFormat="1" x14ac:dyDescent="0.25">
      <c r="C5121" s="219">
        <f t="shared" si="402"/>
        <v>47485</v>
      </c>
      <c r="D5121" s="208" t="b">
        <f t="shared" si="403"/>
        <v>0</v>
      </c>
      <c r="E5121" s="220" t="b">
        <f t="shared" si="400"/>
        <v>0</v>
      </c>
      <c r="F5121" s="219">
        <f t="shared" si="404"/>
        <v>47485</v>
      </c>
      <c r="G5121" s="219">
        <f t="shared" si="401"/>
        <v>47485</v>
      </c>
    </row>
    <row r="5122" spans="3:7" s="196" customFormat="1" x14ac:dyDescent="0.25">
      <c r="C5122" s="219">
        <f t="shared" si="402"/>
        <v>47486</v>
      </c>
      <c r="D5122" s="208" t="b">
        <f t="shared" si="403"/>
        <v>0</v>
      </c>
      <c r="E5122" s="220" t="b">
        <f t="shared" si="400"/>
        <v>0</v>
      </c>
      <c r="F5122" s="219">
        <f t="shared" si="404"/>
        <v>47486</v>
      </c>
      <c r="G5122" s="219">
        <f t="shared" si="401"/>
        <v>47486</v>
      </c>
    </row>
    <row r="5123" spans="3:7" s="196" customFormat="1" x14ac:dyDescent="0.25">
      <c r="C5123" s="219">
        <f t="shared" si="402"/>
        <v>47487</v>
      </c>
      <c r="D5123" s="208" t="b">
        <f t="shared" si="403"/>
        <v>0</v>
      </c>
      <c r="E5123" s="220" t="b">
        <f t="shared" si="400"/>
        <v>0</v>
      </c>
      <c r="F5123" s="219">
        <f t="shared" si="404"/>
        <v>47487</v>
      </c>
      <c r="G5123" s="219">
        <f t="shared" si="401"/>
        <v>47487</v>
      </c>
    </row>
    <row r="5124" spans="3:7" s="196" customFormat="1" x14ac:dyDescent="0.25">
      <c r="C5124" s="219">
        <f t="shared" si="402"/>
        <v>47488</v>
      </c>
      <c r="D5124" s="208" t="b">
        <f t="shared" si="403"/>
        <v>1</v>
      </c>
      <c r="E5124" s="220" t="b">
        <f t="shared" si="400"/>
        <v>0</v>
      </c>
      <c r="F5124" s="219" t="b">
        <f t="shared" si="404"/>
        <v>0</v>
      </c>
      <c r="G5124" s="219">
        <f t="shared" si="401"/>
        <v>47490</v>
      </c>
    </row>
    <row r="5125" spans="3:7" s="196" customFormat="1" x14ac:dyDescent="0.25">
      <c r="C5125" s="219">
        <f t="shared" si="402"/>
        <v>47489</v>
      </c>
      <c r="D5125" s="208" t="b">
        <f t="shared" si="403"/>
        <v>1</v>
      </c>
      <c r="E5125" s="220" t="b">
        <f t="shared" si="400"/>
        <v>0</v>
      </c>
      <c r="F5125" s="219" t="b">
        <f t="shared" si="404"/>
        <v>0</v>
      </c>
      <c r="G5125" s="219">
        <f t="shared" si="401"/>
        <v>47490</v>
      </c>
    </row>
    <row r="5126" spans="3:7" s="196" customFormat="1" x14ac:dyDescent="0.25">
      <c r="C5126" s="219">
        <f t="shared" si="402"/>
        <v>47490</v>
      </c>
      <c r="D5126" s="208" t="b">
        <f t="shared" si="403"/>
        <v>0</v>
      </c>
      <c r="E5126" s="220" t="b">
        <f t="shared" ref="E5126:E5189" si="405">IF(TYPE(VLOOKUP(C5126,Holydays,1,0))&lt;&gt;1,FALSE,TRUE)</f>
        <v>0</v>
      </c>
      <c r="F5126" s="219">
        <f t="shared" si="404"/>
        <v>47490</v>
      </c>
      <c r="G5126" s="219">
        <f t="shared" ref="G5126:G5189" si="406">IF(F5126,F5126,WORKDAY(C5126,1,Holydays))</f>
        <v>47490</v>
      </c>
    </row>
    <row r="5127" spans="3:7" s="196" customFormat="1" x14ac:dyDescent="0.25">
      <c r="C5127" s="219">
        <f t="shared" ref="C5127:C5190" si="407">C5126+1</f>
        <v>47491</v>
      </c>
      <c r="D5127" s="208" t="b">
        <f t="shared" ref="D5127:D5190" si="408">IF(WEEKDAY(C5127,2)&gt;5,TRUE)</f>
        <v>0</v>
      </c>
      <c r="E5127" s="220" t="b">
        <f t="shared" si="405"/>
        <v>0</v>
      </c>
      <c r="F5127" s="219">
        <f t="shared" ref="F5127:F5190" si="409">IF(OR(D5127,E5127),FALSE,C5127)</f>
        <v>47491</v>
      </c>
      <c r="G5127" s="219">
        <f t="shared" si="406"/>
        <v>47491</v>
      </c>
    </row>
    <row r="5128" spans="3:7" s="196" customFormat="1" x14ac:dyDescent="0.25">
      <c r="C5128" s="219">
        <f t="shared" si="407"/>
        <v>47492</v>
      </c>
      <c r="D5128" s="208" t="b">
        <f t="shared" si="408"/>
        <v>0</v>
      </c>
      <c r="E5128" s="220" t="b">
        <f t="shared" si="405"/>
        <v>0</v>
      </c>
      <c r="F5128" s="219">
        <f t="shared" si="409"/>
        <v>47492</v>
      </c>
      <c r="G5128" s="219">
        <f t="shared" si="406"/>
        <v>47492</v>
      </c>
    </row>
    <row r="5129" spans="3:7" s="196" customFormat="1" x14ac:dyDescent="0.25">
      <c r="C5129" s="219">
        <f t="shared" si="407"/>
        <v>47493</v>
      </c>
      <c r="D5129" s="208" t="b">
        <f t="shared" si="408"/>
        <v>0</v>
      </c>
      <c r="E5129" s="220" t="b">
        <f t="shared" si="405"/>
        <v>0</v>
      </c>
      <c r="F5129" s="219">
        <f t="shared" si="409"/>
        <v>47493</v>
      </c>
      <c r="G5129" s="219">
        <f t="shared" si="406"/>
        <v>47493</v>
      </c>
    </row>
    <row r="5130" spans="3:7" s="196" customFormat="1" x14ac:dyDescent="0.25">
      <c r="C5130" s="219">
        <f t="shared" si="407"/>
        <v>47494</v>
      </c>
      <c r="D5130" s="208" t="b">
        <f t="shared" si="408"/>
        <v>0</v>
      </c>
      <c r="E5130" s="220" t="b">
        <f t="shared" si="405"/>
        <v>0</v>
      </c>
      <c r="F5130" s="219">
        <f t="shared" si="409"/>
        <v>47494</v>
      </c>
      <c r="G5130" s="219">
        <f t="shared" si="406"/>
        <v>47494</v>
      </c>
    </row>
    <row r="5131" spans="3:7" s="196" customFormat="1" x14ac:dyDescent="0.25">
      <c r="C5131" s="219">
        <f t="shared" si="407"/>
        <v>47495</v>
      </c>
      <c r="D5131" s="208" t="b">
        <f t="shared" si="408"/>
        <v>1</v>
      </c>
      <c r="E5131" s="220" t="b">
        <f t="shared" si="405"/>
        <v>0</v>
      </c>
      <c r="F5131" s="219" t="b">
        <f t="shared" si="409"/>
        <v>0</v>
      </c>
      <c r="G5131" s="219">
        <f t="shared" si="406"/>
        <v>47497</v>
      </c>
    </row>
    <row r="5132" spans="3:7" s="196" customFormat="1" x14ac:dyDescent="0.25">
      <c r="C5132" s="219">
        <f t="shared" si="407"/>
        <v>47496</v>
      </c>
      <c r="D5132" s="208" t="b">
        <f t="shared" si="408"/>
        <v>1</v>
      </c>
      <c r="E5132" s="220" t="b">
        <f t="shared" si="405"/>
        <v>0</v>
      </c>
      <c r="F5132" s="219" t="b">
        <f t="shared" si="409"/>
        <v>0</v>
      </c>
      <c r="G5132" s="219">
        <f t="shared" si="406"/>
        <v>47497</v>
      </c>
    </row>
    <row r="5133" spans="3:7" s="196" customFormat="1" x14ac:dyDescent="0.25">
      <c r="C5133" s="219">
        <f t="shared" si="407"/>
        <v>47497</v>
      </c>
      <c r="D5133" s="208" t="b">
        <f t="shared" si="408"/>
        <v>0</v>
      </c>
      <c r="E5133" s="220" t="b">
        <f t="shared" si="405"/>
        <v>0</v>
      </c>
      <c r="F5133" s="219">
        <f t="shared" si="409"/>
        <v>47497</v>
      </c>
      <c r="G5133" s="219">
        <f t="shared" si="406"/>
        <v>47497</v>
      </c>
    </row>
    <row r="5134" spans="3:7" s="196" customFormat="1" x14ac:dyDescent="0.25">
      <c r="C5134" s="219">
        <f t="shared" si="407"/>
        <v>47498</v>
      </c>
      <c r="D5134" s="208" t="b">
        <f t="shared" si="408"/>
        <v>0</v>
      </c>
      <c r="E5134" s="220" t="b">
        <f t="shared" si="405"/>
        <v>0</v>
      </c>
      <c r="F5134" s="219">
        <f t="shared" si="409"/>
        <v>47498</v>
      </c>
      <c r="G5134" s="219">
        <f t="shared" si="406"/>
        <v>47498</v>
      </c>
    </row>
    <row r="5135" spans="3:7" s="196" customFormat="1" x14ac:dyDescent="0.25">
      <c r="C5135" s="219">
        <f t="shared" si="407"/>
        <v>47499</v>
      </c>
      <c r="D5135" s="208" t="b">
        <f t="shared" si="408"/>
        <v>0</v>
      </c>
      <c r="E5135" s="220" t="b">
        <f t="shared" si="405"/>
        <v>0</v>
      </c>
      <c r="F5135" s="219">
        <f t="shared" si="409"/>
        <v>47499</v>
      </c>
      <c r="G5135" s="219">
        <f t="shared" si="406"/>
        <v>47499</v>
      </c>
    </row>
    <row r="5136" spans="3:7" s="196" customFormat="1" x14ac:dyDescent="0.25">
      <c r="C5136" s="219">
        <f t="shared" si="407"/>
        <v>47500</v>
      </c>
      <c r="D5136" s="208" t="b">
        <f t="shared" si="408"/>
        <v>0</v>
      </c>
      <c r="E5136" s="220" t="b">
        <f t="shared" si="405"/>
        <v>0</v>
      </c>
      <c r="F5136" s="219">
        <f t="shared" si="409"/>
        <v>47500</v>
      </c>
      <c r="G5136" s="219">
        <f t="shared" si="406"/>
        <v>47500</v>
      </c>
    </row>
    <row r="5137" spans="3:7" s="196" customFormat="1" x14ac:dyDescent="0.25">
      <c r="C5137" s="219">
        <f t="shared" si="407"/>
        <v>47501</v>
      </c>
      <c r="D5137" s="208" t="b">
        <f t="shared" si="408"/>
        <v>0</v>
      </c>
      <c r="E5137" s="220" t="b">
        <f t="shared" si="405"/>
        <v>0</v>
      </c>
      <c r="F5137" s="219">
        <f t="shared" si="409"/>
        <v>47501</v>
      </c>
      <c r="G5137" s="219">
        <f t="shared" si="406"/>
        <v>47501</v>
      </c>
    </row>
    <row r="5138" spans="3:7" s="196" customFormat="1" x14ac:dyDescent="0.25">
      <c r="C5138" s="219">
        <f t="shared" si="407"/>
        <v>47502</v>
      </c>
      <c r="D5138" s="208" t="b">
        <f t="shared" si="408"/>
        <v>1</v>
      </c>
      <c r="E5138" s="220" t="b">
        <f t="shared" si="405"/>
        <v>0</v>
      </c>
      <c r="F5138" s="219" t="b">
        <f t="shared" si="409"/>
        <v>0</v>
      </c>
      <c r="G5138" s="219">
        <f t="shared" si="406"/>
        <v>47504</v>
      </c>
    </row>
    <row r="5139" spans="3:7" s="196" customFormat="1" x14ac:dyDescent="0.25">
      <c r="C5139" s="219">
        <f t="shared" si="407"/>
        <v>47503</v>
      </c>
      <c r="D5139" s="208" t="b">
        <f t="shared" si="408"/>
        <v>1</v>
      </c>
      <c r="E5139" s="220" t="b">
        <f t="shared" si="405"/>
        <v>0</v>
      </c>
      <c r="F5139" s="219" t="b">
        <f t="shared" si="409"/>
        <v>0</v>
      </c>
      <c r="G5139" s="219">
        <f t="shared" si="406"/>
        <v>47504</v>
      </c>
    </row>
    <row r="5140" spans="3:7" s="196" customFormat="1" x14ac:dyDescent="0.25">
      <c r="C5140" s="219">
        <f t="shared" si="407"/>
        <v>47504</v>
      </c>
      <c r="D5140" s="208" t="b">
        <f t="shared" si="408"/>
        <v>0</v>
      </c>
      <c r="E5140" s="220" t="b">
        <f t="shared" si="405"/>
        <v>0</v>
      </c>
      <c r="F5140" s="219">
        <f t="shared" si="409"/>
        <v>47504</v>
      </c>
      <c r="G5140" s="219">
        <f t="shared" si="406"/>
        <v>47504</v>
      </c>
    </row>
    <row r="5141" spans="3:7" s="196" customFormat="1" x14ac:dyDescent="0.25">
      <c r="C5141" s="219">
        <f t="shared" si="407"/>
        <v>47505</v>
      </c>
      <c r="D5141" s="208" t="b">
        <f t="shared" si="408"/>
        <v>0</v>
      </c>
      <c r="E5141" s="220" t="b">
        <f t="shared" si="405"/>
        <v>0</v>
      </c>
      <c r="F5141" s="219">
        <f t="shared" si="409"/>
        <v>47505</v>
      </c>
      <c r="G5141" s="219">
        <f t="shared" si="406"/>
        <v>47505</v>
      </c>
    </row>
    <row r="5142" spans="3:7" s="196" customFormat="1" x14ac:dyDescent="0.25">
      <c r="C5142" s="219">
        <f t="shared" si="407"/>
        <v>47506</v>
      </c>
      <c r="D5142" s="208" t="b">
        <f t="shared" si="408"/>
        <v>0</v>
      </c>
      <c r="E5142" s="220" t="b">
        <f t="shared" si="405"/>
        <v>0</v>
      </c>
      <c r="F5142" s="219">
        <f t="shared" si="409"/>
        <v>47506</v>
      </c>
      <c r="G5142" s="219">
        <f t="shared" si="406"/>
        <v>47506</v>
      </c>
    </row>
    <row r="5143" spans="3:7" s="196" customFormat="1" x14ac:dyDescent="0.25">
      <c r="C5143" s="219">
        <f t="shared" si="407"/>
        <v>47507</v>
      </c>
      <c r="D5143" s="208" t="b">
        <f t="shared" si="408"/>
        <v>0</v>
      </c>
      <c r="E5143" s="220" t="b">
        <f t="shared" si="405"/>
        <v>0</v>
      </c>
      <c r="F5143" s="219">
        <f t="shared" si="409"/>
        <v>47507</v>
      </c>
      <c r="G5143" s="219">
        <f t="shared" si="406"/>
        <v>47507</v>
      </c>
    </row>
    <row r="5144" spans="3:7" s="196" customFormat="1" x14ac:dyDescent="0.25">
      <c r="C5144" s="219">
        <f t="shared" si="407"/>
        <v>47508</v>
      </c>
      <c r="D5144" s="208" t="b">
        <f t="shared" si="408"/>
        <v>0</v>
      </c>
      <c r="E5144" s="220" t="b">
        <f t="shared" si="405"/>
        <v>0</v>
      </c>
      <c r="F5144" s="219">
        <f t="shared" si="409"/>
        <v>47508</v>
      </c>
      <c r="G5144" s="219">
        <f t="shared" si="406"/>
        <v>47508</v>
      </c>
    </row>
    <row r="5145" spans="3:7" s="196" customFormat="1" x14ac:dyDescent="0.25">
      <c r="C5145" s="219">
        <f t="shared" si="407"/>
        <v>47509</v>
      </c>
      <c r="D5145" s="208" t="b">
        <f t="shared" si="408"/>
        <v>1</v>
      </c>
      <c r="E5145" s="220" t="b">
        <f t="shared" si="405"/>
        <v>0</v>
      </c>
      <c r="F5145" s="219" t="b">
        <f t="shared" si="409"/>
        <v>0</v>
      </c>
      <c r="G5145" s="219">
        <f t="shared" si="406"/>
        <v>47511</v>
      </c>
    </row>
    <row r="5146" spans="3:7" s="196" customFormat="1" x14ac:dyDescent="0.25">
      <c r="C5146" s="219">
        <f t="shared" si="407"/>
        <v>47510</v>
      </c>
      <c r="D5146" s="208" t="b">
        <f t="shared" si="408"/>
        <v>1</v>
      </c>
      <c r="E5146" s="220" t="b">
        <f t="shared" si="405"/>
        <v>0</v>
      </c>
      <c r="F5146" s="219" t="b">
        <f t="shared" si="409"/>
        <v>0</v>
      </c>
      <c r="G5146" s="219">
        <f t="shared" si="406"/>
        <v>47511</v>
      </c>
    </row>
    <row r="5147" spans="3:7" s="196" customFormat="1" x14ac:dyDescent="0.25">
      <c r="C5147" s="219">
        <f t="shared" si="407"/>
        <v>47511</v>
      </c>
      <c r="D5147" s="208" t="b">
        <f t="shared" si="408"/>
        <v>0</v>
      </c>
      <c r="E5147" s="220" t="b">
        <f t="shared" si="405"/>
        <v>0</v>
      </c>
      <c r="F5147" s="219">
        <f t="shared" si="409"/>
        <v>47511</v>
      </c>
      <c r="G5147" s="219">
        <f t="shared" si="406"/>
        <v>47511</v>
      </c>
    </row>
    <row r="5148" spans="3:7" s="196" customFormat="1" x14ac:dyDescent="0.25">
      <c r="C5148" s="219">
        <f t="shared" si="407"/>
        <v>47512</v>
      </c>
      <c r="D5148" s="208" t="b">
        <f t="shared" si="408"/>
        <v>0</v>
      </c>
      <c r="E5148" s="220" t="b">
        <f t="shared" si="405"/>
        <v>0</v>
      </c>
      <c r="F5148" s="219">
        <f t="shared" si="409"/>
        <v>47512</v>
      </c>
      <c r="G5148" s="219">
        <f t="shared" si="406"/>
        <v>47512</v>
      </c>
    </row>
    <row r="5149" spans="3:7" s="196" customFormat="1" x14ac:dyDescent="0.25">
      <c r="C5149" s="219">
        <f t="shared" si="407"/>
        <v>47513</v>
      </c>
      <c r="D5149" s="208" t="b">
        <f t="shared" si="408"/>
        <v>0</v>
      </c>
      <c r="E5149" s="220" t="b">
        <f t="shared" si="405"/>
        <v>0</v>
      </c>
      <c r="F5149" s="219">
        <f t="shared" si="409"/>
        <v>47513</v>
      </c>
      <c r="G5149" s="219">
        <f t="shared" si="406"/>
        <v>47513</v>
      </c>
    </row>
    <row r="5150" spans="3:7" s="196" customFormat="1" x14ac:dyDescent="0.25">
      <c r="C5150" s="219">
        <f t="shared" si="407"/>
        <v>47514</v>
      </c>
      <c r="D5150" s="208" t="b">
        <f t="shared" si="408"/>
        <v>0</v>
      </c>
      <c r="E5150" s="220" t="b">
        <f t="shared" si="405"/>
        <v>0</v>
      </c>
      <c r="F5150" s="219">
        <f t="shared" si="409"/>
        <v>47514</v>
      </c>
      <c r="G5150" s="219">
        <f t="shared" si="406"/>
        <v>47514</v>
      </c>
    </row>
    <row r="5151" spans="3:7" s="196" customFormat="1" x14ac:dyDescent="0.25">
      <c r="C5151" s="219">
        <f t="shared" si="407"/>
        <v>47515</v>
      </c>
      <c r="D5151" s="208" t="b">
        <f t="shared" si="408"/>
        <v>0</v>
      </c>
      <c r="E5151" s="220" t="b">
        <f t="shared" si="405"/>
        <v>0</v>
      </c>
      <c r="F5151" s="219">
        <f t="shared" si="409"/>
        <v>47515</v>
      </c>
      <c r="G5151" s="219">
        <f t="shared" si="406"/>
        <v>47515</v>
      </c>
    </row>
    <row r="5152" spans="3:7" s="196" customFormat="1" x14ac:dyDescent="0.25">
      <c r="C5152" s="219">
        <f t="shared" si="407"/>
        <v>47516</v>
      </c>
      <c r="D5152" s="208" t="b">
        <f t="shared" si="408"/>
        <v>1</v>
      </c>
      <c r="E5152" s="220" t="b">
        <f t="shared" si="405"/>
        <v>0</v>
      </c>
      <c r="F5152" s="219" t="b">
        <f t="shared" si="409"/>
        <v>0</v>
      </c>
      <c r="G5152" s="219">
        <f t="shared" si="406"/>
        <v>47518</v>
      </c>
    </row>
    <row r="5153" spans="3:7" s="196" customFormat="1" x14ac:dyDescent="0.25">
      <c r="C5153" s="219">
        <f t="shared" si="407"/>
        <v>47517</v>
      </c>
      <c r="D5153" s="208" t="b">
        <f t="shared" si="408"/>
        <v>1</v>
      </c>
      <c r="E5153" s="220" t="b">
        <f t="shared" si="405"/>
        <v>0</v>
      </c>
      <c r="F5153" s="219" t="b">
        <f t="shared" si="409"/>
        <v>0</v>
      </c>
      <c r="G5153" s="219">
        <f t="shared" si="406"/>
        <v>47518</v>
      </c>
    </row>
    <row r="5154" spans="3:7" s="196" customFormat="1" x14ac:dyDescent="0.25">
      <c r="C5154" s="219">
        <f t="shared" si="407"/>
        <v>47518</v>
      </c>
      <c r="D5154" s="208" t="b">
        <f t="shared" si="408"/>
        <v>0</v>
      </c>
      <c r="E5154" s="220" t="b">
        <f t="shared" si="405"/>
        <v>0</v>
      </c>
      <c r="F5154" s="219">
        <f t="shared" si="409"/>
        <v>47518</v>
      </c>
      <c r="G5154" s="219">
        <f t="shared" si="406"/>
        <v>47518</v>
      </c>
    </row>
    <row r="5155" spans="3:7" s="196" customFormat="1" x14ac:dyDescent="0.25">
      <c r="C5155" s="219">
        <f t="shared" si="407"/>
        <v>47519</v>
      </c>
      <c r="D5155" s="208" t="b">
        <f t="shared" si="408"/>
        <v>0</v>
      </c>
      <c r="E5155" s="220" t="b">
        <f t="shared" si="405"/>
        <v>0</v>
      </c>
      <c r="F5155" s="219">
        <f t="shared" si="409"/>
        <v>47519</v>
      </c>
      <c r="G5155" s="219">
        <f t="shared" si="406"/>
        <v>47519</v>
      </c>
    </row>
    <row r="5156" spans="3:7" s="196" customFormat="1" x14ac:dyDescent="0.25">
      <c r="C5156" s="219">
        <f t="shared" si="407"/>
        <v>47520</v>
      </c>
      <c r="D5156" s="208" t="b">
        <f t="shared" si="408"/>
        <v>0</v>
      </c>
      <c r="E5156" s="220" t="b">
        <f t="shared" si="405"/>
        <v>0</v>
      </c>
      <c r="F5156" s="219">
        <f t="shared" si="409"/>
        <v>47520</v>
      </c>
      <c r="G5156" s="219">
        <f t="shared" si="406"/>
        <v>47520</v>
      </c>
    </row>
    <row r="5157" spans="3:7" s="196" customFormat="1" x14ac:dyDescent="0.25">
      <c r="C5157" s="219">
        <f t="shared" si="407"/>
        <v>47521</v>
      </c>
      <c r="D5157" s="208" t="b">
        <f t="shared" si="408"/>
        <v>0</v>
      </c>
      <c r="E5157" s="220" t="b">
        <f t="shared" si="405"/>
        <v>0</v>
      </c>
      <c r="F5157" s="219">
        <f t="shared" si="409"/>
        <v>47521</v>
      </c>
      <c r="G5157" s="219">
        <f t="shared" si="406"/>
        <v>47521</v>
      </c>
    </row>
    <row r="5158" spans="3:7" s="196" customFormat="1" x14ac:dyDescent="0.25">
      <c r="C5158" s="219">
        <f t="shared" si="407"/>
        <v>47522</v>
      </c>
      <c r="D5158" s="208" t="b">
        <f t="shared" si="408"/>
        <v>0</v>
      </c>
      <c r="E5158" s="220" t="b">
        <f t="shared" si="405"/>
        <v>0</v>
      </c>
      <c r="F5158" s="219">
        <f t="shared" si="409"/>
        <v>47522</v>
      </c>
      <c r="G5158" s="219">
        <f t="shared" si="406"/>
        <v>47522</v>
      </c>
    </row>
    <row r="5159" spans="3:7" s="196" customFormat="1" x14ac:dyDescent="0.25">
      <c r="C5159" s="219">
        <f t="shared" si="407"/>
        <v>47523</v>
      </c>
      <c r="D5159" s="208" t="b">
        <f t="shared" si="408"/>
        <v>1</v>
      </c>
      <c r="E5159" s="220" t="b">
        <f t="shared" si="405"/>
        <v>0</v>
      </c>
      <c r="F5159" s="219" t="b">
        <f t="shared" si="409"/>
        <v>0</v>
      </c>
      <c r="G5159" s="219">
        <f t="shared" si="406"/>
        <v>47525</v>
      </c>
    </row>
    <row r="5160" spans="3:7" s="196" customFormat="1" x14ac:dyDescent="0.25">
      <c r="C5160" s="219">
        <f t="shared" si="407"/>
        <v>47524</v>
      </c>
      <c r="D5160" s="208" t="b">
        <f t="shared" si="408"/>
        <v>1</v>
      </c>
      <c r="E5160" s="220" t="b">
        <f t="shared" si="405"/>
        <v>0</v>
      </c>
      <c r="F5160" s="219" t="b">
        <f t="shared" si="409"/>
        <v>0</v>
      </c>
      <c r="G5160" s="219">
        <f t="shared" si="406"/>
        <v>47525</v>
      </c>
    </row>
    <row r="5161" spans="3:7" s="196" customFormat="1" x14ac:dyDescent="0.25">
      <c r="C5161" s="219">
        <f t="shared" si="407"/>
        <v>47525</v>
      </c>
      <c r="D5161" s="208" t="b">
        <f t="shared" si="408"/>
        <v>0</v>
      </c>
      <c r="E5161" s="220" t="b">
        <f t="shared" si="405"/>
        <v>0</v>
      </c>
      <c r="F5161" s="219">
        <f t="shared" si="409"/>
        <v>47525</v>
      </c>
      <c r="G5161" s="219">
        <f t="shared" si="406"/>
        <v>47525</v>
      </c>
    </row>
    <row r="5162" spans="3:7" s="196" customFormat="1" x14ac:dyDescent="0.25">
      <c r="C5162" s="219">
        <f t="shared" si="407"/>
        <v>47526</v>
      </c>
      <c r="D5162" s="208" t="b">
        <f t="shared" si="408"/>
        <v>0</v>
      </c>
      <c r="E5162" s="220" t="b">
        <f t="shared" si="405"/>
        <v>0</v>
      </c>
      <c r="F5162" s="219">
        <f t="shared" si="409"/>
        <v>47526</v>
      </c>
      <c r="G5162" s="219">
        <f t="shared" si="406"/>
        <v>47526</v>
      </c>
    </row>
    <row r="5163" spans="3:7" s="196" customFormat="1" x14ac:dyDescent="0.25">
      <c r="C5163" s="219">
        <f t="shared" si="407"/>
        <v>47527</v>
      </c>
      <c r="D5163" s="208" t="b">
        <f t="shared" si="408"/>
        <v>0</v>
      </c>
      <c r="E5163" s="220" t="b">
        <f t="shared" si="405"/>
        <v>0</v>
      </c>
      <c r="F5163" s="219">
        <f t="shared" si="409"/>
        <v>47527</v>
      </c>
      <c r="G5163" s="219">
        <f t="shared" si="406"/>
        <v>47527</v>
      </c>
    </row>
    <row r="5164" spans="3:7" s="196" customFormat="1" x14ac:dyDescent="0.25">
      <c r="C5164" s="219">
        <f t="shared" si="407"/>
        <v>47528</v>
      </c>
      <c r="D5164" s="208" t="b">
        <f t="shared" si="408"/>
        <v>0</v>
      </c>
      <c r="E5164" s="220" t="b">
        <f t="shared" si="405"/>
        <v>0</v>
      </c>
      <c r="F5164" s="219">
        <f t="shared" si="409"/>
        <v>47528</v>
      </c>
      <c r="G5164" s="219">
        <f t="shared" si="406"/>
        <v>47528</v>
      </c>
    </row>
    <row r="5165" spans="3:7" s="196" customFormat="1" x14ac:dyDescent="0.25">
      <c r="C5165" s="219">
        <f t="shared" si="407"/>
        <v>47529</v>
      </c>
      <c r="D5165" s="208" t="b">
        <f t="shared" si="408"/>
        <v>0</v>
      </c>
      <c r="E5165" s="220" t="b">
        <f t="shared" si="405"/>
        <v>0</v>
      </c>
      <c r="F5165" s="219">
        <f t="shared" si="409"/>
        <v>47529</v>
      </c>
      <c r="G5165" s="219">
        <f t="shared" si="406"/>
        <v>47529</v>
      </c>
    </row>
    <row r="5166" spans="3:7" s="196" customFormat="1" x14ac:dyDescent="0.25">
      <c r="C5166" s="219">
        <f t="shared" si="407"/>
        <v>47530</v>
      </c>
      <c r="D5166" s="208" t="b">
        <f t="shared" si="408"/>
        <v>1</v>
      </c>
      <c r="E5166" s="220" t="b">
        <f t="shared" si="405"/>
        <v>0</v>
      </c>
      <c r="F5166" s="219" t="b">
        <f t="shared" si="409"/>
        <v>0</v>
      </c>
      <c r="G5166" s="219">
        <f t="shared" si="406"/>
        <v>47532</v>
      </c>
    </row>
    <row r="5167" spans="3:7" s="196" customFormat="1" x14ac:dyDescent="0.25">
      <c r="C5167" s="219">
        <f t="shared" si="407"/>
        <v>47531</v>
      </c>
      <c r="D5167" s="208" t="b">
        <f t="shared" si="408"/>
        <v>1</v>
      </c>
      <c r="E5167" s="220" t="b">
        <f t="shared" si="405"/>
        <v>0</v>
      </c>
      <c r="F5167" s="219" t="b">
        <f t="shared" si="409"/>
        <v>0</v>
      </c>
      <c r="G5167" s="219">
        <f t="shared" si="406"/>
        <v>47532</v>
      </c>
    </row>
    <row r="5168" spans="3:7" s="196" customFormat="1" x14ac:dyDescent="0.25">
      <c r="C5168" s="219">
        <f t="shared" si="407"/>
        <v>47532</v>
      </c>
      <c r="D5168" s="208" t="b">
        <f t="shared" si="408"/>
        <v>0</v>
      </c>
      <c r="E5168" s="220" t="b">
        <f t="shared" si="405"/>
        <v>0</v>
      </c>
      <c r="F5168" s="219">
        <f t="shared" si="409"/>
        <v>47532</v>
      </c>
      <c r="G5168" s="219">
        <f t="shared" si="406"/>
        <v>47532</v>
      </c>
    </row>
    <row r="5169" spans="3:7" s="196" customFormat="1" x14ac:dyDescent="0.25">
      <c r="C5169" s="219">
        <f t="shared" si="407"/>
        <v>47533</v>
      </c>
      <c r="D5169" s="208" t="b">
        <f t="shared" si="408"/>
        <v>0</v>
      </c>
      <c r="E5169" s="220" t="b">
        <f t="shared" si="405"/>
        <v>0</v>
      </c>
      <c r="F5169" s="219">
        <f t="shared" si="409"/>
        <v>47533</v>
      </c>
      <c r="G5169" s="219">
        <f t="shared" si="406"/>
        <v>47533</v>
      </c>
    </row>
    <row r="5170" spans="3:7" s="196" customFormat="1" x14ac:dyDescent="0.25">
      <c r="C5170" s="219">
        <f t="shared" si="407"/>
        <v>47534</v>
      </c>
      <c r="D5170" s="208" t="b">
        <f t="shared" si="408"/>
        <v>0</v>
      </c>
      <c r="E5170" s="220" t="b">
        <f t="shared" si="405"/>
        <v>0</v>
      </c>
      <c r="F5170" s="219">
        <f t="shared" si="409"/>
        <v>47534</v>
      </c>
      <c r="G5170" s="219">
        <f t="shared" si="406"/>
        <v>47534</v>
      </c>
    </row>
    <row r="5171" spans="3:7" s="196" customFormat="1" x14ac:dyDescent="0.25">
      <c r="C5171" s="219">
        <f t="shared" si="407"/>
        <v>47535</v>
      </c>
      <c r="D5171" s="208" t="b">
        <f t="shared" si="408"/>
        <v>0</v>
      </c>
      <c r="E5171" s="220" t="b">
        <f t="shared" si="405"/>
        <v>0</v>
      </c>
      <c r="F5171" s="219">
        <f t="shared" si="409"/>
        <v>47535</v>
      </c>
      <c r="G5171" s="219">
        <f t="shared" si="406"/>
        <v>47535</v>
      </c>
    </row>
    <row r="5172" spans="3:7" s="196" customFormat="1" x14ac:dyDescent="0.25">
      <c r="C5172" s="219">
        <f t="shared" si="407"/>
        <v>47536</v>
      </c>
      <c r="D5172" s="208" t="b">
        <f t="shared" si="408"/>
        <v>0</v>
      </c>
      <c r="E5172" s="220" t="b">
        <f t="shared" si="405"/>
        <v>0</v>
      </c>
      <c r="F5172" s="219">
        <f t="shared" si="409"/>
        <v>47536</v>
      </c>
      <c r="G5172" s="219">
        <f t="shared" si="406"/>
        <v>47536</v>
      </c>
    </row>
    <row r="5173" spans="3:7" s="196" customFormat="1" x14ac:dyDescent="0.25">
      <c r="C5173" s="219">
        <f t="shared" si="407"/>
        <v>47537</v>
      </c>
      <c r="D5173" s="208" t="b">
        <f t="shared" si="408"/>
        <v>1</v>
      </c>
      <c r="E5173" s="220" t="b">
        <f t="shared" si="405"/>
        <v>0</v>
      </c>
      <c r="F5173" s="219" t="b">
        <f t="shared" si="409"/>
        <v>0</v>
      </c>
      <c r="G5173" s="219">
        <f t="shared" si="406"/>
        <v>47539</v>
      </c>
    </row>
    <row r="5174" spans="3:7" s="196" customFormat="1" x14ac:dyDescent="0.25">
      <c r="C5174" s="219">
        <f t="shared" si="407"/>
        <v>47538</v>
      </c>
      <c r="D5174" s="208" t="b">
        <f t="shared" si="408"/>
        <v>1</v>
      </c>
      <c r="E5174" s="220" t="b">
        <f t="shared" si="405"/>
        <v>0</v>
      </c>
      <c r="F5174" s="219" t="b">
        <f t="shared" si="409"/>
        <v>0</v>
      </c>
      <c r="G5174" s="219">
        <f t="shared" si="406"/>
        <v>47539</v>
      </c>
    </row>
    <row r="5175" spans="3:7" s="196" customFormat="1" x14ac:dyDescent="0.25">
      <c r="C5175" s="219">
        <f t="shared" si="407"/>
        <v>47539</v>
      </c>
      <c r="D5175" s="208" t="b">
        <f t="shared" si="408"/>
        <v>0</v>
      </c>
      <c r="E5175" s="220" t="b">
        <f t="shared" si="405"/>
        <v>0</v>
      </c>
      <c r="F5175" s="219">
        <f t="shared" si="409"/>
        <v>47539</v>
      </c>
      <c r="G5175" s="219">
        <f t="shared" si="406"/>
        <v>47539</v>
      </c>
    </row>
    <row r="5176" spans="3:7" s="196" customFormat="1" x14ac:dyDescent="0.25">
      <c r="C5176" s="219">
        <f t="shared" si="407"/>
        <v>47540</v>
      </c>
      <c r="D5176" s="208" t="b">
        <f t="shared" si="408"/>
        <v>0</v>
      </c>
      <c r="E5176" s="220" t="b">
        <f t="shared" si="405"/>
        <v>0</v>
      </c>
      <c r="F5176" s="219">
        <f t="shared" si="409"/>
        <v>47540</v>
      </c>
      <c r="G5176" s="219">
        <f t="shared" si="406"/>
        <v>47540</v>
      </c>
    </row>
    <row r="5177" spans="3:7" s="196" customFormat="1" x14ac:dyDescent="0.25">
      <c r="C5177" s="219">
        <f t="shared" si="407"/>
        <v>47541</v>
      </c>
      <c r="D5177" s="208" t="b">
        <f t="shared" si="408"/>
        <v>0</v>
      </c>
      <c r="E5177" s="220" t="b">
        <f t="shared" si="405"/>
        <v>0</v>
      </c>
      <c r="F5177" s="219">
        <f t="shared" si="409"/>
        <v>47541</v>
      </c>
      <c r="G5177" s="219">
        <f t="shared" si="406"/>
        <v>47541</v>
      </c>
    </row>
    <row r="5178" spans="3:7" s="196" customFormat="1" x14ac:dyDescent="0.25">
      <c r="C5178" s="219">
        <f t="shared" si="407"/>
        <v>47542</v>
      </c>
      <c r="D5178" s="208" t="b">
        <f t="shared" si="408"/>
        <v>0</v>
      </c>
      <c r="E5178" s="220" t="b">
        <f t="shared" si="405"/>
        <v>0</v>
      </c>
      <c r="F5178" s="219">
        <f t="shared" si="409"/>
        <v>47542</v>
      </c>
      <c r="G5178" s="219">
        <f t="shared" si="406"/>
        <v>47542</v>
      </c>
    </row>
    <row r="5179" spans="3:7" s="196" customFormat="1" x14ac:dyDescent="0.25">
      <c r="C5179" s="219">
        <f t="shared" si="407"/>
        <v>47543</v>
      </c>
      <c r="D5179" s="208" t="b">
        <f t="shared" si="408"/>
        <v>0</v>
      </c>
      <c r="E5179" s="220" t="b">
        <f t="shared" si="405"/>
        <v>0</v>
      </c>
      <c r="F5179" s="219">
        <f t="shared" si="409"/>
        <v>47543</v>
      </c>
      <c r="G5179" s="219">
        <f t="shared" si="406"/>
        <v>47543</v>
      </c>
    </row>
    <row r="5180" spans="3:7" s="196" customFormat="1" x14ac:dyDescent="0.25">
      <c r="C5180" s="219">
        <f t="shared" si="407"/>
        <v>47544</v>
      </c>
      <c r="D5180" s="208" t="b">
        <f t="shared" si="408"/>
        <v>1</v>
      </c>
      <c r="E5180" s="220" t="b">
        <f t="shared" si="405"/>
        <v>0</v>
      </c>
      <c r="F5180" s="219" t="b">
        <f t="shared" si="409"/>
        <v>0</v>
      </c>
      <c r="G5180" s="219">
        <f t="shared" si="406"/>
        <v>47546</v>
      </c>
    </row>
    <row r="5181" spans="3:7" s="196" customFormat="1" x14ac:dyDescent="0.25">
      <c r="C5181" s="219">
        <f t="shared" si="407"/>
        <v>47545</v>
      </c>
      <c r="D5181" s="208" t="b">
        <f t="shared" si="408"/>
        <v>1</v>
      </c>
      <c r="E5181" s="220" t="b">
        <f t="shared" si="405"/>
        <v>0</v>
      </c>
      <c r="F5181" s="219" t="b">
        <f t="shared" si="409"/>
        <v>0</v>
      </c>
      <c r="G5181" s="219">
        <f t="shared" si="406"/>
        <v>47546</v>
      </c>
    </row>
    <row r="5182" spans="3:7" s="196" customFormat="1" x14ac:dyDescent="0.25">
      <c r="C5182" s="219">
        <f t="shared" si="407"/>
        <v>47546</v>
      </c>
      <c r="D5182" s="208" t="b">
        <f t="shared" si="408"/>
        <v>0</v>
      </c>
      <c r="E5182" s="220" t="b">
        <f t="shared" si="405"/>
        <v>0</v>
      </c>
      <c r="F5182" s="219">
        <f t="shared" si="409"/>
        <v>47546</v>
      </c>
      <c r="G5182" s="219">
        <f t="shared" si="406"/>
        <v>47546</v>
      </c>
    </row>
    <row r="5183" spans="3:7" s="196" customFormat="1" x14ac:dyDescent="0.25">
      <c r="C5183" s="219">
        <f t="shared" si="407"/>
        <v>47547</v>
      </c>
      <c r="D5183" s="208" t="b">
        <f t="shared" si="408"/>
        <v>0</v>
      </c>
      <c r="E5183" s="220" t="b">
        <f t="shared" si="405"/>
        <v>0</v>
      </c>
      <c r="F5183" s="219">
        <f t="shared" si="409"/>
        <v>47547</v>
      </c>
      <c r="G5183" s="219">
        <f t="shared" si="406"/>
        <v>47547</v>
      </c>
    </row>
    <row r="5184" spans="3:7" s="196" customFormat="1" x14ac:dyDescent="0.25">
      <c r="C5184" s="219">
        <f t="shared" si="407"/>
        <v>47548</v>
      </c>
      <c r="D5184" s="208" t="b">
        <f t="shared" si="408"/>
        <v>0</v>
      </c>
      <c r="E5184" s="220" t="b">
        <f t="shared" si="405"/>
        <v>0</v>
      </c>
      <c r="F5184" s="219">
        <f t="shared" si="409"/>
        <v>47548</v>
      </c>
      <c r="G5184" s="219">
        <f t="shared" si="406"/>
        <v>47548</v>
      </c>
    </row>
    <row r="5185" spans="3:7" s="196" customFormat="1" x14ac:dyDescent="0.25">
      <c r="C5185" s="219">
        <f t="shared" si="407"/>
        <v>47549</v>
      </c>
      <c r="D5185" s="208" t="b">
        <f t="shared" si="408"/>
        <v>0</v>
      </c>
      <c r="E5185" s="220" t="b">
        <f t="shared" si="405"/>
        <v>0</v>
      </c>
      <c r="F5185" s="219">
        <f t="shared" si="409"/>
        <v>47549</v>
      </c>
      <c r="G5185" s="219">
        <f t="shared" si="406"/>
        <v>47549</v>
      </c>
    </row>
    <row r="5186" spans="3:7" s="196" customFormat="1" x14ac:dyDescent="0.25">
      <c r="C5186" s="219">
        <f t="shared" si="407"/>
        <v>47550</v>
      </c>
      <c r="D5186" s="208" t="b">
        <f t="shared" si="408"/>
        <v>0</v>
      </c>
      <c r="E5186" s="220" t="b">
        <f t="shared" si="405"/>
        <v>0</v>
      </c>
      <c r="F5186" s="219">
        <f t="shared" si="409"/>
        <v>47550</v>
      </c>
      <c r="G5186" s="219">
        <f t="shared" si="406"/>
        <v>47550</v>
      </c>
    </row>
    <row r="5187" spans="3:7" s="196" customFormat="1" x14ac:dyDescent="0.25">
      <c r="C5187" s="219">
        <f t="shared" si="407"/>
        <v>47551</v>
      </c>
      <c r="D5187" s="208" t="b">
        <f t="shared" si="408"/>
        <v>1</v>
      </c>
      <c r="E5187" s="220" t="b">
        <f t="shared" si="405"/>
        <v>0</v>
      </c>
      <c r="F5187" s="219" t="b">
        <f t="shared" si="409"/>
        <v>0</v>
      </c>
      <c r="G5187" s="219">
        <f t="shared" si="406"/>
        <v>47553</v>
      </c>
    </row>
    <row r="5188" spans="3:7" s="196" customFormat="1" x14ac:dyDescent="0.25">
      <c r="C5188" s="219">
        <f t="shared" si="407"/>
        <v>47552</v>
      </c>
      <c r="D5188" s="208" t="b">
        <f t="shared" si="408"/>
        <v>1</v>
      </c>
      <c r="E5188" s="220" t="b">
        <f t="shared" si="405"/>
        <v>0</v>
      </c>
      <c r="F5188" s="219" t="b">
        <f t="shared" si="409"/>
        <v>0</v>
      </c>
      <c r="G5188" s="219">
        <f t="shared" si="406"/>
        <v>47553</v>
      </c>
    </row>
    <row r="5189" spans="3:7" s="196" customFormat="1" x14ac:dyDescent="0.25">
      <c r="C5189" s="219">
        <f t="shared" si="407"/>
        <v>47553</v>
      </c>
      <c r="D5189" s="208" t="b">
        <f t="shared" si="408"/>
        <v>0</v>
      </c>
      <c r="E5189" s="220" t="b">
        <f t="shared" si="405"/>
        <v>0</v>
      </c>
      <c r="F5189" s="219">
        <f t="shared" si="409"/>
        <v>47553</v>
      </c>
      <c r="G5189" s="219">
        <f t="shared" si="406"/>
        <v>47553</v>
      </c>
    </row>
    <row r="5190" spans="3:7" s="196" customFormat="1" x14ac:dyDescent="0.25">
      <c r="C5190" s="219">
        <f t="shared" si="407"/>
        <v>47554</v>
      </c>
      <c r="D5190" s="208" t="b">
        <f t="shared" si="408"/>
        <v>0</v>
      </c>
      <c r="E5190" s="220" t="b">
        <f t="shared" ref="E5190:E5253" si="410">IF(TYPE(VLOOKUP(C5190,Holydays,1,0))&lt;&gt;1,FALSE,TRUE)</f>
        <v>0</v>
      </c>
      <c r="F5190" s="219">
        <f t="shared" si="409"/>
        <v>47554</v>
      </c>
      <c r="G5190" s="219">
        <f t="shared" ref="G5190:G5253" si="411">IF(F5190,F5190,WORKDAY(C5190,1,Holydays))</f>
        <v>47554</v>
      </c>
    </row>
    <row r="5191" spans="3:7" s="196" customFormat="1" x14ac:dyDescent="0.25">
      <c r="C5191" s="219">
        <f t="shared" ref="C5191:C5254" si="412">C5190+1</f>
        <v>47555</v>
      </c>
      <c r="D5191" s="208" t="b">
        <f t="shared" ref="D5191:D5254" si="413">IF(WEEKDAY(C5191,2)&gt;5,TRUE)</f>
        <v>0</v>
      </c>
      <c r="E5191" s="220" t="b">
        <f t="shared" si="410"/>
        <v>0</v>
      </c>
      <c r="F5191" s="219">
        <f t="shared" ref="F5191:F5254" si="414">IF(OR(D5191,E5191),FALSE,C5191)</f>
        <v>47555</v>
      </c>
      <c r="G5191" s="219">
        <f t="shared" si="411"/>
        <v>47555</v>
      </c>
    </row>
    <row r="5192" spans="3:7" s="196" customFormat="1" x14ac:dyDescent="0.25">
      <c r="C5192" s="219">
        <f t="shared" si="412"/>
        <v>47556</v>
      </c>
      <c r="D5192" s="208" t="b">
        <f t="shared" si="413"/>
        <v>0</v>
      </c>
      <c r="E5192" s="220" t="b">
        <f t="shared" si="410"/>
        <v>0</v>
      </c>
      <c r="F5192" s="219">
        <f t="shared" si="414"/>
        <v>47556</v>
      </c>
      <c r="G5192" s="219">
        <f t="shared" si="411"/>
        <v>47556</v>
      </c>
    </row>
    <row r="5193" spans="3:7" s="196" customFormat="1" x14ac:dyDescent="0.25">
      <c r="C5193" s="219">
        <f t="shared" si="412"/>
        <v>47557</v>
      </c>
      <c r="D5193" s="208" t="b">
        <f t="shared" si="413"/>
        <v>0</v>
      </c>
      <c r="E5193" s="220" t="b">
        <f t="shared" si="410"/>
        <v>0</v>
      </c>
      <c r="F5193" s="219">
        <f t="shared" si="414"/>
        <v>47557</v>
      </c>
      <c r="G5193" s="219">
        <f t="shared" si="411"/>
        <v>47557</v>
      </c>
    </row>
    <row r="5194" spans="3:7" s="196" customFormat="1" x14ac:dyDescent="0.25">
      <c r="C5194" s="219">
        <f t="shared" si="412"/>
        <v>47558</v>
      </c>
      <c r="D5194" s="208" t="b">
        <f t="shared" si="413"/>
        <v>1</v>
      </c>
      <c r="E5194" s="220" t="b">
        <f t="shared" si="410"/>
        <v>0</v>
      </c>
      <c r="F5194" s="219" t="b">
        <f t="shared" si="414"/>
        <v>0</v>
      </c>
      <c r="G5194" s="219">
        <f t="shared" si="411"/>
        <v>47560</v>
      </c>
    </row>
    <row r="5195" spans="3:7" s="196" customFormat="1" x14ac:dyDescent="0.25">
      <c r="C5195" s="219">
        <f t="shared" si="412"/>
        <v>47559</v>
      </c>
      <c r="D5195" s="208" t="b">
        <f t="shared" si="413"/>
        <v>1</v>
      </c>
      <c r="E5195" s="220" t="b">
        <f t="shared" si="410"/>
        <v>0</v>
      </c>
      <c r="F5195" s="219" t="b">
        <f t="shared" si="414"/>
        <v>0</v>
      </c>
      <c r="G5195" s="219">
        <f t="shared" si="411"/>
        <v>47560</v>
      </c>
    </row>
    <row r="5196" spans="3:7" s="196" customFormat="1" x14ac:dyDescent="0.25">
      <c r="C5196" s="219">
        <f t="shared" si="412"/>
        <v>47560</v>
      </c>
      <c r="D5196" s="208" t="b">
        <f t="shared" si="413"/>
        <v>0</v>
      </c>
      <c r="E5196" s="220" t="b">
        <f t="shared" si="410"/>
        <v>0</v>
      </c>
      <c r="F5196" s="219">
        <f t="shared" si="414"/>
        <v>47560</v>
      </c>
      <c r="G5196" s="219">
        <f t="shared" si="411"/>
        <v>47560</v>
      </c>
    </row>
    <row r="5197" spans="3:7" s="196" customFormat="1" x14ac:dyDescent="0.25">
      <c r="C5197" s="219">
        <f t="shared" si="412"/>
        <v>47561</v>
      </c>
      <c r="D5197" s="208" t="b">
        <f t="shared" si="413"/>
        <v>0</v>
      </c>
      <c r="E5197" s="220" t="b">
        <f t="shared" si="410"/>
        <v>0</v>
      </c>
      <c r="F5197" s="219">
        <f t="shared" si="414"/>
        <v>47561</v>
      </c>
      <c r="G5197" s="219">
        <f t="shared" si="411"/>
        <v>47561</v>
      </c>
    </row>
    <row r="5198" spans="3:7" s="196" customFormat="1" x14ac:dyDescent="0.25">
      <c r="C5198" s="219">
        <f t="shared" si="412"/>
        <v>47562</v>
      </c>
      <c r="D5198" s="208" t="b">
        <f t="shared" si="413"/>
        <v>0</v>
      </c>
      <c r="E5198" s="220" t="b">
        <f t="shared" si="410"/>
        <v>0</v>
      </c>
      <c r="F5198" s="219">
        <f t="shared" si="414"/>
        <v>47562</v>
      </c>
      <c r="G5198" s="219">
        <f t="shared" si="411"/>
        <v>47562</v>
      </c>
    </row>
    <row r="5199" spans="3:7" s="196" customFormat="1" x14ac:dyDescent="0.25">
      <c r="C5199" s="219">
        <f t="shared" si="412"/>
        <v>47563</v>
      </c>
      <c r="D5199" s="208" t="b">
        <f t="shared" si="413"/>
        <v>0</v>
      </c>
      <c r="E5199" s="220" t="b">
        <f t="shared" si="410"/>
        <v>0</v>
      </c>
      <c r="F5199" s="219">
        <f t="shared" si="414"/>
        <v>47563</v>
      </c>
      <c r="G5199" s="219">
        <f t="shared" si="411"/>
        <v>47563</v>
      </c>
    </row>
    <row r="5200" spans="3:7" s="196" customFormat="1" x14ac:dyDescent="0.25">
      <c r="C5200" s="219">
        <f t="shared" si="412"/>
        <v>47564</v>
      </c>
      <c r="D5200" s="208" t="b">
        <f t="shared" si="413"/>
        <v>0</v>
      </c>
      <c r="E5200" s="220" t="b">
        <f t="shared" si="410"/>
        <v>0</v>
      </c>
      <c r="F5200" s="219">
        <f t="shared" si="414"/>
        <v>47564</v>
      </c>
      <c r="G5200" s="219">
        <f t="shared" si="411"/>
        <v>47564</v>
      </c>
    </row>
    <row r="5201" spans="3:7" s="196" customFormat="1" x14ac:dyDescent="0.25">
      <c r="C5201" s="219">
        <f t="shared" si="412"/>
        <v>47565</v>
      </c>
      <c r="D5201" s="208" t="b">
        <f t="shared" si="413"/>
        <v>1</v>
      </c>
      <c r="E5201" s="220" t="b">
        <f t="shared" si="410"/>
        <v>0</v>
      </c>
      <c r="F5201" s="219" t="b">
        <f t="shared" si="414"/>
        <v>0</v>
      </c>
      <c r="G5201" s="219">
        <f t="shared" si="411"/>
        <v>47567</v>
      </c>
    </row>
    <row r="5202" spans="3:7" s="196" customFormat="1" x14ac:dyDescent="0.25">
      <c r="C5202" s="219">
        <f t="shared" si="412"/>
        <v>47566</v>
      </c>
      <c r="D5202" s="208" t="b">
        <f t="shared" si="413"/>
        <v>1</v>
      </c>
      <c r="E5202" s="220" t="b">
        <f t="shared" si="410"/>
        <v>0</v>
      </c>
      <c r="F5202" s="219" t="b">
        <f t="shared" si="414"/>
        <v>0</v>
      </c>
      <c r="G5202" s="219">
        <f t="shared" si="411"/>
        <v>47567</v>
      </c>
    </row>
    <row r="5203" spans="3:7" s="196" customFormat="1" x14ac:dyDescent="0.25">
      <c r="C5203" s="219">
        <f t="shared" si="412"/>
        <v>47567</v>
      </c>
      <c r="D5203" s="208" t="b">
        <f t="shared" si="413"/>
        <v>0</v>
      </c>
      <c r="E5203" s="220" t="b">
        <f t="shared" si="410"/>
        <v>0</v>
      </c>
      <c r="F5203" s="219">
        <f t="shared" si="414"/>
        <v>47567</v>
      </c>
      <c r="G5203" s="219">
        <f t="shared" si="411"/>
        <v>47567</v>
      </c>
    </row>
    <row r="5204" spans="3:7" s="196" customFormat="1" x14ac:dyDescent="0.25">
      <c r="C5204" s="219">
        <f t="shared" si="412"/>
        <v>47568</v>
      </c>
      <c r="D5204" s="208" t="b">
        <f t="shared" si="413"/>
        <v>0</v>
      </c>
      <c r="E5204" s="220" t="b">
        <f t="shared" si="410"/>
        <v>0</v>
      </c>
      <c r="F5204" s="219">
        <f t="shared" si="414"/>
        <v>47568</v>
      </c>
      <c r="G5204" s="219">
        <f t="shared" si="411"/>
        <v>47568</v>
      </c>
    </row>
    <row r="5205" spans="3:7" s="196" customFormat="1" x14ac:dyDescent="0.25">
      <c r="C5205" s="219">
        <f t="shared" si="412"/>
        <v>47569</v>
      </c>
      <c r="D5205" s="208" t="b">
        <f t="shared" si="413"/>
        <v>0</v>
      </c>
      <c r="E5205" s="220" t="b">
        <f t="shared" si="410"/>
        <v>0</v>
      </c>
      <c r="F5205" s="219">
        <f t="shared" si="414"/>
        <v>47569</v>
      </c>
      <c r="G5205" s="219">
        <f t="shared" si="411"/>
        <v>47569</v>
      </c>
    </row>
    <row r="5206" spans="3:7" s="196" customFormat="1" x14ac:dyDescent="0.25">
      <c r="C5206" s="219">
        <f t="shared" si="412"/>
        <v>47570</v>
      </c>
      <c r="D5206" s="208" t="b">
        <f t="shared" si="413"/>
        <v>0</v>
      </c>
      <c r="E5206" s="220" t="b">
        <f t="shared" si="410"/>
        <v>0</v>
      </c>
      <c r="F5206" s="219">
        <f t="shared" si="414"/>
        <v>47570</v>
      </c>
      <c r="G5206" s="219">
        <f t="shared" si="411"/>
        <v>47570</v>
      </c>
    </row>
    <row r="5207" spans="3:7" s="196" customFormat="1" x14ac:dyDescent="0.25">
      <c r="C5207" s="219">
        <f t="shared" si="412"/>
        <v>47571</v>
      </c>
      <c r="D5207" s="208" t="b">
        <f t="shared" si="413"/>
        <v>0</v>
      </c>
      <c r="E5207" s="220" t="b">
        <f t="shared" si="410"/>
        <v>0</v>
      </c>
      <c r="F5207" s="219">
        <f t="shared" si="414"/>
        <v>47571</v>
      </c>
      <c r="G5207" s="219">
        <f t="shared" si="411"/>
        <v>47571</v>
      </c>
    </row>
    <row r="5208" spans="3:7" s="196" customFormat="1" x14ac:dyDescent="0.25">
      <c r="C5208" s="219">
        <f t="shared" si="412"/>
        <v>47572</v>
      </c>
      <c r="D5208" s="208" t="b">
        <f t="shared" si="413"/>
        <v>1</v>
      </c>
      <c r="E5208" s="220" t="b">
        <f t="shared" si="410"/>
        <v>0</v>
      </c>
      <c r="F5208" s="219" t="b">
        <f t="shared" si="414"/>
        <v>0</v>
      </c>
      <c r="G5208" s="219">
        <f t="shared" si="411"/>
        <v>47574</v>
      </c>
    </row>
    <row r="5209" spans="3:7" s="196" customFormat="1" x14ac:dyDescent="0.25">
      <c r="C5209" s="219">
        <f t="shared" si="412"/>
        <v>47573</v>
      </c>
      <c r="D5209" s="208" t="b">
        <f t="shared" si="413"/>
        <v>1</v>
      </c>
      <c r="E5209" s="220" t="b">
        <f t="shared" si="410"/>
        <v>0</v>
      </c>
      <c r="F5209" s="219" t="b">
        <f t="shared" si="414"/>
        <v>0</v>
      </c>
      <c r="G5209" s="219">
        <f t="shared" si="411"/>
        <v>47574</v>
      </c>
    </row>
    <row r="5210" spans="3:7" s="196" customFormat="1" x14ac:dyDescent="0.25">
      <c r="C5210" s="219">
        <f t="shared" si="412"/>
        <v>47574</v>
      </c>
      <c r="D5210" s="208" t="b">
        <f t="shared" si="413"/>
        <v>0</v>
      </c>
      <c r="E5210" s="220" t="b">
        <f t="shared" si="410"/>
        <v>0</v>
      </c>
      <c r="F5210" s="219">
        <f t="shared" si="414"/>
        <v>47574</v>
      </c>
      <c r="G5210" s="219">
        <f t="shared" si="411"/>
        <v>47574</v>
      </c>
    </row>
    <row r="5211" spans="3:7" s="196" customFormat="1" x14ac:dyDescent="0.25">
      <c r="C5211" s="219">
        <f t="shared" si="412"/>
        <v>47575</v>
      </c>
      <c r="D5211" s="208" t="b">
        <f t="shared" si="413"/>
        <v>0</v>
      </c>
      <c r="E5211" s="220" t="b">
        <f t="shared" si="410"/>
        <v>0</v>
      </c>
      <c r="F5211" s="219">
        <f t="shared" si="414"/>
        <v>47575</v>
      </c>
      <c r="G5211" s="219">
        <f t="shared" si="411"/>
        <v>47575</v>
      </c>
    </row>
    <row r="5212" spans="3:7" s="196" customFormat="1" x14ac:dyDescent="0.25">
      <c r="C5212" s="219">
        <f t="shared" si="412"/>
        <v>47576</v>
      </c>
      <c r="D5212" s="208" t="b">
        <f t="shared" si="413"/>
        <v>0</v>
      </c>
      <c r="E5212" s="220" t="b">
        <f t="shared" si="410"/>
        <v>0</v>
      </c>
      <c r="F5212" s="219">
        <f t="shared" si="414"/>
        <v>47576</v>
      </c>
      <c r="G5212" s="219">
        <f t="shared" si="411"/>
        <v>47576</v>
      </c>
    </row>
    <row r="5213" spans="3:7" s="196" customFormat="1" x14ac:dyDescent="0.25">
      <c r="C5213" s="219">
        <f t="shared" si="412"/>
        <v>47577</v>
      </c>
      <c r="D5213" s="208" t="b">
        <f t="shared" si="413"/>
        <v>0</v>
      </c>
      <c r="E5213" s="220" t="b">
        <f t="shared" si="410"/>
        <v>0</v>
      </c>
      <c r="F5213" s="219">
        <f t="shared" si="414"/>
        <v>47577</v>
      </c>
      <c r="G5213" s="219">
        <f t="shared" si="411"/>
        <v>47577</v>
      </c>
    </row>
    <row r="5214" spans="3:7" s="196" customFormat="1" x14ac:dyDescent="0.25">
      <c r="C5214" s="219">
        <f t="shared" si="412"/>
        <v>47578</v>
      </c>
      <c r="D5214" s="208" t="b">
        <f t="shared" si="413"/>
        <v>0</v>
      </c>
      <c r="E5214" s="220" t="b">
        <f t="shared" si="410"/>
        <v>0</v>
      </c>
      <c r="F5214" s="219">
        <f t="shared" si="414"/>
        <v>47578</v>
      </c>
      <c r="G5214" s="219">
        <f t="shared" si="411"/>
        <v>47578</v>
      </c>
    </row>
    <row r="5215" spans="3:7" s="196" customFormat="1" x14ac:dyDescent="0.25">
      <c r="C5215" s="219">
        <f t="shared" si="412"/>
        <v>47579</v>
      </c>
      <c r="D5215" s="208" t="b">
        <f t="shared" si="413"/>
        <v>1</v>
      </c>
      <c r="E5215" s="220" t="b">
        <f t="shared" si="410"/>
        <v>0</v>
      </c>
      <c r="F5215" s="219" t="b">
        <f t="shared" si="414"/>
        <v>0</v>
      </c>
      <c r="G5215" s="219">
        <f t="shared" si="411"/>
        <v>47581</v>
      </c>
    </row>
    <row r="5216" spans="3:7" s="196" customFormat="1" x14ac:dyDescent="0.25">
      <c r="C5216" s="219">
        <f t="shared" si="412"/>
        <v>47580</v>
      </c>
      <c r="D5216" s="208" t="b">
        <f t="shared" si="413"/>
        <v>1</v>
      </c>
      <c r="E5216" s="220" t="b">
        <f t="shared" si="410"/>
        <v>0</v>
      </c>
      <c r="F5216" s="219" t="b">
        <f t="shared" si="414"/>
        <v>0</v>
      </c>
      <c r="G5216" s="219">
        <f t="shared" si="411"/>
        <v>47581</v>
      </c>
    </row>
    <row r="5217" spans="3:7" s="196" customFormat="1" x14ac:dyDescent="0.25">
      <c r="C5217" s="219">
        <f t="shared" si="412"/>
        <v>47581</v>
      </c>
      <c r="D5217" s="208" t="b">
        <f t="shared" si="413"/>
        <v>0</v>
      </c>
      <c r="E5217" s="220" t="b">
        <f t="shared" si="410"/>
        <v>0</v>
      </c>
      <c r="F5217" s="219">
        <f t="shared" si="414"/>
        <v>47581</v>
      </c>
      <c r="G5217" s="219">
        <f t="shared" si="411"/>
        <v>47581</v>
      </c>
    </row>
    <row r="5218" spans="3:7" s="196" customFormat="1" x14ac:dyDescent="0.25">
      <c r="C5218" s="219">
        <f t="shared" si="412"/>
        <v>47582</v>
      </c>
      <c r="D5218" s="208" t="b">
        <f t="shared" si="413"/>
        <v>0</v>
      </c>
      <c r="E5218" s="220" t="b">
        <f t="shared" si="410"/>
        <v>0</v>
      </c>
      <c r="F5218" s="219">
        <f t="shared" si="414"/>
        <v>47582</v>
      </c>
      <c r="G5218" s="219">
        <f t="shared" si="411"/>
        <v>47582</v>
      </c>
    </row>
    <row r="5219" spans="3:7" s="196" customFormat="1" x14ac:dyDescent="0.25">
      <c r="C5219" s="219">
        <f t="shared" si="412"/>
        <v>47583</v>
      </c>
      <c r="D5219" s="208" t="b">
        <f t="shared" si="413"/>
        <v>0</v>
      </c>
      <c r="E5219" s="220" t="b">
        <f t="shared" si="410"/>
        <v>0</v>
      </c>
      <c r="F5219" s="219">
        <f t="shared" si="414"/>
        <v>47583</v>
      </c>
      <c r="G5219" s="219">
        <f t="shared" si="411"/>
        <v>47583</v>
      </c>
    </row>
    <row r="5220" spans="3:7" s="196" customFormat="1" x14ac:dyDescent="0.25">
      <c r="C5220" s="219">
        <f t="shared" si="412"/>
        <v>47584</v>
      </c>
      <c r="D5220" s="208" t="b">
        <f t="shared" si="413"/>
        <v>0</v>
      </c>
      <c r="E5220" s="220" t="b">
        <f t="shared" si="410"/>
        <v>0</v>
      </c>
      <c r="F5220" s="219">
        <f t="shared" si="414"/>
        <v>47584</v>
      </c>
      <c r="G5220" s="219">
        <f t="shared" si="411"/>
        <v>47584</v>
      </c>
    </row>
    <row r="5221" spans="3:7" s="196" customFormat="1" x14ac:dyDescent="0.25">
      <c r="C5221" s="219">
        <f t="shared" si="412"/>
        <v>47585</v>
      </c>
      <c r="D5221" s="208" t="b">
        <f t="shared" si="413"/>
        <v>0</v>
      </c>
      <c r="E5221" s="220" t="b">
        <f t="shared" si="410"/>
        <v>0</v>
      </c>
      <c r="F5221" s="219">
        <f t="shared" si="414"/>
        <v>47585</v>
      </c>
      <c r="G5221" s="219">
        <f t="shared" si="411"/>
        <v>47585</v>
      </c>
    </row>
    <row r="5222" spans="3:7" s="196" customFormat="1" x14ac:dyDescent="0.25">
      <c r="C5222" s="219">
        <f t="shared" si="412"/>
        <v>47586</v>
      </c>
      <c r="D5222" s="208" t="b">
        <f t="shared" si="413"/>
        <v>1</v>
      </c>
      <c r="E5222" s="220" t="b">
        <f t="shared" si="410"/>
        <v>0</v>
      </c>
      <c r="F5222" s="219" t="b">
        <f t="shared" si="414"/>
        <v>0</v>
      </c>
      <c r="G5222" s="219">
        <f t="shared" si="411"/>
        <v>47588</v>
      </c>
    </row>
    <row r="5223" spans="3:7" s="196" customFormat="1" x14ac:dyDescent="0.25">
      <c r="C5223" s="219">
        <f t="shared" si="412"/>
        <v>47587</v>
      </c>
      <c r="D5223" s="208" t="b">
        <f t="shared" si="413"/>
        <v>1</v>
      </c>
      <c r="E5223" s="220" t="b">
        <f t="shared" si="410"/>
        <v>0</v>
      </c>
      <c r="F5223" s="219" t="b">
        <f t="shared" si="414"/>
        <v>0</v>
      </c>
      <c r="G5223" s="219">
        <f t="shared" si="411"/>
        <v>47588</v>
      </c>
    </row>
    <row r="5224" spans="3:7" s="196" customFormat="1" x14ac:dyDescent="0.25">
      <c r="C5224" s="219">
        <f t="shared" si="412"/>
        <v>47588</v>
      </c>
      <c r="D5224" s="208" t="b">
        <f t="shared" si="413"/>
        <v>0</v>
      </c>
      <c r="E5224" s="220" t="b">
        <f t="shared" si="410"/>
        <v>0</v>
      </c>
      <c r="F5224" s="219">
        <f t="shared" si="414"/>
        <v>47588</v>
      </c>
      <c r="G5224" s="219">
        <f t="shared" si="411"/>
        <v>47588</v>
      </c>
    </row>
    <row r="5225" spans="3:7" s="196" customFormat="1" x14ac:dyDescent="0.25">
      <c r="C5225" s="219">
        <f t="shared" si="412"/>
        <v>47589</v>
      </c>
      <c r="D5225" s="208" t="b">
        <f t="shared" si="413"/>
        <v>0</v>
      </c>
      <c r="E5225" s="220" t="b">
        <f t="shared" si="410"/>
        <v>0</v>
      </c>
      <c r="F5225" s="219">
        <f t="shared" si="414"/>
        <v>47589</v>
      </c>
      <c r="G5225" s="219">
        <f t="shared" si="411"/>
        <v>47589</v>
      </c>
    </row>
    <row r="5226" spans="3:7" s="196" customFormat="1" x14ac:dyDescent="0.25">
      <c r="C5226" s="219">
        <f t="shared" si="412"/>
        <v>47590</v>
      </c>
      <c r="D5226" s="208" t="b">
        <f t="shared" si="413"/>
        <v>0</v>
      </c>
      <c r="E5226" s="220" t="b">
        <f t="shared" si="410"/>
        <v>0</v>
      </c>
      <c r="F5226" s="219">
        <f t="shared" si="414"/>
        <v>47590</v>
      </c>
      <c r="G5226" s="219">
        <f t="shared" si="411"/>
        <v>47590</v>
      </c>
    </row>
    <row r="5227" spans="3:7" s="196" customFormat="1" x14ac:dyDescent="0.25">
      <c r="C5227" s="219">
        <f t="shared" si="412"/>
        <v>47591</v>
      </c>
      <c r="D5227" s="208" t="b">
        <f t="shared" si="413"/>
        <v>0</v>
      </c>
      <c r="E5227" s="220" t="b">
        <f t="shared" si="410"/>
        <v>0</v>
      </c>
      <c r="F5227" s="219">
        <f t="shared" si="414"/>
        <v>47591</v>
      </c>
      <c r="G5227" s="219">
        <f t="shared" si="411"/>
        <v>47591</v>
      </c>
    </row>
    <row r="5228" spans="3:7" s="196" customFormat="1" x14ac:dyDescent="0.25">
      <c r="C5228" s="219">
        <f t="shared" si="412"/>
        <v>47592</v>
      </c>
      <c r="D5228" s="208" t="b">
        <f t="shared" si="413"/>
        <v>0</v>
      </c>
      <c r="E5228" s="220" t="b">
        <f t="shared" si="410"/>
        <v>0</v>
      </c>
      <c r="F5228" s="219">
        <f t="shared" si="414"/>
        <v>47592</v>
      </c>
      <c r="G5228" s="219">
        <f t="shared" si="411"/>
        <v>47592</v>
      </c>
    </row>
    <row r="5229" spans="3:7" s="196" customFormat="1" x14ac:dyDescent="0.25">
      <c r="C5229" s="219">
        <f t="shared" si="412"/>
        <v>47593</v>
      </c>
      <c r="D5229" s="208" t="b">
        <f t="shared" si="413"/>
        <v>1</v>
      </c>
      <c r="E5229" s="220" t="b">
        <f t="shared" si="410"/>
        <v>0</v>
      </c>
      <c r="F5229" s="219" t="b">
        <f t="shared" si="414"/>
        <v>0</v>
      </c>
      <c r="G5229" s="219">
        <f t="shared" si="411"/>
        <v>47595</v>
      </c>
    </row>
    <row r="5230" spans="3:7" s="196" customFormat="1" x14ac:dyDescent="0.25">
      <c r="C5230" s="219">
        <f t="shared" si="412"/>
        <v>47594</v>
      </c>
      <c r="D5230" s="208" t="b">
        <f t="shared" si="413"/>
        <v>1</v>
      </c>
      <c r="E5230" s="220" t="b">
        <f t="shared" si="410"/>
        <v>0</v>
      </c>
      <c r="F5230" s="219" t="b">
        <f t="shared" si="414"/>
        <v>0</v>
      </c>
      <c r="G5230" s="219">
        <f t="shared" si="411"/>
        <v>47595</v>
      </c>
    </row>
    <row r="5231" spans="3:7" s="196" customFormat="1" x14ac:dyDescent="0.25">
      <c r="C5231" s="219">
        <f t="shared" si="412"/>
        <v>47595</v>
      </c>
      <c r="D5231" s="208" t="b">
        <f t="shared" si="413"/>
        <v>0</v>
      </c>
      <c r="E5231" s="220" t="b">
        <f t="shared" si="410"/>
        <v>0</v>
      </c>
      <c r="F5231" s="219">
        <f t="shared" si="414"/>
        <v>47595</v>
      </c>
      <c r="G5231" s="219">
        <f t="shared" si="411"/>
        <v>47595</v>
      </c>
    </row>
    <row r="5232" spans="3:7" s="196" customFormat="1" x14ac:dyDescent="0.25">
      <c r="C5232" s="219">
        <f t="shared" si="412"/>
        <v>47596</v>
      </c>
      <c r="D5232" s="208" t="b">
        <f t="shared" si="413"/>
        <v>0</v>
      </c>
      <c r="E5232" s="220" t="b">
        <f t="shared" si="410"/>
        <v>0</v>
      </c>
      <c r="F5232" s="219">
        <f t="shared" si="414"/>
        <v>47596</v>
      </c>
      <c r="G5232" s="219">
        <f t="shared" si="411"/>
        <v>47596</v>
      </c>
    </row>
    <row r="5233" spans="3:7" s="196" customFormat="1" x14ac:dyDescent="0.25">
      <c r="C5233" s="219">
        <f t="shared" si="412"/>
        <v>47597</v>
      </c>
      <c r="D5233" s="208" t="b">
        <f t="shared" si="413"/>
        <v>0</v>
      </c>
      <c r="E5233" s="220" t="b">
        <f t="shared" si="410"/>
        <v>0</v>
      </c>
      <c r="F5233" s="219">
        <f t="shared" si="414"/>
        <v>47597</v>
      </c>
      <c r="G5233" s="219">
        <f t="shared" si="411"/>
        <v>47597</v>
      </c>
    </row>
    <row r="5234" spans="3:7" s="196" customFormat="1" x14ac:dyDescent="0.25">
      <c r="C5234" s="219">
        <f t="shared" si="412"/>
        <v>47598</v>
      </c>
      <c r="D5234" s="208" t="b">
        <f t="shared" si="413"/>
        <v>0</v>
      </c>
      <c r="E5234" s="220" t="b">
        <f t="shared" si="410"/>
        <v>0</v>
      </c>
      <c r="F5234" s="219">
        <f t="shared" si="414"/>
        <v>47598</v>
      </c>
      <c r="G5234" s="219">
        <f t="shared" si="411"/>
        <v>47598</v>
      </c>
    </row>
    <row r="5235" spans="3:7" s="196" customFormat="1" x14ac:dyDescent="0.25">
      <c r="C5235" s="219">
        <f t="shared" si="412"/>
        <v>47599</v>
      </c>
      <c r="D5235" s="208" t="b">
        <f t="shared" si="413"/>
        <v>0</v>
      </c>
      <c r="E5235" s="220" t="b">
        <f t="shared" si="410"/>
        <v>0</v>
      </c>
      <c r="F5235" s="219">
        <f t="shared" si="414"/>
        <v>47599</v>
      </c>
      <c r="G5235" s="219">
        <f t="shared" si="411"/>
        <v>47599</v>
      </c>
    </row>
    <row r="5236" spans="3:7" s="196" customFormat="1" x14ac:dyDescent="0.25">
      <c r="C5236" s="219">
        <f t="shared" si="412"/>
        <v>47600</v>
      </c>
      <c r="D5236" s="208" t="b">
        <f t="shared" si="413"/>
        <v>1</v>
      </c>
      <c r="E5236" s="220" t="b">
        <f t="shared" si="410"/>
        <v>0</v>
      </c>
      <c r="F5236" s="219" t="b">
        <f t="shared" si="414"/>
        <v>0</v>
      </c>
      <c r="G5236" s="219">
        <f t="shared" si="411"/>
        <v>47602</v>
      </c>
    </row>
    <row r="5237" spans="3:7" s="196" customFormat="1" x14ac:dyDescent="0.25">
      <c r="C5237" s="219">
        <f t="shared" si="412"/>
        <v>47601</v>
      </c>
      <c r="D5237" s="208" t="b">
        <f t="shared" si="413"/>
        <v>1</v>
      </c>
      <c r="E5237" s="220" t="b">
        <f t="shared" si="410"/>
        <v>0</v>
      </c>
      <c r="F5237" s="219" t="b">
        <f t="shared" si="414"/>
        <v>0</v>
      </c>
      <c r="G5237" s="219">
        <f t="shared" si="411"/>
        <v>47602</v>
      </c>
    </row>
    <row r="5238" spans="3:7" s="196" customFormat="1" x14ac:dyDescent="0.25">
      <c r="C5238" s="219">
        <f t="shared" si="412"/>
        <v>47602</v>
      </c>
      <c r="D5238" s="208" t="b">
        <f t="shared" si="413"/>
        <v>0</v>
      </c>
      <c r="E5238" s="220" t="b">
        <f t="shared" si="410"/>
        <v>0</v>
      </c>
      <c r="F5238" s="219">
        <f t="shared" si="414"/>
        <v>47602</v>
      </c>
      <c r="G5238" s="219">
        <f t="shared" si="411"/>
        <v>47602</v>
      </c>
    </row>
    <row r="5239" spans="3:7" s="196" customFormat="1" x14ac:dyDescent="0.25">
      <c r="C5239" s="219">
        <f t="shared" si="412"/>
        <v>47603</v>
      </c>
      <c r="D5239" s="208" t="b">
        <f t="shared" si="413"/>
        <v>0</v>
      </c>
      <c r="E5239" s="220" t="b">
        <f t="shared" si="410"/>
        <v>0</v>
      </c>
      <c r="F5239" s="219">
        <f t="shared" si="414"/>
        <v>47603</v>
      </c>
      <c r="G5239" s="219">
        <f t="shared" si="411"/>
        <v>47603</v>
      </c>
    </row>
    <row r="5240" spans="3:7" s="196" customFormat="1" x14ac:dyDescent="0.25">
      <c r="C5240" s="219">
        <f t="shared" si="412"/>
        <v>47604</v>
      </c>
      <c r="D5240" s="208" t="b">
        <f t="shared" si="413"/>
        <v>0</v>
      </c>
      <c r="E5240" s="220" t="b">
        <f t="shared" si="410"/>
        <v>1</v>
      </c>
      <c r="F5240" s="219" t="b">
        <f t="shared" si="414"/>
        <v>0</v>
      </c>
      <c r="G5240" s="219">
        <f t="shared" si="411"/>
        <v>47605</v>
      </c>
    </row>
    <row r="5241" spans="3:7" s="196" customFormat="1" x14ac:dyDescent="0.25">
      <c r="C5241" s="219">
        <f t="shared" si="412"/>
        <v>47605</v>
      </c>
      <c r="D5241" s="208" t="b">
        <f t="shared" si="413"/>
        <v>0</v>
      </c>
      <c r="E5241" s="220" t="b">
        <f t="shared" si="410"/>
        <v>0</v>
      </c>
      <c r="F5241" s="219">
        <f t="shared" si="414"/>
        <v>47605</v>
      </c>
      <c r="G5241" s="219">
        <f t="shared" si="411"/>
        <v>47605</v>
      </c>
    </row>
    <row r="5242" spans="3:7" s="196" customFormat="1" x14ac:dyDescent="0.25">
      <c r="C5242" s="219">
        <f t="shared" si="412"/>
        <v>47606</v>
      </c>
      <c r="D5242" s="208" t="b">
        <f t="shared" si="413"/>
        <v>0</v>
      </c>
      <c r="E5242" s="220" t="b">
        <f t="shared" si="410"/>
        <v>0</v>
      </c>
      <c r="F5242" s="219">
        <f t="shared" si="414"/>
        <v>47606</v>
      </c>
      <c r="G5242" s="219">
        <f t="shared" si="411"/>
        <v>47606</v>
      </c>
    </row>
    <row r="5243" spans="3:7" s="196" customFormat="1" x14ac:dyDescent="0.25">
      <c r="C5243" s="219">
        <f t="shared" si="412"/>
        <v>47607</v>
      </c>
      <c r="D5243" s="208" t="b">
        <f t="shared" si="413"/>
        <v>1</v>
      </c>
      <c r="E5243" s="220" t="b">
        <f t="shared" si="410"/>
        <v>0</v>
      </c>
      <c r="F5243" s="219" t="b">
        <f t="shared" si="414"/>
        <v>0</v>
      </c>
      <c r="G5243" s="219">
        <f t="shared" si="411"/>
        <v>47609</v>
      </c>
    </row>
    <row r="5244" spans="3:7" s="196" customFormat="1" x14ac:dyDescent="0.25">
      <c r="C5244" s="219">
        <f t="shared" si="412"/>
        <v>47608</v>
      </c>
      <c r="D5244" s="208" t="b">
        <f t="shared" si="413"/>
        <v>1</v>
      </c>
      <c r="E5244" s="220" t="b">
        <f t="shared" si="410"/>
        <v>0</v>
      </c>
      <c r="F5244" s="219" t="b">
        <f t="shared" si="414"/>
        <v>0</v>
      </c>
      <c r="G5244" s="219">
        <f t="shared" si="411"/>
        <v>47609</v>
      </c>
    </row>
    <row r="5245" spans="3:7" s="196" customFormat="1" x14ac:dyDescent="0.25">
      <c r="C5245" s="219">
        <f t="shared" si="412"/>
        <v>47609</v>
      </c>
      <c r="D5245" s="208" t="b">
        <f t="shared" si="413"/>
        <v>0</v>
      </c>
      <c r="E5245" s="220" t="b">
        <f t="shared" si="410"/>
        <v>0</v>
      </c>
      <c r="F5245" s="219">
        <f t="shared" si="414"/>
        <v>47609</v>
      </c>
      <c r="G5245" s="219">
        <f t="shared" si="411"/>
        <v>47609</v>
      </c>
    </row>
    <row r="5246" spans="3:7" s="196" customFormat="1" x14ac:dyDescent="0.25">
      <c r="C5246" s="219">
        <f t="shared" si="412"/>
        <v>47610</v>
      </c>
      <c r="D5246" s="208" t="b">
        <f t="shared" si="413"/>
        <v>0</v>
      </c>
      <c r="E5246" s="220" t="b">
        <f t="shared" si="410"/>
        <v>0</v>
      </c>
      <c r="F5246" s="219">
        <f t="shared" si="414"/>
        <v>47610</v>
      </c>
      <c r="G5246" s="219">
        <f t="shared" si="411"/>
        <v>47610</v>
      </c>
    </row>
    <row r="5247" spans="3:7" s="196" customFormat="1" x14ac:dyDescent="0.25">
      <c r="C5247" s="219">
        <f t="shared" si="412"/>
        <v>47611</v>
      </c>
      <c r="D5247" s="208" t="b">
        <f t="shared" si="413"/>
        <v>0</v>
      </c>
      <c r="E5247" s="220" t="b">
        <f t="shared" si="410"/>
        <v>0</v>
      </c>
      <c r="F5247" s="219">
        <f t="shared" si="414"/>
        <v>47611</v>
      </c>
      <c r="G5247" s="219">
        <f t="shared" si="411"/>
        <v>47611</v>
      </c>
    </row>
    <row r="5248" spans="3:7" s="196" customFormat="1" x14ac:dyDescent="0.25">
      <c r="C5248" s="219">
        <f t="shared" si="412"/>
        <v>47612</v>
      </c>
      <c r="D5248" s="208" t="b">
        <f t="shared" si="413"/>
        <v>0</v>
      </c>
      <c r="E5248" s="220" t="b">
        <f t="shared" si="410"/>
        <v>0</v>
      </c>
      <c r="F5248" s="219">
        <f t="shared" si="414"/>
        <v>47612</v>
      </c>
      <c r="G5248" s="219">
        <f t="shared" si="411"/>
        <v>47612</v>
      </c>
    </row>
    <row r="5249" spans="3:7" s="196" customFormat="1" x14ac:dyDescent="0.25">
      <c r="C5249" s="219">
        <f t="shared" si="412"/>
        <v>47613</v>
      </c>
      <c r="D5249" s="208" t="b">
        <f t="shared" si="413"/>
        <v>0</v>
      </c>
      <c r="E5249" s="220" t="b">
        <f t="shared" si="410"/>
        <v>0</v>
      </c>
      <c r="F5249" s="219">
        <f t="shared" si="414"/>
        <v>47613</v>
      </c>
      <c r="G5249" s="219">
        <f t="shared" si="411"/>
        <v>47613</v>
      </c>
    </row>
    <row r="5250" spans="3:7" s="196" customFormat="1" x14ac:dyDescent="0.25">
      <c r="C5250" s="219">
        <f t="shared" si="412"/>
        <v>47614</v>
      </c>
      <c r="D5250" s="208" t="b">
        <f t="shared" si="413"/>
        <v>1</v>
      </c>
      <c r="E5250" s="220" t="b">
        <f t="shared" si="410"/>
        <v>0</v>
      </c>
      <c r="F5250" s="219" t="b">
        <f t="shared" si="414"/>
        <v>0</v>
      </c>
      <c r="G5250" s="219">
        <f t="shared" si="411"/>
        <v>47616</v>
      </c>
    </row>
    <row r="5251" spans="3:7" s="196" customFormat="1" x14ac:dyDescent="0.25">
      <c r="C5251" s="219">
        <f t="shared" si="412"/>
        <v>47615</v>
      </c>
      <c r="D5251" s="208" t="b">
        <f t="shared" si="413"/>
        <v>1</v>
      </c>
      <c r="E5251" s="220" t="b">
        <f t="shared" si="410"/>
        <v>0</v>
      </c>
      <c r="F5251" s="219" t="b">
        <f t="shared" si="414"/>
        <v>0</v>
      </c>
      <c r="G5251" s="219">
        <f t="shared" si="411"/>
        <v>47616</v>
      </c>
    </row>
    <row r="5252" spans="3:7" s="196" customFormat="1" x14ac:dyDescent="0.25">
      <c r="C5252" s="219">
        <f t="shared" si="412"/>
        <v>47616</v>
      </c>
      <c r="D5252" s="208" t="b">
        <f t="shared" si="413"/>
        <v>0</v>
      </c>
      <c r="E5252" s="220" t="b">
        <f t="shared" si="410"/>
        <v>0</v>
      </c>
      <c r="F5252" s="219">
        <f t="shared" si="414"/>
        <v>47616</v>
      </c>
      <c r="G5252" s="219">
        <f t="shared" si="411"/>
        <v>47616</v>
      </c>
    </row>
    <row r="5253" spans="3:7" s="196" customFormat="1" x14ac:dyDescent="0.25">
      <c r="C5253" s="219">
        <f t="shared" si="412"/>
        <v>47617</v>
      </c>
      <c r="D5253" s="208" t="b">
        <f t="shared" si="413"/>
        <v>0</v>
      </c>
      <c r="E5253" s="220" t="b">
        <f t="shared" si="410"/>
        <v>0</v>
      </c>
      <c r="F5253" s="219">
        <f t="shared" si="414"/>
        <v>47617</v>
      </c>
      <c r="G5253" s="219">
        <f t="shared" si="411"/>
        <v>47617</v>
      </c>
    </row>
    <row r="5254" spans="3:7" s="196" customFormat="1" x14ac:dyDescent="0.25">
      <c r="C5254" s="219">
        <f t="shared" si="412"/>
        <v>47618</v>
      </c>
      <c r="D5254" s="208" t="b">
        <f t="shared" si="413"/>
        <v>0</v>
      </c>
      <c r="E5254" s="220" t="b">
        <f t="shared" ref="E5254:E5317" si="415">IF(TYPE(VLOOKUP(C5254,Holydays,1,0))&lt;&gt;1,FALSE,TRUE)</f>
        <v>0</v>
      </c>
      <c r="F5254" s="219">
        <f t="shared" si="414"/>
        <v>47618</v>
      </c>
      <c r="G5254" s="219">
        <f t="shared" ref="G5254:G5317" si="416">IF(F5254,F5254,WORKDAY(C5254,1,Holydays))</f>
        <v>47618</v>
      </c>
    </row>
    <row r="5255" spans="3:7" s="196" customFormat="1" x14ac:dyDescent="0.25">
      <c r="C5255" s="219">
        <f t="shared" ref="C5255:C5318" si="417">C5254+1</f>
        <v>47619</v>
      </c>
      <c r="D5255" s="208" t="b">
        <f t="shared" ref="D5255:D5318" si="418">IF(WEEKDAY(C5255,2)&gt;5,TRUE)</f>
        <v>0</v>
      </c>
      <c r="E5255" s="220" t="b">
        <f t="shared" si="415"/>
        <v>0</v>
      </c>
      <c r="F5255" s="219">
        <f t="shared" ref="F5255:F5318" si="419">IF(OR(D5255,E5255),FALSE,C5255)</f>
        <v>47619</v>
      </c>
      <c r="G5255" s="219">
        <f t="shared" si="416"/>
        <v>47619</v>
      </c>
    </row>
    <row r="5256" spans="3:7" s="196" customFormat="1" x14ac:dyDescent="0.25">
      <c r="C5256" s="219">
        <f t="shared" si="417"/>
        <v>47620</v>
      </c>
      <c r="D5256" s="208" t="b">
        <f t="shared" si="418"/>
        <v>0</v>
      </c>
      <c r="E5256" s="220" t="b">
        <f t="shared" si="415"/>
        <v>0</v>
      </c>
      <c r="F5256" s="219">
        <f t="shared" si="419"/>
        <v>47620</v>
      </c>
      <c r="G5256" s="219">
        <f t="shared" si="416"/>
        <v>47620</v>
      </c>
    </row>
    <row r="5257" spans="3:7" s="196" customFormat="1" x14ac:dyDescent="0.25">
      <c r="C5257" s="219">
        <f t="shared" si="417"/>
        <v>47621</v>
      </c>
      <c r="D5257" s="208" t="b">
        <f t="shared" si="418"/>
        <v>1</v>
      </c>
      <c r="E5257" s="220" t="b">
        <f t="shared" si="415"/>
        <v>0</v>
      </c>
      <c r="F5257" s="219" t="b">
        <f t="shared" si="419"/>
        <v>0</v>
      </c>
      <c r="G5257" s="219">
        <f t="shared" si="416"/>
        <v>47623</v>
      </c>
    </row>
    <row r="5258" spans="3:7" s="196" customFormat="1" x14ac:dyDescent="0.25">
      <c r="C5258" s="219">
        <f t="shared" si="417"/>
        <v>47622</v>
      </c>
      <c r="D5258" s="208" t="b">
        <f t="shared" si="418"/>
        <v>1</v>
      </c>
      <c r="E5258" s="220" t="b">
        <f t="shared" si="415"/>
        <v>0</v>
      </c>
      <c r="F5258" s="219" t="b">
        <f t="shared" si="419"/>
        <v>0</v>
      </c>
      <c r="G5258" s="219">
        <f t="shared" si="416"/>
        <v>47623</v>
      </c>
    </row>
    <row r="5259" spans="3:7" s="196" customFormat="1" x14ac:dyDescent="0.25">
      <c r="C5259" s="219">
        <f t="shared" si="417"/>
        <v>47623</v>
      </c>
      <c r="D5259" s="208" t="b">
        <f t="shared" si="418"/>
        <v>0</v>
      </c>
      <c r="E5259" s="220" t="b">
        <f t="shared" si="415"/>
        <v>0</v>
      </c>
      <c r="F5259" s="219">
        <f t="shared" si="419"/>
        <v>47623</v>
      </c>
      <c r="G5259" s="219">
        <f t="shared" si="416"/>
        <v>47623</v>
      </c>
    </row>
    <row r="5260" spans="3:7" s="196" customFormat="1" x14ac:dyDescent="0.25">
      <c r="C5260" s="219">
        <f t="shared" si="417"/>
        <v>47624</v>
      </c>
      <c r="D5260" s="208" t="b">
        <f t="shared" si="418"/>
        <v>0</v>
      </c>
      <c r="E5260" s="220" t="b">
        <f t="shared" si="415"/>
        <v>0</v>
      </c>
      <c r="F5260" s="219">
        <f t="shared" si="419"/>
        <v>47624</v>
      </c>
      <c r="G5260" s="219">
        <f t="shared" si="416"/>
        <v>47624</v>
      </c>
    </row>
    <row r="5261" spans="3:7" s="196" customFormat="1" x14ac:dyDescent="0.25">
      <c r="C5261" s="219">
        <f t="shared" si="417"/>
        <v>47625</v>
      </c>
      <c r="D5261" s="208" t="b">
        <f t="shared" si="418"/>
        <v>0</v>
      </c>
      <c r="E5261" s="220" t="b">
        <f t="shared" si="415"/>
        <v>0</v>
      </c>
      <c r="F5261" s="219">
        <f t="shared" si="419"/>
        <v>47625</v>
      </c>
      <c r="G5261" s="219">
        <f t="shared" si="416"/>
        <v>47625</v>
      </c>
    </row>
    <row r="5262" spans="3:7" s="196" customFormat="1" x14ac:dyDescent="0.25">
      <c r="C5262" s="219">
        <f t="shared" si="417"/>
        <v>47626</v>
      </c>
      <c r="D5262" s="208" t="b">
        <f t="shared" si="418"/>
        <v>0</v>
      </c>
      <c r="E5262" s="220" t="b">
        <f t="shared" si="415"/>
        <v>0</v>
      </c>
      <c r="F5262" s="219">
        <f t="shared" si="419"/>
        <v>47626</v>
      </c>
      <c r="G5262" s="219">
        <f t="shared" si="416"/>
        <v>47626</v>
      </c>
    </row>
    <row r="5263" spans="3:7" s="196" customFormat="1" x14ac:dyDescent="0.25">
      <c r="C5263" s="219">
        <f t="shared" si="417"/>
        <v>47627</v>
      </c>
      <c r="D5263" s="208" t="b">
        <f t="shared" si="418"/>
        <v>0</v>
      </c>
      <c r="E5263" s="220" t="b">
        <f t="shared" si="415"/>
        <v>0</v>
      </c>
      <c r="F5263" s="219">
        <f t="shared" si="419"/>
        <v>47627</v>
      </c>
      <c r="G5263" s="219">
        <f t="shared" si="416"/>
        <v>47627</v>
      </c>
    </row>
    <row r="5264" spans="3:7" s="196" customFormat="1" x14ac:dyDescent="0.25">
      <c r="C5264" s="219">
        <f t="shared" si="417"/>
        <v>47628</v>
      </c>
      <c r="D5264" s="208" t="b">
        <f t="shared" si="418"/>
        <v>1</v>
      </c>
      <c r="E5264" s="220" t="b">
        <f t="shared" si="415"/>
        <v>0</v>
      </c>
      <c r="F5264" s="219" t="b">
        <f t="shared" si="419"/>
        <v>0</v>
      </c>
      <c r="G5264" s="219">
        <f t="shared" si="416"/>
        <v>47630</v>
      </c>
    </row>
    <row r="5265" spans="3:7" s="196" customFormat="1" x14ac:dyDescent="0.25">
      <c r="C5265" s="219">
        <f t="shared" si="417"/>
        <v>47629</v>
      </c>
      <c r="D5265" s="208" t="b">
        <f t="shared" si="418"/>
        <v>1</v>
      </c>
      <c r="E5265" s="220" t="b">
        <f t="shared" si="415"/>
        <v>0</v>
      </c>
      <c r="F5265" s="219" t="b">
        <f t="shared" si="419"/>
        <v>0</v>
      </c>
      <c r="G5265" s="219">
        <f t="shared" si="416"/>
        <v>47630</v>
      </c>
    </row>
    <row r="5266" spans="3:7" s="196" customFormat="1" x14ac:dyDescent="0.25">
      <c r="C5266" s="219">
        <f t="shared" si="417"/>
        <v>47630</v>
      </c>
      <c r="D5266" s="208" t="b">
        <f t="shared" si="418"/>
        <v>0</v>
      </c>
      <c r="E5266" s="220" t="b">
        <f t="shared" si="415"/>
        <v>0</v>
      </c>
      <c r="F5266" s="219">
        <f t="shared" si="419"/>
        <v>47630</v>
      </c>
      <c r="G5266" s="219">
        <f t="shared" si="416"/>
        <v>47630</v>
      </c>
    </row>
    <row r="5267" spans="3:7" s="196" customFormat="1" x14ac:dyDescent="0.25">
      <c r="C5267" s="219">
        <f t="shared" si="417"/>
        <v>47631</v>
      </c>
      <c r="D5267" s="208" t="b">
        <f t="shared" si="418"/>
        <v>0</v>
      </c>
      <c r="E5267" s="220" t="b">
        <f t="shared" si="415"/>
        <v>0</v>
      </c>
      <c r="F5267" s="219">
        <f t="shared" si="419"/>
        <v>47631</v>
      </c>
      <c r="G5267" s="219">
        <f t="shared" si="416"/>
        <v>47631</v>
      </c>
    </row>
    <row r="5268" spans="3:7" s="196" customFormat="1" x14ac:dyDescent="0.25">
      <c r="C5268" s="219">
        <f t="shared" si="417"/>
        <v>47632</v>
      </c>
      <c r="D5268" s="208" t="b">
        <f t="shared" si="418"/>
        <v>0</v>
      </c>
      <c r="E5268" s="220" t="b">
        <f t="shared" si="415"/>
        <v>0</v>
      </c>
      <c r="F5268" s="219">
        <f t="shared" si="419"/>
        <v>47632</v>
      </c>
      <c r="G5268" s="219">
        <f t="shared" si="416"/>
        <v>47632</v>
      </c>
    </row>
    <row r="5269" spans="3:7" s="196" customFormat="1" x14ac:dyDescent="0.25">
      <c r="C5269" s="219">
        <f t="shared" si="417"/>
        <v>47633</v>
      </c>
      <c r="D5269" s="208" t="b">
        <f t="shared" si="418"/>
        <v>0</v>
      </c>
      <c r="E5269" s="220" t="b">
        <f t="shared" si="415"/>
        <v>0</v>
      </c>
      <c r="F5269" s="219">
        <f t="shared" si="419"/>
        <v>47633</v>
      </c>
      <c r="G5269" s="219">
        <f t="shared" si="416"/>
        <v>47633</v>
      </c>
    </row>
    <row r="5270" spans="3:7" s="196" customFormat="1" x14ac:dyDescent="0.25">
      <c r="C5270" s="219">
        <f t="shared" si="417"/>
        <v>47634</v>
      </c>
      <c r="D5270" s="208" t="b">
        <f t="shared" si="418"/>
        <v>0</v>
      </c>
      <c r="E5270" s="220" t="b">
        <f t="shared" si="415"/>
        <v>0</v>
      </c>
      <c r="F5270" s="219">
        <f t="shared" si="419"/>
        <v>47634</v>
      </c>
      <c r="G5270" s="219">
        <f t="shared" si="416"/>
        <v>47634</v>
      </c>
    </row>
    <row r="5271" spans="3:7" s="196" customFormat="1" x14ac:dyDescent="0.25">
      <c r="C5271" s="219">
        <f t="shared" si="417"/>
        <v>47635</v>
      </c>
      <c r="D5271" s="208" t="b">
        <f t="shared" si="418"/>
        <v>1</v>
      </c>
      <c r="E5271" s="220" t="b">
        <f t="shared" si="415"/>
        <v>0</v>
      </c>
      <c r="F5271" s="219" t="b">
        <f t="shared" si="419"/>
        <v>0</v>
      </c>
      <c r="G5271" s="219">
        <f t="shared" si="416"/>
        <v>47637</v>
      </c>
    </row>
    <row r="5272" spans="3:7" s="196" customFormat="1" x14ac:dyDescent="0.25">
      <c r="C5272" s="219">
        <f t="shared" si="417"/>
        <v>47636</v>
      </c>
      <c r="D5272" s="208" t="b">
        <f t="shared" si="418"/>
        <v>1</v>
      </c>
      <c r="E5272" s="220" t="b">
        <f t="shared" si="415"/>
        <v>0</v>
      </c>
      <c r="F5272" s="219" t="b">
        <f t="shared" si="419"/>
        <v>0</v>
      </c>
      <c r="G5272" s="219">
        <f t="shared" si="416"/>
        <v>47637</v>
      </c>
    </row>
    <row r="5273" spans="3:7" s="196" customFormat="1" x14ac:dyDescent="0.25">
      <c r="C5273" s="219">
        <f t="shared" si="417"/>
        <v>47637</v>
      </c>
      <c r="D5273" s="208" t="b">
        <f t="shared" si="418"/>
        <v>0</v>
      </c>
      <c r="E5273" s="220" t="b">
        <f t="shared" si="415"/>
        <v>0</v>
      </c>
      <c r="F5273" s="219">
        <f t="shared" si="419"/>
        <v>47637</v>
      </c>
      <c r="G5273" s="219">
        <f t="shared" si="416"/>
        <v>47637</v>
      </c>
    </row>
    <row r="5274" spans="3:7" s="196" customFormat="1" x14ac:dyDescent="0.25">
      <c r="C5274" s="219">
        <f t="shared" si="417"/>
        <v>47638</v>
      </c>
      <c r="D5274" s="208" t="b">
        <f t="shared" si="418"/>
        <v>0</v>
      </c>
      <c r="E5274" s="220" t="b">
        <f t="shared" si="415"/>
        <v>0</v>
      </c>
      <c r="F5274" s="219">
        <f t="shared" si="419"/>
        <v>47638</v>
      </c>
      <c r="G5274" s="219">
        <f t="shared" si="416"/>
        <v>47638</v>
      </c>
    </row>
    <row r="5275" spans="3:7" s="196" customFormat="1" x14ac:dyDescent="0.25">
      <c r="C5275" s="219">
        <f t="shared" si="417"/>
        <v>47639</v>
      </c>
      <c r="D5275" s="208" t="b">
        <f t="shared" si="418"/>
        <v>0</v>
      </c>
      <c r="E5275" s="220" t="b">
        <f t="shared" si="415"/>
        <v>0</v>
      </c>
      <c r="F5275" s="219">
        <f t="shared" si="419"/>
        <v>47639</v>
      </c>
      <c r="G5275" s="219">
        <f t="shared" si="416"/>
        <v>47639</v>
      </c>
    </row>
    <row r="5276" spans="3:7" s="196" customFormat="1" x14ac:dyDescent="0.25">
      <c r="C5276" s="219">
        <f t="shared" si="417"/>
        <v>47640</v>
      </c>
      <c r="D5276" s="208" t="b">
        <f t="shared" si="418"/>
        <v>0</v>
      </c>
      <c r="E5276" s="220" t="b">
        <f t="shared" si="415"/>
        <v>0</v>
      </c>
      <c r="F5276" s="219">
        <f t="shared" si="419"/>
        <v>47640</v>
      </c>
      <c r="G5276" s="219">
        <f t="shared" si="416"/>
        <v>47640</v>
      </c>
    </row>
    <row r="5277" spans="3:7" s="196" customFormat="1" x14ac:dyDescent="0.25">
      <c r="C5277" s="219">
        <f t="shared" si="417"/>
        <v>47641</v>
      </c>
      <c r="D5277" s="208" t="b">
        <f t="shared" si="418"/>
        <v>0</v>
      </c>
      <c r="E5277" s="220" t="b">
        <f t="shared" si="415"/>
        <v>0</v>
      </c>
      <c r="F5277" s="219">
        <f t="shared" si="419"/>
        <v>47641</v>
      </c>
      <c r="G5277" s="219">
        <f t="shared" si="416"/>
        <v>47641</v>
      </c>
    </row>
    <row r="5278" spans="3:7" s="196" customFormat="1" x14ac:dyDescent="0.25">
      <c r="C5278" s="219">
        <f t="shared" si="417"/>
        <v>47642</v>
      </c>
      <c r="D5278" s="208" t="b">
        <f t="shared" si="418"/>
        <v>1</v>
      </c>
      <c r="E5278" s="220" t="b">
        <f t="shared" si="415"/>
        <v>0</v>
      </c>
      <c r="F5278" s="219" t="b">
        <f t="shared" si="419"/>
        <v>0</v>
      </c>
      <c r="G5278" s="219">
        <f t="shared" si="416"/>
        <v>47644</v>
      </c>
    </row>
    <row r="5279" spans="3:7" s="196" customFormat="1" x14ac:dyDescent="0.25">
      <c r="C5279" s="219">
        <f t="shared" si="417"/>
        <v>47643</v>
      </c>
      <c r="D5279" s="208" t="b">
        <f t="shared" si="418"/>
        <v>1</v>
      </c>
      <c r="E5279" s="220" t="b">
        <f t="shared" si="415"/>
        <v>0</v>
      </c>
      <c r="F5279" s="219" t="b">
        <f t="shared" si="419"/>
        <v>0</v>
      </c>
      <c r="G5279" s="219">
        <f t="shared" si="416"/>
        <v>47644</v>
      </c>
    </row>
    <row r="5280" spans="3:7" s="196" customFormat="1" x14ac:dyDescent="0.25">
      <c r="C5280" s="219">
        <f t="shared" si="417"/>
        <v>47644</v>
      </c>
      <c r="D5280" s="208" t="b">
        <f t="shared" si="418"/>
        <v>0</v>
      </c>
      <c r="E5280" s="220" t="b">
        <f t="shared" si="415"/>
        <v>0</v>
      </c>
      <c r="F5280" s="219">
        <f t="shared" si="419"/>
        <v>47644</v>
      </c>
      <c r="G5280" s="219">
        <f t="shared" si="416"/>
        <v>47644</v>
      </c>
    </row>
    <row r="5281" spans="3:7" s="196" customFormat="1" x14ac:dyDescent="0.25">
      <c r="C5281" s="219">
        <f t="shared" si="417"/>
        <v>47645</v>
      </c>
      <c r="D5281" s="208" t="b">
        <f t="shared" si="418"/>
        <v>0</v>
      </c>
      <c r="E5281" s="220" t="b">
        <f t="shared" si="415"/>
        <v>0</v>
      </c>
      <c r="F5281" s="219">
        <f t="shared" si="419"/>
        <v>47645</v>
      </c>
      <c r="G5281" s="219">
        <f t="shared" si="416"/>
        <v>47645</v>
      </c>
    </row>
    <row r="5282" spans="3:7" s="196" customFormat="1" x14ac:dyDescent="0.25">
      <c r="C5282" s="219">
        <f t="shared" si="417"/>
        <v>47646</v>
      </c>
      <c r="D5282" s="208" t="b">
        <f t="shared" si="418"/>
        <v>0</v>
      </c>
      <c r="E5282" s="220" t="b">
        <f t="shared" si="415"/>
        <v>0</v>
      </c>
      <c r="F5282" s="219">
        <f t="shared" si="419"/>
        <v>47646</v>
      </c>
      <c r="G5282" s="219">
        <f t="shared" si="416"/>
        <v>47646</v>
      </c>
    </row>
    <row r="5283" spans="3:7" s="196" customFormat="1" x14ac:dyDescent="0.25">
      <c r="C5283" s="219">
        <f t="shared" si="417"/>
        <v>47647</v>
      </c>
      <c r="D5283" s="208" t="b">
        <f t="shared" si="418"/>
        <v>0</v>
      </c>
      <c r="E5283" s="220" t="b">
        <f t="shared" si="415"/>
        <v>0</v>
      </c>
      <c r="F5283" s="219">
        <f t="shared" si="419"/>
        <v>47647</v>
      </c>
      <c r="G5283" s="219">
        <f t="shared" si="416"/>
        <v>47647</v>
      </c>
    </row>
    <row r="5284" spans="3:7" s="196" customFormat="1" x14ac:dyDescent="0.25">
      <c r="C5284" s="219">
        <f t="shared" si="417"/>
        <v>47648</v>
      </c>
      <c r="D5284" s="208" t="b">
        <f t="shared" si="418"/>
        <v>0</v>
      </c>
      <c r="E5284" s="220" t="b">
        <f t="shared" si="415"/>
        <v>0</v>
      </c>
      <c r="F5284" s="219">
        <f t="shared" si="419"/>
        <v>47648</v>
      </c>
      <c r="G5284" s="219">
        <f t="shared" si="416"/>
        <v>47648</v>
      </c>
    </row>
    <row r="5285" spans="3:7" s="196" customFormat="1" x14ac:dyDescent="0.25">
      <c r="C5285" s="219">
        <f t="shared" si="417"/>
        <v>47649</v>
      </c>
      <c r="D5285" s="208" t="b">
        <f t="shared" si="418"/>
        <v>1</v>
      </c>
      <c r="E5285" s="220" t="b">
        <f t="shared" si="415"/>
        <v>0</v>
      </c>
      <c r="F5285" s="219" t="b">
        <f t="shared" si="419"/>
        <v>0</v>
      </c>
      <c r="G5285" s="219">
        <f t="shared" si="416"/>
        <v>47651</v>
      </c>
    </row>
    <row r="5286" spans="3:7" s="196" customFormat="1" x14ac:dyDescent="0.25">
      <c r="C5286" s="219">
        <f t="shared" si="417"/>
        <v>47650</v>
      </c>
      <c r="D5286" s="208" t="b">
        <f t="shared" si="418"/>
        <v>1</v>
      </c>
      <c r="E5286" s="220" t="b">
        <f t="shared" si="415"/>
        <v>0</v>
      </c>
      <c r="F5286" s="219" t="b">
        <f t="shared" si="419"/>
        <v>0</v>
      </c>
      <c r="G5286" s="219">
        <f t="shared" si="416"/>
        <v>47651</v>
      </c>
    </row>
    <row r="5287" spans="3:7" s="196" customFormat="1" x14ac:dyDescent="0.25">
      <c r="C5287" s="219">
        <f t="shared" si="417"/>
        <v>47651</v>
      </c>
      <c r="D5287" s="208" t="b">
        <f t="shared" si="418"/>
        <v>0</v>
      </c>
      <c r="E5287" s="220" t="b">
        <f t="shared" si="415"/>
        <v>0</v>
      </c>
      <c r="F5287" s="219">
        <f t="shared" si="419"/>
        <v>47651</v>
      </c>
      <c r="G5287" s="219">
        <f t="shared" si="416"/>
        <v>47651</v>
      </c>
    </row>
    <row r="5288" spans="3:7" s="196" customFormat="1" x14ac:dyDescent="0.25">
      <c r="C5288" s="219">
        <f t="shared" si="417"/>
        <v>47652</v>
      </c>
      <c r="D5288" s="208" t="b">
        <f t="shared" si="418"/>
        <v>0</v>
      </c>
      <c r="E5288" s="220" t="b">
        <f t="shared" si="415"/>
        <v>0</v>
      </c>
      <c r="F5288" s="219">
        <f t="shared" si="419"/>
        <v>47652</v>
      </c>
      <c r="G5288" s="219">
        <f t="shared" si="416"/>
        <v>47652</v>
      </c>
    </row>
    <row r="5289" spans="3:7" s="196" customFormat="1" x14ac:dyDescent="0.25">
      <c r="C5289" s="219">
        <f t="shared" si="417"/>
        <v>47653</v>
      </c>
      <c r="D5289" s="208" t="b">
        <f t="shared" si="418"/>
        <v>0</v>
      </c>
      <c r="E5289" s="220" t="b">
        <f t="shared" si="415"/>
        <v>0</v>
      </c>
      <c r="F5289" s="219">
        <f t="shared" si="419"/>
        <v>47653</v>
      </c>
      <c r="G5289" s="219">
        <f t="shared" si="416"/>
        <v>47653</v>
      </c>
    </row>
    <row r="5290" spans="3:7" s="196" customFormat="1" x14ac:dyDescent="0.25">
      <c r="C5290" s="219">
        <f t="shared" si="417"/>
        <v>47654</v>
      </c>
      <c r="D5290" s="208" t="b">
        <f t="shared" si="418"/>
        <v>0</v>
      </c>
      <c r="E5290" s="220" t="b">
        <f t="shared" si="415"/>
        <v>0</v>
      </c>
      <c r="F5290" s="219">
        <f t="shared" si="419"/>
        <v>47654</v>
      </c>
      <c r="G5290" s="219">
        <f t="shared" si="416"/>
        <v>47654</v>
      </c>
    </row>
    <row r="5291" spans="3:7" s="196" customFormat="1" x14ac:dyDescent="0.25">
      <c r="C5291" s="219">
        <f t="shared" si="417"/>
        <v>47655</v>
      </c>
      <c r="D5291" s="208" t="b">
        <f t="shared" si="418"/>
        <v>0</v>
      </c>
      <c r="E5291" s="220" t="b">
        <f t="shared" si="415"/>
        <v>0</v>
      </c>
      <c r="F5291" s="219">
        <f t="shared" si="419"/>
        <v>47655</v>
      </c>
      <c r="G5291" s="219">
        <f t="shared" si="416"/>
        <v>47655</v>
      </c>
    </row>
    <row r="5292" spans="3:7" s="196" customFormat="1" x14ac:dyDescent="0.25">
      <c r="C5292" s="219">
        <f t="shared" si="417"/>
        <v>47656</v>
      </c>
      <c r="D5292" s="208" t="b">
        <f t="shared" si="418"/>
        <v>1</v>
      </c>
      <c r="E5292" s="220" t="b">
        <f t="shared" si="415"/>
        <v>0</v>
      </c>
      <c r="F5292" s="219" t="b">
        <f t="shared" si="419"/>
        <v>0</v>
      </c>
      <c r="G5292" s="219">
        <f t="shared" si="416"/>
        <v>47658</v>
      </c>
    </row>
    <row r="5293" spans="3:7" s="196" customFormat="1" x14ac:dyDescent="0.25">
      <c r="C5293" s="219">
        <f t="shared" si="417"/>
        <v>47657</v>
      </c>
      <c r="D5293" s="208" t="b">
        <f t="shared" si="418"/>
        <v>1</v>
      </c>
      <c r="E5293" s="220" t="b">
        <f t="shared" si="415"/>
        <v>0</v>
      </c>
      <c r="F5293" s="219" t="b">
        <f t="shared" si="419"/>
        <v>0</v>
      </c>
      <c r="G5293" s="219">
        <f t="shared" si="416"/>
        <v>47658</v>
      </c>
    </row>
    <row r="5294" spans="3:7" s="196" customFormat="1" x14ac:dyDescent="0.25">
      <c r="C5294" s="219">
        <f t="shared" si="417"/>
        <v>47658</v>
      </c>
      <c r="D5294" s="208" t="b">
        <f t="shared" si="418"/>
        <v>0</v>
      </c>
      <c r="E5294" s="220" t="b">
        <f t="shared" si="415"/>
        <v>0</v>
      </c>
      <c r="F5294" s="219">
        <f t="shared" si="419"/>
        <v>47658</v>
      </c>
      <c r="G5294" s="219">
        <f t="shared" si="416"/>
        <v>47658</v>
      </c>
    </row>
    <row r="5295" spans="3:7" s="196" customFormat="1" x14ac:dyDescent="0.25">
      <c r="C5295" s="219">
        <f t="shared" si="417"/>
        <v>47659</v>
      </c>
      <c r="D5295" s="208" t="b">
        <f t="shared" si="418"/>
        <v>0</v>
      </c>
      <c r="E5295" s="220" t="b">
        <f t="shared" si="415"/>
        <v>0</v>
      </c>
      <c r="F5295" s="219">
        <f t="shared" si="419"/>
        <v>47659</v>
      </c>
      <c r="G5295" s="219">
        <f t="shared" si="416"/>
        <v>47659</v>
      </c>
    </row>
    <row r="5296" spans="3:7" s="196" customFormat="1" x14ac:dyDescent="0.25">
      <c r="C5296" s="219">
        <f t="shared" si="417"/>
        <v>47660</v>
      </c>
      <c r="D5296" s="208" t="b">
        <f t="shared" si="418"/>
        <v>0</v>
      </c>
      <c r="E5296" s="220" t="b">
        <f t="shared" si="415"/>
        <v>0</v>
      </c>
      <c r="F5296" s="219">
        <f t="shared" si="419"/>
        <v>47660</v>
      </c>
      <c r="G5296" s="219">
        <f t="shared" si="416"/>
        <v>47660</v>
      </c>
    </row>
    <row r="5297" spans="3:7" s="196" customFormat="1" x14ac:dyDescent="0.25">
      <c r="C5297" s="219">
        <f t="shared" si="417"/>
        <v>47661</v>
      </c>
      <c r="D5297" s="208" t="b">
        <f t="shared" si="418"/>
        <v>0</v>
      </c>
      <c r="E5297" s="220" t="b">
        <f t="shared" si="415"/>
        <v>0</v>
      </c>
      <c r="F5297" s="219">
        <f t="shared" si="419"/>
        <v>47661</v>
      </c>
      <c r="G5297" s="219">
        <f t="shared" si="416"/>
        <v>47661</v>
      </c>
    </row>
    <row r="5298" spans="3:7" s="196" customFormat="1" x14ac:dyDescent="0.25">
      <c r="C5298" s="219">
        <f t="shared" si="417"/>
        <v>47662</v>
      </c>
      <c r="D5298" s="208" t="b">
        <f t="shared" si="418"/>
        <v>0</v>
      </c>
      <c r="E5298" s="220" t="b">
        <f t="shared" si="415"/>
        <v>0</v>
      </c>
      <c r="F5298" s="219">
        <f t="shared" si="419"/>
        <v>47662</v>
      </c>
      <c r="G5298" s="219">
        <f t="shared" si="416"/>
        <v>47662</v>
      </c>
    </row>
    <row r="5299" spans="3:7" s="196" customFormat="1" x14ac:dyDescent="0.25">
      <c r="C5299" s="219">
        <f t="shared" si="417"/>
        <v>47663</v>
      </c>
      <c r="D5299" s="208" t="b">
        <f t="shared" si="418"/>
        <v>1</v>
      </c>
      <c r="E5299" s="220" t="b">
        <f t="shared" si="415"/>
        <v>0</v>
      </c>
      <c r="F5299" s="219" t="b">
        <f t="shared" si="419"/>
        <v>0</v>
      </c>
      <c r="G5299" s="219">
        <f t="shared" si="416"/>
        <v>47665</v>
      </c>
    </row>
    <row r="5300" spans="3:7" s="196" customFormat="1" x14ac:dyDescent="0.25">
      <c r="C5300" s="219">
        <f t="shared" si="417"/>
        <v>47664</v>
      </c>
      <c r="D5300" s="208" t="b">
        <f t="shared" si="418"/>
        <v>1</v>
      </c>
      <c r="E5300" s="220" t="b">
        <f t="shared" si="415"/>
        <v>0</v>
      </c>
      <c r="F5300" s="219" t="b">
        <f t="shared" si="419"/>
        <v>0</v>
      </c>
      <c r="G5300" s="219">
        <f t="shared" si="416"/>
        <v>47665</v>
      </c>
    </row>
    <row r="5301" spans="3:7" s="196" customFormat="1" x14ac:dyDescent="0.25">
      <c r="C5301" s="219">
        <f t="shared" si="417"/>
        <v>47665</v>
      </c>
      <c r="D5301" s="208" t="b">
        <f t="shared" si="418"/>
        <v>0</v>
      </c>
      <c r="E5301" s="220" t="b">
        <f t="shared" si="415"/>
        <v>0</v>
      </c>
      <c r="F5301" s="219">
        <f t="shared" si="419"/>
        <v>47665</v>
      </c>
      <c r="G5301" s="219">
        <f t="shared" si="416"/>
        <v>47665</v>
      </c>
    </row>
    <row r="5302" spans="3:7" s="196" customFormat="1" x14ac:dyDescent="0.25">
      <c r="C5302" s="219">
        <f t="shared" si="417"/>
        <v>47666</v>
      </c>
      <c r="D5302" s="208" t="b">
        <f t="shared" si="418"/>
        <v>0</v>
      </c>
      <c r="E5302" s="220" t="b">
        <f t="shared" si="415"/>
        <v>0</v>
      </c>
      <c r="F5302" s="219">
        <f t="shared" si="419"/>
        <v>47666</v>
      </c>
      <c r="G5302" s="219">
        <f t="shared" si="416"/>
        <v>47666</v>
      </c>
    </row>
    <row r="5303" spans="3:7" s="196" customFormat="1" x14ac:dyDescent="0.25">
      <c r="C5303" s="219">
        <f t="shared" si="417"/>
        <v>47667</v>
      </c>
      <c r="D5303" s="208" t="b">
        <f t="shared" si="418"/>
        <v>0</v>
      </c>
      <c r="E5303" s="220" t="b">
        <f t="shared" si="415"/>
        <v>0</v>
      </c>
      <c r="F5303" s="219">
        <f t="shared" si="419"/>
        <v>47667</v>
      </c>
      <c r="G5303" s="219">
        <f t="shared" si="416"/>
        <v>47667</v>
      </c>
    </row>
    <row r="5304" spans="3:7" s="196" customFormat="1" x14ac:dyDescent="0.25">
      <c r="C5304" s="219">
        <f t="shared" si="417"/>
        <v>47668</v>
      </c>
      <c r="D5304" s="208" t="b">
        <f t="shared" si="418"/>
        <v>0</v>
      </c>
      <c r="E5304" s="220" t="b">
        <f t="shared" si="415"/>
        <v>0</v>
      </c>
      <c r="F5304" s="219">
        <f t="shared" si="419"/>
        <v>47668</v>
      </c>
      <c r="G5304" s="219">
        <f t="shared" si="416"/>
        <v>47668</v>
      </c>
    </row>
    <row r="5305" spans="3:7" s="196" customFormat="1" x14ac:dyDescent="0.25">
      <c r="C5305" s="219">
        <f t="shared" si="417"/>
        <v>47669</v>
      </c>
      <c r="D5305" s="208" t="b">
        <f t="shared" si="418"/>
        <v>0</v>
      </c>
      <c r="E5305" s="220" t="b">
        <f t="shared" si="415"/>
        <v>0</v>
      </c>
      <c r="F5305" s="219">
        <f t="shared" si="419"/>
        <v>47669</v>
      </c>
      <c r="G5305" s="219">
        <f t="shared" si="416"/>
        <v>47669</v>
      </c>
    </row>
    <row r="5306" spans="3:7" s="196" customFormat="1" x14ac:dyDescent="0.25">
      <c r="C5306" s="219">
        <f t="shared" si="417"/>
        <v>47670</v>
      </c>
      <c r="D5306" s="208" t="b">
        <f t="shared" si="418"/>
        <v>1</v>
      </c>
      <c r="E5306" s="220" t="b">
        <f t="shared" si="415"/>
        <v>0</v>
      </c>
      <c r="F5306" s="219" t="b">
        <f t="shared" si="419"/>
        <v>0</v>
      </c>
      <c r="G5306" s="219">
        <f t="shared" si="416"/>
        <v>47672</v>
      </c>
    </row>
    <row r="5307" spans="3:7" s="196" customFormat="1" x14ac:dyDescent="0.25">
      <c r="C5307" s="219">
        <f t="shared" si="417"/>
        <v>47671</v>
      </c>
      <c r="D5307" s="208" t="b">
        <f t="shared" si="418"/>
        <v>1</v>
      </c>
      <c r="E5307" s="220" t="b">
        <f t="shared" si="415"/>
        <v>0</v>
      </c>
      <c r="F5307" s="219" t="b">
        <f t="shared" si="419"/>
        <v>0</v>
      </c>
      <c r="G5307" s="219">
        <f t="shared" si="416"/>
        <v>47672</v>
      </c>
    </row>
    <row r="5308" spans="3:7" s="196" customFormat="1" x14ac:dyDescent="0.25">
      <c r="C5308" s="219">
        <f t="shared" si="417"/>
        <v>47672</v>
      </c>
      <c r="D5308" s="208" t="b">
        <f t="shared" si="418"/>
        <v>0</v>
      </c>
      <c r="E5308" s="220" t="b">
        <f t="shared" si="415"/>
        <v>0</v>
      </c>
      <c r="F5308" s="219">
        <f t="shared" si="419"/>
        <v>47672</v>
      </c>
      <c r="G5308" s="219">
        <f t="shared" si="416"/>
        <v>47672</v>
      </c>
    </row>
    <row r="5309" spans="3:7" s="196" customFormat="1" x14ac:dyDescent="0.25">
      <c r="C5309" s="219">
        <f t="shared" si="417"/>
        <v>47673</v>
      </c>
      <c r="D5309" s="208" t="b">
        <f t="shared" si="418"/>
        <v>0</v>
      </c>
      <c r="E5309" s="220" t="b">
        <f t="shared" si="415"/>
        <v>0</v>
      </c>
      <c r="F5309" s="219">
        <f t="shared" si="419"/>
        <v>47673</v>
      </c>
      <c r="G5309" s="219">
        <f t="shared" si="416"/>
        <v>47673</v>
      </c>
    </row>
    <row r="5310" spans="3:7" s="196" customFormat="1" x14ac:dyDescent="0.25">
      <c r="C5310" s="219">
        <f t="shared" si="417"/>
        <v>47674</v>
      </c>
      <c r="D5310" s="208" t="b">
        <f t="shared" si="418"/>
        <v>0</v>
      </c>
      <c r="E5310" s="220" t="b">
        <f t="shared" si="415"/>
        <v>0</v>
      </c>
      <c r="F5310" s="219">
        <f t="shared" si="419"/>
        <v>47674</v>
      </c>
      <c r="G5310" s="219">
        <f t="shared" si="416"/>
        <v>47674</v>
      </c>
    </row>
    <row r="5311" spans="3:7" s="196" customFormat="1" x14ac:dyDescent="0.25">
      <c r="C5311" s="219">
        <f t="shared" si="417"/>
        <v>47675</v>
      </c>
      <c r="D5311" s="208" t="b">
        <f t="shared" si="418"/>
        <v>0</v>
      </c>
      <c r="E5311" s="220" t="b">
        <f t="shared" si="415"/>
        <v>0</v>
      </c>
      <c r="F5311" s="219">
        <f t="shared" si="419"/>
        <v>47675</v>
      </c>
      <c r="G5311" s="219">
        <f t="shared" si="416"/>
        <v>47675</v>
      </c>
    </row>
    <row r="5312" spans="3:7" s="196" customFormat="1" x14ac:dyDescent="0.25">
      <c r="C5312" s="219">
        <f t="shared" si="417"/>
        <v>47676</v>
      </c>
      <c r="D5312" s="208" t="b">
        <f t="shared" si="418"/>
        <v>0</v>
      </c>
      <c r="E5312" s="220" t="b">
        <f t="shared" si="415"/>
        <v>0</v>
      </c>
      <c r="F5312" s="219">
        <f t="shared" si="419"/>
        <v>47676</v>
      </c>
      <c r="G5312" s="219">
        <f t="shared" si="416"/>
        <v>47676</v>
      </c>
    </row>
    <row r="5313" spans="3:7" s="196" customFormat="1" x14ac:dyDescent="0.25">
      <c r="C5313" s="219">
        <f t="shared" si="417"/>
        <v>47677</v>
      </c>
      <c r="D5313" s="208" t="b">
        <f t="shared" si="418"/>
        <v>1</v>
      </c>
      <c r="E5313" s="220" t="b">
        <f t="shared" si="415"/>
        <v>0</v>
      </c>
      <c r="F5313" s="219" t="b">
        <f t="shared" si="419"/>
        <v>0</v>
      </c>
      <c r="G5313" s="219">
        <f t="shared" si="416"/>
        <v>47679</v>
      </c>
    </row>
    <row r="5314" spans="3:7" s="196" customFormat="1" x14ac:dyDescent="0.25">
      <c r="C5314" s="219">
        <f t="shared" si="417"/>
        <v>47678</v>
      </c>
      <c r="D5314" s="208" t="b">
        <f t="shared" si="418"/>
        <v>1</v>
      </c>
      <c r="E5314" s="220" t="b">
        <f t="shared" si="415"/>
        <v>0</v>
      </c>
      <c r="F5314" s="219" t="b">
        <f t="shared" si="419"/>
        <v>0</v>
      </c>
      <c r="G5314" s="219">
        <f t="shared" si="416"/>
        <v>47679</v>
      </c>
    </row>
    <row r="5315" spans="3:7" s="196" customFormat="1" x14ac:dyDescent="0.25">
      <c r="C5315" s="219">
        <f t="shared" si="417"/>
        <v>47679</v>
      </c>
      <c r="D5315" s="208" t="b">
        <f t="shared" si="418"/>
        <v>0</v>
      </c>
      <c r="E5315" s="220" t="b">
        <f t="shared" si="415"/>
        <v>0</v>
      </c>
      <c r="F5315" s="219">
        <f t="shared" si="419"/>
        <v>47679</v>
      </c>
      <c r="G5315" s="219">
        <f t="shared" si="416"/>
        <v>47679</v>
      </c>
    </row>
    <row r="5316" spans="3:7" s="196" customFormat="1" x14ac:dyDescent="0.25">
      <c r="C5316" s="219">
        <f t="shared" si="417"/>
        <v>47680</v>
      </c>
      <c r="D5316" s="208" t="b">
        <f t="shared" si="418"/>
        <v>0</v>
      </c>
      <c r="E5316" s="220" t="b">
        <f t="shared" si="415"/>
        <v>0</v>
      </c>
      <c r="F5316" s="219">
        <f t="shared" si="419"/>
        <v>47680</v>
      </c>
      <c r="G5316" s="219">
        <f t="shared" si="416"/>
        <v>47680</v>
      </c>
    </row>
    <row r="5317" spans="3:7" s="196" customFormat="1" x14ac:dyDescent="0.25">
      <c r="C5317" s="219">
        <f t="shared" si="417"/>
        <v>47681</v>
      </c>
      <c r="D5317" s="208" t="b">
        <f t="shared" si="418"/>
        <v>0</v>
      </c>
      <c r="E5317" s="220" t="b">
        <f t="shared" si="415"/>
        <v>0</v>
      </c>
      <c r="F5317" s="219">
        <f t="shared" si="419"/>
        <v>47681</v>
      </c>
      <c r="G5317" s="219">
        <f t="shared" si="416"/>
        <v>47681</v>
      </c>
    </row>
    <row r="5318" spans="3:7" s="196" customFormat="1" x14ac:dyDescent="0.25">
      <c r="C5318" s="219">
        <f t="shared" si="417"/>
        <v>47682</v>
      </c>
      <c r="D5318" s="208" t="b">
        <f t="shared" si="418"/>
        <v>0</v>
      </c>
      <c r="E5318" s="220" t="b">
        <f t="shared" ref="E5318:E5381" si="420">IF(TYPE(VLOOKUP(C5318,Holydays,1,0))&lt;&gt;1,FALSE,TRUE)</f>
        <v>0</v>
      </c>
      <c r="F5318" s="219">
        <f t="shared" si="419"/>
        <v>47682</v>
      </c>
      <c r="G5318" s="219">
        <f t="shared" ref="G5318:G5381" si="421">IF(F5318,F5318,WORKDAY(C5318,1,Holydays))</f>
        <v>47682</v>
      </c>
    </row>
    <row r="5319" spans="3:7" s="196" customFormat="1" x14ac:dyDescent="0.25">
      <c r="C5319" s="219">
        <f t="shared" ref="C5319:C5382" si="422">C5318+1</f>
        <v>47683</v>
      </c>
      <c r="D5319" s="208" t="b">
        <f t="shared" ref="D5319:D5382" si="423">IF(WEEKDAY(C5319,2)&gt;5,TRUE)</f>
        <v>0</v>
      </c>
      <c r="E5319" s="220" t="b">
        <f t="shared" si="420"/>
        <v>0</v>
      </c>
      <c r="F5319" s="219">
        <f t="shared" ref="F5319:F5382" si="424">IF(OR(D5319,E5319),FALSE,C5319)</f>
        <v>47683</v>
      </c>
      <c r="G5319" s="219">
        <f t="shared" si="421"/>
        <v>47683</v>
      </c>
    </row>
    <row r="5320" spans="3:7" s="196" customFormat="1" x14ac:dyDescent="0.25">
      <c r="C5320" s="219">
        <f t="shared" si="422"/>
        <v>47684</v>
      </c>
      <c r="D5320" s="208" t="b">
        <f t="shared" si="423"/>
        <v>1</v>
      </c>
      <c r="E5320" s="220" t="b">
        <f t="shared" si="420"/>
        <v>0</v>
      </c>
      <c r="F5320" s="219" t="b">
        <f t="shared" si="424"/>
        <v>0</v>
      </c>
      <c r="G5320" s="219">
        <f t="shared" si="421"/>
        <v>47686</v>
      </c>
    </row>
    <row r="5321" spans="3:7" s="196" customFormat="1" x14ac:dyDescent="0.25">
      <c r="C5321" s="219">
        <f t="shared" si="422"/>
        <v>47685</v>
      </c>
      <c r="D5321" s="208" t="b">
        <f t="shared" si="423"/>
        <v>1</v>
      </c>
      <c r="E5321" s="220" t="b">
        <f t="shared" si="420"/>
        <v>0</v>
      </c>
      <c r="F5321" s="219" t="b">
        <f t="shared" si="424"/>
        <v>0</v>
      </c>
      <c r="G5321" s="219">
        <f t="shared" si="421"/>
        <v>47686</v>
      </c>
    </row>
    <row r="5322" spans="3:7" s="196" customFormat="1" x14ac:dyDescent="0.25">
      <c r="C5322" s="219">
        <f t="shared" si="422"/>
        <v>47686</v>
      </c>
      <c r="D5322" s="208" t="b">
        <f t="shared" si="423"/>
        <v>0</v>
      </c>
      <c r="E5322" s="220" t="b">
        <f t="shared" si="420"/>
        <v>0</v>
      </c>
      <c r="F5322" s="219">
        <f t="shared" si="424"/>
        <v>47686</v>
      </c>
      <c r="G5322" s="219">
        <f t="shared" si="421"/>
        <v>47686</v>
      </c>
    </row>
    <row r="5323" spans="3:7" s="196" customFormat="1" x14ac:dyDescent="0.25">
      <c r="C5323" s="219">
        <f t="shared" si="422"/>
        <v>47687</v>
      </c>
      <c r="D5323" s="208" t="b">
        <f t="shared" si="423"/>
        <v>0</v>
      </c>
      <c r="E5323" s="220" t="b">
        <f t="shared" si="420"/>
        <v>0</v>
      </c>
      <c r="F5323" s="219">
        <f t="shared" si="424"/>
        <v>47687</v>
      </c>
      <c r="G5323" s="219">
        <f t="shared" si="421"/>
        <v>47687</v>
      </c>
    </row>
    <row r="5324" spans="3:7" s="196" customFormat="1" x14ac:dyDescent="0.25">
      <c r="C5324" s="219">
        <f t="shared" si="422"/>
        <v>47688</v>
      </c>
      <c r="D5324" s="208" t="b">
        <f t="shared" si="423"/>
        <v>0</v>
      </c>
      <c r="E5324" s="220" t="b">
        <f t="shared" si="420"/>
        <v>0</v>
      </c>
      <c r="F5324" s="219">
        <f t="shared" si="424"/>
        <v>47688</v>
      </c>
      <c r="G5324" s="219">
        <f t="shared" si="421"/>
        <v>47688</v>
      </c>
    </row>
    <row r="5325" spans="3:7" s="196" customFormat="1" x14ac:dyDescent="0.25">
      <c r="C5325" s="219">
        <f t="shared" si="422"/>
        <v>47689</v>
      </c>
      <c r="D5325" s="208" t="b">
        <f t="shared" si="423"/>
        <v>0</v>
      </c>
      <c r="E5325" s="220" t="b">
        <f t="shared" si="420"/>
        <v>0</v>
      </c>
      <c r="F5325" s="219">
        <f t="shared" si="424"/>
        <v>47689</v>
      </c>
      <c r="G5325" s="219">
        <f t="shared" si="421"/>
        <v>47689</v>
      </c>
    </row>
    <row r="5326" spans="3:7" s="196" customFormat="1" x14ac:dyDescent="0.25">
      <c r="C5326" s="219">
        <f t="shared" si="422"/>
        <v>47690</v>
      </c>
      <c r="D5326" s="208" t="b">
        <f t="shared" si="423"/>
        <v>0</v>
      </c>
      <c r="E5326" s="220" t="b">
        <f t="shared" si="420"/>
        <v>0</v>
      </c>
      <c r="F5326" s="219">
        <f t="shared" si="424"/>
        <v>47690</v>
      </c>
      <c r="G5326" s="219">
        <f t="shared" si="421"/>
        <v>47690</v>
      </c>
    </row>
    <row r="5327" spans="3:7" s="196" customFormat="1" x14ac:dyDescent="0.25">
      <c r="C5327" s="219">
        <f t="shared" si="422"/>
        <v>47691</v>
      </c>
      <c r="D5327" s="208" t="b">
        <f t="shared" si="423"/>
        <v>1</v>
      </c>
      <c r="E5327" s="220" t="b">
        <f t="shared" si="420"/>
        <v>0</v>
      </c>
      <c r="F5327" s="219" t="b">
        <f t="shared" si="424"/>
        <v>0</v>
      </c>
      <c r="G5327" s="219">
        <f t="shared" si="421"/>
        <v>47693</v>
      </c>
    </row>
    <row r="5328" spans="3:7" s="196" customFormat="1" x14ac:dyDescent="0.25">
      <c r="C5328" s="219">
        <f t="shared" si="422"/>
        <v>47692</v>
      </c>
      <c r="D5328" s="208" t="b">
        <f t="shared" si="423"/>
        <v>1</v>
      </c>
      <c r="E5328" s="220" t="b">
        <f t="shared" si="420"/>
        <v>0</v>
      </c>
      <c r="F5328" s="219" t="b">
        <f t="shared" si="424"/>
        <v>0</v>
      </c>
      <c r="G5328" s="219">
        <f t="shared" si="421"/>
        <v>47693</v>
      </c>
    </row>
    <row r="5329" spans="3:7" s="196" customFormat="1" x14ac:dyDescent="0.25">
      <c r="C5329" s="219">
        <f t="shared" si="422"/>
        <v>47693</v>
      </c>
      <c r="D5329" s="208" t="b">
        <f t="shared" si="423"/>
        <v>0</v>
      </c>
      <c r="E5329" s="220" t="b">
        <f t="shared" si="420"/>
        <v>0</v>
      </c>
      <c r="F5329" s="219">
        <f t="shared" si="424"/>
        <v>47693</v>
      </c>
      <c r="G5329" s="219">
        <f t="shared" si="421"/>
        <v>47693</v>
      </c>
    </row>
    <row r="5330" spans="3:7" s="196" customFormat="1" x14ac:dyDescent="0.25">
      <c r="C5330" s="219">
        <f t="shared" si="422"/>
        <v>47694</v>
      </c>
      <c r="D5330" s="208" t="b">
        <f t="shared" si="423"/>
        <v>0</v>
      </c>
      <c r="E5330" s="220" t="b">
        <f t="shared" si="420"/>
        <v>0</v>
      </c>
      <c r="F5330" s="219">
        <f t="shared" si="424"/>
        <v>47694</v>
      </c>
      <c r="G5330" s="219">
        <f t="shared" si="421"/>
        <v>47694</v>
      </c>
    </row>
    <row r="5331" spans="3:7" s="196" customFormat="1" x14ac:dyDescent="0.25">
      <c r="C5331" s="219">
        <f t="shared" si="422"/>
        <v>47695</v>
      </c>
      <c r="D5331" s="208" t="b">
        <f t="shared" si="423"/>
        <v>0</v>
      </c>
      <c r="E5331" s="220" t="b">
        <f t="shared" si="420"/>
        <v>0</v>
      </c>
      <c r="F5331" s="219">
        <f t="shared" si="424"/>
        <v>47695</v>
      </c>
      <c r="G5331" s="219">
        <f t="shared" si="421"/>
        <v>47695</v>
      </c>
    </row>
    <row r="5332" spans="3:7" s="196" customFormat="1" x14ac:dyDescent="0.25">
      <c r="C5332" s="219">
        <f t="shared" si="422"/>
        <v>47696</v>
      </c>
      <c r="D5332" s="208" t="b">
        <f t="shared" si="423"/>
        <v>0</v>
      </c>
      <c r="E5332" s="220" t="b">
        <f t="shared" si="420"/>
        <v>0</v>
      </c>
      <c r="F5332" s="219">
        <f t="shared" si="424"/>
        <v>47696</v>
      </c>
      <c r="G5332" s="219">
        <f t="shared" si="421"/>
        <v>47696</v>
      </c>
    </row>
    <row r="5333" spans="3:7" s="196" customFormat="1" x14ac:dyDescent="0.25">
      <c r="C5333" s="219">
        <f t="shared" si="422"/>
        <v>47697</v>
      </c>
      <c r="D5333" s="208" t="b">
        <f t="shared" si="423"/>
        <v>0</v>
      </c>
      <c r="E5333" s="220" t="b">
        <f t="shared" si="420"/>
        <v>0</v>
      </c>
      <c r="F5333" s="219">
        <f t="shared" si="424"/>
        <v>47697</v>
      </c>
      <c r="G5333" s="219">
        <f t="shared" si="421"/>
        <v>47697</v>
      </c>
    </row>
    <row r="5334" spans="3:7" s="196" customFormat="1" x14ac:dyDescent="0.25">
      <c r="C5334" s="219">
        <f t="shared" si="422"/>
        <v>47698</v>
      </c>
      <c r="D5334" s="208" t="b">
        <f t="shared" si="423"/>
        <v>1</v>
      </c>
      <c r="E5334" s="220" t="b">
        <f t="shared" si="420"/>
        <v>0</v>
      </c>
      <c r="F5334" s="219" t="b">
        <f t="shared" si="424"/>
        <v>0</v>
      </c>
      <c r="G5334" s="219">
        <f t="shared" si="421"/>
        <v>47700</v>
      </c>
    </row>
    <row r="5335" spans="3:7" s="196" customFormat="1" x14ac:dyDescent="0.25">
      <c r="C5335" s="219">
        <f t="shared" si="422"/>
        <v>47699</v>
      </c>
      <c r="D5335" s="208" t="b">
        <f t="shared" si="423"/>
        <v>1</v>
      </c>
      <c r="E5335" s="220" t="b">
        <f t="shared" si="420"/>
        <v>0</v>
      </c>
      <c r="F5335" s="219" t="b">
        <f t="shared" si="424"/>
        <v>0</v>
      </c>
      <c r="G5335" s="219">
        <f t="shared" si="421"/>
        <v>47700</v>
      </c>
    </row>
    <row r="5336" spans="3:7" s="196" customFormat="1" x14ac:dyDescent="0.25">
      <c r="C5336" s="219">
        <f t="shared" si="422"/>
        <v>47700</v>
      </c>
      <c r="D5336" s="208" t="b">
        <f t="shared" si="423"/>
        <v>0</v>
      </c>
      <c r="E5336" s="220" t="b">
        <f t="shared" si="420"/>
        <v>0</v>
      </c>
      <c r="F5336" s="219">
        <f t="shared" si="424"/>
        <v>47700</v>
      </c>
      <c r="G5336" s="219">
        <f t="shared" si="421"/>
        <v>47700</v>
      </c>
    </row>
    <row r="5337" spans="3:7" s="196" customFormat="1" x14ac:dyDescent="0.25">
      <c r="C5337" s="219">
        <f t="shared" si="422"/>
        <v>47701</v>
      </c>
      <c r="D5337" s="208" t="b">
        <f t="shared" si="423"/>
        <v>0</v>
      </c>
      <c r="E5337" s="220" t="b">
        <f t="shared" si="420"/>
        <v>0</v>
      </c>
      <c r="F5337" s="219">
        <f t="shared" si="424"/>
        <v>47701</v>
      </c>
      <c r="G5337" s="219">
        <f t="shared" si="421"/>
        <v>47701</v>
      </c>
    </row>
    <row r="5338" spans="3:7" s="196" customFormat="1" x14ac:dyDescent="0.25">
      <c r="C5338" s="219">
        <f t="shared" si="422"/>
        <v>47702</v>
      </c>
      <c r="D5338" s="208" t="b">
        <f t="shared" si="423"/>
        <v>0</v>
      </c>
      <c r="E5338" s="220" t="b">
        <f t="shared" si="420"/>
        <v>0</v>
      </c>
      <c r="F5338" s="219">
        <f t="shared" si="424"/>
        <v>47702</v>
      </c>
      <c r="G5338" s="219">
        <f t="shared" si="421"/>
        <v>47702</v>
      </c>
    </row>
    <row r="5339" spans="3:7" s="196" customFormat="1" x14ac:dyDescent="0.25">
      <c r="C5339" s="219">
        <f t="shared" si="422"/>
        <v>47703</v>
      </c>
      <c r="D5339" s="208" t="b">
        <f t="shared" si="423"/>
        <v>0</v>
      </c>
      <c r="E5339" s="220" t="b">
        <f t="shared" si="420"/>
        <v>0</v>
      </c>
      <c r="F5339" s="219">
        <f t="shared" si="424"/>
        <v>47703</v>
      </c>
      <c r="G5339" s="219">
        <f t="shared" si="421"/>
        <v>47703</v>
      </c>
    </row>
    <row r="5340" spans="3:7" s="196" customFormat="1" x14ac:dyDescent="0.25">
      <c r="C5340" s="219">
        <f t="shared" si="422"/>
        <v>47704</v>
      </c>
      <c r="D5340" s="208" t="b">
        <f t="shared" si="423"/>
        <v>0</v>
      </c>
      <c r="E5340" s="220" t="b">
        <f t="shared" si="420"/>
        <v>0</v>
      </c>
      <c r="F5340" s="219">
        <f t="shared" si="424"/>
        <v>47704</v>
      </c>
      <c r="G5340" s="219">
        <f t="shared" si="421"/>
        <v>47704</v>
      </c>
    </row>
    <row r="5341" spans="3:7" s="196" customFormat="1" x14ac:dyDescent="0.25">
      <c r="C5341" s="219">
        <f t="shared" si="422"/>
        <v>47705</v>
      </c>
      <c r="D5341" s="208" t="b">
        <f t="shared" si="423"/>
        <v>1</v>
      </c>
      <c r="E5341" s="220" t="b">
        <f t="shared" si="420"/>
        <v>0</v>
      </c>
      <c r="F5341" s="219" t="b">
        <f t="shared" si="424"/>
        <v>0</v>
      </c>
      <c r="G5341" s="219">
        <f t="shared" si="421"/>
        <v>47707</v>
      </c>
    </row>
    <row r="5342" spans="3:7" s="196" customFormat="1" x14ac:dyDescent="0.25">
      <c r="C5342" s="219">
        <f t="shared" si="422"/>
        <v>47706</v>
      </c>
      <c r="D5342" s="208" t="b">
        <f t="shared" si="423"/>
        <v>1</v>
      </c>
      <c r="E5342" s="220" t="b">
        <f t="shared" si="420"/>
        <v>0</v>
      </c>
      <c r="F5342" s="219" t="b">
        <f t="shared" si="424"/>
        <v>0</v>
      </c>
      <c r="G5342" s="219">
        <f t="shared" si="421"/>
        <v>47707</v>
      </c>
    </row>
    <row r="5343" spans="3:7" s="196" customFormat="1" x14ac:dyDescent="0.25">
      <c r="C5343" s="219">
        <f t="shared" si="422"/>
        <v>47707</v>
      </c>
      <c r="D5343" s="208" t="b">
        <f t="shared" si="423"/>
        <v>0</v>
      </c>
      <c r="E5343" s="220" t="b">
        <f t="shared" si="420"/>
        <v>0</v>
      </c>
      <c r="F5343" s="219">
        <f t="shared" si="424"/>
        <v>47707</v>
      </c>
      <c r="G5343" s="219">
        <f t="shared" si="421"/>
        <v>47707</v>
      </c>
    </row>
    <row r="5344" spans="3:7" s="196" customFormat="1" x14ac:dyDescent="0.25">
      <c r="C5344" s="219">
        <f t="shared" si="422"/>
        <v>47708</v>
      </c>
      <c r="D5344" s="208" t="b">
        <f t="shared" si="423"/>
        <v>0</v>
      </c>
      <c r="E5344" s="220" t="b">
        <f t="shared" si="420"/>
        <v>0</v>
      </c>
      <c r="F5344" s="219">
        <f t="shared" si="424"/>
        <v>47708</v>
      </c>
      <c r="G5344" s="219">
        <f t="shared" si="421"/>
        <v>47708</v>
      </c>
    </row>
    <row r="5345" spans="3:7" s="196" customFormat="1" x14ac:dyDescent="0.25">
      <c r="C5345" s="219">
        <f t="shared" si="422"/>
        <v>47709</v>
      </c>
      <c r="D5345" s="208" t="b">
        <f t="shared" si="423"/>
        <v>0</v>
      </c>
      <c r="E5345" s="220" t="b">
        <f t="shared" si="420"/>
        <v>0</v>
      </c>
      <c r="F5345" s="219">
        <f t="shared" si="424"/>
        <v>47709</v>
      </c>
      <c r="G5345" s="219">
        <f t="shared" si="421"/>
        <v>47709</v>
      </c>
    </row>
    <row r="5346" spans="3:7" s="196" customFormat="1" x14ac:dyDescent="0.25">
      <c r="C5346" s="219">
        <f t="shared" si="422"/>
        <v>47710</v>
      </c>
      <c r="D5346" s="208" t="b">
        <f t="shared" si="423"/>
        <v>0</v>
      </c>
      <c r="E5346" s="220" t="b">
        <f t="shared" si="420"/>
        <v>0</v>
      </c>
      <c r="F5346" s="219">
        <f t="shared" si="424"/>
        <v>47710</v>
      </c>
      <c r="G5346" s="219">
        <f t="shared" si="421"/>
        <v>47710</v>
      </c>
    </row>
    <row r="5347" spans="3:7" s="196" customFormat="1" x14ac:dyDescent="0.25">
      <c r="C5347" s="219">
        <f t="shared" si="422"/>
        <v>47711</v>
      </c>
      <c r="D5347" s="208" t="b">
        <f t="shared" si="423"/>
        <v>0</v>
      </c>
      <c r="E5347" s="220" t="b">
        <f t="shared" si="420"/>
        <v>0</v>
      </c>
      <c r="F5347" s="219">
        <f t="shared" si="424"/>
        <v>47711</v>
      </c>
      <c r="G5347" s="219">
        <f t="shared" si="421"/>
        <v>47711</v>
      </c>
    </row>
    <row r="5348" spans="3:7" s="196" customFormat="1" x14ac:dyDescent="0.25">
      <c r="C5348" s="219">
        <f t="shared" si="422"/>
        <v>47712</v>
      </c>
      <c r="D5348" s="208" t="b">
        <f t="shared" si="423"/>
        <v>1</v>
      </c>
      <c r="E5348" s="220" t="b">
        <f t="shared" si="420"/>
        <v>0</v>
      </c>
      <c r="F5348" s="219" t="b">
        <f t="shared" si="424"/>
        <v>0</v>
      </c>
      <c r="G5348" s="219">
        <f t="shared" si="421"/>
        <v>47714</v>
      </c>
    </row>
    <row r="5349" spans="3:7" s="196" customFormat="1" x14ac:dyDescent="0.25">
      <c r="C5349" s="219">
        <f t="shared" si="422"/>
        <v>47713</v>
      </c>
      <c r="D5349" s="208" t="b">
        <f t="shared" si="423"/>
        <v>1</v>
      </c>
      <c r="E5349" s="220" t="b">
        <f t="shared" si="420"/>
        <v>0</v>
      </c>
      <c r="F5349" s="219" t="b">
        <f t="shared" si="424"/>
        <v>0</v>
      </c>
      <c r="G5349" s="219">
        <f t="shared" si="421"/>
        <v>47714</v>
      </c>
    </row>
    <row r="5350" spans="3:7" s="196" customFormat="1" x14ac:dyDescent="0.25">
      <c r="C5350" s="219">
        <f t="shared" si="422"/>
        <v>47714</v>
      </c>
      <c r="D5350" s="208" t="b">
        <f t="shared" si="423"/>
        <v>0</v>
      </c>
      <c r="E5350" s="220" t="b">
        <f t="shared" si="420"/>
        <v>0</v>
      </c>
      <c r="F5350" s="219">
        <f t="shared" si="424"/>
        <v>47714</v>
      </c>
      <c r="G5350" s="219">
        <f t="shared" si="421"/>
        <v>47714</v>
      </c>
    </row>
    <row r="5351" spans="3:7" s="196" customFormat="1" x14ac:dyDescent="0.25">
      <c r="C5351" s="219">
        <f t="shared" si="422"/>
        <v>47715</v>
      </c>
      <c r="D5351" s="208" t="b">
        <f t="shared" si="423"/>
        <v>0</v>
      </c>
      <c r="E5351" s="220" t="b">
        <f t="shared" si="420"/>
        <v>0</v>
      </c>
      <c r="F5351" s="219">
        <f t="shared" si="424"/>
        <v>47715</v>
      </c>
      <c r="G5351" s="219">
        <f t="shared" si="421"/>
        <v>47715</v>
      </c>
    </row>
    <row r="5352" spans="3:7" s="196" customFormat="1" x14ac:dyDescent="0.25">
      <c r="C5352" s="219">
        <f t="shared" si="422"/>
        <v>47716</v>
      </c>
      <c r="D5352" s="208" t="b">
        <f t="shared" si="423"/>
        <v>0</v>
      </c>
      <c r="E5352" s="220" t="b">
        <f t="shared" si="420"/>
        <v>0</v>
      </c>
      <c r="F5352" s="219">
        <f t="shared" si="424"/>
        <v>47716</v>
      </c>
      <c r="G5352" s="219">
        <f t="shared" si="421"/>
        <v>47716</v>
      </c>
    </row>
    <row r="5353" spans="3:7" s="196" customFormat="1" x14ac:dyDescent="0.25">
      <c r="C5353" s="219">
        <f t="shared" si="422"/>
        <v>47717</v>
      </c>
      <c r="D5353" s="208" t="b">
        <f t="shared" si="423"/>
        <v>0</v>
      </c>
      <c r="E5353" s="220" t="b">
        <f t="shared" si="420"/>
        <v>0</v>
      </c>
      <c r="F5353" s="219">
        <f t="shared" si="424"/>
        <v>47717</v>
      </c>
      <c r="G5353" s="219">
        <f t="shared" si="421"/>
        <v>47717</v>
      </c>
    </row>
    <row r="5354" spans="3:7" s="196" customFormat="1" x14ac:dyDescent="0.25">
      <c r="C5354" s="219">
        <f t="shared" si="422"/>
        <v>47718</v>
      </c>
      <c r="D5354" s="208" t="b">
        <f t="shared" si="423"/>
        <v>0</v>
      </c>
      <c r="E5354" s="220" t="b">
        <f t="shared" si="420"/>
        <v>0</v>
      </c>
      <c r="F5354" s="219">
        <f t="shared" si="424"/>
        <v>47718</v>
      </c>
      <c r="G5354" s="219">
        <f t="shared" si="421"/>
        <v>47718</v>
      </c>
    </row>
    <row r="5355" spans="3:7" s="196" customFormat="1" x14ac:dyDescent="0.25">
      <c r="C5355" s="219">
        <f t="shared" si="422"/>
        <v>47719</v>
      </c>
      <c r="D5355" s="208" t="b">
        <f t="shared" si="423"/>
        <v>1</v>
      </c>
      <c r="E5355" s="220" t="b">
        <f t="shared" si="420"/>
        <v>0</v>
      </c>
      <c r="F5355" s="219" t="b">
        <f t="shared" si="424"/>
        <v>0</v>
      </c>
      <c r="G5355" s="219">
        <f t="shared" si="421"/>
        <v>47721</v>
      </c>
    </row>
    <row r="5356" spans="3:7" s="196" customFormat="1" x14ac:dyDescent="0.25">
      <c r="C5356" s="219">
        <f t="shared" si="422"/>
        <v>47720</v>
      </c>
      <c r="D5356" s="208" t="b">
        <f t="shared" si="423"/>
        <v>1</v>
      </c>
      <c r="E5356" s="220" t="b">
        <f t="shared" si="420"/>
        <v>0</v>
      </c>
      <c r="F5356" s="219" t="b">
        <f t="shared" si="424"/>
        <v>0</v>
      </c>
      <c r="G5356" s="219">
        <f t="shared" si="421"/>
        <v>47721</v>
      </c>
    </row>
    <row r="5357" spans="3:7" s="196" customFormat="1" x14ac:dyDescent="0.25">
      <c r="C5357" s="219">
        <f t="shared" si="422"/>
        <v>47721</v>
      </c>
      <c r="D5357" s="208" t="b">
        <f t="shared" si="423"/>
        <v>0</v>
      </c>
      <c r="E5357" s="220" t="b">
        <f t="shared" si="420"/>
        <v>0</v>
      </c>
      <c r="F5357" s="219">
        <f t="shared" si="424"/>
        <v>47721</v>
      </c>
      <c r="G5357" s="219">
        <f t="shared" si="421"/>
        <v>47721</v>
      </c>
    </row>
    <row r="5358" spans="3:7" s="196" customFormat="1" x14ac:dyDescent="0.25">
      <c r="C5358" s="219">
        <f t="shared" si="422"/>
        <v>47722</v>
      </c>
      <c r="D5358" s="208" t="b">
        <f t="shared" si="423"/>
        <v>0</v>
      </c>
      <c r="E5358" s="220" t="b">
        <f t="shared" si="420"/>
        <v>0</v>
      </c>
      <c r="F5358" s="219">
        <f t="shared" si="424"/>
        <v>47722</v>
      </c>
      <c r="G5358" s="219">
        <f t="shared" si="421"/>
        <v>47722</v>
      </c>
    </row>
    <row r="5359" spans="3:7" s="196" customFormat="1" x14ac:dyDescent="0.25">
      <c r="C5359" s="219">
        <f t="shared" si="422"/>
        <v>47723</v>
      </c>
      <c r="D5359" s="208" t="b">
        <f t="shared" si="423"/>
        <v>0</v>
      </c>
      <c r="E5359" s="220" t="b">
        <f t="shared" si="420"/>
        <v>0</v>
      </c>
      <c r="F5359" s="219">
        <f t="shared" si="424"/>
        <v>47723</v>
      </c>
      <c r="G5359" s="219">
        <f t="shared" si="421"/>
        <v>47723</v>
      </c>
    </row>
    <row r="5360" spans="3:7" s="196" customFormat="1" x14ac:dyDescent="0.25">
      <c r="C5360" s="219">
        <f t="shared" si="422"/>
        <v>47724</v>
      </c>
      <c r="D5360" s="208" t="b">
        <f t="shared" si="423"/>
        <v>0</v>
      </c>
      <c r="E5360" s="220" t="b">
        <f t="shared" si="420"/>
        <v>0</v>
      </c>
      <c r="F5360" s="219">
        <f t="shared" si="424"/>
        <v>47724</v>
      </c>
      <c r="G5360" s="219">
        <f t="shared" si="421"/>
        <v>47724</v>
      </c>
    </row>
    <row r="5361" spans="3:7" s="196" customFormat="1" x14ac:dyDescent="0.25">
      <c r="C5361" s="219">
        <f t="shared" si="422"/>
        <v>47725</v>
      </c>
      <c r="D5361" s="208" t="b">
        <f t="shared" si="423"/>
        <v>0</v>
      </c>
      <c r="E5361" s="220" t="b">
        <f t="shared" si="420"/>
        <v>0</v>
      </c>
      <c r="F5361" s="219">
        <f t="shared" si="424"/>
        <v>47725</v>
      </c>
      <c r="G5361" s="219">
        <f t="shared" si="421"/>
        <v>47725</v>
      </c>
    </row>
    <row r="5362" spans="3:7" s="196" customFormat="1" x14ac:dyDescent="0.25">
      <c r="C5362" s="219">
        <f t="shared" si="422"/>
        <v>47726</v>
      </c>
      <c r="D5362" s="208" t="b">
        <f t="shared" si="423"/>
        <v>1</v>
      </c>
      <c r="E5362" s="220" t="b">
        <f t="shared" si="420"/>
        <v>0</v>
      </c>
      <c r="F5362" s="219" t="b">
        <f t="shared" si="424"/>
        <v>0</v>
      </c>
      <c r="G5362" s="219">
        <f t="shared" si="421"/>
        <v>47728</v>
      </c>
    </row>
    <row r="5363" spans="3:7" s="196" customFormat="1" x14ac:dyDescent="0.25">
      <c r="C5363" s="219">
        <f t="shared" si="422"/>
        <v>47727</v>
      </c>
      <c r="D5363" s="208" t="b">
        <f t="shared" si="423"/>
        <v>1</v>
      </c>
      <c r="E5363" s="220" t="b">
        <f t="shared" si="420"/>
        <v>0</v>
      </c>
      <c r="F5363" s="219" t="b">
        <f t="shared" si="424"/>
        <v>0</v>
      </c>
      <c r="G5363" s="219">
        <f t="shared" si="421"/>
        <v>47728</v>
      </c>
    </row>
    <row r="5364" spans="3:7" s="196" customFormat="1" x14ac:dyDescent="0.25">
      <c r="C5364" s="219">
        <f t="shared" si="422"/>
        <v>47728</v>
      </c>
      <c r="D5364" s="208" t="b">
        <f t="shared" si="423"/>
        <v>0</v>
      </c>
      <c r="E5364" s="220" t="b">
        <f t="shared" si="420"/>
        <v>0</v>
      </c>
      <c r="F5364" s="219">
        <f t="shared" si="424"/>
        <v>47728</v>
      </c>
      <c r="G5364" s="219">
        <f t="shared" si="421"/>
        <v>47728</v>
      </c>
    </row>
    <row r="5365" spans="3:7" s="196" customFormat="1" x14ac:dyDescent="0.25">
      <c r="C5365" s="219">
        <f t="shared" si="422"/>
        <v>47729</v>
      </c>
      <c r="D5365" s="208" t="b">
        <f t="shared" si="423"/>
        <v>0</v>
      </c>
      <c r="E5365" s="220" t="b">
        <f t="shared" si="420"/>
        <v>0</v>
      </c>
      <c r="F5365" s="219">
        <f t="shared" si="424"/>
        <v>47729</v>
      </c>
      <c r="G5365" s="219">
        <f t="shared" si="421"/>
        <v>47729</v>
      </c>
    </row>
    <row r="5366" spans="3:7" s="196" customFormat="1" x14ac:dyDescent="0.25">
      <c r="C5366" s="219">
        <f t="shared" si="422"/>
        <v>47730</v>
      </c>
      <c r="D5366" s="208" t="b">
        <f t="shared" si="423"/>
        <v>0</v>
      </c>
      <c r="E5366" s="220" t="b">
        <f t="shared" si="420"/>
        <v>0</v>
      </c>
      <c r="F5366" s="219">
        <f t="shared" si="424"/>
        <v>47730</v>
      </c>
      <c r="G5366" s="219">
        <f t="shared" si="421"/>
        <v>47730</v>
      </c>
    </row>
    <row r="5367" spans="3:7" s="196" customFormat="1" x14ac:dyDescent="0.25">
      <c r="C5367" s="219">
        <f t="shared" si="422"/>
        <v>47731</v>
      </c>
      <c r="D5367" s="208" t="b">
        <f t="shared" si="423"/>
        <v>0</v>
      </c>
      <c r="E5367" s="220" t="b">
        <f t="shared" si="420"/>
        <v>0</v>
      </c>
      <c r="F5367" s="219">
        <f t="shared" si="424"/>
        <v>47731</v>
      </c>
      <c r="G5367" s="219">
        <f t="shared" si="421"/>
        <v>47731</v>
      </c>
    </row>
    <row r="5368" spans="3:7" s="196" customFormat="1" x14ac:dyDescent="0.25">
      <c r="C5368" s="219">
        <f t="shared" si="422"/>
        <v>47732</v>
      </c>
      <c r="D5368" s="208" t="b">
        <f t="shared" si="423"/>
        <v>0</v>
      </c>
      <c r="E5368" s="220" t="b">
        <f t="shared" si="420"/>
        <v>0</v>
      </c>
      <c r="F5368" s="219">
        <f t="shared" si="424"/>
        <v>47732</v>
      </c>
      <c r="G5368" s="219">
        <f t="shared" si="421"/>
        <v>47732</v>
      </c>
    </row>
    <row r="5369" spans="3:7" s="196" customFormat="1" x14ac:dyDescent="0.25">
      <c r="C5369" s="219">
        <f t="shared" si="422"/>
        <v>47733</v>
      </c>
      <c r="D5369" s="208" t="b">
        <f t="shared" si="423"/>
        <v>1</v>
      </c>
      <c r="E5369" s="220" t="b">
        <f t="shared" si="420"/>
        <v>0</v>
      </c>
      <c r="F5369" s="219" t="b">
        <f t="shared" si="424"/>
        <v>0</v>
      </c>
      <c r="G5369" s="219">
        <f t="shared" si="421"/>
        <v>47735</v>
      </c>
    </row>
    <row r="5370" spans="3:7" s="196" customFormat="1" x14ac:dyDescent="0.25">
      <c r="C5370" s="219">
        <f t="shared" si="422"/>
        <v>47734</v>
      </c>
      <c r="D5370" s="208" t="b">
        <f t="shared" si="423"/>
        <v>1</v>
      </c>
      <c r="E5370" s="220" t="b">
        <f t="shared" si="420"/>
        <v>0</v>
      </c>
      <c r="F5370" s="219" t="b">
        <f t="shared" si="424"/>
        <v>0</v>
      </c>
      <c r="G5370" s="219">
        <f t="shared" si="421"/>
        <v>47735</v>
      </c>
    </row>
    <row r="5371" spans="3:7" s="196" customFormat="1" x14ac:dyDescent="0.25">
      <c r="C5371" s="219">
        <f t="shared" si="422"/>
        <v>47735</v>
      </c>
      <c r="D5371" s="208" t="b">
        <f t="shared" si="423"/>
        <v>0</v>
      </c>
      <c r="E5371" s="220" t="b">
        <f t="shared" si="420"/>
        <v>0</v>
      </c>
      <c r="F5371" s="219">
        <f t="shared" si="424"/>
        <v>47735</v>
      </c>
      <c r="G5371" s="219">
        <f t="shared" si="421"/>
        <v>47735</v>
      </c>
    </row>
    <row r="5372" spans="3:7" s="196" customFormat="1" x14ac:dyDescent="0.25">
      <c r="C5372" s="219">
        <f t="shared" si="422"/>
        <v>47736</v>
      </c>
      <c r="D5372" s="208" t="b">
        <f t="shared" si="423"/>
        <v>0</v>
      </c>
      <c r="E5372" s="220" t="b">
        <f t="shared" si="420"/>
        <v>0</v>
      </c>
      <c r="F5372" s="219">
        <f t="shared" si="424"/>
        <v>47736</v>
      </c>
      <c r="G5372" s="219">
        <f t="shared" si="421"/>
        <v>47736</v>
      </c>
    </row>
    <row r="5373" spans="3:7" s="196" customFormat="1" x14ac:dyDescent="0.25">
      <c r="C5373" s="219">
        <f t="shared" si="422"/>
        <v>47737</v>
      </c>
      <c r="D5373" s="208" t="b">
        <f t="shared" si="423"/>
        <v>0</v>
      </c>
      <c r="E5373" s="220" t="b">
        <f t="shared" si="420"/>
        <v>0</v>
      </c>
      <c r="F5373" s="219">
        <f t="shared" si="424"/>
        <v>47737</v>
      </c>
      <c r="G5373" s="219">
        <f t="shared" si="421"/>
        <v>47737</v>
      </c>
    </row>
    <row r="5374" spans="3:7" s="196" customFormat="1" x14ac:dyDescent="0.25">
      <c r="C5374" s="219">
        <f t="shared" si="422"/>
        <v>47738</v>
      </c>
      <c r="D5374" s="208" t="b">
        <f t="shared" si="423"/>
        <v>0</v>
      </c>
      <c r="E5374" s="220" t="b">
        <f t="shared" si="420"/>
        <v>0</v>
      </c>
      <c r="F5374" s="219">
        <f t="shared" si="424"/>
        <v>47738</v>
      </c>
      <c r="G5374" s="219">
        <f t="shared" si="421"/>
        <v>47738</v>
      </c>
    </row>
    <row r="5375" spans="3:7" s="196" customFormat="1" x14ac:dyDescent="0.25">
      <c r="C5375" s="219">
        <f t="shared" si="422"/>
        <v>47739</v>
      </c>
      <c r="D5375" s="208" t="b">
        <f t="shared" si="423"/>
        <v>0</v>
      </c>
      <c r="E5375" s="220" t="b">
        <f t="shared" si="420"/>
        <v>0</v>
      </c>
      <c r="F5375" s="219">
        <f t="shared" si="424"/>
        <v>47739</v>
      </c>
      <c r="G5375" s="219">
        <f t="shared" si="421"/>
        <v>47739</v>
      </c>
    </row>
    <row r="5376" spans="3:7" s="196" customFormat="1" x14ac:dyDescent="0.25">
      <c r="C5376" s="219">
        <f t="shared" si="422"/>
        <v>47740</v>
      </c>
      <c r="D5376" s="208" t="b">
        <f t="shared" si="423"/>
        <v>1</v>
      </c>
      <c r="E5376" s="220" t="b">
        <f t="shared" si="420"/>
        <v>0</v>
      </c>
      <c r="F5376" s="219" t="b">
        <f t="shared" si="424"/>
        <v>0</v>
      </c>
      <c r="G5376" s="219">
        <f t="shared" si="421"/>
        <v>47742</v>
      </c>
    </row>
    <row r="5377" spans="3:7" s="196" customFormat="1" x14ac:dyDescent="0.25">
      <c r="C5377" s="219">
        <f t="shared" si="422"/>
        <v>47741</v>
      </c>
      <c r="D5377" s="208" t="b">
        <f t="shared" si="423"/>
        <v>1</v>
      </c>
      <c r="E5377" s="220" t="b">
        <f t="shared" si="420"/>
        <v>0</v>
      </c>
      <c r="F5377" s="219" t="b">
        <f t="shared" si="424"/>
        <v>0</v>
      </c>
      <c r="G5377" s="219">
        <f t="shared" si="421"/>
        <v>47742</v>
      </c>
    </row>
    <row r="5378" spans="3:7" s="196" customFormat="1" x14ac:dyDescent="0.25">
      <c r="C5378" s="219">
        <f t="shared" si="422"/>
        <v>47742</v>
      </c>
      <c r="D5378" s="208" t="b">
        <f t="shared" si="423"/>
        <v>0</v>
      </c>
      <c r="E5378" s="220" t="b">
        <f t="shared" si="420"/>
        <v>0</v>
      </c>
      <c r="F5378" s="219">
        <f t="shared" si="424"/>
        <v>47742</v>
      </c>
      <c r="G5378" s="219">
        <f t="shared" si="421"/>
        <v>47742</v>
      </c>
    </row>
    <row r="5379" spans="3:7" s="196" customFormat="1" x14ac:dyDescent="0.25">
      <c r="C5379" s="219">
        <f t="shared" si="422"/>
        <v>47743</v>
      </c>
      <c r="D5379" s="208" t="b">
        <f t="shared" si="423"/>
        <v>0</v>
      </c>
      <c r="E5379" s="220" t="b">
        <f t="shared" si="420"/>
        <v>0</v>
      </c>
      <c r="F5379" s="219">
        <f t="shared" si="424"/>
        <v>47743</v>
      </c>
      <c r="G5379" s="219">
        <f t="shared" si="421"/>
        <v>47743</v>
      </c>
    </row>
    <row r="5380" spans="3:7" s="196" customFormat="1" x14ac:dyDescent="0.25">
      <c r="C5380" s="219">
        <f t="shared" si="422"/>
        <v>47744</v>
      </c>
      <c r="D5380" s="208" t="b">
        <f t="shared" si="423"/>
        <v>0</v>
      </c>
      <c r="E5380" s="220" t="b">
        <f t="shared" si="420"/>
        <v>0</v>
      </c>
      <c r="F5380" s="219">
        <f t="shared" si="424"/>
        <v>47744</v>
      </c>
      <c r="G5380" s="219">
        <f t="shared" si="421"/>
        <v>47744</v>
      </c>
    </row>
    <row r="5381" spans="3:7" s="196" customFormat="1" x14ac:dyDescent="0.25">
      <c r="C5381" s="219">
        <f t="shared" si="422"/>
        <v>47745</v>
      </c>
      <c r="D5381" s="208" t="b">
        <f t="shared" si="423"/>
        <v>0</v>
      </c>
      <c r="E5381" s="220" t="b">
        <f t="shared" si="420"/>
        <v>0</v>
      </c>
      <c r="F5381" s="219">
        <f t="shared" si="424"/>
        <v>47745</v>
      </c>
      <c r="G5381" s="219">
        <f t="shared" si="421"/>
        <v>47745</v>
      </c>
    </row>
    <row r="5382" spans="3:7" s="196" customFormat="1" x14ac:dyDescent="0.25">
      <c r="C5382" s="219">
        <f t="shared" si="422"/>
        <v>47746</v>
      </c>
      <c r="D5382" s="208" t="b">
        <f t="shared" si="423"/>
        <v>0</v>
      </c>
      <c r="E5382" s="220" t="b">
        <f t="shared" ref="E5382:E5445" si="425">IF(TYPE(VLOOKUP(C5382,Holydays,1,0))&lt;&gt;1,FALSE,TRUE)</f>
        <v>0</v>
      </c>
      <c r="F5382" s="219">
        <f t="shared" si="424"/>
        <v>47746</v>
      </c>
      <c r="G5382" s="219">
        <f t="shared" ref="G5382:G5445" si="426">IF(F5382,F5382,WORKDAY(C5382,1,Holydays))</f>
        <v>47746</v>
      </c>
    </row>
    <row r="5383" spans="3:7" s="196" customFormat="1" x14ac:dyDescent="0.25">
      <c r="C5383" s="219">
        <f t="shared" ref="C5383:C5446" si="427">C5382+1</f>
        <v>47747</v>
      </c>
      <c r="D5383" s="208" t="b">
        <f t="shared" ref="D5383:D5446" si="428">IF(WEEKDAY(C5383,2)&gt;5,TRUE)</f>
        <v>1</v>
      </c>
      <c r="E5383" s="220" t="b">
        <f t="shared" si="425"/>
        <v>0</v>
      </c>
      <c r="F5383" s="219" t="b">
        <f t="shared" ref="F5383:F5446" si="429">IF(OR(D5383,E5383),FALSE,C5383)</f>
        <v>0</v>
      </c>
      <c r="G5383" s="219">
        <f t="shared" si="426"/>
        <v>47749</v>
      </c>
    </row>
    <row r="5384" spans="3:7" s="196" customFormat="1" x14ac:dyDescent="0.25">
      <c r="C5384" s="219">
        <f t="shared" si="427"/>
        <v>47748</v>
      </c>
      <c r="D5384" s="208" t="b">
        <f t="shared" si="428"/>
        <v>1</v>
      </c>
      <c r="E5384" s="220" t="b">
        <f t="shared" si="425"/>
        <v>0</v>
      </c>
      <c r="F5384" s="219" t="b">
        <f t="shared" si="429"/>
        <v>0</v>
      </c>
      <c r="G5384" s="219">
        <f t="shared" si="426"/>
        <v>47749</v>
      </c>
    </row>
    <row r="5385" spans="3:7" s="196" customFormat="1" x14ac:dyDescent="0.25">
      <c r="C5385" s="219">
        <f t="shared" si="427"/>
        <v>47749</v>
      </c>
      <c r="D5385" s="208" t="b">
        <f t="shared" si="428"/>
        <v>0</v>
      </c>
      <c r="E5385" s="220" t="b">
        <f t="shared" si="425"/>
        <v>0</v>
      </c>
      <c r="F5385" s="219">
        <f t="shared" si="429"/>
        <v>47749</v>
      </c>
      <c r="G5385" s="219">
        <f t="shared" si="426"/>
        <v>47749</v>
      </c>
    </row>
    <row r="5386" spans="3:7" s="196" customFormat="1" x14ac:dyDescent="0.25">
      <c r="C5386" s="219">
        <f t="shared" si="427"/>
        <v>47750</v>
      </c>
      <c r="D5386" s="208" t="b">
        <f t="shared" si="428"/>
        <v>0</v>
      </c>
      <c r="E5386" s="220" t="b">
        <f t="shared" si="425"/>
        <v>0</v>
      </c>
      <c r="F5386" s="219">
        <f t="shared" si="429"/>
        <v>47750</v>
      </c>
      <c r="G5386" s="219">
        <f t="shared" si="426"/>
        <v>47750</v>
      </c>
    </row>
    <row r="5387" spans="3:7" s="196" customFormat="1" x14ac:dyDescent="0.25">
      <c r="C5387" s="219">
        <f t="shared" si="427"/>
        <v>47751</v>
      </c>
      <c r="D5387" s="208" t="b">
        <f t="shared" si="428"/>
        <v>0</v>
      </c>
      <c r="E5387" s="220" t="b">
        <f t="shared" si="425"/>
        <v>0</v>
      </c>
      <c r="F5387" s="219">
        <f t="shared" si="429"/>
        <v>47751</v>
      </c>
      <c r="G5387" s="219">
        <f t="shared" si="426"/>
        <v>47751</v>
      </c>
    </row>
    <row r="5388" spans="3:7" s="196" customFormat="1" x14ac:dyDescent="0.25">
      <c r="C5388" s="219">
        <f t="shared" si="427"/>
        <v>47752</v>
      </c>
      <c r="D5388" s="208" t="b">
        <f t="shared" si="428"/>
        <v>0</v>
      </c>
      <c r="E5388" s="220" t="b">
        <f t="shared" si="425"/>
        <v>0</v>
      </c>
      <c r="F5388" s="219">
        <f t="shared" si="429"/>
        <v>47752</v>
      </c>
      <c r="G5388" s="219">
        <f t="shared" si="426"/>
        <v>47752</v>
      </c>
    </row>
    <row r="5389" spans="3:7" s="196" customFormat="1" x14ac:dyDescent="0.25">
      <c r="C5389" s="219">
        <f t="shared" si="427"/>
        <v>47753</v>
      </c>
      <c r="D5389" s="208" t="b">
        <f t="shared" si="428"/>
        <v>0</v>
      </c>
      <c r="E5389" s="220" t="b">
        <f t="shared" si="425"/>
        <v>0</v>
      </c>
      <c r="F5389" s="219">
        <f t="shared" si="429"/>
        <v>47753</v>
      </c>
      <c r="G5389" s="219">
        <f t="shared" si="426"/>
        <v>47753</v>
      </c>
    </row>
    <row r="5390" spans="3:7" s="196" customFormat="1" x14ac:dyDescent="0.25">
      <c r="C5390" s="219">
        <f t="shared" si="427"/>
        <v>47754</v>
      </c>
      <c r="D5390" s="208" t="b">
        <f t="shared" si="428"/>
        <v>1</v>
      </c>
      <c r="E5390" s="220" t="b">
        <f t="shared" si="425"/>
        <v>0</v>
      </c>
      <c r="F5390" s="219" t="b">
        <f t="shared" si="429"/>
        <v>0</v>
      </c>
      <c r="G5390" s="219">
        <f t="shared" si="426"/>
        <v>47756</v>
      </c>
    </row>
    <row r="5391" spans="3:7" s="196" customFormat="1" x14ac:dyDescent="0.25">
      <c r="C5391" s="219">
        <f t="shared" si="427"/>
        <v>47755</v>
      </c>
      <c r="D5391" s="208" t="b">
        <f t="shared" si="428"/>
        <v>1</v>
      </c>
      <c r="E5391" s="220" t="b">
        <f t="shared" si="425"/>
        <v>0</v>
      </c>
      <c r="F5391" s="219" t="b">
        <f t="shared" si="429"/>
        <v>0</v>
      </c>
      <c r="G5391" s="219">
        <f t="shared" si="426"/>
        <v>47756</v>
      </c>
    </row>
    <row r="5392" spans="3:7" s="196" customFormat="1" x14ac:dyDescent="0.25">
      <c r="C5392" s="219">
        <f t="shared" si="427"/>
        <v>47756</v>
      </c>
      <c r="D5392" s="208" t="b">
        <f t="shared" si="428"/>
        <v>0</v>
      </c>
      <c r="E5392" s="220" t="b">
        <f t="shared" si="425"/>
        <v>0</v>
      </c>
      <c r="F5392" s="219">
        <f t="shared" si="429"/>
        <v>47756</v>
      </c>
      <c r="G5392" s="219">
        <f t="shared" si="426"/>
        <v>47756</v>
      </c>
    </row>
    <row r="5393" spans="3:7" s="196" customFormat="1" x14ac:dyDescent="0.25">
      <c r="C5393" s="219">
        <f t="shared" si="427"/>
        <v>47757</v>
      </c>
      <c r="D5393" s="208" t="b">
        <f t="shared" si="428"/>
        <v>0</v>
      </c>
      <c r="E5393" s="220" t="b">
        <f t="shared" si="425"/>
        <v>0</v>
      </c>
      <c r="F5393" s="219">
        <f t="shared" si="429"/>
        <v>47757</v>
      </c>
      <c r="G5393" s="219">
        <f t="shared" si="426"/>
        <v>47757</v>
      </c>
    </row>
    <row r="5394" spans="3:7" s="196" customFormat="1" x14ac:dyDescent="0.25">
      <c r="C5394" s="219">
        <f t="shared" si="427"/>
        <v>47758</v>
      </c>
      <c r="D5394" s="208" t="b">
        <f t="shared" si="428"/>
        <v>0</v>
      </c>
      <c r="E5394" s="220" t="b">
        <f t="shared" si="425"/>
        <v>0</v>
      </c>
      <c r="F5394" s="219">
        <f t="shared" si="429"/>
        <v>47758</v>
      </c>
      <c r="G5394" s="219">
        <f t="shared" si="426"/>
        <v>47758</v>
      </c>
    </row>
    <row r="5395" spans="3:7" s="196" customFormat="1" x14ac:dyDescent="0.25">
      <c r="C5395" s="219">
        <f t="shared" si="427"/>
        <v>47759</v>
      </c>
      <c r="D5395" s="208" t="b">
        <f t="shared" si="428"/>
        <v>0</v>
      </c>
      <c r="E5395" s="220" t="b">
        <f t="shared" si="425"/>
        <v>0</v>
      </c>
      <c r="F5395" s="219">
        <f t="shared" si="429"/>
        <v>47759</v>
      </c>
      <c r="G5395" s="219">
        <f t="shared" si="426"/>
        <v>47759</v>
      </c>
    </row>
    <row r="5396" spans="3:7" s="196" customFormat="1" x14ac:dyDescent="0.25">
      <c r="C5396" s="219">
        <f t="shared" si="427"/>
        <v>47760</v>
      </c>
      <c r="D5396" s="208" t="b">
        <f t="shared" si="428"/>
        <v>0</v>
      </c>
      <c r="E5396" s="220" t="b">
        <f t="shared" si="425"/>
        <v>0</v>
      </c>
      <c r="F5396" s="219">
        <f t="shared" si="429"/>
        <v>47760</v>
      </c>
      <c r="G5396" s="219">
        <f t="shared" si="426"/>
        <v>47760</v>
      </c>
    </row>
    <row r="5397" spans="3:7" s="196" customFormat="1" x14ac:dyDescent="0.25">
      <c r="C5397" s="219">
        <f t="shared" si="427"/>
        <v>47761</v>
      </c>
      <c r="D5397" s="208" t="b">
        <f t="shared" si="428"/>
        <v>1</v>
      </c>
      <c r="E5397" s="220" t="b">
        <f t="shared" si="425"/>
        <v>0</v>
      </c>
      <c r="F5397" s="219" t="b">
        <f t="shared" si="429"/>
        <v>0</v>
      </c>
      <c r="G5397" s="219">
        <f t="shared" si="426"/>
        <v>47763</v>
      </c>
    </row>
    <row r="5398" spans="3:7" s="196" customFormat="1" x14ac:dyDescent="0.25">
      <c r="C5398" s="219">
        <f t="shared" si="427"/>
        <v>47762</v>
      </c>
      <c r="D5398" s="208" t="b">
        <f t="shared" si="428"/>
        <v>1</v>
      </c>
      <c r="E5398" s="220" t="b">
        <f t="shared" si="425"/>
        <v>0</v>
      </c>
      <c r="F5398" s="219" t="b">
        <f t="shared" si="429"/>
        <v>0</v>
      </c>
      <c r="G5398" s="219">
        <f t="shared" si="426"/>
        <v>47763</v>
      </c>
    </row>
    <row r="5399" spans="3:7" s="196" customFormat="1" x14ac:dyDescent="0.25">
      <c r="C5399" s="219">
        <f t="shared" si="427"/>
        <v>47763</v>
      </c>
      <c r="D5399" s="208" t="b">
        <f t="shared" si="428"/>
        <v>0</v>
      </c>
      <c r="E5399" s="220" t="b">
        <f t="shared" si="425"/>
        <v>0</v>
      </c>
      <c r="F5399" s="219">
        <f t="shared" si="429"/>
        <v>47763</v>
      </c>
      <c r="G5399" s="219">
        <f t="shared" si="426"/>
        <v>47763</v>
      </c>
    </row>
    <row r="5400" spans="3:7" s="196" customFormat="1" x14ac:dyDescent="0.25">
      <c r="C5400" s="219">
        <f t="shared" si="427"/>
        <v>47764</v>
      </c>
      <c r="D5400" s="208" t="b">
        <f t="shared" si="428"/>
        <v>0</v>
      </c>
      <c r="E5400" s="220" t="b">
        <f t="shared" si="425"/>
        <v>0</v>
      </c>
      <c r="F5400" s="219">
        <f t="shared" si="429"/>
        <v>47764</v>
      </c>
      <c r="G5400" s="219">
        <f t="shared" si="426"/>
        <v>47764</v>
      </c>
    </row>
    <row r="5401" spans="3:7" s="196" customFormat="1" x14ac:dyDescent="0.25">
      <c r="C5401" s="219">
        <f t="shared" si="427"/>
        <v>47765</v>
      </c>
      <c r="D5401" s="208" t="b">
        <f t="shared" si="428"/>
        <v>0</v>
      </c>
      <c r="E5401" s="220" t="b">
        <f t="shared" si="425"/>
        <v>0</v>
      </c>
      <c r="F5401" s="219">
        <f t="shared" si="429"/>
        <v>47765</v>
      </c>
      <c r="G5401" s="219">
        <f t="shared" si="426"/>
        <v>47765</v>
      </c>
    </row>
    <row r="5402" spans="3:7" s="196" customFormat="1" x14ac:dyDescent="0.25">
      <c r="C5402" s="219">
        <f t="shared" si="427"/>
        <v>47766</v>
      </c>
      <c r="D5402" s="208" t="b">
        <f t="shared" si="428"/>
        <v>0</v>
      </c>
      <c r="E5402" s="220" t="b">
        <f t="shared" si="425"/>
        <v>0</v>
      </c>
      <c r="F5402" s="219">
        <f t="shared" si="429"/>
        <v>47766</v>
      </c>
      <c r="G5402" s="219">
        <f t="shared" si="426"/>
        <v>47766</v>
      </c>
    </row>
    <row r="5403" spans="3:7" s="196" customFormat="1" x14ac:dyDescent="0.25">
      <c r="C5403" s="219">
        <f t="shared" si="427"/>
        <v>47767</v>
      </c>
      <c r="D5403" s="208" t="b">
        <f t="shared" si="428"/>
        <v>0</v>
      </c>
      <c r="E5403" s="220" t="b">
        <f t="shared" si="425"/>
        <v>0</v>
      </c>
      <c r="F5403" s="219">
        <f t="shared" si="429"/>
        <v>47767</v>
      </c>
      <c r="G5403" s="219">
        <f t="shared" si="426"/>
        <v>47767</v>
      </c>
    </row>
    <row r="5404" spans="3:7" s="196" customFormat="1" x14ac:dyDescent="0.25">
      <c r="C5404" s="219">
        <f t="shared" si="427"/>
        <v>47768</v>
      </c>
      <c r="D5404" s="208" t="b">
        <f t="shared" si="428"/>
        <v>1</v>
      </c>
      <c r="E5404" s="220" t="b">
        <f t="shared" si="425"/>
        <v>0</v>
      </c>
      <c r="F5404" s="219" t="b">
        <f t="shared" si="429"/>
        <v>0</v>
      </c>
      <c r="G5404" s="219">
        <f t="shared" si="426"/>
        <v>47770</v>
      </c>
    </row>
    <row r="5405" spans="3:7" s="196" customFormat="1" x14ac:dyDescent="0.25">
      <c r="C5405" s="219">
        <f t="shared" si="427"/>
        <v>47769</v>
      </c>
      <c r="D5405" s="208" t="b">
        <f t="shared" si="428"/>
        <v>1</v>
      </c>
      <c r="E5405" s="220" t="b">
        <f t="shared" si="425"/>
        <v>0</v>
      </c>
      <c r="F5405" s="219" t="b">
        <f t="shared" si="429"/>
        <v>0</v>
      </c>
      <c r="G5405" s="219">
        <f t="shared" si="426"/>
        <v>47770</v>
      </c>
    </row>
    <row r="5406" spans="3:7" s="196" customFormat="1" x14ac:dyDescent="0.25">
      <c r="C5406" s="219">
        <f t="shared" si="427"/>
        <v>47770</v>
      </c>
      <c r="D5406" s="208" t="b">
        <f t="shared" si="428"/>
        <v>0</v>
      </c>
      <c r="E5406" s="220" t="b">
        <f t="shared" si="425"/>
        <v>0</v>
      </c>
      <c r="F5406" s="219">
        <f t="shared" si="429"/>
        <v>47770</v>
      </c>
      <c r="G5406" s="219">
        <f t="shared" si="426"/>
        <v>47770</v>
      </c>
    </row>
    <row r="5407" spans="3:7" s="196" customFormat="1" x14ac:dyDescent="0.25">
      <c r="C5407" s="219">
        <f t="shared" si="427"/>
        <v>47771</v>
      </c>
      <c r="D5407" s="208" t="b">
        <f t="shared" si="428"/>
        <v>0</v>
      </c>
      <c r="E5407" s="220" t="b">
        <f t="shared" si="425"/>
        <v>0</v>
      </c>
      <c r="F5407" s="219">
        <f t="shared" si="429"/>
        <v>47771</v>
      </c>
      <c r="G5407" s="219">
        <f t="shared" si="426"/>
        <v>47771</v>
      </c>
    </row>
    <row r="5408" spans="3:7" s="196" customFormat="1" x14ac:dyDescent="0.25">
      <c r="C5408" s="219">
        <f t="shared" si="427"/>
        <v>47772</v>
      </c>
      <c r="D5408" s="208" t="b">
        <f t="shared" si="428"/>
        <v>0</v>
      </c>
      <c r="E5408" s="220" t="b">
        <f t="shared" si="425"/>
        <v>0</v>
      </c>
      <c r="F5408" s="219">
        <f t="shared" si="429"/>
        <v>47772</v>
      </c>
      <c r="G5408" s="219">
        <f t="shared" si="426"/>
        <v>47772</v>
      </c>
    </row>
    <row r="5409" spans="3:7" s="196" customFormat="1" x14ac:dyDescent="0.25">
      <c r="C5409" s="219">
        <f t="shared" si="427"/>
        <v>47773</v>
      </c>
      <c r="D5409" s="208" t="b">
        <f t="shared" si="428"/>
        <v>0</v>
      </c>
      <c r="E5409" s="220" t="b">
        <f t="shared" si="425"/>
        <v>0</v>
      </c>
      <c r="F5409" s="219">
        <f t="shared" si="429"/>
        <v>47773</v>
      </c>
      <c r="G5409" s="219">
        <f t="shared" si="426"/>
        <v>47773</v>
      </c>
    </row>
    <row r="5410" spans="3:7" s="196" customFormat="1" x14ac:dyDescent="0.25">
      <c r="C5410" s="219">
        <f t="shared" si="427"/>
        <v>47774</v>
      </c>
      <c r="D5410" s="208" t="b">
        <f t="shared" si="428"/>
        <v>0</v>
      </c>
      <c r="E5410" s="220" t="b">
        <f t="shared" si="425"/>
        <v>0</v>
      </c>
      <c r="F5410" s="219">
        <f t="shared" si="429"/>
        <v>47774</v>
      </c>
      <c r="G5410" s="219">
        <f t="shared" si="426"/>
        <v>47774</v>
      </c>
    </row>
    <row r="5411" spans="3:7" s="196" customFormat="1" x14ac:dyDescent="0.25">
      <c r="C5411" s="219">
        <f t="shared" si="427"/>
        <v>47775</v>
      </c>
      <c r="D5411" s="208" t="b">
        <f t="shared" si="428"/>
        <v>1</v>
      </c>
      <c r="E5411" s="220" t="b">
        <f t="shared" si="425"/>
        <v>0</v>
      </c>
      <c r="F5411" s="219" t="b">
        <f t="shared" si="429"/>
        <v>0</v>
      </c>
      <c r="G5411" s="219">
        <f t="shared" si="426"/>
        <v>47777</v>
      </c>
    </row>
    <row r="5412" spans="3:7" s="196" customFormat="1" x14ac:dyDescent="0.25">
      <c r="C5412" s="219">
        <f t="shared" si="427"/>
        <v>47776</v>
      </c>
      <c r="D5412" s="208" t="b">
        <f t="shared" si="428"/>
        <v>1</v>
      </c>
      <c r="E5412" s="220" t="b">
        <f t="shared" si="425"/>
        <v>0</v>
      </c>
      <c r="F5412" s="219" t="b">
        <f t="shared" si="429"/>
        <v>0</v>
      </c>
      <c r="G5412" s="219">
        <f t="shared" si="426"/>
        <v>47777</v>
      </c>
    </row>
    <row r="5413" spans="3:7" s="196" customFormat="1" x14ac:dyDescent="0.25">
      <c r="C5413" s="219">
        <f t="shared" si="427"/>
        <v>47777</v>
      </c>
      <c r="D5413" s="208" t="b">
        <f t="shared" si="428"/>
        <v>0</v>
      </c>
      <c r="E5413" s="220" t="b">
        <f t="shared" si="425"/>
        <v>0</v>
      </c>
      <c r="F5413" s="219">
        <f t="shared" si="429"/>
        <v>47777</v>
      </c>
      <c r="G5413" s="219">
        <f t="shared" si="426"/>
        <v>47777</v>
      </c>
    </row>
    <row r="5414" spans="3:7" s="196" customFormat="1" x14ac:dyDescent="0.25">
      <c r="C5414" s="219">
        <f t="shared" si="427"/>
        <v>47778</v>
      </c>
      <c r="D5414" s="208" t="b">
        <f t="shared" si="428"/>
        <v>0</v>
      </c>
      <c r="E5414" s="220" t="b">
        <f t="shared" si="425"/>
        <v>0</v>
      </c>
      <c r="F5414" s="219">
        <f t="shared" si="429"/>
        <v>47778</v>
      </c>
      <c r="G5414" s="219">
        <f t="shared" si="426"/>
        <v>47778</v>
      </c>
    </row>
    <row r="5415" spans="3:7" s="196" customFormat="1" x14ac:dyDescent="0.25">
      <c r="C5415" s="219">
        <f t="shared" si="427"/>
        <v>47779</v>
      </c>
      <c r="D5415" s="208" t="b">
        <f t="shared" si="428"/>
        <v>0</v>
      </c>
      <c r="E5415" s="220" t="b">
        <f t="shared" si="425"/>
        <v>0</v>
      </c>
      <c r="F5415" s="219">
        <f t="shared" si="429"/>
        <v>47779</v>
      </c>
      <c r="G5415" s="219">
        <f t="shared" si="426"/>
        <v>47779</v>
      </c>
    </row>
    <row r="5416" spans="3:7" s="196" customFormat="1" x14ac:dyDescent="0.25">
      <c r="C5416" s="219">
        <f t="shared" si="427"/>
        <v>47780</v>
      </c>
      <c r="D5416" s="208" t="b">
        <f t="shared" si="428"/>
        <v>0</v>
      </c>
      <c r="E5416" s="220" t="b">
        <f t="shared" si="425"/>
        <v>0</v>
      </c>
      <c r="F5416" s="219">
        <f t="shared" si="429"/>
        <v>47780</v>
      </c>
      <c r="G5416" s="219">
        <f t="shared" si="426"/>
        <v>47780</v>
      </c>
    </row>
    <row r="5417" spans="3:7" s="196" customFormat="1" x14ac:dyDescent="0.25">
      <c r="C5417" s="219">
        <f t="shared" si="427"/>
        <v>47781</v>
      </c>
      <c r="D5417" s="208" t="b">
        <f t="shared" si="428"/>
        <v>0</v>
      </c>
      <c r="E5417" s="220" t="b">
        <f t="shared" si="425"/>
        <v>0</v>
      </c>
      <c r="F5417" s="219">
        <f t="shared" si="429"/>
        <v>47781</v>
      </c>
      <c r="G5417" s="219">
        <f t="shared" si="426"/>
        <v>47781</v>
      </c>
    </row>
    <row r="5418" spans="3:7" s="196" customFormat="1" x14ac:dyDescent="0.25">
      <c r="C5418" s="219">
        <f t="shared" si="427"/>
        <v>47782</v>
      </c>
      <c r="D5418" s="208" t="b">
        <f t="shared" si="428"/>
        <v>1</v>
      </c>
      <c r="E5418" s="220" t="b">
        <f t="shared" si="425"/>
        <v>0</v>
      </c>
      <c r="F5418" s="219" t="b">
        <f t="shared" si="429"/>
        <v>0</v>
      </c>
      <c r="G5418" s="219">
        <f t="shared" si="426"/>
        <v>47784</v>
      </c>
    </row>
    <row r="5419" spans="3:7" s="196" customFormat="1" x14ac:dyDescent="0.25">
      <c r="C5419" s="219">
        <f t="shared" si="427"/>
        <v>47783</v>
      </c>
      <c r="D5419" s="208" t="b">
        <f t="shared" si="428"/>
        <v>1</v>
      </c>
      <c r="E5419" s="220" t="b">
        <f t="shared" si="425"/>
        <v>0</v>
      </c>
      <c r="F5419" s="219" t="b">
        <f t="shared" si="429"/>
        <v>0</v>
      </c>
      <c r="G5419" s="219">
        <f t="shared" si="426"/>
        <v>47784</v>
      </c>
    </row>
    <row r="5420" spans="3:7" s="196" customFormat="1" x14ac:dyDescent="0.25">
      <c r="C5420" s="219">
        <f t="shared" si="427"/>
        <v>47784</v>
      </c>
      <c r="D5420" s="208" t="b">
        <f t="shared" si="428"/>
        <v>0</v>
      </c>
      <c r="E5420" s="220" t="b">
        <f t="shared" si="425"/>
        <v>0</v>
      </c>
      <c r="F5420" s="219">
        <f t="shared" si="429"/>
        <v>47784</v>
      </c>
      <c r="G5420" s="219">
        <f t="shared" si="426"/>
        <v>47784</v>
      </c>
    </row>
    <row r="5421" spans="3:7" s="196" customFormat="1" x14ac:dyDescent="0.25">
      <c r="C5421" s="219">
        <f t="shared" si="427"/>
        <v>47785</v>
      </c>
      <c r="D5421" s="208" t="b">
        <f t="shared" si="428"/>
        <v>0</v>
      </c>
      <c r="E5421" s="220" t="b">
        <f t="shared" si="425"/>
        <v>0</v>
      </c>
      <c r="F5421" s="219">
        <f t="shared" si="429"/>
        <v>47785</v>
      </c>
      <c r="G5421" s="219">
        <f t="shared" si="426"/>
        <v>47785</v>
      </c>
    </row>
    <row r="5422" spans="3:7" s="196" customFormat="1" x14ac:dyDescent="0.25">
      <c r="C5422" s="219">
        <f t="shared" si="427"/>
        <v>47786</v>
      </c>
      <c r="D5422" s="208" t="b">
        <f t="shared" si="428"/>
        <v>0</v>
      </c>
      <c r="E5422" s="220" t="b">
        <f t="shared" si="425"/>
        <v>0</v>
      </c>
      <c r="F5422" s="219">
        <f t="shared" si="429"/>
        <v>47786</v>
      </c>
      <c r="G5422" s="219">
        <f t="shared" si="426"/>
        <v>47786</v>
      </c>
    </row>
    <row r="5423" spans="3:7" s="196" customFormat="1" x14ac:dyDescent="0.25">
      <c r="C5423" s="219">
        <f t="shared" si="427"/>
        <v>47787</v>
      </c>
      <c r="D5423" s="208" t="b">
        <f t="shared" si="428"/>
        <v>0</v>
      </c>
      <c r="E5423" s="220" t="b">
        <f t="shared" si="425"/>
        <v>0</v>
      </c>
      <c r="F5423" s="219">
        <f t="shared" si="429"/>
        <v>47787</v>
      </c>
      <c r="G5423" s="219">
        <f t="shared" si="426"/>
        <v>47787</v>
      </c>
    </row>
    <row r="5424" spans="3:7" s="196" customFormat="1" x14ac:dyDescent="0.25">
      <c r="C5424" s="219">
        <f t="shared" si="427"/>
        <v>47788</v>
      </c>
      <c r="D5424" s="208" t="b">
        <f t="shared" si="428"/>
        <v>0</v>
      </c>
      <c r="E5424" s="220" t="b">
        <f t="shared" si="425"/>
        <v>0</v>
      </c>
      <c r="F5424" s="219">
        <f t="shared" si="429"/>
        <v>47788</v>
      </c>
      <c r="G5424" s="219">
        <f t="shared" si="426"/>
        <v>47788</v>
      </c>
    </row>
    <row r="5425" spans="3:7" s="196" customFormat="1" x14ac:dyDescent="0.25">
      <c r="C5425" s="219">
        <f t="shared" si="427"/>
        <v>47789</v>
      </c>
      <c r="D5425" s="208" t="b">
        <f t="shared" si="428"/>
        <v>1</v>
      </c>
      <c r="E5425" s="220" t="b">
        <f t="shared" si="425"/>
        <v>0</v>
      </c>
      <c r="F5425" s="219" t="b">
        <f t="shared" si="429"/>
        <v>0</v>
      </c>
      <c r="G5425" s="219">
        <f t="shared" si="426"/>
        <v>47791</v>
      </c>
    </row>
    <row r="5426" spans="3:7" s="196" customFormat="1" x14ac:dyDescent="0.25">
      <c r="C5426" s="219">
        <f t="shared" si="427"/>
        <v>47790</v>
      </c>
      <c r="D5426" s="208" t="b">
        <f t="shared" si="428"/>
        <v>1</v>
      </c>
      <c r="E5426" s="220" t="b">
        <f t="shared" si="425"/>
        <v>0</v>
      </c>
      <c r="F5426" s="219" t="b">
        <f t="shared" si="429"/>
        <v>0</v>
      </c>
      <c r="G5426" s="219">
        <f t="shared" si="426"/>
        <v>47791</v>
      </c>
    </row>
    <row r="5427" spans="3:7" s="196" customFormat="1" x14ac:dyDescent="0.25">
      <c r="C5427" s="219">
        <f t="shared" si="427"/>
        <v>47791</v>
      </c>
      <c r="D5427" s="208" t="b">
        <f t="shared" si="428"/>
        <v>0</v>
      </c>
      <c r="E5427" s="220" t="b">
        <f t="shared" si="425"/>
        <v>0</v>
      </c>
      <c r="F5427" s="219">
        <f t="shared" si="429"/>
        <v>47791</v>
      </c>
      <c r="G5427" s="219">
        <f t="shared" si="426"/>
        <v>47791</v>
      </c>
    </row>
    <row r="5428" spans="3:7" s="196" customFormat="1" x14ac:dyDescent="0.25">
      <c r="C5428" s="219">
        <f t="shared" si="427"/>
        <v>47792</v>
      </c>
      <c r="D5428" s="208" t="b">
        <f t="shared" si="428"/>
        <v>0</v>
      </c>
      <c r="E5428" s="220" t="b">
        <f t="shared" si="425"/>
        <v>0</v>
      </c>
      <c r="F5428" s="219">
        <f t="shared" si="429"/>
        <v>47792</v>
      </c>
      <c r="G5428" s="219">
        <f t="shared" si="426"/>
        <v>47792</v>
      </c>
    </row>
    <row r="5429" spans="3:7" s="196" customFormat="1" x14ac:dyDescent="0.25">
      <c r="C5429" s="219">
        <f t="shared" si="427"/>
        <v>47793</v>
      </c>
      <c r="D5429" s="208" t="b">
        <f t="shared" si="428"/>
        <v>0</v>
      </c>
      <c r="E5429" s="220" t="b">
        <f t="shared" si="425"/>
        <v>0</v>
      </c>
      <c r="F5429" s="219">
        <f t="shared" si="429"/>
        <v>47793</v>
      </c>
      <c r="G5429" s="219">
        <f t="shared" si="426"/>
        <v>47793</v>
      </c>
    </row>
    <row r="5430" spans="3:7" s="196" customFormat="1" x14ac:dyDescent="0.25">
      <c r="C5430" s="219">
        <f t="shared" si="427"/>
        <v>47794</v>
      </c>
      <c r="D5430" s="208" t="b">
        <f t="shared" si="428"/>
        <v>0</v>
      </c>
      <c r="E5430" s="220" t="b">
        <f t="shared" si="425"/>
        <v>0</v>
      </c>
      <c r="F5430" s="219">
        <f t="shared" si="429"/>
        <v>47794</v>
      </c>
      <c r="G5430" s="219">
        <f t="shared" si="426"/>
        <v>47794</v>
      </c>
    </row>
    <row r="5431" spans="3:7" s="196" customFormat="1" x14ac:dyDescent="0.25">
      <c r="C5431" s="219">
        <f t="shared" si="427"/>
        <v>47795</v>
      </c>
      <c r="D5431" s="208" t="b">
        <f t="shared" si="428"/>
        <v>0</v>
      </c>
      <c r="E5431" s="220" t="b">
        <f t="shared" si="425"/>
        <v>0</v>
      </c>
      <c r="F5431" s="219">
        <f t="shared" si="429"/>
        <v>47795</v>
      </c>
      <c r="G5431" s="219">
        <f t="shared" si="426"/>
        <v>47795</v>
      </c>
    </row>
    <row r="5432" spans="3:7" s="196" customFormat="1" x14ac:dyDescent="0.25">
      <c r="C5432" s="219">
        <f t="shared" si="427"/>
        <v>47796</v>
      </c>
      <c r="D5432" s="208" t="b">
        <f t="shared" si="428"/>
        <v>1</v>
      </c>
      <c r="E5432" s="220" t="b">
        <f t="shared" si="425"/>
        <v>0</v>
      </c>
      <c r="F5432" s="219" t="b">
        <f t="shared" si="429"/>
        <v>0</v>
      </c>
      <c r="G5432" s="219">
        <f t="shared" si="426"/>
        <v>47798</v>
      </c>
    </row>
    <row r="5433" spans="3:7" s="196" customFormat="1" x14ac:dyDescent="0.25">
      <c r="C5433" s="219">
        <f t="shared" si="427"/>
        <v>47797</v>
      </c>
      <c r="D5433" s="208" t="b">
        <f t="shared" si="428"/>
        <v>1</v>
      </c>
      <c r="E5433" s="220" t="b">
        <f t="shared" si="425"/>
        <v>0</v>
      </c>
      <c r="F5433" s="219" t="b">
        <f t="shared" si="429"/>
        <v>0</v>
      </c>
      <c r="G5433" s="219">
        <f t="shared" si="426"/>
        <v>47798</v>
      </c>
    </row>
    <row r="5434" spans="3:7" s="196" customFormat="1" x14ac:dyDescent="0.25">
      <c r="C5434" s="219">
        <f t="shared" si="427"/>
        <v>47798</v>
      </c>
      <c r="D5434" s="208" t="b">
        <f t="shared" si="428"/>
        <v>0</v>
      </c>
      <c r="E5434" s="220" t="b">
        <f t="shared" si="425"/>
        <v>0</v>
      </c>
      <c r="F5434" s="219">
        <f t="shared" si="429"/>
        <v>47798</v>
      </c>
      <c r="G5434" s="219">
        <f t="shared" si="426"/>
        <v>47798</v>
      </c>
    </row>
    <row r="5435" spans="3:7" s="196" customFormat="1" x14ac:dyDescent="0.25">
      <c r="C5435" s="219">
        <f t="shared" si="427"/>
        <v>47799</v>
      </c>
      <c r="D5435" s="208" t="b">
        <f t="shared" si="428"/>
        <v>0</v>
      </c>
      <c r="E5435" s="220" t="b">
        <f t="shared" si="425"/>
        <v>0</v>
      </c>
      <c r="F5435" s="219">
        <f t="shared" si="429"/>
        <v>47799</v>
      </c>
      <c r="G5435" s="219">
        <f t="shared" si="426"/>
        <v>47799</v>
      </c>
    </row>
    <row r="5436" spans="3:7" s="196" customFormat="1" x14ac:dyDescent="0.25">
      <c r="C5436" s="219">
        <f t="shared" si="427"/>
        <v>47800</v>
      </c>
      <c r="D5436" s="208" t="b">
        <f t="shared" si="428"/>
        <v>0</v>
      </c>
      <c r="E5436" s="220" t="b">
        <f t="shared" si="425"/>
        <v>0</v>
      </c>
      <c r="F5436" s="219">
        <f t="shared" si="429"/>
        <v>47800</v>
      </c>
      <c r="G5436" s="219">
        <f t="shared" si="426"/>
        <v>47800</v>
      </c>
    </row>
    <row r="5437" spans="3:7" s="196" customFormat="1" x14ac:dyDescent="0.25">
      <c r="C5437" s="219">
        <f t="shared" si="427"/>
        <v>47801</v>
      </c>
      <c r="D5437" s="208" t="b">
        <f t="shared" si="428"/>
        <v>0</v>
      </c>
      <c r="E5437" s="220" t="b">
        <f t="shared" si="425"/>
        <v>0</v>
      </c>
      <c r="F5437" s="219">
        <f t="shared" si="429"/>
        <v>47801</v>
      </c>
      <c r="G5437" s="219">
        <f t="shared" si="426"/>
        <v>47801</v>
      </c>
    </row>
    <row r="5438" spans="3:7" s="196" customFormat="1" x14ac:dyDescent="0.25">
      <c r="C5438" s="219">
        <f t="shared" si="427"/>
        <v>47802</v>
      </c>
      <c r="D5438" s="208" t="b">
        <f t="shared" si="428"/>
        <v>0</v>
      </c>
      <c r="E5438" s="220" t="b">
        <f t="shared" si="425"/>
        <v>0</v>
      </c>
      <c r="F5438" s="219">
        <f t="shared" si="429"/>
        <v>47802</v>
      </c>
      <c r="G5438" s="219">
        <f t="shared" si="426"/>
        <v>47802</v>
      </c>
    </row>
    <row r="5439" spans="3:7" s="196" customFormat="1" x14ac:dyDescent="0.25">
      <c r="C5439" s="219">
        <f t="shared" si="427"/>
        <v>47803</v>
      </c>
      <c r="D5439" s="208" t="b">
        <f t="shared" si="428"/>
        <v>1</v>
      </c>
      <c r="E5439" s="220" t="b">
        <f t="shared" si="425"/>
        <v>0</v>
      </c>
      <c r="F5439" s="219" t="b">
        <f t="shared" si="429"/>
        <v>0</v>
      </c>
      <c r="G5439" s="219">
        <f t="shared" si="426"/>
        <v>47805</v>
      </c>
    </row>
    <row r="5440" spans="3:7" s="196" customFormat="1" x14ac:dyDescent="0.25">
      <c r="C5440" s="219">
        <f t="shared" si="427"/>
        <v>47804</v>
      </c>
      <c r="D5440" s="208" t="b">
        <f t="shared" si="428"/>
        <v>1</v>
      </c>
      <c r="E5440" s="220" t="b">
        <f t="shared" si="425"/>
        <v>0</v>
      </c>
      <c r="F5440" s="219" t="b">
        <f t="shared" si="429"/>
        <v>0</v>
      </c>
      <c r="G5440" s="219">
        <f t="shared" si="426"/>
        <v>47805</v>
      </c>
    </row>
    <row r="5441" spans="3:7" s="196" customFormat="1" x14ac:dyDescent="0.25">
      <c r="C5441" s="219">
        <f t="shared" si="427"/>
        <v>47805</v>
      </c>
      <c r="D5441" s="208" t="b">
        <f t="shared" si="428"/>
        <v>0</v>
      </c>
      <c r="E5441" s="220" t="b">
        <f t="shared" si="425"/>
        <v>0</v>
      </c>
      <c r="F5441" s="219">
        <f t="shared" si="429"/>
        <v>47805</v>
      </c>
      <c r="G5441" s="219">
        <f t="shared" si="426"/>
        <v>47805</v>
      </c>
    </row>
    <row r="5442" spans="3:7" s="196" customFormat="1" x14ac:dyDescent="0.25">
      <c r="C5442" s="219">
        <f t="shared" si="427"/>
        <v>47806</v>
      </c>
      <c r="D5442" s="208" t="b">
        <f t="shared" si="428"/>
        <v>0</v>
      </c>
      <c r="E5442" s="220" t="b">
        <f t="shared" si="425"/>
        <v>0</v>
      </c>
      <c r="F5442" s="219">
        <f t="shared" si="429"/>
        <v>47806</v>
      </c>
      <c r="G5442" s="219">
        <f t="shared" si="426"/>
        <v>47806</v>
      </c>
    </row>
    <row r="5443" spans="3:7" s="196" customFormat="1" x14ac:dyDescent="0.25">
      <c r="C5443" s="219">
        <f t="shared" si="427"/>
        <v>47807</v>
      </c>
      <c r="D5443" s="208" t="b">
        <f t="shared" si="428"/>
        <v>0</v>
      </c>
      <c r="E5443" s="220" t="b">
        <f t="shared" si="425"/>
        <v>0</v>
      </c>
      <c r="F5443" s="219">
        <f t="shared" si="429"/>
        <v>47807</v>
      </c>
      <c r="G5443" s="219">
        <f t="shared" si="426"/>
        <v>47807</v>
      </c>
    </row>
    <row r="5444" spans="3:7" s="196" customFormat="1" x14ac:dyDescent="0.25">
      <c r="C5444" s="219">
        <f t="shared" si="427"/>
        <v>47808</v>
      </c>
      <c r="D5444" s="208" t="b">
        <f t="shared" si="428"/>
        <v>0</v>
      </c>
      <c r="E5444" s="220" t="b">
        <f t="shared" si="425"/>
        <v>0</v>
      </c>
      <c r="F5444" s="219">
        <f t="shared" si="429"/>
        <v>47808</v>
      </c>
      <c r="G5444" s="219">
        <f t="shared" si="426"/>
        <v>47808</v>
      </c>
    </row>
    <row r="5445" spans="3:7" s="196" customFormat="1" x14ac:dyDescent="0.25">
      <c r="C5445" s="219">
        <f t="shared" si="427"/>
        <v>47809</v>
      </c>
      <c r="D5445" s="208" t="b">
        <f t="shared" si="428"/>
        <v>0</v>
      </c>
      <c r="E5445" s="220" t="b">
        <f t="shared" si="425"/>
        <v>0</v>
      </c>
      <c r="F5445" s="219">
        <f t="shared" si="429"/>
        <v>47809</v>
      </c>
      <c r="G5445" s="219">
        <f t="shared" si="426"/>
        <v>47809</v>
      </c>
    </row>
    <row r="5446" spans="3:7" s="196" customFormat="1" x14ac:dyDescent="0.25">
      <c r="C5446" s="219">
        <f t="shared" si="427"/>
        <v>47810</v>
      </c>
      <c r="D5446" s="208" t="b">
        <f t="shared" si="428"/>
        <v>1</v>
      </c>
      <c r="E5446" s="220" t="b">
        <f t="shared" ref="E5446:E5509" si="430">IF(TYPE(VLOOKUP(C5446,Holydays,1,0))&lt;&gt;1,FALSE,TRUE)</f>
        <v>0</v>
      </c>
      <c r="F5446" s="219" t="b">
        <f t="shared" si="429"/>
        <v>0</v>
      </c>
      <c r="G5446" s="219">
        <f t="shared" ref="G5446:G5509" si="431">IF(F5446,F5446,WORKDAY(C5446,1,Holydays))</f>
        <v>47812</v>
      </c>
    </row>
    <row r="5447" spans="3:7" s="196" customFormat="1" x14ac:dyDescent="0.25">
      <c r="C5447" s="219">
        <f t="shared" ref="C5447:C5510" si="432">C5446+1</f>
        <v>47811</v>
      </c>
      <c r="D5447" s="208" t="b">
        <f t="shared" ref="D5447:D5510" si="433">IF(WEEKDAY(C5447,2)&gt;5,TRUE)</f>
        <v>1</v>
      </c>
      <c r="E5447" s="220" t="b">
        <f t="shared" si="430"/>
        <v>0</v>
      </c>
      <c r="F5447" s="219" t="b">
        <f t="shared" ref="F5447:F5510" si="434">IF(OR(D5447,E5447),FALSE,C5447)</f>
        <v>0</v>
      </c>
      <c r="G5447" s="219">
        <f t="shared" si="431"/>
        <v>47812</v>
      </c>
    </row>
    <row r="5448" spans="3:7" s="196" customFormat="1" x14ac:dyDescent="0.25">
      <c r="C5448" s="219">
        <f t="shared" si="432"/>
        <v>47812</v>
      </c>
      <c r="D5448" s="208" t="b">
        <f t="shared" si="433"/>
        <v>0</v>
      </c>
      <c r="E5448" s="220" t="b">
        <f t="shared" si="430"/>
        <v>0</v>
      </c>
      <c r="F5448" s="219">
        <f t="shared" si="434"/>
        <v>47812</v>
      </c>
      <c r="G5448" s="219">
        <f t="shared" si="431"/>
        <v>47812</v>
      </c>
    </row>
    <row r="5449" spans="3:7" s="196" customFormat="1" x14ac:dyDescent="0.25">
      <c r="C5449" s="219">
        <f t="shared" si="432"/>
        <v>47813</v>
      </c>
      <c r="D5449" s="208" t="b">
        <f t="shared" si="433"/>
        <v>0</v>
      </c>
      <c r="E5449" s="220" t="b">
        <f t="shared" si="430"/>
        <v>0</v>
      </c>
      <c r="F5449" s="219">
        <f t="shared" si="434"/>
        <v>47813</v>
      </c>
      <c r="G5449" s="219">
        <f t="shared" si="431"/>
        <v>47813</v>
      </c>
    </row>
    <row r="5450" spans="3:7" s="196" customFormat="1" x14ac:dyDescent="0.25">
      <c r="C5450" s="219">
        <f t="shared" si="432"/>
        <v>47814</v>
      </c>
      <c r="D5450" s="208" t="b">
        <f t="shared" si="433"/>
        <v>0</v>
      </c>
      <c r="E5450" s="220" t="b">
        <f t="shared" si="430"/>
        <v>0</v>
      </c>
      <c r="F5450" s="219">
        <f t="shared" si="434"/>
        <v>47814</v>
      </c>
      <c r="G5450" s="219">
        <f t="shared" si="431"/>
        <v>47814</v>
      </c>
    </row>
    <row r="5451" spans="3:7" s="196" customFormat="1" x14ac:dyDescent="0.25">
      <c r="C5451" s="219">
        <f t="shared" si="432"/>
        <v>47815</v>
      </c>
      <c r="D5451" s="208" t="b">
        <f t="shared" si="433"/>
        <v>0</v>
      </c>
      <c r="E5451" s="220" t="b">
        <f t="shared" si="430"/>
        <v>0</v>
      </c>
      <c r="F5451" s="219">
        <f t="shared" si="434"/>
        <v>47815</v>
      </c>
      <c r="G5451" s="219">
        <f t="shared" si="431"/>
        <v>47815</v>
      </c>
    </row>
    <row r="5452" spans="3:7" s="196" customFormat="1" x14ac:dyDescent="0.25">
      <c r="C5452" s="219">
        <f t="shared" si="432"/>
        <v>47816</v>
      </c>
      <c r="D5452" s="208" t="b">
        <f t="shared" si="433"/>
        <v>0</v>
      </c>
      <c r="E5452" s="220" t="b">
        <f t="shared" si="430"/>
        <v>0</v>
      </c>
      <c r="F5452" s="219">
        <f t="shared" si="434"/>
        <v>47816</v>
      </c>
      <c r="G5452" s="219">
        <f t="shared" si="431"/>
        <v>47816</v>
      </c>
    </row>
    <row r="5453" spans="3:7" s="196" customFormat="1" x14ac:dyDescent="0.25">
      <c r="C5453" s="219">
        <f t="shared" si="432"/>
        <v>47817</v>
      </c>
      <c r="D5453" s="208" t="b">
        <f t="shared" si="433"/>
        <v>1</v>
      </c>
      <c r="E5453" s="220" t="b">
        <f t="shared" si="430"/>
        <v>0</v>
      </c>
      <c r="F5453" s="219" t="b">
        <f t="shared" si="434"/>
        <v>0</v>
      </c>
      <c r="G5453" s="219">
        <f t="shared" si="431"/>
        <v>47819</v>
      </c>
    </row>
    <row r="5454" spans="3:7" s="196" customFormat="1" x14ac:dyDescent="0.25">
      <c r="C5454" s="219">
        <f t="shared" si="432"/>
        <v>47818</v>
      </c>
      <c r="D5454" s="208" t="b">
        <f t="shared" si="433"/>
        <v>1</v>
      </c>
      <c r="E5454" s="220" t="b">
        <f t="shared" si="430"/>
        <v>0</v>
      </c>
      <c r="F5454" s="219" t="b">
        <f t="shared" si="434"/>
        <v>0</v>
      </c>
      <c r="G5454" s="219">
        <f t="shared" si="431"/>
        <v>47819</v>
      </c>
    </row>
    <row r="5455" spans="3:7" s="196" customFormat="1" x14ac:dyDescent="0.25">
      <c r="C5455" s="219">
        <f t="shared" si="432"/>
        <v>47819</v>
      </c>
      <c r="D5455" s="208" t="b">
        <f t="shared" si="433"/>
        <v>0</v>
      </c>
      <c r="E5455" s="220" t="b">
        <f t="shared" si="430"/>
        <v>0</v>
      </c>
      <c r="F5455" s="219">
        <f t="shared" si="434"/>
        <v>47819</v>
      </c>
      <c r="G5455" s="219">
        <f t="shared" si="431"/>
        <v>47819</v>
      </c>
    </row>
    <row r="5456" spans="3:7" s="196" customFormat="1" x14ac:dyDescent="0.25">
      <c r="C5456" s="219">
        <f t="shared" si="432"/>
        <v>47820</v>
      </c>
      <c r="D5456" s="208" t="b">
        <f t="shared" si="433"/>
        <v>0</v>
      </c>
      <c r="E5456" s="220" t="b">
        <f t="shared" si="430"/>
        <v>0</v>
      </c>
      <c r="F5456" s="219">
        <f t="shared" si="434"/>
        <v>47820</v>
      </c>
      <c r="G5456" s="219">
        <f t="shared" si="431"/>
        <v>47820</v>
      </c>
    </row>
    <row r="5457" spans="3:7" s="196" customFormat="1" x14ac:dyDescent="0.25">
      <c r="C5457" s="219">
        <f t="shared" si="432"/>
        <v>47821</v>
      </c>
      <c r="D5457" s="208" t="b">
        <f t="shared" si="433"/>
        <v>0</v>
      </c>
      <c r="E5457" s="220" t="b">
        <f t="shared" si="430"/>
        <v>0</v>
      </c>
      <c r="F5457" s="219">
        <f t="shared" si="434"/>
        <v>47821</v>
      </c>
      <c r="G5457" s="219">
        <f t="shared" si="431"/>
        <v>47821</v>
      </c>
    </row>
    <row r="5458" spans="3:7" s="196" customFormat="1" x14ac:dyDescent="0.25">
      <c r="C5458" s="219">
        <f t="shared" si="432"/>
        <v>47822</v>
      </c>
      <c r="D5458" s="208" t="b">
        <f t="shared" si="433"/>
        <v>0</v>
      </c>
      <c r="E5458" s="220" t="b">
        <f t="shared" si="430"/>
        <v>0</v>
      </c>
      <c r="F5458" s="219">
        <f t="shared" si="434"/>
        <v>47822</v>
      </c>
      <c r="G5458" s="219">
        <f t="shared" si="431"/>
        <v>47822</v>
      </c>
    </row>
    <row r="5459" spans="3:7" s="196" customFormat="1" x14ac:dyDescent="0.25">
      <c r="C5459" s="219">
        <f t="shared" si="432"/>
        <v>47823</v>
      </c>
      <c r="D5459" s="208" t="b">
        <f t="shared" si="433"/>
        <v>0</v>
      </c>
      <c r="E5459" s="220" t="b">
        <f t="shared" si="430"/>
        <v>0</v>
      </c>
      <c r="F5459" s="219">
        <f t="shared" si="434"/>
        <v>47823</v>
      </c>
      <c r="G5459" s="219">
        <f t="shared" si="431"/>
        <v>47823</v>
      </c>
    </row>
    <row r="5460" spans="3:7" s="196" customFormat="1" x14ac:dyDescent="0.25">
      <c r="C5460" s="219">
        <f t="shared" si="432"/>
        <v>47824</v>
      </c>
      <c r="D5460" s="208" t="b">
        <f t="shared" si="433"/>
        <v>1</v>
      </c>
      <c r="E5460" s="220" t="b">
        <f t="shared" si="430"/>
        <v>0</v>
      </c>
      <c r="F5460" s="219" t="b">
        <f t="shared" si="434"/>
        <v>0</v>
      </c>
      <c r="G5460" s="219">
        <f t="shared" si="431"/>
        <v>47826</v>
      </c>
    </row>
    <row r="5461" spans="3:7" s="196" customFormat="1" x14ac:dyDescent="0.25">
      <c r="C5461" s="219">
        <f t="shared" si="432"/>
        <v>47825</v>
      </c>
      <c r="D5461" s="208" t="b">
        <f t="shared" si="433"/>
        <v>1</v>
      </c>
      <c r="E5461" s="220" t="b">
        <f t="shared" si="430"/>
        <v>0</v>
      </c>
      <c r="F5461" s="219" t="b">
        <f t="shared" si="434"/>
        <v>0</v>
      </c>
      <c r="G5461" s="219">
        <f t="shared" si="431"/>
        <v>47826</v>
      </c>
    </row>
    <row r="5462" spans="3:7" s="196" customFormat="1" x14ac:dyDescent="0.25">
      <c r="C5462" s="219">
        <f t="shared" si="432"/>
        <v>47826</v>
      </c>
      <c r="D5462" s="208" t="b">
        <f t="shared" si="433"/>
        <v>0</v>
      </c>
      <c r="E5462" s="220" t="b">
        <f t="shared" si="430"/>
        <v>0</v>
      </c>
      <c r="F5462" s="219">
        <f t="shared" si="434"/>
        <v>47826</v>
      </c>
      <c r="G5462" s="219">
        <f t="shared" si="431"/>
        <v>47826</v>
      </c>
    </row>
    <row r="5463" spans="3:7" s="196" customFormat="1" x14ac:dyDescent="0.25">
      <c r="C5463" s="219">
        <f t="shared" si="432"/>
        <v>47827</v>
      </c>
      <c r="D5463" s="208" t="b">
        <f t="shared" si="433"/>
        <v>0</v>
      </c>
      <c r="E5463" s="220" t="b">
        <f t="shared" si="430"/>
        <v>0</v>
      </c>
      <c r="F5463" s="219">
        <f t="shared" si="434"/>
        <v>47827</v>
      </c>
      <c r="G5463" s="219">
        <f t="shared" si="431"/>
        <v>47827</v>
      </c>
    </row>
    <row r="5464" spans="3:7" s="196" customFormat="1" x14ac:dyDescent="0.25">
      <c r="C5464" s="219">
        <f t="shared" si="432"/>
        <v>47828</v>
      </c>
      <c r="D5464" s="208" t="b">
        <f t="shared" si="433"/>
        <v>0</v>
      </c>
      <c r="E5464" s="220" t="b">
        <f t="shared" si="430"/>
        <v>0</v>
      </c>
      <c r="F5464" s="219">
        <f t="shared" si="434"/>
        <v>47828</v>
      </c>
      <c r="G5464" s="219">
        <f t="shared" si="431"/>
        <v>47828</v>
      </c>
    </row>
    <row r="5465" spans="3:7" s="196" customFormat="1" x14ac:dyDescent="0.25">
      <c r="C5465" s="219">
        <f t="shared" si="432"/>
        <v>47829</v>
      </c>
      <c r="D5465" s="208" t="b">
        <f t="shared" si="433"/>
        <v>0</v>
      </c>
      <c r="E5465" s="220" t="b">
        <f t="shared" si="430"/>
        <v>0</v>
      </c>
      <c r="F5465" s="219">
        <f t="shared" si="434"/>
        <v>47829</v>
      </c>
      <c r="G5465" s="219">
        <f t="shared" si="431"/>
        <v>47829</v>
      </c>
    </row>
    <row r="5466" spans="3:7" s="196" customFormat="1" x14ac:dyDescent="0.25">
      <c r="C5466" s="219">
        <f t="shared" si="432"/>
        <v>47830</v>
      </c>
      <c r="D5466" s="208" t="b">
        <f t="shared" si="433"/>
        <v>0</v>
      </c>
      <c r="E5466" s="220" t="b">
        <f t="shared" si="430"/>
        <v>0</v>
      </c>
      <c r="F5466" s="219">
        <f t="shared" si="434"/>
        <v>47830</v>
      </c>
      <c r="G5466" s="219">
        <f t="shared" si="431"/>
        <v>47830</v>
      </c>
    </row>
    <row r="5467" spans="3:7" s="196" customFormat="1" x14ac:dyDescent="0.25">
      <c r="C5467" s="219">
        <f t="shared" si="432"/>
        <v>47831</v>
      </c>
      <c r="D5467" s="208" t="b">
        <f t="shared" si="433"/>
        <v>1</v>
      </c>
      <c r="E5467" s="220" t="b">
        <f t="shared" si="430"/>
        <v>0</v>
      </c>
      <c r="F5467" s="219" t="b">
        <f t="shared" si="434"/>
        <v>0</v>
      </c>
      <c r="G5467" s="219">
        <f t="shared" si="431"/>
        <v>47833</v>
      </c>
    </row>
    <row r="5468" spans="3:7" s="196" customFormat="1" x14ac:dyDescent="0.25">
      <c r="C5468" s="219">
        <f t="shared" si="432"/>
        <v>47832</v>
      </c>
      <c r="D5468" s="208" t="b">
        <f t="shared" si="433"/>
        <v>1</v>
      </c>
      <c r="E5468" s="220" t="b">
        <f t="shared" si="430"/>
        <v>0</v>
      </c>
      <c r="F5468" s="219" t="b">
        <f t="shared" si="434"/>
        <v>0</v>
      </c>
      <c r="G5468" s="219">
        <f t="shared" si="431"/>
        <v>47833</v>
      </c>
    </row>
    <row r="5469" spans="3:7" s="196" customFormat="1" x14ac:dyDescent="0.25">
      <c r="C5469" s="219">
        <f t="shared" si="432"/>
        <v>47833</v>
      </c>
      <c r="D5469" s="208" t="b">
        <f t="shared" si="433"/>
        <v>0</v>
      </c>
      <c r="E5469" s="220" t="b">
        <f t="shared" si="430"/>
        <v>0</v>
      </c>
      <c r="F5469" s="219">
        <f t="shared" si="434"/>
        <v>47833</v>
      </c>
      <c r="G5469" s="219">
        <f t="shared" si="431"/>
        <v>47833</v>
      </c>
    </row>
    <row r="5470" spans="3:7" s="196" customFormat="1" x14ac:dyDescent="0.25">
      <c r="C5470" s="219">
        <f t="shared" si="432"/>
        <v>47834</v>
      </c>
      <c r="D5470" s="208" t="b">
        <f t="shared" si="433"/>
        <v>0</v>
      </c>
      <c r="E5470" s="220" t="b">
        <f t="shared" si="430"/>
        <v>0</v>
      </c>
      <c r="F5470" s="219">
        <f t="shared" si="434"/>
        <v>47834</v>
      </c>
      <c r="G5470" s="219">
        <f t="shared" si="431"/>
        <v>47834</v>
      </c>
    </row>
    <row r="5471" spans="3:7" s="196" customFormat="1" x14ac:dyDescent="0.25">
      <c r="C5471" s="219">
        <f t="shared" si="432"/>
        <v>47835</v>
      </c>
      <c r="D5471" s="208" t="b">
        <f t="shared" si="433"/>
        <v>0</v>
      </c>
      <c r="E5471" s="220" t="b">
        <f t="shared" si="430"/>
        <v>0</v>
      </c>
      <c r="F5471" s="219">
        <f t="shared" si="434"/>
        <v>47835</v>
      </c>
      <c r="G5471" s="219">
        <f t="shared" si="431"/>
        <v>47835</v>
      </c>
    </row>
    <row r="5472" spans="3:7" s="196" customFormat="1" x14ac:dyDescent="0.25">
      <c r="C5472" s="219">
        <f t="shared" si="432"/>
        <v>47836</v>
      </c>
      <c r="D5472" s="208" t="b">
        <f t="shared" si="433"/>
        <v>0</v>
      </c>
      <c r="E5472" s="220" t="b">
        <f t="shared" si="430"/>
        <v>0</v>
      </c>
      <c r="F5472" s="219">
        <f t="shared" si="434"/>
        <v>47836</v>
      </c>
      <c r="G5472" s="219">
        <f t="shared" si="431"/>
        <v>47836</v>
      </c>
    </row>
    <row r="5473" spans="3:7" s="196" customFormat="1" x14ac:dyDescent="0.25">
      <c r="C5473" s="219">
        <f t="shared" si="432"/>
        <v>47837</v>
      </c>
      <c r="D5473" s="208" t="b">
        <f t="shared" si="433"/>
        <v>0</v>
      </c>
      <c r="E5473" s="220" t="b">
        <f t="shared" si="430"/>
        <v>0</v>
      </c>
      <c r="F5473" s="219">
        <f t="shared" si="434"/>
        <v>47837</v>
      </c>
      <c r="G5473" s="219">
        <f t="shared" si="431"/>
        <v>47837</v>
      </c>
    </row>
    <row r="5474" spans="3:7" s="196" customFormat="1" x14ac:dyDescent="0.25">
      <c r="C5474" s="219">
        <f t="shared" si="432"/>
        <v>47838</v>
      </c>
      <c r="D5474" s="208" t="b">
        <f t="shared" si="433"/>
        <v>1</v>
      </c>
      <c r="E5474" s="220" t="b">
        <f t="shared" si="430"/>
        <v>0</v>
      </c>
      <c r="F5474" s="219" t="b">
        <f t="shared" si="434"/>
        <v>0</v>
      </c>
      <c r="G5474" s="219">
        <f t="shared" si="431"/>
        <v>47840</v>
      </c>
    </row>
    <row r="5475" spans="3:7" s="196" customFormat="1" x14ac:dyDescent="0.25">
      <c r="C5475" s="219">
        <f t="shared" si="432"/>
        <v>47839</v>
      </c>
      <c r="D5475" s="208" t="b">
        <f t="shared" si="433"/>
        <v>1</v>
      </c>
      <c r="E5475" s="220" t="b">
        <f t="shared" si="430"/>
        <v>0</v>
      </c>
      <c r="F5475" s="219" t="b">
        <f t="shared" si="434"/>
        <v>0</v>
      </c>
      <c r="G5475" s="219">
        <f t="shared" si="431"/>
        <v>47840</v>
      </c>
    </row>
    <row r="5476" spans="3:7" s="196" customFormat="1" x14ac:dyDescent="0.25">
      <c r="C5476" s="219">
        <f t="shared" si="432"/>
        <v>47840</v>
      </c>
      <c r="D5476" s="208" t="b">
        <f t="shared" si="433"/>
        <v>0</v>
      </c>
      <c r="E5476" s="220" t="b">
        <f t="shared" si="430"/>
        <v>0</v>
      </c>
      <c r="F5476" s="219">
        <f t="shared" si="434"/>
        <v>47840</v>
      </c>
      <c r="G5476" s="219">
        <f t="shared" si="431"/>
        <v>47840</v>
      </c>
    </row>
    <row r="5477" spans="3:7" s="196" customFormat="1" x14ac:dyDescent="0.25">
      <c r="C5477" s="219">
        <f t="shared" si="432"/>
        <v>47841</v>
      </c>
      <c r="D5477" s="208" t="b">
        <f t="shared" si="433"/>
        <v>0</v>
      </c>
      <c r="E5477" s="220" t="b">
        <f t="shared" si="430"/>
        <v>0</v>
      </c>
      <c r="F5477" s="219">
        <f t="shared" si="434"/>
        <v>47841</v>
      </c>
      <c r="G5477" s="219">
        <f t="shared" si="431"/>
        <v>47841</v>
      </c>
    </row>
    <row r="5478" spans="3:7" s="196" customFormat="1" x14ac:dyDescent="0.25">
      <c r="C5478" s="219">
        <f t="shared" si="432"/>
        <v>47842</v>
      </c>
      <c r="D5478" s="208" t="b">
        <f t="shared" si="433"/>
        <v>0</v>
      </c>
      <c r="E5478" s="220" t="b">
        <f t="shared" si="430"/>
        <v>1</v>
      </c>
      <c r="F5478" s="219" t="b">
        <f t="shared" si="434"/>
        <v>0</v>
      </c>
      <c r="G5478" s="219">
        <f t="shared" si="431"/>
        <v>47844</v>
      </c>
    </row>
    <row r="5479" spans="3:7" s="196" customFormat="1" x14ac:dyDescent="0.25">
      <c r="C5479" s="219">
        <f t="shared" si="432"/>
        <v>47843</v>
      </c>
      <c r="D5479" s="208" t="b">
        <f t="shared" si="433"/>
        <v>0</v>
      </c>
      <c r="E5479" s="220" t="b">
        <f t="shared" si="430"/>
        <v>1</v>
      </c>
      <c r="F5479" s="219" t="b">
        <f t="shared" si="434"/>
        <v>0</v>
      </c>
      <c r="G5479" s="219">
        <f t="shared" si="431"/>
        <v>47844</v>
      </c>
    </row>
    <row r="5480" spans="3:7" s="196" customFormat="1" x14ac:dyDescent="0.25">
      <c r="C5480" s="219">
        <f t="shared" si="432"/>
        <v>47844</v>
      </c>
      <c r="D5480" s="208" t="b">
        <f t="shared" si="433"/>
        <v>0</v>
      </c>
      <c r="E5480" s="220" t="b">
        <f t="shared" si="430"/>
        <v>0</v>
      </c>
      <c r="F5480" s="219">
        <f t="shared" si="434"/>
        <v>47844</v>
      </c>
      <c r="G5480" s="219">
        <f t="shared" si="431"/>
        <v>47844</v>
      </c>
    </row>
    <row r="5481" spans="3:7" s="196" customFormat="1" x14ac:dyDescent="0.25">
      <c r="C5481" s="219">
        <f t="shared" si="432"/>
        <v>47845</v>
      </c>
      <c r="D5481" s="208" t="b">
        <f t="shared" si="433"/>
        <v>1</v>
      </c>
      <c r="E5481" s="220" t="b">
        <f t="shared" si="430"/>
        <v>0</v>
      </c>
      <c r="F5481" s="219" t="b">
        <f t="shared" si="434"/>
        <v>0</v>
      </c>
      <c r="G5481" s="219">
        <f t="shared" si="431"/>
        <v>47847</v>
      </c>
    </row>
    <row r="5482" spans="3:7" s="196" customFormat="1" x14ac:dyDescent="0.25">
      <c r="C5482" s="219">
        <f t="shared" si="432"/>
        <v>47846</v>
      </c>
      <c r="D5482" s="208" t="b">
        <f t="shared" si="433"/>
        <v>1</v>
      </c>
      <c r="E5482" s="220" t="b">
        <f t="shared" si="430"/>
        <v>0</v>
      </c>
      <c r="F5482" s="219" t="b">
        <f t="shared" si="434"/>
        <v>0</v>
      </c>
      <c r="G5482" s="219">
        <f t="shared" si="431"/>
        <v>47847</v>
      </c>
    </row>
    <row r="5483" spans="3:7" s="196" customFormat="1" x14ac:dyDescent="0.25">
      <c r="C5483" s="219">
        <f t="shared" si="432"/>
        <v>47847</v>
      </c>
      <c r="D5483" s="208" t="b">
        <f t="shared" si="433"/>
        <v>0</v>
      </c>
      <c r="E5483" s="220" t="b">
        <f t="shared" si="430"/>
        <v>0</v>
      </c>
      <c r="F5483" s="219">
        <f t="shared" si="434"/>
        <v>47847</v>
      </c>
      <c r="G5483" s="219">
        <f t="shared" si="431"/>
        <v>47847</v>
      </c>
    </row>
    <row r="5484" spans="3:7" s="196" customFormat="1" x14ac:dyDescent="0.25">
      <c r="C5484" s="219">
        <f t="shared" si="432"/>
        <v>47848</v>
      </c>
      <c r="D5484" s="208" t="b">
        <f t="shared" si="433"/>
        <v>0</v>
      </c>
      <c r="E5484" s="220" t="b">
        <f t="shared" si="430"/>
        <v>0</v>
      </c>
      <c r="F5484" s="219">
        <f t="shared" si="434"/>
        <v>47848</v>
      </c>
      <c r="G5484" s="219">
        <f t="shared" si="431"/>
        <v>47848</v>
      </c>
    </row>
    <row r="5485" spans="3:7" s="196" customFormat="1" x14ac:dyDescent="0.25">
      <c r="C5485" s="219">
        <f t="shared" si="432"/>
        <v>47849</v>
      </c>
      <c r="D5485" s="208" t="b">
        <f t="shared" si="433"/>
        <v>0</v>
      </c>
      <c r="E5485" s="220" t="b">
        <f t="shared" si="430"/>
        <v>1</v>
      </c>
      <c r="F5485" s="219" t="b">
        <f t="shared" si="434"/>
        <v>0</v>
      </c>
      <c r="G5485" s="219">
        <f t="shared" si="431"/>
        <v>47850</v>
      </c>
    </row>
    <row r="5486" spans="3:7" s="196" customFormat="1" x14ac:dyDescent="0.25">
      <c r="C5486" s="219">
        <f t="shared" si="432"/>
        <v>47850</v>
      </c>
      <c r="D5486" s="208" t="b">
        <f t="shared" si="433"/>
        <v>0</v>
      </c>
      <c r="E5486" s="220" t="b">
        <f t="shared" si="430"/>
        <v>0</v>
      </c>
      <c r="F5486" s="219">
        <f t="shared" si="434"/>
        <v>47850</v>
      </c>
      <c r="G5486" s="219">
        <f t="shared" si="431"/>
        <v>47850</v>
      </c>
    </row>
    <row r="5487" spans="3:7" s="196" customFormat="1" x14ac:dyDescent="0.25">
      <c r="C5487" s="219">
        <f t="shared" si="432"/>
        <v>47851</v>
      </c>
      <c r="D5487" s="208" t="b">
        <f t="shared" si="433"/>
        <v>0</v>
      </c>
      <c r="E5487" s="220" t="b">
        <f t="shared" si="430"/>
        <v>0</v>
      </c>
      <c r="F5487" s="219">
        <f t="shared" si="434"/>
        <v>47851</v>
      </c>
      <c r="G5487" s="219">
        <f t="shared" si="431"/>
        <v>47851</v>
      </c>
    </row>
    <row r="5488" spans="3:7" s="196" customFormat="1" x14ac:dyDescent="0.25">
      <c r="C5488" s="219">
        <f t="shared" si="432"/>
        <v>47852</v>
      </c>
      <c r="D5488" s="208" t="b">
        <f t="shared" si="433"/>
        <v>1</v>
      </c>
      <c r="E5488" s="220" t="b">
        <f t="shared" si="430"/>
        <v>0</v>
      </c>
      <c r="F5488" s="219" t="b">
        <f t="shared" si="434"/>
        <v>0</v>
      </c>
      <c r="G5488" s="219">
        <f t="shared" si="431"/>
        <v>47854</v>
      </c>
    </row>
    <row r="5489" spans="3:7" s="196" customFormat="1" x14ac:dyDescent="0.25">
      <c r="C5489" s="219">
        <f t="shared" si="432"/>
        <v>47853</v>
      </c>
      <c r="D5489" s="208" t="b">
        <f t="shared" si="433"/>
        <v>1</v>
      </c>
      <c r="E5489" s="220" t="b">
        <f t="shared" si="430"/>
        <v>0</v>
      </c>
      <c r="F5489" s="219" t="b">
        <f t="shared" si="434"/>
        <v>0</v>
      </c>
      <c r="G5489" s="219">
        <f t="shared" si="431"/>
        <v>47854</v>
      </c>
    </row>
    <row r="5490" spans="3:7" s="196" customFormat="1" x14ac:dyDescent="0.25">
      <c r="C5490" s="219">
        <f t="shared" si="432"/>
        <v>47854</v>
      </c>
      <c r="D5490" s="208" t="b">
        <f t="shared" si="433"/>
        <v>0</v>
      </c>
      <c r="E5490" s="220" t="b">
        <f t="shared" si="430"/>
        <v>0</v>
      </c>
      <c r="F5490" s="219">
        <f t="shared" si="434"/>
        <v>47854</v>
      </c>
      <c r="G5490" s="219">
        <f t="shared" si="431"/>
        <v>47854</v>
      </c>
    </row>
    <row r="5491" spans="3:7" s="196" customFormat="1" x14ac:dyDescent="0.25">
      <c r="C5491" s="219">
        <f t="shared" si="432"/>
        <v>47855</v>
      </c>
      <c r="D5491" s="208" t="b">
        <f t="shared" si="433"/>
        <v>0</v>
      </c>
      <c r="E5491" s="220" t="b">
        <f t="shared" si="430"/>
        <v>0</v>
      </c>
      <c r="F5491" s="219">
        <f t="shared" si="434"/>
        <v>47855</v>
      </c>
      <c r="G5491" s="219">
        <f t="shared" si="431"/>
        <v>47855</v>
      </c>
    </row>
    <row r="5492" spans="3:7" s="196" customFormat="1" x14ac:dyDescent="0.25">
      <c r="C5492" s="219">
        <f t="shared" si="432"/>
        <v>47856</v>
      </c>
      <c r="D5492" s="208" t="b">
        <f t="shared" si="433"/>
        <v>0</v>
      </c>
      <c r="E5492" s="220" t="b">
        <f t="shared" si="430"/>
        <v>0</v>
      </c>
      <c r="F5492" s="219">
        <f t="shared" si="434"/>
        <v>47856</v>
      </c>
      <c r="G5492" s="219">
        <f t="shared" si="431"/>
        <v>47856</v>
      </c>
    </row>
    <row r="5493" spans="3:7" s="196" customFormat="1" x14ac:dyDescent="0.25">
      <c r="C5493" s="219">
        <f t="shared" si="432"/>
        <v>47857</v>
      </c>
      <c r="D5493" s="208" t="b">
        <f t="shared" si="433"/>
        <v>0</v>
      </c>
      <c r="E5493" s="220" t="b">
        <f t="shared" si="430"/>
        <v>0</v>
      </c>
      <c r="F5493" s="219">
        <f t="shared" si="434"/>
        <v>47857</v>
      </c>
      <c r="G5493" s="219">
        <f t="shared" si="431"/>
        <v>47857</v>
      </c>
    </row>
    <row r="5494" spans="3:7" s="196" customFormat="1" x14ac:dyDescent="0.25">
      <c r="C5494" s="219">
        <f t="shared" si="432"/>
        <v>47858</v>
      </c>
      <c r="D5494" s="208" t="b">
        <f t="shared" si="433"/>
        <v>0</v>
      </c>
      <c r="E5494" s="220" t="b">
        <f t="shared" si="430"/>
        <v>0</v>
      </c>
      <c r="F5494" s="219">
        <f t="shared" si="434"/>
        <v>47858</v>
      </c>
      <c r="G5494" s="219">
        <f t="shared" si="431"/>
        <v>47858</v>
      </c>
    </row>
    <row r="5495" spans="3:7" s="196" customFormat="1" x14ac:dyDescent="0.25">
      <c r="C5495" s="219">
        <f t="shared" si="432"/>
        <v>47859</v>
      </c>
      <c r="D5495" s="208" t="b">
        <f t="shared" si="433"/>
        <v>1</v>
      </c>
      <c r="E5495" s="220" t="b">
        <f t="shared" si="430"/>
        <v>0</v>
      </c>
      <c r="F5495" s="219" t="b">
        <f t="shared" si="434"/>
        <v>0</v>
      </c>
      <c r="G5495" s="219">
        <f t="shared" si="431"/>
        <v>47861</v>
      </c>
    </row>
    <row r="5496" spans="3:7" s="196" customFormat="1" x14ac:dyDescent="0.25">
      <c r="C5496" s="219">
        <f t="shared" si="432"/>
        <v>47860</v>
      </c>
      <c r="D5496" s="208" t="b">
        <f t="shared" si="433"/>
        <v>1</v>
      </c>
      <c r="E5496" s="220" t="b">
        <f t="shared" si="430"/>
        <v>0</v>
      </c>
      <c r="F5496" s="219" t="b">
        <f t="shared" si="434"/>
        <v>0</v>
      </c>
      <c r="G5496" s="219">
        <f t="shared" si="431"/>
        <v>47861</v>
      </c>
    </row>
    <row r="5497" spans="3:7" s="196" customFormat="1" x14ac:dyDescent="0.25">
      <c r="C5497" s="219">
        <f t="shared" si="432"/>
        <v>47861</v>
      </c>
      <c r="D5497" s="208" t="b">
        <f t="shared" si="433"/>
        <v>0</v>
      </c>
      <c r="E5497" s="220" t="b">
        <f t="shared" si="430"/>
        <v>0</v>
      </c>
      <c r="F5497" s="219">
        <f t="shared" si="434"/>
        <v>47861</v>
      </c>
      <c r="G5497" s="219">
        <f t="shared" si="431"/>
        <v>47861</v>
      </c>
    </row>
    <row r="5498" spans="3:7" s="196" customFormat="1" x14ac:dyDescent="0.25">
      <c r="C5498" s="219">
        <f t="shared" si="432"/>
        <v>47862</v>
      </c>
      <c r="D5498" s="208" t="b">
        <f t="shared" si="433"/>
        <v>0</v>
      </c>
      <c r="E5498" s="220" t="b">
        <f t="shared" si="430"/>
        <v>0</v>
      </c>
      <c r="F5498" s="219">
        <f t="shared" si="434"/>
        <v>47862</v>
      </c>
      <c r="G5498" s="219">
        <f t="shared" si="431"/>
        <v>47862</v>
      </c>
    </row>
    <row r="5499" spans="3:7" s="196" customFormat="1" x14ac:dyDescent="0.25">
      <c r="C5499" s="219">
        <f t="shared" si="432"/>
        <v>47863</v>
      </c>
      <c r="D5499" s="208" t="b">
        <f t="shared" si="433"/>
        <v>0</v>
      </c>
      <c r="E5499" s="220" t="b">
        <f t="shared" si="430"/>
        <v>0</v>
      </c>
      <c r="F5499" s="219">
        <f t="shared" si="434"/>
        <v>47863</v>
      </c>
      <c r="G5499" s="219">
        <f t="shared" si="431"/>
        <v>47863</v>
      </c>
    </row>
    <row r="5500" spans="3:7" s="196" customFormat="1" x14ac:dyDescent="0.25">
      <c r="C5500" s="219">
        <f t="shared" si="432"/>
        <v>47864</v>
      </c>
      <c r="D5500" s="208" t="b">
        <f t="shared" si="433"/>
        <v>0</v>
      </c>
      <c r="E5500" s="220" t="b">
        <f t="shared" si="430"/>
        <v>0</v>
      </c>
      <c r="F5500" s="219">
        <f t="shared" si="434"/>
        <v>47864</v>
      </c>
      <c r="G5500" s="219">
        <f t="shared" si="431"/>
        <v>47864</v>
      </c>
    </row>
    <row r="5501" spans="3:7" s="196" customFormat="1" x14ac:dyDescent="0.25">
      <c r="C5501" s="219">
        <f t="shared" si="432"/>
        <v>47865</v>
      </c>
      <c r="D5501" s="208" t="b">
        <f t="shared" si="433"/>
        <v>0</v>
      </c>
      <c r="E5501" s="220" t="b">
        <f t="shared" si="430"/>
        <v>0</v>
      </c>
      <c r="F5501" s="219">
        <f t="shared" si="434"/>
        <v>47865</v>
      </c>
      <c r="G5501" s="219">
        <f t="shared" si="431"/>
        <v>47865</v>
      </c>
    </row>
    <row r="5502" spans="3:7" s="196" customFormat="1" x14ac:dyDescent="0.25">
      <c r="C5502" s="219">
        <f t="shared" si="432"/>
        <v>47866</v>
      </c>
      <c r="D5502" s="208" t="b">
        <f t="shared" si="433"/>
        <v>1</v>
      </c>
      <c r="E5502" s="220" t="b">
        <f t="shared" si="430"/>
        <v>0</v>
      </c>
      <c r="F5502" s="219" t="b">
        <f t="shared" si="434"/>
        <v>0</v>
      </c>
      <c r="G5502" s="219">
        <f t="shared" si="431"/>
        <v>47868</v>
      </c>
    </row>
    <row r="5503" spans="3:7" s="196" customFormat="1" x14ac:dyDescent="0.25">
      <c r="C5503" s="219">
        <f t="shared" si="432"/>
        <v>47867</v>
      </c>
      <c r="D5503" s="208" t="b">
        <f t="shared" si="433"/>
        <v>1</v>
      </c>
      <c r="E5503" s="220" t="b">
        <f t="shared" si="430"/>
        <v>0</v>
      </c>
      <c r="F5503" s="219" t="b">
        <f t="shared" si="434"/>
        <v>0</v>
      </c>
      <c r="G5503" s="219">
        <f t="shared" si="431"/>
        <v>47868</v>
      </c>
    </row>
    <row r="5504" spans="3:7" s="196" customFormat="1" x14ac:dyDescent="0.25">
      <c r="C5504" s="219">
        <f t="shared" si="432"/>
        <v>47868</v>
      </c>
      <c r="D5504" s="208" t="b">
        <f t="shared" si="433"/>
        <v>0</v>
      </c>
      <c r="E5504" s="220" t="b">
        <f t="shared" si="430"/>
        <v>0</v>
      </c>
      <c r="F5504" s="219">
        <f t="shared" si="434"/>
        <v>47868</v>
      </c>
      <c r="G5504" s="219">
        <f t="shared" si="431"/>
        <v>47868</v>
      </c>
    </row>
    <row r="5505" spans="3:7" s="196" customFormat="1" x14ac:dyDescent="0.25">
      <c r="C5505" s="219">
        <f t="shared" si="432"/>
        <v>47869</v>
      </c>
      <c r="D5505" s="208" t="b">
        <f t="shared" si="433"/>
        <v>0</v>
      </c>
      <c r="E5505" s="220" t="b">
        <f t="shared" si="430"/>
        <v>0</v>
      </c>
      <c r="F5505" s="219">
        <f t="shared" si="434"/>
        <v>47869</v>
      </c>
      <c r="G5505" s="219">
        <f t="shared" si="431"/>
        <v>47869</v>
      </c>
    </row>
    <row r="5506" spans="3:7" s="196" customFormat="1" x14ac:dyDescent="0.25">
      <c r="C5506" s="219">
        <f t="shared" si="432"/>
        <v>47870</v>
      </c>
      <c r="D5506" s="208" t="b">
        <f t="shared" si="433"/>
        <v>0</v>
      </c>
      <c r="E5506" s="220" t="b">
        <f t="shared" si="430"/>
        <v>0</v>
      </c>
      <c r="F5506" s="219">
        <f t="shared" si="434"/>
        <v>47870</v>
      </c>
      <c r="G5506" s="219">
        <f t="shared" si="431"/>
        <v>47870</v>
      </c>
    </row>
    <row r="5507" spans="3:7" s="196" customFormat="1" x14ac:dyDescent="0.25">
      <c r="C5507" s="219">
        <f t="shared" si="432"/>
        <v>47871</v>
      </c>
      <c r="D5507" s="208" t="b">
        <f t="shared" si="433"/>
        <v>0</v>
      </c>
      <c r="E5507" s="220" t="b">
        <f t="shared" si="430"/>
        <v>0</v>
      </c>
      <c r="F5507" s="219">
        <f t="shared" si="434"/>
        <v>47871</v>
      </c>
      <c r="G5507" s="219">
        <f t="shared" si="431"/>
        <v>47871</v>
      </c>
    </row>
    <row r="5508" spans="3:7" s="196" customFormat="1" x14ac:dyDescent="0.25">
      <c r="C5508" s="219">
        <f t="shared" si="432"/>
        <v>47872</v>
      </c>
      <c r="D5508" s="208" t="b">
        <f t="shared" si="433"/>
        <v>0</v>
      </c>
      <c r="E5508" s="220" t="b">
        <f t="shared" si="430"/>
        <v>0</v>
      </c>
      <c r="F5508" s="219">
        <f t="shared" si="434"/>
        <v>47872</v>
      </c>
      <c r="G5508" s="219">
        <f t="shared" si="431"/>
        <v>47872</v>
      </c>
    </row>
    <row r="5509" spans="3:7" s="196" customFormat="1" x14ac:dyDescent="0.25">
      <c r="C5509" s="219">
        <f t="shared" si="432"/>
        <v>47873</v>
      </c>
      <c r="D5509" s="208" t="b">
        <f t="shared" si="433"/>
        <v>1</v>
      </c>
      <c r="E5509" s="220" t="b">
        <f t="shared" si="430"/>
        <v>0</v>
      </c>
      <c r="F5509" s="219" t="b">
        <f t="shared" si="434"/>
        <v>0</v>
      </c>
      <c r="G5509" s="219">
        <f t="shared" si="431"/>
        <v>47875</v>
      </c>
    </row>
    <row r="5510" spans="3:7" s="196" customFormat="1" x14ac:dyDescent="0.25">
      <c r="C5510" s="219">
        <f t="shared" si="432"/>
        <v>47874</v>
      </c>
      <c r="D5510" s="208" t="b">
        <f t="shared" si="433"/>
        <v>1</v>
      </c>
      <c r="E5510" s="220" t="b">
        <f t="shared" ref="E5510:E5573" si="435">IF(TYPE(VLOOKUP(C5510,Holydays,1,0))&lt;&gt;1,FALSE,TRUE)</f>
        <v>0</v>
      </c>
      <c r="F5510" s="219" t="b">
        <f t="shared" si="434"/>
        <v>0</v>
      </c>
      <c r="G5510" s="219">
        <f t="shared" ref="G5510:G5573" si="436">IF(F5510,F5510,WORKDAY(C5510,1,Holydays))</f>
        <v>47875</v>
      </c>
    </row>
    <row r="5511" spans="3:7" s="196" customFormat="1" x14ac:dyDescent="0.25">
      <c r="C5511" s="219">
        <f t="shared" ref="C5511:C5574" si="437">C5510+1</f>
        <v>47875</v>
      </c>
      <c r="D5511" s="208" t="b">
        <f t="shared" ref="D5511:D5574" si="438">IF(WEEKDAY(C5511,2)&gt;5,TRUE)</f>
        <v>0</v>
      </c>
      <c r="E5511" s="220" t="b">
        <f t="shared" si="435"/>
        <v>0</v>
      </c>
      <c r="F5511" s="219">
        <f t="shared" ref="F5511:F5574" si="439">IF(OR(D5511,E5511),FALSE,C5511)</f>
        <v>47875</v>
      </c>
      <c r="G5511" s="219">
        <f t="shared" si="436"/>
        <v>47875</v>
      </c>
    </row>
    <row r="5512" spans="3:7" s="196" customFormat="1" x14ac:dyDescent="0.25">
      <c r="C5512" s="219">
        <f t="shared" si="437"/>
        <v>47876</v>
      </c>
      <c r="D5512" s="208" t="b">
        <f t="shared" si="438"/>
        <v>0</v>
      </c>
      <c r="E5512" s="220" t="b">
        <f t="shared" si="435"/>
        <v>0</v>
      </c>
      <c r="F5512" s="219">
        <f t="shared" si="439"/>
        <v>47876</v>
      </c>
      <c r="G5512" s="219">
        <f t="shared" si="436"/>
        <v>47876</v>
      </c>
    </row>
    <row r="5513" spans="3:7" s="196" customFormat="1" x14ac:dyDescent="0.25">
      <c r="C5513" s="219">
        <f t="shared" si="437"/>
        <v>47877</v>
      </c>
      <c r="D5513" s="208" t="b">
        <f t="shared" si="438"/>
        <v>0</v>
      </c>
      <c r="E5513" s="220" t="b">
        <f t="shared" si="435"/>
        <v>0</v>
      </c>
      <c r="F5513" s="219">
        <f t="shared" si="439"/>
        <v>47877</v>
      </c>
      <c r="G5513" s="219">
        <f t="shared" si="436"/>
        <v>47877</v>
      </c>
    </row>
    <row r="5514" spans="3:7" s="196" customFormat="1" x14ac:dyDescent="0.25">
      <c r="C5514" s="219">
        <f t="shared" si="437"/>
        <v>47878</v>
      </c>
      <c r="D5514" s="208" t="b">
        <f t="shared" si="438"/>
        <v>0</v>
      </c>
      <c r="E5514" s="220" t="b">
        <f t="shared" si="435"/>
        <v>0</v>
      </c>
      <c r="F5514" s="219">
        <f t="shared" si="439"/>
        <v>47878</v>
      </c>
      <c r="G5514" s="219">
        <f t="shared" si="436"/>
        <v>47878</v>
      </c>
    </row>
    <row r="5515" spans="3:7" s="196" customFormat="1" x14ac:dyDescent="0.25">
      <c r="C5515" s="219">
        <f t="shared" si="437"/>
        <v>47879</v>
      </c>
      <c r="D5515" s="208" t="b">
        <f t="shared" si="438"/>
        <v>0</v>
      </c>
      <c r="E5515" s="220" t="b">
        <f t="shared" si="435"/>
        <v>0</v>
      </c>
      <c r="F5515" s="219">
        <f t="shared" si="439"/>
        <v>47879</v>
      </c>
      <c r="G5515" s="219">
        <f t="shared" si="436"/>
        <v>47879</v>
      </c>
    </row>
    <row r="5516" spans="3:7" s="196" customFormat="1" x14ac:dyDescent="0.25">
      <c r="C5516" s="219">
        <f t="shared" si="437"/>
        <v>47880</v>
      </c>
      <c r="D5516" s="208" t="b">
        <f t="shared" si="438"/>
        <v>1</v>
      </c>
      <c r="E5516" s="220" t="b">
        <f t="shared" si="435"/>
        <v>0</v>
      </c>
      <c r="F5516" s="219" t="b">
        <f t="shared" si="439"/>
        <v>0</v>
      </c>
      <c r="G5516" s="219">
        <f t="shared" si="436"/>
        <v>47882</v>
      </c>
    </row>
    <row r="5517" spans="3:7" s="196" customFormat="1" x14ac:dyDescent="0.25">
      <c r="C5517" s="219">
        <f t="shared" si="437"/>
        <v>47881</v>
      </c>
      <c r="D5517" s="208" t="b">
        <f t="shared" si="438"/>
        <v>1</v>
      </c>
      <c r="E5517" s="220" t="b">
        <f t="shared" si="435"/>
        <v>0</v>
      </c>
      <c r="F5517" s="219" t="b">
        <f t="shared" si="439"/>
        <v>0</v>
      </c>
      <c r="G5517" s="219">
        <f t="shared" si="436"/>
        <v>47882</v>
      </c>
    </row>
    <row r="5518" spans="3:7" s="196" customFormat="1" x14ac:dyDescent="0.25">
      <c r="C5518" s="219">
        <f t="shared" si="437"/>
        <v>47882</v>
      </c>
      <c r="D5518" s="208" t="b">
        <f t="shared" si="438"/>
        <v>0</v>
      </c>
      <c r="E5518" s="220" t="b">
        <f t="shared" si="435"/>
        <v>0</v>
      </c>
      <c r="F5518" s="219">
        <f t="shared" si="439"/>
        <v>47882</v>
      </c>
      <c r="G5518" s="219">
        <f t="shared" si="436"/>
        <v>47882</v>
      </c>
    </row>
    <row r="5519" spans="3:7" s="196" customFormat="1" x14ac:dyDescent="0.25">
      <c r="C5519" s="219">
        <f t="shared" si="437"/>
        <v>47883</v>
      </c>
      <c r="D5519" s="208" t="b">
        <f t="shared" si="438"/>
        <v>0</v>
      </c>
      <c r="E5519" s="220" t="b">
        <f t="shared" si="435"/>
        <v>0</v>
      </c>
      <c r="F5519" s="219">
        <f t="shared" si="439"/>
        <v>47883</v>
      </c>
      <c r="G5519" s="219">
        <f t="shared" si="436"/>
        <v>47883</v>
      </c>
    </row>
    <row r="5520" spans="3:7" s="196" customFormat="1" x14ac:dyDescent="0.25">
      <c r="C5520" s="219">
        <f t="shared" si="437"/>
        <v>47884</v>
      </c>
      <c r="D5520" s="208" t="b">
        <f t="shared" si="438"/>
        <v>0</v>
      </c>
      <c r="E5520" s="220" t="b">
        <f t="shared" si="435"/>
        <v>0</v>
      </c>
      <c r="F5520" s="219">
        <f t="shared" si="439"/>
        <v>47884</v>
      </c>
      <c r="G5520" s="219">
        <f t="shared" si="436"/>
        <v>47884</v>
      </c>
    </row>
    <row r="5521" spans="3:7" s="196" customFormat="1" x14ac:dyDescent="0.25">
      <c r="C5521" s="219">
        <f t="shared" si="437"/>
        <v>47885</v>
      </c>
      <c r="D5521" s="208" t="b">
        <f t="shared" si="438"/>
        <v>0</v>
      </c>
      <c r="E5521" s="220" t="b">
        <f t="shared" si="435"/>
        <v>0</v>
      </c>
      <c r="F5521" s="219">
        <f t="shared" si="439"/>
        <v>47885</v>
      </c>
      <c r="G5521" s="219">
        <f t="shared" si="436"/>
        <v>47885</v>
      </c>
    </row>
    <row r="5522" spans="3:7" s="196" customFormat="1" x14ac:dyDescent="0.25">
      <c r="C5522" s="219">
        <f t="shared" si="437"/>
        <v>47886</v>
      </c>
      <c r="D5522" s="208" t="b">
        <f t="shared" si="438"/>
        <v>0</v>
      </c>
      <c r="E5522" s="220" t="b">
        <f t="shared" si="435"/>
        <v>0</v>
      </c>
      <c r="F5522" s="219">
        <f t="shared" si="439"/>
        <v>47886</v>
      </c>
      <c r="G5522" s="219">
        <f t="shared" si="436"/>
        <v>47886</v>
      </c>
    </row>
    <row r="5523" spans="3:7" s="196" customFormat="1" x14ac:dyDescent="0.25">
      <c r="C5523" s="219">
        <f t="shared" si="437"/>
        <v>47887</v>
      </c>
      <c r="D5523" s="208" t="b">
        <f t="shared" si="438"/>
        <v>1</v>
      </c>
      <c r="E5523" s="220" t="b">
        <f t="shared" si="435"/>
        <v>0</v>
      </c>
      <c r="F5523" s="219" t="b">
        <f t="shared" si="439"/>
        <v>0</v>
      </c>
      <c r="G5523" s="219">
        <f t="shared" si="436"/>
        <v>47889</v>
      </c>
    </row>
    <row r="5524" spans="3:7" s="196" customFormat="1" x14ac:dyDescent="0.25">
      <c r="C5524" s="219">
        <f t="shared" si="437"/>
        <v>47888</v>
      </c>
      <c r="D5524" s="208" t="b">
        <f t="shared" si="438"/>
        <v>1</v>
      </c>
      <c r="E5524" s="220" t="b">
        <f t="shared" si="435"/>
        <v>0</v>
      </c>
      <c r="F5524" s="219" t="b">
        <f t="shared" si="439"/>
        <v>0</v>
      </c>
      <c r="G5524" s="219">
        <f t="shared" si="436"/>
        <v>47889</v>
      </c>
    </row>
    <row r="5525" spans="3:7" s="196" customFormat="1" x14ac:dyDescent="0.25">
      <c r="C5525" s="219">
        <f t="shared" si="437"/>
        <v>47889</v>
      </c>
      <c r="D5525" s="208" t="b">
        <f t="shared" si="438"/>
        <v>0</v>
      </c>
      <c r="E5525" s="220" t="b">
        <f t="shared" si="435"/>
        <v>0</v>
      </c>
      <c r="F5525" s="219">
        <f t="shared" si="439"/>
        <v>47889</v>
      </c>
      <c r="G5525" s="219">
        <f t="shared" si="436"/>
        <v>47889</v>
      </c>
    </row>
    <row r="5526" spans="3:7" s="196" customFormat="1" x14ac:dyDescent="0.25">
      <c r="C5526" s="219">
        <f t="shared" si="437"/>
        <v>47890</v>
      </c>
      <c r="D5526" s="208" t="b">
        <f t="shared" si="438"/>
        <v>0</v>
      </c>
      <c r="E5526" s="220" t="b">
        <f t="shared" si="435"/>
        <v>0</v>
      </c>
      <c r="F5526" s="219">
        <f t="shared" si="439"/>
        <v>47890</v>
      </c>
      <c r="G5526" s="219">
        <f t="shared" si="436"/>
        <v>47890</v>
      </c>
    </row>
    <row r="5527" spans="3:7" s="196" customFormat="1" x14ac:dyDescent="0.25">
      <c r="C5527" s="219">
        <f t="shared" si="437"/>
        <v>47891</v>
      </c>
      <c r="D5527" s="208" t="b">
        <f t="shared" si="438"/>
        <v>0</v>
      </c>
      <c r="E5527" s="220" t="b">
        <f t="shared" si="435"/>
        <v>0</v>
      </c>
      <c r="F5527" s="219">
        <f t="shared" si="439"/>
        <v>47891</v>
      </c>
      <c r="G5527" s="219">
        <f t="shared" si="436"/>
        <v>47891</v>
      </c>
    </row>
    <row r="5528" spans="3:7" s="196" customFormat="1" x14ac:dyDescent="0.25">
      <c r="C5528" s="219">
        <f t="shared" si="437"/>
        <v>47892</v>
      </c>
      <c r="D5528" s="208" t="b">
        <f t="shared" si="438"/>
        <v>0</v>
      </c>
      <c r="E5528" s="220" t="b">
        <f t="shared" si="435"/>
        <v>0</v>
      </c>
      <c r="F5528" s="219">
        <f t="shared" si="439"/>
        <v>47892</v>
      </c>
      <c r="G5528" s="219">
        <f t="shared" si="436"/>
        <v>47892</v>
      </c>
    </row>
    <row r="5529" spans="3:7" s="196" customFormat="1" x14ac:dyDescent="0.25">
      <c r="C5529" s="219">
        <f t="shared" si="437"/>
        <v>47893</v>
      </c>
      <c r="D5529" s="208" t="b">
        <f t="shared" si="438"/>
        <v>0</v>
      </c>
      <c r="E5529" s="220" t="b">
        <f t="shared" si="435"/>
        <v>0</v>
      </c>
      <c r="F5529" s="219">
        <f t="shared" si="439"/>
        <v>47893</v>
      </c>
      <c r="G5529" s="219">
        <f t="shared" si="436"/>
        <v>47893</v>
      </c>
    </row>
    <row r="5530" spans="3:7" s="196" customFormat="1" x14ac:dyDescent="0.25">
      <c r="C5530" s="219">
        <f t="shared" si="437"/>
        <v>47894</v>
      </c>
      <c r="D5530" s="208" t="b">
        <f t="shared" si="438"/>
        <v>1</v>
      </c>
      <c r="E5530" s="220" t="b">
        <f t="shared" si="435"/>
        <v>0</v>
      </c>
      <c r="F5530" s="219" t="b">
        <f t="shared" si="439"/>
        <v>0</v>
      </c>
      <c r="G5530" s="219">
        <f t="shared" si="436"/>
        <v>47896</v>
      </c>
    </row>
    <row r="5531" spans="3:7" s="196" customFormat="1" x14ac:dyDescent="0.25">
      <c r="C5531" s="219">
        <f t="shared" si="437"/>
        <v>47895</v>
      </c>
      <c r="D5531" s="208" t="b">
        <f t="shared" si="438"/>
        <v>1</v>
      </c>
      <c r="E5531" s="220" t="b">
        <f t="shared" si="435"/>
        <v>0</v>
      </c>
      <c r="F5531" s="219" t="b">
        <f t="shared" si="439"/>
        <v>0</v>
      </c>
      <c r="G5531" s="219">
        <f t="shared" si="436"/>
        <v>47896</v>
      </c>
    </row>
    <row r="5532" spans="3:7" s="196" customFormat="1" x14ac:dyDescent="0.25">
      <c r="C5532" s="219">
        <f t="shared" si="437"/>
        <v>47896</v>
      </c>
      <c r="D5532" s="208" t="b">
        <f t="shared" si="438"/>
        <v>0</v>
      </c>
      <c r="E5532" s="220" t="b">
        <f t="shared" si="435"/>
        <v>0</v>
      </c>
      <c r="F5532" s="219">
        <f t="shared" si="439"/>
        <v>47896</v>
      </c>
      <c r="G5532" s="219">
        <f t="shared" si="436"/>
        <v>47896</v>
      </c>
    </row>
    <row r="5533" spans="3:7" s="196" customFormat="1" x14ac:dyDescent="0.25">
      <c r="C5533" s="219">
        <f t="shared" si="437"/>
        <v>47897</v>
      </c>
      <c r="D5533" s="208" t="b">
        <f t="shared" si="438"/>
        <v>0</v>
      </c>
      <c r="E5533" s="220" t="b">
        <f t="shared" si="435"/>
        <v>0</v>
      </c>
      <c r="F5533" s="219">
        <f t="shared" si="439"/>
        <v>47897</v>
      </c>
      <c r="G5533" s="219">
        <f t="shared" si="436"/>
        <v>47897</v>
      </c>
    </row>
    <row r="5534" spans="3:7" s="196" customFormat="1" x14ac:dyDescent="0.25">
      <c r="C5534" s="219">
        <f t="shared" si="437"/>
        <v>47898</v>
      </c>
      <c r="D5534" s="208" t="b">
        <f t="shared" si="438"/>
        <v>0</v>
      </c>
      <c r="E5534" s="220" t="b">
        <f t="shared" si="435"/>
        <v>0</v>
      </c>
      <c r="F5534" s="219">
        <f t="shared" si="439"/>
        <v>47898</v>
      </c>
      <c r="G5534" s="219">
        <f t="shared" si="436"/>
        <v>47898</v>
      </c>
    </row>
    <row r="5535" spans="3:7" s="196" customFormat="1" x14ac:dyDescent="0.25">
      <c r="C5535" s="219">
        <f t="shared" si="437"/>
        <v>47899</v>
      </c>
      <c r="D5535" s="208" t="b">
        <f t="shared" si="438"/>
        <v>0</v>
      </c>
      <c r="E5535" s="220" t="b">
        <f t="shared" si="435"/>
        <v>0</v>
      </c>
      <c r="F5535" s="219">
        <f t="shared" si="439"/>
        <v>47899</v>
      </c>
      <c r="G5535" s="219">
        <f t="shared" si="436"/>
        <v>47899</v>
      </c>
    </row>
    <row r="5536" spans="3:7" s="196" customFormat="1" x14ac:dyDescent="0.25">
      <c r="C5536" s="219">
        <f t="shared" si="437"/>
        <v>47900</v>
      </c>
      <c r="D5536" s="208" t="b">
        <f t="shared" si="438"/>
        <v>0</v>
      </c>
      <c r="E5536" s="220" t="b">
        <f t="shared" si="435"/>
        <v>0</v>
      </c>
      <c r="F5536" s="219">
        <f t="shared" si="439"/>
        <v>47900</v>
      </c>
      <c r="G5536" s="219">
        <f t="shared" si="436"/>
        <v>47900</v>
      </c>
    </row>
    <row r="5537" spans="3:7" s="196" customFormat="1" x14ac:dyDescent="0.25">
      <c r="C5537" s="219">
        <f t="shared" si="437"/>
        <v>47901</v>
      </c>
      <c r="D5537" s="208" t="b">
        <f t="shared" si="438"/>
        <v>1</v>
      </c>
      <c r="E5537" s="220" t="b">
        <f t="shared" si="435"/>
        <v>0</v>
      </c>
      <c r="F5537" s="219" t="b">
        <f t="shared" si="439"/>
        <v>0</v>
      </c>
      <c r="G5537" s="219">
        <f t="shared" si="436"/>
        <v>47903</v>
      </c>
    </row>
    <row r="5538" spans="3:7" s="196" customFormat="1" x14ac:dyDescent="0.25">
      <c r="C5538" s="219">
        <f t="shared" si="437"/>
        <v>47902</v>
      </c>
      <c r="D5538" s="208" t="b">
        <f t="shared" si="438"/>
        <v>1</v>
      </c>
      <c r="E5538" s="220" t="b">
        <f t="shared" si="435"/>
        <v>0</v>
      </c>
      <c r="F5538" s="219" t="b">
        <f t="shared" si="439"/>
        <v>0</v>
      </c>
      <c r="G5538" s="219">
        <f t="shared" si="436"/>
        <v>47903</v>
      </c>
    </row>
    <row r="5539" spans="3:7" s="196" customFormat="1" x14ac:dyDescent="0.25">
      <c r="C5539" s="219">
        <f t="shared" si="437"/>
        <v>47903</v>
      </c>
      <c r="D5539" s="208" t="b">
        <f t="shared" si="438"/>
        <v>0</v>
      </c>
      <c r="E5539" s="220" t="b">
        <f t="shared" si="435"/>
        <v>0</v>
      </c>
      <c r="F5539" s="219">
        <f t="shared" si="439"/>
        <v>47903</v>
      </c>
      <c r="G5539" s="219">
        <f t="shared" si="436"/>
        <v>47903</v>
      </c>
    </row>
    <row r="5540" spans="3:7" s="196" customFormat="1" x14ac:dyDescent="0.25">
      <c r="C5540" s="219">
        <f t="shared" si="437"/>
        <v>47904</v>
      </c>
      <c r="D5540" s="208" t="b">
        <f t="shared" si="438"/>
        <v>0</v>
      </c>
      <c r="E5540" s="220" t="b">
        <f t="shared" si="435"/>
        <v>0</v>
      </c>
      <c r="F5540" s="219">
        <f t="shared" si="439"/>
        <v>47904</v>
      </c>
      <c r="G5540" s="219">
        <f t="shared" si="436"/>
        <v>47904</v>
      </c>
    </row>
    <row r="5541" spans="3:7" s="196" customFormat="1" x14ac:dyDescent="0.25">
      <c r="C5541" s="219">
        <f t="shared" si="437"/>
        <v>47905</v>
      </c>
      <c r="D5541" s="208" t="b">
        <f t="shared" si="438"/>
        <v>0</v>
      </c>
      <c r="E5541" s="220" t="b">
        <f t="shared" si="435"/>
        <v>0</v>
      </c>
      <c r="F5541" s="219">
        <f t="shared" si="439"/>
        <v>47905</v>
      </c>
      <c r="G5541" s="219">
        <f t="shared" si="436"/>
        <v>47905</v>
      </c>
    </row>
    <row r="5542" spans="3:7" s="196" customFormat="1" x14ac:dyDescent="0.25">
      <c r="C5542" s="219">
        <f t="shared" si="437"/>
        <v>47906</v>
      </c>
      <c r="D5542" s="208" t="b">
        <f t="shared" si="438"/>
        <v>0</v>
      </c>
      <c r="E5542" s="220" t="b">
        <f t="shared" si="435"/>
        <v>0</v>
      </c>
      <c r="F5542" s="219">
        <f t="shared" si="439"/>
        <v>47906</v>
      </c>
      <c r="G5542" s="219">
        <f t="shared" si="436"/>
        <v>47906</v>
      </c>
    </row>
    <row r="5543" spans="3:7" s="196" customFormat="1" x14ac:dyDescent="0.25">
      <c r="C5543" s="219">
        <f t="shared" si="437"/>
        <v>47907</v>
      </c>
      <c r="D5543" s="208" t="b">
        <f t="shared" si="438"/>
        <v>0</v>
      </c>
      <c r="E5543" s="220" t="b">
        <f t="shared" si="435"/>
        <v>0</v>
      </c>
      <c r="F5543" s="219">
        <f t="shared" si="439"/>
        <v>47907</v>
      </c>
      <c r="G5543" s="219">
        <f t="shared" si="436"/>
        <v>47907</v>
      </c>
    </row>
    <row r="5544" spans="3:7" s="196" customFormat="1" x14ac:dyDescent="0.25">
      <c r="C5544" s="219">
        <f t="shared" si="437"/>
        <v>47908</v>
      </c>
      <c r="D5544" s="208" t="b">
        <f t="shared" si="438"/>
        <v>1</v>
      </c>
      <c r="E5544" s="220" t="b">
        <f t="shared" si="435"/>
        <v>0</v>
      </c>
      <c r="F5544" s="219" t="b">
        <f t="shared" si="439"/>
        <v>0</v>
      </c>
      <c r="G5544" s="219">
        <f t="shared" si="436"/>
        <v>47910</v>
      </c>
    </row>
    <row r="5545" spans="3:7" s="196" customFormat="1" x14ac:dyDescent="0.25">
      <c r="C5545" s="219">
        <f t="shared" si="437"/>
        <v>47909</v>
      </c>
      <c r="D5545" s="208" t="b">
        <f t="shared" si="438"/>
        <v>1</v>
      </c>
      <c r="E5545" s="220" t="b">
        <f t="shared" si="435"/>
        <v>0</v>
      </c>
      <c r="F5545" s="219" t="b">
        <f t="shared" si="439"/>
        <v>0</v>
      </c>
      <c r="G5545" s="219">
        <f t="shared" si="436"/>
        <v>47910</v>
      </c>
    </row>
    <row r="5546" spans="3:7" s="196" customFormat="1" x14ac:dyDescent="0.25">
      <c r="C5546" s="219">
        <f t="shared" si="437"/>
        <v>47910</v>
      </c>
      <c r="D5546" s="208" t="b">
        <f t="shared" si="438"/>
        <v>0</v>
      </c>
      <c r="E5546" s="220" t="b">
        <f t="shared" si="435"/>
        <v>0</v>
      </c>
      <c r="F5546" s="219">
        <f t="shared" si="439"/>
        <v>47910</v>
      </c>
      <c r="G5546" s="219">
        <f t="shared" si="436"/>
        <v>47910</v>
      </c>
    </row>
    <row r="5547" spans="3:7" s="196" customFormat="1" x14ac:dyDescent="0.25">
      <c r="C5547" s="219">
        <f t="shared" si="437"/>
        <v>47911</v>
      </c>
      <c r="D5547" s="208" t="b">
        <f t="shared" si="438"/>
        <v>0</v>
      </c>
      <c r="E5547" s="220" t="b">
        <f t="shared" si="435"/>
        <v>0</v>
      </c>
      <c r="F5547" s="219">
        <f t="shared" si="439"/>
        <v>47911</v>
      </c>
      <c r="G5547" s="219">
        <f t="shared" si="436"/>
        <v>47911</v>
      </c>
    </row>
    <row r="5548" spans="3:7" s="196" customFormat="1" x14ac:dyDescent="0.25">
      <c r="C5548" s="219">
        <f t="shared" si="437"/>
        <v>47912</v>
      </c>
      <c r="D5548" s="208" t="b">
        <f t="shared" si="438"/>
        <v>0</v>
      </c>
      <c r="E5548" s="220" t="b">
        <f t="shared" si="435"/>
        <v>0</v>
      </c>
      <c r="F5548" s="219">
        <f t="shared" si="439"/>
        <v>47912</v>
      </c>
      <c r="G5548" s="219">
        <f t="shared" si="436"/>
        <v>47912</v>
      </c>
    </row>
    <row r="5549" spans="3:7" s="196" customFormat="1" x14ac:dyDescent="0.25">
      <c r="C5549" s="219">
        <f t="shared" si="437"/>
        <v>47913</v>
      </c>
      <c r="D5549" s="208" t="b">
        <f t="shared" si="438"/>
        <v>0</v>
      </c>
      <c r="E5549" s="220" t="b">
        <f t="shared" si="435"/>
        <v>0</v>
      </c>
      <c r="F5549" s="219">
        <f t="shared" si="439"/>
        <v>47913</v>
      </c>
      <c r="G5549" s="219">
        <f t="shared" si="436"/>
        <v>47913</v>
      </c>
    </row>
    <row r="5550" spans="3:7" s="196" customFormat="1" x14ac:dyDescent="0.25">
      <c r="C5550" s="219">
        <f t="shared" si="437"/>
        <v>47914</v>
      </c>
      <c r="D5550" s="208" t="b">
        <f t="shared" si="438"/>
        <v>0</v>
      </c>
      <c r="E5550" s="220" t="b">
        <f t="shared" si="435"/>
        <v>0</v>
      </c>
      <c r="F5550" s="219">
        <f t="shared" si="439"/>
        <v>47914</v>
      </c>
      <c r="G5550" s="219">
        <f t="shared" si="436"/>
        <v>47914</v>
      </c>
    </row>
    <row r="5551" spans="3:7" s="196" customFormat="1" x14ac:dyDescent="0.25">
      <c r="C5551" s="219">
        <f t="shared" si="437"/>
        <v>47915</v>
      </c>
      <c r="D5551" s="208" t="b">
        <f t="shared" si="438"/>
        <v>1</v>
      </c>
      <c r="E5551" s="220" t="b">
        <f t="shared" si="435"/>
        <v>0</v>
      </c>
      <c r="F5551" s="219" t="b">
        <f t="shared" si="439"/>
        <v>0</v>
      </c>
      <c r="G5551" s="219">
        <f t="shared" si="436"/>
        <v>47917</v>
      </c>
    </row>
    <row r="5552" spans="3:7" s="196" customFormat="1" x14ac:dyDescent="0.25">
      <c r="C5552" s="219">
        <f t="shared" si="437"/>
        <v>47916</v>
      </c>
      <c r="D5552" s="208" t="b">
        <f t="shared" si="438"/>
        <v>1</v>
      </c>
      <c r="E5552" s="220" t="b">
        <f t="shared" si="435"/>
        <v>0</v>
      </c>
      <c r="F5552" s="219" t="b">
        <f t="shared" si="439"/>
        <v>0</v>
      </c>
      <c r="G5552" s="219">
        <f t="shared" si="436"/>
        <v>47917</v>
      </c>
    </row>
    <row r="5553" spans="3:7" s="196" customFormat="1" x14ac:dyDescent="0.25">
      <c r="C5553" s="219">
        <f t="shared" si="437"/>
        <v>47917</v>
      </c>
      <c r="D5553" s="208" t="b">
        <f t="shared" si="438"/>
        <v>0</v>
      </c>
      <c r="E5553" s="220" t="b">
        <f t="shared" si="435"/>
        <v>0</v>
      </c>
      <c r="F5553" s="219">
        <f t="shared" si="439"/>
        <v>47917</v>
      </c>
      <c r="G5553" s="219">
        <f t="shared" si="436"/>
        <v>47917</v>
      </c>
    </row>
    <row r="5554" spans="3:7" s="196" customFormat="1" x14ac:dyDescent="0.25">
      <c r="C5554" s="219">
        <f t="shared" si="437"/>
        <v>47918</v>
      </c>
      <c r="D5554" s="208" t="b">
        <f t="shared" si="438"/>
        <v>0</v>
      </c>
      <c r="E5554" s="220" t="b">
        <f t="shared" si="435"/>
        <v>0</v>
      </c>
      <c r="F5554" s="219">
        <f t="shared" si="439"/>
        <v>47918</v>
      </c>
      <c r="G5554" s="219">
        <f t="shared" si="436"/>
        <v>47918</v>
      </c>
    </row>
    <row r="5555" spans="3:7" s="196" customFormat="1" x14ac:dyDescent="0.25">
      <c r="C5555" s="219">
        <f t="shared" si="437"/>
        <v>47919</v>
      </c>
      <c r="D5555" s="208" t="b">
        <f t="shared" si="438"/>
        <v>0</v>
      </c>
      <c r="E5555" s="220" t="b">
        <f t="shared" si="435"/>
        <v>0</v>
      </c>
      <c r="F5555" s="219">
        <f t="shared" si="439"/>
        <v>47919</v>
      </c>
      <c r="G5555" s="219">
        <f t="shared" si="436"/>
        <v>47919</v>
      </c>
    </row>
    <row r="5556" spans="3:7" s="196" customFormat="1" x14ac:dyDescent="0.25">
      <c r="C5556" s="219">
        <f t="shared" si="437"/>
        <v>47920</v>
      </c>
      <c r="D5556" s="208" t="b">
        <f t="shared" si="438"/>
        <v>0</v>
      </c>
      <c r="E5556" s="220" t="b">
        <f t="shared" si="435"/>
        <v>0</v>
      </c>
      <c r="F5556" s="219">
        <f t="shared" si="439"/>
        <v>47920</v>
      </c>
      <c r="G5556" s="219">
        <f t="shared" si="436"/>
        <v>47920</v>
      </c>
    </row>
    <row r="5557" spans="3:7" s="196" customFormat="1" x14ac:dyDescent="0.25">
      <c r="C5557" s="219">
        <f t="shared" si="437"/>
        <v>47921</v>
      </c>
      <c r="D5557" s="208" t="b">
        <f t="shared" si="438"/>
        <v>0</v>
      </c>
      <c r="E5557" s="220" t="b">
        <f t="shared" si="435"/>
        <v>0</v>
      </c>
      <c r="F5557" s="219">
        <f t="shared" si="439"/>
        <v>47921</v>
      </c>
      <c r="G5557" s="219">
        <f t="shared" si="436"/>
        <v>47921</v>
      </c>
    </row>
    <row r="5558" spans="3:7" s="196" customFormat="1" x14ac:dyDescent="0.25">
      <c r="C5558" s="219">
        <f t="shared" si="437"/>
        <v>47922</v>
      </c>
      <c r="D5558" s="208" t="b">
        <f t="shared" si="438"/>
        <v>1</v>
      </c>
      <c r="E5558" s="220" t="b">
        <f t="shared" si="435"/>
        <v>0</v>
      </c>
      <c r="F5558" s="219" t="b">
        <f t="shared" si="439"/>
        <v>0</v>
      </c>
      <c r="G5558" s="219">
        <f t="shared" si="436"/>
        <v>47924</v>
      </c>
    </row>
    <row r="5559" spans="3:7" s="196" customFormat="1" x14ac:dyDescent="0.25">
      <c r="C5559" s="219">
        <f t="shared" si="437"/>
        <v>47923</v>
      </c>
      <c r="D5559" s="208" t="b">
        <f t="shared" si="438"/>
        <v>1</v>
      </c>
      <c r="E5559" s="220" t="b">
        <f t="shared" si="435"/>
        <v>0</v>
      </c>
      <c r="F5559" s="219" t="b">
        <f t="shared" si="439"/>
        <v>0</v>
      </c>
      <c r="G5559" s="219">
        <f t="shared" si="436"/>
        <v>47924</v>
      </c>
    </row>
    <row r="5560" spans="3:7" s="196" customFormat="1" x14ac:dyDescent="0.25">
      <c r="C5560" s="219">
        <f t="shared" si="437"/>
        <v>47924</v>
      </c>
      <c r="D5560" s="208" t="b">
        <f t="shared" si="438"/>
        <v>0</v>
      </c>
      <c r="E5560" s="220" t="b">
        <f t="shared" si="435"/>
        <v>0</v>
      </c>
      <c r="F5560" s="219">
        <f t="shared" si="439"/>
        <v>47924</v>
      </c>
      <c r="G5560" s="219">
        <f t="shared" si="436"/>
        <v>47924</v>
      </c>
    </row>
    <row r="5561" spans="3:7" s="196" customFormat="1" x14ac:dyDescent="0.25">
      <c r="C5561" s="219">
        <f t="shared" si="437"/>
        <v>47925</v>
      </c>
      <c r="D5561" s="208" t="b">
        <f t="shared" si="438"/>
        <v>0</v>
      </c>
      <c r="E5561" s="220" t="b">
        <f t="shared" si="435"/>
        <v>0</v>
      </c>
      <c r="F5561" s="219">
        <f t="shared" si="439"/>
        <v>47925</v>
      </c>
      <c r="G5561" s="219">
        <f t="shared" si="436"/>
        <v>47925</v>
      </c>
    </row>
    <row r="5562" spans="3:7" s="196" customFormat="1" x14ac:dyDescent="0.25">
      <c r="C5562" s="219">
        <f t="shared" si="437"/>
        <v>47926</v>
      </c>
      <c r="D5562" s="208" t="b">
        <f t="shared" si="438"/>
        <v>0</v>
      </c>
      <c r="E5562" s="220" t="b">
        <f t="shared" si="435"/>
        <v>0</v>
      </c>
      <c r="F5562" s="219">
        <f t="shared" si="439"/>
        <v>47926</v>
      </c>
      <c r="G5562" s="219">
        <f t="shared" si="436"/>
        <v>47926</v>
      </c>
    </row>
    <row r="5563" spans="3:7" s="196" customFormat="1" x14ac:dyDescent="0.25">
      <c r="C5563" s="219">
        <f t="shared" si="437"/>
        <v>47927</v>
      </c>
      <c r="D5563" s="208" t="b">
        <f t="shared" si="438"/>
        <v>0</v>
      </c>
      <c r="E5563" s="220" t="b">
        <f t="shared" si="435"/>
        <v>0</v>
      </c>
      <c r="F5563" s="219">
        <f t="shared" si="439"/>
        <v>47927</v>
      </c>
      <c r="G5563" s="219">
        <f t="shared" si="436"/>
        <v>47927</v>
      </c>
    </row>
    <row r="5564" spans="3:7" s="196" customFormat="1" x14ac:dyDescent="0.25">
      <c r="C5564" s="219">
        <f t="shared" si="437"/>
        <v>47928</v>
      </c>
      <c r="D5564" s="208" t="b">
        <f t="shared" si="438"/>
        <v>0</v>
      </c>
      <c r="E5564" s="220" t="b">
        <f t="shared" si="435"/>
        <v>0</v>
      </c>
      <c r="F5564" s="219">
        <f t="shared" si="439"/>
        <v>47928</v>
      </c>
      <c r="G5564" s="219">
        <f t="shared" si="436"/>
        <v>47928</v>
      </c>
    </row>
    <row r="5565" spans="3:7" s="196" customFormat="1" x14ac:dyDescent="0.25">
      <c r="C5565" s="219">
        <f t="shared" si="437"/>
        <v>47929</v>
      </c>
      <c r="D5565" s="208" t="b">
        <f t="shared" si="438"/>
        <v>1</v>
      </c>
      <c r="E5565" s="220" t="b">
        <f t="shared" si="435"/>
        <v>0</v>
      </c>
      <c r="F5565" s="219" t="b">
        <f t="shared" si="439"/>
        <v>0</v>
      </c>
      <c r="G5565" s="219">
        <f t="shared" si="436"/>
        <v>47931</v>
      </c>
    </row>
    <row r="5566" spans="3:7" s="196" customFormat="1" x14ac:dyDescent="0.25">
      <c r="C5566" s="219">
        <f t="shared" si="437"/>
        <v>47930</v>
      </c>
      <c r="D5566" s="208" t="b">
        <f t="shared" si="438"/>
        <v>1</v>
      </c>
      <c r="E5566" s="220" t="b">
        <f t="shared" si="435"/>
        <v>0</v>
      </c>
      <c r="F5566" s="219" t="b">
        <f t="shared" si="439"/>
        <v>0</v>
      </c>
      <c r="G5566" s="219">
        <f t="shared" si="436"/>
        <v>47931</v>
      </c>
    </row>
    <row r="5567" spans="3:7" s="196" customFormat="1" x14ac:dyDescent="0.25">
      <c r="C5567" s="219">
        <f t="shared" si="437"/>
        <v>47931</v>
      </c>
      <c r="D5567" s="208" t="b">
        <f t="shared" si="438"/>
        <v>0</v>
      </c>
      <c r="E5567" s="220" t="b">
        <f t="shared" si="435"/>
        <v>0</v>
      </c>
      <c r="F5567" s="219">
        <f t="shared" si="439"/>
        <v>47931</v>
      </c>
      <c r="G5567" s="219">
        <f t="shared" si="436"/>
        <v>47931</v>
      </c>
    </row>
    <row r="5568" spans="3:7" s="196" customFormat="1" x14ac:dyDescent="0.25">
      <c r="C5568" s="219">
        <f t="shared" si="437"/>
        <v>47932</v>
      </c>
      <c r="D5568" s="208" t="b">
        <f t="shared" si="438"/>
        <v>0</v>
      </c>
      <c r="E5568" s="220" t="b">
        <f t="shared" si="435"/>
        <v>0</v>
      </c>
      <c r="F5568" s="219">
        <f t="shared" si="439"/>
        <v>47932</v>
      </c>
      <c r="G5568" s="219">
        <f t="shared" si="436"/>
        <v>47932</v>
      </c>
    </row>
    <row r="5569" spans="3:7" s="196" customFormat="1" x14ac:dyDescent="0.25">
      <c r="C5569" s="219">
        <f t="shared" si="437"/>
        <v>47933</v>
      </c>
      <c r="D5569" s="208" t="b">
        <f t="shared" si="438"/>
        <v>0</v>
      </c>
      <c r="E5569" s="220" t="b">
        <f t="shared" si="435"/>
        <v>0</v>
      </c>
      <c r="F5569" s="219">
        <f t="shared" si="439"/>
        <v>47933</v>
      </c>
      <c r="G5569" s="219">
        <f t="shared" si="436"/>
        <v>47933</v>
      </c>
    </row>
    <row r="5570" spans="3:7" s="196" customFormat="1" x14ac:dyDescent="0.25">
      <c r="C5570" s="219">
        <f t="shared" si="437"/>
        <v>47934</v>
      </c>
      <c r="D5570" s="208" t="b">
        <f t="shared" si="438"/>
        <v>0</v>
      </c>
      <c r="E5570" s="220" t="b">
        <f t="shared" si="435"/>
        <v>0</v>
      </c>
      <c r="F5570" s="219">
        <f t="shared" si="439"/>
        <v>47934</v>
      </c>
      <c r="G5570" s="219">
        <f t="shared" si="436"/>
        <v>47934</v>
      </c>
    </row>
    <row r="5571" spans="3:7" s="196" customFormat="1" x14ac:dyDescent="0.25">
      <c r="C5571" s="219">
        <f t="shared" si="437"/>
        <v>47935</v>
      </c>
      <c r="D5571" s="208" t="b">
        <f t="shared" si="438"/>
        <v>0</v>
      </c>
      <c r="E5571" s="220" t="b">
        <f t="shared" si="435"/>
        <v>0</v>
      </c>
      <c r="F5571" s="219">
        <f t="shared" si="439"/>
        <v>47935</v>
      </c>
      <c r="G5571" s="219">
        <f t="shared" si="436"/>
        <v>47935</v>
      </c>
    </row>
    <row r="5572" spans="3:7" s="196" customFormat="1" x14ac:dyDescent="0.25">
      <c r="C5572" s="219">
        <f t="shared" si="437"/>
        <v>47936</v>
      </c>
      <c r="D5572" s="208" t="b">
        <f t="shared" si="438"/>
        <v>1</v>
      </c>
      <c r="E5572" s="220" t="b">
        <f t="shared" si="435"/>
        <v>0</v>
      </c>
      <c r="F5572" s="219" t="b">
        <f t="shared" si="439"/>
        <v>0</v>
      </c>
      <c r="G5572" s="219">
        <f t="shared" si="436"/>
        <v>47938</v>
      </c>
    </row>
    <row r="5573" spans="3:7" s="196" customFormat="1" x14ac:dyDescent="0.25">
      <c r="C5573" s="219">
        <f t="shared" si="437"/>
        <v>47937</v>
      </c>
      <c r="D5573" s="208" t="b">
        <f t="shared" si="438"/>
        <v>1</v>
      </c>
      <c r="E5573" s="220" t="b">
        <f t="shared" si="435"/>
        <v>0</v>
      </c>
      <c r="F5573" s="219" t="b">
        <f t="shared" si="439"/>
        <v>0</v>
      </c>
      <c r="G5573" s="219">
        <f t="shared" si="436"/>
        <v>47938</v>
      </c>
    </row>
    <row r="5574" spans="3:7" s="196" customFormat="1" x14ac:dyDescent="0.25">
      <c r="C5574" s="219">
        <f t="shared" si="437"/>
        <v>47938</v>
      </c>
      <c r="D5574" s="208" t="b">
        <f t="shared" si="438"/>
        <v>0</v>
      </c>
      <c r="E5574" s="220" t="b">
        <f t="shared" ref="E5574:E5637" si="440">IF(TYPE(VLOOKUP(C5574,Holydays,1,0))&lt;&gt;1,FALSE,TRUE)</f>
        <v>0</v>
      </c>
      <c r="F5574" s="219">
        <f t="shared" si="439"/>
        <v>47938</v>
      </c>
      <c r="G5574" s="219">
        <f t="shared" ref="G5574:G5637" si="441">IF(F5574,F5574,WORKDAY(C5574,1,Holydays))</f>
        <v>47938</v>
      </c>
    </row>
    <row r="5575" spans="3:7" s="196" customFormat="1" x14ac:dyDescent="0.25">
      <c r="C5575" s="219">
        <f t="shared" ref="C5575:C5638" si="442">C5574+1</f>
        <v>47939</v>
      </c>
      <c r="D5575" s="208" t="b">
        <f t="shared" ref="D5575:D5638" si="443">IF(WEEKDAY(C5575,2)&gt;5,TRUE)</f>
        <v>0</v>
      </c>
      <c r="E5575" s="220" t="b">
        <f t="shared" si="440"/>
        <v>0</v>
      </c>
      <c r="F5575" s="219">
        <f t="shared" ref="F5575:F5638" si="444">IF(OR(D5575,E5575),FALSE,C5575)</f>
        <v>47939</v>
      </c>
      <c r="G5575" s="219">
        <f t="shared" si="441"/>
        <v>47939</v>
      </c>
    </row>
    <row r="5576" spans="3:7" s="196" customFormat="1" x14ac:dyDescent="0.25">
      <c r="C5576" s="219">
        <f t="shared" si="442"/>
        <v>47940</v>
      </c>
      <c r="D5576" s="208" t="b">
        <f t="shared" si="443"/>
        <v>0</v>
      </c>
      <c r="E5576" s="220" t="b">
        <f t="shared" si="440"/>
        <v>0</v>
      </c>
      <c r="F5576" s="219">
        <f t="shared" si="444"/>
        <v>47940</v>
      </c>
      <c r="G5576" s="219">
        <f t="shared" si="441"/>
        <v>47940</v>
      </c>
    </row>
    <row r="5577" spans="3:7" s="196" customFormat="1" x14ac:dyDescent="0.25">
      <c r="C5577" s="219">
        <f t="shared" si="442"/>
        <v>47941</v>
      </c>
      <c r="D5577" s="208" t="b">
        <f t="shared" si="443"/>
        <v>0</v>
      </c>
      <c r="E5577" s="220" t="b">
        <f t="shared" si="440"/>
        <v>0</v>
      </c>
      <c r="F5577" s="219">
        <f t="shared" si="444"/>
        <v>47941</v>
      </c>
      <c r="G5577" s="219">
        <f t="shared" si="441"/>
        <v>47941</v>
      </c>
    </row>
    <row r="5578" spans="3:7" s="196" customFormat="1" x14ac:dyDescent="0.25">
      <c r="C5578" s="219">
        <f t="shared" si="442"/>
        <v>47942</v>
      </c>
      <c r="D5578" s="208" t="b">
        <f t="shared" si="443"/>
        <v>0</v>
      </c>
      <c r="E5578" s="220" t="b">
        <f t="shared" si="440"/>
        <v>0</v>
      </c>
      <c r="F5578" s="219">
        <f t="shared" si="444"/>
        <v>47942</v>
      </c>
      <c r="G5578" s="219">
        <f t="shared" si="441"/>
        <v>47942</v>
      </c>
    </row>
    <row r="5579" spans="3:7" s="196" customFormat="1" x14ac:dyDescent="0.25">
      <c r="C5579" s="219">
        <f t="shared" si="442"/>
        <v>47943</v>
      </c>
      <c r="D5579" s="208" t="b">
        <f t="shared" si="443"/>
        <v>1</v>
      </c>
      <c r="E5579" s="220" t="b">
        <f t="shared" si="440"/>
        <v>0</v>
      </c>
      <c r="F5579" s="219" t="b">
        <f t="shared" si="444"/>
        <v>0</v>
      </c>
      <c r="G5579" s="219">
        <f t="shared" si="441"/>
        <v>47945</v>
      </c>
    </row>
    <row r="5580" spans="3:7" s="196" customFormat="1" x14ac:dyDescent="0.25">
      <c r="C5580" s="219">
        <f t="shared" si="442"/>
        <v>47944</v>
      </c>
      <c r="D5580" s="208" t="b">
        <f t="shared" si="443"/>
        <v>1</v>
      </c>
      <c r="E5580" s="220" t="b">
        <f t="shared" si="440"/>
        <v>0</v>
      </c>
      <c r="F5580" s="219" t="b">
        <f t="shared" si="444"/>
        <v>0</v>
      </c>
      <c r="G5580" s="219">
        <f t="shared" si="441"/>
        <v>47945</v>
      </c>
    </row>
    <row r="5581" spans="3:7" s="196" customFormat="1" x14ac:dyDescent="0.25">
      <c r="C5581" s="219">
        <f t="shared" si="442"/>
        <v>47945</v>
      </c>
      <c r="D5581" s="208" t="b">
        <f t="shared" si="443"/>
        <v>0</v>
      </c>
      <c r="E5581" s="220" t="b">
        <f t="shared" si="440"/>
        <v>0</v>
      </c>
      <c r="F5581" s="219">
        <f t="shared" si="444"/>
        <v>47945</v>
      </c>
      <c r="G5581" s="219">
        <f t="shared" si="441"/>
        <v>47945</v>
      </c>
    </row>
    <row r="5582" spans="3:7" s="196" customFormat="1" x14ac:dyDescent="0.25">
      <c r="C5582" s="219">
        <f t="shared" si="442"/>
        <v>47946</v>
      </c>
      <c r="D5582" s="208" t="b">
        <f t="shared" si="443"/>
        <v>0</v>
      </c>
      <c r="E5582" s="220" t="b">
        <f t="shared" si="440"/>
        <v>0</v>
      </c>
      <c r="F5582" s="219">
        <f t="shared" si="444"/>
        <v>47946</v>
      </c>
      <c r="G5582" s="219">
        <f t="shared" si="441"/>
        <v>47946</v>
      </c>
    </row>
    <row r="5583" spans="3:7" s="196" customFormat="1" x14ac:dyDescent="0.25">
      <c r="C5583" s="219">
        <f t="shared" si="442"/>
        <v>47947</v>
      </c>
      <c r="D5583" s="208" t="b">
        <f t="shared" si="443"/>
        <v>0</v>
      </c>
      <c r="E5583" s="220" t="b">
        <f t="shared" si="440"/>
        <v>0</v>
      </c>
      <c r="F5583" s="219">
        <f t="shared" si="444"/>
        <v>47947</v>
      </c>
      <c r="G5583" s="219">
        <f t="shared" si="441"/>
        <v>47947</v>
      </c>
    </row>
    <row r="5584" spans="3:7" s="196" customFormat="1" x14ac:dyDescent="0.25">
      <c r="C5584" s="219">
        <f t="shared" si="442"/>
        <v>47948</v>
      </c>
      <c r="D5584" s="208" t="b">
        <f t="shared" si="443"/>
        <v>0</v>
      </c>
      <c r="E5584" s="220" t="b">
        <f t="shared" si="440"/>
        <v>0</v>
      </c>
      <c r="F5584" s="219">
        <f t="shared" si="444"/>
        <v>47948</v>
      </c>
      <c r="G5584" s="219">
        <f t="shared" si="441"/>
        <v>47948</v>
      </c>
    </row>
    <row r="5585" spans="3:7" s="196" customFormat="1" x14ac:dyDescent="0.25">
      <c r="C5585" s="219">
        <f t="shared" si="442"/>
        <v>47949</v>
      </c>
      <c r="D5585" s="208" t="b">
        <f t="shared" si="443"/>
        <v>0</v>
      </c>
      <c r="E5585" s="220" t="b">
        <f t="shared" si="440"/>
        <v>0</v>
      </c>
      <c r="F5585" s="219">
        <f t="shared" si="444"/>
        <v>47949</v>
      </c>
      <c r="G5585" s="219">
        <f t="shared" si="441"/>
        <v>47949</v>
      </c>
    </row>
    <row r="5586" spans="3:7" s="196" customFormat="1" x14ac:dyDescent="0.25">
      <c r="C5586" s="219">
        <f t="shared" si="442"/>
        <v>47950</v>
      </c>
      <c r="D5586" s="208" t="b">
        <f t="shared" si="443"/>
        <v>1</v>
      </c>
      <c r="E5586" s="220" t="b">
        <f t="shared" si="440"/>
        <v>0</v>
      </c>
      <c r="F5586" s="219" t="b">
        <f t="shared" si="444"/>
        <v>0</v>
      </c>
      <c r="G5586" s="219">
        <f t="shared" si="441"/>
        <v>47952</v>
      </c>
    </row>
    <row r="5587" spans="3:7" s="196" customFormat="1" x14ac:dyDescent="0.25">
      <c r="C5587" s="219">
        <f t="shared" si="442"/>
        <v>47951</v>
      </c>
      <c r="D5587" s="208" t="b">
        <f t="shared" si="443"/>
        <v>1</v>
      </c>
      <c r="E5587" s="220" t="b">
        <f t="shared" si="440"/>
        <v>0</v>
      </c>
      <c r="F5587" s="219" t="b">
        <f t="shared" si="444"/>
        <v>0</v>
      </c>
      <c r="G5587" s="219">
        <f t="shared" si="441"/>
        <v>47952</v>
      </c>
    </row>
    <row r="5588" spans="3:7" s="196" customFormat="1" x14ac:dyDescent="0.25">
      <c r="C5588" s="219">
        <f t="shared" si="442"/>
        <v>47952</v>
      </c>
      <c r="D5588" s="208" t="b">
        <f t="shared" si="443"/>
        <v>0</v>
      </c>
      <c r="E5588" s="220" t="b">
        <f t="shared" si="440"/>
        <v>0</v>
      </c>
      <c r="F5588" s="219">
        <f t="shared" si="444"/>
        <v>47952</v>
      </c>
      <c r="G5588" s="219">
        <f t="shared" si="441"/>
        <v>47952</v>
      </c>
    </row>
    <row r="5589" spans="3:7" s="196" customFormat="1" x14ac:dyDescent="0.25">
      <c r="C5589" s="219">
        <f t="shared" si="442"/>
        <v>47953</v>
      </c>
      <c r="D5589" s="208" t="b">
        <f t="shared" si="443"/>
        <v>0</v>
      </c>
      <c r="E5589" s="220" t="b">
        <f t="shared" si="440"/>
        <v>0</v>
      </c>
      <c r="F5589" s="219">
        <f t="shared" si="444"/>
        <v>47953</v>
      </c>
      <c r="G5589" s="219">
        <f t="shared" si="441"/>
        <v>47953</v>
      </c>
    </row>
    <row r="5590" spans="3:7" s="196" customFormat="1" x14ac:dyDescent="0.25">
      <c r="C5590" s="219">
        <f t="shared" si="442"/>
        <v>47954</v>
      </c>
      <c r="D5590" s="208" t="b">
        <f t="shared" si="443"/>
        <v>0</v>
      </c>
      <c r="E5590" s="220" t="b">
        <f t="shared" si="440"/>
        <v>0</v>
      </c>
      <c r="F5590" s="219">
        <f t="shared" si="444"/>
        <v>47954</v>
      </c>
      <c r="G5590" s="219">
        <f t="shared" si="441"/>
        <v>47954</v>
      </c>
    </row>
    <row r="5591" spans="3:7" s="196" customFormat="1" x14ac:dyDescent="0.25">
      <c r="C5591" s="219">
        <f t="shared" si="442"/>
        <v>47955</v>
      </c>
      <c r="D5591" s="208" t="b">
        <f t="shared" si="443"/>
        <v>0</v>
      </c>
      <c r="E5591" s="220" t="b">
        <f t="shared" si="440"/>
        <v>0</v>
      </c>
      <c r="F5591" s="219">
        <f t="shared" si="444"/>
        <v>47955</v>
      </c>
      <c r="G5591" s="219">
        <f t="shared" si="441"/>
        <v>47955</v>
      </c>
    </row>
    <row r="5592" spans="3:7" s="196" customFormat="1" x14ac:dyDescent="0.25">
      <c r="C5592" s="219">
        <f t="shared" si="442"/>
        <v>47956</v>
      </c>
      <c r="D5592" s="208" t="b">
        <f t="shared" si="443"/>
        <v>0</v>
      </c>
      <c r="E5592" s="220" t="b">
        <f t="shared" si="440"/>
        <v>0</v>
      </c>
      <c r="F5592" s="219">
        <f t="shared" si="444"/>
        <v>47956</v>
      </c>
      <c r="G5592" s="219">
        <f t="shared" si="441"/>
        <v>47956</v>
      </c>
    </row>
    <row r="5593" spans="3:7" s="196" customFormat="1" x14ac:dyDescent="0.25">
      <c r="C5593" s="219">
        <f t="shared" si="442"/>
        <v>47957</v>
      </c>
      <c r="D5593" s="208" t="b">
        <f t="shared" si="443"/>
        <v>1</v>
      </c>
      <c r="E5593" s="220" t="b">
        <f t="shared" si="440"/>
        <v>0</v>
      </c>
      <c r="F5593" s="219" t="b">
        <f t="shared" si="444"/>
        <v>0</v>
      </c>
      <c r="G5593" s="219">
        <f t="shared" si="441"/>
        <v>47959</v>
      </c>
    </row>
    <row r="5594" spans="3:7" s="196" customFormat="1" x14ac:dyDescent="0.25">
      <c r="C5594" s="219">
        <f t="shared" si="442"/>
        <v>47958</v>
      </c>
      <c r="D5594" s="208" t="b">
        <f t="shared" si="443"/>
        <v>1</v>
      </c>
      <c r="E5594" s="220" t="b">
        <f t="shared" si="440"/>
        <v>0</v>
      </c>
      <c r="F5594" s="219" t="b">
        <f t="shared" si="444"/>
        <v>0</v>
      </c>
      <c r="G5594" s="219">
        <f t="shared" si="441"/>
        <v>47959</v>
      </c>
    </row>
    <row r="5595" spans="3:7" s="196" customFormat="1" x14ac:dyDescent="0.25">
      <c r="C5595" s="219">
        <f t="shared" si="442"/>
        <v>47959</v>
      </c>
      <c r="D5595" s="208" t="b">
        <f t="shared" si="443"/>
        <v>0</v>
      </c>
      <c r="E5595" s="220" t="b">
        <f t="shared" si="440"/>
        <v>0</v>
      </c>
      <c r="F5595" s="219">
        <f t="shared" si="444"/>
        <v>47959</v>
      </c>
      <c r="G5595" s="219">
        <f t="shared" si="441"/>
        <v>47959</v>
      </c>
    </row>
    <row r="5596" spans="3:7" s="196" customFormat="1" x14ac:dyDescent="0.25">
      <c r="C5596" s="219">
        <f t="shared" si="442"/>
        <v>47960</v>
      </c>
      <c r="D5596" s="208" t="b">
        <f t="shared" si="443"/>
        <v>0</v>
      </c>
      <c r="E5596" s="220" t="b">
        <f t="shared" si="440"/>
        <v>0</v>
      </c>
      <c r="F5596" s="219">
        <f t="shared" si="444"/>
        <v>47960</v>
      </c>
      <c r="G5596" s="219">
        <f t="shared" si="441"/>
        <v>47960</v>
      </c>
    </row>
    <row r="5597" spans="3:7" s="196" customFormat="1" x14ac:dyDescent="0.25">
      <c r="C5597" s="219">
        <f t="shared" si="442"/>
        <v>47961</v>
      </c>
      <c r="D5597" s="208" t="b">
        <f t="shared" si="443"/>
        <v>0</v>
      </c>
      <c r="E5597" s="220" t="b">
        <f t="shared" si="440"/>
        <v>0</v>
      </c>
      <c r="F5597" s="219">
        <f t="shared" si="444"/>
        <v>47961</v>
      </c>
      <c r="G5597" s="219">
        <f t="shared" si="441"/>
        <v>47961</v>
      </c>
    </row>
    <row r="5598" spans="3:7" s="196" customFormat="1" x14ac:dyDescent="0.25">
      <c r="C5598" s="219">
        <f t="shared" si="442"/>
        <v>47962</v>
      </c>
      <c r="D5598" s="208" t="b">
        <f t="shared" si="443"/>
        <v>0</v>
      </c>
      <c r="E5598" s="220" t="b">
        <f t="shared" si="440"/>
        <v>0</v>
      </c>
      <c r="F5598" s="219">
        <f t="shared" si="444"/>
        <v>47962</v>
      </c>
      <c r="G5598" s="219">
        <f t="shared" si="441"/>
        <v>47962</v>
      </c>
    </row>
    <row r="5599" spans="3:7" s="196" customFormat="1" x14ac:dyDescent="0.25">
      <c r="C5599" s="219">
        <f t="shared" si="442"/>
        <v>47963</v>
      </c>
      <c r="D5599" s="208" t="b">
        <f t="shared" si="443"/>
        <v>0</v>
      </c>
      <c r="E5599" s="220" t="b">
        <f t="shared" si="440"/>
        <v>0</v>
      </c>
      <c r="F5599" s="219">
        <f t="shared" si="444"/>
        <v>47963</v>
      </c>
      <c r="G5599" s="219">
        <f t="shared" si="441"/>
        <v>47963</v>
      </c>
    </row>
    <row r="5600" spans="3:7" s="196" customFormat="1" x14ac:dyDescent="0.25">
      <c r="C5600" s="219">
        <f t="shared" si="442"/>
        <v>47964</v>
      </c>
      <c r="D5600" s="208" t="b">
        <f t="shared" si="443"/>
        <v>1</v>
      </c>
      <c r="E5600" s="220" t="b">
        <f t="shared" si="440"/>
        <v>0</v>
      </c>
      <c r="F5600" s="219" t="b">
        <f t="shared" si="444"/>
        <v>0</v>
      </c>
      <c r="G5600" s="219">
        <f t="shared" si="441"/>
        <v>47966</v>
      </c>
    </row>
    <row r="5601" spans="3:7" s="196" customFormat="1" x14ac:dyDescent="0.25">
      <c r="C5601" s="219">
        <f t="shared" si="442"/>
        <v>47965</v>
      </c>
      <c r="D5601" s="208" t="b">
        <f t="shared" si="443"/>
        <v>1</v>
      </c>
      <c r="E5601" s="220" t="b">
        <f t="shared" si="440"/>
        <v>0</v>
      </c>
      <c r="F5601" s="219" t="b">
        <f t="shared" si="444"/>
        <v>0</v>
      </c>
      <c r="G5601" s="219">
        <f t="shared" si="441"/>
        <v>47966</v>
      </c>
    </row>
    <row r="5602" spans="3:7" s="196" customFormat="1" x14ac:dyDescent="0.25">
      <c r="C5602" s="219">
        <f t="shared" si="442"/>
        <v>47966</v>
      </c>
      <c r="D5602" s="208" t="b">
        <f t="shared" si="443"/>
        <v>0</v>
      </c>
      <c r="E5602" s="220" t="b">
        <f t="shared" si="440"/>
        <v>0</v>
      </c>
      <c r="F5602" s="219">
        <f t="shared" si="444"/>
        <v>47966</v>
      </c>
      <c r="G5602" s="219">
        <f t="shared" si="441"/>
        <v>47966</v>
      </c>
    </row>
    <row r="5603" spans="3:7" s="196" customFormat="1" x14ac:dyDescent="0.25">
      <c r="C5603" s="219">
        <f t="shared" si="442"/>
        <v>47967</v>
      </c>
      <c r="D5603" s="208" t="b">
        <f t="shared" si="443"/>
        <v>0</v>
      </c>
      <c r="E5603" s="220" t="b">
        <f t="shared" si="440"/>
        <v>0</v>
      </c>
      <c r="F5603" s="219">
        <f t="shared" si="444"/>
        <v>47967</v>
      </c>
      <c r="G5603" s="219">
        <f t="shared" si="441"/>
        <v>47967</v>
      </c>
    </row>
    <row r="5604" spans="3:7" s="196" customFormat="1" x14ac:dyDescent="0.25">
      <c r="C5604" s="219">
        <f t="shared" si="442"/>
        <v>47968</v>
      </c>
      <c r="D5604" s="208" t="b">
        <f t="shared" si="443"/>
        <v>0</v>
      </c>
      <c r="E5604" s="220" t="b">
        <f t="shared" si="440"/>
        <v>0</v>
      </c>
      <c r="F5604" s="219">
        <f t="shared" si="444"/>
        <v>47968</v>
      </c>
      <c r="G5604" s="219">
        <f t="shared" si="441"/>
        <v>47968</v>
      </c>
    </row>
    <row r="5605" spans="3:7" s="196" customFormat="1" x14ac:dyDescent="0.25">
      <c r="C5605" s="219">
        <f t="shared" si="442"/>
        <v>47969</v>
      </c>
      <c r="D5605" s="208" t="b">
        <f t="shared" si="443"/>
        <v>0</v>
      </c>
      <c r="E5605" s="220" t="b">
        <f t="shared" si="440"/>
        <v>1</v>
      </c>
      <c r="F5605" s="219" t="b">
        <f t="shared" si="444"/>
        <v>0</v>
      </c>
      <c r="G5605" s="219">
        <f t="shared" si="441"/>
        <v>47970</v>
      </c>
    </row>
    <row r="5606" spans="3:7" s="196" customFormat="1" x14ac:dyDescent="0.25">
      <c r="C5606" s="219">
        <f t="shared" si="442"/>
        <v>47970</v>
      </c>
      <c r="D5606" s="208" t="b">
        <f t="shared" si="443"/>
        <v>0</v>
      </c>
      <c r="E5606" s="220" t="b">
        <f t="shared" si="440"/>
        <v>0</v>
      </c>
      <c r="F5606" s="219">
        <f t="shared" si="444"/>
        <v>47970</v>
      </c>
      <c r="G5606" s="219">
        <f t="shared" si="441"/>
        <v>47970</v>
      </c>
    </row>
    <row r="5607" spans="3:7" s="196" customFormat="1" x14ac:dyDescent="0.25">
      <c r="C5607" s="219">
        <f t="shared" si="442"/>
        <v>47971</v>
      </c>
      <c r="D5607" s="208" t="b">
        <f t="shared" si="443"/>
        <v>1</v>
      </c>
      <c r="E5607" s="220" t="b">
        <f t="shared" si="440"/>
        <v>0</v>
      </c>
      <c r="F5607" s="219" t="b">
        <f t="shared" si="444"/>
        <v>0</v>
      </c>
      <c r="G5607" s="219">
        <f t="shared" si="441"/>
        <v>47973</v>
      </c>
    </row>
    <row r="5608" spans="3:7" s="196" customFormat="1" x14ac:dyDescent="0.25">
      <c r="C5608" s="219">
        <f t="shared" si="442"/>
        <v>47972</v>
      </c>
      <c r="D5608" s="208" t="b">
        <f t="shared" si="443"/>
        <v>1</v>
      </c>
      <c r="E5608" s="220" t="b">
        <f t="shared" si="440"/>
        <v>0</v>
      </c>
      <c r="F5608" s="219" t="b">
        <f t="shared" si="444"/>
        <v>0</v>
      </c>
      <c r="G5608" s="219">
        <f t="shared" si="441"/>
        <v>47973</v>
      </c>
    </row>
    <row r="5609" spans="3:7" s="196" customFormat="1" x14ac:dyDescent="0.25">
      <c r="C5609" s="219">
        <f t="shared" si="442"/>
        <v>47973</v>
      </c>
      <c r="D5609" s="208" t="b">
        <f t="shared" si="443"/>
        <v>0</v>
      </c>
      <c r="E5609" s="220" t="b">
        <f t="shared" si="440"/>
        <v>0</v>
      </c>
      <c r="F5609" s="219">
        <f t="shared" si="444"/>
        <v>47973</v>
      </c>
      <c r="G5609" s="219">
        <f t="shared" si="441"/>
        <v>47973</v>
      </c>
    </row>
    <row r="5610" spans="3:7" s="196" customFormat="1" x14ac:dyDescent="0.25">
      <c r="C5610" s="219">
        <f t="shared" si="442"/>
        <v>47974</v>
      </c>
      <c r="D5610" s="208" t="b">
        <f t="shared" si="443"/>
        <v>0</v>
      </c>
      <c r="E5610" s="220" t="b">
        <f t="shared" si="440"/>
        <v>0</v>
      </c>
      <c r="F5610" s="219">
        <f t="shared" si="444"/>
        <v>47974</v>
      </c>
      <c r="G5610" s="219">
        <f t="shared" si="441"/>
        <v>47974</v>
      </c>
    </row>
    <row r="5611" spans="3:7" s="196" customFormat="1" x14ac:dyDescent="0.25">
      <c r="C5611" s="219">
        <f t="shared" si="442"/>
        <v>47975</v>
      </c>
      <c r="D5611" s="208" t="b">
        <f t="shared" si="443"/>
        <v>0</v>
      </c>
      <c r="E5611" s="220" t="b">
        <f t="shared" si="440"/>
        <v>0</v>
      </c>
      <c r="F5611" s="219">
        <f t="shared" si="444"/>
        <v>47975</v>
      </c>
      <c r="G5611" s="219">
        <f t="shared" si="441"/>
        <v>47975</v>
      </c>
    </row>
    <row r="5612" spans="3:7" s="196" customFormat="1" x14ac:dyDescent="0.25">
      <c r="C5612" s="219">
        <f t="shared" si="442"/>
        <v>47976</v>
      </c>
      <c r="D5612" s="208" t="b">
        <f t="shared" si="443"/>
        <v>0</v>
      </c>
      <c r="E5612" s="220" t="b">
        <f t="shared" si="440"/>
        <v>0</v>
      </c>
      <c r="F5612" s="219">
        <f t="shared" si="444"/>
        <v>47976</v>
      </c>
      <c r="G5612" s="219">
        <f t="shared" si="441"/>
        <v>47976</v>
      </c>
    </row>
    <row r="5613" spans="3:7" s="196" customFormat="1" x14ac:dyDescent="0.25">
      <c r="C5613" s="219">
        <f t="shared" si="442"/>
        <v>47977</v>
      </c>
      <c r="D5613" s="208" t="b">
        <f t="shared" si="443"/>
        <v>0</v>
      </c>
      <c r="E5613" s="220" t="b">
        <f t="shared" si="440"/>
        <v>0</v>
      </c>
      <c r="F5613" s="219">
        <f t="shared" si="444"/>
        <v>47977</v>
      </c>
      <c r="G5613" s="219">
        <f t="shared" si="441"/>
        <v>47977</v>
      </c>
    </row>
    <row r="5614" spans="3:7" s="196" customFormat="1" x14ac:dyDescent="0.25">
      <c r="C5614" s="219">
        <f t="shared" si="442"/>
        <v>47978</v>
      </c>
      <c r="D5614" s="208" t="b">
        <f t="shared" si="443"/>
        <v>1</v>
      </c>
      <c r="E5614" s="220" t="b">
        <f t="shared" si="440"/>
        <v>0</v>
      </c>
      <c r="F5614" s="219" t="b">
        <f t="shared" si="444"/>
        <v>0</v>
      </c>
      <c r="G5614" s="219">
        <f t="shared" si="441"/>
        <v>47980</v>
      </c>
    </row>
    <row r="5615" spans="3:7" s="196" customFormat="1" x14ac:dyDescent="0.25">
      <c r="C5615" s="219">
        <f t="shared" si="442"/>
        <v>47979</v>
      </c>
      <c r="D5615" s="208" t="b">
        <f t="shared" si="443"/>
        <v>1</v>
      </c>
      <c r="E5615" s="220" t="b">
        <f t="shared" si="440"/>
        <v>0</v>
      </c>
      <c r="F5615" s="219" t="b">
        <f t="shared" si="444"/>
        <v>0</v>
      </c>
      <c r="G5615" s="219">
        <f t="shared" si="441"/>
        <v>47980</v>
      </c>
    </row>
    <row r="5616" spans="3:7" s="196" customFormat="1" x14ac:dyDescent="0.25">
      <c r="C5616" s="219">
        <f t="shared" si="442"/>
        <v>47980</v>
      </c>
      <c r="D5616" s="208" t="b">
        <f t="shared" si="443"/>
        <v>0</v>
      </c>
      <c r="E5616" s="220" t="b">
        <f t="shared" si="440"/>
        <v>0</v>
      </c>
      <c r="F5616" s="219">
        <f t="shared" si="444"/>
        <v>47980</v>
      </c>
      <c r="G5616" s="219">
        <f t="shared" si="441"/>
        <v>47980</v>
      </c>
    </row>
    <row r="5617" spans="3:7" s="196" customFormat="1" x14ac:dyDescent="0.25">
      <c r="C5617" s="219">
        <f t="shared" si="442"/>
        <v>47981</v>
      </c>
      <c r="D5617" s="208" t="b">
        <f t="shared" si="443"/>
        <v>0</v>
      </c>
      <c r="E5617" s="220" t="b">
        <f t="shared" si="440"/>
        <v>0</v>
      </c>
      <c r="F5617" s="219">
        <f t="shared" si="444"/>
        <v>47981</v>
      </c>
      <c r="G5617" s="219">
        <f t="shared" si="441"/>
        <v>47981</v>
      </c>
    </row>
    <row r="5618" spans="3:7" s="196" customFormat="1" x14ac:dyDescent="0.25">
      <c r="C5618" s="219">
        <f t="shared" si="442"/>
        <v>47982</v>
      </c>
      <c r="D5618" s="208" t="b">
        <f t="shared" si="443"/>
        <v>0</v>
      </c>
      <c r="E5618" s="220" t="b">
        <f t="shared" si="440"/>
        <v>0</v>
      </c>
      <c r="F5618" s="219">
        <f t="shared" si="444"/>
        <v>47982</v>
      </c>
      <c r="G5618" s="219">
        <f t="shared" si="441"/>
        <v>47982</v>
      </c>
    </row>
    <row r="5619" spans="3:7" s="196" customFormat="1" x14ac:dyDescent="0.25">
      <c r="C5619" s="219">
        <f t="shared" si="442"/>
        <v>47983</v>
      </c>
      <c r="D5619" s="208" t="b">
        <f t="shared" si="443"/>
        <v>0</v>
      </c>
      <c r="E5619" s="220" t="b">
        <f t="shared" si="440"/>
        <v>0</v>
      </c>
      <c r="F5619" s="219">
        <f t="shared" si="444"/>
        <v>47983</v>
      </c>
      <c r="G5619" s="219">
        <f t="shared" si="441"/>
        <v>47983</v>
      </c>
    </row>
    <row r="5620" spans="3:7" s="196" customFormat="1" x14ac:dyDescent="0.25">
      <c r="C5620" s="219">
        <f t="shared" si="442"/>
        <v>47984</v>
      </c>
      <c r="D5620" s="208" t="b">
        <f t="shared" si="443"/>
        <v>0</v>
      </c>
      <c r="E5620" s="220" t="b">
        <f t="shared" si="440"/>
        <v>0</v>
      </c>
      <c r="F5620" s="219">
        <f t="shared" si="444"/>
        <v>47984</v>
      </c>
      <c r="G5620" s="219">
        <f t="shared" si="441"/>
        <v>47984</v>
      </c>
    </row>
    <row r="5621" spans="3:7" s="196" customFormat="1" x14ac:dyDescent="0.25">
      <c r="C5621" s="219">
        <f t="shared" si="442"/>
        <v>47985</v>
      </c>
      <c r="D5621" s="208" t="b">
        <f t="shared" si="443"/>
        <v>1</v>
      </c>
      <c r="E5621" s="220" t="b">
        <f t="shared" si="440"/>
        <v>0</v>
      </c>
      <c r="F5621" s="219" t="b">
        <f t="shared" si="444"/>
        <v>0</v>
      </c>
      <c r="G5621" s="219">
        <f t="shared" si="441"/>
        <v>47987</v>
      </c>
    </row>
    <row r="5622" spans="3:7" s="196" customFormat="1" x14ac:dyDescent="0.25">
      <c r="C5622" s="219">
        <f t="shared" si="442"/>
        <v>47986</v>
      </c>
      <c r="D5622" s="208" t="b">
        <f t="shared" si="443"/>
        <v>1</v>
      </c>
      <c r="E5622" s="220" t="b">
        <f t="shared" si="440"/>
        <v>0</v>
      </c>
      <c r="F5622" s="219" t="b">
        <f t="shared" si="444"/>
        <v>0</v>
      </c>
      <c r="G5622" s="219">
        <f t="shared" si="441"/>
        <v>47987</v>
      </c>
    </row>
    <row r="5623" spans="3:7" s="196" customFormat="1" x14ac:dyDescent="0.25">
      <c r="C5623" s="219">
        <f t="shared" si="442"/>
        <v>47987</v>
      </c>
      <c r="D5623" s="208" t="b">
        <f t="shared" si="443"/>
        <v>0</v>
      </c>
      <c r="E5623" s="220" t="b">
        <f t="shared" si="440"/>
        <v>0</v>
      </c>
      <c r="F5623" s="219">
        <f t="shared" si="444"/>
        <v>47987</v>
      </c>
      <c r="G5623" s="219">
        <f t="shared" si="441"/>
        <v>47987</v>
      </c>
    </row>
    <row r="5624" spans="3:7" s="196" customFormat="1" x14ac:dyDescent="0.25">
      <c r="C5624" s="219">
        <f t="shared" si="442"/>
        <v>47988</v>
      </c>
      <c r="D5624" s="208" t="b">
        <f t="shared" si="443"/>
        <v>0</v>
      </c>
      <c r="E5624" s="220" t="b">
        <f t="shared" si="440"/>
        <v>0</v>
      </c>
      <c r="F5624" s="219">
        <f t="shared" si="444"/>
        <v>47988</v>
      </c>
      <c r="G5624" s="219">
        <f t="shared" si="441"/>
        <v>47988</v>
      </c>
    </row>
    <row r="5625" spans="3:7" s="196" customFormat="1" x14ac:dyDescent="0.25">
      <c r="C5625" s="219">
        <f t="shared" si="442"/>
        <v>47989</v>
      </c>
      <c r="D5625" s="208" t="b">
        <f t="shared" si="443"/>
        <v>0</v>
      </c>
      <c r="E5625" s="220" t="b">
        <f t="shared" si="440"/>
        <v>0</v>
      </c>
      <c r="F5625" s="219">
        <f t="shared" si="444"/>
        <v>47989</v>
      </c>
      <c r="G5625" s="219">
        <f t="shared" si="441"/>
        <v>47989</v>
      </c>
    </row>
    <row r="5626" spans="3:7" s="196" customFormat="1" x14ac:dyDescent="0.25">
      <c r="C5626" s="219">
        <f t="shared" si="442"/>
        <v>47990</v>
      </c>
      <c r="D5626" s="208" t="b">
        <f t="shared" si="443"/>
        <v>0</v>
      </c>
      <c r="E5626" s="220" t="b">
        <f t="shared" si="440"/>
        <v>0</v>
      </c>
      <c r="F5626" s="219">
        <f t="shared" si="444"/>
        <v>47990</v>
      </c>
      <c r="G5626" s="219">
        <f t="shared" si="441"/>
        <v>47990</v>
      </c>
    </row>
    <row r="5627" spans="3:7" s="196" customFormat="1" x14ac:dyDescent="0.25">
      <c r="C5627" s="219">
        <f t="shared" si="442"/>
        <v>47991</v>
      </c>
      <c r="D5627" s="208" t="b">
        <f t="shared" si="443"/>
        <v>0</v>
      </c>
      <c r="E5627" s="220" t="b">
        <f t="shared" si="440"/>
        <v>0</v>
      </c>
      <c r="F5627" s="219">
        <f t="shared" si="444"/>
        <v>47991</v>
      </c>
      <c r="G5627" s="219">
        <f t="shared" si="441"/>
        <v>47991</v>
      </c>
    </row>
    <row r="5628" spans="3:7" s="196" customFormat="1" x14ac:dyDescent="0.25">
      <c r="C5628" s="219">
        <f t="shared" si="442"/>
        <v>47992</v>
      </c>
      <c r="D5628" s="208" t="b">
        <f t="shared" si="443"/>
        <v>1</v>
      </c>
      <c r="E5628" s="220" t="b">
        <f t="shared" si="440"/>
        <v>0</v>
      </c>
      <c r="F5628" s="219" t="b">
        <f t="shared" si="444"/>
        <v>0</v>
      </c>
      <c r="G5628" s="219">
        <f t="shared" si="441"/>
        <v>47994</v>
      </c>
    </row>
    <row r="5629" spans="3:7" s="196" customFormat="1" x14ac:dyDescent="0.25">
      <c r="C5629" s="219">
        <f t="shared" si="442"/>
        <v>47993</v>
      </c>
      <c r="D5629" s="208" t="b">
        <f t="shared" si="443"/>
        <v>1</v>
      </c>
      <c r="E5629" s="220" t="b">
        <f t="shared" si="440"/>
        <v>0</v>
      </c>
      <c r="F5629" s="219" t="b">
        <f t="shared" si="444"/>
        <v>0</v>
      </c>
      <c r="G5629" s="219">
        <f t="shared" si="441"/>
        <v>47994</v>
      </c>
    </row>
    <row r="5630" spans="3:7" s="196" customFormat="1" x14ac:dyDescent="0.25">
      <c r="C5630" s="219">
        <f t="shared" si="442"/>
        <v>47994</v>
      </c>
      <c r="D5630" s="208" t="b">
        <f t="shared" si="443"/>
        <v>0</v>
      </c>
      <c r="E5630" s="220" t="b">
        <f t="shared" si="440"/>
        <v>0</v>
      </c>
      <c r="F5630" s="219">
        <f t="shared" si="444"/>
        <v>47994</v>
      </c>
      <c r="G5630" s="219">
        <f t="shared" si="441"/>
        <v>47994</v>
      </c>
    </row>
    <row r="5631" spans="3:7" s="196" customFormat="1" x14ac:dyDescent="0.25">
      <c r="C5631" s="219">
        <f t="shared" si="442"/>
        <v>47995</v>
      </c>
      <c r="D5631" s="208" t="b">
        <f t="shared" si="443"/>
        <v>0</v>
      </c>
      <c r="E5631" s="220" t="b">
        <f t="shared" si="440"/>
        <v>0</v>
      </c>
      <c r="F5631" s="219">
        <f t="shared" si="444"/>
        <v>47995</v>
      </c>
      <c r="G5631" s="219">
        <f t="shared" si="441"/>
        <v>47995</v>
      </c>
    </row>
    <row r="5632" spans="3:7" s="196" customFormat="1" x14ac:dyDescent="0.25">
      <c r="C5632" s="219">
        <f t="shared" si="442"/>
        <v>47996</v>
      </c>
      <c r="D5632" s="208" t="b">
        <f t="shared" si="443"/>
        <v>0</v>
      </c>
      <c r="E5632" s="220" t="b">
        <f t="shared" si="440"/>
        <v>0</v>
      </c>
      <c r="F5632" s="219">
        <f t="shared" si="444"/>
        <v>47996</v>
      </c>
      <c r="G5632" s="219">
        <f t="shared" si="441"/>
        <v>47996</v>
      </c>
    </row>
    <row r="5633" spans="3:7" s="196" customFormat="1" x14ac:dyDescent="0.25">
      <c r="C5633" s="219">
        <f t="shared" si="442"/>
        <v>47997</v>
      </c>
      <c r="D5633" s="208" t="b">
        <f t="shared" si="443"/>
        <v>0</v>
      </c>
      <c r="E5633" s="220" t="b">
        <f t="shared" si="440"/>
        <v>0</v>
      </c>
      <c r="F5633" s="219">
        <f t="shared" si="444"/>
        <v>47997</v>
      </c>
      <c r="G5633" s="219">
        <f t="shared" si="441"/>
        <v>47997</v>
      </c>
    </row>
    <row r="5634" spans="3:7" s="196" customFormat="1" x14ac:dyDescent="0.25">
      <c r="C5634" s="219">
        <f t="shared" si="442"/>
        <v>47998</v>
      </c>
      <c r="D5634" s="208" t="b">
        <f t="shared" si="443"/>
        <v>0</v>
      </c>
      <c r="E5634" s="220" t="b">
        <f t="shared" si="440"/>
        <v>0</v>
      </c>
      <c r="F5634" s="219">
        <f t="shared" si="444"/>
        <v>47998</v>
      </c>
      <c r="G5634" s="219">
        <f t="shared" si="441"/>
        <v>47998</v>
      </c>
    </row>
    <row r="5635" spans="3:7" s="196" customFormat="1" x14ac:dyDescent="0.25">
      <c r="C5635" s="219">
        <f t="shared" si="442"/>
        <v>47999</v>
      </c>
      <c r="D5635" s="208" t="b">
        <f t="shared" si="443"/>
        <v>1</v>
      </c>
      <c r="E5635" s="220" t="b">
        <f t="shared" si="440"/>
        <v>0</v>
      </c>
      <c r="F5635" s="219" t="b">
        <f t="shared" si="444"/>
        <v>0</v>
      </c>
      <c r="G5635" s="219">
        <f t="shared" si="441"/>
        <v>48001</v>
      </c>
    </row>
    <row r="5636" spans="3:7" s="196" customFormat="1" x14ac:dyDescent="0.25">
      <c r="C5636" s="219">
        <f t="shared" si="442"/>
        <v>48000</v>
      </c>
      <c r="D5636" s="208" t="b">
        <f t="shared" si="443"/>
        <v>1</v>
      </c>
      <c r="E5636" s="220" t="b">
        <f t="shared" si="440"/>
        <v>0</v>
      </c>
      <c r="F5636" s="219" t="b">
        <f t="shared" si="444"/>
        <v>0</v>
      </c>
      <c r="G5636" s="219">
        <f t="shared" si="441"/>
        <v>48001</v>
      </c>
    </row>
    <row r="5637" spans="3:7" s="196" customFormat="1" x14ac:dyDescent="0.25">
      <c r="C5637" s="219">
        <f t="shared" si="442"/>
        <v>48001</v>
      </c>
      <c r="D5637" s="208" t="b">
        <f t="shared" si="443"/>
        <v>0</v>
      </c>
      <c r="E5637" s="220" t="b">
        <f t="shared" si="440"/>
        <v>0</v>
      </c>
      <c r="F5637" s="219">
        <f t="shared" si="444"/>
        <v>48001</v>
      </c>
      <c r="G5637" s="219">
        <f t="shared" si="441"/>
        <v>48001</v>
      </c>
    </row>
    <row r="5638" spans="3:7" s="196" customFormat="1" x14ac:dyDescent="0.25">
      <c r="C5638" s="219">
        <f t="shared" si="442"/>
        <v>48002</v>
      </c>
      <c r="D5638" s="208" t="b">
        <f t="shared" si="443"/>
        <v>0</v>
      </c>
      <c r="E5638" s="220" t="b">
        <f t="shared" ref="E5638:E5701" si="445">IF(TYPE(VLOOKUP(C5638,Holydays,1,0))&lt;&gt;1,FALSE,TRUE)</f>
        <v>0</v>
      </c>
      <c r="F5638" s="219">
        <f t="shared" si="444"/>
        <v>48002</v>
      </c>
      <c r="G5638" s="219">
        <f t="shared" ref="G5638:G5701" si="446">IF(F5638,F5638,WORKDAY(C5638,1,Holydays))</f>
        <v>48002</v>
      </c>
    </row>
    <row r="5639" spans="3:7" s="196" customFormat="1" x14ac:dyDescent="0.25">
      <c r="C5639" s="219">
        <f t="shared" ref="C5639:C5702" si="447">C5638+1</f>
        <v>48003</v>
      </c>
      <c r="D5639" s="208" t="b">
        <f t="shared" ref="D5639:D5702" si="448">IF(WEEKDAY(C5639,2)&gt;5,TRUE)</f>
        <v>0</v>
      </c>
      <c r="E5639" s="220" t="b">
        <f t="shared" si="445"/>
        <v>0</v>
      </c>
      <c r="F5639" s="219">
        <f t="shared" ref="F5639:F5702" si="449">IF(OR(D5639,E5639),FALSE,C5639)</f>
        <v>48003</v>
      </c>
      <c r="G5639" s="219">
        <f t="shared" si="446"/>
        <v>48003</v>
      </c>
    </row>
    <row r="5640" spans="3:7" s="196" customFormat="1" x14ac:dyDescent="0.25">
      <c r="C5640" s="219">
        <f t="shared" si="447"/>
        <v>48004</v>
      </c>
      <c r="D5640" s="208" t="b">
        <f t="shared" si="448"/>
        <v>0</v>
      </c>
      <c r="E5640" s="220" t="b">
        <f t="shared" si="445"/>
        <v>0</v>
      </c>
      <c r="F5640" s="219">
        <f t="shared" si="449"/>
        <v>48004</v>
      </c>
      <c r="G5640" s="219">
        <f t="shared" si="446"/>
        <v>48004</v>
      </c>
    </row>
    <row r="5641" spans="3:7" s="196" customFormat="1" x14ac:dyDescent="0.25">
      <c r="C5641" s="219">
        <f t="shared" si="447"/>
        <v>48005</v>
      </c>
      <c r="D5641" s="208" t="b">
        <f t="shared" si="448"/>
        <v>0</v>
      </c>
      <c r="E5641" s="220" t="b">
        <f t="shared" si="445"/>
        <v>0</v>
      </c>
      <c r="F5641" s="219">
        <f t="shared" si="449"/>
        <v>48005</v>
      </c>
      <c r="G5641" s="219">
        <f t="shared" si="446"/>
        <v>48005</v>
      </c>
    </row>
    <row r="5642" spans="3:7" s="196" customFormat="1" x14ac:dyDescent="0.25">
      <c r="C5642" s="219">
        <f t="shared" si="447"/>
        <v>48006</v>
      </c>
      <c r="D5642" s="208" t="b">
        <f t="shared" si="448"/>
        <v>1</v>
      </c>
      <c r="E5642" s="220" t="b">
        <f t="shared" si="445"/>
        <v>0</v>
      </c>
      <c r="F5642" s="219" t="b">
        <f t="shared" si="449"/>
        <v>0</v>
      </c>
      <c r="G5642" s="219">
        <f t="shared" si="446"/>
        <v>48008</v>
      </c>
    </row>
    <row r="5643" spans="3:7" s="196" customFormat="1" x14ac:dyDescent="0.25">
      <c r="C5643" s="219">
        <f t="shared" si="447"/>
        <v>48007</v>
      </c>
      <c r="D5643" s="208" t="b">
        <f t="shared" si="448"/>
        <v>1</v>
      </c>
      <c r="E5643" s="220" t="b">
        <f t="shared" si="445"/>
        <v>0</v>
      </c>
      <c r="F5643" s="219" t="b">
        <f t="shared" si="449"/>
        <v>0</v>
      </c>
      <c r="G5643" s="219">
        <f t="shared" si="446"/>
        <v>48008</v>
      </c>
    </row>
    <row r="5644" spans="3:7" s="196" customFormat="1" x14ac:dyDescent="0.25">
      <c r="C5644" s="219">
        <f t="shared" si="447"/>
        <v>48008</v>
      </c>
      <c r="D5644" s="208" t="b">
        <f t="shared" si="448"/>
        <v>0</v>
      </c>
      <c r="E5644" s="220" t="b">
        <f t="shared" si="445"/>
        <v>0</v>
      </c>
      <c r="F5644" s="219">
        <f t="shared" si="449"/>
        <v>48008</v>
      </c>
      <c r="G5644" s="219">
        <f t="shared" si="446"/>
        <v>48008</v>
      </c>
    </row>
    <row r="5645" spans="3:7" s="196" customFormat="1" x14ac:dyDescent="0.25">
      <c r="C5645" s="219">
        <f t="shared" si="447"/>
        <v>48009</v>
      </c>
      <c r="D5645" s="208" t="b">
        <f t="shared" si="448"/>
        <v>0</v>
      </c>
      <c r="E5645" s="220" t="b">
        <f t="shared" si="445"/>
        <v>0</v>
      </c>
      <c r="F5645" s="219">
        <f t="shared" si="449"/>
        <v>48009</v>
      </c>
      <c r="G5645" s="219">
        <f t="shared" si="446"/>
        <v>48009</v>
      </c>
    </row>
    <row r="5646" spans="3:7" s="196" customFormat="1" x14ac:dyDescent="0.25">
      <c r="C5646" s="219">
        <f t="shared" si="447"/>
        <v>48010</v>
      </c>
      <c r="D5646" s="208" t="b">
        <f t="shared" si="448"/>
        <v>0</v>
      </c>
      <c r="E5646" s="220" t="b">
        <f t="shared" si="445"/>
        <v>0</v>
      </c>
      <c r="F5646" s="219">
        <f t="shared" si="449"/>
        <v>48010</v>
      </c>
      <c r="G5646" s="219">
        <f t="shared" si="446"/>
        <v>48010</v>
      </c>
    </row>
    <row r="5647" spans="3:7" s="196" customFormat="1" x14ac:dyDescent="0.25">
      <c r="C5647" s="219">
        <f t="shared" si="447"/>
        <v>48011</v>
      </c>
      <c r="D5647" s="208" t="b">
        <f t="shared" si="448"/>
        <v>0</v>
      </c>
      <c r="E5647" s="220" t="b">
        <f t="shared" si="445"/>
        <v>0</v>
      </c>
      <c r="F5647" s="219">
        <f t="shared" si="449"/>
        <v>48011</v>
      </c>
      <c r="G5647" s="219">
        <f t="shared" si="446"/>
        <v>48011</v>
      </c>
    </row>
    <row r="5648" spans="3:7" s="196" customFormat="1" x14ac:dyDescent="0.25">
      <c r="C5648" s="219">
        <f t="shared" si="447"/>
        <v>48012</v>
      </c>
      <c r="D5648" s="208" t="b">
        <f t="shared" si="448"/>
        <v>0</v>
      </c>
      <c r="E5648" s="220" t="b">
        <f t="shared" si="445"/>
        <v>0</v>
      </c>
      <c r="F5648" s="219">
        <f t="shared" si="449"/>
        <v>48012</v>
      </c>
      <c r="G5648" s="219">
        <f t="shared" si="446"/>
        <v>48012</v>
      </c>
    </row>
    <row r="5649" spans="3:7" s="196" customFormat="1" x14ac:dyDescent="0.25">
      <c r="C5649" s="219">
        <f t="shared" si="447"/>
        <v>48013</v>
      </c>
      <c r="D5649" s="208" t="b">
        <f t="shared" si="448"/>
        <v>1</v>
      </c>
      <c r="E5649" s="220" t="b">
        <f t="shared" si="445"/>
        <v>0</v>
      </c>
      <c r="F5649" s="219" t="b">
        <f t="shared" si="449"/>
        <v>0</v>
      </c>
      <c r="G5649" s="219">
        <f t="shared" si="446"/>
        <v>48015</v>
      </c>
    </row>
    <row r="5650" spans="3:7" s="196" customFormat="1" x14ac:dyDescent="0.25">
      <c r="C5650" s="219">
        <f t="shared" si="447"/>
        <v>48014</v>
      </c>
      <c r="D5650" s="208" t="b">
        <f t="shared" si="448"/>
        <v>1</v>
      </c>
      <c r="E5650" s="220" t="b">
        <f t="shared" si="445"/>
        <v>0</v>
      </c>
      <c r="F5650" s="219" t="b">
        <f t="shared" si="449"/>
        <v>0</v>
      </c>
      <c r="G5650" s="219">
        <f t="shared" si="446"/>
        <v>48015</v>
      </c>
    </row>
    <row r="5651" spans="3:7" s="196" customFormat="1" x14ac:dyDescent="0.25">
      <c r="C5651" s="219">
        <f t="shared" si="447"/>
        <v>48015</v>
      </c>
      <c r="D5651" s="208" t="b">
        <f t="shared" si="448"/>
        <v>0</v>
      </c>
      <c r="E5651" s="220" t="b">
        <f t="shared" si="445"/>
        <v>0</v>
      </c>
      <c r="F5651" s="219">
        <f t="shared" si="449"/>
        <v>48015</v>
      </c>
      <c r="G5651" s="219">
        <f t="shared" si="446"/>
        <v>48015</v>
      </c>
    </row>
    <row r="5652" spans="3:7" s="196" customFormat="1" x14ac:dyDescent="0.25">
      <c r="C5652" s="219">
        <f t="shared" si="447"/>
        <v>48016</v>
      </c>
      <c r="D5652" s="208" t="b">
        <f t="shared" si="448"/>
        <v>0</v>
      </c>
      <c r="E5652" s="220" t="b">
        <f t="shared" si="445"/>
        <v>0</v>
      </c>
      <c r="F5652" s="219">
        <f t="shared" si="449"/>
        <v>48016</v>
      </c>
      <c r="G5652" s="219">
        <f t="shared" si="446"/>
        <v>48016</v>
      </c>
    </row>
    <row r="5653" spans="3:7" s="196" customFormat="1" x14ac:dyDescent="0.25">
      <c r="C5653" s="219">
        <f t="shared" si="447"/>
        <v>48017</v>
      </c>
      <c r="D5653" s="208" t="b">
        <f t="shared" si="448"/>
        <v>0</v>
      </c>
      <c r="E5653" s="220" t="b">
        <f t="shared" si="445"/>
        <v>0</v>
      </c>
      <c r="F5653" s="219">
        <f t="shared" si="449"/>
        <v>48017</v>
      </c>
      <c r="G5653" s="219">
        <f t="shared" si="446"/>
        <v>48017</v>
      </c>
    </row>
    <row r="5654" spans="3:7" s="196" customFormat="1" x14ac:dyDescent="0.25">
      <c r="C5654" s="219">
        <f t="shared" si="447"/>
        <v>48018</v>
      </c>
      <c r="D5654" s="208" t="b">
        <f t="shared" si="448"/>
        <v>0</v>
      </c>
      <c r="E5654" s="220" t="b">
        <f t="shared" si="445"/>
        <v>0</v>
      </c>
      <c r="F5654" s="219">
        <f t="shared" si="449"/>
        <v>48018</v>
      </c>
      <c r="G5654" s="219">
        <f t="shared" si="446"/>
        <v>48018</v>
      </c>
    </row>
    <row r="5655" spans="3:7" s="196" customFormat="1" x14ac:dyDescent="0.25">
      <c r="C5655" s="219">
        <f t="shared" si="447"/>
        <v>48019</v>
      </c>
      <c r="D5655" s="208" t="b">
        <f t="shared" si="448"/>
        <v>0</v>
      </c>
      <c r="E5655" s="220" t="b">
        <f t="shared" si="445"/>
        <v>0</v>
      </c>
      <c r="F5655" s="219">
        <f t="shared" si="449"/>
        <v>48019</v>
      </c>
      <c r="G5655" s="219">
        <f t="shared" si="446"/>
        <v>48019</v>
      </c>
    </row>
    <row r="5656" spans="3:7" s="196" customFormat="1" x14ac:dyDescent="0.25">
      <c r="C5656" s="219">
        <f t="shared" si="447"/>
        <v>48020</v>
      </c>
      <c r="D5656" s="208" t="b">
        <f t="shared" si="448"/>
        <v>1</v>
      </c>
      <c r="E5656" s="220" t="b">
        <f t="shared" si="445"/>
        <v>0</v>
      </c>
      <c r="F5656" s="219" t="b">
        <f t="shared" si="449"/>
        <v>0</v>
      </c>
      <c r="G5656" s="219">
        <f t="shared" si="446"/>
        <v>48022</v>
      </c>
    </row>
    <row r="5657" spans="3:7" s="196" customFormat="1" x14ac:dyDescent="0.25">
      <c r="C5657" s="219">
        <f t="shared" si="447"/>
        <v>48021</v>
      </c>
      <c r="D5657" s="208" t="b">
        <f t="shared" si="448"/>
        <v>1</v>
      </c>
      <c r="E5657" s="220" t="b">
        <f t="shared" si="445"/>
        <v>0</v>
      </c>
      <c r="F5657" s="219" t="b">
        <f t="shared" si="449"/>
        <v>0</v>
      </c>
      <c r="G5657" s="219">
        <f t="shared" si="446"/>
        <v>48022</v>
      </c>
    </row>
    <row r="5658" spans="3:7" s="196" customFormat="1" x14ac:dyDescent="0.25">
      <c r="C5658" s="219">
        <f t="shared" si="447"/>
        <v>48022</v>
      </c>
      <c r="D5658" s="208" t="b">
        <f t="shared" si="448"/>
        <v>0</v>
      </c>
      <c r="E5658" s="220" t="b">
        <f t="shared" si="445"/>
        <v>0</v>
      </c>
      <c r="F5658" s="219">
        <f t="shared" si="449"/>
        <v>48022</v>
      </c>
      <c r="G5658" s="219">
        <f t="shared" si="446"/>
        <v>48022</v>
      </c>
    </row>
    <row r="5659" spans="3:7" s="196" customFormat="1" x14ac:dyDescent="0.25">
      <c r="C5659" s="219">
        <f t="shared" si="447"/>
        <v>48023</v>
      </c>
      <c r="D5659" s="208" t="b">
        <f t="shared" si="448"/>
        <v>0</v>
      </c>
      <c r="E5659" s="220" t="b">
        <f t="shared" si="445"/>
        <v>0</v>
      </c>
      <c r="F5659" s="219">
        <f t="shared" si="449"/>
        <v>48023</v>
      </c>
      <c r="G5659" s="219">
        <f t="shared" si="446"/>
        <v>48023</v>
      </c>
    </row>
    <row r="5660" spans="3:7" s="196" customFormat="1" x14ac:dyDescent="0.25">
      <c r="C5660" s="219">
        <f t="shared" si="447"/>
        <v>48024</v>
      </c>
      <c r="D5660" s="208" t="b">
        <f t="shared" si="448"/>
        <v>0</v>
      </c>
      <c r="E5660" s="220" t="b">
        <f t="shared" si="445"/>
        <v>0</v>
      </c>
      <c r="F5660" s="219">
        <f t="shared" si="449"/>
        <v>48024</v>
      </c>
      <c r="G5660" s="219">
        <f t="shared" si="446"/>
        <v>48024</v>
      </c>
    </row>
    <row r="5661" spans="3:7" s="196" customFormat="1" x14ac:dyDescent="0.25">
      <c r="C5661" s="219">
        <f t="shared" si="447"/>
        <v>48025</v>
      </c>
      <c r="D5661" s="208" t="b">
        <f t="shared" si="448"/>
        <v>0</v>
      </c>
      <c r="E5661" s="220" t="b">
        <f t="shared" si="445"/>
        <v>0</v>
      </c>
      <c r="F5661" s="219">
        <f t="shared" si="449"/>
        <v>48025</v>
      </c>
      <c r="G5661" s="219">
        <f t="shared" si="446"/>
        <v>48025</v>
      </c>
    </row>
    <row r="5662" spans="3:7" s="196" customFormat="1" x14ac:dyDescent="0.25">
      <c r="C5662" s="219">
        <f t="shared" si="447"/>
        <v>48026</v>
      </c>
      <c r="D5662" s="208" t="b">
        <f t="shared" si="448"/>
        <v>0</v>
      </c>
      <c r="E5662" s="220" t="b">
        <f t="shared" si="445"/>
        <v>0</v>
      </c>
      <c r="F5662" s="219">
        <f t="shared" si="449"/>
        <v>48026</v>
      </c>
      <c r="G5662" s="219">
        <f t="shared" si="446"/>
        <v>48026</v>
      </c>
    </row>
    <row r="5663" spans="3:7" s="196" customFormat="1" x14ac:dyDescent="0.25">
      <c r="C5663" s="219">
        <f t="shared" si="447"/>
        <v>48027</v>
      </c>
      <c r="D5663" s="208" t="b">
        <f t="shared" si="448"/>
        <v>1</v>
      </c>
      <c r="E5663" s="220" t="b">
        <f t="shared" si="445"/>
        <v>0</v>
      </c>
      <c r="F5663" s="219" t="b">
        <f t="shared" si="449"/>
        <v>0</v>
      </c>
      <c r="G5663" s="219">
        <f t="shared" si="446"/>
        <v>48029</v>
      </c>
    </row>
    <row r="5664" spans="3:7" s="196" customFormat="1" x14ac:dyDescent="0.25">
      <c r="C5664" s="219">
        <f t="shared" si="447"/>
        <v>48028</v>
      </c>
      <c r="D5664" s="208" t="b">
        <f t="shared" si="448"/>
        <v>1</v>
      </c>
      <c r="E5664" s="220" t="b">
        <f t="shared" si="445"/>
        <v>0</v>
      </c>
      <c r="F5664" s="219" t="b">
        <f t="shared" si="449"/>
        <v>0</v>
      </c>
      <c r="G5664" s="219">
        <f t="shared" si="446"/>
        <v>48029</v>
      </c>
    </row>
    <row r="5665" spans="3:7" s="196" customFormat="1" x14ac:dyDescent="0.25">
      <c r="C5665" s="219">
        <f t="shared" si="447"/>
        <v>48029</v>
      </c>
      <c r="D5665" s="208" t="b">
        <f t="shared" si="448"/>
        <v>0</v>
      </c>
      <c r="E5665" s="220" t="b">
        <f t="shared" si="445"/>
        <v>0</v>
      </c>
      <c r="F5665" s="219">
        <f t="shared" si="449"/>
        <v>48029</v>
      </c>
      <c r="G5665" s="219">
        <f t="shared" si="446"/>
        <v>48029</v>
      </c>
    </row>
    <row r="5666" spans="3:7" s="196" customFormat="1" x14ac:dyDescent="0.25">
      <c r="C5666" s="219">
        <f t="shared" si="447"/>
        <v>48030</v>
      </c>
      <c r="D5666" s="208" t="b">
        <f t="shared" si="448"/>
        <v>0</v>
      </c>
      <c r="E5666" s="220" t="b">
        <f t="shared" si="445"/>
        <v>0</v>
      </c>
      <c r="F5666" s="219">
        <f t="shared" si="449"/>
        <v>48030</v>
      </c>
      <c r="G5666" s="219">
        <f t="shared" si="446"/>
        <v>48030</v>
      </c>
    </row>
    <row r="5667" spans="3:7" s="196" customFormat="1" x14ac:dyDescent="0.25">
      <c r="C5667" s="219">
        <f t="shared" si="447"/>
        <v>48031</v>
      </c>
      <c r="D5667" s="208" t="b">
        <f t="shared" si="448"/>
        <v>0</v>
      </c>
      <c r="E5667" s="220" t="b">
        <f t="shared" si="445"/>
        <v>0</v>
      </c>
      <c r="F5667" s="219">
        <f t="shared" si="449"/>
        <v>48031</v>
      </c>
      <c r="G5667" s="219">
        <f t="shared" si="446"/>
        <v>48031</v>
      </c>
    </row>
    <row r="5668" spans="3:7" s="196" customFormat="1" x14ac:dyDescent="0.25">
      <c r="C5668" s="219">
        <f t="shared" si="447"/>
        <v>48032</v>
      </c>
      <c r="D5668" s="208" t="b">
        <f t="shared" si="448"/>
        <v>0</v>
      </c>
      <c r="E5668" s="220" t="b">
        <f t="shared" si="445"/>
        <v>0</v>
      </c>
      <c r="F5668" s="219">
        <f t="shared" si="449"/>
        <v>48032</v>
      </c>
      <c r="G5668" s="219">
        <f t="shared" si="446"/>
        <v>48032</v>
      </c>
    </row>
    <row r="5669" spans="3:7" s="196" customFormat="1" x14ac:dyDescent="0.25">
      <c r="C5669" s="219">
        <f t="shared" si="447"/>
        <v>48033</v>
      </c>
      <c r="D5669" s="208" t="b">
        <f t="shared" si="448"/>
        <v>0</v>
      </c>
      <c r="E5669" s="220" t="b">
        <f t="shared" si="445"/>
        <v>0</v>
      </c>
      <c r="F5669" s="219">
        <f t="shared" si="449"/>
        <v>48033</v>
      </c>
      <c r="G5669" s="219">
        <f t="shared" si="446"/>
        <v>48033</v>
      </c>
    </row>
    <row r="5670" spans="3:7" s="196" customFormat="1" x14ac:dyDescent="0.25">
      <c r="C5670" s="219">
        <f t="shared" si="447"/>
        <v>48034</v>
      </c>
      <c r="D5670" s="208" t="b">
        <f t="shared" si="448"/>
        <v>1</v>
      </c>
      <c r="E5670" s="220" t="b">
        <f t="shared" si="445"/>
        <v>0</v>
      </c>
      <c r="F5670" s="219" t="b">
        <f t="shared" si="449"/>
        <v>0</v>
      </c>
      <c r="G5670" s="219">
        <f t="shared" si="446"/>
        <v>48036</v>
      </c>
    </row>
    <row r="5671" spans="3:7" s="196" customFormat="1" x14ac:dyDescent="0.25">
      <c r="C5671" s="219">
        <f t="shared" si="447"/>
        <v>48035</v>
      </c>
      <c r="D5671" s="208" t="b">
        <f t="shared" si="448"/>
        <v>1</v>
      </c>
      <c r="E5671" s="220" t="b">
        <f t="shared" si="445"/>
        <v>0</v>
      </c>
      <c r="F5671" s="219" t="b">
        <f t="shared" si="449"/>
        <v>0</v>
      </c>
      <c r="G5671" s="219">
        <f t="shared" si="446"/>
        <v>48036</v>
      </c>
    </row>
    <row r="5672" spans="3:7" s="196" customFormat="1" x14ac:dyDescent="0.25">
      <c r="C5672" s="219">
        <f t="shared" si="447"/>
        <v>48036</v>
      </c>
      <c r="D5672" s="208" t="b">
        <f t="shared" si="448"/>
        <v>0</v>
      </c>
      <c r="E5672" s="220" t="b">
        <f t="shared" si="445"/>
        <v>0</v>
      </c>
      <c r="F5672" s="219">
        <f t="shared" si="449"/>
        <v>48036</v>
      </c>
      <c r="G5672" s="219">
        <f t="shared" si="446"/>
        <v>48036</v>
      </c>
    </row>
    <row r="5673" spans="3:7" s="196" customFormat="1" x14ac:dyDescent="0.25">
      <c r="C5673" s="219">
        <f t="shared" si="447"/>
        <v>48037</v>
      </c>
      <c r="D5673" s="208" t="b">
        <f t="shared" si="448"/>
        <v>0</v>
      </c>
      <c r="E5673" s="220" t="b">
        <f t="shared" si="445"/>
        <v>0</v>
      </c>
      <c r="F5673" s="219">
        <f t="shared" si="449"/>
        <v>48037</v>
      </c>
      <c r="G5673" s="219">
        <f t="shared" si="446"/>
        <v>48037</v>
      </c>
    </row>
    <row r="5674" spans="3:7" s="196" customFormat="1" x14ac:dyDescent="0.25">
      <c r="C5674" s="219">
        <f t="shared" si="447"/>
        <v>48038</v>
      </c>
      <c r="D5674" s="208" t="b">
        <f t="shared" si="448"/>
        <v>0</v>
      </c>
      <c r="E5674" s="220" t="b">
        <f t="shared" si="445"/>
        <v>0</v>
      </c>
      <c r="F5674" s="219">
        <f t="shared" si="449"/>
        <v>48038</v>
      </c>
      <c r="G5674" s="219">
        <f t="shared" si="446"/>
        <v>48038</v>
      </c>
    </row>
    <row r="5675" spans="3:7" s="196" customFormat="1" x14ac:dyDescent="0.25">
      <c r="C5675" s="219">
        <f t="shared" si="447"/>
        <v>48039</v>
      </c>
      <c r="D5675" s="208" t="b">
        <f t="shared" si="448"/>
        <v>0</v>
      </c>
      <c r="E5675" s="220" t="b">
        <f t="shared" si="445"/>
        <v>0</v>
      </c>
      <c r="F5675" s="219">
        <f t="shared" si="449"/>
        <v>48039</v>
      </c>
      <c r="G5675" s="219">
        <f t="shared" si="446"/>
        <v>48039</v>
      </c>
    </row>
    <row r="5676" spans="3:7" s="196" customFormat="1" x14ac:dyDescent="0.25">
      <c r="C5676" s="219">
        <f t="shared" si="447"/>
        <v>48040</v>
      </c>
      <c r="D5676" s="208" t="b">
        <f t="shared" si="448"/>
        <v>0</v>
      </c>
      <c r="E5676" s="220" t="b">
        <f t="shared" si="445"/>
        <v>0</v>
      </c>
      <c r="F5676" s="219">
        <f t="shared" si="449"/>
        <v>48040</v>
      </c>
      <c r="G5676" s="219">
        <f t="shared" si="446"/>
        <v>48040</v>
      </c>
    </row>
    <row r="5677" spans="3:7" s="196" customFormat="1" x14ac:dyDescent="0.25">
      <c r="C5677" s="219">
        <f t="shared" si="447"/>
        <v>48041</v>
      </c>
      <c r="D5677" s="208" t="b">
        <f t="shared" si="448"/>
        <v>1</v>
      </c>
      <c r="E5677" s="220" t="b">
        <f t="shared" si="445"/>
        <v>0</v>
      </c>
      <c r="F5677" s="219" t="b">
        <f t="shared" si="449"/>
        <v>0</v>
      </c>
      <c r="G5677" s="219">
        <f t="shared" si="446"/>
        <v>48043</v>
      </c>
    </row>
    <row r="5678" spans="3:7" s="196" customFormat="1" x14ac:dyDescent="0.25">
      <c r="C5678" s="219">
        <f t="shared" si="447"/>
        <v>48042</v>
      </c>
      <c r="D5678" s="208" t="b">
        <f t="shared" si="448"/>
        <v>1</v>
      </c>
      <c r="E5678" s="220" t="b">
        <f t="shared" si="445"/>
        <v>0</v>
      </c>
      <c r="F5678" s="219" t="b">
        <f t="shared" si="449"/>
        <v>0</v>
      </c>
      <c r="G5678" s="219">
        <f t="shared" si="446"/>
        <v>48043</v>
      </c>
    </row>
    <row r="5679" spans="3:7" s="196" customFormat="1" x14ac:dyDescent="0.25">
      <c r="C5679" s="219">
        <f t="shared" si="447"/>
        <v>48043</v>
      </c>
      <c r="D5679" s="208" t="b">
        <f t="shared" si="448"/>
        <v>0</v>
      </c>
      <c r="E5679" s="220" t="b">
        <f t="shared" si="445"/>
        <v>0</v>
      </c>
      <c r="F5679" s="219">
        <f t="shared" si="449"/>
        <v>48043</v>
      </c>
      <c r="G5679" s="219">
        <f t="shared" si="446"/>
        <v>48043</v>
      </c>
    </row>
    <row r="5680" spans="3:7" s="196" customFormat="1" x14ac:dyDescent="0.25">
      <c r="C5680" s="219">
        <f t="shared" si="447"/>
        <v>48044</v>
      </c>
      <c r="D5680" s="208" t="b">
        <f t="shared" si="448"/>
        <v>0</v>
      </c>
      <c r="E5680" s="220" t="b">
        <f t="shared" si="445"/>
        <v>0</v>
      </c>
      <c r="F5680" s="219">
        <f t="shared" si="449"/>
        <v>48044</v>
      </c>
      <c r="G5680" s="219">
        <f t="shared" si="446"/>
        <v>48044</v>
      </c>
    </row>
    <row r="5681" spans="3:7" s="196" customFormat="1" x14ac:dyDescent="0.25">
      <c r="C5681" s="219">
        <f t="shared" si="447"/>
        <v>48045</v>
      </c>
      <c r="D5681" s="208" t="b">
        <f t="shared" si="448"/>
        <v>0</v>
      </c>
      <c r="E5681" s="220" t="b">
        <f t="shared" si="445"/>
        <v>0</v>
      </c>
      <c r="F5681" s="219">
        <f t="shared" si="449"/>
        <v>48045</v>
      </c>
      <c r="G5681" s="219">
        <f t="shared" si="446"/>
        <v>48045</v>
      </c>
    </row>
    <row r="5682" spans="3:7" s="196" customFormat="1" x14ac:dyDescent="0.25">
      <c r="C5682" s="219">
        <f t="shared" si="447"/>
        <v>48046</v>
      </c>
      <c r="D5682" s="208" t="b">
        <f t="shared" si="448"/>
        <v>0</v>
      </c>
      <c r="E5682" s="220" t="b">
        <f t="shared" si="445"/>
        <v>0</v>
      </c>
      <c r="F5682" s="219">
        <f t="shared" si="449"/>
        <v>48046</v>
      </c>
      <c r="G5682" s="219">
        <f t="shared" si="446"/>
        <v>48046</v>
      </c>
    </row>
    <row r="5683" spans="3:7" s="196" customFormat="1" x14ac:dyDescent="0.25">
      <c r="C5683" s="219">
        <f t="shared" si="447"/>
        <v>48047</v>
      </c>
      <c r="D5683" s="208" t="b">
        <f t="shared" si="448"/>
        <v>0</v>
      </c>
      <c r="E5683" s="220" t="b">
        <f t="shared" si="445"/>
        <v>0</v>
      </c>
      <c r="F5683" s="219">
        <f t="shared" si="449"/>
        <v>48047</v>
      </c>
      <c r="G5683" s="219">
        <f t="shared" si="446"/>
        <v>48047</v>
      </c>
    </row>
    <row r="5684" spans="3:7" s="196" customFormat="1" x14ac:dyDescent="0.25">
      <c r="C5684" s="219">
        <f t="shared" si="447"/>
        <v>48048</v>
      </c>
      <c r="D5684" s="208" t="b">
        <f t="shared" si="448"/>
        <v>1</v>
      </c>
      <c r="E5684" s="220" t="b">
        <f t="shared" si="445"/>
        <v>0</v>
      </c>
      <c r="F5684" s="219" t="b">
        <f t="shared" si="449"/>
        <v>0</v>
      </c>
      <c r="G5684" s="219">
        <f t="shared" si="446"/>
        <v>48050</v>
      </c>
    </row>
    <row r="5685" spans="3:7" s="196" customFormat="1" x14ac:dyDescent="0.25">
      <c r="C5685" s="219">
        <f t="shared" si="447"/>
        <v>48049</v>
      </c>
      <c r="D5685" s="208" t="b">
        <f t="shared" si="448"/>
        <v>1</v>
      </c>
      <c r="E5685" s="220" t="b">
        <f t="shared" si="445"/>
        <v>0</v>
      </c>
      <c r="F5685" s="219" t="b">
        <f t="shared" si="449"/>
        <v>0</v>
      </c>
      <c r="G5685" s="219">
        <f t="shared" si="446"/>
        <v>48050</v>
      </c>
    </row>
    <row r="5686" spans="3:7" s="196" customFormat="1" x14ac:dyDescent="0.25">
      <c r="C5686" s="219">
        <f t="shared" si="447"/>
        <v>48050</v>
      </c>
      <c r="D5686" s="208" t="b">
        <f t="shared" si="448"/>
        <v>0</v>
      </c>
      <c r="E5686" s="220" t="b">
        <f t="shared" si="445"/>
        <v>0</v>
      </c>
      <c r="F5686" s="219">
        <f t="shared" si="449"/>
        <v>48050</v>
      </c>
      <c r="G5686" s="219">
        <f t="shared" si="446"/>
        <v>48050</v>
      </c>
    </row>
    <row r="5687" spans="3:7" s="196" customFormat="1" x14ac:dyDescent="0.25">
      <c r="C5687" s="219">
        <f t="shared" si="447"/>
        <v>48051</v>
      </c>
      <c r="D5687" s="208" t="b">
        <f t="shared" si="448"/>
        <v>0</v>
      </c>
      <c r="E5687" s="220" t="b">
        <f t="shared" si="445"/>
        <v>0</v>
      </c>
      <c r="F5687" s="219">
        <f t="shared" si="449"/>
        <v>48051</v>
      </c>
      <c r="G5687" s="219">
        <f t="shared" si="446"/>
        <v>48051</v>
      </c>
    </row>
    <row r="5688" spans="3:7" s="196" customFormat="1" x14ac:dyDescent="0.25">
      <c r="C5688" s="219">
        <f t="shared" si="447"/>
        <v>48052</v>
      </c>
      <c r="D5688" s="208" t="b">
        <f t="shared" si="448"/>
        <v>0</v>
      </c>
      <c r="E5688" s="220" t="b">
        <f t="shared" si="445"/>
        <v>0</v>
      </c>
      <c r="F5688" s="219">
        <f t="shared" si="449"/>
        <v>48052</v>
      </c>
      <c r="G5688" s="219">
        <f t="shared" si="446"/>
        <v>48052</v>
      </c>
    </row>
    <row r="5689" spans="3:7" s="196" customFormat="1" x14ac:dyDescent="0.25">
      <c r="C5689" s="219">
        <f t="shared" si="447"/>
        <v>48053</v>
      </c>
      <c r="D5689" s="208" t="b">
        <f t="shared" si="448"/>
        <v>0</v>
      </c>
      <c r="E5689" s="220" t="b">
        <f t="shared" si="445"/>
        <v>0</v>
      </c>
      <c r="F5689" s="219">
        <f t="shared" si="449"/>
        <v>48053</v>
      </c>
      <c r="G5689" s="219">
        <f t="shared" si="446"/>
        <v>48053</v>
      </c>
    </row>
    <row r="5690" spans="3:7" s="196" customFormat="1" x14ac:dyDescent="0.25">
      <c r="C5690" s="219">
        <f t="shared" si="447"/>
        <v>48054</v>
      </c>
      <c r="D5690" s="208" t="b">
        <f t="shared" si="448"/>
        <v>0</v>
      </c>
      <c r="E5690" s="220" t="b">
        <f t="shared" si="445"/>
        <v>0</v>
      </c>
      <c r="F5690" s="219">
        <f t="shared" si="449"/>
        <v>48054</v>
      </c>
      <c r="G5690" s="219">
        <f t="shared" si="446"/>
        <v>48054</v>
      </c>
    </row>
    <row r="5691" spans="3:7" s="196" customFormat="1" x14ac:dyDescent="0.25">
      <c r="C5691" s="219">
        <f t="shared" si="447"/>
        <v>48055</v>
      </c>
      <c r="D5691" s="208" t="b">
        <f t="shared" si="448"/>
        <v>1</v>
      </c>
      <c r="E5691" s="220" t="b">
        <f t="shared" si="445"/>
        <v>0</v>
      </c>
      <c r="F5691" s="219" t="b">
        <f t="shared" si="449"/>
        <v>0</v>
      </c>
      <c r="G5691" s="219">
        <f t="shared" si="446"/>
        <v>48057</v>
      </c>
    </row>
    <row r="5692" spans="3:7" s="196" customFormat="1" x14ac:dyDescent="0.25">
      <c r="C5692" s="219">
        <f t="shared" si="447"/>
        <v>48056</v>
      </c>
      <c r="D5692" s="208" t="b">
        <f t="shared" si="448"/>
        <v>1</v>
      </c>
      <c r="E5692" s="220" t="b">
        <f t="shared" si="445"/>
        <v>0</v>
      </c>
      <c r="F5692" s="219" t="b">
        <f t="shared" si="449"/>
        <v>0</v>
      </c>
      <c r="G5692" s="219">
        <f t="shared" si="446"/>
        <v>48057</v>
      </c>
    </row>
    <row r="5693" spans="3:7" s="196" customFormat="1" x14ac:dyDescent="0.25">
      <c r="C5693" s="219">
        <f t="shared" si="447"/>
        <v>48057</v>
      </c>
      <c r="D5693" s="208" t="b">
        <f t="shared" si="448"/>
        <v>0</v>
      </c>
      <c r="E5693" s="220" t="b">
        <f t="shared" si="445"/>
        <v>0</v>
      </c>
      <c r="F5693" s="219">
        <f t="shared" si="449"/>
        <v>48057</v>
      </c>
      <c r="G5693" s="219">
        <f t="shared" si="446"/>
        <v>48057</v>
      </c>
    </row>
    <row r="5694" spans="3:7" s="196" customFormat="1" x14ac:dyDescent="0.25">
      <c r="C5694" s="219">
        <f t="shared" si="447"/>
        <v>48058</v>
      </c>
      <c r="D5694" s="208" t="b">
        <f t="shared" si="448"/>
        <v>0</v>
      </c>
      <c r="E5694" s="220" t="b">
        <f t="shared" si="445"/>
        <v>0</v>
      </c>
      <c r="F5694" s="219">
        <f t="shared" si="449"/>
        <v>48058</v>
      </c>
      <c r="G5694" s="219">
        <f t="shared" si="446"/>
        <v>48058</v>
      </c>
    </row>
    <row r="5695" spans="3:7" s="196" customFormat="1" x14ac:dyDescent="0.25">
      <c r="C5695" s="219">
        <f t="shared" si="447"/>
        <v>48059</v>
      </c>
      <c r="D5695" s="208" t="b">
        <f t="shared" si="448"/>
        <v>0</v>
      </c>
      <c r="E5695" s="220" t="b">
        <f t="shared" si="445"/>
        <v>0</v>
      </c>
      <c r="F5695" s="219">
        <f t="shared" si="449"/>
        <v>48059</v>
      </c>
      <c r="G5695" s="219">
        <f t="shared" si="446"/>
        <v>48059</v>
      </c>
    </row>
    <row r="5696" spans="3:7" s="196" customFormat="1" x14ac:dyDescent="0.25">
      <c r="C5696" s="219">
        <f t="shared" si="447"/>
        <v>48060</v>
      </c>
      <c r="D5696" s="208" t="b">
        <f t="shared" si="448"/>
        <v>0</v>
      </c>
      <c r="E5696" s="220" t="b">
        <f t="shared" si="445"/>
        <v>0</v>
      </c>
      <c r="F5696" s="219">
        <f t="shared" si="449"/>
        <v>48060</v>
      </c>
      <c r="G5696" s="219">
        <f t="shared" si="446"/>
        <v>48060</v>
      </c>
    </row>
    <row r="5697" spans="3:7" s="196" customFormat="1" x14ac:dyDescent="0.25">
      <c r="C5697" s="219">
        <f t="shared" si="447"/>
        <v>48061</v>
      </c>
      <c r="D5697" s="208" t="b">
        <f t="shared" si="448"/>
        <v>0</v>
      </c>
      <c r="E5697" s="220" t="b">
        <f t="shared" si="445"/>
        <v>0</v>
      </c>
      <c r="F5697" s="219">
        <f t="shared" si="449"/>
        <v>48061</v>
      </c>
      <c r="G5697" s="219">
        <f t="shared" si="446"/>
        <v>48061</v>
      </c>
    </row>
    <row r="5698" spans="3:7" s="196" customFormat="1" x14ac:dyDescent="0.25">
      <c r="C5698" s="219">
        <f t="shared" si="447"/>
        <v>48062</v>
      </c>
      <c r="D5698" s="208" t="b">
        <f t="shared" si="448"/>
        <v>1</v>
      </c>
      <c r="E5698" s="220" t="b">
        <f t="shared" si="445"/>
        <v>0</v>
      </c>
      <c r="F5698" s="219" t="b">
        <f t="shared" si="449"/>
        <v>0</v>
      </c>
      <c r="G5698" s="219">
        <f t="shared" si="446"/>
        <v>48064</v>
      </c>
    </row>
    <row r="5699" spans="3:7" s="196" customFormat="1" x14ac:dyDescent="0.25">
      <c r="C5699" s="219">
        <f t="shared" si="447"/>
        <v>48063</v>
      </c>
      <c r="D5699" s="208" t="b">
        <f t="shared" si="448"/>
        <v>1</v>
      </c>
      <c r="E5699" s="220" t="b">
        <f t="shared" si="445"/>
        <v>0</v>
      </c>
      <c r="F5699" s="219" t="b">
        <f t="shared" si="449"/>
        <v>0</v>
      </c>
      <c r="G5699" s="219">
        <f t="shared" si="446"/>
        <v>48064</v>
      </c>
    </row>
    <row r="5700" spans="3:7" s="196" customFormat="1" x14ac:dyDescent="0.25">
      <c r="C5700" s="219">
        <f t="shared" si="447"/>
        <v>48064</v>
      </c>
      <c r="D5700" s="208" t="b">
        <f t="shared" si="448"/>
        <v>0</v>
      </c>
      <c r="E5700" s="220" t="b">
        <f t="shared" si="445"/>
        <v>0</v>
      </c>
      <c r="F5700" s="219">
        <f t="shared" si="449"/>
        <v>48064</v>
      </c>
      <c r="G5700" s="219">
        <f t="shared" si="446"/>
        <v>48064</v>
      </c>
    </row>
    <row r="5701" spans="3:7" s="196" customFormat="1" x14ac:dyDescent="0.25">
      <c r="C5701" s="219">
        <f t="shared" si="447"/>
        <v>48065</v>
      </c>
      <c r="D5701" s="208" t="b">
        <f t="shared" si="448"/>
        <v>0</v>
      </c>
      <c r="E5701" s="220" t="b">
        <f t="shared" si="445"/>
        <v>0</v>
      </c>
      <c r="F5701" s="219">
        <f t="shared" si="449"/>
        <v>48065</v>
      </c>
      <c r="G5701" s="219">
        <f t="shared" si="446"/>
        <v>48065</v>
      </c>
    </row>
    <row r="5702" spans="3:7" s="196" customFormat="1" x14ac:dyDescent="0.25">
      <c r="C5702" s="219">
        <f t="shared" si="447"/>
        <v>48066</v>
      </c>
      <c r="D5702" s="208" t="b">
        <f t="shared" si="448"/>
        <v>0</v>
      </c>
      <c r="E5702" s="220" t="b">
        <f t="shared" ref="E5702:E5765" si="450">IF(TYPE(VLOOKUP(C5702,Holydays,1,0))&lt;&gt;1,FALSE,TRUE)</f>
        <v>0</v>
      </c>
      <c r="F5702" s="219">
        <f t="shared" si="449"/>
        <v>48066</v>
      </c>
      <c r="G5702" s="219">
        <f t="shared" ref="G5702:G5765" si="451">IF(F5702,F5702,WORKDAY(C5702,1,Holydays))</f>
        <v>48066</v>
      </c>
    </row>
    <row r="5703" spans="3:7" s="196" customFormat="1" x14ac:dyDescent="0.25">
      <c r="C5703" s="219">
        <f t="shared" ref="C5703:C5766" si="452">C5702+1</f>
        <v>48067</v>
      </c>
      <c r="D5703" s="208" t="b">
        <f t="shared" ref="D5703:D5766" si="453">IF(WEEKDAY(C5703,2)&gt;5,TRUE)</f>
        <v>0</v>
      </c>
      <c r="E5703" s="220" t="b">
        <f t="shared" si="450"/>
        <v>0</v>
      </c>
      <c r="F5703" s="219">
        <f t="shared" ref="F5703:F5766" si="454">IF(OR(D5703,E5703),FALSE,C5703)</f>
        <v>48067</v>
      </c>
      <c r="G5703" s="219">
        <f t="shared" si="451"/>
        <v>48067</v>
      </c>
    </row>
    <row r="5704" spans="3:7" s="196" customFormat="1" x14ac:dyDescent="0.25">
      <c r="C5704" s="219">
        <f t="shared" si="452"/>
        <v>48068</v>
      </c>
      <c r="D5704" s="208" t="b">
        <f t="shared" si="453"/>
        <v>0</v>
      </c>
      <c r="E5704" s="220" t="b">
        <f t="shared" si="450"/>
        <v>0</v>
      </c>
      <c r="F5704" s="219">
        <f t="shared" si="454"/>
        <v>48068</v>
      </c>
      <c r="G5704" s="219">
        <f t="shared" si="451"/>
        <v>48068</v>
      </c>
    </row>
    <row r="5705" spans="3:7" s="196" customFormat="1" x14ac:dyDescent="0.25">
      <c r="C5705" s="219">
        <f t="shared" si="452"/>
        <v>48069</v>
      </c>
      <c r="D5705" s="208" t="b">
        <f t="shared" si="453"/>
        <v>1</v>
      </c>
      <c r="E5705" s="220" t="b">
        <f t="shared" si="450"/>
        <v>0</v>
      </c>
      <c r="F5705" s="219" t="b">
        <f t="shared" si="454"/>
        <v>0</v>
      </c>
      <c r="G5705" s="219">
        <f t="shared" si="451"/>
        <v>48071</v>
      </c>
    </row>
    <row r="5706" spans="3:7" s="196" customFormat="1" x14ac:dyDescent="0.25">
      <c r="C5706" s="219">
        <f t="shared" si="452"/>
        <v>48070</v>
      </c>
      <c r="D5706" s="208" t="b">
        <f t="shared" si="453"/>
        <v>1</v>
      </c>
      <c r="E5706" s="220" t="b">
        <f t="shared" si="450"/>
        <v>0</v>
      </c>
      <c r="F5706" s="219" t="b">
        <f t="shared" si="454"/>
        <v>0</v>
      </c>
      <c r="G5706" s="219">
        <f t="shared" si="451"/>
        <v>48071</v>
      </c>
    </row>
    <row r="5707" spans="3:7" s="196" customFormat="1" x14ac:dyDescent="0.25">
      <c r="C5707" s="219">
        <f t="shared" si="452"/>
        <v>48071</v>
      </c>
      <c r="D5707" s="208" t="b">
        <f t="shared" si="453"/>
        <v>0</v>
      </c>
      <c r="E5707" s="220" t="b">
        <f t="shared" si="450"/>
        <v>0</v>
      </c>
      <c r="F5707" s="219">
        <f t="shared" si="454"/>
        <v>48071</v>
      </c>
      <c r="G5707" s="219">
        <f t="shared" si="451"/>
        <v>48071</v>
      </c>
    </row>
    <row r="5708" spans="3:7" s="196" customFormat="1" x14ac:dyDescent="0.25">
      <c r="C5708" s="219">
        <f t="shared" si="452"/>
        <v>48072</v>
      </c>
      <c r="D5708" s="208" t="b">
        <f t="shared" si="453"/>
        <v>0</v>
      </c>
      <c r="E5708" s="220" t="b">
        <f t="shared" si="450"/>
        <v>0</v>
      </c>
      <c r="F5708" s="219">
        <f t="shared" si="454"/>
        <v>48072</v>
      </c>
      <c r="G5708" s="219">
        <f t="shared" si="451"/>
        <v>48072</v>
      </c>
    </row>
    <row r="5709" spans="3:7" s="196" customFormat="1" x14ac:dyDescent="0.25">
      <c r="C5709" s="219">
        <f t="shared" si="452"/>
        <v>48073</v>
      </c>
      <c r="D5709" s="208" t="b">
        <f t="shared" si="453"/>
        <v>0</v>
      </c>
      <c r="E5709" s="220" t="b">
        <f t="shared" si="450"/>
        <v>0</v>
      </c>
      <c r="F5709" s="219">
        <f t="shared" si="454"/>
        <v>48073</v>
      </c>
      <c r="G5709" s="219">
        <f t="shared" si="451"/>
        <v>48073</v>
      </c>
    </row>
    <row r="5710" spans="3:7" s="196" customFormat="1" x14ac:dyDescent="0.25">
      <c r="C5710" s="219">
        <f t="shared" si="452"/>
        <v>48074</v>
      </c>
      <c r="D5710" s="208" t="b">
        <f t="shared" si="453"/>
        <v>0</v>
      </c>
      <c r="E5710" s="220" t="b">
        <f t="shared" si="450"/>
        <v>0</v>
      </c>
      <c r="F5710" s="219">
        <f t="shared" si="454"/>
        <v>48074</v>
      </c>
      <c r="G5710" s="219">
        <f t="shared" si="451"/>
        <v>48074</v>
      </c>
    </row>
    <row r="5711" spans="3:7" s="196" customFormat="1" x14ac:dyDescent="0.25">
      <c r="C5711" s="219">
        <f t="shared" si="452"/>
        <v>48075</v>
      </c>
      <c r="D5711" s="208" t="b">
        <f t="shared" si="453"/>
        <v>0</v>
      </c>
      <c r="E5711" s="220" t="b">
        <f t="shared" si="450"/>
        <v>0</v>
      </c>
      <c r="F5711" s="219">
        <f t="shared" si="454"/>
        <v>48075</v>
      </c>
      <c r="G5711" s="219">
        <f t="shared" si="451"/>
        <v>48075</v>
      </c>
    </row>
    <row r="5712" spans="3:7" s="196" customFormat="1" x14ac:dyDescent="0.25">
      <c r="C5712" s="219">
        <f t="shared" si="452"/>
        <v>48076</v>
      </c>
      <c r="D5712" s="208" t="b">
        <f t="shared" si="453"/>
        <v>1</v>
      </c>
      <c r="E5712" s="220" t="b">
        <f t="shared" si="450"/>
        <v>0</v>
      </c>
      <c r="F5712" s="219" t="b">
        <f t="shared" si="454"/>
        <v>0</v>
      </c>
      <c r="G5712" s="219">
        <f t="shared" si="451"/>
        <v>48078</v>
      </c>
    </row>
    <row r="5713" spans="3:7" s="196" customFormat="1" x14ac:dyDescent="0.25">
      <c r="C5713" s="219">
        <f t="shared" si="452"/>
        <v>48077</v>
      </c>
      <c r="D5713" s="208" t="b">
        <f t="shared" si="453"/>
        <v>1</v>
      </c>
      <c r="E5713" s="220" t="b">
        <f t="shared" si="450"/>
        <v>0</v>
      </c>
      <c r="F5713" s="219" t="b">
        <f t="shared" si="454"/>
        <v>0</v>
      </c>
      <c r="G5713" s="219">
        <f t="shared" si="451"/>
        <v>48078</v>
      </c>
    </row>
    <row r="5714" spans="3:7" s="196" customFormat="1" x14ac:dyDescent="0.25">
      <c r="C5714" s="219">
        <f t="shared" si="452"/>
        <v>48078</v>
      </c>
      <c r="D5714" s="208" t="b">
        <f t="shared" si="453"/>
        <v>0</v>
      </c>
      <c r="E5714" s="220" t="b">
        <f t="shared" si="450"/>
        <v>0</v>
      </c>
      <c r="F5714" s="219">
        <f t="shared" si="454"/>
        <v>48078</v>
      </c>
      <c r="G5714" s="219">
        <f t="shared" si="451"/>
        <v>48078</v>
      </c>
    </row>
    <row r="5715" spans="3:7" s="196" customFormat="1" x14ac:dyDescent="0.25">
      <c r="C5715" s="219">
        <f t="shared" si="452"/>
        <v>48079</v>
      </c>
      <c r="D5715" s="208" t="b">
        <f t="shared" si="453"/>
        <v>0</v>
      </c>
      <c r="E5715" s="220" t="b">
        <f t="shared" si="450"/>
        <v>0</v>
      </c>
      <c r="F5715" s="219">
        <f t="shared" si="454"/>
        <v>48079</v>
      </c>
      <c r="G5715" s="219">
        <f t="shared" si="451"/>
        <v>48079</v>
      </c>
    </row>
    <row r="5716" spans="3:7" s="196" customFormat="1" x14ac:dyDescent="0.25">
      <c r="C5716" s="219">
        <f t="shared" si="452"/>
        <v>48080</v>
      </c>
      <c r="D5716" s="208" t="b">
        <f t="shared" si="453"/>
        <v>0</v>
      </c>
      <c r="E5716" s="220" t="b">
        <f t="shared" si="450"/>
        <v>0</v>
      </c>
      <c r="F5716" s="219">
        <f t="shared" si="454"/>
        <v>48080</v>
      </c>
      <c r="G5716" s="219">
        <f t="shared" si="451"/>
        <v>48080</v>
      </c>
    </row>
    <row r="5717" spans="3:7" s="196" customFormat="1" x14ac:dyDescent="0.25">
      <c r="C5717" s="219">
        <f t="shared" si="452"/>
        <v>48081</v>
      </c>
      <c r="D5717" s="208" t="b">
        <f t="shared" si="453"/>
        <v>0</v>
      </c>
      <c r="E5717" s="220" t="b">
        <f t="shared" si="450"/>
        <v>0</v>
      </c>
      <c r="F5717" s="219">
        <f t="shared" si="454"/>
        <v>48081</v>
      </c>
      <c r="G5717" s="219">
        <f t="shared" si="451"/>
        <v>48081</v>
      </c>
    </row>
    <row r="5718" spans="3:7" s="196" customFormat="1" x14ac:dyDescent="0.25">
      <c r="C5718" s="219">
        <f t="shared" si="452"/>
        <v>48082</v>
      </c>
      <c r="D5718" s="208" t="b">
        <f t="shared" si="453"/>
        <v>0</v>
      </c>
      <c r="E5718" s="220" t="b">
        <f t="shared" si="450"/>
        <v>0</v>
      </c>
      <c r="F5718" s="219">
        <f t="shared" si="454"/>
        <v>48082</v>
      </c>
      <c r="G5718" s="219">
        <f t="shared" si="451"/>
        <v>48082</v>
      </c>
    </row>
    <row r="5719" spans="3:7" s="196" customFormat="1" x14ac:dyDescent="0.25">
      <c r="C5719" s="219">
        <f t="shared" si="452"/>
        <v>48083</v>
      </c>
      <c r="D5719" s="208" t="b">
        <f t="shared" si="453"/>
        <v>1</v>
      </c>
      <c r="E5719" s="220" t="b">
        <f t="shared" si="450"/>
        <v>0</v>
      </c>
      <c r="F5719" s="219" t="b">
        <f t="shared" si="454"/>
        <v>0</v>
      </c>
      <c r="G5719" s="219">
        <f t="shared" si="451"/>
        <v>48085</v>
      </c>
    </row>
    <row r="5720" spans="3:7" s="196" customFormat="1" x14ac:dyDescent="0.25">
      <c r="C5720" s="219">
        <f t="shared" si="452"/>
        <v>48084</v>
      </c>
      <c r="D5720" s="208" t="b">
        <f t="shared" si="453"/>
        <v>1</v>
      </c>
      <c r="E5720" s="220" t="b">
        <f t="shared" si="450"/>
        <v>0</v>
      </c>
      <c r="F5720" s="219" t="b">
        <f t="shared" si="454"/>
        <v>0</v>
      </c>
      <c r="G5720" s="219">
        <f t="shared" si="451"/>
        <v>48085</v>
      </c>
    </row>
    <row r="5721" spans="3:7" s="196" customFormat="1" x14ac:dyDescent="0.25">
      <c r="C5721" s="219">
        <f t="shared" si="452"/>
        <v>48085</v>
      </c>
      <c r="D5721" s="208" t="b">
        <f t="shared" si="453"/>
        <v>0</v>
      </c>
      <c r="E5721" s="220" t="b">
        <f t="shared" si="450"/>
        <v>0</v>
      </c>
      <c r="F5721" s="219">
        <f t="shared" si="454"/>
        <v>48085</v>
      </c>
      <c r="G5721" s="219">
        <f t="shared" si="451"/>
        <v>48085</v>
      </c>
    </row>
    <row r="5722" spans="3:7" s="196" customFormat="1" x14ac:dyDescent="0.25">
      <c r="C5722" s="219">
        <f t="shared" si="452"/>
        <v>48086</v>
      </c>
      <c r="D5722" s="208" t="b">
        <f t="shared" si="453"/>
        <v>0</v>
      </c>
      <c r="E5722" s="220" t="b">
        <f t="shared" si="450"/>
        <v>0</v>
      </c>
      <c r="F5722" s="219">
        <f t="shared" si="454"/>
        <v>48086</v>
      </c>
      <c r="G5722" s="219">
        <f t="shared" si="451"/>
        <v>48086</v>
      </c>
    </row>
    <row r="5723" spans="3:7" s="196" customFormat="1" x14ac:dyDescent="0.25">
      <c r="C5723" s="219">
        <f t="shared" si="452"/>
        <v>48087</v>
      </c>
      <c r="D5723" s="208" t="b">
        <f t="shared" si="453"/>
        <v>0</v>
      </c>
      <c r="E5723" s="220" t="b">
        <f t="shared" si="450"/>
        <v>0</v>
      </c>
      <c r="F5723" s="219">
        <f t="shared" si="454"/>
        <v>48087</v>
      </c>
      <c r="G5723" s="219">
        <f t="shared" si="451"/>
        <v>48087</v>
      </c>
    </row>
    <row r="5724" spans="3:7" s="196" customFormat="1" x14ac:dyDescent="0.25">
      <c r="C5724" s="219">
        <f t="shared" si="452"/>
        <v>48088</v>
      </c>
      <c r="D5724" s="208" t="b">
        <f t="shared" si="453"/>
        <v>0</v>
      </c>
      <c r="E5724" s="220" t="b">
        <f t="shared" si="450"/>
        <v>0</v>
      </c>
      <c r="F5724" s="219">
        <f t="shared" si="454"/>
        <v>48088</v>
      </c>
      <c r="G5724" s="219">
        <f t="shared" si="451"/>
        <v>48088</v>
      </c>
    </row>
    <row r="5725" spans="3:7" s="196" customFormat="1" x14ac:dyDescent="0.25">
      <c r="C5725" s="219">
        <f t="shared" si="452"/>
        <v>48089</v>
      </c>
      <c r="D5725" s="208" t="b">
        <f t="shared" si="453"/>
        <v>0</v>
      </c>
      <c r="E5725" s="220" t="b">
        <f t="shared" si="450"/>
        <v>0</v>
      </c>
      <c r="F5725" s="219">
        <f t="shared" si="454"/>
        <v>48089</v>
      </c>
      <c r="G5725" s="219">
        <f t="shared" si="451"/>
        <v>48089</v>
      </c>
    </row>
    <row r="5726" spans="3:7" s="196" customFormat="1" x14ac:dyDescent="0.25">
      <c r="C5726" s="219">
        <f t="shared" si="452"/>
        <v>48090</v>
      </c>
      <c r="D5726" s="208" t="b">
        <f t="shared" si="453"/>
        <v>1</v>
      </c>
      <c r="E5726" s="220" t="b">
        <f t="shared" si="450"/>
        <v>0</v>
      </c>
      <c r="F5726" s="219" t="b">
        <f t="shared" si="454"/>
        <v>0</v>
      </c>
      <c r="G5726" s="219">
        <f t="shared" si="451"/>
        <v>48092</v>
      </c>
    </row>
    <row r="5727" spans="3:7" s="196" customFormat="1" x14ac:dyDescent="0.25">
      <c r="C5727" s="219">
        <f t="shared" si="452"/>
        <v>48091</v>
      </c>
      <c r="D5727" s="208" t="b">
        <f t="shared" si="453"/>
        <v>1</v>
      </c>
      <c r="E5727" s="220" t="b">
        <f t="shared" si="450"/>
        <v>0</v>
      </c>
      <c r="F5727" s="219" t="b">
        <f t="shared" si="454"/>
        <v>0</v>
      </c>
      <c r="G5727" s="219">
        <f t="shared" si="451"/>
        <v>48092</v>
      </c>
    </row>
    <row r="5728" spans="3:7" s="196" customFormat="1" x14ac:dyDescent="0.25">
      <c r="C5728" s="219">
        <f t="shared" si="452"/>
        <v>48092</v>
      </c>
      <c r="D5728" s="208" t="b">
        <f t="shared" si="453"/>
        <v>0</v>
      </c>
      <c r="E5728" s="220" t="b">
        <f t="shared" si="450"/>
        <v>0</v>
      </c>
      <c r="F5728" s="219">
        <f t="shared" si="454"/>
        <v>48092</v>
      </c>
      <c r="G5728" s="219">
        <f t="shared" si="451"/>
        <v>48092</v>
      </c>
    </row>
    <row r="5729" spans="3:7" s="196" customFormat="1" x14ac:dyDescent="0.25">
      <c r="C5729" s="219">
        <f t="shared" si="452"/>
        <v>48093</v>
      </c>
      <c r="D5729" s="208" t="b">
        <f t="shared" si="453"/>
        <v>0</v>
      </c>
      <c r="E5729" s="220" t="b">
        <f t="shared" si="450"/>
        <v>0</v>
      </c>
      <c r="F5729" s="219">
        <f t="shared" si="454"/>
        <v>48093</v>
      </c>
      <c r="G5729" s="219">
        <f t="shared" si="451"/>
        <v>48093</v>
      </c>
    </row>
    <row r="5730" spans="3:7" s="196" customFormat="1" x14ac:dyDescent="0.25">
      <c r="C5730" s="219">
        <f t="shared" si="452"/>
        <v>48094</v>
      </c>
      <c r="D5730" s="208" t="b">
        <f t="shared" si="453"/>
        <v>0</v>
      </c>
      <c r="E5730" s="220" t="b">
        <f t="shared" si="450"/>
        <v>0</v>
      </c>
      <c r="F5730" s="219">
        <f t="shared" si="454"/>
        <v>48094</v>
      </c>
      <c r="G5730" s="219">
        <f t="shared" si="451"/>
        <v>48094</v>
      </c>
    </row>
    <row r="5731" spans="3:7" s="196" customFormat="1" x14ac:dyDescent="0.25">
      <c r="C5731" s="219">
        <f t="shared" si="452"/>
        <v>48095</v>
      </c>
      <c r="D5731" s="208" t="b">
        <f t="shared" si="453"/>
        <v>0</v>
      </c>
      <c r="E5731" s="220" t="b">
        <f t="shared" si="450"/>
        <v>0</v>
      </c>
      <c r="F5731" s="219">
        <f t="shared" si="454"/>
        <v>48095</v>
      </c>
      <c r="G5731" s="219">
        <f t="shared" si="451"/>
        <v>48095</v>
      </c>
    </row>
    <row r="5732" spans="3:7" s="196" customFormat="1" x14ac:dyDescent="0.25">
      <c r="C5732" s="219">
        <f t="shared" si="452"/>
        <v>48096</v>
      </c>
      <c r="D5732" s="208" t="b">
        <f t="shared" si="453"/>
        <v>0</v>
      </c>
      <c r="E5732" s="220" t="b">
        <f t="shared" si="450"/>
        <v>0</v>
      </c>
      <c r="F5732" s="219">
        <f t="shared" si="454"/>
        <v>48096</v>
      </c>
      <c r="G5732" s="219">
        <f t="shared" si="451"/>
        <v>48096</v>
      </c>
    </row>
    <row r="5733" spans="3:7" s="196" customFormat="1" x14ac:dyDescent="0.25">
      <c r="C5733" s="219">
        <f t="shared" si="452"/>
        <v>48097</v>
      </c>
      <c r="D5733" s="208" t="b">
        <f t="shared" si="453"/>
        <v>1</v>
      </c>
      <c r="E5733" s="220" t="b">
        <f t="shared" si="450"/>
        <v>0</v>
      </c>
      <c r="F5733" s="219" t="b">
        <f t="shared" si="454"/>
        <v>0</v>
      </c>
      <c r="G5733" s="219">
        <f t="shared" si="451"/>
        <v>48099</v>
      </c>
    </row>
    <row r="5734" spans="3:7" s="196" customFormat="1" x14ac:dyDescent="0.25">
      <c r="C5734" s="219">
        <f t="shared" si="452"/>
        <v>48098</v>
      </c>
      <c r="D5734" s="208" t="b">
        <f t="shared" si="453"/>
        <v>1</v>
      </c>
      <c r="E5734" s="220" t="b">
        <f t="shared" si="450"/>
        <v>0</v>
      </c>
      <c r="F5734" s="219" t="b">
        <f t="shared" si="454"/>
        <v>0</v>
      </c>
      <c r="G5734" s="219">
        <f t="shared" si="451"/>
        <v>48099</v>
      </c>
    </row>
    <row r="5735" spans="3:7" s="196" customFormat="1" x14ac:dyDescent="0.25">
      <c r="C5735" s="219">
        <f t="shared" si="452"/>
        <v>48099</v>
      </c>
      <c r="D5735" s="208" t="b">
        <f t="shared" si="453"/>
        <v>0</v>
      </c>
      <c r="E5735" s="220" t="b">
        <f t="shared" si="450"/>
        <v>0</v>
      </c>
      <c r="F5735" s="219">
        <f t="shared" si="454"/>
        <v>48099</v>
      </c>
      <c r="G5735" s="219">
        <f t="shared" si="451"/>
        <v>48099</v>
      </c>
    </row>
    <row r="5736" spans="3:7" s="196" customFormat="1" x14ac:dyDescent="0.25">
      <c r="C5736" s="219">
        <f t="shared" si="452"/>
        <v>48100</v>
      </c>
      <c r="D5736" s="208" t="b">
        <f t="shared" si="453"/>
        <v>0</v>
      </c>
      <c r="E5736" s="220" t="b">
        <f t="shared" si="450"/>
        <v>0</v>
      </c>
      <c r="F5736" s="219">
        <f t="shared" si="454"/>
        <v>48100</v>
      </c>
      <c r="G5736" s="219">
        <f t="shared" si="451"/>
        <v>48100</v>
      </c>
    </row>
    <row r="5737" spans="3:7" s="196" customFormat="1" x14ac:dyDescent="0.25">
      <c r="C5737" s="219">
        <f t="shared" si="452"/>
        <v>48101</v>
      </c>
      <c r="D5737" s="208" t="b">
        <f t="shared" si="453"/>
        <v>0</v>
      </c>
      <c r="E5737" s="220" t="b">
        <f t="shared" si="450"/>
        <v>0</v>
      </c>
      <c r="F5737" s="219">
        <f t="shared" si="454"/>
        <v>48101</v>
      </c>
      <c r="G5737" s="219">
        <f t="shared" si="451"/>
        <v>48101</v>
      </c>
    </row>
    <row r="5738" spans="3:7" s="196" customFormat="1" x14ac:dyDescent="0.25">
      <c r="C5738" s="219">
        <f t="shared" si="452"/>
        <v>48102</v>
      </c>
      <c r="D5738" s="208" t="b">
        <f t="shared" si="453"/>
        <v>0</v>
      </c>
      <c r="E5738" s="220" t="b">
        <f t="shared" si="450"/>
        <v>0</v>
      </c>
      <c r="F5738" s="219">
        <f t="shared" si="454"/>
        <v>48102</v>
      </c>
      <c r="G5738" s="219">
        <f t="shared" si="451"/>
        <v>48102</v>
      </c>
    </row>
    <row r="5739" spans="3:7" s="196" customFormat="1" x14ac:dyDescent="0.25">
      <c r="C5739" s="219">
        <f t="shared" si="452"/>
        <v>48103</v>
      </c>
      <c r="D5739" s="208" t="b">
        <f t="shared" si="453"/>
        <v>0</v>
      </c>
      <c r="E5739" s="220" t="b">
        <f t="shared" si="450"/>
        <v>0</v>
      </c>
      <c r="F5739" s="219">
        <f t="shared" si="454"/>
        <v>48103</v>
      </c>
      <c r="G5739" s="219">
        <f t="shared" si="451"/>
        <v>48103</v>
      </c>
    </row>
    <row r="5740" spans="3:7" s="196" customFormat="1" x14ac:dyDescent="0.25">
      <c r="C5740" s="219">
        <f t="shared" si="452"/>
        <v>48104</v>
      </c>
      <c r="D5740" s="208" t="b">
        <f t="shared" si="453"/>
        <v>1</v>
      </c>
      <c r="E5740" s="220" t="b">
        <f t="shared" si="450"/>
        <v>0</v>
      </c>
      <c r="F5740" s="219" t="b">
        <f t="shared" si="454"/>
        <v>0</v>
      </c>
      <c r="G5740" s="219">
        <f t="shared" si="451"/>
        <v>48106</v>
      </c>
    </row>
    <row r="5741" spans="3:7" s="196" customFormat="1" x14ac:dyDescent="0.25">
      <c r="C5741" s="219">
        <f t="shared" si="452"/>
        <v>48105</v>
      </c>
      <c r="D5741" s="208" t="b">
        <f t="shared" si="453"/>
        <v>1</v>
      </c>
      <c r="E5741" s="220" t="b">
        <f t="shared" si="450"/>
        <v>0</v>
      </c>
      <c r="F5741" s="219" t="b">
        <f t="shared" si="454"/>
        <v>0</v>
      </c>
      <c r="G5741" s="219">
        <f t="shared" si="451"/>
        <v>48106</v>
      </c>
    </row>
    <row r="5742" spans="3:7" s="196" customFormat="1" x14ac:dyDescent="0.25">
      <c r="C5742" s="219">
        <f t="shared" si="452"/>
        <v>48106</v>
      </c>
      <c r="D5742" s="208" t="b">
        <f t="shared" si="453"/>
        <v>0</v>
      </c>
      <c r="E5742" s="220" t="b">
        <f t="shared" si="450"/>
        <v>0</v>
      </c>
      <c r="F5742" s="219">
        <f t="shared" si="454"/>
        <v>48106</v>
      </c>
      <c r="G5742" s="219">
        <f t="shared" si="451"/>
        <v>48106</v>
      </c>
    </row>
    <row r="5743" spans="3:7" s="196" customFormat="1" x14ac:dyDescent="0.25">
      <c r="C5743" s="219">
        <f t="shared" si="452"/>
        <v>48107</v>
      </c>
      <c r="D5743" s="208" t="b">
        <f t="shared" si="453"/>
        <v>0</v>
      </c>
      <c r="E5743" s="220" t="b">
        <f t="shared" si="450"/>
        <v>0</v>
      </c>
      <c r="F5743" s="219">
        <f t="shared" si="454"/>
        <v>48107</v>
      </c>
      <c r="G5743" s="219">
        <f t="shared" si="451"/>
        <v>48107</v>
      </c>
    </row>
    <row r="5744" spans="3:7" s="196" customFormat="1" x14ac:dyDescent="0.25">
      <c r="C5744" s="219">
        <f t="shared" si="452"/>
        <v>48108</v>
      </c>
      <c r="D5744" s="208" t="b">
        <f t="shared" si="453"/>
        <v>0</v>
      </c>
      <c r="E5744" s="220" t="b">
        <f t="shared" si="450"/>
        <v>0</v>
      </c>
      <c r="F5744" s="219">
        <f t="shared" si="454"/>
        <v>48108</v>
      </c>
      <c r="G5744" s="219">
        <f t="shared" si="451"/>
        <v>48108</v>
      </c>
    </row>
    <row r="5745" spans="3:7" s="196" customFormat="1" x14ac:dyDescent="0.25">
      <c r="C5745" s="219">
        <f t="shared" si="452"/>
        <v>48109</v>
      </c>
      <c r="D5745" s="208" t="b">
        <f t="shared" si="453"/>
        <v>0</v>
      </c>
      <c r="E5745" s="220" t="b">
        <f t="shared" si="450"/>
        <v>0</v>
      </c>
      <c r="F5745" s="219">
        <f t="shared" si="454"/>
        <v>48109</v>
      </c>
      <c r="G5745" s="219">
        <f t="shared" si="451"/>
        <v>48109</v>
      </c>
    </row>
    <row r="5746" spans="3:7" s="196" customFormat="1" x14ac:dyDescent="0.25">
      <c r="C5746" s="219">
        <f t="shared" si="452"/>
        <v>48110</v>
      </c>
      <c r="D5746" s="208" t="b">
        <f t="shared" si="453"/>
        <v>0</v>
      </c>
      <c r="E5746" s="220" t="b">
        <f t="shared" si="450"/>
        <v>0</v>
      </c>
      <c r="F5746" s="219">
        <f t="shared" si="454"/>
        <v>48110</v>
      </c>
      <c r="G5746" s="219">
        <f t="shared" si="451"/>
        <v>48110</v>
      </c>
    </row>
    <row r="5747" spans="3:7" s="196" customFormat="1" x14ac:dyDescent="0.25">
      <c r="C5747" s="219">
        <f t="shared" si="452"/>
        <v>48111</v>
      </c>
      <c r="D5747" s="208" t="b">
        <f t="shared" si="453"/>
        <v>1</v>
      </c>
      <c r="E5747" s="220" t="b">
        <f t="shared" si="450"/>
        <v>0</v>
      </c>
      <c r="F5747" s="219" t="b">
        <f t="shared" si="454"/>
        <v>0</v>
      </c>
      <c r="G5747" s="219">
        <f t="shared" si="451"/>
        <v>48113</v>
      </c>
    </row>
    <row r="5748" spans="3:7" s="196" customFormat="1" x14ac:dyDescent="0.25">
      <c r="C5748" s="219">
        <f t="shared" si="452"/>
        <v>48112</v>
      </c>
      <c r="D5748" s="208" t="b">
        <f t="shared" si="453"/>
        <v>1</v>
      </c>
      <c r="E5748" s="220" t="b">
        <f t="shared" si="450"/>
        <v>0</v>
      </c>
      <c r="F5748" s="219" t="b">
        <f t="shared" si="454"/>
        <v>0</v>
      </c>
      <c r="G5748" s="219">
        <f t="shared" si="451"/>
        <v>48113</v>
      </c>
    </row>
    <row r="5749" spans="3:7" s="196" customFormat="1" x14ac:dyDescent="0.25">
      <c r="C5749" s="219">
        <f t="shared" si="452"/>
        <v>48113</v>
      </c>
      <c r="D5749" s="208" t="b">
        <f t="shared" si="453"/>
        <v>0</v>
      </c>
      <c r="E5749" s="220" t="b">
        <f t="shared" si="450"/>
        <v>0</v>
      </c>
      <c r="F5749" s="219">
        <f t="shared" si="454"/>
        <v>48113</v>
      </c>
      <c r="G5749" s="219">
        <f t="shared" si="451"/>
        <v>48113</v>
      </c>
    </row>
    <row r="5750" spans="3:7" s="196" customFormat="1" x14ac:dyDescent="0.25">
      <c r="C5750" s="219">
        <f t="shared" si="452"/>
        <v>48114</v>
      </c>
      <c r="D5750" s="208" t="b">
        <f t="shared" si="453"/>
        <v>0</v>
      </c>
      <c r="E5750" s="220" t="b">
        <f t="shared" si="450"/>
        <v>0</v>
      </c>
      <c r="F5750" s="219">
        <f t="shared" si="454"/>
        <v>48114</v>
      </c>
      <c r="G5750" s="219">
        <f t="shared" si="451"/>
        <v>48114</v>
      </c>
    </row>
    <row r="5751" spans="3:7" s="196" customFormat="1" x14ac:dyDescent="0.25">
      <c r="C5751" s="219">
        <f t="shared" si="452"/>
        <v>48115</v>
      </c>
      <c r="D5751" s="208" t="b">
        <f t="shared" si="453"/>
        <v>0</v>
      </c>
      <c r="E5751" s="220" t="b">
        <f t="shared" si="450"/>
        <v>0</v>
      </c>
      <c r="F5751" s="219">
        <f t="shared" si="454"/>
        <v>48115</v>
      </c>
      <c r="G5751" s="219">
        <f t="shared" si="451"/>
        <v>48115</v>
      </c>
    </row>
    <row r="5752" spans="3:7" s="196" customFormat="1" x14ac:dyDescent="0.25">
      <c r="C5752" s="219">
        <f t="shared" si="452"/>
        <v>48116</v>
      </c>
      <c r="D5752" s="208" t="b">
        <f t="shared" si="453"/>
        <v>0</v>
      </c>
      <c r="E5752" s="220" t="b">
        <f t="shared" si="450"/>
        <v>0</v>
      </c>
      <c r="F5752" s="219">
        <f t="shared" si="454"/>
        <v>48116</v>
      </c>
      <c r="G5752" s="219">
        <f t="shared" si="451"/>
        <v>48116</v>
      </c>
    </row>
    <row r="5753" spans="3:7" s="196" customFormat="1" x14ac:dyDescent="0.25">
      <c r="C5753" s="219">
        <f t="shared" si="452"/>
        <v>48117</v>
      </c>
      <c r="D5753" s="208" t="b">
        <f t="shared" si="453"/>
        <v>0</v>
      </c>
      <c r="E5753" s="220" t="b">
        <f t="shared" si="450"/>
        <v>0</v>
      </c>
      <c r="F5753" s="219">
        <f t="shared" si="454"/>
        <v>48117</v>
      </c>
      <c r="G5753" s="219">
        <f t="shared" si="451"/>
        <v>48117</v>
      </c>
    </row>
    <row r="5754" spans="3:7" s="196" customFormat="1" x14ac:dyDescent="0.25">
      <c r="C5754" s="219">
        <f t="shared" si="452"/>
        <v>48118</v>
      </c>
      <c r="D5754" s="208" t="b">
        <f t="shared" si="453"/>
        <v>1</v>
      </c>
      <c r="E5754" s="220" t="b">
        <f t="shared" si="450"/>
        <v>0</v>
      </c>
      <c r="F5754" s="219" t="b">
        <f t="shared" si="454"/>
        <v>0</v>
      </c>
      <c r="G5754" s="219">
        <f t="shared" si="451"/>
        <v>48120</v>
      </c>
    </row>
    <row r="5755" spans="3:7" s="196" customFormat="1" x14ac:dyDescent="0.25">
      <c r="C5755" s="219">
        <f t="shared" si="452"/>
        <v>48119</v>
      </c>
      <c r="D5755" s="208" t="b">
        <f t="shared" si="453"/>
        <v>1</v>
      </c>
      <c r="E5755" s="220" t="b">
        <f t="shared" si="450"/>
        <v>0</v>
      </c>
      <c r="F5755" s="219" t="b">
        <f t="shared" si="454"/>
        <v>0</v>
      </c>
      <c r="G5755" s="219">
        <f t="shared" si="451"/>
        <v>48120</v>
      </c>
    </row>
    <row r="5756" spans="3:7" s="196" customFormat="1" x14ac:dyDescent="0.25">
      <c r="C5756" s="219">
        <f t="shared" si="452"/>
        <v>48120</v>
      </c>
      <c r="D5756" s="208" t="b">
        <f t="shared" si="453"/>
        <v>0</v>
      </c>
      <c r="E5756" s="220" t="b">
        <f t="shared" si="450"/>
        <v>0</v>
      </c>
      <c r="F5756" s="219">
        <f t="shared" si="454"/>
        <v>48120</v>
      </c>
      <c r="G5756" s="219">
        <f t="shared" si="451"/>
        <v>48120</v>
      </c>
    </row>
    <row r="5757" spans="3:7" s="196" customFormat="1" x14ac:dyDescent="0.25">
      <c r="C5757" s="219">
        <f t="shared" si="452"/>
        <v>48121</v>
      </c>
      <c r="D5757" s="208" t="b">
        <f t="shared" si="453"/>
        <v>0</v>
      </c>
      <c r="E5757" s="220" t="b">
        <f t="shared" si="450"/>
        <v>0</v>
      </c>
      <c r="F5757" s="219">
        <f t="shared" si="454"/>
        <v>48121</v>
      </c>
      <c r="G5757" s="219">
        <f t="shared" si="451"/>
        <v>48121</v>
      </c>
    </row>
    <row r="5758" spans="3:7" s="196" customFormat="1" x14ac:dyDescent="0.25">
      <c r="C5758" s="219">
        <f t="shared" si="452"/>
        <v>48122</v>
      </c>
      <c r="D5758" s="208" t="b">
        <f t="shared" si="453"/>
        <v>0</v>
      </c>
      <c r="E5758" s="220" t="b">
        <f t="shared" si="450"/>
        <v>0</v>
      </c>
      <c r="F5758" s="219">
        <f t="shared" si="454"/>
        <v>48122</v>
      </c>
      <c r="G5758" s="219">
        <f t="shared" si="451"/>
        <v>48122</v>
      </c>
    </row>
    <row r="5759" spans="3:7" s="196" customFormat="1" x14ac:dyDescent="0.25">
      <c r="C5759" s="219">
        <f t="shared" si="452"/>
        <v>48123</v>
      </c>
      <c r="D5759" s="208" t="b">
        <f t="shared" si="453"/>
        <v>0</v>
      </c>
      <c r="E5759" s="220" t="b">
        <f t="shared" si="450"/>
        <v>0</v>
      </c>
      <c r="F5759" s="219">
        <f t="shared" si="454"/>
        <v>48123</v>
      </c>
      <c r="G5759" s="219">
        <f t="shared" si="451"/>
        <v>48123</v>
      </c>
    </row>
    <row r="5760" spans="3:7" s="196" customFormat="1" x14ac:dyDescent="0.25">
      <c r="C5760" s="219">
        <f t="shared" si="452"/>
        <v>48124</v>
      </c>
      <c r="D5760" s="208" t="b">
        <f t="shared" si="453"/>
        <v>0</v>
      </c>
      <c r="E5760" s="220" t="b">
        <f t="shared" si="450"/>
        <v>0</v>
      </c>
      <c r="F5760" s="219">
        <f t="shared" si="454"/>
        <v>48124</v>
      </c>
      <c r="G5760" s="219">
        <f t="shared" si="451"/>
        <v>48124</v>
      </c>
    </row>
    <row r="5761" spans="3:7" s="196" customFormat="1" x14ac:dyDescent="0.25">
      <c r="C5761" s="219">
        <f t="shared" si="452"/>
        <v>48125</v>
      </c>
      <c r="D5761" s="208" t="b">
        <f t="shared" si="453"/>
        <v>1</v>
      </c>
      <c r="E5761" s="220" t="b">
        <f t="shared" si="450"/>
        <v>0</v>
      </c>
      <c r="F5761" s="219" t="b">
        <f t="shared" si="454"/>
        <v>0</v>
      </c>
      <c r="G5761" s="219">
        <f t="shared" si="451"/>
        <v>48127</v>
      </c>
    </row>
    <row r="5762" spans="3:7" s="196" customFormat="1" x14ac:dyDescent="0.25">
      <c r="C5762" s="219">
        <f t="shared" si="452"/>
        <v>48126</v>
      </c>
      <c r="D5762" s="208" t="b">
        <f t="shared" si="453"/>
        <v>1</v>
      </c>
      <c r="E5762" s="220" t="b">
        <f t="shared" si="450"/>
        <v>0</v>
      </c>
      <c r="F5762" s="219" t="b">
        <f t="shared" si="454"/>
        <v>0</v>
      </c>
      <c r="G5762" s="219">
        <f t="shared" si="451"/>
        <v>48127</v>
      </c>
    </row>
    <row r="5763" spans="3:7" s="196" customFormat="1" x14ac:dyDescent="0.25">
      <c r="C5763" s="219">
        <f t="shared" si="452"/>
        <v>48127</v>
      </c>
      <c r="D5763" s="208" t="b">
        <f t="shared" si="453"/>
        <v>0</v>
      </c>
      <c r="E5763" s="220" t="b">
        <f t="shared" si="450"/>
        <v>0</v>
      </c>
      <c r="F5763" s="219">
        <f t="shared" si="454"/>
        <v>48127</v>
      </c>
      <c r="G5763" s="219">
        <f t="shared" si="451"/>
        <v>48127</v>
      </c>
    </row>
    <row r="5764" spans="3:7" s="196" customFormat="1" x14ac:dyDescent="0.25">
      <c r="C5764" s="219">
        <f t="shared" si="452"/>
        <v>48128</v>
      </c>
      <c r="D5764" s="208" t="b">
        <f t="shared" si="453"/>
        <v>0</v>
      </c>
      <c r="E5764" s="220" t="b">
        <f t="shared" si="450"/>
        <v>0</v>
      </c>
      <c r="F5764" s="219">
        <f t="shared" si="454"/>
        <v>48128</v>
      </c>
      <c r="G5764" s="219">
        <f t="shared" si="451"/>
        <v>48128</v>
      </c>
    </row>
    <row r="5765" spans="3:7" s="196" customFormat="1" x14ac:dyDescent="0.25">
      <c r="C5765" s="219">
        <f t="shared" si="452"/>
        <v>48129</v>
      </c>
      <c r="D5765" s="208" t="b">
        <f t="shared" si="453"/>
        <v>0</v>
      </c>
      <c r="E5765" s="220" t="b">
        <f t="shared" si="450"/>
        <v>0</v>
      </c>
      <c r="F5765" s="219">
        <f t="shared" si="454"/>
        <v>48129</v>
      </c>
      <c r="G5765" s="219">
        <f t="shared" si="451"/>
        <v>48129</v>
      </c>
    </row>
    <row r="5766" spans="3:7" s="196" customFormat="1" x14ac:dyDescent="0.25">
      <c r="C5766" s="219">
        <f t="shared" si="452"/>
        <v>48130</v>
      </c>
      <c r="D5766" s="208" t="b">
        <f t="shared" si="453"/>
        <v>0</v>
      </c>
      <c r="E5766" s="220" t="b">
        <f t="shared" ref="E5766:E5829" si="455">IF(TYPE(VLOOKUP(C5766,Holydays,1,0))&lt;&gt;1,FALSE,TRUE)</f>
        <v>0</v>
      </c>
      <c r="F5766" s="219">
        <f t="shared" si="454"/>
        <v>48130</v>
      </c>
      <c r="G5766" s="219">
        <f t="shared" ref="G5766:G5829" si="456">IF(F5766,F5766,WORKDAY(C5766,1,Holydays))</f>
        <v>48130</v>
      </c>
    </row>
    <row r="5767" spans="3:7" s="196" customFormat="1" x14ac:dyDescent="0.25">
      <c r="C5767" s="219">
        <f t="shared" ref="C5767:C5830" si="457">C5766+1</f>
        <v>48131</v>
      </c>
      <c r="D5767" s="208" t="b">
        <f t="shared" ref="D5767:D5830" si="458">IF(WEEKDAY(C5767,2)&gt;5,TRUE)</f>
        <v>0</v>
      </c>
      <c r="E5767" s="220" t="b">
        <f t="shared" si="455"/>
        <v>0</v>
      </c>
      <c r="F5767" s="219">
        <f t="shared" ref="F5767:F5830" si="459">IF(OR(D5767,E5767),FALSE,C5767)</f>
        <v>48131</v>
      </c>
      <c r="G5767" s="219">
        <f t="shared" si="456"/>
        <v>48131</v>
      </c>
    </row>
    <row r="5768" spans="3:7" s="196" customFormat="1" x14ac:dyDescent="0.25">
      <c r="C5768" s="219">
        <f t="shared" si="457"/>
        <v>48132</v>
      </c>
      <c r="D5768" s="208" t="b">
        <f t="shared" si="458"/>
        <v>1</v>
      </c>
      <c r="E5768" s="220" t="b">
        <f t="shared" si="455"/>
        <v>0</v>
      </c>
      <c r="F5768" s="219" t="b">
        <f t="shared" si="459"/>
        <v>0</v>
      </c>
      <c r="G5768" s="219">
        <f t="shared" si="456"/>
        <v>48134</v>
      </c>
    </row>
    <row r="5769" spans="3:7" s="196" customFormat="1" x14ac:dyDescent="0.25">
      <c r="C5769" s="219">
        <f t="shared" si="457"/>
        <v>48133</v>
      </c>
      <c r="D5769" s="208" t="b">
        <f t="shared" si="458"/>
        <v>1</v>
      </c>
      <c r="E5769" s="220" t="b">
        <f t="shared" si="455"/>
        <v>0</v>
      </c>
      <c r="F5769" s="219" t="b">
        <f t="shared" si="459"/>
        <v>0</v>
      </c>
      <c r="G5769" s="219">
        <f t="shared" si="456"/>
        <v>48134</v>
      </c>
    </row>
    <row r="5770" spans="3:7" s="196" customFormat="1" x14ac:dyDescent="0.25">
      <c r="C5770" s="219">
        <f t="shared" si="457"/>
        <v>48134</v>
      </c>
      <c r="D5770" s="208" t="b">
        <f t="shared" si="458"/>
        <v>0</v>
      </c>
      <c r="E5770" s="220" t="b">
        <f t="shared" si="455"/>
        <v>0</v>
      </c>
      <c r="F5770" s="219">
        <f t="shared" si="459"/>
        <v>48134</v>
      </c>
      <c r="G5770" s="219">
        <f t="shared" si="456"/>
        <v>48134</v>
      </c>
    </row>
    <row r="5771" spans="3:7" s="196" customFormat="1" x14ac:dyDescent="0.25">
      <c r="C5771" s="219">
        <f t="shared" si="457"/>
        <v>48135</v>
      </c>
      <c r="D5771" s="208" t="b">
        <f t="shared" si="458"/>
        <v>0</v>
      </c>
      <c r="E5771" s="220" t="b">
        <f t="shared" si="455"/>
        <v>0</v>
      </c>
      <c r="F5771" s="219">
        <f t="shared" si="459"/>
        <v>48135</v>
      </c>
      <c r="G5771" s="219">
        <f t="shared" si="456"/>
        <v>48135</v>
      </c>
    </row>
    <row r="5772" spans="3:7" s="196" customFormat="1" x14ac:dyDescent="0.25">
      <c r="C5772" s="219">
        <f t="shared" si="457"/>
        <v>48136</v>
      </c>
      <c r="D5772" s="208" t="b">
        <f t="shared" si="458"/>
        <v>0</v>
      </c>
      <c r="E5772" s="220" t="b">
        <f t="shared" si="455"/>
        <v>0</v>
      </c>
      <c r="F5772" s="219">
        <f t="shared" si="459"/>
        <v>48136</v>
      </c>
      <c r="G5772" s="219">
        <f t="shared" si="456"/>
        <v>48136</v>
      </c>
    </row>
    <row r="5773" spans="3:7" s="196" customFormat="1" x14ac:dyDescent="0.25">
      <c r="C5773" s="219">
        <f t="shared" si="457"/>
        <v>48137</v>
      </c>
      <c r="D5773" s="208" t="b">
        <f t="shared" si="458"/>
        <v>0</v>
      </c>
      <c r="E5773" s="220" t="b">
        <f t="shared" si="455"/>
        <v>0</v>
      </c>
      <c r="F5773" s="219">
        <f t="shared" si="459"/>
        <v>48137</v>
      </c>
      <c r="G5773" s="219">
        <f t="shared" si="456"/>
        <v>48137</v>
      </c>
    </row>
    <row r="5774" spans="3:7" s="196" customFormat="1" x14ac:dyDescent="0.25">
      <c r="C5774" s="219">
        <f t="shared" si="457"/>
        <v>48138</v>
      </c>
      <c r="D5774" s="208" t="b">
        <f t="shared" si="458"/>
        <v>0</v>
      </c>
      <c r="E5774" s="220" t="b">
        <f t="shared" si="455"/>
        <v>0</v>
      </c>
      <c r="F5774" s="219">
        <f t="shared" si="459"/>
        <v>48138</v>
      </c>
      <c r="G5774" s="219">
        <f t="shared" si="456"/>
        <v>48138</v>
      </c>
    </row>
    <row r="5775" spans="3:7" s="196" customFormat="1" x14ac:dyDescent="0.25">
      <c r="C5775" s="219">
        <f t="shared" si="457"/>
        <v>48139</v>
      </c>
      <c r="D5775" s="208" t="b">
        <f t="shared" si="458"/>
        <v>1</v>
      </c>
      <c r="E5775" s="220" t="b">
        <f t="shared" si="455"/>
        <v>0</v>
      </c>
      <c r="F5775" s="219" t="b">
        <f t="shared" si="459"/>
        <v>0</v>
      </c>
      <c r="G5775" s="219">
        <f t="shared" si="456"/>
        <v>48141</v>
      </c>
    </row>
    <row r="5776" spans="3:7" s="196" customFormat="1" x14ac:dyDescent="0.25">
      <c r="C5776" s="219">
        <f t="shared" si="457"/>
        <v>48140</v>
      </c>
      <c r="D5776" s="208" t="b">
        <f t="shared" si="458"/>
        <v>1</v>
      </c>
      <c r="E5776" s="220" t="b">
        <f t="shared" si="455"/>
        <v>0</v>
      </c>
      <c r="F5776" s="219" t="b">
        <f t="shared" si="459"/>
        <v>0</v>
      </c>
      <c r="G5776" s="219">
        <f t="shared" si="456"/>
        <v>48141</v>
      </c>
    </row>
    <row r="5777" spans="3:7" s="196" customFormat="1" x14ac:dyDescent="0.25">
      <c r="C5777" s="219">
        <f t="shared" si="457"/>
        <v>48141</v>
      </c>
      <c r="D5777" s="208" t="b">
        <f t="shared" si="458"/>
        <v>0</v>
      </c>
      <c r="E5777" s="220" t="b">
        <f t="shared" si="455"/>
        <v>0</v>
      </c>
      <c r="F5777" s="219">
        <f t="shared" si="459"/>
        <v>48141</v>
      </c>
      <c r="G5777" s="219">
        <f t="shared" si="456"/>
        <v>48141</v>
      </c>
    </row>
    <row r="5778" spans="3:7" s="196" customFormat="1" x14ac:dyDescent="0.25">
      <c r="C5778" s="219">
        <f t="shared" si="457"/>
        <v>48142</v>
      </c>
      <c r="D5778" s="208" t="b">
        <f t="shared" si="458"/>
        <v>0</v>
      </c>
      <c r="E5778" s="220" t="b">
        <f t="shared" si="455"/>
        <v>0</v>
      </c>
      <c r="F5778" s="219">
        <f t="shared" si="459"/>
        <v>48142</v>
      </c>
      <c r="G5778" s="219">
        <f t="shared" si="456"/>
        <v>48142</v>
      </c>
    </row>
    <row r="5779" spans="3:7" s="196" customFormat="1" x14ac:dyDescent="0.25">
      <c r="C5779" s="219">
        <f t="shared" si="457"/>
        <v>48143</v>
      </c>
      <c r="D5779" s="208" t="b">
        <f t="shared" si="458"/>
        <v>0</v>
      </c>
      <c r="E5779" s="220" t="b">
        <f t="shared" si="455"/>
        <v>0</v>
      </c>
      <c r="F5779" s="219">
        <f t="shared" si="459"/>
        <v>48143</v>
      </c>
      <c r="G5779" s="219">
        <f t="shared" si="456"/>
        <v>48143</v>
      </c>
    </row>
    <row r="5780" spans="3:7" s="196" customFormat="1" x14ac:dyDescent="0.25">
      <c r="C5780" s="219">
        <f t="shared" si="457"/>
        <v>48144</v>
      </c>
      <c r="D5780" s="208" t="b">
        <f t="shared" si="458"/>
        <v>0</v>
      </c>
      <c r="E5780" s="220" t="b">
        <f t="shared" si="455"/>
        <v>0</v>
      </c>
      <c r="F5780" s="219">
        <f t="shared" si="459"/>
        <v>48144</v>
      </c>
      <c r="G5780" s="219">
        <f t="shared" si="456"/>
        <v>48144</v>
      </c>
    </row>
    <row r="5781" spans="3:7" s="196" customFormat="1" x14ac:dyDescent="0.25">
      <c r="C5781" s="219">
        <f t="shared" si="457"/>
        <v>48145</v>
      </c>
      <c r="D5781" s="208" t="b">
        <f t="shared" si="458"/>
        <v>0</v>
      </c>
      <c r="E5781" s="220" t="b">
        <f t="shared" si="455"/>
        <v>0</v>
      </c>
      <c r="F5781" s="219">
        <f t="shared" si="459"/>
        <v>48145</v>
      </c>
      <c r="G5781" s="219">
        <f t="shared" si="456"/>
        <v>48145</v>
      </c>
    </row>
    <row r="5782" spans="3:7" s="196" customFormat="1" x14ac:dyDescent="0.25">
      <c r="C5782" s="219">
        <f t="shared" si="457"/>
        <v>48146</v>
      </c>
      <c r="D5782" s="208" t="b">
        <f t="shared" si="458"/>
        <v>1</v>
      </c>
      <c r="E5782" s="220" t="b">
        <f t="shared" si="455"/>
        <v>0</v>
      </c>
      <c r="F5782" s="219" t="b">
        <f t="shared" si="459"/>
        <v>0</v>
      </c>
      <c r="G5782" s="219">
        <f t="shared" si="456"/>
        <v>48148</v>
      </c>
    </row>
    <row r="5783" spans="3:7" s="196" customFormat="1" x14ac:dyDescent="0.25">
      <c r="C5783" s="219">
        <f t="shared" si="457"/>
        <v>48147</v>
      </c>
      <c r="D5783" s="208" t="b">
        <f t="shared" si="458"/>
        <v>1</v>
      </c>
      <c r="E5783" s="220" t="b">
        <f t="shared" si="455"/>
        <v>0</v>
      </c>
      <c r="F5783" s="219" t="b">
        <f t="shared" si="459"/>
        <v>0</v>
      </c>
      <c r="G5783" s="219">
        <f t="shared" si="456"/>
        <v>48148</v>
      </c>
    </row>
    <row r="5784" spans="3:7" s="196" customFormat="1" x14ac:dyDescent="0.25">
      <c r="C5784" s="219">
        <f t="shared" si="457"/>
        <v>48148</v>
      </c>
      <c r="D5784" s="208" t="b">
        <f t="shared" si="458"/>
        <v>0</v>
      </c>
      <c r="E5784" s="220" t="b">
        <f t="shared" si="455"/>
        <v>0</v>
      </c>
      <c r="F5784" s="219">
        <f t="shared" si="459"/>
        <v>48148</v>
      </c>
      <c r="G5784" s="219">
        <f t="shared" si="456"/>
        <v>48148</v>
      </c>
    </row>
    <row r="5785" spans="3:7" s="196" customFormat="1" x14ac:dyDescent="0.25">
      <c r="C5785" s="219">
        <f t="shared" si="457"/>
        <v>48149</v>
      </c>
      <c r="D5785" s="208" t="b">
        <f t="shared" si="458"/>
        <v>0</v>
      </c>
      <c r="E5785" s="220" t="b">
        <f t="shared" si="455"/>
        <v>0</v>
      </c>
      <c r="F5785" s="219">
        <f t="shared" si="459"/>
        <v>48149</v>
      </c>
      <c r="G5785" s="219">
        <f t="shared" si="456"/>
        <v>48149</v>
      </c>
    </row>
    <row r="5786" spans="3:7" s="196" customFormat="1" x14ac:dyDescent="0.25">
      <c r="C5786" s="219">
        <f t="shared" si="457"/>
        <v>48150</v>
      </c>
      <c r="D5786" s="208" t="b">
        <f t="shared" si="458"/>
        <v>0</v>
      </c>
      <c r="E5786" s="220" t="b">
        <f t="shared" si="455"/>
        <v>0</v>
      </c>
      <c r="F5786" s="219">
        <f t="shared" si="459"/>
        <v>48150</v>
      </c>
      <c r="G5786" s="219">
        <f t="shared" si="456"/>
        <v>48150</v>
      </c>
    </row>
    <row r="5787" spans="3:7" s="196" customFormat="1" x14ac:dyDescent="0.25">
      <c r="C5787" s="219">
        <f t="shared" si="457"/>
        <v>48151</v>
      </c>
      <c r="D5787" s="208" t="b">
        <f t="shared" si="458"/>
        <v>0</v>
      </c>
      <c r="E5787" s="220" t="b">
        <f t="shared" si="455"/>
        <v>0</v>
      </c>
      <c r="F5787" s="219">
        <f t="shared" si="459"/>
        <v>48151</v>
      </c>
      <c r="G5787" s="219">
        <f t="shared" si="456"/>
        <v>48151</v>
      </c>
    </row>
    <row r="5788" spans="3:7" s="196" customFormat="1" x14ac:dyDescent="0.25">
      <c r="C5788" s="219">
        <f t="shared" si="457"/>
        <v>48152</v>
      </c>
      <c r="D5788" s="208" t="b">
        <f t="shared" si="458"/>
        <v>0</v>
      </c>
      <c r="E5788" s="220" t="b">
        <f t="shared" si="455"/>
        <v>0</v>
      </c>
      <c r="F5788" s="219">
        <f t="shared" si="459"/>
        <v>48152</v>
      </c>
      <c r="G5788" s="219">
        <f t="shared" si="456"/>
        <v>48152</v>
      </c>
    </row>
    <row r="5789" spans="3:7" s="196" customFormat="1" x14ac:dyDescent="0.25">
      <c r="C5789" s="219">
        <f t="shared" si="457"/>
        <v>48153</v>
      </c>
      <c r="D5789" s="208" t="b">
        <f t="shared" si="458"/>
        <v>1</v>
      </c>
      <c r="E5789" s="220" t="b">
        <f t="shared" si="455"/>
        <v>0</v>
      </c>
      <c r="F5789" s="219" t="b">
        <f t="shared" si="459"/>
        <v>0</v>
      </c>
      <c r="G5789" s="219">
        <f t="shared" si="456"/>
        <v>48155</v>
      </c>
    </row>
    <row r="5790" spans="3:7" s="196" customFormat="1" x14ac:dyDescent="0.25">
      <c r="C5790" s="219">
        <f t="shared" si="457"/>
        <v>48154</v>
      </c>
      <c r="D5790" s="208" t="b">
        <f t="shared" si="458"/>
        <v>1</v>
      </c>
      <c r="E5790" s="220" t="b">
        <f t="shared" si="455"/>
        <v>0</v>
      </c>
      <c r="F5790" s="219" t="b">
        <f t="shared" si="459"/>
        <v>0</v>
      </c>
      <c r="G5790" s="219">
        <f t="shared" si="456"/>
        <v>48155</v>
      </c>
    </row>
    <row r="5791" spans="3:7" s="196" customFormat="1" x14ac:dyDescent="0.25">
      <c r="C5791" s="219">
        <f t="shared" si="457"/>
        <v>48155</v>
      </c>
      <c r="D5791" s="208" t="b">
        <f t="shared" si="458"/>
        <v>0</v>
      </c>
      <c r="E5791" s="220" t="b">
        <f t="shared" si="455"/>
        <v>0</v>
      </c>
      <c r="F5791" s="219">
        <f t="shared" si="459"/>
        <v>48155</v>
      </c>
      <c r="G5791" s="219">
        <f t="shared" si="456"/>
        <v>48155</v>
      </c>
    </row>
    <row r="5792" spans="3:7" s="196" customFormat="1" x14ac:dyDescent="0.25">
      <c r="C5792" s="219">
        <f t="shared" si="457"/>
        <v>48156</v>
      </c>
      <c r="D5792" s="208" t="b">
        <f t="shared" si="458"/>
        <v>0</v>
      </c>
      <c r="E5792" s="220" t="b">
        <f t="shared" si="455"/>
        <v>0</v>
      </c>
      <c r="F5792" s="219">
        <f t="shared" si="459"/>
        <v>48156</v>
      </c>
      <c r="G5792" s="219">
        <f t="shared" si="456"/>
        <v>48156</v>
      </c>
    </row>
    <row r="5793" spans="3:7" s="196" customFormat="1" x14ac:dyDescent="0.25">
      <c r="C5793" s="219">
        <f t="shared" si="457"/>
        <v>48157</v>
      </c>
      <c r="D5793" s="208" t="b">
        <f t="shared" si="458"/>
        <v>0</v>
      </c>
      <c r="E5793" s="220" t="b">
        <f t="shared" si="455"/>
        <v>0</v>
      </c>
      <c r="F5793" s="219">
        <f t="shared" si="459"/>
        <v>48157</v>
      </c>
      <c r="G5793" s="219">
        <f t="shared" si="456"/>
        <v>48157</v>
      </c>
    </row>
    <row r="5794" spans="3:7" s="196" customFormat="1" x14ac:dyDescent="0.25">
      <c r="C5794" s="219">
        <f t="shared" si="457"/>
        <v>48158</v>
      </c>
      <c r="D5794" s="208" t="b">
        <f t="shared" si="458"/>
        <v>0</v>
      </c>
      <c r="E5794" s="220" t="b">
        <f t="shared" si="455"/>
        <v>0</v>
      </c>
      <c r="F5794" s="219">
        <f t="shared" si="459"/>
        <v>48158</v>
      </c>
      <c r="G5794" s="219">
        <f t="shared" si="456"/>
        <v>48158</v>
      </c>
    </row>
    <row r="5795" spans="3:7" s="196" customFormat="1" x14ac:dyDescent="0.25">
      <c r="C5795" s="219">
        <f t="shared" si="457"/>
        <v>48159</v>
      </c>
      <c r="D5795" s="208" t="b">
        <f t="shared" si="458"/>
        <v>0</v>
      </c>
      <c r="E5795" s="220" t="b">
        <f t="shared" si="455"/>
        <v>0</v>
      </c>
      <c r="F5795" s="219">
        <f t="shared" si="459"/>
        <v>48159</v>
      </c>
      <c r="G5795" s="219">
        <f t="shared" si="456"/>
        <v>48159</v>
      </c>
    </row>
    <row r="5796" spans="3:7" s="196" customFormat="1" x14ac:dyDescent="0.25">
      <c r="C5796" s="219">
        <f t="shared" si="457"/>
        <v>48160</v>
      </c>
      <c r="D5796" s="208" t="b">
        <f t="shared" si="458"/>
        <v>1</v>
      </c>
      <c r="E5796" s="220" t="b">
        <f t="shared" si="455"/>
        <v>0</v>
      </c>
      <c r="F5796" s="219" t="b">
        <f t="shared" si="459"/>
        <v>0</v>
      </c>
      <c r="G5796" s="219">
        <f t="shared" si="456"/>
        <v>48162</v>
      </c>
    </row>
    <row r="5797" spans="3:7" s="196" customFormat="1" x14ac:dyDescent="0.25">
      <c r="C5797" s="219">
        <f t="shared" si="457"/>
        <v>48161</v>
      </c>
      <c r="D5797" s="208" t="b">
        <f t="shared" si="458"/>
        <v>1</v>
      </c>
      <c r="E5797" s="220" t="b">
        <f t="shared" si="455"/>
        <v>0</v>
      </c>
      <c r="F5797" s="219" t="b">
        <f t="shared" si="459"/>
        <v>0</v>
      </c>
      <c r="G5797" s="219">
        <f t="shared" si="456"/>
        <v>48162</v>
      </c>
    </row>
    <row r="5798" spans="3:7" s="196" customFormat="1" x14ac:dyDescent="0.25">
      <c r="C5798" s="219">
        <f t="shared" si="457"/>
        <v>48162</v>
      </c>
      <c r="D5798" s="208" t="b">
        <f t="shared" si="458"/>
        <v>0</v>
      </c>
      <c r="E5798" s="220" t="b">
        <f t="shared" si="455"/>
        <v>0</v>
      </c>
      <c r="F5798" s="219">
        <f t="shared" si="459"/>
        <v>48162</v>
      </c>
      <c r="G5798" s="219">
        <f t="shared" si="456"/>
        <v>48162</v>
      </c>
    </row>
    <row r="5799" spans="3:7" s="196" customFormat="1" x14ac:dyDescent="0.25">
      <c r="C5799" s="219">
        <f t="shared" si="457"/>
        <v>48163</v>
      </c>
      <c r="D5799" s="208" t="b">
        <f t="shared" si="458"/>
        <v>0</v>
      </c>
      <c r="E5799" s="220" t="b">
        <f t="shared" si="455"/>
        <v>0</v>
      </c>
      <c r="F5799" s="219">
        <f t="shared" si="459"/>
        <v>48163</v>
      </c>
      <c r="G5799" s="219">
        <f t="shared" si="456"/>
        <v>48163</v>
      </c>
    </row>
    <row r="5800" spans="3:7" s="196" customFormat="1" x14ac:dyDescent="0.25">
      <c r="C5800" s="219">
        <f t="shared" si="457"/>
        <v>48164</v>
      </c>
      <c r="D5800" s="208" t="b">
        <f t="shared" si="458"/>
        <v>0</v>
      </c>
      <c r="E5800" s="220" t="b">
        <f t="shared" si="455"/>
        <v>0</v>
      </c>
      <c r="F5800" s="219">
        <f t="shared" si="459"/>
        <v>48164</v>
      </c>
      <c r="G5800" s="219">
        <f t="shared" si="456"/>
        <v>48164</v>
      </c>
    </row>
    <row r="5801" spans="3:7" s="196" customFormat="1" x14ac:dyDescent="0.25">
      <c r="C5801" s="219">
        <f t="shared" si="457"/>
        <v>48165</v>
      </c>
      <c r="D5801" s="208" t="b">
        <f t="shared" si="458"/>
        <v>0</v>
      </c>
      <c r="E5801" s="220" t="b">
        <f t="shared" si="455"/>
        <v>0</v>
      </c>
      <c r="F5801" s="219">
        <f t="shared" si="459"/>
        <v>48165</v>
      </c>
      <c r="G5801" s="219">
        <f t="shared" si="456"/>
        <v>48165</v>
      </c>
    </row>
    <row r="5802" spans="3:7" s="196" customFormat="1" x14ac:dyDescent="0.25">
      <c r="C5802" s="219">
        <f t="shared" si="457"/>
        <v>48166</v>
      </c>
      <c r="D5802" s="208" t="b">
        <f t="shared" si="458"/>
        <v>0</v>
      </c>
      <c r="E5802" s="220" t="b">
        <f t="shared" si="455"/>
        <v>0</v>
      </c>
      <c r="F5802" s="219">
        <f t="shared" si="459"/>
        <v>48166</v>
      </c>
      <c r="G5802" s="219">
        <f t="shared" si="456"/>
        <v>48166</v>
      </c>
    </row>
    <row r="5803" spans="3:7" s="196" customFormat="1" x14ac:dyDescent="0.25">
      <c r="C5803" s="219">
        <f t="shared" si="457"/>
        <v>48167</v>
      </c>
      <c r="D5803" s="208" t="b">
        <f t="shared" si="458"/>
        <v>1</v>
      </c>
      <c r="E5803" s="220" t="b">
        <f t="shared" si="455"/>
        <v>0</v>
      </c>
      <c r="F5803" s="219" t="b">
        <f t="shared" si="459"/>
        <v>0</v>
      </c>
      <c r="G5803" s="219">
        <f t="shared" si="456"/>
        <v>48169</v>
      </c>
    </row>
    <row r="5804" spans="3:7" s="196" customFormat="1" x14ac:dyDescent="0.25">
      <c r="C5804" s="219">
        <f t="shared" si="457"/>
        <v>48168</v>
      </c>
      <c r="D5804" s="208" t="b">
        <f t="shared" si="458"/>
        <v>1</v>
      </c>
      <c r="E5804" s="220" t="b">
        <f t="shared" si="455"/>
        <v>0</v>
      </c>
      <c r="F5804" s="219" t="b">
        <f t="shared" si="459"/>
        <v>0</v>
      </c>
      <c r="G5804" s="219">
        <f t="shared" si="456"/>
        <v>48169</v>
      </c>
    </row>
    <row r="5805" spans="3:7" s="196" customFormat="1" x14ac:dyDescent="0.25">
      <c r="C5805" s="219">
        <f t="shared" si="457"/>
        <v>48169</v>
      </c>
      <c r="D5805" s="208" t="b">
        <f t="shared" si="458"/>
        <v>0</v>
      </c>
      <c r="E5805" s="220" t="b">
        <f t="shared" si="455"/>
        <v>0</v>
      </c>
      <c r="F5805" s="219">
        <f t="shared" si="459"/>
        <v>48169</v>
      </c>
      <c r="G5805" s="219">
        <f t="shared" si="456"/>
        <v>48169</v>
      </c>
    </row>
    <row r="5806" spans="3:7" s="196" customFormat="1" x14ac:dyDescent="0.25">
      <c r="C5806" s="219">
        <f t="shared" si="457"/>
        <v>48170</v>
      </c>
      <c r="D5806" s="208" t="b">
        <f t="shared" si="458"/>
        <v>0</v>
      </c>
      <c r="E5806" s="220" t="b">
        <f t="shared" si="455"/>
        <v>0</v>
      </c>
      <c r="F5806" s="219">
        <f t="shared" si="459"/>
        <v>48170</v>
      </c>
      <c r="G5806" s="219">
        <f t="shared" si="456"/>
        <v>48170</v>
      </c>
    </row>
    <row r="5807" spans="3:7" s="196" customFormat="1" x14ac:dyDescent="0.25">
      <c r="C5807" s="219">
        <f t="shared" si="457"/>
        <v>48171</v>
      </c>
      <c r="D5807" s="208" t="b">
        <f t="shared" si="458"/>
        <v>0</v>
      </c>
      <c r="E5807" s="220" t="b">
        <f t="shared" si="455"/>
        <v>0</v>
      </c>
      <c r="F5807" s="219">
        <f t="shared" si="459"/>
        <v>48171</v>
      </c>
      <c r="G5807" s="219">
        <f t="shared" si="456"/>
        <v>48171</v>
      </c>
    </row>
    <row r="5808" spans="3:7" s="196" customFormat="1" x14ac:dyDescent="0.25">
      <c r="C5808" s="219">
        <f t="shared" si="457"/>
        <v>48172</v>
      </c>
      <c r="D5808" s="208" t="b">
        <f t="shared" si="458"/>
        <v>0</v>
      </c>
      <c r="E5808" s="220" t="b">
        <f t="shared" si="455"/>
        <v>0</v>
      </c>
      <c r="F5808" s="219">
        <f t="shared" si="459"/>
        <v>48172</v>
      </c>
      <c r="G5808" s="219">
        <f t="shared" si="456"/>
        <v>48172</v>
      </c>
    </row>
    <row r="5809" spans="3:7" s="196" customFormat="1" x14ac:dyDescent="0.25">
      <c r="C5809" s="219">
        <f t="shared" si="457"/>
        <v>48173</v>
      </c>
      <c r="D5809" s="208" t="b">
        <f t="shared" si="458"/>
        <v>0</v>
      </c>
      <c r="E5809" s="220" t="b">
        <f t="shared" si="455"/>
        <v>0</v>
      </c>
      <c r="F5809" s="219">
        <f t="shared" si="459"/>
        <v>48173</v>
      </c>
      <c r="G5809" s="219">
        <f t="shared" si="456"/>
        <v>48173</v>
      </c>
    </row>
    <row r="5810" spans="3:7" s="196" customFormat="1" x14ac:dyDescent="0.25">
      <c r="C5810" s="219">
        <f t="shared" si="457"/>
        <v>48174</v>
      </c>
      <c r="D5810" s="208" t="b">
        <f t="shared" si="458"/>
        <v>1</v>
      </c>
      <c r="E5810" s="220" t="b">
        <f t="shared" si="455"/>
        <v>0</v>
      </c>
      <c r="F5810" s="219" t="b">
        <f t="shared" si="459"/>
        <v>0</v>
      </c>
      <c r="G5810" s="219">
        <f t="shared" si="456"/>
        <v>48176</v>
      </c>
    </row>
    <row r="5811" spans="3:7" s="196" customFormat="1" x14ac:dyDescent="0.25">
      <c r="C5811" s="219">
        <f t="shared" si="457"/>
        <v>48175</v>
      </c>
      <c r="D5811" s="208" t="b">
        <f t="shared" si="458"/>
        <v>1</v>
      </c>
      <c r="E5811" s="220" t="b">
        <f t="shared" si="455"/>
        <v>0</v>
      </c>
      <c r="F5811" s="219" t="b">
        <f t="shared" si="459"/>
        <v>0</v>
      </c>
      <c r="G5811" s="219">
        <f t="shared" si="456"/>
        <v>48176</v>
      </c>
    </row>
    <row r="5812" spans="3:7" s="196" customFormat="1" x14ac:dyDescent="0.25">
      <c r="C5812" s="219">
        <f t="shared" si="457"/>
        <v>48176</v>
      </c>
      <c r="D5812" s="208" t="b">
        <f t="shared" si="458"/>
        <v>0</v>
      </c>
      <c r="E5812" s="220" t="b">
        <f t="shared" si="455"/>
        <v>0</v>
      </c>
      <c r="F5812" s="219">
        <f t="shared" si="459"/>
        <v>48176</v>
      </c>
      <c r="G5812" s="219">
        <f t="shared" si="456"/>
        <v>48176</v>
      </c>
    </row>
    <row r="5813" spans="3:7" s="196" customFormat="1" x14ac:dyDescent="0.25">
      <c r="C5813" s="219">
        <f t="shared" si="457"/>
        <v>48177</v>
      </c>
      <c r="D5813" s="208" t="b">
        <f t="shared" si="458"/>
        <v>0</v>
      </c>
      <c r="E5813" s="220" t="b">
        <f t="shared" si="455"/>
        <v>0</v>
      </c>
      <c r="F5813" s="219">
        <f t="shared" si="459"/>
        <v>48177</v>
      </c>
      <c r="G5813" s="219">
        <f t="shared" si="456"/>
        <v>48177</v>
      </c>
    </row>
    <row r="5814" spans="3:7" s="196" customFormat="1" x14ac:dyDescent="0.25">
      <c r="C5814" s="219">
        <f t="shared" si="457"/>
        <v>48178</v>
      </c>
      <c r="D5814" s="208" t="b">
        <f t="shared" si="458"/>
        <v>0</v>
      </c>
      <c r="E5814" s="220" t="b">
        <f t="shared" si="455"/>
        <v>0</v>
      </c>
      <c r="F5814" s="219">
        <f t="shared" si="459"/>
        <v>48178</v>
      </c>
      <c r="G5814" s="219">
        <f t="shared" si="456"/>
        <v>48178</v>
      </c>
    </row>
    <row r="5815" spans="3:7" s="196" customFormat="1" x14ac:dyDescent="0.25">
      <c r="C5815" s="219">
        <f t="shared" si="457"/>
        <v>48179</v>
      </c>
      <c r="D5815" s="208" t="b">
        <f t="shared" si="458"/>
        <v>0</v>
      </c>
      <c r="E5815" s="220" t="b">
        <f t="shared" si="455"/>
        <v>0</v>
      </c>
      <c r="F5815" s="219">
        <f t="shared" si="459"/>
        <v>48179</v>
      </c>
      <c r="G5815" s="219">
        <f t="shared" si="456"/>
        <v>48179</v>
      </c>
    </row>
    <row r="5816" spans="3:7" s="196" customFormat="1" x14ac:dyDescent="0.25">
      <c r="C5816" s="219">
        <f t="shared" si="457"/>
        <v>48180</v>
      </c>
      <c r="D5816" s="208" t="b">
        <f t="shared" si="458"/>
        <v>0</v>
      </c>
      <c r="E5816" s="220" t="b">
        <f t="shared" si="455"/>
        <v>0</v>
      </c>
      <c r="F5816" s="219">
        <f t="shared" si="459"/>
        <v>48180</v>
      </c>
      <c r="G5816" s="219">
        <f t="shared" si="456"/>
        <v>48180</v>
      </c>
    </row>
    <row r="5817" spans="3:7" s="196" customFormat="1" x14ac:dyDescent="0.25">
      <c r="C5817" s="219">
        <f t="shared" si="457"/>
        <v>48181</v>
      </c>
      <c r="D5817" s="208" t="b">
        <f t="shared" si="458"/>
        <v>1</v>
      </c>
      <c r="E5817" s="220" t="b">
        <f t="shared" si="455"/>
        <v>0</v>
      </c>
      <c r="F5817" s="219" t="b">
        <f t="shared" si="459"/>
        <v>0</v>
      </c>
      <c r="G5817" s="219">
        <f t="shared" si="456"/>
        <v>48183</v>
      </c>
    </row>
    <row r="5818" spans="3:7" s="196" customFormat="1" x14ac:dyDescent="0.25">
      <c r="C5818" s="219">
        <f t="shared" si="457"/>
        <v>48182</v>
      </c>
      <c r="D5818" s="208" t="b">
        <f t="shared" si="458"/>
        <v>1</v>
      </c>
      <c r="E5818" s="220" t="b">
        <f t="shared" si="455"/>
        <v>0</v>
      </c>
      <c r="F5818" s="219" t="b">
        <f t="shared" si="459"/>
        <v>0</v>
      </c>
      <c r="G5818" s="219">
        <f t="shared" si="456"/>
        <v>48183</v>
      </c>
    </row>
    <row r="5819" spans="3:7" s="196" customFormat="1" x14ac:dyDescent="0.25">
      <c r="C5819" s="219">
        <f t="shared" si="457"/>
        <v>48183</v>
      </c>
      <c r="D5819" s="208" t="b">
        <f t="shared" si="458"/>
        <v>0</v>
      </c>
      <c r="E5819" s="220" t="b">
        <f t="shared" si="455"/>
        <v>0</v>
      </c>
      <c r="F5819" s="219">
        <f t="shared" si="459"/>
        <v>48183</v>
      </c>
      <c r="G5819" s="219">
        <f t="shared" si="456"/>
        <v>48183</v>
      </c>
    </row>
    <row r="5820" spans="3:7" s="196" customFormat="1" x14ac:dyDescent="0.25">
      <c r="C5820" s="219">
        <f t="shared" si="457"/>
        <v>48184</v>
      </c>
      <c r="D5820" s="208" t="b">
        <f t="shared" si="458"/>
        <v>0</v>
      </c>
      <c r="E5820" s="220" t="b">
        <f t="shared" si="455"/>
        <v>0</v>
      </c>
      <c r="F5820" s="219">
        <f t="shared" si="459"/>
        <v>48184</v>
      </c>
      <c r="G5820" s="219">
        <f t="shared" si="456"/>
        <v>48184</v>
      </c>
    </row>
    <row r="5821" spans="3:7" s="196" customFormat="1" x14ac:dyDescent="0.25">
      <c r="C5821" s="219">
        <f t="shared" si="457"/>
        <v>48185</v>
      </c>
      <c r="D5821" s="208" t="b">
        <f t="shared" si="458"/>
        <v>0</v>
      </c>
      <c r="E5821" s="220" t="b">
        <f t="shared" si="455"/>
        <v>0</v>
      </c>
      <c r="F5821" s="219">
        <f t="shared" si="459"/>
        <v>48185</v>
      </c>
      <c r="G5821" s="219">
        <f t="shared" si="456"/>
        <v>48185</v>
      </c>
    </row>
    <row r="5822" spans="3:7" s="196" customFormat="1" x14ac:dyDescent="0.25">
      <c r="C5822" s="219">
        <f t="shared" si="457"/>
        <v>48186</v>
      </c>
      <c r="D5822" s="208" t="b">
        <f t="shared" si="458"/>
        <v>0</v>
      </c>
      <c r="E5822" s="220" t="b">
        <f t="shared" si="455"/>
        <v>0</v>
      </c>
      <c r="F5822" s="219">
        <f t="shared" si="459"/>
        <v>48186</v>
      </c>
      <c r="G5822" s="219">
        <f t="shared" si="456"/>
        <v>48186</v>
      </c>
    </row>
    <row r="5823" spans="3:7" s="196" customFormat="1" x14ac:dyDescent="0.25">
      <c r="C5823" s="219">
        <f t="shared" si="457"/>
        <v>48187</v>
      </c>
      <c r="D5823" s="208" t="b">
        <f t="shared" si="458"/>
        <v>0</v>
      </c>
      <c r="E5823" s="220" t="b">
        <f t="shared" si="455"/>
        <v>0</v>
      </c>
      <c r="F5823" s="219">
        <f t="shared" si="459"/>
        <v>48187</v>
      </c>
      <c r="G5823" s="219">
        <f t="shared" si="456"/>
        <v>48187</v>
      </c>
    </row>
    <row r="5824" spans="3:7" s="196" customFormat="1" x14ac:dyDescent="0.25">
      <c r="C5824" s="219">
        <f t="shared" si="457"/>
        <v>48188</v>
      </c>
      <c r="D5824" s="208" t="b">
        <f t="shared" si="458"/>
        <v>1</v>
      </c>
      <c r="E5824" s="220" t="b">
        <f t="shared" si="455"/>
        <v>0</v>
      </c>
      <c r="F5824" s="219" t="b">
        <f t="shared" si="459"/>
        <v>0</v>
      </c>
      <c r="G5824" s="219">
        <f t="shared" si="456"/>
        <v>48190</v>
      </c>
    </row>
    <row r="5825" spans="3:7" s="196" customFormat="1" x14ac:dyDescent="0.25">
      <c r="C5825" s="219">
        <f t="shared" si="457"/>
        <v>48189</v>
      </c>
      <c r="D5825" s="208" t="b">
        <f t="shared" si="458"/>
        <v>1</v>
      </c>
      <c r="E5825" s="220" t="b">
        <f t="shared" si="455"/>
        <v>0</v>
      </c>
      <c r="F5825" s="219" t="b">
        <f t="shared" si="459"/>
        <v>0</v>
      </c>
      <c r="G5825" s="219">
        <f t="shared" si="456"/>
        <v>48190</v>
      </c>
    </row>
    <row r="5826" spans="3:7" s="196" customFormat="1" x14ac:dyDescent="0.25">
      <c r="C5826" s="219">
        <f t="shared" si="457"/>
        <v>48190</v>
      </c>
      <c r="D5826" s="208" t="b">
        <f t="shared" si="458"/>
        <v>0</v>
      </c>
      <c r="E5826" s="220" t="b">
        <f t="shared" si="455"/>
        <v>0</v>
      </c>
      <c r="F5826" s="219">
        <f t="shared" si="459"/>
        <v>48190</v>
      </c>
      <c r="G5826" s="219">
        <f t="shared" si="456"/>
        <v>48190</v>
      </c>
    </row>
    <row r="5827" spans="3:7" s="196" customFormat="1" x14ac:dyDescent="0.25">
      <c r="C5827" s="219">
        <f t="shared" si="457"/>
        <v>48191</v>
      </c>
      <c r="D5827" s="208" t="b">
        <f t="shared" si="458"/>
        <v>0</v>
      </c>
      <c r="E5827" s="220" t="b">
        <f t="shared" si="455"/>
        <v>0</v>
      </c>
      <c r="F5827" s="219">
        <f t="shared" si="459"/>
        <v>48191</v>
      </c>
      <c r="G5827" s="219">
        <f t="shared" si="456"/>
        <v>48191</v>
      </c>
    </row>
    <row r="5828" spans="3:7" s="196" customFormat="1" x14ac:dyDescent="0.25">
      <c r="C5828" s="219">
        <f t="shared" si="457"/>
        <v>48192</v>
      </c>
      <c r="D5828" s="208" t="b">
        <f t="shared" si="458"/>
        <v>0</v>
      </c>
      <c r="E5828" s="220" t="b">
        <f t="shared" si="455"/>
        <v>0</v>
      </c>
      <c r="F5828" s="219">
        <f t="shared" si="459"/>
        <v>48192</v>
      </c>
      <c r="G5828" s="219">
        <f t="shared" si="456"/>
        <v>48192</v>
      </c>
    </row>
    <row r="5829" spans="3:7" s="196" customFormat="1" x14ac:dyDescent="0.25">
      <c r="C5829" s="219">
        <f t="shared" si="457"/>
        <v>48193</v>
      </c>
      <c r="D5829" s="208" t="b">
        <f t="shared" si="458"/>
        <v>0</v>
      </c>
      <c r="E5829" s="220" t="b">
        <f t="shared" si="455"/>
        <v>0</v>
      </c>
      <c r="F5829" s="219">
        <f t="shared" si="459"/>
        <v>48193</v>
      </c>
      <c r="G5829" s="219">
        <f t="shared" si="456"/>
        <v>48193</v>
      </c>
    </row>
    <row r="5830" spans="3:7" s="196" customFormat="1" x14ac:dyDescent="0.25">
      <c r="C5830" s="219">
        <f t="shared" si="457"/>
        <v>48194</v>
      </c>
      <c r="D5830" s="208" t="b">
        <f t="shared" si="458"/>
        <v>0</v>
      </c>
      <c r="E5830" s="220" t="b">
        <f t="shared" ref="E5830:E5893" si="460">IF(TYPE(VLOOKUP(C5830,Holydays,1,0))&lt;&gt;1,FALSE,TRUE)</f>
        <v>0</v>
      </c>
      <c r="F5830" s="219">
        <f t="shared" si="459"/>
        <v>48194</v>
      </c>
      <c r="G5830" s="219">
        <f t="shared" ref="G5830:G5893" si="461">IF(F5830,F5830,WORKDAY(C5830,1,Holydays))</f>
        <v>48194</v>
      </c>
    </row>
    <row r="5831" spans="3:7" s="196" customFormat="1" x14ac:dyDescent="0.25">
      <c r="C5831" s="219">
        <f t="shared" ref="C5831:C5894" si="462">C5830+1</f>
        <v>48195</v>
      </c>
      <c r="D5831" s="208" t="b">
        <f t="shared" ref="D5831:D5894" si="463">IF(WEEKDAY(C5831,2)&gt;5,TRUE)</f>
        <v>1</v>
      </c>
      <c r="E5831" s="220" t="b">
        <f t="shared" si="460"/>
        <v>0</v>
      </c>
      <c r="F5831" s="219" t="b">
        <f t="shared" ref="F5831:F5894" si="464">IF(OR(D5831,E5831),FALSE,C5831)</f>
        <v>0</v>
      </c>
      <c r="G5831" s="219">
        <f t="shared" si="461"/>
        <v>48197</v>
      </c>
    </row>
    <row r="5832" spans="3:7" s="196" customFormat="1" x14ac:dyDescent="0.25">
      <c r="C5832" s="219">
        <f t="shared" si="462"/>
        <v>48196</v>
      </c>
      <c r="D5832" s="208" t="b">
        <f t="shared" si="463"/>
        <v>1</v>
      </c>
      <c r="E5832" s="220" t="b">
        <f t="shared" si="460"/>
        <v>0</v>
      </c>
      <c r="F5832" s="219" t="b">
        <f t="shared" si="464"/>
        <v>0</v>
      </c>
      <c r="G5832" s="219">
        <f t="shared" si="461"/>
        <v>48197</v>
      </c>
    </row>
    <row r="5833" spans="3:7" s="196" customFormat="1" x14ac:dyDescent="0.25">
      <c r="C5833" s="219">
        <f t="shared" si="462"/>
        <v>48197</v>
      </c>
      <c r="D5833" s="208" t="b">
        <f t="shared" si="463"/>
        <v>0</v>
      </c>
      <c r="E5833" s="220" t="b">
        <f t="shared" si="460"/>
        <v>0</v>
      </c>
      <c r="F5833" s="219">
        <f t="shared" si="464"/>
        <v>48197</v>
      </c>
      <c r="G5833" s="219">
        <f t="shared" si="461"/>
        <v>48197</v>
      </c>
    </row>
    <row r="5834" spans="3:7" s="196" customFormat="1" x14ac:dyDescent="0.25">
      <c r="C5834" s="219">
        <f t="shared" si="462"/>
        <v>48198</v>
      </c>
      <c r="D5834" s="208" t="b">
        <f t="shared" si="463"/>
        <v>0</v>
      </c>
      <c r="E5834" s="220" t="b">
        <f t="shared" si="460"/>
        <v>0</v>
      </c>
      <c r="F5834" s="219">
        <f t="shared" si="464"/>
        <v>48198</v>
      </c>
      <c r="G5834" s="219">
        <f t="shared" si="461"/>
        <v>48198</v>
      </c>
    </row>
    <row r="5835" spans="3:7" s="196" customFormat="1" x14ac:dyDescent="0.25">
      <c r="C5835" s="219">
        <f t="shared" si="462"/>
        <v>48199</v>
      </c>
      <c r="D5835" s="208" t="b">
        <f t="shared" si="463"/>
        <v>0</v>
      </c>
      <c r="E5835" s="220" t="b">
        <f t="shared" si="460"/>
        <v>0</v>
      </c>
      <c r="F5835" s="219">
        <f t="shared" si="464"/>
        <v>48199</v>
      </c>
      <c r="G5835" s="219">
        <f t="shared" si="461"/>
        <v>48199</v>
      </c>
    </row>
    <row r="5836" spans="3:7" s="196" customFormat="1" x14ac:dyDescent="0.25">
      <c r="C5836" s="219">
        <f t="shared" si="462"/>
        <v>48200</v>
      </c>
      <c r="D5836" s="208" t="b">
        <f t="shared" si="463"/>
        <v>0</v>
      </c>
      <c r="E5836" s="220" t="b">
        <f t="shared" si="460"/>
        <v>0</v>
      </c>
      <c r="F5836" s="219">
        <f t="shared" si="464"/>
        <v>48200</v>
      </c>
      <c r="G5836" s="219">
        <f t="shared" si="461"/>
        <v>48200</v>
      </c>
    </row>
    <row r="5837" spans="3:7" s="196" customFormat="1" x14ac:dyDescent="0.25">
      <c r="C5837" s="219">
        <f t="shared" si="462"/>
        <v>48201</v>
      </c>
      <c r="D5837" s="208" t="b">
        <f t="shared" si="463"/>
        <v>0</v>
      </c>
      <c r="E5837" s="220" t="b">
        <f t="shared" si="460"/>
        <v>0</v>
      </c>
      <c r="F5837" s="219">
        <f t="shared" si="464"/>
        <v>48201</v>
      </c>
      <c r="G5837" s="219">
        <f t="shared" si="461"/>
        <v>48201</v>
      </c>
    </row>
    <row r="5838" spans="3:7" s="196" customFormat="1" x14ac:dyDescent="0.25">
      <c r="C5838" s="219">
        <f t="shared" si="462"/>
        <v>48202</v>
      </c>
      <c r="D5838" s="208" t="b">
        <f t="shared" si="463"/>
        <v>1</v>
      </c>
      <c r="E5838" s="220" t="b">
        <f t="shared" si="460"/>
        <v>0</v>
      </c>
      <c r="F5838" s="219" t="b">
        <f t="shared" si="464"/>
        <v>0</v>
      </c>
      <c r="G5838" s="219">
        <f t="shared" si="461"/>
        <v>48204</v>
      </c>
    </row>
    <row r="5839" spans="3:7" s="196" customFormat="1" x14ac:dyDescent="0.25">
      <c r="C5839" s="219">
        <f t="shared" si="462"/>
        <v>48203</v>
      </c>
      <c r="D5839" s="208" t="b">
        <f t="shared" si="463"/>
        <v>1</v>
      </c>
      <c r="E5839" s="220" t="b">
        <f t="shared" si="460"/>
        <v>0</v>
      </c>
      <c r="F5839" s="219" t="b">
        <f t="shared" si="464"/>
        <v>0</v>
      </c>
      <c r="G5839" s="219">
        <f t="shared" si="461"/>
        <v>48204</v>
      </c>
    </row>
    <row r="5840" spans="3:7" s="196" customFormat="1" x14ac:dyDescent="0.25">
      <c r="C5840" s="219">
        <f t="shared" si="462"/>
        <v>48204</v>
      </c>
      <c r="D5840" s="208" t="b">
        <f t="shared" si="463"/>
        <v>0</v>
      </c>
      <c r="E5840" s="220" t="b">
        <f t="shared" si="460"/>
        <v>0</v>
      </c>
      <c r="F5840" s="219">
        <f t="shared" si="464"/>
        <v>48204</v>
      </c>
      <c r="G5840" s="219">
        <f t="shared" si="461"/>
        <v>48204</v>
      </c>
    </row>
    <row r="5841" spans="3:7" s="196" customFormat="1" x14ac:dyDescent="0.25">
      <c r="C5841" s="219">
        <f t="shared" si="462"/>
        <v>48205</v>
      </c>
      <c r="D5841" s="208" t="b">
        <f t="shared" si="463"/>
        <v>0</v>
      </c>
      <c r="E5841" s="220" t="b">
        <f t="shared" si="460"/>
        <v>0</v>
      </c>
      <c r="F5841" s="219">
        <f t="shared" si="464"/>
        <v>48205</v>
      </c>
      <c r="G5841" s="219">
        <f t="shared" si="461"/>
        <v>48205</v>
      </c>
    </row>
    <row r="5842" spans="3:7" s="196" customFormat="1" x14ac:dyDescent="0.25">
      <c r="C5842" s="219">
        <f t="shared" si="462"/>
        <v>48206</v>
      </c>
      <c r="D5842" s="208" t="b">
        <f t="shared" si="463"/>
        <v>0</v>
      </c>
      <c r="E5842" s="220" t="b">
        <f t="shared" si="460"/>
        <v>0</v>
      </c>
      <c r="F5842" s="219">
        <f t="shared" si="464"/>
        <v>48206</v>
      </c>
      <c r="G5842" s="219">
        <f t="shared" si="461"/>
        <v>48206</v>
      </c>
    </row>
    <row r="5843" spans="3:7" s="196" customFormat="1" x14ac:dyDescent="0.25">
      <c r="C5843" s="219">
        <f t="shared" si="462"/>
        <v>48207</v>
      </c>
      <c r="D5843" s="208" t="b">
        <f t="shared" si="463"/>
        <v>0</v>
      </c>
      <c r="E5843" s="220" t="b">
        <f t="shared" si="460"/>
        <v>1</v>
      </c>
      <c r="F5843" s="219" t="b">
        <f t="shared" si="464"/>
        <v>0</v>
      </c>
      <c r="G5843" s="219">
        <f t="shared" si="461"/>
        <v>48211</v>
      </c>
    </row>
    <row r="5844" spans="3:7" s="196" customFormat="1" x14ac:dyDescent="0.25">
      <c r="C5844" s="219">
        <f t="shared" si="462"/>
        <v>48208</v>
      </c>
      <c r="D5844" s="208" t="b">
        <f t="shared" si="463"/>
        <v>0</v>
      </c>
      <c r="E5844" s="220" t="b">
        <f t="shared" si="460"/>
        <v>1</v>
      </c>
      <c r="F5844" s="219" t="b">
        <f t="shared" si="464"/>
        <v>0</v>
      </c>
      <c r="G5844" s="219">
        <f t="shared" si="461"/>
        <v>48211</v>
      </c>
    </row>
    <row r="5845" spans="3:7" s="196" customFormat="1" x14ac:dyDescent="0.25">
      <c r="C5845" s="219">
        <f t="shared" si="462"/>
        <v>48209</v>
      </c>
      <c r="D5845" s="208" t="b">
        <f t="shared" si="463"/>
        <v>1</v>
      </c>
      <c r="E5845" s="220" t="b">
        <f t="shared" si="460"/>
        <v>0</v>
      </c>
      <c r="F5845" s="219" t="b">
        <f t="shared" si="464"/>
        <v>0</v>
      </c>
      <c r="G5845" s="219">
        <f t="shared" si="461"/>
        <v>48211</v>
      </c>
    </row>
    <row r="5846" spans="3:7" s="196" customFormat="1" x14ac:dyDescent="0.25">
      <c r="C5846" s="219">
        <f t="shared" si="462"/>
        <v>48210</v>
      </c>
      <c r="D5846" s="208" t="b">
        <f t="shared" si="463"/>
        <v>1</v>
      </c>
      <c r="E5846" s="220" t="b">
        <f t="shared" si="460"/>
        <v>0</v>
      </c>
      <c r="F5846" s="219" t="b">
        <f t="shared" si="464"/>
        <v>0</v>
      </c>
      <c r="G5846" s="219">
        <f t="shared" si="461"/>
        <v>48211</v>
      </c>
    </row>
    <row r="5847" spans="3:7" s="196" customFormat="1" x14ac:dyDescent="0.25">
      <c r="C5847" s="219">
        <f t="shared" si="462"/>
        <v>48211</v>
      </c>
      <c r="D5847" s="208" t="b">
        <f t="shared" si="463"/>
        <v>0</v>
      </c>
      <c r="E5847" s="220" t="b">
        <f t="shared" si="460"/>
        <v>0</v>
      </c>
      <c r="F5847" s="219">
        <f t="shared" si="464"/>
        <v>48211</v>
      </c>
      <c r="G5847" s="219">
        <f t="shared" si="461"/>
        <v>48211</v>
      </c>
    </row>
    <row r="5848" spans="3:7" s="196" customFormat="1" x14ac:dyDescent="0.25">
      <c r="C5848" s="219">
        <f t="shared" si="462"/>
        <v>48212</v>
      </c>
      <c r="D5848" s="208" t="b">
        <f t="shared" si="463"/>
        <v>0</v>
      </c>
      <c r="E5848" s="220" t="b">
        <f t="shared" si="460"/>
        <v>0</v>
      </c>
      <c r="F5848" s="219">
        <f t="shared" si="464"/>
        <v>48212</v>
      </c>
      <c r="G5848" s="219">
        <f t="shared" si="461"/>
        <v>48212</v>
      </c>
    </row>
    <row r="5849" spans="3:7" s="196" customFormat="1" x14ac:dyDescent="0.25">
      <c r="C5849" s="219">
        <f t="shared" si="462"/>
        <v>48213</v>
      </c>
      <c r="D5849" s="208" t="b">
        <f t="shared" si="463"/>
        <v>0</v>
      </c>
      <c r="E5849" s="220" t="b">
        <f t="shared" si="460"/>
        <v>0</v>
      </c>
      <c r="F5849" s="219">
        <f t="shared" si="464"/>
        <v>48213</v>
      </c>
      <c r="G5849" s="219">
        <f t="shared" si="461"/>
        <v>48213</v>
      </c>
    </row>
    <row r="5850" spans="3:7" s="196" customFormat="1" x14ac:dyDescent="0.25">
      <c r="C5850" s="219">
        <f t="shared" si="462"/>
        <v>48214</v>
      </c>
      <c r="D5850" s="208" t="b">
        <f t="shared" si="463"/>
        <v>0</v>
      </c>
      <c r="E5850" s="220" t="b">
        <f t="shared" si="460"/>
        <v>1</v>
      </c>
      <c r="F5850" s="219" t="b">
        <f t="shared" si="464"/>
        <v>0</v>
      </c>
      <c r="G5850" s="219">
        <f t="shared" si="461"/>
        <v>48215</v>
      </c>
    </row>
    <row r="5851" spans="3:7" s="196" customFormat="1" x14ac:dyDescent="0.25">
      <c r="C5851" s="219">
        <f t="shared" si="462"/>
        <v>48215</v>
      </c>
      <c r="D5851" s="208" t="b">
        <f t="shared" si="463"/>
        <v>0</v>
      </c>
      <c r="E5851" s="220" t="b">
        <f t="shared" si="460"/>
        <v>0</v>
      </c>
      <c r="F5851" s="219">
        <f t="shared" si="464"/>
        <v>48215</v>
      </c>
      <c r="G5851" s="219">
        <f t="shared" si="461"/>
        <v>48215</v>
      </c>
    </row>
    <row r="5852" spans="3:7" s="196" customFormat="1" x14ac:dyDescent="0.25">
      <c r="C5852" s="219">
        <f t="shared" si="462"/>
        <v>48216</v>
      </c>
      <c r="D5852" s="208" t="b">
        <f t="shared" si="463"/>
        <v>1</v>
      </c>
      <c r="E5852" s="220" t="b">
        <f t="shared" si="460"/>
        <v>0</v>
      </c>
      <c r="F5852" s="219" t="b">
        <f t="shared" si="464"/>
        <v>0</v>
      </c>
      <c r="G5852" s="219">
        <f t="shared" si="461"/>
        <v>48218</v>
      </c>
    </row>
    <row r="5853" spans="3:7" s="196" customFormat="1" x14ac:dyDescent="0.25">
      <c r="C5853" s="219">
        <f t="shared" si="462"/>
        <v>48217</v>
      </c>
      <c r="D5853" s="208" t="b">
        <f t="shared" si="463"/>
        <v>1</v>
      </c>
      <c r="E5853" s="220" t="b">
        <f t="shared" si="460"/>
        <v>0</v>
      </c>
      <c r="F5853" s="219" t="b">
        <f t="shared" si="464"/>
        <v>0</v>
      </c>
      <c r="G5853" s="219">
        <f t="shared" si="461"/>
        <v>48218</v>
      </c>
    </row>
    <row r="5854" spans="3:7" s="196" customFormat="1" x14ac:dyDescent="0.25">
      <c r="C5854" s="219">
        <f t="shared" si="462"/>
        <v>48218</v>
      </c>
      <c r="D5854" s="208" t="b">
        <f t="shared" si="463"/>
        <v>0</v>
      </c>
      <c r="E5854" s="220" t="b">
        <f t="shared" si="460"/>
        <v>0</v>
      </c>
      <c r="F5854" s="219">
        <f t="shared" si="464"/>
        <v>48218</v>
      </c>
      <c r="G5854" s="219">
        <f t="shared" si="461"/>
        <v>48218</v>
      </c>
    </row>
    <row r="5855" spans="3:7" s="196" customFormat="1" x14ac:dyDescent="0.25">
      <c r="C5855" s="219">
        <f t="shared" si="462"/>
        <v>48219</v>
      </c>
      <c r="D5855" s="208" t="b">
        <f t="shared" si="463"/>
        <v>0</v>
      </c>
      <c r="E5855" s="220" t="b">
        <f t="shared" si="460"/>
        <v>0</v>
      </c>
      <c r="F5855" s="219">
        <f t="shared" si="464"/>
        <v>48219</v>
      </c>
      <c r="G5855" s="219">
        <f t="shared" si="461"/>
        <v>48219</v>
      </c>
    </row>
    <row r="5856" spans="3:7" s="196" customFormat="1" x14ac:dyDescent="0.25">
      <c r="C5856" s="219">
        <f t="shared" si="462"/>
        <v>48220</v>
      </c>
      <c r="D5856" s="208" t="b">
        <f t="shared" si="463"/>
        <v>0</v>
      </c>
      <c r="E5856" s="220" t="b">
        <f t="shared" si="460"/>
        <v>0</v>
      </c>
      <c r="F5856" s="219">
        <f t="shared" si="464"/>
        <v>48220</v>
      </c>
      <c r="G5856" s="219">
        <f t="shared" si="461"/>
        <v>48220</v>
      </c>
    </row>
    <row r="5857" spans="3:7" s="196" customFormat="1" x14ac:dyDescent="0.25">
      <c r="C5857" s="219">
        <f t="shared" si="462"/>
        <v>48221</v>
      </c>
      <c r="D5857" s="208" t="b">
        <f t="shared" si="463"/>
        <v>0</v>
      </c>
      <c r="E5857" s="220" t="b">
        <f t="shared" si="460"/>
        <v>0</v>
      </c>
      <c r="F5857" s="219">
        <f t="shared" si="464"/>
        <v>48221</v>
      </c>
      <c r="G5857" s="219">
        <f t="shared" si="461"/>
        <v>48221</v>
      </c>
    </row>
    <row r="5858" spans="3:7" s="196" customFormat="1" x14ac:dyDescent="0.25">
      <c r="C5858" s="219">
        <f t="shared" si="462"/>
        <v>48222</v>
      </c>
      <c r="D5858" s="208" t="b">
        <f t="shared" si="463"/>
        <v>0</v>
      </c>
      <c r="E5858" s="220" t="b">
        <f t="shared" si="460"/>
        <v>0</v>
      </c>
      <c r="F5858" s="219">
        <f t="shared" si="464"/>
        <v>48222</v>
      </c>
      <c r="G5858" s="219">
        <f t="shared" si="461"/>
        <v>48222</v>
      </c>
    </row>
    <row r="5859" spans="3:7" s="196" customFormat="1" x14ac:dyDescent="0.25">
      <c r="C5859" s="219">
        <f t="shared" si="462"/>
        <v>48223</v>
      </c>
      <c r="D5859" s="208" t="b">
        <f t="shared" si="463"/>
        <v>1</v>
      </c>
      <c r="E5859" s="220" t="b">
        <f t="shared" si="460"/>
        <v>0</v>
      </c>
      <c r="F5859" s="219" t="b">
        <f t="shared" si="464"/>
        <v>0</v>
      </c>
      <c r="G5859" s="219">
        <f t="shared" si="461"/>
        <v>48225</v>
      </c>
    </row>
    <row r="5860" spans="3:7" s="196" customFormat="1" x14ac:dyDescent="0.25">
      <c r="C5860" s="219">
        <f t="shared" si="462"/>
        <v>48224</v>
      </c>
      <c r="D5860" s="208" t="b">
        <f t="shared" si="463"/>
        <v>1</v>
      </c>
      <c r="E5860" s="220" t="b">
        <f t="shared" si="460"/>
        <v>0</v>
      </c>
      <c r="F5860" s="219" t="b">
        <f t="shared" si="464"/>
        <v>0</v>
      </c>
      <c r="G5860" s="219">
        <f t="shared" si="461"/>
        <v>48225</v>
      </c>
    </row>
    <row r="5861" spans="3:7" s="196" customFormat="1" x14ac:dyDescent="0.25">
      <c r="C5861" s="219">
        <f t="shared" si="462"/>
        <v>48225</v>
      </c>
      <c r="D5861" s="208" t="b">
        <f t="shared" si="463"/>
        <v>0</v>
      </c>
      <c r="E5861" s="220" t="b">
        <f t="shared" si="460"/>
        <v>0</v>
      </c>
      <c r="F5861" s="219">
        <f t="shared" si="464"/>
        <v>48225</v>
      </c>
      <c r="G5861" s="219">
        <f t="shared" si="461"/>
        <v>48225</v>
      </c>
    </row>
    <row r="5862" spans="3:7" s="196" customFormat="1" x14ac:dyDescent="0.25">
      <c r="C5862" s="219">
        <f t="shared" si="462"/>
        <v>48226</v>
      </c>
      <c r="D5862" s="208" t="b">
        <f t="shared" si="463"/>
        <v>0</v>
      </c>
      <c r="E5862" s="220" t="b">
        <f t="shared" si="460"/>
        <v>0</v>
      </c>
      <c r="F5862" s="219">
        <f t="shared" si="464"/>
        <v>48226</v>
      </c>
      <c r="G5862" s="219">
        <f t="shared" si="461"/>
        <v>48226</v>
      </c>
    </row>
    <row r="5863" spans="3:7" s="196" customFormat="1" x14ac:dyDescent="0.25">
      <c r="C5863" s="219">
        <f t="shared" si="462"/>
        <v>48227</v>
      </c>
      <c r="D5863" s="208" t="b">
        <f t="shared" si="463"/>
        <v>0</v>
      </c>
      <c r="E5863" s="220" t="b">
        <f t="shared" si="460"/>
        <v>0</v>
      </c>
      <c r="F5863" s="219">
        <f t="shared" si="464"/>
        <v>48227</v>
      </c>
      <c r="G5863" s="219">
        <f t="shared" si="461"/>
        <v>48227</v>
      </c>
    </row>
    <row r="5864" spans="3:7" s="196" customFormat="1" x14ac:dyDescent="0.25">
      <c r="C5864" s="219">
        <f t="shared" si="462"/>
        <v>48228</v>
      </c>
      <c r="D5864" s="208" t="b">
        <f t="shared" si="463"/>
        <v>0</v>
      </c>
      <c r="E5864" s="220" t="b">
        <f t="shared" si="460"/>
        <v>0</v>
      </c>
      <c r="F5864" s="219">
        <f t="shared" si="464"/>
        <v>48228</v>
      </c>
      <c r="G5864" s="219">
        <f t="shared" si="461"/>
        <v>48228</v>
      </c>
    </row>
    <row r="5865" spans="3:7" s="196" customFormat="1" x14ac:dyDescent="0.25">
      <c r="C5865" s="219">
        <f t="shared" si="462"/>
        <v>48229</v>
      </c>
      <c r="D5865" s="208" t="b">
        <f t="shared" si="463"/>
        <v>0</v>
      </c>
      <c r="E5865" s="220" t="b">
        <f t="shared" si="460"/>
        <v>0</v>
      </c>
      <c r="F5865" s="219">
        <f t="shared" si="464"/>
        <v>48229</v>
      </c>
      <c r="G5865" s="219">
        <f t="shared" si="461"/>
        <v>48229</v>
      </c>
    </row>
    <row r="5866" spans="3:7" s="196" customFormat="1" x14ac:dyDescent="0.25">
      <c r="C5866" s="219">
        <f t="shared" si="462"/>
        <v>48230</v>
      </c>
      <c r="D5866" s="208" t="b">
        <f t="shared" si="463"/>
        <v>1</v>
      </c>
      <c r="E5866" s="220" t="b">
        <f t="shared" si="460"/>
        <v>0</v>
      </c>
      <c r="F5866" s="219" t="b">
        <f t="shared" si="464"/>
        <v>0</v>
      </c>
      <c r="G5866" s="219">
        <f t="shared" si="461"/>
        <v>48232</v>
      </c>
    </row>
    <row r="5867" spans="3:7" s="196" customFormat="1" x14ac:dyDescent="0.25">
      <c r="C5867" s="219">
        <f t="shared" si="462"/>
        <v>48231</v>
      </c>
      <c r="D5867" s="208" t="b">
        <f t="shared" si="463"/>
        <v>1</v>
      </c>
      <c r="E5867" s="220" t="b">
        <f t="shared" si="460"/>
        <v>0</v>
      </c>
      <c r="F5867" s="219" t="b">
        <f t="shared" si="464"/>
        <v>0</v>
      </c>
      <c r="G5867" s="219">
        <f t="shared" si="461"/>
        <v>48232</v>
      </c>
    </row>
    <row r="5868" spans="3:7" s="196" customFormat="1" x14ac:dyDescent="0.25">
      <c r="C5868" s="219">
        <f t="shared" si="462"/>
        <v>48232</v>
      </c>
      <c r="D5868" s="208" t="b">
        <f t="shared" si="463"/>
        <v>0</v>
      </c>
      <c r="E5868" s="220" t="b">
        <f t="shared" si="460"/>
        <v>0</v>
      </c>
      <c r="F5868" s="219">
        <f t="shared" si="464"/>
        <v>48232</v>
      </c>
      <c r="G5868" s="219">
        <f t="shared" si="461"/>
        <v>48232</v>
      </c>
    </row>
    <row r="5869" spans="3:7" s="196" customFormat="1" x14ac:dyDescent="0.25">
      <c r="C5869" s="219">
        <f t="shared" si="462"/>
        <v>48233</v>
      </c>
      <c r="D5869" s="208" t="b">
        <f t="shared" si="463"/>
        <v>0</v>
      </c>
      <c r="E5869" s="220" t="b">
        <f t="shared" si="460"/>
        <v>0</v>
      </c>
      <c r="F5869" s="219">
        <f t="shared" si="464"/>
        <v>48233</v>
      </c>
      <c r="G5869" s="219">
        <f t="shared" si="461"/>
        <v>48233</v>
      </c>
    </row>
    <row r="5870" spans="3:7" s="196" customFormat="1" x14ac:dyDescent="0.25">
      <c r="C5870" s="219">
        <f t="shared" si="462"/>
        <v>48234</v>
      </c>
      <c r="D5870" s="208" t="b">
        <f t="shared" si="463"/>
        <v>0</v>
      </c>
      <c r="E5870" s="220" t="b">
        <f t="shared" si="460"/>
        <v>0</v>
      </c>
      <c r="F5870" s="219">
        <f t="shared" si="464"/>
        <v>48234</v>
      </c>
      <c r="G5870" s="219">
        <f t="shared" si="461"/>
        <v>48234</v>
      </c>
    </row>
    <row r="5871" spans="3:7" s="196" customFormat="1" x14ac:dyDescent="0.25">
      <c r="C5871" s="219">
        <f t="shared" si="462"/>
        <v>48235</v>
      </c>
      <c r="D5871" s="208" t="b">
        <f t="shared" si="463"/>
        <v>0</v>
      </c>
      <c r="E5871" s="220" t="b">
        <f t="shared" si="460"/>
        <v>0</v>
      </c>
      <c r="F5871" s="219">
        <f t="shared" si="464"/>
        <v>48235</v>
      </c>
      <c r="G5871" s="219">
        <f t="shared" si="461"/>
        <v>48235</v>
      </c>
    </row>
    <row r="5872" spans="3:7" s="196" customFormat="1" x14ac:dyDescent="0.25">
      <c r="C5872" s="219">
        <f t="shared" si="462"/>
        <v>48236</v>
      </c>
      <c r="D5872" s="208" t="b">
        <f t="shared" si="463"/>
        <v>0</v>
      </c>
      <c r="E5872" s="220" t="b">
        <f t="shared" si="460"/>
        <v>0</v>
      </c>
      <c r="F5872" s="219">
        <f t="shared" si="464"/>
        <v>48236</v>
      </c>
      <c r="G5872" s="219">
        <f t="shared" si="461"/>
        <v>48236</v>
      </c>
    </row>
    <row r="5873" spans="3:7" s="196" customFormat="1" x14ac:dyDescent="0.25">
      <c r="C5873" s="219">
        <f t="shared" si="462"/>
        <v>48237</v>
      </c>
      <c r="D5873" s="208" t="b">
        <f t="shared" si="463"/>
        <v>1</v>
      </c>
      <c r="E5873" s="220" t="b">
        <f t="shared" si="460"/>
        <v>0</v>
      </c>
      <c r="F5873" s="219" t="b">
        <f t="shared" si="464"/>
        <v>0</v>
      </c>
      <c r="G5873" s="219">
        <f t="shared" si="461"/>
        <v>48239</v>
      </c>
    </row>
    <row r="5874" spans="3:7" s="196" customFormat="1" x14ac:dyDescent="0.25">
      <c r="C5874" s="219">
        <f t="shared" si="462"/>
        <v>48238</v>
      </c>
      <c r="D5874" s="208" t="b">
        <f t="shared" si="463"/>
        <v>1</v>
      </c>
      <c r="E5874" s="220" t="b">
        <f t="shared" si="460"/>
        <v>0</v>
      </c>
      <c r="F5874" s="219" t="b">
        <f t="shared" si="464"/>
        <v>0</v>
      </c>
      <c r="G5874" s="219">
        <f t="shared" si="461"/>
        <v>48239</v>
      </c>
    </row>
    <row r="5875" spans="3:7" s="196" customFormat="1" x14ac:dyDescent="0.25">
      <c r="C5875" s="219">
        <f t="shared" si="462"/>
        <v>48239</v>
      </c>
      <c r="D5875" s="208" t="b">
        <f t="shared" si="463"/>
        <v>0</v>
      </c>
      <c r="E5875" s="220" t="b">
        <f t="shared" si="460"/>
        <v>0</v>
      </c>
      <c r="F5875" s="219">
        <f t="shared" si="464"/>
        <v>48239</v>
      </c>
      <c r="G5875" s="219">
        <f t="shared" si="461"/>
        <v>48239</v>
      </c>
    </row>
    <row r="5876" spans="3:7" s="196" customFormat="1" x14ac:dyDescent="0.25">
      <c r="C5876" s="219">
        <f t="shared" si="462"/>
        <v>48240</v>
      </c>
      <c r="D5876" s="208" t="b">
        <f t="shared" si="463"/>
        <v>0</v>
      </c>
      <c r="E5876" s="220" t="b">
        <f t="shared" si="460"/>
        <v>0</v>
      </c>
      <c r="F5876" s="219">
        <f t="shared" si="464"/>
        <v>48240</v>
      </c>
      <c r="G5876" s="219">
        <f t="shared" si="461"/>
        <v>48240</v>
      </c>
    </row>
    <row r="5877" spans="3:7" s="196" customFormat="1" x14ac:dyDescent="0.25">
      <c r="C5877" s="219">
        <f t="shared" si="462"/>
        <v>48241</v>
      </c>
      <c r="D5877" s="208" t="b">
        <f t="shared" si="463"/>
        <v>0</v>
      </c>
      <c r="E5877" s="220" t="b">
        <f t="shared" si="460"/>
        <v>0</v>
      </c>
      <c r="F5877" s="219">
        <f t="shared" si="464"/>
        <v>48241</v>
      </c>
      <c r="G5877" s="219">
        <f t="shared" si="461"/>
        <v>48241</v>
      </c>
    </row>
    <row r="5878" spans="3:7" s="196" customFormat="1" x14ac:dyDescent="0.25">
      <c r="C5878" s="219">
        <f t="shared" si="462"/>
        <v>48242</v>
      </c>
      <c r="D5878" s="208" t="b">
        <f t="shared" si="463"/>
        <v>0</v>
      </c>
      <c r="E5878" s="220" t="b">
        <f t="shared" si="460"/>
        <v>0</v>
      </c>
      <c r="F5878" s="219">
        <f t="shared" si="464"/>
        <v>48242</v>
      </c>
      <c r="G5878" s="219">
        <f t="shared" si="461"/>
        <v>48242</v>
      </c>
    </row>
    <row r="5879" spans="3:7" s="196" customFormat="1" x14ac:dyDescent="0.25">
      <c r="C5879" s="219">
        <f t="shared" si="462"/>
        <v>48243</v>
      </c>
      <c r="D5879" s="208" t="b">
        <f t="shared" si="463"/>
        <v>0</v>
      </c>
      <c r="E5879" s="220" t="b">
        <f t="shared" si="460"/>
        <v>0</v>
      </c>
      <c r="F5879" s="219">
        <f t="shared" si="464"/>
        <v>48243</v>
      </c>
      <c r="G5879" s="219">
        <f t="shared" si="461"/>
        <v>48243</v>
      </c>
    </row>
    <row r="5880" spans="3:7" s="196" customFormat="1" x14ac:dyDescent="0.25">
      <c r="C5880" s="219">
        <f t="shared" si="462"/>
        <v>48244</v>
      </c>
      <c r="D5880" s="208" t="b">
        <f t="shared" si="463"/>
        <v>1</v>
      </c>
      <c r="E5880" s="220" t="b">
        <f t="shared" si="460"/>
        <v>0</v>
      </c>
      <c r="F5880" s="219" t="b">
        <f t="shared" si="464"/>
        <v>0</v>
      </c>
      <c r="G5880" s="219">
        <f t="shared" si="461"/>
        <v>48246</v>
      </c>
    </row>
    <row r="5881" spans="3:7" s="196" customFormat="1" x14ac:dyDescent="0.25">
      <c r="C5881" s="219">
        <f t="shared" si="462"/>
        <v>48245</v>
      </c>
      <c r="D5881" s="208" t="b">
        <f t="shared" si="463"/>
        <v>1</v>
      </c>
      <c r="E5881" s="220" t="b">
        <f t="shared" si="460"/>
        <v>0</v>
      </c>
      <c r="F5881" s="219" t="b">
        <f t="shared" si="464"/>
        <v>0</v>
      </c>
      <c r="G5881" s="219">
        <f t="shared" si="461"/>
        <v>48246</v>
      </c>
    </row>
    <row r="5882" spans="3:7" s="196" customFormat="1" x14ac:dyDescent="0.25">
      <c r="C5882" s="219">
        <f t="shared" si="462"/>
        <v>48246</v>
      </c>
      <c r="D5882" s="208" t="b">
        <f t="shared" si="463"/>
        <v>0</v>
      </c>
      <c r="E5882" s="220" t="b">
        <f t="shared" si="460"/>
        <v>0</v>
      </c>
      <c r="F5882" s="219">
        <f t="shared" si="464"/>
        <v>48246</v>
      </c>
      <c r="G5882" s="219">
        <f t="shared" si="461"/>
        <v>48246</v>
      </c>
    </row>
    <row r="5883" spans="3:7" s="196" customFormat="1" x14ac:dyDescent="0.25">
      <c r="C5883" s="219">
        <f t="shared" si="462"/>
        <v>48247</v>
      </c>
      <c r="D5883" s="208" t="b">
        <f t="shared" si="463"/>
        <v>0</v>
      </c>
      <c r="E5883" s="220" t="b">
        <f t="shared" si="460"/>
        <v>0</v>
      </c>
      <c r="F5883" s="219">
        <f t="shared" si="464"/>
        <v>48247</v>
      </c>
      <c r="G5883" s="219">
        <f t="shared" si="461"/>
        <v>48247</v>
      </c>
    </row>
    <row r="5884" spans="3:7" s="196" customFormat="1" x14ac:dyDescent="0.25">
      <c r="C5884" s="219">
        <f t="shared" si="462"/>
        <v>48248</v>
      </c>
      <c r="D5884" s="208" t="b">
        <f t="shared" si="463"/>
        <v>0</v>
      </c>
      <c r="E5884" s="220" t="b">
        <f t="shared" si="460"/>
        <v>0</v>
      </c>
      <c r="F5884" s="219">
        <f t="shared" si="464"/>
        <v>48248</v>
      </c>
      <c r="G5884" s="219">
        <f t="shared" si="461"/>
        <v>48248</v>
      </c>
    </row>
    <row r="5885" spans="3:7" s="196" customFormat="1" x14ac:dyDescent="0.25">
      <c r="C5885" s="219">
        <f t="shared" si="462"/>
        <v>48249</v>
      </c>
      <c r="D5885" s="208" t="b">
        <f t="shared" si="463"/>
        <v>0</v>
      </c>
      <c r="E5885" s="220" t="b">
        <f t="shared" si="460"/>
        <v>0</v>
      </c>
      <c r="F5885" s="219">
        <f t="shared" si="464"/>
        <v>48249</v>
      </c>
      <c r="G5885" s="219">
        <f t="shared" si="461"/>
        <v>48249</v>
      </c>
    </row>
    <row r="5886" spans="3:7" s="196" customFormat="1" x14ac:dyDescent="0.25">
      <c r="C5886" s="219">
        <f t="shared" si="462"/>
        <v>48250</v>
      </c>
      <c r="D5886" s="208" t="b">
        <f t="shared" si="463"/>
        <v>0</v>
      </c>
      <c r="E5886" s="220" t="b">
        <f t="shared" si="460"/>
        <v>0</v>
      </c>
      <c r="F5886" s="219">
        <f t="shared" si="464"/>
        <v>48250</v>
      </c>
      <c r="G5886" s="219">
        <f t="shared" si="461"/>
        <v>48250</v>
      </c>
    </row>
    <row r="5887" spans="3:7" s="196" customFormat="1" x14ac:dyDescent="0.25">
      <c r="C5887" s="219">
        <f t="shared" si="462"/>
        <v>48251</v>
      </c>
      <c r="D5887" s="208" t="b">
        <f t="shared" si="463"/>
        <v>1</v>
      </c>
      <c r="E5887" s="220" t="b">
        <f t="shared" si="460"/>
        <v>0</v>
      </c>
      <c r="F5887" s="219" t="b">
        <f t="shared" si="464"/>
        <v>0</v>
      </c>
      <c r="G5887" s="219">
        <f t="shared" si="461"/>
        <v>48253</v>
      </c>
    </row>
    <row r="5888" spans="3:7" s="196" customFormat="1" x14ac:dyDescent="0.25">
      <c r="C5888" s="219">
        <f t="shared" si="462"/>
        <v>48252</v>
      </c>
      <c r="D5888" s="208" t="b">
        <f t="shared" si="463"/>
        <v>1</v>
      </c>
      <c r="E5888" s="220" t="b">
        <f t="shared" si="460"/>
        <v>0</v>
      </c>
      <c r="F5888" s="219" t="b">
        <f t="shared" si="464"/>
        <v>0</v>
      </c>
      <c r="G5888" s="219">
        <f t="shared" si="461"/>
        <v>48253</v>
      </c>
    </row>
    <row r="5889" spans="3:7" s="196" customFormat="1" x14ac:dyDescent="0.25">
      <c r="C5889" s="219">
        <f t="shared" si="462"/>
        <v>48253</v>
      </c>
      <c r="D5889" s="208" t="b">
        <f t="shared" si="463"/>
        <v>0</v>
      </c>
      <c r="E5889" s="220" t="b">
        <f t="shared" si="460"/>
        <v>0</v>
      </c>
      <c r="F5889" s="219">
        <f t="shared" si="464"/>
        <v>48253</v>
      </c>
      <c r="G5889" s="219">
        <f t="shared" si="461"/>
        <v>48253</v>
      </c>
    </row>
    <row r="5890" spans="3:7" s="196" customFormat="1" x14ac:dyDescent="0.25">
      <c r="C5890" s="219">
        <f t="shared" si="462"/>
        <v>48254</v>
      </c>
      <c r="D5890" s="208" t="b">
        <f t="shared" si="463"/>
        <v>0</v>
      </c>
      <c r="E5890" s="220" t="b">
        <f t="shared" si="460"/>
        <v>0</v>
      </c>
      <c r="F5890" s="219">
        <f t="shared" si="464"/>
        <v>48254</v>
      </c>
      <c r="G5890" s="219">
        <f t="shared" si="461"/>
        <v>48254</v>
      </c>
    </row>
    <row r="5891" spans="3:7" s="196" customFormat="1" x14ac:dyDescent="0.25">
      <c r="C5891" s="219">
        <f t="shared" si="462"/>
        <v>48255</v>
      </c>
      <c r="D5891" s="208" t="b">
        <f t="shared" si="463"/>
        <v>0</v>
      </c>
      <c r="E5891" s="220" t="b">
        <f t="shared" si="460"/>
        <v>0</v>
      </c>
      <c r="F5891" s="219">
        <f t="shared" si="464"/>
        <v>48255</v>
      </c>
      <c r="G5891" s="219">
        <f t="shared" si="461"/>
        <v>48255</v>
      </c>
    </row>
    <row r="5892" spans="3:7" s="196" customFormat="1" x14ac:dyDescent="0.25">
      <c r="C5892" s="219">
        <f t="shared" si="462"/>
        <v>48256</v>
      </c>
      <c r="D5892" s="208" t="b">
        <f t="shared" si="463"/>
        <v>0</v>
      </c>
      <c r="E5892" s="220" t="b">
        <f t="shared" si="460"/>
        <v>0</v>
      </c>
      <c r="F5892" s="219">
        <f t="shared" si="464"/>
        <v>48256</v>
      </c>
      <c r="G5892" s="219">
        <f t="shared" si="461"/>
        <v>48256</v>
      </c>
    </row>
    <row r="5893" spans="3:7" s="196" customFormat="1" x14ac:dyDescent="0.25">
      <c r="C5893" s="219">
        <f t="shared" si="462"/>
        <v>48257</v>
      </c>
      <c r="D5893" s="208" t="b">
        <f t="shared" si="463"/>
        <v>0</v>
      </c>
      <c r="E5893" s="220" t="b">
        <f t="shared" si="460"/>
        <v>0</v>
      </c>
      <c r="F5893" s="219">
        <f t="shared" si="464"/>
        <v>48257</v>
      </c>
      <c r="G5893" s="219">
        <f t="shared" si="461"/>
        <v>48257</v>
      </c>
    </row>
    <row r="5894" spans="3:7" s="196" customFormat="1" x14ac:dyDescent="0.25">
      <c r="C5894" s="219">
        <f t="shared" si="462"/>
        <v>48258</v>
      </c>
      <c r="D5894" s="208" t="b">
        <f t="shared" si="463"/>
        <v>1</v>
      </c>
      <c r="E5894" s="220" t="b">
        <f t="shared" ref="E5894:E5957" si="465">IF(TYPE(VLOOKUP(C5894,Holydays,1,0))&lt;&gt;1,FALSE,TRUE)</f>
        <v>0</v>
      </c>
      <c r="F5894" s="219" t="b">
        <f t="shared" si="464"/>
        <v>0</v>
      </c>
      <c r="G5894" s="219">
        <f t="shared" ref="G5894:G5957" si="466">IF(F5894,F5894,WORKDAY(C5894,1,Holydays))</f>
        <v>48260</v>
      </c>
    </row>
    <row r="5895" spans="3:7" s="196" customFormat="1" x14ac:dyDescent="0.25">
      <c r="C5895" s="219">
        <f t="shared" ref="C5895:C5958" si="467">C5894+1</f>
        <v>48259</v>
      </c>
      <c r="D5895" s="208" t="b">
        <f t="shared" ref="D5895:D5958" si="468">IF(WEEKDAY(C5895,2)&gt;5,TRUE)</f>
        <v>1</v>
      </c>
      <c r="E5895" s="220" t="b">
        <f t="shared" si="465"/>
        <v>0</v>
      </c>
      <c r="F5895" s="219" t="b">
        <f t="shared" ref="F5895:F5958" si="469">IF(OR(D5895,E5895),FALSE,C5895)</f>
        <v>0</v>
      </c>
      <c r="G5895" s="219">
        <f t="shared" si="466"/>
        <v>48260</v>
      </c>
    </row>
    <row r="5896" spans="3:7" s="196" customFormat="1" x14ac:dyDescent="0.25">
      <c r="C5896" s="219">
        <f t="shared" si="467"/>
        <v>48260</v>
      </c>
      <c r="D5896" s="208" t="b">
        <f t="shared" si="468"/>
        <v>0</v>
      </c>
      <c r="E5896" s="220" t="b">
        <f t="shared" si="465"/>
        <v>0</v>
      </c>
      <c r="F5896" s="219">
        <f t="shared" si="469"/>
        <v>48260</v>
      </c>
      <c r="G5896" s="219">
        <f t="shared" si="466"/>
        <v>48260</v>
      </c>
    </row>
    <row r="5897" spans="3:7" s="196" customFormat="1" x14ac:dyDescent="0.25">
      <c r="C5897" s="219">
        <f t="shared" si="467"/>
        <v>48261</v>
      </c>
      <c r="D5897" s="208" t="b">
        <f t="shared" si="468"/>
        <v>0</v>
      </c>
      <c r="E5897" s="220" t="b">
        <f t="shared" si="465"/>
        <v>0</v>
      </c>
      <c r="F5897" s="219">
        <f t="shared" si="469"/>
        <v>48261</v>
      </c>
      <c r="G5897" s="219">
        <f t="shared" si="466"/>
        <v>48261</v>
      </c>
    </row>
    <row r="5898" spans="3:7" s="196" customFormat="1" x14ac:dyDescent="0.25">
      <c r="C5898" s="219">
        <f t="shared" si="467"/>
        <v>48262</v>
      </c>
      <c r="D5898" s="208" t="b">
        <f t="shared" si="468"/>
        <v>0</v>
      </c>
      <c r="E5898" s="220" t="b">
        <f t="shared" si="465"/>
        <v>0</v>
      </c>
      <c r="F5898" s="219">
        <f t="shared" si="469"/>
        <v>48262</v>
      </c>
      <c r="G5898" s="219">
        <f t="shared" si="466"/>
        <v>48262</v>
      </c>
    </row>
    <row r="5899" spans="3:7" s="196" customFormat="1" x14ac:dyDescent="0.25">
      <c r="C5899" s="219">
        <f t="shared" si="467"/>
        <v>48263</v>
      </c>
      <c r="D5899" s="208" t="b">
        <f t="shared" si="468"/>
        <v>0</v>
      </c>
      <c r="E5899" s="220" t="b">
        <f t="shared" si="465"/>
        <v>0</v>
      </c>
      <c r="F5899" s="219">
        <f t="shared" si="469"/>
        <v>48263</v>
      </c>
      <c r="G5899" s="219">
        <f t="shared" si="466"/>
        <v>48263</v>
      </c>
    </row>
    <row r="5900" spans="3:7" s="196" customFormat="1" x14ac:dyDescent="0.25">
      <c r="C5900" s="219">
        <f t="shared" si="467"/>
        <v>48264</v>
      </c>
      <c r="D5900" s="208" t="b">
        <f t="shared" si="468"/>
        <v>0</v>
      </c>
      <c r="E5900" s="220" t="b">
        <f t="shared" si="465"/>
        <v>0</v>
      </c>
      <c r="F5900" s="219">
        <f t="shared" si="469"/>
        <v>48264</v>
      </c>
      <c r="G5900" s="219">
        <f t="shared" si="466"/>
        <v>48264</v>
      </c>
    </row>
    <row r="5901" spans="3:7" s="196" customFormat="1" x14ac:dyDescent="0.25">
      <c r="C5901" s="219">
        <f t="shared" si="467"/>
        <v>48265</v>
      </c>
      <c r="D5901" s="208" t="b">
        <f t="shared" si="468"/>
        <v>1</v>
      </c>
      <c r="E5901" s="220" t="b">
        <f t="shared" si="465"/>
        <v>0</v>
      </c>
      <c r="F5901" s="219" t="b">
        <f t="shared" si="469"/>
        <v>0</v>
      </c>
      <c r="G5901" s="219">
        <f t="shared" si="466"/>
        <v>48267</v>
      </c>
    </row>
    <row r="5902" spans="3:7" s="196" customFormat="1" x14ac:dyDescent="0.25">
      <c r="C5902" s="219">
        <f t="shared" si="467"/>
        <v>48266</v>
      </c>
      <c r="D5902" s="208" t="b">
        <f t="shared" si="468"/>
        <v>1</v>
      </c>
      <c r="E5902" s="220" t="b">
        <f t="shared" si="465"/>
        <v>0</v>
      </c>
      <c r="F5902" s="219" t="b">
        <f t="shared" si="469"/>
        <v>0</v>
      </c>
      <c r="G5902" s="219">
        <f t="shared" si="466"/>
        <v>48267</v>
      </c>
    </row>
    <row r="5903" spans="3:7" s="196" customFormat="1" x14ac:dyDescent="0.25">
      <c r="C5903" s="219">
        <f t="shared" si="467"/>
        <v>48267</v>
      </c>
      <c r="D5903" s="208" t="b">
        <f t="shared" si="468"/>
        <v>0</v>
      </c>
      <c r="E5903" s="220" t="b">
        <f t="shared" si="465"/>
        <v>0</v>
      </c>
      <c r="F5903" s="219">
        <f t="shared" si="469"/>
        <v>48267</v>
      </c>
      <c r="G5903" s="219">
        <f t="shared" si="466"/>
        <v>48267</v>
      </c>
    </row>
    <row r="5904" spans="3:7" s="196" customFormat="1" x14ac:dyDescent="0.25">
      <c r="C5904" s="219">
        <f t="shared" si="467"/>
        <v>48268</v>
      </c>
      <c r="D5904" s="208" t="b">
        <f t="shared" si="468"/>
        <v>0</v>
      </c>
      <c r="E5904" s="220" t="b">
        <f t="shared" si="465"/>
        <v>0</v>
      </c>
      <c r="F5904" s="219">
        <f t="shared" si="469"/>
        <v>48268</v>
      </c>
      <c r="G5904" s="219">
        <f t="shared" si="466"/>
        <v>48268</v>
      </c>
    </row>
    <row r="5905" spans="3:7" s="196" customFormat="1" x14ac:dyDescent="0.25">
      <c r="C5905" s="219">
        <f t="shared" si="467"/>
        <v>48269</v>
      </c>
      <c r="D5905" s="208" t="b">
        <f t="shared" si="468"/>
        <v>0</v>
      </c>
      <c r="E5905" s="220" t="b">
        <f t="shared" si="465"/>
        <v>0</v>
      </c>
      <c r="F5905" s="219">
        <f t="shared" si="469"/>
        <v>48269</v>
      </c>
      <c r="G5905" s="219">
        <f t="shared" si="466"/>
        <v>48269</v>
      </c>
    </row>
    <row r="5906" spans="3:7" s="196" customFormat="1" x14ac:dyDescent="0.25">
      <c r="C5906" s="219">
        <f t="shared" si="467"/>
        <v>48270</v>
      </c>
      <c r="D5906" s="208" t="b">
        <f t="shared" si="468"/>
        <v>0</v>
      </c>
      <c r="E5906" s="220" t="b">
        <f t="shared" si="465"/>
        <v>0</v>
      </c>
      <c r="F5906" s="219">
        <f t="shared" si="469"/>
        <v>48270</v>
      </c>
      <c r="G5906" s="219">
        <f t="shared" si="466"/>
        <v>48270</v>
      </c>
    </row>
    <row r="5907" spans="3:7" s="196" customFormat="1" x14ac:dyDescent="0.25">
      <c r="C5907" s="219">
        <f t="shared" si="467"/>
        <v>48271</v>
      </c>
      <c r="D5907" s="208" t="b">
        <f t="shared" si="468"/>
        <v>0</v>
      </c>
      <c r="E5907" s="220" t="b">
        <f t="shared" si="465"/>
        <v>0</v>
      </c>
      <c r="F5907" s="219">
        <f t="shared" si="469"/>
        <v>48271</v>
      </c>
      <c r="G5907" s="219">
        <f t="shared" si="466"/>
        <v>48271</v>
      </c>
    </row>
    <row r="5908" spans="3:7" s="196" customFormat="1" x14ac:dyDescent="0.25">
      <c r="C5908" s="219">
        <f t="shared" si="467"/>
        <v>48272</v>
      </c>
      <c r="D5908" s="208" t="b">
        <f t="shared" si="468"/>
        <v>1</v>
      </c>
      <c r="E5908" s="220" t="b">
        <f t="shared" si="465"/>
        <v>0</v>
      </c>
      <c r="F5908" s="219" t="b">
        <f t="shared" si="469"/>
        <v>0</v>
      </c>
      <c r="G5908" s="219">
        <f t="shared" si="466"/>
        <v>48274</v>
      </c>
    </row>
    <row r="5909" spans="3:7" s="196" customFormat="1" x14ac:dyDescent="0.25">
      <c r="C5909" s="219">
        <f t="shared" si="467"/>
        <v>48273</v>
      </c>
      <c r="D5909" s="208" t="b">
        <f t="shared" si="468"/>
        <v>1</v>
      </c>
      <c r="E5909" s="220" t="b">
        <f t="shared" si="465"/>
        <v>0</v>
      </c>
      <c r="F5909" s="219" t="b">
        <f t="shared" si="469"/>
        <v>0</v>
      </c>
      <c r="G5909" s="219">
        <f t="shared" si="466"/>
        <v>48274</v>
      </c>
    </row>
    <row r="5910" spans="3:7" s="196" customFormat="1" x14ac:dyDescent="0.25">
      <c r="C5910" s="219">
        <f t="shared" si="467"/>
        <v>48274</v>
      </c>
      <c r="D5910" s="208" t="b">
        <f t="shared" si="468"/>
        <v>0</v>
      </c>
      <c r="E5910" s="220" t="b">
        <f t="shared" si="465"/>
        <v>0</v>
      </c>
      <c r="F5910" s="219">
        <f t="shared" si="469"/>
        <v>48274</v>
      </c>
      <c r="G5910" s="219">
        <f t="shared" si="466"/>
        <v>48274</v>
      </c>
    </row>
    <row r="5911" spans="3:7" s="196" customFormat="1" x14ac:dyDescent="0.25">
      <c r="C5911" s="219">
        <f t="shared" si="467"/>
        <v>48275</v>
      </c>
      <c r="D5911" s="208" t="b">
        <f t="shared" si="468"/>
        <v>0</v>
      </c>
      <c r="E5911" s="220" t="b">
        <f t="shared" si="465"/>
        <v>0</v>
      </c>
      <c r="F5911" s="219">
        <f t="shared" si="469"/>
        <v>48275</v>
      </c>
      <c r="G5911" s="219">
        <f t="shared" si="466"/>
        <v>48275</v>
      </c>
    </row>
    <row r="5912" spans="3:7" s="196" customFormat="1" x14ac:dyDescent="0.25">
      <c r="C5912" s="219">
        <f t="shared" si="467"/>
        <v>48276</v>
      </c>
      <c r="D5912" s="208" t="b">
        <f t="shared" si="468"/>
        <v>0</v>
      </c>
      <c r="E5912" s="220" t="b">
        <f t="shared" si="465"/>
        <v>0</v>
      </c>
      <c r="F5912" s="219">
        <f t="shared" si="469"/>
        <v>48276</v>
      </c>
      <c r="G5912" s="219">
        <f t="shared" si="466"/>
        <v>48276</v>
      </c>
    </row>
    <row r="5913" spans="3:7" s="196" customFormat="1" x14ac:dyDescent="0.25">
      <c r="C5913" s="219">
        <f t="shared" si="467"/>
        <v>48277</v>
      </c>
      <c r="D5913" s="208" t="b">
        <f t="shared" si="468"/>
        <v>0</v>
      </c>
      <c r="E5913" s="220" t="b">
        <f t="shared" si="465"/>
        <v>0</v>
      </c>
      <c r="F5913" s="219">
        <f t="shared" si="469"/>
        <v>48277</v>
      </c>
      <c r="G5913" s="219">
        <f t="shared" si="466"/>
        <v>48277</v>
      </c>
    </row>
    <row r="5914" spans="3:7" s="196" customFormat="1" x14ac:dyDescent="0.25">
      <c r="C5914" s="219">
        <f t="shared" si="467"/>
        <v>48278</v>
      </c>
      <c r="D5914" s="208" t="b">
        <f t="shared" si="468"/>
        <v>0</v>
      </c>
      <c r="E5914" s="220" t="b">
        <f t="shared" si="465"/>
        <v>0</v>
      </c>
      <c r="F5914" s="219">
        <f t="shared" si="469"/>
        <v>48278</v>
      </c>
      <c r="G5914" s="219">
        <f t="shared" si="466"/>
        <v>48278</v>
      </c>
    </row>
    <row r="5915" spans="3:7" s="196" customFormat="1" x14ac:dyDescent="0.25">
      <c r="C5915" s="219">
        <f t="shared" si="467"/>
        <v>48279</v>
      </c>
      <c r="D5915" s="208" t="b">
        <f t="shared" si="468"/>
        <v>1</v>
      </c>
      <c r="E5915" s="220" t="b">
        <f t="shared" si="465"/>
        <v>0</v>
      </c>
      <c r="F5915" s="219" t="b">
        <f t="shared" si="469"/>
        <v>0</v>
      </c>
      <c r="G5915" s="219">
        <f t="shared" si="466"/>
        <v>48281</v>
      </c>
    </row>
    <row r="5916" spans="3:7" s="196" customFormat="1" x14ac:dyDescent="0.25">
      <c r="C5916" s="219">
        <f t="shared" si="467"/>
        <v>48280</v>
      </c>
      <c r="D5916" s="208" t="b">
        <f t="shared" si="468"/>
        <v>1</v>
      </c>
      <c r="E5916" s="220" t="b">
        <f t="shared" si="465"/>
        <v>0</v>
      </c>
      <c r="F5916" s="219" t="b">
        <f t="shared" si="469"/>
        <v>0</v>
      </c>
      <c r="G5916" s="219">
        <f t="shared" si="466"/>
        <v>48281</v>
      </c>
    </row>
    <row r="5917" spans="3:7" s="196" customFormat="1" x14ac:dyDescent="0.25">
      <c r="C5917" s="219">
        <f t="shared" si="467"/>
        <v>48281</v>
      </c>
      <c r="D5917" s="208" t="b">
        <f t="shared" si="468"/>
        <v>0</v>
      </c>
      <c r="E5917" s="220" t="b">
        <f t="shared" si="465"/>
        <v>0</v>
      </c>
      <c r="F5917" s="219">
        <f t="shared" si="469"/>
        <v>48281</v>
      </c>
      <c r="G5917" s="219">
        <f t="shared" si="466"/>
        <v>48281</v>
      </c>
    </row>
    <row r="5918" spans="3:7" s="196" customFormat="1" x14ac:dyDescent="0.25">
      <c r="C5918" s="219">
        <f t="shared" si="467"/>
        <v>48282</v>
      </c>
      <c r="D5918" s="208" t="b">
        <f t="shared" si="468"/>
        <v>0</v>
      </c>
      <c r="E5918" s="220" t="b">
        <f t="shared" si="465"/>
        <v>0</v>
      </c>
      <c r="F5918" s="219">
        <f t="shared" si="469"/>
        <v>48282</v>
      </c>
      <c r="G5918" s="219">
        <f t="shared" si="466"/>
        <v>48282</v>
      </c>
    </row>
    <row r="5919" spans="3:7" s="196" customFormat="1" x14ac:dyDescent="0.25">
      <c r="C5919" s="219">
        <f t="shared" si="467"/>
        <v>48283</v>
      </c>
      <c r="D5919" s="208" t="b">
        <f t="shared" si="468"/>
        <v>0</v>
      </c>
      <c r="E5919" s="220" t="b">
        <f t="shared" si="465"/>
        <v>0</v>
      </c>
      <c r="F5919" s="219">
        <f t="shared" si="469"/>
        <v>48283</v>
      </c>
      <c r="G5919" s="219">
        <f t="shared" si="466"/>
        <v>48283</v>
      </c>
    </row>
    <row r="5920" spans="3:7" s="196" customFormat="1" x14ac:dyDescent="0.25">
      <c r="C5920" s="219">
        <f t="shared" si="467"/>
        <v>48284</v>
      </c>
      <c r="D5920" s="208" t="b">
        <f t="shared" si="468"/>
        <v>0</v>
      </c>
      <c r="E5920" s="220" t="b">
        <f t="shared" si="465"/>
        <v>0</v>
      </c>
      <c r="F5920" s="219">
        <f t="shared" si="469"/>
        <v>48284</v>
      </c>
      <c r="G5920" s="219">
        <f t="shared" si="466"/>
        <v>48284</v>
      </c>
    </row>
    <row r="5921" spans="3:7" s="196" customFormat="1" x14ac:dyDescent="0.25">
      <c r="C5921" s="219">
        <f t="shared" si="467"/>
        <v>48285</v>
      </c>
      <c r="D5921" s="208" t="b">
        <f t="shared" si="468"/>
        <v>0</v>
      </c>
      <c r="E5921" s="220" t="b">
        <f t="shared" si="465"/>
        <v>0</v>
      </c>
      <c r="F5921" s="219">
        <f t="shared" si="469"/>
        <v>48285</v>
      </c>
      <c r="G5921" s="219">
        <f t="shared" si="466"/>
        <v>48285</v>
      </c>
    </row>
    <row r="5922" spans="3:7" s="196" customFormat="1" x14ac:dyDescent="0.25">
      <c r="C5922" s="219">
        <f t="shared" si="467"/>
        <v>48286</v>
      </c>
      <c r="D5922" s="208" t="b">
        <f t="shared" si="468"/>
        <v>1</v>
      </c>
      <c r="E5922" s="220" t="b">
        <f t="shared" si="465"/>
        <v>0</v>
      </c>
      <c r="F5922" s="219" t="b">
        <f t="shared" si="469"/>
        <v>0</v>
      </c>
      <c r="G5922" s="219">
        <f t="shared" si="466"/>
        <v>48288</v>
      </c>
    </row>
    <row r="5923" spans="3:7" s="196" customFormat="1" x14ac:dyDescent="0.25">
      <c r="C5923" s="219">
        <f t="shared" si="467"/>
        <v>48287</v>
      </c>
      <c r="D5923" s="208" t="b">
        <f t="shared" si="468"/>
        <v>1</v>
      </c>
      <c r="E5923" s="220" t="b">
        <f t="shared" si="465"/>
        <v>0</v>
      </c>
      <c r="F5923" s="219" t="b">
        <f t="shared" si="469"/>
        <v>0</v>
      </c>
      <c r="G5923" s="219">
        <f t="shared" si="466"/>
        <v>48288</v>
      </c>
    </row>
    <row r="5924" spans="3:7" s="196" customFormat="1" x14ac:dyDescent="0.25">
      <c r="C5924" s="219">
        <f t="shared" si="467"/>
        <v>48288</v>
      </c>
      <c r="D5924" s="208" t="b">
        <f t="shared" si="468"/>
        <v>0</v>
      </c>
      <c r="E5924" s="220" t="b">
        <f t="shared" si="465"/>
        <v>0</v>
      </c>
      <c r="F5924" s="219">
        <f t="shared" si="469"/>
        <v>48288</v>
      </c>
      <c r="G5924" s="219">
        <f t="shared" si="466"/>
        <v>48288</v>
      </c>
    </row>
    <row r="5925" spans="3:7" s="196" customFormat="1" x14ac:dyDescent="0.25">
      <c r="C5925" s="219">
        <f t="shared" si="467"/>
        <v>48289</v>
      </c>
      <c r="D5925" s="208" t="b">
        <f t="shared" si="468"/>
        <v>0</v>
      </c>
      <c r="E5925" s="220" t="b">
        <f t="shared" si="465"/>
        <v>0</v>
      </c>
      <c r="F5925" s="219">
        <f t="shared" si="469"/>
        <v>48289</v>
      </c>
      <c r="G5925" s="219">
        <f t="shared" si="466"/>
        <v>48289</v>
      </c>
    </row>
    <row r="5926" spans="3:7" s="196" customFormat="1" x14ac:dyDescent="0.25">
      <c r="C5926" s="219">
        <f t="shared" si="467"/>
        <v>48290</v>
      </c>
      <c r="D5926" s="208" t="b">
        <f t="shared" si="468"/>
        <v>0</v>
      </c>
      <c r="E5926" s="220" t="b">
        <f t="shared" si="465"/>
        <v>0</v>
      </c>
      <c r="F5926" s="219">
        <f t="shared" si="469"/>
        <v>48290</v>
      </c>
      <c r="G5926" s="219">
        <f t="shared" si="466"/>
        <v>48290</v>
      </c>
    </row>
    <row r="5927" spans="3:7" s="196" customFormat="1" x14ac:dyDescent="0.25">
      <c r="C5927" s="219">
        <f t="shared" si="467"/>
        <v>48291</v>
      </c>
      <c r="D5927" s="208" t="b">
        <f t="shared" si="468"/>
        <v>0</v>
      </c>
      <c r="E5927" s="220" t="b">
        <f t="shared" si="465"/>
        <v>0</v>
      </c>
      <c r="F5927" s="219">
        <f t="shared" si="469"/>
        <v>48291</v>
      </c>
      <c r="G5927" s="219">
        <f t="shared" si="466"/>
        <v>48291</v>
      </c>
    </row>
    <row r="5928" spans="3:7" s="196" customFormat="1" x14ac:dyDescent="0.25">
      <c r="C5928" s="219">
        <f t="shared" si="467"/>
        <v>48292</v>
      </c>
      <c r="D5928" s="208" t="b">
        <f t="shared" si="468"/>
        <v>0</v>
      </c>
      <c r="E5928" s="220" t="b">
        <f t="shared" si="465"/>
        <v>0</v>
      </c>
      <c r="F5928" s="219">
        <f t="shared" si="469"/>
        <v>48292</v>
      </c>
      <c r="G5928" s="219">
        <f t="shared" si="466"/>
        <v>48292</v>
      </c>
    </row>
    <row r="5929" spans="3:7" s="196" customFormat="1" x14ac:dyDescent="0.25">
      <c r="C5929" s="219">
        <f t="shared" si="467"/>
        <v>48293</v>
      </c>
      <c r="D5929" s="208" t="b">
        <f t="shared" si="468"/>
        <v>1</v>
      </c>
      <c r="E5929" s="220" t="b">
        <f t="shared" si="465"/>
        <v>0</v>
      </c>
      <c r="F5929" s="219" t="b">
        <f t="shared" si="469"/>
        <v>0</v>
      </c>
      <c r="G5929" s="219">
        <f t="shared" si="466"/>
        <v>48295</v>
      </c>
    </row>
    <row r="5930" spans="3:7" s="196" customFormat="1" x14ac:dyDescent="0.25">
      <c r="C5930" s="219">
        <f t="shared" si="467"/>
        <v>48294</v>
      </c>
      <c r="D5930" s="208" t="b">
        <f t="shared" si="468"/>
        <v>1</v>
      </c>
      <c r="E5930" s="220" t="b">
        <f t="shared" si="465"/>
        <v>0</v>
      </c>
      <c r="F5930" s="219" t="b">
        <f t="shared" si="469"/>
        <v>0</v>
      </c>
      <c r="G5930" s="219">
        <f t="shared" si="466"/>
        <v>48295</v>
      </c>
    </row>
    <row r="5931" spans="3:7" s="196" customFormat="1" x14ac:dyDescent="0.25">
      <c r="C5931" s="219">
        <f t="shared" si="467"/>
        <v>48295</v>
      </c>
      <c r="D5931" s="208" t="b">
        <f t="shared" si="468"/>
        <v>0</v>
      </c>
      <c r="E5931" s="220" t="b">
        <f t="shared" si="465"/>
        <v>0</v>
      </c>
      <c r="F5931" s="219">
        <f t="shared" si="469"/>
        <v>48295</v>
      </c>
      <c r="G5931" s="219">
        <f t="shared" si="466"/>
        <v>48295</v>
      </c>
    </row>
    <row r="5932" spans="3:7" s="196" customFormat="1" x14ac:dyDescent="0.25">
      <c r="C5932" s="219">
        <f t="shared" si="467"/>
        <v>48296</v>
      </c>
      <c r="D5932" s="208" t="b">
        <f t="shared" si="468"/>
        <v>0</v>
      </c>
      <c r="E5932" s="220" t="b">
        <f t="shared" si="465"/>
        <v>0</v>
      </c>
      <c r="F5932" s="219">
        <f t="shared" si="469"/>
        <v>48296</v>
      </c>
      <c r="G5932" s="219">
        <f t="shared" si="466"/>
        <v>48296</v>
      </c>
    </row>
    <row r="5933" spans="3:7" s="196" customFormat="1" x14ac:dyDescent="0.25">
      <c r="C5933" s="219">
        <f t="shared" si="467"/>
        <v>48297</v>
      </c>
      <c r="D5933" s="208" t="b">
        <f t="shared" si="468"/>
        <v>0</v>
      </c>
      <c r="E5933" s="220" t="b">
        <f t="shared" si="465"/>
        <v>0</v>
      </c>
      <c r="F5933" s="219">
        <f t="shared" si="469"/>
        <v>48297</v>
      </c>
      <c r="G5933" s="219">
        <f t="shared" si="466"/>
        <v>48297</v>
      </c>
    </row>
    <row r="5934" spans="3:7" s="196" customFormat="1" x14ac:dyDescent="0.25">
      <c r="C5934" s="219">
        <f t="shared" si="467"/>
        <v>48298</v>
      </c>
      <c r="D5934" s="208" t="b">
        <f t="shared" si="468"/>
        <v>0</v>
      </c>
      <c r="E5934" s="220" t="b">
        <f t="shared" si="465"/>
        <v>0</v>
      </c>
      <c r="F5934" s="219">
        <f t="shared" si="469"/>
        <v>48298</v>
      </c>
      <c r="G5934" s="219">
        <f t="shared" si="466"/>
        <v>48298</v>
      </c>
    </row>
    <row r="5935" spans="3:7" s="196" customFormat="1" x14ac:dyDescent="0.25">
      <c r="C5935" s="219">
        <f t="shared" si="467"/>
        <v>48299</v>
      </c>
      <c r="D5935" s="208" t="b">
        <f t="shared" si="468"/>
        <v>0</v>
      </c>
      <c r="E5935" s="220" t="b">
        <f t="shared" si="465"/>
        <v>0</v>
      </c>
      <c r="F5935" s="219">
        <f t="shared" si="469"/>
        <v>48299</v>
      </c>
      <c r="G5935" s="219">
        <f t="shared" si="466"/>
        <v>48299</v>
      </c>
    </row>
    <row r="5936" spans="3:7" s="196" customFormat="1" x14ac:dyDescent="0.25">
      <c r="C5936" s="219">
        <f t="shared" si="467"/>
        <v>48300</v>
      </c>
      <c r="D5936" s="208" t="b">
        <f t="shared" si="468"/>
        <v>1</v>
      </c>
      <c r="E5936" s="220" t="b">
        <f t="shared" si="465"/>
        <v>0</v>
      </c>
      <c r="F5936" s="219" t="b">
        <f t="shared" si="469"/>
        <v>0</v>
      </c>
      <c r="G5936" s="219">
        <f t="shared" si="466"/>
        <v>48302</v>
      </c>
    </row>
    <row r="5937" spans="3:7" s="196" customFormat="1" x14ac:dyDescent="0.25">
      <c r="C5937" s="219">
        <f t="shared" si="467"/>
        <v>48301</v>
      </c>
      <c r="D5937" s="208" t="b">
        <f t="shared" si="468"/>
        <v>1</v>
      </c>
      <c r="E5937" s="220" t="b">
        <f t="shared" si="465"/>
        <v>0</v>
      </c>
      <c r="F5937" s="219" t="b">
        <f t="shared" si="469"/>
        <v>0</v>
      </c>
      <c r="G5937" s="219">
        <f t="shared" si="466"/>
        <v>48302</v>
      </c>
    </row>
    <row r="5938" spans="3:7" s="196" customFormat="1" x14ac:dyDescent="0.25">
      <c r="C5938" s="219">
        <f t="shared" si="467"/>
        <v>48302</v>
      </c>
      <c r="D5938" s="208" t="b">
        <f t="shared" si="468"/>
        <v>0</v>
      </c>
      <c r="E5938" s="220" t="b">
        <f t="shared" si="465"/>
        <v>0</v>
      </c>
      <c r="F5938" s="219">
        <f t="shared" si="469"/>
        <v>48302</v>
      </c>
      <c r="G5938" s="219">
        <f t="shared" si="466"/>
        <v>48302</v>
      </c>
    </row>
    <row r="5939" spans="3:7" s="196" customFormat="1" x14ac:dyDescent="0.25">
      <c r="C5939" s="219">
        <f t="shared" si="467"/>
        <v>48303</v>
      </c>
      <c r="D5939" s="208" t="b">
        <f t="shared" si="468"/>
        <v>0</v>
      </c>
      <c r="E5939" s="220" t="b">
        <f t="shared" si="465"/>
        <v>0</v>
      </c>
      <c r="F5939" s="219">
        <f t="shared" si="469"/>
        <v>48303</v>
      </c>
      <c r="G5939" s="219">
        <f t="shared" si="466"/>
        <v>48303</v>
      </c>
    </row>
    <row r="5940" spans="3:7" s="196" customFormat="1" x14ac:dyDescent="0.25">
      <c r="C5940" s="219">
        <f t="shared" si="467"/>
        <v>48304</v>
      </c>
      <c r="D5940" s="208" t="b">
        <f t="shared" si="468"/>
        <v>0</v>
      </c>
      <c r="E5940" s="220" t="b">
        <f t="shared" si="465"/>
        <v>0</v>
      </c>
      <c r="F5940" s="219">
        <f t="shared" si="469"/>
        <v>48304</v>
      </c>
      <c r="G5940" s="219">
        <f t="shared" si="466"/>
        <v>48304</v>
      </c>
    </row>
    <row r="5941" spans="3:7" s="196" customFormat="1" x14ac:dyDescent="0.25">
      <c r="C5941" s="219">
        <f t="shared" si="467"/>
        <v>48305</v>
      </c>
      <c r="D5941" s="208" t="b">
        <f t="shared" si="468"/>
        <v>0</v>
      </c>
      <c r="E5941" s="220" t="b">
        <f t="shared" si="465"/>
        <v>0</v>
      </c>
      <c r="F5941" s="219">
        <f t="shared" si="469"/>
        <v>48305</v>
      </c>
      <c r="G5941" s="219">
        <f t="shared" si="466"/>
        <v>48305</v>
      </c>
    </row>
    <row r="5942" spans="3:7" s="196" customFormat="1" x14ac:dyDescent="0.25">
      <c r="C5942" s="219">
        <f t="shared" si="467"/>
        <v>48306</v>
      </c>
      <c r="D5942" s="208" t="b">
        <f t="shared" si="468"/>
        <v>0</v>
      </c>
      <c r="E5942" s="220" t="b">
        <f t="shared" si="465"/>
        <v>0</v>
      </c>
      <c r="F5942" s="219">
        <f t="shared" si="469"/>
        <v>48306</v>
      </c>
      <c r="G5942" s="219">
        <f t="shared" si="466"/>
        <v>48306</v>
      </c>
    </row>
    <row r="5943" spans="3:7" s="196" customFormat="1" x14ac:dyDescent="0.25">
      <c r="C5943" s="219">
        <f t="shared" si="467"/>
        <v>48307</v>
      </c>
      <c r="D5943" s="208" t="b">
        <f t="shared" si="468"/>
        <v>1</v>
      </c>
      <c r="E5943" s="220" t="b">
        <f t="shared" si="465"/>
        <v>0</v>
      </c>
      <c r="F5943" s="219" t="b">
        <f t="shared" si="469"/>
        <v>0</v>
      </c>
      <c r="G5943" s="219">
        <f t="shared" si="466"/>
        <v>48309</v>
      </c>
    </row>
    <row r="5944" spans="3:7" s="196" customFormat="1" x14ac:dyDescent="0.25">
      <c r="C5944" s="219">
        <f t="shared" si="467"/>
        <v>48308</v>
      </c>
      <c r="D5944" s="208" t="b">
        <f t="shared" si="468"/>
        <v>1</v>
      </c>
      <c r="E5944" s="220" t="b">
        <f t="shared" si="465"/>
        <v>0</v>
      </c>
      <c r="F5944" s="219" t="b">
        <f t="shared" si="469"/>
        <v>0</v>
      </c>
      <c r="G5944" s="219">
        <f t="shared" si="466"/>
        <v>48309</v>
      </c>
    </row>
    <row r="5945" spans="3:7" s="196" customFormat="1" x14ac:dyDescent="0.25">
      <c r="C5945" s="219">
        <f t="shared" si="467"/>
        <v>48309</v>
      </c>
      <c r="D5945" s="208" t="b">
        <f t="shared" si="468"/>
        <v>0</v>
      </c>
      <c r="E5945" s="220" t="b">
        <f t="shared" si="465"/>
        <v>0</v>
      </c>
      <c r="F5945" s="219">
        <f t="shared" si="469"/>
        <v>48309</v>
      </c>
      <c r="G5945" s="219">
        <f t="shared" si="466"/>
        <v>48309</v>
      </c>
    </row>
    <row r="5946" spans="3:7" s="196" customFormat="1" x14ac:dyDescent="0.25">
      <c r="C5946" s="219">
        <f t="shared" si="467"/>
        <v>48310</v>
      </c>
      <c r="D5946" s="208" t="b">
        <f t="shared" si="468"/>
        <v>0</v>
      </c>
      <c r="E5946" s="220" t="b">
        <f t="shared" si="465"/>
        <v>0</v>
      </c>
      <c r="F5946" s="219">
        <f t="shared" si="469"/>
        <v>48310</v>
      </c>
      <c r="G5946" s="219">
        <f t="shared" si="466"/>
        <v>48310</v>
      </c>
    </row>
    <row r="5947" spans="3:7" s="196" customFormat="1" x14ac:dyDescent="0.25">
      <c r="C5947" s="219">
        <f t="shared" si="467"/>
        <v>48311</v>
      </c>
      <c r="D5947" s="208" t="b">
        <f t="shared" si="468"/>
        <v>0</v>
      </c>
      <c r="E5947" s="220" t="b">
        <f t="shared" si="465"/>
        <v>0</v>
      </c>
      <c r="F5947" s="219">
        <f t="shared" si="469"/>
        <v>48311</v>
      </c>
      <c r="G5947" s="219">
        <f t="shared" si="466"/>
        <v>48311</v>
      </c>
    </row>
    <row r="5948" spans="3:7" s="196" customFormat="1" x14ac:dyDescent="0.25">
      <c r="C5948" s="219">
        <f t="shared" si="467"/>
        <v>48312</v>
      </c>
      <c r="D5948" s="208" t="b">
        <f t="shared" si="468"/>
        <v>0</v>
      </c>
      <c r="E5948" s="220" t="b">
        <f t="shared" si="465"/>
        <v>0</v>
      </c>
      <c r="F5948" s="219">
        <f t="shared" si="469"/>
        <v>48312</v>
      </c>
      <c r="G5948" s="219">
        <f t="shared" si="466"/>
        <v>48312</v>
      </c>
    </row>
    <row r="5949" spans="3:7" s="196" customFormat="1" x14ac:dyDescent="0.25">
      <c r="C5949" s="219">
        <f t="shared" si="467"/>
        <v>48313</v>
      </c>
      <c r="D5949" s="208" t="b">
        <f t="shared" si="468"/>
        <v>0</v>
      </c>
      <c r="E5949" s="220" t="b">
        <f t="shared" si="465"/>
        <v>0</v>
      </c>
      <c r="F5949" s="219">
        <f t="shared" si="469"/>
        <v>48313</v>
      </c>
      <c r="G5949" s="219">
        <f t="shared" si="466"/>
        <v>48313</v>
      </c>
    </row>
    <row r="5950" spans="3:7" s="196" customFormat="1" x14ac:dyDescent="0.25">
      <c r="C5950" s="219">
        <f t="shared" si="467"/>
        <v>48314</v>
      </c>
      <c r="D5950" s="208" t="b">
        <f t="shared" si="468"/>
        <v>1</v>
      </c>
      <c r="E5950" s="220" t="b">
        <f t="shared" si="465"/>
        <v>0</v>
      </c>
      <c r="F5950" s="219" t="b">
        <f t="shared" si="469"/>
        <v>0</v>
      </c>
      <c r="G5950" s="219">
        <f t="shared" si="466"/>
        <v>48316</v>
      </c>
    </row>
    <row r="5951" spans="3:7" s="196" customFormat="1" x14ac:dyDescent="0.25">
      <c r="C5951" s="219">
        <f t="shared" si="467"/>
        <v>48315</v>
      </c>
      <c r="D5951" s="208" t="b">
        <f t="shared" si="468"/>
        <v>1</v>
      </c>
      <c r="E5951" s="220" t="b">
        <f t="shared" si="465"/>
        <v>0</v>
      </c>
      <c r="F5951" s="219" t="b">
        <f t="shared" si="469"/>
        <v>0</v>
      </c>
      <c r="G5951" s="219">
        <f t="shared" si="466"/>
        <v>48316</v>
      </c>
    </row>
    <row r="5952" spans="3:7" s="196" customFormat="1" x14ac:dyDescent="0.25">
      <c r="C5952" s="219">
        <f t="shared" si="467"/>
        <v>48316</v>
      </c>
      <c r="D5952" s="208" t="b">
        <f t="shared" si="468"/>
        <v>0</v>
      </c>
      <c r="E5952" s="220" t="b">
        <f t="shared" si="465"/>
        <v>0</v>
      </c>
      <c r="F5952" s="219">
        <f t="shared" si="469"/>
        <v>48316</v>
      </c>
      <c r="G5952" s="219">
        <f t="shared" si="466"/>
        <v>48316</v>
      </c>
    </row>
    <row r="5953" spans="3:7" s="196" customFormat="1" x14ac:dyDescent="0.25">
      <c r="C5953" s="219">
        <f t="shared" si="467"/>
        <v>48317</v>
      </c>
      <c r="D5953" s="208" t="b">
        <f t="shared" si="468"/>
        <v>0</v>
      </c>
      <c r="E5953" s="220" t="b">
        <f t="shared" si="465"/>
        <v>0</v>
      </c>
      <c r="F5953" s="219">
        <f t="shared" si="469"/>
        <v>48317</v>
      </c>
      <c r="G5953" s="219">
        <f t="shared" si="466"/>
        <v>48317</v>
      </c>
    </row>
    <row r="5954" spans="3:7" s="196" customFormat="1" x14ac:dyDescent="0.25">
      <c r="C5954" s="219">
        <f t="shared" si="467"/>
        <v>48318</v>
      </c>
      <c r="D5954" s="208" t="b">
        <f t="shared" si="468"/>
        <v>0</v>
      </c>
      <c r="E5954" s="220" t="b">
        <f t="shared" si="465"/>
        <v>0</v>
      </c>
      <c r="F5954" s="219">
        <f t="shared" si="469"/>
        <v>48318</v>
      </c>
      <c r="G5954" s="219">
        <f t="shared" si="466"/>
        <v>48318</v>
      </c>
    </row>
    <row r="5955" spans="3:7" s="196" customFormat="1" x14ac:dyDescent="0.25">
      <c r="C5955" s="219">
        <f t="shared" si="467"/>
        <v>48319</v>
      </c>
      <c r="D5955" s="208" t="b">
        <f t="shared" si="468"/>
        <v>0</v>
      </c>
      <c r="E5955" s="220" t="b">
        <f t="shared" si="465"/>
        <v>0</v>
      </c>
      <c r="F5955" s="219">
        <f t="shared" si="469"/>
        <v>48319</v>
      </c>
      <c r="G5955" s="219">
        <f t="shared" si="466"/>
        <v>48319</v>
      </c>
    </row>
    <row r="5956" spans="3:7" s="196" customFormat="1" x14ac:dyDescent="0.25">
      <c r="C5956" s="219">
        <f t="shared" si="467"/>
        <v>48320</v>
      </c>
      <c r="D5956" s="208" t="b">
        <f t="shared" si="468"/>
        <v>0</v>
      </c>
      <c r="E5956" s="220" t="b">
        <f t="shared" si="465"/>
        <v>0</v>
      </c>
      <c r="F5956" s="219">
        <f t="shared" si="469"/>
        <v>48320</v>
      </c>
      <c r="G5956" s="219">
        <f t="shared" si="466"/>
        <v>48320</v>
      </c>
    </row>
    <row r="5957" spans="3:7" s="196" customFormat="1" x14ac:dyDescent="0.25">
      <c r="C5957" s="219">
        <f t="shared" si="467"/>
        <v>48321</v>
      </c>
      <c r="D5957" s="208" t="b">
        <f t="shared" si="468"/>
        <v>1</v>
      </c>
      <c r="E5957" s="220" t="b">
        <f t="shared" si="465"/>
        <v>0</v>
      </c>
      <c r="F5957" s="219" t="b">
        <f t="shared" si="469"/>
        <v>0</v>
      </c>
      <c r="G5957" s="219">
        <f t="shared" si="466"/>
        <v>48323</v>
      </c>
    </row>
    <row r="5958" spans="3:7" s="196" customFormat="1" x14ac:dyDescent="0.25">
      <c r="C5958" s="219">
        <f t="shared" si="467"/>
        <v>48322</v>
      </c>
      <c r="D5958" s="208" t="b">
        <f t="shared" si="468"/>
        <v>1</v>
      </c>
      <c r="E5958" s="220" t="b">
        <f t="shared" ref="E5958:E6021" si="470">IF(TYPE(VLOOKUP(C5958,Holydays,1,0))&lt;&gt;1,FALSE,TRUE)</f>
        <v>0</v>
      </c>
      <c r="F5958" s="219" t="b">
        <f t="shared" si="469"/>
        <v>0</v>
      </c>
      <c r="G5958" s="219">
        <f t="shared" ref="G5958:G6021" si="471">IF(F5958,F5958,WORKDAY(C5958,1,Holydays))</f>
        <v>48323</v>
      </c>
    </row>
    <row r="5959" spans="3:7" s="196" customFormat="1" x14ac:dyDescent="0.25">
      <c r="C5959" s="219">
        <f t="shared" ref="C5959:C6022" si="472">C5958+1</f>
        <v>48323</v>
      </c>
      <c r="D5959" s="208" t="b">
        <f t="shared" ref="D5959:D6022" si="473">IF(WEEKDAY(C5959,2)&gt;5,TRUE)</f>
        <v>0</v>
      </c>
      <c r="E5959" s="220" t="b">
        <f t="shared" si="470"/>
        <v>0</v>
      </c>
      <c r="F5959" s="219">
        <f t="shared" ref="F5959:F6022" si="474">IF(OR(D5959,E5959),FALSE,C5959)</f>
        <v>48323</v>
      </c>
      <c r="G5959" s="219">
        <f t="shared" si="471"/>
        <v>48323</v>
      </c>
    </row>
    <row r="5960" spans="3:7" s="196" customFormat="1" x14ac:dyDescent="0.25">
      <c r="C5960" s="219">
        <f t="shared" si="472"/>
        <v>48324</v>
      </c>
      <c r="D5960" s="208" t="b">
        <f t="shared" si="473"/>
        <v>0</v>
      </c>
      <c r="E5960" s="220" t="b">
        <f t="shared" si="470"/>
        <v>0</v>
      </c>
      <c r="F5960" s="219">
        <f t="shared" si="474"/>
        <v>48324</v>
      </c>
      <c r="G5960" s="219">
        <f t="shared" si="471"/>
        <v>48324</v>
      </c>
    </row>
    <row r="5961" spans="3:7" s="196" customFormat="1" x14ac:dyDescent="0.25">
      <c r="C5961" s="219">
        <f t="shared" si="472"/>
        <v>48325</v>
      </c>
      <c r="D5961" s="208" t="b">
        <f t="shared" si="473"/>
        <v>0</v>
      </c>
      <c r="E5961" s="220" t="b">
        <f t="shared" si="470"/>
        <v>0</v>
      </c>
      <c r="F5961" s="219">
        <f t="shared" si="474"/>
        <v>48325</v>
      </c>
      <c r="G5961" s="219">
        <f t="shared" si="471"/>
        <v>48325</v>
      </c>
    </row>
    <row r="5962" spans="3:7" s="196" customFormat="1" x14ac:dyDescent="0.25">
      <c r="C5962" s="219">
        <f t="shared" si="472"/>
        <v>48326</v>
      </c>
      <c r="D5962" s="208" t="b">
        <f t="shared" si="473"/>
        <v>0</v>
      </c>
      <c r="E5962" s="220" t="b">
        <f t="shared" si="470"/>
        <v>0</v>
      </c>
      <c r="F5962" s="219">
        <f t="shared" si="474"/>
        <v>48326</v>
      </c>
      <c r="G5962" s="219">
        <f t="shared" si="471"/>
        <v>48326</v>
      </c>
    </row>
    <row r="5963" spans="3:7" s="196" customFormat="1" x14ac:dyDescent="0.25">
      <c r="C5963" s="219">
        <f t="shared" si="472"/>
        <v>48327</v>
      </c>
      <c r="D5963" s="208" t="b">
        <f t="shared" si="473"/>
        <v>0</v>
      </c>
      <c r="E5963" s="220" t="b">
        <f t="shared" si="470"/>
        <v>0</v>
      </c>
      <c r="F5963" s="219">
        <f t="shared" si="474"/>
        <v>48327</v>
      </c>
      <c r="G5963" s="219">
        <f t="shared" si="471"/>
        <v>48327</v>
      </c>
    </row>
    <row r="5964" spans="3:7" s="196" customFormat="1" x14ac:dyDescent="0.25">
      <c r="C5964" s="219">
        <f t="shared" si="472"/>
        <v>48328</v>
      </c>
      <c r="D5964" s="208" t="b">
        <f t="shared" si="473"/>
        <v>1</v>
      </c>
      <c r="E5964" s="220" t="b">
        <f t="shared" si="470"/>
        <v>0</v>
      </c>
      <c r="F5964" s="219" t="b">
        <f t="shared" si="474"/>
        <v>0</v>
      </c>
      <c r="G5964" s="219">
        <f t="shared" si="471"/>
        <v>48330</v>
      </c>
    </row>
    <row r="5965" spans="3:7" s="196" customFormat="1" x14ac:dyDescent="0.25">
      <c r="C5965" s="219">
        <f t="shared" si="472"/>
        <v>48329</v>
      </c>
      <c r="D5965" s="208" t="b">
        <f t="shared" si="473"/>
        <v>1</v>
      </c>
      <c r="E5965" s="220" t="b">
        <f t="shared" si="470"/>
        <v>0</v>
      </c>
      <c r="F5965" s="219" t="b">
        <f t="shared" si="474"/>
        <v>0</v>
      </c>
      <c r="G5965" s="219">
        <f t="shared" si="471"/>
        <v>48330</v>
      </c>
    </row>
    <row r="5966" spans="3:7" s="196" customFormat="1" x14ac:dyDescent="0.25">
      <c r="C5966" s="219">
        <f t="shared" si="472"/>
        <v>48330</v>
      </c>
      <c r="D5966" s="208" t="b">
        <f t="shared" si="473"/>
        <v>0</v>
      </c>
      <c r="E5966" s="220" t="b">
        <f t="shared" si="470"/>
        <v>0</v>
      </c>
      <c r="F5966" s="219">
        <f t="shared" si="474"/>
        <v>48330</v>
      </c>
      <c r="G5966" s="219">
        <f t="shared" si="471"/>
        <v>48330</v>
      </c>
    </row>
    <row r="5967" spans="3:7" s="196" customFormat="1" x14ac:dyDescent="0.25">
      <c r="C5967" s="219">
        <f t="shared" si="472"/>
        <v>48331</v>
      </c>
      <c r="D5967" s="208" t="b">
        <f t="shared" si="473"/>
        <v>0</v>
      </c>
      <c r="E5967" s="220" t="b">
        <f t="shared" si="470"/>
        <v>0</v>
      </c>
      <c r="F5967" s="219">
        <f t="shared" si="474"/>
        <v>48331</v>
      </c>
      <c r="G5967" s="219">
        <f t="shared" si="471"/>
        <v>48331</v>
      </c>
    </row>
    <row r="5968" spans="3:7" s="196" customFormat="1" x14ac:dyDescent="0.25">
      <c r="C5968" s="219">
        <f t="shared" si="472"/>
        <v>48332</v>
      </c>
      <c r="D5968" s="208" t="b">
        <f t="shared" si="473"/>
        <v>0</v>
      </c>
      <c r="E5968" s="220" t="b">
        <f t="shared" si="470"/>
        <v>0</v>
      </c>
      <c r="F5968" s="219">
        <f t="shared" si="474"/>
        <v>48332</v>
      </c>
      <c r="G5968" s="219">
        <f t="shared" si="471"/>
        <v>48332</v>
      </c>
    </row>
    <row r="5969" spans="3:7" s="196" customFormat="1" x14ac:dyDescent="0.25">
      <c r="C5969" s="219">
        <f t="shared" si="472"/>
        <v>48333</v>
      </c>
      <c r="D5969" s="208" t="b">
        <f t="shared" si="473"/>
        <v>0</v>
      </c>
      <c r="E5969" s="220" t="b">
        <f t="shared" si="470"/>
        <v>0</v>
      </c>
      <c r="F5969" s="219">
        <f t="shared" si="474"/>
        <v>48333</v>
      </c>
      <c r="G5969" s="219">
        <f t="shared" si="471"/>
        <v>48333</v>
      </c>
    </row>
    <row r="5970" spans="3:7" s="196" customFormat="1" x14ac:dyDescent="0.25">
      <c r="C5970" s="219">
        <f t="shared" si="472"/>
        <v>48334</v>
      </c>
      <c r="D5970" s="208" t="b">
        <f t="shared" si="473"/>
        <v>0</v>
      </c>
      <c r="E5970" s="220" t="b">
        <f t="shared" si="470"/>
        <v>0</v>
      </c>
      <c r="F5970" s="219">
        <f t="shared" si="474"/>
        <v>48334</v>
      </c>
      <c r="G5970" s="219">
        <f t="shared" si="471"/>
        <v>48334</v>
      </c>
    </row>
    <row r="5971" spans="3:7" s="196" customFormat="1" x14ac:dyDescent="0.25">
      <c r="C5971" s="219">
        <f t="shared" si="472"/>
        <v>48335</v>
      </c>
      <c r="D5971" s="208" t="b">
        <f t="shared" si="473"/>
        <v>1</v>
      </c>
      <c r="E5971" s="220" t="b">
        <f t="shared" si="470"/>
        <v>1</v>
      </c>
      <c r="F5971" s="219" t="b">
        <f t="shared" si="474"/>
        <v>0</v>
      </c>
      <c r="G5971" s="219">
        <f t="shared" si="471"/>
        <v>48337</v>
      </c>
    </row>
    <row r="5972" spans="3:7" s="196" customFormat="1" x14ac:dyDescent="0.25">
      <c r="C5972" s="219">
        <f t="shared" si="472"/>
        <v>48336</v>
      </c>
      <c r="D5972" s="208" t="b">
        <f t="shared" si="473"/>
        <v>1</v>
      </c>
      <c r="E5972" s="220" t="b">
        <f t="shared" si="470"/>
        <v>0</v>
      </c>
      <c r="F5972" s="219" t="b">
        <f t="shared" si="474"/>
        <v>0</v>
      </c>
      <c r="G5972" s="219">
        <f t="shared" si="471"/>
        <v>48337</v>
      </c>
    </row>
    <row r="5973" spans="3:7" s="196" customFormat="1" x14ac:dyDescent="0.25">
      <c r="C5973" s="219">
        <f t="shared" si="472"/>
        <v>48337</v>
      </c>
      <c r="D5973" s="208" t="b">
        <f t="shared" si="473"/>
        <v>0</v>
      </c>
      <c r="E5973" s="220" t="b">
        <f t="shared" si="470"/>
        <v>0</v>
      </c>
      <c r="F5973" s="219">
        <f t="shared" si="474"/>
        <v>48337</v>
      </c>
      <c r="G5973" s="219">
        <f t="shared" si="471"/>
        <v>48337</v>
      </c>
    </row>
    <row r="5974" spans="3:7" s="196" customFormat="1" x14ac:dyDescent="0.25">
      <c r="C5974" s="219">
        <f t="shared" si="472"/>
        <v>48338</v>
      </c>
      <c r="D5974" s="208" t="b">
        <f t="shared" si="473"/>
        <v>0</v>
      </c>
      <c r="E5974" s="220" t="b">
        <f t="shared" si="470"/>
        <v>0</v>
      </c>
      <c r="F5974" s="219">
        <f t="shared" si="474"/>
        <v>48338</v>
      </c>
      <c r="G5974" s="219">
        <f t="shared" si="471"/>
        <v>48338</v>
      </c>
    </row>
    <row r="5975" spans="3:7" s="196" customFormat="1" x14ac:dyDescent="0.25">
      <c r="C5975" s="219">
        <f t="shared" si="472"/>
        <v>48339</v>
      </c>
      <c r="D5975" s="208" t="b">
        <f t="shared" si="473"/>
        <v>0</v>
      </c>
      <c r="E5975" s="220" t="b">
        <f t="shared" si="470"/>
        <v>0</v>
      </c>
      <c r="F5975" s="219">
        <f t="shared" si="474"/>
        <v>48339</v>
      </c>
      <c r="G5975" s="219">
        <f t="shared" si="471"/>
        <v>48339</v>
      </c>
    </row>
    <row r="5976" spans="3:7" s="196" customFormat="1" x14ac:dyDescent="0.25">
      <c r="C5976" s="219">
        <f t="shared" si="472"/>
        <v>48340</v>
      </c>
      <c r="D5976" s="208" t="b">
        <f t="shared" si="473"/>
        <v>0</v>
      </c>
      <c r="E5976" s="220" t="b">
        <f t="shared" si="470"/>
        <v>0</v>
      </c>
      <c r="F5976" s="219">
        <f t="shared" si="474"/>
        <v>48340</v>
      </c>
      <c r="G5976" s="219">
        <f t="shared" si="471"/>
        <v>48340</v>
      </c>
    </row>
    <row r="5977" spans="3:7" s="196" customFormat="1" x14ac:dyDescent="0.25">
      <c r="C5977" s="219">
        <f t="shared" si="472"/>
        <v>48341</v>
      </c>
      <c r="D5977" s="208" t="b">
        <f t="shared" si="473"/>
        <v>0</v>
      </c>
      <c r="E5977" s="220" t="b">
        <f t="shared" si="470"/>
        <v>0</v>
      </c>
      <c r="F5977" s="219">
        <f t="shared" si="474"/>
        <v>48341</v>
      </c>
      <c r="G5977" s="219">
        <f t="shared" si="471"/>
        <v>48341</v>
      </c>
    </row>
    <row r="5978" spans="3:7" s="196" customFormat="1" x14ac:dyDescent="0.25">
      <c r="C5978" s="219">
        <f t="shared" si="472"/>
        <v>48342</v>
      </c>
      <c r="D5978" s="208" t="b">
        <f t="shared" si="473"/>
        <v>1</v>
      </c>
      <c r="E5978" s="220" t="b">
        <f t="shared" si="470"/>
        <v>0</v>
      </c>
      <c r="F5978" s="219" t="b">
        <f t="shared" si="474"/>
        <v>0</v>
      </c>
      <c r="G5978" s="219">
        <f t="shared" si="471"/>
        <v>48344</v>
      </c>
    </row>
    <row r="5979" spans="3:7" s="196" customFormat="1" x14ac:dyDescent="0.25">
      <c r="C5979" s="219">
        <f t="shared" si="472"/>
        <v>48343</v>
      </c>
      <c r="D5979" s="208" t="b">
        <f t="shared" si="473"/>
        <v>1</v>
      </c>
      <c r="E5979" s="220" t="b">
        <f t="shared" si="470"/>
        <v>0</v>
      </c>
      <c r="F5979" s="219" t="b">
        <f t="shared" si="474"/>
        <v>0</v>
      </c>
      <c r="G5979" s="219">
        <f t="shared" si="471"/>
        <v>48344</v>
      </c>
    </row>
    <row r="5980" spans="3:7" s="196" customFormat="1" x14ac:dyDescent="0.25">
      <c r="C5980" s="219">
        <f t="shared" si="472"/>
        <v>48344</v>
      </c>
      <c r="D5980" s="208" t="b">
        <f t="shared" si="473"/>
        <v>0</v>
      </c>
      <c r="E5980" s="220" t="b">
        <f t="shared" si="470"/>
        <v>0</v>
      </c>
      <c r="F5980" s="219">
        <f t="shared" si="474"/>
        <v>48344</v>
      </c>
      <c r="G5980" s="219">
        <f t="shared" si="471"/>
        <v>48344</v>
      </c>
    </row>
    <row r="5981" spans="3:7" s="196" customFormat="1" x14ac:dyDescent="0.25">
      <c r="C5981" s="219">
        <f t="shared" si="472"/>
        <v>48345</v>
      </c>
      <c r="D5981" s="208" t="b">
        <f t="shared" si="473"/>
        <v>0</v>
      </c>
      <c r="E5981" s="220" t="b">
        <f t="shared" si="470"/>
        <v>0</v>
      </c>
      <c r="F5981" s="219">
        <f t="shared" si="474"/>
        <v>48345</v>
      </c>
      <c r="G5981" s="219">
        <f t="shared" si="471"/>
        <v>48345</v>
      </c>
    </row>
    <row r="5982" spans="3:7" s="196" customFormat="1" x14ac:dyDescent="0.25">
      <c r="C5982" s="219">
        <f t="shared" si="472"/>
        <v>48346</v>
      </c>
      <c r="D5982" s="208" t="b">
        <f t="shared" si="473"/>
        <v>0</v>
      </c>
      <c r="E5982" s="220" t="b">
        <f t="shared" si="470"/>
        <v>0</v>
      </c>
      <c r="F5982" s="219">
        <f t="shared" si="474"/>
        <v>48346</v>
      </c>
      <c r="G5982" s="219">
        <f t="shared" si="471"/>
        <v>48346</v>
      </c>
    </row>
    <row r="5983" spans="3:7" s="196" customFormat="1" x14ac:dyDescent="0.25">
      <c r="C5983" s="219">
        <f t="shared" si="472"/>
        <v>48347</v>
      </c>
      <c r="D5983" s="208" t="b">
        <f t="shared" si="473"/>
        <v>0</v>
      </c>
      <c r="E5983" s="220" t="b">
        <f t="shared" si="470"/>
        <v>0</v>
      </c>
      <c r="F5983" s="219">
        <f t="shared" si="474"/>
        <v>48347</v>
      </c>
      <c r="G5983" s="219">
        <f t="shared" si="471"/>
        <v>48347</v>
      </c>
    </row>
    <row r="5984" spans="3:7" s="196" customFormat="1" x14ac:dyDescent="0.25">
      <c r="C5984" s="219">
        <f t="shared" si="472"/>
        <v>48348</v>
      </c>
      <c r="D5984" s="208" t="b">
        <f t="shared" si="473"/>
        <v>0</v>
      </c>
      <c r="E5984" s="220" t="b">
        <f t="shared" si="470"/>
        <v>0</v>
      </c>
      <c r="F5984" s="219">
        <f t="shared" si="474"/>
        <v>48348</v>
      </c>
      <c r="G5984" s="219">
        <f t="shared" si="471"/>
        <v>48348</v>
      </c>
    </row>
    <row r="5985" spans="3:7" s="196" customFormat="1" x14ac:dyDescent="0.25">
      <c r="C5985" s="219">
        <f t="shared" si="472"/>
        <v>48349</v>
      </c>
      <c r="D5985" s="208" t="b">
        <f t="shared" si="473"/>
        <v>1</v>
      </c>
      <c r="E5985" s="220" t="b">
        <f t="shared" si="470"/>
        <v>0</v>
      </c>
      <c r="F5985" s="219" t="b">
        <f t="shared" si="474"/>
        <v>0</v>
      </c>
      <c r="G5985" s="219">
        <f t="shared" si="471"/>
        <v>48351</v>
      </c>
    </row>
    <row r="5986" spans="3:7" s="196" customFormat="1" x14ac:dyDescent="0.25">
      <c r="C5986" s="219">
        <f t="shared" si="472"/>
        <v>48350</v>
      </c>
      <c r="D5986" s="208" t="b">
        <f t="shared" si="473"/>
        <v>1</v>
      </c>
      <c r="E5986" s="220" t="b">
        <f t="shared" si="470"/>
        <v>0</v>
      </c>
      <c r="F5986" s="219" t="b">
        <f t="shared" si="474"/>
        <v>0</v>
      </c>
      <c r="G5986" s="219">
        <f t="shared" si="471"/>
        <v>48351</v>
      </c>
    </row>
    <row r="5987" spans="3:7" s="196" customFormat="1" x14ac:dyDescent="0.25">
      <c r="C5987" s="219">
        <f t="shared" si="472"/>
        <v>48351</v>
      </c>
      <c r="D5987" s="208" t="b">
        <f t="shared" si="473"/>
        <v>0</v>
      </c>
      <c r="E5987" s="220" t="b">
        <f t="shared" si="470"/>
        <v>0</v>
      </c>
      <c r="F5987" s="219">
        <f t="shared" si="474"/>
        <v>48351</v>
      </c>
      <c r="G5987" s="219">
        <f t="shared" si="471"/>
        <v>48351</v>
      </c>
    </row>
    <row r="5988" spans="3:7" s="196" customFormat="1" x14ac:dyDescent="0.25">
      <c r="C5988" s="219">
        <f t="shared" si="472"/>
        <v>48352</v>
      </c>
      <c r="D5988" s="208" t="b">
        <f t="shared" si="473"/>
        <v>0</v>
      </c>
      <c r="E5988" s="220" t="b">
        <f t="shared" si="470"/>
        <v>0</v>
      </c>
      <c r="F5988" s="219">
        <f t="shared" si="474"/>
        <v>48352</v>
      </c>
      <c r="G5988" s="219">
        <f t="shared" si="471"/>
        <v>48352</v>
      </c>
    </row>
    <row r="5989" spans="3:7" s="196" customFormat="1" x14ac:dyDescent="0.25">
      <c r="C5989" s="219">
        <f t="shared" si="472"/>
        <v>48353</v>
      </c>
      <c r="D5989" s="208" t="b">
        <f t="shared" si="473"/>
        <v>0</v>
      </c>
      <c r="E5989" s="220" t="b">
        <f t="shared" si="470"/>
        <v>0</v>
      </c>
      <c r="F5989" s="219">
        <f t="shared" si="474"/>
        <v>48353</v>
      </c>
      <c r="G5989" s="219">
        <f t="shared" si="471"/>
        <v>48353</v>
      </c>
    </row>
    <row r="5990" spans="3:7" s="196" customFormat="1" x14ac:dyDescent="0.25">
      <c r="C5990" s="219">
        <f t="shared" si="472"/>
        <v>48354</v>
      </c>
      <c r="D5990" s="208" t="b">
        <f t="shared" si="473"/>
        <v>0</v>
      </c>
      <c r="E5990" s="220" t="b">
        <f t="shared" si="470"/>
        <v>0</v>
      </c>
      <c r="F5990" s="219">
        <f t="shared" si="474"/>
        <v>48354</v>
      </c>
      <c r="G5990" s="219">
        <f t="shared" si="471"/>
        <v>48354</v>
      </c>
    </row>
    <row r="5991" spans="3:7" s="196" customFormat="1" x14ac:dyDescent="0.25">
      <c r="C5991" s="219">
        <f t="shared" si="472"/>
        <v>48355</v>
      </c>
      <c r="D5991" s="208" t="b">
        <f t="shared" si="473"/>
        <v>0</v>
      </c>
      <c r="E5991" s="220" t="b">
        <f t="shared" si="470"/>
        <v>0</v>
      </c>
      <c r="F5991" s="219">
        <f t="shared" si="474"/>
        <v>48355</v>
      </c>
      <c r="G5991" s="219">
        <f t="shared" si="471"/>
        <v>48355</v>
      </c>
    </row>
    <row r="5992" spans="3:7" s="196" customFormat="1" x14ac:dyDescent="0.25">
      <c r="C5992" s="219">
        <f t="shared" si="472"/>
        <v>48356</v>
      </c>
      <c r="D5992" s="208" t="b">
        <f t="shared" si="473"/>
        <v>1</v>
      </c>
      <c r="E5992" s="220" t="b">
        <f t="shared" si="470"/>
        <v>0</v>
      </c>
      <c r="F5992" s="219" t="b">
        <f t="shared" si="474"/>
        <v>0</v>
      </c>
      <c r="G5992" s="219">
        <f t="shared" si="471"/>
        <v>48358</v>
      </c>
    </row>
    <row r="5993" spans="3:7" s="196" customFormat="1" x14ac:dyDescent="0.25">
      <c r="C5993" s="219">
        <f t="shared" si="472"/>
        <v>48357</v>
      </c>
      <c r="D5993" s="208" t="b">
        <f t="shared" si="473"/>
        <v>1</v>
      </c>
      <c r="E5993" s="220" t="b">
        <f t="shared" si="470"/>
        <v>0</v>
      </c>
      <c r="F5993" s="219" t="b">
        <f t="shared" si="474"/>
        <v>0</v>
      </c>
      <c r="G5993" s="219">
        <f t="shared" si="471"/>
        <v>48358</v>
      </c>
    </row>
    <row r="5994" spans="3:7" s="196" customFormat="1" x14ac:dyDescent="0.25">
      <c r="C5994" s="219">
        <f t="shared" si="472"/>
        <v>48358</v>
      </c>
      <c r="D5994" s="208" t="b">
        <f t="shared" si="473"/>
        <v>0</v>
      </c>
      <c r="E5994" s="220" t="b">
        <f t="shared" si="470"/>
        <v>0</v>
      </c>
      <c r="F5994" s="219">
        <f t="shared" si="474"/>
        <v>48358</v>
      </c>
      <c r="G5994" s="219">
        <f t="shared" si="471"/>
        <v>48358</v>
      </c>
    </row>
    <row r="5995" spans="3:7" s="196" customFormat="1" x14ac:dyDescent="0.25">
      <c r="C5995" s="219">
        <f t="shared" si="472"/>
        <v>48359</v>
      </c>
      <c r="D5995" s="208" t="b">
        <f t="shared" si="473"/>
        <v>0</v>
      </c>
      <c r="E5995" s="220" t="b">
        <f t="shared" si="470"/>
        <v>0</v>
      </c>
      <c r="F5995" s="219">
        <f t="shared" si="474"/>
        <v>48359</v>
      </c>
      <c r="G5995" s="219">
        <f t="shared" si="471"/>
        <v>48359</v>
      </c>
    </row>
    <row r="5996" spans="3:7" s="196" customFormat="1" x14ac:dyDescent="0.25">
      <c r="C5996" s="219">
        <f t="shared" si="472"/>
        <v>48360</v>
      </c>
      <c r="D5996" s="208" t="b">
        <f t="shared" si="473"/>
        <v>0</v>
      </c>
      <c r="E5996" s="220" t="b">
        <f t="shared" si="470"/>
        <v>0</v>
      </c>
      <c r="F5996" s="219">
        <f t="shared" si="474"/>
        <v>48360</v>
      </c>
      <c r="G5996" s="219">
        <f t="shared" si="471"/>
        <v>48360</v>
      </c>
    </row>
    <row r="5997" spans="3:7" s="196" customFormat="1" x14ac:dyDescent="0.25">
      <c r="C5997" s="219">
        <f t="shared" si="472"/>
        <v>48361</v>
      </c>
      <c r="D5997" s="208" t="b">
        <f t="shared" si="473"/>
        <v>0</v>
      </c>
      <c r="E5997" s="220" t="b">
        <f t="shared" si="470"/>
        <v>0</v>
      </c>
      <c r="F5997" s="219">
        <f t="shared" si="474"/>
        <v>48361</v>
      </c>
      <c r="G5997" s="219">
        <f t="shared" si="471"/>
        <v>48361</v>
      </c>
    </row>
    <row r="5998" spans="3:7" s="196" customFormat="1" x14ac:dyDescent="0.25">
      <c r="C5998" s="219">
        <f t="shared" si="472"/>
        <v>48362</v>
      </c>
      <c r="D5998" s="208" t="b">
        <f t="shared" si="473"/>
        <v>0</v>
      </c>
      <c r="E5998" s="220" t="b">
        <f t="shared" si="470"/>
        <v>0</v>
      </c>
      <c r="F5998" s="219">
        <f t="shared" si="474"/>
        <v>48362</v>
      </c>
      <c r="G5998" s="219">
        <f t="shared" si="471"/>
        <v>48362</v>
      </c>
    </row>
    <row r="5999" spans="3:7" s="196" customFormat="1" x14ac:dyDescent="0.25">
      <c r="C5999" s="219">
        <f t="shared" si="472"/>
        <v>48363</v>
      </c>
      <c r="D5999" s="208" t="b">
        <f t="shared" si="473"/>
        <v>1</v>
      </c>
      <c r="E5999" s="220" t="b">
        <f t="shared" si="470"/>
        <v>0</v>
      </c>
      <c r="F5999" s="219" t="b">
        <f t="shared" si="474"/>
        <v>0</v>
      </c>
      <c r="G5999" s="219">
        <f t="shared" si="471"/>
        <v>48365</v>
      </c>
    </row>
    <row r="6000" spans="3:7" s="196" customFormat="1" x14ac:dyDescent="0.25">
      <c r="C6000" s="219">
        <f t="shared" si="472"/>
        <v>48364</v>
      </c>
      <c r="D6000" s="208" t="b">
        <f t="shared" si="473"/>
        <v>1</v>
      </c>
      <c r="E6000" s="220" t="b">
        <f t="shared" si="470"/>
        <v>0</v>
      </c>
      <c r="F6000" s="219" t="b">
        <f t="shared" si="474"/>
        <v>0</v>
      </c>
      <c r="G6000" s="219">
        <f t="shared" si="471"/>
        <v>48365</v>
      </c>
    </row>
    <row r="6001" spans="3:7" s="196" customFormat="1" x14ac:dyDescent="0.25">
      <c r="C6001" s="219">
        <f t="shared" si="472"/>
        <v>48365</v>
      </c>
      <c r="D6001" s="208" t="b">
        <f t="shared" si="473"/>
        <v>0</v>
      </c>
      <c r="E6001" s="220" t="b">
        <f t="shared" si="470"/>
        <v>0</v>
      </c>
      <c r="F6001" s="219">
        <f t="shared" si="474"/>
        <v>48365</v>
      </c>
      <c r="G6001" s="219">
        <f t="shared" si="471"/>
        <v>48365</v>
      </c>
    </row>
    <row r="6002" spans="3:7" s="196" customFormat="1" x14ac:dyDescent="0.25">
      <c r="C6002" s="219">
        <f t="shared" si="472"/>
        <v>48366</v>
      </c>
      <c r="D6002" s="208" t="b">
        <f t="shared" si="473"/>
        <v>0</v>
      </c>
      <c r="E6002" s="220" t="b">
        <f t="shared" si="470"/>
        <v>0</v>
      </c>
      <c r="F6002" s="219">
        <f t="shared" si="474"/>
        <v>48366</v>
      </c>
      <c r="G6002" s="219">
        <f t="shared" si="471"/>
        <v>48366</v>
      </c>
    </row>
    <row r="6003" spans="3:7" s="196" customFormat="1" x14ac:dyDescent="0.25">
      <c r="C6003" s="219">
        <f t="shared" si="472"/>
        <v>48367</v>
      </c>
      <c r="D6003" s="208" t="b">
        <f t="shared" si="473"/>
        <v>0</v>
      </c>
      <c r="E6003" s="220" t="b">
        <f t="shared" si="470"/>
        <v>0</v>
      </c>
      <c r="F6003" s="219">
        <f t="shared" si="474"/>
        <v>48367</v>
      </c>
      <c r="G6003" s="219">
        <f t="shared" si="471"/>
        <v>48367</v>
      </c>
    </row>
    <row r="6004" spans="3:7" s="196" customFormat="1" x14ac:dyDescent="0.25">
      <c r="C6004" s="219">
        <f t="shared" si="472"/>
        <v>48368</v>
      </c>
      <c r="D6004" s="208" t="b">
        <f t="shared" si="473"/>
        <v>0</v>
      </c>
      <c r="E6004" s="220" t="b">
        <f t="shared" si="470"/>
        <v>0</v>
      </c>
      <c r="F6004" s="219">
        <f t="shared" si="474"/>
        <v>48368</v>
      </c>
      <c r="G6004" s="219">
        <f t="shared" si="471"/>
        <v>48368</v>
      </c>
    </row>
    <row r="6005" spans="3:7" s="196" customFormat="1" x14ac:dyDescent="0.25">
      <c r="C6005" s="219">
        <f t="shared" si="472"/>
        <v>48369</v>
      </c>
      <c r="D6005" s="208" t="b">
        <f t="shared" si="473"/>
        <v>0</v>
      </c>
      <c r="E6005" s="220" t="b">
        <f t="shared" si="470"/>
        <v>0</v>
      </c>
      <c r="F6005" s="219">
        <f t="shared" si="474"/>
        <v>48369</v>
      </c>
      <c r="G6005" s="219">
        <f t="shared" si="471"/>
        <v>48369</v>
      </c>
    </row>
    <row r="6006" spans="3:7" s="196" customFormat="1" x14ac:dyDescent="0.25">
      <c r="C6006" s="219">
        <f t="shared" si="472"/>
        <v>48370</v>
      </c>
      <c r="D6006" s="208" t="b">
        <f t="shared" si="473"/>
        <v>1</v>
      </c>
      <c r="E6006" s="220" t="b">
        <f t="shared" si="470"/>
        <v>0</v>
      </c>
      <c r="F6006" s="219" t="b">
        <f t="shared" si="474"/>
        <v>0</v>
      </c>
      <c r="G6006" s="219">
        <f t="shared" si="471"/>
        <v>48372</v>
      </c>
    </row>
    <row r="6007" spans="3:7" s="196" customFormat="1" x14ac:dyDescent="0.25">
      <c r="C6007" s="219">
        <f t="shared" si="472"/>
        <v>48371</v>
      </c>
      <c r="D6007" s="208" t="b">
        <f t="shared" si="473"/>
        <v>1</v>
      </c>
      <c r="E6007" s="220" t="b">
        <f t="shared" si="470"/>
        <v>0</v>
      </c>
      <c r="F6007" s="219" t="b">
        <f t="shared" si="474"/>
        <v>0</v>
      </c>
      <c r="G6007" s="219">
        <f t="shared" si="471"/>
        <v>48372</v>
      </c>
    </row>
    <row r="6008" spans="3:7" s="196" customFormat="1" x14ac:dyDescent="0.25">
      <c r="C6008" s="219">
        <f t="shared" si="472"/>
        <v>48372</v>
      </c>
      <c r="D6008" s="208" t="b">
        <f t="shared" si="473"/>
        <v>0</v>
      </c>
      <c r="E6008" s="220" t="b">
        <f t="shared" si="470"/>
        <v>0</v>
      </c>
      <c r="F6008" s="219">
        <f t="shared" si="474"/>
        <v>48372</v>
      </c>
      <c r="G6008" s="219">
        <f t="shared" si="471"/>
        <v>48372</v>
      </c>
    </row>
    <row r="6009" spans="3:7" s="196" customFormat="1" x14ac:dyDescent="0.25">
      <c r="C6009" s="219">
        <f t="shared" si="472"/>
        <v>48373</v>
      </c>
      <c r="D6009" s="208" t="b">
        <f t="shared" si="473"/>
        <v>0</v>
      </c>
      <c r="E6009" s="220" t="b">
        <f t="shared" si="470"/>
        <v>0</v>
      </c>
      <c r="F6009" s="219">
        <f t="shared" si="474"/>
        <v>48373</v>
      </c>
      <c r="G6009" s="219">
        <f t="shared" si="471"/>
        <v>48373</v>
      </c>
    </row>
    <row r="6010" spans="3:7" s="196" customFormat="1" x14ac:dyDescent="0.25">
      <c r="C6010" s="219">
        <f t="shared" si="472"/>
        <v>48374</v>
      </c>
      <c r="D6010" s="208" t="b">
        <f t="shared" si="473"/>
        <v>0</v>
      </c>
      <c r="E6010" s="220" t="b">
        <f t="shared" si="470"/>
        <v>0</v>
      </c>
      <c r="F6010" s="219">
        <f t="shared" si="474"/>
        <v>48374</v>
      </c>
      <c r="G6010" s="219">
        <f t="shared" si="471"/>
        <v>48374</v>
      </c>
    </row>
    <row r="6011" spans="3:7" s="196" customFormat="1" x14ac:dyDescent="0.25">
      <c r="C6011" s="219">
        <f t="shared" si="472"/>
        <v>48375</v>
      </c>
      <c r="D6011" s="208" t="b">
        <f t="shared" si="473"/>
        <v>0</v>
      </c>
      <c r="E6011" s="220" t="b">
        <f t="shared" si="470"/>
        <v>0</v>
      </c>
      <c r="F6011" s="219">
        <f t="shared" si="474"/>
        <v>48375</v>
      </c>
      <c r="G6011" s="219">
        <f t="shared" si="471"/>
        <v>48375</v>
      </c>
    </row>
    <row r="6012" spans="3:7" s="196" customFormat="1" x14ac:dyDescent="0.25">
      <c r="C6012" s="219">
        <f t="shared" si="472"/>
        <v>48376</v>
      </c>
      <c r="D6012" s="208" t="b">
        <f t="shared" si="473"/>
        <v>0</v>
      </c>
      <c r="E6012" s="220" t="b">
        <f t="shared" si="470"/>
        <v>0</v>
      </c>
      <c r="F6012" s="219">
        <f t="shared" si="474"/>
        <v>48376</v>
      </c>
      <c r="G6012" s="219">
        <f t="shared" si="471"/>
        <v>48376</v>
      </c>
    </row>
    <row r="6013" spans="3:7" s="196" customFormat="1" x14ac:dyDescent="0.25">
      <c r="C6013" s="219">
        <f t="shared" si="472"/>
        <v>48377</v>
      </c>
      <c r="D6013" s="208" t="b">
        <f t="shared" si="473"/>
        <v>1</v>
      </c>
      <c r="E6013" s="220" t="b">
        <f t="shared" si="470"/>
        <v>0</v>
      </c>
      <c r="F6013" s="219" t="b">
        <f t="shared" si="474"/>
        <v>0</v>
      </c>
      <c r="G6013" s="219">
        <f t="shared" si="471"/>
        <v>48379</v>
      </c>
    </row>
    <row r="6014" spans="3:7" s="196" customFormat="1" x14ac:dyDescent="0.25">
      <c r="C6014" s="219">
        <f t="shared" si="472"/>
        <v>48378</v>
      </c>
      <c r="D6014" s="208" t="b">
        <f t="shared" si="473"/>
        <v>1</v>
      </c>
      <c r="E6014" s="220" t="b">
        <f t="shared" si="470"/>
        <v>0</v>
      </c>
      <c r="F6014" s="219" t="b">
        <f t="shared" si="474"/>
        <v>0</v>
      </c>
      <c r="G6014" s="219">
        <f t="shared" si="471"/>
        <v>48379</v>
      </c>
    </row>
    <row r="6015" spans="3:7" s="196" customFormat="1" x14ac:dyDescent="0.25">
      <c r="C6015" s="219">
        <f t="shared" si="472"/>
        <v>48379</v>
      </c>
      <c r="D6015" s="208" t="b">
        <f t="shared" si="473"/>
        <v>0</v>
      </c>
      <c r="E6015" s="220" t="b">
        <f t="shared" si="470"/>
        <v>0</v>
      </c>
      <c r="F6015" s="219">
        <f t="shared" si="474"/>
        <v>48379</v>
      </c>
      <c r="G6015" s="219">
        <f t="shared" si="471"/>
        <v>48379</v>
      </c>
    </row>
    <row r="6016" spans="3:7" s="196" customFormat="1" x14ac:dyDescent="0.25">
      <c r="C6016" s="219">
        <f t="shared" si="472"/>
        <v>48380</v>
      </c>
      <c r="D6016" s="208" t="b">
        <f t="shared" si="473"/>
        <v>0</v>
      </c>
      <c r="E6016" s="220" t="b">
        <f t="shared" si="470"/>
        <v>0</v>
      </c>
      <c r="F6016" s="219">
        <f t="shared" si="474"/>
        <v>48380</v>
      </c>
      <c r="G6016" s="219">
        <f t="shared" si="471"/>
        <v>48380</v>
      </c>
    </row>
    <row r="6017" spans="3:7" s="196" customFormat="1" x14ac:dyDescent="0.25">
      <c r="C6017" s="219">
        <f t="shared" si="472"/>
        <v>48381</v>
      </c>
      <c r="D6017" s="208" t="b">
        <f t="shared" si="473"/>
        <v>0</v>
      </c>
      <c r="E6017" s="220" t="b">
        <f t="shared" si="470"/>
        <v>0</v>
      </c>
      <c r="F6017" s="219">
        <f t="shared" si="474"/>
        <v>48381</v>
      </c>
      <c r="G6017" s="219">
        <f t="shared" si="471"/>
        <v>48381</v>
      </c>
    </row>
    <row r="6018" spans="3:7" s="196" customFormat="1" x14ac:dyDescent="0.25">
      <c r="C6018" s="219">
        <f t="shared" si="472"/>
        <v>48382</v>
      </c>
      <c r="D6018" s="208" t="b">
        <f t="shared" si="473"/>
        <v>0</v>
      </c>
      <c r="E6018" s="220" t="b">
        <f t="shared" si="470"/>
        <v>0</v>
      </c>
      <c r="F6018" s="219">
        <f t="shared" si="474"/>
        <v>48382</v>
      </c>
      <c r="G6018" s="219">
        <f t="shared" si="471"/>
        <v>48382</v>
      </c>
    </row>
    <row r="6019" spans="3:7" s="196" customFormat="1" x14ac:dyDescent="0.25">
      <c r="C6019" s="219">
        <f t="shared" si="472"/>
        <v>48383</v>
      </c>
      <c r="D6019" s="208" t="b">
        <f t="shared" si="473"/>
        <v>0</v>
      </c>
      <c r="E6019" s="220" t="b">
        <f t="shared" si="470"/>
        <v>0</v>
      </c>
      <c r="F6019" s="219">
        <f t="shared" si="474"/>
        <v>48383</v>
      </c>
      <c r="G6019" s="219">
        <f t="shared" si="471"/>
        <v>48383</v>
      </c>
    </row>
    <row r="6020" spans="3:7" s="196" customFormat="1" x14ac:dyDescent="0.25">
      <c r="C6020" s="219">
        <f t="shared" si="472"/>
        <v>48384</v>
      </c>
      <c r="D6020" s="208" t="b">
        <f t="shared" si="473"/>
        <v>1</v>
      </c>
      <c r="E6020" s="220" t="b">
        <f t="shared" si="470"/>
        <v>0</v>
      </c>
      <c r="F6020" s="219" t="b">
        <f t="shared" si="474"/>
        <v>0</v>
      </c>
      <c r="G6020" s="219">
        <f t="shared" si="471"/>
        <v>48386</v>
      </c>
    </row>
    <row r="6021" spans="3:7" s="196" customFormat="1" x14ac:dyDescent="0.25">
      <c r="C6021" s="219">
        <f t="shared" si="472"/>
        <v>48385</v>
      </c>
      <c r="D6021" s="208" t="b">
        <f t="shared" si="473"/>
        <v>1</v>
      </c>
      <c r="E6021" s="220" t="b">
        <f t="shared" si="470"/>
        <v>0</v>
      </c>
      <c r="F6021" s="219" t="b">
        <f t="shared" si="474"/>
        <v>0</v>
      </c>
      <c r="G6021" s="219">
        <f t="shared" si="471"/>
        <v>48386</v>
      </c>
    </row>
    <row r="6022" spans="3:7" s="196" customFormat="1" x14ac:dyDescent="0.25">
      <c r="C6022" s="219">
        <f t="shared" si="472"/>
        <v>48386</v>
      </c>
      <c r="D6022" s="208" t="b">
        <f t="shared" si="473"/>
        <v>0</v>
      </c>
      <c r="E6022" s="220" t="b">
        <f t="shared" ref="E6022:E6085" si="475">IF(TYPE(VLOOKUP(C6022,Holydays,1,0))&lt;&gt;1,FALSE,TRUE)</f>
        <v>0</v>
      </c>
      <c r="F6022" s="219">
        <f t="shared" si="474"/>
        <v>48386</v>
      </c>
      <c r="G6022" s="219">
        <f t="shared" ref="G6022:G6085" si="476">IF(F6022,F6022,WORKDAY(C6022,1,Holydays))</f>
        <v>48386</v>
      </c>
    </row>
    <row r="6023" spans="3:7" s="196" customFormat="1" x14ac:dyDescent="0.25">
      <c r="C6023" s="219">
        <f t="shared" ref="C6023:C6086" si="477">C6022+1</f>
        <v>48387</v>
      </c>
      <c r="D6023" s="208" t="b">
        <f t="shared" ref="D6023:D6086" si="478">IF(WEEKDAY(C6023,2)&gt;5,TRUE)</f>
        <v>0</v>
      </c>
      <c r="E6023" s="220" t="b">
        <f t="shared" si="475"/>
        <v>0</v>
      </c>
      <c r="F6023" s="219">
        <f t="shared" ref="F6023:F6086" si="479">IF(OR(D6023,E6023),FALSE,C6023)</f>
        <v>48387</v>
      </c>
      <c r="G6023" s="219">
        <f t="shared" si="476"/>
        <v>48387</v>
      </c>
    </row>
    <row r="6024" spans="3:7" s="196" customFormat="1" x14ac:dyDescent="0.25">
      <c r="C6024" s="219">
        <f t="shared" si="477"/>
        <v>48388</v>
      </c>
      <c r="D6024" s="208" t="b">
        <f t="shared" si="478"/>
        <v>0</v>
      </c>
      <c r="E6024" s="220" t="b">
        <f t="shared" si="475"/>
        <v>0</v>
      </c>
      <c r="F6024" s="219">
        <f t="shared" si="479"/>
        <v>48388</v>
      </c>
      <c r="G6024" s="219">
        <f t="shared" si="476"/>
        <v>48388</v>
      </c>
    </row>
    <row r="6025" spans="3:7" s="196" customFormat="1" x14ac:dyDescent="0.25">
      <c r="C6025" s="219">
        <f t="shared" si="477"/>
        <v>48389</v>
      </c>
      <c r="D6025" s="208" t="b">
        <f t="shared" si="478"/>
        <v>0</v>
      </c>
      <c r="E6025" s="220" t="b">
        <f t="shared" si="475"/>
        <v>0</v>
      </c>
      <c r="F6025" s="219">
        <f t="shared" si="479"/>
        <v>48389</v>
      </c>
      <c r="G6025" s="219">
        <f t="shared" si="476"/>
        <v>48389</v>
      </c>
    </row>
    <row r="6026" spans="3:7" s="196" customFormat="1" x14ac:dyDescent="0.25">
      <c r="C6026" s="219">
        <f t="shared" si="477"/>
        <v>48390</v>
      </c>
      <c r="D6026" s="208" t="b">
        <f t="shared" si="478"/>
        <v>0</v>
      </c>
      <c r="E6026" s="220" t="b">
        <f t="shared" si="475"/>
        <v>0</v>
      </c>
      <c r="F6026" s="219">
        <f t="shared" si="479"/>
        <v>48390</v>
      </c>
      <c r="G6026" s="219">
        <f t="shared" si="476"/>
        <v>48390</v>
      </c>
    </row>
    <row r="6027" spans="3:7" s="196" customFormat="1" x14ac:dyDescent="0.25">
      <c r="C6027" s="219">
        <f t="shared" si="477"/>
        <v>48391</v>
      </c>
      <c r="D6027" s="208" t="b">
        <f t="shared" si="478"/>
        <v>1</v>
      </c>
      <c r="E6027" s="220" t="b">
        <f t="shared" si="475"/>
        <v>0</v>
      </c>
      <c r="F6027" s="219" t="b">
        <f t="shared" si="479"/>
        <v>0</v>
      </c>
      <c r="G6027" s="219">
        <f t="shared" si="476"/>
        <v>48393</v>
      </c>
    </row>
    <row r="6028" spans="3:7" s="196" customFormat="1" x14ac:dyDescent="0.25">
      <c r="C6028" s="219">
        <f t="shared" si="477"/>
        <v>48392</v>
      </c>
      <c r="D6028" s="208" t="b">
        <f t="shared" si="478"/>
        <v>1</v>
      </c>
      <c r="E6028" s="220" t="b">
        <f t="shared" si="475"/>
        <v>0</v>
      </c>
      <c r="F6028" s="219" t="b">
        <f t="shared" si="479"/>
        <v>0</v>
      </c>
      <c r="G6028" s="219">
        <f t="shared" si="476"/>
        <v>48393</v>
      </c>
    </row>
    <row r="6029" spans="3:7" s="196" customFormat="1" x14ac:dyDescent="0.25">
      <c r="C6029" s="219">
        <f t="shared" si="477"/>
        <v>48393</v>
      </c>
      <c r="D6029" s="208" t="b">
        <f t="shared" si="478"/>
        <v>0</v>
      </c>
      <c r="E6029" s="220" t="b">
        <f t="shared" si="475"/>
        <v>0</v>
      </c>
      <c r="F6029" s="219">
        <f t="shared" si="479"/>
        <v>48393</v>
      </c>
      <c r="G6029" s="219">
        <f t="shared" si="476"/>
        <v>48393</v>
      </c>
    </row>
    <row r="6030" spans="3:7" s="196" customFormat="1" x14ac:dyDescent="0.25">
      <c r="C6030" s="219">
        <f t="shared" si="477"/>
        <v>48394</v>
      </c>
      <c r="D6030" s="208" t="b">
        <f t="shared" si="478"/>
        <v>0</v>
      </c>
      <c r="E6030" s="220" t="b">
        <f t="shared" si="475"/>
        <v>0</v>
      </c>
      <c r="F6030" s="219">
        <f t="shared" si="479"/>
        <v>48394</v>
      </c>
      <c r="G6030" s="219">
        <f t="shared" si="476"/>
        <v>48394</v>
      </c>
    </row>
    <row r="6031" spans="3:7" s="196" customFormat="1" x14ac:dyDescent="0.25">
      <c r="C6031" s="219">
        <f t="shared" si="477"/>
        <v>48395</v>
      </c>
      <c r="D6031" s="208" t="b">
        <f t="shared" si="478"/>
        <v>0</v>
      </c>
      <c r="E6031" s="220" t="b">
        <f t="shared" si="475"/>
        <v>0</v>
      </c>
      <c r="F6031" s="219">
        <f t="shared" si="479"/>
        <v>48395</v>
      </c>
      <c r="G6031" s="219">
        <f t="shared" si="476"/>
        <v>48395</v>
      </c>
    </row>
    <row r="6032" spans="3:7" s="196" customFormat="1" x14ac:dyDescent="0.25">
      <c r="C6032" s="219">
        <f t="shared" si="477"/>
        <v>48396</v>
      </c>
      <c r="D6032" s="208" t="b">
        <f t="shared" si="478"/>
        <v>0</v>
      </c>
      <c r="E6032" s="220" t="b">
        <f t="shared" si="475"/>
        <v>0</v>
      </c>
      <c r="F6032" s="219">
        <f t="shared" si="479"/>
        <v>48396</v>
      </c>
      <c r="G6032" s="219">
        <f t="shared" si="476"/>
        <v>48396</v>
      </c>
    </row>
    <row r="6033" spans="3:7" s="196" customFormat="1" x14ac:dyDescent="0.25">
      <c r="C6033" s="219">
        <f t="shared" si="477"/>
        <v>48397</v>
      </c>
      <c r="D6033" s="208" t="b">
        <f t="shared" si="478"/>
        <v>0</v>
      </c>
      <c r="E6033" s="220" t="b">
        <f t="shared" si="475"/>
        <v>0</v>
      </c>
      <c r="F6033" s="219">
        <f t="shared" si="479"/>
        <v>48397</v>
      </c>
      <c r="G6033" s="219">
        <f t="shared" si="476"/>
        <v>48397</v>
      </c>
    </row>
    <row r="6034" spans="3:7" s="196" customFormat="1" x14ac:dyDescent="0.25">
      <c r="C6034" s="219">
        <f t="shared" si="477"/>
        <v>48398</v>
      </c>
      <c r="D6034" s="208" t="b">
        <f t="shared" si="478"/>
        <v>1</v>
      </c>
      <c r="E6034" s="220" t="b">
        <f t="shared" si="475"/>
        <v>0</v>
      </c>
      <c r="F6034" s="219" t="b">
        <f t="shared" si="479"/>
        <v>0</v>
      </c>
      <c r="G6034" s="219">
        <f t="shared" si="476"/>
        <v>48400</v>
      </c>
    </row>
    <row r="6035" spans="3:7" s="196" customFormat="1" x14ac:dyDescent="0.25">
      <c r="C6035" s="219">
        <f t="shared" si="477"/>
        <v>48399</v>
      </c>
      <c r="D6035" s="208" t="b">
        <f t="shared" si="478"/>
        <v>1</v>
      </c>
      <c r="E6035" s="220" t="b">
        <f t="shared" si="475"/>
        <v>0</v>
      </c>
      <c r="F6035" s="219" t="b">
        <f t="shared" si="479"/>
        <v>0</v>
      </c>
      <c r="G6035" s="219">
        <f t="shared" si="476"/>
        <v>48400</v>
      </c>
    </row>
    <row r="6036" spans="3:7" s="196" customFormat="1" x14ac:dyDescent="0.25">
      <c r="C6036" s="219">
        <f t="shared" si="477"/>
        <v>48400</v>
      </c>
      <c r="D6036" s="208" t="b">
        <f t="shared" si="478"/>
        <v>0</v>
      </c>
      <c r="E6036" s="220" t="b">
        <f t="shared" si="475"/>
        <v>0</v>
      </c>
      <c r="F6036" s="219">
        <f t="shared" si="479"/>
        <v>48400</v>
      </c>
      <c r="G6036" s="219">
        <f t="shared" si="476"/>
        <v>48400</v>
      </c>
    </row>
    <row r="6037" spans="3:7" s="196" customFormat="1" x14ac:dyDescent="0.25">
      <c r="C6037" s="219">
        <f t="shared" si="477"/>
        <v>48401</v>
      </c>
      <c r="D6037" s="208" t="b">
        <f t="shared" si="478"/>
        <v>0</v>
      </c>
      <c r="E6037" s="220" t="b">
        <f t="shared" si="475"/>
        <v>0</v>
      </c>
      <c r="F6037" s="219">
        <f t="shared" si="479"/>
        <v>48401</v>
      </c>
      <c r="G6037" s="219">
        <f t="shared" si="476"/>
        <v>48401</v>
      </c>
    </row>
    <row r="6038" spans="3:7" s="196" customFormat="1" x14ac:dyDescent="0.25">
      <c r="C6038" s="219">
        <f t="shared" si="477"/>
        <v>48402</v>
      </c>
      <c r="D6038" s="208" t="b">
        <f t="shared" si="478"/>
        <v>0</v>
      </c>
      <c r="E6038" s="220" t="b">
        <f t="shared" si="475"/>
        <v>0</v>
      </c>
      <c r="F6038" s="219">
        <f t="shared" si="479"/>
        <v>48402</v>
      </c>
      <c r="G6038" s="219">
        <f t="shared" si="476"/>
        <v>48402</v>
      </c>
    </row>
    <row r="6039" spans="3:7" s="196" customFormat="1" x14ac:dyDescent="0.25">
      <c r="C6039" s="219">
        <f t="shared" si="477"/>
        <v>48403</v>
      </c>
      <c r="D6039" s="208" t="b">
        <f t="shared" si="478"/>
        <v>0</v>
      </c>
      <c r="E6039" s="220" t="b">
        <f t="shared" si="475"/>
        <v>0</v>
      </c>
      <c r="F6039" s="219">
        <f t="shared" si="479"/>
        <v>48403</v>
      </c>
      <c r="G6039" s="219">
        <f t="shared" si="476"/>
        <v>48403</v>
      </c>
    </row>
    <row r="6040" spans="3:7" s="196" customFormat="1" x14ac:dyDescent="0.25">
      <c r="C6040" s="219">
        <f t="shared" si="477"/>
        <v>48404</v>
      </c>
      <c r="D6040" s="208" t="b">
        <f t="shared" si="478"/>
        <v>0</v>
      </c>
      <c r="E6040" s="220" t="b">
        <f t="shared" si="475"/>
        <v>0</v>
      </c>
      <c r="F6040" s="219">
        <f t="shared" si="479"/>
        <v>48404</v>
      </c>
      <c r="G6040" s="219">
        <f t="shared" si="476"/>
        <v>48404</v>
      </c>
    </row>
    <row r="6041" spans="3:7" s="196" customFormat="1" x14ac:dyDescent="0.25">
      <c r="C6041" s="219">
        <f t="shared" si="477"/>
        <v>48405</v>
      </c>
      <c r="D6041" s="208" t="b">
        <f t="shared" si="478"/>
        <v>1</v>
      </c>
      <c r="E6041" s="220" t="b">
        <f t="shared" si="475"/>
        <v>0</v>
      </c>
      <c r="F6041" s="219" t="b">
        <f t="shared" si="479"/>
        <v>0</v>
      </c>
      <c r="G6041" s="219">
        <f t="shared" si="476"/>
        <v>48407</v>
      </c>
    </row>
    <row r="6042" spans="3:7" s="196" customFormat="1" x14ac:dyDescent="0.25">
      <c r="C6042" s="219">
        <f t="shared" si="477"/>
        <v>48406</v>
      </c>
      <c r="D6042" s="208" t="b">
        <f t="shared" si="478"/>
        <v>1</v>
      </c>
      <c r="E6042" s="220" t="b">
        <f t="shared" si="475"/>
        <v>0</v>
      </c>
      <c r="F6042" s="219" t="b">
        <f t="shared" si="479"/>
        <v>0</v>
      </c>
      <c r="G6042" s="219">
        <f t="shared" si="476"/>
        <v>48407</v>
      </c>
    </row>
    <row r="6043" spans="3:7" s="196" customFormat="1" x14ac:dyDescent="0.25">
      <c r="C6043" s="219">
        <f t="shared" si="477"/>
        <v>48407</v>
      </c>
      <c r="D6043" s="208" t="b">
        <f t="shared" si="478"/>
        <v>0</v>
      </c>
      <c r="E6043" s="220" t="b">
        <f t="shared" si="475"/>
        <v>0</v>
      </c>
      <c r="F6043" s="219">
        <f t="shared" si="479"/>
        <v>48407</v>
      </c>
      <c r="G6043" s="219">
        <f t="shared" si="476"/>
        <v>48407</v>
      </c>
    </row>
    <row r="6044" spans="3:7" s="196" customFormat="1" x14ac:dyDescent="0.25">
      <c r="C6044" s="219">
        <f t="shared" si="477"/>
        <v>48408</v>
      </c>
      <c r="D6044" s="208" t="b">
        <f t="shared" si="478"/>
        <v>0</v>
      </c>
      <c r="E6044" s="220" t="b">
        <f t="shared" si="475"/>
        <v>0</v>
      </c>
      <c r="F6044" s="219">
        <f t="shared" si="479"/>
        <v>48408</v>
      </c>
      <c r="G6044" s="219">
        <f t="shared" si="476"/>
        <v>48408</v>
      </c>
    </row>
    <row r="6045" spans="3:7" s="196" customFormat="1" x14ac:dyDescent="0.25">
      <c r="C6045" s="219">
        <f t="shared" si="477"/>
        <v>48409</v>
      </c>
      <c r="D6045" s="208" t="b">
        <f t="shared" si="478"/>
        <v>0</v>
      </c>
      <c r="E6045" s="220" t="b">
        <f t="shared" si="475"/>
        <v>0</v>
      </c>
      <c r="F6045" s="219">
        <f t="shared" si="479"/>
        <v>48409</v>
      </c>
      <c r="G6045" s="219">
        <f t="shared" si="476"/>
        <v>48409</v>
      </c>
    </row>
    <row r="6046" spans="3:7" s="196" customFormat="1" x14ac:dyDescent="0.25">
      <c r="C6046" s="219">
        <f t="shared" si="477"/>
        <v>48410</v>
      </c>
      <c r="D6046" s="208" t="b">
        <f t="shared" si="478"/>
        <v>0</v>
      </c>
      <c r="E6046" s="220" t="b">
        <f t="shared" si="475"/>
        <v>0</v>
      </c>
      <c r="F6046" s="219">
        <f t="shared" si="479"/>
        <v>48410</v>
      </c>
      <c r="G6046" s="219">
        <f t="shared" si="476"/>
        <v>48410</v>
      </c>
    </row>
    <row r="6047" spans="3:7" s="196" customFormat="1" x14ac:dyDescent="0.25">
      <c r="C6047" s="219">
        <f t="shared" si="477"/>
        <v>48411</v>
      </c>
      <c r="D6047" s="208" t="b">
        <f t="shared" si="478"/>
        <v>0</v>
      </c>
      <c r="E6047" s="220" t="b">
        <f t="shared" si="475"/>
        <v>0</v>
      </c>
      <c r="F6047" s="219">
        <f t="shared" si="479"/>
        <v>48411</v>
      </c>
      <c r="G6047" s="219">
        <f t="shared" si="476"/>
        <v>48411</v>
      </c>
    </row>
    <row r="6048" spans="3:7" s="196" customFormat="1" x14ac:dyDescent="0.25">
      <c r="C6048" s="219">
        <f t="shared" si="477"/>
        <v>48412</v>
      </c>
      <c r="D6048" s="208" t="b">
        <f t="shared" si="478"/>
        <v>1</v>
      </c>
      <c r="E6048" s="220" t="b">
        <f t="shared" si="475"/>
        <v>0</v>
      </c>
      <c r="F6048" s="219" t="b">
        <f t="shared" si="479"/>
        <v>0</v>
      </c>
      <c r="G6048" s="219">
        <f t="shared" si="476"/>
        <v>48414</v>
      </c>
    </row>
    <row r="6049" spans="3:7" s="196" customFormat="1" x14ac:dyDescent="0.25">
      <c r="C6049" s="219">
        <f t="shared" si="477"/>
        <v>48413</v>
      </c>
      <c r="D6049" s="208" t="b">
        <f t="shared" si="478"/>
        <v>1</v>
      </c>
      <c r="E6049" s="220" t="b">
        <f t="shared" si="475"/>
        <v>0</v>
      </c>
      <c r="F6049" s="219" t="b">
        <f t="shared" si="479"/>
        <v>0</v>
      </c>
      <c r="G6049" s="219">
        <f t="shared" si="476"/>
        <v>48414</v>
      </c>
    </row>
    <row r="6050" spans="3:7" s="196" customFormat="1" x14ac:dyDescent="0.25">
      <c r="C6050" s="219">
        <f t="shared" si="477"/>
        <v>48414</v>
      </c>
      <c r="D6050" s="208" t="b">
        <f t="shared" si="478"/>
        <v>0</v>
      </c>
      <c r="E6050" s="220" t="b">
        <f t="shared" si="475"/>
        <v>0</v>
      </c>
      <c r="F6050" s="219">
        <f t="shared" si="479"/>
        <v>48414</v>
      </c>
      <c r="G6050" s="219">
        <f t="shared" si="476"/>
        <v>48414</v>
      </c>
    </row>
    <row r="6051" spans="3:7" s="196" customFormat="1" x14ac:dyDescent="0.25">
      <c r="C6051" s="219">
        <f t="shared" si="477"/>
        <v>48415</v>
      </c>
      <c r="D6051" s="208" t="b">
        <f t="shared" si="478"/>
        <v>0</v>
      </c>
      <c r="E6051" s="220" t="b">
        <f t="shared" si="475"/>
        <v>0</v>
      </c>
      <c r="F6051" s="219">
        <f t="shared" si="479"/>
        <v>48415</v>
      </c>
      <c r="G6051" s="219">
        <f t="shared" si="476"/>
        <v>48415</v>
      </c>
    </row>
    <row r="6052" spans="3:7" s="196" customFormat="1" x14ac:dyDescent="0.25">
      <c r="C6052" s="219">
        <f t="shared" si="477"/>
        <v>48416</v>
      </c>
      <c r="D6052" s="208" t="b">
        <f t="shared" si="478"/>
        <v>0</v>
      </c>
      <c r="E6052" s="220" t="b">
        <f t="shared" si="475"/>
        <v>0</v>
      </c>
      <c r="F6052" s="219">
        <f t="shared" si="479"/>
        <v>48416</v>
      </c>
      <c r="G6052" s="219">
        <f t="shared" si="476"/>
        <v>48416</v>
      </c>
    </row>
    <row r="6053" spans="3:7" s="196" customFormat="1" x14ac:dyDescent="0.25">
      <c r="C6053" s="219">
        <f t="shared" si="477"/>
        <v>48417</v>
      </c>
      <c r="D6053" s="208" t="b">
        <f t="shared" si="478"/>
        <v>0</v>
      </c>
      <c r="E6053" s="220" t="b">
        <f t="shared" si="475"/>
        <v>0</v>
      </c>
      <c r="F6053" s="219">
        <f t="shared" si="479"/>
        <v>48417</v>
      </c>
      <c r="G6053" s="219">
        <f t="shared" si="476"/>
        <v>48417</v>
      </c>
    </row>
    <row r="6054" spans="3:7" s="196" customFormat="1" x14ac:dyDescent="0.25">
      <c r="C6054" s="219">
        <f t="shared" si="477"/>
        <v>48418</v>
      </c>
      <c r="D6054" s="208" t="b">
        <f t="shared" si="478"/>
        <v>0</v>
      </c>
      <c r="E6054" s="220" t="b">
        <f t="shared" si="475"/>
        <v>0</v>
      </c>
      <c r="F6054" s="219">
        <f t="shared" si="479"/>
        <v>48418</v>
      </c>
      <c r="G6054" s="219">
        <f t="shared" si="476"/>
        <v>48418</v>
      </c>
    </row>
    <row r="6055" spans="3:7" s="196" customFormat="1" x14ac:dyDescent="0.25">
      <c r="C6055" s="219">
        <f t="shared" si="477"/>
        <v>48419</v>
      </c>
      <c r="D6055" s="208" t="b">
        <f t="shared" si="478"/>
        <v>1</v>
      </c>
      <c r="E6055" s="220" t="b">
        <f t="shared" si="475"/>
        <v>0</v>
      </c>
      <c r="F6055" s="219" t="b">
        <f t="shared" si="479"/>
        <v>0</v>
      </c>
      <c r="G6055" s="219">
        <f t="shared" si="476"/>
        <v>48421</v>
      </c>
    </row>
    <row r="6056" spans="3:7" s="196" customFormat="1" x14ac:dyDescent="0.25">
      <c r="C6056" s="219">
        <f t="shared" si="477"/>
        <v>48420</v>
      </c>
      <c r="D6056" s="208" t="b">
        <f t="shared" si="478"/>
        <v>1</v>
      </c>
      <c r="E6056" s="220" t="b">
        <f t="shared" si="475"/>
        <v>0</v>
      </c>
      <c r="F6056" s="219" t="b">
        <f t="shared" si="479"/>
        <v>0</v>
      </c>
      <c r="G6056" s="219">
        <f t="shared" si="476"/>
        <v>48421</v>
      </c>
    </row>
    <row r="6057" spans="3:7" s="196" customFormat="1" x14ac:dyDescent="0.25">
      <c r="C6057" s="219">
        <f t="shared" si="477"/>
        <v>48421</v>
      </c>
      <c r="D6057" s="208" t="b">
        <f t="shared" si="478"/>
        <v>0</v>
      </c>
      <c r="E6057" s="220" t="b">
        <f t="shared" si="475"/>
        <v>0</v>
      </c>
      <c r="F6057" s="219">
        <f t="shared" si="479"/>
        <v>48421</v>
      </c>
      <c r="G6057" s="219">
        <f t="shared" si="476"/>
        <v>48421</v>
      </c>
    </row>
    <row r="6058" spans="3:7" s="196" customFormat="1" x14ac:dyDescent="0.25">
      <c r="C6058" s="219">
        <f t="shared" si="477"/>
        <v>48422</v>
      </c>
      <c r="D6058" s="208" t="b">
        <f t="shared" si="478"/>
        <v>0</v>
      </c>
      <c r="E6058" s="220" t="b">
        <f t="shared" si="475"/>
        <v>0</v>
      </c>
      <c r="F6058" s="219">
        <f t="shared" si="479"/>
        <v>48422</v>
      </c>
      <c r="G6058" s="219">
        <f t="shared" si="476"/>
        <v>48422</v>
      </c>
    </row>
    <row r="6059" spans="3:7" s="196" customFormat="1" x14ac:dyDescent="0.25">
      <c r="C6059" s="219">
        <f t="shared" si="477"/>
        <v>48423</v>
      </c>
      <c r="D6059" s="208" t="b">
        <f t="shared" si="478"/>
        <v>0</v>
      </c>
      <c r="E6059" s="220" t="b">
        <f t="shared" si="475"/>
        <v>0</v>
      </c>
      <c r="F6059" s="219">
        <f t="shared" si="479"/>
        <v>48423</v>
      </c>
      <c r="G6059" s="219">
        <f t="shared" si="476"/>
        <v>48423</v>
      </c>
    </row>
    <row r="6060" spans="3:7" s="196" customFormat="1" x14ac:dyDescent="0.25">
      <c r="C6060" s="219">
        <f t="shared" si="477"/>
        <v>48424</v>
      </c>
      <c r="D6060" s="208" t="b">
        <f t="shared" si="478"/>
        <v>0</v>
      </c>
      <c r="E6060" s="220" t="b">
        <f t="shared" si="475"/>
        <v>0</v>
      </c>
      <c r="F6060" s="219">
        <f t="shared" si="479"/>
        <v>48424</v>
      </c>
      <c r="G6060" s="219">
        <f t="shared" si="476"/>
        <v>48424</v>
      </c>
    </row>
    <row r="6061" spans="3:7" s="196" customFormat="1" x14ac:dyDescent="0.25">
      <c r="C6061" s="219">
        <f t="shared" si="477"/>
        <v>48425</v>
      </c>
      <c r="D6061" s="208" t="b">
        <f t="shared" si="478"/>
        <v>0</v>
      </c>
      <c r="E6061" s="220" t="b">
        <f t="shared" si="475"/>
        <v>0</v>
      </c>
      <c r="F6061" s="219">
        <f t="shared" si="479"/>
        <v>48425</v>
      </c>
      <c r="G6061" s="219">
        <f t="shared" si="476"/>
        <v>48425</v>
      </c>
    </row>
    <row r="6062" spans="3:7" s="196" customFormat="1" x14ac:dyDescent="0.25">
      <c r="C6062" s="219">
        <f t="shared" si="477"/>
        <v>48426</v>
      </c>
      <c r="D6062" s="208" t="b">
        <f t="shared" si="478"/>
        <v>1</v>
      </c>
      <c r="E6062" s="220" t="b">
        <f t="shared" si="475"/>
        <v>0</v>
      </c>
      <c r="F6062" s="219" t="b">
        <f t="shared" si="479"/>
        <v>0</v>
      </c>
      <c r="G6062" s="219">
        <f t="shared" si="476"/>
        <v>48428</v>
      </c>
    </row>
    <row r="6063" spans="3:7" s="196" customFormat="1" x14ac:dyDescent="0.25">
      <c r="C6063" s="219">
        <f t="shared" si="477"/>
        <v>48427</v>
      </c>
      <c r="D6063" s="208" t="b">
        <f t="shared" si="478"/>
        <v>1</v>
      </c>
      <c r="E6063" s="220" t="b">
        <f t="shared" si="475"/>
        <v>0</v>
      </c>
      <c r="F6063" s="219" t="b">
        <f t="shared" si="479"/>
        <v>0</v>
      </c>
      <c r="G6063" s="219">
        <f t="shared" si="476"/>
        <v>48428</v>
      </c>
    </row>
    <row r="6064" spans="3:7" s="196" customFormat="1" x14ac:dyDescent="0.25">
      <c r="C6064" s="219">
        <f t="shared" si="477"/>
        <v>48428</v>
      </c>
      <c r="D6064" s="208" t="b">
        <f t="shared" si="478"/>
        <v>0</v>
      </c>
      <c r="E6064" s="220" t="b">
        <f t="shared" si="475"/>
        <v>0</v>
      </c>
      <c r="F6064" s="219">
        <f t="shared" si="479"/>
        <v>48428</v>
      </c>
      <c r="G6064" s="219">
        <f t="shared" si="476"/>
        <v>48428</v>
      </c>
    </row>
    <row r="6065" spans="3:7" s="196" customFormat="1" x14ac:dyDescent="0.25">
      <c r="C6065" s="219">
        <f t="shared" si="477"/>
        <v>48429</v>
      </c>
      <c r="D6065" s="208" t="b">
        <f t="shared" si="478"/>
        <v>0</v>
      </c>
      <c r="E6065" s="220" t="b">
        <f t="shared" si="475"/>
        <v>0</v>
      </c>
      <c r="F6065" s="219">
        <f t="shared" si="479"/>
        <v>48429</v>
      </c>
      <c r="G6065" s="219">
        <f t="shared" si="476"/>
        <v>48429</v>
      </c>
    </row>
    <row r="6066" spans="3:7" s="196" customFormat="1" x14ac:dyDescent="0.25">
      <c r="C6066" s="219">
        <f t="shared" si="477"/>
        <v>48430</v>
      </c>
      <c r="D6066" s="208" t="b">
        <f t="shared" si="478"/>
        <v>0</v>
      </c>
      <c r="E6066" s="220" t="b">
        <f t="shared" si="475"/>
        <v>0</v>
      </c>
      <c r="F6066" s="219">
        <f t="shared" si="479"/>
        <v>48430</v>
      </c>
      <c r="G6066" s="219">
        <f t="shared" si="476"/>
        <v>48430</v>
      </c>
    </row>
    <row r="6067" spans="3:7" s="196" customFormat="1" x14ac:dyDescent="0.25">
      <c r="C6067" s="219">
        <f t="shared" si="477"/>
        <v>48431</v>
      </c>
      <c r="D6067" s="208" t="b">
        <f t="shared" si="478"/>
        <v>0</v>
      </c>
      <c r="E6067" s="220" t="b">
        <f t="shared" si="475"/>
        <v>0</v>
      </c>
      <c r="F6067" s="219">
        <f t="shared" si="479"/>
        <v>48431</v>
      </c>
      <c r="G6067" s="219">
        <f t="shared" si="476"/>
        <v>48431</v>
      </c>
    </row>
    <row r="6068" spans="3:7" s="196" customFormat="1" x14ac:dyDescent="0.25">
      <c r="C6068" s="219">
        <f t="shared" si="477"/>
        <v>48432</v>
      </c>
      <c r="D6068" s="208" t="b">
        <f t="shared" si="478"/>
        <v>0</v>
      </c>
      <c r="E6068" s="220" t="b">
        <f t="shared" si="475"/>
        <v>0</v>
      </c>
      <c r="F6068" s="219">
        <f t="shared" si="479"/>
        <v>48432</v>
      </c>
      <c r="G6068" s="219">
        <f t="shared" si="476"/>
        <v>48432</v>
      </c>
    </row>
    <row r="6069" spans="3:7" s="196" customFormat="1" x14ac:dyDescent="0.25">
      <c r="C6069" s="219">
        <f t="shared" si="477"/>
        <v>48433</v>
      </c>
      <c r="D6069" s="208" t="b">
        <f t="shared" si="478"/>
        <v>1</v>
      </c>
      <c r="E6069" s="220" t="b">
        <f t="shared" si="475"/>
        <v>0</v>
      </c>
      <c r="F6069" s="219" t="b">
        <f t="shared" si="479"/>
        <v>0</v>
      </c>
      <c r="G6069" s="219">
        <f t="shared" si="476"/>
        <v>48435</v>
      </c>
    </row>
    <row r="6070" spans="3:7" s="196" customFormat="1" x14ac:dyDescent="0.25">
      <c r="C6070" s="219">
        <f t="shared" si="477"/>
        <v>48434</v>
      </c>
      <c r="D6070" s="208" t="b">
        <f t="shared" si="478"/>
        <v>1</v>
      </c>
      <c r="E6070" s="220" t="b">
        <f t="shared" si="475"/>
        <v>0</v>
      </c>
      <c r="F6070" s="219" t="b">
        <f t="shared" si="479"/>
        <v>0</v>
      </c>
      <c r="G6070" s="219">
        <f t="shared" si="476"/>
        <v>48435</v>
      </c>
    </row>
    <row r="6071" spans="3:7" s="196" customFormat="1" x14ac:dyDescent="0.25">
      <c r="C6071" s="219">
        <f t="shared" si="477"/>
        <v>48435</v>
      </c>
      <c r="D6071" s="208" t="b">
        <f t="shared" si="478"/>
        <v>0</v>
      </c>
      <c r="E6071" s="220" t="b">
        <f t="shared" si="475"/>
        <v>0</v>
      </c>
      <c r="F6071" s="219">
        <f t="shared" si="479"/>
        <v>48435</v>
      </c>
      <c r="G6071" s="219">
        <f t="shared" si="476"/>
        <v>48435</v>
      </c>
    </row>
    <row r="6072" spans="3:7" s="196" customFormat="1" x14ac:dyDescent="0.25">
      <c r="C6072" s="219">
        <f t="shared" si="477"/>
        <v>48436</v>
      </c>
      <c r="D6072" s="208" t="b">
        <f t="shared" si="478"/>
        <v>0</v>
      </c>
      <c r="E6072" s="220" t="b">
        <f t="shared" si="475"/>
        <v>0</v>
      </c>
      <c r="F6072" s="219">
        <f t="shared" si="479"/>
        <v>48436</v>
      </c>
      <c r="G6072" s="219">
        <f t="shared" si="476"/>
        <v>48436</v>
      </c>
    </row>
    <row r="6073" spans="3:7" s="196" customFormat="1" x14ac:dyDescent="0.25">
      <c r="C6073" s="219">
        <f t="shared" si="477"/>
        <v>48437</v>
      </c>
      <c r="D6073" s="208" t="b">
        <f t="shared" si="478"/>
        <v>0</v>
      </c>
      <c r="E6073" s="220" t="b">
        <f t="shared" si="475"/>
        <v>0</v>
      </c>
      <c r="F6073" s="219">
        <f t="shared" si="479"/>
        <v>48437</v>
      </c>
      <c r="G6073" s="219">
        <f t="shared" si="476"/>
        <v>48437</v>
      </c>
    </row>
    <row r="6074" spans="3:7" s="196" customFormat="1" x14ac:dyDescent="0.25">
      <c r="C6074" s="219">
        <f t="shared" si="477"/>
        <v>48438</v>
      </c>
      <c r="D6074" s="208" t="b">
        <f t="shared" si="478"/>
        <v>0</v>
      </c>
      <c r="E6074" s="220" t="b">
        <f t="shared" si="475"/>
        <v>0</v>
      </c>
      <c r="F6074" s="219">
        <f t="shared" si="479"/>
        <v>48438</v>
      </c>
      <c r="G6074" s="219">
        <f t="shared" si="476"/>
        <v>48438</v>
      </c>
    </row>
    <row r="6075" spans="3:7" s="196" customFormat="1" x14ac:dyDescent="0.25">
      <c r="C6075" s="219">
        <f t="shared" si="477"/>
        <v>48439</v>
      </c>
      <c r="D6075" s="208" t="b">
        <f t="shared" si="478"/>
        <v>0</v>
      </c>
      <c r="E6075" s="220" t="b">
        <f t="shared" si="475"/>
        <v>0</v>
      </c>
      <c r="F6075" s="219">
        <f t="shared" si="479"/>
        <v>48439</v>
      </c>
      <c r="G6075" s="219">
        <f t="shared" si="476"/>
        <v>48439</v>
      </c>
    </row>
    <row r="6076" spans="3:7" s="196" customFormat="1" x14ac:dyDescent="0.25">
      <c r="C6076" s="219">
        <f t="shared" si="477"/>
        <v>48440</v>
      </c>
      <c r="D6076" s="208" t="b">
        <f t="shared" si="478"/>
        <v>1</v>
      </c>
      <c r="E6076" s="220" t="b">
        <f t="shared" si="475"/>
        <v>0</v>
      </c>
      <c r="F6076" s="219" t="b">
        <f t="shared" si="479"/>
        <v>0</v>
      </c>
      <c r="G6076" s="219">
        <f t="shared" si="476"/>
        <v>48442</v>
      </c>
    </row>
    <row r="6077" spans="3:7" s="196" customFormat="1" x14ac:dyDescent="0.25">
      <c r="C6077" s="219">
        <f t="shared" si="477"/>
        <v>48441</v>
      </c>
      <c r="D6077" s="208" t="b">
        <f t="shared" si="478"/>
        <v>1</v>
      </c>
      <c r="E6077" s="220" t="b">
        <f t="shared" si="475"/>
        <v>0</v>
      </c>
      <c r="F6077" s="219" t="b">
        <f t="shared" si="479"/>
        <v>0</v>
      </c>
      <c r="G6077" s="219">
        <f t="shared" si="476"/>
        <v>48442</v>
      </c>
    </row>
    <row r="6078" spans="3:7" s="196" customFormat="1" x14ac:dyDescent="0.25">
      <c r="C6078" s="219">
        <f t="shared" si="477"/>
        <v>48442</v>
      </c>
      <c r="D6078" s="208" t="b">
        <f t="shared" si="478"/>
        <v>0</v>
      </c>
      <c r="E6078" s="220" t="b">
        <f t="shared" si="475"/>
        <v>0</v>
      </c>
      <c r="F6078" s="219">
        <f t="shared" si="479"/>
        <v>48442</v>
      </c>
      <c r="G6078" s="219">
        <f t="shared" si="476"/>
        <v>48442</v>
      </c>
    </row>
    <row r="6079" spans="3:7" s="196" customFormat="1" x14ac:dyDescent="0.25">
      <c r="C6079" s="219">
        <f t="shared" si="477"/>
        <v>48443</v>
      </c>
      <c r="D6079" s="208" t="b">
        <f t="shared" si="478"/>
        <v>0</v>
      </c>
      <c r="E6079" s="220" t="b">
        <f t="shared" si="475"/>
        <v>0</v>
      </c>
      <c r="F6079" s="219">
        <f t="shared" si="479"/>
        <v>48443</v>
      </c>
      <c r="G6079" s="219">
        <f t="shared" si="476"/>
        <v>48443</v>
      </c>
    </row>
    <row r="6080" spans="3:7" s="196" customFormat="1" x14ac:dyDescent="0.25">
      <c r="C6080" s="219">
        <f t="shared" si="477"/>
        <v>48444</v>
      </c>
      <c r="D6080" s="208" t="b">
        <f t="shared" si="478"/>
        <v>0</v>
      </c>
      <c r="E6080" s="220" t="b">
        <f t="shared" si="475"/>
        <v>0</v>
      </c>
      <c r="F6080" s="219">
        <f t="shared" si="479"/>
        <v>48444</v>
      </c>
      <c r="G6080" s="219">
        <f t="shared" si="476"/>
        <v>48444</v>
      </c>
    </row>
    <row r="6081" spans="3:7" s="196" customFormat="1" x14ac:dyDescent="0.25">
      <c r="C6081" s="219">
        <f t="shared" si="477"/>
        <v>48445</v>
      </c>
      <c r="D6081" s="208" t="b">
        <f t="shared" si="478"/>
        <v>0</v>
      </c>
      <c r="E6081" s="220" t="b">
        <f t="shared" si="475"/>
        <v>0</v>
      </c>
      <c r="F6081" s="219">
        <f t="shared" si="479"/>
        <v>48445</v>
      </c>
      <c r="G6081" s="219">
        <f t="shared" si="476"/>
        <v>48445</v>
      </c>
    </row>
    <row r="6082" spans="3:7" s="196" customFormat="1" x14ac:dyDescent="0.25">
      <c r="C6082" s="219">
        <f t="shared" si="477"/>
        <v>48446</v>
      </c>
      <c r="D6082" s="208" t="b">
        <f t="shared" si="478"/>
        <v>0</v>
      </c>
      <c r="E6082" s="220" t="b">
        <f t="shared" si="475"/>
        <v>0</v>
      </c>
      <c r="F6082" s="219">
        <f t="shared" si="479"/>
        <v>48446</v>
      </c>
      <c r="G6082" s="219">
        <f t="shared" si="476"/>
        <v>48446</v>
      </c>
    </row>
    <row r="6083" spans="3:7" s="196" customFormat="1" x14ac:dyDescent="0.25">
      <c r="C6083" s="219">
        <f t="shared" si="477"/>
        <v>48447</v>
      </c>
      <c r="D6083" s="208" t="b">
        <f t="shared" si="478"/>
        <v>1</v>
      </c>
      <c r="E6083" s="220" t="b">
        <f t="shared" si="475"/>
        <v>0</v>
      </c>
      <c r="F6083" s="219" t="b">
        <f t="shared" si="479"/>
        <v>0</v>
      </c>
      <c r="G6083" s="219">
        <f t="shared" si="476"/>
        <v>48449</v>
      </c>
    </row>
    <row r="6084" spans="3:7" s="196" customFormat="1" x14ac:dyDescent="0.25">
      <c r="C6084" s="219">
        <f t="shared" si="477"/>
        <v>48448</v>
      </c>
      <c r="D6084" s="208" t="b">
        <f t="shared" si="478"/>
        <v>1</v>
      </c>
      <c r="E6084" s="220" t="b">
        <f t="shared" si="475"/>
        <v>0</v>
      </c>
      <c r="F6084" s="219" t="b">
        <f t="shared" si="479"/>
        <v>0</v>
      </c>
      <c r="G6084" s="219">
        <f t="shared" si="476"/>
        <v>48449</v>
      </c>
    </row>
    <row r="6085" spans="3:7" s="196" customFormat="1" x14ac:dyDescent="0.25">
      <c r="C6085" s="219">
        <f t="shared" si="477"/>
        <v>48449</v>
      </c>
      <c r="D6085" s="208" t="b">
        <f t="shared" si="478"/>
        <v>0</v>
      </c>
      <c r="E6085" s="220" t="b">
        <f t="shared" si="475"/>
        <v>0</v>
      </c>
      <c r="F6085" s="219">
        <f t="shared" si="479"/>
        <v>48449</v>
      </c>
      <c r="G6085" s="219">
        <f t="shared" si="476"/>
        <v>48449</v>
      </c>
    </row>
    <row r="6086" spans="3:7" s="196" customFormat="1" x14ac:dyDescent="0.25">
      <c r="C6086" s="219">
        <f t="shared" si="477"/>
        <v>48450</v>
      </c>
      <c r="D6086" s="208" t="b">
        <f t="shared" si="478"/>
        <v>0</v>
      </c>
      <c r="E6086" s="220" t="b">
        <f t="shared" ref="E6086:E6149" si="480">IF(TYPE(VLOOKUP(C6086,Holydays,1,0))&lt;&gt;1,FALSE,TRUE)</f>
        <v>0</v>
      </c>
      <c r="F6086" s="219">
        <f t="shared" si="479"/>
        <v>48450</v>
      </c>
      <c r="G6086" s="219">
        <f t="shared" ref="G6086:G6149" si="481">IF(F6086,F6086,WORKDAY(C6086,1,Holydays))</f>
        <v>48450</v>
      </c>
    </row>
    <row r="6087" spans="3:7" s="196" customFormat="1" x14ac:dyDescent="0.25">
      <c r="C6087" s="219">
        <f t="shared" ref="C6087:C6150" si="482">C6086+1</f>
        <v>48451</v>
      </c>
      <c r="D6087" s="208" t="b">
        <f t="shared" ref="D6087:D6150" si="483">IF(WEEKDAY(C6087,2)&gt;5,TRUE)</f>
        <v>0</v>
      </c>
      <c r="E6087" s="220" t="b">
        <f t="shared" si="480"/>
        <v>0</v>
      </c>
      <c r="F6087" s="219">
        <f t="shared" ref="F6087:F6150" si="484">IF(OR(D6087,E6087),FALSE,C6087)</f>
        <v>48451</v>
      </c>
      <c r="G6087" s="219">
        <f t="shared" si="481"/>
        <v>48451</v>
      </c>
    </row>
    <row r="6088" spans="3:7" s="196" customFormat="1" x14ac:dyDescent="0.25">
      <c r="C6088" s="219">
        <f t="shared" si="482"/>
        <v>48452</v>
      </c>
      <c r="D6088" s="208" t="b">
        <f t="shared" si="483"/>
        <v>0</v>
      </c>
      <c r="E6088" s="220" t="b">
        <f t="shared" si="480"/>
        <v>0</v>
      </c>
      <c r="F6088" s="219">
        <f t="shared" si="484"/>
        <v>48452</v>
      </c>
      <c r="G6088" s="219">
        <f t="shared" si="481"/>
        <v>48452</v>
      </c>
    </row>
    <row r="6089" spans="3:7" s="196" customFormat="1" x14ac:dyDescent="0.25">
      <c r="C6089" s="219">
        <f t="shared" si="482"/>
        <v>48453</v>
      </c>
      <c r="D6089" s="208" t="b">
        <f t="shared" si="483"/>
        <v>0</v>
      </c>
      <c r="E6089" s="220" t="b">
        <f t="shared" si="480"/>
        <v>0</v>
      </c>
      <c r="F6089" s="219">
        <f t="shared" si="484"/>
        <v>48453</v>
      </c>
      <c r="G6089" s="219">
        <f t="shared" si="481"/>
        <v>48453</v>
      </c>
    </row>
    <row r="6090" spans="3:7" s="196" customFormat="1" x14ac:dyDescent="0.25">
      <c r="C6090" s="219">
        <f t="shared" si="482"/>
        <v>48454</v>
      </c>
      <c r="D6090" s="208" t="b">
        <f t="shared" si="483"/>
        <v>1</v>
      </c>
      <c r="E6090" s="220" t="b">
        <f t="shared" si="480"/>
        <v>0</v>
      </c>
      <c r="F6090" s="219" t="b">
        <f t="shared" si="484"/>
        <v>0</v>
      </c>
      <c r="G6090" s="219">
        <f t="shared" si="481"/>
        <v>48456</v>
      </c>
    </row>
    <row r="6091" spans="3:7" s="196" customFormat="1" x14ac:dyDescent="0.25">
      <c r="C6091" s="219">
        <f t="shared" si="482"/>
        <v>48455</v>
      </c>
      <c r="D6091" s="208" t="b">
        <f t="shared" si="483"/>
        <v>1</v>
      </c>
      <c r="E6091" s="220" t="b">
        <f t="shared" si="480"/>
        <v>0</v>
      </c>
      <c r="F6091" s="219" t="b">
        <f t="shared" si="484"/>
        <v>0</v>
      </c>
      <c r="G6091" s="219">
        <f t="shared" si="481"/>
        <v>48456</v>
      </c>
    </row>
    <row r="6092" spans="3:7" s="196" customFormat="1" x14ac:dyDescent="0.25">
      <c r="C6092" s="219">
        <f t="shared" si="482"/>
        <v>48456</v>
      </c>
      <c r="D6092" s="208" t="b">
        <f t="shared" si="483"/>
        <v>0</v>
      </c>
      <c r="E6092" s="220" t="b">
        <f t="shared" si="480"/>
        <v>0</v>
      </c>
      <c r="F6092" s="219">
        <f t="shared" si="484"/>
        <v>48456</v>
      </c>
      <c r="G6092" s="219">
        <f t="shared" si="481"/>
        <v>48456</v>
      </c>
    </row>
    <row r="6093" spans="3:7" s="196" customFormat="1" x14ac:dyDescent="0.25">
      <c r="C6093" s="219">
        <f t="shared" si="482"/>
        <v>48457</v>
      </c>
      <c r="D6093" s="208" t="b">
        <f t="shared" si="483"/>
        <v>0</v>
      </c>
      <c r="E6093" s="220" t="b">
        <f t="shared" si="480"/>
        <v>0</v>
      </c>
      <c r="F6093" s="219">
        <f t="shared" si="484"/>
        <v>48457</v>
      </c>
      <c r="G6093" s="219">
        <f t="shared" si="481"/>
        <v>48457</v>
      </c>
    </row>
    <row r="6094" spans="3:7" s="196" customFormat="1" x14ac:dyDescent="0.25">
      <c r="C6094" s="219">
        <f t="shared" si="482"/>
        <v>48458</v>
      </c>
      <c r="D6094" s="208" t="b">
        <f t="shared" si="483"/>
        <v>0</v>
      </c>
      <c r="E6094" s="220" t="b">
        <f t="shared" si="480"/>
        <v>0</v>
      </c>
      <c r="F6094" s="219">
        <f t="shared" si="484"/>
        <v>48458</v>
      </c>
      <c r="G6094" s="219">
        <f t="shared" si="481"/>
        <v>48458</v>
      </c>
    </row>
    <row r="6095" spans="3:7" s="196" customFormat="1" x14ac:dyDescent="0.25">
      <c r="C6095" s="219">
        <f t="shared" si="482"/>
        <v>48459</v>
      </c>
      <c r="D6095" s="208" t="b">
        <f t="shared" si="483"/>
        <v>0</v>
      </c>
      <c r="E6095" s="220" t="b">
        <f t="shared" si="480"/>
        <v>0</v>
      </c>
      <c r="F6095" s="219">
        <f t="shared" si="484"/>
        <v>48459</v>
      </c>
      <c r="G6095" s="219">
        <f t="shared" si="481"/>
        <v>48459</v>
      </c>
    </row>
    <row r="6096" spans="3:7" s="196" customFormat="1" x14ac:dyDescent="0.25">
      <c r="C6096" s="219">
        <f t="shared" si="482"/>
        <v>48460</v>
      </c>
      <c r="D6096" s="208" t="b">
        <f t="shared" si="483"/>
        <v>0</v>
      </c>
      <c r="E6096" s="220" t="b">
        <f t="shared" si="480"/>
        <v>0</v>
      </c>
      <c r="F6096" s="219">
        <f t="shared" si="484"/>
        <v>48460</v>
      </c>
      <c r="G6096" s="219">
        <f t="shared" si="481"/>
        <v>48460</v>
      </c>
    </row>
    <row r="6097" spans="3:7" s="196" customFormat="1" x14ac:dyDescent="0.25">
      <c r="C6097" s="219">
        <f t="shared" si="482"/>
        <v>48461</v>
      </c>
      <c r="D6097" s="208" t="b">
        <f t="shared" si="483"/>
        <v>1</v>
      </c>
      <c r="E6097" s="220" t="b">
        <f t="shared" si="480"/>
        <v>0</v>
      </c>
      <c r="F6097" s="219" t="b">
        <f t="shared" si="484"/>
        <v>0</v>
      </c>
      <c r="G6097" s="219">
        <f t="shared" si="481"/>
        <v>48463</v>
      </c>
    </row>
    <row r="6098" spans="3:7" s="196" customFormat="1" x14ac:dyDescent="0.25">
      <c r="C6098" s="219">
        <f t="shared" si="482"/>
        <v>48462</v>
      </c>
      <c r="D6098" s="208" t="b">
        <f t="shared" si="483"/>
        <v>1</v>
      </c>
      <c r="E6098" s="220" t="b">
        <f t="shared" si="480"/>
        <v>0</v>
      </c>
      <c r="F6098" s="219" t="b">
        <f t="shared" si="484"/>
        <v>0</v>
      </c>
      <c r="G6098" s="219">
        <f t="shared" si="481"/>
        <v>48463</v>
      </c>
    </row>
    <row r="6099" spans="3:7" s="196" customFormat="1" x14ac:dyDescent="0.25">
      <c r="C6099" s="219">
        <f t="shared" si="482"/>
        <v>48463</v>
      </c>
      <c r="D6099" s="208" t="b">
        <f t="shared" si="483"/>
        <v>0</v>
      </c>
      <c r="E6099" s="220" t="b">
        <f t="shared" si="480"/>
        <v>0</v>
      </c>
      <c r="F6099" s="219">
        <f t="shared" si="484"/>
        <v>48463</v>
      </c>
      <c r="G6099" s="219">
        <f t="shared" si="481"/>
        <v>48463</v>
      </c>
    </row>
    <row r="6100" spans="3:7" s="196" customFormat="1" x14ac:dyDescent="0.25">
      <c r="C6100" s="219">
        <f t="shared" si="482"/>
        <v>48464</v>
      </c>
      <c r="D6100" s="208" t="b">
        <f t="shared" si="483"/>
        <v>0</v>
      </c>
      <c r="E6100" s="220" t="b">
        <f t="shared" si="480"/>
        <v>0</v>
      </c>
      <c r="F6100" s="219">
        <f t="shared" si="484"/>
        <v>48464</v>
      </c>
      <c r="G6100" s="219">
        <f t="shared" si="481"/>
        <v>48464</v>
      </c>
    </row>
    <row r="6101" spans="3:7" s="196" customFormat="1" x14ac:dyDescent="0.25">
      <c r="C6101" s="219">
        <f t="shared" si="482"/>
        <v>48465</v>
      </c>
      <c r="D6101" s="208" t="b">
        <f t="shared" si="483"/>
        <v>0</v>
      </c>
      <c r="E6101" s="220" t="b">
        <f t="shared" si="480"/>
        <v>0</v>
      </c>
      <c r="F6101" s="219">
        <f t="shared" si="484"/>
        <v>48465</v>
      </c>
      <c r="G6101" s="219">
        <f t="shared" si="481"/>
        <v>48465</v>
      </c>
    </row>
    <row r="6102" spans="3:7" s="196" customFormat="1" x14ac:dyDescent="0.25">
      <c r="C6102" s="219">
        <f t="shared" si="482"/>
        <v>48466</v>
      </c>
      <c r="D6102" s="208" t="b">
        <f t="shared" si="483"/>
        <v>0</v>
      </c>
      <c r="E6102" s="220" t="b">
        <f t="shared" si="480"/>
        <v>0</v>
      </c>
      <c r="F6102" s="219">
        <f t="shared" si="484"/>
        <v>48466</v>
      </c>
      <c r="G6102" s="219">
        <f t="shared" si="481"/>
        <v>48466</v>
      </c>
    </row>
    <row r="6103" spans="3:7" s="196" customFormat="1" x14ac:dyDescent="0.25">
      <c r="C6103" s="219">
        <f t="shared" si="482"/>
        <v>48467</v>
      </c>
      <c r="D6103" s="208" t="b">
        <f t="shared" si="483"/>
        <v>0</v>
      </c>
      <c r="E6103" s="220" t="b">
        <f t="shared" si="480"/>
        <v>0</v>
      </c>
      <c r="F6103" s="219">
        <f t="shared" si="484"/>
        <v>48467</v>
      </c>
      <c r="G6103" s="219">
        <f t="shared" si="481"/>
        <v>48467</v>
      </c>
    </row>
    <row r="6104" spans="3:7" s="196" customFormat="1" x14ac:dyDescent="0.25">
      <c r="C6104" s="219">
        <f t="shared" si="482"/>
        <v>48468</v>
      </c>
      <c r="D6104" s="208" t="b">
        <f t="shared" si="483"/>
        <v>1</v>
      </c>
      <c r="E6104" s="220" t="b">
        <f t="shared" si="480"/>
        <v>0</v>
      </c>
      <c r="F6104" s="219" t="b">
        <f t="shared" si="484"/>
        <v>0</v>
      </c>
      <c r="G6104" s="219">
        <f t="shared" si="481"/>
        <v>48470</v>
      </c>
    </row>
    <row r="6105" spans="3:7" s="196" customFormat="1" x14ac:dyDescent="0.25">
      <c r="C6105" s="219">
        <f t="shared" si="482"/>
        <v>48469</v>
      </c>
      <c r="D6105" s="208" t="b">
        <f t="shared" si="483"/>
        <v>1</v>
      </c>
      <c r="E6105" s="220" t="b">
        <f t="shared" si="480"/>
        <v>0</v>
      </c>
      <c r="F6105" s="219" t="b">
        <f t="shared" si="484"/>
        <v>0</v>
      </c>
      <c r="G6105" s="219">
        <f t="shared" si="481"/>
        <v>48470</v>
      </c>
    </row>
    <row r="6106" spans="3:7" s="196" customFormat="1" x14ac:dyDescent="0.25">
      <c r="C6106" s="219">
        <f t="shared" si="482"/>
        <v>48470</v>
      </c>
      <c r="D6106" s="208" t="b">
        <f t="shared" si="483"/>
        <v>0</v>
      </c>
      <c r="E6106" s="220" t="b">
        <f t="shared" si="480"/>
        <v>0</v>
      </c>
      <c r="F6106" s="219">
        <f t="shared" si="484"/>
        <v>48470</v>
      </c>
      <c r="G6106" s="219">
        <f t="shared" si="481"/>
        <v>48470</v>
      </c>
    </row>
    <row r="6107" spans="3:7" s="196" customFormat="1" x14ac:dyDescent="0.25">
      <c r="C6107" s="219">
        <f t="shared" si="482"/>
        <v>48471</v>
      </c>
      <c r="D6107" s="208" t="b">
        <f t="shared" si="483"/>
        <v>0</v>
      </c>
      <c r="E6107" s="220" t="b">
        <f t="shared" si="480"/>
        <v>0</v>
      </c>
      <c r="F6107" s="219">
        <f t="shared" si="484"/>
        <v>48471</v>
      </c>
      <c r="G6107" s="219">
        <f t="shared" si="481"/>
        <v>48471</v>
      </c>
    </row>
    <row r="6108" spans="3:7" s="196" customFormat="1" x14ac:dyDescent="0.25">
      <c r="C6108" s="219">
        <f t="shared" si="482"/>
        <v>48472</v>
      </c>
      <c r="D6108" s="208" t="b">
        <f t="shared" si="483"/>
        <v>0</v>
      </c>
      <c r="E6108" s="220" t="b">
        <f t="shared" si="480"/>
        <v>0</v>
      </c>
      <c r="F6108" s="219">
        <f t="shared" si="484"/>
        <v>48472</v>
      </c>
      <c r="G6108" s="219">
        <f t="shared" si="481"/>
        <v>48472</v>
      </c>
    </row>
    <row r="6109" spans="3:7" s="196" customFormat="1" x14ac:dyDescent="0.25">
      <c r="C6109" s="219">
        <f t="shared" si="482"/>
        <v>48473</v>
      </c>
      <c r="D6109" s="208" t="b">
        <f t="shared" si="483"/>
        <v>0</v>
      </c>
      <c r="E6109" s="220" t="b">
        <f t="shared" si="480"/>
        <v>0</v>
      </c>
      <c r="F6109" s="219">
        <f t="shared" si="484"/>
        <v>48473</v>
      </c>
      <c r="G6109" s="219">
        <f t="shared" si="481"/>
        <v>48473</v>
      </c>
    </row>
    <row r="6110" spans="3:7" s="196" customFormat="1" x14ac:dyDescent="0.25">
      <c r="C6110" s="219">
        <f t="shared" si="482"/>
        <v>48474</v>
      </c>
      <c r="D6110" s="208" t="b">
        <f t="shared" si="483"/>
        <v>0</v>
      </c>
      <c r="E6110" s="220" t="b">
        <f t="shared" si="480"/>
        <v>0</v>
      </c>
      <c r="F6110" s="219">
        <f t="shared" si="484"/>
        <v>48474</v>
      </c>
      <c r="G6110" s="219">
        <f t="shared" si="481"/>
        <v>48474</v>
      </c>
    </row>
    <row r="6111" spans="3:7" s="196" customFormat="1" x14ac:dyDescent="0.25">
      <c r="C6111" s="219">
        <f t="shared" si="482"/>
        <v>48475</v>
      </c>
      <c r="D6111" s="208" t="b">
        <f t="shared" si="483"/>
        <v>1</v>
      </c>
      <c r="E6111" s="220" t="b">
        <f t="shared" si="480"/>
        <v>0</v>
      </c>
      <c r="F6111" s="219" t="b">
        <f t="shared" si="484"/>
        <v>0</v>
      </c>
      <c r="G6111" s="219">
        <f t="shared" si="481"/>
        <v>48477</v>
      </c>
    </row>
    <row r="6112" spans="3:7" s="196" customFormat="1" x14ac:dyDescent="0.25">
      <c r="C6112" s="219">
        <f t="shared" si="482"/>
        <v>48476</v>
      </c>
      <c r="D6112" s="208" t="b">
        <f t="shared" si="483"/>
        <v>1</v>
      </c>
      <c r="E6112" s="220" t="b">
        <f t="shared" si="480"/>
        <v>0</v>
      </c>
      <c r="F6112" s="219" t="b">
        <f t="shared" si="484"/>
        <v>0</v>
      </c>
      <c r="G6112" s="219">
        <f t="shared" si="481"/>
        <v>48477</v>
      </c>
    </row>
    <row r="6113" spans="3:7" s="196" customFormat="1" x14ac:dyDescent="0.25">
      <c r="C6113" s="219">
        <f t="shared" si="482"/>
        <v>48477</v>
      </c>
      <c r="D6113" s="208" t="b">
        <f t="shared" si="483"/>
        <v>0</v>
      </c>
      <c r="E6113" s="220" t="b">
        <f t="shared" si="480"/>
        <v>0</v>
      </c>
      <c r="F6113" s="219">
        <f t="shared" si="484"/>
        <v>48477</v>
      </c>
      <c r="G6113" s="219">
        <f t="shared" si="481"/>
        <v>48477</v>
      </c>
    </row>
    <row r="6114" spans="3:7" s="196" customFormat="1" x14ac:dyDescent="0.25">
      <c r="C6114" s="219">
        <f t="shared" si="482"/>
        <v>48478</v>
      </c>
      <c r="D6114" s="208" t="b">
        <f t="shared" si="483"/>
        <v>0</v>
      </c>
      <c r="E6114" s="220" t="b">
        <f t="shared" si="480"/>
        <v>0</v>
      </c>
      <c r="F6114" s="219">
        <f t="shared" si="484"/>
        <v>48478</v>
      </c>
      <c r="G6114" s="219">
        <f t="shared" si="481"/>
        <v>48478</v>
      </c>
    </row>
    <row r="6115" spans="3:7" s="196" customFormat="1" x14ac:dyDescent="0.25">
      <c r="C6115" s="219">
        <f t="shared" si="482"/>
        <v>48479</v>
      </c>
      <c r="D6115" s="208" t="b">
        <f t="shared" si="483"/>
        <v>0</v>
      </c>
      <c r="E6115" s="220" t="b">
        <f t="shared" si="480"/>
        <v>0</v>
      </c>
      <c r="F6115" s="219">
        <f t="shared" si="484"/>
        <v>48479</v>
      </c>
      <c r="G6115" s="219">
        <f t="shared" si="481"/>
        <v>48479</v>
      </c>
    </row>
    <row r="6116" spans="3:7" s="196" customFormat="1" x14ac:dyDescent="0.25">
      <c r="C6116" s="219">
        <f t="shared" si="482"/>
        <v>48480</v>
      </c>
      <c r="D6116" s="208" t="b">
        <f t="shared" si="483"/>
        <v>0</v>
      </c>
      <c r="E6116" s="220" t="b">
        <f t="shared" si="480"/>
        <v>0</v>
      </c>
      <c r="F6116" s="219">
        <f t="shared" si="484"/>
        <v>48480</v>
      </c>
      <c r="G6116" s="219">
        <f t="shared" si="481"/>
        <v>48480</v>
      </c>
    </row>
    <row r="6117" spans="3:7" s="196" customFormat="1" x14ac:dyDescent="0.25">
      <c r="C6117" s="219">
        <f t="shared" si="482"/>
        <v>48481</v>
      </c>
      <c r="D6117" s="208" t="b">
        <f t="shared" si="483"/>
        <v>0</v>
      </c>
      <c r="E6117" s="220" t="b">
        <f t="shared" si="480"/>
        <v>0</v>
      </c>
      <c r="F6117" s="219">
        <f t="shared" si="484"/>
        <v>48481</v>
      </c>
      <c r="G6117" s="219">
        <f t="shared" si="481"/>
        <v>48481</v>
      </c>
    </row>
    <row r="6118" spans="3:7" s="196" customFormat="1" x14ac:dyDescent="0.25">
      <c r="C6118" s="219">
        <f t="shared" si="482"/>
        <v>48482</v>
      </c>
      <c r="D6118" s="208" t="b">
        <f t="shared" si="483"/>
        <v>1</v>
      </c>
      <c r="E6118" s="220" t="b">
        <f t="shared" si="480"/>
        <v>0</v>
      </c>
      <c r="F6118" s="219" t="b">
        <f t="shared" si="484"/>
        <v>0</v>
      </c>
      <c r="G6118" s="219">
        <f t="shared" si="481"/>
        <v>48484</v>
      </c>
    </row>
    <row r="6119" spans="3:7" s="196" customFormat="1" x14ac:dyDescent="0.25">
      <c r="C6119" s="219">
        <f t="shared" si="482"/>
        <v>48483</v>
      </c>
      <c r="D6119" s="208" t="b">
        <f t="shared" si="483"/>
        <v>1</v>
      </c>
      <c r="E6119" s="220" t="b">
        <f t="shared" si="480"/>
        <v>0</v>
      </c>
      <c r="F6119" s="219" t="b">
        <f t="shared" si="484"/>
        <v>0</v>
      </c>
      <c r="G6119" s="219">
        <f t="shared" si="481"/>
        <v>48484</v>
      </c>
    </row>
    <row r="6120" spans="3:7" s="196" customFormat="1" x14ac:dyDescent="0.25">
      <c r="C6120" s="219">
        <f t="shared" si="482"/>
        <v>48484</v>
      </c>
      <c r="D6120" s="208" t="b">
        <f t="shared" si="483"/>
        <v>0</v>
      </c>
      <c r="E6120" s="220" t="b">
        <f t="shared" si="480"/>
        <v>0</v>
      </c>
      <c r="F6120" s="219">
        <f t="shared" si="484"/>
        <v>48484</v>
      </c>
      <c r="G6120" s="219">
        <f t="shared" si="481"/>
        <v>48484</v>
      </c>
    </row>
    <row r="6121" spans="3:7" s="196" customFormat="1" x14ac:dyDescent="0.25">
      <c r="C6121" s="219">
        <f t="shared" si="482"/>
        <v>48485</v>
      </c>
      <c r="D6121" s="208" t="b">
        <f t="shared" si="483"/>
        <v>0</v>
      </c>
      <c r="E6121" s="220" t="b">
        <f t="shared" si="480"/>
        <v>0</v>
      </c>
      <c r="F6121" s="219">
        <f t="shared" si="484"/>
        <v>48485</v>
      </c>
      <c r="G6121" s="219">
        <f t="shared" si="481"/>
        <v>48485</v>
      </c>
    </row>
    <row r="6122" spans="3:7" s="196" customFormat="1" x14ac:dyDescent="0.25">
      <c r="C6122" s="219">
        <f t="shared" si="482"/>
        <v>48486</v>
      </c>
      <c r="D6122" s="208" t="b">
        <f t="shared" si="483"/>
        <v>0</v>
      </c>
      <c r="E6122" s="220" t="b">
        <f t="shared" si="480"/>
        <v>0</v>
      </c>
      <c r="F6122" s="219">
        <f t="shared" si="484"/>
        <v>48486</v>
      </c>
      <c r="G6122" s="219">
        <f t="shared" si="481"/>
        <v>48486</v>
      </c>
    </row>
    <row r="6123" spans="3:7" s="196" customFormat="1" x14ac:dyDescent="0.25">
      <c r="C6123" s="219">
        <f t="shared" si="482"/>
        <v>48487</v>
      </c>
      <c r="D6123" s="208" t="b">
        <f t="shared" si="483"/>
        <v>0</v>
      </c>
      <c r="E6123" s="220" t="b">
        <f t="shared" si="480"/>
        <v>0</v>
      </c>
      <c r="F6123" s="219">
        <f t="shared" si="484"/>
        <v>48487</v>
      </c>
      <c r="G6123" s="219">
        <f t="shared" si="481"/>
        <v>48487</v>
      </c>
    </row>
    <row r="6124" spans="3:7" s="196" customFormat="1" x14ac:dyDescent="0.25">
      <c r="C6124" s="219">
        <f t="shared" si="482"/>
        <v>48488</v>
      </c>
      <c r="D6124" s="208" t="b">
        <f t="shared" si="483"/>
        <v>0</v>
      </c>
      <c r="E6124" s="220" t="b">
        <f t="shared" si="480"/>
        <v>0</v>
      </c>
      <c r="F6124" s="219">
        <f t="shared" si="484"/>
        <v>48488</v>
      </c>
      <c r="G6124" s="219">
        <f t="shared" si="481"/>
        <v>48488</v>
      </c>
    </row>
    <row r="6125" spans="3:7" s="196" customFormat="1" x14ac:dyDescent="0.25">
      <c r="C6125" s="219">
        <f t="shared" si="482"/>
        <v>48489</v>
      </c>
      <c r="D6125" s="208" t="b">
        <f t="shared" si="483"/>
        <v>1</v>
      </c>
      <c r="E6125" s="220" t="b">
        <f t="shared" si="480"/>
        <v>0</v>
      </c>
      <c r="F6125" s="219" t="b">
        <f t="shared" si="484"/>
        <v>0</v>
      </c>
      <c r="G6125" s="219">
        <f t="shared" si="481"/>
        <v>48491</v>
      </c>
    </row>
    <row r="6126" spans="3:7" s="196" customFormat="1" x14ac:dyDescent="0.25">
      <c r="C6126" s="219">
        <f t="shared" si="482"/>
        <v>48490</v>
      </c>
      <c r="D6126" s="208" t="b">
        <f t="shared" si="483"/>
        <v>1</v>
      </c>
      <c r="E6126" s="220" t="b">
        <f t="shared" si="480"/>
        <v>0</v>
      </c>
      <c r="F6126" s="219" t="b">
        <f t="shared" si="484"/>
        <v>0</v>
      </c>
      <c r="G6126" s="219">
        <f t="shared" si="481"/>
        <v>48491</v>
      </c>
    </row>
    <row r="6127" spans="3:7" s="196" customFormat="1" x14ac:dyDescent="0.25">
      <c r="C6127" s="219">
        <f t="shared" si="482"/>
        <v>48491</v>
      </c>
      <c r="D6127" s="208" t="b">
        <f t="shared" si="483"/>
        <v>0</v>
      </c>
      <c r="E6127" s="220" t="b">
        <f t="shared" si="480"/>
        <v>0</v>
      </c>
      <c r="F6127" s="219">
        <f t="shared" si="484"/>
        <v>48491</v>
      </c>
      <c r="G6127" s="219">
        <f t="shared" si="481"/>
        <v>48491</v>
      </c>
    </row>
    <row r="6128" spans="3:7" s="196" customFormat="1" x14ac:dyDescent="0.25">
      <c r="C6128" s="219">
        <f t="shared" si="482"/>
        <v>48492</v>
      </c>
      <c r="D6128" s="208" t="b">
        <f t="shared" si="483"/>
        <v>0</v>
      </c>
      <c r="E6128" s="220" t="b">
        <f t="shared" si="480"/>
        <v>0</v>
      </c>
      <c r="F6128" s="219">
        <f t="shared" si="484"/>
        <v>48492</v>
      </c>
      <c r="G6128" s="219">
        <f t="shared" si="481"/>
        <v>48492</v>
      </c>
    </row>
    <row r="6129" spans="3:7" s="196" customFormat="1" x14ac:dyDescent="0.25">
      <c r="C6129" s="219">
        <f t="shared" si="482"/>
        <v>48493</v>
      </c>
      <c r="D6129" s="208" t="b">
        <f t="shared" si="483"/>
        <v>0</v>
      </c>
      <c r="E6129" s="220" t="b">
        <f t="shared" si="480"/>
        <v>0</v>
      </c>
      <c r="F6129" s="219">
        <f t="shared" si="484"/>
        <v>48493</v>
      </c>
      <c r="G6129" s="219">
        <f t="shared" si="481"/>
        <v>48493</v>
      </c>
    </row>
    <row r="6130" spans="3:7" s="196" customFormat="1" x14ac:dyDescent="0.25">
      <c r="C6130" s="219">
        <f t="shared" si="482"/>
        <v>48494</v>
      </c>
      <c r="D6130" s="208" t="b">
        <f t="shared" si="483"/>
        <v>0</v>
      </c>
      <c r="E6130" s="220" t="b">
        <f t="shared" si="480"/>
        <v>0</v>
      </c>
      <c r="F6130" s="219">
        <f t="shared" si="484"/>
        <v>48494</v>
      </c>
      <c r="G6130" s="219">
        <f t="shared" si="481"/>
        <v>48494</v>
      </c>
    </row>
    <row r="6131" spans="3:7" s="196" customFormat="1" x14ac:dyDescent="0.25">
      <c r="C6131" s="219">
        <f t="shared" si="482"/>
        <v>48495</v>
      </c>
      <c r="D6131" s="208" t="b">
        <f t="shared" si="483"/>
        <v>0</v>
      </c>
      <c r="E6131" s="220" t="b">
        <f t="shared" si="480"/>
        <v>0</v>
      </c>
      <c r="F6131" s="219">
        <f t="shared" si="484"/>
        <v>48495</v>
      </c>
      <c r="G6131" s="219">
        <f t="shared" si="481"/>
        <v>48495</v>
      </c>
    </row>
    <row r="6132" spans="3:7" s="196" customFormat="1" x14ac:dyDescent="0.25">
      <c r="C6132" s="219">
        <f t="shared" si="482"/>
        <v>48496</v>
      </c>
      <c r="D6132" s="208" t="b">
        <f t="shared" si="483"/>
        <v>1</v>
      </c>
      <c r="E6132" s="220" t="b">
        <f t="shared" si="480"/>
        <v>0</v>
      </c>
      <c r="F6132" s="219" t="b">
        <f t="shared" si="484"/>
        <v>0</v>
      </c>
      <c r="G6132" s="219">
        <f t="shared" si="481"/>
        <v>48498</v>
      </c>
    </row>
    <row r="6133" spans="3:7" s="196" customFormat="1" x14ac:dyDescent="0.25">
      <c r="C6133" s="219">
        <f t="shared" si="482"/>
        <v>48497</v>
      </c>
      <c r="D6133" s="208" t="b">
        <f t="shared" si="483"/>
        <v>1</v>
      </c>
      <c r="E6133" s="220" t="b">
        <f t="shared" si="480"/>
        <v>0</v>
      </c>
      <c r="F6133" s="219" t="b">
        <f t="shared" si="484"/>
        <v>0</v>
      </c>
      <c r="G6133" s="219">
        <f t="shared" si="481"/>
        <v>48498</v>
      </c>
    </row>
    <row r="6134" spans="3:7" s="196" customFormat="1" x14ac:dyDescent="0.25">
      <c r="C6134" s="219">
        <f t="shared" si="482"/>
        <v>48498</v>
      </c>
      <c r="D6134" s="208" t="b">
        <f t="shared" si="483"/>
        <v>0</v>
      </c>
      <c r="E6134" s="220" t="b">
        <f t="shared" si="480"/>
        <v>0</v>
      </c>
      <c r="F6134" s="219">
        <f t="shared" si="484"/>
        <v>48498</v>
      </c>
      <c r="G6134" s="219">
        <f t="shared" si="481"/>
        <v>48498</v>
      </c>
    </row>
    <row r="6135" spans="3:7" s="196" customFormat="1" x14ac:dyDescent="0.25">
      <c r="C6135" s="219">
        <f t="shared" si="482"/>
        <v>48499</v>
      </c>
      <c r="D6135" s="208" t="b">
        <f t="shared" si="483"/>
        <v>0</v>
      </c>
      <c r="E6135" s="220" t="b">
        <f t="shared" si="480"/>
        <v>0</v>
      </c>
      <c r="F6135" s="219">
        <f t="shared" si="484"/>
        <v>48499</v>
      </c>
      <c r="G6135" s="219">
        <f t="shared" si="481"/>
        <v>48499</v>
      </c>
    </row>
    <row r="6136" spans="3:7" s="196" customFormat="1" x14ac:dyDescent="0.25">
      <c r="C6136" s="219">
        <f t="shared" si="482"/>
        <v>48500</v>
      </c>
      <c r="D6136" s="208" t="b">
        <f t="shared" si="483"/>
        <v>0</v>
      </c>
      <c r="E6136" s="220" t="b">
        <f t="shared" si="480"/>
        <v>0</v>
      </c>
      <c r="F6136" s="219">
        <f t="shared" si="484"/>
        <v>48500</v>
      </c>
      <c r="G6136" s="219">
        <f t="shared" si="481"/>
        <v>48500</v>
      </c>
    </row>
    <row r="6137" spans="3:7" s="196" customFormat="1" x14ac:dyDescent="0.25">
      <c r="C6137" s="219">
        <f t="shared" si="482"/>
        <v>48501</v>
      </c>
      <c r="D6137" s="208" t="b">
        <f t="shared" si="483"/>
        <v>0</v>
      </c>
      <c r="E6137" s="220" t="b">
        <f t="shared" si="480"/>
        <v>0</v>
      </c>
      <c r="F6137" s="219">
        <f t="shared" si="484"/>
        <v>48501</v>
      </c>
      <c r="G6137" s="219">
        <f t="shared" si="481"/>
        <v>48501</v>
      </c>
    </row>
    <row r="6138" spans="3:7" s="196" customFormat="1" x14ac:dyDescent="0.25">
      <c r="C6138" s="219">
        <f t="shared" si="482"/>
        <v>48502</v>
      </c>
      <c r="D6138" s="208" t="b">
        <f t="shared" si="483"/>
        <v>0</v>
      </c>
      <c r="E6138" s="220" t="b">
        <f t="shared" si="480"/>
        <v>0</v>
      </c>
      <c r="F6138" s="219">
        <f t="shared" si="484"/>
        <v>48502</v>
      </c>
      <c r="G6138" s="219">
        <f t="shared" si="481"/>
        <v>48502</v>
      </c>
    </row>
    <row r="6139" spans="3:7" s="196" customFormat="1" x14ac:dyDescent="0.25">
      <c r="C6139" s="219">
        <f t="shared" si="482"/>
        <v>48503</v>
      </c>
      <c r="D6139" s="208" t="b">
        <f t="shared" si="483"/>
        <v>1</v>
      </c>
      <c r="E6139" s="220" t="b">
        <f t="shared" si="480"/>
        <v>0</v>
      </c>
      <c r="F6139" s="219" t="b">
        <f t="shared" si="484"/>
        <v>0</v>
      </c>
      <c r="G6139" s="219">
        <f t="shared" si="481"/>
        <v>48505</v>
      </c>
    </row>
    <row r="6140" spans="3:7" s="196" customFormat="1" x14ac:dyDescent="0.25">
      <c r="C6140" s="219">
        <f t="shared" si="482"/>
        <v>48504</v>
      </c>
      <c r="D6140" s="208" t="b">
        <f t="shared" si="483"/>
        <v>1</v>
      </c>
      <c r="E6140" s="220" t="b">
        <f t="shared" si="480"/>
        <v>0</v>
      </c>
      <c r="F6140" s="219" t="b">
        <f t="shared" si="484"/>
        <v>0</v>
      </c>
      <c r="G6140" s="219">
        <f t="shared" si="481"/>
        <v>48505</v>
      </c>
    </row>
    <row r="6141" spans="3:7" s="196" customFormat="1" x14ac:dyDescent="0.25">
      <c r="C6141" s="219">
        <f t="shared" si="482"/>
        <v>48505</v>
      </c>
      <c r="D6141" s="208" t="b">
        <f t="shared" si="483"/>
        <v>0</v>
      </c>
      <c r="E6141" s="220" t="b">
        <f t="shared" si="480"/>
        <v>0</v>
      </c>
      <c r="F6141" s="219">
        <f t="shared" si="484"/>
        <v>48505</v>
      </c>
      <c r="G6141" s="219">
        <f t="shared" si="481"/>
        <v>48505</v>
      </c>
    </row>
    <row r="6142" spans="3:7" s="196" customFormat="1" x14ac:dyDescent="0.25">
      <c r="C6142" s="219">
        <f t="shared" si="482"/>
        <v>48506</v>
      </c>
      <c r="D6142" s="208" t="b">
        <f t="shared" si="483"/>
        <v>0</v>
      </c>
      <c r="E6142" s="220" t="b">
        <f t="shared" si="480"/>
        <v>0</v>
      </c>
      <c r="F6142" s="219">
        <f t="shared" si="484"/>
        <v>48506</v>
      </c>
      <c r="G6142" s="219">
        <f t="shared" si="481"/>
        <v>48506</v>
      </c>
    </row>
    <row r="6143" spans="3:7" s="196" customFormat="1" x14ac:dyDescent="0.25">
      <c r="C6143" s="219">
        <f t="shared" si="482"/>
        <v>48507</v>
      </c>
      <c r="D6143" s="208" t="b">
        <f t="shared" si="483"/>
        <v>0</v>
      </c>
      <c r="E6143" s="220" t="b">
        <f t="shared" si="480"/>
        <v>0</v>
      </c>
      <c r="F6143" s="219">
        <f t="shared" si="484"/>
        <v>48507</v>
      </c>
      <c r="G6143" s="219">
        <f t="shared" si="481"/>
        <v>48507</v>
      </c>
    </row>
    <row r="6144" spans="3:7" s="196" customFormat="1" x14ac:dyDescent="0.25">
      <c r="C6144" s="219">
        <f t="shared" si="482"/>
        <v>48508</v>
      </c>
      <c r="D6144" s="208" t="b">
        <f t="shared" si="483"/>
        <v>0</v>
      </c>
      <c r="E6144" s="220" t="b">
        <f t="shared" si="480"/>
        <v>0</v>
      </c>
      <c r="F6144" s="219">
        <f t="shared" si="484"/>
        <v>48508</v>
      </c>
      <c r="G6144" s="219">
        <f t="shared" si="481"/>
        <v>48508</v>
      </c>
    </row>
    <row r="6145" spans="3:7" s="196" customFormat="1" x14ac:dyDescent="0.25">
      <c r="C6145" s="219">
        <f t="shared" si="482"/>
        <v>48509</v>
      </c>
      <c r="D6145" s="208" t="b">
        <f t="shared" si="483"/>
        <v>0</v>
      </c>
      <c r="E6145" s="220" t="b">
        <f t="shared" si="480"/>
        <v>0</v>
      </c>
      <c r="F6145" s="219">
        <f t="shared" si="484"/>
        <v>48509</v>
      </c>
      <c r="G6145" s="219">
        <f t="shared" si="481"/>
        <v>48509</v>
      </c>
    </row>
    <row r="6146" spans="3:7" s="196" customFormat="1" x14ac:dyDescent="0.25">
      <c r="C6146" s="219">
        <f t="shared" si="482"/>
        <v>48510</v>
      </c>
      <c r="D6146" s="208" t="b">
        <f t="shared" si="483"/>
        <v>1</v>
      </c>
      <c r="E6146" s="220" t="b">
        <f t="shared" si="480"/>
        <v>0</v>
      </c>
      <c r="F6146" s="219" t="b">
        <f t="shared" si="484"/>
        <v>0</v>
      </c>
      <c r="G6146" s="219">
        <f t="shared" si="481"/>
        <v>48512</v>
      </c>
    </row>
    <row r="6147" spans="3:7" s="196" customFormat="1" x14ac:dyDescent="0.25">
      <c r="C6147" s="219">
        <f t="shared" si="482"/>
        <v>48511</v>
      </c>
      <c r="D6147" s="208" t="b">
        <f t="shared" si="483"/>
        <v>1</v>
      </c>
      <c r="E6147" s="220" t="b">
        <f t="shared" si="480"/>
        <v>0</v>
      </c>
      <c r="F6147" s="219" t="b">
        <f t="shared" si="484"/>
        <v>0</v>
      </c>
      <c r="G6147" s="219">
        <f t="shared" si="481"/>
        <v>48512</v>
      </c>
    </row>
    <row r="6148" spans="3:7" s="196" customFormat="1" x14ac:dyDescent="0.25">
      <c r="C6148" s="219">
        <f t="shared" si="482"/>
        <v>48512</v>
      </c>
      <c r="D6148" s="208" t="b">
        <f t="shared" si="483"/>
        <v>0</v>
      </c>
      <c r="E6148" s="220" t="b">
        <f t="shared" si="480"/>
        <v>0</v>
      </c>
      <c r="F6148" s="219">
        <f t="shared" si="484"/>
        <v>48512</v>
      </c>
      <c r="G6148" s="219">
        <f t="shared" si="481"/>
        <v>48512</v>
      </c>
    </row>
    <row r="6149" spans="3:7" s="196" customFormat="1" x14ac:dyDescent="0.25">
      <c r="C6149" s="219">
        <f t="shared" si="482"/>
        <v>48513</v>
      </c>
      <c r="D6149" s="208" t="b">
        <f t="shared" si="483"/>
        <v>0</v>
      </c>
      <c r="E6149" s="220" t="b">
        <f t="shared" si="480"/>
        <v>0</v>
      </c>
      <c r="F6149" s="219">
        <f t="shared" si="484"/>
        <v>48513</v>
      </c>
      <c r="G6149" s="219">
        <f t="shared" si="481"/>
        <v>48513</v>
      </c>
    </row>
    <row r="6150" spans="3:7" s="196" customFormat="1" x14ac:dyDescent="0.25">
      <c r="C6150" s="219">
        <f t="shared" si="482"/>
        <v>48514</v>
      </c>
      <c r="D6150" s="208" t="b">
        <f t="shared" si="483"/>
        <v>0</v>
      </c>
      <c r="E6150" s="220" t="b">
        <f t="shared" ref="E6150:E6213" si="485">IF(TYPE(VLOOKUP(C6150,Holydays,1,0))&lt;&gt;1,FALSE,TRUE)</f>
        <v>0</v>
      </c>
      <c r="F6150" s="219">
        <f t="shared" si="484"/>
        <v>48514</v>
      </c>
      <c r="G6150" s="219">
        <f t="shared" ref="G6150:G6213" si="486">IF(F6150,F6150,WORKDAY(C6150,1,Holydays))</f>
        <v>48514</v>
      </c>
    </row>
    <row r="6151" spans="3:7" s="196" customFormat="1" x14ac:dyDescent="0.25">
      <c r="C6151" s="219">
        <f t="shared" ref="C6151:C6214" si="487">C6150+1</f>
        <v>48515</v>
      </c>
      <c r="D6151" s="208" t="b">
        <f t="shared" ref="D6151:D6214" si="488">IF(WEEKDAY(C6151,2)&gt;5,TRUE)</f>
        <v>0</v>
      </c>
      <c r="E6151" s="220" t="b">
        <f t="shared" si="485"/>
        <v>0</v>
      </c>
      <c r="F6151" s="219">
        <f t="shared" ref="F6151:F6214" si="489">IF(OR(D6151,E6151),FALSE,C6151)</f>
        <v>48515</v>
      </c>
      <c r="G6151" s="219">
        <f t="shared" si="486"/>
        <v>48515</v>
      </c>
    </row>
    <row r="6152" spans="3:7" s="196" customFormat="1" x14ac:dyDescent="0.25">
      <c r="C6152" s="219">
        <f t="shared" si="487"/>
        <v>48516</v>
      </c>
      <c r="D6152" s="208" t="b">
        <f t="shared" si="488"/>
        <v>0</v>
      </c>
      <c r="E6152" s="220" t="b">
        <f t="shared" si="485"/>
        <v>0</v>
      </c>
      <c r="F6152" s="219">
        <f t="shared" si="489"/>
        <v>48516</v>
      </c>
      <c r="G6152" s="219">
        <f t="shared" si="486"/>
        <v>48516</v>
      </c>
    </row>
    <row r="6153" spans="3:7" s="196" customFormat="1" x14ac:dyDescent="0.25">
      <c r="C6153" s="219">
        <f t="shared" si="487"/>
        <v>48517</v>
      </c>
      <c r="D6153" s="208" t="b">
        <f t="shared" si="488"/>
        <v>1</v>
      </c>
      <c r="E6153" s="220" t="b">
        <f t="shared" si="485"/>
        <v>0</v>
      </c>
      <c r="F6153" s="219" t="b">
        <f t="shared" si="489"/>
        <v>0</v>
      </c>
      <c r="G6153" s="219">
        <f t="shared" si="486"/>
        <v>48519</v>
      </c>
    </row>
    <row r="6154" spans="3:7" s="196" customFormat="1" x14ac:dyDescent="0.25">
      <c r="C6154" s="219">
        <f t="shared" si="487"/>
        <v>48518</v>
      </c>
      <c r="D6154" s="208" t="b">
        <f t="shared" si="488"/>
        <v>1</v>
      </c>
      <c r="E6154" s="220" t="b">
        <f t="shared" si="485"/>
        <v>0</v>
      </c>
      <c r="F6154" s="219" t="b">
        <f t="shared" si="489"/>
        <v>0</v>
      </c>
      <c r="G6154" s="219">
        <f t="shared" si="486"/>
        <v>48519</v>
      </c>
    </row>
    <row r="6155" spans="3:7" s="196" customFormat="1" x14ac:dyDescent="0.25">
      <c r="C6155" s="219">
        <f t="shared" si="487"/>
        <v>48519</v>
      </c>
      <c r="D6155" s="208" t="b">
        <f t="shared" si="488"/>
        <v>0</v>
      </c>
      <c r="E6155" s="220" t="b">
        <f t="shared" si="485"/>
        <v>0</v>
      </c>
      <c r="F6155" s="219">
        <f t="shared" si="489"/>
        <v>48519</v>
      </c>
      <c r="G6155" s="219">
        <f t="shared" si="486"/>
        <v>48519</v>
      </c>
    </row>
    <row r="6156" spans="3:7" s="196" customFormat="1" x14ac:dyDescent="0.25">
      <c r="C6156" s="219">
        <f t="shared" si="487"/>
        <v>48520</v>
      </c>
      <c r="D6156" s="208" t="b">
        <f t="shared" si="488"/>
        <v>0</v>
      </c>
      <c r="E6156" s="220" t="b">
        <f t="shared" si="485"/>
        <v>0</v>
      </c>
      <c r="F6156" s="219">
        <f t="shared" si="489"/>
        <v>48520</v>
      </c>
      <c r="G6156" s="219">
        <f t="shared" si="486"/>
        <v>48520</v>
      </c>
    </row>
    <row r="6157" spans="3:7" s="196" customFormat="1" x14ac:dyDescent="0.25">
      <c r="C6157" s="219">
        <f t="shared" si="487"/>
        <v>48521</v>
      </c>
      <c r="D6157" s="208" t="b">
        <f t="shared" si="488"/>
        <v>0</v>
      </c>
      <c r="E6157" s="220" t="b">
        <f t="shared" si="485"/>
        <v>0</v>
      </c>
      <c r="F6157" s="219">
        <f t="shared" si="489"/>
        <v>48521</v>
      </c>
      <c r="G6157" s="219">
        <f t="shared" si="486"/>
        <v>48521</v>
      </c>
    </row>
    <row r="6158" spans="3:7" s="196" customFormat="1" x14ac:dyDescent="0.25">
      <c r="C6158" s="219">
        <f t="shared" si="487"/>
        <v>48522</v>
      </c>
      <c r="D6158" s="208" t="b">
        <f t="shared" si="488"/>
        <v>0</v>
      </c>
      <c r="E6158" s="220" t="b">
        <f t="shared" si="485"/>
        <v>0</v>
      </c>
      <c r="F6158" s="219">
        <f t="shared" si="489"/>
        <v>48522</v>
      </c>
      <c r="G6158" s="219">
        <f t="shared" si="486"/>
        <v>48522</v>
      </c>
    </row>
    <row r="6159" spans="3:7" s="196" customFormat="1" x14ac:dyDescent="0.25">
      <c r="C6159" s="219">
        <f t="shared" si="487"/>
        <v>48523</v>
      </c>
      <c r="D6159" s="208" t="b">
        <f t="shared" si="488"/>
        <v>0</v>
      </c>
      <c r="E6159" s="220" t="b">
        <f t="shared" si="485"/>
        <v>0</v>
      </c>
      <c r="F6159" s="219">
        <f t="shared" si="489"/>
        <v>48523</v>
      </c>
      <c r="G6159" s="219">
        <f t="shared" si="486"/>
        <v>48523</v>
      </c>
    </row>
    <row r="6160" spans="3:7" s="196" customFormat="1" x14ac:dyDescent="0.25">
      <c r="C6160" s="219">
        <f t="shared" si="487"/>
        <v>48524</v>
      </c>
      <c r="D6160" s="208" t="b">
        <f t="shared" si="488"/>
        <v>1</v>
      </c>
      <c r="E6160" s="220" t="b">
        <f t="shared" si="485"/>
        <v>0</v>
      </c>
      <c r="F6160" s="219" t="b">
        <f t="shared" si="489"/>
        <v>0</v>
      </c>
      <c r="G6160" s="219">
        <f t="shared" si="486"/>
        <v>48526</v>
      </c>
    </row>
    <row r="6161" spans="3:7" s="196" customFormat="1" x14ac:dyDescent="0.25">
      <c r="C6161" s="219">
        <f t="shared" si="487"/>
        <v>48525</v>
      </c>
      <c r="D6161" s="208" t="b">
        <f t="shared" si="488"/>
        <v>1</v>
      </c>
      <c r="E6161" s="220" t="b">
        <f t="shared" si="485"/>
        <v>0</v>
      </c>
      <c r="F6161" s="219" t="b">
        <f t="shared" si="489"/>
        <v>0</v>
      </c>
      <c r="G6161" s="219">
        <f t="shared" si="486"/>
        <v>48526</v>
      </c>
    </row>
    <row r="6162" spans="3:7" s="196" customFormat="1" x14ac:dyDescent="0.25">
      <c r="C6162" s="219">
        <f t="shared" si="487"/>
        <v>48526</v>
      </c>
      <c r="D6162" s="208" t="b">
        <f t="shared" si="488"/>
        <v>0</v>
      </c>
      <c r="E6162" s="220" t="b">
        <f t="shared" si="485"/>
        <v>0</v>
      </c>
      <c r="F6162" s="219">
        <f t="shared" si="489"/>
        <v>48526</v>
      </c>
      <c r="G6162" s="219">
        <f t="shared" si="486"/>
        <v>48526</v>
      </c>
    </row>
    <row r="6163" spans="3:7" s="196" customFormat="1" x14ac:dyDescent="0.25">
      <c r="C6163" s="219">
        <f t="shared" si="487"/>
        <v>48527</v>
      </c>
      <c r="D6163" s="208" t="b">
        <f t="shared" si="488"/>
        <v>0</v>
      </c>
      <c r="E6163" s="220" t="b">
        <f t="shared" si="485"/>
        <v>0</v>
      </c>
      <c r="F6163" s="219">
        <f t="shared" si="489"/>
        <v>48527</v>
      </c>
      <c r="G6163" s="219">
        <f t="shared" si="486"/>
        <v>48527</v>
      </c>
    </row>
    <row r="6164" spans="3:7" s="196" customFormat="1" x14ac:dyDescent="0.25">
      <c r="C6164" s="219">
        <f t="shared" si="487"/>
        <v>48528</v>
      </c>
      <c r="D6164" s="208" t="b">
        <f t="shared" si="488"/>
        <v>0</v>
      </c>
      <c r="E6164" s="220" t="b">
        <f t="shared" si="485"/>
        <v>0</v>
      </c>
      <c r="F6164" s="219">
        <f t="shared" si="489"/>
        <v>48528</v>
      </c>
      <c r="G6164" s="219">
        <f t="shared" si="486"/>
        <v>48528</v>
      </c>
    </row>
    <row r="6165" spans="3:7" s="196" customFormat="1" x14ac:dyDescent="0.25">
      <c r="C6165" s="219">
        <f t="shared" si="487"/>
        <v>48529</v>
      </c>
      <c r="D6165" s="208" t="b">
        <f t="shared" si="488"/>
        <v>0</v>
      </c>
      <c r="E6165" s="220" t="b">
        <f t="shared" si="485"/>
        <v>0</v>
      </c>
      <c r="F6165" s="219">
        <f t="shared" si="489"/>
        <v>48529</v>
      </c>
      <c r="G6165" s="219">
        <f t="shared" si="486"/>
        <v>48529</v>
      </c>
    </row>
    <row r="6166" spans="3:7" s="196" customFormat="1" x14ac:dyDescent="0.25">
      <c r="C6166" s="219">
        <f t="shared" si="487"/>
        <v>48530</v>
      </c>
      <c r="D6166" s="208" t="b">
        <f t="shared" si="488"/>
        <v>0</v>
      </c>
      <c r="E6166" s="220" t="b">
        <f t="shared" si="485"/>
        <v>0</v>
      </c>
      <c r="F6166" s="219">
        <f t="shared" si="489"/>
        <v>48530</v>
      </c>
      <c r="G6166" s="219">
        <f t="shared" si="486"/>
        <v>48530</v>
      </c>
    </row>
    <row r="6167" spans="3:7" s="196" customFormat="1" x14ac:dyDescent="0.25">
      <c r="C6167" s="219">
        <f t="shared" si="487"/>
        <v>48531</v>
      </c>
      <c r="D6167" s="208" t="b">
        <f t="shared" si="488"/>
        <v>1</v>
      </c>
      <c r="E6167" s="220" t="b">
        <f t="shared" si="485"/>
        <v>0</v>
      </c>
      <c r="F6167" s="219" t="b">
        <f t="shared" si="489"/>
        <v>0</v>
      </c>
      <c r="G6167" s="219">
        <f t="shared" si="486"/>
        <v>48533</v>
      </c>
    </row>
    <row r="6168" spans="3:7" s="196" customFormat="1" x14ac:dyDescent="0.25">
      <c r="C6168" s="219">
        <f t="shared" si="487"/>
        <v>48532</v>
      </c>
      <c r="D6168" s="208" t="b">
        <f t="shared" si="488"/>
        <v>1</v>
      </c>
      <c r="E6168" s="220" t="b">
        <f t="shared" si="485"/>
        <v>0</v>
      </c>
      <c r="F6168" s="219" t="b">
        <f t="shared" si="489"/>
        <v>0</v>
      </c>
      <c r="G6168" s="219">
        <f t="shared" si="486"/>
        <v>48533</v>
      </c>
    </row>
    <row r="6169" spans="3:7" s="196" customFormat="1" x14ac:dyDescent="0.25">
      <c r="C6169" s="219">
        <f t="shared" si="487"/>
        <v>48533</v>
      </c>
      <c r="D6169" s="208" t="b">
        <f t="shared" si="488"/>
        <v>0</v>
      </c>
      <c r="E6169" s="220" t="b">
        <f t="shared" si="485"/>
        <v>0</v>
      </c>
      <c r="F6169" s="219">
        <f t="shared" si="489"/>
        <v>48533</v>
      </c>
      <c r="G6169" s="219">
        <f t="shared" si="486"/>
        <v>48533</v>
      </c>
    </row>
    <row r="6170" spans="3:7" s="196" customFormat="1" x14ac:dyDescent="0.25">
      <c r="C6170" s="219">
        <f t="shared" si="487"/>
        <v>48534</v>
      </c>
      <c r="D6170" s="208" t="b">
        <f t="shared" si="488"/>
        <v>0</v>
      </c>
      <c r="E6170" s="220" t="b">
        <f t="shared" si="485"/>
        <v>0</v>
      </c>
      <c r="F6170" s="219">
        <f t="shared" si="489"/>
        <v>48534</v>
      </c>
      <c r="G6170" s="219">
        <f t="shared" si="486"/>
        <v>48534</v>
      </c>
    </row>
    <row r="6171" spans="3:7" s="196" customFormat="1" x14ac:dyDescent="0.25">
      <c r="C6171" s="219">
        <f t="shared" si="487"/>
        <v>48535</v>
      </c>
      <c r="D6171" s="208" t="b">
        <f t="shared" si="488"/>
        <v>0</v>
      </c>
      <c r="E6171" s="220" t="b">
        <f t="shared" si="485"/>
        <v>0</v>
      </c>
      <c r="F6171" s="219">
        <f t="shared" si="489"/>
        <v>48535</v>
      </c>
      <c r="G6171" s="219">
        <f t="shared" si="486"/>
        <v>48535</v>
      </c>
    </row>
    <row r="6172" spans="3:7" s="196" customFormat="1" x14ac:dyDescent="0.25">
      <c r="C6172" s="219">
        <f t="shared" si="487"/>
        <v>48536</v>
      </c>
      <c r="D6172" s="208" t="b">
        <f t="shared" si="488"/>
        <v>0</v>
      </c>
      <c r="E6172" s="220" t="b">
        <f t="shared" si="485"/>
        <v>0</v>
      </c>
      <c r="F6172" s="219">
        <f t="shared" si="489"/>
        <v>48536</v>
      </c>
      <c r="G6172" s="219">
        <f t="shared" si="486"/>
        <v>48536</v>
      </c>
    </row>
    <row r="6173" spans="3:7" s="196" customFormat="1" x14ac:dyDescent="0.25">
      <c r="C6173" s="219">
        <f t="shared" si="487"/>
        <v>48537</v>
      </c>
      <c r="D6173" s="208" t="b">
        <f t="shared" si="488"/>
        <v>0</v>
      </c>
      <c r="E6173" s="220" t="b">
        <f t="shared" si="485"/>
        <v>0</v>
      </c>
      <c r="F6173" s="219">
        <f t="shared" si="489"/>
        <v>48537</v>
      </c>
      <c r="G6173" s="219">
        <f t="shared" si="486"/>
        <v>48537</v>
      </c>
    </row>
    <row r="6174" spans="3:7" s="196" customFormat="1" x14ac:dyDescent="0.25">
      <c r="C6174" s="219">
        <f t="shared" si="487"/>
        <v>48538</v>
      </c>
      <c r="D6174" s="208" t="b">
        <f t="shared" si="488"/>
        <v>1</v>
      </c>
      <c r="E6174" s="220" t="b">
        <f t="shared" si="485"/>
        <v>0</v>
      </c>
      <c r="F6174" s="219" t="b">
        <f t="shared" si="489"/>
        <v>0</v>
      </c>
      <c r="G6174" s="219">
        <f t="shared" si="486"/>
        <v>48540</v>
      </c>
    </row>
    <row r="6175" spans="3:7" s="196" customFormat="1" x14ac:dyDescent="0.25">
      <c r="C6175" s="219">
        <f t="shared" si="487"/>
        <v>48539</v>
      </c>
      <c r="D6175" s="208" t="b">
        <f t="shared" si="488"/>
        <v>1</v>
      </c>
      <c r="E6175" s="220" t="b">
        <f t="shared" si="485"/>
        <v>0</v>
      </c>
      <c r="F6175" s="219" t="b">
        <f t="shared" si="489"/>
        <v>0</v>
      </c>
      <c r="G6175" s="219">
        <f t="shared" si="486"/>
        <v>48540</v>
      </c>
    </row>
    <row r="6176" spans="3:7" s="196" customFormat="1" x14ac:dyDescent="0.25">
      <c r="C6176" s="219">
        <f t="shared" si="487"/>
        <v>48540</v>
      </c>
      <c r="D6176" s="208" t="b">
        <f t="shared" si="488"/>
        <v>0</v>
      </c>
      <c r="E6176" s="220" t="b">
        <f t="shared" si="485"/>
        <v>0</v>
      </c>
      <c r="F6176" s="219">
        <f t="shared" si="489"/>
        <v>48540</v>
      </c>
      <c r="G6176" s="219">
        <f t="shared" si="486"/>
        <v>48540</v>
      </c>
    </row>
    <row r="6177" spans="3:7" s="196" customFormat="1" x14ac:dyDescent="0.25">
      <c r="C6177" s="219">
        <f t="shared" si="487"/>
        <v>48541</v>
      </c>
      <c r="D6177" s="208" t="b">
        <f t="shared" si="488"/>
        <v>0</v>
      </c>
      <c r="E6177" s="220" t="b">
        <f t="shared" si="485"/>
        <v>0</v>
      </c>
      <c r="F6177" s="219">
        <f t="shared" si="489"/>
        <v>48541</v>
      </c>
      <c r="G6177" s="219">
        <f t="shared" si="486"/>
        <v>48541</v>
      </c>
    </row>
    <row r="6178" spans="3:7" s="196" customFormat="1" x14ac:dyDescent="0.25">
      <c r="C6178" s="219">
        <f t="shared" si="487"/>
        <v>48542</v>
      </c>
      <c r="D6178" s="208" t="b">
        <f t="shared" si="488"/>
        <v>0</v>
      </c>
      <c r="E6178" s="220" t="b">
        <f t="shared" si="485"/>
        <v>0</v>
      </c>
      <c r="F6178" s="219">
        <f t="shared" si="489"/>
        <v>48542</v>
      </c>
      <c r="G6178" s="219">
        <f t="shared" si="486"/>
        <v>48542</v>
      </c>
    </row>
    <row r="6179" spans="3:7" s="196" customFormat="1" x14ac:dyDescent="0.25">
      <c r="C6179" s="219">
        <f t="shared" si="487"/>
        <v>48543</v>
      </c>
      <c r="D6179" s="208" t="b">
        <f t="shared" si="488"/>
        <v>0</v>
      </c>
      <c r="E6179" s="220" t="b">
        <f t="shared" si="485"/>
        <v>0</v>
      </c>
      <c r="F6179" s="219">
        <f t="shared" si="489"/>
        <v>48543</v>
      </c>
      <c r="G6179" s="219">
        <f t="shared" si="486"/>
        <v>48543</v>
      </c>
    </row>
    <row r="6180" spans="3:7" s="196" customFormat="1" x14ac:dyDescent="0.25">
      <c r="C6180" s="219">
        <f t="shared" si="487"/>
        <v>48544</v>
      </c>
      <c r="D6180" s="208" t="b">
        <f t="shared" si="488"/>
        <v>0</v>
      </c>
      <c r="E6180" s="220" t="b">
        <f t="shared" si="485"/>
        <v>0</v>
      </c>
      <c r="F6180" s="219">
        <f t="shared" si="489"/>
        <v>48544</v>
      </c>
      <c r="G6180" s="219">
        <f t="shared" si="486"/>
        <v>48544</v>
      </c>
    </row>
    <row r="6181" spans="3:7" s="196" customFormat="1" x14ac:dyDescent="0.25">
      <c r="C6181" s="219">
        <f t="shared" si="487"/>
        <v>48545</v>
      </c>
      <c r="D6181" s="208" t="b">
        <f t="shared" si="488"/>
        <v>1</v>
      </c>
      <c r="E6181" s="220" t="b">
        <f t="shared" si="485"/>
        <v>0</v>
      </c>
      <c r="F6181" s="219" t="b">
        <f t="shared" si="489"/>
        <v>0</v>
      </c>
      <c r="G6181" s="219">
        <f t="shared" si="486"/>
        <v>48547</v>
      </c>
    </row>
    <row r="6182" spans="3:7" s="196" customFormat="1" x14ac:dyDescent="0.25">
      <c r="C6182" s="219">
        <f t="shared" si="487"/>
        <v>48546</v>
      </c>
      <c r="D6182" s="208" t="b">
        <f t="shared" si="488"/>
        <v>1</v>
      </c>
      <c r="E6182" s="220" t="b">
        <f t="shared" si="485"/>
        <v>0</v>
      </c>
      <c r="F6182" s="219" t="b">
        <f t="shared" si="489"/>
        <v>0</v>
      </c>
      <c r="G6182" s="219">
        <f t="shared" si="486"/>
        <v>48547</v>
      </c>
    </row>
    <row r="6183" spans="3:7" s="196" customFormat="1" x14ac:dyDescent="0.25">
      <c r="C6183" s="219">
        <f t="shared" si="487"/>
        <v>48547</v>
      </c>
      <c r="D6183" s="208" t="b">
        <f t="shared" si="488"/>
        <v>0</v>
      </c>
      <c r="E6183" s="220" t="b">
        <f t="shared" si="485"/>
        <v>0</v>
      </c>
      <c r="F6183" s="219">
        <f t="shared" si="489"/>
        <v>48547</v>
      </c>
      <c r="G6183" s="219">
        <f t="shared" si="486"/>
        <v>48547</v>
      </c>
    </row>
    <row r="6184" spans="3:7" s="196" customFormat="1" x14ac:dyDescent="0.25">
      <c r="C6184" s="219">
        <f t="shared" si="487"/>
        <v>48548</v>
      </c>
      <c r="D6184" s="208" t="b">
        <f t="shared" si="488"/>
        <v>0</v>
      </c>
      <c r="E6184" s="220" t="b">
        <f t="shared" si="485"/>
        <v>0</v>
      </c>
      <c r="F6184" s="219">
        <f t="shared" si="489"/>
        <v>48548</v>
      </c>
      <c r="G6184" s="219">
        <f t="shared" si="486"/>
        <v>48548</v>
      </c>
    </row>
    <row r="6185" spans="3:7" s="196" customFormat="1" x14ac:dyDescent="0.25">
      <c r="C6185" s="219">
        <f t="shared" si="487"/>
        <v>48549</v>
      </c>
      <c r="D6185" s="208" t="b">
        <f t="shared" si="488"/>
        <v>0</v>
      </c>
      <c r="E6185" s="220" t="b">
        <f t="shared" si="485"/>
        <v>0</v>
      </c>
      <c r="F6185" s="219">
        <f t="shared" si="489"/>
        <v>48549</v>
      </c>
      <c r="G6185" s="219">
        <f t="shared" si="486"/>
        <v>48549</v>
      </c>
    </row>
    <row r="6186" spans="3:7" s="196" customFormat="1" x14ac:dyDescent="0.25">
      <c r="C6186" s="219">
        <f t="shared" si="487"/>
        <v>48550</v>
      </c>
      <c r="D6186" s="208" t="b">
        <f t="shared" si="488"/>
        <v>0</v>
      </c>
      <c r="E6186" s="220" t="b">
        <f t="shared" si="485"/>
        <v>0</v>
      </c>
      <c r="F6186" s="219">
        <f t="shared" si="489"/>
        <v>48550</v>
      </c>
      <c r="G6186" s="219">
        <f t="shared" si="486"/>
        <v>48550</v>
      </c>
    </row>
    <row r="6187" spans="3:7" s="196" customFormat="1" x14ac:dyDescent="0.25">
      <c r="C6187" s="219">
        <f t="shared" si="487"/>
        <v>48551</v>
      </c>
      <c r="D6187" s="208" t="b">
        <f t="shared" si="488"/>
        <v>0</v>
      </c>
      <c r="E6187" s="220" t="b">
        <f t="shared" si="485"/>
        <v>0</v>
      </c>
      <c r="F6187" s="219">
        <f t="shared" si="489"/>
        <v>48551</v>
      </c>
      <c r="G6187" s="219">
        <f t="shared" si="486"/>
        <v>48551</v>
      </c>
    </row>
    <row r="6188" spans="3:7" s="196" customFormat="1" x14ac:dyDescent="0.25">
      <c r="C6188" s="219">
        <f t="shared" si="487"/>
        <v>48552</v>
      </c>
      <c r="D6188" s="208" t="b">
        <f t="shared" si="488"/>
        <v>1</v>
      </c>
      <c r="E6188" s="220" t="b">
        <f t="shared" si="485"/>
        <v>0</v>
      </c>
      <c r="F6188" s="219" t="b">
        <f t="shared" si="489"/>
        <v>0</v>
      </c>
      <c r="G6188" s="219">
        <f t="shared" si="486"/>
        <v>48554</v>
      </c>
    </row>
    <row r="6189" spans="3:7" s="196" customFormat="1" x14ac:dyDescent="0.25">
      <c r="C6189" s="219">
        <f t="shared" si="487"/>
        <v>48553</v>
      </c>
      <c r="D6189" s="208" t="b">
        <f t="shared" si="488"/>
        <v>1</v>
      </c>
      <c r="E6189" s="220" t="b">
        <f t="shared" si="485"/>
        <v>0</v>
      </c>
      <c r="F6189" s="219" t="b">
        <f t="shared" si="489"/>
        <v>0</v>
      </c>
      <c r="G6189" s="219">
        <f t="shared" si="486"/>
        <v>48554</v>
      </c>
    </row>
    <row r="6190" spans="3:7" s="196" customFormat="1" x14ac:dyDescent="0.25">
      <c r="C6190" s="219">
        <f t="shared" si="487"/>
        <v>48554</v>
      </c>
      <c r="D6190" s="208" t="b">
        <f t="shared" si="488"/>
        <v>0</v>
      </c>
      <c r="E6190" s="220" t="b">
        <f t="shared" si="485"/>
        <v>0</v>
      </c>
      <c r="F6190" s="219">
        <f t="shared" si="489"/>
        <v>48554</v>
      </c>
      <c r="G6190" s="219">
        <f t="shared" si="486"/>
        <v>48554</v>
      </c>
    </row>
    <row r="6191" spans="3:7" s="196" customFormat="1" x14ac:dyDescent="0.25">
      <c r="C6191" s="219">
        <f t="shared" si="487"/>
        <v>48555</v>
      </c>
      <c r="D6191" s="208" t="b">
        <f t="shared" si="488"/>
        <v>0</v>
      </c>
      <c r="E6191" s="220" t="b">
        <f t="shared" si="485"/>
        <v>0</v>
      </c>
      <c r="F6191" s="219">
        <f t="shared" si="489"/>
        <v>48555</v>
      </c>
      <c r="G6191" s="219">
        <f t="shared" si="486"/>
        <v>48555</v>
      </c>
    </row>
    <row r="6192" spans="3:7" s="196" customFormat="1" x14ac:dyDescent="0.25">
      <c r="C6192" s="219">
        <f t="shared" si="487"/>
        <v>48556</v>
      </c>
      <c r="D6192" s="208" t="b">
        <f t="shared" si="488"/>
        <v>0</v>
      </c>
      <c r="E6192" s="220" t="b">
        <f t="shared" si="485"/>
        <v>0</v>
      </c>
      <c r="F6192" s="219">
        <f t="shared" si="489"/>
        <v>48556</v>
      </c>
      <c r="G6192" s="219">
        <f t="shared" si="486"/>
        <v>48556</v>
      </c>
    </row>
    <row r="6193" spans="3:7" s="196" customFormat="1" x14ac:dyDescent="0.25">
      <c r="C6193" s="219">
        <f t="shared" si="487"/>
        <v>48557</v>
      </c>
      <c r="D6193" s="208" t="b">
        <f t="shared" si="488"/>
        <v>0</v>
      </c>
      <c r="E6193" s="220" t="b">
        <f t="shared" si="485"/>
        <v>0</v>
      </c>
      <c r="F6193" s="219">
        <f t="shared" si="489"/>
        <v>48557</v>
      </c>
      <c r="G6193" s="219">
        <f t="shared" si="486"/>
        <v>48557</v>
      </c>
    </row>
    <row r="6194" spans="3:7" s="196" customFormat="1" x14ac:dyDescent="0.25">
      <c r="C6194" s="219">
        <f t="shared" si="487"/>
        <v>48558</v>
      </c>
      <c r="D6194" s="208" t="b">
        <f t="shared" si="488"/>
        <v>0</v>
      </c>
      <c r="E6194" s="220" t="b">
        <f t="shared" si="485"/>
        <v>0</v>
      </c>
      <c r="F6194" s="219">
        <f t="shared" si="489"/>
        <v>48558</v>
      </c>
      <c r="G6194" s="219">
        <f t="shared" si="486"/>
        <v>48558</v>
      </c>
    </row>
    <row r="6195" spans="3:7" s="196" customFormat="1" x14ac:dyDescent="0.25">
      <c r="C6195" s="219">
        <f t="shared" si="487"/>
        <v>48559</v>
      </c>
      <c r="D6195" s="208" t="b">
        <f t="shared" si="488"/>
        <v>1</v>
      </c>
      <c r="E6195" s="220" t="b">
        <f t="shared" si="485"/>
        <v>0</v>
      </c>
      <c r="F6195" s="219" t="b">
        <f t="shared" si="489"/>
        <v>0</v>
      </c>
      <c r="G6195" s="219">
        <f t="shared" si="486"/>
        <v>48561</v>
      </c>
    </row>
    <row r="6196" spans="3:7" s="196" customFormat="1" x14ac:dyDescent="0.25">
      <c r="C6196" s="219">
        <f t="shared" si="487"/>
        <v>48560</v>
      </c>
      <c r="D6196" s="208" t="b">
        <f t="shared" si="488"/>
        <v>1</v>
      </c>
      <c r="E6196" s="220" t="b">
        <f t="shared" si="485"/>
        <v>0</v>
      </c>
      <c r="F6196" s="219" t="b">
        <f t="shared" si="489"/>
        <v>0</v>
      </c>
      <c r="G6196" s="219">
        <f t="shared" si="486"/>
        <v>48561</v>
      </c>
    </row>
    <row r="6197" spans="3:7" s="196" customFormat="1" x14ac:dyDescent="0.25">
      <c r="C6197" s="219">
        <f t="shared" si="487"/>
        <v>48561</v>
      </c>
      <c r="D6197" s="208" t="b">
        <f t="shared" si="488"/>
        <v>0</v>
      </c>
      <c r="E6197" s="220" t="b">
        <f t="shared" si="485"/>
        <v>0</v>
      </c>
      <c r="F6197" s="219">
        <f t="shared" si="489"/>
        <v>48561</v>
      </c>
      <c r="G6197" s="219">
        <f t="shared" si="486"/>
        <v>48561</v>
      </c>
    </row>
    <row r="6198" spans="3:7" s="196" customFormat="1" x14ac:dyDescent="0.25">
      <c r="C6198" s="219">
        <f t="shared" si="487"/>
        <v>48562</v>
      </c>
      <c r="D6198" s="208" t="b">
        <f t="shared" si="488"/>
        <v>0</v>
      </c>
      <c r="E6198" s="220" t="b">
        <f t="shared" si="485"/>
        <v>0</v>
      </c>
      <c r="F6198" s="219">
        <f t="shared" si="489"/>
        <v>48562</v>
      </c>
      <c r="G6198" s="219">
        <f t="shared" si="486"/>
        <v>48562</v>
      </c>
    </row>
    <row r="6199" spans="3:7" s="196" customFormat="1" x14ac:dyDescent="0.25">
      <c r="C6199" s="219">
        <f t="shared" si="487"/>
        <v>48563</v>
      </c>
      <c r="D6199" s="208" t="b">
        <f t="shared" si="488"/>
        <v>0</v>
      </c>
      <c r="E6199" s="220" t="b">
        <f t="shared" si="485"/>
        <v>0</v>
      </c>
      <c r="F6199" s="219">
        <f t="shared" si="489"/>
        <v>48563</v>
      </c>
      <c r="G6199" s="219">
        <f t="shared" si="486"/>
        <v>48563</v>
      </c>
    </row>
    <row r="6200" spans="3:7" s="196" customFormat="1" x14ac:dyDescent="0.25">
      <c r="C6200" s="219">
        <f t="shared" si="487"/>
        <v>48564</v>
      </c>
      <c r="D6200" s="208" t="b">
        <f t="shared" si="488"/>
        <v>0</v>
      </c>
      <c r="E6200" s="220" t="b">
        <f t="shared" si="485"/>
        <v>0</v>
      </c>
      <c r="F6200" s="219">
        <f t="shared" si="489"/>
        <v>48564</v>
      </c>
      <c r="G6200" s="219">
        <f t="shared" si="486"/>
        <v>48564</v>
      </c>
    </row>
    <row r="6201" spans="3:7" s="196" customFormat="1" x14ac:dyDescent="0.25">
      <c r="C6201" s="219">
        <f t="shared" si="487"/>
        <v>48565</v>
      </c>
      <c r="D6201" s="208" t="b">
        <f t="shared" si="488"/>
        <v>0</v>
      </c>
      <c r="E6201" s="220" t="b">
        <f t="shared" si="485"/>
        <v>0</v>
      </c>
      <c r="F6201" s="219">
        <f t="shared" si="489"/>
        <v>48565</v>
      </c>
      <c r="G6201" s="219">
        <f t="shared" si="486"/>
        <v>48565</v>
      </c>
    </row>
    <row r="6202" spans="3:7" s="196" customFormat="1" x14ac:dyDescent="0.25">
      <c r="C6202" s="219">
        <f t="shared" si="487"/>
        <v>48566</v>
      </c>
      <c r="D6202" s="208" t="b">
        <f t="shared" si="488"/>
        <v>1</v>
      </c>
      <c r="E6202" s="220" t="b">
        <f t="shared" si="485"/>
        <v>0</v>
      </c>
      <c r="F6202" s="219" t="b">
        <f t="shared" si="489"/>
        <v>0</v>
      </c>
      <c r="G6202" s="219">
        <f t="shared" si="486"/>
        <v>48568</v>
      </c>
    </row>
    <row r="6203" spans="3:7" s="196" customFormat="1" x14ac:dyDescent="0.25">
      <c r="C6203" s="219">
        <f t="shared" si="487"/>
        <v>48567</v>
      </c>
      <c r="D6203" s="208" t="b">
        <f t="shared" si="488"/>
        <v>1</v>
      </c>
      <c r="E6203" s="220" t="b">
        <f t="shared" si="485"/>
        <v>0</v>
      </c>
      <c r="F6203" s="219" t="b">
        <f t="shared" si="489"/>
        <v>0</v>
      </c>
      <c r="G6203" s="219">
        <f t="shared" si="486"/>
        <v>48568</v>
      </c>
    </row>
    <row r="6204" spans="3:7" s="196" customFormat="1" x14ac:dyDescent="0.25">
      <c r="C6204" s="219">
        <f t="shared" si="487"/>
        <v>48568</v>
      </c>
      <c r="D6204" s="208" t="b">
        <f t="shared" si="488"/>
        <v>0</v>
      </c>
      <c r="E6204" s="220" t="b">
        <f t="shared" si="485"/>
        <v>0</v>
      </c>
      <c r="F6204" s="219">
        <f t="shared" si="489"/>
        <v>48568</v>
      </c>
      <c r="G6204" s="219">
        <f t="shared" si="486"/>
        <v>48568</v>
      </c>
    </row>
    <row r="6205" spans="3:7" s="196" customFormat="1" x14ac:dyDescent="0.25">
      <c r="C6205" s="219">
        <f t="shared" si="487"/>
        <v>48569</v>
      </c>
      <c r="D6205" s="208" t="b">
        <f t="shared" si="488"/>
        <v>0</v>
      </c>
      <c r="E6205" s="220" t="b">
        <f t="shared" si="485"/>
        <v>0</v>
      </c>
      <c r="F6205" s="219">
        <f t="shared" si="489"/>
        <v>48569</v>
      </c>
      <c r="G6205" s="219">
        <f t="shared" si="486"/>
        <v>48569</v>
      </c>
    </row>
    <row r="6206" spans="3:7" s="196" customFormat="1" x14ac:dyDescent="0.25">
      <c r="C6206" s="219">
        <f t="shared" si="487"/>
        <v>48570</v>
      </c>
      <c r="D6206" s="208" t="b">
        <f t="shared" si="488"/>
        <v>0</v>
      </c>
      <c r="E6206" s="220" t="b">
        <f t="shared" si="485"/>
        <v>0</v>
      </c>
      <c r="F6206" s="219">
        <f t="shared" si="489"/>
        <v>48570</v>
      </c>
      <c r="G6206" s="219">
        <f t="shared" si="486"/>
        <v>48570</v>
      </c>
    </row>
    <row r="6207" spans="3:7" s="196" customFormat="1" x14ac:dyDescent="0.25">
      <c r="C6207" s="219">
        <f t="shared" si="487"/>
        <v>48571</v>
      </c>
      <c r="D6207" s="208" t="b">
        <f t="shared" si="488"/>
        <v>0</v>
      </c>
      <c r="E6207" s="220" t="b">
        <f t="shared" si="485"/>
        <v>0</v>
      </c>
      <c r="F6207" s="219">
        <f t="shared" si="489"/>
        <v>48571</v>
      </c>
      <c r="G6207" s="219">
        <f t="shared" si="486"/>
        <v>48571</v>
      </c>
    </row>
    <row r="6208" spans="3:7" s="196" customFormat="1" x14ac:dyDescent="0.25">
      <c r="C6208" s="219">
        <f t="shared" si="487"/>
        <v>48572</v>
      </c>
      <c r="D6208" s="208" t="b">
        <f t="shared" si="488"/>
        <v>0</v>
      </c>
      <c r="E6208" s="220" t="b">
        <f t="shared" si="485"/>
        <v>0</v>
      </c>
      <c r="F6208" s="219">
        <f t="shared" si="489"/>
        <v>48572</v>
      </c>
      <c r="G6208" s="219">
        <f t="shared" si="486"/>
        <v>48572</v>
      </c>
    </row>
    <row r="6209" spans="3:7" s="196" customFormat="1" x14ac:dyDescent="0.25">
      <c r="C6209" s="219">
        <f t="shared" si="487"/>
        <v>48573</v>
      </c>
      <c r="D6209" s="208" t="b">
        <f t="shared" si="488"/>
        <v>1</v>
      </c>
      <c r="E6209" s="220" t="b">
        <f t="shared" si="485"/>
        <v>1</v>
      </c>
      <c r="F6209" s="219" t="b">
        <f t="shared" si="489"/>
        <v>0</v>
      </c>
      <c r="G6209" s="219">
        <f t="shared" si="486"/>
        <v>48575</v>
      </c>
    </row>
    <row r="6210" spans="3:7" s="196" customFormat="1" x14ac:dyDescent="0.25">
      <c r="C6210" s="219">
        <f t="shared" si="487"/>
        <v>48574</v>
      </c>
      <c r="D6210" s="208" t="b">
        <f t="shared" si="488"/>
        <v>1</v>
      </c>
      <c r="E6210" s="220" t="b">
        <f t="shared" si="485"/>
        <v>1</v>
      </c>
      <c r="F6210" s="219" t="b">
        <f t="shared" si="489"/>
        <v>0</v>
      </c>
      <c r="G6210" s="219">
        <f t="shared" si="486"/>
        <v>48575</v>
      </c>
    </row>
    <row r="6211" spans="3:7" s="196" customFormat="1" x14ac:dyDescent="0.25">
      <c r="C6211" s="219">
        <f t="shared" si="487"/>
        <v>48575</v>
      </c>
      <c r="D6211" s="208" t="b">
        <f t="shared" si="488"/>
        <v>0</v>
      </c>
      <c r="E6211" s="220" t="b">
        <f t="shared" si="485"/>
        <v>0</v>
      </c>
      <c r="F6211" s="219">
        <f t="shared" si="489"/>
        <v>48575</v>
      </c>
      <c r="G6211" s="219">
        <f t="shared" si="486"/>
        <v>48575</v>
      </c>
    </row>
    <row r="6212" spans="3:7" s="196" customFormat="1" x14ac:dyDescent="0.25">
      <c r="C6212" s="219">
        <f t="shared" si="487"/>
        <v>48576</v>
      </c>
      <c r="D6212" s="208" t="b">
        <f t="shared" si="488"/>
        <v>0</v>
      </c>
      <c r="E6212" s="220" t="b">
        <f t="shared" si="485"/>
        <v>0</v>
      </c>
      <c r="F6212" s="219">
        <f t="shared" si="489"/>
        <v>48576</v>
      </c>
      <c r="G6212" s="219">
        <f t="shared" si="486"/>
        <v>48576</v>
      </c>
    </row>
    <row r="6213" spans="3:7" s="196" customFormat="1" x14ac:dyDescent="0.25">
      <c r="C6213" s="219">
        <f t="shared" si="487"/>
        <v>48577</v>
      </c>
      <c r="D6213" s="208" t="b">
        <f t="shared" si="488"/>
        <v>0</v>
      </c>
      <c r="E6213" s="220" t="b">
        <f t="shared" si="485"/>
        <v>0</v>
      </c>
      <c r="F6213" s="219">
        <f t="shared" si="489"/>
        <v>48577</v>
      </c>
      <c r="G6213" s="219">
        <f t="shared" si="486"/>
        <v>48577</v>
      </c>
    </row>
    <row r="6214" spans="3:7" s="196" customFormat="1" x14ac:dyDescent="0.25">
      <c r="C6214" s="219">
        <f t="shared" si="487"/>
        <v>48578</v>
      </c>
      <c r="D6214" s="208" t="b">
        <f t="shared" si="488"/>
        <v>0</v>
      </c>
      <c r="E6214" s="220" t="b">
        <f t="shared" ref="E6214:E6277" si="490">IF(TYPE(VLOOKUP(C6214,Holydays,1,0))&lt;&gt;1,FALSE,TRUE)</f>
        <v>0</v>
      </c>
      <c r="F6214" s="219">
        <f t="shared" si="489"/>
        <v>48578</v>
      </c>
      <c r="G6214" s="219">
        <f t="shared" ref="G6214:G6277" si="491">IF(F6214,F6214,WORKDAY(C6214,1,Holydays))</f>
        <v>48578</v>
      </c>
    </row>
    <row r="6215" spans="3:7" s="196" customFormat="1" x14ac:dyDescent="0.25">
      <c r="C6215" s="219">
        <f t="shared" ref="C6215:C6278" si="492">C6214+1</f>
        <v>48579</v>
      </c>
      <c r="D6215" s="208" t="b">
        <f t="shared" ref="D6215:D6278" si="493">IF(WEEKDAY(C6215,2)&gt;5,TRUE)</f>
        <v>0</v>
      </c>
      <c r="E6215" s="220" t="b">
        <f t="shared" si="490"/>
        <v>0</v>
      </c>
      <c r="F6215" s="219">
        <f t="shared" ref="F6215:F6278" si="494">IF(OR(D6215,E6215),FALSE,C6215)</f>
        <v>48579</v>
      </c>
      <c r="G6215" s="219">
        <f t="shared" si="491"/>
        <v>48579</v>
      </c>
    </row>
    <row r="6216" spans="3:7" s="196" customFormat="1" x14ac:dyDescent="0.25">
      <c r="C6216" s="219">
        <f t="shared" si="492"/>
        <v>48580</v>
      </c>
      <c r="D6216" s="208" t="b">
        <f t="shared" si="493"/>
        <v>1</v>
      </c>
      <c r="E6216" s="220" t="b">
        <f t="shared" si="490"/>
        <v>1</v>
      </c>
      <c r="F6216" s="219" t="b">
        <f t="shared" si="494"/>
        <v>0</v>
      </c>
      <c r="G6216" s="219">
        <f t="shared" si="491"/>
        <v>48582</v>
      </c>
    </row>
    <row r="6217" spans="3:7" s="196" customFormat="1" x14ac:dyDescent="0.25">
      <c r="C6217" s="219">
        <f t="shared" si="492"/>
        <v>48581</v>
      </c>
      <c r="D6217" s="208" t="b">
        <f t="shared" si="493"/>
        <v>1</v>
      </c>
      <c r="E6217" s="220" t="b">
        <f t="shared" si="490"/>
        <v>0</v>
      </c>
      <c r="F6217" s="219" t="b">
        <f t="shared" si="494"/>
        <v>0</v>
      </c>
      <c r="G6217" s="219">
        <f t="shared" si="491"/>
        <v>48582</v>
      </c>
    </row>
    <row r="6218" spans="3:7" s="196" customFormat="1" x14ac:dyDescent="0.25">
      <c r="C6218" s="219">
        <f t="shared" si="492"/>
        <v>48582</v>
      </c>
      <c r="D6218" s="208" t="b">
        <f t="shared" si="493"/>
        <v>0</v>
      </c>
      <c r="E6218" s="220" t="b">
        <f t="shared" si="490"/>
        <v>0</v>
      </c>
      <c r="F6218" s="219">
        <f t="shared" si="494"/>
        <v>48582</v>
      </c>
      <c r="G6218" s="219">
        <f t="shared" si="491"/>
        <v>48582</v>
      </c>
    </row>
    <row r="6219" spans="3:7" s="196" customFormat="1" x14ac:dyDescent="0.25">
      <c r="C6219" s="219">
        <f t="shared" si="492"/>
        <v>48583</v>
      </c>
      <c r="D6219" s="208" t="b">
        <f t="shared" si="493"/>
        <v>0</v>
      </c>
      <c r="E6219" s="220" t="b">
        <f t="shared" si="490"/>
        <v>0</v>
      </c>
      <c r="F6219" s="219">
        <f t="shared" si="494"/>
        <v>48583</v>
      </c>
      <c r="G6219" s="219">
        <f t="shared" si="491"/>
        <v>48583</v>
      </c>
    </row>
    <row r="6220" spans="3:7" s="196" customFormat="1" x14ac:dyDescent="0.25">
      <c r="C6220" s="219">
        <f t="shared" si="492"/>
        <v>48584</v>
      </c>
      <c r="D6220" s="208" t="b">
        <f t="shared" si="493"/>
        <v>0</v>
      </c>
      <c r="E6220" s="220" t="b">
        <f t="shared" si="490"/>
        <v>0</v>
      </c>
      <c r="F6220" s="219">
        <f t="shared" si="494"/>
        <v>48584</v>
      </c>
      <c r="G6220" s="219">
        <f t="shared" si="491"/>
        <v>48584</v>
      </c>
    </row>
    <row r="6221" spans="3:7" s="196" customFormat="1" x14ac:dyDescent="0.25">
      <c r="C6221" s="219">
        <f t="shared" si="492"/>
        <v>48585</v>
      </c>
      <c r="D6221" s="208" t="b">
        <f t="shared" si="493"/>
        <v>0</v>
      </c>
      <c r="E6221" s="220" t="b">
        <f t="shared" si="490"/>
        <v>0</v>
      </c>
      <c r="F6221" s="219">
        <f t="shared" si="494"/>
        <v>48585</v>
      </c>
      <c r="G6221" s="219">
        <f t="shared" si="491"/>
        <v>48585</v>
      </c>
    </row>
    <row r="6222" spans="3:7" s="196" customFormat="1" x14ac:dyDescent="0.25">
      <c r="C6222" s="219">
        <f t="shared" si="492"/>
        <v>48586</v>
      </c>
      <c r="D6222" s="208" t="b">
        <f t="shared" si="493"/>
        <v>0</v>
      </c>
      <c r="E6222" s="220" t="b">
        <f t="shared" si="490"/>
        <v>0</v>
      </c>
      <c r="F6222" s="219">
        <f t="shared" si="494"/>
        <v>48586</v>
      </c>
      <c r="G6222" s="219">
        <f t="shared" si="491"/>
        <v>48586</v>
      </c>
    </row>
    <row r="6223" spans="3:7" s="196" customFormat="1" x14ac:dyDescent="0.25">
      <c r="C6223" s="219">
        <f t="shared" si="492"/>
        <v>48587</v>
      </c>
      <c r="D6223" s="208" t="b">
        <f t="shared" si="493"/>
        <v>1</v>
      </c>
      <c r="E6223" s="220" t="b">
        <f t="shared" si="490"/>
        <v>0</v>
      </c>
      <c r="F6223" s="219" t="b">
        <f t="shared" si="494"/>
        <v>0</v>
      </c>
      <c r="G6223" s="219">
        <f t="shared" si="491"/>
        <v>48589</v>
      </c>
    </row>
    <row r="6224" spans="3:7" s="196" customFormat="1" x14ac:dyDescent="0.25">
      <c r="C6224" s="219">
        <f t="shared" si="492"/>
        <v>48588</v>
      </c>
      <c r="D6224" s="208" t="b">
        <f t="shared" si="493"/>
        <v>1</v>
      </c>
      <c r="E6224" s="220" t="b">
        <f t="shared" si="490"/>
        <v>0</v>
      </c>
      <c r="F6224" s="219" t="b">
        <f t="shared" si="494"/>
        <v>0</v>
      </c>
      <c r="G6224" s="219">
        <f t="shared" si="491"/>
        <v>48589</v>
      </c>
    </row>
    <row r="6225" spans="3:7" s="196" customFormat="1" x14ac:dyDescent="0.25">
      <c r="C6225" s="219">
        <f t="shared" si="492"/>
        <v>48589</v>
      </c>
      <c r="D6225" s="208" t="b">
        <f t="shared" si="493"/>
        <v>0</v>
      </c>
      <c r="E6225" s="220" t="b">
        <f t="shared" si="490"/>
        <v>0</v>
      </c>
      <c r="F6225" s="219">
        <f t="shared" si="494"/>
        <v>48589</v>
      </c>
      <c r="G6225" s="219">
        <f t="shared" si="491"/>
        <v>48589</v>
      </c>
    </row>
    <row r="6226" spans="3:7" s="196" customFormat="1" x14ac:dyDescent="0.25">
      <c r="C6226" s="219">
        <f t="shared" si="492"/>
        <v>48590</v>
      </c>
      <c r="D6226" s="208" t="b">
        <f t="shared" si="493"/>
        <v>0</v>
      </c>
      <c r="E6226" s="220" t="b">
        <f t="shared" si="490"/>
        <v>0</v>
      </c>
      <c r="F6226" s="219">
        <f t="shared" si="494"/>
        <v>48590</v>
      </c>
      <c r="G6226" s="219">
        <f t="shared" si="491"/>
        <v>48590</v>
      </c>
    </row>
    <row r="6227" spans="3:7" s="196" customFormat="1" x14ac:dyDescent="0.25">
      <c r="C6227" s="219">
        <f t="shared" si="492"/>
        <v>48591</v>
      </c>
      <c r="D6227" s="208" t="b">
        <f t="shared" si="493"/>
        <v>0</v>
      </c>
      <c r="E6227" s="220" t="b">
        <f t="shared" si="490"/>
        <v>0</v>
      </c>
      <c r="F6227" s="219">
        <f t="shared" si="494"/>
        <v>48591</v>
      </c>
      <c r="G6227" s="219">
        <f t="shared" si="491"/>
        <v>48591</v>
      </c>
    </row>
    <row r="6228" spans="3:7" s="196" customFormat="1" x14ac:dyDescent="0.25">
      <c r="C6228" s="219">
        <f t="shared" si="492"/>
        <v>48592</v>
      </c>
      <c r="D6228" s="208" t="b">
        <f t="shared" si="493"/>
        <v>0</v>
      </c>
      <c r="E6228" s="220" t="b">
        <f t="shared" si="490"/>
        <v>0</v>
      </c>
      <c r="F6228" s="219">
        <f t="shared" si="494"/>
        <v>48592</v>
      </c>
      <c r="G6228" s="219">
        <f t="shared" si="491"/>
        <v>48592</v>
      </c>
    </row>
    <row r="6229" spans="3:7" s="196" customFormat="1" x14ac:dyDescent="0.25">
      <c r="C6229" s="219">
        <f t="shared" si="492"/>
        <v>48593</v>
      </c>
      <c r="D6229" s="208" t="b">
        <f t="shared" si="493"/>
        <v>0</v>
      </c>
      <c r="E6229" s="220" t="b">
        <f t="shared" si="490"/>
        <v>0</v>
      </c>
      <c r="F6229" s="219">
        <f t="shared" si="494"/>
        <v>48593</v>
      </c>
      <c r="G6229" s="219">
        <f t="shared" si="491"/>
        <v>48593</v>
      </c>
    </row>
    <row r="6230" spans="3:7" s="196" customFormat="1" x14ac:dyDescent="0.25">
      <c r="C6230" s="219">
        <f t="shared" si="492"/>
        <v>48594</v>
      </c>
      <c r="D6230" s="208" t="b">
        <f t="shared" si="493"/>
        <v>1</v>
      </c>
      <c r="E6230" s="220" t="b">
        <f t="shared" si="490"/>
        <v>0</v>
      </c>
      <c r="F6230" s="219" t="b">
        <f t="shared" si="494"/>
        <v>0</v>
      </c>
      <c r="G6230" s="219">
        <f t="shared" si="491"/>
        <v>48596</v>
      </c>
    </row>
    <row r="6231" spans="3:7" s="196" customFormat="1" x14ac:dyDescent="0.25">
      <c r="C6231" s="219">
        <f t="shared" si="492"/>
        <v>48595</v>
      </c>
      <c r="D6231" s="208" t="b">
        <f t="shared" si="493"/>
        <v>1</v>
      </c>
      <c r="E6231" s="220" t="b">
        <f t="shared" si="490"/>
        <v>0</v>
      </c>
      <c r="F6231" s="219" t="b">
        <f t="shared" si="494"/>
        <v>0</v>
      </c>
      <c r="G6231" s="219">
        <f t="shared" si="491"/>
        <v>48596</v>
      </c>
    </row>
    <row r="6232" spans="3:7" s="196" customFormat="1" x14ac:dyDescent="0.25">
      <c r="C6232" s="219">
        <f t="shared" si="492"/>
        <v>48596</v>
      </c>
      <c r="D6232" s="208" t="b">
        <f t="shared" si="493"/>
        <v>0</v>
      </c>
      <c r="E6232" s="220" t="b">
        <f t="shared" si="490"/>
        <v>0</v>
      </c>
      <c r="F6232" s="219">
        <f t="shared" si="494"/>
        <v>48596</v>
      </c>
      <c r="G6232" s="219">
        <f t="shared" si="491"/>
        <v>48596</v>
      </c>
    </row>
    <row r="6233" spans="3:7" s="196" customFormat="1" x14ac:dyDescent="0.25">
      <c r="C6233" s="219">
        <f t="shared" si="492"/>
        <v>48597</v>
      </c>
      <c r="D6233" s="208" t="b">
        <f t="shared" si="493"/>
        <v>0</v>
      </c>
      <c r="E6233" s="220" t="b">
        <f t="shared" si="490"/>
        <v>0</v>
      </c>
      <c r="F6233" s="219">
        <f t="shared" si="494"/>
        <v>48597</v>
      </c>
      <c r="G6233" s="219">
        <f t="shared" si="491"/>
        <v>48597</v>
      </c>
    </row>
    <row r="6234" spans="3:7" s="196" customFormat="1" x14ac:dyDescent="0.25">
      <c r="C6234" s="219">
        <f t="shared" si="492"/>
        <v>48598</v>
      </c>
      <c r="D6234" s="208" t="b">
        <f t="shared" si="493"/>
        <v>0</v>
      </c>
      <c r="E6234" s="220" t="b">
        <f t="shared" si="490"/>
        <v>0</v>
      </c>
      <c r="F6234" s="219">
        <f t="shared" si="494"/>
        <v>48598</v>
      </c>
      <c r="G6234" s="219">
        <f t="shared" si="491"/>
        <v>48598</v>
      </c>
    </row>
    <row r="6235" spans="3:7" s="196" customFormat="1" x14ac:dyDescent="0.25">
      <c r="C6235" s="219">
        <f t="shared" si="492"/>
        <v>48599</v>
      </c>
      <c r="D6235" s="208" t="b">
        <f t="shared" si="493"/>
        <v>0</v>
      </c>
      <c r="E6235" s="220" t="b">
        <f t="shared" si="490"/>
        <v>0</v>
      </c>
      <c r="F6235" s="219">
        <f t="shared" si="494"/>
        <v>48599</v>
      </c>
      <c r="G6235" s="219">
        <f t="shared" si="491"/>
        <v>48599</v>
      </c>
    </row>
    <row r="6236" spans="3:7" s="196" customFormat="1" x14ac:dyDescent="0.25">
      <c r="C6236" s="219">
        <f t="shared" si="492"/>
        <v>48600</v>
      </c>
      <c r="D6236" s="208" t="b">
        <f t="shared" si="493"/>
        <v>0</v>
      </c>
      <c r="E6236" s="220" t="b">
        <f t="shared" si="490"/>
        <v>0</v>
      </c>
      <c r="F6236" s="219">
        <f t="shared" si="494"/>
        <v>48600</v>
      </c>
      <c r="G6236" s="219">
        <f t="shared" si="491"/>
        <v>48600</v>
      </c>
    </row>
    <row r="6237" spans="3:7" s="196" customFormat="1" x14ac:dyDescent="0.25">
      <c r="C6237" s="219">
        <f t="shared" si="492"/>
        <v>48601</v>
      </c>
      <c r="D6237" s="208" t="b">
        <f t="shared" si="493"/>
        <v>1</v>
      </c>
      <c r="E6237" s="220" t="b">
        <f t="shared" si="490"/>
        <v>0</v>
      </c>
      <c r="F6237" s="219" t="b">
        <f t="shared" si="494"/>
        <v>0</v>
      </c>
      <c r="G6237" s="219">
        <f t="shared" si="491"/>
        <v>48603</v>
      </c>
    </row>
    <row r="6238" spans="3:7" s="196" customFormat="1" x14ac:dyDescent="0.25">
      <c r="C6238" s="219">
        <f t="shared" si="492"/>
        <v>48602</v>
      </c>
      <c r="D6238" s="208" t="b">
        <f t="shared" si="493"/>
        <v>1</v>
      </c>
      <c r="E6238" s="220" t="b">
        <f t="shared" si="490"/>
        <v>0</v>
      </c>
      <c r="F6238" s="219" t="b">
        <f t="shared" si="494"/>
        <v>0</v>
      </c>
      <c r="G6238" s="219">
        <f t="shared" si="491"/>
        <v>48603</v>
      </c>
    </row>
    <row r="6239" spans="3:7" s="196" customFormat="1" x14ac:dyDescent="0.25">
      <c r="C6239" s="219">
        <f t="shared" si="492"/>
        <v>48603</v>
      </c>
      <c r="D6239" s="208" t="b">
        <f t="shared" si="493"/>
        <v>0</v>
      </c>
      <c r="E6239" s="220" t="b">
        <f t="shared" si="490"/>
        <v>0</v>
      </c>
      <c r="F6239" s="219">
        <f t="shared" si="494"/>
        <v>48603</v>
      </c>
      <c r="G6239" s="219">
        <f t="shared" si="491"/>
        <v>48603</v>
      </c>
    </row>
    <row r="6240" spans="3:7" s="196" customFormat="1" x14ac:dyDescent="0.25">
      <c r="C6240" s="219">
        <f t="shared" si="492"/>
        <v>48604</v>
      </c>
      <c r="D6240" s="208" t="b">
        <f t="shared" si="493"/>
        <v>0</v>
      </c>
      <c r="E6240" s="220" t="b">
        <f t="shared" si="490"/>
        <v>0</v>
      </c>
      <c r="F6240" s="219">
        <f t="shared" si="494"/>
        <v>48604</v>
      </c>
      <c r="G6240" s="219">
        <f t="shared" si="491"/>
        <v>48604</v>
      </c>
    </row>
    <row r="6241" spans="3:7" s="196" customFormat="1" x14ac:dyDescent="0.25">
      <c r="C6241" s="219">
        <f t="shared" si="492"/>
        <v>48605</v>
      </c>
      <c r="D6241" s="208" t="b">
        <f t="shared" si="493"/>
        <v>0</v>
      </c>
      <c r="E6241" s="220" t="b">
        <f t="shared" si="490"/>
        <v>0</v>
      </c>
      <c r="F6241" s="219">
        <f t="shared" si="494"/>
        <v>48605</v>
      </c>
      <c r="G6241" s="219">
        <f t="shared" si="491"/>
        <v>48605</v>
      </c>
    </row>
    <row r="6242" spans="3:7" s="196" customFormat="1" x14ac:dyDescent="0.25">
      <c r="C6242" s="219">
        <f t="shared" si="492"/>
        <v>48606</v>
      </c>
      <c r="D6242" s="208" t="b">
        <f t="shared" si="493"/>
        <v>0</v>
      </c>
      <c r="E6242" s="220" t="b">
        <f t="shared" si="490"/>
        <v>0</v>
      </c>
      <c r="F6242" s="219">
        <f t="shared" si="494"/>
        <v>48606</v>
      </c>
      <c r="G6242" s="219">
        <f t="shared" si="491"/>
        <v>48606</v>
      </c>
    </row>
    <row r="6243" spans="3:7" s="196" customFormat="1" x14ac:dyDescent="0.25">
      <c r="C6243" s="219">
        <f t="shared" si="492"/>
        <v>48607</v>
      </c>
      <c r="D6243" s="208" t="b">
        <f t="shared" si="493"/>
        <v>0</v>
      </c>
      <c r="E6243" s="220" t="b">
        <f t="shared" si="490"/>
        <v>0</v>
      </c>
      <c r="F6243" s="219">
        <f t="shared" si="494"/>
        <v>48607</v>
      </c>
      <c r="G6243" s="219">
        <f t="shared" si="491"/>
        <v>48607</v>
      </c>
    </row>
    <row r="6244" spans="3:7" s="196" customFormat="1" x14ac:dyDescent="0.25">
      <c r="C6244" s="219">
        <f t="shared" si="492"/>
        <v>48608</v>
      </c>
      <c r="D6244" s="208" t="b">
        <f t="shared" si="493"/>
        <v>1</v>
      </c>
      <c r="E6244" s="220" t="b">
        <f t="shared" si="490"/>
        <v>0</v>
      </c>
      <c r="F6244" s="219" t="b">
        <f t="shared" si="494"/>
        <v>0</v>
      </c>
      <c r="G6244" s="219">
        <f t="shared" si="491"/>
        <v>48610</v>
      </c>
    </row>
    <row r="6245" spans="3:7" s="196" customFormat="1" x14ac:dyDescent="0.25">
      <c r="C6245" s="219">
        <f t="shared" si="492"/>
        <v>48609</v>
      </c>
      <c r="D6245" s="208" t="b">
        <f t="shared" si="493"/>
        <v>1</v>
      </c>
      <c r="E6245" s="220" t="b">
        <f t="shared" si="490"/>
        <v>0</v>
      </c>
      <c r="F6245" s="219" t="b">
        <f t="shared" si="494"/>
        <v>0</v>
      </c>
      <c r="G6245" s="219">
        <f t="shared" si="491"/>
        <v>48610</v>
      </c>
    </row>
    <row r="6246" spans="3:7" s="196" customFormat="1" x14ac:dyDescent="0.25">
      <c r="C6246" s="219">
        <f t="shared" si="492"/>
        <v>48610</v>
      </c>
      <c r="D6246" s="208" t="b">
        <f t="shared" si="493"/>
        <v>0</v>
      </c>
      <c r="E6246" s="220" t="b">
        <f t="shared" si="490"/>
        <v>0</v>
      </c>
      <c r="F6246" s="219">
        <f t="shared" si="494"/>
        <v>48610</v>
      </c>
      <c r="G6246" s="219">
        <f t="shared" si="491"/>
        <v>48610</v>
      </c>
    </row>
    <row r="6247" spans="3:7" s="196" customFormat="1" x14ac:dyDescent="0.25">
      <c r="C6247" s="219">
        <f t="shared" si="492"/>
        <v>48611</v>
      </c>
      <c r="D6247" s="208" t="b">
        <f t="shared" si="493"/>
        <v>0</v>
      </c>
      <c r="E6247" s="220" t="b">
        <f t="shared" si="490"/>
        <v>0</v>
      </c>
      <c r="F6247" s="219">
        <f t="shared" si="494"/>
        <v>48611</v>
      </c>
      <c r="G6247" s="219">
        <f t="shared" si="491"/>
        <v>48611</v>
      </c>
    </row>
    <row r="6248" spans="3:7" s="196" customFormat="1" x14ac:dyDescent="0.25">
      <c r="C6248" s="219">
        <f t="shared" si="492"/>
        <v>48612</v>
      </c>
      <c r="D6248" s="208" t="b">
        <f t="shared" si="493"/>
        <v>0</v>
      </c>
      <c r="E6248" s="220" t="b">
        <f t="shared" si="490"/>
        <v>0</v>
      </c>
      <c r="F6248" s="219">
        <f t="shared" si="494"/>
        <v>48612</v>
      </c>
      <c r="G6248" s="219">
        <f t="shared" si="491"/>
        <v>48612</v>
      </c>
    </row>
    <row r="6249" spans="3:7" s="196" customFormat="1" x14ac:dyDescent="0.25">
      <c r="C6249" s="219">
        <f t="shared" si="492"/>
        <v>48613</v>
      </c>
      <c r="D6249" s="208" t="b">
        <f t="shared" si="493"/>
        <v>0</v>
      </c>
      <c r="E6249" s="220" t="b">
        <f t="shared" si="490"/>
        <v>0</v>
      </c>
      <c r="F6249" s="219">
        <f t="shared" si="494"/>
        <v>48613</v>
      </c>
      <c r="G6249" s="219">
        <f t="shared" si="491"/>
        <v>48613</v>
      </c>
    </row>
    <row r="6250" spans="3:7" s="196" customFormat="1" x14ac:dyDescent="0.25">
      <c r="C6250" s="219">
        <f t="shared" si="492"/>
        <v>48614</v>
      </c>
      <c r="D6250" s="208" t="b">
        <f t="shared" si="493"/>
        <v>0</v>
      </c>
      <c r="E6250" s="220" t="b">
        <f t="shared" si="490"/>
        <v>0</v>
      </c>
      <c r="F6250" s="219">
        <f t="shared" si="494"/>
        <v>48614</v>
      </c>
      <c r="G6250" s="219">
        <f t="shared" si="491"/>
        <v>48614</v>
      </c>
    </row>
    <row r="6251" spans="3:7" s="196" customFormat="1" x14ac:dyDescent="0.25">
      <c r="C6251" s="219">
        <f t="shared" si="492"/>
        <v>48615</v>
      </c>
      <c r="D6251" s="208" t="b">
        <f t="shared" si="493"/>
        <v>1</v>
      </c>
      <c r="E6251" s="220" t="b">
        <f t="shared" si="490"/>
        <v>0</v>
      </c>
      <c r="F6251" s="219" t="b">
        <f t="shared" si="494"/>
        <v>0</v>
      </c>
      <c r="G6251" s="219">
        <f t="shared" si="491"/>
        <v>48617</v>
      </c>
    </row>
    <row r="6252" spans="3:7" s="196" customFormat="1" x14ac:dyDescent="0.25">
      <c r="C6252" s="219">
        <f t="shared" si="492"/>
        <v>48616</v>
      </c>
      <c r="D6252" s="208" t="b">
        <f t="shared" si="493"/>
        <v>1</v>
      </c>
      <c r="E6252" s="220" t="b">
        <f t="shared" si="490"/>
        <v>0</v>
      </c>
      <c r="F6252" s="219" t="b">
        <f t="shared" si="494"/>
        <v>0</v>
      </c>
      <c r="G6252" s="219">
        <f t="shared" si="491"/>
        <v>48617</v>
      </c>
    </row>
    <row r="6253" spans="3:7" s="196" customFormat="1" x14ac:dyDescent="0.25">
      <c r="C6253" s="219">
        <f t="shared" si="492"/>
        <v>48617</v>
      </c>
      <c r="D6253" s="208" t="b">
        <f t="shared" si="493"/>
        <v>0</v>
      </c>
      <c r="E6253" s="220" t="b">
        <f t="shared" si="490"/>
        <v>0</v>
      </c>
      <c r="F6253" s="219">
        <f t="shared" si="494"/>
        <v>48617</v>
      </c>
      <c r="G6253" s="219">
        <f t="shared" si="491"/>
        <v>48617</v>
      </c>
    </row>
    <row r="6254" spans="3:7" s="196" customFormat="1" x14ac:dyDescent="0.25">
      <c r="C6254" s="219">
        <f t="shared" si="492"/>
        <v>48618</v>
      </c>
      <c r="D6254" s="208" t="b">
        <f t="shared" si="493"/>
        <v>0</v>
      </c>
      <c r="E6254" s="220" t="b">
        <f t="shared" si="490"/>
        <v>0</v>
      </c>
      <c r="F6254" s="219">
        <f t="shared" si="494"/>
        <v>48618</v>
      </c>
      <c r="G6254" s="219">
        <f t="shared" si="491"/>
        <v>48618</v>
      </c>
    </row>
    <row r="6255" spans="3:7" s="196" customFormat="1" x14ac:dyDescent="0.25">
      <c r="C6255" s="219">
        <f t="shared" si="492"/>
        <v>48619</v>
      </c>
      <c r="D6255" s="208" t="b">
        <f t="shared" si="493"/>
        <v>0</v>
      </c>
      <c r="E6255" s="220" t="b">
        <f t="shared" si="490"/>
        <v>0</v>
      </c>
      <c r="F6255" s="219">
        <f t="shared" si="494"/>
        <v>48619</v>
      </c>
      <c r="G6255" s="219">
        <f t="shared" si="491"/>
        <v>48619</v>
      </c>
    </row>
    <row r="6256" spans="3:7" s="196" customFormat="1" x14ac:dyDescent="0.25">
      <c r="C6256" s="219">
        <f t="shared" si="492"/>
        <v>48620</v>
      </c>
      <c r="D6256" s="208" t="b">
        <f t="shared" si="493"/>
        <v>0</v>
      </c>
      <c r="E6256" s="220" t="b">
        <f t="shared" si="490"/>
        <v>0</v>
      </c>
      <c r="F6256" s="219">
        <f t="shared" si="494"/>
        <v>48620</v>
      </c>
      <c r="G6256" s="219">
        <f t="shared" si="491"/>
        <v>48620</v>
      </c>
    </row>
    <row r="6257" spans="3:7" s="196" customFormat="1" x14ac:dyDescent="0.25">
      <c r="C6257" s="219">
        <f t="shared" si="492"/>
        <v>48621</v>
      </c>
      <c r="D6257" s="208" t="b">
        <f t="shared" si="493"/>
        <v>0</v>
      </c>
      <c r="E6257" s="220" t="b">
        <f t="shared" si="490"/>
        <v>0</v>
      </c>
      <c r="F6257" s="219">
        <f t="shared" si="494"/>
        <v>48621</v>
      </c>
      <c r="G6257" s="219">
        <f t="shared" si="491"/>
        <v>48621</v>
      </c>
    </row>
    <row r="6258" spans="3:7" s="196" customFormat="1" x14ac:dyDescent="0.25">
      <c r="C6258" s="219">
        <f t="shared" si="492"/>
        <v>48622</v>
      </c>
      <c r="D6258" s="208" t="b">
        <f t="shared" si="493"/>
        <v>1</v>
      </c>
      <c r="E6258" s="220" t="b">
        <f t="shared" si="490"/>
        <v>0</v>
      </c>
      <c r="F6258" s="219" t="b">
        <f t="shared" si="494"/>
        <v>0</v>
      </c>
      <c r="G6258" s="219">
        <f t="shared" si="491"/>
        <v>48624</v>
      </c>
    </row>
    <row r="6259" spans="3:7" s="196" customFormat="1" x14ac:dyDescent="0.25">
      <c r="C6259" s="219">
        <f t="shared" si="492"/>
        <v>48623</v>
      </c>
      <c r="D6259" s="208" t="b">
        <f t="shared" si="493"/>
        <v>1</v>
      </c>
      <c r="E6259" s="220" t="b">
        <f t="shared" si="490"/>
        <v>0</v>
      </c>
      <c r="F6259" s="219" t="b">
        <f t="shared" si="494"/>
        <v>0</v>
      </c>
      <c r="G6259" s="219">
        <f t="shared" si="491"/>
        <v>48624</v>
      </c>
    </row>
    <row r="6260" spans="3:7" s="196" customFormat="1" x14ac:dyDescent="0.25">
      <c r="C6260" s="219">
        <f t="shared" si="492"/>
        <v>48624</v>
      </c>
      <c r="D6260" s="208" t="b">
        <f t="shared" si="493"/>
        <v>0</v>
      </c>
      <c r="E6260" s="220" t="b">
        <f t="shared" si="490"/>
        <v>0</v>
      </c>
      <c r="F6260" s="219">
        <f t="shared" si="494"/>
        <v>48624</v>
      </c>
      <c r="G6260" s="219">
        <f t="shared" si="491"/>
        <v>48624</v>
      </c>
    </row>
    <row r="6261" spans="3:7" s="196" customFormat="1" x14ac:dyDescent="0.25">
      <c r="C6261" s="219">
        <f t="shared" si="492"/>
        <v>48625</v>
      </c>
      <c r="D6261" s="208" t="b">
        <f t="shared" si="493"/>
        <v>0</v>
      </c>
      <c r="E6261" s="220" t="b">
        <f t="shared" si="490"/>
        <v>0</v>
      </c>
      <c r="F6261" s="219">
        <f t="shared" si="494"/>
        <v>48625</v>
      </c>
      <c r="G6261" s="219">
        <f t="shared" si="491"/>
        <v>48625</v>
      </c>
    </row>
    <row r="6262" spans="3:7" s="196" customFormat="1" x14ac:dyDescent="0.25">
      <c r="C6262" s="219">
        <f t="shared" si="492"/>
        <v>48626</v>
      </c>
      <c r="D6262" s="208" t="b">
        <f t="shared" si="493"/>
        <v>0</v>
      </c>
      <c r="E6262" s="220" t="b">
        <f t="shared" si="490"/>
        <v>0</v>
      </c>
      <c r="F6262" s="219">
        <f t="shared" si="494"/>
        <v>48626</v>
      </c>
      <c r="G6262" s="219">
        <f t="shared" si="491"/>
        <v>48626</v>
      </c>
    </row>
    <row r="6263" spans="3:7" s="196" customFormat="1" x14ac:dyDescent="0.25">
      <c r="C6263" s="219">
        <f t="shared" si="492"/>
        <v>48627</v>
      </c>
      <c r="D6263" s="208" t="b">
        <f t="shared" si="493"/>
        <v>0</v>
      </c>
      <c r="E6263" s="220" t="b">
        <f t="shared" si="490"/>
        <v>0</v>
      </c>
      <c r="F6263" s="219">
        <f t="shared" si="494"/>
        <v>48627</v>
      </c>
      <c r="G6263" s="219">
        <f t="shared" si="491"/>
        <v>48627</v>
      </c>
    </row>
    <row r="6264" spans="3:7" s="196" customFormat="1" x14ac:dyDescent="0.25">
      <c r="C6264" s="219">
        <f t="shared" si="492"/>
        <v>48628</v>
      </c>
      <c r="D6264" s="208" t="b">
        <f t="shared" si="493"/>
        <v>0</v>
      </c>
      <c r="E6264" s="220" t="b">
        <f t="shared" si="490"/>
        <v>0</v>
      </c>
      <c r="F6264" s="219">
        <f t="shared" si="494"/>
        <v>48628</v>
      </c>
      <c r="G6264" s="219">
        <f t="shared" si="491"/>
        <v>48628</v>
      </c>
    </row>
    <row r="6265" spans="3:7" s="196" customFormat="1" x14ac:dyDescent="0.25">
      <c r="C6265" s="219">
        <f t="shared" si="492"/>
        <v>48629</v>
      </c>
      <c r="D6265" s="208" t="b">
        <f t="shared" si="493"/>
        <v>1</v>
      </c>
      <c r="E6265" s="220" t="b">
        <f t="shared" si="490"/>
        <v>0</v>
      </c>
      <c r="F6265" s="219" t="b">
        <f t="shared" si="494"/>
        <v>0</v>
      </c>
      <c r="G6265" s="219">
        <f t="shared" si="491"/>
        <v>48631</v>
      </c>
    </row>
    <row r="6266" spans="3:7" s="196" customFormat="1" x14ac:dyDescent="0.25">
      <c r="C6266" s="219">
        <f t="shared" si="492"/>
        <v>48630</v>
      </c>
      <c r="D6266" s="208" t="b">
        <f t="shared" si="493"/>
        <v>1</v>
      </c>
      <c r="E6266" s="220" t="b">
        <f t="shared" si="490"/>
        <v>0</v>
      </c>
      <c r="F6266" s="219" t="b">
        <f t="shared" si="494"/>
        <v>0</v>
      </c>
      <c r="G6266" s="219">
        <f t="shared" si="491"/>
        <v>48631</v>
      </c>
    </row>
    <row r="6267" spans="3:7" s="196" customFormat="1" x14ac:dyDescent="0.25">
      <c r="C6267" s="219">
        <f t="shared" si="492"/>
        <v>48631</v>
      </c>
      <c r="D6267" s="208" t="b">
        <f t="shared" si="493"/>
        <v>0</v>
      </c>
      <c r="E6267" s="220" t="b">
        <f t="shared" si="490"/>
        <v>0</v>
      </c>
      <c r="F6267" s="219">
        <f t="shared" si="494"/>
        <v>48631</v>
      </c>
      <c r="G6267" s="219">
        <f t="shared" si="491"/>
        <v>48631</v>
      </c>
    </row>
    <row r="6268" spans="3:7" s="196" customFormat="1" x14ac:dyDescent="0.25">
      <c r="C6268" s="219">
        <f t="shared" si="492"/>
        <v>48632</v>
      </c>
      <c r="D6268" s="208" t="b">
        <f t="shared" si="493"/>
        <v>0</v>
      </c>
      <c r="E6268" s="220" t="b">
        <f t="shared" si="490"/>
        <v>0</v>
      </c>
      <c r="F6268" s="219">
        <f t="shared" si="494"/>
        <v>48632</v>
      </c>
      <c r="G6268" s="219">
        <f t="shared" si="491"/>
        <v>48632</v>
      </c>
    </row>
    <row r="6269" spans="3:7" s="196" customFormat="1" x14ac:dyDescent="0.25">
      <c r="C6269" s="219">
        <f t="shared" si="492"/>
        <v>48633</v>
      </c>
      <c r="D6269" s="208" t="b">
        <f t="shared" si="493"/>
        <v>0</v>
      </c>
      <c r="E6269" s="220" t="b">
        <f t="shared" si="490"/>
        <v>0</v>
      </c>
      <c r="F6269" s="219">
        <f t="shared" si="494"/>
        <v>48633</v>
      </c>
      <c r="G6269" s="219">
        <f t="shared" si="491"/>
        <v>48633</v>
      </c>
    </row>
    <row r="6270" spans="3:7" s="196" customFormat="1" x14ac:dyDescent="0.25">
      <c r="C6270" s="219">
        <f t="shared" si="492"/>
        <v>48634</v>
      </c>
      <c r="D6270" s="208" t="b">
        <f t="shared" si="493"/>
        <v>0</v>
      </c>
      <c r="E6270" s="220" t="b">
        <f t="shared" si="490"/>
        <v>0</v>
      </c>
      <c r="F6270" s="219">
        <f t="shared" si="494"/>
        <v>48634</v>
      </c>
      <c r="G6270" s="219">
        <f t="shared" si="491"/>
        <v>48634</v>
      </c>
    </row>
    <row r="6271" spans="3:7" s="196" customFormat="1" x14ac:dyDescent="0.25">
      <c r="C6271" s="219">
        <f t="shared" si="492"/>
        <v>48635</v>
      </c>
      <c r="D6271" s="208" t="b">
        <f t="shared" si="493"/>
        <v>0</v>
      </c>
      <c r="E6271" s="220" t="b">
        <f t="shared" si="490"/>
        <v>0</v>
      </c>
      <c r="F6271" s="219">
        <f t="shared" si="494"/>
        <v>48635</v>
      </c>
      <c r="G6271" s="219">
        <f t="shared" si="491"/>
        <v>48635</v>
      </c>
    </row>
    <row r="6272" spans="3:7" s="196" customFormat="1" x14ac:dyDescent="0.25">
      <c r="C6272" s="219">
        <f t="shared" si="492"/>
        <v>48636</v>
      </c>
      <c r="D6272" s="208" t="b">
        <f t="shared" si="493"/>
        <v>1</v>
      </c>
      <c r="E6272" s="220" t="b">
        <f t="shared" si="490"/>
        <v>0</v>
      </c>
      <c r="F6272" s="219" t="b">
        <f t="shared" si="494"/>
        <v>0</v>
      </c>
      <c r="G6272" s="219">
        <f t="shared" si="491"/>
        <v>48638</v>
      </c>
    </row>
    <row r="6273" spans="3:7" s="196" customFormat="1" x14ac:dyDescent="0.25">
      <c r="C6273" s="219">
        <f t="shared" si="492"/>
        <v>48637</v>
      </c>
      <c r="D6273" s="208" t="b">
        <f t="shared" si="493"/>
        <v>1</v>
      </c>
      <c r="E6273" s="220" t="b">
        <f t="shared" si="490"/>
        <v>0</v>
      </c>
      <c r="F6273" s="219" t="b">
        <f t="shared" si="494"/>
        <v>0</v>
      </c>
      <c r="G6273" s="219">
        <f t="shared" si="491"/>
        <v>48638</v>
      </c>
    </row>
    <row r="6274" spans="3:7" s="196" customFormat="1" x14ac:dyDescent="0.25">
      <c r="C6274" s="219">
        <f t="shared" si="492"/>
        <v>48638</v>
      </c>
      <c r="D6274" s="208" t="b">
        <f t="shared" si="493"/>
        <v>0</v>
      </c>
      <c r="E6274" s="220" t="b">
        <f t="shared" si="490"/>
        <v>0</v>
      </c>
      <c r="F6274" s="219">
        <f t="shared" si="494"/>
        <v>48638</v>
      </c>
      <c r="G6274" s="219">
        <f t="shared" si="491"/>
        <v>48638</v>
      </c>
    </row>
    <row r="6275" spans="3:7" s="196" customFormat="1" x14ac:dyDescent="0.25">
      <c r="C6275" s="219">
        <f t="shared" si="492"/>
        <v>48639</v>
      </c>
      <c r="D6275" s="208" t="b">
        <f t="shared" si="493"/>
        <v>0</v>
      </c>
      <c r="E6275" s="220" t="b">
        <f t="shared" si="490"/>
        <v>0</v>
      </c>
      <c r="F6275" s="219">
        <f t="shared" si="494"/>
        <v>48639</v>
      </c>
      <c r="G6275" s="219">
        <f t="shared" si="491"/>
        <v>48639</v>
      </c>
    </row>
    <row r="6276" spans="3:7" s="196" customFormat="1" x14ac:dyDescent="0.25">
      <c r="C6276" s="219">
        <f t="shared" si="492"/>
        <v>48640</v>
      </c>
      <c r="D6276" s="208" t="b">
        <f t="shared" si="493"/>
        <v>0</v>
      </c>
      <c r="E6276" s="220" t="b">
        <f t="shared" si="490"/>
        <v>0</v>
      </c>
      <c r="F6276" s="219">
        <f t="shared" si="494"/>
        <v>48640</v>
      </c>
      <c r="G6276" s="219">
        <f t="shared" si="491"/>
        <v>48640</v>
      </c>
    </row>
    <row r="6277" spans="3:7" s="196" customFormat="1" x14ac:dyDescent="0.25">
      <c r="C6277" s="219">
        <f t="shared" si="492"/>
        <v>48641</v>
      </c>
      <c r="D6277" s="208" t="b">
        <f t="shared" si="493"/>
        <v>0</v>
      </c>
      <c r="E6277" s="220" t="b">
        <f t="shared" si="490"/>
        <v>0</v>
      </c>
      <c r="F6277" s="219">
        <f t="shared" si="494"/>
        <v>48641</v>
      </c>
      <c r="G6277" s="219">
        <f t="shared" si="491"/>
        <v>48641</v>
      </c>
    </row>
    <row r="6278" spans="3:7" s="196" customFormat="1" x14ac:dyDescent="0.25">
      <c r="C6278" s="219">
        <f t="shared" si="492"/>
        <v>48642</v>
      </c>
      <c r="D6278" s="208" t="b">
        <f t="shared" si="493"/>
        <v>0</v>
      </c>
      <c r="E6278" s="220" t="b">
        <f t="shared" ref="E6278:E6341" si="495">IF(TYPE(VLOOKUP(C6278,Holydays,1,0))&lt;&gt;1,FALSE,TRUE)</f>
        <v>0</v>
      </c>
      <c r="F6278" s="219">
        <f t="shared" si="494"/>
        <v>48642</v>
      </c>
      <c r="G6278" s="219">
        <f t="shared" ref="G6278:G6341" si="496">IF(F6278,F6278,WORKDAY(C6278,1,Holydays))</f>
        <v>48642</v>
      </c>
    </row>
    <row r="6279" spans="3:7" s="196" customFormat="1" x14ac:dyDescent="0.25">
      <c r="C6279" s="219">
        <f t="shared" ref="C6279:C6342" si="497">C6278+1</f>
        <v>48643</v>
      </c>
      <c r="D6279" s="208" t="b">
        <f t="shared" ref="D6279:D6342" si="498">IF(WEEKDAY(C6279,2)&gt;5,TRUE)</f>
        <v>1</v>
      </c>
      <c r="E6279" s="220" t="b">
        <f t="shared" si="495"/>
        <v>0</v>
      </c>
      <c r="F6279" s="219" t="b">
        <f t="shared" ref="F6279:F6342" si="499">IF(OR(D6279,E6279),FALSE,C6279)</f>
        <v>0</v>
      </c>
      <c r="G6279" s="219">
        <f t="shared" si="496"/>
        <v>48645</v>
      </c>
    </row>
    <row r="6280" spans="3:7" s="196" customFormat="1" x14ac:dyDescent="0.25">
      <c r="C6280" s="219">
        <f t="shared" si="497"/>
        <v>48644</v>
      </c>
      <c r="D6280" s="208" t="b">
        <f t="shared" si="498"/>
        <v>1</v>
      </c>
      <c r="E6280" s="220" t="b">
        <f t="shared" si="495"/>
        <v>0</v>
      </c>
      <c r="F6280" s="219" t="b">
        <f t="shared" si="499"/>
        <v>0</v>
      </c>
      <c r="G6280" s="219">
        <f t="shared" si="496"/>
        <v>48645</v>
      </c>
    </row>
    <row r="6281" spans="3:7" s="196" customFormat="1" x14ac:dyDescent="0.25">
      <c r="C6281" s="219">
        <f t="shared" si="497"/>
        <v>48645</v>
      </c>
      <c r="D6281" s="208" t="b">
        <f t="shared" si="498"/>
        <v>0</v>
      </c>
      <c r="E6281" s="220" t="b">
        <f t="shared" si="495"/>
        <v>0</v>
      </c>
      <c r="F6281" s="219">
        <f t="shared" si="499"/>
        <v>48645</v>
      </c>
      <c r="G6281" s="219">
        <f t="shared" si="496"/>
        <v>48645</v>
      </c>
    </row>
    <row r="6282" spans="3:7" s="196" customFormat="1" x14ac:dyDescent="0.25">
      <c r="C6282" s="219">
        <f t="shared" si="497"/>
        <v>48646</v>
      </c>
      <c r="D6282" s="208" t="b">
        <f t="shared" si="498"/>
        <v>0</v>
      </c>
      <c r="E6282" s="220" t="b">
        <f t="shared" si="495"/>
        <v>0</v>
      </c>
      <c r="F6282" s="219">
        <f t="shared" si="499"/>
        <v>48646</v>
      </c>
      <c r="G6282" s="219">
        <f t="shared" si="496"/>
        <v>48646</v>
      </c>
    </row>
    <row r="6283" spans="3:7" s="196" customFormat="1" x14ac:dyDescent="0.25">
      <c r="C6283" s="219">
        <f t="shared" si="497"/>
        <v>48647</v>
      </c>
      <c r="D6283" s="208" t="b">
        <f t="shared" si="498"/>
        <v>0</v>
      </c>
      <c r="E6283" s="220" t="b">
        <f t="shared" si="495"/>
        <v>0</v>
      </c>
      <c r="F6283" s="219">
        <f t="shared" si="499"/>
        <v>48647</v>
      </c>
      <c r="G6283" s="219">
        <f t="shared" si="496"/>
        <v>48647</v>
      </c>
    </row>
    <row r="6284" spans="3:7" s="196" customFormat="1" x14ac:dyDescent="0.25">
      <c r="C6284" s="219">
        <f t="shared" si="497"/>
        <v>48648</v>
      </c>
      <c r="D6284" s="208" t="b">
        <f t="shared" si="498"/>
        <v>0</v>
      </c>
      <c r="E6284" s="220" t="b">
        <f t="shared" si="495"/>
        <v>0</v>
      </c>
      <c r="F6284" s="219">
        <f t="shared" si="499"/>
        <v>48648</v>
      </c>
      <c r="G6284" s="219">
        <f t="shared" si="496"/>
        <v>48648</v>
      </c>
    </row>
    <row r="6285" spans="3:7" s="196" customFormat="1" x14ac:dyDescent="0.25">
      <c r="C6285" s="219">
        <f t="shared" si="497"/>
        <v>48649</v>
      </c>
      <c r="D6285" s="208" t="b">
        <f t="shared" si="498"/>
        <v>0</v>
      </c>
      <c r="E6285" s="220" t="b">
        <f t="shared" si="495"/>
        <v>0</v>
      </c>
      <c r="F6285" s="219">
        <f t="shared" si="499"/>
        <v>48649</v>
      </c>
      <c r="G6285" s="219">
        <f t="shared" si="496"/>
        <v>48649</v>
      </c>
    </row>
    <row r="6286" spans="3:7" s="196" customFormat="1" x14ac:dyDescent="0.25">
      <c r="C6286" s="219">
        <f t="shared" si="497"/>
        <v>48650</v>
      </c>
      <c r="D6286" s="208" t="b">
        <f t="shared" si="498"/>
        <v>1</v>
      </c>
      <c r="E6286" s="220" t="b">
        <f t="shared" si="495"/>
        <v>0</v>
      </c>
      <c r="F6286" s="219" t="b">
        <f t="shared" si="499"/>
        <v>0</v>
      </c>
      <c r="G6286" s="219">
        <f t="shared" si="496"/>
        <v>48652</v>
      </c>
    </row>
    <row r="6287" spans="3:7" s="196" customFormat="1" x14ac:dyDescent="0.25">
      <c r="C6287" s="219">
        <f t="shared" si="497"/>
        <v>48651</v>
      </c>
      <c r="D6287" s="208" t="b">
        <f t="shared" si="498"/>
        <v>1</v>
      </c>
      <c r="E6287" s="220" t="b">
        <f t="shared" si="495"/>
        <v>0</v>
      </c>
      <c r="F6287" s="219" t="b">
        <f t="shared" si="499"/>
        <v>0</v>
      </c>
      <c r="G6287" s="219">
        <f t="shared" si="496"/>
        <v>48652</v>
      </c>
    </row>
    <row r="6288" spans="3:7" s="196" customFormat="1" x14ac:dyDescent="0.25">
      <c r="C6288" s="219">
        <f t="shared" si="497"/>
        <v>48652</v>
      </c>
      <c r="D6288" s="208" t="b">
        <f t="shared" si="498"/>
        <v>0</v>
      </c>
      <c r="E6288" s="220" t="b">
        <f t="shared" si="495"/>
        <v>0</v>
      </c>
      <c r="F6288" s="219">
        <f t="shared" si="499"/>
        <v>48652</v>
      </c>
      <c r="G6288" s="219">
        <f t="shared" si="496"/>
        <v>48652</v>
      </c>
    </row>
    <row r="6289" spans="3:7" s="196" customFormat="1" x14ac:dyDescent="0.25">
      <c r="C6289" s="219">
        <f t="shared" si="497"/>
        <v>48653</v>
      </c>
      <c r="D6289" s="208" t="b">
        <f t="shared" si="498"/>
        <v>0</v>
      </c>
      <c r="E6289" s="220" t="b">
        <f t="shared" si="495"/>
        <v>0</v>
      </c>
      <c r="F6289" s="219">
        <f t="shared" si="499"/>
        <v>48653</v>
      </c>
      <c r="G6289" s="219">
        <f t="shared" si="496"/>
        <v>48653</v>
      </c>
    </row>
    <row r="6290" spans="3:7" s="196" customFormat="1" x14ac:dyDescent="0.25">
      <c r="C6290" s="219">
        <f t="shared" si="497"/>
        <v>48654</v>
      </c>
      <c r="D6290" s="208" t="b">
        <f t="shared" si="498"/>
        <v>0</v>
      </c>
      <c r="E6290" s="220" t="b">
        <f t="shared" si="495"/>
        <v>0</v>
      </c>
      <c r="F6290" s="219">
        <f t="shared" si="499"/>
        <v>48654</v>
      </c>
      <c r="G6290" s="219">
        <f t="shared" si="496"/>
        <v>48654</v>
      </c>
    </row>
    <row r="6291" spans="3:7" s="196" customFormat="1" x14ac:dyDescent="0.25">
      <c r="C6291" s="219">
        <f t="shared" si="497"/>
        <v>48655</v>
      </c>
      <c r="D6291" s="208" t="b">
        <f t="shared" si="498"/>
        <v>0</v>
      </c>
      <c r="E6291" s="220" t="b">
        <f t="shared" si="495"/>
        <v>0</v>
      </c>
      <c r="F6291" s="219">
        <f t="shared" si="499"/>
        <v>48655</v>
      </c>
      <c r="G6291" s="219">
        <f t="shared" si="496"/>
        <v>48655</v>
      </c>
    </row>
    <row r="6292" spans="3:7" s="196" customFormat="1" x14ac:dyDescent="0.25">
      <c r="C6292" s="219">
        <f t="shared" si="497"/>
        <v>48656</v>
      </c>
      <c r="D6292" s="208" t="b">
        <f t="shared" si="498"/>
        <v>0</v>
      </c>
      <c r="E6292" s="220" t="b">
        <f t="shared" si="495"/>
        <v>0</v>
      </c>
      <c r="F6292" s="219">
        <f t="shared" si="499"/>
        <v>48656</v>
      </c>
      <c r="G6292" s="219">
        <f t="shared" si="496"/>
        <v>48656</v>
      </c>
    </row>
    <row r="6293" spans="3:7" s="196" customFormat="1" x14ac:dyDescent="0.25">
      <c r="C6293" s="219">
        <f t="shared" si="497"/>
        <v>48657</v>
      </c>
      <c r="D6293" s="208" t="b">
        <f t="shared" si="498"/>
        <v>1</v>
      </c>
      <c r="E6293" s="220" t="b">
        <f t="shared" si="495"/>
        <v>0</v>
      </c>
      <c r="F6293" s="219" t="b">
        <f t="shared" si="499"/>
        <v>0</v>
      </c>
      <c r="G6293" s="219">
        <f t="shared" si="496"/>
        <v>48659</v>
      </c>
    </row>
    <row r="6294" spans="3:7" s="196" customFormat="1" x14ac:dyDescent="0.25">
      <c r="C6294" s="219">
        <f t="shared" si="497"/>
        <v>48658</v>
      </c>
      <c r="D6294" s="208" t="b">
        <f t="shared" si="498"/>
        <v>1</v>
      </c>
      <c r="E6294" s="220" t="b">
        <f t="shared" si="495"/>
        <v>0</v>
      </c>
      <c r="F6294" s="219" t="b">
        <f t="shared" si="499"/>
        <v>0</v>
      </c>
      <c r="G6294" s="219">
        <f t="shared" si="496"/>
        <v>48659</v>
      </c>
    </row>
    <row r="6295" spans="3:7" s="196" customFormat="1" x14ac:dyDescent="0.25">
      <c r="C6295" s="219">
        <f t="shared" si="497"/>
        <v>48659</v>
      </c>
      <c r="D6295" s="208" t="b">
        <f t="shared" si="498"/>
        <v>0</v>
      </c>
      <c r="E6295" s="220" t="b">
        <f t="shared" si="495"/>
        <v>0</v>
      </c>
      <c r="F6295" s="219">
        <f t="shared" si="499"/>
        <v>48659</v>
      </c>
      <c r="G6295" s="219">
        <f t="shared" si="496"/>
        <v>48659</v>
      </c>
    </row>
    <row r="6296" spans="3:7" s="196" customFormat="1" x14ac:dyDescent="0.25">
      <c r="C6296" s="219">
        <f t="shared" si="497"/>
        <v>48660</v>
      </c>
      <c r="D6296" s="208" t="b">
        <f t="shared" si="498"/>
        <v>0</v>
      </c>
      <c r="E6296" s="220" t="b">
        <f t="shared" si="495"/>
        <v>0</v>
      </c>
      <c r="F6296" s="219">
        <f t="shared" si="499"/>
        <v>48660</v>
      </c>
      <c r="G6296" s="219">
        <f t="shared" si="496"/>
        <v>48660</v>
      </c>
    </row>
    <row r="6297" spans="3:7" s="196" customFormat="1" x14ac:dyDescent="0.25">
      <c r="C6297" s="219">
        <f t="shared" si="497"/>
        <v>48661</v>
      </c>
      <c r="D6297" s="208" t="b">
        <f t="shared" si="498"/>
        <v>0</v>
      </c>
      <c r="E6297" s="220" t="b">
        <f t="shared" si="495"/>
        <v>0</v>
      </c>
      <c r="F6297" s="219">
        <f t="shared" si="499"/>
        <v>48661</v>
      </c>
      <c r="G6297" s="219">
        <f t="shared" si="496"/>
        <v>48661</v>
      </c>
    </row>
    <row r="6298" spans="3:7" s="196" customFormat="1" x14ac:dyDescent="0.25">
      <c r="C6298" s="219">
        <f t="shared" si="497"/>
        <v>48662</v>
      </c>
      <c r="D6298" s="208" t="b">
        <f t="shared" si="498"/>
        <v>0</v>
      </c>
      <c r="E6298" s="220" t="b">
        <f t="shared" si="495"/>
        <v>0</v>
      </c>
      <c r="F6298" s="219">
        <f t="shared" si="499"/>
        <v>48662</v>
      </c>
      <c r="G6298" s="219">
        <f t="shared" si="496"/>
        <v>48662</v>
      </c>
    </row>
    <row r="6299" spans="3:7" s="196" customFormat="1" x14ac:dyDescent="0.25">
      <c r="C6299" s="219">
        <f t="shared" si="497"/>
        <v>48663</v>
      </c>
      <c r="D6299" s="208" t="b">
        <f t="shared" si="498"/>
        <v>0</v>
      </c>
      <c r="E6299" s="220" t="b">
        <f t="shared" si="495"/>
        <v>0</v>
      </c>
      <c r="F6299" s="219">
        <f t="shared" si="499"/>
        <v>48663</v>
      </c>
      <c r="G6299" s="219">
        <f t="shared" si="496"/>
        <v>48663</v>
      </c>
    </row>
    <row r="6300" spans="3:7" s="196" customFormat="1" x14ac:dyDescent="0.25">
      <c r="C6300" s="219">
        <f t="shared" si="497"/>
        <v>48664</v>
      </c>
      <c r="D6300" s="208" t="b">
        <f t="shared" si="498"/>
        <v>1</v>
      </c>
      <c r="E6300" s="220" t="b">
        <f t="shared" si="495"/>
        <v>0</v>
      </c>
      <c r="F6300" s="219" t="b">
        <f t="shared" si="499"/>
        <v>0</v>
      </c>
      <c r="G6300" s="219">
        <f t="shared" si="496"/>
        <v>48666</v>
      </c>
    </row>
    <row r="6301" spans="3:7" s="196" customFormat="1" x14ac:dyDescent="0.25">
      <c r="C6301" s="219">
        <f t="shared" si="497"/>
        <v>48665</v>
      </c>
      <c r="D6301" s="208" t="b">
        <f t="shared" si="498"/>
        <v>1</v>
      </c>
      <c r="E6301" s="220" t="b">
        <f t="shared" si="495"/>
        <v>0</v>
      </c>
      <c r="F6301" s="219" t="b">
        <f t="shared" si="499"/>
        <v>0</v>
      </c>
      <c r="G6301" s="219">
        <f t="shared" si="496"/>
        <v>48666</v>
      </c>
    </row>
    <row r="6302" spans="3:7" s="196" customFormat="1" x14ac:dyDescent="0.25">
      <c r="C6302" s="219">
        <f t="shared" si="497"/>
        <v>48666</v>
      </c>
      <c r="D6302" s="208" t="b">
        <f t="shared" si="498"/>
        <v>0</v>
      </c>
      <c r="E6302" s="220" t="b">
        <f t="shared" si="495"/>
        <v>0</v>
      </c>
      <c r="F6302" s="219">
        <f t="shared" si="499"/>
        <v>48666</v>
      </c>
      <c r="G6302" s="219">
        <f t="shared" si="496"/>
        <v>48666</v>
      </c>
    </row>
    <row r="6303" spans="3:7" s="196" customFormat="1" x14ac:dyDescent="0.25">
      <c r="C6303" s="219">
        <f t="shared" si="497"/>
        <v>48667</v>
      </c>
      <c r="D6303" s="208" t="b">
        <f t="shared" si="498"/>
        <v>0</v>
      </c>
      <c r="E6303" s="220" t="b">
        <f t="shared" si="495"/>
        <v>0</v>
      </c>
      <c r="F6303" s="219">
        <f t="shared" si="499"/>
        <v>48667</v>
      </c>
      <c r="G6303" s="219">
        <f t="shared" si="496"/>
        <v>48667</v>
      </c>
    </row>
    <row r="6304" spans="3:7" s="196" customFormat="1" x14ac:dyDescent="0.25">
      <c r="C6304" s="219">
        <f t="shared" si="497"/>
        <v>48668</v>
      </c>
      <c r="D6304" s="208" t="b">
        <f t="shared" si="498"/>
        <v>0</v>
      </c>
      <c r="E6304" s="220" t="b">
        <f t="shared" si="495"/>
        <v>0</v>
      </c>
      <c r="F6304" s="219">
        <f t="shared" si="499"/>
        <v>48668</v>
      </c>
      <c r="G6304" s="219">
        <f t="shared" si="496"/>
        <v>48668</v>
      </c>
    </row>
    <row r="6305" spans="3:7" s="196" customFormat="1" x14ac:dyDescent="0.25">
      <c r="C6305" s="219">
        <f t="shared" si="497"/>
        <v>48669</v>
      </c>
      <c r="D6305" s="208" t="b">
        <f t="shared" si="498"/>
        <v>0</v>
      </c>
      <c r="E6305" s="220" t="b">
        <f t="shared" si="495"/>
        <v>0</v>
      </c>
      <c r="F6305" s="219">
        <f t="shared" si="499"/>
        <v>48669</v>
      </c>
      <c r="G6305" s="219">
        <f t="shared" si="496"/>
        <v>48669</v>
      </c>
    </row>
    <row r="6306" spans="3:7" s="196" customFormat="1" x14ac:dyDescent="0.25">
      <c r="C6306" s="219">
        <f t="shared" si="497"/>
        <v>48670</v>
      </c>
      <c r="D6306" s="208" t="b">
        <f t="shared" si="498"/>
        <v>0</v>
      </c>
      <c r="E6306" s="220" t="b">
        <f t="shared" si="495"/>
        <v>0</v>
      </c>
      <c r="F6306" s="219">
        <f t="shared" si="499"/>
        <v>48670</v>
      </c>
      <c r="G6306" s="219">
        <f t="shared" si="496"/>
        <v>48670</v>
      </c>
    </row>
    <row r="6307" spans="3:7" s="196" customFormat="1" x14ac:dyDescent="0.25">
      <c r="C6307" s="219">
        <f t="shared" si="497"/>
        <v>48671</v>
      </c>
      <c r="D6307" s="208" t="b">
        <f t="shared" si="498"/>
        <v>1</v>
      </c>
      <c r="E6307" s="220" t="b">
        <f t="shared" si="495"/>
        <v>0</v>
      </c>
      <c r="F6307" s="219" t="b">
        <f t="shared" si="499"/>
        <v>0</v>
      </c>
      <c r="G6307" s="219">
        <f t="shared" si="496"/>
        <v>48673</v>
      </c>
    </row>
    <row r="6308" spans="3:7" s="196" customFormat="1" x14ac:dyDescent="0.25">
      <c r="C6308" s="219">
        <f t="shared" si="497"/>
        <v>48672</v>
      </c>
      <c r="D6308" s="208" t="b">
        <f t="shared" si="498"/>
        <v>1</v>
      </c>
      <c r="E6308" s="220" t="b">
        <f t="shared" si="495"/>
        <v>0</v>
      </c>
      <c r="F6308" s="219" t="b">
        <f t="shared" si="499"/>
        <v>0</v>
      </c>
      <c r="G6308" s="219">
        <f t="shared" si="496"/>
        <v>48673</v>
      </c>
    </row>
    <row r="6309" spans="3:7" s="196" customFormat="1" x14ac:dyDescent="0.25">
      <c r="C6309" s="219">
        <f t="shared" si="497"/>
        <v>48673</v>
      </c>
      <c r="D6309" s="208" t="b">
        <f t="shared" si="498"/>
        <v>0</v>
      </c>
      <c r="E6309" s="220" t="b">
        <f t="shared" si="495"/>
        <v>0</v>
      </c>
      <c r="F6309" s="219">
        <f t="shared" si="499"/>
        <v>48673</v>
      </c>
      <c r="G6309" s="219">
        <f t="shared" si="496"/>
        <v>48673</v>
      </c>
    </row>
    <row r="6310" spans="3:7" s="196" customFormat="1" x14ac:dyDescent="0.25">
      <c r="C6310" s="219">
        <f t="shared" si="497"/>
        <v>48674</v>
      </c>
      <c r="D6310" s="208" t="b">
        <f t="shared" si="498"/>
        <v>0</v>
      </c>
      <c r="E6310" s="220" t="b">
        <f t="shared" si="495"/>
        <v>0</v>
      </c>
      <c r="F6310" s="219">
        <f t="shared" si="499"/>
        <v>48674</v>
      </c>
      <c r="G6310" s="219">
        <f t="shared" si="496"/>
        <v>48674</v>
      </c>
    </row>
    <row r="6311" spans="3:7" s="196" customFormat="1" x14ac:dyDescent="0.25">
      <c r="C6311" s="219">
        <f t="shared" si="497"/>
        <v>48675</v>
      </c>
      <c r="D6311" s="208" t="b">
        <f t="shared" si="498"/>
        <v>0</v>
      </c>
      <c r="E6311" s="220" t="b">
        <f t="shared" si="495"/>
        <v>0</v>
      </c>
      <c r="F6311" s="219">
        <f t="shared" si="499"/>
        <v>48675</v>
      </c>
      <c r="G6311" s="219">
        <f t="shared" si="496"/>
        <v>48675</v>
      </c>
    </row>
    <row r="6312" spans="3:7" s="196" customFormat="1" x14ac:dyDescent="0.25">
      <c r="C6312" s="219">
        <f t="shared" si="497"/>
        <v>48676</v>
      </c>
      <c r="D6312" s="208" t="b">
        <f t="shared" si="498"/>
        <v>0</v>
      </c>
      <c r="E6312" s="220" t="b">
        <f t="shared" si="495"/>
        <v>0</v>
      </c>
      <c r="F6312" s="219">
        <f t="shared" si="499"/>
        <v>48676</v>
      </c>
      <c r="G6312" s="219">
        <f t="shared" si="496"/>
        <v>48676</v>
      </c>
    </row>
    <row r="6313" spans="3:7" s="196" customFormat="1" x14ac:dyDescent="0.25">
      <c r="C6313" s="219">
        <f t="shared" si="497"/>
        <v>48677</v>
      </c>
      <c r="D6313" s="208" t="b">
        <f t="shared" si="498"/>
        <v>0</v>
      </c>
      <c r="E6313" s="220" t="b">
        <f t="shared" si="495"/>
        <v>0</v>
      </c>
      <c r="F6313" s="219">
        <f t="shared" si="499"/>
        <v>48677</v>
      </c>
      <c r="G6313" s="219">
        <f t="shared" si="496"/>
        <v>48677</v>
      </c>
    </row>
    <row r="6314" spans="3:7" s="196" customFormat="1" x14ac:dyDescent="0.25">
      <c r="C6314" s="219">
        <f t="shared" si="497"/>
        <v>48678</v>
      </c>
      <c r="D6314" s="208" t="b">
        <f t="shared" si="498"/>
        <v>1</v>
      </c>
      <c r="E6314" s="220" t="b">
        <f t="shared" si="495"/>
        <v>0</v>
      </c>
      <c r="F6314" s="219" t="b">
        <f t="shared" si="499"/>
        <v>0</v>
      </c>
      <c r="G6314" s="219">
        <f t="shared" si="496"/>
        <v>48680</v>
      </c>
    </row>
    <row r="6315" spans="3:7" s="196" customFormat="1" x14ac:dyDescent="0.25">
      <c r="C6315" s="219">
        <f t="shared" si="497"/>
        <v>48679</v>
      </c>
      <c r="D6315" s="208" t="b">
        <f t="shared" si="498"/>
        <v>1</v>
      </c>
      <c r="E6315" s="220" t="b">
        <f t="shared" si="495"/>
        <v>0</v>
      </c>
      <c r="F6315" s="219" t="b">
        <f t="shared" si="499"/>
        <v>0</v>
      </c>
      <c r="G6315" s="219">
        <f t="shared" si="496"/>
        <v>48680</v>
      </c>
    </row>
    <row r="6316" spans="3:7" s="196" customFormat="1" x14ac:dyDescent="0.25">
      <c r="C6316" s="219">
        <f t="shared" si="497"/>
        <v>48680</v>
      </c>
      <c r="D6316" s="208" t="b">
        <f t="shared" si="498"/>
        <v>0</v>
      </c>
      <c r="E6316" s="220" t="b">
        <f t="shared" si="495"/>
        <v>0</v>
      </c>
      <c r="F6316" s="219">
        <f t="shared" si="499"/>
        <v>48680</v>
      </c>
      <c r="G6316" s="219">
        <f t="shared" si="496"/>
        <v>48680</v>
      </c>
    </row>
    <row r="6317" spans="3:7" s="196" customFormat="1" x14ac:dyDescent="0.25">
      <c r="C6317" s="219">
        <f t="shared" si="497"/>
        <v>48681</v>
      </c>
      <c r="D6317" s="208" t="b">
        <f t="shared" si="498"/>
        <v>0</v>
      </c>
      <c r="E6317" s="220" t="b">
        <f t="shared" si="495"/>
        <v>0</v>
      </c>
      <c r="F6317" s="219">
        <f t="shared" si="499"/>
        <v>48681</v>
      </c>
      <c r="G6317" s="219">
        <f t="shared" si="496"/>
        <v>48681</v>
      </c>
    </row>
    <row r="6318" spans="3:7" s="196" customFormat="1" x14ac:dyDescent="0.25">
      <c r="C6318" s="219">
        <f t="shared" si="497"/>
        <v>48682</v>
      </c>
      <c r="D6318" s="208" t="b">
        <f t="shared" si="498"/>
        <v>0</v>
      </c>
      <c r="E6318" s="220" t="b">
        <f t="shared" si="495"/>
        <v>0</v>
      </c>
      <c r="F6318" s="219">
        <f t="shared" si="499"/>
        <v>48682</v>
      </c>
      <c r="G6318" s="219">
        <f t="shared" si="496"/>
        <v>48682</v>
      </c>
    </row>
    <row r="6319" spans="3:7" s="196" customFormat="1" x14ac:dyDescent="0.25">
      <c r="C6319" s="219">
        <f t="shared" si="497"/>
        <v>48683</v>
      </c>
      <c r="D6319" s="208" t="b">
        <f t="shared" si="498"/>
        <v>0</v>
      </c>
      <c r="E6319" s="220" t="b">
        <f t="shared" si="495"/>
        <v>0</v>
      </c>
      <c r="F6319" s="219">
        <f t="shared" si="499"/>
        <v>48683</v>
      </c>
      <c r="G6319" s="219">
        <f t="shared" si="496"/>
        <v>48683</v>
      </c>
    </row>
    <row r="6320" spans="3:7" s="196" customFormat="1" x14ac:dyDescent="0.25">
      <c r="C6320" s="219">
        <f t="shared" si="497"/>
        <v>48684</v>
      </c>
      <c r="D6320" s="208" t="b">
        <f t="shared" si="498"/>
        <v>0</v>
      </c>
      <c r="E6320" s="220" t="b">
        <f t="shared" si="495"/>
        <v>0</v>
      </c>
      <c r="F6320" s="219">
        <f t="shared" si="499"/>
        <v>48684</v>
      </c>
      <c r="G6320" s="219">
        <f t="shared" si="496"/>
        <v>48684</v>
      </c>
    </row>
    <row r="6321" spans="3:7" s="196" customFormat="1" x14ac:dyDescent="0.25">
      <c r="C6321" s="219">
        <f t="shared" si="497"/>
        <v>48685</v>
      </c>
      <c r="D6321" s="208" t="b">
        <f t="shared" si="498"/>
        <v>1</v>
      </c>
      <c r="E6321" s="220" t="b">
        <f t="shared" si="495"/>
        <v>0</v>
      </c>
      <c r="F6321" s="219" t="b">
        <f t="shared" si="499"/>
        <v>0</v>
      </c>
      <c r="G6321" s="219">
        <f t="shared" si="496"/>
        <v>48687</v>
      </c>
    </row>
    <row r="6322" spans="3:7" s="196" customFormat="1" x14ac:dyDescent="0.25">
      <c r="C6322" s="219">
        <f t="shared" si="497"/>
        <v>48686</v>
      </c>
      <c r="D6322" s="208" t="b">
        <f t="shared" si="498"/>
        <v>1</v>
      </c>
      <c r="E6322" s="220" t="b">
        <f t="shared" si="495"/>
        <v>0</v>
      </c>
      <c r="F6322" s="219" t="b">
        <f t="shared" si="499"/>
        <v>0</v>
      </c>
      <c r="G6322" s="219">
        <f t="shared" si="496"/>
        <v>48687</v>
      </c>
    </row>
    <row r="6323" spans="3:7" s="196" customFormat="1" x14ac:dyDescent="0.25">
      <c r="C6323" s="219">
        <f t="shared" si="497"/>
        <v>48687</v>
      </c>
      <c r="D6323" s="208" t="b">
        <f t="shared" si="498"/>
        <v>0</v>
      </c>
      <c r="E6323" s="220" t="b">
        <f t="shared" si="495"/>
        <v>0</v>
      </c>
      <c r="F6323" s="219">
        <f t="shared" si="499"/>
        <v>48687</v>
      </c>
      <c r="G6323" s="219">
        <f t="shared" si="496"/>
        <v>48687</v>
      </c>
    </row>
    <row r="6324" spans="3:7" s="196" customFormat="1" x14ac:dyDescent="0.25">
      <c r="C6324" s="219">
        <f t="shared" si="497"/>
        <v>48688</v>
      </c>
      <c r="D6324" s="208" t="b">
        <f t="shared" si="498"/>
        <v>0</v>
      </c>
      <c r="E6324" s="220" t="b">
        <f t="shared" si="495"/>
        <v>0</v>
      </c>
      <c r="F6324" s="219">
        <f t="shared" si="499"/>
        <v>48688</v>
      </c>
      <c r="G6324" s="219">
        <f t="shared" si="496"/>
        <v>48688</v>
      </c>
    </row>
    <row r="6325" spans="3:7" s="196" customFormat="1" x14ac:dyDescent="0.25">
      <c r="C6325" s="219">
        <f t="shared" si="497"/>
        <v>48689</v>
      </c>
      <c r="D6325" s="208" t="b">
        <f t="shared" si="498"/>
        <v>0</v>
      </c>
      <c r="E6325" s="220" t="b">
        <f t="shared" si="495"/>
        <v>0</v>
      </c>
      <c r="F6325" s="219">
        <f t="shared" si="499"/>
        <v>48689</v>
      </c>
      <c r="G6325" s="219">
        <f t="shared" si="496"/>
        <v>48689</v>
      </c>
    </row>
    <row r="6326" spans="3:7" s="196" customFormat="1" x14ac:dyDescent="0.25">
      <c r="C6326" s="219">
        <f t="shared" si="497"/>
        <v>48690</v>
      </c>
      <c r="D6326" s="208" t="b">
        <f t="shared" si="498"/>
        <v>0</v>
      </c>
      <c r="E6326" s="220" t="b">
        <f t="shared" si="495"/>
        <v>0</v>
      </c>
      <c r="F6326" s="219">
        <f t="shared" si="499"/>
        <v>48690</v>
      </c>
      <c r="G6326" s="219">
        <f t="shared" si="496"/>
        <v>48690</v>
      </c>
    </row>
    <row r="6327" spans="3:7" s="196" customFormat="1" x14ac:dyDescent="0.25">
      <c r="C6327" s="219">
        <f t="shared" si="497"/>
        <v>48691</v>
      </c>
      <c r="D6327" s="208" t="b">
        <f t="shared" si="498"/>
        <v>0</v>
      </c>
      <c r="E6327" s="220" t="b">
        <f t="shared" si="495"/>
        <v>0</v>
      </c>
      <c r="F6327" s="219">
        <f t="shared" si="499"/>
        <v>48691</v>
      </c>
      <c r="G6327" s="219">
        <f t="shared" si="496"/>
        <v>48691</v>
      </c>
    </row>
    <row r="6328" spans="3:7" s="196" customFormat="1" x14ac:dyDescent="0.25">
      <c r="C6328" s="219">
        <f t="shared" si="497"/>
        <v>48692</v>
      </c>
      <c r="D6328" s="208" t="b">
        <f t="shared" si="498"/>
        <v>1</v>
      </c>
      <c r="E6328" s="220" t="b">
        <f t="shared" si="495"/>
        <v>0</v>
      </c>
      <c r="F6328" s="219" t="b">
        <f t="shared" si="499"/>
        <v>0</v>
      </c>
      <c r="G6328" s="219">
        <f t="shared" si="496"/>
        <v>48694</v>
      </c>
    </row>
    <row r="6329" spans="3:7" s="196" customFormat="1" x14ac:dyDescent="0.25">
      <c r="C6329" s="219">
        <f t="shared" si="497"/>
        <v>48693</v>
      </c>
      <c r="D6329" s="208" t="b">
        <f t="shared" si="498"/>
        <v>1</v>
      </c>
      <c r="E6329" s="220" t="b">
        <f t="shared" si="495"/>
        <v>0</v>
      </c>
      <c r="F6329" s="219" t="b">
        <f t="shared" si="499"/>
        <v>0</v>
      </c>
      <c r="G6329" s="219">
        <f t="shared" si="496"/>
        <v>48694</v>
      </c>
    </row>
    <row r="6330" spans="3:7" s="196" customFormat="1" x14ac:dyDescent="0.25">
      <c r="C6330" s="219">
        <f t="shared" si="497"/>
        <v>48694</v>
      </c>
      <c r="D6330" s="208" t="b">
        <f t="shared" si="498"/>
        <v>0</v>
      </c>
      <c r="E6330" s="220" t="b">
        <f t="shared" si="495"/>
        <v>0</v>
      </c>
      <c r="F6330" s="219">
        <f t="shared" si="499"/>
        <v>48694</v>
      </c>
      <c r="G6330" s="219">
        <f t="shared" si="496"/>
        <v>48694</v>
      </c>
    </row>
    <row r="6331" spans="3:7" s="196" customFormat="1" x14ac:dyDescent="0.25">
      <c r="C6331" s="219">
        <f t="shared" si="497"/>
        <v>48695</v>
      </c>
      <c r="D6331" s="208" t="b">
        <f t="shared" si="498"/>
        <v>0</v>
      </c>
      <c r="E6331" s="220" t="b">
        <f t="shared" si="495"/>
        <v>0</v>
      </c>
      <c r="F6331" s="219">
        <f t="shared" si="499"/>
        <v>48695</v>
      </c>
      <c r="G6331" s="219">
        <f t="shared" si="496"/>
        <v>48695</v>
      </c>
    </row>
    <row r="6332" spans="3:7" s="196" customFormat="1" x14ac:dyDescent="0.25">
      <c r="C6332" s="219">
        <f t="shared" si="497"/>
        <v>48696</v>
      </c>
      <c r="D6332" s="208" t="b">
        <f t="shared" si="498"/>
        <v>0</v>
      </c>
      <c r="E6332" s="220" t="b">
        <f t="shared" si="495"/>
        <v>0</v>
      </c>
      <c r="F6332" s="219">
        <f t="shared" si="499"/>
        <v>48696</v>
      </c>
      <c r="G6332" s="219">
        <f t="shared" si="496"/>
        <v>48696</v>
      </c>
    </row>
    <row r="6333" spans="3:7" s="196" customFormat="1" x14ac:dyDescent="0.25">
      <c r="C6333" s="219">
        <f t="shared" si="497"/>
        <v>48697</v>
      </c>
      <c r="D6333" s="208" t="b">
        <f t="shared" si="498"/>
        <v>0</v>
      </c>
      <c r="E6333" s="220" t="b">
        <f t="shared" si="495"/>
        <v>0</v>
      </c>
      <c r="F6333" s="219">
        <f t="shared" si="499"/>
        <v>48697</v>
      </c>
      <c r="G6333" s="219">
        <f t="shared" si="496"/>
        <v>48697</v>
      </c>
    </row>
    <row r="6334" spans="3:7" s="196" customFormat="1" x14ac:dyDescent="0.25">
      <c r="C6334" s="219">
        <f t="shared" si="497"/>
        <v>48698</v>
      </c>
      <c r="D6334" s="208" t="b">
        <f t="shared" si="498"/>
        <v>0</v>
      </c>
      <c r="E6334" s="220" t="b">
        <f t="shared" si="495"/>
        <v>0</v>
      </c>
      <c r="F6334" s="219">
        <f t="shared" si="499"/>
        <v>48698</v>
      </c>
      <c r="G6334" s="219">
        <f t="shared" si="496"/>
        <v>48698</v>
      </c>
    </row>
    <row r="6335" spans="3:7" s="196" customFormat="1" x14ac:dyDescent="0.25">
      <c r="C6335" s="219">
        <f t="shared" si="497"/>
        <v>48699</v>
      </c>
      <c r="D6335" s="208" t="b">
        <f t="shared" si="498"/>
        <v>1</v>
      </c>
      <c r="E6335" s="220" t="b">
        <f t="shared" si="495"/>
        <v>0</v>
      </c>
      <c r="F6335" s="219" t="b">
        <f t="shared" si="499"/>
        <v>0</v>
      </c>
      <c r="G6335" s="219">
        <f t="shared" si="496"/>
        <v>48701</v>
      </c>
    </row>
    <row r="6336" spans="3:7" s="196" customFormat="1" x14ac:dyDescent="0.25">
      <c r="C6336" s="219">
        <f t="shared" si="497"/>
        <v>48700</v>
      </c>
      <c r="D6336" s="208" t="b">
        <f t="shared" si="498"/>
        <v>1</v>
      </c>
      <c r="E6336" s="220" t="b">
        <f t="shared" si="495"/>
        <v>1</v>
      </c>
      <c r="F6336" s="219" t="b">
        <f t="shared" si="499"/>
        <v>0</v>
      </c>
      <c r="G6336" s="219">
        <f t="shared" si="496"/>
        <v>48701</v>
      </c>
    </row>
    <row r="6337" spans="3:7" s="196" customFormat="1" x14ac:dyDescent="0.25">
      <c r="C6337" s="219">
        <f t="shared" si="497"/>
        <v>48701</v>
      </c>
      <c r="D6337" s="208" t="b">
        <f t="shared" si="498"/>
        <v>0</v>
      </c>
      <c r="E6337" s="220" t="b">
        <f t="shared" si="495"/>
        <v>0</v>
      </c>
      <c r="F6337" s="219">
        <f t="shared" si="499"/>
        <v>48701</v>
      </c>
      <c r="G6337" s="219">
        <f t="shared" si="496"/>
        <v>48701</v>
      </c>
    </row>
    <row r="6338" spans="3:7" s="196" customFormat="1" x14ac:dyDescent="0.25">
      <c r="C6338" s="219">
        <f t="shared" si="497"/>
        <v>48702</v>
      </c>
      <c r="D6338" s="208" t="b">
        <f t="shared" si="498"/>
        <v>0</v>
      </c>
      <c r="E6338" s="220" t="b">
        <f t="shared" si="495"/>
        <v>0</v>
      </c>
      <c r="F6338" s="219">
        <f t="shared" si="499"/>
        <v>48702</v>
      </c>
      <c r="G6338" s="219">
        <f t="shared" si="496"/>
        <v>48702</v>
      </c>
    </row>
    <row r="6339" spans="3:7" s="196" customFormat="1" x14ac:dyDescent="0.25">
      <c r="C6339" s="219">
        <f t="shared" si="497"/>
        <v>48703</v>
      </c>
      <c r="D6339" s="208" t="b">
        <f t="shared" si="498"/>
        <v>0</v>
      </c>
      <c r="E6339" s="220" t="b">
        <f t="shared" si="495"/>
        <v>0</v>
      </c>
      <c r="F6339" s="219">
        <f t="shared" si="499"/>
        <v>48703</v>
      </c>
      <c r="G6339" s="219">
        <f t="shared" si="496"/>
        <v>48703</v>
      </c>
    </row>
    <row r="6340" spans="3:7" s="196" customFormat="1" x14ac:dyDescent="0.25">
      <c r="C6340" s="219">
        <f t="shared" si="497"/>
        <v>48704</v>
      </c>
      <c r="D6340" s="208" t="b">
        <f t="shared" si="498"/>
        <v>0</v>
      </c>
      <c r="E6340" s="220" t="b">
        <f t="shared" si="495"/>
        <v>0</v>
      </c>
      <c r="F6340" s="219">
        <f t="shared" si="499"/>
        <v>48704</v>
      </c>
      <c r="G6340" s="219">
        <f t="shared" si="496"/>
        <v>48704</v>
      </c>
    </row>
    <row r="6341" spans="3:7" s="196" customFormat="1" x14ac:dyDescent="0.25">
      <c r="C6341" s="219">
        <f t="shared" si="497"/>
        <v>48705</v>
      </c>
      <c r="D6341" s="208" t="b">
        <f t="shared" si="498"/>
        <v>0</v>
      </c>
      <c r="E6341" s="220" t="b">
        <f t="shared" si="495"/>
        <v>0</v>
      </c>
      <c r="F6341" s="219">
        <f t="shared" si="499"/>
        <v>48705</v>
      </c>
      <c r="G6341" s="219">
        <f t="shared" si="496"/>
        <v>48705</v>
      </c>
    </row>
    <row r="6342" spans="3:7" s="196" customFormat="1" x14ac:dyDescent="0.25">
      <c r="C6342" s="219">
        <f t="shared" si="497"/>
        <v>48706</v>
      </c>
      <c r="D6342" s="208" t="b">
        <f t="shared" si="498"/>
        <v>1</v>
      </c>
      <c r="E6342" s="220" t="b">
        <f t="shared" ref="E6342:E6405" si="500">IF(TYPE(VLOOKUP(C6342,Holydays,1,0))&lt;&gt;1,FALSE,TRUE)</f>
        <v>0</v>
      </c>
      <c r="F6342" s="219" t="b">
        <f t="shared" si="499"/>
        <v>0</v>
      </c>
      <c r="G6342" s="219">
        <f t="shared" ref="G6342:G6405" si="501">IF(F6342,F6342,WORKDAY(C6342,1,Holydays))</f>
        <v>48708</v>
      </c>
    </row>
    <row r="6343" spans="3:7" s="196" customFormat="1" x14ac:dyDescent="0.25">
      <c r="C6343" s="219">
        <f t="shared" ref="C6343:C6406" si="502">C6342+1</f>
        <v>48707</v>
      </c>
      <c r="D6343" s="208" t="b">
        <f t="shared" ref="D6343:D6406" si="503">IF(WEEKDAY(C6343,2)&gt;5,TRUE)</f>
        <v>1</v>
      </c>
      <c r="E6343" s="220" t="b">
        <f t="shared" si="500"/>
        <v>0</v>
      </c>
      <c r="F6343" s="219" t="b">
        <f t="shared" ref="F6343:F6406" si="504">IF(OR(D6343,E6343),FALSE,C6343)</f>
        <v>0</v>
      </c>
      <c r="G6343" s="219">
        <f t="shared" si="501"/>
        <v>48708</v>
      </c>
    </row>
    <row r="6344" spans="3:7" s="196" customFormat="1" x14ac:dyDescent="0.25">
      <c r="C6344" s="219">
        <f t="shared" si="502"/>
        <v>48708</v>
      </c>
      <c r="D6344" s="208" t="b">
        <f t="shared" si="503"/>
        <v>0</v>
      </c>
      <c r="E6344" s="220" t="b">
        <f t="shared" si="500"/>
        <v>0</v>
      </c>
      <c r="F6344" s="219">
        <f t="shared" si="504"/>
        <v>48708</v>
      </c>
      <c r="G6344" s="219">
        <f t="shared" si="501"/>
        <v>48708</v>
      </c>
    </row>
    <row r="6345" spans="3:7" s="196" customFormat="1" x14ac:dyDescent="0.25">
      <c r="C6345" s="219">
        <f t="shared" si="502"/>
        <v>48709</v>
      </c>
      <c r="D6345" s="208" t="b">
        <f t="shared" si="503"/>
        <v>0</v>
      </c>
      <c r="E6345" s="220" t="b">
        <f t="shared" si="500"/>
        <v>0</v>
      </c>
      <c r="F6345" s="219">
        <f t="shared" si="504"/>
        <v>48709</v>
      </c>
      <c r="G6345" s="219">
        <f t="shared" si="501"/>
        <v>48709</v>
      </c>
    </row>
    <row r="6346" spans="3:7" s="196" customFormat="1" x14ac:dyDescent="0.25">
      <c r="C6346" s="219">
        <f t="shared" si="502"/>
        <v>48710</v>
      </c>
      <c r="D6346" s="208" t="b">
        <f t="shared" si="503"/>
        <v>0</v>
      </c>
      <c r="E6346" s="220" t="b">
        <f t="shared" si="500"/>
        <v>0</v>
      </c>
      <c r="F6346" s="219">
        <f t="shared" si="504"/>
        <v>48710</v>
      </c>
      <c r="G6346" s="219">
        <f t="shared" si="501"/>
        <v>48710</v>
      </c>
    </row>
    <row r="6347" spans="3:7" s="196" customFormat="1" x14ac:dyDescent="0.25">
      <c r="C6347" s="219">
        <f t="shared" si="502"/>
        <v>48711</v>
      </c>
      <c r="D6347" s="208" t="b">
        <f t="shared" si="503"/>
        <v>0</v>
      </c>
      <c r="E6347" s="220" t="b">
        <f t="shared" si="500"/>
        <v>0</v>
      </c>
      <c r="F6347" s="219">
        <f t="shared" si="504"/>
        <v>48711</v>
      </c>
      <c r="G6347" s="219">
        <f t="shared" si="501"/>
        <v>48711</v>
      </c>
    </row>
    <row r="6348" spans="3:7" s="196" customFormat="1" x14ac:dyDescent="0.25">
      <c r="C6348" s="219">
        <f t="shared" si="502"/>
        <v>48712</v>
      </c>
      <c r="D6348" s="208" t="b">
        <f t="shared" si="503"/>
        <v>0</v>
      </c>
      <c r="E6348" s="220" t="b">
        <f t="shared" si="500"/>
        <v>0</v>
      </c>
      <c r="F6348" s="219">
        <f t="shared" si="504"/>
        <v>48712</v>
      </c>
      <c r="G6348" s="219">
        <f t="shared" si="501"/>
        <v>48712</v>
      </c>
    </row>
    <row r="6349" spans="3:7" s="196" customFormat="1" x14ac:dyDescent="0.25">
      <c r="C6349" s="219">
        <f t="shared" si="502"/>
        <v>48713</v>
      </c>
      <c r="D6349" s="208" t="b">
        <f t="shared" si="503"/>
        <v>1</v>
      </c>
      <c r="E6349" s="220" t="b">
        <f t="shared" si="500"/>
        <v>0</v>
      </c>
      <c r="F6349" s="219" t="b">
        <f t="shared" si="504"/>
        <v>0</v>
      </c>
      <c r="G6349" s="219">
        <f t="shared" si="501"/>
        <v>48715</v>
      </c>
    </row>
    <row r="6350" spans="3:7" s="196" customFormat="1" x14ac:dyDescent="0.25">
      <c r="C6350" s="219">
        <f t="shared" si="502"/>
        <v>48714</v>
      </c>
      <c r="D6350" s="208" t="b">
        <f t="shared" si="503"/>
        <v>1</v>
      </c>
      <c r="E6350" s="220" t="b">
        <f t="shared" si="500"/>
        <v>0</v>
      </c>
      <c r="F6350" s="219" t="b">
        <f t="shared" si="504"/>
        <v>0</v>
      </c>
      <c r="G6350" s="219">
        <f t="shared" si="501"/>
        <v>48715</v>
      </c>
    </row>
    <row r="6351" spans="3:7" s="196" customFormat="1" x14ac:dyDescent="0.25">
      <c r="C6351" s="219">
        <f t="shared" si="502"/>
        <v>48715</v>
      </c>
      <c r="D6351" s="208" t="b">
        <f t="shared" si="503"/>
        <v>0</v>
      </c>
      <c r="E6351" s="220" t="b">
        <f t="shared" si="500"/>
        <v>0</v>
      </c>
      <c r="F6351" s="219">
        <f t="shared" si="504"/>
        <v>48715</v>
      </c>
      <c r="G6351" s="219">
        <f t="shared" si="501"/>
        <v>48715</v>
      </c>
    </row>
    <row r="6352" spans="3:7" s="196" customFormat="1" x14ac:dyDescent="0.25">
      <c r="C6352" s="219">
        <f t="shared" si="502"/>
        <v>48716</v>
      </c>
      <c r="D6352" s="208" t="b">
        <f t="shared" si="503"/>
        <v>0</v>
      </c>
      <c r="E6352" s="220" t="b">
        <f t="shared" si="500"/>
        <v>0</v>
      </c>
      <c r="F6352" s="219">
        <f t="shared" si="504"/>
        <v>48716</v>
      </c>
      <c r="G6352" s="219">
        <f t="shared" si="501"/>
        <v>48716</v>
      </c>
    </row>
    <row r="6353" spans="3:7" s="196" customFormat="1" x14ac:dyDescent="0.25">
      <c r="C6353" s="219">
        <f t="shared" si="502"/>
        <v>48717</v>
      </c>
      <c r="D6353" s="208" t="b">
        <f t="shared" si="503"/>
        <v>0</v>
      </c>
      <c r="E6353" s="220" t="b">
        <f t="shared" si="500"/>
        <v>0</v>
      </c>
      <c r="F6353" s="219">
        <f t="shared" si="504"/>
        <v>48717</v>
      </c>
      <c r="G6353" s="219">
        <f t="shared" si="501"/>
        <v>48717</v>
      </c>
    </row>
    <row r="6354" spans="3:7" s="196" customFormat="1" x14ac:dyDescent="0.25">
      <c r="C6354" s="219">
        <f t="shared" si="502"/>
        <v>48718</v>
      </c>
      <c r="D6354" s="208" t="b">
        <f t="shared" si="503"/>
        <v>0</v>
      </c>
      <c r="E6354" s="220" t="b">
        <f t="shared" si="500"/>
        <v>0</v>
      </c>
      <c r="F6354" s="219">
        <f t="shared" si="504"/>
        <v>48718</v>
      </c>
      <c r="G6354" s="219">
        <f t="shared" si="501"/>
        <v>48718</v>
      </c>
    </row>
    <row r="6355" spans="3:7" s="196" customFormat="1" x14ac:dyDescent="0.25">
      <c r="C6355" s="219">
        <f t="shared" si="502"/>
        <v>48719</v>
      </c>
      <c r="D6355" s="208" t="b">
        <f t="shared" si="503"/>
        <v>0</v>
      </c>
      <c r="E6355" s="220" t="b">
        <f t="shared" si="500"/>
        <v>0</v>
      </c>
      <c r="F6355" s="219">
        <f t="shared" si="504"/>
        <v>48719</v>
      </c>
      <c r="G6355" s="219">
        <f t="shared" si="501"/>
        <v>48719</v>
      </c>
    </row>
    <row r="6356" spans="3:7" s="196" customFormat="1" x14ac:dyDescent="0.25">
      <c r="C6356" s="219">
        <f t="shared" si="502"/>
        <v>48720</v>
      </c>
      <c r="D6356" s="208" t="b">
        <f t="shared" si="503"/>
        <v>1</v>
      </c>
      <c r="E6356" s="220" t="b">
        <f t="shared" si="500"/>
        <v>0</v>
      </c>
      <c r="F6356" s="219" t="b">
        <f t="shared" si="504"/>
        <v>0</v>
      </c>
      <c r="G6356" s="219">
        <f t="shared" si="501"/>
        <v>48722</v>
      </c>
    </row>
    <row r="6357" spans="3:7" s="196" customFormat="1" x14ac:dyDescent="0.25">
      <c r="C6357" s="219">
        <f t="shared" si="502"/>
        <v>48721</v>
      </c>
      <c r="D6357" s="208" t="b">
        <f t="shared" si="503"/>
        <v>1</v>
      </c>
      <c r="E6357" s="220" t="b">
        <f t="shared" si="500"/>
        <v>0</v>
      </c>
      <c r="F6357" s="219" t="b">
        <f t="shared" si="504"/>
        <v>0</v>
      </c>
      <c r="G6357" s="219">
        <f t="shared" si="501"/>
        <v>48722</v>
      </c>
    </row>
    <row r="6358" spans="3:7" s="196" customFormat="1" x14ac:dyDescent="0.25">
      <c r="C6358" s="219">
        <f t="shared" si="502"/>
        <v>48722</v>
      </c>
      <c r="D6358" s="208" t="b">
        <f t="shared" si="503"/>
        <v>0</v>
      </c>
      <c r="E6358" s="220" t="b">
        <f t="shared" si="500"/>
        <v>0</v>
      </c>
      <c r="F6358" s="219">
        <f t="shared" si="504"/>
        <v>48722</v>
      </c>
      <c r="G6358" s="219">
        <f t="shared" si="501"/>
        <v>48722</v>
      </c>
    </row>
    <row r="6359" spans="3:7" s="196" customFormat="1" x14ac:dyDescent="0.25">
      <c r="C6359" s="219">
        <f t="shared" si="502"/>
        <v>48723</v>
      </c>
      <c r="D6359" s="208" t="b">
        <f t="shared" si="503"/>
        <v>0</v>
      </c>
      <c r="E6359" s="220" t="b">
        <f t="shared" si="500"/>
        <v>0</v>
      </c>
      <c r="F6359" s="219">
        <f t="shared" si="504"/>
        <v>48723</v>
      </c>
      <c r="G6359" s="219">
        <f t="shared" si="501"/>
        <v>48723</v>
      </c>
    </row>
    <row r="6360" spans="3:7" s="196" customFormat="1" x14ac:dyDescent="0.25">
      <c r="C6360" s="219">
        <f t="shared" si="502"/>
        <v>48724</v>
      </c>
      <c r="D6360" s="208" t="b">
        <f t="shared" si="503"/>
        <v>0</v>
      </c>
      <c r="E6360" s="220" t="b">
        <f t="shared" si="500"/>
        <v>0</v>
      </c>
      <c r="F6360" s="219">
        <f t="shared" si="504"/>
        <v>48724</v>
      </c>
      <c r="G6360" s="219">
        <f t="shared" si="501"/>
        <v>48724</v>
      </c>
    </row>
    <row r="6361" spans="3:7" s="196" customFormat="1" x14ac:dyDescent="0.25">
      <c r="C6361" s="219">
        <f t="shared" si="502"/>
        <v>48725</v>
      </c>
      <c r="D6361" s="208" t="b">
        <f t="shared" si="503"/>
        <v>0</v>
      </c>
      <c r="E6361" s="220" t="b">
        <f t="shared" si="500"/>
        <v>0</v>
      </c>
      <c r="F6361" s="219">
        <f t="shared" si="504"/>
        <v>48725</v>
      </c>
      <c r="G6361" s="219">
        <f t="shared" si="501"/>
        <v>48725</v>
      </c>
    </row>
    <row r="6362" spans="3:7" s="196" customFormat="1" x14ac:dyDescent="0.25">
      <c r="C6362" s="219">
        <f t="shared" si="502"/>
        <v>48726</v>
      </c>
      <c r="D6362" s="208" t="b">
        <f t="shared" si="503"/>
        <v>0</v>
      </c>
      <c r="E6362" s="220" t="b">
        <f t="shared" si="500"/>
        <v>0</v>
      </c>
      <c r="F6362" s="219">
        <f t="shared" si="504"/>
        <v>48726</v>
      </c>
      <c r="G6362" s="219">
        <f t="shared" si="501"/>
        <v>48726</v>
      </c>
    </row>
    <row r="6363" spans="3:7" s="196" customFormat="1" x14ac:dyDescent="0.25">
      <c r="C6363" s="219">
        <f t="shared" si="502"/>
        <v>48727</v>
      </c>
      <c r="D6363" s="208" t="b">
        <f t="shared" si="503"/>
        <v>1</v>
      </c>
      <c r="E6363" s="220" t="b">
        <f t="shared" si="500"/>
        <v>0</v>
      </c>
      <c r="F6363" s="219" t="b">
        <f t="shared" si="504"/>
        <v>0</v>
      </c>
      <c r="G6363" s="219">
        <f t="shared" si="501"/>
        <v>48729</v>
      </c>
    </row>
    <row r="6364" spans="3:7" s="196" customFormat="1" x14ac:dyDescent="0.25">
      <c r="C6364" s="219">
        <f t="shared" si="502"/>
        <v>48728</v>
      </c>
      <c r="D6364" s="208" t="b">
        <f t="shared" si="503"/>
        <v>1</v>
      </c>
      <c r="E6364" s="220" t="b">
        <f t="shared" si="500"/>
        <v>0</v>
      </c>
      <c r="F6364" s="219" t="b">
        <f t="shared" si="504"/>
        <v>0</v>
      </c>
      <c r="G6364" s="219">
        <f t="shared" si="501"/>
        <v>48729</v>
      </c>
    </row>
    <row r="6365" spans="3:7" s="196" customFormat="1" x14ac:dyDescent="0.25">
      <c r="C6365" s="219">
        <f t="shared" si="502"/>
        <v>48729</v>
      </c>
      <c r="D6365" s="208" t="b">
        <f t="shared" si="503"/>
        <v>0</v>
      </c>
      <c r="E6365" s="220" t="b">
        <f t="shared" si="500"/>
        <v>0</v>
      </c>
      <c r="F6365" s="219">
        <f t="shared" si="504"/>
        <v>48729</v>
      </c>
      <c r="G6365" s="219">
        <f t="shared" si="501"/>
        <v>48729</v>
      </c>
    </row>
    <row r="6366" spans="3:7" s="196" customFormat="1" x14ac:dyDescent="0.25">
      <c r="C6366" s="219">
        <f t="shared" si="502"/>
        <v>48730</v>
      </c>
      <c r="D6366" s="208" t="b">
        <f t="shared" si="503"/>
        <v>0</v>
      </c>
      <c r="E6366" s="220" t="b">
        <f t="shared" si="500"/>
        <v>0</v>
      </c>
      <c r="F6366" s="219">
        <f t="shared" si="504"/>
        <v>48730</v>
      </c>
      <c r="G6366" s="219">
        <f t="shared" si="501"/>
        <v>48730</v>
      </c>
    </row>
    <row r="6367" spans="3:7" s="196" customFormat="1" x14ac:dyDescent="0.25">
      <c r="C6367" s="219">
        <f t="shared" si="502"/>
        <v>48731</v>
      </c>
      <c r="D6367" s="208" t="b">
        <f t="shared" si="503"/>
        <v>0</v>
      </c>
      <c r="E6367" s="220" t="b">
        <f t="shared" si="500"/>
        <v>0</v>
      </c>
      <c r="F6367" s="219">
        <f t="shared" si="504"/>
        <v>48731</v>
      </c>
      <c r="G6367" s="219">
        <f t="shared" si="501"/>
        <v>48731</v>
      </c>
    </row>
    <row r="6368" spans="3:7" s="196" customFormat="1" x14ac:dyDescent="0.25">
      <c r="C6368" s="219">
        <f t="shared" si="502"/>
        <v>48732</v>
      </c>
      <c r="D6368" s="208" t="b">
        <f t="shared" si="503"/>
        <v>0</v>
      </c>
      <c r="E6368" s="220" t="b">
        <f t="shared" si="500"/>
        <v>0</v>
      </c>
      <c r="F6368" s="219">
        <f t="shared" si="504"/>
        <v>48732</v>
      </c>
      <c r="G6368" s="219">
        <f t="shared" si="501"/>
        <v>48732</v>
      </c>
    </row>
    <row r="6369" spans="3:7" s="196" customFormat="1" x14ac:dyDescent="0.25">
      <c r="C6369" s="219">
        <f t="shared" si="502"/>
        <v>48733</v>
      </c>
      <c r="D6369" s="208" t="b">
        <f t="shared" si="503"/>
        <v>0</v>
      </c>
      <c r="E6369" s="220" t="b">
        <f t="shared" si="500"/>
        <v>0</v>
      </c>
      <c r="F6369" s="219">
        <f t="shared" si="504"/>
        <v>48733</v>
      </c>
      <c r="G6369" s="219">
        <f t="shared" si="501"/>
        <v>48733</v>
      </c>
    </row>
    <row r="6370" spans="3:7" s="196" customFormat="1" x14ac:dyDescent="0.25">
      <c r="C6370" s="219">
        <f t="shared" si="502"/>
        <v>48734</v>
      </c>
      <c r="D6370" s="208" t="b">
        <f t="shared" si="503"/>
        <v>1</v>
      </c>
      <c r="E6370" s="220" t="b">
        <f t="shared" si="500"/>
        <v>0</v>
      </c>
      <c r="F6370" s="219" t="b">
        <f t="shared" si="504"/>
        <v>0</v>
      </c>
      <c r="G6370" s="219">
        <f t="shared" si="501"/>
        <v>48736</v>
      </c>
    </row>
    <row r="6371" spans="3:7" s="196" customFormat="1" x14ac:dyDescent="0.25">
      <c r="C6371" s="219">
        <f t="shared" si="502"/>
        <v>48735</v>
      </c>
      <c r="D6371" s="208" t="b">
        <f t="shared" si="503"/>
        <v>1</v>
      </c>
      <c r="E6371" s="220" t="b">
        <f t="shared" si="500"/>
        <v>0</v>
      </c>
      <c r="F6371" s="219" t="b">
        <f t="shared" si="504"/>
        <v>0</v>
      </c>
      <c r="G6371" s="219">
        <f t="shared" si="501"/>
        <v>48736</v>
      </c>
    </row>
    <row r="6372" spans="3:7" s="196" customFormat="1" x14ac:dyDescent="0.25">
      <c r="C6372" s="219">
        <f t="shared" si="502"/>
        <v>48736</v>
      </c>
      <c r="D6372" s="208" t="b">
        <f t="shared" si="503"/>
        <v>0</v>
      </c>
      <c r="E6372" s="220" t="b">
        <f t="shared" si="500"/>
        <v>0</v>
      </c>
      <c r="F6372" s="219">
        <f t="shared" si="504"/>
        <v>48736</v>
      </c>
      <c r="G6372" s="219">
        <f t="shared" si="501"/>
        <v>48736</v>
      </c>
    </row>
    <row r="6373" spans="3:7" s="196" customFormat="1" x14ac:dyDescent="0.25">
      <c r="C6373" s="219">
        <f t="shared" si="502"/>
        <v>48737</v>
      </c>
      <c r="D6373" s="208" t="b">
        <f t="shared" si="503"/>
        <v>0</v>
      </c>
      <c r="E6373" s="220" t="b">
        <f t="shared" si="500"/>
        <v>0</v>
      </c>
      <c r="F6373" s="219">
        <f t="shared" si="504"/>
        <v>48737</v>
      </c>
      <c r="G6373" s="219">
        <f t="shared" si="501"/>
        <v>48737</v>
      </c>
    </row>
    <row r="6374" spans="3:7" s="196" customFormat="1" x14ac:dyDescent="0.25">
      <c r="C6374" s="219">
        <f t="shared" si="502"/>
        <v>48738</v>
      </c>
      <c r="D6374" s="208" t="b">
        <f t="shared" si="503"/>
        <v>0</v>
      </c>
      <c r="E6374" s="220" t="b">
        <f t="shared" si="500"/>
        <v>0</v>
      </c>
      <c r="F6374" s="219">
        <f t="shared" si="504"/>
        <v>48738</v>
      </c>
      <c r="G6374" s="219">
        <f t="shared" si="501"/>
        <v>48738</v>
      </c>
    </row>
    <row r="6375" spans="3:7" s="196" customFormat="1" x14ac:dyDescent="0.25">
      <c r="C6375" s="219">
        <f t="shared" si="502"/>
        <v>48739</v>
      </c>
      <c r="D6375" s="208" t="b">
        <f t="shared" si="503"/>
        <v>0</v>
      </c>
      <c r="E6375" s="220" t="b">
        <f t="shared" si="500"/>
        <v>0</v>
      </c>
      <c r="F6375" s="219">
        <f t="shared" si="504"/>
        <v>48739</v>
      </c>
      <c r="G6375" s="219">
        <f t="shared" si="501"/>
        <v>48739</v>
      </c>
    </row>
    <row r="6376" spans="3:7" s="196" customFormat="1" x14ac:dyDescent="0.25">
      <c r="C6376" s="219">
        <f t="shared" si="502"/>
        <v>48740</v>
      </c>
      <c r="D6376" s="208" t="b">
        <f t="shared" si="503"/>
        <v>0</v>
      </c>
      <c r="E6376" s="220" t="b">
        <f t="shared" si="500"/>
        <v>0</v>
      </c>
      <c r="F6376" s="219">
        <f t="shared" si="504"/>
        <v>48740</v>
      </c>
      <c r="G6376" s="219">
        <f t="shared" si="501"/>
        <v>48740</v>
      </c>
    </row>
    <row r="6377" spans="3:7" s="196" customFormat="1" x14ac:dyDescent="0.25">
      <c r="C6377" s="219">
        <f t="shared" si="502"/>
        <v>48741</v>
      </c>
      <c r="D6377" s="208" t="b">
        <f t="shared" si="503"/>
        <v>1</v>
      </c>
      <c r="E6377" s="220" t="b">
        <f t="shared" si="500"/>
        <v>0</v>
      </c>
      <c r="F6377" s="219" t="b">
        <f t="shared" si="504"/>
        <v>0</v>
      </c>
      <c r="G6377" s="219">
        <f t="shared" si="501"/>
        <v>48743</v>
      </c>
    </row>
    <row r="6378" spans="3:7" s="196" customFormat="1" x14ac:dyDescent="0.25">
      <c r="C6378" s="219">
        <f t="shared" si="502"/>
        <v>48742</v>
      </c>
      <c r="D6378" s="208" t="b">
        <f t="shared" si="503"/>
        <v>1</v>
      </c>
      <c r="E6378" s="220" t="b">
        <f t="shared" si="500"/>
        <v>0</v>
      </c>
      <c r="F6378" s="219" t="b">
        <f t="shared" si="504"/>
        <v>0</v>
      </c>
      <c r="G6378" s="219">
        <f t="shared" si="501"/>
        <v>48743</v>
      </c>
    </row>
    <row r="6379" spans="3:7" s="196" customFormat="1" x14ac:dyDescent="0.25">
      <c r="C6379" s="219">
        <f t="shared" si="502"/>
        <v>48743</v>
      </c>
      <c r="D6379" s="208" t="b">
        <f t="shared" si="503"/>
        <v>0</v>
      </c>
      <c r="E6379" s="220" t="b">
        <f t="shared" si="500"/>
        <v>0</v>
      </c>
      <c r="F6379" s="219">
        <f t="shared" si="504"/>
        <v>48743</v>
      </c>
      <c r="G6379" s="219">
        <f t="shared" si="501"/>
        <v>48743</v>
      </c>
    </row>
    <row r="6380" spans="3:7" s="196" customFormat="1" x14ac:dyDescent="0.25">
      <c r="C6380" s="219">
        <f t="shared" si="502"/>
        <v>48744</v>
      </c>
      <c r="D6380" s="208" t="b">
        <f t="shared" si="503"/>
        <v>0</v>
      </c>
      <c r="E6380" s="220" t="b">
        <f t="shared" si="500"/>
        <v>0</v>
      </c>
      <c r="F6380" s="219">
        <f t="shared" si="504"/>
        <v>48744</v>
      </c>
      <c r="G6380" s="219">
        <f t="shared" si="501"/>
        <v>48744</v>
      </c>
    </row>
    <row r="6381" spans="3:7" s="196" customFormat="1" x14ac:dyDescent="0.25">
      <c r="C6381" s="219">
        <f t="shared" si="502"/>
        <v>48745</v>
      </c>
      <c r="D6381" s="208" t="b">
        <f t="shared" si="503"/>
        <v>0</v>
      </c>
      <c r="E6381" s="220" t="b">
        <f t="shared" si="500"/>
        <v>0</v>
      </c>
      <c r="F6381" s="219">
        <f t="shared" si="504"/>
        <v>48745</v>
      </c>
      <c r="G6381" s="219">
        <f t="shared" si="501"/>
        <v>48745</v>
      </c>
    </row>
    <row r="6382" spans="3:7" s="196" customFormat="1" x14ac:dyDescent="0.25">
      <c r="C6382" s="219">
        <f t="shared" si="502"/>
        <v>48746</v>
      </c>
      <c r="D6382" s="208" t="b">
        <f t="shared" si="503"/>
        <v>0</v>
      </c>
      <c r="E6382" s="220" t="b">
        <f t="shared" si="500"/>
        <v>0</v>
      </c>
      <c r="F6382" s="219">
        <f t="shared" si="504"/>
        <v>48746</v>
      </c>
      <c r="G6382" s="219">
        <f t="shared" si="501"/>
        <v>48746</v>
      </c>
    </row>
    <row r="6383" spans="3:7" s="196" customFormat="1" x14ac:dyDescent="0.25">
      <c r="C6383" s="219">
        <f t="shared" si="502"/>
        <v>48747</v>
      </c>
      <c r="D6383" s="208" t="b">
        <f t="shared" si="503"/>
        <v>0</v>
      </c>
      <c r="E6383" s="220" t="b">
        <f t="shared" si="500"/>
        <v>0</v>
      </c>
      <c r="F6383" s="219">
        <f t="shared" si="504"/>
        <v>48747</v>
      </c>
      <c r="G6383" s="219">
        <f t="shared" si="501"/>
        <v>48747</v>
      </c>
    </row>
    <row r="6384" spans="3:7" s="196" customFormat="1" x14ac:dyDescent="0.25">
      <c r="C6384" s="219">
        <f t="shared" si="502"/>
        <v>48748</v>
      </c>
      <c r="D6384" s="208" t="b">
        <f t="shared" si="503"/>
        <v>1</v>
      </c>
      <c r="E6384" s="220" t="b">
        <f t="shared" si="500"/>
        <v>0</v>
      </c>
      <c r="F6384" s="219" t="b">
        <f t="shared" si="504"/>
        <v>0</v>
      </c>
      <c r="G6384" s="219">
        <f t="shared" si="501"/>
        <v>48750</v>
      </c>
    </row>
    <row r="6385" spans="3:7" s="196" customFormat="1" x14ac:dyDescent="0.25">
      <c r="C6385" s="219">
        <f t="shared" si="502"/>
        <v>48749</v>
      </c>
      <c r="D6385" s="208" t="b">
        <f t="shared" si="503"/>
        <v>1</v>
      </c>
      <c r="E6385" s="220" t="b">
        <f t="shared" si="500"/>
        <v>0</v>
      </c>
      <c r="F6385" s="219" t="b">
        <f t="shared" si="504"/>
        <v>0</v>
      </c>
      <c r="G6385" s="219">
        <f t="shared" si="501"/>
        <v>48750</v>
      </c>
    </row>
    <row r="6386" spans="3:7" s="196" customFormat="1" x14ac:dyDescent="0.25">
      <c r="C6386" s="219">
        <f t="shared" si="502"/>
        <v>48750</v>
      </c>
      <c r="D6386" s="208" t="b">
        <f t="shared" si="503"/>
        <v>0</v>
      </c>
      <c r="E6386" s="220" t="b">
        <f t="shared" si="500"/>
        <v>0</v>
      </c>
      <c r="F6386" s="219">
        <f t="shared" si="504"/>
        <v>48750</v>
      </c>
      <c r="G6386" s="219">
        <f t="shared" si="501"/>
        <v>48750</v>
      </c>
    </row>
    <row r="6387" spans="3:7" s="196" customFormat="1" x14ac:dyDescent="0.25">
      <c r="C6387" s="219">
        <f t="shared" si="502"/>
        <v>48751</v>
      </c>
      <c r="D6387" s="208" t="b">
        <f t="shared" si="503"/>
        <v>0</v>
      </c>
      <c r="E6387" s="220" t="b">
        <f t="shared" si="500"/>
        <v>0</v>
      </c>
      <c r="F6387" s="219">
        <f t="shared" si="504"/>
        <v>48751</v>
      </c>
      <c r="G6387" s="219">
        <f t="shared" si="501"/>
        <v>48751</v>
      </c>
    </row>
    <row r="6388" spans="3:7" s="196" customFormat="1" x14ac:dyDescent="0.25">
      <c r="C6388" s="219">
        <f t="shared" si="502"/>
        <v>48752</v>
      </c>
      <c r="D6388" s="208" t="b">
        <f t="shared" si="503"/>
        <v>0</v>
      </c>
      <c r="E6388" s="220" t="b">
        <f t="shared" si="500"/>
        <v>0</v>
      </c>
      <c r="F6388" s="219">
        <f t="shared" si="504"/>
        <v>48752</v>
      </c>
      <c r="G6388" s="219">
        <f t="shared" si="501"/>
        <v>48752</v>
      </c>
    </row>
    <row r="6389" spans="3:7" s="196" customFormat="1" x14ac:dyDescent="0.25">
      <c r="C6389" s="219">
        <f t="shared" si="502"/>
        <v>48753</v>
      </c>
      <c r="D6389" s="208" t="b">
        <f t="shared" si="503"/>
        <v>0</v>
      </c>
      <c r="E6389" s="220" t="b">
        <f t="shared" si="500"/>
        <v>0</v>
      </c>
      <c r="F6389" s="219">
        <f t="shared" si="504"/>
        <v>48753</v>
      </c>
      <c r="G6389" s="219">
        <f t="shared" si="501"/>
        <v>48753</v>
      </c>
    </row>
    <row r="6390" spans="3:7" s="196" customFormat="1" x14ac:dyDescent="0.25">
      <c r="C6390" s="219">
        <f t="shared" si="502"/>
        <v>48754</v>
      </c>
      <c r="D6390" s="208" t="b">
        <f t="shared" si="503"/>
        <v>0</v>
      </c>
      <c r="E6390" s="220" t="b">
        <f t="shared" si="500"/>
        <v>0</v>
      </c>
      <c r="F6390" s="219">
        <f t="shared" si="504"/>
        <v>48754</v>
      </c>
      <c r="G6390" s="219">
        <f t="shared" si="501"/>
        <v>48754</v>
      </c>
    </row>
    <row r="6391" spans="3:7" s="196" customFormat="1" x14ac:dyDescent="0.25">
      <c r="C6391" s="219">
        <f t="shared" si="502"/>
        <v>48755</v>
      </c>
      <c r="D6391" s="208" t="b">
        <f t="shared" si="503"/>
        <v>1</v>
      </c>
      <c r="E6391" s="220" t="b">
        <f t="shared" si="500"/>
        <v>0</v>
      </c>
      <c r="F6391" s="219" t="b">
        <f t="shared" si="504"/>
        <v>0</v>
      </c>
      <c r="G6391" s="219">
        <f t="shared" si="501"/>
        <v>48757</v>
      </c>
    </row>
    <row r="6392" spans="3:7" s="196" customFormat="1" x14ac:dyDescent="0.25">
      <c r="C6392" s="219">
        <f t="shared" si="502"/>
        <v>48756</v>
      </c>
      <c r="D6392" s="208" t="b">
        <f t="shared" si="503"/>
        <v>1</v>
      </c>
      <c r="E6392" s="220" t="b">
        <f t="shared" si="500"/>
        <v>0</v>
      </c>
      <c r="F6392" s="219" t="b">
        <f t="shared" si="504"/>
        <v>0</v>
      </c>
      <c r="G6392" s="219">
        <f t="shared" si="501"/>
        <v>48757</v>
      </c>
    </row>
    <row r="6393" spans="3:7" s="196" customFormat="1" x14ac:dyDescent="0.25">
      <c r="C6393" s="219">
        <f t="shared" si="502"/>
        <v>48757</v>
      </c>
      <c r="D6393" s="208" t="b">
        <f t="shared" si="503"/>
        <v>0</v>
      </c>
      <c r="E6393" s="220" t="b">
        <f t="shared" si="500"/>
        <v>0</v>
      </c>
      <c r="F6393" s="219">
        <f t="shared" si="504"/>
        <v>48757</v>
      </c>
      <c r="G6393" s="219">
        <f t="shared" si="501"/>
        <v>48757</v>
      </c>
    </row>
    <row r="6394" spans="3:7" s="196" customFormat="1" x14ac:dyDescent="0.25">
      <c r="C6394" s="219">
        <f t="shared" si="502"/>
        <v>48758</v>
      </c>
      <c r="D6394" s="208" t="b">
        <f t="shared" si="503"/>
        <v>0</v>
      </c>
      <c r="E6394" s="220" t="b">
        <f t="shared" si="500"/>
        <v>0</v>
      </c>
      <c r="F6394" s="219">
        <f t="shared" si="504"/>
        <v>48758</v>
      </c>
      <c r="G6394" s="219">
        <f t="shared" si="501"/>
        <v>48758</v>
      </c>
    </row>
    <row r="6395" spans="3:7" s="196" customFormat="1" x14ac:dyDescent="0.25">
      <c r="C6395" s="219">
        <f t="shared" si="502"/>
        <v>48759</v>
      </c>
      <c r="D6395" s="208" t="b">
        <f t="shared" si="503"/>
        <v>0</v>
      </c>
      <c r="E6395" s="220" t="b">
        <f t="shared" si="500"/>
        <v>0</v>
      </c>
      <c r="F6395" s="219">
        <f t="shared" si="504"/>
        <v>48759</v>
      </c>
      <c r="G6395" s="219">
        <f t="shared" si="501"/>
        <v>48759</v>
      </c>
    </row>
    <row r="6396" spans="3:7" s="196" customFormat="1" x14ac:dyDescent="0.25">
      <c r="C6396" s="219">
        <f t="shared" si="502"/>
        <v>48760</v>
      </c>
      <c r="D6396" s="208" t="b">
        <f t="shared" si="503"/>
        <v>0</v>
      </c>
      <c r="E6396" s="220" t="b">
        <f t="shared" si="500"/>
        <v>0</v>
      </c>
      <c r="F6396" s="219">
        <f t="shared" si="504"/>
        <v>48760</v>
      </c>
      <c r="G6396" s="219">
        <f t="shared" si="501"/>
        <v>48760</v>
      </c>
    </row>
    <row r="6397" spans="3:7" s="196" customFormat="1" x14ac:dyDescent="0.25">
      <c r="C6397" s="219">
        <f t="shared" si="502"/>
        <v>48761</v>
      </c>
      <c r="D6397" s="208" t="b">
        <f t="shared" si="503"/>
        <v>0</v>
      </c>
      <c r="E6397" s="220" t="b">
        <f t="shared" si="500"/>
        <v>0</v>
      </c>
      <c r="F6397" s="219">
        <f t="shared" si="504"/>
        <v>48761</v>
      </c>
      <c r="G6397" s="219">
        <f t="shared" si="501"/>
        <v>48761</v>
      </c>
    </row>
    <row r="6398" spans="3:7" s="196" customFormat="1" x14ac:dyDescent="0.25">
      <c r="C6398" s="219">
        <f t="shared" si="502"/>
        <v>48762</v>
      </c>
      <c r="D6398" s="208" t="b">
        <f t="shared" si="503"/>
        <v>1</v>
      </c>
      <c r="E6398" s="220" t="b">
        <f t="shared" si="500"/>
        <v>0</v>
      </c>
      <c r="F6398" s="219" t="b">
        <f t="shared" si="504"/>
        <v>0</v>
      </c>
      <c r="G6398" s="219">
        <f t="shared" si="501"/>
        <v>48764</v>
      </c>
    </row>
    <row r="6399" spans="3:7" s="196" customFormat="1" x14ac:dyDescent="0.25">
      <c r="C6399" s="219">
        <f t="shared" si="502"/>
        <v>48763</v>
      </c>
      <c r="D6399" s="208" t="b">
        <f t="shared" si="503"/>
        <v>1</v>
      </c>
      <c r="E6399" s="220" t="b">
        <f t="shared" si="500"/>
        <v>0</v>
      </c>
      <c r="F6399" s="219" t="b">
        <f t="shared" si="504"/>
        <v>0</v>
      </c>
      <c r="G6399" s="219">
        <f t="shared" si="501"/>
        <v>48764</v>
      </c>
    </row>
    <row r="6400" spans="3:7" s="196" customFormat="1" x14ac:dyDescent="0.25">
      <c r="C6400" s="219">
        <f t="shared" si="502"/>
        <v>48764</v>
      </c>
      <c r="D6400" s="208" t="b">
        <f t="shared" si="503"/>
        <v>0</v>
      </c>
      <c r="E6400" s="220" t="b">
        <f t="shared" si="500"/>
        <v>0</v>
      </c>
      <c r="F6400" s="219">
        <f t="shared" si="504"/>
        <v>48764</v>
      </c>
      <c r="G6400" s="219">
        <f t="shared" si="501"/>
        <v>48764</v>
      </c>
    </row>
    <row r="6401" spans="3:7" s="196" customFormat="1" x14ac:dyDescent="0.25">
      <c r="C6401" s="219">
        <f t="shared" si="502"/>
        <v>48765</v>
      </c>
      <c r="D6401" s="208" t="b">
        <f t="shared" si="503"/>
        <v>0</v>
      </c>
      <c r="E6401" s="220" t="b">
        <f t="shared" si="500"/>
        <v>0</v>
      </c>
      <c r="F6401" s="219">
        <f t="shared" si="504"/>
        <v>48765</v>
      </c>
      <c r="G6401" s="219">
        <f t="shared" si="501"/>
        <v>48765</v>
      </c>
    </row>
    <row r="6402" spans="3:7" s="196" customFormat="1" x14ac:dyDescent="0.25">
      <c r="C6402" s="219">
        <f t="shared" si="502"/>
        <v>48766</v>
      </c>
      <c r="D6402" s="208" t="b">
        <f t="shared" si="503"/>
        <v>0</v>
      </c>
      <c r="E6402" s="220" t="b">
        <f t="shared" si="500"/>
        <v>0</v>
      </c>
      <c r="F6402" s="219">
        <f t="shared" si="504"/>
        <v>48766</v>
      </c>
      <c r="G6402" s="219">
        <f t="shared" si="501"/>
        <v>48766</v>
      </c>
    </row>
    <row r="6403" spans="3:7" s="196" customFormat="1" x14ac:dyDescent="0.25">
      <c r="C6403" s="219">
        <f t="shared" si="502"/>
        <v>48767</v>
      </c>
      <c r="D6403" s="208" t="b">
        <f t="shared" si="503"/>
        <v>0</v>
      </c>
      <c r="E6403" s="220" t="b">
        <f t="shared" si="500"/>
        <v>0</v>
      </c>
      <c r="F6403" s="219">
        <f t="shared" si="504"/>
        <v>48767</v>
      </c>
      <c r="G6403" s="219">
        <f t="shared" si="501"/>
        <v>48767</v>
      </c>
    </row>
    <row r="6404" spans="3:7" s="196" customFormat="1" x14ac:dyDescent="0.25">
      <c r="C6404" s="219">
        <f t="shared" si="502"/>
        <v>48768</v>
      </c>
      <c r="D6404" s="208" t="b">
        <f t="shared" si="503"/>
        <v>0</v>
      </c>
      <c r="E6404" s="220" t="b">
        <f t="shared" si="500"/>
        <v>0</v>
      </c>
      <c r="F6404" s="219">
        <f t="shared" si="504"/>
        <v>48768</v>
      </c>
      <c r="G6404" s="219">
        <f t="shared" si="501"/>
        <v>48768</v>
      </c>
    </row>
    <row r="6405" spans="3:7" s="196" customFormat="1" x14ac:dyDescent="0.25">
      <c r="C6405" s="219">
        <f t="shared" si="502"/>
        <v>48769</v>
      </c>
      <c r="D6405" s="208" t="b">
        <f t="shared" si="503"/>
        <v>1</v>
      </c>
      <c r="E6405" s="220" t="b">
        <f t="shared" si="500"/>
        <v>0</v>
      </c>
      <c r="F6405" s="219" t="b">
        <f t="shared" si="504"/>
        <v>0</v>
      </c>
      <c r="G6405" s="219">
        <f t="shared" si="501"/>
        <v>48771</v>
      </c>
    </row>
    <row r="6406" spans="3:7" s="196" customFormat="1" x14ac:dyDescent="0.25">
      <c r="C6406" s="219">
        <f t="shared" si="502"/>
        <v>48770</v>
      </c>
      <c r="D6406" s="208" t="b">
        <f t="shared" si="503"/>
        <v>1</v>
      </c>
      <c r="E6406" s="220" t="b">
        <f t="shared" ref="E6406:E6469" si="505">IF(TYPE(VLOOKUP(C6406,Holydays,1,0))&lt;&gt;1,FALSE,TRUE)</f>
        <v>0</v>
      </c>
      <c r="F6406" s="219" t="b">
        <f t="shared" si="504"/>
        <v>0</v>
      </c>
      <c r="G6406" s="219">
        <f t="shared" ref="G6406:G6469" si="506">IF(F6406,F6406,WORKDAY(C6406,1,Holydays))</f>
        <v>48771</v>
      </c>
    </row>
    <row r="6407" spans="3:7" s="196" customFormat="1" x14ac:dyDescent="0.25">
      <c r="C6407" s="219">
        <f t="shared" ref="C6407:C6470" si="507">C6406+1</f>
        <v>48771</v>
      </c>
      <c r="D6407" s="208" t="b">
        <f t="shared" ref="D6407:D6470" si="508">IF(WEEKDAY(C6407,2)&gt;5,TRUE)</f>
        <v>0</v>
      </c>
      <c r="E6407" s="220" t="b">
        <f t="shared" si="505"/>
        <v>0</v>
      </c>
      <c r="F6407" s="219">
        <f t="shared" ref="F6407:F6470" si="509">IF(OR(D6407,E6407),FALSE,C6407)</f>
        <v>48771</v>
      </c>
      <c r="G6407" s="219">
        <f t="shared" si="506"/>
        <v>48771</v>
      </c>
    </row>
    <row r="6408" spans="3:7" s="196" customFormat="1" x14ac:dyDescent="0.25">
      <c r="C6408" s="219">
        <f t="shared" si="507"/>
        <v>48772</v>
      </c>
      <c r="D6408" s="208" t="b">
        <f t="shared" si="508"/>
        <v>0</v>
      </c>
      <c r="E6408" s="220" t="b">
        <f t="shared" si="505"/>
        <v>0</v>
      </c>
      <c r="F6408" s="219">
        <f t="shared" si="509"/>
        <v>48772</v>
      </c>
      <c r="G6408" s="219">
        <f t="shared" si="506"/>
        <v>48772</v>
      </c>
    </row>
    <row r="6409" spans="3:7" s="196" customFormat="1" x14ac:dyDescent="0.25">
      <c r="C6409" s="219">
        <f t="shared" si="507"/>
        <v>48773</v>
      </c>
      <c r="D6409" s="208" t="b">
        <f t="shared" si="508"/>
        <v>0</v>
      </c>
      <c r="E6409" s="220" t="b">
        <f t="shared" si="505"/>
        <v>0</v>
      </c>
      <c r="F6409" s="219">
        <f t="shared" si="509"/>
        <v>48773</v>
      </c>
      <c r="G6409" s="219">
        <f t="shared" si="506"/>
        <v>48773</v>
      </c>
    </row>
    <row r="6410" spans="3:7" s="196" customFormat="1" x14ac:dyDescent="0.25">
      <c r="C6410" s="219">
        <f t="shared" si="507"/>
        <v>48774</v>
      </c>
      <c r="D6410" s="208" t="b">
        <f t="shared" si="508"/>
        <v>0</v>
      </c>
      <c r="E6410" s="220" t="b">
        <f t="shared" si="505"/>
        <v>0</v>
      </c>
      <c r="F6410" s="219">
        <f t="shared" si="509"/>
        <v>48774</v>
      </c>
      <c r="G6410" s="219">
        <f t="shared" si="506"/>
        <v>48774</v>
      </c>
    </row>
    <row r="6411" spans="3:7" s="196" customFormat="1" x14ac:dyDescent="0.25">
      <c r="C6411" s="219">
        <f t="shared" si="507"/>
        <v>48775</v>
      </c>
      <c r="D6411" s="208" t="b">
        <f t="shared" si="508"/>
        <v>0</v>
      </c>
      <c r="E6411" s="220" t="b">
        <f t="shared" si="505"/>
        <v>0</v>
      </c>
      <c r="F6411" s="219">
        <f t="shared" si="509"/>
        <v>48775</v>
      </c>
      <c r="G6411" s="219">
        <f t="shared" si="506"/>
        <v>48775</v>
      </c>
    </row>
    <row r="6412" spans="3:7" s="196" customFormat="1" x14ac:dyDescent="0.25">
      <c r="C6412" s="219">
        <f t="shared" si="507"/>
        <v>48776</v>
      </c>
      <c r="D6412" s="208" t="b">
        <f t="shared" si="508"/>
        <v>1</v>
      </c>
      <c r="E6412" s="220" t="b">
        <f t="shared" si="505"/>
        <v>0</v>
      </c>
      <c r="F6412" s="219" t="b">
        <f t="shared" si="509"/>
        <v>0</v>
      </c>
      <c r="G6412" s="219">
        <f t="shared" si="506"/>
        <v>48778</v>
      </c>
    </row>
    <row r="6413" spans="3:7" s="196" customFormat="1" x14ac:dyDescent="0.25">
      <c r="C6413" s="219">
        <f t="shared" si="507"/>
        <v>48777</v>
      </c>
      <c r="D6413" s="208" t="b">
        <f t="shared" si="508"/>
        <v>1</v>
      </c>
      <c r="E6413" s="220" t="b">
        <f t="shared" si="505"/>
        <v>0</v>
      </c>
      <c r="F6413" s="219" t="b">
        <f t="shared" si="509"/>
        <v>0</v>
      </c>
      <c r="G6413" s="219">
        <f t="shared" si="506"/>
        <v>48778</v>
      </c>
    </row>
    <row r="6414" spans="3:7" s="196" customFormat="1" x14ac:dyDescent="0.25">
      <c r="C6414" s="219">
        <f t="shared" si="507"/>
        <v>48778</v>
      </c>
      <c r="D6414" s="208" t="b">
        <f t="shared" si="508"/>
        <v>0</v>
      </c>
      <c r="E6414" s="220" t="b">
        <f t="shared" si="505"/>
        <v>0</v>
      </c>
      <c r="F6414" s="219">
        <f t="shared" si="509"/>
        <v>48778</v>
      </c>
      <c r="G6414" s="219">
        <f t="shared" si="506"/>
        <v>48778</v>
      </c>
    </row>
    <row r="6415" spans="3:7" s="196" customFormat="1" x14ac:dyDescent="0.25">
      <c r="C6415" s="219">
        <f t="shared" si="507"/>
        <v>48779</v>
      </c>
      <c r="D6415" s="208" t="b">
        <f t="shared" si="508"/>
        <v>0</v>
      </c>
      <c r="E6415" s="220" t="b">
        <f t="shared" si="505"/>
        <v>0</v>
      </c>
      <c r="F6415" s="219">
        <f t="shared" si="509"/>
        <v>48779</v>
      </c>
      <c r="G6415" s="219">
        <f t="shared" si="506"/>
        <v>48779</v>
      </c>
    </row>
    <row r="6416" spans="3:7" s="196" customFormat="1" x14ac:dyDescent="0.25">
      <c r="C6416" s="219">
        <f t="shared" si="507"/>
        <v>48780</v>
      </c>
      <c r="D6416" s="208" t="b">
        <f t="shared" si="508"/>
        <v>0</v>
      </c>
      <c r="E6416" s="220" t="b">
        <f t="shared" si="505"/>
        <v>0</v>
      </c>
      <c r="F6416" s="219">
        <f t="shared" si="509"/>
        <v>48780</v>
      </c>
      <c r="G6416" s="219">
        <f t="shared" si="506"/>
        <v>48780</v>
      </c>
    </row>
    <row r="6417" spans="3:7" s="196" customFormat="1" x14ac:dyDescent="0.25">
      <c r="C6417" s="219">
        <f t="shared" si="507"/>
        <v>48781</v>
      </c>
      <c r="D6417" s="208" t="b">
        <f t="shared" si="508"/>
        <v>0</v>
      </c>
      <c r="E6417" s="220" t="b">
        <f t="shared" si="505"/>
        <v>0</v>
      </c>
      <c r="F6417" s="219">
        <f t="shared" si="509"/>
        <v>48781</v>
      </c>
      <c r="G6417" s="219">
        <f t="shared" si="506"/>
        <v>48781</v>
      </c>
    </row>
    <row r="6418" spans="3:7" s="196" customFormat="1" x14ac:dyDescent="0.25">
      <c r="C6418" s="219">
        <f t="shared" si="507"/>
        <v>48782</v>
      </c>
      <c r="D6418" s="208" t="b">
        <f t="shared" si="508"/>
        <v>0</v>
      </c>
      <c r="E6418" s="220" t="b">
        <f t="shared" si="505"/>
        <v>0</v>
      </c>
      <c r="F6418" s="219">
        <f t="shared" si="509"/>
        <v>48782</v>
      </c>
      <c r="G6418" s="219">
        <f t="shared" si="506"/>
        <v>48782</v>
      </c>
    </row>
    <row r="6419" spans="3:7" s="196" customFormat="1" x14ac:dyDescent="0.25">
      <c r="C6419" s="219">
        <f t="shared" si="507"/>
        <v>48783</v>
      </c>
      <c r="D6419" s="208" t="b">
        <f t="shared" si="508"/>
        <v>1</v>
      </c>
      <c r="E6419" s="220" t="b">
        <f t="shared" si="505"/>
        <v>0</v>
      </c>
      <c r="F6419" s="219" t="b">
        <f t="shared" si="509"/>
        <v>0</v>
      </c>
      <c r="G6419" s="219">
        <f t="shared" si="506"/>
        <v>48785</v>
      </c>
    </row>
    <row r="6420" spans="3:7" s="196" customFormat="1" x14ac:dyDescent="0.25">
      <c r="C6420" s="219">
        <f t="shared" si="507"/>
        <v>48784</v>
      </c>
      <c r="D6420" s="208" t="b">
        <f t="shared" si="508"/>
        <v>1</v>
      </c>
      <c r="E6420" s="220" t="b">
        <f t="shared" si="505"/>
        <v>0</v>
      </c>
      <c r="F6420" s="219" t="b">
        <f t="shared" si="509"/>
        <v>0</v>
      </c>
      <c r="G6420" s="219">
        <f t="shared" si="506"/>
        <v>48785</v>
      </c>
    </row>
    <row r="6421" spans="3:7" s="196" customFormat="1" x14ac:dyDescent="0.25">
      <c r="C6421" s="219">
        <f t="shared" si="507"/>
        <v>48785</v>
      </c>
      <c r="D6421" s="208" t="b">
        <f t="shared" si="508"/>
        <v>0</v>
      </c>
      <c r="E6421" s="220" t="b">
        <f t="shared" si="505"/>
        <v>0</v>
      </c>
      <c r="F6421" s="219">
        <f t="shared" si="509"/>
        <v>48785</v>
      </c>
      <c r="G6421" s="219">
        <f t="shared" si="506"/>
        <v>48785</v>
      </c>
    </row>
    <row r="6422" spans="3:7" s="196" customFormat="1" x14ac:dyDescent="0.25">
      <c r="C6422" s="219">
        <f t="shared" si="507"/>
        <v>48786</v>
      </c>
      <c r="D6422" s="208" t="b">
        <f t="shared" si="508"/>
        <v>0</v>
      </c>
      <c r="E6422" s="220" t="b">
        <f t="shared" si="505"/>
        <v>0</v>
      </c>
      <c r="F6422" s="219">
        <f t="shared" si="509"/>
        <v>48786</v>
      </c>
      <c r="G6422" s="219">
        <f t="shared" si="506"/>
        <v>48786</v>
      </c>
    </row>
    <row r="6423" spans="3:7" s="196" customFormat="1" x14ac:dyDescent="0.25">
      <c r="C6423" s="219">
        <f t="shared" si="507"/>
        <v>48787</v>
      </c>
      <c r="D6423" s="208" t="b">
        <f t="shared" si="508"/>
        <v>0</v>
      </c>
      <c r="E6423" s="220" t="b">
        <f t="shared" si="505"/>
        <v>0</v>
      </c>
      <c r="F6423" s="219">
        <f t="shared" si="509"/>
        <v>48787</v>
      </c>
      <c r="G6423" s="219">
        <f t="shared" si="506"/>
        <v>48787</v>
      </c>
    </row>
    <row r="6424" spans="3:7" s="196" customFormat="1" x14ac:dyDescent="0.25">
      <c r="C6424" s="219">
        <f t="shared" si="507"/>
        <v>48788</v>
      </c>
      <c r="D6424" s="208" t="b">
        <f t="shared" si="508"/>
        <v>0</v>
      </c>
      <c r="E6424" s="220" t="b">
        <f t="shared" si="505"/>
        <v>0</v>
      </c>
      <c r="F6424" s="219">
        <f t="shared" si="509"/>
        <v>48788</v>
      </c>
      <c r="G6424" s="219">
        <f t="shared" si="506"/>
        <v>48788</v>
      </c>
    </row>
    <row r="6425" spans="3:7" s="196" customFormat="1" x14ac:dyDescent="0.25">
      <c r="C6425" s="219">
        <f t="shared" si="507"/>
        <v>48789</v>
      </c>
      <c r="D6425" s="208" t="b">
        <f t="shared" si="508"/>
        <v>0</v>
      </c>
      <c r="E6425" s="220" t="b">
        <f t="shared" si="505"/>
        <v>0</v>
      </c>
      <c r="F6425" s="219">
        <f t="shared" si="509"/>
        <v>48789</v>
      </c>
      <c r="G6425" s="219">
        <f t="shared" si="506"/>
        <v>48789</v>
      </c>
    </row>
    <row r="6426" spans="3:7" s="196" customFormat="1" x14ac:dyDescent="0.25">
      <c r="C6426" s="219">
        <f t="shared" si="507"/>
        <v>48790</v>
      </c>
      <c r="D6426" s="208" t="b">
        <f t="shared" si="508"/>
        <v>1</v>
      </c>
      <c r="E6426" s="220" t="b">
        <f t="shared" si="505"/>
        <v>0</v>
      </c>
      <c r="F6426" s="219" t="b">
        <f t="shared" si="509"/>
        <v>0</v>
      </c>
      <c r="G6426" s="219">
        <f t="shared" si="506"/>
        <v>48792</v>
      </c>
    </row>
    <row r="6427" spans="3:7" s="196" customFormat="1" x14ac:dyDescent="0.25">
      <c r="C6427" s="219">
        <f t="shared" si="507"/>
        <v>48791</v>
      </c>
      <c r="D6427" s="208" t="b">
        <f t="shared" si="508"/>
        <v>1</v>
      </c>
      <c r="E6427" s="220" t="b">
        <f t="shared" si="505"/>
        <v>0</v>
      </c>
      <c r="F6427" s="219" t="b">
        <f t="shared" si="509"/>
        <v>0</v>
      </c>
      <c r="G6427" s="219">
        <f t="shared" si="506"/>
        <v>48792</v>
      </c>
    </row>
    <row r="6428" spans="3:7" s="196" customFormat="1" x14ac:dyDescent="0.25">
      <c r="C6428" s="219">
        <f t="shared" si="507"/>
        <v>48792</v>
      </c>
      <c r="D6428" s="208" t="b">
        <f t="shared" si="508"/>
        <v>0</v>
      </c>
      <c r="E6428" s="220" t="b">
        <f t="shared" si="505"/>
        <v>0</v>
      </c>
      <c r="F6428" s="219">
        <f t="shared" si="509"/>
        <v>48792</v>
      </c>
      <c r="G6428" s="219">
        <f t="shared" si="506"/>
        <v>48792</v>
      </c>
    </row>
    <row r="6429" spans="3:7" s="196" customFormat="1" x14ac:dyDescent="0.25">
      <c r="C6429" s="219">
        <f t="shared" si="507"/>
        <v>48793</v>
      </c>
      <c r="D6429" s="208" t="b">
        <f t="shared" si="508"/>
        <v>0</v>
      </c>
      <c r="E6429" s="220" t="b">
        <f t="shared" si="505"/>
        <v>0</v>
      </c>
      <c r="F6429" s="219">
        <f t="shared" si="509"/>
        <v>48793</v>
      </c>
      <c r="G6429" s="219">
        <f t="shared" si="506"/>
        <v>48793</v>
      </c>
    </row>
    <row r="6430" spans="3:7" s="196" customFormat="1" x14ac:dyDescent="0.25">
      <c r="C6430" s="219">
        <f t="shared" si="507"/>
        <v>48794</v>
      </c>
      <c r="D6430" s="208" t="b">
        <f t="shared" si="508"/>
        <v>0</v>
      </c>
      <c r="E6430" s="220" t="b">
        <f t="shared" si="505"/>
        <v>0</v>
      </c>
      <c r="F6430" s="219">
        <f t="shared" si="509"/>
        <v>48794</v>
      </c>
      <c r="G6430" s="219">
        <f t="shared" si="506"/>
        <v>48794</v>
      </c>
    </row>
    <row r="6431" spans="3:7" s="196" customFormat="1" x14ac:dyDescent="0.25">
      <c r="C6431" s="219">
        <f t="shared" si="507"/>
        <v>48795</v>
      </c>
      <c r="D6431" s="208" t="b">
        <f t="shared" si="508"/>
        <v>0</v>
      </c>
      <c r="E6431" s="220" t="b">
        <f t="shared" si="505"/>
        <v>0</v>
      </c>
      <c r="F6431" s="219">
        <f t="shared" si="509"/>
        <v>48795</v>
      </c>
      <c r="G6431" s="219">
        <f t="shared" si="506"/>
        <v>48795</v>
      </c>
    </row>
    <row r="6432" spans="3:7" s="196" customFormat="1" x14ac:dyDescent="0.25">
      <c r="C6432" s="219">
        <f t="shared" si="507"/>
        <v>48796</v>
      </c>
      <c r="D6432" s="208" t="b">
        <f t="shared" si="508"/>
        <v>0</v>
      </c>
      <c r="E6432" s="220" t="b">
        <f t="shared" si="505"/>
        <v>0</v>
      </c>
      <c r="F6432" s="219">
        <f t="shared" si="509"/>
        <v>48796</v>
      </c>
      <c r="G6432" s="219">
        <f t="shared" si="506"/>
        <v>48796</v>
      </c>
    </row>
    <row r="6433" spans="3:7" s="196" customFormat="1" x14ac:dyDescent="0.25">
      <c r="C6433" s="219">
        <f t="shared" si="507"/>
        <v>48797</v>
      </c>
      <c r="D6433" s="208" t="b">
        <f t="shared" si="508"/>
        <v>1</v>
      </c>
      <c r="E6433" s="220" t="b">
        <f t="shared" si="505"/>
        <v>0</v>
      </c>
      <c r="F6433" s="219" t="b">
        <f t="shared" si="509"/>
        <v>0</v>
      </c>
      <c r="G6433" s="219">
        <f t="shared" si="506"/>
        <v>48799</v>
      </c>
    </row>
    <row r="6434" spans="3:7" s="196" customFormat="1" x14ac:dyDescent="0.25">
      <c r="C6434" s="219">
        <f t="shared" si="507"/>
        <v>48798</v>
      </c>
      <c r="D6434" s="208" t="b">
        <f t="shared" si="508"/>
        <v>1</v>
      </c>
      <c r="E6434" s="220" t="b">
        <f t="shared" si="505"/>
        <v>0</v>
      </c>
      <c r="F6434" s="219" t="b">
        <f t="shared" si="509"/>
        <v>0</v>
      </c>
      <c r="G6434" s="219">
        <f t="shared" si="506"/>
        <v>48799</v>
      </c>
    </row>
    <row r="6435" spans="3:7" s="196" customFormat="1" x14ac:dyDescent="0.25">
      <c r="C6435" s="219">
        <f t="shared" si="507"/>
        <v>48799</v>
      </c>
      <c r="D6435" s="208" t="b">
        <f t="shared" si="508"/>
        <v>0</v>
      </c>
      <c r="E6435" s="220" t="b">
        <f t="shared" si="505"/>
        <v>0</v>
      </c>
      <c r="F6435" s="219">
        <f t="shared" si="509"/>
        <v>48799</v>
      </c>
      <c r="G6435" s="219">
        <f t="shared" si="506"/>
        <v>48799</v>
      </c>
    </row>
    <row r="6436" spans="3:7" s="196" customFormat="1" x14ac:dyDescent="0.25">
      <c r="C6436" s="219">
        <f t="shared" si="507"/>
        <v>48800</v>
      </c>
      <c r="D6436" s="208" t="b">
        <f t="shared" si="508"/>
        <v>0</v>
      </c>
      <c r="E6436" s="220" t="b">
        <f t="shared" si="505"/>
        <v>0</v>
      </c>
      <c r="F6436" s="219">
        <f t="shared" si="509"/>
        <v>48800</v>
      </c>
      <c r="G6436" s="219">
        <f t="shared" si="506"/>
        <v>48800</v>
      </c>
    </row>
    <row r="6437" spans="3:7" s="196" customFormat="1" x14ac:dyDescent="0.25">
      <c r="C6437" s="219">
        <f t="shared" si="507"/>
        <v>48801</v>
      </c>
      <c r="D6437" s="208" t="b">
        <f t="shared" si="508"/>
        <v>0</v>
      </c>
      <c r="E6437" s="220" t="b">
        <f t="shared" si="505"/>
        <v>0</v>
      </c>
      <c r="F6437" s="219">
        <f t="shared" si="509"/>
        <v>48801</v>
      </c>
      <c r="G6437" s="219">
        <f t="shared" si="506"/>
        <v>48801</v>
      </c>
    </row>
    <row r="6438" spans="3:7" s="196" customFormat="1" x14ac:dyDescent="0.25">
      <c r="C6438" s="219">
        <f t="shared" si="507"/>
        <v>48802</v>
      </c>
      <c r="D6438" s="208" t="b">
        <f t="shared" si="508"/>
        <v>0</v>
      </c>
      <c r="E6438" s="220" t="b">
        <f t="shared" si="505"/>
        <v>0</v>
      </c>
      <c r="F6438" s="219">
        <f t="shared" si="509"/>
        <v>48802</v>
      </c>
      <c r="G6438" s="219">
        <f t="shared" si="506"/>
        <v>48802</v>
      </c>
    </row>
    <row r="6439" spans="3:7" s="196" customFormat="1" x14ac:dyDescent="0.25">
      <c r="C6439" s="219">
        <f t="shared" si="507"/>
        <v>48803</v>
      </c>
      <c r="D6439" s="208" t="b">
        <f t="shared" si="508"/>
        <v>0</v>
      </c>
      <c r="E6439" s="220" t="b">
        <f t="shared" si="505"/>
        <v>0</v>
      </c>
      <c r="F6439" s="219">
        <f t="shared" si="509"/>
        <v>48803</v>
      </c>
      <c r="G6439" s="219">
        <f t="shared" si="506"/>
        <v>48803</v>
      </c>
    </row>
    <row r="6440" spans="3:7" s="196" customFormat="1" x14ac:dyDescent="0.25">
      <c r="C6440" s="219">
        <f t="shared" si="507"/>
        <v>48804</v>
      </c>
      <c r="D6440" s="208" t="b">
        <f t="shared" si="508"/>
        <v>1</v>
      </c>
      <c r="E6440" s="220" t="b">
        <f t="shared" si="505"/>
        <v>0</v>
      </c>
      <c r="F6440" s="219" t="b">
        <f t="shared" si="509"/>
        <v>0</v>
      </c>
      <c r="G6440" s="219">
        <f t="shared" si="506"/>
        <v>48806</v>
      </c>
    </row>
    <row r="6441" spans="3:7" s="196" customFormat="1" x14ac:dyDescent="0.25">
      <c r="C6441" s="219">
        <f t="shared" si="507"/>
        <v>48805</v>
      </c>
      <c r="D6441" s="208" t="b">
        <f t="shared" si="508"/>
        <v>1</v>
      </c>
      <c r="E6441" s="220" t="b">
        <f t="shared" si="505"/>
        <v>0</v>
      </c>
      <c r="F6441" s="219" t="b">
        <f t="shared" si="509"/>
        <v>0</v>
      </c>
      <c r="G6441" s="219">
        <f t="shared" si="506"/>
        <v>48806</v>
      </c>
    </row>
    <row r="6442" spans="3:7" s="196" customFormat="1" x14ac:dyDescent="0.25">
      <c r="C6442" s="219">
        <f t="shared" si="507"/>
        <v>48806</v>
      </c>
      <c r="D6442" s="208" t="b">
        <f t="shared" si="508"/>
        <v>0</v>
      </c>
      <c r="E6442" s="220" t="b">
        <f t="shared" si="505"/>
        <v>0</v>
      </c>
      <c r="F6442" s="219">
        <f t="shared" si="509"/>
        <v>48806</v>
      </c>
      <c r="G6442" s="219">
        <f t="shared" si="506"/>
        <v>48806</v>
      </c>
    </row>
    <row r="6443" spans="3:7" s="196" customFormat="1" x14ac:dyDescent="0.25">
      <c r="C6443" s="219">
        <f t="shared" si="507"/>
        <v>48807</v>
      </c>
      <c r="D6443" s="208" t="b">
        <f t="shared" si="508"/>
        <v>0</v>
      </c>
      <c r="E6443" s="220" t="b">
        <f t="shared" si="505"/>
        <v>0</v>
      </c>
      <c r="F6443" s="219">
        <f t="shared" si="509"/>
        <v>48807</v>
      </c>
      <c r="G6443" s="219">
        <f t="shared" si="506"/>
        <v>48807</v>
      </c>
    </row>
    <row r="6444" spans="3:7" s="196" customFormat="1" x14ac:dyDescent="0.25">
      <c r="C6444" s="219">
        <f t="shared" si="507"/>
        <v>48808</v>
      </c>
      <c r="D6444" s="208" t="b">
        <f t="shared" si="508"/>
        <v>0</v>
      </c>
      <c r="E6444" s="220" t="b">
        <f t="shared" si="505"/>
        <v>0</v>
      </c>
      <c r="F6444" s="219">
        <f t="shared" si="509"/>
        <v>48808</v>
      </c>
      <c r="G6444" s="219">
        <f t="shared" si="506"/>
        <v>48808</v>
      </c>
    </row>
    <row r="6445" spans="3:7" s="196" customFormat="1" x14ac:dyDescent="0.25">
      <c r="C6445" s="219">
        <f t="shared" si="507"/>
        <v>48809</v>
      </c>
      <c r="D6445" s="208" t="b">
        <f t="shared" si="508"/>
        <v>0</v>
      </c>
      <c r="E6445" s="220" t="b">
        <f t="shared" si="505"/>
        <v>0</v>
      </c>
      <c r="F6445" s="219">
        <f t="shared" si="509"/>
        <v>48809</v>
      </c>
      <c r="G6445" s="219">
        <f t="shared" si="506"/>
        <v>48809</v>
      </c>
    </row>
    <row r="6446" spans="3:7" s="196" customFormat="1" x14ac:dyDescent="0.25">
      <c r="C6446" s="219">
        <f t="shared" si="507"/>
        <v>48810</v>
      </c>
      <c r="D6446" s="208" t="b">
        <f t="shared" si="508"/>
        <v>0</v>
      </c>
      <c r="E6446" s="220" t="b">
        <f t="shared" si="505"/>
        <v>0</v>
      </c>
      <c r="F6446" s="219">
        <f t="shared" si="509"/>
        <v>48810</v>
      </c>
      <c r="G6446" s="219">
        <f t="shared" si="506"/>
        <v>48810</v>
      </c>
    </row>
    <row r="6447" spans="3:7" s="196" customFormat="1" x14ac:dyDescent="0.25">
      <c r="C6447" s="219">
        <f t="shared" si="507"/>
        <v>48811</v>
      </c>
      <c r="D6447" s="208" t="b">
        <f t="shared" si="508"/>
        <v>1</v>
      </c>
      <c r="E6447" s="220" t="b">
        <f t="shared" si="505"/>
        <v>0</v>
      </c>
      <c r="F6447" s="219" t="b">
        <f t="shared" si="509"/>
        <v>0</v>
      </c>
      <c r="G6447" s="219">
        <f t="shared" si="506"/>
        <v>48813</v>
      </c>
    </row>
    <row r="6448" spans="3:7" s="196" customFormat="1" x14ac:dyDescent="0.25">
      <c r="C6448" s="219">
        <f t="shared" si="507"/>
        <v>48812</v>
      </c>
      <c r="D6448" s="208" t="b">
        <f t="shared" si="508"/>
        <v>1</v>
      </c>
      <c r="E6448" s="220" t="b">
        <f t="shared" si="505"/>
        <v>0</v>
      </c>
      <c r="F6448" s="219" t="b">
        <f t="shared" si="509"/>
        <v>0</v>
      </c>
      <c r="G6448" s="219">
        <f t="shared" si="506"/>
        <v>48813</v>
      </c>
    </row>
    <row r="6449" spans="3:7" s="196" customFormat="1" x14ac:dyDescent="0.25">
      <c r="C6449" s="219">
        <f t="shared" si="507"/>
        <v>48813</v>
      </c>
      <c r="D6449" s="208" t="b">
        <f t="shared" si="508"/>
        <v>0</v>
      </c>
      <c r="E6449" s="220" t="b">
        <f t="shared" si="505"/>
        <v>0</v>
      </c>
      <c r="F6449" s="219">
        <f t="shared" si="509"/>
        <v>48813</v>
      </c>
      <c r="G6449" s="219">
        <f t="shared" si="506"/>
        <v>48813</v>
      </c>
    </row>
    <row r="6450" spans="3:7" s="196" customFormat="1" x14ac:dyDescent="0.25">
      <c r="C6450" s="219">
        <f t="shared" si="507"/>
        <v>48814</v>
      </c>
      <c r="D6450" s="208" t="b">
        <f t="shared" si="508"/>
        <v>0</v>
      </c>
      <c r="E6450" s="220" t="b">
        <f t="shared" si="505"/>
        <v>0</v>
      </c>
      <c r="F6450" s="219">
        <f t="shared" si="509"/>
        <v>48814</v>
      </c>
      <c r="G6450" s="219">
        <f t="shared" si="506"/>
        <v>48814</v>
      </c>
    </row>
    <row r="6451" spans="3:7" s="196" customFormat="1" x14ac:dyDescent="0.25">
      <c r="C6451" s="219">
        <f t="shared" si="507"/>
        <v>48815</v>
      </c>
      <c r="D6451" s="208" t="b">
        <f t="shared" si="508"/>
        <v>0</v>
      </c>
      <c r="E6451" s="220" t="b">
        <f t="shared" si="505"/>
        <v>0</v>
      </c>
      <c r="F6451" s="219">
        <f t="shared" si="509"/>
        <v>48815</v>
      </c>
      <c r="G6451" s="219">
        <f t="shared" si="506"/>
        <v>48815</v>
      </c>
    </row>
    <row r="6452" spans="3:7" s="196" customFormat="1" x14ac:dyDescent="0.25">
      <c r="C6452" s="219">
        <f t="shared" si="507"/>
        <v>48816</v>
      </c>
      <c r="D6452" s="208" t="b">
        <f t="shared" si="508"/>
        <v>0</v>
      </c>
      <c r="E6452" s="220" t="b">
        <f t="shared" si="505"/>
        <v>0</v>
      </c>
      <c r="F6452" s="219">
        <f t="shared" si="509"/>
        <v>48816</v>
      </c>
      <c r="G6452" s="219">
        <f t="shared" si="506"/>
        <v>48816</v>
      </c>
    </row>
    <row r="6453" spans="3:7" s="196" customFormat="1" x14ac:dyDescent="0.25">
      <c r="C6453" s="219">
        <f t="shared" si="507"/>
        <v>48817</v>
      </c>
      <c r="D6453" s="208" t="b">
        <f t="shared" si="508"/>
        <v>0</v>
      </c>
      <c r="E6453" s="220" t="b">
        <f t="shared" si="505"/>
        <v>0</v>
      </c>
      <c r="F6453" s="219">
        <f t="shared" si="509"/>
        <v>48817</v>
      </c>
      <c r="G6453" s="219">
        <f t="shared" si="506"/>
        <v>48817</v>
      </c>
    </row>
    <row r="6454" spans="3:7" s="196" customFormat="1" x14ac:dyDescent="0.25">
      <c r="C6454" s="219">
        <f t="shared" si="507"/>
        <v>48818</v>
      </c>
      <c r="D6454" s="208" t="b">
        <f t="shared" si="508"/>
        <v>1</v>
      </c>
      <c r="E6454" s="220" t="b">
        <f t="shared" si="505"/>
        <v>0</v>
      </c>
      <c r="F6454" s="219" t="b">
        <f t="shared" si="509"/>
        <v>0</v>
      </c>
      <c r="G6454" s="219">
        <f t="shared" si="506"/>
        <v>48820</v>
      </c>
    </row>
    <row r="6455" spans="3:7" s="196" customFormat="1" x14ac:dyDescent="0.25">
      <c r="C6455" s="219">
        <f t="shared" si="507"/>
        <v>48819</v>
      </c>
      <c r="D6455" s="208" t="b">
        <f t="shared" si="508"/>
        <v>1</v>
      </c>
      <c r="E6455" s="220" t="b">
        <f t="shared" si="505"/>
        <v>0</v>
      </c>
      <c r="F6455" s="219" t="b">
        <f t="shared" si="509"/>
        <v>0</v>
      </c>
      <c r="G6455" s="219">
        <f t="shared" si="506"/>
        <v>48820</v>
      </c>
    </row>
    <row r="6456" spans="3:7" s="196" customFormat="1" x14ac:dyDescent="0.25">
      <c r="C6456" s="219">
        <f t="shared" si="507"/>
        <v>48820</v>
      </c>
      <c r="D6456" s="208" t="b">
        <f t="shared" si="508"/>
        <v>0</v>
      </c>
      <c r="E6456" s="220" t="b">
        <f t="shared" si="505"/>
        <v>0</v>
      </c>
      <c r="F6456" s="219">
        <f t="shared" si="509"/>
        <v>48820</v>
      </c>
      <c r="G6456" s="219">
        <f t="shared" si="506"/>
        <v>48820</v>
      </c>
    </row>
    <row r="6457" spans="3:7" s="196" customFormat="1" x14ac:dyDescent="0.25">
      <c r="C6457" s="219">
        <f t="shared" si="507"/>
        <v>48821</v>
      </c>
      <c r="D6457" s="208" t="b">
        <f t="shared" si="508"/>
        <v>0</v>
      </c>
      <c r="E6457" s="220" t="b">
        <f t="shared" si="505"/>
        <v>0</v>
      </c>
      <c r="F6457" s="219">
        <f t="shared" si="509"/>
        <v>48821</v>
      </c>
      <c r="G6457" s="219">
        <f t="shared" si="506"/>
        <v>48821</v>
      </c>
    </row>
    <row r="6458" spans="3:7" s="196" customFormat="1" x14ac:dyDescent="0.25">
      <c r="C6458" s="219">
        <f t="shared" si="507"/>
        <v>48822</v>
      </c>
      <c r="D6458" s="208" t="b">
        <f t="shared" si="508"/>
        <v>0</v>
      </c>
      <c r="E6458" s="220" t="b">
        <f t="shared" si="505"/>
        <v>0</v>
      </c>
      <c r="F6458" s="219">
        <f t="shared" si="509"/>
        <v>48822</v>
      </c>
      <c r="G6458" s="219">
        <f t="shared" si="506"/>
        <v>48822</v>
      </c>
    </row>
    <row r="6459" spans="3:7" s="196" customFormat="1" x14ac:dyDescent="0.25">
      <c r="C6459" s="219">
        <f t="shared" si="507"/>
        <v>48823</v>
      </c>
      <c r="D6459" s="208" t="b">
        <f t="shared" si="508"/>
        <v>0</v>
      </c>
      <c r="E6459" s="220" t="b">
        <f t="shared" si="505"/>
        <v>0</v>
      </c>
      <c r="F6459" s="219">
        <f t="shared" si="509"/>
        <v>48823</v>
      </c>
      <c r="G6459" s="219">
        <f t="shared" si="506"/>
        <v>48823</v>
      </c>
    </row>
    <row r="6460" spans="3:7" s="196" customFormat="1" x14ac:dyDescent="0.25">
      <c r="C6460" s="219">
        <f t="shared" si="507"/>
        <v>48824</v>
      </c>
      <c r="D6460" s="208" t="b">
        <f t="shared" si="508"/>
        <v>0</v>
      </c>
      <c r="E6460" s="220" t="b">
        <f t="shared" si="505"/>
        <v>0</v>
      </c>
      <c r="F6460" s="219">
        <f t="shared" si="509"/>
        <v>48824</v>
      </c>
      <c r="G6460" s="219">
        <f t="shared" si="506"/>
        <v>48824</v>
      </c>
    </row>
    <row r="6461" spans="3:7" s="196" customFormat="1" x14ac:dyDescent="0.25">
      <c r="C6461" s="219">
        <f t="shared" si="507"/>
        <v>48825</v>
      </c>
      <c r="D6461" s="208" t="b">
        <f t="shared" si="508"/>
        <v>1</v>
      </c>
      <c r="E6461" s="220" t="b">
        <f t="shared" si="505"/>
        <v>0</v>
      </c>
      <c r="F6461" s="219" t="b">
        <f t="shared" si="509"/>
        <v>0</v>
      </c>
      <c r="G6461" s="219">
        <f t="shared" si="506"/>
        <v>48827</v>
      </c>
    </row>
    <row r="6462" spans="3:7" s="196" customFormat="1" x14ac:dyDescent="0.25">
      <c r="C6462" s="219">
        <f t="shared" si="507"/>
        <v>48826</v>
      </c>
      <c r="D6462" s="208" t="b">
        <f t="shared" si="508"/>
        <v>1</v>
      </c>
      <c r="E6462" s="220" t="b">
        <f t="shared" si="505"/>
        <v>0</v>
      </c>
      <c r="F6462" s="219" t="b">
        <f t="shared" si="509"/>
        <v>0</v>
      </c>
      <c r="G6462" s="219">
        <f t="shared" si="506"/>
        <v>48827</v>
      </c>
    </row>
    <row r="6463" spans="3:7" s="196" customFormat="1" x14ac:dyDescent="0.25">
      <c r="C6463" s="219">
        <f t="shared" si="507"/>
        <v>48827</v>
      </c>
      <c r="D6463" s="208" t="b">
        <f t="shared" si="508"/>
        <v>0</v>
      </c>
      <c r="E6463" s="220" t="b">
        <f t="shared" si="505"/>
        <v>0</v>
      </c>
      <c r="F6463" s="219">
        <f t="shared" si="509"/>
        <v>48827</v>
      </c>
      <c r="G6463" s="219">
        <f t="shared" si="506"/>
        <v>48827</v>
      </c>
    </row>
    <row r="6464" spans="3:7" s="196" customFormat="1" x14ac:dyDescent="0.25">
      <c r="C6464" s="219">
        <f t="shared" si="507"/>
        <v>48828</v>
      </c>
      <c r="D6464" s="208" t="b">
        <f t="shared" si="508"/>
        <v>0</v>
      </c>
      <c r="E6464" s="220" t="b">
        <f t="shared" si="505"/>
        <v>0</v>
      </c>
      <c r="F6464" s="219">
        <f t="shared" si="509"/>
        <v>48828</v>
      </c>
      <c r="G6464" s="219">
        <f t="shared" si="506"/>
        <v>48828</v>
      </c>
    </row>
    <row r="6465" spans="3:7" s="196" customFormat="1" x14ac:dyDescent="0.25">
      <c r="C6465" s="219">
        <f t="shared" si="507"/>
        <v>48829</v>
      </c>
      <c r="D6465" s="208" t="b">
        <f t="shared" si="508"/>
        <v>0</v>
      </c>
      <c r="E6465" s="220" t="b">
        <f t="shared" si="505"/>
        <v>0</v>
      </c>
      <c r="F6465" s="219">
        <f t="shared" si="509"/>
        <v>48829</v>
      </c>
      <c r="G6465" s="219">
        <f t="shared" si="506"/>
        <v>48829</v>
      </c>
    </row>
    <row r="6466" spans="3:7" s="196" customFormat="1" x14ac:dyDescent="0.25">
      <c r="C6466" s="219">
        <f t="shared" si="507"/>
        <v>48830</v>
      </c>
      <c r="D6466" s="208" t="b">
        <f t="shared" si="508"/>
        <v>0</v>
      </c>
      <c r="E6466" s="220" t="b">
        <f t="shared" si="505"/>
        <v>0</v>
      </c>
      <c r="F6466" s="219">
        <f t="shared" si="509"/>
        <v>48830</v>
      </c>
      <c r="G6466" s="219">
        <f t="shared" si="506"/>
        <v>48830</v>
      </c>
    </row>
    <row r="6467" spans="3:7" s="196" customFormat="1" x14ac:dyDescent="0.25">
      <c r="C6467" s="219">
        <f t="shared" si="507"/>
        <v>48831</v>
      </c>
      <c r="D6467" s="208" t="b">
        <f t="shared" si="508"/>
        <v>0</v>
      </c>
      <c r="E6467" s="220" t="b">
        <f t="shared" si="505"/>
        <v>0</v>
      </c>
      <c r="F6467" s="219">
        <f t="shared" si="509"/>
        <v>48831</v>
      </c>
      <c r="G6467" s="219">
        <f t="shared" si="506"/>
        <v>48831</v>
      </c>
    </row>
    <row r="6468" spans="3:7" s="196" customFormat="1" x14ac:dyDescent="0.25">
      <c r="C6468" s="219">
        <f t="shared" si="507"/>
        <v>48832</v>
      </c>
      <c r="D6468" s="208" t="b">
        <f t="shared" si="508"/>
        <v>1</v>
      </c>
      <c r="E6468" s="220" t="b">
        <f t="shared" si="505"/>
        <v>0</v>
      </c>
      <c r="F6468" s="219" t="b">
        <f t="shared" si="509"/>
        <v>0</v>
      </c>
      <c r="G6468" s="219">
        <f t="shared" si="506"/>
        <v>48834</v>
      </c>
    </row>
    <row r="6469" spans="3:7" s="196" customFormat="1" x14ac:dyDescent="0.25">
      <c r="C6469" s="219">
        <f t="shared" si="507"/>
        <v>48833</v>
      </c>
      <c r="D6469" s="208" t="b">
        <f t="shared" si="508"/>
        <v>1</v>
      </c>
      <c r="E6469" s="220" t="b">
        <f t="shared" si="505"/>
        <v>0</v>
      </c>
      <c r="F6469" s="219" t="b">
        <f t="shared" si="509"/>
        <v>0</v>
      </c>
      <c r="G6469" s="219">
        <f t="shared" si="506"/>
        <v>48834</v>
      </c>
    </row>
    <row r="6470" spans="3:7" s="196" customFormat="1" x14ac:dyDescent="0.25">
      <c r="C6470" s="219">
        <f t="shared" si="507"/>
        <v>48834</v>
      </c>
      <c r="D6470" s="208" t="b">
        <f t="shared" si="508"/>
        <v>0</v>
      </c>
      <c r="E6470" s="220" t="b">
        <f t="shared" ref="E6470:E6533" si="510">IF(TYPE(VLOOKUP(C6470,Holydays,1,0))&lt;&gt;1,FALSE,TRUE)</f>
        <v>0</v>
      </c>
      <c r="F6470" s="219">
        <f t="shared" si="509"/>
        <v>48834</v>
      </c>
      <c r="G6470" s="219">
        <f t="shared" ref="G6470:G6533" si="511">IF(F6470,F6470,WORKDAY(C6470,1,Holydays))</f>
        <v>48834</v>
      </c>
    </row>
    <row r="6471" spans="3:7" s="196" customFormat="1" x14ac:dyDescent="0.25">
      <c r="C6471" s="219">
        <f t="shared" ref="C6471:C6534" si="512">C6470+1</f>
        <v>48835</v>
      </c>
      <c r="D6471" s="208" t="b">
        <f t="shared" ref="D6471:D6534" si="513">IF(WEEKDAY(C6471,2)&gt;5,TRUE)</f>
        <v>0</v>
      </c>
      <c r="E6471" s="220" t="b">
        <f t="shared" si="510"/>
        <v>0</v>
      </c>
      <c r="F6471" s="219">
        <f t="shared" ref="F6471:F6534" si="514">IF(OR(D6471,E6471),FALSE,C6471)</f>
        <v>48835</v>
      </c>
      <c r="G6471" s="219">
        <f t="shared" si="511"/>
        <v>48835</v>
      </c>
    </row>
    <row r="6472" spans="3:7" s="196" customFormat="1" x14ac:dyDescent="0.25">
      <c r="C6472" s="219">
        <f t="shared" si="512"/>
        <v>48836</v>
      </c>
      <c r="D6472" s="208" t="b">
        <f t="shared" si="513"/>
        <v>0</v>
      </c>
      <c r="E6472" s="220" t="b">
        <f t="shared" si="510"/>
        <v>0</v>
      </c>
      <c r="F6472" s="219">
        <f t="shared" si="514"/>
        <v>48836</v>
      </c>
      <c r="G6472" s="219">
        <f t="shared" si="511"/>
        <v>48836</v>
      </c>
    </row>
    <row r="6473" spans="3:7" s="196" customFormat="1" x14ac:dyDescent="0.25">
      <c r="C6473" s="219">
        <f t="shared" si="512"/>
        <v>48837</v>
      </c>
      <c r="D6473" s="208" t="b">
        <f t="shared" si="513"/>
        <v>0</v>
      </c>
      <c r="E6473" s="220" t="b">
        <f t="shared" si="510"/>
        <v>0</v>
      </c>
      <c r="F6473" s="219">
        <f t="shared" si="514"/>
        <v>48837</v>
      </c>
      <c r="G6473" s="219">
        <f t="shared" si="511"/>
        <v>48837</v>
      </c>
    </row>
    <row r="6474" spans="3:7" s="196" customFormat="1" x14ac:dyDescent="0.25">
      <c r="C6474" s="219">
        <f t="shared" si="512"/>
        <v>48838</v>
      </c>
      <c r="D6474" s="208" t="b">
        <f t="shared" si="513"/>
        <v>0</v>
      </c>
      <c r="E6474" s="220" t="b">
        <f t="shared" si="510"/>
        <v>0</v>
      </c>
      <c r="F6474" s="219">
        <f t="shared" si="514"/>
        <v>48838</v>
      </c>
      <c r="G6474" s="219">
        <f t="shared" si="511"/>
        <v>48838</v>
      </c>
    </row>
    <row r="6475" spans="3:7" s="196" customFormat="1" x14ac:dyDescent="0.25">
      <c r="C6475" s="219">
        <f t="shared" si="512"/>
        <v>48839</v>
      </c>
      <c r="D6475" s="208" t="b">
        <f t="shared" si="513"/>
        <v>1</v>
      </c>
      <c r="E6475" s="220" t="b">
        <f t="shared" si="510"/>
        <v>0</v>
      </c>
      <c r="F6475" s="219" t="b">
        <f t="shared" si="514"/>
        <v>0</v>
      </c>
      <c r="G6475" s="219">
        <f t="shared" si="511"/>
        <v>48841</v>
      </c>
    </row>
    <row r="6476" spans="3:7" s="196" customFormat="1" x14ac:dyDescent="0.25">
      <c r="C6476" s="219">
        <f t="shared" si="512"/>
        <v>48840</v>
      </c>
      <c r="D6476" s="208" t="b">
        <f t="shared" si="513"/>
        <v>1</v>
      </c>
      <c r="E6476" s="220" t="b">
        <f t="shared" si="510"/>
        <v>0</v>
      </c>
      <c r="F6476" s="219" t="b">
        <f t="shared" si="514"/>
        <v>0</v>
      </c>
      <c r="G6476" s="219">
        <f t="shared" si="511"/>
        <v>48841</v>
      </c>
    </row>
    <row r="6477" spans="3:7" s="196" customFormat="1" x14ac:dyDescent="0.25">
      <c r="C6477" s="219">
        <f t="shared" si="512"/>
        <v>48841</v>
      </c>
      <c r="D6477" s="208" t="b">
        <f t="shared" si="513"/>
        <v>0</v>
      </c>
      <c r="E6477" s="220" t="b">
        <f t="shared" si="510"/>
        <v>0</v>
      </c>
      <c r="F6477" s="219">
        <f t="shared" si="514"/>
        <v>48841</v>
      </c>
      <c r="G6477" s="219">
        <f t="shared" si="511"/>
        <v>48841</v>
      </c>
    </row>
    <row r="6478" spans="3:7" s="196" customFormat="1" x14ac:dyDescent="0.25">
      <c r="C6478" s="219">
        <f t="shared" si="512"/>
        <v>48842</v>
      </c>
      <c r="D6478" s="208" t="b">
        <f t="shared" si="513"/>
        <v>0</v>
      </c>
      <c r="E6478" s="220" t="b">
        <f t="shared" si="510"/>
        <v>0</v>
      </c>
      <c r="F6478" s="219">
        <f t="shared" si="514"/>
        <v>48842</v>
      </c>
      <c r="G6478" s="219">
        <f t="shared" si="511"/>
        <v>48842</v>
      </c>
    </row>
    <row r="6479" spans="3:7" s="196" customFormat="1" x14ac:dyDescent="0.25">
      <c r="C6479" s="219">
        <f t="shared" si="512"/>
        <v>48843</v>
      </c>
      <c r="D6479" s="208" t="b">
        <f t="shared" si="513"/>
        <v>0</v>
      </c>
      <c r="E6479" s="220" t="b">
        <f t="shared" si="510"/>
        <v>0</v>
      </c>
      <c r="F6479" s="219">
        <f t="shared" si="514"/>
        <v>48843</v>
      </c>
      <c r="G6479" s="219">
        <f t="shared" si="511"/>
        <v>48843</v>
      </c>
    </row>
    <row r="6480" spans="3:7" s="196" customFormat="1" x14ac:dyDescent="0.25">
      <c r="C6480" s="219">
        <f t="shared" si="512"/>
        <v>48844</v>
      </c>
      <c r="D6480" s="208" t="b">
        <f t="shared" si="513"/>
        <v>0</v>
      </c>
      <c r="E6480" s="220" t="b">
        <f t="shared" si="510"/>
        <v>0</v>
      </c>
      <c r="F6480" s="219">
        <f t="shared" si="514"/>
        <v>48844</v>
      </c>
      <c r="G6480" s="219">
        <f t="shared" si="511"/>
        <v>48844</v>
      </c>
    </row>
    <row r="6481" spans="3:7" s="196" customFormat="1" x14ac:dyDescent="0.25">
      <c r="C6481" s="219">
        <f t="shared" si="512"/>
        <v>48845</v>
      </c>
      <c r="D6481" s="208" t="b">
        <f t="shared" si="513"/>
        <v>0</v>
      </c>
      <c r="E6481" s="220" t="b">
        <f t="shared" si="510"/>
        <v>0</v>
      </c>
      <c r="F6481" s="219">
        <f t="shared" si="514"/>
        <v>48845</v>
      </c>
      <c r="G6481" s="219">
        <f t="shared" si="511"/>
        <v>48845</v>
      </c>
    </row>
    <row r="6482" spans="3:7" s="196" customFormat="1" x14ac:dyDescent="0.25">
      <c r="C6482" s="219">
        <f t="shared" si="512"/>
        <v>48846</v>
      </c>
      <c r="D6482" s="208" t="b">
        <f t="shared" si="513"/>
        <v>1</v>
      </c>
      <c r="E6482" s="220" t="b">
        <f t="shared" si="510"/>
        <v>0</v>
      </c>
      <c r="F6482" s="219" t="b">
        <f t="shared" si="514"/>
        <v>0</v>
      </c>
      <c r="G6482" s="219">
        <f t="shared" si="511"/>
        <v>48848</v>
      </c>
    </row>
    <row r="6483" spans="3:7" s="196" customFormat="1" x14ac:dyDescent="0.25">
      <c r="C6483" s="219">
        <f t="shared" si="512"/>
        <v>48847</v>
      </c>
      <c r="D6483" s="208" t="b">
        <f t="shared" si="513"/>
        <v>1</v>
      </c>
      <c r="E6483" s="220" t="b">
        <f t="shared" si="510"/>
        <v>0</v>
      </c>
      <c r="F6483" s="219" t="b">
        <f t="shared" si="514"/>
        <v>0</v>
      </c>
      <c r="G6483" s="219">
        <f t="shared" si="511"/>
        <v>48848</v>
      </c>
    </row>
    <row r="6484" spans="3:7" s="196" customFormat="1" x14ac:dyDescent="0.25">
      <c r="C6484" s="219">
        <f t="shared" si="512"/>
        <v>48848</v>
      </c>
      <c r="D6484" s="208" t="b">
        <f t="shared" si="513"/>
        <v>0</v>
      </c>
      <c r="E6484" s="220" t="b">
        <f t="shared" si="510"/>
        <v>0</v>
      </c>
      <c r="F6484" s="219">
        <f t="shared" si="514"/>
        <v>48848</v>
      </c>
      <c r="G6484" s="219">
        <f t="shared" si="511"/>
        <v>48848</v>
      </c>
    </row>
    <row r="6485" spans="3:7" s="196" customFormat="1" x14ac:dyDescent="0.25">
      <c r="C6485" s="219">
        <f t="shared" si="512"/>
        <v>48849</v>
      </c>
      <c r="D6485" s="208" t="b">
        <f t="shared" si="513"/>
        <v>0</v>
      </c>
      <c r="E6485" s="220" t="b">
        <f t="shared" si="510"/>
        <v>0</v>
      </c>
      <c r="F6485" s="219">
        <f t="shared" si="514"/>
        <v>48849</v>
      </c>
      <c r="G6485" s="219">
        <f t="shared" si="511"/>
        <v>48849</v>
      </c>
    </row>
    <row r="6486" spans="3:7" s="196" customFormat="1" x14ac:dyDescent="0.25">
      <c r="C6486" s="219">
        <f t="shared" si="512"/>
        <v>48850</v>
      </c>
      <c r="D6486" s="208" t="b">
        <f t="shared" si="513"/>
        <v>0</v>
      </c>
      <c r="E6486" s="220" t="b">
        <f t="shared" si="510"/>
        <v>0</v>
      </c>
      <c r="F6486" s="219">
        <f t="shared" si="514"/>
        <v>48850</v>
      </c>
      <c r="G6486" s="219">
        <f t="shared" si="511"/>
        <v>48850</v>
      </c>
    </row>
    <row r="6487" spans="3:7" s="196" customFormat="1" x14ac:dyDescent="0.25">
      <c r="C6487" s="219">
        <f t="shared" si="512"/>
        <v>48851</v>
      </c>
      <c r="D6487" s="208" t="b">
        <f t="shared" si="513"/>
        <v>0</v>
      </c>
      <c r="E6487" s="220" t="b">
        <f t="shared" si="510"/>
        <v>0</v>
      </c>
      <c r="F6487" s="219">
        <f t="shared" si="514"/>
        <v>48851</v>
      </c>
      <c r="G6487" s="219">
        <f t="shared" si="511"/>
        <v>48851</v>
      </c>
    </row>
    <row r="6488" spans="3:7" s="196" customFormat="1" x14ac:dyDescent="0.25">
      <c r="C6488" s="219">
        <f t="shared" si="512"/>
        <v>48852</v>
      </c>
      <c r="D6488" s="208" t="b">
        <f t="shared" si="513"/>
        <v>0</v>
      </c>
      <c r="E6488" s="220" t="b">
        <f t="shared" si="510"/>
        <v>0</v>
      </c>
      <c r="F6488" s="219">
        <f t="shared" si="514"/>
        <v>48852</v>
      </c>
      <c r="G6488" s="219">
        <f t="shared" si="511"/>
        <v>48852</v>
      </c>
    </row>
    <row r="6489" spans="3:7" s="196" customFormat="1" x14ac:dyDescent="0.25">
      <c r="C6489" s="219">
        <f t="shared" si="512"/>
        <v>48853</v>
      </c>
      <c r="D6489" s="208" t="b">
        <f t="shared" si="513"/>
        <v>1</v>
      </c>
      <c r="E6489" s="220" t="b">
        <f t="shared" si="510"/>
        <v>0</v>
      </c>
      <c r="F6489" s="219" t="b">
        <f t="shared" si="514"/>
        <v>0</v>
      </c>
      <c r="G6489" s="219">
        <f t="shared" si="511"/>
        <v>48855</v>
      </c>
    </row>
    <row r="6490" spans="3:7" s="196" customFormat="1" x14ac:dyDescent="0.25">
      <c r="C6490" s="219">
        <f t="shared" si="512"/>
        <v>48854</v>
      </c>
      <c r="D6490" s="208" t="b">
        <f t="shared" si="513"/>
        <v>1</v>
      </c>
      <c r="E6490" s="220" t="b">
        <f t="shared" si="510"/>
        <v>0</v>
      </c>
      <c r="F6490" s="219" t="b">
        <f t="shared" si="514"/>
        <v>0</v>
      </c>
      <c r="G6490" s="219">
        <f t="shared" si="511"/>
        <v>48855</v>
      </c>
    </row>
    <row r="6491" spans="3:7" s="196" customFormat="1" x14ac:dyDescent="0.25">
      <c r="C6491" s="219">
        <f t="shared" si="512"/>
        <v>48855</v>
      </c>
      <c r="D6491" s="208" t="b">
        <f t="shared" si="513"/>
        <v>0</v>
      </c>
      <c r="E6491" s="220" t="b">
        <f t="shared" si="510"/>
        <v>0</v>
      </c>
      <c r="F6491" s="219">
        <f t="shared" si="514"/>
        <v>48855</v>
      </c>
      <c r="G6491" s="219">
        <f t="shared" si="511"/>
        <v>48855</v>
      </c>
    </row>
    <row r="6492" spans="3:7" s="196" customFormat="1" x14ac:dyDescent="0.25">
      <c r="C6492" s="219">
        <f t="shared" si="512"/>
        <v>48856</v>
      </c>
      <c r="D6492" s="208" t="b">
        <f t="shared" si="513"/>
        <v>0</v>
      </c>
      <c r="E6492" s="220" t="b">
        <f t="shared" si="510"/>
        <v>0</v>
      </c>
      <c r="F6492" s="219">
        <f t="shared" si="514"/>
        <v>48856</v>
      </c>
      <c r="G6492" s="219">
        <f t="shared" si="511"/>
        <v>48856</v>
      </c>
    </row>
    <row r="6493" spans="3:7" s="196" customFormat="1" x14ac:dyDescent="0.25">
      <c r="C6493" s="219">
        <f t="shared" si="512"/>
        <v>48857</v>
      </c>
      <c r="D6493" s="208" t="b">
        <f t="shared" si="513"/>
        <v>0</v>
      </c>
      <c r="E6493" s="220" t="b">
        <f t="shared" si="510"/>
        <v>0</v>
      </c>
      <c r="F6493" s="219">
        <f t="shared" si="514"/>
        <v>48857</v>
      </c>
      <c r="G6493" s="219">
        <f t="shared" si="511"/>
        <v>48857</v>
      </c>
    </row>
    <row r="6494" spans="3:7" s="196" customFormat="1" x14ac:dyDescent="0.25">
      <c r="C6494" s="219">
        <f t="shared" si="512"/>
        <v>48858</v>
      </c>
      <c r="D6494" s="208" t="b">
        <f t="shared" si="513"/>
        <v>0</v>
      </c>
      <c r="E6494" s="220" t="b">
        <f t="shared" si="510"/>
        <v>0</v>
      </c>
      <c r="F6494" s="219">
        <f t="shared" si="514"/>
        <v>48858</v>
      </c>
      <c r="G6494" s="219">
        <f t="shared" si="511"/>
        <v>48858</v>
      </c>
    </row>
    <row r="6495" spans="3:7" s="196" customFormat="1" x14ac:dyDescent="0.25">
      <c r="C6495" s="219">
        <f t="shared" si="512"/>
        <v>48859</v>
      </c>
      <c r="D6495" s="208" t="b">
        <f t="shared" si="513"/>
        <v>0</v>
      </c>
      <c r="E6495" s="220" t="b">
        <f t="shared" si="510"/>
        <v>0</v>
      </c>
      <c r="F6495" s="219">
        <f t="shared" si="514"/>
        <v>48859</v>
      </c>
      <c r="G6495" s="219">
        <f t="shared" si="511"/>
        <v>48859</v>
      </c>
    </row>
    <row r="6496" spans="3:7" s="196" customFormat="1" x14ac:dyDescent="0.25">
      <c r="C6496" s="219">
        <f t="shared" si="512"/>
        <v>48860</v>
      </c>
      <c r="D6496" s="208" t="b">
        <f t="shared" si="513"/>
        <v>1</v>
      </c>
      <c r="E6496" s="220" t="b">
        <f t="shared" si="510"/>
        <v>0</v>
      </c>
      <c r="F6496" s="219" t="b">
        <f t="shared" si="514"/>
        <v>0</v>
      </c>
      <c r="G6496" s="219">
        <f t="shared" si="511"/>
        <v>48862</v>
      </c>
    </row>
    <row r="6497" spans="3:7" s="196" customFormat="1" x14ac:dyDescent="0.25">
      <c r="C6497" s="219">
        <f t="shared" si="512"/>
        <v>48861</v>
      </c>
      <c r="D6497" s="208" t="b">
        <f t="shared" si="513"/>
        <v>1</v>
      </c>
      <c r="E6497" s="220" t="b">
        <f t="shared" si="510"/>
        <v>0</v>
      </c>
      <c r="F6497" s="219" t="b">
        <f t="shared" si="514"/>
        <v>0</v>
      </c>
      <c r="G6497" s="219">
        <f t="shared" si="511"/>
        <v>48862</v>
      </c>
    </row>
    <row r="6498" spans="3:7" s="196" customFormat="1" x14ac:dyDescent="0.25">
      <c r="C6498" s="219">
        <f t="shared" si="512"/>
        <v>48862</v>
      </c>
      <c r="D6498" s="208" t="b">
        <f t="shared" si="513"/>
        <v>0</v>
      </c>
      <c r="E6498" s="220" t="b">
        <f t="shared" si="510"/>
        <v>0</v>
      </c>
      <c r="F6498" s="219">
        <f t="shared" si="514"/>
        <v>48862</v>
      </c>
      <c r="G6498" s="219">
        <f t="shared" si="511"/>
        <v>48862</v>
      </c>
    </row>
    <row r="6499" spans="3:7" s="196" customFormat="1" x14ac:dyDescent="0.25">
      <c r="C6499" s="219">
        <f t="shared" si="512"/>
        <v>48863</v>
      </c>
      <c r="D6499" s="208" t="b">
        <f t="shared" si="513"/>
        <v>0</v>
      </c>
      <c r="E6499" s="220" t="b">
        <f t="shared" si="510"/>
        <v>0</v>
      </c>
      <c r="F6499" s="219">
        <f t="shared" si="514"/>
        <v>48863</v>
      </c>
      <c r="G6499" s="219">
        <f t="shared" si="511"/>
        <v>48863</v>
      </c>
    </row>
    <row r="6500" spans="3:7" s="196" customFormat="1" x14ac:dyDescent="0.25">
      <c r="C6500" s="219">
        <f t="shared" si="512"/>
        <v>48864</v>
      </c>
      <c r="D6500" s="208" t="b">
        <f t="shared" si="513"/>
        <v>0</v>
      </c>
      <c r="E6500" s="220" t="b">
        <f t="shared" si="510"/>
        <v>0</v>
      </c>
      <c r="F6500" s="219">
        <f t="shared" si="514"/>
        <v>48864</v>
      </c>
      <c r="G6500" s="219">
        <f t="shared" si="511"/>
        <v>48864</v>
      </c>
    </row>
    <row r="6501" spans="3:7" s="196" customFormat="1" x14ac:dyDescent="0.25">
      <c r="C6501" s="219">
        <f t="shared" si="512"/>
        <v>48865</v>
      </c>
      <c r="D6501" s="208" t="b">
        <f t="shared" si="513"/>
        <v>0</v>
      </c>
      <c r="E6501" s="220" t="b">
        <f t="shared" si="510"/>
        <v>0</v>
      </c>
      <c r="F6501" s="219">
        <f t="shared" si="514"/>
        <v>48865</v>
      </c>
      <c r="G6501" s="219">
        <f t="shared" si="511"/>
        <v>48865</v>
      </c>
    </row>
    <row r="6502" spans="3:7" s="196" customFormat="1" x14ac:dyDescent="0.25">
      <c r="C6502" s="219">
        <f t="shared" si="512"/>
        <v>48866</v>
      </c>
      <c r="D6502" s="208" t="b">
        <f t="shared" si="513"/>
        <v>0</v>
      </c>
      <c r="E6502" s="220" t="b">
        <f t="shared" si="510"/>
        <v>0</v>
      </c>
      <c r="F6502" s="219">
        <f t="shared" si="514"/>
        <v>48866</v>
      </c>
      <c r="G6502" s="219">
        <f t="shared" si="511"/>
        <v>48866</v>
      </c>
    </row>
    <row r="6503" spans="3:7" s="196" customFormat="1" x14ac:dyDescent="0.25">
      <c r="C6503" s="219">
        <f t="shared" si="512"/>
        <v>48867</v>
      </c>
      <c r="D6503" s="208" t="b">
        <f t="shared" si="513"/>
        <v>1</v>
      </c>
      <c r="E6503" s="220" t="b">
        <f t="shared" si="510"/>
        <v>0</v>
      </c>
      <c r="F6503" s="219" t="b">
        <f t="shared" si="514"/>
        <v>0</v>
      </c>
      <c r="G6503" s="219">
        <f t="shared" si="511"/>
        <v>48869</v>
      </c>
    </row>
    <row r="6504" spans="3:7" s="196" customFormat="1" x14ac:dyDescent="0.25">
      <c r="C6504" s="219">
        <f t="shared" si="512"/>
        <v>48868</v>
      </c>
      <c r="D6504" s="208" t="b">
        <f t="shared" si="513"/>
        <v>1</v>
      </c>
      <c r="E6504" s="220" t="b">
        <f t="shared" si="510"/>
        <v>0</v>
      </c>
      <c r="F6504" s="219" t="b">
        <f t="shared" si="514"/>
        <v>0</v>
      </c>
      <c r="G6504" s="219">
        <f t="shared" si="511"/>
        <v>48869</v>
      </c>
    </row>
    <row r="6505" spans="3:7" s="196" customFormat="1" x14ac:dyDescent="0.25">
      <c r="C6505" s="219">
        <f t="shared" si="512"/>
        <v>48869</v>
      </c>
      <c r="D6505" s="208" t="b">
        <f t="shared" si="513"/>
        <v>0</v>
      </c>
      <c r="E6505" s="220" t="b">
        <f t="shared" si="510"/>
        <v>0</v>
      </c>
      <c r="F6505" s="219">
        <f t="shared" si="514"/>
        <v>48869</v>
      </c>
      <c r="G6505" s="219">
        <f t="shared" si="511"/>
        <v>48869</v>
      </c>
    </row>
    <row r="6506" spans="3:7" s="196" customFormat="1" x14ac:dyDescent="0.25">
      <c r="C6506" s="219">
        <f t="shared" si="512"/>
        <v>48870</v>
      </c>
      <c r="D6506" s="208" t="b">
        <f t="shared" si="513"/>
        <v>0</v>
      </c>
      <c r="E6506" s="220" t="b">
        <f t="shared" si="510"/>
        <v>0</v>
      </c>
      <c r="F6506" s="219">
        <f t="shared" si="514"/>
        <v>48870</v>
      </c>
      <c r="G6506" s="219">
        <f t="shared" si="511"/>
        <v>48870</v>
      </c>
    </row>
    <row r="6507" spans="3:7" s="196" customFormat="1" x14ac:dyDescent="0.25">
      <c r="C6507" s="219">
        <f t="shared" si="512"/>
        <v>48871</v>
      </c>
      <c r="D6507" s="208" t="b">
        <f t="shared" si="513"/>
        <v>0</v>
      </c>
      <c r="E6507" s="220" t="b">
        <f t="shared" si="510"/>
        <v>0</v>
      </c>
      <c r="F6507" s="219">
        <f t="shared" si="514"/>
        <v>48871</v>
      </c>
      <c r="G6507" s="219">
        <f t="shared" si="511"/>
        <v>48871</v>
      </c>
    </row>
    <row r="6508" spans="3:7" s="196" customFormat="1" x14ac:dyDescent="0.25">
      <c r="C6508" s="219">
        <f t="shared" si="512"/>
        <v>48872</v>
      </c>
      <c r="D6508" s="208" t="b">
        <f t="shared" si="513"/>
        <v>0</v>
      </c>
      <c r="E6508" s="220" t="b">
        <f t="shared" si="510"/>
        <v>0</v>
      </c>
      <c r="F6508" s="219">
        <f t="shared" si="514"/>
        <v>48872</v>
      </c>
      <c r="G6508" s="219">
        <f t="shared" si="511"/>
        <v>48872</v>
      </c>
    </row>
    <row r="6509" spans="3:7" s="196" customFormat="1" x14ac:dyDescent="0.25">
      <c r="C6509" s="219">
        <f t="shared" si="512"/>
        <v>48873</v>
      </c>
      <c r="D6509" s="208" t="b">
        <f t="shared" si="513"/>
        <v>0</v>
      </c>
      <c r="E6509" s="220" t="b">
        <f t="shared" si="510"/>
        <v>0</v>
      </c>
      <c r="F6509" s="219">
        <f t="shared" si="514"/>
        <v>48873</v>
      </c>
      <c r="G6509" s="219">
        <f t="shared" si="511"/>
        <v>48873</v>
      </c>
    </row>
    <row r="6510" spans="3:7" s="196" customFormat="1" x14ac:dyDescent="0.25">
      <c r="C6510" s="219">
        <f t="shared" si="512"/>
        <v>48874</v>
      </c>
      <c r="D6510" s="208" t="b">
        <f t="shared" si="513"/>
        <v>1</v>
      </c>
      <c r="E6510" s="220" t="b">
        <f t="shared" si="510"/>
        <v>0</v>
      </c>
      <c r="F6510" s="219" t="b">
        <f t="shared" si="514"/>
        <v>0</v>
      </c>
      <c r="G6510" s="219">
        <f t="shared" si="511"/>
        <v>48876</v>
      </c>
    </row>
    <row r="6511" spans="3:7" s="196" customFormat="1" x14ac:dyDescent="0.25">
      <c r="C6511" s="219">
        <f t="shared" si="512"/>
        <v>48875</v>
      </c>
      <c r="D6511" s="208" t="b">
        <f t="shared" si="513"/>
        <v>1</v>
      </c>
      <c r="E6511" s="220" t="b">
        <f t="shared" si="510"/>
        <v>0</v>
      </c>
      <c r="F6511" s="219" t="b">
        <f t="shared" si="514"/>
        <v>0</v>
      </c>
      <c r="G6511" s="219">
        <f t="shared" si="511"/>
        <v>48876</v>
      </c>
    </row>
    <row r="6512" spans="3:7" s="196" customFormat="1" x14ac:dyDescent="0.25">
      <c r="C6512" s="219">
        <f t="shared" si="512"/>
        <v>48876</v>
      </c>
      <c r="D6512" s="208" t="b">
        <f t="shared" si="513"/>
        <v>0</v>
      </c>
      <c r="E6512" s="220" t="b">
        <f t="shared" si="510"/>
        <v>0</v>
      </c>
      <c r="F6512" s="219">
        <f t="shared" si="514"/>
        <v>48876</v>
      </c>
      <c r="G6512" s="219">
        <f t="shared" si="511"/>
        <v>48876</v>
      </c>
    </row>
    <row r="6513" spans="3:7" s="196" customFormat="1" x14ac:dyDescent="0.25">
      <c r="C6513" s="219">
        <f t="shared" si="512"/>
        <v>48877</v>
      </c>
      <c r="D6513" s="208" t="b">
        <f t="shared" si="513"/>
        <v>0</v>
      </c>
      <c r="E6513" s="220" t="b">
        <f t="shared" si="510"/>
        <v>0</v>
      </c>
      <c r="F6513" s="219">
        <f t="shared" si="514"/>
        <v>48877</v>
      </c>
      <c r="G6513" s="219">
        <f t="shared" si="511"/>
        <v>48877</v>
      </c>
    </row>
    <row r="6514" spans="3:7" s="196" customFormat="1" x14ac:dyDescent="0.25">
      <c r="C6514" s="219">
        <f t="shared" si="512"/>
        <v>48878</v>
      </c>
      <c r="D6514" s="208" t="b">
        <f t="shared" si="513"/>
        <v>0</v>
      </c>
      <c r="E6514" s="220" t="b">
        <f t="shared" si="510"/>
        <v>0</v>
      </c>
      <c r="F6514" s="219">
        <f t="shared" si="514"/>
        <v>48878</v>
      </c>
      <c r="G6514" s="219">
        <f t="shared" si="511"/>
        <v>48878</v>
      </c>
    </row>
    <row r="6515" spans="3:7" s="196" customFormat="1" x14ac:dyDescent="0.25">
      <c r="C6515" s="219">
        <f t="shared" si="512"/>
        <v>48879</v>
      </c>
      <c r="D6515" s="208" t="b">
        <f t="shared" si="513"/>
        <v>0</v>
      </c>
      <c r="E6515" s="220" t="b">
        <f t="shared" si="510"/>
        <v>0</v>
      </c>
      <c r="F6515" s="219">
        <f t="shared" si="514"/>
        <v>48879</v>
      </c>
      <c r="G6515" s="219">
        <f t="shared" si="511"/>
        <v>48879</v>
      </c>
    </row>
    <row r="6516" spans="3:7" s="196" customFormat="1" x14ac:dyDescent="0.25">
      <c r="C6516" s="219">
        <f t="shared" si="512"/>
        <v>48880</v>
      </c>
      <c r="D6516" s="208" t="b">
        <f t="shared" si="513"/>
        <v>0</v>
      </c>
      <c r="E6516" s="220" t="b">
        <f t="shared" si="510"/>
        <v>0</v>
      </c>
      <c r="F6516" s="219">
        <f t="shared" si="514"/>
        <v>48880</v>
      </c>
      <c r="G6516" s="219">
        <f t="shared" si="511"/>
        <v>48880</v>
      </c>
    </row>
    <row r="6517" spans="3:7" s="196" customFormat="1" x14ac:dyDescent="0.25">
      <c r="C6517" s="219">
        <f t="shared" si="512"/>
        <v>48881</v>
      </c>
      <c r="D6517" s="208" t="b">
        <f t="shared" si="513"/>
        <v>1</v>
      </c>
      <c r="E6517" s="220" t="b">
        <f t="shared" si="510"/>
        <v>0</v>
      </c>
      <c r="F6517" s="219" t="b">
        <f t="shared" si="514"/>
        <v>0</v>
      </c>
      <c r="G6517" s="219">
        <f t="shared" si="511"/>
        <v>48883</v>
      </c>
    </row>
    <row r="6518" spans="3:7" s="196" customFormat="1" x14ac:dyDescent="0.25">
      <c r="C6518" s="219">
        <f t="shared" si="512"/>
        <v>48882</v>
      </c>
      <c r="D6518" s="208" t="b">
        <f t="shared" si="513"/>
        <v>1</v>
      </c>
      <c r="E6518" s="220" t="b">
        <f t="shared" si="510"/>
        <v>0</v>
      </c>
      <c r="F6518" s="219" t="b">
        <f t="shared" si="514"/>
        <v>0</v>
      </c>
      <c r="G6518" s="219">
        <f t="shared" si="511"/>
        <v>48883</v>
      </c>
    </row>
    <row r="6519" spans="3:7" s="196" customFormat="1" x14ac:dyDescent="0.25">
      <c r="C6519" s="219">
        <f t="shared" si="512"/>
        <v>48883</v>
      </c>
      <c r="D6519" s="208" t="b">
        <f t="shared" si="513"/>
        <v>0</v>
      </c>
      <c r="E6519" s="220" t="b">
        <f t="shared" si="510"/>
        <v>0</v>
      </c>
      <c r="F6519" s="219">
        <f t="shared" si="514"/>
        <v>48883</v>
      </c>
      <c r="G6519" s="219">
        <f t="shared" si="511"/>
        <v>48883</v>
      </c>
    </row>
    <row r="6520" spans="3:7" s="196" customFormat="1" x14ac:dyDescent="0.25">
      <c r="C6520" s="219">
        <f t="shared" si="512"/>
        <v>48884</v>
      </c>
      <c r="D6520" s="208" t="b">
        <f t="shared" si="513"/>
        <v>0</v>
      </c>
      <c r="E6520" s="220" t="b">
        <f t="shared" si="510"/>
        <v>0</v>
      </c>
      <c r="F6520" s="219">
        <f t="shared" si="514"/>
        <v>48884</v>
      </c>
      <c r="G6520" s="219">
        <f t="shared" si="511"/>
        <v>48884</v>
      </c>
    </row>
    <row r="6521" spans="3:7" s="196" customFormat="1" x14ac:dyDescent="0.25">
      <c r="C6521" s="219">
        <f t="shared" si="512"/>
        <v>48885</v>
      </c>
      <c r="D6521" s="208" t="b">
        <f t="shared" si="513"/>
        <v>0</v>
      </c>
      <c r="E6521" s="220" t="b">
        <f t="shared" si="510"/>
        <v>0</v>
      </c>
      <c r="F6521" s="219">
        <f t="shared" si="514"/>
        <v>48885</v>
      </c>
      <c r="G6521" s="219">
        <f t="shared" si="511"/>
        <v>48885</v>
      </c>
    </row>
    <row r="6522" spans="3:7" s="196" customFormat="1" x14ac:dyDescent="0.25">
      <c r="C6522" s="219">
        <f t="shared" si="512"/>
        <v>48886</v>
      </c>
      <c r="D6522" s="208" t="b">
        <f t="shared" si="513"/>
        <v>0</v>
      </c>
      <c r="E6522" s="220" t="b">
        <f t="shared" si="510"/>
        <v>0</v>
      </c>
      <c r="F6522" s="219">
        <f t="shared" si="514"/>
        <v>48886</v>
      </c>
      <c r="G6522" s="219">
        <f t="shared" si="511"/>
        <v>48886</v>
      </c>
    </row>
    <row r="6523" spans="3:7" s="196" customFormat="1" x14ac:dyDescent="0.25">
      <c r="C6523" s="219">
        <f t="shared" si="512"/>
        <v>48887</v>
      </c>
      <c r="D6523" s="208" t="b">
        <f t="shared" si="513"/>
        <v>0</v>
      </c>
      <c r="E6523" s="220" t="b">
        <f t="shared" si="510"/>
        <v>0</v>
      </c>
      <c r="F6523" s="219">
        <f t="shared" si="514"/>
        <v>48887</v>
      </c>
      <c r="G6523" s="219">
        <f t="shared" si="511"/>
        <v>48887</v>
      </c>
    </row>
    <row r="6524" spans="3:7" s="196" customFormat="1" x14ac:dyDescent="0.25">
      <c r="C6524" s="219">
        <f t="shared" si="512"/>
        <v>48888</v>
      </c>
      <c r="D6524" s="208" t="b">
        <f t="shared" si="513"/>
        <v>1</v>
      </c>
      <c r="E6524" s="220" t="b">
        <f t="shared" si="510"/>
        <v>0</v>
      </c>
      <c r="F6524" s="219" t="b">
        <f t="shared" si="514"/>
        <v>0</v>
      </c>
      <c r="G6524" s="219">
        <f t="shared" si="511"/>
        <v>48890</v>
      </c>
    </row>
    <row r="6525" spans="3:7" s="196" customFormat="1" x14ac:dyDescent="0.25">
      <c r="C6525" s="219">
        <f t="shared" si="512"/>
        <v>48889</v>
      </c>
      <c r="D6525" s="208" t="b">
        <f t="shared" si="513"/>
        <v>1</v>
      </c>
      <c r="E6525" s="220" t="b">
        <f t="shared" si="510"/>
        <v>0</v>
      </c>
      <c r="F6525" s="219" t="b">
        <f t="shared" si="514"/>
        <v>0</v>
      </c>
      <c r="G6525" s="219">
        <f t="shared" si="511"/>
        <v>48890</v>
      </c>
    </row>
    <row r="6526" spans="3:7" s="196" customFormat="1" x14ac:dyDescent="0.25">
      <c r="C6526" s="219">
        <f t="shared" si="512"/>
        <v>48890</v>
      </c>
      <c r="D6526" s="208" t="b">
        <f t="shared" si="513"/>
        <v>0</v>
      </c>
      <c r="E6526" s="220" t="b">
        <f t="shared" si="510"/>
        <v>0</v>
      </c>
      <c r="F6526" s="219">
        <f t="shared" si="514"/>
        <v>48890</v>
      </c>
      <c r="G6526" s="219">
        <f t="shared" si="511"/>
        <v>48890</v>
      </c>
    </row>
    <row r="6527" spans="3:7" s="196" customFormat="1" x14ac:dyDescent="0.25">
      <c r="C6527" s="219">
        <f t="shared" si="512"/>
        <v>48891</v>
      </c>
      <c r="D6527" s="208" t="b">
        <f t="shared" si="513"/>
        <v>0</v>
      </c>
      <c r="E6527" s="220" t="b">
        <f t="shared" si="510"/>
        <v>0</v>
      </c>
      <c r="F6527" s="219">
        <f t="shared" si="514"/>
        <v>48891</v>
      </c>
      <c r="G6527" s="219">
        <f t="shared" si="511"/>
        <v>48891</v>
      </c>
    </row>
    <row r="6528" spans="3:7" s="196" customFormat="1" x14ac:dyDescent="0.25">
      <c r="C6528" s="219">
        <f t="shared" si="512"/>
        <v>48892</v>
      </c>
      <c r="D6528" s="208" t="b">
        <f t="shared" si="513"/>
        <v>0</v>
      </c>
      <c r="E6528" s="220" t="b">
        <f t="shared" si="510"/>
        <v>0</v>
      </c>
      <c r="F6528" s="219">
        <f t="shared" si="514"/>
        <v>48892</v>
      </c>
      <c r="G6528" s="219">
        <f t="shared" si="511"/>
        <v>48892</v>
      </c>
    </row>
    <row r="6529" spans="3:7" s="196" customFormat="1" x14ac:dyDescent="0.25">
      <c r="C6529" s="219">
        <f t="shared" si="512"/>
        <v>48893</v>
      </c>
      <c r="D6529" s="208" t="b">
        <f t="shared" si="513"/>
        <v>0</v>
      </c>
      <c r="E6529" s="220" t="b">
        <f t="shared" si="510"/>
        <v>0</v>
      </c>
      <c r="F6529" s="219">
        <f t="shared" si="514"/>
        <v>48893</v>
      </c>
      <c r="G6529" s="219">
        <f t="shared" si="511"/>
        <v>48893</v>
      </c>
    </row>
    <row r="6530" spans="3:7" s="196" customFormat="1" x14ac:dyDescent="0.25">
      <c r="C6530" s="219">
        <f t="shared" si="512"/>
        <v>48894</v>
      </c>
      <c r="D6530" s="208" t="b">
        <f t="shared" si="513"/>
        <v>0</v>
      </c>
      <c r="E6530" s="220" t="b">
        <f t="shared" si="510"/>
        <v>0</v>
      </c>
      <c r="F6530" s="219">
        <f t="shared" si="514"/>
        <v>48894</v>
      </c>
      <c r="G6530" s="219">
        <f t="shared" si="511"/>
        <v>48894</v>
      </c>
    </row>
    <row r="6531" spans="3:7" s="196" customFormat="1" x14ac:dyDescent="0.25">
      <c r="C6531" s="219">
        <f t="shared" si="512"/>
        <v>48895</v>
      </c>
      <c r="D6531" s="208" t="b">
        <f t="shared" si="513"/>
        <v>1</v>
      </c>
      <c r="E6531" s="220" t="b">
        <f t="shared" si="510"/>
        <v>0</v>
      </c>
      <c r="F6531" s="219" t="b">
        <f t="shared" si="514"/>
        <v>0</v>
      </c>
      <c r="G6531" s="219">
        <f t="shared" si="511"/>
        <v>48897</v>
      </c>
    </row>
    <row r="6532" spans="3:7" s="196" customFormat="1" x14ac:dyDescent="0.25">
      <c r="C6532" s="219">
        <f t="shared" si="512"/>
        <v>48896</v>
      </c>
      <c r="D6532" s="208" t="b">
        <f t="shared" si="513"/>
        <v>1</v>
      </c>
      <c r="E6532" s="220" t="b">
        <f t="shared" si="510"/>
        <v>0</v>
      </c>
      <c r="F6532" s="219" t="b">
        <f t="shared" si="514"/>
        <v>0</v>
      </c>
      <c r="G6532" s="219">
        <f t="shared" si="511"/>
        <v>48897</v>
      </c>
    </row>
    <row r="6533" spans="3:7" s="196" customFormat="1" x14ac:dyDescent="0.25">
      <c r="C6533" s="219">
        <f t="shared" si="512"/>
        <v>48897</v>
      </c>
      <c r="D6533" s="208" t="b">
        <f t="shared" si="513"/>
        <v>0</v>
      </c>
      <c r="E6533" s="220" t="b">
        <f t="shared" si="510"/>
        <v>0</v>
      </c>
      <c r="F6533" s="219">
        <f t="shared" si="514"/>
        <v>48897</v>
      </c>
      <c r="G6533" s="219">
        <f t="shared" si="511"/>
        <v>48897</v>
      </c>
    </row>
    <row r="6534" spans="3:7" s="196" customFormat="1" x14ac:dyDescent="0.25">
      <c r="C6534" s="219">
        <f t="shared" si="512"/>
        <v>48898</v>
      </c>
      <c r="D6534" s="208" t="b">
        <f t="shared" si="513"/>
        <v>0</v>
      </c>
      <c r="E6534" s="220" t="b">
        <f t="shared" ref="E6534:E6597" si="515">IF(TYPE(VLOOKUP(C6534,Holydays,1,0))&lt;&gt;1,FALSE,TRUE)</f>
        <v>0</v>
      </c>
      <c r="F6534" s="219">
        <f t="shared" si="514"/>
        <v>48898</v>
      </c>
      <c r="G6534" s="219">
        <f t="shared" ref="G6534:G6597" si="516">IF(F6534,F6534,WORKDAY(C6534,1,Holydays))</f>
        <v>48898</v>
      </c>
    </row>
    <row r="6535" spans="3:7" s="196" customFormat="1" x14ac:dyDescent="0.25">
      <c r="C6535" s="219">
        <f t="shared" ref="C6535:C6598" si="517">C6534+1</f>
        <v>48899</v>
      </c>
      <c r="D6535" s="208" t="b">
        <f t="shared" ref="D6535:D6598" si="518">IF(WEEKDAY(C6535,2)&gt;5,TRUE)</f>
        <v>0</v>
      </c>
      <c r="E6535" s="220" t="b">
        <f t="shared" si="515"/>
        <v>0</v>
      </c>
      <c r="F6535" s="219">
        <f t="shared" ref="F6535:F6598" si="519">IF(OR(D6535,E6535),FALSE,C6535)</f>
        <v>48899</v>
      </c>
      <c r="G6535" s="219">
        <f t="shared" si="516"/>
        <v>48899</v>
      </c>
    </row>
    <row r="6536" spans="3:7" s="196" customFormat="1" x14ac:dyDescent="0.25">
      <c r="C6536" s="219">
        <f t="shared" si="517"/>
        <v>48900</v>
      </c>
      <c r="D6536" s="208" t="b">
        <f t="shared" si="518"/>
        <v>0</v>
      </c>
      <c r="E6536" s="220" t="b">
        <f t="shared" si="515"/>
        <v>0</v>
      </c>
      <c r="F6536" s="219">
        <f t="shared" si="519"/>
        <v>48900</v>
      </c>
      <c r="G6536" s="219">
        <f t="shared" si="516"/>
        <v>48900</v>
      </c>
    </row>
    <row r="6537" spans="3:7" s="196" customFormat="1" x14ac:dyDescent="0.25">
      <c r="C6537" s="219">
        <f t="shared" si="517"/>
        <v>48901</v>
      </c>
      <c r="D6537" s="208" t="b">
        <f t="shared" si="518"/>
        <v>0</v>
      </c>
      <c r="E6537" s="220" t="b">
        <f t="shared" si="515"/>
        <v>0</v>
      </c>
      <c r="F6537" s="219">
        <f t="shared" si="519"/>
        <v>48901</v>
      </c>
      <c r="G6537" s="219">
        <f t="shared" si="516"/>
        <v>48901</v>
      </c>
    </row>
    <row r="6538" spans="3:7" s="196" customFormat="1" x14ac:dyDescent="0.25">
      <c r="C6538" s="219">
        <f t="shared" si="517"/>
        <v>48902</v>
      </c>
      <c r="D6538" s="208" t="b">
        <f t="shared" si="518"/>
        <v>1</v>
      </c>
      <c r="E6538" s="220" t="b">
        <f t="shared" si="515"/>
        <v>0</v>
      </c>
      <c r="F6538" s="219" t="b">
        <f t="shared" si="519"/>
        <v>0</v>
      </c>
      <c r="G6538" s="219">
        <f t="shared" si="516"/>
        <v>48904</v>
      </c>
    </row>
    <row r="6539" spans="3:7" s="196" customFormat="1" x14ac:dyDescent="0.25">
      <c r="C6539" s="219">
        <f t="shared" si="517"/>
        <v>48903</v>
      </c>
      <c r="D6539" s="208" t="b">
        <f t="shared" si="518"/>
        <v>1</v>
      </c>
      <c r="E6539" s="220" t="b">
        <f t="shared" si="515"/>
        <v>0</v>
      </c>
      <c r="F6539" s="219" t="b">
        <f t="shared" si="519"/>
        <v>0</v>
      </c>
      <c r="G6539" s="219">
        <f t="shared" si="516"/>
        <v>48904</v>
      </c>
    </row>
    <row r="6540" spans="3:7" s="196" customFormat="1" x14ac:dyDescent="0.25">
      <c r="C6540" s="219">
        <f t="shared" si="517"/>
        <v>48904</v>
      </c>
      <c r="D6540" s="208" t="b">
        <f t="shared" si="518"/>
        <v>0</v>
      </c>
      <c r="E6540" s="220" t="b">
        <f t="shared" si="515"/>
        <v>0</v>
      </c>
      <c r="F6540" s="219">
        <f t="shared" si="519"/>
        <v>48904</v>
      </c>
      <c r="G6540" s="219">
        <f t="shared" si="516"/>
        <v>48904</v>
      </c>
    </row>
    <row r="6541" spans="3:7" s="196" customFormat="1" x14ac:dyDescent="0.25">
      <c r="C6541" s="219">
        <f t="shared" si="517"/>
        <v>48905</v>
      </c>
      <c r="D6541" s="208" t="b">
        <f t="shared" si="518"/>
        <v>0</v>
      </c>
      <c r="E6541" s="220" t="b">
        <f t="shared" si="515"/>
        <v>0</v>
      </c>
      <c r="F6541" s="219">
        <f t="shared" si="519"/>
        <v>48905</v>
      </c>
      <c r="G6541" s="219">
        <f t="shared" si="516"/>
        <v>48905</v>
      </c>
    </row>
    <row r="6542" spans="3:7" s="196" customFormat="1" x14ac:dyDescent="0.25">
      <c r="C6542" s="219">
        <f t="shared" si="517"/>
        <v>48906</v>
      </c>
      <c r="D6542" s="208" t="b">
        <f t="shared" si="518"/>
        <v>0</v>
      </c>
      <c r="E6542" s="220" t="b">
        <f t="shared" si="515"/>
        <v>0</v>
      </c>
      <c r="F6542" s="219">
        <f t="shared" si="519"/>
        <v>48906</v>
      </c>
      <c r="G6542" s="219">
        <f t="shared" si="516"/>
        <v>48906</v>
      </c>
    </row>
    <row r="6543" spans="3:7" s="196" customFormat="1" x14ac:dyDescent="0.25">
      <c r="C6543" s="219">
        <f t="shared" si="517"/>
        <v>48907</v>
      </c>
      <c r="D6543" s="208" t="b">
        <f t="shared" si="518"/>
        <v>0</v>
      </c>
      <c r="E6543" s="220" t="b">
        <f t="shared" si="515"/>
        <v>0</v>
      </c>
      <c r="F6543" s="219">
        <f t="shared" si="519"/>
        <v>48907</v>
      </c>
      <c r="G6543" s="219">
        <f t="shared" si="516"/>
        <v>48907</v>
      </c>
    </row>
    <row r="6544" spans="3:7" s="196" customFormat="1" x14ac:dyDescent="0.25">
      <c r="C6544" s="219">
        <f t="shared" si="517"/>
        <v>48908</v>
      </c>
      <c r="D6544" s="208" t="b">
        <f t="shared" si="518"/>
        <v>0</v>
      </c>
      <c r="E6544" s="220" t="b">
        <f t="shared" si="515"/>
        <v>0</v>
      </c>
      <c r="F6544" s="219">
        <f t="shared" si="519"/>
        <v>48908</v>
      </c>
      <c r="G6544" s="219">
        <f t="shared" si="516"/>
        <v>48908</v>
      </c>
    </row>
    <row r="6545" spans="3:7" s="196" customFormat="1" x14ac:dyDescent="0.25">
      <c r="C6545" s="219">
        <f t="shared" si="517"/>
        <v>48909</v>
      </c>
      <c r="D6545" s="208" t="b">
        <f t="shared" si="518"/>
        <v>1</v>
      </c>
      <c r="E6545" s="220" t="b">
        <f t="shared" si="515"/>
        <v>0</v>
      </c>
      <c r="F6545" s="219" t="b">
        <f t="shared" si="519"/>
        <v>0</v>
      </c>
      <c r="G6545" s="219">
        <f t="shared" si="516"/>
        <v>48911</v>
      </c>
    </row>
    <row r="6546" spans="3:7" s="196" customFormat="1" x14ac:dyDescent="0.25">
      <c r="C6546" s="219">
        <f t="shared" si="517"/>
        <v>48910</v>
      </c>
      <c r="D6546" s="208" t="b">
        <f t="shared" si="518"/>
        <v>1</v>
      </c>
      <c r="E6546" s="220" t="b">
        <f t="shared" si="515"/>
        <v>0</v>
      </c>
      <c r="F6546" s="219" t="b">
        <f t="shared" si="519"/>
        <v>0</v>
      </c>
      <c r="G6546" s="219">
        <f t="shared" si="516"/>
        <v>48911</v>
      </c>
    </row>
    <row r="6547" spans="3:7" s="196" customFormat="1" x14ac:dyDescent="0.25">
      <c r="C6547" s="219">
        <f t="shared" si="517"/>
        <v>48911</v>
      </c>
      <c r="D6547" s="208" t="b">
        <f t="shared" si="518"/>
        <v>0</v>
      </c>
      <c r="E6547" s="220" t="b">
        <f t="shared" si="515"/>
        <v>0</v>
      </c>
      <c r="F6547" s="219">
        <f t="shared" si="519"/>
        <v>48911</v>
      </c>
      <c r="G6547" s="219">
        <f t="shared" si="516"/>
        <v>48911</v>
      </c>
    </row>
    <row r="6548" spans="3:7" s="196" customFormat="1" x14ac:dyDescent="0.25">
      <c r="C6548" s="219">
        <f t="shared" si="517"/>
        <v>48912</v>
      </c>
      <c r="D6548" s="208" t="b">
        <f t="shared" si="518"/>
        <v>0</v>
      </c>
      <c r="E6548" s="220" t="b">
        <f t="shared" si="515"/>
        <v>0</v>
      </c>
      <c r="F6548" s="219">
        <f t="shared" si="519"/>
        <v>48912</v>
      </c>
      <c r="G6548" s="219">
        <f t="shared" si="516"/>
        <v>48912</v>
      </c>
    </row>
    <row r="6549" spans="3:7" s="196" customFormat="1" x14ac:dyDescent="0.25">
      <c r="C6549" s="219">
        <f t="shared" si="517"/>
        <v>48913</v>
      </c>
      <c r="D6549" s="208" t="b">
        <f t="shared" si="518"/>
        <v>0</v>
      </c>
      <c r="E6549" s="220" t="b">
        <f t="shared" si="515"/>
        <v>0</v>
      </c>
      <c r="F6549" s="219">
        <f t="shared" si="519"/>
        <v>48913</v>
      </c>
      <c r="G6549" s="219">
        <f t="shared" si="516"/>
        <v>48913</v>
      </c>
    </row>
    <row r="6550" spans="3:7" s="196" customFormat="1" x14ac:dyDescent="0.25">
      <c r="C6550" s="219">
        <f t="shared" si="517"/>
        <v>48914</v>
      </c>
      <c r="D6550" s="208" t="b">
        <f t="shared" si="518"/>
        <v>0</v>
      </c>
      <c r="E6550" s="220" t="b">
        <f t="shared" si="515"/>
        <v>0</v>
      </c>
      <c r="F6550" s="219">
        <f t="shared" si="519"/>
        <v>48914</v>
      </c>
      <c r="G6550" s="219">
        <f t="shared" si="516"/>
        <v>48914</v>
      </c>
    </row>
    <row r="6551" spans="3:7" s="196" customFormat="1" x14ac:dyDescent="0.25">
      <c r="C6551" s="219">
        <f t="shared" si="517"/>
        <v>48915</v>
      </c>
      <c r="D6551" s="208" t="b">
        <f t="shared" si="518"/>
        <v>0</v>
      </c>
      <c r="E6551" s="220" t="b">
        <f t="shared" si="515"/>
        <v>0</v>
      </c>
      <c r="F6551" s="219">
        <f t="shared" si="519"/>
        <v>48915</v>
      </c>
      <c r="G6551" s="219">
        <f t="shared" si="516"/>
        <v>48915</v>
      </c>
    </row>
    <row r="6552" spans="3:7" s="196" customFormat="1" x14ac:dyDescent="0.25">
      <c r="C6552" s="219">
        <f t="shared" si="517"/>
        <v>48916</v>
      </c>
      <c r="D6552" s="208" t="b">
        <f t="shared" si="518"/>
        <v>1</v>
      </c>
      <c r="E6552" s="220" t="b">
        <f t="shared" si="515"/>
        <v>0</v>
      </c>
      <c r="F6552" s="219" t="b">
        <f t="shared" si="519"/>
        <v>0</v>
      </c>
      <c r="G6552" s="219">
        <f t="shared" si="516"/>
        <v>48918</v>
      </c>
    </row>
    <row r="6553" spans="3:7" s="196" customFormat="1" x14ac:dyDescent="0.25">
      <c r="C6553" s="219">
        <f t="shared" si="517"/>
        <v>48917</v>
      </c>
      <c r="D6553" s="208" t="b">
        <f t="shared" si="518"/>
        <v>1</v>
      </c>
      <c r="E6553" s="220" t="b">
        <f t="shared" si="515"/>
        <v>0</v>
      </c>
      <c r="F6553" s="219" t="b">
        <f t="shared" si="519"/>
        <v>0</v>
      </c>
      <c r="G6553" s="219">
        <f t="shared" si="516"/>
        <v>48918</v>
      </c>
    </row>
    <row r="6554" spans="3:7" s="196" customFormat="1" x14ac:dyDescent="0.25">
      <c r="C6554" s="219">
        <f t="shared" si="517"/>
        <v>48918</v>
      </c>
      <c r="D6554" s="208" t="b">
        <f t="shared" si="518"/>
        <v>0</v>
      </c>
      <c r="E6554" s="220" t="b">
        <f t="shared" si="515"/>
        <v>0</v>
      </c>
      <c r="F6554" s="219">
        <f t="shared" si="519"/>
        <v>48918</v>
      </c>
      <c r="G6554" s="219">
        <f t="shared" si="516"/>
        <v>48918</v>
      </c>
    </row>
    <row r="6555" spans="3:7" s="196" customFormat="1" x14ac:dyDescent="0.25">
      <c r="C6555" s="219">
        <f t="shared" si="517"/>
        <v>48919</v>
      </c>
      <c r="D6555" s="208" t="b">
        <f t="shared" si="518"/>
        <v>0</v>
      </c>
      <c r="E6555" s="220" t="b">
        <f t="shared" si="515"/>
        <v>0</v>
      </c>
      <c r="F6555" s="219">
        <f t="shared" si="519"/>
        <v>48919</v>
      </c>
      <c r="G6555" s="219">
        <f t="shared" si="516"/>
        <v>48919</v>
      </c>
    </row>
    <row r="6556" spans="3:7" s="196" customFormat="1" x14ac:dyDescent="0.25">
      <c r="C6556" s="219">
        <f t="shared" si="517"/>
        <v>48920</v>
      </c>
      <c r="D6556" s="208" t="b">
        <f t="shared" si="518"/>
        <v>0</v>
      </c>
      <c r="E6556" s="220" t="b">
        <f t="shared" si="515"/>
        <v>0</v>
      </c>
      <c r="F6556" s="219">
        <f t="shared" si="519"/>
        <v>48920</v>
      </c>
      <c r="G6556" s="219">
        <f t="shared" si="516"/>
        <v>48920</v>
      </c>
    </row>
    <row r="6557" spans="3:7" s="196" customFormat="1" x14ac:dyDescent="0.25">
      <c r="C6557" s="219">
        <f t="shared" si="517"/>
        <v>48921</v>
      </c>
      <c r="D6557" s="208" t="b">
        <f t="shared" si="518"/>
        <v>0</v>
      </c>
      <c r="E6557" s="220" t="b">
        <f t="shared" si="515"/>
        <v>0</v>
      </c>
      <c r="F6557" s="219">
        <f t="shared" si="519"/>
        <v>48921</v>
      </c>
      <c r="G6557" s="219">
        <f t="shared" si="516"/>
        <v>48921</v>
      </c>
    </row>
    <row r="6558" spans="3:7" s="196" customFormat="1" x14ac:dyDescent="0.25">
      <c r="C6558" s="219">
        <f t="shared" si="517"/>
        <v>48922</v>
      </c>
      <c r="D6558" s="208" t="b">
        <f t="shared" si="518"/>
        <v>0</v>
      </c>
      <c r="E6558" s="220" t="b">
        <f t="shared" si="515"/>
        <v>0</v>
      </c>
      <c r="F6558" s="219">
        <f t="shared" si="519"/>
        <v>48922</v>
      </c>
      <c r="G6558" s="219">
        <f t="shared" si="516"/>
        <v>48922</v>
      </c>
    </row>
    <row r="6559" spans="3:7" s="196" customFormat="1" x14ac:dyDescent="0.25">
      <c r="C6559" s="219">
        <f t="shared" si="517"/>
        <v>48923</v>
      </c>
      <c r="D6559" s="208" t="b">
        <f t="shared" si="518"/>
        <v>1</v>
      </c>
      <c r="E6559" s="220" t="b">
        <f t="shared" si="515"/>
        <v>0</v>
      </c>
      <c r="F6559" s="219" t="b">
        <f t="shared" si="519"/>
        <v>0</v>
      </c>
      <c r="G6559" s="219">
        <f t="shared" si="516"/>
        <v>48925</v>
      </c>
    </row>
    <row r="6560" spans="3:7" s="196" customFormat="1" x14ac:dyDescent="0.25">
      <c r="C6560" s="219">
        <f t="shared" si="517"/>
        <v>48924</v>
      </c>
      <c r="D6560" s="208" t="b">
        <f t="shared" si="518"/>
        <v>1</v>
      </c>
      <c r="E6560" s="220" t="b">
        <f t="shared" si="515"/>
        <v>0</v>
      </c>
      <c r="F6560" s="219" t="b">
        <f t="shared" si="519"/>
        <v>0</v>
      </c>
      <c r="G6560" s="219">
        <f t="shared" si="516"/>
        <v>48925</v>
      </c>
    </row>
    <row r="6561" spans="3:7" s="196" customFormat="1" x14ac:dyDescent="0.25">
      <c r="C6561" s="219">
        <f t="shared" si="517"/>
        <v>48925</v>
      </c>
      <c r="D6561" s="208" t="b">
        <f t="shared" si="518"/>
        <v>0</v>
      </c>
      <c r="E6561" s="220" t="b">
        <f t="shared" si="515"/>
        <v>0</v>
      </c>
      <c r="F6561" s="219">
        <f t="shared" si="519"/>
        <v>48925</v>
      </c>
      <c r="G6561" s="219">
        <f t="shared" si="516"/>
        <v>48925</v>
      </c>
    </row>
    <row r="6562" spans="3:7" s="196" customFormat="1" x14ac:dyDescent="0.25">
      <c r="C6562" s="219">
        <f t="shared" si="517"/>
        <v>48926</v>
      </c>
      <c r="D6562" s="208" t="b">
        <f t="shared" si="518"/>
        <v>0</v>
      </c>
      <c r="E6562" s="220" t="b">
        <f t="shared" si="515"/>
        <v>0</v>
      </c>
      <c r="F6562" s="219">
        <f t="shared" si="519"/>
        <v>48926</v>
      </c>
      <c r="G6562" s="219">
        <f t="shared" si="516"/>
        <v>48926</v>
      </c>
    </row>
    <row r="6563" spans="3:7" s="196" customFormat="1" x14ac:dyDescent="0.25">
      <c r="C6563" s="219">
        <f t="shared" si="517"/>
        <v>48927</v>
      </c>
      <c r="D6563" s="208" t="b">
        <f t="shared" si="518"/>
        <v>0</v>
      </c>
      <c r="E6563" s="220" t="b">
        <f t="shared" si="515"/>
        <v>0</v>
      </c>
      <c r="F6563" s="219">
        <f t="shared" si="519"/>
        <v>48927</v>
      </c>
      <c r="G6563" s="219">
        <f t="shared" si="516"/>
        <v>48927</v>
      </c>
    </row>
    <row r="6564" spans="3:7" s="196" customFormat="1" x14ac:dyDescent="0.25">
      <c r="C6564" s="219">
        <f t="shared" si="517"/>
        <v>48928</v>
      </c>
      <c r="D6564" s="208" t="b">
        <f t="shared" si="518"/>
        <v>0</v>
      </c>
      <c r="E6564" s="220" t="b">
        <f t="shared" si="515"/>
        <v>0</v>
      </c>
      <c r="F6564" s="219">
        <f t="shared" si="519"/>
        <v>48928</v>
      </c>
      <c r="G6564" s="219">
        <f t="shared" si="516"/>
        <v>48928</v>
      </c>
    </row>
    <row r="6565" spans="3:7" s="196" customFormat="1" x14ac:dyDescent="0.25">
      <c r="C6565" s="219">
        <f t="shared" si="517"/>
        <v>48929</v>
      </c>
      <c r="D6565" s="208" t="b">
        <f t="shared" si="518"/>
        <v>0</v>
      </c>
      <c r="E6565" s="220" t="b">
        <f t="shared" si="515"/>
        <v>0</v>
      </c>
      <c r="F6565" s="219">
        <f t="shared" si="519"/>
        <v>48929</v>
      </c>
      <c r="G6565" s="219">
        <f t="shared" si="516"/>
        <v>48929</v>
      </c>
    </row>
    <row r="6566" spans="3:7" s="196" customFormat="1" x14ac:dyDescent="0.25">
      <c r="C6566" s="219">
        <f t="shared" si="517"/>
        <v>48930</v>
      </c>
      <c r="D6566" s="208" t="b">
        <f t="shared" si="518"/>
        <v>1</v>
      </c>
      <c r="E6566" s="220" t="b">
        <f t="shared" si="515"/>
        <v>0</v>
      </c>
      <c r="F6566" s="219" t="b">
        <f t="shared" si="519"/>
        <v>0</v>
      </c>
      <c r="G6566" s="219">
        <f t="shared" si="516"/>
        <v>48932</v>
      </c>
    </row>
    <row r="6567" spans="3:7" s="196" customFormat="1" x14ac:dyDescent="0.25">
      <c r="C6567" s="219">
        <f t="shared" si="517"/>
        <v>48931</v>
      </c>
      <c r="D6567" s="208" t="b">
        <f t="shared" si="518"/>
        <v>1</v>
      </c>
      <c r="E6567" s="220" t="b">
        <f t="shared" si="515"/>
        <v>0</v>
      </c>
      <c r="F6567" s="219" t="b">
        <f t="shared" si="519"/>
        <v>0</v>
      </c>
      <c r="G6567" s="219">
        <f t="shared" si="516"/>
        <v>48932</v>
      </c>
    </row>
    <row r="6568" spans="3:7" s="196" customFormat="1" x14ac:dyDescent="0.25">
      <c r="C6568" s="219">
        <f t="shared" si="517"/>
        <v>48932</v>
      </c>
      <c r="D6568" s="208" t="b">
        <f t="shared" si="518"/>
        <v>0</v>
      </c>
      <c r="E6568" s="220" t="b">
        <f t="shared" si="515"/>
        <v>0</v>
      </c>
      <c r="F6568" s="219">
        <f t="shared" si="519"/>
        <v>48932</v>
      </c>
      <c r="G6568" s="219">
        <f t="shared" si="516"/>
        <v>48932</v>
      </c>
    </row>
    <row r="6569" spans="3:7" s="196" customFormat="1" x14ac:dyDescent="0.25">
      <c r="C6569" s="219">
        <f t="shared" si="517"/>
        <v>48933</v>
      </c>
      <c r="D6569" s="208" t="b">
        <f t="shared" si="518"/>
        <v>0</v>
      </c>
      <c r="E6569" s="220" t="b">
        <f t="shared" si="515"/>
        <v>0</v>
      </c>
      <c r="F6569" s="219">
        <f t="shared" si="519"/>
        <v>48933</v>
      </c>
      <c r="G6569" s="219">
        <f t="shared" si="516"/>
        <v>48933</v>
      </c>
    </row>
    <row r="6570" spans="3:7" s="196" customFormat="1" x14ac:dyDescent="0.25">
      <c r="C6570" s="219">
        <f t="shared" si="517"/>
        <v>48934</v>
      </c>
      <c r="D6570" s="208" t="b">
        <f t="shared" si="518"/>
        <v>0</v>
      </c>
      <c r="E6570" s="220" t="b">
        <f t="shared" si="515"/>
        <v>0</v>
      </c>
      <c r="F6570" s="219">
        <f t="shared" si="519"/>
        <v>48934</v>
      </c>
      <c r="G6570" s="219">
        <f t="shared" si="516"/>
        <v>48934</v>
      </c>
    </row>
    <row r="6571" spans="3:7" s="196" customFormat="1" x14ac:dyDescent="0.25">
      <c r="C6571" s="219">
        <f t="shared" si="517"/>
        <v>48935</v>
      </c>
      <c r="D6571" s="208" t="b">
        <f t="shared" si="518"/>
        <v>0</v>
      </c>
      <c r="E6571" s="220" t="b">
        <f t="shared" si="515"/>
        <v>0</v>
      </c>
      <c r="F6571" s="219">
        <f t="shared" si="519"/>
        <v>48935</v>
      </c>
      <c r="G6571" s="219">
        <f t="shared" si="516"/>
        <v>48935</v>
      </c>
    </row>
    <row r="6572" spans="3:7" s="196" customFormat="1" x14ac:dyDescent="0.25">
      <c r="C6572" s="219">
        <f t="shared" si="517"/>
        <v>48936</v>
      </c>
      <c r="D6572" s="208" t="b">
        <f t="shared" si="518"/>
        <v>0</v>
      </c>
      <c r="E6572" s="220" t="b">
        <f t="shared" si="515"/>
        <v>0</v>
      </c>
      <c r="F6572" s="219">
        <f t="shared" si="519"/>
        <v>48936</v>
      </c>
      <c r="G6572" s="219">
        <f t="shared" si="516"/>
        <v>48936</v>
      </c>
    </row>
    <row r="6573" spans="3:7" s="196" customFormat="1" x14ac:dyDescent="0.25">
      <c r="C6573" s="219">
        <f t="shared" si="517"/>
        <v>48937</v>
      </c>
      <c r="D6573" s="208" t="b">
        <f t="shared" si="518"/>
        <v>1</v>
      </c>
      <c r="E6573" s="220" t="b">
        <f t="shared" si="515"/>
        <v>0</v>
      </c>
      <c r="F6573" s="219" t="b">
        <f t="shared" si="519"/>
        <v>0</v>
      </c>
      <c r="G6573" s="219">
        <f t="shared" si="516"/>
        <v>48940</v>
      </c>
    </row>
    <row r="6574" spans="3:7" s="196" customFormat="1" x14ac:dyDescent="0.25">
      <c r="C6574" s="219">
        <f t="shared" si="517"/>
        <v>48938</v>
      </c>
      <c r="D6574" s="208" t="b">
        <f t="shared" si="518"/>
        <v>1</v>
      </c>
      <c r="E6574" s="220" t="b">
        <f t="shared" si="515"/>
        <v>1</v>
      </c>
      <c r="F6574" s="219" t="b">
        <f t="shared" si="519"/>
        <v>0</v>
      </c>
      <c r="G6574" s="219">
        <f t="shared" si="516"/>
        <v>48940</v>
      </c>
    </row>
    <row r="6575" spans="3:7" s="196" customFormat="1" x14ac:dyDescent="0.25">
      <c r="C6575" s="219">
        <f t="shared" si="517"/>
        <v>48939</v>
      </c>
      <c r="D6575" s="208" t="b">
        <f t="shared" si="518"/>
        <v>0</v>
      </c>
      <c r="E6575" s="220" t="b">
        <f t="shared" si="515"/>
        <v>1</v>
      </c>
      <c r="F6575" s="219" t="b">
        <f t="shared" si="519"/>
        <v>0</v>
      </c>
      <c r="G6575" s="219">
        <f t="shared" si="516"/>
        <v>48940</v>
      </c>
    </row>
    <row r="6576" spans="3:7" s="196" customFormat="1" x14ac:dyDescent="0.25">
      <c r="C6576" s="219">
        <f t="shared" si="517"/>
        <v>48940</v>
      </c>
      <c r="D6576" s="208" t="b">
        <f t="shared" si="518"/>
        <v>0</v>
      </c>
      <c r="E6576" s="220" t="b">
        <f t="shared" si="515"/>
        <v>0</v>
      </c>
      <c r="F6576" s="219">
        <f t="shared" si="519"/>
        <v>48940</v>
      </c>
      <c r="G6576" s="219">
        <f t="shared" si="516"/>
        <v>48940</v>
      </c>
    </row>
    <row r="6577" spans="3:7" s="196" customFormat="1" x14ac:dyDescent="0.25">
      <c r="C6577" s="219">
        <f t="shared" si="517"/>
        <v>48941</v>
      </c>
      <c r="D6577" s="208" t="b">
        <f t="shared" si="518"/>
        <v>0</v>
      </c>
      <c r="E6577" s="220" t="b">
        <f t="shared" si="515"/>
        <v>0</v>
      </c>
      <c r="F6577" s="219">
        <f t="shared" si="519"/>
        <v>48941</v>
      </c>
      <c r="G6577" s="219">
        <f t="shared" si="516"/>
        <v>48941</v>
      </c>
    </row>
    <row r="6578" spans="3:7" s="196" customFormat="1" x14ac:dyDescent="0.25">
      <c r="C6578" s="219">
        <f t="shared" si="517"/>
        <v>48942</v>
      </c>
      <c r="D6578" s="208" t="b">
        <f t="shared" si="518"/>
        <v>0</v>
      </c>
      <c r="E6578" s="220" t="b">
        <f t="shared" si="515"/>
        <v>0</v>
      </c>
      <c r="F6578" s="219">
        <f t="shared" si="519"/>
        <v>48942</v>
      </c>
      <c r="G6578" s="219">
        <f t="shared" si="516"/>
        <v>48942</v>
      </c>
    </row>
    <row r="6579" spans="3:7" s="196" customFormat="1" x14ac:dyDescent="0.25">
      <c r="C6579" s="219">
        <f t="shared" si="517"/>
        <v>48943</v>
      </c>
      <c r="D6579" s="208" t="b">
        <f t="shared" si="518"/>
        <v>0</v>
      </c>
      <c r="E6579" s="220" t="b">
        <f t="shared" si="515"/>
        <v>0</v>
      </c>
      <c r="F6579" s="219">
        <f t="shared" si="519"/>
        <v>48943</v>
      </c>
      <c r="G6579" s="219">
        <f t="shared" si="516"/>
        <v>48943</v>
      </c>
    </row>
    <row r="6580" spans="3:7" s="196" customFormat="1" x14ac:dyDescent="0.25">
      <c r="C6580" s="219">
        <f t="shared" si="517"/>
        <v>48944</v>
      </c>
      <c r="D6580" s="208" t="b">
        <f t="shared" si="518"/>
        <v>1</v>
      </c>
      <c r="E6580" s="220" t="b">
        <f t="shared" si="515"/>
        <v>0</v>
      </c>
      <c r="F6580" s="219" t="b">
        <f t="shared" si="519"/>
        <v>0</v>
      </c>
      <c r="G6580" s="219">
        <f t="shared" si="516"/>
        <v>48946</v>
      </c>
    </row>
    <row r="6581" spans="3:7" s="196" customFormat="1" x14ac:dyDescent="0.25">
      <c r="C6581" s="219">
        <f t="shared" si="517"/>
        <v>48945</v>
      </c>
      <c r="D6581" s="208" t="b">
        <f t="shared" si="518"/>
        <v>1</v>
      </c>
      <c r="E6581" s="220" t="b">
        <f t="shared" si="515"/>
        <v>1</v>
      </c>
      <c r="F6581" s="219" t="b">
        <f t="shared" si="519"/>
        <v>0</v>
      </c>
      <c r="G6581" s="219">
        <f t="shared" si="516"/>
        <v>48946</v>
      </c>
    </row>
    <row r="6582" spans="3:7" s="196" customFormat="1" x14ac:dyDescent="0.25">
      <c r="C6582" s="219">
        <f t="shared" si="517"/>
        <v>48946</v>
      </c>
      <c r="D6582" s="208" t="b">
        <f t="shared" si="518"/>
        <v>0</v>
      </c>
      <c r="E6582" s="220" t="b">
        <f t="shared" si="515"/>
        <v>0</v>
      </c>
      <c r="F6582" s="219">
        <f t="shared" si="519"/>
        <v>48946</v>
      </c>
      <c r="G6582" s="219">
        <f t="shared" si="516"/>
        <v>48946</v>
      </c>
    </row>
    <row r="6583" spans="3:7" s="196" customFormat="1" x14ac:dyDescent="0.25">
      <c r="C6583" s="219">
        <f t="shared" si="517"/>
        <v>48947</v>
      </c>
      <c r="D6583" s="208" t="b">
        <f t="shared" si="518"/>
        <v>0</v>
      </c>
      <c r="E6583" s="220" t="b">
        <f t="shared" si="515"/>
        <v>0</v>
      </c>
      <c r="F6583" s="219">
        <f t="shared" si="519"/>
        <v>48947</v>
      </c>
      <c r="G6583" s="219">
        <f t="shared" si="516"/>
        <v>48947</v>
      </c>
    </row>
    <row r="6584" spans="3:7" s="196" customFormat="1" x14ac:dyDescent="0.25">
      <c r="C6584" s="219">
        <f t="shared" si="517"/>
        <v>48948</v>
      </c>
      <c r="D6584" s="208" t="b">
        <f t="shared" si="518"/>
        <v>0</v>
      </c>
      <c r="E6584" s="220" t="b">
        <f t="shared" si="515"/>
        <v>0</v>
      </c>
      <c r="F6584" s="219">
        <f t="shared" si="519"/>
        <v>48948</v>
      </c>
      <c r="G6584" s="219">
        <f t="shared" si="516"/>
        <v>48948</v>
      </c>
    </row>
    <row r="6585" spans="3:7" s="196" customFormat="1" x14ac:dyDescent="0.25">
      <c r="C6585" s="219">
        <f t="shared" si="517"/>
        <v>48949</v>
      </c>
      <c r="D6585" s="208" t="b">
        <f t="shared" si="518"/>
        <v>0</v>
      </c>
      <c r="E6585" s="220" t="b">
        <f t="shared" si="515"/>
        <v>0</v>
      </c>
      <c r="F6585" s="219">
        <f t="shared" si="519"/>
        <v>48949</v>
      </c>
      <c r="G6585" s="219">
        <f t="shared" si="516"/>
        <v>48949</v>
      </c>
    </row>
    <row r="6586" spans="3:7" s="196" customFormat="1" x14ac:dyDescent="0.25">
      <c r="C6586" s="219">
        <f t="shared" si="517"/>
        <v>48950</v>
      </c>
      <c r="D6586" s="208" t="b">
        <f t="shared" si="518"/>
        <v>0</v>
      </c>
      <c r="E6586" s="220" t="b">
        <f t="shared" si="515"/>
        <v>0</v>
      </c>
      <c r="F6586" s="219">
        <f t="shared" si="519"/>
        <v>48950</v>
      </c>
      <c r="G6586" s="219">
        <f t="shared" si="516"/>
        <v>48950</v>
      </c>
    </row>
    <row r="6587" spans="3:7" s="196" customFormat="1" x14ac:dyDescent="0.25">
      <c r="C6587" s="219">
        <f t="shared" si="517"/>
        <v>48951</v>
      </c>
      <c r="D6587" s="208" t="b">
        <f t="shared" si="518"/>
        <v>1</v>
      </c>
      <c r="E6587" s="220" t="b">
        <f t="shared" si="515"/>
        <v>0</v>
      </c>
      <c r="F6587" s="219" t="b">
        <f t="shared" si="519"/>
        <v>0</v>
      </c>
      <c r="G6587" s="219">
        <f t="shared" si="516"/>
        <v>48953</v>
      </c>
    </row>
    <row r="6588" spans="3:7" s="196" customFormat="1" x14ac:dyDescent="0.25">
      <c r="C6588" s="219">
        <f t="shared" si="517"/>
        <v>48952</v>
      </c>
      <c r="D6588" s="208" t="b">
        <f t="shared" si="518"/>
        <v>1</v>
      </c>
      <c r="E6588" s="220" t="b">
        <f t="shared" si="515"/>
        <v>0</v>
      </c>
      <c r="F6588" s="219" t="b">
        <f t="shared" si="519"/>
        <v>0</v>
      </c>
      <c r="G6588" s="219">
        <f t="shared" si="516"/>
        <v>48953</v>
      </c>
    </row>
    <row r="6589" spans="3:7" s="196" customFormat="1" x14ac:dyDescent="0.25">
      <c r="C6589" s="219">
        <f t="shared" si="517"/>
        <v>48953</v>
      </c>
      <c r="D6589" s="208" t="b">
        <f t="shared" si="518"/>
        <v>0</v>
      </c>
      <c r="E6589" s="220" t="b">
        <f t="shared" si="515"/>
        <v>0</v>
      </c>
      <c r="F6589" s="219">
        <f t="shared" si="519"/>
        <v>48953</v>
      </c>
      <c r="G6589" s="219">
        <f t="shared" si="516"/>
        <v>48953</v>
      </c>
    </row>
    <row r="6590" spans="3:7" s="196" customFormat="1" x14ac:dyDescent="0.25">
      <c r="C6590" s="219">
        <f t="shared" si="517"/>
        <v>48954</v>
      </c>
      <c r="D6590" s="208" t="b">
        <f t="shared" si="518"/>
        <v>0</v>
      </c>
      <c r="E6590" s="220" t="b">
        <f t="shared" si="515"/>
        <v>0</v>
      </c>
      <c r="F6590" s="219">
        <f t="shared" si="519"/>
        <v>48954</v>
      </c>
      <c r="G6590" s="219">
        <f t="shared" si="516"/>
        <v>48954</v>
      </c>
    </row>
    <row r="6591" spans="3:7" s="196" customFormat="1" x14ac:dyDescent="0.25">
      <c r="C6591" s="219">
        <f t="shared" si="517"/>
        <v>48955</v>
      </c>
      <c r="D6591" s="208" t="b">
        <f t="shared" si="518"/>
        <v>0</v>
      </c>
      <c r="E6591" s="220" t="b">
        <f t="shared" si="515"/>
        <v>0</v>
      </c>
      <c r="F6591" s="219">
        <f t="shared" si="519"/>
        <v>48955</v>
      </c>
      <c r="G6591" s="219">
        <f t="shared" si="516"/>
        <v>48955</v>
      </c>
    </row>
    <row r="6592" spans="3:7" s="196" customFormat="1" x14ac:dyDescent="0.25">
      <c r="C6592" s="219">
        <f t="shared" si="517"/>
        <v>48956</v>
      </c>
      <c r="D6592" s="208" t="b">
        <f t="shared" si="518"/>
        <v>0</v>
      </c>
      <c r="E6592" s="220" t="b">
        <f t="shared" si="515"/>
        <v>0</v>
      </c>
      <c r="F6592" s="219">
        <f t="shared" si="519"/>
        <v>48956</v>
      </c>
      <c r="G6592" s="219">
        <f t="shared" si="516"/>
        <v>48956</v>
      </c>
    </row>
    <row r="6593" spans="3:7" s="196" customFormat="1" x14ac:dyDescent="0.25">
      <c r="C6593" s="219">
        <f t="shared" si="517"/>
        <v>48957</v>
      </c>
      <c r="D6593" s="208" t="b">
        <f t="shared" si="518"/>
        <v>0</v>
      </c>
      <c r="E6593" s="220" t="b">
        <f t="shared" si="515"/>
        <v>0</v>
      </c>
      <c r="F6593" s="219">
        <f t="shared" si="519"/>
        <v>48957</v>
      </c>
      <c r="G6593" s="219">
        <f t="shared" si="516"/>
        <v>48957</v>
      </c>
    </row>
    <row r="6594" spans="3:7" s="196" customFormat="1" x14ac:dyDescent="0.25">
      <c r="C6594" s="219">
        <f t="shared" si="517"/>
        <v>48958</v>
      </c>
      <c r="D6594" s="208" t="b">
        <f t="shared" si="518"/>
        <v>1</v>
      </c>
      <c r="E6594" s="220" t="b">
        <f t="shared" si="515"/>
        <v>0</v>
      </c>
      <c r="F6594" s="219" t="b">
        <f t="shared" si="519"/>
        <v>0</v>
      </c>
      <c r="G6594" s="219">
        <f t="shared" si="516"/>
        <v>48960</v>
      </c>
    </row>
    <row r="6595" spans="3:7" s="196" customFormat="1" x14ac:dyDescent="0.25">
      <c r="C6595" s="219">
        <f t="shared" si="517"/>
        <v>48959</v>
      </c>
      <c r="D6595" s="208" t="b">
        <f t="shared" si="518"/>
        <v>1</v>
      </c>
      <c r="E6595" s="220" t="b">
        <f t="shared" si="515"/>
        <v>0</v>
      </c>
      <c r="F6595" s="219" t="b">
        <f t="shared" si="519"/>
        <v>0</v>
      </c>
      <c r="G6595" s="219">
        <f t="shared" si="516"/>
        <v>48960</v>
      </c>
    </row>
    <row r="6596" spans="3:7" s="196" customFormat="1" x14ac:dyDescent="0.25">
      <c r="C6596" s="219">
        <f t="shared" si="517"/>
        <v>48960</v>
      </c>
      <c r="D6596" s="208" t="b">
        <f t="shared" si="518"/>
        <v>0</v>
      </c>
      <c r="E6596" s="220" t="b">
        <f t="shared" si="515"/>
        <v>0</v>
      </c>
      <c r="F6596" s="219">
        <f t="shared" si="519"/>
        <v>48960</v>
      </c>
      <c r="G6596" s="219">
        <f t="shared" si="516"/>
        <v>48960</v>
      </c>
    </row>
    <row r="6597" spans="3:7" s="196" customFormat="1" x14ac:dyDescent="0.25">
      <c r="C6597" s="219">
        <f t="shared" si="517"/>
        <v>48961</v>
      </c>
      <c r="D6597" s="208" t="b">
        <f t="shared" si="518"/>
        <v>0</v>
      </c>
      <c r="E6597" s="220" t="b">
        <f t="shared" si="515"/>
        <v>0</v>
      </c>
      <c r="F6597" s="219">
        <f t="shared" si="519"/>
        <v>48961</v>
      </c>
      <c r="G6597" s="219">
        <f t="shared" si="516"/>
        <v>48961</v>
      </c>
    </row>
    <row r="6598" spans="3:7" s="196" customFormat="1" x14ac:dyDescent="0.25">
      <c r="C6598" s="219">
        <f t="shared" si="517"/>
        <v>48962</v>
      </c>
      <c r="D6598" s="208" t="b">
        <f t="shared" si="518"/>
        <v>0</v>
      </c>
      <c r="E6598" s="220" t="b">
        <f t="shared" ref="E6598:E6661" si="520">IF(TYPE(VLOOKUP(C6598,Holydays,1,0))&lt;&gt;1,FALSE,TRUE)</f>
        <v>0</v>
      </c>
      <c r="F6598" s="219">
        <f t="shared" si="519"/>
        <v>48962</v>
      </c>
      <c r="G6598" s="219">
        <f t="shared" ref="G6598:G6661" si="521">IF(F6598,F6598,WORKDAY(C6598,1,Holydays))</f>
        <v>48962</v>
      </c>
    </row>
    <row r="6599" spans="3:7" s="196" customFormat="1" x14ac:dyDescent="0.25">
      <c r="C6599" s="219">
        <f t="shared" ref="C6599:C6662" si="522">C6598+1</f>
        <v>48963</v>
      </c>
      <c r="D6599" s="208" t="b">
        <f t="shared" ref="D6599:D6662" si="523">IF(WEEKDAY(C6599,2)&gt;5,TRUE)</f>
        <v>0</v>
      </c>
      <c r="E6599" s="220" t="b">
        <f t="shared" si="520"/>
        <v>0</v>
      </c>
      <c r="F6599" s="219">
        <f t="shared" ref="F6599:F6662" si="524">IF(OR(D6599,E6599),FALSE,C6599)</f>
        <v>48963</v>
      </c>
      <c r="G6599" s="219">
        <f t="shared" si="521"/>
        <v>48963</v>
      </c>
    </row>
    <row r="6600" spans="3:7" s="196" customFormat="1" x14ac:dyDescent="0.25">
      <c r="C6600" s="219">
        <f t="shared" si="522"/>
        <v>48964</v>
      </c>
      <c r="D6600" s="208" t="b">
        <f t="shared" si="523"/>
        <v>0</v>
      </c>
      <c r="E6600" s="220" t="b">
        <f t="shared" si="520"/>
        <v>0</v>
      </c>
      <c r="F6600" s="219">
        <f t="shared" si="524"/>
        <v>48964</v>
      </c>
      <c r="G6600" s="219">
        <f t="shared" si="521"/>
        <v>48964</v>
      </c>
    </row>
    <row r="6601" spans="3:7" s="196" customFormat="1" x14ac:dyDescent="0.25">
      <c r="C6601" s="219">
        <f t="shared" si="522"/>
        <v>48965</v>
      </c>
      <c r="D6601" s="208" t="b">
        <f t="shared" si="523"/>
        <v>1</v>
      </c>
      <c r="E6601" s="220" t="b">
        <f t="shared" si="520"/>
        <v>0</v>
      </c>
      <c r="F6601" s="219" t="b">
        <f t="shared" si="524"/>
        <v>0</v>
      </c>
      <c r="G6601" s="219">
        <f t="shared" si="521"/>
        <v>48967</v>
      </c>
    </row>
    <row r="6602" spans="3:7" s="196" customFormat="1" x14ac:dyDescent="0.25">
      <c r="C6602" s="219">
        <f t="shared" si="522"/>
        <v>48966</v>
      </c>
      <c r="D6602" s="208" t="b">
        <f t="shared" si="523"/>
        <v>1</v>
      </c>
      <c r="E6602" s="220" t="b">
        <f t="shared" si="520"/>
        <v>0</v>
      </c>
      <c r="F6602" s="219" t="b">
        <f t="shared" si="524"/>
        <v>0</v>
      </c>
      <c r="G6602" s="219">
        <f t="shared" si="521"/>
        <v>48967</v>
      </c>
    </row>
    <row r="6603" spans="3:7" s="196" customFormat="1" x14ac:dyDescent="0.25">
      <c r="C6603" s="219">
        <f t="shared" si="522"/>
        <v>48967</v>
      </c>
      <c r="D6603" s="208" t="b">
        <f t="shared" si="523"/>
        <v>0</v>
      </c>
      <c r="E6603" s="220" t="b">
        <f t="shared" si="520"/>
        <v>0</v>
      </c>
      <c r="F6603" s="219">
        <f t="shared" si="524"/>
        <v>48967</v>
      </c>
      <c r="G6603" s="219">
        <f t="shared" si="521"/>
        <v>48967</v>
      </c>
    </row>
    <row r="6604" spans="3:7" s="196" customFormat="1" x14ac:dyDescent="0.25">
      <c r="C6604" s="219">
        <f t="shared" si="522"/>
        <v>48968</v>
      </c>
      <c r="D6604" s="208" t="b">
        <f t="shared" si="523"/>
        <v>0</v>
      </c>
      <c r="E6604" s="220" t="b">
        <f t="shared" si="520"/>
        <v>0</v>
      </c>
      <c r="F6604" s="219">
        <f t="shared" si="524"/>
        <v>48968</v>
      </c>
      <c r="G6604" s="219">
        <f t="shared" si="521"/>
        <v>48968</v>
      </c>
    </row>
    <row r="6605" spans="3:7" s="196" customFormat="1" x14ac:dyDescent="0.25">
      <c r="C6605" s="219">
        <f t="shared" si="522"/>
        <v>48969</v>
      </c>
      <c r="D6605" s="208" t="b">
        <f t="shared" si="523"/>
        <v>0</v>
      </c>
      <c r="E6605" s="220" t="b">
        <f t="shared" si="520"/>
        <v>0</v>
      </c>
      <c r="F6605" s="219">
        <f t="shared" si="524"/>
        <v>48969</v>
      </c>
      <c r="G6605" s="219">
        <f t="shared" si="521"/>
        <v>48969</v>
      </c>
    </row>
    <row r="6606" spans="3:7" s="196" customFormat="1" x14ac:dyDescent="0.25">
      <c r="C6606" s="219">
        <f t="shared" si="522"/>
        <v>48970</v>
      </c>
      <c r="D6606" s="208" t="b">
        <f t="shared" si="523"/>
        <v>0</v>
      </c>
      <c r="E6606" s="220" t="b">
        <f t="shared" si="520"/>
        <v>0</v>
      </c>
      <c r="F6606" s="219">
        <f t="shared" si="524"/>
        <v>48970</v>
      </c>
      <c r="G6606" s="219">
        <f t="shared" si="521"/>
        <v>48970</v>
      </c>
    </row>
    <row r="6607" spans="3:7" s="196" customFormat="1" x14ac:dyDescent="0.25">
      <c r="C6607" s="219">
        <f t="shared" si="522"/>
        <v>48971</v>
      </c>
      <c r="D6607" s="208" t="b">
        <f t="shared" si="523"/>
        <v>0</v>
      </c>
      <c r="E6607" s="220" t="b">
        <f t="shared" si="520"/>
        <v>0</v>
      </c>
      <c r="F6607" s="219">
        <f t="shared" si="524"/>
        <v>48971</v>
      </c>
      <c r="G6607" s="219">
        <f t="shared" si="521"/>
        <v>48971</v>
      </c>
    </row>
    <row r="6608" spans="3:7" s="196" customFormat="1" x14ac:dyDescent="0.25">
      <c r="C6608" s="219">
        <f t="shared" si="522"/>
        <v>48972</v>
      </c>
      <c r="D6608" s="208" t="b">
        <f t="shared" si="523"/>
        <v>1</v>
      </c>
      <c r="E6608" s="220" t="b">
        <f t="shared" si="520"/>
        <v>0</v>
      </c>
      <c r="F6608" s="219" t="b">
        <f t="shared" si="524"/>
        <v>0</v>
      </c>
      <c r="G6608" s="219">
        <f t="shared" si="521"/>
        <v>48974</v>
      </c>
    </row>
    <row r="6609" spans="3:7" s="196" customFormat="1" x14ac:dyDescent="0.25">
      <c r="C6609" s="219">
        <f t="shared" si="522"/>
        <v>48973</v>
      </c>
      <c r="D6609" s="208" t="b">
        <f t="shared" si="523"/>
        <v>1</v>
      </c>
      <c r="E6609" s="220" t="b">
        <f t="shared" si="520"/>
        <v>0</v>
      </c>
      <c r="F6609" s="219" t="b">
        <f t="shared" si="524"/>
        <v>0</v>
      </c>
      <c r="G6609" s="219">
        <f t="shared" si="521"/>
        <v>48974</v>
      </c>
    </row>
    <row r="6610" spans="3:7" s="196" customFormat="1" x14ac:dyDescent="0.25">
      <c r="C6610" s="219">
        <f t="shared" si="522"/>
        <v>48974</v>
      </c>
      <c r="D6610" s="208" t="b">
        <f t="shared" si="523"/>
        <v>0</v>
      </c>
      <c r="E6610" s="220" t="b">
        <f t="shared" si="520"/>
        <v>0</v>
      </c>
      <c r="F6610" s="219">
        <f t="shared" si="524"/>
        <v>48974</v>
      </c>
      <c r="G6610" s="219">
        <f t="shared" si="521"/>
        <v>48974</v>
      </c>
    </row>
    <row r="6611" spans="3:7" s="196" customFormat="1" x14ac:dyDescent="0.25">
      <c r="C6611" s="219">
        <f t="shared" si="522"/>
        <v>48975</v>
      </c>
      <c r="D6611" s="208" t="b">
        <f t="shared" si="523"/>
        <v>0</v>
      </c>
      <c r="E6611" s="220" t="b">
        <f t="shared" si="520"/>
        <v>0</v>
      </c>
      <c r="F6611" s="219">
        <f t="shared" si="524"/>
        <v>48975</v>
      </c>
      <c r="G6611" s="219">
        <f t="shared" si="521"/>
        <v>48975</v>
      </c>
    </row>
    <row r="6612" spans="3:7" s="196" customFormat="1" x14ac:dyDescent="0.25">
      <c r="C6612" s="219">
        <f t="shared" si="522"/>
        <v>48976</v>
      </c>
      <c r="D6612" s="208" t="b">
        <f t="shared" si="523"/>
        <v>0</v>
      </c>
      <c r="E6612" s="220" t="b">
        <f t="shared" si="520"/>
        <v>0</v>
      </c>
      <c r="F6612" s="219">
        <f t="shared" si="524"/>
        <v>48976</v>
      </c>
      <c r="G6612" s="219">
        <f t="shared" si="521"/>
        <v>48976</v>
      </c>
    </row>
    <row r="6613" spans="3:7" s="196" customFormat="1" x14ac:dyDescent="0.25">
      <c r="C6613" s="219">
        <f t="shared" si="522"/>
        <v>48977</v>
      </c>
      <c r="D6613" s="208" t="b">
        <f t="shared" si="523"/>
        <v>0</v>
      </c>
      <c r="E6613" s="220" t="b">
        <f t="shared" si="520"/>
        <v>0</v>
      </c>
      <c r="F6613" s="219">
        <f t="shared" si="524"/>
        <v>48977</v>
      </c>
      <c r="G6613" s="219">
        <f t="shared" si="521"/>
        <v>48977</v>
      </c>
    </row>
    <row r="6614" spans="3:7" s="196" customFormat="1" x14ac:dyDescent="0.25">
      <c r="C6614" s="219">
        <f t="shared" si="522"/>
        <v>48978</v>
      </c>
      <c r="D6614" s="208" t="b">
        <f t="shared" si="523"/>
        <v>0</v>
      </c>
      <c r="E6614" s="220" t="b">
        <f t="shared" si="520"/>
        <v>0</v>
      </c>
      <c r="F6614" s="219">
        <f t="shared" si="524"/>
        <v>48978</v>
      </c>
      <c r="G6614" s="219">
        <f t="shared" si="521"/>
        <v>48978</v>
      </c>
    </row>
    <row r="6615" spans="3:7" s="196" customFormat="1" x14ac:dyDescent="0.25">
      <c r="C6615" s="219">
        <f t="shared" si="522"/>
        <v>48979</v>
      </c>
      <c r="D6615" s="208" t="b">
        <f t="shared" si="523"/>
        <v>1</v>
      </c>
      <c r="E6615" s="220" t="b">
        <f t="shared" si="520"/>
        <v>0</v>
      </c>
      <c r="F6615" s="219" t="b">
        <f t="shared" si="524"/>
        <v>0</v>
      </c>
      <c r="G6615" s="219">
        <f t="shared" si="521"/>
        <v>48981</v>
      </c>
    </row>
    <row r="6616" spans="3:7" s="196" customFormat="1" x14ac:dyDescent="0.25">
      <c r="C6616" s="219">
        <f t="shared" si="522"/>
        <v>48980</v>
      </c>
      <c r="D6616" s="208" t="b">
        <f t="shared" si="523"/>
        <v>1</v>
      </c>
      <c r="E6616" s="220" t="b">
        <f t="shared" si="520"/>
        <v>0</v>
      </c>
      <c r="F6616" s="219" t="b">
        <f t="shared" si="524"/>
        <v>0</v>
      </c>
      <c r="G6616" s="219">
        <f t="shared" si="521"/>
        <v>48981</v>
      </c>
    </row>
    <row r="6617" spans="3:7" s="196" customFormat="1" x14ac:dyDescent="0.25">
      <c r="C6617" s="219">
        <f t="shared" si="522"/>
        <v>48981</v>
      </c>
      <c r="D6617" s="208" t="b">
        <f t="shared" si="523"/>
        <v>0</v>
      </c>
      <c r="E6617" s="220" t="b">
        <f t="shared" si="520"/>
        <v>0</v>
      </c>
      <c r="F6617" s="219">
        <f t="shared" si="524"/>
        <v>48981</v>
      </c>
      <c r="G6617" s="219">
        <f t="shared" si="521"/>
        <v>48981</v>
      </c>
    </row>
    <row r="6618" spans="3:7" s="196" customFormat="1" x14ac:dyDescent="0.25">
      <c r="C6618" s="219">
        <f t="shared" si="522"/>
        <v>48982</v>
      </c>
      <c r="D6618" s="208" t="b">
        <f t="shared" si="523"/>
        <v>0</v>
      </c>
      <c r="E6618" s="220" t="b">
        <f t="shared" si="520"/>
        <v>0</v>
      </c>
      <c r="F6618" s="219">
        <f t="shared" si="524"/>
        <v>48982</v>
      </c>
      <c r="G6618" s="219">
        <f t="shared" si="521"/>
        <v>48982</v>
      </c>
    </row>
    <row r="6619" spans="3:7" s="196" customFormat="1" x14ac:dyDescent="0.25">
      <c r="C6619" s="219">
        <f t="shared" si="522"/>
        <v>48983</v>
      </c>
      <c r="D6619" s="208" t="b">
        <f t="shared" si="523"/>
        <v>0</v>
      </c>
      <c r="E6619" s="220" t="b">
        <f t="shared" si="520"/>
        <v>0</v>
      </c>
      <c r="F6619" s="219">
        <f t="shared" si="524"/>
        <v>48983</v>
      </c>
      <c r="G6619" s="219">
        <f t="shared" si="521"/>
        <v>48983</v>
      </c>
    </row>
    <row r="6620" spans="3:7" s="196" customFormat="1" x14ac:dyDescent="0.25">
      <c r="C6620" s="219">
        <f t="shared" si="522"/>
        <v>48984</v>
      </c>
      <c r="D6620" s="208" t="b">
        <f t="shared" si="523"/>
        <v>0</v>
      </c>
      <c r="E6620" s="220" t="b">
        <f t="shared" si="520"/>
        <v>0</v>
      </c>
      <c r="F6620" s="219">
        <f t="shared" si="524"/>
        <v>48984</v>
      </c>
      <c r="G6620" s="219">
        <f t="shared" si="521"/>
        <v>48984</v>
      </c>
    </row>
    <row r="6621" spans="3:7" s="196" customFormat="1" x14ac:dyDescent="0.25">
      <c r="C6621" s="219">
        <f t="shared" si="522"/>
        <v>48985</v>
      </c>
      <c r="D6621" s="208" t="b">
        <f t="shared" si="523"/>
        <v>0</v>
      </c>
      <c r="E6621" s="220" t="b">
        <f t="shared" si="520"/>
        <v>0</v>
      </c>
      <c r="F6621" s="219">
        <f t="shared" si="524"/>
        <v>48985</v>
      </c>
      <c r="G6621" s="219">
        <f t="shared" si="521"/>
        <v>48985</v>
      </c>
    </row>
    <row r="6622" spans="3:7" s="196" customFormat="1" x14ac:dyDescent="0.25">
      <c r="C6622" s="219">
        <f t="shared" si="522"/>
        <v>48986</v>
      </c>
      <c r="D6622" s="208" t="b">
        <f t="shared" si="523"/>
        <v>1</v>
      </c>
      <c r="E6622" s="220" t="b">
        <f t="shared" si="520"/>
        <v>0</v>
      </c>
      <c r="F6622" s="219" t="b">
        <f t="shared" si="524"/>
        <v>0</v>
      </c>
      <c r="G6622" s="219">
        <f t="shared" si="521"/>
        <v>48988</v>
      </c>
    </row>
    <row r="6623" spans="3:7" s="196" customFormat="1" x14ac:dyDescent="0.25">
      <c r="C6623" s="219">
        <f t="shared" si="522"/>
        <v>48987</v>
      </c>
      <c r="D6623" s="208" t="b">
        <f t="shared" si="523"/>
        <v>1</v>
      </c>
      <c r="E6623" s="220" t="b">
        <f t="shared" si="520"/>
        <v>0</v>
      </c>
      <c r="F6623" s="219" t="b">
        <f t="shared" si="524"/>
        <v>0</v>
      </c>
      <c r="G6623" s="219">
        <f t="shared" si="521"/>
        <v>48988</v>
      </c>
    </row>
    <row r="6624" spans="3:7" s="196" customFormat="1" x14ac:dyDescent="0.25">
      <c r="C6624" s="219">
        <f t="shared" si="522"/>
        <v>48988</v>
      </c>
      <c r="D6624" s="208" t="b">
        <f t="shared" si="523"/>
        <v>0</v>
      </c>
      <c r="E6624" s="220" t="b">
        <f t="shared" si="520"/>
        <v>0</v>
      </c>
      <c r="F6624" s="219">
        <f t="shared" si="524"/>
        <v>48988</v>
      </c>
      <c r="G6624" s="219">
        <f t="shared" si="521"/>
        <v>48988</v>
      </c>
    </row>
    <row r="6625" spans="3:7" s="196" customFormat="1" x14ac:dyDescent="0.25">
      <c r="C6625" s="219">
        <f t="shared" si="522"/>
        <v>48989</v>
      </c>
      <c r="D6625" s="208" t="b">
        <f t="shared" si="523"/>
        <v>0</v>
      </c>
      <c r="E6625" s="220" t="b">
        <f t="shared" si="520"/>
        <v>0</v>
      </c>
      <c r="F6625" s="219">
        <f t="shared" si="524"/>
        <v>48989</v>
      </c>
      <c r="G6625" s="219">
        <f t="shared" si="521"/>
        <v>48989</v>
      </c>
    </row>
    <row r="6626" spans="3:7" s="196" customFormat="1" x14ac:dyDescent="0.25">
      <c r="C6626" s="219">
        <f t="shared" si="522"/>
        <v>48990</v>
      </c>
      <c r="D6626" s="208" t="b">
        <f t="shared" si="523"/>
        <v>0</v>
      </c>
      <c r="E6626" s="220" t="b">
        <f t="shared" si="520"/>
        <v>0</v>
      </c>
      <c r="F6626" s="219">
        <f t="shared" si="524"/>
        <v>48990</v>
      </c>
      <c r="G6626" s="219">
        <f t="shared" si="521"/>
        <v>48990</v>
      </c>
    </row>
    <row r="6627" spans="3:7" s="196" customFormat="1" x14ac:dyDescent="0.25">
      <c r="C6627" s="219">
        <f t="shared" si="522"/>
        <v>48991</v>
      </c>
      <c r="D6627" s="208" t="b">
        <f t="shared" si="523"/>
        <v>0</v>
      </c>
      <c r="E6627" s="220" t="b">
        <f t="shared" si="520"/>
        <v>0</v>
      </c>
      <c r="F6627" s="219">
        <f t="shared" si="524"/>
        <v>48991</v>
      </c>
      <c r="G6627" s="219">
        <f t="shared" si="521"/>
        <v>48991</v>
      </c>
    </row>
    <row r="6628" spans="3:7" s="196" customFormat="1" x14ac:dyDescent="0.25">
      <c r="C6628" s="219">
        <f t="shared" si="522"/>
        <v>48992</v>
      </c>
      <c r="D6628" s="208" t="b">
        <f t="shared" si="523"/>
        <v>0</v>
      </c>
      <c r="E6628" s="220" t="b">
        <f t="shared" si="520"/>
        <v>0</v>
      </c>
      <c r="F6628" s="219">
        <f t="shared" si="524"/>
        <v>48992</v>
      </c>
      <c r="G6628" s="219">
        <f t="shared" si="521"/>
        <v>48992</v>
      </c>
    </row>
    <row r="6629" spans="3:7" s="196" customFormat="1" x14ac:dyDescent="0.25">
      <c r="C6629" s="219">
        <f t="shared" si="522"/>
        <v>48993</v>
      </c>
      <c r="D6629" s="208" t="b">
        <f t="shared" si="523"/>
        <v>1</v>
      </c>
      <c r="E6629" s="220" t="b">
        <f t="shared" si="520"/>
        <v>0</v>
      </c>
      <c r="F6629" s="219" t="b">
        <f t="shared" si="524"/>
        <v>0</v>
      </c>
      <c r="G6629" s="219">
        <f t="shared" si="521"/>
        <v>48995</v>
      </c>
    </row>
    <row r="6630" spans="3:7" s="196" customFormat="1" x14ac:dyDescent="0.25">
      <c r="C6630" s="219">
        <f t="shared" si="522"/>
        <v>48994</v>
      </c>
      <c r="D6630" s="208" t="b">
        <f t="shared" si="523"/>
        <v>1</v>
      </c>
      <c r="E6630" s="220" t="b">
        <f t="shared" si="520"/>
        <v>0</v>
      </c>
      <c r="F6630" s="219" t="b">
        <f t="shared" si="524"/>
        <v>0</v>
      </c>
      <c r="G6630" s="219">
        <f t="shared" si="521"/>
        <v>48995</v>
      </c>
    </row>
    <row r="6631" spans="3:7" s="196" customFormat="1" x14ac:dyDescent="0.25">
      <c r="C6631" s="219">
        <f t="shared" si="522"/>
        <v>48995</v>
      </c>
      <c r="D6631" s="208" t="b">
        <f t="shared" si="523"/>
        <v>0</v>
      </c>
      <c r="E6631" s="220" t="b">
        <f t="shared" si="520"/>
        <v>0</v>
      </c>
      <c r="F6631" s="219">
        <f t="shared" si="524"/>
        <v>48995</v>
      </c>
      <c r="G6631" s="219">
        <f t="shared" si="521"/>
        <v>48995</v>
      </c>
    </row>
    <row r="6632" spans="3:7" s="196" customFormat="1" x14ac:dyDescent="0.25">
      <c r="C6632" s="219">
        <f t="shared" si="522"/>
        <v>48996</v>
      </c>
      <c r="D6632" s="208" t="b">
        <f t="shared" si="523"/>
        <v>0</v>
      </c>
      <c r="E6632" s="220" t="b">
        <f t="shared" si="520"/>
        <v>0</v>
      </c>
      <c r="F6632" s="219">
        <f t="shared" si="524"/>
        <v>48996</v>
      </c>
      <c r="G6632" s="219">
        <f t="shared" si="521"/>
        <v>48996</v>
      </c>
    </row>
    <row r="6633" spans="3:7" s="196" customFormat="1" x14ac:dyDescent="0.25">
      <c r="C6633" s="219">
        <f t="shared" si="522"/>
        <v>48997</v>
      </c>
      <c r="D6633" s="208" t="b">
        <f t="shared" si="523"/>
        <v>0</v>
      </c>
      <c r="E6633" s="220" t="b">
        <f t="shared" si="520"/>
        <v>0</v>
      </c>
      <c r="F6633" s="219">
        <f t="shared" si="524"/>
        <v>48997</v>
      </c>
      <c r="G6633" s="219">
        <f t="shared" si="521"/>
        <v>48997</v>
      </c>
    </row>
    <row r="6634" spans="3:7" s="196" customFormat="1" x14ac:dyDescent="0.25">
      <c r="C6634" s="219">
        <f t="shared" si="522"/>
        <v>48998</v>
      </c>
      <c r="D6634" s="208" t="b">
        <f t="shared" si="523"/>
        <v>0</v>
      </c>
      <c r="E6634" s="220" t="b">
        <f t="shared" si="520"/>
        <v>0</v>
      </c>
      <c r="F6634" s="219">
        <f t="shared" si="524"/>
        <v>48998</v>
      </c>
      <c r="G6634" s="219">
        <f t="shared" si="521"/>
        <v>48998</v>
      </c>
    </row>
    <row r="6635" spans="3:7" s="196" customFormat="1" x14ac:dyDescent="0.25">
      <c r="C6635" s="219">
        <f t="shared" si="522"/>
        <v>48999</v>
      </c>
      <c r="D6635" s="208" t="b">
        <f t="shared" si="523"/>
        <v>0</v>
      </c>
      <c r="E6635" s="220" t="b">
        <f t="shared" si="520"/>
        <v>0</v>
      </c>
      <c r="F6635" s="219">
        <f t="shared" si="524"/>
        <v>48999</v>
      </c>
      <c r="G6635" s="219">
        <f t="shared" si="521"/>
        <v>48999</v>
      </c>
    </row>
    <row r="6636" spans="3:7" s="196" customFormat="1" x14ac:dyDescent="0.25">
      <c r="C6636" s="219">
        <f t="shared" si="522"/>
        <v>49000</v>
      </c>
      <c r="D6636" s="208" t="b">
        <f t="shared" si="523"/>
        <v>1</v>
      </c>
      <c r="E6636" s="220" t="b">
        <f t="shared" si="520"/>
        <v>0</v>
      </c>
      <c r="F6636" s="219" t="b">
        <f t="shared" si="524"/>
        <v>0</v>
      </c>
      <c r="G6636" s="219">
        <f t="shared" si="521"/>
        <v>49002</v>
      </c>
    </row>
    <row r="6637" spans="3:7" s="196" customFormat="1" x14ac:dyDescent="0.25">
      <c r="C6637" s="219">
        <f t="shared" si="522"/>
        <v>49001</v>
      </c>
      <c r="D6637" s="208" t="b">
        <f t="shared" si="523"/>
        <v>1</v>
      </c>
      <c r="E6637" s="220" t="b">
        <f t="shared" si="520"/>
        <v>0</v>
      </c>
      <c r="F6637" s="219" t="b">
        <f t="shared" si="524"/>
        <v>0</v>
      </c>
      <c r="G6637" s="219">
        <f t="shared" si="521"/>
        <v>49002</v>
      </c>
    </row>
    <row r="6638" spans="3:7" s="196" customFormat="1" x14ac:dyDescent="0.25">
      <c r="C6638" s="219">
        <f t="shared" si="522"/>
        <v>49002</v>
      </c>
      <c r="D6638" s="208" t="b">
        <f t="shared" si="523"/>
        <v>0</v>
      </c>
      <c r="E6638" s="220" t="b">
        <f t="shared" si="520"/>
        <v>0</v>
      </c>
      <c r="F6638" s="219">
        <f t="shared" si="524"/>
        <v>49002</v>
      </c>
      <c r="G6638" s="219">
        <f t="shared" si="521"/>
        <v>49002</v>
      </c>
    </row>
    <row r="6639" spans="3:7" s="196" customFormat="1" x14ac:dyDescent="0.25">
      <c r="C6639" s="219">
        <f t="shared" si="522"/>
        <v>49003</v>
      </c>
      <c r="D6639" s="208" t="b">
        <f t="shared" si="523"/>
        <v>0</v>
      </c>
      <c r="E6639" s="220" t="b">
        <f t="shared" si="520"/>
        <v>0</v>
      </c>
      <c r="F6639" s="219">
        <f t="shared" si="524"/>
        <v>49003</v>
      </c>
      <c r="G6639" s="219">
        <f t="shared" si="521"/>
        <v>49003</v>
      </c>
    </row>
    <row r="6640" spans="3:7" s="196" customFormat="1" x14ac:dyDescent="0.25">
      <c r="C6640" s="219">
        <f t="shared" si="522"/>
        <v>49004</v>
      </c>
      <c r="D6640" s="208" t="b">
        <f t="shared" si="523"/>
        <v>0</v>
      </c>
      <c r="E6640" s="220" t="b">
        <f t="shared" si="520"/>
        <v>0</v>
      </c>
      <c r="F6640" s="219">
        <f t="shared" si="524"/>
        <v>49004</v>
      </c>
      <c r="G6640" s="219">
        <f t="shared" si="521"/>
        <v>49004</v>
      </c>
    </row>
    <row r="6641" spans="3:7" s="196" customFormat="1" x14ac:dyDescent="0.25">
      <c r="C6641" s="219">
        <f t="shared" si="522"/>
        <v>49005</v>
      </c>
      <c r="D6641" s="208" t="b">
        <f t="shared" si="523"/>
        <v>0</v>
      </c>
      <c r="E6641" s="220" t="b">
        <f t="shared" si="520"/>
        <v>0</v>
      </c>
      <c r="F6641" s="219">
        <f t="shared" si="524"/>
        <v>49005</v>
      </c>
      <c r="G6641" s="219">
        <f t="shared" si="521"/>
        <v>49005</v>
      </c>
    </row>
    <row r="6642" spans="3:7" s="196" customFormat="1" x14ac:dyDescent="0.25">
      <c r="C6642" s="219">
        <f t="shared" si="522"/>
        <v>49006</v>
      </c>
      <c r="D6642" s="208" t="b">
        <f t="shared" si="523"/>
        <v>0</v>
      </c>
      <c r="E6642" s="220" t="b">
        <f t="shared" si="520"/>
        <v>0</v>
      </c>
      <c r="F6642" s="219">
        <f t="shared" si="524"/>
        <v>49006</v>
      </c>
      <c r="G6642" s="219">
        <f t="shared" si="521"/>
        <v>49006</v>
      </c>
    </row>
    <row r="6643" spans="3:7" s="196" customFormat="1" x14ac:dyDescent="0.25">
      <c r="C6643" s="219">
        <f t="shared" si="522"/>
        <v>49007</v>
      </c>
      <c r="D6643" s="208" t="b">
        <f t="shared" si="523"/>
        <v>1</v>
      </c>
      <c r="E6643" s="220" t="b">
        <f t="shared" si="520"/>
        <v>0</v>
      </c>
      <c r="F6643" s="219" t="b">
        <f t="shared" si="524"/>
        <v>0</v>
      </c>
      <c r="G6643" s="219">
        <f t="shared" si="521"/>
        <v>49009</v>
      </c>
    </row>
    <row r="6644" spans="3:7" s="196" customFormat="1" x14ac:dyDescent="0.25">
      <c r="C6644" s="219">
        <f t="shared" si="522"/>
        <v>49008</v>
      </c>
      <c r="D6644" s="208" t="b">
        <f t="shared" si="523"/>
        <v>1</v>
      </c>
      <c r="E6644" s="220" t="b">
        <f t="shared" si="520"/>
        <v>0</v>
      </c>
      <c r="F6644" s="219" t="b">
        <f t="shared" si="524"/>
        <v>0</v>
      </c>
      <c r="G6644" s="219">
        <f t="shared" si="521"/>
        <v>49009</v>
      </c>
    </row>
    <row r="6645" spans="3:7" s="196" customFormat="1" x14ac:dyDescent="0.25">
      <c r="C6645" s="219">
        <f t="shared" si="522"/>
        <v>49009</v>
      </c>
      <c r="D6645" s="208" t="b">
        <f t="shared" si="523"/>
        <v>0</v>
      </c>
      <c r="E6645" s="220" t="b">
        <f t="shared" si="520"/>
        <v>0</v>
      </c>
      <c r="F6645" s="219">
        <f t="shared" si="524"/>
        <v>49009</v>
      </c>
      <c r="G6645" s="219">
        <f t="shared" si="521"/>
        <v>49009</v>
      </c>
    </row>
    <row r="6646" spans="3:7" s="196" customFormat="1" x14ac:dyDescent="0.25">
      <c r="C6646" s="219">
        <f t="shared" si="522"/>
        <v>49010</v>
      </c>
      <c r="D6646" s="208" t="b">
        <f t="shared" si="523"/>
        <v>0</v>
      </c>
      <c r="E6646" s="220" t="b">
        <f t="shared" si="520"/>
        <v>0</v>
      </c>
      <c r="F6646" s="219">
        <f t="shared" si="524"/>
        <v>49010</v>
      </c>
      <c r="G6646" s="219">
        <f t="shared" si="521"/>
        <v>49010</v>
      </c>
    </row>
    <row r="6647" spans="3:7" s="196" customFormat="1" x14ac:dyDescent="0.25">
      <c r="C6647" s="219">
        <f t="shared" si="522"/>
        <v>49011</v>
      </c>
      <c r="D6647" s="208" t="b">
        <f t="shared" si="523"/>
        <v>0</v>
      </c>
      <c r="E6647" s="220" t="b">
        <f t="shared" si="520"/>
        <v>0</v>
      </c>
      <c r="F6647" s="219">
        <f t="shared" si="524"/>
        <v>49011</v>
      </c>
      <c r="G6647" s="219">
        <f t="shared" si="521"/>
        <v>49011</v>
      </c>
    </row>
    <row r="6648" spans="3:7" s="196" customFormat="1" x14ac:dyDescent="0.25">
      <c r="C6648" s="219">
        <f t="shared" si="522"/>
        <v>49012</v>
      </c>
      <c r="D6648" s="208" t="b">
        <f t="shared" si="523"/>
        <v>0</v>
      </c>
      <c r="E6648" s="220" t="b">
        <f t="shared" si="520"/>
        <v>0</v>
      </c>
      <c r="F6648" s="219">
        <f t="shared" si="524"/>
        <v>49012</v>
      </c>
      <c r="G6648" s="219">
        <f t="shared" si="521"/>
        <v>49012</v>
      </c>
    </row>
    <row r="6649" spans="3:7" s="196" customFormat="1" x14ac:dyDescent="0.25">
      <c r="C6649" s="219">
        <f t="shared" si="522"/>
        <v>49013</v>
      </c>
      <c r="D6649" s="208" t="b">
        <f t="shared" si="523"/>
        <v>0</v>
      </c>
      <c r="E6649" s="220" t="b">
        <f t="shared" si="520"/>
        <v>0</v>
      </c>
      <c r="F6649" s="219">
        <f t="shared" si="524"/>
        <v>49013</v>
      </c>
      <c r="G6649" s="219">
        <f t="shared" si="521"/>
        <v>49013</v>
      </c>
    </row>
    <row r="6650" spans="3:7" s="196" customFormat="1" x14ac:dyDescent="0.25">
      <c r="C6650" s="219">
        <f t="shared" si="522"/>
        <v>49014</v>
      </c>
      <c r="D6650" s="208" t="b">
        <f t="shared" si="523"/>
        <v>1</v>
      </c>
      <c r="E6650" s="220" t="b">
        <f t="shared" si="520"/>
        <v>0</v>
      </c>
      <c r="F6650" s="219" t="b">
        <f t="shared" si="524"/>
        <v>0</v>
      </c>
      <c r="G6650" s="219">
        <f t="shared" si="521"/>
        <v>49016</v>
      </c>
    </row>
    <row r="6651" spans="3:7" s="196" customFormat="1" x14ac:dyDescent="0.25">
      <c r="C6651" s="219">
        <f t="shared" si="522"/>
        <v>49015</v>
      </c>
      <c r="D6651" s="208" t="b">
        <f t="shared" si="523"/>
        <v>1</v>
      </c>
      <c r="E6651" s="220" t="b">
        <f t="shared" si="520"/>
        <v>0</v>
      </c>
      <c r="F6651" s="219" t="b">
        <f t="shared" si="524"/>
        <v>0</v>
      </c>
      <c r="G6651" s="219">
        <f t="shared" si="521"/>
        <v>49016</v>
      </c>
    </row>
    <row r="6652" spans="3:7" s="196" customFormat="1" x14ac:dyDescent="0.25">
      <c r="C6652" s="219">
        <f t="shared" si="522"/>
        <v>49016</v>
      </c>
      <c r="D6652" s="208" t="b">
        <f t="shared" si="523"/>
        <v>0</v>
      </c>
      <c r="E6652" s="220" t="b">
        <f t="shared" si="520"/>
        <v>0</v>
      </c>
      <c r="F6652" s="219">
        <f t="shared" si="524"/>
        <v>49016</v>
      </c>
      <c r="G6652" s="219">
        <f t="shared" si="521"/>
        <v>49016</v>
      </c>
    </row>
    <row r="6653" spans="3:7" s="196" customFormat="1" x14ac:dyDescent="0.25">
      <c r="C6653" s="219">
        <f t="shared" si="522"/>
        <v>49017</v>
      </c>
      <c r="D6653" s="208" t="b">
        <f t="shared" si="523"/>
        <v>0</v>
      </c>
      <c r="E6653" s="220" t="b">
        <f t="shared" si="520"/>
        <v>0</v>
      </c>
      <c r="F6653" s="219">
        <f t="shared" si="524"/>
        <v>49017</v>
      </c>
      <c r="G6653" s="219">
        <f t="shared" si="521"/>
        <v>49017</v>
      </c>
    </row>
    <row r="6654" spans="3:7" s="196" customFormat="1" x14ac:dyDescent="0.25">
      <c r="C6654" s="219">
        <f t="shared" si="522"/>
        <v>49018</v>
      </c>
      <c r="D6654" s="208" t="b">
        <f t="shared" si="523"/>
        <v>0</v>
      </c>
      <c r="E6654" s="220" t="b">
        <f t="shared" si="520"/>
        <v>0</v>
      </c>
      <c r="F6654" s="219">
        <f t="shared" si="524"/>
        <v>49018</v>
      </c>
      <c r="G6654" s="219">
        <f t="shared" si="521"/>
        <v>49018</v>
      </c>
    </row>
    <row r="6655" spans="3:7" s="196" customFormat="1" x14ac:dyDescent="0.25">
      <c r="C6655" s="219">
        <f t="shared" si="522"/>
        <v>49019</v>
      </c>
      <c r="D6655" s="208" t="b">
        <f t="shared" si="523"/>
        <v>0</v>
      </c>
      <c r="E6655" s="220" t="b">
        <f t="shared" si="520"/>
        <v>0</v>
      </c>
      <c r="F6655" s="219">
        <f t="shared" si="524"/>
        <v>49019</v>
      </c>
      <c r="G6655" s="219">
        <f t="shared" si="521"/>
        <v>49019</v>
      </c>
    </row>
    <row r="6656" spans="3:7" s="196" customFormat="1" x14ac:dyDescent="0.25">
      <c r="C6656" s="219">
        <f t="shared" si="522"/>
        <v>49020</v>
      </c>
      <c r="D6656" s="208" t="b">
        <f t="shared" si="523"/>
        <v>0</v>
      </c>
      <c r="E6656" s="220" t="b">
        <f t="shared" si="520"/>
        <v>0</v>
      </c>
      <c r="F6656" s="219">
        <f t="shared" si="524"/>
        <v>49020</v>
      </c>
      <c r="G6656" s="219">
        <f t="shared" si="521"/>
        <v>49020</v>
      </c>
    </row>
    <row r="6657" spans="3:7" s="196" customFormat="1" x14ac:dyDescent="0.25">
      <c r="C6657" s="219">
        <f t="shared" si="522"/>
        <v>49021</v>
      </c>
      <c r="D6657" s="208" t="b">
        <f t="shared" si="523"/>
        <v>1</v>
      </c>
      <c r="E6657" s="220" t="b">
        <f t="shared" si="520"/>
        <v>0</v>
      </c>
      <c r="F6657" s="219" t="b">
        <f t="shared" si="524"/>
        <v>0</v>
      </c>
      <c r="G6657" s="219">
        <f t="shared" si="521"/>
        <v>49023</v>
      </c>
    </row>
    <row r="6658" spans="3:7" s="196" customFormat="1" x14ac:dyDescent="0.25">
      <c r="C6658" s="219">
        <f t="shared" si="522"/>
        <v>49022</v>
      </c>
      <c r="D6658" s="208" t="b">
        <f t="shared" si="523"/>
        <v>1</v>
      </c>
      <c r="E6658" s="220" t="b">
        <f t="shared" si="520"/>
        <v>0</v>
      </c>
      <c r="F6658" s="219" t="b">
        <f t="shared" si="524"/>
        <v>0</v>
      </c>
      <c r="G6658" s="219">
        <f t="shared" si="521"/>
        <v>49023</v>
      </c>
    </row>
    <row r="6659" spans="3:7" s="196" customFormat="1" x14ac:dyDescent="0.25">
      <c r="C6659" s="219">
        <f t="shared" si="522"/>
        <v>49023</v>
      </c>
      <c r="D6659" s="208" t="b">
        <f t="shared" si="523"/>
        <v>0</v>
      </c>
      <c r="E6659" s="220" t="b">
        <f t="shared" si="520"/>
        <v>0</v>
      </c>
      <c r="F6659" s="219">
        <f t="shared" si="524"/>
        <v>49023</v>
      </c>
      <c r="G6659" s="219">
        <f t="shared" si="521"/>
        <v>49023</v>
      </c>
    </row>
    <row r="6660" spans="3:7" s="196" customFormat="1" x14ac:dyDescent="0.25">
      <c r="C6660" s="219">
        <f t="shared" si="522"/>
        <v>49024</v>
      </c>
      <c r="D6660" s="208" t="b">
        <f t="shared" si="523"/>
        <v>0</v>
      </c>
      <c r="E6660" s="220" t="b">
        <f t="shared" si="520"/>
        <v>0</v>
      </c>
      <c r="F6660" s="219">
        <f t="shared" si="524"/>
        <v>49024</v>
      </c>
      <c r="G6660" s="219">
        <f t="shared" si="521"/>
        <v>49024</v>
      </c>
    </row>
    <row r="6661" spans="3:7" s="196" customFormat="1" x14ac:dyDescent="0.25">
      <c r="C6661" s="219">
        <f t="shared" si="522"/>
        <v>49025</v>
      </c>
      <c r="D6661" s="208" t="b">
        <f t="shared" si="523"/>
        <v>0</v>
      </c>
      <c r="E6661" s="220" t="b">
        <f t="shared" si="520"/>
        <v>0</v>
      </c>
      <c r="F6661" s="219">
        <f t="shared" si="524"/>
        <v>49025</v>
      </c>
      <c r="G6661" s="219">
        <f t="shared" si="521"/>
        <v>49025</v>
      </c>
    </row>
    <row r="6662" spans="3:7" s="196" customFormat="1" x14ac:dyDescent="0.25">
      <c r="C6662" s="219">
        <f t="shared" si="522"/>
        <v>49026</v>
      </c>
      <c r="D6662" s="208" t="b">
        <f t="shared" si="523"/>
        <v>0</v>
      </c>
      <c r="E6662" s="220" t="b">
        <f t="shared" ref="E6662:E6725" si="525">IF(TYPE(VLOOKUP(C6662,Holydays,1,0))&lt;&gt;1,FALSE,TRUE)</f>
        <v>0</v>
      </c>
      <c r="F6662" s="219">
        <f t="shared" si="524"/>
        <v>49026</v>
      </c>
      <c r="G6662" s="219">
        <f t="shared" ref="G6662:G6725" si="526">IF(F6662,F6662,WORKDAY(C6662,1,Holydays))</f>
        <v>49026</v>
      </c>
    </row>
    <row r="6663" spans="3:7" s="196" customFormat="1" x14ac:dyDescent="0.25">
      <c r="C6663" s="219">
        <f t="shared" ref="C6663:C6726" si="527">C6662+1</f>
        <v>49027</v>
      </c>
      <c r="D6663" s="208" t="b">
        <f t="shared" ref="D6663:D6726" si="528">IF(WEEKDAY(C6663,2)&gt;5,TRUE)</f>
        <v>0</v>
      </c>
      <c r="E6663" s="220" t="b">
        <f t="shared" si="525"/>
        <v>0</v>
      </c>
      <c r="F6663" s="219">
        <f t="shared" ref="F6663:F6726" si="529">IF(OR(D6663,E6663),FALSE,C6663)</f>
        <v>49027</v>
      </c>
      <c r="G6663" s="219">
        <f t="shared" si="526"/>
        <v>49027</v>
      </c>
    </row>
    <row r="6664" spans="3:7" s="196" customFormat="1" x14ac:dyDescent="0.25">
      <c r="C6664" s="219">
        <f t="shared" si="527"/>
        <v>49028</v>
      </c>
      <c r="D6664" s="208" t="b">
        <f t="shared" si="528"/>
        <v>1</v>
      </c>
      <c r="E6664" s="220" t="b">
        <f t="shared" si="525"/>
        <v>0</v>
      </c>
      <c r="F6664" s="219" t="b">
        <f t="shared" si="529"/>
        <v>0</v>
      </c>
      <c r="G6664" s="219">
        <f t="shared" si="526"/>
        <v>49030</v>
      </c>
    </row>
    <row r="6665" spans="3:7" s="196" customFormat="1" x14ac:dyDescent="0.25">
      <c r="C6665" s="219">
        <f t="shared" si="527"/>
        <v>49029</v>
      </c>
      <c r="D6665" s="208" t="b">
        <f t="shared" si="528"/>
        <v>1</v>
      </c>
      <c r="E6665" s="220" t="b">
        <f t="shared" si="525"/>
        <v>0</v>
      </c>
      <c r="F6665" s="219" t="b">
        <f t="shared" si="529"/>
        <v>0</v>
      </c>
      <c r="G6665" s="219">
        <f t="shared" si="526"/>
        <v>49030</v>
      </c>
    </row>
    <row r="6666" spans="3:7" s="196" customFormat="1" x14ac:dyDescent="0.25">
      <c r="C6666" s="219">
        <f t="shared" si="527"/>
        <v>49030</v>
      </c>
      <c r="D6666" s="208" t="b">
        <f t="shared" si="528"/>
        <v>0</v>
      </c>
      <c r="E6666" s="220" t="b">
        <f t="shared" si="525"/>
        <v>0</v>
      </c>
      <c r="F6666" s="219">
        <f t="shared" si="529"/>
        <v>49030</v>
      </c>
      <c r="G6666" s="219">
        <f t="shared" si="526"/>
        <v>49030</v>
      </c>
    </row>
    <row r="6667" spans="3:7" s="196" customFormat="1" x14ac:dyDescent="0.25">
      <c r="C6667" s="219">
        <f t="shared" si="527"/>
        <v>49031</v>
      </c>
      <c r="D6667" s="208" t="b">
        <f t="shared" si="528"/>
        <v>0</v>
      </c>
      <c r="E6667" s="220" t="b">
        <f t="shared" si="525"/>
        <v>0</v>
      </c>
      <c r="F6667" s="219">
        <f t="shared" si="529"/>
        <v>49031</v>
      </c>
      <c r="G6667" s="219">
        <f t="shared" si="526"/>
        <v>49031</v>
      </c>
    </row>
    <row r="6668" spans="3:7" s="196" customFormat="1" x14ac:dyDescent="0.25">
      <c r="C6668" s="219">
        <f t="shared" si="527"/>
        <v>49032</v>
      </c>
      <c r="D6668" s="208" t="b">
        <f t="shared" si="528"/>
        <v>0</v>
      </c>
      <c r="E6668" s="220" t="b">
        <f t="shared" si="525"/>
        <v>0</v>
      </c>
      <c r="F6668" s="219">
        <f t="shared" si="529"/>
        <v>49032</v>
      </c>
      <c r="G6668" s="219">
        <f t="shared" si="526"/>
        <v>49032</v>
      </c>
    </row>
    <row r="6669" spans="3:7" s="196" customFormat="1" x14ac:dyDescent="0.25">
      <c r="C6669" s="219">
        <f t="shared" si="527"/>
        <v>49033</v>
      </c>
      <c r="D6669" s="208" t="b">
        <f t="shared" si="528"/>
        <v>0</v>
      </c>
      <c r="E6669" s="220" t="b">
        <f t="shared" si="525"/>
        <v>0</v>
      </c>
      <c r="F6669" s="219">
        <f t="shared" si="529"/>
        <v>49033</v>
      </c>
      <c r="G6669" s="219">
        <f t="shared" si="526"/>
        <v>49033</v>
      </c>
    </row>
    <row r="6670" spans="3:7" s="196" customFormat="1" x14ac:dyDescent="0.25">
      <c r="C6670" s="219">
        <f t="shared" si="527"/>
        <v>49034</v>
      </c>
      <c r="D6670" s="208" t="b">
        <f t="shared" si="528"/>
        <v>0</v>
      </c>
      <c r="E6670" s="220" t="b">
        <f t="shared" si="525"/>
        <v>0</v>
      </c>
      <c r="F6670" s="219">
        <f t="shared" si="529"/>
        <v>49034</v>
      </c>
      <c r="G6670" s="219">
        <f t="shared" si="526"/>
        <v>49034</v>
      </c>
    </row>
    <row r="6671" spans="3:7" s="196" customFormat="1" x14ac:dyDescent="0.25">
      <c r="C6671" s="219">
        <f t="shared" si="527"/>
        <v>49035</v>
      </c>
      <c r="D6671" s="208" t="b">
        <f t="shared" si="528"/>
        <v>1</v>
      </c>
      <c r="E6671" s="220" t="b">
        <f t="shared" si="525"/>
        <v>0</v>
      </c>
      <c r="F6671" s="219" t="b">
        <f t="shared" si="529"/>
        <v>0</v>
      </c>
      <c r="G6671" s="219">
        <f t="shared" si="526"/>
        <v>49037</v>
      </c>
    </row>
    <row r="6672" spans="3:7" s="196" customFormat="1" x14ac:dyDescent="0.25">
      <c r="C6672" s="219">
        <f t="shared" si="527"/>
        <v>49036</v>
      </c>
      <c r="D6672" s="208" t="b">
        <f t="shared" si="528"/>
        <v>1</v>
      </c>
      <c r="E6672" s="220" t="b">
        <f t="shared" si="525"/>
        <v>0</v>
      </c>
      <c r="F6672" s="219" t="b">
        <f t="shared" si="529"/>
        <v>0</v>
      </c>
      <c r="G6672" s="219">
        <f t="shared" si="526"/>
        <v>49037</v>
      </c>
    </row>
    <row r="6673" spans="3:7" s="196" customFormat="1" x14ac:dyDescent="0.25">
      <c r="C6673" s="219">
        <f t="shared" si="527"/>
        <v>49037</v>
      </c>
      <c r="D6673" s="208" t="b">
        <f t="shared" si="528"/>
        <v>0</v>
      </c>
      <c r="E6673" s="220" t="b">
        <f t="shared" si="525"/>
        <v>0</v>
      </c>
      <c r="F6673" s="219">
        <f t="shared" si="529"/>
        <v>49037</v>
      </c>
      <c r="G6673" s="219">
        <f t="shared" si="526"/>
        <v>49037</v>
      </c>
    </row>
    <row r="6674" spans="3:7" s="196" customFormat="1" x14ac:dyDescent="0.25">
      <c r="C6674" s="219">
        <f t="shared" si="527"/>
        <v>49038</v>
      </c>
      <c r="D6674" s="208" t="b">
        <f t="shared" si="528"/>
        <v>0</v>
      </c>
      <c r="E6674" s="220" t="b">
        <f t="shared" si="525"/>
        <v>0</v>
      </c>
      <c r="F6674" s="219">
        <f t="shared" si="529"/>
        <v>49038</v>
      </c>
      <c r="G6674" s="219">
        <f t="shared" si="526"/>
        <v>49038</v>
      </c>
    </row>
    <row r="6675" spans="3:7" s="196" customFormat="1" x14ac:dyDescent="0.25">
      <c r="C6675" s="219">
        <f t="shared" si="527"/>
        <v>49039</v>
      </c>
      <c r="D6675" s="208" t="b">
        <f t="shared" si="528"/>
        <v>0</v>
      </c>
      <c r="E6675" s="220" t="b">
        <f t="shared" si="525"/>
        <v>0</v>
      </c>
      <c r="F6675" s="219">
        <f t="shared" si="529"/>
        <v>49039</v>
      </c>
      <c r="G6675" s="219">
        <f t="shared" si="526"/>
        <v>49039</v>
      </c>
    </row>
    <row r="6676" spans="3:7" s="196" customFormat="1" x14ac:dyDescent="0.25">
      <c r="C6676" s="219">
        <f t="shared" si="527"/>
        <v>49040</v>
      </c>
      <c r="D6676" s="208" t="b">
        <f t="shared" si="528"/>
        <v>0</v>
      </c>
      <c r="E6676" s="220" t="b">
        <f t="shared" si="525"/>
        <v>0</v>
      </c>
      <c r="F6676" s="219">
        <f t="shared" si="529"/>
        <v>49040</v>
      </c>
      <c r="G6676" s="219">
        <f t="shared" si="526"/>
        <v>49040</v>
      </c>
    </row>
    <row r="6677" spans="3:7" s="196" customFormat="1" x14ac:dyDescent="0.25">
      <c r="C6677" s="219">
        <f t="shared" si="527"/>
        <v>49041</v>
      </c>
      <c r="D6677" s="208" t="b">
        <f t="shared" si="528"/>
        <v>0</v>
      </c>
      <c r="E6677" s="220" t="b">
        <f t="shared" si="525"/>
        <v>0</v>
      </c>
      <c r="F6677" s="219">
        <f t="shared" si="529"/>
        <v>49041</v>
      </c>
      <c r="G6677" s="219">
        <f t="shared" si="526"/>
        <v>49041</v>
      </c>
    </row>
    <row r="6678" spans="3:7" s="196" customFormat="1" x14ac:dyDescent="0.25">
      <c r="C6678" s="219">
        <f t="shared" si="527"/>
        <v>49042</v>
      </c>
      <c r="D6678" s="208" t="b">
        <f t="shared" si="528"/>
        <v>1</v>
      </c>
      <c r="E6678" s="220" t="b">
        <f t="shared" si="525"/>
        <v>0</v>
      </c>
      <c r="F6678" s="219" t="b">
        <f t="shared" si="529"/>
        <v>0</v>
      </c>
      <c r="G6678" s="219">
        <f t="shared" si="526"/>
        <v>49044</v>
      </c>
    </row>
    <row r="6679" spans="3:7" s="196" customFormat="1" x14ac:dyDescent="0.25">
      <c r="C6679" s="219">
        <f t="shared" si="527"/>
        <v>49043</v>
      </c>
      <c r="D6679" s="208" t="b">
        <f t="shared" si="528"/>
        <v>1</v>
      </c>
      <c r="E6679" s="220" t="b">
        <f t="shared" si="525"/>
        <v>0</v>
      </c>
      <c r="F6679" s="219" t="b">
        <f t="shared" si="529"/>
        <v>0</v>
      </c>
      <c r="G6679" s="219">
        <f t="shared" si="526"/>
        <v>49044</v>
      </c>
    </row>
    <row r="6680" spans="3:7" s="196" customFormat="1" x14ac:dyDescent="0.25">
      <c r="C6680" s="219">
        <f t="shared" si="527"/>
        <v>49044</v>
      </c>
      <c r="D6680" s="208" t="b">
        <f t="shared" si="528"/>
        <v>0</v>
      </c>
      <c r="E6680" s="220" t="b">
        <f t="shared" si="525"/>
        <v>0</v>
      </c>
      <c r="F6680" s="219">
        <f t="shared" si="529"/>
        <v>49044</v>
      </c>
      <c r="G6680" s="219">
        <f t="shared" si="526"/>
        <v>49044</v>
      </c>
    </row>
    <row r="6681" spans="3:7" s="196" customFormat="1" x14ac:dyDescent="0.25">
      <c r="C6681" s="219">
        <f t="shared" si="527"/>
        <v>49045</v>
      </c>
      <c r="D6681" s="208" t="b">
        <f t="shared" si="528"/>
        <v>0</v>
      </c>
      <c r="E6681" s="220" t="b">
        <f t="shared" si="525"/>
        <v>0</v>
      </c>
      <c r="F6681" s="219">
        <f t="shared" si="529"/>
        <v>49045</v>
      </c>
      <c r="G6681" s="219">
        <f t="shared" si="526"/>
        <v>49045</v>
      </c>
    </row>
    <row r="6682" spans="3:7" s="196" customFormat="1" x14ac:dyDescent="0.25">
      <c r="C6682" s="219">
        <f t="shared" si="527"/>
        <v>49046</v>
      </c>
      <c r="D6682" s="208" t="b">
        <f t="shared" si="528"/>
        <v>0</v>
      </c>
      <c r="E6682" s="220" t="b">
        <f t="shared" si="525"/>
        <v>0</v>
      </c>
      <c r="F6682" s="219">
        <f t="shared" si="529"/>
        <v>49046</v>
      </c>
      <c r="G6682" s="219">
        <f t="shared" si="526"/>
        <v>49046</v>
      </c>
    </row>
    <row r="6683" spans="3:7" s="196" customFormat="1" x14ac:dyDescent="0.25">
      <c r="C6683" s="219">
        <f t="shared" si="527"/>
        <v>49047</v>
      </c>
      <c r="D6683" s="208" t="b">
        <f t="shared" si="528"/>
        <v>0</v>
      </c>
      <c r="E6683" s="220" t="b">
        <f t="shared" si="525"/>
        <v>0</v>
      </c>
      <c r="F6683" s="219">
        <f t="shared" si="529"/>
        <v>49047</v>
      </c>
      <c r="G6683" s="219">
        <f t="shared" si="526"/>
        <v>49047</v>
      </c>
    </row>
    <row r="6684" spans="3:7" s="196" customFormat="1" x14ac:dyDescent="0.25">
      <c r="C6684" s="219">
        <f t="shared" si="527"/>
        <v>49048</v>
      </c>
      <c r="D6684" s="208" t="b">
        <f t="shared" si="528"/>
        <v>0</v>
      </c>
      <c r="E6684" s="220" t="b">
        <f t="shared" si="525"/>
        <v>0</v>
      </c>
      <c r="F6684" s="219">
        <f t="shared" si="529"/>
        <v>49048</v>
      </c>
      <c r="G6684" s="219">
        <f t="shared" si="526"/>
        <v>49048</v>
      </c>
    </row>
    <row r="6685" spans="3:7" s="196" customFormat="1" x14ac:dyDescent="0.25">
      <c r="C6685" s="219">
        <f t="shared" si="527"/>
        <v>49049</v>
      </c>
      <c r="D6685" s="208" t="b">
        <f t="shared" si="528"/>
        <v>1</v>
      </c>
      <c r="E6685" s="220" t="b">
        <f t="shared" si="525"/>
        <v>0</v>
      </c>
      <c r="F6685" s="219" t="b">
        <f t="shared" si="529"/>
        <v>0</v>
      </c>
      <c r="G6685" s="219">
        <f t="shared" si="526"/>
        <v>49051</v>
      </c>
    </row>
    <row r="6686" spans="3:7" s="196" customFormat="1" x14ac:dyDescent="0.25">
      <c r="C6686" s="219">
        <f t="shared" si="527"/>
        <v>49050</v>
      </c>
      <c r="D6686" s="208" t="b">
        <f t="shared" si="528"/>
        <v>1</v>
      </c>
      <c r="E6686" s="220" t="b">
        <f t="shared" si="525"/>
        <v>0</v>
      </c>
      <c r="F6686" s="219" t="b">
        <f t="shared" si="529"/>
        <v>0</v>
      </c>
      <c r="G6686" s="219">
        <f t="shared" si="526"/>
        <v>49051</v>
      </c>
    </row>
    <row r="6687" spans="3:7" s="196" customFormat="1" x14ac:dyDescent="0.25">
      <c r="C6687" s="219">
        <f t="shared" si="527"/>
        <v>49051</v>
      </c>
      <c r="D6687" s="208" t="b">
        <f t="shared" si="528"/>
        <v>0</v>
      </c>
      <c r="E6687" s="220" t="b">
        <f t="shared" si="525"/>
        <v>0</v>
      </c>
      <c r="F6687" s="219">
        <f t="shared" si="529"/>
        <v>49051</v>
      </c>
      <c r="G6687" s="219">
        <f t="shared" si="526"/>
        <v>49051</v>
      </c>
    </row>
    <row r="6688" spans="3:7" s="196" customFormat="1" x14ac:dyDescent="0.25">
      <c r="C6688" s="219">
        <f t="shared" si="527"/>
        <v>49052</v>
      </c>
      <c r="D6688" s="208" t="b">
        <f t="shared" si="528"/>
        <v>0</v>
      </c>
      <c r="E6688" s="220" t="b">
        <f t="shared" si="525"/>
        <v>0</v>
      </c>
      <c r="F6688" s="219">
        <f t="shared" si="529"/>
        <v>49052</v>
      </c>
      <c r="G6688" s="219">
        <f t="shared" si="526"/>
        <v>49052</v>
      </c>
    </row>
    <row r="6689" spans="3:7" s="196" customFormat="1" x14ac:dyDescent="0.25">
      <c r="C6689" s="219">
        <f t="shared" si="527"/>
        <v>49053</v>
      </c>
      <c r="D6689" s="208" t="b">
        <f t="shared" si="528"/>
        <v>0</v>
      </c>
      <c r="E6689" s="220" t="b">
        <f t="shared" si="525"/>
        <v>0</v>
      </c>
      <c r="F6689" s="219">
        <f t="shared" si="529"/>
        <v>49053</v>
      </c>
      <c r="G6689" s="219">
        <f t="shared" si="526"/>
        <v>49053</v>
      </c>
    </row>
    <row r="6690" spans="3:7" s="196" customFormat="1" x14ac:dyDescent="0.25">
      <c r="C6690" s="219">
        <f t="shared" si="527"/>
        <v>49054</v>
      </c>
      <c r="D6690" s="208" t="b">
        <f t="shared" si="528"/>
        <v>0</v>
      </c>
      <c r="E6690" s="220" t="b">
        <f t="shared" si="525"/>
        <v>0</v>
      </c>
      <c r="F6690" s="219">
        <f t="shared" si="529"/>
        <v>49054</v>
      </c>
      <c r="G6690" s="219">
        <f t="shared" si="526"/>
        <v>49054</v>
      </c>
    </row>
    <row r="6691" spans="3:7" s="196" customFormat="1" x14ac:dyDescent="0.25">
      <c r="C6691" s="219">
        <f t="shared" si="527"/>
        <v>49055</v>
      </c>
      <c r="D6691" s="208" t="b">
        <f t="shared" si="528"/>
        <v>0</v>
      </c>
      <c r="E6691" s="220" t="b">
        <f t="shared" si="525"/>
        <v>0</v>
      </c>
      <c r="F6691" s="219">
        <f t="shared" si="529"/>
        <v>49055</v>
      </c>
      <c r="G6691" s="219">
        <f t="shared" si="526"/>
        <v>49055</v>
      </c>
    </row>
    <row r="6692" spans="3:7" s="196" customFormat="1" x14ac:dyDescent="0.25">
      <c r="C6692" s="219">
        <f t="shared" si="527"/>
        <v>49056</v>
      </c>
      <c r="D6692" s="208" t="b">
        <f t="shared" si="528"/>
        <v>1</v>
      </c>
      <c r="E6692" s="220" t="b">
        <f t="shared" si="525"/>
        <v>0</v>
      </c>
      <c r="F6692" s="219" t="b">
        <f t="shared" si="529"/>
        <v>0</v>
      </c>
      <c r="G6692" s="219">
        <f t="shared" si="526"/>
        <v>49058</v>
      </c>
    </row>
    <row r="6693" spans="3:7" s="196" customFormat="1" x14ac:dyDescent="0.25">
      <c r="C6693" s="219">
        <f t="shared" si="527"/>
        <v>49057</v>
      </c>
      <c r="D6693" s="208" t="b">
        <f t="shared" si="528"/>
        <v>1</v>
      </c>
      <c r="E6693" s="220" t="b">
        <f t="shared" si="525"/>
        <v>0</v>
      </c>
      <c r="F6693" s="219" t="b">
        <f t="shared" si="529"/>
        <v>0</v>
      </c>
      <c r="G6693" s="219">
        <f t="shared" si="526"/>
        <v>49058</v>
      </c>
    </row>
    <row r="6694" spans="3:7" s="196" customFormat="1" x14ac:dyDescent="0.25">
      <c r="C6694" s="219">
        <f t="shared" si="527"/>
        <v>49058</v>
      </c>
      <c r="D6694" s="208" t="b">
        <f t="shared" si="528"/>
        <v>0</v>
      </c>
      <c r="E6694" s="220" t="b">
        <f t="shared" si="525"/>
        <v>0</v>
      </c>
      <c r="F6694" s="219">
        <f t="shared" si="529"/>
        <v>49058</v>
      </c>
      <c r="G6694" s="219">
        <f t="shared" si="526"/>
        <v>49058</v>
      </c>
    </row>
    <row r="6695" spans="3:7" s="196" customFormat="1" x14ac:dyDescent="0.25">
      <c r="C6695" s="219">
        <f t="shared" si="527"/>
        <v>49059</v>
      </c>
      <c r="D6695" s="208" t="b">
        <f t="shared" si="528"/>
        <v>0</v>
      </c>
      <c r="E6695" s="220" t="b">
        <f t="shared" si="525"/>
        <v>0</v>
      </c>
      <c r="F6695" s="219">
        <f t="shared" si="529"/>
        <v>49059</v>
      </c>
      <c r="G6695" s="219">
        <f t="shared" si="526"/>
        <v>49059</v>
      </c>
    </row>
    <row r="6696" spans="3:7" s="196" customFormat="1" x14ac:dyDescent="0.25">
      <c r="C6696" s="219">
        <f t="shared" si="527"/>
        <v>49060</v>
      </c>
      <c r="D6696" s="208" t="b">
        <f t="shared" si="528"/>
        <v>0</v>
      </c>
      <c r="E6696" s="220" t="b">
        <f t="shared" si="525"/>
        <v>0</v>
      </c>
      <c r="F6696" s="219">
        <f t="shared" si="529"/>
        <v>49060</v>
      </c>
      <c r="G6696" s="219">
        <f t="shared" si="526"/>
        <v>49060</v>
      </c>
    </row>
    <row r="6697" spans="3:7" s="196" customFormat="1" x14ac:dyDescent="0.25">
      <c r="C6697" s="219">
        <f t="shared" si="527"/>
        <v>49061</v>
      </c>
      <c r="D6697" s="208" t="b">
        <f t="shared" si="528"/>
        <v>0</v>
      </c>
      <c r="E6697" s="220" t="b">
        <f t="shared" si="525"/>
        <v>0</v>
      </c>
      <c r="F6697" s="219">
        <f t="shared" si="529"/>
        <v>49061</v>
      </c>
      <c r="G6697" s="219">
        <f t="shared" si="526"/>
        <v>49061</v>
      </c>
    </row>
    <row r="6698" spans="3:7" s="196" customFormat="1" x14ac:dyDescent="0.25">
      <c r="C6698" s="219">
        <f t="shared" si="527"/>
        <v>49062</v>
      </c>
      <c r="D6698" s="208" t="b">
        <f t="shared" si="528"/>
        <v>0</v>
      </c>
      <c r="E6698" s="220" t="b">
        <f t="shared" si="525"/>
        <v>0</v>
      </c>
      <c r="F6698" s="219">
        <f t="shared" si="529"/>
        <v>49062</v>
      </c>
      <c r="G6698" s="219">
        <f t="shared" si="526"/>
        <v>49062</v>
      </c>
    </row>
    <row r="6699" spans="3:7" s="196" customFormat="1" x14ac:dyDescent="0.25">
      <c r="C6699" s="219">
        <f t="shared" si="527"/>
        <v>49063</v>
      </c>
      <c r="D6699" s="208" t="b">
        <f t="shared" si="528"/>
        <v>1</v>
      </c>
      <c r="E6699" s="220" t="b">
        <f t="shared" si="525"/>
        <v>0</v>
      </c>
      <c r="F6699" s="219" t="b">
        <f t="shared" si="529"/>
        <v>0</v>
      </c>
      <c r="G6699" s="219">
        <f t="shared" si="526"/>
        <v>49066</v>
      </c>
    </row>
    <row r="6700" spans="3:7" s="196" customFormat="1" x14ac:dyDescent="0.25">
      <c r="C6700" s="219">
        <f t="shared" si="527"/>
        <v>49064</v>
      </c>
      <c r="D6700" s="208" t="b">
        <f t="shared" si="528"/>
        <v>1</v>
      </c>
      <c r="E6700" s="220" t="b">
        <f t="shared" si="525"/>
        <v>0</v>
      </c>
      <c r="F6700" s="219" t="b">
        <f t="shared" si="529"/>
        <v>0</v>
      </c>
      <c r="G6700" s="219">
        <f t="shared" si="526"/>
        <v>49066</v>
      </c>
    </row>
    <row r="6701" spans="3:7" s="196" customFormat="1" x14ac:dyDescent="0.25">
      <c r="C6701" s="219">
        <f t="shared" si="527"/>
        <v>49065</v>
      </c>
      <c r="D6701" s="208" t="b">
        <f t="shared" si="528"/>
        <v>0</v>
      </c>
      <c r="E6701" s="220" t="b">
        <f t="shared" si="525"/>
        <v>1</v>
      </c>
      <c r="F6701" s="219" t="b">
        <f t="shared" si="529"/>
        <v>0</v>
      </c>
      <c r="G6701" s="219">
        <f t="shared" si="526"/>
        <v>49066</v>
      </c>
    </row>
    <row r="6702" spans="3:7" s="196" customFormat="1" x14ac:dyDescent="0.25">
      <c r="C6702" s="219">
        <f t="shared" si="527"/>
        <v>49066</v>
      </c>
      <c r="D6702" s="208" t="b">
        <f t="shared" si="528"/>
        <v>0</v>
      </c>
      <c r="E6702" s="220" t="b">
        <f t="shared" si="525"/>
        <v>0</v>
      </c>
      <c r="F6702" s="219">
        <f t="shared" si="529"/>
        <v>49066</v>
      </c>
      <c r="G6702" s="219">
        <f t="shared" si="526"/>
        <v>49066</v>
      </c>
    </row>
    <row r="6703" spans="3:7" s="196" customFormat="1" x14ac:dyDescent="0.25">
      <c r="C6703" s="219">
        <f t="shared" si="527"/>
        <v>49067</v>
      </c>
      <c r="D6703" s="208" t="b">
        <f t="shared" si="528"/>
        <v>0</v>
      </c>
      <c r="E6703" s="220" t="b">
        <f t="shared" si="525"/>
        <v>0</v>
      </c>
      <c r="F6703" s="219">
        <f t="shared" si="529"/>
        <v>49067</v>
      </c>
      <c r="G6703" s="219">
        <f t="shared" si="526"/>
        <v>49067</v>
      </c>
    </row>
    <row r="6704" spans="3:7" s="196" customFormat="1" x14ac:dyDescent="0.25">
      <c r="C6704" s="219">
        <f t="shared" si="527"/>
        <v>49068</v>
      </c>
      <c r="D6704" s="208" t="b">
        <f t="shared" si="528"/>
        <v>0</v>
      </c>
      <c r="E6704" s="220" t="b">
        <f t="shared" si="525"/>
        <v>0</v>
      </c>
      <c r="F6704" s="219">
        <f t="shared" si="529"/>
        <v>49068</v>
      </c>
      <c r="G6704" s="219">
        <f t="shared" si="526"/>
        <v>49068</v>
      </c>
    </row>
    <row r="6705" spans="3:7" s="196" customFormat="1" x14ac:dyDescent="0.25">
      <c r="C6705" s="219">
        <f t="shared" si="527"/>
        <v>49069</v>
      </c>
      <c r="D6705" s="208" t="b">
        <f t="shared" si="528"/>
        <v>0</v>
      </c>
      <c r="E6705" s="220" t="b">
        <f t="shared" si="525"/>
        <v>0</v>
      </c>
      <c r="F6705" s="219">
        <f t="shared" si="529"/>
        <v>49069</v>
      </c>
      <c r="G6705" s="219">
        <f t="shared" si="526"/>
        <v>49069</v>
      </c>
    </row>
    <row r="6706" spans="3:7" s="196" customFormat="1" x14ac:dyDescent="0.25">
      <c r="C6706" s="219">
        <f t="shared" si="527"/>
        <v>49070</v>
      </c>
      <c r="D6706" s="208" t="b">
        <f t="shared" si="528"/>
        <v>1</v>
      </c>
      <c r="E6706" s="220" t="b">
        <f t="shared" si="525"/>
        <v>0</v>
      </c>
      <c r="F6706" s="219" t="b">
        <f t="shared" si="529"/>
        <v>0</v>
      </c>
      <c r="G6706" s="219">
        <f t="shared" si="526"/>
        <v>49072</v>
      </c>
    </row>
    <row r="6707" spans="3:7" s="196" customFormat="1" x14ac:dyDescent="0.25">
      <c r="C6707" s="219">
        <f t="shared" si="527"/>
        <v>49071</v>
      </c>
      <c r="D6707" s="208" t="b">
        <f t="shared" si="528"/>
        <v>1</v>
      </c>
      <c r="E6707" s="220" t="b">
        <f t="shared" si="525"/>
        <v>0</v>
      </c>
      <c r="F6707" s="219" t="b">
        <f t="shared" si="529"/>
        <v>0</v>
      </c>
      <c r="G6707" s="219">
        <f t="shared" si="526"/>
        <v>49072</v>
      </c>
    </row>
    <row r="6708" spans="3:7" s="196" customFormat="1" x14ac:dyDescent="0.25">
      <c r="C6708" s="219">
        <f t="shared" si="527"/>
        <v>49072</v>
      </c>
      <c r="D6708" s="208" t="b">
        <f t="shared" si="528"/>
        <v>0</v>
      </c>
      <c r="E6708" s="220" t="b">
        <f t="shared" si="525"/>
        <v>0</v>
      </c>
      <c r="F6708" s="219">
        <f t="shared" si="529"/>
        <v>49072</v>
      </c>
      <c r="G6708" s="219">
        <f t="shared" si="526"/>
        <v>49072</v>
      </c>
    </row>
    <row r="6709" spans="3:7" s="196" customFormat="1" x14ac:dyDescent="0.25">
      <c r="C6709" s="219">
        <f t="shared" si="527"/>
        <v>49073</v>
      </c>
      <c r="D6709" s="208" t="b">
        <f t="shared" si="528"/>
        <v>0</v>
      </c>
      <c r="E6709" s="220" t="b">
        <f t="shared" si="525"/>
        <v>0</v>
      </c>
      <c r="F6709" s="219">
        <f t="shared" si="529"/>
        <v>49073</v>
      </c>
      <c r="G6709" s="219">
        <f t="shared" si="526"/>
        <v>49073</v>
      </c>
    </row>
    <row r="6710" spans="3:7" s="196" customFormat="1" x14ac:dyDescent="0.25">
      <c r="C6710" s="219">
        <f t="shared" si="527"/>
        <v>49074</v>
      </c>
      <c r="D6710" s="208" t="b">
        <f t="shared" si="528"/>
        <v>0</v>
      </c>
      <c r="E6710" s="220" t="b">
        <f t="shared" si="525"/>
        <v>0</v>
      </c>
      <c r="F6710" s="219">
        <f t="shared" si="529"/>
        <v>49074</v>
      </c>
      <c r="G6710" s="219">
        <f t="shared" si="526"/>
        <v>49074</v>
      </c>
    </row>
    <row r="6711" spans="3:7" s="196" customFormat="1" x14ac:dyDescent="0.25">
      <c r="C6711" s="219">
        <f t="shared" si="527"/>
        <v>49075</v>
      </c>
      <c r="D6711" s="208" t="b">
        <f t="shared" si="528"/>
        <v>0</v>
      </c>
      <c r="E6711" s="220" t="b">
        <f t="shared" si="525"/>
        <v>0</v>
      </c>
      <c r="F6711" s="219">
        <f t="shared" si="529"/>
        <v>49075</v>
      </c>
      <c r="G6711" s="219">
        <f t="shared" si="526"/>
        <v>49075</v>
      </c>
    </row>
    <row r="6712" spans="3:7" s="196" customFormat="1" x14ac:dyDescent="0.25">
      <c r="C6712" s="219">
        <f t="shared" si="527"/>
        <v>49076</v>
      </c>
      <c r="D6712" s="208" t="b">
        <f t="shared" si="528"/>
        <v>0</v>
      </c>
      <c r="E6712" s="220" t="b">
        <f t="shared" si="525"/>
        <v>0</v>
      </c>
      <c r="F6712" s="219">
        <f t="shared" si="529"/>
        <v>49076</v>
      </c>
      <c r="G6712" s="219">
        <f t="shared" si="526"/>
        <v>49076</v>
      </c>
    </row>
    <row r="6713" spans="3:7" s="196" customFormat="1" x14ac:dyDescent="0.25">
      <c r="C6713" s="219">
        <f t="shared" si="527"/>
        <v>49077</v>
      </c>
      <c r="D6713" s="208" t="b">
        <f t="shared" si="528"/>
        <v>1</v>
      </c>
      <c r="E6713" s="220" t="b">
        <f t="shared" si="525"/>
        <v>0</v>
      </c>
      <c r="F6713" s="219" t="b">
        <f t="shared" si="529"/>
        <v>0</v>
      </c>
      <c r="G6713" s="219">
        <f t="shared" si="526"/>
        <v>49079</v>
      </c>
    </row>
    <row r="6714" spans="3:7" s="196" customFormat="1" x14ac:dyDescent="0.25">
      <c r="C6714" s="219">
        <f t="shared" si="527"/>
        <v>49078</v>
      </c>
      <c r="D6714" s="208" t="b">
        <f t="shared" si="528"/>
        <v>1</v>
      </c>
      <c r="E6714" s="220" t="b">
        <f t="shared" si="525"/>
        <v>0</v>
      </c>
      <c r="F6714" s="219" t="b">
        <f t="shared" si="529"/>
        <v>0</v>
      </c>
      <c r="G6714" s="219">
        <f t="shared" si="526"/>
        <v>49079</v>
      </c>
    </row>
    <row r="6715" spans="3:7" s="196" customFormat="1" x14ac:dyDescent="0.25">
      <c r="C6715" s="219">
        <f t="shared" si="527"/>
        <v>49079</v>
      </c>
      <c r="D6715" s="208" t="b">
        <f t="shared" si="528"/>
        <v>0</v>
      </c>
      <c r="E6715" s="220" t="b">
        <f t="shared" si="525"/>
        <v>0</v>
      </c>
      <c r="F6715" s="219">
        <f t="shared" si="529"/>
        <v>49079</v>
      </c>
      <c r="G6715" s="219">
        <f t="shared" si="526"/>
        <v>49079</v>
      </c>
    </row>
    <row r="6716" spans="3:7" s="196" customFormat="1" x14ac:dyDescent="0.25">
      <c r="C6716" s="219">
        <f t="shared" si="527"/>
        <v>49080</v>
      </c>
      <c r="D6716" s="208" t="b">
        <f t="shared" si="528"/>
        <v>0</v>
      </c>
      <c r="E6716" s="220" t="b">
        <f t="shared" si="525"/>
        <v>0</v>
      </c>
      <c r="F6716" s="219">
        <f t="shared" si="529"/>
        <v>49080</v>
      </c>
      <c r="G6716" s="219">
        <f t="shared" si="526"/>
        <v>49080</v>
      </c>
    </row>
    <row r="6717" spans="3:7" s="196" customFormat="1" x14ac:dyDescent="0.25">
      <c r="C6717" s="219">
        <f t="shared" si="527"/>
        <v>49081</v>
      </c>
      <c r="D6717" s="208" t="b">
        <f t="shared" si="528"/>
        <v>0</v>
      </c>
      <c r="E6717" s="220" t="b">
        <f t="shared" si="525"/>
        <v>0</v>
      </c>
      <c r="F6717" s="219">
        <f t="shared" si="529"/>
        <v>49081</v>
      </c>
      <c r="G6717" s="219">
        <f t="shared" si="526"/>
        <v>49081</v>
      </c>
    </row>
    <row r="6718" spans="3:7" s="196" customFormat="1" x14ac:dyDescent="0.25">
      <c r="C6718" s="219">
        <f t="shared" si="527"/>
        <v>49082</v>
      </c>
      <c r="D6718" s="208" t="b">
        <f t="shared" si="528"/>
        <v>0</v>
      </c>
      <c r="E6718" s="220" t="b">
        <f t="shared" si="525"/>
        <v>0</v>
      </c>
      <c r="F6718" s="219">
        <f t="shared" si="529"/>
        <v>49082</v>
      </c>
      <c r="G6718" s="219">
        <f t="shared" si="526"/>
        <v>49082</v>
      </c>
    </row>
    <row r="6719" spans="3:7" s="196" customFormat="1" x14ac:dyDescent="0.25">
      <c r="C6719" s="219">
        <f t="shared" si="527"/>
        <v>49083</v>
      </c>
      <c r="D6719" s="208" t="b">
        <f t="shared" si="528"/>
        <v>0</v>
      </c>
      <c r="E6719" s="220" t="b">
        <f t="shared" si="525"/>
        <v>0</v>
      </c>
      <c r="F6719" s="219">
        <f t="shared" si="529"/>
        <v>49083</v>
      </c>
      <c r="G6719" s="219">
        <f t="shared" si="526"/>
        <v>49083</v>
      </c>
    </row>
    <row r="6720" spans="3:7" s="196" customFormat="1" x14ac:dyDescent="0.25">
      <c r="C6720" s="219">
        <f t="shared" si="527"/>
        <v>49084</v>
      </c>
      <c r="D6720" s="208" t="b">
        <f t="shared" si="528"/>
        <v>1</v>
      </c>
      <c r="E6720" s="220" t="b">
        <f t="shared" si="525"/>
        <v>0</v>
      </c>
      <c r="F6720" s="219" t="b">
        <f t="shared" si="529"/>
        <v>0</v>
      </c>
      <c r="G6720" s="219">
        <f t="shared" si="526"/>
        <v>49086</v>
      </c>
    </row>
    <row r="6721" spans="3:7" s="196" customFormat="1" x14ac:dyDescent="0.25">
      <c r="C6721" s="219">
        <f t="shared" si="527"/>
        <v>49085</v>
      </c>
      <c r="D6721" s="208" t="b">
        <f t="shared" si="528"/>
        <v>1</v>
      </c>
      <c r="E6721" s="220" t="b">
        <f t="shared" si="525"/>
        <v>0</v>
      </c>
      <c r="F6721" s="219" t="b">
        <f t="shared" si="529"/>
        <v>0</v>
      </c>
      <c r="G6721" s="219">
        <f t="shared" si="526"/>
        <v>49086</v>
      </c>
    </row>
    <row r="6722" spans="3:7" s="196" customFormat="1" x14ac:dyDescent="0.25">
      <c r="C6722" s="219">
        <f t="shared" si="527"/>
        <v>49086</v>
      </c>
      <c r="D6722" s="208" t="b">
        <f t="shared" si="528"/>
        <v>0</v>
      </c>
      <c r="E6722" s="220" t="b">
        <f t="shared" si="525"/>
        <v>0</v>
      </c>
      <c r="F6722" s="219">
        <f t="shared" si="529"/>
        <v>49086</v>
      </c>
      <c r="G6722" s="219">
        <f t="shared" si="526"/>
        <v>49086</v>
      </c>
    </row>
    <row r="6723" spans="3:7" s="196" customFormat="1" x14ac:dyDescent="0.25">
      <c r="C6723" s="219">
        <f t="shared" si="527"/>
        <v>49087</v>
      </c>
      <c r="D6723" s="208" t="b">
        <f t="shared" si="528"/>
        <v>0</v>
      </c>
      <c r="E6723" s="220" t="b">
        <f t="shared" si="525"/>
        <v>0</v>
      </c>
      <c r="F6723" s="219">
        <f t="shared" si="529"/>
        <v>49087</v>
      </c>
      <c r="G6723" s="219">
        <f t="shared" si="526"/>
        <v>49087</v>
      </c>
    </row>
    <row r="6724" spans="3:7" s="196" customFormat="1" x14ac:dyDescent="0.25">
      <c r="C6724" s="219">
        <f t="shared" si="527"/>
        <v>49088</v>
      </c>
      <c r="D6724" s="208" t="b">
        <f t="shared" si="528"/>
        <v>0</v>
      </c>
      <c r="E6724" s="220" t="b">
        <f t="shared" si="525"/>
        <v>0</v>
      </c>
      <c r="F6724" s="219">
        <f t="shared" si="529"/>
        <v>49088</v>
      </c>
      <c r="G6724" s="219">
        <f t="shared" si="526"/>
        <v>49088</v>
      </c>
    </row>
    <row r="6725" spans="3:7" s="196" customFormat="1" x14ac:dyDescent="0.25">
      <c r="C6725" s="219">
        <f t="shared" si="527"/>
        <v>49089</v>
      </c>
      <c r="D6725" s="208" t="b">
        <f t="shared" si="528"/>
        <v>0</v>
      </c>
      <c r="E6725" s="220" t="b">
        <f t="shared" si="525"/>
        <v>0</v>
      </c>
      <c r="F6725" s="219">
        <f t="shared" si="529"/>
        <v>49089</v>
      </c>
      <c r="G6725" s="219">
        <f t="shared" si="526"/>
        <v>49089</v>
      </c>
    </row>
    <row r="6726" spans="3:7" s="196" customFormat="1" x14ac:dyDescent="0.25">
      <c r="C6726" s="219">
        <f t="shared" si="527"/>
        <v>49090</v>
      </c>
      <c r="D6726" s="208" t="b">
        <f t="shared" si="528"/>
        <v>0</v>
      </c>
      <c r="E6726" s="220" t="b">
        <f t="shared" ref="E6726:E6789" si="530">IF(TYPE(VLOOKUP(C6726,Holydays,1,0))&lt;&gt;1,FALSE,TRUE)</f>
        <v>0</v>
      </c>
      <c r="F6726" s="219">
        <f t="shared" si="529"/>
        <v>49090</v>
      </c>
      <c r="G6726" s="219">
        <f t="shared" ref="G6726:G6789" si="531">IF(F6726,F6726,WORKDAY(C6726,1,Holydays))</f>
        <v>49090</v>
      </c>
    </row>
    <row r="6727" spans="3:7" s="196" customFormat="1" x14ac:dyDescent="0.25">
      <c r="C6727" s="219">
        <f t="shared" ref="C6727:C6790" si="532">C6726+1</f>
        <v>49091</v>
      </c>
      <c r="D6727" s="208" t="b">
        <f t="shared" ref="D6727:D6790" si="533">IF(WEEKDAY(C6727,2)&gt;5,TRUE)</f>
        <v>1</v>
      </c>
      <c r="E6727" s="220" t="b">
        <f t="shared" si="530"/>
        <v>0</v>
      </c>
      <c r="F6727" s="219" t="b">
        <f t="shared" ref="F6727:F6790" si="534">IF(OR(D6727,E6727),FALSE,C6727)</f>
        <v>0</v>
      </c>
      <c r="G6727" s="219">
        <f t="shared" si="531"/>
        <v>49093</v>
      </c>
    </row>
    <row r="6728" spans="3:7" s="196" customFormat="1" x14ac:dyDescent="0.25">
      <c r="C6728" s="219">
        <f t="shared" si="532"/>
        <v>49092</v>
      </c>
      <c r="D6728" s="208" t="b">
        <f t="shared" si="533"/>
        <v>1</v>
      </c>
      <c r="E6728" s="220" t="b">
        <f t="shared" si="530"/>
        <v>0</v>
      </c>
      <c r="F6728" s="219" t="b">
        <f t="shared" si="534"/>
        <v>0</v>
      </c>
      <c r="G6728" s="219">
        <f t="shared" si="531"/>
        <v>49093</v>
      </c>
    </row>
    <row r="6729" spans="3:7" s="196" customFormat="1" x14ac:dyDescent="0.25">
      <c r="C6729" s="219">
        <f t="shared" si="532"/>
        <v>49093</v>
      </c>
      <c r="D6729" s="208" t="b">
        <f t="shared" si="533"/>
        <v>0</v>
      </c>
      <c r="E6729" s="220" t="b">
        <f t="shared" si="530"/>
        <v>0</v>
      </c>
      <c r="F6729" s="219">
        <f t="shared" si="534"/>
        <v>49093</v>
      </c>
      <c r="G6729" s="219">
        <f t="shared" si="531"/>
        <v>49093</v>
      </c>
    </row>
    <row r="6730" spans="3:7" s="196" customFormat="1" x14ac:dyDescent="0.25">
      <c r="C6730" s="219">
        <f t="shared" si="532"/>
        <v>49094</v>
      </c>
      <c r="D6730" s="208" t="b">
        <f t="shared" si="533"/>
        <v>0</v>
      </c>
      <c r="E6730" s="220" t="b">
        <f t="shared" si="530"/>
        <v>0</v>
      </c>
      <c r="F6730" s="219">
        <f t="shared" si="534"/>
        <v>49094</v>
      </c>
      <c r="G6730" s="219">
        <f t="shared" si="531"/>
        <v>49094</v>
      </c>
    </row>
    <row r="6731" spans="3:7" s="196" customFormat="1" x14ac:dyDescent="0.25">
      <c r="C6731" s="219">
        <f t="shared" si="532"/>
        <v>49095</v>
      </c>
      <c r="D6731" s="208" t="b">
        <f t="shared" si="533"/>
        <v>0</v>
      </c>
      <c r="E6731" s="220" t="b">
        <f t="shared" si="530"/>
        <v>0</v>
      </c>
      <c r="F6731" s="219">
        <f t="shared" si="534"/>
        <v>49095</v>
      </c>
      <c r="G6731" s="219">
        <f t="shared" si="531"/>
        <v>49095</v>
      </c>
    </row>
    <row r="6732" spans="3:7" s="196" customFormat="1" x14ac:dyDescent="0.25">
      <c r="C6732" s="219">
        <f t="shared" si="532"/>
        <v>49096</v>
      </c>
      <c r="D6732" s="208" t="b">
        <f t="shared" si="533"/>
        <v>0</v>
      </c>
      <c r="E6732" s="220" t="b">
        <f t="shared" si="530"/>
        <v>0</v>
      </c>
      <c r="F6732" s="219">
        <f t="shared" si="534"/>
        <v>49096</v>
      </c>
      <c r="G6732" s="219">
        <f t="shared" si="531"/>
        <v>49096</v>
      </c>
    </row>
    <row r="6733" spans="3:7" s="196" customFormat="1" x14ac:dyDescent="0.25">
      <c r="C6733" s="219">
        <f t="shared" si="532"/>
        <v>49097</v>
      </c>
      <c r="D6733" s="208" t="b">
        <f t="shared" si="533"/>
        <v>0</v>
      </c>
      <c r="E6733" s="220" t="b">
        <f t="shared" si="530"/>
        <v>0</v>
      </c>
      <c r="F6733" s="219">
        <f t="shared" si="534"/>
        <v>49097</v>
      </c>
      <c r="G6733" s="219">
        <f t="shared" si="531"/>
        <v>49097</v>
      </c>
    </row>
    <row r="6734" spans="3:7" s="196" customFormat="1" x14ac:dyDescent="0.25">
      <c r="C6734" s="219">
        <f t="shared" si="532"/>
        <v>49098</v>
      </c>
      <c r="D6734" s="208" t="b">
        <f t="shared" si="533"/>
        <v>1</v>
      </c>
      <c r="E6734" s="220" t="b">
        <f t="shared" si="530"/>
        <v>0</v>
      </c>
      <c r="F6734" s="219" t="b">
        <f t="shared" si="534"/>
        <v>0</v>
      </c>
      <c r="G6734" s="219">
        <f t="shared" si="531"/>
        <v>49100</v>
      </c>
    </row>
    <row r="6735" spans="3:7" s="196" customFormat="1" x14ac:dyDescent="0.25">
      <c r="C6735" s="219">
        <f t="shared" si="532"/>
        <v>49099</v>
      </c>
      <c r="D6735" s="208" t="b">
        <f t="shared" si="533"/>
        <v>1</v>
      </c>
      <c r="E6735" s="220" t="b">
        <f t="shared" si="530"/>
        <v>0</v>
      </c>
      <c r="F6735" s="219" t="b">
        <f t="shared" si="534"/>
        <v>0</v>
      </c>
      <c r="G6735" s="219">
        <f t="shared" si="531"/>
        <v>49100</v>
      </c>
    </row>
    <row r="6736" spans="3:7" s="196" customFormat="1" x14ac:dyDescent="0.25">
      <c r="C6736" s="219">
        <f t="shared" si="532"/>
        <v>49100</v>
      </c>
      <c r="D6736" s="208" t="b">
        <f t="shared" si="533"/>
        <v>0</v>
      </c>
      <c r="E6736" s="220" t="b">
        <f t="shared" si="530"/>
        <v>0</v>
      </c>
      <c r="F6736" s="219">
        <f t="shared" si="534"/>
        <v>49100</v>
      </c>
      <c r="G6736" s="219">
        <f t="shared" si="531"/>
        <v>49100</v>
      </c>
    </row>
    <row r="6737" spans="3:7" s="196" customFormat="1" x14ac:dyDescent="0.25">
      <c r="C6737" s="219">
        <f t="shared" si="532"/>
        <v>49101</v>
      </c>
      <c r="D6737" s="208" t="b">
        <f t="shared" si="533"/>
        <v>0</v>
      </c>
      <c r="E6737" s="220" t="b">
        <f t="shared" si="530"/>
        <v>0</v>
      </c>
      <c r="F6737" s="219">
        <f t="shared" si="534"/>
        <v>49101</v>
      </c>
      <c r="G6737" s="219">
        <f t="shared" si="531"/>
        <v>49101</v>
      </c>
    </row>
    <row r="6738" spans="3:7" s="196" customFormat="1" x14ac:dyDescent="0.25">
      <c r="C6738" s="219">
        <f t="shared" si="532"/>
        <v>49102</v>
      </c>
      <c r="D6738" s="208" t="b">
        <f t="shared" si="533"/>
        <v>0</v>
      </c>
      <c r="E6738" s="220" t="b">
        <f t="shared" si="530"/>
        <v>0</v>
      </c>
      <c r="F6738" s="219">
        <f t="shared" si="534"/>
        <v>49102</v>
      </c>
      <c r="G6738" s="219">
        <f t="shared" si="531"/>
        <v>49102</v>
      </c>
    </row>
    <row r="6739" spans="3:7" s="196" customFormat="1" x14ac:dyDescent="0.25">
      <c r="C6739" s="219">
        <f t="shared" si="532"/>
        <v>49103</v>
      </c>
      <c r="D6739" s="208" t="b">
        <f t="shared" si="533"/>
        <v>0</v>
      </c>
      <c r="E6739" s="220" t="b">
        <f t="shared" si="530"/>
        <v>0</v>
      </c>
      <c r="F6739" s="219">
        <f t="shared" si="534"/>
        <v>49103</v>
      </c>
      <c r="G6739" s="219">
        <f t="shared" si="531"/>
        <v>49103</v>
      </c>
    </row>
    <row r="6740" spans="3:7" s="196" customFormat="1" x14ac:dyDescent="0.25">
      <c r="C6740" s="219">
        <f t="shared" si="532"/>
        <v>49104</v>
      </c>
      <c r="D6740" s="208" t="b">
        <f t="shared" si="533"/>
        <v>0</v>
      </c>
      <c r="E6740" s="220" t="b">
        <f t="shared" si="530"/>
        <v>0</v>
      </c>
      <c r="F6740" s="219">
        <f t="shared" si="534"/>
        <v>49104</v>
      </c>
      <c r="G6740" s="219">
        <f t="shared" si="531"/>
        <v>49104</v>
      </c>
    </row>
    <row r="6741" spans="3:7" s="196" customFormat="1" x14ac:dyDescent="0.25">
      <c r="C6741" s="219">
        <f t="shared" si="532"/>
        <v>49105</v>
      </c>
      <c r="D6741" s="208" t="b">
        <f t="shared" si="533"/>
        <v>1</v>
      </c>
      <c r="E6741" s="220" t="b">
        <f t="shared" si="530"/>
        <v>0</v>
      </c>
      <c r="F6741" s="219" t="b">
        <f t="shared" si="534"/>
        <v>0</v>
      </c>
      <c r="G6741" s="219">
        <f t="shared" si="531"/>
        <v>49107</v>
      </c>
    </row>
    <row r="6742" spans="3:7" s="196" customFormat="1" x14ac:dyDescent="0.25">
      <c r="C6742" s="219">
        <f t="shared" si="532"/>
        <v>49106</v>
      </c>
      <c r="D6742" s="208" t="b">
        <f t="shared" si="533"/>
        <v>1</v>
      </c>
      <c r="E6742" s="220" t="b">
        <f t="shared" si="530"/>
        <v>0</v>
      </c>
      <c r="F6742" s="219" t="b">
        <f t="shared" si="534"/>
        <v>0</v>
      </c>
      <c r="G6742" s="219">
        <f t="shared" si="531"/>
        <v>49107</v>
      </c>
    </row>
    <row r="6743" spans="3:7" s="196" customFormat="1" x14ac:dyDescent="0.25">
      <c r="C6743" s="219">
        <f t="shared" si="532"/>
        <v>49107</v>
      </c>
      <c r="D6743" s="208" t="b">
        <f t="shared" si="533"/>
        <v>0</v>
      </c>
      <c r="E6743" s="220" t="b">
        <f t="shared" si="530"/>
        <v>0</v>
      </c>
      <c r="F6743" s="219">
        <f t="shared" si="534"/>
        <v>49107</v>
      </c>
      <c r="G6743" s="219">
        <f t="shared" si="531"/>
        <v>49107</v>
      </c>
    </row>
    <row r="6744" spans="3:7" s="196" customFormat="1" x14ac:dyDescent="0.25">
      <c r="C6744" s="219">
        <f t="shared" si="532"/>
        <v>49108</v>
      </c>
      <c r="D6744" s="208" t="b">
        <f t="shared" si="533"/>
        <v>0</v>
      </c>
      <c r="E6744" s="220" t="b">
        <f t="shared" si="530"/>
        <v>0</v>
      </c>
      <c r="F6744" s="219">
        <f t="shared" si="534"/>
        <v>49108</v>
      </c>
      <c r="G6744" s="219">
        <f t="shared" si="531"/>
        <v>49108</v>
      </c>
    </row>
    <row r="6745" spans="3:7" s="196" customFormat="1" x14ac:dyDescent="0.25">
      <c r="C6745" s="219">
        <f t="shared" si="532"/>
        <v>49109</v>
      </c>
      <c r="D6745" s="208" t="b">
        <f t="shared" si="533"/>
        <v>0</v>
      </c>
      <c r="E6745" s="220" t="b">
        <f t="shared" si="530"/>
        <v>0</v>
      </c>
      <c r="F6745" s="219">
        <f t="shared" si="534"/>
        <v>49109</v>
      </c>
      <c r="G6745" s="219">
        <f t="shared" si="531"/>
        <v>49109</v>
      </c>
    </row>
    <row r="6746" spans="3:7" s="196" customFormat="1" x14ac:dyDescent="0.25">
      <c r="C6746" s="219">
        <f t="shared" si="532"/>
        <v>49110</v>
      </c>
      <c r="D6746" s="208" t="b">
        <f t="shared" si="533"/>
        <v>0</v>
      </c>
      <c r="E6746" s="220" t="b">
        <f t="shared" si="530"/>
        <v>0</v>
      </c>
      <c r="F6746" s="219">
        <f t="shared" si="534"/>
        <v>49110</v>
      </c>
      <c r="G6746" s="219">
        <f t="shared" si="531"/>
        <v>49110</v>
      </c>
    </row>
    <row r="6747" spans="3:7" s="196" customFormat="1" x14ac:dyDescent="0.25">
      <c r="C6747" s="219">
        <f t="shared" si="532"/>
        <v>49111</v>
      </c>
      <c r="D6747" s="208" t="b">
        <f t="shared" si="533"/>
        <v>0</v>
      </c>
      <c r="E6747" s="220" t="b">
        <f t="shared" si="530"/>
        <v>0</v>
      </c>
      <c r="F6747" s="219">
        <f t="shared" si="534"/>
        <v>49111</v>
      </c>
      <c r="G6747" s="219">
        <f t="shared" si="531"/>
        <v>49111</v>
      </c>
    </row>
    <row r="6748" spans="3:7" s="196" customFormat="1" x14ac:dyDescent="0.25">
      <c r="C6748" s="219">
        <f t="shared" si="532"/>
        <v>49112</v>
      </c>
      <c r="D6748" s="208" t="b">
        <f t="shared" si="533"/>
        <v>1</v>
      </c>
      <c r="E6748" s="220" t="b">
        <f t="shared" si="530"/>
        <v>0</v>
      </c>
      <c r="F6748" s="219" t="b">
        <f t="shared" si="534"/>
        <v>0</v>
      </c>
      <c r="G6748" s="219">
        <f t="shared" si="531"/>
        <v>49114</v>
      </c>
    </row>
    <row r="6749" spans="3:7" s="196" customFormat="1" x14ac:dyDescent="0.25">
      <c r="C6749" s="219">
        <f t="shared" si="532"/>
        <v>49113</v>
      </c>
      <c r="D6749" s="208" t="b">
        <f t="shared" si="533"/>
        <v>1</v>
      </c>
      <c r="E6749" s="220" t="b">
        <f t="shared" si="530"/>
        <v>0</v>
      </c>
      <c r="F6749" s="219" t="b">
        <f t="shared" si="534"/>
        <v>0</v>
      </c>
      <c r="G6749" s="219">
        <f t="shared" si="531"/>
        <v>49114</v>
      </c>
    </row>
    <row r="6750" spans="3:7" s="196" customFormat="1" x14ac:dyDescent="0.25">
      <c r="C6750" s="219">
        <f t="shared" si="532"/>
        <v>49114</v>
      </c>
      <c r="D6750" s="208" t="b">
        <f t="shared" si="533"/>
        <v>0</v>
      </c>
      <c r="E6750" s="220" t="b">
        <f t="shared" si="530"/>
        <v>0</v>
      </c>
      <c r="F6750" s="219">
        <f t="shared" si="534"/>
        <v>49114</v>
      </c>
      <c r="G6750" s="219">
        <f t="shared" si="531"/>
        <v>49114</v>
      </c>
    </row>
    <row r="6751" spans="3:7" s="196" customFormat="1" x14ac:dyDescent="0.25">
      <c r="C6751" s="219">
        <f t="shared" si="532"/>
        <v>49115</v>
      </c>
      <c r="D6751" s="208" t="b">
        <f t="shared" si="533"/>
        <v>0</v>
      </c>
      <c r="E6751" s="220" t="b">
        <f t="shared" si="530"/>
        <v>0</v>
      </c>
      <c r="F6751" s="219">
        <f t="shared" si="534"/>
        <v>49115</v>
      </c>
      <c r="G6751" s="219">
        <f t="shared" si="531"/>
        <v>49115</v>
      </c>
    </row>
    <row r="6752" spans="3:7" s="196" customFormat="1" x14ac:dyDescent="0.25">
      <c r="C6752" s="219">
        <f t="shared" si="532"/>
        <v>49116</v>
      </c>
      <c r="D6752" s="208" t="b">
        <f t="shared" si="533"/>
        <v>0</v>
      </c>
      <c r="E6752" s="220" t="b">
        <f t="shared" si="530"/>
        <v>0</v>
      </c>
      <c r="F6752" s="219">
        <f t="shared" si="534"/>
        <v>49116</v>
      </c>
      <c r="G6752" s="219">
        <f t="shared" si="531"/>
        <v>49116</v>
      </c>
    </row>
    <row r="6753" spans="3:7" s="196" customFormat="1" x14ac:dyDescent="0.25">
      <c r="C6753" s="219">
        <f t="shared" si="532"/>
        <v>49117</v>
      </c>
      <c r="D6753" s="208" t="b">
        <f t="shared" si="533"/>
        <v>0</v>
      </c>
      <c r="E6753" s="220" t="b">
        <f t="shared" si="530"/>
        <v>0</v>
      </c>
      <c r="F6753" s="219">
        <f t="shared" si="534"/>
        <v>49117</v>
      </c>
      <c r="G6753" s="219">
        <f t="shared" si="531"/>
        <v>49117</v>
      </c>
    </row>
    <row r="6754" spans="3:7" s="196" customFormat="1" x14ac:dyDescent="0.25">
      <c r="C6754" s="219">
        <f t="shared" si="532"/>
        <v>49118</v>
      </c>
      <c r="D6754" s="208" t="b">
        <f t="shared" si="533"/>
        <v>0</v>
      </c>
      <c r="E6754" s="220" t="b">
        <f t="shared" si="530"/>
        <v>0</v>
      </c>
      <c r="F6754" s="219">
        <f t="shared" si="534"/>
        <v>49118</v>
      </c>
      <c r="G6754" s="219">
        <f t="shared" si="531"/>
        <v>49118</v>
      </c>
    </row>
    <row r="6755" spans="3:7" s="196" customFormat="1" x14ac:dyDescent="0.25">
      <c r="C6755" s="219">
        <f t="shared" si="532"/>
        <v>49119</v>
      </c>
      <c r="D6755" s="208" t="b">
        <f t="shared" si="533"/>
        <v>1</v>
      </c>
      <c r="E6755" s="220" t="b">
        <f t="shared" si="530"/>
        <v>0</v>
      </c>
      <c r="F6755" s="219" t="b">
        <f t="shared" si="534"/>
        <v>0</v>
      </c>
      <c r="G6755" s="219">
        <f t="shared" si="531"/>
        <v>49121</v>
      </c>
    </row>
    <row r="6756" spans="3:7" s="196" customFormat="1" x14ac:dyDescent="0.25">
      <c r="C6756" s="219">
        <f t="shared" si="532"/>
        <v>49120</v>
      </c>
      <c r="D6756" s="208" t="b">
        <f t="shared" si="533"/>
        <v>1</v>
      </c>
      <c r="E6756" s="220" t="b">
        <f t="shared" si="530"/>
        <v>0</v>
      </c>
      <c r="F6756" s="219" t="b">
        <f t="shared" si="534"/>
        <v>0</v>
      </c>
      <c r="G6756" s="219">
        <f t="shared" si="531"/>
        <v>49121</v>
      </c>
    </row>
    <row r="6757" spans="3:7" s="196" customFormat="1" x14ac:dyDescent="0.25">
      <c r="C6757" s="219">
        <f t="shared" si="532"/>
        <v>49121</v>
      </c>
      <c r="D6757" s="208" t="b">
        <f t="shared" si="533"/>
        <v>0</v>
      </c>
      <c r="E6757" s="220" t="b">
        <f t="shared" si="530"/>
        <v>0</v>
      </c>
      <c r="F6757" s="219">
        <f t="shared" si="534"/>
        <v>49121</v>
      </c>
      <c r="G6757" s="219">
        <f t="shared" si="531"/>
        <v>49121</v>
      </c>
    </row>
    <row r="6758" spans="3:7" s="196" customFormat="1" x14ac:dyDescent="0.25">
      <c r="C6758" s="219">
        <f t="shared" si="532"/>
        <v>49122</v>
      </c>
      <c r="D6758" s="208" t="b">
        <f t="shared" si="533"/>
        <v>0</v>
      </c>
      <c r="E6758" s="220" t="b">
        <f t="shared" si="530"/>
        <v>0</v>
      </c>
      <c r="F6758" s="219">
        <f t="shared" si="534"/>
        <v>49122</v>
      </c>
      <c r="G6758" s="219">
        <f t="shared" si="531"/>
        <v>49122</v>
      </c>
    </row>
    <row r="6759" spans="3:7" s="196" customFormat="1" x14ac:dyDescent="0.25">
      <c r="C6759" s="219">
        <f t="shared" si="532"/>
        <v>49123</v>
      </c>
      <c r="D6759" s="208" t="b">
        <f t="shared" si="533"/>
        <v>0</v>
      </c>
      <c r="E6759" s="220" t="b">
        <f t="shared" si="530"/>
        <v>0</v>
      </c>
      <c r="F6759" s="219">
        <f t="shared" si="534"/>
        <v>49123</v>
      </c>
      <c r="G6759" s="219">
        <f t="shared" si="531"/>
        <v>49123</v>
      </c>
    </row>
    <row r="6760" spans="3:7" s="196" customFormat="1" x14ac:dyDescent="0.25">
      <c r="C6760" s="219">
        <f t="shared" si="532"/>
        <v>49124</v>
      </c>
      <c r="D6760" s="208" t="b">
        <f t="shared" si="533"/>
        <v>0</v>
      </c>
      <c r="E6760" s="220" t="b">
        <f t="shared" si="530"/>
        <v>0</v>
      </c>
      <c r="F6760" s="219">
        <f t="shared" si="534"/>
        <v>49124</v>
      </c>
      <c r="G6760" s="219">
        <f t="shared" si="531"/>
        <v>49124</v>
      </c>
    </row>
    <row r="6761" spans="3:7" s="196" customFormat="1" x14ac:dyDescent="0.25">
      <c r="C6761" s="219">
        <f t="shared" si="532"/>
        <v>49125</v>
      </c>
      <c r="D6761" s="208" t="b">
        <f t="shared" si="533"/>
        <v>0</v>
      </c>
      <c r="E6761" s="220" t="b">
        <f t="shared" si="530"/>
        <v>0</v>
      </c>
      <c r="F6761" s="219">
        <f t="shared" si="534"/>
        <v>49125</v>
      </c>
      <c r="G6761" s="219">
        <f t="shared" si="531"/>
        <v>49125</v>
      </c>
    </row>
    <row r="6762" spans="3:7" s="196" customFormat="1" x14ac:dyDescent="0.25">
      <c r="C6762" s="219">
        <f t="shared" si="532"/>
        <v>49126</v>
      </c>
      <c r="D6762" s="208" t="b">
        <f t="shared" si="533"/>
        <v>1</v>
      </c>
      <c r="E6762" s="220" t="b">
        <f t="shared" si="530"/>
        <v>0</v>
      </c>
      <c r="F6762" s="219" t="b">
        <f t="shared" si="534"/>
        <v>0</v>
      </c>
      <c r="G6762" s="219">
        <f t="shared" si="531"/>
        <v>49128</v>
      </c>
    </row>
    <row r="6763" spans="3:7" s="196" customFormat="1" x14ac:dyDescent="0.25">
      <c r="C6763" s="219">
        <f t="shared" si="532"/>
        <v>49127</v>
      </c>
      <c r="D6763" s="208" t="b">
        <f t="shared" si="533"/>
        <v>1</v>
      </c>
      <c r="E6763" s="220" t="b">
        <f t="shared" si="530"/>
        <v>0</v>
      </c>
      <c r="F6763" s="219" t="b">
        <f t="shared" si="534"/>
        <v>0</v>
      </c>
      <c r="G6763" s="219">
        <f t="shared" si="531"/>
        <v>49128</v>
      </c>
    </row>
    <row r="6764" spans="3:7" s="196" customFormat="1" x14ac:dyDescent="0.25">
      <c r="C6764" s="219">
        <f t="shared" si="532"/>
        <v>49128</v>
      </c>
      <c r="D6764" s="208" t="b">
        <f t="shared" si="533"/>
        <v>0</v>
      </c>
      <c r="E6764" s="220" t="b">
        <f t="shared" si="530"/>
        <v>0</v>
      </c>
      <c r="F6764" s="219">
        <f t="shared" si="534"/>
        <v>49128</v>
      </c>
      <c r="G6764" s="219">
        <f t="shared" si="531"/>
        <v>49128</v>
      </c>
    </row>
    <row r="6765" spans="3:7" s="196" customFormat="1" x14ac:dyDescent="0.25">
      <c r="C6765" s="219">
        <f t="shared" si="532"/>
        <v>49129</v>
      </c>
      <c r="D6765" s="208" t="b">
        <f t="shared" si="533"/>
        <v>0</v>
      </c>
      <c r="E6765" s="220" t="b">
        <f t="shared" si="530"/>
        <v>0</v>
      </c>
      <c r="F6765" s="219">
        <f t="shared" si="534"/>
        <v>49129</v>
      </c>
      <c r="G6765" s="219">
        <f t="shared" si="531"/>
        <v>49129</v>
      </c>
    </row>
    <row r="6766" spans="3:7" s="196" customFormat="1" x14ac:dyDescent="0.25">
      <c r="C6766" s="219">
        <f t="shared" si="532"/>
        <v>49130</v>
      </c>
      <c r="D6766" s="208" t="b">
        <f t="shared" si="533"/>
        <v>0</v>
      </c>
      <c r="E6766" s="220" t="b">
        <f t="shared" si="530"/>
        <v>0</v>
      </c>
      <c r="F6766" s="219">
        <f t="shared" si="534"/>
        <v>49130</v>
      </c>
      <c r="G6766" s="219">
        <f t="shared" si="531"/>
        <v>49130</v>
      </c>
    </row>
    <row r="6767" spans="3:7" s="196" customFormat="1" x14ac:dyDescent="0.25">
      <c r="C6767" s="219">
        <f t="shared" si="532"/>
        <v>49131</v>
      </c>
      <c r="D6767" s="208" t="b">
        <f t="shared" si="533"/>
        <v>0</v>
      </c>
      <c r="E6767" s="220" t="b">
        <f t="shared" si="530"/>
        <v>0</v>
      </c>
      <c r="F6767" s="219">
        <f t="shared" si="534"/>
        <v>49131</v>
      </c>
      <c r="G6767" s="219">
        <f t="shared" si="531"/>
        <v>49131</v>
      </c>
    </row>
    <row r="6768" spans="3:7" s="196" customFormat="1" x14ac:dyDescent="0.25">
      <c r="C6768" s="219">
        <f t="shared" si="532"/>
        <v>49132</v>
      </c>
      <c r="D6768" s="208" t="b">
        <f t="shared" si="533"/>
        <v>0</v>
      </c>
      <c r="E6768" s="220" t="b">
        <f t="shared" si="530"/>
        <v>0</v>
      </c>
      <c r="F6768" s="219">
        <f t="shared" si="534"/>
        <v>49132</v>
      </c>
      <c r="G6768" s="219">
        <f t="shared" si="531"/>
        <v>49132</v>
      </c>
    </row>
    <row r="6769" spans="3:7" s="196" customFormat="1" x14ac:dyDescent="0.25">
      <c r="C6769" s="219">
        <f t="shared" si="532"/>
        <v>49133</v>
      </c>
      <c r="D6769" s="208" t="b">
        <f t="shared" si="533"/>
        <v>1</v>
      </c>
      <c r="E6769" s="220" t="b">
        <f t="shared" si="530"/>
        <v>0</v>
      </c>
      <c r="F6769" s="219" t="b">
        <f t="shared" si="534"/>
        <v>0</v>
      </c>
      <c r="G6769" s="219">
        <f t="shared" si="531"/>
        <v>49135</v>
      </c>
    </row>
    <row r="6770" spans="3:7" s="196" customFormat="1" x14ac:dyDescent="0.25">
      <c r="C6770" s="219">
        <f t="shared" si="532"/>
        <v>49134</v>
      </c>
      <c r="D6770" s="208" t="b">
        <f t="shared" si="533"/>
        <v>1</v>
      </c>
      <c r="E6770" s="220" t="b">
        <f t="shared" si="530"/>
        <v>0</v>
      </c>
      <c r="F6770" s="219" t="b">
        <f t="shared" si="534"/>
        <v>0</v>
      </c>
      <c r="G6770" s="219">
        <f t="shared" si="531"/>
        <v>49135</v>
      </c>
    </row>
    <row r="6771" spans="3:7" s="196" customFormat="1" x14ac:dyDescent="0.25">
      <c r="C6771" s="219">
        <f t="shared" si="532"/>
        <v>49135</v>
      </c>
      <c r="D6771" s="208" t="b">
        <f t="shared" si="533"/>
        <v>0</v>
      </c>
      <c r="E6771" s="220" t="b">
        <f t="shared" si="530"/>
        <v>0</v>
      </c>
      <c r="F6771" s="219">
        <f t="shared" si="534"/>
        <v>49135</v>
      </c>
      <c r="G6771" s="219">
        <f t="shared" si="531"/>
        <v>49135</v>
      </c>
    </row>
    <row r="6772" spans="3:7" s="196" customFormat="1" x14ac:dyDescent="0.25">
      <c r="C6772" s="219">
        <f t="shared" si="532"/>
        <v>49136</v>
      </c>
      <c r="D6772" s="208" t="b">
        <f t="shared" si="533"/>
        <v>0</v>
      </c>
      <c r="E6772" s="220" t="b">
        <f t="shared" si="530"/>
        <v>0</v>
      </c>
      <c r="F6772" s="219">
        <f t="shared" si="534"/>
        <v>49136</v>
      </c>
      <c r="G6772" s="219">
        <f t="shared" si="531"/>
        <v>49136</v>
      </c>
    </row>
    <row r="6773" spans="3:7" s="196" customFormat="1" x14ac:dyDescent="0.25">
      <c r="C6773" s="219">
        <f t="shared" si="532"/>
        <v>49137</v>
      </c>
      <c r="D6773" s="208" t="b">
        <f t="shared" si="533"/>
        <v>0</v>
      </c>
      <c r="E6773" s="220" t="b">
        <f t="shared" si="530"/>
        <v>0</v>
      </c>
      <c r="F6773" s="219">
        <f t="shared" si="534"/>
        <v>49137</v>
      </c>
      <c r="G6773" s="219">
        <f t="shared" si="531"/>
        <v>49137</v>
      </c>
    </row>
    <row r="6774" spans="3:7" s="196" customFormat="1" x14ac:dyDescent="0.25">
      <c r="C6774" s="219">
        <f t="shared" si="532"/>
        <v>49138</v>
      </c>
      <c r="D6774" s="208" t="b">
        <f t="shared" si="533"/>
        <v>0</v>
      </c>
      <c r="E6774" s="220" t="b">
        <f t="shared" si="530"/>
        <v>0</v>
      </c>
      <c r="F6774" s="219">
        <f t="shared" si="534"/>
        <v>49138</v>
      </c>
      <c r="G6774" s="219">
        <f t="shared" si="531"/>
        <v>49138</v>
      </c>
    </row>
    <row r="6775" spans="3:7" s="196" customFormat="1" x14ac:dyDescent="0.25">
      <c r="C6775" s="219">
        <f t="shared" si="532"/>
        <v>49139</v>
      </c>
      <c r="D6775" s="208" t="b">
        <f t="shared" si="533"/>
        <v>0</v>
      </c>
      <c r="E6775" s="220" t="b">
        <f t="shared" si="530"/>
        <v>0</v>
      </c>
      <c r="F6775" s="219">
        <f t="shared" si="534"/>
        <v>49139</v>
      </c>
      <c r="G6775" s="219">
        <f t="shared" si="531"/>
        <v>49139</v>
      </c>
    </row>
    <row r="6776" spans="3:7" s="196" customFormat="1" x14ac:dyDescent="0.25">
      <c r="C6776" s="219">
        <f t="shared" si="532"/>
        <v>49140</v>
      </c>
      <c r="D6776" s="208" t="b">
        <f t="shared" si="533"/>
        <v>1</v>
      </c>
      <c r="E6776" s="220" t="b">
        <f t="shared" si="530"/>
        <v>0</v>
      </c>
      <c r="F6776" s="219" t="b">
        <f t="shared" si="534"/>
        <v>0</v>
      </c>
      <c r="G6776" s="219">
        <f t="shared" si="531"/>
        <v>49142</v>
      </c>
    </row>
    <row r="6777" spans="3:7" s="196" customFormat="1" x14ac:dyDescent="0.25">
      <c r="C6777" s="219">
        <f t="shared" si="532"/>
        <v>49141</v>
      </c>
      <c r="D6777" s="208" t="b">
        <f t="shared" si="533"/>
        <v>1</v>
      </c>
      <c r="E6777" s="220" t="b">
        <f t="shared" si="530"/>
        <v>0</v>
      </c>
      <c r="F6777" s="219" t="b">
        <f t="shared" si="534"/>
        <v>0</v>
      </c>
      <c r="G6777" s="219">
        <f t="shared" si="531"/>
        <v>49142</v>
      </c>
    </row>
    <row r="6778" spans="3:7" s="196" customFormat="1" x14ac:dyDescent="0.25">
      <c r="C6778" s="219">
        <f t="shared" si="532"/>
        <v>49142</v>
      </c>
      <c r="D6778" s="208" t="b">
        <f t="shared" si="533"/>
        <v>0</v>
      </c>
      <c r="E6778" s="220" t="b">
        <f t="shared" si="530"/>
        <v>0</v>
      </c>
      <c r="F6778" s="219">
        <f t="shared" si="534"/>
        <v>49142</v>
      </c>
      <c r="G6778" s="219">
        <f t="shared" si="531"/>
        <v>49142</v>
      </c>
    </row>
    <row r="6779" spans="3:7" s="196" customFormat="1" x14ac:dyDescent="0.25">
      <c r="C6779" s="219">
        <f t="shared" si="532"/>
        <v>49143</v>
      </c>
      <c r="D6779" s="208" t="b">
        <f t="shared" si="533"/>
        <v>0</v>
      </c>
      <c r="E6779" s="220" t="b">
        <f t="shared" si="530"/>
        <v>0</v>
      </c>
      <c r="F6779" s="219">
        <f t="shared" si="534"/>
        <v>49143</v>
      </c>
      <c r="G6779" s="219">
        <f t="shared" si="531"/>
        <v>49143</v>
      </c>
    </row>
    <row r="6780" spans="3:7" s="196" customFormat="1" x14ac:dyDescent="0.25">
      <c r="C6780" s="219">
        <f t="shared" si="532"/>
        <v>49144</v>
      </c>
      <c r="D6780" s="208" t="b">
        <f t="shared" si="533"/>
        <v>0</v>
      </c>
      <c r="E6780" s="220" t="b">
        <f t="shared" si="530"/>
        <v>0</v>
      </c>
      <c r="F6780" s="219">
        <f t="shared" si="534"/>
        <v>49144</v>
      </c>
      <c r="G6780" s="219">
        <f t="shared" si="531"/>
        <v>49144</v>
      </c>
    </row>
    <row r="6781" spans="3:7" s="196" customFormat="1" x14ac:dyDescent="0.25">
      <c r="C6781" s="219">
        <f t="shared" si="532"/>
        <v>49145</v>
      </c>
      <c r="D6781" s="208" t="b">
        <f t="shared" si="533"/>
        <v>0</v>
      </c>
      <c r="E6781" s="220" t="b">
        <f t="shared" si="530"/>
        <v>0</v>
      </c>
      <c r="F6781" s="219">
        <f t="shared" si="534"/>
        <v>49145</v>
      </c>
      <c r="G6781" s="219">
        <f t="shared" si="531"/>
        <v>49145</v>
      </c>
    </row>
    <row r="6782" spans="3:7" s="196" customFormat="1" x14ac:dyDescent="0.25">
      <c r="C6782" s="219">
        <f t="shared" si="532"/>
        <v>49146</v>
      </c>
      <c r="D6782" s="208" t="b">
        <f t="shared" si="533"/>
        <v>0</v>
      </c>
      <c r="E6782" s="220" t="b">
        <f t="shared" si="530"/>
        <v>0</v>
      </c>
      <c r="F6782" s="219">
        <f t="shared" si="534"/>
        <v>49146</v>
      </c>
      <c r="G6782" s="219">
        <f t="shared" si="531"/>
        <v>49146</v>
      </c>
    </row>
    <row r="6783" spans="3:7" s="196" customFormat="1" x14ac:dyDescent="0.25">
      <c r="C6783" s="219">
        <f t="shared" si="532"/>
        <v>49147</v>
      </c>
      <c r="D6783" s="208" t="b">
        <f t="shared" si="533"/>
        <v>1</v>
      </c>
      <c r="E6783" s="220" t="b">
        <f t="shared" si="530"/>
        <v>0</v>
      </c>
      <c r="F6783" s="219" t="b">
        <f t="shared" si="534"/>
        <v>0</v>
      </c>
      <c r="G6783" s="219">
        <f t="shared" si="531"/>
        <v>49149</v>
      </c>
    </row>
    <row r="6784" spans="3:7" s="196" customFormat="1" x14ac:dyDescent="0.25">
      <c r="C6784" s="219">
        <f t="shared" si="532"/>
        <v>49148</v>
      </c>
      <c r="D6784" s="208" t="b">
        <f t="shared" si="533"/>
        <v>1</v>
      </c>
      <c r="E6784" s="220" t="b">
        <f t="shared" si="530"/>
        <v>0</v>
      </c>
      <c r="F6784" s="219" t="b">
        <f t="shared" si="534"/>
        <v>0</v>
      </c>
      <c r="G6784" s="219">
        <f t="shared" si="531"/>
        <v>49149</v>
      </c>
    </row>
    <row r="6785" spans="3:7" s="196" customFormat="1" x14ac:dyDescent="0.25">
      <c r="C6785" s="219">
        <f t="shared" si="532"/>
        <v>49149</v>
      </c>
      <c r="D6785" s="208" t="b">
        <f t="shared" si="533"/>
        <v>0</v>
      </c>
      <c r="E6785" s="220" t="b">
        <f t="shared" si="530"/>
        <v>0</v>
      </c>
      <c r="F6785" s="219">
        <f t="shared" si="534"/>
        <v>49149</v>
      </c>
      <c r="G6785" s="219">
        <f t="shared" si="531"/>
        <v>49149</v>
      </c>
    </row>
    <row r="6786" spans="3:7" s="196" customFormat="1" x14ac:dyDescent="0.25">
      <c r="C6786" s="219">
        <f t="shared" si="532"/>
        <v>49150</v>
      </c>
      <c r="D6786" s="208" t="b">
        <f t="shared" si="533"/>
        <v>0</v>
      </c>
      <c r="E6786" s="220" t="b">
        <f t="shared" si="530"/>
        <v>0</v>
      </c>
      <c r="F6786" s="219">
        <f t="shared" si="534"/>
        <v>49150</v>
      </c>
      <c r="G6786" s="219">
        <f t="shared" si="531"/>
        <v>49150</v>
      </c>
    </row>
    <row r="6787" spans="3:7" s="196" customFormat="1" x14ac:dyDescent="0.25">
      <c r="C6787" s="219">
        <f t="shared" si="532"/>
        <v>49151</v>
      </c>
      <c r="D6787" s="208" t="b">
        <f t="shared" si="533"/>
        <v>0</v>
      </c>
      <c r="E6787" s="220" t="b">
        <f t="shared" si="530"/>
        <v>0</v>
      </c>
      <c r="F6787" s="219">
        <f t="shared" si="534"/>
        <v>49151</v>
      </c>
      <c r="G6787" s="219">
        <f t="shared" si="531"/>
        <v>49151</v>
      </c>
    </row>
    <row r="6788" spans="3:7" s="196" customFormat="1" x14ac:dyDescent="0.25">
      <c r="C6788" s="219">
        <f t="shared" si="532"/>
        <v>49152</v>
      </c>
      <c r="D6788" s="208" t="b">
        <f t="shared" si="533"/>
        <v>0</v>
      </c>
      <c r="E6788" s="220" t="b">
        <f t="shared" si="530"/>
        <v>0</v>
      </c>
      <c r="F6788" s="219">
        <f t="shared" si="534"/>
        <v>49152</v>
      </c>
      <c r="G6788" s="219">
        <f t="shared" si="531"/>
        <v>49152</v>
      </c>
    </row>
    <row r="6789" spans="3:7" s="196" customFormat="1" x14ac:dyDescent="0.25">
      <c r="C6789" s="219">
        <f t="shared" si="532"/>
        <v>49153</v>
      </c>
      <c r="D6789" s="208" t="b">
        <f t="shared" si="533"/>
        <v>0</v>
      </c>
      <c r="E6789" s="220" t="b">
        <f t="shared" si="530"/>
        <v>0</v>
      </c>
      <c r="F6789" s="219">
        <f t="shared" si="534"/>
        <v>49153</v>
      </c>
      <c r="G6789" s="219">
        <f t="shared" si="531"/>
        <v>49153</v>
      </c>
    </row>
    <row r="6790" spans="3:7" s="196" customFormat="1" x14ac:dyDescent="0.25">
      <c r="C6790" s="219">
        <f t="shared" si="532"/>
        <v>49154</v>
      </c>
      <c r="D6790" s="208" t="b">
        <f t="shared" si="533"/>
        <v>1</v>
      </c>
      <c r="E6790" s="220" t="b">
        <f t="shared" ref="E6790:E6853" si="535">IF(TYPE(VLOOKUP(C6790,Holydays,1,0))&lt;&gt;1,FALSE,TRUE)</f>
        <v>0</v>
      </c>
      <c r="F6790" s="219" t="b">
        <f t="shared" si="534"/>
        <v>0</v>
      </c>
      <c r="G6790" s="219">
        <f t="shared" ref="G6790:G6853" si="536">IF(F6790,F6790,WORKDAY(C6790,1,Holydays))</f>
        <v>49156</v>
      </c>
    </row>
    <row r="6791" spans="3:7" s="196" customFormat="1" x14ac:dyDescent="0.25">
      <c r="C6791" s="219">
        <f t="shared" ref="C6791:C6854" si="537">C6790+1</f>
        <v>49155</v>
      </c>
      <c r="D6791" s="208" t="b">
        <f t="shared" ref="D6791:D6854" si="538">IF(WEEKDAY(C6791,2)&gt;5,TRUE)</f>
        <v>1</v>
      </c>
      <c r="E6791" s="220" t="b">
        <f t="shared" si="535"/>
        <v>0</v>
      </c>
      <c r="F6791" s="219" t="b">
        <f t="shared" ref="F6791:F6854" si="539">IF(OR(D6791,E6791),FALSE,C6791)</f>
        <v>0</v>
      </c>
      <c r="G6791" s="219">
        <f t="shared" si="536"/>
        <v>49156</v>
      </c>
    </row>
    <row r="6792" spans="3:7" s="196" customFormat="1" x14ac:dyDescent="0.25">
      <c r="C6792" s="219">
        <f t="shared" si="537"/>
        <v>49156</v>
      </c>
      <c r="D6792" s="208" t="b">
        <f t="shared" si="538"/>
        <v>0</v>
      </c>
      <c r="E6792" s="220" t="b">
        <f t="shared" si="535"/>
        <v>0</v>
      </c>
      <c r="F6792" s="219">
        <f t="shared" si="539"/>
        <v>49156</v>
      </c>
      <c r="G6792" s="219">
        <f t="shared" si="536"/>
        <v>49156</v>
      </c>
    </row>
    <row r="6793" spans="3:7" s="196" customFormat="1" x14ac:dyDescent="0.25">
      <c r="C6793" s="219">
        <f t="shared" si="537"/>
        <v>49157</v>
      </c>
      <c r="D6793" s="208" t="b">
        <f t="shared" si="538"/>
        <v>0</v>
      </c>
      <c r="E6793" s="220" t="b">
        <f t="shared" si="535"/>
        <v>0</v>
      </c>
      <c r="F6793" s="219">
        <f t="shared" si="539"/>
        <v>49157</v>
      </c>
      <c r="G6793" s="219">
        <f t="shared" si="536"/>
        <v>49157</v>
      </c>
    </row>
    <row r="6794" spans="3:7" s="196" customFormat="1" x14ac:dyDescent="0.25">
      <c r="C6794" s="219">
        <f t="shared" si="537"/>
        <v>49158</v>
      </c>
      <c r="D6794" s="208" t="b">
        <f t="shared" si="538"/>
        <v>0</v>
      </c>
      <c r="E6794" s="220" t="b">
        <f t="shared" si="535"/>
        <v>0</v>
      </c>
      <c r="F6794" s="219">
        <f t="shared" si="539"/>
        <v>49158</v>
      </c>
      <c r="G6794" s="219">
        <f t="shared" si="536"/>
        <v>49158</v>
      </c>
    </row>
    <row r="6795" spans="3:7" s="196" customFormat="1" x14ac:dyDescent="0.25">
      <c r="C6795" s="219">
        <f t="shared" si="537"/>
        <v>49159</v>
      </c>
      <c r="D6795" s="208" t="b">
        <f t="shared" si="538"/>
        <v>0</v>
      </c>
      <c r="E6795" s="220" t="b">
        <f t="shared" si="535"/>
        <v>0</v>
      </c>
      <c r="F6795" s="219">
        <f t="shared" si="539"/>
        <v>49159</v>
      </c>
      <c r="G6795" s="219">
        <f t="shared" si="536"/>
        <v>49159</v>
      </c>
    </row>
    <row r="6796" spans="3:7" s="196" customFormat="1" x14ac:dyDescent="0.25">
      <c r="C6796" s="219">
        <f t="shared" si="537"/>
        <v>49160</v>
      </c>
      <c r="D6796" s="208" t="b">
        <f t="shared" si="538"/>
        <v>0</v>
      </c>
      <c r="E6796" s="220" t="b">
        <f t="shared" si="535"/>
        <v>0</v>
      </c>
      <c r="F6796" s="219">
        <f t="shared" si="539"/>
        <v>49160</v>
      </c>
      <c r="G6796" s="219">
        <f t="shared" si="536"/>
        <v>49160</v>
      </c>
    </row>
    <row r="6797" spans="3:7" s="196" customFormat="1" x14ac:dyDescent="0.25">
      <c r="C6797" s="219">
        <f t="shared" si="537"/>
        <v>49161</v>
      </c>
      <c r="D6797" s="208" t="b">
        <f t="shared" si="538"/>
        <v>1</v>
      </c>
      <c r="E6797" s="220" t="b">
        <f t="shared" si="535"/>
        <v>0</v>
      </c>
      <c r="F6797" s="219" t="b">
        <f t="shared" si="539"/>
        <v>0</v>
      </c>
      <c r="G6797" s="219">
        <f t="shared" si="536"/>
        <v>49163</v>
      </c>
    </row>
    <row r="6798" spans="3:7" s="196" customFormat="1" x14ac:dyDescent="0.25">
      <c r="C6798" s="219">
        <f t="shared" si="537"/>
        <v>49162</v>
      </c>
      <c r="D6798" s="208" t="b">
        <f t="shared" si="538"/>
        <v>1</v>
      </c>
      <c r="E6798" s="220" t="b">
        <f t="shared" si="535"/>
        <v>0</v>
      </c>
      <c r="F6798" s="219" t="b">
        <f t="shared" si="539"/>
        <v>0</v>
      </c>
      <c r="G6798" s="219">
        <f t="shared" si="536"/>
        <v>49163</v>
      </c>
    </row>
    <row r="6799" spans="3:7" s="196" customFormat="1" x14ac:dyDescent="0.25">
      <c r="C6799" s="219">
        <f t="shared" si="537"/>
        <v>49163</v>
      </c>
      <c r="D6799" s="208" t="b">
        <f t="shared" si="538"/>
        <v>0</v>
      </c>
      <c r="E6799" s="220" t="b">
        <f t="shared" si="535"/>
        <v>0</v>
      </c>
      <c r="F6799" s="219">
        <f t="shared" si="539"/>
        <v>49163</v>
      </c>
      <c r="G6799" s="219">
        <f t="shared" si="536"/>
        <v>49163</v>
      </c>
    </row>
    <row r="6800" spans="3:7" s="196" customFormat="1" x14ac:dyDescent="0.25">
      <c r="C6800" s="219">
        <f t="shared" si="537"/>
        <v>49164</v>
      </c>
      <c r="D6800" s="208" t="b">
        <f t="shared" si="538"/>
        <v>0</v>
      </c>
      <c r="E6800" s="220" t="b">
        <f t="shared" si="535"/>
        <v>0</v>
      </c>
      <c r="F6800" s="219">
        <f t="shared" si="539"/>
        <v>49164</v>
      </c>
      <c r="G6800" s="219">
        <f t="shared" si="536"/>
        <v>49164</v>
      </c>
    </row>
    <row r="6801" spans="3:7" s="196" customFormat="1" x14ac:dyDescent="0.25">
      <c r="C6801" s="219">
        <f t="shared" si="537"/>
        <v>49165</v>
      </c>
      <c r="D6801" s="208" t="b">
        <f t="shared" si="538"/>
        <v>0</v>
      </c>
      <c r="E6801" s="220" t="b">
        <f t="shared" si="535"/>
        <v>0</v>
      </c>
      <c r="F6801" s="219">
        <f t="shared" si="539"/>
        <v>49165</v>
      </c>
      <c r="G6801" s="219">
        <f t="shared" si="536"/>
        <v>49165</v>
      </c>
    </row>
    <row r="6802" spans="3:7" s="196" customFormat="1" x14ac:dyDescent="0.25">
      <c r="C6802" s="219">
        <f t="shared" si="537"/>
        <v>49166</v>
      </c>
      <c r="D6802" s="208" t="b">
        <f t="shared" si="538"/>
        <v>0</v>
      </c>
      <c r="E6802" s="220" t="b">
        <f t="shared" si="535"/>
        <v>0</v>
      </c>
      <c r="F6802" s="219">
        <f t="shared" si="539"/>
        <v>49166</v>
      </c>
      <c r="G6802" s="219">
        <f t="shared" si="536"/>
        <v>49166</v>
      </c>
    </row>
    <row r="6803" spans="3:7" s="196" customFormat="1" x14ac:dyDescent="0.25">
      <c r="C6803" s="219">
        <f t="shared" si="537"/>
        <v>49167</v>
      </c>
      <c r="D6803" s="208" t="b">
        <f t="shared" si="538"/>
        <v>0</v>
      </c>
      <c r="E6803" s="220" t="b">
        <f t="shared" si="535"/>
        <v>0</v>
      </c>
      <c r="F6803" s="219">
        <f t="shared" si="539"/>
        <v>49167</v>
      </c>
      <c r="G6803" s="219">
        <f t="shared" si="536"/>
        <v>49167</v>
      </c>
    </row>
    <row r="6804" spans="3:7" s="196" customFormat="1" x14ac:dyDescent="0.25">
      <c r="C6804" s="219">
        <f t="shared" si="537"/>
        <v>49168</v>
      </c>
      <c r="D6804" s="208" t="b">
        <f t="shared" si="538"/>
        <v>1</v>
      </c>
      <c r="E6804" s="220" t="b">
        <f t="shared" si="535"/>
        <v>0</v>
      </c>
      <c r="F6804" s="219" t="b">
        <f t="shared" si="539"/>
        <v>0</v>
      </c>
      <c r="G6804" s="219">
        <f t="shared" si="536"/>
        <v>49170</v>
      </c>
    </row>
    <row r="6805" spans="3:7" s="196" customFormat="1" x14ac:dyDescent="0.25">
      <c r="C6805" s="219">
        <f t="shared" si="537"/>
        <v>49169</v>
      </c>
      <c r="D6805" s="208" t="b">
        <f t="shared" si="538"/>
        <v>1</v>
      </c>
      <c r="E6805" s="220" t="b">
        <f t="shared" si="535"/>
        <v>0</v>
      </c>
      <c r="F6805" s="219" t="b">
        <f t="shared" si="539"/>
        <v>0</v>
      </c>
      <c r="G6805" s="219">
        <f t="shared" si="536"/>
        <v>49170</v>
      </c>
    </row>
    <row r="6806" spans="3:7" s="196" customFormat="1" x14ac:dyDescent="0.25">
      <c r="C6806" s="219">
        <f t="shared" si="537"/>
        <v>49170</v>
      </c>
      <c r="D6806" s="208" t="b">
        <f t="shared" si="538"/>
        <v>0</v>
      </c>
      <c r="E6806" s="220" t="b">
        <f t="shared" si="535"/>
        <v>0</v>
      </c>
      <c r="F6806" s="219">
        <f t="shared" si="539"/>
        <v>49170</v>
      </c>
      <c r="G6806" s="219">
        <f t="shared" si="536"/>
        <v>49170</v>
      </c>
    </row>
    <row r="6807" spans="3:7" s="196" customFormat="1" x14ac:dyDescent="0.25">
      <c r="C6807" s="219">
        <f t="shared" si="537"/>
        <v>49171</v>
      </c>
      <c r="D6807" s="208" t="b">
        <f t="shared" si="538"/>
        <v>0</v>
      </c>
      <c r="E6807" s="220" t="b">
        <f t="shared" si="535"/>
        <v>0</v>
      </c>
      <c r="F6807" s="219">
        <f t="shared" si="539"/>
        <v>49171</v>
      </c>
      <c r="G6807" s="219">
        <f t="shared" si="536"/>
        <v>49171</v>
      </c>
    </row>
    <row r="6808" spans="3:7" s="196" customFormat="1" x14ac:dyDescent="0.25">
      <c r="C6808" s="219">
        <f t="shared" si="537"/>
        <v>49172</v>
      </c>
      <c r="D6808" s="208" t="b">
        <f t="shared" si="538"/>
        <v>0</v>
      </c>
      <c r="E6808" s="220" t="b">
        <f t="shared" si="535"/>
        <v>0</v>
      </c>
      <c r="F6808" s="219">
        <f t="shared" si="539"/>
        <v>49172</v>
      </c>
      <c r="G6808" s="219">
        <f t="shared" si="536"/>
        <v>49172</v>
      </c>
    </row>
    <row r="6809" spans="3:7" s="196" customFormat="1" x14ac:dyDescent="0.25">
      <c r="C6809" s="219">
        <f t="shared" si="537"/>
        <v>49173</v>
      </c>
      <c r="D6809" s="208" t="b">
        <f t="shared" si="538"/>
        <v>0</v>
      </c>
      <c r="E6809" s="220" t="b">
        <f t="shared" si="535"/>
        <v>0</v>
      </c>
      <c r="F6809" s="219">
        <f t="shared" si="539"/>
        <v>49173</v>
      </c>
      <c r="G6809" s="219">
        <f t="shared" si="536"/>
        <v>49173</v>
      </c>
    </row>
    <row r="6810" spans="3:7" s="196" customFormat="1" x14ac:dyDescent="0.25">
      <c r="C6810" s="219">
        <f t="shared" si="537"/>
        <v>49174</v>
      </c>
      <c r="D6810" s="208" t="b">
        <f t="shared" si="538"/>
        <v>0</v>
      </c>
      <c r="E6810" s="220" t="b">
        <f t="shared" si="535"/>
        <v>0</v>
      </c>
      <c r="F6810" s="219">
        <f t="shared" si="539"/>
        <v>49174</v>
      </c>
      <c r="G6810" s="219">
        <f t="shared" si="536"/>
        <v>49174</v>
      </c>
    </row>
    <row r="6811" spans="3:7" s="196" customFormat="1" x14ac:dyDescent="0.25">
      <c r="C6811" s="219">
        <f t="shared" si="537"/>
        <v>49175</v>
      </c>
      <c r="D6811" s="208" t="b">
        <f t="shared" si="538"/>
        <v>1</v>
      </c>
      <c r="E6811" s="220" t="b">
        <f t="shared" si="535"/>
        <v>0</v>
      </c>
      <c r="F6811" s="219" t="b">
        <f t="shared" si="539"/>
        <v>0</v>
      </c>
      <c r="G6811" s="219">
        <f t="shared" si="536"/>
        <v>49177</v>
      </c>
    </row>
    <row r="6812" spans="3:7" s="196" customFormat="1" x14ac:dyDescent="0.25">
      <c r="C6812" s="219">
        <f t="shared" si="537"/>
        <v>49176</v>
      </c>
      <c r="D6812" s="208" t="b">
        <f t="shared" si="538"/>
        <v>1</v>
      </c>
      <c r="E6812" s="220" t="b">
        <f t="shared" si="535"/>
        <v>0</v>
      </c>
      <c r="F6812" s="219" t="b">
        <f t="shared" si="539"/>
        <v>0</v>
      </c>
      <c r="G6812" s="219">
        <f t="shared" si="536"/>
        <v>49177</v>
      </c>
    </row>
    <row r="6813" spans="3:7" s="196" customFormat="1" x14ac:dyDescent="0.25">
      <c r="C6813" s="219">
        <f t="shared" si="537"/>
        <v>49177</v>
      </c>
      <c r="D6813" s="208" t="b">
        <f t="shared" si="538"/>
        <v>0</v>
      </c>
      <c r="E6813" s="220" t="b">
        <f t="shared" si="535"/>
        <v>0</v>
      </c>
      <c r="F6813" s="219">
        <f t="shared" si="539"/>
        <v>49177</v>
      </c>
      <c r="G6813" s="219">
        <f t="shared" si="536"/>
        <v>49177</v>
      </c>
    </row>
    <row r="6814" spans="3:7" s="196" customFormat="1" x14ac:dyDescent="0.25">
      <c r="C6814" s="219">
        <f t="shared" si="537"/>
        <v>49178</v>
      </c>
      <c r="D6814" s="208" t="b">
        <f t="shared" si="538"/>
        <v>0</v>
      </c>
      <c r="E6814" s="220" t="b">
        <f t="shared" si="535"/>
        <v>0</v>
      </c>
      <c r="F6814" s="219">
        <f t="shared" si="539"/>
        <v>49178</v>
      </c>
      <c r="G6814" s="219">
        <f t="shared" si="536"/>
        <v>49178</v>
      </c>
    </row>
    <row r="6815" spans="3:7" s="196" customFormat="1" x14ac:dyDescent="0.25">
      <c r="C6815" s="219">
        <f t="shared" si="537"/>
        <v>49179</v>
      </c>
      <c r="D6815" s="208" t="b">
        <f t="shared" si="538"/>
        <v>0</v>
      </c>
      <c r="E6815" s="220" t="b">
        <f t="shared" si="535"/>
        <v>0</v>
      </c>
      <c r="F6815" s="219">
        <f t="shared" si="539"/>
        <v>49179</v>
      </c>
      <c r="G6815" s="219">
        <f t="shared" si="536"/>
        <v>49179</v>
      </c>
    </row>
    <row r="6816" spans="3:7" s="196" customFormat="1" x14ac:dyDescent="0.25">
      <c r="C6816" s="219">
        <f t="shared" si="537"/>
        <v>49180</v>
      </c>
      <c r="D6816" s="208" t="b">
        <f t="shared" si="538"/>
        <v>0</v>
      </c>
      <c r="E6816" s="220" t="b">
        <f t="shared" si="535"/>
        <v>0</v>
      </c>
      <c r="F6816" s="219">
        <f t="shared" si="539"/>
        <v>49180</v>
      </c>
      <c r="G6816" s="219">
        <f t="shared" si="536"/>
        <v>49180</v>
      </c>
    </row>
    <row r="6817" spans="3:7" s="196" customFormat="1" x14ac:dyDescent="0.25">
      <c r="C6817" s="219">
        <f t="shared" si="537"/>
        <v>49181</v>
      </c>
      <c r="D6817" s="208" t="b">
        <f t="shared" si="538"/>
        <v>0</v>
      </c>
      <c r="E6817" s="220" t="b">
        <f t="shared" si="535"/>
        <v>0</v>
      </c>
      <c r="F6817" s="219">
        <f t="shared" si="539"/>
        <v>49181</v>
      </c>
      <c r="G6817" s="219">
        <f t="shared" si="536"/>
        <v>49181</v>
      </c>
    </row>
    <row r="6818" spans="3:7" s="196" customFormat="1" x14ac:dyDescent="0.25">
      <c r="C6818" s="219">
        <f t="shared" si="537"/>
        <v>49182</v>
      </c>
      <c r="D6818" s="208" t="b">
        <f t="shared" si="538"/>
        <v>1</v>
      </c>
      <c r="E6818" s="220" t="b">
        <f t="shared" si="535"/>
        <v>0</v>
      </c>
      <c r="F6818" s="219" t="b">
        <f t="shared" si="539"/>
        <v>0</v>
      </c>
      <c r="G6818" s="219">
        <f t="shared" si="536"/>
        <v>49184</v>
      </c>
    </row>
    <row r="6819" spans="3:7" s="196" customFormat="1" x14ac:dyDescent="0.25">
      <c r="C6819" s="219">
        <f t="shared" si="537"/>
        <v>49183</v>
      </c>
      <c r="D6819" s="208" t="b">
        <f t="shared" si="538"/>
        <v>1</v>
      </c>
      <c r="E6819" s="220" t="b">
        <f t="shared" si="535"/>
        <v>0</v>
      </c>
      <c r="F6819" s="219" t="b">
        <f t="shared" si="539"/>
        <v>0</v>
      </c>
      <c r="G6819" s="219">
        <f t="shared" si="536"/>
        <v>49184</v>
      </c>
    </row>
    <row r="6820" spans="3:7" s="196" customFormat="1" x14ac:dyDescent="0.25">
      <c r="C6820" s="219">
        <f t="shared" si="537"/>
        <v>49184</v>
      </c>
      <c r="D6820" s="208" t="b">
        <f t="shared" si="538"/>
        <v>0</v>
      </c>
      <c r="E6820" s="220" t="b">
        <f t="shared" si="535"/>
        <v>0</v>
      </c>
      <c r="F6820" s="219">
        <f t="shared" si="539"/>
        <v>49184</v>
      </c>
      <c r="G6820" s="219">
        <f t="shared" si="536"/>
        <v>49184</v>
      </c>
    </row>
    <row r="6821" spans="3:7" s="196" customFormat="1" x14ac:dyDescent="0.25">
      <c r="C6821" s="219">
        <f t="shared" si="537"/>
        <v>49185</v>
      </c>
      <c r="D6821" s="208" t="b">
        <f t="shared" si="538"/>
        <v>0</v>
      </c>
      <c r="E6821" s="220" t="b">
        <f t="shared" si="535"/>
        <v>0</v>
      </c>
      <c r="F6821" s="219">
        <f t="shared" si="539"/>
        <v>49185</v>
      </c>
      <c r="G6821" s="219">
        <f t="shared" si="536"/>
        <v>49185</v>
      </c>
    </row>
    <row r="6822" spans="3:7" s="196" customFormat="1" x14ac:dyDescent="0.25">
      <c r="C6822" s="219">
        <f t="shared" si="537"/>
        <v>49186</v>
      </c>
      <c r="D6822" s="208" t="b">
        <f t="shared" si="538"/>
        <v>0</v>
      </c>
      <c r="E6822" s="220" t="b">
        <f t="shared" si="535"/>
        <v>0</v>
      </c>
      <c r="F6822" s="219">
        <f t="shared" si="539"/>
        <v>49186</v>
      </c>
      <c r="G6822" s="219">
        <f t="shared" si="536"/>
        <v>49186</v>
      </c>
    </row>
    <row r="6823" spans="3:7" s="196" customFormat="1" x14ac:dyDescent="0.25">
      <c r="C6823" s="219">
        <f t="shared" si="537"/>
        <v>49187</v>
      </c>
      <c r="D6823" s="208" t="b">
        <f t="shared" si="538"/>
        <v>0</v>
      </c>
      <c r="E6823" s="220" t="b">
        <f t="shared" si="535"/>
        <v>0</v>
      </c>
      <c r="F6823" s="219">
        <f t="shared" si="539"/>
        <v>49187</v>
      </c>
      <c r="G6823" s="219">
        <f t="shared" si="536"/>
        <v>49187</v>
      </c>
    </row>
    <row r="6824" spans="3:7" s="196" customFormat="1" x14ac:dyDescent="0.25">
      <c r="C6824" s="219">
        <f t="shared" si="537"/>
        <v>49188</v>
      </c>
      <c r="D6824" s="208" t="b">
        <f t="shared" si="538"/>
        <v>0</v>
      </c>
      <c r="E6824" s="220" t="b">
        <f t="shared" si="535"/>
        <v>0</v>
      </c>
      <c r="F6824" s="219">
        <f t="shared" si="539"/>
        <v>49188</v>
      </c>
      <c r="G6824" s="219">
        <f t="shared" si="536"/>
        <v>49188</v>
      </c>
    </row>
    <row r="6825" spans="3:7" s="196" customFormat="1" x14ac:dyDescent="0.25">
      <c r="C6825" s="219">
        <f t="shared" si="537"/>
        <v>49189</v>
      </c>
      <c r="D6825" s="208" t="b">
        <f t="shared" si="538"/>
        <v>1</v>
      </c>
      <c r="E6825" s="220" t="b">
        <f t="shared" si="535"/>
        <v>0</v>
      </c>
      <c r="F6825" s="219" t="b">
        <f t="shared" si="539"/>
        <v>0</v>
      </c>
      <c r="G6825" s="219">
        <f t="shared" si="536"/>
        <v>49191</v>
      </c>
    </row>
    <row r="6826" spans="3:7" s="196" customFormat="1" x14ac:dyDescent="0.25">
      <c r="C6826" s="219">
        <f t="shared" si="537"/>
        <v>49190</v>
      </c>
      <c r="D6826" s="208" t="b">
        <f t="shared" si="538"/>
        <v>1</v>
      </c>
      <c r="E6826" s="220" t="b">
        <f t="shared" si="535"/>
        <v>0</v>
      </c>
      <c r="F6826" s="219" t="b">
        <f t="shared" si="539"/>
        <v>0</v>
      </c>
      <c r="G6826" s="219">
        <f t="shared" si="536"/>
        <v>49191</v>
      </c>
    </row>
    <row r="6827" spans="3:7" s="196" customFormat="1" x14ac:dyDescent="0.25">
      <c r="C6827" s="219">
        <f t="shared" si="537"/>
        <v>49191</v>
      </c>
      <c r="D6827" s="208" t="b">
        <f t="shared" si="538"/>
        <v>0</v>
      </c>
      <c r="E6827" s="220" t="b">
        <f t="shared" si="535"/>
        <v>0</v>
      </c>
      <c r="F6827" s="219">
        <f t="shared" si="539"/>
        <v>49191</v>
      </c>
      <c r="G6827" s="219">
        <f t="shared" si="536"/>
        <v>49191</v>
      </c>
    </row>
    <row r="6828" spans="3:7" s="196" customFormat="1" x14ac:dyDescent="0.25">
      <c r="C6828" s="219">
        <f t="shared" si="537"/>
        <v>49192</v>
      </c>
      <c r="D6828" s="208" t="b">
        <f t="shared" si="538"/>
        <v>0</v>
      </c>
      <c r="E6828" s="220" t="b">
        <f t="shared" si="535"/>
        <v>0</v>
      </c>
      <c r="F6828" s="219">
        <f t="shared" si="539"/>
        <v>49192</v>
      </c>
      <c r="G6828" s="219">
        <f t="shared" si="536"/>
        <v>49192</v>
      </c>
    </row>
    <row r="6829" spans="3:7" s="196" customFormat="1" x14ac:dyDescent="0.25">
      <c r="C6829" s="219">
        <f t="shared" si="537"/>
        <v>49193</v>
      </c>
      <c r="D6829" s="208" t="b">
        <f t="shared" si="538"/>
        <v>0</v>
      </c>
      <c r="E6829" s="220" t="b">
        <f t="shared" si="535"/>
        <v>0</v>
      </c>
      <c r="F6829" s="219">
        <f t="shared" si="539"/>
        <v>49193</v>
      </c>
      <c r="G6829" s="219">
        <f t="shared" si="536"/>
        <v>49193</v>
      </c>
    </row>
    <row r="6830" spans="3:7" s="196" customFormat="1" x14ac:dyDescent="0.25">
      <c r="C6830" s="219">
        <f t="shared" si="537"/>
        <v>49194</v>
      </c>
      <c r="D6830" s="208" t="b">
        <f t="shared" si="538"/>
        <v>0</v>
      </c>
      <c r="E6830" s="220" t="b">
        <f t="shared" si="535"/>
        <v>0</v>
      </c>
      <c r="F6830" s="219">
        <f t="shared" si="539"/>
        <v>49194</v>
      </c>
      <c r="G6830" s="219">
        <f t="shared" si="536"/>
        <v>49194</v>
      </c>
    </row>
    <row r="6831" spans="3:7" s="196" customFormat="1" x14ac:dyDescent="0.25">
      <c r="C6831" s="219">
        <f t="shared" si="537"/>
        <v>49195</v>
      </c>
      <c r="D6831" s="208" t="b">
        <f t="shared" si="538"/>
        <v>0</v>
      </c>
      <c r="E6831" s="220" t="b">
        <f t="shared" si="535"/>
        <v>0</v>
      </c>
      <c r="F6831" s="219">
        <f t="shared" si="539"/>
        <v>49195</v>
      </c>
      <c r="G6831" s="219">
        <f t="shared" si="536"/>
        <v>49195</v>
      </c>
    </row>
    <row r="6832" spans="3:7" s="196" customFormat="1" x14ac:dyDescent="0.25">
      <c r="C6832" s="219">
        <f t="shared" si="537"/>
        <v>49196</v>
      </c>
      <c r="D6832" s="208" t="b">
        <f t="shared" si="538"/>
        <v>1</v>
      </c>
      <c r="E6832" s="220" t="b">
        <f t="shared" si="535"/>
        <v>0</v>
      </c>
      <c r="F6832" s="219" t="b">
        <f t="shared" si="539"/>
        <v>0</v>
      </c>
      <c r="G6832" s="219">
        <f t="shared" si="536"/>
        <v>49198</v>
      </c>
    </row>
    <row r="6833" spans="3:7" s="196" customFormat="1" x14ac:dyDescent="0.25">
      <c r="C6833" s="219">
        <f t="shared" si="537"/>
        <v>49197</v>
      </c>
      <c r="D6833" s="208" t="b">
        <f t="shared" si="538"/>
        <v>1</v>
      </c>
      <c r="E6833" s="220" t="b">
        <f t="shared" si="535"/>
        <v>0</v>
      </c>
      <c r="F6833" s="219" t="b">
        <f t="shared" si="539"/>
        <v>0</v>
      </c>
      <c r="G6833" s="219">
        <f t="shared" si="536"/>
        <v>49198</v>
      </c>
    </row>
    <row r="6834" spans="3:7" s="196" customFormat="1" x14ac:dyDescent="0.25">
      <c r="C6834" s="219">
        <f t="shared" si="537"/>
        <v>49198</v>
      </c>
      <c r="D6834" s="208" t="b">
        <f t="shared" si="538"/>
        <v>0</v>
      </c>
      <c r="E6834" s="220" t="b">
        <f t="shared" si="535"/>
        <v>0</v>
      </c>
      <c r="F6834" s="219">
        <f t="shared" si="539"/>
        <v>49198</v>
      </c>
      <c r="G6834" s="219">
        <f t="shared" si="536"/>
        <v>49198</v>
      </c>
    </row>
    <row r="6835" spans="3:7" s="196" customFormat="1" x14ac:dyDescent="0.25">
      <c r="C6835" s="219">
        <f t="shared" si="537"/>
        <v>49199</v>
      </c>
      <c r="D6835" s="208" t="b">
        <f t="shared" si="538"/>
        <v>0</v>
      </c>
      <c r="E6835" s="220" t="b">
        <f t="shared" si="535"/>
        <v>0</v>
      </c>
      <c r="F6835" s="219">
        <f t="shared" si="539"/>
        <v>49199</v>
      </c>
      <c r="G6835" s="219">
        <f t="shared" si="536"/>
        <v>49199</v>
      </c>
    </row>
    <row r="6836" spans="3:7" s="196" customFormat="1" x14ac:dyDescent="0.25">
      <c r="C6836" s="219">
        <f t="shared" si="537"/>
        <v>49200</v>
      </c>
      <c r="D6836" s="208" t="b">
        <f t="shared" si="538"/>
        <v>0</v>
      </c>
      <c r="E6836" s="220" t="b">
        <f t="shared" si="535"/>
        <v>0</v>
      </c>
      <c r="F6836" s="219">
        <f t="shared" si="539"/>
        <v>49200</v>
      </c>
      <c r="G6836" s="219">
        <f t="shared" si="536"/>
        <v>49200</v>
      </c>
    </row>
    <row r="6837" spans="3:7" s="196" customFormat="1" x14ac:dyDescent="0.25">
      <c r="C6837" s="219">
        <f t="shared" si="537"/>
        <v>49201</v>
      </c>
      <c r="D6837" s="208" t="b">
        <f t="shared" si="538"/>
        <v>0</v>
      </c>
      <c r="E6837" s="220" t="b">
        <f t="shared" si="535"/>
        <v>0</v>
      </c>
      <c r="F6837" s="219">
        <f t="shared" si="539"/>
        <v>49201</v>
      </c>
      <c r="G6837" s="219">
        <f t="shared" si="536"/>
        <v>49201</v>
      </c>
    </row>
    <row r="6838" spans="3:7" s="196" customFormat="1" x14ac:dyDescent="0.25">
      <c r="C6838" s="219">
        <f t="shared" si="537"/>
        <v>49202</v>
      </c>
      <c r="D6838" s="208" t="b">
        <f t="shared" si="538"/>
        <v>0</v>
      </c>
      <c r="E6838" s="220" t="b">
        <f t="shared" si="535"/>
        <v>0</v>
      </c>
      <c r="F6838" s="219">
        <f t="shared" si="539"/>
        <v>49202</v>
      </c>
      <c r="G6838" s="219">
        <f t="shared" si="536"/>
        <v>49202</v>
      </c>
    </row>
    <row r="6839" spans="3:7" s="196" customFormat="1" x14ac:dyDescent="0.25">
      <c r="C6839" s="219">
        <f t="shared" si="537"/>
        <v>49203</v>
      </c>
      <c r="D6839" s="208" t="b">
        <f t="shared" si="538"/>
        <v>1</v>
      </c>
      <c r="E6839" s="220" t="b">
        <f t="shared" si="535"/>
        <v>0</v>
      </c>
      <c r="F6839" s="219" t="b">
        <f t="shared" si="539"/>
        <v>0</v>
      </c>
      <c r="G6839" s="219">
        <f t="shared" si="536"/>
        <v>49205</v>
      </c>
    </row>
    <row r="6840" spans="3:7" s="196" customFormat="1" x14ac:dyDescent="0.25">
      <c r="C6840" s="219">
        <f t="shared" si="537"/>
        <v>49204</v>
      </c>
      <c r="D6840" s="208" t="b">
        <f t="shared" si="538"/>
        <v>1</v>
      </c>
      <c r="E6840" s="220" t="b">
        <f t="shared" si="535"/>
        <v>0</v>
      </c>
      <c r="F6840" s="219" t="b">
        <f t="shared" si="539"/>
        <v>0</v>
      </c>
      <c r="G6840" s="219">
        <f t="shared" si="536"/>
        <v>49205</v>
      </c>
    </row>
    <row r="6841" spans="3:7" s="196" customFormat="1" x14ac:dyDescent="0.25">
      <c r="C6841" s="219">
        <f t="shared" si="537"/>
        <v>49205</v>
      </c>
      <c r="D6841" s="208" t="b">
        <f t="shared" si="538"/>
        <v>0</v>
      </c>
      <c r="E6841" s="220" t="b">
        <f t="shared" si="535"/>
        <v>0</v>
      </c>
      <c r="F6841" s="219">
        <f t="shared" si="539"/>
        <v>49205</v>
      </c>
      <c r="G6841" s="219">
        <f t="shared" si="536"/>
        <v>49205</v>
      </c>
    </row>
    <row r="6842" spans="3:7" s="196" customFormat="1" x14ac:dyDescent="0.25">
      <c r="C6842" s="219">
        <f t="shared" si="537"/>
        <v>49206</v>
      </c>
      <c r="D6842" s="208" t="b">
        <f t="shared" si="538"/>
        <v>0</v>
      </c>
      <c r="E6842" s="220" t="b">
        <f t="shared" si="535"/>
        <v>0</v>
      </c>
      <c r="F6842" s="219">
        <f t="shared" si="539"/>
        <v>49206</v>
      </c>
      <c r="G6842" s="219">
        <f t="shared" si="536"/>
        <v>49206</v>
      </c>
    </row>
    <row r="6843" spans="3:7" s="196" customFormat="1" x14ac:dyDescent="0.25">
      <c r="C6843" s="219">
        <f t="shared" si="537"/>
        <v>49207</v>
      </c>
      <c r="D6843" s="208" t="b">
        <f t="shared" si="538"/>
        <v>0</v>
      </c>
      <c r="E6843" s="220" t="b">
        <f t="shared" si="535"/>
        <v>0</v>
      </c>
      <c r="F6843" s="219">
        <f t="shared" si="539"/>
        <v>49207</v>
      </c>
      <c r="G6843" s="219">
        <f t="shared" si="536"/>
        <v>49207</v>
      </c>
    </row>
    <row r="6844" spans="3:7" s="196" customFormat="1" x14ac:dyDescent="0.25">
      <c r="C6844" s="219">
        <f t="shared" si="537"/>
        <v>49208</v>
      </c>
      <c r="D6844" s="208" t="b">
        <f t="shared" si="538"/>
        <v>0</v>
      </c>
      <c r="E6844" s="220" t="b">
        <f t="shared" si="535"/>
        <v>0</v>
      </c>
      <c r="F6844" s="219">
        <f t="shared" si="539"/>
        <v>49208</v>
      </c>
      <c r="G6844" s="219">
        <f t="shared" si="536"/>
        <v>49208</v>
      </c>
    </row>
    <row r="6845" spans="3:7" s="196" customFormat="1" x14ac:dyDescent="0.25">
      <c r="C6845" s="219">
        <f t="shared" si="537"/>
        <v>49209</v>
      </c>
      <c r="D6845" s="208" t="b">
        <f t="shared" si="538"/>
        <v>0</v>
      </c>
      <c r="E6845" s="220" t="b">
        <f t="shared" si="535"/>
        <v>0</v>
      </c>
      <c r="F6845" s="219">
        <f t="shared" si="539"/>
        <v>49209</v>
      </c>
      <c r="G6845" s="219">
        <f t="shared" si="536"/>
        <v>49209</v>
      </c>
    </row>
    <row r="6846" spans="3:7" s="196" customFormat="1" x14ac:dyDescent="0.25">
      <c r="C6846" s="219">
        <f t="shared" si="537"/>
        <v>49210</v>
      </c>
      <c r="D6846" s="208" t="b">
        <f t="shared" si="538"/>
        <v>1</v>
      </c>
      <c r="E6846" s="220" t="b">
        <f t="shared" si="535"/>
        <v>0</v>
      </c>
      <c r="F6846" s="219" t="b">
        <f t="shared" si="539"/>
        <v>0</v>
      </c>
      <c r="G6846" s="219">
        <f t="shared" si="536"/>
        <v>49212</v>
      </c>
    </row>
    <row r="6847" spans="3:7" s="196" customFormat="1" x14ac:dyDescent="0.25">
      <c r="C6847" s="219">
        <f t="shared" si="537"/>
        <v>49211</v>
      </c>
      <c r="D6847" s="208" t="b">
        <f t="shared" si="538"/>
        <v>1</v>
      </c>
      <c r="E6847" s="220" t="b">
        <f t="shared" si="535"/>
        <v>0</v>
      </c>
      <c r="F6847" s="219" t="b">
        <f t="shared" si="539"/>
        <v>0</v>
      </c>
      <c r="G6847" s="219">
        <f t="shared" si="536"/>
        <v>49212</v>
      </c>
    </row>
    <row r="6848" spans="3:7" s="196" customFormat="1" x14ac:dyDescent="0.25">
      <c r="C6848" s="219">
        <f t="shared" si="537"/>
        <v>49212</v>
      </c>
      <c r="D6848" s="208" t="b">
        <f t="shared" si="538"/>
        <v>0</v>
      </c>
      <c r="E6848" s="220" t="b">
        <f t="shared" si="535"/>
        <v>0</v>
      </c>
      <c r="F6848" s="219">
        <f t="shared" si="539"/>
        <v>49212</v>
      </c>
      <c r="G6848" s="219">
        <f t="shared" si="536"/>
        <v>49212</v>
      </c>
    </row>
    <row r="6849" spans="3:7" s="196" customFormat="1" x14ac:dyDescent="0.25">
      <c r="C6849" s="219">
        <f t="shared" si="537"/>
        <v>49213</v>
      </c>
      <c r="D6849" s="208" t="b">
        <f t="shared" si="538"/>
        <v>0</v>
      </c>
      <c r="E6849" s="220" t="b">
        <f t="shared" si="535"/>
        <v>0</v>
      </c>
      <c r="F6849" s="219">
        <f t="shared" si="539"/>
        <v>49213</v>
      </c>
      <c r="G6849" s="219">
        <f t="shared" si="536"/>
        <v>49213</v>
      </c>
    </row>
    <row r="6850" spans="3:7" s="196" customFormat="1" x14ac:dyDescent="0.25">
      <c r="C6850" s="219">
        <f t="shared" si="537"/>
        <v>49214</v>
      </c>
      <c r="D6850" s="208" t="b">
        <f t="shared" si="538"/>
        <v>0</v>
      </c>
      <c r="E6850" s="220" t="b">
        <f t="shared" si="535"/>
        <v>0</v>
      </c>
      <c r="F6850" s="219">
        <f t="shared" si="539"/>
        <v>49214</v>
      </c>
      <c r="G6850" s="219">
        <f t="shared" si="536"/>
        <v>49214</v>
      </c>
    </row>
    <row r="6851" spans="3:7" s="196" customFormat="1" x14ac:dyDescent="0.25">
      <c r="C6851" s="219">
        <f t="shared" si="537"/>
        <v>49215</v>
      </c>
      <c r="D6851" s="208" t="b">
        <f t="shared" si="538"/>
        <v>0</v>
      </c>
      <c r="E6851" s="220" t="b">
        <f t="shared" si="535"/>
        <v>0</v>
      </c>
      <c r="F6851" s="219">
        <f t="shared" si="539"/>
        <v>49215</v>
      </c>
      <c r="G6851" s="219">
        <f t="shared" si="536"/>
        <v>49215</v>
      </c>
    </row>
    <row r="6852" spans="3:7" s="196" customFormat="1" x14ac:dyDescent="0.25">
      <c r="C6852" s="219">
        <f t="shared" si="537"/>
        <v>49216</v>
      </c>
      <c r="D6852" s="208" t="b">
        <f t="shared" si="538"/>
        <v>0</v>
      </c>
      <c r="E6852" s="220" t="b">
        <f t="shared" si="535"/>
        <v>0</v>
      </c>
      <c r="F6852" s="219">
        <f t="shared" si="539"/>
        <v>49216</v>
      </c>
      <c r="G6852" s="219">
        <f t="shared" si="536"/>
        <v>49216</v>
      </c>
    </row>
    <row r="6853" spans="3:7" s="196" customFormat="1" x14ac:dyDescent="0.25">
      <c r="C6853" s="219">
        <f t="shared" si="537"/>
        <v>49217</v>
      </c>
      <c r="D6853" s="208" t="b">
        <f t="shared" si="538"/>
        <v>1</v>
      </c>
      <c r="E6853" s="220" t="b">
        <f t="shared" si="535"/>
        <v>0</v>
      </c>
      <c r="F6853" s="219" t="b">
        <f t="shared" si="539"/>
        <v>0</v>
      </c>
      <c r="G6853" s="219">
        <f t="shared" si="536"/>
        <v>49219</v>
      </c>
    </row>
    <row r="6854" spans="3:7" s="196" customFormat="1" x14ac:dyDescent="0.25">
      <c r="C6854" s="219">
        <f t="shared" si="537"/>
        <v>49218</v>
      </c>
      <c r="D6854" s="208" t="b">
        <f t="shared" si="538"/>
        <v>1</v>
      </c>
      <c r="E6854" s="220" t="b">
        <f t="shared" ref="E6854:E6917" si="540">IF(TYPE(VLOOKUP(C6854,Holydays,1,0))&lt;&gt;1,FALSE,TRUE)</f>
        <v>0</v>
      </c>
      <c r="F6854" s="219" t="b">
        <f t="shared" si="539"/>
        <v>0</v>
      </c>
      <c r="G6854" s="219">
        <f t="shared" ref="G6854:G6917" si="541">IF(F6854,F6854,WORKDAY(C6854,1,Holydays))</f>
        <v>49219</v>
      </c>
    </row>
    <row r="6855" spans="3:7" s="196" customFormat="1" x14ac:dyDescent="0.25">
      <c r="C6855" s="219">
        <f t="shared" ref="C6855:C6918" si="542">C6854+1</f>
        <v>49219</v>
      </c>
      <c r="D6855" s="208" t="b">
        <f t="shared" ref="D6855:D6918" si="543">IF(WEEKDAY(C6855,2)&gt;5,TRUE)</f>
        <v>0</v>
      </c>
      <c r="E6855" s="220" t="b">
        <f t="shared" si="540"/>
        <v>0</v>
      </c>
      <c r="F6855" s="219">
        <f t="shared" ref="F6855:F6918" si="544">IF(OR(D6855,E6855),FALSE,C6855)</f>
        <v>49219</v>
      </c>
      <c r="G6855" s="219">
        <f t="shared" si="541"/>
        <v>49219</v>
      </c>
    </row>
    <row r="6856" spans="3:7" s="196" customFormat="1" x14ac:dyDescent="0.25">
      <c r="C6856" s="219">
        <f t="shared" si="542"/>
        <v>49220</v>
      </c>
      <c r="D6856" s="208" t="b">
        <f t="shared" si="543"/>
        <v>0</v>
      </c>
      <c r="E6856" s="220" t="b">
        <f t="shared" si="540"/>
        <v>0</v>
      </c>
      <c r="F6856" s="219">
        <f t="shared" si="544"/>
        <v>49220</v>
      </c>
      <c r="G6856" s="219">
        <f t="shared" si="541"/>
        <v>49220</v>
      </c>
    </row>
    <row r="6857" spans="3:7" s="196" customFormat="1" x14ac:dyDescent="0.25">
      <c r="C6857" s="219">
        <f t="shared" si="542"/>
        <v>49221</v>
      </c>
      <c r="D6857" s="208" t="b">
        <f t="shared" si="543"/>
        <v>0</v>
      </c>
      <c r="E6857" s="220" t="b">
        <f t="shared" si="540"/>
        <v>0</v>
      </c>
      <c r="F6857" s="219">
        <f t="shared" si="544"/>
        <v>49221</v>
      </c>
      <c r="G6857" s="219">
        <f t="shared" si="541"/>
        <v>49221</v>
      </c>
    </row>
    <row r="6858" spans="3:7" s="196" customFormat="1" x14ac:dyDescent="0.25">
      <c r="C6858" s="219">
        <f t="shared" si="542"/>
        <v>49222</v>
      </c>
      <c r="D6858" s="208" t="b">
        <f t="shared" si="543"/>
        <v>0</v>
      </c>
      <c r="E6858" s="220" t="b">
        <f t="shared" si="540"/>
        <v>0</v>
      </c>
      <c r="F6858" s="219">
        <f t="shared" si="544"/>
        <v>49222</v>
      </c>
      <c r="G6858" s="219">
        <f t="shared" si="541"/>
        <v>49222</v>
      </c>
    </row>
    <row r="6859" spans="3:7" s="196" customFormat="1" x14ac:dyDescent="0.25">
      <c r="C6859" s="219">
        <f t="shared" si="542"/>
        <v>49223</v>
      </c>
      <c r="D6859" s="208" t="b">
        <f t="shared" si="543"/>
        <v>0</v>
      </c>
      <c r="E6859" s="220" t="b">
        <f t="shared" si="540"/>
        <v>0</v>
      </c>
      <c r="F6859" s="219">
        <f t="shared" si="544"/>
        <v>49223</v>
      </c>
      <c r="G6859" s="219">
        <f t="shared" si="541"/>
        <v>49223</v>
      </c>
    </row>
    <row r="6860" spans="3:7" s="196" customFormat="1" x14ac:dyDescent="0.25">
      <c r="C6860" s="219">
        <f t="shared" si="542"/>
        <v>49224</v>
      </c>
      <c r="D6860" s="208" t="b">
        <f t="shared" si="543"/>
        <v>1</v>
      </c>
      <c r="E6860" s="220" t="b">
        <f t="shared" si="540"/>
        <v>0</v>
      </c>
      <c r="F6860" s="219" t="b">
        <f t="shared" si="544"/>
        <v>0</v>
      </c>
      <c r="G6860" s="219">
        <f t="shared" si="541"/>
        <v>49226</v>
      </c>
    </row>
    <row r="6861" spans="3:7" s="196" customFormat="1" x14ac:dyDescent="0.25">
      <c r="C6861" s="219">
        <f t="shared" si="542"/>
        <v>49225</v>
      </c>
      <c r="D6861" s="208" t="b">
        <f t="shared" si="543"/>
        <v>1</v>
      </c>
      <c r="E6861" s="220" t="b">
        <f t="shared" si="540"/>
        <v>0</v>
      </c>
      <c r="F6861" s="219" t="b">
        <f t="shared" si="544"/>
        <v>0</v>
      </c>
      <c r="G6861" s="219">
        <f t="shared" si="541"/>
        <v>49226</v>
      </c>
    </row>
    <row r="6862" spans="3:7" s="196" customFormat="1" x14ac:dyDescent="0.25">
      <c r="C6862" s="219">
        <f t="shared" si="542"/>
        <v>49226</v>
      </c>
      <c r="D6862" s="208" t="b">
        <f t="shared" si="543"/>
        <v>0</v>
      </c>
      <c r="E6862" s="220" t="b">
        <f t="shared" si="540"/>
        <v>0</v>
      </c>
      <c r="F6862" s="219">
        <f t="shared" si="544"/>
        <v>49226</v>
      </c>
      <c r="G6862" s="219">
        <f t="shared" si="541"/>
        <v>49226</v>
      </c>
    </row>
    <row r="6863" spans="3:7" s="196" customFormat="1" x14ac:dyDescent="0.25">
      <c r="C6863" s="219">
        <f t="shared" si="542"/>
        <v>49227</v>
      </c>
      <c r="D6863" s="208" t="b">
        <f t="shared" si="543"/>
        <v>0</v>
      </c>
      <c r="E6863" s="220" t="b">
        <f t="shared" si="540"/>
        <v>0</v>
      </c>
      <c r="F6863" s="219">
        <f t="shared" si="544"/>
        <v>49227</v>
      </c>
      <c r="G6863" s="219">
        <f t="shared" si="541"/>
        <v>49227</v>
      </c>
    </row>
    <row r="6864" spans="3:7" s="196" customFormat="1" x14ac:dyDescent="0.25">
      <c r="C6864" s="219">
        <f t="shared" si="542"/>
        <v>49228</v>
      </c>
      <c r="D6864" s="208" t="b">
        <f t="shared" si="543"/>
        <v>0</v>
      </c>
      <c r="E6864" s="220" t="b">
        <f t="shared" si="540"/>
        <v>0</v>
      </c>
      <c r="F6864" s="219">
        <f t="shared" si="544"/>
        <v>49228</v>
      </c>
      <c r="G6864" s="219">
        <f t="shared" si="541"/>
        <v>49228</v>
      </c>
    </row>
    <row r="6865" spans="3:7" s="196" customFormat="1" x14ac:dyDescent="0.25">
      <c r="C6865" s="219">
        <f t="shared" si="542"/>
        <v>49229</v>
      </c>
      <c r="D6865" s="208" t="b">
        <f t="shared" si="543"/>
        <v>0</v>
      </c>
      <c r="E6865" s="220" t="b">
        <f t="shared" si="540"/>
        <v>0</v>
      </c>
      <c r="F6865" s="219">
        <f t="shared" si="544"/>
        <v>49229</v>
      </c>
      <c r="G6865" s="219">
        <f t="shared" si="541"/>
        <v>49229</v>
      </c>
    </row>
    <row r="6866" spans="3:7" s="196" customFormat="1" x14ac:dyDescent="0.25">
      <c r="C6866" s="219">
        <f t="shared" si="542"/>
        <v>49230</v>
      </c>
      <c r="D6866" s="208" t="b">
        <f t="shared" si="543"/>
        <v>0</v>
      </c>
      <c r="E6866" s="220" t="b">
        <f t="shared" si="540"/>
        <v>0</v>
      </c>
      <c r="F6866" s="219">
        <f t="shared" si="544"/>
        <v>49230</v>
      </c>
      <c r="G6866" s="219">
        <f t="shared" si="541"/>
        <v>49230</v>
      </c>
    </row>
    <row r="6867" spans="3:7" s="196" customFormat="1" x14ac:dyDescent="0.25">
      <c r="C6867" s="219">
        <f t="shared" si="542"/>
        <v>49231</v>
      </c>
      <c r="D6867" s="208" t="b">
        <f t="shared" si="543"/>
        <v>1</v>
      </c>
      <c r="E6867" s="220" t="b">
        <f t="shared" si="540"/>
        <v>0</v>
      </c>
      <c r="F6867" s="219" t="b">
        <f t="shared" si="544"/>
        <v>0</v>
      </c>
      <c r="G6867" s="219">
        <f t="shared" si="541"/>
        <v>49233</v>
      </c>
    </row>
    <row r="6868" spans="3:7" s="196" customFormat="1" x14ac:dyDescent="0.25">
      <c r="C6868" s="219">
        <f t="shared" si="542"/>
        <v>49232</v>
      </c>
      <c r="D6868" s="208" t="b">
        <f t="shared" si="543"/>
        <v>1</v>
      </c>
      <c r="E6868" s="220" t="b">
        <f t="shared" si="540"/>
        <v>0</v>
      </c>
      <c r="F6868" s="219" t="b">
        <f t="shared" si="544"/>
        <v>0</v>
      </c>
      <c r="G6868" s="219">
        <f t="shared" si="541"/>
        <v>49233</v>
      </c>
    </row>
    <row r="6869" spans="3:7" s="196" customFormat="1" x14ac:dyDescent="0.25">
      <c r="C6869" s="219">
        <f t="shared" si="542"/>
        <v>49233</v>
      </c>
      <c r="D6869" s="208" t="b">
        <f t="shared" si="543"/>
        <v>0</v>
      </c>
      <c r="E6869" s="220" t="b">
        <f t="shared" si="540"/>
        <v>0</v>
      </c>
      <c r="F6869" s="219">
        <f t="shared" si="544"/>
        <v>49233</v>
      </c>
      <c r="G6869" s="219">
        <f t="shared" si="541"/>
        <v>49233</v>
      </c>
    </row>
    <row r="6870" spans="3:7" s="196" customFormat="1" x14ac:dyDescent="0.25">
      <c r="C6870" s="219">
        <f t="shared" si="542"/>
        <v>49234</v>
      </c>
      <c r="D6870" s="208" t="b">
        <f t="shared" si="543"/>
        <v>0</v>
      </c>
      <c r="E6870" s="220" t="b">
        <f t="shared" si="540"/>
        <v>0</v>
      </c>
      <c r="F6870" s="219">
        <f t="shared" si="544"/>
        <v>49234</v>
      </c>
      <c r="G6870" s="219">
        <f t="shared" si="541"/>
        <v>49234</v>
      </c>
    </row>
    <row r="6871" spans="3:7" s="196" customFormat="1" x14ac:dyDescent="0.25">
      <c r="C6871" s="219">
        <f t="shared" si="542"/>
        <v>49235</v>
      </c>
      <c r="D6871" s="208" t="b">
        <f t="shared" si="543"/>
        <v>0</v>
      </c>
      <c r="E6871" s="220" t="b">
        <f t="shared" si="540"/>
        <v>0</v>
      </c>
      <c r="F6871" s="219">
        <f t="shared" si="544"/>
        <v>49235</v>
      </c>
      <c r="G6871" s="219">
        <f t="shared" si="541"/>
        <v>49235</v>
      </c>
    </row>
    <row r="6872" spans="3:7" s="196" customFormat="1" x14ac:dyDescent="0.25">
      <c r="C6872" s="219">
        <f t="shared" si="542"/>
        <v>49236</v>
      </c>
      <c r="D6872" s="208" t="b">
        <f t="shared" si="543"/>
        <v>0</v>
      </c>
      <c r="E6872" s="220" t="b">
        <f t="shared" si="540"/>
        <v>0</v>
      </c>
      <c r="F6872" s="219">
        <f t="shared" si="544"/>
        <v>49236</v>
      </c>
      <c r="G6872" s="219">
        <f t="shared" si="541"/>
        <v>49236</v>
      </c>
    </row>
    <row r="6873" spans="3:7" s="196" customFormat="1" x14ac:dyDescent="0.25">
      <c r="C6873" s="219">
        <f t="shared" si="542"/>
        <v>49237</v>
      </c>
      <c r="D6873" s="208" t="b">
        <f t="shared" si="543"/>
        <v>0</v>
      </c>
      <c r="E6873" s="220" t="b">
        <f t="shared" si="540"/>
        <v>0</v>
      </c>
      <c r="F6873" s="219">
        <f t="shared" si="544"/>
        <v>49237</v>
      </c>
      <c r="G6873" s="219">
        <f t="shared" si="541"/>
        <v>49237</v>
      </c>
    </row>
    <row r="6874" spans="3:7" s="196" customFormat="1" x14ac:dyDescent="0.25">
      <c r="C6874" s="219">
        <f t="shared" si="542"/>
        <v>49238</v>
      </c>
      <c r="D6874" s="208" t="b">
        <f t="shared" si="543"/>
        <v>1</v>
      </c>
      <c r="E6874" s="220" t="b">
        <f t="shared" si="540"/>
        <v>0</v>
      </c>
      <c r="F6874" s="219" t="b">
        <f t="shared" si="544"/>
        <v>0</v>
      </c>
      <c r="G6874" s="219">
        <f t="shared" si="541"/>
        <v>49240</v>
      </c>
    </row>
    <row r="6875" spans="3:7" s="196" customFormat="1" x14ac:dyDescent="0.25">
      <c r="C6875" s="219">
        <f t="shared" si="542"/>
        <v>49239</v>
      </c>
      <c r="D6875" s="208" t="b">
        <f t="shared" si="543"/>
        <v>1</v>
      </c>
      <c r="E6875" s="220" t="b">
        <f t="shared" si="540"/>
        <v>0</v>
      </c>
      <c r="F6875" s="219" t="b">
        <f t="shared" si="544"/>
        <v>0</v>
      </c>
      <c r="G6875" s="219">
        <f t="shared" si="541"/>
        <v>49240</v>
      </c>
    </row>
    <row r="6876" spans="3:7" s="196" customFormat="1" x14ac:dyDescent="0.25">
      <c r="C6876" s="219">
        <f t="shared" si="542"/>
        <v>49240</v>
      </c>
      <c r="D6876" s="208" t="b">
        <f t="shared" si="543"/>
        <v>0</v>
      </c>
      <c r="E6876" s="220" t="b">
        <f t="shared" si="540"/>
        <v>0</v>
      </c>
      <c r="F6876" s="219">
        <f t="shared" si="544"/>
        <v>49240</v>
      </c>
      <c r="G6876" s="219">
        <f t="shared" si="541"/>
        <v>49240</v>
      </c>
    </row>
    <row r="6877" spans="3:7" s="196" customFormat="1" x14ac:dyDescent="0.25">
      <c r="C6877" s="219">
        <f t="shared" si="542"/>
        <v>49241</v>
      </c>
      <c r="D6877" s="208" t="b">
        <f t="shared" si="543"/>
        <v>0</v>
      </c>
      <c r="E6877" s="220" t="b">
        <f t="shared" si="540"/>
        <v>0</v>
      </c>
      <c r="F6877" s="219">
        <f t="shared" si="544"/>
        <v>49241</v>
      </c>
      <c r="G6877" s="219">
        <f t="shared" si="541"/>
        <v>49241</v>
      </c>
    </row>
    <row r="6878" spans="3:7" s="196" customFormat="1" x14ac:dyDescent="0.25">
      <c r="C6878" s="219">
        <f t="shared" si="542"/>
        <v>49242</v>
      </c>
      <c r="D6878" s="208" t="b">
        <f t="shared" si="543"/>
        <v>0</v>
      </c>
      <c r="E6878" s="220" t="b">
        <f t="shared" si="540"/>
        <v>0</v>
      </c>
      <c r="F6878" s="219">
        <f t="shared" si="544"/>
        <v>49242</v>
      </c>
      <c r="G6878" s="219">
        <f t="shared" si="541"/>
        <v>49242</v>
      </c>
    </row>
    <row r="6879" spans="3:7" s="196" customFormat="1" x14ac:dyDescent="0.25">
      <c r="C6879" s="219">
        <f t="shared" si="542"/>
        <v>49243</v>
      </c>
      <c r="D6879" s="208" t="b">
        <f t="shared" si="543"/>
        <v>0</v>
      </c>
      <c r="E6879" s="220" t="b">
        <f t="shared" si="540"/>
        <v>0</v>
      </c>
      <c r="F6879" s="219">
        <f t="shared" si="544"/>
        <v>49243</v>
      </c>
      <c r="G6879" s="219">
        <f t="shared" si="541"/>
        <v>49243</v>
      </c>
    </row>
    <row r="6880" spans="3:7" s="196" customFormat="1" x14ac:dyDescent="0.25">
      <c r="C6880" s="219">
        <f t="shared" si="542"/>
        <v>49244</v>
      </c>
      <c r="D6880" s="208" t="b">
        <f t="shared" si="543"/>
        <v>0</v>
      </c>
      <c r="E6880" s="220" t="b">
        <f t="shared" si="540"/>
        <v>0</v>
      </c>
      <c r="F6880" s="219">
        <f t="shared" si="544"/>
        <v>49244</v>
      </c>
      <c r="G6880" s="219">
        <f t="shared" si="541"/>
        <v>49244</v>
      </c>
    </row>
    <row r="6881" spans="3:7" s="196" customFormat="1" x14ac:dyDescent="0.25">
      <c r="C6881" s="219">
        <f t="shared" si="542"/>
        <v>49245</v>
      </c>
      <c r="D6881" s="208" t="b">
        <f t="shared" si="543"/>
        <v>1</v>
      </c>
      <c r="E6881" s="220" t="b">
        <f t="shared" si="540"/>
        <v>0</v>
      </c>
      <c r="F6881" s="219" t="b">
        <f t="shared" si="544"/>
        <v>0</v>
      </c>
      <c r="G6881" s="219">
        <f t="shared" si="541"/>
        <v>49247</v>
      </c>
    </row>
    <row r="6882" spans="3:7" s="196" customFormat="1" x14ac:dyDescent="0.25">
      <c r="C6882" s="219">
        <f t="shared" si="542"/>
        <v>49246</v>
      </c>
      <c r="D6882" s="208" t="b">
        <f t="shared" si="543"/>
        <v>1</v>
      </c>
      <c r="E6882" s="220" t="b">
        <f t="shared" si="540"/>
        <v>0</v>
      </c>
      <c r="F6882" s="219" t="b">
        <f t="shared" si="544"/>
        <v>0</v>
      </c>
      <c r="G6882" s="219">
        <f t="shared" si="541"/>
        <v>49247</v>
      </c>
    </row>
    <row r="6883" spans="3:7" s="196" customFormat="1" x14ac:dyDescent="0.25">
      <c r="C6883" s="219">
        <f t="shared" si="542"/>
        <v>49247</v>
      </c>
      <c r="D6883" s="208" t="b">
        <f t="shared" si="543"/>
        <v>0</v>
      </c>
      <c r="E6883" s="220" t="b">
        <f t="shared" si="540"/>
        <v>0</v>
      </c>
      <c r="F6883" s="219">
        <f t="shared" si="544"/>
        <v>49247</v>
      </c>
      <c r="G6883" s="219">
        <f t="shared" si="541"/>
        <v>49247</v>
      </c>
    </row>
    <row r="6884" spans="3:7" s="196" customFormat="1" x14ac:dyDescent="0.25">
      <c r="C6884" s="219">
        <f t="shared" si="542"/>
        <v>49248</v>
      </c>
      <c r="D6884" s="208" t="b">
        <f t="shared" si="543"/>
        <v>0</v>
      </c>
      <c r="E6884" s="220" t="b">
        <f t="shared" si="540"/>
        <v>0</v>
      </c>
      <c r="F6884" s="219">
        <f t="shared" si="544"/>
        <v>49248</v>
      </c>
      <c r="G6884" s="219">
        <f t="shared" si="541"/>
        <v>49248</v>
      </c>
    </row>
    <row r="6885" spans="3:7" s="196" customFormat="1" x14ac:dyDescent="0.25">
      <c r="C6885" s="219">
        <f t="shared" si="542"/>
        <v>49249</v>
      </c>
      <c r="D6885" s="208" t="b">
        <f t="shared" si="543"/>
        <v>0</v>
      </c>
      <c r="E6885" s="220" t="b">
        <f t="shared" si="540"/>
        <v>0</v>
      </c>
      <c r="F6885" s="219">
        <f t="shared" si="544"/>
        <v>49249</v>
      </c>
      <c r="G6885" s="219">
        <f t="shared" si="541"/>
        <v>49249</v>
      </c>
    </row>
    <row r="6886" spans="3:7" s="196" customFormat="1" x14ac:dyDescent="0.25">
      <c r="C6886" s="219">
        <f t="shared" si="542"/>
        <v>49250</v>
      </c>
      <c r="D6886" s="208" t="b">
        <f t="shared" si="543"/>
        <v>0</v>
      </c>
      <c r="E6886" s="220" t="b">
        <f t="shared" si="540"/>
        <v>0</v>
      </c>
      <c r="F6886" s="219">
        <f t="shared" si="544"/>
        <v>49250</v>
      </c>
      <c r="G6886" s="219">
        <f t="shared" si="541"/>
        <v>49250</v>
      </c>
    </row>
    <row r="6887" spans="3:7" s="196" customFormat="1" x14ac:dyDescent="0.25">
      <c r="C6887" s="219">
        <f t="shared" si="542"/>
        <v>49251</v>
      </c>
      <c r="D6887" s="208" t="b">
        <f t="shared" si="543"/>
        <v>0</v>
      </c>
      <c r="E6887" s="220" t="b">
        <f t="shared" si="540"/>
        <v>0</v>
      </c>
      <c r="F6887" s="219">
        <f t="shared" si="544"/>
        <v>49251</v>
      </c>
      <c r="G6887" s="219">
        <f t="shared" si="541"/>
        <v>49251</v>
      </c>
    </row>
    <row r="6888" spans="3:7" s="196" customFormat="1" x14ac:dyDescent="0.25">
      <c r="C6888" s="219">
        <f t="shared" si="542"/>
        <v>49252</v>
      </c>
      <c r="D6888" s="208" t="b">
        <f t="shared" si="543"/>
        <v>1</v>
      </c>
      <c r="E6888" s="220" t="b">
        <f t="shared" si="540"/>
        <v>0</v>
      </c>
      <c r="F6888" s="219" t="b">
        <f t="shared" si="544"/>
        <v>0</v>
      </c>
      <c r="G6888" s="219">
        <f t="shared" si="541"/>
        <v>49254</v>
      </c>
    </row>
    <row r="6889" spans="3:7" s="196" customFormat="1" x14ac:dyDescent="0.25">
      <c r="C6889" s="219">
        <f t="shared" si="542"/>
        <v>49253</v>
      </c>
      <c r="D6889" s="208" t="b">
        <f t="shared" si="543"/>
        <v>1</v>
      </c>
      <c r="E6889" s="220" t="b">
        <f t="shared" si="540"/>
        <v>0</v>
      </c>
      <c r="F6889" s="219" t="b">
        <f t="shared" si="544"/>
        <v>0</v>
      </c>
      <c r="G6889" s="219">
        <f t="shared" si="541"/>
        <v>49254</v>
      </c>
    </row>
    <row r="6890" spans="3:7" s="196" customFormat="1" x14ac:dyDescent="0.25">
      <c r="C6890" s="219">
        <f t="shared" si="542"/>
        <v>49254</v>
      </c>
      <c r="D6890" s="208" t="b">
        <f t="shared" si="543"/>
        <v>0</v>
      </c>
      <c r="E6890" s="220" t="b">
        <f t="shared" si="540"/>
        <v>0</v>
      </c>
      <c r="F6890" s="219">
        <f t="shared" si="544"/>
        <v>49254</v>
      </c>
      <c r="G6890" s="219">
        <f t="shared" si="541"/>
        <v>49254</v>
      </c>
    </row>
    <row r="6891" spans="3:7" s="196" customFormat="1" x14ac:dyDescent="0.25">
      <c r="C6891" s="219">
        <f t="shared" si="542"/>
        <v>49255</v>
      </c>
      <c r="D6891" s="208" t="b">
        <f t="shared" si="543"/>
        <v>0</v>
      </c>
      <c r="E6891" s="220" t="b">
        <f t="shared" si="540"/>
        <v>0</v>
      </c>
      <c r="F6891" s="219">
        <f t="shared" si="544"/>
        <v>49255</v>
      </c>
      <c r="G6891" s="219">
        <f t="shared" si="541"/>
        <v>49255</v>
      </c>
    </row>
    <row r="6892" spans="3:7" s="196" customFormat="1" x14ac:dyDescent="0.25">
      <c r="C6892" s="219">
        <f t="shared" si="542"/>
        <v>49256</v>
      </c>
      <c r="D6892" s="208" t="b">
        <f t="shared" si="543"/>
        <v>0</v>
      </c>
      <c r="E6892" s="220" t="b">
        <f t="shared" si="540"/>
        <v>0</v>
      </c>
      <c r="F6892" s="219">
        <f t="shared" si="544"/>
        <v>49256</v>
      </c>
      <c r="G6892" s="219">
        <f t="shared" si="541"/>
        <v>49256</v>
      </c>
    </row>
    <row r="6893" spans="3:7" s="196" customFormat="1" x14ac:dyDescent="0.25">
      <c r="C6893" s="219">
        <f t="shared" si="542"/>
        <v>49257</v>
      </c>
      <c r="D6893" s="208" t="b">
        <f t="shared" si="543"/>
        <v>0</v>
      </c>
      <c r="E6893" s="220" t="b">
        <f t="shared" si="540"/>
        <v>0</v>
      </c>
      <c r="F6893" s="219">
        <f t="shared" si="544"/>
        <v>49257</v>
      </c>
      <c r="G6893" s="219">
        <f t="shared" si="541"/>
        <v>49257</v>
      </c>
    </row>
    <row r="6894" spans="3:7" s="196" customFormat="1" x14ac:dyDescent="0.25">
      <c r="C6894" s="219">
        <f t="shared" si="542"/>
        <v>49258</v>
      </c>
      <c r="D6894" s="208" t="b">
        <f t="shared" si="543"/>
        <v>0</v>
      </c>
      <c r="E6894" s="220" t="b">
        <f t="shared" si="540"/>
        <v>0</v>
      </c>
      <c r="F6894" s="219">
        <f t="shared" si="544"/>
        <v>49258</v>
      </c>
      <c r="G6894" s="219">
        <f t="shared" si="541"/>
        <v>49258</v>
      </c>
    </row>
    <row r="6895" spans="3:7" s="196" customFormat="1" x14ac:dyDescent="0.25">
      <c r="C6895" s="219">
        <f t="shared" si="542"/>
        <v>49259</v>
      </c>
      <c r="D6895" s="208" t="b">
        <f t="shared" si="543"/>
        <v>1</v>
      </c>
      <c r="E6895" s="220" t="b">
        <f t="shared" si="540"/>
        <v>0</v>
      </c>
      <c r="F6895" s="219" t="b">
        <f t="shared" si="544"/>
        <v>0</v>
      </c>
      <c r="G6895" s="219">
        <f t="shared" si="541"/>
        <v>49261</v>
      </c>
    </row>
    <row r="6896" spans="3:7" s="196" customFormat="1" x14ac:dyDescent="0.25">
      <c r="C6896" s="219">
        <f t="shared" si="542"/>
        <v>49260</v>
      </c>
      <c r="D6896" s="208" t="b">
        <f t="shared" si="543"/>
        <v>1</v>
      </c>
      <c r="E6896" s="220" t="b">
        <f t="shared" si="540"/>
        <v>0</v>
      </c>
      <c r="F6896" s="219" t="b">
        <f t="shared" si="544"/>
        <v>0</v>
      </c>
      <c r="G6896" s="219">
        <f t="shared" si="541"/>
        <v>49261</v>
      </c>
    </row>
    <row r="6897" spans="3:7" s="196" customFormat="1" x14ac:dyDescent="0.25">
      <c r="C6897" s="219">
        <f t="shared" si="542"/>
        <v>49261</v>
      </c>
      <c r="D6897" s="208" t="b">
        <f t="shared" si="543"/>
        <v>0</v>
      </c>
      <c r="E6897" s="220" t="b">
        <f t="shared" si="540"/>
        <v>0</v>
      </c>
      <c r="F6897" s="219">
        <f t="shared" si="544"/>
        <v>49261</v>
      </c>
      <c r="G6897" s="219">
        <f t="shared" si="541"/>
        <v>49261</v>
      </c>
    </row>
    <row r="6898" spans="3:7" s="196" customFormat="1" x14ac:dyDescent="0.25">
      <c r="C6898" s="219">
        <f t="shared" si="542"/>
        <v>49262</v>
      </c>
      <c r="D6898" s="208" t="b">
        <f t="shared" si="543"/>
        <v>0</v>
      </c>
      <c r="E6898" s="220" t="b">
        <f t="shared" si="540"/>
        <v>0</v>
      </c>
      <c r="F6898" s="219">
        <f t="shared" si="544"/>
        <v>49262</v>
      </c>
      <c r="G6898" s="219">
        <f t="shared" si="541"/>
        <v>49262</v>
      </c>
    </row>
    <row r="6899" spans="3:7" s="196" customFormat="1" x14ac:dyDescent="0.25">
      <c r="C6899" s="219">
        <f t="shared" si="542"/>
        <v>49263</v>
      </c>
      <c r="D6899" s="208" t="b">
        <f t="shared" si="543"/>
        <v>0</v>
      </c>
      <c r="E6899" s="220" t="b">
        <f t="shared" si="540"/>
        <v>0</v>
      </c>
      <c r="F6899" s="219">
        <f t="shared" si="544"/>
        <v>49263</v>
      </c>
      <c r="G6899" s="219">
        <f t="shared" si="541"/>
        <v>49263</v>
      </c>
    </row>
    <row r="6900" spans="3:7" s="196" customFormat="1" x14ac:dyDescent="0.25">
      <c r="C6900" s="219">
        <f t="shared" si="542"/>
        <v>49264</v>
      </c>
      <c r="D6900" s="208" t="b">
        <f t="shared" si="543"/>
        <v>0</v>
      </c>
      <c r="E6900" s="220" t="b">
        <f t="shared" si="540"/>
        <v>0</v>
      </c>
      <c r="F6900" s="219">
        <f t="shared" si="544"/>
        <v>49264</v>
      </c>
      <c r="G6900" s="219">
        <f t="shared" si="541"/>
        <v>49264</v>
      </c>
    </row>
    <row r="6901" spans="3:7" s="196" customFormat="1" x14ac:dyDescent="0.25">
      <c r="C6901" s="219">
        <f t="shared" si="542"/>
        <v>49265</v>
      </c>
      <c r="D6901" s="208" t="b">
        <f t="shared" si="543"/>
        <v>0</v>
      </c>
      <c r="E6901" s="220" t="b">
        <f t="shared" si="540"/>
        <v>0</v>
      </c>
      <c r="F6901" s="219">
        <f t="shared" si="544"/>
        <v>49265</v>
      </c>
      <c r="G6901" s="219">
        <f t="shared" si="541"/>
        <v>49265</v>
      </c>
    </row>
    <row r="6902" spans="3:7" s="196" customFormat="1" x14ac:dyDescent="0.25">
      <c r="C6902" s="219">
        <f t="shared" si="542"/>
        <v>49266</v>
      </c>
      <c r="D6902" s="208" t="b">
        <f t="shared" si="543"/>
        <v>1</v>
      </c>
      <c r="E6902" s="220" t="b">
        <f t="shared" si="540"/>
        <v>0</v>
      </c>
      <c r="F6902" s="219" t="b">
        <f t="shared" si="544"/>
        <v>0</v>
      </c>
      <c r="G6902" s="219">
        <f t="shared" si="541"/>
        <v>49268</v>
      </c>
    </row>
    <row r="6903" spans="3:7" s="196" customFormat="1" x14ac:dyDescent="0.25">
      <c r="C6903" s="219">
        <f t="shared" si="542"/>
        <v>49267</v>
      </c>
      <c r="D6903" s="208" t="b">
        <f t="shared" si="543"/>
        <v>1</v>
      </c>
      <c r="E6903" s="220" t="b">
        <f t="shared" si="540"/>
        <v>0</v>
      </c>
      <c r="F6903" s="219" t="b">
        <f t="shared" si="544"/>
        <v>0</v>
      </c>
      <c r="G6903" s="219">
        <f t="shared" si="541"/>
        <v>49268</v>
      </c>
    </row>
    <row r="6904" spans="3:7" s="196" customFormat="1" x14ac:dyDescent="0.25">
      <c r="C6904" s="219">
        <f t="shared" si="542"/>
        <v>49268</v>
      </c>
      <c r="D6904" s="208" t="b">
        <f t="shared" si="543"/>
        <v>0</v>
      </c>
      <c r="E6904" s="220" t="b">
        <f t="shared" si="540"/>
        <v>0</v>
      </c>
      <c r="F6904" s="219">
        <f t="shared" si="544"/>
        <v>49268</v>
      </c>
      <c r="G6904" s="219">
        <f t="shared" si="541"/>
        <v>49268</v>
      </c>
    </row>
    <row r="6905" spans="3:7" s="196" customFormat="1" x14ac:dyDescent="0.25">
      <c r="C6905" s="219">
        <f t="shared" si="542"/>
        <v>49269</v>
      </c>
      <c r="D6905" s="208" t="b">
        <f t="shared" si="543"/>
        <v>0</v>
      </c>
      <c r="E6905" s="220" t="b">
        <f t="shared" si="540"/>
        <v>0</v>
      </c>
      <c r="F6905" s="219">
        <f t="shared" si="544"/>
        <v>49269</v>
      </c>
      <c r="G6905" s="219">
        <f t="shared" si="541"/>
        <v>49269</v>
      </c>
    </row>
    <row r="6906" spans="3:7" s="196" customFormat="1" x14ac:dyDescent="0.25">
      <c r="C6906" s="219">
        <f t="shared" si="542"/>
        <v>49270</v>
      </c>
      <c r="D6906" s="208" t="b">
        <f t="shared" si="543"/>
        <v>0</v>
      </c>
      <c r="E6906" s="220" t="b">
        <f t="shared" si="540"/>
        <v>0</v>
      </c>
      <c r="F6906" s="219">
        <f t="shared" si="544"/>
        <v>49270</v>
      </c>
      <c r="G6906" s="219">
        <f t="shared" si="541"/>
        <v>49270</v>
      </c>
    </row>
    <row r="6907" spans="3:7" s="196" customFormat="1" x14ac:dyDescent="0.25">
      <c r="C6907" s="219">
        <f t="shared" si="542"/>
        <v>49271</v>
      </c>
      <c r="D6907" s="208" t="b">
        <f t="shared" si="543"/>
        <v>0</v>
      </c>
      <c r="E6907" s="220" t="b">
        <f t="shared" si="540"/>
        <v>0</v>
      </c>
      <c r="F6907" s="219">
        <f t="shared" si="544"/>
        <v>49271</v>
      </c>
      <c r="G6907" s="219">
        <f t="shared" si="541"/>
        <v>49271</v>
      </c>
    </row>
    <row r="6908" spans="3:7" s="196" customFormat="1" x14ac:dyDescent="0.25">
      <c r="C6908" s="219">
        <f t="shared" si="542"/>
        <v>49272</v>
      </c>
      <c r="D6908" s="208" t="b">
        <f t="shared" si="543"/>
        <v>0</v>
      </c>
      <c r="E6908" s="220" t="b">
        <f t="shared" si="540"/>
        <v>0</v>
      </c>
      <c r="F6908" s="219">
        <f t="shared" si="544"/>
        <v>49272</v>
      </c>
      <c r="G6908" s="219">
        <f t="shared" si="541"/>
        <v>49272</v>
      </c>
    </row>
    <row r="6909" spans="3:7" s="196" customFormat="1" x14ac:dyDescent="0.25">
      <c r="C6909" s="219">
        <f t="shared" si="542"/>
        <v>49273</v>
      </c>
      <c r="D6909" s="208" t="b">
        <f t="shared" si="543"/>
        <v>1</v>
      </c>
      <c r="E6909" s="220" t="b">
        <f t="shared" si="540"/>
        <v>0</v>
      </c>
      <c r="F6909" s="219" t="b">
        <f t="shared" si="544"/>
        <v>0</v>
      </c>
      <c r="G6909" s="219">
        <f t="shared" si="541"/>
        <v>49275</v>
      </c>
    </row>
    <row r="6910" spans="3:7" s="196" customFormat="1" x14ac:dyDescent="0.25">
      <c r="C6910" s="219">
        <f t="shared" si="542"/>
        <v>49274</v>
      </c>
      <c r="D6910" s="208" t="b">
        <f t="shared" si="543"/>
        <v>1</v>
      </c>
      <c r="E6910" s="220" t="b">
        <f t="shared" si="540"/>
        <v>0</v>
      </c>
      <c r="F6910" s="219" t="b">
        <f t="shared" si="544"/>
        <v>0</v>
      </c>
      <c r="G6910" s="219">
        <f t="shared" si="541"/>
        <v>49275</v>
      </c>
    </row>
    <row r="6911" spans="3:7" s="196" customFormat="1" x14ac:dyDescent="0.25">
      <c r="C6911" s="219">
        <f t="shared" si="542"/>
        <v>49275</v>
      </c>
      <c r="D6911" s="208" t="b">
        <f t="shared" si="543"/>
        <v>0</v>
      </c>
      <c r="E6911" s="220" t="b">
        <f t="shared" si="540"/>
        <v>0</v>
      </c>
      <c r="F6911" s="219">
        <f t="shared" si="544"/>
        <v>49275</v>
      </c>
      <c r="G6911" s="219">
        <f t="shared" si="541"/>
        <v>49275</v>
      </c>
    </row>
    <row r="6912" spans="3:7" s="196" customFormat="1" x14ac:dyDescent="0.25">
      <c r="C6912" s="219">
        <f t="shared" si="542"/>
        <v>49276</v>
      </c>
      <c r="D6912" s="208" t="b">
        <f t="shared" si="543"/>
        <v>0</v>
      </c>
      <c r="E6912" s="220" t="b">
        <f t="shared" si="540"/>
        <v>0</v>
      </c>
      <c r="F6912" s="219">
        <f t="shared" si="544"/>
        <v>49276</v>
      </c>
      <c r="G6912" s="219">
        <f t="shared" si="541"/>
        <v>49276</v>
      </c>
    </row>
    <row r="6913" spans="3:7" s="196" customFormat="1" x14ac:dyDescent="0.25">
      <c r="C6913" s="219">
        <f t="shared" si="542"/>
        <v>49277</v>
      </c>
      <c r="D6913" s="208" t="b">
        <f t="shared" si="543"/>
        <v>0</v>
      </c>
      <c r="E6913" s="220" t="b">
        <f t="shared" si="540"/>
        <v>0</v>
      </c>
      <c r="F6913" s="219">
        <f t="shared" si="544"/>
        <v>49277</v>
      </c>
      <c r="G6913" s="219">
        <f t="shared" si="541"/>
        <v>49277</v>
      </c>
    </row>
    <row r="6914" spans="3:7" s="196" customFormat="1" x14ac:dyDescent="0.25">
      <c r="C6914" s="219">
        <f t="shared" si="542"/>
        <v>49278</v>
      </c>
      <c r="D6914" s="208" t="b">
        <f t="shared" si="543"/>
        <v>0</v>
      </c>
      <c r="E6914" s="220" t="b">
        <f t="shared" si="540"/>
        <v>0</v>
      </c>
      <c r="F6914" s="219">
        <f t="shared" si="544"/>
        <v>49278</v>
      </c>
      <c r="G6914" s="219">
        <f t="shared" si="541"/>
        <v>49278</v>
      </c>
    </row>
    <row r="6915" spans="3:7" s="196" customFormat="1" x14ac:dyDescent="0.25">
      <c r="C6915" s="219">
        <f t="shared" si="542"/>
        <v>49279</v>
      </c>
      <c r="D6915" s="208" t="b">
        <f t="shared" si="543"/>
        <v>0</v>
      </c>
      <c r="E6915" s="220" t="b">
        <f t="shared" si="540"/>
        <v>0</v>
      </c>
      <c r="F6915" s="219">
        <f t="shared" si="544"/>
        <v>49279</v>
      </c>
      <c r="G6915" s="219">
        <f t="shared" si="541"/>
        <v>49279</v>
      </c>
    </row>
    <row r="6916" spans="3:7" s="196" customFormat="1" x14ac:dyDescent="0.25">
      <c r="C6916" s="219">
        <f t="shared" si="542"/>
        <v>49280</v>
      </c>
      <c r="D6916" s="208" t="b">
        <f t="shared" si="543"/>
        <v>1</v>
      </c>
      <c r="E6916" s="220" t="b">
        <f t="shared" si="540"/>
        <v>0</v>
      </c>
      <c r="F6916" s="219" t="b">
        <f t="shared" si="544"/>
        <v>0</v>
      </c>
      <c r="G6916" s="219">
        <f t="shared" si="541"/>
        <v>49282</v>
      </c>
    </row>
    <row r="6917" spans="3:7" s="196" customFormat="1" x14ac:dyDescent="0.25">
      <c r="C6917" s="219">
        <f t="shared" si="542"/>
        <v>49281</v>
      </c>
      <c r="D6917" s="208" t="b">
        <f t="shared" si="543"/>
        <v>1</v>
      </c>
      <c r="E6917" s="220" t="b">
        <f t="shared" si="540"/>
        <v>0</v>
      </c>
      <c r="F6917" s="219" t="b">
        <f t="shared" si="544"/>
        <v>0</v>
      </c>
      <c r="G6917" s="219">
        <f t="shared" si="541"/>
        <v>49282</v>
      </c>
    </row>
    <row r="6918" spans="3:7" s="196" customFormat="1" x14ac:dyDescent="0.25">
      <c r="C6918" s="219">
        <f t="shared" si="542"/>
        <v>49282</v>
      </c>
      <c r="D6918" s="208" t="b">
        <f t="shared" si="543"/>
        <v>0</v>
      </c>
      <c r="E6918" s="220" t="b">
        <f t="shared" ref="E6918:E6981" si="545">IF(TYPE(VLOOKUP(C6918,Holydays,1,0))&lt;&gt;1,FALSE,TRUE)</f>
        <v>0</v>
      </c>
      <c r="F6918" s="219">
        <f t="shared" si="544"/>
        <v>49282</v>
      </c>
      <c r="G6918" s="219">
        <f t="shared" ref="G6918:G6981" si="546">IF(F6918,F6918,WORKDAY(C6918,1,Holydays))</f>
        <v>49282</v>
      </c>
    </row>
    <row r="6919" spans="3:7" s="196" customFormat="1" x14ac:dyDescent="0.25">
      <c r="C6919" s="219">
        <f t="shared" ref="C6919:C6982" si="547">C6918+1</f>
        <v>49283</v>
      </c>
      <c r="D6919" s="208" t="b">
        <f t="shared" ref="D6919:D6982" si="548">IF(WEEKDAY(C6919,2)&gt;5,TRUE)</f>
        <v>0</v>
      </c>
      <c r="E6919" s="220" t="b">
        <f t="shared" si="545"/>
        <v>0</v>
      </c>
      <c r="F6919" s="219">
        <f t="shared" ref="F6919:F6982" si="549">IF(OR(D6919,E6919),FALSE,C6919)</f>
        <v>49283</v>
      </c>
      <c r="G6919" s="219">
        <f t="shared" si="546"/>
        <v>49283</v>
      </c>
    </row>
    <row r="6920" spans="3:7" s="196" customFormat="1" x14ac:dyDescent="0.25">
      <c r="C6920" s="219">
        <f t="shared" si="547"/>
        <v>49284</v>
      </c>
      <c r="D6920" s="208" t="b">
        <f t="shared" si="548"/>
        <v>0</v>
      </c>
      <c r="E6920" s="220" t="b">
        <f t="shared" si="545"/>
        <v>0</v>
      </c>
      <c r="F6920" s="219">
        <f t="shared" si="549"/>
        <v>49284</v>
      </c>
      <c r="G6920" s="219">
        <f t="shared" si="546"/>
        <v>49284</v>
      </c>
    </row>
    <row r="6921" spans="3:7" s="196" customFormat="1" x14ac:dyDescent="0.25">
      <c r="C6921" s="219">
        <f t="shared" si="547"/>
        <v>49285</v>
      </c>
      <c r="D6921" s="208" t="b">
        <f t="shared" si="548"/>
        <v>0</v>
      </c>
      <c r="E6921" s="220" t="b">
        <f t="shared" si="545"/>
        <v>0</v>
      </c>
      <c r="F6921" s="219">
        <f t="shared" si="549"/>
        <v>49285</v>
      </c>
      <c r="G6921" s="219">
        <f t="shared" si="546"/>
        <v>49285</v>
      </c>
    </row>
    <row r="6922" spans="3:7" s="196" customFormat="1" x14ac:dyDescent="0.25">
      <c r="C6922" s="219">
        <f t="shared" si="547"/>
        <v>49286</v>
      </c>
      <c r="D6922" s="208" t="b">
        <f t="shared" si="548"/>
        <v>0</v>
      </c>
      <c r="E6922" s="220" t="b">
        <f t="shared" si="545"/>
        <v>0</v>
      </c>
      <c r="F6922" s="219">
        <f t="shared" si="549"/>
        <v>49286</v>
      </c>
      <c r="G6922" s="219">
        <f t="shared" si="546"/>
        <v>49286</v>
      </c>
    </row>
    <row r="6923" spans="3:7" s="196" customFormat="1" x14ac:dyDescent="0.25">
      <c r="C6923" s="219">
        <f t="shared" si="547"/>
        <v>49287</v>
      </c>
      <c r="D6923" s="208" t="b">
        <f t="shared" si="548"/>
        <v>1</v>
      </c>
      <c r="E6923" s="220" t="b">
        <f t="shared" si="545"/>
        <v>0</v>
      </c>
      <c r="F6923" s="219" t="b">
        <f t="shared" si="549"/>
        <v>0</v>
      </c>
      <c r="G6923" s="219">
        <f t="shared" si="546"/>
        <v>49289</v>
      </c>
    </row>
    <row r="6924" spans="3:7" s="196" customFormat="1" x14ac:dyDescent="0.25">
      <c r="C6924" s="219">
        <f t="shared" si="547"/>
        <v>49288</v>
      </c>
      <c r="D6924" s="208" t="b">
        <f t="shared" si="548"/>
        <v>1</v>
      </c>
      <c r="E6924" s="220" t="b">
        <f t="shared" si="545"/>
        <v>0</v>
      </c>
      <c r="F6924" s="219" t="b">
        <f t="shared" si="549"/>
        <v>0</v>
      </c>
      <c r="G6924" s="219">
        <f t="shared" si="546"/>
        <v>49289</v>
      </c>
    </row>
    <row r="6925" spans="3:7" s="196" customFormat="1" x14ac:dyDescent="0.25">
      <c r="C6925" s="219">
        <f t="shared" si="547"/>
        <v>49289</v>
      </c>
      <c r="D6925" s="208" t="b">
        <f t="shared" si="548"/>
        <v>0</v>
      </c>
      <c r="E6925" s="220" t="b">
        <f t="shared" si="545"/>
        <v>0</v>
      </c>
      <c r="F6925" s="219">
        <f t="shared" si="549"/>
        <v>49289</v>
      </c>
      <c r="G6925" s="219">
        <f t="shared" si="546"/>
        <v>49289</v>
      </c>
    </row>
    <row r="6926" spans="3:7" s="196" customFormat="1" x14ac:dyDescent="0.25">
      <c r="C6926" s="219">
        <f t="shared" si="547"/>
        <v>49290</v>
      </c>
      <c r="D6926" s="208" t="b">
        <f t="shared" si="548"/>
        <v>0</v>
      </c>
      <c r="E6926" s="220" t="b">
        <f t="shared" si="545"/>
        <v>0</v>
      </c>
      <c r="F6926" s="219">
        <f t="shared" si="549"/>
        <v>49290</v>
      </c>
      <c r="G6926" s="219">
        <f t="shared" si="546"/>
        <v>49290</v>
      </c>
    </row>
    <row r="6927" spans="3:7" s="196" customFormat="1" x14ac:dyDescent="0.25">
      <c r="C6927" s="219">
        <f t="shared" si="547"/>
        <v>49291</v>
      </c>
      <c r="D6927" s="208" t="b">
        <f t="shared" si="548"/>
        <v>0</v>
      </c>
      <c r="E6927" s="220" t="b">
        <f t="shared" si="545"/>
        <v>0</v>
      </c>
      <c r="F6927" s="219">
        <f t="shared" si="549"/>
        <v>49291</v>
      </c>
      <c r="G6927" s="219">
        <f t="shared" si="546"/>
        <v>49291</v>
      </c>
    </row>
    <row r="6928" spans="3:7" s="196" customFormat="1" x14ac:dyDescent="0.25">
      <c r="C6928" s="219">
        <f t="shared" si="547"/>
        <v>49292</v>
      </c>
      <c r="D6928" s="208" t="b">
        <f t="shared" si="548"/>
        <v>0</v>
      </c>
      <c r="E6928" s="220" t="b">
        <f t="shared" si="545"/>
        <v>0</v>
      </c>
      <c r="F6928" s="219">
        <f t="shared" si="549"/>
        <v>49292</v>
      </c>
      <c r="G6928" s="219">
        <f t="shared" si="546"/>
        <v>49292</v>
      </c>
    </row>
    <row r="6929" spans="3:7" s="196" customFormat="1" x14ac:dyDescent="0.25">
      <c r="C6929" s="219">
        <f t="shared" si="547"/>
        <v>49293</v>
      </c>
      <c r="D6929" s="208" t="b">
        <f t="shared" si="548"/>
        <v>0</v>
      </c>
      <c r="E6929" s="220" t="b">
        <f t="shared" si="545"/>
        <v>0</v>
      </c>
      <c r="F6929" s="219">
        <f t="shared" si="549"/>
        <v>49293</v>
      </c>
      <c r="G6929" s="219">
        <f t="shared" si="546"/>
        <v>49293</v>
      </c>
    </row>
    <row r="6930" spans="3:7" s="196" customFormat="1" x14ac:dyDescent="0.25">
      <c r="C6930" s="219">
        <f t="shared" si="547"/>
        <v>49294</v>
      </c>
      <c r="D6930" s="208" t="b">
        <f t="shared" si="548"/>
        <v>1</v>
      </c>
      <c r="E6930" s="220" t="b">
        <f t="shared" si="545"/>
        <v>0</v>
      </c>
      <c r="F6930" s="219" t="b">
        <f t="shared" si="549"/>
        <v>0</v>
      </c>
      <c r="G6930" s="219">
        <f t="shared" si="546"/>
        <v>49296</v>
      </c>
    </row>
    <row r="6931" spans="3:7" s="196" customFormat="1" x14ac:dyDescent="0.25">
      <c r="C6931" s="219">
        <f t="shared" si="547"/>
        <v>49295</v>
      </c>
      <c r="D6931" s="208" t="b">
        <f t="shared" si="548"/>
        <v>1</v>
      </c>
      <c r="E6931" s="220" t="b">
        <f t="shared" si="545"/>
        <v>0</v>
      </c>
      <c r="F6931" s="219" t="b">
        <f t="shared" si="549"/>
        <v>0</v>
      </c>
      <c r="G6931" s="219">
        <f t="shared" si="546"/>
        <v>49296</v>
      </c>
    </row>
    <row r="6932" spans="3:7" s="196" customFormat="1" x14ac:dyDescent="0.25">
      <c r="C6932" s="219">
        <f t="shared" si="547"/>
        <v>49296</v>
      </c>
      <c r="D6932" s="208" t="b">
        <f t="shared" si="548"/>
        <v>0</v>
      </c>
      <c r="E6932" s="220" t="b">
        <f t="shared" si="545"/>
        <v>0</v>
      </c>
      <c r="F6932" s="219">
        <f t="shared" si="549"/>
        <v>49296</v>
      </c>
      <c r="G6932" s="219">
        <f t="shared" si="546"/>
        <v>49296</v>
      </c>
    </row>
    <row r="6933" spans="3:7" s="196" customFormat="1" x14ac:dyDescent="0.25">
      <c r="C6933" s="219">
        <f t="shared" si="547"/>
        <v>49297</v>
      </c>
      <c r="D6933" s="208" t="b">
        <f t="shared" si="548"/>
        <v>0</v>
      </c>
      <c r="E6933" s="220" t="b">
        <f t="shared" si="545"/>
        <v>0</v>
      </c>
      <c r="F6933" s="219">
        <f t="shared" si="549"/>
        <v>49297</v>
      </c>
      <c r="G6933" s="219">
        <f t="shared" si="546"/>
        <v>49297</v>
      </c>
    </row>
    <row r="6934" spans="3:7" s="196" customFormat="1" x14ac:dyDescent="0.25">
      <c r="C6934" s="219">
        <f t="shared" si="547"/>
        <v>49298</v>
      </c>
      <c r="D6934" s="208" t="b">
        <f t="shared" si="548"/>
        <v>0</v>
      </c>
      <c r="E6934" s="220" t="b">
        <f t="shared" si="545"/>
        <v>0</v>
      </c>
      <c r="F6934" s="219">
        <f t="shared" si="549"/>
        <v>49298</v>
      </c>
      <c r="G6934" s="219">
        <f t="shared" si="546"/>
        <v>49298</v>
      </c>
    </row>
    <row r="6935" spans="3:7" s="196" customFormat="1" x14ac:dyDescent="0.25">
      <c r="C6935" s="219">
        <f t="shared" si="547"/>
        <v>49299</v>
      </c>
      <c r="D6935" s="208" t="b">
        <f t="shared" si="548"/>
        <v>0</v>
      </c>
      <c r="E6935" s="220" t="b">
        <f t="shared" si="545"/>
        <v>0</v>
      </c>
      <c r="F6935" s="219">
        <f t="shared" si="549"/>
        <v>49299</v>
      </c>
      <c r="G6935" s="219">
        <f t="shared" si="546"/>
        <v>49299</v>
      </c>
    </row>
    <row r="6936" spans="3:7" s="196" customFormat="1" x14ac:dyDescent="0.25">
      <c r="C6936" s="219">
        <f t="shared" si="547"/>
        <v>49300</v>
      </c>
      <c r="D6936" s="208" t="b">
        <f t="shared" si="548"/>
        <v>0</v>
      </c>
      <c r="E6936" s="220" t="b">
        <f t="shared" si="545"/>
        <v>0</v>
      </c>
      <c r="F6936" s="219">
        <f t="shared" si="549"/>
        <v>49300</v>
      </c>
      <c r="G6936" s="219">
        <f t="shared" si="546"/>
        <v>49300</v>
      </c>
    </row>
    <row r="6937" spans="3:7" s="196" customFormat="1" x14ac:dyDescent="0.25">
      <c r="C6937" s="219">
        <f t="shared" si="547"/>
        <v>49301</v>
      </c>
      <c r="D6937" s="208" t="b">
        <f t="shared" si="548"/>
        <v>1</v>
      </c>
      <c r="E6937" s="220" t="b">
        <f t="shared" si="545"/>
        <v>0</v>
      </c>
      <c r="F6937" s="219" t="b">
        <f t="shared" si="549"/>
        <v>0</v>
      </c>
      <c r="G6937" s="219">
        <f t="shared" si="546"/>
        <v>49305</v>
      </c>
    </row>
    <row r="6938" spans="3:7" s="196" customFormat="1" x14ac:dyDescent="0.25">
      <c r="C6938" s="219">
        <f t="shared" si="547"/>
        <v>49302</v>
      </c>
      <c r="D6938" s="208" t="b">
        <f t="shared" si="548"/>
        <v>1</v>
      </c>
      <c r="E6938" s="220" t="b">
        <f t="shared" si="545"/>
        <v>0</v>
      </c>
      <c r="F6938" s="219" t="b">
        <f t="shared" si="549"/>
        <v>0</v>
      </c>
      <c r="G6938" s="219">
        <f t="shared" si="546"/>
        <v>49305</v>
      </c>
    </row>
    <row r="6939" spans="3:7" s="196" customFormat="1" x14ac:dyDescent="0.25">
      <c r="C6939" s="219">
        <f t="shared" si="547"/>
        <v>49303</v>
      </c>
      <c r="D6939" s="208" t="b">
        <f t="shared" si="548"/>
        <v>0</v>
      </c>
      <c r="E6939" s="220" t="b">
        <f t="shared" si="545"/>
        <v>1</v>
      </c>
      <c r="F6939" s="219" t="b">
        <f t="shared" si="549"/>
        <v>0</v>
      </c>
      <c r="G6939" s="219">
        <f t="shared" si="546"/>
        <v>49305</v>
      </c>
    </row>
    <row r="6940" spans="3:7" s="196" customFormat="1" x14ac:dyDescent="0.25">
      <c r="C6940" s="219">
        <f t="shared" si="547"/>
        <v>49304</v>
      </c>
      <c r="D6940" s="208" t="b">
        <f t="shared" si="548"/>
        <v>0</v>
      </c>
      <c r="E6940" s="220" t="b">
        <f t="shared" si="545"/>
        <v>1</v>
      </c>
      <c r="F6940" s="219" t="b">
        <f t="shared" si="549"/>
        <v>0</v>
      </c>
      <c r="G6940" s="219">
        <f t="shared" si="546"/>
        <v>49305</v>
      </c>
    </row>
    <row r="6941" spans="3:7" s="196" customFormat="1" x14ac:dyDescent="0.25">
      <c r="C6941" s="219">
        <f t="shared" si="547"/>
        <v>49305</v>
      </c>
      <c r="D6941" s="208" t="b">
        <f t="shared" si="548"/>
        <v>0</v>
      </c>
      <c r="E6941" s="220" t="b">
        <f t="shared" si="545"/>
        <v>0</v>
      </c>
      <c r="F6941" s="219">
        <f t="shared" si="549"/>
        <v>49305</v>
      </c>
      <c r="G6941" s="219">
        <f t="shared" si="546"/>
        <v>49305</v>
      </c>
    </row>
    <row r="6942" spans="3:7" s="196" customFormat="1" x14ac:dyDescent="0.25">
      <c r="C6942" s="219">
        <f t="shared" si="547"/>
        <v>49306</v>
      </c>
      <c r="D6942" s="208" t="b">
        <f t="shared" si="548"/>
        <v>0</v>
      </c>
      <c r="E6942" s="220" t="b">
        <f t="shared" si="545"/>
        <v>0</v>
      </c>
      <c r="F6942" s="219">
        <f t="shared" si="549"/>
        <v>49306</v>
      </c>
      <c r="G6942" s="219">
        <f t="shared" si="546"/>
        <v>49306</v>
      </c>
    </row>
    <row r="6943" spans="3:7" s="196" customFormat="1" x14ac:dyDescent="0.25">
      <c r="C6943" s="219">
        <f t="shared" si="547"/>
        <v>49307</v>
      </c>
      <c r="D6943" s="208" t="b">
        <f t="shared" si="548"/>
        <v>0</v>
      </c>
      <c r="E6943" s="220" t="b">
        <f t="shared" si="545"/>
        <v>0</v>
      </c>
      <c r="F6943" s="219">
        <f t="shared" si="549"/>
        <v>49307</v>
      </c>
      <c r="G6943" s="219">
        <f t="shared" si="546"/>
        <v>49307</v>
      </c>
    </row>
    <row r="6944" spans="3:7" s="196" customFormat="1" x14ac:dyDescent="0.25">
      <c r="C6944" s="219">
        <f t="shared" si="547"/>
        <v>49308</v>
      </c>
      <c r="D6944" s="208" t="b">
        <f t="shared" si="548"/>
        <v>1</v>
      </c>
      <c r="E6944" s="220" t="b">
        <f t="shared" si="545"/>
        <v>0</v>
      </c>
      <c r="F6944" s="219" t="b">
        <f t="shared" si="549"/>
        <v>0</v>
      </c>
      <c r="G6944" s="219">
        <f t="shared" si="546"/>
        <v>49311</v>
      </c>
    </row>
    <row r="6945" spans="3:7" s="196" customFormat="1" x14ac:dyDescent="0.25">
      <c r="C6945" s="219">
        <f t="shared" si="547"/>
        <v>49309</v>
      </c>
      <c r="D6945" s="208" t="b">
        <f t="shared" si="548"/>
        <v>1</v>
      </c>
      <c r="E6945" s="220" t="b">
        <f t="shared" si="545"/>
        <v>0</v>
      </c>
      <c r="F6945" s="219" t="b">
        <f t="shared" si="549"/>
        <v>0</v>
      </c>
      <c r="G6945" s="219">
        <f t="shared" si="546"/>
        <v>49311</v>
      </c>
    </row>
    <row r="6946" spans="3:7" s="196" customFormat="1" x14ac:dyDescent="0.25">
      <c r="C6946" s="219">
        <f t="shared" si="547"/>
        <v>49310</v>
      </c>
      <c r="D6946" s="208" t="b">
        <f t="shared" si="548"/>
        <v>0</v>
      </c>
      <c r="E6946" s="220" t="b">
        <f t="shared" si="545"/>
        <v>1</v>
      </c>
      <c r="F6946" s="219" t="b">
        <f t="shared" si="549"/>
        <v>0</v>
      </c>
      <c r="G6946" s="219">
        <f t="shared" si="546"/>
        <v>49311</v>
      </c>
    </row>
    <row r="6947" spans="3:7" s="196" customFormat="1" x14ac:dyDescent="0.25">
      <c r="C6947" s="219">
        <f t="shared" si="547"/>
        <v>49311</v>
      </c>
      <c r="D6947" s="208" t="b">
        <f t="shared" si="548"/>
        <v>0</v>
      </c>
      <c r="E6947" s="220" t="b">
        <f t="shared" si="545"/>
        <v>0</v>
      </c>
      <c r="F6947" s="219">
        <f t="shared" si="549"/>
        <v>49311</v>
      </c>
      <c r="G6947" s="219">
        <f t="shared" si="546"/>
        <v>49311</v>
      </c>
    </row>
    <row r="6948" spans="3:7" s="196" customFormat="1" x14ac:dyDescent="0.25">
      <c r="C6948" s="219">
        <f t="shared" si="547"/>
        <v>49312</v>
      </c>
      <c r="D6948" s="208" t="b">
        <f t="shared" si="548"/>
        <v>0</v>
      </c>
      <c r="E6948" s="220" t="b">
        <f t="shared" si="545"/>
        <v>0</v>
      </c>
      <c r="F6948" s="219">
        <f t="shared" si="549"/>
        <v>49312</v>
      </c>
      <c r="G6948" s="219">
        <f t="shared" si="546"/>
        <v>49312</v>
      </c>
    </row>
    <row r="6949" spans="3:7" s="196" customFormat="1" x14ac:dyDescent="0.25">
      <c r="C6949" s="219">
        <f t="shared" si="547"/>
        <v>49313</v>
      </c>
      <c r="D6949" s="208" t="b">
        <f t="shared" si="548"/>
        <v>0</v>
      </c>
      <c r="E6949" s="220" t="b">
        <f t="shared" si="545"/>
        <v>0</v>
      </c>
      <c r="F6949" s="219">
        <f t="shared" si="549"/>
        <v>49313</v>
      </c>
      <c r="G6949" s="219">
        <f t="shared" si="546"/>
        <v>49313</v>
      </c>
    </row>
    <row r="6950" spans="3:7" s="196" customFormat="1" x14ac:dyDescent="0.25">
      <c r="C6950" s="219">
        <f t="shared" si="547"/>
        <v>49314</v>
      </c>
      <c r="D6950" s="208" t="b">
        <f t="shared" si="548"/>
        <v>0</v>
      </c>
      <c r="E6950" s="220" t="b">
        <f t="shared" si="545"/>
        <v>0</v>
      </c>
      <c r="F6950" s="219">
        <f t="shared" si="549"/>
        <v>49314</v>
      </c>
      <c r="G6950" s="219">
        <f t="shared" si="546"/>
        <v>49314</v>
      </c>
    </row>
    <row r="6951" spans="3:7" s="196" customFormat="1" x14ac:dyDescent="0.25">
      <c r="C6951" s="219">
        <f t="shared" si="547"/>
        <v>49315</v>
      </c>
      <c r="D6951" s="208" t="b">
        <f t="shared" si="548"/>
        <v>1</v>
      </c>
      <c r="E6951" s="220" t="b">
        <f t="shared" si="545"/>
        <v>0</v>
      </c>
      <c r="F6951" s="219" t="b">
        <f t="shared" si="549"/>
        <v>0</v>
      </c>
      <c r="G6951" s="219">
        <f t="shared" si="546"/>
        <v>49317</v>
      </c>
    </row>
    <row r="6952" spans="3:7" s="196" customFormat="1" x14ac:dyDescent="0.25">
      <c r="C6952" s="219">
        <f t="shared" si="547"/>
        <v>49316</v>
      </c>
      <c r="D6952" s="208" t="b">
        <f t="shared" si="548"/>
        <v>1</v>
      </c>
      <c r="E6952" s="220" t="b">
        <f t="shared" si="545"/>
        <v>0</v>
      </c>
      <c r="F6952" s="219" t="b">
        <f t="shared" si="549"/>
        <v>0</v>
      </c>
      <c r="G6952" s="219">
        <f t="shared" si="546"/>
        <v>49317</v>
      </c>
    </row>
    <row r="6953" spans="3:7" s="196" customFormat="1" x14ac:dyDescent="0.25">
      <c r="C6953" s="219">
        <f t="shared" si="547"/>
        <v>49317</v>
      </c>
      <c r="D6953" s="208" t="b">
        <f t="shared" si="548"/>
        <v>0</v>
      </c>
      <c r="E6953" s="220" t="b">
        <f t="shared" si="545"/>
        <v>0</v>
      </c>
      <c r="F6953" s="219">
        <f t="shared" si="549"/>
        <v>49317</v>
      </c>
      <c r="G6953" s="219">
        <f t="shared" si="546"/>
        <v>49317</v>
      </c>
    </row>
    <row r="6954" spans="3:7" s="196" customFormat="1" x14ac:dyDescent="0.25">
      <c r="C6954" s="219">
        <f t="shared" si="547"/>
        <v>49318</v>
      </c>
      <c r="D6954" s="208" t="b">
        <f t="shared" si="548"/>
        <v>0</v>
      </c>
      <c r="E6954" s="220" t="b">
        <f t="shared" si="545"/>
        <v>0</v>
      </c>
      <c r="F6954" s="219">
        <f t="shared" si="549"/>
        <v>49318</v>
      </c>
      <c r="G6954" s="219">
        <f t="shared" si="546"/>
        <v>49318</v>
      </c>
    </row>
    <row r="6955" spans="3:7" s="196" customFormat="1" x14ac:dyDescent="0.25">
      <c r="C6955" s="219">
        <f t="shared" si="547"/>
        <v>49319</v>
      </c>
      <c r="D6955" s="208" t="b">
        <f t="shared" si="548"/>
        <v>0</v>
      </c>
      <c r="E6955" s="220" t="b">
        <f t="shared" si="545"/>
        <v>0</v>
      </c>
      <c r="F6955" s="219">
        <f t="shared" si="549"/>
        <v>49319</v>
      </c>
      <c r="G6955" s="219">
        <f t="shared" si="546"/>
        <v>49319</v>
      </c>
    </row>
    <row r="6956" spans="3:7" s="196" customFormat="1" x14ac:dyDescent="0.25">
      <c r="C6956" s="219">
        <f t="shared" si="547"/>
        <v>49320</v>
      </c>
      <c r="D6956" s="208" t="b">
        <f t="shared" si="548"/>
        <v>0</v>
      </c>
      <c r="E6956" s="220" t="b">
        <f t="shared" si="545"/>
        <v>0</v>
      </c>
      <c r="F6956" s="219">
        <f t="shared" si="549"/>
        <v>49320</v>
      </c>
      <c r="G6956" s="219">
        <f t="shared" si="546"/>
        <v>49320</v>
      </c>
    </row>
    <row r="6957" spans="3:7" s="196" customFormat="1" x14ac:dyDescent="0.25">
      <c r="C6957" s="219">
        <f t="shared" si="547"/>
        <v>49321</v>
      </c>
      <c r="D6957" s="208" t="b">
        <f t="shared" si="548"/>
        <v>0</v>
      </c>
      <c r="E6957" s="220" t="b">
        <f t="shared" si="545"/>
        <v>0</v>
      </c>
      <c r="F6957" s="219">
        <f t="shared" si="549"/>
        <v>49321</v>
      </c>
      <c r="G6957" s="219">
        <f t="shared" si="546"/>
        <v>49321</v>
      </c>
    </row>
    <row r="6958" spans="3:7" s="196" customFormat="1" x14ac:dyDescent="0.25">
      <c r="C6958" s="219">
        <f t="shared" si="547"/>
        <v>49322</v>
      </c>
      <c r="D6958" s="208" t="b">
        <f t="shared" si="548"/>
        <v>1</v>
      </c>
      <c r="E6958" s="220" t="b">
        <f t="shared" si="545"/>
        <v>0</v>
      </c>
      <c r="F6958" s="219" t="b">
        <f t="shared" si="549"/>
        <v>0</v>
      </c>
      <c r="G6958" s="219">
        <f t="shared" si="546"/>
        <v>49324</v>
      </c>
    </row>
    <row r="6959" spans="3:7" s="196" customFormat="1" x14ac:dyDescent="0.25">
      <c r="C6959" s="219">
        <f t="shared" si="547"/>
        <v>49323</v>
      </c>
      <c r="D6959" s="208" t="b">
        <f t="shared" si="548"/>
        <v>1</v>
      </c>
      <c r="E6959" s="220" t="b">
        <f t="shared" si="545"/>
        <v>0</v>
      </c>
      <c r="F6959" s="219" t="b">
        <f t="shared" si="549"/>
        <v>0</v>
      </c>
      <c r="G6959" s="219">
        <f t="shared" si="546"/>
        <v>49324</v>
      </c>
    </row>
    <row r="6960" spans="3:7" s="196" customFormat="1" x14ac:dyDescent="0.25">
      <c r="C6960" s="219">
        <f t="shared" si="547"/>
        <v>49324</v>
      </c>
      <c r="D6960" s="208" t="b">
        <f t="shared" si="548"/>
        <v>0</v>
      </c>
      <c r="E6960" s="220" t="b">
        <f t="shared" si="545"/>
        <v>0</v>
      </c>
      <c r="F6960" s="219">
        <f t="shared" si="549"/>
        <v>49324</v>
      </c>
      <c r="G6960" s="219">
        <f t="shared" si="546"/>
        <v>49324</v>
      </c>
    </row>
    <row r="6961" spans="3:7" s="196" customFormat="1" x14ac:dyDescent="0.25">
      <c r="C6961" s="219">
        <f t="shared" si="547"/>
        <v>49325</v>
      </c>
      <c r="D6961" s="208" t="b">
        <f t="shared" si="548"/>
        <v>0</v>
      </c>
      <c r="E6961" s="220" t="b">
        <f t="shared" si="545"/>
        <v>0</v>
      </c>
      <c r="F6961" s="219">
        <f t="shared" si="549"/>
        <v>49325</v>
      </c>
      <c r="G6961" s="219">
        <f t="shared" si="546"/>
        <v>49325</v>
      </c>
    </row>
    <row r="6962" spans="3:7" s="196" customFormat="1" x14ac:dyDescent="0.25">
      <c r="C6962" s="219">
        <f t="shared" si="547"/>
        <v>49326</v>
      </c>
      <c r="D6962" s="208" t="b">
        <f t="shared" si="548"/>
        <v>0</v>
      </c>
      <c r="E6962" s="220" t="b">
        <f t="shared" si="545"/>
        <v>0</v>
      </c>
      <c r="F6962" s="219">
        <f t="shared" si="549"/>
        <v>49326</v>
      </c>
      <c r="G6962" s="219">
        <f t="shared" si="546"/>
        <v>49326</v>
      </c>
    </row>
    <row r="6963" spans="3:7" s="196" customFormat="1" x14ac:dyDescent="0.25">
      <c r="C6963" s="219">
        <f t="shared" si="547"/>
        <v>49327</v>
      </c>
      <c r="D6963" s="208" t="b">
        <f t="shared" si="548"/>
        <v>0</v>
      </c>
      <c r="E6963" s="220" t="b">
        <f t="shared" si="545"/>
        <v>0</v>
      </c>
      <c r="F6963" s="219">
        <f t="shared" si="549"/>
        <v>49327</v>
      </c>
      <c r="G6963" s="219">
        <f t="shared" si="546"/>
        <v>49327</v>
      </c>
    </row>
    <row r="6964" spans="3:7" s="196" customFormat="1" x14ac:dyDescent="0.25">
      <c r="C6964" s="219">
        <f t="shared" si="547"/>
        <v>49328</v>
      </c>
      <c r="D6964" s="208" t="b">
        <f t="shared" si="548"/>
        <v>0</v>
      </c>
      <c r="E6964" s="220" t="b">
        <f t="shared" si="545"/>
        <v>0</v>
      </c>
      <c r="F6964" s="219">
        <f t="shared" si="549"/>
        <v>49328</v>
      </c>
      <c r="G6964" s="219">
        <f t="shared" si="546"/>
        <v>49328</v>
      </c>
    </row>
    <row r="6965" spans="3:7" s="196" customFormat="1" x14ac:dyDescent="0.25">
      <c r="C6965" s="219">
        <f t="shared" si="547"/>
        <v>49329</v>
      </c>
      <c r="D6965" s="208" t="b">
        <f t="shared" si="548"/>
        <v>1</v>
      </c>
      <c r="E6965" s="220" t="b">
        <f t="shared" si="545"/>
        <v>0</v>
      </c>
      <c r="F6965" s="219" t="b">
        <f t="shared" si="549"/>
        <v>0</v>
      </c>
      <c r="G6965" s="219">
        <f t="shared" si="546"/>
        <v>49331</v>
      </c>
    </row>
    <row r="6966" spans="3:7" s="196" customFormat="1" x14ac:dyDescent="0.25">
      <c r="C6966" s="219">
        <f t="shared" si="547"/>
        <v>49330</v>
      </c>
      <c r="D6966" s="208" t="b">
        <f t="shared" si="548"/>
        <v>1</v>
      </c>
      <c r="E6966" s="220" t="b">
        <f t="shared" si="545"/>
        <v>0</v>
      </c>
      <c r="F6966" s="219" t="b">
        <f t="shared" si="549"/>
        <v>0</v>
      </c>
      <c r="G6966" s="219">
        <f t="shared" si="546"/>
        <v>49331</v>
      </c>
    </row>
    <row r="6967" spans="3:7" s="196" customFormat="1" x14ac:dyDescent="0.25">
      <c r="C6967" s="219">
        <f t="shared" si="547"/>
        <v>49331</v>
      </c>
      <c r="D6967" s="208" t="b">
        <f t="shared" si="548"/>
        <v>0</v>
      </c>
      <c r="E6967" s="220" t="b">
        <f t="shared" si="545"/>
        <v>0</v>
      </c>
      <c r="F6967" s="219">
        <f t="shared" si="549"/>
        <v>49331</v>
      </c>
      <c r="G6967" s="219">
        <f t="shared" si="546"/>
        <v>49331</v>
      </c>
    </row>
    <row r="6968" spans="3:7" s="196" customFormat="1" x14ac:dyDescent="0.25">
      <c r="C6968" s="219">
        <f t="shared" si="547"/>
        <v>49332</v>
      </c>
      <c r="D6968" s="208" t="b">
        <f t="shared" si="548"/>
        <v>0</v>
      </c>
      <c r="E6968" s="220" t="b">
        <f t="shared" si="545"/>
        <v>0</v>
      </c>
      <c r="F6968" s="219">
        <f t="shared" si="549"/>
        <v>49332</v>
      </c>
      <c r="G6968" s="219">
        <f t="shared" si="546"/>
        <v>49332</v>
      </c>
    </row>
    <row r="6969" spans="3:7" s="196" customFormat="1" x14ac:dyDescent="0.25">
      <c r="C6969" s="219">
        <f t="shared" si="547"/>
        <v>49333</v>
      </c>
      <c r="D6969" s="208" t="b">
        <f t="shared" si="548"/>
        <v>0</v>
      </c>
      <c r="E6969" s="220" t="b">
        <f t="shared" si="545"/>
        <v>0</v>
      </c>
      <c r="F6969" s="219">
        <f t="shared" si="549"/>
        <v>49333</v>
      </c>
      <c r="G6969" s="219">
        <f t="shared" si="546"/>
        <v>49333</v>
      </c>
    </row>
    <row r="6970" spans="3:7" s="196" customFormat="1" x14ac:dyDescent="0.25">
      <c r="C6970" s="219">
        <f t="shared" si="547"/>
        <v>49334</v>
      </c>
      <c r="D6970" s="208" t="b">
        <f t="shared" si="548"/>
        <v>0</v>
      </c>
      <c r="E6970" s="220" t="b">
        <f t="shared" si="545"/>
        <v>0</v>
      </c>
      <c r="F6970" s="219">
        <f t="shared" si="549"/>
        <v>49334</v>
      </c>
      <c r="G6970" s="219">
        <f t="shared" si="546"/>
        <v>49334</v>
      </c>
    </row>
    <row r="6971" spans="3:7" s="196" customFormat="1" x14ac:dyDescent="0.25">
      <c r="C6971" s="219">
        <f t="shared" si="547"/>
        <v>49335</v>
      </c>
      <c r="D6971" s="208" t="b">
        <f t="shared" si="548"/>
        <v>0</v>
      </c>
      <c r="E6971" s="220" t="b">
        <f t="shared" si="545"/>
        <v>0</v>
      </c>
      <c r="F6971" s="219">
        <f t="shared" si="549"/>
        <v>49335</v>
      </c>
      <c r="G6971" s="219">
        <f t="shared" si="546"/>
        <v>49335</v>
      </c>
    </row>
    <row r="6972" spans="3:7" s="196" customFormat="1" x14ac:dyDescent="0.25">
      <c r="C6972" s="219">
        <f t="shared" si="547"/>
        <v>49336</v>
      </c>
      <c r="D6972" s="208" t="b">
        <f t="shared" si="548"/>
        <v>1</v>
      </c>
      <c r="E6972" s="220" t="b">
        <f t="shared" si="545"/>
        <v>0</v>
      </c>
      <c r="F6972" s="219" t="b">
        <f t="shared" si="549"/>
        <v>0</v>
      </c>
      <c r="G6972" s="219">
        <f t="shared" si="546"/>
        <v>49338</v>
      </c>
    </row>
    <row r="6973" spans="3:7" s="196" customFormat="1" x14ac:dyDescent="0.25">
      <c r="C6973" s="219">
        <f t="shared" si="547"/>
        <v>49337</v>
      </c>
      <c r="D6973" s="208" t="b">
        <f t="shared" si="548"/>
        <v>1</v>
      </c>
      <c r="E6973" s="220" t="b">
        <f t="shared" si="545"/>
        <v>0</v>
      </c>
      <c r="F6973" s="219" t="b">
        <f t="shared" si="549"/>
        <v>0</v>
      </c>
      <c r="G6973" s="219">
        <f t="shared" si="546"/>
        <v>49338</v>
      </c>
    </row>
    <row r="6974" spans="3:7" s="196" customFormat="1" x14ac:dyDescent="0.25">
      <c r="C6974" s="219">
        <f t="shared" si="547"/>
        <v>49338</v>
      </c>
      <c r="D6974" s="208" t="b">
        <f t="shared" si="548"/>
        <v>0</v>
      </c>
      <c r="E6974" s="220" t="b">
        <f t="shared" si="545"/>
        <v>0</v>
      </c>
      <c r="F6974" s="219">
        <f t="shared" si="549"/>
        <v>49338</v>
      </c>
      <c r="G6974" s="219">
        <f t="shared" si="546"/>
        <v>49338</v>
      </c>
    </row>
    <row r="6975" spans="3:7" s="196" customFormat="1" x14ac:dyDescent="0.25">
      <c r="C6975" s="219">
        <f t="shared" si="547"/>
        <v>49339</v>
      </c>
      <c r="D6975" s="208" t="b">
        <f t="shared" si="548"/>
        <v>0</v>
      </c>
      <c r="E6975" s="220" t="b">
        <f t="shared" si="545"/>
        <v>0</v>
      </c>
      <c r="F6975" s="219">
        <f t="shared" si="549"/>
        <v>49339</v>
      </c>
      <c r="G6975" s="219">
        <f t="shared" si="546"/>
        <v>49339</v>
      </c>
    </row>
    <row r="6976" spans="3:7" s="196" customFormat="1" x14ac:dyDescent="0.25">
      <c r="C6976" s="219">
        <f t="shared" si="547"/>
        <v>49340</v>
      </c>
      <c r="D6976" s="208" t="b">
        <f t="shared" si="548"/>
        <v>0</v>
      </c>
      <c r="E6976" s="220" t="b">
        <f t="shared" si="545"/>
        <v>0</v>
      </c>
      <c r="F6976" s="219">
        <f t="shared" si="549"/>
        <v>49340</v>
      </c>
      <c r="G6976" s="219">
        <f t="shared" si="546"/>
        <v>49340</v>
      </c>
    </row>
    <row r="6977" spans="3:7" s="196" customFormat="1" x14ac:dyDescent="0.25">
      <c r="C6977" s="219">
        <f t="shared" si="547"/>
        <v>49341</v>
      </c>
      <c r="D6977" s="208" t="b">
        <f t="shared" si="548"/>
        <v>0</v>
      </c>
      <c r="E6977" s="220" t="b">
        <f t="shared" si="545"/>
        <v>0</v>
      </c>
      <c r="F6977" s="219">
        <f t="shared" si="549"/>
        <v>49341</v>
      </c>
      <c r="G6977" s="219">
        <f t="shared" si="546"/>
        <v>49341</v>
      </c>
    </row>
    <row r="6978" spans="3:7" s="196" customFormat="1" x14ac:dyDescent="0.25">
      <c r="C6978" s="219">
        <f t="shared" si="547"/>
        <v>49342</v>
      </c>
      <c r="D6978" s="208" t="b">
        <f t="shared" si="548"/>
        <v>0</v>
      </c>
      <c r="E6978" s="220" t="b">
        <f t="shared" si="545"/>
        <v>0</v>
      </c>
      <c r="F6978" s="219">
        <f t="shared" si="549"/>
        <v>49342</v>
      </c>
      <c r="G6978" s="219">
        <f t="shared" si="546"/>
        <v>49342</v>
      </c>
    </row>
    <row r="6979" spans="3:7" s="196" customFormat="1" x14ac:dyDescent="0.25">
      <c r="C6979" s="219">
        <f t="shared" si="547"/>
        <v>49343</v>
      </c>
      <c r="D6979" s="208" t="b">
        <f t="shared" si="548"/>
        <v>1</v>
      </c>
      <c r="E6979" s="220" t="b">
        <f t="shared" si="545"/>
        <v>0</v>
      </c>
      <c r="F6979" s="219" t="b">
        <f t="shared" si="549"/>
        <v>0</v>
      </c>
      <c r="G6979" s="219">
        <f t="shared" si="546"/>
        <v>49345</v>
      </c>
    </row>
    <row r="6980" spans="3:7" s="196" customFormat="1" x14ac:dyDescent="0.25">
      <c r="C6980" s="219">
        <f t="shared" si="547"/>
        <v>49344</v>
      </c>
      <c r="D6980" s="208" t="b">
        <f t="shared" si="548"/>
        <v>1</v>
      </c>
      <c r="E6980" s="220" t="b">
        <f t="shared" si="545"/>
        <v>0</v>
      </c>
      <c r="F6980" s="219" t="b">
        <f t="shared" si="549"/>
        <v>0</v>
      </c>
      <c r="G6980" s="219">
        <f t="shared" si="546"/>
        <v>49345</v>
      </c>
    </row>
    <row r="6981" spans="3:7" s="196" customFormat="1" x14ac:dyDescent="0.25">
      <c r="C6981" s="219">
        <f t="shared" si="547"/>
        <v>49345</v>
      </c>
      <c r="D6981" s="208" t="b">
        <f t="shared" si="548"/>
        <v>0</v>
      </c>
      <c r="E6981" s="220" t="b">
        <f t="shared" si="545"/>
        <v>0</v>
      </c>
      <c r="F6981" s="219">
        <f t="shared" si="549"/>
        <v>49345</v>
      </c>
      <c r="G6981" s="219">
        <f t="shared" si="546"/>
        <v>49345</v>
      </c>
    </row>
    <row r="6982" spans="3:7" s="196" customFormat="1" x14ac:dyDescent="0.25">
      <c r="C6982" s="219">
        <f t="shared" si="547"/>
        <v>49346</v>
      </c>
      <c r="D6982" s="208" t="b">
        <f t="shared" si="548"/>
        <v>0</v>
      </c>
      <c r="E6982" s="220" t="b">
        <f t="shared" ref="E6982:E7045" si="550">IF(TYPE(VLOOKUP(C6982,Holydays,1,0))&lt;&gt;1,FALSE,TRUE)</f>
        <v>0</v>
      </c>
      <c r="F6982" s="219">
        <f t="shared" si="549"/>
        <v>49346</v>
      </c>
      <c r="G6982" s="219">
        <f t="shared" ref="G6982:G7045" si="551">IF(F6982,F6982,WORKDAY(C6982,1,Holydays))</f>
        <v>49346</v>
      </c>
    </row>
    <row r="6983" spans="3:7" s="196" customFormat="1" x14ac:dyDescent="0.25">
      <c r="C6983" s="219">
        <f t="shared" ref="C6983:C7046" si="552">C6982+1</f>
        <v>49347</v>
      </c>
      <c r="D6983" s="208" t="b">
        <f t="shared" ref="D6983:D7046" si="553">IF(WEEKDAY(C6983,2)&gt;5,TRUE)</f>
        <v>0</v>
      </c>
      <c r="E6983" s="220" t="b">
        <f t="shared" si="550"/>
        <v>0</v>
      </c>
      <c r="F6983" s="219">
        <f t="shared" ref="F6983:F7046" si="554">IF(OR(D6983,E6983),FALSE,C6983)</f>
        <v>49347</v>
      </c>
      <c r="G6983" s="219">
        <f t="shared" si="551"/>
        <v>49347</v>
      </c>
    </row>
    <row r="6984" spans="3:7" s="196" customFormat="1" x14ac:dyDescent="0.25">
      <c r="C6984" s="219">
        <f t="shared" si="552"/>
        <v>49348</v>
      </c>
      <c r="D6984" s="208" t="b">
        <f t="shared" si="553"/>
        <v>0</v>
      </c>
      <c r="E6984" s="220" t="b">
        <f t="shared" si="550"/>
        <v>0</v>
      </c>
      <c r="F6984" s="219">
        <f t="shared" si="554"/>
        <v>49348</v>
      </c>
      <c r="G6984" s="219">
        <f t="shared" si="551"/>
        <v>49348</v>
      </c>
    </row>
    <row r="6985" spans="3:7" s="196" customFormat="1" x14ac:dyDescent="0.25">
      <c r="C6985" s="219">
        <f t="shared" si="552"/>
        <v>49349</v>
      </c>
      <c r="D6985" s="208" t="b">
        <f t="shared" si="553"/>
        <v>0</v>
      </c>
      <c r="E6985" s="220" t="b">
        <f t="shared" si="550"/>
        <v>0</v>
      </c>
      <c r="F6985" s="219">
        <f t="shared" si="554"/>
        <v>49349</v>
      </c>
      <c r="G6985" s="219">
        <f t="shared" si="551"/>
        <v>49349</v>
      </c>
    </row>
    <row r="6986" spans="3:7" s="196" customFormat="1" x14ac:dyDescent="0.25">
      <c r="C6986" s="219">
        <f t="shared" si="552"/>
        <v>49350</v>
      </c>
      <c r="D6986" s="208" t="b">
        <f t="shared" si="553"/>
        <v>1</v>
      </c>
      <c r="E6986" s="220" t="b">
        <f t="shared" si="550"/>
        <v>0</v>
      </c>
      <c r="F6986" s="219" t="b">
        <f t="shared" si="554"/>
        <v>0</v>
      </c>
      <c r="G6986" s="219">
        <f t="shared" si="551"/>
        <v>49352</v>
      </c>
    </row>
    <row r="6987" spans="3:7" s="196" customFormat="1" x14ac:dyDescent="0.25">
      <c r="C6987" s="219">
        <f t="shared" si="552"/>
        <v>49351</v>
      </c>
      <c r="D6987" s="208" t="b">
        <f t="shared" si="553"/>
        <v>1</v>
      </c>
      <c r="E6987" s="220" t="b">
        <f t="shared" si="550"/>
        <v>0</v>
      </c>
      <c r="F6987" s="219" t="b">
        <f t="shared" si="554"/>
        <v>0</v>
      </c>
      <c r="G6987" s="219">
        <f t="shared" si="551"/>
        <v>49352</v>
      </c>
    </row>
    <row r="6988" spans="3:7" s="196" customFormat="1" x14ac:dyDescent="0.25">
      <c r="C6988" s="219">
        <f t="shared" si="552"/>
        <v>49352</v>
      </c>
      <c r="D6988" s="208" t="b">
        <f t="shared" si="553"/>
        <v>0</v>
      </c>
      <c r="E6988" s="220" t="b">
        <f t="shared" si="550"/>
        <v>0</v>
      </c>
      <c r="F6988" s="219">
        <f t="shared" si="554"/>
        <v>49352</v>
      </c>
      <c r="G6988" s="219">
        <f t="shared" si="551"/>
        <v>49352</v>
      </c>
    </row>
    <row r="6989" spans="3:7" s="196" customFormat="1" x14ac:dyDescent="0.25">
      <c r="C6989" s="219">
        <f t="shared" si="552"/>
        <v>49353</v>
      </c>
      <c r="D6989" s="208" t="b">
        <f t="shared" si="553"/>
        <v>0</v>
      </c>
      <c r="E6989" s="220" t="b">
        <f t="shared" si="550"/>
        <v>0</v>
      </c>
      <c r="F6989" s="219">
        <f t="shared" si="554"/>
        <v>49353</v>
      </c>
      <c r="G6989" s="219">
        <f t="shared" si="551"/>
        <v>49353</v>
      </c>
    </row>
    <row r="6990" spans="3:7" s="196" customFormat="1" x14ac:dyDescent="0.25">
      <c r="C6990" s="219">
        <f t="shared" si="552"/>
        <v>49354</v>
      </c>
      <c r="D6990" s="208" t="b">
        <f t="shared" si="553"/>
        <v>0</v>
      </c>
      <c r="E6990" s="220" t="b">
        <f t="shared" si="550"/>
        <v>0</v>
      </c>
      <c r="F6990" s="219">
        <f t="shared" si="554"/>
        <v>49354</v>
      </c>
      <c r="G6990" s="219">
        <f t="shared" si="551"/>
        <v>49354</v>
      </c>
    </row>
    <row r="6991" spans="3:7" s="196" customFormat="1" x14ac:dyDescent="0.25">
      <c r="C6991" s="219">
        <f t="shared" si="552"/>
        <v>49355</v>
      </c>
      <c r="D6991" s="208" t="b">
        <f t="shared" si="553"/>
        <v>0</v>
      </c>
      <c r="E6991" s="220" t="b">
        <f t="shared" si="550"/>
        <v>0</v>
      </c>
      <c r="F6991" s="219">
        <f t="shared" si="554"/>
        <v>49355</v>
      </c>
      <c r="G6991" s="219">
        <f t="shared" si="551"/>
        <v>49355</v>
      </c>
    </row>
    <row r="6992" spans="3:7" s="196" customFormat="1" x14ac:dyDescent="0.25">
      <c r="C6992" s="219">
        <f t="shared" si="552"/>
        <v>49356</v>
      </c>
      <c r="D6992" s="208" t="b">
        <f t="shared" si="553"/>
        <v>0</v>
      </c>
      <c r="E6992" s="220" t="b">
        <f t="shared" si="550"/>
        <v>0</v>
      </c>
      <c r="F6992" s="219">
        <f t="shared" si="554"/>
        <v>49356</v>
      </c>
      <c r="G6992" s="219">
        <f t="shared" si="551"/>
        <v>49356</v>
      </c>
    </row>
    <row r="6993" spans="3:7" s="196" customFormat="1" x14ac:dyDescent="0.25">
      <c r="C6993" s="219">
        <f t="shared" si="552"/>
        <v>49357</v>
      </c>
      <c r="D6993" s="208" t="b">
        <f t="shared" si="553"/>
        <v>1</v>
      </c>
      <c r="E6993" s="220" t="b">
        <f t="shared" si="550"/>
        <v>0</v>
      </c>
      <c r="F6993" s="219" t="b">
        <f t="shared" si="554"/>
        <v>0</v>
      </c>
      <c r="G6993" s="219">
        <f t="shared" si="551"/>
        <v>49359</v>
      </c>
    </row>
    <row r="6994" spans="3:7" s="196" customFormat="1" x14ac:dyDescent="0.25">
      <c r="C6994" s="219">
        <f t="shared" si="552"/>
        <v>49358</v>
      </c>
      <c r="D6994" s="208" t="b">
        <f t="shared" si="553"/>
        <v>1</v>
      </c>
      <c r="E6994" s="220" t="b">
        <f t="shared" si="550"/>
        <v>0</v>
      </c>
      <c r="F6994" s="219" t="b">
        <f t="shared" si="554"/>
        <v>0</v>
      </c>
      <c r="G6994" s="219">
        <f t="shared" si="551"/>
        <v>49359</v>
      </c>
    </row>
    <row r="6995" spans="3:7" s="196" customFormat="1" x14ac:dyDescent="0.25">
      <c r="C6995" s="219">
        <f t="shared" si="552"/>
        <v>49359</v>
      </c>
      <c r="D6995" s="208" t="b">
        <f t="shared" si="553"/>
        <v>0</v>
      </c>
      <c r="E6995" s="220" t="b">
        <f t="shared" si="550"/>
        <v>0</v>
      </c>
      <c r="F6995" s="219">
        <f t="shared" si="554"/>
        <v>49359</v>
      </c>
      <c r="G6995" s="219">
        <f t="shared" si="551"/>
        <v>49359</v>
      </c>
    </row>
    <row r="6996" spans="3:7" s="196" customFormat="1" x14ac:dyDescent="0.25">
      <c r="C6996" s="219">
        <f t="shared" si="552"/>
        <v>49360</v>
      </c>
      <c r="D6996" s="208" t="b">
        <f t="shared" si="553"/>
        <v>0</v>
      </c>
      <c r="E6996" s="220" t="b">
        <f t="shared" si="550"/>
        <v>0</v>
      </c>
      <c r="F6996" s="219">
        <f t="shared" si="554"/>
        <v>49360</v>
      </c>
      <c r="G6996" s="219">
        <f t="shared" si="551"/>
        <v>49360</v>
      </c>
    </row>
    <row r="6997" spans="3:7" s="196" customFormat="1" x14ac:dyDescent="0.25">
      <c r="C6997" s="219">
        <f t="shared" si="552"/>
        <v>49361</v>
      </c>
      <c r="D6997" s="208" t="b">
        <f t="shared" si="553"/>
        <v>0</v>
      </c>
      <c r="E6997" s="220" t="b">
        <f t="shared" si="550"/>
        <v>0</v>
      </c>
      <c r="F6997" s="219">
        <f t="shared" si="554"/>
        <v>49361</v>
      </c>
      <c r="G6997" s="219">
        <f t="shared" si="551"/>
        <v>49361</v>
      </c>
    </row>
    <row r="6998" spans="3:7" s="196" customFormat="1" x14ac:dyDescent="0.25">
      <c r="C6998" s="219">
        <f t="shared" si="552"/>
        <v>49362</v>
      </c>
      <c r="D6998" s="208" t="b">
        <f t="shared" si="553"/>
        <v>0</v>
      </c>
      <c r="E6998" s="220" t="b">
        <f t="shared" si="550"/>
        <v>0</v>
      </c>
      <c r="F6998" s="219">
        <f t="shared" si="554"/>
        <v>49362</v>
      </c>
      <c r="G6998" s="219">
        <f t="shared" si="551"/>
        <v>49362</v>
      </c>
    </row>
    <row r="6999" spans="3:7" s="196" customFormat="1" x14ac:dyDescent="0.25">
      <c r="C6999" s="219">
        <f t="shared" si="552"/>
        <v>49363</v>
      </c>
      <c r="D6999" s="208" t="b">
        <f t="shared" si="553"/>
        <v>0</v>
      </c>
      <c r="E6999" s="220" t="b">
        <f t="shared" si="550"/>
        <v>0</v>
      </c>
      <c r="F6999" s="219">
        <f t="shared" si="554"/>
        <v>49363</v>
      </c>
      <c r="G6999" s="219">
        <f t="shared" si="551"/>
        <v>49363</v>
      </c>
    </row>
    <row r="7000" spans="3:7" s="196" customFormat="1" x14ac:dyDescent="0.25">
      <c r="C7000" s="219">
        <f t="shared" si="552"/>
        <v>49364</v>
      </c>
      <c r="D7000" s="208" t="b">
        <f t="shared" si="553"/>
        <v>1</v>
      </c>
      <c r="E7000" s="220" t="b">
        <f t="shared" si="550"/>
        <v>0</v>
      </c>
      <c r="F7000" s="219" t="b">
        <f t="shared" si="554"/>
        <v>0</v>
      </c>
      <c r="G7000" s="219">
        <f t="shared" si="551"/>
        <v>49366</v>
      </c>
    </row>
    <row r="7001" spans="3:7" s="196" customFormat="1" x14ac:dyDescent="0.25">
      <c r="C7001" s="219">
        <f t="shared" si="552"/>
        <v>49365</v>
      </c>
      <c r="D7001" s="208" t="b">
        <f t="shared" si="553"/>
        <v>1</v>
      </c>
      <c r="E7001" s="220" t="b">
        <f t="shared" si="550"/>
        <v>0</v>
      </c>
      <c r="F7001" s="219" t="b">
        <f t="shared" si="554"/>
        <v>0</v>
      </c>
      <c r="G7001" s="219">
        <f t="shared" si="551"/>
        <v>49366</v>
      </c>
    </row>
    <row r="7002" spans="3:7" s="196" customFormat="1" x14ac:dyDescent="0.25">
      <c r="C7002" s="219">
        <f t="shared" si="552"/>
        <v>49366</v>
      </c>
      <c r="D7002" s="208" t="b">
        <f t="shared" si="553"/>
        <v>0</v>
      </c>
      <c r="E7002" s="220" t="b">
        <f t="shared" si="550"/>
        <v>0</v>
      </c>
      <c r="F7002" s="219">
        <f t="shared" si="554"/>
        <v>49366</v>
      </c>
      <c r="G7002" s="219">
        <f t="shared" si="551"/>
        <v>49366</v>
      </c>
    </row>
    <row r="7003" spans="3:7" s="196" customFormat="1" x14ac:dyDescent="0.25">
      <c r="C7003" s="219">
        <f t="shared" si="552"/>
        <v>49367</v>
      </c>
      <c r="D7003" s="208" t="b">
        <f t="shared" si="553"/>
        <v>0</v>
      </c>
      <c r="E7003" s="220" t="b">
        <f t="shared" si="550"/>
        <v>0</v>
      </c>
      <c r="F7003" s="219">
        <f t="shared" si="554"/>
        <v>49367</v>
      </c>
      <c r="G7003" s="219">
        <f t="shared" si="551"/>
        <v>49367</v>
      </c>
    </row>
    <row r="7004" spans="3:7" s="196" customFormat="1" x14ac:dyDescent="0.25">
      <c r="C7004" s="219">
        <f t="shared" si="552"/>
        <v>49368</v>
      </c>
      <c r="D7004" s="208" t="b">
        <f t="shared" si="553"/>
        <v>0</v>
      </c>
      <c r="E7004" s="220" t="b">
        <f t="shared" si="550"/>
        <v>0</v>
      </c>
      <c r="F7004" s="219">
        <f t="shared" si="554"/>
        <v>49368</v>
      </c>
      <c r="G7004" s="219">
        <f t="shared" si="551"/>
        <v>49368</v>
      </c>
    </row>
    <row r="7005" spans="3:7" s="196" customFormat="1" x14ac:dyDescent="0.25">
      <c r="C7005" s="219">
        <f t="shared" si="552"/>
        <v>49369</v>
      </c>
      <c r="D7005" s="208" t="b">
        <f t="shared" si="553"/>
        <v>0</v>
      </c>
      <c r="E7005" s="220" t="b">
        <f t="shared" si="550"/>
        <v>0</v>
      </c>
      <c r="F7005" s="219">
        <f t="shared" si="554"/>
        <v>49369</v>
      </c>
      <c r="G7005" s="219">
        <f t="shared" si="551"/>
        <v>49369</v>
      </c>
    </row>
    <row r="7006" spans="3:7" s="196" customFormat="1" x14ac:dyDescent="0.25">
      <c r="C7006" s="219">
        <f t="shared" si="552"/>
        <v>49370</v>
      </c>
      <c r="D7006" s="208" t="b">
        <f t="shared" si="553"/>
        <v>0</v>
      </c>
      <c r="E7006" s="220" t="b">
        <f t="shared" si="550"/>
        <v>0</v>
      </c>
      <c r="F7006" s="219">
        <f t="shared" si="554"/>
        <v>49370</v>
      </c>
      <c r="G7006" s="219">
        <f t="shared" si="551"/>
        <v>49370</v>
      </c>
    </row>
    <row r="7007" spans="3:7" s="196" customFormat="1" x14ac:dyDescent="0.25">
      <c r="C7007" s="219">
        <f t="shared" si="552"/>
        <v>49371</v>
      </c>
      <c r="D7007" s="208" t="b">
        <f t="shared" si="553"/>
        <v>1</v>
      </c>
      <c r="E7007" s="220" t="b">
        <f t="shared" si="550"/>
        <v>0</v>
      </c>
      <c r="F7007" s="219" t="b">
        <f t="shared" si="554"/>
        <v>0</v>
      </c>
      <c r="G7007" s="219">
        <f t="shared" si="551"/>
        <v>49373</v>
      </c>
    </row>
    <row r="7008" spans="3:7" s="196" customFormat="1" x14ac:dyDescent="0.25">
      <c r="C7008" s="219">
        <f t="shared" si="552"/>
        <v>49372</v>
      </c>
      <c r="D7008" s="208" t="b">
        <f t="shared" si="553"/>
        <v>1</v>
      </c>
      <c r="E7008" s="220" t="b">
        <f t="shared" si="550"/>
        <v>0</v>
      </c>
      <c r="F7008" s="219" t="b">
        <f t="shared" si="554"/>
        <v>0</v>
      </c>
      <c r="G7008" s="219">
        <f t="shared" si="551"/>
        <v>49373</v>
      </c>
    </row>
    <row r="7009" spans="3:7" s="196" customFormat="1" x14ac:dyDescent="0.25">
      <c r="C7009" s="219">
        <f t="shared" si="552"/>
        <v>49373</v>
      </c>
      <c r="D7009" s="208" t="b">
        <f t="shared" si="553"/>
        <v>0</v>
      </c>
      <c r="E7009" s="220" t="b">
        <f t="shared" si="550"/>
        <v>0</v>
      </c>
      <c r="F7009" s="219">
        <f t="shared" si="554"/>
        <v>49373</v>
      </c>
      <c r="G7009" s="219">
        <f t="shared" si="551"/>
        <v>49373</v>
      </c>
    </row>
    <row r="7010" spans="3:7" s="196" customFormat="1" x14ac:dyDescent="0.25">
      <c r="C7010" s="219">
        <f t="shared" si="552"/>
        <v>49374</v>
      </c>
      <c r="D7010" s="208" t="b">
        <f t="shared" si="553"/>
        <v>0</v>
      </c>
      <c r="E7010" s="220" t="b">
        <f t="shared" si="550"/>
        <v>0</v>
      </c>
      <c r="F7010" s="219">
        <f t="shared" si="554"/>
        <v>49374</v>
      </c>
      <c r="G7010" s="219">
        <f t="shared" si="551"/>
        <v>49374</v>
      </c>
    </row>
    <row r="7011" spans="3:7" s="196" customFormat="1" x14ac:dyDescent="0.25">
      <c r="C7011" s="219">
        <f t="shared" si="552"/>
        <v>49375</v>
      </c>
      <c r="D7011" s="208" t="b">
        <f t="shared" si="553"/>
        <v>0</v>
      </c>
      <c r="E7011" s="220" t="b">
        <f t="shared" si="550"/>
        <v>0</v>
      </c>
      <c r="F7011" s="219">
        <f t="shared" si="554"/>
        <v>49375</v>
      </c>
      <c r="G7011" s="219">
        <f t="shared" si="551"/>
        <v>49375</v>
      </c>
    </row>
    <row r="7012" spans="3:7" s="196" customFormat="1" x14ac:dyDescent="0.25">
      <c r="C7012" s="219">
        <f t="shared" si="552"/>
        <v>49376</v>
      </c>
      <c r="D7012" s="208" t="b">
        <f t="shared" si="553"/>
        <v>0</v>
      </c>
      <c r="E7012" s="220" t="b">
        <f t="shared" si="550"/>
        <v>0</v>
      </c>
      <c r="F7012" s="219">
        <f t="shared" si="554"/>
        <v>49376</v>
      </c>
      <c r="G7012" s="219">
        <f t="shared" si="551"/>
        <v>49376</v>
      </c>
    </row>
    <row r="7013" spans="3:7" s="196" customFormat="1" x14ac:dyDescent="0.25">
      <c r="C7013" s="219">
        <f t="shared" si="552"/>
        <v>49377</v>
      </c>
      <c r="D7013" s="208" t="b">
        <f t="shared" si="553"/>
        <v>0</v>
      </c>
      <c r="E7013" s="220" t="b">
        <f t="shared" si="550"/>
        <v>0</v>
      </c>
      <c r="F7013" s="219">
        <f t="shared" si="554"/>
        <v>49377</v>
      </c>
      <c r="G7013" s="219">
        <f t="shared" si="551"/>
        <v>49377</v>
      </c>
    </row>
    <row r="7014" spans="3:7" s="196" customFormat="1" x14ac:dyDescent="0.25">
      <c r="C7014" s="219">
        <f t="shared" si="552"/>
        <v>49378</v>
      </c>
      <c r="D7014" s="208" t="b">
        <f t="shared" si="553"/>
        <v>1</v>
      </c>
      <c r="E7014" s="220" t="b">
        <f t="shared" si="550"/>
        <v>0</v>
      </c>
      <c r="F7014" s="219" t="b">
        <f t="shared" si="554"/>
        <v>0</v>
      </c>
      <c r="G7014" s="219">
        <f t="shared" si="551"/>
        <v>49380</v>
      </c>
    </row>
    <row r="7015" spans="3:7" s="196" customFormat="1" x14ac:dyDescent="0.25">
      <c r="C7015" s="219">
        <f t="shared" si="552"/>
        <v>49379</v>
      </c>
      <c r="D7015" s="208" t="b">
        <f t="shared" si="553"/>
        <v>1</v>
      </c>
      <c r="E7015" s="220" t="b">
        <f t="shared" si="550"/>
        <v>0</v>
      </c>
      <c r="F7015" s="219" t="b">
        <f t="shared" si="554"/>
        <v>0</v>
      </c>
      <c r="G7015" s="219">
        <f t="shared" si="551"/>
        <v>49380</v>
      </c>
    </row>
    <row r="7016" spans="3:7" s="196" customFormat="1" x14ac:dyDescent="0.25">
      <c r="C7016" s="219">
        <f t="shared" si="552"/>
        <v>49380</v>
      </c>
      <c r="D7016" s="208" t="b">
        <f t="shared" si="553"/>
        <v>0</v>
      </c>
      <c r="E7016" s="220" t="b">
        <f t="shared" si="550"/>
        <v>0</v>
      </c>
      <c r="F7016" s="219">
        <f t="shared" si="554"/>
        <v>49380</v>
      </c>
      <c r="G7016" s="219">
        <f t="shared" si="551"/>
        <v>49380</v>
      </c>
    </row>
    <row r="7017" spans="3:7" s="196" customFormat="1" x14ac:dyDescent="0.25">
      <c r="C7017" s="219">
        <f t="shared" si="552"/>
        <v>49381</v>
      </c>
      <c r="D7017" s="208" t="b">
        <f t="shared" si="553"/>
        <v>0</v>
      </c>
      <c r="E7017" s="220" t="b">
        <f t="shared" si="550"/>
        <v>0</v>
      </c>
      <c r="F7017" s="219">
        <f t="shared" si="554"/>
        <v>49381</v>
      </c>
      <c r="G7017" s="219">
        <f t="shared" si="551"/>
        <v>49381</v>
      </c>
    </row>
    <row r="7018" spans="3:7" s="196" customFormat="1" x14ac:dyDescent="0.25">
      <c r="C7018" s="219">
        <f t="shared" si="552"/>
        <v>49382</v>
      </c>
      <c r="D7018" s="208" t="b">
        <f t="shared" si="553"/>
        <v>0</v>
      </c>
      <c r="E7018" s="220" t="b">
        <f t="shared" si="550"/>
        <v>0</v>
      </c>
      <c r="F7018" s="219">
        <f t="shared" si="554"/>
        <v>49382</v>
      </c>
      <c r="G7018" s="219">
        <f t="shared" si="551"/>
        <v>49382</v>
      </c>
    </row>
    <row r="7019" spans="3:7" s="196" customFormat="1" x14ac:dyDescent="0.25">
      <c r="C7019" s="219">
        <f t="shared" si="552"/>
        <v>49383</v>
      </c>
      <c r="D7019" s="208" t="b">
        <f t="shared" si="553"/>
        <v>0</v>
      </c>
      <c r="E7019" s="220" t="b">
        <f t="shared" si="550"/>
        <v>0</v>
      </c>
      <c r="F7019" s="219">
        <f t="shared" si="554"/>
        <v>49383</v>
      </c>
      <c r="G7019" s="219">
        <f t="shared" si="551"/>
        <v>49383</v>
      </c>
    </row>
    <row r="7020" spans="3:7" s="196" customFormat="1" x14ac:dyDescent="0.25">
      <c r="C7020" s="219">
        <f t="shared" si="552"/>
        <v>49384</v>
      </c>
      <c r="D7020" s="208" t="b">
        <f t="shared" si="553"/>
        <v>0</v>
      </c>
      <c r="E7020" s="220" t="b">
        <f t="shared" si="550"/>
        <v>0</v>
      </c>
      <c r="F7020" s="219">
        <f t="shared" si="554"/>
        <v>49384</v>
      </c>
      <c r="G7020" s="219">
        <f t="shared" si="551"/>
        <v>49384</v>
      </c>
    </row>
    <row r="7021" spans="3:7" s="196" customFormat="1" x14ac:dyDescent="0.25">
      <c r="C7021" s="219">
        <f t="shared" si="552"/>
        <v>49385</v>
      </c>
      <c r="D7021" s="208" t="b">
        <f t="shared" si="553"/>
        <v>1</v>
      </c>
      <c r="E7021" s="220" t="b">
        <f t="shared" si="550"/>
        <v>0</v>
      </c>
      <c r="F7021" s="219" t="b">
        <f t="shared" si="554"/>
        <v>0</v>
      </c>
      <c r="G7021" s="219">
        <f t="shared" si="551"/>
        <v>49387</v>
      </c>
    </row>
    <row r="7022" spans="3:7" s="196" customFormat="1" x14ac:dyDescent="0.25">
      <c r="C7022" s="219">
        <f t="shared" si="552"/>
        <v>49386</v>
      </c>
      <c r="D7022" s="208" t="b">
        <f t="shared" si="553"/>
        <v>1</v>
      </c>
      <c r="E7022" s="220" t="b">
        <f t="shared" si="550"/>
        <v>0</v>
      </c>
      <c r="F7022" s="219" t="b">
        <f t="shared" si="554"/>
        <v>0</v>
      </c>
      <c r="G7022" s="219">
        <f t="shared" si="551"/>
        <v>49387</v>
      </c>
    </row>
    <row r="7023" spans="3:7" s="196" customFormat="1" x14ac:dyDescent="0.25">
      <c r="C7023" s="219">
        <f t="shared" si="552"/>
        <v>49387</v>
      </c>
      <c r="D7023" s="208" t="b">
        <f t="shared" si="553"/>
        <v>0</v>
      </c>
      <c r="E7023" s="220" t="b">
        <f t="shared" si="550"/>
        <v>0</v>
      </c>
      <c r="F7023" s="219">
        <f t="shared" si="554"/>
        <v>49387</v>
      </c>
      <c r="G7023" s="219">
        <f t="shared" si="551"/>
        <v>49387</v>
      </c>
    </row>
    <row r="7024" spans="3:7" s="196" customFormat="1" x14ac:dyDescent="0.25">
      <c r="C7024" s="219">
        <f t="shared" si="552"/>
        <v>49388</v>
      </c>
      <c r="D7024" s="208" t="b">
        <f t="shared" si="553"/>
        <v>0</v>
      </c>
      <c r="E7024" s="220" t="b">
        <f t="shared" si="550"/>
        <v>0</v>
      </c>
      <c r="F7024" s="219">
        <f t="shared" si="554"/>
        <v>49388</v>
      </c>
      <c r="G7024" s="219">
        <f t="shared" si="551"/>
        <v>49388</v>
      </c>
    </row>
    <row r="7025" spans="3:7" s="196" customFormat="1" x14ac:dyDescent="0.25">
      <c r="C7025" s="219">
        <f t="shared" si="552"/>
        <v>49389</v>
      </c>
      <c r="D7025" s="208" t="b">
        <f t="shared" si="553"/>
        <v>0</v>
      </c>
      <c r="E7025" s="220" t="b">
        <f t="shared" si="550"/>
        <v>0</v>
      </c>
      <c r="F7025" s="219">
        <f t="shared" si="554"/>
        <v>49389</v>
      </c>
      <c r="G7025" s="219">
        <f t="shared" si="551"/>
        <v>49389</v>
      </c>
    </row>
    <row r="7026" spans="3:7" s="196" customFormat="1" x14ac:dyDescent="0.25">
      <c r="C7026" s="219">
        <f t="shared" si="552"/>
        <v>49390</v>
      </c>
      <c r="D7026" s="208" t="b">
        <f t="shared" si="553"/>
        <v>0</v>
      </c>
      <c r="E7026" s="220" t="b">
        <f t="shared" si="550"/>
        <v>0</v>
      </c>
      <c r="F7026" s="219">
        <f t="shared" si="554"/>
        <v>49390</v>
      </c>
      <c r="G7026" s="219">
        <f t="shared" si="551"/>
        <v>49390</v>
      </c>
    </row>
    <row r="7027" spans="3:7" s="196" customFormat="1" x14ac:dyDescent="0.25">
      <c r="C7027" s="219">
        <f t="shared" si="552"/>
        <v>49391</v>
      </c>
      <c r="D7027" s="208" t="b">
        <f t="shared" si="553"/>
        <v>0</v>
      </c>
      <c r="E7027" s="220" t="b">
        <f t="shared" si="550"/>
        <v>0</v>
      </c>
      <c r="F7027" s="219">
        <f t="shared" si="554"/>
        <v>49391</v>
      </c>
      <c r="G7027" s="219">
        <f t="shared" si="551"/>
        <v>49391</v>
      </c>
    </row>
    <row r="7028" spans="3:7" s="196" customFormat="1" x14ac:dyDescent="0.25">
      <c r="C7028" s="219">
        <f t="shared" si="552"/>
        <v>49392</v>
      </c>
      <c r="D7028" s="208" t="b">
        <f t="shared" si="553"/>
        <v>1</v>
      </c>
      <c r="E7028" s="220" t="b">
        <f t="shared" si="550"/>
        <v>0</v>
      </c>
      <c r="F7028" s="219" t="b">
        <f t="shared" si="554"/>
        <v>0</v>
      </c>
      <c r="G7028" s="219">
        <f t="shared" si="551"/>
        <v>49394</v>
      </c>
    </row>
    <row r="7029" spans="3:7" s="196" customFormat="1" x14ac:dyDescent="0.25">
      <c r="C7029" s="219">
        <f t="shared" si="552"/>
        <v>49393</v>
      </c>
      <c r="D7029" s="208" t="b">
        <f t="shared" si="553"/>
        <v>1</v>
      </c>
      <c r="E7029" s="220" t="b">
        <f t="shared" si="550"/>
        <v>0</v>
      </c>
      <c r="F7029" s="219" t="b">
        <f t="shared" si="554"/>
        <v>0</v>
      </c>
      <c r="G7029" s="219">
        <f t="shared" si="551"/>
        <v>49394</v>
      </c>
    </row>
    <row r="7030" spans="3:7" s="196" customFormat="1" x14ac:dyDescent="0.25">
      <c r="C7030" s="219">
        <f t="shared" si="552"/>
        <v>49394</v>
      </c>
      <c r="D7030" s="208" t="b">
        <f t="shared" si="553"/>
        <v>0</v>
      </c>
      <c r="E7030" s="220" t="b">
        <f t="shared" si="550"/>
        <v>0</v>
      </c>
      <c r="F7030" s="219">
        <f t="shared" si="554"/>
        <v>49394</v>
      </c>
      <c r="G7030" s="219">
        <f t="shared" si="551"/>
        <v>49394</v>
      </c>
    </row>
    <row r="7031" spans="3:7" s="196" customFormat="1" x14ac:dyDescent="0.25">
      <c r="C7031" s="219">
        <f t="shared" si="552"/>
        <v>49395</v>
      </c>
      <c r="D7031" s="208" t="b">
        <f t="shared" si="553"/>
        <v>0</v>
      </c>
      <c r="E7031" s="220" t="b">
        <f t="shared" si="550"/>
        <v>0</v>
      </c>
      <c r="F7031" s="219">
        <f t="shared" si="554"/>
        <v>49395</v>
      </c>
      <c r="G7031" s="219">
        <f t="shared" si="551"/>
        <v>49395</v>
      </c>
    </row>
    <row r="7032" spans="3:7" s="196" customFormat="1" x14ac:dyDescent="0.25">
      <c r="C7032" s="219">
        <f t="shared" si="552"/>
        <v>49396</v>
      </c>
      <c r="D7032" s="208" t="b">
        <f t="shared" si="553"/>
        <v>0</v>
      </c>
      <c r="E7032" s="220" t="b">
        <f t="shared" si="550"/>
        <v>0</v>
      </c>
      <c r="F7032" s="219">
        <f t="shared" si="554"/>
        <v>49396</v>
      </c>
      <c r="G7032" s="219">
        <f t="shared" si="551"/>
        <v>49396</v>
      </c>
    </row>
    <row r="7033" spans="3:7" s="196" customFormat="1" x14ac:dyDescent="0.25">
      <c r="C7033" s="219">
        <f t="shared" si="552"/>
        <v>49397</v>
      </c>
      <c r="D7033" s="208" t="b">
        <f t="shared" si="553"/>
        <v>0</v>
      </c>
      <c r="E7033" s="220" t="b">
        <f t="shared" si="550"/>
        <v>0</v>
      </c>
      <c r="F7033" s="219">
        <f t="shared" si="554"/>
        <v>49397</v>
      </c>
      <c r="G7033" s="219">
        <f t="shared" si="551"/>
        <v>49397</v>
      </c>
    </row>
    <row r="7034" spans="3:7" s="196" customFormat="1" x14ac:dyDescent="0.25">
      <c r="C7034" s="219">
        <f t="shared" si="552"/>
        <v>49398</v>
      </c>
      <c r="D7034" s="208" t="b">
        <f t="shared" si="553"/>
        <v>0</v>
      </c>
      <c r="E7034" s="220" t="b">
        <f t="shared" si="550"/>
        <v>0</v>
      </c>
      <c r="F7034" s="219">
        <f t="shared" si="554"/>
        <v>49398</v>
      </c>
      <c r="G7034" s="219">
        <f t="shared" si="551"/>
        <v>49398</v>
      </c>
    </row>
    <row r="7035" spans="3:7" s="196" customFormat="1" x14ac:dyDescent="0.25">
      <c r="C7035" s="219">
        <f t="shared" si="552"/>
        <v>49399</v>
      </c>
      <c r="D7035" s="208" t="b">
        <f t="shared" si="553"/>
        <v>1</v>
      </c>
      <c r="E7035" s="220" t="b">
        <f t="shared" si="550"/>
        <v>0</v>
      </c>
      <c r="F7035" s="219" t="b">
        <f t="shared" si="554"/>
        <v>0</v>
      </c>
      <c r="G7035" s="219">
        <f t="shared" si="551"/>
        <v>49401</v>
      </c>
    </row>
    <row r="7036" spans="3:7" s="196" customFormat="1" x14ac:dyDescent="0.25">
      <c r="C7036" s="219">
        <f t="shared" si="552"/>
        <v>49400</v>
      </c>
      <c r="D7036" s="208" t="b">
        <f t="shared" si="553"/>
        <v>1</v>
      </c>
      <c r="E7036" s="220" t="b">
        <f t="shared" si="550"/>
        <v>0</v>
      </c>
      <c r="F7036" s="219" t="b">
        <f t="shared" si="554"/>
        <v>0</v>
      </c>
      <c r="G7036" s="219">
        <f t="shared" si="551"/>
        <v>49401</v>
      </c>
    </row>
    <row r="7037" spans="3:7" s="196" customFormat="1" x14ac:dyDescent="0.25">
      <c r="C7037" s="219">
        <f t="shared" si="552"/>
        <v>49401</v>
      </c>
      <c r="D7037" s="208" t="b">
        <f t="shared" si="553"/>
        <v>0</v>
      </c>
      <c r="E7037" s="220" t="b">
        <f t="shared" si="550"/>
        <v>0</v>
      </c>
      <c r="F7037" s="219">
        <f t="shared" si="554"/>
        <v>49401</v>
      </c>
      <c r="G7037" s="219">
        <f t="shared" si="551"/>
        <v>49401</v>
      </c>
    </row>
    <row r="7038" spans="3:7" s="196" customFormat="1" x14ac:dyDescent="0.25">
      <c r="C7038" s="219">
        <f t="shared" si="552"/>
        <v>49402</v>
      </c>
      <c r="D7038" s="208" t="b">
        <f t="shared" si="553"/>
        <v>0</v>
      </c>
      <c r="E7038" s="220" t="b">
        <f t="shared" si="550"/>
        <v>0</v>
      </c>
      <c r="F7038" s="219">
        <f t="shared" si="554"/>
        <v>49402</v>
      </c>
      <c r="G7038" s="219">
        <f t="shared" si="551"/>
        <v>49402</v>
      </c>
    </row>
    <row r="7039" spans="3:7" s="196" customFormat="1" x14ac:dyDescent="0.25">
      <c r="C7039" s="219">
        <f t="shared" si="552"/>
        <v>49403</v>
      </c>
      <c r="D7039" s="208" t="b">
        <f t="shared" si="553"/>
        <v>0</v>
      </c>
      <c r="E7039" s="220" t="b">
        <f t="shared" si="550"/>
        <v>0</v>
      </c>
      <c r="F7039" s="219">
        <f t="shared" si="554"/>
        <v>49403</v>
      </c>
      <c r="G7039" s="219">
        <f t="shared" si="551"/>
        <v>49403</v>
      </c>
    </row>
    <row r="7040" spans="3:7" s="196" customFormat="1" x14ac:dyDescent="0.25">
      <c r="C7040" s="219">
        <f t="shared" si="552"/>
        <v>49404</v>
      </c>
      <c r="D7040" s="208" t="b">
        <f t="shared" si="553"/>
        <v>0</v>
      </c>
      <c r="E7040" s="220" t="b">
        <f t="shared" si="550"/>
        <v>0</v>
      </c>
      <c r="F7040" s="219">
        <f t="shared" si="554"/>
        <v>49404</v>
      </c>
      <c r="G7040" s="219">
        <f t="shared" si="551"/>
        <v>49404</v>
      </c>
    </row>
    <row r="7041" spans="3:7" s="196" customFormat="1" x14ac:dyDescent="0.25">
      <c r="C7041" s="219">
        <f t="shared" si="552"/>
        <v>49405</v>
      </c>
      <c r="D7041" s="208" t="b">
        <f t="shared" si="553"/>
        <v>0</v>
      </c>
      <c r="E7041" s="220" t="b">
        <f t="shared" si="550"/>
        <v>0</v>
      </c>
      <c r="F7041" s="219">
        <f t="shared" si="554"/>
        <v>49405</v>
      </c>
      <c r="G7041" s="219">
        <f t="shared" si="551"/>
        <v>49405</v>
      </c>
    </row>
    <row r="7042" spans="3:7" s="196" customFormat="1" x14ac:dyDescent="0.25">
      <c r="C7042" s="219">
        <f t="shared" si="552"/>
        <v>49406</v>
      </c>
      <c r="D7042" s="208" t="b">
        <f t="shared" si="553"/>
        <v>1</v>
      </c>
      <c r="E7042" s="220" t="b">
        <f t="shared" si="550"/>
        <v>0</v>
      </c>
      <c r="F7042" s="219" t="b">
        <f t="shared" si="554"/>
        <v>0</v>
      </c>
      <c r="G7042" s="219">
        <f t="shared" si="551"/>
        <v>49408</v>
      </c>
    </row>
    <row r="7043" spans="3:7" s="196" customFormat="1" x14ac:dyDescent="0.25">
      <c r="C7043" s="219">
        <f t="shared" si="552"/>
        <v>49407</v>
      </c>
      <c r="D7043" s="208" t="b">
        <f t="shared" si="553"/>
        <v>1</v>
      </c>
      <c r="E7043" s="220" t="b">
        <f t="shared" si="550"/>
        <v>0</v>
      </c>
      <c r="F7043" s="219" t="b">
        <f t="shared" si="554"/>
        <v>0</v>
      </c>
      <c r="G7043" s="219">
        <f t="shared" si="551"/>
        <v>49408</v>
      </c>
    </row>
    <row r="7044" spans="3:7" s="196" customFormat="1" x14ac:dyDescent="0.25">
      <c r="C7044" s="219">
        <f t="shared" si="552"/>
        <v>49408</v>
      </c>
      <c r="D7044" s="208" t="b">
        <f t="shared" si="553"/>
        <v>0</v>
      </c>
      <c r="E7044" s="220" t="b">
        <f t="shared" si="550"/>
        <v>0</v>
      </c>
      <c r="F7044" s="219">
        <f t="shared" si="554"/>
        <v>49408</v>
      </c>
      <c r="G7044" s="219">
        <f t="shared" si="551"/>
        <v>49408</v>
      </c>
    </row>
    <row r="7045" spans="3:7" s="196" customFormat="1" x14ac:dyDescent="0.25">
      <c r="C7045" s="219">
        <f t="shared" si="552"/>
        <v>49409</v>
      </c>
      <c r="D7045" s="208" t="b">
        <f t="shared" si="553"/>
        <v>0</v>
      </c>
      <c r="E7045" s="220" t="b">
        <f t="shared" si="550"/>
        <v>0</v>
      </c>
      <c r="F7045" s="219">
        <f t="shared" si="554"/>
        <v>49409</v>
      </c>
      <c r="G7045" s="219">
        <f t="shared" si="551"/>
        <v>49409</v>
      </c>
    </row>
    <row r="7046" spans="3:7" s="196" customFormat="1" x14ac:dyDescent="0.25">
      <c r="C7046" s="219">
        <f t="shared" si="552"/>
        <v>49410</v>
      </c>
      <c r="D7046" s="208" t="b">
        <f t="shared" si="553"/>
        <v>0</v>
      </c>
      <c r="E7046" s="220" t="b">
        <f t="shared" ref="E7046:E7109" si="555">IF(TYPE(VLOOKUP(C7046,Holydays,1,0))&lt;&gt;1,FALSE,TRUE)</f>
        <v>0</v>
      </c>
      <c r="F7046" s="219">
        <f t="shared" si="554"/>
        <v>49410</v>
      </c>
      <c r="G7046" s="219">
        <f t="shared" ref="G7046:G7109" si="556">IF(F7046,F7046,WORKDAY(C7046,1,Holydays))</f>
        <v>49410</v>
      </c>
    </row>
    <row r="7047" spans="3:7" s="196" customFormat="1" x14ac:dyDescent="0.25">
      <c r="C7047" s="219">
        <f t="shared" ref="C7047:C7110" si="557">C7046+1</f>
        <v>49411</v>
      </c>
      <c r="D7047" s="208" t="b">
        <f t="shared" ref="D7047:D7110" si="558">IF(WEEKDAY(C7047,2)&gt;5,TRUE)</f>
        <v>0</v>
      </c>
      <c r="E7047" s="220" t="b">
        <f t="shared" si="555"/>
        <v>0</v>
      </c>
      <c r="F7047" s="219">
        <f t="shared" ref="F7047:F7110" si="559">IF(OR(D7047,E7047),FALSE,C7047)</f>
        <v>49411</v>
      </c>
      <c r="G7047" s="219">
        <f t="shared" si="556"/>
        <v>49411</v>
      </c>
    </row>
    <row r="7048" spans="3:7" s="196" customFormat="1" x14ac:dyDescent="0.25">
      <c r="C7048" s="219">
        <f t="shared" si="557"/>
        <v>49412</v>
      </c>
      <c r="D7048" s="208" t="b">
        <f t="shared" si="558"/>
        <v>0</v>
      </c>
      <c r="E7048" s="220" t="b">
        <f t="shared" si="555"/>
        <v>0</v>
      </c>
      <c r="F7048" s="219">
        <f t="shared" si="559"/>
        <v>49412</v>
      </c>
      <c r="G7048" s="219">
        <f t="shared" si="556"/>
        <v>49412</v>
      </c>
    </row>
    <row r="7049" spans="3:7" s="196" customFormat="1" x14ac:dyDescent="0.25">
      <c r="C7049" s="219">
        <f t="shared" si="557"/>
        <v>49413</v>
      </c>
      <c r="D7049" s="208" t="b">
        <f t="shared" si="558"/>
        <v>1</v>
      </c>
      <c r="E7049" s="220" t="b">
        <f t="shared" si="555"/>
        <v>0</v>
      </c>
      <c r="F7049" s="219" t="b">
        <f t="shared" si="559"/>
        <v>0</v>
      </c>
      <c r="G7049" s="219">
        <f t="shared" si="556"/>
        <v>49415</v>
      </c>
    </row>
    <row r="7050" spans="3:7" s="196" customFormat="1" x14ac:dyDescent="0.25">
      <c r="C7050" s="219">
        <f t="shared" si="557"/>
        <v>49414</v>
      </c>
      <c r="D7050" s="208" t="b">
        <f t="shared" si="558"/>
        <v>1</v>
      </c>
      <c r="E7050" s="220" t="b">
        <f t="shared" si="555"/>
        <v>0</v>
      </c>
      <c r="F7050" s="219" t="b">
        <f t="shared" si="559"/>
        <v>0</v>
      </c>
      <c r="G7050" s="219">
        <f t="shared" si="556"/>
        <v>49415</v>
      </c>
    </row>
    <row r="7051" spans="3:7" s="196" customFormat="1" x14ac:dyDescent="0.25">
      <c r="C7051" s="219">
        <f t="shared" si="557"/>
        <v>49415</v>
      </c>
      <c r="D7051" s="208" t="b">
        <f t="shared" si="558"/>
        <v>0</v>
      </c>
      <c r="E7051" s="220" t="b">
        <f t="shared" si="555"/>
        <v>0</v>
      </c>
      <c r="F7051" s="219">
        <f t="shared" si="559"/>
        <v>49415</v>
      </c>
      <c r="G7051" s="219">
        <f t="shared" si="556"/>
        <v>49415</v>
      </c>
    </row>
    <row r="7052" spans="3:7" s="196" customFormat="1" x14ac:dyDescent="0.25">
      <c r="C7052" s="219">
        <f t="shared" si="557"/>
        <v>49416</v>
      </c>
      <c r="D7052" s="208" t="b">
        <f t="shared" si="558"/>
        <v>0</v>
      </c>
      <c r="E7052" s="220" t="b">
        <f t="shared" si="555"/>
        <v>0</v>
      </c>
      <c r="F7052" s="219">
        <f t="shared" si="559"/>
        <v>49416</v>
      </c>
      <c r="G7052" s="219">
        <f t="shared" si="556"/>
        <v>49416</v>
      </c>
    </row>
    <row r="7053" spans="3:7" s="196" customFormat="1" x14ac:dyDescent="0.25">
      <c r="C7053" s="219">
        <f t="shared" si="557"/>
        <v>49417</v>
      </c>
      <c r="D7053" s="208" t="b">
        <f t="shared" si="558"/>
        <v>0</v>
      </c>
      <c r="E7053" s="220" t="b">
        <f t="shared" si="555"/>
        <v>0</v>
      </c>
      <c r="F7053" s="219">
        <f t="shared" si="559"/>
        <v>49417</v>
      </c>
      <c r="G7053" s="219">
        <f t="shared" si="556"/>
        <v>49417</v>
      </c>
    </row>
    <row r="7054" spans="3:7" s="196" customFormat="1" x14ac:dyDescent="0.25">
      <c r="C7054" s="219">
        <f t="shared" si="557"/>
        <v>49418</v>
      </c>
      <c r="D7054" s="208" t="b">
        <f t="shared" si="558"/>
        <v>0</v>
      </c>
      <c r="E7054" s="220" t="b">
        <f t="shared" si="555"/>
        <v>0</v>
      </c>
      <c r="F7054" s="219">
        <f t="shared" si="559"/>
        <v>49418</v>
      </c>
      <c r="G7054" s="219">
        <f t="shared" si="556"/>
        <v>49418</v>
      </c>
    </row>
    <row r="7055" spans="3:7" s="196" customFormat="1" x14ac:dyDescent="0.25">
      <c r="C7055" s="219">
        <f t="shared" si="557"/>
        <v>49419</v>
      </c>
      <c r="D7055" s="208" t="b">
        <f t="shared" si="558"/>
        <v>0</v>
      </c>
      <c r="E7055" s="220" t="b">
        <f t="shared" si="555"/>
        <v>0</v>
      </c>
      <c r="F7055" s="219">
        <f t="shared" si="559"/>
        <v>49419</v>
      </c>
      <c r="G7055" s="219">
        <f t="shared" si="556"/>
        <v>49419</v>
      </c>
    </row>
    <row r="7056" spans="3:7" s="196" customFormat="1" x14ac:dyDescent="0.25">
      <c r="C7056" s="219">
        <f t="shared" si="557"/>
        <v>49420</v>
      </c>
      <c r="D7056" s="208" t="b">
        <f t="shared" si="558"/>
        <v>1</v>
      </c>
      <c r="E7056" s="220" t="b">
        <f t="shared" si="555"/>
        <v>0</v>
      </c>
      <c r="F7056" s="219" t="b">
        <f t="shared" si="559"/>
        <v>0</v>
      </c>
      <c r="G7056" s="219">
        <f t="shared" si="556"/>
        <v>49422</v>
      </c>
    </row>
    <row r="7057" spans="3:7" s="196" customFormat="1" x14ac:dyDescent="0.25">
      <c r="C7057" s="219">
        <f t="shared" si="557"/>
        <v>49421</v>
      </c>
      <c r="D7057" s="208" t="b">
        <f t="shared" si="558"/>
        <v>1</v>
      </c>
      <c r="E7057" s="220" t="b">
        <f t="shared" si="555"/>
        <v>0</v>
      </c>
      <c r="F7057" s="219" t="b">
        <f t="shared" si="559"/>
        <v>0</v>
      </c>
      <c r="G7057" s="219">
        <f t="shared" si="556"/>
        <v>49422</v>
      </c>
    </row>
    <row r="7058" spans="3:7" s="196" customFormat="1" x14ac:dyDescent="0.25">
      <c r="C7058" s="219">
        <f t="shared" si="557"/>
        <v>49422</v>
      </c>
      <c r="D7058" s="208" t="b">
        <f t="shared" si="558"/>
        <v>0</v>
      </c>
      <c r="E7058" s="220" t="b">
        <f t="shared" si="555"/>
        <v>0</v>
      </c>
      <c r="F7058" s="219">
        <f t="shared" si="559"/>
        <v>49422</v>
      </c>
      <c r="G7058" s="219">
        <f t="shared" si="556"/>
        <v>49422</v>
      </c>
    </row>
    <row r="7059" spans="3:7" s="196" customFormat="1" x14ac:dyDescent="0.25">
      <c r="C7059" s="219">
        <f t="shared" si="557"/>
        <v>49423</v>
      </c>
      <c r="D7059" s="208" t="b">
        <f t="shared" si="558"/>
        <v>0</v>
      </c>
      <c r="E7059" s="220" t="b">
        <f t="shared" si="555"/>
        <v>0</v>
      </c>
      <c r="F7059" s="219">
        <f t="shared" si="559"/>
        <v>49423</v>
      </c>
      <c r="G7059" s="219">
        <f t="shared" si="556"/>
        <v>49423</v>
      </c>
    </row>
    <row r="7060" spans="3:7" s="196" customFormat="1" x14ac:dyDescent="0.25">
      <c r="C7060" s="219">
        <f t="shared" si="557"/>
        <v>49424</v>
      </c>
      <c r="D7060" s="208" t="b">
        <f t="shared" si="558"/>
        <v>0</v>
      </c>
      <c r="E7060" s="220" t="b">
        <f t="shared" si="555"/>
        <v>0</v>
      </c>
      <c r="F7060" s="219">
        <f t="shared" si="559"/>
        <v>49424</v>
      </c>
      <c r="G7060" s="219">
        <f t="shared" si="556"/>
        <v>49424</v>
      </c>
    </row>
    <row r="7061" spans="3:7" s="196" customFormat="1" x14ac:dyDescent="0.25">
      <c r="C7061" s="219">
        <f t="shared" si="557"/>
        <v>49425</v>
      </c>
      <c r="D7061" s="208" t="b">
        <f t="shared" si="558"/>
        <v>0</v>
      </c>
      <c r="E7061" s="220" t="b">
        <f t="shared" si="555"/>
        <v>0</v>
      </c>
      <c r="F7061" s="219">
        <f t="shared" si="559"/>
        <v>49425</v>
      </c>
      <c r="G7061" s="219">
        <f t="shared" si="556"/>
        <v>49425</v>
      </c>
    </row>
    <row r="7062" spans="3:7" s="196" customFormat="1" x14ac:dyDescent="0.25">
      <c r="C7062" s="219">
        <f t="shared" si="557"/>
        <v>49426</v>
      </c>
      <c r="D7062" s="208" t="b">
        <f t="shared" si="558"/>
        <v>0</v>
      </c>
      <c r="E7062" s="220" t="b">
        <f t="shared" si="555"/>
        <v>0</v>
      </c>
      <c r="F7062" s="219">
        <f t="shared" si="559"/>
        <v>49426</v>
      </c>
      <c r="G7062" s="219">
        <f t="shared" si="556"/>
        <v>49426</v>
      </c>
    </row>
    <row r="7063" spans="3:7" s="196" customFormat="1" x14ac:dyDescent="0.25">
      <c r="C7063" s="219">
        <f t="shared" si="557"/>
        <v>49427</v>
      </c>
      <c r="D7063" s="208" t="b">
        <f t="shared" si="558"/>
        <v>1</v>
      </c>
      <c r="E7063" s="220" t="b">
        <f t="shared" si="555"/>
        <v>0</v>
      </c>
      <c r="F7063" s="219" t="b">
        <f t="shared" si="559"/>
        <v>0</v>
      </c>
      <c r="G7063" s="219">
        <f t="shared" si="556"/>
        <v>49429</v>
      </c>
    </row>
    <row r="7064" spans="3:7" s="196" customFormat="1" x14ac:dyDescent="0.25">
      <c r="C7064" s="219">
        <f t="shared" si="557"/>
        <v>49428</v>
      </c>
      <c r="D7064" s="208" t="b">
        <f t="shared" si="558"/>
        <v>1</v>
      </c>
      <c r="E7064" s="220" t="b">
        <f t="shared" si="555"/>
        <v>0</v>
      </c>
      <c r="F7064" s="219" t="b">
        <f t="shared" si="559"/>
        <v>0</v>
      </c>
      <c r="G7064" s="219">
        <f t="shared" si="556"/>
        <v>49429</v>
      </c>
    </row>
    <row r="7065" spans="3:7" s="196" customFormat="1" x14ac:dyDescent="0.25">
      <c r="C7065" s="219">
        <f t="shared" si="557"/>
        <v>49429</v>
      </c>
      <c r="D7065" s="208" t="b">
        <f t="shared" si="558"/>
        <v>0</v>
      </c>
      <c r="E7065" s="220" t="b">
        <f t="shared" si="555"/>
        <v>0</v>
      </c>
      <c r="F7065" s="219">
        <f t="shared" si="559"/>
        <v>49429</v>
      </c>
      <c r="G7065" s="219">
        <f t="shared" si="556"/>
        <v>49429</v>
      </c>
    </row>
    <row r="7066" spans="3:7" s="196" customFormat="1" x14ac:dyDescent="0.25">
      <c r="C7066" s="219">
        <f t="shared" si="557"/>
        <v>49430</v>
      </c>
      <c r="D7066" s="208" t="b">
        <f t="shared" si="558"/>
        <v>0</v>
      </c>
      <c r="E7066" s="220" t="b">
        <f t="shared" si="555"/>
        <v>1</v>
      </c>
      <c r="F7066" s="219" t="b">
        <f t="shared" si="559"/>
        <v>0</v>
      </c>
      <c r="G7066" s="219">
        <f t="shared" si="556"/>
        <v>49431</v>
      </c>
    </row>
    <row r="7067" spans="3:7" s="196" customFormat="1" x14ac:dyDescent="0.25">
      <c r="C7067" s="219">
        <f t="shared" si="557"/>
        <v>49431</v>
      </c>
      <c r="D7067" s="208" t="b">
        <f t="shared" si="558"/>
        <v>0</v>
      </c>
      <c r="E7067" s="220" t="b">
        <f t="shared" si="555"/>
        <v>0</v>
      </c>
      <c r="F7067" s="219">
        <f t="shared" si="559"/>
        <v>49431</v>
      </c>
      <c r="G7067" s="219">
        <f t="shared" si="556"/>
        <v>49431</v>
      </c>
    </row>
    <row r="7068" spans="3:7" s="196" customFormat="1" x14ac:dyDescent="0.25">
      <c r="C7068" s="219">
        <f t="shared" si="557"/>
        <v>49432</v>
      </c>
      <c r="D7068" s="208" t="b">
        <f t="shared" si="558"/>
        <v>0</v>
      </c>
      <c r="E7068" s="220" t="b">
        <f t="shared" si="555"/>
        <v>0</v>
      </c>
      <c r="F7068" s="219">
        <f t="shared" si="559"/>
        <v>49432</v>
      </c>
      <c r="G7068" s="219">
        <f t="shared" si="556"/>
        <v>49432</v>
      </c>
    </row>
    <row r="7069" spans="3:7" s="196" customFormat="1" x14ac:dyDescent="0.25">
      <c r="C7069" s="219">
        <f t="shared" si="557"/>
        <v>49433</v>
      </c>
      <c r="D7069" s="208" t="b">
        <f t="shared" si="558"/>
        <v>0</v>
      </c>
      <c r="E7069" s="220" t="b">
        <f t="shared" si="555"/>
        <v>0</v>
      </c>
      <c r="F7069" s="219">
        <f t="shared" si="559"/>
        <v>49433</v>
      </c>
      <c r="G7069" s="219">
        <f t="shared" si="556"/>
        <v>49433</v>
      </c>
    </row>
    <row r="7070" spans="3:7" s="196" customFormat="1" x14ac:dyDescent="0.25">
      <c r="C7070" s="219">
        <f t="shared" si="557"/>
        <v>49434</v>
      </c>
      <c r="D7070" s="208" t="b">
        <f t="shared" si="558"/>
        <v>1</v>
      </c>
      <c r="E7070" s="220" t="b">
        <f t="shared" si="555"/>
        <v>0</v>
      </c>
      <c r="F7070" s="219" t="b">
        <f t="shared" si="559"/>
        <v>0</v>
      </c>
      <c r="G7070" s="219">
        <f t="shared" si="556"/>
        <v>49436</v>
      </c>
    </row>
    <row r="7071" spans="3:7" s="196" customFormat="1" x14ac:dyDescent="0.25">
      <c r="C7071" s="219">
        <f t="shared" si="557"/>
        <v>49435</v>
      </c>
      <c r="D7071" s="208" t="b">
        <f t="shared" si="558"/>
        <v>1</v>
      </c>
      <c r="E7071" s="220" t="b">
        <f t="shared" si="555"/>
        <v>0</v>
      </c>
      <c r="F7071" s="219" t="b">
        <f t="shared" si="559"/>
        <v>0</v>
      </c>
      <c r="G7071" s="219">
        <f t="shared" si="556"/>
        <v>49436</v>
      </c>
    </row>
    <row r="7072" spans="3:7" s="196" customFormat="1" x14ac:dyDescent="0.25">
      <c r="C7072" s="219">
        <f t="shared" si="557"/>
        <v>49436</v>
      </c>
      <c r="D7072" s="208" t="b">
        <f t="shared" si="558"/>
        <v>0</v>
      </c>
      <c r="E7072" s="220" t="b">
        <f t="shared" si="555"/>
        <v>0</v>
      </c>
      <c r="F7072" s="219">
        <f t="shared" si="559"/>
        <v>49436</v>
      </c>
      <c r="G7072" s="219">
        <f t="shared" si="556"/>
        <v>49436</v>
      </c>
    </row>
    <row r="7073" spans="3:7" s="196" customFormat="1" x14ac:dyDescent="0.25">
      <c r="C7073" s="219">
        <f t="shared" si="557"/>
        <v>49437</v>
      </c>
      <c r="D7073" s="208" t="b">
        <f t="shared" si="558"/>
        <v>0</v>
      </c>
      <c r="E7073" s="220" t="b">
        <f t="shared" si="555"/>
        <v>0</v>
      </c>
      <c r="F7073" s="219">
        <f t="shared" si="559"/>
        <v>49437</v>
      </c>
      <c r="G7073" s="219">
        <f t="shared" si="556"/>
        <v>49437</v>
      </c>
    </row>
    <row r="7074" spans="3:7" s="196" customFormat="1" x14ac:dyDescent="0.25">
      <c r="C7074" s="219">
        <f t="shared" si="557"/>
        <v>49438</v>
      </c>
      <c r="D7074" s="208" t="b">
        <f t="shared" si="558"/>
        <v>0</v>
      </c>
      <c r="E7074" s="220" t="b">
        <f t="shared" si="555"/>
        <v>0</v>
      </c>
      <c r="F7074" s="219">
        <f t="shared" si="559"/>
        <v>49438</v>
      </c>
      <c r="G7074" s="219">
        <f t="shared" si="556"/>
        <v>49438</v>
      </c>
    </row>
    <row r="7075" spans="3:7" s="196" customFormat="1" x14ac:dyDescent="0.25">
      <c r="C7075" s="219">
        <f t="shared" si="557"/>
        <v>49439</v>
      </c>
      <c r="D7075" s="208" t="b">
        <f t="shared" si="558"/>
        <v>0</v>
      </c>
      <c r="E7075" s="220" t="b">
        <f t="shared" si="555"/>
        <v>0</v>
      </c>
      <c r="F7075" s="219">
        <f t="shared" si="559"/>
        <v>49439</v>
      </c>
      <c r="G7075" s="219">
        <f t="shared" si="556"/>
        <v>49439</v>
      </c>
    </row>
    <row r="7076" spans="3:7" s="196" customFormat="1" x14ac:dyDescent="0.25">
      <c r="C7076" s="219">
        <f t="shared" si="557"/>
        <v>49440</v>
      </c>
      <c r="D7076" s="208" t="b">
        <f t="shared" si="558"/>
        <v>0</v>
      </c>
      <c r="E7076" s="220" t="b">
        <f t="shared" si="555"/>
        <v>0</v>
      </c>
      <c r="F7076" s="219">
        <f t="shared" si="559"/>
        <v>49440</v>
      </c>
      <c r="G7076" s="219">
        <f t="shared" si="556"/>
        <v>49440</v>
      </c>
    </row>
    <row r="7077" spans="3:7" s="196" customFormat="1" x14ac:dyDescent="0.25">
      <c r="C7077" s="219">
        <f t="shared" si="557"/>
        <v>49441</v>
      </c>
      <c r="D7077" s="208" t="b">
        <f t="shared" si="558"/>
        <v>1</v>
      </c>
      <c r="E7077" s="220" t="b">
        <f t="shared" si="555"/>
        <v>0</v>
      </c>
      <c r="F7077" s="219" t="b">
        <f t="shared" si="559"/>
        <v>0</v>
      </c>
      <c r="G7077" s="219">
        <f t="shared" si="556"/>
        <v>49443</v>
      </c>
    </row>
    <row r="7078" spans="3:7" s="196" customFormat="1" x14ac:dyDescent="0.25">
      <c r="C7078" s="219">
        <f t="shared" si="557"/>
        <v>49442</v>
      </c>
      <c r="D7078" s="208" t="b">
        <f t="shared" si="558"/>
        <v>1</v>
      </c>
      <c r="E7078" s="220" t="b">
        <f t="shared" si="555"/>
        <v>0</v>
      </c>
      <c r="F7078" s="219" t="b">
        <f t="shared" si="559"/>
        <v>0</v>
      </c>
      <c r="G7078" s="219">
        <f t="shared" si="556"/>
        <v>49443</v>
      </c>
    </row>
    <row r="7079" spans="3:7" s="196" customFormat="1" x14ac:dyDescent="0.25">
      <c r="C7079" s="219">
        <f t="shared" si="557"/>
        <v>49443</v>
      </c>
      <c r="D7079" s="208" t="b">
        <f t="shared" si="558"/>
        <v>0</v>
      </c>
      <c r="E7079" s="220" t="b">
        <f t="shared" si="555"/>
        <v>0</v>
      </c>
      <c r="F7079" s="219">
        <f t="shared" si="559"/>
        <v>49443</v>
      </c>
      <c r="G7079" s="219">
        <f t="shared" si="556"/>
        <v>49443</v>
      </c>
    </row>
    <row r="7080" spans="3:7" s="196" customFormat="1" x14ac:dyDescent="0.25">
      <c r="C7080" s="219">
        <f t="shared" si="557"/>
        <v>49444</v>
      </c>
      <c r="D7080" s="208" t="b">
        <f t="shared" si="558"/>
        <v>0</v>
      </c>
      <c r="E7080" s="220" t="b">
        <f t="shared" si="555"/>
        <v>0</v>
      </c>
      <c r="F7080" s="219">
        <f t="shared" si="559"/>
        <v>49444</v>
      </c>
      <c r="G7080" s="219">
        <f t="shared" si="556"/>
        <v>49444</v>
      </c>
    </row>
    <row r="7081" spans="3:7" s="196" customFormat="1" x14ac:dyDescent="0.25">
      <c r="C7081" s="219">
        <f t="shared" si="557"/>
        <v>49445</v>
      </c>
      <c r="D7081" s="208" t="b">
        <f t="shared" si="558"/>
        <v>0</v>
      </c>
      <c r="E7081" s="220" t="b">
        <f t="shared" si="555"/>
        <v>0</v>
      </c>
      <c r="F7081" s="219">
        <f t="shared" si="559"/>
        <v>49445</v>
      </c>
      <c r="G7081" s="219">
        <f t="shared" si="556"/>
        <v>49445</v>
      </c>
    </row>
    <row r="7082" spans="3:7" s="196" customFormat="1" x14ac:dyDescent="0.25">
      <c r="C7082" s="219">
        <f t="shared" si="557"/>
        <v>49446</v>
      </c>
      <c r="D7082" s="208" t="b">
        <f t="shared" si="558"/>
        <v>0</v>
      </c>
      <c r="E7082" s="220" t="b">
        <f t="shared" si="555"/>
        <v>0</v>
      </c>
      <c r="F7082" s="219">
        <f t="shared" si="559"/>
        <v>49446</v>
      </c>
      <c r="G7082" s="219">
        <f t="shared" si="556"/>
        <v>49446</v>
      </c>
    </row>
    <row r="7083" spans="3:7" s="196" customFormat="1" x14ac:dyDescent="0.25">
      <c r="C7083" s="219">
        <f t="shared" si="557"/>
        <v>49447</v>
      </c>
      <c r="D7083" s="208" t="b">
        <f t="shared" si="558"/>
        <v>0</v>
      </c>
      <c r="E7083" s="220" t="b">
        <f t="shared" si="555"/>
        <v>0</v>
      </c>
      <c r="F7083" s="219">
        <f t="shared" si="559"/>
        <v>49447</v>
      </c>
      <c r="G7083" s="219">
        <f t="shared" si="556"/>
        <v>49447</v>
      </c>
    </row>
    <row r="7084" spans="3:7" s="196" customFormat="1" x14ac:dyDescent="0.25">
      <c r="C7084" s="219">
        <f t="shared" si="557"/>
        <v>49448</v>
      </c>
      <c r="D7084" s="208" t="b">
        <f t="shared" si="558"/>
        <v>1</v>
      </c>
      <c r="E7084" s="220" t="b">
        <f t="shared" si="555"/>
        <v>0</v>
      </c>
      <c r="F7084" s="219" t="b">
        <f t="shared" si="559"/>
        <v>0</v>
      </c>
      <c r="G7084" s="219">
        <f t="shared" si="556"/>
        <v>49450</v>
      </c>
    </row>
    <row r="7085" spans="3:7" s="196" customFormat="1" x14ac:dyDescent="0.25">
      <c r="C7085" s="219">
        <f t="shared" si="557"/>
        <v>49449</v>
      </c>
      <c r="D7085" s="208" t="b">
        <f t="shared" si="558"/>
        <v>1</v>
      </c>
      <c r="E7085" s="220" t="b">
        <f t="shared" si="555"/>
        <v>0</v>
      </c>
      <c r="F7085" s="219" t="b">
        <f t="shared" si="559"/>
        <v>0</v>
      </c>
      <c r="G7085" s="219">
        <f t="shared" si="556"/>
        <v>49450</v>
      </c>
    </row>
    <row r="7086" spans="3:7" s="196" customFormat="1" x14ac:dyDescent="0.25">
      <c r="C7086" s="219">
        <f t="shared" si="557"/>
        <v>49450</v>
      </c>
      <c r="D7086" s="208" t="b">
        <f t="shared" si="558"/>
        <v>0</v>
      </c>
      <c r="E7086" s="220" t="b">
        <f t="shared" si="555"/>
        <v>0</v>
      </c>
      <c r="F7086" s="219">
        <f t="shared" si="559"/>
        <v>49450</v>
      </c>
      <c r="G7086" s="219">
        <f t="shared" si="556"/>
        <v>49450</v>
      </c>
    </row>
    <row r="7087" spans="3:7" s="196" customFormat="1" x14ac:dyDescent="0.25">
      <c r="C7087" s="219">
        <f t="shared" si="557"/>
        <v>49451</v>
      </c>
      <c r="D7087" s="208" t="b">
        <f t="shared" si="558"/>
        <v>0</v>
      </c>
      <c r="E7087" s="220" t="b">
        <f t="shared" si="555"/>
        <v>0</v>
      </c>
      <c r="F7087" s="219">
        <f t="shared" si="559"/>
        <v>49451</v>
      </c>
      <c r="G7087" s="219">
        <f t="shared" si="556"/>
        <v>49451</v>
      </c>
    </row>
    <row r="7088" spans="3:7" s="196" customFormat="1" x14ac:dyDescent="0.25">
      <c r="C7088" s="219">
        <f t="shared" si="557"/>
        <v>49452</v>
      </c>
      <c r="D7088" s="208" t="b">
        <f t="shared" si="558"/>
        <v>0</v>
      </c>
      <c r="E7088" s="220" t="b">
        <f t="shared" si="555"/>
        <v>0</v>
      </c>
      <c r="F7088" s="219">
        <f t="shared" si="559"/>
        <v>49452</v>
      </c>
      <c r="G7088" s="219">
        <f t="shared" si="556"/>
        <v>49452</v>
      </c>
    </row>
    <row r="7089" spans="3:7" s="196" customFormat="1" x14ac:dyDescent="0.25">
      <c r="C7089" s="219">
        <f t="shared" si="557"/>
        <v>49453</v>
      </c>
      <c r="D7089" s="208" t="b">
        <f t="shared" si="558"/>
        <v>0</v>
      </c>
      <c r="E7089" s="220" t="b">
        <f t="shared" si="555"/>
        <v>0</v>
      </c>
      <c r="F7089" s="219">
        <f t="shared" si="559"/>
        <v>49453</v>
      </c>
      <c r="G7089" s="219">
        <f t="shared" si="556"/>
        <v>49453</v>
      </c>
    </row>
    <row r="7090" spans="3:7" s="196" customFormat="1" x14ac:dyDescent="0.25">
      <c r="C7090" s="219">
        <f t="shared" si="557"/>
        <v>49454</v>
      </c>
      <c r="D7090" s="208" t="b">
        <f t="shared" si="558"/>
        <v>0</v>
      </c>
      <c r="E7090" s="220" t="b">
        <f t="shared" si="555"/>
        <v>0</v>
      </c>
      <c r="F7090" s="219">
        <f t="shared" si="559"/>
        <v>49454</v>
      </c>
      <c r="G7090" s="219">
        <f t="shared" si="556"/>
        <v>49454</v>
      </c>
    </row>
    <row r="7091" spans="3:7" s="196" customFormat="1" x14ac:dyDescent="0.25">
      <c r="C7091" s="219">
        <f t="shared" si="557"/>
        <v>49455</v>
      </c>
      <c r="D7091" s="208" t="b">
        <f t="shared" si="558"/>
        <v>1</v>
      </c>
      <c r="E7091" s="220" t="b">
        <f t="shared" si="555"/>
        <v>0</v>
      </c>
      <c r="F7091" s="219" t="b">
        <f t="shared" si="559"/>
        <v>0</v>
      </c>
      <c r="G7091" s="219">
        <f t="shared" si="556"/>
        <v>49457</v>
      </c>
    </row>
    <row r="7092" spans="3:7" s="196" customFormat="1" x14ac:dyDescent="0.25">
      <c r="C7092" s="219">
        <f t="shared" si="557"/>
        <v>49456</v>
      </c>
      <c r="D7092" s="208" t="b">
        <f t="shared" si="558"/>
        <v>1</v>
      </c>
      <c r="E7092" s="220" t="b">
        <f t="shared" si="555"/>
        <v>0</v>
      </c>
      <c r="F7092" s="219" t="b">
        <f t="shared" si="559"/>
        <v>0</v>
      </c>
      <c r="G7092" s="219">
        <f t="shared" si="556"/>
        <v>49457</v>
      </c>
    </row>
    <row r="7093" spans="3:7" s="196" customFormat="1" x14ac:dyDescent="0.25">
      <c r="C7093" s="219">
        <f t="shared" si="557"/>
        <v>49457</v>
      </c>
      <c r="D7093" s="208" t="b">
        <f t="shared" si="558"/>
        <v>0</v>
      </c>
      <c r="E7093" s="220" t="b">
        <f t="shared" si="555"/>
        <v>0</v>
      </c>
      <c r="F7093" s="219">
        <f t="shared" si="559"/>
        <v>49457</v>
      </c>
      <c r="G7093" s="219">
        <f t="shared" si="556"/>
        <v>49457</v>
      </c>
    </row>
    <row r="7094" spans="3:7" s="196" customFormat="1" x14ac:dyDescent="0.25">
      <c r="C7094" s="219">
        <f t="shared" si="557"/>
        <v>49458</v>
      </c>
      <c r="D7094" s="208" t="b">
        <f t="shared" si="558"/>
        <v>0</v>
      </c>
      <c r="E7094" s="220" t="b">
        <f t="shared" si="555"/>
        <v>0</v>
      </c>
      <c r="F7094" s="219">
        <f t="shared" si="559"/>
        <v>49458</v>
      </c>
      <c r="G7094" s="219">
        <f t="shared" si="556"/>
        <v>49458</v>
      </c>
    </row>
    <row r="7095" spans="3:7" s="196" customFormat="1" x14ac:dyDescent="0.25">
      <c r="C7095" s="219">
        <f t="shared" si="557"/>
        <v>49459</v>
      </c>
      <c r="D7095" s="208" t="b">
        <f t="shared" si="558"/>
        <v>0</v>
      </c>
      <c r="E7095" s="220" t="b">
        <f t="shared" si="555"/>
        <v>0</v>
      </c>
      <c r="F7095" s="219">
        <f t="shared" si="559"/>
        <v>49459</v>
      </c>
      <c r="G7095" s="219">
        <f t="shared" si="556"/>
        <v>49459</v>
      </c>
    </row>
    <row r="7096" spans="3:7" s="196" customFormat="1" x14ac:dyDescent="0.25">
      <c r="C7096" s="219">
        <f t="shared" si="557"/>
        <v>49460</v>
      </c>
      <c r="D7096" s="208" t="b">
        <f t="shared" si="558"/>
        <v>0</v>
      </c>
      <c r="E7096" s="220" t="b">
        <f t="shared" si="555"/>
        <v>0</v>
      </c>
      <c r="F7096" s="219">
        <f t="shared" si="559"/>
        <v>49460</v>
      </c>
      <c r="G7096" s="219">
        <f t="shared" si="556"/>
        <v>49460</v>
      </c>
    </row>
    <row r="7097" spans="3:7" s="196" customFormat="1" x14ac:dyDescent="0.25">
      <c r="C7097" s="219">
        <f t="shared" si="557"/>
        <v>49461</v>
      </c>
      <c r="D7097" s="208" t="b">
        <f t="shared" si="558"/>
        <v>0</v>
      </c>
      <c r="E7097" s="220" t="b">
        <f t="shared" si="555"/>
        <v>0</v>
      </c>
      <c r="F7097" s="219">
        <f t="shared" si="559"/>
        <v>49461</v>
      </c>
      <c r="G7097" s="219">
        <f t="shared" si="556"/>
        <v>49461</v>
      </c>
    </row>
    <row r="7098" spans="3:7" s="196" customFormat="1" x14ac:dyDescent="0.25">
      <c r="C7098" s="219">
        <f t="shared" si="557"/>
        <v>49462</v>
      </c>
      <c r="D7098" s="208" t="b">
        <f t="shared" si="558"/>
        <v>1</v>
      </c>
      <c r="E7098" s="220" t="b">
        <f t="shared" si="555"/>
        <v>0</v>
      </c>
      <c r="F7098" s="219" t="b">
        <f t="shared" si="559"/>
        <v>0</v>
      </c>
      <c r="G7098" s="219">
        <f t="shared" si="556"/>
        <v>49464</v>
      </c>
    </row>
    <row r="7099" spans="3:7" s="196" customFormat="1" x14ac:dyDescent="0.25">
      <c r="C7099" s="219">
        <f t="shared" si="557"/>
        <v>49463</v>
      </c>
      <c r="D7099" s="208" t="b">
        <f t="shared" si="558"/>
        <v>1</v>
      </c>
      <c r="E7099" s="220" t="b">
        <f t="shared" si="555"/>
        <v>0</v>
      </c>
      <c r="F7099" s="219" t="b">
        <f t="shared" si="559"/>
        <v>0</v>
      </c>
      <c r="G7099" s="219">
        <f t="shared" si="556"/>
        <v>49464</v>
      </c>
    </row>
    <row r="7100" spans="3:7" s="196" customFormat="1" x14ac:dyDescent="0.25">
      <c r="C7100" s="219">
        <f t="shared" si="557"/>
        <v>49464</v>
      </c>
      <c r="D7100" s="208" t="b">
        <f t="shared" si="558"/>
        <v>0</v>
      </c>
      <c r="E7100" s="220" t="b">
        <f t="shared" si="555"/>
        <v>0</v>
      </c>
      <c r="F7100" s="219">
        <f t="shared" si="559"/>
        <v>49464</v>
      </c>
      <c r="G7100" s="219">
        <f t="shared" si="556"/>
        <v>49464</v>
      </c>
    </row>
    <row r="7101" spans="3:7" s="196" customFormat="1" x14ac:dyDescent="0.25">
      <c r="C7101" s="219">
        <f t="shared" si="557"/>
        <v>49465</v>
      </c>
      <c r="D7101" s="208" t="b">
        <f t="shared" si="558"/>
        <v>0</v>
      </c>
      <c r="E7101" s="220" t="b">
        <f t="shared" si="555"/>
        <v>0</v>
      </c>
      <c r="F7101" s="219">
        <f t="shared" si="559"/>
        <v>49465</v>
      </c>
      <c r="G7101" s="219">
        <f t="shared" si="556"/>
        <v>49465</v>
      </c>
    </row>
    <row r="7102" spans="3:7" s="196" customFormat="1" x14ac:dyDescent="0.25">
      <c r="C7102" s="219">
        <f t="shared" si="557"/>
        <v>49466</v>
      </c>
      <c r="D7102" s="208" t="b">
        <f t="shared" si="558"/>
        <v>0</v>
      </c>
      <c r="E7102" s="220" t="b">
        <f t="shared" si="555"/>
        <v>0</v>
      </c>
      <c r="F7102" s="219">
        <f t="shared" si="559"/>
        <v>49466</v>
      </c>
      <c r="G7102" s="219">
        <f t="shared" si="556"/>
        <v>49466</v>
      </c>
    </row>
    <row r="7103" spans="3:7" s="196" customFormat="1" x14ac:dyDescent="0.25">
      <c r="C7103" s="219">
        <f t="shared" si="557"/>
        <v>49467</v>
      </c>
      <c r="D7103" s="208" t="b">
        <f t="shared" si="558"/>
        <v>0</v>
      </c>
      <c r="E7103" s="220" t="b">
        <f t="shared" si="555"/>
        <v>0</v>
      </c>
      <c r="F7103" s="219">
        <f t="shared" si="559"/>
        <v>49467</v>
      </c>
      <c r="G7103" s="219">
        <f t="shared" si="556"/>
        <v>49467</v>
      </c>
    </row>
    <row r="7104" spans="3:7" s="196" customFormat="1" x14ac:dyDescent="0.25">
      <c r="C7104" s="219">
        <f t="shared" si="557"/>
        <v>49468</v>
      </c>
      <c r="D7104" s="208" t="b">
        <f t="shared" si="558"/>
        <v>0</v>
      </c>
      <c r="E7104" s="220" t="b">
        <f t="shared" si="555"/>
        <v>0</v>
      </c>
      <c r="F7104" s="219">
        <f t="shared" si="559"/>
        <v>49468</v>
      </c>
      <c r="G7104" s="219">
        <f t="shared" si="556"/>
        <v>49468</v>
      </c>
    </row>
    <row r="7105" spans="3:7" s="196" customFormat="1" x14ac:dyDescent="0.25">
      <c r="C7105" s="219">
        <f t="shared" si="557"/>
        <v>49469</v>
      </c>
      <c r="D7105" s="208" t="b">
        <f t="shared" si="558"/>
        <v>1</v>
      </c>
      <c r="E7105" s="220" t="b">
        <f t="shared" si="555"/>
        <v>0</v>
      </c>
      <c r="F7105" s="219" t="b">
        <f t="shared" si="559"/>
        <v>0</v>
      </c>
      <c r="G7105" s="219">
        <f t="shared" si="556"/>
        <v>49471</v>
      </c>
    </row>
    <row r="7106" spans="3:7" s="196" customFormat="1" x14ac:dyDescent="0.25">
      <c r="C7106" s="219">
        <f t="shared" si="557"/>
        <v>49470</v>
      </c>
      <c r="D7106" s="208" t="b">
        <f t="shared" si="558"/>
        <v>1</v>
      </c>
      <c r="E7106" s="220" t="b">
        <f t="shared" si="555"/>
        <v>0</v>
      </c>
      <c r="F7106" s="219" t="b">
        <f t="shared" si="559"/>
        <v>0</v>
      </c>
      <c r="G7106" s="219">
        <f t="shared" si="556"/>
        <v>49471</v>
      </c>
    </row>
    <row r="7107" spans="3:7" s="196" customFormat="1" x14ac:dyDescent="0.25">
      <c r="C7107" s="219">
        <f t="shared" si="557"/>
        <v>49471</v>
      </c>
      <c r="D7107" s="208" t="b">
        <f t="shared" si="558"/>
        <v>0</v>
      </c>
      <c r="E7107" s="220" t="b">
        <f t="shared" si="555"/>
        <v>0</v>
      </c>
      <c r="F7107" s="219">
        <f t="shared" si="559"/>
        <v>49471</v>
      </c>
      <c r="G7107" s="219">
        <f t="shared" si="556"/>
        <v>49471</v>
      </c>
    </row>
    <row r="7108" spans="3:7" s="196" customFormat="1" x14ac:dyDescent="0.25">
      <c r="C7108" s="219">
        <f t="shared" si="557"/>
        <v>49472</v>
      </c>
      <c r="D7108" s="208" t="b">
        <f t="shared" si="558"/>
        <v>0</v>
      </c>
      <c r="E7108" s="220" t="b">
        <f t="shared" si="555"/>
        <v>0</v>
      </c>
      <c r="F7108" s="219">
        <f t="shared" si="559"/>
        <v>49472</v>
      </c>
      <c r="G7108" s="219">
        <f t="shared" si="556"/>
        <v>49472</v>
      </c>
    </row>
    <row r="7109" spans="3:7" s="196" customFormat="1" x14ac:dyDescent="0.25">
      <c r="C7109" s="219">
        <f t="shared" si="557"/>
        <v>49473</v>
      </c>
      <c r="D7109" s="208" t="b">
        <f t="shared" si="558"/>
        <v>0</v>
      </c>
      <c r="E7109" s="220" t="b">
        <f t="shared" si="555"/>
        <v>0</v>
      </c>
      <c r="F7109" s="219">
        <f t="shared" si="559"/>
        <v>49473</v>
      </c>
      <c r="G7109" s="219">
        <f t="shared" si="556"/>
        <v>49473</v>
      </c>
    </row>
    <row r="7110" spans="3:7" s="196" customFormat="1" x14ac:dyDescent="0.25">
      <c r="C7110" s="219">
        <f t="shared" si="557"/>
        <v>49474</v>
      </c>
      <c r="D7110" s="208" t="b">
        <f t="shared" si="558"/>
        <v>0</v>
      </c>
      <c r="E7110" s="220" t="b">
        <f t="shared" ref="E7110:E7173" si="560">IF(TYPE(VLOOKUP(C7110,Holydays,1,0))&lt;&gt;1,FALSE,TRUE)</f>
        <v>0</v>
      </c>
      <c r="F7110" s="219">
        <f t="shared" si="559"/>
        <v>49474</v>
      </c>
      <c r="G7110" s="219">
        <f t="shared" ref="G7110:G7173" si="561">IF(F7110,F7110,WORKDAY(C7110,1,Holydays))</f>
        <v>49474</v>
      </c>
    </row>
    <row r="7111" spans="3:7" s="196" customFormat="1" x14ac:dyDescent="0.25">
      <c r="C7111" s="219">
        <f t="shared" ref="C7111:C7174" si="562">C7110+1</f>
        <v>49475</v>
      </c>
      <c r="D7111" s="208" t="b">
        <f t="shared" ref="D7111:D7174" si="563">IF(WEEKDAY(C7111,2)&gt;5,TRUE)</f>
        <v>0</v>
      </c>
      <c r="E7111" s="220" t="b">
        <f t="shared" si="560"/>
        <v>0</v>
      </c>
      <c r="F7111" s="219">
        <f t="shared" ref="F7111:F7174" si="564">IF(OR(D7111,E7111),FALSE,C7111)</f>
        <v>49475</v>
      </c>
      <c r="G7111" s="219">
        <f t="shared" si="561"/>
        <v>49475</v>
      </c>
    </row>
    <row r="7112" spans="3:7" s="196" customFormat="1" x14ac:dyDescent="0.25">
      <c r="C7112" s="219">
        <f t="shared" si="562"/>
        <v>49476</v>
      </c>
      <c r="D7112" s="208" t="b">
        <f t="shared" si="563"/>
        <v>1</v>
      </c>
      <c r="E7112" s="220" t="b">
        <f t="shared" si="560"/>
        <v>0</v>
      </c>
      <c r="F7112" s="219" t="b">
        <f t="shared" si="564"/>
        <v>0</v>
      </c>
      <c r="G7112" s="219">
        <f t="shared" si="561"/>
        <v>49478</v>
      </c>
    </row>
    <row r="7113" spans="3:7" s="196" customFormat="1" x14ac:dyDescent="0.25">
      <c r="C7113" s="219">
        <f t="shared" si="562"/>
        <v>49477</v>
      </c>
      <c r="D7113" s="208" t="b">
        <f t="shared" si="563"/>
        <v>1</v>
      </c>
      <c r="E7113" s="220" t="b">
        <f t="shared" si="560"/>
        <v>0</v>
      </c>
      <c r="F7113" s="219" t="b">
        <f t="shared" si="564"/>
        <v>0</v>
      </c>
      <c r="G7113" s="219">
        <f t="shared" si="561"/>
        <v>49478</v>
      </c>
    </row>
    <row r="7114" spans="3:7" s="196" customFormat="1" x14ac:dyDescent="0.25">
      <c r="C7114" s="219">
        <f t="shared" si="562"/>
        <v>49478</v>
      </c>
      <c r="D7114" s="208" t="b">
        <f t="shared" si="563"/>
        <v>0</v>
      </c>
      <c r="E7114" s="220" t="b">
        <f t="shared" si="560"/>
        <v>0</v>
      </c>
      <c r="F7114" s="219">
        <f t="shared" si="564"/>
        <v>49478</v>
      </c>
      <c r="G7114" s="219">
        <f t="shared" si="561"/>
        <v>49478</v>
      </c>
    </row>
    <row r="7115" spans="3:7" s="196" customFormat="1" x14ac:dyDescent="0.25">
      <c r="C7115" s="219">
        <f t="shared" si="562"/>
        <v>49479</v>
      </c>
      <c r="D7115" s="208" t="b">
        <f t="shared" si="563"/>
        <v>0</v>
      </c>
      <c r="E7115" s="220" t="b">
        <f t="shared" si="560"/>
        <v>0</v>
      </c>
      <c r="F7115" s="219">
        <f t="shared" si="564"/>
        <v>49479</v>
      </c>
      <c r="G7115" s="219">
        <f t="shared" si="561"/>
        <v>49479</v>
      </c>
    </row>
    <row r="7116" spans="3:7" s="196" customFormat="1" x14ac:dyDescent="0.25">
      <c r="C7116" s="219">
        <f t="shared" si="562"/>
        <v>49480</v>
      </c>
      <c r="D7116" s="208" t="b">
        <f t="shared" si="563"/>
        <v>0</v>
      </c>
      <c r="E7116" s="220" t="b">
        <f t="shared" si="560"/>
        <v>0</v>
      </c>
      <c r="F7116" s="219">
        <f t="shared" si="564"/>
        <v>49480</v>
      </c>
      <c r="G7116" s="219">
        <f t="shared" si="561"/>
        <v>49480</v>
      </c>
    </row>
    <row r="7117" spans="3:7" s="196" customFormat="1" x14ac:dyDescent="0.25">
      <c r="C7117" s="219">
        <f t="shared" si="562"/>
        <v>49481</v>
      </c>
      <c r="D7117" s="208" t="b">
        <f t="shared" si="563"/>
        <v>0</v>
      </c>
      <c r="E7117" s="220" t="b">
        <f t="shared" si="560"/>
        <v>0</v>
      </c>
      <c r="F7117" s="219">
        <f t="shared" si="564"/>
        <v>49481</v>
      </c>
      <c r="G7117" s="219">
        <f t="shared" si="561"/>
        <v>49481</v>
      </c>
    </row>
    <row r="7118" spans="3:7" s="196" customFormat="1" x14ac:dyDescent="0.25">
      <c r="C7118" s="219">
        <f t="shared" si="562"/>
        <v>49482</v>
      </c>
      <c r="D7118" s="208" t="b">
        <f t="shared" si="563"/>
        <v>0</v>
      </c>
      <c r="E7118" s="220" t="b">
        <f t="shared" si="560"/>
        <v>0</v>
      </c>
      <c r="F7118" s="219">
        <f t="shared" si="564"/>
        <v>49482</v>
      </c>
      <c r="G7118" s="219">
        <f t="shared" si="561"/>
        <v>49482</v>
      </c>
    </row>
    <row r="7119" spans="3:7" s="196" customFormat="1" x14ac:dyDescent="0.25">
      <c r="C7119" s="219">
        <f t="shared" si="562"/>
        <v>49483</v>
      </c>
      <c r="D7119" s="208" t="b">
        <f t="shared" si="563"/>
        <v>1</v>
      </c>
      <c r="E7119" s="220" t="b">
        <f t="shared" si="560"/>
        <v>0</v>
      </c>
      <c r="F7119" s="219" t="b">
        <f t="shared" si="564"/>
        <v>0</v>
      </c>
      <c r="G7119" s="219">
        <f t="shared" si="561"/>
        <v>49485</v>
      </c>
    </row>
    <row r="7120" spans="3:7" s="196" customFormat="1" x14ac:dyDescent="0.25">
      <c r="C7120" s="219">
        <f t="shared" si="562"/>
        <v>49484</v>
      </c>
      <c r="D7120" s="208" t="b">
        <f t="shared" si="563"/>
        <v>1</v>
      </c>
      <c r="E7120" s="220" t="b">
        <f t="shared" si="560"/>
        <v>0</v>
      </c>
      <c r="F7120" s="219" t="b">
        <f t="shared" si="564"/>
        <v>0</v>
      </c>
      <c r="G7120" s="219">
        <f t="shared" si="561"/>
        <v>49485</v>
      </c>
    </row>
    <row r="7121" spans="3:7" s="196" customFormat="1" x14ac:dyDescent="0.25">
      <c r="C7121" s="219">
        <f t="shared" si="562"/>
        <v>49485</v>
      </c>
      <c r="D7121" s="208" t="b">
        <f t="shared" si="563"/>
        <v>0</v>
      </c>
      <c r="E7121" s="220" t="b">
        <f t="shared" si="560"/>
        <v>0</v>
      </c>
      <c r="F7121" s="219">
        <f t="shared" si="564"/>
        <v>49485</v>
      </c>
      <c r="G7121" s="219">
        <f t="shared" si="561"/>
        <v>49485</v>
      </c>
    </row>
    <row r="7122" spans="3:7" s="196" customFormat="1" x14ac:dyDescent="0.25">
      <c r="C7122" s="219">
        <f t="shared" si="562"/>
        <v>49486</v>
      </c>
      <c r="D7122" s="208" t="b">
        <f t="shared" si="563"/>
        <v>0</v>
      </c>
      <c r="E7122" s="220" t="b">
        <f t="shared" si="560"/>
        <v>0</v>
      </c>
      <c r="F7122" s="219">
        <f t="shared" si="564"/>
        <v>49486</v>
      </c>
      <c r="G7122" s="219">
        <f t="shared" si="561"/>
        <v>49486</v>
      </c>
    </row>
    <row r="7123" spans="3:7" s="196" customFormat="1" x14ac:dyDescent="0.25">
      <c r="C7123" s="219">
        <f t="shared" si="562"/>
        <v>49487</v>
      </c>
      <c r="D7123" s="208" t="b">
        <f t="shared" si="563"/>
        <v>0</v>
      </c>
      <c r="E7123" s="220" t="b">
        <f t="shared" si="560"/>
        <v>0</v>
      </c>
      <c r="F7123" s="219">
        <f t="shared" si="564"/>
        <v>49487</v>
      </c>
      <c r="G7123" s="219">
        <f t="shared" si="561"/>
        <v>49487</v>
      </c>
    </row>
    <row r="7124" spans="3:7" s="196" customFormat="1" x14ac:dyDescent="0.25">
      <c r="C7124" s="219">
        <f t="shared" si="562"/>
        <v>49488</v>
      </c>
      <c r="D7124" s="208" t="b">
        <f t="shared" si="563"/>
        <v>0</v>
      </c>
      <c r="E7124" s="220" t="b">
        <f t="shared" si="560"/>
        <v>0</v>
      </c>
      <c r="F7124" s="219">
        <f t="shared" si="564"/>
        <v>49488</v>
      </c>
      <c r="G7124" s="219">
        <f t="shared" si="561"/>
        <v>49488</v>
      </c>
    </row>
    <row r="7125" spans="3:7" s="196" customFormat="1" x14ac:dyDescent="0.25">
      <c r="C7125" s="219">
        <f t="shared" si="562"/>
        <v>49489</v>
      </c>
      <c r="D7125" s="208" t="b">
        <f t="shared" si="563"/>
        <v>0</v>
      </c>
      <c r="E7125" s="220" t="b">
        <f t="shared" si="560"/>
        <v>0</v>
      </c>
      <c r="F7125" s="219">
        <f t="shared" si="564"/>
        <v>49489</v>
      </c>
      <c r="G7125" s="219">
        <f t="shared" si="561"/>
        <v>49489</v>
      </c>
    </row>
    <row r="7126" spans="3:7" s="196" customFormat="1" x14ac:dyDescent="0.25">
      <c r="C7126" s="219">
        <f t="shared" si="562"/>
        <v>49490</v>
      </c>
      <c r="D7126" s="208" t="b">
        <f t="shared" si="563"/>
        <v>1</v>
      </c>
      <c r="E7126" s="220" t="b">
        <f t="shared" si="560"/>
        <v>0</v>
      </c>
      <c r="F7126" s="219" t="b">
        <f t="shared" si="564"/>
        <v>0</v>
      </c>
      <c r="G7126" s="219">
        <f t="shared" si="561"/>
        <v>49492</v>
      </c>
    </row>
    <row r="7127" spans="3:7" s="196" customFormat="1" x14ac:dyDescent="0.25">
      <c r="C7127" s="219">
        <f t="shared" si="562"/>
        <v>49491</v>
      </c>
      <c r="D7127" s="208" t="b">
        <f t="shared" si="563"/>
        <v>1</v>
      </c>
      <c r="E7127" s="220" t="b">
        <f t="shared" si="560"/>
        <v>0</v>
      </c>
      <c r="F7127" s="219" t="b">
        <f t="shared" si="564"/>
        <v>0</v>
      </c>
      <c r="G7127" s="219">
        <f t="shared" si="561"/>
        <v>49492</v>
      </c>
    </row>
    <row r="7128" spans="3:7" s="196" customFormat="1" x14ac:dyDescent="0.25">
      <c r="C7128" s="219">
        <f t="shared" si="562"/>
        <v>49492</v>
      </c>
      <c r="D7128" s="208" t="b">
        <f t="shared" si="563"/>
        <v>0</v>
      </c>
      <c r="E7128" s="220" t="b">
        <f t="shared" si="560"/>
        <v>0</v>
      </c>
      <c r="F7128" s="219">
        <f t="shared" si="564"/>
        <v>49492</v>
      </c>
      <c r="G7128" s="219">
        <f t="shared" si="561"/>
        <v>49492</v>
      </c>
    </row>
    <row r="7129" spans="3:7" s="196" customFormat="1" x14ac:dyDescent="0.25">
      <c r="C7129" s="219">
        <f t="shared" si="562"/>
        <v>49493</v>
      </c>
      <c r="D7129" s="208" t="b">
        <f t="shared" si="563"/>
        <v>0</v>
      </c>
      <c r="E7129" s="220" t="b">
        <f t="shared" si="560"/>
        <v>0</v>
      </c>
      <c r="F7129" s="219">
        <f t="shared" si="564"/>
        <v>49493</v>
      </c>
      <c r="G7129" s="219">
        <f t="shared" si="561"/>
        <v>49493</v>
      </c>
    </row>
    <row r="7130" spans="3:7" s="196" customFormat="1" x14ac:dyDescent="0.25">
      <c r="C7130" s="219">
        <f t="shared" si="562"/>
        <v>49494</v>
      </c>
      <c r="D7130" s="208" t="b">
        <f t="shared" si="563"/>
        <v>0</v>
      </c>
      <c r="E7130" s="220" t="b">
        <f t="shared" si="560"/>
        <v>0</v>
      </c>
      <c r="F7130" s="219">
        <f t="shared" si="564"/>
        <v>49494</v>
      </c>
      <c r="G7130" s="219">
        <f t="shared" si="561"/>
        <v>49494</v>
      </c>
    </row>
    <row r="7131" spans="3:7" s="196" customFormat="1" x14ac:dyDescent="0.25">
      <c r="C7131" s="219">
        <f t="shared" si="562"/>
        <v>49495</v>
      </c>
      <c r="D7131" s="208" t="b">
        <f t="shared" si="563"/>
        <v>0</v>
      </c>
      <c r="E7131" s="220" t="b">
        <f t="shared" si="560"/>
        <v>0</v>
      </c>
      <c r="F7131" s="219">
        <f t="shared" si="564"/>
        <v>49495</v>
      </c>
      <c r="G7131" s="219">
        <f t="shared" si="561"/>
        <v>49495</v>
      </c>
    </row>
    <row r="7132" spans="3:7" s="196" customFormat="1" x14ac:dyDescent="0.25">
      <c r="C7132" s="219">
        <f t="shared" si="562"/>
        <v>49496</v>
      </c>
      <c r="D7132" s="208" t="b">
        <f t="shared" si="563"/>
        <v>0</v>
      </c>
      <c r="E7132" s="220" t="b">
        <f t="shared" si="560"/>
        <v>0</v>
      </c>
      <c r="F7132" s="219">
        <f t="shared" si="564"/>
        <v>49496</v>
      </c>
      <c r="G7132" s="219">
        <f t="shared" si="561"/>
        <v>49496</v>
      </c>
    </row>
    <row r="7133" spans="3:7" s="196" customFormat="1" x14ac:dyDescent="0.25">
      <c r="C7133" s="219">
        <f t="shared" si="562"/>
        <v>49497</v>
      </c>
      <c r="D7133" s="208" t="b">
        <f t="shared" si="563"/>
        <v>1</v>
      </c>
      <c r="E7133" s="220" t="b">
        <f t="shared" si="560"/>
        <v>0</v>
      </c>
      <c r="F7133" s="219" t="b">
        <f t="shared" si="564"/>
        <v>0</v>
      </c>
      <c r="G7133" s="219">
        <f t="shared" si="561"/>
        <v>49499</v>
      </c>
    </row>
    <row r="7134" spans="3:7" s="196" customFormat="1" x14ac:dyDescent="0.25">
      <c r="C7134" s="219">
        <f t="shared" si="562"/>
        <v>49498</v>
      </c>
      <c r="D7134" s="208" t="b">
        <f t="shared" si="563"/>
        <v>1</v>
      </c>
      <c r="E7134" s="220" t="b">
        <f t="shared" si="560"/>
        <v>0</v>
      </c>
      <c r="F7134" s="219" t="b">
        <f t="shared" si="564"/>
        <v>0</v>
      </c>
      <c r="G7134" s="219">
        <f t="shared" si="561"/>
        <v>49499</v>
      </c>
    </row>
    <row r="7135" spans="3:7" s="196" customFormat="1" x14ac:dyDescent="0.25">
      <c r="C7135" s="219">
        <f t="shared" si="562"/>
        <v>49499</v>
      </c>
      <c r="D7135" s="208" t="b">
        <f t="shared" si="563"/>
        <v>0</v>
      </c>
      <c r="E7135" s="220" t="b">
        <f t="shared" si="560"/>
        <v>0</v>
      </c>
      <c r="F7135" s="219">
        <f t="shared" si="564"/>
        <v>49499</v>
      </c>
      <c r="G7135" s="219">
        <f t="shared" si="561"/>
        <v>49499</v>
      </c>
    </row>
    <row r="7136" spans="3:7" s="196" customFormat="1" x14ac:dyDescent="0.25">
      <c r="C7136" s="219">
        <f t="shared" si="562"/>
        <v>49500</v>
      </c>
      <c r="D7136" s="208" t="b">
        <f t="shared" si="563"/>
        <v>0</v>
      </c>
      <c r="E7136" s="220" t="b">
        <f t="shared" si="560"/>
        <v>0</v>
      </c>
      <c r="F7136" s="219">
        <f t="shared" si="564"/>
        <v>49500</v>
      </c>
      <c r="G7136" s="219">
        <f t="shared" si="561"/>
        <v>49500</v>
      </c>
    </row>
    <row r="7137" spans="3:7" s="196" customFormat="1" x14ac:dyDescent="0.25">
      <c r="C7137" s="219">
        <f t="shared" si="562"/>
        <v>49501</v>
      </c>
      <c r="D7137" s="208" t="b">
        <f t="shared" si="563"/>
        <v>0</v>
      </c>
      <c r="E7137" s="220" t="b">
        <f t="shared" si="560"/>
        <v>0</v>
      </c>
      <c r="F7137" s="219">
        <f t="shared" si="564"/>
        <v>49501</v>
      </c>
      <c r="G7137" s="219">
        <f t="shared" si="561"/>
        <v>49501</v>
      </c>
    </row>
    <row r="7138" spans="3:7" s="196" customFormat="1" x14ac:dyDescent="0.25">
      <c r="C7138" s="219">
        <f t="shared" si="562"/>
        <v>49502</v>
      </c>
      <c r="D7138" s="208" t="b">
        <f t="shared" si="563"/>
        <v>0</v>
      </c>
      <c r="E7138" s="220" t="b">
        <f t="shared" si="560"/>
        <v>0</v>
      </c>
      <c r="F7138" s="219">
        <f t="shared" si="564"/>
        <v>49502</v>
      </c>
      <c r="G7138" s="219">
        <f t="shared" si="561"/>
        <v>49502</v>
      </c>
    </row>
    <row r="7139" spans="3:7" s="196" customFormat="1" x14ac:dyDescent="0.25">
      <c r="C7139" s="219">
        <f t="shared" si="562"/>
        <v>49503</v>
      </c>
      <c r="D7139" s="208" t="b">
        <f t="shared" si="563"/>
        <v>0</v>
      </c>
      <c r="E7139" s="220" t="b">
        <f t="shared" si="560"/>
        <v>0</v>
      </c>
      <c r="F7139" s="219">
        <f t="shared" si="564"/>
        <v>49503</v>
      </c>
      <c r="G7139" s="219">
        <f t="shared" si="561"/>
        <v>49503</v>
      </c>
    </row>
    <row r="7140" spans="3:7" s="196" customFormat="1" x14ac:dyDescent="0.25">
      <c r="C7140" s="219">
        <f t="shared" si="562"/>
        <v>49504</v>
      </c>
      <c r="D7140" s="208" t="b">
        <f t="shared" si="563"/>
        <v>1</v>
      </c>
      <c r="E7140" s="220" t="b">
        <f t="shared" si="560"/>
        <v>0</v>
      </c>
      <c r="F7140" s="219" t="b">
        <f t="shared" si="564"/>
        <v>0</v>
      </c>
      <c r="G7140" s="219">
        <f t="shared" si="561"/>
        <v>49506</v>
      </c>
    </row>
    <row r="7141" spans="3:7" s="196" customFormat="1" x14ac:dyDescent="0.25">
      <c r="C7141" s="219">
        <f t="shared" si="562"/>
        <v>49505</v>
      </c>
      <c r="D7141" s="208" t="b">
        <f t="shared" si="563"/>
        <v>1</v>
      </c>
      <c r="E7141" s="220" t="b">
        <f t="shared" si="560"/>
        <v>0</v>
      </c>
      <c r="F7141" s="219" t="b">
        <f t="shared" si="564"/>
        <v>0</v>
      </c>
      <c r="G7141" s="219">
        <f t="shared" si="561"/>
        <v>49506</v>
      </c>
    </row>
    <row r="7142" spans="3:7" s="196" customFormat="1" x14ac:dyDescent="0.25">
      <c r="C7142" s="219">
        <f t="shared" si="562"/>
        <v>49506</v>
      </c>
      <c r="D7142" s="208" t="b">
        <f t="shared" si="563"/>
        <v>0</v>
      </c>
      <c r="E7142" s="220" t="b">
        <f t="shared" si="560"/>
        <v>0</v>
      </c>
      <c r="F7142" s="219">
        <f t="shared" si="564"/>
        <v>49506</v>
      </c>
      <c r="G7142" s="219">
        <f t="shared" si="561"/>
        <v>49506</v>
      </c>
    </row>
    <row r="7143" spans="3:7" s="196" customFormat="1" x14ac:dyDescent="0.25">
      <c r="C7143" s="219">
        <f t="shared" si="562"/>
        <v>49507</v>
      </c>
      <c r="D7143" s="208" t="b">
        <f t="shared" si="563"/>
        <v>0</v>
      </c>
      <c r="E7143" s="220" t="b">
        <f t="shared" si="560"/>
        <v>0</v>
      </c>
      <c r="F7143" s="219">
        <f t="shared" si="564"/>
        <v>49507</v>
      </c>
      <c r="G7143" s="219">
        <f t="shared" si="561"/>
        <v>49507</v>
      </c>
    </row>
    <row r="7144" spans="3:7" s="196" customFormat="1" x14ac:dyDescent="0.25">
      <c r="C7144" s="219">
        <f t="shared" si="562"/>
        <v>49508</v>
      </c>
      <c r="D7144" s="208" t="b">
        <f t="shared" si="563"/>
        <v>0</v>
      </c>
      <c r="E7144" s="220" t="b">
        <f t="shared" si="560"/>
        <v>0</v>
      </c>
      <c r="F7144" s="219">
        <f t="shared" si="564"/>
        <v>49508</v>
      </c>
      <c r="G7144" s="219">
        <f t="shared" si="561"/>
        <v>49508</v>
      </c>
    </row>
    <row r="7145" spans="3:7" s="196" customFormat="1" x14ac:dyDescent="0.25">
      <c r="C7145" s="219">
        <f t="shared" si="562"/>
        <v>49509</v>
      </c>
      <c r="D7145" s="208" t="b">
        <f t="shared" si="563"/>
        <v>0</v>
      </c>
      <c r="E7145" s="220" t="b">
        <f t="shared" si="560"/>
        <v>0</v>
      </c>
      <c r="F7145" s="219">
        <f t="shared" si="564"/>
        <v>49509</v>
      </c>
      <c r="G7145" s="219">
        <f t="shared" si="561"/>
        <v>49509</v>
      </c>
    </row>
    <row r="7146" spans="3:7" s="196" customFormat="1" x14ac:dyDescent="0.25">
      <c r="C7146" s="219">
        <f t="shared" si="562"/>
        <v>49510</v>
      </c>
      <c r="D7146" s="208" t="b">
        <f t="shared" si="563"/>
        <v>0</v>
      </c>
      <c r="E7146" s="220" t="b">
        <f t="shared" si="560"/>
        <v>0</v>
      </c>
      <c r="F7146" s="219">
        <f t="shared" si="564"/>
        <v>49510</v>
      </c>
      <c r="G7146" s="219">
        <f t="shared" si="561"/>
        <v>49510</v>
      </c>
    </row>
    <row r="7147" spans="3:7" s="196" customFormat="1" x14ac:dyDescent="0.25">
      <c r="C7147" s="219">
        <f t="shared" si="562"/>
        <v>49511</v>
      </c>
      <c r="D7147" s="208" t="b">
        <f t="shared" si="563"/>
        <v>1</v>
      </c>
      <c r="E7147" s="220" t="b">
        <f t="shared" si="560"/>
        <v>0</v>
      </c>
      <c r="F7147" s="219" t="b">
        <f t="shared" si="564"/>
        <v>0</v>
      </c>
      <c r="G7147" s="219">
        <f t="shared" si="561"/>
        <v>49513</v>
      </c>
    </row>
    <row r="7148" spans="3:7" s="196" customFormat="1" x14ac:dyDescent="0.25">
      <c r="C7148" s="219">
        <f t="shared" si="562"/>
        <v>49512</v>
      </c>
      <c r="D7148" s="208" t="b">
        <f t="shared" si="563"/>
        <v>1</v>
      </c>
      <c r="E7148" s="220" t="b">
        <f t="shared" si="560"/>
        <v>0</v>
      </c>
      <c r="F7148" s="219" t="b">
        <f t="shared" si="564"/>
        <v>0</v>
      </c>
      <c r="G7148" s="219">
        <f t="shared" si="561"/>
        <v>49513</v>
      </c>
    </row>
    <row r="7149" spans="3:7" s="196" customFormat="1" x14ac:dyDescent="0.25">
      <c r="C7149" s="219">
        <f t="shared" si="562"/>
        <v>49513</v>
      </c>
      <c r="D7149" s="208" t="b">
        <f t="shared" si="563"/>
        <v>0</v>
      </c>
      <c r="E7149" s="220" t="b">
        <f t="shared" si="560"/>
        <v>0</v>
      </c>
      <c r="F7149" s="219">
        <f t="shared" si="564"/>
        <v>49513</v>
      </c>
      <c r="G7149" s="219">
        <f t="shared" si="561"/>
        <v>49513</v>
      </c>
    </row>
    <row r="7150" spans="3:7" s="196" customFormat="1" x14ac:dyDescent="0.25">
      <c r="C7150" s="219">
        <f t="shared" si="562"/>
        <v>49514</v>
      </c>
      <c r="D7150" s="208" t="b">
        <f t="shared" si="563"/>
        <v>0</v>
      </c>
      <c r="E7150" s="220" t="b">
        <f t="shared" si="560"/>
        <v>0</v>
      </c>
      <c r="F7150" s="219">
        <f t="shared" si="564"/>
        <v>49514</v>
      </c>
      <c r="G7150" s="219">
        <f t="shared" si="561"/>
        <v>49514</v>
      </c>
    </row>
    <row r="7151" spans="3:7" s="196" customFormat="1" x14ac:dyDescent="0.25">
      <c r="C7151" s="219">
        <f t="shared" si="562"/>
        <v>49515</v>
      </c>
      <c r="D7151" s="208" t="b">
        <f t="shared" si="563"/>
        <v>0</v>
      </c>
      <c r="E7151" s="220" t="b">
        <f t="shared" si="560"/>
        <v>0</v>
      </c>
      <c r="F7151" s="219">
        <f t="shared" si="564"/>
        <v>49515</v>
      </c>
      <c r="G7151" s="219">
        <f t="shared" si="561"/>
        <v>49515</v>
      </c>
    </row>
    <row r="7152" spans="3:7" s="196" customFormat="1" x14ac:dyDescent="0.25">
      <c r="C7152" s="219">
        <f t="shared" si="562"/>
        <v>49516</v>
      </c>
      <c r="D7152" s="208" t="b">
        <f t="shared" si="563"/>
        <v>0</v>
      </c>
      <c r="E7152" s="220" t="b">
        <f t="shared" si="560"/>
        <v>0</v>
      </c>
      <c r="F7152" s="219">
        <f t="shared" si="564"/>
        <v>49516</v>
      </c>
      <c r="G7152" s="219">
        <f t="shared" si="561"/>
        <v>49516</v>
      </c>
    </row>
    <row r="7153" spans="3:7" s="196" customFormat="1" x14ac:dyDescent="0.25">
      <c r="C7153" s="219">
        <f t="shared" si="562"/>
        <v>49517</v>
      </c>
      <c r="D7153" s="208" t="b">
        <f t="shared" si="563"/>
        <v>0</v>
      </c>
      <c r="E7153" s="220" t="b">
        <f t="shared" si="560"/>
        <v>0</v>
      </c>
      <c r="F7153" s="219">
        <f t="shared" si="564"/>
        <v>49517</v>
      </c>
      <c r="G7153" s="219">
        <f t="shared" si="561"/>
        <v>49517</v>
      </c>
    </row>
    <row r="7154" spans="3:7" s="196" customFormat="1" x14ac:dyDescent="0.25">
      <c r="C7154" s="219">
        <f t="shared" si="562"/>
        <v>49518</v>
      </c>
      <c r="D7154" s="208" t="b">
        <f t="shared" si="563"/>
        <v>1</v>
      </c>
      <c r="E7154" s="220" t="b">
        <f t="shared" si="560"/>
        <v>0</v>
      </c>
      <c r="F7154" s="219" t="b">
        <f t="shared" si="564"/>
        <v>0</v>
      </c>
      <c r="G7154" s="219">
        <f t="shared" si="561"/>
        <v>49520</v>
      </c>
    </row>
    <row r="7155" spans="3:7" s="196" customFormat="1" x14ac:dyDescent="0.25">
      <c r="C7155" s="219">
        <f t="shared" si="562"/>
        <v>49519</v>
      </c>
      <c r="D7155" s="208" t="b">
        <f t="shared" si="563"/>
        <v>1</v>
      </c>
      <c r="E7155" s="220" t="b">
        <f t="shared" si="560"/>
        <v>0</v>
      </c>
      <c r="F7155" s="219" t="b">
        <f t="shared" si="564"/>
        <v>0</v>
      </c>
      <c r="G7155" s="219">
        <f t="shared" si="561"/>
        <v>49520</v>
      </c>
    </row>
    <row r="7156" spans="3:7" s="196" customFormat="1" x14ac:dyDescent="0.25">
      <c r="C7156" s="219">
        <f t="shared" si="562"/>
        <v>49520</v>
      </c>
      <c r="D7156" s="208" t="b">
        <f t="shared" si="563"/>
        <v>0</v>
      </c>
      <c r="E7156" s="220" t="b">
        <f t="shared" si="560"/>
        <v>0</v>
      </c>
      <c r="F7156" s="219">
        <f t="shared" si="564"/>
        <v>49520</v>
      </c>
      <c r="G7156" s="219">
        <f t="shared" si="561"/>
        <v>49520</v>
      </c>
    </row>
    <row r="7157" spans="3:7" s="196" customFormat="1" x14ac:dyDescent="0.25">
      <c r="C7157" s="219">
        <f t="shared" si="562"/>
        <v>49521</v>
      </c>
      <c r="D7157" s="208" t="b">
        <f t="shared" si="563"/>
        <v>0</v>
      </c>
      <c r="E7157" s="220" t="b">
        <f t="shared" si="560"/>
        <v>0</v>
      </c>
      <c r="F7157" s="219">
        <f t="shared" si="564"/>
        <v>49521</v>
      </c>
      <c r="G7157" s="219">
        <f t="shared" si="561"/>
        <v>49521</v>
      </c>
    </row>
    <row r="7158" spans="3:7" s="196" customFormat="1" x14ac:dyDescent="0.25">
      <c r="C7158" s="219">
        <f t="shared" si="562"/>
        <v>49522</v>
      </c>
      <c r="D7158" s="208" t="b">
        <f t="shared" si="563"/>
        <v>0</v>
      </c>
      <c r="E7158" s="220" t="b">
        <f t="shared" si="560"/>
        <v>0</v>
      </c>
      <c r="F7158" s="219">
        <f t="shared" si="564"/>
        <v>49522</v>
      </c>
      <c r="G7158" s="219">
        <f t="shared" si="561"/>
        <v>49522</v>
      </c>
    </row>
    <row r="7159" spans="3:7" s="196" customFormat="1" x14ac:dyDescent="0.25">
      <c r="C7159" s="219">
        <f t="shared" si="562"/>
        <v>49523</v>
      </c>
      <c r="D7159" s="208" t="b">
        <f t="shared" si="563"/>
        <v>0</v>
      </c>
      <c r="E7159" s="220" t="b">
        <f t="shared" si="560"/>
        <v>0</v>
      </c>
      <c r="F7159" s="219">
        <f t="shared" si="564"/>
        <v>49523</v>
      </c>
      <c r="G7159" s="219">
        <f t="shared" si="561"/>
        <v>49523</v>
      </c>
    </row>
    <row r="7160" spans="3:7" s="196" customFormat="1" x14ac:dyDescent="0.25">
      <c r="C7160" s="219">
        <f t="shared" si="562"/>
        <v>49524</v>
      </c>
      <c r="D7160" s="208" t="b">
        <f t="shared" si="563"/>
        <v>0</v>
      </c>
      <c r="E7160" s="220" t="b">
        <f t="shared" si="560"/>
        <v>0</v>
      </c>
      <c r="F7160" s="219">
        <f t="shared" si="564"/>
        <v>49524</v>
      </c>
      <c r="G7160" s="219">
        <f t="shared" si="561"/>
        <v>49524</v>
      </c>
    </row>
    <row r="7161" spans="3:7" s="196" customFormat="1" x14ac:dyDescent="0.25">
      <c r="C7161" s="219">
        <f t="shared" si="562"/>
        <v>49525</v>
      </c>
      <c r="D7161" s="208" t="b">
        <f t="shared" si="563"/>
        <v>1</v>
      </c>
      <c r="E7161" s="220" t="b">
        <f t="shared" si="560"/>
        <v>0</v>
      </c>
      <c r="F7161" s="219" t="b">
        <f t="shared" si="564"/>
        <v>0</v>
      </c>
      <c r="G7161" s="219">
        <f t="shared" si="561"/>
        <v>49527</v>
      </c>
    </row>
    <row r="7162" spans="3:7" s="196" customFormat="1" x14ac:dyDescent="0.25">
      <c r="C7162" s="219">
        <f t="shared" si="562"/>
        <v>49526</v>
      </c>
      <c r="D7162" s="208" t="b">
        <f t="shared" si="563"/>
        <v>1</v>
      </c>
      <c r="E7162" s="220" t="b">
        <f t="shared" si="560"/>
        <v>0</v>
      </c>
      <c r="F7162" s="219" t="b">
        <f t="shared" si="564"/>
        <v>0</v>
      </c>
      <c r="G7162" s="219">
        <f t="shared" si="561"/>
        <v>49527</v>
      </c>
    </row>
    <row r="7163" spans="3:7" s="196" customFormat="1" x14ac:dyDescent="0.25">
      <c r="C7163" s="219">
        <f t="shared" si="562"/>
        <v>49527</v>
      </c>
      <c r="D7163" s="208" t="b">
        <f t="shared" si="563"/>
        <v>0</v>
      </c>
      <c r="E7163" s="220" t="b">
        <f t="shared" si="560"/>
        <v>0</v>
      </c>
      <c r="F7163" s="219">
        <f t="shared" si="564"/>
        <v>49527</v>
      </c>
      <c r="G7163" s="219">
        <f t="shared" si="561"/>
        <v>49527</v>
      </c>
    </row>
    <row r="7164" spans="3:7" s="196" customFormat="1" x14ac:dyDescent="0.25">
      <c r="C7164" s="219">
        <f t="shared" si="562"/>
        <v>49528</v>
      </c>
      <c r="D7164" s="208" t="b">
        <f t="shared" si="563"/>
        <v>0</v>
      </c>
      <c r="E7164" s="220" t="b">
        <f t="shared" si="560"/>
        <v>0</v>
      </c>
      <c r="F7164" s="219">
        <f t="shared" si="564"/>
        <v>49528</v>
      </c>
      <c r="G7164" s="219">
        <f t="shared" si="561"/>
        <v>49528</v>
      </c>
    </row>
    <row r="7165" spans="3:7" s="196" customFormat="1" x14ac:dyDescent="0.25">
      <c r="C7165" s="219">
        <f t="shared" si="562"/>
        <v>49529</v>
      </c>
      <c r="D7165" s="208" t="b">
        <f t="shared" si="563"/>
        <v>0</v>
      </c>
      <c r="E7165" s="220" t="b">
        <f t="shared" si="560"/>
        <v>0</v>
      </c>
      <c r="F7165" s="219">
        <f t="shared" si="564"/>
        <v>49529</v>
      </c>
      <c r="G7165" s="219">
        <f t="shared" si="561"/>
        <v>49529</v>
      </c>
    </row>
    <row r="7166" spans="3:7" s="196" customFormat="1" x14ac:dyDescent="0.25">
      <c r="C7166" s="219">
        <f t="shared" si="562"/>
        <v>49530</v>
      </c>
      <c r="D7166" s="208" t="b">
        <f t="shared" si="563"/>
        <v>0</v>
      </c>
      <c r="E7166" s="220" t="b">
        <f t="shared" si="560"/>
        <v>0</v>
      </c>
      <c r="F7166" s="219">
        <f t="shared" si="564"/>
        <v>49530</v>
      </c>
      <c r="G7166" s="219">
        <f t="shared" si="561"/>
        <v>49530</v>
      </c>
    </row>
    <row r="7167" spans="3:7" s="196" customFormat="1" x14ac:dyDescent="0.25">
      <c r="C7167" s="219">
        <f t="shared" si="562"/>
        <v>49531</v>
      </c>
      <c r="D7167" s="208" t="b">
        <f t="shared" si="563"/>
        <v>0</v>
      </c>
      <c r="E7167" s="220" t="b">
        <f t="shared" si="560"/>
        <v>0</v>
      </c>
      <c r="F7167" s="219">
        <f t="shared" si="564"/>
        <v>49531</v>
      </c>
      <c r="G7167" s="219">
        <f t="shared" si="561"/>
        <v>49531</v>
      </c>
    </row>
    <row r="7168" spans="3:7" s="196" customFormat="1" x14ac:dyDescent="0.25">
      <c r="C7168" s="219">
        <f t="shared" si="562"/>
        <v>49532</v>
      </c>
      <c r="D7168" s="208" t="b">
        <f t="shared" si="563"/>
        <v>1</v>
      </c>
      <c r="E7168" s="220" t="b">
        <f t="shared" si="560"/>
        <v>0</v>
      </c>
      <c r="F7168" s="219" t="b">
        <f t="shared" si="564"/>
        <v>0</v>
      </c>
      <c r="G7168" s="219">
        <f t="shared" si="561"/>
        <v>49534</v>
      </c>
    </row>
    <row r="7169" spans="3:7" s="196" customFormat="1" x14ac:dyDescent="0.25">
      <c r="C7169" s="219">
        <f t="shared" si="562"/>
        <v>49533</v>
      </c>
      <c r="D7169" s="208" t="b">
        <f t="shared" si="563"/>
        <v>1</v>
      </c>
      <c r="E7169" s="220" t="b">
        <f t="shared" si="560"/>
        <v>0</v>
      </c>
      <c r="F7169" s="219" t="b">
        <f t="shared" si="564"/>
        <v>0</v>
      </c>
      <c r="G7169" s="219">
        <f t="shared" si="561"/>
        <v>49534</v>
      </c>
    </row>
    <row r="7170" spans="3:7" s="196" customFormat="1" x14ac:dyDescent="0.25">
      <c r="C7170" s="219">
        <f t="shared" si="562"/>
        <v>49534</v>
      </c>
      <c r="D7170" s="208" t="b">
        <f t="shared" si="563"/>
        <v>0</v>
      </c>
      <c r="E7170" s="220" t="b">
        <f t="shared" si="560"/>
        <v>0</v>
      </c>
      <c r="F7170" s="219">
        <f t="shared" si="564"/>
        <v>49534</v>
      </c>
      <c r="G7170" s="219">
        <f t="shared" si="561"/>
        <v>49534</v>
      </c>
    </row>
    <row r="7171" spans="3:7" s="196" customFormat="1" x14ac:dyDescent="0.25">
      <c r="C7171" s="219">
        <f t="shared" si="562"/>
        <v>49535</v>
      </c>
      <c r="D7171" s="208" t="b">
        <f t="shared" si="563"/>
        <v>0</v>
      </c>
      <c r="E7171" s="220" t="b">
        <f t="shared" si="560"/>
        <v>0</v>
      </c>
      <c r="F7171" s="219">
        <f t="shared" si="564"/>
        <v>49535</v>
      </c>
      <c r="G7171" s="219">
        <f t="shared" si="561"/>
        <v>49535</v>
      </c>
    </row>
    <row r="7172" spans="3:7" s="196" customFormat="1" x14ac:dyDescent="0.25">
      <c r="C7172" s="219">
        <f t="shared" si="562"/>
        <v>49536</v>
      </c>
      <c r="D7172" s="208" t="b">
        <f t="shared" si="563"/>
        <v>0</v>
      </c>
      <c r="E7172" s="220" t="b">
        <f t="shared" si="560"/>
        <v>0</v>
      </c>
      <c r="F7172" s="219">
        <f t="shared" si="564"/>
        <v>49536</v>
      </c>
      <c r="G7172" s="219">
        <f t="shared" si="561"/>
        <v>49536</v>
      </c>
    </row>
    <row r="7173" spans="3:7" s="196" customFormat="1" x14ac:dyDescent="0.25">
      <c r="C7173" s="219">
        <f t="shared" si="562"/>
        <v>49537</v>
      </c>
      <c r="D7173" s="208" t="b">
        <f t="shared" si="563"/>
        <v>0</v>
      </c>
      <c r="E7173" s="220" t="b">
        <f t="shared" si="560"/>
        <v>0</v>
      </c>
      <c r="F7173" s="219">
        <f t="shared" si="564"/>
        <v>49537</v>
      </c>
      <c r="G7173" s="219">
        <f t="shared" si="561"/>
        <v>49537</v>
      </c>
    </row>
    <row r="7174" spans="3:7" s="196" customFormat="1" x14ac:dyDescent="0.25">
      <c r="C7174" s="219">
        <f t="shared" si="562"/>
        <v>49538</v>
      </c>
      <c r="D7174" s="208" t="b">
        <f t="shared" si="563"/>
        <v>0</v>
      </c>
      <c r="E7174" s="220" t="b">
        <f t="shared" ref="E7174:E7237" si="565">IF(TYPE(VLOOKUP(C7174,Holydays,1,0))&lt;&gt;1,FALSE,TRUE)</f>
        <v>0</v>
      </c>
      <c r="F7174" s="219">
        <f t="shared" si="564"/>
        <v>49538</v>
      </c>
      <c r="G7174" s="219">
        <f t="shared" ref="G7174:G7237" si="566">IF(F7174,F7174,WORKDAY(C7174,1,Holydays))</f>
        <v>49538</v>
      </c>
    </row>
    <row r="7175" spans="3:7" s="196" customFormat="1" x14ac:dyDescent="0.25">
      <c r="C7175" s="219">
        <f t="shared" ref="C7175:C7238" si="567">C7174+1</f>
        <v>49539</v>
      </c>
      <c r="D7175" s="208" t="b">
        <f t="shared" ref="D7175:D7238" si="568">IF(WEEKDAY(C7175,2)&gt;5,TRUE)</f>
        <v>1</v>
      </c>
      <c r="E7175" s="220" t="b">
        <f t="shared" si="565"/>
        <v>0</v>
      </c>
      <c r="F7175" s="219" t="b">
        <f t="shared" ref="F7175:F7238" si="569">IF(OR(D7175,E7175),FALSE,C7175)</f>
        <v>0</v>
      </c>
      <c r="G7175" s="219">
        <f t="shared" si="566"/>
        <v>49541</v>
      </c>
    </row>
    <row r="7176" spans="3:7" s="196" customFormat="1" x14ac:dyDescent="0.25">
      <c r="C7176" s="219">
        <f t="shared" si="567"/>
        <v>49540</v>
      </c>
      <c r="D7176" s="208" t="b">
        <f t="shared" si="568"/>
        <v>1</v>
      </c>
      <c r="E7176" s="220" t="b">
        <f t="shared" si="565"/>
        <v>0</v>
      </c>
      <c r="F7176" s="219" t="b">
        <f t="shared" si="569"/>
        <v>0</v>
      </c>
      <c r="G7176" s="219">
        <f t="shared" si="566"/>
        <v>49541</v>
      </c>
    </row>
    <row r="7177" spans="3:7" s="196" customFormat="1" x14ac:dyDescent="0.25">
      <c r="C7177" s="219">
        <f t="shared" si="567"/>
        <v>49541</v>
      </c>
      <c r="D7177" s="208" t="b">
        <f t="shared" si="568"/>
        <v>0</v>
      </c>
      <c r="E7177" s="220" t="b">
        <f t="shared" si="565"/>
        <v>0</v>
      </c>
      <c r="F7177" s="219">
        <f t="shared" si="569"/>
        <v>49541</v>
      </c>
      <c r="G7177" s="219">
        <f t="shared" si="566"/>
        <v>49541</v>
      </c>
    </row>
    <row r="7178" spans="3:7" s="196" customFormat="1" x14ac:dyDescent="0.25">
      <c r="C7178" s="219">
        <f t="shared" si="567"/>
        <v>49542</v>
      </c>
      <c r="D7178" s="208" t="b">
        <f t="shared" si="568"/>
        <v>0</v>
      </c>
      <c r="E7178" s="220" t="b">
        <f t="shared" si="565"/>
        <v>0</v>
      </c>
      <c r="F7178" s="219">
        <f t="shared" si="569"/>
        <v>49542</v>
      </c>
      <c r="G7178" s="219">
        <f t="shared" si="566"/>
        <v>49542</v>
      </c>
    </row>
    <row r="7179" spans="3:7" s="196" customFormat="1" x14ac:dyDescent="0.25">
      <c r="C7179" s="219">
        <f t="shared" si="567"/>
        <v>49543</v>
      </c>
      <c r="D7179" s="208" t="b">
        <f t="shared" si="568"/>
        <v>0</v>
      </c>
      <c r="E7179" s="220" t="b">
        <f t="shared" si="565"/>
        <v>0</v>
      </c>
      <c r="F7179" s="219">
        <f t="shared" si="569"/>
        <v>49543</v>
      </c>
      <c r="G7179" s="219">
        <f t="shared" si="566"/>
        <v>49543</v>
      </c>
    </row>
    <row r="7180" spans="3:7" s="196" customFormat="1" x14ac:dyDescent="0.25">
      <c r="C7180" s="219">
        <f t="shared" si="567"/>
        <v>49544</v>
      </c>
      <c r="D7180" s="208" t="b">
        <f t="shared" si="568"/>
        <v>0</v>
      </c>
      <c r="E7180" s="220" t="b">
        <f t="shared" si="565"/>
        <v>0</v>
      </c>
      <c r="F7180" s="219">
        <f t="shared" si="569"/>
        <v>49544</v>
      </c>
      <c r="G7180" s="219">
        <f t="shared" si="566"/>
        <v>49544</v>
      </c>
    </row>
    <row r="7181" spans="3:7" s="196" customFormat="1" x14ac:dyDescent="0.25">
      <c r="C7181" s="219">
        <f t="shared" si="567"/>
        <v>49545</v>
      </c>
      <c r="D7181" s="208" t="b">
        <f t="shared" si="568"/>
        <v>0</v>
      </c>
      <c r="E7181" s="220" t="b">
        <f t="shared" si="565"/>
        <v>0</v>
      </c>
      <c r="F7181" s="219">
        <f t="shared" si="569"/>
        <v>49545</v>
      </c>
      <c r="G7181" s="219">
        <f t="shared" si="566"/>
        <v>49545</v>
      </c>
    </row>
    <row r="7182" spans="3:7" s="196" customFormat="1" x14ac:dyDescent="0.25">
      <c r="C7182" s="219">
        <f t="shared" si="567"/>
        <v>49546</v>
      </c>
      <c r="D7182" s="208" t="b">
        <f t="shared" si="568"/>
        <v>1</v>
      </c>
      <c r="E7182" s="220" t="b">
        <f t="shared" si="565"/>
        <v>0</v>
      </c>
      <c r="F7182" s="219" t="b">
        <f t="shared" si="569"/>
        <v>0</v>
      </c>
      <c r="G7182" s="219">
        <f t="shared" si="566"/>
        <v>49548</v>
      </c>
    </row>
    <row r="7183" spans="3:7" s="196" customFormat="1" x14ac:dyDescent="0.25">
      <c r="C7183" s="219">
        <f t="shared" si="567"/>
        <v>49547</v>
      </c>
      <c r="D7183" s="208" t="b">
        <f t="shared" si="568"/>
        <v>1</v>
      </c>
      <c r="E7183" s="220" t="b">
        <f t="shared" si="565"/>
        <v>0</v>
      </c>
      <c r="F7183" s="219" t="b">
        <f t="shared" si="569"/>
        <v>0</v>
      </c>
      <c r="G7183" s="219">
        <f t="shared" si="566"/>
        <v>49548</v>
      </c>
    </row>
    <row r="7184" spans="3:7" s="196" customFormat="1" x14ac:dyDescent="0.25">
      <c r="C7184" s="219">
        <f t="shared" si="567"/>
        <v>49548</v>
      </c>
      <c r="D7184" s="208" t="b">
        <f t="shared" si="568"/>
        <v>0</v>
      </c>
      <c r="E7184" s="220" t="b">
        <f t="shared" si="565"/>
        <v>0</v>
      </c>
      <c r="F7184" s="219">
        <f t="shared" si="569"/>
        <v>49548</v>
      </c>
      <c r="G7184" s="219">
        <f t="shared" si="566"/>
        <v>49548</v>
      </c>
    </row>
    <row r="7185" spans="3:7" s="196" customFormat="1" x14ac:dyDescent="0.25">
      <c r="C7185" s="219">
        <f t="shared" si="567"/>
        <v>49549</v>
      </c>
      <c r="D7185" s="208" t="b">
        <f t="shared" si="568"/>
        <v>0</v>
      </c>
      <c r="E7185" s="220" t="b">
        <f t="shared" si="565"/>
        <v>0</v>
      </c>
      <c r="F7185" s="219">
        <f t="shared" si="569"/>
        <v>49549</v>
      </c>
      <c r="G7185" s="219">
        <f t="shared" si="566"/>
        <v>49549</v>
      </c>
    </row>
    <row r="7186" spans="3:7" s="196" customFormat="1" x14ac:dyDescent="0.25">
      <c r="C7186" s="219">
        <f t="shared" si="567"/>
        <v>49550</v>
      </c>
      <c r="D7186" s="208" t="b">
        <f t="shared" si="568"/>
        <v>0</v>
      </c>
      <c r="E7186" s="220" t="b">
        <f t="shared" si="565"/>
        <v>0</v>
      </c>
      <c r="F7186" s="219">
        <f t="shared" si="569"/>
        <v>49550</v>
      </c>
      <c r="G7186" s="219">
        <f t="shared" si="566"/>
        <v>49550</v>
      </c>
    </row>
    <row r="7187" spans="3:7" s="196" customFormat="1" x14ac:dyDescent="0.25">
      <c r="C7187" s="219">
        <f t="shared" si="567"/>
        <v>49551</v>
      </c>
      <c r="D7187" s="208" t="b">
        <f t="shared" si="568"/>
        <v>0</v>
      </c>
      <c r="E7187" s="220" t="b">
        <f t="shared" si="565"/>
        <v>0</v>
      </c>
      <c r="F7187" s="219">
        <f t="shared" si="569"/>
        <v>49551</v>
      </c>
      <c r="G7187" s="219">
        <f t="shared" si="566"/>
        <v>49551</v>
      </c>
    </row>
    <row r="7188" spans="3:7" s="196" customFormat="1" x14ac:dyDescent="0.25">
      <c r="C7188" s="219">
        <f t="shared" si="567"/>
        <v>49552</v>
      </c>
      <c r="D7188" s="208" t="b">
        <f t="shared" si="568"/>
        <v>0</v>
      </c>
      <c r="E7188" s="220" t="b">
        <f t="shared" si="565"/>
        <v>0</v>
      </c>
      <c r="F7188" s="219">
        <f t="shared" si="569"/>
        <v>49552</v>
      </c>
      <c r="G7188" s="219">
        <f t="shared" si="566"/>
        <v>49552</v>
      </c>
    </row>
    <row r="7189" spans="3:7" s="196" customFormat="1" x14ac:dyDescent="0.25">
      <c r="C7189" s="219">
        <f t="shared" si="567"/>
        <v>49553</v>
      </c>
      <c r="D7189" s="208" t="b">
        <f t="shared" si="568"/>
        <v>1</v>
      </c>
      <c r="E7189" s="220" t="b">
        <f t="shared" si="565"/>
        <v>0</v>
      </c>
      <c r="F7189" s="219" t="b">
        <f t="shared" si="569"/>
        <v>0</v>
      </c>
      <c r="G7189" s="219">
        <f t="shared" si="566"/>
        <v>49555</v>
      </c>
    </row>
    <row r="7190" spans="3:7" s="196" customFormat="1" x14ac:dyDescent="0.25">
      <c r="C7190" s="219">
        <f t="shared" si="567"/>
        <v>49554</v>
      </c>
      <c r="D7190" s="208" t="b">
        <f t="shared" si="568"/>
        <v>1</v>
      </c>
      <c r="E7190" s="220" t="b">
        <f t="shared" si="565"/>
        <v>0</v>
      </c>
      <c r="F7190" s="219" t="b">
        <f t="shared" si="569"/>
        <v>0</v>
      </c>
      <c r="G7190" s="219">
        <f t="shared" si="566"/>
        <v>49555</v>
      </c>
    </row>
    <row r="7191" spans="3:7" s="196" customFormat="1" x14ac:dyDescent="0.25">
      <c r="C7191" s="219">
        <f t="shared" si="567"/>
        <v>49555</v>
      </c>
      <c r="D7191" s="208" t="b">
        <f t="shared" si="568"/>
        <v>0</v>
      </c>
      <c r="E7191" s="220" t="b">
        <f t="shared" si="565"/>
        <v>0</v>
      </c>
      <c r="F7191" s="219">
        <f t="shared" si="569"/>
        <v>49555</v>
      </c>
      <c r="G7191" s="219">
        <f t="shared" si="566"/>
        <v>49555</v>
      </c>
    </row>
    <row r="7192" spans="3:7" s="196" customFormat="1" x14ac:dyDescent="0.25">
      <c r="C7192" s="219">
        <f t="shared" si="567"/>
        <v>49556</v>
      </c>
      <c r="D7192" s="208" t="b">
        <f t="shared" si="568"/>
        <v>0</v>
      </c>
      <c r="E7192" s="220" t="b">
        <f t="shared" si="565"/>
        <v>0</v>
      </c>
      <c r="F7192" s="219">
        <f t="shared" si="569"/>
        <v>49556</v>
      </c>
      <c r="G7192" s="219">
        <f t="shared" si="566"/>
        <v>49556</v>
      </c>
    </row>
    <row r="7193" spans="3:7" s="196" customFormat="1" x14ac:dyDescent="0.25">
      <c r="C7193" s="219">
        <f t="shared" si="567"/>
        <v>49557</v>
      </c>
      <c r="D7193" s="208" t="b">
        <f t="shared" si="568"/>
        <v>0</v>
      </c>
      <c r="E7193" s="220" t="b">
        <f t="shared" si="565"/>
        <v>0</v>
      </c>
      <c r="F7193" s="219">
        <f t="shared" si="569"/>
        <v>49557</v>
      </c>
      <c r="G7193" s="219">
        <f t="shared" si="566"/>
        <v>49557</v>
      </c>
    </row>
    <row r="7194" spans="3:7" s="196" customFormat="1" x14ac:dyDescent="0.25">
      <c r="C7194" s="219">
        <f t="shared" si="567"/>
        <v>49558</v>
      </c>
      <c r="D7194" s="208" t="b">
        <f t="shared" si="568"/>
        <v>0</v>
      </c>
      <c r="E7194" s="220" t="b">
        <f t="shared" si="565"/>
        <v>0</v>
      </c>
      <c r="F7194" s="219">
        <f t="shared" si="569"/>
        <v>49558</v>
      </c>
      <c r="G7194" s="219">
        <f t="shared" si="566"/>
        <v>49558</v>
      </c>
    </row>
    <row r="7195" spans="3:7" s="196" customFormat="1" x14ac:dyDescent="0.25">
      <c r="C7195" s="219">
        <f t="shared" si="567"/>
        <v>49559</v>
      </c>
      <c r="D7195" s="208" t="b">
        <f t="shared" si="568"/>
        <v>0</v>
      </c>
      <c r="E7195" s="220" t="b">
        <f t="shared" si="565"/>
        <v>0</v>
      </c>
      <c r="F7195" s="219">
        <f t="shared" si="569"/>
        <v>49559</v>
      </c>
      <c r="G7195" s="219">
        <f t="shared" si="566"/>
        <v>49559</v>
      </c>
    </row>
    <row r="7196" spans="3:7" s="196" customFormat="1" x14ac:dyDescent="0.25">
      <c r="C7196" s="219">
        <f t="shared" si="567"/>
        <v>49560</v>
      </c>
      <c r="D7196" s="208" t="b">
        <f t="shared" si="568"/>
        <v>1</v>
      </c>
      <c r="E7196" s="220" t="b">
        <f t="shared" si="565"/>
        <v>0</v>
      </c>
      <c r="F7196" s="219" t="b">
        <f t="shared" si="569"/>
        <v>0</v>
      </c>
      <c r="G7196" s="219">
        <f t="shared" si="566"/>
        <v>49562</v>
      </c>
    </row>
    <row r="7197" spans="3:7" s="196" customFormat="1" x14ac:dyDescent="0.25">
      <c r="C7197" s="219">
        <f t="shared" si="567"/>
        <v>49561</v>
      </c>
      <c r="D7197" s="208" t="b">
        <f t="shared" si="568"/>
        <v>1</v>
      </c>
      <c r="E7197" s="220" t="b">
        <f t="shared" si="565"/>
        <v>0</v>
      </c>
      <c r="F7197" s="219" t="b">
        <f t="shared" si="569"/>
        <v>0</v>
      </c>
      <c r="G7197" s="219">
        <f t="shared" si="566"/>
        <v>49562</v>
      </c>
    </row>
    <row r="7198" spans="3:7" s="196" customFormat="1" x14ac:dyDescent="0.25">
      <c r="C7198" s="219">
        <f t="shared" si="567"/>
        <v>49562</v>
      </c>
      <c r="D7198" s="208" t="b">
        <f t="shared" si="568"/>
        <v>0</v>
      </c>
      <c r="E7198" s="220" t="b">
        <f t="shared" si="565"/>
        <v>0</v>
      </c>
      <c r="F7198" s="219">
        <f t="shared" si="569"/>
        <v>49562</v>
      </c>
      <c r="G7198" s="219">
        <f t="shared" si="566"/>
        <v>49562</v>
      </c>
    </row>
    <row r="7199" spans="3:7" s="196" customFormat="1" x14ac:dyDescent="0.25">
      <c r="C7199" s="219">
        <f t="shared" si="567"/>
        <v>49563</v>
      </c>
      <c r="D7199" s="208" t="b">
        <f t="shared" si="568"/>
        <v>0</v>
      </c>
      <c r="E7199" s="220" t="b">
        <f t="shared" si="565"/>
        <v>0</v>
      </c>
      <c r="F7199" s="219">
        <f t="shared" si="569"/>
        <v>49563</v>
      </c>
      <c r="G7199" s="219">
        <f t="shared" si="566"/>
        <v>49563</v>
      </c>
    </row>
    <row r="7200" spans="3:7" s="196" customFormat="1" x14ac:dyDescent="0.25">
      <c r="C7200" s="219">
        <f t="shared" si="567"/>
        <v>49564</v>
      </c>
      <c r="D7200" s="208" t="b">
        <f t="shared" si="568"/>
        <v>0</v>
      </c>
      <c r="E7200" s="220" t="b">
        <f t="shared" si="565"/>
        <v>0</v>
      </c>
      <c r="F7200" s="219">
        <f t="shared" si="569"/>
        <v>49564</v>
      </c>
      <c r="G7200" s="219">
        <f t="shared" si="566"/>
        <v>49564</v>
      </c>
    </row>
    <row r="7201" spans="3:7" s="196" customFormat="1" x14ac:dyDescent="0.25">
      <c r="C7201" s="219">
        <f t="shared" si="567"/>
        <v>49565</v>
      </c>
      <c r="D7201" s="208" t="b">
        <f t="shared" si="568"/>
        <v>0</v>
      </c>
      <c r="E7201" s="220" t="b">
        <f t="shared" si="565"/>
        <v>0</v>
      </c>
      <c r="F7201" s="219">
        <f t="shared" si="569"/>
        <v>49565</v>
      </c>
      <c r="G7201" s="219">
        <f t="shared" si="566"/>
        <v>49565</v>
      </c>
    </row>
    <row r="7202" spans="3:7" s="196" customFormat="1" x14ac:dyDescent="0.25">
      <c r="C7202" s="219">
        <f t="shared" si="567"/>
        <v>49566</v>
      </c>
      <c r="D7202" s="208" t="b">
        <f t="shared" si="568"/>
        <v>0</v>
      </c>
      <c r="E7202" s="220" t="b">
        <f t="shared" si="565"/>
        <v>0</v>
      </c>
      <c r="F7202" s="219">
        <f t="shared" si="569"/>
        <v>49566</v>
      </c>
      <c r="G7202" s="219">
        <f t="shared" si="566"/>
        <v>49566</v>
      </c>
    </row>
    <row r="7203" spans="3:7" s="196" customFormat="1" x14ac:dyDescent="0.25">
      <c r="C7203" s="219">
        <f t="shared" si="567"/>
        <v>49567</v>
      </c>
      <c r="D7203" s="208" t="b">
        <f t="shared" si="568"/>
        <v>1</v>
      </c>
      <c r="E7203" s="220" t="b">
        <f t="shared" si="565"/>
        <v>0</v>
      </c>
      <c r="F7203" s="219" t="b">
        <f t="shared" si="569"/>
        <v>0</v>
      </c>
      <c r="G7203" s="219">
        <f t="shared" si="566"/>
        <v>49569</v>
      </c>
    </row>
    <row r="7204" spans="3:7" s="196" customFormat="1" x14ac:dyDescent="0.25">
      <c r="C7204" s="219">
        <f t="shared" si="567"/>
        <v>49568</v>
      </c>
      <c r="D7204" s="208" t="b">
        <f t="shared" si="568"/>
        <v>1</v>
      </c>
      <c r="E7204" s="220" t="b">
        <f t="shared" si="565"/>
        <v>0</v>
      </c>
      <c r="F7204" s="219" t="b">
        <f t="shared" si="569"/>
        <v>0</v>
      </c>
      <c r="G7204" s="219">
        <f t="shared" si="566"/>
        <v>49569</v>
      </c>
    </row>
    <row r="7205" spans="3:7" s="196" customFormat="1" x14ac:dyDescent="0.25">
      <c r="C7205" s="219">
        <f t="shared" si="567"/>
        <v>49569</v>
      </c>
      <c r="D7205" s="208" t="b">
        <f t="shared" si="568"/>
        <v>0</v>
      </c>
      <c r="E7205" s="220" t="b">
        <f t="shared" si="565"/>
        <v>0</v>
      </c>
      <c r="F7205" s="219">
        <f t="shared" si="569"/>
        <v>49569</v>
      </c>
      <c r="G7205" s="219">
        <f t="shared" si="566"/>
        <v>49569</v>
      </c>
    </row>
    <row r="7206" spans="3:7" s="196" customFormat="1" x14ac:dyDescent="0.25">
      <c r="C7206" s="219">
        <f t="shared" si="567"/>
        <v>49570</v>
      </c>
      <c r="D7206" s="208" t="b">
        <f t="shared" si="568"/>
        <v>0</v>
      </c>
      <c r="E7206" s="220" t="b">
        <f t="shared" si="565"/>
        <v>0</v>
      </c>
      <c r="F7206" s="219">
        <f t="shared" si="569"/>
        <v>49570</v>
      </c>
      <c r="G7206" s="219">
        <f t="shared" si="566"/>
        <v>49570</v>
      </c>
    </row>
    <row r="7207" spans="3:7" s="196" customFormat="1" x14ac:dyDescent="0.25">
      <c r="C7207" s="219">
        <f t="shared" si="567"/>
        <v>49571</v>
      </c>
      <c r="D7207" s="208" t="b">
        <f t="shared" si="568"/>
        <v>0</v>
      </c>
      <c r="E7207" s="220" t="b">
        <f t="shared" si="565"/>
        <v>0</v>
      </c>
      <c r="F7207" s="219">
        <f t="shared" si="569"/>
        <v>49571</v>
      </c>
      <c r="G7207" s="219">
        <f t="shared" si="566"/>
        <v>49571</v>
      </c>
    </row>
    <row r="7208" spans="3:7" s="196" customFormat="1" x14ac:dyDescent="0.25">
      <c r="C7208" s="219">
        <f t="shared" si="567"/>
        <v>49572</v>
      </c>
      <c r="D7208" s="208" t="b">
        <f t="shared" si="568"/>
        <v>0</v>
      </c>
      <c r="E7208" s="220" t="b">
        <f t="shared" si="565"/>
        <v>0</v>
      </c>
      <c r="F7208" s="219">
        <f t="shared" si="569"/>
        <v>49572</v>
      </c>
      <c r="G7208" s="219">
        <f t="shared" si="566"/>
        <v>49572</v>
      </c>
    </row>
    <row r="7209" spans="3:7" s="196" customFormat="1" x14ac:dyDescent="0.25">
      <c r="C7209" s="219">
        <f t="shared" si="567"/>
        <v>49573</v>
      </c>
      <c r="D7209" s="208" t="b">
        <f t="shared" si="568"/>
        <v>0</v>
      </c>
      <c r="E7209" s="220" t="b">
        <f t="shared" si="565"/>
        <v>0</v>
      </c>
      <c r="F7209" s="219">
        <f t="shared" si="569"/>
        <v>49573</v>
      </c>
      <c r="G7209" s="219">
        <f t="shared" si="566"/>
        <v>49573</v>
      </c>
    </row>
    <row r="7210" spans="3:7" s="196" customFormat="1" x14ac:dyDescent="0.25">
      <c r="C7210" s="219">
        <f t="shared" si="567"/>
        <v>49574</v>
      </c>
      <c r="D7210" s="208" t="b">
        <f t="shared" si="568"/>
        <v>1</v>
      </c>
      <c r="E7210" s="220" t="b">
        <f t="shared" si="565"/>
        <v>0</v>
      </c>
      <c r="F7210" s="219" t="b">
        <f t="shared" si="569"/>
        <v>0</v>
      </c>
      <c r="G7210" s="219">
        <f t="shared" si="566"/>
        <v>49576</v>
      </c>
    </row>
    <row r="7211" spans="3:7" s="196" customFormat="1" x14ac:dyDescent="0.25">
      <c r="C7211" s="219">
        <f t="shared" si="567"/>
        <v>49575</v>
      </c>
      <c r="D7211" s="208" t="b">
        <f t="shared" si="568"/>
        <v>1</v>
      </c>
      <c r="E7211" s="220" t="b">
        <f t="shared" si="565"/>
        <v>0</v>
      </c>
      <c r="F7211" s="219" t="b">
        <f t="shared" si="569"/>
        <v>0</v>
      </c>
      <c r="G7211" s="219">
        <f t="shared" si="566"/>
        <v>49576</v>
      </c>
    </row>
    <row r="7212" spans="3:7" s="196" customFormat="1" x14ac:dyDescent="0.25">
      <c r="C7212" s="219">
        <f t="shared" si="567"/>
        <v>49576</v>
      </c>
      <c r="D7212" s="208" t="b">
        <f t="shared" si="568"/>
        <v>0</v>
      </c>
      <c r="E7212" s="220" t="b">
        <f t="shared" si="565"/>
        <v>0</v>
      </c>
      <c r="F7212" s="219">
        <f t="shared" si="569"/>
        <v>49576</v>
      </c>
      <c r="G7212" s="219">
        <f t="shared" si="566"/>
        <v>49576</v>
      </c>
    </row>
    <row r="7213" spans="3:7" s="196" customFormat="1" x14ac:dyDescent="0.25">
      <c r="C7213" s="219">
        <f t="shared" si="567"/>
        <v>49577</v>
      </c>
      <c r="D7213" s="208" t="b">
        <f t="shared" si="568"/>
        <v>0</v>
      </c>
      <c r="E7213" s="220" t="b">
        <f t="shared" si="565"/>
        <v>0</v>
      </c>
      <c r="F7213" s="219">
        <f t="shared" si="569"/>
        <v>49577</v>
      </c>
      <c r="G7213" s="219">
        <f t="shared" si="566"/>
        <v>49577</v>
      </c>
    </row>
    <row r="7214" spans="3:7" s="196" customFormat="1" x14ac:dyDescent="0.25">
      <c r="C7214" s="219">
        <f t="shared" si="567"/>
        <v>49578</v>
      </c>
      <c r="D7214" s="208" t="b">
        <f t="shared" si="568"/>
        <v>0</v>
      </c>
      <c r="E7214" s="220" t="b">
        <f t="shared" si="565"/>
        <v>0</v>
      </c>
      <c r="F7214" s="219">
        <f t="shared" si="569"/>
        <v>49578</v>
      </c>
      <c r="G7214" s="219">
        <f t="shared" si="566"/>
        <v>49578</v>
      </c>
    </row>
    <row r="7215" spans="3:7" s="196" customFormat="1" x14ac:dyDescent="0.25">
      <c r="C7215" s="219">
        <f t="shared" si="567"/>
        <v>49579</v>
      </c>
      <c r="D7215" s="208" t="b">
        <f t="shared" si="568"/>
        <v>0</v>
      </c>
      <c r="E7215" s="220" t="b">
        <f t="shared" si="565"/>
        <v>0</v>
      </c>
      <c r="F7215" s="219">
        <f t="shared" si="569"/>
        <v>49579</v>
      </c>
      <c r="G7215" s="219">
        <f t="shared" si="566"/>
        <v>49579</v>
      </c>
    </row>
    <row r="7216" spans="3:7" s="196" customFormat="1" x14ac:dyDescent="0.25">
      <c r="C7216" s="219">
        <f t="shared" si="567"/>
        <v>49580</v>
      </c>
      <c r="D7216" s="208" t="b">
        <f t="shared" si="568"/>
        <v>0</v>
      </c>
      <c r="E7216" s="220" t="b">
        <f t="shared" si="565"/>
        <v>0</v>
      </c>
      <c r="F7216" s="219">
        <f t="shared" si="569"/>
        <v>49580</v>
      </c>
      <c r="G7216" s="219">
        <f t="shared" si="566"/>
        <v>49580</v>
      </c>
    </row>
    <row r="7217" spans="3:7" s="196" customFormat="1" x14ac:dyDescent="0.25">
      <c r="C7217" s="219">
        <f t="shared" si="567"/>
        <v>49581</v>
      </c>
      <c r="D7217" s="208" t="b">
        <f t="shared" si="568"/>
        <v>1</v>
      </c>
      <c r="E7217" s="220" t="b">
        <f t="shared" si="565"/>
        <v>0</v>
      </c>
      <c r="F7217" s="219" t="b">
        <f t="shared" si="569"/>
        <v>0</v>
      </c>
      <c r="G7217" s="219">
        <f t="shared" si="566"/>
        <v>49583</v>
      </c>
    </row>
    <row r="7218" spans="3:7" s="196" customFormat="1" x14ac:dyDescent="0.25">
      <c r="C7218" s="219">
        <f t="shared" si="567"/>
        <v>49582</v>
      </c>
      <c r="D7218" s="208" t="b">
        <f t="shared" si="568"/>
        <v>1</v>
      </c>
      <c r="E7218" s="220" t="b">
        <f t="shared" si="565"/>
        <v>0</v>
      </c>
      <c r="F7218" s="219" t="b">
        <f t="shared" si="569"/>
        <v>0</v>
      </c>
      <c r="G7218" s="219">
        <f t="shared" si="566"/>
        <v>49583</v>
      </c>
    </row>
    <row r="7219" spans="3:7" s="196" customFormat="1" x14ac:dyDescent="0.25">
      <c r="C7219" s="219">
        <f t="shared" si="567"/>
        <v>49583</v>
      </c>
      <c r="D7219" s="208" t="b">
        <f t="shared" si="568"/>
        <v>0</v>
      </c>
      <c r="E7219" s="220" t="b">
        <f t="shared" si="565"/>
        <v>0</v>
      </c>
      <c r="F7219" s="219">
        <f t="shared" si="569"/>
        <v>49583</v>
      </c>
      <c r="G7219" s="219">
        <f t="shared" si="566"/>
        <v>49583</v>
      </c>
    </row>
    <row r="7220" spans="3:7" s="196" customFormat="1" x14ac:dyDescent="0.25">
      <c r="C7220" s="219">
        <f t="shared" si="567"/>
        <v>49584</v>
      </c>
      <c r="D7220" s="208" t="b">
        <f t="shared" si="568"/>
        <v>0</v>
      </c>
      <c r="E7220" s="220" t="b">
        <f t="shared" si="565"/>
        <v>0</v>
      </c>
      <c r="F7220" s="219">
        <f t="shared" si="569"/>
        <v>49584</v>
      </c>
      <c r="G7220" s="219">
        <f t="shared" si="566"/>
        <v>49584</v>
      </c>
    </row>
    <row r="7221" spans="3:7" s="196" customFormat="1" x14ac:dyDescent="0.25">
      <c r="C7221" s="219">
        <f t="shared" si="567"/>
        <v>49585</v>
      </c>
      <c r="D7221" s="208" t="b">
        <f t="shared" si="568"/>
        <v>0</v>
      </c>
      <c r="E7221" s="220" t="b">
        <f t="shared" si="565"/>
        <v>0</v>
      </c>
      <c r="F7221" s="219">
        <f t="shared" si="569"/>
        <v>49585</v>
      </c>
      <c r="G7221" s="219">
        <f t="shared" si="566"/>
        <v>49585</v>
      </c>
    </row>
    <row r="7222" spans="3:7" s="196" customFormat="1" x14ac:dyDescent="0.25">
      <c r="C7222" s="219">
        <f t="shared" si="567"/>
        <v>49586</v>
      </c>
      <c r="D7222" s="208" t="b">
        <f t="shared" si="568"/>
        <v>0</v>
      </c>
      <c r="E7222" s="220" t="b">
        <f t="shared" si="565"/>
        <v>0</v>
      </c>
      <c r="F7222" s="219">
        <f t="shared" si="569"/>
        <v>49586</v>
      </c>
      <c r="G7222" s="219">
        <f t="shared" si="566"/>
        <v>49586</v>
      </c>
    </row>
    <row r="7223" spans="3:7" s="196" customFormat="1" x14ac:dyDescent="0.25">
      <c r="C7223" s="219">
        <f t="shared" si="567"/>
        <v>49587</v>
      </c>
      <c r="D7223" s="208" t="b">
        <f t="shared" si="568"/>
        <v>0</v>
      </c>
      <c r="E7223" s="220" t="b">
        <f t="shared" si="565"/>
        <v>0</v>
      </c>
      <c r="F7223" s="219">
        <f t="shared" si="569"/>
        <v>49587</v>
      </c>
      <c r="G7223" s="219">
        <f t="shared" si="566"/>
        <v>49587</v>
      </c>
    </row>
    <row r="7224" spans="3:7" s="196" customFormat="1" x14ac:dyDescent="0.25">
      <c r="C7224" s="219">
        <f t="shared" si="567"/>
        <v>49588</v>
      </c>
      <c r="D7224" s="208" t="b">
        <f t="shared" si="568"/>
        <v>1</v>
      </c>
      <c r="E7224" s="220" t="b">
        <f t="shared" si="565"/>
        <v>0</v>
      </c>
      <c r="F7224" s="219" t="b">
        <f t="shared" si="569"/>
        <v>0</v>
      </c>
      <c r="G7224" s="219">
        <f t="shared" si="566"/>
        <v>49590</v>
      </c>
    </row>
    <row r="7225" spans="3:7" s="196" customFormat="1" x14ac:dyDescent="0.25">
      <c r="C7225" s="219">
        <f t="shared" si="567"/>
        <v>49589</v>
      </c>
      <c r="D7225" s="208" t="b">
        <f t="shared" si="568"/>
        <v>1</v>
      </c>
      <c r="E7225" s="220" t="b">
        <f t="shared" si="565"/>
        <v>0</v>
      </c>
      <c r="F7225" s="219" t="b">
        <f t="shared" si="569"/>
        <v>0</v>
      </c>
      <c r="G7225" s="219">
        <f t="shared" si="566"/>
        <v>49590</v>
      </c>
    </row>
    <row r="7226" spans="3:7" s="196" customFormat="1" x14ac:dyDescent="0.25">
      <c r="C7226" s="219">
        <f t="shared" si="567"/>
        <v>49590</v>
      </c>
      <c r="D7226" s="208" t="b">
        <f t="shared" si="568"/>
        <v>0</v>
      </c>
      <c r="E7226" s="220" t="b">
        <f t="shared" si="565"/>
        <v>0</v>
      </c>
      <c r="F7226" s="219">
        <f t="shared" si="569"/>
        <v>49590</v>
      </c>
      <c r="G7226" s="219">
        <f t="shared" si="566"/>
        <v>49590</v>
      </c>
    </row>
    <row r="7227" spans="3:7" s="196" customFormat="1" x14ac:dyDescent="0.25">
      <c r="C7227" s="219">
        <f t="shared" si="567"/>
        <v>49591</v>
      </c>
      <c r="D7227" s="208" t="b">
        <f t="shared" si="568"/>
        <v>0</v>
      </c>
      <c r="E7227" s="220" t="b">
        <f t="shared" si="565"/>
        <v>0</v>
      </c>
      <c r="F7227" s="219">
        <f t="shared" si="569"/>
        <v>49591</v>
      </c>
      <c r="G7227" s="219">
        <f t="shared" si="566"/>
        <v>49591</v>
      </c>
    </row>
    <row r="7228" spans="3:7" s="196" customFormat="1" x14ac:dyDescent="0.25">
      <c r="C7228" s="219">
        <f t="shared" si="567"/>
        <v>49592</v>
      </c>
      <c r="D7228" s="208" t="b">
        <f t="shared" si="568"/>
        <v>0</v>
      </c>
      <c r="E7228" s="220" t="b">
        <f t="shared" si="565"/>
        <v>0</v>
      </c>
      <c r="F7228" s="219">
        <f t="shared" si="569"/>
        <v>49592</v>
      </c>
      <c r="G7228" s="219">
        <f t="shared" si="566"/>
        <v>49592</v>
      </c>
    </row>
    <row r="7229" spans="3:7" s="196" customFormat="1" x14ac:dyDescent="0.25">
      <c r="C7229" s="219">
        <f t="shared" si="567"/>
        <v>49593</v>
      </c>
      <c r="D7229" s="208" t="b">
        <f t="shared" si="568"/>
        <v>0</v>
      </c>
      <c r="E7229" s="220" t="b">
        <f t="shared" si="565"/>
        <v>0</v>
      </c>
      <c r="F7229" s="219">
        <f t="shared" si="569"/>
        <v>49593</v>
      </c>
      <c r="G7229" s="219">
        <f t="shared" si="566"/>
        <v>49593</v>
      </c>
    </row>
    <row r="7230" spans="3:7" s="196" customFormat="1" x14ac:dyDescent="0.25">
      <c r="C7230" s="219">
        <f t="shared" si="567"/>
        <v>49594</v>
      </c>
      <c r="D7230" s="208" t="b">
        <f t="shared" si="568"/>
        <v>0</v>
      </c>
      <c r="E7230" s="220" t="b">
        <f t="shared" si="565"/>
        <v>0</v>
      </c>
      <c r="F7230" s="219">
        <f t="shared" si="569"/>
        <v>49594</v>
      </c>
      <c r="G7230" s="219">
        <f t="shared" si="566"/>
        <v>49594</v>
      </c>
    </row>
    <row r="7231" spans="3:7" s="196" customFormat="1" x14ac:dyDescent="0.25">
      <c r="C7231" s="219">
        <f t="shared" si="567"/>
        <v>49595</v>
      </c>
      <c r="D7231" s="208" t="b">
        <f t="shared" si="568"/>
        <v>1</v>
      </c>
      <c r="E7231" s="220" t="b">
        <f t="shared" si="565"/>
        <v>0</v>
      </c>
      <c r="F7231" s="219" t="b">
        <f t="shared" si="569"/>
        <v>0</v>
      </c>
      <c r="G7231" s="219">
        <f t="shared" si="566"/>
        <v>49597</v>
      </c>
    </row>
    <row r="7232" spans="3:7" s="196" customFormat="1" x14ac:dyDescent="0.25">
      <c r="C7232" s="219">
        <f t="shared" si="567"/>
        <v>49596</v>
      </c>
      <c r="D7232" s="208" t="b">
        <f t="shared" si="568"/>
        <v>1</v>
      </c>
      <c r="E7232" s="220" t="b">
        <f t="shared" si="565"/>
        <v>0</v>
      </c>
      <c r="F7232" s="219" t="b">
        <f t="shared" si="569"/>
        <v>0</v>
      </c>
      <c r="G7232" s="219">
        <f t="shared" si="566"/>
        <v>49597</v>
      </c>
    </row>
    <row r="7233" spans="3:7" s="196" customFormat="1" x14ac:dyDescent="0.25">
      <c r="C7233" s="219">
        <f t="shared" si="567"/>
        <v>49597</v>
      </c>
      <c r="D7233" s="208" t="b">
        <f t="shared" si="568"/>
        <v>0</v>
      </c>
      <c r="E7233" s="220" t="b">
        <f t="shared" si="565"/>
        <v>0</v>
      </c>
      <c r="F7233" s="219">
        <f t="shared" si="569"/>
        <v>49597</v>
      </c>
      <c r="G7233" s="219">
        <f t="shared" si="566"/>
        <v>49597</v>
      </c>
    </row>
    <row r="7234" spans="3:7" s="196" customFormat="1" x14ac:dyDescent="0.25">
      <c r="C7234" s="219">
        <f t="shared" si="567"/>
        <v>49598</v>
      </c>
      <c r="D7234" s="208" t="b">
        <f t="shared" si="568"/>
        <v>0</v>
      </c>
      <c r="E7234" s="220" t="b">
        <f t="shared" si="565"/>
        <v>0</v>
      </c>
      <c r="F7234" s="219">
        <f t="shared" si="569"/>
        <v>49598</v>
      </c>
      <c r="G7234" s="219">
        <f t="shared" si="566"/>
        <v>49598</v>
      </c>
    </row>
    <row r="7235" spans="3:7" s="196" customFormat="1" x14ac:dyDescent="0.25">
      <c r="C7235" s="219">
        <f t="shared" si="567"/>
        <v>49599</v>
      </c>
      <c r="D7235" s="208" t="b">
        <f t="shared" si="568"/>
        <v>0</v>
      </c>
      <c r="E7235" s="220" t="b">
        <f t="shared" si="565"/>
        <v>0</v>
      </c>
      <c r="F7235" s="219">
        <f t="shared" si="569"/>
        <v>49599</v>
      </c>
      <c r="G7235" s="219">
        <f t="shared" si="566"/>
        <v>49599</v>
      </c>
    </row>
    <row r="7236" spans="3:7" s="196" customFormat="1" x14ac:dyDescent="0.25">
      <c r="C7236" s="219">
        <f t="shared" si="567"/>
        <v>49600</v>
      </c>
      <c r="D7236" s="208" t="b">
        <f t="shared" si="568"/>
        <v>0</v>
      </c>
      <c r="E7236" s="220" t="b">
        <f t="shared" si="565"/>
        <v>0</v>
      </c>
      <c r="F7236" s="219">
        <f t="shared" si="569"/>
        <v>49600</v>
      </c>
      <c r="G7236" s="219">
        <f t="shared" si="566"/>
        <v>49600</v>
      </c>
    </row>
    <row r="7237" spans="3:7" s="196" customFormat="1" x14ac:dyDescent="0.25">
      <c r="C7237" s="219">
        <f t="shared" si="567"/>
        <v>49601</v>
      </c>
      <c r="D7237" s="208" t="b">
        <f t="shared" si="568"/>
        <v>0</v>
      </c>
      <c r="E7237" s="220" t="b">
        <f t="shared" si="565"/>
        <v>0</v>
      </c>
      <c r="F7237" s="219">
        <f t="shared" si="569"/>
        <v>49601</v>
      </c>
      <c r="G7237" s="219">
        <f t="shared" si="566"/>
        <v>49601</v>
      </c>
    </row>
    <row r="7238" spans="3:7" s="196" customFormat="1" x14ac:dyDescent="0.25">
      <c r="C7238" s="219">
        <f t="shared" si="567"/>
        <v>49602</v>
      </c>
      <c r="D7238" s="208" t="b">
        <f t="shared" si="568"/>
        <v>1</v>
      </c>
      <c r="E7238" s="220" t="b">
        <f t="shared" ref="E7238:E7301" si="570">IF(TYPE(VLOOKUP(C7238,Holydays,1,0))&lt;&gt;1,FALSE,TRUE)</f>
        <v>0</v>
      </c>
      <c r="F7238" s="219" t="b">
        <f t="shared" si="569"/>
        <v>0</v>
      </c>
      <c r="G7238" s="219">
        <f t="shared" ref="G7238:G7301" si="571">IF(F7238,F7238,WORKDAY(C7238,1,Holydays))</f>
        <v>49604</v>
      </c>
    </row>
    <row r="7239" spans="3:7" s="196" customFormat="1" x14ac:dyDescent="0.25">
      <c r="C7239" s="219">
        <f t="shared" ref="C7239:C7302" si="572">C7238+1</f>
        <v>49603</v>
      </c>
      <c r="D7239" s="208" t="b">
        <f t="shared" ref="D7239:D7302" si="573">IF(WEEKDAY(C7239,2)&gt;5,TRUE)</f>
        <v>1</v>
      </c>
      <c r="E7239" s="220" t="b">
        <f t="shared" si="570"/>
        <v>0</v>
      </c>
      <c r="F7239" s="219" t="b">
        <f t="shared" ref="F7239:F7302" si="574">IF(OR(D7239,E7239),FALSE,C7239)</f>
        <v>0</v>
      </c>
      <c r="G7239" s="219">
        <f t="shared" si="571"/>
        <v>49604</v>
      </c>
    </row>
    <row r="7240" spans="3:7" s="196" customFormat="1" x14ac:dyDescent="0.25">
      <c r="C7240" s="219">
        <f t="shared" si="572"/>
        <v>49604</v>
      </c>
      <c r="D7240" s="208" t="b">
        <f t="shared" si="573"/>
        <v>0</v>
      </c>
      <c r="E7240" s="220" t="b">
        <f t="shared" si="570"/>
        <v>0</v>
      </c>
      <c r="F7240" s="219">
        <f t="shared" si="574"/>
        <v>49604</v>
      </c>
      <c r="G7240" s="219">
        <f t="shared" si="571"/>
        <v>49604</v>
      </c>
    </row>
    <row r="7241" spans="3:7" s="196" customFormat="1" x14ac:dyDescent="0.25">
      <c r="C7241" s="219">
        <f t="shared" si="572"/>
        <v>49605</v>
      </c>
      <c r="D7241" s="208" t="b">
        <f t="shared" si="573"/>
        <v>0</v>
      </c>
      <c r="E7241" s="220" t="b">
        <f t="shared" si="570"/>
        <v>0</v>
      </c>
      <c r="F7241" s="219">
        <f t="shared" si="574"/>
        <v>49605</v>
      </c>
      <c r="G7241" s="219">
        <f t="shared" si="571"/>
        <v>49605</v>
      </c>
    </row>
    <row r="7242" spans="3:7" s="196" customFormat="1" x14ac:dyDescent="0.25">
      <c r="C7242" s="219">
        <f t="shared" si="572"/>
        <v>49606</v>
      </c>
      <c r="D7242" s="208" t="b">
        <f t="shared" si="573"/>
        <v>0</v>
      </c>
      <c r="E7242" s="220" t="b">
        <f t="shared" si="570"/>
        <v>0</v>
      </c>
      <c r="F7242" s="219">
        <f t="shared" si="574"/>
        <v>49606</v>
      </c>
      <c r="G7242" s="219">
        <f t="shared" si="571"/>
        <v>49606</v>
      </c>
    </row>
    <row r="7243" spans="3:7" s="196" customFormat="1" x14ac:dyDescent="0.25">
      <c r="C7243" s="219">
        <f t="shared" si="572"/>
        <v>49607</v>
      </c>
      <c r="D7243" s="208" t="b">
        <f t="shared" si="573"/>
        <v>0</v>
      </c>
      <c r="E7243" s="220" t="b">
        <f t="shared" si="570"/>
        <v>0</v>
      </c>
      <c r="F7243" s="219">
        <f t="shared" si="574"/>
        <v>49607</v>
      </c>
      <c r="G7243" s="219">
        <f t="shared" si="571"/>
        <v>49607</v>
      </c>
    </row>
    <row r="7244" spans="3:7" s="196" customFormat="1" x14ac:dyDescent="0.25">
      <c r="C7244" s="219">
        <f t="shared" si="572"/>
        <v>49608</v>
      </c>
      <c r="D7244" s="208" t="b">
        <f t="shared" si="573"/>
        <v>0</v>
      </c>
      <c r="E7244" s="220" t="b">
        <f t="shared" si="570"/>
        <v>0</v>
      </c>
      <c r="F7244" s="219">
        <f t="shared" si="574"/>
        <v>49608</v>
      </c>
      <c r="G7244" s="219">
        <f t="shared" si="571"/>
        <v>49608</v>
      </c>
    </row>
    <row r="7245" spans="3:7" s="196" customFormat="1" x14ac:dyDescent="0.25">
      <c r="C7245" s="219">
        <f t="shared" si="572"/>
        <v>49609</v>
      </c>
      <c r="D7245" s="208" t="b">
        <f t="shared" si="573"/>
        <v>1</v>
      </c>
      <c r="E7245" s="220" t="b">
        <f t="shared" si="570"/>
        <v>0</v>
      </c>
      <c r="F7245" s="219" t="b">
        <f t="shared" si="574"/>
        <v>0</v>
      </c>
      <c r="G7245" s="219">
        <f t="shared" si="571"/>
        <v>49611</v>
      </c>
    </row>
    <row r="7246" spans="3:7" s="196" customFormat="1" x14ac:dyDescent="0.25">
      <c r="C7246" s="219">
        <f t="shared" si="572"/>
        <v>49610</v>
      </c>
      <c r="D7246" s="208" t="b">
        <f t="shared" si="573"/>
        <v>1</v>
      </c>
      <c r="E7246" s="220" t="b">
        <f t="shared" si="570"/>
        <v>0</v>
      </c>
      <c r="F7246" s="219" t="b">
        <f t="shared" si="574"/>
        <v>0</v>
      </c>
      <c r="G7246" s="219">
        <f t="shared" si="571"/>
        <v>49611</v>
      </c>
    </row>
    <row r="7247" spans="3:7" s="196" customFormat="1" x14ac:dyDescent="0.25">
      <c r="C7247" s="219">
        <f t="shared" si="572"/>
        <v>49611</v>
      </c>
      <c r="D7247" s="208" t="b">
        <f t="shared" si="573"/>
        <v>0</v>
      </c>
      <c r="E7247" s="220" t="b">
        <f t="shared" si="570"/>
        <v>0</v>
      </c>
      <c r="F7247" s="219">
        <f t="shared" si="574"/>
        <v>49611</v>
      </c>
      <c r="G7247" s="219">
        <f t="shared" si="571"/>
        <v>49611</v>
      </c>
    </row>
    <row r="7248" spans="3:7" s="196" customFormat="1" x14ac:dyDescent="0.25">
      <c r="C7248" s="219">
        <f t="shared" si="572"/>
        <v>49612</v>
      </c>
      <c r="D7248" s="208" t="b">
        <f t="shared" si="573"/>
        <v>0</v>
      </c>
      <c r="E7248" s="220" t="b">
        <f t="shared" si="570"/>
        <v>0</v>
      </c>
      <c r="F7248" s="219">
        <f t="shared" si="574"/>
        <v>49612</v>
      </c>
      <c r="G7248" s="219">
        <f t="shared" si="571"/>
        <v>49612</v>
      </c>
    </row>
    <row r="7249" spans="3:7" s="196" customFormat="1" x14ac:dyDescent="0.25">
      <c r="C7249" s="219">
        <f t="shared" si="572"/>
        <v>49613</v>
      </c>
      <c r="D7249" s="208" t="b">
        <f t="shared" si="573"/>
        <v>0</v>
      </c>
      <c r="E7249" s="220" t="b">
        <f t="shared" si="570"/>
        <v>0</v>
      </c>
      <c r="F7249" s="219">
        <f t="shared" si="574"/>
        <v>49613</v>
      </c>
      <c r="G7249" s="219">
        <f t="shared" si="571"/>
        <v>49613</v>
      </c>
    </row>
    <row r="7250" spans="3:7" s="196" customFormat="1" x14ac:dyDescent="0.25">
      <c r="C7250" s="219">
        <f t="shared" si="572"/>
        <v>49614</v>
      </c>
      <c r="D7250" s="208" t="b">
        <f t="shared" si="573"/>
        <v>0</v>
      </c>
      <c r="E7250" s="220" t="b">
        <f t="shared" si="570"/>
        <v>0</v>
      </c>
      <c r="F7250" s="219">
        <f t="shared" si="574"/>
        <v>49614</v>
      </c>
      <c r="G7250" s="219">
        <f t="shared" si="571"/>
        <v>49614</v>
      </c>
    </row>
    <row r="7251" spans="3:7" s="196" customFormat="1" x14ac:dyDescent="0.25">
      <c r="C7251" s="219">
        <f t="shared" si="572"/>
        <v>49615</v>
      </c>
      <c r="D7251" s="208" t="b">
        <f t="shared" si="573"/>
        <v>0</v>
      </c>
      <c r="E7251" s="220" t="b">
        <f t="shared" si="570"/>
        <v>0</v>
      </c>
      <c r="F7251" s="219">
        <f t="shared" si="574"/>
        <v>49615</v>
      </c>
      <c r="G7251" s="219">
        <f t="shared" si="571"/>
        <v>49615</v>
      </c>
    </row>
    <row r="7252" spans="3:7" s="196" customFormat="1" x14ac:dyDescent="0.25">
      <c r="C7252" s="219">
        <f t="shared" si="572"/>
        <v>49616</v>
      </c>
      <c r="D7252" s="208" t="b">
        <f t="shared" si="573"/>
        <v>1</v>
      </c>
      <c r="E7252" s="220" t="b">
        <f t="shared" si="570"/>
        <v>0</v>
      </c>
      <c r="F7252" s="219" t="b">
        <f t="shared" si="574"/>
        <v>0</v>
      </c>
      <c r="G7252" s="219">
        <f t="shared" si="571"/>
        <v>49618</v>
      </c>
    </row>
    <row r="7253" spans="3:7" s="196" customFormat="1" x14ac:dyDescent="0.25">
      <c r="C7253" s="219">
        <f t="shared" si="572"/>
        <v>49617</v>
      </c>
      <c r="D7253" s="208" t="b">
        <f t="shared" si="573"/>
        <v>1</v>
      </c>
      <c r="E7253" s="220" t="b">
        <f t="shared" si="570"/>
        <v>0</v>
      </c>
      <c r="F7253" s="219" t="b">
        <f t="shared" si="574"/>
        <v>0</v>
      </c>
      <c r="G7253" s="219">
        <f t="shared" si="571"/>
        <v>49618</v>
      </c>
    </row>
    <row r="7254" spans="3:7" s="196" customFormat="1" x14ac:dyDescent="0.25">
      <c r="C7254" s="219">
        <f t="shared" si="572"/>
        <v>49618</v>
      </c>
      <c r="D7254" s="208" t="b">
        <f t="shared" si="573"/>
        <v>0</v>
      </c>
      <c r="E7254" s="220" t="b">
        <f t="shared" si="570"/>
        <v>0</v>
      </c>
      <c r="F7254" s="219">
        <f t="shared" si="574"/>
        <v>49618</v>
      </c>
      <c r="G7254" s="219">
        <f t="shared" si="571"/>
        <v>49618</v>
      </c>
    </row>
    <row r="7255" spans="3:7" s="196" customFormat="1" x14ac:dyDescent="0.25">
      <c r="C7255" s="219">
        <f t="shared" si="572"/>
        <v>49619</v>
      </c>
      <c r="D7255" s="208" t="b">
        <f t="shared" si="573"/>
        <v>0</v>
      </c>
      <c r="E7255" s="220" t="b">
        <f t="shared" si="570"/>
        <v>0</v>
      </c>
      <c r="F7255" s="219">
        <f t="shared" si="574"/>
        <v>49619</v>
      </c>
      <c r="G7255" s="219">
        <f t="shared" si="571"/>
        <v>49619</v>
      </c>
    </row>
    <row r="7256" spans="3:7" s="196" customFormat="1" x14ac:dyDescent="0.25">
      <c r="C7256" s="219">
        <f t="shared" si="572"/>
        <v>49620</v>
      </c>
      <c r="D7256" s="208" t="b">
        <f t="shared" si="573"/>
        <v>0</v>
      </c>
      <c r="E7256" s="220" t="b">
        <f t="shared" si="570"/>
        <v>0</v>
      </c>
      <c r="F7256" s="219">
        <f t="shared" si="574"/>
        <v>49620</v>
      </c>
      <c r="G7256" s="219">
        <f t="shared" si="571"/>
        <v>49620</v>
      </c>
    </row>
    <row r="7257" spans="3:7" s="196" customFormat="1" x14ac:dyDescent="0.25">
      <c r="C7257" s="219">
        <f t="shared" si="572"/>
        <v>49621</v>
      </c>
      <c r="D7257" s="208" t="b">
        <f t="shared" si="573"/>
        <v>0</v>
      </c>
      <c r="E7257" s="220" t="b">
        <f t="shared" si="570"/>
        <v>0</v>
      </c>
      <c r="F7257" s="219">
        <f t="shared" si="574"/>
        <v>49621</v>
      </c>
      <c r="G7257" s="219">
        <f t="shared" si="571"/>
        <v>49621</v>
      </c>
    </row>
    <row r="7258" spans="3:7" s="196" customFormat="1" x14ac:dyDescent="0.25">
      <c r="C7258" s="219">
        <f t="shared" si="572"/>
        <v>49622</v>
      </c>
      <c r="D7258" s="208" t="b">
        <f t="shared" si="573"/>
        <v>0</v>
      </c>
      <c r="E7258" s="220" t="b">
        <f t="shared" si="570"/>
        <v>0</v>
      </c>
      <c r="F7258" s="219">
        <f t="shared" si="574"/>
        <v>49622</v>
      </c>
      <c r="G7258" s="219">
        <f t="shared" si="571"/>
        <v>49622</v>
      </c>
    </row>
    <row r="7259" spans="3:7" s="196" customFormat="1" x14ac:dyDescent="0.25">
      <c r="C7259" s="219">
        <f t="shared" si="572"/>
        <v>49623</v>
      </c>
      <c r="D7259" s="208" t="b">
        <f t="shared" si="573"/>
        <v>1</v>
      </c>
      <c r="E7259" s="220" t="b">
        <f t="shared" si="570"/>
        <v>0</v>
      </c>
      <c r="F7259" s="219" t="b">
        <f t="shared" si="574"/>
        <v>0</v>
      </c>
      <c r="G7259" s="219">
        <f t="shared" si="571"/>
        <v>49625</v>
      </c>
    </row>
    <row r="7260" spans="3:7" s="196" customFormat="1" x14ac:dyDescent="0.25">
      <c r="C7260" s="219">
        <f t="shared" si="572"/>
        <v>49624</v>
      </c>
      <c r="D7260" s="208" t="b">
        <f t="shared" si="573"/>
        <v>1</v>
      </c>
      <c r="E7260" s="220" t="b">
        <f t="shared" si="570"/>
        <v>0</v>
      </c>
      <c r="F7260" s="219" t="b">
        <f t="shared" si="574"/>
        <v>0</v>
      </c>
      <c r="G7260" s="219">
        <f t="shared" si="571"/>
        <v>49625</v>
      </c>
    </row>
    <row r="7261" spans="3:7" s="196" customFormat="1" x14ac:dyDescent="0.25">
      <c r="C7261" s="219">
        <f t="shared" si="572"/>
        <v>49625</v>
      </c>
      <c r="D7261" s="208" t="b">
        <f t="shared" si="573"/>
        <v>0</v>
      </c>
      <c r="E7261" s="220" t="b">
        <f t="shared" si="570"/>
        <v>0</v>
      </c>
      <c r="F7261" s="219">
        <f t="shared" si="574"/>
        <v>49625</v>
      </c>
      <c r="G7261" s="219">
        <f t="shared" si="571"/>
        <v>49625</v>
      </c>
    </row>
    <row r="7262" spans="3:7" s="196" customFormat="1" x14ac:dyDescent="0.25">
      <c r="C7262" s="219">
        <f t="shared" si="572"/>
        <v>49626</v>
      </c>
      <c r="D7262" s="208" t="b">
        <f t="shared" si="573"/>
        <v>0</v>
      </c>
      <c r="E7262" s="220" t="b">
        <f t="shared" si="570"/>
        <v>0</v>
      </c>
      <c r="F7262" s="219">
        <f t="shared" si="574"/>
        <v>49626</v>
      </c>
      <c r="G7262" s="219">
        <f t="shared" si="571"/>
        <v>49626</v>
      </c>
    </row>
    <row r="7263" spans="3:7" s="196" customFormat="1" x14ac:dyDescent="0.25">
      <c r="C7263" s="219">
        <f t="shared" si="572"/>
        <v>49627</v>
      </c>
      <c r="D7263" s="208" t="b">
        <f t="shared" si="573"/>
        <v>0</v>
      </c>
      <c r="E7263" s="220" t="b">
        <f t="shared" si="570"/>
        <v>0</v>
      </c>
      <c r="F7263" s="219">
        <f t="shared" si="574"/>
        <v>49627</v>
      </c>
      <c r="G7263" s="219">
        <f t="shared" si="571"/>
        <v>49627</v>
      </c>
    </row>
    <row r="7264" spans="3:7" s="196" customFormat="1" x14ac:dyDescent="0.25">
      <c r="C7264" s="219">
        <f t="shared" si="572"/>
        <v>49628</v>
      </c>
      <c r="D7264" s="208" t="b">
        <f t="shared" si="573"/>
        <v>0</v>
      </c>
      <c r="E7264" s="220" t="b">
        <f t="shared" si="570"/>
        <v>0</v>
      </c>
      <c r="F7264" s="219">
        <f t="shared" si="574"/>
        <v>49628</v>
      </c>
      <c r="G7264" s="219">
        <f t="shared" si="571"/>
        <v>49628</v>
      </c>
    </row>
    <row r="7265" spans="3:7" s="196" customFormat="1" x14ac:dyDescent="0.25">
      <c r="C7265" s="219">
        <f t="shared" si="572"/>
        <v>49629</v>
      </c>
      <c r="D7265" s="208" t="b">
        <f t="shared" si="573"/>
        <v>0</v>
      </c>
      <c r="E7265" s="220" t="b">
        <f t="shared" si="570"/>
        <v>0</v>
      </c>
      <c r="F7265" s="219">
        <f t="shared" si="574"/>
        <v>49629</v>
      </c>
      <c r="G7265" s="219">
        <f t="shared" si="571"/>
        <v>49629</v>
      </c>
    </row>
    <row r="7266" spans="3:7" s="196" customFormat="1" x14ac:dyDescent="0.25">
      <c r="C7266" s="219">
        <f t="shared" si="572"/>
        <v>49630</v>
      </c>
      <c r="D7266" s="208" t="b">
        <f t="shared" si="573"/>
        <v>1</v>
      </c>
      <c r="E7266" s="220" t="b">
        <f t="shared" si="570"/>
        <v>0</v>
      </c>
      <c r="F7266" s="219" t="b">
        <f t="shared" si="574"/>
        <v>0</v>
      </c>
      <c r="G7266" s="219">
        <f t="shared" si="571"/>
        <v>49632</v>
      </c>
    </row>
    <row r="7267" spans="3:7" s="196" customFormat="1" x14ac:dyDescent="0.25">
      <c r="C7267" s="219">
        <f t="shared" si="572"/>
        <v>49631</v>
      </c>
      <c r="D7267" s="208" t="b">
        <f t="shared" si="573"/>
        <v>1</v>
      </c>
      <c r="E7267" s="220" t="b">
        <f t="shared" si="570"/>
        <v>0</v>
      </c>
      <c r="F7267" s="219" t="b">
        <f t="shared" si="574"/>
        <v>0</v>
      </c>
      <c r="G7267" s="219">
        <f t="shared" si="571"/>
        <v>49632</v>
      </c>
    </row>
    <row r="7268" spans="3:7" s="196" customFormat="1" x14ac:dyDescent="0.25">
      <c r="C7268" s="219">
        <f t="shared" si="572"/>
        <v>49632</v>
      </c>
      <c r="D7268" s="208" t="b">
        <f t="shared" si="573"/>
        <v>0</v>
      </c>
      <c r="E7268" s="220" t="b">
        <f t="shared" si="570"/>
        <v>0</v>
      </c>
      <c r="F7268" s="219">
        <f t="shared" si="574"/>
        <v>49632</v>
      </c>
      <c r="G7268" s="219">
        <f t="shared" si="571"/>
        <v>49632</v>
      </c>
    </row>
    <row r="7269" spans="3:7" s="196" customFormat="1" x14ac:dyDescent="0.25">
      <c r="C7269" s="219">
        <f t="shared" si="572"/>
        <v>49633</v>
      </c>
      <c r="D7269" s="208" t="b">
        <f t="shared" si="573"/>
        <v>0</v>
      </c>
      <c r="E7269" s="220" t="b">
        <f t="shared" si="570"/>
        <v>0</v>
      </c>
      <c r="F7269" s="219">
        <f t="shared" si="574"/>
        <v>49633</v>
      </c>
      <c r="G7269" s="219">
        <f t="shared" si="571"/>
        <v>49633</v>
      </c>
    </row>
    <row r="7270" spans="3:7" s="196" customFormat="1" x14ac:dyDescent="0.25">
      <c r="C7270" s="219">
        <f t="shared" si="572"/>
        <v>49634</v>
      </c>
      <c r="D7270" s="208" t="b">
        <f t="shared" si="573"/>
        <v>0</v>
      </c>
      <c r="E7270" s="220" t="b">
        <f t="shared" si="570"/>
        <v>0</v>
      </c>
      <c r="F7270" s="219">
        <f t="shared" si="574"/>
        <v>49634</v>
      </c>
      <c r="G7270" s="219">
        <f t="shared" si="571"/>
        <v>49634</v>
      </c>
    </row>
    <row r="7271" spans="3:7" s="196" customFormat="1" x14ac:dyDescent="0.25">
      <c r="C7271" s="219">
        <f t="shared" si="572"/>
        <v>49635</v>
      </c>
      <c r="D7271" s="208" t="b">
        <f t="shared" si="573"/>
        <v>0</v>
      </c>
      <c r="E7271" s="220" t="b">
        <f t="shared" si="570"/>
        <v>0</v>
      </c>
      <c r="F7271" s="219">
        <f t="shared" si="574"/>
        <v>49635</v>
      </c>
      <c r="G7271" s="219">
        <f t="shared" si="571"/>
        <v>49635</v>
      </c>
    </row>
    <row r="7272" spans="3:7" s="196" customFormat="1" x14ac:dyDescent="0.25">
      <c r="C7272" s="219">
        <f t="shared" si="572"/>
        <v>49636</v>
      </c>
      <c r="D7272" s="208" t="b">
        <f t="shared" si="573"/>
        <v>0</v>
      </c>
      <c r="E7272" s="220" t="b">
        <f t="shared" si="570"/>
        <v>0</v>
      </c>
      <c r="F7272" s="219">
        <f t="shared" si="574"/>
        <v>49636</v>
      </c>
      <c r="G7272" s="219">
        <f t="shared" si="571"/>
        <v>49636</v>
      </c>
    </row>
    <row r="7273" spans="3:7" s="196" customFormat="1" x14ac:dyDescent="0.25">
      <c r="C7273" s="219">
        <f t="shared" si="572"/>
        <v>49637</v>
      </c>
      <c r="D7273" s="208" t="b">
        <f t="shared" si="573"/>
        <v>1</v>
      </c>
      <c r="E7273" s="220" t="b">
        <f t="shared" si="570"/>
        <v>0</v>
      </c>
      <c r="F7273" s="219" t="b">
        <f t="shared" si="574"/>
        <v>0</v>
      </c>
      <c r="G7273" s="219">
        <f t="shared" si="571"/>
        <v>49639</v>
      </c>
    </row>
    <row r="7274" spans="3:7" s="196" customFormat="1" x14ac:dyDescent="0.25">
      <c r="C7274" s="219">
        <f t="shared" si="572"/>
        <v>49638</v>
      </c>
      <c r="D7274" s="208" t="b">
        <f t="shared" si="573"/>
        <v>1</v>
      </c>
      <c r="E7274" s="220" t="b">
        <f t="shared" si="570"/>
        <v>0</v>
      </c>
      <c r="F7274" s="219" t="b">
        <f t="shared" si="574"/>
        <v>0</v>
      </c>
      <c r="G7274" s="219">
        <f t="shared" si="571"/>
        <v>49639</v>
      </c>
    </row>
    <row r="7275" spans="3:7" s="196" customFormat="1" x14ac:dyDescent="0.25">
      <c r="C7275" s="219">
        <f t="shared" si="572"/>
        <v>49639</v>
      </c>
      <c r="D7275" s="208" t="b">
        <f t="shared" si="573"/>
        <v>0</v>
      </c>
      <c r="E7275" s="220" t="b">
        <f t="shared" si="570"/>
        <v>0</v>
      </c>
      <c r="F7275" s="219">
        <f t="shared" si="574"/>
        <v>49639</v>
      </c>
      <c r="G7275" s="219">
        <f t="shared" si="571"/>
        <v>49639</v>
      </c>
    </row>
    <row r="7276" spans="3:7" s="196" customFormat="1" x14ac:dyDescent="0.25">
      <c r="C7276" s="219">
        <f t="shared" si="572"/>
        <v>49640</v>
      </c>
      <c r="D7276" s="208" t="b">
        <f t="shared" si="573"/>
        <v>0</v>
      </c>
      <c r="E7276" s="220" t="b">
        <f t="shared" si="570"/>
        <v>0</v>
      </c>
      <c r="F7276" s="219">
        <f t="shared" si="574"/>
        <v>49640</v>
      </c>
      <c r="G7276" s="219">
        <f t="shared" si="571"/>
        <v>49640</v>
      </c>
    </row>
    <row r="7277" spans="3:7" s="196" customFormat="1" x14ac:dyDescent="0.25">
      <c r="C7277" s="219">
        <f t="shared" si="572"/>
        <v>49641</v>
      </c>
      <c r="D7277" s="208" t="b">
        <f t="shared" si="573"/>
        <v>0</v>
      </c>
      <c r="E7277" s="220" t="b">
        <f t="shared" si="570"/>
        <v>0</v>
      </c>
      <c r="F7277" s="219">
        <f t="shared" si="574"/>
        <v>49641</v>
      </c>
      <c r="G7277" s="219">
        <f t="shared" si="571"/>
        <v>49641</v>
      </c>
    </row>
    <row r="7278" spans="3:7" s="196" customFormat="1" x14ac:dyDescent="0.25">
      <c r="C7278" s="219">
        <f t="shared" si="572"/>
        <v>49642</v>
      </c>
      <c r="D7278" s="208" t="b">
        <f t="shared" si="573"/>
        <v>0</v>
      </c>
      <c r="E7278" s="220" t="b">
        <f t="shared" si="570"/>
        <v>0</v>
      </c>
      <c r="F7278" s="219">
        <f t="shared" si="574"/>
        <v>49642</v>
      </c>
      <c r="G7278" s="219">
        <f t="shared" si="571"/>
        <v>49642</v>
      </c>
    </row>
    <row r="7279" spans="3:7" s="196" customFormat="1" x14ac:dyDescent="0.25">
      <c r="C7279" s="219">
        <f t="shared" si="572"/>
        <v>49643</v>
      </c>
      <c r="D7279" s="208" t="b">
        <f t="shared" si="573"/>
        <v>0</v>
      </c>
      <c r="E7279" s="220" t="b">
        <f t="shared" si="570"/>
        <v>0</v>
      </c>
      <c r="F7279" s="219">
        <f t="shared" si="574"/>
        <v>49643</v>
      </c>
      <c r="G7279" s="219">
        <f t="shared" si="571"/>
        <v>49643</v>
      </c>
    </row>
    <row r="7280" spans="3:7" s="196" customFormat="1" x14ac:dyDescent="0.25">
      <c r="C7280" s="219">
        <f t="shared" si="572"/>
        <v>49644</v>
      </c>
      <c r="D7280" s="208" t="b">
        <f t="shared" si="573"/>
        <v>1</v>
      </c>
      <c r="E7280" s="220" t="b">
        <f t="shared" si="570"/>
        <v>0</v>
      </c>
      <c r="F7280" s="219" t="b">
        <f t="shared" si="574"/>
        <v>0</v>
      </c>
      <c r="G7280" s="219">
        <f t="shared" si="571"/>
        <v>49646</v>
      </c>
    </row>
    <row r="7281" spans="3:7" s="196" customFormat="1" x14ac:dyDescent="0.25">
      <c r="C7281" s="219">
        <f t="shared" si="572"/>
        <v>49645</v>
      </c>
      <c r="D7281" s="208" t="b">
        <f t="shared" si="573"/>
        <v>1</v>
      </c>
      <c r="E7281" s="220" t="b">
        <f t="shared" si="570"/>
        <v>0</v>
      </c>
      <c r="F7281" s="219" t="b">
        <f t="shared" si="574"/>
        <v>0</v>
      </c>
      <c r="G7281" s="219">
        <f t="shared" si="571"/>
        <v>49646</v>
      </c>
    </row>
    <row r="7282" spans="3:7" s="196" customFormat="1" x14ac:dyDescent="0.25">
      <c r="C7282" s="219">
        <f t="shared" si="572"/>
        <v>49646</v>
      </c>
      <c r="D7282" s="208" t="b">
        <f t="shared" si="573"/>
        <v>0</v>
      </c>
      <c r="E7282" s="220" t="b">
        <f t="shared" si="570"/>
        <v>0</v>
      </c>
      <c r="F7282" s="219">
        <f t="shared" si="574"/>
        <v>49646</v>
      </c>
      <c r="G7282" s="219">
        <f t="shared" si="571"/>
        <v>49646</v>
      </c>
    </row>
    <row r="7283" spans="3:7" s="196" customFormat="1" x14ac:dyDescent="0.25">
      <c r="C7283" s="219">
        <f t="shared" si="572"/>
        <v>49647</v>
      </c>
      <c r="D7283" s="208" t="b">
        <f t="shared" si="573"/>
        <v>0</v>
      </c>
      <c r="E7283" s="220" t="b">
        <f t="shared" si="570"/>
        <v>0</v>
      </c>
      <c r="F7283" s="219">
        <f t="shared" si="574"/>
        <v>49647</v>
      </c>
      <c r="G7283" s="219">
        <f t="shared" si="571"/>
        <v>49647</v>
      </c>
    </row>
    <row r="7284" spans="3:7" s="196" customFormat="1" x14ac:dyDescent="0.25">
      <c r="C7284" s="219">
        <f t="shared" si="572"/>
        <v>49648</v>
      </c>
      <c r="D7284" s="208" t="b">
        <f t="shared" si="573"/>
        <v>0</v>
      </c>
      <c r="E7284" s="220" t="b">
        <f t="shared" si="570"/>
        <v>0</v>
      </c>
      <c r="F7284" s="219">
        <f t="shared" si="574"/>
        <v>49648</v>
      </c>
      <c r="G7284" s="219">
        <f t="shared" si="571"/>
        <v>49648</v>
      </c>
    </row>
    <row r="7285" spans="3:7" s="196" customFormat="1" x14ac:dyDescent="0.25">
      <c r="C7285" s="219">
        <f t="shared" si="572"/>
        <v>49649</v>
      </c>
      <c r="D7285" s="208" t="b">
        <f t="shared" si="573"/>
        <v>0</v>
      </c>
      <c r="E7285" s="220" t="b">
        <f t="shared" si="570"/>
        <v>0</v>
      </c>
      <c r="F7285" s="219">
        <f t="shared" si="574"/>
        <v>49649</v>
      </c>
      <c r="G7285" s="219">
        <f t="shared" si="571"/>
        <v>49649</v>
      </c>
    </row>
    <row r="7286" spans="3:7" s="196" customFormat="1" x14ac:dyDescent="0.25">
      <c r="C7286" s="219">
        <f t="shared" si="572"/>
        <v>49650</v>
      </c>
      <c r="D7286" s="208" t="b">
        <f t="shared" si="573"/>
        <v>0</v>
      </c>
      <c r="E7286" s="220" t="b">
        <f t="shared" si="570"/>
        <v>0</v>
      </c>
      <c r="F7286" s="219">
        <f t="shared" si="574"/>
        <v>49650</v>
      </c>
      <c r="G7286" s="219">
        <f t="shared" si="571"/>
        <v>49650</v>
      </c>
    </row>
    <row r="7287" spans="3:7" s="196" customFormat="1" x14ac:dyDescent="0.25">
      <c r="C7287" s="219">
        <f t="shared" si="572"/>
        <v>49651</v>
      </c>
      <c r="D7287" s="208" t="b">
        <f t="shared" si="573"/>
        <v>1</v>
      </c>
      <c r="E7287" s="220" t="b">
        <f t="shared" si="570"/>
        <v>0</v>
      </c>
      <c r="F7287" s="219" t="b">
        <f t="shared" si="574"/>
        <v>0</v>
      </c>
      <c r="G7287" s="219">
        <f t="shared" si="571"/>
        <v>49653</v>
      </c>
    </row>
    <row r="7288" spans="3:7" s="196" customFormat="1" x14ac:dyDescent="0.25">
      <c r="C7288" s="219">
        <f t="shared" si="572"/>
        <v>49652</v>
      </c>
      <c r="D7288" s="208" t="b">
        <f t="shared" si="573"/>
        <v>1</v>
      </c>
      <c r="E7288" s="220" t="b">
        <f t="shared" si="570"/>
        <v>0</v>
      </c>
      <c r="F7288" s="219" t="b">
        <f t="shared" si="574"/>
        <v>0</v>
      </c>
      <c r="G7288" s="219">
        <f t="shared" si="571"/>
        <v>49653</v>
      </c>
    </row>
    <row r="7289" spans="3:7" s="196" customFormat="1" x14ac:dyDescent="0.25">
      <c r="C7289" s="219">
        <f t="shared" si="572"/>
        <v>49653</v>
      </c>
      <c r="D7289" s="208" t="b">
        <f t="shared" si="573"/>
        <v>0</v>
      </c>
      <c r="E7289" s="220" t="b">
        <f t="shared" si="570"/>
        <v>0</v>
      </c>
      <c r="F7289" s="219">
        <f t="shared" si="574"/>
        <v>49653</v>
      </c>
      <c r="G7289" s="219">
        <f t="shared" si="571"/>
        <v>49653</v>
      </c>
    </row>
    <row r="7290" spans="3:7" s="196" customFormat="1" x14ac:dyDescent="0.25">
      <c r="C7290" s="219">
        <f t="shared" si="572"/>
        <v>49654</v>
      </c>
      <c r="D7290" s="208" t="b">
        <f t="shared" si="573"/>
        <v>0</v>
      </c>
      <c r="E7290" s="220" t="b">
        <f t="shared" si="570"/>
        <v>0</v>
      </c>
      <c r="F7290" s="219">
        <f t="shared" si="574"/>
        <v>49654</v>
      </c>
      <c r="G7290" s="219">
        <f t="shared" si="571"/>
        <v>49654</v>
      </c>
    </row>
    <row r="7291" spans="3:7" s="196" customFormat="1" x14ac:dyDescent="0.25">
      <c r="C7291" s="219">
        <f t="shared" si="572"/>
        <v>49655</v>
      </c>
      <c r="D7291" s="208" t="b">
        <f t="shared" si="573"/>
        <v>0</v>
      </c>
      <c r="E7291" s="220" t="b">
        <f t="shared" si="570"/>
        <v>0</v>
      </c>
      <c r="F7291" s="219">
        <f t="shared" si="574"/>
        <v>49655</v>
      </c>
      <c r="G7291" s="219">
        <f t="shared" si="571"/>
        <v>49655</v>
      </c>
    </row>
    <row r="7292" spans="3:7" s="196" customFormat="1" x14ac:dyDescent="0.25">
      <c r="C7292" s="219">
        <f t="shared" si="572"/>
        <v>49656</v>
      </c>
      <c r="D7292" s="208" t="b">
        <f t="shared" si="573"/>
        <v>0</v>
      </c>
      <c r="E7292" s="220" t="b">
        <f t="shared" si="570"/>
        <v>0</v>
      </c>
      <c r="F7292" s="219">
        <f t="shared" si="574"/>
        <v>49656</v>
      </c>
      <c r="G7292" s="219">
        <f t="shared" si="571"/>
        <v>49656</v>
      </c>
    </row>
    <row r="7293" spans="3:7" s="196" customFormat="1" x14ac:dyDescent="0.25">
      <c r="C7293" s="219">
        <f t="shared" si="572"/>
        <v>49657</v>
      </c>
      <c r="D7293" s="208" t="b">
        <f t="shared" si="573"/>
        <v>0</v>
      </c>
      <c r="E7293" s="220" t="b">
        <f t="shared" si="570"/>
        <v>0</v>
      </c>
      <c r="F7293" s="219">
        <f t="shared" si="574"/>
        <v>49657</v>
      </c>
      <c r="G7293" s="219">
        <f t="shared" si="571"/>
        <v>49657</v>
      </c>
    </row>
    <row r="7294" spans="3:7" s="196" customFormat="1" x14ac:dyDescent="0.25">
      <c r="C7294" s="219">
        <f t="shared" si="572"/>
        <v>49658</v>
      </c>
      <c r="D7294" s="208" t="b">
        <f t="shared" si="573"/>
        <v>1</v>
      </c>
      <c r="E7294" s="220" t="b">
        <f t="shared" si="570"/>
        <v>0</v>
      </c>
      <c r="F7294" s="219" t="b">
        <f t="shared" si="574"/>
        <v>0</v>
      </c>
      <c r="G7294" s="219">
        <f t="shared" si="571"/>
        <v>49660</v>
      </c>
    </row>
    <row r="7295" spans="3:7" s="196" customFormat="1" x14ac:dyDescent="0.25">
      <c r="C7295" s="219">
        <f t="shared" si="572"/>
        <v>49659</v>
      </c>
      <c r="D7295" s="208" t="b">
        <f t="shared" si="573"/>
        <v>1</v>
      </c>
      <c r="E7295" s="220" t="b">
        <f t="shared" si="570"/>
        <v>0</v>
      </c>
      <c r="F7295" s="219" t="b">
        <f t="shared" si="574"/>
        <v>0</v>
      </c>
      <c r="G7295" s="219">
        <f t="shared" si="571"/>
        <v>49660</v>
      </c>
    </row>
    <row r="7296" spans="3:7" s="196" customFormat="1" x14ac:dyDescent="0.25">
      <c r="C7296" s="219">
        <f t="shared" si="572"/>
        <v>49660</v>
      </c>
      <c r="D7296" s="208" t="b">
        <f t="shared" si="573"/>
        <v>0</v>
      </c>
      <c r="E7296" s="220" t="b">
        <f t="shared" si="570"/>
        <v>0</v>
      </c>
      <c r="F7296" s="219">
        <f t="shared" si="574"/>
        <v>49660</v>
      </c>
      <c r="G7296" s="219">
        <f t="shared" si="571"/>
        <v>49660</v>
      </c>
    </row>
    <row r="7297" spans="3:7" s="196" customFormat="1" x14ac:dyDescent="0.25">
      <c r="C7297" s="219">
        <f t="shared" si="572"/>
        <v>49661</v>
      </c>
      <c r="D7297" s="208" t="b">
        <f t="shared" si="573"/>
        <v>0</v>
      </c>
      <c r="E7297" s="220" t="b">
        <f t="shared" si="570"/>
        <v>0</v>
      </c>
      <c r="F7297" s="219">
        <f t="shared" si="574"/>
        <v>49661</v>
      </c>
      <c r="G7297" s="219">
        <f t="shared" si="571"/>
        <v>49661</v>
      </c>
    </row>
    <row r="7298" spans="3:7" s="196" customFormat="1" x14ac:dyDescent="0.25">
      <c r="C7298" s="219">
        <f t="shared" si="572"/>
        <v>49662</v>
      </c>
      <c r="D7298" s="208" t="b">
        <f t="shared" si="573"/>
        <v>0</v>
      </c>
      <c r="E7298" s="220" t="b">
        <f t="shared" si="570"/>
        <v>0</v>
      </c>
      <c r="F7298" s="219">
        <f t="shared" si="574"/>
        <v>49662</v>
      </c>
      <c r="G7298" s="219">
        <f t="shared" si="571"/>
        <v>49662</v>
      </c>
    </row>
    <row r="7299" spans="3:7" s="196" customFormat="1" x14ac:dyDescent="0.25">
      <c r="C7299" s="219">
        <f t="shared" si="572"/>
        <v>49663</v>
      </c>
      <c r="D7299" s="208" t="b">
        <f t="shared" si="573"/>
        <v>0</v>
      </c>
      <c r="E7299" s="220" t="b">
        <f t="shared" si="570"/>
        <v>0</v>
      </c>
      <c r="F7299" s="219">
        <f t="shared" si="574"/>
        <v>49663</v>
      </c>
      <c r="G7299" s="219">
        <f t="shared" si="571"/>
        <v>49663</v>
      </c>
    </row>
    <row r="7300" spans="3:7" s="196" customFormat="1" x14ac:dyDescent="0.25">
      <c r="C7300" s="219">
        <f t="shared" si="572"/>
        <v>49664</v>
      </c>
      <c r="D7300" s="208" t="b">
        <f t="shared" si="573"/>
        <v>0</v>
      </c>
      <c r="E7300" s="220" t="b">
        <f t="shared" si="570"/>
        <v>0</v>
      </c>
      <c r="F7300" s="219">
        <f t="shared" si="574"/>
        <v>49664</v>
      </c>
      <c r="G7300" s="219">
        <f t="shared" si="571"/>
        <v>49664</v>
      </c>
    </row>
    <row r="7301" spans="3:7" s="196" customFormat="1" x14ac:dyDescent="0.25">
      <c r="C7301" s="219">
        <f t="shared" si="572"/>
        <v>49665</v>
      </c>
      <c r="D7301" s="208" t="b">
        <f t="shared" si="573"/>
        <v>1</v>
      </c>
      <c r="E7301" s="220" t="b">
        <f t="shared" si="570"/>
        <v>0</v>
      </c>
      <c r="F7301" s="219" t="b">
        <f t="shared" si="574"/>
        <v>0</v>
      </c>
      <c r="G7301" s="219">
        <f t="shared" si="571"/>
        <v>49667</v>
      </c>
    </row>
    <row r="7302" spans="3:7" s="196" customFormat="1" x14ac:dyDescent="0.25">
      <c r="C7302" s="219">
        <f t="shared" si="572"/>
        <v>49666</v>
      </c>
      <c r="D7302" s="208" t="b">
        <f t="shared" si="573"/>
        <v>1</v>
      </c>
      <c r="E7302" s="220" t="b">
        <f t="shared" ref="E7302:E7365" si="575">IF(TYPE(VLOOKUP(C7302,Holydays,1,0))&lt;&gt;1,FALSE,TRUE)</f>
        <v>0</v>
      </c>
      <c r="F7302" s="219" t="b">
        <f t="shared" si="574"/>
        <v>0</v>
      </c>
      <c r="G7302" s="219">
        <f t="shared" ref="G7302:G7365" si="576">IF(F7302,F7302,WORKDAY(C7302,1,Holydays))</f>
        <v>49667</v>
      </c>
    </row>
    <row r="7303" spans="3:7" s="196" customFormat="1" x14ac:dyDescent="0.25">
      <c r="C7303" s="219">
        <f t="shared" ref="C7303:C7366" si="577">C7302+1</f>
        <v>49667</v>
      </c>
      <c r="D7303" s="208" t="b">
        <f t="shared" ref="D7303:D7366" si="578">IF(WEEKDAY(C7303,2)&gt;5,TRUE)</f>
        <v>0</v>
      </c>
      <c r="E7303" s="220" t="b">
        <f t="shared" si="575"/>
        <v>0</v>
      </c>
      <c r="F7303" s="219">
        <f t="shared" ref="F7303:F7366" si="579">IF(OR(D7303,E7303),FALSE,C7303)</f>
        <v>49667</v>
      </c>
      <c r="G7303" s="219">
        <f t="shared" si="576"/>
        <v>49667</v>
      </c>
    </row>
    <row r="7304" spans="3:7" s="196" customFormat="1" x14ac:dyDescent="0.25">
      <c r="C7304" s="219">
        <f t="shared" si="577"/>
        <v>49668</v>
      </c>
      <c r="D7304" s="208" t="b">
        <f t="shared" si="578"/>
        <v>0</v>
      </c>
      <c r="E7304" s="220" t="b">
        <f t="shared" si="575"/>
        <v>1</v>
      </c>
      <c r="F7304" s="219" t="b">
        <f t="shared" si="579"/>
        <v>0</v>
      </c>
      <c r="G7304" s="219">
        <f t="shared" si="576"/>
        <v>49670</v>
      </c>
    </row>
    <row r="7305" spans="3:7" s="196" customFormat="1" x14ac:dyDescent="0.25">
      <c r="C7305" s="219">
        <f t="shared" si="577"/>
        <v>49669</v>
      </c>
      <c r="D7305" s="208" t="b">
        <f t="shared" si="578"/>
        <v>0</v>
      </c>
      <c r="E7305" s="220" t="b">
        <f t="shared" si="575"/>
        <v>1</v>
      </c>
      <c r="F7305" s="219" t="b">
        <f t="shared" si="579"/>
        <v>0</v>
      </c>
      <c r="G7305" s="219">
        <f t="shared" si="576"/>
        <v>49670</v>
      </c>
    </row>
    <row r="7306" spans="3:7" s="196" customFormat="1" x14ac:dyDescent="0.25">
      <c r="C7306" s="219">
        <f t="shared" si="577"/>
        <v>49670</v>
      </c>
      <c r="D7306" s="208" t="b">
        <f t="shared" si="578"/>
        <v>0</v>
      </c>
      <c r="E7306" s="220" t="b">
        <f t="shared" si="575"/>
        <v>0</v>
      </c>
      <c r="F7306" s="219">
        <f t="shared" si="579"/>
        <v>49670</v>
      </c>
      <c r="G7306" s="219">
        <f t="shared" si="576"/>
        <v>49670</v>
      </c>
    </row>
    <row r="7307" spans="3:7" s="196" customFormat="1" x14ac:dyDescent="0.25">
      <c r="C7307" s="219">
        <f t="shared" si="577"/>
        <v>49671</v>
      </c>
      <c r="D7307" s="208" t="b">
        <f t="shared" si="578"/>
        <v>0</v>
      </c>
      <c r="E7307" s="220" t="b">
        <f t="shared" si="575"/>
        <v>0</v>
      </c>
      <c r="F7307" s="219">
        <f t="shared" si="579"/>
        <v>49671</v>
      </c>
      <c r="G7307" s="219">
        <f t="shared" si="576"/>
        <v>49671</v>
      </c>
    </row>
    <row r="7308" spans="3:7" s="196" customFormat="1" x14ac:dyDescent="0.25">
      <c r="C7308" s="219">
        <f t="shared" si="577"/>
        <v>49672</v>
      </c>
      <c r="D7308" s="208" t="b">
        <f t="shared" si="578"/>
        <v>1</v>
      </c>
      <c r="E7308" s="220" t="b">
        <f t="shared" si="575"/>
        <v>0</v>
      </c>
      <c r="F7308" s="219" t="b">
        <f t="shared" si="579"/>
        <v>0</v>
      </c>
      <c r="G7308" s="219">
        <f t="shared" si="576"/>
        <v>49674</v>
      </c>
    </row>
    <row r="7309" spans="3:7" s="196" customFormat="1" x14ac:dyDescent="0.25">
      <c r="C7309" s="219">
        <f t="shared" si="577"/>
        <v>49673</v>
      </c>
      <c r="D7309" s="208" t="b">
        <f t="shared" si="578"/>
        <v>1</v>
      </c>
      <c r="E7309" s="220" t="b">
        <f t="shared" si="575"/>
        <v>0</v>
      </c>
      <c r="F7309" s="219" t="b">
        <f t="shared" si="579"/>
        <v>0</v>
      </c>
      <c r="G7309" s="219">
        <f t="shared" si="576"/>
        <v>49674</v>
      </c>
    </row>
    <row r="7310" spans="3:7" s="196" customFormat="1" x14ac:dyDescent="0.25">
      <c r="C7310" s="219">
        <f t="shared" si="577"/>
        <v>49674</v>
      </c>
      <c r="D7310" s="208" t="b">
        <f t="shared" si="578"/>
        <v>0</v>
      </c>
      <c r="E7310" s="220" t="b">
        <f t="shared" si="575"/>
        <v>0</v>
      </c>
      <c r="F7310" s="219">
        <f t="shared" si="579"/>
        <v>49674</v>
      </c>
      <c r="G7310" s="219">
        <f t="shared" si="576"/>
        <v>49674</v>
      </c>
    </row>
    <row r="7311" spans="3:7" s="196" customFormat="1" x14ac:dyDescent="0.25">
      <c r="C7311" s="219">
        <f t="shared" si="577"/>
        <v>49675</v>
      </c>
      <c r="D7311" s="208" t="b">
        <f t="shared" si="578"/>
        <v>0</v>
      </c>
      <c r="E7311" s="220" t="b">
        <f t="shared" si="575"/>
        <v>1</v>
      </c>
      <c r="F7311" s="219" t="b">
        <f t="shared" si="579"/>
        <v>0</v>
      </c>
      <c r="G7311" s="219">
        <f t="shared" si="576"/>
        <v>49676</v>
      </c>
    </row>
    <row r="7312" spans="3:7" s="196" customFormat="1" x14ac:dyDescent="0.25">
      <c r="C7312" s="219">
        <f t="shared" si="577"/>
        <v>49676</v>
      </c>
      <c r="D7312" s="208" t="b">
        <f t="shared" si="578"/>
        <v>0</v>
      </c>
      <c r="E7312" s="220" t="b">
        <f t="shared" si="575"/>
        <v>0</v>
      </c>
      <c r="F7312" s="219">
        <f t="shared" si="579"/>
        <v>49676</v>
      </c>
      <c r="G7312" s="219">
        <f t="shared" si="576"/>
        <v>49676</v>
      </c>
    </row>
    <row r="7313" spans="3:7" s="196" customFormat="1" x14ac:dyDescent="0.25">
      <c r="C7313" s="219">
        <f t="shared" si="577"/>
        <v>49677</v>
      </c>
      <c r="D7313" s="208" t="b">
        <f t="shared" si="578"/>
        <v>0</v>
      </c>
      <c r="E7313" s="220" t="b">
        <f t="shared" si="575"/>
        <v>0</v>
      </c>
      <c r="F7313" s="219">
        <f t="shared" si="579"/>
        <v>49677</v>
      </c>
      <c r="G7313" s="219">
        <f t="shared" si="576"/>
        <v>49677</v>
      </c>
    </row>
    <row r="7314" spans="3:7" s="196" customFormat="1" x14ac:dyDescent="0.25">
      <c r="C7314" s="219">
        <f t="shared" si="577"/>
        <v>49678</v>
      </c>
      <c r="D7314" s="208" t="b">
        <f t="shared" si="578"/>
        <v>0</v>
      </c>
      <c r="E7314" s="220" t="b">
        <f t="shared" si="575"/>
        <v>0</v>
      </c>
      <c r="F7314" s="219">
        <f t="shared" si="579"/>
        <v>49678</v>
      </c>
      <c r="G7314" s="219">
        <f t="shared" si="576"/>
        <v>49678</v>
      </c>
    </row>
    <row r="7315" spans="3:7" s="196" customFormat="1" x14ac:dyDescent="0.25">
      <c r="C7315" s="219">
        <f t="shared" si="577"/>
        <v>49679</v>
      </c>
      <c r="D7315" s="208" t="b">
        <f t="shared" si="578"/>
        <v>1</v>
      </c>
      <c r="E7315" s="220" t="b">
        <f t="shared" si="575"/>
        <v>0</v>
      </c>
      <c r="F7315" s="219" t="b">
        <f t="shared" si="579"/>
        <v>0</v>
      </c>
      <c r="G7315" s="219">
        <f t="shared" si="576"/>
        <v>49681</v>
      </c>
    </row>
    <row r="7316" spans="3:7" s="196" customFormat="1" x14ac:dyDescent="0.25">
      <c r="C7316" s="219">
        <f t="shared" si="577"/>
        <v>49680</v>
      </c>
      <c r="D7316" s="208" t="b">
        <f t="shared" si="578"/>
        <v>1</v>
      </c>
      <c r="E7316" s="220" t="b">
        <f t="shared" si="575"/>
        <v>0</v>
      </c>
      <c r="F7316" s="219" t="b">
        <f t="shared" si="579"/>
        <v>0</v>
      </c>
      <c r="G7316" s="219">
        <f t="shared" si="576"/>
        <v>49681</v>
      </c>
    </row>
    <row r="7317" spans="3:7" s="196" customFormat="1" x14ac:dyDescent="0.25">
      <c r="C7317" s="219">
        <f t="shared" si="577"/>
        <v>49681</v>
      </c>
      <c r="D7317" s="208" t="b">
        <f t="shared" si="578"/>
        <v>0</v>
      </c>
      <c r="E7317" s="220" t="b">
        <f t="shared" si="575"/>
        <v>0</v>
      </c>
      <c r="F7317" s="219">
        <f t="shared" si="579"/>
        <v>49681</v>
      </c>
      <c r="G7317" s="219">
        <f t="shared" si="576"/>
        <v>49681</v>
      </c>
    </row>
    <row r="7318" spans="3:7" s="196" customFormat="1" x14ac:dyDescent="0.25">
      <c r="C7318" s="219">
        <f t="shared" si="577"/>
        <v>49682</v>
      </c>
      <c r="D7318" s="208" t="b">
        <f t="shared" si="578"/>
        <v>0</v>
      </c>
      <c r="E7318" s="220" t="b">
        <f t="shared" si="575"/>
        <v>0</v>
      </c>
      <c r="F7318" s="219">
        <f t="shared" si="579"/>
        <v>49682</v>
      </c>
      <c r="G7318" s="219">
        <f t="shared" si="576"/>
        <v>49682</v>
      </c>
    </row>
    <row r="7319" spans="3:7" s="196" customFormat="1" x14ac:dyDescent="0.25">
      <c r="C7319" s="219">
        <f t="shared" si="577"/>
        <v>49683</v>
      </c>
      <c r="D7319" s="208" t="b">
        <f t="shared" si="578"/>
        <v>0</v>
      </c>
      <c r="E7319" s="220" t="b">
        <f t="shared" si="575"/>
        <v>0</v>
      </c>
      <c r="F7319" s="219">
        <f t="shared" si="579"/>
        <v>49683</v>
      </c>
      <c r="G7319" s="219">
        <f t="shared" si="576"/>
        <v>49683</v>
      </c>
    </row>
    <row r="7320" spans="3:7" s="196" customFormat="1" x14ac:dyDescent="0.25">
      <c r="C7320" s="219">
        <f t="shared" si="577"/>
        <v>49684</v>
      </c>
      <c r="D7320" s="208" t="b">
        <f t="shared" si="578"/>
        <v>0</v>
      </c>
      <c r="E7320" s="220" t="b">
        <f t="shared" si="575"/>
        <v>0</v>
      </c>
      <c r="F7320" s="219">
        <f t="shared" si="579"/>
        <v>49684</v>
      </c>
      <c r="G7320" s="219">
        <f t="shared" si="576"/>
        <v>49684</v>
      </c>
    </row>
    <row r="7321" spans="3:7" s="196" customFormat="1" x14ac:dyDescent="0.25">
      <c r="C7321" s="219">
        <f t="shared" si="577"/>
        <v>49685</v>
      </c>
      <c r="D7321" s="208" t="b">
        <f t="shared" si="578"/>
        <v>0</v>
      </c>
      <c r="E7321" s="220" t="b">
        <f t="shared" si="575"/>
        <v>0</v>
      </c>
      <c r="F7321" s="219">
        <f t="shared" si="579"/>
        <v>49685</v>
      </c>
      <c r="G7321" s="219">
        <f t="shared" si="576"/>
        <v>49685</v>
      </c>
    </row>
    <row r="7322" spans="3:7" s="196" customFormat="1" x14ac:dyDescent="0.25">
      <c r="C7322" s="219">
        <f t="shared" si="577"/>
        <v>49686</v>
      </c>
      <c r="D7322" s="208" t="b">
        <f t="shared" si="578"/>
        <v>1</v>
      </c>
      <c r="E7322" s="220" t="b">
        <f t="shared" si="575"/>
        <v>0</v>
      </c>
      <c r="F7322" s="219" t="b">
        <f t="shared" si="579"/>
        <v>0</v>
      </c>
      <c r="G7322" s="219">
        <f t="shared" si="576"/>
        <v>49688</v>
      </c>
    </row>
    <row r="7323" spans="3:7" s="196" customFormat="1" x14ac:dyDescent="0.25">
      <c r="C7323" s="219">
        <f t="shared" si="577"/>
        <v>49687</v>
      </c>
      <c r="D7323" s="208" t="b">
        <f t="shared" si="578"/>
        <v>1</v>
      </c>
      <c r="E7323" s="220" t="b">
        <f t="shared" si="575"/>
        <v>0</v>
      </c>
      <c r="F7323" s="219" t="b">
        <f t="shared" si="579"/>
        <v>0</v>
      </c>
      <c r="G7323" s="219">
        <f t="shared" si="576"/>
        <v>49688</v>
      </c>
    </row>
    <row r="7324" spans="3:7" s="196" customFormat="1" x14ac:dyDescent="0.25">
      <c r="C7324" s="219">
        <f t="shared" si="577"/>
        <v>49688</v>
      </c>
      <c r="D7324" s="208" t="b">
        <f t="shared" si="578"/>
        <v>0</v>
      </c>
      <c r="E7324" s="220" t="b">
        <f t="shared" si="575"/>
        <v>0</v>
      </c>
      <c r="F7324" s="219">
        <f t="shared" si="579"/>
        <v>49688</v>
      </c>
      <c r="G7324" s="219">
        <f t="shared" si="576"/>
        <v>49688</v>
      </c>
    </row>
    <row r="7325" spans="3:7" s="196" customFormat="1" x14ac:dyDescent="0.25">
      <c r="C7325" s="219">
        <f t="shared" si="577"/>
        <v>49689</v>
      </c>
      <c r="D7325" s="208" t="b">
        <f t="shared" si="578"/>
        <v>0</v>
      </c>
      <c r="E7325" s="220" t="b">
        <f t="shared" si="575"/>
        <v>0</v>
      </c>
      <c r="F7325" s="219">
        <f t="shared" si="579"/>
        <v>49689</v>
      </c>
      <c r="G7325" s="219">
        <f t="shared" si="576"/>
        <v>49689</v>
      </c>
    </row>
    <row r="7326" spans="3:7" s="196" customFormat="1" x14ac:dyDescent="0.25">
      <c r="C7326" s="219">
        <f t="shared" si="577"/>
        <v>49690</v>
      </c>
      <c r="D7326" s="208" t="b">
        <f t="shared" si="578"/>
        <v>0</v>
      </c>
      <c r="E7326" s="220" t="b">
        <f t="shared" si="575"/>
        <v>0</v>
      </c>
      <c r="F7326" s="219">
        <f t="shared" si="579"/>
        <v>49690</v>
      </c>
      <c r="G7326" s="219">
        <f t="shared" si="576"/>
        <v>49690</v>
      </c>
    </row>
    <row r="7327" spans="3:7" s="196" customFormat="1" x14ac:dyDescent="0.25">
      <c r="C7327" s="219">
        <f t="shared" si="577"/>
        <v>49691</v>
      </c>
      <c r="D7327" s="208" t="b">
        <f t="shared" si="578"/>
        <v>0</v>
      </c>
      <c r="E7327" s="220" t="b">
        <f t="shared" si="575"/>
        <v>0</v>
      </c>
      <c r="F7327" s="219">
        <f t="shared" si="579"/>
        <v>49691</v>
      </c>
      <c r="G7327" s="219">
        <f t="shared" si="576"/>
        <v>49691</v>
      </c>
    </row>
    <row r="7328" spans="3:7" s="196" customFormat="1" x14ac:dyDescent="0.25">
      <c r="C7328" s="219">
        <f t="shared" si="577"/>
        <v>49692</v>
      </c>
      <c r="D7328" s="208" t="b">
        <f t="shared" si="578"/>
        <v>0</v>
      </c>
      <c r="E7328" s="220" t="b">
        <f t="shared" si="575"/>
        <v>0</v>
      </c>
      <c r="F7328" s="219">
        <f t="shared" si="579"/>
        <v>49692</v>
      </c>
      <c r="G7328" s="219">
        <f t="shared" si="576"/>
        <v>49692</v>
      </c>
    </row>
    <row r="7329" spans="3:7" s="196" customFormat="1" x14ac:dyDescent="0.25">
      <c r="C7329" s="219">
        <f t="shared" si="577"/>
        <v>49693</v>
      </c>
      <c r="D7329" s="208" t="b">
        <f t="shared" si="578"/>
        <v>1</v>
      </c>
      <c r="E7329" s="220" t="b">
        <f t="shared" si="575"/>
        <v>0</v>
      </c>
      <c r="F7329" s="219" t="b">
        <f t="shared" si="579"/>
        <v>0</v>
      </c>
      <c r="G7329" s="219">
        <f t="shared" si="576"/>
        <v>49695</v>
      </c>
    </row>
    <row r="7330" spans="3:7" s="196" customFormat="1" x14ac:dyDescent="0.25">
      <c r="C7330" s="219">
        <f t="shared" si="577"/>
        <v>49694</v>
      </c>
      <c r="D7330" s="208" t="b">
        <f t="shared" si="578"/>
        <v>1</v>
      </c>
      <c r="E7330" s="220" t="b">
        <f t="shared" si="575"/>
        <v>0</v>
      </c>
      <c r="F7330" s="219" t="b">
        <f t="shared" si="579"/>
        <v>0</v>
      </c>
      <c r="G7330" s="219">
        <f t="shared" si="576"/>
        <v>49695</v>
      </c>
    </row>
    <row r="7331" spans="3:7" s="196" customFormat="1" x14ac:dyDescent="0.25">
      <c r="C7331" s="219">
        <f t="shared" si="577"/>
        <v>49695</v>
      </c>
      <c r="D7331" s="208" t="b">
        <f t="shared" si="578"/>
        <v>0</v>
      </c>
      <c r="E7331" s="220" t="b">
        <f t="shared" si="575"/>
        <v>0</v>
      </c>
      <c r="F7331" s="219">
        <f t="shared" si="579"/>
        <v>49695</v>
      </c>
      <c r="G7331" s="219">
        <f t="shared" si="576"/>
        <v>49695</v>
      </c>
    </row>
    <row r="7332" spans="3:7" s="196" customFormat="1" x14ac:dyDescent="0.25">
      <c r="C7332" s="219">
        <f t="shared" si="577"/>
        <v>49696</v>
      </c>
      <c r="D7332" s="208" t="b">
        <f t="shared" si="578"/>
        <v>0</v>
      </c>
      <c r="E7332" s="220" t="b">
        <f t="shared" si="575"/>
        <v>0</v>
      </c>
      <c r="F7332" s="219">
        <f t="shared" si="579"/>
        <v>49696</v>
      </c>
      <c r="G7332" s="219">
        <f t="shared" si="576"/>
        <v>49696</v>
      </c>
    </row>
    <row r="7333" spans="3:7" s="196" customFormat="1" x14ac:dyDescent="0.25">
      <c r="C7333" s="219">
        <f t="shared" si="577"/>
        <v>49697</v>
      </c>
      <c r="D7333" s="208" t="b">
        <f t="shared" si="578"/>
        <v>0</v>
      </c>
      <c r="E7333" s="220" t="b">
        <f t="shared" si="575"/>
        <v>0</v>
      </c>
      <c r="F7333" s="219">
        <f t="shared" si="579"/>
        <v>49697</v>
      </c>
      <c r="G7333" s="219">
        <f t="shared" si="576"/>
        <v>49697</v>
      </c>
    </row>
    <row r="7334" spans="3:7" s="196" customFormat="1" x14ac:dyDescent="0.25">
      <c r="C7334" s="219">
        <f t="shared" si="577"/>
        <v>49698</v>
      </c>
      <c r="D7334" s="208" t="b">
        <f t="shared" si="578"/>
        <v>0</v>
      </c>
      <c r="E7334" s="220" t="b">
        <f t="shared" si="575"/>
        <v>0</v>
      </c>
      <c r="F7334" s="219">
        <f t="shared" si="579"/>
        <v>49698</v>
      </c>
      <c r="G7334" s="219">
        <f t="shared" si="576"/>
        <v>49698</v>
      </c>
    </row>
    <row r="7335" spans="3:7" s="196" customFormat="1" x14ac:dyDescent="0.25">
      <c r="C7335" s="219">
        <f t="shared" si="577"/>
        <v>49699</v>
      </c>
      <c r="D7335" s="208" t="b">
        <f t="shared" si="578"/>
        <v>0</v>
      </c>
      <c r="E7335" s="220" t="b">
        <f t="shared" si="575"/>
        <v>0</v>
      </c>
      <c r="F7335" s="219">
        <f t="shared" si="579"/>
        <v>49699</v>
      </c>
      <c r="G7335" s="219">
        <f t="shared" si="576"/>
        <v>49699</v>
      </c>
    </row>
    <row r="7336" spans="3:7" s="196" customFormat="1" x14ac:dyDescent="0.25">
      <c r="C7336" s="219">
        <f t="shared" si="577"/>
        <v>49700</v>
      </c>
      <c r="D7336" s="208" t="b">
        <f t="shared" si="578"/>
        <v>1</v>
      </c>
      <c r="E7336" s="220" t="b">
        <f t="shared" si="575"/>
        <v>0</v>
      </c>
      <c r="F7336" s="219" t="b">
        <f t="shared" si="579"/>
        <v>0</v>
      </c>
      <c r="G7336" s="219">
        <f t="shared" si="576"/>
        <v>49702</v>
      </c>
    </row>
    <row r="7337" spans="3:7" s="196" customFormat="1" x14ac:dyDescent="0.25">
      <c r="C7337" s="219">
        <f t="shared" si="577"/>
        <v>49701</v>
      </c>
      <c r="D7337" s="208" t="b">
        <f t="shared" si="578"/>
        <v>1</v>
      </c>
      <c r="E7337" s="220" t="b">
        <f t="shared" si="575"/>
        <v>0</v>
      </c>
      <c r="F7337" s="219" t="b">
        <f t="shared" si="579"/>
        <v>0</v>
      </c>
      <c r="G7337" s="219">
        <f t="shared" si="576"/>
        <v>49702</v>
      </c>
    </row>
    <row r="7338" spans="3:7" s="196" customFormat="1" x14ac:dyDescent="0.25">
      <c r="C7338" s="219">
        <f t="shared" si="577"/>
        <v>49702</v>
      </c>
      <c r="D7338" s="208" t="b">
        <f t="shared" si="578"/>
        <v>0</v>
      </c>
      <c r="E7338" s="220" t="b">
        <f t="shared" si="575"/>
        <v>0</v>
      </c>
      <c r="F7338" s="219">
        <f t="shared" si="579"/>
        <v>49702</v>
      </c>
      <c r="G7338" s="219">
        <f t="shared" si="576"/>
        <v>49702</v>
      </c>
    </row>
    <row r="7339" spans="3:7" s="196" customFormat="1" x14ac:dyDescent="0.25">
      <c r="C7339" s="219">
        <f t="shared" si="577"/>
        <v>49703</v>
      </c>
      <c r="D7339" s="208" t="b">
        <f t="shared" si="578"/>
        <v>0</v>
      </c>
      <c r="E7339" s="220" t="b">
        <f t="shared" si="575"/>
        <v>0</v>
      </c>
      <c r="F7339" s="219">
        <f t="shared" si="579"/>
        <v>49703</v>
      </c>
      <c r="G7339" s="219">
        <f t="shared" si="576"/>
        <v>49703</v>
      </c>
    </row>
    <row r="7340" spans="3:7" s="196" customFormat="1" x14ac:dyDescent="0.25">
      <c r="C7340" s="219">
        <f t="shared" si="577"/>
        <v>49704</v>
      </c>
      <c r="D7340" s="208" t="b">
        <f t="shared" si="578"/>
        <v>0</v>
      </c>
      <c r="E7340" s="220" t="b">
        <f t="shared" si="575"/>
        <v>0</v>
      </c>
      <c r="F7340" s="219">
        <f t="shared" si="579"/>
        <v>49704</v>
      </c>
      <c r="G7340" s="219">
        <f t="shared" si="576"/>
        <v>49704</v>
      </c>
    </row>
    <row r="7341" spans="3:7" s="196" customFormat="1" x14ac:dyDescent="0.25">
      <c r="C7341" s="219">
        <f t="shared" si="577"/>
        <v>49705</v>
      </c>
      <c r="D7341" s="208" t="b">
        <f t="shared" si="578"/>
        <v>0</v>
      </c>
      <c r="E7341" s="220" t="b">
        <f t="shared" si="575"/>
        <v>0</v>
      </c>
      <c r="F7341" s="219">
        <f t="shared" si="579"/>
        <v>49705</v>
      </c>
      <c r="G7341" s="219">
        <f t="shared" si="576"/>
        <v>49705</v>
      </c>
    </row>
    <row r="7342" spans="3:7" s="196" customFormat="1" x14ac:dyDescent="0.25">
      <c r="C7342" s="219">
        <f t="shared" si="577"/>
        <v>49706</v>
      </c>
      <c r="D7342" s="208" t="b">
        <f t="shared" si="578"/>
        <v>0</v>
      </c>
      <c r="E7342" s="220" t="b">
        <f t="shared" si="575"/>
        <v>0</v>
      </c>
      <c r="F7342" s="219">
        <f t="shared" si="579"/>
        <v>49706</v>
      </c>
      <c r="G7342" s="219">
        <f t="shared" si="576"/>
        <v>49706</v>
      </c>
    </row>
    <row r="7343" spans="3:7" s="196" customFormat="1" x14ac:dyDescent="0.25">
      <c r="C7343" s="219">
        <f t="shared" si="577"/>
        <v>49707</v>
      </c>
      <c r="D7343" s="208" t="b">
        <f t="shared" si="578"/>
        <v>1</v>
      </c>
      <c r="E7343" s="220" t="b">
        <f t="shared" si="575"/>
        <v>0</v>
      </c>
      <c r="F7343" s="219" t="b">
        <f t="shared" si="579"/>
        <v>0</v>
      </c>
      <c r="G7343" s="219">
        <f t="shared" si="576"/>
        <v>49709</v>
      </c>
    </row>
    <row r="7344" spans="3:7" s="196" customFormat="1" x14ac:dyDescent="0.25">
      <c r="C7344" s="219">
        <f t="shared" si="577"/>
        <v>49708</v>
      </c>
      <c r="D7344" s="208" t="b">
        <f t="shared" si="578"/>
        <v>1</v>
      </c>
      <c r="E7344" s="220" t="b">
        <f t="shared" si="575"/>
        <v>0</v>
      </c>
      <c r="F7344" s="219" t="b">
        <f t="shared" si="579"/>
        <v>0</v>
      </c>
      <c r="G7344" s="219">
        <f t="shared" si="576"/>
        <v>49709</v>
      </c>
    </row>
    <row r="7345" spans="3:7" s="196" customFormat="1" x14ac:dyDescent="0.25">
      <c r="C7345" s="219">
        <f t="shared" si="577"/>
        <v>49709</v>
      </c>
      <c r="D7345" s="208" t="b">
        <f t="shared" si="578"/>
        <v>0</v>
      </c>
      <c r="E7345" s="220" t="b">
        <f t="shared" si="575"/>
        <v>0</v>
      </c>
      <c r="F7345" s="219">
        <f t="shared" si="579"/>
        <v>49709</v>
      </c>
      <c r="G7345" s="219">
        <f t="shared" si="576"/>
        <v>49709</v>
      </c>
    </row>
    <row r="7346" spans="3:7" s="196" customFormat="1" x14ac:dyDescent="0.25">
      <c r="C7346" s="219">
        <f t="shared" si="577"/>
        <v>49710</v>
      </c>
      <c r="D7346" s="208" t="b">
        <f t="shared" si="578"/>
        <v>0</v>
      </c>
      <c r="E7346" s="220" t="b">
        <f t="shared" si="575"/>
        <v>0</v>
      </c>
      <c r="F7346" s="219">
        <f t="shared" si="579"/>
        <v>49710</v>
      </c>
      <c r="G7346" s="219">
        <f t="shared" si="576"/>
        <v>49710</v>
      </c>
    </row>
    <row r="7347" spans="3:7" s="196" customFormat="1" x14ac:dyDescent="0.25">
      <c r="C7347" s="219">
        <f t="shared" si="577"/>
        <v>49711</v>
      </c>
      <c r="D7347" s="208" t="b">
        <f t="shared" si="578"/>
        <v>0</v>
      </c>
      <c r="E7347" s="220" t="b">
        <f t="shared" si="575"/>
        <v>0</v>
      </c>
      <c r="F7347" s="219">
        <f t="shared" si="579"/>
        <v>49711</v>
      </c>
      <c r="G7347" s="219">
        <f t="shared" si="576"/>
        <v>49711</v>
      </c>
    </row>
    <row r="7348" spans="3:7" s="196" customFormat="1" x14ac:dyDescent="0.25">
      <c r="C7348" s="219">
        <f t="shared" si="577"/>
        <v>49712</v>
      </c>
      <c r="D7348" s="208" t="b">
        <f t="shared" si="578"/>
        <v>0</v>
      </c>
      <c r="E7348" s="220" t="b">
        <f t="shared" si="575"/>
        <v>0</v>
      </c>
      <c r="F7348" s="219">
        <f t="shared" si="579"/>
        <v>49712</v>
      </c>
      <c r="G7348" s="219">
        <f t="shared" si="576"/>
        <v>49712</v>
      </c>
    </row>
    <row r="7349" spans="3:7" s="196" customFormat="1" x14ac:dyDescent="0.25">
      <c r="C7349" s="219">
        <f t="shared" si="577"/>
        <v>49713</v>
      </c>
      <c r="D7349" s="208" t="b">
        <f t="shared" si="578"/>
        <v>0</v>
      </c>
      <c r="E7349" s="220" t="b">
        <f t="shared" si="575"/>
        <v>0</v>
      </c>
      <c r="F7349" s="219">
        <f t="shared" si="579"/>
        <v>49713</v>
      </c>
      <c r="G7349" s="219">
        <f t="shared" si="576"/>
        <v>49713</v>
      </c>
    </row>
    <row r="7350" spans="3:7" s="196" customFormat="1" x14ac:dyDescent="0.25">
      <c r="C7350" s="219">
        <f t="shared" si="577"/>
        <v>49714</v>
      </c>
      <c r="D7350" s="208" t="b">
        <f t="shared" si="578"/>
        <v>1</v>
      </c>
      <c r="E7350" s="220" t="b">
        <f t="shared" si="575"/>
        <v>0</v>
      </c>
      <c r="F7350" s="219" t="b">
        <f t="shared" si="579"/>
        <v>0</v>
      </c>
      <c r="G7350" s="219">
        <f t="shared" si="576"/>
        <v>49716</v>
      </c>
    </row>
    <row r="7351" spans="3:7" s="196" customFormat="1" x14ac:dyDescent="0.25">
      <c r="C7351" s="219">
        <f t="shared" si="577"/>
        <v>49715</v>
      </c>
      <c r="D7351" s="208" t="b">
        <f t="shared" si="578"/>
        <v>1</v>
      </c>
      <c r="E7351" s="220" t="b">
        <f t="shared" si="575"/>
        <v>0</v>
      </c>
      <c r="F7351" s="219" t="b">
        <f t="shared" si="579"/>
        <v>0</v>
      </c>
      <c r="G7351" s="219">
        <f t="shared" si="576"/>
        <v>49716</v>
      </c>
    </row>
    <row r="7352" spans="3:7" s="196" customFormat="1" x14ac:dyDescent="0.25">
      <c r="C7352" s="219">
        <f t="shared" si="577"/>
        <v>49716</v>
      </c>
      <c r="D7352" s="208" t="b">
        <f t="shared" si="578"/>
        <v>0</v>
      </c>
      <c r="E7352" s="220" t="b">
        <f t="shared" si="575"/>
        <v>0</v>
      </c>
      <c r="F7352" s="219">
        <f t="shared" si="579"/>
        <v>49716</v>
      </c>
      <c r="G7352" s="219">
        <f t="shared" si="576"/>
        <v>49716</v>
      </c>
    </row>
    <row r="7353" spans="3:7" s="196" customFormat="1" x14ac:dyDescent="0.25">
      <c r="C7353" s="219">
        <f t="shared" si="577"/>
        <v>49717</v>
      </c>
      <c r="D7353" s="208" t="b">
        <f t="shared" si="578"/>
        <v>0</v>
      </c>
      <c r="E7353" s="220" t="b">
        <f t="shared" si="575"/>
        <v>0</v>
      </c>
      <c r="F7353" s="219">
        <f t="shared" si="579"/>
        <v>49717</v>
      </c>
      <c r="G7353" s="219">
        <f t="shared" si="576"/>
        <v>49717</v>
      </c>
    </row>
    <row r="7354" spans="3:7" s="196" customFormat="1" x14ac:dyDescent="0.25">
      <c r="C7354" s="219">
        <f t="shared" si="577"/>
        <v>49718</v>
      </c>
      <c r="D7354" s="208" t="b">
        <f t="shared" si="578"/>
        <v>0</v>
      </c>
      <c r="E7354" s="220" t="b">
        <f t="shared" si="575"/>
        <v>0</v>
      </c>
      <c r="F7354" s="219">
        <f t="shared" si="579"/>
        <v>49718</v>
      </c>
      <c r="G7354" s="219">
        <f t="shared" si="576"/>
        <v>49718</v>
      </c>
    </row>
    <row r="7355" spans="3:7" s="196" customFormat="1" x14ac:dyDescent="0.25">
      <c r="C7355" s="219">
        <f t="shared" si="577"/>
        <v>49719</v>
      </c>
      <c r="D7355" s="208" t="b">
        <f t="shared" si="578"/>
        <v>0</v>
      </c>
      <c r="E7355" s="220" t="b">
        <f t="shared" si="575"/>
        <v>0</v>
      </c>
      <c r="F7355" s="219">
        <f t="shared" si="579"/>
        <v>49719</v>
      </c>
      <c r="G7355" s="219">
        <f t="shared" si="576"/>
        <v>49719</v>
      </c>
    </row>
    <row r="7356" spans="3:7" s="196" customFormat="1" x14ac:dyDescent="0.25">
      <c r="C7356" s="219">
        <f t="shared" si="577"/>
        <v>49720</v>
      </c>
      <c r="D7356" s="208" t="b">
        <f t="shared" si="578"/>
        <v>0</v>
      </c>
      <c r="E7356" s="220" t="b">
        <f t="shared" si="575"/>
        <v>0</v>
      </c>
      <c r="F7356" s="219">
        <f t="shared" si="579"/>
        <v>49720</v>
      </c>
      <c r="G7356" s="219">
        <f t="shared" si="576"/>
        <v>49720</v>
      </c>
    </row>
    <row r="7357" spans="3:7" s="196" customFormat="1" x14ac:dyDescent="0.25">
      <c r="C7357" s="219">
        <f t="shared" si="577"/>
        <v>49721</v>
      </c>
      <c r="D7357" s="208" t="b">
        <f t="shared" si="578"/>
        <v>1</v>
      </c>
      <c r="E7357" s="220" t="b">
        <f t="shared" si="575"/>
        <v>0</v>
      </c>
      <c r="F7357" s="219" t="b">
        <f t="shared" si="579"/>
        <v>0</v>
      </c>
      <c r="G7357" s="219">
        <f t="shared" si="576"/>
        <v>49723</v>
      </c>
    </row>
    <row r="7358" spans="3:7" s="196" customFormat="1" x14ac:dyDescent="0.25">
      <c r="C7358" s="219">
        <f t="shared" si="577"/>
        <v>49722</v>
      </c>
      <c r="D7358" s="208" t="b">
        <f t="shared" si="578"/>
        <v>1</v>
      </c>
      <c r="E7358" s="220" t="b">
        <f t="shared" si="575"/>
        <v>0</v>
      </c>
      <c r="F7358" s="219" t="b">
        <f t="shared" si="579"/>
        <v>0</v>
      </c>
      <c r="G7358" s="219">
        <f t="shared" si="576"/>
        <v>49723</v>
      </c>
    </row>
    <row r="7359" spans="3:7" s="196" customFormat="1" x14ac:dyDescent="0.25">
      <c r="C7359" s="219">
        <f t="shared" si="577"/>
        <v>49723</v>
      </c>
      <c r="D7359" s="208" t="b">
        <f t="shared" si="578"/>
        <v>0</v>
      </c>
      <c r="E7359" s="220" t="b">
        <f t="shared" si="575"/>
        <v>0</v>
      </c>
      <c r="F7359" s="219">
        <f t="shared" si="579"/>
        <v>49723</v>
      </c>
      <c r="G7359" s="219">
        <f t="shared" si="576"/>
        <v>49723</v>
      </c>
    </row>
    <row r="7360" spans="3:7" s="196" customFormat="1" x14ac:dyDescent="0.25">
      <c r="C7360" s="219">
        <f t="shared" si="577"/>
        <v>49724</v>
      </c>
      <c r="D7360" s="208" t="b">
        <f t="shared" si="578"/>
        <v>0</v>
      </c>
      <c r="E7360" s="220" t="b">
        <f t="shared" si="575"/>
        <v>0</v>
      </c>
      <c r="F7360" s="219">
        <f t="shared" si="579"/>
        <v>49724</v>
      </c>
      <c r="G7360" s="219">
        <f t="shared" si="576"/>
        <v>49724</v>
      </c>
    </row>
    <row r="7361" spans="3:7" s="196" customFormat="1" x14ac:dyDescent="0.25">
      <c r="C7361" s="219">
        <f t="shared" si="577"/>
        <v>49725</v>
      </c>
      <c r="D7361" s="208" t="b">
        <f t="shared" si="578"/>
        <v>0</v>
      </c>
      <c r="E7361" s="220" t="b">
        <f t="shared" si="575"/>
        <v>0</v>
      </c>
      <c r="F7361" s="219">
        <f t="shared" si="579"/>
        <v>49725</v>
      </c>
      <c r="G7361" s="219">
        <f t="shared" si="576"/>
        <v>49725</v>
      </c>
    </row>
    <row r="7362" spans="3:7" s="196" customFormat="1" x14ac:dyDescent="0.25">
      <c r="C7362" s="219">
        <f t="shared" si="577"/>
        <v>49726</v>
      </c>
      <c r="D7362" s="208" t="b">
        <f t="shared" si="578"/>
        <v>0</v>
      </c>
      <c r="E7362" s="220" t="b">
        <f t="shared" si="575"/>
        <v>0</v>
      </c>
      <c r="F7362" s="219">
        <f t="shared" si="579"/>
        <v>49726</v>
      </c>
      <c r="G7362" s="219">
        <f t="shared" si="576"/>
        <v>49726</v>
      </c>
    </row>
    <row r="7363" spans="3:7" s="196" customFormat="1" x14ac:dyDescent="0.25">
      <c r="C7363" s="219">
        <f t="shared" si="577"/>
        <v>49727</v>
      </c>
      <c r="D7363" s="208" t="b">
        <f t="shared" si="578"/>
        <v>0</v>
      </c>
      <c r="E7363" s="220" t="b">
        <f t="shared" si="575"/>
        <v>0</v>
      </c>
      <c r="F7363" s="219">
        <f t="shared" si="579"/>
        <v>49727</v>
      </c>
      <c r="G7363" s="219">
        <f t="shared" si="576"/>
        <v>49727</v>
      </c>
    </row>
    <row r="7364" spans="3:7" s="196" customFormat="1" x14ac:dyDescent="0.25">
      <c r="C7364" s="219">
        <f t="shared" si="577"/>
        <v>49728</v>
      </c>
      <c r="D7364" s="208" t="b">
        <f t="shared" si="578"/>
        <v>1</v>
      </c>
      <c r="E7364" s="220" t="b">
        <f t="shared" si="575"/>
        <v>0</v>
      </c>
      <c r="F7364" s="219" t="b">
        <f t="shared" si="579"/>
        <v>0</v>
      </c>
      <c r="G7364" s="219">
        <f t="shared" si="576"/>
        <v>49730</v>
      </c>
    </row>
    <row r="7365" spans="3:7" s="196" customFormat="1" x14ac:dyDescent="0.25">
      <c r="C7365" s="219">
        <f t="shared" si="577"/>
        <v>49729</v>
      </c>
      <c r="D7365" s="208" t="b">
        <f t="shared" si="578"/>
        <v>1</v>
      </c>
      <c r="E7365" s="220" t="b">
        <f t="shared" si="575"/>
        <v>0</v>
      </c>
      <c r="F7365" s="219" t="b">
        <f t="shared" si="579"/>
        <v>0</v>
      </c>
      <c r="G7365" s="219">
        <f t="shared" si="576"/>
        <v>49730</v>
      </c>
    </row>
    <row r="7366" spans="3:7" s="196" customFormat="1" x14ac:dyDescent="0.25">
      <c r="C7366" s="219">
        <f t="shared" si="577"/>
        <v>49730</v>
      </c>
      <c r="D7366" s="208" t="b">
        <f t="shared" si="578"/>
        <v>0</v>
      </c>
      <c r="E7366" s="220" t="b">
        <f t="shared" ref="E7366:E7429" si="580">IF(TYPE(VLOOKUP(C7366,Holydays,1,0))&lt;&gt;1,FALSE,TRUE)</f>
        <v>0</v>
      </c>
      <c r="F7366" s="219">
        <f t="shared" si="579"/>
        <v>49730</v>
      </c>
      <c r="G7366" s="219">
        <f t="shared" ref="G7366:G7429" si="581">IF(F7366,F7366,WORKDAY(C7366,1,Holydays))</f>
        <v>49730</v>
      </c>
    </row>
    <row r="7367" spans="3:7" s="196" customFormat="1" x14ac:dyDescent="0.25">
      <c r="C7367" s="219">
        <f t="shared" ref="C7367:C7430" si="582">C7366+1</f>
        <v>49731</v>
      </c>
      <c r="D7367" s="208" t="b">
        <f t="shared" ref="D7367:D7430" si="583">IF(WEEKDAY(C7367,2)&gt;5,TRUE)</f>
        <v>0</v>
      </c>
      <c r="E7367" s="220" t="b">
        <f t="shared" si="580"/>
        <v>0</v>
      </c>
      <c r="F7367" s="219">
        <f t="shared" ref="F7367:F7430" si="584">IF(OR(D7367,E7367),FALSE,C7367)</f>
        <v>49731</v>
      </c>
      <c r="G7367" s="219">
        <f t="shared" si="581"/>
        <v>49731</v>
      </c>
    </row>
    <row r="7368" spans="3:7" s="196" customFormat="1" x14ac:dyDescent="0.25">
      <c r="C7368" s="219">
        <f t="shared" si="582"/>
        <v>49732</v>
      </c>
      <c r="D7368" s="208" t="b">
        <f t="shared" si="583"/>
        <v>0</v>
      </c>
      <c r="E7368" s="220" t="b">
        <f t="shared" si="580"/>
        <v>0</v>
      </c>
      <c r="F7368" s="219">
        <f t="shared" si="584"/>
        <v>49732</v>
      </c>
      <c r="G7368" s="219">
        <f t="shared" si="581"/>
        <v>49732</v>
      </c>
    </row>
    <row r="7369" spans="3:7" s="196" customFormat="1" x14ac:dyDescent="0.25">
      <c r="C7369" s="219">
        <f t="shared" si="582"/>
        <v>49733</v>
      </c>
      <c r="D7369" s="208" t="b">
        <f t="shared" si="583"/>
        <v>0</v>
      </c>
      <c r="E7369" s="220" t="b">
        <f t="shared" si="580"/>
        <v>0</v>
      </c>
      <c r="F7369" s="219">
        <f t="shared" si="584"/>
        <v>49733</v>
      </c>
      <c r="G7369" s="219">
        <f t="shared" si="581"/>
        <v>49733</v>
      </c>
    </row>
    <row r="7370" spans="3:7" s="196" customFormat="1" x14ac:dyDescent="0.25">
      <c r="C7370" s="219">
        <f t="shared" si="582"/>
        <v>49734</v>
      </c>
      <c r="D7370" s="208" t="b">
        <f t="shared" si="583"/>
        <v>0</v>
      </c>
      <c r="E7370" s="220" t="b">
        <f t="shared" si="580"/>
        <v>0</v>
      </c>
      <c r="F7370" s="219">
        <f t="shared" si="584"/>
        <v>49734</v>
      </c>
      <c r="G7370" s="219">
        <f t="shared" si="581"/>
        <v>49734</v>
      </c>
    </row>
    <row r="7371" spans="3:7" s="196" customFormat="1" x14ac:dyDescent="0.25">
      <c r="C7371" s="219">
        <f t="shared" si="582"/>
        <v>49735</v>
      </c>
      <c r="D7371" s="208" t="b">
        <f t="shared" si="583"/>
        <v>1</v>
      </c>
      <c r="E7371" s="220" t="b">
        <f t="shared" si="580"/>
        <v>0</v>
      </c>
      <c r="F7371" s="219" t="b">
        <f t="shared" si="584"/>
        <v>0</v>
      </c>
      <c r="G7371" s="219">
        <f t="shared" si="581"/>
        <v>49737</v>
      </c>
    </row>
    <row r="7372" spans="3:7" s="196" customFormat="1" x14ac:dyDescent="0.25">
      <c r="C7372" s="219">
        <f t="shared" si="582"/>
        <v>49736</v>
      </c>
      <c r="D7372" s="208" t="b">
        <f t="shared" si="583"/>
        <v>1</v>
      </c>
      <c r="E7372" s="220" t="b">
        <f t="shared" si="580"/>
        <v>0</v>
      </c>
      <c r="F7372" s="219" t="b">
        <f t="shared" si="584"/>
        <v>0</v>
      </c>
      <c r="G7372" s="219">
        <f t="shared" si="581"/>
        <v>49737</v>
      </c>
    </row>
    <row r="7373" spans="3:7" s="196" customFormat="1" x14ac:dyDescent="0.25">
      <c r="C7373" s="219">
        <f t="shared" si="582"/>
        <v>49737</v>
      </c>
      <c r="D7373" s="208" t="b">
        <f t="shared" si="583"/>
        <v>0</v>
      </c>
      <c r="E7373" s="220" t="b">
        <f t="shared" si="580"/>
        <v>0</v>
      </c>
      <c r="F7373" s="219">
        <f t="shared" si="584"/>
        <v>49737</v>
      </c>
      <c r="G7373" s="219">
        <f t="shared" si="581"/>
        <v>49737</v>
      </c>
    </row>
    <row r="7374" spans="3:7" s="196" customFormat="1" x14ac:dyDescent="0.25">
      <c r="C7374" s="219">
        <f t="shared" si="582"/>
        <v>49738</v>
      </c>
      <c r="D7374" s="208" t="b">
        <f t="shared" si="583"/>
        <v>0</v>
      </c>
      <c r="E7374" s="220" t="b">
        <f t="shared" si="580"/>
        <v>0</v>
      </c>
      <c r="F7374" s="219">
        <f t="shared" si="584"/>
        <v>49738</v>
      </c>
      <c r="G7374" s="219">
        <f t="shared" si="581"/>
        <v>49738</v>
      </c>
    </row>
    <row r="7375" spans="3:7" s="196" customFormat="1" x14ac:dyDescent="0.25">
      <c r="C7375" s="219">
        <f t="shared" si="582"/>
        <v>49739</v>
      </c>
      <c r="D7375" s="208" t="b">
        <f t="shared" si="583"/>
        <v>0</v>
      </c>
      <c r="E7375" s="220" t="b">
        <f t="shared" si="580"/>
        <v>0</v>
      </c>
      <c r="F7375" s="219">
        <f t="shared" si="584"/>
        <v>49739</v>
      </c>
      <c r="G7375" s="219">
        <f t="shared" si="581"/>
        <v>49739</v>
      </c>
    </row>
    <row r="7376" spans="3:7" s="196" customFormat="1" x14ac:dyDescent="0.25">
      <c r="C7376" s="219">
        <f t="shared" si="582"/>
        <v>49740</v>
      </c>
      <c r="D7376" s="208" t="b">
        <f t="shared" si="583"/>
        <v>0</v>
      </c>
      <c r="E7376" s="220" t="b">
        <f t="shared" si="580"/>
        <v>0</v>
      </c>
      <c r="F7376" s="219">
        <f t="shared" si="584"/>
        <v>49740</v>
      </c>
      <c r="G7376" s="219">
        <f t="shared" si="581"/>
        <v>49740</v>
      </c>
    </row>
    <row r="7377" spans="3:7" s="196" customFormat="1" x14ac:dyDescent="0.25">
      <c r="C7377" s="219">
        <f t="shared" si="582"/>
        <v>49741</v>
      </c>
      <c r="D7377" s="208" t="b">
        <f t="shared" si="583"/>
        <v>0</v>
      </c>
      <c r="E7377" s="220" t="b">
        <f t="shared" si="580"/>
        <v>0</v>
      </c>
      <c r="F7377" s="219">
        <f t="shared" si="584"/>
        <v>49741</v>
      </c>
      <c r="G7377" s="219">
        <f t="shared" si="581"/>
        <v>49741</v>
      </c>
    </row>
    <row r="7378" spans="3:7" s="196" customFormat="1" x14ac:dyDescent="0.25">
      <c r="C7378" s="219">
        <f t="shared" si="582"/>
        <v>49742</v>
      </c>
      <c r="D7378" s="208" t="b">
        <f t="shared" si="583"/>
        <v>1</v>
      </c>
      <c r="E7378" s="220" t="b">
        <f t="shared" si="580"/>
        <v>0</v>
      </c>
      <c r="F7378" s="219" t="b">
        <f t="shared" si="584"/>
        <v>0</v>
      </c>
      <c r="G7378" s="219">
        <f t="shared" si="581"/>
        <v>49744</v>
      </c>
    </row>
    <row r="7379" spans="3:7" s="196" customFormat="1" x14ac:dyDescent="0.25">
      <c r="C7379" s="219">
        <f t="shared" si="582"/>
        <v>49743</v>
      </c>
      <c r="D7379" s="208" t="b">
        <f t="shared" si="583"/>
        <v>1</v>
      </c>
      <c r="E7379" s="220" t="b">
        <f t="shared" si="580"/>
        <v>0</v>
      </c>
      <c r="F7379" s="219" t="b">
        <f t="shared" si="584"/>
        <v>0</v>
      </c>
      <c r="G7379" s="219">
        <f t="shared" si="581"/>
        <v>49744</v>
      </c>
    </row>
    <row r="7380" spans="3:7" s="196" customFormat="1" x14ac:dyDescent="0.25">
      <c r="C7380" s="219">
        <f t="shared" si="582"/>
        <v>49744</v>
      </c>
      <c r="D7380" s="208" t="b">
        <f t="shared" si="583"/>
        <v>0</v>
      </c>
      <c r="E7380" s="220" t="b">
        <f t="shared" si="580"/>
        <v>0</v>
      </c>
      <c r="F7380" s="219">
        <f t="shared" si="584"/>
        <v>49744</v>
      </c>
      <c r="G7380" s="219">
        <f t="shared" si="581"/>
        <v>49744</v>
      </c>
    </row>
    <row r="7381" spans="3:7" s="196" customFormat="1" x14ac:dyDescent="0.25">
      <c r="C7381" s="219">
        <f t="shared" si="582"/>
        <v>49745</v>
      </c>
      <c r="D7381" s="208" t="b">
        <f t="shared" si="583"/>
        <v>0</v>
      </c>
      <c r="E7381" s="220" t="b">
        <f t="shared" si="580"/>
        <v>0</v>
      </c>
      <c r="F7381" s="219">
        <f t="shared" si="584"/>
        <v>49745</v>
      </c>
      <c r="G7381" s="219">
        <f t="shared" si="581"/>
        <v>49745</v>
      </c>
    </row>
    <row r="7382" spans="3:7" s="196" customFormat="1" x14ac:dyDescent="0.25">
      <c r="C7382" s="219">
        <f t="shared" si="582"/>
        <v>49746</v>
      </c>
      <c r="D7382" s="208" t="b">
        <f t="shared" si="583"/>
        <v>0</v>
      </c>
      <c r="E7382" s="220" t="b">
        <f t="shared" si="580"/>
        <v>0</v>
      </c>
      <c r="F7382" s="219">
        <f t="shared" si="584"/>
        <v>49746</v>
      </c>
      <c r="G7382" s="219">
        <f t="shared" si="581"/>
        <v>49746</v>
      </c>
    </row>
    <row r="7383" spans="3:7" s="196" customFormat="1" x14ac:dyDescent="0.25">
      <c r="C7383" s="219">
        <f t="shared" si="582"/>
        <v>49747</v>
      </c>
      <c r="D7383" s="208" t="b">
        <f t="shared" si="583"/>
        <v>0</v>
      </c>
      <c r="E7383" s="220" t="b">
        <f t="shared" si="580"/>
        <v>0</v>
      </c>
      <c r="F7383" s="219">
        <f t="shared" si="584"/>
        <v>49747</v>
      </c>
      <c r="G7383" s="219">
        <f t="shared" si="581"/>
        <v>49747</v>
      </c>
    </row>
    <row r="7384" spans="3:7" s="196" customFormat="1" x14ac:dyDescent="0.25">
      <c r="C7384" s="219">
        <f t="shared" si="582"/>
        <v>49748</v>
      </c>
      <c r="D7384" s="208" t="b">
        <f t="shared" si="583"/>
        <v>0</v>
      </c>
      <c r="E7384" s="220" t="b">
        <f t="shared" si="580"/>
        <v>0</v>
      </c>
      <c r="F7384" s="219">
        <f t="shared" si="584"/>
        <v>49748</v>
      </c>
      <c r="G7384" s="219">
        <f t="shared" si="581"/>
        <v>49748</v>
      </c>
    </row>
    <row r="7385" spans="3:7" s="196" customFormat="1" x14ac:dyDescent="0.25">
      <c r="C7385" s="219">
        <f t="shared" si="582"/>
        <v>49749</v>
      </c>
      <c r="D7385" s="208" t="b">
        <f t="shared" si="583"/>
        <v>1</v>
      </c>
      <c r="E7385" s="220" t="b">
        <f t="shared" si="580"/>
        <v>0</v>
      </c>
      <c r="F7385" s="219" t="b">
        <f t="shared" si="584"/>
        <v>0</v>
      </c>
      <c r="G7385" s="219">
        <f t="shared" si="581"/>
        <v>49751</v>
      </c>
    </row>
    <row r="7386" spans="3:7" s="196" customFormat="1" x14ac:dyDescent="0.25">
      <c r="C7386" s="219">
        <f t="shared" si="582"/>
        <v>49750</v>
      </c>
      <c r="D7386" s="208" t="b">
        <f t="shared" si="583"/>
        <v>1</v>
      </c>
      <c r="E7386" s="220" t="b">
        <f t="shared" si="580"/>
        <v>0</v>
      </c>
      <c r="F7386" s="219" t="b">
        <f t="shared" si="584"/>
        <v>0</v>
      </c>
      <c r="G7386" s="219">
        <f t="shared" si="581"/>
        <v>49751</v>
      </c>
    </row>
    <row r="7387" spans="3:7" s="196" customFormat="1" x14ac:dyDescent="0.25">
      <c r="C7387" s="219">
        <f t="shared" si="582"/>
        <v>49751</v>
      </c>
      <c r="D7387" s="208" t="b">
        <f t="shared" si="583"/>
        <v>0</v>
      </c>
      <c r="E7387" s="220" t="b">
        <f t="shared" si="580"/>
        <v>0</v>
      </c>
      <c r="F7387" s="219">
        <f t="shared" si="584"/>
        <v>49751</v>
      </c>
      <c r="G7387" s="219">
        <f t="shared" si="581"/>
        <v>49751</v>
      </c>
    </row>
    <row r="7388" spans="3:7" s="196" customFormat="1" x14ac:dyDescent="0.25">
      <c r="C7388" s="219">
        <f t="shared" si="582"/>
        <v>49752</v>
      </c>
      <c r="D7388" s="208" t="b">
        <f t="shared" si="583"/>
        <v>0</v>
      </c>
      <c r="E7388" s="220" t="b">
        <f t="shared" si="580"/>
        <v>0</v>
      </c>
      <c r="F7388" s="219">
        <f t="shared" si="584"/>
        <v>49752</v>
      </c>
      <c r="G7388" s="219">
        <f t="shared" si="581"/>
        <v>49752</v>
      </c>
    </row>
    <row r="7389" spans="3:7" s="196" customFormat="1" x14ac:dyDescent="0.25">
      <c r="C7389" s="219">
        <f t="shared" si="582"/>
        <v>49753</v>
      </c>
      <c r="D7389" s="208" t="b">
        <f t="shared" si="583"/>
        <v>0</v>
      </c>
      <c r="E7389" s="220" t="b">
        <f t="shared" si="580"/>
        <v>0</v>
      </c>
      <c r="F7389" s="219">
        <f t="shared" si="584"/>
        <v>49753</v>
      </c>
      <c r="G7389" s="219">
        <f t="shared" si="581"/>
        <v>49753</v>
      </c>
    </row>
    <row r="7390" spans="3:7" s="196" customFormat="1" x14ac:dyDescent="0.25">
      <c r="C7390" s="219">
        <f t="shared" si="582"/>
        <v>49754</v>
      </c>
      <c r="D7390" s="208" t="b">
        <f t="shared" si="583"/>
        <v>0</v>
      </c>
      <c r="E7390" s="220" t="b">
        <f t="shared" si="580"/>
        <v>0</v>
      </c>
      <c r="F7390" s="219">
        <f t="shared" si="584"/>
        <v>49754</v>
      </c>
      <c r="G7390" s="219">
        <f t="shared" si="581"/>
        <v>49754</v>
      </c>
    </row>
    <row r="7391" spans="3:7" s="196" customFormat="1" x14ac:dyDescent="0.25">
      <c r="C7391" s="219">
        <f t="shared" si="582"/>
        <v>49755</v>
      </c>
      <c r="D7391" s="208" t="b">
        <f t="shared" si="583"/>
        <v>0</v>
      </c>
      <c r="E7391" s="220" t="b">
        <f t="shared" si="580"/>
        <v>0</v>
      </c>
      <c r="F7391" s="219">
        <f t="shared" si="584"/>
        <v>49755</v>
      </c>
      <c r="G7391" s="219">
        <f t="shared" si="581"/>
        <v>49755</v>
      </c>
    </row>
    <row r="7392" spans="3:7" s="196" customFormat="1" x14ac:dyDescent="0.25">
      <c r="C7392" s="219">
        <f t="shared" si="582"/>
        <v>49756</v>
      </c>
      <c r="D7392" s="208" t="b">
        <f t="shared" si="583"/>
        <v>1</v>
      </c>
      <c r="E7392" s="220" t="b">
        <f t="shared" si="580"/>
        <v>0</v>
      </c>
      <c r="F7392" s="219" t="b">
        <f t="shared" si="584"/>
        <v>0</v>
      </c>
      <c r="G7392" s="219">
        <f t="shared" si="581"/>
        <v>49758</v>
      </c>
    </row>
    <row r="7393" spans="3:7" s="196" customFormat="1" x14ac:dyDescent="0.25">
      <c r="C7393" s="219">
        <f t="shared" si="582"/>
        <v>49757</v>
      </c>
      <c r="D7393" s="208" t="b">
        <f t="shared" si="583"/>
        <v>1</v>
      </c>
      <c r="E7393" s="220" t="b">
        <f t="shared" si="580"/>
        <v>0</v>
      </c>
      <c r="F7393" s="219" t="b">
        <f t="shared" si="584"/>
        <v>0</v>
      </c>
      <c r="G7393" s="219">
        <f t="shared" si="581"/>
        <v>49758</v>
      </c>
    </row>
    <row r="7394" spans="3:7" s="196" customFormat="1" x14ac:dyDescent="0.25">
      <c r="C7394" s="219">
        <f t="shared" si="582"/>
        <v>49758</v>
      </c>
      <c r="D7394" s="208" t="b">
        <f t="shared" si="583"/>
        <v>0</v>
      </c>
      <c r="E7394" s="220" t="b">
        <f t="shared" si="580"/>
        <v>0</v>
      </c>
      <c r="F7394" s="219">
        <f t="shared" si="584"/>
        <v>49758</v>
      </c>
      <c r="G7394" s="219">
        <f t="shared" si="581"/>
        <v>49758</v>
      </c>
    </row>
    <row r="7395" spans="3:7" s="196" customFormat="1" x14ac:dyDescent="0.25">
      <c r="C7395" s="219">
        <f t="shared" si="582"/>
        <v>49759</v>
      </c>
      <c r="D7395" s="208" t="b">
        <f t="shared" si="583"/>
        <v>0</v>
      </c>
      <c r="E7395" s="220" t="b">
        <f t="shared" si="580"/>
        <v>0</v>
      </c>
      <c r="F7395" s="219">
        <f t="shared" si="584"/>
        <v>49759</v>
      </c>
      <c r="G7395" s="219">
        <f t="shared" si="581"/>
        <v>49759</v>
      </c>
    </row>
    <row r="7396" spans="3:7" s="196" customFormat="1" x14ac:dyDescent="0.25">
      <c r="C7396" s="219">
        <f t="shared" si="582"/>
        <v>49760</v>
      </c>
      <c r="D7396" s="208" t="b">
        <f t="shared" si="583"/>
        <v>0</v>
      </c>
      <c r="E7396" s="220" t="b">
        <f t="shared" si="580"/>
        <v>0</v>
      </c>
      <c r="F7396" s="219">
        <f t="shared" si="584"/>
        <v>49760</v>
      </c>
      <c r="G7396" s="219">
        <f t="shared" si="581"/>
        <v>49760</v>
      </c>
    </row>
    <row r="7397" spans="3:7" s="196" customFormat="1" x14ac:dyDescent="0.25">
      <c r="C7397" s="219">
        <f t="shared" si="582"/>
        <v>49761</v>
      </c>
      <c r="D7397" s="208" t="b">
        <f t="shared" si="583"/>
        <v>0</v>
      </c>
      <c r="E7397" s="220" t="b">
        <f t="shared" si="580"/>
        <v>0</v>
      </c>
      <c r="F7397" s="219">
        <f t="shared" si="584"/>
        <v>49761</v>
      </c>
      <c r="G7397" s="219">
        <f t="shared" si="581"/>
        <v>49761</v>
      </c>
    </row>
    <row r="7398" spans="3:7" s="196" customFormat="1" x14ac:dyDescent="0.25">
      <c r="C7398" s="219">
        <f t="shared" si="582"/>
        <v>49762</v>
      </c>
      <c r="D7398" s="208" t="b">
        <f t="shared" si="583"/>
        <v>0</v>
      </c>
      <c r="E7398" s="220" t="b">
        <f t="shared" si="580"/>
        <v>0</v>
      </c>
      <c r="F7398" s="219">
        <f t="shared" si="584"/>
        <v>49762</v>
      </c>
      <c r="G7398" s="219">
        <f t="shared" si="581"/>
        <v>49762</v>
      </c>
    </row>
    <row r="7399" spans="3:7" s="196" customFormat="1" x14ac:dyDescent="0.25">
      <c r="C7399" s="219">
        <f t="shared" si="582"/>
        <v>49763</v>
      </c>
      <c r="D7399" s="208" t="b">
        <f t="shared" si="583"/>
        <v>1</v>
      </c>
      <c r="E7399" s="220" t="b">
        <f t="shared" si="580"/>
        <v>0</v>
      </c>
      <c r="F7399" s="219" t="b">
        <f t="shared" si="584"/>
        <v>0</v>
      </c>
      <c r="G7399" s="219">
        <f t="shared" si="581"/>
        <v>49765</v>
      </c>
    </row>
    <row r="7400" spans="3:7" s="196" customFormat="1" x14ac:dyDescent="0.25">
      <c r="C7400" s="219">
        <f t="shared" si="582"/>
        <v>49764</v>
      </c>
      <c r="D7400" s="208" t="b">
        <f t="shared" si="583"/>
        <v>1</v>
      </c>
      <c r="E7400" s="220" t="b">
        <f t="shared" si="580"/>
        <v>0</v>
      </c>
      <c r="F7400" s="219" t="b">
        <f t="shared" si="584"/>
        <v>0</v>
      </c>
      <c r="G7400" s="219">
        <f t="shared" si="581"/>
        <v>49765</v>
      </c>
    </row>
    <row r="7401" spans="3:7" s="196" customFormat="1" x14ac:dyDescent="0.25">
      <c r="C7401" s="219">
        <f t="shared" si="582"/>
        <v>49765</v>
      </c>
      <c r="D7401" s="208" t="b">
        <f t="shared" si="583"/>
        <v>0</v>
      </c>
      <c r="E7401" s="220" t="b">
        <f t="shared" si="580"/>
        <v>0</v>
      </c>
      <c r="F7401" s="219">
        <f t="shared" si="584"/>
        <v>49765</v>
      </c>
      <c r="G7401" s="219">
        <f t="shared" si="581"/>
        <v>49765</v>
      </c>
    </row>
    <row r="7402" spans="3:7" s="196" customFormat="1" x14ac:dyDescent="0.25">
      <c r="C7402" s="219">
        <f t="shared" si="582"/>
        <v>49766</v>
      </c>
      <c r="D7402" s="208" t="b">
        <f t="shared" si="583"/>
        <v>0</v>
      </c>
      <c r="E7402" s="220" t="b">
        <f t="shared" si="580"/>
        <v>0</v>
      </c>
      <c r="F7402" s="219">
        <f t="shared" si="584"/>
        <v>49766</v>
      </c>
      <c r="G7402" s="219">
        <f t="shared" si="581"/>
        <v>49766</v>
      </c>
    </row>
    <row r="7403" spans="3:7" s="196" customFormat="1" x14ac:dyDescent="0.25">
      <c r="C7403" s="219">
        <f t="shared" si="582"/>
        <v>49767</v>
      </c>
      <c r="D7403" s="208" t="b">
        <f t="shared" si="583"/>
        <v>0</v>
      </c>
      <c r="E7403" s="220" t="b">
        <f t="shared" si="580"/>
        <v>0</v>
      </c>
      <c r="F7403" s="219">
        <f t="shared" si="584"/>
        <v>49767</v>
      </c>
      <c r="G7403" s="219">
        <f t="shared" si="581"/>
        <v>49767</v>
      </c>
    </row>
    <row r="7404" spans="3:7" s="196" customFormat="1" x14ac:dyDescent="0.25">
      <c r="C7404" s="219">
        <f t="shared" si="582"/>
        <v>49768</v>
      </c>
      <c r="D7404" s="208" t="b">
        <f t="shared" si="583"/>
        <v>0</v>
      </c>
      <c r="E7404" s="220" t="b">
        <f t="shared" si="580"/>
        <v>0</v>
      </c>
      <c r="F7404" s="219">
        <f t="shared" si="584"/>
        <v>49768</v>
      </c>
      <c r="G7404" s="219">
        <f t="shared" si="581"/>
        <v>49768</v>
      </c>
    </row>
    <row r="7405" spans="3:7" s="196" customFormat="1" x14ac:dyDescent="0.25">
      <c r="C7405" s="219">
        <f t="shared" si="582"/>
        <v>49769</v>
      </c>
      <c r="D7405" s="208" t="b">
        <f t="shared" si="583"/>
        <v>0</v>
      </c>
      <c r="E7405" s="220" t="b">
        <f t="shared" si="580"/>
        <v>0</v>
      </c>
      <c r="F7405" s="219">
        <f t="shared" si="584"/>
        <v>49769</v>
      </c>
      <c r="G7405" s="219">
        <f t="shared" si="581"/>
        <v>49769</v>
      </c>
    </row>
    <row r="7406" spans="3:7" s="196" customFormat="1" x14ac:dyDescent="0.25">
      <c r="C7406" s="219">
        <f t="shared" si="582"/>
        <v>49770</v>
      </c>
      <c r="D7406" s="208" t="b">
        <f t="shared" si="583"/>
        <v>1</v>
      </c>
      <c r="E7406" s="220" t="b">
        <f t="shared" si="580"/>
        <v>0</v>
      </c>
      <c r="F7406" s="219" t="b">
        <f t="shared" si="584"/>
        <v>0</v>
      </c>
      <c r="G7406" s="219">
        <f t="shared" si="581"/>
        <v>49772</v>
      </c>
    </row>
    <row r="7407" spans="3:7" s="196" customFormat="1" x14ac:dyDescent="0.25">
      <c r="C7407" s="219">
        <f t="shared" si="582"/>
        <v>49771</v>
      </c>
      <c r="D7407" s="208" t="b">
        <f t="shared" si="583"/>
        <v>1</v>
      </c>
      <c r="E7407" s="220" t="b">
        <f t="shared" si="580"/>
        <v>0</v>
      </c>
      <c r="F7407" s="219" t="b">
        <f t="shared" si="584"/>
        <v>0</v>
      </c>
      <c r="G7407" s="219">
        <f t="shared" si="581"/>
        <v>49772</v>
      </c>
    </row>
    <row r="7408" spans="3:7" s="196" customFormat="1" x14ac:dyDescent="0.25">
      <c r="C7408" s="219">
        <f t="shared" si="582"/>
        <v>49772</v>
      </c>
      <c r="D7408" s="208" t="b">
        <f t="shared" si="583"/>
        <v>0</v>
      </c>
      <c r="E7408" s="220" t="b">
        <f t="shared" si="580"/>
        <v>0</v>
      </c>
      <c r="F7408" s="219">
        <f t="shared" si="584"/>
        <v>49772</v>
      </c>
      <c r="G7408" s="219">
        <f t="shared" si="581"/>
        <v>49772</v>
      </c>
    </row>
    <row r="7409" spans="3:7" s="196" customFormat="1" x14ac:dyDescent="0.25">
      <c r="C7409" s="219">
        <f t="shared" si="582"/>
        <v>49773</v>
      </c>
      <c r="D7409" s="208" t="b">
        <f t="shared" si="583"/>
        <v>0</v>
      </c>
      <c r="E7409" s="220" t="b">
        <f t="shared" si="580"/>
        <v>0</v>
      </c>
      <c r="F7409" s="219">
        <f t="shared" si="584"/>
        <v>49773</v>
      </c>
      <c r="G7409" s="219">
        <f t="shared" si="581"/>
        <v>49773</v>
      </c>
    </row>
    <row r="7410" spans="3:7" s="196" customFormat="1" x14ac:dyDescent="0.25">
      <c r="C7410" s="219">
        <f t="shared" si="582"/>
        <v>49774</v>
      </c>
      <c r="D7410" s="208" t="b">
        <f t="shared" si="583"/>
        <v>0</v>
      </c>
      <c r="E7410" s="220" t="b">
        <f t="shared" si="580"/>
        <v>0</v>
      </c>
      <c r="F7410" s="219">
        <f t="shared" si="584"/>
        <v>49774</v>
      </c>
      <c r="G7410" s="219">
        <f t="shared" si="581"/>
        <v>49774</v>
      </c>
    </row>
    <row r="7411" spans="3:7" s="196" customFormat="1" x14ac:dyDescent="0.25">
      <c r="C7411" s="219">
        <f t="shared" si="582"/>
        <v>49775</v>
      </c>
      <c r="D7411" s="208" t="b">
        <f t="shared" si="583"/>
        <v>0</v>
      </c>
      <c r="E7411" s="220" t="b">
        <f t="shared" si="580"/>
        <v>0</v>
      </c>
      <c r="F7411" s="219">
        <f t="shared" si="584"/>
        <v>49775</v>
      </c>
      <c r="G7411" s="219">
        <f t="shared" si="581"/>
        <v>49775</v>
      </c>
    </row>
    <row r="7412" spans="3:7" s="196" customFormat="1" x14ac:dyDescent="0.25">
      <c r="C7412" s="219">
        <f t="shared" si="582"/>
        <v>49776</v>
      </c>
      <c r="D7412" s="208" t="b">
        <f t="shared" si="583"/>
        <v>0</v>
      </c>
      <c r="E7412" s="220" t="b">
        <f t="shared" si="580"/>
        <v>0</v>
      </c>
      <c r="F7412" s="219">
        <f t="shared" si="584"/>
        <v>49776</v>
      </c>
      <c r="G7412" s="219">
        <f t="shared" si="581"/>
        <v>49776</v>
      </c>
    </row>
    <row r="7413" spans="3:7" s="196" customFormat="1" x14ac:dyDescent="0.25">
      <c r="C7413" s="219">
        <f t="shared" si="582"/>
        <v>49777</v>
      </c>
      <c r="D7413" s="208" t="b">
        <f t="shared" si="583"/>
        <v>1</v>
      </c>
      <c r="E7413" s="220" t="b">
        <f t="shared" si="580"/>
        <v>0</v>
      </c>
      <c r="F7413" s="219" t="b">
        <f t="shared" si="584"/>
        <v>0</v>
      </c>
      <c r="G7413" s="219">
        <f t="shared" si="581"/>
        <v>49779</v>
      </c>
    </row>
    <row r="7414" spans="3:7" s="196" customFormat="1" x14ac:dyDescent="0.25">
      <c r="C7414" s="219">
        <f t="shared" si="582"/>
        <v>49778</v>
      </c>
      <c r="D7414" s="208" t="b">
        <f t="shared" si="583"/>
        <v>1</v>
      </c>
      <c r="E7414" s="220" t="b">
        <f t="shared" si="580"/>
        <v>0</v>
      </c>
      <c r="F7414" s="219" t="b">
        <f t="shared" si="584"/>
        <v>0</v>
      </c>
      <c r="G7414" s="219">
        <f t="shared" si="581"/>
        <v>49779</v>
      </c>
    </row>
    <row r="7415" spans="3:7" s="196" customFormat="1" x14ac:dyDescent="0.25">
      <c r="C7415" s="219">
        <f t="shared" si="582"/>
        <v>49779</v>
      </c>
      <c r="D7415" s="208" t="b">
        <f t="shared" si="583"/>
        <v>0</v>
      </c>
      <c r="E7415" s="220" t="b">
        <f t="shared" si="580"/>
        <v>0</v>
      </c>
      <c r="F7415" s="219">
        <f t="shared" si="584"/>
        <v>49779</v>
      </c>
      <c r="G7415" s="219">
        <f t="shared" si="581"/>
        <v>49779</v>
      </c>
    </row>
    <row r="7416" spans="3:7" s="196" customFormat="1" x14ac:dyDescent="0.25">
      <c r="C7416" s="219">
        <f t="shared" si="582"/>
        <v>49780</v>
      </c>
      <c r="D7416" s="208" t="b">
        <f t="shared" si="583"/>
        <v>0</v>
      </c>
      <c r="E7416" s="220" t="b">
        <f t="shared" si="580"/>
        <v>0</v>
      </c>
      <c r="F7416" s="219">
        <f t="shared" si="584"/>
        <v>49780</v>
      </c>
      <c r="G7416" s="219">
        <f t="shared" si="581"/>
        <v>49780</v>
      </c>
    </row>
    <row r="7417" spans="3:7" s="196" customFormat="1" x14ac:dyDescent="0.25">
      <c r="C7417" s="219">
        <f t="shared" si="582"/>
        <v>49781</v>
      </c>
      <c r="D7417" s="208" t="b">
        <f t="shared" si="583"/>
        <v>0</v>
      </c>
      <c r="E7417" s="220" t="b">
        <f t="shared" si="580"/>
        <v>0</v>
      </c>
      <c r="F7417" s="219">
        <f t="shared" si="584"/>
        <v>49781</v>
      </c>
      <c r="G7417" s="219">
        <f t="shared" si="581"/>
        <v>49781</v>
      </c>
    </row>
    <row r="7418" spans="3:7" s="196" customFormat="1" x14ac:dyDescent="0.25">
      <c r="C7418" s="219">
        <f t="shared" si="582"/>
        <v>49782</v>
      </c>
      <c r="D7418" s="208" t="b">
        <f t="shared" si="583"/>
        <v>0</v>
      </c>
      <c r="E7418" s="220" t="b">
        <f t="shared" si="580"/>
        <v>0</v>
      </c>
      <c r="F7418" s="219">
        <f t="shared" si="584"/>
        <v>49782</v>
      </c>
      <c r="G7418" s="219">
        <f t="shared" si="581"/>
        <v>49782</v>
      </c>
    </row>
    <row r="7419" spans="3:7" s="196" customFormat="1" x14ac:dyDescent="0.25">
      <c r="C7419" s="219">
        <f t="shared" si="582"/>
        <v>49783</v>
      </c>
      <c r="D7419" s="208" t="b">
        <f t="shared" si="583"/>
        <v>0</v>
      </c>
      <c r="E7419" s="220" t="b">
        <f t="shared" si="580"/>
        <v>0</v>
      </c>
      <c r="F7419" s="219">
        <f t="shared" si="584"/>
        <v>49783</v>
      </c>
      <c r="G7419" s="219">
        <f t="shared" si="581"/>
        <v>49783</v>
      </c>
    </row>
    <row r="7420" spans="3:7" s="196" customFormat="1" x14ac:dyDescent="0.25">
      <c r="C7420" s="219">
        <f t="shared" si="582"/>
        <v>49784</v>
      </c>
      <c r="D7420" s="208" t="b">
        <f t="shared" si="583"/>
        <v>1</v>
      </c>
      <c r="E7420" s="220" t="b">
        <f t="shared" si="580"/>
        <v>0</v>
      </c>
      <c r="F7420" s="219" t="b">
        <f t="shared" si="584"/>
        <v>0</v>
      </c>
      <c r="G7420" s="219">
        <f t="shared" si="581"/>
        <v>49786</v>
      </c>
    </row>
    <row r="7421" spans="3:7" s="196" customFormat="1" x14ac:dyDescent="0.25">
      <c r="C7421" s="219">
        <f t="shared" si="582"/>
        <v>49785</v>
      </c>
      <c r="D7421" s="208" t="b">
        <f t="shared" si="583"/>
        <v>1</v>
      </c>
      <c r="E7421" s="220" t="b">
        <f t="shared" si="580"/>
        <v>0</v>
      </c>
      <c r="F7421" s="219" t="b">
        <f t="shared" si="584"/>
        <v>0</v>
      </c>
      <c r="G7421" s="219">
        <f t="shared" si="581"/>
        <v>49786</v>
      </c>
    </row>
    <row r="7422" spans="3:7" s="196" customFormat="1" x14ac:dyDescent="0.25">
      <c r="C7422" s="219">
        <f t="shared" si="582"/>
        <v>49786</v>
      </c>
      <c r="D7422" s="208" t="b">
        <f t="shared" si="583"/>
        <v>0</v>
      </c>
      <c r="E7422" s="220" t="b">
        <f t="shared" si="580"/>
        <v>0</v>
      </c>
      <c r="F7422" s="219">
        <f t="shared" si="584"/>
        <v>49786</v>
      </c>
      <c r="G7422" s="219">
        <f t="shared" si="581"/>
        <v>49786</v>
      </c>
    </row>
    <row r="7423" spans="3:7" s="196" customFormat="1" x14ac:dyDescent="0.25">
      <c r="C7423" s="219">
        <f t="shared" si="582"/>
        <v>49787</v>
      </c>
      <c r="D7423" s="208" t="b">
        <f t="shared" si="583"/>
        <v>0</v>
      </c>
      <c r="E7423" s="220" t="b">
        <f t="shared" si="580"/>
        <v>0</v>
      </c>
      <c r="F7423" s="219">
        <f t="shared" si="584"/>
        <v>49787</v>
      </c>
      <c r="G7423" s="219">
        <f t="shared" si="581"/>
        <v>49787</v>
      </c>
    </row>
    <row r="7424" spans="3:7" s="196" customFormat="1" x14ac:dyDescent="0.25">
      <c r="C7424" s="219">
        <f t="shared" si="582"/>
        <v>49788</v>
      </c>
      <c r="D7424" s="208" t="b">
        <f t="shared" si="583"/>
        <v>0</v>
      </c>
      <c r="E7424" s="220" t="b">
        <f t="shared" si="580"/>
        <v>0</v>
      </c>
      <c r="F7424" s="219">
        <f t="shared" si="584"/>
        <v>49788</v>
      </c>
      <c r="G7424" s="219">
        <f t="shared" si="581"/>
        <v>49788</v>
      </c>
    </row>
    <row r="7425" spans="3:7" s="196" customFormat="1" x14ac:dyDescent="0.25">
      <c r="C7425" s="219">
        <f t="shared" si="582"/>
        <v>49789</v>
      </c>
      <c r="D7425" s="208" t="b">
        <f t="shared" si="583"/>
        <v>0</v>
      </c>
      <c r="E7425" s="220" t="b">
        <f t="shared" si="580"/>
        <v>0</v>
      </c>
      <c r="F7425" s="219">
        <f t="shared" si="584"/>
        <v>49789</v>
      </c>
      <c r="G7425" s="219">
        <f t="shared" si="581"/>
        <v>49789</v>
      </c>
    </row>
    <row r="7426" spans="3:7" s="196" customFormat="1" x14ac:dyDescent="0.25">
      <c r="C7426" s="219">
        <f t="shared" si="582"/>
        <v>49790</v>
      </c>
      <c r="D7426" s="208" t="b">
        <f t="shared" si="583"/>
        <v>0</v>
      </c>
      <c r="E7426" s="220" t="b">
        <f t="shared" si="580"/>
        <v>0</v>
      </c>
      <c r="F7426" s="219">
        <f t="shared" si="584"/>
        <v>49790</v>
      </c>
      <c r="G7426" s="219">
        <f t="shared" si="581"/>
        <v>49790</v>
      </c>
    </row>
    <row r="7427" spans="3:7" s="196" customFormat="1" x14ac:dyDescent="0.25">
      <c r="C7427" s="219">
        <f t="shared" si="582"/>
        <v>49791</v>
      </c>
      <c r="D7427" s="208" t="b">
        <f t="shared" si="583"/>
        <v>1</v>
      </c>
      <c r="E7427" s="220" t="b">
        <f t="shared" si="580"/>
        <v>0</v>
      </c>
      <c r="F7427" s="219" t="b">
        <f t="shared" si="584"/>
        <v>0</v>
      </c>
      <c r="G7427" s="219">
        <f t="shared" si="581"/>
        <v>49793</v>
      </c>
    </row>
    <row r="7428" spans="3:7" s="196" customFormat="1" x14ac:dyDescent="0.25">
      <c r="C7428" s="219">
        <f t="shared" si="582"/>
        <v>49792</v>
      </c>
      <c r="D7428" s="208" t="b">
        <f t="shared" si="583"/>
        <v>1</v>
      </c>
      <c r="E7428" s="220" t="b">
        <f t="shared" si="580"/>
        <v>0</v>
      </c>
      <c r="F7428" s="219" t="b">
        <f t="shared" si="584"/>
        <v>0</v>
      </c>
      <c r="G7428" s="219">
        <f t="shared" si="581"/>
        <v>49793</v>
      </c>
    </row>
    <row r="7429" spans="3:7" s="196" customFormat="1" x14ac:dyDescent="0.25">
      <c r="C7429" s="219">
        <f t="shared" si="582"/>
        <v>49793</v>
      </c>
      <c r="D7429" s="208" t="b">
        <f t="shared" si="583"/>
        <v>0</v>
      </c>
      <c r="E7429" s="220" t="b">
        <f t="shared" si="580"/>
        <v>0</v>
      </c>
      <c r="F7429" s="219">
        <f t="shared" si="584"/>
        <v>49793</v>
      </c>
      <c r="G7429" s="219">
        <f t="shared" si="581"/>
        <v>49793</v>
      </c>
    </row>
    <row r="7430" spans="3:7" s="196" customFormat="1" x14ac:dyDescent="0.25">
      <c r="C7430" s="219">
        <f t="shared" si="582"/>
        <v>49794</v>
      </c>
      <c r="D7430" s="208" t="b">
        <f t="shared" si="583"/>
        <v>0</v>
      </c>
      <c r="E7430" s="220" t="b">
        <f t="shared" ref="E7430:E7493" si="585">IF(TYPE(VLOOKUP(C7430,Holydays,1,0))&lt;&gt;1,FALSE,TRUE)</f>
        <v>0</v>
      </c>
      <c r="F7430" s="219">
        <f t="shared" si="584"/>
        <v>49794</v>
      </c>
      <c r="G7430" s="219">
        <f t="shared" ref="G7430:G7493" si="586">IF(F7430,F7430,WORKDAY(C7430,1,Holydays))</f>
        <v>49794</v>
      </c>
    </row>
    <row r="7431" spans="3:7" s="196" customFormat="1" x14ac:dyDescent="0.25">
      <c r="C7431" s="219">
        <f t="shared" ref="C7431:C7494" si="587">C7430+1</f>
        <v>49795</v>
      </c>
      <c r="D7431" s="208" t="b">
        <f t="shared" ref="D7431:D7494" si="588">IF(WEEKDAY(C7431,2)&gt;5,TRUE)</f>
        <v>0</v>
      </c>
      <c r="E7431" s="220" t="b">
        <f t="shared" si="585"/>
        <v>0</v>
      </c>
      <c r="F7431" s="219">
        <f t="shared" ref="F7431:F7494" si="589">IF(OR(D7431,E7431),FALSE,C7431)</f>
        <v>49795</v>
      </c>
      <c r="G7431" s="219">
        <f t="shared" si="586"/>
        <v>49795</v>
      </c>
    </row>
    <row r="7432" spans="3:7" s="196" customFormat="1" x14ac:dyDescent="0.25">
      <c r="C7432" s="219">
        <f t="shared" si="587"/>
        <v>49796</v>
      </c>
      <c r="D7432" s="208" t="b">
        <f t="shared" si="588"/>
        <v>0</v>
      </c>
      <c r="E7432" s="220" t="b">
        <f t="shared" si="585"/>
        <v>1</v>
      </c>
      <c r="F7432" s="219" t="b">
        <f t="shared" si="589"/>
        <v>0</v>
      </c>
      <c r="G7432" s="219">
        <f t="shared" si="586"/>
        <v>49797</v>
      </c>
    </row>
    <row r="7433" spans="3:7" s="196" customFormat="1" x14ac:dyDescent="0.25">
      <c r="C7433" s="219">
        <f t="shared" si="587"/>
        <v>49797</v>
      </c>
      <c r="D7433" s="208" t="b">
        <f t="shared" si="588"/>
        <v>0</v>
      </c>
      <c r="E7433" s="220" t="b">
        <f t="shared" si="585"/>
        <v>0</v>
      </c>
      <c r="F7433" s="219">
        <f t="shared" si="589"/>
        <v>49797</v>
      </c>
      <c r="G7433" s="219">
        <f t="shared" si="586"/>
        <v>49797</v>
      </c>
    </row>
    <row r="7434" spans="3:7" s="196" customFormat="1" x14ac:dyDescent="0.25">
      <c r="C7434" s="219">
        <f t="shared" si="587"/>
        <v>49798</v>
      </c>
      <c r="D7434" s="208" t="b">
        <f t="shared" si="588"/>
        <v>1</v>
      </c>
      <c r="E7434" s="220" t="b">
        <f t="shared" si="585"/>
        <v>0</v>
      </c>
      <c r="F7434" s="219" t="b">
        <f t="shared" si="589"/>
        <v>0</v>
      </c>
      <c r="G7434" s="219">
        <f t="shared" si="586"/>
        <v>49800</v>
      </c>
    </row>
    <row r="7435" spans="3:7" s="196" customFormat="1" x14ac:dyDescent="0.25">
      <c r="C7435" s="219">
        <f t="shared" si="587"/>
        <v>49799</v>
      </c>
      <c r="D7435" s="208" t="b">
        <f t="shared" si="588"/>
        <v>1</v>
      </c>
      <c r="E7435" s="220" t="b">
        <f t="shared" si="585"/>
        <v>0</v>
      </c>
      <c r="F7435" s="219" t="b">
        <f t="shared" si="589"/>
        <v>0</v>
      </c>
      <c r="G7435" s="219">
        <f t="shared" si="586"/>
        <v>49800</v>
      </c>
    </row>
    <row r="7436" spans="3:7" s="196" customFormat="1" x14ac:dyDescent="0.25">
      <c r="C7436" s="219">
        <f t="shared" si="587"/>
        <v>49800</v>
      </c>
      <c r="D7436" s="208" t="b">
        <f t="shared" si="588"/>
        <v>0</v>
      </c>
      <c r="E7436" s="220" t="b">
        <f t="shared" si="585"/>
        <v>0</v>
      </c>
      <c r="F7436" s="219">
        <f t="shared" si="589"/>
        <v>49800</v>
      </c>
      <c r="G7436" s="219">
        <f t="shared" si="586"/>
        <v>49800</v>
      </c>
    </row>
    <row r="7437" spans="3:7" s="196" customFormat="1" x14ac:dyDescent="0.25">
      <c r="C7437" s="219">
        <f t="shared" si="587"/>
        <v>49801</v>
      </c>
      <c r="D7437" s="208" t="b">
        <f t="shared" si="588"/>
        <v>0</v>
      </c>
      <c r="E7437" s="220" t="b">
        <f t="shared" si="585"/>
        <v>0</v>
      </c>
      <c r="F7437" s="219">
        <f t="shared" si="589"/>
        <v>49801</v>
      </c>
      <c r="G7437" s="219">
        <f t="shared" si="586"/>
        <v>49801</v>
      </c>
    </row>
    <row r="7438" spans="3:7" s="196" customFormat="1" x14ac:dyDescent="0.25">
      <c r="C7438" s="219">
        <f t="shared" si="587"/>
        <v>49802</v>
      </c>
      <c r="D7438" s="208" t="b">
        <f t="shared" si="588"/>
        <v>0</v>
      </c>
      <c r="E7438" s="220" t="b">
        <f t="shared" si="585"/>
        <v>0</v>
      </c>
      <c r="F7438" s="219">
        <f t="shared" si="589"/>
        <v>49802</v>
      </c>
      <c r="G7438" s="219">
        <f t="shared" si="586"/>
        <v>49802</v>
      </c>
    </row>
    <row r="7439" spans="3:7" s="196" customFormat="1" x14ac:dyDescent="0.25">
      <c r="C7439" s="219">
        <f t="shared" si="587"/>
        <v>49803</v>
      </c>
      <c r="D7439" s="208" t="b">
        <f t="shared" si="588"/>
        <v>0</v>
      </c>
      <c r="E7439" s="220" t="b">
        <f t="shared" si="585"/>
        <v>0</v>
      </c>
      <c r="F7439" s="219">
        <f t="shared" si="589"/>
        <v>49803</v>
      </c>
      <c r="G7439" s="219">
        <f t="shared" si="586"/>
        <v>49803</v>
      </c>
    </row>
    <row r="7440" spans="3:7" s="196" customFormat="1" x14ac:dyDescent="0.25">
      <c r="C7440" s="219">
        <f t="shared" si="587"/>
        <v>49804</v>
      </c>
      <c r="D7440" s="208" t="b">
        <f t="shared" si="588"/>
        <v>0</v>
      </c>
      <c r="E7440" s="220" t="b">
        <f t="shared" si="585"/>
        <v>0</v>
      </c>
      <c r="F7440" s="219">
        <f t="shared" si="589"/>
        <v>49804</v>
      </c>
      <c r="G7440" s="219">
        <f t="shared" si="586"/>
        <v>49804</v>
      </c>
    </row>
    <row r="7441" spans="3:7" s="196" customFormat="1" x14ac:dyDescent="0.25">
      <c r="C7441" s="219">
        <f t="shared" si="587"/>
        <v>49805</v>
      </c>
      <c r="D7441" s="208" t="b">
        <f t="shared" si="588"/>
        <v>1</v>
      </c>
      <c r="E7441" s="220" t="b">
        <f t="shared" si="585"/>
        <v>0</v>
      </c>
      <c r="F7441" s="219" t="b">
        <f t="shared" si="589"/>
        <v>0</v>
      </c>
      <c r="G7441" s="219">
        <f t="shared" si="586"/>
        <v>49807</v>
      </c>
    </row>
    <row r="7442" spans="3:7" s="196" customFormat="1" x14ac:dyDescent="0.25">
      <c r="C7442" s="219">
        <f t="shared" si="587"/>
        <v>49806</v>
      </c>
      <c r="D7442" s="208" t="b">
        <f t="shared" si="588"/>
        <v>1</v>
      </c>
      <c r="E7442" s="220" t="b">
        <f t="shared" si="585"/>
        <v>0</v>
      </c>
      <c r="F7442" s="219" t="b">
        <f t="shared" si="589"/>
        <v>0</v>
      </c>
      <c r="G7442" s="219">
        <f t="shared" si="586"/>
        <v>49807</v>
      </c>
    </row>
    <row r="7443" spans="3:7" s="196" customFormat="1" x14ac:dyDescent="0.25">
      <c r="C7443" s="219">
        <f t="shared" si="587"/>
        <v>49807</v>
      </c>
      <c r="D7443" s="208" t="b">
        <f t="shared" si="588"/>
        <v>0</v>
      </c>
      <c r="E7443" s="220" t="b">
        <f t="shared" si="585"/>
        <v>0</v>
      </c>
      <c r="F7443" s="219">
        <f t="shared" si="589"/>
        <v>49807</v>
      </c>
      <c r="G7443" s="219">
        <f t="shared" si="586"/>
        <v>49807</v>
      </c>
    </row>
    <row r="7444" spans="3:7" s="196" customFormat="1" x14ac:dyDescent="0.25">
      <c r="C7444" s="219">
        <f t="shared" si="587"/>
        <v>49808</v>
      </c>
      <c r="D7444" s="208" t="b">
        <f t="shared" si="588"/>
        <v>0</v>
      </c>
      <c r="E7444" s="220" t="b">
        <f t="shared" si="585"/>
        <v>0</v>
      </c>
      <c r="F7444" s="219">
        <f t="shared" si="589"/>
        <v>49808</v>
      </c>
      <c r="G7444" s="219">
        <f t="shared" si="586"/>
        <v>49808</v>
      </c>
    </row>
    <row r="7445" spans="3:7" s="196" customFormat="1" x14ac:dyDescent="0.25">
      <c r="C7445" s="219">
        <f t="shared" si="587"/>
        <v>49809</v>
      </c>
      <c r="D7445" s="208" t="b">
        <f t="shared" si="588"/>
        <v>0</v>
      </c>
      <c r="E7445" s="220" t="b">
        <f t="shared" si="585"/>
        <v>0</v>
      </c>
      <c r="F7445" s="219">
        <f t="shared" si="589"/>
        <v>49809</v>
      </c>
      <c r="G7445" s="219">
        <f t="shared" si="586"/>
        <v>49809</v>
      </c>
    </row>
    <row r="7446" spans="3:7" s="196" customFormat="1" x14ac:dyDescent="0.25">
      <c r="C7446" s="219">
        <f t="shared" si="587"/>
        <v>49810</v>
      </c>
      <c r="D7446" s="208" t="b">
        <f t="shared" si="588"/>
        <v>0</v>
      </c>
      <c r="E7446" s="220" t="b">
        <f t="shared" si="585"/>
        <v>0</v>
      </c>
      <c r="F7446" s="219">
        <f t="shared" si="589"/>
        <v>49810</v>
      </c>
      <c r="G7446" s="219">
        <f t="shared" si="586"/>
        <v>49810</v>
      </c>
    </row>
    <row r="7447" spans="3:7" s="196" customFormat="1" x14ac:dyDescent="0.25">
      <c r="C7447" s="219">
        <f t="shared" si="587"/>
        <v>49811</v>
      </c>
      <c r="D7447" s="208" t="b">
        <f t="shared" si="588"/>
        <v>0</v>
      </c>
      <c r="E7447" s="220" t="b">
        <f t="shared" si="585"/>
        <v>0</v>
      </c>
      <c r="F7447" s="219">
        <f t="shared" si="589"/>
        <v>49811</v>
      </c>
      <c r="G7447" s="219">
        <f t="shared" si="586"/>
        <v>49811</v>
      </c>
    </row>
    <row r="7448" spans="3:7" s="196" customFormat="1" x14ac:dyDescent="0.25">
      <c r="C7448" s="219">
        <f t="shared" si="587"/>
        <v>49812</v>
      </c>
      <c r="D7448" s="208" t="b">
        <f t="shared" si="588"/>
        <v>1</v>
      </c>
      <c r="E7448" s="220" t="b">
        <f t="shared" si="585"/>
        <v>0</v>
      </c>
      <c r="F7448" s="219" t="b">
        <f t="shared" si="589"/>
        <v>0</v>
      </c>
      <c r="G7448" s="219">
        <f t="shared" si="586"/>
        <v>49814</v>
      </c>
    </row>
    <row r="7449" spans="3:7" s="196" customFormat="1" x14ac:dyDescent="0.25">
      <c r="C7449" s="219">
        <f t="shared" si="587"/>
        <v>49813</v>
      </c>
      <c r="D7449" s="208" t="b">
        <f t="shared" si="588"/>
        <v>1</v>
      </c>
      <c r="E7449" s="220" t="b">
        <f t="shared" si="585"/>
        <v>0</v>
      </c>
      <c r="F7449" s="219" t="b">
        <f t="shared" si="589"/>
        <v>0</v>
      </c>
      <c r="G7449" s="219">
        <f t="shared" si="586"/>
        <v>49814</v>
      </c>
    </row>
    <row r="7450" spans="3:7" s="196" customFormat="1" x14ac:dyDescent="0.25">
      <c r="C7450" s="219">
        <f t="shared" si="587"/>
        <v>49814</v>
      </c>
      <c r="D7450" s="208" t="b">
        <f t="shared" si="588"/>
        <v>0</v>
      </c>
      <c r="E7450" s="220" t="b">
        <f t="shared" si="585"/>
        <v>0</v>
      </c>
      <c r="F7450" s="219">
        <f t="shared" si="589"/>
        <v>49814</v>
      </c>
      <c r="G7450" s="219">
        <f t="shared" si="586"/>
        <v>49814</v>
      </c>
    </row>
    <row r="7451" spans="3:7" s="196" customFormat="1" x14ac:dyDescent="0.25">
      <c r="C7451" s="219">
        <f t="shared" si="587"/>
        <v>49815</v>
      </c>
      <c r="D7451" s="208" t="b">
        <f t="shared" si="588"/>
        <v>0</v>
      </c>
      <c r="E7451" s="220" t="b">
        <f t="shared" si="585"/>
        <v>0</v>
      </c>
      <c r="F7451" s="219">
        <f t="shared" si="589"/>
        <v>49815</v>
      </c>
      <c r="G7451" s="219">
        <f t="shared" si="586"/>
        <v>49815</v>
      </c>
    </row>
    <row r="7452" spans="3:7" s="196" customFormat="1" x14ac:dyDescent="0.25">
      <c r="C7452" s="219">
        <f t="shared" si="587"/>
        <v>49816</v>
      </c>
      <c r="D7452" s="208" t="b">
        <f t="shared" si="588"/>
        <v>0</v>
      </c>
      <c r="E7452" s="220" t="b">
        <f t="shared" si="585"/>
        <v>0</v>
      </c>
      <c r="F7452" s="219">
        <f t="shared" si="589"/>
        <v>49816</v>
      </c>
      <c r="G7452" s="219">
        <f t="shared" si="586"/>
        <v>49816</v>
      </c>
    </row>
    <row r="7453" spans="3:7" s="196" customFormat="1" x14ac:dyDescent="0.25">
      <c r="C7453" s="219">
        <f t="shared" si="587"/>
        <v>49817</v>
      </c>
      <c r="D7453" s="208" t="b">
        <f t="shared" si="588"/>
        <v>0</v>
      </c>
      <c r="E7453" s="220" t="b">
        <f t="shared" si="585"/>
        <v>0</v>
      </c>
      <c r="F7453" s="219">
        <f t="shared" si="589"/>
        <v>49817</v>
      </c>
      <c r="G7453" s="219">
        <f t="shared" si="586"/>
        <v>49817</v>
      </c>
    </row>
    <row r="7454" spans="3:7" s="196" customFormat="1" x14ac:dyDescent="0.25">
      <c r="C7454" s="219">
        <f t="shared" si="587"/>
        <v>49818</v>
      </c>
      <c r="D7454" s="208" t="b">
        <f t="shared" si="588"/>
        <v>0</v>
      </c>
      <c r="E7454" s="220" t="b">
        <f t="shared" si="585"/>
        <v>0</v>
      </c>
      <c r="F7454" s="219">
        <f t="shared" si="589"/>
        <v>49818</v>
      </c>
      <c r="G7454" s="219">
        <f t="shared" si="586"/>
        <v>49818</v>
      </c>
    </row>
    <row r="7455" spans="3:7" s="196" customFormat="1" x14ac:dyDescent="0.25">
      <c r="C7455" s="219">
        <f t="shared" si="587"/>
        <v>49819</v>
      </c>
      <c r="D7455" s="208" t="b">
        <f t="shared" si="588"/>
        <v>1</v>
      </c>
      <c r="E7455" s="220" t="b">
        <f t="shared" si="585"/>
        <v>0</v>
      </c>
      <c r="F7455" s="219" t="b">
        <f t="shared" si="589"/>
        <v>0</v>
      </c>
      <c r="G7455" s="219">
        <f t="shared" si="586"/>
        <v>49821</v>
      </c>
    </row>
    <row r="7456" spans="3:7" s="196" customFormat="1" x14ac:dyDescent="0.25">
      <c r="C7456" s="219">
        <f t="shared" si="587"/>
        <v>49820</v>
      </c>
      <c r="D7456" s="208" t="b">
        <f t="shared" si="588"/>
        <v>1</v>
      </c>
      <c r="E7456" s="220" t="b">
        <f t="shared" si="585"/>
        <v>0</v>
      </c>
      <c r="F7456" s="219" t="b">
        <f t="shared" si="589"/>
        <v>0</v>
      </c>
      <c r="G7456" s="219">
        <f t="shared" si="586"/>
        <v>49821</v>
      </c>
    </row>
    <row r="7457" spans="3:7" s="196" customFormat="1" x14ac:dyDescent="0.25">
      <c r="C7457" s="219">
        <f t="shared" si="587"/>
        <v>49821</v>
      </c>
      <c r="D7457" s="208" t="b">
        <f t="shared" si="588"/>
        <v>0</v>
      </c>
      <c r="E7457" s="220" t="b">
        <f t="shared" si="585"/>
        <v>0</v>
      </c>
      <c r="F7457" s="219">
        <f t="shared" si="589"/>
        <v>49821</v>
      </c>
      <c r="G7457" s="219">
        <f t="shared" si="586"/>
        <v>49821</v>
      </c>
    </row>
    <row r="7458" spans="3:7" s="196" customFormat="1" x14ac:dyDescent="0.25">
      <c r="C7458" s="219">
        <f t="shared" si="587"/>
        <v>49822</v>
      </c>
      <c r="D7458" s="208" t="b">
        <f t="shared" si="588"/>
        <v>0</v>
      </c>
      <c r="E7458" s="220" t="b">
        <f t="shared" si="585"/>
        <v>0</v>
      </c>
      <c r="F7458" s="219">
        <f t="shared" si="589"/>
        <v>49822</v>
      </c>
      <c r="G7458" s="219">
        <f t="shared" si="586"/>
        <v>49822</v>
      </c>
    </row>
    <row r="7459" spans="3:7" s="196" customFormat="1" x14ac:dyDescent="0.25">
      <c r="C7459" s="219">
        <f t="shared" si="587"/>
        <v>49823</v>
      </c>
      <c r="D7459" s="208" t="b">
        <f t="shared" si="588"/>
        <v>0</v>
      </c>
      <c r="E7459" s="220" t="b">
        <f t="shared" si="585"/>
        <v>0</v>
      </c>
      <c r="F7459" s="219">
        <f t="shared" si="589"/>
        <v>49823</v>
      </c>
      <c r="G7459" s="219">
        <f t="shared" si="586"/>
        <v>49823</v>
      </c>
    </row>
    <row r="7460" spans="3:7" s="196" customFormat="1" x14ac:dyDescent="0.25">
      <c r="C7460" s="219">
        <f t="shared" si="587"/>
        <v>49824</v>
      </c>
      <c r="D7460" s="208" t="b">
        <f t="shared" si="588"/>
        <v>0</v>
      </c>
      <c r="E7460" s="220" t="b">
        <f t="shared" si="585"/>
        <v>0</v>
      </c>
      <c r="F7460" s="219">
        <f t="shared" si="589"/>
        <v>49824</v>
      </c>
      <c r="G7460" s="219">
        <f t="shared" si="586"/>
        <v>49824</v>
      </c>
    </row>
    <row r="7461" spans="3:7" s="196" customFormat="1" x14ac:dyDescent="0.25">
      <c r="C7461" s="219">
        <f t="shared" si="587"/>
        <v>49825</v>
      </c>
      <c r="D7461" s="208" t="b">
        <f t="shared" si="588"/>
        <v>0</v>
      </c>
      <c r="E7461" s="220" t="b">
        <f t="shared" si="585"/>
        <v>0</v>
      </c>
      <c r="F7461" s="219">
        <f t="shared" si="589"/>
        <v>49825</v>
      </c>
      <c r="G7461" s="219">
        <f t="shared" si="586"/>
        <v>49825</v>
      </c>
    </row>
    <row r="7462" spans="3:7" s="196" customFormat="1" x14ac:dyDescent="0.25">
      <c r="C7462" s="219">
        <f t="shared" si="587"/>
        <v>49826</v>
      </c>
      <c r="D7462" s="208" t="b">
        <f t="shared" si="588"/>
        <v>1</v>
      </c>
      <c r="E7462" s="220" t="b">
        <f t="shared" si="585"/>
        <v>0</v>
      </c>
      <c r="F7462" s="219" t="b">
        <f t="shared" si="589"/>
        <v>0</v>
      </c>
      <c r="G7462" s="219">
        <f t="shared" si="586"/>
        <v>49828</v>
      </c>
    </row>
    <row r="7463" spans="3:7" s="196" customFormat="1" x14ac:dyDescent="0.25">
      <c r="C7463" s="219">
        <f t="shared" si="587"/>
        <v>49827</v>
      </c>
      <c r="D7463" s="208" t="b">
        <f t="shared" si="588"/>
        <v>1</v>
      </c>
      <c r="E7463" s="220" t="b">
        <f t="shared" si="585"/>
        <v>0</v>
      </c>
      <c r="F7463" s="219" t="b">
        <f t="shared" si="589"/>
        <v>0</v>
      </c>
      <c r="G7463" s="219">
        <f t="shared" si="586"/>
        <v>49828</v>
      </c>
    </row>
    <row r="7464" spans="3:7" s="196" customFormat="1" x14ac:dyDescent="0.25">
      <c r="C7464" s="219">
        <f t="shared" si="587"/>
        <v>49828</v>
      </c>
      <c r="D7464" s="208" t="b">
        <f t="shared" si="588"/>
        <v>0</v>
      </c>
      <c r="E7464" s="220" t="b">
        <f t="shared" si="585"/>
        <v>0</v>
      </c>
      <c r="F7464" s="219">
        <f t="shared" si="589"/>
        <v>49828</v>
      </c>
      <c r="G7464" s="219">
        <f t="shared" si="586"/>
        <v>49828</v>
      </c>
    </row>
    <row r="7465" spans="3:7" s="196" customFormat="1" x14ac:dyDescent="0.25">
      <c r="C7465" s="219">
        <f t="shared" si="587"/>
        <v>49829</v>
      </c>
      <c r="D7465" s="208" t="b">
        <f t="shared" si="588"/>
        <v>0</v>
      </c>
      <c r="E7465" s="220" t="b">
        <f t="shared" si="585"/>
        <v>0</v>
      </c>
      <c r="F7465" s="219">
        <f t="shared" si="589"/>
        <v>49829</v>
      </c>
      <c r="G7465" s="219">
        <f t="shared" si="586"/>
        <v>49829</v>
      </c>
    </row>
    <row r="7466" spans="3:7" s="196" customFormat="1" x14ac:dyDescent="0.25">
      <c r="C7466" s="219">
        <f t="shared" si="587"/>
        <v>49830</v>
      </c>
      <c r="D7466" s="208" t="b">
        <f t="shared" si="588"/>
        <v>0</v>
      </c>
      <c r="E7466" s="220" t="b">
        <f t="shared" si="585"/>
        <v>0</v>
      </c>
      <c r="F7466" s="219">
        <f t="shared" si="589"/>
        <v>49830</v>
      </c>
      <c r="G7466" s="219">
        <f t="shared" si="586"/>
        <v>49830</v>
      </c>
    </row>
    <row r="7467" spans="3:7" s="196" customFormat="1" x14ac:dyDescent="0.25">
      <c r="C7467" s="219">
        <f t="shared" si="587"/>
        <v>49831</v>
      </c>
      <c r="D7467" s="208" t="b">
        <f t="shared" si="588"/>
        <v>0</v>
      </c>
      <c r="E7467" s="220" t="b">
        <f t="shared" si="585"/>
        <v>0</v>
      </c>
      <c r="F7467" s="219">
        <f t="shared" si="589"/>
        <v>49831</v>
      </c>
      <c r="G7467" s="219">
        <f t="shared" si="586"/>
        <v>49831</v>
      </c>
    </row>
    <row r="7468" spans="3:7" s="196" customFormat="1" x14ac:dyDescent="0.25">
      <c r="C7468" s="219">
        <f t="shared" si="587"/>
        <v>49832</v>
      </c>
      <c r="D7468" s="208" t="b">
        <f t="shared" si="588"/>
        <v>0</v>
      </c>
      <c r="E7468" s="220" t="b">
        <f t="shared" si="585"/>
        <v>0</v>
      </c>
      <c r="F7468" s="219">
        <f t="shared" si="589"/>
        <v>49832</v>
      </c>
      <c r="G7468" s="219">
        <f t="shared" si="586"/>
        <v>49832</v>
      </c>
    </row>
    <row r="7469" spans="3:7" s="196" customFormat="1" x14ac:dyDescent="0.25">
      <c r="C7469" s="219">
        <f t="shared" si="587"/>
        <v>49833</v>
      </c>
      <c r="D7469" s="208" t="b">
        <f t="shared" si="588"/>
        <v>1</v>
      </c>
      <c r="E7469" s="220" t="b">
        <f t="shared" si="585"/>
        <v>0</v>
      </c>
      <c r="F7469" s="219" t="b">
        <f t="shared" si="589"/>
        <v>0</v>
      </c>
      <c r="G7469" s="219">
        <f t="shared" si="586"/>
        <v>49835</v>
      </c>
    </row>
    <row r="7470" spans="3:7" s="196" customFormat="1" x14ac:dyDescent="0.25">
      <c r="C7470" s="219">
        <f t="shared" si="587"/>
        <v>49834</v>
      </c>
      <c r="D7470" s="208" t="b">
        <f t="shared" si="588"/>
        <v>1</v>
      </c>
      <c r="E7470" s="220" t="b">
        <f t="shared" si="585"/>
        <v>0</v>
      </c>
      <c r="F7470" s="219" t="b">
        <f t="shared" si="589"/>
        <v>0</v>
      </c>
      <c r="G7470" s="219">
        <f t="shared" si="586"/>
        <v>49835</v>
      </c>
    </row>
    <row r="7471" spans="3:7" s="196" customFormat="1" x14ac:dyDescent="0.25">
      <c r="C7471" s="219">
        <f t="shared" si="587"/>
        <v>49835</v>
      </c>
      <c r="D7471" s="208" t="b">
        <f t="shared" si="588"/>
        <v>0</v>
      </c>
      <c r="E7471" s="220" t="b">
        <f t="shared" si="585"/>
        <v>0</v>
      </c>
      <c r="F7471" s="219">
        <f t="shared" si="589"/>
        <v>49835</v>
      </c>
      <c r="G7471" s="219">
        <f t="shared" si="586"/>
        <v>49835</v>
      </c>
    </row>
    <row r="7472" spans="3:7" s="196" customFormat="1" x14ac:dyDescent="0.25">
      <c r="C7472" s="219">
        <f t="shared" si="587"/>
        <v>49836</v>
      </c>
      <c r="D7472" s="208" t="b">
        <f t="shared" si="588"/>
        <v>0</v>
      </c>
      <c r="E7472" s="220" t="b">
        <f t="shared" si="585"/>
        <v>0</v>
      </c>
      <c r="F7472" s="219">
        <f t="shared" si="589"/>
        <v>49836</v>
      </c>
      <c r="G7472" s="219">
        <f t="shared" si="586"/>
        <v>49836</v>
      </c>
    </row>
    <row r="7473" spans="3:7" s="196" customFormat="1" x14ac:dyDescent="0.25">
      <c r="C7473" s="219">
        <f t="shared" si="587"/>
        <v>49837</v>
      </c>
      <c r="D7473" s="208" t="b">
        <f t="shared" si="588"/>
        <v>0</v>
      </c>
      <c r="E7473" s="220" t="b">
        <f t="shared" si="585"/>
        <v>0</v>
      </c>
      <c r="F7473" s="219">
        <f t="shared" si="589"/>
        <v>49837</v>
      </c>
      <c r="G7473" s="219">
        <f t="shared" si="586"/>
        <v>49837</v>
      </c>
    </row>
    <row r="7474" spans="3:7" s="196" customFormat="1" x14ac:dyDescent="0.25">
      <c r="C7474" s="219">
        <f t="shared" si="587"/>
        <v>49838</v>
      </c>
      <c r="D7474" s="208" t="b">
        <f t="shared" si="588"/>
        <v>0</v>
      </c>
      <c r="E7474" s="220" t="b">
        <f t="shared" si="585"/>
        <v>0</v>
      </c>
      <c r="F7474" s="219">
        <f t="shared" si="589"/>
        <v>49838</v>
      </c>
      <c r="G7474" s="219">
        <f t="shared" si="586"/>
        <v>49838</v>
      </c>
    </row>
    <row r="7475" spans="3:7" s="196" customFormat="1" x14ac:dyDescent="0.25">
      <c r="C7475" s="219">
        <f t="shared" si="587"/>
        <v>49839</v>
      </c>
      <c r="D7475" s="208" t="b">
        <f t="shared" si="588"/>
        <v>0</v>
      </c>
      <c r="E7475" s="220" t="b">
        <f t="shared" si="585"/>
        <v>0</v>
      </c>
      <c r="F7475" s="219">
        <f t="shared" si="589"/>
        <v>49839</v>
      </c>
      <c r="G7475" s="219">
        <f t="shared" si="586"/>
        <v>49839</v>
      </c>
    </row>
    <row r="7476" spans="3:7" s="196" customFormat="1" x14ac:dyDescent="0.25">
      <c r="C7476" s="219">
        <f t="shared" si="587"/>
        <v>49840</v>
      </c>
      <c r="D7476" s="208" t="b">
        <f t="shared" si="588"/>
        <v>1</v>
      </c>
      <c r="E7476" s="220" t="b">
        <f t="shared" si="585"/>
        <v>0</v>
      </c>
      <c r="F7476" s="219" t="b">
        <f t="shared" si="589"/>
        <v>0</v>
      </c>
      <c r="G7476" s="219">
        <f t="shared" si="586"/>
        <v>49842</v>
      </c>
    </row>
    <row r="7477" spans="3:7" s="196" customFormat="1" x14ac:dyDescent="0.25">
      <c r="C7477" s="219">
        <f t="shared" si="587"/>
        <v>49841</v>
      </c>
      <c r="D7477" s="208" t="b">
        <f t="shared" si="588"/>
        <v>1</v>
      </c>
      <c r="E7477" s="220" t="b">
        <f t="shared" si="585"/>
        <v>0</v>
      </c>
      <c r="F7477" s="219" t="b">
        <f t="shared" si="589"/>
        <v>0</v>
      </c>
      <c r="G7477" s="219">
        <f t="shared" si="586"/>
        <v>49842</v>
      </c>
    </row>
    <row r="7478" spans="3:7" s="196" customFormat="1" x14ac:dyDescent="0.25">
      <c r="C7478" s="219">
        <f t="shared" si="587"/>
        <v>49842</v>
      </c>
      <c r="D7478" s="208" t="b">
        <f t="shared" si="588"/>
        <v>0</v>
      </c>
      <c r="E7478" s="220" t="b">
        <f t="shared" si="585"/>
        <v>0</v>
      </c>
      <c r="F7478" s="219">
        <f t="shared" si="589"/>
        <v>49842</v>
      </c>
      <c r="G7478" s="219">
        <f t="shared" si="586"/>
        <v>49842</v>
      </c>
    </row>
    <row r="7479" spans="3:7" s="196" customFormat="1" x14ac:dyDescent="0.25">
      <c r="C7479" s="219">
        <f t="shared" si="587"/>
        <v>49843</v>
      </c>
      <c r="D7479" s="208" t="b">
        <f t="shared" si="588"/>
        <v>0</v>
      </c>
      <c r="E7479" s="220" t="b">
        <f t="shared" si="585"/>
        <v>0</v>
      </c>
      <c r="F7479" s="219">
        <f t="shared" si="589"/>
        <v>49843</v>
      </c>
      <c r="G7479" s="219">
        <f t="shared" si="586"/>
        <v>49843</v>
      </c>
    </row>
    <row r="7480" spans="3:7" s="196" customFormat="1" x14ac:dyDescent="0.25">
      <c r="C7480" s="219">
        <f t="shared" si="587"/>
        <v>49844</v>
      </c>
      <c r="D7480" s="208" t="b">
        <f t="shared" si="588"/>
        <v>0</v>
      </c>
      <c r="E7480" s="220" t="b">
        <f t="shared" si="585"/>
        <v>0</v>
      </c>
      <c r="F7480" s="219">
        <f t="shared" si="589"/>
        <v>49844</v>
      </c>
      <c r="G7480" s="219">
        <f t="shared" si="586"/>
        <v>49844</v>
      </c>
    </row>
    <row r="7481" spans="3:7" s="196" customFormat="1" x14ac:dyDescent="0.25">
      <c r="C7481" s="219">
        <f t="shared" si="587"/>
        <v>49845</v>
      </c>
      <c r="D7481" s="208" t="b">
        <f t="shared" si="588"/>
        <v>0</v>
      </c>
      <c r="E7481" s="220" t="b">
        <f t="shared" si="585"/>
        <v>0</v>
      </c>
      <c r="F7481" s="219">
        <f t="shared" si="589"/>
        <v>49845</v>
      </c>
      <c r="G7481" s="219">
        <f t="shared" si="586"/>
        <v>49845</v>
      </c>
    </row>
    <row r="7482" spans="3:7" s="196" customFormat="1" x14ac:dyDescent="0.25">
      <c r="C7482" s="219">
        <f t="shared" si="587"/>
        <v>49846</v>
      </c>
      <c r="D7482" s="208" t="b">
        <f t="shared" si="588"/>
        <v>0</v>
      </c>
      <c r="E7482" s="220" t="b">
        <f t="shared" si="585"/>
        <v>0</v>
      </c>
      <c r="F7482" s="219">
        <f t="shared" si="589"/>
        <v>49846</v>
      </c>
      <c r="G7482" s="219">
        <f t="shared" si="586"/>
        <v>49846</v>
      </c>
    </row>
    <row r="7483" spans="3:7" s="196" customFormat="1" x14ac:dyDescent="0.25">
      <c r="C7483" s="219">
        <f t="shared" si="587"/>
        <v>49847</v>
      </c>
      <c r="D7483" s="208" t="b">
        <f t="shared" si="588"/>
        <v>1</v>
      </c>
      <c r="E7483" s="220" t="b">
        <f t="shared" si="585"/>
        <v>0</v>
      </c>
      <c r="F7483" s="219" t="b">
        <f t="shared" si="589"/>
        <v>0</v>
      </c>
      <c r="G7483" s="219">
        <f t="shared" si="586"/>
        <v>49849</v>
      </c>
    </row>
    <row r="7484" spans="3:7" s="196" customFormat="1" x14ac:dyDescent="0.25">
      <c r="C7484" s="219">
        <f t="shared" si="587"/>
        <v>49848</v>
      </c>
      <c r="D7484" s="208" t="b">
        <f t="shared" si="588"/>
        <v>1</v>
      </c>
      <c r="E7484" s="220" t="b">
        <f t="shared" si="585"/>
        <v>0</v>
      </c>
      <c r="F7484" s="219" t="b">
        <f t="shared" si="589"/>
        <v>0</v>
      </c>
      <c r="G7484" s="219">
        <f t="shared" si="586"/>
        <v>49849</v>
      </c>
    </row>
    <row r="7485" spans="3:7" s="196" customFormat="1" x14ac:dyDescent="0.25">
      <c r="C7485" s="219">
        <f t="shared" si="587"/>
        <v>49849</v>
      </c>
      <c r="D7485" s="208" t="b">
        <f t="shared" si="588"/>
        <v>0</v>
      </c>
      <c r="E7485" s="220" t="b">
        <f t="shared" si="585"/>
        <v>0</v>
      </c>
      <c r="F7485" s="219">
        <f t="shared" si="589"/>
        <v>49849</v>
      </c>
      <c r="G7485" s="219">
        <f t="shared" si="586"/>
        <v>49849</v>
      </c>
    </row>
    <row r="7486" spans="3:7" s="196" customFormat="1" x14ac:dyDescent="0.25">
      <c r="C7486" s="219">
        <f t="shared" si="587"/>
        <v>49850</v>
      </c>
      <c r="D7486" s="208" t="b">
        <f t="shared" si="588"/>
        <v>0</v>
      </c>
      <c r="E7486" s="220" t="b">
        <f t="shared" si="585"/>
        <v>0</v>
      </c>
      <c r="F7486" s="219">
        <f t="shared" si="589"/>
        <v>49850</v>
      </c>
      <c r="G7486" s="219">
        <f t="shared" si="586"/>
        <v>49850</v>
      </c>
    </row>
    <row r="7487" spans="3:7" s="196" customFormat="1" x14ac:dyDescent="0.25">
      <c r="C7487" s="219">
        <f t="shared" si="587"/>
        <v>49851</v>
      </c>
      <c r="D7487" s="208" t="b">
        <f t="shared" si="588"/>
        <v>0</v>
      </c>
      <c r="E7487" s="220" t="b">
        <f t="shared" si="585"/>
        <v>0</v>
      </c>
      <c r="F7487" s="219">
        <f t="shared" si="589"/>
        <v>49851</v>
      </c>
      <c r="G7487" s="219">
        <f t="shared" si="586"/>
        <v>49851</v>
      </c>
    </row>
    <row r="7488" spans="3:7" s="196" customFormat="1" x14ac:dyDescent="0.25">
      <c r="C7488" s="219">
        <f t="shared" si="587"/>
        <v>49852</v>
      </c>
      <c r="D7488" s="208" t="b">
        <f t="shared" si="588"/>
        <v>0</v>
      </c>
      <c r="E7488" s="220" t="b">
        <f t="shared" si="585"/>
        <v>0</v>
      </c>
      <c r="F7488" s="219">
        <f t="shared" si="589"/>
        <v>49852</v>
      </c>
      <c r="G7488" s="219">
        <f t="shared" si="586"/>
        <v>49852</v>
      </c>
    </row>
    <row r="7489" spans="3:7" s="196" customFormat="1" x14ac:dyDescent="0.25">
      <c r="C7489" s="219">
        <f t="shared" si="587"/>
        <v>49853</v>
      </c>
      <c r="D7489" s="208" t="b">
        <f t="shared" si="588"/>
        <v>0</v>
      </c>
      <c r="E7489" s="220" t="b">
        <f t="shared" si="585"/>
        <v>0</v>
      </c>
      <c r="F7489" s="219">
        <f t="shared" si="589"/>
        <v>49853</v>
      </c>
      <c r="G7489" s="219">
        <f t="shared" si="586"/>
        <v>49853</v>
      </c>
    </row>
    <row r="7490" spans="3:7" s="196" customFormat="1" x14ac:dyDescent="0.25">
      <c r="C7490" s="219">
        <f t="shared" si="587"/>
        <v>49854</v>
      </c>
      <c r="D7490" s="208" t="b">
        <f t="shared" si="588"/>
        <v>1</v>
      </c>
      <c r="E7490" s="220" t="b">
        <f t="shared" si="585"/>
        <v>0</v>
      </c>
      <c r="F7490" s="219" t="b">
        <f t="shared" si="589"/>
        <v>0</v>
      </c>
      <c r="G7490" s="219">
        <f t="shared" si="586"/>
        <v>49856</v>
      </c>
    </row>
    <row r="7491" spans="3:7" s="196" customFormat="1" x14ac:dyDescent="0.25">
      <c r="C7491" s="219">
        <f t="shared" si="587"/>
        <v>49855</v>
      </c>
      <c r="D7491" s="208" t="b">
        <f t="shared" si="588"/>
        <v>1</v>
      </c>
      <c r="E7491" s="220" t="b">
        <f t="shared" si="585"/>
        <v>0</v>
      </c>
      <c r="F7491" s="219" t="b">
        <f t="shared" si="589"/>
        <v>0</v>
      </c>
      <c r="G7491" s="219">
        <f t="shared" si="586"/>
        <v>49856</v>
      </c>
    </row>
    <row r="7492" spans="3:7" s="196" customFormat="1" x14ac:dyDescent="0.25">
      <c r="C7492" s="219">
        <f t="shared" si="587"/>
        <v>49856</v>
      </c>
      <c r="D7492" s="208" t="b">
        <f t="shared" si="588"/>
        <v>0</v>
      </c>
      <c r="E7492" s="220" t="b">
        <f t="shared" si="585"/>
        <v>0</v>
      </c>
      <c r="F7492" s="219">
        <f t="shared" si="589"/>
        <v>49856</v>
      </c>
      <c r="G7492" s="219">
        <f t="shared" si="586"/>
        <v>49856</v>
      </c>
    </row>
    <row r="7493" spans="3:7" s="196" customFormat="1" x14ac:dyDescent="0.25">
      <c r="C7493" s="219">
        <f t="shared" si="587"/>
        <v>49857</v>
      </c>
      <c r="D7493" s="208" t="b">
        <f t="shared" si="588"/>
        <v>0</v>
      </c>
      <c r="E7493" s="220" t="b">
        <f t="shared" si="585"/>
        <v>0</v>
      </c>
      <c r="F7493" s="219">
        <f t="shared" si="589"/>
        <v>49857</v>
      </c>
      <c r="G7493" s="219">
        <f t="shared" si="586"/>
        <v>49857</v>
      </c>
    </row>
    <row r="7494" spans="3:7" s="196" customFormat="1" x14ac:dyDescent="0.25">
      <c r="C7494" s="219">
        <f t="shared" si="587"/>
        <v>49858</v>
      </c>
      <c r="D7494" s="208" t="b">
        <f t="shared" si="588"/>
        <v>0</v>
      </c>
      <c r="E7494" s="220" t="b">
        <f t="shared" ref="E7494:E7557" si="590">IF(TYPE(VLOOKUP(C7494,Holydays,1,0))&lt;&gt;1,FALSE,TRUE)</f>
        <v>0</v>
      </c>
      <c r="F7494" s="219">
        <f t="shared" si="589"/>
        <v>49858</v>
      </c>
      <c r="G7494" s="219">
        <f t="shared" ref="G7494:G7557" si="591">IF(F7494,F7494,WORKDAY(C7494,1,Holydays))</f>
        <v>49858</v>
      </c>
    </row>
    <row r="7495" spans="3:7" s="196" customFormat="1" x14ac:dyDescent="0.25">
      <c r="C7495" s="219">
        <f t="shared" ref="C7495:C7558" si="592">C7494+1</f>
        <v>49859</v>
      </c>
      <c r="D7495" s="208" t="b">
        <f t="shared" ref="D7495:D7558" si="593">IF(WEEKDAY(C7495,2)&gt;5,TRUE)</f>
        <v>0</v>
      </c>
      <c r="E7495" s="220" t="b">
        <f t="shared" si="590"/>
        <v>0</v>
      </c>
      <c r="F7495" s="219">
        <f t="shared" ref="F7495:F7558" si="594">IF(OR(D7495,E7495),FALSE,C7495)</f>
        <v>49859</v>
      </c>
      <c r="G7495" s="219">
        <f t="shared" si="591"/>
        <v>49859</v>
      </c>
    </row>
    <row r="7496" spans="3:7" s="196" customFormat="1" x14ac:dyDescent="0.25">
      <c r="C7496" s="219">
        <f t="shared" si="592"/>
        <v>49860</v>
      </c>
      <c r="D7496" s="208" t="b">
        <f t="shared" si="593"/>
        <v>0</v>
      </c>
      <c r="E7496" s="220" t="b">
        <f t="shared" si="590"/>
        <v>0</v>
      </c>
      <c r="F7496" s="219">
        <f t="shared" si="594"/>
        <v>49860</v>
      </c>
      <c r="G7496" s="219">
        <f t="shared" si="591"/>
        <v>49860</v>
      </c>
    </row>
    <row r="7497" spans="3:7" s="196" customFormat="1" x14ac:dyDescent="0.25">
      <c r="C7497" s="219">
        <f t="shared" si="592"/>
        <v>49861</v>
      </c>
      <c r="D7497" s="208" t="b">
        <f t="shared" si="593"/>
        <v>1</v>
      </c>
      <c r="E7497" s="220" t="b">
        <f t="shared" si="590"/>
        <v>0</v>
      </c>
      <c r="F7497" s="219" t="b">
        <f t="shared" si="594"/>
        <v>0</v>
      </c>
      <c r="G7497" s="219">
        <f t="shared" si="591"/>
        <v>49863</v>
      </c>
    </row>
    <row r="7498" spans="3:7" s="196" customFormat="1" x14ac:dyDescent="0.25">
      <c r="C7498" s="219">
        <f t="shared" si="592"/>
        <v>49862</v>
      </c>
      <c r="D7498" s="208" t="b">
        <f t="shared" si="593"/>
        <v>1</v>
      </c>
      <c r="E7498" s="220" t="b">
        <f t="shared" si="590"/>
        <v>0</v>
      </c>
      <c r="F7498" s="219" t="b">
        <f t="shared" si="594"/>
        <v>0</v>
      </c>
      <c r="G7498" s="219">
        <f t="shared" si="591"/>
        <v>49863</v>
      </c>
    </row>
    <row r="7499" spans="3:7" s="196" customFormat="1" x14ac:dyDescent="0.25">
      <c r="C7499" s="219">
        <f t="shared" si="592"/>
        <v>49863</v>
      </c>
      <c r="D7499" s="208" t="b">
        <f t="shared" si="593"/>
        <v>0</v>
      </c>
      <c r="E7499" s="220" t="b">
        <f t="shared" si="590"/>
        <v>0</v>
      </c>
      <c r="F7499" s="219">
        <f t="shared" si="594"/>
        <v>49863</v>
      </c>
      <c r="G7499" s="219">
        <f t="shared" si="591"/>
        <v>49863</v>
      </c>
    </row>
    <row r="7500" spans="3:7" s="196" customFormat="1" x14ac:dyDescent="0.25">
      <c r="C7500" s="219">
        <f t="shared" si="592"/>
        <v>49864</v>
      </c>
      <c r="D7500" s="208" t="b">
        <f t="shared" si="593"/>
        <v>0</v>
      </c>
      <c r="E7500" s="220" t="b">
        <f t="shared" si="590"/>
        <v>0</v>
      </c>
      <c r="F7500" s="219">
        <f t="shared" si="594"/>
        <v>49864</v>
      </c>
      <c r="G7500" s="219">
        <f t="shared" si="591"/>
        <v>49864</v>
      </c>
    </row>
    <row r="7501" spans="3:7" s="196" customFormat="1" x14ac:dyDescent="0.25">
      <c r="C7501" s="219">
        <f t="shared" si="592"/>
        <v>49865</v>
      </c>
      <c r="D7501" s="208" t="b">
        <f t="shared" si="593"/>
        <v>0</v>
      </c>
      <c r="E7501" s="220" t="b">
        <f t="shared" si="590"/>
        <v>0</v>
      </c>
      <c r="F7501" s="219">
        <f t="shared" si="594"/>
        <v>49865</v>
      </c>
      <c r="G7501" s="219">
        <f t="shared" si="591"/>
        <v>49865</v>
      </c>
    </row>
    <row r="7502" spans="3:7" s="196" customFormat="1" x14ac:dyDescent="0.25">
      <c r="C7502" s="219">
        <f t="shared" si="592"/>
        <v>49866</v>
      </c>
      <c r="D7502" s="208" t="b">
        <f t="shared" si="593"/>
        <v>0</v>
      </c>
      <c r="E7502" s="220" t="b">
        <f t="shared" si="590"/>
        <v>0</v>
      </c>
      <c r="F7502" s="219">
        <f t="shared" si="594"/>
        <v>49866</v>
      </c>
      <c r="G7502" s="219">
        <f t="shared" si="591"/>
        <v>49866</v>
      </c>
    </row>
    <row r="7503" spans="3:7" s="196" customFormat="1" x14ac:dyDescent="0.25">
      <c r="C7503" s="219">
        <f t="shared" si="592"/>
        <v>49867</v>
      </c>
      <c r="D7503" s="208" t="b">
        <f t="shared" si="593"/>
        <v>0</v>
      </c>
      <c r="E7503" s="220" t="b">
        <f t="shared" si="590"/>
        <v>0</v>
      </c>
      <c r="F7503" s="219">
        <f t="shared" si="594"/>
        <v>49867</v>
      </c>
      <c r="G7503" s="219">
        <f t="shared" si="591"/>
        <v>49867</v>
      </c>
    </row>
    <row r="7504" spans="3:7" s="196" customFormat="1" x14ac:dyDescent="0.25">
      <c r="C7504" s="219">
        <f t="shared" si="592"/>
        <v>49868</v>
      </c>
      <c r="D7504" s="208" t="b">
        <f t="shared" si="593"/>
        <v>1</v>
      </c>
      <c r="E7504" s="220" t="b">
        <f t="shared" si="590"/>
        <v>0</v>
      </c>
      <c r="F7504" s="219" t="b">
        <f t="shared" si="594"/>
        <v>0</v>
      </c>
      <c r="G7504" s="219">
        <f t="shared" si="591"/>
        <v>49870</v>
      </c>
    </row>
    <row r="7505" spans="2:7" x14ac:dyDescent="0.25">
      <c r="B7505" s="196"/>
      <c r="C7505" s="219">
        <f t="shared" si="592"/>
        <v>49869</v>
      </c>
      <c r="D7505" s="208" t="b">
        <f t="shared" si="593"/>
        <v>1</v>
      </c>
      <c r="E7505" s="220" t="b">
        <f t="shared" si="590"/>
        <v>0</v>
      </c>
      <c r="F7505" s="219" t="b">
        <f t="shared" si="594"/>
        <v>0</v>
      </c>
      <c r="G7505" s="219">
        <f t="shared" si="591"/>
        <v>49870</v>
      </c>
    </row>
    <row r="7506" spans="2:7" x14ac:dyDescent="0.25">
      <c r="B7506" s="196"/>
      <c r="C7506" s="219">
        <f t="shared" si="592"/>
        <v>49870</v>
      </c>
      <c r="D7506" s="208" t="b">
        <f t="shared" si="593"/>
        <v>0</v>
      </c>
      <c r="E7506" s="220" t="b">
        <f t="shared" si="590"/>
        <v>0</v>
      </c>
      <c r="F7506" s="219">
        <f t="shared" si="594"/>
        <v>49870</v>
      </c>
      <c r="G7506" s="219">
        <f t="shared" si="591"/>
        <v>49870</v>
      </c>
    </row>
    <row r="7507" spans="2:7" x14ac:dyDescent="0.25">
      <c r="B7507" s="196"/>
      <c r="C7507" s="219">
        <f t="shared" si="592"/>
        <v>49871</v>
      </c>
      <c r="D7507" s="208" t="b">
        <f t="shared" si="593"/>
        <v>0</v>
      </c>
      <c r="E7507" s="220" t="b">
        <f t="shared" si="590"/>
        <v>0</v>
      </c>
      <c r="F7507" s="219">
        <f t="shared" si="594"/>
        <v>49871</v>
      </c>
      <c r="G7507" s="219">
        <f t="shared" si="591"/>
        <v>49871</v>
      </c>
    </row>
    <row r="7508" spans="2:7" x14ac:dyDescent="0.25">
      <c r="B7508" s="196"/>
      <c r="C7508" s="219">
        <f t="shared" si="592"/>
        <v>49872</v>
      </c>
      <c r="D7508" s="208" t="b">
        <f t="shared" si="593"/>
        <v>0</v>
      </c>
      <c r="E7508" s="220" t="b">
        <f t="shared" si="590"/>
        <v>0</v>
      </c>
      <c r="F7508" s="219">
        <f t="shared" si="594"/>
        <v>49872</v>
      </c>
      <c r="G7508" s="219">
        <f t="shared" si="591"/>
        <v>49872</v>
      </c>
    </row>
    <row r="7509" spans="2:7" x14ac:dyDescent="0.25">
      <c r="B7509" s="196"/>
      <c r="C7509" s="219">
        <f t="shared" si="592"/>
        <v>49873</v>
      </c>
      <c r="D7509" s="208" t="b">
        <f t="shared" si="593"/>
        <v>0</v>
      </c>
      <c r="E7509" s="220" t="b">
        <f t="shared" si="590"/>
        <v>0</v>
      </c>
      <c r="F7509" s="219">
        <f t="shared" si="594"/>
        <v>49873</v>
      </c>
      <c r="G7509" s="219">
        <f t="shared" si="591"/>
        <v>49873</v>
      </c>
    </row>
    <row r="7510" spans="2:7" x14ac:dyDescent="0.25">
      <c r="B7510" s="196"/>
      <c r="C7510" s="219">
        <f t="shared" si="592"/>
        <v>49874</v>
      </c>
      <c r="D7510" s="208" t="b">
        <f t="shared" si="593"/>
        <v>0</v>
      </c>
      <c r="E7510" s="220" t="b">
        <f t="shared" si="590"/>
        <v>0</v>
      </c>
      <c r="F7510" s="219">
        <f t="shared" si="594"/>
        <v>49874</v>
      </c>
      <c r="G7510" s="219">
        <f t="shared" si="591"/>
        <v>49874</v>
      </c>
    </row>
    <row r="7511" spans="2:7" x14ac:dyDescent="0.25">
      <c r="B7511" s="196"/>
      <c r="C7511" s="219">
        <f t="shared" si="592"/>
        <v>49875</v>
      </c>
      <c r="D7511" s="208" t="b">
        <f t="shared" si="593"/>
        <v>1</v>
      </c>
      <c r="E7511" s="220" t="b">
        <f t="shared" si="590"/>
        <v>0</v>
      </c>
      <c r="F7511" s="219" t="b">
        <f t="shared" si="594"/>
        <v>0</v>
      </c>
      <c r="G7511" s="219">
        <f t="shared" si="591"/>
        <v>49877</v>
      </c>
    </row>
    <row r="7512" spans="2:7" x14ac:dyDescent="0.25">
      <c r="C7512" s="219">
        <f t="shared" si="592"/>
        <v>49876</v>
      </c>
      <c r="D7512" s="208" t="b">
        <f t="shared" si="593"/>
        <v>1</v>
      </c>
      <c r="E7512" s="220" t="b">
        <f t="shared" si="590"/>
        <v>0</v>
      </c>
      <c r="F7512" s="219" t="b">
        <f t="shared" si="594"/>
        <v>0</v>
      </c>
      <c r="G7512" s="219">
        <f t="shared" si="591"/>
        <v>49877</v>
      </c>
    </row>
    <row r="7513" spans="2:7" x14ac:dyDescent="0.25">
      <c r="C7513" s="219">
        <f t="shared" si="592"/>
        <v>49877</v>
      </c>
      <c r="D7513" s="208" t="b">
        <f t="shared" si="593"/>
        <v>0</v>
      </c>
      <c r="E7513" s="220" t="b">
        <f t="shared" si="590"/>
        <v>0</v>
      </c>
      <c r="F7513" s="219">
        <f t="shared" si="594"/>
        <v>49877</v>
      </c>
      <c r="G7513" s="219">
        <f t="shared" si="591"/>
        <v>49877</v>
      </c>
    </row>
    <row r="7514" spans="2:7" x14ac:dyDescent="0.25">
      <c r="C7514" s="219">
        <f t="shared" si="592"/>
        <v>49878</v>
      </c>
      <c r="D7514" s="208" t="b">
        <f t="shared" si="593"/>
        <v>0</v>
      </c>
      <c r="E7514" s="220" t="b">
        <f t="shared" si="590"/>
        <v>0</v>
      </c>
      <c r="F7514" s="219">
        <f t="shared" si="594"/>
        <v>49878</v>
      </c>
      <c r="G7514" s="219">
        <f t="shared" si="591"/>
        <v>49878</v>
      </c>
    </row>
    <row r="7515" spans="2:7" x14ac:dyDescent="0.25">
      <c r="C7515" s="219">
        <f t="shared" si="592"/>
        <v>49879</v>
      </c>
      <c r="D7515" s="208" t="b">
        <f t="shared" si="593"/>
        <v>0</v>
      </c>
      <c r="E7515" s="220" t="b">
        <f t="shared" si="590"/>
        <v>0</v>
      </c>
      <c r="F7515" s="219">
        <f t="shared" si="594"/>
        <v>49879</v>
      </c>
      <c r="G7515" s="219">
        <f t="shared" si="591"/>
        <v>49879</v>
      </c>
    </row>
    <row r="7516" spans="2:7" x14ac:dyDescent="0.25">
      <c r="C7516" s="219">
        <f t="shared" si="592"/>
        <v>49880</v>
      </c>
      <c r="D7516" s="208" t="b">
        <f t="shared" si="593"/>
        <v>0</v>
      </c>
      <c r="E7516" s="220" t="b">
        <f t="shared" si="590"/>
        <v>0</v>
      </c>
      <c r="F7516" s="219">
        <f t="shared" si="594"/>
        <v>49880</v>
      </c>
      <c r="G7516" s="219">
        <f t="shared" si="591"/>
        <v>49880</v>
      </c>
    </row>
    <row r="7517" spans="2:7" x14ac:dyDescent="0.25">
      <c r="C7517" s="219">
        <f t="shared" si="592"/>
        <v>49881</v>
      </c>
      <c r="D7517" s="208" t="b">
        <f t="shared" si="593"/>
        <v>0</v>
      </c>
      <c r="E7517" s="220" t="b">
        <f t="shared" si="590"/>
        <v>0</v>
      </c>
      <c r="F7517" s="219">
        <f t="shared" si="594"/>
        <v>49881</v>
      </c>
      <c r="G7517" s="219">
        <f t="shared" si="591"/>
        <v>49881</v>
      </c>
    </row>
    <row r="7518" spans="2:7" x14ac:dyDescent="0.25">
      <c r="C7518" s="219">
        <f t="shared" si="592"/>
        <v>49882</v>
      </c>
      <c r="D7518" s="208" t="b">
        <f t="shared" si="593"/>
        <v>1</v>
      </c>
      <c r="E7518" s="220" t="b">
        <f t="shared" si="590"/>
        <v>0</v>
      </c>
      <c r="F7518" s="219" t="b">
        <f t="shared" si="594"/>
        <v>0</v>
      </c>
      <c r="G7518" s="219">
        <f t="shared" si="591"/>
        <v>49884</v>
      </c>
    </row>
    <row r="7519" spans="2:7" x14ac:dyDescent="0.25">
      <c r="C7519" s="219">
        <f t="shared" si="592"/>
        <v>49883</v>
      </c>
      <c r="D7519" s="208" t="b">
        <f t="shared" si="593"/>
        <v>1</v>
      </c>
      <c r="E7519" s="220" t="b">
        <f t="shared" si="590"/>
        <v>0</v>
      </c>
      <c r="F7519" s="219" t="b">
        <f t="shared" si="594"/>
        <v>0</v>
      </c>
      <c r="G7519" s="219">
        <f t="shared" si="591"/>
        <v>49884</v>
      </c>
    </row>
    <row r="7520" spans="2:7" x14ac:dyDescent="0.25">
      <c r="C7520" s="219">
        <f t="shared" si="592"/>
        <v>49884</v>
      </c>
      <c r="D7520" s="208" t="b">
        <f t="shared" si="593"/>
        <v>0</v>
      </c>
      <c r="E7520" s="220" t="b">
        <f t="shared" si="590"/>
        <v>0</v>
      </c>
      <c r="F7520" s="219">
        <f t="shared" si="594"/>
        <v>49884</v>
      </c>
      <c r="G7520" s="219">
        <f t="shared" si="591"/>
        <v>49884</v>
      </c>
    </row>
    <row r="7521" spans="3:7" x14ac:dyDescent="0.25">
      <c r="C7521" s="219">
        <f t="shared" si="592"/>
        <v>49885</v>
      </c>
      <c r="D7521" s="208" t="b">
        <f t="shared" si="593"/>
        <v>0</v>
      </c>
      <c r="E7521" s="220" t="b">
        <f t="shared" si="590"/>
        <v>0</v>
      </c>
      <c r="F7521" s="219">
        <f t="shared" si="594"/>
        <v>49885</v>
      </c>
      <c r="G7521" s="219">
        <f t="shared" si="591"/>
        <v>49885</v>
      </c>
    </row>
    <row r="7522" spans="3:7" x14ac:dyDescent="0.25">
      <c r="C7522" s="219">
        <f t="shared" si="592"/>
        <v>49886</v>
      </c>
      <c r="D7522" s="208" t="b">
        <f t="shared" si="593"/>
        <v>0</v>
      </c>
      <c r="E7522" s="220" t="b">
        <f t="shared" si="590"/>
        <v>0</v>
      </c>
      <c r="F7522" s="219">
        <f t="shared" si="594"/>
        <v>49886</v>
      </c>
      <c r="G7522" s="219">
        <f t="shared" si="591"/>
        <v>49886</v>
      </c>
    </row>
    <row r="7523" spans="3:7" x14ac:dyDescent="0.25">
      <c r="C7523" s="219">
        <f t="shared" si="592"/>
        <v>49887</v>
      </c>
      <c r="D7523" s="208" t="b">
        <f t="shared" si="593"/>
        <v>0</v>
      </c>
      <c r="E7523" s="220" t="b">
        <f t="shared" si="590"/>
        <v>0</v>
      </c>
      <c r="F7523" s="219">
        <f t="shared" si="594"/>
        <v>49887</v>
      </c>
      <c r="G7523" s="219">
        <f t="shared" si="591"/>
        <v>49887</v>
      </c>
    </row>
    <row r="7524" spans="3:7" x14ac:dyDescent="0.25">
      <c r="C7524" s="219">
        <f t="shared" si="592"/>
        <v>49888</v>
      </c>
      <c r="D7524" s="208" t="b">
        <f t="shared" si="593"/>
        <v>0</v>
      </c>
      <c r="E7524" s="220" t="b">
        <f t="shared" si="590"/>
        <v>0</v>
      </c>
      <c r="F7524" s="219">
        <f t="shared" si="594"/>
        <v>49888</v>
      </c>
      <c r="G7524" s="219">
        <f t="shared" si="591"/>
        <v>49888</v>
      </c>
    </row>
    <row r="7525" spans="3:7" x14ac:dyDescent="0.25">
      <c r="C7525" s="219">
        <f t="shared" si="592"/>
        <v>49889</v>
      </c>
      <c r="D7525" s="208" t="b">
        <f t="shared" si="593"/>
        <v>1</v>
      </c>
      <c r="E7525" s="220" t="b">
        <f t="shared" si="590"/>
        <v>0</v>
      </c>
      <c r="F7525" s="219" t="b">
        <f t="shared" si="594"/>
        <v>0</v>
      </c>
      <c r="G7525" s="219">
        <f t="shared" si="591"/>
        <v>49891</v>
      </c>
    </row>
    <row r="7526" spans="3:7" x14ac:dyDescent="0.25">
      <c r="C7526" s="219">
        <f t="shared" si="592"/>
        <v>49890</v>
      </c>
      <c r="D7526" s="208" t="b">
        <f t="shared" si="593"/>
        <v>1</v>
      </c>
      <c r="E7526" s="220" t="b">
        <f t="shared" si="590"/>
        <v>0</v>
      </c>
      <c r="F7526" s="219" t="b">
        <f t="shared" si="594"/>
        <v>0</v>
      </c>
      <c r="G7526" s="219">
        <f t="shared" si="591"/>
        <v>49891</v>
      </c>
    </row>
    <row r="7527" spans="3:7" x14ac:dyDescent="0.25">
      <c r="C7527" s="219">
        <f t="shared" si="592"/>
        <v>49891</v>
      </c>
      <c r="D7527" s="208" t="b">
        <f t="shared" si="593"/>
        <v>0</v>
      </c>
      <c r="E7527" s="220" t="b">
        <f t="shared" si="590"/>
        <v>0</v>
      </c>
      <c r="F7527" s="219">
        <f t="shared" si="594"/>
        <v>49891</v>
      </c>
      <c r="G7527" s="219">
        <f t="shared" si="591"/>
        <v>49891</v>
      </c>
    </row>
    <row r="7528" spans="3:7" x14ac:dyDescent="0.25">
      <c r="C7528" s="219">
        <f t="shared" si="592"/>
        <v>49892</v>
      </c>
      <c r="D7528" s="208" t="b">
        <f t="shared" si="593"/>
        <v>0</v>
      </c>
      <c r="E7528" s="220" t="b">
        <f t="shared" si="590"/>
        <v>0</v>
      </c>
      <c r="F7528" s="219">
        <f t="shared" si="594"/>
        <v>49892</v>
      </c>
      <c r="G7528" s="219">
        <f t="shared" si="591"/>
        <v>49892</v>
      </c>
    </row>
    <row r="7529" spans="3:7" x14ac:dyDescent="0.25">
      <c r="C7529" s="219">
        <f t="shared" si="592"/>
        <v>49893</v>
      </c>
      <c r="D7529" s="208" t="b">
        <f t="shared" si="593"/>
        <v>0</v>
      </c>
      <c r="E7529" s="220" t="b">
        <f t="shared" si="590"/>
        <v>0</v>
      </c>
      <c r="F7529" s="219">
        <f t="shared" si="594"/>
        <v>49893</v>
      </c>
      <c r="G7529" s="219">
        <f t="shared" si="591"/>
        <v>49893</v>
      </c>
    </row>
    <row r="7530" spans="3:7" x14ac:dyDescent="0.25">
      <c r="C7530" s="219">
        <f t="shared" si="592"/>
        <v>49894</v>
      </c>
      <c r="D7530" s="208" t="b">
        <f t="shared" si="593"/>
        <v>0</v>
      </c>
      <c r="E7530" s="220" t="b">
        <f t="shared" si="590"/>
        <v>0</v>
      </c>
      <c r="F7530" s="219">
        <f t="shared" si="594"/>
        <v>49894</v>
      </c>
      <c r="G7530" s="219">
        <f t="shared" si="591"/>
        <v>49894</v>
      </c>
    </row>
    <row r="7531" spans="3:7" x14ac:dyDescent="0.25">
      <c r="C7531" s="219">
        <f t="shared" si="592"/>
        <v>49895</v>
      </c>
      <c r="D7531" s="208" t="b">
        <f t="shared" si="593"/>
        <v>0</v>
      </c>
      <c r="E7531" s="220" t="b">
        <f t="shared" si="590"/>
        <v>0</v>
      </c>
      <c r="F7531" s="219">
        <f t="shared" si="594"/>
        <v>49895</v>
      </c>
      <c r="G7531" s="219">
        <f t="shared" si="591"/>
        <v>49895</v>
      </c>
    </row>
    <row r="7532" spans="3:7" x14ac:dyDescent="0.25">
      <c r="C7532" s="219">
        <f t="shared" si="592"/>
        <v>49896</v>
      </c>
      <c r="D7532" s="208" t="b">
        <f t="shared" si="593"/>
        <v>1</v>
      </c>
      <c r="E7532" s="220" t="b">
        <f t="shared" si="590"/>
        <v>0</v>
      </c>
      <c r="F7532" s="219" t="b">
        <f t="shared" si="594"/>
        <v>0</v>
      </c>
      <c r="G7532" s="219">
        <f t="shared" si="591"/>
        <v>49898</v>
      </c>
    </row>
    <row r="7533" spans="3:7" x14ac:dyDescent="0.25">
      <c r="C7533" s="219">
        <f t="shared" si="592"/>
        <v>49897</v>
      </c>
      <c r="D7533" s="208" t="b">
        <f t="shared" si="593"/>
        <v>1</v>
      </c>
      <c r="E7533" s="220" t="b">
        <f t="shared" si="590"/>
        <v>0</v>
      </c>
      <c r="F7533" s="219" t="b">
        <f t="shared" si="594"/>
        <v>0</v>
      </c>
      <c r="G7533" s="219">
        <f t="shared" si="591"/>
        <v>49898</v>
      </c>
    </row>
    <row r="7534" spans="3:7" x14ac:dyDescent="0.25">
      <c r="C7534" s="219">
        <f t="shared" si="592"/>
        <v>49898</v>
      </c>
      <c r="D7534" s="208" t="b">
        <f t="shared" si="593"/>
        <v>0</v>
      </c>
      <c r="E7534" s="220" t="b">
        <f t="shared" si="590"/>
        <v>0</v>
      </c>
      <c r="F7534" s="219">
        <f t="shared" si="594"/>
        <v>49898</v>
      </c>
      <c r="G7534" s="219">
        <f t="shared" si="591"/>
        <v>49898</v>
      </c>
    </row>
    <row r="7535" spans="3:7" x14ac:dyDescent="0.25">
      <c r="C7535" s="219">
        <f t="shared" si="592"/>
        <v>49899</v>
      </c>
      <c r="D7535" s="208" t="b">
        <f t="shared" si="593"/>
        <v>0</v>
      </c>
      <c r="E7535" s="220" t="b">
        <f t="shared" si="590"/>
        <v>0</v>
      </c>
      <c r="F7535" s="219">
        <f t="shared" si="594"/>
        <v>49899</v>
      </c>
      <c r="G7535" s="219">
        <f t="shared" si="591"/>
        <v>49899</v>
      </c>
    </row>
    <row r="7536" spans="3:7" x14ac:dyDescent="0.25">
      <c r="C7536" s="219">
        <f t="shared" si="592"/>
        <v>49900</v>
      </c>
      <c r="D7536" s="208" t="b">
        <f t="shared" si="593"/>
        <v>0</v>
      </c>
      <c r="E7536" s="220" t="b">
        <f t="shared" si="590"/>
        <v>0</v>
      </c>
      <c r="F7536" s="219">
        <f t="shared" si="594"/>
        <v>49900</v>
      </c>
      <c r="G7536" s="219">
        <f t="shared" si="591"/>
        <v>49900</v>
      </c>
    </row>
    <row r="7537" spans="3:7" x14ac:dyDescent="0.25">
      <c r="C7537" s="219">
        <f t="shared" si="592"/>
        <v>49901</v>
      </c>
      <c r="D7537" s="208" t="b">
        <f t="shared" si="593"/>
        <v>0</v>
      </c>
      <c r="E7537" s="220" t="b">
        <f t="shared" si="590"/>
        <v>0</v>
      </c>
      <c r="F7537" s="219">
        <f t="shared" si="594"/>
        <v>49901</v>
      </c>
      <c r="G7537" s="219">
        <f t="shared" si="591"/>
        <v>49901</v>
      </c>
    </row>
    <row r="7538" spans="3:7" x14ac:dyDescent="0.25">
      <c r="C7538" s="219">
        <f t="shared" si="592"/>
        <v>49902</v>
      </c>
      <c r="D7538" s="208" t="b">
        <f t="shared" si="593"/>
        <v>0</v>
      </c>
      <c r="E7538" s="220" t="b">
        <f t="shared" si="590"/>
        <v>0</v>
      </c>
      <c r="F7538" s="219">
        <f t="shared" si="594"/>
        <v>49902</v>
      </c>
      <c r="G7538" s="219">
        <f t="shared" si="591"/>
        <v>49902</v>
      </c>
    </row>
    <row r="7539" spans="3:7" x14ac:dyDescent="0.25">
      <c r="C7539" s="219">
        <f t="shared" si="592"/>
        <v>49903</v>
      </c>
      <c r="D7539" s="208" t="b">
        <f t="shared" si="593"/>
        <v>1</v>
      </c>
      <c r="E7539" s="220" t="b">
        <f t="shared" si="590"/>
        <v>0</v>
      </c>
      <c r="F7539" s="219" t="b">
        <f t="shared" si="594"/>
        <v>0</v>
      </c>
      <c r="G7539" s="219">
        <f t="shared" si="591"/>
        <v>49905</v>
      </c>
    </row>
    <row r="7540" spans="3:7" x14ac:dyDescent="0.25">
      <c r="C7540" s="219">
        <f t="shared" si="592"/>
        <v>49904</v>
      </c>
      <c r="D7540" s="208" t="b">
        <f t="shared" si="593"/>
        <v>1</v>
      </c>
      <c r="E7540" s="220" t="b">
        <f t="shared" si="590"/>
        <v>0</v>
      </c>
      <c r="F7540" s="219" t="b">
        <f t="shared" si="594"/>
        <v>0</v>
      </c>
      <c r="G7540" s="219">
        <f t="shared" si="591"/>
        <v>49905</v>
      </c>
    </row>
    <row r="7541" spans="3:7" x14ac:dyDescent="0.25">
      <c r="C7541" s="219">
        <f t="shared" si="592"/>
        <v>49905</v>
      </c>
      <c r="D7541" s="208" t="b">
        <f t="shared" si="593"/>
        <v>0</v>
      </c>
      <c r="E7541" s="220" t="b">
        <f t="shared" si="590"/>
        <v>0</v>
      </c>
      <c r="F7541" s="219">
        <f t="shared" si="594"/>
        <v>49905</v>
      </c>
      <c r="G7541" s="219">
        <f t="shared" si="591"/>
        <v>49905</v>
      </c>
    </row>
    <row r="7542" spans="3:7" x14ac:dyDescent="0.25">
      <c r="C7542" s="219">
        <f t="shared" si="592"/>
        <v>49906</v>
      </c>
      <c r="D7542" s="208" t="b">
        <f t="shared" si="593"/>
        <v>0</v>
      </c>
      <c r="E7542" s="220" t="b">
        <f t="shared" si="590"/>
        <v>0</v>
      </c>
      <c r="F7542" s="219">
        <f t="shared" si="594"/>
        <v>49906</v>
      </c>
      <c r="G7542" s="219">
        <f t="shared" si="591"/>
        <v>49906</v>
      </c>
    </row>
    <row r="7543" spans="3:7" x14ac:dyDescent="0.25">
      <c r="C7543" s="219">
        <f t="shared" si="592"/>
        <v>49907</v>
      </c>
      <c r="D7543" s="208" t="b">
        <f t="shared" si="593"/>
        <v>0</v>
      </c>
      <c r="E7543" s="220" t="b">
        <f t="shared" si="590"/>
        <v>0</v>
      </c>
      <c r="F7543" s="219">
        <f t="shared" si="594"/>
        <v>49907</v>
      </c>
      <c r="G7543" s="219">
        <f t="shared" si="591"/>
        <v>49907</v>
      </c>
    </row>
    <row r="7544" spans="3:7" x14ac:dyDescent="0.25">
      <c r="C7544" s="219">
        <f t="shared" si="592"/>
        <v>49908</v>
      </c>
      <c r="D7544" s="208" t="b">
        <f t="shared" si="593"/>
        <v>0</v>
      </c>
      <c r="E7544" s="220" t="b">
        <f t="shared" si="590"/>
        <v>0</v>
      </c>
      <c r="F7544" s="219">
        <f t="shared" si="594"/>
        <v>49908</v>
      </c>
      <c r="G7544" s="219">
        <f t="shared" si="591"/>
        <v>49908</v>
      </c>
    </row>
    <row r="7545" spans="3:7" x14ac:dyDescent="0.25">
      <c r="C7545" s="219">
        <f t="shared" si="592"/>
        <v>49909</v>
      </c>
      <c r="D7545" s="208" t="b">
        <f t="shared" si="593"/>
        <v>0</v>
      </c>
      <c r="E7545" s="220" t="b">
        <f t="shared" si="590"/>
        <v>0</v>
      </c>
      <c r="F7545" s="219">
        <f t="shared" si="594"/>
        <v>49909</v>
      </c>
      <c r="G7545" s="219">
        <f t="shared" si="591"/>
        <v>49909</v>
      </c>
    </row>
    <row r="7546" spans="3:7" x14ac:dyDescent="0.25">
      <c r="C7546" s="219">
        <f t="shared" si="592"/>
        <v>49910</v>
      </c>
      <c r="D7546" s="208" t="b">
        <f t="shared" si="593"/>
        <v>1</v>
      </c>
      <c r="E7546" s="220" t="b">
        <f t="shared" si="590"/>
        <v>0</v>
      </c>
      <c r="F7546" s="219" t="b">
        <f t="shared" si="594"/>
        <v>0</v>
      </c>
      <c r="G7546" s="219">
        <f t="shared" si="591"/>
        <v>49912</v>
      </c>
    </row>
    <row r="7547" spans="3:7" x14ac:dyDescent="0.25">
      <c r="C7547" s="219">
        <f t="shared" si="592"/>
        <v>49911</v>
      </c>
      <c r="D7547" s="208" t="b">
        <f t="shared" si="593"/>
        <v>1</v>
      </c>
      <c r="E7547" s="220" t="b">
        <f t="shared" si="590"/>
        <v>0</v>
      </c>
      <c r="F7547" s="219" t="b">
        <f t="shared" si="594"/>
        <v>0</v>
      </c>
      <c r="G7547" s="219">
        <f t="shared" si="591"/>
        <v>49912</v>
      </c>
    </row>
    <row r="7548" spans="3:7" x14ac:dyDescent="0.25">
      <c r="C7548" s="219">
        <f t="shared" si="592"/>
        <v>49912</v>
      </c>
      <c r="D7548" s="208" t="b">
        <f t="shared" si="593"/>
        <v>0</v>
      </c>
      <c r="E7548" s="220" t="b">
        <f t="shared" si="590"/>
        <v>0</v>
      </c>
      <c r="F7548" s="219">
        <f t="shared" si="594"/>
        <v>49912</v>
      </c>
      <c r="G7548" s="219">
        <f t="shared" si="591"/>
        <v>49912</v>
      </c>
    </row>
    <row r="7549" spans="3:7" x14ac:dyDescent="0.25">
      <c r="C7549" s="219">
        <f t="shared" si="592"/>
        <v>49913</v>
      </c>
      <c r="D7549" s="208" t="b">
        <f t="shared" si="593"/>
        <v>0</v>
      </c>
      <c r="E7549" s="220" t="b">
        <f t="shared" si="590"/>
        <v>0</v>
      </c>
      <c r="F7549" s="219">
        <f t="shared" si="594"/>
        <v>49913</v>
      </c>
      <c r="G7549" s="219">
        <f t="shared" si="591"/>
        <v>49913</v>
      </c>
    </row>
    <row r="7550" spans="3:7" x14ac:dyDescent="0.25">
      <c r="C7550" s="219">
        <f t="shared" si="592"/>
        <v>49914</v>
      </c>
      <c r="D7550" s="208" t="b">
        <f t="shared" si="593"/>
        <v>0</v>
      </c>
      <c r="E7550" s="220" t="b">
        <f t="shared" si="590"/>
        <v>0</v>
      </c>
      <c r="F7550" s="219">
        <f t="shared" si="594"/>
        <v>49914</v>
      </c>
      <c r="G7550" s="219">
        <f t="shared" si="591"/>
        <v>49914</v>
      </c>
    </row>
    <row r="7551" spans="3:7" x14ac:dyDescent="0.25">
      <c r="C7551" s="219">
        <f t="shared" si="592"/>
        <v>49915</v>
      </c>
      <c r="D7551" s="208" t="b">
        <f t="shared" si="593"/>
        <v>0</v>
      </c>
      <c r="E7551" s="220" t="b">
        <f t="shared" si="590"/>
        <v>0</v>
      </c>
      <c r="F7551" s="219">
        <f t="shared" si="594"/>
        <v>49915</v>
      </c>
      <c r="G7551" s="219">
        <f t="shared" si="591"/>
        <v>49915</v>
      </c>
    </row>
    <row r="7552" spans="3:7" x14ac:dyDescent="0.25">
      <c r="C7552" s="219">
        <f t="shared" si="592"/>
        <v>49916</v>
      </c>
      <c r="D7552" s="208" t="b">
        <f t="shared" si="593"/>
        <v>0</v>
      </c>
      <c r="E7552" s="220" t="b">
        <f t="shared" si="590"/>
        <v>0</v>
      </c>
      <c r="F7552" s="219">
        <f t="shared" si="594"/>
        <v>49916</v>
      </c>
      <c r="G7552" s="219">
        <f t="shared" si="591"/>
        <v>49916</v>
      </c>
    </row>
    <row r="7553" spans="3:7" x14ac:dyDescent="0.25">
      <c r="C7553" s="219">
        <f t="shared" si="592"/>
        <v>49917</v>
      </c>
      <c r="D7553" s="208" t="b">
        <f t="shared" si="593"/>
        <v>1</v>
      </c>
      <c r="E7553" s="220" t="b">
        <f t="shared" si="590"/>
        <v>0</v>
      </c>
      <c r="F7553" s="219" t="b">
        <f t="shared" si="594"/>
        <v>0</v>
      </c>
      <c r="G7553" s="219">
        <f t="shared" si="591"/>
        <v>49919</v>
      </c>
    </row>
    <row r="7554" spans="3:7" x14ac:dyDescent="0.25">
      <c r="C7554" s="219">
        <f t="shared" si="592"/>
        <v>49918</v>
      </c>
      <c r="D7554" s="208" t="b">
        <f t="shared" si="593"/>
        <v>1</v>
      </c>
      <c r="E7554" s="220" t="b">
        <f t="shared" si="590"/>
        <v>0</v>
      </c>
      <c r="F7554" s="219" t="b">
        <f t="shared" si="594"/>
        <v>0</v>
      </c>
      <c r="G7554" s="219">
        <f t="shared" si="591"/>
        <v>49919</v>
      </c>
    </row>
    <row r="7555" spans="3:7" x14ac:dyDescent="0.25">
      <c r="C7555" s="219">
        <f t="shared" si="592"/>
        <v>49919</v>
      </c>
      <c r="D7555" s="208" t="b">
        <f t="shared" si="593"/>
        <v>0</v>
      </c>
      <c r="E7555" s="220" t="b">
        <f t="shared" si="590"/>
        <v>0</v>
      </c>
      <c r="F7555" s="219">
        <f t="shared" si="594"/>
        <v>49919</v>
      </c>
      <c r="G7555" s="219">
        <f t="shared" si="591"/>
        <v>49919</v>
      </c>
    </row>
    <row r="7556" spans="3:7" x14ac:dyDescent="0.25">
      <c r="C7556" s="219">
        <f t="shared" si="592"/>
        <v>49920</v>
      </c>
      <c r="D7556" s="208" t="b">
        <f t="shared" si="593"/>
        <v>0</v>
      </c>
      <c r="E7556" s="220" t="b">
        <f t="shared" si="590"/>
        <v>0</v>
      </c>
      <c r="F7556" s="219">
        <f t="shared" si="594"/>
        <v>49920</v>
      </c>
      <c r="G7556" s="219">
        <f t="shared" si="591"/>
        <v>49920</v>
      </c>
    </row>
    <row r="7557" spans="3:7" x14ac:dyDescent="0.25">
      <c r="C7557" s="219">
        <f t="shared" si="592"/>
        <v>49921</v>
      </c>
      <c r="D7557" s="208" t="b">
        <f t="shared" si="593"/>
        <v>0</v>
      </c>
      <c r="E7557" s="220" t="b">
        <f t="shared" si="590"/>
        <v>0</v>
      </c>
      <c r="F7557" s="219">
        <f t="shared" si="594"/>
        <v>49921</v>
      </c>
      <c r="G7557" s="219">
        <f t="shared" si="591"/>
        <v>49921</v>
      </c>
    </row>
    <row r="7558" spans="3:7" x14ac:dyDescent="0.25">
      <c r="C7558" s="219">
        <f t="shared" si="592"/>
        <v>49922</v>
      </c>
      <c r="D7558" s="208" t="b">
        <f t="shared" si="593"/>
        <v>0</v>
      </c>
      <c r="E7558" s="220" t="b">
        <f t="shared" ref="E7558:E7621" si="595">IF(TYPE(VLOOKUP(C7558,Holydays,1,0))&lt;&gt;1,FALSE,TRUE)</f>
        <v>0</v>
      </c>
      <c r="F7558" s="219">
        <f t="shared" si="594"/>
        <v>49922</v>
      </c>
      <c r="G7558" s="219">
        <f t="shared" ref="G7558:G7621" si="596">IF(F7558,F7558,WORKDAY(C7558,1,Holydays))</f>
        <v>49922</v>
      </c>
    </row>
    <row r="7559" spans="3:7" x14ac:dyDescent="0.25">
      <c r="C7559" s="219">
        <f t="shared" ref="C7559:C7622" si="597">C7558+1</f>
        <v>49923</v>
      </c>
      <c r="D7559" s="208" t="b">
        <f t="shared" ref="D7559:D7622" si="598">IF(WEEKDAY(C7559,2)&gt;5,TRUE)</f>
        <v>0</v>
      </c>
      <c r="E7559" s="220" t="b">
        <f t="shared" si="595"/>
        <v>0</v>
      </c>
      <c r="F7559" s="219">
        <f t="shared" ref="F7559:F7622" si="599">IF(OR(D7559,E7559),FALSE,C7559)</f>
        <v>49923</v>
      </c>
      <c r="G7559" s="219">
        <f t="shared" si="596"/>
        <v>49923</v>
      </c>
    </row>
    <row r="7560" spans="3:7" x14ac:dyDescent="0.25">
      <c r="C7560" s="219">
        <f t="shared" si="597"/>
        <v>49924</v>
      </c>
      <c r="D7560" s="208" t="b">
        <f t="shared" si="598"/>
        <v>1</v>
      </c>
      <c r="E7560" s="220" t="b">
        <f t="shared" si="595"/>
        <v>0</v>
      </c>
      <c r="F7560" s="219" t="b">
        <f t="shared" si="599"/>
        <v>0</v>
      </c>
      <c r="G7560" s="219">
        <f t="shared" si="596"/>
        <v>49926</v>
      </c>
    </row>
    <row r="7561" spans="3:7" x14ac:dyDescent="0.25">
      <c r="C7561" s="219">
        <f t="shared" si="597"/>
        <v>49925</v>
      </c>
      <c r="D7561" s="208" t="b">
        <f t="shared" si="598"/>
        <v>1</v>
      </c>
      <c r="E7561" s="220" t="b">
        <f t="shared" si="595"/>
        <v>0</v>
      </c>
      <c r="F7561" s="219" t="b">
        <f t="shared" si="599"/>
        <v>0</v>
      </c>
      <c r="G7561" s="219">
        <f t="shared" si="596"/>
        <v>49926</v>
      </c>
    </row>
    <row r="7562" spans="3:7" x14ac:dyDescent="0.25">
      <c r="C7562" s="219">
        <f t="shared" si="597"/>
        <v>49926</v>
      </c>
      <c r="D7562" s="208" t="b">
        <f t="shared" si="598"/>
        <v>0</v>
      </c>
      <c r="E7562" s="220" t="b">
        <f t="shared" si="595"/>
        <v>0</v>
      </c>
      <c r="F7562" s="219">
        <f t="shared" si="599"/>
        <v>49926</v>
      </c>
      <c r="G7562" s="219">
        <f t="shared" si="596"/>
        <v>49926</v>
      </c>
    </row>
    <row r="7563" spans="3:7" x14ac:dyDescent="0.25">
      <c r="C7563" s="219">
        <f t="shared" si="597"/>
        <v>49927</v>
      </c>
      <c r="D7563" s="208" t="b">
        <f t="shared" si="598"/>
        <v>0</v>
      </c>
      <c r="E7563" s="220" t="b">
        <f t="shared" si="595"/>
        <v>0</v>
      </c>
      <c r="F7563" s="219">
        <f t="shared" si="599"/>
        <v>49927</v>
      </c>
      <c r="G7563" s="219">
        <f t="shared" si="596"/>
        <v>49927</v>
      </c>
    </row>
    <row r="7564" spans="3:7" x14ac:dyDescent="0.25">
      <c r="C7564" s="219">
        <f t="shared" si="597"/>
        <v>49928</v>
      </c>
      <c r="D7564" s="208" t="b">
        <f t="shared" si="598"/>
        <v>0</v>
      </c>
      <c r="E7564" s="220" t="b">
        <f t="shared" si="595"/>
        <v>0</v>
      </c>
      <c r="F7564" s="219">
        <f t="shared" si="599"/>
        <v>49928</v>
      </c>
      <c r="G7564" s="219">
        <f t="shared" si="596"/>
        <v>49928</v>
      </c>
    </row>
    <row r="7565" spans="3:7" x14ac:dyDescent="0.25">
      <c r="C7565" s="219">
        <f t="shared" si="597"/>
        <v>49929</v>
      </c>
      <c r="D7565" s="208" t="b">
        <f t="shared" si="598"/>
        <v>0</v>
      </c>
      <c r="E7565" s="220" t="b">
        <f t="shared" si="595"/>
        <v>0</v>
      </c>
      <c r="F7565" s="219">
        <f t="shared" si="599"/>
        <v>49929</v>
      </c>
      <c r="G7565" s="219">
        <f t="shared" si="596"/>
        <v>49929</v>
      </c>
    </row>
    <row r="7566" spans="3:7" x14ac:dyDescent="0.25">
      <c r="C7566" s="219">
        <f t="shared" si="597"/>
        <v>49930</v>
      </c>
      <c r="D7566" s="208" t="b">
        <f t="shared" si="598"/>
        <v>0</v>
      </c>
      <c r="E7566" s="220" t="b">
        <f t="shared" si="595"/>
        <v>0</v>
      </c>
      <c r="F7566" s="219">
        <f t="shared" si="599"/>
        <v>49930</v>
      </c>
      <c r="G7566" s="219">
        <f t="shared" si="596"/>
        <v>49930</v>
      </c>
    </row>
    <row r="7567" spans="3:7" x14ac:dyDescent="0.25">
      <c r="C7567" s="219">
        <f t="shared" si="597"/>
        <v>49931</v>
      </c>
      <c r="D7567" s="208" t="b">
        <f t="shared" si="598"/>
        <v>1</v>
      </c>
      <c r="E7567" s="220" t="b">
        <f t="shared" si="595"/>
        <v>0</v>
      </c>
      <c r="F7567" s="219" t="b">
        <f t="shared" si="599"/>
        <v>0</v>
      </c>
      <c r="G7567" s="219">
        <f t="shared" si="596"/>
        <v>49933</v>
      </c>
    </row>
    <row r="7568" spans="3:7" x14ac:dyDescent="0.25">
      <c r="C7568" s="219">
        <f t="shared" si="597"/>
        <v>49932</v>
      </c>
      <c r="D7568" s="208" t="b">
        <f t="shared" si="598"/>
        <v>1</v>
      </c>
      <c r="E7568" s="220" t="b">
        <f t="shared" si="595"/>
        <v>0</v>
      </c>
      <c r="F7568" s="219" t="b">
        <f t="shared" si="599"/>
        <v>0</v>
      </c>
      <c r="G7568" s="219">
        <f t="shared" si="596"/>
        <v>49933</v>
      </c>
    </row>
    <row r="7569" spans="3:7" x14ac:dyDescent="0.25">
      <c r="C7569" s="219">
        <f t="shared" si="597"/>
        <v>49933</v>
      </c>
      <c r="D7569" s="208" t="b">
        <f t="shared" si="598"/>
        <v>0</v>
      </c>
      <c r="E7569" s="220" t="b">
        <f t="shared" si="595"/>
        <v>0</v>
      </c>
      <c r="F7569" s="219">
        <f t="shared" si="599"/>
        <v>49933</v>
      </c>
      <c r="G7569" s="219">
        <f t="shared" si="596"/>
        <v>49933</v>
      </c>
    </row>
    <row r="7570" spans="3:7" x14ac:dyDescent="0.25">
      <c r="C7570" s="219">
        <f t="shared" si="597"/>
        <v>49934</v>
      </c>
      <c r="D7570" s="208" t="b">
        <f t="shared" si="598"/>
        <v>0</v>
      </c>
      <c r="E7570" s="220" t="b">
        <f t="shared" si="595"/>
        <v>0</v>
      </c>
      <c r="F7570" s="219">
        <f t="shared" si="599"/>
        <v>49934</v>
      </c>
      <c r="G7570" s="219">
        <f t="shared" si="596"/>
        <v>49934</v>
      </c>
    </row>
    <row r="7571" spans="3:7" x14ac:dyDescent="0.25">
      <c r="C7571" s="219">
        <f t="shared" si="597"/>
        <v>49935</v>
      </c>
      <c r="D7571" s="208" t="b">
        <f t="shared" si="598"/>
        <v>0</v>
      </c>
      <c r="E7571" s="220" t="b">
        <f t="shared" si="595"/>
        <v>0</v>
      </c>
      <c r="F7571" s="219">
        <f t="shared" si="599"/>
        <v>49935</v>
      </c>
      <c r="G7571" s="219">
        <f t="shared" si="596"/>
        <v>49935</v>
      </c>
    </row>
    <row r="7572" spans="3:7" x14ac:dyDescent="0.25">
      <c r="C7572" s="219">
        <f t="shared" si="597"/>
        <v>49936</v>
      </c>
      <c r="D7572" s="208" t="b">
        <f t="shared" si="598"/>
        <v>0</v>
      </c>
      <c r="E7572" s="220" t="b">
        <f t="shared" si="595"/>
        <v>0</v>
      </c>
      <c r="F7572" s="219">
        <f t="shared" si="599"/>
        <v>49936</v>
      </c>
      <c r="G7572" s="219">
        <f t="shared" si="596"/>
        <v>49936</v>
      </c>
    </row>
    <row r="7573" spans="3:7" x14ac:dyDescent="0.25">
      <c r="C7573" s="219">
        <f t="shared" si="597"/>
        <v>49937</v>
      </c>
      <c r="D7573" s="208" t="b">
        <f t="shared" si="598"/>
        <v>0</v>
      </c>
      <c r="E7573" s="220" t="b">
        <f t="shared" si="595"/>
        <v>0</v>
      </c>
      <c r="F7573" s="219">
        <f t="shared" si="599"/>
        <v>49937</v>
      </c>
      <c r="G7573" s="219">
        <f t="shared" si="596"/>
        <v>49937</v>
      </c>
    </row>
    <row r="7574" spans="3:7" x14ac:dyDescent="0.25">
      <c r="C7574" s="219">
        <f t="shared" si="597"/>
        <v>49938</v>
      </c>
      <c r="D7574" s="208" t="b">
        <f t="shared" si="598"/>
        <v>1</v>
      </c>
      <c r="E7574" s="220" t="b">
        <f t="shared" si="595"/>
        <v>0</v>
      </c>
      <c r="F7574" s="219" t="b">
        <f t="shared" si="599"/>
        <v>0</v>
      </c>
      <c r="G7574" s="219">
        <f t="shared" si="596"/>
        <v>49940</v>
      </c>
    </row>
    <row r="7575" spans="3:7" x14ac:dyDescent="0.25">
      <c r="C7575" s="219">
        <f t="shared" si="597"/>
        <v>49939</v>
      </c>
      <c r="D7575" s="208" t="b">
        <f t="shared" si="598"/>
        <v>1</v>
      </c>
      <c r="E7575" s="220" t="b">
        <f t="shared" si="595"/>
        <v>0</v>
      </c>
      <c r="F7575" s="219" t="b">
        <f t="shared" si="599"/>
        <v>0</v>
      </c>
      <c r="G7575" s="219">
        <f t="shared" si="596"/>
        <v>49940</v>
      </c>
    </row>
    <row r="7576" spans="3:7" x14ac:dyDescent="0.25">
      <c r="C7576" s="219">
        <f t="shared" si="597"/>
        <v>49940</v>
      </c>
      <c r="D7576" s="208" t="b">
        <f t="shared" si="598"/>
        <v>0</v>
      </c>
      <c r="E7576" s="220" t="b">
        <f t="shared" si="595"/>
        <v>0</v>
      </c>
      <c r="F7576" s="219">
        <f t="shared" si="599"/>
        <v>49940</v>
      </c>
      <c r="G7576" s="219">
        <f t="shared" si="596"/>
        <v>49940</v>
      </c>
    </row>
    <row r="7577" spans="3:7" x14ac:dyDescent="0.25">
      <c r="C7577" s="219">
        <f t="shared" si="597"/>
        <v>49941</v>
      </c>
      <c r="D7577" s="208" t="b">
        <f t="shared" si="598"/>
        <v>0</v>
      </c>
      <c r="E7577" s="220" t="b">
        <f t="shared" si="595"/>
        <v>0</v>
      </c>
      <c r="F7577" s="219">
        <f t="shared" si="599"/>
        <v>49941</v>
      </c>
      <c r="G7577" s="219">
        <f t="shared" si="596"/>
        <v>49941</v>
      </c>
    </row>
    <row r="7578" spans="3:7" x14ac:dyDescent="0.25">
      <c r="C7578" s="219">
        <f t="shared" si="597"/>
        <v>49942</v>
      </c>
      <c r="D7578" s="208" t="b">
        <f t="shared" si="598"/>
        <v>0</v>
      </c>
      <c r="E7578" s="220" t="b">
        <f t="shared" si="595"/>
        <v>0</v>
      </c>
      <c r="F7578" s="219">
        <f t="shared" si="599"/>
        <v>49942</v>
      </c>
      <c r="G7578" s="219">
        <f t="shared" si="596"/>
        <v>49942</v>
      </c>
    </row>
    <row r="7579" spans="3:7" x14ac:dyDescent="0.25">
      <c r="C7579" s="219">
        <f t="shared" si="597"/>
        <v>49943</v>
      </c>
      <c r="D7579" s="208" t="b">
        <f t="shared" si="598"/>
        <v>0</v>
      </c>
      <c r="E7579" s="220" t="b">
        <f t="shared" si="595"/>
        <v>0</v>
      </c>
      <c r="F7579" s="219">
        <f t="shared" si="599"/>
        <v>49943</v>
      </c>
      <c r="G7579" s="219">
        <f t="shared" si="596"/>
        <v>49943</v>
      </c>
    </row>
    <row r="7580" spans="3:7" x14ac:dyDescent="0.25">
      <c r="C7580" s="219">
        <f t="shared" si="597"/>
        <v>49944</v>
      </c>
      <c r="D7580" s="208" t="b">
        <f t="shared" si="598"/>
        <v>0</v>
      </c>
      <c r="E7580" s="220" t="b">
        <f t="shared" si="595"/>
        <v>0</v>
      </c>
      <c r="F7580" s="219">
        <f t="shared" si="599"/>
        <v>49944</v>
      </c>
      <c r="G7580" s="219">
        <f t="shared" si="596"/>
        <v>49944</v>
      </c>
    </row>
    <row r="7581" spans="3:7" x14ac:dyDescent="0.25">
      <c r="C7581" s="219">
        <f t="shared" si="597"/>
        <v>49945</v>
      </c>
      <c r="D7581" s="208" t="b">
        <f t="shared" si="598"/>
        <v>1</v>
      </c>
      <c r="E7581" s="220" t="b">
        <f t="shared" si="595"/>
        <v>0</v>
      </c>
      <c r="F7581" s="219" t="b">
        <f t="shared" si="599"/>
        <v>0</v>
      </c>
      <c r="G7581" s="219">
        <f t="shared" si="596"/>
        <v>49947</v>
      </c>
    </row>
    <row r="7582" spans="3:7" x14ac:dyDescent="0.25">
      <c r="C7582" s="219">
        <f t="shared" si="597"/>
        <v>49946</v>
      </c>
      <c r="D7582" s="208" t="b">
        <f t="shared" si="598"/>
        <v>1</v>
      </c>
      <c r="E7582" s="220" t="b">
        <f t="shared" si="595"/>
        <v>0</v>
      </c>
      <c r="F7582" s="219" t="b">
        <f t="shared" si="599"/>
        <v>0</v>
      </c>
      <c r="G7582" s="219">
        <f t="shared" si="596"/>
        <v>49947</v>
      </c>
    </row>
    <row r="7583" spans="3:7" x14ac:dyDescent="0.25">
      <c r="C7583" s="219">
        <f t="shared" si="597"/>
        <v>49947</v>
      </c>
      <c r="D7583" s="208" t="b">
        <f t="shared" si="598"/>
        <v>0</v>
      </c>
      <c r="E7583" s="220" t="b">
        <f t="shared" si="595"/>
        <v>0</v>
      </c>
      <c r="F7583" s="219">
        <f t="shared" si="599"/>
        <v>49947</v>
      </c>
      <c r="G7583" s="219">
        <f t="shared" si="596"/>
        <v>49947</v>
      </c>
    </row>
    <row r="7584" spans="3:7" x14ac:dyDescent="0.25">
      <c r="C7584" s="219">
        <f t="shared" si="597"/>
        <v>49948</v>
      </c>
      <c r="D7584" s="208" t="b">
        <f t="shared" si="598"/>
        <v>0</v>
      </c>
      <c r="E7584" s="220" t="b">
        <f t="shared" si="595"/>
        <v>0</v>
      </c>
      <c r="F7584" s="219">
        <f t="shared" si="599"/>
        <v>49948</v>
      </c>
      <c r="G7584" s="219">
        <f t="shared" si="596"/>
        <v>49948</v>
      </c>
    </row>
    <row r="7585" spans="3:7" x14ac:dyDescent="0.25">
      <c r="C7585" s="219">
        <f t="shared" si="597"/>
        <v>49949</v>
      </c>
      <c r="D7585" s="208" t="b">
        <f t="shared" si="598"/>
        <v>0</v>
      </c>
      <c r="E7585" s="220" t="b">
        <f t="shared" si="595"/>
        <v>0</v>
      </c>
      <c r="F7585" s="219">
        <f t="shared" si="599"/>
        <v>49949</v>
      </c>
      <c r="G7585" s="219">
        <f t="shared" si="596"/>
        <v>49949</v>
      </c>
    </row>
    <row r="7586" spans="3:7" x14ac:dyDescent="0.25">
      <c r="C7586" s="219">
        <f t="shared" si="597"/>
        <v>49950</v>
      </c>
      <c r="D7586" s="208" t="b">
        <f t="shared" si="598"/>
        <v>0</v>
      </c>
      <c r="E7586" s="220" t="b">
        <f t="shared" si="595"/>
        <v>0</v>
      </c>
      <c r="F7586" s="219">
        <f t="shared" si="599"/>
        <v>49950</v>
      </c>
      <c r="G7586" s="219">
        <f t="shared" si="596"/>
        <v>49950</v>
      </c>
    </row>
    <row r="7587" spans="3:7" x14ac:dyDescent="0.25">
      <c r="C7587" s="219">
        <f t="shared" si="597"/>
        <v>49951</v>
      </c>
      <c r="D7587" s="208" t="b">
        <f t="shared" si="598"/>
        <v>0</v>
      </c>
      <c r="E7587" s="220" t="b">
        <f t="shared" si="595"/>
        <v>0</v>
      </c>
      <c r="F7587" s="219">
        <f t="shared" si="599"/>
        <v>49951</v>
      </c>
      <c r="G7587" s="219">
        <f t="shared" si="596"/>
        <v>49951</v>
      </c>
    </row>
    <row r="7588" spans="3:7" x14ac:dyDescent="0.25">
      <c r="C7588" s="219">
        <f t="shared" si="597"/>
        <v>49952</v>
      </c>
      <c r="D7588" s="208" t="b">
        <f t="shared" si="598"/>
        <v>1</v>
      </c>
      <c r="E7588" s="220" t="b">
        <f t="shared" si="595"/>
        <v>0</v>
      </c>
      <c r="F7588" s="219" t="b">
        <f t="shared" si="599"/>
        <v>0</v>
      </c>
      <c r="G7588" s="219">
        <f t="shared" si="596"/>
        <v>49954</v>
      </c>
    </row>
    <row r="7589" spans="3:7" x14ac:dyDescent="0.25">
      <c r="C7589" s="219">
        <f t="shared" si="597"/>
        <v>49953</v>
      </c>
      <c r="D7589" s="208" t="b">
        <f t="shared" si="598"/>
        <v>1</v>
      </c>
      <c r="E7589" s="220" t="b">
        <f t="shared" si="595"/>
        <v>0</v>
      </c>
      <c r="F7589" s="219" t="b">
        <f t="shared" si="599"/>
        <v>0</v>
      </c>
      <c r="G7589" s="219">
        <f t="shared" si="596"/>
        <v>49954</v>
      </c>
    </row>
    <row r="7590" spans="3:7" x14ac:dyDescent="0.25">
      <c r="C7590" s="219">
        <f t="shared" si="597"/>
        <v>49954</v>
      </c>
      <c r="D7590" s="208" t="b">
        <f t="shared" si="598"/>
        <v>0</v>
      </c>
      <c r="E7590" s="220" t="b">
        <f t="shared" si="595"/>
        <v>0</v>
      </c>
      <c r="F7590" s="219">
        <f t="shared" si="599"/>
        <v>49954</v>
      </c>
      <c r="G7590" s="219">
        <f t="shared" si="596"/>
        <v>49954</v>
      </c>
    </row>
    <row r="7591" spans="3:7" x14ac:dyDescent="0.25">
      <c r="C7591" s="219">
        <f t="shared" si="597"/>
        <v>49955</v>
      </c>
      <c r="D7591" s="208" t="b">
        <f t="shared" si="598"/>
        <v>0</v>
      </c>
      <c r="E7591" s="220" t="b">
        <f t="shared" si="595"/>
        <v>0</v>
      </c>
      <c r="F7591" s="219">
        <f t="shared" si="599"/>
        <v>49955</v>
      </c>
      <c r="G7591" s="219">
        <f t="shared" si="596"/>
        <v>49955</v>
      </c>
    </row>
    <row r="7592" spans="3:7" x14ac:dyDescent="0.25">
      <c r="C7592" s="219">
        <f t="shared" si="597"/>
        <v>49956</v>
      </c>
      <c r="D7592" s="208" t="b">
        <f t="shared" si="598"/>
        <v>0</v>
      </c>
      <c r="E7592" s="220" t="b">
        <f t="shared" si="595"/>
        <v>0</v>
      </c>
      <c r="F7592" s="219">
        <f t="shared" si="599"/>
        <v>49956</v>
      </c>
      <c r="G7592" s="219">
        <f t="shared" si="596"/>
        <v>49956</v>
      </c>
    </row>
    <row r="7593" spans="3:7" x14ac:dyDescent="0.25">
      <c r="C7593" s="219">
        <f t="shared" si="597"/>
        <v>49957</v>
      </c>
      <c r="D7593" s="208" t="b">
        <f t="shared" si="598"/>
        <v>0</v>
      </c>
      <c r="E7593" s="220" t="b">
        <f t="shared" si="595"/>
        <v>0</v>
      </c>
      <c r="F7593" s="219">
        <f t="shared" si="599"/>
        <v>49957</v>
      </c>
      <c r="G7593" s="219">
        <f t="shared" si="596"/>
        <v>49957</v>
      </c>
    </row>
    <row r="7594" spans="3:7" x14ac:dyDescent="0.25">
      <c r="C7594" s="219">
        <f t="shared" si="597"/>
        <v>49958</v>
      </c>
      <c r="D7594" s="208" t="b">
        <f t="shared" si="598"/>
        <v>0</v>
      </c>
      <c r="E7594" s="220" t="b">
        <f t="shared" si="595"/>
        <v>0</v>
      </c>
      <c r="F7594" s="219">
        <f t="shared" si="599"/>
        <v>49958</v>
      </c>
      <c r="G7594" s="219">
        <f t="shared" si="596"/>
        <v>49958</v>
      </c>
    </row>
    <row r="7595" spans="3:7" x14ac:dyDescent="0.25">
      <c r="C7595" s="219">
        <f t="shared" si="597"/>
        <v>49959</v>
      </c>
      <c r="D7595" s="208" t="b">
        <f t="shared" si="598"/>
        <v>1</v>
      </c>
      <c r="E7595" s="220" t="b">
        <f t="shared" si="595"/>
        <v>0</v>
      </c>
      <c r="F7595" s="219" t="b">
        <f t="shared" si="599"/>
        <v>0</v>
      </c>
      <c r="G7595" s="219">
        <f t="shared" si="596"/>
        <v>49961</v>
      </c>
    </row>
    <row r="7596" spans="3:7" x14ac:dyDescent="0.25">
      <c r="C7596" s="219">
        <f t="shared" si="597"/>
        <v>49960</v>
      </c>
      <c r="D7596" s="208" t="b">
        <f t="shared" si="598"/>
        <v>1</v>
      </c>
      <c r="E7596" s="220" t="b">
        <f t="shared" si="595"/>
        <v>0</v>
      </c>
      <c r="F7596" s="219" t="b">
        <f t="shared" si="599"/>
        <v>0</v>
      </c>
      <c r="G7596" s="219">
        <f t="shared" si="596"/>
        <v>49961</v>
      </c>
    </row>
    <row r="7597" spans="3:7" x14ac:dyDescent="0.25">
      <c r="C7597" s="219">
        <f t="shared" si="597"/>
        <v>49961</v>
      </c>
      <c r="D7597" s="208" t="b">
        <f t="shared" si="598"/>
        <v>0</v>
      </c>
      <c r="E7597" s="220" t="b">
        <f t="shared" si="595"/>
        <v>0</v>
      </c>
      <c r="F7597" s="219">
        <f t="shared" si="599"/>
        <v>49961</v>
      </c>
      <c r="G7597" s="219">
        <f t="shared" si="596"/>
        <v>49961</v>
      </c>
    </row>
    <row r="7598" spans="3:7" x14ac:dyDescent="0.25">
      <c r="C7598" s="219">
        <f t="shared" si="597"/>
        <v>49962</v>
      </c>
      <c r="D7598" s="208" t="b">
        <f t="shared" si="598"/>
        <v>0</v>
      </c>
      <c r="E7598" s="220" t="b">
        <f t="shared" si="595"/>
        <v>0</v>
      </c>
      <c r="F7598" s="219">
        <f t="shared" si="599"/>
        <v>49962</v>
      </c>
      <c r="G7598" s="219">
        <f t="shared" si="596"/>
        <v>49962</v>
      </c>
    </row>
    <row r="7599" spans="3:7" x14ac:dyDescent="0.25">
      <c r="C7599" s="219">
        <f t="shared" si="597"/>
        <v>49963</v>
      </c>
      <c r="D7599" s="208" t="b">
        <f t="shared" si="598"/>
        <v>0</v>
      </c>
      <c r="E7599" s="220" t="b">
        <f t="shared" si="595"/>
        <v>0</v>
      </c>
      <c r="F7599" s="219">
        <f t="shared" si="599"/>
        <v>49963</v>
      </c>
      <c r="G7599" s="219">
        <f t="shared" si="596"/>
        <v>49963</v>
      </c>
    </row>
    <row r="7600" spans="3:7" x14ac:dyDescent="0.25">
      <c r="C7600" s="219">
        <f t="shared" si="597"/>
        <v>49964</v>
      </c>
      <c r="D7600" s="208" t="b">
        <f t="shared" si="598"/>
        <v>0</v>
      </c>
      <c r="E7600" s="220" t="b">
        <f t="shared" si="595"/>
        <v>0</v>
      </c>
      <c r="F7600" s="219">
        <f t="shared" si="599"/>
        <v>49964</v>
      </c>
      <c r="G7600" s="219">
        <f t="shared" si="596"/>
        <v>49964</v>
      </c>
    </row>
    <row r="7601" spans="3:7" x14ac:dyDescent="0.25">
      <c r="C7601" s="219">
        <f t="shared" si="597"/>
        <v>49965</v>
      </c>
      <c r="D7601" s="208" t="b">
        <f t="shared" si="598"/>
        <v>0</v>
      </c>
      <c r="E7601" s="220" t="b">
        <f t="shared" si="595"/>
        <v>0</v>
      </c>
      <c r="F7601" s="219">
        <f t="shared" si="599"/>
        <v>49965</v>
      </c>
      <c r="G7601" s="219">
        <f t="shared" si="596"/>
        <v>49965</v>
      </c>
    </row>
    <row r="7602" spans="3:7" x14ac:dyDescent="0.25">
      <c r="C7602" s="219">
        <f t="shared" si="597"/>
        <v>49966</v>
      </c>
      <c r="D7602" s="208" t="b">
        <f t="shared" si="598"/>
        <v>1</v>
      </c>
      <c r="E7602" s="220" t="b">
        <f t="shared" si="595"/>
        <v>0</v>
      </c>
      <c r="F7602" s="219" t="b">
        <f t="shared" si="599"/>
        <v>0</v>
      </c>
      <c r="G7602" s="219">
        <f t="shared" si="596"/>
        <v>49968</v>
      </c>
    </row>
    <row r="7603" spans="3:7" x14ac:dyDescent="0.25">
      <c r="C7603" s="219">
        <f t="shared" si="597"/>
        <v>49967</v>
      </c>
      <c r="D7603" s="208" t="b">
        <f t="shared" si="598"/>
        <v>1</v>
      </c>
      <c r="E7603" s="220" t="b">
        <f t="shared" si="595"/>
        <v>0</v>
      </c>
      <c r="F7603" s="219" t="b">
        <f t="shared" si="599"/>
        <v>0</v>
      </c>
      <c r="G7603" s="219">
        <f t="shared" si="596"/>
        <v>49968</v>
      </c>
    </row>
    <row r="7604" spans="3:7" x14ac:dyDescent="0.25">
      <c r="C7604" s="219">
        <f t="shared" si="597"/>
        <v>49968</v>
      </c>
      <c r="D7604" s="208" t="b">
        <f t="shared" si="598"/>
        <v>0</v>
      </c>
      <c r="E7604" s="220" t="b">
        <f t="shared" si="595"/>
        <v>0</v>
      </c>
      <c r="F7604" s="219">
        <f t="shared" si="599"/>
        <v>49968</v>
      </c>
      <c r="G7604" s="219">
        <f t="shared" si="596"/>
        <v>49968</v>
      </c>
    </row>
    <row r="7605" spans="3:7" x14ac:dyDescent="0.25">
      <c r="C7605" s="219">
        <f t="shared" si="597"/>
        <v>49969</v>
      </c>
      <c r="D7605" s="208" t="b">
        <f t="shared" si="598"/>
        <v>0</v>
      </c>
      <c r="E7605" s="220" t="b">
        <f t="shared" si="595"/>
        <v>0</v>
      </c>
      <c r="F7605" s="219">
        <f t="shared" si="599"/>
        <v>49969</v>
      </c>
      <c r="G7605" s="219">
        <f t="shared" si="596"/>
        <v>49969</v>
      </c>
    </row>
    <row r="7606" spans="3:7" x14ac:dyDescent="0.25">
      <c r="C7606" s="219">
        <f t="shared" si="597"/>
        <v>49970</v>
      </c>
      <c r="D7606" s="208" t="b">
        <f t="shared" si="598"/>
        <v>0</v>
      </c>
      <c r="E7606" s="220" t="b">
        <f t="shared" si="595"/>
        <v>0</v>
      </c>
      <c r="F7606" s="219">
        <f t="shared" si="599"/>
        <v>49970</v>
      </c>
      <c r="G7606" s="219">
        <f t="shared" si="596"/>
        <v>49970</v>
      </c>
    </row>
    <row r="7607" spans="3:7" x14ac:dyDescent="0.25">
      <c r="C7607" s="219">
        <f t="shared" si="597"/>
        <v>49971</v>
      </c>
      <c r="D7607" s="208" t="b">
        <f t="shared" si="598"/>
        <v>0</v>
      </c>
      <c r="E7607" s="220" t="b">
        <f t="shared" si="595"/>
        <v>0</v>
      </c>
      <c r="F7607" s="219">
        <f t="shared" si="599"/>
        <v>49971</v>
      </c>
      <c r="G7607" s="219">
        <f t="shared" si="596"/>
        <v>49971</v>
      </c>
    </row>
    <row r="7608" spans="3:7" x14ac:dyDescent="0.25">
      <c r="C7608" s="219">
        <f t="shared" si="597"/>
        <v>49972</v>
      </c>
      <c r="D7608" s="208" t="b">
        <f t="shared" si="598"/>
        <v>0</v>
      </c>
      <c r="E7608" s="220" t="b">
        <f t="shared" si="595"/>
        <v>0</v>
      </c>
      <c r="F7608" s="219">
        <f t="shared" si="599"/>
        <v>49972</v>
      </c>
      <c r="G7608" s="219">
        <f t="shared" si="596"/>
        <v>49972</v>
      </c>
    </row>
    <row r="7609" spans="3:7" x14ac:dyDescent="0.25">
      <c r="C7609" s="219">
        <f t="shared" si="597"/>
        <v>49973</v>
      </c>
      <c r="D7609" s="208" t="b">
        <f t="shared" si="598"/>
        <v>1</v>
      </c>
      <c r="E7609" s="220" t="b">
        <f t="shared" si="595"/>
        <v>0</v>
      </c>
      <c r="F7609" s="219" t="b">
        <f t="shared" si="599"/>
        <v>0</v>
      </c>
      <c r="G7609" s="219">
        <f t="shared" si="596"/>
        <v>49975</v>
      </c>
    </row>
    <row r="7610" spans="3:7" x14ac:dyDescent="0.25">
      <c r="C7610" s="219">
        <f t="shared" si="597"/>
        <v>49974</v>
      </c>
      <c r="D7610" s="208" t="b">
        <f t="shared" si="598"/>
        <v>1</v>
      </c>
      <c r="E7610" s="220" t="b">
        <f t="shared" si="595"/>
        <v>0</v>
      </c>
      <c r="F7610" s="219" t="b">
        <f t="shared" si="599"/>
        <v>0</v>
      </c>
      <c r="G7610" s="219">
        <f t="shared" si="596"/>
        <v>49975</v>
      </c>
    </row>
    <row r="7611" spans="3:7" x14ac:dyDescent="0.25">
      <c r="C7611" s="219">
        <f t="shared" si="597"/>
        <v>49975</v>
      </c>
      <c r="D7611" s="208" t="b">
        <f t="shared" si="598"/>
        <v>0</v>
      </c>
      <c r="E7611" s="220" t="b">
        <f t="shared" si="595"/>
        <v>0</v>
      </c>
      <c r="F7611" s="219">
        <f t="shared" si="599"/>
        <v>49975</v>
      </c>
      <c r="G7611" s="219">
        <f t="shared" si="596"/>
        <v>49975</v>
      </c>
    </row>
    <row r="7612" spans="3:7" x14ac:dyDescent="0.25">
      <c r="C7612" s="219">
        <f t="shared" si="597"/>
        <v>49976</v>
      </c>
      <c r="D7612" s="208" t="b">
        <f t="shared" si="598"/>
        <v>0</v>
      </c>
      <c r="E7612" s="220" t="b">
        <f t="shared" si="595"/>
        <v>0</v>
      </c>
      <c r="F7612" s="219">
        <f t="shared" si="599"/>
        <v>49976</v>
      </c>
      <c r="G7612" s="219">
        <f t="shared" si="596"/>
        <v>49976</v>
      </c>
    </row>
    <row r="7613" spans="3:7" x14ac:dyDescent="0.25">
      <c r="C7613" s="219">
        <f t="shared" si="597"/>
        <v>49977</v>
      </c>
      <c r="D7613" s="208" t="b">
        <f t="shared" si="598"/>
        <v>0</v>
      </c>
      <c r="E7613" s="220" t="b">
        <f t="shared" si="595"/>
        <v>0</v>
      </c>
      <c r="F7613" s="219">
        <f t="shared" si="599"/>
        <v>49977</v>
      </c>
      <c r="G7613" s="219">
        <f t="shared" si="596"/>
        <v>49977</v>
      </c>
    </row>
    <row r="7614" spans="3:7" x14ac:dyDescent="0.25">
      <c r="C7614" s="219">
        <f t="shared" si="597"/>
        <v>49978</v>
      </c>
      <c r="D7614" s="208" t="b">
        <f t="shared" si="598"/>
        <v>0</v>
      </c>
      <c r="E7614" s="220" t="b">
        <f t="shared" si="595"/>
        <v>0</v>
      </c>
      <c r="F7614" s="219">
        <f t="shared" si="599"/>
        <v>49978</v>
      </c>
      <c r="G7614" s="219">
        <f t="shared" si="596"/>
        <v>49978</v>
      </c>
    </row>
    <row r="7615" spans="3:7" x14ac:dyDescent="0.25">
      <c r="C7615" s="219">
        <f t="shared" si="597"/>
        <v>49979</v>
      </c>
      <c r="D7615" s="208" t="b">
        <f t="shared" si="598"/>
        <v>0</v>
      </c>
      <c r="E7615" s="220" t="b">
        <f t="shared" si="595"/>
        <v>0</v>
      </c>
      <c r="F7615" s="219">
        <f t="shared" si="599"/>
        <v>49979</v>
      </c>
      <c r="G7615" s="219">
        <f t="shared" si="596"/>
        <v>49979</v>
      </c>
    </row>
    <row r="7616" spans="3:7" x14ac:dyDescent="0.25">
      <c r="C7616" s="219">
        <f t="shared" si="597"/>
        <v>49980</v>
      </c>
      <c r="D7616" s="208" t="b">
        <f t="shared" si="598"/>
        <v>1</v>
      </c>
      <c r="E7616" s="220" t="b">
        <f t="shared" si="595"/>
        <v>0</v>
      </c>
      <c r="F7616" s="219" t="b">
        <f t="shared" si="599"/>
        <v>0</v>
      </c>
      <c r="G7616" s="219">
        <f t="shared" si="596"/>
        <v>49982</v>
      </c>
    </row>
    <row r="7617" spans="3:7" x14ac:dyDescent="0.25">
      <c r="C7617" s="219">
        <f t="shared" si="597"/>
        <v>49981</v>
      </c>
      <c r="D7617" s="208" t="b">
        <f t="shared" si="598"/>
        <v>1</v>
      </c>
      <c r="E7617" s="220" t="b">
        <f t="shared" si="595"/>
        <v>0</v>
      </c>
      <c r="F7617" s="219" t="b">
        <f t="shared" si="599"/>
        <v>0</v>
      </c>
      <c r="G7617" s="219">
        <f t="shared" si="596"/>
        <v>49982</v>
      </c>
    </row>
    <row r="7618" spans="3:7" x14ac:dyDescent="0.25">
      <c r="C7618" s="219">
        <f t="shared" si="597"/>
        <v>49982</v>
      </c>
      <c r="D7618" s="208" t="b">
        <f t="shared" si="598"/>
        <v>0</v>
      </c>
      <c r="E7618" s="220" t="b">
        <f t="shared" si="595"/>
        <v>0</v>
      </c>
      <c r="F7618" s="219">
        <f t="shared" si="599"/>
        <v>49982</v>
      </c>
      <c r="G7618" s="219">
        <f t="shared" si="596"/>
        <v>49982</v>
      </c>
    </row>
    <row r="7619" spans="3:7" x14ac:dyDescent="0.25">
      <c r="C7619" s="219">
        <f t="shared" si="597"/>
        <v>49983</v>
      </c>
      <c r="D7619" s="208" t="b">
        <f t="shared" si="598"/>
        <v>0</v>
      </c>
      <c r="E7619" s="220" t="b">
        <f t="shared" si="595"/>
        <v>0</v>
      </c>
      <c r="F7619" s="219">
        <f t="shared" si="599"/>
        <v>49983</v>
      </c>
      <c r="G7619" s="219">
        <f t="shared" si="596"/>
        <v>49983</v>
      </c>
    </row>
    <row r="7620" spans="3:7" x14ac:dyDescent="0.25">
      <c r="C7620" s="219">
        <f t="shared" si="597"/>
        <v>49984</v>
      </c>
      <c r="D7620" s="208" t="b">
        <f t="shared" si="598"/>
        <v>0</v>
      </c>
      <c r="E7620" s="220" t="b">
        <f t="shared" si="595"/>
        <v>0</v>
      </c>
      <c r="F7620" s="219">
        <f t="shared" si="599"/>
        <v>49984</v>
      </c>
      <c r="G7620" s="219">
        <f t="shared" si="596"/>
        <v>49984</v>
      </c>
    </row>
    <row r="7621" spans="3:7" x14ac:dyDescent="0.25">
      <c r="C7621" s="219">
        <f t="shared" si="597"/>
        <v>49985</v>
      </c>
      <c r="D7621" s="208" t="b">
        <f t="shared" si="598"/>
        <v>0</v>
      </c>
      <c r="E7621" s="220" t="b">
        <f t="shared" si="595"/>
        <v>0</v>
      </c>
      <c r="F7621" s="219">
        <f t="shared" si="599"/>
        <v>49985</v>
      </c>
      <c r="G7621" s="219">
        <f t="shared" si="596"/>
        <v>49985</v>
      </c>
    </row>
    <row r="7622" spans="3:7" x14ac:dyDescent="0.25">
      <c r="C7622" s="219">
        <f t="shared" si="597"/>
        <v>49986</v>
      </c>
      <c r="D7622" s="208" t="b">
        <f t="shared" si="598"/>
        <v>0</v>
      </c>
      <c r="E7622" s="220" t="b">
        <f t="shared" ref="E7622:E7685" si="600">IF(TYPE(VLOOKUP(C7622,Holydays,1,0))&lt;&gt;1,FALSE,TRUE)</f>
        <v>0</v>
      </c>
      <c r="F7622" s="219">
        <f t="shared" si="599"/>
        <v>49986</v>
      </c>
      <c r="G7622" s="219">
        <f t="shared" ref="G7622:G7685" si="601">IF(F7622,F7622,WORKDAY(C7622,1,Holydays))</f>
        <v>49986</v>
      </c>
    </row>
    <row r="7623" spans="3:7" x14ac:dyDescent="0.25">
      <c r="C7623" s="219">
        <f t="shared" ref="C7623:C7686" si="602">C7622+1</f>
        <v>49987</v>
      </c>
      <c r="D7623" s="208" t="b">
        <f t="shared" ref="D7623:D7686" si="603">IF(WEEKDAY(C7623,2)&gt;5,TRUE)</f>
        <v>1</v>
      </c>
      <c r="E7623" s="220" t="b">
        <f t="shared" si="600"/>
        <v>0</v>
      </c>
      <c r="F7623" s="219" t="b">
        <f t="shared" ref="F7623:F7686" si="604">IF(OR(D7623,E7623),FALSE,C7623)</f>
        <v>0</v>
      </c>
      <c r="G7623" s="219">
        <f t="shared" si="601"/>
        <v>49989</v>
      </c>
    </row>
    <row r="7624" spans="3:7" x14ac:dyDescent="0.25">
      <c r="C7624" s="219">
        <f t="shared" si="602"/>
        <v>49988</v>
      </c>
      <c r="D7624" s="208" t="b">
        <f t="shared" si="603"/>
        <v>1</v>
      </c>
      <c r="E7624" s="220" t="b">
        <f t="shared" si="600"/>
        <v>0</v>
      </c>
      <c r="F7624" s="219" t="b">
        <f t="shared" si="604"/>
        <v>0</v>
      </c>
      <c r="G7624" s="219">
        <f t="shared" si="601"/>
        <v>49989</v>
      </c>
    </row>
    <row r="7625" spans="3:7" x14ac:dyDescent="0.25">
      <c r="C7625" s="219">
        <f t="shared" si="602"/>
        <v>49989</v>
      </c>
      <c r="D7625" s="208" t="b">
        <f t="shared" si="603"/>
        <v>0</v>
      </c>
      <c r="E7625" s="220" t="b">
        <f t="shared" si="600"/>
        <v>0</v>
      </c>
      <c r="F7625" s="219">
        <f t="shared" si="604"/>
        <v>49989</v>
      </c>
      <c r="G7625" s="219">
        <f t="shared" si="601"/>
        <v>49989</v>
      </c>
    </row>
    <row r="7626" spans="3:7" x14ac:dyDescent="0.25">
      <c r="C7626" s="219">
        <f t="shared" si="602"/>
        <v>49990</v>
      </c>
      <c r="D7626" s="208" t="b">
        <f t="shared" si="603"/>
        <v>0</v>
      </c>
      <c r="E7626" s="220" t="b">
        <f t="shared" si="600"/>
        <v>0</v>
      </c>
      <c r="F7626" s="219">
        <f t="shared" si="604"/>
        <v>49990</v>
      </c>
      <c r="G7626" s="219">
        <f t="shared" si="601"/>
        <v>49990</v>
      </c>
    </row>
    <row r="7627" spans="3:7" x14ac:dyDescent="0.25">
      <c r="C7627" s="219">
        <f t="shared" si="602"/>
        <v>49991</v>
      </c>
      <c r="D7627" s="208" t="b">
        <f t="shared" si="603"/>
        <v>0</v>
      </c>
      <c r="E7627" s="220" t="b">
        <f t="shared" si="600"/>
        <v>0</v>
      </c>
      <c r="F7627" s="219">
        <f t="shared" si="604"/>
        <v>49991</v>
      </c>
      <c r="G7627" s="219">
        <f t="shared" si="601"/>
        <v>49991</v>
      </c>
    </row>
    <row r="7628" spans="3:7" x14ac:dyDescent="0.25">
      <c r="C7628" s="219">
        <f t="shared" si="602"/>
        <v>49992</v>
      </c>
      <c r="D7628" s="208" t="b">
        <f t="shared" si="603"/>
        <v>0</v>
      </c>
      <c r="E7628" s="220" t="b">
        <f t="shared" si="600"/>
        <v>0</v>
      </c>
      <c r="F7628" s="219">
        <f t="shared" si="604"/>
        <v>49992</v>
      </c>
      <c r="G7628" s="219">
        <f t="shared" si="601"/>
        <v>49992</v>
      </c>
    </row>
    <row r="7629" spans="3:7" x14ac:dyDescent="0.25">
      <c r="C7629" s="219">
        <f t="shared" si="602"/>
        <v>49993</v>
      </c>
      <c r="D7629" s="208" t="b">
        <f t="shared" si="603"/>
        <v>0</v>
      </c>
      <c r="E7629" s="220" t="b">
        <f t="shared" si="600"/>
        <v>0</v>
      </c>
      <c r="F7629" s="219">
        <f t="shared" si="604"/>
        <v>49993</v>
      </c>
      <c r="G7629" s="219">
        <f t="shared" si="601"/>
        <v>49993</v>
      </c>
    </row>
    <row r="7630" spans="3:7" x14ac:dyDescent="0.25">
      <c r="C7630" s="219">
        <f t="shared" si="602"/>
        <v>49994</v>
      </c>
      <c r="D7630" s="208" t="b">
        <f t="shared" si="603"/>
        <v>1</v>
      </c>
      <c r="E7630" s="220" t="b">
        <f t="shared" si="600"/>
        <v>0</v>
      </c>
      <c r="F7630" s="219" t="b">
        <f t="shared" si="604"/>
        <v>0</v>
      </c>
      <c r="G7630" s="219">
        <f t="shared" si="601"/>
        <v>49996</v>
      </c>
    </row>
    <row r="7631" spans="3:7" x14ac:dyDescent="0.25">
      <c r="C7631" s="219">
        <f t="shared" si="602"/>
        <v>49995</v>
      </c>
      <c r="D7631" s="208" t="b">
        <f t="shared" si="603"/>
        <v>1</v>
      </c>
      <c r="E7631" s="220" t="b">
        <f t="shared" si="600"/>
        <v>0</v>
      </c>
      <c r="F7631" s="219" t="b">
        <f t="shared" si="604"/>
        <v>0</v>
      </c>
      <c r="G7631" s="219">
        <f t="shared" si="601"/>
        <v>49996</v>
      </c>
    </row>
    <row r="7632" spans="3:7" x14ac:dyDescent="0.25">
      <c r="C7632" s="219">
        <f t="shared" si="602"/>
        <v>49996</v>
      </c>
      <c r="D7632" s="208" t="b">
        <f t="shared" si="603"/>
        <v>0</v>
      </c>
      <c r="E7632" s="220" t="b">
        <f t="shared" si="600"/>
        <v>0</v>
      </c>
      <c r="F7632" s="219">
        <f t="shared" si="604"/>
        <v>49996</v>
      </c>
      <c r="G7632" s="219">
        <f t="shared" si="601"/>
        <v>49996</v>
      </c>
    </row>
    <row r="7633" spans="3:7" x14ac:dyDescent="0.25">
      <c r="C7633" s="219">
        <f t="shared" si="602"/>
        <v>49997</v>
      </c>
      <c r="D7633" s="208" t="b">
        <f t="shared" si="603"/>
        <v>0</v>
      </c>
      <c r="E7633" s="220" t="b">
        <f t="shared" si="600"/>
        <v>0</v>
      </c>
      <c r="F7633" s="219">
        <f t="shared" si="604"/>
        <v>49997</v>
      </c>
      <c r="G7633" s="219">
        <f t="shared" si="601"/>
        <v>49997</v>
      </c>
    </row>
    <row r="7634" spans="3:7" x14ac:dyDescent="0.25">
      <c r="C7634" s="219">
        <f t="shared" si="602"/>
        <v>49998</v>
      </c>
      <c r="D7634" s="208" t="b">
        <f t="shared" si="603"/>
        <v>0</v>
      </c>
      <c r="E7634" s="220" t="b">
        <f t="shared" si="600"/>
        <v>0</v>
      </c>
      <c r="F7634" s="219">
        <f t="shared" si="604"/>
        <v>49998</v>
      </c>
      <c r="G7634" s="219">
        <f t="shared" si="601"/>
        <v>49998</v>
      </c>
    </row>
    <row r="7635" spans="3:7" x14ac:dyDescent="0.25">
      <c r="C7635" s="219">
        <f t="shared" si="602"/>
        <v>49999</v>
      </c>
      <c r="D7635" s="208" t="b">
        <f t="shared" si="603"/>
        <v>0</v>
      </c>
      <c r="E7635" s="220" t="b">
        <f t="shared" si="600"/>
        <v>0</v>
      </c>
      <c r="F7635" s="219">
        <f t="shared" si="604"/>
        <v>49999</v>
      </c>
      <c r="G7635" s="219">
        <f t="shared" si="601"/>
        <v>49999</v>
      </c>
    </row>
    <row r="7636" spans="3:7" x14ac:dyDescent="0.25">
      <c r="C7636" s="219">
        <f t="shared" si="602"/>
        <v>50000</v>
      </c>
      <c r="D7636" s="208" t="b">
        <f t="shared" si="603"/>
        <v>0</v>
      </c>
      <c r="E7636" s="220" t="b">
        <f t="shared" si="600"/>
        <v>0</v>
      </c>
      <c r="F7636" s="219">
        <f t="shared" si="604"/>
        <v>50000</v>
      </c>
      <c r="G7636" s="219">
        <f t="shared" si="601"/>
        <v>50000</v>
      </c>
    </row>
    <row r="7637" spans="3:7" x14ac:dyDescent="0.25">
      <c r="C7637" s="219">
        <f t="shared" si="602"/>
        <v>50001</v>
      </c>
      <c r="D7637" s="208" t="b">
        <f t="shared" si="603"/>
        <v>1</v>
      </c>
      <c r="E7637" s="220" t="b">
        <f t="shared" si="600"/>
        <v>0</v>
      </c>
      <c r="F7637" s="219" t="b">
        <f t="shared" si="604"/>
        <v>0</v>
      </c>
      <c r="G7637" s="219">
        <f t="shared" si="601"/>
        <v>50003</v>
      </c>
    </row>
    <row r="7638" spans="3:7" x14ac:dyDescent="0.25">
      <c r="C7638" s="219">
        <f t="shared" si="602"/>
        <v>50002</v>
      </c>
      <c r="D7638" s="208" t="b">
        <f t="shared" si="603"/>
        <v>1</v>
      </c>
      <c r="E7638" s="220" t="b">
        <f t="shared" si="600"/>
        <v>0</v>
      </c>
      <c r="F7638" s="219" t="b">
        <f t="shared" si="604"/>
        <v>0</v>
      </c>
      <c r="G7638" s="219">
        <f t="shared" si="601"/>
        <v>50003</v>
      </c>
    </row>
    <row r="7639" spans="3:7" x14ac:dyDescent="0.25">
      <c r="C7639" s="219">
        <f t="shared" si="602"/>
        <v>50003</v>
      </c>
      <c r="D7639" s="208" t="b">
        <f t="shared" si="603"/>
        <v>0</v>
      </c>
      <c r="E7639" s="220" t="b">
        <f t="shared" si="600"/>
        <v>0</v>
      </c>
      <c r="F7639" s="219">
        <f t="shared" si="604"/>
        <v>50003</v>
      </c>
      <c r="G7639" s="219">
        <f t="shared" si="601"/>
        <v>50003</v>
      </c>
    </row>
    <row r="7640" spans="3:7" x14ac:dyDescent="0.25">
      <c r="C7640" s="219">
        <f t="shared" si="602"/>
        <v>50004</v>
      </c>
      <c r="D7640" s="208" t="b">
        <f t="shared" si="603"/>
        <v>0</v>
      </c>
      <c r="E7640" s="220" t="b">
        <f t="shared" si="600"/>
        <v>0</v>
      </c>
      <c r="F7640" s="219">
        <f t="shared" si="604"/>
        <v>50004</v>
      </c>
      <c r="G7640" s="219">
        <f t="shared" si="601"/>
        <v>50004</v>
      </c>
    </row>
    <row r="7641" spans="3:7" x14ac:dyDescent="0.25">
      <c r="C7641" s="219">
        <f t="shared" si="602"/>
        <v>50005</v>
      </c>
      <c r="D7641" s="208" t="b">
        <f t="shared" si="603"/>
        <v>0</v>
      </c>
      <c r="E7641" s="220" t="b">
        <f t="shared" si="600"/>
        <v>0</v>
      </c>
      <c r="F7641" s="219">
        <f t="shared" si="604"/>
        <v>50005</v>
      </c>
      <c r="G7641" s="219">
        <f t="shared" si="601"/>
        <v>50005</v>
      </c>
    </row>
    <row r="7642" spans="3:7" x14ac:dyDescent="0.25">
      <c r="C7642" s="219">
        <f t="shared" si="602"/>
        <v>50006</v>
      </c>
      <c r="D7642" s="208" t="b">
        <f t="shared" si="603"/>
        <v>0</v>
      </c>
      <c r="E7642" s="220" t="b">
        <f t="shared" si="600"/>
        <v>0</v>
      </c>
      <c r="F7642" s="219">
        <f t="shared" si="604"/>
        <v>50006</v>
      </c>
      <c r="G7642" s="219">
        <f t="shared" si="601"/>
        <v>50006</v>
      </c>
    </row>
    <row r="7643" spans="3:7" x14ac:dyDescent="0.25">
      <c r="C7643" s="219">
        <f t="shared" si="602"/>
        <v>50007</v>
      </c>
      <c r="D7643" s="208" t="b">
        <f t="shared" si="603"/>
        <v>0</v>
      </c>
      <c r="E7643" s="220" t="b">
        <f t="shared" si="600"/>
        <v>0</v>
      </c>
      <c r="F7643" s="219">
        <f t="shared" si="604"/>
        <v>50007</v>
      </c>
      <c r="G7643" s="219">
        <f t="shared" si="601"/>
        <v>50007</v>
      </c>
    </row>
    <row r="7644" spans="3:7" x14ac:dyDescent="0.25">
      <c r="C7644" s="219">
        <f t="shared" si="602"/>
        <v>50008</v>
      </c>
      <c r="D7644" s="208" t="b">
        <f t="shared" si="603"/>
        <v>1</v>
      </c>
      <c r="E7644" s="220" t="b">
        <f t="shared" si="600"/>
        <v>0</v>
      </c>
      <c r="F7644" s="219" t="b">
        <f t="shared" si="604"/>
        <v>0</v>
      </c>
      <c r="G7644" s="219">
        <f t="shared" si="601"/>
        <v>50010</v>
      </c>
    </row>
    <row r="7645" spans="3:7" x14ac:dyDescent="0.25">
      <c r="C7645" s="219">
        <f t="shared" si="602"/>
        <v>50009</v>
      </c>
      <c r="D7645" s="208" t="b">
        <f t="shared" si="603"/>
        <v>1</v>
      </c>
      <c r="E7645" s="220" t="b">
        <f t="shared" si="600"/>
        <v>0</v>
      </c>
      <c r="F7645" s="219" t="b">
        <f t="shared" si="604"/>
        <v>0</v>
      </c>
      <c r="G7645" s="219">
        <f t="shared" si="601"/>
        <v>50010</v>
      </c>
    </row>
    <row r="7646" spans="3:7" x14ac:dyDescent="0.25">
      <c r="C7646" s="219">
        <f t="shared" si="602"/>
        <v>50010</v>
      </c>
      <c r="D7646" s="208" t="b">
        <f t="shared" si="603"/>
        <v>0</v>
      </c>
      <c r="E7646" s="220" t="b">
        <f t="shared" si="600"/>
        <v>0</v>
      </c>
      <c r="F7646" s="219">
        <f t="shared" si="604"/>
        <v>50010</v>
      </c>
      <c r="G7646" s="219">
        <f t="shared" si="601"/>
        <v>50010</v>
      </c>
    </row>
    <row r="7647" spans="3:7" x14ac:dyDescent="0.25">
      <c r="C7647" s="219">
        <f t="shared" si="602"/>
        <v>50011</v>
      </c>
      <c r="D7647" s="208" t="b">
        <f t="shared" si="603"/>
        <v>0</v>
      </c>
      <c r="E7647" s="220" t="b">
        <f t="shared" si="600"/>
        <v>0</v>
      </c>
      <c r="F7647" s="219">
        <f t="shared" si="604"/>
        <v>50011</v>
      </c>
      <c r="G7647" s="219">
        <f t="shared" si="601"/>
        <v>50011</v>
      </c>
    </row>
    <row r="7648" spans="3:7" x14ac:dyDescent="0.25">
      <c r="C7648" s="219">
        <f t="shared" si="602"/>
        <v>50012</v>
      </c>
      <c r="D7648" s="208" t="b">
        <f t="shared" si="603"/>
        <v>0</v>
      </c>
      <c r="E7648" s="220" t="b">
        <f t="shared" si="600"/>
        <v>0</v>
      </c>
      <c r="F7648" s="219">
        <f t="shared" si="604"/>
        <v>50012</v>
      </c>
      <c r="G7648" s="219">
        <f t="shared" si="601"/>
        <v>50012</v>
      </c>
    </row>
    <row r="7649" spans="3:7" x14ac:dyDescent="0.25">
      <c r="C7649" s="219">
        <f t="shared" si="602"/>
        <v>50013</v>
      </c>
      <c r="D7649" s="208" t="b">
        <f t="shared" si="603"/>
        <v>0</v>
      </c>
      <c r="E7649" s="220" t="b">
        <f t="shared" si="600"/>
        <v>0</v>
      </c>
      <c r="F7649" s="219">
        <f t="shared" si="604"/>
        <v>50013</v>
      </c>
      <c r="G7649" s="219">
        <f t="shared" si="601"/>
        <v>50013</v>
      </c>
    </row>
    <row r="7650" spans="3:7" x14ac:dyDescent="0.25">
      <c r="C7650" s="219">
        <f t="shared" si="602"/>
        <v>50014</v>
      </c>
      <c r="D7650" s="208" t="b">
        <f t="shared" si="603"/>
        <v>0</v>
      </c>
      <c r="E7650" s="220" t="b">
        <f t="shared" si="600"/>
        <v>0</v>
      </c>
      <c r="F7650" s="219">
        <f t="shared" si="604"/>
        <v>50014</v>
      </c>
      <c r="G7650" s="219">
        <f t="shared" si="601"/>
        <v>50014</v>
      </c>
    </row>
    <row r="7651" spans="3:7" x14ac:dyDescent="0.25">
      <c r="C7651" s="219">
        <f t="shared" si="602"/>
        <v>50015</v>
      </c>
      <c r="D7651" s="208" t="b">
        <f t="shared" si="603"/>
        <v>1</v>
      </c>
      <c r="E7651" s="220" t="b">
        <f t="shared" si="600"/>
        <v>0</v>
      </c>
      <c r="F7651" s="219" t="b">
        <f t="shared" si="604"/>
        <v>0</v>
      </c>
      <c r="G7651" s="219">
        <f t="shared" si="601"/>
        <v>50017</v>
      </c>
    </row>
    <row r="7652" spans="3:7" x14ac:dyDescent="0.25">
      <c r="C7652" s="219">
        <f t="shared" si="602"/>
        <v>50016</v>
      </c>
      <c r="D7652" s="208" t="b">
        <f t="shared" si="603"/>
        <v>1</v>
      </c>
      <c r="E7652" s="220" t="b">
        <f t="shared" si="600"/>
        <v>0</v>
      </c>
      <c r="F7652" s="219" t="b">
        <f t="shared" si="604"/>
        <v>0</v>
      </c>
      <c r="G7652" s="219">
        <f t="shared" si="601"/>
        <v>50017</v>
      </c>
    </row>
    <row r="7653" spans="3:7" x14ac:dyDescent="0.25">
      <c r="C7653" s="219">
        <f t="shared" si="602"/>
        <v>50017</v>
      </c>
      <c r="D7653" s="208" t="b">
        <f t="shared" si="603"/>
        <v>0</v>
      </c>
      <c r="E7653" s="220" t="b">
        <f t="shared" si="600"/>
        <v>0</v>
      </c>
      <c r="F7653" s="219">
        <f t="shared" si="604"/>
        <v>50017</v>
      </c>
      <c r="G7653" s="219">
        <f t="shared" si="601"/>
        <v>50017</v>
      </c>
    </row>
    <row r="7654" spans="3:7" x14ac:dyDescent="0.25">
      <c r="C7654" s="219">
        <f t="shared" si="602"/>
        <v>50018</v>
      </c>
      <c r="D7654" s="208" t="b">
        <f t="shared" si="603"/>
        <v>0</v>
      </c>
      <c r="E7654" s="220" t="b">
        <f t="shared" si="600"/>
        <v>0</v>
      </c>
      <c r="F7654" s="219">
        <f t="shared" si="604"/>
        <v>50018</v>
      </c>
      <c r="G7654" s="219">
        <f t="shared" si="601"/>
        <v>50018</v>
      </c>
    </row>
    <row r="7655" spans="3:7" x14ac:dyDescent="0.25">
      <c r="C7655" s="219">
        <f t="shared" si="602"/>
        <v>50019</v>
      </c>
      <c r="D7655" s="208" t="b">
        <f t="shared" si="603"/>
        <v>0</v>
      </c>
      <c r="E7655" s="220" t="b">
        <f t="shared" si="600"/>
        <v>0</v>
      </c>
      <c r="F7655" s="219">
        <f t="shared" si="604"/>
        <v>50019</v>
      </c>
      <c r="G7655" s="219">
        <f t="shared" si="601"/>
        <v>50019</v>
      </c>
    </row>
    <row r="7656" spans="3:7" x14ac:dyDescent="0.25">
      <c r="C7656" s="219">
        <f t="shared" si="602"/>
        <v>50020</v>
      </c>
      <c r="D7656" s="208" t="b">
        <f t="shared" si="603"/>
        <v>0</v>
      </c>
      <c r="E7656" s="220" t="b">
        <f t="shared" si="600"/>
        <v>0</v>
      </c>
      <c r="F7656" s="219">
        <f t="shared" si="604"/>
        <v>50020</v>
      </c>
      <c r="G7656" s="219">
        <f t="shared" si="601"/>
        <v>50020</v>
      </c>
    </row>
    <row r="7657" spans="3:7" x14ac:dyDescent="0.25">
      <c r="C7657" s="219">
        <f t="shared" si="602"/>
        <v>50021</v>
      </c>
      <c r="D7657" s="208" t="b">
        <f t="shared" si="603"/>
        <v>0</v>
      </c>
      <c r="E7657" s="220" t="b">
        <f t="shared" si="600"/>
        <v>0</v>
      </c>
      <c r="F7657" s="219">
        <f t="shared" si="604"/>
        <v>50021</v>
      </c>
      <c r="G7657" s="219">
        <f t="shared" si="601"/>
        <v>50021</v>
      </c>
    </row>
    <row r="7658" spans="3:7" x14ac:dyDescent="0.25">
      <c r="C7658" s="219">
        <f t="shared" si="602"/>
        <v>50022</v>
      </c>
      <c r="D7658" s="208" t="b">
        <f t="shared" si="603"/>
        <v>1</v>
      </c>
      <c r="E7658" s="220" t="b">
        <f t="shared" si="600"/>
        <v>0</v>
      </c>
      <c r="F7658" s="219" t="b">
        <f t="shared" si="604"/>
        <v>0</v>
      </c>
      <c r="G7658" s="219">
        <f t="shared" si="601"/>
        <v>50024</v>
      </c>
    </row>
    <row r="7659" spans="3:7" x14ac:dyDescent="0.25">
      <c r="C7659" s="219">
        <f t="shared" si="602"/>
        <v>50023</v>
      </c>
      <c r="D7659" s="208" t="b">
        <f t="shared" si="603"/>
        <v>1</v>
      </c>
      <c r="E7659" s="220" t="b">
        <f t="shared" si="600"/>
        <v>0</v>
      </c>
      <c r="F7659" s="219" t="b">
        <f t="shared" si="604"/>
        <v>0</v>
      </c>
      <c r="G7659" s="219">
        <f t="shared" si="601"/>
        <v>50024</v>
      </c>
    </row>
    <row r="7660" spans="3:7" x14ac:dyDescent="0.25">
      <c r="C7660" s="219">
        <f t="shared" si="602"/>
        <v>50024</v>
      </c>
      <c r="D7660" s="208" t="b">
        <f t="shared" si="603"/>
        <v>0</v>
      </c>
      <c r="E7660" s="220" t="b">
        <f t="shared" si="600"/>
        <v>0</v>
      </c>
      <c r="F7660" s="219">
        <f t="shared" si="604"/>
        <v>50024</v>
      </c>
      <c r="G7660" s="219">
        <f t="shared" si="601"/>
        <v>50024</v>
      </c>
    </row>
    <row r="7661" spans="3:7" x14ac:dyDescent="0.25">
      <c r="C7661" s="219">
        <f t="shared" si="602"/>
        <v>50025</v>
      </c>
      <c r="D7661" s="208" t="b">
        <f t="shared" si="603"/>
        <v>0</v>
      </c>
      <c r="E7661" s="220" t="b">
        <f t="shared" si="600"/>
        <v>0</v>
      </c>
      <c r="F7661" s="219">
        <f t="shared" si="604"/>
        <v>50025</v>
      </c>
      <c r="G7661" s="219">
        <f t="shared" si="601"/>
        <v>50025</v>
      </c>
    </row>
    <row r="7662" spans="3:7" x14ac:dyDescent="0.25">
      <c r="C7662" s="219">
        <f t="shared" si="602"/>
        <v>50026</v>
      </c>
      <c r="D7662" s="208" t="b">
        <f t="shared" si="603"/>
        <v>0</v>
      </c>
      <c r="E7662" s="220" t="b">
        <f t="shared" si="600"/>
        <v>0</v>
      </c>
      <c r="F7662" s="219">
        <f t="shared" si="604"/>
        <v>50026</v>
      </c>
      <c r="G7662" s="219">
        <f t="shared" si="601"/>
        <v>50026</v>
      </c>
    </row>
    <row r="7663" spans="3:7" x14ac:dyDescent="0.25">
      <c r="C7663" s="219">
        <f t="shared" si="602"/>
        <v>50027</v>
      </c>
      <c r="D7663" s="208" t="b">
        <f t="shared" si="603"/>
        <v>0</v>
      </c>
      <c r="E7663" s="220" t="b">
        <f t="shared" si="600"/>
        <v>0</v>
      </c>
      <c r="F7663" s="219">
        <f t="shared" si="604"/>
        <v>50027</v>
      </c>
      <c r="G7663" s="219">
        <f t="shared" si="601"/>
        <v>50027</v>
      </c>
    </row>
    <row r="7664" spans="3:7" x14ac:dyDescent="0.25">
      <c r="C7664" s="219">
        <f t="shared" si="602"/>
        <v>50028</v>
      </c>
      <c r="D7664" s="208" t="b">
        <f t="shared" si="603"/>
        <v>0</v>
      </c>
      <c r="E7664" s="220" t="b">
        <f t="shared" si="600"/>
        <v>0</v>
      </c>
      <c r="F7664" s="219">
        <f t="shared" si="604"/>
        <v>50028</v>
      </c>
      <c r="G7664" s="219">
        <f t="shared" si="601"/>
        <v>50028</v>
      </c>
    </row>
    <row r="7665" spans="3:7" x14ac:dyDescent="0.25">
      <c r="C7665" s="219">
        <f t="shared" si="602"/>
        <v>50029</v>
      </c>
      <c r="D7665" s="208" t="b">
        <f t="shared" si="603"/>
        <v>1</v>
      </c>
      <c r="E7665" s="220" t="b">
        <f t="shared" si="600"/>
        <v>0</v>
      </c>
      <c r="F7665" s="219" t="b">
        <f t="shared" si="604"/>
        <v>0</v>
      </c>
      <c r="G7665" s="219">
        <f t="shared" si="601"/>
        <v>50031</v>
      </c>
    </row>
    <row r="7666" spans="3:7" x14ac:dyDescent="0.25">
      <c r="C7666" s="219">
        <f t="shared" si="602"/>
        <v>50030</v>
      </c>
      <c r="D7666" s="208" t="b">
        <f t="shared" si="603"/>
        <v>1</v>
      </c>
      <c r="E7666" s="220" t="b">
        <f t="shared" si="600"/>
        <v>0</v>
      </c>
      <c r="F7666" s="219" t="b">
        <f t="shared" si="604"/>
        <v>0</v>
      </c>
      <c r="G7666" s="219">
        <f t="shared" si="601"/>
        <v>50031</v>
      </c>
    </row>
    <row r="7667" spans="3:7" x14ac:dyDescent="0.25">
      <c r="C7667" s="219">
        <f t="shared" si="602"/>
        <v>50031</v>
      </c>
      <c r="D7667" s="208" t="b">
        <f t="shared" si="603"/>
        <v>0</v>
      </c>
      <c r="E7667" s="220" t="b">
        <f t="shared" si="600"/>
        <v>0</v>
      </c>
      <c r="F7667" s="219">
        <f t="shared" si="604"/>
        <v>50031</v>
      </c>
      <c r="G7667" s="219">
        <f t="shared" si="601"/>
        <v>50031</v>
      </c>
    </row>
    <row r="7668" spans="3:7" x14ac:dyDescent="0.25">
      <c r="C7668" s="219">
        <f t="shared" si="602"/>
        <v>50032</v>
      </c>
      <c r="D7668" s="208" t="b">
        <f t="shared" si="603"/>
        <v>0</v>
      </c>
      <c r="E7668" s="220" t="b">
        <f t="shared" si="600"/>
        <v>0</v>
      </c>
      <c r="F7668" s="219">
        <f t="shared" si="604"/>
        <v>50032</v>
      </c>
      <c r="G7668" s="219">
        <f t="shared" si="601"/>
        <v>50032</v>
      </c>
    </row>
    <row r="7669" spans="3:7" x14ac:dyDescent="0.25">
      <c r="C7669" s="219">
        <f t="shared" si="602"/>
        <v>50033</v>
      </c>
      <c r="D7669" s="208" t="b">
        <f t="shared" si="603"/>
        <v>0</v>
      </c>
      <c r="E7669" s="220" t="b">
        <f t="shared" si="600"/>
        <v>0</v>
      </c>
      <c r="F7669" s="219">
        <f t="shared" si="604"/>
        <v>50033</v>
      </c>
      <c r="G7669" s="219">
        <f t="shared" si="601"/>
        <v>50033</v>
      </c>
    </row>
    <row r="7670" spans="3:7" x14ac:dyDescent="0.25">
      <c r="C7670" s="219">
        <f t="shared" si="602"/>
        <v>50034</v>
      </c>
      <c r="D7670" s="208" t="b">
        <f t="shared" si="603"/>
        <v>0</v>
      </c>
      <c r="E7670" s="220" t="b">
        <f t="shared" si="600"/>
        <v>1</v>
      </c>
      <c r="F7670" s="219" t="b">
        <f t="shared" si="604"/>
        <v>0</v>
      </c>
      <c r="G7670" s="219">
        <f t="shared" si="601"/>
        <v>50038</v>
      </c>
    </row>
    <row r="7671" spans="3:7" x14ac:dyDescent="0.25">
      <c r="C7671" s="219">
        <f t="shared" si="602"/>
        <v>50035</v>
      </c>
      <c r="D7671" s="208" t="b">
        <f t="shared" si="603"/>
        <v>0</v>
      </c>
      <c r="E7671" s="220" t="b">
        <f t="shared" si="600"/>
        <v>1</v>
      </c>
      <c r="F7671" s="219" t="b">
        <f t="shared" si="604"/>
        <v>0</v>
      </c>
      <c r="G7671" s="219">
        <f t="shared" si="601"/>
        <v>50038</v>
      </c>
    </row>
    <row r="7672" spans="3:7" x14ac:dyDescent="0.25">
      <c r="C7672" s="219">
        <f t="shared" si="602"/>
        <v>50036</v>
      </c>
      <c r="D7672" s="208" t="b">
        <f t="shared" si="603"/>
        <v>1</v>
      </c>
      <c r="E7672" s="220" t="b">
        <f t="shared" si="600"/>
        <v>0</v>
      </c>
      <c r="F7672" s="219" t="b">
        <f t="shared" si="604"/>
        <v>0</v>
      </c>
      <c r="G7672" s="219">
        <f t="shared" si="601"/>
        <v>50038</v>
      </c>
    </row>
    <row r="7673" spans="3:7" x14ac:dyDescent="0.25">
      <c r="C7673" s="219">
        <f t="shared" si="602"/>
        <v>50037</v>
      </c>
      <c r="D7673" s="208" t="b">
        <f t="shared" si="603"/>
        <v>1</v>
      </c>
      <c r="E7673" s="220" t="b">
        <f t="shared" si="600"/>
        <v>0</v>
      </c>
      <c r="F7673" s="219" t="b">
        <f t="shared" si="604"/>
        <v>0</v>
      </c>
      <c r="G7673" s="219">
        <f t="shared" si="601"/>
        <v>50038</v>
      </c>
    </row>
    <row r="7674" spans="3:7" x14ac:dyDescent="0.25">
      <c r="C7674" s="219">
        <f t="shared" si="602"/>
        <v>50038</v>
      </c>
      <c r="D7674" s="208" t="b">
        <f t="shared" si="603"/>
        <v>0</v>
      </c>
      <c r="E7674" s="220" t="b">
        <f t="shared" si="600"/>
        <v>0</v>
      </c>
      <c r="F7674" s="219">
        <f t="shared" si="604"/>
        <v>50038</v>
      </c>
      <c r="G7674" s="219">
        <f t="shared" si="601"/>
        <v>50038</v>
      </c>
    </row>
    <row r="7675" spans="3:7" x14ac:dyDescent="0.25">
      <c r="C7675" s="219">
        <f t="shared" si="602"/>
        <v>50039</v>
      </c>
      <c r="D7675" s="208" t="b">
        <f t="shared" si="603"/>
        <v>0</v>
      </c>
      <c r="E7675" s="220" t="b">
        <f t="shared" si="600"/>
        <v>0</v>
      </c>
      <c r="F7675" s="219">
        <f t="shared" si="604"/>
        <v>50039</v>
      </c>
      <c r="G7675" s="219">
        <f t="shared" si="601"/>
        <v>50039</v>
      </c>
    </row>
    <row r="7676" spans="3:7" x14ac:dyDescent="0.25">
      <c r="C7676" s="219">
        <f t="shared" si="602"/>
        <v>50040</v>
      </c>
      <c r="D7676" s="208" t="b">
        <f t="shared" si="603"/>
        <v>0</v>
      </c>
      <c r="E7676" s="220" t="b">
        <f t="shared" si="600"/>
        <v>0</v>
      </c>
      <c r="F7676" s="219">
        <f t="shared" si="604"/>
        <v>50040</v>
      </c>
      <c r="G7676" s="219">
        <f t="shared" si="601"/>
        <v>50040</v>
      </c>
    </row>
    <row r="7677" spans="3:7" x14ac:dyDescent="0.25">
      <c r="C7677" s="219">
        <f t="shared" si="602"/>
        <v>50041</v>
      </c>
      <c r="D7677" s="208" t="b">
        <f t="shared" si="603"/>
        <v>0</v>
      </c>
      <c r="E7677" s="220" t="b">
        <f t="shared" si="600"/>
        <v>1</v>
      </c>
      <c r="F7677" s="219" t="b">
        <f t="shared" si="604"/>
        <v>0</v>
      </c>
      <c r="G7677" s="219">
        <f t="shared" si="601"/>
        <v>50042</v>
      </c>
    </row>
    <row r="7678" spans="3:7" x14ac:dyDescent="0.25">
      <c r="C7678" s="219">
        <f t="shared" si="602"/>
        <v>50042</v>
      </c>
      <c r="D7678" s="208" t="b">
        <f t="shared" si="603"/>
        <v>0</v>
      </c>
      <c r="E7678" s="220" t="b">
        <f t="shared" si="600"/>
        <v>0</v>
      </c>
      <c r="F7678" s="219">
        <f t="shared" si="604"/>
        <v>50042</v>
      </c>
      <c r="G7678" s="219">
        <f t="shared" si="601"/>
        <v>50042</v>
      </c>
    </row>
    <row r="7679" spans="3:7" x14ac:dyDescent="0.25">
      <c r="C7679" s="219">
        <f t="shared" si="602"/>
        <v>50043</v>
      </c>
      <c r="D7679" s="208" t="b">
        <f t="shared" si="603"/>
        <v>1</v>
      </c>
      <c r="E7679" s="220" t="b">
        <f t="shared" si="600"/>
        <v>0</v>
      </c>
      <c r="F7679" s="219" t="b">
        <f t="shared" si="604"/>
        <v>0</v>
      </c>
      <c r="G7679" s="219">
        <f t="shared" si="601"/>
        <v>50045</v>
      </c>
    </row>
    <row r="7680" spans="3:7" x14ac:dyDescent="0.25">
      <c r="C7680" s="219">
        <f t="shared" si="602"/>
        <v>50044</v>
      </c>
      <c r="D7680" s="208" t="b">
        <f t="shared" si="603"/>
        <v>1</v>
      </c>
      <c r="E7680" s="220" t="b">
        <f t="shared" si="600"/>
        <v>0</v>
      </c>
      <c r="F7680" s="219" t="b">
        <f t="shared" si="604"/>
        <v>0</v>
      </c>
      <c r="G7680" s="219">
        <f t="shared" si="601"/>
        <v>50045</v>
      </c>
    </row>
    <row r="7681" spans="3:7" x14ac:dyDescent="0.25">
      <c r="C7681" s="219">
        <f t="shared" si="602"/>
        <v>50045</v>
      </c>
      <c r="D7681" s="208" t="b">
        <f t="shared" si="603"/>
        <v>0</v>
      </c>
      <c r="E7681" s="220" t="b">
        <f t="shared" si="600"/>
        <v>0</v>
      </c>
      <c r="F7681" s="219">
        <f t="shared" si="604"/>
        <v>50045</v>
      </c>
      <c r="G7681" s="219">
        <f t="shared" si="601"/>
        <v>50045</v>
      </c>
    </row>
    <row r="7682" spans="3:7" x14ac:dyDescent="0.25">
      <c r="C7682" s="219">
        <f t="shared" si="602"/>
        <v>50046</v>
      </c>
      <c r="D7682" s="208" t="b">
        <f t="shared" si="603"/>
        <v>0</v>
      </c>
      <c r="E7682" s="220" t="b">
        <f t="shared" si="600"/>
        <v>0</v>
      </c>
      <c r="F7682" s="219">
        <f t="shared" si="604"/>
        <v>50046</v>
      </c>
      <c r="G7682" s="219">
        <f t="shared" si="601"/>
        <v>50046</v>
      </c>
    </row>
    <row r="7683" spans="3:7" x14ac:dyDescent="0.25">
      <c r="C7683" s="219">
        <f t="shared" si="602"/>
        <v>50047</v>
      </c>
      <c r="D7683" s="208" t="b">
        <f t="shared" si="603"/>
        <v>0</v>
      </c>
      <c r="E7683" s="220" t="b">
        <f t="shared" si="600"/>
        <v>0</v>
      </c>
      <c r="F7683" s="219">
        <f t="shared" si="604"/>
        <v>50047</v>
      </c>
      <c r="G7683" s="219">
        <f t="shared" si="601"/>
        <v>50047</v>
      </c>
    </row>
    <row r="7684" spans="3:7" x14ac:dyDescent="0.25">
      <c r="C7684" s="219">
        <f t="shared" si="602"/>
        <v>50048</v>
      </c>
      <c r="D7684" s="208" t="b">
        <f t="shared" si="603"/>
        <v>0</v>
      </c>
      <c r="E7684" s="220" t="b">
        <f t="shared" si="600"/>
        <v>0</v>
      </c>
      <c r="F7684" s="219">
        <f t="shared" si="604"/>
        <v>50048</v>
      </c>
      <c r="G7684" s="219">
        <f t="shared" si="601"/>
        <v>50048</v>
      </c>
    </row>
    <row r="7685" spans="3:7" x14ac:dyDescent="0.25">
      <c r="C7685" s="219">
        <f t="shared" si="602"/>
        <v>50049</v>
      </c>
      <c r="D7685" s="208" t="b">
        <f t="shared" si="603"/>
        <v>0</v>
      </c>
      <c r="E7685" s="220" t="b">
        <f t="shared" si="600"/>
        <v>0</v>
      </c>
      <c r="F7685" s="219">
        <f t="shared" si="604"/>
        <v>50049</v>
      </c>
      <c r="G7685" s="219">
        <f t="shared" si="601"/>
        <v>50049</v>
      </c>
    </row>
    <row r="7686" spans="3:7" x14ac:dyDescent="0.25">
      <c r="C7686" s="219">
        <f t="shared" si="602"/>
        <v>50050</v>
      </c>
      <c r="D7686" s="208" t="b">
        <f t="shared" si="603"/>
        <v>1</v>
      </c>
      <c r="E7686" s="220" t="b">
        <f t="shared" ref="E7686:E7749" si="605">IF(TYPE(VLOOKUP(C7686,Holydays,1,0))&lt;&gt;1,FALSE,TRUE)</f>
        <v>0</v>
      </c>
      <c r="F7686" s="219" t="b">
        <f t="shared" si="604"/>
        <v>0</v>
      </c>
      <c r="G7686" s="219">
        <f t="shared" ref="G7686:G7749" si="606">IF(F7686,F7686,WORKDAY(C7686,1,Holydays))</f>
        <v>50052</v>
      </c>
    </row>
    <row r="7687" spans="3:7" x14ac:dyDescent="0.25">
      <c r="C7687" s="219">
        <f t="shared" ref="C7687:C7750" si="607">C7686+1</f>
        <v>50051</v>
      </c>
      <c r="D7687" s="208" t="b">
        <f t="shared" ref="D7687:D7750" si="608">IF(WEEKDAY(C7687,2)&gt;5,TRUE)</f>
        <v>1</v>
      </c>
      <c r="E7687" s="220" t="b">
        <f t="shared" si="605"/>
        <v>0</v>
      </c>
      <c r="F7687" s="219" t="b">
        <f t="shared" ref="F7687:F7750" si="609">IF(OR(D7687,E7687),FALSE,C7687)</f>
        <v>0</v>
      </c>
      <c r="G7687" s="219">
        <f t="shared" si="606"/>
        <v>50052</v>
      </c>
    </row>
    <row r="7688" spans="3:7" x14ac:dyDescent="0.25">
      <c r="C7688" s="219">
        <f t="shared" si="607"/>
        <v>50052</v>
      </c>
      <c r="D7688" s="208" t="b">
        <f t="shared" si="608"/>
        <v>0</v>
      </c>
      <c r="E7688" s="220" t="b">
        <f t="shared" si="605"/>
        <v>0</v>
      </c>
      <c r="F7688" s="219">
        <f t="shared" si="609"/>
        <v>50052</v>
      </c>
      <c r="G7688" s="219">
        <f t="shared" si="606"/>
        <v>50052</v>
      </c>
    </row>
    <row r="7689" spans="3:7" x14ac:dyDescent="0.25">
      <c r="C7689" s="219">
        <f t="shared" si="607"/>
        <v>50053</v>
      </c>
      <c r="D7689" s="208" t="b">
        <f t="shared" si="608"/>
        <v>0</v>
      </c>
      <c r="E7689" s="220" t="b">
        <f t="shared" si="605"/>
        <v>0</v>
      </c>
      <c r="F7689" s="219">
        <f t="shared" si="609"/>
        <v>50053</v>
      </c>
      <c r="G7689" s="219">
        <f t="shared" si="606"/>
        <v>50053</v>
      </c>
    </row>
    <row r="7690" spans="3:7" x14ac:dyDescent="0.25">
      <c r="C7690" s="219">
        <f t="shared" si="607"/>
        <v>50054</v>
      </c>
      <c r="D7690" s="208" t="b">
        <f t="shared" si="608"/>
        <v>0</v>
      </c>
      <c r="E7690" s="220" t="b">
        <f t="shared" si="605"/>
        <v>0</v>
      </c>
      <c r="F7690" s="219">
        <f t="shared" si="609"/>
        <v>50054</v>
      </c>
      <c r="G7690" s="219">
        <f t="shared" si="606"/>
        <v>50054</v>
      </c>
    </row>
    <row r="7691" spans="3:7" x14ac:dyDescent="0.25">
      <c r="C7691" s="219">
        <f t="shared" si="607"/>
        <v>50055</v>
      </c>
      <c r="D7691" s="208" t="b">
        <f t="shared" si="608"/>
        <v>0</v>
      </c>
      <c r="E7691" s="220" t="b">
        <f t="shared" si="605"/>
        <v>0</v>
      </c>
      <c r="F7691" s="219">
        <f t="shared" si="609"/>
        <v>50055</v>
      </c>
      <c r="G7691" s="219">
        <f t="shared" si="606"/>
        <v>50055</v>
      </c>
    </row>
    <row r="7692" spans="3:7" x14ac:dyDescent="0.25">
      <c r="C7692" s="219">
        <f t="shared" si="607"/>
        <v>50056</v>
      </c>
      <c r="D7692" s="208" t="b">
        <f t="shared" si="608"/>
        <v>0</v>
      </c>
      <c r="E7692" s="220" t="b">
        <f t="shared" si="605"/>
        <v>0</v>
      </c>
      <c r="F7692" s="219">
        <f t="shared" si="609"/>
        <v>50056</v>
      </c>
      <c r="G7692" s="219">
        <f t="shared" si="606"/>
        <v>50056</v>
      </c>
    </row>
    <row r="7693" spans="3:7" x14ac:dyDescent="0.25">
      <c r="C7693" s="219">
        <f t="shared" si="607"/>
        <v>50057</v>
      </c>
      <c r="D7693" s="208" t="b">
        <f t="shared" si="608"/>
        <v>1</v>
      </c>
      <c r="E7693" s="220" t="b">
        <f t="shared" si="605"/>
        <v>0</v>
      </c>
      <c r="F7693" s="219" t="b">
        <f t="shared" si="609"/>
        <v>0</v>
      </c>
      <c r="G7693" s="219">
        <f t="shared" si="606"/>
        <v>50059</v>
      </c>
    </row>
    <row r="7694" spans="3:7" x14ac:dyDescent="0.25">
      <c r="C7694" s="219">
        <f t="shared" si="607"/>
        <v>50058</v>
      </c>
      <c r="D7694" s="208" t="b">
        <f t="shared" si="608"/>
        <v>1</v>
      </c>
      <c r="E7694" s="220" t="b">
        <f t="shared" si="605"/>
        <v>0</v>
      </c>
      <c r="F7694" s="219" t="b">
        <f t="shared" si="609"/>
        <v>0</v>
      </c>
      <c r="G7694" s="219">
        <f t="shared" si="606"/>
        <v>50059</v>
      </c>
    </row>
    <row r="7695" spans="3:7" x14ac:dyDescent="0.25">
      <c r="C7695" s="219">
        <f t="shared" si="607"/>
        <v>50059</v>
      </c>
      <c r="D7695" s="208" t="b">
        <f t="shared" si="608"/>
        <v>0</v>
      </c>
      <c r="E7695" s="220" t="b">
        <f t="shared" si="605"/>
        <v>0</v>
      </c>
      <c r="F7695" s="219">
        <f t="shared" si="609"/>
        <v>50059</v>
      </c>
      <c r="G7695" s="219">
        <f t="shared" si="606"/>
        <v>50059</v>
      </c>
    </row>
    <row r="7696" spans="3:7" x14ac:dyDescent="0.25">
      <c r="C7696" s="219">
        <f t="shared" si="607"/>
        <v>50060</v>
      </c>
      <c r="D7696" s="208" t="b">
        <f t="shared" si="608"/>
        <v>0</v>
      </c>
      <c r="E7696" s="220" t="b">
        <f t="shared" si="605"/>
        <v>0</v>
      </c>
      <c r="F7696" s="219">
        <f t="shared" si="609"/>
        <v>50060</v>
      </c>
      <c r="G7696" s="219">
        <f t="shared" si="606"/>
        <v>50060</v>
      </c>
    </row>
    <row r="7697" spans="3:7" x14ac:dyDescent="0.25">
      <c r="C7697" s="219">
        <f t="shared" si="607"/>
        <v>50061</v>
      </c>
      <c r="D7697" s="208" t="b">
        <f t="shared" si="608"/>
        <v>0</v>
      </c>
      <c r="E7697" s="220" t="b">
        <f t="shared" si="605"/>
        <v>0</v>
      </c>
      <c r="F7697" s="219">
        <f t="shared" si="609"/>
        <v>50061</v>
      </c>
      <c r="G7697" s="219">
        <f t="shared" si="606"/>
        <v>50061</v>
      </c>
    </row>
    <row r="7698" spans="3:7" x14ac:dyDescent="0.25">
      <c r="C7698" s="219">
        <f t="shared" si="607"/>
        <v>50062</v>
      </c>
      <c r="D7698" s="208" t="b">
        <f t="shared" si="608"/>
        <v>0</v>
      </c>
      <c r="E7698" s="220" t="b">
        <f t="shared" si="605"/>
        <v>0</v>
      </c>
      <c r="F7698" s="219">
        <f t="shared" si="609"/>
        <v>50062</v>
      </c>
      <c r="G7698" s="219">
        <f t="shared" si="606"/>
        <v>50062</v>
      </c>
    </row>
    <row r="7699" spans="3:7" x14ac:dyDescent="0.25">
      <c r="C7699" s="219">
        <f t="shared" si="607"/>
        <v>50063</v>
      </c>
      <c r="D7699" s="208" t="b">
        <f t="shared" si="608"/>
        <v>0</v>
      </c>
      <c r="E7699" s="220" t="b">
        <f t="shared" si="605"/>
        <v>0</v>
      </c>
      <c r="F7699" s="219">
        <f t="shared" si="609"/>
        <v>50063</v>
      </c>
      <c r="G7699" s="219">
        <f t="shared" si="606"/>
        <v>50063</v>
      </c>
    </row>
    <row r="7700" spans="3:7" x14ac:dyDescent="0.25">
      <c r="C7700" s="219">
        <f t="shared" si="607"/>
        <v>50064</v>
      </c>
      <c r="D7700" s="208" t="b">
        <f t="shared" si="608"/>
        <v>1</v>
      </c>
      <c r="E7700" s="220" t="b">
        <f t="shared" si="605"/>
        <v>0</v>
      </c>
      <c r="F7700" s="219" t="b">
        <f t="shared" si="609"/>
        <v>0</v>
      </c>
      <c r="G7700" s="219">
        <f t="shared" si="606"/>
        <v>50066</v>
      </c>
    </row>
    <row r="7701" spans="3:7" x14ac:dyDescent="0.25">
      <c r="C7701" s="219">
        <f t="shared" si="607"/>
        <v>50065</v>
      </c>
      <c r="D7701" s="208" t="b">
        <f t="shared" si="608"/>
        <v>1</v>
      </c>
      <c r="E7701" s="220" t="b">
        <f t="shared" si="605"/>
        <v>0</v>
      </c>
      <c r="F7701" s="219" t="b">
        <f t="shared" si="609"/>
        <v>0</v>
      </c>
      <c r="G7701" s="219">
        <f t="shared" si="606"/>
        <v>50066</v>
      </c>
    </row>
    <row r="7702" spans="3:7" x14ac:dyDescent="0.25">
      <c r="C7702" s="219">
        <f t="shared" si="607"/>
        <v>50066</v>
      </c>
      <c r="D7702" s="208" t="b">
        <f t="shared" si="608"/>
        <v>0</v>
      </c>
      <c r="E7702" s="220" t="b">
        <f t="shared" si="605"/>
        <v>0</v>
      </c>
      <c r="F7702" s="219">
        <f t="shared" si="609"/>
        <v>50066</v>
      </c>
      <c r="G7702" s="219">
        <f t="shared" si="606"/>
        <v>50066</v>
      </c>
    </row>
    <row r="7703" spans="3:7" x14ac:dyDescent="0.25">
      <c r="C7703" s="219">
        <f t="shared" si="607"/>
        <v>50067</v>
      </c>
      <c r="D7703" s="208" t="b">
        <f t="shared" si="608"/>
        <v>0</v>
      </c>
      <c r="E7703" s="220" t="b">
        <f t="shared" si="605"/>
        <v>0</v>
      </c>
      <c r="F7703" s="219">
        <f t="shared" si="609"/>
        <v>50067</v>
      </c>
      <c r="G7703" s="219">
        <f t="shared" si="606"/>
        <v>50067</v>
      </c>
    </row>
    <row r="7704" spans="3:7" x14ac:dyDescent="0.25">
      <c r="C7704" s="219">
        <f t="shared" si="607"/>
        <v>50068</v>
      </c>
      <c r="D7704" s="208" t="b">
        <f t="shared" si="608"/>
        <v>0</v>
      </c>
      <c r="E7704" s="220" t="b">
        <f t="shared" si="605"/>
        <v>0</v>
      </c>
      <c r="F7704" s="219">
        <f t="shared" si="609"/>
        <v>50068</v>
      </c>
      <c r="G7704" s="219">
        <f t="shared" si="606"/>
        <v>50068</v>
      </c>
    </row>
    <row r="7705" spans="3:7" x14ac:dyDescent="0.25">
      <c r="C7705" s="219">
        <f t="shared" si="607"/>
        <v>50069</v>
      </c>
      <c r="D7705" s="208" t="b">
        <f t="shared" si="608"/>
        <v>0</v>
      </c>
      <c r="E7705" s="220" t="b">
        <f t="shared" si="605"/>
        <v>0</v>
      </c>
      <c r="F7705" s="219">
        <f t="shared" si="609"/>
        <v>50069</v>
      </c>
      <c r="G7705" s="219">
        <f t="shared" si="606"/>
        <v>50069</v>
      </c>
    </row>
    <row r="7706" spans="3:7" x14ac:dyDescent="0.25">
      <c r="C7706" s="219">
        <f t="shared" si="607"/>
        <v>50070</v>
      </c>
      <c r="D7706" s="208" t="b">
        <f t="shared" si="608"/>
        <v>0</v>
      </c>
      <c r="E7706" s="220" t="b">
        <f t="shared" si="605"/>
        <v>0</v>
      </c>
      <c r="F7706" s="219">
        <f t="shared" si="609"/>
        <v>50070</v>
      </c>
      <c r="G7706" s="219">
        <f t="shared" si="606"/>
        <v>50070</v>
      </c>
    </row>
    <row r="7707" spans="3:7" x14ac:dyDescent="0.25">
      <c r="C7707" s="219">
        <f t="shared" si="607"/>
        <v>50071</v>
      </c>
      <c r="D7707" s="208" t="b">
        <f t="shared" si="608"/>
        <v>1</v>
      </c>
      <c r="E7707" s="220" t="b">
        <f t="shared" si="605"/>
        <v>0</v>
      </c>
      <c r="F7707" s="219" t="b">
        <f t="shared" si="609"/>
        <v>0</v>
      </c>
      <c r="G7707" s="219">
        <f t="shared" si="606"/>
        <v>50073</v>
      </c>
    </row>
    <row r="7708" spans="3:7" x14ac:dyDescent="0.25">
      <c r="C7708" s="219">
        <f t="shared" si="607"/>
        <v>50072</v>
      </c>
      <c r="D7708" s="208" t="b">
        <f t="shared" si="608"/>
        <v>1</v>
      </c>
      <c r="E7708" s="220" t="b">
        <f t="shared" si="605"/>
        <v>0</v>
      </c>
      <c r="F7708" s="219" t="b">
        <f t="shared" si="609"/>
        <v>0</v>
      </c>
      <c r="G7708" s="219">
        <f t="shared" si="606"/>
        <v>50073</v>
      </c>
    </row>
    <row r="7709" spans="3:7" x14ac:dyDescent="0.25">
      <c r="C7709" s="219">
        <f t="shared" si="607"/>
        <v>50073</v>
      </c>
      <c r="D7709" s="208" t="b">
        <f t="shared" si="608"/>
        <v>0</v>
      </c>
      <c r="E7709" s="220" t="b">
        <f t="shared" si="605"/>
        <v>0</v>
      </c>
      <c r="F7709" s="219">
        <f t="shared" si="609"/>
        <v>50073</v>
      </c>
      <c r="G7709" s="219">
        <f t="shared" si="606"/>
        <v>50073</v>
      </c>
    </row>
    <row r="7710" spans="3:7" x14ac:dyDescent="0.25">
      <c r="C7710" s="219">
        <f t="shared" si="607"/>
        <v>50074</v>
      </c>
      <c r="D7710" s="208" t="b">
        <f t="shared" si="608"/>
        <v>0</v>
      </c>
      <c r="E7710" s="220" t="b">
        <f t="shared" si="605"/>
        <v>0</v>
      </c>
      <c r="F7710" s="219">
        <f t="shared" si="609"/>
        <v>50074</v>
      </c>
      <c r="G7710" s="219">
        <f t="shared" si="606"/>
        <v>50074</v>
      </c>
    </row>
    <row r="7711" spans="3:7" x14ac:dyDescent="0.25">
      <c r="C7711" s="219">
        <f t="shared" si="607"/>
        <v>50075</v>
      </c>
      <c r="D7711" s="208" t="b">
        <f t="shared" si="608"/>
        <v>0</v>
      </c>
      <c r="E7711" s="220" t="b">
        <f t="shared" si="605"/>
        <v>0</v>
      </c>
      <c r="F7711" s="219">
        <f t="shared" si="609"/>
        <v>50075</v>
      </c>
      <c r="G7711" s="219">
        <f t="shared" si="606"/>
        <v>50075</v>
      </c>
    </row>
    <row r="7712" spans="3:7" x14ac:dyDescent="0.25">
      <c r="C7712" s="219">
        <f t="shared" si="607"/>
        <v>50076</v>
      </c>
      <c r="D7712" s="208" t="b">
        <f t="shared" si="608"/>
        <v>0</v>
      </c>
      <c r="E7712" s="220" t="b">
        <f t="shared" si="605"/>
        <v>0</v>
      </c>
      <c r="F7712" s="219">
        <f t="shared" si="609"/>
        <v>50076</v>
      </c>
      <c r="G7712" s="219">
        <f t="shared" si="606"/>
        <v>50076</v>
      </c>
    </row>
    <row r="7713" spans="3:7" x14ac:dyDescent="0.25">
      <c r="C7713" s="219">
        <f t="shared" si="607"/>
        <v>50077</v>
      </c>
      <c r="D7713" s="208" t="b">
        <f t="shared" si="608"/>
        <v>0</v>
      </c>
      <c r="E7713" s="220" t="b">
        <f t="shared" si="605"/>
        <v>0</v>
      </c>
      <c r="F7713" s="219">
        <f t="shared" si="609"/>
        <v>50077</v>
      </c>
      <c r="G7713" s="219">
        <f t="shared" si="606"/>
        <v>50077</v>
      </c>
    </row>
    <row r="7714" spans="3:7" x14ac:dyDescent="0.25">
      <c r="C7714" s="219">
        <f t="shared" si="607"/>
        <v>50078</v>
      </c>
      <c r="D7714" s="208" t="b">
        <f t="shared" si="608"/>
        <v>1</v>
      </c>
      <c r="E7714" s="220" t="b">
        <f t="shared" si="605"/>
        <v>0</v>
      </c>
      <c r="F7714" s="219" t="b">
        <f t="shared" si="609"/>
        <v>0</v>
      </c>
      <c r="G7714" s="219">
        <f t="shared" si="606"/>
        <v>50080</v>
      </c>
    </row>
    <row r="7715" spans="3:7" x14ac:dyDescent="0.25">
      <c r="C7715" s="219">
        <f t="shared" si="607"/>
        <v>50079</v>
      </c>
      <c r="D7715" s="208" t="b">
        <f t="shared" si="608"/>
        <v>1</v>
      </c>
      <c r="E7715" s="220" t="b">
        <f t="shared" si="605"/>
        <v>0</v>
      </c>
      <c r="F7715" s="219" t="b">
        <f t="shared" si="609"/>
        <v>0</v>
      </c>
      <c r="G7715" s="219">
        <f t="shared" si="606"/>
        <v>50080</v>
      </c>
    </row>
    <row r="7716" spans="3:7" x14ac:dyDescent="0.25">
      <c r="C7716" s="219">
        <f t="shared" si="607"/>
        <v>50080</v>
      </c>
      <c r="D7716" s="208" t="b">
        <f t="shared" si="608"/>
        <v>0</v>
      </c>
      <c r="E7716" s="220" t="b">
        <f t="shared" si="605"/>
        <v>0</v>
      </c>
      <c r="F7716" s="219">
        <f t="shared" si="609"/>
        <v>50080</v>
      </c>
      <c r="G7716" s="219">
        <f t="shared" si="606"/>
        <v>50080</v>
      </c>
    </row>
    <row r="7717" spans="3:7" x14ac:dyDescent="0.25">
      <c r="C7717" s="219">
        <f t="shared" si="607"/>
        <v>50081</v>
      </c>
      <c r="D7717" s="208" t="b">
        <f t="shared" si="608"/>
        <v>0</v>
      </c>
      <c r="E7717" s="220" t="b">
        <f t="shared" si="605"/>
        <v>0</v>
      </c>
      <c r="F7717" s="219">
        <f t="shared" si="609"/>
        <v>50081</v>
      </c>
      <c r="G7717" s="219">
        <f t="shared" si="606"/>
        <v>50081</v>
      </c>
    </row>
    <row r="7718" spans="3:7" x14ac:dyDescent="0.25">
      <c r="C7718" s="219">
        <f t="shared" si="607"/>
        <v>50082</v>
      </c>
      <c r="D7718" s="208" t="b">
        <f t="shared" si="608"/>
        <v>0</v>
      </c>
      <c r="E7718" s="220" t="b">
        <f t="shared" si="605"/>
        <v>0</v>
      </c>
      <c r="F7718" s="219">
        <f t="shared" si="609"/>
        <v>50082</v>
      </c>
      <c r="G7718" s="219">
        <f t="shared" si="606"/>
        <v>50082</v>
      </c>
    </row>
    <row r="7719" spans="3:7" x14ac:dyDescent="0.25">
      <c r="C7719" s="219">
        <f t="shared" si="607"/>
        <v>50083</v>
      </c>
      <c r="D7719" s="208" t="b">
        <f t="shared" si="608"/>
        <v>0</v>
      </c>
      <c r="E7719" s="220" t="b">
        <f t="shared" si="605"/>
        <v>0</v>
      </c>
      <c r="F7719" s="219">
        <f t="shared" si="609"/>
        <v>50083</v>
      </c>
      <c r="G7719" s="219">
        <f t="shared" si="606"/>
        <v>50083</v>
      </c>
    </row>
    <row r="7720" spans="3:7" x14ac:dyDescent="0.25">
      <c r="C7720" s="219">
        <f t="shared" si="607"/>
        <v>50084</v>
      </c>
      <c r="D7720" s="208" t="b">
        <f t="shared" si="608"/>
        <v>0</v>
      </c>
      <c r="E7720" s="220" t="b">
        <f t="shared" si="605"/>
        <v>0</v>
      </c>
      <c r="F7720" s="219">
        <f t="shared" si="609"/>
        <v>50084</v>
      </c>
      <c r="G7720" s="219">
        <f t="shared" si="606"/>
        <v>50084</v>
      </c>
    </row>
    <row r="7721" spans="3:7" x14ac:dyDescent="0.25">
      <c r="C7721" s="219">
        <f t="shared" si="607"/>
        <v>50085</v>
      </c>
      <c r="D7721" s="208" t="b">
        <f t="shared" si="608"/>
        <v>1</v>
      </c>
      <c r="E7721" s="220" t="b">
        <f t="shared" si="605"/>
        <v>0</v>
      </c>
      <c r="F7721" s="219" t="b">
        <f t="shared" si="609"/>
        <v>0</v>
      </c>
      <c r="G7721" s="219">
        <f t="shared" si="606"/>
        <v>50087</v>
      </c>
    </row>
    <row r="7722" spans="3:7" x14ac:dyDescent="0.25">
      <c r="C7722" s="219">
        <f t="shared" si="607"/>
        <v>50086</v>
      </c>
      <c r="D7722" s="208" t="b">
        <f t="shared" si="608"/>
        <v>1</v>
      </c>
      <c r="E7722" s="220" t="b">
        <f t="shared" si="605"/>
        <v>0</v>
      </c>
      <c r="F7722" s="219" t="b">
        <f t="shared" si="609"/>
        <v>0</v>
      </c>
      <c r="G7722" s="219">
        <f t="shared" si="606"/>
        <v>50087</v>
      </c>
    </row>
    <row r="7723" spans="3:7" x14ac:dyDescent="0.25">
      <c r="C7723" s="219">
        <f t="shared" si="607"/>
        <v>50087</v>
      </c>
      <c r="D7723" s="208" t="b">
        <f t="shared" si="608"/>
        <v>0</v>
      </c>
      <c r="E7723" s="220" t="b">
        <f t="shared" si="605"/>
        <v>0</v>
      </c>
      <c r="F7723" s="219">
        <f t="shared" si="609"/>
        <v>50087</v>
      </c>
      <c r="G7723" s="219">
        <f t="shared" si="606"/>
        <v>50087</v>
      </c>
    </row>
    <row r="7724" spans="3:7" x14ac:dyDescent="0.25">
      <c r="C7724" s="219">
        <f t="shared" si="607"/>
        <v>50088</v>
      </c>
      <c r="D7724" s="208" t="b">
        <f t="shared" si="608"/>
        <v>0</v>
      </c>
      <c r="E7724" s="220" t="b">
        <f t="shared" si="605"/>
        <v>0</v>
      </c>
      <c r="F7724" s="219">
        <f t="shared" si="609"/>
        <v>50088</v>
      </c>
      <c r="G7724" s="219">
        <f t="shared" si="606"/>
        <v>50088</v>
      </c>
    </row>
    <row r="7725" spans="3:7" x14ac:dyDescent="0.25">
      <c r="C7725" s="219">
        <f t="shared" si="607"/>
        <v>50089</v>
      </c>
      <c r="D7725" s="208" t="b">
        <f t="shared" si="608"/>
        <v>0</v>
      </c>
      <c r="E7725" s="220" t="b">
        <f t="shared" si="605"/>
        <v>0</v>
      </c>
      <c r="F7725" s="219">
        <f t="shared" si="609"/>
        <v>50089</v>
      </c>
      <c r="G7725" s="219">
        <f t="shared" si="606"/>
        <v>50089</v>
      </c>
    </row>
    <row r="7726" spans="3:7" x14ac:dyDescent="0.25">
      <c r="C7726" s="219">
        <f t="shared" si="607"/>
        <v>50090</v>
      </c>
      <c r="D7726" s="208" t="b">
        <f t="shared" si="608"/>
        <v>0</v>
      </c>
      <c r="E7726" s="220" t="b">
        <f t="shared" si="605"/>
        <v>0</v>
      </c>
      <c r="F7726" s="219">
        <f t="shared" si="609"/>
        <v>50090</v>
      </c>
      <c r="G7726" s="219">
        <f t="shared" si="606"/>
        <v>50090</v>
      </c>
    </row>
    <row r="7727" spans="3:7" x14ac:dyDescent="0.25">
      <c r="C7727" s="219">
        <f t="shared" si="607"/>
        <v>50091</v>
      </c>
      <c r="D7727" s="208" t="b">
        <f t="shared" si="608"/>
        <v>0</v>
      </c>
      <c r="E7727" s="220" t="b">
        <f t="shared" si="605"/>
        <v>0</v>
      </c>
      <c r="F7727" s="219">
        <f t="shared" si="609"/>
        <v>50091</v>
      </c>
      <c r="G7727" s="219">
        <f t="shared" si="606"/>
        <v>50091</v>
      </c>
    </row>
    <row r="7728" spans="3:7" x14ac:dyDescent="0.25">
      <c r="C7728" s="219">
        <f t="shared" si="607"/>
        <v>50092</v>
      </c>
      <c r="D7728" s="208" t="b">
        <f t="shared" si="608"/>
        <v>1</v>
      </c>
      <c r="E7728" s="220" t="b">
        <f t="shared" si="605"/>
        <v>0</v>
      </c>
      <c r="F7728" s="219" t="b">
        <f t="shared" si="609"/>
        <v>0</v>
      </c>
      <c r="G7728" s="219">
        <f t="shared" si="606"/>
        <v>50094</v>
      </c>
    </row>
    <row r="7729" spans="3:7" x14ac:dyDescent="0.25">
      <c r="C7729" s="219">
        <f t="shared" si="607"/>
        <v>50093</v>
      </c>
      <c r="D7729" s="208" t="b">
        <f t="shared" si="608"/>
        <v>1</v>
      </c>
      <c r="E7729" s="220" t="b">
        <f t="shared" si="605"/>
        <v>0</v>
      </c>
      <c r="F7729" s="219" t="b">
        <f t="shared" si="609"/>
        <v>0</v>
      </c>
      <c r="G7729" s="219">
        <f t="shared" si="606"/>
        <v>50094</v>
      </c>
    </row>
    <row r="7730" spans="3:7" x14ac:dyDescent="0.25">
      <c r="C7730" s="219">
        <f t="shared" si="607"/>
        <v>50094</v>
      </c>
      <c r="D7730" s="208" t="b">
        <f t="shared" si="608"/>
        <v>0</v>
      </c>
      <c r="E7730" s="220" t="b">
        <f t="shared" si="605"/>
        <v>0</v>
      </c>
      <c r="F7730" s="219">
        <f t="shared" si="609"/>
        <v>50094</v>
      </c>
      <c r="G7730" s="219">
        <f t="shared" si="606"/>
        <v>50094</v>
      </c>
    </row>
    <row r="7731" spans="3:7" x14ac:dyDescent="0.25">
      <c r="C7731" s="219">
        <f t="shared" si="607"/>
        <v>50095</v>
      </c>
      <c r="D7731" s="208" t="b">
        <f t="shared" si="608"/>
        <v>0</v>
      </c>
      <c r="E7731" s="220" t="b">
        <f t="shared" si="605"/>
        <v>0</v>
      </c>
      <c r="F7731" s="219">
        <f t="shared" si="609"/>
        <v>50095</v>
      </c>
      <c r="G7731" s="219">
        <f t="shared" si="606"/>
        <v>50095</v>
      </c>
    </row>
    <row r="7732" spans="3:7" x14ac:dyDescent="0.25">
      <c r="C7732" s="219">
        <f t="shared" si="607"/>
        <v>50096</v>
      </c>
      <c r="D7732" s="208" t="b">
        <f t="shared" si="608"/>
        <v>0</v>
      </c>
      <c r="E7732" s="220" t="b">
        <f t="shared" si="605"/>
        <v>0</v>
      </c>
      <c r="F7732" s="219">
        <f t="shared" si="609"/>
        <v>50096</v>
      </c>
      <c r="G7732" s="219">
        <f t="shared" si="606"/>
        <v>50096</v>
      </c>
    </row>
    <row r="7733" spans="3:7" x14ac:dyDescent="0.25">
      <c r="C7733" s="219">
        <f t="shared" si="607"/>
        <v>50097</v>
      </c>
      <c r="D7733" s="208" t="b">
        <f t="shared" si="608"/>
        <v>0</v>
      </c>
      <c r="E7733" s="220" t="b">
        <f t="shared" si="605"/>
        <v>0</v>
      </c>
      <c r="F7733" s="219">
        <f t="shared" si="609"/>
        <v>50097</v>
      </c>
      <c r="G7733" s="219">
        <f t="shared" si="606"/>
        <v>50097</v>
      </c>
    </row>
    <row r="7734" spans="3:7" x14ac:dyDescent="0.25">
      <c r="C7734" s="219">
        <f t="shared" si="607"/>
        <v>50098</v>
      </c>
      <c r="D7734" s="208" t="b">
        <f t="shared" si="608"/>
        <v>0</v>
      </c>
      <c r="E7734" s="220" t="b">
        <f t="shared" si="605"/>
        <v>0</v>
      </c>
      <c r="F7734" s="219">
        <f t="shared" si="609"/>
        <v>50098</v>
      </c>
      <c r="G7734" s="219">
        <f t="shared" si="606"/>
        <v>50098</v>
      </c>
    </row>
    <row r="7735" spans="3:7" x14ac:dyDescent="0.25">
      <c r="C7735" s="219">
        <f t="shared" si="607"/>
        <v>50099</v>
      </c>
      <c r="D7735" s="208" t="b">
        <f t="shared" si="608"/>
        <v>1</v>
      </c>
      <c r="E7735" s="220" t="b">
        <f t="shared" si="605"/>
        <v>0</v>
      </c>
      <c r="F7735" s="219" t="b">
        <f t="shared" si="609"/>
        <v>0</v>
      </c>
      <c r="G7735" s="219">
        <f t="shared" si="606"/>
        <v>50101</v>
      </c>
    </row>
    <row r="7736" spans="3:7" x14ac:dyDescent="0.25">
      <c r="C7736" s="219">
        <f t="shared" si="607"/>
        <v>50100</v>
      </c>
      <c r="D7736" s="208" t="b">
        <f t="shared" si="608"/>
        <v>1</v>
      </c>
      <c r="E7736" s="220" t="b">
        <f t="shared" si="605"/>
        <v>0</v>
      </c>
      <c r="F7736" s="219" t="b">
        <f t="shared" si="609"/>
        <v>0</v>
      </c>
      <c r="G7736" s="219">
        <f t="shared" si="606"/>
        <v>50101</v>
      </c>
    </row>
    <row r="7737" spans="3:7" x14ac:dyDescent="0.25">
      <c r="C7737" s="219">
        <f t="shared" si="607"/>
        <v>50101</v>
      </c>
      <c r="D7737" s="208" t="b">
        <f t="shared" si="608"/>
        <v>0</v>
      </c>
      <c r="E7737" s="220" t="b">
        <f t="shared" si="605"/>
        <v>0</v>
      </c>
      <c r="F7737" s="219">
        <f t="shared" si="609"/>
        <v>50101</v>
      </c>
      <c r="G7737" s="219">
        <f t="shared" si="606"/>
        <v>50101</v>
      </c>
    </row>
    <row r="7738" spans="3:7" x14ac:dyDescent="0.25">
      <c r="C7738" s="219">
        <f t="shared" si="607"/>
        <v>50102</v>
      </c>
      <c r="D7738" s="208" t="b">
        <f t="shared" si="608"/>
        <v>0</v>
      </c>
      <c r="E7738" s="220" t="b">
        <f t="shared" si="605"/>
        <v>0</v>
      </c>
      <c r="F7738" s="219">
        <f t="shared" si="609"/>
        <v>50102</v>
      </c>
      <c r="G7738" s="219">
        <f t="shared" si="606"/>
        <v>50102</v>
      </c>
    </row>
    <row r="7739" spans="3:7" x14ac:dyDescent="0.25">
      <c r="C7739" s="219">
        <f t="shared" si="607"/>
        <v>50103</v>
      </c>
      <c r="D7739" s="208" t="b">
        <f t="shared" si="608"/>
        <v>0</v>
      </c>
      <c r="E7739" s="220" t="b">
        <f t="shared" si="605"/>
        <v>0</v>
      </c>
      <c r="F7739" s="219">
        <f t="shared" si="609"/>
        <v>50103</v>
      </c>
      <c r="G7739" s="219">
        <f t="shared" si="606"/>
        <v>50103</v>
      </c>
    </row>
    <row r="7740" spans="3:7" x14ac:dyDescent="0.25">
      <c r="C7740" s="219">
        <f t="shared" si="607"/>
        <v>50104</v>
      </c>
      <c r="D7740" s="208" t="b">
        <f t="shared" si="608"/>
        <v>0</v>
      </c>
      <c r="E7740" s="220" t="b">
        <f t="shared" si="605"/>
        <v>0</v>
      </c>
      <c r="F7740" s="219">
        <f t="shared" si="609"/>
        <v>50104</v>
      </c>
      <c r="G7740" s="219">
        <f t="shared" si="606"/>
        <v>50104</v>
      </c>
    </row>
    <row r="7741" spans="3:7" x14ac:dyDescent="0.25">
      <c r="C7741" s="219">
        <f t="shared" si="607"/>
        <v>50105</v>
      </c>
      <c r="D7741" s="208" t="b">
        <f t="shared" si="608"/>
        <v>0</v>
      </c>
      <c r="E7741" s="220" t="b">
        <f t="shared" si="605"/>
        <v>0</v>
      </c>
      <c r="F7741" s="219">
        <f t="shared" si="609"/>
        <v>50105</v>
      </c>
      <c r="G7741" s="219">
        <f t="shared" si="606"/>
        <v>50105</v>
      </c>
    </row>
    <row r="7742" spans="3:7" x14ac:dyDescent="0.25">
      <c r="C7742" s="219">
        <f t="shared" si="607"/>
        <v>50106</v>
      </c>
      <c r="D7742" s="208" t="b">
        <f t="shared" si="608"/>
        <v>1</v>
      </c>
      <c r="E7742" s="220" t="b">
        <f t="shared" si="605"/>
        <v>0</v>
      </c>
      <c r="F7742" s="219" t="b">
        <f t="shared" si="609"/>
        <v>0</v>
      </c>
      <c r="G7742" s="219">
        <f t="shared" si="606"/>
        <v>50108</v>
      </c>
    </row>
    <row r="7743" spans="3:7" x14ac:dyDescent="0.25">
      <c r="C7743" s="219">
        <f t="shared" si="607"/>
        <v>50107</v>
      </c>
      <c r="D7743" s="208" t="b">
        <f t="shared" si="608"/>
        <v>1</v>
      </c>
      <c r="E7743" s="220" t="b">
        <f t="shared" si="605"/>
        <v>0</v>
      </c>
      <c r="F7743" s="219" t="b">
        <f t="shared" si="609"/>
        <v>0</v>
      </c>
      <c r="G7743" s="219">
        <f t="shared" si="606"/>
        <v>50108</v>
      </c>
    </row>
    <row r="7744" spans="3:7" x14ac:dyDescent="0.25">
      <c r="C7744" s="219">
        <f t="shared" si="607"/>
        <v>50108</v>
      </c>
      <c r="D7744" s="208" t="b">
        <f t="shared" si="608"/>
        <v>0</v>
      </c>
      <c r="E7744" s="220" t="b">
        <f t="shared" si="605"/>
        <v>0</v>
      </c>
      <c r="F7744" s="219">
        <f t="shared" si="609"/>
        <v>50108</v>
      </c>
      <c r="G7744" s="219">
        <f t="shared" si="606"/>
        <v>50108</v>
      </c>
    </row>
    <row r="7745" spans="3:7" x14ac:dyDescent="0.25">
      <c r="C7745" s="219">
        <f t="shared" si="607"/>
        <v>50109</v>
      </c>
      <c r="D7745" s="208" t="b">
        <f t="shared" si="608"/>
        <v>0</v>
      </c>
      <c r="E7745" s="220" t="b">
        <f t="shared" si="605"/>
        <v>0</v>
      </c>
      <c r="F7745" s="219">
        <f t="shared" si="609"/>
        <v>50109</v>
      </c>
      <c r="G7745" s="219">
        <f t="shared" si="606"/>
        <v>50109</v>
      </c>
    </row>
    <row r="7746" spans="3:7" x14ac:dyDescent="0.25">
      <c r="C7746" s="219">
        <f t="shared" si="607"/>
        <v>50110</v>
      </c>
      <c r="D7746" s="208" t="b">
        <f t="shared" si="608"/>
        <v>0</v>
      </c>
      <c r="E7746" s="220" t="b">
        <f t="shared" si="605"/>
        <v>0</v>
      </c>
      <c r="F7746" s="219">
        <f t="shared" si="609"/>
        <v>50110</v>
      </c>
      <c r="G7746" s="219">
        <f t="shared" si="606"/>
        <v>50110</v>
      </c>
    </row>
    <row r="7747" spans="3:7" x14ac:dyDescent="0.25">
      <c r="C7747" s="219">
        <f t="shared" si="607"/>
        <v>50111</v>
      </c>
      <c r="D7747" s="208" t="b">
        <f t="shared" si="608"/>
        <v>0</v>
      </c>
      <c r="E7747" s="220" t="b">
        <f t="shared" si="605"/>
        <v>0</v>
      </c>
      <c r="F7747" s="219">
        <f t="shared" si="609"/>
        <v>50111</v>
      </c>
      <c r="G7747" s="219">
        <f t="shared" si="606"/>
        <v>50111</v>
      </c>
    </row>
    <row r="7748" spans="3:7" x14ac:dyDescent="0.25">
      <c r="C7748" s="219">
        <f t="shared" si="607"/>
        <v>50112</v>
      </c>
      <c r="D7748" s="208" t="b">
        <f t="shared" si="608"/>
        <v>0</v>
      </c>
      <c r="E7748" s="220" t="b">
        <f t="shared" si="605"/>
        <v>0</v>
      </c>
      <c r="F7748" s="219">
        <f t="shared" si="609"/>
        <v>50112</v>
      </c>
      <c r="G7748" s="219">
        <f t="shared" si="606"/>
        <v>50112</v>
      </c>
    </row>
    <row r="7749" spans="3:7" x14ac:dyDescent="0.25">
      <c r="C7749" s="219">
        <f t="shared" si="607"/>
        <v>50113</v>
      </c>
      <c r="D7749" s="208" t="b">
        <f t="shared" si="608"/>
        <v>1</v>
      </c>
      <c r="E7749" s="220" t="b">
        <f t="shared" si="605"/>
        <v>0</v>
      </c>
      <c r="F7749" s="219" t="b">
        <f t="shared" si="609"/>
        <v>0</v>
      </c>
      <c r="G7749" s="219">
        <f t="shared" si="606"/>
        <v>50115</v>
      </c>
    </row>
    <row r="7750" spans="3:7" x14ac:dyDescent="0.25">
      <c r="C7750" s="219">
        <f t="shared" si="607"/>
        <v>50114</v>
      </c>
      <c r="D7750" s="208" t="b">
        <f t="shared" si="608"/>
        <v>1</v>
      </c>
      <c r="E7750" s="220" t="b">
        <f t="shared" ref="E7750:E7813" si="610">IF(TYPE(VLOOKUP(C7750,Holydays,1,0))&lt;&gt;1,FALSE,TRUE)</f>
        <v>0</v>
      </c>
      <c r="F7750" s="219" t="b">
        <f t="shared" si="609"/>
        <v>0</v>
      </c>
      <c r="G7750" s="219">
        <f t="shared" ref="G7750:G7813" si="611">IF(F7750,F7750,WORKDAY(C7750,1,Holydays))</f>
        <v>50115</v>
      </c>
    </row>
    <row r="7751" spans="3:7" x14ac:dyDescent="0.25">
      <c r="C7751" s="219">
        <f t="shared" ref="C7751:C7814" si="612">C7750+1</f>
        <v>50115</v>
      </c>
      <c r="D7751" s="208" t="b">
        <f t="shared" ref="D7751:D7814" si="613">IF(WEEKDAY(C7751,2)&gt;5,TRUE)</f>
        <v>0</v>
      </c>
      <c r="E7751" s="220" t="b">
        <f t="shared" si="610"/>
        <v>0</v>
      </c>
      <c r="F7751" s="219">
        <f t="shared" ref="F7751:F7814" si="614">IF(OR(D7751,E7751),FALSE,C7751)</f>
        <v>50115</v>
      </c>
      <c r="G7751" s="219">
        <f t="shared" si="611"/>
        <v>50115</v>
      </c>
    </row>
    <row r="7752" spans="3:7" x14ac:dyDescent="0.25">
      <c r="C7752" s="219">
        <f t="shared" si="612"/>
        <v>50116</v>
      </c>
      <c r="D7752" s="208" t="b">
        <f t="shared" si="613"/>
        <v>0</v>
      </c>
      <c r="E7752" s="220" t="b">
        <f t="shared" si="610"/>
        <v>0</v>
      </c>
      <c r="F7752" s="219">
        <f t="shared" si="614"/>
        <v>50116</v>
      </c>
      <c r="G7752" s="219">
        <f t="shared" si="611"/>
        <v>50116</v>
      </c>
    </row>
    <row r="7753" spans="3:7" x14ac:dyDescent="0.25">
      <c r="C7753" s="219">
        <f t="shared" si="612"/>
        <v>50117</v>
      </c>
      <c r="D7753" s="208" t="b">
        <f t="shared" si="613"/>
        <v>0</v>
      </c>
      <c r="E7753" s="220" t="b">
        <f t="shared" si="610"/>
        <v>0</v>
      </c>
      <c r="F7753" s="219">
        <f t="shared" si="614"/>
        <v>50117</v>
      </c>
      <c r="G7753" s="219">
        <f t="shared" si="611"/>
        <v>50117</v>
      </c>
    </row>
    <row r="7754" spans="3:7" x14ac:dyDescent="0.25">
      <c r="C7754" s="219">
        <f t="shared" si="612"/>
        <v>50118</v>
      </c>
      <c r="D7754" s="208" t="b">
        <f t="shared" si="613"/>
        <v>0</v>
      </c>
      <c r="E7754" s="220" t="b">
        <f t="shared" si="610"/>
        <v>0</v>
      </c>
      <c r="F7754" s="219">
        <f t="shared" si="614"/>
        <v>50118</v>
      </c>
      <c r="G7754" s="219">
        <f t="shared" si="611"/>
        <v>50118</v>
      </c>
    </row>
    <row r="7755" spans="3:7" x14ac:dyDescent="0.25">
      <c r="C7755" s="219">
        <f t="shared" si="612"/>
        <v>50119</v>
      </c>
      <c r="D7755" s="208" t="b">
        <f t="shared" si="613"/>
        <v>0</v>
      </c>
      <c r="E7755" s="220" t="b">
        <f t="shared" si="610"/>
        <v>0</v>
      </c>
      <c r="F7755" s="219">
        <f t="shared" si="614"/>
        <v>50119</v>
      </c>
      <c r="G7755" s="219">
        <f t="shared" si="611"/>
        <v>50119</v>
      </c>
    </row>
    <row r="7756" spans="3:7" x14ac:dyDescent="0.25">
      <c r="C7756" s="219">
        <f t="shared" si="612"/>
        <v>50120</v>
      </c>
      <c r="D7756" s="208" t="b">
        <f t="shared" si="613"/>
        <v>1</v>
      </c>
      <c r="E7756" s="220" t="b">
        <f t="shared" si="610"/>
        <v>0</v>
      </c>
      <c r="F7756" s="219" t="b">
        <f t="shared" si="614"/>
        <v>0</v>
      </c>
      <c r="G7756" s="219">
        <f t="shared" si="611"/>
        <v>50122</v>
      </c>
    </row>
    <row r="7757" spans="3:7" x14ac:dyDescent="0.25">
      <c r="C7757" s="219">
        <f t="shared" si="612"/>
        <v>50121</v>
      </c>
      <c r="D7757" s="208" t="b">
        <f t="shared" si="613"/>
        <v>1</v>
      </c>
      <c r="E7757" s="220" t="b">
        <f t="shared" si="610"/>
        <v>0</v>
      </c>
      <c r="F7757" s="219" t="b">
        <f t="shared" si="614"/>
        <v>0</v>
      </c>
      <c r="G7757" s="219">
        <f t="shared" si="611"/>
        <v>50122</v>
      </c>
    </row>
    <row r="7758" spans="3:7" x14ac:dyDescent="0.25">
      <c r="C7758" s="219">
        <f t="shared" si="612"/>
        <v>50122</v>
      </c>
      <c r="D7758" s="208" t="b">
        <f t="shared" si="613"/>
        <v>0</v>
      </c>
      <c r="E7758" s="220" t="b">
        <f t="shared" si="610"/>
        <v>0</v>
      </c>
      <c r="F7758" s="219">
        <f t="shared" si="614"/>
        <v>50122</v>
      </c>
      <c r="G7758" s="219">
        <f t="shared" si="611"/>
        <v>50122</v>
      </c>
    </row>
    <row r="7759" spans="3:7" x14ac:dyDescent="0.25">
      <c r="C7759" s="219">
        <f t="shared" si="612"/>
        <v>50123</v>
      </c>
      <c r="D7759" s="208" t="b">
        <f t="shared" si="613"/>
        <v>0</v>
      </c>
      <c r="E7759" s="220" t="b">
        <f t="shared" si="610"/>
        <v>0</v>
      </c>
      <c r="F7759" s="219">
        <f t="shared" si="614"/>
        <v>50123</v>
      </c>
      <c r="G7759" s="219">
        <f t="shared" si="611"/>
        <v>50123</v>
      </c>
    </row>
    <row r="7760" spans="3:7" x14ac:dyDescent="0.25">
      <c r="C7760" s="219">
        <f t="shared" si="612"/>
        <v>50124</v>
      </c>
      <c r="D7760" s="208" t="b">
        <f t="shared" si="613"/>
        <v>0</v>
      </c>
      <c r="E7760" s="220" t="b">
        <f t="shared" si="610"/>
        <v>0</v>
      </c>
      <c r="F7760" s="219">
        <f t="shared" si="614"/>
        <v>50124</v>
      </c>
      <c r="G7760" s="219">
        <f t="shared" si="611"/>
        <v>50124</v>
      </c>
    </row>
    <row r="7761" spans="3:7" x14ac:dyDescent="0.25">
      <c r="C7761" s="219">
        <f t="shared" si="612"/>
        <v>50125</v>
      </c>
      <c r="D7761" s="208" t="b">
        <f t="shared" si="613"/>
        <v>0</v>
      </c>
      <c r="E7761" s="220" t="b">
        <f t="shared" si="610"/>
        <v>0</v>
      </c>
      <c r="F7761" s="219">
        <f t="shared" si="614"/>
        <v>50125</v>
      </c>
      <c r="G7761" s="219">
        <f t="shared" si="611"/>
        <v>50125</v>
      </c>
    </row>
    <row r="7762" spans="3:7" x14ac:dyDescent="0.25">
      <c r="C7762" s="219">
        <f t="shared" si="612"/>
        <v>50126</v>
      </c>
      <c r="D7762" s="208" t="b">
        <f t="shared" si="613"/>
        <v>0</v>
      </c>
      <c r="E7762" s="220" t="b">
        <f t="shared" si="610"/>
        <v>0</v>
      </c>
      <c r="F7762" s="219">
        <f t="shared" si="614"/>
        <v>50126</v>
      </c>
      <c r="G7762" s="219">
        <f t="shared" si="611"/>
        <v>50126</v>
      </c>
    </row>
    <row r="7763" spans="3:7" x14ac:dyDescent="0.25">
      <c r="C7763" s="219">
        <f t="shared" si="612"/>
        <v>50127</v>
      </c>
      <c r="D7763" s="208" t="b">
        <f t="shared" si="613"/>
        <v>1</v>
      </c>
      <c r="E7763" s="220" t="b">
        <f t="shared" si="610"/>
        <v>0</v>
      </c>
      <c r="F7763" s="219" t="b">
        <f t="shared" si="614"/>
        <v>0</v>
      </c>
      <c r="G7763" s="219">
        <f t="shared" si="611"/>
        <v>50129</v>
      </c>
    </row>
    <row r="7764" spans="3:7" x14ac:dyDescent="0.25">
      <c r="C7764" s="219">
        <f t="shared" si="612"/>
        <v>50128</v>
      </c>
      <c r="D7764" s="208" t="b">
        <f t="shared" si="613"/>
        <v>1</v>
      </c>
      <c r="E7764" s="220" t="b">
        <f t="shared" si="610"/>
        <v>0</v>
      </c>
      <c r="F7764" s="219" t="b">
        <f t="shared" si="614"/>
        <v>0</v>
      </c>
      <c r="G7764" s="219">
        <f t="shared" si="611"/>
        <v>50129</v>
      </c>
    </row>
    <row r="7765" spans="3:7" x14ac:dyDescent="0.25">
      <c r="C7765" s="219">
        <f t="shared" si="612"/>
        <v>50129</v>
      </c>
      <c r="D7765" s="208" t="b">
        <f t="shared" si="613"/>
        <v>0</v>
      </c>
      <c r="E7765" s="220" t="b">
        <f t="shared" si="610"/>
        <v>0</v>
      </c>
      <c r="F7765" s="219">
        <f t="shared" si="614"/>
        <v>50129</v>
      </c>
      <c r="G7765" s="219">
        <f t="shared" si="611"/>
        <v>50129</v>
      </c>
    </row>
    <row r="7766" spans="3:7" x14ac:dyDescent="0.25">
      <c r="C7766" s="219">
        <f t="shared" si="612"/>
        <v>50130</v>
      </c>
      <c r="D7766" s="208" t="b">
        <f t="shared" si="613"/>
        <v>0</v>
      </c>
      <c r="E7766" s="220" t="b">
        <f t="shared" si="610"/>
        <v>0</v>
      </c>
      <c r="F7766" s="219">
        <f t="shared" si="614"/>
        <v>50130</v>
      </c>
      <c r="G7766" s="219">
        <f t="shared" si="611"/>
        <v>50130</v>
      </c>
    </row>
    <row r="7767" spans="3:7" x14ac:dyDescent="0.25">
      <c r="C7767" s="219">
        <f t="shared" si="612"/>
        <v>50131</v>
      </c>
      <c r="D7767" s="208" t="b">
        <f t="shared" si="613"/>
        <v>0</v>
      </c>
      <c r="E7767" s="220" t="b">
        <f t="shared" si="610"/>
        <v>0</v>
      </c>
      <c r="F7767" s="219">
        <f t="shared" si="614"/>
        <v>50131</v>
      </c>
      <c r="G7767" s="219">
        <f t="shared" si="611"/>
        <v>50131</v>
      </c>
    </row>
    <row r="7768" spans="3:7" x14ac:dyDescent="0.25">
      <c r="C7768" s="219">
        <f t="shared" si="612"/>
        <v>50132</v>
      </c>
      <c r="D7768" s="208" t="b">
        <f t="shared" si="613"/>
        <v>0</v>
      </c>
      <c r="E7768" s="220" t="b">
        <f t="shared" si="610"/>
        <v>0</v>
      </c>
      <c r="F7768" s="219">
        <f t="shared" si="614"/>
        <v>50132</v>
      </c>
      <c r="G7768" s="219">
        <f t="shared" si="611"/>
        <v>50132</v>
      </c>
    </row>
    <row r="7769" spans="3:7" x14ac:dyDescent="0.25">
      <c r="C7769" s="219">
        <f t="shared" si="612"/>
        <v>50133</v>
      </c>
      <c r="D7769" s="208" t="b">
        <f t="shared" si="613"/>
        <v>0</v>
      </c>
      <c r="E7769" s="220" t="b">
        <f t="shared" si="610"/>
        <v>0</v>
      </c>
      <c r="F7769" s="219">
        <f t="shared" si="614"/>
        <v>50133</v>
      </c>
      <c r="G7769" s="219">
        <f t="shared" si="611"/>
        <v>50133</v>
      </c>
    </row>
    <row r="7770" spans="3:7" x14ac:dyDescent="0.25">
      <c r="C7770" s="219">
        <f t="shared" si="612"/>
        <v>50134</v>
      </c>
      <c r="D7770" s="208" t="b">
        <f t="shared" si="613"/>
        <v>1</v>
      </c>
      <c r="E7770" s="220" t="b">
        <f t="shared" si="610"/>
        <v>0</v>
      </c>
      <c r="F7770" s="219" t="b">
        <f t="shared" si="614"/>
        <v>0</v>
      </c>
      <c r="G7770" s="219">
        <f t="shared" si="611"/>
        <v>50136</v>
      </c>
    </row>
    <row r="7771" spans="3:7" x14ac:dyDescent="0.25">
      <c r="C7771" s="219">
        <f t="shared" si="612"/>
        <v>50135</v>
      </c>
      <c r="D7771" s="208" t="b">
        <f t="shared" si="613"/>
        <v>1</v>
      </c>
      <c r="E7771" s="220" t="b">
        <f t="shared" si="610"/>
        <v>0</v>
      </c>
      <c r="F7771" s="219" t="b">
        <f t="shared" si="614"/>
        <v>0</v>
      </c>
      <c r="G7771" s="219">
        <f t="shared" si="611"/>
        <v>50136</v>
      </c>
    </row>
    <row r="7772" spans="3:7" x14ac:dyDescent="0.25">
      <c r="C7772" s="219">
        <f t="shared" si="612"/>
        <v>50136</v>
      </c>
      <c r="D7772" s="208" t="b">
        <f t="shared" si="613"/>
        <v>0</v>
      </c>
      <c r="E7772" s="220" t="b">
        <f t="shared" si="610"/>
        <v>0</v>
      </c>
      <c r="F7772" s="219">
        <f t="shared" si="614"/>
        <v>50136</v>
      </c>
      <c r="G7772" s="219">
        <f t="shared" si="611"/>
        <v>50136</v>
      </c>
    </row>
    <row r="7773" spans="3:7" x14ac:dyDescent="0.25">
      <c r="C7773" s="219">
        <f t="shared" si="612"/>
        <v>50137</v>
      </c>
      <c r="D7773" s="208" t="b">
        <f t="shared" si="613"/>
        <v>0</v>
      </c>
      <c r="E7773" s="220" t="b">
        <f t="shared" si="610"/>
        <v>0</v>
      </c>
      <c r="F7773" s="219">
        <f t="shared" si="614"/>
        <v>50137</v>
      </c>
      <c r="G7773" s="219">
        <f t="shared" si="611"/>
        <v>50137</v>
      </c>
    </row>
    <row r="7774" spans="3:7" x14ac:dyDescent="0.25">
      <c r="C7774" s="219">
        <f t="shared" si="612"/>
        <v>50138</v>
      </c>
      <c r="D7774" s="208" t="b">
        <f t="shared" si="613"/>
        <v>0</v>
      </c>
      <c r="E7774" s="220" t="b">
        <f t="shared" si="610"/>
        <v>0</v>
      </c>
      <c r="F7774" s="219">
        <f t="shared" si="614"/>
        <v>50138</v>
      </c>
      <c r="G7774" s="219">
        <f t="shared" si="611"/>
        <v>50138</v>
      </c>
    </row>
    <row r="7775" spans="3:7" x14ac:dyDescent="0.25">
      <c r="C7775" s="219">
        <f t="shared" si="612"/>
        <v>50139</v>
      </c>
      <c r="D7775" s="208" t="b">
        <f t="shared" si="613"/>
        <v>0</v>
      </c>
      <c r="E7775" s="220" t="b">
        <f t="shared" si="610"/>
        <v>0</v>
      </c>
      <c r="F7775" s="219">
        <f t="shared" si="614"/>
        <v>50139</v>
      </c>
      <c r="G7775" s="219">
        <f t="shared" si="611"/>
        <v>50139</v>
      </c>
    </row>
    <row r="7776" spans="3:7" x14ac:dyDescent="0.25">
      <c r="C7776" s="219">
        <f t="shared" si="612"/>
        <v>50140</v>
      </c>
      <c r="D7776" s="208" t="b">
        <f t="shared" si="613"/>
        <v>0</v>
      </c>
      <c r="E7776" s="220" t="b">
        <f t="shared" si="610"/>
        <v>0</v>
      </c>
      <c r="F7776" s="219">
        <f t="shared" si="614"/>
        <v>50140</v>
      </c>
      <c r="G7776" s="219">
        <f t="shared" si="611"/>
        <v>50140</v>
      </c>
    </row>
    <row r="7777" spans="3:7" x14ac:dyDescent="0.25">
      <c r="C7777" s="219">
        <f t="shared" si="612"/>
        <v>50141</v>
      </c>
      <c r="D7777" s="208" t="b">
        <f t="shared" si="613"/>
        <v>1</v>
      </c>
      <c r="E7777" s="220" t="b">
        <f t="shared" si="610"/>
        <v>0</v>
      </c>
      <c r="F7777" s="219" t="b">
        <f t="shared" si="614"/>
        <v>0</v>
      </c>
      <c r="G7777" s="219">
        <f t="shared" si="611"/>
        <v>50143</v>
      </c>
    </row>
    <row r="7778" spans="3:7" x14ac:dyDescent="0.25">
      <c r="C7778" s="219">
        <f t="shared" si="612"/>
        <v>50142</v>
      </c>
      <c r="D7778" s="208" t="b">
        <f t="shared" si="613"/>
        <v>1</v>
      </c>
      <c r="E7778" s="220" t="b">
        <f t="shared" si="610"/>
        <v>0</v>
      </c>
      <c r="F7778" s="219" t="b">
        <f t="shared" si="614"/>
        <v>0</v>
      </c>
      <c r="G7778" s="219">
        <f t="shared" si="611"/>
        <v>50143</v>
      </c>
    </row>
    <row r="7779" spans="3:7" x14ac:dyDescent="0.25">
      <c r="C7779" s="219">
        <f t="shared" si="612"/>
        <v>50143</v>
      </c>
      <c r="D7779" s="208" t="b">
        <f t="shared" si="613"/>
        <v>0</v>
      </c>
      <c r="E7779" s="220" t="b">
        <f t="shared" si="610"/>
        <v>0</v>
      </c>
      <c r="F7779" s="219">
        <f t="shared" si="614"/>
        <v>50143</v>
      </c>
      <c r="G7779" s="219">
        <f t="shared" si="611"/>
        <v>50143</v>
      </c>
    </row>
    <row r="7780" spans="3:7" x14ac:dyDescent="0.25">
      <c r="C7780" s="219">
        <f t="shared" si="612"/>
        <v>50144</v>
      </c>
      <c r="D7780" s="208" t="b">
        <f t="shared" si="613"/>
        <v>0</v>
      </c>
      <c r="E7780" s="220" t="b">
        <f t="shared" si="610"/>
        <v>0</v>
      </c>
      <c r="F7780" s="219">
        <f t="shared" si="614"/>
        <v>50144</v>
      </c>
      <c r="G7780" s="219">
        <f t="shared" si="611"/>
        <v>50144</v>
      </c>
    </row>
    <row r="7781" spans="3:7" x14ac:dyDescent="0.25">
      <c r="C7781" s="219">
        <f t="shared" si="612"/>
        <v>50145</v>
      </c>
      <c r="D7781" s="208" t="b">
        <f t="shared" si="613"/>
        <v>0</v>
      </c>
      <c r="E7781" s="220" t="b">
        <f t="shared" si="610"/>
        <v>0</v>
      </c>
      <c r="F7781" s="219">
        <f t="shared" si="614"/>
        <v>50145</v>
      </c>
      <c r="G7781" s="219">
        <f t="shared" si="611"/>
        <v>50145</v>
      </c>
    </row>
    <row r="7782" spans="3:7" x14ac:dyDescent="0.25">
      <c r="C7782" s="219">
        <f t="shared" si="612"/>
        <v>50146</v>
      </c>
      <c r="D7782" s="208" t="b">
        <f t="shared" si="613"/>
        <v>0</v>
      </c>
      <c r="E7782" s="220" t="b">
        <f t="shared" si="610"/>
        <v>0</v>
      </c>
      <c r="F7782" s="219">
        <f t="shared" si="614"/>
        <v>50146</v>
      </c>
      <c r="G7782" s="219">
        <f t="shared" si="611"/>
        <v>50146</v>
      </c>
    </row>
    <row r="7783" spans="3:7" x14ac:dyDescent="0.25">
      <c r="C7783" s="219">
        <f t="shared" si="612"/>
        <v>50147</v>
      </c>
      <c r="D7783" s="208" t="b">
        <f t="shared" si="613"/>
        <v>0</v>
      </c>
      <c r="E7783" s="220" t="b">
        <f t="shared" si="610"/>
        <v>0</v>
      </c>
      <c r="F7783" s="219">
        <f t="shared" si="614"/>
        <v>50147</v>
      </c>
      <c r="G7783" s="219">
        <f t="shared" si="611"/>
        <v>50147</v>
      </c>
    </row>
    <row r="7784" spans="3:7" x14ac:dyDescent="0.25">
      <c r="C7784" s="219">
        <f t="shared" si="612"/>
        <v>50148</v>
      </c>
      <c r="D7784" s="208" t="b">
        <f t="shared" si="613"/>
        <v>1</v>
      </c>
      <c r="E7784" s="220" t="b">
        <f t="shared" si="610"/>
        <v>0</v>
      </c>
      <c r="F7784" s="219" t="b">
        <f t="shared" si="614"/>
        <v>0</v>
      </c>
      <c r="G7784" s="219">
        <f t="shared" si="611"/>
        <v>50150</v>
      </c>
    </row>
    <row r="7785" spans="3:7" x14ac:dyDescent="0.25">
      <c r="C7785" s="219">
        <f t="shared" si="612"/>
        <v>50149</v>
      </c>
      <c r="D7785" s="208" t="b">
        <f t="shared" si="613"/>
        <v>1</v>
      </c>
      <c r="E7785" s="220" t="b">
        <f t="shared" si="610"/>
        <v>0</v>
      </c>
      <c r="F7785" s="219" t="b">
        <f t="shared" si="614"/>
        <v>0</v>
      </c>
      <c r="G7785" s="219">
        <f t="shared" si="611"/>
        <v>50150</v>
      </c>
    </row>
    <row r="7786" spans="3:7" x14ac:dyDescent="0.25">
      <c r="C7786" s="219">
        <f t="shared" si="612"/>
        <v>50150</v>
      </c>
      <c r="D7786" s="208" t="b">
        <f t="shared" si="613"/>
        <v>0</v>
      </c>
      <c r="E7786" s="220" t="b">
        <f t="shared" si="610"/>
        <v>0</v>
      </c>
      <c r="F7786" s="219">
        <f t="shared" si="614"/>
        <v>50150</v>
      </c>
      <c r="G7786" s="219">
        <f t="shared" si="611"/>
        <v>50150</v>
      </c>
    </row>
    <row r="7787" spans="3:7" x14ac:dyDescent="0.25">
      <c r="C7787" s="219">
        <f t="shared" si="612"/>
        <v>50151</v>
      </c>
      <c r="D7787" s="208" t="b">
        <f t="shared" si="613"/>
        <v>0</v>
      </c>
      <c r="E7787" s="220" t="b">
        <f t="shared" si="610"/>
        <v>0</v>
      </c>
      <c r="F7787" s="219">
        <f t="shared" si="614"/>
        <v>50151</v>
      </c>
      <c r="G7787" s="219">
        <f t="shared" si="611"/>
        <v>50151</v>
      </c>
    </row>
    <row r="7788" spans="3:7" x14ac:dyDescent="0.25">
      <c r="C7788" s="219">
        <f t="shared" si="612"/>
        <v>50152</v>
      </c>
      <c r="D7788" s="208" t="b">
        <f t="shared" si="613"/>
        <v>0</v>
      </c>
      <c r="E7788" s="220" t="b">
        <f t="shared" si="610"/>
        <v>0</v>
      </c>
      <c r="F7788" s="219">
        <f t="shared" si="614"/>
        <v>50152</v>
      </c>
      <c r="G7788" s="219">
        <f t="shared" si="611"/>
        <v>50152</v>
      </c>
    </row>
    <row r="7789" spans="3:7" x14ac:dyDescent="0.25">
      <c r="C7789" s="219">
        <f t="shared" si="612"/>
        <v>50153</v>
      </c>
      <c r="D7789" s="208" t="b">
        <f t="shared" si="613"/>
        <v>0</v>
      </c>
      <c r="E7789" s="220" t="b">
        <f t="shared" si="610"/>
        <v>0</v>
      </c>
      <c r="F7789" s="219">
        <f t="shared" si="614"/>
        <v>50153</v>
      </c>
      <c r="G7789" s="219">
        <f t="shared" si="611"/>
        <v>50153</v>
      </c>
    </row>
    <row r="7790" spans="3:7" x14ac:dyDescent="0.25">
      <c r="C7790" s="219">
        <f t="shared" si="612"/>
        <v>50154</v>
      </c>
      <c r="D7790" s="208" t="b">
        <f t="shared" si="613"/>
        <v>0</v>
      </c>
      <c r="E7790" s="220" t="b">
        <f t="shared" si="610"/>
        <v>0</v>
      </c>
      <c r="F7790" s="219">
        <f t="shared" si="614"/>
        <v>50154</v>
      </c>
      <c r="G7790" s="219">
        <f t="shared" si="611"/>
        <v>50154</v>
      </c>
    </row>
    <row r="7791" spans="3:7" x14ac:dyDescent="0.25">
      <c r="C7791" s="219">
        <f t="shared" si="612"/>
        <v>50155</v>
      </c>
      <c r="D7791" s="208" t="b">
        <f t="shared" si="613"/>
        <v>1</v>
      </c>
      <c r="E7791" s="220" t="b">
        <f t="shared" si="610"/>
        <v>0</v>
      </c>
      <c r="F7791" s="219" t="b">
        <f t="shared" si="614"/>
        <v>0</v>
      </c>
      <c r="G7791" s="219">
        <f t="shared" si="611"/>
        <v>50157</v>
      </c>
    </row>
    <row r="7792" spans="3:7" x14ac:dyDescent="0.25">
      <c r="C7792" s="219">
        <f t="shared" si="612"/>
        <v>50156</v>
      </c>
      <c r="D7792" s="208" t="b">
        <f t="shared" si="613"/>
        <v>1</v>
      </c>
      <c r="E7792" s="220" t="b">
        <f t="shared" si="610"/>
        <v>0</v>
      </c>
      <c r="F7792" s="219" t="b">
        <f t="shared" si="614"/>
        <v>0</v>
      </c>
      <c r="G7792" s="219">
        <f t="shared" si="611"/>
        <v>50157</v>
      </c>
    </row>
    <row r="7793" spans="3:7" x14ac:dyDescent="0.25">
      <c r="C7793" s="219">
        <f t="shared" si="612"/>
        <v>50157</v>
      </c>
      <c r="D7793" s="208" t="b">
        <f t="shared" si="613"/>
        <v>0</v>
      </c>
      <c r="E7793" s="220" t="b">
        <f t="shared" si="610"/>
        <v>0</v>
      </c>
      <c r="F7793" s="219">
        <f t="shared" si="614"/>
        <v>50157</v>
      </c>
      <c r="G7793" s="219">
        <f t="shared" si="611"/>
        <v>50157</v>
      </c>
    </row>
    <row r="7794" spans="3:7" x14ac:dyDescent="0.25">
      <c r="C7794" s="219">
        <f t="shared" si="612"/>
        <v>50158</v>
      </c>
      <c r="D7794" s="208" t="b">
        <f t="shared" si="613"/>
        <v>0</v>
      </c>
      <c r="E7794" s="220" t="b">
        <f t="shared" si="610"/>
        <v>0</v>
      </c>
      <c r="F7794" s="219">
        <f t="shared" si="614"/>
        <v>50158</v>
      </c>
      <c r="G7794" s="219">
        <f t="shared" si="611"/>
        <v>50158</v>
      </c>
    </row>
    <row r="7795" spans="3:7" x14ac:dyDescent="0.25">
      <c r="C7795" s="219">
        <f t="shared" si="612"/>
        <v>50159</v>
      </c>
      <c r="D7795" s="208" t="b">
        <f t="shared" si="613"/>
        <v>0</v>
      </c>
      <c r="E7795" s="220" t="b">
        <f t="shared" si="610"/>
        <v>0</v>
      </c>
      <c r="F7795" s="219">
        <f t="shared" si="614"/>
        <v>50159</v>
      </c>
      <c r="G7795" s="219">
        <f t="shared" si="611"/>
        <v>50159</v>
      </c>
    </row>
    <row r="7796" spans="3:7" x14ac:dyDescent="0.25">
      <c r="C7796" s="219">
        <f t="shared" si="612"/>
        <v>50160</v>
      </c>
      <c r="D7796" s="208" t="b">
        <f t="shared" si="613"/>
        <v>0</v>
      </c>
      <c r="E7796" s="220" t="b">
        <f t="shared" si="610"/>
        <v>0</v>
      </c>
      <c r="F7796" s="219">
        <f t="shared" si="614"/>
        <v>50160</v>
      </c>
      <c r="G7796" s="219">
        <f t="shared" si="611"/>
        <v>50160</v>
      </c>
    </row>
    <row r="7797" spans="3:7" x14ac:dyDescent="0.25">
      <c r="C7797" s="219">
        <f t="shared" si="612"/>
        <v>50161</v>
      </c>
      <c r="D7797" s="208" t="b">
        <f t="shared" si="613"/>
        <v>0</v>
      </c>
      <c r="E7797" s="220" t="b">
        <f t="shared" si="610"/>
        <v>1</v>
      </c>
      <c r="F7797" s="219" t="b">
        <f t="shared" si="614"/>
        <v>0</v>
      </c>
      <c r="G7797" s="219">
        <f t="shared" si="611"/>
        <v>50164</v>
      </c>
    </row>
    <row r="7798" spans="3:7" x14ac:dyDescent="0.25">
      <c r="C7798" s="219">
        <f t="shared" si="612"/>
        <v>50162</v>
      </c>
      <c r="D7798" s="208" t="b">
        <f t="shared" si="613"/>
        <v>1</v>
      </c>
      <c r="E7798" s="220" t="b">
        <f t="shared" si="610"/>
        <v>0</v>
      </c>
      <c r="F7798" s="219" t="b">
        <f t="shared" si="614"/>
        <v>0</v>
      </c>
      <c r="G7798" s="219">
        <f t="shared" si="611"/>
        <v>50164</v>
      </c>
    </row>
    <row r="7799" spans="3:7" x14ac:dyDescent="0.25">
      <c r="C7799" s="219">
        <f t="shared" si="612"/>
        <v>50163</v>
      </c>
      <c r="D7799" s="208" t="b">
        <f t="shared" si="613"/>
        <v>1</v>
      </c>
      <c r="E7799" s="220" t="b">
        <f t="shared" si="610"/>
        <v>0</v>
      </c>
      <c r="F7799" s="219" t="b">
        <f t="shared" si="614"/>
        <v>0</v>
      </c>
      <c r="G7799" s="219">
        <f t="shared" si="611"/>
        <v>50164</v>
      </c>
    </row>
    <row r="7800" spans="3:7" x14ac:dyDescent="0.25">
      <c r="C7800" s="219">
        <f t="shared" si="612"/>
        <v>50164</v>
      </c>
      <c r="D7800" s="208" t="b">
        <f t="shared" si="613"/>
        <v>0</v>
      </c>
      <c r="E7800" s="220" t="b">
        <f t="shared" si="610"/>
        <v>0</v>
      </c>
      <c r="F7800" s="219">
        <f t="shared" si="614"/>
        <v>50164</v>
      </c>
      <c r="G7800" s="219">
        <f t="shared" si="611"/>
        <v>50164</v>
      </c>
    </row>
    <row r="7801" spans="3:7" x14ac:dyDescent="0.25">
      <c r="C7801" s="219">
        <f t="shared" si="612"/>
        <v>50165</v>
      </c>
      <c r="D7801" s="208" t="b">
        <f t="shared" si="613"/>
        <v>0</v>
      </c>
      <c r="E7801" s="220" t="b">
        <f t="shared" si="610"/>
        <v>0</v>
      </c>
      <c r="F7801" s="219">
        <f t="shared" si="614"/>
        <v>50165</v>
      </c>
      <c r="G7801" s="219">
        <f t="shared" si="611"/>
        <v>50165</v>
      </c>
    </row>
    <row r="7802" spans="3:7" x14ac:dyDescent="0.25">
      <c r="C7802" s="219">
        <f t="shared" si="612"/>
        <v>50166</v>
      </c>
      <c r="D7802" s="208" t="b">
        <f t="shared" si="613"/>
        <v>0</v>
      </c>
      <c r="E7802" s="220" t="b">
        <f t="shared" si="610"/>
        <v>0</v>
      </c>
      <c r="F7802" s="219">
        <f t="shared" si="614"/>
        <v>50166</v>
      </c>
      <c r="G7802" s="219">
        <f t="shared" si="611"/>
        <v>50166</v>
      </c>
    </row>
    <row r="7803" spans="3:7" x14ac:dyDescent="0.25">
      <c r="C7803" s="219">
        <f t="shared" si="612"/>
        <v>50167</v>
      </c>
      <c r="D7803" s="208" t="b">
        <f t="shared" si="613"/>
        <v>0</v>
      </c>
      <c r="E7803" s="220" t="b">
        <f t="shared" si="610"/>
        <v>0</v>
      </c>
      <c r="F7803" s="219">
        <f t="shared" si="614"/>
        <v>50167</v>
      </c>
      <c r="G7803" s="219">
        <f t="shared" si="611"/>
        <v>50167</v>
      </c>
    </row>
    <row r="7804" spans="3:7" x14ac:dyDescent="0.25">
      <c r="C7804" s="219">
        <f t="shared" si="612"/>
        <v>50168</v>
      </c>
      <c r="D7804" s="208" t="b">
        <f t="shared" si="613"/>
        <v>0</v>
      </c>
      <c r="E7804" s="220" t="b">
        <f t="shared" si="610"/>
        <v>0</v>
      </c>
      <c r="F7804" s="219">
        <f t="shared" si="614"/>
        <v>50168</v>
      </c>
      <c r="G7804" s="219">
        <f t="shared" si="611"/>
        <v>50168</v>
      </c>
    </row>
    <row r="7805" spans="3:7" x14ac:dyDescent="0.25">
      <c r="C7805" s="219">
        <f t="shared" si="612"/>
        <v>50169</v>
      </c>
      <c r="D7805" s="208" t="b">
        <f t="shared" si="613"/>
        <v>1</v>
      </c>
      <c r="E7805" s="220" t="b">
        <f t="shared" si="610"/>
        <v>0</v>
      </c>
      <c r="F7805" s="219" t="b">
        <f t="shared" si="614"/>
        <v>0</v>
      </c>
      <c r="G7805" s="219">
        <f t="shared" si="611"/>
        <v>50171</v>
      </c>
    </row>
    <row r="7806" spans="3:7" x14ac:dyDescent="0.25">
      <c r="C7806" s="219">
        <f t="shared" si="612"/>
        <v>50170</v>
      </c>
      <c r="D7806" s="208" t="b">
        <f t="shared" si="613"/>
        <v>1</v>
      </c>
      <c r="E7806" s="220" t="b">
        <f t="shared" si="610"/>
        <v>0</v>
      </c>
      <c r="F7806" s="219" t="b">
        <f t="shared" si="614"/>
        <v>0</v>
      </c>
      <c r="G7806" s="219">
        <f t="shared" si="611"/>
        <v>50171</v>
      </c>
    </row>
    <row r="7807" spans="3:7" x14ac:dyDescent="0.25">
      <c r="C7807" s="219">
        <f t="shared" si="612"/>
        <v>50171</v>
      </c>
      <c r="D7807" s="208" t="b">
        <f t="shared" si="613"/>
        <v>0</v>
      </c>
      <c r="E7807" s="220" t="b">
        <f t="shared" si="610"/>
        <v>0</v>
      </c>
      <c r="F7807" s="219">
        <f t="shared" si="614"/>
        <v>50171</v>
      </c>
      <c r="G7807" s="219">
        <f t="shared" si="611"/>
        <v>50171</v>
      </c>
    </row>
    <row r="7808" spans="3:7" x14ac:dyDescent="0.25">
      <c r="C7808" s="219">
        <f t="shared" si="612"/>
        <v>50172</v>
      </c>
      <c r="D7808" s="208" t="b">
        <f t="shared" si="613"/>
        <v>0</v>
      </c>
      <c r="E7808" s="220" t="b">
        <f t="shared" si="610"/>
        <v>0</v>
      </c>
      <c r="F7808" s="219">
        <f t="shared" si="614"/>
        <v>50172</v>
      </c>
      <c r="G7808" s="219">
        <f t="shared" si="611"/>
        <v>50172</v>
      </c>
    </row>
    <row r="7809" spans="3:7" x14ac:dyDescent="0.25">
      <c r="C7809" s="219">
        <f t="shared" si="612"/>
        <v>50173</v>
      </c>
      <c r="D7809" s="208" t="b">
        <f t="shared" si="613"/>
        <v>0</v>
      </c>
      <c r="E7809" s="220" t="b">
        <f t="shared" si="610"/>
        <v>0</v>
      </c>
      <c r="F7809" s="219">
        <f t="shared" si="614"/>
        <v>50173</v>
      </c>
      <c r="G7809" s="219">
        <f t="shared" si="611"/>
        <v>50173</v>
      </c>
    </row>
    <row r="7810" spans="3:7" x14ac:dyDescent="0.25">
      <c r="C7810" s="219">
        <f t="shared" si="612"/>
        <v>50174</v>
      </c>
      <c r="D7810" s="208" t="b">
        <f t="shared" si="613"/>
        <v>0</v>
      </c>
      <c r="E7810" s="220" t="b">
        <f t="shared" si="610"/>
        <v>0</v>
      </c>
      <c r="F7810" s="219">
        <f t="shared" si="614"/>
        <v>50174</v>
      </c>
      <c r="G7810" s="219">
        <f t="shared" si="611"/>
        <v>50174</v>
      </c>
    </row>
    <row r="7811" spans="3:7" x14ac:dyDescent="0.25">
      <c r="C7811" s="219">
        <f t="shared" si="612"/>
        <v>50175</v>
      </c>
      <c r="D7811" s="208" t="b">
        <f t="shared" si="613"/>
        <v>0</v>
      </c>
      <c r="E7811" s="220" t="b">
        <f t="shared" si="610"/>
        <v>0</v>
      </c>
      <c r="F7811" s="219">
        <f t="shared" si="614"/>
        <v>50175</v>
      </c>
      <c r="G7811" s="219">
        <f t="shared" si="611"/>
        <v>50175</v>
      </c>
    </row>
    <row r="7812" spans="3:7" x14ac:dyDescent="0.25">
      <c r="C7812" s="219">
        <f t="shared" si="612"/>
        <v>50176</v>
      </c>
      <c r="D7812" s="208" t="b">
        <f t="shared" si="613"/>
        <v>1</v>
      </c>
      <c r="E7812" s="220" t="b">
        <f t="shared" si="610"/>
        <v>0</v>
      </c>
      <c r="F7812" s="219" t="b">
        <f t="shared" si="614"/>
        <v>0</v>
      </c>
      <c r="G7812" s="219">
        <f t="shared" si="611"/>
        <v>50178</v>
      </c>
    </row>
    <row r="7813" spans="3:7" x14ac:dyDescent="0.25">
      <c r="C7813" s="219">
        <f t="shared" si="612"/>
        <v>50177</v>
      </c>
      <c r="D7813" s="208" t="b">
        <f t="shared" si="613"/>
        <v>1</v>
      </c>
      <c r="E7813" s="220" t="b">
        <f t="shared" si="610"/>
        <v>0</v>
      </c>
      <c r="F7813" s="219" t="b">
        <f t="shared" si="614"/>
        <v>0</v>
      </c>
      <c r="G7813" s="219">
        <f t="shared" si="611"/>
        <v>50178</v>
      </c>
    </row>
    <row r="7814" spans="3:7" x14ac:dyDescent="0.25">
      <c r="C7814" s="219">
        <f t="shared" si="612"/>
        <v>50178</v>
      </c>
      <c r="D7814" s="208" t="b">
        <f t="shared" si="613"/>
        <v>0</v>
      </c>
      <c r="E7814" s="220" t="b">
        <f t="shared" ref="E7814:E7877" si="615">IF(TYPE(VLOOKUP(C7814,Holydays,1,0))&lt;&gt;1,FALSE,TRUE)</f>
        <v>0</v>
      </c>
      <c r="F7814" s="219">
        <f t="shared" si="614"/>
        <v>50178</v>
      </c>
      <c r="G7814" s="219">
        <f t="shared" ref="G7814:G7877" si="616">IF(F7814,F7814,WORKDAY(C7814,1,Holydays))</f>
        <v>50178</v>
      </c>
    </row>
    <row r="7815" spans="3:7" x14ac:dyDescent="0.25">
      <c r="C7815" s="219">
        <f t="shared" ref="C7815:C7878" si="617">C7814+1</f>
        <v>50179</v>
      </c>
      <c r="D7815" s="208" t="b">
        <f t="shared" ref="D7815:D7878" si="618">IF(WEEKDAY(C7815,2)&gt;5,TRUE)</f>
        <v>0</v>
      </c>
      <c r="E7815" s="220" t="b">
        <f t="shared" si="615"/>
        <v>0</v>
      </c>
      <c r="F7815" s="219">
        <f t="shared" ref="F7815:F7878" si="619">IF(OR(D7815,E7815),FALSE,C7815)</f>
        <v>50179</v>
      </c>
      <c r="G7815" s="219">
        <f t="shared" si="616"/>
        <v>50179</v>
      </c>
    </row>
    <row r="7816" spans="3:7" x14ac:dyDescent="0.25">
      <c r="C7816" s="219">
        <f t="shared" si="617"/>
        <v>50180</v>
      </c>
      <c r="D7816" s="208" t="b">
        <f t="shared" si="618"/>
        <v>0</v>
      </c>
      <c r="E7816" s="220" t="b">
        <f t="shared" si="615"/>
        <v>0</v>
      </c>
      <c r="F7816" s="219">
        <f t="shared" si="619"/>
        <v>50180</v>
      </c>
      <c r="G7816" s="219">
        <f t="shared" si="616"/>
        <v>50180</v>
      </c>
    </row>
    <row r="7817" spans="3:7" x14ac:dyDescent="0.25">
      <c r="C7817" s="219">
        <f t="shared" si="617"/>
        <v>50181</v>
      </c>
      <c r="D7817" s="208" t="b">
        <f t="shared" si="618"/>
        <v>0</v>
      </c>
      <c r="E7817" s="220" t="b">
        <f t="shared" si="615"/>
        <v>0</v>
      </c>
      <c r="F7817" s="219">
        <f t="shared" si="619"/>
        <v>50181</v>
      </c>
      <c r="G7817" s="219">
        <f t="shared" si="616"/>
        <v>50181</v>
      </c>
    </row>
    <row r="7818" spans="3:7" x14ac:dyDescent="0.25">
      <c r="C7818" s="219">
        <f t="shared" si="617"/>
        <v>50182</v>
      </c>
      <c r="D7818" s="208" t="b">
        <f t="shared" si="618"/>
        <v>0</v>
      </c>
      <c r="E7818" s="220" t="b">
        <f t="shared" si="615"/>
        <v>0</v>
      </c>
      <c r="F7818" s="219">
        <f t="shared" si="619"/>
        <v>50182</v>
      </c>
      <c r="G7818" s="219">
        <f t="shared" si="616"/>
        <v>50182</v>
      </c>
    </row>
    <row r="7819" spans="3:7" x14ac:dyDescent="0.25">
      <c r="C7819" s="219">
        <f t="shared" si="617"/>
        <v>50183</v>
      </c>
      <c r="D7819" s="208" t="b">
        <f t="shared" si="618"/>
        <v>1</v>
      </c>
      <c r="E7819" s="220" t="b">
        <f t="shared" si="615"/>
        <v>0</v>
      </c>
      <c r="F7819" s="219" t="b">
        <f t="shared" si="619"/>
        <v>0</v>
      </c>
      <c r="G7819" s="219">
        <f t="shared" si="616"/>
        <v>50185</v>
      </c>
    </row>
    <row r="7820" spans="3:7" x14ac:dyDescent="0.25">
      <c r="C7820" s="219">
        <f t="shared" si="617"/>
        <v>50184</v>
      </c>
      <c r="D7820" s="208" t="b">
        <f t="shared" si="618"/>
        <v>1</v>
      </c>
      <c r="E7820" s="220" t="b">
        <f t="shared" si="615"/>
        <v>0</v>
      </c>
      <c r="F7820" s="219" t="b">
        <f t="shared" si="619"/>
        <v>0</v>
      </c>
      <c r="G7820" s="219">
        <f t="shared" si="616"/>
        <v>50185</v>
      </c>
    </row>
    <row r="7821" spans="3:7" x14ac:dyDescent="0.25">
      <c r="C7821" s="219">
        <f t="shared" si="617"/>
        <v>50185</v>
      </c>
      <c r="D7821" s="208" t="b">
        <f t="shared" si="618"/>
        <v>0</v>
      </c>
      <c r="E7821" s="220" t="b">
        <f t="shared" si="615"/>
        <v>0</v>
      </c>
      <c r="F7821" s="219">
        <f t="shared" si="619"/>
        <v>50185</v>
      </c>
      <c r="G7821" s="219">
        <f t="shared" si="616"/>
        <v>50185</v>
      </c>
    </row>
    <row r="7822" spans="3:7" x14ac:dyDescent="0.25">
      <c r="C7822" s="219">
        <f t="shared" si="617"/>
        <v>50186</v>
      </c>
      <c r="D7822" s="208" t="b">
        <f t="shared" si="618"/>
        <v>0</v>
      </c>
      <c r="E7822" s="220" t="b">
        <f t="shared" si="615"/>
        <v>0</v>
      </c>
      <c r="F7822" s="219">
        <f t="shared" si="619"/>
        <v>50186</v>
      </c>
      <c r="G7822" s="219">
        <f t="shared" si="616"/>
        <v>50186</v>
      </c>
    </row>
    <row r="7823" spans="3:7" x14ac:dyDescent="0.25">
      <c r="C7823" s="219">
        <f t="shared" si="617"/>
        <v>50187</v>
      </c>
      <c r="D7823" s="208" t="b">
        <f t="shared" si="618"/>
        <v>0</v>
      </c>
      <c r="E7823" s="220" t="b">
        <f t="shared" si="615"/>
        <v>0</v>
      </c>
      <c r="F7823" s="219">
        <f t="shared" si="619"/>
        <v>50187</v>
      </c>
      <c r="G7823" s="219">
        <f t="shared" si="616"/>
        <v>50187</v>
      </c>
    </row>
    <row r="7824" spans="3:7" x14ac:dyDescent="0.25">
      <c r="C7824" s="219">
        <f t="shared" si="617"/>
        <v>50188</v>
      </c>
      <c r="D7824" s="208" t="b">
        <f t="shared" si="618"/>
        <v>0</v>
      </c>
      <c r="E7824" s="220" t="b">
        <f t="shared" si="615"/>
        <v>0</v>
      </c>
      <c r="F7824" s="219">
        <f t="shared" si="619"/>
        <v>50188</v>
      </c>
      <c r="G7824" s="219">
        <f t="shared" si="616"/>
        <v>50188</v>
      </c>
    </row>
    <row r="7825" spans="3:7" x14ac:dyDescent="0.25">
      <c r="C7825" s="219">
        <f t="shared" si="617"/>
        <v>50189</v>
      </c>
      <c r="D7825" s="208" t="b">
        <f t="shared" si="618"/>
        <v>0</v>
      </c>
      <c r="E7825" s="220" t="b">
        <f t="shared" si="615"/>
        <v>0</v>
      </c>
      <c r="F7825" s="219">
        <f t="shared" si="619"/>
        <v>50189</v>
      </c>
      <c r="G7825" s="219">
        <f t="shared" si="616"/>
        <v>50189</v>
      </c>
    </row>
    <row r="7826" spans="3:7" x14ac:dyDescent="0.25">
      <c r="C7826" s="219">
        <f t="shared" si="617"/>
        <v>50190</v>
      </c>
      <c r="D7826" s="208" t="b">
        <f t="shared" si="618"/>
        <v>1</v>
      </c>
      <c r="E7826" s="220" t="b">
        <f t="shared" si="615"/>
        <v>0</v>
      </c>
      <c r="F7826" s="219" t="b">
        <f t="shared" si="619"/>
        <v>0</v>
      </c>
      <c r="G7826" s="219">
        <f t="shared" si="616"/>
        <v>50192</v>
      </c>
    </row>
    <row r="7827" spans="3:7" x14ac:dyDescent="0.25">
      <c r="C7827" s="219">
        <f t="shared" si="617"/>
        <v>50191</v>
      </c>
      <c r="D7827" s="208" t="b">
        <f t="shared" si="618"/>
        <v>1</v>
      </c>
      <c r="E7827" s="220" t="b">
        <f t="shared" si="615"/>
        <v>0</v>
      </c>
      <c r="F7827" s="219" t="b">
        <f t="shared" si="619"/>
        <v>0</v>
      </c>
      <c r="G7827" s="219">
        <f t="shared" si="616"/>
        <v>50192</v>
      </c>
    </row>
    <row r="7828" spans="3:7" x14ac:dyDescent="0.25">
      <c r="C7828" s="219">
        <f t="shared" si="617"/>
        <v>50192</v>
      </c>
      <c r="D7828" s="208" t="b">
        <f t="shared" si="618"/>
        <v>0</v>
      </c>
      <c r="E7828" s="220" t="b">
        <f t="shared" si="615"/>
        <v>0</v>
      </c>
      <c r="F7828" s="219">
        <f t="shared" si="619"/>
        <v>50192</v>
      </c>
      <c r="G7828" s="219">
        <f t="shared" si="616"/>
        <v>50192</v>
      </c>
    </row>
    <row r="7829" spans="3:7" x14ac:dyDescent="0.25">
      <c r="C7829" s="219">
        <f t="shared" si="617"/>
        <v>50193</v>
      </c>
      <c r="D7829" s="208" t="b">
        <f t="shared" si="618"/>
        <v>0</v>
      </c>
      <c r="E7829" s="220" t="b">
        <f t="shared" si="615"/>
        <v>0</v>
      </c>
      <c r="F7829" s="219">
        <f t="shared" si="619"/>
        <v>50193</v>
      </c>
      <c r="G7829" s="219">
        <f t="shared" si="616"/>
        <v>50193</v>
      </c>
    </row>
    <row r="7830" spans="3:7" x14ac:dyDescent="0.25">
      <c r="C7830" s="219">
        <f t="shared" si="617"/>
        <v>50194</v>
      </c>
      <c r="D7830" s="208" t="b">
        <f t="shared" si="618"/>
        <v>0</v>
      </c>
      <c r="E7830" s="220" t="b">
        <f t="shared" si="615"/>
        <v>0</v>
      </c>
      <c r="F7830" s="219">
        <f t="shared" si="619"/>
        <v>50194</v>
      </c>
      <c r="G7830" s="219">
        <f t="shared" si="616"/>
        <v>50194</v>
      </c>
    </row>
    <row r="7831" spans="3:7" x14ac:dyDescent="0.25">
      <c r="C7831" s="219">
        <f t="shared" si="617"/>
        <v>50195</v>
      </c>
      <c r="D7831" s="208" t="b">
        <f t="shared" si="618"/>
        <v>0</v>
      </c>
      <c r="E7831" s="220" t="b">
        <f t="shared" si="615"/>
        <v>0</v>
      </c>
      <c r="F7831" s="219">
        <f t="shared" si="619"/>
        <v>50195</v>
      </c>
      <c r="G7831" s="219">
        <f t="shared" si="616"/>
        <v>50195</v>
      </c>
    </row>
    <row r="7832" spans="3:7" x14ac:dyDescent="0.25">
      <c r="C7832" s="219">
        <f t="shared" si="617"/>
        <v>50196</v>
      </c>
      <c r="D7832" s="208" t="b">
        <f t="shared" si="618"/>
        <v>0</v>
      </c>
      <c r="E7832" s="220" t="b">
        <f t="shared" si="615"/>
        <v>0</v>
      </c>
      <c r="F7832" s="219">
        <f t="shared" si="619"/>
        <v>50196</v>
      </c>
      <c r="G7832" s="219">
        <f t="shared" si="616"/>
        <v>50196</v>
      </c>
    </row>
    <row r="7833" spans="3:7" x14ac:dyDescent="0.25">
      <c r="C7833" s="219">
        <f t="shared" si="617"/>
        <v>50197</v>
      </c>
      <c r="D7833" s="208" t="b">
        <f t="shared" si="618"/>
        <v>1</v>
      </c>
      <c r="E7833" s="220" t="b">
        <f t="shared" si="615"/>
        <v>0</v>
      </c>
      <c r="F7833" s="219" t="b">
        <f t="shared" si="619"/>
        <v>0</v>
      </c>
      <c r="G7833" s="219">
        <f t="shared" si="616"/>
        <v>50199</v>
      </c>
    </row>
    <row r="7834" spans="3:7" x14ac:dyDescent="0.25">
      <c r="C7834" s="219">
        <f t="shared" si="617"/>
        <v>50198</v>
      </c>
      <c r="D7834" s="208" t="b">
        <f t="shared" si="618"/>
        <v>1</v>
      </c>
      <c r="E7834" s="220" t="b">
        <f t="shared" si="615"/>
        <v>0</v>
      </c>
      <c r="F7834" s="219" t="b">
        <f t="shared" si="619"/>
        <v>0</v>
      </c>
      <c r="G7834" s="219">
        <f t="shared" si="616"/>
        <v>50199</v>
      </c>
    </row>
    <row r="7835" spans="3:7" x14ac:dyDescent="0.25">
      <c r="C7835" s="219">
        <f t="shared" si="617"/>
        <v>50199</v>
      </c>
      <c r="D7835" s="208" t="b">
        <f t="shared" si="618"/>
        <v>0</v>
      </c>
      <c r="E7835" s="220" t="b">
        <f t="shared" si="615"/>
        <v>0</v>
      </c>
      <c r="F7835" s="219">
        <f t="shared" si="619"/>
        <v>50199</v>
      </c>
      <c r="G7835" s="219">
        <f t="shared" si="616"/>
        <v>50199</v>
      </c>
    </row>
    <row r="7836" spans="3:7" x14ac:dyDescent="0.25">
      <c r="C7836" s="219">
        <f t="shared" si="617"/>
        <v>50200</v>
      </c>
      <c r="D7836" s="208" t="b">
        <f t="shared" si="618"/>
        <v>0</v>
      </c>
      <c r="E7836" s="220" t="b">
        <f t="shared" si="615"/>
        <v>0</v>
      </c>
      <c r="F7836" s="219">
        <f t="shared" si="619"/>
        <v>50200</v>
      </c>
      <c r="G7836" s="219">
        <f t="shared" si="616"/>
        <v>50200</v>
      </c>
    </row>
    <row r="7837" spans="3:7" x14ac:dyDescent="0.25">
      <c r="C7837" s="219">
        <f t="shared" si="617"/>
        <v>50201</v>
      </c>
      <c r="D7837" s="208" t="b">
        <f t="shared" si="618"/>
        <v>0</v>
      </c>
      <c r="E7837" s="220" t="b">
        <f t="shared" si="615"/>
        <v>0</v>
      </c>
      <c r="F7837" s="219">
        <f t="shared" si="619"/>
        <v>50201</v>
      </c>
      <c r="G7837" s="219">
        <f t="shared" si="616"/>
        <v>50201</v>
      </c>
    </row>
    <row r="7838" spans="3:7" x14ac:dyDescent="0.25">
      <c r="C7838" s="219">
        <f t="shared" si="617"/>
        <v>50202</v>
      </c>
      <c r="D7838" s="208" t="b">
        <f t="shared" si="618"/>
        <v>0</v>
      </c>
      <c r="E7838" s="220" t="b">
        <f t="shared" si="615"/>
        <v>0</v>
      </c>
      <c r="F7838" s="219">
        <f t="shared" si="619"/>
        <v>50202</v>
      </c>
      <c r="G7838" s="219">
        <f t="shared" si="616"/>
        <v>50202</v>
      </c>
    </row>
    <row r="7839" spans="3:7" x14ac:dyDescent="0.25">
      <c r="C7839" s="219">
        <f t="shared" si="617"/>
        <v>50203</v>
      </c>
      <c r="D7839" s="208" t="b">
        <f t="shared" si="618"/>
        <v>0</v>
      </c>
      <c r="E7839" s="220" t="b">
        <f t="shared" si="615"/>
        <v>0</v>
      </c>
      <c r="F7839" s="219">
        <f t="shared" si="619"/>
        <v>50203</v>
      </c>
      <c r="G7839" s="219">
        <f t="shared" si="616"/>
        <v>50203</v>
      </c>
    </row>
    <row r="7840" spans="3:7" x14ac:dyDescent="0.25">
      <c r="C7840" s="219">
        <f t="shared" si="617"/>
        <v>50204</v>
      </c>
      <c r="D7840" s="208" t="b">
        <f t="shared" si="618"/>
        <v>1</v>
      </c>
      <c r="E7840" s="220" t="b">
        <f t="shared" si="615"/>
        <v>0</v>
      </c>
      <c r="F7840" s="219" t="b">
        <f t="shared" si="619"/>
        <v>0</v>
      </c>
      <c r="G7840" s="219">
        <f t="shared" si="616"/>
        <v>50206</v>
      </c>
    </row>
    <row r="7841" spans="3:7" x14ac:dyDescent="0.25">
      <c r="C7841" s="219">
        <f t="shared" si="617"/>
        <v>50205</v>
      </c>
      <c r="D7841" s="208" t="b">
        <f t="shared" si="618"/>
        <v>1</v>
      </c>
      <c r="E7841" s="220" t="b">
        <f t="shared" si="615"/>
        <v>0</v>
      </c>
      <c r="F7841" s="219" t="b">
        <f t="shared" si="619"/>
        <v>0</v>
      </c>
      <c r="G7841" s="219">
        <f t="shared" si="616"/>
        <v>50206</v>
      </c>
    </row>
    <row r="7842" spans="3:7" x14ac:dyDescent="0.25">
      <c r="C7842" s="219">
        <f t="shared" si="617"/>
        <v>50206</v>
      </c>
      <c r="D7842" s="208" t="b">
        <f t="shared" si="618"/>
        <v>0</v>
      </c>
      <c r="E7842" s="220" t="b">
        <f t="shared" si="615"/>
        <v>0</v>
      </c>
      <c r="F7842" s="219">
        <f t="shared" si="619"/>
        <v>50206</v>
      </c>
      <c r="G7842" s="219">
        <f t="shared" si="616"/>
        <v>50206</v>
      </c>
    </row>
    <row r="7843" spans="3:7" x14ac:dyDescent="0.25">
      <c r="C7843" s="219">
        <f t="shared" si="617"/>
        <v>50207</v>
      </c>
      <c r="D7843" s="208" t="b">
        <f t="shared" si="618"/>
        <v>0</v>
      </c>
      <c r="E7843" s="220" t="b">
        <f t="shared" si="615"/>
        <v>0</v>
      </c>
      <c r="F7843" s="219">
        <f t="shared" si="619"/>
        <v>50207</v>
      </c>
      <c r="G7843" s="219">
        <f t="shared" si="616"/>
        <v>50207</v>
      </c>
    </row>
    <row r="7844" spans="3:7" x14ac:dyDescent="0.25">
      <c r="C7844" s="219">
        <f t="shared" si="617"/>
        <v>50208</v>
      </c>
      <c r="D7844" s="208" t="b">
        <f t="shared" si="618"/>
        <v>0</v>
      </c>
      <c r="E7844" s="220" t="b">
        <f t="shared" si="615"/>
        <v>0</v>
      </c>
      <c r="F7844" s="219">
        <f t="shared" si="619"/>
        <v>50208</v>
      </c>
      <c r="G7844" s="219">
        <f t="shared" si="616"/>
        <v>50208</v>
      </c>
    </row>
    <row r="7845" spans="3:7" x14ac:dyDescent="0.25">
      <c r="C7845" s="219">
        <f t="shared" si="617"/>
        <v>50209</v>
      </c>
      <c r="D7845" s="208" t="b">
        <f t="shared" si="618"/>
        <v>0</v>
      </c>
      <c r="E7845" s="220" t="b">
        <f t="shared" si="615"/>
        <v>0</v>
      </c>
      <c r="F7845" s="219">
        <f t="shared" si="619"/>
        <v>50209</v>
      </c>
      <c r="G7845" s="219">
        <f t="shared" si="616"/>
        <v>50209</v>
      </c>
    </row>
    <row r="7846" spans="3:7" x14ac:dyDescent="0.25">
      <c r="C7846" s="219">
        <f t="shared" si="617"/>
        <v>50210</v>
      </c>
      <c r="D7846" s="208" t="b">
        <f t="shared" si="618"/>
        <v>0</v>
      </c>
      <c r="E7846" s="220" t="b">
        <f t="shared" si="615"/>
        <v>0</v>
      </c>
      <c r="F7846" s="219">
        <f t="shared" si="619"/>
        <v>50210</v>
      </c>
      <c r="G7846" s="219">
        <f t="shared" si="616"/>
        <v>50210</v>
      </c>
    </row>
    <row r="7847" spans="3:7" x14ac:dyDescent="0.25">
      <c r="C7847" s="219">
        <f t="shared" si="617"/>
        <v>50211</v>
      </c>
      <c r="D7847" s="208" t="b">
        <f t="shared" si="618"/>
        <v>1</v>
      </c>
      <c r="E7847" s="220" t="b">
        <f t="shared" si="615"/>
        <v>0</v>
      </c>
      <c r="F7847" s="219" t="b">
        <f t="shared" si="619"/>
        <v>0</v>
      </c>
      <c r="G7847" s="219">
        <f t="shared" si="616"/>
        <v>50213</v>
      </c>
    </row>
    <row r="7848" spans="3:7" x14ac:dyDescent="0.25">
      <c r="C7848" s="219">
        <f t="shared" si="617"/>
        <v>50212</v>
      </c>
      <c r="D7848" s="208" t="b">
        <f t="shared" si="618"/>
        <v>1</v>
      </c>
      <c r="E7848" s="220" t="b">
        <f t="shared" si="615"/>
        <v>0</v>
      </c>
      <c r="F7848" s="219" t="b">
        <f t="shared" si="619"/>
        <v>0</v>
      </c>
      <c r="G7848" s="219">
        <f t="shared" si="616"/>
        <v>50213</v>
      </c>
    </row>
    <row r="7849" spans="3:7" x14ac:dyDescent="0.25">
      <c r="C7849" s="219">
        <f t="shared" si="617"/>
        <v>50213</v>
      </c>
      <c r="D7849" s="208" t="b">
        <f t="shared" si="618"/>
        <v>0</v>
      </c>
      <c r="E7849" s="220" t="b">
        <f t="shared" si="615"/>
        <v>0</v>
      </c>
      <c r="F7849" s="219">
        <f t="shared" si="619"/>
        <v>50213</v>
      </c>
      <c r="G7849" s="219">
        <f t="shared" si="616"/>
        <v>50213</v>
      </c>
    </row>
    <row r="7850" spans="3:7" x14ac:dyDescent="0.25">
      <c r="C7850" s="219">
        <f t="shared" si="617"/>
        <v>50214</v>
      </c>
      <c r="D7850" s="208" t="b">
        <f t="shared" si="618"/>
        <v>0</v>
      </c>
      <c r="E7850" s="220" t="b">
        <f t="shared" si="615"/>
        <v>0</v>
      </c>
      <c r="F7850" s="219">
        <f t="shared" si="619"/>
        <v>50214</v>
      </c>
      <c r="G7850" s="219">
        <f t="shared" si="616"/>
        <v>50214</v>
      </c>
    </row>
    <row r="7851" spans="3:7" x14ac:dyDescent="0.25">
      <c r="C7851" s="219">
        <f t="shared" si="617"/>
        <v>50215</v>
      </c>
      <c r="D7851" s="208" t="b">
        <f t="shared" si="618"/>
        <v>0</v>
      </c>
      <c r="E7851" s="220" t="b">
        <f t="shared" si="615"/>
        <v>0</v>
      </c>
      <c r="F7851" s="219">
        <f t="shared" si="619"/>
        <v>50215</v>
      </c>
      <c r="G7851" s="219">
        <f t="shared" si="616"/>
        <v>50215</v>
      </c>
    </row>
    <row r="7852" spans="3:7" x14ac:dyDescent="0.25">
      <c r="C7852" s="219">
        <f t="shared" si="617"/>
        <v>50216</v>
      </c>
      <c r="D7852" s="208" t="b">
        <f t="shared" si="618"/>
        <v>0</v>
      </c>
      <c r="E7852" s="220" t="b">
        <f t="shared" si="615"/>
        <v>0</v>
      </c>
      <c r="F7852" s="219">
        <f t="shared" si="619"/>
        <v>50216</v>
      </c>
      <c r="G7852" s="219">
        <f t="shared" si="616"/>
        <v>50216</v>
      </c>
    </row>
    <row r="7853" spans="3:7" x14ac:dyDescent="0.25">
      <c r="C7853" s="219">
        <f t="shared" si="617"/>
        <v>50217</v>
      </c>
      <c r="D7853" s="208" t="b">
        <f t="shared" si="618"/>
        <v>0</v>
      </c>
      <c r="E7853" s="220" t="b">
        <f t="shared" si="615"/>
        <v>0</v>
      </c>
      <c r="F7853" s="219">
        <f t="shared" si="619"/>
        <v>50217</v>
      </c>
      <c r="G7853" s="219">
        <f t="shared" si="616"/>
        <v>50217</v>
      </c>
    </row>
    <row r="7854" spans="3:7" x14ac:dyDescent="0.25">
      <c r="C7854" s="219">
        <f t="shared" si="617"/>
        <v>50218</v>
      </c>
      <c r="D7854" s="208" t="b">
        <f t="shared" si="618"/>
        <v>1</v>
      </c>
      <c r="E7854" s="220" t="b">
        <f t="shared" si="615"/>
        <v>0</v>
      </c>
      <c r="F7854" s="219" t="b">
        <f t="shared" si="619"/>
        <v>0</v>
      </c>
      <c r="G7854" s="219">
        <f t="shared" si="616"/>
        <v>50220</v>
      </c>
    </row>
    <row r="7855" spans="3:7" x14ac:dyDescent="0.25">
      <c r="C7855" s="219">
        <f t="shared" si="617"/>
        <v>50219</v>
      </c>
      <c r="D7855" s="208" t="b">
        <f t="shared" si="618"/>
        <v>1</v>
      </c>
      <c r="E7855" s="220" t="b">
        <f t="shared" si="615"/>
        <v>0</v>
      </c>
      <c r="F7855" s="219" t="b">
        <f t="shared" si="619"/>
        <v>0</v>
      </c>
      <c r="G7855" s="219">
        <f t="shared" si="616"/>
        <v>50220</v>
      </c>
    </row>
    <row r="7856" spans="3:7" x14ac:dyDescent="0.25">
      <c r="C7856" s="219">
        <f t="shared" si="617"/>
        <v>50220</v>
      </c>
      <c r="D7856" s="208" t="b">
        <f t="shared" si="618"/>
        <v>0</v>
      </c>
      <c r="E7856" s="220" t="b">
        <f t="shared" si="615"/>
        <v>0</v>
      </c>
      <c r="F7856" s="219">
        <f t="shared" si="619"/>
        <v>50220</v>
      </c>
      <c r="G7856" s="219">
        <f t="shared" si="616"/>
        <v>50220</v>
      </c>
    </row>
    <row r="7857" spans="3:7" x14ac:dyDescent="0.25">
      <c r="C7857" s="219">
        <f t="shared" si="617"/>
        <v>50221</v>
      </c>
      <c r="D7857" s="208" t="b">
        <f t="shared" si="618"/>
        <v>0</v>
      </c>
      <c r="E7857" s="220" t="b">
        <f t="shared" si="615"/>
        <v>0</v>
      </c>
      <c r="F7857" s="219">
        <f t="shared" si="619"/>
        <v>50221</v>
      </c>
      <c r="G7857" s="219">
        <f t="shared" si="616"/>
        <v>50221</v>
      </c>
    </row>
    <row r="7858" spans="3:7" x14ac:dyDescent="0.25">
      <c r="C7858" s="219">
        <f t="shared" si="617"/>
        <v>50222</v>
      </c>
      <c r="D7858" s="208" t="b">
        <f t="shared" si="618"/>
        <v>0</v>
      </c>
      <c r="E7858" s="220" t="b">
        <f t="shared" si="615"/>
        <v>0</v>
      </c>
      <c r="F7858" s="219">
        <f t="shared" si="619"/>
        <v>50222</v>
      </c>
      <c r="G7858" s="219">
        <f t="shared" si="616"/>
        <v>50222</v>
      </c>
    </row>
    <row r="7859" spans="3:7" x14ac:dyDescent="0.25">
      <c r="C7859" s="219">
        <f t="shared" si="617"/>
        <v>50223</v>
      </c>
      <c r="D7859" s="208" t="b">
        <f t="shared" si="618"/>
        <v>0</v>
      </c>
      <c r="E7859" s="220" t="b">
        <f t="shared" si="615"/>
        <v>0</v>
      </c>
      <c r="F7859" s="219">
        <f t="shared" si="619"/>
        <v>50223</v>
      </c>
      <c r="G7859" s="219">
        <f t="shared" si="616"/>
        <v>50223</v>
      </c>
    </row>
    <row r="7860" spans="3:7" x14ac:dyDescent="0.25">
      <c r="C7860" s="219">
        <f t="shared" si="617"/>
        <v>50224</v>
      </c>
      <c r="D7860" s="208" t="b">
        <f t="shared" si="618"/>
        <v>0</v>
      </c>
      <c r="E7860" s="220" t="b">
        <f t="shared" si="615"/>
        <v>0</v>
      </c>
      <c r="F7860" s="219">
        <f t="shared" si="619"/>
        <v>50224</v>
      </c>
      <c r="G7860" s="219">
        <f t="shared" si="616"/>
        <v>50224</v>
      </c>
    </row>
    <row r="7861" spans="3:7" x14ac:dyDescent="0.25">
      <c r="C7861" s="219">
        <f t="shared" si="617"/>
        <v>50225</v>
      </c>
      <c r="D7861" s="208" t="b">
        <f t="shared" si="618"/>
        <v>1</v>
      </c>
      <c r="E7861" s="220" t="b">
        <f t="shared" si="615"/>
        <v>0</v>
      </c>
      <c r="F7861" s="219" t="b">
        <f t="shared" si="619"/>
        <v>0</v>
      </c>
      <c r="G7861" s="219">
        <f t="shared" si="616"/>
        <v>50227</v>
      </c>
    </row>
    <row r="7862" spans="3:7" x14ac:dyDescent="0.25">
      <c r="C7862" s="219">
        <f t="shared" si="617"/>
        <v>50226</v>
      </c>
      <c r="D7862" s="208" t="b">
        <f t="shared" si="618"/>
        <v>1</v>
      </c>
      <c r="E7862" s="220" t="b">
        <f t="shared" si="615"/>
        <v>0</v>
      </c>
      <c r="F7862" s="219" t="b">
        <f t="shared" si="619"/>
        <v>0</v>
      </c>
      <c r="G7862" s="219">
        <f t="shared" si="616"/>
        <v>50227</v>
      </c>
    </row>
    <row r="7863" spans="3:7" x14ac:dyDescent="0.25">
      <c r="C7863" s="219">
        <f t="shared" si="617"/>
        <v>50227</v>
      </c>
      <c r="D7863" s="208" t="b">
        <f t="shared" si="618"/>
        <v>0</v>
      </c>
      <c r="E7863" s="220" t="b">
        <f t="shared" si="615"/>
        <v>0</v>
      </c>
      <c r="F7863" s="219">
        <f t="shared" si="619"/>
        <v>50227</v>
      </c>
      <c r="G7863" s="219">
        <f t="shared" si="616"/>
        <v>50227</v>
      </c>
    </row>
    <row r="7864" spans="3:7" x14ac:dyDescent="0.25">
      <c r="C7864" s="219">
        <f t="shared" si="617"/>
        <v>50228</v>
      </c>
      <c r="D7864" s="208" t="b">
        <f t="shared" si="618"/>
        <v>0</v>
      </c>
      <c r="E7864" s="220" t="b">
        <f t="shared" si="615"/>
        <v>0</v>
      </c>
      <c r="F7864" s="219">
        <f t="shared" si="619"/>
        <v>50228</v>
      </c>
      <c r="G7864" s="219">
        <f t="shared" si="616"/>
        <v>50228</v>
      </c>
    </row>
    <row r="7865" spans="3:7" x14ac:dyDescent="0.25">
      <c r="C7865" s="219">
        <f t="shared" si="617"/>
        <v>50229</v>
      </c>
      <c r="D7865" s="208" t="b">
        <f t="shared" si="618"/>
        <v>0</v>
      </c>
      <c r="E7865" s="220" t="b">
        <f t="shared" si="615"/>
        <v>0</v>
      </c>
      <c r="F7865" s="219">
        <f t="shared" si="619"/>
        <v>50229</v>
      </c>
      <c r="G7865" s="219">
        <f t="shared" si="616"/>
        <v>50229</v>
      </c>
    </row>
    <row r="7866" spans="3:7" x14ac:dyDescent="0.25">
      <c r="C7866" s="219">
        <f t="shared" si="617"/>
        <v>50230</v>
      </c>
      <c r="D7866" s="208" t="b">
        <f t="shared" si="618"/>
        <v>0</v>
      </c>
      <c r="E7866" s="220" t="b">
        <f t="shared" si="615"/>
        <v>0</v>
      </c>
      <c r="F7866" s="219">
        <f t="shared" si="619"/>
        <v>50230</v>
      </c>
      <c r="G7866" s="219">
        <f t="shared" si="616"/>
        <v>50230</v>
      </c>
    </row>
    <row r="7867" spans="3:7" x14ac:dyDescent="0.25">
      <c r="C7867" s="219">
        <f t="shared" si="617"/>
        <v>50231</v>
      </c>
      <c r="D7867" s="208" t="b">
        <f t="shared" si="618"/>
        <v>0</v>
      </c>
      <c r="E7867" s="220" t="b">
        <f t="shared" si="615"/>
        <v>0</v>
      </c>
      <c r="F7867" s="219">
        <f t="shared" si="619"/>
        <v>50231</v>
      </c>
      <c r="G7867" s="219">
        <f t="shared" si="616"/>
        <v>50231</v>
      </c>
    </row>
    <row r="7868" spans="3:7" x14ac:dyDescent="0.25">
      <c r="C7868" s="219">
        <f t="shared" si="617"/>
        <v>50232</v>
      </c>
      <c r="D7868" s="208" t="b">
        <f t="shared" si="618"/>
        <v>1</v>
      </c>
      <c r="E7868" s="220" t="b">
        <f t="shared" si="615"/>
        <v>0</v>
      </c>
      <c r="F7868" s="219" t="b">
        <f t="shared" si="619"/>
        <v>0</v>
      </c>
      <c r="G7868" s="219">
        <f t="shared" si="616"/>
        <v>50234</v>
      </c>
    </row>
    <row r="7869" spans="3:7" x14ac:dyDescent="0.25">
      <c r="C7869" s="219">
        <f t="shared" si="617"/>
        <v>50233</v>
      </c>
      <c r="D7869" s="208" t="b">
        <f t="shared" si="618"/>
        <v>1</v>
      </c>
      <c r="E7869" s="220" t="b">
        <f t="shared" si="615"/>
        <v>0</v>
      </c>
      <c r="F7869" s="219" t="b">
        <f t="shared" si="619"/>
        <v>0</v>
      </c>
      <c r="G7869" s="219">
        <f t="shared" si="616"/>
        <v>50234</v>
      </c>
    </row>
    <row r="7870" spans="3:7" x14ac:dyDescent="0.25">
      <c r="C7870" s="219">
        <f t="shared" si="617"/>
        <v>50234</v>
      </c>
      <c r="D7870" s="208" t="b">
        <f t="shared" si="618"/>
        <v>0</v>
      </c>
      <c r="E7870" s="220" t="b">
        <f t="shared" si="615"/>
        <v>0</v>
      </c>
      <c r="F7870" s="219">
        <f t="shared" si="619"/>
        <v>50234</v>
      </c>
      <c r="G7870" s="219">
        <f t="shared" si="616"/>
        <v>50234</v>
      </c>
    </row>
    <row r="7871" spans="3:7" x14ac:dyDescent="0.25">
      <c r="C7871" s="219">
        <f t="shared" si="617"/>
        <v>50235</v>
      </c>
      <c r="D7871" s="208" t="b">
        <f t="shared" si="618"/>
        <v>0</v>
      </c>
      <c r="E7871" s="220" t="b">
        <f t="shared" si="615"/>
        <v>0</v>
      </c>
      <c r="F7871" s="219">
        <f t="shared" si="619"/>
        <v>50235</v>
      </c>
      <c r="G7871" s="219">
        <f t="shared" si="616"/>
        <v>50235</v>
      </c>
    </row>
    <row r="7872" spans="3:7" x14ac:dyDescent="0.25">
      <c r="C7872" s="219">
        <f t="shared" si="617"/>
        <v>50236</v>
      </c>
      <c r="D7872" s="208" t="b">
        <f t="shared" si="618"/>
        <v>0</v>
      </c>
      <c r="E7872" s="220" t="b">
        <f t="shared" si="615"/>
        <v>0</v>
      </c>
      <c r="F7872" s="219">
        <f t="shared" si="619"/>
        <v>50236</v>
      </c>
      <c r="G7872" s="219">
        <f t="shared" si="616"/>
        <v>50236</v>
      </c>
    </row>
    <row r="7873" spans="3:7" x14ac:dyDescent="0.25">
      <c r="C7873" s="219">
        <f t="shared" si="617"/>
        <v>50237</v>
      </c>
      <c r="D7873" s="208" t="b">
        <f t="shared" si="618"/>
        <v>0</v>
      </c>
      <c r="E7873" s="220" t="b">
        <f t="shared" si="615"/>
        <v>0</v>
      </c>
      <c r="F7873" s="219">
        <f t="shared" si="619"/>
        <v>50237</v>
      </c>
      <c r="G7873" s="219">
        <f t="shared" si="616"/>
        <v>50237</v>
      </c>
    </row>
    <row r="7874" spans="3:7" x14ac:dyDescent="0.25">
      <c r="C7874" s="219">
        <f t="shared" si="617"/>
        <v>50238</v>
      </c>
      <c r="D7874" s="208" t="b">
        <f t="shared" si="618"/>
        <v>0</v>
      </c>
      <c r="E7874" s="220" t="b">
        <f t="shared" si="615"/>
        <v>0</v>
      </c>
      <c r="F7874" s="219">
        <f t="shared" si="619"/>
        <v>50238</v>
      </c>
      <c r="G7874" s="219">
        <f t="shared" si="616"/>
        <v>50238</v>
      </c>
    </row>
    <row r="7875" spans="3:7" x14ac:dyDescent="0.25">
      <c r="C7875" s="219">
        <f t="shared" si="617"/>
        <v>50239</v>
      </c>
      <c r="D7875" s="208" t="b">
        <f t="shared" si="618"/>
        <v>1</v>
      </c>
      <c r="E7875" s="220" t="b">
        <f t="shared" si="615"/>
        <v>0</v>
      </c>
      <c r="F7875" s="219" t="b">
        <f t="shared" si="619"/>
        <v>0</v>
      </c>
      <c r="G7875" s="219">
        <f t="shared" si="616"/>
        <v>50241</v>
      </c>
    </row>
    <row r="7876" spans="3:7" x14ac:dyDescent="0.25">
      <c r="C7876" s="219">
        <f t="shared" si="617"/>
        <v>50240</v>
      </c>
      <c r="D7876" s="208" t="b">
        <f t="shared" si="618"/>
        <v>1</v>
      </c>
      <c r="E7876" s="220" t="b">
        <f t="shared" si="615"/>
        <v>0</v>
      </c>
      <c r="F7876" s="219" t="b">
        <f t="shared" si="619"/>
        <v>0</v>
      </c>
      <c r="G7876" s="219">
        <f t="shared" si="616"/>
        <v>50241</v>
      </c>
    </row>
    <row r="7877" spans="3:7" x14ac:dyDescent="0.25">
      <c r="C7877" s="219">
        <f t="shared" si="617"/>
        <v>50241</v>
      </c>
      <c r="D7877" s="208" t="b">
        <f t="shared" si="618"/>
        <v>0</v>
      </c>
      <c r="E7877" s="220" t="b">
        <f t="shared" si="615"/>
        <v>0</v>
      </c>
      <c r="F7877" s="219">
        <f t="shared" si="619"/>
        <v>50241</v>
      </c>
      <c r="G7877" s="219">
        <f t="shared" si="616"/>
        <v>50241</v>
      </c>
    </row>
    <row r="7878" spans="3:7" x14ac:dyDescent="0.25">
      <c r="C7878" s="219">
        <f t="shared" si="617"/>
        <v>50242</v>
      </c>
      <c r="D7878" s="208" t="b">
        <f t="shared" si="618"/>
        <v>0</v>
      </c>
      <c r="E7878" s="220" t="b">
        <f t="shared" ref="E7878:E7941" si="620">IF(TYPE(VLOOKUP(C7878,Holydays,1,0))&lt;&gt;1,FALSE,TRUE)</f>
        <v>0</v>
      </c>
      <c r="F7878" s="219">
        <f t="shared" si="619"/>
        <v>50242</v>
      </c>
      <c r="G7878" s="219">
        <f t="shared" ref="G7878:G7941" si="621">IF(F7878,F7878,WORKDAY(C7878,1,Holydays))</f>
        <v>50242</v>
      </c>
    </row>
    <row r="7879" spans="3:7" x14ac:dyDescent="0.25">
      <c r="C7879" s="219">
        <f t="shared" ref="C7879:C7942" si="622">C7878+1</f>
        <v>50243</v>
      </c>
      <c r="D7879" s="208" t="b">
        <f t="shared" ref="D7879:D7942" si="623">IF(WEEKDAY(C7879,2)&gt;5,TRUE)</f>
        <v>0</v>
      </c>
      <c r="E7879" s="220" t="b">
        <f t="shared" si="620"/>
        <v>0</v>
      </c>
      <c r="F7879" s="219">
        <f t="shared" ref="F7879:F7942" si="624">IF(OR(D7879,E7879),FALSE,C7879)</f>
        <v>50243</v>
      </c>
      <c r="G7879" s="219">
        <f t="shared" si="621"/>
        <v>50243</v>
      </c>
    </row>
    <row r="7880" spans="3:7" x14ac:dyDescent="0.25">
      <c r="C7880" s="219">
        <f t="shared" si="622"/>
        <v>50244</v>
      </c>
      <c r="D7880" s="208" t="b">
        <f t="shared" si="623"/>
        <v>0</v>
      </c>
      <c r="E7880" s="220" t="b">
        <f t="shared" si="620"/>
        <v>0</v>
      </c>
      <c r="F7880" s="219">
        <f t="shared" si="624"/>
        <v>50244</v>
      </c>
      <c r="G7880" s="219">
        <f t="shared" si="621"/>
        <v>50244</v>
      </c>
    </row>
    <row r="7881" spans="3:7" x14ac:dyDescent="0.25">
      <c r="C7881" s="219">
        <f t="shared" si="622"/>
        <v>50245</v>
      </c>
      <c r="D7881" s="208" t="b">
        <f t="shared" si="623"/>
        <v>0</v>
      </c>
      <c r="E7881" s="220" t="b">
        <f t="shared" si="620"/>
        <v>0</v>
      </c>
      <c r="F7881" s="219">
        <f t="shared" si="624"/>
        <v>50245</v>
      </c>
      <c r="G7881" s="219">
        <f t="shared" si="621"/>
        <v>50245</v>
      </c>
    </row>
    <row r="7882" spans="3:7" x14ac:dyDescent="0.25">
      <c r="C7882" s="219">
        <f t="shared" si="622"/>
        <v>50246</v>
      </c>
      <c r="D7882" s="208" t="b">
        <f t="shared" si="623"/>
        <v>1</v>
      </c>
      <c r="E7882" s="220" t="b">
        <f t="shared" si="620"/>
        <v>0</v>
      </c>
      <c r="F7882" s="219" t="b">
        <f t="shared" si="624"/>
        <v>0</v>
      </c>
      <c r="G7882" s="219">
        <f t="shared" si="621"/>
        <v>50248</v>
      </c>
    </row>
    <row r="7883" spans="3:7" x14ac:dyDescent="0.25">
      <c r="C7883" s="219">
        <f t="shared" si="622"/>
        <v>50247</v>
      </c>
      <c r="D7883" s="208" t="b">
        <f t="shared" si="623"/>
        <v>1</v>
      </c>
      <c r="E7883" s="220" t="b">
        <f t="shared" si="620"/>
        <v>0</v>
      </c>
      <c r="F7883" s="219" t="b">
        <f t="shared" si="624"/>
        <v>0</v>
      </c>
      <c r="G7883" s="219">
        <f t="shared" si="621"/>
        <v>50248</v>
      </c>
    </row>
    <row r="7884" spans="3:7" x14ac:dyDescent="0.25">
      <c r="C7884" s="219">
        <f t="shared" si="622"/>
        <v>50248</v>
      </c>
      <c r="D7884" s="208" t="b">
        <f t="shared" si="623"/>
        <v>0</v>
      </c>
      <c r="E7884" s="220" t="b">
        <f t="shared" si="620"/>
        <v>0</v>
      </c>
      <c r="F7884" s="219">
        <f t="shared" si="624"/>
        <v>50248</v>
      </c>
      <c r="G7884" s="219">
        <f t="shared" si="621"/>
        <v>50248</v>
      </c>
    </row>
    <row r="7885" spans="3:7" x14ac:dyDescent="0.25">
      <c r="C7885" s="219">
        <f t="shared" si="622"/>
        <v>50249</v>
      </c>
      <c r="D7885" s="208" t="b">
        <f t="shared" si="623"/>
        <v>0</v>
      </c>
      <c r="E7885" s="220" t="b">
        <f t="shared" si="620"/>
        <v>0</v>
      </c>
      <c r="F7885" s="219">
        <f t="shared" si="624"/>
        <v>50249</v>
      </c>
      <c r="G7885" s="219">
        <f t="shared" si="621"/>
        <v>50249</v>
      </c>
    </row>
    <row r="7886" spans="3:7" x14ac:dyDescent="0.25">
      <c r="C7886" s="219">
        <f t="shared" si="622"/>
        <v>50250</v>
      </c>
      <c r="D7886" s="208" t="b">
        <f t="shared" si="623"/>
        <v>0</v>
      </c>
      <c r="E7886" s="220" t="b">
        <f t="shared" si="620"/>
        <v>0</v>
      </c>
      <c r="F7886" s="219">
        <f t="shared" si="624"/>
        <v>50250</v>
      </c>
      <c r="G7886" s="219">
        <f t="shared" si="621"/>
        <v>50250</v>
      </c>
    </row>
    <row r="7887" spans="3:7" x14ac:dyDescent="0.25">
      <c r="C7887" s="219">
        <f t="shared" si="622"/>
        <v>50251</v>
      </c>
      <c r="D7887" s="208" t="b">
        <f t="shared" si="623"/>
        <v>0</v>
      </c>
      <c r="E7887" s="220" t="b">
        <f t="shared" si="620"/>
        <v>0</v>
      </c>
      <c r="F7887" s="219">
        <f t="shared" si="624"/>
        <v>50251</v>
      </c>
      <c r="G7887" s="219">
        <f t="shared" si="621"/>
        <v>50251</v>
      </c>
    </row>
    <row r="7888" spans="3:7" x14ac:dyDescent="0.25">
      <c r="C7888" s="219">
        <f t="shared" si="622"/>
        <v>50252</v>
      </c>
      <c r="D7888" s="208" t="b">
        <f t="shared" si="623"/>
        <v>0</v>
      </c>
      <c r="E7888" s="220" t="b">
        <f t="shared" si="620"/>
        <v>0</v>
      </c>
      <c r="F7888" s="219">
        <f t="shared" si="624"/>
        <v>50252</v>
      </c>
      <c r="G7888" s="219">
        <f t="shared" si="621"/>
        <v>50252</v>
      </c>
    </row>
    <row r="7889" spans="3:7" x14ac:dyDescent="0.25">
      <c r="C7889" s="219">
        <f t="shared" si="622"/>
        <v>50253</v>
      </c>
      <c r="D7889" s="208" t="b">
        <f t="shared" si="623"/>
        <v>1</v>
      </c>
      <c r="E7889" s="220" t="b">
        <f t="shared" si="620"/>
        <v>0</v>
      </c>
      <c r="F7889" s="219" t="b">
        <f t="shared" si="624"/>
        <v>0</v>
      </c>
      <c r="G7889" s="219">
        <f t="shared" si="621"/>
        <v>50255</v>
      </c>
    </row>
    <row r="7890" spans="3:7" x14ac:dyDescent="0.25">
      <c r="C7890" s="219">
        <f t="shared" si="622"/>
        <v>50254</v>
      </c>
      <c r="D7890" s="208" t="b">
        <f t="shared" si="623"/>
        <v>1</v>
      </c>
      <c r="E7890" s="220" t="b">
        <f t="shared" si="620"/>
        <v>0</v>
      </c>
      <c r="F7890" s="219" t="b">
        <f t="shared" si="624"/>
        <v>0</v>
      </c>
      <c r="G7890" s="219">
        <f t="shared" si="621"/>
        <v>50255</v>
      </c>
    </row>
    <row r="7891" spans="3:7" x14ac:dyDescent="0.25">
      <c r="C7891" s="219">
        <f t="shared" si="622"/>
        <v>50255</v>
      </c>
      <c r="D7891" s="208" t="b">
        <f t="shared" si="623"/>
        <v>0</v>
      </c>
      <c r="E7891" s="220" t="b">
        <f t="shared" si="620"/>
        <v>0</v>
      </c>
      <c r="F7891" s="219">
        <f t="shared" si="624"/>
        <v>50255</v>
      </c>
      <c r="G7891" s="219">
        <f t="shared" si="621"/>
        <v>50255</v>
      </c>
    </row>
    <row r="7892" spans="3:7" x14ac:dyDescent="0.25">
      <c r="C7892" s="219">
        <f t="shared" si="622"/>
        <v>50256</v>
      </c>
      <c r="D7892" s="208" t="b">
        <f t="shared" si="623"/>
        <v>0</v>
      </c>
      <c r="E7892" s="220" t="b">
        <f t="shared" si="620"/>
        <v>0</v>
      </c>
      <c r="F7892" s="219">
        <f t="shared" si="624"/>
        <v>50256</v>
      </c>
      <c r="G7892" s="219">
        <f t="shared" si="621"/>
        <v>50256</v>
      </c>
    </row>
    <row r="7893" spans="3:7" x14ac:dyDescent="0.25">
      <c r="C7893" s="219">
        <f t="shared" si="622"/>
        <v>50257</v>
      </c>
      <c r="D7893" s="208" t="b">
        <f t="shared" si="623"/>
        <v>0</v>
      </c>
      <c r="E7893" s="220" t="b">
        <f t="shared" si="620"/>
        <v>0</v>
      </c>
      <c r="F7893" s="219">
        <f t="shared" si="624"/>
        <v>50257</v>
      </c>
      <c r="G7893" s="219">
        <f t="shared" si="621"/>
        <v>50257</v>
      </c>
    </row>
    <row r="7894" spans="3:7" x14ac:dyDescent="0.25">
      <c r="C7894" s="219">
        <f t="shared" si="622"/>
        <v>50258</v>
      </c>
      <c r="D7894" s="208" t="b">
        <f t="shared" si="623"/>
        <v>0</v>
      </c>
      <c r="E7894" s="220" t="b">
        <f t="shared" si="620"/>
        <v>0</v>
      </c>
      <c r="F7894" s="219">
        <f t="shared" si="624"/>
        <v>50258</v>
      </c>
      <c r="G7894" s="219">
        <f t="shared" si="621"/>
        <v>50258</v>
      </c>
    </row>
    <row r="7895" spans="3:7" x14ac:dyDescent="0.25">
      <c r="C7895" s="219">
        <f t="shared" si="622"/>
        <v>50259</v>
      </c>
      <c r="D7895" s="208" t="b">
        <f t="shared" si="623"/>
        <v>0</v>
      </c>
      <c r="E7895" s="220" t="b">
        <f t="shared" si="620"/>
        <v>0</v>
      </c>
      <c r="F7895" s="219">
        <f t="shared" si="624"/>
        <v>50259</v>
      </c>
      <c r="G7895" s="219">
        <f t="shared" si="621"/>
        <v>50259</v>
      </c>
    </row>
    <row r="7896" spans="3:7" x14ac:dyDescent="0.25">
      <c r="C7896" s="219">
        <f t="shared" si="622"/>
        <v>50260</v>
      </c>
      <c r="D7896" s="208" t="b">
        <f t="shared" si="623"/>
        <v>1</v>
      </c>
      <c r="E7896" s="220" t="b">
        <f t="shared" si="620"/>
        <v>0</v>
      </c>
      <c r="F7896" s="219" t="b">
        <f t="shared" si="624"/>
        <v>0</v>
      </c>
      <c r="G7896" s="219">
        <f t="shared" si="621"/>
        <v>50262</v>
      </c>
    </row>
    <row r="7897" spans="3:7" x14ac:dyDescent="0.25">
      <c r="C7897" s="219">
        <f t="shared" si="622"/>
        <v>50261</v>
      </c>
      <c r="D7897" s="208" t="b">
        <f t="shared" si="623"/>
        <v>1</v>
      </c>
      <c r="E7897" s="220" t="b">
        <f t="shared" si="620"/>
        <v>0</v>
      </c>
      <c r="F7897" s="219" t="b">
        <f t="shared" si="624"/>
        <v>0</v>
      </c>
      <c r="G7897" s="219">
        <f t="shared" si="621"/>
        <v>50262</v>
      </c>
    </row>
    <row r="7898" spans="3:7" x14ac:dyDescent="0.25">
      <c r="C7898" s="219">
        <f t="shared" si="622"/>
        <v>50262</v>
      </c>
      <c r="D7898" s="208" t="b">
        <f t="shared" si="623"/>
        <v>0</v>
      </c>
      <c r="E7898" s="220" t="b">
        <f t="shared" si="620"/>
        <v>0</v>
      </c>
      <c r="F7898" s="219">
        <f t="shared" si="624"/>
        <v>50262</v>
      </c>
      <c r="G7898" s="219">
        <f t="shared" si="621"/>
        <v>50262</v>
      </c>
    </row>
    <row r="7899" spans="3:7" x14ac:dyDescent="0.25">
      <c r="C7899" s="219">
        <f t="shared" si="622"/>
        <v>50263</v>
      </c>
      <c r="D7899" s="208" t="b">
        <f t="shared" si="623"/>
        <v>0</v>
      </c>
      <c r="E7899" s="220" t="b">
        <f t="shared" si="620"/>
        <v>0</v>
      </c>
      <c r="F7899" s="219">
        <f t="shared" si="624"/>
        <v>50263</v>
      </c>
      <c r="G7899" s="219">
        <f t="shared" si="621"/>
        <v>50263</v>
      </c>
    </row>
    <row r="7900" spans="3:7" x14ac:dyDescent="0.25">
      <c r="C7900" s="219">
        <f t="shared" si="622"/>
        <v>50264</v>
      </c>
      <c r="D7900" s="208" t="b">
        <f t="shared" si="623"/>
        <v>0</v>
      </c>
      <c r="E7900" s="220" t="b">
        <f t="shared" si="620"/>
        <v>0</v>
      </c>
      <c r="F7900" s="219">
        <f t="shared" si="624"/>
        <v>50264</v>
      </c>
      <c r="G7900" s="219">
        <f t="shared" si="621"/>
        <v>50264</v>
      </c>
    </row>
    <row r="7901" spans="3:7" x14ac:dyDescent="0.25">
      <c r="C7901" s="219">
        <f t="shared" si="622"/>
        <v>50265</v>
      </c>
      <c r="D7901" s="208" t="b">
        <f t="shared" si="623"/>
        <v>0</v>
      </c>
      <c r="E7901" s="220" t="b">
        <f t="shared" si="620"/>
        <v>0</v>
      </c>
      <c r="F7901" s="219">
        <f t="shared" si="624"/>
        <v>50265</v>
      </c>
      <c r="G7901" s="219">
        <f t="shared" si="621"/>
        <v>50265</v>
      </c>
    </row>
    <row r="7902" spans="3:7" x14ac:dyDescent="0.25">
      <c r="C7902" s="219">
        <f t="shared" si="622"/>
        <v>50266</v>
      </c>
      <c r="D7902" s="208" t="b">
        <f t="shared" si="623"/>
        <v>0</v>
      </c>
      <c r="E7902" s="220" t="b">
        <f t="shared" si="620"/>
        <v>0</v>
      </c>
      <c r="F7902" s="219">
        <f t="shared" si="624"/>
        <v>50266</v>
      </c>
      <c r="G7902" s="219">
        <f t="shared" si="621"/>
        <v>50266</v>
      </c>
    </row>
    <row r="7903" spans="3:7" x14ac:dyDescent="0.25">
      <c r="C7903" s="219">
        <f t="shared" si="622"/>
        <v>50267</v>
      </c>
      <c r="D7903" s="208" t="b">
        <f t="shared" si="623"/>
        <v>1</v>
      </c>
      <c r="E7903" s="220" t="b">
        <f t="shared" si="620"/>
        <v>0</v>
      </c>
      <c r="F7903" s="219" t="b">
        <f t="shared" si="624"/>
        <v>0</v>
      </c>
      <c r="G7903" s="219">
        <f t="shared" si="621"/>
        <v>50269</v>
      </c>
    </row>
    <row r="7904" spans="3:7" x14ac:dyDescent="0.25">
      <c r="C7904" s="219">
        <f t="shared" si="622"/>
        <v>50268</v>
      </c>
      <c r="D7904" s="208" t="b">
        <f t="shared" si="623"/>
        <v>1</v>
      </c>
      <c r="E7904" s="220" t="b">
        <f t="shared" si="620"/>
        <v>0</v>
      </c>
      <c r="F7904" s="219" t="b">
        <f t="shared" si="624"/>
        <v>0</v>
      </c>
      <c r="G7904" s="219">
        <f t="shared" si="621"/>
        <v>50269</v>
      </c>
    </row>
    <row r="7905" spans="3:7" x14ac:dyDescent="0.25">
      <c r="C7905" s="219">
        <f t="shared" si="622"/>
        <v>50269</v>
      </c>
      <c r="D7905" s="208" t="b">
        <f t="shared" si="623"/>
        <v>0</v>
      </c>
      <c r="E7905" s="220" t="b">
        <f t="shared" si="620"/>
        <v>0</v>
      </c>
      <c r="F7905" s="219">
        <f t="shared" si="624"/>
        <v>50269</v>
      </c>
      <c r="G7905" s="219">
        <f t="shared" si="621"/>
        <v>50269</v>
      </c>
    </row>
    <row r="7906" spans="3:7" x14ac:dyDescent="0.25">
      <c r="C7906" s="219">
        <f t="shared" si="622"/>
        <v>50270</v>
      </c>
      <c r="D7906" s="208" t="b">
        <f t="shared" si="623"/>
        <v>0</v>
      </c>
      <c r="E7906" s="220" t="b">
        <f t="shared" si="620"/>
        <v>0</v>
      </c>
      <c r="F7906" s="219">
        <f t="shared" si="624"/>
        <v>50270</v>
      </c>
      <c r="G7906" s="219">
        <f t="shared" si="621"/>
        <v>50270</v>
      </c>
    </row>
    <row r="7907" spans="3:7" x14ac:dyDescent="0.25">
      <c r="C7907" s="219">
        <f t="shared" si="622"/>
        <v>50271</v>
      </c>
      <c r="D7907" s="208" t="b">
        <f t="shared" si="623"/>
        <v>0</v>
      </c>
      <c r="E7907" s="220" t="b">
        <f t="shared" si="620"/>
        <v>0</v>
      </c>
      <c r="F7907" s="219">
        <f t="shared" si="624"/>
        <v>50271</v>
      </c>
      <c r="G7907" s="219">
        <f t="shared" si="621"/>
        <v>50271</v>
      </c>
    </row>
    <row r="7908" spans="3:7" x14ac:dyDescent="0.25">
      <c r="C7908" s="219">
        <f t="shared" si="622"/>
        <v>50272</v>
      </c>
      <c r="D7908" s="208" t="b">
        <f t="shared" si="623"/>
        <v>0</v>
      </c>
      <c r="E7908" s="220" t="b">
        <f t="shared" si="620"/>
        <v>0</v>
      </c>
      <c r="F7908" s="219">
        <f t="shared" si="624"/>
        <v>50272</v>
      </c>
      <c r="G7908" s="219">
        <f t="shared" si="621"/>
        <v>50272</v>
      </c>
    </row>
    <row r="7909" spans="3:7" x14ac:dyDescent="0.25">
      <c r="C7909" s="219">
        <f t="shared" si="622"/>
        <v>50273</v>
      </c>
      <c r="D7909" s="208" t="b">
        <f t="shared" si="623"/>
        <v>0</v>
      </c>
      <c r="E7909" s="220" t="b">
        <f t="shared" si="620"/>
        <v>0</v>
      </c>
      <c r="F7909" s="219">
        <f t="shared" si="624"/>
        <v>50273</v>
      </c>
      <c r="G7909" s="219">
        <f t="shared" si="621"/>
        <v>50273</v>
      </c>
    </row>
    <row r="7910" spans="3:7" x14ac:dyDescent="0.25">
      <c r="C7910" s="219">
        <f t="shared" si="622"/>
        <v>50274</v>
      </c>
      <c r="D7910" s="208" t="b">
        <f t="shared" si="623"/>
        <v>1</v>
      </c>
      <c r="E7910" s="220" t="b">
        <f t="shared" si="620"/>
        <v>0</v>
      </c>
      <c r="F7910" s="219" t="b">
        <f t="shared" si="624"/>
        <v>0</v>
      </c>
      <c r="G7910" s="219">
        <f t="shared" si="621"/>
        <v>50276</v>
      </c>
    </row>
    <row r="7911" spans="3:7" x14ac:dyDescent="0.25">
      <c r="C7911" s="219">
        <f t="shared" si="622"/>
        <v>50275</v>
      </c>
      <c r="D7911" s="208" t="b">
        <f t="shared" si="623"/>
        <v>1</v>
      </c>
      <c r="E7911" s="220" t="b">
        <f t="shared" si="620"/>
        <v>0</v>
      </c>
      <c r="F7911" s="219" t="b">
        <f t="shared" si="624"/>
        <v>0</v>
      </c>
      <c r="G7911" s="219">
        <f t="shared" si="621"/>
        <v>50276</v>
      </c>
    </row>
    <row r="7912" spans="3:7" x14ac:dyDescent="0.25">
      <c r="C7912" s="219">
        <f t="shared" si="622"/>
        <v>50276</v>
      </c>
      <c r="D7912" s="208" t="b">
        <f t="shared" si="623"/>
        <v>0</v>
      </c>
      <c r="E7912" s="220" t="b">
        <f t="shared" si="620"/>
        <v>0</v>
      </c>
      <c r="F7912" s="219">
        <f t="shared" si="624"/>
        <v>50276</v>
      </c>
      <c r="G7912" s="219">
        <f t="shared" si="621"/>
        <v>50276</v>
      </c>
    </row>
    <row r="7913" spans="3:7" x14ac:dyDescent="0.25">
      <c r="C7913" s="219">
        <f t="shared" si="622"/>
        <v>50277</v>
      </c>
      <c r="D7913" s="208" t="b">
        <f t="shared" si="623"/>
        <v>0</v>
      </c>
      <c r="E7913" s="220" t="b">
        <f t="shared" si="620"/>
        <v>0</v>
      </c>
      <c r="F7913" s="219">
        <f t="shared" si="624"/>
        <v>50277</v>
      </c>
      <c r="G7913" s="219">
        <f t="shared" si="621"/>
        <v>50277</v>
      </c>
    </row>
    <row r="7914" spans="3:7" x14ac:dyDescent="0.25">
      <c r="C7914" s="219">
        <f t="shared" si="622"/>
        <v>50278</v>
      </c>
      <c r="D7914" s="208" t="b">
        <f t="shared" si="623"/>
        <v>0</v>
      </c>
      <c r="E7914" s="220" t="b">
        <f t="shared" si="620"/>
        <v>0</v>
      </c>
      <c r="F7914" s="219">
        <f t="shared" si="624"/>
        <v>50278</v>
      </c>
      <c r="G7914" s="219">
        <f t="shared" si="621"/>
        <v>50278</v>
      </c>
    </row>
    <row r="7915" spans="3:7" x14ac:dyDescent="0.25">
      <c r="C7915" s="219">
        <f t="shared" si="622"/>
        <v>50279</v>
      </c>
      <c r="D7915" s="208" t="b">
        <f t="shared" si="623"/>
        <v>0</v>
      </c>
      <c r="E7915" s="220" t="b">
        <f t="shared" si="620"/>
        <v>0</v>
      </c>
      <c r="F7915" s="219">
        <f t="shared" si="624"/>
        <v>50279</v>
      </c>
      <c r="G7915" s="219">
        <f t="shared" si="621"/>
        <v>50279</v>
      </c>
    </row>
    <row r="7916" spans="3:7" x14ac:dyDescent="0.25">
      <c r="C7916" s="219">
        <f t="shared" si="622"/>
        <v>50280</v>
      </c>
      <c r="D7916" s="208" t="b">
        <f t="shared" si="623"/>
        <v>0</v>
      </c>
      <c r="E7916" s="220" t="b">
        <f t="shared" si="620"/>
        <v>0</v>
      </c>
      <c r="F7916" s="219">
        <f t="shared" si="624"/>
        <v>50280</v>
      </c>
      <c r="G7916" s="219">
        <f t="shared" si="621"/>
        <v>50280</v>
      </c>
    </row>
    <row r="7917" spans="3:7" x14ac:dyDescent="0.25">
      <c r="C7917" s="219">
        <f t="shared" si="622"/>
        <v>50281</v>
      </c>
      <c r="D7917" s="208" t="b">
        <f t="shared" si="623"/>
        <v>1</v>
      </c>
      <c r="E7917" s="220" t="b">
        <f t="shared" si="620"/>
        <v>0</v>
      </c>
      <c r="F7917" s="219" t="b">
        <f t="shared" si="624"/>
        <v>0</v>
      </c>
      <c r="G7917" s="219">
        <f t="shared" si="621"/>
        <v>50283</v>
      </c>
    </row>
    <row r="7918" spans="3:7" x14ac:dyDescent="0.25">
      <c r="C7918" s="219">
        <f t="shared" si="622"/>
        <v>50282</v>
      </c>
      <c r="D7918" s="208" t="b">
        <f t="shared" si="623"/>
        <v>1</v>
      </c>
      <c r="E7918" s="220" t="b">
        <f t="shared" si="620"/>
        <v>0</v>
      </c>
      <c r="F7918" s="219" t="b">
        <f t="shared" si="624"/>
        <v>0</v>
      </c>
      <c r="G7918" s="219">
        <f t="shared" si="621"/>
        <v>50283</v>
      </c>
    </row>
    <row r="7919" spans="3:7" x14ac:dyDescent="0.25">
      <c r="C7919" s="219">
        <f t="shared" si="622"/>
        <v>50283</v>
      </c>
      <c r="D7919" s="208" t="b">
        <f t="shared" si="623"/>
        <v>0</v>
      </c>
      <c r="E7919" s="220" t="b">
        <f t="shared" si="620"/>
        <v>0</v>
      </c>
      <c r="F7919" s="219">
        <f t="shared" si="624"/>
        <v>50283</v>
      </c>
      <c r="G7919" s="219">
        <f t="shared" si="621"/>
        <v>50283</v>
      </c>
    </row>
    <row r="7920" spans="3:7" x14ac:dyDescent="0.25">
      <c r="C7920" s="219">
        <f t="shared" si="622"/>
        <v>50284</v>
      </c>
      <c r="D7920" s="208" t="b">
        <f t="shared" si="623"/>
        <v>0</v>
      </c>
      <c r="E7920" s="220" t="b">
        <f t="shared" si="620"/>
        <v>0</v>
      </c>
      <c r="F7920" s="219">
        <f t="shared" si="624"/>
        <v>50284</v>
      </c>
      <c r="G7920" s="219">
        <f t="shared" si="621"/>
        <v>50284</v>
      </c>
    </row>
    <row r="7921" spans="3:7" x14ac:dyDescent="0.25">
      <c r="C7921" s="219">
        <f t="shared" si="622"/>
        <v>50285</v>
      </c>
      <c r="D7921" s="208" t="b">
        <f t="shared" si="623"/>
        <v>0</v>
      </c>
      <c r="E7921" s="220" t="b">
        <f t="shared" si="620"/>
        <v>0</v>
      </c>
      <c r="F7921" s="219">
        <f t="shared" si="624"/>
        <v>50285</v>
      </c>
      <c r="G7921" s="219">
        <f t="shared" si="621"/>
        <v>50285</v>
      </c>
    </row>
    <row r="7922" spans="3:7" x14ac:dyDescent="0.25">
      <c r="C7922" s="219">
        <f t="shared" si="622"/>
        <v>50286</v>
      </c>
      <c r="D7922" s="208" t="b">
        <f t="shared" si="623"/>
        <v>0</v>
      </c>
      <c r="E7922" s="220" t="b">
        <f t="shared" si="620"/>
        <v>0</v>
      </c>
      <c r="F7922" s="219">
        <f t="shared" si="624"/>
        <v>50286</v>
      </c>
      <c r="G7922" s="219">
        <f t="shared" si="621"/>
        <v>50286</v>
      </c>
    </row>
    <row r="7923" spans="3:7" x14ac:dyDescent="0.25">
      <c r="C7923" s="219">
        <f t="shared" si="622"/>
        <v>50287</v>
      </c>
      <c r="D7923" s="208" t="b">
        <f t="shared" si="623"/>
        <v>0</v>
      </c>
      <c r="E7923" s="220" t="b">
        <f t="shared" si="620"/>
        <v>0</v>
      </c>
      <c r="F7923" s="219">
        <f t="shared" si="624"/>
        <v>50287</v>
      </c>
      <c r="G7923" s="219">
        <f t="shared" si="621"/>
        <v>50287</v>
      </c>
    </row>
    <row r="7924" spans="3:7" x14ac:dyDescent="0.25">
      <c r="C7924" s="219">
        <f t="shared" si="622"/>
        <v>50288</v>
      </c>
      <c r="D7924" s="208" t="b">
        <f t="shared" si="623"/>
        <v>1</v>
      </c>
      <c r="E7924" s="220" t="b">
        <f t="shared" si="620"/>
        <v>0</v>
      </c>
      <c r="F7924" s="219" t="b">
        <f t="shared" si="624"/>
        <v>0</v>
      </c>
      <c r="G7924" s="219">
        <f t="shared" si="621"/>
        <v>50290</v>
      </c>
    </row>
    <row r="7925" spans="3:7" x14ac:dyDescent="0.25">
      <c r="C7925" s="219">
        <f t="shared" si="622"/>
        <v>50289</v>
      </c>
      <c r="D7925" s="208" t="b">
        <f t="shared" si="623"/>
        <v>1</v>
      </c>
      <c r="E7925" s="220" t="b">
        <f t="shared" si="620"/>
        <v>0</v>
      </c>
      <c r="F7925" s="219" t="b">
        <f t="shared" si="624"/>
        <v>0</v>
      </c>
      <c r="G7925" s="219">
        <f t="shared" si="621"/>
        <v>50290</v>
      </c>
    </row>
    <row r="7926" spans="3:7" x14ac:dyDescent="0.25">
      <c r="C7926" s="219">
        <f t="shared" si="622"/>
        <v>50290</v>
      </c>
      <c r="D7926" s="208" t="b">
        <f t="shared" si="623"/>
        <v>0</v>
      </c>
      <c r="E7926" s="220" t="b">
        <f t="shared" si="620"/>
        <v>0</v>
      </c>
      <c r="F7926" s="219">
        <f t="shared" si="624"/>
        <v>50290</v>
      </c>
      <c r="G7926" s="219">
        <f t="shared" si="621"/>
        <v>50290</v>
      </c>
    </row>
    <row r="7927" spans="3:7" x14ac:dyDescent="0.25">
      <c r="C7927" s="219">
        <f t="shared" si="622"/>
        <v>50291</v>
      </c>
      <c r="D7927" s="208" t="b">
        <f t="shared" si="623"/>
        <v>0</v>
      </c>
      <c r="E7927" s="220" t="b">
        <f t="shared" si="620"/>
        <v>0</v>
      </c>
      <c r="F7927" s="219">
        <f t="shared" si="624"/>
        <v>50291</v>
      </c>
      <c r="G7927" s="219">
        <f t="shared" si="621"/>
        <v>50291</v>
      </c>
    </row>
    <row r="7928" spans="3:7" x14ac:dyDescent="0.25">
      <c r="C7928" s="219">
        <f t="shared" si="622"/>
        <v>50292</v>
      </c>
      <c r="D7928" s="208" t="b">
        <f t="shared" si="623"/>
        <v>0</v>
      </c>
      <c r="E7928" s="220" t="b">
        <f t="shared" si="620"/>
        <v>0</v>
      </c>
      <c r="F7928" s="219">
        <f t="shared" si="624"/>
        <v>50292</v>
      </c>
      <c r="G7928" s="219">
        <f t="shared" si="621"/>
        <v>50292</v>
      </c>
    </row>
    <row r="7929" spans="3:7" x14ac:dyDescent="0.25">
      <c r="C7929" s="219">
        <f t="shared" si="622"/>
        <v>50293</v>
      </c>
      <c r="D7929" s="208" t="b">
        <f t="shared" si="623"/>
        <v>0</v>
      </c>
      <c r="E7929" s="220" t="b">
        <f t="shared" si="620"/>
        <v>0</v>
      </c>
      <c r="F7929" s="219">
        <f t="shared" si="624"/>
        <v>50293</v>
      </c>
      <c r="G7929" s="219">
        <f t="shared" si="621"/>
        <v>50293</v>
      </c>
    </row>
    <row r="7930" spans="3:7" x14ac:dyDescent="0.25">
      <c r="C7930" s="219">
        <f t="shared" si="622"/>
        <v>50294</v>
      </c>
      <c r="D7930" s="208" t="b">
        <f t="shared" si="623"/>
        <v>0</v>
      </c>
      <c r="E7930" s="220" t="b">
        <f t="shared" si="620"/>
        <v>0</v>
      </c>
      <c r="F7930" s="219">
        <f t="shared" si="624"/>
        <v>50294</v>
      </c>
      <c r="G7930" s="219">
        <f t="shared" si="621"/>
        <v>50294</v>
      </c>
    </row>
    <row r="7931" spans="3:7" x14ac:dyDescent="0.25">
      <c r="C7931" s="219">
        <f t="shared" si="622"/>
        <v>50295</v>
      </c>
      <c r="D7931" s="208" t="b">
        <f t="shared" si="623"/>
        <v>1</v>
      </c>
      <c r="E7931" s="220" t="b">
        <f t="shared" si="620"/>
        <v>0</v>
      </c>
      <c r="F7931" s="219" t="b">
        <f t="shared" si="624"/>
        <v>0</v>
      </c>
      <c r="G7931" s="219">
        <f t="shared" si="621"/>
        <v>50297</v>
      </c>
    </row>
    <row r="7932" spans="3:7" x14ac:dyDescent="0.25">
      <c r="C7932" s="219">
        <f t="shared" si="622"/>
        <v>50296</v>
      </c>
      <c r="D7932" s="208" t="b">
        <f t="shared" si="623"/>
        <v>1</v>
      </c>
      <c r="E7932" s="220" t="b">
        <f t="shared" si="620"/>
        <v>0</v>
      </c>
      <c r="F7932" s="219" t="b">
        <f t="shared" si="624"/>
        <v>0</v>
      </c>
      <c r="G7932" s="219">
        <f t="shared" si="621"/>
        <v>50297</v>
      </c>
    </row>
    <row r="7933" spans="3:7" x14ac:dyDescent="0.25">
      <c r="C7933" s="219">
        <f t="shared" si="622"/>
        <v>50297</v>
      </c>
      <c r="D7933" s="208" t="b">
        <f t="shared" si="623"/>
        <v>0</v>
      </c>
      <c r="E7933" s="220" t="b">
        <f t="shared" si="620"/>
        <v>0</v>
      </c>
      <c r="F7933" s="219">
        <f t="shared" si="624"/>
        <v>50297</v>
      </c>
      <c r="G7933" s="219">
        <f t="shared" si="621"/>
        <v>50297</v>
      </c>
    </row>
    <row r="7934" spans="3:7" x14ac:dyDescent="0.25">
      <c r="C7934" s="219">
        <f t="shared" si="622"/>
        <v>50298</v>
      </c>
      <c r="D7934" s="208" t="b">
        <f t="shared" si="623"/>
        <v>0</v>
      </c>
      <c r="E7934" s="220" t="b">
        <f t="shared" si="620"/>
        <v>0</v>
      </c>
      <c r="F7934" s="219">
        <f t="shared" si="624"/>
        <v>50298</v>
      </c>
      <c r="G7934" s="219">
        <f t="shared" si="621"/>
        <v>50298</v>
      </c>
    </row>
    <row r="7935" spans="3:7" x14ac:dyDescent="0.25">
      <c r="C7935" s="219">
        <f t="shared" si="622"/>
        <v>50299</v>
      </c>
      <c r="D7935" s="208" t="b">
        <f t="shared" si="623"/>
        <v>0</v>
      </c>
      <c r="E7935" s="220" t="b">
        <f t="shared" si="620"/>
        <v>0</v>
      </c>
      <c r="F7935" s="219">
        <f t="shared" si="624"/>
        <v>50299</v>
      </c>
      <c r="G7935" s="219">
        <f t="shared" si="621"/>
        <v>50299</v>
      </c>
    </row>
    <row r="7936" spans="3:7" x14ac:dyDescent="0.25">
      <c r="C7936" s="219">
        <f t="shared" si="622"/>
        <v>50300</v>
      </c>
      <c r="D7936" s="208" t="b">
        <f t="shared" si="623"/>
        <v>0</v>
      </c>
      <c r="E7936" s="220" t="b">
        <f t="shared" si="620"/>
        <v>0</v>
      </c>
      <c r="F7936" s="219">
        <f t="shared" si="624"/>
        <v>50300</v>
      </c>
      <c r="G7936" s="219">
        <f t="shared" si="621"/>
        <v>50300</v>
      </c>
    </row>
    <row r="7937" spans="3:7" x14ac:dyDescent="0.25">
      <c r="C7937" s="219">
        <f t="shared" si="622"/>
        <v>50301</v>
      </c>
      <c r="D7937" s="208" t="b">
        <f t="shared" si="623"/>
        <v>0</v>
      </c>
      <c r="E7937" s="220" t="b">
        <f t="shared" si="620"/>
        <v>0</v>
      </c>
      <c r="F7937" s="219">
        <f t="shared" si="624"/>
        <v>50301</v>
      </c>
      <c r="G7937" s="219">
        <f t="shared" si="621"/>
        <v>50301</v>
      </c>
    </row>
    <row r="7938" spans="3:7" x14ac:dyDescent="0.25">
      <c r="C7938" s="219">
        <f t="shared" si="622"/>
        <v>50302</v>
      </c>
      <c r="D7938" s="208" t="b">
        <f t="shared" si="623"/>
        <v>1</v>
      </c>
      <c r="E7938" s="220" t="b">
        <f t="shared" si="620"/>
        <v>0</v>
      </c>
      <c r="F7938" s="219" t="b">
        <f t="shared" si="624"/>
        <v>0</v>
      </c>
      <c r="G7938" s="219">
        <f t="shared" si="621"/>
        <v>50304</v>
      </c>
    </row>
    <row r="7939" spans="3:7" x14ac:dyDescent="0.25">
      <c r="C7939" s="219">
        <f t="shared" si="622"/>
        <v>50303</v>
      </c>
      <c r="D7939" s="208" t="b">
        <f t="shared" si="623"/>
        <v>1</v>
      </c>
      <c r="E7939" s="220" t="b">
        <f t="shared" si="620"/>
        <v>0</v>
      </c>
      <c r="F7939" s="219" t="b">
        <f t="shared" si="624"/>
        <v>0</v>
      </c>
      <c r="G7939" s="219">
        <f t="shared" si="621"/>
        <v>50304</v>
      </c>
    </row>
    <row r="7940" spans="3:7" x14ac:dyDescent="0.25">
      <c r="C7940" s="219">
        <f t="shared" si="622"/>
        <v>50304</v>
      </c>
      <c r="D7940" s="208" t="b">
        <f t="shared" si="623"/>
        <v>0</v>
      </c>
      <c r="E7940" s="220" t="b">
        <f t="shared" si="620"/>
        <v>0</v>
      </c>
      <c r="F7940" s="219">
        <f t="shared" si="624"/>
        <v>50304</v>
      </c>
      <c r="G7940" s="219">
        <f t="shared" si="621"/>
        <v>50304</v>
      </c>
    </row>
    <row r="7941" spans="3:7" x14ac:dyDescent="0.25">
      <c r="C7941" s="219">
        <f t="shared" si="622"/>
        <v>50305</v>
      </c>
      <c r="D7941" s="208" t="b">
        <f t="shared" si="623"/>
        <v>0</v>
      </c>
      <c r="E7941" s="220" t="b">
        <f t="shared" si="620"/>
        <v>0</v>
      </c>
      <c r="F7941" s="219">
        <f t="shared" si="624"/>
        <v>50305</v>
      </c>
      <c r="G7941" s="219">
        <f t="shared" si="621"/>
        <v>50305</v>
      </c>
    </row>
    <row r="7942" spans="3:7" x14ac:dyDescent="0.25">
      <c r="C7942" s="219">
        <f t="shared" si="622"/>
        <v>50306</v>
      </c>
      <c r="D7942" s="208" t="b">
        <f t="shared" si="623"/>
        <v>0</v>
      </c>
      <c r="E7942" s="220" t="b">
        <f t="shared" ref="E7942:E8005" si="625">IF(TYPE(VLOOKUP(C7942,Holydays,1,0))&lt;&gt;1,FALSE,TRUE)</f>
        <v>0</v>
      </c>
      <c r="F7942" s="219">
        <f t="shared" si="624"/>
        <v>50306</v>
      </c>
      <c r="G7942" s="219">
        <f t="shared" ref="G7942:G8005" si="626">IF(F7942,F7942,WORKDAY(C7942,1,Holydays))</f>
        <v>50306</v>
      </c>
    </row>
    <row r="7943" spans="3:7" x14ac:dyDescent="0.25">
      <c r="C7943" s="219">
        <f t="shared" ref="C7943:C8006" si="627">C7942+1</f>
        <v>50307</v>
      </c>
      <c r="D7943" s="208" t="b">
        <f t="shared" ref="D7943:D8006" si="628">IF(WEEKDAY(C7943,2)&gt;5,TRUE)</f>
        <v>0</v>
      </c>
      <c r="E7943" s="220" t="b">
        <f t="shared" si="625"/>
        <v>0</v>
      </c>
      <c r="F7943" s="219">
        <f t="shared" ref="F7943:F8006" si="629">IF(OR(D7943,E7943),FALSE,C7943)</f>
        <v>50307</v>
      </c>
      <c r="G7943" s="219">
        <f t="shared" si="626"/>
        <v>50307</v>
      </c>
    </row>
    <row r="7944" spans="3:7" x14ac:dyDescent="0.25">
      <c r="C7944" s="219">
        <f t="shared" si="627"/>
        <v>50308</v>
      </c>
      <c r="D7944" s="208" t="b">
        <f t="shared" si="628"/>
        <v>0</v>
      </c>
      <c r="E7944" s="220" t="b">
        <f t="shared" si="625"/>
        <v>0</v>
      </c>
      <c r="F7944" s="219">
        <f t="shared" si="629"/>
        <v>50308</v>
      </c>
      <c r="G7944" s="219">
        <f t="shared" si="626"/>
        <v>50308</v>
      </c>
    </row>
    <row r="7945" spans="3:7" x14ac:dyDescent="0.25">
      <c r="C7945" s="219">
        <f t="shared" si="627"/>
        <v>50309</v>
      </c>
      <c r="D7945" s="208" t="b">
        <f t="shared" si="628"/>
        <v>1</v>
      </c>
      <c r="E7945" s="220" t="b">
        <f t="shared" si="625"/>
        <v>0</v>
      </c>
      <c r="F7945" s="219" t="b">
        <f t="shared" si="629"/>
        <v>0</v>
      </c>
      <c r="G7945" s="219">
        <f t="shared" si="626"/>
        <v>50311</v>
      </c>
    </row>
    <row r="7946" spans="3:7" x14ac:dyDescent="0.25">
      <c r="C7946" s="219">
        <f t="shared" si="627"/>
        <v>50310</v>
      </c>
      <c r="D7946" s="208" t="b">
        <f t="shared" si="628"/>
        <v>1</v>
      </c>
      <c r="E7946" s="220" t="b">
        <f t="shared" si="625"/>
        <v>0</v>
      </c>
      <c r="F7946" s="219" t="b">
        <f t="shared" si="629"/>
        <v>0</v>
      </c>
      <c r="G7946" s="219">
        <f t="shared" si="626"/>
        <v>50311</v>
      </c>
    </row>
    <row r="7947" spans="3:7" x14ac:dyDescent="0.25">
      <c r="C7947" s="219">
        <f t="shared" si="627"/>
        <v>50311</v>
      </c>
      <c r="D7947" s="208" t="b">
        <f t="shared" si="628"/>
        <v>0</v>
      </c>
      <c r="E7947" s="220" t="b">
        <f t="shared" si="625"/>
        <v>0</v>
      </c>
      <c r="F7947" s="219">
        <f t="shared" si="629"/>
        <v>50311</v>
      </c>
      <c r="G7947" s="219">
        <f t="shared" si="626"/>
        <v>50311</v>
      </c>
    </row>
    <row r="7948" spans="3:7" x14ac:dyDescent="0.25">
      <c r="C7948" s="219">
        <f t="shared" si="627"/>
        <v>50312</v>
      </c>
      <c r="D7948" s="208" t="b">
        <f t="shared" si="628"/>
        <v>0</v>
      </c>
      <c r="E7948" s="220" t="b">
        <f t="shared" si="625"/>
        <v>0</v>
      </c>
      <c r="F7948" s="219">
        <f t="shared" si="629"/>
        <v>50312</v>
      </c>
      <c r="G7948" s="219">
        <f t="shared" si="626"/>
        <v>50312</v>
      </c>
    </row>
    <row r="7949" spans="3:7" x14ac:dyDescent="0.25">
      <c r="C7949" s="219">
        <f t="shared" si="627"/>
        <v>50313</v>
      </c>
      <c r="D7949" s="208" t="b">
        <f t="shared" si="628"/>
        <v>0</v>
      </c>
      <c r="E7949" s="220" t="b">
        <f t="shared" si="625"/>
        <v>0</v>
      </c>
      <c r="F7949" s="219">
        <f t="shared" si="629"/>
        <v>50313</v>
      </c>
      <c r="G7949" s="219">
        <f t="shared" si="626"/>
        <v>50313</v>
      </c>
    </row>
    <row r="7950" spans="3:7" x14ac:dyDescent="0.25">
      <c r="C7950" s="219">
        <f t="shared" si="627"/>
        <v>50314</v>
      </c>
      <c r="D7950" s="208" t="b">
        <f t="shared" si="628"/>
        <v>0</v>
      </c>
      <c r="E7950" s="220" t="b">
        <f t="shared" si="625"/>
        <v>0</v>
      </c>
      <c r="F7950" s="219">
        <f t="shared" si="629"/>
        <v>50314</v>
      </c>
      <c r="G7950" s="219">
        <f t="shared" si="626"/>
        <v>50314</v>
      </c>
    </row>
    <row r="7951" spans="3:7" x14ac:dyDescent="0.25">
      <c r="C7951" s="219">
        <f t="shared" si="627"/>
        <v>50315</v>
      </c>
      <c r="D7951" s="208" t="b">
        <f t="shared" si="628"/>
        <v>0</v>
      </c>
      <c r="E7951" s="220" t="b">
        <f t="shared" si="625"/>
        <v>0</v>
      </c>
      <c r="F7951" s="219">
        <f t="shared" si="629"/>
        <v>50315</v>
      </c>
      <c r="G7951" s="219">
        <f t="shared" si="626"/>
        <v>50315</v>
      </c>
    </row>
    <row r="7952" spans="3:7" x14ac:dyDescent="0.25">
      <c r="C7952" s="219">
        <f t="shared" si="627"/>
        <v>50316</v>
      </c>
      <c r="D7952" s="208" t="b">
        <f t="shared" si="628"/>
        <v>1</v>
      </c>
      <c r="E7952" s="220" t="b">
        <f t="shared" si="625"/>
        <v>0</v>
      </c>
      <c r="F7952" s="219" t="b">
        <f t="shared" si="629"/>
        <v>0</v>
      </c>
      <c r="G7952" s="219">
        <f t="shared" si="626"/>
        <v>50318</v>
      </c>
    </row>
    <row r="7953" spans="3:7" x14ac:dyDescent="0.25">
      <c r="C7953" s="219">
        <f t="shared" si="627"/>
        <v>50317</v>
      </c>
      <c r="D7953" s="208" t="b">
        <f t="shared" si="628"/>
        <v>1</v>
      </c>
      <c r="E7953" s="220" t="b">
        <f t="shared" si="625"/>
        <v>0</v>
      </c>
      <c r="F7953" s="219" t="b">
        <f t="shared" si="629"/>
        <v>0</v>
      </c>
      <c r="G7953" s="219">
        <f t="shared" si="626"/>
        <v>50318</v>
      </c>
    </row>
    <row r="7954" spans="3:7" x14ac:dyDescent="0.25">
      <c r="C7954" s="219">
        <f t="shared" si="627"/>
        <v>50318</v>
      </c>
      <c r="D7954" s="208" t="b">
        <f t="shared" si="628"/>
        <v>0</v>
      </c>
      <c r="E7954" s="220" t="b">
        <f t="shared" si="625"/>
        <v>0</v>
      </c>
      <c r="F7954" s="219">
        <f t="shared" si="629"/>
        <v>50318</v>
      </c>
      <c r="G7954" s="219">
        <f t="shared" si="626"/>
        <v>50318</v>
      </c>
    </row>
    <row r="7955" spans="3:7" x14ac:dyDescent="0.25">
      <c r="C7955" s="219">
        <f t="shared" si="627"/>
        <v>50319</v>
      </c>
      <c r="D7955" s="208" t="b">
        <f t="shared" si="628"/>
        <v>0</v>
      </c>
      <c r="E7955" s="220" t="b">
        <f t="shared" si="625"/>
        <v>0</v>
      </c>
      <c r="F7955" s="219">
        <f t="shared" si="629"/>
        <v>50319</v>
      </c>
      <c r="G7955" s="219">
        <f t="shared" si="626"/>
        <v>50319</v>
      </c>
    </row>
    <row r="7956" spans="3:7" x14ac:dyDescent="0.25">
      <c r="C7956" s="219">
        <f t="shared" si="627"/>
        <v>50320</v>
      </c>
      <c r="D7956" s="208" t="b">
        <f t="shared" si="628"/>
        <v>0</v>
      </c>
      <c r="E7956" s="220" t="b">
        <f t="shared" si="625"/>
        <v>0</v>
      </c>
      <c r="F7956" s="219">
        <f t="shared" si="629"/>
        <v>50320</v>
      </c>
      <c r="G7956" s="219">
        <f t="shared" si="626"/>
        <v>50320</v>
      </c>
    </row>
    <row r="7957" spans="3:7" x14ac:dyDescent="0.25">
      <c r="C7957" s="219">
        <f t="shared" si="627"/>
        <v>50321</v>
      </c>
      <c r="D7957" s="208" t="b">
        <f t="shared" si="628"/>
        <v>0</v>
      </c>
      <c r="E7957" s="220" t="b">
        <f t="shared" si="625"/>
        <v>0</v>
      </c>
      <c r="F7957" s="219">
        <f t="shared" si="629"/>
        <v>50321</v>
      </c>
      <c r="G7957" s="219">
        <f t="shared" si="626"/>
        <v>50321</v>
      </c>
    </row>
    <row r="7958" spans="3:7" x14ac:dyDescent="0.25">
      <c r="C7958" s="219">
        <f t="shared" si="627"/>
        <v>50322</v>
      </c>
      <c r="D7958" s="208" t="b">
        <f t="shared" si="628"/>
        <v>0</v>
      </c>
      <c r="E7958" s="220" t="b">
        <f t="shared" si="625"/>
        <v>0</v>
      </c>
      <c r="F7958" s="219">
        <f t="shared" si="629"/>
        <v>50322</v>
      </c>
      <c r="G7958" s="219">
        <f t="shared" si="626"/>
        <v>50322</v>
      </c>
    </row>
    <row r="7959" spans="3:7" x14ac:dyDescent="0.25">
      <c r="C7959" s="219">
        <f t="shared" si="627"/>
        <v>50323</v>
      </c>
      <c r="D7959" s="208" t="b">
        <f t="shared" si="628"/>
        <v>1</v>
      </c>
      <c r="E7959" s="220" t="b">
        <f t="shared" si="625"/>
        <v>0</v>
      </c>
      <c r="F7959" s="219" t="b">
        <f t="shared" si="629"/>
        <v>0</v>
      </c>
      <c r="G7959" s="219">
        <f t="shared" si="626"/>
        <v>50325</v>
      </c>
    </row>
    <row r="7960" spans="3:7" x14ac:dyDescent="0.25">
      <c r="C7960" s="219">
        <f t="shared" si="627"/>
        <v>50324</v>
      </c>
      <c r="D7960" s="208" t="b">
        <f t="shared" si="628"/>
        <v>1</v>
      </c>
      <c r="E7960" s="220" t="b">
        <f t="shared" si="625"/>
        <v>0</v>
      </c>
      <c r="F7960" s="219" t="b">
        <f t="shared" si="629"/>
        <v>0</v>
      </c>
      <c r="G7960" s="219">
        <f t="shared" si="626"/>
        <v>50325</v>
      </c>
    </row>
    <row r="7961" spans="3:7" x14ac:dyDescent="0.25">
      <c r="C7961" s="219">
        <f t="shared" si="627"/>
        <v>50325</v>
      </c>
      <c r="D7961" s="208" t="b">
        <f t="shared" si="628"/>
        <v>0</v>
      </c>
      <c r="E7961" s="220" t="b">
        <f t="shared" si="625"/>
        <v>0</v>
      </c>
      <c r="F7961" s="219">
        <f t="shared" si="629"/>
        <v>50325</v>
      </c>
      <c r="G7961" s="219">
        <f t="shared" si="626"/>
        <v>50325</v>
      </c>
    </row>
    <row r="7962" spans="3:7" x14ac:dyDescent="0.25">
      <c r="C7962" s="219">
        <f t="shared" si="627"/>
        <v>50326</v>
      </c>
      <c r="D7962" s="208" t="b">
        <f t="shared" si="628"/>
        <v>0</v>
      </c>
      <c r="E7962" s="220" t="b">
        <f t="shared" si="625"/>
        <v>0</v>
      </c>
      <c r="F7962" s="219">
        <f t="shared" si="629"/>
        <v>50326</v>
      </c>
      <c r="G7962" s="219">
        <f t="shared" si="626"/>
        <v>50326</v>
      </c>
    </row>
    <row r="7963" spans="3:7" x14ac:dyDescent="0.25">
      <c r="C7963" s="219">
        <f t="shared" si="627"/>
        <v>50327</v>
      </c>
      <c r="D7963" s="208" t="b">
        <f t="shared" si="628"/>
        <v>0</v>
      </c>
      <c r="E7963" s="220" t="b">
        <f t="shared" si="625"/>
        <v>0</v>
      </c>
      <c r="F7963" s="219">
        <f t="shared" si="629"/>
        <v>50327</v>
      </c>
      <c r="G7963" s="219">
        <f t="shared" si="626"/>
        <v>50327</v>
      </c>
    </row>
    <row r="7964" spans="3:7" x14ac:dyDescent="0.25">
      <c r="C7964" s="219">
        <f t="shared" si="627"/>
        <v>50328</v>
      </c>
      <c r="D7964" s="208" t="b">
        <f t="shared" si="628"/>
        <v>0</v>
      </c>
      <c r="E7964" s="220" t="b">
        <f t="shared" si="625"/>
        <v>0</v>
      </c>
      <c r="F7964" s="219">
        <f t="shared" si="629"/>
        <v>50328</v>
      </c>
      <c r="G7964" s="219">
        <f t="shared" si="626"/>
        <v>50328</v>
      </c>
    </row>
    <row r="7965" spans="3:7" x14ac:dyDescent="0.25">
      <c r="C7965" s="219">
        <f t="shared" si="627"/>
        <v>50329</v>
      </c>
      <c r="D7965" s="208" t="b">
        <f t="shared" si="628"/>
        <v>0</v>
      </c>
      <c r="E7965" s="220" t="b">
        <f t="shared" si="625"/>
        <v>0</v>
      </c>
      <c r="F7965" s="219">
        <f t="shared" si="629"/>
        <v>50329</v>
      </c>
      <c r="G7965" s="219">
        <f t="shared" si="626"/>
        <v>50329</v>
      </c>
    </row>
    <row r="7966" spans="3:7" x14ac:dyDescent="0.25">
      <c r="C7966" s="219">
        <f t="shared" si="627"/>
        <v>50330</v>
      </c>
      <c r="D7966" s="208" t="b">
        <f t="shared" si="628"/>
        <v>1</v>
      </c>
      <c r="E7966" s="220" t="b">
        <f t="shared" si="625"/>
        <v>0</v>
      </c>
      <c r="F7966" s="219" t="b">
        <f t="shared" si="629"/>
        <v>0</v>
      </c>
      <c r="G7966" s="219">
        <f t="shared" si="626"/>
        <v>50332</v>
      </c>
    </row>
    <row r="7967" spans="3:7" x14ac:dyDescent="0.25">
      <c r="C7967" s="219">
        <f t="shared" si="627"/>
        <v>50331</v>
      </c>
      <c r="D7967" s="208" t="b">
        <f t="shared" si="628"/>
        <v>1</v>
      </c>
      <c r="E7967" s="220" t="b">
        <f t="shared" si="625"/>
        <v>0</v>
      </c>
      <c r="F7967" s="219" t="b">
        <f t="shared" si="629"/>
        <v>0</v>
      </c>
      <c r="G7967" s="219">
        <f t="shared" si="626"/>
        <v>50332</v>
      </c>
    </row>
    <row r="7968" spans="3:7" x14ac:dyDescent="0.25">
      <c r="C7968" s="219">
        <f t="shared" si="627"/>
        <v>50332</v>
      </c>
      <c r="D7968" s="208" t="b">
        <f t="shared" si="628"/>
        <v>0</v>
      </c>
      <c r="E7968" s="220" t="b">
        <f t="shared" si="625"/>
        <v>0</v>
      </c>
      <c r="F7968" s="219">
        <f t="shared" si="629"/>
        <v>50332</v>
      </c>
      <c r="G7968" s="219">
        <f t="shared" si="626"/>
        <v>50332</v>
      </c>
    </row>
    <row r="7969" spans="3:7" x14ac:dyDescent="0.25">
      <c r="C7969" s="219">
        <f t="shared" si="627"/>
        <v>50333</v>
      </c>
      <c r="D7969" s="208" t="b">
        <f t="shared" si="628"/>
        <v>0</v>
      </c>
      <c r="E7969" s="220" t="b">
        <f t="shared" si="625"/>
        <v>0</v>
      </c>
      <c r="F7969" s="219">
        <f t="shared" si="629"/>
        <v>50333</v>
      </c>
      <c r="G7969" s="219">
        <f t="shared" si="626"/>
        <v>50333</v>
      </c>
    </row>
    <row r="7970" spans="3:7" x14ac:dyDescent="0.25">
      <c r="C7970" s="219">
        <f t="shared" si="627"/>
        <v>50334</v>
      </c>
      <c r="D7970" s="208" t="b">
        <f t="shared" si="628"/>
        <v>0</v>
      </c>
      <c r="E7970" s="220" t="b">
        <f t="shared" si="625"/>
        <v>0</v>
      </c>
      <c r="F7970" s="219">
        <f t="shared" si="629"/>
        <v>50334</v>
      </c>
      <c r="G7970" s="219">
        <f t="shared" si="626"/>
        <v>50334</v>
      </c>
    </row>
    <row r="7971" spans="3:7" x14ac:dyDescent="0.25">
      <c r="C7971" s="219">
        <f t="shared" si="627"/>
        <v>50335</v>
      </c>
      <c r="D7971" s="208" t="b">
        <f t="shared" si="628"/>
        <v>0</v>
      </c>
      <c r="E7971" s="220" t="b">
        <f t="shared" si="625"/>
        <v>0</v>
      </c>
      <c r="F7971" s="219">
        <f t="shared" si="629"/>
        <v>50335</v>
      </c>
      <c r="G7971" s="219">
        <f t="shared" si="626"/>
        <v>50335</v>
      </c>
    </row>
    <row r="7972" spans="3:7" x14ac:dyDescent="0.25">
      <c r="C7972" s="219">
        <f t="shared" si="627"/>
        <v>50336</v>
      </c>
      <c r="D7972" s="208" t="b">
        <f t="shared" si="628"/>
        <v>0</v>
      </c>
      <c r="E7972" s="220" t="b">
        <f t="shared" si="625"/>
        <v>0</v>
      </c>
      <c r="F7972" s="219">
        <f t="shared" si="629"/>
        <v>50336</v>
      </c>
      <c r="G7972" s="219">
        <f t="shared" si="626"/>
        <v>50336</v>
      </c>
    </row>
    <row r="7973" spans="3:7" x14ac:dyDescent="0.25">
      <c r="C7973" s="219">
        <f t="shared" si="627"/>
        <v>50337</v>
      </c>
      <c r="D7973" s="208" t="b">
        <f t="shared" si="628"/>
        <v>1</v>
      </c>
      <c r="E7973" s="220" t="b">
        <f t="shared" si="625"/>
        <v>0</v>
      </c>
      <c r="F7973" s="219" t="b">
        <f t="shared" si="629"/>
        <v>0</v>
      </c>
      <c r="G7973" s="219">
        <f t="shared" si="626"/>
        <v>50339</v>
      </c>
    </row>
    <row r="7974" spans="3:7" x14ac:dyDescent="0.25">
      <c r="C7974" s="219">
        <f t="shared" si="627"/>
        <v>50338</v>
      </c>
      <c r="D7974" s="208" t="b">
        <f t="shared" si="628"/>
        <v>1</v>
      </c>
      <c r="E7974" s="220" t="b">
        <f t="shared" si="625"/>
        <v>0</v>
      </c>
      <c r="F7974" s="219" t="b">
        <f t="shared" si="629"/>
        <v>0</v>
      </c>
      <c r="G7974" s="219">
        <f t="shared" si="626"/>
        <v>50339</v>
      </c>
    </row>
    <row r="7975" spans="3:7" x14ac:dyDescent="0.25">
      <c r="C7975" s="219">
        <f t="shared" si="627"/>
        <v>50339</v>
      </c>
      <c r="D7975" s="208" t="b">
        <f t="shared" si="628"/>
        <v>0</v>
      </c>
      <c r="E7975" s="220" t="b">
        <f t="shared" si="625"/>
        <v>0</v>
      </c>
      <c r="F7975" s="219">
        <f t="shared" si="629"/>
        <v>50339</v>
      </c>
      <c r="G7975" s="219">
        <f t="shared" si="626"/>
        <v>50339</v>
      </c>
    </row>
    <row r="7976" spans="3:7" x14ac:dyDescent="0.25">
      <c r="C7976" s="219">
        <f t="shared" si="627"/>
        <v>50340</v>
      </c>
      <c r="D7976" s="208" t="b">
        <f t="shared" si="628"/>
        <v>0</v>
      </c>
      <c r="E7976" s="220" t="b">
        <f t="shared" si="625"/>
        <v>0</v>
      </c>
      <c r="F7976" s="219">
        <f t="shared" si="629"/>
        <v>50340</v>
      </c>
      <c r="G7976" s="219">
        <f t="shared" si="626"/>
        <v>50340</v>
      </c>
    </row>
    <row r="7977" spans="3:7" x14ac:dyDescent="0.25">
      <c r="C7977" s="219">
        <f t="shared" si="627"/>
        <v>50341</v>
      </c>
      <c r="D7977" s="208" t="b">
        <f t="shared" si="628"/>
        <v>0</v>
      </c>
      <c r="E7977" s="220" t="b">
        <f t="shared" si="625"/>
        <v>0</v>
      </c>
      <c r="F7977" s="219">
        <f t="shared" si="629"/>
        <v>50341</v>
      </c>
      <c r="G7977" s="219">
        <f t="shared" si="626"/>
        <v>50341</v>
      </c>
    </row>
    <row r="7978" spans="3:7" x14ac:dyDescent="0.25">
      <c r="C7978" s="219">
        <f t="shared" si="627"/>
        <v>50342</v>
      </c>
      <c r="D7978" s="208" t="b">
        <f t="shared" si="628"/>
        <v>0</v>
      </c>
      <c r="E7978" s="220" t="b">
        <f t="shared" si="625"/>
        <v>0</v>
      </c>
      <c r="F7978" s="219">
        <f t="shared" si="629"/>
        <v>50342</v>
      </c>
      <c r="G7978" s="219">
        <f t="shared" si="626"/>
        <v>50342</v>
      </c>
    </row>
    <row r="7979" spans="3:7" x14ac:dyDescent="0.25">
      <c r="C7979" s="219">
        <f t="shared" si="627"/>
        <v>50343</v>
      </c>
      <c r="D7979" s="208" t="b">
        <f t="shared" si="628"/>
        <v>0</v>
      </c>
      <c r="E7979" s="220" t="b">
        <f t="shared" si="625"/>
        <v>0</v>
      </c>
      <c r="F7979" s="219">
        <f t="shared" si="629"/>
        <v>50343</v>
      </c>
      <c r="G7979" s="219">
        <f t="shared" si="626"/>
        <v>50343</v>
      </c>
    </row>
    <row r="7980" spans="3:7" x14ac:dyDescent="0.25">
      <c r="C7980" s="219">
        <f t="shared" si="627"/>
        <v>50344</v>
      </c>
      <c r="D7980" s="208" t="b">
        <f t="shared" si="628"/>
        <v>1</v>
      </c>
      <c r="E7980" s="220" t="b">
        <f t="shared" si="625"/>
        <v>0</v>
      </c>
      <c r="F7980" s="219" t="b">
        <f t="shared" si="629"/>
        <v>0</v>
      </c>
      <c r="G7980" s="219">
        <f t="shared" si="626"/>
        <v>50346</v>
      </c>
    </row>
    <row r="7981" spans="3:7" x14ac:dyDescent="0.25">
      <c r="C7981" s="219">
        <f t="shared" si="627"/>
        <v>50345</v>
      </c>
      <c r="D7981" s="208" t="b">
        <f t="shared" si="628"/>
        <v>1</v>
      </c>
      <c r="E7981" s="220" t="b">
        <f t="shared" si="625"/>
        <v>0</v>
      </c>
      <c r="F7981" s="219" t="b">
        <f t="shared" si="629"/>
        <v>0</v>
      </c>
      <c r="G7981" s="219">
        <f t="shared" si="626"/>
        <v>50346</v>
      </c>
    </row>
    <row r="7982" spans="3:7" x14ac:dyDescent="0.25">
      <c r="C7982" s="219">
        <f t="shared" si="627"/>
        <v>50346</v>
      </c>
      <c r="D7982" s="208" t="b">
        <f t="shared" si="628"/>
        <v>0</v>
      </c>
      <c r="E7982" s="220" t="b">
        <f t="shared" si="625"/>
        <v>0</v>
      </c>
      <c r="F7982" s="219">
        <f t="shared" si="629"/>
        <v>50346</v>
      </c>
      <c r="G7982" s="219">
        <f t="shared" si="626"/>
        <v>50346</v>
      </c>
    </row>
    <row r="7983" spans="3:7" x14ac:dyDescent="0.25">
      <c r="C7983" s="219">
        <f t="shared" si="627"/>
        <v>50347</v>
      </c>
      <c r="D7983" s="208" t="b">
        <f t="shared" si="628"/>
        <v>0</v>
      </c>
      <c r="E7983" s="220" t="b">
        <f t="shared" si="625"/>
        <v>0</v>
      </c>
      <c r="F7983" s="219">
        <f t="shared" si="629"/>
        <v>50347</v>
      </c>
      <c r="G7983" s="219">
        <f t="shared" si="626"/>
        <v>50347</v>
      </c>
    </row>
    <row r="7984" spans="3:7" x14ac:dyDescent="0.25">
      <c r="C7984" s="219">
        <f t="shared" si="627"/>
        <v>50348</v>
      </c>
      <c r="D7984" s="208" t="b">
        <f t="shared" si="628"/>
        <v>0</v>
      </c>
      <c r="E7984" s="220" t="b">
        <f t="shared" si="625"/>
        <v>0</v>
      </c>
      <c r="F7984" s="219">
        <f t="shared" si="629"/>
        <v>50348</v>
      </c>
      <c r="G7984" s="219">
        <f t="shared" si="626"/>
        <v>50348</v>
      </c>
    </row>
    <row r="7985" spans="3:7" x14ac:dyDescent="0.25">
      <c r="C7985" s="219">
        <f t="shared" si="627"/>
        <v>50349</v>
      </c>
      <c r="D7985" s="208" t="b">
        <f t="shared" si="628"/>
        <v>0</v>
      </c>
      <c r="E7985" s="220" t="b">
        <f t="shared" si="625"/>
        <v>0</v>
      </c>
      <c r="F7985" s="219">
        <f t="shared" si="629"/>
        <v>50349</v>
      </c>
      <c r="G7985" s="219">
        <f t="shared" si="626"/>
        <v>50349</v>
      </c>
    </row>
    <row r="7986" spans="3:7" x14ac:dyDescent="0.25">
      <c r="C7986" s="219">
        <f t="shared" si="627"/>
        <v>50350</v>
      </c>
      <c r="D7986" s="208" t="b">
        <f t="shared" si="628"/>
        <v>0</v>
      </c>
      <c r="E7986" s="220" t="b">
        <f t="shared" si="625"/>
        <v>0</v>
      </c>
      <c r="F7986" s="219">
        <f t="shared" si="629"/>
        <v>50350</v>
      </c>
      <c r="G7986" s="219">
        <f t="shared" si="626"/>
        <v>50350</v>
      </c>
    </row>
    <row r="7987" spans="3:7" x14ac:dyDescent="0.25">
      <c r="C7987" s="219">
        <f t="shared" si="627"/>
        <v>50351</v>
      </c>
      <c r="D7987" s="208" t="b">
        <f t="shared" si="628"/>
        <v>1</v>
      </c>
      <c r="E7987" s="220" t="b">
        <f t="shared" si="625"/>
        <v>0</v>
      </c>
      <c r="F7987" s="219" t="b">
        <f t="shared" si="629"/>
        <v>0</v>
      </c>
      <c r="G7987" s="219">
        <f t="shared" si="626"/>
        <v>50353</v>
      </c>
    </row>
    <row r="7988" spans="3:7" x14ac:dyDescent="0.25">
      <c r="C7988" s="219">
        <f t="shared" si="627"/>
        <v>50352</v>
      </c>
      <c r="D7988" s="208" t="b">
        <f t="shared" si="628"/>
        <v>1</v>
      </c>
      <c r="E7988" s="220" t="b">
        <f t="shared" si="625"/>
        <v>0</v>
      </c>
      <c r="F7988" s="219" t="b">
        <f t="shared" si="629"/>
        <v>0</v>
      </c>
      <c r="G7988" s="219">
        <f t="shared" si="626"/>
        <v>50353</v>
      </c>
    </row>
    <row r="7989" spans="3:7" x14ac:dyDescent="0.25">
      <c r="C7989" s="219">
        <f t="shared" si="627"/>
        <v>50353</v>
      </c>
      <c r="D7989" s="208" t="b">
        <f t="shared" si="628"/>
        <v>0</v>
      </c>
      <c r="E7989" s="220" t="b">
        <f t="shared" si="625"/>
        <v>0</v>
      </c>
      <c r="F7989" s="219">
        <f t="shared" si="629"/>
        <v>50353</v>
      </c>
      <c r="G7989" s="219">
        <f t="shared" si="626"/>
        <v>50353</v>
      </c>
    </row>
    <row r="7990" spans="3:7" x14ac:dyDescent="0.25">
      <c r="C7990" s="219">
        <f t="shared" si="627"/>
        <v>50354</v>
      </c>
      <c r="D7990" s="208" t="b">
        <f t="shared" si="628"/>
        <v>0</v>
      </c>
      <c r="E7990" s="220" t="b">
        <f t="shared" si="625"/>
        <v>0</v>
      </c>
      <c r="F7990" s="219">
        <f t="shared" si="629"/>
        <v>50354</v>
      </c>
      <c r="G7990" s="219">
        <f t="shared" si="626"/>
        <v>50354</v>
      </c>
    </row>
    <row r="7991" spans="3:7" x14ac:dyDescent="0.25">
      <c r="C7991" s="219">
        <f t="shared" si="627"/>
        <v>50355</v>
      </c>
      <c r="D7991" s="208" t="b">
        <f t="shared" si="628"/>
        <v>0</v>
      </c>
      <c r="E7991" s="220" t="b">
        <f t="shared" si="625"/>
        <v>0</v>
      </c>
      <c r="F7991" s="219">
        <f t="shared" si="629"/>
        <v>50355</v>
      </c>
      <c r="G7991" s="219">
        <f t="shared" si="626"/>
        <v>50355</v>
      </c>
    </row>
    <row r="7992" spans="3:7" x14ac:dyDescent="0.25">
      <c r="C7992" s="219">
        <f t="shared" si="627"/>
        <v>50356</v>
      </c>
      <c r="D7992" s="208" t="b">
        <f t="shared" si="628"/>
        <v>0</v>
      </c>
      <c r="E7992" s="220" t="b">
        <f t="shared" si="625"/>
        <v>0</v>
      </c>
      <c r="F7992" s="219">
        <f t="shared" si="629"/>
        <v>50356</v>
      </c>
      <c r="G7992" s="219">
        <f t="shared" si="626"/>
        <v>50356</v>
      </c>
    </row>
    <row r="7993" spans="3:7" x14ac:dyDescent="0.25">
      <c r="C7993" s="219">
        <f t="shared" si="627"/>
        <v>50357</v>
      </c>
      <c r="D7993" s="208" t="b">
        <f t="shared" si="628"/>
        <v>0</v>
      </c>
      <c r="E7993" s="220" t="b">
        <f t="shared" si="625"/>
        <v>0</v>
      </c>
      <c r="F7993" s="219">
        <f t="shared" si="629"/>
        <v>50357</v>
      </c>
      <c r="G7993" s="219">
        <f t="shared" si="626"/>
        <v>50357</v>
      </c>
    </row>
    <row r="7994" spans="3:7" x14ac:dyDescent="0.25">
      <c r="C7994" s="219">
        <f t="shared" si="627"/>
        <v>50358</v>
      </c>
      <c r="D7994" s="208" t="b">
        <f t="shared" si="628"/>
        <v>1</v>
      </c>
      <c r="E7994" s="220" t="b">
        <f t="shared" si="625"/>
        <v>0</v>
      </c>
      <c r="F7994" s="219" t="b">
        <f t="shared" si="629"/>
        <v>0</v>
      </c>
      <c r="G7994" s="219">
        <f t="shared" si="626"/>
        <v>50360</v>
      </c>
    </row>
    <row r="7995" spans="3:7" x14ac:dyDescent="0.25">
      <c r="C7995" s="219">
        <f t="shared" si="627"/>
        <v>50359</v>
      </c>
      <c r="D7995" s="208" t="b">
        <f t="shared" si="628"/>
        <v>1</v>
      </c>
      <c r="E7995" s="220" t="b">
        <f t="shared" si="625"/>
        <v>0</v>
      </c>
      <c r="F7995" s="219" t="b">
        <f t="shared" si="629"/>
        <v>0</v>
      </c>
      <c r="G7995" s="219">
        <f t="shared" si="626"/>
        <v>50360</v>
      </c>
    </row>
    <row r="7996" spans="3:7" x14ac:dyDescent="0.25">
      <c r="C7996" s="219">
        <f t="shared" si="627"/>
        <v>50360</v>
      </c>
      <c r="D7996" s="208" t="b">
        <f t="shared" si="628"/>
        <v>0</v>
      </c>
      <c r="E7996" s="220" t="b">
        <f t="shared" si="625"/>
        <v>0</v>
      </c>
      <c r="F7996" s="219">
        <f t="shared" si="629"/>
        <v>50360</v>
      </c>
      <c r="G7996" s="219">
        <f t="shared" si="626"/>
        <v>50360</v>
      </c>
    </row>
    <row r="7997" spans="3:7" x14ac:dyDescent="0.25">
      <c r="C7997" s="219">
        <f t="shared" si="627"/>
        <v>50361</v>
      </c>
      <c r="D7997" s="208" t="b">
        <f t="shared" si="628"/>
        <v>0</v>
      </c>
      <c r="E7997" s="220" t="b">
        <f t="shared" si="625"/>
        <v>0</v>
      </c>
      <c r="F7997" s="219">
        <f t="shared" si="629"/>
        <v>50361</v>
      </c>
      <c r="G7997" s="219">
        <f t="shared" si="626"/>
        <v>50361</v>
      </c>
    </row>
    <row r="7998" spans="3:7" x14ac:dyDescent="0.25">
      <c r="C7998" s="219">
        <f t="shared" si="627"/>
        <v>50362</v>
      </c>
      <c r="D7998" s="208" t="b">
        <f t="shared" si="628"/>
        <v>0</v>
      </c>
      <c r="E7998" s="220" t="b">
        <f t="shared" si="625"/>
        <v>0</v>
      </c>
      <c r="F7998" s="219">
        <f t="shared" si="629"/>
        <v>50362</v>
      </c>
      <c r="G7998" s="219">
        <f t="shared" si="626"/>
        <v>50362</v>
      </c>
    </row>
    <row r="7999" spans="3:7" x14ac:dyDescent="0.25">
      <c r="C7999" s="219">
        <f t="shared" si="627"/>
        <v>50363</v>
      </c>
      <c r="D7999" s="208" t="b">
        <f t="shared" si="628"/>
        <v>0</v>
      </c>
      <c r="E7999" s="220" t="b">
        <f t="shared" si="625"/>
        <v>0</v>
      </c>
      <c r="F7999" s="219">
        <f t="shared" si="629"/>
        <v>50363</v>
      </c>
      <c r="G7999" s="219">
        <f t="shared" si="626"/>
        <v>50363</v>
      </c>
    </row>
    <row r="8000" spans="3:7" x14ac:dyDescent="0.25">
      <c r="C8000" s="219">
        <f t="shared" si="627"/>
        <v>50364</v>
      </c>
      <c r="D8000" s="208" t="b">
        <f t="shared" si="628"/>
        <v>0</v>
      </c>
      <c r="E8000" s="220" t="b">
        <f t="shared" si="625"/>
        <v>0</v>
      </c>
      <c r="F8000" s="219">
        <f t="shared" si="629"/>
        <v>50364</v>
      </c>
      <c r="G8000" s="219">
        <f t="shared" si="626"/>
        <v>50364</v>
      </c>
    </row>
    <row r="8001" spans="3:7" x14ac:dyDescent="0.25">
      <c r="C8001" s="219">
        <f t="shared" si="627"/>
        <v>50365</v>
      </c>
      <c r="D8001" s="208" t="b">
        <f t="shared" si="628"/>
        <v>1</v>
      </c>
      <c r="E8001" s="220" t="b">
        <f t="shared" si="625"/>
        <v>0</v>
      </c>
      <c r="F8001" s="219" t="b">
        <f t="shared" si="629"/>
        <v>0</v>
      </c>
      <c r="G8001" s="219">
        <f t="shared" si="626"/>
        <v>50367</v>
      </c>
    </row>
    <row r="8002" spans="3:7" x14ac:dyDescent="0.25">
      <c r="C8002" s="219">
        <f t="shared" si="627"/>
        <v>50366</v>
      </c>
      <c r="D8002" s="208" t="b">
        <f t="shared" si="628"/>
        <v>1</v>
      </c>
      <c r="E8002" s="220" t="b">
        <f t="shared" si="625"/>
        <v>0</v>
      </c>
      <c r="F8002" s="219" t="b">
        <f t="shared" si="629"/>
        <v>0</v>
      </c>
      <c r="G8002" s="219">
        <f t="shared" si="626"/>
        <v>50367</v>
      </c>
    </row>
    <row r="8003" spans="3:7" x14ac:dyDescent="0.25">
      <c r="C8003" s="219">
        <f t="shared" si="627"/>
        <v>50367</v>
      </c>
      <c r="D8003" s="208" t="b">
        <f t="shared" si="628"/>
        <v>0</v>
      </c>
      <c r="E8003" s="220" t="b">
        <f t="shared" si="625"/>
        <v>0</v>
      </c>
      <c r="F8003" s="219">
        <f t="shared" si="629"/>
        <v>50367</v>
      </c>
      <c r="G8003" s="219">
        <f t="shared" si="626"/>
        <v>50367</v>
      </c>
    </row>
    <row r="8004" spans="3:7" x14ac:dyDescent="0.25">
      <c r="C8004" s="219">
        <f t="shared" si="627"/>
        <v>50368</v>
      </c>
      <c r="D8004" s="208" t="b">
        <f t="shared" si="628"/>
        <v>0</v>
      </c>
      <c r="E8004" s="220" t="b">
        <f t="shared" si="625"/>
        <v>0</v>
      </c>
      <c r="F8004" s="219">
        <f t="shared" si="629"/>
        <v>50368</v>
      </c>
      <c r="G8004" s="219">
        <f t="shared" si="626"/>
        <v>50368</v>
      </c>
    </row>
    <row r="8005" spans="3:7" x14ac:dyDescent="0.25">
      <c r="C8005" s="219">
        <f t="shared" si="627"/>
        <v>50369</v>
      </c>
      <c r="D8005" s="208" t="b">
        <f t="shared" si="628"/>
        <v>0</v>
      </c>
      <c r="E8005" s="220" t="b">
        <f t="shared" si="625"/>
        <v>0</v>
      </c>
      <c r="F8005" s="219">
        <f t="shared" si="629"/>
        <v>50369</v>
      </c>
      <c r="G8005" s="219">
        <f t="shared" si="626"/>
        <v>50369</v>
      </c>
    </row>
    <row r="8006" spans="3:7" x14ac:dyDescent="0.25">
      <c r="C8006" s="219">
        <f t="shared" si="627"/>
        <v>50370</v>
      </c>
      <c r="D8006" s="208" t="b">
        <f t="shared" si="628"/>
        <v>0</v>
      </c>
      <c r="E8006" s="220" t="b">
        <f t="shared" ref="E8006:E8069" si="630">IF(TYPE(VLOOKUP(C8006,Holydays,1,0))&lt;&gt;1,FALSE,TRUE)</f>
        <v>0</v>
      </c>
      <c r="F8006" s="219">
        <f t="shared" si="629"/>
        <v>50370</v>
      </c>
      <c r="G8006" s="219">
        <f t="shared" ref="G8006:G8069" si="631">IF(F8006,F8006,WORKDAY(C8006,1,Holydays))</f>
        <v>50370</v>
      </c>
    </row>
    <row r="8007" spans="3:7" x14ac:dyDescent="0.25">
      <c r="C8007" s="219">
        <f t="shared" ref="C8007:C8070" si="632">C8006+1</f>
        <v>50371</v>
      </c>
      <c r="D8007" s="208" t="b">
        <f t="shared" ref="D8007:D8070" si="633">IF(WEEKDAY(C8007,2)&gt;5,TRUE)</f>
        <v>0</v>
      </c>
      <c r="E8007" s="220" t="b">
        <f t="shared" si="630"/>
        <v>0</v>
      </c>
      <c r="F8007" s="219">
        <f t="shared" ref="F8007:F8070" si="634">IF(OR(D8007,E8007),FALSE,C8007)</f>
        <v>50371</v>
      </c>
      <c r="G8007" s="219">
        <f t="shared" si="631"/>
        <v>50371</v>
      </c>
    </row>
    <row r="8008" spans="3:7" x14ac:dyDescent="0.25">
      <c r="C8008" s="219">
        <f t="shared" si="632"/>
        <v>50372</v>
      </c>
      <c r="D8008" s="208" t="b">
        <f t="shared" si="633"/>
        <v>1</v>
      </c>
      <c r="E8008" s="220" t="b">
        <f t="shared" si="630"/>
        <v>0</v>
      </c>
      <c r="F8008" s="219" t="b">
        <f t="shared" si="634"/>
        <v>0</v>
      </c>
      <c r="G8008" s="219">
        <f t="shared" si="631"/>
        <v>50374</v>
      </c>
    </row>
    <row r="8009" spans="3:7" x14ac:dyDescent="0.25">
      <c r="C8009" s="219">
        <f t="shared" si="632"/>
        <v>50373</v>
      </c>
      <c r="D8009" s="208" t="b">
        <f t="shared" si="633"/>
        <v>1</v>
      </c>
      <c r="E8009" s="220" t="b">
        <f t="shared" si="630"/>
        <v>0</v>
      </c>
      <c r="F8009" s="219" t="b">
        <f t="shared" si="634"/>
        <v>0</v>
      </c>
      <c r="G8009" s="219">
        <f t="shared" si="631"/>
        <v>50374</v>
      </c>
    </row>
    <row r="8010" spans="3:7" x14ac:dyDescent="0.25">
      <c r="C8010" s="219">
        <f t="shared" si="632"/>
        <v>50374</v>
      </c>
      <c r="D8010" s="208" t="b">
        <f t="shared" si="633"/>
        <v>0</v>
      </c>
      <c r="E8010" s="220" t="b">
        <f t="shared" si="630"/>
        <v>0</v>
      </c>
      <c r="F8010" s="219">
        <f t="shared" si="634"/>
        <v>50374</v>
      </c>
      <c r="G8010" s="219">
        <f t="shared" si="631"/>
        <v>50374</v>
      </c>
    </row>
    <row r="8011" spans="3:7" x14ac:dyDescent="0.25">
      <c r="C8011" s="219">
        <f t="shared" si="632"/>
        <v>50375</v>
      </c>
      <c r="D8011" s="208" t="b">
        <f t="shared" si="633"/>
        <v>0</v>
      </c>
      <c r="E8011" s="220" t="b">
        <f t="shared" si="630"/>
        <v>0</v>
      </c>
      <c r="F8011" s="219">
        <f t="shared" si="634"/>
        <v>50375</v>
      </c>
      <c r="G8011" s="219">
        <f t="shared" si="631"/>
        <v>50375</v>
      </c>
    </row>
    <row r="8012" spans="3:7" x14ac:dyDescent="0.25">
      <c r="C8012" s="219">
        <f t="shared" si="632"/>
        <v>50376</v>
      </c>
      <c r="D8012" s="208" t="b">
        <f t="shared" si="633"/>
        <v>0</v>
      </c>
      <c r="E8012" s="220" t="b">
        <f t="shared" si="630"/>
        <v>0</v>
      </c>
      <c r="F8012" s="219">
        <f t="shared" si="634"/>
        <v>50376</v>
      </c>
      <c r="G8012" s="219">
        <f t="shared" si="631"/>
        <v>50376</v>
      </c>
    </row>
    <row r="8013" spans="3:7" x14ac:dyDescent="0.25">
      <c r="C8013" s="219">
        <f t="shared" si="632"/>
        <v>50377</v>
      </c>
      <c r="D8013" s="208" t="b">
        <f t="shared" si="633"/>
        <v>0</v>
      </c>
      <c r="E8013" s="220" t="b">
        <f t="shared" si="630"/>
        <v>0</v>
      </c>
      <c r="F8013" s="219">
        <f t="shared" si="634"/>
        <v>50377</v>
      </c>
      <c r="G8013" s="219">
        <f t="shared" si="631"/>
        <v>50377</v>
      </c>
    </row>
    <row r="8014" spans="3:7" x14ac:dyDescent="0.25">
      <c r="C8014" s="219">
        <f t="shared" si="632"/>
        <v>50378</v>
      </c>
      <c r="D8014" s="208" t="b">
        <f t="shared" si="633"/>
        <v>0</v>
      </c>
      <c r="E8014" s="220" t="b">
        <f t="shared" si="630"/>
        <v>0</v>
      </c>
      <c r="F8014" s="219">
        <f t="shared" si="634"/>
        <v>50378</v>
      </c>
      <c r="G8014" s="219">
        <f t="shared" si="631"/>
        <v>50378</v>
      </c>
    </row>
    <row r="8015" spans="3:7" x14ac:dyDescent="0.25">
      <c r="C8015" s="219">
        <f t="shared" si="632"/>
        <v>50379</v>
      </c>
      <c r="D8015" s="208" t="b">
        <f t="shared" si="633"/>
        <v>1</v>
      </c>
      <c r="E8015" s="220" t="b">
        <f t="shared" si="630"/>
        <v>0</v>
      </c>
      <c r="F8015" s="219" t="b">
        <f t="shared" si="634"/>
        <v>0</v>
      </c>
      <c r="G8015" s="219">
        <f t="shared" si="631"/>
        <v>50381</v>
      </c>
    </row>
    <row r="8016" spans="3:7" x14ac:dyDescent="0.25">
      <c r="C8016" s="219">
        <f t="shared" si="632"/>
        <v>50380</v>
      </c>
      <c r="D8016" s="208" t="b">
        <f t="shared" si="633"/>
        <v>1</v>
      </c>
      <c r="E8016" s="220" t="b">
        <f t="shared" si="630"/>
        <v>0</v>
      </c>
      <c r="F8016" s="219" t="b">
        <f t="shared" si="634"/>
        <v>0</v>
      </c>
      <c r="G8016" s="219">
        <f t="shared" si="631"/>
        <v>50381</v>
      </c>
    </row>
    <row r="8017" spans="3:7" x14ac:dyDescent="0.25">
      <c r="C8017" s="219">
        <f t="shared" si="632"/>
        <v>50381</v>
      </c>
      <c r="D8017" s="208" t="b">
        <f t="shared" si="633"/>
        <v>0</v>
      </c>
      <c r="E8017" s="220" t="b">
        <f t="shared" si="630"/>
        <v>0</v>
      </c>
      <c r="F8017" s="219">
        <f t="shared" si="634"/>
        <v>50381</v>
      </c>
      <c r="G8017" s="219">
        <f t="shared" si="631"/>
        <v>50381</v>
      </c>
    </row>
    <row r="8018" spans="3:7" x14ac:dyDescent="0.25">
      <c r="C8018" s="219">
        <f t="shared" si="632"/>
        <v>50382</v>
      </c>
      <c r="D8018" s="208" t="b">
        <f t="shared" si="633"/>
        <v>0</v>
      </c>
      <c r="E8018" s="220" t="b">
        <f t="shared" si="630"/>
        <v>0</v>
      </c>
      <c r="F8018" s="219">
        <f t="shared" si="634"/>
        <v>50382</v>
      </c>
      <c r="G8018" s="219">
        <f t="shared" si="631"/>
        <v>50382</v>
      </c>
    </row>
    <row r="8019" spans="3:7" x14ac:dyDescent="0.25">
      <c r="C8019" s="219">
        <f t="shared" si="632"/>
        <v>50383</v>
      </c>
      <c r="D8019" s="208" t="b">
        <f t="shared" si="633"/>
        <v>0</v>
      </c>
      <c r="E8019" s="220" t="b">
        <f t="shared" si="630"/>
        <v>0</v>
      </c>
      <c r="F8019" s="219">
        <f t="shared" si="634"/>
        <v>50383</v>
      </c>
      <c r="G8019" s="219">
        <f t="shared" si="631"/>
        <v>50383</v>
      </c>
    </row>
    <row r="8020" spans="3:7" x14ac:dyDescent="0.25">
      <c r="C8020" s="219">
        <f t="shared" si="632"/>
        <v>50384</v>
      </c>
      <c r="D8020" s="208" t="b">
        <f t="shared" si="633"/>
        <v>0</v>
      </c>
      <c r="E8020" s="220" t="b">
        <f t="shared" si="630"/>
        <v>0</v>
      </c>
      <c r="F8020" s="219">
        <f t="shared" si="634"/>
        <v>50384</v>
      </c>
      <c r="G8020" s="219">
        <f t="shared" si="631"/>
        <v>50384</v>
      </c>
    </row>
    <row r="8021" spans="3:7" x14ac:dyDescent="0.25">
      <c r="C8021" s="219">
        <f t="shared" si="632"/>
        <v>50385</v>
      </c>
      <c r="D8021" s="208" t="b">
        <f t="shared" si="633"/>
        <v>0</v>
      </c>
      <c r="E8021" s="220" t="b">
        <f t="shared" si="630"/>
        <v>0</v>
      </c>
      <c r="F8021" s="219">
        <f t="shared" si="634"/>
        <v>50385</v>
      </c>
      <c r="G8021" s="219">
        <f t="shared" si="631"/>
        <v>50385</v>
      </c>
    </row>
    <row r="8022" spans="3:7" x14ac:dyDescent="0.25">
      <c r="C8022" s="219">
        <f t="shared" si="632"/>
        <v>50386</v>
      </c>
      <c r="D8022" s="208" t="b">
        <f t="shared" si="633"/>
        <v>1</v>
      </c>
      <c r="E8022" s="220" t="b">
        <f t="shared" si="630"/>
        <v>0</v>
      </c>
      <c r="F8022" s="219" t="b">
        <f t="shared" si="634"/>
        <v>0</v>
      </c>
      <c r="G8022" s="219">
        <f t="shared" si="631"/>
        <v>50388</v>
      </c>
    </row>
    <row r="8023" spans="3:7" x14ac:dyDescent="0.25">
      <c r="C8023" s="219">
        <f t="shared" si="632"/>
        <v>50387</v>
      </c>
      <c r="D8023" s="208" t="b">
        <f t="shared" si="633"/>
        <v>1</v>
      </c>
      <c r="E8023" s="220" t="b">
        <f t="shared" si="630"/>
        <v>0</v>
      </c>
      <c r="F8023" s="219" t="b">
        <f t="shared" si="634"/>
        <v>0</v>
      </c>
      <c r="G8023" s="219">
        <f t="shared" si="631"/>
        <v>50388</v>
      </c>
    </row>
    <row r="8024" spans="3:7" x14ac:dyDescent="0.25">
      <c r="C8024" s="219">
        <f t="shared" si="632"/>
        <v>50388</v>
      </c>
      <c r="D8024" s="208" t="b">
        <f t="shared" si="633"/>
        <v>0</v>
      </c>
      <c r="E8024" s="220" t="b">
        <f t="shared" si="630"/>
        <v>0</v>
      </c>
      <c r="F8024" s="219">
        <f t="shared" si="634"/>
        <v>50388</v>
      </c>
      <c r="G8024" s="219">
        <f t="shared" si="631"/>
        <v>50388</v>
      </c>
    </row>
    <row r="8025" spans="3:7" x14ac:dyDescent="0.25">
      <c r="C8025" s="219">
        <f t="shared" si="632"/>
        <v>50389</v>
      </c>
      <c r="D8025" s="208" t="b">
        <f t="shared" si="633"/>
        <v>0</v>
      </c>
      <c r="E8025" s="220" t="b">
        <f t="shared" si="630"/>
        <v>0</v>
      </c>
      <c r="F8025" s="219">
        <f t="shared" si="634"/>
        <v>50389</v>
      </c>
      <c r="G8025" s="219">
        <f t="shared" si="631"/>
        <v>50389</v>
      </c>
    </row>
    <row r="8026" spans="3:7" x14ac:dyDescent="0.25">
      <c r="C8026" s="219">
        <f t="shared" si="632"/>
        <v>50390</v>
      </c>
      <c r="D8026" s="208" t="b">
        <f t="shared" si="633"/>
        <v>0</v>
      </c>
      <c r="E8026" s="220" t="b">
        <f t="shared" si="630"/>
        <v>0</v>
      </c>
      <c r="F8026" s="219">
        <f t="shared" si="634"/>
        <v>50390</v>
      </c>
      <c r="G8026" s="219">
        <f t="shared" si="631"/>
        <v>50390</v>
      </c>
    </row>
    <row r="8027" spans="3:7" x14ac:dyDescent="0.25">
      <c r="C8027" s="219">
        <f t="shared" si="632"/>
        <v>50391</v>
      </c>
      <c r="D8027" s="208" t="b">
        <f t="shared" si="633"/>
        <v>0</v>
      </c>
      <c r="E8027" s="220" t="b">
        <f t="shared" si="630"/>
        <v>0</v>
      </c>
      <c r="F8027" s="219">
        <f t="shared" si="634"/>
        <v>50391</v>
      </c>
      <c r="G8027" s="219">
        <f t="shared" si="631"/>
        <v>50391</v>
      </c>
    </row>
    <row r="8028" spans="3:7" x14ac:dyDescent="0.25">
      <c r="C8028" s="219">
        <f t="shared" si="632"/>
        <v>50392</v>
      </c>
      <c r="D8028" s="208" t="b">
        <f t="shared" si="633"/>
        <v>0</v>
      </c>
      <c r="E8028" s="220" t="b">
        <f t="shared" si="630"/>
        <v>0</v>
      </c>
      <c r="F8028" s="219">
        <f t="shared" si="634"/>
        <v>50392</v>
      </c>
      <c r="G8028" s="219">
        <f t="shared" si="631"/>
        <v>50392</v>
      </c>
    </row>
    <row r="8029" spans="3:7" x14ac:dyDescent="0.25">
      <c r="C8029" s="219">
        <f t="shared" si="632"/>
        <v>50393</v>
      </c>
      <c r="D8029" s="208" t="b">
        <f t="shared" si="633"/>
        <v>1</v>
      </c>
      <c r="E8029" s="220" t="b">
        <f t="shared" si="630"/>
        <v>0</v>
      </c>
      <c r="F8029" s="219" t="b">
        <f t="shared" si="634"/>
        <v>0</v>
      </c>
      <c r="G8029" s="219">
        <f t="shared" si="631"/>
        <v>50395</v>
      </c>
    </row>
    <row r="8030" spans="3:7" x14ac:dyDescent="0.25">
      <c r="C8030" s="219">
        <f t="shared" si="632"/>
        <v>50394</v>
      </c>
      <c r="D8030" s="208" t="b">
        <f t="shared" si="633"/>
        <v>1</v>
      </c>
      <c r="E8030" s="220" t="b">
        <f t="shared" si="630"/>
        <v>0</v>
      </c>
      <c r="F8030" s="219" t="b">
        <f t="shared" si="634"/>
        <v>0</v>
      </c>
      <c r="G8030" s="219">
        <f t="shared" si="631"/>
        <v>50395</v>
      </c>
    </row>
    <row r="8031" spans="3:7" x14ac:dyDescent="0.25">
      <c r="C8031" s="219">
        <f t="shared" si="632"/>
        <v>50395</v>
      </c>
      <c r="D8031" s="208" t="b">
        <f t="shared" si="633"/>
        <v>0</v>
      </c>
      <c r="E8031" s="220" t="b">
        <f t="shared" si="630"/>
        <v>0</v>
      </c>
      <c r="F8031" s="219">
        <f t="shared" si="634"/>
        <v>50395</v>
      </c>
      <c r="G8031" s="219">
        <f t="shared" si="631"/>
        <v>50395</v>
      </c>
    </row>
    <row r="8032" spans="3:7" x14ac:dyDescent="0.25">
      <c r="C8032" s="219">
        <f t="shared" si="632"/>
        <v>50396</v>
      </c>
      <c r="D8032" s="208" t="b">
        <f t="shared" si="633"/>
        <v>0</v>
      </c>
      <c r="E8032" s="220" t="b">
        <f t="shared" si="630"/>
        <v>0</v>
      </c>
      <c r="F8032" s="219">
        <f t="shared" si="634"/>
        <v>50396</v>
      </c>
      <c r="G8032" s="219">
        <f t="shared" si="631"/>
        <v>50396</v>
      </c>
    </row>
    <row r="8033" spans="3:7" x14ac:dyDescent="0.25">
      <c r="C8033" s="219">
        <f t="shared" si="632"/>
        <v>50397</v>
      </c>
      <c r="D8033" s="208" t="b">
        <f t="shared" si="633"/>
        <v>0</v>
      </c>
      <c r="E8033" s="220" t="b">
        <f t="shared" si="630"/>
        <v>0</v>
      </c>
      <c r="F8033" s="219">
        <f t="shared" si="634"/>
        <v>50397</v>
      </c>
      <c r="G8033" s="219">
        <f t="shared" si="631"/>
        <v>50397</v>
      </c>
    </row>
    <row r="8034" spans="3:7" x14ac:dyDescent="0.25">
      <c r="C8034" s="219">
        <f t="shared" si="632"/>
        <v>50398</v>
      </c>
      <c r="D8034" s="208" t="b">
        <f t="shared" si="633"/>
        <v>0</v>
      </c>
      <c r="E8034" s="220" t="b">
        <f t="shared" si="630"/>
        <v>0</v>
      </c>
      <c r="F8034" s="219">
        <f t="shared" si="634"/>
        <v>50398</v>
      </c>
      <c r="G8034" s="219">
        <f t="shared" si="631"/>
        <v>50398</v>
      </c>
    </row>
    <row r="8035" spans="3:7" x14ac:dyDescent="0.25">
      <c r="C8035" s="219">
        <f t="shared" si="632"/>
        <v>50399</v>
      </c>
      <c r="D8035" s="208" t="b">
        <f t="shared" si="633"/>
        <v>0</v>
      </c>
      <c r="E8035" s="220" t="b">
        <f t="shared" si="630"/>
        <v>1</v>
      </c>
      <c r="F8035" s="219" t="b">
        <f t="shared" si="634"/>
        <v>0</v>
      </c>
      <c r="G8035" s="219">
        <f t="shared" si="631"/>
        <v>50402</v>
      </c>
    </row>
    <row r="8036" spans="3:7" x14ac:dyDescent="0.25">
      <c r="C8036" s="219">
        <f t="shared" si="632"/>
        <v>50400</v>
      </c>
      <c r="D8036" s="208" t="b">
        <f t="shared" si="633"/>
        <v>1</v>
      </c>
      <c r="E8036" s="220" t="b">
        <f t="shared" si="630"/>
        <v>1</v>
      </c>
      <c r="F8036" s="219" t="b">
        <f t="shared" si="634"/>
        <v>0</v>
      </c>
      <c r="G8036" s="219">
        <f t="shared" si="631"/>
        <v>50402</v>
      </c>
    </row>
    <row r="8037" spans="3:7" x14ac:dyDescent="0.25">
      <c r="C8037" s="219">
        <f t="shared" si="632"/>
        <v>50401</v>
      </c>
      <c r="D8037" s="208" t="b">
        <f t="shared" si="633"/>
        <v>1</v>
      </c>
      <c r="E8037" s="220" t="b">
        <f t="shared" si="630"/>
        <v>0</v>
      </c>
      <c r="F8037" s="219" t="b">
        <f t="shared" si="634"/>
        <v>0</v>
      </c>
      <c r="G8037" s="219">
        <f t="shared" si="631"/>
        <v>50402</v>
      </c>
    </row>
    <row r="8038" spans="3:7" x14ac:dyDescent="0.25">
      <c r="C8038" s="219">
        <f t="shared" si="632"/>
        <v>50402</v>
      </c>
      <c r="D8038" s="208" t="b">
        <f t="shared" si="633"/>
        <v>0</v>
      </c>
      <c r="E8038" s="220" t="b">
        <f t="shared" si="630"/>
        <v>0</v>
      </c>
      <c r="F8038" s="219">
        <f t="shared" si="634"/>
        <v>50402</v>
      </c>
      <c r="G8038" s="219">
        <f t="shared" si="631"/>
        <v>50402</v>
      </c>
    </row>
    <row r="8039" spans="3:7" x14ac:dyDescent="0.25">
      <c r="C8039" s="219">
        <f t="shared" si="632"/>
        <v>50403</v>
      </c>
      <c r="D8039" s="208" t="b">
        <f t="shared" si="633"/>
        <v>0</v>
      </c>
      <c r="E8039" s="220" t="b">
        <f t="shared" si="630"/>
        <v>0</v>
      </c>
      <c r="F8039" s="219">
        <f t="shared" si="634"/>
        <v>50403</v>
      </c>
      <c r="G8039" s="219">
        <f t="shared" si="631"/>
        <v>50403</v>
      </c>
    </row>
    <row r="8040" spans="3:7" x14ac:dyDescent="0.25">
      <c r="C8040" s="219">
        <f t="shared" si="632"/>
        <v>50404</v>
      </c>
      <c r="D8040" s="208" t="b">
        <f t="shared" si="633"/>
        <v>0</v>
      </c>
      <c r="E8040" s="220" t="b">
        <f t="shared" si="630"/>
        <v>0</v>
      </c>
      <c r="F8040" s="219">
        <f t="shared" si="634"/>
        <v>50404</v>
      </c>
      <c r="G8040" s="219">
        <f t="shared" si="631"/>
        <v>50404</v>
      </c>
    </row>
    <row r="8041" spans="3:7" x14ac:dyDescent="0.25">
      <c r="C8041" s="219">
        <f t="shared" si="632"/>
        <v>50405</v>
      </c>
      <c r="D8041" s="208" t="b">
        <f t="shared" si="633"/>
        <v>0</v>
      </c>
      <c r="E8041" s="220" t="b">
        <f t="shared" si="630"/>
        <v>0</v>
      </c>
      <c r="F8041" s="219">
        <f t="shared" si="634"/>
        <v>50405</v>
      </c>
      <c r="G8041" s="219">
        <f t="shared" si="631"/>
        <v>50405</v>
      </c>
    </row>
    <row r="8042" spans="3:7" x14ac:dyDescent="0.25">
      <c r="C8042" s="219">
        <f t="shared" si="632"/>
        <v>50406</v>
      </c>
      <c r="D8042" s="208" t="b">
        <f t="shared" si="633"/>
        <v>0</v>
      </c>
      <c r="E8042" s="220" t="b">
        <f t="shared" si="630"/>
        <v>1</v>
      </c>
      <c r="F8042" s="219" t="b">
        <f t="shared" si="634"/>
        <v>0</v>
      </c>
      <c r="G8042" s="219">
        <f t="shared" si="631"/>
        <v>50409</v>
      </c>
    </row>
    <row r="8043" spans="3:7" x14ac:dyDescent="0.25">
      <c r="C8043" s="219">
        <f t="shared" si="632"/>
        <v>50407</v>
      </c>
      <c r="D8043" s="208" t="b">
        <f t="shared" si="633"/>
        <v>1</v>
      </c>
      <c r="E8043" s="220" t="b">
        <f t="shared" si="630"/>
        <v>0</v>
      </c>
      <c r="F8043" s="219" t="b">
        <f t="shared" si="634"/>
        <v>0</v>
      </c>
      <c r="G8043" s="219">
        <f t="shared" si="631"/>
        <v>50409</v>
      </c>
    </row>
    <row r="8044" spans="3:7" x14ac:dyDescent="0.25">
      <c r="C8044" s="219">
        <f t="shared" si="632"/>
        <v>50408</v>
      </c>
      <c r="D8044" s="208" t="b">
        <f t="shared" si="633"/>
        <v>1</v>
      </c>
      <c r="E8044" s="220" t="b">
        <f t="shared" si="630"/>
        <v>0</v>
      </c>
      <c r="F8044" s="219" t="b">
        <f t="shared" si="634"/>
        <v>0</v>
      </c>
      <c r="G8044" s="219">
        <f t="shared" si="631"/>
        <v>50409</v>
      </c>
    </row>
    <row r="8045" spans="3:7" x14ac:dyDescent="0.25">
      <c r="C8045" s="219">
        <f t="shared" si="632"/>
        <v>50409</v>
      </c>
      <c r="D8045" s="208" t="b">
        <f t="shared" si="633"/>
        <v>0</v>
      </c>
      <c r="E8045" s="220" t="b">
        <f t="shared" si="630"/>
        <v>0</v>
      </c>
      <c r="F8045" s="219">
        <f t="shared" si="634"/>
        <v>50409</v>
      </c>
      <c r="G8045" s="219">
        <f t="shared" si="631"/>
        <v>50409</v>
      </c>
    </row>
    <row r="8046" spans="3:7" x14ac:dyDescent="0.25">
      <c r="C8046" s="219">
        <f t="shared" si="632"/>
        <v>50410</v>
      </c>
      <c r="D8046" s="208" t="b">
        <f t="shared" si="633"/>
        <v>0</v>
      </c>
      <c r="E8046" s="220" t="b">
        <f t="shared" si="630"/>
        <v>0</v>
      </c>
      <c r="F8046" s="219">
        <f t="shared" si="634"/>
        <v>50410</v>
      </c>
      <c r="G8046" s="219">
        <f t="shared" si="631"/>
        <v>50410</v>
      </c>
    </row>
    <row r="8047" spans="3:7" x14ac:dyDescent="0.25">
      <c r="C8047" s="219">
        <f t="shared" si="632"/>
        <v>50411</v>
      </c>
      <c r="D8047" s="208" t="b">
        <f t="shared" si="633"/>
        <v>0</v>
      </c>
      <c r="E8047" s="220" t="b">
        <f t="shared" si="630"/>
        <v>0</v>
      </c>
      <c r="F8047" s="219">
        <f t="shared" si="634"/>
        <v>50411</v>
      </c>
      <c r="G8047" s="219">
        <f t="shared" si="631"/>
        <v>50411</v>
      </c>
    </row>
    <row r="8048" spans="3:7" x14ac:dyDescent="0.25">
      <c r="C8048" s="219">
        <f t="shared" si="632"/>
        <v>50412</v>
      </c>
      <c r="D8048" s="208" t="b">
        <f t="shared" si="633"/>
        <v>0</v>
      </c>
      <c r="E8048" s="220" t="b">
        <f t="shared" si="630"/>
        <v>0</v>
      </c>
      <c r="F8048" s="219">
        <f t="shared" si="634"/>
        <v>50412</v>
      </c>
      <c r="G8048" s="219">
        <f t="shared" si="631"/>
        <v>50412</v>
      </c>
    </row>
    <row r="8049" spans="3:7" x14ac:dyDescent="0.25">
      <c r="C8049" s="219">
        <f t="shared" si="632"/>
        <v>50413</v>
      </c>
      <c r="D8049" s="208" t="b">
        <f t="shared" si="633"/>
        <v>0</v>
      </c>
      <c r="E8049" s="220" t="b">
        <f t="shared" si="630"/>
        <v>0</v>
      </c>
      <c r="F8049" s="219">
        <f t="shared" si="634"/>
        <v>50413</v>
      </c>
      <c r="G8049" s="219">
        <f t="shared" si="631"/>
        <v>50413</v>
      </c>
    </row>
    <row r="8050" spans="3:7" x14ac:dyDescent="0.25">
      <c r="C8050" s="219">
        <f t="shared" si="632"/>
        <v>50414</v>
      </c>
      <c r="D8050" s="208" t="b">
        <f t="shared" si="633"/>
        <v>1</v>
      </c>
      <c r="E8050" s="220" t="b">
        <f t="shared" si="630"/>
        <v>0</v>
      </c>
      <c r="F8050" s="219" t="b">
        <f t="shared" si="634"/>
        <v>0</v>
      </c>
      <c r="G8050" s="219">
        <f t="shared" si="631"/>
        <v>50416</v>
      </c>
    </row>
    <row r="8051" spans="3:7" x14ac:dyDescent="0.25">
      <c r="C8051" s="219">
        <f t="shared" si="632"/>
        <v>50415</v>
      </c>
      <c r="D8051" s="208" t="b">
        <f t="shared" si="633"/>
        <v>1</v>
      </c>
      <c r="E8051" s="220" t="b">
        <f t="shared" si="630"/>
        <v>0</v>
      </c>
      <c r="F8051" s="219" t="b">
        <f t="shared" si="634"/>
        <v>0</v>
      </c>
      <c r="G8051" s="219">
        <f t="shared" si="631"/>
        <v>50416</v>
      </c>
    </row>
    <row r="8052" spans="3:7" x14ac:dyDescent="0.25">
      <c r="C8052" s="219">
        <f t="shared" si="632"/>
        <v>50416</v>
      </c>
      <c r="D8052" s="208" t="b">
        <f t="shared" si="633"/>
        <v>0</v>
      </c>
      <c r="E8052" s="220" t="b">
        <f t="shared" si="630"/>
        <v>0</v>
      </c>
      <c r="F8052" s="219">
        <f t="shared" si="634"/>
        <v>50416</v>
      </c>
      <c r="G8052" s="219">
        <f t="shared" si="631"/>
        <v>50416</v>
      </c>
    </row>
    <row r="8053" spans="3:7" x14ac:dyDescent="0.25">
      <c r="C8053" s="219">
        <f t="shared" si="632"/>
        <v>50417</v>
      </c>
      <c r="D8053" s="208" t="b">
        <f t="shared" si="633"/>
        <v>0</v>
      </c>
      <c r="E8053" s="220" t="b">
        <f t="shared" si="630"/>
        <v>0</v>
      </c>
      <c r="F8053" s="219">
        <f t="shared" si="634"/>
        <v>50417</v>
      </c>
      <c r="G8053" s="219">
        <f t="shared" si="631"/>
        <v>50417</v>
      </c>
    </row>
    <row r="8054" spans="3:7" x14ac:dyDescent="0.25">
      <c r="C8054" s="219">
        <f t="shared" si="632"/>
        <v>50418</v>
      </c>
      <c r="D8054" s="208" t="b">
        <f t="shared" si="633"/>
        <v>0</v>
      </c>
      <c r="E8054" s="220" t="b">
        <f t="shared" si="630"/>
        <v>0</v>
      </c>
      <c r="F8054" s="219">
        <f t="shared" si="634"/>
        <v>50418</v>
      </c>
      <c r="G8054" s="219">
        <f t="shared" si="631"/>
        <v>50418</v>
      </c>
    </row>
    <row r="8055" spans="3:7" x14ac:dyDescent="0.25">
      <c r="C8055" s="219">
        <f t="shared" si="632"/>
        <v>50419</v>
      </c>
      <c r="D8055" s="208" t="b">
        <f t="shared" si="633"/>
        <v>0</v>
      </c>
      <c r="E8055" s="220" t="b">
        <f t="shared" si="630"/>
        <v>0</v>
      </c>
      <c r="F8055" s="219">
        <f t="shared" si="634"/>
        <v>50419</v>
      </c>
      <c r="G8055" s="219">
        <f t="shared" si="631"/>
        <v>50419</v>
      </c>
    </row>
    <row r="8056" spans="3:7" x14ac:dyDescent="0.25">
      <c r="C8056" s="219">
        <f t="shared" si="632"/>
        <v>50420</v>
      </c>
      <c r="D8056" s="208" t="b">
        <f t="shared" si="633"/>
        <v>0</v>
      </c>
      <c r="E8056" s="220" t="b">
        <f t="shared" si="630"/>
        <v>0</v>
      </c>
      <c r="F8056" s="219">
        <f t="shared" si="634"/>
        <v>50420</v>
      </c>
      <c r="G8056" s="219">
        <f t="shared" si="631"/>
        <v>50420</v>
      </c>
    </row>
    <row r="8057" spans="3:7" x14ac:dyDescent="0.25">
      <c r="C8057" s="219">
        <f t="shared" si="632"/>
        <v>50421</v>
      </c>
      <c r="D8057" s="208" t="b">
        <f t="shared" si="633"/>
        <v>1</v>
      </c>
      <c r="E8057" s="220" t="b">
        <f t="shared" si="630"/>
        <v>0</v>
      </c>
      <c r="F8057" s="219" t="b">
        <f t="shared" si="634"/>
        <v>0</v>
      </c>
      <c r="G8057" s="219">
        <f t="shared" si="631"/>
        <v>50423</v>
      </c>
    </row>
    <row r="8058" spans="3:7" x14ac:dyDescent="0.25">
      <c r="C8058" s="219">
        <f t="shared" si="632"/>
        <v>50422</v>
      </c>
      <c r="D8058" s="208" t="b">
        <f t="shared" si="633"/>
        <v>1</v>
      </c>
      <c r="E8058" s="220" t="b">
        <f t="shared" si="630"/>
        <v>0</v>
      </c>
      <c r="F8058" s="219" t="b">
        <f t="shared" si="634"/>
        <v>0</v>
      </c>
      <c r="G8058" s="219">
        <f t="shared" si="631"/>
        <v>50423</v>
      </c>
    </row>
    <row r="8059" spans="3:7" x14ac:dyDescent="0.25">
      <c r="C8059" s="219">
        <f t="shared" si="632"/>
        <v>50423</v>
      </c>
      <c r="D8059" s="208" t="b">
        <f t="shared" si="633"/>
        <v>0</v>
      </c>
      <c r="E8059" s="220" t="b">
        <f t="shared" si="630"/>
        <v>0</v>
      </c>
      <c r="F8059" s="219">
        <f t="shared" si="634"/>
        <v>50423</v>
      </c>
      <c r="G8059" s="219">
        <f t="shared" si="631"/>
        <v>50423</v>
      </c>
    </row>
    <row r="8060" spans="3:7" x14ac:dyDescent="0.25">
      <c r="C8060" s="219">
        <f t="shared" si="632"/>
        <v>50424</v>
      </c>
      <c r="D8060" s="208" t="b">
        <f t="shared" si="633"/>
        <v>0</v>
      </c>
      <c r="E8060" s="220" t="b">
        <f t="shared" si="630"/>
        <v>0</v>
      </c>
      <c r="F8060" s="219">
        <f t="shared" si="634"/>
        <v>50424</v>
      </c>
      <c r="G8060" s="219">
        <f t="shared" si="631"/>
        <v>50424</v>
      </c>
    </row>
    <row r="8061" spans="3:7" x14ac:dyDescent="0.25">
      <c r="C8061" s="219">
        <f t="shared" si="632"/>
        <v>50425</v>
      </c>
      <c r="D8061" s="208" t="b">
        <f t="shared" si="633"/>
        <v>0</v>
      </c>
      <c r="E8061" s="220" t="b">
        <f t="shared" si="630"/>
        <v>0</v>
      </c>
      <c r="F8061" s="219">
        <f t="shared" si="634"/>
        <v>50425</v>
      </c>
      <c r="G8061" s="219">
        <f t="shared" si="631"/>
        <v>50425</v>
      </c>
    </row>
    <row r="8062" spans="3:7" x14ac:dyDescent="0.25">
      <c r="C8062" s="219">
        <f t="shared" si="632"/>
        <v>50426</v>
      </c>
      <c r="D8062" s="208" t="b">
        <f t="shared" si="633"/>
        <v>0</v>
      </c>
      <c r="E8062" s="220" t="b">
        <f t="shared" si="630"/>
        <v>0</v>
      </c>
      <c r="F8062" s="219">
        <f t="shared" si="634"/>
        <v>50426</v>
      </c>
      <c r="G8062" s="219">
        <f t="shared" si="631"/>
        <v>50426</v>
      </c>
    </row>
    <row r="8063" spans="3:7" x14ac:dyDescent="0.25">
      <c r="C8063" s="219">
        <f t="shared" si="632"/>
        <v>50427</v>
      </c>
      <c r="D8063" s="208" t="b">
        <f t="shared" si="633"/>
        <v>0</v>
      </c>
      <c r="E8063" s="220" t="b">
        <f t="shared" si="630"/>
        <v>0</v>
      </c>
      <c r="F8063" s="219">
        <f t="shared" si="634"/>
        <v>50427</v>
      </c>
      <c r="G8063" s="219">
        <f t="shared" si="631"/>
        <v>50427</v>
      </c>
    </row>
    <row r="8064" spans="3:7" x14ac:dyDescent="0.25">
      <c r="C8064" s="219">
        <f t="shared" si="632"/>
        <v>50428</v>
      </c>
      <c r="D8064" s="208" t="b">
        <f t="shared" si="633"/>
        <v>1</v>
      </c>
      <c r="E8064" s="220" t="b">
        <f t="shared" si="630"/>
        <v>0</v>
      </c>
      <c r="F8064" s="219" t="b">
        <f t="shared" si="634"/>
        <v>0</v>
      </c>
      <c r="G8064" s="219">
        <f t="shared" si="631"/>
        <v>50430</v>
      </c>
    </row>
    <row r="8065" spans="3:7" x14ac:dyDescent="0.25">
      <c r="C8065" s="219">
        <f t="shared" si="632"/>
        <v>50429</v>
      </c>
      <c r="D8065" s="208" t="b">
        <f t="shared" si="633"/>
        <v>1</v>
      </c>
      <c r="E8065" s="220" t="b">
        <f t="shared" si="630"/>
        <v>0</v>
      </c>
      <c r="F8065" s="219" t="b">
        <f t="shared" si="634"/>
        <v>0</v>
      </c>
      <c r="G8065" s="219">
        <f t="shared" si="631"/>
        <v>50430</v>
      </c>
    </row>
    <row r="8066" spans="3:7" x14ac:dyDescent="0.25">
      <c r="C8066" s="219">
        <f t="shared" si="632"/>
        <v>50430</v>
      </c>
      <c r="D8066" s="208" t="b">
        <f t="shared" si="633"/>
        <v>0</v>
      </c>
      <c r="E8066" s="220" t="b">
        <f t="shared" si="630"/>
        <v>0</v>
      </c>
      <c r="F8066" s="219">
        <f t="shared" si="634"/>
        <v>50430</v>
      </c>
      <c r="G8066" s="219">
        <f t="shared" si="631"/>
        <v>50430</v>
      </c>
    </row>
    <row r="8067" spans="3:7" x14ac:dyDescent="0.25">
      <c r="C8067" s="219">
        <f t="shared" si="632"/>
        <v>50431</v>
      </c>
      <c r="D8067" s="208" t="b">
        <f t="shared" si="633"/>
        <v>0</v>
      </c>
      <c r="E8067" s="220" t="b">
        <f t="shared" si="630"/>
        <v>0</v>
      </c>
      <c r="F8067" s="219">
        <f t="shared" si="634"/>
        <v>50431</v>
      </c>
      <c r="G8067" s="219">
        <f t="shared" si="631"/>
        <v>50431</v>
      </c>
    </row>
    <row r="8068" spans="3:7" x14ac:dyDescent="0.25">
      <c r="C8068" s="219">
        <f t="shared" si="632"/>
        <v>50432</v>
      </c>
      <c r="D8068" s="208" t="b">
        <f t="shared" si="633"/>
        <v>0</v>
      </c>
      <c r="E8068" s="220" t="b">
        <f t="shared" si="630"/>
        <v>0</v>
      </c>
      <c r="F8068" s="219">
        <f t="shared" si="634"/>
        <v>50432</v>
      </c>
      <c r="G8068" s="219">
        <f t="shared" si="631"/>
        <v>50432</v>
      </c>
    </row>
    <row r="8069" spans="3:7" x14ac:dyDescent="0.25">
      <c r="C8069" s="219">
        <f t="shared" si="632"/>
        <v>50433</v>
      </c>
      <c r="D8069" s="208" t="b">
        <f t="shared" si="633"/>
        <v>0</v>
      </c>
      <c r="E8069" s="220" t="b">
        <f t="shared" si="630"/>
        <v>0</v>
      </c>
      <c r="F8069" s="219">
        <f t="shared" si="634"/>
        <v>50433</v>
      </c>
      <c r="G8069" s="219">
        <f t="shared" si="631"/>
        <v>50433</v>
      </c>
    </row>
    <row r="8070" spans="3:7" x14ac:dyDescent="0.25">
      <c r="C8070" s="219">
        <f t="shared" si="632"/>
        <v>50434</v>
      </c>
      <c r="D8070" s="208" t="b">
        <f t="shared" si="633"/>
        <v>0</v>
      </c>
      <c r="E8070" s="220" t="b">
        <f t="shared" ref="E8070:E8133" si="635">IF(TYPE(VLOOKUP(C8070,Holydays,1,0))&lt;&gt;1,FALSE,TRUE)</f>
        <v>0</v>
      </c>
      <c r="F8070" s="219">
        <f t="shared" si="634"/>
        <v>50434</v>
      </c>
      <c r="G8070" s="219">
        <f t="shared" ref="G8070:G8133" si="636">IF(F8070,F8070,WORKDAY(C8070,1,Holydays))</f>
        <v>50434</v>
      </c>
    </row>
    <row r="8071" spans="3:7" x14ac:dyDescent="0.25">
      <c r="C8071" s="219">
        <f t="shared" ref="C8071:C8134" si="637">C8070+1</f>
        <v>50435</v>
      </c>
      <c r="D8071" s="208" t="b">
        <f t="shared" ref="D8071:D8134" si="638">IF(WEEKDAY(C8071,2)&gt;5,TRUE)</f>
        <v>1</v>
      </c>
      <c r="E8071" s="220" t="b">
        <f t="shared" si="635"/>
        <v>0</v>
      </c>
      <c r="F8071" s="219" t="b">
        <f t="shared" ref="F8071:F8134" si="639">IF(OR(D8071,E8071),FALSE,C8071)</f>
        <v>0</v>
      </c>
      <c r="G8071" s="219">
        <f t="shared" si="636"/>
        <v>50437</v>
      </c>
    </row>
    <row r="8072" spans="3:7" x14ac:dyDescent="0.25">
      <c r="C8072" s="219">
        <f t="shared" si="637"/>
        <v>50436</v>
      </c>
      <c r="D8072" s="208" t="b">
        <f t="shared" si="638"/>
        <v>1</v>
      </c>
      <c r="E8072" s="220" t="b">
        <f t="shared" si="635"/>
        <v>0</v>
      </c>
      <c r="F8072" s="219" t="b">
        <f t="shared" si="639"/>
        <v>0</v>
      </c>
      <c r="G8072" s="219">
        <f t="shared" si="636"/>
        <v>50437</v>
      </c>
    </row>
    <row r="8073" spans="3:7" x14ac:dyDescent="0.25">
      <c r="C8073" s="219">
        <f t="shared" si="637"/>
        <v>50437</v>
      </c>
      <c r="D8073" s="208" t="b">
        <f t="shared" si="638"/>
        <v>0</v>
      </c>
      <c r="E8073" s="220" t="b">
        <f t="shared" si="635"/>
        <v>0</v>
      </c>
      <c r="F8073" s="219">
        <f t="shared" si="639"/>
        <v>50437</v>
      </c>
      <c r="G8073" s="219">
        <f t="shared" si="636"/>
        <v>50437</v>
      </c>
    </row>
    <row r="8074" spans="3:7" x14ac:dyDescent="0.25">
      <c r="C8074" s="219">
        <f t="shared" si="637"/>
        <v>50438</v>
      </c>
      <c r="D8074" s="208" t="b">
        <f t="shared" si="638"/>
        <v>0</v>
      </c>
      <c r="E8074" s="220" t="b">
        <f t="shared" si="635"/>
        <v>0</v>
      </c>
      <c r="F8074" s="219">
        <f t="shared" si="639"/>
        <v>50438</v>
      </c>
      <c r="G8074" s="219">
        <f t="shared" si="636"/>
        <v>50438</v>
      </c>
    </row>
    <row r="8075" spans="3:7" x14ac:dyDescent="0.25">
      <c r="C8075" s="219">
        <f t="shared" si="637"/>
        <v>50439</v>
      </c>
      <c r="D8075" s="208" t="b">
        <f t="shared" si="638"/>
        <v>0</v>
      </c>
      <c r="E8075" s="220" t="b">
        <f t="shared" si="635"/>
        <v>0</v>
      </c>
      <c r="F8075" s="219">
        <f t="shared" si="639"/>
        <v>50439</v>
      </c>
      <c r="G8075" s="219">
        <f t="shared" si="636"/>
        <v>50439</v>
      </c>
    </row>
    <row r="8076" spans="3:7" x14ac:dyDescent="0.25">
      <c r="C8076" s="219">
        <f t="shared" si="637"/>
        <v>50440</v>
      </c>
      <c r="D8076" s="208" t="b">
        <f t="shared" si="638"/>
        <v>0</v>
      </c>
      <c r="E8076" s="220" t="b">
        <f t="shared" si="635"/>
        <v>0</v>
      </c>
      <c r="F8076" s="219">
        <f t="shared" si="639"/>
        <v>50440</v>
      </c>
      <c r="G8076" s="219">
        <f t="shared" si="636"/>
        <v>50440</v>
      </c>
    </row>
    <row r="8077" spans="3:7" x14ac:dyDescent="0.25">
      <c r="C8077" s="219">
        <f t="shared" si="637"/>
        <v>50441</v>
      </c>
      <c r="D8077" s="208" t="b">
        <f t="shared" si="638"/>
        <v>0</v>
      </c>
      <c r="E8077" s="220" t="b">
        <f t="shared" si="635"/>
        <v>0</v>
      </c>
      <c r="F8077" s="219">
        <f t="shared" si="639"/>
        <v>50441</v>
      </c>
      <c r="G8077" s="219">
        <f t="shared" si="636"/>
        <v>50441</v>
      </c>
    </row>
    <row r="8078" spans="3:7" x14ac:dyDescent="0.25">
      <c r="C8078" s="219">
        <f t="shared" si="637"/>
        <v>50442</v>
      </c>
      <c r="D8078" s="208" t="b">
        <f t="shared" si="638"/>
        <v>1</v>
      </c>
      <c r="E8078" s="220" t="b">
        <f t="shared" si="635"/>
        <v>0</v>
      </c>
      <c r="F8078" s="219" t="b">
        <f t="shared" si="639"/>
        <v>0</v>
      </c>
      <c r="G8078" s="219">
        <f t="shared" si="636"/>
        <v>50444</v>
      </c>
    </row>
    <row r="8079" spans="3:7" x14ac:dyDescent="0.25">
      <c r="C8079" s="219">
        <f t="shared" si="637"/>
        <v>50443</v>
      </c>
      <c r="D8079" s="208" t="b">
        <f t="shared" si="638"/>
        <v>1</v>
      </c>
      <c r="E8079" s="220" t="b">
        <f t="shared" si="635"/>
        <v>0</v>
      </c>
      <c r="F8079" s="219" t="b">
        <f t="shared" si="639"/>
        <v>0</v>
      </c>
      <c r="G8079" s="219">
        <f t="shared" si="636"/>
        <v>50444</v>
      </c>
    </row>
    <row r="8080" spans="3:7" x14ac:dyDescent="0.25">
      <c r="C8080" s="219">
        <f t="shared" si="637"/>
        <v>50444</v>
      </c>
      <c r="D8080" s="208" t="b">
        <f t="shared" si="638"/>
        <v>0</v>
      </c>
      <c r="E8080" s="220" t="b">
        <f t="shared" si="635"/>
        <v>0</v>
      </c>
      <c r="F8080" s="219">
        <f t="shared" si="639"/>
        <v>50444</v>
      </c>
      <c r="G8080" s="219">
        <f t="shared" si="636"/>
        <v>50444</v>
      </c>
    </row>
    <row r="8081" spans="3:7" x14ac:dyDescent="0.25">
      <c r="C8081" s="219">
        <f t="shared" si="637"/>
        <v>50445</v>
      </c>
      <c r="D8081" s="208" t="b">
        <f t="shared" si="638"/>
        <v>0</v>
      </c>
      <c r="E8081" s="220" t="b">
        <f t="shared" si="635"/>
        <v>0</v>
      </c>
      <c r="F8081" s="219">
        <f t="shared" si="639"/>
        <v>50445</v>
      </c>
      <c r="G8081" s="219">
        <f t="shared" si="636"/>
        <v>50445</v>
      </c>
    </row>
    <row r="8082" spans="3:7" x14ac:dyDescent="0.25">
      <c r="C8082" s="219">
        <f t="shared" si="637"/>
        <v>50446</v>
      </c>
      <c r="D8082" s="208" t="b">
        <f t="shared" si="638"/>
        <v>0</v>
      </c>
      <c r="E8082" s="220" t="b">
        <f t="shared" si="635"/>
        <v>0</v>
      </c>
      <c r="F8082" s="219">
        <f t="shared" si="639"/>
        <v>50446</v>
      </c>
      <c r="G8082" s="219">
        <f t="shared" si="636"/>
        <v>50446</v>
      </c>
    </row>
    <row r="8083" spans="3:7" x14ac:dyDescent="0.25">
      <c r="C8083" s="219">
        <f t="shared" si="637"/>
        <v>50447</v>
      </c>
      <c r="D8083" s="208" t="b">
        <f t="shared" si="638"/>
        <v>0</v>
      </c>
      <c r="E8083" s="220" t="b">
        <f t="shared" si="635"/>
        <v>0</v>
      </c>
      <c r="F8083" s="219">
        <f t="shared" si="639"/>
        <v>50447</v>
      </c>
      <c r="G8083" s="219">
        <f t="shared" si="636"/>
        <v>50447</v>
      </c>
    </row>
    <row r="8084" spans="3:7" x14ac:dyDescent="0.25">
      <c r="C8084" s="219">
        <f t="shared" si="637"/>
        <v>50448</v>
      </c>
      <c r="D8084" s="208" t="b">
        <f t="shared" si="638"/>
        <v>0</v>
      </c>
      <c r="E8084" s="220" t="b">
        <f t="shared" si="635"/>
        <v>0</v>
      </c>
      <c r="F8084" s="219">
        <f t="shared" si="639"/>
        <v>50448</v>
      </c>
      <c r="G8084" s="219">
        <f t="shared" si="636"/>
        <v>50448</v>
      </c>
    </row>
    <row r="8085" spans="3:7" x14ac:dyDescent="0.25">
      <c r="C8085" s="219">
        <f t="shared" si="637"/>
        <v>50449</v>
      </c>
      <c r="D8085" s="208" t="b">
        <f t="shared" si="638"/>
        <v>1</v>
      </c>
      <c r="E8085" s="220" t="b">
        <f t="shared" si="635"/>
        <v>0</v>
      </c>
      <c r="F8085" s="219" t="b">
        <f t="shared" si="639"/>
        <v>0</v>
      </c>
      <c r="G8085" s="219">
        <f t="shared" si="636"/>
        <v>50451</v>
      </c>
    </row>
    <row r="8086" spans="3:7" x14ac:dyDescent="0.25">
      <c r="C8086" s="219">
        <f t="shared" si="637"/>
        <v>50450</v>
      </c>
      <c r="D8086" s="208" t="b">
        <f t="shared" si="638"/>
        <v>1</v>
      </c>
      <c r="E8086" s="220" t="b">
        <f t="shared" si="635"/>
        <v>0</v>
      </c>
      <c r="F8086" s="219" t="b">
        <f t="shared" si="639"/>
        <v>0</v>
      </c>
      <c r="G8086" s="219">
        <f t="shared" si="636"/>
        <v>50451</v>
      </c>
    </row>
    <row r="8087" spans="3:7" x14ac:dyDescent="0.25">
      <c r="C8087" s="219">
        <f t="shared" si="637"/>
        <v>50451</v>
      </c>
      <c r="D8087" s="208" t="b">
        <f t="shared" si="638"/>
        <v>0</v>
      </c>
      <c r="E8087" s="220" t="b">
        <f t="shared" si="635"/>
        <v>0</v>
      </c>
      <c r="F8087" s="219">
        <f t="shared" si="639"/>
        <v>50451</v>
      </c>
      <c r="G8087" s="219">
        <f t="shared" si="636"/>
        <v>50451</v>
      </c>
    </row>
    <row r="8088" spans="3:7" x14ac:dyDescent="0.25">
      <c r="C8088" s="219">
        <f t="shared" si="637"/>
        <v>50452</v>
      </c>
      <c r="D8088" s="208" t="b">
        <f t="shared" si="638"/>
        <v>0</v>
      </c>
      <c r="E8088" s="220" t="b">
        <f t="shared" si="635"/>
        <v>0</v>
      </c>
      <c r="F8088" s="219">
        <f t="shared" si="639"/>
        <v>50452</v>
      </c>
      <c r="G8088" s="219">
        <f t="shared" si="636"/>
        <v>50452</v>
      </c>
    </row>
    <row r="8089" spans="3:7" x14ac:dyDescent="0.25">
      <c r="C8089" s="219">
        <f t="shared" si="637"/>
        <v>50453</v>
      </c>
      <c r="D8089" s="208" t="b">
        <f t="shared" si="638"/>
        <v>0</v>
      </c>
      <c r="E8089" s="220" t="b">
        <f t="shared" si="635"/>
        <v>0</v>
      </c>
      <c r="F8089" s="219">
        <f t="shared" si="639"/>
        <v>50453</v>
      </c>
      <c r="G8089" s="219">
        <f t="shared" si="636"/>
        <v>50453</v>
      </c>
    </row>
    <row r="8090" spans="3:7" x14ac:dyDescent="0.25">
      <c r="C8090" s="219">
        <f t="shared" si="637"/>
        <v>50454</v>
      </c>
      <c r="D8090" s="208" t="b">
        <f t="shared" si="638"/>
        <v>0</v>
      </c>
      <c r="E8090" s="220" t="b">
        <f t="shared" si="635"/>
        <v>0</v>
      </c>
      <c r="F8090" s="219">
        <f t="shared" si="639"/>
        <v>50454</v>
      </c>
      <c r="G8090" s="219">
        <f t="shared" si="636"/>
        <v>50454</v>
      </c>
    </row>
    <row r="8091" spans="3:7" x14ac:dyDescent="0.25">
      <c r="C8091" s="219">
        <f t="shared" si="637"/>
        <v>50455</v>
      </c>
      <c r="D8091" s="208" t="b">
        <f t="shared" si="638"/>
        <v>0</v>
      </c>
      <c r="E8091" s="220" t="b">
        <f t="shared" si="635"/>
        <v>0</v>
      </c>
      <c r="F8091" s="219">
        <f t="shared" si="639"/>
        <v>50455</v>
      </c>
      <c r="G8091" s="219">
        <f t="shared" si="636"/>
        <v>50455</v>
      </c>
    </row>
    <row r="8092" spans="3:7" x14ac:dyDescent="0.25">
      <c r="C8092" s="219">
        <f t="shared" si="637"/>
        <v>50456</v>
      </c>
      <c r="D8092" s="208" t="b">
        <f t="shared" si="638"/>
        <v>1</v>
      </c>
      <c r="E8092" s="220" t="b">
        <f t="shared" si="635"/>
        <v>0</v>
      </c>
      <c r="F8092" s="219" t="b">
        <f t="shared" si="639"/>
        <v>0</v>
      </c>
      <c r="G8092" s="219">
        <f t="shared" si="636"/>
        <v>50458</v>
      </c>
    </row>
    <row r="8093" spans="3:7" x14ac:dyDescent="0.25">
      <c r="C8093" s="219">
        <f t="shared" si="637"/>
        <v>50457</v>
      </c>
      <c r="D8093" s="208" t="b">
        <f t="shared" si="638"/>
        <v>1</v>
      </c>
      <c r="E8093" s="220" t="b">
        <f t="shared" si="635"/>
        <v>0</v>
      </c>
      <c r="F8093" s="219" t="b">
        <f t="shared" si="639"/>
        <v>0</v>
      </c>
      <c r="G8093" s="219">
        <f t="shared" si="636"/>
        <v>50458</v>
      </c>
    </row>
    <row r="8094" spans="3:7" x14ac:dyDescent="0.25">
      <c r="C8094" s="219">
        <f t="shared" si="637"/>
        <v>50458</v>
      </c>
      <c r="D8094" s="208" t="b">
        <f t="shared" si="638"/>
        <v>0</v>
      </c>
      <c r="E8094" s="220" t="b">
        <f t="shared" si="635"/>
        <v>0</v>
      </c>
      <c r="F8094" s="219">
        <f t="shared" si="639"/>
        <v>50458</v>
      </c>
      <c r="G8094" s="219">
        <f t="shared" si="636"/>
        <v>50458</v>
      </c>
    </row>
    <row r="8095" spans="3:7" x14ac:dyDescent="0.25">
      <c r="C8095" s="219">
        <f t="shared" si="637"/>
        <v>50459</v>
      </c>
      <c r="D8095" s="208" t="b">
        <f t="shared" si="638"/>
        <v>0</v>
      </c>
      <c r="E8095" s="220" t="b">
        <f t="shared" si="635"/>
        <v>0</v>
      </c>
      <c r="F8095" s="219">
        <f t="shared" si="639"/>
        <v>50459</v>
      </c>
      <c r="G8095" s="219">
        <f t="shared" si="636"/>
        <v>50459</v>
      </c>
    </row>
    <row r="8096" spans="3:7" x14ac:dyDescent="0.25">
      <c r="C8096" s="219">
        <f t="shared" si="637"/>
        <v>50460</v>
      </c>
      <c r="D8096" s="208" t="b">
        <f t="shared" si="638"/>
        <v>0</v>
      </c>
      <c r="E8096" s="220" t="b">
        <f t="shared" si="635"/>
        <v>0</v>
      </c>
      <c r="F8096" s="219">
        <f t="shared" si="639"/>
        <v>50460</v>
      </c>
      <c r="G8096" s="219">
        <f t="shared" si="636"/>
        <v>50460</v>
      </c>
    </row>
    <row r="8097" spans="3:7" x14ac:dyDescent="0.25">
      <c r="C8097" s="219">
        <f t="shared" si="637"/>
        <v>50461</v>
      </c>
      <c r="D8097" s="208" t="b">
        <f t="shared" si="638"/>
        <v>0</v>
      </c>
      <c r="E8097" s="220" t="b">
        <f t="shared" si="635"/>
        <v>0</v>
      </c>
      <c r="F8097" s="219">
        <f t="shared" si="639"/>
        <v>50461</v>
      </c>
      <c r="G8097" s="219">
        <f t="shared" si="636"/>
        <v>50461</v>
      </c>
    </row>
    <row r="8098" spans="3:7" x14ac:dyDescent="0.25">
      <c r="C8098" s="219">
        <f t="shared" si="637"/>
        <v>50462</v>
      </c>
      <c r="D8098" s="208" t="b">
        <f t="shared" si="638"/>
        <v>0</v>
      </c>
      <c r="E8098" s="220" t="b">
        <f t="shared" si="635"/>
        <v>0</v>
      </c>
      <c r="F8098" s="219">
        <f t="shared" si="639"/>
        <v>50462</v>
      </c>
      <c r="G8098" s="219">
        <f t="shared" si="636"/>
        <v>50462</v>
      </c>
    </row>
    <row r="8099" spans="3:7" x14ac:dyDescent="0.25">
      <c r="C8099" s="219">
        <f t="shared" si="637"/>
        <v>50463</v>
      </c>
      <c r="D8099" s="208" t="b">
        <f t="shared" si="638"/>
        <v>1</v>
      </c>
      <c r="E8099" s="220" t="b">
        <f t="shared" si="635"/>
        <v>0</v>
      </c>
      <c r="F8099" s="219" t="b">
        <f t="shared" si="639"/>
        <v>0</v>
      </c>
      <c r="G8099" s="219">
        <f t="shared" si="636"/>
        <v>50465</v>
      </c>
    </row>
    <row r="8100" spans="3:7" x14ac:dyDescent="0.25">
      <c r="C8100" s="219">
        <f t="shared" si="637"/>
        <v>50464</v>
      </c>
      <c r="D8100" s="208" t="b">
        <f t="shared" si="638"/>
        <v>1</v>
      </c>
      <c r="E8100" s="220" t="b">
        <f t="shared" si="635"/>
        <v>0</v>
      </c>
      <c r="F8100" s="219" t="b">
        <f t="shared" si="639"/>
        <v>0</v>
      </c>
      <c r="G8100" s="219">
        <f t="shared" si="636"/>
        <v>50465</v>
      </c>
    </row>
    <row r="8101" spans="3:7" x14ac:dyDescent="0.25">
      <c r="C8101" s="219">
        <f t="shared" si="637"/>
        <v>50465</v>
      </c>
      <c r="D8101" s="208" t="b">
        <f t="shared" si="638"/>
        <v>0</v>
      </c>
      <c r="E8101" s="220" t="b">
        <f t="shared" si="635"/>
        <v>0</v>
      </c>
      <c r="F8101" s="219">
        <f t="shared" si="639"/>
        <v>50465</v>
      </c>
      <c r="G8101" s="219">
        <f t="shared" si="636"/>
        <v>50465</v>
      </c>
    </row>
    <row r="8102" spans="3:7" x14ac:dyDescent="0.25">
      <c r="C8102" s="219">
        <f t="shared" si="637"/>
        <v>50466</v>
      </c>
      <c r="D8102" s="208" t="b">
        <f t="shared" si="638"/>
        <v>0</v>
      </c>
      <c r="E8102" s="220" t="b">
        <f t="shared" si="635"/>
        <v>0</v>
      </c>
      <c r="F8102" s="219">
        <f t="shared" si="639"/>
        <v>50466</v>
      </c>
      <c r="G8102" s="219">
        <f t="shared" si="636"/>
        <v>50466</v>
      </c>
    </row>
    <row r="8103" spans="3:7" x14ac:dyDescent="0.25">
      <c r="C8103" s="219">
        <f t="shared" si="637"/>
        <v>50467</v>
      </c>
      <c r="D8103" s="208" t="b">
        <f t="shared" si="638"/>
        <v>0</v>
      </c>
      <c r="E8103" s="220" t="b">
        <f t="shared" si="635"/>
        <v>0</v>
      </c>
      <c r="F8103" s="219">
        <f t="shared" si="639"/>
        <v>50467</v>
      </c>
      <c r="G8103" s="219">
        <f t="shared" si="636"/>
        <v>50467</v>
      </c>
    </row>
    <row r="8104" spans="3:7" x14ac:dyDescent="0.25">
      <c r="C8104" s="219">
        <f t="shared" si="637"/>
        <v>50468</v>
      </c>
      <c r="D8104" s="208" t="b">
        <f t="shared" si="638"/>
        <v>0</v>
      </c>
      <c r="E8104" s="220" t="b">
        <f t="shared" si="635"/>
        <v>0</v>
      </c>
      <c r="F8104" s="219">
        <f t="shared" si="639"/>
        <v>50468</v>
      </c>
      <c r="G8104" s="219">
        <f t="shared" si="636"/>
        <v>50468</v>
      </c>
    </row>
    <row r="8105" spans="3:7" x14ac:dyDescent="0.25">
      <c r="C8105" s="219">
        <f t="shared" si="637"/>
        <v>50469</v>
      </c>
      <c r="D8105" s="208" t="b">
        <f t="shared" si="638"/>
        <v>0</v>
      </c>
      <c r="E8105" s="220" t="b">
        <f t="shared" si="635"/>
        <v>0</v>
      </c>
      <c r="F8105" s="219">
        <f t="shared" si="639"/>
        <v>50469</v>
      </c>
      <c r="G8105" s="219">
        <f t="shared" si="636"/>
        <v>50469</v>
      </c>
    </row>
    <row r="8106" spans="3:7" x14ac:dyDescent="0.25">
      <c r="C8106" s="219">
        <f t="shared" si="637"/>
        <v>50470</v>
      </c>
      <c r="D8106" s="208" t="b">
        <f t="shared" si="638"/>
        <v>1</v>
      </c>
      <c r="E8106" s="220" t="b">
        <f t="shared" si="635"/>
        <v>0</v>
      </c>
      <c r="F8106" s="219" t="b">
        <f t="shared" si="639"/>
        <v>0</v>
      </c>
      <c r="G8106" s="219">
        <f t="shared" si="636"/>
        <v>50472</v>
      </c>
    </row>
    <row r="8107" spans="3:7" x14ac:dyDescent="0.25">
      <c r="C8107" s="219">
        <f t="shared" si="637"/>
        <v>50471</v>
      </c>
      <c r="D8107" s="208" t="b">
        <f t="shared" si="638"/>
        <v>1</v>
      </c>
      <c r="E8107" s="220" t="b">
        <f t="shared" si="635"/>
        <v>0</v>
      </c>
      <c r="F8107" s="219" t="b">
        <f t="shared" si="639"/>
        <v>0</v>
      </c>
      <c r="G8107" s="219">
        <f t="shared" si="636"/>
        <v>50472</v>
      </c>
    </row>
    <row r="8108" spans="3:7" x14ac:dyDescent="0.25">
      <c r="C8108" s="219">
        <f t="shared" si="637"/>
        <v>50472</v>
      </c>
      <c r="D8108" s="208" t="b">
        <f t="shared" si="638"/>
        <v>0</v>
      </c>
      <c r="E8108" s="220" t="b">
        <f t="shared" si="635"/>
        <v>0</v>
      </c>
      <c r="F8108" s="219">
        <f t="shared" si="639"/>
        <v>50472</v>
      </c>
      <c r="G8108" s="219">
        <f t="shared" si="636"/>
        <v>50472</v>
      </c>
    </row>
    <row r="8109" spans="3:7" x14ac:dyDescent="0.25">
      <c r="C8109" s="219">
        <f t="shared" si="637"/>
        <v>50473</v>
      </c>
      <c r="D8109" s="208" t="b">
        <f t="shared" si="638"/>
        <v>0</v>
      </c>
      <c r="E8109" s="220" t="b">
        <f t="shared" si="635"/>
        <v>0</v>
      </c>
      <c r="F8109" s="219">
        <f t="shared" si="639"/>
        <v>50473</v>
      </c>
      <c r="G8109" s="219">
        <f t="shared" si="636"/>
        <v>50473</v>
      </c>
    </row>
    <row r="8110" spans="3:7" x14ac:dyDescent="0.25">
      <c r="C8110" s="219">
        <f t="shared" si="637"/>
        <v>50474</v>
      </c>
      <c r="D8110" s="208" t="b">
        <f t="shared" si="638"/>
        <v>0</v>
      </c>
      <c r="E8110" s="220" t="b">
        <f t="shared" si="635"/>
        <v>0</v>
      </c>
      <c r="F8110" s="219">
        <f t="shared" si="639"/>
        <v>50474</v>
      </c>
      <c r="G8110" s="219">
        <f t="shared" si="636"/>
        <v>50474</v>
      </c>
    </row>
    <row r="8111" spans="3:7" x14ac:dyDescent="0.25">
      <c r="C8111" s="219">
        <f t="shared" si="637"/>
        <v>50475</v>
      </c>
      <c r="D8111" s="208" t="b">
        <f t="shared" si="638"/>
        <v>0</v>
      </c>
      <c r="E8111" s="220" t="b">
        <f t="shared" si="635"/>
        <v>0</v>
      </c>
      <c r="F8111" s="219">
        <f t="shared" si="639"/>
        <v>50475</v>
      </c>
      <c r="G8111" s="219">
        <f t="shared" si="636"/>
        <v>50475</v>
      </c>
    </row>
    <row r="8112" spans="3:7" x14ac:dyDescent="0.25">
      <c r="C8112" s="219">
        <f t="shared" si="637"/>
        <v>50476</v>
      </c>
      <c r="D8112" s="208" t="b">
        <f t="shared" si="638"/>
        <v>0</v>
      </c>
      <c r="E8112" s="220" t="b">
        <f t="shared" si="635"/>
        <v>0</v>
      </c>
      <c r="F8112" s="219">
        <f t="shared" si="639"/>
        <v>50476</v>
      </c>
      <c r="G8112" s="219">
        <f t="shared" si="636"/>
        <v>50476</v>
      </c>
    </row>
    <row r="8113" spans="3:7" x14ac:dyDescent="0.25">
      <c r="C8113" s="219">
        <f t="shared" si="637"/>
        <v>50477</v>
      </c>
      <c r="D8113" s="208" t="b">
        <f t="shared" si="638"/>
        <v>1</v>
      </c>
      <c r="E8113" s="220" t="b">
        <f t="shared" si="635"/>
        <v>0</v>
      </c>
      <c r="F8113" s="219" t="b">
        <f t="shared" si="639"/>
        <v>0</v>
      </c>
      <c r="G8113" s="219">
        <f t="shared" si="636"/>
        <v>50479</v>
      </c>
    </row>
    <row r="8114" spans="3:7" x14ac:dyDescent="0.25">
      <c r="C8114" s="219">
        <f t="shared" si="637"/>
        <v>50478</v>
      </c>
      <c r="D8114" s="208" t="b">
        <f t="shared" si="638"/>
        <v>1</v>
      </c>
      <c r="E8114" s="220" t="b">
        <f t="shared" si="635"/>
        <v>0</v>
      </c>
      <c r="F8114" s="219" t="b">
        <f t="shared" si="639"/>
        <v>0</v>
      </c>
      <c r="G8114" s="219">
        <f t="shared" si="636"/>
        <v>50479</v>
      </c>
    </row>
    <row r="8115" spans="3:7" x14ac:dyDescent="0.25">
      <c r="C8115" s="219">
        <f t="shared" si="637"/>
        <v>50479</v>
      </c>
      <c r="D8115" s="208" t="b">
        <f t="shared" si="638"/>
        <v>0</v>
      </c>
      <c r="E8115" s="220" t="b">
        <f t="shared" si="635"/>
        <v>0</v>
      </c>
      <c r="F8115" s="219">
        <f t="shared" si="639"/>
        <v>50479</v>
      </c>
      <c r="G8115" s="219">
        <f t="shared" si="636"/>
        <v>50479</v>
      </c>
    </row>
    <row r="8116" spans="3:7" x14ac:dyDescent="0.25">
      <c r="C8116" s="219">
        <f t="shared" si="637"/>
        <v>50480</v>
      </c>
      <c r="D8116" s="208" t="b">
        <f t="shared" si="638"/>
        <v>0</v>
      </c>
      <c r="E8116" s="220" t="b">
        <f t="shared" si="635"/>
        <v>0</v>
      </c>
      <c r="F8116" s="219">
        <f t="shared" si="639"/>
        <v>50480</v>
      </c>
      <c r="G8116" s="219">
        <f t="shared" si="636"/>
        <v>50480</v>
      </c>
    </row>
    <row r="8117" spans="3:7" x14ac:dyDescent="0.25">
      <c r="C8117" s="219">
        <f t="shared" si="637"/>
        <v>50481</v>
      </c>
      <c r="D8117" s="208" t="b">
        <f t="shared" si="638"/>
        <v>0</v>
      </c>
      <c r="E8117" s="220" t="b">
        <f t="shared" si="635"/>
        <v>0</v>
      </c>
      <c r="F8117" s="219">
        <f t="shared" si="639"/>
        <v>50481</v>
      </c>
      <c r="G8117" s="219">
        <f t="shared" si="636"/>
        <v>50481</v>
      </c>
    </row>
    <row r="8118" spans="3:7" x14ac:dyDescent="0.25">
      <c r="C8118" s="219">
        <f t="shared" si="637"/>
        <v>50482</v>
      </c>
      <c r="D8118" s="208" t="b">
        <f t="shared" si="638"/>
        <v>0</v>
      </c>
      <c r="E8118" s="220" t="b">
        <f t="shared" si="635"/>
        <v>0</v>
      </c>
      <c r="F8118" s="219">
        <f t="shared" si="639"/>
        <v>50482</v>
      </c>
      <c r="G8118" s="219">
        <f t="shared" si="636"/>
        <v>50482</v>
      </c>
    </row>
    <row r="8119" spans="3:7" x14ac:dyDescent="0.25">
      <c r="C8119" s="219">
        <f t="shared" si="637"/>
        <v>50483</v>
      </c>
      <c r="D8119" s="208" t="b">
        <f t="shared" si="638"/>
        <v>0</v>
      </c>
      <c r="E8119" s="220" t="b">
        <f t="shared" si="635"/>
        <v>0</v>
      </c>
      <c r="F8119" s="219">
        <f t="shared" si="639"/>
        <v>50483</v>
      </c>
      <c r="G8119" s="219">
        <f t="shared" si="636"/>
        <v>50483</v>
      </c>
    </row>
    <row r="8120" spans="3:7" x14ac:dyDescent="0.25">
      <c r="C8120" s="219">
        <f t="shared" si="637"/>
        <v>50484</v>
      </c>
      <c r="D8120" s="208" t="b">
        <f t="shared" si="638"/>
        <v>1</v>
      </c>
      <c r="E8120" s="220" t="b">
        <f t="shared" si="635"/>
        <v>0</v>
      </c>
      <c r="F8120" s="219" t="b">
        <f t="shared" si="639"/>
        <v>0</v>
      </c>
      <c r="G8120" s="219">
        <f t="shared" si="636"/>
        <v>50486</v>
      </c>
    </row>
    <row r="8121" spans="3:7" x14ac:dyDescent="0.25">
      <c r="C8121" s="219">
        <f t="shared" si="637"/>
        <v>50485</v>
      </c>
      <c r="D8121" s="208" t="b">
        <f t="shared" si="638"/>
        <v>1</v>
      </c>
      <c r="E8121" s="220" t="b">
        <f t="shared" si="635"/>
        <v>0</v>
      </c>
      <c r="F8121" s="219" t="b">
        <f t="shared" si="639"/>
        <v>0</v>
      </c>
      <c r="G8121" s="219">
        <f t="shared" si="636"/>
        <v>50486</v>
      </c>
    </row>
    <row r="8122" spans="3:7" x14ac:dyDescent="0.25">
      <c r="C8122" s="219">
        <f t="shared" si="637"/>
        <v>50486</v>
      </c>
      <c r="D8122" s="208" t="b">
        <f t="shared" si="638"/>
        <v>0</v>
      </c>
      <c r="E8122" s="220" t="b">
        <f t="shared" si="635"/>
        <v>0</v>
      </c>
      <c r="F8122" s="219">
        <f t="shared" si="639"/>
        <v>50486</v>
      </c>
      <c r="G8122" s="219">
        <f t="shared" si="636"/>
        <v>50486</v>
      </c>
    </row>
    <row r="8123" spans="3:7" x14ac:dyDescent="0.25">
      <c r="C8123" s="219">
        <f t="shared" si="637"/>
        <v>50487</v>
      </c>
      <c r="D8123" s="208" t="b">
        <f t="shared" si="638"/>
        <v>0</v>
      </c>
      <c r="E8123" s="220" t="b">
        <f t="shared" si="635"/>
        <v>0</v>
      </c>
      <c r="F8123" s="219">
        <f t="shared" si="639"/>
        <v>50487</v>
      </c>
      <c r="G8123" s="219">
        <f t="shared" si="636"/>
        <v>50487</v>
      </c>
    </row>
    <row r="8124" spans="3:7" x14ac:dyDescent="0.25">
      <c r="C8124" s="219">
        <f t="shared" si="637"/>
        <v>50488</v>
      </c>
      <c r="D8124" s="208" t="b">
        <f t="shared" si="638"/>
        <v>0</v>
      </c>
      <c r="E8124" s="220" t="b">
        <f t="shared" si="635"/>
        <v>0</v>
      </c>
      <c r="F8124" s="219">
        <f t="shared" si="639"/>
        <v>50488</v>
      </c>
      <c r="G8124" s="219">
        <f t="shared" si="636"/>
        <v>50488</v>
      </c>
    </row>
    <row r="8125" spans="3:7" x14ac:dyDescent="0.25">
      <c r="C8125" s="219">
        <f t="shared" si="637"/>
        <v>50489</v>
      </c>
      <c r="D8125" s="208" t="b">
        <f t="shared" si="638"/>
        <v>0</v>
      </c>
      <c r="E8125" s="220" t="b">
        <f t="shared" si="635"/>
        <v>0</v>
      </c>
      <c r="F8125" s="219">
        <f t="shared" si="639"/>
        <v>50489</v>
      </c>
      <c r="G8125" s="219">
        <f t="shared" si="636"/>
        <v>50489</v>
      </c>
    </row>
    <row r="8126" spans="3:7" x14ac:dyDescent="0.25">
      <c r="C8126" s="219">
        <f t="shared" si="637"/>
        <v>50490</v>
      </c>
      <c r="D8126" s="208" t="b">
        <f t="shared" si="638"/>
        <v>0</v>
      </c>
      <c r="E8126" s="220" t="b">
        <f t="shared" si="635"/>
        <v>0</v>
      </c>
      <c r="F8126" s="219">
        <f t="shared" si="639"/>
        <v>50490</v>
      </c>
      <c r="G8126" s="219">
        <f t="shared" si="636"/>
        <v>50490</v>
      </c>
    </row>
    <row r="8127" spans="3:7" x14ac:dyDescent="0.25">
      <c r="C8127" s="219">
        <f t="shared" si="637"/>
        <v>50491</v>
      </c>
      <c r="D8127" s="208" t="b">
        <f t="shared" si="638"/>
        <v>1</v>
      </c>
      <c r="E8127" s="220" t="b">
        <f t="shared" si="635"/>
        <v>0</v>
      </c>
      <c r="F8127" s="219" t="b">
        <f t="shared" si="639"/>
        <v>0</v>
      </c>
      <c r="G8127" s="219">
        <f t="shared" si="636"/>
        <v>50493</v>
      </c>
    </row>
    <row r="8128" spans="3:7" x14ac:dyDescent="0.25">
      <c r="C8128" s="219">
        <f t="shared" si="637"/>
        <v>50492</v>
      </c>
      <c r="D8128" s="208" t="b">
        <f t="shared" si="638"/>
        <v>1</v>
      </c>
      <c r="E8128" s="220" t="b">
        <f t="shared" si="635"/>
        <v>0</v>
      </c>
      <c r="F8128" s="219" t="b">
        <f t="shared" si="639"/>
        <v>0</v>
      </c>
      <c r="G8128" s="219">
        <f t="shared" si="636"/>
        <v>50493</v>
      </c>
    </row>
    <row r="8129" spans="3:7" x14ac:dyDescent="0.25">
      <c r="C8129" s="219">
        <f t="shared" si="637"/>
        <v>50493</v>
      </c>
      <c r="D8129" s="208" t="b">
        <f t="shared" si="638"/>
        <v>0</v>
      </c>
      <c r="E8129" s="220" t="b">
        <f t="shared" si="635"/>
        <v>0</v>
      </c>
      <c r="F8129" s="219">
        <f t="shared" si="639"/>
        <v>50493</v>
      </c>
      <c r="G8129" s="219">
        <f t="shared" si="636"/>
        <v>50493</v>
      </c>
    </row>
    <row r="8130" spans="3:7" x14ac:dyDescent="0.25">
      <c r="C8130" s="219">
        <f t="shared" si="637"/>
        <v>50494</v>
      </c>
      <c r="D8130" s="208" t="b">
        <f t="shared" si="638"/>
        <v>0</v>
      </c>
      <c r="E8130" s="220" t="b">
        <f t="shared" si="635"/>
        <v>0</v>
      </c>
      <c r="F8130" s="219">
        <f t="shared" si="639"/>
        <v>50494</v>
      </c>
      <c r="G8130" s="219">
        <f t="shared" si="636"/>
        <v>50494</v>
      </c>
    </row>
    <row r="8131" spans="3:7" x14ac:dyDescent="0.25">
      <c r="C8131" s="219">
        <f t="shared" si="637"/>
        <v>50495</v>
      </c>
      <c r="D8131" s="208" t="b">
        <f t="shared" si="638"/>
        <v>0</v>
      </c>
      <c r="E8131" s="220" t="b">
        <f t="shared" si="635"/>
        <v>0</v>
      </c>
      <c r="F8131" s="219">
        <f t="shared" si="639"/>
        <v>50495</v>
      </c>
      <c r="G8131" s="219">
        <f t="shared" si="636"/>
        <v>50495</v>
      </c>
    </row>
    <row r="8132" spans="3:7" x14ac:dyDescent="0.25">
      <c r="C8132" s="219">
        <f t="shared" si="637"/>
        <v>50496</v>
      </c>
      <c r="D8132" s="208" t="b">
        <f t="shared" si="638"/>
        <v>0</v>
      </c>
      <c r="E8132" s="220" t="b">
        <f t="shared" si="635"/>
        <v>0</v>
      </c>
      <c r="F8132" s="219">
        <f t="shared" si="639"/>
        <v>50496</v>
      </c>
      <c r="G8132" s="219">
        <f t="shared" si="636"/>
        <v>50496</v>
      </c>
    </row>
    <row r="8133" spans="3:7" x14ac:dyDescent="0.25">
      <c r="C8133" s="219">
        <f t="shared" si="637"/>
        <v>50497</v>
      </c>
      <c r="D8133" s="208" t="b">
        <f t="shared" si="638"/>
        <v>0</v>
      </c>
      <c r="E8133" s="220" t="b">
        <f t="shared" si="635"/>
        <v>0</v>
      </c>
      <c r="F8133" s="219">
        <f t="shared" si="639"/>
        <v>50497</v>
      </c>
      <c r="G8133" s="219">
        <f t="shared" si="636"/>
        <v>50497</v>
      </c>
    </row>
    <row r="8134" spans="3:7" x14ac:dyDescent="0.25">
      <c r="C8134" s="219">
        <f t="shared" si="637"/>
        <v>50498</v>
      </c>
      <c r="D8134" s="208" t="b">
        <f t="shared" si="638"/>
        <v>1</v>
      </c>
      <c r="E8134" s="220" t="b">
        <f t="shared" ref="E8134:E8197" si="640">IF(TYPE(VLOOKUP(C8134,Holydays,1,0))&lt;&gt;1,FALSE,TRUE)</f>
        <v>0</v>
      </c>
      <c r="F8134" s="219" t="b">
        <f t="shared" si="639"/>
        <v>0</v>
      </c>
      <c r="G8134" s="219">
        <f t="shared" ref="G8134:G8197" si="641">IF(F8134,F8134,WORKDAY(C8134,1,Holydays))</f>
        <v>50500</v>
      </c>
    </row>
    <row r="8135" spans="3:7" x14ac:dyDescent="0.25">
      <c r="C8135" s="219">
        <f t="shared" ref="C8135:C8198" si="642">C8134+1</f>
        <v>50499</v>
      </c>
      <c r="D8135" s="208" t="b">
        <f t="shared" ref="D8135:D8198" si="643">IF(WEEKDAY(C8135,2)&gt;5,TRUE)</f>
        <v>1</v>
      </c>
      <c r="E8135" s="220" t="b">
        <f t="shared" si="640"/>
        <v>0</v>
      </c>
      <c r="F8135" s="219" t="b">
        <f t="shared" ref="F8135:F8198" si="644">IF(OR(D8135,E8135),FALSE,C8135)</f>
        <v>0</v>
      </c>
      <c r="G8135" s="219">
        <f t="shared" si="641"/>
        <v>50500</v>
      </c>
    </row>
    <row r="8136" spans="3:7" x14ac:dyDescent="0.25">
      <c r="C8136" s="219">
        <f t="shared" si="642"/>
        <v>50500</v>
      </c>
      <c r="D8136" s="208" t="b">
        <f t="shared" si="643"/>
        <v>0</v>
      </c>
      <c r="E8136" s="220" t="b">
        <f t="shared" si="640"/>
        <v>0</v>
      </c>
      <c r="F8136" s="219">
        <f t="shared" si="644"/>
        <v>50500</v>
      </c>
      <c r="G8136" s="219">
        <f t="shared" si="641"/>
        <v>50500</v>
      </c>
    </row>
    <row r="8137" spans="3:7" x14ac:dyDescent="0.25">
      <c r="C8137" s="219">
        <f t="shared" si="642"/>
        <v>50501</v>
      </c>
      <c r="D8137" s="208" t="b">
        <f t="shared" si="643"/>
        <v>0</v>
      </c>
      <c r="E8137" s="220" t="b">
        <f t="shared" si="640"/>
        <v>0</v>
      </c>
      <c r="F8137" s="219">
        <f t="shared" si="644"/>
        <v>50501</v>
      </c>
      <c r="G8137" s="219">
        <f t="shared" si="641"/>
        <v>50501</v>
      </c>
    </row>
    <row r="8138" spans="3:7" x14ac:dyDescent="0.25">
      <c r="C8138" s="219">
        <f t="shared" si="642"/>
        <v>50502</v>
      </c>
      <c r="D8138" s="208" t="b">
        <f t="shared" si="643"/>
        <v>0</v>
      </c>
      <c r="E8138" s="220" t="b">
        <f t="shared" si="640"/>
        <v>0</v>
      </c>
      <c r="F8138" s="219">
        <f t="shared" si="644"/>
        <v>50502</v>
      </c>
      <c r="G8138" s="219">
        <f t="shared" si="641"/>
        <v>50502</v>
      </c>
    </row>
    <row r="8139" spans="3:7" x14ac:dyDescent="0.25">
      <c r="C8139" s="219">
        <f t="shared" si="642"/>
        <v>50503</v>
      </c>
      <c r="D8139" s="208" t="b">
        <f t="shared" si="643"/>
        <v>0</v>
      </c>
      <c r="E8139" s="220" t="b">
        <f t="shared" si="640"/>
        <v>0</v>
      </c>
      <c r="F8139" s="219">
        <f t="shared" si="644"/>
        <v>50503</v>
      </c>
      <c r="G8139" s="219">
        <f t="shared" si="641"/>
        <v>50503</v>
      </c>
    </row>
    <row r="8140" spans="3:7" x14ac:dyDescent="0.25">
      <c r="C8140" s="219">
        <f t="shared" si="642"/>
        <v>50504</v>
      </c>
      <c r="D8140" s="208" t="b">
        <f t="shared" si="643"/>
        <v>0</v>
      </c>
      <c r="E8140" s="220" t="b">
        <f t="shared" si="640"/>
        <v>0</v>
      </c>
      <c r="F8140" s="219">
        <f t="shared" si="644"/>
        <v>50504</v>
      </c>
      <c r="G8140" s="219">
        <f t="shared" si="641"/>
        <v>50504</v>
      </c>
    </row>
    <row r="8141" spans="3:7" x14ac:dyDescent="0.25">
      <c r="C8141" s="219">
        <f t="shared" si="642"/>
        <v>50505</v>
      </c>
      <c r="D8141" s="208" t="b">
        <f t="shared" si="643"/>
        <v>1</v>
      </c>
      <c r="E8141" s="220" t="b">
        <f t="shared" si="640"/>
        <v>0</v>
      </c>
      <c r="F8141" s="219" t="b">
        <f t="shared" si="644"/>
        <v>0</v>
      </c>
      <c r="G8141" s="219">
        <f t="shared" si="641"/>
        <v>50507</v>
      </c>
    </row>
    <row r="8142" spans="3:7" x14ac:dyDescent="0.25">
      <c r="C8142" s="219">
        <f t="shared" si="642"/>
        <v>50506</v>
      </c>
      <c r="D8142" s="208" t="b">
        <f t="shared" si="643"/>
        <v>1</v>
      </c>
      <c r="E8142" s="220" t="b">
        <f t="shared" si="640"/>
        <v>0</v>
      </c>
      <c r="F8142" s="219" t="b">
        <f t="shared" si="644"/>
        <v>0</v>
      </c>
      <c r="G8142" s="219">
        <f t="shared" si="641"/>
        <v>50507</v>
      </c>
    </row>
    <row r="8143" spans="3:7" x14ac:dyDescent="0.25">
      <c r="C8143" s="219">
        <f t="shared" si="642"/>
        <v>50507</v>
      </c>
      <c r="D8143" s="208" t="b">
        <f t="shared" si="643"/>
        <v>0</v>
      </c>
      <c r="E8143" s="220" t="b">
        <f t="shared" si="640"/>
        <v>0</v>
      </c>
      <c r="F8143" s="219">
        <f t="shared" si="644"/>
        <v>50507</v>
      </c>
      <c r="G8143" s="219">
        <f t="shared" si="641"/>
        <v>50507</v>
      </c>
    </row>
    <row r="8144" spans="3:7" x14ac:dyDescent="0.25">
      <c r="C8144" s="219">
        <f t="shared" si="642"/>
        <v>50508</v>
      </c>
      <c r="D8144" s="208" t="b">
        <f t="shared" si="643"/>
        <v>0</v>
      </c>
      <c r="E8144" s="220" t="b">
        <f t="shared" si="640"/>
        <v>0</v>
      </c>
      <c r="F8144" s="219">
        <f t="shared" si="644"/>
        <v>50508</v>
      </c>
      <c r="G8144" s="219">
        <f t="shared" si="641"/>
        <v>50508</v>
      </c>
    </row>
    <row r="8145" spans="3:7" x14ac:dyDescent="0.25">
      <c r="C8145" s="219">
        <f t="shared" si="642"/>
        <v>50509</v>
      </c>
      <c r="D8145" s="208" t="b">
        <f t="shared" si="643"/>
        <v>0</v>
      </c>
      <c r="E8145" s="220" t="b">
        <f t="shared" si="640"/>
        <v>0</v>
      </c>
      <c r="F8145" s="219">
        <f t="shared" si="644"/>
        <v>50509</v>
      </c>
      <c r="G8145" s="219">
        <f t="shared" si="641"/>
        <v>50509</v>
      </c>
    </row>
    <row r="8146" spans="3:7" x14ac:dyDescent="0.25">
      <c r="C8146" s="219">
        <f t="shared" si="642"/>
        <v>50510</v>
      </c>
      <c r="D8146" s="208" t="b">
        <f t="shared" si="643"/>
        <v>0</v>
      </c>
      <c r="E8146" s="220" t="b">
        <f t="shared" si="640"/>
        <v>0</v>
      </c>
      <c r="F8146" s="219">
        <f t="shared" si="644"/>
        <v>50510</v>
      </c>
      <c r="G8146" s="219">
        <f t="shared" si="641"/>
        <v>50510</v>
      </c>
    </row>
    <row r="8147" spans="3:7" x14ac:dyDescent="0.25">
      <c r="C8147" s="219">
        <f t="shared" si="642"/>
        <v>50511</v>
      </c>
      <c r="D8147" s="208" t="b">
        <f t="shared" si="643"/>
        <v>0</v>
      </c>
      <c r="E8147" s="220" t="b">
        <f t="shared" si="640"/>
        <v>0</v>
      </c>
      <c r="F8147" s="219">
        <f t="shared" si="644"/>
        <v>50511</v>
      </c>
      <c r="G8147" s="219">
        <f t="shared" si="641"/>
        <v>50511</v>
      </c>
    </row>
    <row r="8148" spans="3:7" x14ac:dyDescent="0.25">
      <c r="C8148" s="219">
        <f t="shared" si="642"/>
        <v>50512</v>
      </c>
      <c r="D8148" s="208" t="b">
        <f t="shared" si="643"/>
        <v>1</v>
      </c>
      <c r="E8148" s="220" t="b">
        <f t="shared" si="640"/>
        <v>0</v>
      </c>
      <c r="F8148" s="219" t="b">
        <f t="shared" si="644"/>
        <v>0</v>
      </c>
      <c r="G8148" s="219">
        <f t="shared" si="641"/>
        <v>50514</v>
      </c>
    </row>
    <row r="8149" spans="3:7" x14ac:dyDescent="0.25">
      <c r="C8149" s="219">
        <f t="shared" si="642"/>
        <v>50513</v>
      </c>
      <c r="D8149" s="208" t="b">
        <f t="shared" si="643"/>
        <v>1</v>
      </c>
      <c r="E8149" s="220" t="b">
        <f t="shared" si="640"/>
        <v>0</v>
      </c>
      <c r="F8149" s="219" t="b">
        <f t="shared" si="644"/>
        <v>0</v>
      </c>
      <c r="G8149" s="219">
        <f t="shared" si="641"/>
        <v>50514</v>
      </c>
    </row>
    <row r="8150" spans="3:7" x14ac:dyDescent="0.25">
      <c r="C8150" s="219">
        <f t="shared" si="642"/>
        <v>50514</v>
      </c>
      <c r="D8150" s="208" t="b">
        <f t="shared" si="643"/>
        <v>0</v>
      </c>
      <c r="E8150" s="220" t="b">
        <f t="shared" si="640"/>
        <v>0</v>
      </c>
      <c r="F8150" s="219">
        <f t="shared" si="644"/>
        <v>50514</v>
      </c>
      <c r="G8150" s="219">
        <f t="shared" si="641"/>
        <v>50514</v>
      </c>
    </row>
    <row r="8151" spans="3:7" x14ac:dyDescent="0.25">
      <c r="C8151" s="219">
        <f t="shared" si="642"/>
        <v>50515</v>
      </c>
      <c r="D8151" s="208" t="b">
        <f t="shared" si="643"/>
        <v>0</v>
      </c>
      <c r="E8151" s="220" t="b">
        <f t="shared" si="640"/>
        <v>0</v>
      </c>
      <c r="F8151" s="219">
        <f t="shared" si="644"/>
        <v>50515</v>
      </c>
      <c r="G8151" s="219">
        <f t="shared" si="641"/>
        <v>50515</v>
      </c>
    </row>
    <row r="8152" spans="3:7" x14ac:dyDescent="0.25">
      <c r="C8152" s="219">
        <f t="shared" si="642"/>
        <v>50516</v>
      </c>
      <c r="D8152" s="208" t="b">
        <f t="shared" si="643"/>
        <v>0</v>
      </c>
      <c r="E8152" s="220" t="b">
        <f t="shared" si="640"/>
        <v>0</v>
      </c>
      <c r="F8152" s="219">
        <f t="shared" si="644"/>
        <v>50516</v>
      </c>
      <c r="G8152" s="219">
        <f t="shared" si="641"/>
        <v>50516</v>
      </c>
    </row>
    <row r="8153" spans="3:7" x14ac:dyDescent="0.25">
      <c r="C8153" s="219">
        <f t="shared" si="642"/>
        <v>50517</v>
      </c>
      <c r="D8153" s="208" t="b">
        <f t="shared" si="643"/>
        <v>0</v>
      </c>
      <c r="E8153" s="220" t="b">
        <f t="shared" si="640"/>
        <v>0</v>
      </c>
      <c r="F8153" s="219">
        <f t="shared" si="644"/>
        <v>50517</v>
      </c>
      <c r="G8153" s="219">
        <f t="shared" si="641"/>
        <v>50517</v>
      </c>
    </row>
    <row r="8154" spans="3:7" x14ac:dyDescent="0.25">
      <c r="C8154" s="219">
        <f t="shared" si="642"/>
        <v>50518</v>
      </c>
      <c r="D8154" s="208" t="b">
        <f t="shared" si="643"/>
        <v>0</v>
      </c>
      <c r="E8154" s="220" t="b">
        <f t="shared" si="640"/>
        <v>0</v>
      </c>
      <c r="F8154" s="219">
        <f t="shared" si="644"/>
        <v>50518</v>
      </c>
      <c r="G8154" s="219">
        <f t="shared" si="641"/>
        <v>50518</v>
      </c>
    </row>
    <row r="8155" spans="3:7" x14ac:dyDescent="0.25">
      <c r="C8155" s="219">
        <f t="shared" si="642"/>
        <v>50519</v>
      </c>
      <c r="D8155" s="208" t="b">
        <f t="shared" si="643"/>
        <v>1</v>
      </c>
      <c r="E8155" s="220" t="b">
        <f t="shared" si="640"/>
        <v>0</v>
      </c>
      <c r="F8155" s="219" t="b">
        <f t="shared" si="644"/>
        <v>0</v>
      </c>
      <c r="G8155" s="219">
        <f t="shared" si="641"/>
        <v>50521</v>
      </c>
    </row>
    <row r="8156" spans="3:7" x14ac:dyDescent="0.25">
      <c r="C8156" s="219">
        <f t="shared" si="642"/>
        <v>50520</v>
      </c>
      <c r="D8156" s="208" t="b">
        <f t="shared" si="643"/>
        <v>1</v>
      </c>
      <c r="E8156" s="220" t="b">
        <f t="shared" si="640"/>
        <v>0</v>
      </c>
      <c r="F8156" s="219" t="b">
        <f t="shared" si="644"/>
        <v>0</v>
      </c>
      <c r="G8156" s="219">
        <f t="shared" si="641"/>
        <v>50521</v>
      </c>
    </row>
    <row r="8157" spans="3:7" x14ac:dyDescent="0.25">
      <c r="C8157" s="219">
        <f t="shared" si="642"/>
        <v>50521</v>
      </c>
      <c r="D8157" s="208" t="b">
        <f t="shared" si="643"/>
        <v>0</v>
      </c>
      <c r="E8157" s="220" t="b">
        <f t="shared" si="640"/>
        <v>0</v>
      </c>
      <c r="F8157" s="219">
        <f t="shared" si="644"/>
        <v>50521</v>
      </c>
      <c r="G8157" s="219">
        <f t="shared" si="641"/>
        <v>50521</v>
      </c>
    </row>
    <row r="8158" spans="3:7" x14ac:dyDescent="0.25">
      <c r="C8158" s="219">
        <f t="shared" si="642"/>
        <v>50522</v>
      </c>
      <c r="D8158" s="208" t="b">
        <f t="shared" si="643"/>
        <v>0</v>
      </c>
      <c r="E8158" s="220" t="b">
        <f t="shared" si="640"/>
        <v>0</v>
      </c>
      <c r="F8158" s="219">
        <f t="shared" si="644"/>
        <v>50522</v>
      </c>
      <c r="G8158" s="219">
        <f t="shared" si="641"/>
        <v>50522</v>
      </c>
    </row>
    <row r="8159" spans="3:7" x14ac:dyDescent="0.25">
      <c r="C8159" s="219">
        <f t="shared" si="642"/>
        <v>50523</v>
      </c>
      <c r="D8159" s="208" t="b">
        <f t="shared" si="643"/>
        <v>0</v>
      </c>
      <c r="E8159" s="220" t="b">
        <f t="shared" si="640"/>
        <v>0</v>
      </c>
      <c r="F8159" s="219">
        <f t="shared" si="644"/>
        <v>50523</v>
      </c>
      <c r="G8159" s="219">
        <f t="shared" si="641"/>
        <v>50523</v>
      </c>
    </row>
    <row r="8160" spans="3:7" x14ac:dyDescent="0.25">
      <c r="C8160" s="219">
        <f t="shared" si="642"/>
        <v>50524</v>
      </c>
      <c r="D8160" s="208" t="b">
        <f t="shared" si="643"/>
        <v>0</v>
      </c>
      <c r="E8160" s="220" t="b">
        <f t="shared" si="640"/>
        <v>0</v>
      </c>
      <c r="F8160" s="219">
        <f t="shared" si="644"/>
        <v>50524</v>
      </c>
      <c r="G8160" s="219">
        <f t="shared" si="641"/>
        <v>50524</v>
      </c>
    </row>
    <row r="8161" spans="3:7" x14ac:dyDescent="0.25">
      <c r="C8161" s="219">
        <f t="shared" si="642"/>
        <v>50525</v>
      </c>
      <c r="D8161" s="208" t="b">
        <f t="shared" si="643"/>
        <v>0</v>
      </c>
      <c r="E8161" s="220" t="b">
        <f t="shared" si="640"/>
        <v>0</v>
      </c>
      <c r="F8161" s="219">
        <f t="shared" si="644"/>
        <v>50525</v>
      </c>
      <c r="G8161" s="219">
        <f t="shared" si="641"/>
        <v>50525</v>
      </c>
    </row>
    <row r="8162" spans="3:7" x14ac:dyDescent="0.25">
      <c r="C8162" s="219">
        <f t="shared" si="642"/>
        <v>50526</v>
      </c>
      <c r="D8162" s="208" t="b">
        <f t="shared" si="643"/>
        <v>1</v>
      </c>
      <c r="E8162" s="220" t="b">
        <f t="shared" si="640"/>
        <v>1</v>
      </c>
      <c r="F8162" s="219" t="b">
        <f t="shared" si="644"/>
        <v>0</v>
      </c>
      <c r="G8162" s="219">
        <f t="shared" si="641"/>
        <v>50528</v>
      </c>
    </row>
    <row r="8163" spans="3:7" x14ac:dyDescent="0.25">
      <c r="C8163" s="219">
        <f t="shared" si="642"/>
        <v>50527</v>
      </c>
      <c r="D8163" s="208" t="b">
        <f t="shared" si="643"/>
        <v>1</v>
      </c>
      <c r="E8163" s="220" t="b">
        <f t="shared" si="640"/>
        <v>0</v>
      </c>
      <c r="F8163" s="219" t="b">
        <f t="shared" si="644"/>
        <v>0</v>
      </c>
      <c r="G8163" s="219">
        <f t="shared" si="641"/>
        <v>50528</v>
      </c>
    </row>
    <row r="8164" spans="3:7" x14ac:dyDescent="0.25">
      <c r="C8164" s="219">
        <f t="shared" si="642"/>
        <v>50528</v>
      </c>
      <c r="D8164" s="208" t="b">
        <f t="shared" si="643"/>
        <v>0</v>
      </c>
      <c r="E8164" s="220" t="b">
        <f t="shared" si="640"/>
        <v>0</v>
      </c>
      <c r="F8164" s="219">
        <f t="shared" si="644"/>
        <v>50528</v>
      </c>
      <c r="G8164" s="219">
        <f t="shared" si="641"/>
        <v>50528</v>
      </c>
    </row>
    <row r="8165" spans="3:7" x14ac:dyDescent="0.25">
      <c r="C8165" s="219">
        <f t="shared" si="642"/>
        <v>50529</v>
      </c>
      <c r="D8165" s="208" t="b">
        <f t="shared" si="643"/>
        <v>0</v>
      </c>
      <c r="E8165" s="220" t="b">
        <f t="shared" si="640"/>
        <v>0</v>
      </c>
      <c r="F8165" s="219">
        <f t="shared" si="644"/>
        <v>50529</v>
      </c>
      <c r="G8165" s="219">
        <f t="shared" si="641"/>
        <v>50529</v>
      </c>
    </row>
    <row r="8166" spans="3:7" x14ac:dyDescent="0.25">
      <c r="C8166" s="219">
        <f t="shared" si="642"/>
        <v>50530</v>
      </c>
      <c r="D8166" s="208" t="b">
        <f t="shared" si="643"/>
        <v>0</v>
      </c>
      <c r="E8166" s="220" t="b">
        <f t="shared" si="640"/>
        <v>0</v>
      </c>
      <c r="F8166" s="219">
        <f t="shared" si="644"/>
        <v>50530</v>
      </c>
      <c r="G8166" s="219">
        <f t="shared" si="641"/>
        <v>50530</v>
      </c>
    </row>
    <row r="8167" spans="3:7" x14ac:dyDescent="0.25">
      <c r="C8167" s="219">
        <f t="shared" si="642"/>
        <v>50531</v>
      </c>
      <c r="D8167" s="208" t="b">
        <f t="shared" si="643"/>
        <v>0</v>
      </c>
      <c r="E8167" s="220" t="b">
        <f t="shared" si="640"/>
        <v>0</v>
      </c>
      <c r="F8167" s="219">
        <f t="shared" si="644"/>
        <v>50531</v>
      </c>
      <c r="G8167" s="219">
        <f t="shared" si="641"/>
        <v>50531</v>
      </c>
    </row>
    <row r="8168" spans="3:7" x14ac:dyDescent="0.25">
      <c r="C8168" s="219">
        <f t="shared" si="642"/>
        <v>50532</v>
      </c>
      <c r="D8168" s="208" t="b">
        <f t="shared" si="643"/>
        <v>0</v>
      </c>
      <c r="E8168" s="220" t="b">
        <f t="shared" si="640"/>
        <v>0</v>
      </c>
      <c r="F8168" s="219">
        <f t="shared" si="644"/>
        <v>50532</v>
      </c>
      <c r="G8168" s="219">
        <f t="shared" si="641"/>
        <v>50532</v>
      </c>
    </row>
    <row r="8169" spans="3:7" x14ac:dyDescent="0.25">
      <c r="C8169" s="219">
        <f t="shared" si="642"/>
        <v>50533</v>
      </c>
      <c r="D8169" s="208" t="b">
        <f t="shared" si="643"/>
        <v>1</v>
      </c>
      <c r="E8169" s="220" t="b">
        <f t="shared" si="640"/>
        <v>0</v>
      </c>
      <c r="F8169" s="219" t="b">
        <f t="shared" si="644"/>
        <v>0</v>
      </c>
      <c r="G8169" s="219">
        <f t="shared" si="641"/>
        <v>50535</v>
      </c>
    </row>
    <row r="8170" spans="3:7" x14ac:dyDescent="0.25">
      <c r="C8170" s="219">
        <f t="shared" si="642"/>
        <v>50534</v>
      </c>
      <c r="D8170" s="208" t="b">
        <f t="shared" si="643"/>
        <v>1</v>
      </c>
      <c r="E8170" s="220" t="b">
        <f t="shared" si="640"/>
        <v>0</v>
      </c>
      <c r="F8170" s="219" t="b">
        <f t="shared" si="644"/>
        <v>0</v>
      </c>
      <c r="G8170" s="219">
        <f t="shared" si="641"/>
        <v>50535</v>
      </c>
    </row>
    <row r="8171" spans="3:7" x14ac:dyDescent="0.25">
      <c r="C8171" s="219">
        <f t="shared" si="642"/>
        <v>50535</v>
      </c>
      <c r="D8171" s="208" t="b">
        <f t="shared" si="643"/>
        <v>0</v>
      </c>
      <c r="E8171" s="220" t="b">
        <f t="shared" si="640"/>
        <v>0</v>
      </c>
      <c r="F8171" s="219">
        <f t="shared" si="644"/>
        <v>50535</v>
      </c>
      <c r="G8171" s="219">
        <f t="shared" si="641"/>
        <v>50535</v>
      </c>
    </row>
    <row r="8172" spans="3:7" x14ac:dyDescent="0.25">
      <c r="C8172" s="219">
        <f t="shared" si="642"/>
        <v>50536</v>
      </c>
      <c r="D8172" s="208" t="b">
        <f t="shared" si="643"/>
        <v>0</v>
      </c>
      <c r="E8172" s="220" t="b">
        <f t="shared" si="640"/>
        <v>0</v>
      </c>
      <c r="F8172" s="219">
        <f t="shared" si="644"/>
        <v>50536</v>
      </c>
      <c r="G8172" s="219">
        <f t="shared" si="641"/>
        <v>50536</v>
      </c>
    </row>
    <row r="8173" spans="3:7" x14ac:dyDescent="0.25">
      <c r="C8173" s="219">
        <f t="shared" si="642"/>
        <v>50537</v>
      </c>
      <c r="D8173" s="208" t="b">
        <f t="shared" si="643"/>
        <v>0</v>
      </c>
      <c r="E8173" s="220" t="b">
        <f t="shared" si="640"/>
        <v>0</v>
      </c>
      <c r="F8173" s="219">
        <f t="shared" si="644"/>
        <v>50537</v>
      </c>
      <c r="G8173" s="219">
        <f t="shared" si="641"/>
        <v>50537</v>
      </c>
    </row>
    <row r="8174" spans="3:7" x14ac:dyDescent="0.25">
      <c r="C8174" s="219">
        <f t="shared" si="642"/>
        <v>50538</v>
      </c>
      <c r="D8174" s="208" t="b">
        <f t="shared" si="643"/>
        <v>0</v>
      </c>
      <c r="E8174" s="220" t="b">
        <f t="shared" si="640"/>
        <v>0</v>
      </c>
      <c r="F8174" s="219">
        <f t="shared" si="644"/>
        <v>50538</v>
      </c>
      <c r="G8174" s="219">
        <f t="shared" si="641"/>
        <v>50538</v>
      </c>
    </row>
    <row r="8175" spans="3:7" x14ac:dyDescent="0.25">
      <c r="C8175" s="219">
        <f t="shared" si="642"/>
        <v>50539</v>
      </c>
      <c r="D8175" s="208" t="b">
        <f t="shared" si="643"/>
        <v>0</v>
      </c>
      <c r="E8175" s="220" t="b">
        <f t="shared" si="640"/>
        <v>0</v>
      </c>
      <c r="F8175" s="219">
        <f t="shared" si="644"/>
        <v>50539</v>
      </c>
      <c r="G8175" s="219">
        <f t="shared" si="641"/>
        <v>50539</v>
      </c>
    </row>
    <row r="8176" spans="3:7" x14ac:dyDescent="0.25">
      <c r="C8176" s="219">
        <f t="shared" si="642"/>
        <v>50540</v>
      </c>
      <c r="D8176" s="208" t="b">
        <f t="shared" si="643"/>
        <v>1</v>
      </c>
      <c r="E8176" s="220" t="b">
        <f t="shared" si="640"/>
        <v>0</v>
      </c>
      <c r="F8176" s="219" t="b">
        <f t="shared" si="644"/>
        <v>0</v>
      </c>
      <c r="G8176" s="219">
        <f t="shared" si="641"/>
        <v>50542</v>
      </c>
    </row>
    <row r="8177" spans="3:7" x14ac:dyDescent="0.25">
      <c r="C8177" s="219">
        <f t="shared" si="642"/>
        <v>50541</v>
      </c>
      <c r="D8177" s="208" t="b">
        <f t="shared" si="643"/>
        <v>1</v>
      </c>
      <c r="E8177" s="220" t="b">
        <f t="shared" si="640"/>
        <v>0</v>
      </c>
      <c r="F8177" s="219" t="b">
        <f t="shared" si="644"/>
        <v>0</v>
      </c>
      <c r="G8177" s="219">
        <f t="shared" si="641"/>
        <v>50542</v>
      </c>
    </row>
    <row r="8178" spans="3:7" x14ac:dyDescent="0.25">
      <c r="C8178" s="219">
        <f t="shared" si="642"/>
        <v>50542</v>
      </c>
      <c r="D8178" s="208" t="b">
        <f t="shared" si="643"/>
        <v>0</v>
      </c>
      <c r="E8178" s="220" t="b">
        <f t="shared" si="640"/>
        <v>0</v>
      </c>
      <c r="F8178" s="219">
        <f t="shared" si="644"/>
        <v>50542</v>
      </c>
      <c r="G8178" s="219">
        <f t="shared" si="641"/>
        <v>50542</v>
      </c>
    </row>
    <row r="8179" spans="3:7" x14ac:dyDescent="0.25">
      <c r="C8179" s="219">
        <f t="shared" si="642"/>
        <v>50543</v>
      </c>
      <c r="D8179" s="208" t="b">
        <f t="shared" si="643"/>
        <v>0</v>
      </c>
      <c r="E8179" s="220" t="b">
        <f t="shared" si="640"/>
        <v>0</v>
      </c>
      <c r="F8179" s="219">
        <f t="shared" si="644"/>
        <v>50543</v>
      </c>
      <c r="G8179" s="219">
        <f t="shared" si="641"/>
        <v>50543</v>
      </c>
    </row>
    <row r="8180" spans="3:7" x14ac:dyDescent="0.25">
      <c r="C8180" s="219">
        <f t="shared" si="642"/>
        <v>50544</v>
      </c>
      <c r="D8180" s="208" t="b">
        <f t="shared" si="643"/>
        <v>0</v>
      </c>
      <c r="E8180" s="220" t="b">
        <f t="shared" si="640"/>
        <v>0</v>
      </c>
      <c r="F8180" s="219">
        <f t="shared" si="644"/>
        <v>50544</v>
      </c>
      <c r="G8180" s="219">
        <f t="shared" si="641"/>
        <v>50544</v>
      </c>
    </row>
    <row r="8181" spans="3:7" x14ac:dyDescent="0.25">
      <c r="C8181" s="219">
        <f t="shared" si="642"/>
        <v>50545</v>
      </c>
      <c r="D8181" s="208" t="b">
        <f t="shared" si="643"/>
        <v>0</v>
      </c>
      <c r="E8181" s="220" t="b">
        <f t="shared" si="640"/>
        <v>0</v>
      </c>
      <c r="F8181" s="219">
        <f t="shared" si="644"/>
        <v>50545</v>
      </c>
      <c r="G8181" s="219">
        <f t="shared" si="641"/>
        <v>50545</v>
      </c>
    </row>
    <row r="8182" spans="3:7" x14ac:dyDescent="0.25">
      <c r="C8182" s="219">
        <f t="shared" si="642"/>
        <v>50546</v>
      </c>
      <c r="D8182" s="208" t="b">
        <f t="shared" si="643"/>
        <v>0</v>
      </c>
      <c r="E8182" s="220" t="b">
        <f t="shared" si="640"/>
        <v>0</v>
      </c>
      <c r="F8182" s="219">
        <f t="shared" si="644"/>
        <v>50546</v>
      </c>
      <c r="G8182" s="219">
        <f t="shared" si="641"/>
        <v>50546</v>
      </c>
    </row>
    <row r="8183" spans="3:7" x14ac:dyDescent="0.25">
      <c r="C8183" s="219">
        <f t="shared" si="642"/>
        <v>50547</v>
      </c>
      <c r="D8183" s="208" t="b">
        <f t="shared" si="643"/>
        <v>1</v>
      </c>
      <c r="E8183" s="220" t="b">
        <f t="shared" si="640"/>
        <v>0</v>
      </c>
      <c r="F8183" s="219" t="b">
        <f t="shared" si="644"/>
        <v>0</v>
      </c>
      <c r="G8183" s="219">
        <f t="shared" si="641"/>
        <v>50549</v>
      </c>
    </row>
    <row r="8184" spans="3:7" x14ac:dyDescent="0.25">
      <c r="C8184" s="219">
        <f t="shared" si="642"/>
        <v>50548</v>
      </c>
      <c r="D8184" s="208" t="b">
        <f t="shared" si="643"/>
        <v>1</v>
      </c>
      <c r="E8184" s="220" t="b">
        <f t="shared" si="640"/>
        <v>0</v>
      </c>
      <c r="F8184" s="219" t="b">
        <f t="shared" si="644"/>
        <v>0</v>
      </c>
      <c r="G8184" s="219">
        <f t="shared" si="641"/>
        <v>50549</v>
      </c>
    </row>
    <row r="8185" spans="3:7" x14ac:dyDescent="0.25">
      <c r="C8185" s="219">
        <f t="shared" si="642"/>
        <v>50549</v>
      </c>
      <c r="D8185" s="208" t="b">
        <f t="shared" si="643"/>
        <v>0</v>
      </c>
      <c r="E8185" s="220" t="b">
        <f t="shared" si="640"/>
        <v>0</v>
      </c>
      <c r="F8185" s="219">
        <f t="shared" si="644"/>
        <v>50549</v>
      </c>
      <c r="G8185" s="219">
        <f t="shared" si="641"/>
        <v>50549</v>
      </c>
    </row>
    <row r="8186" spans="3:7" x14ac:dyDescent="0.25">
      <c r="C8186" s="219">
        <f t="shared" si="642"/>
        <v>50550</v>
      </c>
      <c r="D8186" s="208" t="b">
        <f t="shared" si="643"/>
        <v>0</v>
      </c>
      <c r="E8186" s="220" t="b">
        <f t="shared" si="640"/>
        <v>0</v>
      </c>
      <c r="F8186" s="219">
        <f t="shared" si="644"/>
        <v>50550</v>
      </c>
      <c r="G8186" s="219">
        <f t="shared" si="641"/>
        <v>50550</v>
      </c>
    </row>
    <row r="8187" spans="3:7" x14ac:dyDescent="0.25">
      <c r="C8187" s="219">
        <f t="shared" si="642"/>
        <v>50551</v>
      </c>
      <c r="D8187" s="208" t="b">
        <f t="shared" si="643"/>
        <v>0</v>
      </c>
      <c r="E8187" s="220" t="b">
        <f t="shared" si="640"/>
        <v>0</v>
      </c>
      <c r="F8187" s="219">
        <f t="shared" si="644"/>
        <v>50551</v>
      </c>
      <c r="G8187" s="219">
        <f t="shared" si="641"/>
        <v>50551</v>
      </c>
    </row>
    <row r="8188" spans="3:7" x14ac:dyDescent="0.25">
      <c r="C8188" s="219">
        <f t="shared" si="642"/>
        <v>50552</v>
      </c>
      <c r="D8188" s="208" t="b">
        <f t="shared" si="643"/>
        <v>0</v>
      </c>
      <c r="E8188" s="220" t="b">
        <f t="shared" si="640"/>
        <v>0</v>
      </c>
      <c r="F8188" s="219">
        <f t="shared" si="644"/>
        <v>50552</v>
      </c>
      <c r="G8188" s="219">
        <f t="shared" si="641"/>
        <v>50552</v>
      </c>
    </row>
    <row r="8189" spans="3:7" x14ac:dyDescent="0.25">
      <c r="C8189" s="219">
        <f t="shared" si="642"/>
        <v>50553</v>
      </c>
      <c r="D8189" s="208" t="b">
        <f t="shared" si="643"/>
        <v>0</v>
      </c>
      <c r="E8189" s="220" t="b">
        <f t="shared" si="640"/>
        <v>0</v>
      </c>
      <c r="F8189" s="219">
        <f t="shared" si="644"/>
        <v>50553</v>
      </c>
      <c r="G8189" s="219">
        <f t="shared" si="641"/>
        <v>50553</v>
      </c>
    </row>
    <row r="8190" spans="3:7" x14ac:dyDescent="0.25">
      <c r="C8190" s="219">
        <f t="shared" si="642"/>
        <v>50554</v>
      </c>
      <c r="D8190" s="208" t="b">
        <f t="shared" si="643"/>
        <v>1</v>
      </c>
      <c r="E8190" s="220" t="b">
        <f t="shared" si="640"/>
        <v>0</v>
      </c>
      <c r="F8190" s="219" t="b">
        <f t="shared" si="644"/>
        <v>0</v>
      </c>
      <c r="G8190" s="219">
        <f t="shared" si="641"/>
        <v>50556</v>
      </c>
    </row>
    <row r="8191" spans="3:7" x14ac:dyDescent="0.25">
      <c r="C8191" s="219">
        <f t="shared" si="642"/>
        <v>50555</v>
      </c>
      <c r="D8191" s="208" t="b">
        <f t="shared" si="643"/>
        <v>1</v>
      </c>
      <c r="E8191" s="220" t="b">
        <f t="shared" si="640"/>
        <v>0</v>
      </c>
      <c r="F8191" s="219" t="b">
        <f t="shared" si="644"/>
        <v>0</v>
      </c>
      <c r="G8191" s="219">
        <f t="shared" si="641"/>
        <v>50556</v>
      </c>
    </row>
    <row r="8192" spans="3:7" x14ac:dyDescent="0.25">
      <c r="C8192" s="219">
        <f t="shared" si="642"/>
        <v>50556</v>
      </c>
      <c r="D8192" s="208" t="b">
        <f t="shared" si="643"/>
        <v>0</v>
      </c>
      <c r="E8192" s="220" t="b">
        <f t="shared" si="640"/>
        <v>0</v>
      </c>
      <c r="F8192" s="219">
        <f t="shared" si="644"/>
        <v>50556</v>
      </c>
      <c r="G8192" s="219">
        <f t="shared" si="641"/>
        <v>50556</v>
      </c>
    </row>
    <row r="8193" spans="3:7" x14ac:dyDescent="0.25">
      <c r="C8193" s="219">
        <f t="shared" si="642"/>
        <v>50557</v>
      </c>
      <c r="D8193" s="208" t="b">
        <f t="shared" si="643"/>
        <v>0</v>
      </c>
      <c r="E8193" s="220" t="b">
        <f t="shared" si="640"/>
        <v>0</v>
      </c>
      <c r="F8193" s="219">
        <f t="shared" si="644"/>
        <v>50557</v>
      </c>
      <c r="G8193" s="219">
        <f t="shared" si="641"/>
        <v>50557</v>
      </c>
    </row>
    <row r="8194" spans="3:7" x14ac:dyDescent="0.25">
      <c r="C8194" s="219">
        <f t="shared" si="642"/>
        <v>50558</v>
      </c>
      <c r="D8194" s="208" t="b">
        <f t="shared" si="643"/>
        <v>0</v>
      </c>
      <c r="E8194" s="220" t="b">
        <f t="shared" si="640"/>
        <v>0</v>
      </c>
      <c r="F8194" s="219">
        <f t="shared" si="644"/>
        <v>50558</v>
      </c>
      <c r="G8194" s="219">
        <f t="shared" si="641"/>
        <v>50558</v>
      </c>
    </row>
    <row r="8195" spans="3:7" x14ac:dyDescent="0.25">
      <c r="C8195" s="219">
        <f t="shared" si="642"/>
        <v>50559</v>
      </c>
      <c r="D8195" s="208" t="b">
        <f t="shared" si="643"/>
        <v>0</v>
      </c>
      <c r="E8195" s="220" t="b">
        <f t="shared" si="640"/>
        <v>0</v>
      </c>
      <c r="F8195" s="219">
        <f t="shared" si="644"/>
        <v>50559</v>
      </c>
      <c r="G8195" s="219">
        <f t="shared" si="641"/>
        <v>50559</v>
      </c>
    </row>
    <row r="8196" spans="3:7" x14ac:dyDescent="0.25">
      <c r="C8196" s="219">
        <f t="shared" si="642"/>
        <v>50560</v>
      </c>
      <c r="D8196" s="208" t="b">
        <f t="shared" si="643"/>
        <v>0</v>
      </c>
      <c r="E8196" s="220" t="b">
        <f t="shared" si="640"/>
        <v>0</v>
      </c>
      <c r="F8196" s="219">
        <f t="shared" si="644"/>
        <v>50560</v>
      </c>
      <c r="G8196" s="219">
        <f t="shared" si="641"/>
        <v>50560</v>
      </c>
    </row>
    <row r="8197" spans="3:7" x14ac:dyDescent="0.25">
      <c r="C8197" s="219">
        <f t="shared" si="642"/>
        <v>50561</v>
      </c>
      <c r="D8197" s="208" t="b">
        <f t="shared" si="643"/>
        <v>1</v>
      </c>
      <c r="E8197" s="220" t="b">
        <f t="shared" si="640"/>
        <v>0</v>
      </c>
      <c r="F8197" s="219" t="b">
        <f t="shared" si="644"/>
        <v>0</v>
      </c>
      <c r="G8197" s="219">
        <f t="shared" si="641"/>
        <v>50563</v>
      </c>
    </row>
    <row r="8198" spans="3:7" x14ac:dyDescent="0.25">
      <c r="C8198" s="219">
        <f t="shared" si="642"/>
        <v>50562</v>
      </c>
      <c r="D8198" s="208" t="b">
        <f t="shared" si="643"/>
        <v>1</v>
      </c>
      <c r="E8198" s="220" t="b">
        <f t="shared" ref="E8198:E8261" si="645">IF(TYPE(VLOOKUP(C8198,Holydays,1,0))&lt;&gt;1,FALSE,TRUE)</f>
        <v>0</v>
      </c>
      <c r="F8198" s="219" t="b">
        <f t="shared" si="644"/>
        <v>0</v>
      </c>
      <c r="G8198" s="219">
        <f t="shared" ref="G8198:G8261" si="646">IF(F8198,F8198,WORKDAY(C8198,1,Holydays))</f>
        <v>50563</v>
      </c>
    </row>
    <row r="8199" spans="3:7" x14ac:dyDescent="0.25">
      <c r="C8199" s="219">
        <f t="shared" ref="C8199:C8262" si="647">C8198+1</f>
        <v>50563</v>
      </c>
      <c r="D8199" s="208" t="b">
        <f t="shared" ref="D8199:D8262" si="648">IF(WEEKDAY(C8199,2)&gt;5,TRUE)</f>
        <v>0</v>
      </c>
      <c r="E8199" s="220" t="b">
        <f t="shared" si="645"/>
        <v>0</v>
      </c>
      <c r="F8199" s="219">
        <f t="shared" ref="F8199:F8262" si="649">IF(OR(D8199,E8199),FALSE,C8199)</f>
        <v>50563</v>
      </c>
      <c r="G8199" s="219">
        <f t="shared" si="646"/>
        <v>50563</v>
      </c>
    </row>
    <row r="8200" spans="3:7" x14ac:dyDescent="0.25">
      <c r="C8200" s="219">
        <f t="shared" si="647"/>
        <v>50564</v>
      </c>
      <c r="D8200" s="208" t="b">
        <f t="shared" si="648"/>
        <v>0</v>
      </c>
      <c r="E8200" s="220" t="b">
        <f t="shared" si="645"/>
        <v>0</v>
      </c>
      <c r="F8200" s="219">
        <f t="shared" si="649"/>
        <v>50564</v>
      </c>
      <c r="G8200" s="219">
        <f t="shared" si="646"/>
        <v>50564</v>
      </c>
    </row>
    <row r="8201" spans="3:7" x14ac:dyDescent="0.25">
      <c r="C8201" s="219">
        <f t="shared" si="647"/>
        <v>50565</v>
      </c>
      <c r="D8201" s="208" t="b">
        <f t="shared" si="648"/>
        <v>0</v>
      </c>
      <c r="E8201" s="220" t="b">
        <f t="shared" si="645"/>
        <v>0</v>
      </c>
      <c r="F8201" s="219">
        <f t="shared" si="649"/>
        <v>50565</v>
      </c>
      <c r="G8201" s="219">
        <f t="shared" si="646"/>
        <v>50565</v>
      </c>
    </row>
    <row r="8202" spans="3:7" x14ac:dyDescent="0.25">
      <c r="C8202" s="219">
        <f t="shared" si="647"/>
        <v>50566</v>
      </c>
      <c r="D8202" s="208" t="b">
        <f t="shared" si="648"/>
        <v>0</v>
      </c>
      <c r="E8202" s="220" t="b">
        <f t="shared" si="645"/>
        <v>0</v>
      </c>
      <c r="F8202" s="219">
        <f t="shared" si="649"/>
        <v>50566</v>
      </c>
      <c r="G8202" s="219">
        <f t="shared" si="646"/>
        <v>50566</v>
      </c>
    </row>
    <row r="8203" spans="3:7" x14ac:dyDescent="0.25">
      <c r="C8203" s="219">
        <f t="shared" si="647"/>
        <v>50567</v>
      </c>
      <c r="D8203" s="208" t="b">
        <f t="shared" si="648"/>
        <v>0</v>
      </c>
      <c r="E8203" s="220" t="b">
        <f t="shared" si="645"/>
        <v>0</v>
      </c>
      <c r="F8203" s="219">
        <f t="shared" si="649"/>
        <v>50567</v>
      </c>
      <c r="G8203" s="219">
        <f t="shared" si="646"/>
        <v>50567</v>
      </c>
    </row>
    <row r="8204" spans="3:7" x14ac:dyDescent="0.25">
      <c r="C8204" s="219">
        <f t="shared" si="647"/>
        <v>50568</v>
      </c>
      <c r="D8204" s="208" t="b">
        <f t="shared" si="648"/>
        <v>1</v>
      </c>
      <c r="E8204" s="220" t="b">
        <f t="shared" si="645"/>
        <v>0</v>
      </c>
      <c r="F8204" s="219" t="b">
        <f t="shared" si="649"/>
        <v>0</v>
      </c>
      <c r="G8204" s="219">
        <f t="shared" si="646"/>
        <v>50570</v>
      </c>
    </row>
    <row r="8205" spans="3:7" x14ac:dyDescent="0.25">
      <c r="C8205" s="219">
        <f t="shared" si="647"/>
        <v>50569</v>
      </c>
      <c r="D8205" s="208" t="b">
        <f t="shared" si="648"/>
        <v>1</v>
      </c>
      <c r="E8205" s="220" t="b">
        <f t="shared" si="645"/>
        <v>0</v>
      </c>
      <c r="F8205" s="219" t="b">
        <f t="shared" si="649"/>
        <v>0</v>
      </c>
      <c r="G8205" s="219">
        <f t="shared" si="646"/>
        <v>50570</v>
      </c>
    </row>
    <row r="8206" spans="3:7" x14ac:dyDescent="0.25">
      <c r="C8206" s="219">
        <f t="shared" si="647"/>
        <v>50570</v>
      </c>
      <c r="D8206" s="208" t="b">
        <f t="shared" si="648"/>
        <v>0</v>
      </c>
      <c r="E8206" s="220" t="b">
        <f t="shared" si="645"/>
        <v>0</v>
      </c>
      <c r="F8206" s="219">
        <f t="shared" si="649"/>
        <v>50570</v>
      </c>
      <c r="G8206" s="219">
        <f t="shared" si="646"/>
        <v>50570</v>
      </c>
    </row>
    <row r="8207" spans="3:7" x14ac:dyDescent="0.25">
      <c r="C8207" s="219">
        <f t="shared" si="647"/>
        <v>50571</v>
      </c>
      <c r="D8207" s="208" t="b">
        <f t="shared" si="648"/>
        <v>0</v>
      </c>
      <c r="E8207" s="220" t="b">
        <f t="shared" si="645"/>
        <v>0</v>
      </c>
      <c r="F8207" s="219">
        <f t="shared" si="649"/>
        <v>50571</v>
      </c>
      <c r="G8207" s="219">
        <f t="shared" si="646"/>
        <v>50571</v>
      </c>
    </row>
    <row r="8208" spans="3:7" x14ac:dyDescent="0.25">
      <c r="C8208" s="219">
        <f t="shared" si="647"/>
        <v>50572</v>
      </c>
      <c r="D8208" s="208" t="b">
        <f t="shared" si="648"/>
        <v>0</v>
      </c>
      <c r="E8208" s="220" t="b">
        <f t="shared" si="645"/>
        <v>0</v>
      </c>
      <c r="F8208" s="219">
        <f t="shared" si="649"/>
        <v>50572</v>
      </c>
      <c r="G8208" s="219">
        <f t="shared" si="646"/>
        <v>50572</v>
      </c>
    </row>
    <row r="8209" spans="3:7" x14ac:dyDescent="0.25">
      <c r="C8209" s="219">
        <f t="shared" si="647"/>
        <v>50573</v>
      </c>
      <c r="D8209" s="208" t="b">
        <f t="shared" si="648"/>
        <v>0</v>
      </c>
      <c r="E8209" s="220" t="b">
        <f t="shared" si="645"/>
        <v>0</v>
      </c>
      <c r="F8209" s="219">
        <f t="shared" si="649"/>
        <v>50573</v>
      </c>
      <c r="G8209" s="219">
        <f t="shared" si="646"/>
        <v>50573</v>
      </c>
    </row>
    <row r="8210" spans="3:7" x14ac:dyDescent="0.25">
      <c r="C8210" s="219">
        <f t="shared" si="647"/>
        <v>50574</v>
      </c>
      <c r="D8210" s="208" t="b">
        <f t="shared" si="648"/>
        <v>0</v>
      </c>
      <c r="E8210" s="220" t="b">
        <f t="shared" si="645"/>
        <v>0</v>
      </c>
      <c r="F8210" s="219">
        <f t="shared" si="649"/>
        <v>50574</v>
      </c>
      <c r="G8210" s="219">
        <f t="shared" si="646"/>
        <v>50574</v>
      </c>
    </row>
    <row r="8211" spans="3:7" x14ac:dyDescent="0.25">
      <c r="C8211" s="219">
        <f t="shared" si="647"/>
        <v>50575</v>
      </c>
      <c r="D8211" s="208" t="b">
        <f t="shared" si="648"/>
        <v>1</v>
      </c>
      <c r="E8211" s="220" t="b">
        <f t="shared" si="645"/>
        <v>0</v>
      </c>
      <c r="F8211" s="219" t="b">
        <f t="shared" si="649"/>
        <v>0</v>
      </c>
      <c r="G8211" s="219">
        <f t="shared" si="646"/>
        <v>50577</v>
      </c>
    </row>
    <row r="8212" spans="3:7" x14ac:dyDescent="0.25">
      <c r="C8212" s="219">
        <f t="shared" si="647"/>
        <v>50576</v>
      </c>
      <c r="D8212" s="208" t="b">
        <f t="shared" si="648"/>
        <v>1</v>
      </c>
      <c r="E8212" s="220" t="b">
        <f t="shared" si="645"/>
        <v>0</v>
      </c>
      <c r="F8212" s="219" t="b">
        <f t="shared" si="649"/>
        <v>0</v>
      </c>
      <c r="G8212" s="219">
        <f t="shared" si="646"/>
        <v>50577</v>
      </c>
    </row>
    <row r="8213" spans="3:7" x14ac:dyDescent="0.25">
      <c r="C8213" s="219">
        <f t="shared" si="647"/>
        <v>50577</v>
      </c>
      <c r="D8213" s="208" t="b">
        <f t="shared" si="648"/>
        <v>0</v>
      </c>
      <c r="E8213" s="220" t="b">
        <f t="shared" si="645"/>
        <v>0</v>
      </c>
      <c r="F8213" s="219">
        <f t="shared" si="649"/>
        <v>50577</v>
      </c>
      <c r="G8213" s="219">
        <f t="shared" si="646"/>
        <v>50577</v>
      </c>
    </row>
    <row r="8214" spans="3:7" x14ac:dyDescent="0.25">
      <c r="C8214" s="219">
        <f t="shared" si="647"/>
        <v>50578</v>
      </c>
      <c r="D8214" s="208" t="b">
        <f t="shared" si="648"/>
        <v>0</v>
      </c>
      <c r="E8214" s="220" t="b">
        <f t="shared" si="645"/>
        <v>0</v>
      </c>
      <c r="F8214" s="219">
        <f t="shared" si="649"/>
        <v>50578</v>
      </c>
      <c r="G8214" s="219">
        <f t="shared" si="646"/>
        <v>50578</v>
      </c>
    </row>
    <row r="8215" spans="3:7" x14ac:dyDescent="0.25">
      <c r="C8215" s="219">
        <f t="shared" si="647"/>
        <v>50579</v>
      </c>
      <c r="D8215" s="208" t="b">
        <f t="shared" si="648"/>
        <v>0</v>
      </c>
      <c r="E8215" s="220" t="b">
        <f t="shared" si="645"/>
        <v>0</v>
      </c>
      <c r="F8215" s="219">
        <f t="shared" si="649"/>
        <v>50579</v>
      </c>
      <c r="G8215" s="219">
        <f t="shared" si="646"/>
        <v>50579</v>
      </c>
    </row>
    <row r="8216" spans="3:7" x14ac:dyDescent="0.25">
      <c r="C8216" s="219">
        <f t="shared" si="647"/>
        <v>50580</v>
      </c>
      <c r="D8216" s="208" t="b">
        <f t="shared" si="648"/>
        <v>0</v>
      </c>
      <c r="E8216" s="220" t="b">
        <f t="shared" si="645"/>
        <v>0</v>
      </c>
      <c r="F8216" s="219">
        <f t="shared" si="649"/>
        <v>50580</v>
      </c>
      <c r="G8216" s="219">
        <f t="shared" si="646"/>
        <v>50580</v>
      </c>
    </row>
    <row r="8217" spans="3:7" x14ac:dyDescent="0.25">
      <c r="C8217" s="219">
        <f t="shared" si="647"/>
        <v>50581</v>
      </c>
      <c r="D8217" s="208" t="b">
        <f t="shared" si="648"/>
        <v>0</v>
      </c>
      <c r="E8217" s="220" t="b">
        <f t="shared" si="645"/>
        <v>0</v>
      </c>
      <c r="F8217" s="219">
        <f t="shared" si="649"/>
        <v>50581</v>
      </c>
      <c r="G8217" s="219">
        <f t="shared" si="646"/>
        <v>50581</v>
      </c>
    </row>
    <row r="8218" spans="3:7" x14ac:dyDescent="0.25">
      <c r="C8218" s="219">
        <f t="shared" si="647"/>
        <v>50582</v>
      </c>
      <c r="D8218" s="208" t="b">
        <f t="shared" si="648"/>
        <v>1</v>
      </c>
      <c r="E8218" s="220" t="b">
        <f t="shared" si="645"/>
        <v>0</v>
      </c>
      <c r="F8218" s="219" t="b">
        <f t="shared" si="649"/>
        <v>0</v>
      </c>
      <c r="G8218" s="219">
        <f t="shared" si="646"/>
        <v>50584</v>
      </c>
    </row>
    <row r="8219" spans="3:7" x14ac:dyDescent="0.25">
      <c r="C8219" s="219">
        <f t="shared" si="647"/>
        <v>50583</v>
      </c>
      <c r="D8219" s="208" t="b">
        <f t="shared" si="648"/>
        <v>1</v>
      </c>
      <c r="E8219" s="220" t="b">
        <f t="shared" si="645"/>
        <v>0</v>
      </c>
      <c r="F8219" s="219" t="b">
        <f t="shared" si="649"/>
        <v>0</v>
      </c>
      <c r="G8219" s="219">
        <f t="shared" si="646"/>
        <v>50584</v>
      </c>
    </row>
    <row r="8220" spans="3:7" x14ac:dyDescent="0.25">
      <c r="C8220" s="219">
        <f t="shared" si="647"/>
        <v>50584</v>
      </c>
      <c r="D8220" s="208" t="b">
        <f t="shared" si="648"/>
        <v>0</v>
      </c>
      <c r="E8220" s="220" t="b">
        <f t="shared" si="645"/>
        <v>0</v>
      </c>
      <c r="F8220" s="219">
        <f t="shared" si="649"/>
        <v>50584</v>
      </c>
      <c r="G8220" s="219">
        <f t="shared" si="646"/>
        <v>50584</v>
      </c>
    </row>
    <row r="8221" spans="3:7" x14ac:dyDescent="0.25">
      <c r="C8221" s="219">
        <f t="shared" si="647"/>
        <v>50585</v>
      </c>
      <c r="D8221" s="208" t="b">
        <f t="shared" si="648"/>
        <v>0</v>
      </c>
      <c r="E8221" s="220" t="b">
        <f t="shared" si="645"/>
        <v>0</v>
      </c>
      <c r="F8221" s="219">
        <f t="shared" si="649"/>
        <v>50585</v>
      </c>
      <c r="G8221" s="219">
        <f t="shared" si="646"/>
        <v>50585</v>
      </c>
    </row>
    <row r="8222" spans="3:7" x14ac:dyDescent="0.25">
      <c r="C8222" s="219">
        <f t="shared" si="647"/>
        <v>50586</v>
      </c>
      <c r="D8222" s="208" t="b">
        <f t="shared" si="648"/>
        <v>0</v>
      </c>
      <c r="E8222" s="220" t="b">
        <f t="shared" si="645"/>
        <v>0</v>
      </c>
      <c r="F8222" s="219">
        <f t="shared" si="649"/>
        <v>50586</v>
      </c>
      <c r="G8222" s="219">
        <f t="shared" si="646"/>
        <v>50586</v>
      </c>
    </row>
    <row r="8223" spans="3:7" x14ac:dyDescent="0.25">
      <c r="C8223" s="219">
        <f t="shared" si="647"/>
        <v>50587</v>
      </c>
      <c r="D8223" s="208" t="b">
        <f t="shared" si="648"/>
        <v>0</v>
      </c>
      <c r="E8223" s="220" t="b">
        <f t="shared" si="645"/>
        <v>0</v>
      </c>
      <c r="F8223" s="219">
        <f t="shared" si="649"/>
        <v>50587</v>
      </c>
      <c r="G8223" s="219">
        <f t="shared" si="646"/>
        <v>50587</v>
      </c>
    </row>
    <row r="8224" spans="3:7" x14ac:dyDescent="0.25">
      <c r="C8224" s="219">
        <f t="shared" si="647"/>
        <v>50588</v>
      </c>
      <c r="D8224" s="208" t="b">
        <f t="shared" si="648"/>
        <v>0</v>
      </c>
      <c r="E8224" s="220" t="b">
        <f t="shared" si="645"/>
        <v>0</v>
      </c>
      <c r="F8224" s="219">
        <f t="shared" si="649"/>
        <v>50588</v>
      </c>
      <c r="G8224" s="219">
        <f t="shared" si="646"/>
        <v>50588</v>
      </c>
    </row>
    <row r="8225" spans="3:7" x14ac:dyDescent="0.25">
      <c r="C8225" s="219">
        <f t="shared" si="647"/>
        <v>50589</v>
      </c>
      <c r="D8225" s="208" t="b">
        <f t="shared" si="648"/>
        <v>1</v>
      </c>
      <c r="E8225" s="220" t="b">
        <f t="shared" si="645"/>
        <v>0</v>
      </c>
      <c r="F8225" s="219" t="b">
        <f t="shared" si="649"/>
        <v>0</v>
      </c>
      <c r="G8225" s="219">
        <f t="shared" si="646"/>
        <v>50591</v>
      </c>
    </row>
    <row r="8226" spans="3:7" x14ac:dyDescent="0.25">
      <c r="C8226" s="219">
        <f t="shared" si="647"/>
        <v>50590</v>
      </c>
      <c r="D8226" s="208" t="b">
        <f t="shared" si="648"/>
        <v>1</v>
      </c>
      <c r="E8226" s="220" t="b">
        <f t="shared" si="645"/>
        <v>0</v>
      </c>
      <c r="F8226" s="219" t="b">
        <f t="shared" si="649"/>
        <v>0</v>
      </c>
      <c r="G8226" s="219">
        <f t="shared" si="646"/>
        <v>50591</v>
      </c>
    </row>
    <row r="8227" spans="3:7" x14ac:dyDescent="0.25">
      <c r="C8227" s="219">
        <f t="shared" si="647"/>
        <v>50591</v>
      </c>
      <c r="D8227" s="208" t="b">
        <f t="shared" si="648"/>
        <v>0</v>
      </c>
      <c r="E8227" s="220" t="b">
        <f t="shared" si="645"/>
        <v>0</v>
      </c>
      <c r="F8227" s="219">
        <f t="shared" si="649"/>
        <v>50591</v>
      </c>
      <c r="G8227" s="219">
        <f t="shared" si="646"/>
        <v>50591</v>
      </c>
    </row>
    <row r="8228" spans="3:7" x14ac:dyDescent="0.25">
      <c r="C8228" s="219">
        <f t="shared" si="647"/>
        <v>50592</v>
      </c>
      <c r="D8228" s="208" t="b">
        <f t="shared" si="648"/>
        <v>0</v>
      </c>
      <c r="E8228" s="220" t="b">
        <f t="shared" si="645"/>
        <v>0</v>
      </c>
      <c r="F8228" s="219">
        <f t="shared" si="649"/>
        <v>50592</v>
      </c>
      <c r="G8228" s="219">
        <f t="shared" si="646"/>
        <v>50592</v>
      </c>
    </row>
    <row r="8229" spans="3:7" x14ac:dyDescent="0.25">
      <c r="C8229" s="219">
        <f t="shared" si="647"/>
        <v>50593</v>
      </c>
      <c r="D8229" s="208" t="b">
        <f t="shared" si="648"/>
        <v>0</v>
      </c>
      <c r="E8229" s="220" t="b">
        <f t="shared" si="645"/>
        <v>0</v>
      </c>
      <c r="F8229" s="219">
        <f t="shared" si="649"/>
        <v>50593</v>
      </c>
      <c r="G8229" s="219">
        <f t="shared" si="646"/>
        <v>50593</v>
      </c>
    </row>
    <row r="8230" spans="3:7" x14ac:dyDescent="0.25">
      <c r="C8230" s="219">
        <f t="shared" si="647"/>
        <v>50594</v>
      </c>
      <c r="D8230" s="208" t="b">
        <f t="shared" si="648"/>
        <v>0</v>
      </c>
      <c r="E8230" s="220" t="b">
        <f t="shared" si="645"/>
        <v>0</v>
      </c>
      <c r="F8230" s="219">
        <f t="shared" si="649"/>
        <v>50594</v>
      </c>
      <c r="G8230" s="219">
        <f t="shared" si="646"/>
        <v>50594</v>
      </c>
    </row>
    <row r="8231" spans="3:7" x14ac:dyDescent="0.25">
      <c r="C8231" s="219">
        <f t="shared" si="647"/>
        <v>50595</v>
      </c>
      <c r="D8231" s="208" t="b">
        <f t="shared" si="648"/>
        <v>0</v>
      </c>
      <c r="E8231" s="220" t="b">
        <f t="shared" si="645"/>
        <v>0</v>
      </c>
      <c r="F8231" s="219">
        <f t="shared" si="649"/>
        <v>50595</v>
      </c>
      <c r="G8231" s="219">
        <f t="shared" si="646"/>
        <v>50595</v>
      </c>
    </row>
    <row r="8232" spans="3:7" x14ac:dyDescent="0.25">
      <c r="C8232" s="219">
        <f t="shared" si="647"/>
        <v>50596</v>
      </c>
      <c r="D8232" s="208" t="b">
        <f t="shared" si="648"/>
        <v>1</v>
      </c>
      <c r="E8232" s="220" t="b">
        <f t="shared" si="645"/>
        <v>0</v>
      </c>
      <c r="F8232" s="219" t="b">
        <f t="shared" si="649"/>
        <v>0</v>
      </c>
      <c r="G8232" s="219">
        <f t="shared" si="646"/>
        <v>50598</v>
      </c>
    </row>
    <row r="8233" spans="3:7" x14ac:dyDescent="0.25">
      <c r="C8233" s="219">
        <f t="shared" si="647"/>
        <v>50597</v>
      </c>
      <c r="D8233" s="208" t="b">
        <f t="shared" si="648"/>
        <v>1</v>
      </c>
      <c r="E8233" s="220" t="b">
        <f t="shared" si="645"/>
        <v>0</v>
      </c>
      <c r="F8233" s="219" t="b">
        <f t="shared" si="649"/>
        <v>0</v>
      </c>
      <c r="G8233" s="219">
        <f t="shared" si="646"/>
        <v>50598</v>
      </c>
    </row>
    <row r="8234" spans="3:7" x14ac:dyDescent="0.25">
      <c r="C8234" s="219">
        <f t="shared" si="647"/>
        <v>50598</v>
      </c>
      <c r="D8234" s="208" t="b">
        <f t="shared" si="648"/>
        <v>0</v>
      </c>
      <c r="E8234" s="220" t="b">
        <f t="shared" si="645"/>
        <v>0</v>
      </c>
      <c r="F8234" s="219">
        <f t="shared" si="649"/>
        <v>50598</v>
      </c>
      <c r="G8234" s="219">
        <f t="shared" si="646"/>
        <v>50598</v>
      </c>
    </row>
    <row r="8235" spans="3:7" x14ac:dyDescent="0.25">
      <c r="C8235" s="219">
        <f t="shared" si="647"/>
        <v>50599</v>
      </c>
      <c r="D8235" s="208" t="b">
        <f t="shared" si="648"/>
        <v>0</v>
      </c>
      <c r="E8235" s="220" t="b">
        <f t="shared" si="645"/>
        <v>0</v>
      </c>
      <c r="F8235" s="219">
        <f t="shared" si="649"/>
        <v>50599</v>
      </c>
      <c r="G8235" s="219">
        <f t="shared" si="646"/>
        <v>50599</v>
      </c>
    </row>
    <row r="8236" spans="3:7" x14ac:dyDescent="0.25">
      <c r="C8236" s="219">
        <f t="shared" si="647"/>
        <v>50600</v>
      </c>
      <c r="D8236" s="208" t="b">
        <f t="shared" si="648"/>
        <v>0</v>
      </c>
      <c r="E8236" s="220" t="b">
        <f t="shared" si="645"/>
        <v>0</v>
      </c>
      <c r="F8236" s="219">
        <f t="shared" si="649"/>
        <v>50600</v>
      </c>
      <c r="G8236" s="219">
        <f t="shared" si="646"/>
        <v>50600</v>
      </c>
    </row>
    <row r="8237" spans="3:7" x14ac:dyDescent="0.25">
      <c r="C8237" s="219">
        <f t="shared" si="647"/>
        <v>50601</v>
      </c>
      <c r="D8237" s="208" t="b">
        <f t="shared" si="648"/>
        <v>0</v>
      </c>
      <c r="E8237" s="220" t="b">
        <f t="shared" si="645"/>
        <v>0</v>
      </c>
      <c r="F8237" s="219">
        <f t="shared" si="649"/>
        <v>50601</v>
      </c>
      <c r="G8237" s="219">
        <f t="shared" si="646"/>
        <v>50601</v>
      </c>
    </row>
    <row r="8238" spans="3:7" x14ac:dyDescent="0.25">
      <c r="C8238" s="219">
        <f t="shared" si="647"/>
        <v>50602</v>
      </c>
      <c r="D8238" s="208" t="b">
        <f t="shared" si="648"/>
        <v>0</v>
      </c>
      <c r="E8238" s="220" t="b">
        <f t="shared" si="645"/>
        <v>0</v>
      </c>
      <c r="F8238" s="219">
        <f t="shared" si="649"/>
        <v>50602</v>
      </c>
      <c r="G8238" s="219">
        <f t="shared" si="646"/>
        <v>50602</v>
      </c>
    </row>
    <row r="8239" spans="3:7" x14ac:dyDescent="0.25">
      <c r="C8239" s="219">
        <f t="shared" si="647"/>
        <v>50603</v>
      </c>
      <c r="D8239" s="208" t="b">
        <f t="shared" si="648"/>
        <v>1</v>
      </c>
      <c r="E8239" s="220" t="b">
        <f t="shared" si="645"/>
        <v>0</v>
      </c>
      <c r="F8239" s="219" t="b">
        <f t="shared" si="649"/>
        <v>0</v>
      </c>
      <c r="G8239" s="219">
        <f t="shared" si="646"/>
        <v>50605</v>
      </c>
    </row>
    <row r="8240" spans="3:7" x14ac:dyDescent="0.25">
      <c r="C8240" s="219">
        <f t="shared" si="647"/>
        <v>50604</v>
      </c>
      <c r="D8240" s="208" t="b">
        <f t="shared" si="648"/>
        <v>1</v>
      </c>
      <c r="E8240" s="220" t="b">
        <f t="shared" si="645"/>
        <v>0</v>
      </c>
      <c r="F8240" s="219" t="b">
        <f t="shared" si="649"/>
        <v>0</v>
      </c>
      <c r="G8240" s="219">
        <f t="shared" si="646"/>
        <v>50605</v>
      </c>
    </row>
    <row r="8241" spans="3:7" x14ac:dyDescent="0.25">
      <c r="C8241" s="219">
        <f t="shared" si="647"/>
        <v>50605</v>
      </c>
      <c r="D8241" s="208" t="b">
        <f t="shared" si="648"/>
        <v>0</v>
      </c>
      <c r="E8241" s="220" t="b">
        <f t="shared" si="645"/>
        <v>0</v>
      </c>
      <c r="F8241" s="219">
        <f t="shared" si="649"/>
        <v>50605</v>
      </c>
      <c r="G8241" s="219">
        <f t="shared" si="646"/>
        <v>50605</v>
      </c>
    </row>
    <row r="8242" spans="3:7" x14ac:dyDescent="0.25">
      <c r="C8242" s="219">
        <f t="shared" si="647"/>
        <v>50606</v>
      </c>
      <c r="D8242" s="208" t="b">
        <f t="shared" si="648"/>
        <v>0</v>
      </c>
      <c r="E8242" s="220" t="b">
        <f t="shared" si="645"/>
        <v>0</v>
      </c>
      <c r="F8242" s="219">
        <f t="shared" si="649"/>
        <v>50606</v>
      </c>
      <c r="G8242" s="219">
        <f t="shared" si="646"/>
        <v>50606</v>
      </c>
    </row>
    <row r="8243" spans="3:7" x14ac:dyDescent="0.25">
      <c r="C8243" s="219">
        <f t="shared" si="647"/>
        <v>50607</v>
      </c>
      <c r="D8243" s="208" t="b">
        <f t="shared" si="648"/>
        <v>0</v>
      </c>
      <c r="E8243" s="220" t="b">
        <f t="shared" si="645"/>
        <v>0</v>
      </c>
      <c r="F8243" s="219">
        <f t="shared" si="649"/>
        <v>50607</v>
      </c>
      <c r="G8243" s="219">
        <f t="shared" si="646"/>
        <v>50607</v>
      </c>
    </row>
    <row r="8244" spans="3:7" x14ac:dyDescent="0.25">
      <c r="C8244" s="219">
        <f t="shared" si="647"/>
        <v>50608</v>
      </c>
      <c r="D8244" s="208" t="b">
        <f t="shared" si="648"/>
        <v>0</v>
      </c>
      <c r="E8244" s="220" t="b">
        <f t="shared" si="645"/>
        <v>0</v>
      </c>
      <c r="F8244" s="219">
        <f t="shared" si="649"/>
        <v>50608</v>
      </c>
      <c r="G8244" s="219">
        <f t="shared" si="646"/>
        <v>50608</v>
      </c>
    </row>
    <row r="8245" spans="3:7" x14ac:dyDescent="0.25">
      <c r="C8245" s="219">
        <f t="shared" si="647"/>
        <v>50609</v>
      </c>
      <c r="D8245" s="208" t="b">
        <f t="shared" si="648"/>
        <v>0</v>
      </c>
      <c r="E8245" s="220" t="b">
        <f t="shared" si="645"/>
        <v>0</v>
      </c>
      <c r="F8245" s="219">
        <f t="shared" si="649"/>
        <v>50609</v>
      </c>
      <c r="G8245" s="219">
        <f t="shared" si="646"/>
        <v>50609</v>
      </c>
    </row>
    <row r="8246" spans="3:7" x14ac:dyDescent="0.25">
      <c r="C8246" s="219">
        <f t="shared" si="647"/>
        <v>50610</v>
      </c>
      <c r="D8246" s="208" t="b">
        <f t="shared" si="648"/>
        <v>1</v>
      </c>
      <c r="E8246" s="220" t="b">
        <f t="shared" si="645"/>
        <v>0</v>
      </c>
      <c r="F8246" s="219" t="b">
        <f t="shared" si="649"/>
        <v>0</v>
      </c>
      <c r="G8246" s="219">
        <f t="shared" si="646"/>
        <v>50612</v>
      </c>
    </row>
    <row r="8247" spans="3:7" x14ac:dyDescent="0.25">
      <c r="C8247" s="219">
        <f t="shared" si="647"/>
        <v>50611</v>
      </c>
      <c r="D8247" s="208" t="b">
        <f t="shared" si="648"/>
        <v>1</v>
      </c>
      <c r="E8247" s="220" t="b">
        <f t="shared" si="645"/>
        <v>0</v>
      </c>
      <c r="F8247" s="219" t="b">
        <f t="shared" si="649"/>
        <v>0</v>
      </c>
      <c r="G8247" s="219">
        <f t="shared" si="646"/>
        <v>50612</v>
      </c>
    </row>
    <row r="8248" spans="3:7" x14ac:dyDescent="0.25">
      <c r="C8248" s="219">
        <f t="shared" si="647"/>
        <v>50612</v>
      </c>
      <c r="D8248" s="208" t="b">
        <f t="shared" si="648"/>
        <v>0</v>
      </c>
      <c r="E8248" s="220" t="b">
        <f t="shared" si="645"/>
        <v>0</v>
      </c>
      <c r="F8248" s="219">
        <f t="shared" si="649"/>
        <v>50612</v>
      </c>
      <c r="G8248" s="219">
        <f t="shared" si="646"/>
        <v>50612</v>
      </c>
    </row>
    <row r="8249" spans="3:7" x14ac:dyDescent="0.25">
      <c r="C8249" s="219">
        <f t="shared" si="647"/>
        <v>50613</v>
      </c>
      <c r="D8249" s="208" t="b">
        <f t="shared" si="648"/>
        <v>0</v>
      </c>
      <c r="E8249" s="220" t="b">
        <f t="shared" si="645"/>
        <v>0</v>
      </c>
      <c r="F8249" s="219">
        <f t="shared" si="649"/>
        <v>50613</v>
      </c>
      <c r="G8249" s="219">
        <f t="shared" si="646"/>
        <v>50613</v>
      </c>
    </row>
    <row r="8250" spans="3:7" x14ac:dyDescent="0.25">
      <c r="C8250" s="219">
        <f t="shared" si="647"/>
        <v>50614</v>
      </c>
      <c r="D8250" s="208" t="b">
        <f t="shared" si="648"/>
        <v>0</v>
      </c>
      <c r="E8250" s="220" t="b">
        <f t="shared" si="645"/>
        <v>0</v>
      </c>
      <c r="F8250" s="219">
        <f t="shared" si="649"/>
        <v>50614</v>
      </c>
      <c r="G8250" s="219">
        <f t="shared" si="646"/>
        <v>50614</v>
      </c>
    </row>
    <row r="8251" spans="3:7" x14ac:dyDescent="0.25">
      <c r="C8251" s="219">
        <f t="shared" si="647"/>
        <v>50615</v>
      </c>
      <c r="D8251" s="208" t="b">
        <f t="shared" si="648"/>
        <v>0</v>
      </c>
      <c r="E8251" s="220" t="b">
        <f t="shared" si="645"/>
        <v>0</v>
      </c>
      <c r="F8251" s="219">
        <f t="shared" si="649"/>
        <v>50615</v>
      </c>
      <c r="G8251" s="219">
        <f t="shared" si="646"/>
        <v>50615</v>
      </c>
    </row>
    <row r="8252" spans="3:7" x14ac:dyDescent="0.25">
      <c r="C8252" s="219">
        <f t="shared" si="647"/>
        <v>50616</v>
      </c>
      <c r="D8252" s="208" t="b">
        <f t="shared" si="648"/>
        <v>0</v>
      </c>
      <c r="E8252" s="220" t="b">
        <f t="shared" si="645"/>
        <v>0</v>
      </c>
      <c r="F8252" s="219">
        <f t="shared" si="649"/>
        <v>50616</v>
      </c>
      <c r="G8252" s="219">
        <f t="shared" si="646"/>
        <v>50616</v>
      </c>
    </row>
    <row r="8253" spans="3:7" x14ac:dyDescent="0.25">
      <c r="C8253" s="219">
        <f t="shared" si="647"/>
        <v>50617</v>
      </c>
      <c r="D8253" s="208" t="b">
        <f t="shared" si="648"/>
        <v>1</v>
      </c>
      <c r="E8253" s="220" t="b">
        <f t="shared" si="645"/>
        <v>0</v>
      </c>
      <c r="F8253" s="219" t="b">
        <f t="shared" si="649"/>
        <v>0</v>
      </c>
      <c r="G8253" s="219">
        <f t="shared" si="646"/>
        <v>50619</v>
      </c>
    </row>
    <row r="8254" spans="3:7" x14ac:dyDescent="0.25">
      <c r="C8254" s="219">
        <f t="shared" si="647"/>
        <v>50618</v>
      </c>
      <c r="D8254" s="208" t="b">
        <f t="shared" si="648"/>
        <v>1</v>
      </c>
      <c r="E8254" s="220" t="b">
        <f t="shared" si="645"/>
        <v>0</v>
      </c>
      <c r="F8254" s="219" t="b">
        <f t="shared" si="649"/>
        <v>0</v>
      </c>
      <c r="G8254" s="219">
        <f t="shared" si="646"/>
        <v>50619</v>
      </c>
    </row>
    <row r="8255" spans="3:7" x14ac:dyDescent="0.25">
      <c r="C8255" s="219">
        <f t="shared" si="647"/>
        <v>50619</v>
      </c>
      <c r="D8255" s="208" t="b">
        <f t="shared" si="648"/>
        <v>0</v>
      </c>
      <c r="E8255" s="220" t="b">
        <f t="shared" si="645"/>
        <v>0</v>
      </c>
      <c r="F8255" s="219">
        <f t="shared" si="649"/>
        <v>50619</v>
      </c>
      <c r="G8255" s="219">
        <f t="shared" si="646"/>
        <v>50619</v>
      </c>
    </row>
    <row r="8256" spans="3:7" x14ac:dyDescent="0.25">
      <c r="C8256" s="219">
        <f t="shared" si="647"/>
        <v>50620</v>
      </c>
      <c r="D8256" s="208" t="b">
        <f t="shared" si="648"/>
        <v>0</v>
      </c>
      <c r="E8256" s="220" t="b">
        <f t="shared" si="645"/>
        <v>0</v>
      </c>
      <c r="F8256" s="219">
        <f t="shared" si="649"/>
        <v>50620</v>
      </c>
      <c r="G8256" s="219">
        <f t="shared" si="646"/>
        <v>50620</v>
      </c>
    </row>
    <row r="8257" spans="3:7" x14ac:dyDescent="0.25">
      <c r="C8257" s="219">
        <f t="shared" si="647"/>
        <v>50621</v>
      </c>
      <c r="D8257" s="208" t="b">
        <f t="shared" si="648"/>
        <v>0</v>
      </c>
      <c r="E8257" s="220" t="b">
        <f t="shared" si="645"/>
        <v>0</v>
      </c>
      <c r="F8257" s="219">
        <f t="shared" si="649"/>
        <v>50621</v>
      </c>
      <c r="G8257" s="219">
        <f t="shared" si="646"/>
        <v>50621</v>
      </c>
    </row>
    <row r="8258" spans="3:7" x14ac:dyDescent="0.25">
      <c r="C8258" s="219">
        <f t="shared" si="647"/>
        <v>50622</v>
      </c>
      <c r="D8258" s="208" t="b">
        <f t="shared" si="648"/>
        <v>0</v>
      </c>
      <c r="E8258" s="220" t="b">
        <f t="shared" si="645"/>
        <v>0</v>
      </c>
      <c r="F8258" s="219">
        <f t="shared" si="649"/>
        <v>50622</v>
      </c>
      <c r="G8258" s="219">
        <f t="shared" si="646"/>
        <v>50622</v>
      </c>
    </row>
    <row r="8259" spans="3:7" x14ac:dyDescent="0.25">
      <c r="C8259" s="219">
        <f t="shared" si="647"/>
        <v>50623</v>
      </c>
      <c r="D8259" s="208" t="b">
        <f t="shared" si="648"/>
        <v>0</v>
      </c>
      <c r="E8259" s="220" t="b">
        <f t="shared" si="645"/>
        <v>0</v>
      </c>
      <c r="F8259" s="219">
        <f t="shared" si="649"/>
        <v>50623</v>
      </c>
      <c r="G8259" s="219">
        <f t="shared" si="646"/>
        <v>50623</v>
      </c>
    </row>
    <row r="8260" spans="3:7" x14ac:dyDescent="0.25">
      <c r="C8260" s="219">
        <f t="shared" si="647"/>
        <v>50624</v>
      </c>
      <c r="D8260" s="208" t="b">
        <f t="shared" si="648"/>
        <v>1</v>
      </c>
      <c r="E8260" s="220" t="b">
        <f t="shared" si="645"/>
        <v>0</v>
      </c>
      <c r="F8260" s="219" t="b">
        <f t="shared" si="649"/>
        <v>0</v>
      </c>
      <c r="G8260" s="219">
        <f t="shared" si="646"/>
        <v>50626</v>
      </c>
    </row>
    <row r="8261" spans="3:7" x14ac:dyDescent="0.25">
      <c r="C8261" s="219">
        <f t="shared" si="647"/>
        <v>50625</v>
      </c>
      <c r="D8261" s="208" t="b">
        <f t="shared" si="648"/>
        <v>1</v>
      </c>
      <c r="E8261" s="220" t="b">
        <f t="shared" si="645"/>
        <v>0</v>
      </c>
      <c r="F8261" s="219" t="b">
        <f t="shared" si="649"/>
        <v>0</v>
      </c>
      <c r="G8261" s="219">
        <f t="shared" si="646"/>
        <v>50626</v>
      </c>
    </row>
    <row r="8262" spans="3:7" x14ac:dyDescent="0.25">
      <c r="C8262" s="219">
        <f t="shared" si="647"/>
        <v>50626</v>
      </c>
      <c r="D8262" s="208" t="b">
        <f t="shared" si="648"/>
        <v>0</v>
      </c>
      <c r="E8262" s="220" t="b">
        <f t="shared" ref="E8262:E8325" si="650">IF(TYPE(VLOOKUP(C8262,Holydays,1,0))&lt;&gt;1,FALSE,TRUE)</f>
        <v>0</v>
      </c>
      <c r="F8262" s="219">
        <f t="shared" si="649"/>
        <v>50626</v>
      </c>
      <c r="G8262" s="219">
        <f t="shared" ref="G8262:G8325" si="651">IF(F8262,F8262,WORKDAY(C8262,1,Holydays))</f>
        <v>50626</v>
      </c>
    </row>
    <row r="8263" spans="3:7" x14ac:dyDescent="0.25">
      <c r="C8263" s="219">
        <f t="shared" ref="C8263:C8326" si="652">C8262+1</f>
        <v>50627</v>
      </c>
      <c r="D8263" s="208" t="b">
        <f t="shared" ref="D8263:D8326" si="653">IF(WEEKDAY(C8263,2)&gt;5,TRUE)</f>
        <v>0</v>
      </c>
      <c r="E8263" s="220" t="b">
        <f t="shared" si="650"/>
        <v>0</v>
      </c>
      <c r="F8263" s="219">
        <f t="shared" ref="F8263:F8326" si="654">IF(OR(D8263,E8263),FALSE,C8263)</f>
        <v>50627</v>
      </c>
      <c r="G8263" s="219">
        <f t="shared" si="651"/>
        <v>50627</v>
      </c>
    </row>
    <row r="8264" spans="3:7" x14ac:dyDescent="0.25">
      <c r="C8264" s="219">
        <f t="shared" si="652"/>
        <v>50628</v>
      </c>
      <c r="D8264" s="208" t="b">
        <f t="shared" si="653"/>
        <v>0</v>
      </c>
      <c r="E8264" s="220" t="b">
        <f t="shared" si="650"/>
        <v>0</v>
      </c>
      <c r="F8264" s="219">
        <f t="shared" si="654"/>
        <v>50628</v>
      </c>
      <c r="G8264" s="219">
        <f t="shared" si="651"/>
        <v>50628</v>
      </c>
    </row>
    <row r="8265" spans="3:7" x14ac:dyDescent="0.25">
      <c r="C8265" s="219">
        <f t="shared" si="652"/>
        <v>50629</v>
      </c>
      <c r="D8265" s="208" t="b">
        <f t="shared" si="653"/>
        <v>0</v>
      </c>
      <c r="E8265" s="220" t="b">
        <f t="shared" si="650"/>
        <v>0</v>
      </c>
      <c r="F8265" s="219">
        <f t="shared" si="654"/>
        <v>50629</v>
      </c>
      <c r="G8265" s="219">
        <f t="shared" si="651"/>
        <v>50629</v>
      </c>
    </row>
    <row r="8266" spans="3:7" x14ac:dyDescent="0.25">
      <c r="C8266" s="219">
        <f t="shared" si="652"/>
        <v>50630</v>
      </c>
      <c r="D8266" s="208" t="b">
        <f t="shared" si="653"/>
        <v>0</v>
      </c>
      <c r="E8266" s="220" t="b">
        <f t="shared" si="650"/>
        <v>0</v>
      </c>
      <c r="F8266" s="219">
        <f t="shared" si="654"/>
        <v>50630</v>
      </c>
      <c r="G8266" s="219">
        <f t="shared" si="651"/>
        <v>50630</v>
      </c>
    </row>
    <row r="8267" spans="3:7" x14ac:dyDescent="0.25">
      <c r="C8267" s="219">
        <f t="shared" si="652"/>
        <v>50631</v>
      </c>
      <c r="D8267" s="208" t="b">
        <f t="shared" si="653"/>
        <v>1</v>
      </c>
      <c r="E8267" s="220" t="b">
        <f t="shared" si="650"/>
        <v>0</v>
      </c>
      <c r="F8267" s="219" t="b">
        <f t="shared" si="654"/>
        <v>0</v>
      </c>
      <c r="G8267" s="219">
        <f t="shared" si="651"/>
        <v>50633</v>
      </c>
    </row>
    <row r="8268" spans="3:7" x14ac:dyDescent="0.25">
      <c r="C8268" s="219">
        <f t="shared" si="652"/>
        <v>50632</v>
      </c>
      <c r="D8268" s="208" t="b">
        <f t="shared" si="653"/>
        <v>1</v>
      </c>
      <c r="E8268" s="220" t="b">
        <f t="shared" si="650"/>
        <v>0</v>
      </c>
      <c r="F8268" s="219" t="b">
        <f t="shared" si="654"/>
        <v>0</v>
      </c>
      <c r="G8268" s="219">
        <f t="shared" si="651"/>
        <v>50633</v>
      </c>
    </row>
    <row r="8269" spans="3:7" x14ac:dyDescent="0.25">
      <c r="C8269" s="219">
        <f t="shared" si="652"/>
        <v>50633</v>
      </c>
      <c r="D8269" s="208" t="b">
        <f t="shared" si="653"/>
        <v>0</v>
      </c>
      <c r="E8269" s="220" t="b">
        <f t="shared" si="650"/>
        <v>0</v>
      </c>
      <c r="F8269" s="219">
        <f t="shared" si="654"/>
        <v>50633</v>
      </c>
      <c r="G8269" s="219">
        <f t="shared" si="651"/>
        <v>50633</v>
      </c>
    </row>
    <row r="8270" spans="3:7" x14ac:dyDescent="0.25">
      <c r="C8270" s="219">
        <f t="shared" si="652"/>
        <v>50634</v>
      </c>
      <c r="D8270" s="208" t="b">
        <f t="shared" si="653"/>
        <v>0</v>
      </c>
      <c r="E8270" s="220" t="b">
        <f t="shared" si="650"/>
        <v>0</v>
      </c>
      <c r="F8270" s="219">
        <f t="shared" si="654"/>
        <v>50634</v>
      </c>
      <c r="G8270" s="219">
        <f t="shared" si="651"/>
        <v>50634</v>
      </c>
    </row>
    <row r="8271" spans="3:7" x14ac:dyDescent="0.25">
      <c r="C8271" s="219">
        <f t="shared" si="652"/>
        <v>50635</v>
      </c>
      <c r="D8271" s="208" t="b">
        <f t="shared" si="653"/>
        <v>0</v>
      </c>
      <c r="E8271" s="220" t="b">
        <f t="shared" si="650"/>
        <v>0</v>
      </c>
      <c r="F8271" s="219">
        <f t="shared" si="654"/>
        <v>50635</v>
      </c>
      <c r="G8271" s="219">
        <f t="shared" si="651"/>
        <v>50635</v>
      </c>
    </row>
    <row r="8272" spans="3:7" x14ac:dyDescent="0.25">
      <c r="C8272" s="219">
        <f t="shared" si="652"/>
        <v>50636</v>
      </c>
      <c r="D8272" s="208" t="b">
        <f t="shared" si="653"/>
        <v>0</v>
      </c>
      <c r="E8272" s="220" t="b">
        <f t="shared" si="650"/>
        <v>0</v>
      </c>
      <c r="F8272" s="219">
        <f t="shared" si="654"/>
        <v>50636</v>
      </c>
      <c r="G8272" s="219">
        <f t="shared" si="651"/>
        <v>50636</v>
      </c>
    </row>
    <row r="8273" spans="3:7" x14ac:dyDescent="0.25">
      <c r="C8273" s="219">
        <f t="shared" si="652"/>
        <v>50637</v>
      </c>
      <c r="D8273" s="208" t="b">
        <f t="shared" si="653"/>
        <v>0</v>
      </c>
      <c r="E8273" s="220" t="b">
        <f t="shared" si="650"/>
        <v>0</v>
      </c>
      <c r="F8273" s="219">
        <f t="shared" si="654"/>
        <v>50637</v>
      </c>
      <c r="G8273" s="219">
        <f t="shared" si="651"/>
        <v>50637</v>
      </c>
    </row>
    <row r="8274" spans="3:7" x14ac:dyDescent="0.25">
      <c r="C8274" s="219">
        <f t="shared" si="652"/>
        <v>50638</v>
      </c>
      <c r="D8274" s="208" t="b">
        <f t="shared" si="653"/>
        <v>1</v>
      </c>
      <c r="E8274" s="220" t="b">
        <f t="shared" si="650"/>
        <v>0</v>
      </c>
      <c r="F8274" s="219" t="b">
        <f t="shared" si="654"/>
        <v>0</v>
      </c>
      <c r="G8274" s="219">
        <f t="shared" si="651"/>
        <v>50640</v>
      </c>
    </row>
    <row r="8275" spans="3:7" x14ac:dyDescent="0.25">
      <c r="C8275" s="219">
        <f t="shared" si="652"/>
        <v>50639</v>
      </c>
      <c r="D8275" s="208" t="b">
        <f t="shared" si="653"/>
        <v>1</v>
      </c>
      <c r="E8275" s="220" t="b">
        <f t="shared" si="650"/>
        <v>0</v>
      </c>
      <c r="F8275" s="219" t="b">
        <f t="shared" si="654"/>
        <v>0</v>
      </c>
      <c r="G8275" s="219">
        <f t="shared" si="651"/>
        <v>50640</v>
      </c>
    </row>
    <row r="8276" spans="3:7" x14ac:dyDescent="0.25">
      <c r="C8276" s="219">
        <f t="shared" si="652"/>
        <v>50640</v>
      </c>
      <c r="D8276" s="208" t="b">
        <f t="shared" si="653"/>
        <v>0</v>
      </c>
      <c r="E8276" s="220" t="b">
        <f t="shared" si="650"/>
        <v>0</v>
      </c>
      <c r="F8276" s="219">
        <f t="shared" si="654"/>
        <v>50640</v>
      </c>
      <c r="G8276" s="219">
        <f t="shared" si="651"/>
        <v>50640</v>
      </c>
    </row>
    <row r="8277" spans="3:7" x14ac:dyDescent="0.25">
      <c r="C8277" s="219">
        <f t="shared" si="652"/>
        <v>50641</v>
      </c>
      <c r="D8277" s="208" t="b">
        <f t="shared" si="653"/>
        <v>0</v>
      </c>
      <c r="E8277" s="220" t="b">
        <f t="shared" si="650"/>
        <v>0</v>
      </c>
      <c r="F8277" s="219">
        <f t="shared" si="654"/>
        <v>50641</v>
      </c>
      <c r="G8277" s="219">
        <f t="shared" si="651"/>
        <v>50641</v>
      </c>
    </row>
    <row r="8278" spans="3:7" x14ac:dyDescent="0.25">
      <c r="C8278" s="219">
        <f t="shared" si="652"/>
        <v>50642</v>
      </c>
      <c r="D8278" s="208" t="b">
        <f t="shared" si="653"/>
        <v>0</v>
      </c>
      <c r="E8278" s="220" t="b">
        <f t="shared" si="650"/>
        <v>0</v>
      </c>
      <c r="F8278" s="219">
        <f t="shared" si="654"/>
        <v>50642</v>
      </c>
      <c r="G8278" s="219">
        <f t="shared" si="651"/>
        <v>50642</v>
      </c>
    </row>
    <row r="8279" spans="3:7" x14ac:dyDescent="0.25">
      <c r="C8279" s="219">
        <f t="shared" si="652"/>
        <v>50643</v>
      </c>
      <c r="D8279" s="208" t="b">
        <f t="shared" si="653"/>
        <v>0</v>
      </c>
      <c r="E8279" s="220" t="b">
        <f t="shared" si="650"/>
        <v>0</v>
      </c>
      <c r="F8279" s="219">
        <f t="shared" si="654"/>
        <v>50643</v>
      </c>
      <c r="G8279" s="219">
        <f t="shared" si="651"/>
        <v>50643</v>
      </c>
    </row>
    <row r="8280" spans="3:7" x14ac:dyDescent="0.25">
      <c r="C8280" s="219">
        <f t="shared" si="652"/>
        <v>50644</v>
      </c>
      <c r="D8280" s="208" t="b">
        <f t="shared" si="653"/>
        <v>0</v>
      </c>
      <c r="E8280" s="220" t="b">
        <f t="shared" si="650"/>
        <v>0</v>
      </c>
      <c r="F8280" s="219">
        <f t="shared" si="654"/>
        <v>50644</v>
      </c>
      <c r="G8280" s="219">
        <f t="shared" si="651"/>
        <v>50644</v>
      </c>
    </row>
    <row r="8281" spans="3:7" x14ac:dyDescent="0.25">
      <c r="C8281" s="219">
        <f t="shared" si="652"/>
        <v>50645</v>
      </c>
      <c r="D8281" s="208" t="b">
        <f t="shared" si="653"/>
        <v>1</v>
      </c>
      <c r="E8281" s="220" t="b">
        <f t="shared" si="650"/>
        <v>0</v>
      </c>
      <c r="F8281" s="219" t="b">
        <f t="shared" si="654"/>
        <v>0</v>
      </c>
      <c r="G8281" s="219">
        <f t="shared" si="651"/>
        <v>50647</v>
      </c>
    </row>
    <row r="8282" spans="3:7" x14ac:dyDescent="0.25">
      <c r="C8282" s="219">
        <f t="shared" si="652"/>
        <v>50646</v>
      </c>
      <c r="D8282" s="208" t="b">
        <f t="shared" si="653"/>
        <v>1</v>
      </c>
      <c r="E8282" s="220" t="b">
        <f t="shared" si="650"/>
        <v>0</v>
      </c>
      <c r="F8282" s="219" t="b">
        <f t="shared" si="654"/>
        <v>0</v>
      </c>
      <c r="G8282" s="219">
        <f t="shared" si="651"/>
        <v>50647</v>
      </c>
    </row>
    <row r="8283" spans="3:7" x14ac:dyDescent="0.25">
      <c r="C8283" s="219">
        <f t="shared" si="652"/>
        <v>50647</v>
      </c>
      <c r="D8283" s="208" t="b">
        <f t="shared" si="653"/>
        <v>0</v>
      </c>
      <c r="E8283" s="220" t="b">
        <f t="shared" si="650"/>
        <v>0</v>
      </c>
      <c r="F8283" s="219">
        <f t="shared" si="654"/>
        <v>50647</v>
      </c>
      <c r="G8283" s="219">
        <f t="shared" si="651"/>
        <v>50647</v>
      </c>
    </row>
    <row r="8284" spans="3:7" x14ac:dyDescent="0.25">
      <c r="C8284" s="219">
        <f t="shared" si="652"/>
        <v>50648</v>
      </c>
      <c r="D8284" s="208" t="b">
        <f t="shared" si="653"/>
        <v>0</v>
      </c>
      <c r="E8284" s="220" t="b">
        <f t="shared" si="650"/>
        <v>0</v>
      </c>
      <c r="F8284" s="219">
        <f t="shared" si="654"/>
        <v>50648</v>
      </c>
      <c r="G8284" s="219">
        <f t="shared" si="651"/>
        <v>50648</v>
      </c>
    </row>
    <row r="8285" spans="3:7" x14ac:dyDescent="0.25">
      <c r="C8285" s="219">
        <f t="shared" si="652"/>
        <v>50649</v>
      </c>
      <c r="D8285" s="208" t="b">
        <f t="shared" si="653"/>
        <v>0</v>
      </c>
      <c r="E8285" s="220" t="b">
        <f t="shared" si="650"/>
        <v>0</v>
      </c>
      <c r="F8285" s="219">
        <f t="shared" si="654"/>
        <v>50649</v>
      </c>
      <c r="G8285" s="219">
        <f t="shared" si="651"/>
        <v>50649</v>
      </c>
    </row>
    <row r="8286" spans="3:7" x14ac:dyDescent="0.25">
      <c r="C8286" s="219">
        <f t="shared" si="652"/>
        <v>50650</v>
      </c>
      <c r="D8286" s="208" t="b">
        <f t="shared" si="653"/>
        <v>0</v>
      </c>
      <c r="E8286" s="220" t="b">
        <f t="shared" si="650"/>
        <v>0</v>
      </c>
      <c r="F8286" s="219">
        <f t="shared" si="654"/>
        <v>50650</v>
      </c>
      <c r="G8286" s="219">
        <f t="shared" si="651"/>
        <v>50650</v>
      </c>
    </row>
    <row r="8287" spans="3:7" x14ac:dyDescent="0.25">
      <c r="C8287" s="219">
        <f t="shared" si="652"/>
        <v>50651</v>
      </c>
      <c r="D8287" s="208" t="b">
        <f t="shared" si="653"/>
        <v>0</v>
      </c>
      <c r="E8287" s="220" t="b">
        <f t="shared" si="650"/>
        <v>0</v>
      </c>
      <c r="F8287" s="219">
        <f t="shared" si="654"/>
        <v>50651</v>
      </c>
      <c r="G8287" s="219">
        <f t="shared" si="651"/>
        <v>50651</v>
      </c>
    </row>
    <row r="8288" spans="3:7" x14ac:dyDescent="0.25">
      <c r="C8288" s="219">
        <f t="shared" si="652"/>
        <v>50652</v>
      </c>
      <c r="D8288" s="208" t="b">
        <f t="shared" si="653"/>
        <v>1</v>
      </c>
      <c r="E8288" s="220" t="b">
        <f t="shared" si="650"/>
        <v>0</v>
      </c>
      <c r="F8288" s="219" t="b">
        <f t="shared" si="654"/>
        <v>0</v>
      </c>
      <c r="G8288" s="219">
        <f t="shared" si="651"/>
        <v>50654</v>
      </c>
    </row>
    <row r="8289" spans="3:7" x14ac:dyDescent="0.25">
      <c r="C8289" s="219">
        <f t="shared" si="652"/>
        <v>50653</v>
      </c>
      <c r="D8289" s="208" t="b">
        <f t="shared" si="653"/>
        <v>1</v>
      </c>
      <c r="E8289" s="220" t="b">
        <f t="shared" si="650"/>
        <v>0</v>
      </c>
      <c r="F8289" s="219" t="b">
        <f t="shared" si="654"/>
        <v>0</v>
      </c>
      <c r="G8289" s="219">
        <f t="shared" si="651"/>
        <v>50654</v>
      </c>
    </row>
    <row r="8290" spans="3:7" x14ac:dyDescent="0.25">
      <c r="C8290" s="219">
        <f t="shared" si="652"/>
        <v>50654</v>
      </c>
      <c r="D8290" s="208" t="b">
        <f t="shared" si="653"/>
        <v>0</v>
      </c>
      <c r="E8290" s="220" t="b">
        <f t="shared" si="650"/>
        <v>0</v>
      </c>
      <c r="F8290" s="219">
        <f t="shared" si="654"/>
        <v>50654</v>
      </c>
      <c r="G8290" s="219">
        <f t="shared" si="651"/>
        <v>50654</v>
      </c>
    </row>
    <row r="8291" spans="3:7" x14ac:dyDescent="0.25">
      <c r="C8291" s="219">
        <f t="shared" si="652"/>
        <v>50655</v>
      </c>
      <c r="D8291" s="208" t="b">
        <f t="shared" si="653"/>
        <v>0</v>
      </c>
      <c r="E8291" s="220" t="b">
        <f t="shared" si="650"/>
        <v>0</v>
      </c>
      <c r="F8291" s="219">
        <f t="shared" si="654"/>
        <v>50655</v>
      </c>
      <c r="G8291" s="219">
        <f t="shared" si="651"/>
        <v>50655</v>
      </c>
    </row>
    <row r="8292" spans="3:7" x14ac:dyDescent="0.25">
      <c r="C8292" s="219">
        <f t="shared" si="652"/>
        <v>50656</v>
      </c>
      <c r="D8292" s="208" t="b">
        <f t="shared" si="653"/>
        <v>0</v>
      </c>
      <c r="E8292" s="220" t="b">
        <f t="shared" si="650"/>
        <v>0</v>
      </c>
      <c r="F8292" s="219">
        <f t="shared" si="654"/>
        <v>50656</v>
      </c>
      <c r="G8292" s="219">
        <f t="shared" si="651"/>
        <v>50656</v>
      </c>
    </row>
    <row r="8293" spans="3:7" x14ac:dyDescent="0.25">
      <c r="C8293" s="219">
        <f t="shared" si="652"/>
        <v>50657</v>
      </c>
      <c r="D8293" s="208" t="b">
        <f t="shared" si="653"/>
        <v>0</v>
      </c>
      <c r="E8293" s="220" t="b">
        <f t="shared" si="650"/>
        <v>0</v>
      </c>
      <c r="F8293" s="219">
        <f t="shared" si="654"/>
        <v>50657</v>
      </c>
      <c r="G8293" s="219">
        <f t="shared" si="651"/>
        <v>50657</v>
      </c>
    </row>
    <row r="8294" spans="3:7" x14ac:dyDescent="0.25">
      <c r="C8294" s="219">
        <f t="shared" si="652"/>
        <v>50658</v>
      </c>
      <c r="D8294" s="208" t="b">
        <f t="shared" si="653"/>
        <v>0</v>
      </c>
      <c r="E8294" s="220" t="b">
        <f t="shared" si="650"/>
        <v>0</v>
      </c>
      <c r="F8294" s="219">
        <f t="shared" si="654"/>
        <v>50658</v>
      </c>
      <c r="G8294" s="219">
        <f t="shared" si="651"/>
        <v>50658</v>
      </c>
    </row>
    <row r="8295" spans="3:7" x14ac:dyDescent="0.25">
      <c r="C8295" s="219">
        <f t="shared" si="652"/>
        <v>50659</v>
      </c>
      <c r="D8295" s="208" t="b">
        <f t="shared" si="653"/>
        <v>1</v>
      </c>
      <c r="E8295" s="220" t="b">
        <f t="shared" si="650"/>
        <v>0</v>
      </c>
      <c r="F8295" s="219" t="b">
        <f t="shared" si="654"/>
        <v>0</v>
      </c>
      <c r="G8295" s="219">
        <f t="shared" si="651"/>
        <v>50661</v>
      </c>
    </row>
    <row r="8296" spans="3:7" x14ac:dyDescent="0.25">
      <c r="C8296" s="219">
        <f t="shared" si="652"/>
        <v>50660</v>
      </c>
      <c r="D8296" s="208" t="b">
        <f t="shared" si="653"/>
        <v>1</v>
      </c>
      <c r="E8296" s="220" t="b">
        <f t="shared" si="650"/>
        <v>0</v>
      </c>
      <c r="F8296" s="219" t="b">
        <f t="shared" si="654"/>
        <v>0</v>
      </c>
      <c r="G8296" s="219">
        <f t="shared" si="651"/>
        <v>50661</v>
      </c>
    </row>
    <row r="8297" spans="3:7" x14ac:dyDescent="0.25">
      <c r="C8297" s="219">
        <f t="shared" si="652"/>
        <v>50661</v>
      </c>
      <c r="D8297" s="208" t="b">
        <f t="shared" si="653"/>
        <v>0</v>
      </c>
      <c r="E8297" s="220" t="b">
        <f t="shared" si="650"/>
        <v>0</v>
      </c>
      <c r="F8297" s="219">
        <f t="shared" si="654"/>
        <v>50661</v>
      </c>
      <c r="G8297" s="219">
        <f t="shared" si="651"/>
        <v>50661</v>
      </c>
    </row>
    <row r="8298" spans="3:7" x14ac:dyDescent="0.25">
      <c r="C8298" s="219">
        <f t="shared" si="652"/>
        <v>50662</v>
      </c>
      <c r="D8298" s="208" t="b">
        <f t="shared" si="653"/>
        <v>0</v>
      </c>
      <c r="E8298" s="220" t="b">
        <f t="shared" si="650"/>
        <v>0</v>
      </c>
      <c r="F8298" s="219">
        <f t="shared" si="654"/>
        <v>50662</v>
      </c>
      <c r="G8298" s="219">
        <f t="shared" si="651"/>
        <v>50662</v>
      </c>
    </row>
    <row r="8299" spans="3:7" x14ac:dyDescent="0.25">
      <c r="C8299" s="219">
        <f t="shared" si="652"/>
        <v>50663</v>
      </c>
      <c r="D8299" s="208" t="b">
        <f t="shared" si="653"/>
        <v>0</v>
      </c>
      <c r="E8299" s="220" t="b">
        <f t="shared" si="650"/>
        <v>0</v>
      </c>
      <c r="F8299" s="219">
        <f t="shared" si="654"/>
        <v>50663</v>
      </c>
      <c r="G8299" s="219">
        <f t="shared" si="651"/>
        <v>50663</v>
      </c>
    </row>
    <row r="8300" spans="3:7" x14ac:dyDescent="0.25">
      <c r="C8300" s="219">
        <f t="shared" si="652"/>
        <v>50664</v>
      </c>
      <c r="D8300" s="208" t="b">
        <f t="shared" si="653"/>
        <v>0</v>
      </c>
      <c r="E8300" s="220" t="b">
        <f t="shared" si="650"/>
        <v>0</v>
      </c>
      <c r="F8300" s="219">
        <f t="shared" si="654"/>
        <v>50664</v>
      </c>
      <c r="G8300" s="219">
        <f t="shared" si="651"/>
        <v>50664</v>
      </c>
    </row>
    <row r="8301" spans="3:7" x14ac:dyDescent="0.25">
      <c r="C8301" s="219">
        <f t="shared" si="652"/>
        <v>50665</v>
      </c>
      <c r="D8301" s="208" t="b">
        <f t="shared" si="653"/>
        <v>0</v>
      </c>
      <c r="E8301" s="220" t="b">
        <f t="shared" si="650"/>
        <v>0</v>
      </c>
      <c r="F8301" s="219">
        <f t="shared" si="654"/>
        <v>50665</v>
      </c>
      <c r="G8301" s="219">
        <f t="shared" si="651"/>
        <v>50665</v>
      </c>
    </row>
    <row r="8302" spans="3:7" x14ac:dyDescent="0.25">
      <c r="C8302" s="219">
        <f t="shared" si="652"/>
        <v>50666</v>
      </c>
      <c r="D8302" s="208" t="b">
        <f t="shared" si="653"/>
        <v>1</v>
      </c>
      <c r="E8302" s="220" t="b">
        <f t="shared" si="650"/>
        <v>0</v>
      </c>
      <c r="F8302" s="219" t="b">
        <f t="shared" si="654"/>
        <v>0</v>
      </c>
      <c r="G8302" s="219">
        <f t="shared" si="651"/>
        <v>50668</v>
      </c>
    </row>
    <row r="8303" spans="3:7" x14ac:dyDescent="0.25">
      <c r="C8303" s="219">
        <f t="shared" si="652"/>
        <v>50667</v>
      </c>
      <c r="D8303" s="208" t="b">
        <f t="shared" si="653"/>
        <v>1</v>
      </c>
      <c r="E8303" s="220" t="b">
        <f t="shared" si="650"/>
        <v>0</v>
      </c>
      <c r="F8303" s="219" t="b">
        <f t="shared" si="654"/>
        <v>0</v>
      </c>
      <c r="G8303" s="219">
        <f t="shared" si="651"/>
        <v>50668</v>
      </c>
    </row>
    <row r="8304" spans="3:7" x14ac:dyDescent="0.25">
      <c r="C8304" s="219">
        <f t="shared" si="652"/>
        <v>50668</v>
      </c>
      <c r="D8304" s="208" t="b">
        <f t="shared" si="653"/>
        <v>0</v>
      </c>
      <c r="E8304" s="220" t="b">
        <f t="shared" si="650"/>
        <v>0</v>
      </c>
      <c r="F8304" s="219">
        <f t="shared" si="654"/>
        <v>50668</v>
      </c>
      <c r="G8304" s="219">
        <f t="shared" si="651"/>
        <v>50668</v>
      </c>
    </row>
    <row r="8305" spans="3:7" x14ac:dyDescent="0.25">
      <c r="C8305" s="219">
        <f t="shared" si="652"/>
        <v>50669</v>
      </c>
      <c r="D8305" s="208" t="b">
        <f t="shared" si="653"/>
        <v>0</v>
      </c>
      <c r="E8305" s="220" t="b">
        <f t="shared" si="650"/>
        <v>0</v>
      </c>
      <c r="F8305" s="219">
        <f t="shared" si="654"/>
        <v>50669</v>
      </c>
      <c r="G8305" s="219">
        <f t="shared" si="651"/>
        <v>50669</v>
      </c>
    </row>
    <row r="8306" spans="3:7" x14ac:dyDescent="0.25">
      <c r="C8306" s="219">
        <f t="shared" si="652"/>
        <v>50670</v>
      </c>
      <c r="D8306" s="208" t="b">
        <f t="shared" si="653"/>
        <v>0</v>
      </c>
      <c r="E8306" s="220" t="b">
        <f t="shared" si="650"/>
        <v>0</v>
      </c>
      <c r="F8306" s="219">
        <f t="shared" si="654"/>
        <v>50670</v>
      </c>
      <c r="G8306" s="219">
        <f t="shared" si="651"/>
        <v>50670</v>
      </c>
    </row>
    <row r="8307" spans="3:7" x14ac:dyDescent="0.25">
      <c r="C8307" s="219">
        <f t="shared" si="652"/>
        <v>50671</v>
      </c>
      <c r="D8307" s="208" t="b">
        <f t="shared" si="653"/>
        <v>0</v>
      </c>
      <c r="E8307" s="220" t="b">
        <f t="shared" si="650"/>
        <v>0</v>
      </c>
      <c r="F8307" s="219">
        <f t="shared" si="654"/>
        <v>50671</v>
      </c>
      <c r="G8307" s="219">
        <f t="shared" si="651"/>
        <v>50671</v>
      </c>
    </row>
    <row r="8308" spans="3:7" x14ac:dyDescent="0.25">
      <c r="C8308" s="219">
        <f t="shared" si="652"/>
        <v>50672</v>
      </c>
      <c r="D8308" s="208" t="b">
        <f t="shared" si="653"/>
        <v>0</v>
      </c>
      <c r="E8308" s="220" t="b">
        <f t="shared" si="650"/>
        <v>0</v>
      </c>
      <c r="F8308" s="219">
        <f t="shared" si="654"/>
        <v>50672</v>
      </c>
      <c r="G8308" s="219">
        <f t="shared" si="651"/>
        <v>50672</v>
      </c>
    </row>
    <row r="8309" spans="3:7" x14ac:dyDescent="0.25">
      <c r="C8309" s="219">
        <f t="shared" si="652"/>
        <v>50673</v>
      </c>
      <c r="D8309" s="208" t="b">
        <f t="shared" si="653"/>
        <v>1</v>
      </c>
      <c r="E8309" s="220" t="b">
        <f t="shared" si="650"/>
        <v>0</v>
      </c>
      <c r="F8309" s="219" t="b">
        <f t="shared" si="654"/>
        <v>0</v>
      </c>
      <c r="G8309" s="219">
        <f t="shared" si="651"/>
        <v>50675</v>
      </c>
    </row>
    <row r="8310" spans="3:7" x14ac:dyDescent="0.25">
      <c r="C8310" s="219">
        <f t="shared" si="652"/>
        <v>50674</v>
      </c>
      <c r="D8310" s="208" t="b">
        <f t="shared" si="653"/>
        <v>1</v>
      </c>
      <c r="E8310" s="220" t="b">
        <f t="shared" si="650"/>
        <v>0</v>
      </c>
      <c r="F8310" s="219" t="b">
        <f t="shared" si="654"/>
        <v>0</v>
      </c>
      <c r="G8310" s="219">
        <f t="shared" si="651"/>
        <v>50675</v>
      </c>
    </row>
    <row r="8311" spans="3:7" x14ac:dyDescent="0.25">
      <c r="C8311" s="219">
        <f t="shared" si="652"/>
        <v>50675</v>
      </c>
      <c r="D8311" s="208" t="b">
        <f t="shared" si="653"/>
        <v>0</v>
      </c>
      <c r="E8311" s="220" t="b">
        <f t="shared" si="650"/>
        <v>0</v>
      </c>
      <c r="F8311" s="219">
        <f t="shared" si="654"/>
        <v>50675</v>
      </c>
      <c r="G8311" s="219">
        <f t="shared" si="651"/>
        <v>50675</v>
      </c>
    </row>
    <row r="8312" spans="3:7" x14ac:dyDescent="0.25">
      <c r="C8312" s="219">
        <f t="shared" si="652"/>
        <v>50676</v>
      </c>
      <c r="D8312" s="208" t="b">
        <f t="shared" si="653"/>
        <v>0</v>
      </c>
      <c r="E8312" s="220" t="b">
        <f t="shared" si="650"/>
        <v>0</v>
      </c>
      <c r="F8312" s="219">
        <f t="shared" si="654"/>
        <v>50676</v>
      </c>
      <c r="G8312" s="219">
        <f t="shared" si="651"/>
        <v>50676</v>
      </c>
    </row>
    <row r="8313" spans="3:7" x14ac:dyDescent="0.25">
      <c r="C8313" s="219">
        <f t="shared" si="652"/>
        <v>50677</v>
      </c>
      <c r="D8313" s="208" t="b">
        <f t="shared" si="653"/>
        <v>0</v>
      </c>
      <c r="E8313" s="220" t="b">
        <f t="shared" si="650"/>
        <v>0</v>
      </c>
      <c r="F8313" s="219">
        <f t="shared" si="654"/>
        <v>50677</v>
      </c>
      <c r="G8313" s="219">
        <f t="shared" si="651"/>
        <v>50677</v>
      </c>
    </row>
    <row r="8314" spans="3:7" x14ac:dyDescent="0.25">
      <c r="C8314" s="219">
        <f t="shared" si="652"/>
        <v>50678</v>
      </c>
      <c r="D8314" s="208" t="b">
        <f t="shared" si="653"/>
        <v>0</v>
      </c>
      <c r="E8314" s="220" t="b">
        <f t="shared" si="650"/>
        <v>0</v>
      </c>
      <c r="F8314" s="219">
        <f t="shared" si="654"/>
        <v>50678</v>
      </c>
      <c r="G8314" s="219">
        <f t="shared" si="651"/>
        <v>50678</v>
      </c>
    </row>
    <row r="8315" spans="3:7" x14ac:dyDescent="0.25">
      <c r="C8315" s="219">
        <f t="shared" si="652"/>
        <v>50679</v>
      </c>
      <c r="D8315" s="208" t="b">
        <f t="shared" si="653"/>
        <v>0</v>
      </c>
      <c r="E8315" s="220" t="b">
        <f t="shared" si="650"/>
        <v>0</v>
      </c>
      <c r="F8315" s="219">
        <f t="shared" si="654"/>
        <v>50679</v>
      </c>
      <c r="G8315" s="219">
        <f t="shared" si="651"/>
        <v>50679</v>
      </c>
    </row>
    <row r="8316" spans="3:7" x14ac:dyDescent="0.25">
      <c r="C8316" s="219">
        <f t="shared" si="652"/>
        <v>50680</v>
      </c>
      <c r="D8316" s="208" t="b">
        <f t="shared" si="653"/>
        <v>1</v>
      </c>
      <c r="E8316" s="220" t="b">
        <f t="shared" si="650"/>
        <v>0</v>
      </c>
      <c r="F8316" s="219" t="b">
        <f t="shared" si="654"/>
        <v>0</v>
      </c>
      <c r="G8316" s="219">
        <f t="shared" si="651"/>
        <v>50682</v>
      </c>
    </row>
    <row r="8317" spans="3:7" x14ac:dyDescent="0.25">
      <c r="C8317" s="219">
        <f t="shared" si="652"/>
        <v>50681</v>
      </c>
      <c r="D8317" s="208" t="b">
        <f t="shared" si="653"/>
        <v>1</v>
      </c>
      <c r="E8317" s="220" t="b">
        <f t="shared" si="650"/>
        <v>0</v>
      </c>
      <c r="F8317" s="219" t="b">
        <f t="shared" si="654"/>
        <v>0</v>
      </c>
      <c r="G8317" s="219">
        <f t="shared" si="651"/>
        <v>50682</v>
      </c>
    </row>
    <row r="8318" spans="3:7" x14ac:dyDescent="0.25">
      <c r="C8318" s="219">
        <f t="shared" si="652"/>
        <v>50682</v>
      </c>
      <c r="D8318" s="208" t="b">
        <f t="shared" si="653"/>
        <v>0</v>
      </c>
      <c r="E8318" s="220" t="b">
        <f t="shared" si="650"/>
        <v>0</v>
      </c>
      <c r="F8318" s="219">
        <f t="shared" si="654"/>
        <v>50682</v>
      </c>
      <c r="G8318" s="219">
        <f t="shared" si="651"/>
        <v>50682</v>
      </c>
    </row>
    <row r="8319" spans="3:7" x14ac:dyDescent="0.25">
      <c r="C8319" s="219">
        <f t="shared" si="652"/>
        <v>50683</v>
      </c>
      <c r="D8319" s="208" t="b">
        <f t="shared" si="653"/>
        <v>0</v>
      </c>
      <c r="E8319" s="220" t="b">
        <f t="shared" si="650"/>
        <v>0</v>
      </c>
      <c r="F8319" s="219">
        <f t="shared" si="654"/>
        <v>50683</v>
      </c>
      <c r="G8319" s="219">
        <f t="shared" si="651"/>
        <v>50683</v>
      </c>
    </row>
    <row r="8320" spans="3:7" x14ac:dyDescent="0.25">
      <c r="C8320" s="219">
        <f t="shared" si="652"/>
        <v>50684</v>
      </c>
      <c r="D8320" s="208" t="b">
        <f t="shared" si="653"/>
        <v>0</v>
      </c>
      <c r="E8320" s="220" t="b">
        <f t="shared" si="650"/>
        <v>0</v>
      </c>
      <c r="F8320" s="219">
        <f t="shared" si="654"/>
        <v>50684</v>
      </c>
      <c r="G8320" s="219">
        <f t="shared" si="651"/>
        <v>50684</v>
      </c>
    </row>
    <row r="8321" spans="3:7" x14ac:dyDescent="0.25">
      <c r="C8321" s="219">
        <f t="shared" si="652"/>
        <v>50685</v>
      </c>
      <c r="D8321" s="208" t="b">
        <f t="shared" si="653"/>
        <v>0</v>
      </c>
      <c r="E8321" s="220" t="b">
        <f t="shared" si="650"/>
        <v>0</v>
      </c>
      <c r="F8321" s="219">
        <f t="shared" si="654"/>
        <v>50685</v>
      </c>
      <c r="G8321" s="219">
        <f t="shared" si="651"/>
        <v>50685</v>
      </c>
    </row>
    <row r="8322" spans="3:7" x14ac:dyDescent="0.25">
      <c r="C8322" s="219">
        <f t="shared" si="652"/>
        <v>50686</v>
      </c>
      <c r="D8322" s="208" t="b">
        <f t="shared" si="653"/>
        <v>0</v>
      </c>
      <c r="E8322" s="220" t="b">
        <f t="shared" si="650"/>
        <v>0</v>
      </c>
      <c r="F8322" s="219">
        <f t="shared" si="654"/>
        <v>50686</v>
      </c>
      <c r="G8322" s="219">
        <f t="shared" si="651"/>
        <v>50686</v>
      </c>
    </row>
    <row r="8323" spans="3:7" x14ac:dyDescent="0.25">
      <c r="C8323" s="219">
        <f t="shared" si="652"/>
        <v>50687</v>
      </c>
      <c r="D8323" s="208" t="b">
        <f t="shared" si="653"/>
        <v>1</v>
      </c>
      <c r="E8323" s="220" t="b">
        <f t="shared" si="650"/>
        <v>0</v>
      </c>
      <c r="F8323" s="219" t="b">
        <f t="shared" si="654"/>
        <v>0</v>
      </c>
      <c r="G8323" s="219">
        <f t="shared" si="651"/>
        <v>50689</v>
      </c>
    </row>
    <row r="8324" spans="3:7" x14ac:dyDescent="0.25">
      <c r="C8324" s="219">
        <f t="shared" si="652"/>
        <v>50688</v>
      </c>
      <c r="D8324" s="208" t="b">
        <f t="shared" si="653"/>
        <v>1</v>
      </c>
      <c r="E8324" s="220" t="b">
        <f t="shared" si="650"/>
        <v>0</v>
      </c>
      <c r="F8324" s="219" t="b">
        <f t="shared" si="654"/>
        <v>0</v>
      </c>
      <c r="G8324" s="219">
        <f t="shared" si="651"/>
        <v>50689</v>
      </c>
    </row>
    <row r="8325" spans="3:7" x14ac:dyDescent="0.25">
      <c r="C8325" s="219">
        <f t="shared" si="652"/>
        <v>50689</v>
      </c>
      <c r="D8325" s="208" t="b">
        <f t="shared" si="653"/>
        <v>0</v>
      </c>
      <c r="E8325" s="220" t="b">
        <f t="shared" si="650"/>
        <v>0</v>
      </c>
      <c r="F8325" s="219">
        <f t="shared" si="654"/>
        <v>50689</v>
      </c>
      <c r="G8325" s="219">
        <f t="shared" si="651"/>
        <v>50689</v>
      </c>
    </row>
    <row r="8326" spans="3:7" x14ac:dyDescent="0.25">
      <c r="C8326" s="219">
        <f t="shared" si="652"/>
        <v>50690</v>
      </c>
      <c r="D8326" s="208" t="b">
        <f t="shared" si="653"/>
        <v>0</v>
      </c>
      <c r="E8326" s="220" t="b">
        <f t="shared" ref="E8326:E8389" si="655">IF(TYPE(VLOOKUP(C8326,Holydays,1,0))&lt;&gt;1,FALSE,TRUE)</f>
        <v>0</v>
      </c>
      <c r="F8326" s="219">
        <f t="shared" si="654"/>
        <v>50690</v>
      </c>
      <c r="G8326" s="219">
        <f t="shared" ref="G8326:G8389" si="656">IF(F8326,F8326,WORKDAY(C8326,1,Holydays))</f>
        <v>50690</v>
      </c>
    </row>
    <row r="8327" spans="3:7" x14ac:dyDescent="0.25">
      <c r="C8327" s="219">
        <f t="shared" ref="C8327:C8390" si="657">C8326+1</f>
        <v>50691</v>
      </c>
      <c r="D8327" s="208" t="b">
        <f t="shared" ref="D8327:D8390" si="658">IF(WEEKDAY(C8327,2)&gt;5,TRUE)</f>
        <v>0</v>
      </c>
      <c r="E8327" s="220" t="b">
        <f t="shared" si="655"/>
        <v>0</v>
      </c>
      <c r="F8327" s="219">
        <f t="shared" ref="F8327:F8390" si="659">IF(OR(D8327,E8327),FALSE,C8327)</f>
        <v>50691</v>
      </c>
      <c r="G8327" s="219">
        <f t="shared" si="656"/>
        <v>50691</v>
      </c>
    </row>
    <row r="8328" spans="3:7" x14ac:dyDescent="0.25">
      <c r="C8328" s="219">
        <f t="shared" si="657"/>
        <v>50692</v>
      </c>
      <c r="D8328" s="208" t="b">
        <f t="shared" si="658"/>
        <v>0</v>
      </c>
      <c r="E8328" s="220" t="b">
        <f t="shared" si="655"/>
        <v>0</v>
      </c>
      <c r="F8328" s="219">
        <f t="shared" si="659"/>
        <v>50692</v>
      </c>
      <c r="G8328" s="219">
        <f t="shared" si="656"/>
        <v>50692</v>
      </c>
    </row>
    <row r="8329" spans="3:7" x14ac:dyDescent="0.25">
      <c r="C8329" s="219">
        <f t="shared" si="657"/>
        <v>50693</v>
      </c>
      <c r="D8329" s="208" t="b">
        <f t="shared" si="658"/>
        <v>0</v>
      </c>
      <c r="E8329" s="220" t="b">
        <f t="shared" si="655"/>
        <v>0</v>
      </c>
      <c r="F8329" s="219">
        <f t="shared" si="659"/>
        <v>50693</v>
      </c>
      <c r="G8329" s="219">
        <f t="shared" si="656"/>
        <v>50693</v>
      </c>
    </row>
    <row r="8330" spans="3:7" x14ac:dyDescent="0.25">
      <c r="C8330" s="219">
        <f t="shared" si="657"/>
        <v>50694</v>
      </c>
      <c r="D8330" s="208" t="b">
        <f t="shared" si="658"/>
        <v>1</v>
      </c>
      <c r="E8330" s="220" t="b">
        <f t="shared" si="655"/>
        <v>0</v>
      </c>
      <c r="F8330" s="219" t="b">
        <f t="shared" si="659"/>
        <v>0</v>
      </c>
      <c r="G8330" s="219">
        <f t="shared" si="656"/>
        <v>50696</v>
      </c>
    </row>
    <row r="8331" spans="3:7" x14ac:dyDescent="0.25">
      <c r="C8331" s="219">
        <f t="shared" si="657"/>
        <v>50695</v>
      </c>
      <c r="D8331" s="208" t="b">
        <f t="shared" si="658"/>
        <v>1</v>
      </c>
      <c r="E8331" s="220" t="b">
        <f t="shared" si="655"/>
        <v>0</v>
      </c>
      <c r="F8331" s="219" t="b">
        <f t="shared" si="659"/>
        <v>0</v>
      </c>
      <c r="G8331" s="219">
        <f t="shared" si="656"/>
        <v>50696</v>
      </c>
    </row>
    <row r="8332" spans="3:7" x14ac:dyDescent="0.25">
      <c r="C8332" s="219">
        <f t="shared" si="657"/>
        <v>50696</v>
      </c>
      <c r="D8332" s="208" t="b">
        <f t="shared" si="658"/>
        <v>0</v>
      </c>
      <c r="E8332" s="220" t="b">
        <f t="shared" si="655"/>
        <v>0</v>
      </c>
      <c r="F8332" s="219">
        <f t="shared" si="659"/>
        <v>50696</v>
      </c>
      <c r="G8332" s="219">
        <f t="shared" si="656"/>
        <v>50696</v>
      </c>
    </row>
    <row r="8333" spans="3:7" x14ac:dyDescent="0.25">
      <c r="C8333" s="219">
        <f t="shared" si="657"/>
        <v>50697</v>
      </c>
      <c r="D8333" s="208" t="b">
        <f t="shared" si="658"/>
        <v>0</v>
      </c>
      <c r="E8333" s="220" t="b">
        <f t="shared" si="655"/>
        <v>0</v>
      </c>
      <c r="F8333" s="219">
        <f t="shared" si="659"/>
        <v>50697</v>
      </c>
      <c r="G8333" s="219">
        <f t="shared" si="656"/>
        <v>50697</v>
      </c>
    </row>
    <row r="8334" spans="3:7" x14ac:dyDescent="0.25">
      <c r="C8334" s="219">
        <f t="shared" si="657"/>
        <v>50698</v>
      </c>
      <c r="D8334" s="208" t="b">
        <f t="shared" si="658"/>
        <v>0</v>
      </c>
      <c r="E8334" s="220" t="b">
        <f t="shared" si="655"/>
        <v>0</v>
      </c>
      <c r="F8334" s="219">
        <f t="shared" si="659"/>
        <v>50698</v>
      </c>
      <c r="G8334" s="219">
        <f t="shared" si="656"/>
        <v>50698</v>
      </c>
    </row>
    <row r="8335" spans="3:7" x14ac:dyDescent="0.25">
      <c r="C8335" s="219">
        <f t="shared" si="657"/>
        <v>50699</v>
      </c>
      <c r="D8335" s="208" t="b">
        <f t="shared" si="658"/>
        <v>0</v>
      </c>
      <c r="E8335" s="220" t="b">
        <f t="shared" si="655"/>
        <v>0</v>
      </c>
      <c r="F8335" s="219">
        <f t="shared" si="659"/>
        <v>50699</v>
      </c>
      <c r="G8335" s="219">
        <f t="shared" si="656"/>
        <v>50699</v>
      </c>
    </row>
    <row r="8336" spans="3:7" x14ac:dyDescent="0.25">
      <c r="C8336" s="219">
        <f t="shared" si="657"/>
        <v>50700</v>
      </c>
      <c r="D8336" s="208" t="b">
        <f t="shared" si="658"/>
        <v>0</v>
      </c>
      <c r="E8336" s="220" t="b">
        <f t="shared" si="655"/>
        <v>0</v>
      </c>
      <c r="F8336" s="219">
        <f t="shared" si="659"/>
        <v>50700</v>
      </c>
      <c r="G8336" s="219">
        <f t="shared" si="656"/>
        <v>50700</v>
      </c>
    </row>
    <row r="8337" spans="3:7" x14ac:dyDescent="0.25">
      <c r="C8337" s="219">
        <f t="shared" si="657"/>
        <v>50701</v>
      </c>
      <c r="D8337" s="208" t="b">
        <f t="shared" si="658"/>
        <v>1</v>
      </c>
      <c r="E8337" s="220" t="b">
        <f t="shared" si="655"/>
        <v>0</v>
      </c>
      <c r="F8337" s="219" t="b">
        <f t="shared" si="659"/>
        <v>0</v>
      </c>
      <c r="G8337" s="219">
        <f t="shared" si="656"/>
        <v>50703</v>
      </c>
    </row>
    <row r="8338" spans="3:7" x14ac:dyDescent="0.25">
      <c r="C8338" s="219">
        <f t="shared" si="657"/>
        <v>50702</v>
      </c>
      <c r="D8338" s="208" t="b">
        <f t="shared" si="658"/>
        <v>1</v>
      </c>
      <c r="E8338" s="220" t="b">
        <f t="shared" si="655"/>
        <v>0</v>
      </c>
      <c r="F8338" s="219" t="b">
        <f t="shared" si="659"/>
        <v>0</v>
      </c>
      <c r="G8338" s="219">
        <f t="shared" si="656"/>
        <v>50703</v>
      </c>
    </row>
    <row r="8339" spans="3:7" x14ac:dyDescent="0.25">
      <c r="C8339" s="219">
        <f t="shared" si="657"/>
        <v>50703</v>
      </c>
      <c r="D8339" s="208" t="b">
        <f t="shared" si="658"/>
        <v>0</v>
      </c>
      <c r="E8339" s="220" t="b">
        <f t="shared" si="655"/>
        <v>0</v>
      </c>
      <c r="F8339" s="219">
        <f t="shared" si="659"/>
        <v>50703</v>
      </c>
      <c r="G8339" s="219">
        <f t="shared" si="656"/>
        <v>50703</v>
      </c>
    </row>
    <row r="8340" spans="3:7" x14ac:dyDescent="0.25">
      <c r="C8340" s="219">
        <f t="shared" si="657"/>
        <v>50704</v>
      </c>
      <c r="D8340" s="208" t="b">
        <f t="shared" si="658"/>
        <v>0</v>
      </c>
      <c r="E8340" s="220" t="b">
        <f t="shared" si="655"/>
        <v>0</v>
      </c>
      <c r="F8340" s="219">
        <f t="shared" si="659"/>
        <v>50704</v>
      </c>
      <c r="G8340" s="219">
        <f t="shared" si="656"/>
        <v>50704</v>
      </c>
    </row>
    <row r="8341" spans="3:7" x14ac:dyDescent="0.25">
      <c r="C8341" s="219">
        <f t="shared" si="657"/>
        <v>50705</v>
      </c>
      <c r="D8341" s="208" t="b">
        <f t="shared" si="658"/>
        <v>0</v>
      </c>
      <c r="E8341" s="220" t="b">
        <f t="shared" si="655"/>
        <v>0</v>
      </c>
      <c r="F8341" s="219">
        <f t="shared" si="659"/>
        <v>50705</v>
      </c>
      <c r="G8341" s="219">
        <f t="shared" si="656"/>
        <v>50705</v>
      </c>
    </row>
    <row r="8342" spans="3:7" x14ac:dyDescent="0.25">
      <c r="C8342" s="219">
        <f t="shared" si="657"/>
        <v>50706</v>
      </c>
      <c r="D8342" s="208" t="b">
        <f t="shared" si="658"/>
        <v>0</v>
      </c>
      <c r="E8342" s="220" t="b">
        <f t="shared" si="655"/>
        <v>0</v>
      </c>
      <c r="F8342" s="219">
        <f t="shared" si="659"/>
        <v>50706</v>
      </c>
      <c r="G8342" s="219">
        <f t="shared" si="656"/>
        <v>50706</v>
      </c>
    </row>
    <row r="8343" spans="3:7" x14ac:dyDescent="0.25">
      <c r="C8343" s="219">
        <f t="shared" si="657"/>
        <v>50707</v>
      </c>
      <c r="D8343" s="208" t="b">
        <f t="shared" si="658"/>
        <v>0</v>
      </c>
      <c r="E8343" s="220" t="b">
        <f t="shared" si="655"/>
        <v>0</v>
      </c>
      <c r="F8343" s="219">
        <f t="shared" si="659"/>
        <v>50707</v>
      </c>
      <c r="G8343" s="219">
        <f t="shared" si="656"/>
        <v>50707</v>
      </c>
    </row>
    <row r="8344" spans="3:7" x14ac:dyDescent="0.25">
      <c r="C8344" s="219">
        <f t="shared" si="657"/>
        <v>50708</v>
      </c>
      <c r="D8344" s="208" t="b">
        <f t="shared" si="658"/>
        <v>1</v>
      </c>
      <c r="E8344" s="220" t="b">
        <f t="shared" si="655"/>
        <v>0</v>
      </c>
      <c r="F8344" s="219" t="b">
        <f t="shared" si="659"/>
        <v>0</v>
      </c>
      <c r="G8344" s="219">
        <f t="shared" si="656"/>
        <v>50710</v>
      </c>
    </row>
    <row r="8345" spans="3:7" x14ac:dyDescent="0.25">
      <c r="C8345" s="219">
        <f t="shared" si="657"/>
        <v>50709</v>
      </c>
      <c r="D8345" s="208" t="b">
        <f t="shared" si="658"/>
        <v>1</v>
      </c>
      <c r="E8345" s="220" t="b">
        <f t="shared" si="655"/>
        <v>0</v>
      </c>
      <c r="F8345" s="219" t="b">
        <f t="shared" si="659"/>
        <v>0</v>
      </c>
      <c r="G8345" s="219">
        <f t="shared" si="656"/>
        <v>50710</v>
      </c>
    </row>
    <row r="8346" spans="3:7" x14ac:dyDescent="0.25">
      <c r="C8346" s="219">
        <f t="shared" si="657"/>
        <v>50710</v>
      </c>
      <c r="D8346" s="208" t="b">
        <f t="shared" si="658"/>
        <v>0</v>
      </c>
      <c r="E8346" s="220" t="b">
        <f t="shared" si="655"/>
        <v>0</v>
      </c>
      <c r="F8346" s="219">
        <f t="shared" si="659"/>
        <v>50710</v>
      </c>
      <c r="G8346" s="219">
        <f t="shared" si="656"/>
        <v>50710</v>
      </c>
    </row>
    <row r="8347" spans="3:7" x14ac:dyDescent="0.25">
      <c r="C8347" s="219">
        <f t="shared" si="657"/>
        <v>50711</v>
      </c>
      <c r="D8347" s="208" t="b">
        <f t="shared" si="658"/>
        <v>0</v>
      </c>
      <c r="E8347" s="220" t="b">
        <f t="shared" si="655"/>
        <v>0</v>
      </c>
      <c r="F8347" s="219">
        <f t="shared" si="659"/>
        <v>50711</v>
      </c>
      <c r="G8347" s="219">
        <f t="shared" si="656"/>
        <v>50711</v>
      </c>
    </row>
    <row r="8348" spans="3:7" x14ac:dyDescent="0.25">
      <c r="C8348" s="219">
        <f t="shared" si="657"/>
        <v>50712</v>
      </c>
      <c r="D8348" s="208" t="b">
        <f t="shared" si="658"/>
        <v>0</v>
      </c>
      <c r="E8348" s="220" t="b">
        <f t="shared" si="655"/>
        <v>0</v>
      </c>
      <c r="F8348" s="219">
        <f t="shared" si="659"/>
        <v>50712</v>
      </c>
      <c r="G8348" s="219">
        <f t="shared" si="656"/>
        <v>50712</v>
      </c>
    </row>
    <row r="8349" spans="3:7" x14ac:dyDescent="0.25">
      <c r="C8349" s="219">
        <f t="shared" si="657"/>
        <v>50713</v>
      </c>
      <c r="D8349" s="208" t="b">
        <f t="shared" si="658"/>
        <v>0</v>
      </c>
      <c r="E8349" s="220" t="b">
        <f t="shared" si="655"/>
        <v>0</v>
      </c>
      <c r="F8349" s="219">
        <f t="shared" si="659"/>
        <v>50713</v>
      </c>
      <c r="G8349" s="219">
        <f t="shared" si="656"/>
        <v>50713</v>
      </c>
    </row>
    <row r="8350" spans="3:7" x14ac:dyDescent="0.25">
      <c r="C8350" s="219">
        <f t="shared" si="657"/>
        <v>50714</v>
      </c>
      <c r="D8350" s="208" t="b">
        <f t="shared" si="658"/>
        <v>0</v>
      </c>
      <c r="E8350" s="220" t="b">
        <f t="shared" si="655"/>
        <v>0</v>
      </c>
      <c r="F8350" s="219">
        <f t="shared" si="659"/>
        <v>50714</v>
      </c>
      <c r="G8350" s="219">
        <f t="shared" si="656"/>
        <v>50714</v>
      </c>
    </row>
    <row r="8351" spans="3:7" x14ac:dyDescent="0.25">
      <c r="C8351" s="219">
        <f t="shared" si="657"/>
        <v>50715</v>
      </c>
      <c r="D8351" s="208" t="b">
        <f t="shared" si="658"/>
        <v>1</v>
      </c>
      <c r="E8351" s="220" t="b">
        <f t="shared" si="655"/>
        <v>0</v>
      </c>
      <c r="F8351" s="219" t="b">
        <f t="shared" si="659"/>
        <v>0</v>
      </c>
      <c r="G8351" s="219">
        <f t="shared" si="656"/>
        <v>50717</v>
      </c>
    </row>
    <row r="8352" spans="3:7" x14ac:dyDescent="0.25">
      <c r="C8352" s="219">
        <f t="shared" si="657"/>
        <v>50716</v>
      </c>
      <c r="D8352" s="208" t="b">
        <f t="shared" si="658"/>
        <v>1</v>
      </c>
      <c r="E8352" s="220" t="b">
        <f t="shared" si="655"/>
        <v>0</v>
      </c>
      <c r="F8352" s="219" t="b">
        <f t="shared" si="659"/>
        <v>0</v>
      </c>
      <c r="G8352" s="219">
        <f t="shared" si="656"/>
        <v>50717</v>
      </c>
    </row>
    <row r="8353" spans="3:7" x14ac:dyDescent="0.25">
      <c r="C8353" s="219">
        <f t="shared" si="657"/>
        <v>50717</v>
      </c>
      <c r="D8353" s="208" t="b">
        <f t="shared" si="658"/>
        <v>0</v>
      </c>
      <c r="E8353" s="220" t="b">
        <f t="shared" si="655"/>
        <v>0</v>
      </c>
      <c r="F8353" s="219">
        <f t="shared" si="659"/>
        <v>50717</v>
      </c>
      <c r="G8353" s="219">
        <f t="shared" si="656"/>
        <v>50717</v>
      </c>
    </row>
    <row r="8354" spans="3:7" x14ac:dyDescent="0.25">
      <c r="C8354" s="219">
        <f t="shared" si="657"/>
        <v>50718</v>
      </c>
      <c r="D8354" s="208" t="b">
        <f t="shared" si="658"/>
        <v>0</v>
      </c>
      <c r="E8354" s="220" t="b">
        <f t="shared" si="655"/>
        <v>0</v>
      </c>
      <c r="F8354" s="219">
        <f t="shared" si="659"/>
        <v>50718</v>
      </c>
      <c r="G8354" s="219">
        <f t="shared" si="656"/>
        <v>50718</v>
      </c>
    </row>
    <row r="8355" spans="3:7" x14ac:dyDescent="0.25">
      <c r="C8355" s="219">
        <f t="shared" si="657"/>
        <v>50719</v>
      </c>
      <c r="D8355" s="208" t="b">
        <f t="shared" si="658"/>
        <v>0</v>
      </c>
      <c r="E8355" s="220" t="b">
        <f t="shared" si="655"/>
        <v>0</v>
      </c>
      <c r="F8355" s="219">
        <f t="shared" si="659"/>
        <v>50719</v>
      </c>
      <c r="G8355" s="219">
        <f t="shared" si="656"/>
        <v>50719</v>
      </c>
    </row>
    <row r="8356" spans="3:7" x14ac:dyDescent="0.25">
      <c r="C8356" s="219">
        <f t="shared" si="657"/>
        <v>50720</v>
      </c>
      <c r="D8356" s="208" t="b">
        <f t="shared" si="658"/>
        <v>0</v>
      </c>
      <c r="E8356" s="220" t="b">
        <f t="shared" si="655"/>
        <v>0</v>
      </c>
      <c r="F8356" s="219">
        <f t="shared" si="659"/>
        <v>50720</v>
      </c>
      <c r="G8356" s="219">
        <f t="shared" si="656"/>
        <v>50720</v>
      </c>
    </row>
    <row r="8357" spans="3:7" x14ac:dyDescent="0.25">
      <c r="C8357" s="219">
        <f t="shared" si="657"/>
        <v>50721</v>
      </c>
      <c r="D8357" s="208" t="b">
        <f t="shared" si="658"/>
        <v>0</v>
      </c>
      <c r="E8357" s="220" t="b">
        <f t="shared" si="655"/>
        <v>0</v>
      </c>
      <c r="F8357" s="219">
        <f t="shared" si="659"/>
        <v>50721</v>
      </c>
      <c r="G8357" s="219">
        <f t="shared" si="656"/>
        <v>50721</v>
      </c>
    </row>
    <row r="8358" spans="3:7" x14ac:dyDescent="0.25">
      <c r="C8358" s="219">
        <f t="shared" si="657"/>
        <v>50722</v>
      </c>
      <c r="D8358" s="208" t="b">
        <f t="shared" si="658"/>
        <v>1</v>
      </c>
      <c r="E8358" s="220" t="b">
        <f t="shared" si="655"/>
        <v>0</v>
      </c>
      <c r="F8358" s="219" t="b">
        <f t="shared" si="659"/>
        <v>0</v>
      </c>
      <c r="G8358" s="219">
        <f t="shared" si="656"/>
        <v>50724</v>
      </c>
    </row>
    <row r="8359" spans="3:7" x14ac:dyDescent="0.25">
      <c r="C8359" s="219">
        <f t="shared" si="657"/>
        <v>50723</v>
      </c>
      <c r="D8359" s="208" t="b">
        <f t="shared" si="658"/>
        <v>1</v>
      </c>
      <c r="E8359" s="220" t="b">
        <f t="shared" si="655"/>
        <v>0</v>
      </c>
      <c r="F8359" s="219" t="b">
        <f t="shared" si="659"/>
        <v>0</v>
      </c>
      <c r="G8359" s="219">
        <f t="shared" si="656"/>
        <v>50724</v>
      </c>
    </row>
    <row r="8360" spans="3:7" x14ac:dyDescent="0.25">
      <c r="C8360" s="219">
        <f t="shared" si="657"/>
        <v>50724</v>
      </c>
      <c r="D8360" s="208" t="b">
        <f t="shared" si="658"/>
        <v>0</v>
      </c>
      <c r="E8360" s="220" t="b">
        <f t="shared" si="655"/>
        <v>0</v>
      </c>
      <c r="F8360" s="219">
        <f t="shared" si="659"/>
        <v>50724</v>
      </c>
      <c r="G8360" s="219">
        <f t="shared" si="656"/>
        <v>50724</v>
      </c>
    </row>
    <row r="8361" spans="3:7" x14ac:dyDescent="0.25">
      <c r="C8361" s="219">
        <f t="shared" si="657"/>
        <v>50725</v>
      </c>
      <c r="D8361" s="208" t="b">
        <f t="shared" si="658"/>
        <v>0</v>
      </c>
      <c r="E8361" s="220" t="b">
        <f t="shared" si="655"/>
        <v>0</v>
      </c>
      <c r="F8361" s="219">
        <f t="shared" si="659"/>
        <v>50725</v>
      </c>
      <c r="G8361" s="219">
        <f t="shared" si="656"/>
        <v>50725</v>
      </c>
    </row>
    <row r="8362" spans="3:7" x14ac:dyDescent="0.25">
      <c r="C8362" s="219">
        <f t="shared" si="657"/>
        <v>50726</v>
      </c>
      <c r="D8362" s="208" t="b">
        <f t="shared" si="658"/>
        <v>0</v>
      </c>
      <c r="E8362" s="220" t="b">
        <f t="shared" si="655"/>
        <v>0</v>
      </c>
      <c r="F8362" s="219">
        <f t="shared" si="659"/>
        <v>50726</v>
      </c>
      <c r="G8362" s="219">
        <f t="shared" si="656"/>
        <v>50726</v>
      </c>
    </row>
    <row r="8363" spans="3:7" x14ac:dyDescent="0.25">
      <c r="C8363" s="219">
        <f t="shared" si="657"/>
        <v>50727</v>
      </c>
      <c r="D8363" s="208" t="b">
        <f t="shared" si="658"/>
        <v>0</v>
      </c>
      <c r="E8363" s="220" t="b">
        <f t="shared" si="655"/>
        <v>0</v>
      </c>
      <c r="F8363" s="219">
        <f t="shared" si="659"/>
        <v>50727</v>
      </c>
      <c r="G8363" s="219">
        <f t="shared" si="656"/>
        <v>50727</v>
      </c>
    </row>
    <row r="8364" spans="3:7" x14ac:dyDescent="0.25">
      <c r="C8364" s="219">
        <f t="shared" si="657"/>
        <v>50728</v>
      </c>
      <c r="D8364" s="208" t="b">
        <f t="shared" si="658"/>
        <v>0</v>
      </c>
      <c r="E8364" s="220" t="b">
        <f t="shared" si="655"/>
        <v>0</v>
      </c>
      <c r="F8364" s="219">
        <f t="shared" si="659"/>
        <v>50728</v>
      </c>
      <c r="G8364" s="219">
        <f t="shared" si="656"/>
        <v>50728</v>
      </c>
    </row>
    <row r="8365" spans="3:7" x14ac:dyDescent="0.25">
      <c r="C8365" s="219">
        <f t="shared" si="657"/>
        <v>50729</v>
      </c>
      <c r="D8365" s="208" t="b">
        <f t="shared" si="658"/>
        <v>1</v>
      </c>
      <c r="E8365" s="220" t="b">
        <f t="shared" si="655"/>
        <v>0</v>
      </c>
      <c r="F8365" s="219" t="b">
        <f t="shared" si="659"/>
        <v>0</v>
      </c>
      <c r="G8365" s="219">
        <f t="shared" si="656"/>
        <v>50731</v>
      </c>
    </row>
    <row r="8366" spans="3:7" x14ac:dyDescent="0.25">
      <c r="C8366" s="219">
        <f t="shared" si="657"/>
        <v>50730</v>
      </c>
      <c r="D8366" s="208" t="b">
        <f t="shared" si="658"/>
        <v>1</v>
      </c>
      <c r="E8366" s="220" t="b">
        <f t="shared" si="655"/>
        <v>0</v>
      </c>
      <c r="F8366" s="219" t="b">
        <f t="shared" si="659"/>
        <v>0</v>
      </c>
      <c r="G8366" s="219">
        <f t="shared" si="656"/>
        <v>50731</v>
      </c>
    </row>
    <row r="8367" spans="3:7" x14ac:dyDescent="0.25">
      <c r="C8367" s="219">
        <f t="shared" si="657"/>
        <v>50731</v>
      </c>
      <c r="D8367" s="208" t="b">
        <f t="shared" si="658"/>
        <v>0</v>
      </c>
      <c r="E8367" s="220" t="b">
        <f t="shared" si="655"/>
        <v>0</v>
      </c>
      <c r="F8367" s="219">
        <f t="shared" si="659"/>
        <v>50731</v>
      </c>
      <c r="G8367" s="219">
        <f t="shared" si="656"/>
        <v>50731</v>
      </c>
    </row>
    <row r="8368" spans="3:7" x14ac:dyDescent="0.25">
      <c r="C8368" s="219">
        <f t="shared" si="657"/>
        <v>50732</v>
      </c>
      <c r="D8368" s="208" t="b">
        <f t="shared" si="658"/>
        <v>0</v>
      </c>
      <c r="E8368" s="220" t="b">
        <f t="shared" si="655"/>
        <v>0</v>
      </c>
      <c r="F8368" s="219">
        <f t="shared" si="659"/>
        <v>50732</v>
      </c>
      <c r="G8368" s="219">
        <f t="shared" si="656"/>
        <v>50732</v>
      </c>
    </row>
    <row r="8369" spans="3:7" x14ac:dyDescent="0.25">
      <c r="C8369" s="219">
        <f t="shared" si="657"/>
        <v>50733</v>
      </c>
      <c r="D8369" s="208" t="b">
        <f t="shared" si="658"/>
        <v>0</v>
      </c>
      <c r="E8369" s="220" t="b">
        <f t="shared" si="655"/>
        <v>0</v>
      </c>
      <c r="F8369" s="219">
        <f t="shared" si="659"/>
        <v>50733</v>
      </c>
      <c r="G8369" s="219">
        <f t="shared" si="656"/>
        <v>50733</v>
      </c>
    </row>
    <row r="8370" spans="3:7" x14ac:dyDescent="0.25">
      <c r="C8370" s="219">
        <f t="shared" si="657"/>
        <v>50734</v>
      </c>
      <c r="D8370" s="208" t="b">
        <f t="shared" si="658"/>
        <v>0</v>
      </c>
      <c r="E8370" s="220" t="b">
        <f t="shared" si="655"/>
        <v>0</v>
      </c>
      <c r="F8370" s="219">
        <f t="shared" si="659"/>
        <v>50734</v>
      </c>
      <c r="G8370" s="219">
        <f t="shared" si="656"/>
        <v>50734</v>
      </c>
    </row>
    <row r="8371" spans="3:7" x14ac:dyDescent="0.25">
      <c r="C8371" s="219">
        <f t="shared" si="657"/>
        <v>50735</v>
      </c>
      <c r="D8371" s="208" t="b">
        <f t="shared" si="658"/>
        <v>0</v>
      </c>
      <c r="E8371" s="220" t="b">
        <f t="shared" si="655"/>
        <v>0</v>
      </c>
      <c r="F8371" s="219">
        <f t="shared" si="659"/>
        <v>50735</v>
      </c>
      <c r="G8371" s="219">
        <f t="shared" si="656"/>
        <v>50735</v>
      </c>
    </row>
    <row r="8372" spans="3:7" x14ac:dyDescent="0.25">
      <c r="C8372" s="219">
        <f t="shared" si="657"/>
        <v>50736</v>
      </c>
      <c r="D8372" s="208" t="b">
        <f t="shared" si="658"/>
        <v>1</v>
      </c>
      <c r="E8372" s="220" t="b">
        <f t="shared" si="655"/>
        <v>0</v>
      </c>
      <c r="F8372" s="219" t="b">
        <f t="shared" si="659"/>
        <v>0</v>
      </c>
      <c r="G8372" s="219">
        <f t="shared" si="656"/>
        <v>50738</v>
      </c>
    </row>
    <row r="8373" spans="3:7" x14ac:dyDescent="0.25">
      <c r="C8373" s="219">
        <f t="shared" si="657"/>
        <v>50737</v>
      </c>
      <c r="D8373" s="208" t="b">
        <f t="shared" si="658"/>
        <v>1</v>
      </c>
      <c r="E8373" s="220" t="b">
        <f t="shared" si="655"/>
        <v>0</v>
      </c>
      <c r="F8373" s="219" t="b">
        <f t="shared" si="659"/>
        <v>0</v>
      </c>
      <c r="G8373" s="219">
        <f t="shared" si="656"/>
        <v>50738</v>
      </c>
    </row>
    <row r="8374" spans="3:7" x14ac:dyDescent="0.25">
      <c r="C8374" s="219">
        <f t="shared" si="657"/>
        <v>50738</v>
      </c>
      <c r="D8374" s="208" t="b">
        <f t="shared" si="658"/>
        <v>0</v>
      </c>
      <c r="E8374" s="220" t="b">
        <f t="shared" si="655"/>
        <v>0</v>
      </c>
      <c r="F8374" s="219">
        <f t="shared" si="659"/>
        <v>50738</v>
      </c>
      <c r="G8374" s="219">
        <f t="shared" si="656"/>
        <v>50738</v>
      </c>
    </row>
    <row r="8375" spans="3:7" x14ac:dyDescent="0.25">
      <c r="C8375" s="219">
        <f t="shared" si="657"/>
        <v>50739</v>
      </c>
      <c r="D8375" s="208" t="b">
        <f t="shared" si="658"/>
        <v>0</v>
      </c>
      <c r="E8375" s="220" t="b">
        <f t="shared" si="655"/>
        <v>0</v>
      </c>
      <c r="F8375" s="219">
        <f t="shared" si="659"/>
        <v>50739</v>
      </c>
      <c r="G8375" s="219">
        <f t="shared" si="656"/>
        <v>50739</v>
      </c>
    </row>
    <row r="8376" spans="3:7" x14ac:dyDescent="0.25">
      <c r="C8376" s="219">
        <f t="shared" si="657"/>
        <v>50740</v>
      </c>
      <c r="D8376" s="208" t="b">
        <f t="shared" si="658"/>
        <v>0</v>
      </c>
      <c r="E8376" s="220" t="b">
        <f t="shared" si="655"/>
        <v>0</v>
      </c>
      <c r="F8376" s="219">
        <f t="shared" si="659"/>
        <v>50740</v>
      </c>
      <c r="G8376" s="219">
        <f t="shared" si="656"/>
        <v>50740</v>
      </c>
    </row>
    <row r="8377" spans="3:7" x14ac:dyDescent="0.25">
      <c r="C8377" s="219">
        <f t="shared" si="657"/>
        <v>50741</v>
      </c>
      <c r="D8377" s="208" t="b">
        <f t="shared" si="658"/>
        <v>0</v>
      </c>
      <c r="E8377" s="220" t="b">
        <f t="shared" si="655"/>
        <v>0</v>
      </c>
      <c r="F8377" s="219">
        <f t="shared" si="659"/>
        <v>50741</v>
      </c>
      <c r="G8377" s="219">
        <f t="shared" si="656"/>
        <v>50741</v>
      </c>
    </row>
    <row r="8378" spans="3:7" x14ac:dyDescent="0.25">
      <c r="C8378" s="219">
        <f t="shared" si="657"/>
        <v>50742</v>
      </c>
      <c r="D8378" s="208" t="b">
        <f t="shared" si="658"/>
        <v>0</v>
      </c>
      <c r="E8378" s="220" t="b">
        <f t="shared" si="655"/>
        <v>0</v>
      </c>
      <c r="F8378" s="219">
        <f t="shared" si="659"/>
        <v>50742</v>
      </c>
      <c r="G8378" s="219">
        <f t="shared" si="656"/>
        <v>50742</v>
      </c>
    </row>
    <row r="8379" spans="3:7" x14ac:dyDescent="0.25">
      <c r="C8379" s="219">
        <f t="shared" si="657"/>
        <v>50743</v>
      </c>
      <c r="D8379" s="208" t="b">
        <f t="shared" si="658"/>
        <v>1</v>
      </c>
      <c r="E8379" s="220" t="b">
        <f t="shared" si="655"/>
        <v>0</v>
      </c>
      <c r="F8379" s="219" t="b">
        <f t="shared" si="659"/>
        <v>0</v>
      </c>
      <c r="G8379" s="219">
        <f t="shared" si="656"/>
        <v>50745</v>
      </c>
    </row>
    <row r="8380" spans="3:7" x14ac:dyDescent="0.25">
      <c r="C8380" s="219">
        <f t="shared" si="657"/>
        <v>50744</v>
      </c>
      <c r="D8380" s="208" t="b">
        <f t="shared" si="658"/>
        <v>1</v>
      </c>
      <c r="E8380" s="220" t="b">
        <f t="shared" si="655"/>
        <v>0</v>
      </c>
      <c r="F8380" s="219" t="b">
        <f t="shared" si="659"/>
        <v>0</v>
      </c>
      <c r="G8380" s="219">
        <f t="shared" si="656"/>
        <v>50745</v>
      </c>
    </row>
    <row r="8381" spans="3:7" x14ac:dyDescent="0.25">
      <c r="C8381" s="219">
        <f t="shared" si="657"/>
        <v>50745</v>
      </c>
      <c r="D8381" s="208" t="b">
        <f t="shared" si="658"/>
        <v>0</v>
      </c>
      <c r="E8381" s="220" t="b">
        <f t="shared" si="655"/>
        <v>0</v>
      </c>
      <c r="F8381" s="219">
        <f t="shared" si="659"/>
        <v>50745</v>
      </c>
      <c r="G8381" s="219">
        <f t="shared" si="656"/>
        <v>50745</v>
      </c>
    </row>
    <row r="8382" spans="3:7" x14ac:dyDescent="0.25">
      <c r="C8382" s="219">
        <f t="shared" si="657"/>
        <v>50746</v>
      </c>
      <c r="D8382" s="208" t="b">
        <f t="shared" si="658"/>
        <v>0</v>
      </c>
      <c r="E8382" s="220" t="b">
        <f t="shared" si="655"/>
        <v>0</v>
      </c>
      <c r="F8382" s="219">
        <f t="shared" si="659"/>
        <v>50746</v>
      </c>
      <c r="G8382" s="219">
        <f t="shared" si="656"/>
        <v>50746</v>
      </c>
    </row>
    <row r="8383" spans="3:7" x14ac:dyDescent="0.25">
      <c r="C8383" s="219">
        <f t="shared" si="657"/>
        <v>50747</v>
      </c>
      <c r="D8383" s="208" t="b">
        <f t="shared" si="658"/>
        <v>0</v>
      </c>
      <c r="E8383" s="220" t="b">
        <f t="shared" si="655"/>
        <v>0</v>
      </c>
      <c r="F8383" s="219">
        <f t="shared" si="659"/>
        <v>50747</v>
      </c>
      <c r="G8383" s="219">
        <f t="shared" si="656"/>
        <v>50747</v>
      </c>
    </row>
    <row r="8384" spans="3:7" x14ac:dyDescent="0.25">
      <c r="C8384" s="219">
        <f t="shared" si="657"/>
        <v>50748</v>
      </c>
      <c r="D8384" s="208" t="b">
        <f t="shared" si="658"/>
        <v>0</v>
      </c>
      <c r="E8384" s="220" t="b">
        <f t="shared" si="655"/>
        <v>0</v>
      </c>
      <c r="F8384" s="219">
        <f t="shared" si="659"/>
        <v>50748</v>
      </c>
      <c r="G8384" s="219">
        <f t="shared" si="656"/>
        <v>50748</v>
      </c>
    </row>
    <row r="8385" spans="3:7" x14ac:dyDescent="0.25">
      <c r="C8385" s="219">
        <f t="shared" si="657"/>
        <v>50749</v>
      </c>
      <c r="D8385" s="208" t="b">
        <f t="shared" si="658"/>
        <v>0</v>
      </c>
      <c r="E8385" s="220" t="b">
        <f t="shared" si="655"/>
        <v>0</v>
      </c>
      <c r="F8385" s="219">
        <f t="shared" si="659"/>
        <v>50749</v>
      </c>
      <c r="G8385" s="219">
        <f t="shared" si="656"/>
        <v>50749</v>
      </c>
    </row>
    <row r="8386" spans="3:7" x14ac:dyDescent="0.25">
      <c r="C8386" s="219">
        <f t="shared" si="657"/>
        <v>50750</v>
      </c>
      <c r="D8386" s="208" t="b">
        <f t="shared" si="658"/>
        <v>1</v>
      </c>
      <c r="E8386" s="220" t="b">
        <f t="shared" si="655"/>
        <v>0</v>
      </c>
      <c r="F8386" s="219" t="b">
        <f t="shared" si="659"/>
        <v>0</v>
      </c>
      <c r="G8386" s="219">
        <f t="shared" si="656"/>
        <v>50752</v>
      </c>
    </row>
    <row r="8387" spans="3:7" x14ac:dyDescent="0.25">
      <c r="C8387" s="219">
        <f t="shared" si="657"/>
        <v>50751</v>
      </c>
      <c r="D8387" s="208" t="b">
        <f t="shared" si="658"/>
        <v>1</v>
      </c>
      <c r="E8387" s="220" t="b">
        <f t="shared" si="655"/>
        <v>0</v>
      </c>
      <c r="F8387" s="219" t="b">
        <f t="shared" si="659"/>
        <v>0</v>
      </c>
      <c r="G8387" s="219">
        <f t="shared" si="656"/>
        <v>50752</v>
      </c>
    </row>
    <row r="8388" spans="3:7" x14ac:dyDescent="0.25">
      <c r="C8388" s="219">
        <f t="shared" si="657"/>
        <v>50752</v>
      </c>
      <c r="D8388" s="208" t="b">
        <f t="shared" si="658"/>
        <v>0</v>
      </c>
      <c r="E8388" s="220" t="b">
        <f t="shared" si="655"/>
        <v>0</v>
      </c>
      <c r="F8388" s="219">
        <f t="shared" si="659"/>
        <v>50752</v>
      </c>
      <c r="G8388" s="219">
        <f t="shared" si="656"/>
        <v>50752</v>
      </c>
    </row>
    <row r="8389" spans="3:7" x14ac:dyDescent="0.25">
      <c r="C8389" s="219">
        <f t="shared" si="657"/>
        <v>50753</v>
      </c>
      <c r="D8389" s="208" t="b">
        <f t="shared" si="658"/>
        <v>0</v>
      </c>
      <c r="E8389" s="220" t="b">
        <f t="shared" si="655"/>
        <v>0</v>
      </c>
      <c r="F8389" s="219">
        <f t="shared" si="659"/>
        <v>50753</v>
      </c>
      <c r="G8389" s="219">
        <f t="shared" si="656"/>
        <v>50753</v>
      </c>
    </row>
    <row r="8390" spans="3:7" x14ac:dyDescent="0.25">
      <c r="C8390" s="219">
        <f t="shared" si="657"/>
        <v>50754</v>
      </c>
      <c r="D8390" s="208" t="b">
        <f t="shared" si="658"/>
        <v>0</v>
      </c>
      <c r="E8390" s="220" t="b">
        <f t="shared" ref="E8390:E8453" si="660">IF(TYPE(VLOOKUP(C8390,Holydays,1,0))&lt;&gt;1,FALSE,TRUE)</f>
        <v>0</v>
      </c>
      <c r="F8390" s="219">
        <f t="shared" si="659"/>
        <v>50754</v>
      </c>
      <c r="G8390" s="219">
        <f t="shared" ref="G8390:G8453" si="661">IF(F8390,F8390,WORKDAY(C8390,1,Holydays))</f>
        <v>50754</v>
      </c>
    </row>
    <row r="8391" spans="3:7" x14ac:dyDescent="0.25">
      <c r="C8391" s="219">
        <f t="shared" ref="C8391:C8454" si="662">C8390+1</f>
        <v>50755</v>
      </c>
      <c r="D8391" s="208" t="b">
        <f t="shared" ref="D8391:D8454" si="663">IF(WEEKDAY(C8391,2)&gt;5,TRUE)</f>
        <v>0</v>
      </c>
      <c r="E8391" s="220" t="b">
        <f t="shared" si="660"/>
        <v>0</v>
      </c>
      <c r="F8391" s="219">
        <f t="shared" ref="F8391:F8454" si="664">IF(OR(D8391,E8391),FALSE,C8391)</f>
        <v>50755</v>
      </c>
      <c r="G8391" s="219">
        <f t="shared" si="661"/>
        <v>50755</v>
      </c>
    </row>
    <row r="8392" spans="3:7" x14ac:dyDescent="0.25">
      <c r="C8392" s="219">
        <f t="shared" si="662"/>
        <v>50756</v>
      </c>
      <c r="D8392" s="208" t="b">
        <f t="shared" si="663"/>
        <v>0</v>
      </c>
      <c r="E8392" s="220" t="b">
        <f t="shared" si="660"/>
        <v>0</v>
      </c>
      <c r="F8392" s="219">
        <f t="shared" si="664"/>
        <v>50756</v>
      </c>
      <c r="G8392" s="219">
        <f t="shared" si="661"/>
        <v>50756</v>
      </c>
    </row>
    <row r="8393" spans="3:7" x14ac:dyDescent="0.25">
      <c r="C8393" s="219">
        <f t="shared" si="662"/>
        <v>50757</v>
      </c>
      <c r="D8393" s="208" t="b">
        <f t="shared" si="663"/>
        <v>1</v>
      </c>
      <c r="E8393" s="220" t="b">
        <f t="shared" si="660"/>
        <v>0</v>
      </c>
      <c r="F8393" s="219" t="b">
        <f t="shared" si="664"/>
        <v>0</v>
      </c>
      <c r="G8393" s="219">
        <f t="shared" si="661"/>
        <v>50759</v>
      </c>
    </row>
    <row r="8394" spans="3:7" x14ac:dyDescent="0.25">
      <c r="C8394" s="219">
        <f t="shared" si="662"/>
        <v>50758</v>
      </c>
      <c r="D8394" s="208" t="b">
        <f t="shared" si="663"/>
        <v>1</v>
      </c>
      <c r="E8394" s="220" t="b">
        <f t="shared" si="660"/>
        <v>0</v>
      </c>
      <c r="F8394" s="219" t="b">
        <f t="shared" si="664"/>
        <v>0</v>
      </c>
      <c r="G8394" s="219">
        <f t="shared" si="661"/>
        <v>50759</v>
      </c>
    </row>
    <row r="8395" spans="3:7" x14ac:dyDescent="0.25">
      <c r="C8395" s="219">
        <f t="shared" si="662"/>
        <v>50759</v>
      </c>
      <c r="D8395" s="208" t="b">
        <f t="shared" si="663"/>
        <v>0</v>
      </c>
      <c r="E8395" s="220" t="b">
        <f t="shared" si="660"/>
        <v>0</v>
      </c>
      <c r="F8395" s="219">
        <f t="shared" si="664"/>
        <v>50759</v>
      </c>
      <c r="G8395" s="219">
        <f t="shared" si="661"/>
        <v>50759</v>
      </c>
    </row>
    <row r="8396" spans="3:7" x14ac:dyDescent="0.25">
      <c r="C8396" s="219">
        <f t="shared" si="662"/>
        <v>50760</v>
      </c>
      <c r="D8396" s="208" t="b">
        <f t="shared" si="663"/>
        <v>0</v>
      </c>
      <c r="E8396" s="220" t="b">
        <f t="shared" si="660"/>
        <v>0</v>
      </c>
      <c r="F8396" s="219">
        <f t="shared" si="664"/>
        <v>50760</v>
      </c>
      <c r="G8396" s="219">
        <f t="shared" si="661"/>
        <v>50760</v>
      </c>
    </row>
    <row r="8397" spans="3:7" x14ac:dyDescent="0.25">
      <c r="C8397" s="219">
        <f t="shared" si="662"/>
        <v>50761</v>
      </c>
      <c r="D8397" s="208" t="b">
        <f t="shared" si="663"/>
        <v>0</v>
      </c>
      <c r="E8397" s="220" t="b">
        <f t="shared" si="660"/>
        <v>0</v>
      </c>
      <c r="F8397" s="219">
        <f t="shared" si="664"/>
        <v>50761</v>
      </c>
      <c r="G8397" s="219">
        <f t="shared" si="661"/>
        <v>50761</v>
      </c>
    </row>
    <row r="8398" spans="3:7" x14ac:dyDescent="0.25">
      <c r="C8398" s="219">
        <f t="shared" si="662"/>
        <v>50762</v>
      </c>
      <c r="D8398" s="208" t="b">
        <f t="shared" si="663"/>
        <v>0</v>
      </c>
      <c r="E8398" s="220" t="b">
        <f t="shared" si="660"/>
        <v>0</v>
      </c>
      <c r="F8398" s="219">
        <f t="shared" si="664"/>
        <v>50762</v>
      </c>
      <c r="G8398" s="219">
        <f t="shared" si="661"/>
        <v>50762</v>
      </c>
    </row>
    <row r="8399" spans="3:7" x14ac:dyDescent="0.25">
      <c r="C8399" s="219">
        <f t="shared" si="662"/>
        <v>50763</v>
      </c>
      <c r="D8399" s="208" t="b">
        <f t="shared" si="663"/>
        <v>0</v>
      </c>
      <c r="E8399" s="220" t="b">
        <f t="shared" si="660"/>
        <v>0</v>
      </c>
      <c r="F8399" s="219">
        <f t="shared" si="664"/>
        <v>50763</v>
      </c>
      <c r="G8399" s="219">
        <f t="shared" si="661"/>
        <v>50763</v>
      </c>
    </row>
    <row r="8400" spans="3:7" x14ac:dyDescent="0.25">
      <c r="C8400" s="219">
        <f t="shared" si="662"/>
        <v>50764</v>
      </c>
      <c r="D8400" s="208" t="b">
        <f t="shared" si="663"/>
        <v>1</v>
      </c>
      <c r="E8400" s="220" t="b">
        <f t="shared" si="660"/>
        <v>1</v>
      </c>
      <c r="F8400" s="219" t="b">
        <f t="shared" si="664"/>
        <v>0</v>
      </c>
      <c r="G8400" s="219">
        <f t="shared" si="661"/>
        <v>50766</v>
      </c>
    </row>
    <row r="8401" spans="3:7" x14ac:dyDescent="0.25">
      <c r="C8401" s="219">
        <f t="shared" si="662"/>
        <v>50765</v>
      </c>
      <c r="D8401" s="208" t="b">
        <f t="shared" si="663"/>
        <v>1</v>
      </c>
      <c r="E8401" s="220" t="b">
        <f t="shared" si="660"/>
        <v>1</v>
      </c>
      <c r="F8401" s="219" t="b">
        <f t="shared" si="664"/>
        <v>0</v>
      </c>
      <c r="G8401" s="219">
        <f t="shared" si="661"/>
        <v>50766</v>
      </c>
    </row>
    <row r="8402" spans="3:7" x14ac:dyDescent="0.25">
      <c r="C8402" s="219">
        <f t="shared" si="662"/>
        <v>50766</v>
      </c>
      <c r="D8402" s="208" t="b">
        <f t="shared" si="663"/>
        <v>0</v>
      </c>
      <c r="E8402" s="220" t="b">
        <f t="shared" si="660"/>
        <v>0</v>
      </c>
      <c r="F8402" s="219">
        <f t="shared" si="664"/>
        <v>50766</v>
      </c>
      <c r="G8402" s="219">
        <f t="shared" si="661"/>
        <v>50766</v>
      </c>
    </row>
    <row r="8403" spans="3:7" x14ac:dyDescent="0.25">
      <c r="C8403" s="219">
        <f t="shared" si="662"/>
        <v>50767</v>
      </c>
      <c r="D8403" s="208" t="b">
        <f t="shared" si="663"/>
        <v>0</v>
      </c>
      <c r="E8403" s="220" t="b">
        <f t="shared" si="660"/>
        <v>0</v>
      </c>
      <c r="F8403" s="219">
        <f t="shared" si="664"/>
        <v>50767</v>
      </c>
      <c r="G8403" s="219">
        <f t="shared" si="661"/>
        <v>50767</v>
      </c>
    </row>
    <row r="8404" spans="3:7" x14ac:dyDescent="0.25">
      <c r="C8404" s="219">
        <f t="shared" si="662"/>
        <v>50768</v>
      </c>
      <c r="D8404" s="208" t="b">
        <f t="shared" si="663"/>
        <v>0</v>
      </c>
      <c r="E8404" s="220" t="b">
        <f t="shared" si="660"/>
        <v>0</v>
      </c>
      <c r="F8404" s="219">
        <f t="shared" si="664"/>
        <v>50768</v>
      </c>
      <c r="G8404" s="219">
        <f t="shared" si="661"/>
        <v>50768</v>
      </c>
    </row>
    <row r="8405" spans="3:7" x14ac:dyDescent="0.25">
      <c r="C8405" s="219">
        <f t="shared" si="662"/>
        <v>50769</v>
      </c>
      <c r="D8405" s="208" t="b">
        <f t="shared" si="663"/>
        <v>0</v>
      </c>
      <c r="E8405" s="220" t="b">
        <f t="shared" si="660"/>
        <v>0</v>
      </c>
      <c r="F8405" s="219">
        <f t="shared" si="664"/>
        <v>50769</v>
      </c>
      <c r="G8405" s="219">
        <f t="shared" si="661"/>
        <v>50769</v>
      </c>
    </row>
    <row r="8406" spans="3:7" x14ac:dyDescent="0.25">
      <c r="C8406" s="219">
        <f t="shared" si="662"/>
        <v>50770</v>
      </c>
      <c r="D8406" s="208" t="b">
        <f t="shared" si="663"/>
        <v>0</v>
      </c>
      <c r="E8406" s="220" t="b">
        <f t="shared" si="660"/>
        <v>0</v>
      </c>
      <c r="F8406" s="219">
        <f t="shared" si="664"/>
        <v>50770</v>
      </c>
      <c r="G8406" s="219">
        <f t="shared" si="661"/>
        <v>50770</v>
      </c>
    </row>
    <row r="8407" spans="3:7" x14ac:dyDescent="0.25">
      <c r="C8407" s="219">
        <f t="shared" si="662"/>
        <v>50771</v>
      </c>
      <c r="D8407" s="208" t="b">
        <f t="shared" si="663"/>
        <v>1</v>
      </c>
      <c r="E8407" s="220" t="b">
        <f t="shared" si="660"/>
        <v>1</v>
      </c>
      <c r="F8407" s="219" t="b">
        <f t="shared" si="664"/>
        <v>0</v>
      </c>
      <c r="G8407" s="219">
        <f t="shared" si="661"/>
        <v>50773</v>
      </c>
    </row>
    <row r="8408" spans="3:7" x14ac:dyDescent="0.25">
      <c r="C8408" s="219">
        <f t="shared" si="662"/>
        <v>50772</v>
      </c>
      <c r="D8408" s="208" t="b">
        <f t="shared" si="663"/>
        <v>1</v>
      </c>
      <c r="E8408" s="220" t="b">
        <f t="shared" si="660"/>
        <v>0</v>
      </c>
      <c r="F8408" s="219" t="b">
        <f t="shared" si="664"/>
        <v>0</v>
      </c>
      <c r="G8408" s="219">
        <f t="shared" si="661"/>
        <v>50773</v>
      </c>
    </row>
    <row r="8409" spans="3:7" x14ac:dyDescent="0.25">
      <c r="C8409" s="219">
        <f t="shared" si="662"/>
        <v>50773</v>
      </c>
      <c r="D8409" s="208" t="b">
        <f t="shared" si="663"/>
        <v>0</v>
      </c>
      <c r="E8409" s="220" t="b">
        <f t="shared" si="660"/>
        <v>0</v>
      </c>
      <c r="F8409" s="219">
        <f t="shared" si="664"/>
        <v>50773</v>
      </c>
      <c r="G8409" s="219">
        <f t="shared" si="661"/>
        <v>50773</v>
      </c>
    </row>
    <row r="8410" spans="3:7" x14ac:dyDescent="0.25">
      <c r="C8410" s="219">
        <f t="shared" si="662"/>
        <v>50774</v>
      </c>
      <c r="D8410" s="208" t="b">
        <f t="shared" si="663"/>
        <v>0</v>
      </c>
      <c r="E8410" s="220" t="b">
        <f t="shared" si="660"/>
        <v>0</v>
      </c>
      <c r="F8410" s="219">
        <f t="shared" si="664"/>
        <v>50774</v>
      </c>
      <c r="G8410" s="219">
        <f t="shared" si="661"/>
        <v>50774</v>
      </c>
    </row>
    <row r="8411" spans="3:7" x14ac:dyDescent="0.25">
      <c r="C8411" s="219">
        <f t="shared" si="662"/>
        <v>50775</v>
      </c>
      <c r="D8411" s="208" t="b">
        <f t="shared" si="663"/>
        <v>0</v>
      </c>
      <c r="E8411" s="220" t="b">
        <f t="shared" si="660"/>
        <v>0</v>
      </c>
      <c r="F8411" s="219">
        <f t="shared" si="664"/>
        <v>50775</v>
      </c>
      <c r="G8411" s="219">
        <f t="shared" si="661"/>
        <v>50775</v>
      </c>
    </row>
    <row r="8412" spans="3:7" x14ac:dyDescent="0.25">
      <c r="C8412" s="219">
        <f t="shared" si="662"/>
        <v>50776</v>
      </c>
      <c r="D8412" s="208" t="b">
        <f t="shared" si="663"/>
        <v>0</v>
      </c>
      <c r="E8412" s="220" t="b">
        <f t="shared" si="660"/>
        <v>0</v>
      </c>
      <c r="F8412" s="219">
        <f t="shared" si="664"/>
        <v>50776</v>
      </c>
      <c r="G8412" s="219">
        <f t="shared" si="661"/>
        <v>50776</v>
      </c>
    </row>
    <row r="8413" spans="3:7" x14ac:dyDescent="0.25">
      <c r="C8413" s="219">
        <f t="shared" si="662"/>
        <v>50777</v>
      </c>
      <c r="D8413" s="208" t="b">
        <f t="shared" si="663"/>
        <v>0</v>
      </c>
      <c r="E8413" s="220" t="b">
        <f t="shared" si="660"/>
        <v>0</v>
      </c>
      <c r="F8413" s="219">
        <f t="shared" si="664"/>
        <v>50777</v>
      </c>
      <c r="G8413" s="219">
        <f t="shared" si="661"/>
        <v>50777</v>
      </c>
    </row>
    <row r="8414" spans="3:7" x14ac:dyDescent="0.25">
      <c r="C8414" s="219">
        <f t="shared" si="662"/>
        <v>50778</v>
      </c>
      <c r="D8414" s="208" t="b">
        <f t="shared" si="663"/>
        <v>1</v>
      </c>
      <c r="E8414" s="220" t="b">
        <f t="shared" si="660"/>
        <v>0</v>
      </c>
      <c r="F8414" s="219" t="b">
        <f t="shared" si="664"/>
        <v>0</v>
      </c>
      <c r="G8414" s="219">
        <f t="shared" si="661"/>
        <v>50780</v>
      </c>
    </row>
    <row r="8415" spans="3:7" x14ac:dyDescent="0.25">
      <c r="C8415" s="219">
        <f t="shared" si="662"/>
        <v>50779</v>
      </c>
      <c r="D8415" s="208" t="b">
        <f t="shared" si="663"/>
        <v>1</v>
      </c>
      <c r="E8415" s="220" t="b">
        <f t="shared" si="660"/>
        <v>0</v>
      </c>
      <c r="F8415" s="219" t="b">
        <f t="shared" si="664"/>
        <v>0</v>
      </c>
      <c r="G8415" s="219">
        <f t="shared" si="661"/>
        <v>50780</v>
      </c>
    </row>
    <row r="8416" spans="3:7" x14ac:dyDescent="0.25">
      <c r="C8416" s="219">
        <f t="shared" si="662"/>
        <v>50780</v>
      </c>
      <c r="D8416" s="208" t="b">
        <f t="shared" si="663"/>
        <v>0</v>
      </c>
      <c r="E8416" s="220" t="b">
        <f t="shared" si="660"/>
        <v>0</v>
      </c>
      <c r="F8416" s="219">
        <f t="shared" si="664"/>
        <v>50780</v>
      </c>
      <c r="G8416" s="219">
        <f t="shared" si="661"/>
        <v>50780</v>
      </c>
    </row>
    <row r="8417" spans="3:7" x14ac:dyDescent="0.25">
      <c r="C8417" s="219">
        <f t="shared" si="662"/>
        <v>50781</v>
      </c>
      <c r="D8417" s="208" t="b">
        <f t="shared" si="663"/>
        <v>0</v>
      </c>
      <c r="E8417" s="220" t="b">
        <f t="shared" si="660"/>
        <v>0</v>
      </c>
      <c r="F8417" s="219">
        <f t="shared" si="664"/>
        <v>50781</v>
      </c>
      <c r="G8417" s="219">
        <f t="shared" si="661"/>
        <v>50781</v>
      </c>
    </row>
    <row r="8418" spans="3:7" x14ac:dyDescent="0.25">
      <c r="C8418" s="219">
        <f t="shared" si="662"/>
        <v>50782</v>
      </c>
      <c r="D8418" s="208" t="b">
        <f t="shared" si="663"/>
        <v>0</v>
      </c>
      <c r="E8418" s="220" t="b">
        <f t="shared" si="660"/>
        <v>0</v>
      </c>
      <c r="F8418" s="219">
        <f t="shared" si="664"/>
        <v>50782</v>
      </c>
      <c r="G8418" s="219">
        <f t="shared" si="661"/>
        <v>50782</v>
      </c>
    </row>
    <row r="8419" spans="3:7" x14ac:dyDescent="0.25">
      <c r="C8419" s="219">
        <f t="shared" si="662"/>
        <v>50783</v>
      </c>
      <c r="D8419" s="208" t="b">
        <f t="shared" si="663"/>
        <v>0</v>
      </c>
      <c r="E8419" s="220" t="b">
        <f t="shared" si="660"/>
        <v>0</v>
      </c>
      <c r="F8419" s="219">
        <f t="shared" si="664"/>
        <v>50783</v>
      </c>
      <c r="G8419" s="219">
        <f t="shared" si="661"/>
        <v>50783</v>
      </c>
    </row>
    <row r="8420" spans="3:7" x14ac:dyDescent="0.25">
      <c r="C8420" s="219">
        <f t="shared" si="662"/>
        <v>50784</v>
      </c>
      <c r="D8420" s="208" t="b">
        <f t="shared" si="663"/>
        <v>0</v>
      </c>
      <c r="E8420" s="220" t="b">
        <f t="shared" si="660"/>
        <v>0</v>
      </c>
      <c r="F8420" s="219">
        <f t="shared" si="664"/>
        <v>50784</v>
      </c>
      <c r="G8420" s="219">
        <f t="shared" si="661"/>
        <v>50784</v>
      </c>
    </row>
    <row r="8421" spans="3:7" x14ac:dyDescent="0.25">
      <c r="C8421" s="219">
        <f t="shared" si="662"/>
        <v>50785</v>
      </c>
      <c r="D8421" s="208" t="b">
        <f t="shared" si="663"/>
        <v>1</v>
      </c>
      <c r="E8421" s="220" t="b">
        <f t="shared" si="660"/>
        <v>0</v>
      </c>
      <c r="F8421" s="219" t="b">
        <f t="shared" si="664"/>
        <v>0</v>
      </c>
      <c r="G8421" s="219">
        <f t="shared" si="661"/>
        <v>50787</v>
      </c>
    </row>
    <row r="8422" spans="3:7" x14ac:dyDescent="0.25">
      <c r="C8422" s="219">
        <f t="shared" si="662"/>
        <v>50786</v>
      </c>
      <c r="D8422" s="208" t="b">
        <f t="shared" si="663"/>
        <v>1</v>
      </c>
      <c r="E8422" s="220" t="b">
        <f t="shared" si="660"/>
        <v>0</v>
      </c>
      <c r="F8422" s="219" t="b">
        <f t="shared" si="664"/>
        <v>0</v>
      </c>
      <c r="G8422" s="219">
        <f t="shared" si="661"/>
        <v>50787</v>
      </c>
    </row>
    <row r="8423" spans="3:7" x14ac:dyDescent="0.25">
      <c r="C8423" s="219">
        <f t="shared" si="662"/>
        <v>50787</v>
      </c>
      <c r="D8423" s="208" t="b">
        <f t="shared" si="663"/>
        <v>0</v>
      </c>
      <c r="E8423" s="220" t="b">
        <f t="shared" si="660"/>
        <v>0</v>
      </c>
      <c r="F8423" s="219">
        <f t="shared" si="664"/>
        <v>50787</v>
      </c>
      <c r="G8423" s="219">
        <f t="shared" si="661"/>
        <v>50787</v>
      </c>
    </row>
    <row r="8424" spans="3:7" x14ac:dyDescent="0.25">
      <c r="C8424" s="219">
        <f t="shared" si="662"/>
        <v>50788</v>
      </c>
      <c r="D8424" s="208" t="b">
        <f t="shared" si="663"/>
        <v>0</v>
      </c>
      <c r="E8424" s="220" t="b">
        <f t="shared" si="660"/>
        <v>0</v>
      </c>
      <c r="F8424" s="219">
        <f t="shared" si="664"/>
        <v>50788</v>
      </c>
      <c r="G8424" s="219">
        <f t="shared" si="661"/>
        <v>50788</v>
      </c>
    </row>
    <row r="8425" spans="3:7" x14ac:dyDescent="0.25">
      <c r="C8425" s="219">
        <f t="shared" si="662"/>
        <v>50789</v>
      </c>
      <c r="D8425" s="208" t="b">
        <f t="shared" si="663"/>
        <v>0</v>
      </c>
      <c r="E8425" s="220" t="b">
        <f t="shared" si="660"/>
        <v>0</v>
      </c>
      <c r="F8425" s="219">
        <f t="shared" si="664"/>
        <v>50789</v>
      </c>
      <c r="G8425" s="219">
        <f t="shared" si="661"/>
        <v>50789</v>
      </c>
    </row>
    <row r="8426" spans="3:7" x14ac:dyDescent="0.25">
      <c r="C8426" s="219">
        <f t="shared" si="662"/>
        <v>50790</v>
      </c>
      <c r="D8426" s="208" t="b">
        <f t="shared" si="663"/>
        <v>0</v>
      </c>
      <c r="E8426" s="220" t="b">
        <f t="shared" si="660"/>
        <v>0</v>
      </c>
      <c r="F8426" s="219">
        <f t="shared" si="664"/>
        <v>50790</v>
      </c>
      <c r="G8426" s="219">
        <f t="shared" si="661"/>
        <v>50790</v>
      </c>
    </row>
    <row r="8427" spans="3:7" x14ac:dyDescent="0.25">
      <c r="C8427" s="219">
        <f t="shared" si="662"/>
        <v>50791</v>
      </c>
      <c r="D8427" s="208" t="b">
        <f t="shared" si="663"/>
        <v>0</v>
      </c>
      <c r="E8427" s="220" t="b">
        <f t="shared" si="660"/>
        <v>0</v>
      </c>
      <c r="F8427" s="219">
        <f t="shared" si="664"/>
        <v>50791</v>
      </c>
      <c r="G8427" s="219">
        <f t="shared" si="661"/>
        <v>50791</v>
      </c>
    </row>
    <row r="8428" spans="3:7" x14ac:dyDescent="0.25">
      <c r="C8428" s="219">
        <f t="shared" si="662"/>
        <v>50792</v>
      </c>
      <c r="D8428" s="208" t="b">
        <f t="shared" si="663"/>
        <v>1</v>
      </c>
      <c r="E8428" s="220" t="b">
        <f t="shared" si="660"/>
        <v>0</v>
      </c>
      <c r="F8428" s="219" t="b">
        <f t="shared" si="664"/>
        <v>0</v>
      </c>
      <c r="G8428" s="219">
        <f t="shared" si="661"/>
        <v>50794</v>
      </c>
    </row>
    <row r="8429" spans="3:7" x14ac:dyDescent="0.25">
      <c r="C8429" s="219">
        <f t="shared" si="662"/>
        <v>50793</v>
      </c>
      <c r="D8429" s="208" t="b">
        <f t="shared" si="663"/>
        <v>1</v>
      </c>
      <c r="E8429" s="220" t="b">
        <f t="shared" si="660"/>
        <v>0</v>
      </c>
      <c r="F8429" s="219" t="b">
        <f t="shared" si="664"/>
        <v>0</v>
      </c>
      <c r="G8429" s="219">
        <f t="shared" si="661"/>
        <v>50794</v>
      </c>
    </row>
    <row r="8430" spans="3:7" x14ac:dyDescent="0.25">
      <c r="C8430" s="219">
        <f t="shared" si="662"/>
        <v>50794</v>
      </c>
      <c r="D8430" s="208" t="b">
        <f t="shared" si="663"/>
        <v>0</v>
      </c>
      <c r="E8430" s="220" t="b">
        <f t="shared" si="660"/>
        <v>0</v>
      </c>
      <c r="F8430" s="219">
        <f t="shared" si="664"/>
        <v>50794</v>
      </c>
      <c r="G8430" s="219">
        <f t="shared" si="661"/>
        <v>50794</v>
      </c>
    </row>
    <row r="8431" spans="3:7" x14ac:dyDescent="0.25">
      <c r="C8431" s="219">
        <f t="shared" si="662"/>
        <v>50795</v>
      </c>
      <c r="D8431" s="208" t="b">
        <f t="shared" si="663"/>
        <v>0</v>
      </c>
      <c r="E8431" s="220" t="b">
        <f t="shared" si="660"/>
        <v>0</v>
      </c>
      <c r="F8431" s="219">
        <f t="shared" si="664"/>
        <v>50795</v>
      </c>
      <c r="G8431" s="219">
        <f t="shared" si="661"/>
        <v>50795</v>
      </c>
    </row>
    <row r="8432" spans="3:7" x14ac:dyDescent="0.25">
      <c r="C8432" s="219">
        <f t="shared" si="662"/>
        <v>50796</v>
      </c>
      <c r="D8432" s="208" t="b">
        <f t="shared" si="663"/>
        <v>0</v>
      </c>
      <c r="E8432" s="220" t="b">
        <f t="shared" si="660"/>
        <v>0</v>
      </c>
      <c r="F8432" s="219">
        <f t="shared" si="664"/>
        <v>50796</v>
      </c>
      <c r="G8432" s="219">
        <f t="shared" si="661"/>
        <v>50796</v>
      </c>
    </row>
    <row r="8433" spans="3:7" x14ac:dyDescent="0.25">
      <c r="C8433" s="219">
        <f t="shared" si="662"/>
        <v>50797</v>
      </c>
      <c r="D8433" s="208" t="b">
        <f t="shared" si="663"/>
        <v>0</v>
      </c>
      <c r="E8433" s="220" t="b">
        <f t="shared" si="660"/>
        <v>0</v>
      </c>
      <c r="F8433" s="219">
        <f t="shared" si="664"/>
        <v>50797</v>
      </c>
      <c r="G8433" s="219">
        <f t="shared" si="661"/>
        <v>50797</v>
      </c>
    </row>
    <row r="8434" spans="3:7" x14ac:dyDescent="0.25">
      <c r="C8434" s="219">
        <f t="shared" si="662"/>
        <v>50798</v>
      </c>
      <c r="D8434" s="208" t="b">
        <f t="shared" si="663"/>
        <v>0</v>
      </c>
      <c r="E8434" s="220" t="b">
        <f t="shared" si="660"/>
        <v>0</v>
      </c>
      <c r="F8434" s="219">
        <f t="shared" si="664"/>
        <v>50798</v>
      </c>
      <c r="G8434" s="219">
        <f t="shared" si="661"/>
        <v>50798</v>
      </c>
    </row>
    <row r="8435" spans="3:7" x14ac:dyDescent="0.25">
      <c r="C8435" s="219">
        <f t="shared" si="662"/>
        <v>50799</v>
      </c>
      <c r="D8435" s="208" t="b">
        <f t="shared" si="663"/>
        <v>1</v>
      </c>
      <c r="E8435" s="220" t="b">
        <f t="shared" si="660"/>
        <v>0</v>
      </c>
      <c r="F8435" s="219" t="b">
        <f t="shared" si="664"/>
        <v>0</v>
      </c>
      <c r="G8435" s="219">
        <f t="shared" si="661"/>
        <v>50801</v>
      </c>
    </row>
    <row r="8436" spans="3:7" x14ac:dyDescent="0.25">
      <c r="C8436" s="219">
        <f t="shared" si="662"/>
        <v>50800</v>
      </c>
      <c r="D8436" s="208" t="b">
        <f t="shared" si="663"/>
        <v>1</v>
      </c>
      <c r="E8436" s="220" t="b">
        <f t="shared" si="660"/>
        <v>0</v>
      </c>
      <c r="F8436" s="219" t="b">
        <f t="shared" si="664"/>
        <v>0</v>
      </c>
      <c r="G8436" s="219">
        <f t="shared" si="661"/>
        <v>50801</v>
      </c>
    </row>
    <row r="8437" spans="3:7" x14ac:dyDescent="0.25">
      <c r="C8437" s="219">
        <f t="shared" si="662"/>
        <v>50801</v>
      </c>
      <c r="D8437" s="208" t="b">
        <f t="shared" si="663"/>
        <v>0</v>
      </c>
      <c r="E8437" s="220" t="b">
        <f t="shared" si="660"/>
        <v>0</v>
      </c>
      <c r="F8437" s="219">
        <f t="shared" si="664"/>
        <v>50801</v>
      </c>
      <c r="G8437" s="219">
        <f t="shared" si="661"/>
        <v>50801</v>
      </c>
    </row>
    <row r="8438" spans="3:7" x14ac:dyDescent="0.25">
      <c r="C8438" s="219">
        <f t="shared" si="662"/>
        <v>50802</v>
      </c>
      <c r="D8438" s="208" t="b">
        <f t="shared" si="663"/>
        <v>0</v>
      </c>
      <c r="E8438" s="220" t="b">
        <f t="shared" si="660"/>
        <v>0</v>
      </c>
      <c r="F8438" s="219">
        <f t="shared" si="664"/>
        <v>50802</v>
      </c>
      <c r="G8438" s="219">
        <f t="shared" si="661"/>
        <v>50802</v>
      </c>
    </row>
    <row r="8439" spans="3:7" x14ac:dyDescent="0.25">
      <c r="C8439" s="219">
        <f t="shared" si="662"/>
        <v>50803</v>
      </c>
      <c r="D8439" s="208" t="b">
        <f t="shared" si="663"/>
        <v>0</v>
      </c>
      <c r="E8439" s="220" t="b">
        <f t="shared" si="660"/>
        <v>0</v>
      </c>
      <c r="F8439" s="219">
        <f t="shared" si="664"/>
        <v>50803</v>
      </c>
      <c r="G8439" s="219">
        <f t="shared" si="661"/>
        <v>50803</v>
      </c>
    </row>
    <row r="8440" spans="3:7" x14ac:dyDescent="0.25">
      <c r="C8440" s="219">
        <f t="shared" si="662"/>
        <v>50804</v>
      </c>
      <c r="D8440" s="208" t="b">
        <f t="shared" si="663"/>
        <v>0</v>
      </c>
      <c r="E8440" s="220" t="b">
        <f t="shared" si="660"/>
        <v>0</v>
      </c>
      <c r="F8440" s="219">
        <f t="shared" si="664"/>
        <v>50804</v>
      </c>
      <c r="G8440" s="219">
        <f t="shared" si="661"/>
        <v>50804</v>
      </c>
    </row>
    <row r="8441" spans="3:7" x14ac:dyDescent="0.25">
      <c r="C8441" s="219">
        <f t="shared" si="662"/>
        <v>50805</v>
      </c>
      <c r="D8441" s="208" t="b">
        <f t="shared" si="663"/>
        <v>0</v>
      </c>
      <c r="E8441" s="220" t="b">
        <f t="shared" si="660"/>
        <v>0</v>
      </c>
      <c r="F8441" s="219">
        <f t="shared" si="664"/>
        <v>50805</v>
      </c>
      <c r="G8441" s="219">
        <f t="shared" si="661"/>
        <v>50805</v>
      </c>
    </row>
    <row r="8442" spans="3:7" x14ac:dyDescent="0.25">
      <c r="C8442" s="219">
        <f t="shared" si="662"/>
        <v>50806</v>
      </c>
      <c r="D8442" s="208" t="b">
        <f t="shared" si="663"/>
        <v>1</v>
      </c>
      <c r="E8442" s="220" t="b">
        <f t="shared" si="660"/>
        <v>0</v>
      </c>
      <c r="F8442" s="219" t="b">
        <f t="shared" si="664"/>
        <v>0</v>
      </c>
      <c r="G8442" s="219">
        <f t="shared" si="661"/>
        <v>50808</v>
      </c>
    </row>
    <row r="8443" spans="3:7" x14ac:dyDescent="0.25">
      <c r="C8443" s="219">
        <f t="shared" si="662"/>
        <v>50807</v>
      </c>
      <c r="D8443" s="208" t="b">
        <f t="shared" si="663"/>
        <v>1</v>
      </c>
      <c r="E8443" s="220" t="b">
        <f t="shared" si="660"/>
        <v>0</v>
      </c>
      <c r="F8443" s="219" t="b">
        <f t="shared" si="664"/>
        <v>0</v>
      </c>
      <c r="G8443" s="219">
        <f t="shared" si="661"/>
        <v>50808</v>
      </c>
    </row>
    <row r="8444" spans="3:7" x14ac:dyDescent="0.25">
      <c r="C8444" s="219">
        <f t="shared" si="662"/>
        <v>50808</v>
      </c>
      <c r="D8444" s="208" t="b">
        <f t="shared" si="663"/>
        <v>0</v>
      </c>
      <c r="E8444" s="220" t="b">
        <f t="shared" si="660"/>
        <v>0</v>
      </c>
      <c r="F8444" s="219">
        <f t="shared" si="664"/>
        <v>50808</v>
      </c>
      <c r="G8444" s="219">
        <f t="shared" si="661"/>
        <v>50808</v>
      </c>
    </row>
    <row r="8445" spans="3:7" x14ac:dyDescent="0.25">
      <c r="C8445" s="219">
        <f t="shared" si="662"/>
        <v>50809</v>
      </c>
      <c r="D8445" s="208" t="b">
        <f t="shared" si="663"/>
        <v>0</v>
      </c>
      <c r="E8445" s="220" t="b">
        <f t="shared" si="660"/>
        <v>0</v>
      </c>
      <c r="F8445" s="219">
        <f t="shared" si="664"/>
        <v>50809</v>
      </c>
      <c r="G8445" s="219">
        <f t="shared" si="661"/>
        <v>50809</v>
      </c>
    </row>
    <row r="8446" spans="3:7" x14ac:dyDescent="0.25">
      <c r="C8446" s="219">
        <f t="shared" si="662"/>
        <v>50810</v>
      </c>
      <c r="D8446" s="208" t="b">
        <f t="shared" si="663"/>
        <v>0</v>
      </c>
      <c r="E8446" s="220" t="b">
        <f t="shared" si="660"/>
        <v>0</v>
      </c>
      <c r="F8446" s="219">
        <f t="shared" si="664"/>
        <v>50810</v>
      </c>
      <c r="G8446" s="219">
        <f t="shared" si="661"/>
        <v>50810</v>
      </c>
    </row>
    <row r="8447" spans="3:7" x14ac:dyDescent="0.25">
      <c r="C8447" s="219">
        <f t="shared" si="662"/>
        <v>50811</v>
      </c>
      <c r="D8447" s="208" t="b">
        <f t="shared" si="663"/>
        <v>0</v>
      </c>
      <c r="E8447" s="220" t="b">
        <f t="shared" si="660"/>
        <v>0</v>
      </c>
      <c r="F8447" s="219">
        <f t="shared" si="664"/>
        <v>50811</v>
      </c>
      <c r="G8447" s="219">
        <f t="shared" si="661"/>
        <v>50811</v>
      </c>
    </row>
    <row r="8448" spans="3:7" x14ac:dyDescent="0.25">
      <c r="C8448" s="219">
        <f t="shared" si="662"/>
        <v>50812</v>
      </c>
      <c r="D8448" s="208" t="b">
        <f t="shared" si="663"/>
        <v>0</v>
      </c>
      <c r="E8448" s="220" t="b">
        <f t="shared" si="660"/>
        <v>0</v>
      </c>
      <c r="F8448" s="219">
        <f t="shared" si="664"/>
        <v>50812</v>
      </c>
      <c r="G8448" s="219">
        <f t="shared" si="661"/>
        <v>50812</v>
      </c>
    </row>
    <row r="8449" spans="3:7" x14ac:dyDescent="0.25">
      <c r="C8449" s="219">
        <f t="shared" si="662"/>
        <v>50813</v>
      </c>
      <c r="D8449" s="208" t="b">
        <f t="shared" si="663"/>
        <v>1</v>
      </c>
      <c r="E8449" s="220" t="b">
        <f t="shared" si="660"/>
        <v>0</v>
      </c>
      <c r="F8449" s="219" t="b">
        <f t="shared" si="664"/>
        <v>0</v>
      </c>
      <c r="G8449" s="219">
        <f t="shared" si="661"/>
        <v>50815</v>
      </c>
    </row>
    <row r="8450" spans="3:7" x14ac:dyDescent="0.25">
      <c r="C8450" s="219">
        <f t="shared" si="662"/>
        <v>50814</v>
      </c>
      <c r="D8450" s="208" t="b">
        <f t="shared" si="663"/>
        <v>1</v>
      </c>
      <c r="E8450" s="220" t="b">
        <f t="shared" si="660"/>
        <v>0</v>
      </c>
      <c r="F8450" s="219" t="b">
        <f t="shared" si="664"/>
        <v>0</v>
      </c>
      <c r="G8450" s="219">
        <f t="shared" si="661"/>
        <v>50815</v>
      </c>
    </row>
    <row r="8451" spans="3:7" x14ac:dyDescent="0.25">
      <c r="C8451" s="219">
        <f t="shared" si="662"/>
        <v>50815</v>
      </c>
      <c r="D8451" s="208" t="b">
        <f t="shared" si="663"/>
        <v>0</v>
      </c>
      <c r="E8451" s="220" t="b">
        <f t="shared" si="660"/>
        <v>0</v>
      </c>
      <c r="F8451" s="219">
        <f t="shared" si="664"/>
        <v>50815</v>
      </c>
      <c r="G8451" s="219">
        <f t="shared" si="661"/>
        <v>50815</v>
      </c>
    </row>
    <row r="8452" spans="3:7" x14ac:dyDescent="0.25">
      <c r="C8452" s="219">
        <f t="shared" si="662"/>
        <v>50816</v>
      </c>
      <c r="D8452" s="208" t="b">
        <f t="shared" si="663"/>
        <v>0</v>
      </c>
      <c r="E8452" s="220" t="b">
        <f t="shared" si="660"/>
        <v>0</v>
      </c>
      <c r="F8452" s="219">
        <f t="shared" si="664"/>
        <v>50816</v>
      </c>
      <c r="G8452" s="219">
        <f t="shared" si="661"/>
        <v>50816</v>
      </c>
    </row>
    <row r="8453" spans="3:7" x14ac:dyDescent="0.25">
      <c r="C8453" s="219">
        <f t="shared" si="662"/>
        <v>50817</v>
      </c>
      <c r="D8453" s="208" t="b">
        <f t="shared" si="663"/>
        <v>0</v>
      </c>
      <c r="E8453" s="220" t="b">
        <f t="shared" si="660"/>
        <v>0</v>
      </c>
      <c r="F8453" s="219">
        <f t="shared" si="664"/>
        <v>50817</v>
      </c>
      <c r="G8453" s="219">
        <f t="shared" si="661"/>
        <v>50817</v>
      </c>
    </row>
    <row r="8454" spans="3:7" x14ac:dyDescent="0.25">
      <c r="C8454" s="219">
        <f t="shared" si="662"/>
        <v>50818</v>
      </c>
      <c r="D8454" s="208" t="b">
        <f t="shared" si="663"/>
        <v>0</v>
      </c>
      <c r="E8454" s="220" t="b">
        <f t="shared" ref="E8454:E8517" si="665">IF(TYPE(VLOOKUP(C8454,Holydays,1,0))&lt;&gt;1,FALSE,TRUE)</f>
        <v>0</v>
      </c>
      <c r="F8454" s="219">
        <f t="shared" si="664"/>
        <v>50818</v>
      </c>
      <c r="G8454" s="219">
        <f t="shared" ref="G8454:G8517" si="666">IF(F8454,F8454,WORKDAY(C8454,1,Holydays))</f>
        <v>50818</v>
      </c>
    </row>
    <row r="8455" spans="3:7" x14ac:dyDescent="0.25">
      <c r="C8455" s="219">
        <f t="shared" ref="C8455:C8518" si="667">C8454+1</f>
        <v>50819</v>
      </c>
      <c r="D8455" s="208" t="b">
        <f t="shared" ref="D8455:D8518" si="668">IF(WEEKDAY(C8455,2)&gt;5,TRUE)</f>
        <v>0</v>
      </c>
      <c r="E8455" s="220" t="b">
        <f t="shared" si="665"/>
        <v>0</v>
      </c>
      <c r="F8455" s="219">
        <f t="shared" ref="F8455:F8518" si="669">IF(OR(D8455,E8455),FALSE,C8455)</f>
        <v>50819</v>
      </c>
      <c r="G8455" s="219">
        <f t="shared" si="666"/>
        <v>50819</v>
      </c>
    </row>
    <row r="8456" spans="3:7" x14ac:dyDescent="0.25">
      <c r="C8456" s="219">
        <f t="shared" si="667"/>
        <v>50820</v>
      </c>
      <c r="D8456" s="208" t="b">
        <f t="shared" si="668"/>
        <v>1</v>
      </c>
      <c r="E8456" s="220" t="b">
        <f t="shared" si="665"/>
        <v>0</v>
      </c>
      <c r="F8456" s="219" t="b">
        <f t="shared" si="669"/>
        <v>0</v>
      </c>
      <c r="G8456" s="219">
        <f t="shared" si="666"/>
        <v>50822</v>
      </c>
    </row>
    <row r="8457" spans="3:7" x14ac:dyDescent="0.25">
      <c r="C8457" s="219">
        <f t="shared" si="667"/>
        <v>50821</v>
      </c>
      <c r="D8457" s="208" t="b">
        <f t="shared" si="668"/>
        <v>1</v>
      </c>
      <c r="E8457" s="220" t="b">
        <f t="shared" si="665"/>
        <v>0</v>
      </c>
      <c r="F8457" s="219" t="b">
        <f t="shared" si="669"/>
        <v>0</v>
      </c>
      <c r="G8457" s="219">
        <f t="shared" si="666"/>
        <v>50822</v>
      </c>
    </row>
    <row r="8458" spans="3:7" x14ac:dyDescent="0.25">
      <c r="C8458" s="219">
        <f t="shared" si="667"/>
        <v>50822</v>
      </c>
      <c r="D8458" s="208" t="b">
        <f t="shared" si="668"/>
        <v>0</v>
      </c>
      <c r="E8458" s="220" t="b">
        <f t="shared" si="665"/>
        <v>0</v>
      </c>
      <c r="F8458" s="219">
        <f t="shared" si="669"/>
        <v>50822</v>
      </c>
      <c r="G8458" s="219">
        <f t="shared" si="666"/>
        <v>50822</v>
      </c>
    </row>
    <row r="8459" spans="3:7" x14ac:dyDescent="0.25">
      <c r="C8459" s="219">
        <f t="shared" si="667"/>
        <v>50823</v>
      </c>
      <c r="D8459" s="208" t="b">
        <f t="shared" si="668"/>
        <v>0</v>
      </c>
      <c r="E8459" s="220" t="b">
        <f t="shared" si="665"/>
        <v>0</v>
      </c>
      <c r="F8459" s="219">
        <f t="shared" si="669"/>
        <v>50823</v>
      </c>
      <c r="G8459" s="219">
        <f t="shared" si="666"/>
        <v>50823</v>
      </c>
    </row>
    <row r="8460" spans="3:7" x14ac:dyDescent="0.25">
      <c r="C8460" s="219">
        <f t="shared" si="667"/>
        <v>50824</v>
      </c>
      <c r="D8460" s="208" t="b">
        <f t="shared" si="668"/>
        <v>0</v>
      </c>
      <c r="E8460" s="220" t="b">
        <f t="shared" si="665"/>
        <v>0</v>
      </c>
      <c r="F8460" s="219">
        <f t="shared" si="669"/>
        <v>50824</v>
      </c>
      <c r="G8460" s="219">
        <f t="shared" si="666"/>
        <v>50824</v>
      </c>
    </row>
    <row r="8461" spans="3:7" x14ac:dyDescent="0.25">
      <c r="C8461" s="219">
        <f t="shared" si="667"/>
        <v>50825</v>
      </c>
      <c r="D8461" s="208" t="b">
        <f t="shared" si="668"/>
        <v>0</v>
      </c>
      <c r="E8461" s="220" t="b">
        <f t="shared" si="665"/>
        <v>0</v>
      </c>
      <c r="F8461" s="219">
        <f t="shared" si="669"/>
        <v>50825</v>
      </c>
      <c r="G8461" s="219">
        <f t="shared" si="666"/>
        <v>50825</v>
      </c>
    </row>
    <row r="8462" spans="3:7" x14ac:dyDescent="0.25">
      <c r="C8462" s="219">
        <f t="shared" si="667"/>
        <v>50826</v>
      </c>
      <c r="D8462" s="208" t="b">
        <f t="shared" si="668"/>
        <v>0</v>
      </c>
      <c r="E8462" s="220" t="b">
        <f t="shared" si="665"/>
        <v>0</v>
      </c>
      <c r="F8462" s="219">
        <f t="shared" si="669"/>
        <v>50826</v>
      </c>
      <c r="G8462" s="219">
        <f t="shared" si="666"/>
        <v>50826</v>
      </c>
    </row>
    <row r="8463" spans="3:7" x14ac:dyDescent="0.25">
      <c r="C8463" s="219">
        <f t="shared" si="667"/>
        <v>50827</v>
      </c>
      <c r="D8463" s="208" t="b">
        <f t="shared" si="668"/>
        <v>1</v>
      </c>
      <c r="E8463" s="220" t="b">
        <f t="shared" si="665"/>
        <v>0</v>
      </c>
      <c r="F8463" s="219" t="b">
        <f t="shared" si="669"/>
        <v>0</v>
      </c>
      <c r="G8463" s="219">
        <f t="shared" si="666"/>
        <v>50829</v>
      </c>
    </row>
    <row r="8464" spans="3:7" x14ac:dyDescent="0.25">
      <c r="C8464" s="219">
        <f t="shared" si="667"/>
        <v>50828</v>
      </c>
      <c r="D8464" s="208" t="b">
        <f t="shared" si="668"/>
        <v>1</v>
      </c>
      <c r="E8464" s="220" t="b">
        <f t="shared" si="665"/>
        <v>0</v>
      </c>
      <c r="F8464" s="219" t="b">
        <f t="shared" si="669"/>
        <v>0</v>
      </c>
      <c r="G8464" s="219">
        <f t="shared" si="666"/>
        <v>50829</v>
      </c>
    </row>
    <row r="8465" spans="3:7" x14ac:dyDescent="0.25">
      <c r="C8465" s="219">
        <f t="shared" si="667"/>
        <v>50829</v>
      </c>
      <c r="D8465" s="208" t="b">
        <f t="shared" si="668"/>
        <v>0</v>
      </c>
      <c r="E8465" s="220" t="b">
        <f t="shared" si="665"/>
        <v>0</v>
      </c>
      <c r="F8465" s="219">
        <f t="shared" si="669"/>
        <v>50829</v>
      </c>
      <c r="G8465" s="219">
        <f t="shared" si="666"/>
        <v>50829</v>
      </c>
    </row>
    <row r="8466" spans="3:7" x14ac:dyDescent="0.25">
      <c r="C8466" s="219">
        <f t="shared" si="667"/>
        <v>50830</v>
      </c>
      <c r="D8466" s="208" t="b">
        <f t="shared" si="668"/>
        <v>0</v>
      </c>
      <c r="E8466" s="220" t="b">
        <f t="shared" si="665"/>
        <v>0</v>
      </c>
      <c r="F8466" s="219">
        <f t="shared" si="669"/>
        <v>50830</v>
      </c>
      <c r="G8466" s="219">
        <f t="shared" si="666"/>
        <v>50830</v>
      </c>
    </row>
    <row r="8467" spans="3:7" x14ac:dyDescent="0.25">
      <c r="C8467" s="219">
        <f t="shared" si="667"/>
        <v>50831</v>
      </c>
      <c r="D8467" s="208" t="b">
        <f t="shared" si="668"/>
        <v>0</v>
      </c>
      <c r="E8467" s="220" t="b">
        <f t="shared" si="665"/>
        <v>0</v>
      </c>
      <c r="F8467" s="219">
        <f t="shared" si="669"/>
        <v>50831</v>
      </c>
      <c r="G8467" s="219">
        <f t="shared" si="666"/>
        <v>50831</v>
      </c>
    </row>
    <row r="8468" spans="3:7" x14ac:dyDescent="0.25">
      <c r="C8468" s="219">
        <f t="shared" si="667"/>
        <v>50832</v>
      </c>
      <c r="D8468" s="208" t="b">
        <f t="shared" si="668"/>
        <v>0</v>
      </c>
      <c r="E8468" s="220" t="b">
        <f t="shared" si="665"/>
        <v>0</v>
      </c>
      <c r="F8468" s="219">
        <f t="shared" si="669"/>
        <v>50832</v>
      </c>
      <c r="G8468" s="219">
        <f t="shared" si="666"/>
        <v>50832</v>
      </c>
    </row>
    <row r="8469" spans="3:7" x14ac:dyDescent="0.25">
      <c r="C8469" s="219">
        <f t="shared" si="667"/>
        <v>50833</v>
      </c>
      <c r="D8469" s="208" t="b">
        <f t="shared" si="668"/>
        <v>0</v>
      </c>
      <c r="E8469" s="220" t="b">
        <f t="shared" si="665"/>
        <v>0</v>
      </c>
      <c r="F8469" s="219">
        <f t="shared" si="669"/>
        <v>50833</v>
      </c>
      <c r="G8469" s="219">
        <f t="shared" si="666"/>
        <v>50833</v>
      </c>
    </row>
    <row r="8470" spans="3:7" x14ac:dyDescent="0.25">
      <c r="C8470" s="219">
        <f t="shared" si="667"/>
        <v>50834</v>
      </c>
      <c r="D8470" s="208" t="b">
        <f t="shared" si="668"/>
        <v>1</v>
      </c>
      <c r="E8470" s="220" t="b">
        <f t="shared" si="665"/>
        <v>0</v>
      </c>
      <c r="F8470" s="219" t="b">
        <f t="shared" si="669"/>
        <v>0</v>
      </c>
      <c r="G8470" s="219">
        <f t="shared" si="666"/>
        <v>50836</v>
      </c>
    </row>
    <row r="8471" spans="3:7" x14ac:dyDescent="0.25">
      <c r="C8471" s="219">
        <f t="shared" si="667"/>
        <v>50835</v>
      </c>
      <c r="D8471" s="208" t="b">
        <f t="shared" si="668"/>
        <v>1</v>
      </c>
      <c r="E8471" s="220" t="b">
        <f t="shared" si="665"/>
        <v>0</v>
      </c>
      <c r="F8471" s="219" t="b">
        <f t="shared" si="669"/>
        <v>0</v>
      </c>
      <c r="G8471" s="219">
        <f t="shared" si="666"/>
        <v>50836</v>
      </c>
    </row>
    <row r="8472" spans="3:7" x14ac:dyDescent="0.25">
      <c r="C8472" s="219">
        <f t="shared" si="667"/>
        <v>50836</v>
      </c>
      <c r="D8472" s="208" t="b">
        <f t="shared" si="668"/>
        <v>0</v>
      </c>
      <c r="E8472" s="220" t="b">
        <f t="shared" si="665"/>
        <v>0</v>
      </c>
      <c r="F8472" s="219">
        <f t="shared" si="669"/>
        <v>50836</v>
      </c>
      <c r="G8472" s="219">
        <f t="shared" si="666"/>
        <v>50836</v>
      </c>
    </row>
    <row r="8473" spans="3:7" x14ac:dyDescent="0.25">
      <c r="C8473" s="219">
        <f t="shared" si="667"/>
        <v>50837</v>
      </c>
      <c r="D8473" s="208" t="b">
        <f t="shared" si="668"/>
        <v>0</v>
      </c>
      <c r="E8473" s="220" t="b">
        <f t="shared" si="665"/>
        <v>0</v>
      </c>
      <c r="F8473" s="219">
        <f t="shared" si="669"/>
        <v>50837</v>
      </c>
      <c r="G8473" s="219">
        <f t="shared" si="666"/>
        <v>50837</v>
      </c>
    </row>
    <row r="8474" spans="3:7" x14ac:dyDescent="0.25">
      <c r="C8474" s="219">
        <f t="shared" si="667"/>
        <v>50838</v>
      </c>
      <c r="D8474" s="208" t="b">
        <f t="shared" si="668"/>
        <v>0</v>
      </c>
      <c r="E8474" s="220" t="b">
        <f t="shared" si="665"/>
        <v>0</v>
      </c>
      <c r="F8474" s="219">
        <f t="shared" si="669"/>
        <v>50838</v>
      </c>
      <c r="G8474" s="219">
        <f t="shared" si="666"/>
        <v>50838</v>
      </c>
    </row>
    <row r="8475" spans="3:7" x14ac:dyDescent="0.25">
      <c r="C8475" s="219">
        <f t="shared" si="667"/>
        <v>50839</v>
      </c>
      <c r="D8475" s="208" t="b">
        <f t="shared" si="668"/>
        <v>0</v>
      </c>
      <c r="E8475" s="220" t="b">
        <f t="shared" si="665"/>
        <v>0</v>
      </c>
      <c r="F8475" s="219">
        <f t="shared" si="669"/>
        <v>50839</v>
      </c>
      <c r="G8475" s="219">
        <f t="shared" si="666"/>
        <v>50839</v>
      </c>
    </row>
    <row r="8476" spans="3:7" x14ac:dyDescent="0.25">
      <c r="C8476" s="219">
        <f t="shared" si="667"/>
        <v>50840</v>
      </c>
      <c r="D8476" s="208" t="b">
        <f t="shared" si="668"/>
        <v>0</v>
      </c>
      <c r="E8476" s="220" t="b">
        <f t="shared" si="665"/>
        <v>0</v>
      </c>
      <c r="F8476" s="219">
        <f t="shared" si="669"/>
        <v>50840</v>
      </c>
      <c r="G8476" s="219">
        <f t="shared" si="666"/>
        <v>50840</v>
      </c>
    </row>
    <row r="8477" spans="3:7" x14ac:dyDescent="0.25">
      <c r="C8477" s="219">
        <f t="shared" si="667"/>
        <v>50841</v>
      </c>
      <c r="D8477" s="208" t="b">
        <f t="shared" si="668"/>
        <v>1</v>
      </c>
      <c r="E8477" s="220" t="b">
        <f t="shared" si="665"/>
        <v>0</v>
      </c>
      <c r="F8477" s="219" t="b">
        <f t="shared" si="669"/>
        <v>0</v>
      </c>
      <c r="G8477" s="219">
        <f t="shared" si="666"/>
        <v>50843</v>
      </c>
    </row>
    <row r="8478" spans="3:7" x14ac:dyDescent="0.25">
      <c r="C8478" s="219">
        <f t="shared" si="667"/>
        <v>50842</v>
      </c>
      <c r="D8478" s="208" t="b">
        <f t="shared" si="668"/>
        <v>1</v>
      </c>
      <c r="E8478" s="220" t="b">
        <f t="shared" si="665"/>
        <v>0</v>
      </c>
      <c r="F8478" s="219" t="b">
        <f t="shared" si="669"/>
        <v>0</v>
      </c>
      <c r="G8478" s="219">
        <f t="shared" si="666"/>
        <v>50843</v>
      </c>
    </row>
    <row r="8479" spans="3:7" x14ac:dyDescent="0.25">
      <c r="C8479" s="219">
        <f t="shared" si="667"/>
        <v>50843</v>
      </c>
      <c r="D8479" s="208" t="b">
        <f t="shared" si="668"/>
        <v>0</v>
      </c>
      <c r="E8479" s="220" t="b">
        <f t="shared" si="665"/>
        <v>0</v>
      </c>
      <c r="F8479" s="219">
        <f t="shared" si="669"/>
        <v>50843</v>
      </c>
      <c r="G8479" s="219">
        <f t="shared" si="666"/>
        <v>50843</v>
      </c>
    </row>
    <row r="8480" spans="3:7" x14ac:dyDescent="0.25">
      <c r="C8480" s="219">
        <f t="shared" si="667"/>
        <v>50844</v>
      </c>
      <c r="D8480" s="208" t="b">
        <f t="shared" si="668"/>
        <v>0</v>
      </c>
      <c r="E8480" s="220" t="b">
        <f t="shared" si="665"/>
        <v>0</v>
      </c>
      <c r="F8480" s="219">
        <f t="shared" si="669"/>
        <v>50844</v>
      </c>
      <c r="G8480" s="219">
        <f t="shared" si="666"/>
        <v>50844</v>
      </c>
    </row>
    <row r="8481" spans="3:7" x14ac:dyDescent="0.25">
      <c r="C8481" s="219">
        <f t="shared" si="667"/>
        <v>50845</v>
      </c>
      <c r="D8481" s="208" t="b">
        <f t="shared" si="668"/>
        <v>0</v>
      </c>
      <c r="E8481" s="220" t="b">
        <f t="shared" si="665"/>
        <v>0</v>
      </c>
      <c r="F8481" s="219">
        <f t="shared" si="669"/>
        <v>50845</v>
      </c>
      <c r="G8481" s="219">
        <f t="shared" si="666"/>
        <v>50845</v>
      </c>
    </row>
    <row r="8482" spans="3:7" x14ac:dyDescent="0.25">
      <c r="C8482" s="219">
        <f t="shared" si="667"/>
        <v>50846</v>
      </c>
      <c r="D8482" s="208" t="b">
        <f t="shared" si="668"/>
        <v>0</v>
      </c>
      <c r="E8482" s="220" t="b">
        <f t="shared" si="665"/>
        <v>0</v>
      </c>
      <c r="F8482" s="219">
        <f t="shared" si="669"/>
        <v>50846</v>
      </c>
      <c r="G8482" s="219">
        <f t="shared" si="666"/>
        <v>50846</v>
      </c>
    </row>
    <row r="8483" spans="3:7" x14ac:dyDescent="0.25">
      <c r="C8483" s="219">
        <f t="shared" si="667"/>
        <v>50847</v>
      </c>
      <c r="D8483" s="208" t="b">
        <f t="shared" si="668"/>
        <v>0</v>
      </c>
      <c r="E8483" s="220" t="b">
        <f t="shared" si="665"/>
        <v>0</v>
      </c>
      <c r="F8483" s="219">
        <f t="shared" si="669"/>
        <v>50847</v>
      </c>
      <c r="G8483" s="219">
        <f t="shared" si="666"/>
        <v>50847</v>
      </c>
    </row>
    <row r="8484" spans="3:7" x14ac:dyDescent="0.25">
      <c r="C8484" s="219">
        <f t="shared" si="667"/>
        <v>50848</v>
      </c>
      <c r="D8484" s="208" t="b">
        <f t="shared" si="668"/>
        <v>1</v>
      </c>
      <c r="E8484" s="220" t="b">
        <f t="shared" si="665"/>
        <v>0</v>
      </c>
      <c r="F8484" s="219" t="b">
        <f t="shared" si="669"/>
        <v>0</v>
      </c>
      <c r="G8484" s="219">
        <f t="shared" si="666"/>
        <v>50850</v>
      </c>
    </row>
    <row r="8485" spans="3:7" x14ac:dyDescent="0.25">
      <c r="C8485" s="219">
        <f t="shared" si="667"/>
        <v>50849</v>
      </c>
      <c r="D8485" s="208" t="b">
        <f t="shared" si="668"/>
        <v>1</v>
      </c>
      <c r="E8485" s="220" t="b">
        <f t="shared" si="665"/>
        <v>0</v>
      </c>
      <c r="F8485" s="219" t="b">
        <f t="shared" si="669"/>
        <v>0</v>
      </c>
      <c r="G8485" s="219">
        <f t="shared" si="666"/>
        <v>50850</v>
      </c>
    </row>
    <row r="8486" spans="3:7" x14ac:dyDescent="0.25">
      <c r="C8486" s="219">
        <f t="shared" si="667"/>
        <v>50850</v>
      </c>
      <c r="D8486" s="208" t="b">
        <f t="shared" si="668"/>
        <v>0</v>
      </c>
      <c r="E8486" s="220" t="b">
        <f t="shared" si="665"/>
        <v>0</v>
      </c>
      <c r="F8486" s="219">
        <f t="shared" si="669"/>
        <v>50850</v>
      </c>
      <c r="G8486" s="219">
        <f t="shared" si="666"/>
        <v>50850</v>
      </c>
    </row>
    <row r="8487" spans="3:7" x14ac:dyDescent="0.25">
      <c r="C8487" s="219">
        <f t="shared" si="667"/>
        <v>50851</v>
      </c>
      <c r="D8487" s="208" t="b">
        <f t="shared" si="668"/>
        <v>0</v>
      </c>
      <c r="E8487" s="220" t="b">
        <f t="shared" si="665"/>
        <v>0</v>
      </c>
      <c r="F8487" s="219">
        <f t="shared" si="669"/>
        <v>50851</v>
      </c>
      <c r="G8487" s="219">
        <f t="shared" si="666"/>
        <v>50851</v>
      </c>
    </row>
    <row r="8488" spans="3:7" x14ac:dyDescent="0.25">
      <c r="C8488" s="219">
        <f t="shared" si="667"/>
        <v>50852</v>
      </c>
      <c r="D8488" s="208" t="b">
        <f t="shared" si="668"/>
        <v>0</v>
      </c>
      <c r="E8488" s="220" t="b">
        <f t="shared" si="665"/>
        <v>0</v>
      </c>
      <c r="F8488" s="219">
        <f t="shared" si="669"/>
        <v>50852</v>
      </c>
      <c r="G8488" s="219">
        <f t="shared" si="666"/>
        <v>50852</v>
      </c>
    </row>
    <row r="8489" spans="3:7" x14ac:dyDescent="0.25">
      <c r="C8489" s="219">
        <f t="shared" si="667"/>
        <v>50853</v>
      </c>
      <c r="D8489" s="208" t="b">
        <f t="shared" si="668"/>
        <v>0</v>
      </c>
      <c r="E8489" s="220" t="b">
        <f t="shared" si="665"/>
        <v>0</v>
      </c>
      <c r="F8489" s="219">
        <f t="shared" si="669"/>
        <v>50853</v>
      </c>
      <c r="G8489" s="219">
        <f t="shared" si="666"/>
        <v>50853</v>
      </c>
    </row>
    <row r="8490" spans="3:7" x14ac:dyDescent="0.25">
      <c r="C8490" s="219">
        <f t="shared" si="667"/>
        <v>50854</v>
      </c>
      <c r="D8490" s="208" t="b">
        <f t="shared" si="668"/>
        <v>0</v>
      </c>
      <c r="E8490" s="220" t="b">
        <f t="shared" si="665"/>
        <v>0</v>
      </c>
      <c r="F8490" s="219">
        <f t="shared" si="669"/>
        <v>50854</v>
      </c>
      <c r="G8490" s="219">
        <f t="shared" si="666"/>
        <v>50854</v>
      </c>
    </row>
    <row r="8491" spans="3:7" x14ac:dyDescent="0.25">
      <c r="C8491" s="219">
        <f t="shared" si="667"/>
        <v>50855</v>
      </c>
      <c r="D8491" s="208" t="b">
        <f t="shared" si="668"/>
        <v>1</v>
      </c>
      <c r="E8491" s="220" t="b">
        <f t="shared" si="665"/>
        <v>0</v>
      </c>
      <c r="F8491" s="219" t="b">
        <f t="shared" si="669"/>
        <v>0</v>
      </c>
      <c r="G8491" s="219">
        <f t="shared" si="666"/>
        <v>50857</v>
      </c>
    </row>
    <row r="8492" spans="3:7" x14ac:dyDescent="0.25">
      <c r="C8492" s="219">
        <f t="shared" si="667"/>
        <v>50856</v>
      </c>
      <c r="D8492" s="208" t="b">
        <f t="shared" si="668"/>
        <v>1</v>
      </c>
      <c r="E8492" s="220" t="b">
        <f t="shared" si="665"/>
        <v>0</v>
      </c>
      <c r="F8492" s="219" t="b">
        <f t="shared" si="669"/>
        <v>0</v>
      </c>
      <c r="G8492" s="219">
        <f t="shared" si="666"/>
        <v>50857</v>
      </c>
    </row>
    <row r="8493" spans="3:7" x14ac:dyDescent="0.25">
      <c r="C8493" s="219">
        <f t="shared" si="667"/>
        <v>50857</v>
      </c>
      <c r="D8493" s="208" t="b">
        <f t="shared" si="668"/>
        <v>0</v>
      </c>
      <c r="E8493" s="220" t="b">
        <f t="shared" si="665"/>
        <v>0</v>
      </c>
      <c r="F8493" s="219">
        <f t="shared" si="669"/>
        <v>50857</v>
      </c>
      <c r="G8493" s="219">
        <f t="shared" si="666"/>
        <v>50857</v>
      </c>
    </row>
    <row r="8494" spans="3:7" x14ac:dyDescent="0.25">
      <c r="C8494" s="219">
        <f t="shared" si="667"/>
        <v>50858</v>
      </c>
      <c r="D8494" s="208" t="b">
        <f t="shared" si="668"/>
        <v>0</v>
      </c>
      <c r="E8494" s="220" t="b">
        <f t="shared" si="665"/>
        <v>0</v>
      </c>
      <c r="F8494" s="219">
        <f t="shared" si="669"/>
        <v>50858</v>
      </c>
      <c r="G8494" s="219">
        <f t="shared" si="666"/>
        <v>50858</v>
      </c>
    </row>
    <row r="8495" spans="3:7" x14ac:dyDescent="0.25">
      <c r="C8495" s="219">
        <f t="shared" si="667"/>
        <v>50859</v>
      </c>
      <c r="D8495" s="208" t="b">
        <f t="shared" si="668"/>
        <v>0</v>
      </c>
      <c r="E8495" s="220" t="b">
        <f t="shared" si="665"/>
        <v>0</v>
      </c>
      <c r="F8495" s="219">
        <f t="shared" si="669"/>
        <v>50859</v>
      </c>
      <c r="G8495" s="219">
        <f t="shared" si="666"/>
        <v>50859</v>
      </c>
    </row>
    <row r="8496" spans="3:7" x14ac:dyDescent="0.25">
      <c r="C8496" s="219">
        <f t="shared" si="667"/>
        <v>50860</v>
      </c>
      <c r="D8496" s="208" t="b">
        <f t="shared" si="668"/>
        <v>0</v>
      </c>
      <c r="E8496" s="220" t="b">
        <f t="shared" si="665"/>
        <v>0</v>
      </c>
      <c r="F8496" s="219">
        <f t="shared" si="669"/>
        <v>50860</v>
      </c>
      <c r="G8496" s="219">
        <f t="shared" si="666"/>
        <v>50860</v>
      </c>
    </row>
    <row r="8497" spans="3:7" x14ac:dyDescent="0.25">
      <c r="C8497" s="219">
        <f t="shared" si="667"/>
        <v>50861</v>
      </c>
      <c r="D8497" s="208" t="b">
        <f t="shared" si="668"/>
        <v>0</v>
      </c>
      <c r="E8497" s="220" t="b">
        <f t="shared" si="665"/>
        <v>0</v>
      </c>
      <c r="F8497" s="219">
        <f t="shared" si="669"/>
        <v>50861</v>
      </c>
      <c r="G8497" s="219">
        <f t="shared" si="666"/>
        <v>50861</v>
      </c>
    </row>
    <row r="8498" spans="3:7" x14ac:dyDescent="0.25">
      <c r="C8498" s="219">
        <f t="shared" si="667"/>
        <v>50862</v>
      </c>
      <c r="D8498" s="208" t="b">
        <f t="shared" si="668"/>
        <v>1</v>
      </c>
      <c r="E8498" s="220" t="b">
        <f t="shared" si="665"/>
        <v>0</v>
      </c>
      <c r="F8498" s="219" t="b">
        <f t="shared" si="669"/>
        <v>0</v>
      </c>
      <c r="G8498" s="219">
        <f t="shared" si="666"/>
        <v>50864</v>
      </c>
    </row>
    <row r="8499" spans="3:7" x14ac:dyDescent="0.25">
      <c r="C8499" s="219">
        <f t="shared" si="667"/>
        <v>50863</v>
      </c>
      <c r="D8499" s="208" t="b">
        <f t="shared" si="668"/>
        <v>1</v>
      </c>
      <c r="E8499" s="220" t="b">
        <f t="shared" si="665"/>
        <v>0</v>
      </c>
      <c r="F8499" s="219" t="b">
        <f t="shared" si="669"/>
        <v>0</v>
      </c>
      <c r="G8499" s="219">
        <f t="shared" si="666"/>
        <v>50864</v>
      </c>
    </row>
    <row r="8500" spans="3:7" x14ac:dyDescent="0.25">
      <c r="C8500" s="219">
        <f t="shared" si="667"/>
        <v>50864</v>
      </c>
      <c r="D8500" s="208" t="b">
        <f t="shared" si="668"/>
        <v>0</v>
      </c>
      <c r="E8500" s="220" t="b">
        <f t="shared" si="665"/>
        <v>0</v>
      </c>
      <c r="F8500" s="219">
        <f t="shared" si="669"/>
        <v>50864</v>
      </c>
      <c r="G8500" s="219">
        <f t="shared" si="666"/>
        <v>50864</v>
      </c>
    </row>
    <row r="8501" spans="3:7" x14ac:dyDescent="0.25">
      <c r="C8501" s="219">
        <f t="shared" si="667"/>
        <v>50865</v>
      </c>
      <c r="D8501" s="208" t="b">
        <f t="shared" si="668"/>
        <v>0</v>
      </c>
      <c r="E8501" s="220" t="b">
        <f t="shared" si="665"/>
        <v>0</v>
      </c>
      <c r="F8501" s="219">
        <f t="shared" si="669"/>
        <v>50865</v>
      </c>
      <c r="G8501" s="219">
        <f t="shared" si="666"/>
        <v>50865</v>
      </c>
    </row>
    <row r="8502" spans="3:7" x14ac:dyDescent="0.25">
      <c r="C8502" s="219">
        <f t="shared" si="667"/>
        <v>50866</v>
      </c>
      <c r="D8502" s="208" t="b">
        <f t="shared" si="668"/>
        <v>0</v>
      </c>
      <c r="E8502" s="220" t="b">
        <f t="shared" si="665"/>
        <v>0</v>
      </c>
      <c r="F8502" s="219">
        <f t="shared" si="669"/>
        <v>50866</v>
      </c>
      <c r="G8502" s="219">
        <f t="shared" si="666"/>
        <v>50866</v>
      </c>
    </row>
    <row r="8503" spans="3:7" x14ac:dyDescent="0.25">
      <c r="C8503" s="219">
        <f t="shared" si="667"/>
        <v>50867</v>
      </c>
      <c r="D8503" s="208" t="b">
        <f t="shared" si="668"/>
        <v>0</v>
      </c>
      <c r="E8503" s="220" t="b">
        <f t="shared" si="665"/>
        <v>0</v>
      </c>
      <c r="F8503" s="219">
        <f t="shared" si="669"/>
        <v>50867</v>
      </c>
      <c r="G8503" s="219">
        <f t="shared" si="666"/>
        <v>50867</v>
      </c>
    </row>
    <row r="8504" spans="3:7" x14ac:dyDescent="0.25">
      <c r="C8504" s="219">
        <f t="shared" si="667"/>
        <v>50868</v>
      </c>
      <c r="D8504" s="208" t="b">
        <f t="shared" si="668"/>
        <v>0</v>
      </c>
      <c r="E8504" s="220" t="b">
        <f t="shared" si="665"/>
        <v>0</v>
      </c>
      <c r="F8504" s="219">
        <f t="shared" si="669"/>
        <v>50868</v>
      </c>
      <c r="G8504" s="219">
        <f t="shared" si="666"/>
        <v>50868</v>
      </c>
    </row>
    <row r="8505" spans="3:7" x14ac:dyDescent="0.25">
      <c r="C8505" s="219">
        <f t="shared" si="667"/>
        <v>50869</v>
      </c>
      <c r="D8505" s="208" t="b">
        <f t="shared" si="668"/>
        <v>1</v>
      </c>
      <c r="E8505" s="220" t="b">
        <f t="shared" si="665"/>
        <v>0</v>
      </c>
      <c r="F8505" s="219" t="b">
        <f t="shared" si="669"/>
        <v>0</v>
      </c>
      <c r="G8505" s="219">
        <f t="shared" si="666"/>
        <v>50871</v>
      </c>
    </row>
    <row r="8506" spans="3:7" x14ac:dyDescent="0.25">
      <c r="C8506" s="219">
        <f t="shared" si="667"/>
        <v>50870</v>
      </c>
      <c r="D8506" s="208" t="b">
        <f t="shared" si="668"/>
        <v>1</v>
      </c>
      <c r="E8506" s="220" t="b">
        <f t="shared" si="665"/>
        <v>0</v>
      </c>
      <c r="F8506" s="219" t="b">
        <f t="shared" si="669"/>
        <v>0</v>
      </c>
      <c r="G8506" s="219">
        <f t="shared" si="666"/>
        <v>50871</v>
      </c>
    </row>
    <row r="8507" spans="3:7" x14ac:dyDescent="0.25">
      <c r="C8507" s="219">
        <f t="shared" si="667"/>
        <v>50871</v>
      </c>
      <c r="D8507" s="208" t="b">
        <f t="shared" si="668"/>
        <v>0</v>
      </c>
      <c r="E8507" s="220" t="b">
        <f t="shared" si="665"/>
        <v>0</v>
      </c>
      <c r="F8507" s="219">
        <f t="shared" si="669"/>
        <v>50871</v>
      </c>
      <c r="G8507" s="219">
        <f t="shared" si="666"/>
        <v>50871</v>
      </c>
    </row>
    <row r="8508" spans="3:7" x14ac:dyDescent="0.25">
      <c r="C8508" s="219">
        <f t="shared" si="667"/>
        <v>50872</v>
      </c>
      <c r="D8508" s="208" t="b">
        <f t="shared" si="668"/>
        <v>0</v>
      </c>
      <c r="E8508" s="220" t="b">
        <f t="shared" si="665"/>
        <v>0</v>
      </c>
      <c r="F8508" s="219">
        <f t="shared" si="669"/>
        <v>50872</v>
      </c>
      <c r="G8508" s="219">
        <f t="shared" si="666"/>
        <v>50872</v>
      </c>
    </row>
    <row r="8509" spans="3:7" x14ac:dyDescent="0.25">
      <c r="C8509" s="219">
        <f t="shared" si="667"/>
        <v>50873</v>
      </c>
      <c r="D8509" s="208" t="b">
        <f t="shared" si="668"/>
        <v>0</v>
      </c>
      <c r="E8509" s="220" t="b">
        <f t="shared" si="665"/>
        <v>0</v>
      </c>
      <c r="F8509" s="219">
        <f t="shared" si="669"/>
        <v>50873</v>
      </c>
      <c r="G8509" s="219">
        <f t="shared" si="666"/>
        <v>50873</v>
      </c>
    </row>
    <row r="8510" spans="3:7" x14ac:dyDescent="0.25">
      <c r="C8510" s="219">
        <f t="shared" si="667"/>
        <v>50874</v>
      </c>
      <c r="D8510" s="208" t="b">
        <f t="shared" si="668"/>
        <v>0</v>
      </c>
      <c r="E8510" s="220" t="b">
        <f t="shared" si="665"/>
        <v>0</v>
      </c>
      <c r="F8510" s="219">
        <f t="shared" si="669"/>
        <v>50874</v>
      </c>
      <c r="G8510" s="219">
        <f t="shared" si="666"/>
        <v>50874</v>
      </c>
    </row>
    <row r="8511" spans="3:7" x14ac:dyDescent="0.25">
      <c r="C8511" s="219">
        <f t="shared" si="667"/>
        <v>50875</v>
      </c>
      <c r="D8511" s="208" t="b">
        <f t="shared" si="668"/>
        <v>0</v>
      </c>
      <c r="E8511" s="220" t="b">
        <f t="shared" si="665"/>
        <v>0</v>
      </c>
      <c r="F8511" s="219">
        <f t="shared" si="669"/>
        <v>50875</v>
      </c>
      <c r="G8511" s="219">
        <f t="shared" si="666"/>
        <v>50875</v>
      </c>
    </row>
    <row r="8512" spans="3:7" x14ac:dyDescent="0.25">
      <c r="C8512" s="219">
        <f t="shared" si="667"/>
        <v>50876</v>
      </c>
      <c r="D8512" s="208" t="b">
        <f t="shared" si="668"/>
        <v>1</v>
      </c>
      <c r="E8512" s="220" t="b">
        <f t="shared" si="665"/>
        <v>0</v>
      </c>
      <c r="F8512" s="219" t="b">
        <f t="shared" si="669"/>
        <v>0</v>
      </c>
      <c r="G8512" s="219">
        <f t="shared" si="666"/>
        <v>50878</v>
      </c>
    </row>
    <row r="8513" spans="3:7" x14ac:dyDescent="0.25">
      <c r="C8513" s="219">
        <f t="shared" si="667"/>
        <v>50877</v>
      </c>
      <c r="D8513" s="208" t="b">
        <f t="shared" si="668"/>
        <v>1</v>
      </c>
      <c r="E8513" s="220" t="b">
        <f t="shared" si="665"/>
        <v>0</v>
      </c>
      <c r="F8513" s="219" t="b">
        <f t="shared" si="669"/>
        <v>0</v>
      </c>
      <c r="G8513" s="219">
        <f t="shared" si="666"/>
        <v>50878</v>
      </c>
    </row>
    <row r="8514" spans="3:7" x14ac:dyDescent="0.25">
      <c r="C8514" s="219">
        <f t="shared" si="667"/>
        <v>50878</v>
      </c>
      <c r="D8514" s="208" t="b">
        <f t="shared" si="668"/>
        <v>0</v>
      </c>
      <c r="E8514" s="220" t="b">
        <f t="shared" si="665"/>
        <v>0</v>
      </c>
      <c r="F8514" s="219">
        <f t="shared" si="669"/>
        <v>50878</v>
      </c>
      <c r="G8514" s="219">
        <f t="shared" si="666"/>
        <v>50878</v>
      </c>
    </row>
    <row r="8515" spans="3:7" x14ac:dyDescent="0.25">
      <c r="C8515" s="219">
        <f t="shared" si="667"/>
        <v>50879</v>
      </c>
      <c r="D8515" s="208" t="b">
        <f t="shared" si="668"/>
        <v>0</v>
      </c>
      <c r="E8515" s="220" t="b">
        <f t="shared" si="665"/>
        <v>0</v>
      </c>
      <c r="F8515" s="219">
        <f t="shared" si="669"/>
        <v>50879</v>
      </c>
      <c r="G8515" s="219">
        <f t="shared" si="666"/>
        <v>50879</v>
      </c>
    </row>
    <row r="8516" spans="3:7" x14ac:dyDescent="0.25">
      <c r="C8516" s="219">
        <f t="shared" si="667"/>
        <v>50880</v>
      </c>
      <c r="D8516" s="208" t="b">
        <f t="shared" si="668"/>
        <v>0</v>
      </c>
      <c r="E8516" s="220" t="b">
        <f t="shared" si="665"/>
        <v>0</v>
      </c>
      <c r="F8516" s="219">
        <f t="shared" si="669"/>
        <v>50880</v>
      </c>
      <c r="G8516" s="219">
        <f t="shared" si="666"/>
        <v>50880</v>
      </c>
    </row>
    <row r="8517" spans="3:7" x14ac:dyDescent="0.25">
      <c r="C8517" s="219">
        <f t="shared" si="667"/>
        <v>50881</v>
      </c>
      <c r="D8517" s="208" t="b">
        <f t="shared" si="668"/>
        <v>0</v>
      </c>
      <c r="E8517" s="220" t="b">
        <f t="shared" si="665"/>
        <v>0</v>
      </c>
      <c r="F8517" s="219">
        <f t="shared" si="669"/>
        <v>50881</v>
      </c>
      <c r="G8517" s="219">
        <f t="shared" si="666"/>
        <v>50881</v>
      </c>
    </row>
    <row r="8518" spans="3:7" x14ac:dyDescent="0.25">
      <c r="C8518" s="219">
        <f t="shared" si="667"/>
        <v>50882</v>
      </c>
      <c r="D8518" s="208" t="b">
        <f t="shared" si="668"/>
        <v>0</v>
      </c>
      <c r="E8518" s="220" t="b">
        <f t="shared" ref="E8518:E8581" si="670">IF(TYPE(VLOOKUP(C8518,Holydays,1,0))&lt;&gt;1,FALSE,TRUE)</f>
        <v>0</v>
      </c>
      <c r="F8518" s="219">
        <f t="shared" si="669"/>
        <v>50882</v>
      </c>
      <c r="G8518" s="219">
        <f t="shared" ref="G8518:G8581" si="671">IF(F8518,F8518,WORKDAY(C8518,1,Holydays))</f>
        <v>50882</v>
      </c>
    </row>
    <row r="8519" spans="3:7" x14ac:dyDescent="0.25">
      <c r="C8519" s="219">
        <f t="shared" ref="C8519:C8582" si="672">C8518+1</f>
        <v>50883</v>
      </c>
      <c r="D8519" s="208" t="b">
        <f t="shared" ref="D8519:D8582" si="673">IF(WEEKDAY(C8519,2)&gt;5,TRUE)</f>
        <v>1</v>
      </c>
      <c r="E8519" s="220" t="b">
        <f t="shared" si="670"/>
        <v>0</v>
      </c>
      <c r="F8519" s="219" t="b">
        <f t="shared" ref="F8519:F8582" si="674">IF(OR(D8519,E8519),FALSE,C8519)</f>
        <v>0</v>
      </c>
      <c r="G8519" s="219">
        <f t="shared" si="671"/>
        <v>50885</v>
      </c>
    </row>
    <row r="8520" spans="3:7" x14ac:dyDescent="0.25">
      <c r="C8520" s="219">
        <f t="shared" si="672"/>
        <v>50884</v>
      </c>
      <c r="D8520" s="208" t="b">
        <f t="shared" si="673"/>
        <v>1</v>
      </c>
      <c r="E8520" s="220" t="b">
        <f t="shared" si="670"/>
        <v>0</v>
      </c>
      <c r="F8520" s="219" t="b">
        <f t="shared" si="674"/>
        <v>0</v>
      </c>
      <c r="G8520" s="219">
        <f t="shared" si="671"/>
        <v>50885</v>
      </c>
    </row>
    <row r="8521" spans="3:7" x14ac:dyDescent="0.25">
      <c r="C8521" s="219">
        <f t="shared" si="672"/>
        <v>50885</v>
      </c>
      <c r="D8521" s="208" t="b">
        <f t="shared" si="673"/>
        <v>0</v>
      </c>
      <c r="E8521" s="220" t="b">
        <f t="shared" si="670"/>
        <v>0</v>
      </c>
      <c r="F8521" s="219">
        <f t="shared" si="674"/>
        <v>50885</v>
      </c>
      <c r="G8521" s="219">
        <f t="shared" si="671"/>
        <v>50885</v>
      </c>
    </row>
    <row r="8522" spans="3:7" x14ac:dyDescent="0.25">
      <c r="C8522" s="219">
        <f t="shared" si="672"/>
        <v>50886</v>
      </c>
      <c r="D8522" s="208" t="b">
        <f t="shared" si="673"/>
        <v>0</v>
      </c>
      <c r="E8522" s="220" t="b">
        <f t="shared" si="670"/>
        <v>0</v>
      </c>
      <c r="F8522" s="219">
        <f t="shared" si="674"/>
        <v>50886</v>
      </c>
      <c r="G8522" s="219">
        <f t="shared" si="671"/>
        <v>50886</v>
      </c>
    </row>
    <row r="8523" spans="3:7" x14ac:dyDescent="0.25">
      <c r="C8523" s="219">
        <f t="shared" si="672"/>
        <v>50887</v>
      </c>
      <c r="D8523" s="208" t="b">
        <f t="shared" si="673"/>
        <v>0</v>
      </c>
      <c r="E8523" s="220" t="b">
        <f t="shared" si="670"/>
        <v>0</v>
      </c>
      <c r="F8523" s="219">
        <f t="shared" si="674"/>
        <v>50887</v>
      </c>
      <c r="G8523" s="219">
        <f t="shared" si="671"/>
        <v>50887</v>
      </c>
    </row>
    <row r="8524" spans="3:7" x14ac:dyDescent="0.25">
      <c r="C8524" s="219">
        <f t="shared" si="672"/>
        <v>50888</v>
      </c>
      <c r="D8524" s="208" t="b">
        <f t="shared" si="673"/>
        <v>0</v>
      </c>
      <c r="E8524" s="220" t="b">
        <f t="shared" si="670"/>
        <v>0</v>
      </c>
      <c r="F8524" s="219">
        <f t="shared" si="674"/>
        <v>50888</v>
      </c>
      <c r="G8524" s="219">
        <f t="shared" si="671"/>
        <v>50888</v>
      </c>
    </row>
    <row r="8525" spans="3:7" x14ac:dyDescent="0.25">
      <c r="C8525" s="219">
        <f t="shared" si="672"/>
        <v>50889</v>
      </c>
      <c r="D8525" s="208" t="b">
        <f t="shared" si="673"/>
        <v>0</v>
      </c>
      <c r="E8525" s="220" t="b">
        <f t="shared" si="670"/>
        <v>0</v>
      </c>
      <c r="F8525" s="219">
        <f t="shared" si="674"/>
        <v>50889</v>
      </c>
      <c r="G8525" s="219">
        <f t="shared" si="671"/>
        <v>50889</v>
      </c>
    </row>
    <row r="8526" spans="3:7" x14ac:dyDescent="0.25">
      <c r="C8526" s="219">
        <f t="shared" si="672"/>
        <v>50890</v>
      </c>
      <c r="D8526" s="208" t="b">
        <f t="shared" si="673"/>
        <v>1</v>
      </c>
      <c r="E8526" s="220" t="b">
        <f t="shared" si="670"/>
        <v>0</v>
      </c>
      <c r="F8526" s="219" t="b">
        <f t="shared" si="674"/>
        <v>0</v>
      </c>
      <c r="G8526" s="219">
        <f t="shared" si="671"/>
        <v>50892</v>
      </c>
    </row>
    <row r="8527" spans="3:7" x14ac:dyDescent="0.25">
      <c r="C8527" s="219">
        <f t="shared" si="672"/>
        <v>50891</v>
      </c>
      <c r="D8527" s="208" t="b">
        <f t="shared" si="673"/>
        <v>1</v>
      </c>
      <c r="E8527" s="220" t="b">
        <f t="shared" si="670"/>
        <v>1</v>
      </c>
      <c r="F8527" s="219" t="b">
        <f t="shared" si="674"/>
        <v>0</v>
      </c>
      <c r="G8527" s="219">
        <f t="shared" si="671"/>
        <v>50892</v>
      </c>
    </row>
    <row r="8528" spans="3:7" x14ac:dyDescent="0.25">
      <c r="C8528" s="219">
        <f t="shared" si="672"/>
        <v>50892</v>
      </c>
      <c r="D8528" s="208" t="b">
        <f t="shared" si="673"/>
        <v>0</v>
      </c>
      <c r="E8528" s="220" t="b">
        <f t="shared" si="670"/>
        <v>0</v>
      </c>
      <c r="F8528" s="219">
        <f t="shared" si="674"/>
        <v>50892</v>
      </c>
      <c r="G8528" s="219">
        <f t="shared" si="671"/>
        <v>50892</v>
      </c>
    </row>
    <row r="8529" spans="3:7" x14ac:dyDescent="0.25">
      <c r="C8529" s="219">
        <f t="shared" si="672"/>
        <v>50893</v>
      </c>
      <c r="D8529" s="208" t="b">
        <f t="shared" si="673"/>
        <v>0</v>
      </c>
      <c r="E8529" s="220" t="b">
        <f t="shared" si="670"/>
        <v>0</v>
      </c>
      <c r="F8529" s="219">
        <f t="shared" si="674"/>
        <v>50893</v>
      </c>
      <c r="G8529" s="219">
        <f t="shared" si="671"/>
        <v>50893</v>
      </c>
    </row>
    <row r="8530" spans="3:7" x14ac:dyDescent="0.25">
      <c r="C8530" s="219">
        <f t="shared" si="672"/>
        <v>50894</v>
      </c>
      <c r="D8530" s="208" t="b">
        <f t="shared" si="673"/>
        <v>0</v>
      </c>
      <c r="E8530" s="220" t="b">
        <f t="shared" si="670"/>
        <v>0</v>
      </c>
      <c r="F8530" s="219">
        <f t="shared" si="674"/>
        <v>50894</v>
      </c>
      <c r="G8530" s="219">
        <f t="shared" si="671"/>
        <v>50894</v>
      </c>
    </row>
    <row r="8531" spans="3:7" x14ac:dyDescent="0.25">
      <c r="C8531" s="219">
        <f t="shared" si="672"/>
        <v>50895</v>
      </c>
      <c r="D8531" s="208" t="b">
        <f t="shared" si="673"/>
        <v>0</v>
      </c>
      <c r="E8531" s="220" t="b">
        <f t="shared" si="670"/>
        <v>0</v>
      </c>
      <c r="F8531" s="219">
        <f t="shared" si="674"/>
        <v>50895</v>
      </c>
      <c r="G8531" s="219">
        <f t="shared" si="671"/>
        <v>50895</v>
      </c>
    </row>
    <row r="8532" spans="3:7" x14ac:dyDescent="0.25">
      <c r="C8532" s="219">
        <f t="shared" si="672"/>
        <v>50896</v>
      </c>
      <c r="D8532" s="208" t="b">
        <f t="shared" si="673"/>
        <v>0</v>
      </c>
      <c r="E8532" s="220" t="b">
        <f t="shared" si="670"/>
        <v>0</v>
      </c>
      <c r="F8532" s="219">
        <f t="shared" si="674"/>
        <v>50896</v>
      </c>
      <c r="G8532" s="219">
        <f t="shared" si="671"/>
        <v>50896</v>
      </c>
    </row>
    <row r="8533" spans="3:7" x14ac:dyDescent="0.25">
      <c r="C8533" s="219">
        <f t="shared" si="672"/>
        <v>50897</v>
      </c>
      <c r="D8533" s="208" t="b">
        <f t="shared" si="673"/>
        <v>1</v>
      </c>
      <c r="E8533" s="220" t="b">
        <f t="shared" si="670"/>
        <v>0</v>
      </c>
      <c r="F8533" s="219" t="b">
        <f t="shared" si="674"/>
        <v>0</v>
      </c>
      <c r="G8533" s="219">
        <f t="shared" si="671"/>
        <v>50899</v>
      </c>
    </row>
    <row r="8534" spans="3:7" x14ac:dyDescent="0.25">
      <c r="C8534" s="219">
        <f t="shared" si="672"/>
        <v>50898</v>
      </c>
      <c r="D8534" s="208" t="b">
        <f t="shared" si="673"/>
        <v>1</v>
      </c>
      <c r="E8534" s="220" t="b">
        <f t="shared" si="670"/>
        <v>0</v>
      </c>
      <c r="F8534" s="219" t="b">
        <f t="shared" si="674"/>
        <v>0</v>
      </c>
      <c r="G8534" s="219">
        <f t="shared" si="671"/>
        <v>50899</v>
      </c>
    </row>
    <row r="8535" spans="3:7" x14ac:dyDescent="0.25">
      <c r="C8535" s="219">
        <f t="shared" si="672"/>
        <v>50899</v>
      </c>
      <c r="D8535" s="208" t="b">
        <f t="shared" si="673"/>
        <v>0</v>
      </c>
      <c r="E8535" s="220" t="b">
        <f t="shared" si="670"/>
        <v>0</v>
      </c>
      <c r="F8535" s="219">
        <f t="shared" si="674"/>
        <v>50899</v>
      </c>
      <c r="G8535" s="219">
        <f t="shared" si="671"/>
        <v>50899</v>
      </c>
    </row>
    <row r="8536" spans="3:7" x14ac:dyDescent="0.25">
      <c r="C8536" s="219">
        <f t="shared" si="672"/>
        <v>50900</v>
      </c>
      <c r="D8536" s="208" t="b">
        <f t="shared" si="673"/>
        <v>0</v>
      </c>
      <c r="E8536" s="220" t="b">
        <f t="shared" si="670"/>
        <v>0</v>
      </c>
      <c r="F8536" s="219">
        <f t="shared" si="674"/>
        <v>50900</v>
      </c>
      <c r="G8536" s="219">
        <f t="shared" si="671"/>
        <v>50900</v>
      </c>
    </row>
    <row r="8537" spans="3:7" x14ac:dyDescent="0.25">
      <c r="C8537" s="219">
        <f t="shared" si="672"/>
        <v>50901</v>
      </c>
      <c r="D8537" s="208" t="b">
        <f t="shared" si="673"/>
        <v>0</v>
      </c>
      <c r="E8537" s="220" t="b">
        <f t="shared" si="670"/>
        <v>0</v>
      </c>
      <c r="F8537" s="219">
        <f t="shared" si="674"/>
        <v>50901</v>
      </c>
      <c r="G8537" s="219">
        <f t="shared" si="671"/>
        <v>50901</v>
      </c>
    </row>
    <row r="8538" spans="3:7" x14ac:dyDescent="0.25">
      <c r="C8538" s="219">
        <f t="shared" si="672"/>
        <v>50902</v>
      </c>
      <c r="D8538" s="208" t="b">
        <f t="shared" si="673"/>
        <v>0</v>
      </c>
      <c r="E8538" s="220" t="b">
        <f t="shared" si="670"/>
        <v>0</v>
      </c>
      <c r="F8538" s="219">
        <f t="shared" si="674"/>
        <v>50902</v>
      </c>
      <c r="G8538" s="219">
        <f t="shared" si="671"/>
        <v>50902</v>
      </c>
    </row>
    <row r="8539" spans="3:7" x14ac:dyDescent="0.25">
      <c r="C8539" s="219">
        <f t="shared" si="672"/>
        <v>50903</v>
      </c>
      <c r="D8539" s="208" t="b">
        <f t="shared" si="673"/>
        <v>0</v>
      </c>
      <c r="E8539" s="220" t="b">
        <f t="shared" si="670"/>
        <v>0</v>
      </c>
      <c r="F8539" s="219">
        <f t="shared" si="674"/>
        <v>50903</v>
      </c>
      <c r="G8539" s="219">
        <f t="shared" si="671"/>
        <v>50903</v>
      </c>
    </row>
    <row r="8540" spans="3:7" x14ac:dyDescent="0.25">
      <c r="C8540" s="219">
        <f t="shared" si="672"/>
        <v>50904</v>
      </c>
      <c r="D8540" s="208" t="b">
        <f t="shared" si="673"/>
        <v>1</v>
      </c>
      <c r="E8540" s="220" t="b">
        <f t="shared" si="670"/>
        <v>0</v>
      </c>
      <c r="F8540" s="219" t="b">
        <f t="shared" si="674"/>
        <v>0</v>
      </c>
      <c r="G8540" s="219">
        <f t="shared" si="671"/>
        <v>50906</v>
      </c>
    </row>
    <row r="8541" spans="3:7" x14ac:dyDescent="0.25">
      <c r="C8541" s="219">
        <f t="shared" si="672"/>
        <v>50905</v>
      </c>
      <c r="D8541" s="208" t="b">
        <f t="shared" si="673"/>
        <v>1</v>
      </c>
      <c r="E8541" s="220" t="b">
        <f t="shared" si="670"/>
        <v>0</v>
      </c>
      <c r="F8541" s="219" t="b">
        <f t="shared" si="674"/>
        <v>0</v>
      </c>
      <c r="G8541" s="219">
        <f t="shared" si="671"/>
        <v>50906</v>
      </c>
    </row>
    <row r="8542" spans="3:7" x14ac:dyDescent="0.25">
      <c r="C8542" s="219">
        <f t="shared" si="672"/>
        <v>50906</v>
      </c>
      <c r="D8542" s="208" t="b">
        <f t="shared" si="673"/>
        <v>0</v>
      </c>
      <c r="E8542" s="220" t="b">
        <f t="shared" si="670"/>
        <v>0</v>
      </c>
      <c r="F8542" s="219">
        <f t="shared" si="674"/>
        <v>50906</v>
      </c>
      <c r="G8542" s="219">
        <f t="shared" si="671"/>
        <v>50906</v>
      </c>
    </row>
    <row r="8543" spans="3:7" x14ac:dyDescent="0.25">
      <c r="C8543" s="219">
        <f t="shared" si="672"/>
        <v>50907</v>
      </c>
      <c r="D8543" s="208" t="b">
        <f t="shared" si="673"/>
        <v>0</v>
      </c>
      <c r="E8543" s="220" t="b">
        <f t="shared" si="670"/>
        <v>0</v>
      </c>
      <c r="F8543" s="219">
        <f t="shared" si="674"/>
        <v>50907</v>
      </c>
      <c r="G8543" s="219">
        <f t="shared" si="671"/>
        <v>50907</v>
      </c>
    </row>
    <row r="8544" spans="3:7" x14ac:dyDescent="0.25">
      <c r="C8544" s="219">
        <f t="shared" si="672"/>
        <v>50908</v>
      </c>
      <c r="D8544" s="208" t="b">
        <f t="shared" si="673"/>
        <v>0</v>
      </c>
      <c r="E8544" s="220" t="b">
        <f t="shared" si="670"/>
        <v>0</v>
      </c>
      <c r="F8544" s="219">
        <f t="shared" si="674"/>
        <v>50908</v>
      </c>
      <c r="G8544" s="219">
        <f t="shared" si="671"/>
        <v>50908</v>
      </c>
    </row>
    <row r="8545" spans="3:7" x14ac:dyDescent="0.25">
      <c r="C8545" s="219">
        <f t="shared" si="672"/>
        <v>50909</v>
      </c>
      <c r="D8545" s="208" t="b">
        <f t="shared" si="673"/>
        <v>0</v>
      </c>
      <c r="E8545" s="220" t="b">
        <f t="shared" si="670"/>
        <v>0</v>
      </c>
      <c r="F8545" s="219">
        <f t="shared" si="674"/>
        <v>50909</v>
      </c>
      <c r="G8545" s="219">
        <f t="shared" si="671"/>
        <v>50909</v>
      </c>
    </row>
    <row r="8546" spans="3:7" x14ac:dyDescent="0.25">
      <c r="C8546" s="219">
        <f t="shared" si="672"/>
        <v>50910</v>
      </c>
      <c r="D8546" s="208" t="b">
        <f t="shared" si="673"/>
        <v>0</v>
      </c>
      <c r="E8546" s="220" t="b">
        <f t="shared" si="670"/>
        <v>0</v>
      </c>
      <c r="F8546" s="219">
        <f t="shared" si="674"/>
        <v>50910</v>
      </c>
      <c r="G8546" s="219">
        <f t="shared" si="671"/>
        <v>50910</v>
      </c>
    </row>
    <row r="8547" spans="3:7" x14ac:dyDescent="0.25">
      <c r="C8547" s="219">
        <f t="shared" si="672"/>
        <v>50911</v>
      </c>
      <c r="D8547" s="208" t="b">
        <f t="shared" si="673"/>
        <v>1</v>
      </c>
      <c r="E8547" s="220" t="b">
        <f t="shared" si="670"/>
        <v>0</v>
      </c>
      <c r="F8547" s="219" t="b">
        <f t="shared" si="674"/>
        <v>0</v>
      </c>
      <c r="G8547" s="219">
        <f t="shared" si="671"/>
        <v>50913</v>
      </c>
    </row>
    <row r="8548" spans="3:7" x14ac:dyDescent="0.25">
      <c r="C8548" s="219">
        <f t="shared" si="672"/>
        <v>50912</v>
      </c>
      <c r="D8548" s="208" t="b">
        <f t="shared" si="673"/>
        <v>1</v>
      </c>
      <c r="E8548" s="220" t="b">
        <f t="shared" si="670"/>
        <v>0</v>
      </c>
      <c r="F8548" s="219" t="b">
        <f t="shared" si="674"/>
        <v>0</v>
      </c>
      <c r="G8548" s="219">
        <f t="shared" si="671"/>
        <v>50913</v>
      </c>
    </row>
    <row r="8549" spans="3:7" x14ac:dyDescent="0.25">
      <c r="C8549" s="219">
        <f t="shared" si="672"/>
        <v>50913</v>
      </c>
      <c r="D8549" s="208" t="b">
        <f t="shared" si="673"/>
        <v>0</v>
      </c>
      <c r="E8549" s="220" t="b">
        <f t="shared" si="670"/>
        <v>0</v>
      </c>
      <c r="F8549" s="219">
        <f t="shared" si="674"/>
        <v>50913</v>
      </c>
      <c r="G8549" s="219">
        <f t="shared" si="671"/>
        <v>50913</v>
      </c>
    </row>
    <row r="8550" spans="3:7" x14ac:dyDescent="0.25">
      <c r="C8550" s="219">
        <f t="shared" si="672"/>
        <v>50914</v>
      </c>
      <c r="D8550" s="208" t="b">
        <f t="shared" si="673"/>
        <v>0</v>
      </c>
      <c r="E8550" s="220" t="b">
        <f t="shared" si="670"/>
        <v>0</v>
      </c>
      <c r="F8550" s="219">
        <f t="shared" si="674"/>
        <v>50914</v>
      </c>
      <c r="G8550" s="219">
        <f t="shared" si="671"/>
        <v>50914</v>
      </c>
    </row>
    <row r="8551" spans="3:7" x14ac:dyDescent="0.25">
      <c r="C8551" s="219">
        <f t="shared" si="672"/>
        <v>50915</v>
      </c>
      <c r="D8551" s="208" t="b">
        <f t="shared" si="673"/>
        <v>0</v>
      </c>
      <c r="E8551" s="220" t="b">
        <f t="shared" si="670"/>
        <v>0</v>
      </c>
      <c r="F8551" s="219">
        <f t="shared" si="674"/>
        <v>50915</v>
      </c>
      <c r="G8551" s="219">
        <f t="shared" si="671"/>
        <v>50915</v>
      </c>
    </row>
    <row r="8552" spans="3:7" x14ac:dyDescent="0.25">
      <c r="C8552" s="219">
        <f t="shared" si="672"/>
        <v>50916</v>
      </c>
      <c r="D8552" s="208" t="b">
        <f t="shared" si="673"/>
        <v>0</v>
      </c>
      <c r="E8552" s="220" t="b">
        <f t="shared" si="670"/>
        <v>0</v>
      </c>
      <c r="F8552" s="219">
        <f t="shared" si="674"/>
        <v>50916</v>
      </c>
      <c r="G8552" s="219">
        <f t="shared" si="671"/>
        <v>50916</v>
      </c>
    </row>
    <row r="8553" spans="3:7" x14ac:dyDescent="0.25">
      <c r="C8553" s="219">
        <f t="shared" si="672"/>
        <v>50917</v>
      </c>
      <c r="D8553" s="208" t="b">
        <f t="shared" si="673"/>
        <v>0</v>
      </c>
      <c r="E8553" s="220" t="b">
        <f t="shared" si="670"/>
        <v>0</v>
      </c>
      <c r="F8553" s="219">
        <f t="shared" si="674"/>
        <v>50917</v>
      </c>
      <c r="G8553" s="219">
        <f t="shared" si="671"/>
        <v>50917</v>
      </c>
    </row>
    <row r="8554" spans="3:7" x14ac:dyDescent="0.25">
      <c r="C8554" s="219">
        <f t="shared" si="672"/>
        <v>50918</v>
      </c>
      <c r="D8554" s="208" t="b">
        <f t="shared" si="673"/>
        <v>1</v>
      </c>
      <c r="E8554" s="220" t="b">
        <f t="shared" si="670"/>
        <v>0</v>
      </c>
      <c r="F8554" s="219" t="b">
        <f t="shared" si="674"/>
        <v>0</v>
      </c>
      <c r="G8554" s="219">
        <f t="shared" si="671"/>
        <v>50920</v>
      </c>
    </row>
    <row r="8555" spans="3:7" x14ac:dyDescent="0.25">
      <c r="C8555" s="219">
        <f t="shared" si="672"/>
        <v>50919</v>
      </c>
      <c r="D8555" s="208" t="b">
        <f t="shared" si="673"/>
        <v>1</v>
      </c>
      <c r="E8555" s="220" t="b">
        <f t="shared" si="670"/>
        <v>0</v>
      </c>
      <c r="F8555" s="219" t="b">
        <f t="shared" si="674"/>
        <v>0</v>
      </c>
      <c r="G8555" s="219">
        <f t="shared" si="671"/>
        <v>50920</v>
      </c>
    </row>
    <row r="8556" spans="3:7" x14ac:dyDescent="0.25">
      <c r="C8556" s="219">
        <f t="shared" si="672"/>
        <v>50920</v>
      </c>
      <c r="D8556" s="208" t="b">
        <f t="shared" si="673"/>
        <v>0</v>
      </c>
      <c r="E8556" s="220" t="b">
        <f t="shared" si="670"/>
        <v>0</v>
      </c>
      <c r="F8556" s="219">
        <f t="shared" si="674"/>
        <v>50920</v>
      </c>
      <c r="G8556" s="219">
        <f t="shared" si="671"/>
        <v>50920</v>
      </c>
    </row>
    <row r="8557" spans="3:7" x14ac:dyDescent="0.25">
      <c r="C8557" s="219">
        <f t="shared" si="672"/>
        <v>50921</v>
      </c>
      <c r="D8557" s="208" t="b">
        <f t="shared" si="673"/>
        <v>0</v>
      </c>
      <c r="E8557" s="220" t="b">
        <f t="shared" si="670"/>
        <v>0</v>
      </c>
      <c r="F8557" s="219">
        <f t="shared" si="674"/>
        <v>50921</v>
      </c>
      <c r="G8557" s="219">
        <f t="shared" si="671"/>
        <v>50921</v>
      </c>
    </row>
    <row r="8558" spans="3:7" x14ac:dyDescent="0.25">
      <c r="C8558" s="219">
        <f t="shared" si="672"/>
        <v>50922</v>
      </c>
      <c r="D8558" s="208" t="b">
        <f t="shared" si="673"/>
        <v>0</v>
      </c>
      <c r="E8558" s="220" t="b">
        <f t="shared" si="670"/>
        <v>0</v>
      </c>
      <c r="F8558" s="219">
        <f t="shared" si="674"/>
        <v>50922</v>
      </c>
      <c r="G8558" s="219">
        <f t="shared" si="671"/>
        <v>50922</v>
      </c>
    </row>
    <row r="8559" spans="3:7" x14ac:dyDescent="0.25">
      <c r="C8559" s="219">
        <f t="shared" si="672"/>
        <v>50923</v>
      </c>
      <c r="D8559" s="208" t="b">
        <f t="shared" si="673"/>
        <v>0</v>
      </c>
      <c r="E8559" s="220" t="b">
        <f t="shared" si="670"/>
        <v>0</v>
      </c>
      <c r="F8559" s="219">
        <f t="shared" si="674"/>
        <v>50923</v>
      </c>
      <c r="G8559" s="219">
        <f t="shared" si="671"/>
        <v>50923</v>
      </c>
    </row>
    <row r="8560" spans="3:7" x14ac:dyDescent="0.25">
      <c r="C8560" s="219">
        <f t="shared" si="672"/>
        <v>50924</v>
      </c>
      <c r="D8560" s="208" t="b">
        <f t="shared" si="673"/>
        <v>0</v>
      </c>
      <c r="E8560" s="220" t="b">
        <f t="shared" si="670"/>
        <v>0</v>
      </c>
      <c r="F8560" s="219">
        <f t="shared" si="674"/>
        <v>50924</v>
      </c>
      <c r="G8560" s="219">
        <f t="shared" si="671"/>
        <v>50924</v>
      </c>
    </row>
    <row r="8561" spans="3:7" x14ac:dyDescent="0.25">
      <c r="C8561" s="219">
        <f t="shared" si="672"/>
        <v>50925</v>
      </c>
      <c r="D8561" s="208" t="b">
        <f t="shared" si="673"/>
        <v>1</v>
      </c>
      <c r="E8561" s="220" t="b">
        <f t="shared" si="670"/>
        <v>0</v>
      </c>
      <c r="F8561" s="219" t="b">
        <f t="shared" si="674"/>
        <v>0</v>
      </c>
      <c r="G8561" s="219">
        <f t="shared" si="671"/>
        <v>50927</v>
      </c>
    </row>
    <row r="8562" spans="3:7" x14ac:dyDescent="0.25">
      <c r="C8562" s="219">
        <f t="shared" si="672"/>
        <v>50926</v>
      </c>
      <c r="D8562" s="208" t="b">
        <f t="shared" si="673"/>
        <v>1</v>
      </c>
      <c r="E8562" s="220" t="b">
        <f t="shared" si="670"/>
        <v>0</v>
      </c>
      <c r="F8562" s="219" t="b">
        <f t="shared" si="674"/>
        <v>0</v>
      </c>
      <c r="G8562" s="219">
        <f t="shared" si="671"/>
        <v>50927</v>
      </c>
    </row>
    <row r="8563" spans="3:7" x14ac:dyDescent="0.25">
      <c r="C8563" s="219">
        <f t="shared" si="672"/>
        <v>50927</v>
      </c>
      <c r="D8563" s="208" t="b">
        <f t="shared" si="673"/>
        <v>0</v>
      </c>
      <c r="E8563" s="220" t="b">
        <f t="shared" si="670"/>
        <v>0</v>
      </c>
      <c r="F8563" s="219">
        <f t="shared" si="674"/>
        <v>50927</v>
      </c>
      <c r="G8563" s="219">
        <f t="shared" si="671"/>
        <v>50927</v>
      </c>
    </row>
    <row r="8564" spans="3:7" x14ac:dyDescent="0.25">
      <c r="C8564" s="219">
        <f t="shared" si="672"/>
        <v>50928</v>
      </c>
      <c r="D8564" s="208" t="b">
        <f t="shared" si="673"/>
        <v>0</v>
      </c>
      <c r="E8564" s="220" t="b">
        <f t="shared" si="670"/>
        <v>0</v>
      </c>
      <c r="F8564" s="219">
        <f t="shared" si="674"/>
        <v>50928</v>
      </c>
      <c r="G8564" s="219">
        <f t="shared" si="671"/>
        <v>50928</v>
      </c>
    </row>
    <row r="8565" spans="3:7" x14ac:dyDescent="0.25">
      <c r="C8565" s="219">
        <f t="shared" si="672"/>
        <v>50929</v>
      </c>
      <c r="D8565" s="208" t="b">
        <f t="shared" si="673"/>
        <v>0</v>
      </c>
      <c r="E8565" s="220" t="b">
        <f t="shared" si="670"/>
        <v>0</v>
      </c>
      <c r="F8565" s="219">
        <f t="shared" si="674"/>
        <v>50929</v>
      </c>
      <c r="G8565" s="219">
        <f t="shared" si="671"/>
        <v>50929</v>
      </c>
    </row>
    <row r="8566" spans="3:7" x14ac:dyDescent="0.25">
      <c r="C8566" s="219">
        <f t="shared" si="672"/>
        <v>50930</v>
      </c>
      <c r="D8566" s="208" t="b">
        <f t="shared" si="673"/>
        <v>0</v>
      </c>
      <c r="E8566" s="220" t="b">
        <f t="shared" si="670"/>
        <v>0</v>
      </c>
      <c r="F8566" s="219">
        <f t="shared" si="674"/>
        <v>50930</v>
      </c>
      <c r="G8566" s="219">
        <f t="shared" si="671"/>
        <v>50930</v>
      </c>
    </row>
    <row r="8567" spans="3:7" x14ac:dyDescent="0.25">
      <c r="C8567" s="219">
        <f t="shared" si="672"/>
        <v>50931</v>
      </c>
      <c r="D8567" s="208" t="b">
        <f t="shared" si="673"/>
        <v>0</v>
      </c>
      <c r="E8567" s="220" t="b">
        <f t="shared" si="670"/>
        <v>0</v>
      </c>
      <c r="F8567" s="219">
        <f t="shared" si="674"/>
        <v>50931</v>
      </c>
      <c r="G8567" s="219">
        <f t="shared" si="671"/>
        <v>50931</v>
      </c>
    </row>
    <row r="8568" spans="3:7" x14ac:dyDescent="0.25">
      <c r="C8568" s="219">
        <f t="shared" si="672"/>
        <v>50932</v>
      </c>
      <c r="D8568" s="208" t="b">
        <f t="shared" si="673"/>
        <v>1</v>
      </c>
      <c r="E8568" s="220" t="b">
        <f t="shared" si="670"/>
        <v>0</v>
      </c>
      <c r="F8568" s="219" t="b">
        <f t="shared" si="674"/>
        <v>0</v>
      </c>
      <c r="G8568" s="219">
        <f t="shared" si="671"/>
        <v>50934</v>
      </c>
    </row>
    <row r="8569" spans="3:7" x14ac:dyDescent="0.25">
      <c r="C8569" s="219">
        <f t="shared" si="672"/>
        <v>50933</v>
      </c>
      <c r="D8569" s="208" t="b">
        <f t="shared" si="673"/>
        <v>1</v>
      </c>
      <c r="E8569" s="220" t="b">
        <f t="shared" si="670"/>
        <v>0</v>
      </c>
      <c r="F8569" s="219" t="b">
        <f t="shared" si="674"/>
        <v>0</v>
      </c>
      <c r="G8569" s="219">
        <f t="shared" si="671"/>
        <v>50934</v>
      </c>
    </row>
    <row r="8570" spans="3:7" x14ac:dyDescent="0.25">
      <c r="C8570" s="219">
        <f t="shared" si="672"/>
        <v>50934</v>
      </c>
      <c r="D8570" s="208" t="b">
        <f t="shared" si="673"/>
        <v>0</v>
      </c>
      <c r="E8570" s="220" t="b">
        <f t="shared" si="670"/>
        <v>0</v>
      </c>
      <c r="F8570" s="219">
        <f t="shared" si="674"/>
        <v>50934</v>
      </c>
      <c r="G8570" s="219">
        <f t="shared" si="671"/>
        <v>50934</v>
      </c>
    </row>
    <row r="8571" spans="3:7" x14ac:dyDescent="0.25">
      <c r="C8571" s="219">
        <f t="shared" si="672"/>
        <v>50935</v>
      </c>
      <c r="D8571" s="208" t="b">
        <f t="shared" si="673"/>
        <v>0</v>
      </c>
      <c r="E8571" s="220" t="b">
        <f t="shared" si="670"/>
        <v>0</v>
      </c>
      <c r="F8571" s="219">
        <f t="shared" si="674"/>
        <v>50935</v>
      </c>
      <c r="G8571" s="219">
        <f t="shared" si="671"/>
        <v>50935</v>
      </c>
    </row>
    <row r="8572" spans="3:7" x14ac:dyDescent="0.25">
      <c r="C8572" s="219">
        <f t="shared" si="672"/>
        <v>50936</v>
      </c>
      <c r="D8572" s="208" t="b">
        <f t="shared" si="673"/>
        <v>0</v>
      </c>
      <c r="E8572" s="220" t="b">
        <f t="shared" si="670"/>
        <v>0</v>
      </c>
      <c r="F8572" s="219">
        <f t="shared" si="674"/>
        <v>50936</v>
      </c>
      <c r="G8572" s="219">
        <f t="shared" si="671"/>
        <v>50936</v>
      </c>
    </row>
    <row r="8573" spans="3:7" x14ac:dyDescent="0.25">
      <c r="C8573" s="219">
        <f t="shared" si="672"/>
        <v>50937</v>
      </c>
      <c r="D8573" s="208" t="b">
        <f t="shared" si="673"/>
        <v>0</v>
      </c>
      <c r="E8573" s="220" t="b">
        <f t="shared" si="670"/>
        <v>0</v>
      </c>
      <c r="F8573" s="219">
        <f t="shared" si="674"/>
        <v>50937</v>
      </c>
      <c r="G8573" s="219">
        <f t="shared" si="671"/>
        <v>50937</v>
      </c>
    </row>
    <row r="8574" spans="3:7" x14ac:dyDescent="0.25">
      <c r="C8574" s="219">
        <f t="shared" si="672"/>
        <v>50938</v>
      </c>
      <c r="D8574" s="208" t="b">
        <f t="shared" si="673"/>
        <v>0</v>
      </c>
      <c r="E8574" s="220" t="b">
        <f t="shared" si="670"/>
        <v>0</v>
      </c>
      <c r="F8574" s="219">
        <f t="shared" si="674"/>
        <v>50938</v>
      </c>
      <c r="G8574" s="219">
        <f t="shared" si="671"/>
        <v>50938</v>
      </c>
    </row>
    <row r="8575" spans="3:7" x14ac:dyDescent="0.25">
      <c r="C8575" s="219">
        <f t="shared" si="672"/>
        <v>50939</v>
      </c>
      <c r="D8575" s="208" t="b">
        <f t="shared" si="673"/>
        <v>1</v>
      </c>
      <c r="E8575" s="220" t="b">
        <f t="shared" si="670"/>
        <v>0</v>
      </c>
      <c r="F8575" s="219" t="b">
        <f t="shared" si="674"/>
        <v>0</v>
      </c>
      <c r="G8575" s="219">
        <f t="shared" si="671"/>
        <v>50941</v>
      </c>
    </row>
    <row r="8576" spans="3:7" x14ac:dyDescent="0.25">
      <c r="C8576" s="219">
        <f t="shared" si="672"/>
        <v>50940</v>
      </c>
      <c r="D8576" s="208" t="b">
        <f t="shared" si="673"/>
        <v>1</v>
      </c>
      <c r="E8576" s="220" t="b">
        <f t="shared" si="670"/>
        <v>0</v>
      </c>
      <c r="F8576" s="219" t="b">
        <f t="shared" si="674"/>
        <v>0</v>
      </c>
      <c r="G8576" s="219">
        <f t="shared" si="671"/>
        <v>50941</v>
      </c>
    </row>
    <row r="8577" spans="3:7" x14ac:dyDescent="0.25">
      <c r="C8577" s="219">
        <f t="shared" si="672"/>
        <v>50941</v>
      </c>
      <c r="D8577" s="208" t="b">
        <f t="shared" si="673"/>
        <v>0</v>
      </c>
      <c r="E8577" s="220" t="b">
        <f t="shared" si="670"/>
        <v>0</v>
      </c>
      <c r="F8577" s="219">
        <f t="shared" si="674"/>
        <v>50941</v>
      </c>
      <c r="G8577" s="219">
        <f t="shared" si="671"/>
        <v>50941</v>
      </c>
    </row>
    <row r="8578" spans="3:7" x14ac:dyDescent="0.25">
      <c r="C8578" s="219">
        <f t="shared" si="672"/>
        <v>50942</v>
      </c>
      <c r="D8578" s="208" t="b">
        <f t="shared" si="673"/>
        <v>0</v>
      </c>
      <c r="E8578" s="220" t="b">
        <f t="shared" si="670"/>
        <v>0</v>
      </c>
      <c r="F8578" s="219">
        <f t="shared" si="674"/>
        <v>50942</v>
      </c>
      <c r="G8578" s="219">
        <f t="shared" si="671"/>
        <v>50942</v>
      </c>
    </row>
    <row r="8579" spans="3:7" x14ac:dyDescent="0.25">
      <c r="C8579" s="219">
        <f t="shared" si="672"/>
        <v>50943</v>
      </c>
      <c r="D8579" s="208" t="b">
        <f t="shared" si="673"/>
        <v>0</v>
      </c>
      <c r="E8579" s="220" t="b">
        <f t="shared" si="670"/>
        <v>0</v>
      </c>
      <c r="F8579" s="219">
        <f t="shared" si="674"/>
        <v>50943</v>
      </c>
      <c r="G8579" s="219">
        <f t="shared" si="671"/>
        <v>50943</v>
      </c>
    </row>
    <row r="8580" spans="3:7" x14ac:dyDescent="0.25">
      <c r="C8580" s="219">
        <f t="shared" si="672"/>
        <v>50944</v>
      </c>
      <c r="D8580" s="208" t="b">
        <f t="shared" si="673"/>
        <v>0</v>
      </c>
      <c r="E8580" s="220" t="b">
        <f t="shared" si="670"/>
        <v>0</v>
      </c>
      <c r="F8580" s="219">
        <f t="shared" si="674"/>
        <v>50944</v>
      </c>
      <c r="G8580" s="219">
        <f t="shared" si="671"/>
        <v>50944</v>
      </c>
    </row>
    <row r="8581" spans="3:7" x14ac:dyDescent="0.25">
      <c r="C8581" s="219">
        <f t="shared" si="672"/>
        <v>50945</v>
      </c>
      <c r="D8581" s="208" t="b">
        <f t="shared" si="673"/>
        <v>0</v>
      </c>
      <c r="E8581" s="220" t="b">
        <f t="shared" si="670"/>
        <v>0</v>
      </c>
      <c r="F8581" s="219">
        <f t="shared" si="674"/>
        <v>50945</v>
      </c>
      <c r="G8581" s="219">
        <f t="shared" si="671"/>
        <v>50945</v>
      </c>
    </row>
    <row r="8582" spans="3:7" x14ac:dyDescent="0.25">
      <c r="C8582" s="219">
        <f t="shared" si="672"/>
        <v>50946</v>
      </c>
      <c r="D8582" s="208" t="b">
        <f t="shared" si="673"/>
        <v>1</v>
      </c>
      <c r="E8582" s="220" t="b">
        <f t="shared" ref="E8582:E8645" si="675">IF(TYPE(VLOOKUP(C8582,Holydays,1,0))&lt;&gt;1,FALSE,TRUE)</f>
        <v>0</v>
      </c>
      <c r="F8582" s="219" t="b">
        <f t="shared" si="674"/>
        <v>0</v>
      </c>
      <c r="G8582" s="219">
        <f t="shared" ref="G8582:G8645" si="676">IF(F8582,F8582,WORKDAY(C8582,1,Holydays))</f>
        <v>50948</v>
      </c>
    </row>
    <row r="8583" spans="3:7" x14ac:dyDescent="0.25">
      <c r="C8583" s="219">
        <f t="shared" ref="C8583:C8646" si="677">C8582+1</f>
        <v>50947</v>
      </c>
      <c r="D8583" s="208" t="b">
        <f t="shared" ref="D8583:D8646" si="678">IF(WEEKDAY(C8583,2)&gt;5,TRUE)</f>
        <v>1</v>
      </c>
      <c r="E8583" s="220" t="b">
        <f t="shared" si="675"/>
        <v>0</v>
      </c>
      <c r="F8583" s="219" t="b">
        <f t="shared" ref="F8583:F8646" si="679">IF(OR(D8583,E8583),FALSE,C8583)</f>
        <v>0</v>
      </c>
      <c r="G8583" s="219">
        <f t="shared" si="676"/>
        <v>50948</v>
      </c>
    </row>
    <row r="8584" spans="3:7" x14ac:dyDescent="0.25">
      <c r="C8584" s="219">
        <f t="shared" si="677"/>
        <v>50948</v>
      </c>
      <c r="D8584" s="208" t="b">
        <f t="shared" si="678"/>
        <v>0</v>
      </c>
      <c r="E8584" s="220" t="b">
        <f t="shared" si="675"/>
        <v>0</v>
      </c>
      <c r="F8584" s="219">
        <f t="shared" si="679"/>
        <v>50948</v>
      </c>
      <c r="G8584" s="219">
        <f t="shared" si="676"/>
        <v>50948</v>
      </c>
    </row>
    <row r="8585" spans="3:7" x14ac:dyDescent="0.25">
      <c r="C8585" s="219">
        <f t="shared" si="677"/>
        <v>50949</v>
      </c>
      <c r="D8585" s="208" t="b">
        <f t="shared" si="678"/>
        <v>0</v>
      </c>
      <c r="E8585" s="220" t="b">
        <f t="shared" si="675"/>
        <v>0</v>
      </c>
      <c r="F8585" s="219">
        <f t="shared" si="679"/>
        <v>50949</v>
      </c>
      <c r="G8585" s="219">
        <f t="shared" si="676"/>
        <v>50949</v>
      </c>
    </row>
    <row r="8586" spans="3:7" x14ac:dyDescent="0.25">
      <c r="C8586" s="219">
        <f t="shared" si="677"/>
        <v>50950</v>
      </c>
      <c r="D8586" s="208" t="b">
        <f t="shared" si="678"/>
        <v>0</v>
      </c>
      <c r="E8586" s="220" t="b">
        <f t="shared" si="675"/>
        <v>0</v>
      </c>
      <c r="F8586" s="219">
        <f t="shared" si="679"/>
        <v>50950</v>
      </c>
      <c r="G8586" s="219">
        <f t="shared" si="676"/>
        <v>50950</v>
      </c>
    </row>
    <row r="8587" spans="3:7" x14ac:dyDescent="0.25">
      <c r="C8587" s="219">
        <f t="shared" si="677"/>
        <v>50951</v>
      </c>
      <c r="D8587" s="208" t="b">
        <f t="shared" si="678"/>
        <v>0</v>
      </c>
      <c r="E8587" s="220" t="b">
        <f t="shared" si="675"/>
        <v>0</v>
      </c>
      <c r="F8587" s="219">
        <f t="shared" si="679"/>
        <v>50951</v>
      </c>
      <c r="G8587" s="219">
        <f t="shared" si="676"/>
        <v>50951</v>
      </c>
    </row>
    <row r="8588" spans="3:7" x14ac:dyDescent="0.25">
      <c r="C8588" s="219">
        <f t="shared" si="677"/>
        <v>50952</v>
      </c>
      <c r="D8588" s="208" t="b">
        <f t="shared" si="678"/>
        <v>0</v>
      </c>
      <c r="E8588" s="220" t="b">
        <f t="shared" si="675"/>
        <v>0</v>
      </c>
      <c r="F8588" s="219">
        <f t="shared" si="679"/>
        <v>50952</v>
      </c>
      <c r="G8588" s="219">
        <f t="shared" si="676"/>
        <v>50952</v>
      </c>
    </row>
    <row r="8589" spans="3:7" x14ac:dyDescent="0.25">
      <c r="C8589" s="219">
        <f t="shared" si="677"/>
        <v>50953</v>
      </c>
      <c r="D8589" s="208" t="b">
        <f t="shared" si="678"/>
        <v>1</v>
      </c>
      <c r="E8589" s="220" t="b">
        <f t="shared" si="675"/>
        <v>0</v>
      </c>
      <c r="F8589" s="219" t="b">
        <f t="shared" si="679"/>
        <v>0</v>
      </c>
      <c r="G8589" s="219">
        <f t="shared" si="676"/>
        <v>50955</v>
      </c>
    </row>
    <row r="8590" spans="3:7" x14ac:dyDescent="0.25">
      <c r="C8590" s="219">
        <f t="shared" si="677"/>
        <v>50954</v>
      </c>
      <c r="D8590" s="208" t="b">
        <f t="shared" si="678"/>
        <v>1</v>
      </c>
      <c r="E8590" s="220" t="b">
        <f t="shared" si="675"/>
        <v>0</v>
      </c>
      <c r="F8590" s="219" t="b">
        <f t="shared" si="679"/>
        <v>0</v>
      </c>
      <c r="G8590" s="219">
        <f t="shared" si="676"/>
        <v>50955</v>
      </c>
    </row>
    <row r="8591" spans="3:7" x14ac:dyDescent="0.25">
      <c r="C8591" s="219">
        <f t="shared" si="677"/>
        <v>50955</v>
      </c>
      <c r="D8591" s="208" t="b">
        <f t="shared" si="678"/>
        <v>0</v>
      </c>
      <c r="E8591" s="220" t="b">
        <f t="shared" si="675"/>
        <v>0</v>
      </c>
      <c r="F8591" s="219">
        <f t="shared" si="679"/>
        <v>50955</v>
      </c>
      <c r="G8591" s="219">
        <f t="shared" si="676"/>
        <v>50955</v>
      </c>
    </row>
    <row r="8592" spans="3:7" x14ac:dyDescent="0.25">
      <c r="C8592" s="219">
        <f t="shared" si="677"/>
        <v>50956</v>
      </c>
      <c r="D8592" s="208" t="b">
        <f t="shared" si="678"/>
        <v>0</v>
      </c>
      <c r="E8592" s="220" t="b">
        <f t="shared" si="675"/>
        <v>0</v>
      </c>
      <c r="F8592" s="219">
        <f t="shared" si="679"/>
        <v>50956</v>
      </c>
      <c r="G8592" s="219">
        <f t="shared" si="676"/>
        <v>50956</v>
      </c>
    </row>
    <row r="8593" spans="3:7" x14ac:dyDescent="0.25">
      <c r="C8593" s="219">
        <f t="shared" si="677"/>
        <v>50957</v>
      </c>
      <c r="D8593" s="208" t="b">
        <f t="shared" si="678"/>
        <v>0</v>
      </c>
      <c r="E8593" s="220" t="b">
        <f t="shared" si="675"/>
        <v>0</v>
      </c>
      <c r="F8593" s="219">
        <f t="shared" si="679"/>
        <v>50957</v>
      </c>
      <c r="G8593" s="219">
        <f t="shared" si="676"/>
        <v>50957</v>
      </c>
    </row>
    <row r="8594" spans="3:7" x14ac:dyDescent="0.25">
      <c r="C8594" s="219">
        <f t="shared" si="677"/>
        <v>50958</v>
      </c>
      <c r="D8594" s="208" t="b">
        <f t="shared" si="678"/>
        <v>0</v>
      </c>
      <c r="E8594" s="220" t="b">
        <f t="shared" si="675"/>
        <v>0</v>
      </c>
      <c r="F8594" s="219">
        <f t="shared" si="679"/>
        <v>50958</v>
      </c>
      <c r="G8594" s="219">
        <f t="shared" si="676"/>
        <v>50958</v>
      </c>
    </row>
    <row r="8595" spans="3:7" x14ac:dyDescent="0.25">
      <c r="C8595" s="219">
        <f t="shared" si="677"/>
        <v>50959</v>
      </c>
      <c r="D8595" s="208" t="b">
        <f t="shared" si="678"/>
        <v>0</v>
      </c>
      <c r="E8595" s="220" t="b">
        <f t="shared" si="675"/>
        <v>0</v>
      </c>
      <c r="F8595" s="219">
        <f t="shared" si="679"/>
        <v>50959</v>
      </c>
      <c r="G8595" s="219">
        <f t="shared" si="676"/>
        <v>50959</v>
      </c>
    </row>
    <row r="8596" spans="3:7" x14ac:dyDescent="0.25">
      <c r="C8596" s="219">
        <f t="shared" si="677"/>
        <v>50960</v>
      </c>
      <c r="D8596" s="208" t="b">
        <f t="shared" si="678"/>
        <v>1</v>
      </c>
      <c r="E8596" s="220" t="b">
        <f t="shared" si="675"/>
        <v>0</v>
      </c>
      <c r="F8596" s="219" t="b">
        <f t="shared" si="679"/>
        <v>0</v>
      </c>
      <c r="G8596" s="219">
        <f t="shared" si="676"/>
        <v>50962</v>
      </c>
    </row>
    <row r="8597" spans="3:7" x14ac:dyDescent="0.25">
      <c r="C8597" s="219">
        <f t="shared" si="677"/>
        <v>50961</v>
      </c>
      <c r="D8597" s="208" t="b">
        <f t="shared" si="678"/>
        <v>1</v>
      </c>
      <c r="E8597" s="220" t="b">
        <f t="shared" si="675"/>
        <v>0</v>
      </c>
      <c r="F8597" s="219" t="b">
        <f t="shared" si="679"/>
        <v>0</v>
      </c>
      <c r="G8597" s="219">
        <f t="shared" si="676"/>
        <v>50962</v>
      </c>
    </row>
    <row r="8598" spans="3:7" x14ac:dyDescent="0.25">
      <c r="C8598" s="219">
        <f t="shared" si="677"/>
        <v>50962</v>
      </c>
      <c r="D8598" s="208" t="b">
        <f t="shared" si="678"/>
        <v>0</v>
      </c>
      <c r="E8598" s="220" t="b">
        <f t="shared" si="675"/>
        <v>0</v>
      </c>
      <c r="F8598" s="219">
        <f t="shared" si="679"/>
        <v>50962</v>
      </c>
      <c r="G8598" s="219">
        <f t="shared" si="676"/>
        <v>50962</v>
      </c>
    </row>
    <row r="8599" spans="3:7" x14ac:dyDescent="0.25">
      <c r="C8599" s="219">
        <f t="shared" si="677"/>
        <v>50963</v>
      </c>
      <c r="D8599" s="208" t="b">
        <f t="shared" si="678"/>
        <v>0</v>
      </c>
      <c r="E8599" s="220" t="b">
        <f t="shared" si="675"/>
        <v>0</v>
      </c>
      <c r="F8599" s="219">
        <f t="shared" si="679"/>
        <v>50963</v>
      </c>
      <c r="G8599" s="219">
        <f t="shared" si="676"/>
        <v>50963</v>
      </c>
    </row>
    <row r="8600" spans="3:7" x14ac:dyDescent="0.25">
      <c r="C8600" s="219">
        <f t="shared" si="677"/>
        <v>50964</v>
      </c>
      <c r="D8600" s="208" t="b">
        <f t="shared" si="678"/>
        <v>0</v>
      </c>
      <c r="E8600" s="220" t="b">
        <f t="shared" si="675"/>
        <v>0</v>
      </c>
      <c r="F8600" s="219">
        <f t="shared" si="679"/>
        <v>50964</v>
      </c>
      <c r="G8600" s="219">
        <f t="shared" si="676"/>
        <v>50964</v>
      </c>
    </row>
    <row r="8601" spans="3:7" x14ac:dyDescent="0.25">
      <c r="C8601" s="219">
        <f t="shared" si="677"/>
        <v>50965</v>
      </c>
      <c r="D8601" s="208" t="b">
        <f t="shared" si="678"/>
        <v>0</v>
      </c>
      <c r="E8601" s="220" t="b">
        <f t="shared" si="675"/>
        <v>0</v>
      </c>
      <c r="F8601" s="219">
        <f t="shared" si="679"/>
        <v>50965</v>
      </c>
      <c r="G8601" s="219">
        <f t="shared" si="676"/>
        <v>50965</v>
      </c>
    </row>
    <row r="8602" spans="3:7" x14ac:dyDescent="0.25">
      <c r="C8602" s="219">
        <f t="shared" si="677"/>
        <v>50966</v>
      </c>
      <c r="D8602" s="208" t="b">
        <f t="shared" si="678"/>
        <v>0</v>
      </c>
      <c r="E8602" s="220" t="b">
        <f t="shared" si="675"/>
        <v>0</v>
      </c>
      <c r="F8602" s="219">
        <f t="shared" si="679"/>
        <v>50966</v>
      </c>
      <c r="G8602" s="219">
        <f t="shared" si="676"/>
        <v>50966</v>
      </c>
    </row>
    <row r="8603" spans="3:7" x14ac:dyDescent="0.25">
      <c r="C8603" s="219">
        <f t="shared" si="677"/>
        <v>50967</v>
      </c>
      <c r="D8603" s="208" t="b">
        <f t="shared" si="678"/>
        <v>1</v>
      </c>
      <c r="E8603" s="220" t="b">
        <f t="shared" si="675"/>
        <v>0</v>
      </c>
      <c r="F8603" s="219" t="b">
        <f t="shared" si="679"/>
        <v>0</v>
      </c>
      <c r="G8603" s="219">
        <f t="shared" si="676"/>
        <v>50969</v>
      </c>
    </row>
    <row r="8604" spans="3:7" x14ac:dyDescent="0.25">
      <c r="C8604" s="219">
        <f t="shared" si="677"/>
        <v>50968</v>
      </c>
      <c r="D8604" s="208" t="b">
        <f t="shared" si="678"/>
        <v>1</v>
      </c>
      <c r="E8604" s="220" t="b">
        <f t="shared" si="675"/>
        <v>0</v>
      </c>
      <c r="F8604" s="219" t="b">
        <f t="shared" si="679"/>
        <v>0</v>
      </c>
      <c r="G8604" s="219">
        <f t="shared" si="676"/>
        <v>50969</v>
      </c>
    </row>
    <row r="8605" spans="3:7" x14ac:dyDescent="0.25">
      <c r="C8605" s="219">
        <f t="shared" si="677"/>
        <v>50969</v>
      </c>
      <c r="D8605" s="208" t="b">
        <f t="shared" si="678"/>
        <v>0</v>
      </c>
      <c r="E8605" s="220" t="b">
        <f t="shared" si="675"/>
        <v>0</v>
      </c>
      <c r="F8605" s="219">
        <f t="shared" si="679"/>
        <v>50969</v>
      </c>
      <c r="G8605" s="219">
        <f t="shared" si="676"/>
        <v>50969</v>
      </c>
    </row>
    <row r="8606" spans="3:7" x14ac:dyDescent="0.25">
      <c r="C8606" s="219">
        <f t="shared" si="677"/>
        <v>50970</v>
      </c>
      <c r="D8606" s="208" t="b">
        <f t="shared" si="678"/>
        <v>0</v>
      </c>
      <c r="E8606" s="220" t="b">
        <f t="shared" si="675"/>
        <v>0</v>
      </c>
      <c r="F8606" s="219">
        <f t="shared" si="679"/>
        <v>50970</v>
      </c>
      <c r="G8606" s="219">
        <f t="shared" si="676"/>
        <v>50970</v>
      </c>
    </row>
    <row r="8607" spans="3:7" x14ac:dyDescent="0.25">
      <c r="C8607" s="219">
        <f t="shared" si="677"/>
        <v>50971</v>
      </c>
      <c r="D8607" s="208" t="b">
        <f t="shared" si="678"/>
        <v>0</v>
      </c>
      <c r="E8607" s="220" t="b">
        <f t="shared" si="675"/>
        <v>0</v>
      </c>
      <c r="F8607" s="219">
        <f t="shared" si="679"/>
        <v>50971</v>
      </c>
      <c r="G8607" s="219">
        <f t="shared" si="676"/>
        <v>50971</v>
      </c>
    </row>
    <row r="8608" spans="3:7" x14ac:dyDescent="0.25">
      <c r="C8608" s="219">
        <f t="shared" si="677"/>
        <v>50972</v>
      </c>
      <c r="D8608" s="208" t="b">
        <f t="shared" si="678"/>
        <v>0</v>
      </c>
      <c r="E8608" s="220" t="b">
        <f t="shared" si="675"/>
        <v>0</v>
      </c>
      <c r="F8608" s="219">
        <f t="shared" si="679"/>
        <v>50972</v>
      </c>
      <c r="G8608" s="219">
        <f t="shared" si="676"/>
        <v>50972</v>
      </c>
    </row>
    <row r="8609" spans="3:7" x14ac:dyDescent="0.25">
      <c r="C8609" s="219">
        <f t="shared" si="677"/>
        <v>50973</v>
      </c>
      <c r="D8609" s="208" t="b">
        <f t="shared" si="678"/>
        <v>0</v>
      </c>
      <c r="E8609" s="220" t="b">
        <f t="shared" si="675"/>
        <v>0</v>
      </c>
      <c r="F8609" s="219">
        <f t="shared" si="679"/>
        <v>50973</v>
      </c>
      <c r="G8609" s="219">
        <f t="shared" si="676"/>
        <v>50973</v>
      </c>
    </row>
    <row r="8610" spans="3:7" x14ac:dyDescent="0.25">
      <c r="C8610" s="219">
        <f t="shared" si="677"/>
        <v>50974</v>
      </c>
      <c r="D8610" s="208" t="b">
        <f t="shared" si="678"/>
        <v>1</v>
      </c>
      <c r="E8610" s="220" t="b">
        <f t="shared" si="675"/>
        <v>0</v>
      </c>
      <c r="F8610" s="219" t="b">
        <f t="shared" si="679"/>
        <v>0</v>
      </c>
      <c r="G8610" s="219">
        <f t="shared" si="676"/>
        <v>50976</v>
      </c>
    </row>
    <row r="8611" spans="3:7" x14ac:dyDescent="0.25">
      <c r="C8611" s="219">
        <f t="shared" si="677"/>
        <v>50975</v>
      </c>
      <c r="D8611" s="208" t="b">
        <f t="shared" si="678"/>
        <v>1</v>
      </c>
      <c r="E8611" s="220" t="b">
        <f t="shared" si="675"/>
        <v>0</v>
      </c>
      <c r="F8611" s="219" t="b">
        <f t="shared" si="679"/>
        <v>0</v>
      </c>
      <c r="G8611" s="219">
        <f t="shared" si="676"/>
        <v>50976</v>
      </c>
    </row>
    <row r="8612" spans="3:7" x14ac:dyDescent="0.25">
      <c r="C8612" s="219">
        <f t="shared" si="677"/>
        <v>50976</v>
      </c>
      <c r="D8612" s="208" t="b">
        <f t="shared" si="678"/>
        <v>0</v>
      </c>
      <c r="E8612" s="220" t="b">
        <f t="shared" si="675"/>
        <v>0</v>
      </c>
      <c r="F8612" s="219">
        <f t="shared" si="679"/>
        <v>50976</v>
      </c>
      <c r="G8612" s="219">
        <f t="shared" si="676"/>
        <v>50976</v>
      </c>
    </row>
    <row r="8613" spans="3:7" x14ac:dyDescent="0.25">
      <c r="C8613" s="219">
        <f t="shared" si="677"/>
        <v>50977</v>
      </c>
      <c r="D8613" s="208" t="b">
        <f t="shared" si="678"/>
        <v>0</v>
      </c>
      <c r="E8613" s="220" t="b">
        <f t="shared" si="675"/>
        <v>0</v>
      </c>
      <c r="F8613" s="219">
        <f t="shared" si="679"/>
        <v>50977</v>
      </c>
      <c r="G8613" s="219">
        <f t="shared" si="676"/>
        <v>50977</v>
      </c>
    </row>
    <row r="8614" spans="3:7" x14ac:dyDescent="0.25">
      <c r="C8614" s="219">
        <f t="shared" si="677"/>
        <v>50978</v>
      </c>
      <c r="D8614" s="208" t="b">
        <f t="shared" si="678"/>
        <v>0</v>
      </c>
      <c r="E8614" s="220" t="b">
        <f t="shared" si="675"/>
        <v>0</v>
      </c>
      <c r="F8614" s="219">
        <f t="shared" si="679"/>
        <v>50978</v>
      </c>
      <c r="G8614" s="219">
        <f t="shared" si="676"/>
        <v>50978</v>
      </c>
    </row>
    <row r="8615" spans="3:7" x14ac:dyDescent="0.25">
      <c r="C8615" s="219">
        <f t="shared" si="677"/>
        <v>50979</v>
      </c>
      <c r="D8615" s="208" t="b">
        <f t="shared" si="678"/>
        <v>0</v>
      </c>
      <c r="E8615" s="220" t="b">
        <f t="shared" si="675"/>
        <v>0</v>
      </c>
      <c r="F8615" s="219">
        <f t="shared" si="679"/>
        <v>50979</v>
      </c>
      <c r="G8615" s="219">
        <f t="shared" si="676"/>
        <v>50979</v>
      </c>
    </row>
    <row r="8616" spans="3:7" x14ac:dyDescent="0.25">
      <c r="C8616" s="219">
        <f t="shared" si="677"/>
        <v>50980</v>
      </c>
      <c r="D8616" s="208" t="b">
        <f t="shared" si="678"/>
        <v>0</v>
      </c>
      <c r="E8616" s="220" t="b">
        <f t="shared" si="675"/>
        <v>0</v>
      </c>
      <c r="F8616" s="219">
        <f t="shared" si="679"/>
        <v>50980</v>
      </c>
      <c r="G8616" s="219">
        <f t="shared" si="676"/>
        <v>50980</v>
      </c>
    </row>
    <row r="8617" spans="3:7" x14ac:dyDescent="0.25">
      <c r="C8617" s="219">
        <f t="shared" si="677"/>
        <v>50981</v>
      </c>
      <c r="D8617" s="208" t="b">
        <f t="shared" si="678"/>
        <v>1</v>
      </c>
      <c r="E8617" s="220" t="b">
        <f t="shared" si="675"/>
        <v>0</v>
      </c>
      <c r="F8617" s="219" t="b">
        <f t="shared" si="679"/>
        <v>0</v>
      </c>
      <c r="G8617" s="219">
        <f t="shared" si="676"/>
        <v>50983</v>
      </c>
    </row>
    <row r="8618" spans="3:7" x14ac:dyDescent="0.25">
      <c r="C8618" s="219">
        <f t="shared" si="677"/>
        <v>50982</v>
      </c>
      <c r="D8618" s="208" t="b">
        <f t="shared" si="678"/>
        <v>1</v>
      </c>
      <c r="E8618" s="220" t="b">
        <f t="shared" si="675"/>
        <v>0</v>
      </c>
      <c r="F8618" s="219" t="b">
        <f t="shared" si="679"/>
        <v>0</v>
      </c>
      <c r="G8618" s="219">
        <f t="shared" si="676"/>
        <v>50983</v>
      </c>
    </row>
    <row r="8619" spans="3:7" x14ac:dyDescent="0.25">
      <c r="C8619" s="219">
        <f t="shared" si="677"/>
        <v>50983</v>
      </c>
      <c r="D8619" s="208" t="b">
        <f t="shared" si="678"/>
        <v>0</v>
      </c>
      <c r="E8619" s="220" t="b">
        <f t="shared" si="675"/>
        <v>0</v>
      </c>
      <c r="F8619" s="219">
        <f t="shared" si="679"/>
        <v>50983</v>
      </c>
      <c r="G8619" s="219">
        <f t="shared" si="676"/>
        <v>50983</v>
      </c>
    </row>
    <row r="8620" spans="3:7" x14ac:dyDescent="0.25">
      <c r="C8620" s="219">
        <f t="shared" si="677"/>
        <v>50984</v>
      </c>
      <c r="D8620" s="208" t="b">
        <f t="shared" si="678"/>
        <v>0</v>
      </c>
      <c r="E8620" s="220" t="b">
        <f t="shared" si="675"/>
        <v>0</v>
      </c>
      <c r="F8620" s="219">
        <f t="shared" si="679"/>
        <v>50984</v>
      </c>
      <c r="G8620" s="219">
        <f t="shared" si="676"/>
        <v>50984</v>
      </c>
    </row>
    <row r="8621" spans="3:7" x14ac:dyDescent="0.25">
      <c r="C8621" s="219">
        <f t="shared" si="677"/>
        <v>50985</v>
      </c>
      <c r="D8621" s="208" t="b">
        <f t="shared" si="678"/>
        <v>0</v>
      </c>
      <c r="E8621" s="220" t="b">
        <f t="shared" si="675"/>
        <v>0</v>
      </c>
      <c r="F8621" s="219">
        <f t="shared" si="679"/>
        <v>50985</v>
      </c>
      <c r="G8621" s="219">
        <f t="shared" si="676"/>
        <v>50985</v>
      </c>
    </row>
    <row r="8622" spans="3:7" x14ac:dyDescent="0.25">
      <c r="C8622" s="219">
        <f t="shared" si="677"/>
        <v>50986</v>
      </c>
      <c r="D8622" s="208" t="b">
        <f t="shared" si="678"/>
        <v>0</v>
      </c>
      <c r="E8622" s="220" t="b">
        <f t="shared" si="675"/>
        <v>0</v>
      </c>
      <c r="F8622" s="219">
        <f t="shared" si="679"/>
        <v>50986</v>
      </c>
      <c r="G8622" s="219">
        <f t="shared" si="676"/>
        <v>50986</v>
      </c>
    </row>
    <row r="8623" spans="3:7" x14ac:dyDescent="0.25">
      <c r="C8623" s="219">
        <f t="shared" si="677"/>
        <v>50987</v>
      </c>
      <c r="D8623" s="208" t="b">
        <f t="shared" si="678"/>
        <v>0</v>
      </c>
      <c r="E8623" s="220" t="b">
        <f t="shared" si="675"/>
        <v>0</v>
      </c>
      <c r="F8623" s="219">
        <f t="shared" si="679"/>
        <v>50987</v>
      </c>
      <c r="G8623" s="219">
        <f t="shared" si="676"/>
        <v>50987</v>
      </c>
    </row>
    <row r="8624" spans="3:7" x14ac:dyDescent="0.25">
      <c r="C8624" s="219">
        <f t="shared" si="677"/>
        <v>50988</v>
      </c>
      <c r="D8624" s="208" t="b">
        <f t="shared" si="678"/>
        <v>1</v>
      </c>
      <c r="E8624" s="220" t="b">
        <f t="shared" si="675"/>
        <v>0</v>
      </c>
      <c r="F8624" s="219" t="b">
        <f t="shared" si="679"/>
        <v>0</v>
      </c>
      <c r="G8624" s="219">
        <f t="shared" si="676"/>
        <v>50990</v>
      </c>
    </row>
    <row r="8625" spans="3:7" x14ac:dyDescent="0.25">
      <c r="C8625" s="219">
        <f t="shared" si="677"/>
        <v>50989</v>
      </c>
      <c r="D8625" s="208" t="b">
        <f t="shared" si="678"/>
        <v>1</v>
      </c>
      <c r="E8625" s="220" t="b">
        <f t="shared" si="675"/>
        <v>0</v>
      </c>
      <c r="F8625" s="219" t="b">
        <f t="shared" si="679"/>
        <v>0</v>
      </c>
      <c r="G8625" s="219">
        <f t="shared" si="676"/>
        <v>50990</v>
      </c>
    </row>
    <row r="8626" spans="3:7" x14ac:dyDescent="0.25">
      <c r="C8626" s="219">
        <f t="shared" si="677"/>
        <v>50990</v>
      </c>
      <c r="D8626" s="208" t="b">
        <f t="shared" si="678"/>
        <v>0</v>
      </c>
      <c r="E8626" s="220" t="b">
        <f t="shared" si="675"/>
        <v>0</v>
      </c>
      <c r="F8626" s="219">
        <f t="shared" si="679"/>
        <v>50990</v>
      </c>
      <c r="G8626" s="219">
        <f t="shared" si="676"/>
        <v>50990</v>
      </c>
    </row>
    <row r="8627" spans="3:7" x14ac:dyDescent="0.25">
      <c r="C8627" s="219">
        <f t="shared" si="677"/>
        <v>50991</v>
      </c>
      <c r="D8627" s="208" t="b">
        <f t="shared" si="678"/>
        <v>0</v>
      </c>
      <c r="E8627" s="220" t="b">
        <f t="shared" si="675"/>
        <v>0</v>
      </c>
      <c r="F8627" s="219">
        <f t="shared" si="679"/>
        <v>50991</v>
      </c>
      <c r="G8627" s="219">
        <f t="shared" si="676"/>
        <v>50991</v>
      </c>
    </row>
    <row r="8628" spans="3:7" x14ac:dyDescent="0.25">
      <c r="C8628" s="219">
        <f t="shared" si="677"/>
        <v>50992</v>
      </c>
      <c r="D8628" s="208" t="b">
        <f t="shared" si="678"/>
        <v>0</v>
      </c>
      <c r="E8628" s="220" t="b">
        <f t="shared" si="675"/>
        <v>0</v>
      </c>
      <c r="F8628" s="219">
        <f t="shared" si="679"/>
        <v>50992</v>
      </c>
      <c r="G8628" s="219">
        <f t="shared" si="676"/>
        <v>50992</v>
      </c>
    </row>
    <row r="8629" spans="3:7" x14ac:dyDescent="0.25">
      <c r="C8629" s="219">
        <f t="shared" si="677"/>
        <v>50993</v>
      </c>
      <c r="D8629" s="208" t="b">
        <f t="shared" si="678"/>
        <v>0</v>
      </c>
      <c r="E8629" s="220" t="b">
        <f t="shared" si="675"/>
        <v>0</v>
      </c>
      <c r="F8629" s="219">
        <f t="shared" si="679"/>
        <v>50993</v>
      </c>
      <c r="G8629" s="219">
        <f t="shared" si="676"/>
        <v>50993</v>
      </c>
    </row>
    <row r="8630" spans="3:7" x14ac:dyDescent="0.25">
      <c r="C8630" s="219">
        <f t="shared" si="677"/>
        <v>50994</v>
      </c>
      <c r="D8630" s="208" t="b">
        <f t="shared" si="678"/>
        <v>0</v>
      </c>
      <c r="E8630" s="220" t="b">
        <f t="shared" si="675"/>
        <v>0</v>
      </c>
      <c r="F8630" s="219">
        <f t="shared" si="679"/>
        <v>50994</v>
      </c>
      <c r="G8630" s="219">
        <f t="shared" si="676"/>
        <v>50994</v>
      </c>
    </row>
    <row r="8631" spans="3:7" x14ac:dyDescent="0.25">
      <c r="C8631" s="219">
        <f t="shared" si="677"/>
        <v>50995</v>
      </c>
      <c r="D8631" s="208" t="b">
        <f t="shared" si="678"/>
        <v>1</v>
      </c>
      <c r="E8631" s="220" t="b">
        <f t="shared" si="675"/>
        <v>0</v>
      </c>
      <c r="F8631" s="219" t="b">
        <f t="shared" si="679"/>
        <v>0</v>
      </c>
      <c r="G8631" s="219">
        <f t="shared" si="676"/>
        <v>50997</v>
      </c>
    </row>
    <row r="8632" spans="3:7" x14ac:dyDescent="0.25">
      <c r="C8632" s="219">
        <f t="shared" si="677"/>
        <v>50996</v>
      </c>
      <c r="D8632" s="208" t="b">
        <f t="shared" si="678"/>
        <v>1</v>
      </c>
      <c r="E8632" s="220" t="b">
        <f t="shared" si="675"/>
        <v>0</v>
      </c>
      <c r="F8632" s="219" t="b">
        <f t="shared" si="679"/>
        <v>0</v>
      </c>
      <c r="G8632" s="219">
        <f t="shared" si="676"/>
        <v>50997</v>
      </c>
    </row>
    <row r="8633" spans="3:7" x14ac:dyDescent="0.25">
      <c r="C8633" s="219">
        <f t="shared" si="677"/>
        <v>50997</v>
      </c>
      <c r="D8633" s="208" t="b">
        <f t="shared" si="678"/>
        <v>0</v>
      </c>
      <c r="E8633" s="220" t="b">
        <f t="shared" si="675"/>
        <v>0</v>
      </c>
      <c r="F8633" s="219">
        <f t="shared" si="679"/>
        <v>50997</v>
      </c>
      <c r="G8633" s="219">
        <f t="shared" si="676"/>
        <v>50997</v>
      </c>
    </row>
    <row r="8634" spans="3:7" x14ac:dyDescent="0.25">
      <c r="C8634" s="219">
        <f t="shared" si="677"/>
        <v>50998</v>
      </c>
      <c r="D8634" s="208" t="b">
        <f t="shared" si="678"/>
        <v>0</v>
      </c>
      <c r="E8634" s="220" t="b">
        <f t="shared" si="675"/>
        <v>0</v>
      </c>
      <c r="F8634" s="219">
        <f t="shared" si="679"/>
        <v>50998</v>
      </c>
      <c r="G8634" s="219">
        <f t="shared" si="676"/>
        <v>50998</v>
      </c>
    </row>
    <row r="8635" spans="3:7" x14ac:dyDescent="0.25">
      <c r="C8635" s="219">
        <f t="shared" si="677"/>
        <v>50999</v>
      </c>
      <c r="D8635" s="208" t="b">
        <f t="shared" si="678"/>
        <v>0</v>
      </c>
      <c r="E8635" s="220" t="b">
        <f t="shared" si="675"/>
        <v>0</v>
      </c>
      <c r="F8635" s="219">
        <f t="shared" si="679"/>
        <v>50999</v>
      </c>
      <c r="G8635" s="219">
        <f t="shared" si="676"/>
        <v>50999</v>
      </c>
    </row>
    <row r="8636" spans="3:7" x14ac:dyDescent="0.25">
      <c r="C8636" s="219">
        <f t="shared" si="677"/>
        <v>51000</v>
      </c>
      <c r="D8636" s="208" t="b">
        <f t="shared" si="678"/>
        <v>0</v>
      </c>
      <c r="E8636" s="220" t="b">
        <f t="shared" si="675"/>
        <v>0</v>
      </c>
      <c r="F8636" s="219">
        <f t="shared" si="679"/>
        <v>51000</v>
      </c>
      <c r="G8636" s="219">
        <f t="shared" si="676"/>
        <v>51000</v>
      </c>
    </row>
    <row r="8637" spans="3:7" x14ac:dyDescent="0.25">
      <c r="C8637" s="219">
        <f t="shared" si="677"/>
        <v>51001</v>
      </c>
      <c r="D8637" s="208" t="b">
        <f t="shared" si="678"/>
        <v>0</v>
      </c>
      <c r="E8637" s="220" t="b">
        <f t="shared" si="675"/>
        <v>0</v>
      </c>
      <c r="F8637" s="219">
        <f t="shared" si="679"/>
        <v>51001</v>
      </c>
      <c r="G8637" s="219">
        <f t="shared" si="676"/>
        <v>51001</v>
      </c>
    </row>
    <row r="8638" spans="3:7" x14ac:dyDescent="0.25">
      <c r="C8638" s="219">
        <f t="shared" si="677"/>
        <v>51002</v>
      </c>
      <c r="D8638" s="208" t="b">
        <f t="shared" si="678"/>
        <v>1</v>
      </c>
      <c r="E8638" s="220" t="b">
        <f t="shared" si="675"/>
        <v>0</v>
      </c>
      <c r="F8638" s="219" t="b">
        <f t="shared" si="679"/>
        <v>0</v>
      </c>
      <c r="G8638" s="219">
        <f t="shared" si="676"/>
        <v>51004</v>
      </c>
    </row>
    <row r="8639" spans="3:7" x14ac:dyDescent="0.25">
      <c r="C8639" s="219">
        <f t="shared" si="677"/>
        <v>51003</v>
      </c>
      <c r="D8639" s="208" t="b">
        <f t="shared" si="678"/>
        <v>1</v>
      </c>
      <c r="E8639" s="220" t="b">
        <f t="shared" si="675"/>
        <v>0</v>
      </c>
      <c r="F8639" s="219" t="b">
        <f t="shared" si="679"/>
        <v>0</v>
      </c>
      <c r="G8639" s="219">
        <f t="shared" si="676"/>
        <v>51004</v>
      </c>
    </row>
    <row r="8640" spans="3:7" x14ac:dyDescent="0.25">
      <c r="C8640" s="219">
        <f t="shared" si="677"/>
        <v>51004</v>
      </c>
      <c r="D8640" s="208" t="b">
        <f t="shared" si="678"/>
        <v>0</v>
      </c>
      <c r="E8640" s="220" t="b">
        <f t="shared" si="675"/>
        <v>0</v>
      </c>
      <c r="F8640" s="219">
        <f t="shared" si="679"/>
        <v>51004</v>
      </c>
      <c r="G8640" s="219">
        <f t="shared" si="676"/>
        <v>51004</v>
      </c>
    </row>
    <row r="8641" spans="3:7" x14ac:dyDescent="0.25">
      <c r="C8641" s="219">
        <f t="shared" si="677"/>
        <v>51005</v>
      </c>
      <c r="D8641" s="208" t="b">
        <f t="shared" si="678"/>
        <v>0</v>
      </c>
      <c r="E8641" s="220" t="b">
        <f t="shared" si="675"/>
        <v>0</v>
      </c>
      <c r="F8641" s="219">
        <f t="shared" si="679"/>
        <v>51005</v>
      </c>
      <c r="G8641" s="219">
        <f t="shared" si="676"/>
        <v>51005</v>
      </c>
    </row>
    <row r="8642" spans="3:7" x14ac:dyDescent="0.25">
      <c r="C8642" s="219">
        <f t="shared" si="677"/>
        <v>51006</v>
      </c>
      <c r="D8642" s="208" t="b">
        <f t="shared" si="678"/>
        <v>0</v>
      </c>
      <c r="E8642" s="220" t="b">
        <f t="shared" si="675"/>
        <v>0</v>
      </c>
      <c r="F8642" s="219">
        <f t="shared" si="679"/>
        <v>51006</v>
      </c>
      <c r="G8642" s="219">
        <f t="shared" si="676"/>
        <v>51006</v>
      </c>
    </row>
    <row r="8643" spans="3:7" x14ac:dyDescent="0.25">
      <c r="C8643" s="219">
        <f t="shared" si="677"/>
        <v>51007</v>
      </c>
      <c r="D8643" s="208" t="b">
        <f t="shared" si="678"/>
        <v>0</v>
      </c>
      <c r="E8643" s="220" t="b">
        <f t="shared" si="675"/>
        <v>0</v>
      </c>
      <c r="F8643" s="219">
        <f t="shared" si="679"/>
        <v>51007</v>
      </c>
      <c r="G8643" s="219">
        <f t="shared" si="676"/>
        <v>51007</v>
      </c>
    </row>
    <row r="8644" spans="3:7" x14ac:dyDescent="0.25">
      <c r="C8644" s="219">
        <f t="shared" si="677"/>
        <v>51008</v>
      </c>
      <c r="D8644" s="208" t="b">
        <f t="shared" si="678"/>
        <v>0</v>
      </c>
      <c r="E8644" s="220" t="b">
        <f t="shared" si="675"/>
        <v>0</v>
      </c>
      <c r="F8644" s="219">
        <f t="shared" si="679"/>
        <v>51008</v>
      </c>
      <c r="G8644" s="219">
        <f t="shared" si="676"/>
        <v>51008</v>
      </c>
    </row>
    <row r="8645" spans="3:7" x14ac:dyDescent="0.25">
      <c r="C8645" s="219">
        <f t="shared" si="677"/>
        <v>51009</v>
      </c>
      <c r="D8645" s="208" t="b">
        <f t="shared" si="678"/>
        <v>1</v>
      </c>
      <c r="E8645" s="220" t="b">
        <f t="shared" si="675"/>
        <v>0</v>
      </c>
      <c r="F8645" s="219" t="b">
        <f t="shared" si="679"/>
        <v>0</v>
      </c>
      <c r="G8645" s="219">
        <f t="shared" si="676"/>
        <v>51011</v>
      </c>
    </row>
    <row r="8646" spans="3:7" x14ac:dyDescent="0.25">
      <c r="C8646" s="219">
        <f t="shared" si="677"/>
        <v>51010</v>
      </c>
      <c r="D8646" s="208" t="b">
        <f t="shared" si="678"/>
        <v>1</v>
      </c>
      <c r="E8646" s="220" t="b">
        <f t="shared" ref="E8646:E8709" si="680">IF(TYPE(VLOOKUP(C8646,Holydays,1,0))&lt;&gt;1,FALSE,TRUE)</f>
        <v>0</v>
      </c>
      <c r="F8646" s="219" t="b">
        <f t="shared" si="679"/>
        <v>0</v>
      </c>
      <c r="G8646" s="219">
        <f t="shared" ref="G8646:G8709" si="681">IF(F8646,F8646,WORKDAY(C8646,1,Holydays))</f>
        <v>51011</v>
      </c>
    </row>
    <row r="8647" spans="3:7" x14ac:dyDescent="0.25">
      <c r="C8647" s="219">
        <f t="shared" ref="C8647:C8710" si="682">C8646+1</f>
        <v>51011</v>
      </c>
      <c r="D8647" s="208" t="b">
        <f t="shared" ref="D8647:D8710" si="683">IF(WEEKDAY(C8647,2)&gt;5,TRUE)</f>
        <v>0</v>
      </c>
      <c r="E8647" s="220" t="b">
        <f t="shared" si="680"/>
        <v>0</v>
      </c>
      <c r="F8647" s="219">
        <f t="shared" ref="F8647:F8710" si="684">IF(OR(D8647,E8647),FALSE,C8647)</f>
        <v>51011</v>
      </c>
      <c r="G8647" s="219">
        <f t="shared" si="681"/>
        <v>51011</v>
      </c>
    </row>
    <row r="8648" spans="3:7" x14ac:dyDescent="0.25">
      <c r="C8648" s="219">
        <f t="shared" si="682"/>
        <v>51012</v>
      </c>
      <c r="D8648" s="208" t="b">
        <f t="shared" si="683"/>
        <v>0</v>
      </c>
      <c r="E8648" s="220" t="b">
        <f t="shared" si="680"/>
        <v>0</v>
      </c>
      <c r="F8648" s="219">
        <f t="shared" si="684"/>
        <v>51012</v>
      </c>
      <c r="G8648" s="219">
        <f t="shared" si="681"/>
        <v>51012</v>
      </c>
    </row>
    <row r="8649" spans="3:7" x14ac:dyDescent="0.25">
      <c r="C8649" s="219">
        <f t="shared" si="682"/>
        <v>51013</v>
      </c>
      <c r="D8649" s="208" t="b">
        <f t="shared" si="683"/>
        <v>0</v>
      </c>
      <c r="E8649" s="220" t="b">
        <f t="shared" si="680"/>
        <v>0</v>
      </c>
      <c r="F8649" s="219">
        <f t="shared" si="684"/>
        <v>51013</v>
      </c>
      <c r="G8649" s="219">
        <f t="shared" si="681"/>
        <v>51013</v>
      </c>
    </row>
    <row r="8650" spans="3:7" x14ac:dyDescent="0.25">
      <c r="C8650" s="219">
        <f t="shared" si="682"/>
        <v>51014</v>
      </c>
      <c r="D8650" s="208" t="b">
        <f t="shared" si="683"/>
        <v>0</v>
      </c>
      <c r="E8650" s="220" t="b">
        <f t="shared" si="680"/>
        <v>0</v>
      </c>
      <c r="F8650" s="219">
        <f t="shared" si="684"/>
        <v>51014</v>
      </c>
      <c r="G8650" s="219">
        <f t="shared" si="681"/>
        <v>51014</v>
      </c>
    </row>
    <row r="8651" spans="3:7" x14ac:dyDescent="0.25">
      <c r="C8651" s="219">
        <f t="shared" si="682"/>
        <v>51015</v>
      </c>
      <c r="D8651" s="208" t="b">
        <f t="shared" si="683"/>
        <v>0</v>
      </c>
      <c r="E8651" s="220" t="b">
        <f t="shared" si="680"/>
        <v>0</v>
      </c>
      <c r="F8651" s="219">
        <f t="shared" si="684"/>
        <v>51015</v>
      </c>
      <c r="G8651" s="219">
        <f t="shared" si="681"/>
        <v>51015</v>
      </c>
    </row>
    <row r="8652" spans="3:7" x14ac:dyDescent="0.25">
      <c r="C8652" s="219">
        <f t="shared" si="682"/>
        <v>51016</v>
      </c>
      <c r="D8652" s="208" t="b">
        <f t="shared" si="683"/>
        <v>1</v>
      </c>
      <c r="E8652" s="220" t="b">
        <f t="shared" si="680"/>
        <v>0</v>
      </c>
      <c r="F8652" s="219" t="b">
        <f t="shared" si="684"/>
        <v>0</v>
      </c>
      <c r="G8652" s="219">
        <f t="shared" si="681"/>
        <v>51018</v>
      </c>
    </row>
    <row r="8653" spans="3:7" x14ac:dyDescent="0.25">
      <c r="C8653" s="219">
        <f t="shared" si="682"/>
        <v>51017</v>
      </c>
      <c r="D8653" s="208" t="b">
        <f t="shared" si="683"/>
        <v>1</v>
      </c>
      <c r="E8653" s="220" t="b">
        <f t="shared" si="680"/>
        <v>0</v>
      </c>
      <c r="F8653" s="219" t="b">
        <f t="shared" si="684"/>
        <v>0</v>
      </c>
      <c r="G8653" s="219">
        <f t="shared" si="681"/>
        <v>51018</v>
      </c>
    </row>
    <row r="8654" spans="3:7" x14ac:dyDescent="0.25">
      <c r="C8654" s="219">
        <f t="shared" si="682"/>
        <v>51018</v>
      </c>
      <c r="D8654" s="208" t="b">
        <f t="shared" si="683"/>
        <v>0</v>
      </c>
      <c r="E8654" s="220" t="b">
        <f t="shared" si="680"/>
        <v>0</v>
      </c>
      <c r="F8654" s="219">
        <f t="shared" si="684"/>
        <v>51018</v>
      </c>
      <c r="G8654" s="219">
        <f t="shared" si="681"/>
        <v>51018</v>
      </c>
    </row>
    <row r="8655" spans="3:7" x14ac:dyDescent="0.25">
      <c r="C8655" s="219">
        <f t="shared" si="682"/>
        <v>51019</v>
      </c>
      <c r="D8655" s="208" t="b">
        <f t="shared" si="683"/>
        <v>0</v>
      </c>
      <c r="E8655" s="220" t="b">
        <f t="shared" si="680"/>
        <v>0</v>
      </c>
      <c r="F8655" s="219">
        <f t="shared" si="684"/>
        <v>51019</v>
      </c>
      <c r="G8655" s="219">
        <f t="shared" si="681"/>
        <v>51019</v>
      </c>
    </row>
    <row r="8656" spans="3:7" x14ac:dyDescent="0.25">
      <c r="C8656" s="219">
        <f t="shared" si="682"/>
        <v>51020</v>
      </c>
      <c r="D8656" s="208" t="b">
        <f t="shared" si="683"/>
        <v>0</v>
      </c>
      <c r="E8656" s="220" t="b">
        <f t="shared" si="680"/>
        <v>0</v>
      </c>
      <c r="F8656" s="219">
        <f t="shared" si="684"/>
        <v>51020</v>
      </c>
      <c r="G8656" s="219">
        <f t="shared" si="681"/>
        <v>51020</v>
      </c>
    </row>
    <row r="8657" spans="3:7" x14ac:dyDescent="0.25">
      <c r="C8657" s="219">
        <f t="shared" si="682"/>
        <v>51021</v>
      </c>
      <c r="D8657" s="208" t="b">
        <f t="shared" si="683"/>
        <v>0</v>
      </c>
      <c r="E8657" s="220" t="b">
        <f t="shared" si="680"/>
        <v>0</v>
      </c>
      <c r="F8657" s="219">
        <f t="shared" si="684"/>
        <v>51021</v>
      </c>
      <c r="G8657" s="219">
        <f t="shared" si="681"/>
        <v>51021</v>
      </c>
    </row>
    <row r="8658" spans="3:7" x14ac:dyDescent="0.25">
      <c r="C8658" s="219">
        <f t="shared" si="682"/>
        <v>51022</v>
      </c>
      <c r="D8658" s="208" t="b">
        <f t="shared" si="683"/>
        <v>0</v>
      </c>
      <c r="E8658" s="220" t="b">
        <f t="shared" si="680"/>
        <v>0</v>
      </c>
      <c r="F8658" s="219">
        <f t="shared" si="684"/>
        <v>51022</v>
      </c>
      <c r="G8658" s="219">
        <f t="shared" si="681"/>
        <v>51022</v>
      </c>
    </row>
    <row r="8659" spans="3:7" x14ac:dyDescent="0.25">
      <c r="C8659" s="219">
        <f t="shared" si="682"/>
        <v>51023</v>
      </c>
      <c r="D8659" s="208" t="b">
        <f t="shared" si="683"/>
        <v>1</v>
      </c>
      <c r="E8659" s="220" t="b">
        <f t="shared" si="680"/>
        <v>0</v>
      </c>
      <c r="F8659" s="219" t="b">
        <f t="shared" si="684"/>
        <v>0</v>
      </c>
      <c r="G8659" s="219">
        <f t="shared" si="681"/>
        <v>51025</v>
      </c>
    </row>
    <row r="8660" spans="3:7" x14ac:dyDescent="0.25">
      <c r="C8660" s="219">
        <f t="shared" si="682"/>
        <v>51024</v>
      </c>
      <c r="D8660" s="208" t="b">
        <f t="shared" si="683"/>
        <v>1</v>
      </c>
      <c r="E8660" s="220" t="b">
        <f t="shared" si="680"/>
        <v>0</v>
      </c>
      <c r="F8660" s="219" t="b">
        <f t="shared" si="684"/>
        <v>0</v>
      </c>
      <c r="G8660" s="219">
        <f t="shared" si="681"/>
        <v>51025</v>
      </c>
    </row>
    <row r="8661" spans="3:7" x14ac:dyDescent="0.25">
      <c r="C8661" s="219">
        <f t="shared" si="682"/>
        <v>51025</v>
      </c>
      <c r="D8661" s="208" t="b">
        <f t="shared" si="683"/>
        <v>0</v>
      </c>
      <c r="E8661" s="220" t="b">
        <f t="shared" si="680"/>
        <v>0</v>
      </c>
      <c r="F8661" s="219">
        <f t="shared" si="684"/>
        <v>51025</v>
      </c>
      <c r="G8661" s="219">
        <f t="shared" si="681"/>
        <v>51025</v>
      </c>
    </row>
    <row r="8662" spans="3:7" x14ac:dyDescent="0.25">
      <c r="C8662" s="219">
        <f t="shared" si="682"/>
        <v>51026</v>
      </c>
      <c r="D8662" s="208" t="b">
        <f t="shared" si="683"/>
        <v>0</v>
      </c>
      <c r="E8662" s="220" t="b">
        <f t="shared" si="680"/>
        <v>0</v>
      </c>
      <c r="F8662" s="219">
        <f t="shared" si="684"/>
        <v>51026</v>
      </c>
      <c r="G8662" s="219">
        <f t="shared" si="681"/>
        <v>51026</v>
      </c>
    </row>
    <row r="8663" spans="3:7" x14ac:dyDescent="0.25">
      <c r="C8663" s="219">
        <f t="shared" si="682"/>
        <v>51027</v>
      </c>
      <c r="D8663" s="208" t="b">
        <f t="shared" si="683"/>
        <v>0</v>
      </c>
      <c r="E8663" s="220" t="b">
        <f t="shared" si="680"/>
        <v>0</v>
      </c>
      <c r="F8663" s="219">
        <f t="shared" si="684"/>
        <v>51027</v>
      </c>
      <c r="G8663" s="219">
        <f t="shared" si="681"/>
        <v>51027</v>
      </c>
    </row>
    <row r="8664" spans="3:7" x14ac:dyDescent="0.25">
      <c r="C8664" s="219">
        <f t="shared" si="682"/>
        <v>51028</v>
      </c>
      <c r="D8664" s="208" t="b">
        <f t="shared" si="683"/>
        <v>0</v>
      </c>
      <c r="E8664" s="220" t="b">
        <f t="shared" si="680"/>
        <v>0</v>
      </c>
      <c r="F8664" s="219">
        <f t="shared" si="684"/>
        <v>51028</v>
      </c>
      <c r="G8664" s="219">
        <f t="shared" si="681"/>
        <v>51028</v>
      </c>
    </row>
    <row r="8665" spans="3:7" x14ac:dyDescent="0.25">
      <c r="C8665" s="219">
        <f t="shared" si="682"/>
        <v>51029</v>
      </c>
      <c r="D8665" s="208" t="b">
        <f t="shared" si="683"/>
        <v>0</v>
      </c>
      <c r="E8665" s="220" t="b">
        <f t="shared" si="680"/>
        <v>0</v>
      </c>
      <c r="F8665" s="219">
        <f t="shared" si="684"/>
        <v>51029</v>
      </c>
      <c r="G8665" s="219">
        <f t="shared" si="681"/>
        <v>51029</v>
      </c>
    </row>
    <row r="8666" spans="3:7" x14ac:dyDescent="0.25">
      <c r="C8666" s="219">
        <f t="shared" si="682"/>
        <v>51030</v>
      </c>
      <c r="D8666" s="208" t="b">
        <f t="shared" si="683"/>
        <v>1</v>
      </c>
      <c r="E8666" s="220" t="b">
        <f t="shared" si="680"/>
        <v>0</v>
      </c>
      <c r="F8666" s="219" t="b">
        <f t="shared" si="684"/>
        <v>0</v>
      </c>
      <c r="G8666" s="219">
        <f t="shared" si="681"/>
        <v>51032</v>
      </c>
    </row>
    <row r="8667" spans="3:7" x14ac:dyDescent="0.25">
      <c r="C8667" s="219">
        <f t="shared" si="682"/>
        <v>51031</v>
      </c>
      <c r="D8667" s="208" t="b">
        <f t="shared" si="683"/>
        <v>1</v>
      </c>
      <c r="E8667" s="220" t="b">
        <f t="shared" si="680"/>
        <v>0</v>
      </c>
      <c r="F8667" s="219" t="b">
        <f t="shared" si="684"/>
        <v>0</v>
      </c>
      <c r="G8667" s="219">
        <f t="shared" si="681"/>
        <v>51032</v>
      </c>
    </row>
    <row r="8668" spans="3:7" x14ac:dyDescent="0.25">
      <c r="C8668" s="219">
        <f t="shared" si="682"/>
        <v>51032</v>
      </c>
      <c r="D8668" s="208" t="b">
        <f t="shared" si="683"/>
        <v>0</v>
      </c>
      <c r="E8668" s="220" t="b">
        <f t="shared" si="680"/>
        <v>0</v>
      </c>
      <c r="F8668" s="219">
        <f t="shared" si="684"/>
        <v>51032</v>
      </c>
      <c r="G8668" s="219">
        <f t="shared" si="681"/>
        <v>51032</v>
      </c>
    </row>
    <row r="8669" spans="3:7" x14ac:dyDescent="0.25">
      <c r="C8669" s="219">
        <f t="shared" si="682"/>
        <v>51033</v>
      </c>
      <c r="D8669" s="208" t="b">
        <f t="shared" si="683"/>
        <v>0</v>
      </c>
      <c r="E8669" s="220" t="b">
        <f t="shared" si="680"/>
        <v>0</v>
      </c>
      <c r="F8669" s="219">
        <f t="shared" si="684"/>
        <v>51033</v>
      </c>
      <c r="G8669" s="219">
        <f t="shared" si="681"/>
        <v>51033</v>
      </c>
    </row>
    <row r="8670" spans="3:7" x14ac:dyDescent="0.25">
      <c r="C8670" s="219">
        <f t="shared" si="682"/>
        <v>51034</v>
      </c>
      <c r="D8670" s="208" t="b">
        <f t="shared" si="683"/>
        <v>0</v>
      </c>
      <c r="E8670" s="220" t="b">
        <f t="shared" si="680"/>
        <v>0</v>
      </c>
      <c r="F8670" s="219">
        <f t="shared" si="684"/>
        <v>51034</v>
      </c>
      <c r="G8670" s="219">
        <f t="shared" si="681"/>
        <v>51034</v>
      </c>
    </row>
    <row r="8671" spans="3:7" x14ac:dyDescent="0.25">
      <c r="C8671" s="219">
        <f t="shared" si="682"/>
        <v>51035</v>
      </c>
      <c r="D8671" s="208" t="b">
        <f t="shared" si="683"/>
        <v>0</v>
      </c>
      <c r="E8671" s="220" t="b">
        <f t="shared" si="680"/>
        <v>0</v>
      </c>
      <c r="F8671" s="219">
        <f t="shared" si="684"/>
        <v>51035</v>
      </c>
      <c r="G8671" s="219">
        <f t="shared" si="681"/>
        <v>51035</v>
      </c>
    </row>
    <row r="8672" spans="3:7" x14ac:dyDescent="0.25">
      <c r="C8672" s="219">
        <f t="shared" si="682"/>
        <v>51036</v>
      </c>
      <c r="D8672" s="208" t="b">
        <f t="shared" si="683"/>
        <v>0</v>
      </c>
      <c r="E8672" s="220" t="b">
        <f t="shared" si="680"/>
        <v>0</v>
      </c>
      <c r="F8672" s="219">
        <f t="shared" si="684"/>
        <v>51036</v>
      </c>
      <c r="G8672" s="219">
        <f t="shared" si="681"/>
        <v>51036</v>
      </c>
    </row>
    <row r="8673" spans="3:7" x14ac:dyDescent="0.25">
      <c r="C8673" s="219">
        <f t="shared" si="682"/>
        <v>51037</v>
      </c>
      <c r="D8673" s="208" t="b">
        <f t="shared" si="683"/>
        <v>1</v>
      </c>
      <c r="E8673" s="220" t="b">
        <f t="shared" si="680"/>
        <v>0</v>
      </c>
      <c r="F8673" s="219" t="b">
        <f t="shared" si="684"/>
        <v>0</v>
      </c>
      <c r="G8673" s="219">
        <f t="shared" si="681"/>
        <v>51039</v>
      </c>
    </row>
    <row r="8674" spans="3:7" x14ac:dyDescent="0.25">
      <c r="C8674" s="219">
        <f t="shared" si="682"/>
        <v>51038</v>
      </c>
      <c r="D8674" s="208" t="b">
        <f t="shared" si="683"/>
        <v>1</v>
      </c>
      <c r="E8674" s="220" t="b">
        <f t="shared" si="680"/>
        <v>0</v>
      </c>
      <c r="F8674" s="219" t="b">
        <f t="shared" si="684"/>
        <v>0</v>
      </c>
      <c r="G8674" s="219">
        <f t="shared" si="681"/>
        <v>51039</v>
      </c>
    </row>
    <row r="8675" spans="3:7" x14ac:dyDescent="0.25">
      <c r="C8675" s="219">
        <f t="shared" si="682"/>
        <v>51039</v>
      </c>
      <c r="D8675" s="208" t="b">
        <f t="shared" si="683"/>
        <v>0</v>
      </c>
      <c r="E8675" s="220" t="b">
        <f t="shared" si="680"/>
        <v>0</v>
      </c>
      <c r="F8675" s="219">
        <f t="shared" si="684"/>
        <v>51039</v>
      </c>
      <c r="G8675" s="219">
        <f t="shared" si="681"/>
        <v>51039</v>
      </c>
    </row>
    <row r="8676" spans="3:7" x14ac:dyDescent="0.25">
      <c r="C8676" s="219">
        <f t="shared" si="682"/>
        <v>51040</v>
      </c>
      <c r="D8676" s="208" t="b">
        <f t="shared" si="683"/>
        <v>0</v>
      </c>
      <c r="E8676" s="220" t="b">
        <f t="shared" si="680"/>
        <v>0</v>
      </c>
      <c r="F8676" s="219">
        <f t="shared" si="684"/>
        <v>51040</v>
      </c>
      <c r="G8676" s="219">
        <f t="shared" si="681"/>
        <v>51040</v>
      </c>
    </row>
    <row r="8677" spans="3:7" x14ac:dyDescent="0.25">
      <c r="C8677" s="219">
        <f t="shared" si="682"/>
        <v>51041</v>
      </c>
      <c r="D8677" s="208" t="b">
        <f t="shared" si="683"/>
        <v>0</v>
      </c>
      <c r="E8677" s="220" t="b">
        <f t="shared" si="680"/>
        <v>0</v>
      </c>
      <c r="F8677" s="219">
        <f t="shared" si="684"/>
        <v>51041</v>
      </c>
      <c r="G8677" s="219">
        <f t="shared" si="681"/>
        <v>51041</v>
      </c>
    </row>
    <row r="8678" spans="3:7" x14ac:dyDescent="0.25">
      <c r="C8678" s="219">
        <f t="shared" si="682"/>
        <v>51042</v>
      </c>
      <c r="D8678" s="208" t="b">
        <f t="shared" si="683"/>
        <v>0</v>
      </c>
      <c r="E8678" s="220" t="b">
        <f t="shared" si="680"/>
        <v>0</v>
      </c>
      <c r="F8678" s="219">
        <f t="shared" si="684"/>
        <v>51042</v>
      </c>
      <c r="G8678" s="219">
        <f t="shared" si="681"/>
        <v>51042</v>
      </c>
    </row>
    <row r="8679" spans="3:7" x14ac:dyDescent="0.25">
      <c r="C8679" s="219">
        <f t="shared" si="682"/>
        <v>51043</v>
      </c>
      <c r="D8679" s="208" t="b">
        <f t="shared" si="683"/>
        <v>0</v>
      </c>
      <c r="E8679" s="220" t="b">
        <f t="shared" si="680"/>
        <v>0</v>
      </c>
      <c r="F8679" s="219">
        <f t="shared" si="684"/>
        <v>51043</v>
      </c>
      <c r="G8679" s="219">
        <f t="shared" si="681"/>
        <v>51043</v>
      </c>
    </row>
    <row r="8680" spans="3:7" x14ac:dyDescent="0.25">
      <c r="C8680" s="219">
        <f t="shared" si="682"/>
        <v>51044</v>
      </c>
      <c r="D8680" s="208" t="b">
        <f t="shared" si="683"/>
        <v>1</v>
      </c>
      <c r="E8680" s="220" t="b">
        <f t="shared" si="680"/>
        <v>0</v>
      </c>
      <c r="F8680" s="219" t="b">
        <f t="shared" si="684"/>
        <v>0</v>
      </c>
      <c r="G8680" s="219">
        <f t="shared" si="681"/>
        <v>51046</v>
      </c>
    </row>
    <row r="8681" spans="3:7" x14ac:dyDescent="0.25">
      <c r="C8681" s="219">
        <f t="shared" si="682"/>
        <v>51045</v>
      </c>
      <c r="D8681" s="208" t="b">
        <f t="shared" si="683"/>
        <v>1</v>
      </c>
      <c r="E8681" s="220" t="b">
        <f t="shared" si="680"/>
        <v>0</v>
      </c>
      <c r="F8681" s="219" t="b">
        <f t="shared" si="684"/>
        <v>0</v>
      </c>
      <c r="G8681" s="219">
        <f t="shared" si="681"/>
        <v>51046</v>
      </c>
    </row>
    <row r="8682" spans="3:7" x14ac:dyDescent="0.25">
      <c r="C8682" s="219">
        <f t="shared" si="682"/>
        <v>51046</v>
      </c>
      <c r="D8682" s="208" t="b">
        <f t="shared" si="683"/>
        <v>0</v>
      </c>
      <c r="E8682" s="220" t="b">
        <f t="shared" si="680"/>
        <v>0</v>
      </c>
      <c r="F8682" s="219">
        <f t="shared" si="684"/>
        <v>51046</v>
      </c>
      <c r="G8682" s="219">
        <f t="shared" si="681"/>
        <v>51046</v>
      </c>
    </row>
    <row r="8683" spans="3:7" x14ac:dyDescent="0.25">
      <c r="C8683" s="219">
        <f t="shared" si="682"/>
        <v>51047</v>
      </c>
      <c r="D8683" s="208" t="b">
        <f t="shared" si="683"/>
        <v>0</v>
      </c>
      <c r="E8683" s="220" t="b">
        <f t="shared" si="680"/>
        <v>0</v>
      </c>
      <c r="F8683" s="219">
        <f t="shared" si="684"/>
        <v>51047</v>
      </c>
      <c r="G8683" s="219">
        <f t="shared" si="681"/>
        <v>51047</v>
      </c>
    </row>
    <row r="8684" spans="3:7" x14ac:dyDescent="0.25">
      <c r="C8684" s="219">
        <f t="shared" si="682"/>
        <v>51048</v>
      </c>
      <c r="D8684" s="208" t="b">
        <f t="shared" si="683"/>
        <v>0</v>
      </c>
      <c r="E8684" s="220" t="b">
        <f t="shared" si="680"/>
        <v>0</v>
      </c>
      <c r="F8684" s="219">
        <f t="shared" si="684"/>
        <v>51048</v>
      </c>
      <c r="G8684" s="219">
        <f t="shared" si="681"/>
        <v>51048</v>
      </c>
    </row>
    <row r="8685" spans="3:7" x14ac:dyDescent="0.25">
      <c r="C8685" s="219">
        <f t="shared" si="682"/>
        <v>51049</v>
      </c>
      <c r="D8685" s="208" t="b">
        <f t="shared" si="683"/>
        <v>0</v>
      </c>
      <c r="E8685" s="220" t="b">
        <f t="shared" si="680"/>
        <v>0</v>
      </c>
      <c r="F8685" s="219">
        <f t="shared" si="684"/>
        <v>51049</v>
      </c>
      <c r="G8685" s="219">
        <f t="shared" si="681"/>
        <v>51049</v>
      </c>
    </row>
    <row r="8686" spans="3:7" x14ac:dyDescent="0.25">
      <c r="C8686" s="219">
        <f t="shared" si="682"/>
        <v>51050</v>
      </c>
      <c r="D8686" s="208" t="b">
        <f t="shared" si="683"/>
        <v>0</v>
      </c>
      <c r="E8686" s="220" t="b">
        <f t="shared" si="680"/>
        <v>0</v>
      </c>
      <c r="F8686" s="219">
        <f t="shared" si="684"/>
        <v>51050</v>
      </c>
      <c r="G8686" s="219">
        <f t="shared" si="681"/>
        <v>51050</v>
      </c>
    </row>
    <row r="8687" spans="3:7" x14ac:dyDescent="0.25">
      <c r="C8687" s="219">
        <f t="shared" si="682"/>
        <v>51051</v>
      </c>
      <c r="D8687" s="208" t="b">
        <f t="shared" si="683"/>
        <v>1</v>
      </c>
      <c r="E8687" s="220" t="b">
        <f t="shared" si="680"/>
        <v>0</v>
      </c>
      <c r="F8687" s="219" t="b">
        <f t="shared" si="684"/>
        <v>0</v>
      </c>
      <c r="G8687" s="219">
        <f t="shared" si="681"/>
        <v>51053</v>
      </c>
    </row>
    <row r="8688" spans="3:7" x14ac:dyDescent="0.25">
      <c r="C8688" s="219">
        <f t="shared" si="682"/>
        <v>51052</v>
      </c>
      <c r="D8688" s="208" t="b">
        <f t="shared" si="683"/>
        <v>1</v>
      </c>
      <c r="E8688" s="220" t="b">
        <f t="shared" si="680"/>
        <v>0</v>
      </c>
      <c r="F8688" s="219" t="b">
        <f t="shared" si="684"/>
        <v>0</v>
      </c>
      <c r="G8688" s="219">
        <f t="shared" si="681"/>
        <v>51053</v>
      </c>
    </row>
    <row r="8689" spans="3:7" x14ac:dyDescent="0.25">
      <c r="C8689" s="219">
        <f t="shared" si="682"/>
        <v>51053</v>
      </c>
      <c r="D8689" s="208" t="b">
        <f t="shared" si="683"/>
        <v>0</v>
      </c>
      <c r="E8689" s="220" t="b">
        <f t="shared" si="680"/>
        <v>0</v>
      </c>
      <c r="F8689" s="219">
        <f t="shared" si="684"/>
        <v>51053</v>
      </c>
      <c r="G8689" s="219">
        <f t="shared" si="681"/>
        <v>51053</v>
      </c>
    </row>
    <row r="8690" spans="3:7" x14ac:dyDescent="0.25">
      <c r="C8690" s="219">
        <f t="shared" si="682"/>
        <v>51054</v>
      </c>
      <c r="D8690" s="208" t="b">
        <f t="shared" si="683"/>
        <v>0</v>
      </c>
      <c r="E8690" s="220" t="b">
        <f t="shared" si="680"/>
        <v>0</v>
      </c>
      <c r="F8690" s="219">
        <f t="shared" si="684"/>
        <v>51054</v>
      </c>
      <c r="G8690" s="219">
        <f t="shared" si="681"/>
        <v>51054</v>
      </c>
    </row>
    <row r="8691" spans="3:7" x14ac:dyDescent="0.25">
      <c r="C8691" s="219">
        <f t="shared" si="682"/>
        <v>51055</v>
      </c>
      <c r="D8691" s="208" t="b">
        <f t="shared" si="683"/>
        <v>0</v>
      </c>
      <c r="E8691" s="220" t="b">
        <f t="shared" si="680"/>
        <v>0</v>
      </c>
      <c r="F8691" s="219">
        <f t="shared" si="684"/>
        <v>51055</v>
      </c>
      <c r="G8691" s="219">
        <f t="shared" si="681"/>
        <v>51055</v>
      </c>
    </row>
    <row r="8692" spans="3:7" x14ac:dyDescent="0.25">
      <c r="C8692" s="219">
        <f t="shared" si="682"/>
        <v>51056</v>
      </c>
      <c r="D8692" s="208" t="b">
        <f t="shared" si="683"/>
        <v>0</v>
      </c>
      <c r="E8692" s="220" t="b">
        <f t="shared" si="680"/>
        <v>0</v>
      </c>
      <c r="F8692" s="219">
        <f t="shared" si="684"/>
        <v>51056</v>
      </c>
      <c r="G8692" s="219">
        <f t="shared" si="681"/>
        <v>51056</v>
      </c>
    </row>
    <row r="8693" spans="3:7" x14ac:dyDescent="0.25">
      <c r="C8693" s="219">
        <f t="shared" si="682"/>
        <v>51057</v>
      </c>
      <c r="D8693" s="208" t="b">
        <f t="shared" si="683"/>
        <v>0</v>
      </c>
      <c r="E8693" s="220" t="b">
        <f t="shared" si="680"/>
        <v>0</v>
      </c>
      <c r="F8693" s="219">
        <f t="shared" si="684"/>
        <v>51057</v>
      </c>
      <c r="G8693" s="219">
        <f t="shared" si="681"/>
        <v>51057</v>
      </c>
    </row>
    <row r="8694" spans="3:7" x14ac:dyDescent="0.25">
      <c r="C8694" s="219">
        <f t="shared" si="682"/>
        <v>51058</v>
      </c>
      <c r="D8694" s="208" t="b">
        <f t="shared" si="683"/>
        <v>1</v>
      </c>
      <c r="E8694" s="220" t="b">
        <f t="shared" si="680"/>
        <v>0</v>
      </c>
      <c r="F8694" s="219" t="b">
        <f t="shared" si="684"/>
        <v>0</v>
      </c>
      <c r="G8694" s="219">
        <f t="shared" si="681"/>
        <v>51060</v>
      </c>
    </row>
    <row r="8695" spans="3:7" x14ac:dyDescent="0.25">
      <c r="C8695" s="219">
        <f t="shared" si="682"/>
        <v>51059</v>
      </c>
      <c r="D8695" s="208" t="b">
        <f t="shared" si="683"/>
        <v>1</v>
      </c>
      <c r="E8695" s="220" t="b">
        <f t="shared" si="680"/>
        <v>0</v>
      </c>
      <c r="F8695" s="219" t="b">
        <f t="shared" si="684"/>
        <v>0</v>
      </c>
      <c r="G8695" s="219">
        <f t="shared" si="681"/>
        <v>51060</v>
      </c>
    </row>
    <row r="8696" spans="3:7" x14ac:dyDescent="0.25">
      <c r="C8696" s="219">
        <f t="shared" si="682"/>
        <v>51060</v>
      </c>
      <c r="D8696" s="208" t="b">
        <f t="shared" si="683"/>
        <v>0</v>
      </c>
      <c r="E8696" s="220" t="b">
        <f t="shared" si="680"/>
        <v>0</v>
      </c>
      <c r="F8696" s="219">
        <f t="shared" si="684"/>
        <v>51060</v>
      </c>
      <c r="G8696" s="219">
        <f t="shared" si="681"/>
        <v>51060</v>
      </c>
    </row>
    <row r="8697" spans="3:7" x14ac:dyDescent="0.25">
      <c r="C8697" s="219">
        <f t="shared" si="682"/>
        <v>51061</v>
      </c>
      <c r="D8697" s="208" t="b">
        <f t="shared" si="683"/>
        <v>0</v>
      </c>
      <c r="E8697" s="220" t="b">
        <f t="shared" si="680"/>
        <v>0</v>
      </c>
      <c r="F8697" s="219">
        <f t="shared" si="684"/>
        <v>51061</v>
      </c>
      <c r="G8697" s="219">
        <f t="shared" si="681"/>
        <v>51061</v>
      </c>
    </row>
    <row r="8698" spans="3:7" x14ac:dyDescent="0.25">
      <c r="C8698" s="219">
        <f t="shared" si="682"/>
        <v>51062</v>
      </c>
      <c r="D8698" s="208" t="b">
        <f t="shared" si="683"/>
        <v>0</v>
      </c>
      <c r="E8698" s="220" t="b">
        <f t="shared" si="680"/>
        <v>0</v>
      </c>
      <c r="F8698" s="219">
        <f t="shared" si="684"/>
        <v>51062</v>
      </c>
      <c r="G8698" s="219">
        <f t="shared" si="681"/>
        <v>51062</v>
      </c>
    </row>
    <row r="8699" spans="3:7" x14ac:dyDescent="0.25">
      <c r="C8699" s="219">
        <f t="shared" si="682"/>
        <v>51063</v>
      </c>
      <c r="D8699" s="208" t="b">
        <f t="shared" si="683"/>
        <v>0</v>
      </c>
      <c r="E8699" s="220" t="b">
        <f t="shared" si="680"/>
        <v>0</v>
      </c>
      <c r="F8699" s="219">
        <f t="shared" si="684"/>
        <v>51063</v>
      </c>
      <c r="G8699" s="219">
        <f t="shared" si="681"/>
        <v>51063</v>
      </c>
    </row>
    <row r="8700" spans="3:7" x14ac:dyDescent="0.25">
      <c r="C8700" s="219">
        <f t="shared" si="682"/>
        <v>51064</v>
      </c>
      <c r="D8700" s="208" t="b">
        <f t="shared" si="683"/>
        <v>0</v>
      </c>
      <c r="E8700" s="220" t="b">
        <f t="shared" si="680"/>
        <v>0</v>
      </c>
      <c r="F8700" s="219">
        <f t="shared" si="684"/>
        <v>51064</v>
      </c>
      <c r="G8700" s="219">
        <f t="shared" si="681"/>
        <v>51064</v>
      </c>
    </row>
    <row r="8701" spans="3:7" x14ac:dyDescent="0.25">
      <c r="C8701" s="219">
        <f t="shared" si="682"/>
        <v>51065</v>
      </c>
      <c r="D8701" s="208" t="b">
        <f t="shared" si="683"/>
        <v>1</v>
      </c>
      <c r="E8701" s="220" t="b">
        <f t="shared" si="680"/>
        <v>0</v>
      </c>
      <c r="F8701" s="219" t="b">
        <f t="shared" si="684"/>
        <v>0</v>
      </c>
      <c r="G8701" s="219">
        <f t="shared" si="681"/>
        <v>51067</v>
      </c>
    </row>
    <row r="8702" spans="3:7" x14ac:dyDescent="0.25">
      <c r="C8702" s="219">
        <f t="shared" si="682"/>
        <v>51066</v>
      </c>
      <c r="D8702" s="208" t="b">
        <f t="shared" si="683"/>
        <v>1</v>
      </c>
      <c r="E8702" s="220" t="b">
        <f t="shared" si="680"/>
        <v>0</v>
      </c>
      <c r="F8702" s="219" t="b">
        <f t="shared" si="684"/>
        <v>0</v>
      </c>
      <c r="G8702" s="219">
        <f t="shared" si="681"/>
        <v>51067</v>
      </c>
    </row>
    <row r="8703" spans="3:7" x14ac:dyDescent="0.25">
      <c r="C8703" s="219">
        <f t="shared" si="682"/>
        <v>51067</v>
      </c>
      <c r="D8703" s="208" t="b">
        <f t="shared" si="683"/>
        <v>0</v>
      </c>
      <c r="E8703" s="220" t="b">
        <f t="shared" si="680"/>
        <v>0</v>
      </c>
      <c r="F8703" s="219">
        <f t="shared" si="684"/>
        <v>51067</v>
      </c>
      <c r="G8703" s="219">
        <f t="shared" si="681"/>
        <v>51067</v>
      </c>
    </row>
    <row r="8704" spans="3:7" x14ac:dyDescent="0.25">
      <c r="C8704" s="219">
        <f t="shared" si="682"/>
        <v>51068</v>
      </c>
      <c r="D8704" s="208" t="b">
        <f t="shared" si="683"/>
        <v>0</v>
      </c>
      <c r="E8704" s="220" t="b">
        <f t="shared" si="680"/>
        <v>0</v>
      </c>
      <c r="F8704" s="219">
        <f t="shared" si="684"/>
        <v>51068</v>
      </c>
      <c r="G8704" s="219">
        <f t="shared" si="681"/>
        <v>51068</v>
      </c>
    </row>
    <row r="8705" spans="3:7" x14ac:dyDescent="0.25">
      <c r="C8705" s="219">
        <f t="shared" si="682"/>
        <v>51069</v>
      </c>
      <c r="D8705" s="208" t="b">
        <f t="shared" si="683"/>
        <v>0</v>
      </c>
      <c r="E8705" s="220" t="b">
        <f t="shared" si="680"/>
        <v>0</v>
      </c>
      <c r="F8705" s="219">
        <f t="shared" si="684"/>
        <v>51069</v>
      </c>
      <c r="G8705" s="219">
        <f t="shared" si="681"/>
        <v>51069</v>
      </c>
    </row>
    <row r="8706" spans="3:7" x14ac:dyDescent="0.25">
      <c r="C8706" s="219">
        <f t="shared" si="682"/>
        <v>51070</v>
      </c>
      <c r="D8706" s="208" t="b">
        <f t="shared" si="683"/>
        <v>0</v>
      </c>
      <c r="E8706" s="220" t="b">
        <f t="shared" si="680"/>
        <v>0</v>
      </c>
      <c r="F8706" s="219">
        <f t="shared" si="684"/>
        <v>51070</v>
      </c>
      <c r="G8706" s="219">
        <f t="shared" si="681"/>
        <v>51070</v>
      </c>
    </row>
    <row r="8707" spans="3:7" x14ac:dyDescent="0.25">
      <c r="C8707" s="219">
        <f t="shared" si="682"/>
        <v>51071</v>
      </c>
      <c r="D8707" s="208" t="b">
        <f t="shared" si="683"/>
        <v>0</v>
      </c>
      <c r="E8707" s="220" t="b">
        <f t="shared" si="680"/>
        <v>0</v>
      </c>
      <c r="F8707" s="219">
        <f t="shared" si="684"/>
        <v>51071</v>
      </c>
      <c r="G8707" s="219">
        <f t="shared" si="681"/>
        <v>51071</v>
      </c>
    </row>
    <row r="8708" spans="3:7" x14ac:dyDescent="0.25">
      <c r="C8708" s="219">
        <f t="shared" si="682"/>
        <v>51072</v>
      </c>
      <c r="D8708" s="208" t="b">
        <f t="shared" si="683"/>
        <v>1</v>
      </c>
      <c r="E8708" s="220" t="b">
        <f t="shared" si="680"/>
        <v>0</v>
      </c>
      <c r="F8708" s="219" t="b">
        <f t="shared" si="684"/>
        <v>0</v>
      </c>
      <c r="G8708" s="219">
        <f t="shared" si="681"/>
        <v>51074</v>
      </c>
    </row>
    <row r="8709" spans="3:7" x14ac:dyDescent="0.25">
      <c r="C8709" s="219">
        <f t="shared" si="682"/>
        <v>51073</v>
      </c>
      <c r="D8709" s="208" t="b">
        <f t="shared" si="683"/>
        <v>1</v>
      </c>
      <c r="E8709" s="220" t="b">
        <f t="shared" si="680"/>
        <v>0</v>
      </c>
      <c r="F8709" s="219" t="b">
        <f t="shared" si="684"/>
        <v>0</v>
      </c>
      <c r="G8709" s="219">
        <f t="shared" si="681"/>
        <v>51074</v>
      </c>
    </row>
    <row r="8710" spans="3:7" x14ac:dyDescent="0.25">
      <c r="C8710" s="219">
        <f t="shared" si="682"/>
        <v>51074</v>
      </c>
      <c r="D8710" s="208" t="b">
        <f t="shared" si="683"/>
        <v>0</v>
      </c>
      <c r="E8710" s="220" t="b">
        <f t="shared" ref="E8710:E8773" si="685">IF(TYPE(VLOOKUP(C8710,Holydays,1,0))&lt;&gt;1,FALSE,TRUE)</f>
        <v>0</v>
      </c>
      <c r="F8710" s="219">
        <f t="shared" si="684"/>
        <v>51074</v>
      </c>
      <c r="G8710" s="219">
        <f t="shared" ref="G8710:G8773" si="686">IF(F8710,F8710,WORKDAY(C8710,1,Holydays))</f>
        <v>51074</v>
      </c>
    </row>
    <row r="8711" spans="3:7" x14ac:dyDescent="0.25">
      <c r="C8711" s="219">
        <f t="shared" ref="C8711:C8774" si="687">C8710+1</f>
        <v>51075</v>
      </c>
      <c r="D8711" s="208" t="b">
        <f t="shared" ref="D8711:D8774" si="688">IF(WEEKDAY(C8711,2)&gt;5,TRUE)</f>
        <v>0</v>
      </c>
      <c r="E8711" s="220" t="b">
        <f t="shared" si="685"/>
        <v>0</v>
      </c>
      <c r="F8711" s="219">
        <f t="shared" ref="F8711:F8774" si="689">IF(OR(D8711,E8711),FALSE,C8711)</f>
        <v>51075</v>
      </c>
      <c r="G8711" s="219">
        <f t="shared" si="686"/>
        <v>51075</v>
      </c>
    </row>
    <row r="8712" spans="3:7" x14ac:dyDescent="0.25">
      <c r="C8712" s="219">
        <f t="shared" si="687"/>
        <v>51076</v>
      </c>
      <c r="D8712" s="208" t="b">
        <f t="shared" si="688"/>
        <v>0</v>
      </c>
      <c r="E8712" s="220" t="b">
        <f t="shared" si="685"/>
        <v>0</v>
      </c>
      <c r="F8712" s="219">
        <f t="shared" si="689"/>
        <v>51076</v>
      </c>
      <c r="G8712" s="219">
        <f t="shared" si="686"/>
        <v>51076</v>
      </c>
    </row>
    <row r="8713" spans="3:7" x14ac:dyDescent="0.25">
      <c r="C8713" s="219">
        <f t="shared" si="687"/>
        <v>51077</v>
      </c>
      <c r="D8713" s="208" t="b">
        <f t="shared" si="688"/>
        <v>0</v>
      </c>
      <c r="E8713" s="220" t="b">
        <f t="shared" si="685"/>
        <v>0</v>
      </c>
      <c r="F8713" s="219">
        <f t="shared" si="689"/>
        <v>51077</v>
      </c>
      <c r="G8713" s="219">
        <f t="shared" si="686"/>
        <v>51077</v>
      </c>
    </row>
    <row r="8714" spans="3:7" x14ac:dyDescent="0.25">
      <c r="C8714" s="219">
        <f t="shared" si="687"/>
        <v>51078</v>
      </c>
      <c r="D8714" s="208" t="b">
        <f t="shared" si="688"/>
        <v>0</v>
      </c>
      <c r="E8714" s="220" t="b">
        <f t="shared" si="685"/>
        <v>0</v>
      </c>
      <c r="F8714" s="219">
        <f t="shared" si="689"/>
        <v>51078</v>
      </c>
      <c r="G8714" s="219">
        <f t="shared" si="686"/>
        <v>51078</v>
      </c>
    </row>
    <row r="8715" spans="3:7" x14ac:dyDescent="0.25">
      <c r="C8715" s="219">
        <f t="shared" si="687"/>
        <v>51079</v>
      </c>
      <c r="D8715" s="208" t="b">
        <f t="shared" si="688"/>
        <v>1</v>
      </c>
      <c r="E8715" s="220" t="b">
        <f t="shared" si="685"/>
        <v>0</v>
      </c>
      <c r="F8715" s="219" t="b">
        <f t="shared" si="689"/>
        <v>0</v>
      </c>
      <c r="G8715" s="219">
        <f t="shared" si="686"/>
        <v>51081</v>
      </c>
    </row>
    <row r="8716" spans="3:7" x14ac:dyDescent="0.25">
      <c r="C8716" s="219">
        <f t="shared" si="687"/>
        <v>51080</v>
      </c>
      <c r="D8716" s="208" t="b">
        <f t="shared" si="688"/>
        <v>1</v>
      </c>
      <c r="E8716" s="220" t="b">
        <f t="shared" si="685"/>
        <v>0</v>
      </c>
      <c r="F8716" s="219" t="b">
        <f t="shared" si="689"/>
        <v>0</v>
      </c>
      <c r="G8716" s="219">
        <f t="shared" si="686"/>
        <v>51081</v>
      </c>
    </row>
    <row r="8717" spans="3:7" x14ac:dyDescent="0.25">
      <c r="C8717" s="219">
        <f t="shared" si="687"/>
        <v>51081</v>
      </c>
      <c r="D8717" s="208" t="b">
        <f t="shared" si="688"/>
        <v>0</v>
      </c>
      <c r="E8717" s="220" t="b">
        <f t="shared" si="685"/>
        <v>0</v>
      </c>
      <c r="F8717" s="219">
        <f t="shared" si="689"/>
        <v>51081</v>
      </c>
      <c r="G8717" s="219">
        <f t="shared" si="686"/>
        <v>51081</v>
      </c>
    </row>
    <row r="8718" spans="3:7" x14ac:dyDescent="0.25">
      <c r="C8718" s="219">
        <f t="shared" si="687"/>
        <v>51082</v>
      </c>
      <c r="D8718" s="208" t="b">
        <f t="shared" si="688"/>
        <v>0</v>
      </c>
      <c r="E8718" s="220" t="b">
        <f t="shared" si="685"/>
        <v>0</v>
      </c>
      <c r="F8718" s="219">
        <f t="shared" si="689"/>
        <v>51082</v>
      </c>
      <c r="G8718" s="219">
        <f t="shared" si="686"/>
        <v>51082</v>
      </c>
    </row>
    <row r="8719" spans="3:7" x14ac:dyDescent="0.25">
      <c r="C8719" s="219">
        <f t="shared" si="687"/>
        <v>51083</v>
      </c>
      <c r="D8719" s="208" t="b">
        <f t="shared" si="688"/>
        <v>0</v>
      </c>
      <c r="E8719" s="220" t="b">
        <f t="shared" si="685"/>
        <v>0</v>
      </c>
      <c r="F8719" s="219">
        <f t="shared" si="689"/>
        <v>51083</v>
      </c>
      <c r="G8719" s="219">
        <f t="shared" si="686"/>
        <v>51083</v>
      </c>
    </row>
    <row r="8720" spans="3:7" x14ac:dyDescent="0.25">
      <c r="C8720" s="219">
        <f t="shared" si="687"/>
        <v>51084</v>
      </c>
      <c r="D8720" s="208" t="b">
        <f t="shared" si="688"/>
        <v>0</v>
      </c>
      <c r="E8720" s="220" t="b">
        <f t="shared" si="685"/>
        <v>0</v>
      </c>
      <c r="F8720" s="219">
        <f t="shared" si="689"/>
        <v>51084</v>
      </c>
      <c r="G8720" s="219">
        <f t="shared" si="686"/>
        <v>51084</v>
      </c>
    </row>
    <row r="8721" spans="3:7" x14ac:dyDescent="0.25">
      <c r="C8721" s="219">
        <f t="shared" si="687"/>
        <v>51085</v>
      </c>
      <c r="D8721" s="208" t="b">
        <f t="shared" si="688"/>
        <v>0</v>
      </c>
      <c r="E8721" s="220" t="b">
        <f t="shared" si="685"/>
        <v>0</v>
      </c>
      <c r="F8721" s="219">
        <f t="shared" si="689"/>
        <v>51085</v>
      </c>
      <c r="G8721" s="219">
        <f t="shared" si="686"/>
        <v>51085</v>
      </c>
    </row>
    <row r="8722" spans="3:7" x14ac:dyDescent="0.25">
      <c r="C8722" s="219">
        <f t="shared" si="687"/>
        <v>51086</v>
      </c>
      <c r="D8722" s="208" t="b">
        <f t="shared" si="688"/>
        <v>1</v>
      </c>
      <c r="E8722" s="220" t="b">
        <f t="shared" si="685"/>
        <v>0</v>
      </c>
      <c r="F8722" s="219" t="b">
        <f t="shared" si="689"/>
        <v>0</v>
      </c>
      <c r="G8722" s="219">
        <f t="shared" si="686"/>
        <v>51088</v>
      </c>
    </row>
    <row r="8723" spans="3:7" x14ac:dyDescent="0.25">
      <c r="C8723" s="219">
        <f t="shared" si="687"/>
        <v>51087</v>
      </c>
      <c r="D8723" s="208" t="b">
        <f t="shared" si="688"/>
        <v>1</v>
      </c>
      <c r="E8723" s="220" t="b">
        <f t="shared" si="685"/>
        <v>0</v>
      </c>
      <c r="F8723" s="219" t="b">
        <f t="shared" si="689"/>
        <v>0</v>
      </c>
      <c r="G8723" s="219">
        <f t="shared" si="686"/>
        <v>51088</v>
      </c>
    </row>
    <row r="8724" spans="3:7" x14ac:dyDescent="0.25">
      <c r="C8724" s="219">
        <f t="shared" si="687"/>
        <v>51088</v>
      </c>
      <c r="D8724" s="208" t="b">
        <f t="shared" si="688"/>
        <v>0</v>
      </c>
      <c r="E8724" s="220" t="b">
        <f t="shared" si="685"/>
        <v>0</v>
      </c>
      <c r="F8724" s="219">
        <f t="shared" si="689"/>
        <v>51088</v>
      </c>
      <c r="G8724" s="219">
        <f t="shared" si="686"/>
        <v>51088</v>
      </c>
    </row>
    <row r="8725" spans="3:7" x14ac:dyDescent="0.25">
      <c r="C8725" s="219">
        <f t="shared" si="687"/>
        <v>51089</v>
      </c>
      <c r="D8725" s="208" t="b">
        <f t="shared" si="688"/>
        <v>0</v>
      </c>
      <c r="E8725" s="220" t="b">
        <f t="shared" si="685"/>
        <v>0</v>
      </c>
      <c r="F8725" s="219">
        <f t="shared" si="689"/>
        <v>51089</v>
      </c>
      <c r="G8725" s="219">
        <f t="shared" si="686"/>
        <v>51089</v>
      </c>
    </row>
    <row r="8726" spans="3:7" x14ac:dyDescent="0.25">
      <c r="C8726" s="219">
        <f t="shared" si="687"/>
        <v>51090</v>
      </c>
      <c r="D8726" s="208" t="b">
        <f t="shared" si="688"/>
        <v>0</v>
      </c>
      <c r="E8726" s="220" t="b">
        <f t="shared" si="685"/>
        <v>0</v>
      </c>
      <c r="F8726" s="219">
        <f t="shared" si="689"/>
        <v>51090</v>
      </c>
      <c r="G8726" s="219">
        <f t="shared" si="686"/>
        <v>51090</v>
      </c>
    </row>
    <row r="8727" spans="3:7" x14ac:dyDescent="0.25">
      <c r="C8727" s="219">
        <f t="shared" si="687"/>
        <v>51091</v>
      </c>
      <c r="D8727" s="208" t="b">
        <f t="shared" si="688"/>
        <v>0</v>
      </c>
      <c r="E8727" s="220" t="b">
        <f t="shared" si="685"/>
        <v>0</v>
      </c>
      <c r="F8727" s="219">
        <f t="shared" si="689"/>
        <v>51091</v>
      </c>
      <c r="G8727" s="219">
        <f t="shared" si="686"/>
        <v>51091</v>
      </c>
    </row>
    <row r="8728" spans="3:7" x14ac:dyDescent="0.25">
      <c r="C8728" s="219">
        <f t="shared" si="687"/>
        <v>51092</v>
      </c>
      <c r="D8728" s="208" t="b">
        <f t="shared" si="688"/>
        <v>0</v>
      </c>
      <c r="E8728" s="220" t="b">
        <f t="shared" si="685"/>
        <v>0</v>
      </c>
      <c r="F8728" s="219">
        <f t="shared" si="689"/>
        <v>51092</v>
      </c>
      <c r="G8728" s="219">
        <f t="shared" si="686"/>
        <v>51092</v>
      </c>
    </row>
    <row r="8729" spans="3:7" x14ac:dyDescent="0.25">
      <c r="C8729" s="219">
        <f t="shared" si="687"/>
        <v>51093</v>
      </c>
      <c r="D8729" s="208" t="b">
        <f t="shared" si="688"/>
        <v>1</v>
      </c>
      <c r="E8729" s="220" t="b">
        <f t="shared" si="685"/>
        <v>0</v>
      </c>
      <c r="F8729" s="219" t="b">
        <f t="shared" si="689"/>
        <v>0</v>
      </c>
      <c r="G8729" s="219">
        <f t="shared" si="686"/>
        <v>51095</v>
      </c>
    </row>
    <row r="8730" spans="3:7" x14ac:dyDescent="0.25">
      <c r="C8730" s="219">
        <f t="shared" si="687"/>
        <v>51094</v>
      </c>
      <c r="D8730" s="208" t="b">
        <f t="shared" si="688"/>
        <v>1</v>
      </c>
      <c r="E8730" s="220" t="b">
        <f t="shared" si="685"/>
        <v>0</v>
      </c>
      <c r="F8730" s="219" t="b">
        <f t="shared" si="689"/>
        <v>0</v>
      </c>
      <c r="G8730" s="219">
        <f t="shared" si="686"/>
        <v>51095</v>
      </c>
    </row>
    <row r="8731" spans="3:7" x14ac:dyDescent="0.25">
      <c r="C8731" s="219">
        <f t="shared" si="687"/>
        <v>51095</v>
      </c>
      <c r="D8731" s="208" t="b">
        <f t="shared" si="688"/>
        <v>0</v>
      </c>
      <c r="E8731" s="220" t="b">
        <f t="shared" si="685"/>
        <v>0</v>
      </c>
      <c r="F8731" s="219">
        <f t="shared" si="689"/>
        <v>51095</v>
      </c>
      <c r="G8731" s="219">
        <f t="shared" si="686"/>
        <v>51095</v>
      </c>
    </row>
    <row r="8732" spans="3:7" x14ac:dyDescent="0.25">
      <c r="C8732" s="219">
        <f t="shared" si="687"/>
        <v>51096</v>
      </c>
      <c r="D8732" s="208" t="b">
        <f t="shared" si="688"/>
        <v>0</v>
      </c>
      <c r="E8732" s="220" t="b">
        <f t="shared" si="685"/>
        <v>0</v>
      </c>
      <c r="F8732" s="219">
        <f t="shared" si="689"/>
        <v>51096</v>
      </c>
      <c r="G8732" s="219">
        <f t="shared" si="686"/>
        <v>51096</v>
      </c>
    </row>
    <row r="8733" spans="3:7" x14ac:dyDescent="0.25">
      <c r="C8733" s="219">
        <f t="shared" si="687"/>
        <v>51097</v>
      </c>
      <c r="D8733" s="208" t="b">
        <f t="shared" si="688"/>
        <v>0</v>
      </c>
      <c r="E8733" s="220" t="b">
        <f t="shared" si="685"/>
        <v>0</v>
      </c>
      <c r="F8733" s="219">
        <f t="shared" si="689"/>
        <v>51097</v>
      </c>
      <c r="G8733" s="219">
        <f t="shared" si="686"/>
        <v>51097</v>
      </c>
    </row>
    <row r="8734" spans="3:7" x14ac:dyDescent="0.25">
      <c r="C8734" s="219">
        <f t="shared" si="687"/>
        <v>51098</v>
      </c>
      <c r="D8734" s="208" t="b">
        <f t="shared" si="688"/>
        <v>0</v>
      </c>
      <c r="E8734" s="220" t="b">
        <f t="shared" si="685"/>
        <v>0</v>
      </c>
      <c r="F8734" s="219">
        <f t="shared" si="689"/>
        <v>51098</v>
      </c>
      <c r="G8734" s="219">
        <f t="shared" si="686"/>
        <v>51098</v>
      </c>
    </row>
    <row r="8735" spans="3:7" x14ac:dyDescent="0.25">
      <c r="C8735" s="219">
        <f t="shared" si="687"/>
        <v>51099</v>
      </c>
      <c r="D8735" s="208" t="b">
        <f t="shared" si="688"/>
        <v>0</v>
      </c>
      <c r="E8735" s="220" t="b">
        <f t="shared" si="685"/>
        <v>0</v>
      </c>
      <c r="F8735" s="219">
        <f t="shared" si="689"/>
        <v>51099</v>
      </c>
      <c r="G8735" s="219">
        <f t="shared" si="686"/>
        <v>51099</v>
      </c>
    </row>
    <row r="8736" spans="3:7" x14ac:dyDescent="0.25">
      <c r="C8736" s="219">
        <f t="shared" si="687"/>
        <v>51100</v>
      </c>
      <c r="D8736" s="208" t="b">
        <f t="shared" si="688"/>
        <v>1</v>
      </c>
      <c r="E8736" s="220" t="b">
        <f t="shared" si="685"/>
        <v>0</v>
      </c>
      <c r="F8736" s="219" t="b">
        <f t="shared" si="689"/>
        <v>0</v>
      </c>
      <c r="G8736" s="219">
        <f t="shared" si="686"/>
        <v>51102</v>
      </c>
    </row>
    <row r="8737" spans="3:7" x14ac:dyDescent="0.25">
      <c r="C8737" s="219">
        <f t="shared" si="687"/>
        <v>51101</v>
      </c>
      <c r="D8737" s="208" t="b">
        <f t="shared" si="688"/>
        <v>1</v>
      </c>
      <c r="E8737" s="220" t="b">
        <f t="shared" si="685"/>
        <v>0</v>
      </c>
      <c r="F8737" s="219" t="b">
        <f t="shared" si="689"/>
        <v>0</v>
      </c>
      <c r="G8737" s="219">
        <f t="shared" si="686"/>
        <v>51102</v>
      </c>
    </row>
    <row r="8738" spans="3:7" x14ac:dyDescent="0.25">
      <c r="C8738" s="219">
        <f t="shared" si="687"/>
        <v>51102</v>
      </c>
      <c r="D8738" s="208" t="b">
        <f t="shared" si="688"/>
        <v>0</v>
      </c>
      <c r="E8738" s="220" t="b">
        <f t="shared" si="685"/>
        <v>0</v>
      </c>
      <c r="F8738" s="219">
        <f t="shared" si="689"/>
        <v>51102</v>
      </c>
      <c r="G8738" s="219">
        <f t="shared" si="686"/>
        <v>51102</v>
      </c>
    </row>
    <row r="8739" spans="3:7" x14ac:dyDescent="0.25">
      <c r="C8739" s="219">
        <f t="shared" si="687"/>
        <v>51103</v>
      </c>
      <c r="D8739" s="208" t="b">
        <f t="shared" si="688"/>
        <v>0</v>
      </c>
      <c r="E8739" s="220" t="b">
        <f t="shared" si="685"/>
        <v>0</v>
      </c>
      <c r="F8739" s="219">
        <f t="shared" si="689"/>
        <v>51103</v>
      </c>
      <c r="G8739" s="219">
        <f t="shared" si="686"/>
        <v>51103</v>
      </c>
    </row>
    <row r="8740" spans="3:7" x14ac:dyDescent="0.25">
      <c r="C8740" s="219">
        <f t="shared" si="687"/>
        <v>51104</v>
      </c>
      <c r="D8740" s="208" t="b">
        <f t="shared" si="688"/>
        <v>0</v>
      </c>
      <c r="E8740" s="220" t="b">
        <f t="shared" si="685"/>
        <v>0</v>
      </c>
      <c r="F8740" s="219">
        <f t="shared" si="689"/>
        <v>51104</v>
      </c>
      <c r="G8740" s="219">
        <f t="shared" si="686"/>
        <v>51104</v>
      </c>
    </row>
    <row r="8741" spans="3:7" x14ac:dyDescent="0.25">
      <c r="C8741" s="219">
        <f t="shared" si="687"/>
        <v>51105</v>
      </c>
      <c r="D8741" s="208" t="b">
        <f t="shared" si="688"/>
        <v>0</v>
      </c>
      <c r="E8741" s="220" t="b">
        <f t="shared" si="685"/>
        <v>0</v>
      </c>
      <c r="F8741" s="219">
        <f t="shared" si="689"/>
        <v>51105</v>
      </c>
      <c r="G8741" s="219">
        <f t="shared" si="686"/>
        <v>51105</v>
      </c>
    </row>
    <row r="8742" spans="3:7" x14ac:dyDescent="0.25">
      <c r="C8742" s="219">
        <f t="shared" si="687"/>
        <v>51106</v>
      </c>
      <c r="D8742" s="208" t="b">
        <f t="shared" si="688"/>
        <v>0</v>
      </c>
      <c r="E8742" s="220" t="b">
        <f t="shared" si="685"/>
        <v>0</v>
      </c>
      <c r="F8742" s="219">
        <f t="shared" si="689"/>
        <v>51106</v>
      </c>
      <c r="G8742" s="219">
        <f t="shared" si="686"/>
        <v>51106</v>
      </c>
    </row>
    <row r="8743" spans="3:7" x14ac:dyDescent="0.25">
      <c r="C8743" s="219">
        <f t="shared" si="687"/>
        <v>51107</v>
      </c>
      <c r="D8743" s="208" t="b">
        <f t="shared" si="688"/>
        <v>1</v>
      </c>
      <c r="E8743" s="220" t="b">
        <f t="shared" si="685"/>
        <v>0</v>
      </c>
      <c r="F8743" s="219" t="b">
        <f t="shared" si="689"/>
        <v>0</v>
      </c>
      <c r="G8743" s="219">
        <f t="shared" si="686"/>
        <v>51109</v>
      </c>
    </row>
    <row r="8744" spans="3:7" x14ac:dyDescent="0.25">
      <c r="C8744" s="219">
        <f t="shared" si="687"/>
        <v>51108</v>
      </c>
      <c r="D8744" s="208" t="b">
        <f t="shared" si="688"/>
        <v>1</v>
      </c>
      <c r="E8744" s="220" t="b">
        <f t="shared" si="685"/>
        <v>0</v>
      </c>
      <c r="F8744" s="219" t="b">
        <f t="shared" si="689"/>
        <v>0</v>
      </c>
      <c r="G8744" s="219">
        <f t="shared" si="686"/>
        <v>51109</v>
      </c>
    </row>
    <row r="8745" spans="3:7" x14ac:dyDescent="0.25">
      <c r="C8745" s="219">
        <f t="shared" si="687"/>
        <v>51109</v>
      </c>
      <c r="D8745" s="208" t="b">
        <f t="shared" si="688"/>
        <v>0</v>
      </c>
      <c r="E8745" s="220" t="b">
        <f t="shared" si="685"/>
        <v>0</v>
      </c>
      <c r="F8745" s="219">
        <f t="shared" si="689"/>
        <v>51109</v>
      </c>
      <c r="G8745" s="219">
        <f t="shared" si="686"/>
        <v>51109</v>
      </c>
    </row>
    <row r="8746" spans="3:7" x14ac:dyDescent="0.25">
      <c r="C8746" s="219">
        <f t="shared" si="687"/>
        <v>51110</v>
      </c>
      <c r="D8746" s="208" t="b">
        <f t="shared" si="688"/>
        <v>0</v>
      </c>
      <c r="E8746" s="220" t="b">
        <f t="shared" si="685"/>
        <v>0</v>
      </c>
      <c r="F8746" s="219">
        <f t="shared" si="689"/>
        <v>51110</v>
      </c>
      <c r="G8746" s="219">
        <f t="shared" si="686"/>
        <v>51110</v>
      </c>
    </row>
    <row r="8747" spans="3:7" x14ac:dyDescent="0.25">
      <c r="C8747" s="219">
        <f t="shared" si="687"/>
        <v>51111</v>
      </c>
      <c r="D8747" s="208" t="b">
        <f t="shared" si="688"/>
        <v>0</v>
      </c>
      <c r="E8747" s="220" t="b">
        <f t="shared" si="685"/>
        <v>0</v>
      </c>
      <c r="F8747" s="219">
        <f t="shared" si="689"/>
        <v>51111</v>
      </c>
      <c r="G8747" s="219">
        <f t="shared" si="686"/>
        <v>51111</v>
      </c>
    </row>
    <row r="8748" spans="3:7" x14ac:dyDescent="0.25">
      <c r="C8748" s="219">
        <f t="shared" si="687"/>
        <v>51112</v>
      </c>
      <c r="D8748" s="208" t="b">
        <f t="shared" si="688"/>
        <v>0</v>
      </c>
      <c r="E8748" s="220" t="b">
        <f t="shared" si="685"/>
        <v>0</v>
      </c>
      <c r="F8748" s="219">
        <f t="shared" si="689"/>
        <v>51112</v>
      </c>
      <c r="G8748" s="219">
        <f t="shared" si="686"/>
        <v>51112</v>
      </c>
    </row>
    <row r="8749" spans="3:7" x14ac:dyDescent="0.25">
      <c r="C8749" s="219">
        <f t="shared" si="687"/>
        <v>51113</v>
      </c>
      <c r="D8749" s="208" t="b">
        <f t="shared" si="688"/>
        <v>0</v>
      </c>
      <c r="E8749" s="220" t="b">
        <f t="shared" si="685"/>
        <v>0</v>
      </c>
      <c r="F8749" s="219">
        <f t="shared" si="689"/>
        <v>51113</v>
      </c>
      <c r="G8749" s="219">
        <f t="shared" si="686"/>
        <v>51113</v>
      </c>
    </row>
    <row r="8750" spans="3:7" x14ac:dyDescent="0.25">
      <c r="C8750" s="219">
        <f t="shared" si="687"/>
        <v>51114</v>
      </c>
      <c r="D8750" s="208" t="b">
        <f t="shared" si="688"/>
        <v>1</v>
      </c>
      <c r="E8750" s="220" t="b">
        <f t="shared" si="685"/>
        <v>0</v>
      </c>
      <c r="F8750" s="219" t="b">
        <f t="shared" si="689"/>
        <v>0</v>
      </c>
      <c r="G8750" s="219">
        <f t="shared" si="686"/>
        <v>51116</v>
      </c>
    </row>
    <row r="8751" spans="3:7" x14ac:dyDescent="0.25">
      <c r="C8751" s="219">
        <f t="shared" si="687"/>
        <v>51115</v>
      </c>
      <c r="D8751" s="208" t="b">
        <f t="shared" si="688"/>
        <v>1</v>
      </c>
      <c r="E8751" s="220" t="b">
        <f t="shared" si="685"/>
        <v>0</v>
      </c>
      <c r="F8751" s="219" t="b">
        <f t="shared" si="689"/>
        <v>0</v>
      </c>
      <c r="G8751" s="219">
        <f t="shared" si="686"/>
        <v>51116</v>
      </c>
    </row>
    <row r="8752" spans="3:7" x14ac:dyDescent="0.25">
      <c r="C8752" s="219">
        <f t="shared" si="687"/>
        <v>51116</v>
      </c>
      <c r="D8752" s="208" t="b">
        <f t="shared" si="688"/>
        <v>0</v>
      </c>
      <c r="E8752" s="220" t="b">
        <f t="shared" si="685"/>
        <v>0</v>
      </c>
      <c r="F8752" s="219">
        <f t="shared" si="689"/>
        <v>51116</v>
      </c>
      <c r="G8752" s="219">
        <f t="shared" si="686"/>
        <v>51116</v>
      </c>
    </row>
    <row r="8753" spans="3:7" x14ac:dyDescent="0.25">
      <c r="C8753" s="219">
        <f t="shared" si="687"/>
        <v>51117</v>
      </c>
      <c r="D8753" s="208" t="b">
        <f t="shared" si="688"/>
        <v>0</v>
      </c>
      <c r="E8753" s="220" t="b">
        <f t="shared" si="685"/>
        <v>0</v>
      </c>
      <c r="F8753" s="219">
        <f t="shared" si="689"/>
        <v>51117</v>
      </c>
      <c r="G8753" s="219">
        <f t="shared" si="686"/>
        <v>51117</v>
      </c>
    </row>
    <row r="8754" spans="3:7" x14ac:dyDescent="0.25">
      <c r="C8754" s="219">
        <f t="shared" si="687"/>
        <v>51118</v>
      </c>
      <c r="D8754" s="208" t="b">
        <f t="shared" si="688"/>
        <v>0</v>
      </c>
      <c r="E8754" s="220" t="b">
        <f t="shared" si="685"/>
        <v>0</v>
      </c>
      <c r="F8754" s="219">
        <f t="shared" si="689"/>
        <v>51118</v>
      </c>
      <c r="G8754" s="219">
        <f t="shared" si="686"/>
        <v>51118</v>
      </c>
    </row>
    <row r="8755" spans="3:7" x14ac:dyDescent="0.25">
      <c r="C8755" s="219">
        <f t="shared" si="687"/>
        <v>51119</v>
      </c>
      <c r="D8755" s="208" t="b">
        <f t="shared" si="688"/>
        <v>0</v>
      </c>
      <c r="E8755" s="220" t="b">
        <f t="shared" si="685"/>
        <v>0</v>
      </c>
      <c r="F8755" s="219">
        <f t="shared" si="689"/>
        <v>51119</v>
      </c>
      <c r="G8755" s="219">
        <f t="shared" si="686"/>
        <v>51119</v>
      </c>
    </row>
    <row r="8756" spans="3:7" x14ac:dyDescent="0.25">
      <c r="C8756" s="219">
        <f t="shared" si="687"/>
        <v>51120</v>
      </c>
      <c r="D8756" s="208" t="b">
        <f t="shared" si="688"/>
        <v>0</v>
      </c>
      <c r="E8756" s="220" t="b">
        <f t="shared" si="685"/>
        <v>0</v>
      </c>
      <c r="F8756" s="219">
        <f t="shared" si="689"/>
        <v>51120</v>
      </c>
      <c r="G8756" s="219">
        <f t="shared" si="686"/>
        <v>51120</v>
      </c>
    </row>
    <row r="8757" spans="3:7" x14ac:dyDescent="0.25">
      <c r="C8757" s="219">
        <f t="shared" si="687"/>
        <v>51121</v>
      </c>
      <c r="D8757" s="208" t="b">
        <f t="shared" si="688"/>
        <v>1</v>
      </c>
      <c r="E8757" s="220" t="b">
        <f t="shared" si="685"/>
        <v>0</v>
      </c>
      <c r="F8757" s="219" t="b">
        <f t="shared" si="689"/>
        <v>0</v>
      </c>
      <c r="G8757" s="219">
        <f t="shared" si="686"/>
        <v>51123</v>
      </c>
    </row>
    <row r="8758" spans="3:7" x14ac:dyDescent="0.25">
      <c r="C8758" s="219">
        <f t="shared" si="687"/>
        <v>51122</v>
      </c>
      <c r="D8758" s="208" t="b">
        <f t="shared" si="688"/>
        <v>1</v>
      </c>
      <c r="E8758" s="220" t="b">
        <f t="shared" si="685"/>
        <v>0</v>
      </c>
      <c r="F8758" s="219" t="b">
        <f t="shared" si="689"/>
        <v>0</v>
      </c>
      <c r="G8758" s="219">
        <f t="shared" si="686"/>
        <v>51123</v>
      </c>
    </row>
    <row r="8759" spans="3:7" x14ac:dyDescent="0.25">
      <c r="C8759" s="219">
        <f t="shared" si="687"/>
        <v>51123</v>
      </c>
      <c r="D8759" s="208" t="b">
        <f t="shared" si="688"/>
        <v>0</v>
      </c>
      <c r="E8759" s="220" t="b">
        <f t="shared" si="685"/>
        <v>0</v>
      </c>
      <c r="F8759" s="219">
        <f t="shared" si="689"/>
        <v>51123</v>
      </c>
      <c r="G8759" s="219">
        <f t="shared" si="686"/>
        <v>51123</v>
      </c>
    </row>
    <row r="8760" spans="3:7" x14ac:dyDescent="0.25">
      <c r="C8760" s="219">
        <f t="shared" si="687"/>
        <v>51124</v>
      </c>
      <c r="D8760" s="208" t="b">
        <f t="shared" si="688"/>
        <v>0</v>
      </c>
      <c r="E8760" s="220" t="b">
        <f t="shared" si="685"/>
        <v>0</v>
      </c>
      <c r="F8760" s="219">
        <f t="shared" si="689"/>
        <v>51124</v>
      </c>
      <c r="G8760" s="219">
        <f t="shared" si="686"/>
        <v>51124</v>
      </c>
    </row>
    <row r="8761" spans="3:7" x14ac:dyDescent="0.25">
      <c r="C8761" s="219">
        <f t="shared" si="687"/>
        <v>51125</v>
      </c>
      <c r="D8761" s="208" t="b">
        <f t="shared" si="688"/>
        <v>0</v>
      </c>
      <c r="E8761" s="220" t="b">
        <f t="shared" si="685"/>
        <v>0</v>
      </c>
      <c r="F8761" s="219">
        <f t="shared" si="689"/>
        <v>51125</v>
      </c>
      <c r="G8761" s="219">
        <f t="shared" si="686"/>
        <v>51125</v>
      </c>
    </row>
    <row r="8762" spans="3:7" x14ac:dyDescent="0.25">
      <c r="C8762" s="219">
        <f t="shared" si="687"/>
        <v>51126</v>
      </c>
      <c r="D8762" s="208" t="b">
        <f t="shared" si="688"/>
        <v>0</v>
      </c>
      <c r="E8762" s="220" t="b">
        <f t="shared" si="685"/>
        <v>0</v>
      </c>
      <c r="F8762" s="219">
        <f t="shared" si="689"/>
        <v>51126</v>
      </c>
      <c r="G8762" s="219">
        <f t="shared" si="686"/>
        <v>51126</v>
      </c>
    </row>
    <row r="8763" spans="3:7" x14ac:dyDescent="0.25">
      <c r="C8763" s="219">
        <f t="shared" si="687"/>
        <v>51127</v>
      </c>
      <c r="D8763" s="208" t="b">
        <f t="shared" si="688"/>
        <v>0</v>
      </c>
      <c r="E8763" s="220" t="b">
        <f t="shared" si="685"/>
        <v>0</v>
      </c>
      <c r="F8763" s="219">
        <f t="shared" si="689"/>
        <v>51127</v>
      </c>
      <c r="G8763" s="219">
        <f t="shared" si="686"/>
        <v>51127</v>
      </c>
    </row>
    <row r="8764" spans="3:7" x14ac:dyDescent="0.25">
      <c r="C8764" s="219">
        <f t="shared" si="687"/>
        <v>51128</v>
      </c>
      <c r="D8764" s="208" t="b">
        <f t="shared" si="688"/>
        <v>1</v>
      </c>
      <c r="E8764" s="220" t="b">
        <f t="shared" si="685"/>
        <v>0</v>
      </c>
      <c r="F8764" s="219" t="b">
        <f t="shared" si="689"/>
        <v>0</v>
      </c>
      <c r="G8764" s="219">
        <f t="shared" si="686"/>
        <v>51131</v>
      </c>
    </row>
    <row r="8765" spans="3:7" x14ac:dyDescent="0.25">
      <c r="C8765" s="219">
        <f t="shared" si="687"/>
        <v>51129</v>
      </c>
      <c r="D8765" s="208" t="b">
        <f t="shared" si="688"/>
        <v>1</v>
      </c>
      <c r="E8765" s="220" t="b">
        <f t="shared" si="685"/>
        <v>1</v>
      </c>
      <c r="F8765" s="219" t="b">
        <f t="shared" si="689"/>
        <v>0</v>
      </c>
      <c r="G8765" s="219">
        <f t="shared" si="686"/>
        <v>51131</v>
      </c>
    </row>
    <row r="8766" spans="3:7" x14ac:dyDescent="0.25">
      <c r="C8766" s="219">
        <f t="shared" si="687"/>
        <v>51130</v>
      </c>
      <c r="D8766" s="208" t="b">
        <f t="shared" si="688"/>
        <v>0</v>
      </c>
      <c r="E8766" s="220" t="b">
        <f t="shared" si="685"/>
        <v>1</v>
      </c>
      <c r="F8766" s="219" t="b">
        <f t="shared" si="689"/>
        <v>0</v>
      </c>
      <c r="G8766" s="219">
        <f t="shared" si="686"/>
        <v>51131</v>
      </c>
    </row>
    <row r="8767" spans="3:7" x14ac:dyDescent="0.25">
      <c r="C8767" s="219">
        <f t="shared" si="687"/>
        <v>51131</v>
      </c>
      <c r="D8767" s="208" t="b">
        <f t="shared" si="688"/>
        <v>0</v>
      </c>
      <c r="E8767" s="220" t="b">
        <f t="shared" si="685"/>
        <v>0</v>
      </c>
      <c r="F8767" s="219">
        <f t="shared" si="689"/>
        <v>51131</v>
      </c>
      <c r="G8767" s="219">
        <f t="shared" si="686"/>
        <v>51131</v>
      </c>
    </row>
    <row r="8768" spans="3:7" x14ac:dyDescent="0.25">
      <c r="C8768" s="219">
        <f t="shared" si="687"/>
        <v>51132</v>
      </c>
      <c r="D8768" s="208" t="b">
        <f t="shared" si="688"/>
        <v>0</v>
      </c>
      <c r="E8768" s="220" t="b">
        <f t="shared" si="685"/>
        <v>0</v>
      </c>
      <c r="F8768" s="219">
        <f t="shared" si="689"/>
        <v>51132</v>
      </c>
      <c r="G8768" s="219">
        <f t="shared" si="686"/>
        <v>51132</v>
      </c>
    </row>
    <row r="8769" spans="3:7" x14ac:dyDescent="0.25">
      <c r="C8769" s="219">
        <f t="shared" si="687"/>
        <v>51133</v>
      </c>
      <c r="D8769" s="208" t="b">
        <f t="shared" si="688"/>
        <v>0</v>
      </c>
      <c r="E8769" s="220" t="b">
        <f t="shared" si="685"/>
        <v>0</v>
      </c>
      <c r="F8769" s="219">
        <f t="shared" si="689"/>
        <v>51133</v>
      </c>
      <c r="G8769" s="219">
        <f t="shared" si="686"/>
        <v>51133</v>
      </c>
    </row>
    <row r="8770" spans="3:7" x14ac:dyDescent="0.25">
      <c r="C8770" s="219">
        <f t="shared" si="687"/>
        <v>51134</v>
      </c>
      <c r="D8770" s="208" t="b">
        <f t="shared" si="688"/>
        <v>0</v>
      </c>
      <c r="E8770" s="220" t="b">
        <f t="shared" si="685"/>
        <v>0</v>
      </c>
      <c r="F8770" s="219">
        <f t="shared" si="689"/>
        <v>51134</v>
      </c>
      <c r="G8770" s="219">
        <f t="shared" si="686"/>
        <v>51134</v>
      </c>
    </row>
    <row r="8771" spans="3:7" x14ac:dyDescent="0.25">
      <c r="C8771" s="219">
        <f t="shared" si="687"/>
        <v>51135</v>
      </c>
      <c r="D8771" s="208" t="b">
        <f t="shared" si="688"/>
        <v>1</v>
      </c>
      <c r="E8771" s="220" t="b">
        <f t="shared" si="685"/>
        <v>0</v>
      </c>
      <c r="F8771" s="219" t="b">
        <f t="shared" si="689"/>
        <v>0</v>
      </c>
      <c r="G8771" s="219">
        <f t="shared" si="686"/>
        <v>51137</v>
      </c>
    </row>
    <row r="8772" spans="3:7" x14ac:dyDescent="0.25">
      <c r="C8772" s="219">
        <f t="shared" si="687"/>
        <v>51136</v>
      </c>
      <c r="D8772" s="208" t="b">
        <f t="shared" si="688"/>
        <v>1</v>
      </c>
      <c r="E8772" s="220" t="b">
        <f t="shared" si="685"/>
        <v>1</v>
      </c>
      <c r="F8772" s="219" t="b">
        <f t="shared" si="689"/>
        <v>0</v>
      </c>
      <c r="G8772" s="219">
        <f t="shared" si="686"/>
        <v>51137</v>
      </c>
    </row>
    <row r="8773" spans="3:7" x14ac:dyDescent="0.25">
      <c r="C8773" s="219">
        <f t="shared" si="687"/>
        <v>51137</v>
      </c>
      <c r="D8773" s="208" t="b">
        <f t="shared" si="688"/>
        <v>0</v>
      </c>
      <c r="E8773" s="220" t="b">
        <f t="shared" si="685"/>
        <v>0</v>
      </c>
      <c r="F8773" s="219">
        <f t="shared" si="689"/>
        <v>51137</v>
      </c>
      <c r="G8773" s="219">
        <f t="shared" si="686"/>
        <v>51137</v>
      </c>
    </row>
    <row r="8774" spans="3:7" x14ac:dyDescent="0.25">
      <c r="C8774" s="219">
        <f t="shared" si="687"/>
        <v>51138</v>
      </c>
      <c r="D8774" s="208" t="b">
        <f t="shared" si="688"/>
        <v>0</v>
      </c>
      <c r="E8774" s="220" t="b">
        <f t="shared" ref="E8774:E8837" si="690">IF(TYPE(VLOOKUP(C8774,Holydays,1,0))&lt;&gt;1,FALSE,TRUE)</f>
        <v>0</v>
      </c>
      <c r="F8774" s="219">
        <f t="shared" si="689"/>
        <v>51138</v>
      </c>
      <c r="G8774" s="219">
        <f t="shared" ref="G8774:G8837" si="691">IF(F8774,F8774,WORKDAY(C8774,1,Holydays))</f>
        <v>51138</v>
      </c>
    </row>
    <row r="8775" spans="3:7" x14ac:dyDescent="0.25">
      <c r="C8775" s="219">
        <f t="shared" ref="C8775:C8838" si="692">C8774+1</f>
        <v>51139</v>
      </c>
      <c r="D8775" s="208" t="b">
        <f t="shared" ref="D8775:D8838" si="693">IF(WEEKDAY(C8775,2)&gt;5,TRUE)</f>
        <v>0</v>
      </c>
      <c r="E8775" s="220" t="b">
        <f t="shared" si="690"/>
        <v>0</v>
      </c>
      <c r="F8775" s="219">
        <f t="shared" ref="F8775:F8838" si="694">IF(OR(D8775,E8775),FALSE,C8775)</f>
        <v>51139</v>
      </c>
      <c r="G8775" s="219">
        <f t="shared" si="691"/>
        <v>51139</v>
      </c>
    </row>
    <row r="8776" spans="3:7" x14ac:dyDescent="0.25">
      <c r="C8776" s="219">
        <f t="shared" si="692"/>
        <v>51140</v>
      </c>
      <c r="D8776" s="208" t="b">
        <f t="shared" si="693"/>
        <v>0</v>
      </c>
      <c r="E8776" s="220" t="b">
        <f t="shared" si="690"/>
        <v>0</v>
      </c>
      <c r="F8776" s="219">
        <f t="shared" si="694"/>
        <v>51140</v>
      </c>
      <c r="G8776" s="219">
        <f t="shared" si="691"/>
        <v>51140</v>
      </c>
    </row>
    <row r="8777" spans="3:7" x14ac:dyDescent="0.25">
      <c r="C8777" s="219">
        <f t="shared" si="692"/>
        <v>51141</v>
      </c>
      <c r="D8777" s="208" t="b">
        <f t="shared" si="693"/>
        <v>0</v>
      </c>
      <c r="E8777" s="220" t="b">
        <f t="shared" si="690"/>
        <v>0</v>
      </c>
      <c r="F8777" s="219">
        <f t="shared" si="694"/>
        <v>51141</v>
      </c>
      <c r="G8777" s="219">
        <f t="shared" si="691"/>
        <v>51141</v>
      </c>
    </row>
    <row r="8778" spans="3:7" x14ac:dyDescent="0.25">
      <c r="C8778" s="219">
        <f t="shared" si="692"/>
        <v>51142</v>
      </c>
      <c r="D8778" s="208" t="b">
        <f t="shared" si="693"/>
        <v>1</v>
      </c>
      <c r="E8778" s="220" t="b">
        <f t="shared" si="690"/>
        <v>0</v>
      </c>
      <c r="F8778" s="219" t="b">
        <f t="shared" si="694"/>
        <v>0</v>
      </c>
      <c r="G8778" s="219">
        <f t="shared" si="691"/>
        <v>51144</v>
      </c>
    </row>
    <row r="8779" spans="3:7" x14ac:dyDescent="0.25">
      <c r="C8779" s="219">
        <f t="shared" si="692"/>
        <v>51143</v>
      </c>
      <c r="D8779" s="208" t="b">
        <f t="shared" si="693"/>
        <v>1</v>
      </c>
      <c r="E8779" s="220" t="b">
        <f t="shared" si="690"/>
        <v>0</v>
      </c>
      <c r="F8779" s="219" t="b">
        <f t="shared" si="694"/>
        <v>0</v>
      </c>
      <c r="G8779" s="219">
        <f t="shared" si="691"/>
        <v>51144</v>
      </c>
    </row>
    <row r="8780" spans="3:7" x14ac:dyDescent="0.25">
      <c r="C8780" s="219">
        <f t="shared" si="692"/>
        <v>51144</v>
      </c>
      <c r="D8780" s="208" t="b">
        <f t="shared" si="693"/>
        <v>0</v>
      </c>
      <c r="E8780" s="220" t="b">
        <f t="shared" si="690"/>
        <v>0</v>
      </c>
      <c r="F8780" s="219">
        <f t="shared" si="694"/>
        <v>51144</v>
      </c>
      <c r="G8780" s="219">
        <f t="shared" si="691"/>
        <v>51144</v>
      </c>
    </row>
    <row r="8781" spans="3:7" x14ac:dyDescent="0.25">
      <c r="C8781" s="219">
        <f t="shared" si="692"/>
        <v>51145</v>
      </c>
      <c r="D8781" s="208" t="b">
        <f t="shared" si="693"/>
        <v>0</v>
      </c>
      <c r="E8781" s="220" t="b">
        <f t="shared" si="690"/>
        <v>0</v>
      </c>
      <c r="F8781" s="219">
        <f t="shared" si="694"/>
        <v>51145</v>
      </c>
      <c r="G8781" s="219">
        <f t="shared" si="691"/>
        <v>51145</v>
      </c>
    </row>
    <row r="8782" spans="3:7" x14ac:dyDescent="0.25">
      <c r="C8782" s="219">
        <f t="shared" si="692"/>
        <v>51146</v>
      </c>
      <c r="D8782" s="208" t="b">
        <f t="shared" si="693"/>
        <v>0</v>
      </c>
      <c r="E8782" s="220" t="b">
        <f t="shared" si="690"/>
        <v>0</v>
      </c>
      <c r="F8782" s="219">
        <f t="shared" si="694"/>
        <v>51146</v>
      </c>
      <c r="G8782" s="219">
        <f t="shared" si="691"/>
        <v>51146</v>
      </c>
    </row>
    <row r="8783" spans="3:7" x14ac:dyDescent="0.25">
      <c r="C8783" s="219">
        <f t="shared" si="692"/>
        <v>51147</v>
      </c>
      <c r="D8783" s="208" t="b">
        <f t="shared" si="693"/>
        <v>0</v>
      </c>
      <c r="E8783" s="220" t="b">
        <f t="shared" si="690"/>
        <v>0</v>
      </c>
      <c r="F8783" s="219">
        <f t="shared" si="694"/>
        <v>51147</v>
      </c>
      <c r="G8783" s="219">
        <f t="shared" si="691"/>
        <v>51147</v>
      </c>
    </row>
    <row r="8784" spans="3:7" x14ac:dyDescent="0.25">
      <c r="C8784" s="219">
        <f t="shared" si="692"/>
        <v>51148</v>
      </c>
      <c r="D8784" s="208" t="b">
        <f t="shared" si="693"/>
        <v>0</v>
      </c>
      <c r="E8784" s="220" t="b">
        <f t="shared" si="690"/>
        <v>0</v>
      </c>
      <c r="F8784" s="219">
        <f t="shared" si="694"/>
        <v>51148</v>
      </c>
      <c r="G8784" s="219">
        <f t="shared" si="691"/>
        <v>51148</v>
      </c>
    </row>
    <row r="8785" spans="3:7" x14ac:dyDescent="0.25">
      <c r="C8785" s="219">
        <f t="shared" si="692"/>
        <v>51149</v>
      </c>
      <c r="D8785" s="208" t="b">
        <f t="shared" si="693"/>
        <v>1</v>
      </c>
      <c r="E8785" s="220" t="b">
        <f t="shared" si="690"/>
        <v>0</v>
      </c>
      <c r="F8785" s="219" t="b">
        <f t="shared" si="694"/>
        <v>0</v>
      </c>
      <c r="G8785" s="219">
        <f t="shared" si="691"/>
        <v>51151</v>
      </c>
    </row>
    <row r="8786" spans="3:7" x14ac:dyDescent="0.25">
      <c r="C8786" s="219">
        <f t="shared" si="692"/>
        <v>51150</v>
      </c>
      <c r="D8786" s="208" t="b">
        <f t="shared" si="693"/>
        <v>1</v>
      </c>
      <c r="E8786" s="220" t="b">
        <f t="shared" si="690"/>
        <v>0</v>
      </c>
      <c r="F8786" s="219" t="b">
        <f t="shared" si="694"/>
        <v>0</v>
      </c>
      <c r="G8786" s="219">
        <f t="shared" si="691"/>
        <v>51151</v>
      </c>
    </row>
    <row r="8787" spans="3:7" x14ac:dyDescent="0.25">
      <c r="C8787" s="219">
        <f t="shared" si="692"/>
        <v>51151</v>
      </c>
      <c r="D8787" s="208" t="b">
        <f t="shared" si="693"/>
        <v>0</v>
      </c>
      <c r="E8787" s="220" t="b">
        <f t="shared" si="690"/>
        <v>0</v>
      </c>
      <c r="F8787" s="219">
        <f t="shared" si="694"/>
        <v>51151</v>
      </c>
      <c r="G8787" s="219">
        <f t="shared" si="691"/>
        <v>51151</v>
      </c>
    </row>
    <row r="8788" spans="3:7" x14ac:dyDescent="0.25">
      <c r="C8788" s="219">
        <f t="shared" si="692"/>
        <v>51152</v>
      </c>
      <c r="D8788" s="208" t="b">
        <f t="shared" si="693"/>
        <v>0</v>
      </c>
      <c r="E8788" s="220" t="b">
        <f t="shared" si="690"/>
        <v>0</v>
      </c>
      <c r="F8788" s="219">
        <f t="shared" si="694"/>
        <v>51152</v>
      </c>
      <c r="G8788" s="219">
        <f t="shared" si="691"/>
        <v>51152</v>
      </c>
    </row>
    <row r="8789" spans="3:7" x14ac:dyDescent="0.25">
      <c r="C8789" s="219">
        <f t="shared" si="692"/>
        <v>51153</v>
      </c>
      <c r="D8789" s="208" t="b">
        <f t="shared" si="693"/>
        <v>0</v>
      </c>
      <c r="E8789" s="220" t="b">
        <f t="shared" si="690"/>
        <v>0</v>
      </c>
      <c r="F8789" s="219">
        <f t="shared" si="694"/>
        <v>51153</v>
      </c>
      <c r="G8789" s="219">
        <f t="shared" si="691"/>
        <v>51153</v>
      </c>
    </row>
    <row r="8790" spans="3:7" x14ac:dyDescent="0.25">
      <c r="C8790" s="219">
        <f t="shared" si="692"/>
        <v>51154</v>
      </c>
      <c r="D8790" s="208" t="b">
        <f t="shared" si="693"/>
        <v>0</v>
      </c>
      <c r="E8790" s="220" t="b">
        <f t="shared" si="690"/>
        <v>0</v>
      </c>
      <c r="F8790" s="219">
        <f t="shared" si="694"/>
        <v>51154</v>
      </c>
      <c r="G8790" s="219">
        <f t="shared" si="691"/>
        <v>51154</v>
      </c>
    </row>
    <row r="8791" spans="3:7" x14ac:dyDescent="0.25">
      <c r="C8791" s="219">
        <f t="shared" si="692"/>
        <v>51155</v>
      </c>
      <c r="D8791" s="208" t="b">
        <f t="shared" si="693"/>
        <v>0</v>
      </c>
      <c r="E8791" s="220" t="b">
        <f t="shared" si="690"/>
        <v>0</v>
      </c>
      <c r="F8791" s="219">
        <f t="shared" si="694"/>
        <v>51155</v>
      </c>
      <c r="G8791" s="219">
        <f t="shared" si="691"/>
        <v>51155</v>
      </c>
    </row>
    <row r="8792" spans="3:7" x14ac:dyDescent="0.25">
      <c r="C8792" s="219">
        <f t="shared" si="692"/>
        <v>51156</v>
      </c>
      <c r="D8792" s="208" t="b">
        <f t="shared" si="693"/>
        <v>1</v>
      </c>
      <c r="E8792" s="220" t="b">
        <f t="shared" si="690"/>
        <v>0</v>
      </c>
      <c r="F8792" s="219" t="b">
        <f t="shared" si="694"/>
        <v>0</v>
      </c>
      <c r="G8792" s="219">
        <f t="shared" si="691"/>
        <v>51158</v>
      </c>
    </row>
    <row r="8793" spans="3:7" x14ac:dyDescent="0.25">
      <c r="C8793" s="219">
        <f t="shared" si="692"/>
        <v>51157</v>
      </c>
      <c r="D8793" s="208" t="b">
        <f t="shared" si="693"/>
        <v>1</v>
      </c>
      <c r="E8793" s="220" t="b">
        <f t="shared" si="690"/>
        <v>0</v>
      </c>
      <c r="F8793" s="219" t="b">
        <f t="shared" si="694"/>
        <v>0</v>
      </c>
      <c r="G8793" s="219">
        <f t="shared" si="691"/>
        <v>51158</v>
      </c>
    </row>
    <row r="8794" spans="3:7" x14ac:dyDescent="0.25">
      <c r="C8794" s="219">
        <f t="shared" si="692"/>
        <v>51158</v>
      </c>
      <c r="D8794" s="208" t="b">
        <f t="shared" si="693"/>
        <v>0</v>
      </c>
      <c r="E8794" s="220" t="b">
        <f t="shared" si="690"/>
        <v>0</v>
      </c>
      <c r="F8794" s="219">
        <f t="shared" si="694"/>
        <v>51158</v>
      </c>
      <c r="G8794" s="219">
        <f t="shared" si="691"/>
        <v>51158</v>
      </c>
    </row>
    <row r="8795" spans="3:7" x14ac:dyDescent="0.25">
      <c r="C8795" s="219">
        <f t="shared" si="692"/>
        <v>51159</v>
      </c>
      <c r="D8795" s="208" t="b">
        <f t="shared" si="693"/>
        <v>0</v>
      </c>
      <c r="E8795" s="220" t="b">
        <f t="shared" si="690"/>
        <v>0</v>
      </c>
      <c r="F8795" s="219">
        <f t="shared" si="694"/>
        <v>51159</v>
      </c>
      <c r="G8795" s="219">
        <f t="shared" si="691"/>
        <v>51159</v>
      </c>
    </row>
    <row r="8796" spans="3:7" x14ac:dyDescent="0.25">
      <c r="C8796" s="219">
        <f t="shared" si="692"/>
        <v>51160</v>
      </c>
      <c r="D8796" s="208" t="b">
        <f t="shared" si="693"/>
        <v>0</v>
      </c>
      <c r="E8796" s="220" t="b">
        <f t="shared" si="690"/>
        <v>0</v>
      </c>
      <c r="F8796" s="219">
        <f t="shared" si="694"/>
        <v>51160</v>
      </c>
      <c r="G8796" s="219">
        <f t="shared" si="691"/>
        <v>51160</v>
      </c>
    </row>
    <row r="8797" spans="3:7" x14ac:dyDescent="0.25">
      <c r="C8797" s="219">
        <f t="shared" si="692"/>
        <v>51161</v>
      </c>
      <c r="D8797" s="208" t="b">
        <f t="shared" si="693"/>
        <v>0</v>
      </c>
      <c r="E8797" s="220" t="b">
        <f t="shared" si="690"/>
        <v>0</v>
      </c>
      <c r="F8797" s="219">
        <f t="shared" si="694"/>
        <v>51161</v>
      </c>
      <c r="G8797" s="219">
        <f t="shared" si="691"/>
        <v>51161</v>
      </c>
    </row>
    <row r="8798" spans="3:7" x14ac:dyDescent="0.25">
      <c r="C8798" s="219">
        <f t="shared" si="692"/>
        <v>51162</v>
      </c>
      <c r="D8798" s="208" t="b">
        <f t="shared" si="693"/>
        <v>0</v>
      </c>
      <c r="E8798" s="220" t="b">
        <f t="shared" si="690"/>
        <v>0</v>
      </c>
      <c r="F8798" s="219">
        <f t="shared" si="694"/>
        <v>51162</v>
      </c>
      <c r="G8798" s="219">
        <f t="shared" si="691"/>
        <v>51162</v>
      </c>
    </row>
    <row r="8799" spans="3:7" x14ac:dyDescent="0.25">
      <c r="C8799" s="219">
        <f t="shared" si="692"/>
        <v>51163</v>
      </c>
      <c r="D8799" s="208" t="b">
        <f t="shared" si="693"/>
        <v>1</v>
      </c>
      <c r="E8799" s="220" t="b">
        <f t="shared" si="690"/>
        <v>0</v>
      </c>
      <c r="F8799" s="219" t="b">
        <f t="shared" si="694"/>
        <v>0</v>
      </c>
      <c r="G8799" s="219">
        <f t="shared" si="691"/>
        <v>51165</v>
      </c>
    </row>
    <row r="8800" spans="3:7" x14ac:dyDescent="0.25">
      <c r="C8800" s="219">
        <f t="shared" si="692"/>
        <v>51164</v>
      </c>
      <c r="D8800" s="208" t="b">
        <f t="shared" si="693"/>
        <v>1</v>
      </c>
      <c r="E8800" s="220" t="b">
        <f t="shared" si="690"/>
        <v>0</v>
      </c>
      <c r="F8800" s="219" t="b">
        <f t="shared" si="694"/>
        <v>0</v>
      </c>
      <c r="G8800" s="219">
        <f t="shared" si="691"/>
        <v>51165</v>
      </c>
    </row>
    <row r="8801" spans="3:7" x14ac:dyDescent="0.25">
      <c r="C8801" s="219">
        <f t="shared" si="692"/>
        <v>51165</v>
      </c>
      <c r="D8801" s="208" t="b">
        <f t="shared" si="693"/>
        <v>0</v>
      </c>
      <c r="E8801" s="220" t="b">
        <f t="shared" si="690"/>
        <v>0</v>
      </c>
      <c r="F8801" s="219">
        <f t="shared" si="694"/>
        <v>51165</v>
      </c>
      <c r="G8801" s="219">
        <f t="shared" si="691"/>
        <v>51165</v>
      </c>
    </row>
    <row r="8802" spans="3:7" x14ac:dyDescent="0.25">
      <c r="C8802" s="219">
        <f t="shared" si="692"/>
        <v>51166</v>
      </c>
      <c r="D8802" s="208" t="b">
        <f t="shared" si="693"/>
        <v>0</v>
      </c>
      <c r="E8802" s="220" t="b">
        <f t="shared" si="690"/>
        <v>0</v>
      </c>
      <c r="F8802" s="219">
        <f t="shared" si="694"/>
        <v>51166</v>
      </c>
      <c r="G8802" s="219">
        <f t="shared" si="691"/>
        <v>51166</v>
      </c>
    </row>
    <row r="8803" spans="3:7" x14ac:dyDescent="0.25">
      <c r="C8803" s="219">
        <f t="shared" si="692"/>
        <v>51167</v>
      </c>
      <c r="D8803" s="208" t="b">
        <f t="shared" si="693"/>
        <v>0</v>
      </c>
      <c r="E8803" s="220" t="b">
        <f t="shared" si="690"/>
        <v>0</v>
      </c>
      <c r="F8803" s="219">
        <f t="shared" si="694"/>
        <v>51167</v>
      </c>
      <c r="G8803" s="219">
        <f t="shared" si="691"/>
        <v>51167</v>
      </c>
    </row>
    <row r="8804" spans="3:7" x14ac:dyDescent="0.25">
      <c r="C8804" s="219">
        <f t="shared" si="692"/>
        <v>51168</v>
      </c>
      <c r="D8804" s="208" t="b">
        <f t="shared" si="693"/>
        <v>0</v>
      </c>
      <c r="E8804" s="220" t="b">
        <f t="shared" si="690"/>
        <v>0</v>
      </c>
      <c r="F8804" s="219">
        <f t="shared" si="694"/>
        <v>51168</v>
      </c>
      <c r="G8804" s="219">
        <f t="shared" si="691"/>
        <v>51168</v>
      </c>
    </row>
    <row r="8805" spans="3:7" x14ac:dyDescent="0.25">
      <c r="C8805" s="219">
        <f t="shared" si="692"/>
        <v>51169</v>
      </c>
      <c r="D8805" s="208" t="b">
        <f t="shared" si="693"/>
        <v>0</v>
      </c>
      <c r="E8805" s="220" t="b">
        <f t="shared" si="690"/>
        <v>0</v>
      </c>
      <c r="F8805" s="219">
        <f t="shared" si="694"/>
        <v>51169</v>
      </c>
      <c r="G8805" s="219">
        <f t="shared" si="691"/>
        <v>51169</v>
      </c>
    </row>
    <row r="8806" spans="3:7" x14ac:dyDescent="0.25">
      <c r="C8806" s="219">
        <f t="shared" si="692"/>
        <v>51170</v>
      </c>
      <c r="D8806" s="208" t="b">
        <f t="shared" si="693"/>
        <v>1</v>
      </c>
      <c r="E8806" s="220" t="b">
        <f t="shared" si="690"/>
        <v>0</v>
      </c>
      <c r="F8806" s="219" t="b">
        <f t="shared" si="694"/>
        <v>0</v>
      </c>
      <c r="G8806" s="219">
        <f t="shared" si="691"/>
        <v>51172</v>
      </c>
    </row>
    <row r="8807" spans="3:7" x14ac:dyDescent="0.25">
      <c r="C8807" s="219">
        <f t="shared" si="692"/>
        <v>51171</v>
      </c>
      <c r="D8807" s="208" t="b">
        <f t="shared" si="693"/>
        <v>1</v>
      </c>
      <c r="E8807" s="220" t="b">
        <f t="shared" si="690"/>
        <v>0</v>
      </c>
      <c r="F8807" s="219" t="b">
        <f t="shared" si="694"/>
        <v>0</v>
      </c>
      <c r="G8807" s="219">
        <f t="shared" si="691"/>
        <v>51172</v>
      </c>
    </row>
    <row r="8808" spans="3:7" x14ac:dyDescent="0.25">
      <c r="C8808" s="219">
        <f t="shared" si="692"/>
        <v>51172</v>
      </c>
      <c r="D8808" s="208" t="b">
        <f t="shared" si="693"/>
        <v>0</v>
      </c>
      <c r="E8808" s="220" t="b">
        <f t="shared" si="690"/>
        <v>0</v>
      </c>
      <c r="F8808" s="219">
        <f t="shared" si="694"/>
        <v>51172</v>
      </c>
      <c r="G8808" s="219">
        <f t="shared" si="691"/>
        <v>51172</v>
      </c>
    </row>
    <row r="8809" spans="3:7" x14ac:dyDescent="0.25">
      <c r="C8809" s="219">
        <f t="shared" si="692"/>
        <v>51173</v>
      </c>
      <c r="D8809" s="208" t="b">
        <f t="shared" si="693"/>
        <v>0</v>
      </c>
      <c r="E8809" s="220" t="b">
        <f t="shared" si="690"/>
        <v>0</v>
      </c>
      <c r="F8809" s="219">
        <f t="shared" si="694"/>
        <v>51173</v>
      </c>
      <c r="G8809" s="219">
        <f t="shared" si="691"/>
        <v>51173</v>
      </c>
    </row>
    <row r="8810" spans="3:7" x14ac:dyDescent="0.25">
      <c r="C8810" s="219">
        <f t="shared" si="692"/>
        <v>51174</v>
      </c>
      <c r="D8810" s="208" t="b">
        <f t="shared" si="693"/>
        <v>0</v>
      </c>
      <c r="E8810" s="220" t="b">
        <f t="shared" si="690"/>
        <v>0</v>
      </c>
      <c r="F8810" s="219">
        <f t="shared" si="694"/>
        <v>51174</v>
      </c>
      <c r="G8810" s="219">
        <f t="shared" si="691"/>
        <v>51174</v>
      </c>
    </row>
    <row r="8811" spans="3:7" x14ac:dyDescent="0.25">
      <c r="C8811" s="219">
        <f t="shared" si="692"/>
        <v>51175</v>
      </c>
      <c r="D8811" s="208" t="b">
        <f t="shared" si="693"/>
        <v>0</v>
      </c>
      <c r="E8811" s="220" t="b">
        <f t="shared" si="690"/>
        <v>0</v>
      </c>
      <c r="F8811" s="219">
        <f t="shared" si="694"/>
        <v>51175</v>
      </c>
      <c r="G8811" s="219">
        <f t="shared" si="691"/>
        <v>51175</v>
      </c>
    </row>
    <row r="8812" spans="3:7" x14ac:dyDescent="0.25">
      <c r="C8812" s="219">
        <f t="shared" si="692"/>
        <v>51176</v>
      </c>
      <c r="D8812" s="208" t="b">
        <f t="shared" si="693"/>
        <v>0</v>
      </c>
      <c r="E8812" s="220" t="b">
        <f t="shared" si="690"/>
        <v>0</v>
      </c>
      <c r="F8812" s="219">
        <f t="shared" si="694"/>
        <v>51176</v>
      </c>
      <c r="G8812" s="219">
        <f t="shared" si="691"/>
        <v>51176</v>
      </c>
    </row>
    <row r="8813" spans="3:7" x14ac:dyDescent="0.25">
      <c r="C8813" s="219">
        <f t="shared" si="692"/>
        <v>51177</v>
      </c>
      <c r="D8813" s="208" t="b">
        <f t="shared" si="693"/>
        <v>1</v>
      </c>
      <c r="E8813" s="220" t="b">
        <f t="shared" si="690"/>
        <v>0</v>
      </c>
      <c r="F8813" s="219" t="b">
        <f t="shared" si="694"/>
        <v>0</v>
      </c>
      <c r="G8813" s="219">
        <f t="shared" si="691"/>
        <v>51179</v>
      </c>
    </row>
    <row r="8814" spans="3:7" x14ac:dyDescent="0.25">
      <c r="C8814" s="219">
        <f t="shared" si="692"/>
        <v>51178</v>
      </c>
      <c r="D8814" s="208" t="b">
        <f t="shared" si="693"/>
        <v>1</v>
      </c>
      <c r="E8814" s="220" t="b">
        <f t="shared" si="690"/>
        <v>0</v>
      </c>
      <c r="F8814" s="219" t="b">
        <f t="shared" si="694"/>
        <v>0</v>
      </c>
      <c r="G8814" s="219">
        <f t="shared" si="691"/>
        <v>51179</v>
      </c>
    </row>
    <row r="8815" spans="3:7" x14ac:dyDescent="0.25">
      <c r="C8815" s="219">
        <f t="shared" si="692"/>
        <v>51179</v>
      </c>
      <c r="D8815" s="208" t="b">
        <f t="shared" si="693"/>
        <v>0</v>
      </c>
      <c r="E8815" s="220" t="b">
        <f t="shared" si="690"/>
        <v>0</v>
      </c>
      <c r="F8815" s="219">
        <f t="shared" si="694"/>
        <v>51179</v>
      </c>
      <c r="G8815" s="219">
        <f t="shared" si="691"/>
        <v>51179</v>
      </c>
    </row>
    <row r="8816" spans="3:7" x14ac:dyDescent="0.25">
      <c r="C8816" s="219">
        <f t="shared" si="692"/>
        <v>51180</v>
      </c>
      <c r="D8816" s="208" t="b">
        <f t="shared" si="693"/>
        <v>0</v>
      </c>
      <c r="E8816" s="220" t="b">
        <f t="shared" si="690"/>
        <v>0</v>
      </c>
      <c r="F8816" s="219">
        <f t="shared" si="694"/>
        <v>51180</v>
      </c>
      <c r="G8816" s="219">
        <f t="shared" si="691"/>
        <v>51180</v>
      </c>
    </row>
    <row r="8817" spans="3:7" x14ac:dyDescent="0.25">
      <c r="C8817" s="219">
        <f t="shared" si="692"/>
        <v>51181</v>
      </c>
      <c r="D8817" s="208" t="b">
        <f t="shared" si="693"/>
        <v>0</v>
      </c>
      <c r="E8817" s="220" t="b">
        <f t="shared" si="690"/>
        <v>0</v>
      </c>
      <c r="F8817" s="219">
        <f t="shared" si="694"/>
        <v>51181</v>
      </c>
      <c r="G8817" s="219">
        <f t="shared" si="691"/>
        <v>51181</v>
      </c>
    </row>
    <row r="8818" spans="3:7" x14ac:dyDescent="0.25">
      <c r="C8818" s="219">
        <f t="shared" si="692"/>
        <v>51182</v>
      </c>
      <c r="D8818" s="208" t="b">
        <f t="shared" si="693"/>
        <v>0</v>
      </c>
      <c r="E8818" s="220" t="b">
        <f t="shared" si="690"/>
        <v>0</v>
      </c>
      <c r="F8818" s="219">
        <f t="shared" si="694"/>
        <v>51182</v>
      </c>
      <c r="G8818" s="219">
        <f t="shared" si="691"/>
        <v>51182</v>
      </c>
    </row>
    <row r="8819" spans="3:7" x14ac:dyDescent="0.25">
      <c r="C8819" s="219">
        <f t="shared" si="692"/>
        <v>51183</v>
      </c>
      <c r="D8819" s="208" t="b">
        <f t="shared" si="693"/>
        <v>0</v>
      </c>
      <c r="E8819" s="220" t="b">
        <f t="shared" si="690"/>
        <v>0</v>
      </c>
      <c r="F8819" s="219">
        <f t="shared" si="694"/>
        <v>51183</v>
      </c>
      <c r="G8819" s="219">
        <f t="shared" si="691"/>
        <v>51183</v>
      </c>
    </row>
    <row r="8820" spans="3:7" x14ac:dyDescent="0.25">
      <c r="C8820" s="219">
        <f t="shared" si="692"/>
        <v>51184</v>
      </c>
      <c r="D8820" s="208" t="b">
        <f t="shared" si="693"/>
        <v>1</v>
      </c>
      <c r="E8820" s="220" t="b">
        <f t="shared" si="690"/>
        <v>0</v>
      </c>
      <c r="F8820" s="219" t="b">
        <f t="shared" si="694"/>
        <v>0</v>
      </c>
      <c r="G8820" s="219">
        <f t="shared" si="691"/>
        <v>51186</v>
      </c>
    </row>
    <row r="8821" spans="3:7" x14ac:dyDescent="0.25">
      <c r="C8821" s="219">
        <f t="shared" si="692"/>
        <v>51185</v>
      </c>
      <c r="D8821" s="208" t="b">
        <f t="shared" si="693"/>
        <v>1</v>
      </c>
      <c r="E8821" s="220" t="b">
        <f t="shared" si="690"/>
        <v>0</v>
      </c>
      <c r="F8821" s="219" t="b">
        <f t="shared" si="694"/>
        <v>0</v>
      </c>
      <c r="G8821" s="219">
        <f t="shared" si="691"/>
        <v>51186</v>
      </c>
    </row>
    <row r="8822" spans="3:7" x14ac:dyDescent="0.25">
      <c r="C8822" s="219">
        <f t="shared" si="692"/>
        <v>51186</v>
      </c>
      <c r="D8822" s="208" t="b">
        <f t="shared" si="693"/>
        <v>0</v>
      </c>
      <c r="E8822" s="220" t="b">
        <f t="shared" si="690"/>
        <v>0</v>
      </c>
      <c r="F8822" s="219">
        <f t="shared" si="694"/>
        <v>51186</v>
      </c>
      <c r="G8822" s="219">
        <f t="shared" si="691"/>
        <v>51186</v>
      </c>
    </row>
    <row r="8823" spans="3:7" x14ac:dyDescent="0.25">
      <c r="C8823" s="219">
        <f t="shared" si="692"/>
        <v>51187</v>
      </c>
      <c r="D8823" s="208" t="b">
        <f t="shared" si="693"/>
        <v>0</v>
      </c>
      <c r="E8823" s="220" t="b">
        <f t="shared" si="690"/>
        <v>0</v>
      </c>
      <c r="F8823" s="219">
        <f t="shared" si="694"/>
        <v>51187</v>
      </c>
      <c r="G8823" s="219">
        <f t="shared" si="691"/>
        <v>51187</v>
      </c>
    </row>
    <row r="8824" spans="3:7" x14ac:dyDescent="0.25">
      <c r="C8824" s="219">
        <f t="shared" si="692"/>
        <v>51188</v>
      </c>
      <c r="D8824" s="208" t="b">
        <f t="shared" si="693"/>
        <v>0</v>
      </c>
      <c r="E8824" s="220" t="b">
        <f t="shared" si="690"/>
        <v>0</v>
      </c>
      <c r="F8824" s="219">
        <f t="shared" si="694"/>
        <v>51188</v>
      </c>
      <c r="G8824" s="219">
        <f t="shared" si="691"/>
        <v>51188</v>
      </c>
    </row>
    <row r="8825" spans="3:7" x14ac:dyDescent="0.25">
      <c r="C8825" s="219">
        <f t="shared" si="692"/>
        <v>51189</v>
      </c>
      <c r="D8825" s="208" t="b">
        <f t="shared" si="693"/>
        <v>0</v>
      </c>
      <c r="E8825" s="220" t="b">
        <f t="shared" si="690"/>
        <v>0</v>
      </c>
      <c r="F8825" s="219">
        <f t="shared" si="694"/>
        <v>51189</v>
      </c>
      <c r="G8825" s="219">
        <f t="shared" si="691"/>
        <v>51189</v>
      </c>
    </row>
    <row r="8826" spans="3:7" x14ac:dyDescent="0.25">
      <c r="C8826" s="219">
        <f t="shared" si="692"/>
        <v>51190</v>
      </c>
      <c r="D8826" s="208" t="b">
        <f t="shared" si="693"/>
        <v>0</v>
      </c>
      <c r="E8826" s="220" t="b">
        <f t="shared" si="690"/>
        <v>0</v>
      </c>
      <c r="F8826" s="219">
        <f t="shared" si="694"/>
        <v>51190</v>
      </c>
      <c r="G8826" s="219">
        <f t="shared" si="691"/>
        <v>51190</v>
      </c>
    </row>
    <row r="8827" spans="3:7" x14ac:dyDescent="0.25">
      <c r="C8827" s="219">
        <f t="shared" si="692"/>
        <v>51191</v>
      </c>
      <c r="D8827" s="208" t="b">
        <f t="shared" si="693"/>
        <v>1</v>
      </c>
      <c r="E8827" s="220" t="b">
        <f t="shared" si="690"/>
        <v>0</v>
      </c>
      <c r="F8827" s="219" t="b">
        <f t="shared" si="694"/>
        <v>0</v>
      </c>
      <c r="G8827" s="219">
        <f t="shared" si="691"/>
        <v>51193</v>
      </c>
    </row>
    <row r="8828" spans="3:7" x14ac:dyDescent="0.25">
      <c r="C8828" s="219">
        <f t="shared" si="692"/>
        <v>51192</v>
      </c>
      <c r="D8828" s="208" t="b">
        <f t="shared" si="693"/>
        <v>1</v>
      </c>
      <c r="E8828" s="220" t="b">
        <f t="shared" si="690"/>
        <v>0</v>
      </c>
      <c r="F8828" s="219" t="b">
        <f t="shared" si="694"/>
        <v>0</v>
      </c>
      <c r="G8828" s="219">
        <f t="shared" si="691"/>
        <v>51193</v>
      </c>
    </row>
    <row r="8829" spans="3:7" x14ac:dyDescent="0.25">
      <c r="C8829" s="219">
        <f t="shared" si="692"/>
        <v>51193</v>
      </c>
      <c r="D8829" s="208" t="b">
        <f t="shared" si="693"/>
        <v>0</v>
      </c>
      <c r="E8829" s="220" t="b">
        <f t="shared" si="690"/>
        <v>0</v>
      </c>
      <c r="F8829" s="219">
        <f t="shared" si="694"/>
        <v>51193</v>
      </c>
      <c r="G8829" s="219">
        <f t="shared" si="691"/>
        <v>51193</v>
      </c>
    </row>
    <row r="8830" spans="3:7" x14ac:dyDescent="0.25">
      <c r="C8830" s="219">
        <f t="shared" si="692"/>
        <v>51194</v>
      </c>
      <c r="D8830" s="208" t="b">
        <f t="shared" si="693"/>
        <v>0</v>
      </c>
      <c r="E8830" s="220" t="b">
        <f t="shared" si="690"/>
        <v>0</v>
      </c>
      <c r="F8830" s="219">
        <f t="shared" si="694"/>
        <v>51194</v>
      </c>
      <c r="G8830" s="219">
        <f t="shared" si="691"/>
        <v>51194</v>
      </c>
    </row>
    <row r="8831" spans="3:7" x14ac:dyDescent="0.25">
      <c r="C8831" s="219">
        <f t="shared" si="692"/>
        <v>51195</v>
      </c>
      <c r="D8831" s="208" t="b">
        <f t="shared" si="693"/>
        <v>0</v>
      </c>
      <c r="E8831" s="220" t="b">
        <f t="shared" si="690"/>
        <v>0</v>
      </c>
      <c r="F8831" s="219">
        <f t="shared" si="694"/>
        <v>51195</v>
      </c>
      <c r="G8831" s="219">
        <f t="shared" si="691"/>
        <v>51195</v>
      </c>
    </row>
    <row r="8832" spans="3:7" x14ac:dyDescent="0.25">
      <c r="C8832" s="219">
        <f t="shared" si="692"/>
        <v>51196</v>
      </c>
      <c r="D8832" s="208" t="b">
        <f t="shared" si="693"/>
        <v>0</v>
      </c>
      <c r="E8832" s="220" t="b">
        <f t="shared" si="690"/>
        <v>0</v>
      </c>
      <c r="F8832" s="219">
        <f t="shared" si="694"/>
        <v>51196</v>
      </c>
      <c r="G8832" s="219">
        <f t="shared" si="691"/>
        <v>51196</v>
      </c>
    </row>
    <row r="8833" spans="3:7" x14ac:dyDescent="0.25">
      <c r="C8833" s="219">
        <f t="shared" si="692"/>
        <v>51197</v>
      </c>
      <c r="D8833" s="208" t="b">
        <f t="shared" si="693"/>
        <v>0</v>
      </c>
      <c r="E8833" s="220" t="b">
        <f t="shared" si="690"/>
        <v>0</v>
      </c>
      <c r="F8833" s="219">
        <f t="shared" si="694"/>
        <v>51197</v>
      </c>
      <c r="G8833" s="219">
        <f t="shared" si="691"/>
        <v>51197</v>
      </c>
    </row>
    <row r="8834" spans="3:7" x14ac:dyDescent="0.25">
      <c r="C8834" s="219">
        <f t="shared" si="692"/>
        <v>51198</v>
      </c>
      <c r="D8834" s="208" t="b">
        <f t="shared" si="693"/>
        <v>1</v>
      </c>
      <c r="E8834" s="220" t="b">
        <f t="shared" si="690"/>
        <v>0</v>
      </c>
      <c r="F8834" s="219" t="b">
        <f t="shared" si="694"/>
        <v>0</v>
      </c>
      <c r="G8834" s="219">
        <f t="shared" si="691"/>
        <v>51200</v>
      </c>
    </row>
    <row r="8835" spans="3:7" x14ac:dyDescent="0.25">
      <c r="C8835" s="219">
        <f t="shared" si="692"/>
        <v>51199</v>
      </c>
      <c r="D8835" s="208" t="b">
        <f t="shared" si="693"/>
        <v>1</v>
      </c>
      <c r="E8835" s="220" t="b">
        <f t="shared" si="690"/>
        <v>0</v>
      </c>
      <c r="F8835" s="219" t="b">
        <f t="shared" si="694"/>
        <v>0</v>
      </c>
      <c r="G8835" s="219">
        <f t="shared" si="691"/>
        <v>51200</v>
      </c>
    </row>
    <row r="8836" spans="3:7" x14ac:dyDescent="0.25">
      <c r="C8836" s="219">
        <f t="shared" si="692"/>
        <v>51200</v>
      </c>
      <c r="D8836" s="208" t="b">
        <f t="shared" si="693"/>
        <v>0</v>
      </c>
      <c r="E8836" s="220" t="b">
        <f t="shared" si="690"/>
        <v>0</v>
      </c>
      <c r="F8836" s="219">
        <f t="shared" si="694"/>
        <v>51200</v>
      </c>
      <c r="G8836" s="219">
        <f t="shared" si="691"/>
        <v>51200</v>
      </c>
    </row>
    <row r="8837" spans="3:7" x14ac:dyDescent="0.25">
      <c r="C8837" s="219">
        <f t="shared" si="692"/>
        <v>51201</v>
      </c>
      <c r="D8837" s="208" t="b">
        <f t="shared" si="693"/>
        <v>0</v>
      </c>
      <c r="E8837" s="220" t="b">
        <f t="shared" si="690"/>
        <v>0</v>
      </c>
      <c r="F8837" s="219">
        <f t="shared" si="694"/>
        <v>51201</v>
      </c>
      <c r="G8837" s="219">
        <f t="shared" si="691"/>
        <v>51201</v>
      </c>
    </row>
    <row r="8838" spans="3:7" x14ac:dyDescent="0.25">
      <c r="C8838" s="219">
        <f t="shared" si="692"/>
        <v>51202</v>
      </c>
      <c r="D8838" s="208" t="b">
        <f t="shared" si="693"/>
        <v>0</v>
      </c>
      <c r="E8838" s="220" t="b">
        <f t="shared" ref="E8838:E8901" si="695">IF(TYPE(VLOOKUP(C8838,Holydays,1,0))&lt;&gt;1,FALSE,TRUE)</f>
        <v>0</v>
      </c>
      <c r="F8838" s="219">
        <f t="shared" si="694"/>
        <v>51202</v>
      </c>
      <c r="G8838" s="219">
        <f t="shared" ref="G8838:G8901" si="696">IF(F8838,F8838,WORKDAY(C8838,1,Holydays))</f>
        <v>51202</v>
      </c>
    </row>
    <row r="8839" spans="3:7" x14ac:dyDescent="0.25">
      <c r="C8839" s="219">
        <f t="shared" ref="C8839:C8902" si="697">C8838+1</f>
        <v>51203</v>
      </c>
      <c r="D8839" s="208" t="b">
        <f t="shared" ref="D8839:D8902" si="698">IF(WEEKDAY(C8839,2)&gt;5,TRUE)</f>
        <v>0</v>
      </c>
      <c r="E8839" s="220" t="b">
        <f t="shared" si="695"/>
        <v>0</v>
      </c>
      <c r="F8839" s="219">
        <f t="shared" ref="F8839:F8902" si="699">IF(OR(D8839,E8839),FALSE,C8839)</f>
        <v>51203</v>
      </c>
      <c r="G8839" s="219">
        <f t="shared" si="696"/>
        <v>51203</v>
      </c>
    </row>
    <row r="8840" spans="3:7" x14ac:dyDescent="0.25">
      <c r="C8840" s="219">
        <f t="shared" si="697"/>
        <v>51204</v>
      </c>
      <c r="D8840" s="208" t="b">
        <f t="shared" si="698"/>
        <v>0</v>
      </c>
      <c r="E8840" s="220" t="b">
        <f t="shared" si="695"/>
        <v>0</v>
      </c>
      <c r="F8840" s="219">
        <f t="shared" si="699"/>
        <v>51204</v>
      </c>
      <c r="G8840" s="219">
        <f t="shared" si="696"/>
        <v>51204</v>
      </c>
    </row>
    <row r="8841" spans="3:7" x14ac:dyDescent="0.25">
      <c r="C8841" s="219">
        <f t="shared" si="697"/>
        <v>51205</v>
      </c>
      <c r="D8841" s="208" t="b">
        <f t="shared" si="698"/>
        <v>1</v>
      </c>
      <c r="E8841" s="220" t="b">
        <f t="shared" si="695"/>
        <v>0</v>
      </c>
      <c r="F8841" s="219" t="b">
        <f t="shared" si="699"/>
        <v>0</v>
      </c>
      <c r="G8841" s="219">
        <f t="shared" si="696"/>
        <v>51207</v>
      </c>
    </row>
    <row r="8842" spans="3:7" x14ac:dyDescent="0.25">
      <c r="C8842" s="219">
        <f t="shared" si="697"/>
        <v>51206</v>
      </c>
      <c r="D8842" s="208" t="b">
        <f t="shared" si="698"/>
        <v>1</v>
      </c>
      <c r="E8842" s="220" t="b">
        <f t="shared" si="695"/>
        <v>0</v>
      </c>
      <c r="F8842" s="219" t="b">
        <f t="shared" si="699"/>
        <v>0</v>
      </c>
      <c r="G8842" s="219">
        <f t="shared" si="696"/>
        <v>51207</v>
      </c>
    </row>
    <row r="8843" spans="3:7" x14ac:dyDescent="0.25">
      <c r="C8843" s="219">
        <f t="shared" si="697"/>
        <v>51207</v>
      </c>
      <c r="D8843" s="208" t="b">
        <f t="shared" si="698"/>
        <v>0</v>
      </c>
      <c r="E8843" s="220" t="b">
        <f t="shared" si="695"/>
        <v>0</v>
      </c>
      <c r="F8843" s="219">
        <f t="shared" si="699"/>
        <v>51207</v>
      </c>
      <c r="G8843" s="219">
        <f t="shared" si="696"/>
        <v>51207</v>
      </c>
    </row>
    <row r="8844" spans="3:7" x14ac:dyDescent="0.25">
      <c r="C8844" s="219">
        <f t="shared" si="697"/>
        <v>51208</v>
      </c>
      <c r="D8844" s="208" t="b">
        <f t="shared" si="698"/>
        <v>0</v>
      </c>
      <c r="E8844" s="220" t="b">
        <f t="shared" si="695"/>
        <v>0</v>
      </c>
      <c r="F8844" s="219">
        <f t="shared" si="699"/>
        <v>51208</v>
      </c>
      <c r="G8844" s="219">
        <f t="shared" si="696"/>
        <v>51208</v>
      </c>
    </row>
    <row r="8845" spans="3:7" x14ac:dyDescent="0.25">
      <c r="C8845" s="219">
        <f t="shared" si="697"/>
        <v>51209</v>
      </c>
      <c r="D8845" s="208" t="b">
        <f t="shared" si="698"/>
        <v>0</v>
      </c>
      <c r="E8845" s="220" t="b">
        <f t="shared" si="695"/>
        <v>0</v>
      </c>
      <c r="F8845" s="219">
        <f t="shared" si="699"/>
        <v>51209</v>
      </c>
      <c r="G8845" s="219">
        <f t="shared" si="696"/>
        <v>51209</v>
      </c>
    </row>
    <row r="8846" spans="3:7" x14ac:dyDescent="0.25">
      <c r="C8846" s="219">
        <f t="shared" si="697"/>
        <v>51210</v>
      </c>
      <c r="D8846" s="208" t="b">
        <f t="shared" si="698"/>
        <v>0</v>
      </c>
      <c r="E8846" s="220" t="b">
        <f t="shared" si="695"/>
        <v>0</v>
      </c>
      <c r="F8846" s="219">
        <f t="shared" si="699"/>
        <v>51210</v>
      </c>
      <c r="G8846" s="219">
        <f t="shared" si="696"/>
        <v>51210</v>
      </c>
    </row>
    <row r="8847" spans="3:7" x14ac:dyDescent="0.25">
      <c r="C8847" s="219">
        <f t="shared" si="697"/>
        <v>51211</v>
      </c>
      <c r="D8847" s="208" t="b">
        <f t="shared" si="698"/>
        <v>0</v>
      </c>
      <c r="E8847" s="220" t="b">
        <f t="shared" si="695"/>
        <v>0</v>
      </c>
      <c r="F8847" s="219">
        <f t="shared" si="699"/>
        <v>51211</v>
      </c>
      <c r="G8847" s="219">
        <f t="shared" si="696"/>
        <v>51211</v>
      </c>
    </row>
    <row r="8848" spans="3:7" x14ac:dyDescent="0.25">
      <c r="C8848" s="219">
        <f t="shared" si="697"/>
        <v>51212</v>
      </c>
      <c r="D8848" s="208" t="b">
        <f t="shared" si="698"/>
        <v>1</v>
      </c>
      <c r="E8848" s="220" t="b">
        <f t="shared" si="695"/>
        <v>0</v>
      </c>
      <c r="F8848" s="219" t="b">
        <f t="shared" si="699"/>
        <v>0</v>
      </c>
      <c r="G8848" s="219">
        <f t="shared" si="696"/>
        <v>51214</v>
      </c>
    </row>
    <row r="8849" spans="3:7" x14ac:dyDescent="0.25">
      <c r="C8849" s="219">
        <f t="shared" si="697"/>
        <v>51213</v>
      </c>
      <c r="D8849" s="208" t="b">
        <f t="shared" si="698"/>
        <v>1</v>
      </c>
      <c r="E8849" s="220" t="b">
        <f t="shared" si="695"/>
        <v>0</v>
      </c>
      <c r="F8849" s="219" t="b">
        <f t="shared" si="699"/>
        <v>0</v>
      </c>
      <c r="G8849" s="219">
        <f t="shared" si="696"/>
        <v>51214</v>
      </c>
    </row>
    <row r="8850" spans="3:7" x14ac:dyDescent="0.25">
      <c r="C8850" s="219">
        <f t="shared" si="697"/>
        <v>51214</v>
      </c>
      <c r="D8850" s="208" t="b">
        <f t="shared" si="698"/>
        <v>0</v>
      </c>
      <c r="E8850" s="220" t="b">
        <f t="shared" si="695"/>
        <v>0</v>
      </c>
      <c r="F8850" s="219">
        <f t="shared" si="699"/>
        <v>51214</v>
      </c>
      <c r="G8850" s="219">
        <f t="shared" si="696"/>
        <v>51214</v>
      </c>
    </row>
    <row r="8851" spans="3:7" x14ac:dyDescent="0.25">
      <c r="C8851" s="219">
        <f t="shared" si="697"/>
        <v>51215</v>
      </c>
      <c r="D8851" s="208" t="b">
        <f t="shared" si="698"/>
        <v>0</v>
      </c>
      <c r="E8851" s="220" t="b">
        <f t="shared" si="695"/>
        <v>0</v>
      </c>
      <c r="F8851" s="219">
        <f t="shared" si="699"/>
        <v>51215</v>
      </c>
      <c r="G8851" s="219">
        <f t="shared" si="696"/>
        <v>51215</v>
      </c>
    </row>
    <row r="8852" spans="3:7" x14ac:dyDescent="0.25">
      <c r="C8852" s="219">
        <f t="shared" si="697"/>
        <v>51216</v>
      </c>
      <c r="D8852" s="208" t="b">
        <f t="shared" si="698"/>
        <v>0</v>
      </c>
      <c r="E8852" s="220" t="b">
        <f t="shared" si="695"/>
        <v>0</v>
      </c>
      <c r="F8852" s="219">
        <f t="shared" si="699"/>
        <v>51216</v>
      </c>
      <c r="G8852" s="219">
        <f t="shared" si="696"/>
        <v>51216</v>
      </c>
    </row>
    <row r="8853" spans="3:7" x14ac:dyDescent="0.25">
      <c r="C8853" s="219">
        <f t="shared" si="697"/>
        <v>51217</v>
      </c>
      <c r="D8853" s="208" t="b">
        <f t="shared" si="698"/>
        <v>0</v>
      </c>
      <c r="E8853" s="220" t="b">
        <f t="shared" si="695"/>
        <v>0</v>
      </c>
      <c r="F8853" s="219">
        <f t="shared" si="699"/>
        <v>51217</v>
      </c>
      <c r="G8853" s="219">
        <f t="shared" si="696"/>
        <v>51217</v>
      </c>
    </row>
    <row r="8854" spans="3:7" x14ac:dyDescent="0.25">
      <c r="C8854" s="219">
        <f t="shared" si="697"/>
        <v>51218</v>
      </c>
      <c r="D8854" s="208" t="b">
        <f t="shared" si="698"/>
        <v>0</v>
      </c>
      <c r="E8854" s="220" t="b">
        <f t="shared" si="695"/>
        <v>0</v>
      </c>
      <c r="F8854" s="219">
        <f t="shared" si="699"/>
        <v>51218</v>
      </c>
      <c r="G8854" s="219">
        <f t="shared" si="696"/>
        <v>51218</v>
      </c>
    </row>
    <row r="8855" spans="3:7" x14ac:dyDescent="0.25">
      <c r="C8855" s="219">
        <f t="shared" si="697"/>
        <v>51219</v>
      </c>
      <c r="D8855" s="208" t="b">
        <f t="shared" si="698"/>
        <v>1</v>
      </c>
      <c r="E8855" s="220" t="b">
        <f t="shared" si="695"/>
        <v>0</v>
      </c>
      <c r="F8855" s="219" t="b">
        <f t="shared" si="699"/>
        <v>0</v>
      </c>
      <c r="G8855" s="219">
        <f t="shared" si="696"/>
        <v>51221</v>
      </c>
    </row>
    <row r="8856" spans="3:7" x14ac:dyDescent="0.25">
      <c r="C8856" s="219">
        <f t="shared" si="697"/>
        <v>51220</v>
      </c>
      <c r="D8856" s="208" t="b">
        <f t="shared" si="698"/>
        <v>1</v>
      </c>
      <c r="E8856" s="220" t="b">
        <f t="shared" si="695"/>
        <v>0</v>
      </c>
      <c r="F8856" s="219" t="b">
        <f t="shared" si="699"/>
        <v>0</v>
      </c>
      <c r="G8856" s="219">
        <f t="shared" si="696"/>
        <v>51221</v>
      </c>
    </row>
    <row r="8857" spans="3:7" x14ac:dyDescent="0.25">
      <c r="C8857" s="219">
        <f t="shared" si="697"/>
        <v>51221</v>
      </c>
      <c r="D8857" s="208" t="b">
        <f t="shared" si="698"/>
        <v>0</v>
      </c>
      <c r="E8857" s="220" t="b">
        <f t="shared" si="695"/>
        <v>0</v>
      </c>
      <c r="F8857" s="219">
        <f t="shared" si="699"/>
        <v>51221</v>
      </c>
      <c r="G8857" s="219">
        <f t="shared" si="696"/>
        <v>51221</v>
      </c>
    </row>
    <row r="8858" spans="3:7" x14ac:dyDescent="0.25">
      <c r="C8858" s="219">
        <f t="shared" si="697"/>
        <v>51222</v>
      </c>
      <c r="D8858" s="208" t="b">
        <f t="shared" si="698"/>
        <v>0</v>
      </c>
      <c r="E8858" s="220" t="b">
        <f t="shared" si="695"/>
        <v>0</v>
      </c>
      <c r="F8858" s="219">
        <f t="shared" si="699"/>
        <v>51222</v>
      </c>
      <c r="G8858" s="219">
        <f t="shared" si="696"/>
        <v>51222</v>
      </c>
    </row>
    <row r="8859" spans="3:7" x14ac:dyDescent="0.25">
      <c r="C8859" s="219">
        <f t="shared" si="697"/>
        <v>51223</v>
      </c>
      <c r="D8859" s="208" t="b">
        <f t="shared" si="698"/>
        <v>0</v>
      </c>
      <c r="E8859" s="220" t="b">
        <f t="shared" si="695"/>
        <v>0</v>
      </c>
      <c r="F8859" s="219">
        <f t="shared" si="699"/>
        <v>51223</v>
      </c>
      <c r="G8859" s="219">
        <f t="shared" si="696"/>
        <v>51223</v>
      </c>
    </row>
    <row r="8860" spans="3:7" x14ac:dyDescent="0.25">
      <c r="C8860" s="219">
        <f t="shared" si="697"/>
        <v>51224</v>
      </c>
      <c r="D8860" s="208" t="b">
        <f t="shared" si="698"/>
        <v>0</v>
      </c>
      <c r="E8860" s="220" t="b">
        <f t="shared" si="695"/>
        <v>0</v>
      </c>
      <c r="F8860" s="219">
        <f t="shared" si="699"/>
        <v>51224</v>
      </c>
      <c r="G8860" s="219">
        <f t="shared" si="696"/>
        <v>51224</v>
      </c>
    </row>
    <row r="8861" spans="3:7" x14ac:dyDescent="0.25">
      <c r="C8861" s="219">
        <f t="shared" si="697"/>
        <v>51225</v>
      </c>
      <c r="D8861" s="208" t="b">
        <f t="shared" si="698"/>
        <v>0</v>
      </c>
      <c r="E8861" s="220" t="b">
        <f t="shared" si="695"/>
        <v>0</v>
      </c>
      <c r="F8861" s="219">
        <f t="shared" si="699"/>
        <v>51225</v>
      </c>
      <c r="G8861" s="219">
        <f t="shared" si="696"/>
        <v>51225</v>
      </c>
    </row>
    <row r="8862" spans="3:7" x14ac:dyDescent="0.25">
      <c r="C8862" s="219">
        <f t="shared" si="697"/>
        <v>51226</v>
      </c>
      <c r="D8862" s="208" t="b">
        <f t="shared" si="698"/>
        <v>1</v>
      </c>
      <c r="E8862" s="220" t="b">
        <f t="shared" si="695"/>
        <v>0</v>
      </c>
      <c r="F8862" s="219" t="b">
        <f t="shared" si="699"/>
        <v>0</v>
      </c>
      <c r="G8862" s="219">
        <f t="shared" si="696"/>
        <v>51228</v>
      </c>
    </row>
    <row r="8863" spans="3:7" x14ac:dyDescent="0.25">
      <c r="C8863" s="219">
        <f t="shared" si="697"/>
        <v>51227</v>
      </c>
      <c r="D8863" s="208" t="b">
        <f t="shared" si="698"/>
        <v>1</v>
      </c>
      <c r="E8863" s="220" t="b">
        <f t="shared" si="695"/>
        <v>0</v>
      </c>
      <c r="F8863" s="219" t="b">
        <f t="shared" si="699"/>
        <v>0</v>
      </c>
      <c r="G8863" s="219">
        <f t="shared" si="696"/>
        <v>51228</v>
      </c>
    </row>
    <row r="8864" spans="3:7" x14ac:dyDescent="0.25">
      <c r="C8864" s="219">
        <f t="shared" si="697"/>
        <v>51228</v>
      </c>
      <c r="D8864" s="208" t="b">
        <f t="shared" si="698"/>
        <v>0</v>
      </c>
      <c r="E8864" s="220" t="b">
        <f t="shared" si="695"/>
        <v>0</v>
      </c>
      <c r="F8864" s="219">
        <f t="shared" si="699"/>
        <v>51228</v>
      </c>
      <c r="G8864" s="219">
        <f t="shared" si="696"/>
        <v>51228</v>
      </c>
    </row>
    <row r="8865" spans="3:7" x14ac:dyDescent="0.25">
      <c r="C8865" s="219">
        <f t="shared" si="697"/>
        <v>51229</v>
      </c>
      <c r="D8865" s="208" t="b">
        <f t="shared" si="698"/>
        <v>0</v>
      </c>
      <c r="E8865" s="220" t="b">
        <f t="shared" si="695"/>
        <v>0</v>
      </c>
      <c r="F8865" s="219">
        <f t="shared" si="699"/>
        <v>51229</v>
      </c>
      <c r="G8865" s="219">
        <f t="shared" si="696"/>
        <v>51229</v>
      </c>
    </row>
    <row r="8866" spans="3:7" x14ac:dyDescent="0.25">
      <c r="C8866" s="219">
        <f t="shared" si="697"/>
        <v>51230</v>
      </c>
      <c r="D8866" s="208" t="b">
        <f t="shared" si="698"/>
        <v>0</v>
      </c>
      <c r="E8866" s="220" t="b">
        <f t="shared" si="695"/>
        <v>0</v>
      </c>
      <c r="F8866" s="219">
        <f t="shared" si="699"/>
        <v>51230</v>
      </c>
      <c r="G8866" s="219">
        <f t="shared" si="696"/>
        <v>51230</v>
      </c>
    </row>
    <row r="8867" spans="3:7" x14ac:dyDescent="0.25">
      <c r="C8867" s="219">
        <f t="shared" si="697"/>
        <v>51231</v>
      </c>
      <c r="D8867" s="208" t="b">
        <f t="shared" si="698"/>
        <v>0</v>
      </c>
      <c r="E8867" s="220" t="b">
        <f t="shared" si="695"/>
        <v>0</v>
      </c>
      <c r="F8867" s="219">
        <f t="shared" si="699"/>
        <v>51231</v>
      </c>
      <c r="G8867" s="219">
        <f t="shared" si="696"/>
        <v>51231</v>
      </c>
    </row>
    <row r="8868" spans="3:7" x14ac:dyDescent="0.25">
      <c r="C8868" s="219">
        <f t="shared" si="697"/>
        <v>51232</v>
      </c>
      <c r="D8868" s="208" t="b">
        <f t="shared" si="698"/>
        <v>0</v>
      </c>
      <c r="E8868" s="220" t="b">
        <f t="shared" si="695"/>
        <v>0</v>
      </c>
      <c r="F8868" s="219">
        <f t="shared" si="699"/>
        <v>51232</v>
      </c>
      <c r="G8868" s="219">
        <f t="shared" si="696"/>
        <v>51232</v>
      </c>
    </row>
    <row r="8869" spans="3:7" x14ac:dyDescent="0.25">
      <c r="C8869" s="219">
        <f t="shared" si="697"/>
        <v>51233</v>
      </c>
      <c r="D8869" s="208" t="b">
        <f t="shared" si="698"/>
        <v>1</v>
      </c>
      <c r="E8869" s="220" t="b">
        <f t="shared" si="695"/>
        <v>0</v>
      </c>
      <c r="F8869" s="219" t="b">
        <f t="shared" si="699"/>
        <v>0</v>
      </c>
      <c r="G8869" s="219">
        <f t="shared" si="696"/>
        <v>51235</v>
      </c>
    </row>
    <row r="8870" spans="3:7" x14ac:dyDescent="0.25">
      <c r="C8870" s="219">
        <f t="shared" si="697"/>
        <v>51234</v>
      </c>
      <c r="D8870" s="208" t="b">
        <f t="shared" si="698"/>
        <v>1</v>
      </c>
      <c r="E8870" s="220" t="b">
        <f t="shared" si="695"/>
        <v>0</v>
      </c>
      <c r="F8870" s="219" t="b">
        <f t="shared" si="699"/>
        <v>0</v>
      </c>
      <c r="G8870" s="219">
        <f t="shared" si="696"/>
        <v>51235</v>
      </c>
    </row>
    <row r="8871" spans="3:7" x14ac:dyDescent="0.25">
      <c r="C8871" s="219">
        <f t="shared" si="697"/>
        <v>51235</v>
      </c>
      <c r="D8871" s="208" t="b">
        <f t="shared" si="698"/>
        <v>0</v>
      </c>
      <c r="E8871" s="220" t="b">
        <f t="shared" si="695"/>
        <v>0</v>
      </c>
      <c r="F8871" s="219">
        <f t="shared" si="699"/>
        <v>51235</v>
      </c>
      <c r="G8871" s="219">
        <f t="shared" si="696"/>
        <v>51235</v>
      </c>
    </row>
    <row r="8872" spans="3:7" x14ac:dyDescent="0.25">
      <c r="C8872" s="219">
        <f t="shared" si="697"/>
        <v>51236</v>
      </c>
      <c r="D8872" s="208" t="b">
        <f t="shared" si="698"/>
        <v>0</v>
      </c>
      <c r="E8872" s="220" t="b">
        <f t="shared" si="695"/>
        <v>0</v>
      </c>
      <c r="F8872" s="219">
        <f t="shared" si="699"/>
        <v>51236</v>
      </c>
      <c r="G8872" s="219">
        <f t="shared" si="696"/>
        <v>51236</v>
      </c>
    </row>
    <row r="8873" spans="3:7" x14ac:dyDescent="0.25">
      <c r="C8873" s="219">
        <f t="shared" si="697"/>
        <v>51237</v>
      </c>
      <c r="D8873" s="208" t="b">
        <f t="shared" si="698"/>
        <v>0</v>
      </c>
      <c r="E8873" s="220" t="b">
        <f t="shared" si="695"/>
        <v>0</v>
      </c>
      <c r="F8873" s="219">
        <f t="shared" si="699"/>
        <v>51237</v>
      </c>
      <c r="G8873" s="219">
        <f t="shared" si="696"/>
        <v>51237</v>
      </c>
    </row>
    <row r="8874" spans="3:7" x14ac:dyDescent="0.25">
      <c r="C8874" s="219">
        <f t="shared" si="697"/>
        <v>51238</v>
      </c>
      <c r="D8874" s="208" t="b">
        <f t="shared" si="698"/>
        <v>0</v>
      </c>
      <c r="E8874" s="220" t="b">
        <f t="shared" si="695"/>
        <v>0</v>
      </c>
      <c r="F8874" s="219">
        <f t="shared" si="699"/>
        <v>51238</v>
      </c>
      <c r="G8874" s="219">
        <f t="shared" si="696"/>
        <v>51238</v>
      </c>
    </row>
    <row r="8875" spans="3:7" x14ac:dyDescent="0.25">
      <c r="C8875" s="219">
        <f t="shared" si="697"/>
        <v>51239</v>
      </c>
      <c r="D8875" s="208" t="b">
        <f t="shared" si="698"/>
        <v>0</v>
      </c>
      <c r="E8875" s="220" t="b">
        <f t="shared" si="695"/>
        <v>0</v>
      </c>
      <c r="F8875" s="219">
        <f t="shared" si="699"/>
        <v>51239</v>
      </c>
      <c r="G8875" s="219">
        <f t="shared" si="696"/>
        <v>51239</v>
      </c>
    </row>
    <row r="8876" spans="3:7" x14ac:dyDescent="0.25">
      <c r="C8876" s="219">
        <f t="shared" si="697"/>
        <v>51240</v>
      </c>
      <c r="D8876" s="208" t="b">
        <f t="shared" si="698"/>
        <v>1</v>
      </c>
      <c r="E8876" s="220" t="b">
        <f t="shared" si="695"/>
        <v>0</v>
      </c>
      <c r="F8876" s="219" t="b">
        <f t="shared" si="699"/>
        <v>0</v>
      </c>
      <c r="G8876" s="219">
        <f t="shared" si="696"/>
        <v>51242</v>
      </c>
    </row>
    <row r="8877" spans="3:7" x14ac:dyDescent="0.25">
      <c r="C8877" s="219">
        <f t="shared" si="697"/>
        <v>51241</v>
      </c>
      <c r="D8877" s="208" t="b">
        <f t="shared" si="698"/>
        <v>1</v>
      </c>
      <c r="E8877" s="220" t="b">
        <f t="shared" si="695"/>
        <v>0</v>
      </c>
      <c r="F8877" s="219" t="b">
        <f t="shared" si="699"/>
        <v>0</v>
      </c>
      <c r="G8877" s="219">
        <f t="shared" si="696"/>
        <v>51242</v>
      </c>
    </row>
    <row r="8878" spans="3:7" x14ac:dyDescent="0.25">
      <c r="C8878" s="219">
        <f t="shared" si="697"/>
        <v>51242</v>
      </c>
      <c r="D8878" s="208" t="b">
        <f t="shared" si="698"/>
        <v>0</v>
      </c>
      <c r="E8878" s="220" t="b">
        <f t="shared" si="695"/>
        <v>0</v>
      </c>
      <c r="F8878" s="219">
        <f t="shared" si="699"/>
        <v>51242</v>
      </c>
      <c r="G8878" s="219">
        <f t="shared" si="696"/>
        <v>51242</v>
      </c>
    </row>
    <row r="8879" spans="3:7" x14ac:dyDescent="0.25">
      <c r="C8879" s="219">
        <f t="shared" si="697"/>
        <v>51243</v>
      </c>
      <c r="D8879" s="208" t="b">
        <f t="shared" si="698"/>
        <v>0</v>
      </c>
      <c r="E8879" s="220" t="b">
        <f t="shared" si="695"/>
        <v>0</v>
      </c>
      <c r="F8879" s="219">
        <f t="shared" si="699"/>
        <v>51243</v>
      </c>
      <c r="G8879" s="219">
        <f t="shared" si="696"/>
        <v>51243</v>
      </c>
    </row>
    <row r="8880" spans="3:7" x14ac:dyDescent="0.25">
      <c r="C8880" s="219">
        <f t="shared" si="697"/>
        <v>51244</v>
      </c>
      <c r="D8880" s="208" t="b">
        <f t="shared" si="698"/>
        <v>0</v>
      </c>
      <c r="E8880" s="220" t="b">
        <f t="shared" si="695"/>
        <v>0</v>
      </c>
      <c r="F8880" s="219">
        <f t="shared" si="699"/>
        <v>51244</v>
      </c>
      <c r="G8880" s="219">
        <f t="shared" si="696"/>
        <v>51244</v>
      </c>
    </row>
    <row r="8881" spans="3:7" x14ac:dyDescent="0.25">
      <c r="C8881" s="219">
        <f t="shared" si="697"/>
        <v>51245</v>
      </c>
      <c r="D8881" s="208" t="b">
        <f t="shared" si="698"/>
        <v>0</v>
      </c>
      <c r="E8881" s="220" t="b">
        <f t="shared" si="695"/>
        <v>0</v>
      </c>
      <c r="F8881" s="219">
        <f t="shared" si="699"/>
        <v>51245</v>
      </c>
      <c r="G8881" s="219">
        <f t="shared" si="696"/>
        <v>51245</v>
      </c>
    </row>
    <row r="8882" spans="3:7" x14ac:dyDescent="0.25">
      <c r="C8882" s="219">
        <f t="shared" si="697"/>
        <v>51246</v>
      </c>
      <c r="D8882" s="208" t="b">
        <f t="shared" si="698"/>
        <v>0</v>
      </c>
      <c r="E8882" s="220" t="b">
        <f t="shared" si="695"/>
        <v>0</v>
      </c>
      <c r="F8882" s="219">
        <f t="shared" si="699"/>
        <v>51246</v>
      </c>
      <c r="G8882" s="219">
        <f t="shared" si="696"/>
        <v>51246</v>
      </c>
    </row>
    <row r="8883" spans="3:7" x14ac:dyDescent="0.25">
      <c r="C8883" s="219">
        <f t="shared" si="697"/>
        <v>51247</v>
      </c>
      <c r="D8883" s="208" t="b">
        <f t="shared" si="698"/>
        <v>1</v>
      </c>
      <c r="E8883" s="220" t="b">
        <f t="shared" si="695"/>
        <v>0</v>
      </c>
      <c r="F8883" s="219" t="b">
        <f t="shared" si="699"/>
        <v>0</v>
      </c>
      <c r="G8883" s="219">
        <f t="shared" si="696"/>
        <v>51249</v>
      </c>
    </row>
    <row r="8884" spans="3:7" x14ac:dyDescent="0.25">
      <c r="C8884" s="219">
        <f t="shared" si="697"/>
        <v>51248</v>
      </c>
      <c r="D8884" s="208" t="b">
        <f t="shared" si="698"/>
        <v>1</v>
      </c>
      <c r="E8884" s="220" t="b">
        <f t="shared" si="695"/>
        <v>0</v>
      </c>
      <c r="F8884" s="219" t="b">
        <f t="shared" si="699"/>
        <v>0</v>
      </c>
      <c r="G8884" s="219">
        <f t="shared" si="696"/>
        <v>51249</v>
      </c>
    </row>
    <row r="8885" spans="3:7" x14ac:dyDescent="0.25">
      <c r="C8885" s="219">
        <f t="shared" si="697"/>
        <v>51249</v>
      </c>
      <c r="D8885" s="208" t="b">
        <f t="shared" si="698"/>
        <v>0</v>
      </c>
      <c r="E8885" s="220" t="b">
        <f t="shared" si="695"/>
        <v>0</v>
      </c>
      <c r="F8885" s="219">
        <f t="shared" si="699"/>
        <v>51249</v>
      </c>
      <c r="G8885" s="219">
        <f t="shared" si="696"/>
        <v>51249</v>
      </c>
    </row>
    <row r="8886" spans="3:7" x14ac:dyDescent="0.25">
      <c r="C8886" s="219">
        <f t="shared" si="697"/>
        <v>51250</v>
      </c>
      <c r="D8886" s="208" t="b">
        <f t="shared" si="698"/>
        <v>0</v>
      </c>
      <c r="E8886" s="220" t="b">
        <f t="shared" si="695"/>
        <v>0</v>
      </c>
      <c r="F8886" s="219">
        <f t="shared" si="699"/>
        <v>51250</v>
      </c>
      <c r="G8886" s="219">
        <f t="shared" si="696"/>
        <v>51250</v>
      </c>
    </row>
    <row r="8887" spans="3:7" x14ac:dyDescent="0.25">
      <c r="C8887" s="219">
        <f t="shared" si="697"/>
        <v>51251</v>
      </c>
      <c r="D8887" s="208" t="b">
        <f t="shared" si="698"/>
        <v>0</v>
      </c>
      <c r="E8887" s="220" t="b">
        <f t="shared" si="695"/>
        <v>0</v>
      </c>
      <c r="F8887" s="219">
        <f t="shared" si="699"/>
        <v>51251</v>
      </c>
      <c r="G8887" s="219">
        <f t="shared" si="696"/>
        <v>51251</v>
      </c>
    </row>
    <row r="8888" spans="3:7" x14ac:dyDescent="0.25">
      <c r="C8888" s="219">
        <f t="shared" si="697"/>
        <v>51252</v>
      </c>
      <c r="D8888" s="208" t="b">
        <f t="shared" si="698"/>
        <v>0</v>
      </c>
      <c r="E8888" s="220" t="b">
        <f t="shared" si="695"/>
        <v>0</v>
      </c>
      <c r="F8888" s="219">
        <f t="shared" si="699"/>
        <v>51252</v>
      </c>
      <c r="G8888" s="219">
        <f t="shared" si="696"/>
        <v>51252</v>
      </c>
    </row>
    <row r="8889" spans="3:7" x14ac:dyDescent="0.25">
      <c r="C8889" s="219">
        <f t="shared" si="697"/>
        <v>51253</v>
      </c>
      <c r="D8889" s="208" t="b">
        <f t="shared" si="698"/>
        <v>0</v>
      </c>
      <c r="E8889" s="220" t="b">
        <f t="shared" si="695"/>
        <v>0</v>
      </c>
      <c r="F8889" s="219">
        <f t="shared" si="699"/>
        <v>51253</v>
      </c>
      <c r="G8889" s="219">
        <f t="shared" si="696"/>
        <v>51253</v>
      </c>
    </row>
    <row r="8890" spans="3:7" x14ac:dyDescent="0.25">
      <c r="C8890" s="219">
        <f t="shared" si="697"/>
        <v>51254</v>
      </c>
      <c r="D8890" s="208" t="b">
        <f t="shared" si="698"/>
        <v>1</v>
      </c>
      <c r="E8890" s="220" t="b">
        <f t="shared" si="695"/>
        <v>0</v>
      </c>
      <c r="F8890" s="219" t="b">
        <f t="shared" si="699"/>
        <v>0</v>
      </c>
      <c r="G8890" s="219">
        <f t="shared" si="696"/>
        <v>51256</v>
      </c>
    </row>
    <row r="8891" spans="3:7" x14ac:dyDescent="0.25">
      <c r="C8891" s="219">
        <f t="shared" si="697"/>
        <v>51255</v>
      </c>
      <c r="D8891" s="208" t="b">
        <f t="shared" si="698"/>
        <v>1</v>
      </c>
      <c r="E8891" s="220" t="b">
        <f t="shared" si="695"/>
        <v>0</v>
      </c>
      <c r="F8891" s="219" t="b">
        <f t="shared" si="699"/>
        <v>0</v>
      </c>
      <c r="G8891" s="219">
        <f t="shared" si="696"/>
        <v>51256</v>
      </c>
    </row>
    <row r="8892" spans="3:7" x14ac:dyDescent="0.25">
      <c r="C8892" s="219">
        <f t="shared" si="697"/>
        <v>51256</v>
      </c>
      <c r="D8892" s="208" t="b">
        <f t="shared" si="698"/>
        <v>0</v>
      </c>
      <c r="E8892" s="220" t="b">
        <f t="shared" si="695"/>
        <v>0</v>
      </c>
      <c r="F8892" s="219">
        <f t="shared" si="699"/>
        <v>51256</v>
      </c>
      <c r="G8892" s="219">
        <f t="shared" si="696"/>
        <v>51256</v>
      </c>
    </row>
    <row r="8893" spans="3:7" x14ac:dyDescent="0.25">
      <c r="C8893" s="219">
        <f t="shared" si="697"/>
        <v>51257</v>
      </c>
      <c r="D8893" s="208" t="b">
        <f t="shared" si="698"/>
        <v>0</v>
      </c>
      <c r="E8893" s="220" t="b">
        <f t="shared" si="695"/>
        <v>1</v>
      </c>
      <c r="F8893" s="219" t="b">
        <f t="shared" si="699"/>
        <v>0</v>
      </c>
      <c r="G8893" s="219">
        <f t="shared" si="696"/>
        <v>51258</v>
      </c>
    </row>
    <row r="8894" spans="3:7" x14ac:dyDescent="0.25">
      <c r="C8894" s="219">
        <f t="shared" si="697"/>
        <v>51258</v>
      </c>
      <c r="D8894" s="208" t="b">
        <f t="shared" si="698"/>
        <v>0</v>
      </c>
      <c r="E8894" s="220" t="b">
        <f t="shared" si="695"/>
        <v>0</v>
      </c>
      <c r="F8894" s="219">
        <f t="shared" si="699"/>
        <v>51258</v>
      </c>
      <c r="G8894" s="219">
        <f t="shared" si="696"/>
        <v>51258</v>
      </c>
    </row>
    <row r="8895" spans="3:7" x14ac:dyDescent="0.25">
      <c r="C8895" s="219">
        <f t="shared" si="697"/>
        <v>51259</v>
      </c>
      <c r="D8895" s="208" t="b">
        <f t="shared" si="698"/>
        <v>0</v>
      </c>
      <c r="E8895" s="220" t="b">
        <f t="shared" si="695"/>
        <v>0</v>
      </c>
      <c r="F8895" s="219">
        <f t="shared" si="699"/>
        <v>51259</v>
      </c>
      <c r="G8895" s="219">
        <f t="shared" si="696"/>
        <v>51259</v>
      </c>
    </row>
    <row r="8896" spans="3:7" x14ac:dyDescent="0.25">
      <c r="C8896" s="219">
        <f t="shared" si="697"/>
        <v>51260</v>
      </c>
      <c r="D8896" s="208" t="b">
        <f t="shared" si="698"/>
        <v>0</v>
      </c>
      <c r="E8896" s="220" t="b">
        <f t="shared" si="695"/>
        <v>0</v>
      </c>
      <c r="F8896" s="219">
        <f t="shared" si="699"/>
        <v>51260</v>
      </c>
      <c r="G8896" s="219">
        <f t="shared" si="696"/>
        <v>51260</v>
      </c>
    </row>
    <row r="8897" spans="3:7" x14ac:dyDescent="0.25">
      <c r="C8897" s="219">
        <f t="shared" si="697"/>
        <v>51261</v>
      </c>
      <c r="D8897" s="208" t="b">
        <f t="shared" si="698"/>
        <v>1</v>
      </c>
      <c r="E8897" s="220" t="b">
        <f t="shared" si="695"/>
        <v>0</v>
      </c>
      <c r="F8897" s="219" t="b">
        <f t="shared" si="699"/>
        <v>0</v>
      </c>
      <c r="G8897" s="219">
        <f t="shared" si="696"/>
        <v>51263</v>
      </c>
    </row>
    <row r="8898" spans="3:7" x14ac:dyDescent="0.25">
      <c r="C8898" s="219">
        <f t="shared" si="697"/>
        <v>51262</v>
      </c>
      <c r="D8898" s="208" t="b">
        <f t="shared" si="698"/>
        <v>1</v>
      </c>
      <c r="E8898" s="220" t="b">
        <f t="shared" si="695"/>
        <v>0</v>
      </c>
      <c r="F8898" s="219" t="b">
        <f t="shared" si="699"/>
        <v>0</v>
      </c>
      <c r="G8898" s="219">
        <f t="shared" si="696"/>
        <v>51263</v>
      </c>
    </row>
    <row r="8899" spans="3:7" x14ac:dyDescent="0.25">
      <c r="C8899" s="219">
        <f t="shared" si="697"/>
        <v>51263</v>
      </c>
      <c r="D8899" s="208" t="b">
        <f t="shared" si="698"/>
        <v>0</v>
      </c>
      <c r="E8899" s="220" t="b">
        <f t="shared" si="695"/>
        <v>0</v>
      </c>
      <c r="F8899" s="219">
        <f t="shared" si="699"/>
        <v>51263</v>
      </c>
      <c r="G8899" s="219">
        <f t="shared" si="696"/>
        <v>51263</v>
      </c>
    </row>
    <row r="8900" spans="3:7" x14ac:dyDescent="0.25">
      <c r="C8900" s="219">
        <f t="shared" si="697"/>
        <v>51264</v>
      </c>
      <c r="D8900" s="208" t="b">
        <f t="shared" si="698"/>
        <v>0</v>
      </c>
      <c r="E8900" s="220" t="b">
        <f t="shared" si="695"/>
        <v>0</v>
      </c>
      <c r="F8900" s="219">
        <f t="shared" si="699"/>
        <v>51264</v>
      </c>
      <c r="G8900" s="219">
        <f t="shared" si="696"/>
        <v>51264</v>
      </c>
    </row>
    <row r="8901" spans="3:7" x14ac:dyDescent="0.25">
      <c r="C8901" s="219">
        <f t="shared" si="697"/>
        <v>51265</v>
      </c>
      <c r="D8901" s="208" t="b">
        <f t="shared" si="698"/>
        <v>0</v>
      </c>
      <c r="E8901" s="220" t="b">
        <f t="shared" si="695"/>
        <v>0</v>
      </c>
      <c r="F8901" s="219">
        <f t="shared" si="699"/>
        <v>51265</v>
      </c>
      <c r="G8901" s="219">
        <f t="shared" si="696"/>
        <v>51265</v>
      </c>
    </row>
    <row r="8902" spans="3:7" x14ac:dyDescent="0.25">
      <c r="C8902" s="219">
        <f t="shared" si="697"/>
        <v>51266</v>
      </c>
      <c r="D8902" s="208" t="b">
        <f t="shared" si="698"/>
        <v>0</v>
      </c>
      <c r="E8902" s="220" t="b">
        <f t="shared" ref="E8902:E8965" si="700">IF(TYPE(VLOOKUP(C8902,Holydays,1,0))&lt;&gt;1,FALSE,TRUE)</f>
        <v>0</v>
      </c>
      <c r="F8902" s="219">
        <f t="shared" si="699"/>
        <v>51266</v>
      </c>
      <c r="G8902" s="219">
        <f t="shared" ref="G8902:G8965" si="701">IF(F8902,F8902,WORKDAY(C8902,1,Holydays))</f>
        <v>51266</v>
      </c>
    </row>
    <row r="8903" spans="3:7" x14ac:dyDescent="0.25">
      <c r="C8903" s="219">
        <f t="shared" ref="C8903:C8966" si="702">C8902+1</f>
        <v>51267</v>
      </c>
      <c r="D8903" s="208" t="b">
        <f t="shared" ref="D8903:D8966" si="703">IF(WEEKDAY(C8903,2)&gt;5,TRUE)</f>
        <v>0</v>
      </c>
      <c r="E8903" s="220" t="b">
        <f t="shared" si="700"/>
        <v>0</v>
      </c>
      <c r="F8903" s="219">
        <f t="shared" ref="F8903:F8966" si="704">IF(OR(D8903,E8903),FALSE,C8903)</f>
        <v>51267</v>
      </c>
      <c r="G8903" s="219">
        <f t="shared" si="701"/>
        <v>51267</v>
      </c>
    </row>
    <row r="8904" spans="3:7" x14ac:dyDescent="0.25">
      <c r="C8904" s="219">
        <f t="shared" si="702"/>
        <v>51268</v>
      </c>
      <c r="D8904" s="208" t="b">
        <f t="shared" si="703"/>
        <v>1</v>
      </c>
      <c r="E8904" s="220" t="b">
        <f t="shared" si="700"/>
        <v>0</v>
      </c>
      <c r="F8904" s="219" t="b">
        <f t="shared" si="704"/>
        <v>0</v>
      </c>
      <c r="G8904" s="219">
        <f t="shared" si="701"/>
        <v>51270</v>
      </c>
    </row>
    <row r="8905" spans="3:7" x14ac:dyDescent="0.25">
      <c r="C8905" s="219">
        <f t="shared" si="702"/>
        <v>51269</v>
      </c>
      <c r="D8905" s="208" t="b">
        <f t="shared" si="703"/>
        <v>1</v>
      </c>
      <c r="E8905" s="220" t="b">
        <f t="shared" si="700"/>
        <v>0</v>
      </c>
      <c r="F8905" s="219" t="b">
        <f t="shared" si="704"/>
        <v>0</v>
      </c>
      <c r="G8905" s="219">
        <f t="shared" si="701"/>
        <v>51270</v>
      </c>
    </row>
    <row r="8906" spans="3:7" x14ac:dyDescent="0.25">
      <c r="C8906" s="219">
        <f t="shared" si="702"/>
        <v>51270</v>
      </c>
      <c r="D8906" s="208" t="b">
        <f t="shared" si="703"/>
        <v>0</v>
      </c>
      <c r="E8906" s="220" t="b">
        <f t="shared" si="700"/>
        <v>0</v>
      </c>
      <c r="F8906" s="219">
        <f t="shared" si="704"/>
        <v>51270</v>
      </c>
      <c r="G8906" s="219">
        <f t="shared" si="701"/>
        <v>51270</v>
      </c>
    </row>
    <row r="8907" spans="3:7" x14ac:dyDescent="0.25">
      <c r="C8907" s="219">
        <f t="shared" si="702"/>
        <v>51271</v>
      </c>
      <c r="D8907" s="208" t="b">
        <f t="shared" si="703"/>
        <v>0</v>
      </c>
      <c r="E8907" s="220" t="b">
        <f t="shared" si="700"/>
        <v>0</v>
      </c>
      <c r="F8907" s="219">
        <f t="shared" si="704"/>
        <v>51271</v>
      </c>
      <c r="G8907" s="219">
        <f t="shared" si="701"/>
        <v>51271</v>
      </c>
    </row>
    <row r="8908" spans="3:7" x14ac:dyDescent="0.25">
      <c r="C8908" s="219">
        <f t="shared" si="702"/>
        <v>51272</v>
      </c>
      <c r="D8908" s="208" t="b">
        <f t="shared" si="703"/>
        <v>0</v>
      </c>
      <c r="E8908" s="220" t="b">
        <f t="shared" si="700"/>
        <v>0</v>
      </c>
      <c r="F8908" s="219">
        <f t="shared" si="704"/>
        <v>51272</v>
      </c>
      <c r="G8908" s="219">
        <f t="shared" si="701"/>
        <v>51272</v>
      </c>
    </row>
    <row r="8909" spans="3:7" x14ac:dyDescent="0.25">
      <c r="C8909" s="219">
        <f t="shared" si="702"/>
        <v>51273</v>
      </c>
      <c r="D8909" s="208" t="b">
        <f t="shared" si="703"/>
        <v>0</v>
      </c>
      <c r="E8909" s="220" t="b">
        <f t="shared" si="700"/>
        <v>0</v>
      </c>
      <c r="F8909" s="219">
        <f t="shared" si="704"/>
        <v>51273</v>
      </c>
      <c r="G8909" s="219">
        <f t="shared" si="701"/>
        <v>51273</v>
      </c>
    </row>
    <row r="8910" spans="3:7" x14ac:dyDescent="0.25">
      <c r="C8910" s="219">
        <f t="shared" si="702"/>
        <v>51274</v>
      </c>
      <c r="D8910" s="208" t="b">
        <f t="shared" si="703"/>
        <v>0</v>
      </c>
      <c r="E8910" s="220" t="b">
        <f t="shared" si="700"/>
        <v>0</v>
      </c>
      <c r="F8910" s="219">
        <f t="shared" si="704"/>
        <v>51274</v>
      </c>
      <c r="G8910" s="219">
        <f t="shared" si="701"/>
        <v>51274</v>
      </c>
    </row>
    <row r="8911" spans="3:7" x14ac:dyDescent="0.25">
      <c r="C8911" s="219">
        <f t="shared" si="702"/>
        <v>51275</v>
      </c>
      <c r="D8911" s="208" t="b">
        <f t="shared" si="703"/>
        <v>1</v>
      </c>
      <c r="E8911" s="220" t="b">
        <f t="shared" si="700"/>
        <v>0</v>
      </c>
      <c r="F8911" s="219" t="b">
        <f t="shared" si="704"/>
        <v>0</v>
      </c>
      <c r="G8911" s="219">
        <f t="shared" si="701"/>
        <v>51277</v>
      </c>
    </row>
    <row r="8912" spans="3:7" x14ac:dyDescent="0.25">
      <c r="C8912" s="219">
        <f t="shared" si="702"/>
        <v>51276</v>
      </c>
      <c r="D8912" s="208" t="b">
        <f t="shared" si="703"/>
        <v>1</v>
      </c>
      <c r="E8912" s="220" t="b">
        <f t="shared" si="700"/>
        <v>0</v>
      </c>
      <c r="F8912" s="219" t="b">
        <f t="shared" si="704"/>
        <v>0</v>
      </c>
      <c r="G8912" s="219">
        <f t="shared" si="701"/>
        <v>51277</v>
      </c>
    </row>
    <row r="8913" spans="3:7" x14ac:dyDescent="0.25">
      <c r="C8913" s="219">
        <f t="shared" si="702"/>
        <v>51277</v>
      </c>
      <c r="D8913" s="208" t="b">
        <f t="shared" si="703"/>
        <v>0</v>
      </c>
      <c r="E8913" s="220" t="b">
        <f t="shared" si="700"/>
        <v>0</v>
      </c>
      <c r="F8913" s="219">
        <f t="shared" si="704"/>
        <v>51277</v>
      </c>
      <c r="G8913" s="219">
        <f t="shared" si="701"/>
        <v>51277</v>
      </c>
    </row>
    <row r="8914" spans="3:7" x14ac:dyDescent="0.25">
      <c r="C8914" s="219">
        <f t="shared" si="702"/>
        <v>51278</v>
      </c>
      <c r="D8914" s="208" t="b">
        <f t="shared" si="703"/>
        <v>0</v>
      </c>
      <c r="E8914" s="220" t="b">
        <f t="shared" si="700"/>
        <v>0</v>
      </c>
      <c r="F8914" s="219">
        <f t="shared" si="704"/>
        <v>51278</v>
      </c>
      <c r="G8914" s="219">
        <f t="shared" si="701"/>
        <v>51278</v>
      </c>
    </row>
    <row r="8915" spans="3:7" x14ac:dyDescent="0.25">
      <c r="C8915" s="219">
        <f t="shared" si="702"/>
        <v>51279</v>
      </c>
      <c r="D8915" s="208" t="b">
        <f t="shared" si="703"/>
        <v>0</v>
      </c>
      <c r="E8915" s="220" t="b">
        <f t="shared" si="700"/>
        <v>0</v>
      </c>
      <c r="F8915" s="219">
        <f t="shared" si="704"/>
        <v>51279</v>
      </c>
      <c r="G8915" s="219">
        <f t="shared" si="701"/>
        <v>51279</v>
      </c>
    </row>
    <row r="8916" spans="3:7" x14ac:dyDescent="0.25">
      <c r="C8916" s="219">
        <f t="shared" si="702"/>
        <v>51280</v>
      </c>
      <c r="D8916" s="208" t="b">
        <f t="shared" si="703"/>
        <v>0</v>
      </c>
      <c r="E8916" s="220" t="b">
        <f t="shared" si="700"/>
        <v>0</v>
      </c>
      <c r="F8916" s="219">
        <f t="shared" si="704"/>
        <v>51280</v>
      </c>
      <c r="G8916" s="219">
        <f t="shared" si="701"/>
        <v>51280</v>
      </c>
    </row>
    <row r="8917" spans="3:7" x14ac:dyDescent="0.25">
      <c r="C8917" s="219">
        <f t="shared" si="702"/>
        <v>51281</v>
      </c>
      <c r="D8917" s="208" t="b">
        <f t="shared" si="703"/>
        <v>0</v>
      </c>
      <c r="E8917" s="220" t="b">
        <f t="shared" si="700"/>
        <v>0</v>
      </c>
      <c r="F8917" s="219">
        <f t="shared" si="704"/>
        <v>51281</v>
      </c>
      <c r="G8917" s="219">
        <f t="shared" si="701"/>
        <v>51281</v>
      </c>
    </row>
    <row r="8918" spans="3:7" x14ac:dyDescent="0.25">
      <c r="C8918" s="219">
        <f t="shared" si="702"/>
        <v>51282</v>
      </c>
      <c r="D8918" s="208" t="b">
        <f t="shared" si="703"/>
        <v>1</v>
      </c>
      <c r="E8918" s="220" t="b">
        <f t="shared" si="700"/>
        <v>0</v>
      </c>
      <c r="F8918" s="219" t="b">
        <f t="shared" si="704"/>
        <v>0</v>
      </c>
      <c r="G8918" s="219">
        <f t="shared" si="701"/>
        <v>51284</v>
      </c>
    </row>
    <row r="8919" spans="3:7" x14ac:dyDescent="0.25">
      <c r="C8919" s="219">
        <f t="shared" si="702"/>
        <v>51283</v>
      </c>
      <c r="D8919" s="208" t="b">
        <f t="shared" si="703"/>
        <v>1</v>
      </c>
      <c r="E8919" s="220" t="b">
        <f t="shared" si="700"/>
        <v>0</v>
      </c>
      <c r="F8919" s="219" t="b">
        <f t="shared" si="704"/>
        <v>0</v>
      </c>
      <c r="G8919" s="219">
        <f t="shared" si="701"/>
        <v>51284</v>
      </c>
    </row>
    <row r="8920" spans="3:7" x14ac:dyDescent="0.25">
      <c r="C8920" s="219">
        <f t="shared" si="702"/>
        <v>51284</v>
      </c>
      <c r="D8920" s="208" t="b">
        <f t="shared" si="703"/>
        <v>0</v>
      </c>
      <c r="E8920" s="220" t="b">
        <f t="shared" si="700"/>
        <v>0</v>
      </c>
      <c r="F8920" s="219">
        <f t="shared" si="704"/>
        <v>51284</v>
      </c>
      <c r="G8920" s="219">
        <f t="shared" si="701"/>
        <v>51284</v>
      </c>
    </row>
    <row r="8921" spans="3:7" x14ac:dyDescent="0.25">
      <c r="C8921" s="219">
        <f t="shared" si="702"/>
        <v>51285</v>
      </c>
      <c r="D8921" s="208" t="b">
        <f t="shared" si="703"/>
        <v>0</v>
      </c>
      <c r="E8921" s="220" t="b">
        <f t="shared" si="700"/>
        <v>0</v>
      </c>
      <c r="F8921" s="219">
        <f t="shared" si="704"/>
        <v>51285</v>
      </c>
      <c r="G8921" s="219">
        <f t="shared" si="701"/>
        <v>51285</v>
      </c>
    </row>
    <row r="8922" spans="3:7" x14ac:dyDescent="0.25">
      <c r="C8922" s="219">
        <f t="shared" si="702"/>
        <v>51286</v>
      </c>
      <c r="D8922" s="208" t="b">
        <f t="shared" si="703"/>
        <v>0</v>
      </c>
      <c r="E8922" s="220" t="b">
        <f t="shared" si="700"/>
        <v>0</v>
      </c>
      <c r="F8922" s="219">
        <f t="shared" si="704"/>
        <v>51286</v>
      </c>
      <c r="G8922" s="219">
        <f t="shared" si="701"/>
        <v>51286</v>
      </c>
    </row>
    <row r="8923" spans="3:7" x14ac:dyDescent="0.25">
      <c r="C8923" s="219">
        <f t="shared" si="702"/>
        <v>51287</v>
      </c>
      <c r="D8923" s="208" t="b">
        <f t="shared" si="703"/>
        <v>0</v>
      </c>
      <c r="E8923" s="220" t="b">
        <f t="shared" si="700"/>
        <v>0</v>
      </c>
      <c r="F8923" s="219">
        <f t="shared" si="704"/>
        <v>51287</v>
      </c>
      <c r="G8923" s="219">
        <f t="shared" si="701"/>
        <v>51287</v>
      </c>
    </row>
    <row r="8924" spans="3:7" x14ac:dyDescent="0.25">
      <c r="C8924" s="219">
        <f t="shared" si="702"/>
        <v>51288</v>
      </c>
      <c r="D8924" s="208" t="b">
        <f t="shared" si="703"/>
        <v>0</v>
      </c>
      <c r="E8924" s="220" t="b">
        <f t="shared" si="700"/>
        <v>0</v>
      </c>
      <c r="F8924" s="219">
        <f t="shared" si="704"/>
        <v>51288</v>
      </c>
      <c r="G8924" s="219">
        <f t="shared" si="701"/>
        <v>51288</v>
      </c>
    </row>
    <row r="8925" spans="3:7" x14ac:dyDescent="0.25">
      <c r="C8925" s="219">
        <f t="shared" si="702"/>
        <v>51289</v>
      </c>
      <c r="D8925" s="208" t="b">
        <f t="shared" si="703"/>
        <v>1</v>
      </c>
      <c r="E8925" s="220" t="b">
        <f t="shared" si="700"/>
        <v>0</v>
      </c>
      <c r="F8925" s="219" t="b">
        <f t="shared" si="704"/>
        <v>0</v>
      </c>
      <c r="G8925" s="219">
        <f t="shared" si="701"/>
        <v>51291</v>
      </c>
    </row>
    <row r="8926" spans="3:7" x14ac:dyDescent="0.25">
      <c r="C8926" s="219">
        <f t="shared" si="702"/>
        <v>51290</v>
      </c>
      <c r="D8926" s="208" t="b">
        <f t="shared" si="703"/>
        <v>1</v>
      </c>
      <c r="E8926" s="220" t="b">
        <f t="shared" si="700"/>
        <v>0</v>
      </c>
      <c r="F8926" s="219" t="b">
        <f t="shared" si="704"/>
        <v>0</v>
      </c>
      <c r="G8926" s="219">
        <f t="shared" si="701"/>
        <v>51291</v>
      </c>
    </row>
    <row r="8927" spans="3:7" x14ac:dyDescent="0.25">
      <c r="C8927" s="219">
        <f t="shared" si="702"/>
        <v>51291</v>
      </c>
      <c r="D8927" s="208" t="b">
        <f t="shared" si="703"/>
        <v>0</v>
      </c>
      <c r="E8927" s="220" t="b">
        <f t="shared" si="700"/>
        <v>0</v>
      </c>
      <c r="F8927" s="219">
        <f t="shared" si="704"/>
        <v>51291</v>
      </c>
      <c r="G8927" s="219">
        <f t="shared" si="701"/>
        <v>51291</v>
      </c>
    </row>
    <row r="8928" spans="3:7" x14ac:dyDescent="0.25">
      <c r="C8928" s="219">
        <f t="shared" si="702"/>
        <v>51292</v>
      </c>
      <c r="D8928" s="208" t="b">
        <f t="shared" si="703"/>
        <v>0</v>
      </c>
      <c r="E8928" s="220" t="b">
        <f t="shared" si="700"/>
        <v>0</v>
      </c>
      <c r="F8928" s="219">
        <f t="shared" si="704"/>
        <v>51292</v>
      </c>
      <c r="G8928" s="219">
        <f t="shared" si="701"/>
        <v>51292</v>
      </c>
    </row>
    <row r="8929" spans="3:7" x14ac:dyDescent="0.25">
      <c r="C8929" s="219">
        <f t="shared" si="702"/>
        <v>51293</v>
      </c>
      <c r="D8929" s="208" t="b">
        <f t="shared" si="703"/>
        <v>0</v>
      </c>
      <c r="E8929" s="220" t="b">
        <f t="shared" si="700"/>
        <v>0</v>
      </c>
      <c r="F8929" s="219">
        <f t="shared" si="704"/>
        <v>51293</v>
      </c>
      <c r="G8929" s="219">
        <f t="shared" si="701"/>
        <v>51293</v>
      </c>
    </row>
    <row r="8930" spans="3:7" x14ac:dyDescent="0.25">
      <c r="C8930" s="219">
        <f t="shared" si="702"/>
        <v>51294</v>
      </c>
      <c r="D8930" s="208" t="b">
        <f t="shared" si="703"/>
        <v>0</v>
      </c>
      <c r="E8930" s="220" t="b">
        <f t="shared" si="700"/>
        <v>0</v>
      </c>
      <c r="F8930" s="219">
        <f t="shared" si="704"/>
        <v>51294</v>
      </c>
      <c r="G8930" s="219">
        <f t="shared" si="701"/>
        <v>51294</v>
      </c>
    </row>
    <row r="8931" spans="3:7" x14ac:dyDescent="0.25">
      <c r="C8931" s="219">
        <f t="shared" si="702"/>
        <v>51295</v>
      </c>
      <c r="D8931" s="208" t="b">
        <f t="shared" si="703"/>
        <v>0</v>
      </c>
      <c r="E8931" s="220" t="b">
        <f t="shared" si="700"/>
        <v>0</v>
      </c>
      <c r="F8931" s="219">
        <f t="shared" si="704"/>
        <v>51295</v>
      </c>
      <c r="G8931" s="219">
        <f t="shared" si="701"/>
        <v>51295</v>
      </c>
    </row>
    <row r="8932" spans="3:7" x14ac:dyDescent="0.25">
      <c r="C8932" s="219">
        <f t="shared" si="702"/>
        <v>51296</v>
      </c>
      <c r="D8932" s="208" t="b">
        <f t="shared" si="703"/>
        <v>1</v>
      </c>
      <c r="E8932" s="220" t="b">
        <f t="shared" si="700"/>
        <v>0</v>
      </c>
      <c r="F8932" s="219" t="b">
        <f t="shared" si="704"/>
        <v>0</v>
      </c>
      <c r="G8932" s="219">
        <f t="shared" si="701"/>
        <v>51298</v>
      </c>
    </row>
    <row r="8933" spans="3:7" x14ac:dyDescent="0.25">
      <c r="C8933" s="219">
        <f t="shared" si="702"/>
        <v>51297</v>
      </c>
      <c r="D8933" s="208" t="b">
        <f t="shared" si="703"/>
        <v>1</v>
      </c>
      <c r="E8933" s="220" t="b">
        <f t="shared" si="700"/>
        <v>0</v>
      </c>
      <c r="F8933" s="219" t="b">
        <f t="shared" si="704"/>
        <v>0</v>
      </c>
      <c r="G8933" s="219">
        <f t="shared" si="701"/>
        <v>51298</v>
      </c>
    </row>
    <row r="8934" spans="3:7" x14ac:dyDescent="0.25">
      <c r="C8934" s="219">
        <f t="shared" si="702"/>
        <v>51298</v>
      </c>
      <c r="D8934" s="208" t="b">
        <f t="shared" si="703"/>
        <v>0</v>
      </c>
      <c r="E8934" s="220" t="b">
        <f t="shared" si="700"/>
        <v>0</v>
      </c>
      <c r="F8934" s="219">
        <f t="shared" si="704"/>
        <v>51298</v>
      </c>
      <c r="G8934" s="219">
        <f t="shared" si="701"/>
        <v>51298</v>
      </c>
    </row>
    <row r="8935" spans="3:7" x14ac:dyDescent="0.25">
      <c r="C8935" s="219">
        <f t="shared" si="702"/>
        <v>51299</v>
      </c>
      <c r="D8935" s="208" t="b">
        <f t="shared" si="703"/>
        <v>0</v>
      </c>
      <c r="E8935" s="220" t="b">
        <f t="shared" si="700"/>
        <v>0</v>
      </c>
      <c r="F8935" s="219">
        <f t="shared" si="704"/>
        <v>51299</v>
      </c>
      <c r="G8935" s="219">
        <f t="shared" si="701"/>
        <v>51299</v>
      </c>
    </row>
    <row r="8936" spans="3:7" x14ac:dyDescent="0.25">
      <c r="C8936" s="219">
        <f t="shared" si="702"/>
        <v>51300</v>
      </c>
      <c r="D8936" s="208" t="b">
        <f t="shared" si="703"/>
        <v>0</v>
      </c>
      <c r="E8936" s="220" t="b">
        <f t="shared" si="700"/>
        <v>0</v>
      </c>
      <c r="F8936" s="219">
        <f t="shared" si="704"/>
        <v>51300</v>
      </c>
      <c r="G8936" s="219">
        <f t="shared" si="701"/>
        <v>51300</v>
      </c>
    </row>
    <row r="8937" spans="3:7" x14ac:dyDescent="0.25">
      <c r="C8937" s="219">
        <f t="shared" si="702"/>
        <v>51301</v>
      </c>
      <c r="D8937" s="208" t="b">
        <f t="shared" si="703"/>
        <v>0</v>
      </c>
      <c r="E8937" s="220" t="b">
        <f t="shared" si="700"/>
        <v>0</v>
      </c>
      <c r="F8937" s="219">
        <f t="shared" si="704"/>
        <v>51301</v>
      </c>
      <c r="G8937" s="219">
        <f t="shared" si="701"/>
        <v>51301</v>
      </c>
    </row>
    <row r="8938" spans="3:7" x14ac:dyDescent="0.25">
      <c r="C8938" s="219">
        <f t="shared" si="702"/>
        <v>51302</v>
      </c>
      <c r="D8938" s="208" t="b">
        <f t="shared" si="703"/>
        <v>0</v>
      </c>
      <c r="E8938" s="220" t="b">
        <f t="shared" si="700"/>
        <v>0</v>
      </c>
      <c r="F8938" s="219">
        <f t="shared" si="704"/>
        <v>51302</v>
      </c>
      <c r="G8938" s="219">
        <f t="shared" si="701"/>
        <v>51302</v>
      </c>
    </row>
    <row r="8939" spans="3:7" x14ac:dyDescent="0.25">
      <c r="C8939" s="219">
        <f t="shared" si="702"/>
        <v>51303</v>
      </c>
      <c r="D8939" s="208" t="b">
        <f t="shared" si="703"/>
        <v>1</v>
      </c>
      <c r="E8939" s="220" t="b">
        <f t="shared" si="700"/>
        <v>0</v>
      </c>
      <c r="F8939" s="219" t="b">
        <f t="shared" si="704"/>
        <v>0</v>
      </c>
      <c r="G8939" s="219">
        <f t="shared" si="701"/>
        <v>51305</v>
      </c>
    </row>
    <row r="8940" spans="3:7" x14ac:dyDescent="0.25">
      <c r="C8940" s="219">
        <f t="shared" si="702"/>
        <v>51304</v>
      </c>
      <c r="D8940" s="208" t="b">
        <f t="shared" si="703"/>
        <v>1</v>
      </c>
      <c r="E8940" s="220" t="b">
        <f t="shared" si="700"/>
        <v>0</v>
      </c>
      <c r="F8940" s="219" t="b">
        <f t="shared" si="704"/>
        <v>0</v>
      </c>
      <c r="G8940" s="219">
        <f t="shared" si="701"/>
        <v>51305</v>
      </c>
    </row>
    <row r="8941" spans="3:7" x14ac:dyDescent="0.25">
      <c r="C8941" s="219">
        <f t="shared" si="702"/>
        <v>51305</v>
      </c>
      <c r="D8941" s="208" t="b">
        <f t="shared" si="703"/>
        <v>0</v>
      </c>
      <c r="E8941" s="220" t="b">
        <f t="shared" si="700"/>
        <v>0</v>
      </c>
      <c r="F8941" s="219">
        <f t="shared" si="704"/>
        <v>51305</v>
      </c>
      <c r="G8941" s="219">
        <f t="shared" si="701"/>
        <v>51305</v>
      </c>
    </row>
    <row r="8942" spans="3:7" x14ac:dyDescent="0.25">
      <c r="C8942" s="219">
        <f t="shared" si="702"/>
        <v>51306</v>
      </c>
      <c r="D8942" s="208" t="b">
        <f t="shared" si="703"/>
        <v>0</v>
      </c>
      <c r="E8942" s="220" t="b">
        <f t="shared" si="700"/>
        <v>0</v>
      </c>
      <c r="F8942" s="219">
        <f t="shared" si="704"/>
        <v>51306</v>
      </c>
      <c r="G8942" s="219">
        <f t="shared" si="701"/>
        <v>51306</v>
      </c>
    </row>
    <row r="8943" spans="3:7" x14ac:dyDescent="0.25">
      <c r="C8943" s="219">
        <f t="shared" si="702"/>
        <v>51307</v>
      </c>
      <c r="D8943" s="208" t="b">
        <f t="shared" si="703"/>
        <v>0</v>
      </c>
      <c r="E8943" s="220" t="b">
        <f t="shared" si="700"/>
        <v>0</v>
      </c>
      <c r="F8943" s="219">
        <f t="shared" si="704"/>
        <v>51307</v>
      </c>
      <c r="G8943" s="219">
        <f t="shared" si="701"/>
        <v>51307</v>
      </c>
    </row>
    <row r="8944" spans="3:7" x14ac:dyDescent="0.25">
      <c r="C8944" s="219">
        <f t="shared" si="702"/>
        <v>51308</v>
      </c>
      <c r="D8944" s="208" t="b">
        <f t="shared" si="703"/>
        <v>0</v>
      </c>
      <c r="E8944" s="220" t="b">
        <f t="shared" si="700"/>
        <v>0</v>
      </c>
      <c r="F8944" s="219">
        <f t="shared" si="704"/>
        <v>51308</v>
      </c>
      <c r="G8944" s="219">
        <f t="shared" si="701"/>
        <v>51308</v>
      </c>
    </row>
    <row r="8945" spans="3:7" x14ac:dyDescent="0.25">
      <c r="C8945" s="219">
        <f t="shared" si="702"/>
        <v>51309</v>
      </c>
      <c r="D8945" s="208" t="b">
        <f t="shared" si="703"/>
        <v>0</v>
      </c>
      <c r="E8945" s="220" t="b">
        <f t="shared" si="700"/>
        <v>0</v>
      </c>
      <c r="F8945" s="219">
        <f t="shared" si="704"/>
        <v>51309</v>
      </c>
      <c r="G8945" s="219">
        <f t="shared" si="701"/>
        <v>51309</v>
      </c>
    </row>
    <row r="8946" spans="3:7" x14ac:dyDescent="0.25">
      <c r="C8946" s="219">
        <f t="shared" si="702"/>
        <v>51310</v>
      </c>
      <c r="D8946" s="208" t="b">
        <f t="shared" si="703"/>
        <v>1</v>
      </c>
      <c r="E8946" s="220" t="b">
        <f t="shared" si="700"/>
        <v>0</v>
      </c>
      <c r="F8946" s="219" t="b">
        <f t="shared" si="704"/>
        <v>0</v>
      </c>
      <c r="G8946" s="219">
        <f t="shared" si="701"/>
        <v>51312</v>
      </c>
    </row>
    <row r="8947" spans="3:7" x14ac:dyDescent="0.25">
      <c r="C8947" s="219">
        <f t="shared" si="702"/>
        <v>51311</v>
      </c>
      <c r="D8947" s="208" t="b">
        <f t="shared" si="703"/>
        <v>1</v>
      </c>
      <c r="E8947" s="220" t="b">
        <f t="shared" si="700"/>
        <v>0</v>
      </c>
      <c r="F8947" s="219" t="b">
        <f t="shared" si="704"/>
        <v>0</v>
      </c>
      <c r="G8947" s="219">
        <f t="shared" si="701"/>
        <v>51312</v>
      </c>
    </row>
    <row r="8948" spans="3:7" x14ac:dyDescent="0.25">
      <c r="C8948" s="219">
        <f t="shared" si="702"/>
        <v>51312</v>
      </c>
      <c r="D8948" s="208" t="b">
        <f t="shared" si="703"/>
        <v>0</v>
      </c>
      <c r="E8948" s="220" t="b">
        <f t="shared" si="700"/>
        <v>0</v>
      </c>
      <c r="F8948" s="219">
        <f t="shared" si="704"/>
        <v>51312</v>
      </c>
      <c r="G8948" s="219">
        <f t="shared" si="701"/>
        <v>51312</v>
      </c>
    </row>
    <row r="8949" spans="3:7" x14ac:dyDescent="0.25">
      <c r="C8949" s="219">
        <f t="shared" si="702"/>
        <v>51313</v>
      </c>
      <c r="D8949" s="208" t="b">
        <f t="shared" si="703"/>
        <v>0</v>
      </c>
      <c r="E8949" s="220" t="b">
        <f t="shared" si="700"/>
        <v>0</v>
      </c>
      <c r="F8949" s="219">
        <f t="shared" si="704"/>
        <v>51313</v>
      </c>
      <c r="G8949" s="219">
        <f t="shared" si="701"/>
        <v>51313</v>
      </c>
    </row>
    <row r="8950" spans="3:7" x14ac:dyDescent="0.25">
      <c r="C8950" s="219">
        <f t="shared" si="702"/>
        <v>51314</v>
      </c>
      <c r="D8950" s="208" t="b">
        <f t="shared" si="703"/>
        <v>0</v>
      </c>
      <c r="E8950" s="220" t="b">
        <f t="shared" si="700"/>
        <v>0</v>
      </c>
      <c r="F8950" s="219">
        <f t="shared" si="704"/>
        <v>51314</v>
      </c>
      <c r="G8950" s="219">
        <f t="shared" si="701"/>
        <v>51314</v>
      </c>
    </row>
    <row r="8951" spans="3:7" x14ac:dyDescent="0.25">
      <c r="C8951" s="219">
        <f t="shared" si="702"/>
        <v>51315</v>
      </c>
      <c r="D8951" s="208" t="b">
        <f t="shared" si="703"/>
        <v>0</v>
      </c>
      <c r="E8951" s="220" t="b">
        <f t="shared" si="700"/>
        <v>0</v>
      </c>
      <c r="F8951" s="219">
        <f t="shared" si="704"/>
        <v>51315</v>
      </c>
      <c r="G8951" s="219">
        <f t="shared" si="701"/>
        <v>51315</v>
      </c>
    </row>
    <row r="8952" spans="3:7" x14ac:dyDescent="0.25">
      <c r="C8952" s="219">
        <f t="shared" si="702"/>
        <v>51316</v>
      </c>
      <c r="D8952" s="208" t="b">
        <f t="shared" si="703"/>
        <v>0</v>
      </c>
      <c r="E8952" s="220" t="b">
        <f t="shared" si="700"/>
        <v>0</v>
      </c>
      <c r="F8952" s="219">
        <f t="shared" si="704"/>
        <v>51316</v>
      </c>
      <c r="G8952" s="219">
        <f t="shared" si="701"/>
        <v>51316</v>
      </c>
    </row>
    <row r="8953" spans="3:7" x14ac:dyDescent="0.25">
      <c r="C8953" s="219">
        <f t="shared" si="702"/>
        <v>51317</v>
      </c>
      <c r="D8953" s="208" t="b">
        <f t="shared" si="703"/>
        <v>1</v>
      </c>
      <c r="E8953" s="220" t="b">
        <f t="shared" si="700"/>
        <v>0</v>
      </c>
      <c r="F8953" s="219" t="b">
        <f t="shared" si="704"/>
        <v>0</v>
      </c>
      <c r="G8953" s="219">
        <f t="shared" si="701"/>
        <v>51319</v>
      </c>
    </row>
    <row r="8954" spans="3:7" x14ac:dyDescent="0.25">
      <c r="C8954" s="219">
        <f t="shared" si="702"/>
        <v>51318</v>
      </c>
      <c r="D8954" s="208" t="b">
        <f t="shared" si="703"/>
        <v>1</v>
      </c>
      <c r="E8954" s="220" t="b">
        <f t="shared" si="700"/>
        <v>0</v>
      </c>
      <c r="F8954" s="219" t="b">
        <f t="shared" si="704"/>
        <v>0</v>
      </c>
      <c r="G8954" s="219">
        <f t="shared" si="701"/>
        <v>51319</v>
      </c>
    </row>
    <row r="8955" spans="3:7" x14ac:dyDescent="0.25">
      <c r="C8955" s="219">
        <f t="shared" si="702"/>
        <v>51319</v>
      </c>
      <c r="D8955" s="208" t="b">
        <f t="shared" si="703"/>
        <v>0</v>
      </c>
      <c r="E8955" s="220" t="b">
        <f t="shared" si="700"/>
        <v>0</v>
      </c>
      <c r="F8955" s="219">
        <f t="shared" si="704"/>
        <v>51319</v>
      </c>
      <c r="G8955" s="219">
        <f t="shared" si="701"/>
        <v>51319</v>
      </c>
    </row>
    <row r="8956" spans="3:7" x14ac:dyDescent="0.25">
      <c r="C8956" s="219">
        <f t="shared" si="702"/>
        <v>51320</v>
      </c>
      <c r="D8956" s="208" t="b">
        <f t="shared" si="703"/>
        <v>0</v>
      </c>
      <c r="E8956" s="220" t="b">
        <f t="shared" si="700"/>
        <v>0</v>
      </c>
      <c r="F8956" s="219">
        <f t="shared" si="704"/>
        <v>51320</v>
      </c>
      <c r="G8956" s="219">
        <f t="shared" si="701"/>
        <v>51320</v>
      </c>
    </row>
    <row r="8957" spans="3:7" x14ac:dyDescent="0.25">
      <c r="C8957" s="219">
        <f t="shared" si="702"/>
        <v>51321</v>
      </c>
      <c r="D8957" s="208" t="b">
        <f t="shared" si="703"/>
        <v>0</v>
      </c>
      <c r="E8957" s="220" t="b">
        <f t="shared" si="700"/>
        <v>0</v>
      </c>
      <c r="F8957" s="219">
        <f t="shared" si="704"/>
        <v>51321</v>
      </c>
      <c r="G8957" s="219">
        <f t="shared" si="701"/>
        <v>51321</v>
      </c>
    </row>
    <row r="8958" spans="3:7" x14ac:dyDescent="0.25">
      <c r="C8958" s="219">
        <f t="shared" si="702"/>
        <v>51322</v>
      </c>
      <c r="D8958" s="208" t="b">
        <f t="shared" si="703"/>
        <v>0</v>
      </c>
      <c r="E8958" s="220" t="b">
        <f t="shared" si="700"/>
        <v>0</v>
      </c>
      <c r="F8958" s="219">
        <f t="shared" si="704"/>
        <v>51322</v>
      </c>
      <c r="G8958" s="219">
        <f t="shared" si="701"/>
        <v>51322</v>
      </c>
    </row>
    <row r="8959" spans="3:7" x14ac:dyDescent="0.25">
      <c r="C8959" s="219">
        <f t="shared" si="702"/>
        <v>51323</v>
      </c>
      <c r="D8959" s="208" t="b">
        <f t="shared" si="703"/>
        <v>0</v>
      </c>
      <c r="E8959" s="220" t="b">
        <f t="shared" si="700"/>
        <v>0</v>
      </c>
      <c r="F8959" s="219">
        <f t="shared" si="704"/>
        <v>51323</v>
      </c>
      <c r="G8959" s="219">
        <f t="shared" si="701"/>
        <v>51323</v>
      </c>
    </row>
    <row r="8960" spans="3:7" x14ac:dyDescent="0.25">
      <c r="C8960" s="219">
        <f t="shared" si="702"/>
        <v>51324</v>
      </c>
      <c r="D8960" s="208" t="b">
        <f t="shared" si="703"/>
        <v>1</v>
      </c>
      <c r="E8960" s="220" t="b">
        <f t="shared" si="700"/>
        <v>0</v>
      </c>
      <c r="F8960" s="219" t="b">
        <f t="shared" si="704"/>
        <v>0</v>
      </c>
      <c r="G8960" s="219">
        <f t="shared" si="701"/>
        <v>51326</v>
      </c>
    </row>
    <row r="8961" spans="3:7" x14ac:dyDescent="0.25">
      <c r="C8961" s="219">
        <f t="shared" si="702"/>
        <v>51325</v>
      </c>
      <c r="D8961" s="208" t="b">
        <f t="shared" si="703"/>
        <v>1</v>
      </c>
      <c r="E8961" s="220" t="b">
        <f t="shared" si="700"/>
        <v>0</v>
      </c>
      <c r="F8961" s="219" t="b">
        <f t="shared" si="704"/>
        <v>0</v>
      </c>
      <c r="G8961" s="219">
        <f t="shared" si="701"/>
        <v>51326</v>
      </c>
    </row>
    <row r="8962" spans="3:7" x14ac:dyDescent="0.25">
      <c r="C8962" s="219">
        <f t="shared" si="702"/>
        <v>51326</v>
      </c>
      <c r="D8962" s="208" t="b">
        <f t="shared" si="703"/>
        <v>0</v>
      </c>
      <c r="E8962" s="220" t="b">
        <f t="shared" si="700"/>
        <v>0</v>
      </c>
      <c r="F8962" s="219">
        <f t="shared" si="704"/>
        <v>51326</v>
      </c>
      <c r="G8962" s="219">
        <f t="shared" si="701"/>
        <v>51326</v>
      </c>
    </row>
    <row r="8963" spans="3:7" x14ac:dyDescent="0.25">
      <c r="C8963" s="219">
        <f t="shared" si="702"/>
        <v>51327</v>
      </c>
      <c r="D8963" s="208" t="b">
        <f t="shared" si="703"/>
        <v>0</v>
      </c>
      <c r="E8963" s="220" t="b">
        <f t="shared" si="700"/>
        <v>0</v>
      </c>
      <c r="F8963" s="219">
        <f t="shared" si="704"/>
        <v>51327</v>
      </c>
      <c r="G8963" s="219">
        <f t="shared" si="701"/>
        <v>51327</v>
      </c>
    </row>
    <row r="8964" spans="3:7" x14ac:dyDescent="0.25">
      <c r="C8964" s="219">
        <f t="shared" si="702"/>
        <v>51328</v>
      </c>
      <c r="D8964" s="208" t="b">
        <f t="shared" si="703"/>
        <v>0</v>
      </c>
      <c r="E8964" s="220" t="b">
        <f t="shared" si="700"/>
        <v>0</v>
      </c>
      <c r="F8964" s="219">
        <f t="shared" si="704"/>
        <v>51328</v>
      </c>
      <c r="G8964" s="219">
        <f t="shared" si="701"/>
        <v>51328</v>
      </c>
    </row>
    <row r="8965" spans="3:7" x14ac:dyDescent="0.25">
      <c r="C8965" s="219">
        <f t="shared" si="702"/>
        <v>51329</v>
      </c>
      <c r="D8965" s="208" t="b">
        <f t="shared" si="703"/>
        <v>0</v>
      </c>
      <c r="E8965" s="220" t="b">
        <f t="shared" si="700"/>
        <v>0</v>
      </c>
      <c r="F8965" s="219">
        <f t="shared" si="704"/>
        <v>51329</v>
      </c>
      <c r="G8965" s="219">
        <f t="shared" si="701"/>
        <v>51329</v>
      </c>
    </row>
    <row r="8966" spans="3:7" x14ac:dyDescent="0.25">
      <c r="C8966" s="219">
        <f t="shared" si="702"/>
        <v>51330</v>
      </c>
      <c r="D8966" s="208" t="b">
        <f t="shared" si="703"/>
        <v>0</v>
      </c>
      <c r="E8966" s="220" t="b">
        <f t="shared" ref="E8966:E9029" si="705">IF(TYPE(VLOOKUP(C8966,Holydays,1,0))&lt;&gt;1,FALSE,TRUE)</f>
        <v>0</v>
      </c>
      <c r="F8966" s="219">
        <f t="shared" si="704"/>
        <v>51330</v>
      </c>
      <c r="G8966" s="219">
        <f t="shared" ref="G8966:G9029" si="706">IF(F8966,F8966,WORKDAY(C8966,1,Holydays))</f>
        <v>51330</v>
      </c>
    </row>
    <row r="8967" spans="3:7" x14ac:dyDescent="0.25">
      <c r="C8967" s="219">
        <f t="shared" ref="C8967:C9030" si="707">C8966+1</f>
        <v>51331</v>
      </c>
      <c r="D8967" s="208" t="b">
        <f t="shared" ref="D8967:D9030" si="708">IF(WEEKDAY(C8967,2)&gt;5,TRUE)</f>
        <v>1</v>
      </c>
      <c r="E8967" s="220" t="b">
        <f t="shared" si="705"/>
        <v>0</v>
      </c>
      <c r="F8967" s="219" t="b">
        <f t="shared" ref="F8967:F9030" si="709">IF(OR(D8967,E8967),FALSE,C8967)</f>
        <v>0</v>
      </c>
      <c r="G8967" s="219">
        <f t="shared" si="706"/>
        <v>51333</v>
      </c>
    </row>
    <row r="8968" spans="3:7" x14ac:dyDescent="0.25">
      <c r="C8968" s="219">
        <f t="shared" si="707"/>
        <v>51332</v>
      </c>
      <c r="D8968" s="208" t="b">
        <f t="shared" si="708"/>
        <v>1</v>
      </c>
      <c r="E8968" s="220" t="b">
        <f t="shared" si="705"/>
        <v>0</v>
      </c>
      <c r="F8968" s="219" t="b">
        <f t="shared" si="709"/>
        <v>0</v>
      </c>
      <c r="G8968" s="219">
        <f t="shared" si="706"/>
        <v>51333</v>
      </c>
    </row>
    <row r="8969" spans="3:7" x14ac:dyDescent="0.25">
      <c r="C8969" s="219">
        <f t="shared" si="707"/>
        <v>51333</v>
      </c>
      <c r="D8969" s="208" t="b">
        <f t="shared" si="708"/>
        <v>0</v>
      </c>
      <c r="E8969" s="220" t="b">
        <f t="shared" si="705"/>
        <v>0</v>
      </c>
      <c r="F8969" s="219">
        <f t="shared" si="709"/>
        <v>51333</v>
      </c>
      <c r="G8969" s="219">
        <f t="shared" si="706"/>
        <v>51333</v>
      </c>
    </row>
    <row r="8970" spans="3:7" x14ac:dyDescent="0.25">
      <c r="C8970" s="219">
        <f t="shared" si="707"/>
        <v>51334</v>
      </c>
      <c r="D8970" s="208" t="b">
        <f t="shared" si="708"/>
        <v>0</v>
      </c>
      <c r="E8970" s="220" t="b">
        <f t="shared" si="705"/>
        <v>0</v>
      </c>
      <c r="F8970" s="219">
        <f t="shared" si="709"/>
        <v>51334</v>
      </c>
      <c r="G8970" s="219">
        <f t="shared" si="706"/>
        <v>51334</v>
      </c>
    </row>
    <row r="8971" spans="3:7" x14ac:dyDescent="0.25">
      <c r="C8971" s="219">
        <f t="shared" si="707"/>
        <v>51335</v>
      </c>
      <c r="D8971" s="208" t="b">
        <f t="shared" si="708"/>
        <v>0</v>
      </c>
      <c r="E8971" s="220" t="b">
        <f t="shared" si="705"/>
        <v>0</v>
      </c>
      <c r="F8971" s="219">
        <f t="shared" si="709"/>
        <v>51335</v>
      </c>
      <c r="G8971" s="219">
        <f t="shared" si="706"/>
        <v>51335</v>
      </c>
    </row>
    <row r="8972" spans="3:7" x14ac:dyDescent="0.25">
      <c r="C8972" s="219">
        <f t="shared" si="707"/>
        <v>51336</v>
      </c>
      <c r="D8972" s="208" t="b">
        <f t="shared" si="708"/>
        <v>0</v>
      </c>
      <c r="E8972" s="220" t="b">
        <f t="shared" si="705"/>
        <v>0</v>
      </c>
      <c r="F8972" s="219">
        <f t="shared" si="709"/>
        <v>51336</v>
      </c>
      <c r="G8972" s="219">
        <f t="shared" si="706"/>
        <v>51336</v>
      </c>
    </row>
    <row r="8973" spans="3:7" x14ac:dyDescent="0.25">
      <c r="C8973" s="219">
        <f t="shared" si="707"/>
        <v>51337</v>
      </c>
      <c r="D8973" s="208" t="b">
        <f t="shared" si="708"/>
        <v>0</v>
      </c>
      <c r="E8973" s="220" t="b">
        <f t="shared" si="705"/>
        <v>0</v>
      </c>
      <c r="F8973" s="219">
        <f t="shared" si="709"/>
        <v>51337</v>
      </c>
      <c r="G8973" s="219">
        <f t="shared" si="706"/>
        <v>51337</v>
      </c>
    </row>
    <row r="8974" spans="3:7" x14ac:dyDescent="0.25">
      <c r="C8974" s="219">
        <f t="shared" si="707"/>
        <v>51338</v>
      </c>
      <c r="D8974" s="208" t="b">
        <f t="shared" si="708"/>
        <v>1</v>
      </c>
      <c r="E8974" s="220" t="b">
        <f t="shared" si="705"/>
        <v>0</v>
      </c>
      <c r="F8974" s="219" t="b">
        <f t="shared" si="709"/>
        <v>0</v>
      </c>
      <c r="G8974" s="219">
        <f t="shared" si="706"/>
        <v>51340</v>
      </c>
    </row>
    <row r="8975" spans="3:7" x14ac:dyDescent="0.25">
      <c r="C8975" s="219">
        <f t="shared" si="707"/>
        <v>51339</v>
      </c>
      <c r="D8975" s="208" t="b">
        <f t="shared" si="708"/>
        <v>1</v>
      </c>
      <c r="E8975" s="220" t="b">
        <f t="shared" si="705"/>
        <v>0</v>
      </c>
      <c r="F8975" s="219" t="b">
        <f t="shared" si="709"/>
        <v>0</v>
      </c>
      <c r="G8975" s="219">
        <f t="shared" si="706"/>
        <v>51340</v>
      </c>
    </row>
    <row r="8976" spans="3:7" x14ac:dyDescent="0.25">
      <c r="C8976" s="219">
        <f t="shared" si="707"/>
        <v>51340</v>
      </c>
      <c r="D8976" s="208" t="b">
        <f t="shared" si="708"/>
        <v>0</v>
      </c>
      <c r="E8976" s="220" t="b">
        <f t="shared" si="705"/>
        <v>0</v>
      </c>
      <c r="F8976" s="219">
        <f t="shared" si="709"/>
        <v>51340</v>
      </c>
      <c r="G8976" s="219">
        <f t="shared" si="706"/>
        <v>51340</v>
      </c>
    </row>
    <row r="8977" spans="3:7" x14ac:dyDescent="0.25">
      <c r="C8977" s="219">
        <f t="shared" si="707"/>
        <v>51341</v>
      </c>
      <c r="D8977" s="208" t="b">
        <f t="shared" si="708"/>
        <v>0</v>
      </c>
      <c r="E8977" s="220" t="b">
        <f t="shared" si="705"/>
        <v>0</v>
      </c>
      <c r="F8977" s="219">
        <f t="shared" si="709"/>
        <v>51341</v>
      </c>
      <c r="G8977" s="219">
        <f t="shared" si="706"/>
        <v>51341</v>
      </c>
    </row>
    <row r="8978" spans="3:7" x14ac:dyDescent="0.25">
      <c r="C8978" s="219">
        <f t="shared" si="707"/>
        <v>51342</v>
      </c>
      <c r="D8978" s="208" t="b">
        <f t="shared" si="708"/>
        <v>0</v>
      </c>
      <c r="E8978" s="220" t="b">
        <f t="shared" si="705"/>
        <v>0</v>
      </c>
      <c r="F8978" s="219">
        <f t="shared" si="709"/>
        <v>51342</v>
      </c>
      <c r="G8978" s="219">
        <f t="shared" si="706"/>
        <v>51342</v>
      </c>
    </row>
    <row r="8979" spans="3:7" x14ac:dyDescent="0.25">
      <c r="C8979" s="219">
        <f t="shared" si="707"/>
        <v>51343</v>
      </c>
      <c r="D8979" s="208" t="b">
        <f t="shared" si="708"/>
        <v>0</v>
      </c>
      <c r="E8979" s="220" t="b">
        <f t="shared" si="705"/>
        <v>0</v>
      </c>
      <c r="F8979" s="219">
        <f t="shared" si="709"/>
        <v>51343</v>
      </c>
      <c r="G8979" s="219">
        <f t="shared" si="706"/>
        <v>51343</v>
      </c>
    </row>
    <row r="8980" spans="3:7" x14ac:dyDescent="0.25">
      <c r="C8980" s="219">
        <f t="shared" si="707"/>
        <v>51344</v>
      </c>
      <c r="D8980" s="208" t="b">
        <f t="shared" si="708"/>
        <v>0</v>
      </c>
      <c r="E8980" s="220" t="b">
        <f t="shared" si="705"/>
        <v>0</v>
      </c>
      <c r="F8980" s="219">
        <f t="shared" si="709"/>
        <v>51344</v>
      </c>
      <c r="G8980" s="219">
        <f t="shared" si="706"/>
        <v>51344</v>
      </c>
    </row>
    <row r="8981" spans="3:7" x14ac:dyDescent="0.25">
      <c r="C8981" s="219">
        <f t="shared" si="707"/>
        <v>51345</v>
      </c>
      <c r="D8981" s="208" t="b">
        <f t="shared" si="708"/>
        <v>1</v>
      </c>
      <c r="E8981" s="220" t="b">
        <f t="shared" si="705"/>
        <v>0</v>
      </c>
      <c r="F8981" s="219" t="b">
        <f t="shared" si="709"/>
        <v>0</v>
      </c>
      <c r="G8981" s="219">
        <f t="shared" si="706"/>
        <v>51347</v>
      </c>
    </row>
    <row r="8982" spans="3:7" x14ac:dyDescent="0.25">
      <c r="C8982" s="219">
        <f t="shared" si="707"/>
        <v>51346</v>
      </c>
      <c r="D8982" s="208" t="b">
        <f t="shared" si="708"/>
        <v>1</v>
      </c>
      <c r="E8982" s="220" t="b">
        <f t="shared" si="705"/>
        <v>0</v>
      </c>
      <c r="F8982" s="219" t="b">
        <f t="shared" si="709"/>
        <v>0</v>
      </c>
      <c r="G8982" s="219">
        <f t="shared" si="706"/>
        <v>51347</v>
      </c>
    </row>
    <row r="8983" spans="3:7" x14ac:dyDescent="0.25">
      <c r="C8983" s="219">
        <f t="shared" si="707"/>
        <v>51347</v>
      </c>
      <c r="D8983" s="208" t="b">
        <f t="shared" si="708"/>
        <v>0</v>
      </c>
      <c r="E8983" s="220" t="b">
        <f t="shared" si="705"/>
        <v>0</v>
      </c>
      <c r="F8983" s="219">
        <f t="shared" si="709"/>
        <v>51347</v>
      </c>
      <c r="G8983" s="219">
        <f t="shared" si="706"/>
        <v>51347</v>
      </c>
    </row>
    <row r="8984" spans="3:7" x14ac:dyDescent="0.25">
      <c r="C8984" s="219">
        <f t="shared" si="707"/>
        <v>51348</v>
      </c>
      <c r="D8984" s="208" t="b">
        <f t="shared" si="708"/>
        <v>0</v>
      </c>
      <c r="E8984" s="220" t="b">
        <f t="shared" si="705"/>
        <v>0</v>
      </c>
      <c r="F8984" s="219">
        <f t="shared" si="709"/>
        <v>51348</v>
      </c>
      <c r="G8984" s="219">
        <f t="shared" si="706"/>
        <v>51348</v>
      </c>
    </row>
    <row r="8985" spans="3:7" x14ac:dyDescent="0.25">
      <c r="C8985" s="219">
        <f t="shared" si="707"/>
        <v>51349</v>
      </c>
      <c r="D8985" s="208" t="b">
        <f t="shared" si="708"/>
        <v>0</v>
      </c>
      <c r="E8985" s="220" t="b">
        <f t="shared" si="705"/>
        <v>0</v>
      </c>
      <c r="F8985" s="219">
        <f t="shared" si="709"/>
        <v>51349</v>
      </c>
      <c r="G8985" s="219">
        <f t="shared" si="706"/>
        <v>51349</v>
      </c>
    </row>
    <row r="8986" spans="3:7" x14ac:dyDescent="0.25">
      <c r="C8986" s="219">
        <f t="shared" si="707"/>
        <v>51350</v>
      </c>
      <c r="D8986" s="208" t="b">
        <f t="shared" si="708"/>
        <v>0</v>
      </c>
      <c r="E8986" s="220" t="b">
        <f t="shared" si="705"/>
        <v>0</v>
      </c>
      <c r="F8986" s="219">
        <f t="shared" si="709"/>
        <v>51350</v>
      </c>
      <c r="G8986" s="219">
        <f t="shared" si="706"/>
        <v>51350</v>
      </c>
    </row>
    <row r="8987" spans="3:7" x14ac:dyDescent="0.25">
      <c r="C8987" s="219">
        <f t="shared" si="707"/>
        <v>51351</v>
      </c>
      <c r="D8987" s="208" t="b">
        <f t="shared" si="708"/>
        <v>0</v>
      </c>
      <c r="E8987" s="220" t="b">
        <f t="shared" si="705"/>
        <v>0</v>
      </c>
      <c r="F8987" s="219">
        <f t="shared" si="709"/>
        <v>51351</v>
      </c>
      <c r="G8987" s="219">
        <f t="shared" si="706"/>
        <v>51351</v>
      </c>
    </row>
    <row r="8988" spans="3:7" x14ac:dyDescent="0.25">
      <c r="C8988" s="219">
        <f t="shared" si="707"/>
        <v>51352</v>
      </c>
      <c r="D8988" s="208" t="b">
        <f t="shared" si="708"/>
        <v>1</v>
      </c>
      <c r="E8988" s="220" t="b">
        <f t="shared" si="705"/>
        <v>0</v>
      </c>
      <c r="F8988" s="219" t="b">
        <f t="shared" si="709"/>
        <v>0</v>
      </c>
      <c r="G8988" s="219">
        <f t="shared" si="706"/>
        <v>51354</v>
      </c>
    </row>
    <row r="8989" spans="3:7" x14ac:dyDescent="0.25">
      <c r="C8989" s="219">
        <f t="shared" si="707"/>
        <v>51353</v>
      </c>
      <c r="D8989" s="208" t="b">
        <f t="shared" si="708"/>
        <v>1</v>
      </c>
      <c r="E8989" s="220" t="b">
        <f t="shared" si="705"/>
        <v>0</v>
      </c>
      <c r="F8989" s="219" t="b">
        <f t="shared" si="709"/>
        <v>0</v>
      </c>
      <c r="G8989" s="219">
        <f t="shared" si="706"/>
        <v>51354</v>
      </c>
    </row>
    <row r="8990" spans="3:7" x14ac:dyDescent="0.25">
      <c r="C8990" s="219">
        <f t="shared" si="707"/>
        <v>51354</v>
      </c>
      <c r="D8990" s="208" t="b">
        <f t="shared" si="708"/>
        <v>0</v>
      </c>
      <c r="E8990" s="220" t="b">
        <f t="shared" si="705"/>
        <v>0</v>
      </c>
      <c r="F8990" s="219">
        <f t="shared" si="709"/>
        <v>51354</v>
      </c>
      <c r="G8990" s="219">
        <f t="shared" si="706"/>
        <v>51354</v>
      </c>
    </row>
    <row r="8991" spans="3:7" x14ac:dyDescent="0.25">
      <c r="C8991" s="219">
        <f t="shared" si="707"/>
        <v>51355</v>
      </c>
      <c r="D8991" s="208" t="b">
        <f t="shared" si="708"/>
        <v>0</v>
      </c>
      <c r="E8991" s="220" t="b">
        <f t="shared" si="705"/>
        <v>0</v>
      </c>
      <c r="F8991" s="219">
        <f t="shared" si="709"/>
        <v>51355</v>
      </c>
      <c r="G8991" s="219">
        <f t="shared" si="706"/>
        <v>51355</v>
      </c>
    </row>
    <row r="8992" spans="3:7" x14ac:dyDescent="0.25">
      <c r="C8992" s="219">
        <f t="shared" si="707"/>
        <v>51356</v>
      </c>
      <c r="D8992" s="208" t="b">
        <f t="shared" si="708"/>
        <v>0</v>
      </c>
      <c r="E8992" s="220" t="b">
        <f t="shared" si="705"/>
        <v>0</v>
      </c>
      <c r="F8992" s="219">
        <f t="shared" si="709"/>
        <v>51356</v>
      </c>
      <c r="G8992" s="219">
        <f t="shared" si="706"/>
        <v>51356</v>
      </c>
    </row>
    <row r="8993" spans="3:7" x14ac:dyDescent="0.25">
      <c r="C8993" s="219">
        <f t="shared" si="707"/>
        <v>51357</v>
      </c>
      <c r="D8993" s="208" t="b">
        <f t="shared" si="708"/>
        <v>0</v>
      </c>
      <c r="E8993" s="220" t="b">
        <f t="shared" si="705"/>
        <v>0</v>
      </c>
      <c r="F8993" s="219">
        <f t="shared" si="709"/>
        <v>51357</v>
      </c>
      <c r="G8993" s="219">
        <f t="shared" si="706"/>
        <v>51357</v>
      </c>
    </row>
    <row r="8994" spans="3:7" x14ac:dyDescent="0.25">
      <c r="C8994" s="219">
        <f t="shared" si="707"/>
        <v>51358</v>
      </c>
      <c r="D8994" s="208" t="b">
        <f t="shared" si="708"/>
        <v>0</v>
      </c>
      <c r="E8994" s="220" t="b">
        <f t="shared" si="705"/>
        <v>0</v>
      </c>
      <c r="F8994" s="219">
        <f t="shared" si="709"/>
        <v>51358</v>
      </c>
      <c r="G8994" s="219">
        <f t="shared" si="706"/>
        <v>51358</v>
      </c>
    </row>
    <row r="8995" spans="3:7" x14ac:dyDescent="0.25">
      <c r="C8995" s="219">
        <f t="shared" si="707"/>
        <v>51359</v>
      </c>
      <c r="D8995" s="208" t="b">
        <f t="shared" si="708"/>
        <v>1</v>
      </c>
      <c r="E8995" s="220" t="b">
        <f t="shared" si="705"/>
        <v>0</v>
      </c>
      <c r="F8995" s="219" t="b">
        <f t="shared" si="709"/>
        <v>0</v>
      </c>
      <c r="G8995" s="219">
        <f t="shared" si="706"/>
        <v>51361</v>
      </c>
    </row>
    <row r="8996" spans="3:7" x14ac:dyDescent="0.25">
      <c r="C8996" s="219">
        <f t="shared" si="707"/>
        <v>51360</v>
      </c>
      <c r="D8996" s="208" t="b">
        <f t="shared" si="708"/>
        <v>1</v>
      </c>
      <c r="E8996" s="220" t="b">
        <f t="shared" si="705"/>
        <v>0</v>
      </c>
      <c r="F8996" s="219" t="b">
        <f t="shared" si="709"/>
        <v>0</v>
      </c>
      <c r="G8996" s="219">
        <f t="shared" si="706"/>
        <v>51361</v>
      </c>
    </row>
    <row r="8997" spans="3:7" x14ac:dyDescent="0.25">
      <c r="C8997" s="219">
        <f t="shared" si="707"/>
        <v>51361</v>
      </c>
      <c r="D8997" s="208" t="b">
        <f t="shared" si="708"/>
        <v>0</v>
      </c>
      <c r="E8997" s="220" t="b">
        <f t="shared" si="705"/>
        <v>0</v>
      </c>
      <c r="F8997" s="219">
        <f t="shared" si="709"/>
        <v>51361</v>
      </c>
      <c r="G8997" s="219">
        <f t="shared" si="706"/>
        <v>51361</v>
      </c>
    </row>
    <row r="8998" spans="3:7" x14ac:dyDescent="0.25">
      <c r="C8998" s="219">
        <f t="shared" si="707"/>
        <v>51362</v>
      </c>
      <c r="D8998" s="208" t="b">
        <f t="shared" si="708"/>
        <v>0</v>
      </c>
      <c r="E8998" s="220" t="b">
        <f t="shared" si="705"/>
        <v>0</v>
      </c>
      <c r="F8998" s="219">
        <f t="shared" si="709"/>
        <v>51362</v>
      </c>
      <c r="G8998" s="219">
        <f t="shared" si="706"/>
        <v>51362</v>
      </c>
    </row>
    <row r="8999" spans="3:7" x14ac:dyDescent="0.25">
      <c r="C8999" s="219">
        <f t="shared" si="707"/>
        <v>51363</v>
      </c>
      <c r="D8999" s="208" t="b">
        <f t="shared" si="708"/>
        <v>0</v>
      </c>
      <c r="E8999" s="220" t="b">
        <f t="shared" si="705"/>
        <v>0</v>
      </c>
      <c r="F8999" s="219">
        <f t="shared" si="709"/>
        <v>51363</v>
      </c>
      <c r="G8999" s="219">
        <f t="shared" si="706"/>
        <v>51363</v>
      </c>
    </row>
    <row r="9000" spans="3:7" x14ac:dyDescent="0.25">
      <c r="C9000" s="219">
        <f t="shared" si="707"/>
        <v>51364</v>
      </c>
      <c r="D9000" s="208" t="b">
        <f t="shared" si="708"/>
        <v>0</v>
      </c>
      <c r="E9000" s="220" t="b">
        <f t="shared" si="705"/>
        <v>0</v>
      </c>
      <c r="F9000" s="219">
        <f t="shared" si="709"/>
        <v>51364</v>
      </c>
      <c r="G9000" s="219">
        <f t="shared" si="706"/>
        <v>51364</v>
      </c>
    </row>
    <row r="9001" spans="3:7" x14ac:dyDescent="0.25">
      <c r="C9001" s="219">
        <f t="shared" si="707"/>
        <v>51365</v>
      </c>
      <c r="D9001" s="208" t="b">
        <f t="shared" si="708"/>
        <v>0</v>
      </c>
      <c r="E9001" s="220" t="b">
        <f t="shared" si="705"/>
        <v>0</v>
      </c>
      <c r="F9001" s="219">
        <f t="shared" si="709"/>
        <v>51365</v>
      </c>
      <c r="G9001" s="219">
        <f t="shared" si="706"/>
        <v>51365</v>
      </c>
    </row>
    <row r="9002" spans="3:7" x14ac:dyDescent="0.25">
      <c r="C9002" s="219">
        <f t="shared" si="707"/>
        <v>51366</v>
      </c>
      <c r="D9002" s="208" t="b">
        <f t="shared" si="708"/>
        <v>1</v>
      </c>
      <c r="E9002" s="220" t="b">
        <f t="shared" si="705"/>
        <v>0</v>
      </c>
      <c r="F9002" s="219" t="b">
        <f t="shared" si="709"/>
        <v>0</v>
      </c>
      <c r="G9002" s="219">
        <f t="shared" si="706"/>
        <v>51368</v>
      </c>
    </row>
    <row r="9003" spans="3:7" x14ac:dyDescent="0.25">
      <c r="C9003" s="219">
        <f t="shared" si="707"/>
        <v>51367</v>
      </c>
      <c r="D9003" s="208" t="b">
        <f t="shared" si="708"/>
        <v>1</v>
      </c>
      <c r="E9003" s="220" t="b">
        <f t="shared" si="705"/>
        <v>0</v>
      </c>
      <c r="F9003" s="219" t="b">
        <f t="shared" si="709"/>
        <v>0</v>
      </c>
      <c r="G9003" s="219">
        <f t="shared" si="706"/>
        <v>51368</v>
      </c>
    </row>
    <row r="9004" spans="3:7" x14ac:dyDescent="0.25">
      <c r="C9004" s="219">
        <f t="shared" si="707"/>
        <v>51368</v>
      </c>
      <c r="D9004" s="208" t="b">
        <f t="shared" si="708"/>
        <v>0</v>
      </c>
      <c r="E9004" s="220" t="b">
        <f t="shared" si="705"/>
        <v>0</v>
      </c>
      <c r="F9004" s="219">
        <f t="shared" si="709"/>
        <v>51368</v>
      </c>
      <c r="G9004" s="219">
        <f t="shared" si="706"/>
        <v>51368</v>
      </c>
    </row>
    <row r="9005" spans="3:7" x14ac:dyDescent="0.25">
      <c r="C9005" s="219">
        <f t="shared" si="707"/>
        <v>51369</v>
      </c>
      <c r="D9005" s="208" t="b">
        <f t="shared" si="708"/>
        <v>0</v>
      </c>
      <c r="E9005" s="220" t="b">
        <f t="shared" si="705"/>
        <v>0</v>
      </c>
      <c r="F9005" s="219">
        <f t="shared" si="709"/>
        <v>51369</v>
      </c>
      <c r="G9005" s="219">
        <f t="shared" si="706"/>
        <v>51369</v>
      </c>
    </row>
    <row r="9006" spans="3:7" x14ac:dyDescent="0.25">
      <c r="C9006" s="219">
        <f t="shared" si="707"/>
        <v>51370</v>
      </c>
      <c r="D9006" s="208" t="b">
        <f t="shared" si="708"/>
        <v>0</v>
      </c>
      <c r="E9006" s="220" t="b">
        <f t="shared" si="705"/>
        <v>0</v>
      </c>
      <c r="F9006" s="219">
        <f t="shared" si="709"/>
        <v>51370</v>
      </c>
      <c r="G9006" s="219">
        <f t="shared" si="706"/>
        <v>51370</v>
      </c>
    </row>
    <row r="9007" spans="3:7" x14ac:dyDescent="0.25">
      <c r="C9007" s="219">
        <f t="shared" si="707"/>
        <v>51371</v>
      </c>
      <c r="D9007" s="208" t="b">
        <f t="shared" si="708"/>
        <v>0</v>
      </c>
      <c r="E9007" s="220" t="b">
        <f t="shared" si="705"/>
        <v>0</v>
      </c>
      <c r="F9007" s="219">
        <f t="shared" si="709"/>
        <v>51371</v>
      </c>
      <c r="G9007" s="219">
        <f t="shared" si="706"/>
        <v>51371</v>
      </c>
    </row>
    <row r="9008" spans="3:7" x14ac:dyDescent="0.25">
      <c r="C9008" s="219">
        <f t="shared" si="707"/>
        <v>51372</v>
      </c>
      <c r="D9008" s="208" t="b">
        <f t="shared" si="708"/>
        <v>0</v>
      </c>
      <c r="E9008" s="220" t="b">
        <f t="shared" si="705"/>
        <v>0</v>
      </c>
      <c r="F9008" s="219">
        <f t="shared" si="709"/>
        <v>51372</v>
      </c>
      <c r="G9008" s="219">
        <f t="shared" si="706"/>
        <v>51372</v>
      </c>
    </row>
    <row r="9009" spans="3:7" x14ac:dyDescent="0.25">
      <c r="C9009" s="219">
        <f t="shared" si="707"/>
        <v>51373</v>
      </c>
      <c r="D9009" s="208" t="b">
        <f t="shared" si="708"/>
        <v>1</v>
      </c>
      <c r="E9009" s="220" t="b">
        <f t="shared" si="705"/>
        <v>0</v>
      </c>
      <c r="F9009" s="219" t="b">
        <f t="shared" si="709"/>
        <v>0</v>
      </c>
      <c r="G9009" s="219">
        <f t="shared" si="706"/>
        <v>51375</v>
      </c>
    </row>
    <row r="9010" spans="3:7" x14ac:dyDescent="0.25">
      <c r="C9010" s="219">
        <f t="shared" si="707"/>
        <v>51374</v>
      </c>
      <c r="D9010" s="208" t="b">
        <f t="shared" si="708"/>
        <v>1</v>
      </c>
      <c r="E9010" s="220" t="b">
        <f t="shared" si="705"/>
        <v>0</v>
      </c>
      <c r="F9010" s="219" t="b">
        <f t="shared" si="709"/>
        <v>0</v>
      </c>
      <c r="G9010" s="219">
        <f t="shared" si="706"/>
        <v>51375</v>
      </c>
    </row>
    <row r="9011" spans="3:7" x14ac:dyDescent="0.25">
      <c r="C9011" s="219">
        <f t="shared" si="707"/>
        <v>51375</v>
      </c>
      <c r="D9011" s="208" t="b">
        <f t="shared" si="708"/>
        <v>0</v>
      </c>
      <c r="E9011" s="220" t="b">
        <f t="shared" si="705"/>
        <v>0</v>
      </c>
      <c r="F9011" s="219">
        <f t="shared" si="709"/>
        <v>51375</v>
      </c>
      <c r="G9011" s="219">
        <f t="shared" si="706"/>
        <v>51375</v>
      </c>
    </row>
    <row r="9012" spans="3:7" x14ac:dyDescent="0.25">
      <c r="C9012" s="219">
        <f t="shared" si="707"/>
        <v>51376</v>
      </c>
      <c r="D9012" s="208" t="b">
        <f t="shared" si="708"/>
        <v>0</v>
      </c>
      <c r="E9012" s="220" t="b">
        <f t="shared" si="705"/>
        <v>0</v>
      </c>
      <c r="F9012" s="219">
        <f t="shared" si="709"/>
        <v>51376</v>
      </c>
      <c r="G9012" s="219">
        <f t="shared" si="706"/>
        <v>51376</v>
      </c>
    </row>
    <row r="9013" spans="3:7" x14ac:dyDescent="0.25">
      <c r="C9013" s="219">
        <f t="shared" si="707"/>
        <v>51377</v>
      </c>
      <c r="D9013" s="208" t="b">
        <f t="shared" si="708"/>
        <v>0</v>
      </c>
      <c r="E9013" s="220" t="b">
        <f t="shared" si="705"/>
        <v>0</v>
      </c>
      <c r="F9013" s="219">
        <f t="shared" si="709"/>
        <v>51377</v>
      </c>
      <c r="G9013" s="219">
        <f t="shared" si="706"/>
        <v>51377</v>
      </c>
    </row>
    <row r="9014" spans="3:7" x14ac:dyDescent="0.25">
      <c r="C9014" s="219">
        <f t="shared" si="707"/>
        <v>51378</v>
      </c>
      <c r="D9014" s="208" t="b">
        <f t="shared" si="708"/>
        <v>0</v>
      </c>
      <c r="E9014" s="220" t="b">
        <f t="shared" si="705"/>
        <v>0</v>
      </c>
      <c r="F9014" s="219">
        <f t="shared" si="709"/>
        <v>51378</v>
      </c>
      <c r="G9014" s="219">
        <f t="shared" si="706"/>
        <v>51378</v>
      </c>
    </row>
    <row r="9015" spans="3:7" x14ac:dyDescent="0.25">
      <c r="C9015" s="219">
        <f t="shared" si="707"/>
        <v>51379</v>
      </c>
      <c r="D9015" s="208" t="b">
        <f t="shared" si="708"/>
        <v>0</v>
      </c>
      <c r="E9015" s="220" t="b">
        <f t="shared" si="705"/>
        <v>0</v>
      </c>
      <c r="F9015" s="219">
        <f t="shared" si="709"/>
        <v>51379</v>
      </c>
      <c r="G9015" s="219">
        <f t="shared" si="706"/>
        <v>51379</v>
      </c>
    </row>
    <row r="9016" spans="3:7" x14ac:dyDescent="0.25">
      <c r="C9016" s="219">
        <f t="shared" si="707"/>
        <v>51380</v>
      </c>
      <c r="D9016" s="208" t="b">
        <f t="shared" si="708"/>
        <v>1</v>
      </c>
      <c r="E9016" s="220" t="b">
        <f t="shared" si="705"/>
        <v>0</v>
      </c>
      <c r="F9016" s="219" t="b">
        <f t="shared" si="709"/>
        <v>0</v>
      </c>
      <c r="G9016" s="219">
        <f t="shared" si="706"/>
        <v>51382</v>
      </c>
    </row>
    <row r="9017" spans="3:7" x14ac:dyDescent="0.25">
      <c r="C9017" s="219">
        <f t="shared" si="707"/>
        <v>51381</v>
      </c>
      <c r="D9017" s="208" t="b">
        <f t="shared" si="708"/>
        <v>1</v>
      </c>
      <c r="E9017" s="220" t="b">
        <f t="shared" si="705"/>
        <v>0</v>
      </c>
      <c r="F9017" s="219" t="b">
        <f t="shared" si="709"/>
        <v>0</v>
      </c>
      <c r="G9017" s="219">
        <f t="shared" si="706"/>
        <v>51382</v>
      </c>
    </row>
    <row r="9018" spans="3:7" x14ac:dyDescent="0.25">
      <c r="C9018" s="219">
        <f t="shared" si="707"/>
        <v>51382</v>
      </c>
      <c r="D9018" s="208" t="b">
        <f t="shared" si="708"/>
        <v>0</v>
      </c>
      <c r="E9018" s="220" t="b">
        <f t="shared" si="705"/>
        <v>0</v>
      </c>
      <c r="F9018" s="219">
        <f t="shared" si="709"/>
        <v>51382</v>
      </c>
      <c r="G9018" s="219">
        <f t="shared" si="706"/>
        <v>51382</v>
      </c>
    </row>
    <row r="9019" spans="3:7" x14ac:dyDescent="0.25">
      <c r="C9019" s="219">
        <f t="shared" si="707"/>
        <v>51383</v>
      </c>
      <c r="D9019" s="208" t="b">
        <f t="shared" si="708"/>
        <v>0</v>
      </c>
      <c r="E9019" s="220" t="b">
        <f t="shared" si="705"/>
        <v>0</v>
      </c>
      <c r="F9019" s="219">
        <f t="shared" si="709"/>
        <v>51383</v>
      </c>
      <c r="G9019" s="219">
        <f t="shared" si="706"/>
        <v>51383</v>
      </c>
    </row>
    <row r="9020" spans="3:7" x14ac:dyDescent="0.25">
      <c r="C9020" s="219">
        <f t="shared" si="707"/>
        <v>51384</v>
      </c>
      <c r="D9020" s="208" t="b">
        <f t="shared" si="708"/>
        <v>0</v>
      </c>
      <c r="E9020" s="220" t="b">
        <f t="shared" si="705"/>
        <v>0</v>
      </c>
      <c r="F9020" s="219">
        <f t="shared" si="709"/>
        <v>51384</v>
      </c>
      <c r="G9020" s="219">
        <f t="shared" si="706"/>
        <v>51384</v>
      </c>
    </row>
    <row r="9021" spans="3:7" x14ac:dyDescent="0.25">
      <c r="C9021" s="219">
        <f t="shared" si="707"/>
        <v>51385</v>
      </c>
      <c r="D9021" s="208" t="b">
        <f t="shared" si="708"/>
        <v>0</v>
      </c>
      <c r="E9021" s="220" t="b">
        <f t="shared" si="705"/>
        <v>0</v>
      </c>
      <c r="F9021" s="219">
        <f t="shared" si="709"/>
        <v>51385</v>
      </c>
      <c r="G9021" s="219">
        <f t="shared" si="706"/>
        <v>51385</v>
      </c>
    </row>
    <row r="9022" spans="3:7" x14ac:dyDescent="0.25">
      <c r="C9022" s="219">
        <f t="shared" si="707"/>
        <v>51386</v>
      </c>
      <c r="D9022" s="208" t="b">
        <f t="shared" si="708"/>
        <v>0</v>
      </c>
      <c r="E9022" s="220" t="b">
        <f t="shared" si="705"/>
        <v>0</v>
      </c>
      <c r="F9022" s="219">
        <f t="shared" si="709"/>
        <v>51386</v>
      </c>
      <c r="G9022" s="219">
        <f t="shared" si="706"/>
        <v>51386</v>
      </c>
    </row>
    <row r="9023" spans="3:7" x14ac:dyDescent="0.25">
      <c r="C9023" s="219">
        <f t="shared" si="707"/>
        <v>51387</v>
      </c>
      <c r="D9023" s="208" t="b">
        <f t="shared" si="708"/>
        <v>1</v>
      </c>
      <c r="E9023" s="220" t="b">
        <f t="shared" si="705"/>
        <v>0</v>
      </c>
      <c r="F9023" s="219" t="b">
        <f t="shared" si="709"/>
        <v>0</v>
      </c>
      <c r="G9023" s="219">
        <f t="shared" si="706"/>
        <v>51389</v>
      </c>
    </row>
    <row r="9024" spans="3:7" x14ac:dyDescent="0.25">
      <c r="C9024" s="219">
        <f t="shared" si="707"/>
        <v>51388</v>
      </c>
      <c r="D9024" s="208" t="b">
        <f t="shared" si="708"/>
        <v>1</v>
      </c>
      <c r="E9024" s="220" t="b">
        <f t="shared" si="705"/>
        <v>0</v>
      </c>
      <c r="F9024" s="219" t="b">
        <f t="shared" si="709"/>
        <v>0</v>
      </c>
      <c r="G9024" s="219">
        <f t="shared" si="706"/>
        <v>51389</v>
      </c>
    </row>
    <row r="9025" spans="3:7" x14ac:dyDescent="0.25">
      <c r="C9025" s="219">
        <f t="shared" si="707"/>
        <v>51389</v>
      </c>
      <c r="D9025" s="208" t="b">
        <f t="shared" si="708"/>
        <v>0</v>
      </c>
      <c r="E9025" s="220" t="b">
        <f t="shared" si="705"/>
        <v>0</v>
      </c>
      <c r="F9025" s="219">
        <f t="shared" si="709"/>
        <v>51389</v>
      </c>
      <c r="G9025" s="219">
        <f t="shared" si="706"/>
        <v>51389</v>
      </c>
    </row>
    <row r="9026" spans="3:7" x14ac:dyDescent="0.25">
      <c r="C9026" s="219">
        <f t="shared" si="707"/>
        <v>51390</v>
      </c>
      <c r="D9026" s="208" t="b">
        <f t="shared" si="708"/>
        <v>0</v>
      </c>
      <c r="E9026" s="220" t="b">
        <f t="shared" si="705"/>
        <v>0</v>
      </c>
      <c r="F9026" s="219">
        <f t="shared" si="709"/>
        <v>51390</v>
      </c>
      <c r="G9026" s="219">
        <f t="shared" si="706"/>
        <v>51390</v>
      </c>
    </row>
    <row r="9027" spans="3:7" x14ac:dyDescent="0.25">
      <c r="C9027" s="219">
        <f t="shared" si="707"/>
        <v>51391</v>
      </c>
      <c r="D9027" s="208" t="b">
        <f t="shared" si="708"/>
        <v>0</v>
      </c>
      <c r="E9027" s="220" t="b">
        <f t="shared" si="705"/>
        <v>0</v>
      </c>
      <c r="F9027" s="219">
        <f t="shared" si="709"/>
        <v>51391</v>
      </c>
      <c r="G9027" s="219">
        <f t="shared" si="706"/>
        <v>51391</v>
      </c>
    </row>
    <row r="9028" spans="3:7" x14ac:dyDescent="0.25">
      <c r="C9028" s="219">
        <f t="shared" si="707"/>
        <v>51392</v>
      </c>
      <c r="D9028" s="208" t="b">
        <f t="shared" si="708"/>
        <v>0</v>
      </c>
      <c r="E9028" s="220" t="b">
        <f t="shared" si="705"/>
        <v>0</v>
      </c>
      <c r="F9028" s="219">
        <f t="shared" si="709"/>
        <v>51392</v>
      </c>
      <c r="G9028" s="219">
        <f t="shared" si="706"/>
        <v>51392</v>
      </c>
    </row>
    <row r="9029" spans="3:7" x14ac:dyDescent="0.25">
      <c r="C9029" s="219">
        <f t="shared" si="707"/>
        <v>51393</v>
      </c>
      <c r="D9029" s="208" t="b">
        <f t="shared" si="708"/>
        <v>0</v>
      </c>
      <c r="E9029" s="220" t="b">
        <f t="shared" si="705"/>
        <v>0</v>
      </c>
      <c r="F9029" s="219">
        <f t="shared" si="709"/>
        <v>51393</v>
      </c>
      <c r="G9029" s="219">
        <f t="shared" si="706"/>
        <v>51393</v>
      </c>
    </row>
    <row r="9030" spans="3:7" x14ac:dyDescent="0.25">
      <c r="C9030" s="219">
        <f t="shared" si="707"/>
        <v>51394</v>
      </c>
      <c r="D9030" s="208" t="b">
        <f t="shared" si="708"/>
        <v>1</v>
      </c>
      <c r="E9030" s="220" t="b">
        <f t="shared" ref="E9030:E9093" si="710">IF(TYPE(VLOOKUP(C9030,Holydays,1,0))&lt;&gt;1,FALSE,TRUE)</f>
        <v>0</v>
      </c>
      <c r="F9030" s="219" t="b">
        <f t="shared" si="709"/>
        <v>0</v>
      </c>
      <c r="G9030" s="219">
        <f t="shared" ref="G9030:G9093" si="711">IF(F9030,F9030,WORKDAY(C9030,1,Holydays))</f>
        <v>51396</v>
      </c>
    </row>
    <row r="9031" spans="3:7" x14ac:dyDescent="0.25">
      <c r="C9031" s="219">
        <f t="shared" ref="C9031:C9094" si="712">C9030+1</f>
        <v>51395</v>
      </c>
      <c r="D9031" s="208" t="b">
        <f t="shared" ref="D9031:D9094" si="713">IF(WEEKDAY(C9031,2)&gt;5,TRUE)</f>
        <v>1</v>
      </c>
      <c r="E9031" s="220" t="b">
        <f t="shared" si="710"/>
        <v>0</v>
      </c>
      <c r="F9031" s="219" t="b">
        <f t="shared" ref="F9031:F9094" si="714">IF(OR(D9031,E9031),FALSE,C9031)</f>
        <v>0</v>
      </c>
      <c r="G9031" s="219">
        <f t="shared" si="711"/>
        <v>51396</v>
      </c>
    </row>
    <row r="9032" spans="3:7" x14ac:dyDescent="0.25">
      <c r="C9032" s="219">
        <f t="shared" si="712"/>
        <v>51396</v>
      </c>
      <c r="D9032" s="208" t="b">
        <f t="shared" si="713"/>
        <v>0</v>
      </c>
      <c r="E9032" s="220" t="b">
        <f t="shared" si="710"/>
        <v>0</v>
      </c>
      <c r="F9032" s="219">
        <f t="shared" si="714"/>
        <v>51396</v>
      </c>
      <c r="G9032" s="219">
        <f t="shared" si="711"/>
        <v>51396</v>
      </c>
    </row>
    <row r="9033" spans="3:7" x14ac:dyDescent="0.25">
      <c r="C9033" s="219">
        <f t="shared" si="712"/>
        <v>51397</v>
      </c>
      <c r="D9033" s="208" t="b">
        <f t="shared" si="713"/>
        <v>0</v>
      </c>
      <c r="E9033" s="220" t="b">
        <f t="shared" si="710"/>
        <v>0</v>
      </c>
      <c r="F9033" s="219">
        <f t="shared" si="714"/>
        <v>51397</v>
      </c>
      <c r="G9033" s="219">
        <f t="shared" si="711"/>
        <v>51397</v>
      </c>
    </row>
    <row r="9034" spans="3:7" x14ac:dyDescent="0.25">
      <c r="C9034" s="219">
        <f t="shared" si="712"/>
        <v>51398</v>
      </c>
      <c r="D9034" s="208" t="b">
        <f t="shared" si="713"/>
        <v>0</v>
      </c>
      <c r="E9034" s="220" t="b">
        <f t="shared" si="710"/>
        <v>0</v>
      </c>
      <c r="F9034" s="219">
        <f t="shared" si="714"/>
        <v>51398</v>
      </c>
      <c r="G9034" s="219">
        <f t="shared" si="711"/>
        <v>51398</v>
      </c>
    </row>
    <row r="9035" spans="3:7" x14ac:dyDescent="0.25">
      <c r="C9035" s="219">
        <f t="shared" si="712"/>
        <v>51399</v>
      </c>
      <c r="D9035" s="208" t="b">
        <f t="shared" si="713"/>
        <v>0</v>
      </c>
      <c r="E9035" s="220" t="b">
        <f t="shared" si="710"/>
        <v>0</v>
      </c>
      <c r="F9035" s="219">
        <f t="shared" si="714"/>
        <v>51399</v>
      </c>
      <c r="G9035" s="219">
        <f t="shared" si="711"/>
        <v>51399</v>
      </c>
    </row>
    <row r="9036" spans="3:7" x14ac:dyDescent="0.25">
      <c r="C9036" s="219">
        <f t="shared" si="712"/>
        <v>51400</v>
      </c>
      <c r="D9036" s="208" t="b">
        <f t="shared" si="713"/>
        <v>0</v>
      </c>
      <c r="E9036" s="220" t="b">
        <f t="shared" si="710"/>
        <v>0</v>
      </c>
      <c r="F9036" s="219">
        <f t="shared" si="714"/>
        <v>51400</v>
      </c>
      <c r="G9036" s="219">
        <f t="shared" si="711"/>
        <v>51400</v>
      </c>
    </row>
    <row r="9037" spans="3:7" x14ac:dyDescent="0.25">
      <c r="C9037" s="219">
        <f t="shared" si="712"/>
        <v>51401</v>
      </c>
      <c r="D9037" s="208" t="b">
        <f t="shared" si="713"/>
        <v>1</v>
      </c>
      <c r="E9037" s="220" t="b">
        <f t="shared" si="710"/>
        <v>0</v>
      </c>
      <c r="F9037" s="219" t="b">
        <f t="shared" si="714"/>
        <v>0</v>
      </c>
      <c r="G9037" s="219">
        <f t="shared" si="711"/>
        <v>51403</v>
      </c>
    </row>
    <row r="9038" spans="3:7" x14ac:dyDescent="0.25">
      <c r="C9038" s="219">
        <f t="shared" si="712"/>
        <v>51402</v>
      </c>
      <c r="D9038" s="208" t="b">
        <f t="shared" si="713"/>
        <v>1</v>
      </c>
      <c r="E9038" s="220" t="b">
        <f t="shared" si="710"/>
        <v>0</v>
      </c>
      <c r="F9038" s="219" t="b">
        <f t="shared" si="714"/>
        <v>0</v>
      </c>
      <c r="G9038" s="219">
        <f t="shared" si="711"/>
        <v>51403</v>
      </c>
    </row>
    <row r="9039" spans="3:7" x14ac:dyDescent="0.25">
      <c r="C9039" s="219">
        <f t="shared" si="712"/>
        <v>51403</v>
      </c>
      <c r="D9039" s="208" t="b">
        <f t="shared" si="713"/>
        <v>0</v>
      </c>
      <c r="E9039" s="220" t="b">
        <f t="shared" si="710"/>
        <v>0</v>
      </c>
      <c r="F9039" s="219">
        <f t="shared" si="714"/>
        <v>51403</v>
      </c>
      <c r="G9039" s="219">
        <f t="shared" si="711"/>
        <v>51403</v>
      </c>
    </row>
    <row r="9040" spans="3:7" x14ac:dyDescent="0.25">
      <c r="C9040" s="219">
        <f t="shared" si="712"/>
        <v>51404</v>
      </c>
      <c r="D9040" s="208" t="b">
        <f t="shared" si="713"/>
        <v>0</v>
      </c>
      <c r="E9040" s="220" t="b">
        <f t="shared" si="710"/>
        <v>0</v>
      </c>
      <c r="F9040" s="219">
        <f t="shared" si="714"/>
        <v>51404</v>
      </c>
      <c r="G9040" s="219">
        <f t="shared" si="711"/>
        <v>51404</v>
      </c>
    </row>
    <row r="9041" spans="3:7" x14ac:dyDescent="0.25">
      <c r="C9041" s="219">
        <f t="shared" si="712"/>
        <v>51405</v>
      </c>
      <c r="D9041" s="208" t="b">
        <f t="shared" si="713"/>
        <v>0</v>
      </c>
      <c r="E9041" s="220" t="b">
        <f t="shared" si="710"/>
        <v>0</v>
      </c>
      <c r="F9041" s="219">
        <f t="shared" si="714"/>
        <v>51405</v>
      </c>
      <c r="G9041" s="219">
        <f t="shared" si="711"/>
        <v>51405</v>
      </c>
    </row>
    <row r="9042" spans="3:7" x14ac:dyDescent="0.25">
      <c r="C9042" s="219">
        <f t="shared" si="712"/>
        <v>51406</v>
      </c>
      <c r="D9042" s="208" t="b">
        <f t="shared" si="713"/>
        <v>0</v>
      </c>
      <c r="E9042" s="220" t="b">
        <f t="shared" si="710"/>
        <v>0</v>
      </c>
      <c r="F9042" s="219">
        <f t="shared" si="714"/>
        <v>51406</v>
      </c>
      <c r="G9042" s="219">
        <f t="shared" si="711"/>
        <v>51406</v>
      </c>
    </row>
    <row r="9043" spans="3:7" x14ac:dyDescent="0.25">
      <c r="C9043" s="219">
        <f t="shared" si="712"/>
        <v>51407</v>
      </c>
      <c r="D9043" s="208" t="b">
        <f t="shared" si="713"/>
        <v>0</v>
      </c>
      <c r="E9043" s="220" t="b">
        <f t="shared" si="710"/>
        <v>0</v>
      </c>
      <c r="F9043" s="219">
        <f t="shared" si="714"/>
        <v>51407</v>
      </c>
      <c r="G9043" s="219">
        <f t="shared" si="711"/>
        <v>51407</v>
      </c>
    </row>
    <row r="9044" spans="3:7" x14ac:dyDescent="0.25">
      <c r="C9044" s="219">
        <f t="shared" si="712"/>
        <v>51408</v>
      </c>
      <c r="D9044" s="208" t="b">
        <f t="shared" si="713"/>
        <v>1</v>
      </c>
      <c r="E9044" s="220" t="b">
        <f t="shared" si="710"/>
        <v>0</v>
      </c>
      <c r="F9044" s="219" t="b">
        <f t="shared" si="714"/>
        <v>0</v>
      </c>
      <c r="G9044" s="219">
        <f t="shared" si="711"/>
        <v>51410</v>
      </c>
    </row>
    <row r="9045" spans="3:7" x14ac:dyDescent="0.25">
      <c r="C9045" s="219">
        <f t="shared" si="712"/>
        <v>51409</v>
      </c>
      <c r="D9045" s="208" t="b">
        <f t="shared" si="713"/>
        <v>1</v>
      </c>
      <c r="E9045" s="220" t="b">
        <f t="shared" si="710"/>
        <v>0</v>
      </c>
      <c r="F9045" s="219" t="b">
        <f t="shared" si="714"/>
        <v>0</v>
      </c>
      <c r="G9045" s="219">
        <f t="shared" si="711"/>
        <v>51410</v>
      </c>
    </row>
    <row r="9046" spans="3:7" x14ac:dyDescent="0.25">
      <c r="C9046" s="219">
        <f t="shared" si="712"/>
        <v>51410</v>
      </c>
      <c r="D9046" s="208" t="b">
        <f t="shared" si="713"/>
        <v>0</v>
      </c>
      <c r="E9046" s="220" t="b">
        <f t="shared" si="710"/>
        <v>0</v>
      </c>
      <c r="F9046" s="219">
        <f t="shared" si="714"/>
        <v>51410</v>
      </c>
      <c r="G9046" s="219">
        <f t="shared" si="711"/>
        <v>51410</v>
      </c>
    </row>
    <row r="9047" spans="3:7" x14ac:dyDescent="0.25">
      <c r="C9047" s="219">
        <f t="shared" si="712"/>
        <v>51411</v>
      </c>
      <c r="D9047" s="208" t="b">
        <f t="shared" si="713"/>
        <v>0</v>
      </c>
      <c r="E9047" s="220" t="b">
        <f t="shared" si="710"/>
        <v>0</v>
      </c>
      <c r="F9047" s="219">
        <f t="shared" si="714"/>
        <v>51411</v>
      </c>
      <c r="G9047" s="219">
        <f t="shared" si="711"/>
        <v>51411</v>
      </c>
    </row>
    <row r="9048" spans="3:7" x14ac:dyDescent="0.25">
      <c r="C9048" s="219">
        <f t="shared" si="712"/>
        <v>51412</v>
      </c>
      <c r="D9048" s="208" t="b">
        <f t="shared" si="713"/>
        <v>0</v>
      </c>
      <c r="E9048" s="220" t="b">
        <f t="shared" si="710"/>
        <v>0</v>
      </c>
      <c r="F9048" s="219">
        <f t="shared" si="714"/>
        <v>51412</v>
      </c>
      <c r="G9048" s="219">
        <f t="shared" si="711"/>
        <v>51412</v>
      </c>
    </row>
    <row r="9049" spans="3:7" x14ac:dyDescent="0.25">
      <c r="C9049" s="219">
        <f t="shared" si="712"/>
        <v>51413</v>
      </c>
      <c r="D9049" s="208" t="b">
        <f t="shared" si="713"/>
        <v>0</v>
      </c>
      <c r="E9049" s="220" t="b">
        <f t="shared" si="710"/>
        <v>0</v>
      </c>
      <c r="F9049" s="219">
        <f t="shared" si="714"/>
        <v>51413</v>
      </c>
      <c r="G9049" s="219">
        <f t="shared" si="711"/>
        <v>51413</v>
      </c>
    </row>
    <row r="9050" spans="3:7" x14ac:dyDescent="0.25">
      <c r="C9050" s="219">
        <f t="shared" si="712"/>
        <v>51414</v>
      </c>
      <c r="D9050" s="208" t="b">
        <f t="shared" si="713"/>
        <v>0</v>
      </c>
      <c r="E9050" s="220" t="b">
        <f t="shared" si="710"/>
        <v>0</v>
      </c>
      <c r="F9050" s="219">
        <f t="shared" si="714"/>
        <v>51414</v>
      </c>
      <c r="G9050" s="219">
        <f t="shared" si="711"/>
        <v>51414</v>
      </c>
    </row>
    <row r="9051" spans="3:7" x14ac:dyDescent="0.25">
      <c r="C9051" s="219">
        <f t="shared" si="712"/>
        <v>51415</v>
      </c>
      <c r="D9051" s="208" t="b">
        <f t="shared" si="713"/>
        <v>1</v>
      </c>
      <c r="E9051" s="220" t="b">
        <f t="shared" si="710"/>
        <v>0</v>
      </c>
      <c r="F9051" s="219" t="b">
        <f t="shared" si="714"/>
        <v>0</v>
      </c>
      <c r="G9051" s="219">
        <f t="shared" si="711"/>
        <v>51417</v>
      </c>
    </row>
    <row r="9052" spans="3:7" x14ac:dyDescent="0.25">
      <c r="C9052" s="219">
        <f t="shared" si="712"/>
        <v>51416</v>
      </c>
      <c r="D9052" s="208" t="b">
        <f t="shared" si="713"/>
        <v>1</v>
      </c>
      <c r="E9052" s="220" t="b">
        <f t="shared" si="710"/>
        <v>0</v>
      </c>
      <c r="F9052" s="219" t="b">
        <f t="shared" si="714"/>
        <v>0</v>
      </c>
      <c r="G9052" s="219">
        <f t="shared" si="711"/>
        <v>51417</v>
      </c>
    </row>
    <row r="9053" spans="3:7" x14ac:dyDescent="0.25">
      <c r="C9053" s="219">
        <f t="shared" si="712"/>
        <v>51417</v>
      </c>
      <c r="D9053" s="208" t="b">
        <f t="shared" si="713"/>
        <v>0</v>
      </c>
      <c r="E9053" s="220" t="b">
        <f t="shared" si="710"/>
        <v>0</v>
      </c>
      <c r="F9053" s="219">
        <f t="shared" si="714"/>
        <v>51417</v>
      </c>
      <c r="G9053" s="219">
        <f t="shared" si="711"/>
        <v>51417</v>
      </c>
    </row>
    <row r="9054" spans="3:7" x14ac:dyDescent="0.25">
      <c r="C9054" s="219">
        <f t="shared" si="712"/>
        <v>51418</v>
      </c>
      <c r="D9054" s="208" t="b">
        <f t="shared" si="713"/>
        <v>0</v>
      </c>
      <c r="E9054" s="220" t="b">
        <f t="shared" si="710"/>
        <v>0</v>
      </c>
      <c r="F9054" s="219">
        <f t="shared" si="714"/>
        <v>51418</v>
      </c>
      <c r="G9054" s="219">
        <f t="shared" si="711"/>
        <v>51418</v>
      </c>
    </row>
    <row r="9055" spans="3:7" x14ac:dyDescent="0.25">
      <c r="C9055" s="219">
        <f t="shared" si="712"/>
        <v>51419</v>
      </c>
      <c r="D9055" s="208" t="b">
        <f t="shared" si="713"/>
        <v>0</v>
      </c>
      <c r="E9055" s="220" t="b">
        <f t="shared" si="710"/>
        <v>0</v>
      </c>
      <c r="F9055" s="219">
        <f t="shared" si="714"/>
        <v>51419</v>
      </c>
      <c r="G9055" s="219">
        <f t="shared" si="711"/>
        <v>51419</v>
      </c>
    </row>
    <row r="9056" spans="3:7" x14ac:dyDescent="0.25">
      <c r="C9056" s="219">
        <f t="shared" si="712"/>
        <v>51420</v>
      </c>
      <c r="D9056" s="208" t="b">
        <f t="shared" si="713"/>
        <v>0</v>
      </c>
      <c r="E9056" s="220" t="b">
        <f t="shared" si="710"/>
        <v>0</v>
      </c>
      <c r="F9056" s="219">
        <f t="shared" si="714"/>
        <v>51420</v>
      </c>
      <c r="G9056" s="219">
        <f t="shared" si="711"/>
        <v>51420</v>
      </c>
    </row>
    <row r="9057" spans="3:7" x14ac:dyDescent="0.25">
      <c r="C9057" s="219">
        <f t="shared" si="712"/>
        <v>51421</v>
      </c>
      <c r="D9057" s="208" t="b">
        <f t="shared" si="713"/>
        <v>0</v>
      </c>
      <c r="E9057" s="220" t="b">
        <f t="shared" si="710"/>
        <v>0</v>
      </c>
      <c r="F9057" s="219">
        <f t="shared" si="714"/>
        <v>51421</v>
      </c>
      <c r="G9057" s="219">
        <f t="shared" si="711"/>
        <v>51421</v>
      </c>
    </row>
    <row r="9058" spans="3:7" x14ac:dyDescent="0.25">
      <c r="C9058" s="219">
        <f t="shared" si="712"/>
        <v>51422</v>
      </c>
      <c r="D9058" s="208" t="b">
        <f t="shared" si="713"/>
        <v>1</v>
      </c>
      <c r="E9058" s="220" t="b">
        <f t="shared" si="710"/>
        <v>0</v>
      </c>
      <c r="F9058" s="219" t="b">
        <f t="shared" si="714"/>
        <v>0</v>
      </c>
      <c r="G9058" s="219">
        <f t="shared" si="711"/>
        <v>51424</v>
      </c>
    </row>
    <row r="9059" spans="3:7" x14ac:dyDescent="0.25">
      <c r="C9059" s="219">
        <f t="shared" si="712"/>
        <v>51423</v>
      </c>
      <c r="D9059" s="208" t="b">
        <f t="shared" si="713"/>
        <v>1</v>
      </c>
      <c r="E9059" s="220" t="b">
        <f t="shared" si="710"/>
        <v>0</v>
      </c>
      <c r="F9059" s="219" t="b">
        <f t="shared" si="714"/>
        <v>0</v>
      </c>
      <c r="G9059" s="219">
        <f t="shared" si="711"/>
        <v>51424</v>
      </c>
    </row>
    <row r="9060" spans="3:7" x14ac:dyDescent="0.25">
      <c r="C9060" s="219">
        <f t="shared" si="712"/>
        <v>51424</v>
      </c>
      <c r="D9060" s="208" t="b">
        <f t="shared" si="713"/>
        <v>0</v>
      </c>
      <c r="E9060" s="220" t="b">
        <f t="shared" si="710"/>
        <v>0</v>
      </c>
      <c r="F9060" s="219">
        <f t="shared" si="714"/>
        <v>51424</v>
      </c>
      <c r="G9060" s="219">
        <f t="shared" si="711"/>
        <v>51424</v>
      </c>
    </row>
    <row r="9061" spans="3:7" x14ac:dyDescent="0.25">
      <c r="C9061" s="219">
        <f t="shared" si="712"/>
        <v>51425</v>
      </c>
      <c r="D9061" s="208" t="b">
        <f t="shared" si="713"/>
        <v>0</v>
      </c>
      <c r="E9061" s="220" t="b">
        <f t="shared" si="710"/>
        <v>0</v>
      </c>
      <c r="F9061" s="219">
        <f t="shared" si="714"/>
        <v>51425</v>
      </c>
      <c r="G9061" s="219">
        <f t="shared" si="711"/>
        <v>51425</v>
      </c>
    </row>
    <row r="9062" spans="3:7" x14ac:dyDescent="0.25">
      <c r="C9062" s="219">
        <f t="shared" si="712"/>
        <v>51426</v>
      </c>
      <c r="D9062" s="208" t="b">
        <f t="shared" si="713"/>
        <v>0</v>
      </c>
      <c r="E9062" s="220" t="b">
        <f t="shared" si="710"/>
        <v>0</v>
      </c>
      <c r="F9062" s="219">
        <f t="shared" si="714"/>
        <v>51426</v>
      </c>
      <c r="G9062" s="219">
        <f t="shared" si="711"/>
        <v>51426</v>
      </c>
    </row>
    <row r="9063" spans="3:7" x14ac:dyDescent="0.25">
      <c r="C9063" s="219">
        <f t="shared" si="712"/>
        <v>51427</v>
      </c>
      <c r="D9063" s="208" t="b">
        <f t="shared" si="713"/>
        <v>0</v>
      </c>
      <c r="E9063" s="220" t="b">
        <f t="shared" si="710"/>
        <v>0</v>
      </c>
      <c r="F9063" s="219">
        <f t="shared" si="714"/>
        <v>51427</v>
      </c>
      <c r="G9063" s="219">
        <f t="shared" si="711"/>
        <v>51427</v>
      </c>
    </row>
    <row r="9064" spans="3:7" x14ac:dyDescent="0.25">
      <c r="C9064" s="219">
        <f t="shared" si="712"/>
        <v>51428</v>
      </c>
      <c r="D9064" s="208" t="b">
        <f t="shared" si="713"/>
        <v>0</v>
      </c>
      <c r="E9064" s="220" t="b">
        <f t="shared" si="710"/>
        <v>0</v>
      </c>
      <c r="F9064" s="219">
        <f t="shared" si="714"/>
        <v>51428</v>
      </c>
      <c r="G9064" s="219">
        <f t="shared" si="711"/>
        <v>51428</v>
      </c>
    </row>
    <row r="9065" spans="3:7" x14ac:dyDescent="0.25">
      <c r="C9065" s="219">
        <f t="shared" si="712"/>
        <v>51429</v>
      </c>
      <c r="D9065" s="208" t="b">
        <f t="shared" si="713"/>
        <v>1</v>
      </c>
      <c r="E9065" s="220" t="b">
        <f t="shared" si="710"/>
        <v>0</v>
      </c>
      <c r="F9065" s="219" t="b">
        <f t="shared" si="714"/>
        <v>0</v>
      </c>
      <c r="G9065" s="219">
        <f t="shared" si="711"/>
        <v>51431</v>
      </c>
    </row>
    <row r="9066" spans="3:7" x14ac:dyDescent="0.25">
      <c r="C9066" s="219">
        <f t="shared" si="712"/>
        <v>51430</v>
      </c>
      <c r="D9066" s="208" t="b">
        <f t="shared" si="713"/>
        <v>1</v>
      </c>
      <c r="E9066" s="220" t="b">
        <f t="shared" si="710"/>
        <v>0</v>
      </c>
      <c r="F9066" s="219" t="b">
        <f t="shared" si="714"/>
        <v>0</v>
      </c>
      <c r="G9066" s="219">
        <f t="shared" si="711"/>
        <v>51431</v>
      </c>
    </row>
    <row r="9067" spans="3:7" x14ac:dyDescent="0.25">
      <c r="C9067" s="219">
        <f t="shared" si="712"/>
        <v>51431</v>
      </c>
      <c r="D9067" s="208" t="b">
        <f t="shared" si="713"/>
        <v>0</v>
      </c>
      <c r="E9067" s="220" t="b">
        <f t="shared" si="710"/>
        <v>0</v>
      </c>
      <c r="F9067" s="219">
        <f t="shared" si="714"/>
        <v>51431</v>
      </c>
      <c r="G9067" s="219">
        <f t="shared" si="711"/>
        <v>51431</v>
      </c>
    </row>
    <row r="9068" spans="3:7" x14ac:dyDescent="0.25">
      <c r="C9068" s="219">
        <f t="shared" si="712"/>
        <v>51432</v>
      </c>
      <c r="D9068" s="208" t="b">
        <f t="shared" si="713"/>
        <v>0</v>
      </c>
      <c r="E9068" s="220" t="b">
        <f t="shared" si="710"/>
        <v>0</v>
      </c>
      <c r="F9068" s="219">
        <f t="shared" si="714"/>
        <v>51432</v>
      </c>
      <c r="G9068" s="219">
        <f t="shared" si="711"/>
        <v>51432</v>
      </c>
    </row>
    <row r="9069" spans="3:7" x14ac:dyDescent="0.25">
      <c r="C9069" s="219">
        <f t="shared" si="712"/>
        <v>51433</v>
      </c>
      <c r="D9069" s="208" t="b">
        <f t="shared" si="713"/>
        <v>0</v>
      </c>
      <c r="E9069" s="220" t="b">
        <f t="shared" si="710"/>
        <v>0</v>
      </c>
      <c r="F9069" s="219">
        <f t="shared" si="714"/>
        <v>51433</v>
      </c>
      <c r="G9069" s="219">
        <f t="shared" si="711"/>
        <v>51433</v>
      </c>
    </row>
    <row r="9070" spans="3:7" x14ac:dyDescent="0.25">
      <c r="C9070" s="219">
        <f t="shared" si="712"/>
        <v>51434</v>
      </c>
      <c r="D9070" s="208" t="b">
        <f t="shared" si="713"/>
        <v>0</v>
      </c>
      <c r="E9070" s="220" t="b">
        <f t="shared" si="710"/>
        <v>0</v>
      </c>
      <c r="F9070" s="219">
        <f t="shared" si="714"/>
        <v>51434</v>
      </c>
      <c r="G9070" s="219">
        <f t="shared" si="711"/>
        <v>51434</v>
      </c>
    </row>
    <row r="9071" spans="3:7" x14ac:dyDescent="0.25">
      <c r="C9071" s="219">
        <f t="shared" si="712"/>
        <v>51435</v>
      </c>
      <c r="D9071" s="208" t="b">
        <f t="shared" si="713"/>
        <v>0</v>
      </c>
      <c r="E9071" s="220" t="b">
        <f t="shared" si="710"/>
        <v>0</v>
      </c>
      <c r="F9071" s="219">
        <f t="shared" si="714"/>
        <v>51435</v>
      </c>
      <c r="G9071" s="219">
        <f t="shared" si="711"/>
        <v>51435</v>
      </c>
    </row>
    <row r="9072" spans="3:7" x14ac:dyDescent="0.25">
      <c r="C9072" s="219">
        <f t="shared" si="712"/>
        <v>51436</v>
      </c>
      <c r="D9072" s="208" t="b">
        <f t="shared" si="713"/>
        <v>1</v>
      </c>
      <c r="E9072" s="220" t="b">
        <f t="shared" si="710"/>
        <v>0</v>
      </c>
      <c r="F9072" s="219" t="b">
        <f t="shared" si="714"/>
        <v>0</v>
      </c>
      <c r="G9072" s="219">
        <f t="shared" si="711"/>
        <v>51438</v>
      </c>
    </row>
    <row r="9073" spans="3:7" x14ac:dyDescent="0.25">
      <c r="C9073" s="219">
        <f t="shared" si="712"/>
        <v>51437</v>
      </c>
      <c r="D9073" s="208" t="b">
        <f t="shared" si="713"/>
        <v>1</v>
      </c>
      <c r="E9073" s="220" t="b">
        <f t="shared" si="710"/>
        <v>0</v>
      </c>
      <c r="F9073" s="219" t="b">
        <f t="shared" si="714"/>
        <v>0</v>
      </c>
      <c r="G9073" s="219">
        <f t="shared" si="711"/>
        <v>51438</v>
      </c>
    </row>
    <row r="9074" spans="3:7" x14ac:dyDescent="0.25">
      <c r="C9074" s="219">
        <f t="shared" si="712"/>
        <v>51438</v>
      </c>
      <c r="D9074" s="208" t="b">
        <f t="shared" si="713"/>
        <v>0</v>
      </c>
      <c r="E9074" s="220" t="b">
        <f t="shared" si="710"/>
        <v>0</v>
      </c>
      <c r="F9074" s="219">
        <f t="shared" si="714"/>
        <v>51438</v>
      </c>
      <c r="G9074" s="219">
        <f t="shared" si="711"/>
        <v>51438</v>
      </c>
    </row>
    <row r="9075" spans="3:7" x14ac:dyDescent="0.25">
      <c r="C9075" s="219">
        <f t="shared" si="712"/>
        <v>51439</v>
      </c>
      <c r="D9075" s="208" t="b">
        <f t="shared" si="713"/>
        <v>0</v>
      </c>
      <c r="E9075" s="220" t="b">
        <f t="shared" si="710"/>
        <v>0</v>
      </c>
      <c r="F9075" s="219">
        <f t="shared" si="714"/>
        <v>51439</v>
      </c>
      <c r="G9075" s="219">
        <f t="shared" si="711"/>
        <v>51439</v>
      </c>
    </row>
    <row r="9076" spans="3:7" x14ac:dyDescent="0.25">
      <c r="C9076" s="219">
        <f t="shared" si="712"/>
        <v>51440</v>
      </c>
      <c r="D9076" s="208" t="b">
        <f t="shared" si="713"/>
        <v>0</v>
      </c>
      <c r="E9076" s="220" t="b">
        <f t="shared" si="710"/>
        <v>0</v>
      </c>
      <c r="F9076" s="219">
        <f t="shared" si="714"/>
        <v>51440</v>
      </c>
      <c r="G9076" s="219">
        <f t="shared" si="711"/>
        <v>51440</v>
      </c>
    </row>
    <row r="9077" spans="3:7" x14ac:dyDescent="0.25">
      <c r="C9077" s="219">
        <f t="shared" si="712"/>
        <v>51441</v>
      </c>
      <c r="D9077" s="208" t="b">
        <f t="shared" si="713"/>
        <v>0</v>
      </c>
      <c r="E9077" s="220" t="b">
        <f t="shared" si="710"/>
        <v>0</v>
      </c>
      <c r="F9077" s="219">
        <f t="shared" si="714"/>
        <v>51441</v>
      </c>
      <c r="G9077" s="219">
        <f t="shared" si="711"/>
        <v>51441</v>
      </c>
    </row>
    <row r="9078" spans="3:7" x14ac:dyDescent="0.25">
      <c r="C9078" s="219">
        <f t="shared" si="712"/>
        <v>51442</v>
      </c>
      <c r="D9078" s="208" t="b">
        <f t="shared" si="713"/>
        <v>0</v>
      </c>
      <c r="E9078" s="220" t="b">
        <f t="shared" si="710"/>
        <v>0</v>
      </c>
      <c r="F9078" s="219">
        <f t="shared" si="714"/>
        <v>51442</v>
      </c>
      <c r="G9078" s="219">
        <f t="shared" si="711"/>
        <v>51442</v>
      </c>
    </row>
    <row r="9079" spans="3:7" x14ac:dyDescent="0.25">
      <c r="C9079" s="219">
        <f t="shared" si="712"/>
        <v>51443</v>
      </c>
      <c r="D9079" s="208" t="b">
        <f t="shared" si="713"/>
        <v>1</v>
      </c>
      <c r="E9079" s="220" t="b">
        <f t="shared" si="710"/>
        <v>0</v>
      </c>
      <c r="F9079" s="219" t="b">
        <f t="shared" si="714"/>
        <v>0</v>
      </c>
      <c r="G9079" s="219">
        <f t="shared" si="711"/>
        <v>51445</v>
      </c>
    </row>
    <row r="9080" spans="3:7" x14ac:dyDescent="0.25">
      <c r="C9080" s="219">
        <f t="shared" si="712"/>
        <v>51444</v>
      </c>
      <c r="D9080" s="208" t="b">
        <f t="shared" si="713"/>
        <v>1</v>
      </c>
      <c r="E9080" s="220" t="b">
        <f t="shared" si="710"/>
        <v>0</v>
      </c>
      <c r="F9080" s="219" t="b">
        <f t="shared" si="714"/>
        <v>0</v>
      </c>
      <c r="G9080" s="219">
        <f t="shared" si="711"/>
        <v>51445</v>
      </c>
    </row>
    <row r="9081" spans="3:7" x14ac:dyDescent="0.25">
      <c r="C9081" s="219">
        <f t="shared" si="712"/>
        <v>51445</v>
      </c>
      <c r="D9081" s="208" t="b">
        <f t="shared" si="713"/>
        <v>0</v>
      </c>
      <c r="E9081" s="220" t="b">
        <f t="shared" si="710"/>
        <v>0</v>
      </c>
      <c r="F9081" s="219">
        <f t="shared" si="714"/>
        <v>51445</v>
      </c>
      <c r="G9081" s="219">
        <f t="shared" si="711"/>
        <v>51445</v>
      </c>
    </row>
    <row r="9082" spans="3:7" x14ac:dyDescent="0.25">
      <c r="C9082" s="219">
        <f t="shared" si="712"/>
        <v>51446</v>
      </c>
      <c r="D9082" s="208" t="b">
        <f t="shared" si="713"/>
        <v>0</v>
      </c>
      <c r="E9082" s="220" t="b">
        <f t="shared" si="710"/>
        <v>0</v>
      </c>
      <c r="F9082" s="219">
        <f t="shared" si="714"/>
        <v>51446</v>
      </c>
      <c r="G9082" s="219">
        <f t="shared" si="711"/>
        <v>51446</v>
      </c>
    </row>
    <row r="9083" spans="3:7" x14ac:dyDescent="0.25">
      <c r="C9083" s="219">
        <f t="shared" si="712"/>
        <v>51447</v>
      </c>
      <c r="D9083" s="208" t="b">
        <f t="shared" si="713"/>
        <v>0</v>
      </c>
      <c r="E9083" s="220" t="b">
        <f t="shared" si="710"/>
        <v>0</v>
      </c>
      <c r="F9083" s="219">
        <f t="shared" si="714"/>
        <v>51447</v>
      </c>
      <c r="G9083" s="219">
        <f t="shared" si="711"/>
        <v>51447</v>
      </c>
    </row>
    <row r="9084" spans="3:7" x14ac:dyDescent="0.25">
      <c r="C9084" s="219">
        <f t="shared" si="712"/>
        <v>51448</v>
      </c>
      <c r="D9084" s="208" t="b">
        <f t="shared" si="713"/>
        <v>0</v>
      </c>
      <c r="E9084" s="220" t="b">
        <f t="shared" si="710"/>
        <v>0</v>
      </c>
      <c r="F9084" s="219">
        <f t="shared" si="714"/>
        <v>51448</v>
      </c>
      <c r="G9084" s="219">
        <f t="shared" si="711"/>
        <v>51448</v>
      </c>
    </row>
    <row r="9085" spans="3:7" x14ac:dyDescent="0.25">
      <c r="C9085" s="219">
        <f t="shared" si="712"/>
        <v>51449</v>
      </c>
      <c r="D9085" s="208" t="b">
        <f t="shared" si="713"/>
        <v>0</v>
      </c>
      <c r="E9085" s="220" t="b">
        <f t="shared" si="710"/>
        <v>0</v>
      </c>
      <c r="F9085" s="219">
        <f t="shared" si="714"/>
        <v>51449</v>
      </c>
      <c r="G9085" s="219">
        <f t="shared" si="711"/>
        <v>51449</v>
      </c>
    </row>
    <row r="9086" spans="3:7" x14ac:dyDescent="0.25">
      <c r="C9086" s="219">
        <f t="shared" si="712"/>
        <v>51450</v>
      </c>
      <c r="D9086" s="208" t="b">
        <f t="shared" si="713"/>
        <v>1</v>
      </c>
      <c r="E9086" s="220" t="b">
        <f t="shared" si="710"/>
        <v>0</v>
      </c>
      <c r="F9086" s="219" t="b">
        <f t="shared" si="714"/>
        <v>0</v>
      </c>
      <c r="G9086" s="219">
        <f t="shared" si="711"/>
        <v>51452</v>
      </c>
    </row>
    <row r="9087" spans="3:7" x14ac:dyDescent="0.25">
      <c r="C9087" s="219">
        <f t="shared" si="712"/>
        <v>51451</v>
      </c>
      <c r="D9087" s="208" t="b">
        <f t="shared" si="713"/>
        <v>1</v>
      </c>
      <c r="E9087" s="220" t="b">
        <f t="shared" si="710"/>
        <v>0</v>
      </c>
      <c r="F9087" s="219" t="b">
        <f t="shared" si="714"/>
        <v>0</v>
      </c>
      <c r="G9087" s="219">
        <f t="shared" si="711"/>
        <v>51452</v>
      </c>
    </row>
    <row r="9088" spans="3:7" x14ac:dyDescent="0.25">
      <c r="C9088" s="219">
        <f t="shared" si="712"/>
        <v>51452</v>
      </c>
      <c r="D9088" s="208" t="b">
        <f t="shared" si="713"/>
        <v>0</v>
      </c>
      <c r="E9088" s="220" t="b">
        <f t="shared" si="710"/>
        <v>0</v>
      </c>
      <c r="F9088" s="219">
        <f t="shared" si="714"/>
        <v>51452</v>
      </c>
      <c r="G9088" s="219">
        <f t="shared" si="711"/>
        <v>51452</v>
      </c>
    </row>
    <row r="9089" spans="3:7" x14ac:dyDescent="0.25">
      <c r="C9089" s="219">
        <f t="shared" si="712"/>
        <v>51453</v>
      </c>
      <c r="D9089" s="208" t="b">
        <f t="shared" si="713"/>
        <v>0</v>
      </c>
      <c r="E9089" s="220" t="b">
        <f t="shared" si="710"/>
        <v>0</v>
      </c>
      <c r="F9089" s="219">
        <f t="shared" si="714"/>
        <v>51453</v>
      </c>
      <c r="G9089" s="219">
        <f t="shared" si="711"/>
        <v>51453</v>
      </c>
    </row>
    <row r="9090" spans="3:7" x14ac:dyDescent="0.25">
      <c r="C9090" s="219">
        <f t="shared" si="712"/>
        <v>51454</v>
      </c>
      <c r="D9090" s="208" t="b">
        <f t="shared" si="713"/>
        <v>0</v>
      </c>
      <c r="E9090" s="220" t="b">
        <f t="shared" si="710"/>
        <v>0</v>
      </c>
      <c r="F9090" s="219">
        <f t="shared" si="714"/>
        <v>51454</v>
      </c>
      <c r="G9090" s="219">
        <f t="shared" si="711"/>
        <v>51454</v>
      </c>
    </row>
    <row r="9091" spans="3:7" x14ac:dyDescent="0.25">
      <c r="C9091" s="219">
        <f t="shared" si="712"/>
        <v>51455</v>
      </c>
      <c r="D9091" s="208" t="b">
        <f t="shared" si="713"/>
        <v>0</v>
      </c>
      <c r="E9091" s="220" t="b">
        <f t="shared" si="710"/>
        <v>0</v>
      </c>
      <c r="F9091" s="219">
        <f t="shared" si="714"/>
        <v>51455</v>
      </c>
      <c r="G9091" s="219">
        <f t="shared" si="711"/>
        <v>51455</v>
      </c>
    </row>
    <row r="9092" spans="3:7" x14ac:dyDescent="0.25">
      <c r="C9092" s="219">
        <f t="shared" si="712"/>
        <v>51456</v>
      </c>
      <c r="D9092" s="208" t="b">
        <f t="shared" si="713"/>
        <v>0</v>
      </c>
      <c r="E9092" s="220" t="b">
        <f t="shared" si="710"/>
        <v>0</v>
      </c>
      <c r="F9092" s="219">
        <f t="shared" si="714"/>
        <v>51456</v>
      </c>
      <c r="G9092" s="219">
        <f t="shared" si="711"/>
        <v>51456</v>
      </c>
    </row>
    <row r="9093" spans="3:7" x14ac:dyDescent="0.25">
      <c r="C9093" s="219">
        <f t="shared" si="712"/>
        <v>51457</v>
      </c>
      <c r="D9093" s="208" t="b">
        <f t="shared" si="713"/>
        <v>1</v>
      </c>
      <c r="E9093" s="220" t="b">
        <f t="shared" si="710"/>
        <v>0</v>
      </c>
      <c r="F9093" s="219" t="b">
        <f t="shared" si="714"/>
        <v>0</v>
      </c>
      <c r="G9093" s="219">
        <f t="shared" si="711"/>
        <v>51459</v>
      </c>
    </row>
    <row r="9094" spans="3:7" x14ac:dyDescent="0.25">
      <c r="C9094" s="219">
        <f t="shared" si="712"/>
        <v>51458</v>
      </c>
      <c r="D9094" s="208" t="b">
        <f t="shared" si="713"/>
        <v>1</v>
      </c>
      <c r="E9094" s="220" t="b">
        <f t="shared" ref="E9094:E9157" si="715">IF(TYPE(VLOOKUP(C9094,Holydays,1,0))&lt;&gt;1,FALSE,TRUE)</f>
        <v>0</v>
      </c>
      <c r="F9094" s="219" t="b">
        <f t="shared" si="714"/>
        <v>0</v>
      </c>
      <c r="G9094" s="219">
        <f t="shared" ref="G9094:G9157" si="716">IF(F9094,F9094,WORKDAY(C9094,1,Holydays))</f>
        <v>51459</v>
      </c>
    </row>
    <row r="9095" spans="3:7" x14ac:dyDescent="0.25">
      <c r="C9095" s="219">
        <f t="shared" ref="C9095:C9158" si="717">C9094+1</f>
        <v>51459</v>
      </c>
      <c r="D9095" s="208" t="b">
        <f t="shared" ref="D9095:D9158" si="718">IF(WEEKDAY(C9095,2)&gt;5,TRUE)</f>
        <v>0</v>
      </c>
      <c r="E9095" s="220" t="b">
        <f t="shared" si="715"/>
        <v>0</v>
      </c>
      <c r="F9095" s="219">
        <f t="shared" ref="F9095:F9158" si="719">IF(OR(D9095,E9095),FALSE,C9095)</f>
        <v>51459</v>
      </c>
      <c r="G9095" s="219">
        <f t="shared" si="716"/>
        <v>51459</v>
      </c>
    </row>
    <row r="9096" spans="3:7" x14ac:dyDescent="0.25">
      <c r="C9096" s="219">
        <f t="shared" si="717"/>
        <v>51460</v>
      </c>
      <c r="D9096" s="208" t="b">
        <f t="shared" si="718"/>
        <v>0</v>
      </c>
      <c r="E9096" s="220" t="b">
        <f t="shared" si="715"/>
        <v>0</v>
      </c>
      <c r="F9096" s="219">
        <f t="shared" si="719"/>
        <v>51460</v>
      </c>
      <c r="G9096" s="219">
        <f t="shared" si="716"/>
        <v>51460</v>
      </c>
    </row>
    <row r="9097" spans="3:7" x14ac:dyDescent="0.25">
      <c r="C9097" s="219">
        <f t="shared" si="717"/>
        <v>51461</v>
      </c>
      <c r="D9097" s="208" t="b">
        <f t="shared" si="718"/>
        <v>0</v>
      </c>
      <c r="E9097" s="220" t="b">
        <f t="shared" si="715"/>
        <v>0</v>
      </c>
      <c r="F9097" s="219">
        <f t="shared" si="719"/>
        <v>51461</v>
      </c>
      <c r="G9097" s="219">
        <f t="shared" si="716"/>
        <v>51461</v>
      </c>
    </row>
    <row r="9098" spans="3:7" x14ac:dyDescent="0.25">
      <c r="C9098" s="219">
        <f t="shared" si="717"/>
        <v>51462</v>
      </c>
      <c r="D9098" s="208" t="b">
        <f t="shared" si="718"/>
        <v>0</v>
      </c>
      <c r="E9098" s="220" t="b">
        <f t="shared" si="715"/>
        <v>0</v>
      </c>
      <c r="F9098" s="219">
        <f t="shared" si="719"/>
        <v>51462</v>
      </c>
      <c r="G9098" s="219">
        <f t="shared" si="716"/>
        <v>51462</v>
      </c>
    </row>
    <row r="9099" spans="3:7" x14ac:dyDescent="0.25">
      <c r="C9099" s="219">
        <f t="shared" si="717"/>
        <v>51463</v>
      </c>
      <c r="D9099" s="208" t="b">
        <f t="shared" si="718"/>
        <v>0</v>
      </c>
      <c r="E9099" s="220" t="b">
        <f t="shared" si="715"/>
        <v>0</v>
      </c>
      <c r="F9099" s="219">
        <f t="shared" si="719"/>
        <v>51463</v>
      </c>
      <c r="G9099" s="219">
        <f t="shared" si="716"/>
        <v>51463</v>
      </c>
    </row>
    <row r="9100" spans="3:7" x14ac:dyDescent="0.25">
      <c r="C9100" s="219">
        <f t="shared" si="717"/>
        <v>51464</v>
      </c>
      <c r="D9100" s="208" t="b">
        <f t="shared" si="718"/>
        <v>1</v>
      </c>
      <c r="E9100" s="220" t="b">
        <f t="shared" si="715"/>
        <v>0</v>
      </c>
      <c r="F9100" s="219" t="b">
        <f t="shared" si="719"/>
        <v>0</v>
      </c>
      <c r="G9100" s="219">
        <f t="shared" si="716"/>
        <v>51466</v>
      </c>
    </row>
    <row r="9101" spans="3:7" x14ac:dyDescent="0.25">
      <c r="C9101" s="219">
        <f t="shared" si="717"/>
        <v>51465</v>
      </c>
      <c r="D9101" s="208" t="b">
        <f t="shared" si="718"/>
        <v>1</v>
      </c>
      <c r="E9101" s="220" t="b">
        <f t="shared" si="715"/>
        <v>0</v>
      </c>
      <c r="F9101" s="219" t="b">
        <f t="shared" si="719"/>
        <v>0</v>
      </c>
      <c r="G9101" s="219">
        <f t="shared" si="716"/>
        <v>51466</v>
      </c>
    </row>
    <row r="9102" spans="3:7" x14ac:dyDescent="0.25">
      <c r="C9102" s="219">
        <f t="shared" si="717"/>
        <v>51466</v>
      </c>
      <c r="D9102" s="208" t="b">
        <f t="shared" si="718"/>
        <v>0</v>
      </c>
      <c r="E9102" s="220" t="b">
        <f t="shared" si="715"/>
        <v>0</v>
      </c>
      <c r="F9102" s="219">
        <f t="shared" si="719"/>
        <v>51466</v>
      </c>
      <c r="G9102" s="219">
        <f t="shared" si="716"/>
        <v>51466</v>
      </c>
    </row>
    <row r="9103" spans="3:7" x14ac:dyDescent="0.25">
      <c r="C9103" s="219">
        <f t="shared" si="717"/>
        <v>51467</v>
      </c>
      <c r="D9103" s="208" t="b">
        <f t="shared" si="718"/>
        <v>0</v>
      </c>
      <c r="E9103" s="220" t="b">
        <f t="shared" si="715"/>
        <v>0</v>
      </c>
      <c r="F9103" s="219">
        <f t="shared" si="719"/>
        <v>51467</v>
      </c>
      <c r="G9103" s="219">
        <f t="shared" si="716"/>
        <v>51467</v>
      </c>
    </row>
    <row r="9104" spans="3:7" x14ac:dyDescent="0.25">
      <c r="C9104" s="219">
        <f t="shared" si="717"/>
        <v>51468</v>
      </c>
      <c r="D9104" s="208" t="b">
        <f t="shared" si="718"/>
        <v>0</v>
      </c>
      <c r="E9104" s="220" t="b">
        <f t="shared" si="715"/>
        <v>0</v>
      </c>
      <c r="F9104" s="219">
        <f t="shared" si="719"/>
        <v>51468</v>
      </c>
      <c r="G9104" s="219">
        <f t="shared" si="716"/>
        <v>51468</v>
      </c>
    </row>
    <row r="9105" spans="3:7" x14ac:dyDescent="0.25">
      <c r="C9105" s="219">
        <f t="shared" si="717"/>
        <v>51469</v>
      </c>
      <c r="D9105" s="208" t="b">
        <f t="shared" si="718"/>
        <v>0</v>
      </c>
      <c r="E9105" s="220" t="b">
        <f t="shared" si="715"/>
        <v>0</v>
      </c>
      <c r="F9105" s="219">
        <f t="shared" si="719"/>
        <v>51469</v>
      </c>
      <c r="G9105" s="219">
        <f t="shared" si="716"/>
        <v>51469</v>
      </c>
    </row>
    <row r="9106" spans="3:7" x14ac:dyDescent="0.25">
      <c r="C9106" s="219">
        <f t="shared" si="717"/>
        <v>51470</v>
      </c>
      <c r="D9106" s="208" t="b">
        <f t="shared" si="718"/>
        <v>0</v>
      </c>
      <c r="E9106" s="220" t="b">
        <f t="shared" si="715"/>
        <v>0</v>
      </c>
      <c r="F9106" s="219">
        <f t="shared" si="719"/>
        <v>51470</v>
      </c>
      <c r="G9106" s="219">
        <f t="shared" si="716"/>
        <v>51470</v>
      </c>
    </row>
    <row r="9107" spans="3:7" x14ac:dyDescent="0.25">
      <c r="C9107" s="219">
        <f t="shared" si="717"/>
        <v>51471</v>
      </c>
      <c r="D9107" s="208" t="b">
        <f t="shared" si="718"/>
        <v>1</v>
      </c>
      <c r="E9107" s="220" t="b">
        <f t="shared" si="715"/>
        <v>0</v>
      </c>
      <c r="F9107" s="219" t="b">
        <f t="shared" si="719"/>
        <v>0</v>
      </c>
      <c r="G9107" s="219">
        <f t="shared" si="716"/>
        <v>51473</v>
      </c>
    </row>
    <row r="9108" spans="3:7" x14ac:dyDescent="0.25">
      <c r="C9108" s="219">
        <f t="shared" si="717"/>
        <v>51472</v>
      </c>
      <c r="D9108" s="208" t="b">
        <f t="shared" si="718"/>
        <v>1</v>
      </c>
      <c r="E9108" s="220" t="b">
        <f t="shared" si="715"/>
        <v>0</v>
      </c>
      <c r="F9108" s="219" t="b">
        <f t="shared" si="719"/>
        <v>0</v>
      </c>
      <c r="G9108" s="219">
        <f t="shared" si="716"/>
        <v>51473</v>
      </c>
    </row>
    <row r="9109" spans="3:7" x14ac:dyDescent="0.25">
      <c r="C9109" s="219">
        <f t="shared" si="717"/>
        <v>51473</v>
      </c>
      <c r="D9109" s="208" t="b">
        <f t="shared" si="718"/>
        <v>0</v>
      </c>
      <c r="E9109" s="220" t="b">
        <f t="shared" si="715"/>
        <v>0</v>
      </c>
      <c r="F9109" s="219">
        <f t="shared" si="719"/>
        <v>51473</v>
      </c>
      <c r="G9109" s="219">
        <f t="shared" si="716"/>
        <v>51473</v>
      </c>
    </row>
    <row r="9110" spans="3:7" x14ac:dyDescent="0.25">
      <c r="C9110" s="219">
        <f t="shared" si="717"/>
        <v>51474</v>
      </c>
      <c r="D9110" s="208" t="b">
        <f t="shared" si="718"/>
        <v>0</v>
      </c>
      <c r="E9110" s="220" t="b">
        <f t="shared" si="715"/>
        <v>0</v>
      </c>
      <c r="F9110" s="219">
        <f t="shared" si="719"/>
        <v>51474</v>
      </c>
      <c r="G9110" s="219">
        <f t="shared" si="716"/>
        <v>51474</v>
      </c>
    </row>
    <row r="9111" spans="3:7" x14ac:dyDescent="0.25">
      <c r="C9111" s="219">
        <f t="shared" si="717"/>
        <v>51475</v>
      </c>
      <c r="D9111" s="208" t="b">
        <f t="shared" si="718"/>
        <v>0</v>
      </c>
      <c r="E9111" s="220" t="b">
        <f t="shared" si="715"/>
        <v>0</v>
      </c>
      <c r="F9111" s="219">
        <f t="shared" si="719"/>
        <v>51475</v>
      </c>
      <c r="G9111" s="219">
        <f t="shared" si="716"/>
        <v>51475</v>
      </c>
    </row>
    <row r="9112" spans="3:7" x14ac:dyDescent="0.25">
      <c r="C9112" s="219">
        <f t="shared" si="717"/>
        <v>51476</v>
      </c>
      <c r="D9112" s="208" t="b">
        <f t="shared" si="718"/>
        <v>0</v>
      </c>
      <c r="E9112" s="220" t="b">
        <f t="shared" si="715"/>
        <v>0</v>
      </c>
      <c r="F9112" s="219">
        <f t="shared" si="719"/>
        <v>51476</v>
      </c>
      <c r="G9112" s="219">
        <f t="shared" si="716"/>
        <v>51476</v>
      </c>
    </row>
    <row r="9113" spans="3:7" x14ac:dyDescent="0.25">
      <c r="C9113" s="219">
        <f t="shared" si="717"/>
        <v>51477</v>
      </c>
      <c r="D9113" s="208" t="b">
        <f t="shared" si="718"/>
        <v>0</v>
      </c>
      <c r="E9113" s="220" t="b">
        <f t="shared" si="715"/>
        <v>0</v>
      </c>
      <c r="F9113" s="219">
        <f t="shared" si="719"/>
        <v>51477</v>
      </c>
      <c r="G9113" s="219">
        <f t="shared" si="716"/>
        <v>51477</v>
      </c>
    </row>
    <row r="9114" spans="3:7" x14ac:dyDescent="0.25">
      <c r="C9114" s="219">
        <f t="shared" si="717"/>
        <v>51478</v>
      </c>
      <c r="D9114" s="208" t="b">
        <f t="shared" si="718"/>
        <v>1</v>
      </c>
      <c r="E9114" s="220" t="b">
        <f t="shared" si="715"/>
        <v>0</v>
      </c>
      <c r="F9114" s="219" t="b">
        <f t="shared" si="719"/>
        <v>0</v>
      </c>
      <c r="G9114" s="219">
        <f t="shared" si="716"/>
        <v>51480</v>
      </c>
    </row>
    <row r="9115" spans="3:7" x14ac:dyDescent="0.25">
      <c r="C9115" s="219">
        <f t="shared" si="717"/>
        <v>51479</v>
      </c>
      <c r="D9115" s="208" t="b">
        <f t="shared" si="718"/>
        <v>1</v>
      </c>
      <c r="E9115" s="220" t="b">
        <f t="shared" si="715"/>
        <v>0</v>
      </c>
      <c r="F9115" s="219" t="b">
        <f t="shared" si="719"/>
        <v>0</v>
      </c>
      <c r="G9115" s="219">
        <f t="shared" si="716"/>
        <v>51480</v>
      </c>
    </row>
    <row r="9116" spans="3:7" x14ac:dyDescent="0.25">
      <c r="C9116" s="219">
        <f t="shared" si="717"/>
        <v>51480</v>
      </c>
      <c r="D9116" s="208" t="b">
        <f t="shared" si="718"/>
        <v>0</v>
      </c>
      <c r="E9116" s="220" t="b">
        <f t="shared" si="715"/>
        <v>0</v>
      </c>
      <c r="F9116" s="219">
        <f t="shared" si="719"/>
        <v>51480</v>
      </c>
      <c r="G9116" s="219">
        <f t="shared" si="716"/>
        <v>51480</v>
      </c>
    </row>
    <row r="9117" spans="3:7" x14ac:dyDescent="0.25">
      <c r="C9117" s="219">
        <f t="shared" si="717"/>
        <v>51481</v>
      </c>
      <c r="D9117" s="208" t="b">
        <f t="shared" si="718"/>
        <v>0</v>
      </c>
      <c r="E9117" s="220" t="b">
        <f t="shared" si="715"/>
        <v>0</v>
      </c>
      <c r="F9117" s="219">
        <f t="shared" si="719"/>
        <v>51481</v>
      </c>
      <c r="G9117" s="219">
        <f t="shared" si="716"/>
        <v>51481</v>
      </c>
    </row>
    <row r="9118" spans="3:7" x14ac:dyDescent="0.25">
      <c r="C9118" s="219">
        <f t="shared" si="717"/>
        <v>51482</v>
      </c>
      <c r="D9118" s="208" t="b">
        <f t="shared" si="718"/>
        <v>0</v>
      </c>
      <c r="E9118" s="220" t="b">
        <f t="shared" si="715"/>
        <v>0</v>
      </c>
      <c r="F9118" s="219">
        <f t="shared" si="719"/>
        <v>51482</v>
      </c>
      <c r="G9118" s="219">
        <f t="shared" si="716"/>
        <v>51482</v>
      </c>
    </row>
    <row r="9119" spans="3:7" x14ac:dyDescent="0.25">
      <c r="C9119" s="219">
        <f t="shared" si="717"/>
        <v>51483</v>
      </c>
      <c r="D9119" s="208" t="b">
        <f t="shared" si="718"/>
        <v>0</v>
      </c>
      <c r="E9119" s="220" t="b">
        <f t="shared" si="715"/>
        <v>0</v>
      </c>
      <c r="F9119" s="219">
        <f t="shared" si="719"/>
        <v>51483</v>
      </c>
      <c r="G9119" s="219">
        <f t="shared" si="716"/>
        <v>51483</v>
      </c>
    </row>
    <row r="9120" spans="3:7" x14ac:dyDescent="0.25">
      <c r="C9120" s="219">
        <f t="shared" si="717"/>
        <v>51484</v>
      </c>
      <c r="D9120" s="208" t="b">
        <f t="shared" si="718"/>
        <v>0</v>
      </c>
      <c r="E9120" s="220" t="b">
        <f t="shared" si="715"/>
        <v>0</v>
      </c>
      <c r="F9120" s="219">
        <f t="shared" si="719"/>
        <v>51484</v>
      </c>
      <c r="G9120" s="219">
        <f t="shared" si="716"/>
        <v>51484</v>
      </c>
    </row>
    <row r="9121" spans="3:7" x14ac:dyDescent="0.25">
      <c r="C9121" s="219">
        <f t="shared" si="717"/>
        <v>51485</v>
      </c>
      <c r="D9121" s="208" t="b">
        <f t="shared" si="718"/>
        <v>1</v>
      </c>
      <c r="E9121" s="220" t="b">
        <f t="shared" si="715"/>
        <v>0</v>
      </c>
      <c r="F9121" s="219" t="b">
        <f t="shared" si="719"/>
        <v>0</v>
      </c>
      <c r="G9121" s="219">
        <f t="shared" si="716"/>
        <v>51487</v>
      </c>
    </row>
    <row r="9122" spans="3:7" x14ac:dyDescent="0.25">
      <c r="C9122" s="219">
        <f t="shared" si="717"/>
        <v>51486</v>
      </c>
      <c r="D9122" s="208" t="b">
        <f t="shared" si="718"/>
        <v>1</v>
      </c>
      <c r="E9122" s="220" t="b">
        <f t="shared" si="715"/>
        <v>0</v>
      </c>
      <c r="F9122" s="219" t="b">
        <f t="shared" si="719"/>
        <v>0</v>
      </c>
      <c r="G9122" s="219">
        <f t="shared" si="716"/>
        <v>51487</v>
      </c>
    </row>
    <row r="9123" spans="3:7" x14ac:dyDescent="0.25">
      <c r="C9123" s="219">
        <f t="shared" si="717"/>
        <v>51487</v>
      </c>
      <c r="D9123" s="208" t="b">
        <f t="shared" si="718"/>
        <v>0</v>
      </c>
      <c r="E9123" s="220" t="b">
        <f t="shared" si="715"/>
        <v>0</v>
      </c>
      <c r="F9123" s="219">
        <f t="shared" si="719"/>
        <v>51487</v>
      </c>
      <c r="G9123" s="219">
        <f t="shared" si="716"/>
        <v>51487</v>
      </c>
    </row>
    <row r="9124" spans="3:7" x14ac:dyDescent="0.25">
      <c r="C9124" s="219">
        <f t="shared" si="717"/>
        <v>51488</v>
      </c>
      <c r="D9124" s="208" t="b">
        <f t="shared" si="718"/>
        <v>0</v>
      </c>
      <c r="E9124" s="220" t="b">
        <f t="shared" si="715"/>
        <v>0</v>
      </c>
      <c r="F9124" s="219">
        <f t="shared" si="719"/>
        <v>51488</v>
      </c>
      <c r="G9124" s="219">
        <f t="shared" si="716"/>
        <v>51488</v>
      </c>
    </row>
    <row r="9125" spans="3:7" x14ac:dyDescent="0.25">
      <c r="C9125" s="219">
        <f t="shared" si="717"/>
        <v>51489</v>
      </c>
      <c r="D9125" s="208" t="b">
        <f t="shared" si="718"/>
        <v>0</v>
      </c>
      <c r="E9125" s="220" t="b">
        <f t="shared" si="715"/>
        <v>0</v>
      </c>
      <c r="F9125" s="219">
        <f t="shared" si="719"/>
        <v>51489</v>
      </c>
      <c r="G9125" s="219">
        <f t="shared" si="716"/>
        <v>51489</v>
      </c>
    </row>
    <row r="9126" spans="3:7" x14ac:dyDescent="0.25">
      <c r="C9126" s="219">
        <f t="shared" si="717"/>
        <v>51490</v>
      </c>
      <c r="D9126" s="208" t="b">
        <f t="shared" si="718"/>
        <v>0</v>
      </c>
      <c r="E9126" s="220" t="b">
        <f t="shared" si="715"/>
        <v>0</v>
      </c>
      <c r="F9126" s="219">
        <f t="shared" si="719"/>
        <v>51490</v>
      </c>
      <c r="G9126" s="219">
        <f t="shared" si="716"/>
        <v>51490</v>
      </c>
    </row>
    <row r="9127" spans="3:7" x14ac:dyDescent="0.25">
      <c r="C9127" s="219">
        <f t="shared" si="717"/>
        <v>51491</v>
      </c>
      <c r="D9127" s="208" t="b">
        <f t="shared" si="718"/>
        <v>0</v>
      </c>
      <c r="E9127" s="220" t="b">
        <f t="shared" si="715"/>
        <v>0</v>
      </c>
      <c r="F9127" s="219">
        <f t="shared" si="719"/>
        <v>51491</v>
      </c>
      <c r="G9127" s="219">
        <f t="shared" si="716"/>
        <v>51491</v>
      </c>
    </row>
    <row r="9128" spans="3:7" x14ac:dyDescent="0.25">
      <c r="C9128" s="219">
        <f t="shared" si="717"/>
        <v>51492</v>
      </c>
      <c r="D9128" s="208" t="b">
        <f t="shared" si="718"/>
        <v>1</v>
      </c>
      <c r="E9128" s="220" t="b">
        <f t="shared" si="715"/>
        <v>0</v>
      </c>
      <c r="F9128" s="219" t="b">
        <f t="shared" si="719"/>
        <v>0</v>
      </c>
      <c r="G9128" s="219">
        <f t="shared" si="716"/>
        <v>51494</v>
      </c>
    </row>
    <row r="9129" spans="3:7" x14ac:dyDescent="0.25">
      <c r="C9129" s="219">
        <f t="shared" si="717"/>
        <v>51493</v>
      </c>
      <c r="D9129" s="208" t="b">
        <f t="shared" si="718"/>
        <v>1</v>
      </c>
      <c r="E9129" s="220" t="b">
        <f t="shared" si="715"/>
        <v>0</v>
      </c>
      <c r="F9129" s="219" t="b">
        <f t="shared" si="719"/>
        <v>0</v>
      </c>
      <c r="G9129" s="219">
        <f t="shared" si="716"/>
        <v>51494</v>
      </c>
    </row>
    <row r="9130" spans="3:7" x14ac:dyDescent="0.25">
      <c r="C9130" s="219">
        <f t="shared" si="717"/>
        <v>51494</v>
      </c>
      <c r="D9130" s="208" t="b">
        <f t="shared" si="718"/>
        <v>0</v>
      </c>
      <c r="E9130" s="220" t="b">
        <f t="shared" si="715"/>
        <v>0</v>
      </c>
      <c r="F9130" s="219">
        <f t="shared" si="719"/>
        <v>51494</v>
      </c>
      <c r="G9130" s="219">
        <f t="shared" si="716"/>
        <v>51494</v>
      </c>
    </row>
    <row r="9131" spans="3:7" x14ac:dyDescent="0.25">
      <c r="C9131" s="219">
        <f t="shared" si="717"/>
        <v>51495</v>
      </c>
      <c r="D9131" s="208" t="b">
        <f t="shared" si="718"/>
        <v>0</v>
      </c>
      <c r="E9131" s="220" t="b">
        <f t="shared" si="715"/>
        <v>1</v>
      </c>
      <c r="F9131" s="219" t="b">
        <f t="shared" si="719"/>
        <v>0</v>
      </c>
      <c r="G9131" s="219">
        <f t="shared" si="716"/>
        <v>51497</v>
      </c>
    </row>
    <row r="9132" spans="3:7" x14ac:dyDescent="0.25">
      <c r="C9132" s="219">
        <f t="shared" si="717"/>
        <v>51496</v>
      </c>
      <c r="D9132" s="208" t="b">
        <f t="shared" si="718"/>
        <v>0</v>
      </c>
      <c r="E9132" s="220" t="b">
        <f t="shared" si="715"/>
        <v>1</v>
      </c>
      <c r="F9132" s="219" t="b">
        <f t="shared" si="719"/>
        <v>0</v>
      </c>
      <c r="G9132" s="219">
        <f t="shared" si="716"/>
        <v>51497</v>
      </c>
    </row>
    <row r="9133" spans="3:7" x14ac:dyDescent="0.25">
      <c r="C9133" s="219">
        <f t="shared" si="717"/>
        <v>51497</v>
      </c>
      <c r="D9133" s="208" t="b">
        <f t="shared" si="718"/>
        <v>0</v>
      </c>
      <c r="E9133" s="220" t="b">
        <f t="shared" si="715"/>
        <v>0</v>
      </c>
      <c r="F9133" s="219">
        <f t="shared" si="719"/>
        <v>51497</v>
      </c>
      <c r="G9133" s="219">
        <f t="shared" si="716"/>
        <v>51497</v>
      </c>
    </row>
    <row r="9134" spans="3:7" x14ac:dyDescent="0.25">
      <c r="C9134" s="219">
        <f t="shared" si="717"/>
        <v>51498</v>
      </c>
      <c r="D9134" s="208" t="b">
        <f t="shared" si="718"/>
        <v>0</v>
      </c>
      <c r="E9134" s="220" t="b">
        <f t="shared" si="715"/>
        <v>0</v>
      </c>
      <c r="F9134" s="219">
        <f t="shared" si="719"/>
        <v>51498</v>
      </c>
      <c r="G9134" s="219">
        <f t="shared" si="716"/>
        <v>51498</v>
      </c>
    </row>
    <row r="9135" spans="3:7" x14ac:dyDescent="0.25">
      <c r="C9135" s="219">
        <f t="shared" si="717"/>
        <v>51499</v>
      </c>
      <c r="D9135" s="208" t="b">
        <f t="shared" si="718"/>
        <v>1</v>
      </c>
      <c r="E9135" s="220" t="b">
        <f t="shared" si="715"/>
        <v>0</v>
      </c>
      <c r="F9135" s="219" t="b">
        <f t="shared" si="719"/>
        <v>0</v>
      </c>
      <c r="G9135" s="219">
        <f t="shared" si="716"/>
        <v>51501</v>
      </c>
    </row>
    <row r="9136" spans="3:7" x14ac:dyDescent="0.25">
      <c r="C9136" s="219">
        <f t="shared" si="717"/>
        <v>51500</v>
      </c>
      <c r="D9136" s="208" t="b">
        <f t="shared" si="718"/>
        <v>1</v>
      </c>
      <c r="E9136" s="220" t="b">
        <f t="shared" si="715"/>
        <v>0</v>
      </c>
      <c r="F9136" s="219" t="b">
        <f t="shared" si="719"/>
        <v>0</v>
      </c>
      <c r="G9136" s="219">
        <f t="shared" si="716"/>
        <v>51501</v>
      </c>
    </row>
    <row r="9137" spans="3:7" x14ac:dyDescent="0.25">
      <c r="C9137" s="219">
        <f t="shared" si="717"/>
        <v>51501</v>
      </c>
      <c r="D9137" s="208" t="b">
        <f t="shared" si="718"/>
        <v>0</v>
      </c>
      <c r="E9137" s="220" t="b">
        <f t="shared" si="715"/>
        <v>0</v>
      </c>
      <c r="F9137" s="219">
        <f t="shared" si="719"/>
        <v>51501</v>
      </c>
      <c r="G9137" s="219">
        <f t="shared" si="716"/>
        <v>51501</v>
      </c>
    </row>
    <row r="9138" spans="3:7" x14ac:dyDescent="0.25">
      <c r="C9138" s="219">
        <f t="shared" si="717"/>
        <v>51502</v>
      </c>
      <c r="D9138" s="208" t="b">
        <f t="shared" si="718"/>
        <v>0</v>
      </c>
      <c r="E9138" s="220" t="b">
        <f t="shared" si="715"/>
        <v>1</v>
      </c>
      <c r="F9138" s="219" t="b">
        <f t="shared" si="719"/>
        <v>0</v>
      </c>
      <c r="G9138" s="219">
        <f t="shared" si="716"/>
        <v>51503</v>
      </c>
    </row>
    <row r="9139" spans="3:7" x14ac:dyDescent="0.25">
      <c r="C9139" s="219">
        <f t="shared" si="717"/>
        <v>51503</v>
      </c>
      <c r="D9139" s="208" t="b">
        <f t="shared" si="718"/>
        <v>0</v>
      </c>
      <c r="E9139" s="220" t="b">
        <f t="shared" si="715"/>
        <v>0</v>
      </c>
      <c r="F9139" s="219">
        <f t="shared" si="719"/>
        <v>51503</v>
      </c>
      <c r="G9139" s="219">
        <f t="shared" si="716"/>
        <v>51503</v>
      </c>
    </row>
    <row r="9140" spans="3:7" x14ac:dyDescent="0.25">
      <c r="C9140" s="219">
        <f t="shared" si="717"/>
        <v>51504</v>
      </c>
      <c r="D9140" s="208" t="b">
        <f t="shared" si="718"/>
        <v>0</v>
      </c>
      <c r="E9140" s="220" t="b">
        <f t="shared" si="715"/>
        <v>0</v>
      </c>
      <c r="F9140" s="219">
        <f t="shared" si="719"/>
        <v>51504</v>
      </c>
      <c r="G9140" s="219">
        <f t="shared" si="716"/>
        <v>51504</v>
      </c>
    </row>
    <row r="9141" spans="3:7" x14ac:dyDescent="0.25">
      <c r="C9141" s="219">
        <f t="shared" si="717"/>
        <v>51505</v>
      </c>
      <c r="D9141" s="208" t="b">
        <f t="shared" si="718"/>
        <v>0</v>
      </c>
      <c r="E9141" s="220" t="b">
        <f t="shared" si="715"/>
        <v>0</v>
      </c>
      <c r="F9141" s="219">
        <f t="shared" si="719"/>
        <v>51505</v>
      </c>
      <c r="G9141" s="219">
        <f t="shared" si="716"/>
        <v>51505</v>
      </c>
    </row>
    <row r="9142" spans="3:7" x14ac:dyDescent="0.25">
      <c r="C9142" s="219">
        <f t="shared" si="717"/>
        <v>51506</v>
      </c>
      <c r="D9142" s="208" t="b">
        <f t="shared" si="718"/>
        <v>1</v>
      </c>
      <c r="E9142" s="220" t="b">
        <f t="shared" si="715"/>
        <v>0</v>
      </c>
      <c r="F9142" s="219" t="b">
        <f t="shared" si="719"/>
        <v>0</v>
      </c>
      <c r="G9142" s="219">
        <f t="shared" si="716"/>
        <v>51508</v>
      </c>
    </row>
    <row r="9143" spans="3:7" x14ac:dyDescent="0.25">
      <c r="C9143" s="219">
        <f t="shared" si="717"/>
        <v>51507</v>
      </c>
      <c r="D9143" s="208" t="b">
        <f t="shared" si="718"/>
        <v>1</v>
      </c>
      <c r="E9143" s="220" t="b">
        <f t="shared" si="715"/>
        <v>0</v>
      </c>
      <c r="F9143" s="219" t="b">
        <f t="shared" si="719"/>
        <v>0</v>
      </c>
      <c r="G9143" s="219">
        <f t="shared" si="716"/>
        <v>51508</v>
      </c>
    </row>
    <row r="9144" spans="3:7" x14ac:dyDescent="0.25">
      <c r="C9144" s="219">
        <f t="shared" si="717"/>
        <v>51508</v>
      </c>
      <c r="D9144" s="208" t="b">
        <f t="shared" si="718"/>
        <v>0</v>
      </c>
      <c r="E9144" s="220" t="b">
        <f t="shared" si="715"/>
        <v>0</v>
      </c>
      <c r="F9144" s="219">
        <f t="shared" si="719"/>
        <v>51508</v>
      </c>
      <c r="G9144" s="219">
        <f t="shared" si="716"/>
        <v>51508</v>
      </c>
    </row>
    <row r="9145" spans="3:7" x14ac:dyDescent="0.25">
      <c r="C9145" s="219">
        <f t="shared" si="717"/>
        <v>51509</v>
      </c>
      <c r="D9145" s="208" t="b">
        <f t="shared" si="718"/>
        <v>0</v>
      </c>
      <c r="E9145" s="220" t="b">
        <f t="shared" si="715"/>
        <v>0</v>
      </c>
      <c r="F9145" s="219">
        <f t="shared" si="719"/>
        <v>51509</v>
      </c>
      <c r="G9145" s="219">
        <f t="shared" si="716"/>
        <v>51509</v>
      </c>
    </row>
    <row r="9146" spans="3:7" x14ac:dyDescent="0.25">
      <c r="C9146" s="219">
        <f t="shared" si="717"/>
        <v>51510</v>
      </c>
      <c r="D9146" s="208" t="b">
        <f t="shared" si="718"/>
        <v>0</v>
      </c>
      <c r="E9146" s="220" t="b">
        <f t="shared" si="715"/>
        <v>0</v>
      </c>
      <c r="F9146" s="219">
        <f t="shared" si="719"/>
        <v>51510</v>
      </c>
      <c r="G9146" s="219">
        <f t="shared" si="716"/>
        <v>51510</v>
      </c>
    </row>
    <row r="9147" spans="3:7" x14ac:dyDescent="0.25">
      <c r="C9147" s="219">
        <f t="shared" si="717"/>
        <v>51511</v>
      </c>
      <c r="D9147" s="208" t="b">
        <f t="shared" si="718"/>
        <v>0</v>
      </c>
      <c r="E9147" s="220" t="b">
        <f t="shared" si="715"/>
        <v>0</v>
      </c>
      <c r="F9147" s="219">
        <f t="shared" si="719"/>
        <v>51511</v>
      </c>
      <c r="G9147" s="219">
        <f t="shared" si="716"/>
        <v>51511</v>
      </c>
    </row>
    <row r="9148" spans="3:7" x14ac:dyDescent="0.25">
      <c r="C9148" s="219">
        <f t="shared" si="717"/>
        <v>51512</v>
      </c>
      <c r="D9148" s="208" t="b">
        <f t="shared" si="718"/>
        <v>0</v>
      </c>
      <c r="E9148" s="220" t="b">
        <f t="shared" si="715"/>
        <v>0</v>
      </c>
      <c r="F9148" s="219">
        <f t="shared" si="719"/>
        <v>51512</v>
      </c>
      <c r="G9148" s="219">
        <f t="shared" si="716"/>
        <v>51512</v>
      </c>
    </row>
    <row r="9149" spans="3:7" x14ac:dyDescent="0.25">
      <c r="C9149" s="219">
        <f t="shared" si="717"/>
        <v>51513</v>
      </c>
      <c r="D9149" s="208" t="b">
        <f t="shared" si="718"/>
        <v>1</v>
      </c>
      <c r="E9149" s="220" t="b">
        <f t="shared" si="715"/>
        <v>0</v>
      </c>
      <c r="F9149" s="219" t="b">
        <f t="shared" si="719"/>
        <v>0</v>
      </c>
      <c r="G9149" s="219">
        <f t="shared" si="716"/>
        <v>51515</v>
      </c>
    </row>
    <row r="9150" spans="3:7" x14ac:dyDescent="0.25">
      <c r="C9150" s="219">
        <f t="shared" si="717"/>
        <v>51514</v>
      </c>
      <c r="D9150" s="208" t="b">
        <f t="shared" si="718"/>
        <v>1</v>
      </c>
      <c r="E9150" s="220" t="b">
        <f t="shared" si="715"/>
        <v>0</v>
      </c>
      <c r="F9150" s="219" t="b">
        <f t="shared" si="719"/>
        <v>0</v>
      </c>
      <c r="G9150" s="219">
        <f t="shared" si="716"/>
        <v>51515</v>
      </c>
    </row>
    <row r="9151" spans="3:7" x14ac:dyDescent="0.25">
      <c r="C9151" s="219">
        <f t="shared" si="717"/>
        <v>51515</v>
      </c>
      <c r="D9151" s="208" t="b">
        <f t="shared" si="718"/>
        <v>0</v>
      </c>
      <c r="E9151" s="220" t="b">
        <f t="shared" si="715"/>
        <v>0</v>
      </c>
      <c r="F9151" s="219">
        <f t="shared" si="719"/>
        <v>51515</v>
      </c>
      <c r="G9151" s="219">
        <f t="shared" si="716"/>
        <v>51515</v>
      </c>
    </row>
    <row r="9152" spans="3:7" x14ac:dyDescent="0.25">
      <c r="C9152" s="219">
        <f t="shared" si="717"/>
        <v>51516</v>
      </c>
      <c r="D9152" s="208" t="b">
        <f t="shared" si="718"/>
        <v>0</v>
      </c>
      <c r="E9152" s="220" t="b">
        <f t="shared" si="715"/>
        <v>0</v>
      </c>
      <c r="F9152" s="219">
        <f t="shared" si="719"/>
        <v>51516</v>
      </c>
      <c r="G9152" s="219">
        <f t="shared" si="716"/>
        <v>51516</v>
      </c>
    </row>
    <row r="9153" spans="3:7" x14ac:dyDescent="0.25">
      <c r="C9153" s="219">
        <f t="shared" si="717"/>
        <v>51517</v>
      </c>
      <c r="D9153" s="208" t="b">
        <f t="shared" si="718"/>
        <v>0</v>
      </c>
      <c r="E9153" s="220" t="b">
        <f t="shared" si="715"/>
        <v>0</v>
      </c>
      <c r="F9153" s="219">
        <f t="shared" si="719"/>
        <v>51517</v>
      </c>
      <c r="G9153" s="219">
        <f t="shared" si="716"/>
        <v>51517</v>
      </c>
    </row>
    <row r="9154" spans="3:7" x14ac:dyDescent="0.25">
      <c r="C9154" s="219">
        <f t="shared" si="717"/>
        <v>51518</v>
      </c>
      <c r="D9154" s="208" t="b">
        <f t="shared" si="718"/>
        <v>0</v>
      </c>
      <c r="E9154" s="220" t="b">
        <f t="shared" si="715"/>
        <v>0</v>
      </c>
      <c r="F9154" s="219">
        <f t="shared" si="719"/>
        <v>51518</v>
      </c>
      <c r="G9154" s="219">
        <f t="shared" si="716"/>
        <v>51518</v>
      </c>
    </row>
    <row r="9155" spans="3:7" x14ac:dyDescent="0.25">
      <c r="C9155" s="219">
        <f t="shared" si="717"/>
        <v>51519</v>
      </c>
      <c r="D9155" s="208" t="b">
        <f t="shared" si="718"/>
        <v>0</v>
      </c>
      <c r="E9155" s="220" t="b">
        <f t="shared" si="715"/>
        <v>0</v>
      </c>
      <c r="F9155" s="219">
        <f t="shared" si="719"/>
        <v>51519</v>
      </c>
      <c r="G9155" s="219">
        <f t="shared" si="716"/>
        <v>51519</v>
      </c>
    </row>
    <row r="9156" spans="3:7" x14ac:dyDescent="0.25">
      <c r="C9156" s="219">
        <f t="shared" si="717"/>
        <v>51520</v>
      </c>
      <c r="D9156" s="208" t="b">
        <f t="shared" si="718"/>
        <v>1</v>
      </c>
      <c r="E9156" s="220" t="b">
        <f t="shared" si="715"/>
        <v>0</v>
      </c>
      <c r="F9156" s="219" t="b">
        <f t="shared" si="719"/>
        <v>0</v>
      </c>
      <c r="G9156" s="219">
        <f t="shared" si="716"/>
        <v>51522</v>
      </c>
    </row>
    <row r="9157" spans="3:7" x14ac:dyDescent="0.25">
      <c r="C9157" s="219">
        <f t="shared" si="717"/>
        <v>51521</v>
      </c>
      <c r="D9157" s="208" t="b">
        <f t="shared" si="718"/>
        <v>1</v>
      </c>
      <c r="E9157" s="220" t="b">
        <f t="shared" si="715"/>
        <v>0</v>
      </c>
      <c r="F9157" s="219" t="b">
        <f t="shared" si="719"/>
        <v>0</v>
      </c>
      <c r="G9157" s="219">
        <f t="shared" si="716"/>
        <v>51522</v>
      </c>
    </row>
    <row r="9158" spans="3:7" x14ac:dyDescent="0.25">
      <c r="C9158" s="219">
        <f t="shared" si="717"/>
        <v>51522</v>
      </c>
      <c r="D9158" s="208" t="b">
        <f t="shared" si="718"/>
        <v>0</v>
      </c>
      <c r="E9158" s="220" t="b">
        <f t="shared" ref="E9158:E9221" si="720">IF(TYPE(VLOOKUP(C9158,Holydays,1,0))&lt;&gt;1,FALSE,TRUE)</f>
        <v>0</v>
      </c>
      <c r="F9158" s="219">
        <f t="shared" si="719"/>
        <v>51522</v>
      </c>
      <c r="G9158" s="219">
        <f t="shared" ref="G9158:G9221" si="721">IF(F9158,F9158,WORKDAY(C9158,1,Holydays))</f>
        <v>51522</v>
      </c>
    </row>
    <row r="9159" spans="3:7" x14ac:dyDescent="0.25">
      <c r="C9159" s="219">
        <f t="shared" ref="C9159:C9222" si="722">C9158+1</f>
        <v>51523</v>
      </c>
      <c r="D9159" s="208" t="b">
        <f t="shared" ref="D9159:D9222" si="723">IF(WEEKDAY(C9159,2)&gt;5,TRUE)</f>
        <v>0</v>
      </c>
      <c r="E9159" s="220" t="b">
        <f t="shared" si="720"/>
        <v>0</v>
      </c>
      <c r="F9159" s="219">
        <f t="shared" ref="F9159:F9222" si="724">IF(OR(D9159,E9159),FALSE,C9159)</f>
        <v>51523</v>
      </c>
      <c r="G9159" s="219">
        <f t="shared" si="721"/>
        <v>51523</v>
      </c>
    </row>
    <row r="9160" spans="3:7" x14ac:dyDescent="0.25">
      <c r="C9160" s="219">
        <f t="shared" si="722"/>
        <v>51524</v>
      </c>
      <c r="D9160" s="208" t="b">
        <f t="shared" si="723"/>
        <v>0</v>
      </c>
      <c r="E9160" s="220" t="b">
        <f t="shared" si="720"/>
        <v>0</v>
      </c>
      <c r="F9160" s="219">
        <f t="shared" si="724"/>
        <v>51524</v>
      </c>
      <c r="G9160" s="219">
        <f t="shared" si="721"/>
        <v>51524</v>
      </c>
    </row>
    <row r="9161" spans="3:7" x14ac:dyDescent="0.25">
      <c r="C9161" s="219">
        <f t="shared" si="722"/>
        <v>51525</v>
      </c>
      <c r="D9161" s="208" t="b">
        <f t="shared" si="723"/>
        <v>0</v>
      </c>
      <c r="E9161" s="220" t="b">
        <f t="shared" si="720"/>
        <v>0</v>
      </c>
      <c r="F9161" s="219">
        <f t="shared" si="724"/>
        <v>51525</v>
      </c>
      <c r="G9161" s="219">
        <f t="shared" si="721"/>
        <v>51525</v>
      </c>
    </row>
    <row r="9162" spans="3:7" x14ac:dyDescent="0.25">
      <c r="C9162" s="219">
        <f t="shared" si="722"/>
        <v>51526</v>
      </c>
      <c r="D9162" s="208" t="b">
        <f t="shared" si="723"/>
        <v>0</v>
      </c>
      <c r="E9162" s="220" t="b">
        <f t="shared" si="720"/>
        <v>0</v>
      </c>
      <c r="F9162" s="219">
        <f t="shared" si="724"/>
        <v>51526</v>
      </c>
      <c r="G9162" s="219">
        <f t="shared" si="721"/>
        <v>51526</v>
      </c>
    </row>
    <row r="9163" spans="3:7" x14ac:dyDescent="0.25">
      <c r="C9163" s="219">
        <f t="shared" si="722"/>
        <v>51527</v>
      </c>
      <c r="D9163" s="208" t="b">
        <f t="shared" si="723"/>
        <v>1</v>
      </c>
      <c r="E9163" s="220" t="b">
        <f t="shared" si="720"/>
        <v>0</v>
      </c>
      <c r="F9163" s="219" t="b">
        <f t="shared" si="724"/>
        <v>0</v>
      </c>
      <c r="G9163" s="219">
        <f t="shared" si="721"/>
        <v>51529</v>
      </c>
    </row>
    <row r="9164" spans="3:7" x14ac:dyDescent="0.25">
      <c r="C9164" s="219">
        <f t="shared" si="722"/>
        <v>51528</v>
      </c>
      <c r="D9164" s="208" t="b">
        <f t="shared" si="723"/>
        <v>1</v>
      </c>
      <c r="E9164" s="220" t="b">
        <f t="shared" si="720"/>
        <v>0</v>
      </c>
      <c r="F9164" s="219" t="b">
        <f t="shared" si="724"/>
        <v>0</v>
      </c>
      <c r="G9164" s="219">
        <f t="shared" si="721"/>
        <v>51529</v>
      </c>
    </row>
    <row r="9165" spans="3:7" x14ac:dyDescent="0.25">
      <c r="C9165" s="219">
        <f t="shared" si="722"/>
        <v>51529</v>
      </c>
      <c r="D9165" s="208" t="b">
        <f t="shared" si="723"/>
        <v>0</v>
      </c>
      <c r="E9165" s="220" t="b">
        <f t="shared" si="720"/>
        <v>0</v>
      </c>
      <c r="F9165" s="219">
        <f t="shared" si="724"/>
        <v>51529</v>
      </c>
      <c r="G9165" s="219">
        <f t="shared" si="721"/>
        <v>51529</v>
      </c>
    </row>
    <row r="9166" spans="3:7" x14ac:dyDescent="0.25">
      <c r="C9166" s="219">
        <f t="shared" si="722"/>
        <v>51530</v>
      </c>
      <c r="D9166" s="208" t="b">
        <f t="shared" si="723"/>
        <v>0</v>
      </c>
      <c r="E9166" s="220" t="b">
        <f t="shared" si="720"/>
        <v>0</v>
      </c>
      <c r="F9166" s="219">
        <f t="shared" si="724"/>
        <v>51530</v>
      </c>
      <c r="G9166" s="219">
        <f t="shared" si="721"/>
        <v>51530</v>
      </c>
    </row>
    <row r="9167" spans="3:7" x14ac:dyDescent="0.25">
      <c r="C9167" s="219">
        <f t="shared" si="722"/>
        <v>51531</v>
      </c>
      <c r="D9167" s="208" t="b">
        <f t="shared" si="723"/>
        <v>0</v>
      </c>
      <c r="E9167" s="220" t="b">
        <f t="shared" si="720"/>
        <v>0</v>
      </c>
      <c r="F9167" s="219">
        <f t="shared" si="724"/>
        <v>51531</v>
      </c>
      <c r="G9167" s="219">
        <f t="shared" si="721"/>
        <v>51531</v>
      </c>
    </row>
    <row r="9168" spans="3:7" x14ac:dyDescent="0.25">
      <c r="C9168" s="219">
        <f t="shared" si="722"/>
        <v>51532</v>
      </c>
      <c r="D9168" s="208" t="b">
        <f t="shared" si="723"/>
        <v>0</v>
      </c>
      <c r="E9168" s="220" t="b">
        <f t="shared" si="720"/>
        <v>0</v>
      </c>
      <c r="F9168" s="219">
        <f t="shared" si="724"/>
        <v>51532</v>
      </c>
      <c r="G9168" s="219">
        <f t="shared" si="721"/>
        <v>51532</v>
      </c>
    </row>
    <row r="9169" spans="3:7" x14ac:dyDescent="0.25">
      <c r="C9169" s="219">
        <f t="shared" si="722"/>
        <v>51533</v>
      </c>
      <c r="D9169" s="208" t="b">
        <f t="shared" si="723"/>
        <v>0</v>
      </c>
      <c r="E9169" s="220" t="b">
        <f t="shared" si="720"/>
        <v>0</v>
      </c>
      <c r="F9169" s="219">
        <f t="shared" si="724"/>
        <v>51533</v>
      </c>
      <c r="G9169" s="219">
        <f t="shared" si="721"/>
        <v>51533</v>
      </c>
    </row>
    <row r="9170" spans="3:7" x14ac:dyDescent="0.25">
      <c r="C9170" s="219">
        <f t="shared" si="722"/>
        <v>51534</v>
      </c>
      <c r="D9170" s="208" t="b">
        <f t="shared" si="723"/>
        <v>1</v>
      </c>
      <c r="E9170" s="220" t="b">
        <f t="shared" si="720"/>
        <v>0</v>
      </c>
      <c r="F9170" s="219" t="b">
        <f t="shared" si="724"/>
        <v>0</v>
      </c>
      <c r="G9170" s="219">
        <f t="shared" si="721"/>
        <v>51536</v>
      </c>
    </row>
    <row r="9171" spans="3:7" x14ac:dyDescent="0.25">
      <c r="C9171" s="219">
        <f t="shared" si="722"/>
        <v>51535</v>
      </c>
      <c r="D9171" s="208" t="b">
        <f t="shared" si="723"/>
        <v>1</v>
      </c>
      <c r="E9171" s="220" t="b">
        <f t="shared" si="720"/>
        <v>0</v>
      </c>
      <c r="F9171" s="219" t="b">
        <f t="shared" si="724"/>
        <v>0</v>
      </c>
      <c r="G9171" s="219">
        <f t="shared" si="721"/>
        <v>51536</v>
      </c>
    </row>
    <row r="9172" spans="3:7" x14ac:dyDescent="0.25">
      <c r="C9172" s="219">
        <f t="shared" si="722"/>
        <v>51536</v>
      </c>
      <c r="D9172" s="208" t="b">
        <f t="shared" si="723"/>
        <v>0</v>
      </c>
      <c r="E9172" s="220" t="b">
        <f t="shared" si="720"/>
        <v>0</v>
      </c>
      <c r="F9172" s="219">
        <f t="shared" si="724"/>
        <v>51536</v>
      </c>
      <c r="G9172" s="219">
        <f t="shared" si="721"/>
        <v>51536</v>
      </c>
    </row>
    <row r="9173" spans="3:7" x14ac:dyDescent="0.25">
      <c r="C9173" s="219">
        <f t="shared" si="722"/>
        <v>51537</v>
      </c>
      <c r="D9173" s="208" t="b">
        <f t="shared" si="723"/>
        <v>0</v>
      </c>
      <c r="E9173" s="220" t="b">
        <f t="shared" si="720"/>
        <v>0</v>
      </c>
      <c r="F9173" s="219">
        <f t="shared" si="724"/>
        <v>51537</v>
      </c>
      <c r="G9173" s="219">
        <f t="shared" si="721"/>
        <v>51537</v>
      </c>
    </row>
    <row r="9174" spans="3:7" x14ac:dyDescent="0.25">
      <c r="C9174" s="219">
        <f t="shared" si="722"/>
        <v>51538</v>
      </c>
      <c r="D9174" s="208" t="b">
        <f t="shared" si="723"/>
        <v>0</v>
      </c>
      <c r="E9174" s="220" t="b">
        <f t="shared" si="720"/>
        <v>0</v>
      </c>
      <c r="F9174" s="219">
        <f t="shared" si="724"/>
        <v>51538</v>
      </c>
      <c r="G9174" s="219">
        <f t="shared" si="721"/>
        <v>51538</v>
      </c>
    </row>
    <row r="9175" spans="3:7" x14ac:dyDescent="0.25">
      <c r="C9175" s="219">
        <f t="shared" si="722"/>
        <v>51539</v>
      </c>
      <c r="D9175" s="208" t="b">
        <f t="shared" si="723"/>
        <v>0</v>
      </c>
      <c r="E9175" s="220" t="b">
        <f t="shared" si="720"/>
        <v>0</v>
      </c>
      <c r="F9175" s="219">
        <f t="shared" si="724"/>
        <v>51539</v>
      </c>
      <c r="G9175" s="219">
        <f t="shared" si="721"/>
        <v>51539</v>
      </c>
    </row>
    <row r="9176" spans="3:7" x14ac:dyDescent="0.25">
      <c r="C9176" s="219">
        <f t="shared" si="722"/>
        <v>51540</v>
      </c>
      <c r="D9176" s="208" t="b">
        <f t="shared" si="723"/>
        <v>0</v>
      </c>
      <c r="E9176" s="220" t="b">
        <f t="shared" si="720"/>
        <v>0</v>
      </c>
      <c r="F9176" s="219">
        <f t="shared" si="724"/>
        <v>51540</v>
      </c>
      <c r="G9176" s="219">
        <f t="shared" si="721"/>
        <v>51540</v>
      </c>
    </row>
    <row r="9177" spans="3:7" x14ac:dyDescent="0.25">
      <c r="C9177" s="219">
        <f t="shared" si="722"/>
        <v>51541</v>
      </c>
      <c r="D9177" s="208" t="b">
        <f t="shared" si="723"/>
        <v>1</v>
      </c>
      <c r="E9177" s="220" t="b">
        <f t="shared" si="720"/>
        <v>0</v>
      </c>
      <c r="F9177" s="219" t="b">
        <f t="shared" si="724"/>
        <v>0</v>
      </c>
      <c r="G9177" s="219">
        <f t="shared" si="721"/>
        <v>51543</v>
      </c>
    </row>
    <row r="9178" spans="3:7" x14ac:dyDescent="0.25">
      <c r="C9178" s="219">
        <f t="shared" si="722"/>
        <v>51542</v>
      </c>
      <c r="D9178" s="208" t="b">
        <f t="shared" si="723"/>
        <v>1</v>
      </c>
      <c r="E9178" s="220" t="b">
        <f t="shared" si="720"/>
        <v>0</v>
      </c>
      <c r="F9178" s="219" t="b">
        <f t="shared" si="724"/>
        <v>0</v>
      </c>
      <c r="G9178" s="219">
        <f t="shared" si="721"/>
        <v>51543</v>
      </c>
    </row>
    <row r="9179" spans="3:7" x14ac:dyDescent="0.25">
      <c r="C9179" s="219">
        <f t="shared" si="722"/>
        <v>51543</v>
      </c>
      <c r="D9179" s="208" t="b">
        <f t="shared" si="723"/>
        <v>0</v>
      </c>
      <c r="E9179" s="220" t="b">
        <f t="shared" si="720"/>
        <v>0</v>
      </c>
      <c r="F9179" s="219">
        <f t="shared" si="724"/>
        <v>51543</v>
      </c>
      <c r="G9179" s="219">
        <f t="shared" si="721"/>
        <v>51543</v>
      </c>
    </row>
    <row r="9180" spans="3:7" x14ac:dyDescent="0.25">
      <c r="C9180" s="219">
        <f t="shared" si="722"/>
        <v>51544</v>
      </c>
      <c r="D9180" s="208" t="b">
        <f t="shared" si="723"/>
        <v>0</v>
      </c>
      <c r="E9180" s="220" t="b">
        <f t="shared" si="720"/>
        <v>0</v>
      </c>
      <c r="F9180" s="219">
        <f t="shared" si="724"/>
        <v>51544</v>
      </c>
      <c r="G9180" s="219">
        <f t="shared" si="721"/>
        <v>51544</v>
      </c>
    </row>
    <row r="9181" spans="3:7" x14ac:dyDescent="0.25">
      <c r="C9181" s="219">
        <f t="shared" si="722"/>
        <v>51545</v>
      </c>
      <c r="D9181" s="208" t="b">
        <f t="shared" si="723"/>
        <v>0</v>
      </c>
      <c r="E9181" s="220" t="b">
        <f t="shared" si="720"/>
        <v>0</v>
      </c>
      <c r="F9181" s="219">
        <f t="shared" si="724"/>
        <v>51545</v>
      </c>
      <c r="G9181" s="219">
        <f t="shared" si="721"/>
        <v>51545</v>
      </c>
    </row>
    <row r="9182" spans="3:7" x14ac:dyDescent="0.25">
      <c r="C9182" s="219">
        <f t="shared" si="722"/>
        <v>51546</v>
      </c>
      <c r="D9182" s="208" t="b">
        <f t="shared" si="723"/>
        <v>0</v>
      </c>
      <c r="E9182" s="220" t="b">
        <f t="shared" si="720"/>
        <v>0</v>
      </c>
      <c r="F9182" s="219">
        <f t="shared" si="724"/>
        <v>51546</v>
      </c>
      <c r="G9182" s="219">
        <f t="shared" si="721"/>
        <v>51546</v>
      </c>
    </row>
    <row r="9183" spans="3:7" x14ac:dyDescent="0.25">
      <c r="C9183" s="219">
        <f t="shared" si="722"/>
        <v>51547</v>
      </c>
      <c r="D9183" s="208" t="b">
        <f t="shared" si="723"/>
        <v>0</v>
      </c>
      <c r="E9183" s="220" t="b">
        <f t="shared" si="720"/>
        <v>0</v>
      </c>
      <c r="F9183" s="219">
        <f t="shared" si="724"/>
        <v>51547</v>
      </c>
      <c r="G9183" s="219">
        <f t="shared" si="721"/>
        <v>51547</v>
      </c>
    </row>
    <row r="9184" spans="3:7" x14ac:dyDescent="0.25">
      <c r="C9184" s="219">
        <f t="shared" si="722"/>
        <v>51548</v>
      </c>
      <c r="D9184" s="208" t="b">
        <f t="shared" si="723"/>
        <v>1</v>
      </c>
      <c r="E9184" s="220" t="b">
        <f t="shared" si="720"/>
        <v>0</v>
      </c>
      <c r="F9184" s="219" t="b">
        <f t="shared" si="724"/>
        <v>0</v>
      </c>
      <c r="G9184" s="219">
        <f t="shared" si="721"/>
        <v>51550</v>
      </c>
    </row>
    <row r="9185" spans="3:7" x14ac:dyDescent="0.25">
      <c r="C9185" s="219">
        <f t="shared" si="722"/>
        <v>51549</v>
      </c>
      <c r="D9185" s="208" t="b">
        <f t="shared" si="723"/>
        <v>1</v>
      </c>
      <c r="E9185" s="220" t="b">
        <f t="shared" si="720"/>
        <v>0</v>
      </c>
      <c r="F9185" s="219" t="b">
        <f t="shared" si="724"/>
        <v>0</v>
      </c>
      <c r="G9185" s="219">
        <f t="shared" si="721"/>
        <v>51550</v>
      </c>
    </row>
    <row r="9186" spans="3:7" x14ac:dyDescent="0.25">
      <c r="C9186" s="219">
        <f t="shared" si="722"/>
        <v>51550</v>
      </c>
      <c r="D9186" s="208" t="b">
        <f t="shared" si="723"/>
        <v>0</v>
      </c>
      <c r="E9186" s="220" t="b">
        <f t="shared" si="720"/>
        <v>0</v>
      </c>
      <c r="F9186" s="219">
        <f t="shared" si="724"/>
        <v>51550</v>
      </c>
      <c r="G9186" s="219">
        <f t="shared" si="721"/>
        <v>51550</v>
      </c>
    </row>
    <row r="9187" spans="3:7" x14ac:dyDescent="0.25">
      <c r="C9187" s="219">
        <f t="shared" si="722"/>
        <v>51551</v>
      </c>
      <c r="D9187" s="208" t="b">
        <f t="shared" si="723"/>
        <v>0</v>
      </c>
      <c r="E9187" s="220" t="b">
        <f t="shared" si="720"/>
        <v>0</v>
      </c>
      <c r="F9187" s="219">
        <f t="shared" si="724"/>
        <v>51551</v>
      </c>
      <c r="G9187" s="219">
        <f t="shared" si="721"/>
        <v>51551</v>
      </c>
    </row>
    <row r="9188" spans="3:7" x14ac:dyDescent="0.25">
      <c r="C9188" s="219">
        <f t="shared" si="722"/>
        <v>51552</v>
      </c>
      <c r="D9188" s="208" t="b">
        <f t="shared" si="723"/>
        <v>0</v>
      </c>
      <c r="E9188" s="220" t="b">
        <f t="shared" si="720"/>
        <v>0</v>
      </c>
      <c r="F9188" s="219">
        <f t="shared" si="724"/>
        <v>51552</v>
      </c>
      <c r="G9188" s="219">
        <f t="shared" si="721"/>
        <v>51552</v>
      </c>
    </row>
    <row r="9189" spans="3:7" x14ac:dyDescent="0.25">
      <c r="C9189" s="219">
        <f t="shared" si="722"/>
        <v>51553</v>
      </c>
      <c r="D9189" s="208" t="b">
        <f t="shared" si="723"/>
        <v>0</v>
      </c>
      <c r="E9189" s="220" t="b">
        <f t="shared" si="720"/>
        <v>0</v>
      </c>
      <c r="F9189" s="219">
        <f t="shared" si="724"/>
        <v>51553</v>
      </c>
      <c r="G9189" s="219">
        <f t="shared" si="721"/>
        <v>51553</v>
      </c>
    </row>
    <row r="9190" spans="3:7" x14ac:dyDescent="0.25">
      <c r="C9190" s="219">
        <f t="shared" si="722"/>
        <v>51554</v>
      </c>
      <c r="D9190" s="208" t="b">
        <f t="shared" si="723"/>
        <v>0</v>
      </c>
      <c r="E9190" s="220" t="b">
        <f t="shared" si="720"/>
        <v>0</v>
      </c>
      <c r="F9190" s="219">
        <f t="shared" si="724"/>
        <v>51554</v>
      </c>
      <c r="G9190" s="219">
        <f t="shared" si="721"/>
        <v>51554</v>
      </c>
    </row>
    <row r="9191" spans="3:7" x14ac:dyDescent="0.25">
      <c r="C9191" s="219">
        <f t="shared" si="722"/>
        <v>51555</v>
      </c>
      <c r="D9191" s="208" t="b">
        <f t="shared" si="723"/>
        <v>1</v>
      </c>
      <c r="E9191" s="220" t="b">
        <f t="shared" si="720"/>
        <v>0</v>
      </c>
      <c r="F9191" s="219" t="b">
        <f t="shared" si="724"/>
        <v>0</v>
      </c>
      <c r="G9191" s="219">
        <f t="shared" si="721"/>
        <v>51557</v>
      </c>
    </row>
    <row r="9192" spans="3:7" x14ac:dyDescent="0.25">
      <c r="C9192" s="219">
        <f t="shared" si="722"/>
        <v>51556</v>
      </c>
      <c r="D9192" s="208" t="b">
        <f t="shared" si="723"/>
        <v>1</v>
      </c>
      <c r="E9192" s="220" t="b">
        <f t="shared" si="720"/>
        <v>0</v>
      </c>
      <c r="F9192" s="219" t="b">
        <f t="shared" si="724"/>
        <v>0</v>
      </c>
      <c r="G9192" s="219">
        <f t="shared" si="721"/>
        <v>51557</v>
      </c>
    </row>
    <row r="9193" spans="3:7" x14ac:dyDescent="0.25">
      <c r="C9193" s="219">
        <f t="shared" si="722"/>
        <v>51557</v>
      </c>
      <c r="D9193" s="208" t="b">
        <f t="shared" si="723"/>
        <v>0</v>
      </c>
      <c r="E9193" s="220" t="b">
        <f t="shared" si="720"/>
        <v>0</v>
      </c>
      <c r="F9193" s="219">
        <f t="shared" si="724"/>
        <v>51557</v>
      </c>
      <c r="G9193" s="219">
        <f t="shared" si="721"/>
        <v>51557</v>
      </c>
    </row>
    <row r="9194" spans="3:7" x14ac:dyDescent="0.25">
      <c r="C9194" s="219">
        <f t="shared" si="722"/>
        <v>51558</v>
      </c>
      <c r="D9194" s="208" t="b">
        <f t="shared" si="723"/>
        <v>0</v>
      </c>
      <c r="E9194" s="220" t="b">
        <f t="shared" si="720"/>
        <v>0</v>
      </c>
      <c r="F9194" s="219">
        <f t="shared" si="724"/>
        <v>51558</v>
      </c>
      <c r="G9194" s="219">
        <f t="shared" si="721"/>
        <v>51558</v>
      </c>
    </row>
    <row r="9195" spans="3:7" x14ac:dyDescent="0.25">
      <c r="C9195" s="219">
        <f t="shared" si="722"/>
        <v>51559</v>
      </c>
      <c r="D9195" s="208" t="b">
        <f t="shared" si="723"/>
        <v>0</v>
      </c>
      <c r="E9195" s="220" t="b">
        <f t="shared" si="720"/>
        <v>0</v>
      </c>
      <c r="F9195" s="219">
        <f t="shared" si="724"/>
        <v>51559</v>
      </c>
      <c r="G9195" s="219">
        <f t="shared" si="721"/>
        <v>51559</v>
      </c>
    </row>
    <row r="9196" spans="3:7" x14ac:dyDescent="0.25">
      <c r="C9196" s="219">
        <f t="shared" si="722"/>
        <v>51560</v>
      </c>
      <c r="D9196" s="208" t="b">
        <f t="shared" si="723"/>
        <v>0</v>
      </c>
      <c r="E9196" s="220" t="b">
        <f t="shared" si="720"/>
        <v>0</v>
      </c>
      <c r="F9196" s="219">
        <f t="shared" si="724"/>
        <v>51560</v>
      </c>
      <c r="G9196" s="219">
        <f t="shared" si="721"/>
        <v>51560</v>
      </c>
    </row>
    <row r="9197" spans="3:7" x14ac:dyDescent="0.25">
      <c r="C9197" s="219">
        <f t="shared" si="722"/>
        <v>51561</v>
      </c>
      <c r="D9197" s="208" t="b">
        <f t="shared" si="723"/>
        <v>0</v>
      </c>
      <c r="E9197" s="220" t="b">
        <f t="shared" si="720"/>
        <v>0</v>
      </c>
      <c r="F9197" s="219">
        <f t="shared" si="724"/>
        <v>51561</v>
      </c>
      <c r="G9197" s="219">
        <f t="shared" si="721"/>
        <v>51561</v>
      </c>
    </row>
    <row r="9198" spans="3:7" x14ac:dyDescent="0.25">
      <c r="C9198" s="219">
        <f t="shared" si="722"/>
        <v>51562</v>
      </c>
      <c r="D9198" s="208" t="b">
        <f t="shared" si="723"/>
        <v>1</v>
      </c>
      <c r="E9198" s="220" t="b">
        <f t="shared" si="720"/>
        <v>0</v>
      </c>
      <c r="F9198" s="219" t="b">
        <f t="shared" si="724"/>
        <v>0</v>
      </c>
      <c r="G9198" s="219">
        <f t="shared" si="721"/>
        <v>51564</v>
      </c>
    </row>
    <row r="9199" spans="3:7" x14ac:dyDescent="0.25">
      <c r="C9199" s="219">
        <f t="shared" si="722"/>
        <v>51563</v>
      </c>
      <c r="D9199" s="208" t="b">
        <f t="shared" si="723"/>
        <v>1</v>
      </c>
      <c r="E9199" s="220" t="b">
        <f t="shared" si="720"/>
        <v>0</v>
      </c>
      <c r="F9199" s="219" t="b">
        <f t="shared" si="724"/>
        <v>0</v>
      </c>
      <c r="G9199" s="219">
        <f t="shared" si="721"/>
        <v>51564</v>
      </c>
    </row>
    <row r="9200" spans="3:7" x14ac:dyDescent="0.25">
      <c r="C9200" s="219">
        <f t="shared" si="722"/>
        <v>51564</v>
      </c>
      <c r="D9200" s="208" t="b">
        <f t="shared" si="723"/>
        <v>0</v>
      </c>
      <c r="E9200" s="220" t="b">
        <f t="shared" si="720"/>
        <v>0</v>
      </c>
      <c r="F9200" s="219">
        <f t="shared" si="724"/>
        <v>51564</v>
      </c>
      <c r="G9200" s="219">
        <f t="shared" si="721"/>
        <v>51564</v>
      </c>
    </row>
    <row r="9201" spans="3:7" x14ac:dyDescent="0.25">
      <c r="C9201" s="219">
        <f t="shared" si="722"/>
        <v>51565</v>
      </c>
      <c r="D9201" s="208" t="b">
        <f t="shared" si="723"/>
        <v>0</v>
      </c>
      <c r="E9201" s="220" t="b">
        <f t="shared" si="720"/>
        <v>0</v>
      </c>
      <c r="F9201" s="219">
        <f t="shared" si="724"/>
        <v>51565</v>
      </c>
      <c r="G9201" s="219">
        <f t="shared" si="721"/>
        <v>51565</v>
      </c>
    </row>
    <row r="9202" spans="3:7" x14ac:dyDescent="0.25">
      <c r="C9202" s="219">
        <f t="shared" si="722"/>
        <v>51566</v>
      </c>
      <c r="D9202" s="208" t="b">
        <f t="shared" si="723"/>
        <v>0</v>
      </c>
      <c r="E9202" s="220" t="b">
        <f t="shared" si="720"/>
        <v>0</v>
      </c>
      <c r="F9202" s="219">
        <f t="shared" si="724"/>
        <v>51566</v>
      </c>
      <c r="G9202" s="219">
        <f t="shared" si="721"/>
        <v>51566</v>
      </c>
    </row>
    <row r="9203" spans="3:7" x14ac:dyDescent="0.25">
      <c r="C9203" s="219">
        <f t="shared" si="722"/>
        <v>51567</v>
      </c>
      <c r="D9203" s="208" t="b">
        <f t="shared" si="723"/>
        <v>0</v>
      </c>
      <c r="E9203" s="220" t="b">
        <f t="shared" si="720"/>
        <v>0</v>
      </c>
      <c r="F9203" s="219">
        <f t="shared" si="724"/>
        <v>51567</v>
      </c>
      <c r="G9203" s="219">
        <f t="shared" si="721"/>
        <v>51567</v>
      </c>
    </row>
    <row r="9204" spans="3:7" x14ac:dyDescent="0.25">
      <c r="C9204" s="219">
        <f t="shared" si="722"/>
        <v>51568</v>
      </c>
      <c r="D9204" s="208" t="b">
        <f t="shared" si="723"/>
        <v>0</v>
      </c>
      <c r="E9204" s="220" t="b">
        <f t="shared" si="720"/>
        <v>0</v>
      </c>
      <c r="F9204" s="219">
        <f t="shared" si="724"/>
        <v>51568</v>
      </c>
      <c r="G9204" s="219">
        <f t="shared" si="721"/>
        <v>51568</v>
      </c>
    </row>
    <row r="9205" spans="3:7" x14ac:dyDescent="0.25">
      <c r="C9205" s="219">
        <f t="shared" si="722"/>
        <v>51569</v>
      </c>
      <c r="D9205" s="208" t="b">
        <f t="shared" si="723"/>
        <v>1</v>
      </c>
      <c r="E9205" s="220" t="b">
        <f t="shared" si="720"/>
        <v>0</v>
      </c>
      <c r="F9205" s="219" t="b">
        <f t="shared" si="724"/>
        <v>0</v>
      </c>
      <c r="G9205" s="219">
        <f t="shared" si="721"/>
        <v>51571</v>
      </c>
    </row>
    <row r="9206" spans="3:7" x14ac:dyDescent="0.25">
      <c r="C9206" s="219">
        <f t="shared" si="722"/>
        <v>51570</v>
      </c>
      <c r="D9206" s="208" t="b">
        <f t="shared" si="723"/>
        <v>1</v>
      </c>
      <c r="E9206" s="220" t="b">
        <f t="shared" si="720"/>
        <v>0</v>
      </c>
      <c r="F9206" s="219" t="b">
        <f t="shared" si="724"/>
        <v>0</v>
      </c>
      <c r="G9206" s="219">
        <f t="shared" si="721"/>
        <v>51571</v>
      </c>
    </row>
    <row r="9207" spans="3:7" x14ac:dyDescent="0.25">
      <c r="C9207" s="219">
        <f t="shared" si="722"/>
        <v>51571</v>
      </c>
      <c r="D9207" s="208" t="b">
        <f t="shared" si="723"/>
        <v>0</v>
      </c>
      <c r="E9207" s="220" t="b">
        <f t="shared" si="720"/>
        <v>0</v>
      </c>
      <c r="F9207" s="219">
        <f t="shared" si="724"/>
        <v>51571</v>
      </c>
      <c r="G9207" s="219">
        <f t="shared" si="721"/>
        <v>51571</v>
      </c>
    </row>
    <row r="9208" spans="3:7" x14ac:dyDescent="0.25">
      <c r="C9208" s="219">
        <f t="shared" si="722"/>
        <v>51572</v>
      </c>
      <c r="D9208" s="208" t="b">
        <f t="shared" si="723"/>
        <v>0</v>
      </c>
      <c r="E9208" s="220" t="b">
        <f t="shared" si="720"/>
        <v>0</v>
      </c>
      <c r="F9208" s="219">
        <f t="shared" si="724"/>
        <v>51572</v>
      </c>
      <c r="G9208" s="219">
        <f t="shared" si="721"/>
        <v>51572</v>
      </c>
    </row>
    <row r="9209" spans="3:7" x14ac:dyDescent="0.25">
      <c r="C9209" s="219">
        <f t="shared" si="722"/>
        <v>51573</v>
      </c>
      <c r="D9209" s="208" t="b">
        <f t="shared" si="723"/>
        <v>0</v>
      </c>
      <c r="E9209" s="220" t="b">
        <f t="shared" si="720"/>
        <v>0</v>
      </c>
      <c r="F9209" s="219">
        <f t="shared" si="724"/>
        <v>51573</v>
      </c>
      <c r="G9209" s="219">
        <f t="shared" si="721"/>
        <v>51573</v>
      </c>
    </row>
    <row r="9210" spans="3:7" x14ac:dyDescent="0.25">
      <c r="C9210" s="219">
        <f t="shared" si="722"/>
        <v>51574</v>
      </c>
      <c r="D9210" s="208" t="b">
        <f t="shared" si="723"/>
        <v>0</v>
      </c>
      <c r="E9210" s="220" t="b">
        <f t="shared" si="720"/>
        <v>0</v>
      </c>
      <c r="F9210" s="219">
        <f t="shared" si="724"/>
        <v>51574</v>
      </c>
      <c r="G9210" s="219">
        <f t="shared" si="721"/>
        <v>51574</v>
      </c>
    </row>
    <row r="9211" spans="3:7" x14ac:dyDescent="0.25">
      <c r="C9211" s="219">
        <f t="shared" si="722"/>
        <v>51575</v>
      </c>
      <c r="D9211" s="208" t="b">
        <f t="shared" si="723"/>
        <v>0</v>
      </c>
      <c r="E9211" s="220" t="b">
        <f t="shared" si="720"/>
        <v>0</v>
      </c>
      <c r="F9211" s="219">
        <f t="shared" si="724"/>
        <v>51575</v>
      </c>
      <c r="G9211" s="219">
        <f t="shared" si="721"/>
        <v>51575</v>
      </c>
    </row>
    <row r="9212" spans="3:7" x14ac:dyDescent="0.25">
      <c r="C9212" s="219">
        <f t="shared" si="722"/>
        <v>51576</v>
      </c>
      <c r="D9212" s="208" t="b">
        <f t="shared" si="723"/>
        <v>1</v>
      </c>
      <c r="E9212" s="220" t="b">
        <f t="shared" si="720"/>
        <v>0</v>
      </c>
      <c r="F9212" s="219" t="b">
        <f t="shared" si="724"/>
        <v>0</v>
      </c>
      <c r="G9212" s="219">
        <f t="shared" si="721"/>
        <v>51578</v>
      </c>
    </row>
    <row r="9213" spans="3:7" x14ac:dyDescent="0.25">
      <c r="C9213" s="219">
        <f t="shared" si="722"/>
        <v>51577</v>
      </c>
      <c r="D9213" s="208" t="b">
        <f t="shared" si="723"/>
        <v>1</v>
      </c>
      <c r="E9213" s="220" t="b">
        <f t="shared" si="720"/>
        <v>0</v>
      </c>
      <c r="F9213" s="219" t="b">
        <f t="shared" si="724"/>
        <v>0</v>
      </c>
      <c r="G9213" s="219">
        <f t="shared" si="721"/>
        <v>51578</v>
      </c>
    </row>
    <row r="9214" spans="3:7" x14ac:dyDescent="0.25">
      <c r="C9214" s="219">
        <f t="shared" si="722"/>
        <v>51578</v>
      </c>
      <c r="D9214" s="208" t="b">
        <f t="shared" si="723"/>
        <v>0</v>
      </c>
      <c r="E9214" s="220" t="b">
        <f t="shared" si="720"/>
        <v>0</v>
      </c>
      <c r="F9214" s="219">
        <f t="shared" si="724"/>
        <v>51578</v>
      </c>
      <c r="G9214" s="219">
        <f t="shared" si="721"/>
        <v>51578</v>
      </c>
    </row>
    <row r="9215" spans="3:7" x14ac:dyDescent="0.25">
      <c r="C9215" s="219">
        <f t="shared" si="722"/>
        <v>51579</v>
      </c>
      <c r="D9215" s="208" t="b">
        <f t="shared" si="723"/>
        <v>0</v>
      </c>
      <c r="E9215" s="220" t="b">
        <f t="shared" si="720"/>
        <v>0</v>
      </c>
      <c r="F9215" s="219">
        <f t="shared" si="724"/>
        <v>51579</v>
      </c>
      <c r="G9215" s="219">
        <f t="shared" si="721"/>
        <v>51579</v>
      </c>
    </row>
    <row r="9216" spans="3:7" x14ac:dyDescent="0.25">
      <c r="C9216" s="219">
        <f t="shared" si="722"/>
        <v>51580</v>
      </c>
      <c r="D9216" s="208" t="b">
        <f t="shared" si="723"/>
        <v>0</v>
      </c>
      <c r="E9216" s="220" t="b">
        <f t="shared" si="720"/>
        <v>0</v>
      </c>
      <c r="F9216" s="219">
        <f t="shared" si="724"/>
        <v>51580</v>
      </c>
      <c r="G9216" s="219">
        <f t="shared" si="721"/>
        <v>51580</v>
      </c>
    </row>
    <row r="9217" spans="3:7" x14ac:dyDescent="0.25">
      <c r="C9217" s="219">
        <f t="shared" si="722"/>
        <v>51581</v>
      </c>
      <c r="D9217" s="208" t="b">
        <f t="shared" si="723"/>
        <v>0</v>
      </c>
      <c r="E9217" s="220" t="b">
        <f t="shared" si="720"/>
        <v>0</v>
      </c>
      <c r="F9217" s="219">
        <f t="shared" si="724"/>
        <v>51581</v>
      </c>
      <c r="G9217" s="219">
        <f t="shared" si="721"/>
        <v>51581</v>
      </c>
    </row>
    <row r="9218" spans="3:7" x14ac:dyDescent="0.25">
      <c r="C9218" s="219">
        <f t="shared" si="722"/>
        <v>51582</v>
      </c>
      <c r="D9218" s="208" t="b">
        <f t="shared" si="723"/>
        <v>0</v>
      </c>
      <c r="E9218" s="220" t="b">
        <f t="shared" si="720"/>
        <v>0</v>
      </c>
      <c r="F9218" s="219">
        <f t="shared" si="724"/>
        <v>51582</v>
      </c>
      <c r="G9218" s="219">
        <f t="shared" si="721"/>
        <v>51582</v>
      </c>
    </row>
    <row r="9219" spans="3:7" x14ac:dyDescent="0.25">
      <c r="C9219" s="219">
        <f t="shared" si="722"/>
        <v>51583</v>
      </c>
      <c r="D9219" s="208" t="b">
        <f t="shared" si="723"/>
        <v>1</v>
      </c>
      <c r="E9219" s="220" t="b">
        <f t="shared" si="720"/>
        <v>0</v>
      </c>
      <c r="F9219" s="219" t="b">
        <f t="shared" si="724"/>
        <v>0</v>
      </c>
      <c r="G9219" s="219">
        <f t="shared" si="721"/>
        <v>51585</v>
      </c>
    </row>
    <row r="9220" spans="3:7" x14ac:dyDescent="0.25">
      <c r="C9220" s="219">
        <f t="shared" si="722"/>
        <v>51584</v>
      </c>
      <c r="D9220" s="208" t="b">
        <f t="shared" si="723"/>
        <v>1</v>
      </c>
      <c r="E9220" s="220" t="b">
        <f t="shared" si="720"/>
        <v>0</v>
      </c>
      <c r="F9220" s="219" t="b">
        <f t="shared" si="724"/>
        <v>0</v>
      </c>
      <c r="G9220" s="219">
        <f t="shared" si="721"/>
        <v>51585</v>
      </c>
    </row>
    <row r="9221" spans="3:7" x14ac:dyDescent="0.25">
      <c r="C9221" s="219">
        <f t="shared" si="722"/>
        <v>51585</v>
      </c>
      <c r="D9221" s="208" t="b">
        <f t="shared" si="723"/>
        <v>0</v>
      </c>
      <c r="E9221" s="220" t="b">
        <f t="shared" si="720"/>
        <v>0</v>
      </c>
      <c r="F9221" s="219">
        <f t="shared" si="724"/>
        <v>51585</v>
      </c>
      <c r="G9221" s="219">
        <f t="shared" si="721"/>
        <v>51585</v>
      </c>
    </row>
    <row r="9222" spans="3:7" x14ac:dyDescent="0.25">
      <c r="C9222" s="219">
        <f t="shared" si="722"/>
        <v>51586</v>
      </c>
      <c r="D9222" s="208" t="b">
        <f t="shared" si="723"/>
        <v>0</v>
      </c>
      <c r="E9222" s="220" t="b">
        <f t="shared" ref="E9222:E9285" si="725">IF(TYPE(VLOOKUP(C9222,Holydays,1,0))&lt;&gt;1,FALSE,TRUE)</f>
        <v>0</v>
      </c>
      <c r="F9222" s="219">
        <f t="shared" si="724"/>
        <v>51586</v>
      </c>
      <c r="G9222" s="219">
        <f t="shared" ref="G9222:G9285" si="726">IF(F9222,F9222,WORKDAY(C9222,1,Holydays))</f>
        <v>51586</v>
      </c>
    </row>
    <row r="9223" spans="3:7" x14ac:dyDescent="0.25">
      <c r="C9223" s="219">
        <f t="shared" ref="C9223:C9286" si="727">C9222+1</f>
        <v>51587</v>
      </c>
      <c r="D9223" s="208" t="b">
        <f t="shared" ref="D9223:D9286" si="728">IF(WEEKDAY(C9223,2)&gt;5,TRUE)</f>
        <v>0</v>
      </c>
      <c r="E9223" s="220" t="b">
        <f t="shared" si="725"/>
        <v>0</v>
      </c>
      <c r="F9223" s="219">
        <f t="shared" ref="F9223:F9286" si="729">IF(OR(D9223,E9223),FALSE,C9223)</f>
        <v>51587</v>
      </c>
      <c r="G9223" s="219">
        <f t="shared" si="726"/>
        <v>51587</v>
      </c>
    </row>
    <row r="9224" spans="3:7" x14ac:dyDescent="0.25">
      <c r="C9224" s="219">
        <f t="shared" si="727"/>
        <v>51588</v>
      </c>
      <c r="D9224" s="208" t="b">
        <f t="shared" si="728"/>
        <v>0</v>
      </c>
      <c r="E9224" s="220" t="b">
        <f t="shared" si="725"/>
        <v>0</v>
      </c>
      <c r="F9224" s="219">
        <f t="shared" si="729"/>
        <v>51588</v>
      </c>
      <c r="G9224" s="219">
        <f t="shared" si="726"/>
        <v>51588</v>
      </c>
    </row>
    <row r="9225" spans="3:7" x14ac:dyDescent="0.25">
      <c r="C9225" s="219">
        <f t="shared" si="727"/>
        <v>51589</v>
      </c>
      <c r="D9225" s="208" t="b">
        <f t="shared" si="728"/>
        <v>0</v>
      </c>
      <c r="E9225" s="220" t="b">
        <f t="shared" si="725"/>
        <v>0</v>
      </c>
      <c r="F9225" s="219">
        <f t="shared" si="729"/>
        <v>51589</v>
      </c>
      <c r="G9225" s="219">
        <f t="shared" si="726"/>
        <v>51589</v>
      </c>
    </row>
    <row r="9226" spans="3:7" x14ac:dyDescent="0.25">
      <c r="C9226" s="219">
        <f t="shared" si="727"/>
        <v>51590</v>
      </c>
      <c r="D9226" s="208" t="b">
        <f t="shared" si="728"/>
        <v>1</v>
      </c>
      <c r="E9226" s="220" t="b">
        <f t="shared" si="725"/>
        <v>0</v>
      </c>
      <c r="F9226" s="219" t="b">
        <f t="shared" si="729"/>
        <v>0</v>
      </c>
      <c r="G9226" s="219">
        <f t="shared" si="726"/>
        <v>51592</v>
      </c>
    </row>
    <row r="9227" spans="3:7" x14ac:dyDescent="0.25">
      <c r="C9227" s="219">
        <f t="shared" si="727"/>
        <v>51591</v>
      </c>
      <c r="D9227" s="208" t="b">
        <f t="shared" si="728"/>
        <v>1</v>
      </c>
      <c r="E9227" s="220" t="b">
        <f t="shared" si="725"/>
        <v>0</v>
      </c>
      <c r="F9227" s="219" t="b">
        <f t="shared" si="729"/>
        <v>0</v>
      </c>
      <c r="G9227" s="219">
        <f t="shared" si="726"/>
        <v>51592</v>
      </c>
    </row>
    <row r="9228" spans="3:7" x14ac:dyDescent="0.25">
      <c r="C9228" s="219">
        <f t="shared" si="727"/>
        <v>51592</v>
      </c>
      <c r="D9228" s="208" t="b">
        <f t="shared" si="728"/>
        <v>0</v>
      </c>
      <c r="E9228" s="220" t="b">
        <f t="shared" si="725"/>
        <v>0</v>
      </c>
      <c r="F9228" s="219">
        <f t="shared" si="729"/>
        <v>51592</v>
      </c>
      <c r="G9228" s="219">
        <f t="shared" si="726"/>
        <v>51592</v>
      </c>
    </row>
    <row r="9229" spans="3:7" x14ac:dyDescent="0.25">
      <c r="C9229" s="219">
        <f t="shared" si="727"/>
        <v>51593</v>
      </c>
      <c r="D9229" s="208" t="b">
        <f t="shared" si="728"/>
        <v>0</v>
      </c>
      <c r="E9229" s="220" t="b">
        <f t="shared" si="725"/>
        <v>0</v>
      </c>
      <c r="F9229" s="219">
        <f t="shared" si="729"/>
        <v>51593</v>
      </c>
      <c r="G9229" s="219">
        <f t="shared" si="726"/>
        <v>51593</v>
      </c>
    </row>
    <row r="9230" spans="3:7" x14ac:dyDescent="0.25">
      <c r="C9230" s="219">
        <f t="shared" si="727"/>
        <v>51594</v>
      </c>
      <c r="D9230" s="208" t="b">
        <f t="shared" si="728"/>
        <v>0</v>
      </c>
      <c r="E9230" s="220" t="b">
        <f t="shared" si="725"/>
        <v>0</v>
      </c>
      <c r="F9230" s="219">
        <f t="shared" si="729"/>
        <v>51594</v>
      </c>
      <c r="G9230" s="219">
        <f t="shared" si="726"/>
        <v>51594</v>
      </c>
    </row>
    <row r="9231" spans="3:7" x14ac:dyDescent="0.25">
      <c r="C9231" s="219">
        <f t="shared" si="727"/>
        <v>51595</v>
      </c>
      <c r="D9231" s="208" t="b">
        <f t="shared" si="728"/>
        <v>0</v>
      </c>
      <c r="E9231" s="220" t="b">
        <f t="shared" si="725"/>
        <v>0</v>
      </c>
      <c r="F9231" s="219">
        <f t="shared" si="729"/>
        <v>51595</v>
      </c>
      <c r="G9231" s="219">
        <f t="shared" si="726"/>
        <v>51595</v>
      </c>
    </row>
    <row r="9232" spans="3:7" x14ac:dyDescent="0.25">
      <c r="C9232" s="219">
        <f t="shared" si="727"/>
        <v>51596</v>
      </c>
      <c r="D9232" s="208" t="b">
        <f t="shared" si="728"/>
        <v>0</v>
      </c>
      <c r="E9232" s="220" t="b">
        <f t="shared" si="725"/>
        <v>0</v>
      </c>
      <c r="F9232" s="219">
        <f t="shared" si="729"/>
        <v>51596</v>
      </c>
      <c r="G9232" s="219">
        <f t="shared" si="726"/>
        <v>51596</v>
      </c>
    </row>
    <row r="9233" spans="3:7" x14ac:dyDescent="0.25">
      <c r="C9233" s="219">
        <f t="shared" si="727"/>
        <v>51597</v>
      </c>
      <c r="D9233" s="208" t="b">
        <f t="shared" si="728"/>
        <v>1</v>
      </c>
      <c r="E9233" s="220" t="b">
        <f t="shared" si="725"/>
        <v>0</v>
      </c>
      <c r="F9233" s="219" t="b">
        <f t="shared" si="729"/>
        <v>0</v>
      </c>
      <c r="G9233" s="219">
        <f t="shared" si="726"/>
        <v>51599</v>
      </c>
    </row>
    <row r="9234" spans="3:7" x14ac:dyDescent="0.25">
      <c r="C9234" s="219">
        <f t="shared" si="727"/>
        <v>51598</v>
      </c>
      <c r="D9234" s="208" t="b">
        <f t="shared" si="728"/>
        <v>1</v>
      </c>
      <c r="E9234" s="220" t="b">
        <f t="shared" si="725"/>
        <v>0</v>
      </c>
      <c r="F9234" s="219" t="b">
        <f t="shared" si="729"/>
        <v>0</v>
      </c>
      <c r="G9234" s="219">
        <f t="shared" si="726"/>
        <v>51599</v>
      </c>
    </row>
    <row r="9235" spans="3:7" x14ac:dyDescent="0.25">
      <c r="C9235" s="219">
        <f t="shared" si="727"/>
        <v>51599</v>
      </c>
      <c r="D9235" s="208" t="b">
        <f t="shared" si="728"/>
        <v>0</v>
      </c>
      <c r="E9235" s="220" t="b">
        <f t="shared" si="725"/>
        <v>0</v>
      </c>
      <c r="F9235" s="219">
        <f t="shared" si="729"/>
        <v>51599</v>
      </c>
      <c r="G9235" s="219">
        <f t="shared" si="726"/>
        <v>51599</v>
      </c>
    </row>
    <row r="9236" spans="3:7" x14ac:dyDescent="0.25">
      <c r="C9236" s="219">
        <f t="shared" si="727"/>
        <v>51600</v>
      </c>
      <c r="D9236" s="208" t="b">
        <f t="shared" si="728"/>
        <v>0</v>
      </c>
      <c r="E9236" s="220" t="b">
        <f t="shared" si="725"/>
        <v>0</v>
      </c>
      <c r="F9236" s="219">
        <f t="shared" si="729"/>
        <v>51600</v>
      </c>
      <c r="G9236" s="219">
        <f t="shared" si="726"/>
        <v>51600</v>
      </c>
    </row>
    <row r="9237" spans="3:7" x14ac:dyDescent="0.25">
      <c r="C9237" s="219">
        <f t="shared" si="727"/>
        <v>51601</v>
      </c>
      <c r="D9237" s="208" t="b">
        <f t="shared" si="728"/>
        <v>0</v>
      </c>
      <c r="E9237" s="220" t="b">
        <f t="shared" si="725"/>
        <v>0</v>
      </c>
      <c r="F9237" s="219">
        <f t="shared" si="729"/>
        <v>51601</v>
      </c>
      <c r="G9237" s="219">
        <f t="shared" si="726"/>
        <v>51601</v>
      </c>
    </row>
    <row r="9238" spans="3:7" x14ac:dyDescent="0.25">
      <c r="C9238" s="219">
        <f t="shared" si="727"/>
        <v>51602</v>
      </c>
      <c r="D9238" s="208" t="b">
        <f t="shared" si="728"/>
        <v>0</v>
      </c>
      <c r="E9238" s="220" t="b">
        <f t="shared" si="725"/>
        <v>0</v>
      </c>
      <c r="F9238" s="219">
        <f t="shared" si="729"/>
        <v>51602</v>
      </c>
      <c r="G9238" s="219">
        <f t="shared" si="726"/>
        <v>51602</v>
      </c>
    </row>
    <row r="9239" spans="3:7" x14ac:dyDescent="0.25">
      <c r="C9239" s="219">
        <f t="shared" si="727"/>
        <v>51603</v>
      </c>
      <c r="D9239" s="208" t="b">
        <f t="shared" si="728"/>
        <v>0</v>
      </c>
      <c r="E9239" s="220" t="b">
        <f t="shared" si="725"/>
        <v>0</v>
      </c>
      <c r="F9239" s="219">
        <f t="shared" si="729"/>
        <v>51603</v>
      </c>
      <c r="G9239" s="219">
        <f t="shared" si="726"/>
        <v>51603</v>
      </c>
    </row>
    <row r="9240" spans="3:7" x14ac:dyDescent="0.25">
      <c r="C9240" s="219">
        <f t="shared" si="727"/>
        <v>51604</v>
      </c>
      <c r="D9240" s="208" t="b">
        <f t="shared" si="728"/>
        <v>1</v>
      </c>
      <c r="E9240" s="220" t="b">
        <f t="shared" si="725"/>
        <v>0</v>
      </c>
      <c r="F9240" s="219" t="b">
        <f t="shared" si="729"/>
        <v>0</v>
      </c>
      <c r="G9240" s="219">
        <f t="shared" si="726"/>
        <v>51606</v>
      </c>
    </row>
    <row r="9241" spans="3:7" x14ac:dyDescent="0.25">
      <c r="C9241" s="219">
        <f t="shared" si="727"/>
        <v>51605</v>
      </c>
      <c r="D9241" s="208" t="b">
        <f t="shared" si="728"/>
        <v>1</v>
      </c>
      <c r="E9241" s="220" t="b">
        <f t="shared" si="725"/>
        <v>0</v>
      </c>
      <c r="F9241" s="219" t="b">
        <f t="shared" si="729"/>
        <v>0</v>
      </c>
      <c r="G9241" s="219">
        <f t="shared" si="726"/>
        <v>51606</v>
      </c>
    </row>
    <row r="9242" spans="3:7" x14ac:dyDescent="0.25">
      <c r="C9242" s="219">
        <f t="shared" si="727"/>
        <v>51606</v>
      </c>
      <c r="D9242" s="208" t="b">
        <f t="shared" si="728"/>
        <v>0</v>
      </c>
      <c r="E9242" s="220" t="b">
        <f t="shared" si="725"/>
        <v>0</v>
      </c>
      <c r="F9242" s="219">
        <f t="shared" si="729"/>
        <v>51606</v>
      </c>
      <c r="G9242" s="219">
        <f t="shared" si="726"/>
        <v>51606</v>
      </c>
    </row>
    <row r="9243" spans="3:7" x14ac:dyDescent="0.25">
      <c r="C9243" s="219">
        <f t="shared" si="727"/>
        <v>51607</v>
      </c>
      <c r="D9243" s="208" t="b">
        <f t="shared" si="728"/>
        <v>0</v>
      </c>
      <c r="E9243" s="220" t="b">
        <f t="shared" si="725"/>
        <v>0</v>
      </c>
      <c r="F9243" s="219">
        <f t="shared" si="729"/>
        <v>51607</v>
      </c>
      <c r="G9243" s="219">
        <f t="shared" si="726"/>
        <v>51607</v>
      </c>
    </row>
    <row r="9244" spans="3:7" x14ac:dyDescent="0.25">
      <c r="C9244" s="219">
        <f t="shared" si="727"/>
        <v>51608</v>
      </c>
      <c r="D9244" s="208" t="b">
        <f t="shared" si="728"/>
        <v>0</v>
      </c>
      <c r="E9244" s="220" t="b">
        <f t="shared" si="725"/>
        <v>0</v>
      </c>
      <c r="F9244" s="219">
        <f t="shared" si="729"/>
        <v>51608</v>
      </c>
      <c r="G9244" s="219">
        <f t="shared" si="726"/>
        <v>51608</v>
      </c>
    </row>
    <row r="9245" spans="3:7" x14ac:dyDescent="0.25">
      <c r="C9245" s="219">
        <f t="shared" si="727"/>
        <v>51609</v>
      </c>
      <c r="D9245" s="208" t="b">
        <f t="shared" si="728"/>
        <v>0</v>
      </c>
      <c r="E9245" s="220" t="b">
        <f t="shared" si="725"/>
        <v>0</v>
      </c>
      <c r="F9245" s="219">
        <f t="shared" si="729"/>
        <v>51609</v>
      </c>
      <c r="G9245" s="219">
        <f t="shared" si="726"/>
        <v>51609</v>
      </c>
    </row>
    <row r="9246" spans="3:7" x14ac:dyDescent="0.25">
      <c r="C9246" s="219">
        <f t="shared" si="727"/>
        <v>51610</v>
      </c>
      <c r="D9246" s="208" t="b">
        <f t="shared" si="728"/>
        <v>0</v>
      </c>
      <c r="E9246" s="220" t="b">
        <f t="shared" si="725"/>
        <v>0</v>
      </c>
      <c r="F9246" s="219">
        <f t="shared" si="729"/>
        <v>51610</v>
      </c>
      <c r="G9246" s="219">
        <f t="shared" si="726"/>
        <v>51610</v>
      </c>
    </row>
    <row r="9247" spans="3:7" x14ac:dyDescent="0.25">
      <c r="C9247" s="219">
        <f t="shared" si="727"/>
        <v>51611</v>
      </c>
      <c r="D9247" s="208" t="b">
        <f t="shared" si="728"/>
        <v>1</v>
      </c>
      <c r="E9247" s="220" t="b">
        <f t="shared" si="725"/>
        <v>0</v>
      </c>
      <c r="F9247" s="219" t="b">
        <f t="shared" si="729"/>
        <v>0</v>
      </c>
      <c r="G9247" s="219">
        <f t="shared" si="726"/>
        <v>51613</v>
      </c>
    </row>
    <row r="9248" spans="3:7" x14ac:dyDescent="0.25">
      <c r="C9248" s="219">
        <f t="shared" si="727"/>
        <v>51612</v>
      </c>
      <c r="D9248" s="208" t="b">
        <f t="shared" si="728"/>
        <v>1</v>
      </c>
      <c r="E9248" s="220" t="b">
        <f t="shared" si="725"/>
        <v>0</v>
      </c>
      <c r="F9248" s="219" t="b">
        <f t="shared" si="729"/>
        <v>0</v>
      </c>
      <c r="G9248" s="219">
        <f t="shared" si="726"/>
        <v>51613</v>
      </c>
    </row>
    <row r="9249" spans="3:7" x14ac:dyDescent="0.25">
      <c r="C9249" s="219">
        <f t="shared" si="727"/>
        <v>51613</v>
      </c>
      <c r="D9249" s="208" t="b">
        <f t="shared" si="728"/>
        <v>0</v>
      </c>
      <c r="E9249" s="220" t="b">
        <f t="shared" si="725"/>
        <v>0</v>
      </c>
      <c r="F9249" s="219">
        <f t="shared" si="729"/>
        <v>51613</v>
      </c>
      <c r="G9249" s="219">
        <f t="shared" si="726"/>
        <v>51613</v>
      </c>
    </row>
    <row r="9250" spans="3:7" x14ac:dyDescent="0.25">
      <c r="C9250" s="219">
        <f t="shared" si="727"/>
        <v>51614</v>
      </c>
      <c r="D9250" s="208" t="b">
        <f t="shared" si="728"/>
        <v>0</v>
      </c>
      <c r="E9250" s="220" t="b">
        <f t="shared" si="725"/>
        <v>0</v>
      </c>
      <c r="F9250" s="219">
        <f t="shared" si="729"/>
        <v>51614</v>
      </c>
      <c r="G9250" s="219">
        <f t="shared" si="726"/>
        <v>51614</v>
      </c>
    </row>
    <row r="9251" spans="3:7" x14ac:dyDescent="0.25">
      <c r="C9251" s="219">
        <f t="shared" si="727"/>
        <v>51615</v>
      </c>
      <c r="D9251" s="208" t="b">
        <f t="shared" si="728"/>
        <v>0</v>
      </c>
      <c r="E9251" s="220" t="b">
        <f t="shared" si="725"/>
        <v>0</v>
      </c>
      <c r="F9251" s="219">
        <f t="shared" si="729"/>
        <v>51615</v>
      </c>
      <c r="G9251" s="219">
        <f t="shared" si="726"/>
        <v>51615</v>
      </c>
    </row>
    <row r="9252" spans="3:7" x14ac:dyDescent="0.25">
      <c r="C9252" s="219">
        <f t="shared" si="727"/>
        <v>51616</v>
      </c>
      <c r="D9252" s="208" t="b">
        <f t="shared" si="728"/>
        <v>0</v>
      </c>
      <c r="E9252" s="220" t="b">
        <f t="shared" si="725"/>
        <v>0</v>
      </c>
      <c r="F9252" s="219">
        <f t="shared" si="729"/>
        <v>51616</v>
      </c>
      <c r="G9252" s="219">
        <f t="shared" si="726"/>
        <v>51616</v>
      </c>
    </row>
    <row r="9253" spans="3:7" x14ac:dyDescent="0.25">
      <c r="C9253" s="219">
        <f t="shared" si="727"/>
        <v>51617</v>
      </c>
      <c r="D9253" s="208" t="b">
        <f t="shared" si="728"/>
        <v>0</v>
      </c>
      <c r="E9253" s="220" t="b">
        <f t="shared" si="725"/>
        <v>0</v>
      </c>
      <c r="F9253" s="219">
        <f t="shared" si="729"/>
        <v>51617</v>
      </c>
      <c r="G9253" s="219">
        <f t="shared" si="726"/>
        <v>51617</v>
      </c>
    </row>
    <row r="9254" spans="3:7" x14ac:dyDescent="0.25">
      <c r="C9254" s="219">
        <f t="shared" si="727"/>
        <v>51618</v>
      </c>
      <c r="D9254" s="208" t="b">
        <f t="shared" si="728"/>
        <v>1</v>
      </c>
      <c r="E9254" s="220" t="b">
        <f t="shared" si="725"/>
        <v>0</v>
      </c>
      <c r="F9254" s="219" t="b">
        <f t="shared" si="729"/>
        <v>0</v>
      </c>
      <c r="G9254" s="219">
        <f t="shared" si="726"/>
        <v>51620</v>
      </c>
    </row>
    <row r="9255" spans="3:7" x14ac:dyDescent="0.25">
      <c r="C9255" s="219">
        <f t="shared" si="727"/>
        <v>51619</v>
      </c>
      <c r="D9255" s="208" t="b">
        <f t="shared" si="728"/>
        <v>1</v>
      </c>
      <c r="E9255" s="220" t="b">
        <f t="shared" si="725"/>
        <v>0</v>
      </c>
      <c r="F9255" s="219" t="b">
        <f t="shared" si="729"/>
        <v>0</v>
      </c>
      <c r="G9255" s="219">
        <f t="shared" si="726"/>
        <v>51620</v>
      </c>
    </row>
    <row r="9256" spans="3:7" x14ac:dyDescent="0.25">
      <c r="C9256" s="219">
        <f t="shared" si="727"/>
        <v>51620</v>
      </c>
      <c r="D9256" s="208" t="b">
        <f t="shared" si="728"/>
        <v>0</v>
      </c>
      <c r="E9256" s="220" t="b">
        <f t="shared" si="725"/>
        <v>0</v>
      </c>
      <c r="F9256" s="219">
        <f t="shared" si="729"/>
        <v>51620</v>
      </c>
      <c r="G9256" s="219">
        <f t="shared" si="726"/>
        <v>51620</v>
      </c>
    </row>
    <row r="9257" spans="3:7" x14ac:dyDescent="0.25">
      <c r="C9257" s="219">
        <f t="shared" si="727"/>
        <v>51621</v>
      </c>
      <c r="D9257" s="208" t="b">
        <f t="shared" si="728"/>
        <v>0</v>
      </c>
      <c r="E9257" s="220" t="b">
        <f t="shared" si="725"/>
        <v>0</v>
      </c>
      <c r="F9257" s="219">
        <f t="shared" si="729"/>
        <v>51621</v>
      </c>
      <c r="G9257" s="219">
        <f t="shared" si="726"/>
        <v>51621</v>
      </c>
    </row>
    <row r="9258" spans="3:7" x14ac:dyDescent="0.25">
      <c r="C9258" s="219">
        <f t="shared" si="727"/>
        <v>51622</v>
      </c>
      <c r="D9258" s="208" t="b">
        <f t="shared" si="728"/>
        <v>0</v>
      </c>
      <c r="E9258" s="220" t="b">
        <f t="shared" si="725"/>
        <v>1</v>
      </c>
      <c r="F9258" s="219" t="b">
        <f t="shared" si="729"/>
        <v>0</v>
      </c>
      <c r="G9258" s="219">
        <f t="shared" si="726"/>
        <v>51623</v>
      </c>
    </row>
    <row r="9259" spans="3:7" x14ac:dyDescent="0.25">
      <c r="C9259" s="219">
        <f t="shared" si="727"/>
        <v>51623</v>
      </c>
      <c r="D9259" s="208" t="b">
        <f t="shared" si="728"/>
        <v>0</v>
      </c>
      <c r="E9259" s="220" t="b">
        <f t="shared" si="725"/>
        <v>0</v>
      </c>
      <c r="F9259" s="219">
        <f t="shared" si="729"/>
        <v>51623</v>
      </c>
      <c r="G9259" s="219">
        <f t="shared" si="726"/>
        <v>51623</v>
      </c>
    </row>
    <row r="9260" spans="3:7" x14ac:dyDescent="0.25">
      <c r="C9260" s="219">
        <f t="shared" si="727"/>
        <v>51624</v>
      </c>
      <c r="D9260" s="208" t="b">
        <f t="shared" si="728"/>
        <v>0</v>
      </c>
      <c r="E9260" s="220" t="b">
        <f t="shared" si="725"/>
        <v>0</v>
      </c>
      <c r="F9260" s="219">
        <f t="shared" si="729"/>
        <v>51624</v>
      </c>
      <c r="G9260" s="219">
        <f t="shared" si="726"/>
        <v>51624</v>
      </c>
    </row>
    <row r="9261" spans="3:7" x14ac:dyDescent="0.25">
      <c r="C9261" s="219">
        <f t="shared" si="727"/>
        <v>51625</v>
      </c>
      <c r="D9261" s="208" t="b">
        <f t="shared" si="728"/>
        <v>1</v>
      </c>
      <c r="E9261" s="220" t="b">
        <f t="shared" si="725"/>
        <v>0</v>
      </c>
      <c r="F9261" s="219" t="b">
        <f t="shared" si="729"/>
        <v>0</v>
      </c>
      <c r="G9261" s="219">
        <f t="shared" si="726"/>
        <v>51627</v>
      </c>
    </row>
    <row r="9262" spans="3:7" x14ac:dyDescent="0.25">
      <c r="C9262" s="219">
        <f t="shared" si="727"/>
        <v>51626</v>
      </c>
      <c r="D9262" s="208" t="b">
        <f t="shared" si="728"/>
        <v>1</v>
      </c>
      <c r="E9262" s="220" t="b">
        <f t="shared" si="725"/>
        <v>0</v>
      </c>
      <c r="F9262" s="219" t="b">
        <f t="shared" si="729"/>
        <v>0</v>
      </c>
      <c r="G9262" s="219">
        <f t="shared" si="726"/>
        <v>51627</v>
      </c>
    </row>
    <row r="9263" spans="3:7" x14ac:dyDescent="0.25">
      <c r="C9263" s="219">
        <f t="shared" si="727"/>
        <v>51627</v>
      </c>
      <c r="D9263" s="208" t="b">
        <f t="shared" si="728"/>
        <v>0</v>
      </c>
      <c r="E9263" s="220" t="b">
        <f t="shared" si="725"/>
        <v>0</v>
      </c>
      <c r="F9263" s="219">
        <f t="shared" si="729"/>
        <v>51627</v>
      </c>
      <c r="G9263" s="219">
        <f t="shared" si="726"/>
        <v>51627</v>
      </c>
    </row>
    <row r="9264" spans="3:7" x14ac:dyDescent="0.25">
      <c r="C9264" s="219">
        <f t="shared" si="727"/>
        <v>51628</v>
      </c>
      <c r="D9264" s="208" t="b">
        <f t="shared" si="728"/>
        <v>0</v>
      </c>
      <c r="E9264" s="220" t="b">
        <f t="shared" si="725"/>
        <v>0</v>
      </c>
      <c r="F9264" s="219">
        <f t="shared" si="729"/>
        <v>51628</v>
      </c>
      <c r="G9264" s="219">
        <f t="shared" si="726"/>
        <v>51628</v>
      </c>
    </row>
    <row r="9265" spans="3:7" x14ac:dyDescent="0.25">
      <c r="C9265" s="219">
        <f t="shared" si="727"/>
        <v>51629</v>
      </c>
      <c r="D9265" s="208" t="b">
        <f t="shared" si="728"/>
        <v>0</v>
      </c>
      <c r="E9265" s="220" t="b">
        <f t="shared" si="725"/>
        <v>0</v>
      </c>
      <c r="F9265" s="219">
        <f t="shared" si="729"/>
        <v>51629</v>
      </c>
      <c r="G9265" s="219">
        <f t="shared" si="726"/>
        <v>51629</v>
      </c>
    </row>
    <row r="9266" spans="3:7" x14ac:dyDescent="0.25">
      <c r="C9266" s="219">
        <f t="shared" si="727"/>
        <v>51630</v>
      </c>
      <c r="D9266" s="208" t="b">
        <f t="shared" si="728"/>
        <v>0</v>
      </c>
      <c r="E9266" s="220" t="b">
        <f t="shared" si="725"/>
        <v>0</v>
      </c>
      <c r="F9266" s="219">
        <f t="shared" si="729"/>
        <v>51630</v>
      </c>
      <c r="G9266" s="219">
        <f t="shared" si="726"/>
        <v>51630</v>
      </c>
    </row>
    <row r="9267" spans="3:7" x14ac:dyDescent="0.25">
      <c r="C9267" s="219">
        <f t="shared" si="727"/>
        <v>51631</v>
      </c>
      <c r="D9267" s="208" t="b">
        <f t="shared" si="728"/>
        <v>0</v>
      </c>
      <c r="E9267" s="220" t="b">
        <f t="shared" si="725"/>
        <v>0</v>
      </c>
      <c r="F9267" s="219">
        <f t="shared" si="729"/>
        <v>51631</v>
      </c>
      <c r="G9267" s="219">
        <f t="shared" si="726"/>
        <v>51631</v>
      </c>
    </row>
    <row r="9268" spans="3:7" x14ac:dyDescent="0.25">
      <c r="C9268" s="219">
        <f t="shared" si="727"/>
        <v>51632</v>
      </c>
      <c r="D9268" s="208" t="b">
        <f t="shared" si="728"/>
        <v>1</v>
      </c>
      <c r="E9268" s="220" t="b">
        <f t="shared" si="725"/>
        <v>0</v>
      </c>
      <c r="F9268" s="219" t="b">
        <f t="shared" si="729"/>
        <v>0</v>
      </c>
      <c r="G9268" s="219">
        <f t="shared" si="726"/>
        <v>51634</v>
      </c>
    </row>
    <row r="9269" spans="3:7" x14ac:dyDescent="0.25">
      <c r="C9269" s="219">
        <f t="shared" si="727"/>
        <v>51633</v>
      </c>
      <c r="D9269" s="208" t="b">
        <f t="shared" si="728"/>
        <v>1</v>
      </c>
      <c r="E9269" s="220" t="b">
        <f t="shared" si="725"/>
        <v>0</v>
      </c>
      <c r="F9269" s="219" t="b">
        <f t="shared" si="729"/>
        <v>0</v>
      </c>
      <c r="G9269" s="219">
        <f t="shared" si="726"/>
        <v>51634</v>
      </c>
    </row>
    <row r="9270" spans="3:7" x14ac:dyDescent="0.25">
      <c r="C9270" s="219">
        <f t="shared" si="727"/>
        <v>51634</v>
      </c>
      <c r="D9270" s="208" t="b">
        <f t="shared" si="728"/>
        <v>0</v>
      </c>
      <c r="E9270" s="220" t="b">
        <f t="shared" si="725"/>
        <v>0</v>
      </c>
      <c r="F9270" s="219">
        <f t="shared" si="729"/>
        <v>51634</v>
      </c>
      <c r="G9270" s="219">
        <f t="shared" si="726"/>
        <v>51634</v>
      </c>
    </row>
    <row r="9271" spans="3:7" x14ac:dyDescent="0.25">
      <c r="C9271" s="219">
        <f t="shared" si="727"/>
        <v>51635</v>
      </c>
      <c r="D9271" s="208" t="b">
        <f t="shared" si="728"/>
        <v>0</v>
      </c>
      <c r="E9271" s="220" t="b">
        <f t="shared" si="725"/>
        <v>0</v>
      </c>
      <c r="F9271" s="219">
        <f t="shared" si="729"/>
        <v>51635</v>
      </c>
      <c r="G9271" s="219">
        <f t="shared" si="726"/>
        <v>51635</v>
      </c>
    </row>
    <row r="9272" spans="3:7" x14ac:dyDescent="0.25">
      <c r="C9272" s="219">
        <f t="shared" si="727"/>
        <v>51636</v>
      </c>
      <c r="D9272" s="208" t="b">
        <f t="shared" si="728"/>
        <v>0</v>
      </c>
      <c r="E9272" s="220" t="b">
        <f t="shared" si="725"/>
        <v>0</v>
      </c>
      <c r="F9272" s="219">
        <f t="shared" si="729"/>
        <v>51636</v>
      </c>
      <c r="G9272" s="219">
        <f t="shared" si="726"/>
        <v>51636</v>
      </c>
    </row>
    <row r="9273" spans="3:7" x14ac:dyDescent="0.25">
      <c r="C9273" s="219">
        <f t="shared" si="727"/>
        <v>51637</v>
      </c>
      <c r="D9273" s="208" t="b">
        <f t="shared" si="728"/>
        <v>0</v>
      </c>
      <c r="E9273" s="220" t="b">
        <f t="shared" si="725"/>
        <v>0</v>
      </c>
      <c r="F9273" s="219">
        <f t="shared" si="729"/>
        <v>51637</v>
      </c>
      <c r="G9273" s="219">
        <f t="shared" si="726"/>
        <v>51637</v>
      </c>
    </row>
    <row r="9274" spans="3:7" x14ac:dyDescent="0.25">
      <c r="C9274" s="219">
        <f t="shared" si="727"/>
        <v>51638</v>
      </c>
      <c r="D9274" s="208" t="b">
        <f t="shared" si="728"/>
        <v>0</v>
      </c>
      <c r="E9274" s="220" t="b">
        <f t="shared" si="725"/>
        <v>0</v>
      </c>
      <c r="F9274" s="219">
        <f t="shared" si="729"/>
        <v>51638</v>
      </c>
      <c r="G9274" s="219">
        <f t="shared" si="726"/>
        <v>51638</v>
      </c>
    </row>
    <row r="9275" spans="3:7" x14ac:dyDescent="0.25">
      <c r="C9275" s="219">
        <f t="shared" si="727"/>
        <v>51639</v>
      </c>
      <c r="D9275" s="208" t="b">
        <f t="shared" si="728"/>
        <v>1</v>
      </c>
      <c r="E9275" s="220" t="b">
        <f t="shared" si="725"/>
        <v>0</v>
      </c>
      <c r="F9275" s="219" t="b">
        <f t="shared" si="729"/>
        <v>0</v>
      </c>
      <c r="G9275" s="219">
        <f t="shared" si="726"/>
        <v>51641</v>
      </c>
    </row>
    <row r="9276" spans="3:7" x14ac:dyDescent="0.25">
      <c r="C9276" s="219">
        <f t="shared" si="727"/>
        <v>51640</v>
      </c>
      <c r="D9276" s="208" t="b">
        <f t="shared" si="728"/>
        <v>1</v>
      </c>
      <c r="E9276" s="220" t="b">
        <f t="shared" si="725"/>
        <v>0</v>
      </c>
      <c r="F9276" s="219" t="b">
        <f t="shared" si="729"/>
        <v>0</v>
      </c>
      <c r="G9276" s="219">
        <f t="shared" si="726"/>
        <v>51641</v>
      </c>
    </row>
    <row r="9277" spans="3:7" x14ac:dyDescent="0.25">
      <c r="C9277" s="219">
        <f t="shared" si="727"/>
        <v>51641</v>
      </c>
      <c r="D9277" s="208" t="b">
        <f t="shared" si="728"/>
        <v>0</v>
      </c>
      <c r="E9277" s="220" t="b">
        <f t="shared" si="725"/>
        <v>0</v>
      </c>
      <c r="F9277" s="219">
        <f t="shared" si="729"/>
        <v>51641</v>
      </c>
      <c r="G9277" s="219">
        <f t="shared" si="726"/>
        <v>51641</v>
      </c>
    </row>
    <row r="9278" spans="3:7" x14ac:dyDescent="0.25">
      <c r="C9278" s="219">
        <f t="shared" si="727"/>
        <v>51642</v>
      </c>
      <c r="D9278" s="208" t="b">
        <f t="shared" si="728"/>
        <v>0</v>
      </c>
      <c r="E9278" s="220" t="b">
        <f t="shared" si="725"/>
        <v>0</v>
      </c>
      <c r="F9278" s="219">
        <f t="shared" si="729"/>
        <v>51642</v>
      </c>
      <c r="G9278" s="219">
        <f t="shared" si="726"/>
        <v>51642</v>
      </c>
    </row>
    <row r="9279" spans="3:7" x14ac:dyDescent="0.25">
      <c r="C9279" s="219">
        <f t="shared" si="727"/>
        <v>51643</v>
      </c>
      <c r="D9279" s="208" t="b">
        <f t="shared" si="728"/>
        <v>0</v>
      </c>
      <c r="E9279" s="220" t="b">
        <f t="shared" si="725"/>
        <v>0</v>
      </c>
      <c r="F9279" s="219">
        <f t="shared" si="729"/>
        <v>51643</v>
      </c>
      <c r="G9279" s="219">
        <f t="shared" si="726"/>
        <v>51643</v>
      </c>
    </row>
    <row r="9280" spans="3:7" x14ac:dyDescent="0.25">
      <c r="C9280" s="219">
        <f t="shared" si="727"/>
        <v>51644</v>
      </c>
      <c r="D9280" s="208" t="b">
        <f t="shared" si="728"/>
        <v>0</v>
      </c>
      <c r="E9280" s="220" t="b">
        <f t="shared" si="725"/>
        <v>0</v>
      </c>
      <c r="F9280" s="219">
        <f t="shared" si="729"/>
        <v>51644</v>
      </c>
      <c r="G9280" s="219">
        <f t="shared" si="726"/>
        <v>51644</v>
      </c>
    </row>
    <row r="9281" spans="3:7" x14ac:dyDescent="0.25">
      <c r="C9281" s="219">
        <f t="shared" si="727"/>
        <v>51645</v>
      </c>
      <c r="D9281" s="208" t="b">
        <f t="shared" si="728"/>
        <v>0</v>
      </c>
      <c r="E9281" s="220" t="b">
        <f t="shared" si="725"/>
        <v>0</v>
      </c>
      <c r="F9281" s="219">
        <f t="shared" si="729"/>
        <v>51645</v>
      </c>
      <c r="G9281" s="219">
        <f t="shared" si="726"/>
        <v>51645</v>
      </c>
    </row>
    <row r="9282" spans="3:7" x14ac:dyDescent="0.25">
      <c r="C9282" s="219">
        <f t="shared" si="727"/>
        <v>51646</v>
      </c>
      <c r="D9282" s="208" t="b">
        <f t="shared" si="728"/>
        <v>1</v>
      </c>
      <c r="E9282" s="220" t="b">
        <f t="shared" si="725"/>
        <v>0</v>
      </c>
      <c r="F9282" s="219" t="b">
        <f t="shared" si="729"/>
        <v>0</v>
      </c>
      <c r="G9282" s="219">
        <f t="shared" si="726"/>
        <v>51648</v>
      </c>
    </row>
    <row r="9283" spans="3:7" x14ac:dyDescent="0.25">
      <c r="C9283" s="219">
        <f t="shared" si="727"/>
        <v>51647</v>
      </c>
      <c r="D9283" s="208" t="b">
        <f t="shared" si="728"/>
        <v>1</v>
      </c>
      <c r="E9283" s="220" t="b">
        <f t="shared" si="725"/>
        <v>0</v>
      </c>
      <c r="F9283" s="219" t="b">
        <f t="shared" si="729"/>
        <v>0</v>
      </c>
      <c r="G9283" s="219">
        <f t="shared" si="726"/>
        <v>51648</v>
      </c>
    </row>
    <row r="9284" spans="3:7" x14ac:dyDescent="0.25">
      <c r="C9284" s="219">
        <f t="shared" si="727"/>
        <v>51648</v>
      </c>
      <c r="D9284" s="208" t="b">
        <f t="shared" si="728"/>
        <v>0</v>
      </c>
      <c r="E9284" s="220" t="b">
        <f t="shared" si="725"/>
        <v>0</v>
      </c>
      <c r="F9284" s="219">
        <f t="shared" si="729"/>
        <v>51648</v>
      </c>
      <c r="G9284" s="219">
        <f t="shared" si="726"/>
        <v>51648</v>
      </c>
    </row>
    <row r="9285" spans="3:7" x14ac:dyDescent="0.25">
      <c r="C9285" s="219">
        <f t="shared" si="727"/>
        <v>51649</v>
      </c>
      <c r="D9285" s="208" t="b">
        <f t="shared" si="728"/>
        <v>0</v>
      </c>
      <c r="E9285" s="220" t="b">
        <f t="shared" si="725"/>
        <v>0</v>
      </c>
      <c r="F9285" s="219">
        <f t="shared" si="729"/>
        <v>51649</v>
      </c>
      <c r="G9285" s="219">
        <f t="shared" si="726"/>
        <v>51649</v>
      </c>
    </row>
    <row r="9286" spans="3:7" x14ac:dyDescent="0.25">
      <c r="C9286" s="219">
        <f t="shared" si="727"/>
        <v>51650</v>
      </c>
      <c r="D9286" s="208" t="b">
        <f t="shared" si="728"/>
        <v>0</v>
      </c>
      <c r="E9286" s="220" t="b">
        <f t="shared" ref="E9286:E9349" si="730">IF(TYPE(VLOOKUP(C9286,Holydays,1,0))&lt;&gt;1,FALSE,TRUE)</f>
        <v>0</v>
      </c>
      <c r="F9286" s="219">
        <f t="shared" si="729"/>
        <v>51650</v>
      </c>
      <c r="G9286" s="219">
        <f t="shared" ref="G9286:G9349" si="731">IF(F9286,F9286,WORKDAY(C9286,1,Holydays))</f>
        <v>51650</v>
      </c>
    </row>
    <row r="9287" spans="3:7" x14ac:dyDescent="0.25">
      <c r="C9287" s="219">
        <f t="shared" ref="C9287:C9350" si="732">C9286+1</f>
        <v>51651</v>
      </c>
      <c r="D9287" s="208" t="b">
        <f t="shared" ref="D9287:D9350" si="733">IF(WEEKDAY(C9287,2)&gt;5,TRUE)</f>
        <v>0</v>
      </c>
      <c r="E9287" s="220" t="b">
        <f t="shared" si="730"/>
        <v>0</v>
      </c>
      <c r="F9287" s="219">
        <f t="shared" ref="F9287:F9350" si="734">IF(OR(D9287,E9287),FALSE,C9287)</f>
        <v>51651</v>
      </c>
      <c r="G9287" s="219">
        <f t="shared" si="731"/>
        <v>51651</v>
      </c>
    </row>
    <row r="9288" spans="3:7" x14ac:dyDescent="0.25">
      <c r="C9288" s="219">
        <f t="shared" si="732"/>
        <v>51652</v>
      </c>
      <c r="D9288" s="208" t="b">
        <f t="shared" si="733"/>
        <v>0</v>
      </c>
      <c r="E9288" s="220" t="b">
        <f t="shared" si="730"/>
        <v>0</v>
      </c>
      <c r="F9288" s="219">
        <f t="shared" si="734"/>
        <v>51652</v>
      </c>
      <c r="G9288" s="219">
        <f t="shared" si="731"/>
        <v>51652</v>
      </c>
    </row>
    <row r="9289" spans="3:7" x14ac:dyDescent="0.25">
      <c r="C9289" s="219">
        <f t="shared" si="732"/>
        <v>51653</v>
      </c>
      <c r="D9289" s="208" t="b">
        <f t="shared" si="733"/>
        <v>1</v>
      </c>
      <c r="E9289" s="220" t="b">
        <f t="shared" si="730"/>
        <v>0</v>
      </c>
      <c r="F9289" s="219" t="b">
        <f t="shared" si="734"/>
        <v>0</v>
      </c>
      <c r="G9289" s="219">
        <f t="shared" si="731"/>
        <v>51655</v>
      </c>
    </row>
    <row r="9290" spans="3:7" x14ac:dyDescent="0.25">
      <c r="C9290" s="219">
        <f t="shared" si="732"/>
        <v>51654</v>
      </c>
      <c r="D9290" s="208" t="b">
        <f t="shared" si="733"/>
        <v>1</v>
      </c>
      <c r="E9290" s="220" t="b">
        <f t="shared" si="730"/>
        <v>0</v>
      </c>
      <c r="F9290" s="219" t="b">
        <f t="shared" si="734"/>
        <v>0</v>
      </c>
      <c r="G9290" s="219">
        <f t="shared" si="731"/>
        <v>51655</v>
      </c>
    </row>
    <row r="9291" spans="3:7" x14ac:dyDescent="0.25">
      <c r="C9291" s="219">
        <f t="shared" si="732"/>
        <v>51655</v>
      </c>
      <c r="D9291" s="208" t="b">
        <f t="shared" si="733"/>
        <v>0</v>
      </c>
      <c r="E9291" s="220" t="b">
        <f t="shared" si="730"/>
        <v>0</v>
      </c>
      <c r="F9291" s="219">
        <f t="shared" si="734"/>
        <v>51655</v>
      </c>
      <c r="G9291" s="219">
        <f t="shared" si="731"/>
        <v>51655</v>
      </c>
    </row>
    <row r="9292" spans="3:7" x14ac:dyDescent="0.25">
      <c r="C9292" s="219">
        <f t="shared" si="732"/>
        <v>51656</v>
      </c>
      <c r="D9292" s="208" t="b">
        <f t="shared" si="733"/>
        <v>0</v>
      </c>
      <c r="E9292" s="220" t="b">
        <f t="shared" si="730"/>
        <v>0</v>
      </c>
      <c r="F9292" s="219">
        <f t="shared" si="734"/>
        <v>51656</v>
      </c>
      <c r="G9292" s="219">
        <f t="shared" si="731"/>
        <v>51656</v>
      </c>
    </row>
    <row r="9293" spans="3:7" x14ac:dyDescent="0.25">
      <c r="C9293" s="219">
        <f t="shared" si="732"/>
        <v>51657</v>
      </c>
      <c r="D9293" s="208" t="b">
        <f t="shared" si="733"/>
        <v>0</v>
      </c>
      <c r="E9293" s="220" t="b">
        <f t="shared" si="730"/>
        <v>0</v>
      </c>
      <c r="F9293" s="219">
        <f t="shared" si="734"/>
        <v>51657</v>
      </c>
      <c r="G9293" s="219">
        <f t="shared" si="731"/>
        <v>51657</v>
      </c>
    </row>
    <row r="9294" spans="3:7" x14ac:dyDescent="0.25">
      <c r="C9294" s="219">
        <f t="shared" si="732"/>
        <v>51658</v>
      </c>
      <c r="D9294" s="208" t="b">
        <f t="shared" si="733"/>
        <v>0</v>
      </c>
      <c r="E9294" s="220" t="b">
        <f t="shared" si="730"/>
        <v>0</v>
      </c>
      <c r="F9294" s="219">
        <f t="shared" si="734"/>
        <v>51658</v>
      </c>
      <c r="G9294" s="219">
        <f t="shared" si="731"/>
        <v>51658</v>
      </c>
    </row>
    <row r="9295" spans="3:7" x14ac:dyDescent="0.25">
      <c r="C9295" s="219">
        <f t="shared" si="732"/>
        <v>51659</v>
      </c>
      <c r="D9295" s="208" t="b">
        <f t="shared" si="733"/>
        <v>0</v>
      </c>
      <c r="E9295" s="220" t="b">
        <f t="shared" si="730"/>
        <v>0</v>
      </c>
      <c r="F9295" s="219">
        <f t="shared" si="734"/>
        <v>51659</v>
      </c>
      <c r="G9295" s="219">
        <f t="shared" si="731"/>
        <v>51659</v>
      </c>
    </row>
    <row r="9296" spans="3:7" x14ac:dyDescent="0.25">
      <c r="C9296" s="219">
        <f t="shared" si="732"/>
        <v>51660</v>
      </c>
      <c r="D9296" s="208" t="b">
        <f t="shared" si="733"/>
        <v>1</v>
      </c>
      <c r="E9296" s="220" t="b">
        <f t="shared" si="730"/>
        <v>0</v>
      </c>
      <c r="F9296" s="219" t="b">
        <f t="shared" si="734"/>
        <v>0</v>
      </c>
      <c r="G9296" s="219">
        <f t="shared" si="731"/>
        <v>51662</v>
      </c>
    </row>
    <row r="9297" spans="3:7" x14ac:dyDescent="0.25">
      <c r="C9297" s="219">
        <f t="shared" si="732"/>
        <v>51661</v>
      </c>
      <c r="D9297" s="208" t="b">
        <f t="shared" si="733"/>
        <v>1</v>
      </c>
      <c r="E9297" s="220" t="b">
        <f t="shared" si="730"/>
        <v>0</v>
      </c>
      <c r="F9297" s="219" t="b">
        <f t="shared" si="734"/>
        <v>0</v>
      </c>
      <c r="G9297" s="219">
        <f t="shared" si="731"/>
        <v>51662</v>
      </c>
    </row>
    <row r="9298" spans="3:7" x14ac:dyDescent="0.25">
      <c r="C9298" s="219">
        <f t="shared" si="732"/>
        <v>51662</v>
      </c>
      <c r="D9298" s="208" t="b">
        <f t="shared" si="733"/>
        <v>0</v>
      </c>
      <c r="E9298" s="220" t="b">
        <f t="shared" si="730"/>
        <v>0</v>
      </c>
      <c r="F9298" s="219">
        <f t="shared" si="734"/>
        <v>51662</v>
      </c>
      <c r="G9298" s="219">
        <f t="shared" si="731"/>
        <v>51662</v>
      </c>
    </row>
    <row r="9299" spans="3:7" x14ac:dyDescent="0.25">
      <c r="C9299" s="219">
        <f t="shared" si="732"/>
        <v>51663</v>
      </c>
      <c r="D9299" s="208" t="b">
        <f t="shared" si="733"/>
        <v>0</v>
      </c>
      <c r="E9299" s="220" t="b">
        <f t="shared" si="730"/>
        <v>0</v>
      </c>
      <c r="F9299" s="219">
        <f t="shared" si="734"/>
        <v>51663</v>
      </c>
      <c r="G9299" s="219">
        <f t="shared" si="731"/>
        <v>51663</v>
      </c>
    </row>
    <row r="9300" spans="3:7" x14ac:dyDescent="0.25">
      <c r="C9300" s="219">
        <f t="shared" si="732"/>
        <v>51664</v>
      </c>
      <c r="D9300" s="208" t="b">
        <f t="shared" si="733"/>
        <v>0</v>
      </c>
      <c r="E9300" s="220" t="b">
        <f t="shared" si="730"/>
        <v>0</v>
      </c>
      <c r="F9300" s="219">
        <f t="shared" si="734"/>
        <v>51664</v>
      </c>
      <c r="G9300" s="219">
        <f t="shared" si="731"/>
        <v>51664</v>
      </c>
    </row>
    <row r="9301" spans="3:7" x14ac:dyDescent="0.25">
      <c r="C9301" s="219">
        <f t="shared" si="732"/>
        <v>51665</v>
      </c>
      <c r="D9301" s="208" t="b">
        <f t="shared" si="733"/>
        <v>0</v>
      </c>
      <c r="E9301" s="220" t="b">
        <f t="shared" si="730"/>
        <v>0</v>
      </c>
      <c r="F9301" s="219">
        <f t="shared" si="734"/>
        <v>51665</v>
      </c>
      <c r="G9301" s="219">
        <f t="shared" si="731"/>
        <v>51665</v>
      </c>
    </row>
    <row r="9302" spans="3:7" x14ac:dyDescent="0.25">
      <c r="C9302" s="219">
        <f t="shared" si="732"/>
        <v>51666</v>
      </c>
      <c r="D9302" s="208" t="b">
        <f t="shared" si="733"/>
        <v>0</v>
      </c>
      <c r="E9302" s="220" t="b">
        <f t="shared" si="730"/>
        <v>0</v>
      </c>
      <c r="F9302" s="219">
        <f t="shared" si="734"/>
        <v>51666</v>
      </c>
      <c r="G9302" s="219">
        <f t="shared" si="731"/>
        <v>51666</v>
      </c>
    </row>
    <row r="9303" spans="3:7" x14ac:dyDescent="0.25">
      <c r="C9303" s="219">
        <f t="shared" si="732"/>
        <v>51667</v>
      </c>
      <c r="D9303" s="208" t="b">
        <f t="shared" si="733"/>
        <v>1</v>
      </c>
      <c r="E9303" s="220" t="b">
        <f t="shared" si="730"/>
        <v>0</v>
      </c>
      <c r="F9303" s="219" t="b">
        <f t="shared" si="734"/>
        <v>0</v>
      </c>
      <c r="G9303" s="219">
        <f t="shared" si="731"/>
        <v>51669</v>
      </c>
    </row>
    <row r="9304" spans="3:7" x14ac:dyDescent="0.25">
      <c r="C9304" s="219">
        <f t="shared" si="732"/>
        <v>51668</v>
      </c>
      <c r="D9304" s="208" t="b">
        <f t="shared" si="733"/>
        <v>1</v>
      </c>
      <c r="E9304" s="220" t="b">
        <f t="shared" si="730"/>
        <v>0</v>
      </c>
      <c r="F9304" s="219" t="b">
        <f t="shared" si="734"/>
        <v>0</v>
      </c>
      <c r="G9304" s="219">
        <f t="shared" si="731"/>
        <v>51669</v>
      </c>
    </row>
    <row r="9305" spans="3:7" x14ac:dyDescent="0.25">
      <c r="C9305" s="219">
        <f t="shared" si="732"/>
        <v>51669</v>
      </c>
      <c r="D9305" s="208" t="b">
        <f t="shared" si="733"/>
        <v>0</v>
      </c>
      <c r="E9305" s="220" t="b">
        <f t="shared" si="730"/>
        <v>0</v>
      </c>
      <c r="F9305" s="219">
        <f t="shared" si="734"/>
        <v>51669</v>
      </c>
      <c r="G9305" s="219">
        <f t="shared" si="731"/>
        <v>51669</v>
      </c>
    </row>
    <row r="9306" spans="3:7" x14ac:dyDescent="0.25">
      <c r="C9306" s="219">
        <f t="shared" si="732"/>
        <v>51670</v>
      </c>
      <c r="D9306" s="208" t="b">
        <f t="shared" si="733"/>
        <v>0</v>
      </c>
      <c r="E9306" s="220" t="b">
        <f t="shared" si="730"/>
        <v>0</v>
      </c>
      <c r="F9306" s="219">
        <f t="shared" si="734"/>
        <v>51670</v>
      </c>
      <c r="G9306" s="219">
        <f t="shared" si="731"/>
        <v>51670</v>
      </c>
    </row>
    <row r="9307" spans="3:7" x14ac:dyDescent="0.25">
      <c r="C9307" s="219">
        <f t="shared" si="732"/>
        <v>51671</v>
      </c>
      <c r="D9307" s="208" t="b">
        <f t="shared" si="733"/>
        <v>0</v>
      </c>
      <c r="E9307" s="220" t="b">
        <f t="shared" si="730"/>
        <v>0</v>
      </c>
      <c r="F9307" s="219">
        <f t="shared" si="734"/>
        <v>51671</v>
      </c>
      <c r="G9307" s="219">
        <f t="shared" si="731"/>
        <v>51671</v>
      </c>
    </row>
    <row r="9308" spans="3:7" x14ac:dyDescent="0.25">
      <c r="C9308" s="219">
        <f t="shared" si="732"/>
        <v>51672</v>
      </c>
      <c r="D9308" s="208" t="b">
        <f t="shared" si="733"/>
        <v>0</v>
      </c>
      <c r="E9308" s="220" t="b">
        <f t="shared" si="730"/>
        <v>0</v>
      </c>
      <c r="F9308" s="219">
        <f t="shared" si="734"/>
        <v>51672</v>
      </c>
      <c r="G9308" s="219">
        <f t="shared" si="731"/>
        <v>51672</v>
      </c>
    </row>
    <row r="9309" spans="3:7" x14ac:dyDescent="0.25">
      <c r="C9309" s="219">
        <f t="shared" si="732"/>
        <v>51673</v>
      </c>
      <c r="D9309" s="208" t="b">
        <f t="shared" si="733"/>
        <v>0</v>
      </c>
      <c r="E9309" s="220" t="b">
        <f t="shared" si="730"/>
        <v>0</v>
      </c>
      <c r="F9309" s="219">
        <f t="shared" si="734"/>
        <v>51673</v>
      </c>
      <c r="G9309" s="219">
        <f t="shared" si="731"/>
        <v>51673</v>
      </c>
    </row>
    <row r="9310" spans="3:7" x14ac:dyDescent="0.25">
      <c r="C9310" s="219">
        <f t="shared" si="732"/>
        <v>51674</v>
      </c>
      <c r="D9310" s="208" t="b">
        <f t="shared" si="733"/>
        <v>1</v>
      </c>
      <c r="E9310" s="220" t="b">
        <f t="shared" si="730"/>
        <v>0</v>
      </c>
      <c r="F9310" s="219" t="b">
        <f t="shared" si="734"/>
        <v>0</v>
      </c>
      <c r="G9310" s="219">
        <f t="shared" si="731"/>
        <v>51676</v>
      </c>
    </row>
    <row r="9311" spans="3:7" x14ac:dyDescent="0.25">
      <c r="C9311" s="219">
        <f t="shared" si="732"/>
        <v>51675</v>
      </c>
      <c r="D9311" s="208" t="b">
        <f t="shared" si="733"/>
        <v>1</v>
      </c>
      <c r="E9311" s="220" t="b">
        <f t="shared" si="730"/>
        <v>0</v>
      </c>
      <c r="F9311" s="219" t="b">
        <f t="shared" si="734"/>
        <v>0</v>
      </c>
      <c r="G9311" s="219">
        <f t="shared" si="731"/>
        <v>51676</v>
      </c>
    </row>
    <row r="9312" spans="3:7" x14ac:dyDescent="0.25">
      <c r="C9312" s="219">
        <f t="shared" si="732"/>
        <v>51676</v>
      </c>
      <c r="D9312" s="208" t="b">
        <f t="shared" si="733"/>
        <v>0</v>
      </c>
      <c r="E9312" s="220" t="b">
        <f t="shared" si="730"/>
        <v>0</v>
      </c>
      <c r="F9312" s="219">
        <f t="shared" si="734"/>
        <v>51676</v>
      </c>
      <c r="G9312" s="219">
        <f t="shared" si="731"/>
        <v>51676</v>
      </c>
    </row>
    <row r="9313" spans="3:7" x14ac:dyDescent="0.25">
      <c r="C9313" s="219">
        <f t="shared" si="732"/>
        <v>51677</v>
      </c>
      <c r="D9313" s="208" t="b">
        <f t="shared" si="733"/>
        <v>0</v>
      </c>
      <c r="E9313" s="220" t="b">
        <f t="shared" si="730"/>
        <v>0</v>
      </c>
      <c r="F9313" s="219">
        <f t="shared" si="734"/>
        <v>51677</v>
      </c>
      <c r="G9313" s="219">
        <f t="shared" si="731"/>
        <v>51677</v>
      </c>
    </row>
    <row r="9314" spans="3:7" x14ac:dyDescent="0.25">
      <c r="C9314" s="219">
        <f t="shared" si="732"/>
        <v>51678</v>
      </c>
      <c r="D9314" s="208" t="b">
        <f t="shared" si="733"/>
        <v>0</v>
      </c>
      <c r="E9314" s="220" t="b">
        <f t="shared" si="730"/>
        <v>0</v>
      </c>
      <c r="F9314" s="219">
        <f t="shared" si="734"/>
        <v>51678</v>
      </c>
      <c r="G9314" s="219">
        <f t="shared" si="731"/>
        <v>51678</v>
      </c>
    </row>
    <row r="9315" spans="3:7" x14ac:dyDescent="0.25">
      <c r="C9315" s="219">
        <f t="shared" si="732"/>
        <v>51679</v>
      </c>
      <c r="D9315" s="208" t="b">
        <f t="shared" si="733"/>
        <v>0</v>
      </c>
      <c r="E9315" s="220" t="b">
        <f t="shared" si="730"/>
        <v>0</v>
      </c>
      <c r="F9315" s="219">
        <f t="shared" si="734"/>
        <v>51679</v>
      </c>
      <c r="G9315" s="219">
        <f t="shared" si="731"/>
        <v>51679</v>
      </c>
    </row>
    <row r="9316" spans="3:7" x14ac:dyDescent="0.25">
      <c r="C9316" s="219">
        <f t="shared" si="732"/>
        <v>51680</v>
      </c>
      <c r="D9316" s="208" t="b">
        <f t="shared" si="733"/>
        <v>0</v>
      </c>
      <c r="E9316" s="220" t="b">
        <f t="shared" si="730"/>
        <v>0</v>
      </c>
      <c r="F9316" s="219">
        <f t="shared" si="734"/>
        <v>51680</v>
      </c>
      <c r="G9316" s="219">
        <f t="shared" si="731"/>
        <v>51680</v>
      </c>
    </row>
    <row r="9317" spans="3:7" x14ac:dyDescent="0.25">
      <c r="C9317" s="219">
        <f t="shared" si="732"/>
        <v>51681</v>
      </c>
      <c r="D9317" s="208" t="b">
        <f t="shared" si="733"/>
        <v>1</v>
      </c>
      <c r="E9317" s="220" t="b">
        <f t="shared" si="730"/>
        <v>0</v>
      </c>
      <c r="F9317" s="219" t="b">
        <f t="shared" si="734"/>
        <v>0</v>
      </c>
      <c r="G9317" s="219">
        <f t="shared" si="731"/>
        <v>51683</v>
      </c>
    </row>
    <row r="9318" spans="3:7" x14ac:dyDescent="0.25">
      <c r="C9318" s="219">
        <f t="shared" si="732"/>
        <v>51682</v>
      </c>
      <c r="D9318" s="208" t="b">
        <f t="shared" si="733"/>
        <v>1</v>
      </c>
      <c r="E9318" s="220" t="b">
        <f t="shared" si="730"/>
        <v>0</v>
      </c>
      <c r="F9318" s="219" t="b">
        <f t="shared" si="734"/>
        <v>0</v>
      </c>
      <c r="G9318" s="219">
        <f t="shared" si="731"/>
        <v>51683</v>
      </c>
    </row>
    <row r="9319" spans="3:7" x14ac:dyDescent="0.25">
      <c r="C9319" s="219">
        <f t="shared" si="732"/>
        <v>51683</v>
      </c>
      <c r="D9319" s="208" t="b">
        <f t="shared" si="733"/>
        <v>0</v>
      </c>
      <c r="E9319" s="220" t="b">
        <f t="shared" si="730"/>
        <v>0</v>
      </c>
      <c r="F9319" s="219">
        <f t="shared" si="734"/>
        <v>51683</v>
      </c>
      <c r="G9319" s="219">
        <f t="shared" si="731"/>
        <v>51683</v>
      </c>
    </row>
    <row r="9320" spans="3:7" x14ac:dyDescent="0.25">
      <c r="C9320" s="219">
        <f t="shared" si="732"/>
        <v>51684</v>
      </c>
      <c r="D9320" s="208" t="b">
        <f t="shared" si="733"/>
        <v>0</v>
      </c>
      <c r="E9320" s="220" t="b">
        <f t="shared" si="730"/>
        <v>0</v>
      </c>
      <c r="F9320" s="219">
        <f t="shared" si="734"/>
        <v>51684</v>
      </c>
      <c r="G9320" s="219">
        <f t="shared" si="731"/>
        <v>51684</v>
      </c>
    </row>
    <row r="9321" spans="3:7" x14ac:dyDescent="0.25">
      <c r="C9321" s="219">
        <f t="shared" si="732"/>
        <v>51685</v>
      </c>
      <c r="D9321" s="208" t="b">
        <f t="shared" si="733"/>
        <v>0</v>
      </c>
      <c r="E9321" s="220" t="b">
        <f t="shared" si="730"/>
        <v>0</v>
      </c>
      <c r="F9321" s="219">
        <f t="shared" si="734"/>
        <v>51685</v>
      </c>
      <c r="G9321" s="219">
        <f t="shared" si="731"/>
        <v>51685</v>
      </c>
    </row>
    <row r="9322" spans="3:7" x14ac:dyDescent="0.25">
      <c r="C9322" s="219">
        <f t="shared" si="732"/>
        <v>51686</v>
      </c>
      <c r="D9322" s="208" t="b">
        <f t="shared" si="733"/>
        <v>0</v>
      </c>
      <c r="E9322" s="220" t="b">
        <f t="shared" si="730"/>
        <v>0</v>
      </c>
      <c r="F9322" s="219">
        <f t="shared" si="734"/>
        <v>51686</v>
      </c>
      <c r="G9322" s="219">
        <f t="shared" si="731"/>
        <v>51686</v>
      </c>
    </row>
    <row r="9323" spans="3:7" x14ac:dyDescent="0.25">
      <c r="C9323" s="219">
        <f t="shared" si="732"/>
        <v>51687</v>
      </c>
      <c r="D9323" s="208" t="b">
        <f t="shared" si="733"/>
        <v>0</v>
      </c>
      <c r="E9323" s="220" t="b">
        <f t="shared" si="730"/>
        <v>0</v>
      </c>
      <c r="F9323" s="219">
        <f t="shared" si="734"/>
        <v>51687</v>
      </c>
      <c r="G9323" s="219">
        <f t="shared" si="731"/>
        <v>51687</v>
      </c>
    </row>
    <row r="9324" spans="3:7" x14ac:dyDescent="0.25">
      <c r="C9324" s="219">
        <f t="shared" si="732"/>
        <v>51688</v>
      </c>
      <c r="D9324" s="208" t="b">
        <f t="shared" si="733"/>
        <v>1</v>
      </c>
      <c r="E9324" s="220" t="b">
        <f t="shared" si="730"/>
        <v>0</v>
      </c>
      <c r="F9324" s="219" t="b">
        <f t="shared" si="734"/>
        <v>0</v>
      </c>
      <c r="G9324" s="219">
        <f t="shared" si="731"/>
        <v>51690</v>
      </c>
    </row>
    <row r="9325" spans="3:7" x14ac:dyDescent="0.25">
      <c r="C9325" s="219">
        <f t="shared" si="732"/>
        <v>51689</v>
      </c>
      <c r="D9325" s="208" t="b">
        <f t="shared" si="733"/>
        <v>1</v>
      </c>
      <c r="E9325" s="220" t="b">
        <f t="shared" si="730"/>
        <v>0</v>
      </c>
      <c r="F9325" s="219" t="b">
        <f t="shared" si="734"/>
        <v>0</v>
      </c>
      <c r="G9325" s="219">
        <f t="shared" si="731"/>
        <v>51690</v>
      </c>
    </row>
    <row r="9326" spans="3:7" x14ac:dyDescent="0.25">
      <c r="C9326" s="219">
        <f t="shared" si="732"/>
        <v>51690</v>
      </c>
      <c r="D9326" s="208" t="b">
        <f t="shared" si="733"/>
        <v>0</v>
      </c>
      <c r="E9326" s="220" t="b">
        <f t="shared" si="730"/>
        <v>0</v>
      </c>
      <c r="F9326" s="219">
        <f t="shared" si="734"/>
        <v>51690</v>
      </c>
      <c r="G9326" s="219">
        <f t="shared" si="731"/>
        <v>51690</v>
      </c>
    </row>
    <row r="9327" spans="3:7" x14ac:dyDescent="0.25">
      <c r="C9327" s="219">
        <f t="shared" si="732"/>
        <v>51691</v>
      </c>
      <c r="D9327" s="208" t="b">
        <f t="shared" si="733"/>
        <v>0</v>
      </c>
      <c r="E9327" s="220" t="b">
        <f t="shared" si="730"/>
        <v>0</v>
      </c>
      <c r="F9327" s="219">
        <f t="shared" si="734"/>
        <v>51691</v>
      </c>
      <c r="G9327" s="219">
        <f t="shared" si="731"/>
        <v>51691</v>
      </c>
    </row>
    <row r="9328" spans="3:7" x14ac:dyDescent="0.25">
      <c r="C9328" s="219">
        <f t="shared" si="732"/>
        <v>51692</v>
      </c>
      <c r="D9328" s="208" t="b">
        <f t="shared" si="733"/>
        <v>0</v>
      </c>
      <c r="E9328" s="220" t="b">
        <f t="shared" si="730"/>
        <v>0</v>
      </c>
      <c r="F9328" s="219">
        <f t="shared" si="734"/>
        <v>51692</v>
      </c>
      <c r="G9328" s="219">
        <f t="shared" si="731"/>
        <v>51692</v>
      </c>
    </row>
    <row r="9329" spans="3:7" x14ac:dyDescent="0.25">
      <c r="C9329" s="219">
        <f t="shared" si="732"/>
        <v>51693</v>
      </c>
      <c r="D9329" s="208" t="b">
        <f t="shared" si="733"/>
        <v>0</v>
      </c>
      <c r="E9329" s="220" t="b">
        <f t="shared" si="730"/>
        <v>0</v>
      </c>
      <c r="F9329" s="219">
        <f t="shared" si="734"/>
        <v>51693</v>
      </c>
      <c r="G9329" s="219">
        <f t="shared" si="731"/>
        <v>51693</v>
      </c>
    </row>
    <row r="9330" spans="3:7" x14ac:dyDescent="0.25">
      <c r="C9330" s="219">
        <f t="shared" si="732"/>
        <v>51694</v>
      </c>
      <c r="D9330" s="208" t="b">
        <f t="shared" si="733"/>
        <v>0</v>
      </c>
      <c r="E9330" s="220" t="b">
        <f t="shared" si="730"/>
        <v>0</v>
      </c>
      <c r="F9330" s="219">
        <f t="shared" si="734"/>
        <v>51694</v>
      </c>
      <c r="G9330" s="219">
        <f t="shared" si="731"/>
        <v>51694</v>
      </c>
    </row>
    <row r="9331" spans="3:7" x14ac:dyDescent="0.25">
      <c r="C9331" s="219">
        <f t="shared" si="732"/>
        <v>51695</v>
      </c>
      <c r="D9331" s="208" t="b">
        <f t="shared" si="733"/>
        <v>1</v>
      </c>
      <c r="E9331" s="220" t="b">
        <f t="shared" si="730"/>
        <v>0</v>
      </c>
      <c r="F9331" s="219" t="b">
        <f t="shared" si="734"/>
        <v>0</v>
      </c>
      <c r="G9331" s="219">
        <f t="shared" si="731"/>
        <v>51697</v>
      </c>
    </row>
    <row r="9332" spans="3:7" x14ac:dyDescent="0.25">
      <c r="C9332" s="219">
        <f t="shared" si="732"/>
        <v>51696</v>
      </c>
      <c r="D9332" s="208" t="b">
        <f t="shared" si="733"/>
        <v>1</v>
      </c>
      <c r="E9332" s="220" t="b">
        <f t="shared" si="730"/>
        <v>0</v>
      </c>
      <c r="F9332" s="219" t="b">
        <f t="shared" si="734"/>
        <v>0</v>
      </c>
      <c r="G9332" s="219">
        <f t="shared" si="731"/>
        <v>51697</v>
      </c>
    </row>
    <row r="9333" spans="3:7" x14ac:dyDescent="0.25">
      <c r="C9333" s="219">
        <f t="shared" si="732"/>
        <v>51697</v>
      </c>
      <c r="D9333" s="208" t="b">
        <f t="shared" si="733"/>
        <v>0</v>
      </c>
      <c r="E9333" s="220" t="b">
        <f t="shared" si="730"/>
        <v>0</v>
      </c>
      <c r="F9333" s="219">
        <f t="shared" si="734"/>
        <v>51697</v>
      </c>
      <c r="G9333" s="219">
        <f t="shared" si="731"/>
        <v>51697</v>
      </c>
    </row>
    <row r="9334" spans="3:7" x14ac:dyDescent="0.25">
      <c r="C9334" s="219">
        <f t="shared" si="732"/>
        <v>51698</v>
      </c>
      <c r="D9334" s="208" t="b">
        <f t="shared" si="733"/>
        <v>0</v>
      </c>
      <c r="E9334" s="220" t="b">
        <f t="shared" si="730"/>
        <v>0</v>
      </c>
      <c r="F9334" s="219">
        <f t="shared" si="734"/>
        <v>51698</v>
      </c>
      <c r="G9334" s="219">
        <f t="shared" si="731"/>
        <v>51698</v>
      </c>
    </row>
    <row r="9335" spans="3:7" x14ac:dyDescent="0.25">
      <c r="C9335" s="219">
        <f t="shared" si="732"/>
        <v>51699</v>
      </c>
      <c r="D9335" s="208" t="b">
        <f t="shared" si="733"/>
        <v>0</v>
      </c>
      <c r="E9335" s="220" t="b">
        <f t="shared" si="730"/>
        <v>0</v>
      </c>
      <c r="F9335" s="219">
        <f t="shared" si="734"/>
        <v>51699</v>
      </c>
      <c r="G9335" s="219">
        <f t="shared" si="731"/>
        <v>51699</v>
      </c>
    </row>
    <row r="9336" spans="3:7" x14ac:dyDescent="0.25">
      <c r="C9336" s="219">
        <f t="shared" si="732"/>
        <v>51700</v>
      </c>
      <c r="D9336" s="208" t="b">
        <f t="shared" si="733"/>
        <v>0</v>
      </c>
      <c r="E9336" s="220" t="b">
        <f t="shared" si="730"/>
        <v>0</v>
      </c>
      <c r="F9336" s="219">
        <f t="shared" si="734"/>
        <v>51700</v>
      </c>
      <c r="G9336" s="219">
        <f t="shared" si="731"/>
        <v>51700</v>
      </c>
    </row>
    <row r="9337" spans="3:7" x14ac:dyDescent="0.25">
      <c r="C9337" s="219">
        <f t="shared" si="732"/>
        <v>51701</v>
      </c>
      <c r="D9337" s="208" t="b">
        <f t="shared" si="733"/>
        <v>0</v>
      </c>
      <c r="E9337" s="220" t="b">
        <f t="shared" si="730"/>
        <v>0</v>
      </c>
      <c r="F9337" s="219">
        <f t="shared" si="734"/>
        <v>51701</v>
      </c>
      <c r="G9337" s="219">
        <f t="shared" si="731"/>
        <v>51701</v>
      </c>
    </row>
    <row r="9338" spans="3:7" x14ac:dyDescent="0.25">
      <c r="C9338" s="219">
        <f t="shared" si="732"/>
        <v>51702</v>
      </c>
      <c r="D9338" s="208" t="b">
        <f t="shared" si="733"/>
        <v>1</v>
      </c>
      <c r="E9338" s="220" t="b">
        <f t="shared" si="730"/>
        <v>0</v>
      </c>
      <c r="F9338" s="219" t="b">
        <f t="shared" si="734"/>
        <v>0</v>
      </c>
      <c r="G9338" s="219">
        <f t="shared" si="731"/>
        <v>51704</v>
      </c>
    </row>
    <row r="9339" spans="3:7" x14ac:dyDescent="0.25">
      <c r="C9339" s="219">
        <f t="shared" si="732"/>
        <v>51703</v>
      </c>
      <c r="D9339" s="208" t="b">
        <f t="shared" si="733"/>
        <v>1</v>
      </c>
      <c r="E9339" s="220" t="b">
        <f t="shared" si="730"/>
        <v>0</v>
      </c>
      <c r="F9339" s="219" t="b">
        <f t="shared" si="734"/>
        <v>0</v>
      </c>
      <c r="G9339" s="219">
        <f t="shared" si="731"/>
        <v>51704</v>
      </c>
    </row>
    <row r="9340" spans="3:7" x14ac:dyDescent="0.25">
      <c r="C9340" s="219">
        <f t="shared" si="732"/>
        <v>51704</v>
      </c>
      <c r="D9340" s="208" t="b">
        <f t="shared" si="733"/>
        <v>0</v>
      </c>
      <c r="E9340" s="220" t="b">
        <f t="shared" si="730"/>
        <v>0</v>
      </c>
      <c r="F9340" s="219">
        <f t="shared" si="734"/>
        <v>51704</v>
      </c>
      <c r="G9340" s="219">
        <f t="shared" si="731"/>
        <v>51704</v>
      </c>
    </row>
    <row r="9341" spans="3:7" x14ac:dyDescent="0.25">
      <c r="C9341" s="219">
        <f t="shared" si="732"/>
        <v>51705</v>
      </c>
      <c r="D9341" s="208" t="b">
        <f t="shared" si="733"/>
        <v>0</v>
      </c>
      <c r="E9341" s="220" t="b">
        <f t="shared" si="730"/>
        <v>0</v>
      </c>
      <c r="F9341" s="219">
        <f t="shared" si="734"/>
        <v>51705</v>
      </c>
      <c r="G9341" s="219">
        <f t="shared" si="731"/>
        <v>51705</v>
      </c>
    </row>
    <row r="9342" spans="3:7" x14ac:dyDescent="0.25">
      <c r="C9342" s="219">
        <f t="shared" si="732"/>
        <v>51706</v>
      </c>
      <c r="D9342" s="208" t="b">
        <f t="shared" si="733"/>
        <v>0</v>
      </c>
      <c r="E9342" s="220" t="b">
        <f t="shared" si="730"/>
        <v>0</v>
      </c>
      <c r="F9342" s="219">
        <f t="shared" si="734"/>
        <v>51706</v>
      </c>
      <c r="G9342" s="219">
        <f t="shared" si="731"/>
        <v>51706</v>
      </c>
    </row>
    <row r="9343" spans="3:7" x14ac:dyDescent="0.25">
      <c r="C9343" s="219">
        <f t="shared" si="732"/>
        <v>51707</v>
      </c>
      <c r="D9343" s="208" t="b">
        <f t="shared" si="733"/>
        <v>0</v>
      </c>
      <c r="E9343" s="220" t="b">
        <f t="shared" si="730"/>
        <v>0</v>
      </c>
      <c r="F9343" s="219">
        <f t="shared" si="734"/>
        <v>51707</v>
      </c>
      <c r="G9343" s="219">
        <f t="shared" si="731"/>
        <v>51707</v>
      </c>
    </row>
    <row r="9344" spans="3:7" x14ac:dyDescent="0.25">
      <c r="C9344" s="219">
        <f t="shared" si="732"/>
        <v>51708</v>
      </c>
      <c r="D9344" s="208" t="b">
        <f t="shared" si="733"/>
        <v>0</v>
      </c>
      <c r="E9344" s="220" t="b">
        <f t="shared" si="730"/>
        <v>0</v>
      </c>
      <c r="F9344" s="219">
        <f t="shared" si="734"/>
        <v>51708</v>
      </c>
      <c r="G9344" s="219">
        <f t="shared" si="731"/>
        <v>51708</v>
      </c>
    </row>
    <row r="9345" spans="3:7" x14ac:dyDescent="0.25">
      <c r="C9345" s="219">
        <f t="shared" si="732"/>
        <v>51709</v>
      </c>
      <c r="D9345" s="208" t="b">
        <f t="shared" si="733"/>
        <v>1</v>
      </c>
      <c r="E9345" s="220" t="b">
        <f t="shared" si="730"/>
        <v>0</v>
      </c>
      <c r="F9345" s="219" t="b">
        <f t="shared" si="734"/>
        <v>0</v>
      </c>
      <c r="G9345" s="219">
        <f t="shared" si="731"/>
        <v>51711</v>
      </c>
    </row>
    <row r="9346" spans="3:7" x14ac:dyDescent="0.25">
      <c r="C9346" s="219">
        <f t="shared" si="732"/>
        <v>51710</v>
      </c>
      <c r="D9346" s="208" t="b">
        <f t="shared" si="733"/>
        <v>1</v>
      </c>
      <c r="E9346" s="220" t="b">
        <f t="shared" si="730"/>
        <v>0</v>
      </c>
      <c r="F9346" s="219" t="b">
        <f t="shared" si="734"/>
        <v>0</v>
      </c>
      <c r="G9346" s="219">
        <f t="shared" si="731"/>
        <v>51711</v>
      </c>
    </row>
    <row r="9347" spans="3:7" x14ac:dyDescent="0.25">
      <c r="C9347" s="219">
        <f t="shared" si="732"/>
        <v>51711</v>
      </c>
      <c r="D9347" s="208" t="b">
        <f t="shared" si="733"/>
        <v>0</v>
      </c>
      <c r="E9347" s="220" t="b">
        <f t="shared" si="730"/>
        <v>0</v>
      </c>
      <c r="F9347" s="219">
        <f t="shared" si="734"/>
        <v>51711</v>
      </c>
      <c r="G9347" s="219">
        <f t="shared" si="731"/>
        <v>51711</v>
      </c>
    </row>
    <row r="9348" spans="3:7" x14ac:dyDescent="0.25">
      <c r="C9348" s="219">
        <f t="shared" si="732"/>
        <v>51712</v>
      </c>
      <c r="D9348" s="208" t="b">
        <f t="shared" si="733"/>
        <v>0</v>
      </c>
      <c r="E9348" s="220" t="b">
        <f t="shared" si="730"/>
        <v>0</v>
      </c>
      <c r="F9348" s="219">
        <f t="shared" si="734"/>
        <v>51712</v>
      </c>
      <c r="G9348" s="219">
        <f t="shared" si="731"/>
        <v>51712</v>
      </c>
    </row>
    <row r="9349" spans="3:7" x14ac:dyDescent="0.25">
      <c r="C9349" s="219">
        <f t="shared" si="732"/>
        <v>51713</v>
      </c>
      <c r="D9349" s="208" t="b">
        <f t="shared" si="733"/>
        <v>0</v>
      </c>
      <c r="E9349" s="220" t="b">
        <f t="shared" si="730"/>
        <v>0</v>
      </c>
      <c r="F9349" s="219">
        <f t="shared" si="734"/>
        <v>51713</v>
      </c>
      <c r="G9349" s="219">
        <f t="shared" si="731"/>
        <v>51713</v>
      </c>
    </row>
    <row r="9350" spans="3:7" x14ac:dyDescent="0.25">
      <c r="C9350" s="219">
        <f t="shared" si="732"/>
        <v>51714</v>
      </c>
      <c r="D9350" s="208" t="b">
        <f t="shared" si="733"/>
        <v>0</v>
      </c>
      <c r="E9350" s="220" t="b">
        <f t="shared" ref="E9350:E9413" si="735">IF(TYPE(VLOOKUP(C9350,Holydays,1,0))&lt;&gt;1,FALSE,TRUE)</f>
        <v>0</v>
      </c>
      <c r="F9350" s="219">
        <f t="shared" si="734"/>
        <v>51714</v>
      </c>
      <c r="G9350" s="219">
        <f t="shared" ref="G9350:G9413" si="736">IF(F9350,F9350,WORKDAY(C9350,1,Holydays))</f>
        <v>51714</v>
      </c>
    </row>
    <row r="9351" spans="3:7" x14ac:dyDescent="0.25">
      <c r="C9351" s="219">
        <f t="shared" ref="C9351:C9414" si="737">C9350+1</f>
        <v>51715</v>
      </c>
      <c r="D9351" s="208" t="b">
        <f t="shared" ref="D9351:D9414" si="738">IF(WEEKDAY(C9351,2)&gt;5,TRUE)</f>
        <v>0</v>
      </c>
      <c r="E9351" s="220" t="b">
        <f t="shared" si="735"/>
        <v>0</v>
      </c>
      <c r="F9351" s="219">
        <f t="shared" ref="F9351:F9414" si="739">IF(OR(D9351,E9351),FALSE,C9351)</f>
        <v>51715</v>
      </c>
      <c r="G9351" s="219">
        <f t="shared" si="736"/>
        <v>51715</v>
      </c>
    </row>
    <row r="9352" spans="3:7" x14ac:dyDescent="0.25">
      <c r="C9352" s="219">
        <f t="shared" si="737"/>
        <v>51716</v>
      </c>
      <c r="D9352" s="208" t="b">
        <f t="shared" si="738"/>
        <v>1</v>
      </c>
      <c r="E9352" s="220" t="b">
        <f t="shared" si="735"/>
        <v>0</v>
      </c>
      <c r="F9352" s="219" t="b">
        <f t="shared" si="739"/>
        <v>0</v>
      </c>
      <c r="G9352" s="219">
        <f t="shared" si="736"/>
        <v>51718</v>
      </c>
    </row>
    <row r="9353" spans="3:7" x14ac:dyDescent="0.25">
      <c r="C9353" s="219">
        <f t="shared" si="737"/>
        <v>51717</v>
      </c>
      <c r="D9353" s="208" t="b">
        <f t="shared" si="738"/>
        <v>1</v>
      </c>
      <c r="E9353" s="220" t="b">
        <f t="shared" si="735"/>
        <v>0</v>
      </c>
      <c r="F9353" s="219" t="b">
        <f t="shared" si="739"/>
        <v>0</v>
      </c>
      <c r="G9353" s="219">
        <f t="shared" si="736"/>
        <v>51718</v>
      </c>
    </row>
    <row r="9354" spans="3:7" x14ac:dyDescent="0.25">
      <c r="C9354" s="219">
        <f t="shared" si="737"/>
        <v>51718</v>
      </c>
      <c r="D9354" s="208" t="b">
        <f t="shared" si="738"/>
        <v>0</v>
      </c>
      <c r="E9354" s="220" t="b">
        <f t="shared" si="735"/>
        <v>0</v>
      </c>
      <c r="F9354" s="219">
        <f t="shared" si="739"/>
        <v>51718</v>
      </c>
      <c r="G9354" s="219">
        <f t="shared" si="736"/>
        <v>51718</v>
      </c>
    </row>
    <row r="9355" spans="3:7" x14ac:dyDescent="0.25">
      <c r="C9355" s="219">
        <f t="shared" si="737"/>
        <v>51719</v>
      </c>
      <c r="D9355" s="208" t="b">
        <f t="shared" si="738"/>
        <v>0</v>
      </c>
      <c r="E9355" s="220" t="b">
        <f t="shared" si="735"/>
        <v>0</v>
      </c>
      <c r="F9355" s="219">
        <f t="shared" si="739"/>
        <v>51719</v>
      </c>
      <c r="G9355" s="219">
        <f t="shared" si="736"/>
        <v>51719</v>
      </c>
    </row>
    <row r="9356" spans="3:7" x14ac:dyDescent="0.25">
      <c r="C9356" s="219">
        <f t="shared" si="737"/>
        <v>51720</v>
      </c>
      <c r="D9356" s="208" t="b">
        <f t="shared" si="738"/>
        <v>0</v>
      </c>
      <c r="E9356" s="220" t="b">
        <f t="shared" si="735"/>
        <v>0</v>
      </c>
      <c r="F9356" s="219">
        <f t="shared" si="739"/>
        <v>51720</v>
      </c>
      <c r="G9356" s="219">
        <f t="shared" si="736"/>
        <v>51720</v>
      </c>
    </row>
    <row r="9357" spans="3:7" x14ac:dyDescent="0.25">
      <c r="C9357" s="219">
        <f t="shared" si="737"/>
        <v>51721</v>
      </c>
      <c r="D9357" s="208" t="b">
        <f t="shared" si="738"/>
        <v>0</v>
      </c>
      <c r="E9357" s="220" t="b">
        <f t="shared" si="735"/>
        <v>0</v>
      </c>
      <c r="F9357" s="219">
        <f t="shared" si="739"/>
        <v>51721</v>
      </c>
      <c r="G9357" s="219">
        <f t="shared" si="736"/>
        <v>51721</v>
      </c>
    </row>
    <row r="9358" spans="3:7" x14ac:dyDescent="0.25">
      <c r="C9358" s="219">
        <f t="shared" si="737"/>
        <v>51722</v>
      </c>
      <c r="D9358" s="208" t="b">
        <f t="shared" si="738"/>
        <v>0</v>
      </c>
      <c r="E9358" s="220" t="b">
        <f t="shared" si="735"/>
        <v>0</v>
      </c>
      <c r="F9358" s="219">
        <f t="shared" si="739"/>
        <v>51722</v>
      </c>
      <c r="G9358" s="219">
        <f t="shared" si="736"/>
        <v>51722</v>
      </c>
    </row>
    <row r="9359" spans="3:7" x14ac:dyDescent="0.25">
      <c r="C9359" s="219">
        <f t="shared" si="737"/>
        <v>51723</v>
      </c>
      <c r="D9359" s="208" t="b">
        <f t="shared" si="738"/>
        <v>1</v>
      </c>
      <c r="E9359" s="220" t="b">
        <f t="shared" si="735"/>
        <v>0</v>
      </c>
      <c r="F9359" s="219" t="b">
        <f t="shared" si="739"/>
        <v>0</v>
      </c>
      <c r="G9359" s="219">
        <f t="shared" si="736"/>
        <v>51725</v>
      </c>
    </row>
    <row r="9360" spans="3:7" x14ac:dyDescent="0.25">
      <c r="C9360" s="219">
        <f t="shared" si="737"/>
        <v>51724</v>
      </c>
      <c r="D9360" s="208" t="b">
        <f t="shared" si="738"/>
        <v>1</v>
      </c>
      <c r="E9360" s="220" t="b">
        <f t="shared" si="735"/>
        <v>0</v>
      </c>
      <c r="F9360" s="219" t="b">
        <f t="shared" si="739"/>
        <v>0</v>
      </c>
      <c r="G9360" s="219">
        <f t="shared" si="736"/>
        <v>51725</v>
      </c>
    </row>
    <row r="9361" spans="3:7" x14ac:dyDescent="0.25">
      <c r="C9361" s="219">
        <f t="shared" si="737"/>
        <v>51725</v>
      </c>
      <c r="D9361" s="208" t="b">
        <f t="shared" si="738"/>
        <v>0</v>
      </c>
      <c r="E9361" s="220" t="b">
        <f t="shared" si="735"/>
        <v>0</v>
      </c>
      <c r="F9361" s="219">
        <f t="shared" si="739"/>
        <v>51725</v>
      </c>
      <c r="G9361" s="219">
        <f t="shared" si="736"/>
        <v>51725</v>
      </c>
    </row>
    <row r="9362" spans="3:7" x14ac:dyDescent="0.25">
      <c r="C9362" s="219">
        <f t="shared" si="737"/>
        <v>51726</v>
      </c>
      <c r="D9362" s="208" t="b">
        <f t="shared" si="738"/>
        <v>0</v>
      </c>
      <c r="E9362" s="220" t="b">
        <f t="shared" si="735"/>
        <v>0</v>
      </c>
      <c r="F9362" s="219">
        <f t="shared" si="739"/>
        <v>51726</v>
      </c>
      <c r="G9362" s="219">
        <f t="shared" si="736"/>
        <v>51726</v>
      </c>
    </row>
    <row r="9363" spans="3:7" x14ac:dyDescent="0.25">
      <c r="C9363" s="219">
        <f t="shared" si="737"/>
        <v>51727</v>
      </c>
      <c r="D9363" s="208" t="b">
        <f t="shared" si="738"/>
        <v>0</v>
      </c>
      <c r="E9363" s="220" t="b">
        <f t="shared" si="735"/>
        <v>0</v>
      </c>
      <c r="F9363" s="219">
        <f t="shared" si="739"/>
        <v>51727</v>
      </c>
      <c r="G9363" s="219">
        <f t="shared" si="736"/>
        <v>51727</v>
      </c>
    </row>
    <row r="9364" spans="3:7" x14ac:dyDescent="0.25">
      <c r="C9364" s="219">
        <f t="shared" si="737"/>
        <v>51728</v>
      </c>
      <c r="D9364" s="208" t="b">
        <f t="shared" si="738"/>
        <v>0</v>
      </c>
      <c r="E9364" s="220" t="b">
        <f t="shared" si="735"/>
        <v>0</v>
      </c>
      <c r="F9364" s="219">
        <f t="shared" si="739"/>
        <v>51728</v>
      </c>
      <c r="G9364" s="219">
        <f t="shared" si="736"/>
        <v>51728</v>
      </c>
    </row>
    <row r="9365" spans="3:7" x14ac:dyDescent="0.25">
      <c r="C9365" s="219">
        <f t="shared" si="737"/>
        <v>51729</v>
      </c>
      <c r="D9365" s="208" t="b">
        <f t="shared" si="738"/>
        <v>0</v>
      </c>
      <c r="E9365" s="220" t="b">
        <f t="shared" si="735"/>
        <v>0</v>
      </c>
      <c r="F9365" s="219">
        <f t="shared" si="739"/>
        <v>51729</v>
      </c>
      <c r="G9365" s="219">
        <f t="shared" si="736"/>
        <v>51729</v>
      </c>
    </row>
    <row r="9366" spans="3:7" x14ac:dyDescent="0.25">
      <c r="C9366" s="219">
        <f t="shared" si="737"/>
        <v>51730</v>
      </c>
      <c r="D9366" s="208" t="b">
        <f t="shared" si="738"/>
        <v>1</v>
      </c>
      <c r="E9366" s="220" t="b">
        <f t="shared" si="735"/>
        <v>0</v>
      </c>
      <c r="F9366" s="219" t="b">
        <f t="shared" si="739"/>
        <v>0</v>
      </c>
      <c r="G9366" s="219">
        <f t="shared" si="736"/>
        <v>51732</v>
      </c>
    </row>
    <row r="9367" spans="3:7" x14ac:dyDescent="0.25">
      <c r="C9367" s="219">
        <f t="shared" si="737"/>
        <v>51731</v>
      </c>
      <c r="D9367" s="208" t="b">
        <f t="shared" si="738"/>
        <v>1</v>
      </c>
      <c r="E9367" s="220" t="b">
        <f t="shared" si="735"/>
        <v>0</v>
      </c>
      <c r="F9367" s="219" t="b">
        <f t="shared" si="739"/>
        <v>0</v>
      </c>
      <c r="G9367" s="219">
        <f t="shared" si="736"/>
        <v>51732</v>
      </c>
    </row>
    <row r="9368" spans="3:7" x14ac:dyDescent="0.25">
      <c r="C9368" s="219">
        <f t="shared" si="737"/>
        <v>51732</v>
      </c>
      <c r="D9368" s="208" t="b">
        <f t="shared" si="738"/>
        <v>0</v>
      </c>
      <c r="E9368" s="220" t="b">
        <f t="shared" si="735"/>
        <v>0</v>
      </c>
      <c r="F9368" s="219">
        <f t="shared" si="739"/>
        <v>51732</v>
      </c>
      <c r="G9368" s="219">
        <f t="shared" si="736"/>
        <v>51732</v>
      </c>
    </row>
    <row r="9369" spans="3:7" x14ac:dyDescent="0.25">
      <c r="C9369" s="219">
        <f t="shared" si="737"/>
        <v>51733</v>
      </c>
      <c r="D9369" s="208" t="b">
        <f t="shared" si="738"/>
        <v>0</v>
      </c>
      <c r="E9369" s="220" t="b">
        <f t="shared" si="735"/>
        <v>0</v>
      </c>
      <c r="F9369" s="219">
        <f t="shared" si="739"/>
        <v>51733</v>
      </c>
      <c r="G9369" s="219">
        <f t="shared" si="736"/>
        <v>51733</v>
      </c>
    </row>
    <row r="9370" spans="3:7" x14ac:dyDescent="0.25">
      <c r="C9370" s="219">
        <f t="shared" si="737"/>
        <v>51734</v>
      </c>
      <c r="D9370" s="208" t="b">
        <f t="shared" si="738"/>
        <v>0</v>
      </c>
      <c r="E9370" s="220" t="b">
        <f t="shared" si="735"/>
        <v>0</v>
      </c>
      <c r="F9370" s="219">
        <f t="shared" si="739"/>
        <v>51734</v>
      </c>
      <c r="G9370" s="219">
        <f t="shared" si="736"/>
        <v>51734</v>
      </c>
    </row>
    <row r="9371" spans="3:7" x14ac:dyDescent="0.25">
      <c r="C9371" s="219">
        <f t="shared" si="737"/>
        <v>51735</v>
      </c>
      <c r="D9371" s="208" t="b">
        <f t="shared" si="738"/>
        <v>0</v>
      </c>
      <c r="E9371" s="220" t="b">
        <f t="shared" si="735"/>
        <v>0</v>
      </c>
      <c r="F9371" s="219">
        <f t="shared" si="739"/>
        <v>51735</v>
      </c>
      <c r="G9371" s="219">
        <f t="shared" si="736"/>
        <v>51735</v>
      </c>
    </row>
    <row r="9372" spans="3:7" x14ac:dyDescent="0.25">
      <c r="C9372" s="219">
        <f t="shared" si="737"/>
        <v>51736</v>
      </c>
      <c r="D9372" s="208" t="b">
        <f t="shared" si="738"/>
        <v>0</v>
      </c>
      <c r="E9372" s="220" t="b">
        <f t="shared" si="735"/>
        <v>0</v>
      </c>
      <c r="F9372" s="219">
        <f t="shared" si="739"/>
        <v>51736</v>
      </c>
      <c r="G9372" s="219">
        <f t="shared" si="736"/>
        <v>51736</v>
      </c>
    </row>
    <row r="9373" spans="3:7" x14ac:dyDescent="0.25">
      <c r="C9373" s="219">
        <f t="shared" si="737"/>
        <v>51737</v>
      </c>
      <c r="D9373" s="208" t="b">
        <f t="shared" si="738"/>
        <v>1</v>
      </c>
      <c r="E9373" s="220" t="b">
        <f t="shared" si="735"/>
        <v>0</v>
      </c>
      <c r="F9373" s="219" t="b">
        <f t="shared" si="739"/>
        <v>0</v>
      </c>
      <c r="G9373" s="219">
        <f t="shared" si="736"/>
        <v>51739</v>
      </c>
    </row>
    <row r="9374" spans="3:7" x14ac:dyDescent="0.25">
      <c r="C9374" s="219">
        <f t="shared" si="737"/>
        <v>51738</v>
      </c>
      <c r="D9374" s="208" t="b">
        <f t="shared" si="738"/>
        <v>1</v>
      </c>
      <c r="E9374" s="220" t="b">
        <f t="shared" si="735"/>
        <v>0</v>
      </c>
      <c r="F9374" s="219" t="b">
        <f t="shared" si="739"/>
        <v>0</v>
      </c>
      <c r="G9374" s="219">
        <f t="shared" si="736"/>
        <v>51739</v>
      </c>
    </row>
    <row r="9375" spans="3:7" x14ac:dyDescent="0.25">
      <c r="C9375" s="219">
        <f t="shared" si="737"/>
        <v>51739</v>
      </c>
      <c r="D9375" s="208" t="b">
        <f t="shared" si="738"/>
        <v>0</v>
      </c>
      <c r="E9375" s="220" t="b">
        <f t="shared" si="735"/>
        <v>0</v>
      </c>
      <c r="F9375" s="219">
        <f t="shared" si="739"/>
        <v>51739</v>
      </c>
      <c r="G9375" s="219">
        <f t="shared" si="736"/>
        <v>51739</v>
      </c>
    </row>
    <row r="9376" spans="3:7" x14ac:dyDescent="0.25">
      <c r="C9376" s="219">
        <f t="shared" si="737"/>
        <v>51740</v>
      </c>
      <c r="D9376" s="208" t="b">
        <f t="shared" si="738"/>
        <v>0</v>
      </c>
      <c r="E9376" s="220" t="b">
        <f t="shared" si="735"/>
        <v>0</v>
      </c>
      <c r="F9376" s="219">
        <f t="shared" si="739"/>
        <v>51740</v>
      </c>
      <c r="G9376" s="219">
        <f t="shared" si="736"/>
        <v>51740</v>
      </c>
    </row>
    <row r="9377" spans="3:7" x14ac:dyDescent="0.25">
      <c r="C9377" s="219">
        <f t="shared" si="737"/>
        <v>51741</v>
      </c>
      <c r="D9377" s="208" t="b">
        <f t="shared" si="738"/>
        <v>0</v>
      </c>
      <c r="E9377" s="220" t="b">
        <f t="shared" si="735"/>
        <v>0</v>
      </c>
      <c r="F9377" s="219">
        <f t="shared" si="739"/>
        <v>51741</v>
      </c>
      <c r="G9377" s="219">
        <f t="shared" si="736"/>
        <v>51741</v>
      </c>
    </row>
    <row r="9378" spans="3:7" x14ac:dyDescent="0.25">
      <c r="C9378" s="219">
        <f t="shared" si="737"/>
        <v>51742</v>
      </c>
      <c r="D9378" s="208" t="b">
        <f t="shared" si="738"/>
        <v>0</v>
      </c>
      <c r="E9378" s="220" t="b">
        <f t="shared" si="735"/>
        <v>0</v>
      </c>
      <c r="F9378" s="219">
        <f t="shared" si="739"/>
        <v>51742</v>
      </c>
      <c r="G9378" s="219">
        <f t="shared" si="736"/>
        <v>51742</v>
      </c>
    </row>
    <row r="9379" spans="3:7" x14ac:dyDescent="0.25">
      <c r="C9379" s="219">
        <f t="shared" si="737"/>
        <v>51743</v>
      </c>
      <c r="D9379" s="208" t="b">
        <f t="shared" si="738"/>
        <v>0</v>
      </c>
      <c r="E9379" s="220" t="b">
        <f t="shared" si="735"/>
        <v>0</v>
      </c>
      <c r="F9379" s="219">
        <f t="shared" si="739"/>
        <v>51743</v>
      </c>
      <c r="G9379" s="219">
        <f t="shared" si="736"/>
        <v>51743</v>
      </c>
    </row>
    <row r="9380" spans="3:7" x14ac:dyDescent="0.25">
      <c r="C9380" s="219">
        <f t="shared" si="737"/>
        <v>51744</v>
      </c>
      <c r="D9380" s="208" t="b">
        <f t="shared" si="738"/>
        <v>1</v>
      </c>
      <c r="E9380" s="220" t="b">
        <f t="shared" si="735"/>
        <v>0</v>
      </c>
      <c r="F9380" s="219" t="b">
        <f t="shared" si="739"/>
        <v>0</v>
      </c>
      <c r="G9380" s="219">
        <f t="shared" si="736"/>
        <v>51746</v>
      </c>
    </row>
    <row r="9381" spans="3:7" x14ac:dyDescent="0.25">
      <c r="C9381" s="219">
        <f t="shared" si="737"/>
        <v>51745</v>
      </c>
      <c r="D9381" s="208" t="b">
        <f t="shared" si="738"/>
        <v>1</v>
      </c>
      <c r="E9381" s="220" t="b">
        <f t="shared" si="735"/>
        <v>0</v>
      </c>
      <c r="F9381" s="219" t="b">
        <f t="shared" si="739"/>
        <v>0</v>
      </c>
      <c r="G9381" s="219">
        <f t="shared" si="736"/>
        <v>51746</v>
      </c>
    </row>
    <row r="9382" spans="3:7" x14ac:dyDescent="0.25">
      <c r="C9382" s="219">
        <f t="shared" si="737"/>
        <v>51746</v>
      </c>
      <c r="D9382" s="208" t="b">
        <f t="shared" si="738"/>
        <v>0</v>
      </c>
      <c r="E9382" s="220" t="b">
        <f t="shared" si="735"/>
        <v>0</v>
      </c>
      <c r="F9382" s="219">
        <f t="shared" si="739"/>
        <v>51746</v>
      </c>
      <c r="G9382" s="219">
        <f t="shared" si="736"/>
        <v>51746</v>
      </c>
    </row>
    <row r="9383" spans="3:7" x14ac:dyDescent="0.25">
      <c r="C9383" s="219">
        <f t="shared" si="737"/>
        <v>51747</v>
      </c>
      <c r="D9383" s="208" t="b">
        <f t="shared" si="738"/>
        <v>0</v>
      </c>
      <c r="E9383" s="220" t="b">
        <f t="shared" si="735"/>
        <v>0</v>
      </c>
      <c r="F9383" s="219">
        <f t="shared" si="739"/>
        <v>51747</v>
      </c>
      <c r="G9383" s="219">
        <f t="shared" si="736"/>
        <v>51747</v>
      </c>
    </row>
    <row r="9384" spans="3:7" x14ac:dyDescent="0.25">
      <c r="C9384" s="219">
        <f t="shared" si="737"/>
        <v>51748</v>
      </c>
      <c r="D9384" s="208" t="b">
        <f t="shared" si="738"/>
        <v>0</v>
      </c>
      <c r="E9384" s="220" t="b">
        <f t="shared" si="735"/>
        <v>0</v>
      </c>
      <c r="F9384" s="219">
        <f t="shared" si="739"/>
        <v>51748</v>
      </c>
      <c r="G9384" s="219">
        <f t="shared" si="736"/>
        <v>51748</v>
      </c>
    </row>
    <row r="9385" spans="3:7" x14ac:dyDescent="0.25">
      <c r="C9385" s="219">
        <f t="shared" si="737"/>
        <v>51749</v>
      </c>
      <c r="D9385" s="208" t="b">
        <f t="shared" si="738"/>
        <v>0</v>
      </c>
      <c r="E9385" s="220" t="b">
        <f t="shared" si="735"/>
        <v>0</v>
      </c>
      <c r="F9385" s="219">
        <f t="shared" si="739"/>
        <v>51749</v>
      </c>
      <c r="G9385" s="219">
        <f t="shared" si="736"/>
        <v>51749</v>
      </c>
    </row>
    <row r="9386" spans="3:7" x14ac:dyDescent="0.25">
      <c r="C9386" s="219">
        <f t="shared" si="737"/>
        <v>51750</v>
      </c>
      <c r="D9386" s="208" t="b">
        <f t="shared" si="738"/>
        <v>0</v>
      </c>
      <c r="E9386" s="220" t="b">
        <f t="shared" si="735"/>
        <v>0</v>
      </c>
      <c r="F9386" s="219">
        <f t="shared" si="739"/>
        <v>51750</v>
      </c>
      <c r="G9386" s="219">
        <f t="shared" si="736"/>
        <v>51750</v>
      </c>
    </row>
    <row r="9387" spans="3:7" x14ac:dyDescent="0.25">
      <c r="C9387" s="219">
        <f t="shared" si="737"/>
        <v>51751</v>
      </c>
      <c r="D9387" s="208" t="b">
        <f t="shared" si="738"/>
        <v>1</v>
      </c>
      <c r="E9387" s="220" t="b">
        <f t="shared" si="735"/>
        <v>0</v>
      </c>
      <c r="F9387" s="219" t="b">
        <f t="shared" si="739"/>
        <v>0</v>
      </c>
      <c r="G9387" s="219">
        <f t="shared" si="736"/>
        <v>51753</v>
      </c>
    </row>
    <row r="9388" spans="3:7" x14ac:dyDescent="0.25">
      <c r="C9388" s="219">
        <f t="shared" si="737"/>
        <v>51752</v>
      </c>
      <c r="D9388" s="208" t="b">
        <f t="shared" si="738"/>
        <v>1</v>
      </c>
      <c r="E9388" s="220" t="b">
        <f t="shared" si="735"/>
        <v>0</v>
      </c>
      <c r="F9388" s="219" t="b">
        <f t="shared" si="739"/>
        <v>0</v>
      </c>
      <c r="G9388" s="219">
        <f t="shared" si="736"/>
        <v>51753</v>
      </c>
    </row>
    <row r="9389" spans="3:7" x14ac:dyDescent="0.25">
      <c r="C9389" s="219">
        <f t="shared" si="737"/>
        <v>51753</v>
      </c>
      <c r="D9389" s="208" t="b">
        <f t="shared" si="738"/>
        <v>0</v>
      </c>
      <c r="E9389" s="220" t="b">
        <f t="shared" si="735"/>
        <v>0</v>
      </c>
      <c r="F9389" s="219">
        <f t="shared" si="739"/>
        <v>51753</v>
      </c>
      <c r="G9389" s="219">
        <f t="shared" si="736"/>
        <v>51753</v>
      </c>
    </row>
    <row r="9390" spans="3:7" x14ac:dyDescent="0.25">
      <c r="C9390" s="219">
        <f t="shared" si="737"/>
        <v>51754</v>
      </c>
      <c r="D9390" s="208" t="b">
        <f t="shared" si="738"/>
        <v>0</v>
      </c>
      <c r="E9390" s="220" t="b">
        <f t="shared" si="735"/>
        <v>0</v>
      </c>
      <c r="F9390" s="219">
        <f t="shared" si="739"/>
        <v>51754</v>
      </c>
      <c r="G9390" s="219">
        <f t="shared" si="736"/>
        <v>51754</v>
      </c>
    </row>
    <row r="9391" spans="3:7" x14ac:dyDescent="0.25">
      <c r="C9391" s="219">
        <f t="shared" si="737"/>
        <v>51755</v>
      </c>
      <c r="D9391" s="208" t="b">
        <f t="shared" si="738"/>
        <v>0</v>
      </c>
      <c r="E9391" s="220" t="b">
        <f t="shared" si="735"/>
        <v>0</v>
      </c>
      <c r="F9391" s="219">
        <f t="shared" si="739"/>
        <v>51755</v>
      </c>
      <c r="G9391" s="219">
        <f t="shared" si="736"/>
        <v>51755</v>
      </c>
    </row>
    <row r="9392" spans="3:7" x14ac:dyDescent="0.25">
      <c r="C9392" s="219">
        <f t="shared" si="737"/>
        <v>51756</v>
      </c>
      <c r="D9392" s="208" t="b">
        <f t="shared" si="738"/>
        <v>0</v>
      </c>
      <c r="E9392" s="220" t="b">
        <f t="shared" si="735"/>
        <v>0</v>
      </c>
      <c r="F9392" s="219">
        <f t="shared" si="739"/>
        <v>51756</v>
      </c>
      <c r="G9392" s="219">
        <f t="shared" si="736"/>
        <v>51756</v>
      </c>
    </row>
    <row r="9393" spans="3:7" x14ac:dyDescent="0.25">
      <c r="C9393" s="219">
        <f t="shared" si="737"/>
        <v>51757</v>
      </c>
      <c r="D9393" s="208" t="b">
        <f t="shared" si="738"/>
        <v>0</v>
      </c>
      <c r="E9393" s="220" t="b">
        <f t="shared" si="735"/>
        <v>0</v>
      </c>
      <c r="F9393" s="219">
        <f t="shared" si="739"/>
        <v>51757</v>
      </c>
      <c r="G9393" s="219">
        <f t="shared" si="736"/>
        <v>51757</v>
      </c>
    </row>
    <row r="9394" spans="3:7" x14ac:dyDescent="0.25">
      <c r="C9394" s="219">
        <f t="shared" si="737"/>
        <v>51758</v>
      </c>
      <c r="D9394" s="208" t="b">
        <f t="shared" si="738"/>
        <v>1</v>
      </c>
      <c r="E9394" s="220" t="b">
        <f t="shared" si="735"/>
        <v>0</v>
      </c>
      <c r="F9394" s="219" t="b">
        <f t="shared" si="739"/>
        <v>0</v>
      </c>
      <c r="G9394" s="219">
        <f t="shared" si="736"/>
        <v>51760</v>
      </c>
    </row>
    <row r="9395" spans="3:7" x14ac:dyDescent="0.25">
      <c r="C9395" s="219">
        <f t="shared" si="737"/>
        <v>51759</v>
      </c>
      <c r="D9395" s="208" t="b">
        <f t="shared" si="738"/>
        <v>1</v>
      </c>
      <c r="E9395" s="220" t="b">
        <f t="shared" si="735"/>
        <v>0</v>
      </c>
      <c r="F9395" s="219" t="b">
        <f t="shared" si="739"/>
        <v>0</v>
      </c>
      <c r="G9395" s="219">
        <f t="shared" si="736"/>
        <v>51760</v>
      </c>
    </row>
    <row r="9396" spans="3:7" x14ac:dyDescent="0.25">
      <c r="C9396" s="219">
        <f t="shared" si="737"/>
        <v>51760</v>
      </c>
      <c r="D9396" s="208" t="b">
        <f t="shared" si="738"/>
        <v>0</v>
      </c>
      <c r="E9396" s="220" t="b">
        <f t="shared" si="735"/>
        <v>0</v>
      </c>
      <c r="F9396" s="219">
        <f t="shared" si="739"/>
        <v>51760</v>
      </c>
      <c r="G9396" s="219">
        <f t="shared" si="736"/>
        <v>51760</v>
      </c>
    </row>
    <row r="9397" spans="3:7" x14ac:dyDescent="0.25">
      <c r="C9397" s="219">
        <f t="shared" si="737"/>
        <v>51761</v>
      </c>
      <c r="D9397" s="208" t="b">
        <f t="shared" si="738"/>
        <v>0</v>
      </c>
      <c r="E9397" s="220" t="b">
        <f t="shared" si="735"/>
        <v>0</v>
      </c>
      <c r="F9397" s="219">
        <f t="shared" si="739"/>
        <v>51761</v>
      </c>
      <c r="G9397" s="219">
        <f t="shared" si="736"/>
        <v>51761</v>
      </c>
    </row>
    <row r="9398" spans="3:7" x14ac:dyDescent="0.25">
      <c r="C9398" s="219">
        <f t="shared" si="737"/>
        <v>51762</v>
      </c>
      <c r="D9398" s="208" t="b">
        <f t="shared" si="738"/>
        <v>0</v>
      </c>
      <c r="E9398" s="220" t="b">
        <f t="shared" si="735"/>
        <v>0</v>
      </c>
      <c r="F9398" s="219">
        <f t="shared" si="739"/>
        <v>51762</v>
      </c>
      <c r="G9398" s="219">
        <f t="shared" si="736"/>
        <v>51762</v>
      </c>
    </row>
    <row r="9399" spans="3:7" x14ac:dyDescent="0.25">
      <c r="C9399" s="219">
        <f t="shared" si="737"/>
        <v>51763</v>
      </c>
      <c r="D9399" s="208" t="b">
        <f t="shared" si="738"/>
        <v>0</v>
      </c>
      <c r="E9399" s="220" t="b">
        <f t="shared" si="735"/>
        <v>0</v>
      </c>
      <c r="F9399" s="219">
        <f t="shared" si="739"/>
        <v>51763</v>
      </c>
      <c r="G9399" s="219">
        <f t="shared" si="736"/>
        <v>51763</v>
      </c>
    </row>
    <row r="9400" spans="3:7" x14ac:dyDescent="0.25">
      <c r="C9400" s="219">
        <f t="shared" si="737"/>
        <v>51764</v>
      </c>
      <c r="D9400" s="208" t="b">
        <f t="shared" si="738"/>
        <v>0</v>
      </c>
      <c r="E9400" s="220" t="b">
        <f t="shared" si="735"/>
        <v>0</v>
      </c>
      <c r="F9400" s="219">
        <f t="shared" si="739"/>
        <v>51764</v>
      </c>
      <c r="G9400" s="219">
        <f t="shared" si="736"/>
        <v>51764</v>
      </c>
    </row>
    <row r="9401" spans="3:7" x14ac:dyDescent="0.25">
      <c r="C9401" s="219">
        <f t="shared" si="737"/>
        <v>51765</v>
      </c>
      <c r="D9401" s="208" t="b">
        <f t="shared" si="738"/>
        <v>1</v>
      </c>
      <c r="E9401" s="220" t="b">
        <f t="shared" si="735"/>
        <v>0</v>
      </c>
      <c r="F9401" s="219" t="b">
        <f t="shared" si="739"/>
        <v>0</v>
      </c>
      <c r="G9401" s="219">
        <f t="shared" si="736"/>
        <v>51767</v>
      </c>
    </row>
    <row r="9402" spans="3:7" x14ac:dyDescent="0.25">
      <c r="C9402" s="219">
        <f t="shared" si="737"/>
        <v>51766</v>
      </c>
      <c r="D9402" s="208" t="b">
        <f t="shared" si="738"/>
        <v>1</v>
      </c>
      <c r="E9402" s="220" t="b">
        <f t="shared" si="735"/>
        <v>0</v>
      </c>
      <c r="F9402" s="219" t="b">
        <f t="shared" si="739"/>
        <v>0</v>
      </c>
      <c r="G9402" s="219">
        <f t="shared" si="736"/>
        <v>51767</v>
      </c>
    </row>
    <row r="9403" spans="3:7" x14ac:dyDescent="0.25">
      <c r="C9403" s="219">
        <f t="shared" si="737"/>
        <v>51767</v>
      </c>
      <c r="D9403" s="208" t="b">
        <f t="shared" si="738"/>
        <v>0</v>
      </c>
      <c r="E9403" s="220" t="b">
        <f t="shared" si="735"/>
        <v>0</v>
      </c>
      <c r="F9403" s="219">
        <f t="shared" si="739"/>
        <v>51767</v>
      </c>
      <c r="G9403" s="219">
        <f t="shared" si="736"/>
        <v>51767</v>
      </c>
    </row>
    <row r="9404" spans="3:7" x14ac:dyDescent="0.25">
      <c r="C9404" s="219">
        <f t="shared" si="737"/>
        <v>51768</v>
      </c>
      <c r="D9404" s="208" t="b">
        <f t="shared" si="738"/>
        <v>0</v>
      </c>
      <c r="E9404" s="220" t="b">
        <f t="shared" si="735"/>
        <v>0</v>
      </c>
      <c r="F9404" s="219">
        <f t="shared" si="739"/>
        <v>51768</v>
      </c>
      <c r="G9404" s="219">
        <f t="shared" si="736"/>
        <v>51768</v>
      </c>
    </row>
    <row r="9405" spans="3:7" x14ac:dyDescent="0.25">
      <c r="C9405" s="219">
        <f t="shared" si="737"/>
        <v>51769</v>
      </c>
      <c r="D9405" s="208" t="b">
        <f t="shared" si="738"/>
        <v>0</v>
      </c>
      <c r="E9405" s="220" t="b">
        <f t="shared" si="735"/>
        <v>0</v>
      </c>
      <c r="F9405" s="219">
        <f t="shared" si="739"/>
        <v>51769</v>
      </c>
      <c r="G9405" s="219">
        <f t="shared" si="736"/>
        <v>51769</v>
      </c>
    </row>
    <row r="9406" spans="3:7" x14ac:dyDescent="0.25">
      <c r="C9406" s="219">
        <f t="shared" si="737"/>
        <v>51770</v>
      </c>
      <c r="D9406" s="208" t="b">
        <f t="shared" si="738"/>
        <v>0</v>
      </c>
      <c r="E9406" s="220" t="b">
        <f t="shared" si="735"/>
        <v>0</v>
      </c>
      <c r="F9406" s="219">
        <f t="shared" si="739"/>
        <v>51770</v>
      </c>
      <c r="G9406" s="219">
        <f t="shared" si="736"/>
        <v>51770</v>
      </c>
    </row>
    <row r="9407" spans="3:7" x14ac:dyDescent="0.25">
      <c r="C9407" s="219">
        <f t="shared" si="737"/>
        <v>51771</v>
      </c>
      <c r="D9407" s="208" t="b">
        <f t="shared" si="738"/>
        <v>0</v>
      </c>
      <c r="E9407" s="220" t="b">
        <f t="shared" si="735"/>
        <v>0</v>
      </c>
      <c r="F9407" s="219">
        <f t="shared" si="739"/>
        <v>51771</v>
      </c>
      <c r="G9407" s="219">
        <f t="shared" si="736"/>
        <v>51771</v>
      </c>
    </row>
    <row r="9408" spans="3:7" x14ac:dyDescent="0.25">
      <c r="C9408" s="219">
        <f t="shared" si="737"/>
        <v>51772</v>
      </c>
      <c r="D9408" s="208" t="b">
        <f t="shared" si="738"/>
        <v>1</v>
      </c>
      <c r="E9408" s="220" t="b">
        <f t="shared" si="735"/>
        <v>0</v>
      </c>
      <c r="F9408" s="219" t="b">
        <f t="shared" si="739"/>
        <v>0</v>
      </c>
      <c r="G9408" s="219">
        <f t="shared" si="736"/>
        <v>51774</v>
      </c>
    </row>
    <row r="9409" spans="3:7" x14ac:dyDescent="0.25">
      <c r="C9409" s="219">
        <f t="shared" si="737"/>
        <v>51773</v>
      </c>
      <c r="D9409" s="208" t="b">
        <f t="shared" si="738"/>
        <v>1</v>
      </c>
      <c r="E9409" s="220" t="b">
        <f t="shared" si="735"/>
        <v>0</v>
      </c>
      <c r="F9409" s="219" t="b">
        <f t="shared" si="739"/>
        <v>0</v>
      </c>
      <c r="G9409" s="219">
        <f t="shared" si="736"/>
        <v>51774</v>
      </c>
    </row>
    <row r="9410" spans="3:7" x14ac:dyDescent="0.25">
      <c r="C9410" s="219">
        <f t="shared" si="737"/>
        <v>51774</v>
      </c>
      <c r="D9410" s="208" t="b">
        <f t="shared" si="738"/>
        <v>0</v>
      </c>
      <c r="E9410" s="220" t="b">
        <f t="shared" si="735"/>
        <v>0</v>
      </c>
      <c r="F9410" s="219">
        <f t="shared" si="739"/>
        <v>51774</v>
      </c>
      <c r="G9410" s="219">
        <f t="shared" si="736"/>
        <v>51774</v>
      </c>
    </row>
    <row r="9411" spans="3:7" x14ac:dyDescent="0.25">
      <c r="C9411" s="219">
        <f t="shared" si="737"/>
        <v>51775</v>
      </c>
      <c r="D9411" s="208" t="b">
        <f t="shared" si="738"/>
        <v>0</v>
      </c>
      <c r="E9411" s="220" t="b">
        <f t="shared" si="735"/>
        <v>0</v>
      </c>
      <c r="F9411" s="219">
        <f t="shared" si="739"/>
        <v>51775</v>
      </c>
      <c r="G9411" s="219">
        <f t="shared" si="736"/>
        <v>51775</v>
      </c>
    </row>
    <row r="9412" spans="3:7" x14ac:dyDescent="0.25">
      <c r="C9412" s="219">
        <f t="shared" si="737"/>
        <v>51776</v>
      </c>
      <c r="D9412" s="208" t="b">
        <f t="shared" si="738"/>
        <v>0</v>
      </c>
      <c r="E9412" s="220" t="b">
        <f t="shared" si="735"/>
        <v>0</v>
      </c>
      <c r="F9412" s="219">
        <f t="shared" si="739"/>
        <v>51776</v>
      </c>
      <c r="G9412" s="219">
        <f t="shared" si="736"/>
        <v>51776</v>
      </c>
    </row>
    <row r="9413" spans="3:7" x14ac:dyDescent="0.25">
      <c r="C9413" s="219">
        <f t="shared" si="737"/>
        <v>51777</v>
      </c>
      <c r="D9413" s="208" t="b">
        <f t="shared" si="738"/>
        <v>0</v>
      </c>
      <c r="E9413" s="220" t="b">
        <f t="shared" si="735"/>
        <v>0</v>
      </c>
      <c r="F9413" s="219">
        <f t="shared" si="739"/>
        <v>51777</v>
      </c>
      <c r="G9413" s="219">
        <f t="shared" si="736"/>
        <v>51777</v>
      </c>
    </row>
    <row r="9414" spans="3:7" x14ac:dyDescent="0.25">
      <c r="C9414" s="219">
        <f t="shared" si="737"/>
        <v>51778</v>
      </c>
      <c r="D9414" s="208" t="b">
        <f t="shared" si="738"/>
        <v>0</v>
      </c>
      <c r="E9414" s="220" t="b">
        <f t="shared" ref="E9414:E9477" si="740">IF(TYPE(VLOOKUP(C9414,Holydays,1,0))&lt;&gt;1,FALSE,TRUE)</f>
        <v>0</v>
      </c>
      <c r="F9414" s="219">
        <f t="shared" si="739"/>
        <v>51778</v>
      </c>
      <c r="G9414" s="219">
        <f t="shared" ref="G9414:G9477" si="741">IF(F9414,F9414,WORKDAY(C9414,1,Holydays))</f>
        <v>51778</v>
      </c>
    </row>
    <row r="9415" spans="3:7" x14ac:dyDescent="0.25">
      <c r="C9415" s="219">
        <f t="shared" ref="C9415:C9478" si="742">C9414+1</f>
        <v>51779</v>
      </c>
      <c r="D9415" s="208" t="b">
        <f t="shared" ref="D9415:D9478" si="743">IF(WEEKDAY(C9415,2)&gt;5,TRUE)</f>
        <v>1</v>
      </c>
      <c r="E9415" s="220" t="b">
        <f t="shared" si="740"/>
        <v>0</v>
      </c>
      <c r="F9415" s="219" t="b">
        <f t="shared" ref="F9415:F9478" si="744">IF(OR(D9415,E9415),FALSE,C9415)</f>
        <v>0</v>
      </c>
      <c r="G9415" s="219">
        <f t="shared" si="741"/>
        <v>51781</v>
      </c>
    </row>
    <row r="9416" spans="3:7" x14ac:dyDescent="0.25">
      <c r="C9416" s="219">
        <f t="shared" si="742"/>
        <v>51780</v>
      </c>
      <c r="D9416" s="208" t="b">
        <f t="shared" si="743"/>
        <v>1</v>
      </c>
      <c r="E9416" s="220" t="b">
        <f t="shared" si="740"/>
        <v>0</v>
      </c>
      <c r="F9416" s="219" t="b">
        <f t="shared" si="744"/>
        <v>0</v>
      </c>
      <c r="G9416" s="219">
        <f t="shared" si="741"/>
        <v>51781</v>
      </c>
    </row>
    <row r="9417" spans="3:7" x14ac:dyDescent="0.25">
      <c r="C9417" s="219">
        <f t="shared" si="742"/>
        <v>51781</v>
      </c>
      <c r="D9417" s="208" t="b">
        <f t="shared" si="743"/>
        <v>0</v>
      </c>
      <c r="E9417" s="220" t="b">
        <f t="shared" si="740"/>
        <v>0</v>
      </c>
      <c r="F9417" s="219">
        <f t="shared" si="744"/>
        <v>51781</v>
      </c>
      <c r="G9417" s="219">
        <f t="shared" si="741"/>
        <v>51781</v>
      </c>
    </row>
    <row r="9418" spans="3:7" x14ac:dyDescent="0.25">
      <c r="C9418" s="219">
        <f t="shared" si="742"/>
        <v>51782</v>
      </c>
      <c r="D9418" s="208" t="b">
        <f t="shared" si="743"/>
        <v>0</v>
      </c>
      <c r="E9418" s="220" t="b">
        <f t="shared" si="740"/>
        <v>0</v>
      </c>
      <c r="F9418" s="219">
        <f t="shared" si="744"/>
        <v>51782</v>
      </c>
      <c r="G9418" s="219">
        <f t="shared" si="741"/>
        <v>51782</v>
      </c>
    </row>
    <row r="9419" spans="3:7" x14ac:dyDescent="0.25">
      <c r="C9419" s="219">
        <f t="shared" si="742"/>
        <v>51783</v>
      </c>
      <c r="D9419" s="208" t="b">
        <f t="shared" si="743"/>
        <v>0</v>
      </c>
      <c r="E9419" s="220" t="b">
        <f t="shared" si="740"/>
        <v>0</v>
      </c>
      <c r="F9419" s="219">
        <f t="shared" si="744"/>
        <v>51783</v>
      </c>
      <c r="G9419" s="219">
        <f t="shared" si="741"/>
        <v>51783</v>
      </c>
    </row>
    <row r="9420" spans="3:7" x14ac:dyDescent="0.25">
      <c r="C9420" s="219">
        <f t="shared" si="742"/>
        <v>51784</v>
      </c>
      <c r="D9420" s="208" t="b">
        <f t="shared" si="743"/>
        <v>0</v>
      </c>
      <c r="E9420" s="220" t="b">
        <f t="shared" si="740"/>
        <v>0</v>
      </c>
      <c r="F9420" s="219">
        <f t="shared" si="744"/>
        <v>51784</v>
      </c>
      <c r="G9420" s="219">
        <f t="shared" si="741"/>
        <v>51784</v>
      </c>
    </row>
    <row r="9421" spans="3:7" x14ac:dyDescent="0.25">
      <c r="C9421" s="219">
        <f t="shared" si="742"/>
        <v>51785</v>
      </c>
      <c r="D9421" s="208" t="b">
        <f t="shared" si="743"/>
        <v>0</v>
      </c>
      <c r="E9421" s="220" t="b">
        <f t="shared" si="740"/>
        <v>0</v>
      </c>
      <c r="F9421" s="219">
        <f t="shared" si="744"/>
        <v>51785</v>
      </c>
      <c r="G9421" s="219">
        <f t="shared" si="741"/>
        <v>51785</v>
      </c>
    </row>
    <row r="9422" spans="3:7" x14ac:dyDescent="0.25">
      <c r="C9422" s="219">
        <f t="shared" si="742"/>
        <v>51786</v>
      </c>
      <c r="D9422" s="208" t="b">
        <f t="shared" si="743"/>
        <v>1</v>
      </c>
      <c r="E9422" s="220" t="b">
        <f t="shared" si="740"/>
        <v>0</v>
      </c>
      <c r="F9422" s="219" t="b">
        <f t="shared" si="744"/>
        <v>0</v>
      </c>
      <c r="G9422" s="219">
        <f t="shared" si="741"/>
        <v>51788</v>
      </c>
    </row>
    <row r="9423" spans="3:7" x14ac:dyDescent="0.25">
      <c r="C9423" s="219">
        <f t="shared" si="742"/>
        <v>51787</v>
      </c>
      <c r="D9423" s="208" t="b">
        <f t="shared" si="743"/>
        <v>1</v>
      </c>
      <c r="E9423" s="220" t="b">
        <f t="shared" si="740"/>
        <v>0</v>
      </c>
      <c r="F9423" s="219" t="b">
        <f t="shared" si="744"/>
        <v>0</v>
      </c>
      <c r="G9423" s="219">
        <f t="shared" si="741"/>
        <v>51788</v>
      </c>
    </row>
    <row r="9424" spans="3:7" x14ac:dyDescent="0.25">
      <c r="C9424" s="219">
        <f t="shared" si="742"/>
        <v>51788</v>
      </c>
      <c r="D9424" s="208" t="b">
        <f t="shared" si="743"/>
        <v>0</v>
      </c>
      <c r="E9424" s="220" t="b">
        <f t="shared" si="740"/>
        <v>0</v>
      </c>
      <c r="F9424" s="219">
        <f t="shared" si="744"/>
        <v>51788</v>
      </c>
      <c r="G9424" s="219">
        <f t="shared" si="741"/>
        <v>51788</v>
      </c>
    </row>
    <row r="9425" spans="3:7" x14ac:dyDescent="0.25">
      <c r="C9425" s="219">
        <f t="shared" si="742"/>
        <v>51789</v>
      </c>
      <c r="D9425" s="208" t="b">
        <f t="shared" si="743"/>
        <v>0</v>
      </c>
      <c r="E9425" s="220" t="b">
        <f t="shared" si="740"/>
        <v>0</v>
      </c>
      <c r="F9425" s="219">
        <f t="shared" si="744"/>
        <v>51789</v>
      </c>
      <c r="G9425" s="219">
        <f t="shared" si="741"/>
        <v>51789</v>
      </c>
    </row>
    <row r="9426" spans="3:7" x14ac:dyDescent="0.25">
      <c r="C9426" s="219">
        <f t="shared" si="742"/>
        <v>51790</v>
      </c>
      <c r="D9426" s="208" t="b">
        <f t="shared" si="743"/>
        <v>0</v>
      </c>
      <c r="E9426" s="220" t="b">
        <f t="shared" si="740"/>
        <v>0</v>
      </c>
      <c r="F9426" s="219">
        <f t="shared" si="744"/>
        <v>51790</v>
      </c>
      <c r="G9426" s="219">
        <f t="shared" si="741"/>
        <v>51790</v>
      </c>
    </row>
    <row r="9427" spans="3:7" x14ac:dyDescent="0.25">
      <c r="C9427" s="219">
        <f t="shared" si="742"/>
        <v>51791</v>
      </c>
      <c r="D9427" s="208" t="b">
        <f t="shared" si="743"/>
        <v>0</v>
      </c>
      <c r="E9427" s="220" t="b">
        <f t="shared" si="740"/>
        <v>0</v>
      </c>
      <c r="F9427" s="219">
        <f t="shared" si="744"/>
        <v>51791</v>
      </c>
      <c r="G9427" s="219">
        <f t="shared" si="741"/>
        <v>51791</v>
      </c>
    </row>
    <row r="9428" spans="3:7" x14ac:dyDescent="0.25">
      <c r="C9428" s="219">
        <f t="shared" si="742"/>
        <v>51792</v>
      </c>
      <c r="D9428" s="208" t="b">
        <f t="shared" si="743"/>
        <v>0</v>
      </c>
      <c r="E9428" s="220" t="b">
        <f t="shared" si="740"/>
        <v>0</v>
      </c>
      <c r="F9428" s="219">
        <f t="shared" si="744"/>
        <v>51792</v>
      </c>
      <c r="G9428" s="219">
        <f t="shared" si="741"/>
        <v>51792</v>
      </c>
    </row>
    <row r="9429" spans="3:7" x14ac:dyDescent="0.25">
      <c r="C9429" s="219">
        <f t="shared" si="742"/>
        <v>51793</v>
      </c>
      <c r="D9429" s="208" t="b">
        <f t="shared" si="743"/>
        <v>1</v>
      </c>
      <c r="E9429" s="220" t="b">
        <f t="shared" si="740"/>
        <v>0</v>
      </c>
      <c r="F9429" s="219" t="b">
        <f t="shared" si="744"/>
        <v>0</v>
      </c>
      <c r="G9429" s="219">
        <f t="shared" si="741"/>
        <v>51795</v>
      </c>
    </row>
    <row r="9430" spans="3:7" x14ac:dyDescent="0.25">
      <c r="C9430" s="219">
        <f t="shared" si="742"/>
        <v>51794</v>
      </c>
      <c r="D9430" s="208" t="b">
        <f t="shared" si="743"/>
        <v>1</v>
      </c>
      <c r="E9430" s="220" t="b">
        <f t="shared" si="740"/>
        <v>0</v>
      </c>
      <c r="F9430" s="219" t="b">
        <f t="shared" si="744"/>
        <v>0</v>
      </c>
      <c r="G9430" s="219">
        <f t="shared" si="741"/>
        <v>51795</v>
      </c>
    </row>
    <row r="9431" spans="3:7" x14ac:dyDescent="0.25">
      <c r="C9431" s="219">
        <f t="shared" si="742"/>
        <v>51795</v>
      </c>
      <c r="D9431" s="208" t="b">
        <f t="shared" si="743"/>
        <v>0</v>
      </c>
      <c r="E9431" s="220" t="b">
        <f t="shared" si="740"/>
        <v>0</v>
      </c>
      <c r="F9431" s="219">
        <f t="shared" si="744"/>
        <v>51795</v>
      </c>
      <c r="G9431" s="219">
        <f t="shared" si="741"/>
        <v>51795</v>
      </c>
    </row>
    <row r="9432" spans="3:7" x14ac:dyDescent="0.25">
      <c r="C9432" s="219">
        <f t="shared" si="742"/>
        <v>51796</v>
      </c>
      <c r="D9432" s="208" t="b">
        <f t="shared" si="743"/>
        <v>0</v>
      </c>
      <c r="E9432" s="220" t="b">
        <f t="shared" si="740"/>
        <v>0</v>
      </c>
      <c r="F9432" s="219">
        <f t="shared" si="744"/>
        <v>51796</v>
      </c>
      <c r="G9432" s="219">
        <f t="shared" si="741"/>
        <v>51796</v>
      </c>
    </row>
    <row r="9433" spans="3:7" x14ac:dyDescent="0.25">
      <c r="C9433" s="219">
        <f t="shared" si="742"/>
        <v>51797</v>
      </c>
      <c r="D9433" s="208" t="b">
        <f t="shared" si="743"/>
        <v>0</v>
      </c>
      <c r="E9433" s="220" t="b">
        <f t="shared" si="740"/>
        <v>0</v>
      </c>
      <c r="F9433" s="219">
        <f t="shared" si="744"/>
        <v>51797</v>
      </c>
      <c r="G9433" s="219">
        <f t="shared" si="741"/>
        <v>51797</v>
      </c>
    </row>
    <row r="9434" spans="3:7" x14ac:dyDescent="0.25">
      <c r="C9434" s="219">
        <f t="shared" si="742"/>
        <v>51798</v>
      </c>
      <c r="D9434" s="208" t="b">
        <f t="shared" si="743"/>
        <v>0</v>
      </c>
      <c r="E9434" s="220" t="b">
        <f t="shared" si="740"/>
        <v>0</v>
      </c>
      <c r="F9434" s="219">
        <f t="shared" si="744"/>
        <v>51798</v>
      </c>
      <c r="G9434" s="219">
        <f t="shared" si="741"/>
        <v>51798</v>
      </c>
    </row>
    <row r="9435" spans="3:7" x14ac:dyDescent="0.25">
      <c r="C9435" s="219">
        <f t="shared" si="742"/>
        <v>51799</v>
      </c>
      <c r="D9435" s="208" t="b">
        <f t="shared" si="743"/>
        <v>0</v>
      </c>
      <c r="E9435" s="220" t="b">
        <f t="shared" si="740"/>
        <v>0</v>
      </c>
      <c r="F9435" s="219">
        <f t="shared" si="744"/>
        <v>51799</v>
      </c>
      <c r="G9435" s="219">
        <f t="shared" si="741"/>
        <v>51799</v>
      </c>
    </row>
    <row r="9436" spans="3:7" x14ac:dyDescent="0.25">
      <c r="C9436" s="219">
        <f t="shared" si="742"/>
        <v>51800</v>
      </c>
      <c r="D9436" s="208" t="b">
        <f t="shared" si="743"/>
        <v>1</v>
      </c>
      <c r="E9436" s="220" t="b">
        <f t="shared" si="740"/>
        <v>0</v>
      </c>
      <c r="F9436" s="219" t="b">
        <f t="shared" si="744"/>
        <v>0</v>
      </c>
      <c r="G9436" s="219">
        <f t="shared" si="741"/>
        <v>51802</v>
      </c>
    </row>
    <row r="9437" spans="3:7" x14ac:dyDescent="0.25">
      <c r="C9437" s="219">
        <f t="shared" si="742"/>
        <v>51801</v>
      </c>
      <c r="D9437" s="208" t="b">
        <f t="shared" si="743"/>
        <v>1</v>
      </c>
      <c r="E9437" s="220" t="b">
        <f t="shared" si="740"/>
        <v>0</v>
      </c>
      <c r="F9437" s="219" t="b">
        <f t="shared" si="744"/>
        <v>0</v>
      </c>
      <c r="G9437" s="219">
        <f t="shared" si="741"/>
        <v>51802</v>
      </c>
    </row>
    <row r="9438" spans="3:7" x14ac:dyDescent="0.25">
      <c r="C9438" s="219">
        <f t="shared" si="742"/>
        <v>51802</v>
      </c>
      <c r="D9438" s="208" t="b">
        <f t="shared" si="743"/>
        <v>0</v>
      </c>
      <c r="E9438" s="220" t="b">
        <f t="shared" si="740"/>
        <v>0</v>
      </c>
      <c r="F9438" s="219">
        <f t="shared" si="744"/>
        <v>51802</v>
      </c>
      <c r="G9438" s="219">
        <f t="shared" si="741"/>
        <v>51802</v>
      </c>
    </row>
    <row r="9439" spans="3:7" x14ac:dyDescent="0.25">
      <c r="C9439" s="219">
        <f t="shared" si="742"/>
        <v>51803</v>
      </c>
      <c r="D9439" s="208" t="b">
        <f t="shared" si="743"/>
        <v>0</v>
      </c>
      <c r="E9439" s="220" t="b">
        <f t="shared" si="740"/>
        <v>0</v>
      </c>
      <c r="F9439" s="219">
        <f t="shared" si="744"/>
        <v>51803</v>
      </c>
      <c r="G9439" s="219">
        <f t="shared" si="741"/>
        <v>51803</v>
      </c>
    </row>
    <row r="9440" spans="3:7" x14ac:dyDescent="0.25">
      <c r="C9440" s="219">
        <f t="shared" si="742"/>
        <v>51804</v>
      </c>
      <c r="D9440" s="208" t="b">
        <f t="shared" si="743"/>
        <v>0</v>
      </c>
      <c r="E9440" s="220" t="b">
        <f t="shared" si="740"/>
        <v>0</v>
      </c>
      <c r="F9440" s="219">
        <f t="shared" si="744"/>
        <v>51804</v>
      </c>
      <c r="G9440" s="219">
        <f t="shared" si="741"/>
        <v>51804</v>
      </c>
    </row>
    <row r="9441" spans="3:7" x14ac:dyDescent="0.25">
      <c r="C9441" s="219">
        <f t="shared" si="742"/>
        <v>51805</v>
      </c>
      <c r="D9441" s="208" t="b">
        <f t="shared" si="743"/>
        <v>0</v>
      </c>
      <c r="E9441" s="220" t="b">
        <f t="shared" si="740"/>
        <v>0</v>
      </c>
      <c r="F9441" s="219">
        <f t="shared" si="744"/>
        <v>51805</v>
      </c>
      <c r="G9441" s="219">
        <f t="shared" si="741"/>
        <v>51805</v>
      </c>
    </row>
    <row r="9442" spans="3:7" x14ac:dyDescent="0.25">
      <c r="C9442" s="219">
        <f t="shared" si="742"/>
        <v>51806</v>
      </c>
      <c r="D9442" s="208" t="b">
        <f t="shared" si="743"/>
        <v>0</v>
      </c>
      <c r="E9442" s="220" t="b">
        <f t="shared" si="740"/>
        <v>0</v>
      </c>
      <c r="F9442" s="219">
        <f t="shared" si="744"/>
        <v>51806</v>
      </c>
      <c r="G9442" s="219">
        <f t="shared" si="741"/>
        <v>51806</v>
      </c>
    </row>
    <row r="9443" spans="3:7" x14ac:dyDescent="0.25">
      <c r="C9443" s="219">
        <f t="shared" si="742"/>
        <v>51807</v>
      </c>
      <c r="D9443" s="208" t="b">
        <f t="shared" si="743"/>
        <v>1</v>
      </c>
      <c r="E9443" s="220" t="b">
        <f t="shared" si="740"/>
        <v>0</v>
      </c>
      <c r="F9443" s="219" t="b">
        <f t="shared" si="744"/>
        <v>0</v>
      </c>
      <c r="G9443" s="219">
        <f t="shared" si="741"/>
        <v>51809</v>
      </c>
    </row>
    <row r="9444" spans="3:7" x14ac:dyDescent="0.25">
      <c r="C9444" s="219">
        <f t="shared" si="742"/>
        <v>51808</v>
      </c>
      <c r="D9444" s="208" t="b">
        <f t="shared" si="743"/>
        <v>1</v>
      </c>
      <c r="E9444" s="220" t="b">
        <f t="shared" si="740"/>
        <v>0</v>
      </c>
      <c r="F9444" s="219" t="b">
        <f t="shared" si="744"/>
        <v>0</v>
      </c>
      <c r="G9444" s="219">
        <f t="shared" si="741"/>
        <v>51809</v>
      </c>
    </row>
    <row r="9445" spans="3:7" x14ac:dyDescent="0.25">
      <c r="C9445" s="219">
        <f t="shared" si="742"/>
        <v>51809</v>
      </c>
      <c r="D9445" s="208" t="b">
        <f t="shared" si="743"/>
        <v>0</v>
      </c>
      <c r="E9445" s="220" t="b">
        <f t="shared" si="740"/>
        <v>0</v>
      </c>
      <c r="F9445" s="219">
        <f t="shared" si="744"/>
        <v>51809</v>
      </c>
      <c r="G9445" s="219">
        <f t="shared" si="741"/>
        <v>51809</v>
      </c>
    </row>
    <row r="9446" spans="3:7" x14ac:dyDescent="0.25">
      <c r="C9446" s="219">
        <f t="shared" si="742"/>
        <v>51810</v>
      </c>
      <c r="D9446" s="208" t="b">
        <f t="shared" si="743"/>
        <v>0</v>
      </c>
      <c r="E9446" s="220" t="b">
        <f t="shared" si="740"/>
        <v>0</v>
      </c>
      <c r="F9446" s="219">
        <f t="shared" si="744"/>
        <v>51810</v>
      </c>
      <c r="G9446" s="219">
        <f t="shared" si="741"/>
        <v>51810</v>
      </c>
    </row>
    <row r="9447" spans="3:7" x14ac:dyDescent="0.25">
      <c r="C9447" s="219">
        <f t="shared" si="742"/>
        <v>51811</v>
      </c>
      <c r="D9447" s="208" t="b">
        <f t="shared" si="743"/>
        <v>0</v>
      </c>
      <c r="E9447" s="220" t="b">
        <f t="shared" si="740"/>
        <v>0</v>
      </c>
      <c r="F9447" s="219">
        <f t="shared" si="744"/>
        <v>51811</v>
      </c>
      <c r="G9447" s="219">
        <f t="shared" si="741"/>
        <v>51811</v>
      </c>
    </row>
    <row r="9448" spans="3:7" x14ac:dyDescent="0.25">
      <c r="C9448" s="219">
        <f t="shared" si="742"/>
        <v>51812</v>
      </c>
      <c r="D9448" s="208" t="b">
        <f t="shared" si="743"/>
        <v>0</v>
      </c>
      <c r="E9448" s="220" t="b">
        <f t="shared" si="740"/>
        <v>0</v>
      </c>
      <c r="F9448" s="219">
        <f t="shared" si="744"/>
        <v>51812</v>
      </c>
      <c r="G9448" s="219">
        <f t="shared" si="741"/>
        <v>51812</v>
      </c>
    </row>
    <row r="9449" spans="3:7" x14ac:dyDescent="0.25">
      <c r="C9449" s="219">
        <f t="shared" si="742"/>
        <v>51813</v>
      </c>
      <c r="D9449" s="208" t="b">
        <f t="shared" si="743"/>
        <v>0</v>
      </c>
      <c r="E9449" s="220" t="b">
        <f t="shared" si="740"/>
        <v>0</v>
      </c>
      <c r="F9449" s="219">
        <f t="shared" si="744"/>
        <v>51813</v>
      </c>
      <c r="G9449" s="219">
        <f t="shared" si="741"/>
        <v>51813</v>
      </c>
    </row>
    <row r="9450" spans="3:7" x14ac:dyDescent="0.25">
      <c r="C9450" s="219">
        <f t="shared" si="742"/>
        <v>51814</v>
      </c>
      <c r="D9450" s="208" t="b">
        <f t="shared" si="743"/>
        <v>1</v>
      </c>
      <c r="E9450" s="220" t="b">
        <f t="shared" si="740"/>
        <v>0</v>
      </c>
      <c r="F9450" s="219" t="b">
        <f t="shared" si="744"/>
        <v>0</v>
      </c>
      <c r="G9450" s="219">
        <f t="shared" si="741"/>
        <v>51816</v>
      </c>
    </row>
    <row r="9451" spans="3:7" x14ac:dyDescent="0.25">
      <c r="C9451" s="219">
        <f t="shared" si="742"/>
        <v>51815</v>
      </c>
      <c r="D9451" s="208" t="b">
        <f t="shared" si="743"/>
        <v>1</v>
      </c>
      <c r="E9451" s="220" t="b">
        <f t="shared" si="740"/>
        <v>0</v>
      </c>
      <c r="F9451" s="219" t="b">
        <f t="shared" si="744"/>
        <v>0</v>
      </c>
      <c r="G9451" s="219">
        <f t="shared" si="741"/>
        <v>51816</v>
      </c>
    </row>
    <row r="9452" spans="3:7" x14ac:dyDescent="0.25">
      <c r="C9452" s="219">
        <f t="shared" si="742"/>
        <v>51816</v>
      </c>
      <c r="D9452" s="208" t="b">
        <f t="shared" si="743"/>
        <v>0</v>
      </c>
      <c r="E9452" s="220" t="b">
        <f t="shared" si="740"/>
        <v>0</v>
      </c>
      <c r="F9452" s="219">
        <f t="shared" si="744"/>
        <v>51816</v>
      </c>
      <c r="G9452" s="219">
        <f t="shared" si="741"/>
        <v>51816</v>
      </c>
    </row>
    <row r="9453" spans="3:7" x14ac:dyDescent="0.25">
      <c r="C9453" s="219">
        <f t="shared" si="742"/>
        <v>51817</v>
      </c>
      <c r="D9453" s="208" t="b">
        <f t="shared" si="743"/>
        <v>0</v>
      </c>
      <c r="E9453" s="220" t="b">
        <f t="shared" si="740"/>
        <v>0</v>
      </c>
      <c r="F9453" s="219">
        <f t="shared" si="744"/>
        <v>51817</v>
      </c>
      <c r="G9453" s="219">
        <f t="shared" si="741"/>
        <v>51817</v>
      </c>
    </row>
    <row r="9454" spans="3:7" x14ac:dyDescent="0.25">
      <c r="C9454" s="219">
        <f t="shared" si="742"/>
        <v>51818</v>
      </c>
      <c r="D9454" s="208" t="b">
        <f t="shared" si="743"/>
        <v>0</v>
      </c>
      <c r="E9454" s="220" t="b">
        <f t="shared" si="740"/>
        <v>0</v>
      </c>
      <c r="F9454" s="219">
        <f t="shared" si="744"/>
        <v>51818</v>
      </c>
      <c r="G9454" s="219">
        <f t="shared" si="741"/>
        <v>51818</v>
      </c>
    </row>
    <row r="9455" spans="3:7" x14ac:dyDescent="0.25">
      <c r="C9455" s="219">
        <f t="shared" si="742"/>
        <v>51819</v>
      </c>
      <c r="D9455" s="208" t="b">
        <f t="shared" si="743"/>
        <v>0</v>
      </c>
      <c r="E9455" s="220" t="b">
        <f t="shared" si="740"/>
        <v>0</v>
      </c>
      <c r="F9455" s="219">
        <f t="shared" si="744"/>
        <v>51819</v>
      </c>
      <c r="G9455" s="219">
        <f t="shared" si="741"/>
        <v>51819</v>
      </c>
    </row>
    <row r="9456" spans="3:7" x14ac:dyDescent="0.25">
      <c r="C9456" s="219">
        <f t="shared" si="742"/>
        <v>51820</v>
      </c>
      <c r="D9456" s="208" t="b">
        <f t="shared" si="743"/>
        <v>0</v>
      </c>
      <c r="E9456" s="220" t="b">
        <f t="shared" si="740"/>
        <v>0</v>
      </c>
      <c r="F9456" s="219">
        <f t="shared" si="744"/>
        <v>51820</v>
      </c>
      <c r="G9456" s="219">
        <f t="shared" si="741"/>
        <v>51820</v>
      </c>
    </row>
    <row r="9457" spans="3:7" x14ac:dyDescent="0.25">
      <c r="C9457" s="219">
        <f t="shared" si="742"/>
        <v>51821</v>
      </c>
      <c r="D9457" s="208" t="b">
        <f t="shared" si="743"/>
        <v>1</v>
      </c>
      <c r="E9457" s="220" t="b">
        <f t="shared" si="740"/>
        <v>0</v>
      </c>
      <c r="F9457" s="219" t="b">
        <f t="shared" si="744"/>
        <v>0</v>
      </c>
      <c r="G9457" s="219">
        <f t="shared" si="741"/>
        <v>51823</v>
      </c>
    </row>
    <row r="9458" spans="3:7" x14ac:dyDescent="0.25">
      <c r="C9458" s="219">
        <f t="shared" si="742"/>
        <v>51822</v>
      </c>
      <c r="D9458" s="208" t="b">
        <f t="shared" si="743"/>
        <v>1</v>
      </c>
      <c r="E9458" s="220" t="b">
        <f t="shared" si="740"/>
        <v>0</v>
      </c>
      <c r="F9458" s="219" t="b">
        <f t="shared" si="744"/>
        <v>0</v>
      </c>
      <c r="G9458" s="219">
        <f t="shared" si="741"/>
        <v>51823</v>
      </c>
    </row>
    <row r="9459" spans="3:7" x14ac:dyDescent="0.25">
      <c r="C9459" s="219">
        <f t="shared" si="742"/>
        <v>51823</v>
      </c>
      <c r="D9459" s="208" t="b">
        <f t="shared" si="743"/>
        <v>0</v>
      </c>
      <c r="E9459" s="220" t="b">
        <f t="shared" si="740"/>
        <v>0</v>
      </c>
      <c r="F9459" s="219">
        <f t="shared" si="744"/>
        <v>51823</v>
      </c>
      <c r="G9459" s="219">
        <f t="shared" si="741"/>
        <v>51823</v>
      </c>
    </row>
    <row r="9460" spans="3:7" x14ac:dyDescent="0.25">
      <c r="C9460" s="219">
        <f t="shared" si="742"/>
        <v>51824</v>
      </c>
      <c r="D9460" s="208" t="b">
        <f t="shared" si="743"/>
        <v>0</v>
      </c>
      <c r="E9460" s="220" t="b">
        <f t="shared" si="740"/>
        <v>0</v>
      </c>
      <c r="F9460" s="219">
        <f t="shared" si="744"/>
        <v>51824</v>
      </c>
      <c r="G9460" s="219">
        <f t="shared" si="741"/>
        <v>51824</v>
      </c>
    </row>
    <row r="9461" spans="3:7" x14ac:dyDescent="0.25">
      <c r="C9461" s="219">
        <f t="shared" si="742"/>
        <v>51825</v>
      </c>
      <c r="D9461" s="208" t="b">
        <f t="shared" si="743"/>
        <v>0</v>
      </c>
      <c r="E9461" s="220" t="b">
        <f t="shared" si="740"/>
        <v>0</v>
      </c>
      <c r="F9461" s="219">
        <f t="shared" si="744"/>
        <v>51825</v>
      </c>
      <c r="G9461" s="219">
        <f t="shared" si="741"/>
        <v>51825</v>
      </c>
    </row>
    <row r="9462" spans="3:7" x14ac:dyDescent="0.25">
      <c r="C9462" s="219">
        <f t="shared" si="742"/>
        <v>51826</v>
      </c>
      <c r="D9462" s="208" t="b">
        <f t="shared" si="743"/>
        <v>0</v>
      </c>
      <c r="E9462" s="220" t="b">
        <f t="shared" si="740"/>
        <v>0</v>
      </c>
      <c r="F9462" s="219">
        <f t="shared" si="744"/>
        <v>51826</v>
      </c>
      <c r="G9462" s="219">
        <f t="shared" si="741"/>
        <v>51826</v>
      </c>
    </row>
    <row r="9463" spans="3:7" x14ac:dyDescent="0.25">
      <c r="C9463" s="219">
        <f t="shared" si="742"/>
        <v>51827</v>
      </c>
      <c r="D9463" s="208" t="b">
        <f t="shared" si="743"/>
        <v>0</v>
      </c>
      <c r="E9463" s="220" t="b">
        <f t="shared" si="740"/>
        <v>0</v>
      </c>
      <c r="F9463" s="219">
        <f t="shared" si="744"/>
        <v>51827</v>
      </c>
      <c r="G9463" s="219">
        <f t="shared" si="741"/>
        <v>51827</v>
      </c>
    </row>
    <row r="9464" spans="3:7" x14ac:dyDescent="0.25">
      <c r="C9464" s="219">
        <f t="shared" si="742"/>
        <v>51828</v>
      </c>
      <c r="D9464" s="208" t="b">
        <f t="shared" si="743"/>
        <v>1</v>
      </c>
      <c r="E9464" s="220" t="b">
        <f t="shared" si="740"/>
        <v>0</v>
      </c>
      <c r="F9464" s="219" t="b">
        <f t="shared" si="744"/>
        <v>0</v>
      </c>
      <c r="G9464" s="219">
        <f t="shared" si="741"/>
        <v>51830</v>
      </c>
    </row>
    <row r="9465" spans="3:7" x14ac:dyDescent="0.25">
      <c r="C9465" s="219">
        <f t="shared" si="742"/>
        <v>51829</v>
      </c>
      <c r="D9465" s="208" t="b">
        <f t="shared" si="743"/>
        <v>1</v>
      </c>
      <c r="E9465" s="220" t="b">
        <f t="shared" si="740"/>
        <v>0</v>
      </c>
      <c r="F9465" s="219" t="b">
        <f t="shared" si="744"/>
        <v>0</v>
      </c>
      <c r="G9465" s="219">
        <f t="shared" si="741"/>
        <v>51830</v>
      </c>
    </row>
    <row r="9466" spans="3:7" x14ac:dyDescent="0.25">
      <c r="C9466" s="219">
        <f t="shared" si="742"/>
        <v>51830</v>
      </c>
      <c r="D9466" s="208" t="b">
        <f t="shared" si="743"/>
        <v>0</v>
      </c>
      <c r="E9466" s="220" t="b">
        <f t="shared" si="740"/>
        <v>0</v>
      </c>
      <c r="F9466" s="219">
        <f t="shared" si="744"/>
        <v>51830</v>
      </c>
      <c r="G9466" s="219">
        <f t="shared" si="741"/>
        <v>51830</v>
      </c>
    </row>
    <row r="9467" spans="3:7" x14ac:dyDescent="0.25">
      <c r="C9467" s="219">
        <f t="shared" si="742"/>
        <v>51831</v>
      </c>
      <c r="D9467" s="208" t="b">
        <f t="shared" si="743"/>
        <v>0</v>
      </c>
      <c r="E9467" s="220" t="b">
        <f t="shared" si="740"/>
        <v>0</v>
      </c>
      <c r="F9467" s="219">
        <f t="shared" si="744"/>
        <v>51831</v>
      </c>
      <c r="G9467" s="219">
        <f t="shared" si="741"/>
        <v>51831</v>
      </c>
    </row>
    <row r="9468" spans="3:7" x14ac:dyDescent="0.25">
      <c r="C9468" s="219">
        <f t="shared" si="742"/>
        <v>51832</v>
      </c>
      <c r="D9468" s="208" t="b">
        <f t="shared" si="743"/>
        <v>0</v>
      </c>
      <c r="E9468" s="220" t="b">
        <f t="shared" si="740"/>
        <v>0</v>
      </c>
      <c r="F9468" s="219">
        <f t="shared" si="744"/>
        <v>51832</v>
      </c>
      <c r="G9468" s="219">
        <f t="shared" si="741"/>
        <v>51832</v>
      </c>
    </row>
    <row r="9469" spans="3:7" x14ac:dyDescent="0.25">
      <c r="C9469" s="219">
        <f t="shared" si="742"/>
        <v>51833</v>
      </c>
      <c r="D9469" s="208" t="b">
        <f t="shared" si="743"/>
        <v>0</v>
      </c>
      <c r="E9469" s="220" t="b">
        <f t="shared" si="740"/>
        <v>0</v>
      </c>
      <c r="F9469" s="219">
        <f t="shared" si="744"/>
        <v>51833</v>
      </c>
      <c r="G9469" s="219">
        <f t="shared" si="741"/>
        <v>51833</v>
      </c>
    </row>
    <row r="9470" spans="3:7" x14ac:dyDescent="0.25">
      <c r="C9470" s="219">
        <f t="shared" si="742"/>
        <v>51834</v>
      </c>
      <c r="D9470" s="208" t="b">
        <f t="shared" si="743"/>
        <v>0</v>
      </c>
      <c r="E9470" s="220" t="b">
        <f t="shared" si="740"/>
        <v>0</v>
      </c>
      <c r="F9470" s="219">
        <f t="shared" si="744"/>
        <v>51834</v>
      </c>
      <c r="G9470" s="219">
        <f t="shared" si="741"/>
        <v>51834</v>
      </c>
    </row>
    <row r="9471" spans="3:7" x14ac:dyDescent="0.25">
      <c r="C9471" s="219">
        <f t="shared" si="742"/>
        <v>51835</v>
      </c>
      <c r="D9471" s="208" t="b">
        <f t="shared" si="743"/>
        <v>1</v>
      </c>
      <c r="E9471" s="220" t="b">
        <f t="shared" si="740"/>
        <v>0</v>
      </c>
      <c r="F9471" s="219" t="b">
        <f t="shared" si="744"/>
        <v>0</v>
      </c>
      <c r="G9471" s="219">
        <f t="shared" si="741"/>
        <v>51837</v>
      </c>
    </row>
    <row r="9472" spans="3:7" x14ac:dyDescent="0.25">
      <c r="C9472" s="219">
        <f t="shared" si="742"/>
        <v>51836</v>
      </c>
      <c r="D9472" s="208" t="b">
        <f t="shared" si="743"/>
        <v>1</v>
      </c>
      <c r="E9472" s="220" t="b">
        <f t="shared" si="740"/>
        <v>0</v>
      </c>
      <c r="F9472" s="219" t="b">
        <f t="shared" si="744"/>
        <v>0</v>
      </c>
      <c r="G9472" s="219">
        <f t="shared" si="741"/>
        <v>51837</v>
      </c>
    </row>
    <row r="9473" spans="3:7" x14ac:dyDescent="0.25">
      <c r="C9473" s="219">
        <f t="shared" si="742"/>
        <v>51837</v>
      </c>
      <c r="D9473" s="208" t="b">
        <f t="shared" si="743"/>
        <v>0</v>
      </c>
      <c r="E9473" s="220" t="b">
        <f t="shared" si="740"/>
        <v>0</v>
      </c>
      <c r="F9473" s="219">
        <f t="shared" si="744"/>
        <v>51837</v>
      </c>
      <c r="G9473" s="219">
        <f t="shared" si="741"/>
        <v>51837</v>
      </c>
    </row>
    <row r="9474" spans="3:7" x14ac:dyDescent="0.25">
      <c r="C9474" s="219">
        <f t="shared" si="742"/>
        <v>51838</v>
      </c>
      <c r="D9474" s="208" t="b">
        <f t="shared" si="743"/>
        <v>0</v>
      </c>
      <c r="E9474" s="220" t="b">
        <f t="shared" si="740"/>
        <v>0</v>
      </c>
      <c r="F9474" s="219">
        <f t="shared" si="744"/>
        <v>51838</v>
      </c>
      <c r="G9474" s="219">
        <f t="shared" si="741"/>
        <v>51838</v>
      </c>
    </row>
    <row r="9475" spans="3:7" x14ac:dyDescent="0.25">
      <c r="C9475" s="219">
        <f t="shared" si="742"/>
        <v>51839</v>
      </c>
      <c r="D9475" s="208" t="b">
        <f t="shared" si="743"/>
        <v>0</v>
      </c>
      <c r="E9475" s="220" t="b">
        <f t="shared" si="740"/>
        <v>0</v>
      </c>
      <c r="F9475" s="219">
        <f t="shared" si="744"/>
        <v>51839</v>
      </c>
      <c r="G9475" s="219">
        <f t="shared" si="741"/>
        <v>51839</v>
      </c>
    </row>
    <row r="9476" spans="3:7" x14ac:dyDescent="0.25">
      <c r="C9476" s="219">
        <f t="shared" si="742"/>
        <v>51840</v>
      </c>
      <c r="D9476" s="208" t="b">
        <f t="shared" si="743"/>
        <v>0</v>
      </c>
      <c r="E9476" s="220" t="b">
        <f t="shared" si="740"/>
        <v>0</v>
      </c>
      <c r="F9476" s="219">
        <f t="shared" si="744"/>
        <v>51840</v>
      </c>
      <c r="G9476" s="219">
        <f t="shared" si="741"/>
        <v>51840</v>
      </c>
    </row>
    <row r="9477" spans="3:7" x14ac:dyDescent="0.25">
      <c r="C9477" s="219">
        <f t="shared" si="742"/>
        <v>51841</v>
      </c>
      <c r="D9477" s="208" t="b">
        <f t="shared" si="743"/>
        <v>0</v>
      </c>
      <c r="E9477" s="220" t="b">
        <f t="shared" si="740"/>
        <v>0</v>
      </c>
      <c r="F9477" s="219">
        <f t="shared" si="744"/>
        <v>51841</v>
      </c>
      <c r="G9477" s="219">
        <f t="shared" si="741"/>
        <v>51841</v>
      </c>
    </row>
    <row r="9478" spans="3:7" x14ac:dyDescent="0.25">
      <c r="C9478" s="219">
        <f t="shared" si="742"/>
        <v>51842</v>
      </c>
      <c r="D9478" s="208" t="b">
        <f t="shared" si="743"/>
        <v>1</v>
      </c>
      <c r="E9478" s="220" t="b">
        <f t="shared" ref="E9478:E9541" si="745">IF(TYPE(VLOOKUP(C9478,Holydays,1,0))&lt;&gt;1,FALSE,TRUE)</f>
        <v>0</v>
      </c>
      <c r="F9478" s="219" t="b">
        <f t="shared" si="744"/>
        <v>0</v>
      </c>
      <c r="G9478" s="219">
        <f t="shared" ref="G9478:G9541" si="746">IF(F9478,F9478,WORKDAY(C9478,1,Holydays))</f>
        <v>51844</v>
      </c>
    </row>
    <row r="9479" spans="3:7" x14ac:dyDescent="0.25">
      <c r="C9479" s="219">
        <f t="shared" ref="C9479:C9542" si="747">C9478+1</f>
        <v>51843</v>
      </c>
      <c r="D9479" s="208" t="b">
        <f t="shared" ref="D9479:D9542" si="748">IF(WEEKDAY(C9479,2)&gt;5,TRUE)</f>
        <v>1</v>
      </c>
      <c r="E9479" s="220" t="b">
        <f t="shared" si="745"/>
        <v>0</v>
      </c>
      <c r="F9479" s="219" t="b">
        <f t="shared" ref="F9479:F9542" si="749">IF(OR(D9479,E9479),FALSE,C9479)</f>
        <v>0</v>
      </c>
      <c r="G9479" s="219">
        <f t="shared" si="746"/>
        <v>51844</v>
      </c>
    </row>
    <row r="9480" spans="3:7" x14ac:dyDescent="0.25">
      <c r="C9480" s="219">
        <f t="shared" si="747"/>
        <v>51844</v>
      </c>
      <c r="D9480" s="208" t="b">
        <f t="shared" si="748"/>
        <v>0</v>
      </c>
      <c r="E9480" s="220" t="b">
        <f t="shared" si="745"/>
        <v>0</v>
      </c>
      <c r="F9480" s="219">
        <f t="shared" si="749"/>
        <v>51844</v>
      </c>
      <c r="G9480" s="219">
        <f t="shared" si="746"/>
        <v>51844</v>
      </c>
    </row>
    <row r="9481" spans="3:7" x14ac:dyDescent="0.25">
      <c r="C9481" s="219">
        <f t="shared" si="747"/>
        <v>51845</v>
      </c>
      <c r="D9481" s="208" t="b">
        <f t="shared" si="748"/>
        <v>0</v>
      </c>
      <c r="E9481" s="220" t="b">
        <f t="shared" si="745"/>
        <v>0</v>
      </c>
      <c r="F9481" s="219">
        <f t="shared" si="749"/>
        <v>51845</v>
      </c>
      <c r="G9481" s="219">
        <f t="shared" si="746"/>
        <v>51845</v>
      </c>
    </row>
    <row r="9482" spans="3:7" x14ac:dyDescent="0.25">
      <c r="C9482" s="219">
        <f t="shared" si="747"/>
        <v>51846</v>
      </c>
      <c r="D9482" s="208" t="b">
        <f t="shared" si="748"/>
        <v>0</v>
      </c>
      <c r="E9482" s="220" t="b">
        <f t="shared" si="745"/>
        <v>0</v>
      </c>
      <c r="F9482" s="219">
        <f t="shared" si="749"/>
        <v>51846</v>
      </c>
      <c r="G9482" s="219">
        <f t="shared" si="746"/>
        <v>51846</v>
      </c>
    </row>
    <row r="9483" spans="3:7" x14ac:dyDescent="0.25">
      <c r="C9483" s="219">
        <f t="shared" si="747"/>
        <v>51847</v>
      </c>
      <c r="D9483" s="208" t="b">
        <f t="shared" si="748"/>
        <v>0</v>
      </c>
      <c r="E9483" s="220" t="b">
        <f t="shared" si="745"/>
        <v>0</v>
      </c>
      <c r="F9483" s="219">
        <f t="shared" si="749"/>
        <v>51847</v>
      </c>
      <c r="G9483" s="219">
        <f t="shared" si="746"/>
        <v>51847</v>
      </c>
    </row>
    <row r="9484" spans="3:7" x14ac:dyDescent="0.25">
      <c r="C9484" s="219">
        <f t="shared" si="747"/>
        <v>51848</v>
      </c>
      <c r="D9484" s="208" t="b">
        <f t="shared" si="748"/>
        <v>0</v>
      </c>
      <c r="E9484" s="220" t="b">
        <f t="shared" si="745"/>
        <v>0</v>
      </c>
      <c r="F9484" s="219">
        <f t="shared" si="749"/>
        <v>51848</v>
      </c>
      <c r="G9484" s="219">
        <f t="shared" si="746"/>
        <v>51848</v>
      </c>
    </row>
    <row r="9485" spans="3:7" x14ac:dyDescent="0.25">
      <c r="C9485" s="219">
        <f t="shared" si="747"/>
        <v>51849</v>
      </c>
      <c r="D9485" s="208" t="b">
        <f t="shared" si="748"/>
        <v>1</v>
      </c>
      <c r="E9485" s="220" t="b">
        <f t="shared" si="745"/>
        <v>0</v>
      </c>
      <c r="F9485" s="219" t="b">
        <f t="shared" si="749"/>
        <v>0</v>
      </c>
      <c r="G9485" s="219">
        <f t="shared" si="746"/>
        <v>51851</v>
      </c>
    </row>
    <row r="9486" spans="3:7" x14ac:dyDescent="0.25">
      <c r="C9486" s="219">
        <f t="shared" si="747"/>
        <v>51850</v>
      </c>
      <c r="D9486" s="208" t="b">
        <f t="shared" si="748"/>
        <v>1</v>
      </c>
      <c r="E9486" s="220" t="b">
        <f t="shared" si="745"/>
        <v>0</v>
      </c>
      <c r="F9486" s="219" t="b">
        <f t="shared" si="749"/>
        <v>0</v>
      </c>
      <c r="G9486" s="219">
        <f t="shared" si="746"/>
        <v>51851</v>
      </c>
    </row>
    <row r="9487" spans="3:7" x14ac:dyDescent="0.25">
      <c r="C9487" s="219">
        <f t="shared" si="747"/>
        <v>51851</v>
      </c>
      <c r="D9487" s="208" t="b">
        <f t="shared" si="748"/>
        <v>0</v>
      </c>
      <c r="E9487" s="220" t="b">
        <f t="shared" si="745"/>
        <v>0</v>
      </c>
      <c r="F9487" s="219">
        <f t="shared" si="749"/>
        <v>51851</v>
      </c>
      <c r="G9487" s="219">
        <f t="shared" si="746"/>
        <v>51851</v>
      </c>
    </row>
    <row r="9488" spans="3:7" x14ac:dyDescent="0.25">
      <c r="C9488" s="219">
        <f t="shared" si="747"/>
        <v>51852</v>
      </c>
      <c r="D9488" s="208" t="b">
        <f t="shared" si="748"/>
        <v>0</v>
      </c>
      <c r="E9488" s="220" t="b">
        <f t="shared" si="745"/>
        <v>0</v>
      </c>
      <c r="F9488" s="219">
        <f t="shared" si="749"/>
        <v>51852</v>
      </c>
      <c r="G9488" s="219">
        <f t="shared" si="746"/>
        <v>51852</v>
      </c>
    </row>
    <row r="9489" spans="3:7" x14ac:dyDescent="0.25">
      <c r="C9489" s="219">
        <f t="shared" si="747"/>
        <v>51853</v>
      </c>
      <c r="D9489" s="208" t="b">
        <f t="shared" si="748"/>
        <v>0</v>
      </c>
      <c r="E9489" s="220" t="b">
        <f t="shared" si="745"/>
        <v>0</v>
      </c>
      <c r="F9489" s="219">
        <f t="shared" si="749"/>
        <v>51853</v>
      </c>
      <c r="G9489" s="219">
        <f t="shared" si="746"/>
        <v>51853</v>
      </c>
    </row>
    <row r="9490" spans="3:7" x14ac:dyDescent="0.25">
      <c r="C9490" s="219">
        <f t="shared" si="747"/>
        <v>51854</v>
      </c>
      <c r="D9490" s="208" t="b">
        <f t="shared" si="748"/>
        <v>0</v>
      </c>
      <c r="E9490" s="220" t="b">
        <f t="shared" si="745"/>
        <v>0</v>
      </c>
      <c r="F9490" s="219">
        <f t="shared" si="749"/>
        <v>51854</v>
      </c>
      <c r="G9490" s="219">
        <f t="shared" si="746"/>
        <v>51854</v>
      </c>
    </row>
    <row r="9491" spans="3:7" x14ac:dyDescent="0.25">
      <c r="C9491" s="219">
        <f t="shared" si="747"/>
        <v>51855</v>
      </c>
      <c r="D9491" s="208" t="b">
        <f t="shared" si="748"/>
        <v>0</v>
      </c>
      <c r="E9491" s="220" t="b">
        <f t="shared" si="745"/>
        <v>0</v>
      </c>
      <c r="F9491" s="219">
        <f t="shared" si="749"/>
        <v>51855</v>
      </c>
      <c r="G9491" s="219">
        <f t="shared" si="746"/>
        <v>51855</v>
      </c>
    </row>
    <row r="9492" spans="3:7" x14ac:dyDescent="0.25">
      <c r="C9492" s="219">
        <f t="shared" si="747"/>
        <v>51856</v>
      </c>
      <c r="D9492" s="208" t="b">
        <f t="shared" si="748"/>
        <v>1</v>
      </c>
      <c r="E9492" s="220" t="b">
        <f t="shared" si="745"/>
        <v>0</v>
      </c>
      <c r="F9492" s="219" t="b">
        <f t="shared" si="749"/>
        <v>0</v>
      </c>
      <c r="G9492" s="219">
        <f t="shared" si="746"/>
        <v>51858</v>
      </c>
    </row>
    <row r="9493" spans="3:7" x14ac:dyDescent="0.25">
      <c r="C9493" s="219">
        <f t="shared" si="747"/>
        <v>51857</v>
      </c>
      <c r="D9493" s="208" t="b">
        <f t="shared" si="748"/>
        <v>1</v>
      </c>
      <c r="E9493" s="220" t="b">
        <f t="shared" si="745"/>
        <v>0</v>
      </c>
      <c r="F9493" s="219" t="b">
        <f t="shared" si="749"/>
        <v>0</v>
      </c>
      <c r="G9493" s="219">
        <f t="shared" si="746"/>
        <v>51858</v>
      </c>
    </row>
    <row r="9494" spans="3:7" x14ac:dyDescent="0.25">
      <c r="C9494" s="219">
        <f t="shared" si="747"/>
        <v>51858</v>
      </c>
      <c r="D9494" s="208" t="b">
        <f t="shared" si="748"/>
        <v>0</v>
      </c>
      <c r="E9494" s="220" t="b">
        <f t="shared" si="745"/>
        <v>0</v>
      </c>
      <c r="F9494" s="219">
        <f t="shared" si="749"/>
        <v>51858</v>
      </c>
      <c r="G9494" s="219">
        <f t="shared" si="746"/>
        <v>51858</v>
      </c>
    </row>
    <row r="9495" spans="3:7" x14ac:dyDescent="0.25">
      <c r="C9495" s="219">
        <f t="shared" si="747"/>
        <v>51859</v>
      </c>
      <c r="D9495" s="208" t="b">
        <f t="shared" si="748"/>
        <v>0</v>
      </c>
      <c r="E9495" s="220" t="b">
        <f t="shared" si="745"/>
        <v>0</v>
      </c>
      <c r="F9495" s="219">
        <f t="shared" si="749"/>
        <v>51859</v>
      </c>
      <c r="G9495" s="219">
        <f t="shared" si="746"/>
        <v>51859</v>
      </c>
    </row>
    <row r="9496" spans="3:7" x14ac:dyDescent="0.25">
      <c r="C9496" s="219">
        <f t="shared" si="747"/>
        <v>51860</v>
      </c>
      <c r="D9496" s="208" t="b">
        <f t="shared" si="748"/>
        <v>0</v>
      </c>
      <c r="E9496" s="220" t="b">
        <f t="shared" si="745"/>
        <v>1</v>
      </c>
      <c r="F9496" s="219" t="b">
        <f t="shared" si="749"/>
        <v>0</v>
      </c>
      <c r="G9496" s="219">
        <f t="shared" si="746"/>
        <v>51862</v>
      </c>
    </row>
    <row r="9497" spans="3:7" x14ac:dyDescent="0.25">
      <c r="C9497" s="219">
        <f t="shared" si="747"/>
        <v>51861</v>
      </c>
      <c r="D9497" s="208" t="b">
        <f t="shared" si="748"/>
        <v>0</v>
      </c>
      <c r="E9497" s="220" t="b">
        <f t="shared" si="745"/>
        <v>1</v>
      </c>
      <c r="F9497" s="219" t="b">
        <f t="shared" si="749"/>
        <v>0</v>
      </c>
      <c r="G9497" s="219">
        <f t="shared" si="746"/>
        <v>51862</v>
      </c>
    </row>
    <row r="9498" spans="3:7" x14ac:dyDescent="0.25">
      <c r="C9498" s="219">
        <f t="shared" si="747"/>
        <v>51862</v>
      </c>
      <c r="D9498" s="208" t="b">
        <f t="shared" si="748"/>
        <v>0</v>
      </c>
      <c r="E9498" s="220" t="b">
        <f t="shared" si="745"/>
        <v>0</v>
      </c>
      <c r="F9498" s="219">
        <f t="shared" si="749"/>
        <v>51862</v>
      </c>
      <c r="G9498" s="219">
        <f t="shared" si="746"/>
        <v>51862</v>
      </c>
    </row>
    <row r="9499" spans="3:7" x14ac:dyDescent="0.25">
      <c r="C9499" s="219">
        <f t="shared" si="747"/>
        <v>51863</v>
      </c>
      <c r="D9499" s="208" t="b">
        <f t="shared" si="748"/>
        <v>1</v>
      </c>
      <c r="E9499" s="220" t="b">
        <f t="shared" si="745"/>
        <v>0</v>
      </c>
      <c r="F9499" s="219" t="b">
        <f t="shared" si="749"/>
        <v>0</v>
      </c>
      <c r="G9499" s="219">
        <f t="shared" si="746"/>
        <v>51865</v>
      </c>
    </row>
    <row r="9500" spans="3:7" x14ac:dyDescent="0.25">
      <c r="C9500" s="219">
        <f t="shared" si="747"/>
        <v>51864</v>
      </c>
      <c r="D9500" s="208" t="b">
        <f t="shared" si="748"/>
        <v>1</v>
      </c>
      <c r="E9500" s="220" t="b">
        <f t="shared" si="745"/>
        <v>0</v>
      </c>
      <c r="F9500" s="219" t="b">
        <f t="shared" si="749"/>
        <v>0</v>
      </c>
      <c r="G9500" s="219">
        <f t="shared" si="746"/>
        <v>51865</v>
      </c>
    </row>
    <row r="9501" spans="3:7" x14ac:dyDescent="0.25">
      <c r="C9501" s="219">
        <f t="shared" si="747"/>
        <v>51865</v>
      </c>
      <c r="D9501" s="208" t="b">
        <f t="shared" si="748"/>
        <v>0</v>
      </c>
      <c r="E9501" s="220" t="b">
        <f t="shared" si="745"/>
        <v>0</v>
      </c>
      <c r="F9501" s="219">
        <f t="shared" si="749"/>
        <v>51865</v>
      </c>
      <c r="G9501" s="219">
        <f t="shared" si="746"/>
        <v>51865</v>
      </c>
    </row>
    <row r="9502" spans="3:7" x14ac:dyDescent="0.25">
      <c r="C9502" s="219">
        <f t="shared" si="747"/>
        <v>51866</v>
      </c>
      <c r="D9502" s="208" t="b">
        <f t="shared" si="748"/>
        <v>0</v>
      </c>
      <c r="E9502" s="220" t="b">
        <f t="shared" si="745"/>
        <v>0</v>
      </c>
      <c r="F9502" s="219">
        <f t="shared" si="749"/>
        <v>51866</v>
      </c>
      <c r="G9502" s="219">
        <f t="shared" si="746"/>
        <v>51866</v>
      </c>
    </row>
    <row r="9503" spans="3:7" x14ac:dyDescent="0.25">
      <c r="C9503" s="219">
        <f t="shared" si="747"/>
        <v>51867</v>
      </c>
      <c r="D9503" s="208" t="b">
        <f t="shared" si="748"/>
        <v>0</v>
      </c>
      <c r="E9503" s="220" t="b">
        <f t="shared" si="745"/>
        <v>1</v>
      </c>
      <c r="F9503" s="219" t="b">
        <f t="shared" si="749"/>
        <v>0</v>
      </c>
      <c r="G9503" s="219">
        <f t="shared" si="746"/>
        <v>51868</v>
      </c>
    </row>
    <row r="9504" spans="3:7" x14ac:dyDescent="0.25">
      <c r="C9504" s="219">
        <f t="shared" si="747"/>
        <v>51868</v>
      </c>
      <c r="D9504" s="208" t="b">
        <f t="shared" si="748"/>
        <v>0</v>
      </c>
      <c r="E9504" s="220" t="b">
        <f t="shared" si="745"/>
        <v>0</v>
      </c>
      <c r="F9504" s="219">
        <f t="shared" si="749"/>
        <v>51868</v>
      </c>
      <c r="G9504" s="219">
        <f t="shared" si="746"/>
        <v>51868</v>
      </c>
    </row>
    <row r="9505" spans="3:7" x14ac:dyDescent="0.25">
      <c r="C9505" s="219">
        <f t="shared" si="747"/>
        <v>51869</v>
      </c>
      <c r="D9505" s="208" t="b">
        <f t="shared" si="748"/>
        <v>0</v>
      </c>
      <c r="E9505" s="220" t="b">
        <f t="shared" si="745"/>
        <v>0</v>
      </c>
      <c r="F9505" s="219">
        <f t="shared" si="749"/>
        <v>51869</v>
      </c>
      <c r="G9505" s="219">
        <f t="shared" si="746"/>
        <v>51869</v>
      </c>
    </row>
    <row r="9506" spans="3:7" x14ac:dyDescent="0.25">
      <c r="C9506" s="219">
        <f t="shared" si="747"/>
        <v>51870</v>
      </c>
      <c r="D9506" s="208" t="b">
        <f t="shared" si="748"/>
        <v>1</v>
      </c>
      <c r="E9506" s="220" t="b">
        <f t="shared" si="745"/>
        <v>0</v>
      </c>
      <c r="F9506" s="219" t="b">
        <f t="shared" si="749"/>
        <v>0</v>
      </c>
      <c r="G9506" s="219">
        <f t="shared" si="746"/>
        <v>51872</v>
      </c>
    </row>
    <row r="9507" spans="3:7" x14ac:dyDescent="0.25">
      <c r="C9507" s="219">
        <f t="shared" si="747"/>
        <v>51871</v>
      </c>
      <c r="D9507" s="208" t="b">
        <f t="shared" si="748"/>
        <v>1</v>
      </c>
      <c r="E9507" s="220" t="b">
        <f t="shared" si="745"/>
        <v>0</v>
      </c>
      <c r="F9507" s="219" t="b">
        <f t="shared" si="749"/>
        <v>0</v>
      </c>
      <c r="G9507" s="219">
        <f t="shared" si="746"/>
        <v>51872</v>
      </c>
    </row>
    <row r="9508" spans="3:7" x14ac:dyDescent="0.25">
      <c r="C9508" s="219">
        <f t="shared" si="747"/>
        <v>51872</v>
      </c>
      <c r="D9508" s="208" t="b">
        <f t="shared" si="748"/>
        <v>0</v>
      </c>
      <c r="E9508" s="220" t="b">
        <f t="shared" si="745"/>
        <v>0</v>
      </c>
      <c r="F9508" s="219">
        <f t="shared" si="749"/>
        <v>51872</v>
      </c>
      <c r="G9508" s="219">
        <f t="shared" si="746"/>
        <v>51872</v>
      </c>
    </row>
    <row r="9509" spans="3:7" x14ac:dyDescent="0.25">
      <c r="C9509" s="219">
        <f t="shared" si="747"/>
        <v>51873</v>
      </c>
      <c r="D9509" s="208" t="b">
        <f t="shared" si="748"/>
        <v>0</v>
      </c>
      <c r="E9509" s="220" t="b">
        <f t="shared" si="745"/>
        <v>0</v>
      </c>
      <c r="F9509" s="219">
        <f t="shared" si="749"/>
        <v>51873</v>
      </c>
      <c r="G9509" s="219">
        <f t="shared" si="746"/>
        <v>51873</v>
      </c>
    </row>
    <row r="9510" spans="3:7" x14ac:dyDescent="0.25">
      <c r="C9510" s="219">
        <f t="shared" si="747"/>
        <v>51874</v>
      </c>
      <c r="D9510" s="208" t="b">
        <f t="shared" si="748"/>
        <v>0</v>
      </c>
      <c r="E9510" s="220" t="b">
        <f t="shared" si="745"/>
        <v>0</v>
      </c>
      <c r="F9510" s="219">
        <f t="shared" si="749"/>
        <v>51874</v>
      </c>
      <c r="G9510" s="219">
        <f t="shared" si="746"/>
        <v>51874</v>
      </c>
    </row>
    <row r="9511" spans="3:7" x14ac:dyDescent="0.25">
      <c r="C9511" s="219">
        <f t="shared" si="747"/>
        <v>51875</v>
      </c>
      <c r="D9511" s="208" t="b">
        <f t="shared" si="748"/>
        <v>0</v>
      </c>
      <c r="E9511" s="220" t="b">
        <f t="shared" si="745"/>
        <v>0</v>
      </c>
      <c r="F9511" s="219">
        <f t="shared" si="749"/>
        <v>51875</v>
      </c>
      <c r="G9511" s="219">
        <f t="shared" si="746"/>
        <v>51875</v>
      </c>
    </row>
    <row r="9512" spans="3:7" x14ac:dyDescent="0.25">
      <c r="C9512" s="219">
        <f t="shared" si="747"/>
        <v>51876</v>
      </c>
      <c r="D9512" s="208" t="b">
        <f t="shared" si="748"/>
        <v>0</v>
      </c>
      <c r="E9512" s="220" t="b">
        <f t="shared" si="745"/>
        <v>0</v>
      </c>
      <c r="F9512" s="219">
        <f t="shared" si="749"/>
        <v>51876</v>
      </c>
      <c r="G9512" s="219">
        <f t="shared" si="746"/>
        <v>51876</v>
      </c>
    </row>
    <row r="9513" spans="3:7" x14ac:dyDescent="0.25">
      <c r="C9513" s="219">
        <f t="shared" si="747"/>
        <v>51877</v>
      </c>
      <c r="D9513" s="208" t="b">
        <f t="shared" si="748"/>
        <v>1</v>
      </c>
      <c r="E9513" s="220" t="b">
        <f t="shared" si="745"/>
        <v>0</v>
      </c>
      <c r="F9513" s="219" t="b">
        <f t="shared" si="749"/>
        <v>0</v>
      </c>
      <c r="G9513" s="219">
        <f t="shared" si="746"/>
        <v>51879</v>
      </c>
    </row>
    <row r="9514" spans="3:7" x14ac:dyDescent="0.25">
      <c r="C9514" s="219">
        <f t="shared" si="747"/>
        <v>51878</v>
      </c>
      <c r="D9514" s="208" t="b">
        <f t="shared" si="748"/>
        <v>1</v>
      </c>
      <c r="E9514" s="220" t="b">
        <f t="shared" si="745"/>
        <v>0</v>
      </c>
      <c r="F9514" s="219" t="b">
        <f t="shared" si="749"/>
        <v>0</v>
      </c>
      <c r="G9514" s="219">
        <f t="shared" si="746"/>
        <v>51879</v>
      </c>
    </row>
    <row r="9515" spans="3:7" x14ac:dyDescent="0.25">
      <c r="C9515" s="219">
        <f t="shared" si="747"/>
        <v>51879</v>
      </c>
      <c r="D9515" s="208" t="b">
        <f t="shared" si="748"/>
        <v>0</v>
      </c>
      <c r="E9515" s="220" t="b">
        <f t="shared" si="745"/>
        <v>0</v>
      </c>
      <c r="F9515" s="219">
        <f t="shared" si="749"/>
        <v>51879</v>
      </c>
      <c r="G9515" s="219">
        <f t="shared" si="746"/>
        <v>51879</v>
      </c>
    </row>
    <row r="9516" spans="3:7" x14ac:dyDescent="0.25">
      <c r="C9516" s="219">
        <f t="shared" si="747"/>
        <v>51880</v>
      </c>
      <c r="D9516" s="208" t="b">
        <f t="shared" si="748"/>
        <v>0</v>
      </c>
      <c r="E9516" s="220" t="b">
        <f t="shared" si="745"/>
        <v>0</v>
      </c>
      <c r="F9516" s="219">
        <f t="shared" si="749"/>
        <v>51880</v>
      </c>
      <c r="G9516" s="219">
        <f t="shared" si="746"/>
        <v>51880</v>
      </c>
    </row>
    <row r="9517" spans="3:7" x14ac:dyDescent="0.25">
      <c r="C9517" s="219">
        <f t="shared" si="747"/>
        <v>51881</v>
      </c>
      <c r="D9517" s="208" t="b">
        <f t="shared" si="748"/>
        <v>0</v>
      </c>
      <c r="E9517" s="220" t="b">
        <f t="shared" si="745"/>
        <v>0</v>
      </c>
      <c r="F9517" s="219">
        <f t="shared" si="749"/>
        <v>51881</v>
      </c>
      <c r="G9517" s="219">
        <f t="shared" si="746"/>
        <v>51881</v>
      </c>
    </row>
    <row r="9518" spans="3:7" x14ac:dyDescent="0.25">
      <c r="C9518" s="219">
        <f t="shared" si="747"/>
        <v>51882</v>
      </c>
      <c r="D9518" s="208" t="b">
        <f t="shared" si="748"/>
        <v>0</v>
      </c>
      <c r="E9518" s="220" t="b">
        <f t="shared" si="745"/>
        <v>0</v>
      </c>
      <c r="F9518" s="219">
        <f t="shared" si="749"/>
        <v>51882</v>
      </c>
      <c r="G9518" s="219">
        <f t="shared" si="746"/>
        <v>51882</v>
      </c>
    </row>
    <row r="9519" spans="3:7" x14ac:dyDescent="0.25">
      <c r="C9519" s="219">
        <f t="shared" si="747"/>
        <v>51883</v>
      </c>
      <c r="D9519" s="208" t="b">
        <f t="shared" si="748"/>
        <v>0</v>
      </c>
      <c r="E9519" s="220" t="b">
        <f t="shared" si="745"/>
        <v>0</v>
      </c>
      <c r="F9519" s="219">
        <f t="shared" si="749"/>
        <v>51883</v>
      </c>
      <c r="G9519" s="219">
        <f t="shared" si="746"/>
        <v>51883</v>
      </c>
    </row>
    <row r="9520" spans="3:7" x14ac:dyDescent="0.25">
      <c r="C9520" s="219">
        <f t="shared" si="747"/>
        <v>51884</v>
      </c>
      <c r="D9520" s="208" t="b">
        <f t="shared" si="748"/>
        <v>1</v>
      </c>
      <c r="E9520" s="220" t="b">
        <f t="shared" si="745"/>
        <v>0</v>
      </c>
      <c r="F9520" s="219" t="b">
        <f t="shared" si="749"/>
        <v>0</v>
      </c>
      <c r="G9520" s="219">
        <f t="shared" si="746"/>
        <v>51886</v>
      </c>
    </row>
    <row r="9521" spans="3:7" x14ac:dyDescent="0.25">
      <c r="C9521" s="219">
        <f t="shared" si="747"/>
        <v>51885</v>
      </c>
      <c r="D9521" s="208" t="b">
        <f t="shared" si="748"/>
        <v>1</v>
      </c>
      <c r="E9521" s="220" t="b">
        <f t="shared" si="745"/>
        <v>0</v>
      </c>
      <c r="F9521" s="219" t="b">
        <f t="shared" si="749"/>
        <v>0</v>
      </c>
      <c r="G9521" s="219">
        <f t="shared" si="746"/>
        <v>51886</v>
      </c>
    </row>
    <row r="9522" spans="3:7" x14ac:dyDescent="0.25">
      <c r="C9522" s="219">
        <f t="shared" si="747"/>
        <v>51886</v>
      </c>
      <c r="D9522" s="208" t="b">
        <f t="shared" si="748"/>
        <v>0</v>
      </c>
      <c r="E9522" s="220" t="b">
        <f t="shared" si="745"/>
        <v>0</v>
      </c>
      <c r="F9522" s="219">
        <f t="shared" si="749"/>
        <v>51886</v>
      </c>
      <c r="G9522" s="219">
        <f t="shared" si="746"/>
        <v>51886</v>
      </c>
    </row>
    <row r="9523" spans="3:7" x14ac:dyDescent="0.25">
      <c r="C9523" s="219">
        <f t="shared" si="747"/>
        <v>51887</v>
      </c>
      <c r="D9523" s="208" t="b">
        <f t="shared" si="748"/>
        <v>0</v>
      </c>
      <c r="E9523" s="220" t="b">
        <f t="shared" si="745"/>
        <v>0</v>
      </c>
      <c r="F9523" s="219">
        <f t="shared" si="749"/>
        <v>51887</v>
      </c>
      <c r="G9523" s="219">
        <f t="shared" si="746"/>
        <v>51887</v>
      </c>
    </row>
    <row r="9524" spans="3:7" x14ac:dyDescent="0.25">
      <c r="C9524" s="219">
        <f t="shared" si="747"/>
        <v>51888</v>
      </c>
      <c r="D9524" s="208" t="b">
        <f t="shared" si="748"/>
        <v>0</v>
      </c>
      <c r="E9524" s="220" t="b">
        <f t="shared" si="745"/>
        <v>0</v>
      </c>
      <c r="F9524" s="219">
        <f t="shared" si="749"/>
        <v>51888</v>
      </c>
      <c r="G9524" s="219">
        <f t="shared" si="746"/>
        <v>51888</v>
      </c>
    </row>
    <row r="9525" spans="3:7" x14ac:dyDescent="0.25">
      <c r="C9525" s="219">
        <f t="shared" si="747"/>
        <v>51889</v>
      </c>
      <c r="D9525" s="208" t="b">
        <f t="shared" si="748"/>
        <v>0</v>
      </c>
      <c r="E9525" s="220" t="b">
        <f t="shared" si="745"/>
        <v>0</v>
      </c>
      <c r="F9525" s="219">
        <f t="shared" si="749"/>
        <v>51889</v>
      </c>
      <c r="G9525" s="219">
        <f t="shared" si="746"/>
        <v>51889</v>
      </c>
    </row>
    <row r="9526" spans="3:7" x14ac:dyDescent="0.25">
      <c r="C9526" s="219">
        <f t="shared" si="747"/>
        <v>51890</v>
      </c>
      <c r="D9526" s="208" t="b">
        <f t="shared" si="748"/>
        <v>0</v>
      </c>
      <c r="E9526" s="220" t="b">
        <f t="shared" si="745"/>
        <v>0</v>
      </c>
      <c r="F9526" s="219">
        <f t="shared" si="749"/>
        <v>51890</v>
      </c>
      <c r="G9526" s="219">
        <f t="shared" si="746"/>
        <v>51890</v>
      </c>
    </row>
    <row r="9527" spans="3:7" x14ac:dyDescent="0.25">
      <c r="C9527" s="219">
        <f t="shared" si="747"/>
        <v>51891</v>
      </c>
      <c r="D9527" s="208" t="b">
        <f t="shared" si="748"/>
        <v>1</v>
      </c>
      <c r="E9527" s="220" t="b">
        <f t="shared" si="745"/>
        <v>0</v>
      </c>
      <c r="F9527" s="219" t="b">
        <f t="shared" si="749"/>
        <v>0</v>
      </c>
      <c r="G9527" s="219">
        <f t="shared" si="746"/>
        <v>51893</v>
      </c>
    </row>
    <row r="9528" spans="3:7" x14ac:dyDescent="0.25">
      <c r="C9528" s="219">
        <f t="shared" si="747"/>
        <v>51892</v>
      </c>
      <c r="D9528" s="208" t="b">
        <f t="shared" si="748"/>
        <v>1</v>
      </c>
      <c r="E9528" s="220" t="b">
        <f t="shared" si="745"/>
        <v>0</v>
      </c>
      <c r="F9528" s="219" t="b">
        <f t="shared" si="749"/>
        <v>0</v>
      </c>
      <c r="G9528" s="219">
        <f t="shared" si="746"/>
        <v>51893</v>
      </c>
    </row>
    <row r="9529" spans="3:7" x14ac:dyDescent="0.25">
      <c r="C9529" s="219">
        <f t="shared" si="747"/>
        <v>51893</v>
      </c>
      <c r="D9529" s="208" t="b">
        <f t="shared" si="748"/>
        <v>0</v>
      </c>
      <c r="E9529" s="220" t="b">
        <f t="shared" si="745"/>
        <v>0</v>
      </c>
      <c r="F9529" s="219">
        <f t="shared" si="749"/>
        <v>51893</v>
      </c>
      <c r="G9529" s="219">
        <f t="shared" si="746"/>
        <v>51893</v>
      </c>
    </row>
    <row r="9530" spans="3:7" x14ac:dyDescent="0.25">
      <c r="C9530" s="219">
        <f t="shared" si="747"/>
        <v>51894</v>
      </c>
      <c r="D9530" s="208" t="b">
        <f t="shared" si="748"/>
        <v>0</v>
      </c>
      <c r="E9530" s="220" t="b">
        <f t="shared" si="745"/>
        <v>0</v>
      </c>
      <c r="F9530" s="219">
        <f t="shared" si="749"/>
        <v>51894</v>
      </c>
      <c r="G9530" s="219">
        <f t="shared" si="746"/>
        <v>51894</v>
      </c>
    </row>
    <row r="9531" spans="3:7" x14ac:dyDescent="0.25">
      <c r="C9531" s="219">
        <f t="shared" si="747"/>
        <v>51895</v>
      </c>
      <c r="D9531" s="208" t="b">
        <f t="shared" si="748"/>
        <v>0</v>
      </c>
      <c r="E9531" s="220" t="b">
        <f t="shared" si="745"/>
        <v>0</v>
      </c>
      <c r="F9531" s="219">
        <f t="shared" si="749"/>
        <v>51895</v>
      </c>
      <c r="G9531" s="219">
        <f t="shared" si="746"/>
        <v>51895</v>
      </c>
    </row>
    <row r="9532" spans="3:7" x14ac:dyDescent="0.25">
      <c r="C9532" s="219">
        <f t="shared" si="747"/>
        <v>51896</v>
      </c>
      <c r="D9532" s="208" t="b">
        <f t="shared" si="748"/>
        <v>0</v>
      </c>
      <c r="E9532" s="220" t="b">
        <f t="shared" si="745"/>
        <v>0</v>
      </c>
      <c r="F9532" s="219">
        <f t="shared" si="749"/>
        <v>51896</v>
      </c>
      <c r="G9532" s="219">
        <f t="shared" si="746"/>
        <v>51896</v>
      </c>
    </row>
    <row r="9533" spans="3:7" x14ac:dyDescent="0.25">
      <c r="C9533" s="219">
        <f t="shared" si="747"/>
        <v>51897</v>
      </c>
      <c r="D9533" s="208" t="b">
        <f t="shared" si="748"/>
        <v>0</v>
      </c>
      <c r="E9533" s="220" t="b">
        <f t="shared" si="745"/>
        <v>0</v>
      </c>
      <c r="F9533" s="219">
        <f t="shared" si="749"/>
        <v>51897</v>
      </c>
      <c r="G9533" s="219">
        <f t="shared" si="746"/>
        <v>51897</v>
      </c>
    </row>
    <row r="9534" spans="3:7" x14ac:dyDescent="0.25">
      <c r="C9534" s="219">
        <f t="shared" si="747"/>
        <v>51898</v>
      </c>
      <c r="D9534" s="208" t="b">
        <f t="shared" si="748"/>
        <v>1</v>
      </c>
      <c r="E9534" s="220" t="b">
        <f t="shared" si="745"/>
        <v>0</v>
      </c>
      <c r="F9534" s="219" t="b">
        <f t="shared" si="749"/>
        <v>0</v>
      </c>
      <c r="G9534" s="219">
        <f t="shared" si="746"/>
        <v>51900</v>
      </c>
    </row>
    <row r="9535" spans="3:7" x14ac:dyDescent="0.25">
      <c r="C9535" s="219">
        <f t="shared" si="747"/>
        <v>51899</v>
      </c>
      <c r="D9535" s="208" t="b">
        <f t="shared" si="748"/>
        <v>1</v>
      </c>
      <c r="E9535" s="220" t="b">
        <f t="shared" si="745"/>
        <v>0</v>
      </c>
      <c r="F9535" s="219" t="b">
        <f t="shared" si="749"/>
        <v>0</v>
      </c>
      <c r="G9535" s="219">
        <f t="shared" si="746"/>
        <v>51900</v>
      </c>
    </row>
    <row r="9536" spans="3:7" x14ac:dyDescent="0.25">
      <c r="C9536" s="219">
        <f t="shared" si="747"/>
        <v>51900</v>
      </c>
      <c r="D9536" s="208" t="b">
        <f t="shared" si="748"/>
        <v>0</v>
      </c>
      <c r="E9536" s="220" t="b">
        <f t="shared" si="745"/>
        <v>0</v>
      </c>
      <c r="F9536" s="219">
        <f t="shared" si="749"/>
        <v>51900</v>
      </c>
      <c r="G9536" s="219">
        <f t="shared" si="746"/>
        <v>51900</v>
      </c>
    </row>
    <row r="9537" spans="3:7" x14ac:dyDescent="0.25">
      <c r="C9537" s="219">
        <f t="shared" si="747"/>
        <v>51901</v>
      </c>
      <c r="D9537" s="208" t="b">
        <f t="shared" si="748"/>
        <v>0</v>
      </c>
      <c r="E9537" s="220" t="b">
        <f t="shared" si="745"/>
        <v>0</v>
      </c>
      <c r="F9537" s="219">
        <f t="shared" si="749"/>
        <v>51901</v>
      </c>
      <c r="G9537" s="219">
        <f t="shared" si="746"/>
        <v>51901</v>
      </c>
    </row>
    <row r="9538" spans="3:7" x14ac:dyDescent="0.25">
      <c r="C9538" s="219">
        <f t="shared" si="747"/>
        <v>51902</v>
      </c>
      <c r="D9538" s="208" t="b">
        <f t="shared" si="748"/>
        <v>0</v>
      </c>
      <c r="E9538" s="220" t="b">
        <f t="shared" si="745"/>
        <v>0</v>
      </c>
      <c r="F9538" s="219">
        <f t="shared" si="749"/>
        <v>51902</v>
      </c>
      <c r="G9538" s="219">
        <f t="shared" si="746"/>
        <v>51902</v>
      </c>
    </row>
    <row r="9539" spans="3:7" x14ac:dyDescent="0.25">
      <c r="C9539" s="219">
        <f t="shared" si="747"/>
        <v>51903</v>
      </c>
      <c r="D9539" s="208" t="b">
        <f t="shared" si="748"/>
        <v>0</v>
      </c>
      <c r="E9539" s="220" t="b">
        <f t="shared" si="745"/>
        <v>0</v>
      </c>
      <c r="F9539" s="219">
        <f t="shared" si="749"/>
        <v>51903</v>
      </c>
      <c r="G9539" s="219">
        <f t="shared" si="746"/>
        <v>51903</v>
      </c>
    </row>
    <row r="9540" spans="3:7" x14ac:dyDescent="0.25">
      <c r="C9540" s="219">
        <f t="shared" si="747"/>
        <v>51904</v>
      </c>
      <c r="D9540" s="208" t="b">
        <f t="shared" si="748"/>
        <v>0</v>
      </c>
      <c r="E9540" s="220" t="b">
        <f t="shared" si="745"/>
        <v>0</v>
      </c>
      <c r="F9540" s="219">
        <f t="shared" si="749"/>
        <v>51904</v>
      </c>
      <c r="G9540" s="219">
        <f t="shared" si="746"/>
        <v>51904</v>
      </c>
    </row>
    <row r="9541" spans="3:7" x14ac:dyDescent="0.25">
      <c r="C9541" s="219">
        <f t="shared" si="747"/>
        <v>51905</v>
      </c>
      <c r="D9541" s="208" t="b">
        <f t="shared" si="748"/>
        <v>1</v>
      </c>
      <c r="E9541" s="220" t="b">
        <f t="shared" si="745"/>
        <v>0</v>
      </c>
      <c r="F9541" s="219" t="b">
        <f t="shared" si="749"/>
        <v>0</v>
      </c>
      <c r="G9541" s="219">
        <f t="shared" si="746"/>
        <v>51907</v>
      </c>
    </row>
    <row r="9542" spans="3:7" x14ac:dyDescent="0.25">
      <c r="C9542" s="219">
        <f t="shared" si="747"/>
        <v>51906</v>
      </c>
      <c r="D9542" s="208" t="b">
        <f t="shared" si="748"/>
        <v>1</v>
      </c>
      <c r="E9542" s="220" t="b">
        <f t="shared" ref="E9542:E9605" si="750">IF(TYPE(VLOOKUP(C9542,Holydays,1,0))&lt;&gt;1,FALSE,TRUE)</f>
        <v>0</v>
      </c>
      <c r="F9542" s="219" t="b">
        <f t="shared" si="749"/>
        <v>0</v>
      </c>
      <c r="G9542" s="219">
        <f t="shared" ref="G9542:G9605" si="751">IF(F9542,F9542,WORKDAY(C9542,1,Holydays))</f>
        <v>51907</v>
      </c>
    </row>
    <row r="9543" spans="3:7" x14ac:dyDescent="0.25">
      <c r="C9543" s="219">
        <f t="shared" ref="C9543:C9606" si="752">C9542+1</f>
        <v>51907</v>
      </c>
      <c r="D9543" s="208" t="b">
        <f t="shared" ref="D9543:D9606" si="753">IF(WEEKDAY(C9543,2)&gt;5,TRUE)</f>
        <v>0</v>
      </c>
      <c r="E9543" s="220" t="b">
        <f t="shared" si="750"/>
        <v>0</v>
      </c>
      <c r="F9543" s="219">
        <f t="shared" ref="F9543:F9606" si="754">IF(OR(D9543,E9543),FALSE,C9543)</f>
        <v>51907</v>
      </c>
      <c r="G9543" s="219">
        <f t="shared" si="751"/>
        <v>51907</v>
      </c>
    </row>
    <row r="9544" spans="3:7" x14ac:dyDescent="0.25">
      <c r="C9544" s="219">
        <f t="shared" si="752"/>
        <v>51908</v>
      </c>
      <c r="D9544" s="208" t="b">
        <f t="shared" si="753"/>
        <v>0</v>
      </c>
      <c r="E9544" s="220" t="b">
        <f t="shared" si="750"/>
        <v>0</v>
      </c>
      <c r="F9544" s="219">
        <f t="shared" si="754"/>
        <v>51908</v>
      </c>
      <c r="G9544" s="219">
        <f t="shared" si="751"/>
        <v>51908</v>
      </c>
    </row>
    <row r="9545" spans="3:7" x14ac:dyDescent="0.25">
      <c r="C9545" s="219">
        <f t="shared" si="752"/>
        <v>51909</v>
      </c>
      <c r="D9545" s="208" t="b">
        <f t="shared" si="753"/>
        <v>0</v>
      </c>
      <c r="E9545" s="220" t="b">
        <f t="shared" si="750"/>
        <v>0</v>
      </c>
      <c r="F9545" s="219">
        <f t="shared" si="754"/>
        <v>51909</v>
      </c>
      <c r="G9545" s="219">
        <f t="shared" si="751"/>
        <v>51909</v>
      </c>
    </row>
    <row r="9546" spans="3:7" x14ac:dyDescent="0.25">
      <c r="C9546" s="219">
        <f t="shared" si="752"/>
        <v>51910</v>
      </c>
      <c r="D9546" s="208" t="b">
        <f t="shared" si="753"/>
        <v>0</v>
      </c>
      <c r="E9546" s="220" t="b">
        <f t="shared" si="750"/>
        <v>0</v>
      </c>
      <c r="F9546" s="219">
        <f t="shared" si="754"/>
        <v>51910</v>
      </c>
      <c r="G9546" s="219">
        <f t="shared" si="751"/>
        <v>51910</v>
      </c>
    </row>
    <row r="9547" spans="3:7" x14ac:dyDescent="0.25">
      <c r="C9547" s="219">
        <f t="shared" si="752"/>
        <v>51911</v>
      </c>
      <c r="D9547" s="208" t="b">
        <f t="shared" si="753"/>
        <v>0</v>
      </c>
      <c r="E9547" s="220" t="b">
        <f t="shared" si="750"/>
        <v>0</v>
      </c>
      <c r="F9547" s="219">
        <f t="shared" si="754"/>
        <v>51911</v>
      </c>
      <c r="G9547" s="219">
        <f t="shared" si="751"/>
        <v>51911</v>
      </c>
    </row>
    <row r="9548" spans="3:7" x14ac:dyDescent="0.25">
      <c r="C9548" s="219">
        <f t="shared" si="752"/>
        <v>51912</v>
      </c>
      <c r="D9548" s="208" t="b">
        <f t="shared" si="753"/>
        <v>1</v>
      </c>
      <c r="E9548" s="220" t="b">
        <f t="shared" si="750"/>
        <v>0</v>
      </c>
      <c r="F9548" s="219" t="b">
        <f t="shared" si="754"/>
        <v>0</v>
      </c>
      <c r="G9548" s="219">
        <f t="shared" si="751"/>
        <v>51914</v>
      </c>
    </row>
    <row r="9549" spans="3:7" x14ac:dyDescent="0.25">
      <c r="C9549" s="219">
        <f t="shared" si="752"/>
        <v>51913</v>
      </c>
      <c r="D9549" s="208" t="b">
        <f t="shared" si="753"/>
        <v>1</v>
      </c>
      <c r="E9549" s="220" t="b">
        <f t="shared" si="750"/>
        <v>0</v>
      </c>
      <c r="F9549" s="219" t="b">
        <f t="shared" si="754"/>
        <v>0</v>
      </c>
      <c r="G9549" s="219">
        <f t="shared" si="751"/>
        <v>51914</v>
      </c>
    </row>
    <row r="9550" spans="3:7" x14ac:dyDescent="0.25">
      <c r="C9550" s="219">
        <f t="shared" si="752"/>
        <v>51914</v>
      </c>
      <c r="D9550" s="208" t="b">
        <f t="shared" si="753"/>
        <v>0</v>
      </c>
      <c r="E9550" s="220" t="b">
        <f t="shared" si="750"/>
        <v>0</v>
      </c>
      <c r="F9550" s="219">
        <f t="shared" si="754"/>
        <v>51914</v>
      </c>
      <c r="G9550" s="219">
        <f t="shared" si="751"/>
        <v>51914</v>
      </c>
    </row>
    <row r="9551" spans="3:7" x14ac:dyDescent="0.25">
      <c r="C9551" s="219">
        <f t="shared" si="752"/>
        <v>51915</v>
      </c>
      <c r="D9551" s="208" t="b">
        <f t="shared" si="753"/>
        <v>0</v>
      </c>
      <c r="E9551" s="220" t="b">
        <f t="shared" si="750"/>
        <v>0</v>
      </c>
      <c r="F9551" s="219">
        <f t="shared" si="754"/>
        <v>51915</v>
      </c>
      <c r="G9551" s="219">
        <f t="shared" si="751"/>
        <v>51915</v>
      </c>
    </row>
    <row r="9552" spans="3:7" x14ac:dyDescent="0.25">
      <c r="C9552" s="219">
        <f t="shared" si="752"/>
        <v>51916</v>
      </c>
      <c r="D9552" s="208" t="b">
        <f t="shared" si="753"/>
        <v>0</v>
      </c>
      <c r="E9552" s="220" t="b">
        <f t="shared" si="750"/>
        <v>0</v>
      </c>
      <c r="F9552" s="219">
        <f t="shared" si="754"/>
        <v>51916</v>
      </c>
      <c r="G9552" s="219">
        <f t="shared" si="751"/>
        <v>51916</v>
      </c>
    </row>
    <row r="9553" spans="3:7" x14ac:dyDescent="0.25">
      <c r="C9553" s="219">
        <f t="shared" si="752"/>
        <v>51917</v>
      </c>
      <c r="D9553" s="208" t="b">
        <f t="shared" si="753"/>
        <v>0</v>
      </c>
      <c r="E9553" s="220" t="b">
        <f t="shared" si="750"/>
        <v>0</v>
      </c>
      <c r="F9553" s="219">
        <f t="shared" si="754"/>
        <v>51917</v>
      </c>
      <c r="G9553" s="219">
        <f t="shared" si="751"/>
        <v>51917</v>
      </c>
    </row>
    <row r="9554" spans="3:7" x14ac:dyDescent="0.25">
      <c r="C9554" s="219">
        <f t="shared" si="752"/>
        <v>51918</v>
      </c>
      <c r="D9554" s="208" t="b">
        <f t="shared" si="753"/>
        <v>0</v>
      </c>
      <c r="E9554" s="220" t="b">
        <f t="shared" si="750"/>
        <v>0</v>
      </c>
      <c r="F9554" s="219">
        <f t="shared" si="754"/>
        <v>51918</v>
      </c>
      <c r="G9554" s="219">
        <f t="shared" si="751"/>
        <v>51918</v>
      </c>
    </row>
    <row r="9555" spans="3:7" x14ac:dyDescent="0.25">
      <c r="C9555" s="219">
        <f t="shared" si="752"/>
        <v>51919</v>
      </c>
      <c r="D9555" s="208" t="b">
        <f t="shared" si="753"/>
        <v>1</v>
      </c>
      <c r="E9555" s="220" t="b">
        <f t="shared" si="750"/>
        <v>0</v>
      </c>
      <c r="F9555" s="219" t="b">
        <f t="shared" si="754"/>
        <v>0</v>
      </c>
      <c r="G9555" s="219">
        <f t="shared" si="751"/>
        <v>51921</v>
      </c>
    </row>
    <row r="9556" spans="3:7" x14ac:dyDescent="0.25">
      <c r="C9556" s="219">
        <f t="shared" si="752"/>
        <v>51920</v>
      </c>
      <c r="D9556" s="208" t="b">
        <f t="shared" si="753"/>
        <v>1</v>
      </c>
      <c r="E9556" s="220" t="b">
        <f t="shared" si="750"/>
        <v>0</v>
      </c>
      <c r="F9556" s="219" t="b">
        <f t="shared" si="754"/>
        <v>0</v>
      </c>
      <c r="G9556" s="219">
        <f t="shared" si="751"/>
        <v>51921</v>
      </c>
    </row>
    <row r="9557" spans="3:7" x14ac:dyDescent="0.25">
      <c r="C9557" s="219">
        <f t="shared" si="752"/>
        <v>51921</v>
      </c>
      <c r="D9557" s="208" t="b">
        <f t="shared" si="753"/>
        <v>0</v>
      </c>
      <c r="E9557" s="220" t="b">
        <f t="shared" si="750"/>
        <v>0</v>
      </c>
      <c r="F9557" s="219">
        <f t="shared" si="754"/>
        <v>51921</v>
      </c>
      <c r="G9557" s="219">
        <f t="shared" si="751"/>
        <v>51921</v>
      </c>
    </row>
    <row r="9558" spans="3:7" x14ac:dyDescent="0.25">
      <c r="C9558" s="219">
        <f t="shared" si="752"/>
        <v>51922</v>
      </c>
      <c r="D9558" s="208" t="b">
        <f t="shared" si="753"/>
        <v>0</v>
      </c>
      <c r="E9558" s="220" t="b">
        <f t="shared" si="750"/>
        <v>0</v>
      </c>
      <c r="F9558" s="219">
        <f t="shared" si="754"/>
        <v>51922</v>
      </c>
      <c r="G9558" s="219">
        <f t="shared" si="751"/>
        <v>51922</v>
      </c>
    </row>
    <row r="9559" spans="3:7" x14ac:dyDescent="0.25">
      <c r="C9559" s="219">
        <f t="shared" si="752"/>
        <v>51923</v>
      </c>
      <c r="D9559" s="208" t="b">
        <f t="shared" si="753"/>
        <v>0</v>
      </c>
      <c r="E9559" s="220" t="b">
        <f t="shared" si="750"/>
        <v>0</v>
      </c>
      <c r="F9559" s="219">
        <f t="shared" si="754"/>
        <v>51923</v>
      </c>
      <c r="G9559" s="219">
        <f t="shared" si="751"/>
        <v>51923</v>
      </c>
    </row>
    <row r="9560" spans="3:7" x14ac:dyDescent="0.25">
      <c r="C9560" s="219">
        <f t="shared" si="752"/>
        <v>51924</v>
      </c>
      <c r="D9560" s="208" t="b">
        <f t="shared" si="753"/>
        <v>0</v>
      </c>
      <c r="E9560" s="220" t="b">
        <f t="shared" si="750"/>
        <v>0</v>
      </c>
      <c r="F9560" s="219">
        <f t="shared" si="754"/>
        <v>51924</v>
      </c>
      <c r="G9560" s="219">
        <f t="shared" si="751"/>
        <v>51924</v>
      </c>
    </row>
    <row r="9561" spans="3:7" x14ac:dyDescent="0.25">
      <c r="C9561" s="219">
        <f t="shared" si="752"/>
        <v>51925</v>
      </c>
      <c r="D9561" s="208" t="b">
        <f t="shared" si="753"/>
        <v>0</v>
      </c>
      <c r="E9561" s="220" t="b">
        <f t="shared" si="750"/>
        <v>0</v>
      </c>
      <c r="F9561" s="219">
        <f t="shared" si="754"/>
        <v>51925</v>
      </c>
      <c r="G9561" s="219">
        <f t="shared" si="751"/>
        <v>51925</v>
      </c>
    </row>
    <row r="9562" spans="3:7" x14ac:dyDescent="0.25">
      <c r="C9562" s="219">
        <f t="shared" si="752"/>
        <v>51926</v>
      </c>
      <c r="D9562" s="208" t="b">
        <f t="shared" si="753"/>
        <v>1</v>
      </c>
      <c r="E9562" s="220" t="b">
        <f t="shared" si="750"/>
        <v>0</v>
      </c>
      <c r="F9562" s="219" t="b">
        <f t="shared" si="754"/>
        <v>0</v>
      </c>
      <c r="G9562" s="219">
        <f t="shared" si="751"/>
        <v>51928</v>
      </c>
    </row>
    <row r="9563" spans="3:7" x14ac:dyDescent="0.25">
      <c r="C9563" s="219">
        <f t="shared" si="752"/>
        <v>51927</v>
      </c>
      <c r="D9563" s="208" t="b">
        <f t="shared" si="753"/>
        <v>1</v>
      </c>
      <c r="E9563" s="220" t="b">
        <f t="shared" si="750"/>
        <v>0</v>
      </c>
      <c r="F9563" s="219" t="b">
        <f t="shared" si="754"/>
        <v>0</v>
      </c>
      <c r="G9563" s="219">
        <f t="shared" si="751"/>
        <v>51928</v>
      </c>
    </row>
    <row r="9564" spans="3:7" x14ac:dyDescent="0.25">
      <c r="C9564" s="219">
        <f t="shared" si="752"/>
        <v>51928</v>
      </c>
      <c r="D9564" s="208" t="b">
        <f t="shared" si="753"/>
        <v>0</v>
      </c>
      <c r="E9564" s="220" t="b">
        <f t="shared" si="750"/>
        <v>0</v>
      </c>
      <c r="F9564" s="219">
        <f t="shared" si="754"/>
        <v>51928</v>
      </c>
      <c r="G9564" s="219">
        <f t="shared" si="751"/>
        <v>51928</v>
      </c>
    </row>
    <row r="9565" spans="3:7" x14ac:dyDescent="0.25">
      <c r="C9565" s="219">
        <f t="shared" si="752"/>
        <v>51929</v>
      </c>
      <c r="D9565" s="208" t="b">
        <f t="shared" si="753"/>
        <v>0</v>
      </c>
      <c r="E9565" s="220" t="b">
        <f t="shared" si="750"/>
        <v>0</v>
      </c>
      <c r="F9565" s="219">
        <f t="shared" si="754"/>
        <v>51929</v>
      </c>
      <c r="G9565" s="219">
        <f t="shared" si="751"/>
        <v>51929</v>
      </c>
    </row>
    <row r="9566" spans="3:7" x14ac:dyDescent="0.25">
      <c r="C9566" s="219">
        <f t="shared" si="752"/>
        <v>51930</v>
      </c>
      <c r="D9566" s="208" t="b">
        <f t="shared" si="753"/>
        <v>0</v>
      </c>
      <c r="E9566" s="220" t="b">
        <f t="shared" si="750"/>
        <v>0</v>
      </c>
      <c r="F9566" s="219">
        <f t="shared" si="754"/>
        <v>51930</v>
      </c>
      <c r="G9566" s="219">
        <f t="shared" si="751"/>
        <v>51930</v>
      </c>
    </row>
    <row r="9567" spans="3:7" x14ac:dyDescent="0.25">
      <c r="C9567" s="219">
        <f t="shared" si="752"/>
        <v>51931</v>
      </c>
      <c r="D9567" s="208" t="b">
        <f t="shared" si="753"/>
        <v>0</v>
      </c>
      <c r="E9567" s="220" t="b">
        <f t="shared" si="750"/>
        <v>0</v>
      </c>
      <c r="F9567" s="219">
        <f t="shared" si="754"/>
        <v>51931</v>
      </c>
      <c r="G9567" s="219">
        <f t="shared" si="751"/>
        <v>51931</v>
      </c>
    </row>
    <row r="9568" spans="3:7" x14ac:dyDescent="0.25">
      <c r="C9568" s="219">
        <f t="shared" si="752"/>
        <v>51932</v>
      </c>
      <c r="D9568" s="208" t="b">
        <f t="shared" si="753"/>
        <v>0</v>
      </c>
      <c r="E9568" s="220" t="b">
        <f t="shared" si="750"/>
        <v>0</v>
      </c>
      <c r="F9568" s="219">
        <f t="shared" si="754"/>
        <v>51932</v>
      </c>
      <c r="G9568" s="219">
        <f t="shared" si="751"/>
        <v>51932</v>
      </c>
    </row>
    <row r="9569" spans="3:7" x14ac:dyDescent="0.25">
      <c r="C9569" s="219">
        <f t="shared" si="752"/>
        <v>51933</v>
      </c>
      <c r="D9569" s="208" t="b">
        <f t="shared" si="753"/>
        <v>1</v>
      </c>
      <c r="E9569" s="220" t="b">
        <f t="shared" si="750"/>
        <v>0</v>
      </c>
      <c r="F9569" s="219" t="b">
        <f t="shared" si="754"/>
        <v>0</v>
      </c>
      <c r="G9569" s="219">
        <f t="shared" si="751"/>
        <v>51935</v>
      </c>
    </row>
    <row r="9570" spans="3:7" x14ac:dyDescent="0.25">
      <c r="C9570" s="219">
        <f t="shared" si="752"/>
        <v>51934</v>
      </c>
      <c r="D9570" s="208" t="b">
        <f t="shared" si="753"/>
        <v>1</v>
      </c>
      <c r="E9570" s="220" t="b">
        <f t="shared" si="750"/>
        <v>0</v>
      </c>
      <c r="F9570" s="219" t="b">
        <f t="shared" si="754"/>
        <v>0</v>
      </c>
      <c r="G9570" s="219">
        <f t="shared" si="751"/>
        <v>51935</v>
      </c>
    </row>
    <row r="9571" spans="3:7" x14ac:dyDescent="0.25">
      <c r="C9571" s="219">
        <f t="shared" si="752"/>
        <v>51935</v>
      </c>
      <c r="D9571" s="208" t="b">
        <f t="shared" si="753"/>
        <v>0</v>
      </c>
      <c r="E9571" s="220" t="b">
        <f t="shared" si="750"/>
        <v>0</v>
      </c>
      <c r="F9571" s="219">
        <f t="shared" si="754"/>
        <v>51935</v>
      </c>
      <c r="G9571" s="219">
        <f t="shared" si="751"/>
        <v>51935</v>
      </c>
    </row>
    <row r="9572" spans="3:7" x14ac:dyDescent="0.25">
      <c r="C9572" s="219">
        <f t="shared" si="752"/>
        <v>51936</v>
      </c>
      <c r="D9572" s="208" t="b">
        <f t="shared" si="753"/>
        <v>0</v>
      </c>
      <c r="E9572" s="220" t="b">
        <f t="shared" si="750"/>
        <v>0</v>
      </c>
      <c r="F9572" s="219">
        <f t="shared" si="754"/>
        <v>51936</v>
      </c>
      <c r="G9572" s="219">
        <f t="shared" si="751"/>
        <v>51936</v>
      </c>
    </row>
    <row r="9573" spans="3:7" x14ac:dyDescent="0.25">
      <c r="C9573" s="219">
        <f t="shared" si="752"/>
        <v>51937</v>
      </c>
      <c r="D9573" s="208" t="b">
        <f t="shared" si="753"/>
        <v>0</v>
      </c>
      <c r="E9573" s="220" t="b">
        <f t="shared" si="750"/>
        <v>0</v>
      </c>
      <c r="F9573" s="219">
        <f t="shared" si="754"/>
        <v>51937</v>
      </c>
      <c r="G9573" s="219">
        <f t="shared" si="751"/>
        <v>51937</v>
      </c>
    </row>
    <row r="9574" spans="3:7" x14ac:dyDescent="0.25">
      <c r="C9574" s="219">
        <f t="shared" si="752"/>
        <v>51938</v>
      </c>
      <c r="D9574" s="208" t="b">
        <f t="shared" si="753"/>
        <v>0</v>
      </c>
      <c r="E9574" s="220" t="b">
        <f t="shared" si="750"/>
        <v>0</v>
      </c>
      <c r="F9574" s="219">
        <f t="shared" si="754"/>
        <v>51938</v>
      </c>
      <c r="G9574" s="219">
        <f t="shared" si="751"/>
        <v>51938</v>
      </c>
    </row>
    <row r="9575" spans="3:7" x14ac:dyDescent="0.25">
      <c r="C9575" s="219">
        <f t="shared" si="752"/>
        <v>51939</v>
      </c>
      <c r="D9575" s="208" t="b">
        <f t="shared" si="753"/>
        <v>0</v>
      </c>
      <c r="E9575" s="220" t="b">
        <f t="shared" si="750"/>
        <v>0</v>
      </c>
      <c r="F9575" s="219">
        <f t="shared" si="754"/>
        <v>51939</v>
      </c>
      <c r="G9575" s="219">
        <f t="shared" si="751"/>
        <v>51939</v>
      </c>
    </row>
    <row r="9576" spans="3:7" x14ac:dyDescent="0.25">
      <c r="C9576" s="219">
        <f t="shared" si="752"/>
        <v>51940</v>
      </c>
      <c r="D9576" s="208" t="b">
        <f t="shared" si="753"/>
        <v>1</v>
      </c>
      <c r="E9576" s="220" t="b">
        <f t="shared" si="750"/>
        <v>0</v>
      </c>
      <c r="F9576" s="219" t="b">
        <f t="shared" si="754"/>
        <v>0</v>
      </c>
      <c r="G9576" s="219">
        <f t="shared" si="751"/>
        <v>51942</v>
      </c>
    </row>
    <row r="9577" spans="3:7" x14ac:dyDescent="0.25">
      <c r="C9577" s="219">
        <f t="shared" si="752"/>
        <v>51941</v>
      </c>
      <c r="D9577" s="208" t="b">
        <f t="shared" si="753"/>
        <v>1</v>
      </c>
      <c r="E9577" s="220" t="b">
        <f t="shared" si="750"/>
        <v>0</v>
      </c>
      <c r="F9577" s="219" t="b">
        <f t="shared" si="754"/>
        <v>0</v>
      </c>
      <c r="G9577" s="219">
        <f t="shared" si="751"/>
        <v>51942</v>
      </c>
    </row>
    <row r="9578" spans="3:7" x14ac:dyDescent="0.25">
      <c r="C9578" s="219">
        <f t="shared" si="752"/>
        <v>51942</v>
      </c>
      <c r="D9578" s="208" t="b">
        <f t="shared" si="753"/>
        <v>0</v>
      </c>
      <c r="E9578" s="220" t="b">
        <f t="shared" si="750"/>
        <v>0</v>
      </c>
      <c r="F9578" s="219">
        <f t="shared" si="754"/>
        <v>51942</v>
      </c>
      <c r="G9578" s="219">
        <f t="shared" si="751"/>
        <v>51942</v>
      </c>
    </row>
    <row r="9579" spans="3:7" x14ac:dyDescent="0.25">
      <c r="C9579" s="219">
        <f t="shared" si="752"/>
        <v>51943</v>
      </c>
      <c r="D9579" s="208" t="b">
        <f t="shared" si="753"/>
        <v>0</v>
      </c>
      <c r="E9579" s="220" t="b">
        <f t="shared" si="750"/>
        <v>0</v>
      </c>
      <c r="F9579" s="219">
        <f t="shared" si="754"/>
        <v>51943</v>
      </c>
      <c r="G9579" s="219">
        <f t="shared" si="751"/>
        <v>51943</v>
      </c>
    </row>
    <row r="9580" spans="3:7" x14ac:dyDescent="0.25">
      <c r="C9580" s="219">
        <f t="shared" si="752"/>
        <v>51944</v>
      </c>
      <c r="D9580" s="208" t="b">
        <f t="shared" si="753"/>
        <v>0</v>
      </c>
      <c r="E9580" s="220" t="b">
        <f t="shared" si="750"/>
        <v>0</v>
      </c>
      <c r="F9580" s="219">
        <f t="shared" si="754"/>
        <v>51944</v>
      </c>
      <c r="G9580" s="219">
        <f t="shared" si="751"/>
        <v>51944</v>
      </c>
    </row>
    <row r="9581" spans="3:7" x14ac:dyDescent="0.25">
      <c r="C9581" s="219">
        <f t="shared" si="752"/>
        <v>51945</v>
      </c>
      <c r="D9581" s="208" t="b">
        <f t="shared" si="753"/>
        <v>0</v>
      </c>
      <c r="E9581" s="220" t="b">
        <f t="shared" si="750"/>
        <v>0</v>
      </c>
      <c r="F9581" s="219">
        <f t="shared" si="754"/>
        <v>51945</v>
      </c>
      <c r="G9581" s="219">
        <f t="shared" si="751"/>
        <v>51945</v>
      </c>
    </row>
    <row r="9582" spans="3:7" x14ac:dyDescent="0.25">
      <c r="C9582" s="219">
        <f t="shared" si="752"/>
        <v>51946</v>
      </c>
      <c r="D9582" s="208" t="b">
        <f t="shared" si="753"/>
        <v>0</v>
      </c>
      <c r="E9582" s="220" t="b">
        <f t="shared" si="750"/>
        <v>0</v>
      </c>
      <c r="F9582" s="219">
        <f t="shared" si="754"/>
        <v>51946</v>
      </c>
      <c r="G9582" s="219">
        <f t="shared" si="751"/>
        <v>51946</v>
      </c>
    </row>
    <row r="9583" spans="3:7" x14ac:dyDescent="0.25">
      <c r="C9583" s="219">
        <f t="shared" si="752"/>
        <v>51947</v>
      </c>
      <c r="D9583" s="208" t="b">
        <f t="shared" si="753"/>
        <v>1</v>
      </c>
      <c r="E9583" s="220" t="b">
        <f t="shared" si="750"/>
        <v>0</v>
      </c>
      <c r="F9583" s="219" t="b">
        <f t="shared" si="754"/>
        <v>0</v>
      </c>
      <c r="G9583" s="219">
        <f t="shared" si="751"/>
        <v>51949</v>
      </c>
    </row>
    <row r="9584" spans="3:7" x14ac:dyDescent="0.25">
      <c r="C9584" s="219">
        <f t="shared" si="752"/>
        <v>51948</v>
      </c>
      <c r="D9584" s="208" t="b">
        <f t="shared" si="753"/>
        <v>1</v>
      </c>
      <c r="E9584" s="220" t="b">
        <f t="shared" si="750"/>
        <v>0</v>
      </c>
      <c r="F9584" s="219" t="b">
        <f t="shared" si="754"/>
        <v>0</v>
      </c>
      <c r="G9584" s="219">
        <f t="shared" si="751"/>
        <v>51949</v>
      </c>
    </row>
    <row r="9585" spans="3:7" x14ac:dyDescent="0.25">
      <c r="C9585" s="219">
        <f t="shared" si="752"/>
        <v>51949</v>
      </c>
      <c r="D9585" s="208" t="b">
        <f t="shared" si="753"/>
        <v>0</v>
      </c>
      <c r="E9585" s="220" t="b">
        <f t="shared" si="750"/>
        <v>0</v>
      </c>
      <c r="F9585" s="219">
        <f t="shared" si="754"/>
        <v>51949</v>
      </c>
      <c r="G9585" s="219">
        <f t="shared" si="751"/>
        <v>51949</v>
      </c>
    </row>
    <row r="9586" spans="3:7" x14ac:dyDescent="0.25">
      <c r="C9586" s="219">
        <f t="shared" si="752"/>
        <v>51950</v>
      </c>
      <c r="D9586" s="208" t="b">
        <f t="shared" si="753"/>
        <v>0</v>
      </c>
      <c r="E9586" s="220" t="b">
        <f t="shared" si="750"/>
        <v>0</v>
      </c>
      <c r="F9586" s="219">
        <f t="shared" si="754"/>
        <v>51950</v>
      </c>
      <c r="G9586" s="219">
        <f t="shared" si="751"/>
        <v>51950</v>
      </c>
    </row>
    <row r="9587" spans="3:7" x14ac:dyDescent="0.25">
      <c r="C9587" s="219">
        <f t="shared" si="752"/>
        <v>51951</v>
      </c>
      <c r="D9587" s="208" t="b">
        <f t="shared" si="753"/>
        <v>0</v>
      </c>
      <c r="E9587" s="220" t="b">
        <f t="shared" si="750"/>
        <v>0</v>
      </c>
      <c r="F9587" s="219">
        <f t="shared" si="754"/>
        <v>51951</v>
      </c>
      <c r="G9587" s="219">
        <f t="shared" si="751"/>
        <v>51951</v>
      </c>
    </row>
    <row r="9588" spans="3:7" x14ac:dyDescent="0.25">
      <c r="C9588" s="219">
        <f t="shared" si="752"/>
        <v>51952</v>
      </c>
      <c r="D9588" s="208" t="b">
        <f t="shared" si="753"/>
        <v>0</v>
      </c>
      <c r="E9588" s="220" t="b">
        <f t="shared" si="750"/>
        <v>0</v>
      </c>
      <c r="F9588" s="219">
        <f t="shared" si="754"/>
        <v>51952</v>
      </c>
      <c r="G9588" s="219">
        <f t="shared" si="751"/>
        <v>51952</v>
      </c>
    </row>
    <row r="9589" spans="3:7" x14ac:dyDescent="0.25">
      <c r="C9589" s="219">
        <f t="shared" si="752"/>
        <v>51953</v>
      </c>
      <c r="D9589" s="208" t="b">
        <f t="shared" si="753"/>
        <v>0</v>
      </c>
      <c r="E9589" s="220" t="b">
        <f t="shared" si="750"/>
        <v>0</v>
      </c>
      <c r="F9589" s="219">
        <f t="shared" si="754"/>
        <v>51953</v>
      </c>
      <c r="G9589" s="219">
        <f t="shared" si="751"/>
        <v>51953</v>
      </c>
    </row>
    <row r="9590" spans="3:7" x14ac:dyDescent="0.25">
      <c r="C9590" s="219">
        <f t="shared" si="752"/>
        <v>51954</v>
      </c>
      <c r="D9590" s="208" t="b">
        <f t="shared" si="753"/>
        <v>1</v>
      </c>
      <c r="E9590" s="220" t="b">
        <f t="shared" si="750"/>
        <v>0</v>
      </c>
      <c r="F9590" s="219" t="b">
        <f t="shared" si="754"/>
        <v>0</v>
      </c>
      <c r="G9590" s="219">
        <f t="shared" si="751"/>
        <v>51956</v>
      </c>
    </row>
    <row r="9591" spans="3:7" x14ac:dyDescent="0.25">
      <c r="C9591" s="219">
        <f t="shared" si="752"/>
        <v>51955</v>
      </c>
      <c r="D9591" s="208" t="b">
        <f t="shared" si="753"/>
        <v>1</v>
      </c>
      <c r="E9591" s="220" t="b">
        <f t="shared" si="750"/>
        <v>0</v>
      </c>
      <c r="F9591" s="219" t="b">
        <f t="shared" si="754"/>
        <v>0</v>
      </c>
      <c r="G9591" s="219">
        <f t="shared" si="751"/>
        <v>51956</v>
      </c>
    </row>
    <row r="9592" spans="3:7" x14ac:dyDescent="0.25">
      <c r="C9592" s="219">
        <f t="shared" si="752"/>
        <v>51956</v>
      </c>
      <c r="D9592" s="208" t="b">
        <f t="shared" si="753"/>
        <v>0</v>
      </c>
      <c r="E9592" s="220" t="b">
        <f t="shared" si="750"/>
        <v>0</v>
      </c>
      <c r="F9592" s="219">
        <f t="shared" si="754"/>
        <v>51956</v>
      </c>
      <c r="G9592" s="219">
        <f t="shared" si="751"/>
        <v>51956</v>
      </c>
    </row>
    <row r="9593" spans="3:7" x14ac:dyDescent="0.25">
      <c r="C9593" s="219">
        <f t="shared" si="752"/>
        <v>51957</v>
      </c>
      <c r="D9593" s="208" t="b">
        <f t="shared" si="753"/>
        <v>0</v>
      </c>
      <c r="E9593" s="220" t="b">
        <f t="shared" si="750"/>
        <v>0</v>
      </c>
      <c r="F9593" s="219">
        <f t="shared" si="754"/>
        <v>51957</v>
      </c>
      <c r="G9593" s="219">
        <f t="shared" si="751"/>
        <v>51957</v>
      </c>
    </row>
    <row r="9594" spans="3:7" x14ac:dyDescent="0.25">
      <c r="C9594" s="219">
        <f t="shared" si="752"/>
        <v>51958</v>
      </c>
      <c r="D9594" s="208" t="b">
        <f t="shared" si="753"/>
        <v>0</v>
      </c>
      <c r="E9594" s="220" t="b">
        <f t="shared" si="750"/>
        <v>0</v>
      </c>
      <c r="F9594" s="219">
        <f t="shared" si="754"/>
        <v>51958</v>
      </c>
      <c r="G9594" s="219">
        <f t="shared" si="751"/>
        <v>51958</v>
      </c>
    </row>
    <row r="9595" spans="3:7" x14ac:dyDescent="0.25">
      <c r="C9595" s="219">
        <f t="shared" si="752"/>
        <v>51959</v>
      </c>
      <c r="D9595" s="208" t="b">
        <f t="shared" si="753"/>
        <v>0</v>
      </c>
      <c r="E9595" s="220" t="b">
        <f t="shared" si="750"/>
        <v>0</v>
      </c>
      <c r="F9595" s="219">
        <f t="shared" si="754"/>
        <v>51959</v>
      </c>
      <c r="G9595" s="219">
        <f t="shared" si="751"/>
        <v>51959</v>
      </c>
    </row>
    <row r="9596" spans="3:7" x14ac:dyDescent="0.25">
      <c r="C9596" s="219">
        <f t="shared" si="752"/>
        <v>51960</v>
      </c>
      <c r="D9596" s="208" t="b">
        <f t="shared" si="753"/>
        <v>0</v>
      </c>
      <c r="E9596" s="220" t="b">
        <f t="shared" si="750"/>
        <v>0</v>
      </c>
      <c r="F9596" s="219">
        <f t="shared" si="754"/>
        <v>51960</v>
      </c>
      <c r="G9596" s="219">
        <f t="shared" si="751"/>
        <v>51960</v>
      </c>
    </row>
    <row r="9597" spans="3:7" x14ac:dyDescent="0.25">
      <c r="C9597" s="219">
        <f t="shared" si="752"/>
        <v>51961</v>
      </c>
      <c r="D9597" s="208" t="b">
        <f t="shared" si="753"/>
        <v>1</v>
      </c>
      <c r="E9597" s="220" t="b">
        <f t="shared" si="750"/>
        <v>0</v>
      </c>
      <c r="F9597" s="219" t="b">
        <f t="shared" si="754"/>
        <v>0</v>
      </c>
      <c r="G9597" s="219">
        <f t="shared" si="751"/>
        <v>51963</v>
      </c>
    </row>
    <row r="9598" spans="3:7" x14ac:dyDescent="0.25">
      <c r="C9598" s="219">
        <f t="shared" si="752"/>
        <v>51962</v>
      </c>
      <c r="D9598" s="208" t="b">
        <f t="shared" si="753"/>
        <v>1</v>
      </c>
      <c r="E9598" s="220" t="b">
        <f t="shared" si="750"/>
        <v>0</v>
      </c>
      <c r="F9598" s="219" t="b">
        <f t="shared" si="754"/>
        <v>0</v>
      </c>
      <c r="G9598" s="219">
        <f t="shared" si="751"/>
        <v>51963</v>
      </c>
    </row>
    <row r="9599" spans="3:7" x14ac:dyDescent="0.25">
      <c r="C9599" s="219">
        <f t="shared" si="752"/>
        <v>51963</v>
      </c>
      <c r="D9599" s="208" t="b">
        <f t="shared" si="753"/>
        <v>0</v>
      </c>
      <c r="E9599" s="220" t="b">
        <f t="shared" si="750"/>
        <v>0</v>
      </c>
      <c r="F9599" s="219">
        <f t="shared" si="754"/>
        <v>51963</v>
      </c>
      <c r="G9599" s="219">
        <f t="shared" si="751"/>
        <v>51963</v>
      </c>
    </row>
    <row r="9600" spans="3:7" x14ac:dyDescent="0.25">
      <c r="C9600" s="219">
        <f t="shared" si="752"/>
        <v>51964</v>
      </c>
      <c r="D9600" s="208" t="b">
        <f t="shared" si="753"/>
        <v>0</v>
      </c>
      <c r="E9600" s="220" t="b">
        <f t="shared" si="750"/>
        <v>0</v>
      </c>
      <c r="F9600" s="219">
        <f t="shared" si="754"/>
        <v>51964</v>
      </c>
      <c r="G9600" s="219">
        <f t="shared" si="751"/>
        <v>51964</v>
      </c>
    </row>
    <row r="9601" spans="3:7" x14ac:dyDescent="0.25">
      <c r="C9601" s="219">
        <f t="shared" si="752"/>
        <v>51965</v>
      </c>
      <c r="D9601" s="208" t="b">
        <f t="shared" si="753"/>
        <v>0</v>
      </c>
      <c r="E9601" s="220" t="b">
        <f t="shared" si="750"/>
        <v>0</v>
      </c>
      <c r="F9601" s="219">
        <f t="shared" si="754"/>
        <v>51965</v>
      </c>
      <c r="G9601" s="219">
        <f t="shared" si="751"/>
        <v>51965</v>
      </c>
    </row>
    <row r="9602" spans="3:7" x14ac:dyDescent="0.25">
      <c r="C9602" s="219">
        <f t="shared" si="752"/>
        <v>51966</v>
      </c>
      <c r="D9602" s="208" t="b">
        <f t="shared" si="753"/>
        <v>0</v>
      </c>
      <c r="E9602" s="220" t="b">
        <f t="shared" si="750"/>
        <v>0</v>
      </c>
      <c r="F9602" s="219">
        <f t="shared" si="754"/>
        <v>51966</v>
      </c>
      <c r="G9602" s="219">
        <f t="shared" si="751"/>
        <v>51966</v>
      </c>
    </row>
    <row r="9603" spans="3:7" x14ac:dyDescent="0.25">
      <c r="C9603" s="219">
        <f t="shared" si="752"/>
        <v>51967</v>
      </c>
      <c r="D9603" s="208" t="b">
        <f t="shared" si="753"/>
        <v>0</v>
      </c>
      <c r="E9603" s="220" t="b">
        <f t="shared" si="750"/>
        <v>0</v>
      </c>
      <c r="F9603" s="219">
        <f t="shared" si="754"/>
        <v>51967</v>
      </c>
      <c r="G9603" s="219">
        <f t="shared" si="751"/>
        <v>51967</v>
      </c>
    </row>
    <row r="9604" spans="3:7" x14ac:dyDescent="0.25">
      <c r="C9604" s="219">
        <f t="shared" si="752"/>
        <v>51968</v>
      </c>
      <c r="D9604" s="208" t="b">
        <f t="shared" si="753"/>
        <v>1</v>
      </c>
      <c r="E9604" s="220" t="b">
        <f t="shared" si="750"/>
        <v>0</v>
      </c>
      <c r="F9604" s="219" t="b">
        <f t="shared" si="754"/>
        <v>0</v>
      </c>
      <c r="G9604" s="219">
        <f t="shared" si="751"/>
        <v>51970</v>
      </c>
    </row>
    <row r="9605" spans="3:7" x14ac:dyDescent="0.25">
      <c r="C9605" s="219">
        <f t="shared" si="752"/>
        <v>51969</v>
      </c>
      <c r="D9605" s="208" t="b">
        <f t="shared" si="753"/>
        <v>1</v>
      </c>
      <c r="E9605" s="220" t="b">
        <f t="shared" si="750"/>
        <v>0</v>
      </c>
      <c r="F9605" s="219" t="b">
        <f t="shared" si="754"/>
        <v>0</v>
      </c>
      <c r="G9605" s="219">
        <f t="shared" si="751"/>
        <v>51970</v>
      </c>
    </row>
    <row r="9606" spans="3:7" x14ac:dyDescent="0.25">
      <c r="C9606" s="219">
        <f t="shared" si="752"/>
        <v>51970</v>
      </c>
      <c r="D9606" s="208" t="b">
        <f t="shared" si="753"/>
        <v>0</v>
      </c>
      <c r="E9606" s="220" t="b">
        <f t="shared" ref="E9606:E9669" si="755">IF(TYPE(VLOOKUP(C9606,Holydays,1,0))&lt;&gt;1,FALSE,TRUE)</f>
        <v>0</v>
      </c>
      <c r="F9606" s="219">
        <f t="shared" si="754"/>
        <v>51970</v>
      </c>
      <c r="G9606" s="219">
        <f t="shared" ref="G9606:G9669" si="756">IF(F9606,F9606,WORKDAY(C9606,1,Holydays))</f>
        <v>51970</v>
      </c>
    </row>
    <row r="9607" spans="3:7" x14ac:dyDescent="0.25">
      <c r="C9607" s="219">
        <f t="shared" ref="C9607:C9670" si="757">C9606+1</f>
        <v>51971</v>
      </c>
      <c r="D9607" s="208" t="b">
        <f t="shared" ref="D9607:D9670" si="758">IF(WEEKDAY(C9607,2)&gt;5,TRUE)</f>
        <v>0</v>
      </c>
      <c r="E9607" s="220" t="b">
        <f t="shared" si="755"/>
        <v>0</v>
      </c>
      <c r="F9607" s="219">
        <f t="shared" ref="F9607:F9670" si="759">IF(OR(D9607,E9607),FALSE,C9607)</f>
        <v>51971</v>
      </c>
      <c r="G9607" s="219">
        <f t="shared" si="756"/>
        <v>51971</v>
      </c>
    </row>
    <row r="9608" spans="3:7" x14ac:dyDescent="0.25">
      <c r="C9608" s="219">
        <f t="shared" si="757"/>
        <v>51972</v>
      </c>
      <c r="D9608" s="208" t="b">
        <f t="shared" si="758"/>
        <v>0</v>
      </c>
      <c r="E9608" s="220" t="b">
        <f t="shared" si="755"/>
        <v>0</v>
      </c>
      <c r="F9608" s="219">
        <f t="shared" si="759"/>
        <v>51972</v>
      </c>
      <c r="G9608" s="219">
        <f t="shared" si="756"/>
        <v>51972</v>
      </c>
    </row>
    <row r="9609" spans="3:7" x14ac:dyDescent="0.25">
      <c r="C9609" s="219">
        <f t="shared" si="757"/>
        <v>51973</v>
      </c>
      <c r="D9609" s="208" t="b">
        <f t="shared" si="758"/>
        <v>0</v>
      </c>
      <c r="E9609" s="220" t="b">
        <f t="shared" si="755"/>
        <v>0</v>
      </c>
      <c r="F9609" s="219">
        <f t="shared" si="759"/>
        <v>51973</v>
      </c>
      <c r="G9609" s="219">
        <f t="shared" si="756"/>
        <v>51973</v>
      </c>
    </row>
    <row r="9610" spans="3:7" x14ac:dyDescent="0.25">
      <c r="C9610" s="219">
        <f t="shared" si="757"/>
        <v>51974</v>
      </c>
      <c r="D9610" s="208" t="b">
        <f t="shared" si="758"/>
        <v>0</v>
      </c>
      <c r="E9610" s="220" t="b">
        <f t="shared" si="755"/>
        <v>0</v>
      </c>
      <c r="F9610" s="219">
        <f t="shared" si="759"/>
        <v>51974</v>
      </c>
      <c r="G9610" s="219">
        <f t="shared" si="756"/>
        <v>51974</v>
      </c>
    </row>
    <row r="9611" spans="3:7" x14ac:dyDescent="0.25">
      <c r="C9611" s="219">
        <f t="shared" si="757"/>
        <v>51975</v>
      </c>
      <c r="D9611" s="208" t="b">
        <f t="shared" si="758"/>
        <v>1</v>
      </c>
      <c r="E9611" s="220" t="b">
        <f t="shared" si="755"/>
        <v>0</v>
      </c>
      <c r="F9611" s="219" t="b">
        <f t="shared" si="759"/>
        <v>0</v>
      </c>
      <c r="G9611" s="219">
        <f t="shared" si="756"/>
        <v>51977</v>
      </c>
    </row>
    <row r="9612" spans="3:7" x14ac:dyDescent="0.25">
      <c r="C9612" s="219">
        <f t="shared" si="757"/>
        <v>51976</v>
      </c>
      <c r="D9612" s="208" t="b">
        <f t="shared" si="758"/>
        <v>1</v>
      </c>
      <c r="E9612" s="220" t="b">
        <f t="shared" si="755"/>
        <v>0</v>
      </c>
      <c r="F9612" s="219" t="b">
        <f t="shared" si="759"/>
        <v>0</v>
      </c>
      <c r="G9612" s="219">
        <f t="shared" si="756"/>
        <v>51977</v>
      </c>
    </row>
    <row r="9613" spans="3:7" x14ac:dyDescent="0.25">
      <c r="C9613" s="219">
        <f t="shared" si="757"/>
        <v>51977</v>
      </c>
      <c r="D9613" s="208" t="b">
        <f t="shared" si="758"/>
        <v>0</v>
      </c>
      <c r="E9613" s="220" t="b">
        <f t="shared" si="755"/>
        <v>0</v>
      </c>
      <c r="F9613" s="219">
        <f t="shared" si="759"/>
        <v>51977</v>
      </c>
      <c r="G9613" s="219">
        <f t="shared" si="756"/>
        <v>51977</v>
      </c>
    </row>
    <row r="9614" spans="3:7" x14ac:dyDescent="0.25">
      <c r="C9614" s="219">
        <f t="shared" si="757"/>
        <v>51978</v>
      </c>
      <c r="D9614" s="208" t="b">
        <f t="shared" si="758"/>
        <v>0</v>
      </c>
      <c r="E9614" s="220" t="b">
        <f t="shared" si="755"/>
        <v>0</v>
      </c>
      <c r="F9614" s="219">
        <f t="shared" si="759"/>
        <v>51978</v>
      </c>
      <c r="G9614" s="219">
        <f t="shared" si="756"/>
        <v>51978</v>
      </c>
    </row>
    <row r="9615" spans="3:7" x14ac:dyDescent="0.25">
      <c r="C9615" s="219">
        <f t="shared" si="757"/>
        <v>51979</v>
      </c>
      <c r="D9615" s="208" t="b">
        <f t="shared" si="758"/>
        <v>0</v>
      </c>
      <c r="E9615" s="220" t="b">
        <f t="shared" si="755"/>
        <v>0</v>
      </c>
      <c r="F9615" s="219">
        <f t="shared" si="759"/>
        <v>51979</v>
      </c>
      <c r="G9615" s="219">
        <f t="shared" si="756"/>
        <v>51979</v>
      </c>
    </row>
    <row r="9616" spans="3:7" x14ac:dyDescent="0.25">
      <c r="C9616" s="219">
        <f t="shared" si="757"/>
        <v>51980</v>
      </c>
      <c r="D9616" s="208" t="b">
        <f t="shared" si="758"/>
        <v>0</v>
      </c>
      <c r="E9616" s="220" t="b">
        <f t="shared" si="755"/>
        <v>0</v>
      </c>
      <c r="F9616" s="219">
        <f t="shared" si="759"/>
        <v>51980</v>
      </c>
      <c r="G9616" s="219">
        <f t="shared" si="756"/>
        <v>51980</v>
      </c>
    </row>
    <row r="9617" spans="3:7" x14ac:dyDescent="0.25">
      <c r="C9617" s="219">
        <f t="shared" si="757"/>
        <v>51981</v>
      </c>
      <c r="D9617" s="208" t="b">
        <f t="shared" si="758"/>
        <v>0</v>
      </c>
      <c r="E9617" s="220" t="b">
        <f t="shared" si="755"/>
        <v>0</v>
      </c>
      <c r="F9617" s="219">
        <f t="shared" si="759"/>
        <v>51981</v>
      </c>
      <c r="G9617" s="219">
        <f t="shared" si="756"/>
        <v>51981</v>
      </c>
    </row>
    <row r="9618" spans="3:7" x14ac:dyDescent="0.25">
      <c r="C9618" s="219">
        <f t="shared" si="757"/>
        <v>51982</v>
      </c>
      <c r="D9618" s="208" t="b">
        <f t="shared" si="758"/>
        <v>1</v>
      </c>
      <c r="E9618" s="220" t="b">
        <f t="shared" si="755"/>
        <v>0</v>
      </c>
      <c r="F9618" s="219" t="b">
        <f t="shared" si="759"/>
        <v>0</v>
      </c>
      <c r="G9618" s="219">
        <f t="shared" si="756"/>
        <v>51984</v>
      </c>
    </row>
    <row r="9619" spans="3:7" x14ac:dyDescent="0.25">
      <c r="C9619" s="219">
        <f t="shared" si="757"/>
        <v>51983</v>
      </c>
      <c r="D9619" s="208" t="b">
        <f t="shared" si="758"/>
        <v>1</v>
      </c>
      <c r="E9619" s="220" t="b">
        <f t="shared" si="755"/>
        <v>0</v>
      </c>
      <c r="F9619" s="219" t="b">
        <f t="shared" si="759"/>
        <v>0</v>
      </c>
      <c r="G9619" s="219">
        <f t="shared" si="756"/>
        <v>51984</v>
      </c>
    </row>
    <row r="9620" spans="3:7" x14ac:dyDescent="0.25">
      <c r="C9620" s="219">
        <f t="shared" si="757"/>
        <v>51984</v>
      </c>
      <c r="D9620" s="208" t="b">
        <f t="shared" si="758"/>
        <v>0</v>
      </c>
      <c r="E9620" s="220" t="b">
        <f t="shared" si="755"/>
        <v>0</v>
      </c>
      <c r="F9620" s="219">
        <f t="shared" si="759"/>
        <v>51984</v>
      </c>
      <c r="G9620" s="219">
        <f t="shared" si="756"/>
        <v>51984</v>
      </c>
    </row>
    <row r="9621" spans="3:7" x14ac:dyDescent="0.25">
      <c r="C9621" s="219">
        <f t="shared" si="757"/>
        <v>51985</v>
      </c>
      <c r="D9621" s="208" t="b">
        <f t="shared" si="758"/>
        <v>0</v>
      </c>
      <c r="E9621" s="220" t="b">
        <f t="shared" si="755"/>
        <v>0</v>
      </c>
      <c r="F9621" s="219">
        <f t="shared" si="759"/>
        <v>51985</v>
      </c>
      <c r="G9621" s="219">
        <f t="shared" si="756"/>
        <v>51985</v>
      </c>
    </row>
    <row r="9622" spans="3:7" x14ac:dyDescent="0.25">
      <c r="C9622" s="219">
        <f t="shared" si="757"/>
        <v>51986</v>
      </c>
      <c r="D9622" s="208" t="b">
        <f t="shared" si="758"/>
        <v>0</v>
      </c>
      <c r="E9622" s="220" t="b">
        <f t="shared" si="755"/>
        <v>0</v>
      </c>
      <c r="F9622" s="219">
        <f t="shared" si="759"/>
        <v>51986</v>
      </c>
      <c r="G9622" s="219">
        <f t="shared" si="756"/>
        <v>51986</v>
      </c>
    </row>
    <row r="9623" spans="3:7" x14ac:dyDescent="0.25">
      <c r="C9623" s="219">
        <f t="shared" si="757"/>
        <v>51987</v>
      </c>
      <c r="D9623" s="208" t="b">
        <f t="shared" si="758"/>
        <v>0</v>
      </c>
      <c r="E9623" s="220" t="b">
        <f t="shared" si="755"/>
        <v>1</v>
      </c>
      <c r="F9623" s="219" t="b">
        <f t="shared" si="759"/>
        <v>0</v>
      </c>
      <c r="G9623" s="219">
        <f t="shared" si="756"/>
        <v>51988</v>
      </c>
    </row>
    <row r="9624" spans="3:7" x14ac:dyDescent="0.25">
      <c r="C9624" s="219">
        <f t="shared" si="757"/>
        <v>51988</v>
      </c>
      <c r="D9624" s="208" t="b">
        <f t="shared" si="758"/>
        <v>0</v>
      </c>
      <c r="E9624" s="220" t="b">
        <f t="shared" si="755"/>
        <v>0</v>
      </c>
      <c r="F9624" s="219">
        <f t="shared" si="759"/>
        <v>51988</v>
      </c>
      <c r="G9624" s="219">
        <f t="shared" si="756"/>
        <v>51988</v>
      </c>
    </row>
    <row r="9625" spans="3:7" x14ac:dyDescent="0.25">
      <c r="C9625" s="219">
        <f t="shared" si="757"/>
        <v>51989</v>
      </c>
      <c r="D9625" s="208" t="b">
        <f t="shared" si="758"/>
        <v>1</v>
      </c>
      <c r="E9625" s="220" t="b">
        <f t="shared" si="755"/>
        <v>0</v>
      </c>
      <c r="F9625" s="219" t="b">
        <f t="shared" si="759"/>
        <v>0</v>
      </c>
      <c r="G9625" s="219">
        <f t="shared" si="756"/>
        <v>51991</v>
      </c>
    </row>
    <row r="9626" spans="3:7" x14ac:dyDescent="0.25">
      <c r="C9626" s="219">
        <f t="shared" si="757"/>
        <v>51990</v>
      </c>
      <c r="D9626" s="208" t="b">
        <f t="shared" si="758"/>
        <v>1</v>
      </c>
      <c r="E9626" s="220" t="b">
        <f t="shared" si="755"/>
        <v>0</v>
      </c>
      <c r="F9626" s="219" t="b">
        <f t="shared" si="759"/>
        <v>0</v>
      </c>
      <c r="G9626" s="219">
        <f t="shared" si="756"/>
        <v>51991</v>
      </c>
    </row>
    <row r="9627" spans="3:7" x14ac:dyDescent="0.25">
      <c r="C9627" s="219">
        <f t="shared" si="757"/>
        <v>51991</v>
      </c>
      <c r="D9627" s="208" t="b">
        <f t="shared" si="758"/>
        <v>0</v>
      </c>
      <c r="E9627" s="220" t="b">
        <f t="shared" si="755"/>
        <v>0</v>
      </c>
      <c r="F9627" s="219">
        <f t="shared" si="759"/>
        <v>51991</v>
      </c>
      <c r="G9627" s="219">
        <f t="shared" si="756"/>
        <v>51991</v>
      </c>
    </row>
    <row r="9628" spans="3:7" x14ac:dyDescent="0.25">
      <c r="C9628" s="219">
        <f t="shared" si="757"/>
        <v>51992</v>
      </c>
      <c r="D9628" s="208" t="b">
        <f t="shared" si="758"/>
        <v>0</v>
      </c>
      <c r="E9628" s="220" t="b">
        <f t="shared" si="755"/>
        <v>0</v>
      </c>
      <c r="F9628" s="219">
        <f t="shared" si="759"/>
        <v>51992</v>
      </c>
      <c r="G9628" s="219">
        <f t="shared" si="756"/>
        <v>51992</v>
      </c>
    </row>
    <row r="9629" spans="3:7" x14ac:dyDescent="0.25">
      <c r="C9629" s="219">
        <f t="shared" si="757"/>
        <v>51993</v>
      </c>
      <c r="D9629" s="208" t="b">
        <f t="shared" si="758"/>
        <v>0</v>
      </c>
      <c r="E9629" s="220" t="b">
        <f t="shared" si="755"/>
        <v>0</v>
      </c>
      <c r="F9629" s="219">
        <f t="shared" si="759"/>
        <v>51993</v>
      </c>
      <c r="G9629" s="219">
        <f t="shared" si="756"/>
        <v>51993</v>
      </c>
    </row>
    <row r="9630" spans="3:7" x14ac:dyDescent="0.25">
      <c r="C9630" s="219">
        <f t="shared" si="757"/>
        <v>51994</v>
      </c>
      <c r="D9630" s="208" t="b">
        <f t="shared" si="758"/>
        <v>0</v>
      </c>
      <c r="E9630" s="220" t="b">
        <f t="shared" si="755"/>
        <v>0</v>
      </c>
      <c r="F9630" s="219">
        <f t="shared" si="759"/>
        <v>51994</v>
      </c>
      <c r="G9630" s="219">
        <f t="shared" si="756"/>
        <v>51994</v>
      </c>
    </row>
    <row r="9631" spans="3:7" x14ac:dyDescent="0.25">
      <c r="C9631" s="219">
        <f t="shared" si="757"/>
        <v>51995</v>
      </c>
      <c r="D9631" s="208" t="b">
        <f t="shared" si="758"/>
        <v>0</v>
      </c>
      <c r="E9631" s="220" t="b">
        <f t="shared" si="755"/>
        <v>0</v>
      </c>
      <c r="F9631" s="219">
        <f t="shared" si="759"/>
        <v>51995</v>
      </c>
      <c r="G9631" s="219">
        <f t="shared" si="756"/>
        <v>51995</v>
      </c>
    </row>
    <row r="9632" spans="3:7" x14ac:dyDescent="0.25">
      <c r="C9632" s="219">
        <f t="shared" si="757"/>
        <v>51996</v>
      </c>
      <c r="D9632" s="208" t="b">
        <f t="shared" si="758"/>
        <v>1</v>
      </c>
      <c r="E9632" s="220" t="b">
        <f t="shared" si="755"/>
        <v>0</v>
      </c>
      <c r="F9632" s="219" t="b">
        <f t="shared" si="759"/>
        <v>0</v>
      </c>
      <c r="G9632" s="219">
        <f t="shared" si="756"/>
        <v>51998</v>
      </c>
    </row>
    <row r="9633" spans="3:7" x14ac:dyDescent="0.25">
      <c r="C9633" s="219">
        <f t="shared" si="757"/>
        <v>51997</v>
      </c>
      <c r="D9633" s="208" t="b">
        <f t="shared" si="758"/>
        <v>1</v>
      </c>
      <c r="E9633" s="220" t="b">
        <f t="shared" si="755"/>
        <v>0</v>
      </c>
      <c r="F9633" s="219" t="b">
        <f t="shared" si="759"/>
        <v>0</v>
      </c>
      <c r="G9633" s="219">
        <f t="shared" si="756"/>
        <v>51998</v>
      </c>
    </row>
    <row r="9634" spans="3:7" x14ac:dyDescent="0.25">
      <c r="C9634" s="219">
        <f t="shared" si="757"/>
        <v>51998</v>
      </c>
      <c r="D9634" s="208" t="b">
        <f t="shared" si="758"/>
        <v>0</v>
      </c>
      <c r="E9634" s="220" t="b">
        <f t="shared" si="755"/>
        <v>0</v>
      </c>
      <c r="F9634" s="219">
        <f t="shared" si="759"/>
        <v>51998</v>
      </c>
      <c r="G9634" s="219">
        <f t="shared" si="756"/>
        <v>51998</v>
      </c>
    </row>
    <row r="9635" spans="3:7" x14ac:dyDescent="0.25">
      <c r="C9635" s="219">
        <f t="shared" si="757"/>
        <v>51999</v>
      </c>
      <c r="D9635" s="208" t="b">
        <f t="shared" si="758"/>
        <v>0</v>
      </c>
      <c r="E9635" s="220" t="b">
        <f t="shared" si="755"/>
        <v>0</v>
      </c>
      <c r="F9635" s="219">
        <f t="shared" si="759"/>
        <v>51999</v>
      </c>
      <c r="G9635" s="219">
        <f t="shared" si="756"/>
        <v>51999</v>
      </c>
    </row>
    <row r="9636" spans="3:7" x14ac:dyDescent="0.25">
      <c r="C9636" s="219">
        <f t="shared" si="757"/>
        <v>52000</v>
      </c>
      <c r="D9636" s="208" t="b">
        <f t="shared" si="758"/>
        <v>0</v>
      </c>
      <c r="E9636" s="220" t="b">
        <f t="shared" si="755"/>
        <v>0</v>
      </c>
      <c r="F9636" s="219">
        <f t="shared" si="759"/>
        <v>52000</v>
      </c>
      <c r="G9636" s="219">
        <f t="shared" si="756"/>
        <v>52000</v>
      </c>
    </row>
    <row r="9637" spans="3:7" x14ac:dyDescent="0.25">
      <c r="C9637" s="219">
        <f t="shared" si="757"/>
        <v>52001</v>
      </c>
      <c r="D9637" s="208" t="b">
        <f t="shared" si="758"/>
        <v>0</v>
      </c>
      <c r="E9637" s="220" t="b">
        <f t="shared" si="755"/>
        <v>0</v>
      </c>
      <c r="F9637" s="219">
        <f t="shared" si="759"/>
        <v>52001</v>
      </c>
      <c r="G9637" s="219">
        <f t="shared" si="756"/>
        <v>52001</v>
      </c>
    </row>
    <row r="9638" spans="3:7" x14ac:dyDescent="0.25">
      <c r="C9638" s="219">
        <f t="shared" si="757"/>
        <v>52002</v>
      </c>
      <c r="D9638" s="208" t="b">
        <f t="shared" si="758"/>
        <v>0</v>
      </c>
      <c r="E9638" s="220" t="b">
        <f t="shared" si="755"/>
        <v>0</v>
      </c>
      <c r="F9638" s="219">
        <f t="shared" si="759"/>
        <v>52002</v>
      </c>
      <c r="G9638" s="219">
        <f t="shared" si="756"/>
        <v>52002</v>
      </c>
    </row>
    <row r="9639" spans="3:7" x14ac:dyDescent="0.25">
      <c r="C9639" s="219">
        <f t="shared" si="757"/>
        <v>52003</v>
      </c>
      <c r="D9639" s="208" t="b">
        <f t="shared" si="758"/>
        <v>1</v>
      </c>
      <c r="E9639" s="220" t="b">
        <f t="shared" si="755"/>
        <v>0</v>
      </c>
      <c r="F9639" s="219" t="b">
        <f t="shared" si="759"/>
        <v>0</v>
      </c>
      <c r="G9639" s="219">
        <f t="shared" si="756"/>
        <v>52005</v>
      </c>
    </row>
    <row r="9640" spans="3:7" x14ac:dyDescent="0.25">
      <c r="C9640" s="219">
        <f t="shared" si="757"/>
        <v>52004</v>
      </c>
      <c r="D9640" s="208" t="b">
        <f t="shared" si="758"/>
        <v>1</v>
      </c>
      <c r="E9640" s="220" t="b">
        <f t="shared" si="755"/>
        <v>0</v>
      </c>
      <c r="F9640" s="219" t="b">
        <f t="shared" si="759"/>
        <v>0</v>
      </c>
      <c r="G9640" s="219">
        <f t="shared" si="756"/>
        <v>52005</v>
      </c>
    </row>
    <row r="9641" spans="3:7" x14ac:dyDescent="0.25">
      <c r="C9641" s="219">
        <f t="shared" si="757"/>
        <v>52005</v>
      </c>
      <c r="D9641" s="208" t="b">
        <f t="shared" si="758"/>
        <v>0</v>
      </c>
      <c r="E9641" s="220" t="b">
        <f t="shared" si="755"/>
        <v>0</v>
      </c>
      <c r="F9641" s="219">
        <f t="shared" si="759"/>
        <v>52005</v>
      </c>
      <c r="G9641" s="219">
        <f t="shared" si="756"/>
        <v>52005</v>
      </c>
    </row>
    <row r="9642" spans="3:7" x14ac:dyDescent="0.25">
      <c r="C9642" s="219">
        <f t="shared" si="757"/>
        <v>52006</v>
      </c>
      <c r="D9642" s="208" t="b">
        <f t="shared" si="758"/>
        <v>0</v>
      </c>
      <c r="E9642" s="220" t="b">
        <f t="shared" si="755"/>
        <v>0</v>
      </c>
      <c r="F9642" s="219">
        <f t="shared" si="759"/>
        <v>52006</v>
      </c>
      <c r="G9642" s="219">
        <f t="shared" si="756"/>
        <v>52006</v>
      </c>
    </row>
    <row r="9643" spans="3:7" x14ac:dyDescent="0.25">
      <c r="C9643" s="219">
        <f t="shared" si="757"/>
        <v>52007</v>
      </c>
      <c r="D9643" s="208" t="b">
        <f t="shared" si="758"/>
        <v>0</v>
      </c>
      <c r="E9643" s="220" t="b">
        <f t="shared" si="755"/>
        <v>0</v>
      </c>
      <c r="F9643" s="219">
        <f t="shared" si="759"/>
        <v>52007</v>
      </c>
      <c r="G9643" s="219">
        <f t="shared" si="756"/>
        <v>52007</v>
      </c>
    </row>
    <row r="9644" spans="3:7" x14ac:dyDescent="0.25">
      <c r="C9644" s="219">
        <f t="shared" si="757"/>
        <v>52008</v>
      </c>
      <c r="D9644" s="208" t="b">
        <f t="shared" si="758"/>
        <v>0</v>
      </c>
      <c r="E9644" s="220" t="b">
        <f t="shared" si="755"/>
        <v>0</v>
      </c>
      <c r="F9644" s="219">
        <f t="shared" si="759"/>
        <v>52008</v>
      </c>
      <c r="G9644" s="219">
        <f t="shared" si="756"/>
        <v>52008</v>
      </c>
    </row>
    <row r="9645" spans="3:7" x14ac:dyDescent="0.25">
      <c r="C9645" s="219">
        <f t="shared" si="757"/>
        <v>52009</v>
      </c>
      <c r="D9645" s="208" t="b">
        <f t="shared" si="758"/>
        <v>0</v>
      </c>
      <c r="E9645" s="220" t="b">
        <f t="shared" si="755"/>
        <v>0</v>
      </c>
      <c r="F9645" s="219">
        <f t="shared" si="759"/>
        <v>52009</v>
      </c>
      <c r="G9645" s="219">
        <f t="shared" si="756"/>
        <v>52009</v>
      </c>
    </row>
    <row r="9646" spans="3:7" x14ac:dyDescent="0.25">
      <c r="C9646" s="219">
        <f t="shared" si="757"/>
        <v>52010</v>
      </c>
      <c r="D9646" s="208" t="b">
        <f t="shared" si="758"/>
        <v>1</v>
      </c>
      <c r="E9646" s="220" t="b">
        <f t="shared" si="755"/>
        <v>0</v>
      </c>
      <c r="F9646" s="219" t="b">
        <f t="shared" si="759"/>
        <v>0</v>
      </c>
      <c r="G9646" s="219">
        <f t="shared" si="756"/>
        <v>52012</v>
      </c>
    </row>
    <row r="9647" spans="3:7" x14ac:dyDescent="0.25">
      <c r="C9647" s="219">
        <f t="shared" si="757"/>
        <v>52011</v>
      </c>
      <c r="D9647" s="208" t="b">
        <f t="shared" si="758"/>
        <v>1</v>
      </c>
      <c r="E9647" s="220" t="b">
        <f t="shared" si="755"/>
        <v>0</v>
      </c>
      <c r="F9647" s="219" t="b">
        <f t="shared" si="759"/>
        <v>0</v>
      </c>
      <c r="G9647" s="219">
        <f t="shared" si="756"/>
        <v>52012</v>
      </c>
    </row>
    <row r="9648" spans="3:7" x14ac:dyDescent="0.25">
      <c r="C9648" s="219">
        <f t="shared" si="757"/>
        <v>52012</v>
      </c>
      <c r="D9648" s="208" t="b">
        <f t="shared" si="758"/>
        <v>0</v>
      </c>
      <c r="E9648" s="220" t="b">
        <f t="shared" si="755"/>
        <v>0</v>
      </c>
      <c r="F9648" s="219">
        <f t="shared" si="759"/>
        <v>52012</v>
      </c>
      <c r="G9648" s="219">
        <f t="shared" si="756"/>
        <v>52012</v>
      </c>
    </row>
    <row r="9649" spans="3:7" x14ac:dyDescent="0.25">
      <c r="C9649" s="219">
        <f t="shared" si="757"/>
        <v>52013</v>
      </c>
      <c r="D9649" s="208" t="b">
        <f t="shared" si="758"/>
        <v>0</v>
      </c>
      <c r="E9649" s="220" t="b">
        <f t="shared" si="755"/>
        <v>0</v>
      </c>
      <c r="F9649" s="219">
        <f t="shared" si="759"/>
        <v>52013</v>
      </c>
      <c r="G9649" s="219">
        <f t="shared" si="756"/>
        <v>52013</v>
      </c>
    </row>
    <row r="9650" spans="3:7" x14ac:dyDescent="0.25">
      <c r="C9650" s="219">
        <f t="shared" si="757"/>
        <v>52014</v>
      </c>
      <c r="D9650" s="208" t="b">
        <f t="shared" si="758"/>
        <v>0</v>
      </c>
      <c r="E9650" s="220" t="b">
        <f t="shared" si="755"/>
        <v>0</v>
      </c>
      <c r="F9650" s="219">
        <f t="shared" si="759"/>
        <v>52014</v>
      </c>
      <c r="G9650" s="219">
        <f t="shared" si="756"/>
        <v>52014</v>
      </c>
    </row>
    <row r="9651" spans="3:7" x14ac:dyDescent="0.25">
      <c r="C9651" s="219">
        <f t="shared" si="757"/>
        <v>52015</v>
      </c>
      <c r="D9651" s="208" t="b">
        <f t="shared" si="758"/>
        <v>0</v>
      </c>
      <c r="E9651" s="220" t="b">
        <f t="shared" si="755"/>
        <v>0</v>
      </c>
      <c r="F9651" s="219">
        <f t="shared" si="759"/>
        <v>52015</v>
      </c>
      <c r="G9651" s="219">
        <f t="shared" si="756"/>
        <v>52015</v>
      </c>
    </row>
    <row r="9652" spans="3:7" x14ac:dyDescent="0.25">
      <c r="C9652" s="219">
        <f t="shared" si="757"/>
        <v>52016</v>
      </c>
      <c r="D9652" s="208" t="b">
        <f t="shared" si="758"/>
        <v>0</v>
      </c>
      <c r="E9652" s="220" t="b">
        <f t="shared" si="755"/>
        <v>0</v>
      </c>
      <c r="F9652" s="219">
        <f t="shared" si="759"/>
        <v>52016</v>
      </c>
      <c r="G9652" s="219">
        <f t="shared" si="756"/>
        <v>52016</v>
      </c>
    </row>
    <row r="9653" spans="3:7" x14ac:dyDescent="0.25">
      <c r="C9653" s="219">
        <f t="shared" si="757"/>
        <v>52017</v>
      </c>
      <c r="D9653" s="208" t="b">
        <f t="shared" si="758"/>
        <v>1</v>
      </c>
      <c r="E9653" s="220" t="b">
        <f t="shared" si="755"/>
        <v>0</v>
      </c>
      <c r="F9653" s="219" t="b">
        <f t="shared" si="759"/>
        <v>0</v>
      </c>
      <c r="G9653" s="219">
        <f t="shared" si="756"/>
        <v>52019</v>
      </c>
    </row>
    <row r="9654" spans="3:7" x14ac:dyDescent="0.25">
      <c r="C9654" s="219">
        <f t="shared" si="757"/>
        <v>52018</v>
      </c>
      <c r="D9654" s="208" t="b">
        <f t="shared" si="758"/>
        <v>1</v>
      </c>
      <c r="E9654" s="220" t="b">
        <f t="shared" si="755"/>
        <v>0</v>
      </c>
      <c r="F9654" s="219" t="b">
        <f t="shared" si="759"/>
        <v>0</v>
      </c>
      <c r="G9654" s="219">
        <f t="shared" si="756"/>
        <v>52019</v>
      </c>
    </row>
    <row r="9655" spans="3:7" x14ac:dyDescent="0.25">
      <c r="C9655" s="219">
        <f t="shared" si="757"/>
        <v>52019</v>
      </c>
      <c r="D9655" s="208" t="b">
        <f t="shared" si="758"/>
        <v>0</v>
      </c>
      <c r="E9655" s="220" t="b">
        <f t="shared" si="755"/>
        <v>0</v>
      </c>
      <c r="F9655" s="219">
        <f t="shared" si="759"/>
        <v>52019</v>
      </c>
      <c r="G9655" s="219">
        <f t="shared" si="756"/>
        <v>52019</v>
      </c>
    </row>
    <row r="9656" spans="3:7" x14ac:dyDescent="0.25">
      <c r="C9656" s="219">
        <f t="shared" si="757"/>
        <v>52020</v>
      </c>
      <c r="D9656" s="208" t="b">
        <f t="shared" si="758"/>
        <v>0</v>
      </c>
      <c r="E9656" s="220" t="b">
        <f t="shared" si="755"/>
        <v>0</v>
      </c>
      <c r="F9656" s="219">
        <f t="shared" si="759"/>
        <v>52020</v>
      </c>
      <c r="G9656" s="219">
        <f t="shared" si="756"/>
        <v>52020</v>
      </c>
    </row>
    <row r="9657" spans="3:7" x14ac:dyDescent="0.25">
      <c r="C9657" s="219">
        <f t="shared" si="757"/>
        <v>52021</v>
      </c>
      <c r="D9657" s="208" t="b">
        <f t="shared" si="758"/>
        <v>0</v>
      </c>
      <c r="E9657" s="220" t="b">
        <f t="shared" si="755"/>
        <v>0</v>
      </c>
      <c r="F9657" s="219">
        <f t="shared" si="759"/>
        <v>52021</v>
      </c>
      <c r="G9657" s="219">
        <f t="shared" si="756"/>
        <v>52021</v>
      </c>
    </row>
    <row r="9658" spans="3:7" x14ac:dyDescent="0.25">
      <c r="C9658" s="219">
        <f t="shared" si="757"/>
        <v>52022</v>
      </c>
      <c r="D9658" s="208" t="b">
        <f t="shared" si="758"/>
        <v>0</v>
      </c>
      <c r="E9658" s="220" t="b">
        <f t="shared" si="755"/>
        <v>0</v>
      </c>
      <c r="F9658" s="219">
        <f t="shared" si="759"/>
        <v>52022</v>
      </c>
      <c r="G9658" s="219">
        <f t="shared" si="756"/>
        <v>52022</v>
      </c>
    </row>
    <row r="9659" spans="3:7" x14ac:dyDescent="0.25">
      <c r="C9659" s="219">
        <f t="shared" si="757"/>
        <v>52023</v>
      </c>
      <c r="D9659" s="208" t="b">
        <f t="shared" si="758"/>
        <v>0</v>
      </c>
      <c r="E9659" s="220" t="b">
        <f t="shared" si="755"/>
        <v>0</v>
      </c>
      <c r="F9659" s="219">
        <f t="shared" si="759"/>
        <v>52023</v>
      </c>
      <c r="G9659" s="219">
        <f t="shared" si="756"/>
        <v>52023</v>
      </c>
    </row>
    <row r="9660" spans="3:7" x14ac:dyDescent="0.25">
      <c r="C9660" s="219">
        <f t="shared" si="757"/>
        <v>52024</v>
      </c>
      <c r="D9660" s="208" t="b">
        <f t="shared" si="758"/>
        <v>1</v>
      </c>
      <c r="E9660" s="220" t="b">
        <f t="shared" si="755"/>
        <v>0</v>
      </c>
      <c r="F9660" s="219" t="b">
        <f t="shared" si="759"/>
        <v>0</v>
      </c>
      <c r="G9660" s="219">
        <f t="shared" si="756"/>
        <v>52026</v>
      </c>
    </row>
    <row r="9661" spans="3:7" x14ac:dyDescent="0.25">
      <c r="C9661" s="219">
        <f t="shared" si="757"/>
        <v>52025</v>
      </c>
      <c r="D9661" s="208" t="b">
        <f t="shared" si="758"/>
        <v>1</v>
      </c>
      <c r="E9661" s="220" t="b">
        <f t="shared" si="755"/>
        <v>0</v>
      </c>
      <c r="F9661" s="219" t="b">
        <f t="shared" si="759"/>
        <v>0</v>
      </c>
      <c r="G9661" s="219">
        <f t="shared" si="756"/>
        <v>52026</v>
      </c>
    </row>
    <row r="9662" spans="3:7" x14ac:dyDescent="0.25">
      <c r="C9662" s="219">
        <f t="shared" si="757"/>
        <v>52026</v>
      </c>
      <c r="D9662" s="208" t="b">
        <f t="shared" si="758"/>
        <v>0</v>
      </c>
      <c r="E9662" s="220" t="b">
        <f t="shared" si="755"/>
        <v>0</v>
      </c>
      <c r="F9662" s="219">
        <f t="shared" si="759"/>
        <v>52026</v>
      </c>
      <c r="G9662" s="219">
        <f t="shared" si="756"/>
        <v>52026</v>
      </c>
    </row>
    <row r="9663" spans="3:7" x14ac:dyDescent="0.25">
      <c r="C9663" s="219">
        <f t="shared" si="757"/>
        <v>52027</v>
      </c>
      <c r="D9663" s="208" t="b">
        <f t="shared" si="758"/>
        <v>0</v>
      </c>
      <c r="E9663" s="220" t="b">
        <f t="shared" si="755"/>
        <v>0</v>
      </c>
      <c r="F9663" s="219">
        <f t="shared" si="759"/>
        <v>52027</v>
      </c>
      <c r="G9663" s="219">
        <f t="shared" si="756"/>
        <v>52027</v>
      </c>
    </row>
    <row r="9664" spans="3:7" x14ac:dyDescent="0.25">
      <c r="C9664" s="219">
        <f t="shared" si="757"/>
        <v>52028</v>
      </c>
      <c r="D9664" s="208" t="b">
        <f t="shared" si="758"/>
        <v>0</v>
      </c>
      <c r="E9664" s="220" t="b">
        <f t="shared" si="755"/>
        <v>0</v>
      </c>
      <c r="F9664" s="219">
        <f t="shared" si="759"/>
        <v>52028</v>
      </c>
      <c r="G9664" s="219">
        <f t="shared" si="756"/>
        <v>52028</v>
      </c>
    </row>
    <row r="9665" spans="3:7" x14ac:dyDescent="0.25">
      <c r="C9665" s="219">
        <f t="shared" si="757"/>
        <v>52029</v>
      </c>
      <c r="D9665" s="208" t="b">
        <f t="shared" si="758"/>
        <v>0</v>
      </c>
      <c r="E9665" s="220" t="b">
        <f t="shared" si="755"/>
        <v>0</v>
      </c>
      <c r="F9665" s="219">
        <f t="shared" si="759"/>
        <v>52029</v>
      </c>
      <c r="G9665" s="219">
        <f t="shared" si="756"/>
        <v>52029</v>
      </c>
    </row>
    <row r="9666" spans="3:7" x14ac:dyDescent="0.25">
      <c r="C9666" s="219">
        <f t="shared" si="757"/>
        <v>52030</v>
      </c>
      <c r="D9666" s="208" t="b">
        <f t="shared" si="758"/>
        <v>0</v>
      </c>
      <c r="E9666" s="220" t="b">
        <f t="shared" si="755"/>
        <v>0</v>
      </c>
      <c r="F9666" s="219">
        <f t="shared" si="759"/>
        <v>52030</v>
      </c>
      <c r="G9666" s="219">
        <f t="shared" si="756"/>
        <v>52030</v>
      </c>
    </row>
    <row r="9667" spans="3:7" x14ac:dyDescent="0.25">
      <c r="C9667" s="219">
        <f t="shared" si="757"/>
        <v>52031</v>
      </c>
      <c r="D9667" s="208" t="b">
        <f t="shared" si="758"/>
        <v>1</v>
      </c>
      <c r="E9667" s="220" t="b">
        <f t="shared" si="755"/>
        <v>0</v>
      </c>
      <c r="F9667" s="219" t="b">
        <f t="shared" si="759"/>
        <v>0</v>
      </c>
      <c r="G9667" s="219">
        <f t="shared" si="756"/>
        <v>52033</v>
      </c>
    </row>
    <row r="9668" spans="3:7" x14ac:dyDescent="0.25">
      <c r="C9668" s="219">
        <f t="shared" si="757"/>
        <v>52032</v>
      </c>
      <c r="D9668" s="208" t="b">
        <f t="shared" si="758"/>
        <v>1</v>
      </c>
      <c r="E9668" s="220" t="b">
        <f t="shared" si="755"/>
        <v>0</v>
      </c>
      <c r="F9668" s="219" t="b">
        <f t="shared" si="759"/>
        <v>0</v>
      </c>
      <c r="G9668" s="219">
        <f t="shared" si="756"/>
        <v>52033</v>
      </c>
    </row>
    <row r="9669" spans="3:7" x14ac:dyDescent="0.25">
      <c r="C9669" s="219">
        <f t="shared" si="757"/>
        <v>52033</v>
      </c>
      <c r="D9669" s="208" t="b">
        <f t="shared" si="758"/>
        <v>0</v>
      </c>
      <c r="E9669" s="220" t="b">
        <f t="shared" si="755"/>
        <v>0</v>
      </c>
      <c r="F9669" s="219">
        <f t="shared" si="759"/>
        <v>52033</v>
      </c>
      <c r="G9669" s="219">
        <f t="shared" si="756"/>
        <v>52033</v>
      </c>
    </row>
    <row r="9670" spans="3:7" x14ac:dyDescent="0.25">
      <c r="C9670" s="219">
        <f t="shared" si="757"/>
        <v>52034</v>
      </c>
      <c r="D9670" s="208" t="b">
        <f t="shared" si="758"/>
        <v>0</v>
      </c>
      <c r="E9670" s="220" t="b">
        <f t="shared" ref="E9670:E9733" si="760">IF(TYPE(VLOOKUP(C9670,Holydays,1,0))&lt;&gt;1,FALSE,TRUE)</f>
        <v>0</v>
      </c>
      <c r="F9670" s="219">
        <f t="shared" si="759"/>
        <v>52034</v>
      </c>
      <c r="G9670" s="219">
        <f t="shared" ref="G9670:G9733" si="761">IF(F9670,F9670,WORKDAY(C9670,1,Holydays))</f>
        <v>52034</v>
      </c>
    </row>
    <row r="9671" spans="3:7" x14ac:dyDescent="0.25">
      <c r="C9671" s="219">
        <f t="shared" ref="C9671:C9734" si="762">C9670+1</f>
        <v>52035</v>
      </c>
      <c r="D9671" s="208" t="b">
        <f t="shared" ref="D9671:D9734" si="763">IF(WEEKDAY(C9671,2)&gt;5,TRUE)</f>
        <v>0</v>
      </c>
      <c r="E9671" s="220" t="b">
        <f t="shared" si="760"/>
        <v>0</v>
      </c>
      <c r="F9671" s="219">
        <f t="shared" ref="F9671:F9734" si="764">IF(OR(D9671,E9671),FALSE,C9671)</f>
        <v>52035</v>
      </c>
      <c r="G9671" s="219">
        <f t="shared" si="761"/>
        <v>52035</v>
      </c>
    </row>
    <row r="9672" spans="3:7" x14ac:dyDescent="0.25">
      <c r="C9672" s="219">
        <f t="shared" si="762"/>
        <v>52036</v>
      </c>
      <c r="D9672" s="208" t="b">
        <f t="shared" si="763"/>
        <v>0</v>
      </c>
      <c r="E9672" s="220" t="b">
        <f t="shared" si="760"/>
        <v>0</v>
      </c>
      <c r="F9672" s="219">
        <f t="shared" si="764"/>
        <v>52036</v>
      </c>
      <c r="G9672" s="219">
        <f t="shared" si="761"/>
        <v>52036</v>
      </c>
    </row>
    <row r="9673" spans="3:7" x14ac:dyDescent="0.25">
      <c r="C9673" s="219">
        <f t="shared" si="762"/>
        <v>52037</v>
      </c>
      <c r="D9673" s="208" t="b">
        <f t="shared" si="763"/>
        <v>0</v>
      </c>
      <c r="E9673" s="220" t="b">
        <f t="shared" si="760"/>
        <v>0</v>
      </c>
      <c r="F9673" s="219">
        <f t="shared" si="764"/>
        <v>52037</v>
      </c>
      <c r="G9673" s="219">
        <f t="shared" si="761"/>
        <v>52037</v>
      </c>
    </row>
    <row r="9674" spans="3:7" x14ac:dyDescent="0.25">
      <c r="C9674" s="219">
        <f t="shared" si="762"/>
        <v>52038</v>
      </c>
      <c r="D9674" s="208" t="b">
        <f t="shared" si="763"/>
        <v>1</v>
      </c>
      <c r="E9674" s="220" t="b">
        <f t="shared" si="760"/>
        <v>0</v>
      </c>
      <c r="F9674" s="219" t="b">
        <f t="shared" si="764"/>
        <v>0</v>
      </c>
      <c r="G9674" s="219">
        <f t="shared" si="761"/>
        <v>52040</v>
      </c>
    </row>
    <row r="9675" spans="3:7" x14ac:dyDescent="0.25">
      <c r="C9675" s="219">
        <f t="shared" si="762"/>
        <v>52039</v>
      </c>
      <c r="D9675" s="208" t="b">
        <f t="shared" si="763"/>
        <v>1</v>
      </c>
      <c r="E9675" s="220" t="b">
        <f t="shared" si="760"/>
        <v>0</v>
      </c>
      <c r="F9675" s="219" t="b">
        <f t="shared" si="764"/>
        <v>0</v>
      </c>
      <c r="G9675" s="219">
        <f t="shared" si="761"/>
        <v>52040</v>
      </c>
    </row>
    <row r="9676" spans="3:7" x14ac:dyDescent="0.25">
      <c r="C9676" s="219">
        <f t="shared" si="762"/>
        <v>52040</v>
      </c>
      <c r="D9676" s="208" t="b">
        <f t="shared" si="763"/>
        <v>0</v>
      </c>
      <c r="E9676" s="220" t="b">
        <f t="shared" si="760"/>
        <v>0</v>
      </c>
      <c r="F9676" s="219">
        <f t="shared" si="764"/>
        <v>52040</v>
      </c>
      <c r="G9676" s="219">
        <f t="shared" si="761"/>
        <v>52040</v>
      </c>
    </row>
    <row r="9677" spans="3:7" x14ac:dyDescent="0.25">
      <c r="C9677" s="219">
        <f t="shared" si="762"/>
        <v>52041</v>
      </c>
      <c r="D9677" s="208" t="b">
        <f t="shared" si="763"/>
        <v>0</v>
      </c>
      <c r="E9677" s="220" t="b">
        <f t="shared" si="760"/>
        <v>0</v>
      </c>
      <c r="F9677" s="219">
        <f t="shared" si="764"/>
        <v>52041</v>
      </c>
      <c r="G9677" s="219">
        <f t="shared" si="761"/>
        <v>52041</v>
      </c>
    </row>
    <row r="9678" spans="3:7" x14ac:dyDescent="0.25">
      <c r="C9678" s="219">
        <f t="shared" si="762"/>
        <v>52042</v>
      </c>
      <c r="D9678" s="208" t="b">
        <f t="shared" si="763"/>
        <v>0</v>
      </c>
      <c r="E9678" s="220" t="b">
        <f t="shared" si="760"/>
        <v>0</v>
      </c>
      <c r="F9678" s="219">
        <f t="shared" si="764"/>
        <v>52042</v>
      </c>
      <c r="G9678" s="219">
        <f t="shared" si="761"/>
        <v>52042</v>
      </c>
    </row>
    <row r="9679" spans="3:7" x14ac:dyDescent="0.25">
      <c r="C9679" s="219">
        <f t="shared" si="762"/>
        <v>52043</v>
      </c>
      <c r="D9679" s="208" t="b">
        <f t="shared" si="763"/>
        <v>0</v>
      </c>
      <c r="E9679" s="220" t="b">
        <f t="shared" si="760"/>
        <v>0</v>
      </c>
      <c r="F9679" s="219">
        <f t="shared" si="764"/>
        <v>52043</v>
      </c>
      <c r="G9679" s="219">
        <f t="shared" si="761"/>
        <v>52043</v>
      </c>
    </row>
    <row r="9680" spans="3:7" x14ac:dyDescent="0.25">
      <c r="C9680" s="219">
        <f t="shared" si="762"/>
        <v>52044</v>
      </c>
      <c r="D9680" s="208" t="b">
        <f t="shared" si="763"/>
        <v>0</v>
      </c>
      <c r="E9680" s="220" t="b">
        <f t="shared" si="760"/>
        <v>0</v>
      </c>
      <c r="F9680" s="219">
        <f t="shared" si="764"/>
        <v>52044</v>
      </c>
      <c r="G9680" s="219">
        <f t="shared" si="761"/>
        <v>52044</v>
      </c>
    </row>
    <row r="9681" spans="3:7" x14ac:dyDescent="0.25">
      <c r="C9681" s="219">
        <f t="shared" si="762"/>
        <v>52045</v>
      </c>
      <c r="D9681" s="208" t="b">
        <f t="shared" si="763"/>
        <v>1</v>
      </c>
      <c r="E9681" s="220" t="b">
        <f t="shared" si="760"/>
        <v>0</v>
      </c>
      <c r="F9681" s="219" t="b">
        <f t="shared" si="764"/>
        <v>0</v>
      </c>
      <c r="G9681" s="219">
        <f t="shared" si="761"/>
        <v>52047</v>
      </c>
    </row>
    <row r="9682" spans="3:7" x14ac:dyDescent="0.25">
      <c r="C9682" s="219">
        <f t="shared" si="762"/>
        <v>52046</v>
      </c>
      <c r="D9682" s="208" t="b">
        <f t="shared" si="763"/>
        <v>1</v>
      </c>
      <c r="E9682" s="220" t="b">
        <f t="shared" si="760"/>
        <v>0</v>
      </c>
      <c r="F9682" s="219" t="b">
        <f t="shared" si="764"/>
        <v>0</v>
      </c>
      <c r="G9682" s="219">
        <f t="shared" si="761"/>
        <v>52047</v>
      </c>
    </row>
    <row r="9683" spans="3:7" x14ac:dyDescent="0.25">
      <c r="C9683" s="219">
        <f t="shared" si="762"/>
        <v>52047</v>
      </c>
      <c r="D9683" s="208" t="b">
        <f t="shared" si="763"/>
        <v>0</v>
      </c>
      <c r="E9683" s="220" t="b">
        <f t="shared" si="760"/>
        <v>0</v>
      </c>
      <c r="F9683" s="219">
        <f t="shared" si="764"/>
        <v>52047</v>
      </c>
      <c r="G9683" s="219">
        <f t="shared" si="761"/>
        <v>52047</v>
      </c>
    </row>
    <row r="9684" spans="3:7" x14ac:dyDescent="0.25">
      <c r="C9684" s="219">
        <f t="shared" si="762"/>
        <v>52048</v>
      </c>
      <c r="D9684" s="208" t="b">
        <f t="shared" si="763"/>
        <v>0</v>
      </c>
      <c r="E9684" s="220" t="b">
        <f t="shared" si="760"/>
        <v>0</v>
      </c>
      <c r="F9684" s="219">
        <f t="shared" si="764"/>
        <v>52048</v>
      </c>
      <c r="G9684" s="219">
        <f t="shared" si="761"/>
        <v>52048</v>
      </c>
    </row>
    <row r="9685" spans="3:7" x14ac:dyDescent="0.25">
      <c r="C9685" s="219">
        <f t="shared" si="762"/>
        <v>52049</v>
      </c>
      <c r="D9685" s="208" t="b">
        <f t="shared" si="763"/>
        <v>0</v>
      </c>
      <c r="E9685" s="220" t="b">
        <f t="shared" si="760"/>
        <v>0</v>
      </c>
      <c r="F9685" s="219">
        <f t="shared" si="764"/>
        <v>52049</v>
      </c>
      <c r="G9685" s="219">
        <f t="shared" si="761"/>
        <v>52049</v>
      </c>
    </row>
    <row r="9686" spans="3:7" x14ac:dyDescent="0.25">
      <c r="C9686" s="219">
        <f t="shared" si="762"/>
        <v>52050</v>
      </c>
      <c r="D9686" s="208" t="b">
        <f t="shared" si="763"/>
        <v>0</v>
      </c>
      <c r="E9686" s="220" t="b">
        <f t="shared" si="760"/>
        <v>0</v>
      </c>
      <c r="F9686" s="219">
        <f t="shared" si="764"/>
        <v>52050</v>
      </c>
      <c r="G9686" s="219">
        <f t="shared" si="761"/>
        <v>52050</v>
      </c>
    </row>
    <row r="9687" spans="3:7" x14ac:dyDescent="0.25">
      <c r="C9687" s="219">
        <f t="shared" si="762"/>
        <v>52051</v>
      </c>
      <c r="D9687" s="208" t="b">
        <f t="shared" si="763"/>
        <v>0</v>
      </c>
      <c r="E9687" s="220" t="b">
        <f t="shared" si="760"/>
        <v>0</v>
      </c>
      <c r="F9687" s="219">
        <f t="shared" si="764"/>
        <v>52051</v>
      </c>
      <c r="G9687" s="219">
        <f t="shared" si="761"/>
        <v>52051</v>
      </c>
    </row>
    <row r="9688" spans="3:7" x14ac:dyDescent="0.25">
      <c r="C9688" s="219">
        <f t="shared" si="762"/>
        <v>52052</v>
      </c>
      <c r="D9688" s="208" t="b">
        <f t="shared" si="763"/>
        <v>1</v>
      </c>
      <c r="E9688" s="220" t="b">
        <f t="shared" si="760"/>
        <v>0</v>
      </c>
      <c r="F9688" s="219" t="b">
        <f t="shared" si="764"/>
        <v>0</v>
      </c>
      <c r="G9688" s="219">
        <f t="shared" si="761"/>
        <v>52054</v>
      </c>
    </row>
    <row r="9689" spans="3:7" x14ac:dyDescent="0.25">
      <c r="C9689" s="219">
        <f t="shared" si="762"/>
        <v>52053</v>
      </c>
      <c r="D9689" s="208" t="b">
        <f t="shared" si="763"/>
        <v>1</v>
      </c>
      <c r="E9689" s="220" t="b">
        <f t="shared" si="760"/>
        <v>0</v>
      </c>
      <c r="F9689" s="219" t="b">
        <f t="shared" si="764"/>
        <v>0</v>
      </c>
      <c r="G9689" s="219">
        <f t="shared" si="761"/>
        <v>52054</v>
      </c>
    </row>
    <row r="9690" spans="3:7" x14ac:dyDescent="0.25">
      <c r="C9690" s="219">
        <f t="shared" si="762"/>
        <v>52054</v>
      </c>
      <c r="D9690" s="208" t="b">
        <f t="shared" si="763"/>
        <v>0</v>
      </c>
      <c r="E9690" s="220" t="b">
        <f t="shared" si="760"/>
        <v>0</v>
      </c>
      <c r="F9690" s="219">
        <f t="shared" si="764"/>
        <v>52054</v>
      </c>
      <c r="G9690" s="219">
        <f t="shared" si="761"/>
        <v>52054</v>
      </c>
    </row>
    <row r="9691" spans="3:7" x14ac:dyDescent="0.25">
      <c r="C9691" s="219">
        <f t="shared" si="762"/>
        <v>52055</v>
      </c>
      <c r="D9691" s="208" t="b">
        <f t="shared" si="763"/>
        <v>0</v>
      </c>
      <c r="E9691" s="220" t="b">
        <f t="shared" si="760"/>
        <v>0</v>
      </c>
      <c r="F9691" s="219">
        <f t="shared" si="764"/>
        <v>52055</v>
      </c>
      <c r="G9691" s="219">
        <f t="shared" si="761"/>
        <v>52055</v>
      </c>
    </row>
    <row r="9692" spans="3:7" x14ac:dyDescent="0.25">
      <c r="C9692" s="219">
        <f t="shared" si="762"/>
        <v>52056</v>
      </c>
      <c r="D9692" s="208" t="b">
        <f t="shared" si="763"/>
        <v>0</v>
      </c>
      <c r="E9692" s="220" t="b">
        <f t="shared" si="760"/>
        <v>0</v>
      </c>
      <c r="F9692" s="219">
        <f t="shared" si="764"/>
        <v>52056</v>
      </c>
      <c r="G9692" s="219">
        <f t="shared" si="761"/>
        <v>52056</v>
      </c>
    </row>
    <row r="9693" spans="3:7" x14ac:dyDescent="0.25">
      <c r="C9693" s="219">
        <f t="shared" si="762"/>
        <v>52057</v>
      </c>
      <c r="D9693" s="208" t="b">
        <f t="shared" si="763"/>
        <v>0</v>
      </c>
      <c r="E9693" s="220" t="b">
        <f t="shared" si="760"/>
        <v>0</v>
      </c>
      <c r="F9693" s="219">
        <f t="shared" si="764"/>
        <v>52057</v>
      </c>
      <c r="G9693" s="219">
        <f t="shared" si="761"/>
        <v>52057</v>
      </c>
    </row>
    <row r="9694" spans="3:7" x14ac:dyDescent="0.25">
      <c r="C9694" s="219">
        <f t="shared" si="762"/>
        <v>52058</v>
      </c>
      <c r="D9694" s="208" t="b">
        <f t="shared" si="763"/>
        <v>0</v>
      </c>
      <c r="E9694" s="220" t="b">
        <f t="shared" si="760"/>
        <v>0</v>
      </c>
      <c r="F9694" s="219">
        <f t="shared" si="764"/>
        <v>52058</v>
      </c>
      <c r="G9694" s="219">
        <f t="shared" si="761"/>
        <v>52058</v>
      </c>
    </row>
    <row r="9695" spans="3:7" x14ac:dyDescent="0.25">
      <c r="C9695" s="219">
        <f t="shared" si="762"/>
        <v>52059</v>
      </c>
      <c r="D9695" s="208" t="b">
        <f t="shared" si="763"/>
        <v>1</v>
      </c>
      <c r="E9695" s="220" t="b">
        <f t="shared" si="760"/>
        <v>0</v>
      </c>
      <c r="F9695" s="219" t="b">
        <f t="shared" si="764"/>
        <v>0</v>
      </c>
      <c r="G9695" s="219">
        <f t="shared" si="761"/>
        <v>52061</v>
      </c>
    </row>
    <row r="9696" spans="3:7" x14ac:dyDescent="0.25">
      <c r="C9696" s="219">
        <f t="shared" si="762"/>
        <v>52060</v>
      </c>
      <c r="D9696" s="208" t="b">
        <f t="shared" si="763"/>
        <v>1</v>
      </c>
      <c r="E9696" s="220" t="b">
        <f t="shared" si="760"/>
        <v>0</v>
      </c>
      <c r="F9696" s="219" t="b">
        <f t="shared" si="764"/>
        <v>0</v>
      </c>
      <c r="G9696" s="219">
        <f t="shared" si="761"/>
        <v>52061</v>
      </c>
    </row>
    <row r="9697" spans="3:7" x14ac:dyDescent="0.25">
      <c r="C9697" s="219">
        <f t="shared" si="762"/>
        <v>52061</v>
      </c>
      <c r="D9697" s="208" t="b">
        <f t="shared" si="763"/>
        <v>0</v>
      </c>
      <c r="E9697" s="220" t="b">
        <f t="shared" si="760"/>
        <v>0</v>
      </c>
      <c r="F9697" s="219">
        <f t="shared" si="764"/>
        <v>52061</v>
      </c>
      <c r="G9697" s="219">
        <f t="shared" si="761"/>
        <v>52061</v>
      </c>
    </row>
    <row r="9698" spans="3:7" x14ac:dyDescent="0.25">
      <c r="C9698" s="219">
        <f t="shared" si="762"/>
        <v>52062</v>
      </c>
      <c r="D9698" s="208" t="b">
        <f t="shared" si="763"/>
        <v>0</v>
      </c>
      <c r="E9698" s="220" t="b">
        <f t="shared" si="760"/>
        <v>0</v>
      </c>
      <c r="F9698" s="219">
        <f t="shared" si="764"/>
        <v>52062</v>
      </c>
      <c r="G9698" s="219">
        <f t="shared" si="761"/>
        <v>52062</v>
      </c>
    </row>
    <row r="9699" spans="3:7" x14ac:dyDescent="0.25">
      <c r="C9699" s="219">
        <f t="shared" si="762"/>
        <v>52063</v>
      </c>
      <c r="D9699" s="208" t="b">
        <f t="shared" si="763"/>
        <v>0</v>
      </c>
      <c r="E9699" s="220" t="b">
        <f t="shared" si="760"/>
        <v>0</v>
      </c>
      <c r="F9699" s="219">
        <f t="shared" si="764"/>
        <v>52063</v>
      </c>
      <c r="G9699" s="219">
        <f t="shared" si="761"/>
        <v>52063</v>
      </c>
    </row>
    <row r="9700" spans="3:7" x14ac:dyDescent="0.25">
      <c r="C9700" s="219">
        <f t="shared" si="762"/>
        <v>52064</v>
      </c>
      <c r="D9700" s="208" t="b">
        <f t="shared" si="763"/>
        <v>0</v>
      </c>
      <c r="E9700" s="220" t="b">
        <f t="shared" si="760"/>
        <v>0</v>
      </c>
      <c r="F9700" s="219">
        <f t="shared" si="764"/>
        <v>52064</v>
      </c>
      <c r="G9700" s="219">
        <f t="shared" si="761"/>
        <v>52064</v>
      </c>
    </row>
    <row r="9701" spans="3:7" x14ac:dyDescent="0.25">
      <c r="C9701" s="219">
        <f t="shared" si="762"/>
        <v>52065</v>
      </c>
      <c r="D9701" s="208" t="b">
        <f t="shared" si="763"/>
        <v>0</v>
      </c>
      <c r="E9701" s="220" t="b">
        <f t="shared" si="760"/>
        <v>0</v>
      </c>
      <c r="F9701" s="219">
        <f t="shared" si="764"/>
        <v>52065</v>
      </c>
      <c r="G9701" s="219">
        <f t="shared" si="761"/>
        <v>52065</v>
      </c>
    </row>
    <row r="9702" spans="3:7" x14ac:dyDescent="0.25">
      <c r="C9702" s="219">
        <f t="shared" si="762"/>
        <v>52066</v>
      </c>
      <c r="D9702" s="208" t="b">
        <f t="shared" si="763"/>
        <v>1</v>
      </c>
      <c r="E9702" s="220" t="b">
        <f t="shared" si="760"/>
        <v>0</v>
      </c>
      <c r="F9702" s="219" t="b">
        <f t="shared" si="764"/>
        <v>0</v>
      </c>
      <c r="G9702" s="219">
        <f t="shared" si="761"/>
        <v>52068</v>
      </c>
    </row>
    <row r="9703" spans="3:7" x14ac:dyDescent="0.25">
      <c r="C9703" s="219">
        <f t="shared" si="762"/>
        <v>52067</v>
      </c>
      <c r="D9703" s="208" t="b">
        <f t="shared" si="763"/>
        <v>1</v>
      </c>
      <c r="E9703" s="220" t="b">
        <f t="shared" si="760"/>
        <v>0</v>
      </c>
      <c r="F9703" s="219" t="b">
        <f t="shared" si="764"/>
        <v>0</v>
      </c>
      <c r="G9703" s="219">
        <f t="shared" si="761"/>
        <v>52068</v>
      </c>
    </row>
    <row r="9704" spans="3:7" x14ac:dyDescent="0.25">
      <c r="C9704" s="219">
        <f t="shared" si="762"/>
        <v>52068</v>
      </c>
      <c r="D9704" s="208" t="b">
        <f t="shared" si="763"/>
        <v>0</v>
      </c>
      <c r="E9704" s="220" t="b">
        <f t="shared" si="760"/>
        <v>0</v>
      </c>
      <c r="F9704" s="219">
        <f t="shared" si="764"/>
        <v>52068</v>
      </c>
      <c r="G9704" s="219">
        <f t="shared" si="761"/>
        <v>52068</v>
      </c>
    </row>
    <row r="9705" spans="3:7" x14ac:dyDescent="0.25">
      <c r="C9705" s="219">
        <f t="shared" si="762"/>
        <v>52069</v>
      </c>
      <c r="D9705" s="208" t="b">
        <f t="shared" si="763"/>
        <v>0</v>
      </c>
      <c r="E9705" s="220" t="b">
        <f t="shared" si="760"/>
        <v>0</v>
      </c>
      <c r="F9705" s="219">
        <f t="shared" si="764"/>
        <v>52069</v>
      </c>
      <c r="G9705" s="219">
        <f t="shared" si="761"/>
        <v>52069</v>
      </c>
    </row>
    <row r="9706" spans="3:7" x14ac:dyDescent="0.25">
      <c r="C9706" s="219">
        <f t="shared" si="762"/>
        <v>52070</v>
      </c>
      <c r="D9706" s="208" t="b">
        <f t="shared" si="763"/>
        <v>0</v>
      </c>
      <c r="E9706" s="220" t="b">
        <f t="shared" si="760"/>
        <v>0</v>
      </c>
      <c r="F9706" s="219">
        <f t="shared" si="764"/>
        <v>52070</v>
      </c>
      <c r="G9706" s="219">
        <f t="shared" si="761"/>
        <v>52070</v>
      </c>
    </row>
    <row r="9707" spans="3:7" x14ac:dyDescent="0.25">
      <c r="C9707" s="219">
        <f t="shared" si="762"/>
        <v>52071</v>
      </c>
      <c r="D9707" s="208" t="b">
        <f t="shared" si="763"/>
        <v>0</v>
      </c>
      <c r="E9707" s="220" t="b">
        <f t="shared" si="760"/>
        <v>0</v>
      </c>
      <c r="F9707" s="219">
        <f t="shared" si="764"/>
        <v>52071</v>
      </c>
      <c r="G9707" s="219">
        <f t="shared" si="761"/>
        <v>52071</v>
      </c>
    </row>
    <row r="9708" spans="3:7" x14ac:dyDescent="0.25">
      <c r="C9708" s="219">
        <f t="shared" si="762"/>
        <v>52072</v>
      </c>
      <c r="D9708" s="208" t="b">
        <f t="shared" si="763"/>
        <v>0</v>
      </c>
      <c r="E9708" s="220" t="b">
        <f t="shared" si="760"/>
        <v>0</v>
      </c>
      <c r="F9708" s="219">
        <f t="shared" si="764"/>
        <v>52072</v>
      </c>
      <c r="G9708" s="219">
        <f t="shared" si="761"/>
        <v>52072</v>
      </c>
    </row>
    <row r="9709" spans="3:7" x14ac:dyDescent="0.25">
      <c r="C9709" s="219">
        <f t="shared" si="762"/>
        <v>52073</v>
      </c>
      <c r="D9709" s="208" t="b">
        <f t="shared" si="763"/>
        <v>1</v>
      </c>
      <c r="E9709" s="220" t="b">
        <f t="shared" si="760"/>
        <v>0</v>
      </c>
      <c r="F9709" s="219" t="b">
        <f t="shared" si="764"/>
        <v>0</v>
      </c>
      <c r="G9709" s="219">
        <f t="shared" si="761"/>
        <v>52075</v>
      </c>
    </row>
    <row r="9710" spans="3:7" x14ac:dyDescent="0.25">
      <c r="C9710" s="219">
        <f t="shared" si="762"/>
        <v>52074</v>
      </c>
      <c r="D9710" s="208" t="b">
        <f t="shared" si="763"/>
        <v>1</v>
      </c>
      <c r="E9710" s="220" t="b">
        <f t="shared" si="760"/>
        <v>0</v>
      </c>
      <c r="F9710" s="219" t="b">
        <f t="shared" si="764"/>
        <v>0</v>
      </c>
      <c r="G9710" s="219">
        <f t="shared" si="761"/>
        <v>52075</v>
      </c>
    </row>
    <row r="9711" spans="3:7" x14ac:dyDescent="0.25">
      <c r="C9711" s="219">
        <f t="shared" si="762"/>
        <v>52075</v>
      </c>
      <c r="D9711" s="208" t="b">
        <f t="shared" si="763"/>
        <v>0</v>
      </c>
      <c r="E9711" s="220" t="b">
        <f t="shared" si="760"/>
        <v>0</v>
      </c>
      <c r="F9711" s="219">
        <f t="shared" si="764"/>
        <v>52075</v>
      </c>
      <c r="G9711" s="219">
        <f t="shared" si="761"/>
        <v>52075</v>
      </c>
    </row>
    <row r="9712" spans="3:7" x14ac:dyDescent="0.25">
      <c r="C9712" s="219">
        <f t="shared" si="762"/>
        <v>52076</v>
      </c>
      <c r="D9712" s="208" t="b">
        <f t="shared" si="763"/>
        <v>0</v>
      </c>
      <c r="E9712" s="220" t="b">
        <f t="shared" si="760"/>
        <v>0</v>
      </c>
      <c r="F9712" s="219">
        <f t="shared" si="764"/>
        <v>52076</v>
      </c>
      <c r="G9712" s="219">
        <f t="shared" si="761"/>
        <v>52076</v>
      </c>
    </row>
    <row r="9713" spans="3:7" x14ac:dyDescent="0.25">
      <c r="C9713" s="219">
        <f t="shared" si="762"/>
        <v>52077</v>
      </c>
      <c r="D9713" s="208" t="b">
        <f t="shared" si="763"/>
        <v>0</v>
      </c>
      <c r="E9713" s="220" t="b">
        <f t="shared" si="760"/>
        <v>0</v>
      </c>
      <c r="F9713" s="219">
        <f t="shared" si="764"/>
        <v>52077</v>
      </c>
      <c r="G9713" s="219">
        <f t="shared" si="761"/>
        <v>52077</v>
      </c>
    </row>
    <row r="9714" spans="3:7" x14ac:dyDescent="0.25">
      <c r="C9714" s="219">
        <f t="shared" si="762"/>
        <v>52078</v>
      </c>
      <c r="D9714" s="208" t="b">
        <f t="shared" si="763"/>
        <v>0</v>
      </c>
      <c r="E9714" s="220" t="b">
        <f t="shared" si="760"/>
        <v>0</v>
      </c>
      <c r="F9714" s="219">
        <f t="shared" si="764"/>
        <v>52078</v>
      </c>
      <c r="G9714" s="219">
        <f t="shared" si="761"/>
        <v>52078</v>
      </c>
    </row>
    <row r="9715" spans="3:7" x14ac:dyDescent="0.25">
      <c r="C9715" s="219">
        <f t="shared" si="762"/>
        <v>52079</v>
      </c>
      <c r="D9715" s="208" t="b">
        <f t="shared" si="763"/>
        <v>0</v>
      </c>
      <c r="E9715" s="220" t="b">
        <f t="shared" si="760"/>
        <v>0</v>
      </c>
      <c r="F9715" s="219">
        <f t="shared" si="764"/>
        <v>52079</v>
      </c>
      <c r="G9715" s="219">
        <f t="shared" si="761"/>
        <v>52079</v>
      </c>
    </row>
    <row r="9716" spans="3:7" x14ac:dyDescent="0.25">
      <c r="C9716" s="219">
        <f t="shared" si="762"/>
        <v>52080</v>
      </c>
      <c r="D9716" s="208" t="b">
        <f t="shared" si="763"/>
        <v>1</v>
      </c>
      <c r="E9716" s="220" t="b">
        <f t="shared" si="760"/>
        <v>0</v>
      </c>
      <c r="F9716" s="219" t="b">
        <f t="shared" si="764"/>
        <v>0</v>
      </c>
      <c r="G9716" s="219">
        <f t="shared" si="761"/>
        <v>52082</v>
      </c>
    </row>
    <row r="9717" spans="3:7" x14ac:dyDescent="0.25">
      <c r="C9717" s="219">
        <f t="shared" si="762"/>
        <v>52081</v>
      </c>
      <c r="D9717" s="208" t="b">
        <f t="shared" si="763"/>
        <v>1</v>
      </c>
      <c r="E9717" s="220" t="b">
        <f t="shared" si="760"/>
        <v>0</v>
      </c>
      <c r="F9717" s="219" t="b">
        <f t="shared" si="764"/>
        <v>0</v>
      </c>
      <c r="G9717" s="219">
        <f t="shared" si="761"/>
        <v>52082</v>
      </c>
    </row>
    <row r="9718" spans="3:7" x14ac:dyDescent="0.25">
      <c r="C9718" s="219">
        <f t="shared" si="762"/>
        <v>52082</v>
      </c>
      <c r="D9718" s="208" t="b">
        <f t="shared" si="763"/>
        <v>0</v>
      </c>
      <c r="E9718" s="220" t="b">
        <f t="shared" si="760"/>
        <v>0</v>
      </c>
      <c r="F9718" s="219">
        <f t="shared" si="764"/>
        <v>52082</v>
      </c>
      <c r="G9718" s="219">
        <f t="shared" si="761"/>
        <v>52082</v>
      </c>
    </row>
    <row r="9719" spans="3:7" x14ac:dyDescent="0.25">
      <c r="C9719" s="219">
        <f t="shared" si="762"/>
        <v>52083</v>
      </c>
      <c r="D9719" s="208" t="b">
        <f t="shared" si="763"/>
        <v>0</v>
      </c>
      <c r="E9719" s="220" t="b">
        <f t="shared" si="760"/>
        <v>0</v>
      </c>
      <c r="F9719" s="219">
        <f t="shared" si="764"/>
        <v>52083</v>
      </c>
      <c r="G9719" s="219">
        <f t="shared" si="761"/>
        <v>52083</v>
      </c>
    </row>
    <row r="9720" spans="3:7" x14ac:dyDescent="0.25">
      <c r="C9720" s="219">
        <f t="shared" si="762"/>
        <v>52084</v>
      </c>
      <c r="D9720" s="208" t="b">
        <f t="shared" si="763"/>
        <v>0</v>
      </c>
      <c r="E9720" s="220" t="b">
        <f t="shared" si="760"/>
        <v>0</v>
      </c>
      <c r="F9720" s="219">
        <f t="shared" si="764"/>
        <v>52084</v>
      </c>
      <c r="G9720" s="219">
        <f t="shared" si="761"/>
        <v>52084</v>
      </c>
    </row>
    <row r="9721" spans="3:7" x14ac:dyDescent="0.25">
      <c r="C9721" s="219">
        <f t="shared" si="762"/>
        <v>52085</v>
      </c>
      <c r="D9721" s="208" t="b">
        <f t="shared" si="763"/>
        <v>0</v>
      </c>
      <c r="E9721" s="220" t="b">
        <f t="shared" si="760"/>
        <v>0</v>
      </c>
      <c r="F9721" s="219">
        <f t="shared" si="764"/>
        <v>52085</v>
      </c>
      <c r="G9721" s="219">
        <f t="shared" si="761"/>
        <v>52085</v>
      </c>
    </row>
    <row r="9722" spans="3:7" x14ac:dyDescent="0.25">
      <c r="C9722" s="219">
        <f t="shared" si="762"/>
        <v>52086</v>
      </c>
      <c r="D9722" s="208" t="b">
        <f t="shared" si="763"/>
        <v>0</v>
      </c>
      <c r="E9722" s="220" t="b">
        <f t="shared" si="760"/>
        <v>0</v>
      </c>
      <c r="F9722" s="219">
        <f t="shared" si="764"/>
        <v>52086</v>
      </c>
      <c r="G9722" s="219">
        <f t="shared" si="761"/>
        <v>52086</v>
      </c>
    </row>
    <row r="9723" spans="3:7" x14ac:dyDescent="0.25">
      <c r="C9723" s="219">
        <f t="shared" si="762"/>
        <v>52087</v>
      </c>
      <c r="D9723" s="208" t="b">
        <f t="shared" si="763"/>
        <v>1</v>
      </c>
      <c r="E9723" s="220" t="b">
        <f t="shared" si="760"/>
        <v>0</v>
      </c>
      <c r="F9723" s="219" t="b">
        <f t="shared" si="764"/>
        <v>0</v>
      </c>
      <c r="G9723" s="219">
        <f t="shared" si="761"/>
        <v>52089</v>
      </c>
    </row>
    <row r="9724" spans="3:7" x14ac:dyDescent="0.25">
      <c r="C9724" s="219">
        <f t="shared" si="762"/>
        <v>52088</v>
      </c>
      <c r="D9724" s="208" t="b">
        <f t="shared" si="763"/>
        <v>1</v>
      </c>
      <c r="E9724" s="220" t="b">
        <f t="shared" si="760"/>
        <v>0</v>
      </c>
      <c r="F9724" s="219" t="b">
        <f t="shared" si="764"/>
        <v>0</v>
      </c>
      <c r="G9724" s="219">
        <f t="shared" si="761"/>
        <v>52089</v>
      </c>
    </row>
    <row r="9725" spans="3:7" x14ac:dyDescent="0.25">
      <c r="C9725" s="219">
        <f t="shared" si="762"/>
        <v>52089</v>
      </c>
      <c r="D9725" s="208" t="b">
        <f t="shared" si="763"/>
        <v>0</v>
      </c>
      <c r="E9725" s="220" t="b">
        <f t="shared" si="760"/>
        <v>0</v>
      </c>
      <c r="F9725" s="219">
        <f t="shared" si="764"/>
        <v>52089</v>
      </c>
      <c r="G9725" s="219">
        <f t="shared" si="761"/>
        <v>52089</v>
      </c>
    </row>
    <row r="9726" spans="3:7" x14ac:dyDescent="0.25">
      <c r="C9726" s="219">
        <f t="shared" si="762"/>
        <v>52090</v>
      </c>
      <c r="D9726" s="208" t="b">
        <f t="shared" si="763"/>
        <v>0</v>
      </c>
      <c r="E9726" s="220" t="b">
        <f t="shared" si="760"/>
        <v>0</v>
      </c>
      <c r="F9726" s="219">
        <f t="shared" si="764"/>
        <v>52090</v>
      </c>
      <c r="G9726" s="219">
        <f t="shared" si="761"/>
        <v>52090</v>
      </c>
    </row>
    <row r="9727" spans="3:7" x14ac:dyDescent="0.25">
      <c r="C9727" s="219">
        <f t="shared" si="762"/>
        <v>52091</v>
      </c>
      <c r="D9727" s="208" t="b">
        <f t="shared" si="763"/>
        <v>0</v>
      </c>
      <c r="E9727" s="220" t="b">
        <f t="shared" si="760"/>
        <v>0</v>
      </c>
      <c r="F9727" s="219">
        <f t="shared" si="764"/>
        <v>52091</v>
      </c>
      <c r="G9727" s="219">
        <f t="shared" si="761"/>
        <v>52091</v>
      </c>
    </row>
    <row r="9728" spans="3:7" x14ac:dyDescent="0.25">
      <c r="C9728" s="219">
        <f t="shared" si="762"/>
        <v>52092</v>
      </c>
      <c r="D9728" s="208" t="b">
        <f t="shared" si="763"/>
        <v>0</v>
      </c>
      <c r="E9728" s="220" t="b">
        <f t="shared" si="760"/>
        <v>0</v>
      </c>
      <c r="F9728" s="219">
        <f t="shared" si="764"/>
        <v>52092</v>
      </c>
      <c r="G9728" s="219">
        <f t="shared" si="761"/>
        <v>52092</v>
      </c>
    </row>
    <row r="9729" spans="3:7" x14ac:dyDescent="0.25">
      <c r="C9729" s="219">
        <f t="shared" si="762"/>
        <v>52093</v>
      </c>
      <c r="D9729" s="208" t="b">
        <f t="shared" si="763"/>
        <v>0</v>
      </c>
      <c r="E9729" s="220" t="b">
        <f t="shared" si="760"/>
        <v>0</v>
      </c>
      <c r="F9729" s="219">
        <f t="shared" si="764"/>
        <v>52093</v>
      </c>
      <c r="G9729" s="219">
        <f t="shared" si="761"/>
        <v>52093</v>
      </c>
    </row>
    <row r="9730" spans="3:7" x14ac:dyDescent="0.25">
      <c r="C9730" s="219">
        <f t="shared" si="762"/>
        <v>52094</v>
      </c>
      <c r="D9730" s="208" t="b">
        <f t="shared" si="763"/>
        <v>1</v>
      </c>
      <c r="E9730" s="220" t="b">
        <f t="shared" si="760"/>
        <v>0</v>
      </c>
      <c r="F9730" s="219" t="b">
        <f t="shared" si="764"/>
        <v>0</v>
      </c>
      <c r="G9730" s="219">
        <f t="shared" si="761"/>
        <v>52096</v>
      </c>
    </row>
    <row r="9731" spans="3:7" x14ac:dyDescent="0.25">
      <c r="C9731" s="219">
        <f t="shared" si="762"/>
        <v>52095</v>
      </c>
      <c r="D9731" s="208" t="b">
        <f t="shared" si="763"/>
        <v>1</v>
      </c>
      <c r="E9731" s="220" t="b">
        <f t="shared" si="760"/>
        <v>0</v>
      </c>
      <c r="F9731" s="219" t="b">
        <f t="shared" si="764"/>
        <v>0</v>
      </c>
      <c r="G9731" s="219">
        <f t="shared" si="761"/>
        <v>52096</v>
      </c>
    </row>
    <row r="9732" spans="3:7" x14ac:dyDescent="0.25">
      <c r="C9732" s="219">
        <f t="shared" si="762"/>
        <v>52096</v>
      </c>
      <c r="D9732" s="208" t="b">
        <f t="shared" si="763"/>
        <v>0</v>
      </c>
      <c r="E9732" s="220" t="b">
        <f t="shared" si="760"/>
        <v>0</v>
      </c>
      <c r="F9732" s="219">
        <f t="shared" si="764"/>
        <v>52096</v>
      </c>
      <c r="G9732" s="219">
        <f t="shared" si="761"/>
        <v>52096</v>
      </c>
    </row>
    <row r="9733" spans="3:7" x14ac:dyDescent="0.25">
      <c r="C9733" s="219">
        <f t="shared" si="762"/>
        <v>52097</v>
      </c>
      <c r="D9733" s="208" t="b">
        <f t="shared" si="763"/>
        <v>0</v>
      </c>
      <c r="E9733" s="220" t="b">
        <f t="shared" si="760"/>
        <v>0</v>
      </c>
      <c r="F9733" s="219">
        <f t="shared" si="764"/>
        <v>52097</v>
      </c>
      <c r="G9733" s="219">
        <f t="shared" si="761"/>
        <v>52097</v>
      </c>
    </row>
    <row r="9734" spans="3:7" x14ac:dyDescent="0.25">
      <c r="C9734" s="219">
        <f t="shared" si="762"/>
        <v>52098</v>
      </c>
      <c r="D9734" s="208" t="b">
        <f t="shared" si="763"/>
        <v>0</v>
      </c>
      <c r="E9734" s="220" t="b">
        <f t="shared" ref="E9734:E9797" si="765">IF(TYPE(VLOOKUP(C9734,Holydays,1,0))&lt;&gt;1,FALSE,TRUE)</f>
        <v>0</v>
      </c>
      <c r="F9734" s="219">
        <f t="shared" si="764"/>
        <v>52098</v>
      </c>
      <c r="G9734" s="219">
        <f t="shared" ref="G9734:G9797" si="766">IF(F9734,F9734,WORKDAY(C9734,1,Holydays))</f>
        <v>52098</v>
      </c>
    </row>
    <row r="9735" spans="3:7" x14ac:dyDescent="0.25">
      <c r="C9735" s="219">
        <f t="shared" ref="C9735:C9798" si="767">C9734+1</f>
        <v>52099</v>
      </c>
      <c r="D9735" s="208" t="b">
        <f t="shared" ref="D9735:D9798" si="768">IF(WEEKDAY(C9735,2)&gt;5,TRUE)</f>
        <v>0</v>
      </c>
      <c r="E9735" s="220" t="b">
        <f t="shared" si="765"/>
        <v>0</v>
      </c>
      <c r="F9735" s="219">
        <f t="shared" ref="F9735:F9798" si="769">IF(OR(D9735,E9735),FALSE,C9735)</f>
        <v>52099</v>
      </c>
      <c r="G9735" s="219">
        <f t="shared" si="766"/>
        <v>52099</v>
      </c>
    </row>
    <row r="9736" spans="3:7" x14ac:dyDescent="0.25">
      <c r="C9736" s="219">
        <f t="shared" si="767"/>
        <v>52100</v>
      </c>
      <c r="D9736" s="208" t="b">
        <f t="shared" si="768"/>
        <v>0</v>
      </c>
      <c r="E9736" s="220" t="b">
        <f t="shared" si="765"/>
        <v>0</v>
      </c>
      <c r="F9736" s="219">
        <f t="shared" si="769"/>
        <v>52100</v>
      </c>
      <c r="G9736" s="219">
        <f t="shared" si="766"/>
        <v>52100</v>
      </c>
    </row>
    <row r="9737" spans="3:7" x14ac:dyDescent="0.25">
      <c r="C9737" s="219">
        <f t="shared" si="767"/>
        <v>52101</v>
      </c>
      <c r="D9737" s="208" t="b">
        <f t="shared" si="768"/>
        <v>1</v>
      </c>
      <c r="E9737" s="220" t="b">
        <f t="shared" si="765"/>
        <v>0</v>
      </c>
      <c r="F9737" s="219" t="b">
        <f t="shared" si="769"/>
        <v>0</v>
      </c>
      <c r="G9737" s="219">
        <f t="shared" si="766"/>
        <v>52103</v>
      </c>
    </row>
    <row r="9738" spans="3:7" x14ac:dyDescent="0.25">
      <c r="C9738" s="219">
        <f t="shared" si="767"/>
        <v>52102</v>
      </c>
      <c r="D9738" s="208" t="b">
        <f t="shared" si="768"/>
        <v>1</v>
      </c>
      <c r="E9738" s="220" t="b">
        <f t="shared" si="765"/>
        <v>0</v>
      </c>
      <c r="F9738" s="219" t="b">
        <f t="shared" si="769"/>
        <v>0</v>
      </c>
      <c r="G9738" s="219">
        <f t="shared" si="766"/>
        <v>52103</v>
      </c>
    </row>
    <row r="9739" spans="3:7" x14ac:dyDescent="0.25">
      <c r="C9739" s="219">
        <f t="shared" si="767"/>
        <v>52103</v>
      </c>
      <c r="D9739" s="208" t="b">
        <f t="shared" si="768"/>
        <v>0</v>
      </c>
      <c r="E9739" s="220" t="b">
        <f t="shared" si="765"/>
        <v>0</v>
      </c>
      <c r="F9739" s="219">
        <f t="shared" si="769"/>
        <v>52103</v>
      </c>
      <c r="G9739" s="219">
        <f t="shared" si="766"/>
        <v>52103</v>
      </c>
    </row>
    <row r="9740" spans="3:7" x14ac:dyDescent="0.25">
      <c r="C9740" s="219">
        <f t="shared" si="767"/>
        <v>52104</v>
      </c>
      <c r="D9740" s="208" t="b">
        <f t="shared" si="768"/>
        <v>0</v>
      </c>
      <c r="E9740" s="220" t="b">
        <f t="shared" si="765"/>
        <v>0</v>
      </c>
      <c r="F9740" s="219">
        <f t="shared" si="769"/>
        <v>52104</v>
      </c>
      <c r="G9740" s="219">
        <f t="shared" si="766"/>
        <v>52104</v>
      </c>
    </row>
    <row r="9741" spans="3:7" x14ac:dyDescent="0.25">
      <c r="C9741" s="219">
        <f t="shared" si="767"/>
        <v>52105</v>
      </c>
      <c r="D9741" s="208" t="b">
        <f t="shared" si="768"/>
        <v>0</v>
      </c>
      <c r="E9741" s="220" t="b">
        <f t="shared" si="765"/>
        <v>0</v>
      </c>
      <c r="F9741" s="219">
        <f t="shared" si="769"/>
        <v>52105</v>
      </c>
      <c r="G9741" s="219">
        <f t="shared" si="766"/>
        <v>52105</v>
      </c>
    </row>
    <row r="9742" spans="3:7" x14ac:dyDescent="0.25">
      <c r="C9742" s="219">
        <f t="shared" si="767"/>
        <v>52106</v>
      </c>
      <c r="D9742" s="208" t="b">
        <f t="shared" si="768"/>
        <v>0</v>
      </c>
      <c r="E9742" s="220" t="b">
        <f t="shared" si="765"/>
        <v>0</v>
      </c>
      <c r="F9742" s="219">
        <f t="shared" si="769"/>
        <v>52106</v>
      </c>
      <c r="G9742" s="219">
        <f t="shared" si="766"/>
        <v>52106</v>
      </c>
    </row>
    <row r="9743" spans="3:7" x14ac:dyDescent="0.25">
      <c r="C9743" s="219">
        <f t="shared" si="767"/>
        <v>52107</v>
      </c>
      <c r="D9743" s="208" t="b">
        <f t="shared" si="768"/>
        <v>0</v>
      </c>
      <c r="E9743" s="220" t="b">
        <f t="shared" si="765"/>
        <v>0</v>
      </c>
      <c r="F9743" s="219">
        <f t="shared" si="769"/>
        <v>52107</v>
      </c>
      <c r="G9743" s="219">
        <f t="shared" si="766"/>
        <v>52107</v>
      </c>
    </row>
    <row r="9744" spans="3:7" x14ac:dyDescent="0.25">
      <c r="C9744" s="219">
        <f t="shared" si="767"/>
        <v>52108</v>
      </c>
      <c r="D9744" s="208" t="b">
        <f t="shared" si="768"/>
        <v>1</v>
      </c>
      <c r="E9744" s="220" t="b">
        <f t="shared" si="765"/>
        <v>0</v>
      </c>
      <c r="F9744" s="219" t="b">
        <f t="shared" si="769"/>
        <v>0</v>
      </c>
      <c r="G9744" s="219">
        <f t="shared" si="766"/>
        <v>52110</v>
      </c>
    </row>
    <row r="9745" spans="3:7" x14ac:dyDescent="0.25">
      <c r="C9745" s="219">
        <f t="shared" si="767"/>
        <v>52109</v>
      </c>
      <c r="D9745" s="208" t="b">
        <f t="shared" si="768"/>
        <v>1</v>
      </c>
      <c r="E9745" s="220" t="b">
        <f t="shared" si="765"/>
        <v>0</v>
      </c>
      <c r="F9745" s="219" t="b">
        <f t="shared" si="769"/>
        <v>0</v>
      </c>
      <c r="G9745" s="219">
        <f t="shared" si="766"/>
        <v>52110</v>
      </c>
    </row>
    <row r="9746" spans="3:7" x14ac:dyDescent="0.25">
      <c r="C9746" s="219">
        <f t="shared" si="767"/>
        <v>52110</v>
      </c>
      <c r="D9746" s="208" t="b">
        <f t="shared" si="768"/>
        <v>0</v>
      </c>
      <c r="E9746" s="220" t="b">
        <f t="shared" si="765"/>
        <v>0</v>
      </c>
      <c r="F9746" s="219">
        <f t="shared" si="769"/>
        <v>52110</v>
      </c>
      <c r="G9746" s="219">
        <f t="shared" si="766"/>
        <v>52110</v>
      </c>
    </row>
    <row r="9747" spans="3:7" x14ac:dyDescent="0.25">
      <c r="C9747" s="219">
        <f t="shared" si="767"/>
        <v>52111</v>
      </c>
      <c r="D9747" s="208" t="b">
        <f t="shared" si="768"/>
        <v>0</v>
      </c>
      <c r="E9747" s="220" t="b">
        <f t="shared" si="765"/>
        <v>0</v>
      </c>
      <c r="F9747" s="219">
        <f t="shared" si="769"/>
        <v>52111</v>
      </c>
      <c r="G9747" s="219">
        <f t="shared" si="766"/>
        <v>52111</v>
      </c>
    </row>
    <row r="9748" spans="3:7" x14ac:dyDescent="0.25">
      <c r="C9748" s="219">
        <f t="shared" si="767"/>
        <v>52112</v>
      </c>
      <c r="D9748" s="208" t="b">
        <f t="shared" si="768"/>
        <v>0</v>
      </c>
      <c r="E9748" s="220" t="b">
        <f t="shared" si="765"/>
        <v>0</v>
      </c>
      <c r="F9748" s="219">
        <f t="shared" si="769"/>
        <v>52112</v>
      </c>
      <c r="G9748" s="219">
        <f t="shared" si="766"/>
        <v>52112</v>
      </c>
    </row>
    <row r="9749" spans="3:7" x14ac:dyDescent="0.25">
      <c r="C9749" s="219">
        <f t="shared" si="767"/>
        <v>52113</v>
      </c>
      <c r="D9749" s="208" t="b">
        <f t="shared" si="768"/>
        <v>0</v>
      </c>
      <c r="E9749" s="220" t="b">
        <f t="shared" si="765"/>
        <v>0</v>
      </c>
      <c r="F9749" s="219">
        <f t="shared" si="769"/>
        <v>52113</v>
      </c>
      <c r="G9749" s="219">
        <f t="shared" si="766"/>
        <v>52113</v>
      </c>
    </row>
    <row r="9750" spans="3:7" x14ac:dyDescent="0.25">
      <c r="C9750" s="219">
        <f t="shared" si="767"/>
        <v>52114</v>
      </c>
      <c r="D9750" s="208" t="b">
        <f t="shared" si="768"/>
        <v>0</v>
      </c>
      <c r="E9750" s="220" t="b">
        <f t="shared" si="765"/>
        <v>0</v>
      </c>
      <c r="F9750" s="219">
        <f t="shared" si="769"/>
        <v>52114</v>
      </c>
      <c r="G9750" s="219">
        <f t="shared" si="766"/>
        <v>52114</v>
      </c>
    </row>
    <row r="9751" spans="3:7" x14ac:dyDescent="0.25">
      <c r="C9751" s="219">
        <f t="shared" si="767"/>
        <v>52115</v>
      </c>
      <c r="D9751" s="208" t="b">
        <f t="shared" si="768"/>
        <v>1</v>
      </c>
      <c r="E9751" s="220" t="b">
        <f t="shared" si="765"/>
        <v>0</v>
      </c>
      <c r="F9751" s="219" t="b">
        <f t="shared" si="769"/>
        <v>0</v>
      </c>
      <c r="G9751" s="219">
        <f t="shared" si="766"/>
        <v>52117</v>
      </c>
    </row>
    <row r="9752" spans="3:7" x14ac:dyDescent="0.25">
      <c r="C9752" s="219">
        <f t="shared" si="767"/>
        <v>52116</v>
      </c>
      <c r="D9752" s="208" t="b">
        <f t="shared" si="768"/>
        <v>1</v>
      </c>
      <c r="E9752" s="220" t="b">
        <f t="shared" si="765"/>
        <v>0</v>
      </c>
      <c r="F9752" s="219" t="b">
        <f t="shared" si="769"/>
        <v>0</v>
      </c>
      <c r="G9752" s="219">
        <f t="shared" si="766"/>
        <v>52117</v>
      </c>
    </row>
    <row r="9753" spans="3:7" x14ac:dyDescent="0.25">
      <c r="C9753" s="219">
        <f t="shared" si="767"/>
        <v>52117</v>
      </c>
      <c r="D9753" s="208" t="b">
        <f t="shared" si="768"/>
        <v>0</v>
      </c>
      <c r="E9753" s="220" t="b">
        <f t="shared" si="765"/>
        <v>0</v>
      </c>
      <c r="F9753" s="219">
        <f t="shared" si="769"/>
        <v>52117</v>
      </c>
      <c r="G9753" s="219">
        <f t="shared" si="766"/>
        <v>52117</v>
      </c>
    </row>
    <row r="9754" spans="3:7" x14ac:dyDescent="0.25">
      <c r="C9754" s="219">
        <f t="shared" si="767"/>
        <v>52118</v>
      </c>
      <c r="D9754" s="208" t="b">
        <f t="shared" si="768"/>
        <v>0</v>
      </c>
      <c r="E9754" s="220" t="b">
        <f t="shared" si="765"/>
        <v>0</v>
      </c>
      <c r="F9754" s="219">
        <f t="shared" si="769"/>
        <v>52118</v>
      </c>
      <c r="G9754" s="219">
        <f t="shared" si="766"/>
        <v>52118</v>
      </c>
    </row>
    <row r="9755" spans="3:7" x14ac:dyDescent="0.25">
      <c r="C9755" s="219">
        <f t="shared" si="767"/>
        <v>52119</v>
      </c>
      <c r="D9755" s="208" t="b">
        <f t="shared" si="768"/>
        <v>0</v>
      </c>
      <c r="E9755" s="220" t="b">
        <f t="shared" si="765"/>
        <v>0</v>
      </c>
      <c r="F9755" s="219">
        <f t="shared" si="769"/>
        <v>52119</v>
      </c>
      <c r="G9755" s="219">
        <f t="shared" si="766"/>
        <v>52119</v>
      </c>
    </row>
    <row r="9756" spans="3:7" x14ac:dyDescent="0.25">
      <c r="C9756" s="219">
        <f t="shared" si="767"/>
        <v>52120</v>
      </c>
      <c r="D9756" s="208" t="b">
        <f t="shared" si="768"/>
        <v>0</v>
      </c>
      <c r="E9756" s="220" t="b">
        <f t="shared" si="765"/>
        <v>0</v>
      </c>
      <c r="F9756" s="219">
        <f t="shared" si="769"/>
        <v>52120</v>
      </c>
      <c r="G9756" s="219">
        <f t="shared" si="766"/>
        <v>52120</v>
      </c>
    </row>
    <row r="9757" spans="3:7" x14ac:dyDescent="0.25">
      <c r="C9757" s="219">
        <f t="shared" si="767"/>
        <v>52121</v>
      </c>
      <c r="D9757" s="208" t="b">
        <f t="shared" si="768"/>
        <v>0</v>
      </c>
      <c r="E9757" s="220" t="b">
        <f t="shared" si="765"/>
        <v>0</v>
      </c>
      <c r="F9757" s="219">
        <f t="shared" si="769"/>
        <v>52121</v>
      </c>
      <c r="G9757" s="219">
        <f t="shared" si="766"/>
        <v>52121</v>
      </c>
    </row>
    <row r="9758" spans="3:7" x14ac:dyDescent="0.25">
      <c r="C9758" s="219">
        <f t="shared" si="767"/>
        <v>52122</v>
      </c>
      <c r="D9758" s="208" t="b">
        <f t="shared" si="768"/>
        <v>1</v>
      </c>
      <c r="E9758" s="220" t="b">
        <f t="shared" si="765"/>
        <v>0</v>
      </c>
      <c r="F9758" s="219" t="b">
        <f t="shared" si="769"/>
        <v>0</v>
      </c>
      <c r="G9758" s="219">
        <f t="shared" si="766"/>
        <v>52124</v>
      </c>
    </row>
    <row r="9759" spans="3:7" x14ac:dyDescent="0.25">
      <c r="C9759" s="219">
        <f t="shared" si="767"/>
        <v>52123</v>
      </c>
      <c r="D9759" s="208" t="b">
        <f t="shared" si="768"/>
        <v>1</v>
      </c>
      <c r="E9759" s="220" t="b">
        <f t="shared" si="765"/>
        <v>0</v>
      </c>
      <c r="F9759" s="219" t="b">
        <f t="shared" si="769"/>
        <v>0</v>
      </c>
      <c r="G9759" s="219">
        <f t="shared" si="766"/>
        <v>52124</v>
      </c>
    </row>
    <row r="9760" spans="3:7" x14ac:dyDescent="0.25">
      <c r="C9760" s="219">
        <f t="shared" si="767"/>
        <v>52124</v>
      </c>
      <c r="D9760" s="208" t="b">
        <f t="shared" si="768"/>
        <v>0</v>
      </c>
      <c r="E9760" s="220" t="b">
        <f t="shared" si="765"/>
        <v>0</v>
      </c>
      <c r="F9760" s="219">
        <f t="shared" si="769"/>
        <v>52124</v>
      </c>
      <c r="G9760" s="219">
        <f t="shared" si="766"/>
        <v>52124</v>
      </c>
    </row>
    <row r="9761" spans="3:7" x14ac:dyDescent="0.25">
      <c r="C9761" s="219">
        <f t="shared" si="767"/>
        <v>52125</v>
      </c>
      <c r="D9761" s="208" t="b">
        <f t="shared" si="768"/>
        <v>0</v>
      </c>
      <c r="E9761" s="220" t="b">
        <f t="shared" si="765"/>
        <v>0</v>
      </c>
      <c r="F9761" s="219">
        <f t="shared" si="769"/>
        <v>52125</v>
      </c>
      <c r="G9761" s="219">
        <f t="shared" si="766"/>
        <v>52125</v>
      </c>
    </row>
    <row r="9762" spans="3:7" x14ac:dyDescent="0.25">
      <c r="C9762" s="219">
        <f t="shared" si="767"/>
        <v>52126</v>
      </c>
      <c r="D9762" s="208" t="b">
        <f t="shared" si="768"/>
        <v>0</v>
      </c>
      <c r="E9762" s="220" t="b">
        <f t="shared" si="765"/>
        <v>0</v>
      </c>
      <c r="F9762" s="219">
        <f t="shared" si="769"/>
        <v>52126</v>
      </c>
      <c r="G9762" s="219">
        <f t="shared" si="766"/>
        <v>52126</v>
      </c>
    </row>
    <row r="9763" spans="3:7" x14ac:dyDescent="0.25">
      <c r="C9763" s="219">
        <f t="shared" si="767"/>
        <v>52127</v>
      </c>
      <c r="D9763" s="208" t="b">
        <f t="shared" si="768"/>
        <v>0</v>
      </c>
      <c r="E9763" s="220" t="b">
        <f t="shared" si="765"/>
        <v>0</v>
      </c>
      <c r="F9763" s="219">
        <f t="shared" si="769"/>
        <v>52127</v>
      </c>
      <c r="G9763" s="219">
        <f t="shared" si="766"/>
        <v>52127</v>
      </c>
    </row>
    <row r="9764" spans="3:7" x14ac:dyDescent="0.25">
      <c r="C9764" s="219">
        <f t="shared" si="767"/>
        <v>52128</v>
      </c>
      <c r="D9764" s="208" t="b">
        <f t="shared" si="768"/>
        <v>0</v>
      </c>
      <c r="E9764" s="220" t="b">
        <f t="shared" si="765"/>
        <v>0</v>
      </c>
      <c r="F9764" s="219">
        <f t="shared" si="769"/>
        <v>52128</v>
      </c>
      <c r="G9764" s="219">
        <f t="shared" si="766"/>
        <v>52128</v>
      </c>
    </row>
    <row r="9765" spans="3:7" x14ac:dyDescent="0.25">
      <c r="C9765" s="219">
        <f t="shared" si="767"/>
        <v>52129</v>
      </c>
      <c r="D9765" s="208" t="b">
        <f t="shared" si="768"/>
        <v>1</v>
      </c>
      <c r="E9765" s="220" t="b">
        <f t="shared" si="765"/>
        <v>0</v>
      </c>
      <c r="F9765" s="219" t="b">
        <f t="shared" si="769"/>
        <v>0</v>
      </c>
      <c r="G9765" s="219">
        <f t="shared" si="766"/>
        <v>52131</v>
      </c>
    </row>
    <row r="9766" spans="3:7" x14ac:dyDescent="0.25">
      <c r="C9766" s="219">
        <f t="shared" si="767"/>
        <v>52130</v>
      </c>
      <c r="D9766" s="208" t="b">
        <f t="shared" si="768"/>
        <v>1</v>
      </c>
      <c r="E9766" s="220" t="b">
        <f t="shared" si="765"/>
        <v>0</v>
      </c>
      <c r="F9766" s="219" t="b">
        <f t="shared" si="769"/>
        <v>0</v>
      </c>
      <c r="G9766" s="219">
        <f t="shared" si="766"/>
        <v>52131</v>
      </c>
    </row>
    <row r="9767" spans="3:7" x14ac:dyDescent="0.25">
      <c r="C9767" s="219">
        <f t="shared" si="767"/>
        <v>52131</v>
      </c>
      <c r="D9767" s="208" t="b">
        <f t="shared" si="768"/>
        <v>0</v>
      </c>
      <c r="E9767" s="220" t="b">
        <f t="shared" si="765"/>
        <v>0</v>
      </c>
      <c r="F9767" s="219">
        <f t="shared" si="769"/>
        <v>52131</v>
      </c>
      <c r="G9767" s="219">
        <f t="shared" si="766"/>
        <v>52131</v>
      </c>
    </row>
    <row r="9768" spans="3:7" x14ac:dyDescent="0.25">
      <c r="C9768" s="219">
        <f t="shared" si="767"/>
        <v>52132</v>
      </c>
      <c r="D9768" s="208" t="b">
        <f t="shared" si="768"/>
        <v>0</v>
      </c>
      <c r="E9768" s="220" t="b">
        <f t="shared" si="765"/>
        <v>0</v>
      </c>
      <c r="F9768" s="219">
        <f t="shared" si="769"/>
        <v>52132</v>
      </c>
      <c r="G9768" s="219">
        <f t="shared" si="766"/>
        <v>52132</v>
      </c>
    </row>
    <row r="9769" spans="3:7" x14ac:dyDescent="0.25">
      <c r="C9769" s="219">
        <f t="shared" si="767"/>
        <v>52133</v>
      </c>
      <c r="D9769" s="208" t="b">
        <f t="shared" si="768"/>
        <v>0</v>
      </c>
      <c r="E9769" s="220" t="b">
        <f t="shared" si="765"/>
        <v>0</v>
      </c>
      <c r="F9769" s="219">
        <f t="shared" si="769"/>
        <v>52133</v>
      </c>
      <c r="G9769" s="219">
        <f t="shared" si="766"/>
        <v>52133</v>
      </c>
    </row>
    <row r="9770" spans="3:7" x14ac:dyDescent="0.25">
      <c r="C9770" s="219">
        <f t="shared" si="767"/>
        <v>52134</v>
      </c>
      <c r="D9770" s="208" t="b">
        <f t="shared" si="768"/>
        <v>0</v>
      </c>
      <c r="E9770" s="220" t="b">
        <f t="shared" si="765"/>
        <v>0</v>
      </c>
      <c r="F9770" s="219">
        <f t="shared" si="769"/>
        <v>52134</v>
      </c>
      <c r="G9770" s="219">
        <f t="shared" si="766"/>
        <v>52134</v>
      </c>
    </row>
    <row r="9771" spans="3:7" x14ac:dyDescent="0.25">
      <c r="C9771" s="219">
        <f t="shared" si="767"/>
        <v>52135</v>
      </c>
      <c r="D9771" s="208" t="b">
        <f t="shared" si="768"/>
        <v>0</v>
      </c>
      <c r="E9771" s="220" t="b">
        <f t="shared" si="765"/>
        <v>0</v>
      </c>
      <c r="F9771" s="219">
        <f t="shared" si="769"/>
        <v>52135</v>
      </c>
      <c r="G9771" s="219">
        <f t="shared" si="766"/>
        <v>52135</v>
      </c>
    </row>
    <row r="9772" spans="3:7" x14ac:dyDescent="0.25">
      <c r="C9772" s="219">
        <f t="shared" si="767"/>
        <v>52136</v>
      </c>
      <c r="D9772" s="208" t="b">
        <f t="shared" si="768"/>
        <v>1</v>
      </c>
      <c r="E9772" s="220" t="b">
        <f t="shared" si="765"/>
        <v>0</v>
      </c>
      <c r="F9772" s="219" t="b">
        <f t="shared" si="769"/>
        <v>0</v>
      </c>
      <c r="G9772" s="219">
        <f t="shared" si="766"/>
        <v>52138</v>
      </c>
    </row>
    <row r="9773" spans="3:7" x14ac:dyDescent="0.25">
      <c r="C9773" s="219">
        <f t="shared" si="767"/>
        <v>52137</v>
      </c>
      <c r="D9773" s="208" t="b">
        <f t="shared" si="768"/>
        <v>1</v>
      </c>
      <c r="E9773" s="220" t="b">
        <f t="shared" si="765"/>
        <v>0</v>
      </c>
      <c r="F9773" s="219" t="b">
        <f t="shared" si="769"/>
        <v>0</v>
      </c>
      <c r="G9773" s="219">
        <f t="shared" si="766"/>
        <v>52138</v>
      </c>
    </row>
    <row r="9774" spans="3:7" x14ac:dyDescent="0.25">
      <c r="C9774" s="219">
        <f t="shared" si="767"/>
        <v>52138</v>
      </c>
      <c r="D9774" s="208" t="b">
        <f t="shared" si="768"/>
        <v>0</v>
      </c>
      <c r="E9774" s="220" t="b">
        <f t="shared" si="765"/>
        <v>0</v>
      </c>
      <c r="F9774" s="219">
        <f t="shared" si="769"/>
        <v>52138</v>
      </c>
      <c r="G9774" s="219">
        <f t="shared" si="766"/>
        <v>52138</v>
      </c>
    </row>
    <row r="9775" spans="3:7" x14ac:dyDescent="0.25">
      <c r="C9775" s="219">
        <f t="shared" si="767"/>
        <v>52139</v>
      </c>
      <c r="D9775" s="208" t="b">
        <f t="shared" si="768"/>
        <v>0</v>
      </c>
      <c r="E9775" s="220" t="b">
        <f t="shared" si="765"/>
        <v>0</v>
      </c>
      <c r="F9775" s="219">
        <f t="shared" si="769"/>
        <v>52139</v>
      </c>
      <c r="G9775" s="219">
        <f t="shared" si="766"/>
        <v>52139</v>
      </c>
    </row>
    <row r="9776" spans="3:7" x14ac:dyDescent="0.25">
      <c r="C9776" s="219">
        <f t="shared" si="767"/>
        <v>52140</v>
      </c>
      <c r="D9776" s="208" t="b">
        <f t="shared" si="768"/>
        <v>0</v>
      </c>
      <c r="E9776" s="220" t="b">
        <f t="shared" si="765"/>
        <v>0</v>
      </c>
      <c r="F9776" s="219">
        <f t="shared" si="769"/>
        <v>52140</v>
      </c>
      <c r="G9776" s="219">
        <f t="shared" si="766"/>
        <v>52140</v>
      </c>
    </row>
    <row r="9777" spans="3:7" x14ac:dyDescent="0.25">
      <c r="C9777" s="219">
        <f t="shared" si="767"/>
        <v>52141</v>
      </c>
      <c r="D9777" s="208" t="b">
        <f t="shared" si="768"/>
        <v>0</v>
      </c>
      <c r="E9777" s="220" t="b">
        <f t="shared" si="765"/>
        <v>0</v>
      </c>
      <c r="F9777" s="219">
        <f t="shared" si="769"/>
        <v>52141</v>
      </c>
      <c r="G9777" s="219">
        <f t="shared" si="766"/>
        <v>52141</v>
      </c>
    </row>
    <row r="9778" spans="3:7" x14ac:dyDescent="0.25">
      <c r="C9778" s="219">
        <f t="shared" si="767"/>
        <v>52142</v>
      </c>
      <c r="D9778" s="208" t="b">
        <f t="shared" si="768"/>
        <v>0</v>
      </c>
      <c r="E9778" s="220" t="b">
        <f t="shared" si="765"/>
        <v>0</v>
      </c>
      <c r="F9778" s="219">
        <f t="shared" si="769"/>
        <v>52142</v>
      </c>
      <c r="G9778" s="219">
        <f t="shared" si="766"/>
        <v>52142</v>
      </c>
    </row>
    <row r="9779" spans="3:7" x14ac:dyDescent="0.25">
      <c r="C9779" s="219">
        <f t="shared" si="767"/>
        <v>52143</v>
      </c>
      <c r="D9779" s="208" t="b">
        <f t="shared" si="768"/>
        <v>1</v>
      </c>
      <c r="E9779" s="220" t="b">
        <f t="shared" si="765"/>
        <v>0</v>
      </c>
      <c r="F9779" s="219" t="b">
        <f t="shared" si="769"/>
        <v>0</v>
      </c>
      <c r="G9779" s="219">
        <f t="shared" si="766"/>
        <v>52145</v>
      </c>
    </row>
    <row r="9780" spans="3:7" x14ac:dyDescent="0.25">
      <c r="C9780" s="219">
        <f t="shared" si="767"/>
        <v>52144</v>
      </c>
      <c r="D9780" s="208" t="b">
        <f t="shared" si="768"/>
        <v>1</v>
      </c>
      <c r="E9780" s="220" t="b">
        <f t="shared" si="765"/>
        <v>0</v>
      </c>
      <c r="F9780" s="219" t="b">
        <f t="shared" si="769"/>
        <v>0</v>
      </c>
      <c r="G9780" s="219">
        <f t="shared" si="766"/>
        <v>52145</v>
      </c>
    </row>
    <row r="9781" spans="3:7" x14ac:dyDescent="0.25">
      <c r="C9781" s="219">
        <f t="shared" si="767"/>
        <v>52145</v>
      </c>
      <c r="D9781" s="208" t="b">
        <f t="shared" si="768"/>
        <v>0</v>
      </c>
      <c r="E9781" s="220" t="b">
        <f t="shared" si="765"/>
        <v>0</v>
      </c>
      <c r="F9781" s="219">
        <f t="shared" si="769"/>
        <v>52145</v>
      </c>
      <c r="G9781" s="219">
        <f t="shared" si="766"/>
        <v>52145</v>
      </c>
    </row>
    <row r="9782" spans="3:7" x14ac:dyDescent="0.25">
      <c r="C9782" s="219">
        <f t="shared" si="767"/>
        <v>52146</v>
      </c>
      <c r="D9782" s="208" t="b">
        <f t="shared" si="768"/>
        <v>0</v>
      </c>
      <c r="E9782" s="220" t="b">
        <f t="shared" si="765"/>
        <v>0</v>
      </c>
      <c r="F9782" s="219">
        <f t="shared" si="769"/>
        <v>52146</v>
      </c>
      <c r="G9782" s="219">
        <f t="shared" si="766"/>
        <v>52146</v>
      </c>
    </row>
    <row r="9783" spans="3:7" x14ac:dyDescent="0.25">
      <c r="C9783" s="219">
        <f t="shared" si="767"/>
        <v>52147</v>
      </c>
      <c r="D9783" s="208" t="b">
        <f t="shared" si="768"/>
        <v>0</v>
      </c>
      <c r="E9783" s="220" t="b">
        <f t="shared" si="765"/>
        <v>0</v>
      </c>
      <c r="F9783" s="219">
        <f t="shared" si="769"/>
        <v>52147</v>
      </c>
      <c r="G9783" s="219">
        <f t="shared" si="766"/>
        <v>52147</v>
      </c>
    </row>
    <row r="9784" spans="3:7" x14ac:dyDescent="0.25">
      <c r="C9784" s="219">
        <f t="shared" si="767"/>
        <v>52148</v>
      </c>
      <c r="D9784" s="208" t="b">
        <f t="shared" si="768"/>
        <v>0</v>
      </c>
      <c r="E9784" s="220" t="b">
        <f t="shared" si="765"/>
        <v>0</v>
      </c>
      <c r="F9784" s="219">
        <f t="shared" si="769"/>
        <v>52148</v>
      </c>
      <c r="G9784" s="219">
        <f t="shared" si="766"/>
        <v>52148</v>
      </c>
    </row>
    <row r="9785" spans="3:7" x14ac:dyDescent="0.25">
      <c r="C9785" s="219">
        <f t="shared" si="767"/>
        <v>52149</v>
      </c>
      <c r="D9785" s="208" t="b">
        <f t="shared" si="768"/>
        <v>0</v>
      </c>
      <c r="E9785" s="220" t="b">
        <f t="shared" si="765"/>
        <v>0</v>
      </c>
      <c r="F9785" s="219">
        <f t="shared" si="769"/>
        <v>52149</v>
      </c>
      <c r="G9785" s="219">
        <f t="shared" si="766"/>
        <v>52149</v>
      </c>
    </row>
    <row r="9786" spans="3:7" x14ac:dyDescent="0.25">
      <c r="C9786" s="219">
        <f t="shared" si="767"/>
        <v>52150</v>
      </c>
      <c r="D9786" s="208" t="b">
        <f t="shared" si="768"/>
        <v>1</v>
      </c>
      <c r="E9786" s="220" t="b">
        <f t="shared" si="765"/>
        <v>0</v>
      </c>
      <c r="F9786" s="219" t="b">
        <f t="shared" si="769"/>
        <v>0</v>
      </c>
      <c r="G9786" s="219">
        <f t="shared" si="766"/>
        <v>52152</v>
      </c>
    </row>
    <row r="9787" spans="3:7" x14ac:dyDescent="0.25">
      <c r="C9787" s="219">
        <f t="shared" si="767"/>
        <v>52151</v>
      </c>
      <c r="D9787" s="208" t="b">
        <f t="shared" si="768"/>
        <v>1</v>
      </c>
      <c r="E9787" s="220" t="b">
        <f t="shared" si="765"/>
        <v>0</v>
      </c>
      <c r="F9787" s="219" t="b">
        <f t="shared" si="769"/>
        <v>0</v>
      </c>
      <c r="G9787" s="219">
        <f t="shared" si="766"/>
        <v>52152</v>
      </c>
    </row>
    <row r="9788" spans="3:7" x14ac:dyDescent="0.25">
      <c r="C9788" s="219">
        <f t="shared" si="767"/>
        <v>52152</v>
      </c>
      <c r="D9788" s="208" t="b">
        <f t="shared" si="768"/>
        <v>0</v>
      </c>
      <c r="E9788" s="220" t="b">
        <f t="shared" si="765"/>
        <v>0</v>
      </c>
      <c r="F9788" s="219">
        <f t="shared" si="769"/>
        <v>52152</v>
      </c>
      <c r="G9788" s="219">
        <f t="shared" si="766"/>
        <v>52152</v>
      </c>
    </row>
    <row r="9789" spans="3:7" x14ac:dyDescent="0.25">
      <c r="C9789" s="219">
        <f t="shared" si="767"/>
        <v>52153</v>
      </c>
      <c r="D9789" s="208" t="b">
        <f t="shared" si="768"/>
        <v>0</v>
      </c>
      <c r="E9789" s="220" t="b">
        <f t="shared" si="765"/>
        <v>0</v>
      </c>
      <c r="F9789" s="219">
        <f t="shared" si="769"/>
        <v>52153</v>
      </c>
      <c r="G9789" s="219">
        <f t="shared" si="766"/>
        <v>52153</v>
      </c>
    </row>
    <row r="9790" spans="3:7" x14ac:dyDescent="0.25">
      <c r="C9790" s="219">
        <f t="shared" si="767"/>
        <v>52154</v>
      </c>
      <c r="D9790" s="208" t="b">
        <f t="shared" si="768"/>
        <v>0</v>
      </c>
      <c r="E9790" s="220" t="b">
        <f t="shared" si="765"/>
        <v>0</v>
      </c>
      <c r="F9790" s="219">
        <f t="shared" si="769"/>
        <v>52154</v>
      </c>
      <c r="G9790" s="219">
        <f t="shared" si="766"/>
        <v>52154</v>
      </c>
    </row>
    <row r="9791" spans="3:7" x14ac:dyDescent="0.25">
      <c r="C9791" s="219">
        <f t="shared" si="767"/>
        <v>52155</v>
      </c>
      <c r="D9791" s="208" t="b">
        <f t="shared" si="768"/>
        <v>0</v>
      </c>
      <c r="E9791" s="220" t="b">
        <f t="shared" si="765"/>
        <v>0</v>
      </c>
      <c r="F9791" s="219">
        <f t="shared" si="769"/>
        <v>52155</v>
      </c>
      <c r="G9791" s="219">
        <f t="shared" si="766"/>
        <v>52155</v>
      </c>
    </row>
    <row r="9792" spans="3:7" x14ac:dyDescent="0.25">
      <c r="C9792" s="219">
        <f t="shared" si="767"/>
        <v>52156</v>
      </c>
      <c r="D9792" s="208" t="b">
        <f t="shared" si="768"/>
        <v>0</v>
      </c>
      <c r="E9792" s="220" t="b">
        <f t="shared" si="765"/>
        <v>0</v>
      </c>
      <c r="F9792" s="219">
        <f t="shared" si="769"/>
        <v>52156</v>
      </c>
      <c r="G9792" s="219">
        <f t="shared" si="766"/>
        <v>52156</v>
      </c>
    </row>
    <row r="9793" spans="3:7" x14ac:dyDescent="0.25">
      <c r="C9793" s="219">
        <f t="shared" si="767"/>
        <v>52157</v>
      </c>
      <c r="D9793" s="208" t="b">
        <f t="shared" si="768"/>
        <v>1</v>
      </c>
      <c r="E9793" s="220" t="b">
        <f t="shared" si="765"/>
        <v>0</v>
      </c>
      <c r="F9793" s="219" t="b">
        <f t="shared" si="769"/>
        <v>0</v>
      </c>
      <c r="G9793" s="219">
        <f t="shared" si="766"/>
        <v>52159</v>
      </c>
    </row>
    <row r="9794" spans="3:7" x14ac:dyDescent="0.25">
      <c r="C9794" s="219">
        <f t="shared" si="767"/>
        <v>52158</v>
      </c>
      <c r="D9794" s="208" t="b">
        <f t="shared" si="768"/>
        <v>1</v>
      </c>
      <c r="E9794" s="220" t="b">
        <f t="shared" si="765"/>
        <v>0</v>
      </c>
      <c r="F9794" s="219" t="b">
        <f t="shared" si="769"/>
        <v>0</v>
      </c>
      <c r="G9794" s="219">
        <f t="shared" si="766"/>
        <v>52159</v>
      </c>
    </row>
    <row r="9795" spans="3:7" x14ac:dyDescent="0.25">
      <c r="C9795" s="219">
        <f t="shared" si="767"/>
        <v>52159</v>
      </c>
      <c r="D9795" s="208" t="b">
        <f t="shared" si="768"/>
        <v>0</v>
      </c>
      <c r="E9795" s="220" t="b">
        <f t="shared" si="765"/>
        <v>0</v>
      </c>
      <c r="F9795" s="219">
        <f t="shared" si="769"/>
        <v>52159</v>
      </c>
      <c r="G9795" s="219">
        <f t="shared" si="766"/>
        <v>52159</v>
      </c>
    </row>
    <row r="9796" spans="3:7" x14ac:dyDescent="0.25">
      <c r="C9796" s="219">
        <f t="shared" si="767"/>
        <v>52160</v>
      </c>
      <c r="D9796" s="208" t="b">
        <f t="shared" si="768"/>
        <v>0</v>
      </c>
      <c r="E9796" s="220" t="b">
        <f t="shared" si="765"/>
        <v>0</v>
      </c>
      <c r="F9796" s="219">
        <f t="shared" si="769"/>
        <v>52160</v>
      </c>
      <c r="G9796" s="219">
        <f t="shared" si="766"/>
        <v>52160</v>
      </c>
    </row>
    <row r="9797" spans="3:7" x14ac:dyDescent="0.25">
      <c r="C9797" s="219">
        <f t="shared" si="767"/>
        <v>52161</v>
      </c>
      <c r="D9797" s="208" t="b">
        <f t="shared" si="768"/>
        <v>0</v>
      </c>
      <c r="E9797" s="220" t="b">
        <f t="shared" si="765"/>
        <v>0</v>
      </c>
      <c r="F9797" s="219">
        <f t="shared" si="769"/>
        <v>52161</v>
      </c>
      <c r="G9797" s="219">
        <f t="shared" si="766"/>
        <v>52161</v>
      </c>
    </row>
    <row r="9798" spans="3:7" x14ac:dyDescent="0.25">
      <c r="C9798" s="219">
        <f t="shared" si="767"/>
        <v>52162</v>
      </c>
      <c r="D9798" s="208" t="b">
        <f t="shared" si="768"/>
        <v>0</v>
      </c>
      <c r="E9798" s="220" t="b">
        <f t="shared" ref="E9798:E9861" si="770">IF(TYPE(VLOOKUP(C9798,Holydays,1,0))&lt;&gt;1,FALSE,TRUE)</f>
        <v>0</v>
      </c>
      <c r="F9798" s="219">
        <f t="shared" si="769"/>
        <v>52162</v>
      </c>
      <c r="G9798" s="219">
        <f t="shared" ref="G9798:G9861" si="771">IF(F9798,F9798,WORKDAY(C9798,1,Holydays))</f>
        <v>52162</v>
      </c>
    </row>
    <row r="9799" spans="3:7" x14ac:dyDescent="0.25">
      <c r="C9799" s="219">
        <f t="shared" ref="C9799:C9862" si="772">C9798+1</f>
        <v>52163</v>
      </c>
      <c r="D9799" s="208" t="b">
        <f t="shared" ref="D9799:D9862" si="773">IF(WEEKDAY(C9799,2)&gt;5,TRUE)</f>
        <v>0</v>
      </c>
      <c r="E9799" s="220" t="b">
        <f t="shared" si="770"/>
        <v>0</v>
      </c>
      <c r="F9799" s="219">
        <f t="shared" ref="F9799:F9862" si="774">IF(OR(D9799,E9799),FALSE,C9799)</f>
        <v>52163</v>
      </c>
      <c r="G9799" s="219">
        <f t="shared" si="771"/>
        <v>52163</v>
      </c>
    </row>
    <row r="9800" spans="3:7" x14ac:dyDescent="0.25">
      <c r="C9800" s="219">
        <f t="shared" si="772"/>
        <v>52164</v>
      </c>
      <c r="D9800" s="208" t="b">
        <f t="shared" si="773"/>
        <v>1</v>
      </c>
      <c r="E9800" s="220" t="b">
        <f t="shared" si="770"/>
        <v>0</v>
      </c>
      <c r="F9800" s="219" t="b">
        <f t="shared" si="774"/>
        <v>0</v>
      </c>
      <c r="G9800" s="219">
        <f t="shared" si="771"/>
        <v>52166</v>
      </c>
    </row>
    <row r="9801" spans="3:7" x14ac:dyDescent="0.25">
      <c r="C9801" s="219">
        <f t="shared" si="772"/>
        <v>52165</v>
      </c>
      <c r="D9801" s="208" t="b">
        <f t="shared" si="773"/>
        <v>1</v>
      </c>
      <c r="E9801" s="220" t="b">
        <f t="shared" si="770"/>
        <v>0</v>
      </c>
      <c r="F9801" s="219" t="b">
        <f t="shared" si="774"/>
        <v>0</v>
      </c>
      <c r="G9801" s="219">
        <f t="shared" si="771"/>
        <v>52166</v>
      </c>
    </row>
    <row r="9802" spans="3:7" x14ac:dyDescent="0.25">
      <c r="C9802" s="219">
        <f t="shared" si="772"/>
        <v>52166</v>
      </c>
      <c r="D9802" s="208" t="b">
        <f t="shared" si="773"/>
        <v>0</v>
      </c>
      <c r="E9802" s="220" t="b">
        <f t="shared" si="770"/>
        <v>0</v>
      </c>
      <c r="F9802" s="219">
        <f t="shared" si="774"/>
        <v>52166</v>
      </c>
      <c r="G9802" s="219">
        <f t="shared" si="771"/>
        <v>52166</v>
      </c>
    </row>
    <row r="9803" spans="3:7" x14ac:dyDescent="0.25">
      <c r="C9803" s="219">
        <f t="shared" si="772"/>
        <v>52167</v>
      </c>
      <c r="D9803" s="208" t="b">
        <f t="shared" si="773"/>
        <v>0</v>
      </c>
      <c r="E9803" s="220" t="b">
        <f t="shared" si="770"/>
        <v>0</v>
      </c>
      <c r="F9803" s="219">
        <f t="shared" si="774"/>
        <v>52167</v>
      </c>
      <c r="G9803" s="219">
        <f t="shared" si="771"/>
        <v>52167</v>
      </c>
    </row>
    <row r="9804" spans="3:7" x14ac:dyDescent="0.25">
      <c r="C9804" s="219">
        <f t="shared" si="772"/>
        <v>52168</v>
      </c>
      <c r="D9804" s="208" t="b">
        <f t="shared" si="773"/>
        <v>0</v>
      </c>
      <c r="E9804" s="220" t="b">
        <f t="shared" si="770"/>
        <v>0</v>
      </c>
      <c r="F9804" s="219">
        <f t="shared" si="774"/>
        <v>52168</v>
      </c>
      <c r="G9804" s="219">
        <f t="shared" si="771"/>
        <v>52168</v>
      </c>
    </row>
    <row r="9805" spans="3:7" x14ac:dyDescent="0.25">
      <c r="C9805" s="219">
        <f t="shared" si="772"/>
        <v>52169</v>
      </c>
      <c r="D9805" s="208" t="b">
        <f t="shared" si="773"/>
        <v>0</v>
      </c>
      <c r="E9805" s="220" t="b">
        <f t="shared" si="770"/>
        <v>0</v>
      </c>
      <c r="F9805" s="219">
        <f t="shared" si="774"/>
        <v>52169</v>
      </c>
      <c r="G9805" s="219">
        <f t="shared" si="771"/>
        <v>52169</v>
      </c>
    </row>
    <row r="9806" spans="3:7" x14ac:dyDescent="0.25">
      <c r="C9806" s="219">
        <f t="shared" si="772"/>
        <v>52170</v>
      </c>
      <c r="D9806" s="208" t="b">
        <f t="shared" si="773"/>
        <v>0</v>
      </c>
      <c r="E9806" s="220" t="b">
        <f t="shared" si="770"/>
        <v>0</v>
      </c>
      <c r="F9806" s="219">
        <f t="shared" si="774"/>
        <v>52170</v>
      </c>
      <c r="G9806" s="219">
        <f t="shared" si="771"/>
        <v>52170</v>
      </c>
    </row>
    <row r="9807" spans="3:7" x14ac:dyDescent="0.25">
      <c r="C9807" s="219">
        <f t="shared" si="772"/>
        <v>52171</v>
      </c>
      <c r="D9807" s="208" t="b">
        <f t="shared" si="773"/>
        <v>1</v>
      </c>
      <c r="E9807" s="220" t="b">
        <f t="shared" si="770"/>
        <v>0</v>
      </c>
      <c r="F9807" s="219" t="b">
        <f t="shared" si="774"/>
        <v>0</v>
      </c>
      <c r="G9807" s="219">
        <f t="shared" si="771"/>
        <v>52173</v>
      </c>
    </row>
    <row r="9808" spans="3:7" x14ac:dyDescent="0.25">
      <c r="C9808" s="219">
        <f t="shared" si="772"/>
        <v>52172</v>
      </c>
      <c r="D9808" s="208" t="b">
        <f t="shared" si="773"/>
        <v>1</v>
      </c>
      <c r="E9808" s="220" t="b">
        <f t="shared" si="770"/>
        <v>0</v>
      </c>
      <c r="F9808" s="219" t="b">
        <f t="shared" si="774"/>
        <v>0</v>
      </c>
      <c r="G9808" s="219">
        <f t="shared" si="771"/>
        <v>52173</v>
      </c>
    </row>
    <row r="9809" spans="3:7" x14ac:dyDescent="0.25">
      <c r="C9809" s="219">
        <f t="shared" si="772"/>
        <v>52173</v>
      </c>
      <c r="D9809" s="208" t="b">
        <f t="shared" si="773"/>
        <v>0</v>
      </c>
      <c r="E9809" s="220" t="b">
        <f t="shared" si="770"/>
        <v>0</v>
      </c>
      <c r="F9809" s="219">
        <f t="shared" si="774"/>
        <v>52173</v>
      </c>
      <c r="G9809" s="219">
        <f t="shared" si="771"/>
        <v>52173</v>
      </c>
    </row>
    <row r="9810" spans="3:7" x14ac:dyDescent="0.25">
      <c r="C9810" s="219">
        <f t="shared" si="772"/>
        <v>52174</v>
      </c>
      <c r="D9810" s="208" t="b">
        <f t="shared" si="773"/>
        <v>0</v>
      </c>
      <c r="E9810" s="220" t="b">
        <f t="shared" si="770"/>
        <v>0</v>
      </c>
      <c r="F9810" s="219">
        <f t="shared" si="774"/>
        <v>52174</v>
      </c>
      <c r="G9810" s="219">
        <f t="shared" si="771"/>
        <v>52174</v>
      </c>
    </row>
    <row r="9811" spans="3:7" x14ac:dyDescent="0.25">
      <c r="C9811" s="219">
        <f t="shared" si="772"/>
        <v>52175</v>
      </c>
      <c r="D9811" s="208" t="b">
        <f t="shared" si="773"/>
        <v>0</v>
      </c>
      <c r="E9811" s="220" t="b">
        <f t="shared" si="770"/>
        <v>0</v>
      </c>
      <c r="F9811" s="219">
        <f t="shared" si="774"/>
        <v>52175</v>
      </c>
      <c r="G9811" s="219">
        <f t="shared" si="771"/>
        <v>52175</v>
      </c>
    </row>
    <row r="9812" spans="3:7" x14ac:dyDescent="0.25">
      <c r="C9812" s="219">
        <f t="shared" si="772"/>
        <v>52176</v>
      </c>
      <c r="D9812" s="208" t="b">
        <f t="shared" si="773"/>
        <v>0</v>
      </c>
      <c r="E9812" s="220" t="b">
        <f t="shared" si="770"/>
        <v>0</v>
      </c>
      <c r="F9812" s="219">
        <f t="shared" si="774"/>
        <v>52176</v>
      </c>
      <c r="G9812" s="219">
        <f t="shared" si="771"/>
        <v>52176</v>
      </c>
    </row>
    <row r="9813" spans="3:7" x14ac:dyDescent="0.25">
      <c r="C9813" s="219">
        <f t="shared" si="772"/>
        <v>52177</v>
      </c>
      <c r="D9813" s="208" t="b">
        <f t="shared" si="773"/>
        <v>0</v>
      </c>
      <c r="E9813" s="220" t="b">
        <f t="shared" si="770"/>
        <v>0</v>
      </c>
      <c r="F9813" s="219">
        <f t="shared" si="774"/>
        <v>52177</v>
      </c>
      <c r="G9813" s="219">
        <f t="shared" si="771"/>
        <v>52177</v>
      </c>
    </row>
    <row r="9814" spans="3:7" x14ac:dyDescent="0.25">
      <c r="C9814" s="219">
        <f t="shared" si="772"/>
        <v>52178</v>
      </c>
      <c r="D9814" s="208" t="b">
        <f t="shared" si="773"/>
        <v>1</v>
      </c>
      <c r="E9814" s="220" t="b">
        <f t="shared" si="770"/>
        <v>0</v>
      </c>
      <c r="F9814" s="219" t="b">
        <f t="shared" si="774"/>
        <v>0</v>
      </c>
      <c r="G9814" s="219">
        <f t="shared" si="771"/>
        <v>52180</v>
      </c>
    </row>
    <row r="9815" spans="3:7" x14ac:dyDescent="0.25">
      <c r="C9815" s="219">
        <f t="shared" si="772"/>
        <v>52179</v>
      </c>
      <c r="D9815" s="208" t="b">
        <f t="shared" si="773"/>
        <v>1</v>
      </c>
      <c r="E9815" s="220" t="b">
        <f t="shared" si="770"/>
        <v>0</v>
      </c>
      <c r="F9815" s="219" t="b">
        <f t="shared" si="774"/>
        <v>0</v>
      </c>
      <c r="G9815" s="219">
        <f t="shared" si="771"/>
        <v>52180</v>
      </c>
    </row>
    <row r="9816" spans="3:7" x14ac:dyDescent="0.25">
      <c r="C9816" s="219">
        <f t="shared" si="772"/>
        <v>52180</v>
      </c>
      <c r="D9816" s="208" t="b">
        <f t="shared" si="773"/>
        <v>0</v>
      </c>
      <c r="E9816" s="220" t="b">
        <f t="shared" si="770"/>
        <v>0</v>
      </c>
      <c r="F9816" s="219">
        <f t="shared" si="774"/>
        <v>52180</v>
      </c>
      <c r="G9816" s="219">
        <f t="shared" si="771"/>
        <v>52180</v>
      </c>
    </row>
    <row r="9817" spans="3:7" x14ac:dyDescent="0.25">
      <c r="C9817" s="219">
        <f t="shared" si="772"/>
        <v>52181</v>
      </c>
      <c r="D9817" s="208" t="b">
        <f t="shared" si="773"/>
        <v>0</v>
      </c>
      <c r="E9817" s="220" t="b">
        <f t="shared" si="770"/>
        <v>0</v>
      </c>
      <c r="F9817" s="219">
        <f t="shared" si="774"/>
        <v>52181</v>
      </c>
      <c r="G9817" s="219">
        <f t="shared" si="771"/>
        <v>52181</v>
      </c>
    </row>
    <row r="9818" spans="3:7" x14ac:dyDescent="0.25">
      <c r="C9818" s="219">
        <f t="shared" si="772"/>
        <v>52182</v>
      </c>
      <c r="D9818" s="208" t="b">
        <f t="shared" si="773"/>
        <v>0</v>
      </c>
      <c r="E9818" s="220" t="b">
        <f t="shared" si="770"/>
        <v>0</v>
      </c>
      <c r="F9818" s="219">
        <f t="shared" si="774"/>
        <v>52182</v>
      </c>
      <c r="G9818" s="219">
        <f t="shared" si="771"/>
        <v>52182</v>
      </c>
    </row>
    <row r="9819" spans="3:7" x14ac:dyDescent="0.25">
      <c r="C9819" s="219">
        <f t="shared" si="772"/>
        <v>52183</v>
      </c>
      <c r="D9819" s="208" t="b">
        <f t="shared" si="773"/>
        <v>0</v>
      </c>
      <c r="E9819" s="220" t="b">
        <f t="shared" si="770"/>
        <v>0</v>
      </c>
      <c r="F9819" s="219">
        <f t="shared" si="774"/>
        <v>52183</v>
      </c>
      <c r="G9819" s="219">
        <f t="shared" si="771"/>
        <v>52183</v>
      </c>
    </row>
    <row r="9820" spans="3:7" x14ac:dyDescent="0.25">
      <c r="C9820" s="219">
        <f t="shared" si="772"/>
        <v>52184</v>
      </c>
      <c r="D9820" s="208" t="b">
        <f t="shared" si="773"/>
        <v>0</v>
      </c>
      <c r="E9820" s="220" t="b">
        <f t="shared" si="770"/>
        <v>0</v>
      </c>
      <c r="F9820" s="219">
        <f t="shared" si="774"/>
        <v>52184</v>
      </c>
      <c r="G9820" s="219">
        <f t="shared" si="771"/>
        <v>52184</v>
      </c>
    </row>
    <row r="9821" spans="3:7" x14ac:dyDescent="0.25">
      <c r="C9821" s="219">
        <f t="shared" si="772"/>
        <v>52185</v>
      </c>
      <c r="D9821" s="208" t="b">
        <f t="shared" si="773"/>
        <v>1</v>
      </c>
      <c r="E9821" s="220" t="b">
        <f t="shared" si="770"/>
        <v>0</v>
      </c>
      <c r="F9821" s="219" t="b">
        <f t="shared" si="774"/>
        <v>0</v>
      </c>
      <c r="G9821" s="219">
        <f t="shared" si="771"/>
        <v>52187</v>
      </c>
    </row>
    <row r="9822" spans="3:7" x14ac:dyDescent="0.25">
      <c r="C9822" s="219">
        <f t="shared" si="772"/>
        <v>52186</v>
      </c>
      <c r="D9822" s="208" t="b">
        <f t="shared" si="773"/>
        <v>1</v>
      </c>
      <c r="E9822" s="220" t="b">
        <f t="shared" si="770"/>
        <v>0</v>
      </c>
      <c r="F9822" s="219" t="b">
        <f t="shared" si="774"/>
        <v>0</v>
      </c>
      <c r="G9822" s="219">
        <f t="shared" si="771"/>
        <v>52187</v>
      </c>
    </row>
    <row r="9823" spans="3:7" x14ac:dyDescent="0.25">
      <c r="C9823" s="219">
        <f t="shared" si="772"/>
        <v>52187</v>
      </c>
      <c r="D9823" s="208" t="b">
        <f t="shared" si="773"/>
        <v>0</v>
      </c>
      <c r="E9823" s="220" t="b">
        <f t="shared" si="770"/>
        <v>0</v>
      </c>
      <c r="F9823" s="219">
        <f t="shared" si="774"/>
        <v>52187</v>
      </c>
      <c r="G9823" s="219">
        <f t="shared" si="771"/>
        <v>52187</v>
      </c>
    </row>
    <row r="9824" spans="3:7" x14ac:dyDescent="0.25">
      <c r="C9824" s="219">
        <f t="shared" si="772"/>
        <v>52188</v>
      </c>
      <c r="D9824" s="208" t="b">
        <f t="shared" si="773"/>
        <v>0</v>
      </c>
      <c r="E9824" s="220" t="b">
        <f t="shared" si="770"/>
        <v>0</v>
      </c>
      <c r="F9824" s="219">
        <f t="shared" si="774"/>
        <v>52188</v>
      </c>
      <c r="G9824" s="219">
        <f t="shared" si="771"/>
        <v>52188</v>
      </c>
    </row>
    <row r="9825" spans="3:7" x14ac:dyDescent="0.25">
      <c r="C9825" s="219">
        <f t="shared" si="772"/>
        <v>52189</v>
      </c>
      <c r="D9825" s="208" t="b">
        <f t="shared" si="773"/>
        <v>0</v>
      </c>
      <c r="E9825" s="220" t="b">
        <f t="shared" si="770"/>
        <v>0</v>
      </c>
      <c r="F9825" s="219">
        <f t="shared" si="774"/>
        <v>52189</v>
      </c>
      <c r="G9825" s="219">
        <f t="shared" si="771"/>
        <v>52189</v>
      </c>
    </row>
    <row r="9826" spans="3:7" x14ac:dyDescent="0.25">
      <c r="C9826" s="219">
        <f t="shared" si="772"/>
        <v>52190</v>
      </c>
      <c r="D9826" s="208" t="b">
        <f t="shared" si="773"/>
        <v>0</v>
      </c>
      <c r="E9826" s="220" t="b">
        <f t="shared" si="770"/>
        <v>0</v>
      </c>
      <c r="F9826" s="219">
        <f t="shared" si="774"/>
        <v>52190</v>
      </c>
      <c r="G9826" s="219">
        <f t="shared" si="771"/>
        <v>52190</v>
      </c>
    </row>
    <row r="9827" spans="3:7" x14ac:dyDescent="0.25">
      <c r="C9827" s="219">
        <f t="shared" si="772"/>
        <v>52191</v>
      </c>
      <c r="D9827" s="208" t="b">
        <f t="shared" si="773"/>
        <v>0</v>
      </c>
      <c r="E9827" s="220" t="b">
        <f t="shared" si="770"/>
        <v>0</v>
      </c>
      <c r="F9827" s="219">
        <f t="shared" si="774"/>
        <v>52191</v>
      </c>
      <c r="G9827" s="219">
        <f t="shared" si="771"/>
        <v>52191</v>
      </c>
    </row>
    <row r="9828" spans="3:7" x14ac:dyDescent="0.25">
      <c r="C9828" s="219">
        <f t="shared" si="772"/>
        <v>52192</v>
      </c>
      <c r="D9828" s="208" t="b">
        <f t="shared" si="773"/>
        <v>1</v>
      </c>
      <c r="E9828" s="220" t="b">
        <f t="shared" si="770"/>
        <v>0</v>
      </c>
      <c r="F9828" s="219" t="b">
        <f t="shared" si="774"/>
        <v>0</v>
      </c>
      <c r="G9828" s="219">
        <f t="shared" si="771"/>
        <v>52194</v>
      </c>
    </row>
    <row r="9829" spans="3:7" x14ac:dyDescent="0.25">
      <c r="C9829" s="219">
        <f t="shared" si="772"/>
        <v>52193</v>
      </c>
      <c r="D9829" s="208" t="b">
        <f t="shared" si="773"/>
        <v>1</v>
      </c>
      <c r="E9829" s="220" t="b">
        <f t="shared" si="770"/>
        <v>0</v>
      </c>
      <c r="F9829" s="219" t="b">
        <f t="shared" si="774"/>
        <v>0</v>
      </c>
      <c r="G9829" s="219">
        <f t="shared" si="771"/>
        <v>52194</v>
      </c>
    </row>
    <row r="9830" spans="3:7" x14ac:dyDescent="0.25">
      <c r="C9830" s="219">
        <f t="shared" si="772"/>
        <v>52194</v>
      </c>
      <c r="D9830" s="208" t="b">
        <f t="shared" si="773"/>
        <v>0</v>
      </c>
      <c r="E9830" s="220" t="b">
        <f t="shared" si="770"/>
        <v>0</v>
      </c>
      <c r="F9830" s="219">
        <f t="shared" si="774"/>
        <v>52194</v>
      </c>
      <c r="G9830" s="219">
        <f t="shared" si="771"/>
        <v>52194</v>
      </c>
    </row>
    <row r="9831" spans="3:7" x14ac:dyDescent="0.25">
      <c r="C9831" s="219">
        <f t="shared" si="772"/>
        <v>52195</v>
      </c>
      <c r="D9831" s="208" t="b">
        <f t="shared" si="773"/>
        <v>0</v>
      </c>
      <c r="E9831" s="220" t="b">
        <f t="shared" si="770"/>
        <v>0</v>
      </c>
      <c r="F9831" s="219">
        <f t="shared" si="774"/>
        <v>52195</v>
      </c>
      <c r="G9831" s="219">
        <f t="shared" si="771"/>
        <v>52195</v>
      </c>
    </row>
    <row r="9832" spans="3:7" x14ac:dyDescent="0.25">
      <c r="C9832" s="219">
        <f t="shared" si="772"/>
        <v>52196</v>
      </c>
      <c r="D9832" s="208" t="b">
        <f t="shared" si="773"/>
        <v>0</v>
      </c>
      <c r="E9832" s="220" t="b">
        <f t="shared" si="770"/>
        <v>0</v>
      </c>
      <c r="F9832" s="219">
        <f t="shared" si="774"/>
        <v>52196</v>
      </c>
      <c r="G9832" s="219">
        <f t="shared" si="771"/>
        <v>52196</v>
      </c>
    </row>
    <row r="9833" spans="3:7" x14ac:dyDescent="0.25">
      <c r="C9833" s="219">
        <f t="shared" si="772"/>
        <v>52197</v>
      </c>
      <c r="D9833" s="208" t="b">
        <f t="shared" si="773"/>
        <v>0</v>
      </c>
      <c r="E9833" s="220" t="b">
        <f t="shared" si="770"/>
        <v>0</v>
      </c>
      <c r="F9833" s="219">
        <f t="shared" si="774"/>
        <v>52197</v>
      </c>
      <c r="G9833" s="219">
        <f t="shared" si="771"/>
        <v>52197</v>
      </c>
    </row>
    <row r="9834" spans="3:7" x14ac:dyDescent="0.25">
      <c r="C9834" s="219">
        <f t="shared" si="772"/>
        <v>52198</v>
      </c>
      <c r="D9834" s="208" t="b">
        <f t="shared" si="773"/>
        <v>0</v>
      </c>
      <c r="E9834" s="220" t="b">
        <f t="shared" si="770"/>
        <v>0</v>
      </c>
      <c r="F9834" s="219">
        <f t="shared" si="774"/>
        <v>52198</v>
      </c>
      <c r="G9834" s="219">
        <f t="shared" si="771"/>
        <v>52198</v>
      </c>
    </row>
    <row r="9835" spans="3:7" x14ac:dyDescent="0.25">
      <c r="C9835" s="219">
        <f t="shared" si="772"/>
        <v>52199</v>
      </c>
      <c r="D9835" s="208" t="b">
        <f t="shared" si="773"/>
        <v>1</v>
      </c>
      <c r="E9835" s="220" t="b">
        <f t="shared" si="770"/>
        <v>0</v>
      </c>
      <c r="F9835" s="219" t="b">
        <f t="shared" si="774"/>
        <v>0</v>
      </c>
      <c r="G9835" s="219">
        <f t="shared" si="771"/>
        <v>52201</v>
      </c>
    </row>
    <row r="9836" spans="3:7" x14ac:dyDescent="0.25">
      <c r="C9836" s="219">
        <f t="shared" si="772"/>
        <v>52200</v>
      </c>
      <c r="D9836" s="208" t="b">
        <f t="shared" si="773"/>
        <v>1</v>
      </c>
      <c r="E9836" s="220" t="b">
        <f t="shared" si="770"/>
        <v>0</v>
      </c>
      <c r="F9836" s="219" t="b">
        <f t="shared" si="774"/>
        <v>0</v>
      </c>
      <c r="G9836" s="219">
        <f t="shared" si="771"/>
        <v>52201</v>
      </c>
    </row>
    <row r="9837" spans="3:7" x14ac:dyDescent="0.25">
      <c r="C9837" s="219">
        <f t="shared" si="772"/>
        <v>52201</v>
      </c>
      <c r="D9837" s="208" t="b">
        <f t="shared" si="773"/>
        <v>0</v>
      </c>
      <c r="E9837" s="220" t="b">
        <f t="shared" si="770"/>
        <v>0</v>
      </c>
      <c r="F9837" s="219">
        <f t="shared" si="774"/>
        <v>52201</v>
      </c>
      <c r="G9837" s="219">
        <f t="shared" si="771"/>
        <v>52201</v>
      </c>
    </row>
    <row r="9838" spans="3:7" x14ac:dyDescent="0.25">
      <c r="C9838" s="219">
        <f t="shared" si="772"/>
        <v>52202</v>
      </c>
      <c r="D9838" s="208" t="b">
        <f t="shared" si="773"/>
        <v>0</v>
      </c>
      <c r="E9838" s="220" t="b">
        <f t="shared" si="770"/>
        <v>0</v>
      </c>
      <c r="F9838" s="219">
        <f t="shared" si="774"/>
        <v>52202</v>
      </c>
      <c r="G9838" s="219">
        <f t="shared" si="771"/>
        <v>52202</v>
      </c>
    </row>
    <row r="9839" spans="3:7" x14ac:dyDescent="0.25">
      <c r="C9839" s="219">
        <f t="shared" si="772"/>
        <v>52203</v>
      </c>
      <c r="D9839" s="208" t="b">
        <f t="shared" si="773"/>
        <v>0</v>
      </c>
      <c r="E9839" s="220" t="b">
        <f t="shared" si="770"/>
        <v>0</v>
      </c>
      <c r="F9839" s="219">
        <f t="shared" si="774"/>
        <v>52203</v>
      </c>
      <c r="G9839" s="219">
        <f t="shared" si="771"/>
        <v>52203</v>
      </c>
    </row>
    <row r="9840" spans="3:7" x14ac:dyDescent="0.25">
      <c r="C9840" s="219">
        <f t="shared" si="772"/>
        <v>52204</v>
      </c>
      <c r="D9840" s="208" t="b">
        <f t="shared" si="773"/>
        <v>0</v>
      </c>
      <c r="E9840" s="220" t="b">
        <f t="shared" si="770"/>
        <v>0</v>
      </c>
      <c r="F9840" s="219">
        <f t="shared" si="774"/>
        <v>52204</v>
      </c>
      <c r="G9840" s="219">
        <f t="shared" si="771"/>
        <v>52204</v>
      </c>
    </row>
    <row r="9841" spans="3:7" x14ac:dyDescent="0.25">
      <c r="C9841" s="219">
        <f t="shared" si="772"/>
        <v>52205</v>
      </c>
      <c r="D9841" s="208" t="b">
        <f t="shared" si="773"/>
        <v>0</v>
      </c>
      <c r="E9841" s="220" t="b">
        <f t="shared" si="770"/>
        <v>0</v>
      </c>
      <c r="F9841" s="219">
        <f t="shared" si="774"/>
        <v>52205</v>
      </c>
      <c r="G9841" s="219">
        <f t="shared" si="771"/>
        <v>52205</v>
      </c>
    </row>
    <row r="9842" spans="3:7" x14ac:dyDescent="0.25">
      <c r="C9842" s="219">
        <f t="shared" si="772"/>
        <v>52206</v>
      </c>
      <c r="D9842" s="208" t="b">
        <f t="shared" si="773"/>
        <v>1</v>
      </c>
      <c r="E9842" s="220" t="b">
        <f t="shared" si="770"/>
        <v>0</v>
      </c>
      <c r="F9842" s="219" t="b">
        <f t="shared" si="774"/>
        <v>0</v>
      </c>
      <c r="G9842" s="219">
        <f t="shared" si="771"/>
        <v>52208</v>
      </c>
    </row>
    <row r="9843" spans="3:7" x14ac:dyDescent="0.25">
      <c r="C9843" s="219">
        <f t="shared" si="772"/>
        <v>52207</v>
      </c>
      <c r="D9843" s="208" t="b">
        <f t="shared" si="773"/>
        <v>1</v>
      </c>
      <c r="E9843" s="220" t="b">
        <f t="shared" si="770"/>
        <v>0</v>
      </c>
      <c r="F9843" s="219" t="b">
        <f t="shared" si="774"/>
        <v>0</v>
      </c>
      <c r="G9843" s="219">
        <f t="shared" si="771"/>
        <v>52208</v>
      </c>
    </row>
    <row r="9844" spans="3:7" x14ac:dyDescent="0.25">
      <c r="C9844" s="219">
        <f t="shared" si="772"/>
        <v>52208</v>
      </c>
      <c r="D9844" s="208" t="b">
        <f t="shared" si="773"/>
        <v>0</v>
      </c>
      <c r="E9844" s="220" t="b">
        <f t="shared" si="770"/>
        <v>0</v>
      </c>
      <c r="F9844" s="219">
        <f t="shared" si="774"/>
        <v>52208</v>
      </c>
      <c r="G9844" s="219">
        <f t="shared" si="771"/>
        <v>52208</v>
      </c>
    </row>
    <row r="9845" spans="3:7" x14ac:dyDescent="0.25">
      <c r="C9845" s="219">
        <f t="shared" si="772"/>
        <v>52209</v>
      </c>
      <c r="D9845" s="208" t="b">
        <f t="shared" si="773"/>
        <v>0</v>
      </c>
      <c r="E9845" s="220" t="b">
        <f t="shared" si="770"/>
        <v>0</v>
      </c>
      <c r="F9845" s="219">
        <f t="shared" si="774"/>
        <v>52209</v>
      </c>
      <c r="G9845" s="219">
        <f t="shared" si="771"/>
        <v>52209</v>
      </c>
    </row>
    <row r="9846" spans="3:7" x14ac:dyDescent="0.25">
      <c r="C9846" s="219">
        <f t="shared" si="772"/>
        <v>52210</v>
      </c>
      <c r="D9846" s="208" t="b">
        <f t="shared" si="773"/>
        <v>0</v>
      </c>
      <c r="E9846" s="220" t="b">
        <f t="shared" si="770"/>
        <v>0</v>
      </c>
      <c r="F9846" s="219">
        <f t="shared" si="774"/>
        <v>52210</v>
      </c>
      <c r="G9846" s="219">
        <f t="shared" si="771"/>
        <v>52210</v>
      </c>
    </row>
    <row r="9847" spans="3:7" x14ac:dyDescent="0.25">
      <c r="C9847" s="219">
        <f t="shared" si="772"/>
        <v>52211</v>
      </c>
      <c r="D9847" s="208" t="b">
        <f t="shared" si="773"/>
        <v>0</v>
      </c>
      <c r="E9847" s="220" t="b">
        <f t="shared" si="770"/>
        <v>0</v>
      </c>
      <c r="F9847" s="219">
        <f t="shared" si="774"/>
        <v>52211</v>
      </c>
      <c r="G9847" s="219">
        <f t="shared" si="771"/>
        <v>52211</v>
      </c>
    </row>
    <row r="9848" spans="3:7" x14ac:dyDescent="0.25">
      <c r="C9848" s="219">
        <f t="shared" si="772"/>
        <v>52212</v>
      </c>
      <c r="D9848" s="208" t="b">
        <f t="shared" si="773"/>
        <v>0</v>
      </c>
      <c r="E9848" s="220" t="b">
        <f t="shared" si="770"/>
        <v>0</v>
      </c>
      <c r="F9848" s="219">
        <f t="shared" si="774"/>
        <v>52212</v>
      </c>
      <c r="G9848" s="219">
        <f t="shared" si="771"/>
        <v>52212</v>
      </c>
    </row>
    <row r="9849" spans="3:7" x14ac:dyDescent="0.25">
      <c r="C9849" s="219">
        <f t="shared" si="772"/>
        <v>52213</v>
      </c>
      <c r="D9849" s="208" t="b">
        <f t="shared" si="773"/>
        <v>1</v>
      </c>
      <c r="E9849" s="220" t="b">
        <f t="shared" si="770"/>
        <v>0</v>
      </c>
      <c r="F9849" s="219" t="b">
        <f t="shared" si="774"/>
        <v>0</v>
      </c>
      <c r="G9849" s="219">
        <f t="shared" si="771"/>
        <v>52215</v>
      </c>
    </row>
    <row r="9850" spans="3:7" x14ac:dyDescent="0.25">
      <c r="C9850" s="219">
        <f t="shared" si="772"/>
        <v>52214</v>
      </c>
      <c r="D9850" s="208" t="b">
        <f t="shared" si="773"/>
        <v>1</v>
      </c>
      <c r="E9850" s="220" t="b">
        <f t="shared" si="770"/>
        <v>0</v>
      </c>
      <c r="F9850" s="219" t="b">
        <f t="shared" si="774"/>
        <v>0</v>
      </c>
      <c r="G9850" s="219">
        <f t="shared" si="771"/>
        <v>52215</v>
      </c>
    </row>
    <row r="9851" spans="3:7" x14ac:dyDescent="0.25">
      <c r="C9851" s="219">
        <f t="shared" si="772"/>
        <v>52215</v>
      </c>
      <c r="D9851" s="208" t="b">
        <f t="shared" si="773"/>
        <v>0</v>
      </c>
      <c r="E9851" s="220" t="b">
        <f t="shared" si="770"/>
        <v>0</v>
      </c>
      <c r="F9851" s="219">
        <f t="shared" si="774"/>
        <v>52215</v>
      </c>
      <c r="G9851" s="219">
        <f t="shared" si="771"/>
        <v>52215</v>
      </c>
    </row>
    <row r="9852" spans="3:7" x14ac:dyDescent="0.25">
      <c r="C9852" s="219">
        <f t="shared" si="772"/>
        <v>52216</v>
      </c>
      <c r="D9852" s="208" t="b">
        <f t="shared" si="773"/>
        <v>0</v>
      </c>
      <c r="E9852" s="220" t="b">
        <f t="shared" si="770"/>
        <v>0</v>
      </c>
      <c r="F9852" s="219">
        <f t="shared" si="774"/>
        <v>52216</v>
      </c>
      <c r="G9852" s="219">
        <f t="shared" si="771"/>
        <v>52216</v>
      </c>
    </row>
    <row r="9853" spans="3:7" x14ac:dyDescent="0.25">
      <c r="C9853" s="219">
        <f t="shared" si="772"/>
        <v>52217</v>
      </c>
      <c r="D9853" s="208" t="b">
        <f t="shared" si="773"/>
        <v>0</v>
      </c>
      <c r="E9853" s="220" t="b">
        <f t="shared" si="770"/>
        <v>0</v>
      </c>
      <c r="F9853" s="219">
        <f t="shared" si="774"/>
        <v>52217</v>
      </c>
      <c r="G9853" s="219">
        <f t="shared" si="771"/>
        <v>52217</v>
      </c>
    </row>
    <row r="9854" spans="3:7" x14ac:dyDescent="0.25">
      <c r="C9854" s="219">
        <f t="shared" si="772"/>
        <v>52218</v>
      </c>
      <c r="D9854" s="208" t="b">
        <f t="shared" si="773"/>
        <v>0</v>
      </c>
      <c r="E9854" s="220" t="b">
        <f t="shared" si="770"/>
        <v>0</v>
      </c>
      <c r="F9854" s="219">
        <f t="shared" si="774"/>
        <v>52218</v>
      </c>
      <c r="G9854" s="219">
        <f t="shared" si="771"/>
        <v>52218</v>
      </c>
    </row>
    <row r="9855" spans="3:7" x14ac:dyDescent="0.25">
      <c r="C9855" s="219">
        <f t="shared" si="772"/>
        <v>52219</v>
      </c>
      <c r="D9855" s="208" t="b">
        <f t="shared" si="773"/>
        <v>0</v>
      </c>
      <c r="E9855" s="220" t="b">
        <f t="shared" si="770"/>
        <v>0</v>
      </c>
      <c r="F9855" s="219">
        <f t="shared" si="774"/>
        <v>52219</v>
      </c>
      <c r="G9855" s="219">
        <f t="shared" si="771"/>
        <v>52219</v>
      </c>
    </row>
    <row r="9856" spans="3:7" x14ac:dyDescent="0.25">
      <c r="C9856" s="219">
        <f t="shared" si="772"/>
        <v>52220</v>
      </c>
      <c r="D9856" s="208" t="b">
        <f t="shared" si="773"/>
        <v>1</v>
      </c>
      <c r="E9856" s="220" t="b">
        <f t="shared" si="770"/>
        <v>0</v>
      </c>
      <c r="F9856" s="219" t="b">
        <f t="shared" si="774"/>
        <v>0</v>
      </c>
      <c r="G9856" s="219">
        <f t="shared" si="771"/>
        <v>52222</v>
      </c>
    </row>
    <row r="9857" spans="3:7" x14ac:dyDescent="0.25">
      <c r="C9857" s="219">
        <f t="shared" si="772"/>
        <v>52221</v>
      </c>
      <c r="D9857" s="208" t="b">
        <f t="shared" si="773"/>
        <v>1</v>
      </c>
      <c r="E9857" s="220" t="b">
        <f t="shared" si="770"/>
        <v>0</v>
      </c>
      <c r="F9857" s="219" t="b">
        <f t="shared" si="774"/>
        <v>0</v>
      </c>
      <c r="G9857" s="219">
        <f t="shared" si="771"/>
        <v>52222</v>
      </c>
    </row>
    <row r="9858" spans="3:7" x14ac:dyDescent="0.25">
      <c r="C9858" s="219">
        <f t="shared" si="772"/>
        <v>52222</v>
      </c>
      <c r="D9858" s="208" t="b">
        <f t="shared" si="773"/>
        <v>0</v>
      </c>
      <c r="E9858" s="220" t="b">
        <f t="shared" si="770"/>
        <v>0</v>
      </c>
      <c r="F9858" s="219">
        <f t="shared" si="774"/>
        <v>52222</v>
      </c>
      <c r="G9858" s="219">
        <f t="shared" si="771"/>
        <v>52222</v>
      </c>
    </row>
    <row r="9859" spans="3:7" x14ac:dyDescent="0.25">
      <c r="C9859" s="219">
        <f t="shared" si="772"/>
        <v>52223</v>
      </c>
      <c r="D9859" s="208" t="b">
        <f t="shared" si="773"/>
        <v>0</v>
      </c>
      <c r="E9859" s="220" t="b">
        <f t="shared" si="770"/>
        <v>0</v>
      </c>
      <c r="F9859" s="219">
        <f t="shared" si="774"/>
        <v>52223</v>
      </c>
      <c r="G9859" s="219">
        <f t="shared" si="771"/>
        <v>52223</v>
      </c>
    </row>
    <row r="9860" spans="3:7" x14ac:dyDescent="0.25">
      <c r="C9860" s="219">
        <f t="shared" si="772"/>
        <v>52224</v>
      </c>
      <c r="D9860" s="208" t="b">
        <f t="shared" si="773"/>
        <v>0</v>
      </c>
      <c r="E9860" s="220" t="b">
        <f t="shared" si="770"/>
        <v>0</v>
      </c>
      <c r="F9860" s="219">
        <f t="shared" si="774"/>
        <v>52224</v>
      </c>
      <c r="G9860" s="219">
        <f t="shared" si="771"/>
        <v>52224</v>
      </c>
    </row>
    <row r="9861" spans="3:7" x14ac:dyDescent="0.25">
      <c r="C9861" s="219">
        <f t="shared" si="772"/>
        <v>52225</v>
      </c>
      <c r="D9861" s="208" t="b">
        <f t="shared" si="773"/>
        <v>0</v>
      </c>
      <c r="E9861" s="220" t="b">
        <f t="shared" si="770"/>
        <v>1</v>
      </c>
      <c r="F9861" s="219" t="b">
        <f t="shared" si="774"/>
        <v>0</v>
      </c>
      <c r="G9861" s="219">
        <f t="shared" si="771"/>
        <v>52229</v>
      </c>
    </row>
    <row r="9862" spans="3:7" x14ac:dyDescent="0.25">
      <c r="C9862" s="219">
        <f t="shared" si="772"/>
        <v>52226</v>
      </c>
      <c r="D9862" s="208" t="b">
        <f t="shared" si="773"/>
        <v>0</v>
      </c>
      <c r="E9862" s="220" t="b">
        <f t="shared" ref="E9862:E9925" si="775">IF(TYPE(VLOOKUP(C9862,Holydays,1,0))&lt;&gt;1,FALSE,TRUE)</f>
        <v>1</v>
      </c>
      <c r="F9862" s="219" t="b">
        <f t="shared" si="774"/>
        <v>0</v>
      </c>
      <c r="G9862" s="219">
        <f t="shared" ref="G9862:G9925" si="776">IF(F9862,F9862,WORKDAY(C9862,1,Holydays))</f>
        <v>52229</v>
      </c>
    </row>
    <row r="9863" spans="3:7" x14ac:dyDescent="0.25">
      <c r="C9863" s="219">
        <f t="shared" ref="C9863:C9926" si="777">C9862+1</f>
        <v>52227</v>
      </c>
      <c r="D9863" s="208" t="b">
        <f t="shared" ref="D9863:D9926" si="778">IF(WEEKDAY(C9863,2)&gt;5,TRUE)</f>
        <v>1</v>
      </c>
      <c r="E9863" s="220" t="b">
        <f t="shared" si="775"/>
        <v>0</v>
      </c>
      <c r="F9863" s="219" t="b">
        <f t="shared" ref="F9863:F9926" si="779">IF(OR(D9863,E9863),FALSE,C9863)</f>
        <v>0</v>
      </c>
      <c r="G9863" s="219">
        <f t="shared" si="776"/>
        <v>52229</v>
      </c>
    </row>
    <row r="9864" spans="3:7" x14ac:dyDescent="0.25">
      <c r="C9864" s="219">
        <f t="shared" si="777"/>
        <v>52228</v>
      </c>
      <c r="D9864" s="208" t="b">
        <f t="shared" si="778"/>
        <v>1</v>
      </c>
      <c r="E9864" s="220" t="b">
        <f t="shared" si="775"/>
        <v>0</v>
      </c>
      <c r="F9864" s="219" t="b">
        <f t="shared" si="779"/>
        <v>0</v>
      </c>
      <c r="G9864" s="219">
        <f t="shared" si="776"/>
        <v>52229</v>
      </c>
    </row>
    <row r="9865" spans="3:7" x14ac:dyDescent="0.25">
      <c r="C9865" s="219">
        <f t="shared" si="777"/>
        <v>52229</v>
      </c>
      <c r="D9865" s="208" t="b">
        <f t="shared" si="778"/>
        <v>0</v>
      </c>
      <c r="E9865" s="220" t="b">
        <f t="shared" si="775"/>
        <v>0</v>
      </c>
      <c r="F9865" s="219">
        <f t="shared" si="779"/>
        <v>52229</v>
      </c>
      <c r="G9865" s="219">
        <f t="shared" si="776"/>
        <v>52229</v>
      </c>
    </row>
    <row r="9866" spans="3:7" x14ac:dyDescent="0.25">
      <c r="C9866" s="219">
        <f t="shared" si="777"/>
        <v>52230</v>
      </c>
      <c r="D9866" s="208" t="b">
        <f t="shared" si="778"/>
        <v>0</v>
      </c>
      <c r="E9866" s="220" t="b">
        <f t="shared" si="775"/>
        <v>0</v>
      </c>
      <c r="F9866" s="219">
        <f t="shared" si="779"/>
        <v>52230</v>
      </c>
      <c r="G9866" s="219">
        <f t="shared" si="776"/>
        <v>52230</v>
      </c>
    </row>
    <row r="9867" spans="3:7" x14ac:dyDescent="0.25">
      <c r="C9867" s="219">
        <f t="shared" si="777"/>
        <v>52231</v>
      </c>
      <c r="D9867" s="208" t="b">
        <f t="shared" si="778"/>
        <v>0</v>
      </c>
      <c r="E9867" s="220" t="b">
        <f t="shared" si="775"/>
        <v>0</v>
      </c>
      <c r="F9867" s="219">
        <f t="shared" si="779"/>
        <v>52231</v>
      </c>
      <c r="G9867" s="219">
        <f t="shared" si="776"/>
        <v>52231</v>
      </c>
    </row>
    <row r="9868" spans="3:7" x14ac:dyDescent="0.25">
      <c r="C9868" s="219">
        <f t="shared" si="777"/>
        <v>52232</v>
      </c>
      <c r="D9868" s="208" t="b">
        <f t="shared" si="778"/>
        <v>0</v>
      </c>
      <c r="E9868" s="220" t="b">
        <f t="shared" si="775"/>
        <v>1</v>
      </c>
      <c r="F9868" s="219" t="b">
        <f t="shared" si="779"/>
        <v>0</v>
      </c>
      <c r="G9868" s="219">
        <f t="shared" si="776"/>
        <v>52233</v>
      </c>
    </row>
    <row r="9869" spans="3:7" x14ac:dyDescent="0.25">
      <c r="C9869" s="219">
        <f t="shared" si="777"/>
        <v>52233</v>
      </c>
      <c r="D9869" s="208" t="b">
        <f t="shared" si="778"/>
        <v>0</v>
      </c>
      <c r="E9869" s="220" t="b">
        <f t="shared" si="775"/>
        <v>0</v>
      </c>
      <c r="F9869" s="219">
        <f t="shared" si="779"/>
        <v>52233</v>
      </c>
      <c r="G9869" s="219">
        <f t="shared" si="776"/>
        <v>52233</v>
      </c>
    </row>
    <row r="9870" spans="3:7" x14ac:dyDescent="0.25">
      <c r="C9870" s="219">
        <f t="shared" si="777"/>
        <v>52234</v>
      </c>
      <c r="D9870" s="208" t="b">
        <f t="shared" si="778"/>
        <v>1</v>
      </c>
      <c r="E9870" s="220" t="b">
        <f t="shared" si="775"/>
        <v>0</v>
      </c>
      <c r="F9870" s="219" t="b">
        <f t="shared" si="779"/>
        <v>0</v>
      </c>
      <c r="G9870" s="219">
        <f t="shared" si="776"/>
        <v>52236</v>
      </c>
    </row>
    <row r="9871" spans="3:7" x14ac:dyDescent="0.25">
      <c r="C9871" s="219">
        <f t="shared" si="777"/>
        <v>52235</v>
      </c>
      <c r="D9871" s="208" t="b">
        <f t="shared" si="778"/>
        <v>1</v>
      </c>
      <c r="E9871" s="220" t="b">
        <f t="shared" si="775"/>
        <v>0</v>
      </c>
      <c r="F9871" s="219" t="b">
        <f t="shared" si="779"/>
        <v>0</v>
      </c>
      <c r="G9871" s="219">
        <f t="shared" si="776"/>
        <v>52236</v>
      </c>
    </row>
    <row r="9872" spans="3:7" x14ac:dyDescent="0.25">
      <c r="C9872" s="219">
        <f t="shared" si="777"/>
        <v>52236</v>
      </c>
      <c r="D9872" s="208" t="b">
        <f t="shared" si="778"/>
        <v>0</v>
      </c>
      <c r="E9872" s="220" t="b">
        <f t="shared" si="775"/>
        <v>0</v>
      </c>
      <c r="F9872" s="219">
        <f t="shared" si="779"/>
        <v>52236</v>
      </c>
      <c r="G9872" s="219">
        <f t="shared" si="776"/>
        <v>52236</v>
      </c>
    </row>
    <row r="9873" spans="3:7" x14ac:dyDescent="0.25">
      <c r="C9873" s="219">
        <f t="shared" si="777"/>
        <v>52237</v>
      </c>
      <c r="D9873" s="208" t="b">
        <f t="shared" si="778"/>
        <v>0</v>
      </c>
      <c r="E9873" s="220" t="b">
        <f t="shared" si="775"/>
        <v>0</v>
      </c>
      <c r="F9873" s="219">
        <f t="shared" si="779"/>
        <v>52237</v>
      </c>
      <c r="G9873" s="219">
        <f t="shared" si="776"/>
        <v>52237</v>
      </c>
    </row>
    <row r="9874" spans="3:7" x14ac:dyDescent="0.25">
      <c r="C9874" s="219">
        <f t="shared" si="777"/>
        <v>52238</v>
      </c>
      <c r="D9874" s="208" t="b">
        <f t="shared" si="778"/>
        <v>0</v>
      </c>
      <c r="E9874" s="220" t="b">
        <f t="shared" si="775"/>
        <v>0</v>
      </c>
      <c r="F9874" s="219">
        <f t="shared" si="779"/>
        <v>52238</v>
      </c>
      <c r="G9874" s="219">
        <f t="shared" si="776"/>
        <v>52238</v>
      </c>
    </row>
    <row r="9875" spans="3:7" x14ac:dyDescent="0.25">
      <c r="C9875" s="219">
        <f t="shared" si="777"/>
        <v>52239</v>
      </c>
      <c r="D9875" s="208" t="b">
        <f t="shared" si="778"/>
        <v>0</v>
      </c>
      <c r="E9875" s="220" t="b">
        <f t="shared" si="775"/>
        <v>0</v>
      </c>
      <c r="F9875" s="219">
        <f t="shared" si="779"/>
        <v>52239</v>
      </c>
      <c r="G9875" s="219">
        <f t="shared" si="776"/>
        <v>52239</v>
      </c>
    </row>
    <row r="9876" spans="3:7" x14ac:dyDescent="0.25">
      <c r="C9876" s="219">
        <f t="shared" si="777"/>
        <v>52240</v>
      </c>
      <c r="D9876" s="208" t="b">
        <f t="shared" si="778"/>
        <v>0</v>
      </c>
      <c r="E9876" s="220" t="b">
        <f t="shared" si="775"/>
        <v>0</v>
      </c>
      <c r="F9876" s="219">
        <f t="shared" si="779"/>
        <v>52240</v>
      </c>
      <c r="G9876" s="219">
        <f t="shared" si="776"/>
        <v>52240</v>
      </c>
    </row>
    <row r="9877" spans="3:7" x14ac:dyDescent="0.25">
      <c r="C9877" s="219">
        <f t="shared" si="777"/>
        <v>52241</v>
      </c>
      <c r="D9877" s="208" t="b">
        <f t="shared" si="778"/>
        <v>1</v>
      </c>
      <c r="E9877" s="220" t="b">
        <f t="shared" si="775"/>
        <v>0</v>
      </c>
      <c r="F9877" s="219" t="b">
        <f t="shared" si="779"/>
        <v>0</v>
      </c>
      <c r="G9877" s="219">
        <f t="shared" si="776"/>
        <v>52243</v>
      </c>
    </row>
    <row r="9878" spans="3:7" x14ac:dyDescent="0.25">
      <c r="C9878" s="219">
        <f t="shared" si="777"/>
        <v>52242</v>
      </c>
      <c r="D9878" s="208" t="b">
        <f t="shared" si="778"/>
        <v>1</v>
      </c>
      <c r="E9878" s="220" t="b">
        <f t="shared" si="775"/>
        <v>0</v>
      </c>
      <c r="F9878" s="219" t="b">
        <f t="shared" si="779"/>
        <v>0</v>
      </c>
      <c r="G9878" s="219">
        <f t="shared" si="776"/>
        <v>52243</v>
      </c>
    </row>
    <row r="9879" spans="3:7" x14ac:dyDescent="0.25">
      <c r="C9879" s="219">
        <f t="shared" si="777"/>
        <v>52243</v>
      </c>
      <c r="D9879" s="208" t="b">
        <f t="shared" si="778"/>
        <v>0</v>
      </c>
      <c r="E9879" s="220" t="b">
        <f t="shared" si="775"/>
        <v>0</v>
      </c>
      <c r="F9879" s="219">
        <f t="shared" si="779"/>
        <v>52243</v>
      </c>
      <c r="G9879" s="219">
        <f t="shared" si="776"/>
        <v>52243</v>
      </c>
    </row>
    <row r="9880" spans="3:7" x14ac:dyDescent="0.25">
      <c r="C9880" s="219">
        <f t="shared" si="777"/>
        <v>52244</v>
      </c>
      <c r="D9880" s="208" t="b">
        <f t="shared" si="778"/>
        <v>0</v>
      </c>
      <c r="E9880" s="220" t="b">
        <f t="shared" si="775"/>
        <v>0</v>
      </c>
      <c r="F9880" s="219">
        <f t="shared" si="779"/>
        <v>52244</v>
      </c>
      <c r="G9880" s="219">
        <f t="shared" si="776"/>
        <v>52244</v>
      </c>
    </row>
    <row r="9881" spans="3:7" x14ac:dyDescent="0.25">
      <c r="C9881" s="219">
        <f t="shared" si="777"/>
        <v>52245</v>
      </c>
      <c r="D9881" s="208" t="b">
        <f t="shared" si="778"/>
        <v>0</v>
      </c>
      <c r="E9881" s="220" t="b">
        <f t="shared" si="775"/>
        <v>0</v>
      </c>
      <c r="F9881" s="219">
        <f t="shared" si="779"/>
        <v>52245</v>
      </c>
      <c r="G9881" s="219">
        <f t="shared" si="776"/>
        <v>52245</v>
      </c>
    </row>
    <row r="9882" spans="3:7" x14ac:dyDescent="0.25">
      <c r="C9882" s="219">
        <f t="shared" si="777"/>
        <v>52246</v>
      </c>
      <c r="D9882" s="208" t="b">
        <f t="shared" si="778"/>
        <v>0</v>
      </c>
      <c r="E9882" s="220" t="b">
        <f t="shared" si="775"/>
        <v>0</v>
      </c>
      <c r="F9882" s="219">
        <f t="shared" si="779"/>
        <v>52246</v>
      </c>
      <c r="G9882" s="219">
        <f t="shared" si="776"/>
        <v>52246</v>
      </c>
    </row>
    <row r="9883" spans="3:7" x14ac:dyDescent="0.25">
      <c r="C9883" s="219">
        <f t="shared" si="777"/>
        <v>52247</v>
      </c>
      <c r="D9883" s="208" t="b">
        <f t="shared" si="778"/>
        <v>0</v>
      </c>
      <c r="E9883" s="220" t="b">
        <f t="shared" si="775"/>
        <v>0</v>
      </c>
      <c r="F9883" s="219">
        <f t="shared" si="779"/>
        <v>52247</v>
      </c>
      <c r="G9883" s="219">
        <f t="shared" si="776"/>
        <v>52247</v>
      </c>
    </row>
    <row r="9884" spans="3:7" x14ac:dyDescent="0.25">
      <c r="C9884" s="219">
        <f t="shared" si="777"/>
        <v>52248</v>
      </c>
      <c r="D9884" s="208" t="b">
        <f t="shared" si="778"/>
        <v>1</v>
      </c>
      <c r="E9884" s="220" t="b">
        <f t="shared" si="775"/>
        <v>0</v>
      </c>
      <c r="F9884" s="219" t="b">
        <f t="shared" si="779"/>
        <v>0</v>
      </c>
      <c r="G9884" s="219">
        <f t="shared" si="776"/>
        <v>52250</v>
      </c>
    </row>
    <row r="9885" spans="3:7" x14ac:dyDescent="0.25">
      <c r="C9885" s="219">
        <f t="shared" si="777"/>
        <v>52249</v>
      </c>
      <c r="D9885" s="208" t="b">
        <f t="shared" si="778"/>
        <v>1</v>
      </c>
      <c r="E9885" s="220" t="b">
        <f t="shared" si="775"/>
        <v>0</v>
      </c>
      <c r="F9885" s="219" t="b">
        <f t="shared" si="779"/>
        <v>0</v>
      </c>
      <c r="G9885" s="219">
        <f t="shared" si="776"/>
        <v>52250</v>
      </c>
    </row>
    <row r="9886" spans="3:7" x14ac:dyDescent="0.25">
      <c r="C9886" s="219">
        <f t="shared" si="777"/>
        <v>52250</v>
      </c>
      <c r="D9886" s="208" t="b">
        <f t="shared" si="778"/>
        <v>0</v>
      </c>
      <c r="E9886" s="220" t="b">
        <f t="shared" si="775"/>
        <v>0</v>
      </c>
      <c r="F9886" s="219">
        <f t="shared" si="779"/>
        <v>52250</v>
      </c>
      <c r="G9886" s="219">
        <f t="shared" si="776"/>
        <v>52250</v>
      </c>
    </row>
    <row r="9887" spans="3:7" x14ac:dyDescent="0.25">
      <c r="C9887" s="219">
        <f t="shared" si="777"/>
        <v>52251</v>
      </c>
      <c r="D9887" s="208" t="b">
        <f t="shared" si="778"/>
        <v>0</v>
      </c>
      <c r="E9887" s="220" t="b">
        <f t="shared" si="775"/>
        <v>0</v>
      </c>
      <c r="F9887" s="219">
        <f t="shared" si="779"/>
        <v>52251</v>
      </c>
      <c r="G9887" s="219">
        <f t="shared" si="776"/>
        <v>52251</v>
      </c>
    </row>
    <row r="9888" spans="3:7" x14ac:dyDescent="0.25">
      <c r="C9888" s="219">
        <f t="shared" si="777"/>
        <v>52252</v>
      </c>
      <c r="D9888" s="208" t="b">
        <f t="shared" si="778"/>
        <v>0</v>
      </c>
      <c r="E9888" s="220" t="b">
        <f t="shared" si="775"/>
        <v>0</v>
      </c>
      <c r="F9888" s="219">
        <f t="shared" si="779"/>
        <v>52252</v>
      </c>
      <c r="G9888" s="219">
        <f t="shared" si="776"/>
        <v>52252</v>
      </c>
    </row>
    <row r="9889" spans="3:7" x14ac:dyDescent="0.25">
      <c r="C9889" s="219">
        <f t="shared" si="777"/>
        <v>52253</v>
      </c>
      <c r="D9889" s="208" t="b">
        <f t="shared" si="778"/>
        <v>0</v>
      </c>
      <c r="E9889" s="220" t="b">
        <f t="shared" si="775"/>
        <v>0</v>
      </c>
      <c r="F9889" s="219">
        <f t="shared" si="779"/>
        <v>52253</v>
      </c>
      <c r="G9889" s="219">
        <f t="shared" si="776"/>
        <v>52253</v>
      </c>
    </row>
    <row r="9890" spans="3:7" x14ac:dyDescent="0.25">
      <c r="C9890" s="219">
        <f t="shared" si="777"/>
        <v>52254</v>
      </c>
      <c r="D9890" s="208" t="b">
        <f t="shared" si="778"/>
        <v>0</v>
      </c>
      <c r="E9890" s="220" t="b">
        <f t="shared" si="775"/>
        <v>0</v>
      </c>
      <c r="F9890" s="219">
        <f t="shared" si="779"/>
        <v>52254</v>
      </c>
      <c r="G9890" s="219">
        <f t="shared" si="776"/>
        <v>52254</v>
      </c>
    </row>
    <row r="9891" spans="3:7" x14ac:dyDescent="0.25">
      <c r="C9891" s="219">
        <f t="shared" si="777"/>
        <v>52255</v>
      </c>
      <c r="D9891" s="208" t="b">
        <f t="shared" si="778"/>
        <v>1</v>
      </c>
      <c r="E9891" s="220" t="b">
        <f t="shared" si="775"/>
        <v>0</v>
      </c>
      <c r="F9891" s="219" t="b">
        <f t="shared" si="779"/>
        <v>0</v>
      </c>
      <c r="G9891" s="219">
        <f t="shared" si="776"/>
        <v>52257</v>
      </c>
    </row>
    <row r="9892" spans="3:7" x14ac:dyDescent="0.25">
      <c r="C9892" s="219">
        <f t="shared" si="777"/>
        <v>52256</v>
      </c>
      <c r="D9892" s="208" t="b">
        <f t="shared" si="778"/>
        <v>1</v>
      </c>
      <c r="E9892" s="220" t="b">
        <f t="shared" si="775"/>
        <v>0</v>
      </c>
      <c r="F9892" s="219" t="b">
        <f t="shared" si="779"/>
        <v>0</v>
      </c>
      <c r="G9892" s="219">
        <f t="shared" si="776"/>
        <v>52257</v>
      </c>
    </row>
    <row r="9893" spans="3:7" x14ac:dyDescent="0.25">
      <c r="C9893" s="219">
        <f t="shared" si="777"/>
        <v>52257</v>
      </c>
      <c r="D9893" s="208" t="b">
        <f t="shared" si="778"/>
        <v>0</v>
      </c>
      <c r="E9893" s="220" t="b">
        <f t="shared" si="775"/>
        <v>0</v>
      </c>
      <c r="F9893" s="219">
        <f t="shared" si="779"/>
        <v>52257</v>
      </c>
      <c r="G9893" s="219">
        <f t="shared" si="776"/>
        <v>52257</v>
      </c>
    </row>
    <row r="9894" spans="3:7" x14ac:dyDescent="0.25">
      <c r="C9894" s="219">
        <f t="shared" si="777"/>
        <v>52258</v>
      </c>
      <c r="D9894" s="208" t="b">
        <f t="shared" si="778"/>
        <v>0</v>
      </c>
      <c r="E9894" s="220" t="b">
        <f t="shared" si="775"/>
        <v>0</v>
      </c>
      <c r="F9894" s="219">
        <f t="shared" si="779"/>
        <v>52258</v>
      </c>
      <c r="G9894" s="219">
        <f t="shared" si="776"/>
        <v>52258</v>
      </c>
    </row>
    <row r="9895" spans="3:7" x14ac:dyDescent="0.25">
      <c r="C9895" s="219">
        <f t="shared" si="777"/>
        <v>52259</v>
      </c>
      <c r="D9895" s="208" t="b">
        <f t="shared" si="778"/>
        <v>0</v>
      </c>
      <c r="E9895" s="220" t="b">
        <f t="shared" si="775"/>
        <v>0</v>
      </c>
      <c r="F9895" s="219">
        <f t="shared" si="779"/>
        <v>52259</v>
      </c>
      <c r="G9895" s="219">
        <f t="shared" si="776"/>
        <v>52259</v>
      </c>
    </row>
    <row r="9896" spans="3:7" x14ac:dyDescent="0.25">
      <c r="C9896" s="219">
        <f t="shared" si="777"/>
        <v>52260</v>
      </c>
      <c r="D9896" s="208" t="b">
        <f t="shared" si="778"/>
        <v>0</v>
      </c>
      <c r="E9896" s="220" t="b">
        <f t="shared" si="775"/>
        <v>0</v>
      </c>
      <c r="F9896" s="219">
        <f t="shared" si="779"/>
        <v>52260</v>
      </c>
      <c r="G9896" s="219">
        <f t="shared" si="776"/>
        <v>52260</v>
      </c>
    </row>
    <row r="9897" spans="3:7" x14ac:dyDescent="0.25">
      <c r="C9897" s="219">
        <f t="shared" si="777"/>
        <v>52261</v>
      </c>
      <c r="D9897" s="208" t="b">
        <f t="shared" si="778"/>
        <v>0</v>
      </c>
      <c r="E9897" s="220" t="b">
        <f t="shared" si="775"/>
        <v>0</v>
      </c>
      <c r="F9897" s="219">
        <f t="shared" si="779"/>
        <v>52261</v>
      </c>
      <c r="G9897" s="219">
        <f t="shared" si="776"/>
        <v>52261</v>
      </c>
    </row>
    <row r="9898" spans="3:7" x14ac:dyDescent="0.25">
      <c r="C9898" s="219">
        <f t="shared" si="777"/>
        <v>52262</v>
      </c>
      <c r="D9898" s="208" t="b">
        <f t="shared" si="778"/>
        <v>1</v>
      </c>
      <c r="E9898" s="220" t="b">
        <f t="shared" si="775"/>
        <v>0</v>
      </c>
      <c r="F9898" s="219" t="b">
        <f t="shared" si="779"/>
        <v>0</v>
      </c>
      <c r="G9898" s="219">
        <f t="shared" si="776"/>
        <v>52264</v>
      </c>
    </row>
    <row r="9899" spans="3:7" x14ac:dyDescent="0.25">
      <c r="C9899" s="219">
        <f t="shared" si="777"/>
        <v>52263</v>
      </c>
      <c r="D9899" s="208" t="b">
        <f t="shared" si="778"/>
        <v>1</v>
      </c>
      <c r="E9899" s="220" t="b">
        <f t="shared" si="775"/>
        <v>0</v>
      </c>
      <c r="F9899" s="219" t="b">
        <f t="shared" si="779"/>
        <v>0</v>
      </c>
      <c r="G9899" s="219">
        <f t="shared" si="776"/>
        <v>52264</v>
      </c>
    </row>
    <row r="9900" spans="3:7" x14ac:dyDescent="0.25">
      <c r="C9900" s="219">
        <f t="shared" si="777"/>
        <v>52264</v>
      </c>
      <c r="D9900" s="208" t="b">
        <f t="shared" si="778"/>
        <v>0</v>
      </c>
      <c r="E9900" s="220" t="b">
        <f t="shared" si="775"/>
        <v>0</v>
      </c>
      <c r="F9900" s="219">
        <f t="shared" si="779"/>
        <v>52264</v>
      </c>
      <c r="G9900" s="219">
        <f t="shared" si="776"/>
        <v>52264</v>
      </c>
    </row>
    <row r="9901" spans="3:7" x14ac:dyDescent="0.25">
      <c r="C9901" s="219">
        <f t="shared" si="777"/>
        <v>52265</v>
      </c>
      <c r="D9901" s="208" t="b">
        <f t="shared" si="778"/>
        <v>0</v>
      </c>
      <c r="E9901" s="220" t="b">
        <f t="shared" si="775"/>
        <v>0</v>
      </c>
      <c r="F9901" s="219">
        <f t="shared" si="779"/>
        <v>52265</v>
      </c>
      <c r="G9901" s="219">
        <f t="shared" si="776"/>
        <v>52265</v>
      </c>
    </row>
    <row r="9902" spans="3:7" x14ac:dyDescent="0.25">
      <c r="C9902" s="219">
        <f t="shared" si="777"/>
        <v>52266</v>
      </c>
      <c r="D9902" s="208" t="b">
        <f t="shared" si="778"/>
        <v>0</v>
      </c>
      <c r="E9902" s="220" t="b">
        <f t="shared" si="775"/>
        <v>0</v>
      </c>
      <c r="F9902" s="219">
        <f t="shared" si="779"/>
        <v>52266</v>
      </c>
      <c r="G9902" s="219">
        <f t="shared" si="776"/>
        <v>52266</v>
      </c>
    </row>
    <row r="9903" spans="3:7" x14ac:dyDescent="0.25">
      <c r="C9903" s="219">
        <f t="shared" si="777"/>
        <v>52267</v>
      </c>
      <c r="D9903" s="208" t="b">
        <f t="shared" si="778"/>
        <v>0</v>
      </c>
      <c r="E9903" s="220" t="b">
        <f t="shared" si="775"/>
        <v>0</v>
      </c>
      <c r="F9903" s="219">
        <f t="shared" si="779"/>
        <v>52267</v>
      </c>
      <c r="G9903" s="219">
        <f t="shared" si="776"/>
        <v>52267</v>
      </c>
    </row>
    <row r="9904" spans="3:7" x14ac:dyDescent="0.25">
      <c r="C9904" s="219">
        <f t="shared" si="777"/>
        <v>52268</v>
      </c>
      <c r="D9904" s="208" t="b">
        <f t="shared" si="778"/>
        <v>0</v>
      </c>
      <c r="E9904" s="220" t="b">
        <f t="shared" si="775"/>
        <v>0</v>
      </c>
      <c r="F9904" s="219">
        <f t="shared" si="779"/>
        <v>52268</v>
      </c>
      <c r="G9904" s="219">
        <f t="shared" si="776"/>
        <v>52268</v>
      </c>
    </row>
    <row r="9905" spans="3:7" x14ac:dyDescent="0.25">
      <c r="C9905" s="219">
        <f t="shared" si="777"/>
        <v>52269</v>
      </c>
      <c r="D9905" s="208" t="b">
        <f t="shared" si="778"/>
        <v>1</v>
      </c>
      <c r="E9905" s="220" t="b">
        <f t="shared" si="775"/>
        <v>0</v>
      </c>
      <c r="F9905" s="219" t="b">
        <f t="shared" si="779"/>
        <v>0</v>
      </c>
      <c r="G9905" s="219">
        <f t="shared" si="776"/>
        <v>52271</v>
      </c>
    </row>
    <row r="9906" spans="3:7" x14ac:dyDescent="0.25">
      <c r="C9906" s="219">
        <f t="shared" si="777"/>
        <v>52270</v>
      </c>
      <c r="D9906" s="208" t="b">
        <f t="shared" si="778"/>
        <v>1</v>
      </c>
      <c r="E9906" s="220" t="b">
        <f t="shared" si="775"/>
        <v>0</v>
      </c>
      <c r="F9906" s="219" t="b">
        <f t="shared" si="779"/>
        <v>0</v>
      </c>
      <c r="G9906" s="219">
        <f t="shared" si="776"/>
        <v>52271</v>
      </c>
    </row>
    <row r="9907" spans="3:7" x14ac:dyDescent="0.25">
      <c r="C9907" s="219">
        <f t="shared" si="777"/>
        <v>52271</v>
      </c>
      <c r="D9907" s="208" t="b">
        <f t="shared" si="778"/>
        <v>0</v>
      </c>
      <c r="E9907" s="220" t="b">
        <f t="shared" si="775"/>
        <v>0</v>
      </c>
      <c r="F9907" s="219">
        <f t="shared" si="779"/>
        <v>52271</v>
      </c>
      <c r="G9907" s="219">
        <f t="shared" si="776"/>
        <v>52271</v>
      </c>
    </row>
    <row r="9908" spans="3:7" x14ac:dyDescent="0.25">
      <c r="C9908" s="219">
        <f t="shared" si="777"/>
        <v>52272</v>
      </c>
      <c r="D9908" s="208" t="b">
        <f t="shared" si="778"/>
        <v>0</v>
      </c>
      <c r="E9908" s="220" t="b">
        <f t="shared" si="775"/>
        <v>0</v>
      </c>
      <c r="F9908" s="219">
        <f t="shared" si="779"/>
        <v>52272</v>
      </c>
      <c r="G9908" s="219">
        <f t="shared" si="776"/>
        <v>52272</v>
      </c>
    </row>
    <row r="9909" spans="3:7" x14ac:dyDescent="0.25">
      <c r="C9909" s="219">
        <f t="shared" si="777"/>
        <v>52273</v>
      </c>
      <c r="D9909" s="208" t="b">
        <f t="shared" si="778"/>
        <v>0</v>
      </c>
      <c r="E9909" s="220" t="b">
        <f t="shared" si="775"/>
        <v>0</v>
      </c>
      <c r="F9909" s="219">
        <f t="shared" si="779"/>
        <v>52273</v>
      </c>
      <c r="G9909" s="219">
        <f t="shared" si="776"/>
        <v>52273</v>
      </c>
    </row>
    <row r="9910" spans="3:7" x14ac:dyDescent="0.25">
      <c r="C9910" s="219">
        <f t="shared" si="777"/>
        <v>52274</v>
      </c>
      <c r="D9910" s="208" t="b">
        <f t="shared" si="778"/>
        <v>0</v>
      </c>
      <c r="E9910" s="220" t="b">
        <f t="shared" si="775"/>
        <v>0</v>
      </c>
      <c r="F9910" s="219">
        <f t="shared" si="779"/>
        <v>52274</v>
      </c>
      <c r="G9910" s="219">
        <f t="shared" si="776"/>
        <v>52274</v>
      </c>
    </row>
    <row r="9911" spans="3:7" x14ac:dyDescent="0.25">
      <c r="C9911" s="219">
        <f t="shared" si="777"/>
        <v>52275</v>
      </c>
      <c r="D9911" s="208" t="b">
        <f t="shared" si="778"/>
        <v>0</v>
      </c>
      <c r="E9911" s="220" t="b">
        <f t="shared" si="775"/>
        <v>0</v>
      </c>
      <c r="F9911" s="219">
        <f t="shared" si="779"/>
        <v>52275</v>
      </c>
      <c r="G9911" s="219">
        <f t="shared" si="776"/>
        <v>52275</v>
      </c>
    </row>
    <row r="9912" spans="3:7" x14ac:dyDescent="0.25">
      <c r="C9912" s="219">
        <f t="shared" si="777"/>
        <v>52276</v>
      </c>
      <c r="D9912" s="208" t="b">
        <f t="shared" si="778"/>
        <v>1</v>
      </c>
      <c r="E9912" s="220" t="b">
        <f t="shared" si="775"/>
        <v>0</v>
      </c>
      <c r="F9912" s="219" t="b">
        <f t="shared" si="779"/>
        <v>0</v>
      </c>
      <c r="G9912" s="219">
        <f t="shared" si="776"/>
        <v>52278</v>
      </c>
    </row>
    <row r="9913" spans="3:7" x14ac:dyDescent="0.25">
      <c r="C9913" s="219">
        <f t="shared" si="777"/>
        <v>52277</v>
      </c>
      <c r="D9913" s="208" t="b">
        <f t="shared" si="778"/>
        <v>1</v>
      </c>
      <c r="E9913" s="220" t="b">
        <f t="shared" si="775"/>
        <v>0</v>
      </c>
      <c r="F9913" s="219" t="b">
        <f t="shared" si="779"/>
        <v>0</v>
      </c>
      <c r="G9913" s="219">
        <f t="shared" si="776"/>
        <v>52278</v>
      </c>
    </row>
    <row r="9914" spans="3:7" x14ac:dyDescent="0.25">
      <c r="C9914" s="219">
        <f t="shared" si="777"/>
        <v>52278</v>
      </c>
      <c r="D9914" s="208" t="b">
        <f t="shared" si="778"/>
        <v>0</v>
      </c>
      <c r="E9914" s="220" t="b">
        <f t="shared" si="775"/>
        <v>0</v>
      </c>
      <c r="F9914" s="219">
        <f t="shared" si="779"/>
        <v>52278</v>
      </c>
      <c r="G9914" s="219">
        <f t="shared" si="776"/>
        <v>52278</v>
      </c>
    </row>
    <row r="9915" spans="3:7" x14ac:dyDescent="0.25">
      <c r="C9915" s="219">
        <f t="shared" si="777"/>
        <v>52279</v>
      </c>
      <c r="D9915" s="208" t="b">
        <f t="shared" si="778"/>
        <v>0</v>
      </c>
      <c r="E9915" s="220" t="b">
        <f t="shared" si="775"/>
        <v>0</v>
      </c>
      <c r="F9915" s="219">
        <f t="shared" si="779"/>
        <v>52279</v>
      </c>
      <c r="G9915" s="219">
        <f t="shared" si="776"/>
        <v>52279</v>
      </c>
    </row>
    <row r="9916" spans="3:7" x14ac:dyDescent="0.25">
      <c r="C9916" s="219">
        <f t="shared" si="777"/>
        <v>52280</v>
      </c>
      <c r="D9916" s="208" t="b">
        <f t="shared" si="778"/>
        <v>0</v>
      </c>
      <c r="E9916" s="220" t="b">
        <f t="shared" si="775"/>
        <v>0</v>
      </c>
      <c r="F9916" s="219">
        <f t="shared" si="779"/>
        <v>52280</v>
      </c>
      <c r="G9916" s="219">
        <f t="shared" si="776"/>
        <v>52280</v>
      </c>
    </row>
    <row r="9917" spans="3:7" x14ac:dyDescent="0.25">
      <c r="C9917" s="219">
        <f t="shared" si="777"/>
        <v>52281</v>
      </c>
      <c r="D9917" s="208" t="b">
        <f t="shared" si="778"/>
        <v>0</v>
      </c>
      <c r="E9917" s="220" t="b">
        <f t="shared" si="775"/>
        <v>0</v>
      </c>
      <c r="F9917" s="219">
        <f t="shared" si="779"/>
        <v>52281</v>
      </c>
      <c r="G9917" s="219">
        <f t="shared" si="776"/>
        <v>52281</v>
      </c>
    </row>
    <row r="9918" spans="3:7" x14ac:dyDescent="0.25">
      <c r="C9918" s="219">
        <f t="shared" si="777"/>
        <v>52282</v>
      </c>
      <c r="D9918" s="208" t="b">
        <f t="shared" si="778"/>
        <v>0</v>
      </c>
      <c r="E9918" s="220" t="b">
        <f t="shared" si="775"/>
        <v>0</v>
      </c>
      <c r="F9918" s="219">
        <f t="shared" si="779"/>
        <v>52282</v>
      </c>
      <c r="G9918" s="219">
        <f t="shared" si="776"/>
        <v>52282</v>
      </c>
    </row>
    <row r="9919" spans="3:7" x14ac:dyDescent="0.25">
      <c r="C9919" s="219">
        <f t="shared" si="777"/>
        <v>52283</v>
      </c>
      <c r="D9919" s="208" t="b">
        <f t="shared" si="778"/>
        <v>1</v>
      </c>
      <c r="E9919" s="220" t="b">
        <f t="shared" si="775"/>
        <v>0</v>
      </c>
      <c r="F9919" s="219" t="b">
        <f t="shared" si="779"/>
        <v>0</v>
      </c>
      <c r="G9919" s="219">
        <f t="shared" si="776"/>
        <v>52285</v>
      </c>
    </row>
    <row r="9920" spans="3:7" x14ac:dyDescent="0.25">
      <c r="C9920" s="219">
        <f t="shared" si="777"/>
        <v>52284</v>
      </c>
      <c r="D9920" s="208" t="b">
        <f t="shared" si="778"/>
        <v>1</v>
      </c>
      <c r="E9920" s="220" t="b">
        <f t="shared" si="775"/>
        <v>0</v>
      </c>
      <c r="F9920" s="219" t="b">
        <f t="shared" si="779"/>
        <v>0</v>
      </c>
      <c r="G9920" s="219">
        <f t="shared" si="776"/>
        <v>52285</v>
      </c>
    </row>
    <row r="9921" spans="3:7" x14ac:dyDescent="0.25">
      <c r="C9921" s="219">
        <f t="shared" si="777"/>
        <v>52285</v>
      </c>
      <c r="D9921" s="208" t="b">
        <f t="shared" si="778"/>
        <v>0</v>
      </c>
      <c r="E9921" s="220" t="b">
        <f t="shared" si="775"/>
        <v>0</v>
      </c>
      <c r="F9921" s="219">
        <f t="shared" si="779"/>
        <v>52285</v>
      </c>
      <c r="G9921" s="219">
        <f t="shared" si="776"/>
        <v>52285</v>
      </c>
    </row>
    <row r="9922" spans="3:7" x14ac:dyDescent="0.25">
      <c r="C9922" s="219">
        <f t="shared" si="777"/>
        <v>52286</v>
      </c>
      <c r="D9922" s="208" t="b">
        <f t="shared" si="778"/>
        <v>0</v>
      </c>
      <c r="E9922" s="220" t="b">
        <f t="shared" si="775"/>
        <v>0</v>
      </c>
      <c r="F9922" s="219">
        <f t="shared" si="779"/>
        <v>52286</v>
      </c>
      <c r="G9922" s="219">
        <f t="shared" si="776"/>
        <v>52286</v>
      </c>
    </row>
    <row r="9923" spans="3:7" x14ac:dyDescent="0.25">
      <c r="C9923" s="219">
        <f t="shared" si="777"/>
        <v>52287</v>
      </c>
      <c r="D9923" s="208" t="b">
        <f t="shared" si="778"/>
        <v>0</v>
      </c>
      <c r="E9923" s="220" t="b">
        <f t="shared" si="775"/>
        <v>0</v>
      </c>
      <c r="F9923" s="219">
        <f t="shared" si="779"/>
        <v>52287</v>
      </c>
      <c r="G9923" s="219">
        <f t="shared" si="776"/>
        <v>52287</v>
      </c>
    </row>
    <row r="9924" spans="3:7" x14ac:dyDescent="0.25">
      <c r="C9924" s="219">
        <f t="shared" si="777"/>
        <v>52288</v>
      </c>
      <c r="D9924" s="208" t="b">
        <f t="shared" si="778"/>
        <v>0</v>
      </c>
      <c r="E9924" s="220" t="b">
        <f t="shared" si="775"/>
        <v>0</v>
      </c>
      <c r="F9924" s="219">
        <f t="shared" si="779"/>
        <v>52288</v>
      </c>
      <c r="G9924" s="219">
        <f t="shared" si="776"/>
        <v>52288</v>
      </c>
    </row>
    <row r="9925" spans="3:7" x14ac:dyDescent="0.25">
      <c r="C9925" s="219">
        <f t="shared" si="777"/>
        <v>52289</v>
      </c>
      <c r="D9925" s="208" t="b">
        <f t="shared" si="778"/>
        <v>0</v>
      </c>
      <c r="E9925" s="220" t="b">
        <f t="shared" si="775"/>
        <v>0</v>
      </c>
      <c r="F9925" s="219">
        <f t="shared" si="779"/>
        <v>52289</v>
      </c>
      <c r="G9925" s="219">
        <f t="shared" si="776"/>
        <v>52289</v>
      </c>
    </row>
    <row r="9926" spans="3:7" x14ac:dyDescent="0.25">
      <c r="C9926" s="219">
        <f t="shared" si="777"/>
        <v>52290</v>
      </c>
      <c r="D9926" s="208" t="b">
        <f t="shared" si="778"/>
        <v>1</v>
      </c>
      <c r="E9926" s="220" t="b">
        <f t="shared" ref="E9926:E9989" si="780">IF(TYPE(VLOOKUP(C9926,Holydays,1,0))&lt;&gt;1,FALSE,TRUE)</f>
        <v>0</v>
      </c>
      <c r="F9926" s="219" t="b">
        <f t="shared" si="779"/>
        <v>0</v>
      </c>
      <c r="G9926" s="219">
        <f t="shared" ref="G9926:G9989" si="781">IF(F9926,F9926,WORKDAY(C9926,1,Holydays))</f>
        <v>52292</v>
      </c>
    </row>
    <row r="9927" spans="3:7" x14ac:dyDescent="0.25">
      <c r="C9927" s="219">
        <f t="shared" ref="C9927:C9990" si="782">C9926+1</f>
        <v>52291</v>
      </c>
      <c r="D9927" s="208" t="b">
        <f t="shared" ref="D9927:D9990" si="783">IF(WEEKDAY(C9927,2)&gt;5,TRUE)</f>
        <v>1</v>
      </c>
      <c r="E9927" s="220" t="b">
        <f t="shared" si="780"/>
        <v>0</v>
      </c>
      <c r="F9927" s="219" t="b">
        <f t="shared" ref="F9927:F9990" si="784">IF(OR(D9927,E9927),FALSE,C9927)</f>
        <v>0</v>
      </c>
      <c r="G9927" s="219">
        <f t="shared" si="781"/>
        <v>52292</v>
      </c>
    </row>
    <row r="9928" spans="3:7" x14ac:dyDescent="0.25">
      <c r="C9928" s="219">
        <f t="shared" si="782"/>
        <v>52292</v>
      </c>
      <c r="D9928" s="208" t="b">
        <f t="shared" si="783"/>
        <v>0</v>
      </c>
      <c r="E9928" s="220" t="b">
        <f t="shared" si="780"/>
        <v>0</v>
      </c>
      <c r="F9928" s="219">
        <f t="shared" si="784"/>
        <v>52292</v>
      </c>
      <c r="G9928" s="219">
        <f t="shared" si="781"/>
        <v>52292</v>
      </c>
    </row>
    <row r="9929" spans="3:7" x14ac:dyDescent="0.25">
      <c r="C9929" s="219">
        <f t="shared" si="782"/>
        <v>52293</v>
      </c>
      <c r="D9929" s="208" t="b">
        <f t="shared" si="783"/>
        <v>0</v>
      </c>
      <c r="E9929" s="220" t="b">
        <f t="shared" si="780"/>
        <v>0</v>
      </c>
      <c r="F9929" s="219">
        <f t="shared" si="784"/>
        <v>52293</v>
      </c>
      <c r="G9929" s="219">
        <f t="shared" si="781"/>
        <v>52293</v>
      </c>
    </row>
    <row r="9930" spans="3:7" x14ac:dyDescent="0.25">
      <c r="C9930" s="219">
        <f t="shared" si="782"/>
        <v>52294</v>
      </c>
      <c r="D9930" s="208" t="b">
        <f t="shared" si="783"/>
        <v>0</v>
      </c>
      <c r="E9930" s="220" t="b">
        <f t="shared" si="780"/>
        <v>0</v>
      </c>
      <c r="F9930" s="219">
        <f t="shared" si="784"/>
        <v>52294</v>
      </c>
      <c r="G9930" s="219">
        <f t="shared" si="781"/>
        <v>52294</v>
      </c>
    </row>
    <row r="9931" spans="3:7" x14ac:dyDescent="0.25">
      <c r="C9931" s="219">
        <f t="shared" si="782"/>
        <v>52295</v>
      </c>
      <c r="D9931" s="208" t="b">
        <f t="shared" si="783"/>
        <v>0</v>
      </c>
      <c r="E9931" s="220" t="b">
        <f t="shared" si="780"/>
        <v>0</v>
      </c>
      <c r="F9931" s="219">
        <f t="shared" si="784"/>
        <v>52295</v>
      </c>
      <c r="G9931" s="219">
        <f t="shared" si="781"/>
        <v>52295</v>
      </c>
    </row>
    <row r="9932" spans="3:7" x14ac:dyDescent="0.25">
      <c r="C9932" s="219">
        <f t="shared" si="782"/>
        <v>52296</v>
      </c>
      <c r="D9932" s="208" t="b">
        <f t="shared" si="783"/>
        <v>0</v>
      </c>
      <c r="E9932" s="220" t="b">
        <f t="shared" si="780"/>
        <v>0</v>
      </c>
      <c r="F9932" s="219">
        <f t="shared" si="784"/>
        <v>52296</v>
      </c>
      <c r="G9932" s="219">
        <f t="shared" si="781"/>
        <v>52296</v>
      </c>
    </row>
    <row r="9933" spans="3:7" x14ac:dyDescent="0.25">
      <c r="C9933" s="219">
        <f t="shared" si="782"/>
        <v>52297</v>
      </c>
      <c r="D9933" s="208" t="b">
        <f t="shared" si="783"/>
        <v>1</v>
      </c>
      <c r="E9933" s="220" t="b">
        <f t="shared" si="780"/>
        <v>0</v>
      </c>
      <c r="F9933" s="219" t="b">
        <f t="shared" si="784"/>
        <v>0</v>
      </c>
      <c r="G9933" s="219">
        <f t="shared" si="781"/>
        <v>52299</v>
      </c>
    </row>
    <row r="9934" spans="3:7" x14ac:dyDescent="0.25">
      <c r="C9934" s="219">
        <f t="shared" si="782"/>
        <v>52298</v>
      </c>
      <c r="D9934" s="208" t="b">
        <f t="shared" si="783"/>
        <v>1</v>
      </c>
      <c r="E9934" s="220" t="b">
        <f t="shared" si="780"/>
        <v>0</v>
      </c>
      <c r="F9934" s="219" t="b">
        <f t="shared" si="784"/>
        <v>0</v>
      </c>
      <c r="G9934" s="219">
        <f t="shared" si="781"/>
        <v>52299</v>
      </c>
    </row>
    <row r="9935" spans="3:7" x14ac:dyDescent="0.25">
      <c r="C9935" s="219">
        <f t="shared" si="782"/>
        <v>52299</v>
      </c>
      <c r="D9935" s="208" t="b">
        <f t="shared" si="783"/>
        <v>0</v>
      </c>
      <c r="E9935" s="220" t="b">
        <f t="shared" si="780"/>
        <v>0</v>
      </c>
      <c r="F9935" s="219">
        <f t="shared" si="784"/>
        <v>52299</v>
      </c>
      <c r="G9935" s="219">
        <f t="shared" si="781"/>
        <v>52299</v>
      </c>
    </row>
    <row r="9936" spans="3:7" x14ac:dyDescent="0.25">
      <c r="C9936" s="219">
        <f t="shared" si="782"/>
        <v>52300</v>
      </c>
      <c r="D9936" s="208" t="b">
        <f t="shared" si="783"/>
        <v>0</v>
      </c>
      <c r="E9936" s="220" t="b">
        <f t="shared" si="780"/>
        <v>0</v>
      </c>
      <c r="F9936" s="219">
        <f t="shared" si="784"/>
        <v>52300</v>
      </c>
      <c r="G9936" s="219">
        <f t="shared" si="781"/>
        <v>52300</v>
      </c>
    </row>
    <row r="9937" spans="3:7" x14ac:dyDescent="0.25">
      <c r="C9937" s="219">
        <f t="shared" si="782"/>
        <v>52301</v>
      </c>
      <c r="D9937" s="208" t="b">
        <f t="shared" si="783"/>
        <v>0</v>
      </c>
      <c r="E9937" s="220" t="b">
        <f t="shared" si="780"/>
        <v>0</v>
      </c>
      <c r="F9937" s="219">
        <f t="shared" si="784"/>
        <v>52301</v>
      </c>
      <c r="G9937" s="219">
        <f t="shared" si="781"/>
        <v>52301</v>
      </c>
    </row>
    <row r="9938" spans="3:7" x14ac:dyDescent="0.25">
      <c r="C9938" s="219">
        <f t="shared" si="782"/>
        <v>52302</v>
      </c>
      <c r="D9938" s="208" t="b">
        <f t="shared" si="783"/>
        <v>0</v>
      </c>
      <c r="E9938" s="220" t="b">
        <f t="shared" si="780"/>
        <v>0</v>
      </c>
      <c r="F9938" s="219">
        <f t="shared" si="784"/>
        <v>52302</v>
      </c>
      <c r="G9938" s="219">
        <f t="shared" si="781"/>
        <v>52302</v>
      </c>
    </row>
    <row r="9939" spans="3:7" x14ac:dyDescent="0.25">
      <c r="C9939" s="219">
        <f t="shared" si="782"/>
        <v>52303</v>
      </c>
      <c r="D9939" s="208" t="b">
        <f t="shared" si="783"/>
        <v>0</v>
      </c>
      <c r="E9939" s="220" t="b">
        <f t="shared" si="780"/>
        <v>0</v>
      </c>
      <c r="F9939" s="219">
        <f t="shared" si="784"/>
        <v>52303</v>
      </c>
      <c r="G9939" s="219">
        <f t="shared" si="781"/>
        <v>52303</v>
      </c>
    </row>
    <row r="9940" spans="3:7" x14ac:dyDescent="0.25">
      <c r="C9940" s="219">
        <f t="shared" si="782"/>
        <v>52304</v>
      </c>
      <c r="D9940" s="208" t="b">
        <f t="shared" si="783"/>
        <v>1</v>
      </c>
      <c r="E9940" s="220" t="b">
        <f t="shared" si="780"/>
        <v>0</v>
      </c>
      <c r="F9940" s="219" t="b">
        <f t="shared" si="784"/>
        <v>0</v>
      </c>
      <c r="G9940" s="219">
        <f t="shared" si="781"/>
        <v>52306</v>
      </c>
    </row>
    <row r="9941" spans="3:7" x14ac:dyDescent="0.25">
      <c r="C9941" s="219">
        <f t="shared" si="782"/>
        <v>52305</v>
      </c>
      <c r="D9941" s="208" t="b">
        <f t="shared" si="783"/>
        <v>1</v>
      </c>
      <c r="E9941" s="220" t="b">
        <f t="shared" si="780"/>
        <v>0</v>
      </c>
      <c r="F9941" s="219" t="b">
        <f t="shared" si="784"/>
        <v>0</v>
      </c>
      <c r="G9941" s="219">
        <f t="shared" si="781"/>
        <v>52306</v>
      </c>
    </row>
    <row r="9942" spans="3:7" x14ac:dyDescent="0.25">
      <c r="C9942" s="219">
        <f t="shared" si="782"/>
        <v>52306</v>
      </c>
      <c r="D9942" s="208" t="b">
        <f t="shared" si="783"/>
        <v>0</v>
      </c>
      <c r="E9942" s="220" t="b">
        <f t="shared" si="780"/>
        <v>0</v>
      </c>
      <c r="F9942" s="219">
        <f t="shared" si="784"/>
        <v>52306</v>
      </c>
      <c r="G9942" s="219">
        <f t="shared" si="781"/>
        <v>52306</v>
      </c>
    </row>
    <row r="9943" spans="3:7" x14ac:dyDescent="0.25">
      <c r="C9943" s="219">
        <f t="shared" si="782"/>
        <v>52307</v>
      </c>
      <c r="D9943" s="208" t="b">
        <f t="shared" si="783"/>
        <v>0</v>
      </c>
      <c r="E9943" s="220" t="b">
        <f t="shared" si="780"/>
        <v>0</v>
      </c>
      <c r="F9943" s="219">
        <f t="shared" si="784"/>
        <v>52307</v>
      </c>
      <c r="G9943" s="219">
        <f t="shared" si="781"/>
        <v>52307</v>
      </c>
    </row>
    <row r="9944" spans="3:7" x14ac:dyDescent="0.25">
      <c r="C9944" s="219">
        <f t="shared" si="782"/>
        <v>52308</v>
      </c>
      <c r="D9944" s="208" t="b">
        <f t="shared" si="783"/>
        <v>0</v>
      </c>
      <c r="E9944" s="220" t="b">
        <f t="shared" si="780"/>
        <v>0</v>
      </c>
      <c r="F9944" s="219">
        <f t="shared" si="784"/>
        <v>52308</v>
      </c>
      <c r="G9944" s="219">
        <f t="shared" si="781"/>
        <v>52308</v>
      </c>
    </row>
    <row r="9945" spans="3:7" x14ac:dyDescent="0.25">
      <c r="C9945" s="219">
        <f t="shared" si="782"/>
        <v>52309</v>
      </c>
      <c r="D9945" s="208" t="b">
        <f t="shared" si="783"/>
        <v>0</v>
      </c>
      <c r="E9945" s="220" t="b">
        <f t="shared" si="780"/>
        <v>0</v>
      </c>
      <c r="F9945" s="219">
        <f t="shared" si="784"/>
        <v>52309</v>
      </c>
      <c r="G9945" s="219">
        <f t="shared" si="781"/>
        <v>52309</v>
      </c>
    </row>
    <row r="9946" spans="3:7" x14ac:dyDescent="0.25">
      <c r="C9946" s="219">
        <f t="shared" si="782"/>
        <v>52310</v>
      </c>
      <c r="D9946" s="208" t="b">
        <f t="shared" si="783"/>
        <v>0</v>
      </c>
      <c r="E9946" s="220" t="b">
        <f t="shared" si="780"/>
        <v>0</v>
      </c>
      <c r="F9946" s="219">
        <f t="shared" si="784"/>
        <v>52310</v>
      </c>
      <c r="G9946" s="219">
        <f t="shared" si="781"/>
        <v>52310</v>
      </c>
    </row>
    <row r="9947" spans="3:7" x14ac:dyDescent="0.25">
      <c r="C9947" s="219">
        <f t="shared" si="782"/>
        <v>52311</v>
      </c>
      <c r="D9947" s="208" t="b">
        <f t="shared" si="783"/>
        <v>1</v>
      </c>
      <c r="E9947" s="220" t="b">
        <f t="shared" si="780"/>
        <v>0</v>
      </c>
      <c r="F9947" s="219" t="b">
        <f t="shared" si="784"/>
        <v>0</v>
      </c>
      <c r="G9947" s="219">
        <f t="shared" si="781"/>
        <v>52313</v>
      </c>
    </row>
    <row r="9948" spans="3:7" x14ac:dyDescent="0.25">
      <c r="C9948" s="219">
        <f t="shared" si="782"/>
        <v>52312</v>
      </c>
      <c r="D9948" s="208" t="b">
        <f t="shared" si="783"/>
        <v>1</v>
      </c>
      <c r="E9948" s="220" t="b">
        <f t="shared" si="780"/>
        <v>0</v>
      </c>
      <c r="F9948" s="219" t="b">
        <f t="shared" si="784"/>
        <v>0</v>
      </c>
      <c r="G9948" s="219">
        <f t="shared" si="781"/>
        <v>52313</v>
      </c>
    </row>
    <row r="9949" spans="3:7" x14ac:dyDescent="0.25">
      <c r="C9949" s="219">
        <f t="shared" si="782"/>
        <v>52313</v>
      </c>
      <c r="D9949" s="208" t="b">
        <f t="shared" si="783"/>
        <v>0</v>
      </c>
      <c r="E9949" s="220" t="b">
        <f t="shared" si="780"/>
        <v>0</v>
      </c>
      <c r="F9949" s="219">
        <f t="shared" si="784"/>
        <v>52313</v>
      </c>
      <c r="G9949" s="219">
        <f t="shared" si="781"/>
        <v>52313</v>
      </c>
    </row>
    <row r="9950" spans="3:7" x14ac:dyDescent="0.25">
      <c r="C9950" s="219">
        <f t="shared" si="782"/>
        <v>52314</v>
      </c>
      <c r="D9950" s="208" t="b">
        <f t="shared" si="783"/>
        <v>0</v>
      </c>
      <c r="E9950" s="220" t="b">
        <f t="shared" si="780"/>
        <v>0</v>
      </c>
      <c r="F9950" s="219">
        <f t="shared" si="784"/>
        <v>52314</v>
      </c>
      <c r="G9950" s="219">
        <f t="shared" si="781"/>
        <v>52314</v>
      </c>
    </row>
    <row r="9951" spans="3:7" x14ac:dyDescent="0.25">
      <c r="C9951" s="219">
        <f t="shared" si="782"/>
        <v>52315</v>
      </c>
      <c r="D9951" s="208" t="b">
        <f t="shared" si="783"/>
        <v>0</v>
      </c>
      <c r="E9951" s="220" t="b">
        <f t="shared" si="780"/>
        <v>0</v>
      </c>
      <c r="F9951" s="219">
        <f t="shared" si="784"/>
        <v>52315</v>
      </c>
      <c r="G9951" s="219">
        <f t="shared" si="781"/>
        <v>52315</v>
      </c>
    </row>
    <row r="9952" spans="3:7" x14ac:dyDescent="0.25">
      <c r="C9952" s="219">
        <f t="shared" si="782"/>
        <v>52316</v>
      </c>
      <c r="D9952" s="208" t="b">
        <f t="shared" si="783"/>
        <v>0</v>
      </c>
      <c r="E9952" s="220" t="b">
        <f t="shared" si="780"/>
        <v>0</v>
      </c>
      <c r="F9952" s="219">
        <f t="shared" si="784"/>
        <v>52316</v>
      </c>
      <c r="G9952" s="219">
        <f t="shared" si="781"/>
        <v>52316</v>
      </c>
    </row>
    <row r="9953" spans="3:7" x14ac:dyDescent="0.25">
      <c r="C9953" s="219">
        <f t="shared" si="782"/>
        <v>52317</v>
      </c>
      <c r="D9953" s="208" t="b">
        <f t="shared" si="783"/>
        <v>0</v>
      </c>
      <c r="E9953" s="220" t="b">
        <f t="shared" si="780"/>
        <v>0</v>
      </c>
      <c r="F9953" s="219">
        <f t="shared" si="784"/>
        <v>52317</v>
      </c>
      <c r="G9953" s="219">
        <f t="shared" si="781"/>
        <v>52317</v>
      </c>
    </row>
    <row r="9954" spans="3:7" x14ac:dyDescent="0.25">
      <c r="C9954" s="219">
        <f t="shared" si="782"/>
        <v>52318</v>
      </c>
      <c r="D9954" s="208" t="b">
        <f t="shared" si="783"/>
        <v>1</v>
      </c>
      <c r="E9954" s="220" t="b">
        <f t="shared" si="780"/>
        <v>0</v>
      </c>
      <c r="F9954" s="219" t="b">
        <f t="shared" si="784"/>
        <v>0</v>
      </c>
      <c r="G9954" s="219">
        <f t="shared" si="781"/>
        <v>52320</v>
      </c>
    </row>
    <row r="9955" spans="3:7" x14ac:dyDescent="0.25">
      <c r="C9955" s="219">
        <f t="shared" si="782"/>
        <v>52319</v>
      </c>
      <c r="D9955" s="208" t="b">
        <f t="shared" si="783"/>
        <v>1</v>
      </c>
      <c r="E9955" s="220" t="b">
        <f t="shared" si="780"/>
        <v>0</v>
      </c>
      <c r="F9955" s="219" t="b">
        <f t="shared" si="784"/>
        <v>0</v>
      </c>
      <c r="G9955" s="219">
        <f t="shared" si="781"/>
        <v>52320</v>
      </c>
    </row>
    <row r="9956" spans="3:7" x14ac:dyDescent="0.25">
      <c r="C9956" s="219">
        <f t="shared" si="782"/>
        <v>52320</v>
      </c>
      <c r="D9956" s="208" t="b">
        <f t="shared" si="783"/>
        <v>0</v>
      </c>
      <c r="E9956" s="220" t="b">
        <f t="shared" si="780"/>
        <v>0</v>
      </c>
      <c r="F9956" s="219">
        <f t="shared" si="784"/>
        <v>52320</v>
      </c>
      <c r="G9956" s="219">
        <f t="shared" si="781"/>
        <v>52320</v>
      </c>
    </row>
    <row r="9957" spans="3:7" x14ac:dyDescent="0.25">
      <c r="C9957" s="219">
        <f t="shared" si="782"/>
        <v>52321</v>
      </c>
      <c r="D9957" s="208" t="b">
        <f t="shared" si="783"/>
        <v>0</v>
      </c>
      <c r="E9957" s="220" t="b">
        <f t="shared" si="780"/>
        <v>0</v>
      </c>
      <c r="F9957" s="219">
        <f t="shared" si="784"/>
        <v>52321</v>
      </c>
      <c r="G9957" s="219">
        <f t="shared" si="781"/>
        <v>52321</v>
      </c>
    </row>
    <row r="9958" spans="3:7" x14ac:dyDescent="0.25">
      <c r="C9958" s="219">
        <f t="shared" si="782"/>
        <v>52322</v>
      </c>
      <c r="D9958" s="208" t="b">
        <f t="shared" si="783"/>
        <v>0</v>
      </c>
      <c r="E9958" s="220" t="b">
        <f t="shared" si="780"/>
        <v>0</v>
      </c>
      <c r="F9958" s="219">
        <f t="shared" si="784"/>
        <v>52322</v>
      </c>
      <c r="G9958" s="219">
        <f t="shared" si="781"/>
        <v>52322</v>
      </c>
    </row>
    <row r="9959" spans="3:7" x14ac:dyDescent="0.25">
      <c r="C9959" s="219">
        <f t="shared" si="782"/>
        <v>52323</v>
      </c>
      <c r="D9959" s="208" t="b">
        <f t="shared" si="783"/>
        <v>0</v>
      </c>
      <c r="E9959" s="220" t="b">
        <f t="shared" si="780"/>
        <v>0</v>
      </c>
      <c r="F9959" s="219">
        <f t="shared" si="784"/>
        <v>52323</v>
      </c>
      <c r="G9959" s="219">
        <f t="shared" si="781"/>
        <v>52323</v>
      </c>
    </row>
    <row r="9960" spans="3:7" x14ac:dyDescent="0.25">
      <c r="C9960" s="219">
        <f t="shared" si="782"/>
        <v>52324</v>
      </c>
      <c r="D9960" s="208" t="b">
        <f t="shared" si="783"/>
        <v>0</v>
      </c>
      <c r="E9960" s="220" t="b">
        <f t="shared" si="780"/>
        <v>0</v>
      </c>
      <c r="F9960" s="219">
        <f t="shared" si="784"/>
        <v>52324</v>
      </c>
      <c r="G9960" s="219">
        <f t="shared" si="781"/>
        <v>52324</v>
      </c>
    </row>
    <row r="9961" spans="3:7" x14ac:dyDescent="0.25">
      <c r="C9961" s="219">
        <f t="shared" si="782"/>
        <v>52325</v>
      </c>
      <c r="D9961" s="208" t="b">
        <f t="shared" si="783"/>
        <v>1</v>
      </c>
      <c r="E9961" s="220" t="b">
        <f t="shared" si="780"/>
        <v>0</v>
      </c>
      <c r="F9961" s="219" t="b">
        <f t="shared" si="784"/>
        <v>0</v>
      </c>
      <c r="G9961" s="219">
        <f t="shared" si="781"/>
        <v>52327</v>
      </c>
    </row>
    <row r="9962" spans="3:7" x14ac:dyDescent="0.25">
      <c r="C9962" s="219">
        <f t="shared" si="782"/>
        <v>52326</v>
      </c>
      <c r="D9962" s="208" t="b">
        <f t="shared" si="783"/>
        <v>1</v>
      </c>
      <c r="E9962" s="220" t="b">
        <f t="shared" si="780"/>
        <v>0</v>
      </c>
      <c r="F9962" s="219" t="b">
        <f t="shared" si="784"/>
        <v>0</v>
      </c>
      <c r="G9962" s="219">
        <f t="shared" si="781"/>
        <v>52327</v>
      </c>
    </row>
    <row r="9963" spans="3:7" x14ac:dyDescent="0.25">
      <c r="C9963" s="219">
        <f t="shared" si="782"/>
        <v>52327</v>
      </c>
      <c r="D9963" s="208" t="b">
        <f t="shared" si="783"/>
        <v>0</v>
      </c>
      <c r="E9963" s="220" t="b">
        <f t="shared" si="780"/>
        <v>0</v>
      </c>
      <c r="F9963" s="219">
        <f t="shared" si="784"/>
        <v>52327</v>
      </c>
      <c r="G9963" s="219">
        <f t="shared" si="781"/>
        <v>52327</v>
      </c>
    </row>
    <row r="9964" spans="3:7" x14ac:dyDescent="0.25">
      <c r="C9964" s="219">
        <f t="shared" si="782"/>
        <v>52328</v>
      </c>
      <c r="D9964" s="208" t="b">
        <f t="shared" si="783"/>
        <v>0</v>
      </c>
      <c r="E9964" s="220" t="b">
        <f t="shared" si="780"/>
        <v>0</v>
      </c>
      <c r="F9964" s="219">
        <f t="shared" si="784"/>
        <v>52328</v>
      </c>
      <c r="G9964" s="219">
        <f t="shared" si="781"/>
        <v>52328</v>
      </c>
    </row>
    <row r="9965" spans="3:7" x14ac:dyDescent="0.25">
      <c r="C9965" s="219">
        <f t="shared" si="782"/>
        <v>52329</v>
      </c>
      <c r="D9965" s="208" t="b">
        <f t="shared" si="783"/>
        <v>0</v>
      </c>
      <c r="E9965" s="220" t="b">
        <f t="shared" si="780"/>
        <v>0</v>
      </c>
      <c r="F9965" s="219">
        <f t="shared" si="784"/>
        <v>52329</v>
      </c>
      <c r="G9965" s="219">
        <f t="shared" si="781"/>
        <v>52329</v>
      </c>
    </row>
    <row r="9966" spans="3:7" x14ac:dyDescent="0.25">
      <c r="C9966" s="219">
        <f t="shared" si="782"/>
        <v>52330</v>
      </c>
      <c r="D9966" s="208" t="b">
        <f t="shared" si="783"/>
        <v>0</v>
      </c>
      <c r="E9966" s="220" t="b">
        <f t="shared" si="780"/>
        <v>0</v>
      </c>
      <c r="F9966" s="219">
        <f t="shared" si="784"/>
        <v>52330</v>
      </c>
      <c r="G9966" s="219">
        <f t="shared" si="781"/>
        <v>52330</v>
      </c>
    </row>
    <row r="9967" spans="3:7" x14ac:dyDescent="0.25">
      <c r="C9967" s="219">
        <f t="shared" si="782"/>
        <v>52331</v>
      </c>
      <c r="D9967" s="208" t="b">
        <f t="shared" si="783"/>
        <v>0</v>
      </c>
      <c r="E9967" s="220" t="b">
        <f t="shared" si="780"/>
        <v>0</v>
      </c>
      <c r="F9967" s="219">
        <f t="shared" si="784"/>
        <v>52331</v>
      </c>
      <c r="G9967" s="219">
        <f t="shared" si="781"/>
        <v>52331</v>
      </c>
    </row>
    <row r="9968" spans="3:7" x14ac:dyDescent="0.25">
      <c r="C9968" s="219">
        <f t="shared" si="782"/>
        <v>52332</v>
      </c>
      <c r="D9968" s="208" t="b">
        <f t="shared" si="783"/>
        <v>1</v>
      </c>
      <c r="E9968" s="220" t="b">
        <f t="shared" si="780"/>
        <v>0</v>
      </c>
      <c r="F9968" s="219" t="b">
        <f t="shared" si="784"/>
        <v>0</v>
      </c>
      <c r="G9968" s="219">
        <f t="shared" si="781"/>
        <v>52334</v>
      </c>
    </row>
    <row r="9969" spans="3:7" x14ac:dyDescent="0.25">
      <c r="C9969" s="219">
        <f t="shared" si="782"/>
        <v>52333</v>
      </c>
      <c r="D9969" s="208" t="b">
        <f t="shared" si="783"/>
        <v>1</v>
      </c>
      <c r="E9969" s="220" t="b">
        <f t="shared" si="780"/>
        <v>0</v>
      </c>
      <c r="F9969" s="219" t="b">
        <f t="shared" si="784"/>
        <v>0</v>
      </c>
      <c r="G9969" s="219">
        <f t="shared" si="781"/>
        <v>52334</v>
      </c>
    </row>
    <row r="9970" spans="3:7" x14ac:dyDescent="0.25">
      <c r="C9970" s="219">
        <f t="shared" si="782"/>
        <v>52334</v>
      </c>
      <c r="D9970" s="208" t="b">
        <f t="shared" si="783"/>
        <v>0</v>
      </c>
      <c r="E9970" s="220" t="b">
        <f t="shared" si="780"/>
        <v>0</v>
      </c>
      <c r="F9970" s="219">
        <f t="shared" si="784"/>
        <v>52334</v>
      </c>
      <c r="G9970" s="219">
        <f t="shared" si="781"/>
        <v>52334</v>
      </c>
    </row>
    <row r="9971" spans="3:7" x14ac:dyDescent="0.25">
      <c r="C9971" s="219">
        <f t="shared" si="782"/>
        <v>52335</v>
      </c>
      <c r="D9971" s="208" t="b">
        <f t="shared" si="783"/>
        <v>0</v>
      </c>
      <c r="E9971" s="220" t="b">
        <f t="shared" si="780"/>
        <v>0</v>
      </c>
      <c r="F9971" s="219">
        <f t="shared" si="784"/>
        <v>52335</v>
      </c>
      <c r="G9971" s="219">
        <f t="shared" si="781"/>
        <v>52335</v>
      </c>
    </row>
    <row r="9972" spans="3:7" x14ac:dyDescent="0.25">
      <c r="C9972" s="219">
        <f t="shared" si="782"/>
        <v>52336</v>
      </c>
      <c r="D9972" s="208" t="b">
        <f t="shared" si="783"/>
        <v>0</v>
      </c>
      <c r="E9972" s="220" t="b">
        <f t="shared" si="780"/>
        <v>0</v>
      </c>
      <c r="F9972" s="219">
        <f t="shared" si="784"/>
        <v>52336</v>
      </c>
      <c r="G9972" s="219">
        <f t="shared" si="781"/>
        <v>52336</v>
      </c>
    </row>
    <row r="9973" spans="3:7" x14ac:dyDescent="0.25">
      <c r="C9973" s="219">
        <f t="shared" si="782"/>
        <v>52337</v>
      </c>
      <c r="D9973" s="208" t="b">
        <f t="shared" si="783"/>
        <v>0</v>
      </c>
      <c r="E9973" s="220" t="b">
        <f t="shared" si="780"/>
        <v>0</v>
      </c>
      <c r="F9973" s="219">
        <f t="shared" si="784"/>
        <v>52337</v>
      </c>
      <c r="G9973" s="219">
        <f t="shared" si="781"/>
        <v>52337</v>
      </c>
    </row>
    <row r="9974" spans="3:7" x14ac:dyDescent="0.25">
      <c r="C9974" s="219">
        <f t="shared" si="782"/>
        <v>52338</v>
      </c>
      <c r="D9974" s="208" t="b">
        <f t="shared" si="783"/>
        <v>0</v>
      </c>
      <c r="E9974" s="220" t="b">
        <f t="shared" si="780"/>
        <v>0</v>
      </c>
      <c r="F9974" s="219">
        <f t="shared" si="784"/>
        <v>52338</v>
      </c>
      <c r="G9974" s="219">
        <f t="shared" si="781"/>
        <v>52338</v>
      </c>
    </row>
    <row r="9975" spans="3:7" x14ac:dyDescent="0.25">
      <c r="C9975" s="219">
        <f t="shared" si="782"/>
        <v>52339</v>
      </c>
      <c r="D9975" s="208" t="b">
        <f t="shared" si="783"/>
        <v>1</v>
      </c>
      <c r="E9975" s="220" t="b">
        <f t="shared" si="780"/>
        <v>0</v>
      </c>
      <c r="F9975" s="219" t="b">
        <f t="shared" si="784"/>
        <v>0</v>
      </c>
      <c r="G9975" s="219">
        <f t="shared" si="781"/>
        <v>52341</v>
      </c>
    </row>
    <row r="9976" spans="3:7" x14ac:dyDescent="0.25">
      <c r="C9976" s="219">
        <f t="shared" si="782"/>
        <v>52340</v>
      </c>
      <c r="D9976" s="208" t="b">
        <f t="shared" si="783"/>
        <v>1</v>
      </c>
      <c r="E9976" s="220" t="b">
        <f t="shared" si="780"/>
        <v>0</v>
      </c>
      <c r="F9976" s="219" t="b">
        <f t="shared" si="784"/>
        <v>0</v>
      </c>
      <c r="G9976" s="219">
        <f t="shared" si="781"/>
        <v>52341</v>
      </c>
    </row>
    <row r="9977" spans="3:7" x14ac:dyDescent="0.25">
      <c r="C9977" s="219">
        <f t="shared" si="782"/>
        <v>52341</v>
      </c>
      <c r="D9977" s="208" t="b">
        <f t="shared" si="783"/>
        <v>0</v>
      </c>
      <c r="E9977" s="220" t="b">
        <f t="shared" si="780"/>
        <v>0</v>
      </c>
      <c r="F9977" s="219">
        <f t="shared" si="784"/>
        <v>52341</v>
      </c>
      <c r="G9977" s="219">
        <f t="shared" si="781"/>
        <v>52341</v>
      </c>
    </row>
    <row r="9978" spans="3:7" x14ac:dyDescent="0.25">
      <c r="C9978" s="219">
        <f t="shared" si="782"/>
        <v>52342</v>
      </c>
      <c r="D9978" s="208" t="b">
        <f t="shared" si="783"/>
        <v>0</v>
      </c>
      <c r="E9978" s="220" t="b">
        <f t="shared" si="780"/>
        <v>0</v>
      </c>
      <c r="F9978" s="219">
        <f t="shared" si="784"/>
        <v>52342</v>
      </c>
      <c r="G9978" s="219">
        <f t="shared" si="781"/>
        <v>52342</v>
      </c>
    </row>
    <row r="9979" spans="3:7" x14ac:dyDescent="0.25">
      <c r="C9979" s="219">
        <f t="shared" si="782"/>
        <v>52343</v>
      </c>
      <c r="D9979" s="208" t="b">
        <f t="shared" si="783"/>
        <v>0</v>
      </c>
      <c r="E9979" s="220" t="b">
        <f t="shared" si="780"/>
        <v>0</v>
      </c>
      <c r="F9979" s="219">
        <f t="shared" si="784"/>
        <v>52343</v>
      </c>
      <c r="G9979" s="219">
        <f t="shared" si="781"/>
        <v>52343</v>
      </c>
    </row>
    <row r="9980" spans="3:7" x14ac:dyDescent="0.25">
      <c r="C9980" s="219">
        <f t="shared" si="782"/>
        <v>52344</v>
      </c>
      <c r="D9980" s="208" t="b">
        <f t="shared" si="783"/>
        <v>0</v>
      </c>
      <c r="E9980" s="220" t="b">
        <f t="shared" si="780"/>
        <v>0</v>
      </c>
      <c r="F9980" s="219">
        <f t="shared" si="784"/>
        <v>52344</v>
      </c>
      <c r="G9980" s="219">
        <f t="shared" si="781"/>
        <v>52344</v>
      </c>
    </row>
    <row r="9981" spans="3:7" x14ac:dyDescent="0.25">
      <c r="C9981" s="219">
        <f t="shared" si="782"/>
        <v>52345</v>
      </c>
      <c r="D9981" s="208" t="b">
        <f t="shared" si="783"/>
        <v>0</v>
      </c>
      <c r="E9981" s="220" t="b">
        <f t="shared" si="780"/>
        <v>0</v>
      </c>
      <c r="F9981" s="219">
        <f t="shared" si="784"/>
        <v>52345</v>
      </c>
      <c r="G9981" s="219">
        <f t="shared" si="781"/>
        <v>52345</v>
      </c>
    </row>
    <row r="9982" spans="3:7" x14ac:dyDescent="0.25">
      <c r="C9982" s="219">
        <f t="shared" si="782"/>
        <v>52346</v>
      </c>
      <c r="D9982" s="208" t="b">
        <f t="shared" si="783"/>
        <v>1</v>
      </c>
      <c r="E9982" s="220" t="b">
        <f t="shared" si="780"/>
        <v>0</v>
      </c>
      <c r="F9982" s="219" t="b">
        <f t="shared" si="784"/>
        <v>0</v>
      </c>
      <c r="G9982" s="219">
        <f t="shared" si="781"/>
        <v>52348</v>
      </c>
    </row>
    <row r="9983" spans="3:7" x14ac:dyDescent="0.25">
      <c r="C9983" s="219">
        <f t="shared" si="782"/>
        <v>52347</v>
      </c>
      <c r="D9983" s="208" t="b">
        <f t="shared" si="783"/>
        <v>1</v>
      </c>
      <c r="E9983" s="220" t="b">
        <f t="shared" si="780"/>
        <v>0</v>
      </c>
      <c r="F9983" s="219" t="b">
        <f t="shared" si="784"/>
        <v>0</v>
      </c>
      <c r="G9983" s="219">
        <f t="shared" si="781"/>
        <v>52348</v>
      </c>
    </row>
    <row r="9984" spans="3:7" x14ac:dyDescent="0.25">
      <c r="C9984" s="219">
        <f t="shared" si="782"/>
        <v>52348</v>
      </c>
      <c r="D9984" s="208" t="b">
        <f t="shared" si="783"/>
        <v>0</v>
      </c>
      <c r="E9984" s="220" t="b">
        <f t="shared" si="780"/>
        <v>0</v>
      </c>
      <c r="F9984" s="219">
        <f t="shared" si="784"/>
        <v>52348</v>
      </c>
      <c r="G9984" s="219">
        <f t="shared" si="781"/>
        <v>52348</v>
      </c>
    </row>
    <row r="9985" spans="3:7" x14ac:dyDescent="0.25">
      <c r="C9985" s="219">
        <f t="shared" si="782"/>
        <v>52349</v>
      </c>
      <c r="D9985" s="208" t="b">
        <f t="shared" si="783"/>
        <v>0</v>
      </c>
      <c r="E9985" s="220" t="b">
        <f t="shared" si="780"/>
        <v>0</v>
      </c>
      <c r="F9985" s="219">
        <f t="shared" si="784"/>
        <v>52349</v>
      </c>
      <c r="G9985" s="219">
        <f t="shared" si="781"/>
        <v>52349</v>
      </c>
    </row>
    <row r="9986" spans="3:7" x14ac:dyDescent="0.25">
      <c r="C9986" s="219">
        <f t="shared" si="782"/>
        <v>52350</v>
      </c>
      <c r="D9986" s="208" t="b">
        <f t="shared" si="783"/>
        <v>0</v>
      </c>
      <c r="E9986" s="220" t="b">
        <f t="shared" si="780"/>
        <v>0</v>
      </c>
      <c r="F9986" s="219">
        <f t="shared" si="784"/>
        <v>52350</v>
      </c>
      <c r="G9986" s="219">
        <f t="shared" si="781"/>
        <v>52350</v>
      </c>
    </row>
    <row r="9987" spans="3:7" x14ac:dyDescent="0.25">
      <c r="C9987" s="219">
        <f t="shared" si="782"/>
        <v>52351</v>
      </c>
      <c r="D9987" s="208" t="b">
        <f t="shared" si="783"/>
        <v>0</v>
      </c>
      <c r="E9987" s="220" t="b">
        <f t="shared" si="780"/>
        <v>0</v>
      </c>
      <c r="F9987" s="219">
        <f t="shared" si="784"/>
        <v>52351</v>
      </c>
      <c r="G9987" s="219">
        <f t="shared" si="781"/>
        <v>52351</v>
      </c>
    </row>
    <row r="9988" spans="3:7" x14ac:dyDescent="0.25">
      <c r="C9988" s="219">
        <f t="shared" si="782"/>
        <v>52352</v>
      </c>
      <c r="D9988" s="208" t="b">
        <f t="shared" si="783"/>
        <v>0</v>
      </c>
      <c r="E9988" s="220" t="b">
        <f t="shared" si="780"/>
        <v>1</v>
      </c>
      <c r="F9988" s="219" t="b">
        <f t="shared" si="784"/>
        <v>0</v>
      </c>
      <c r="G9988" s="219">
        <f t="shared" si="781"/>
        <v>52355</v>
      </c>
    </row>
    <row r="9989" spans="3:7" x14ac:dyDescent="0.25">
      <c r="C9989" s="219">
        <f t="shared" si="782"/>
        <v>52353</v>
      </c>
      <c r="D9989" s="208" t="b">
        <f t="shared" si="783"/>
        <v>1</v>
      </c>
      <c r="E9989" s="220" t="b">
        <f t="shared" si="780"/>
        <v>0</v>
      </c>
      <c r="F9989" s="219" t="b">
        <f t="shared" si="784"/>
        <v>0</v>
      </c>
      <c r="G9989" s="219">
        <f t="shared" si="781"/>
        <v>52355</v>
      </c>
    </row>
    <row r="9990" spans="3:7" x14ac:dyDescent="0.25">
      <c r="C9990" s="219">
        <f t="shared" si="782"/>
        <v>52354</v>
      </c>
      <c r="D9990" s="208" t="b">
        <f t="shared" si="783"/>
        <v>1</v>
      </c>
      <c r="E9990" s="220" t="b">
        <f t="shared" ref="E9990:E10053" si="785">IF(TYPE(VLOOKUP(C9990,Holydays,1,0))&lt;&gt;1,FALSE,TRUE)</f>
        <v>0</v>
      </c>
      <c r="F9990" s="219" t="b">
        <f t="shared" si="784"/>
        <v>0</v>
      </c>
      <c r="G9990" s="219">
        <f t="shared" ref="G9990:G10053" si="786">IF(F9990,F9990,WORKDAY(C9990,1,Holydays))</f>
        <v>52355</v>
      </c>
    </row>
    <row r="9991" spans="3:7" x14ac:dyDescent="0.25">
      <c r="C9991" s="219">
        <f t="shared" ref="C9991:C10054" si="787">C9990+1</f>
        <v>52355</v>
      </c>
      <c r="D9991" s="208" t="b">
        <f t="shared" ref="D9991:D10054" si="788">IF(WEEKDAY(C9991,2)&gt;5,TRUE)</f>
        <v>0</v>
      </c>
      <c r="E9991" s="220" t="b">
        <f t="shared" si="785"/>
        <v>0</v>
      </c>
      <c r="F9991" s="219">
        <f t="shared" ref="F9991:F10054" si="789">IF(OR(D9991,E9991),FALSE,C9991)</f>
        <v>52355</v>
      </c>
      <c r="G9991" s="219">
        <f t="shared" si="786"/>
        <v>52355</v>
      </c>
    </row>
    <row r="9992" spans="3:7" x14ac:dyDescent="0.25">
      <c r="C9992" s="219">
        <f t="shared" si="787"/>
        <v>52356</v>
      </c>
      <c r="D9992" s="208" t="b">
        <f t="shared" si="788"/>
        <v>0</v>
      </c>
      <c r="E9992" s="220" t="b">
        <f t="shared" si="785"/>
        <v>0</v>
      </c>
      <c r="F9992" s="219">
        <f t="shared" si="789"/>
        <v>52356</v>
      </c>
      <c r="G9992" s="219">
        <f t="shared" si="786"/>
        <v>52356</v>
      </c>
    </row>
    <row r="9993" spans="3:7" x14ac:dyDescent="0.25">
      <c r="C9993" s="219">
        <f t="shared" si="787"/>
        <v>52357</v>
      </c>
      <c r="D9993" s="208" t="b">
        <f t="shared" si="788"/>
        <v>0</v>
      </c>
      <c r="E9993" s="220" t="b">
        <f t="shared" si="785"/>
        <v>0</v>
      </c>
      <c r="F9993" s="219">
        <f t="shared" si="789"/>
        <v>52357</v>
      </c>
      <c r="G9993" s="219">
        <f t="shared" si="786"/>
        <v>52357</v>
      </c>
    </row>
    <row r="9994" spans="3:7" x14ac:dyDescent="0.25">
      <c r="C9994" s="219">
        <f t="shared" si="787"/>
        <v>52358</v>
      </c>
      <c r="D9994" s="208" t="b">
        <f t="shared" si="788"/>
        <v>0</v>
      </c>
      <c r="E9994" s="220" t="b">
        <f t="shared" si="785"/>
        <v>0</v>
      </c>
      <c r="F9994" s="219">
        <f t="shared" si="789"/>
        <v>52358</v>
      </c>
      <c r="G9994" s="219">
        <f t="shared" si="786"/>
        <v>52358</v>
      </c>
    </row>
    <row r="9995" spans="3:7" x14ac:dyDescent="0.25">
      <c r="C9995" s="219">
        <f t="shared" si="787"/>
        <v>52359</v>
      </c>
      <c r="D9995" s="208" t="b">
        <f t="shared" si="788"/>
        <v>0</v>
      </c>
      <c r="E9995" s="220" t="b">
        <f t="shared" si="785"/>
        <v>0</v>
      </c>
      <c r="F9995" s="219">
        <f t="shared" si="789"/>
        <v>52359</v>
      </c>
      <c r="G9995" s="219">
        <f t="shared" si="786"/>
        <v>52359</v>
      </c>
    </row>
    <row r="9996" spans="3:7" x14ac:dyDescent="0.25">
      <c r="C9996" s="219">
        <f t="shared" si="787"/>
        <v>52360</v>
      </c>
      <c r="D9996" s="208" t="b">
        <f t="shared" si="788"/>
        <v>1</v>
      </c>
      <c r="E9996" s="220" t="b">
        <f t="shared" si="785"/>
        <v>0</v>
      </c>
      <c r="F9996" s="219" t="b">
        <f t="shared" si="789"/>
        <v>0</v>
      </c>
      <c r="G9996" s="219">
        <f t="shared" si="786"/>
        <v>52362</v>
      </c>
    </row>
    <row r="9997" spans="3:7" x14ac:dyDescent="0.25">
      <c r="C9997" s="219">
        <f t="shared" si="787"/>
        <v>52361</v>
      </c>
      <c r="D9997" s="208" t="b">
        <f t="shared" si="788"/>
        <v>1</v>
      </c>
      <c r="E9997" s="220" t="b">
        <f t="shared" si="785"/>
        <v>0</v>
      </c>
      <c r="F9997" s="219" t="b">
        <f t="shared" si="789"/>
        <v>0</v>
      </c>
      <c r="G9997" s="219">
        <f t="shared" si="786"/>
        <v>52362</v>
      </c>
    </row>
    <row r="9998" spans="3:7" x14ac:dyDescent="0.25">
      <c r="C9998" s="219">
        <f t="shared" si="787"/>
        <v>52362</v>
      </c>
      <c r="D9998" s="208" t="b">
        <f t="shared" si="788"/>
        <v>0</v>
      </c>
      <c r="E9998" s="220" t="b">
        <f t="shared" si="785"/>
        <v>0</v>
      </c>
      <c r="F9998" s="219">
        <f t="shared" si="789"/>
        <v>52362</v>
      </c>
      <c r="G9998" s="219">
        <f t="shared" si="786"/>
        <v>52362</v>
      </c>
    </row>
    <row r="9999" spans="3:7" x14ac:dyDescent="0.25">
      <c r="C9999" s="219">
        <f t="shared" si="787"/>
        <v>52363</v>
      </c>
      <c r="D9999" s="208" t="b">
        <f t="shared" si="788"/>
        <v>0</v>
      </c>
      <c r="E9999" s="220" t="b">
        <f t="shared" si="785"/>
        <v>0</v>
      </c>
      <c r="F9999" s="219">
        <f t="shared" si="789"/>
        <v>52363</v>
      </c>
      <c r="G9999" s="219">
        <f t="shared" si="786"/>
        <v>52363</v>
      </c>
    </row>
    <row r="10000" spans="3:7" x14ac:dyDescent="0.25">
      <c r="C10000" s="219">
        <f t="shared" si="787"/>
        <v>52364</v>
      </c>
      <c r="D10000" s="208" t="b">
        <f t="shared" si="788"/>
        <v>0</v>
      </c>
      <c r="E10000" s="220" t="b">
        <f t="shared" si="785"/>
        <v>0</v>
      </c>
      <c r="F10000" s="219">
        <f t="shared" si="789"/>
        <v>52364</v>
      </c>
      <c r="G10000" s="219">
        <f t="shared" si="786"/>
        <v>52364</v>
      </c>
    </row>
    <row r="10001" spans="3:7" x14ac:dyDescent="0.25">
      <c r="C10001" s="219">
        <f t="shared" si="787"/>
        <v>52365</v>
      </c>
      <c r="D10001" s="208" t="b">
        <f t="shared" si="788"/>
        <v>0</v>
      </c>
      <c r="E10001" s="220" t="b">
        <f t="shared" si="785"/>
        <v>0</v>
      </c>
      <c r="F10001" s="219">
        <f t="shared" si="789"/>
        <v>52365</v>
      </c>
      <c r="G10001" s="219">
        <f t="shared" si="786"/>
        <v>52365</v>
      </c>
    </row>
    <row r="10002" spans="3:7" x14ac:dyDescent="0.25">
      <c r="C10002" s="219">
        <f t="shared" si="787"/>
        <v>52366</v>
      </c>
      <c r="D10002" s="208" t="b">
        <f t="shared" si="788"/>
        <v>0</v>
      </c>
      <c r="E10002" s="220" t="b">
        <f t="shared" si="785"/>
        <v>0</v>
      </c>
      <c r="F10002" s="219">
        <f t="shared" si="789"/>
        <v>52366</v>
      </c>
      <c r="G10002" s="219">
        <f t="shared" si="786"/>
        <v>52366</v>
      </c>
    </row>
    <row r="10003" spans="3:7" x14ac:dyDescent="0.25">
      <c r="C10003" s="219">
        <f t="shared" si="787"/>
        <v>52367</v>
      </c>
      <c r="D10003" s="208" t="b">
        <f t="shared" si="788"/>
        <v>1</v>
      </c>
      <c r="E10003" s="220" t="b">
        <f t="shared" si="785"/>
        <v>0</v>
      </c>
      <c r="F10003" s="219" t="b">
        <f t="shared" si="789"/>
        <v>0</v>
      </c>
      <c r="G10003" s="219">
        <f t="shared" si="786"/>
        <v>52369</v>
      </c>
    </row>
    <row r="10004" spans="3:7" x14ac:dyDescent="0.25">
      <c r="C10004" s="219">
        <f t="shared" si="787"/>
        <v>52368</v>
      </c>
      <c r="D10004" s="208" t="b">
        <f t="shared" si="788"/>
        <v>1</v>
      </c>
      <c r="E10004" s="220" t="b">
        <f t="shared" si="785"/>
        <v>0</v>
      </c>
      <c r="F10004" s="219" t="b">
        <f t="shared" si="789"/>
        <v>0</v>
      </c>
      <c r="G10004" s="219">
        <f t="shared" si="786"/>
        <v>52369</v>
      </c>
    </row>
    <row r="10005" spans="3:7" x14ac:dyDescent="0.25">
      <c r="C10005" s="219">
        <f t="shared" si="787"/>
        <v>52369</v>
      </c>
      <c r="D10005" s="208" t="b">
        <f t="shared" si="788"/>
        <v>0</v>
      </c>
      <c r="E10005" s="220" t="b">
        <f t="shared" si="785"/>
        <v>0</v>
      </c>
      <c r="F10005" s="219">
        <f t="shared" si="789"/>
        <v>52369</v>
      </c>
      <c r="G10005" s="219">
        <f t="shared" si="786"/>
        <v>52369</v>
      </c>
    </row>
    <row r="10006" spans="3:7" x14ac:dyDescent="0.25">
      <c r="C10006" s="219">
        <f t="shared" si="787"/>
        <v>52370</v>
      </c>
      <c r="D10006" s="208" t="b">
        <f t="shared" si="788"/>
        <v>0</v>
      </c>
      <c r="E10006" s="220" t="b">
        <f t="shared" si="785"/>
        <v>0</v>
      </c>
      <c r="F10006" s="219">
        <f t="shared" si="789"/>
        <v>52370</v>
      </c>
      <c r="G10006" s="219">
        <f t="shared" si="786"/>
        <v>52370</v>
      </c>
    </row>
    <row r="10007" spans="3:7" x14ac:dyDescent="0.25">
      <c r="C10007" s="219">
        <f t="shared" si="787"/>
        <v>52371</v>
      </c>
      <c r="D10007" s="208" t="b">
        <f t="shared" si="788"/>
        <v>0</v>
      </c>
      <c r="E10007" s="220" t="b">
        <f t="shared" si="785"/>
        <v>0</v>
      </c>
      <c r="F10007" s="219">
        <f t="shared" si="789"/>
        <v>52371</v>
      </c>
      <c r="G10007" s="219">
        <f t="shared" si="786"/>
        <v>52371</v>
      </c>
    </row>
    <row r="10008" spans="3:7" x14ac:dyDescent="0.25">
      <c r="C10008" s="219">
        <f t="shared" si="787"/>
        <v>52372</v>
      </c>
      <c r="D10008" s="208" t="b">
        <f t="shared" si="788"/>
        <v>0</v>
      </c>
      <c r="E10008" s="220" t="b">
        <f t="shared" si="785"/>
        <v>0</v>
      </c>
      <c r="F10008" s="219">
        <f t="shared" si="789"/>
        <v>52372</v>
      </c>
      <c r="G10008" s="219">
        <f t="shared" si="786"/>
        <v>52372</v>
      </c>
    </row>
    <row r="10009" spans="3:7" x14ac:dyDescent="0.25">
      <c r="C10009" s="219">
        <f t="shared" si="787"/>
        <v>52373</v>
      </c>
      <c r="D10009" s="208" t="b">
        <f t="shared" si="788"/>
        <v>0</v>
      </c>
      <c r="E10009" s="220" t="b">
        <f t="shared" si="785"/>
        <v>0</v>
      </c>
      <c r="F10009" s="219">
        <f t="shared" si="789"/>
        <v>52373</v>
      </c>
      <c r="G10009" s="219">
        <f t="shared" si="786"/>
        <v>52373</v>
      </c>
    </row>
    <row r="10010" spans="3:7" x14ac:dyDescent="0.25">
      <c r="C10010" s="219">
        <f t="shared" si="787"/>
        <v>52374</v>
      </c>
      <c r="D10010" s="208" t="b">
        <f t="shared" si="788"/>
        <v>1</v>
      </c>
      <c r="E10010" s="220" t="b">
        <f t="shared" si="785"/>
        <v>0</v>
      </c>
      <c r="F10010" s="219" t="b">
        <f t="shared" si="789"/>
        <v>0</v>
      </c>
      <c r="G10010" s="219">
        <f t="shared" si="786"/>
        <v>52376</v>
      </c>
    </row>
    <row r="10011" spans="3:7" x14ac:dyDescent="0.25">
      <c r="C10011" s="219">
        <f t="shared" si="787"/>
        <v>52375</v>
      </c>
      <c r="D10011" s="208" t="b">
        <f t="shared" si="788"/>
        <v>1</v>
      </c>
      <c r="E10011" s="220" t="b">
        <f t="shared" si="785"/>
        <v>0</v>
      </c>
      <c r="F10011" s="219" t="b">
        <f t="shared" si="789"/>
        <v>0</v>
      </c>
      <c r="G10011" s="219">
        <f t="shared" si="786"/>
        <v>52376</v>
      </c>
    </row>
    <row r="10012" spans="3:7" x14ac:dyDescent="0.25">
      <c r="C10012" s="219">
        <f t="shared" si="787"/>
        <v>52376</v>
      </c>
      <c r="D10012" s="208" t="b">
        <f t="shared" si="788"/>
        <v>0</v>
      </c>
      <c r="E10012" s="220" t="b">
        <f t="shared" si="785"/>
        <v>0</v>
      </c>
      <c r="F10012" s="219">
        <f t="shared" si="789"/>
        <v>52376</v>
      </c>
      <c r="G10012" s="219">
        <f t="shared" si="786"/>
        <v>52376</v>
      </c>
    </row>
    <row r="10013" spans="3:7" x14ac:dyDescent="0.25">
      <c r="C10013" s="219">
        <f t="shared" si="787"/>
        <v>52377</v>
      </c>
      <c r="D10013" s="208" t="b">
        <f t="shared" si="788"/>
        <v>0</v>
      </c>
      <c r="E10013" s="220" t="b">
        <f t="shared" si="785"/>
        <v>0</v>
      </c>
      <c r="F10013" s="219">
        <f t="shared" si="789"/>
        <v>52377</v>
      </c>
      <c r="G10013" s="219">
        <f t="shared" si="786"/>
        <v>52377</v>
      </c>
    </row>
    <row r="10014" spans="3:7" x14ac:dyDescent="0.25">
      <c r="C10014" s="219">
        <f t="shared" si="787"/>
        <v>52378</v>
      </c>
      <c r="D10014" s="208" t="b">
        <f t="shared" si="788"/>
        <v>0</v>
      </c>
      <c r="E10014" s="220" t="b">
        <f t="shared" si="785"/>
        <v>0</v>
      </c>
      <c r="F10014" s="219">
        <f t="shared" si="789"/>
        <v>52378</v>
      </c>
      <c r="G10014" s="219">
        <f t="shared" si="786"/>
        <v>52378</v>
      </c>
    </row>
    <row r="10015" spans="3:7" x14ac:dyDescent="0.25">
      <c r="C10015" s="219">
        <f t="shared" si="787"/>
        <v>52379</v>
      </c>
      <c r="D10015" s="208" t="b">
        <f t="shared" si="788"/>
        <v>0</v>
      </c>
      <c r="E10015" s="220" t="b">
        <f t="shared" si="785"/>
        <v>0</v>
      </c>
      <c r="F10015" s="219">
        <f t="shared" si="789"/>
        <v>52379</v>
      </c>
      <c r="G10015" s="219">
        <f t="shared" si="786"/>
        <v>52379</v>
      </c>
    </row>
    <row r="10016" spans="3:7" x14ac:dyDescent="0.25">
      <c r="C10016" s="219">
        <f t="shared" si="787"/>
        <v>52380</v>
      </c>
      <c r="D10016" s="208" t="b">
        <f t="shared" si="788"/>
        <v>0</v>
      </c>
      <c r="E10016" s="220" t="b">
        <f t="shared" si="785"/>
        <v>0</v>
      </c>
      <c r="F10016" s="219">
        <f t="shared" si="789"/>
        <v>52380</v>
      </c>
      <c r="G10016" s="219">
        <f t="shared" si="786"/>
        <v>52380</v>
      </c>
    </row>
    <row r="10017" spans="3:7" x14ac:dyDescent="0.25">
      <c r="C10017" s="219">
        <f t="shared" si="787"/>
        <v>52381</v>
      </c>
      <c r="D10017" s="208" t="b">
        <f t="shared" si="788"/>
        <v>1</v>
      </c>
      <c r="E10017" s="220" t="b">
        <f t="shared" si="785"/>
        <v>0</v>
      </c>
      <c r="F10017" s="219" t="b">
        <f t="shared" si="789"/>
        <v>0</v>
      </c>
      <c r="G10017" s="219">
        <f t="shared" si="786"/>
        <v>52383</v>
      </c>
    </row>
    <row r="10018" spans="3:7" x14ac:dyDescent="0.25">
      <c r="C10018" s="219">
        <f t="shared" si="787"/>
        <v>52382</v>
      </c>
      <c r="D10018" s="208" t="b">
        <f t="shared" si="788"/>
        <v>1</v>
      </c>
      <c r="E10018" s="220" t="b">
        <f t="shared" si="785"/>
        <v>0</v>
      </c>
      <c r="F10018" s="219" t="b">
        <f t="shared" si="789"/>
        <v>0</v>
      </c>
      <c r="G10018" s="219">
        <f t="shared" si="786"/>
        <v>52383</v>
      </c>
    </row>
    <row r="10019" spans="3:7" x14ac:dyDescent="0.25">
      <c r="C10019" s="219">
        <f t="shared" si="787"/>
        <v>52383</v>
      </c>
      <c r="D10019" s="208" t="b">
        <f t="shared" si="788"/>
        <v>0</v>
      </c>
      <c r="E10019" s="220" t="b">
        <f t="shared" si="785"/>
        <v>0</v>
      </c>
      <c r="F10019" s="219">
        <f t="shared" si="789"/>
        <v>52383</v>
      </c>
      <c r="G10019" s="219">
        <f t="shared" si="786"/>
        <v>52383</v>
      </c>
    </row>
    <row r="10020" spans="3:7" x14ac:dyDescent="0.25">
      <c r="C10020" s="219">
        <f t="shared" si="787"/>
        <v>52384</v>
      </c>
      <c r="D10020" s="208" t="b">
        <f t="shared" si="788"/>
        <v>0</v>
      </c>
      <c r="E10020" s="220" t="b">
        <f t="shared" si="785"/>
        <v>0</v>
      </c>
      <c r="F10020" s="219">
        <f t="shared" si="789"/>
        <v>52384</v>
      </c>
      <c r="G10020" s="219">
        <f t="shared" si="786"/>
        <v>52384</v>
      </c>
    </row>
    <row r="10021" spans="3:7" x14ac:dyDescent="0.25">
      <c r="C10021" s="219">
        <f t="shared" si="787"/>
        <v>52385</v>
      </c>
      <c r="D10021" s="208" t="b">
        <f t="shared" si="788"/>
        <v>0</v>
      </c>
      <c r="E10021" s="220" t="b">
        <f t="shared" si="785"/>
        <v>0</v>
      </c>
      <c r="F10021" s="219">
        <f t="shared" si="789"/>
        <v>52385</v>
      </c>
      <c r="G10021" s="219">
        <f t="shared" si="786"/>
        <v>52385</v>
      </c>
    </row>
    <row r="10022" spans="3:7" x14ac:dyDescent="0.25">
      <c r="C10022" s="219">
        <f t="shared" si="787"/>
        <v>52386</v>
      </c>
      <c r="D10022" s="208" t="b">
        <f t="shared" si="788"/>
        <v>0</v>
      </c>
      <c r="E10022" s="220" t="b">
        <f t="shared" si="785"/>
        <v>0</v>
      </c>
      <c r="F10022" s="219">
        <f t="shared" si="789"/>
        <v>52386</v>
      </c>
      <c r="G10022" s="219">
        <f t="shared" si="786"/>
        <v>52386</v>
      </c>
    </row>
    <row r="10023" spans="3:7" x14ac:dyDescent="0.25">
      <c r="C10023" s="219">
        <f t="shared" si="787"/>
        <v>52387</v>
      </c>
      <c r="D10023" s="208" t="b">
        <f t="shared" si="788"/>
        <v>0</v>
      </c>
      <c r="E10023" s="220" t="b">
        <f t="shared" si="785"/>
        <v>0</v>
      </c>
      <c r="F10023" s="219">
        <f t="shared" si="789"/>
        <v>52387</v>
      </c>
      <c r="G10023" s="219">
        <f t="shared" si="786"/>
        <v>52387</v>
      </c>
    </row>
    <row r="10024" spans="3:7" x14ac:dyDescent="0.25">
      <c r="C10024" s="219">
        <f t="shared" si="787"/>
        <v>52388</v>
      </c>
      <c r="D10024" s="208" t="b">
        <f t="shared" si="788"/>
        <v>1</v>
      </c>
      <c r="E10024" s="220" t="b">
        <f t="shared" si="785"/>
        <v>0</v>
      </c>
      <c r="F10024" s="219" t="b">
        <f t="shared" si="789"/>
        <v>0</v>
      </c>
      <c r="G10024" s="219">
        <f t="shared" si="786"/>
        <v>52390</v>
      </c>
    </row>
    <row r="10025" spans="3:7" x14ac:dyDescent="0.25">
      <c r="C10025" s="219">
        <f t="shared" si="787"/>
        <v>52389</v>
      </c>
      <c r="D10025" s="208" t="b">
        <f t="shared" si="788"/>
        <v>1</v>
      </c>
      <c r="E10025" s="220" t="b">
        <f t="shared" si="785"/>
        <v>0</v>
      </c>
      <c r="F10025" s="219" t="b">
        <f t="shared" si="789"/>
        <v>0</v>
      </c>
      <c r="G10025" s="219">
        <f t="shared" si="786"/>
        <v>52390</v>
      </c>
    </row>
    <row r="10026" spans="3:7" x14ac:dyDescent="0.25">
      <c r="C10026" s="219">
        <f t="shared" si="787"/>
        <v>52390</v>
      </c>
      <c r="D10026" s="208" t="b">
        <f t="shared" si="788"/>
        <v>0</v>
      </c>
      <c r="E10026" s="220" t="b">
        <f t="shared" si="785"/>
        <v>0</v>
      </c>
      <c r="F10026" s="219">
        <f t="shared" si="789"/>
        <v>52390</v>
      </c>
      <c r="G10026" s="219">
        <f t="shared" si="786"/>
        <v>52390</v>
      </c>
    </row>
    <row r="10027" spans="3:7" x14ac:dyDescent="0.25">
      <c r="C10027" s="219">
        <f t="shared" si="787"/>
        <v>52391</v>
      </c>
      <c r="D10027" s="208" t="b">
        <f t="shared" si="788"/>
        <v>0</v>
      </c>
      <c r="E10027" s="220" t="b">
        <f t="shared" si="785"/>
        <v>0</v>
      </c>
      <c r="F10027" s="219">
        <f t="shared" si="789"/>
        <v>52391</v>
      </c>
      <c r="G10027" s="219">
        <f t="shared" si="786"/>
        <v>52391</v>
      </c>
    </row>
    <row r="10028" spans="3:7" x14ac:dyDescent="0.25">
      <c r="C10028" s="219">
        <f t="shared" si="787"/>
        <v>52392</v>
      </c>
      <c r="D10028" s="208" t="b">
        <f t="shared" si="788"/>
        <v>0</v>
      </c>
      <c r="E10028" s="220" t="b">
        <f t="shared" si="785"/>
        <v>0</v>
      </c>
      <c r="F10028" s="219">
        <f t="shared" si="789"/>
        <v>52392</v>
      </c>
      <c r="G10028" s="219">
        <f t="shared" si="786"/>
        <v>52392</v>
      </c>
    </row>
    <row r="10029" spans="3:7" x14ac:dyDescent="0.25">
      <c r="C10029" s="219">
        <f t="shared" si="787"/>
        <v>52393</v>
      </c>
      <c r="D10029" s="208" t="b">
        <f t="shared" si="788"/>
        <v>0</v>
      </c>
      <c r="E10029" s="220" t="b">
        <f t="shared" si="785"/>
        <v>0</v>
      </c>
      <c r="F10029" s="219">
        <f t="shared" si="789"/>
        <v>52393</v>
      </c>
      <c r="G10029" s="219">
        <f t="shared" si="786"/>
        <v>52393</v>
      </c>
    </row>
    <row r="10030" spans="3:7" x14ac:dyDescent="0.25">
      <c r="C10030" s="219">
        <f t="shared" si="787"/>
        <v>52394</v>
      </c>
      <c r="D10030" s="208" t="b">
        <f t="shared" si="788"/>
        <v>0</v>
      </c>
      <c r="E10030" s="220" t="b">
        <f t="shared" si="785"/>
        <v>0</v>
      </c>
      <c r="F10030" s="219">
        <f t="shared" si="789"/>
        <v>52394</v>
      </c>
      <c r="G10030" s="219">
        <f t="shared" si="786"/>
        <v>52394</v>
      </c>
    </row>
    <row r="10031" spans="3:7" x14ac:dyDescent="0.25">
      <c r="C10031" s="219">
        <f t="shared" si="787"/>
        <v>52395</v>
      </c>
      <c r="D10031" s="208" t="b">
        <f t="shared" si="788"/>
        <v>1</v>
      </c>
      <c r="E10031" s="220" t="b">
        <f t="shared" si="785"/>
        <v>0</v>
      </c>
      <c r="F10031" s="219" t="b">
        <f t="shared" si="789"/>
        <v>0</v>
      </c>
      <c r="G10031" s="219">
        <f t="shared" si="786"/>
        <v>52397</v>
      </c>
    </row>
    <row r="10032" spans="3:7" x14ac:dyDescent="0.25">
      <c r="C10032" s="219">
        <f t="shared" si="787"/>
        <v>52396</v>
      </c>
      <c r="D10032" s="208" t="b">
        <f t="shared" si="788"/>
        <v>1</v>
      </c>
      <c r="E10032" s="220" t="b">
        <f t="shared" si="785"/>
        <v>0</v>
      </c>
      <c r="F10032" s="219" t="b">
        <f t="shared" si="789"/>
        <v>0</v>
      </c>
      <c r="G10032" s="219">
        <f t="shared" si="786"/>
        <v>52397</v>
      </c>
    </row>
    <row r="10033" spans="3:7" x14ac:dyDescent="0.25">
      <c r="C10033" s="219">
        <f t="shared" si="787"/>
        <v>52397</v>
      </c>
      <c r="D10033" s="208" t="b">
        <f t="shared" si="788"/>
        <v>0</v>
      </c>
      <c r="E10033" s="220" t="b">
        <f t="shared" si="785"/>
        <v>0</v>
      </c>
      <c r="F10033" s="219">
        <f t="shared" si="789"/>
        <v>52397</v>
      </c>
      <c r="G10033" s="219">
        <f t="shared" si="786"/>
        <v>52397</v>
      </c>
    </row>
    <row r="10034" spans="3:7" x14ac:dyDescent="0.25">
      <c r="C10034" s="219">
        <f t="shared" si="787"/>
        <v>52398</v>
      </c>
      <c r="D10034" s="208" t="b">
        <f t="shared" si="788"/>
        <v>0</v>
      </c>
      <c r="E10034" s="220" t="b">
        <f t="shared" si="785"/>
        <v>0</v>
      </c>
      <c r="F10034" s="219">
        <f t="shared" si="789"/>
        <v>52398</v>
      </c>
      <c r="G10034" s="219">
        <f t="shared" si="786"/>
        <v>52398</v>
      </c>
    </row>
    <row r="10035" spans="3:7" x14ac:dyDescent="0.25">
      <c r="C10035" s="219">
        <f t="shared" si="787"/>
        <v>52399</v>
      </c>
      <c r="D10035" s="208" t="b">
        <f t="shared" si="788"/>
        <v>0</v>
      </c>
      <c r="E10035" s="220" t="b">
        <f t="shared" si="785"/>
        <v>0</v>
      </c>
      <c r="F10035" s="219">
        <f t="shared" si="789"/>
        <v>52399</v>
      </c>
      <c r="G10035" s="219">
        <f t="shared" si="786"/>
        <v>52399</v>
      </c>
    </row>
    <row r="10036" spans="3:7" x14ac:dyDescent="0.25">
      <c r="C10036" s="219">
        <f t="shared" si="787"/>
        <v>52400</v>
      </c>
      <c r="D10036" s="208" t="b">
        <f t="shared" si="788"/>
        <v>0</v>
      </c>
      <c r="E10036" s="220" t="b">
        <f t="shared" si="785"/>
        <v>0</v>
      </c>
      <c r="F10036" s="219">
        <f t="shared" si="789"/>
        <v>52400</v>
      </c>
      <c r="G10036" s="219">
        <f t="shared" si="786"/>
        <v>52400</v>
      </c>
    </row>
    <row r="10037" spans="3:7" x14ac:dyDescent="0.25">
      <c r="C10037" s="219">
        <f t="shared" si="787"/>
        <v>52401</v>
      </c>
      <c r="D10037" s="208" t="b">
        <f t="shared" si="788"/>
        <v>0</v>
      </c>
      <c r="E10037" s="220" t="b">
        <f t="shared" si="785"/>
        <v>0</v>
      </c>
      <c r="F10037" s="219">
        <f t="shared" si="789"/>
        <v>52401</v>
      </c>
      <c r="G10037" s="219">
        <f t="shared" si="786"/>
        <v>52401</v>
      </c>
    </row>
    <row r="10038" spans="3:7" x14ac:dyDescent="0.25">
      <c r="C10038" s="219">
        <f t="shared" si="787"/>
        <v>52402</v>
      </c>
      <c r="D10038" s="208" t="b">
        <f t="shared" si="788"/>
        <v>1</v>
      </c>
      <c r="E10038" s="220" t="b">
        <f t="shared" si="785"/>
        <v>0</v>
      </c>
      <c r="F10038" s="219" t="b">
        <f t="shared" si="789"/>
        <v>0</v>
      </c>
      <c r="G10038" s="219">
        <f t="shared" si="786"/>
        <v>52404</v>
      </c>
    </row>
    <row r="10039" spans="3:7" x14ac:dyDescent="0.25">
      <c r="C10039" s="219">
        <f t="shared" si="787"/>
        <v>52403</v>
      </c>
      <c r="D10039" s="208" t="b">
        <f t="shared" si="788"/>
        <v>1</v>
      </c>
      <c r="E10039" s="220" t="b">
        <f t="shared" si="785"/>
        <v>0</v>
      </c>
      <c r="F10039" s="219" t="b">
        <f t="shared" si="789"/>
        <v>0</v>
      </c>
      <c r="G10039" s="219">
        <f t="shared" si="786"/>
        <v>52404</v>
      </c>
    </row>
    <row r="10040" spans="3:7" x14ac:dyDescent="0.25">
      <c r="C10040" s="219">
        <f t="shared" si="787"/>
        <v>52404</v>
      </c>
      <c r="D10040" s="208" t="b">
        <f t="shared" si="788"/>
        <v>0</v>
      </c>
      <c r="E10040" s="220" t="b">
        <f t="shared" si="785"/>
        <v>0</v>
      </c>
      <c r="F10040" s="219">
        <f t="shared" si="789"/>
        <v>52404</v>
      </c>
      <c r="G10040" s="219">
        <f t="shared" si="786"/>
        <v>52404</v>
      </c>
    </row>
    <row r="10041" spans="3:7" x14ac:dyDescent="0.25">
      <c r="C10041" s="219">
        <f t="shared" si="787"/>
        <v>52405</v>
      </c>
      <c r="D10041" s="208" t="b">
        <f t="shared" si="788"/>
        <v>0</v>
      </c>
      <c r="E10041" s="220" t="b">
        <f t="shared" si="785"/>
        <v>0</v>
      </c>
      <c r="F10041" s="219">
        <f t="shared" si="789"/>
        <v>52405</v>
      </c>
      <c r="G10041" s="219">
        <f t="shared" si="786"/>
        <v>52405</v>
      </c>
    </row>
    <row r="10042" spans="3:7" x14ac:dyDescent="0.25">
      <c r="C10042" s="219">
        <f t="shared" si="787"/>
        <v>52406</v>
      </c>
      <c r="D10042" s="208" t="b">
        <f t="shared" si="788"/>
        <v>0</v>
      </c>
      <c r="E10042" s="220" t="b">
        <f t="shared" si="785"/>
        <v>0</v>
      </c>
      <c r="F10042" s="219">
        <f t="shared" si="789"/>
        <v>52406</v>
      </c>
      <c r="G10042" s="219">
        <f t="shared" si="786"/>
        <v>52406</v>
      </c>
    </row>
    <row r="10043" spans="3:7" x14ac:dyDescent="0.25">
      <c r="C10043" s="219">
        <f t="shared" si="787"/>
        <v>52407</v>
      </c>
      <c r="D10043" s="208" t="b">
        <f t="shared" si="788"/>
        <v>0</v>
      </c>
      <c r="E10043" s="220" t="b">
        <f t="shared" si="785"/>
        <v>0</v>
      </c>
      <c r="F10043" s="219">
        <f t="shared" si="789"/>
        <v>52407</v>
      </c>
      <c r="G10043" s="219">
        <f t="shared" si="786"/>
        <v>52407</v>
      </c>
    </row>
    <row r="10044" spans="3:7" x14ac:dyDescent="0.25">
      <c r="C10044" s="219">
        <f t="shared" si="787"/>
        <v>52408</v>
      </c>
      <c r="D10044" s="208" t="b">
        <f t="shared" si="788"/>
        <v>0</v>
      </c>
      <c r="E10044" s="220" t="b">
        <f t="shared" si="785"/>
        <v>0</v>
      </c>
      <c r="F10044" s="219">
        <f t="shared" si="789"/>
        <v>52408</v>
      </c>
      <c r="G10044" s="219">
        <f t="shared" si="786"/>
        <v>52408</v>
      </c>
    </row>
    <row r="10045" spans="3:7" x14ac:dyDescent="0.25">
      <c r="C10045" s="219">
        <f t="shared" si="787"/>
        <v>52409</v>
      </c>
      <c r="D10045" s="208" t="b">
        <f t="shared" si="788"/>
        <v>1</v>
      </c>
      <c r="E10045" s="220" t="b">
        <f t="shared" si="785"/>
        <v>0</v>
      </c>
      <c r="F10045" s="219" t="b">
        <f t="shared" si="789"/>
        <v>0</v>
      </c>
      <c r="G10045" s="219">
        <f t="shared" si="786"/>
        <v>52411</v>
      </c>
    </row>
    <row r="10046" spans="3:7" x14ac:dyDescent="0.25">
      <c r="C10046" s="219">
        <f t="shared" si="787"/>
        <v>52410</v>
      </c>
      <c r="D10046" s="208" t="b">
        <f t="shared" si="788"/>
        <v>1</v>
      </c>
      <c r="E10046" s="220" t="b">
        <f t="shared" si="785"/>
        <v>0</v>
      </c>
      <c r="F10046" s="219" t="b">
        <f t="shared" si="789"/>
        <v>0</v>
      </c>
      <c r="G10046" s="219">
        <f t="shared" si="786"/>
        <v>52411</v>
      </c>
    </row>
    <row r="10047" spans="3:7" x14ac:dyDescent="0.25">
      <c r="C10047" s="219">
        <f t="shared" si="787"/>
        <v>52411</v>
      </c>
      <c r="D10047" s="208" t="b">
        <f t="shared" si="788"/>
        <v>0</v>
      </c>
      <c r="E10047" s="220" t="b">
        <f t="shared" si="785"/>
        <v>0</v>
      </c>
      <c r="F10047" s="219">
        <f t="shared" si="789"/>
        <v>52411</v>
      </c>
      <c r="G10047" s="219">
        <f t="shared" si="786"/>
        <v>52411</v>
      </c>
    </row>
    <row r="10048" spans="3:7" x14ac:dyDescent="0.25">
      <c r="C10048" s="219">
        <f t="shared" si="787"/>
        <v>52412</v>
      </c>
      <c r="D10048" s="208" t="b">
        <f t="shared" si="788"/>
        <v>0</v>
      </c>
      <c r="E10048" s="220" t="b">
        <f t="shared" si="785"/>
        <v>0</v>
      </c>
      <c r="F10048" s="219">
        <f t="shared" si="789"/>
        <v>52412</v>
      </c>
      <c r="G10048" s="219">
        <f t="shared" si="786"/>
        <v>52412</v>
      </c>
    </row>
    <row r="10049" spans="3:7" x14ac:dyDescent="0.25">
      <c r="C10049" s="219">
        <f t="shared" si="787"/>
        <v>52413</v>
      </c>
      <c r="D10049" s="208" t="b">
        <f t="shared" si="788"/>
        <v>0</v>
      </c>
      <c r="E10049" s="220" t="b">
        <f t="shared" si="785"/>
        <v>0</v>
      </c>
      <c r="F10049" s="219">
        <f t="shared" si="789"/>
        <v>52413</v>
      </c>
      <c r="G10049" s="219">
        <f t="shared" si="786"/>
        <v>52413</v>
      </c>
    </row>
    <row r="10050" spans="3:7" x14ac:dyDescent="0.25">
      <c r="C10050" s="219">
        <f t="shared" si="787"/>
        <v>52414</v>
      </c>
      <c r="D10050" s="208" t="b">
        <f t="shared" si="788"/>
        <v>0</v>
      </c>
      <c r="E10050" s="220" t="b">
        <f t="shared" si="785"/>
        <v>0</v>
      </c>
      <c r="F10050" s="219">
        <f t="shared" si="789"/>
        <v>52414</v>
      </c>
      <c r="G10050" s="219">
        <f t="shared" si="786"/>
        <v>52414</v>
      </c>
    </row>
    <row r="10051" spans="3:7" x14ac:dyDescent="0.25">
      <c r="C10051" s="219">
        <f t="shared" si="787"/>
        <v>52415</v>
      </c>
      <c r="D10051" s="208" t="b">
        <f t="shared" si="788"/>
        <v>0</v>
      </c>
      <c r="E10051" s="220" t="b">
        <f t="shared" si="785"/>
        <v>0</v>
      </c>
      <c r="F10051" s="219">
        <f t="shared" si="789"/>
        <v>52415</v>
      </c>
      <c r="G10051" s="219">
        <f t="shared" si="786"/>
        <v>52415</v>
      </c>
    </row>
    <row r="10052" spans="3:7" x14ac:dyDescent="0.25">
      <c r="C10052" s="219">
        <f t="shared" si="787"/>
        <v>52416</v>
      </c>
      <c r="D10052" s="208" t="b">
        <f t="shared" si="788"/>
        <v>1</v>
      </c>
      <c r="E10052" s="220" t="b">
        <f t="shared" si="785"/>
        <v>0</v>
      </c>
      <c r="F10052" s="219" t="b">
        <f t="shared" si="789"/>
        <v>0</v>
      </c>
      <c r="G10052" s="219">
        <f t="shared" si="786"/>
        <v>52418</v>
      </c>
    </row>
    <row r="10053" spans="3:7" x14ac:dyDescent="0.25">
      <c r="C10053" s="219">
        <f t="shared" si="787"/>
        <v>52417</v>
      </c>
      <c r="D10053" s="208" t="b">
        <f t="shared" si="788"/>
        <v>1</v>
      </c>
      <c r="E10053" s="220" t="b">
        <f t="shared" si="785"/>
        <v>0</v>
      </c>
      <c r="F10053" s="219" t="b">
        <f t="shared" si="789"/>
        <v>0</v>
      </c>
      <c r="G10053" s="219">
        <f t="shared" si="786"/>
        <v>52418</v>
      </c>
    </row>
    <row r="10054" spans="3:7" x14ac:dyDescent="0.25">
      <c r="C10054" s="219">
        <f t="shared" si="787"/>
        <v>52418</v>
      </c>
      <c r="D10054" s="208" t="b">
        <f t="shared" si="788"/>
        <v>0</v>
      </c>
      <c r="E10054" s="220" t="b">
        <f t="shared" ref="E10054:E10117" si="790">IF(TYPE(VLOOKUP(C10054,Holydays,1,0))&lt;&gt;1,FALSE,TRUE)</f>
        <v>0</v>
      </c>
      <c r="F10054" s="219">
        <f t="shared" si="789"/>
        <v>52418</v>
      </c>
      <c r="G10054" s="219">
        <f t="shared" ref="G10054:G10117" si="791">IF(F10054,F10054,WORKDAY(C10054,1,Holydays))</f>
        <v>52418</v>
      </c>
    </row>
    <row r="10055" spans="3:7" x14ac:dyDescent="0.25">
      <c r="C10055" s="219">
        <f t="shared" ref="C10055:C10118" si="792">C10054+1</f>
        <v>52419</v>
      </c>
      <c r="D10055" s="208" t="b">
        <f t="shared" ref="D10055:D10118" si="793">IF(WEEKDAY(C10055,2)&gt;5,TRUE)</f>
        <v>0</v>
      </c>
      <c r="E10055" s="220" t="b">
        <f t="shared" si="790"/>
        <v>0</v>
      </c>
      <c r="F10055" s="219">
        <f t="shared" ref="F10055:F10118" si="794">IF(OR(D10055,E10055),FALSE,C10055)</f>
        <v>52419</v>
      </c>
      <c r="G10055" s="219">
        <f t="shared" si="791"/>
        <v>52419</v>
      </c>
    </row>
    <row r="10056" spans="3:7" x14ac:dyDescent="0.25">
      <c r="C10056" s="219">
        <f t="shared" si="792"/>
        <v>52420</v>
      </c>
      <c r="D10056" s="208" t="b">
        <f t="shared" si="793"/>
        <v>0</v>
      </c>
      <c r="E10056" s="220" t="b">
        <f t="shared" si="790"/>
        <v>0</v>
      </c>
      <c r="F10056" s="219">
        <f t="shared" si="794"/>
        <v>52420</v>
      </c>
      <c r="G10056" s="219">
        <f t="shared" si="791"/>
        <v>52420</v>
      </c>
    </row>
    <row r="10057" spans="3:7" x14ac:dyDescent="0.25">
      <c r="C10057" s="219">
        <f t="shared" si="792"/>
        <v>52421</v>
      </c>
      <c r="D10057" s="208" t="b">
        <f t="shared" si="793"/>
        <v>0</v>
      </c>
      <c r="E10057" s="220" t="b">
        <f t="shared" si="790"/>
        <v>0</v>
      </c>
      <c r="F10057" s="219">
        <f t="shared" si="794"/>
        <v>52421</v>
      </c>
      <c r="G10057" s="219">
        <f t="shared" si="791"/>
        <v>52421</v>
      </c>
    </row>
    <row r="10058" spans="3:7" x14ac:dyDescent="0.25">
      <c r="C10058" s="219">
        <f t="shared" si="792"/>
        <v>52422</v>
      </c>
      <c r="D10058" s="208" t="b">
        <f t="shared" si="793"/>
        <v>0</v>
      </c>
      <c r="E10058" s="220" t="b">
        <f t="shared" si="790"/>
        <v>0</v>
      </c>
      <c r="F10058" s="219">
        <f t="shared" si="794"/>
        <v>52422</v>
      </c>
      <c r="G10058" s="219">
        <f t="shared" si="791"/>
        <v>52422</v>
      </c>
    </row>
    <row r="10059" spans="3:7" x14ac:dyDescent="0.25">
      <c r="C10059" s="219">
        <f t="shared" si="792"/>
        <v>52423</v>
      </c>
      <c r="D10059" s="208" t="b">
        <f t="shared" si="793"/>
        <v>1</v>
      </c>
      <c r="E10059" s="220" t="b">
        <f t="shared" si="790"/>
        <v>0</v>
      </c>
      <c r="F10059" s="219" t="b">
        <f t="shared" si="794"/>
        <v>0</v>
      </c>
      <c r="G10059" s="219">
        <f t="shared" si="791"/>
        <v>52425</v>
      </c>
    </row>
    <row r="10060" spans="3:7" x14ac:dyDescent="0.25">
      <c r="C10060" s="219">
        <f t="shared" si="792"/>
        <v>52424</v>
      </c>
      <c r="D10060" s="208" t="b">
        <f t="shared" si="793"/>
        <v>1</v>
      </c>
      <c r="E10060" s="220" t="b">
        <f t="shared" si="790"/>
        <v>0</v>
      </c>
      <c r="F10060" s="219" t="b">
        <f t="shared" si="794"/>
        <v>0</v>
      </c>
      <c r="G10060" s="219">
        <f t="shared" si="791"/>
        <v>52425</v>
      </c>
    </row>
    <row r="10061" spans="3:7" x14ac:dyDescent="0.25">
      <c r="C10061" s="219">
        <f t="shared" si="792"/>
        <v>52425</v>
      </c>
      <c r="D10061" s="208" t="b">
        <f t="shared" si="793"/>
        <v>0</v>
      </c>
      <c r="E10061" s="220" t="b">
        <f t="shared" si="790"/>
        <v>0</v>
      </c>
      <c r="F10061" s="219">
        <f t="shared" si="794"/>
        <v>52425</v>
      </c>
      <c r="G10061" s="219">
        <f t="shared" si="791"/>
        <v>52425</v>
      </c>
    </row>
    <row r="10062" spans="3:7" x14ac:dyDescent="0.25">
      <c r="C10062" s="219">
        <f t="shared" si="792"/>
        <v>52426</v>
      </c>
      <c r="D10062" s="208" t="b">
        <f t="shared" si="793"/>
        <v>0</v>
      </c>
      <c r="E10062" s="220" t="b">
        <f t="shared" si="790"/>
        <v>0</v>
      </c>
      <c r="F10062" s="219">
        <f t="shared" si="794"/>
        <v>52426</v>
      </c>
      <c r="G10062" s="219">
        <f t="shared" si="791"/>
        <v>52426</v>
      </c>
    </row>
    <row r="10063" spans="3:7" x14ac:dyDescent="0.25">
      <c r="C10063" s="219">
        <f t="shared" si="792"/>
        <v>52427</v>
      </c>
      <c r="D10063" s="208" t="b">
        <f t="shared" si="793"/>
        <v>0</v>
      </c>
      <c r="E10063" s="220" t="b">
        <f t="shared" si="790"/>
        <v>0</v>
      </c>
      <c r="F10063" s="219">
        <f t="shared" si="794"/>
        <v>52427</v>
      </c>
      <c r="G10063" s="219">
        <f t="shared" si="791"/>
        <v>52427</v>
      </c>
    </row>
    <row r="10064" spans="3:7" x14ac:dyDescent="0.25">
      <c r="C10064" s="219">
        <f t="shared" si="792"/>
        <v>52428</v>
      </c>
      <c r="D10064" s="208" t="b">
        <f t="shared" si="793"/>
        <v>0</v>
      </c>
      <c r="E10064" s="220" t="b">
        <f t="shared" si="790"/>
        <v>0</v>
      </c>
      <c r="F10064" s="219">
        <f t="shared" si="794"/>
        <v>52428</v>
      </c>
      <c r="G10064" s="219">
        <f t="shared" si="791"/>
        <v>52428</v>
      </c>
    </row>
    <row r="10065" spans="3:7" x14ac:dyDescent="0.25">
      <c r="C10065" s="219">
        <f t="shared" si="792"/>
        <v>52429</v>
      </c>
      <c r="D10065" s="208" t="b">
        <f t="shared" si="793"/>
        <v>0</v>
      </c>
      <c r="E10065" s="220" t="b">
        <f t="shared" si="790"/>
        <v>0</v>
      </c>
      <c r="F10065" s="219">
        <f t="shared" si="794"/>
        <v>52429</v>
      </c>
      <c r="G10065" s="219">
        <f t="shared" si="791"/>
        <v>52429</v>
      </c>
    </row>
    <row r="10066" spans="3:7" x14ac:dyDescent="0.25">
      <c r="C10066" s="219">
        <f t="shared" si="792"/>
        <v>52430</v>
      </c>
      <c r="D10066" s="208" t="b">
        <f t="shared" si="793"/>
        <v>1</v>
      </c>
      <c r="E10066" s="220" t="b">
        <f t="shared" si="790"/>
        <v>0</v>
      </c>
      <c r="F10066" s="219" t="b">
        <f t="shared" si="794"/>
        <v>0</v>
      </c>
      <c r="G10066" s="219">
        <f t="shared" si="791"/>
        <v>52432</v>
      </c>
    </row>
    <row r="10067" spans="3:7" x14ac:dyDescent="0.25">
      <c r="C10067" s="219">
        <f t="shared" si="792"/>
        <v>52431</v>
      </c>
      <c r="D10067" s="208" t="b">
        <f t="shared" si="793"/>
        <v>1</v>
      </c>
      <c r="E10067" s="220" t="b">
        <f t="shared" si="790"/>
        <v>0</v>
      </c>
      <c r="F10067" s="219" t="b">
        <f t="shared" si="794"/>
        <v>0</v>
      </c>
      <c r="G10067" s="219">
        <f t="shared" si="791"/>
        <v>52432</v>
      </c>
    </row>
    <row r="10068" spans="3:7" x14ac:dyDescent="0.25">
      <c r="C10068" s="219">
        <f t="shared" si="792"/>
        <v>52432</v>
      </c>
      <c r="D10068" s="208" t="b">
        <f t="shared" si="793"/>
        <v>0</v>
      </c>
      <c r="E10068" s="220" t="b">
        <f t="shared" si="790"/>
        <v>0</v>
      </c>
      <c r="F10068" s="219">
        <f t="shared" si="794"/>
        <v>52432</v>
      </c>
      <c r="G10068" s="219">
        <f t="shared" si="791"/>
        <v>52432</v>
      </c>
    </row>
    <row r="10069" spans="3:7" x14ac:dyDescent="0.25">
      <c r="C10069" s="219">
        <f t="shared" si="792"/>
        <v>52433</v>
      </c>
      <c r="D10069" s="208" t="b">
        <f t="shared" si="793"/>
        <v>0</v>
      </c>
      <c r="E10069" s="220" t="b">
        <f t="shared" si="790"/>
        <v>0</v>
      </c>
      <c r="F10069" s="219">
        <f t="shared" si="794"/>
        <v>52433</v>
      </c>
      <c r="G10069" s="219">
        <f t="shared" si="791"/>
        <v>52433</v>
      </c>
    </row>
    <row r="10070" spans="3:7" x14ac:dyDescent="0.25">
      <c r="C10070" s="219">
        <f t="shared" si="792"/>
        <v>52434</v>
      </c>
      <c r="D10070" s="208" t="b">
        <f t="shared" si="793"/>
        <v>0</v>
      </c>
      <c r="E10070" s="220" t="b">
        <f t="shared" si="790"/>
        <v>0</v>
      </c>
      <c r="F10070" s="219">
        <f t="shared" si="794"/>
        <v>52434</v>
      </c>
      <c r="G10070" s="219">
        <f t="shared" si="791"/>
        <v>52434</v>
      </c>
    </row>
    <row r="10071" spans="3:7" x14ac:dyDescent="0.25">
      <c r="C10071" s="219">
        <f t="shared" si="792"/>
        <v>52435</v>
      </c>
      <c r="D10071" s="208" t="b">
        <f t="shared" si="793"/>
        <v>0</v>
      </c>
      <c r="E10071" s="220" t="b">
        <f t="shared" si="790"/>
        <v>0</v>
      </c>
      <c r="F10071" s="219">
        <f t="shared" si="794"/>
        <v>52435</v>
      </c>
      <c r="G10071" s="219">
        <f t="shared" si="791"/>
        <v>52435</v>
      </c>
    </row>
    <row r="10072" spans="3:7" x14ac:dyDescent="0.25">
      <c r="C10072" s="219">
        <f t="shared" si="792"/>
        <v>52436</v>
      </c>
      <c r="D10072" s="208" t="b">
        <f t="shared" si="793"/>
        <v>0</v>
      </c>
      <c r="E10072" s="220" t="b">
        <f t="shared" si="790"/>
        <v>0</v>
      </c>
      <c r="F10072" s="219">
        <f t="shared" si="794"/>
        <v>52436</v>
      </c>
      <c r="G10072" s="219">
        <f t="shared" si="791"/>
        <v>52436</v>
      </c>
    </row>
    <row r="10073" spans="3:7" x14ac:dyDescent="0.25">
      <c r="C10073" s="219">
        <f t="shared" si="792"/>
        <v>52437</v>
      </c>
      <c r="D10073" s="208" t="b">
        <f t="shared" si="793"/>
        <v>1</v>
      </c>
      <c r="E10073" s="220" t="b">
        <f t="shared" si="790"/>
        <v>0</v>
      </c>
      <c r="F10073" s="219" t="b">
        <f t="shared" si="794"/>
        <v>0</v>
      </c>
      <c r="G10073" s="219">
        <f t="shared" si="791"/>
        <v>52439</v>
      </c>
    </row>
    <row r="10074" spans="3:7" x14ac:dyDescent="0.25">
      <c r="C10074" s="219">
        <f t="shared" si="792"/>
        <v>52438</v>
      </c>
      <c r="D10074" s="208" t="b">
        <f t="shared" si="793"/>
        <v>1</v>
      </c>
      <c r="E10074" s="220" t="b">
        <f t="shared" si="790"/>
        <v>0</v>
      </c>
      <c r="F10074" s="219" t="b">
        <f t="shared" si="794"/>
        <v>0</v>
      </c>
      <c r="G10074" s="219">
        <f t="shared" si="791"/>
        <v>52439</v>
      </c>
    </row>
    <row r="10075" spans="3:7" x14ac:dyDescent="0.25">
      <c r="C10075" s="219">
        <f t="shared" si="792"/>
        <v>52439</v>
      </c>
      <c r="D10075" s="208" t="b">
        <f t="shared" si="793"/>
        <v>0</v>
      </c>
      <c r="E10075" s="220" t="b">
        <f t="shared" si="790"/>
        <v>0</v>
      </c>
      <c r="F10075" s="219">
        <f t="shared" si="794"/>
        <v>52439</v>
      </c>
      <c r="G10075" s="219">
        <f t="shared" si="791"/>
        <v>52439</v>
      </c>
    </row>
    <row r="10076" spans="3:7" x14ac:dyDescent="0.25">
      <c r="C10076" s="219">
        <f t="shared" si="792"/>
        <v>52440</v>
      </c>
      <c r="D10076" s="208" t="b">
        <f t="shared" si="793"/>
        <v>0</v>
      </c>
      <c r="E10076" s="220" t="b">
        <f t="shared" si="790"/>
        <v>0</v>
      </c>
      <c r="F10076" s="219">
        <f t="shared" si="794"/>
        <v>52440</v>
      </c>
      <c r="G10076" s="219">
        <f t="shared" si="791"/>
        <v>52440</v>
      </c>
    </row>
    <row r="10077" spans="3:7" x14ac:dyDescent="0.25">
      <c r="C10077" s="219">
        <f t="shared" si="792"/>
        <v>52441</v>
      </c>
      <c r="D10077" s="208" t="b">
        <f t="shared" si="793"/>
        <v>0</v>
      </c>
      <c r="E10077" s="220" t="b">
        <f t="shared" si="790"/>
        <v>0</v>
      </c>
      <c r="F10077" s="219">
        <f t="shared" si="794"/>
        <v>52441</v>
      </c>
      <c r="G10077" s="219">
        <f t="shared" si="791"/>
        <v>52441</v>
      </c>
    </row>
    <row r="10078" spans="3:7" x14ac:dyDescent="0.25">
      <c r="C10078" s="219">
        <f t="shared" si="792"/>
        <v>52442</v>
      </c>
      <c r="D10078" s="208" t="b">
        <f t="shared" si="793"/>
        <v>0</v>
      </c>
      <c r="E10078" s="220" t="b">
        <f t="shared" si="790"/>
        <v>0</v>
      </c>
      <c r="F10078" s="219">
        <f t="shared" si="794"/>
        <v>52442</v>
      </c>
      <c r="G10078" s="219">
        <f t="shared" si="791"/>
        <v>52442</v>
      </c>
    </row>
    <row r="10079" spans="3:7" x14ac:dyDescent="0.25">
      <c r="C10079" s="219">
        <f t="shared" si="792"/>
        <v>52443</v>
      </c>
      <c r="D10079" s="208" t="b">
        <f t="shared" si="793"/>
        <v>0</v>
      </c>
      <c r="E10079" s="220" t="b">
        <f t="shared" si="790"/>
        <v>0</v>
      </c>
      <c r="F10079" s="219">
        <f t="shared" si="794"/>
        <v>52443</v>
      </c>
      <c r="G10079" s="219">
        <f t="shared" si="791"/>
        <v>52443</v>
      </c>
    </row>
    <row r="10080" spans="3:7" x14ac:dyDescent="0.25">
      <c r="C10080" s="219">
        <f t="shared" si="792"/>
        <v>52444</v>
      </c>
      <c r="D10080" s="208" t="b">
        <f t="shared" si="793"/>
        <v>1</v>
      </c>
      <c r="E10080" s="220" t="b">
        <f t="shared" si="790"/>
        <v>0</v>
      </c>
      <c r="F10080" s="219" t="b">
        <f t="shared" si="794"/>
        <v>0</v>
      </c>
      <c r="G10080" s="219">
        <f t="shared" si="791"/>
        <v>52446</v>
      </c>
    </row>
    <row r="10081" spans="3:7" x14ac:dyDescent="0.25">
      <c r="C10081" s="219">
        <f t="shared" si="792"/>
        <v>52445</v>
      </c>
      <c r="D10081" s="208" t="b">
        <f t="shared" si="793"/>
        <v>1</v>
      </c>
      <c r="E10081" s="220" t="b">
        <f t="shared" si="790"/>
        <v>0</v>
      </c>
      <c r="F10081" s="219" t="b">
        <f t="shared" si="794"/>
        <v>0</v>
      </c>
      <c r="G10081" s="219">
        <f t="shared" si="791"/>
        <v>52446</v>
      </c>
    </row>
    <row r="10082" spans="3:7" x14ac:dyDescent="0.25">
      <c r="C10082" s="219">
        <f t="shared" si="792"/>
        <v>52446</v>
      </c>
      <c r="D10082" s="208" t="b">
        <f t="shared" si="793"/>
        <v>0</v>
      </c>
      <c r="E10082" s="220" t="b">
        <f t="shared" si="790"/>
        <v>0</v>
      </c>
      <c r="F10082" s="219">
        <f t="shared" si="794"/>
        <v>52446</v>
      </c>
      <c r="G10082" s="219">
        <f t="shared" si="791"/>
        <v>52446</v>
      </c>
    </row>
    <row r="10083" spans="3:7" x14ac:dyDescent="0.25">
      <c r="C10083" s="219">
        <f t="shared" si="792"/>
        <v>52447</v>
      </c>
      <c r="D10083" s="208" t="b">
        <f t="shared" si="793"/>
        <v>0</v>
      </c>
      <c r="E10083" s="220" t="b">
        <f t="shared" si="790"/>
        <v>0</v>
      </c>
      <c r="F10083" s="219">
        <f t="shared" si="794"/>
        <v>52447</v>
      </c>
      <c r="G10083" s="219">
        <f t="shared" si="791"/>
        <v>52447</v>
      </c>
    </row>
    <row r="10084" spans="3:7" x14ac:dyDescent="0.25">
      <c r="C10084" s="219">
        <f t="shared" si="792"/>
        <v>52448</v>
      </c>
      <c r="D10084" s="208" t="b">
        <f t="shared" si="793"/>
        <v>0</v>
      </c>
      <c r="E10084" s="220" t="b">
        <f t="shared" si="790"/>
        <v>0</v>
      </c>
      <c r="F10084" s="219">
        <f t="shared" si="794"/>
        <v>52448</v>
      </c>
      <c r="G10084" s="219">
        <f t="shared" si="791"/>
        <v>52448</v>
      </c>
    </row>
    <row r="10085" spans="3:7" x14ac:dyDescent="0.25">
      <c r="C10085" s="219">
        <f t="shared" si="792"/>
        <v>52449</v>
      </c>
      <c r="D10085" s="208" t="b">
        <f t="shared" si="793"/>
        <v>0</v>
      </c>
      <c r="E10085" s="220" t="b">
        <f t="shared" si="790"/>
        <v>0</v>
      </c>
      <c r="F10085" s="219">
        <f t="shared" si="794"/>
        <v>52449</v>
      </c>
      <c r="G10085" s="219">
        <f t="shared" si="791"/>
        <v>52449</v>
      </c>
    </row>
    <row r="10086" spans="3:7" x14ac:dyDescent="0.25">
      <c r="C10086" s="219">
        <f t="shared" si="792"/>
        <v>52450</v>
      </c>
      <c r="D10086" s="208" t="b">
        <f t="shared" si="793"/>
        <v>0</v>
      </c>
      <c r="E10086" s="220" t="b">
        <f t="shared" si="790"/>
        <v>0</v>
      </c>
      <c r="F10086" s="219">
        <f t="shared" si="794"/>
        <v>52450</v>
      </c>
      <c r="G10086" s="219">
        <f t="shared" si="791"/>
        <v>52450</v>
      </c>
    </row>
    <row r="10087" spans="3:7" x14ac:dyDescent="0.25">
      <c r="C10087" s="219">
        <f t="shared" si="792"/>
        <v>52451</v>
      </c>
      <c r="D10087" s="208" t="b">
        <f t="shared" si="793"/>
        <v>1</v>
      </c>
      <c r="E10087" s="220" t="b">
        <f t="shared" si="790"/>
        <v>0</v>
      </c>
      <c r="F10087" s="219" t="b">
        <f t="shared" si="794"/>
        <v>0</v>
      </c>
      <c r="G10087" s="219">
        <f t="shared" si="791"/>
        <v>52453</v>
      </c>
    </row>
    <row r="10088" spans="3:7" x14ac:dyDescent="0.25">
      <c r="C10088" s="219">
        <f t="shared" si="792"/>
        <v>52452</v>
      </c>
      <c r="D10088" s="208" t="b">
        <f t="shared" si="793"/>
        <v>1</v>
      </c>
      <c r="E10088" s="220" t="b">
        <f t="shared" si="790"/>
        <v>0</v>
      </c>
      <c r="F10088" s="219" t="b">
        <f t="shared" si="794"/>
        <v>0</v>
      </c>
      <c r="G10088" s="219">
        <f t="shared" si="791"/>
        <v>52453</v>
      </c>
    </row>
    <row r="10089" spans="3:7" x14ac:dyDescent="0.25">
      <c r="C10089" s="219">
        <f t="shared" si="792"/>
        <v>52453</v>
      </c>
      <c r="D10089" s="208" t="b">
        <f t="shared" si="793"/>
        <v>0</v>
      </c>
      <c r="E10089" s="220" t="b">
        <f t="shared" si="790"/>
        <v>0</v>
      </c>
      <c r="F10089" s="219">
        <f t="shared" si="794"/>
        <v>52453</v>
      </c>
      <c r="G10089" s="219">
        <f t="shared" si="791"/>
        <v>52453</v>
      </c>
    </row>
    <row r="10090" spans="3:7" x14ac:dyDescent="0.25">
      <c r="C10090" s="219">
        <f t="shared" si="792"/>
        <v>52454</v>
      </c>
      <c r="D10090" s="208" t="b">
        <f t="shared" si="793"/>
        <v>0</v>
      </c>
      <c r="E10090" s="220" t="b">
        <f t="shared" si="790"/>
        <v>0</v>
      </c>
      <c r="F10090" s="219">
        <f t="shared" si="794"/>
        <v>52454</v>
      </c>
      <c r="G10090" s="219">
        <f t="shared" si="791"/>
        <v>52454</v>
      </c>
    </row>
    <row r="10091" spans="3:7" x14ac:dyDescent="0.25">
      <c r="C10091" s="219">
        <f t="shared" si="792"/>
        <v>52455</v>
      </c>
      <c r="D10091" s="208" t="b">
        <f t="shared" si="793"/>
        <v>0</v>
      </c>
      <c r="E10091" s="220" t="b">
        <f t="shared" si="790"/>
        <v>0</v>
      </c>
      <c r="F10091" s="219">
        <f t="shared" si="794"/>
        <v>52455</v>
      </c>
      <c r="G10091" s="219">
        <f t="shared" si="791"/>
        <v>52455</v>
      </c>
    </row>
    <row r="10092" spans="3:7" x14ac:dyDescent="0.25">
      <c r="C10092" s="219">
        <f t="shared" si="792"/>
        <v>52456</v>
      </c>
      <c r="D10092" s="208" t="b">
        <f t="shared" si="793"/>
        <v>0</v>
      </c>
      <c r="E10092" s="220" t="b">
        <f t="shared" si="790"/>
        <v>0</v>
      </c>
      <c r="F10092" s="219">
        <f t="shared" si="794"/>
        <v>52456</v>
      </c>
      <c r="G10092" s="219">
        <f t="shared" si="791"/>
        <v>52456</v>
      </c>
    </row>
    <row r="10093" spans="3:7" x14ac:dyDescent="0.25">
      <c r="C10093" s="219">
        <f t="shared" si="792"/>
        <v>52457</v>
      </c>
      <c r="D10093" s="208" t="b">
        <f t="shared" si="793"/>
        <v>0</v>
      </c>
      <c r="E10093" s="220" t="b">
        <f t="shared" si="790"/>
        <v>0</v>
      </c>
      <c r="F10093" s="219">
        <f t="shared" si="794"/>
        <v>52457</v>
      </c>
      <c r="G10093" s="219">
        <f t="shared" si="791"/>
        <v>52457</v>
      </c>
    </row>
    <row r="10094" spans="3:7" x14ac:dyDescent="0.25">
      <c r="C10094" s="219">
        <f t="shared" si="792"/>
        <v>52458</v>
      </c>
      <c r="D10094" s="208" t="b">
        <f t="shared" si="793"/>
        <v>1</v>
      </c>
      <c r="E10094" s="220" t="b">
        <f t="shared" si="790"/>
        <v>0</v>
      </c>
      <c r="F10094" s="219" t="b">
        <f t="shared" si="794"/>
        <v>0</v>
      </c>
      <c r="G10094" s="219">
        <f t="shared" si="791"/>
        <v>52460</v>
      </c>
    </row>
    <row r="10095" spans="3:7" x14ac:dyDescent="0.25">
      <c r="C10095" s="219">
        <f t="shared" si="792"/>
        <v>52459</v>
      </c>
      <c r="D10095" s="208" t="b">
        <f t="shared" si="793"/>
        <v>1</v>
      </c>
      <c r="E10095" s="220" t="b">
        <f t="shared" si="790"/>
        <v>0</v>
      </c>
      <c r="F10095" s="219" t="b">
        <f t="shared" si="794"/>
        <v>0</v>
      </c>
      <c r="G10095" s="219">
        <f t="shared" si="791"/>
        <v>52460</v>
      </c>
    </row>
    <row r="10096" spans="3:7" x14ac:dyDescent="0.25">
      <c r="C10096" s="219">
        <f t="shared" si="792"/>
        <v>52460</v>
      </c>
      <c r="D10096" s="208" t="b">
        <f t="shared" si="793"/>
        <v>0</v>
      </c>
      <c r="E10096" s="220" t="b">
        <f t="shared" si="790"/>
        <v>0</v>
      </c>
      <c r="F10096" s="219">
        <f t="shared" si="794"/>
        <v>52460</v>
      </c>
      <c r="G10096" s="219">
        <f t="shared" si="791"/>
        <v>52460</v>
      </c>
    </row>
    <row r="10097" spans="3:7" x14ac:dyDescent="0.25">
      <c r="C10097" s="219">
        <f t="shared" si="792"/>
        <v>52461</v>
      </c>
      <c r="D10097" s="208" t="b">
        <f t="shared" si="793"/>
        <v>0</v>
      </c>
      <c r="E10097" s="220" t="b">
        <f t="shared" si="790"/>
        <v>0</v>
      </c>
      <c r="F10097" s="219">
        <f t="shared" si="794"/>
        <v>52461</v>
      </c>
      <c r="G10097" s="219">
        <f t="shared" si="791"/>
        <v>52461</v>
      </c>
    </row>
    <row r="10098" spans="3:7" x14ac:dyDescent="0.25">
      <c r="C10098" s="219">
        <f t="shared" si="792"/>
        <v>52462</v>
      </c>
      <c r="D10098" s="208" t="b">
        <f t="shared" si="793"/>
        <v>0</v>
      </c>
      <c r="E10098" s="220" t="b">
        <f t="shared" si="790"/>
        <v>0</v>
      </c>
      <c r="F10098" s="219">
        <f t="shared" si="794"/>
        <v>52462</v>
      </c>
      <c r="G10098" s="219">
        <f t="shared" si="791"/>
        <v>52462</v>
      </c>
    </row>
    <row r="10099" spans="3:7" x14ac:dyDescent="0.25">
      <c r="C10099" s="219">
        <f t="shared" si="792"/>
        <v>52463</v>
      </c>
      <c r="D10099" s="208" t="b">
        <f t="shared" si="793"/>
        <v>0</v>
      </c>
      <c r="E10099" s="220" t="b">
        <f t="shared" si="790"/>
        <v>0</v>
      </c>
      <c r="F10099" s="219">
        <f t="shared" si="794"/>
        <v>52463</v>
      </c>
      <c r="G10099" s="219">
        <f t="shared" si="791"/>
        <v>52463</v>
      </c>
    </row>
    <row r="10100" spans="3:7" x14ac:dyDescent="0.25">
      <c r="C10100" s="219">
        <f t="shared" si="792"/>
        <v>52464</v>
      </c>
      <c r="D10100" s="208" t="b">
        <f t="shared" si="793"/>
        <v>0</v>
      </c>
      <c r="E10100" s="220" t="b">
        <f t="shared" si="790"/>
        <v>0</v>
      </c>
      <c r="F10100" s="219">
        <f t="shared" si="794"/>
        <v>52464</v>
      </c>
      <c r="G10100" s="219">
        <f t="shared" si="791"/>
        <v>52464</v>
      </c>
    </row>
    <row r="10101" spans="3:7" x14ac:dyDescent="0.25">
      <c r="C10101" s="219">
        <f t="shared" si="792"/>
        <v>52465</v>
      </c>
      <c r="D10101" s="208" t="b">
        <f t="shared" si="793"/>
        <v>1</v>
      </c>
      <c r="E10101" s="220" t="b">
        <f t="shared" si="790"/>
        <v>0</v>
      </c>
      <c r="F10101" s="219" t="b">
        <f t="shared" si="794"/>
        <v>0</v>
      </c>
      <c r="G10101" s="219">
        <f t="shared" si="791"/>
        <v>52467</v>
      </c>
    </row>
    <row r="10102" spans="3:7" x14ac:dyDescent="0.25">
      <c r="C10102" s="219">
        <f t="shared" si="792"/>
        <v>52466</v>
      </c>
      <c r="D10102" s="208" t="b">
        <f t="shared" si="793"/>
        <v>1</v>
      </c>
      <c r="E10102" s="220" t="b">
        <f t="shared" si="790"/>
        <v>0</v>
      </c>
      <c r="F10102" s="219" t="b">
        <f t="shared" si="794"/>
        <v>0</v>
      </c>
      <c r="G10102" s="219">
        <f t="shared" si="791"/>
        <v>52467</v>
      </c>
    </row>
    <row r="10103" spans="3:7" x14ac:dyDescent="0.25">
      <c r="C10103" s="219">
        <f t="shared" si="792"/>
        <v>52467</v>
      </c>
      <c r="D10103" s="208" t="b">
        <f t="shared" si="793"/>
        <v>0</v>
      </c>
      <c r="E10103" s="220" t="b">
        <f t="shared" si="790"/>
        <v>0</v>
      </c>
      <c r="F10103" s="219">
        <f t="shared" si="794"/>
        <v>52467</v>
      </c>
      <c r="G10103" s="219">
        <f t="shared" si="791"/>
        <v>52467</v>
      </c>
    </row>
    <row r="10104" spans="3:7" x14ac:dyDescent="0.25">
      <c r="C10104" s="219">
        <f t="shared" si="792"/>
        <v>52468</v>
      </c>
      <c r="D10104" s="208" t="b">
        <f t="shared" si="793"/>
        <v>0</v>
      </c>
      <c r="E10104" s="220" t="b">
        <f t="shared" si="790"/>
        <v>0</v>
      </c>
      <c r="F10104" s="219">
        <f t="shared" si="794"/>
        <v>52468</v>
      </c>
      <c r="G10104" s="219">
        <f t="shared" si="791"/>
        <v>52468</v>
      </c>
    </row>
    <row r="10105" spans="3:7" x14ac:dyDescent="0.25">
      <c r="C10105" s="219">
        <f t="shared" si="792"/>
        <v>52469</v>
      </c>
      <c r="D10105" s="208" t="b">
        <f t="shared" si="793"/>
        <v>0</v>
      </c>
      <c r="E10105" s="220" t="b">
        <f t="shared" si="790"/>
        <v>0</v>
      </c>
      <c r="F10105" s="219">
        <f t="shared" si="794"/>
        <v>52469</v>
      </c>
      <c r="G10105" s="219">
        <f t="shared" si="791"/>
        <v>52469</v>
      </c>
    </row>
    <row r="10106" spans="3:7" x14ac:dyDescent="0.25">
      <c r="C10106" s="219">
        <f t="shared" si="792"/>
        <v>52470</v>
      </c>
      <c r="D10106" s="208" t="b">
        <f t="shared" si="793"/>
        <v>0</v>
      </c>
      <c r="E10106" s="220" t="b">
        <f t="shared" si="790"/>
        <v>0</v>
      </c>
      <c r="F10106" s="219">
        <f t="shared" si="794"/>
        <v>52470</v>
      </c>
      <c r="G10106" s="219">
        <f t="shared" si="791"/>
        <v>52470</v>
      </c>
    </row>
    <row r="10107" spans="3:7" x14ac:dyDescent="0.25">
      <c r="C10107" s="219">
        <f t="shared" si="792"/>
        <v>52471</v>
      </c>
      <c r="D10107" s="208" t="b">
        <f t="shared" si="793"/>
        <v>0</v>
      </c>
      <c r="E10107" s="220" t="b">
        <f t="shared" si="790"/>
        <v>0</v>
      </c>
      <c r="F10107" s="219">
        <f t="shared" si="794"/>
        <v>52471</v>
      </c>
      <c r="G10107" s="219">
        <f t="shared" si="791"/>
        <v>52471</v>
      </c>
    </row>
    <row r="10108" spans="3:7" x14ac:dyDescent="0.25">
      <c r="C10108" s="219">
        <f t="shared" si="792"/>
        <v>52472</v>
      </c>
      <c r="D10108" s="208" t="b">
        <f t="shared" si="793"/>
        <v>1</v>
      </c>
      <c r="E10108" s="220" t="b">
        <f t="shared" si="790"/>
        <v>0</v>
      </c>
      <c r="F10108" s="219" t="b">
        <f t="shared" si="794"/>
        <v>0</v>
      </c>
      <c r="G10108" s="219">
        <f t="shared" si="791"/>
        <v>52474</v>
      </c>
    </row>
    <row r="10109" spans="3:7" x14ac:dyDescent="0.25">
      <c r="C10109" s="219">
        <f t="shared" si="792"/>
        <v>52473</v>
      </c>
      <c r="D10109" s="208" t="b">
        <f t="shared" si="793"/>
        <v>1</v>
      </c>
      <c r="E10109" s="220" t="b">
        <f t="shared" si="790"/>
        <v>0</v>
      </c>
      <c r="F10109" s="219" t="b">
        <f t="shared" si="794"/>
        <v>0</v>
      </c>
      <c r="G10109" s="219">
        <f t="shared" si="791"/>
        <v>52474</v>
      </c>
    </row>
    <row r="10110" spans="3:7" x14ac:dyDescent="0.25">
      <c r="C10110" s="219">
        <f t="shared" si="792"/>
        <v>52474</v>
      </c>
      <c r="D10110" s="208" t="b">
        <f t="shared" si="793"/>
        <v>0</v>
      </c>
      <c r="E10110" s="220" t="b">
        <f t="shared" si="790"/>
        <v>0</v>
      </c>
      <c r="F10110" s="219">
        <f t="shared" si="794"/>
        <v>52474</v>
      </c>
      <c r="G10110" s="219">
        <f t="shared" si="791"/>
        <v>52474</v>
      </c>
    </row>
    <row r="10111" spans="3:7" x14ac:dyDescent="0.25">
      <c r="C10111" s="219">
        <f t="shared" si="792"/>
        <v>52475</v>
      </c>
      <c r="D10111" s="208" t="b">
        <f t="shared" si="793"/>
        <v>0</v>
      </c>
      <c r="E10111" s="220" t="b">
        <f t="shared" si="790"/>
        <v>0</v>
      </c>
      <c r="F10111" s="219">
        <f t="shared" si="794"/>
        <v>52475</v>
      </c>
      <c r="G10111" s="219">
        <f t="shared" si="791"/>
        <v>52475</v>
      </c>
    </row>
    <row r="10112" spans="3:7" x14ac:dyDescent="0.25">
      <c r="C10112" s="219">
        <f t="shared" si="792"/>
        <v>52476</v>
      </c>
      <c r="D10112" s="208" t="b">
        <f t="shared" si="793"/>
        <v>0</v>
      </c>
      <c r="E10112" s="220" t="b">
        <f t="shared" si="790"/>
        <v>0</v>
      </c>
      <c r="F10112" s="219">
        <f t="shared" si="794"/>
        <v>52476</v>
      </c>
      <c r="G10112" s="219">
        <f t="shared" si="791"/>
        <v>52476</v>
      </c>
    </row>
    <row r="10113" spans="3:7" x14ac:dyDescent="0.25">
      <c r="C10113" s="219">
        <f t="shared" si="792"/>
        <v>52477</v>
      </c>
      <c r="D10113" s="208" t="b">
        <f t="shared" si="793"/>
        <v>0</v>
      </c>
      <c r="E10113" s="220" t="b">
        <f t="shared" si="790"/>
        <v>0</v>
      </c>
      <c r="F10113" s="219">
        <f t="shared" si="794"/>
        <v>52477</v>
      </c>
      <c r="G10113" s="219">
        <f t="shared" si="791"/>
        <v>52477</v>
      </c>
    </row>
    <row r="10114" spans="3:7" x14ac:dyDescent="0.25">
      <c r="C10114" s="219">
        <f t="shared" si="792"/>
        <v>52478</v>
      </c>
      <c r="D10114" s="208" t="b">
        <f t="shared" si="793"/>
        <v>0</v>
      </c>
      <c r="E10114" s="220" t="b">
        <f t="shared" si="790"/>
        <v>0</v>
      </c>
      <c r="F10114" s="219">
        <f t="shared" si="794"/>
        <v>52478</v>
      </c>
      <c r="G10114" s="219">
        <f t="shared" si="791"/>
        <v>52478</v>
      </c>
    </row>
    <row r="10115" spans="3:7" x14ac:dyDescent="0.25">
      <c r="C10115" s="219">
        <f t="shared" si="792"/>
        <v>52479</v>
      </c>
      <c r="D10115" s="208" t="b">
        <f t="shared" si="793"/>
        <v>1</v>
      </c>
      <c r="E10115" s="220" t="b">
        <f t="shared" si="790"/>
        <v>0</v>
      </c>
      <c r="F10115" s="219" t="b">
        <f t="shared" si="794"/>
        <v>0</v>
      </c>
      <c r="G10115" s="219">
        <f t="shared" si="791"/>
        <v>52481</v>
      </c>
    </row>
    <row r="10116" spans="3:7" x14ac:dyDescent="0.25">
      <c r="C10116" s="219">
        <f t="shared" si="792"/>
        <v>52480</v>
      </c>
      <c r="D10116" s="208" t="b">
        <f t="shared" si="793"/>
        <v>1</v>
      </c>
      <c r="E10116" s="220" t="b">
        <f t="shared" si="790"/>
        <v>0</v>
      </c>
      <c r="F10116" s="219" t="b">
        <f t="shared" si="794"/>
        <v>0</v>
      </c>
      <c r="G10116" s="219">
        <f t="shared" si="791"/>
        <v>52481</v>
      </c>
    </row>
    <row r="10117" spans="3:7" x14ac:dyDescent="0.25">
      <c r="C10117" s="219">
        <f t="shared" si="792"/>
        <v>52481</v>
      </c>
      <c r="D10117" s="208" t="b">
        <f t="shared" si="793"/>
        <v>0</v>
      </c>
      <c r="E10117" s="220" t="b">
        <f t="shared" si="790"/>
        <v>0</v>
      </c>
      <c r="F10117" s="219">
        <f t="shared" si="794"/>
        <v>52481</v>
      </c>
      <c r="G10117" s="219">
        <f t="shared" si="791"/>
        <v>52481</v>
      </c>
    </row>
    <row r="10118" spans="3:7" x14ac:dyDescent="0.25">
      <c r="C10118" s="219">
        <f t="shared" si="792"/>
        <v>52482</v>
      </c>
      <c r="D10118" s="208" t="b">
        <f t="shared" si="793"/>
        <v>0</v>
      </c>
      <c r="E10118" s="220" t="b">
        <f t="shared" ref="E10118:E10181" si="795">IF(TYPE(VLOOKUP(C10118,Holydays,1,0))&lt;&gt;1,FALSE,TRUE)</f>
        <v>0</v>
      </c>
      <c r="F10118" s="219">
        <f t="shared" si="794"/>
        <v>52482</v>
      </c>
      <c r="G10118" s="219">
        <f t="shared" ref="G10118:G10181" si="796">IF(F10118,F10118,WORKDAY(C10118,1,Holydays))</f>
        <v>52482</v>
      </c>
    </row>
    <row r="10119" spans="3:7" x14ac:dyDescent="0.25">
      <c r="C10119" s="219">
        <f t="shared" ref="C10119:C10182" si="797">C10118+1</f>
        <v>52483</v>
      </c>
      <c r="D10119" s="208" t="b">
        <f t="shared" ref="D10119:D10182" si="798">IF(WEEKDAY(C10119,2)&gt;5,TRUE)</f>
        <v>0</v>
      </c>
      <c r="E10119" s="220" t="b">
        <f t="shared" si="795"/>
        <v>0</v>
      </c>
      <c r="F10119" s="219">
        <f t="shared" ref="F10119:F10182" si="799">IF(OR(D10119,E10119),FALSE,C10119)</f>
        <v>52483</v>
      </c>
      <c r="G10119" s="219">
        <f t="shared" si="796"/>
        <v>52483</v>
      </c>
    </row>
    <row r="10120" spans="3:7" x14ac:dyDescent="0.25">
      <c r="C10120" s="219">
        <f t="shared" si="797"/>
        <v>52484</v>
      </c>
      <c r="D10120" s="208" t="b">
        <f t="shared" si="798"/>
        <v>0</v>
      </c>
      <c r="E10120" s="220" t="b">
        <f t="shared" si="795"/>
        <v>0</v>
      </c>
      <c r="F10120" s="219">
        <f t="shared" si="799"/>
        <v>52484</v>
      </c>
      <c r="G10120" s="219">
        <f t="shared" si="796"/>
        <v>52484</v>
      </c>
    </row>
    <row r="10121" spans="3:7" x14ac:dyDescent="0.25">
      <c r="C10121" s="219">
        <f t="shared" si="797"/>
        <v>52485</v>
      </c>
      <c r="D10121" s="208" t="b">
        <f t="shared" si="798"/>
        <v>0</v>
      </c>
      <c r="E10121" s="220" t="b">
        <f t="shared" si="795"/>
        <v>0</v>
      </c>
      <c r="F10121" s="219">
        <f t="shared" si="799"/>
        <v>52485</v>
      </c>
      <c r="G10121" s="219">
        <f t="shared" si="796"/>
        <v>52485</v>
      </c>
    </row>
    <row r="10122" spans="3:7" x14ac:dyDescent="0.25">
      <c r="C10122" s="219">
        <f t="shared" si="797"/>
        <v>52486</v>
      </c>
      <c r="D10122" s="208" t="b">
        <f t="shared" si="798"/>
        <v>1</v>
      </c>
      <c r="E10122" s="220" t="b">
        <f t="shared" si="795"/>
        <v>0</v>
      </c>
      <c r="F10122" s="219" t="b">
        <f t="shared" si="799"/>
        <v>0</v>
      </c>
      <c r="G10122" s="219">
        <f t="shared" si="796"/>
        <v>52488</v>
      </c>
    </row>
    <row r="10123" spans="3:7" x14ac:dyDescent="0.25">
      <c r="C10123" s="219">
        <f t="shared" si="797"/>
        <v>52487</v>
      </c>
      <c r="D10123" s="208" t="b">
        <f t="shared" si="798"/>
        <v>1</v>
      </c>
      <c r="E10123" s="220" t="b">
        <f t="shared" si="795"/>
        <v>0</v>
      </c>
      <c r="F10123" s="219" t="b">
        <f t="shared" si="799"/>
        <v>0</v>
      </c>
      <c r="G10123" s="219">
        <f t="shared" si="796"/>
        <v>52488</v>
      </c>
    </row>
    <row r="10124" spans="3:7" x14ac:dyDescent="0.25">
      <c r="C10124" s="219">
        <f t="shared" si="797"/>
        <v>52488</v>
      </c>
      <c r="D10124" s="208" t="b">
        <f t="shared" si="798"/>
        <v>0</v>
      </c>
      <c r="E10124" s="220" t="b">
        <f t="shared" si="795"/>
        <v>0</v>
      </c>
      <c r="F10124" s="219">
        <f t="shared" si="799"/>
        <v>52488</v>
      </c>
      <c r="G10124" s="219">
        <f t="shared" si="796"/>
        <v>52488</v>
      </c>
    </row>
    <row r="10125" spans="3:7" x14ac:dyDescent="0.25">
      <c r="C10125" s="219">
        <f t="shared" si="797"/>
        <v>52489</v>
      </c>
      <c r="D10125" s="208" t="b">
        <f t="shared" si="798"/>
        <v>0</v>
      </c>
      <c r="E10125" s="220" t="b">
        <f t="shared" si="795"/>
        <v>0</v>
      </c>
      <c r="F10125" s="219">
        <f t="shared" si="799"/>
        <v>52489</v>
      </c>
      <c r="G10125" s="219">
        <f t="shared" si="796"/>
        <v>52489</v>
      </c>
    </row>
    <row r="10126" spans="3:7" x14ac:dyDescent="0.25">
      <c r="C10126" s="219">
        <f t="shared" si="797"/>
        <v>52490</v>
      </c>
      <c r="D10126" s="208" t="b">
        <f t="shared" si="798"/>
        <v>0</v>
      </c>
      <c r="E10126" s="220" t="b">
        <f t="shared" si="795"/>
        <v>0</v>
      </c>
      <c r="F10126" s="219">
        <f t="shared" si="799"/>
        <v>52490</v>
      </c>
      <c r="G10126" s="219">
        <f t="shared" si="796"/>
        <v>52490</v>
      </c>
    </row>
    <row r="10127" spans="3:7" x14ac:dyDescent="0.25">
      <c r="C10127" s="219">
        <f t="shared" si="797"/>
        <v>52491</v>
      </c>
      <c r="D10127" s="208" t="b">
        <f t="shared" si="798"/>
        <v>0</v>
      </c>
      <c r="E10127" s="220" t="b">
        <f t="shared" si="795"/>
        <v>0</v>
      </c>
      <c r="F10127" s="219">
        <f t="shared" si="799"/>
        <v>52491</v>
      </c>
      <c r="G10127" s="219">
        <f t="shared" si="796"/>
        <v>52491</v>
      </c>
    </row>
    <row r="10128" spans="3:7" x14ac:dyDescent="0.25">
      <c r="C10128" s="219">
        <f t="shared" si="797"/>
        <v>52492</v>
      </c>
      <c r="D10128" s="208" t="b">
        <f t="shared" si="798"/>
        <v>0</v>
      </c>
      <c r="E10128" s="220" t="b">
        <f t="shared" si="795"/>
        <v>0</v>
      </c>
      <c r="F10128" s="219">
        <f t="shared" si="799"/>
        <v>52492</v>
      </c>
      <c r="G10128" s="219">
        <f t="shared" si="796"/>
        <v>52492</v>
      </c>
    </row>
    <row r="10129" spans="3:7" x14ac:dyDescent="0.25">
      <c r="C10129" s="219">
        <f t="shared" si="797"/>
        <v>52493</v>
      </c>
      <c r="D10129" s="208" t="b">
        <f t="shared" si="798"/>
        <v>1</v>
      </c>
      <c r="E10129" s="220" t="b">
        <f t="shared" si="795"/>
        <v>0</v>
      </c>
      <c r="F10129" s="219" t="b">
        <f t="shared" si="799"/>
        <v>0</v>
      </c>
      <c r="G10129" s="219">
        <f t="shared" si="796"/>
        <v>52495</v>
      </c>
    </row>
    <row r="10130" spans="3:7" x14ac:dyDescent="0.25">
      <c r="C10130" s="219">
        <f t="shared" si="797"/>
        <v>52494</v>
      </c>
      <c r="D10130" s="208" t="b">
        <f t="shared" si="798"/>
        <v>1</v>
      </c>
      <c r="E10130" s="220" t="b">
        <f t="shared" si="795"/>
        <v>0</v>
      </c>
      <c r="F10130" s="219" t="b">
        <f t="shared" si="799"/>
        <v>0</v>
      </c>
      <c r="G10130" s="219">
        <f t="shared" si="796"/>
        <v>52495</v>
      </c>
    </row>
    <row r="10131" spans="3:7" x14ac:dyDescent="0.25">
      <c r="C10131" s="219">
        <f t="shared" si="797"/>
        <v>52495</v>
      </c>
      <c r="D10131" s="208" t="b">
        <f t="shared" si="798"/>
        <v>0</v>
      </c>
      <c r="E10131" s="220" t="b">
        <f t="shared" si="795"/>
        <v>0</v>
      </c>
      <c r="F10131" s="219">
        <f t="shared" si="799"/>
        <v>52495</v>
      </c>
      <c r="G10131" s="219">
        <f t="shared" si="796"/>
        <v>52495</v>
      </c>
    </row>
    <row r="10132" spans="3:7" x14ac:dyDescent="0.25">
      <c r="C10132" s="219">
        <f t="shared" si="797"/>
        <v>52496</v>
      </c>
      <c r="D10132" s="208" t="b">
        <f t="shared" si="798"/>
        <v>0</v>
      </c>
      <c r="E10132" s="220" t="b">
        <f t="shared" si="795"/>
        <v>0</v>
      </c>
      <c r="F10132" s="219">
        <f t="shared" si="799"/>
        <v>52496</v>
      </c>
      <c r="G10132" s="219">
        <f t="shared" si="796"/>
        <v>52496</v>
      </c>
    </row>
    <row r="10133" spans="3:7" x14ac:dyDescent="0.25">
      <c r="C10133" s="219">
        <f t="shared" si="797"/>
        <v>52497</v>
      </c>
      <c r="D10133" s="208" t="b">
        <f t="shared" si="798"/>
        <v>0</v>
      </c>
      <c r="E10133" s="220" t="b">
        <f t="shared" si="795"/>
        <v>0</v>
      </c>
      <c r="F10133" s="219">
        <f t="shared" si="799"/>
        <v>52497</v>
      </c>
      <c r="G10133" s="219">
        <f t="shared" si="796"/>
        <v>52497</v>
      </c>
    </row>
    <row r="10134" spans="3:7" x14ac:dyDescent="0.25">
      <c r="C10134" s="219">
        <f t="shared" si="797"/>
        <v>52498</v>
      </c>
      <c r="D10134" s="208" t="b">
        <f t="shared" si="798"/>
        <v>0</v>
      </c>
      <c r="E10134" s="220" t="b">
        <f t="shared" si="795"/>
        <v>0</v>
      </c>
      <c r="F10134" s="219">
        <f t="shared" si="799"/>
        <v>52498</v>
      </c>
      <c r="G10134" s="219">
        <f t="shared" si="796"/>
        <v>52498</v>
      </c>
    </row>
    <row r="10135" spans="3:7" x14ac:dyDescent="0.25">
      <c r="C10135" s="219">
        <f t="shared" si="797"/>
        <v>52499</v>
      </c>
      <c r="D10135" s="208" t="b">
        <f t="shared" si="798"/>
        <v>0</v>
      </c>
      <c r="E10135" s="220" t="b">
        <f t="shared" si="795"/>
        <v>0</v>
      </c>
      <c r="F10135" s="219">
        <f t="shared" si="799"/>
        <v>52499</v>
      </c>
      <c r="G10135" s="219">
        <f t="shared" si="796"/>
        <v>52499</v>
      </c>
    </row>
    <row r="10136" spans="3:7" x14ac:dyDescent="0.25">
      <c r="C10136" s="219">
        <f t="shared" si="797"/>
        <v>52500</v>
      </c>
      <c r="D10136" s="208" t="b">
        <f t="shared" si="798"/>
        <v>1</v>
      </c>
      <c r="E10136" s="220" t="b">
        <f t="shared" si="795"/>
        <v>0</v>
      </c>
      <c r="F10136" s="219" t="b">
        <f t="shared" si="799"/>
        <v>0</v>
      </c>
      <c r="G10136" s="219">
        <f t="shared" si="796"/>
        <v>52502</v>
      </c>
    </row>
    <row r="10137" spans="3:7" x14ac:dyDescent="0.25">
      <c r="C10137" s="219">
        <f t="shared" si="797"/>
        <v>52501</v>
      </c>
      <c r="D10137" s="208" t="b">
        <f t="shared" si="798"/>
        <v>1</v>
      </c>
      <c r="E10137" s="220" t="b">
        <f t="shared" si="795"/>
        <v>0</v>
      </c>
      <c r="F10137" s="219" t="b">
        <f t="shared" si="799"/>
        <v>0</v>
      </c>
      <c r="G10137" s="219">
        <f t="shared" si="796"/>
        <v>52502</v>
      </c>
    </row>
    <row r="10138" spans="3:7" x14ac:dyDescent="0.25">
      <c r="C10138" s="219">
        <f t="shared" si="797"/>
        <v>52502</v>
      </c>
      <c r="D10138" s="208" t="b">
        <f t="shared" si="798"/>
        <v>0</v>
      </c>
      <c r="E10138" s="220" t="b">
        <f t="shared" si="795"/>
        <v>0</v>
      </c>
      <c r="F10138" s="219">
        <f t="shared" si="799"/>
        <v>52502</v>
      </c>
      <c r="G10138" s="219">
        <f t="shared" si="796"/>
        <v>52502</v>
      </c>
    </row>
    <row r="10139" spans="3:7" x14ac:dyDescent="0.25">
      <c r="C10139" s="219">
        <f t="shared" si="797"/>
        <v>52503</v>
      </c>
      <c r="D10139" s="208" t="b">
        <f t="shared" si="798"/>
        <v>0</v>
      </c>
      <c r="E10139" s="220" t="b">
        <f t="shared" si="795"/>
        <v>0</v>
      </c>
      <c r="F10139" s="219">
        <f t="shared" si="799"/>
        <v>52503</v>
      </c>
      <c r="G10139" s="219">
        <f t="shared" si="796"/>
        <v>52503</v>
      </c>
    </row>
    <row r="10140" spans="3:7" x14ac:dyDescent="0.25">
      <c r="C10140" s="219">
        <f t="shared" si="797"/>
        <v>52504</v>
      </c>
      <c r="D10140" s="208" t="b">
        <f t="shared" si="798"/>
        <v>0</v>
      </c>
      <c r="E10140" s="220" t="b">
        <f t="shared" si="795"/>
        <v>0</v>
      </c>
      <c r="F10140" s="219">
        <f t="shared" si="799"/>
        <v>52504</v>
      </c>
      <c r="G10140" s="219">
        <f t="shared" si="796"/>
        <v>52504</v>
      </c>
    </row>
    <row r="10141" spans="3:7" x14ac:dyDescent="0.25">
      <c r="C10141" s="219">
        <f t="shared" si="797"/>
        <v>52505</v>
      </c>
      <c r="D10141" s="208" t="b">
        <f t="shared" si="798"/>
        <v>0</v>
      </c>
      <c r="E10141" s="220" t="b">
        <f t="shared" si="795"/>
        <v>0</v>
      </c>
      <c r="F10141" s="219">
        <f t="shared" si="799"/>
        <v>52505</v>
      </c>
      <c r="G10141" s="219">
        <f t="shared" si="796"/>
        <v>52505</v>
      </c>
    </row>
    <row r="10142" spans="3:7" x14ac:dyDescent="0.25">
      <c r="C10142" s="219">
        <f t="shared" si="797"/>
        <v>52506</v>
      </c>
      <c r="D10142" s="208" t="b">
        <f t="shared" si="798"/>
        <v>0</v>
      </c>
      <c r="E10142" s="220" t="b">
        <f t="shared" si="795"/>
        <v>0</v>
      </c>
      <c r="F10142" s="219">
        <f t="shared" si="799"/>
        <v>52506</v>
      </c>
      <c r="G10142" s="219">
        <f t="shared" si="796"/>
        <v>52506</v>
      </c>
    </row>
    <row r="10143" spans="3:7" x14ac:dyDescent="0.25">
      <c r="C10143" s="219">
        <f t="shared" si="797"/>
        <v>52507</v>
      </c>
      <c r="D10143" s="208" t="b">
        <f t="shared" si="798"/>
        <v>1</v>
      </c>
      <c r="E10143" s="220" t="b">
        <f t="shared" si="795"/>
        <v>0</v>
      </c>
      <c r="F10143" s="219" t="b">
        <f t="shared" si="799"/>
        <v>0</v>
      </c>
      <c r="G10143" s="219">
        <f t="shared" si="796"/>
        <v>52509</v>
      </c>
    </row>
    <row r="10144" spans="3:7" x14ac:dyDescent="0.25">
      <c r="C10144" s="219">
        <f t="shared" si="797"/>
        <v>52508</v>
      </c>
      <c r="D10144" s="208" t="b">
        <f t="shared" si="798"/>
        <v>1</v>
      </c>
      <c r="E10144" s="220" t="b">
        <f t="shared" si="795"/>
        <v>0</v>
      </c>
      <c r="F10144" s="219" t="b">
        <f t="shared" si="799"/>
        <v>0</v>
      </c>
      <c r="G10144" s="219">
        <f t="shared" si="796"/>
        <v>52509</v>
      </c>
    </row>
    <row r="10145" spans="3:7" x14ac:dyDescent="0.25">
      <c r="C10145" s="219">
        <f t="shared" si="797"/>
        <v>52509</v>
      </c>
      <c r="D10145" s="208" t="b">
        <f t="shared" si="798"/>
        <v>0</v>
      </c>
      <c r="E10145" s="220" t="b">
        <f t="shared" si="795"/>
        <v>0</v>
      </c>
      <c r="F10145" s="219">
        <f t="shared" si="799"/>
        <v>52509</v>
      </c>
      <c r="G10145" s="219">
        <f t="shared" si="796"/>
        <v>52509</v>
      </c>
    </row>
    <row r="10146" spans="3:7" x14ac:dyDescent="0.25">
      <c r="C10146" s="219">
        <f t="shared" si="797"/>
        <v>52510</v>
      </c>
      <c r="D10146" s="208" t="b">
        <f t="shared" si="798"/>
        <v>0</v>
      </c>
      <c r="E10146" s="220" t="b">
        <f t="shared" si="795"/>
        <v>0</v>
      </c>
      <c r="F10146" s="219">
        <f t="shared" si="799"/>
        <v>52510</v>
      </c>
      <c r="G10146" s="219">
        <f t="shared" si="796"/>
        <v>52510</v>
      </c>
    </row>
    <row r="10147" spans="3:7" x14ac:dyDescent="0.25">
      <c r="C10147" s="219">
        <f t="shared" si="797"/>
        <v>52511</v>
      </c>
      <c r="D10147" s="208" t="b">
        <f t="shared" si="798"/>
        <v>0</v>
      </c>
      <c r="E10147" s="220" t="b">
        <f t="shared" si="795"/>
        <v>0</v>
      </c>
      <c r="F10147" s="219">
        <f t="shared" si="799"/>
        <v>52511</v>
      </c>
      <c r="G10147" s="219">
        <f t="shared" si="796"/>
        <v>52511</v>
      </c>
    </row>
    <row r="10148" spans="3:7" x14ac:dyDescent="0.25">
      <c r="C10148" s="219">
        <f t="shared" si="797"/>
        <v>52512</v>
      </c>
      <c r="D10148" s="208" t="b">
        <f t="shared" si="798"/>
        <v>0</v>
      </c>
      <c r="E10148" s="220" t="b">
        <f t="shared" si="795"/>
        <v>0</v>
      </c>
      <c r="F10148" s="219">
        <f t="shared" si="799"/>
        <v>52512</v>
      </c>
      <c r="G10148" s="219">
        <f t="shared" si="796"/>
        <v>52512</v>
      </c>
    </row>
    <row r="10149" spans="3:7" x14ac:dyDescent="0.25">
      <c r="C10149" s="219">
        <f t="shared" si="797"/>
        <v>52513</v>
      </c>
      <c r="D10149" s="208" t="b">
        <f t="shared" si="798"/>
        <v>0</v>
      </c>
      <c r="E10149" s="220" t="b">
        <f t="shared" si="795"/>
        <v>0</v>
      </c>
      <c r="F10149" s="219">
        <f t="shared" si="799"/>
        <v>52513</v>
      </c>
      <c r="G10149" s="219">
        <f t="shared" si="796"/>
        <v>52513</v>
      </c>
    </row>
    <row r="10150" spans="3:7" x14ac:dyDescent="0.25">
      <c r="C10150" s="219">
        <f t="shared" si="797"/>
        <v>52514</v>
      </c>
      <c r="D10150" s="208" t="b">
        <f t="shared" si="798"/>
        <v>1</v>
      </c>
      <c r="E10150" s="220" t="b">
        <f t="shared" si="795"/>
        <v>0</v>
      </c>
      <c r="F10150" s="219" t="b">
        <f t="shared" si="799"/>
        <v>0</v>
      </c>
      <c r="G10150" s="219">
        <f t="shared" si="796"/>
        <v>52516</v>
      </c>
    </row>
    <row r="10151" spans="3:7" x14ac:dyDescent="0.25">
      <c r="C10151" s="219">
        <f t="shared" si="797"/>
        <v>52515</v>
      </c>
      <c r="D10151" s="208" t="b">
        <f t="shared" si="798"/>
        <v>1</v>
      </c>
      <c r="E10151" s="220" t="b">
        <f t="shared" si="795"/>
        <v>0</v>
      </c>
      <c r="F10151" s="219" t="b">
        <f t="shared" si="799"/>
        <v>0</v>
      </c>
      <c r="G10151" s="219">
        <f t="shared" si="796"/>
        <v>52516</v>
      </c>
    </row>
    <row r="10152" spans="3:7" x14ac:dyDescent="0.25">
      <c r="C10152" s="219">
        <f t="shared" si="797"/>
        <v>52516</v>
      </c>
      <c r="D10152" s="208" t="b">
        <f t="shared" si="798"/>
        <v>0</v>
      </c>
      <c r="E10152" s="220" t="b">
        <f t="shared" si="795"/>
        <v>0</v>
      </c>
      <c r="F10152" s="219">
        <f t="shared" si="799"/>
        <v>52516</v>
      </c>
      <c r="G10152" s="219">
        <f t="shared" si="796"/>
        <v>52516</v>
      </c>
    </row>
    <row r="10153" spans="3:7" x14ac:dyDescent="0.25">
      <c r="C10153" s="219">
        <f t="shared" si="797"/>
        <v>52517</v>
      </c>
      <c r="D10153" s="208" t="b">
        <f t="shared" si="798"/>
        <v>0</v>
      </c>
      <c r="E10153" s="220" t="b">
        <f t="shared" si="795"/>
        <v>0</v>
      </c>
      <c r="F10153" s="219">
        <f t="shared" si="799"/>
        <v>52517</v>
      </c>
      <c r="G10153" s="219">
        <f t="shared" si="796"/>
        <v>52517</v>
      </c>
    </row>
    <row r="10154" spans="3:7" x14ac:dyDescent="0.25">
      <c r="C10154" s="219">
        <f t="shared" si="797"/>
        <v>52518</v>
      </c>
      <c r="D10154" s="208" t="b">
        <f t="shared" si="798"/>
        <v>0</v>
      </c>
      <c r="E10154" s="220" t="b">
        <f t="shared" si="795"/>
        <v>0</v>
      </c>
      <c r="F10154" s="219">
        <f t="shared" si="799"/>
        <v>52518</v>
      </c>
      <c r="G10154" s="219">
        <f t="shared" si="796"/>
        <v>52518</v>
      </c>
    </row>
    <row r="10155" spans="3:7" x14ac:dyDescent="0.25">
      <c r="C10155" s="219">
        <f t="shared" si="797"/>
        <v>52519</v>
      </c>
      <c r="D10155" s="208" t="b">
        <f t="shared" si="798"/>
        <v>0</v>
      </c>
      <c r="E10155" s="220" t="b">
        <f t="shared" si="795"/>
        <v>0</v>
      </c>
      <c r="F10155" s="219">
        <f t="shared" si="799"/>
        <v>52519</v>
      </c>
      <c r="G10155" s="219">
        <f t="shared" si="796"/>
        <v>52519</v>
      </c>
    </row>
    <row r="10156" spans="3:7" x14ac:dyDescent="0.25">
      <c r="C10156" s="219">
        <f t="shared" si="797"/>
        <v>52520</v>
      </c>
      <c r="D10156" s="208" t="b">
        <f t="shared" si="798"/>
        <v>0</v>
      </c>
      <c r="E10156" s="220" t="b">
        <f t="shared" si="795"/>
        <v>0</v>
      </c>
      <c r="F10156" s="219">
        <f t="shared" si="799"/>
        <v>52520</v>
      </c>
      <c r="G10156" s="219">
        <f t="shared" si="796"/>
        <v>52520</v>
      </c>
    </row>
    <row r="10157" spans="3:7" x14ac:dyDescent="0.25">
      <c r="C10157" s="219">
        <f t="shared" si="797"/>
        <v>52521</v>
      </c>
      <c r="D10157" s="208" t="b">
        <f t="shared" si="798"/>
        <v>1</v>
      </c>
      <c r="E10157" s="220" t="b">
        <f t="shared" si="795"/>
        <v>0</v>
      </c>
      <c r="F10157" s="219" t="b">
        <f t="shared" si="799"/>
        <v>0</v>
      </c>
      <c r="G10157" s="219">
        <f t="shared" si="796"/>
        <v>52523</v>
      </c>
    </row>
    <row r="10158" spans="3:7" x14ac:dyDescent="0.25">
      <c r="C10158" s="219">
        <f t="shared" si="797"/>
        <v>52522</v>
      </c>
      <c r="D10158" s="208" t="b">
        <f t="shared" si="798"/>
        <v>1</v>
      </c>
      <c r="E10158" s="220" t="b">
        <f t="shared" si="795"/>
        <v>0</v>
      </c>
      <c r="F10158" s="219" t="b">
        <f t="shared" si="799"/>
        <v>0</v>
      </c>
      <c r="G10158" s="219">
        <f t="shared" si="796"/>
        <v>52523</v>
      </c>
    </row>
    <row r="10159" spans="3:7" x14ac:dyDescent="0.25">
      <c r="C10159" s="219">
        <f t="shared" si="797"/>
        <v>52523</v>
      </c>
      <c r="D10159" s="208" t="b">
        <f t="shared" si="798"/>
        <v>0</v>
      </c>
      <c r="E10159" s="220" t="b">
        <f t="shared" si="795"/>
        <v>0</v>
      </c>
      <c r="F10159" s="219">
        <f t="shared" si="799"/>
        <v>52523</v>
      </c>
      <c r="G10159" s="219">
        <f t="shared" si="796"/>
        <v>52523</v>
      </c>
    </row>
    <row r="10160" spans="3:7" x14ac:dyDescent="0.25">
      <c r="C10160" s="219">
        <f t="shared" si="797"/>
        <v>52524</v>
      </c>
      <c r="D10160" s="208" t="b">
        <f t="shared" si="798"/>
        <v>0</v>
      </c>
      <c r="E10160" s="220" t="b">
        <f t="shared" si="795"/>
        <v>0</v>
      </c>
      <c r="F10160" s="219">
        <f t="shared" si="799"/>
        <v>52524</v>
      </c>
      <c r="G10160" s="219">
        <f t="shared" si="796"/>
        <v>52524</v>
      </c>
    </row>
    <row r="10161" spans="3:7" x14ac:dyDescent="0.25">
      <c r="C10161" s="219">
        <f t="shared" si="797"/>
        <v>52525</v>
      </c>
      <c r="D10161" s="208" t="b">
        <f t="shared" si="798"/>
        <v>0</v>
      </c>
      <c r="E10161" s="220" t="b">
        <f t="shared" si="795"/>
        <v>0</v>
      </c>
      <c r="F10161" s="219">
        <f t="shared" si="799"/>
        <v>52525</v>
      </c>
      <c r="G10161" s="219">
        <f t="shared" si="796"/>
        <v>52525</v>
      </c>
    </row>
    <row r="10162" spans="3:7" x14ac:dyDescent="0.25">
      <c r="C10162" s="219">
        <f t="shared" si="797"/>
        <v>52526</v>
      </c>
      <c r="D10162" s="208" t="b">
        <f t="shared" si="798"/>
        <v>0</v>
      </c>
      <c r="E10162" s="220" t="b">
        <f t="shared" si="795"/>
        <v>0</v>
      </c>
      <c r="F10162" s="219">
        <f t="shared" si="799"/>
        <v>52526</v>
      </c>
      <c r="G10162" s="219">
        <f t="shared" si="796"/>
        <v>52526</v>
      </c>
    </row>
    <row r="10163" spans="3:7" x14ac:dyDescent="0.25">
      <c r="C10163" s="219">
        <f t="shared" si="797"/>
        <v>52527</v>
      </c>
      <c r="D10163" s="208" t="b">
        <f t="shared" si="798"/>
        <v>0</v>
      </c>
      <c r="E10163" s="220" t="b">
        <f t="shared" si="795"/>
        <v>0</v>
      </c>
      <c r="F10163" s="219">
        <f t="shared" si="799"/>
        <v>52527</v>
      </c>
      <c r="G10163" s="219">
        <f t="shared" si="796"/>
        <v>52527</v>
      </c>
    </row>
    <row r="10164" spans="3:7" x14ac:dyDescent="0.25">
      <c r="C10164" s="219">
        <f t="shared" si="797"/>
        <v>52528</v>
      </c>
      <c r="D10164" s="208" t="b">
        <f t="shared" si="798"/>
        <v>1</v>
      </c>
      <c r="E10164" s="220" t="b">
        <f t="shared" si="795"/>
        <v>0</v>
      </c>
      <c r="F10164" s="219" t="b">
        <f t="shared" si="799"/>
        <v>0</v>
      </c>
      <c r="G10164" s="219">
        <f t="shared" si="796"/>
        <v>52530</v>
      </c>
    </row>
    <row r="10165" spans="3:7" x14ac:dyDescent="0.25">
      <c r="C10165" s="219">
        <f t="shared" si="797"/>
        <v>52529</v>
      </c>
      <c r="D10165" s="208" t="b">
        <f t="shared" si="798"/>
        <v>1</v>
      </c>
      <c r="E10165" s="220" t="b">
        <f t="shared" si="795"/>
        <v>0</v>
      </c>
      <c r="F10165" s="219" t="b">
        <f t="shared" si="799"/>
        <v>0</v>
      </c>
      <c r="G10165" s="219">
        <f t="shared" si="796"/>
        <v>52530</v>
      </c>
    </row>
    <row r="10166" spans="3:7" x14ac:dyDescent="0.25">
      <c r="C10166" s="219">
        <f t="shared" si="797"/>
        <v>52530</v>
      </c>
      <c r="D10166" s="208" t="b">
        <f t="shared" si="798"/>
        <v>0</v>
      </c>
      <c r="E10166" s="220" t="b">
        <f t="shared" si="795"/>
        <v>0</v>
      </c>
      <c r="F10166" s="219">
        <f t="shared" si="799"/>
        <v>52530</v>
      </c>
      <c r="G10166" s="219">
        <f t="shared" si="796"/>
        <v>52530</v>
      </c>
    </row>
    <row r="10167" spans="3:7" x14ac:dyDescent="0.25">
      <c r="C10167" s="219">
        <f t="shared" si="797"/>
        <v>52531</v>
      </c>
      <c r="D10167" s="208" t="b">
        <f t="shared" si="798"/>
        <v>0</v>
      </c>
      <c r="E10167" s="220" t="b">
        <f t="shared" si="795"/>
        <v>0</v>
      </c>
      <c r="F10167" s="219">
        <f t="shared" si="799"/>
        <v>52531</v>
      </c>
      <c r="G10167" s="219">
        <f t="shared" si="796"/>
        <v>52531</v>
      </c>
    </row>
    <row r="10168" spans="3:7" x14ac:dyDescent="0.25">
      <c r="C10168" s="219">
        <f t="shared" si="797"/>
        <v>52532</v>
      </c>
      <c r="D10168" s="208" t="b">
        <f t="shared" si="798"/>
        <v>0</v>
      </c>
      <c r="E10168" s="220" t="b">
        <f t="shared" si="795"/>
        <v>0</v>
      </c>
      <c r="F10168" s="219">
        <f t="shared" si="799"/>
        <v>52532</v>
      </c>
      <c r="G10168" s="219">
        <f t="shared" si="796"/>
        <v>52532</v>
      </c>
    </row>
    <row r="10169" spans="3:7" x14ac:dyDescent="0.25">
      <c r="C10169" s="219">
        <f t="shared" si="797"/>
        <v>52533</v>
      </c>
      <c r="D10169" s="208" t="b">
        <f t="shared" si="798"/>
        <v>0</v>
      </c>
      <c r="E10169" s="220" t="b">
        <f t="shared" si="795"/>
        <v>0</v>
      </c>
      <c r="F10169" s="219">
        <f t="shared" si="799"/>
        <v>52533</v>
      </c>
      <c r="G10169" s="219">
        <f t="shared" si="796"/>
        <v>52533</v>
      </c>
    </row>
    <row r="10170" spans="3:7" x14ac:dyDescent="0.25">
      <c r="C10170" s="219">
        <f t="shared" si="797"/>
        <v>52534</v>
      </c>
      <c r="D10170" s="208" t="b">
        <f t="shared" si="798"/>
        <v>0</v>
      </c>
      <c r="E10170" s="220" t="b">
        <f t="shared" si="795"/>
        <v>0</v>
      </c>
      <c r="F10170" s="219">
        <f t="shared" si="799"/>
        <v>52534</v>
      </c>
      <c r="G10170" s="219">
        <f t="shared" si="796"/>
        <v>52534</v>
      </c>
    </row>
    <row r="10171" spans="3:7" x14ac:dyDescent="0.25">
      <c r="C10171" s="219">
        <f t="shared" si="797"/>
        <v>52535</v>
      </c>
      <c r="D10171" s="208" t="b">
        <f t="shared" si="798"/>
        <v>1</v>
      </c>
      <c r="E10171" s="220" t="b">
        <f t="shared" si="795"/>
        <v>0</v>
      </c>
      <c r="F10171" s="219" t="b">
        <f t="shared" si="799"/>
        <v>0</v>
      </c>
      <c r="G10171" s="219">
        <f t="shared" si="796"/>
        <v>52537</v>
      </c>
    </row>
    <row r="10172" spans="3:7" x14ac:dyDescent="0.25">
      <c r="C10172" s="219">
        <f t="shared" si="797"/>
        <v>52536</v>
      </c>
      <c r="D10172" s="208" t="b">
        <f t="shared" si="798"/>
        <v>1</v>
      </c>
      <c r="E10172" s="220" t="b">
        <f t="shared" si="795"/>
        <v>0</v>
      </c>
      <c r="F10172" s="219" t="b">
        <f t="shared" si="799"/>
        <v>0</v>
      </c>
      <c r="G10172" s="219">
        <f t="shared" si="796"/>
        <v>52537</v>
      </c>
    </row>
    <row r="10173" spans="3:7" x14ac:dyDescent="0.25">
      <c r="C10173" s="219">
        <f t="shared" si="797"/>
        <v>52537</v>
      </c>
      <c r="D10173" s="208" t="b">
        <f t="shared" si="798"/>
        <v>0</v>
      </c>
      <c r="E10173" s="220" t="b">
        <f t="shared" si="795"/>
        <v>0</v>
      </c>
      <c r="F10173" s="219">
        <f t="shared" si="799"/>
        <v>52537</v>
      </c>
      <c r="G10173" s="219">
        <f t="shared" si="796"/>
        <v>52537</v>
      </c>
    </row>
    <row r="10174" spans="3:7" x14ac:dyDescent="0.25">
      <c r="C10174" s="219">
        <f t="shared" si="797"/>
        <v>52538</v>
      </c>
      <c r="D10174" s="208" t="b">
        <f t="shared" si="798"/>
        <v>0</v>
      </c>
      <c r="E10174" s="220" t="b">
        <f t="shared" si="795"/>
        <v>0</v>
      </c>
      <c r="F10174" s="219">
        <f t="shared" si="799"/>
        <v>52538</v>
      </c>
      <c r="G10174" s="219">
        <f t="shared" si="796"/>
        <v>52538</v>
      </c>
    </row>
    <row r="10175" spans="3:7" x14ac:dyDescent="0.25">
      <c r="C10175" s="219">
        <f t="shared" si="797"/>
        <v>52539</v>
      </c>
      <c r="D10175" s="208" t="b">
        <f t="shared" si="798"/>
        <v>0</v>
      </c>
      <c r="E10175" s="220" t="b">
        <f t="shared" si="795"/>
        <v>0</v>
      </c>
      <c r="F10175" s="219">
        <f t="shared" si="799"/>
        <v>52539</v>
      </c>
      <c r="G10175" s="219">
        <f t="shared" si="796"/>
        <v>52539</v>
      </c>
    </row>
    <row r="10176" spans="3:7" x14ac:dyDescent="0.25">
      <c r="C10176" s="219">
        <f t="shared" si="797"/>
        <v>52540</v>
      </c>
      <c r="D10176" s="208" t="b">
        <f t="shared" si="798"/>
        <v>0</v>
      </c>
      <c r="E10176" s="220" t="b">
        <f t="shared" si="795"/>
        <v>0</v>
      </c>
      <c r="F10176" s="219">
        <f t="shared" si="799"/>
        <v>52540</v>
      </c>
      <c r="G10176" s="219">
        <f t="shared" si="796"/>
        <v>52540</v>
      </c>
    </row>
    <row r="10177" spans="3:7" x14ac:dyDescent="0.25">
      <c r="C10177" s="219">
        <f t="shared" si="797"/>
        <v>52541</v>
      </c>
      <c r="D10177" s="208" t="b">
        <f t="shared" si="798"/>
        <v>0</v>
      </c>
      <c r="E10177" s="220" t="b">
        <f t="shared" si="795"/>
        <v>0</v>
      </c>
      <c r="F10177" s="219">
        <f t="shared" si="799"/>
        <v>52541</v>
      </c>
      <c r="G10177" s="219">
        <f t="shared" si="796"/>
        <v>52541</v>
      </c>
    </row>
    <row r="10178" spans="3:7" x14ac:dyDescent="0.25">
      <c r="C10178" s="219">
        <f t="shared" si="797"/>
        <v>52542</v>
      </c>
      <c r="D10178" s="208" t="b">
        <f t="shared" si="798"/>
        <v>1</v>
      </c>
      <c r="E10178" s="220" t="b">
        <f t="shared" si="795"/>
        <v>0</v>
      </c>
      <c r="F10178" s="219" t="b">
        <f t="shared" si="799"/>
        <v>0</v>
      </c>
      <c r="G10178" s="219">
        <f t="shared" si="796"/>
        <v>52544</v>
      </c>
    </row>
    <row r="10179" spans="3:7" x14ac:dyDescent="0.25">
      <c r="C10179" s="219">
        <f t="shared" si="797"/>
        <v>52543</v>
      </c>
      <c r="D10179" s="208" t="b">
        <f t="shared" si="798"/>
        <v>1</v>
      </c>
      <c r="E10179" s="220" t="b">
        <f t="shared" si="795"/>
        <v>0</v>
      </c>
      <c r="F10179" s="219" t="b">
        <f t="shared" si="799"/>
        <v>0</v>
      </c>
      <c r="G10179" s="219">
        <f t="shared" si="796"/>
        <v>52544</v>
      </c>
    </row>
    <row r="10180" spans="3:7" x14ac:dyDescent="0.25">
      <c r="C10180" s="219">
        <f t="shared" si="797"/>
        <v>52544</v>
      </c>
      <c r="D10180" s="208" t="b">
        <f t="shared" si="798"/>
        <v>0</v>
      </c>
      <c r="E10180" s="220" t="b">
        <f t="shared" si="795"/>
        <v>0</v>
      </c>
      <c r="F10180" s="219">
        <f t="shared" si="799"/>
        <v>52544</v>
      </c>
      <c r="G10180" s="219">
        <f t="shared" si="796"/>
        <v>52544</v>
      </c>
    </row>
    <row r="10181" spans="3:7" x14ac:dyDescent="0.25">
      <c r="C10181" s="219">
        <f t="shared" si="797"/>
        <v>52545</v>
      </c>
      <c r="D10181" s="208" t="b">
        <f t="shared" si="798"/>
        <v>0</v>
      </c>
      <c r="E10181" s="220" t="b">
        <f t="shared" si="795"/>
        <v>0</v>
      </c>
      <c r="F10181" s="219">
        <f t="shared" si="799"/>
        <v>52545</v>
      </c>
      <c r="G10181" s="219">
        <f t="shared" si="796"/>
        <v>52545</v>
      </c>
    </row>
    <row r="10182" spans="3:7" x14ac:dyDescent="0.25">
      <c r="C10182" s="219">
        <f t="shared" si="797"/>
        <v>52546</v>
      </c>
      <c r="D10182" s="208" t="b">
        <f t="shared" si="798"/>
        <v>0</v>
      </c>
      <c r="E10182" s="220" t="b">
        <f t="shared" ref="E10182:E10245" si="800">IF(TYPE(VLOOKUP(C10182,Holydays,1,0))&lt;&gt;1,FALSE,TRUE)</f>
        <v>0</v>
      </c>
      <c r="F10182" s="219">
        <f t="shared" si="799"/>
        <v>52546</v>
      </c>
      <c r="G10182" s="219">
        <f t="shared" ref="G10182:G10245" si="801">IF(F10182,F10182,WORKDAY(C10182,1,Holydays))</f>
        <v>52546</v>
      </c>
    </row>
    <row r="10183" spans="3:7" x14ac:dyDescent="0.25">
      <c r="C10183" s="219">
        <f t="shared" ref="C10183:C10246" si="802">C10182+1</f>
        <v>52547</v>
      </c>
      <c r="D10183" s="208" t="b">
        <f t="shared" ref="D10183:D10246" si="803">IF(WEEKDAY(C10183,2)&gt;5,TRUE)</f>
        <v>0</v>
      </c>
      <c r="E10183" s="220" t="b">
        <f t="shared" si="800"/>
        <v>0</v>
      </c>
      <c r="F10183" s="219">
        <f t="shared" ref="F10183:F10246" si="804">IF(OR(D10183,E10183),FALSE,C10183)</f>
        <v>52547</v>
      </c>
      <c r="G10183" s="219">
        <f t="shared" si="801"/>
        <v>52547</v>
      </c>
    </row>
    <row r="10184" spans="3:7" x14ac:dyDescent="0.25">
      <c r="C10184" s="219">
        <f t="shared" si="802"/>
        <v>52548</v>
      </c>
      <c r="D10184" s="208" t="b">
        <f t="shared" si="803"/>
        <v>0</v>
      </c>
      <c r="E10184" s="220" t="b">
        <f t="shared" si="800"/>
        <v>0</v>
      </c>
      <c r="F10184" s="219">
        <f t="shared" si="804"/>
        <v>52548</v>
      </c>
      <c r="G10184" s="219">
        <f t="shared" si="801"/>
        <v>52548</v>
      </c>
    </row>
    <row r="10185" spans="3:7" x14ac:dyDescent="0.25">
      <c r="C10185" s="219">
        <f t="shared" si="802"/>
        <v>52549</v>
      </c>
      <c r="D10185" s="208" t="b">
        <f t="shared" si="803"/>
        <v>1</v>
      </c>
      <c r="E10185" s="220" t="b">
        <f t="shared" si="800"/>
        <v>0</v>
      </c>
      <c r="F10185" s="219" t="b">
        <f t="shared" si="804"/>
        <v>0</v>
      </c>
      <c r="G10185" s="219">
        <f t="shared" si="801"/>
        <v>52551</v>
      </c>
    </row>
    <row r="10186" spans="3:7" x14ac:dyDescent="0.25">
      <c r="C10186" s="219">
        <f t="shared" si="802"/>
        <v>52550</v>
      </c>
      <c r="D10186" s="208" t="b">
        <f t="shared" si="803"/>
        <v>1</v>
      </c>
      <c r="E10186" s="220" t="b">
        <f t="shared" si="800"/>
        <v>0</v>
      </c>
      <c r="F10186" s="219" t="b">
        <f t="shared" si="804"/>
        <v>0</v>
      </c>
      <c r="G10186" s="219">
        <f t="shared" si="801"/>
        <v>52551</v>
      </c>
    </row>
    <row r="10187" spans="3:7" x14ac:dyDescent="0.25">
      <c r="C10187" s="219">
        <f t="shared" si="802"/>
        <v>52551</v>
      </c>
      <c r="D10187" s="208" t="b">
        <f t="shared" si="803"/>
        <v>0</v>
      </c>
      <c r="E10187" s="220" t="b">
        <f t="shared" si="800"/>
        <v>0</v>
      </c>
      <c r="F10187" s="219">
        <f t="shared" si="804"/>
        <v>52551</v>
      </c>
      <c r="G10187" s="219">
        <f t="shared" si="801"/>
        <v>52551</v>
      </c>
    </row>
    <row r="10188" spans="3:7" x14ac:dyDescent="0.25">
      <c r="C10188" s="219">
        <f t="shared" si="802"/>
        <v>52552</v>
      </c>
      <c r="D10188" s="208" t="b">
        <f t="shared" si="803"/>
        <v>0</v>
      </c>
      <c r="E10188" s="220" t="b">
        <f t="shared" si="800"/>
        <v>0</v>
      </c>
      <c r="F10188" s="219">
        <f t="shared" si="804"/>
        <v>52552</v>
      </c>
      <c r="G10188" s="219">
        <f t="shared" si="801"/>
        <v>52552</v>
      </c>
    </row>
    <row r="10189" spans="3:7" x14ac:dyDescent="0.25">
      <c r="C10189" s="219">
        <f t="shared" si="802"/>
        <v>52553</v>
      </c>
      <c r="D10189" s="208" t="b">
        <f t="shared" si="803"/>
        <v>0</v>
      </c>
      <c r="E10189" s="220" t="b">
        <f t="shared" si="800"/>
        <v>0</v>
      </c>
      <c r="F10189" s="219">
        <f t="shared" si="804"/>
        <v>52553</v>
      </c>
      <c r="G10189" s="219">
        <f t="shared" si="801"/>
        <v>52553</v>
      </c>
    </row>
    <row r="10190" spans="3:7" x14ac:dyDescent="0.25">
      <c r="C10190" s="219">
        <f t="shared" si="802"/>
        <v>52554</v>
      </c>
      <c r="D10190" s="208" t="b">
        <f t="shared" si="803"/>
        <v>0</v>
      </c>
      <c r="E10190" s="220" t="b">
        <f t="shared" si="800"/>
        <v>0</v>
      </c>
      <c r="F10190" s="219">
        <f t="shared" si="804"/>
        <v>52554</v>
      </c>
      <c r="G10190" s="219">
        <f t="shared" si="801"/>
        <v>52554</v>
      </c>
    </row>
    <row r="10191" spans="3:7" x14ac:dyDescent="0.25">
      <c r="C10191" s="219">
        <f t="shared" si="802"/>
        <v>52555</v>
      </c>
      <c r="D10191" s="208" t="b">
        <f t="shared" si="803"/>
        <v>0</v>
      </c>
      <c r="E10191" s="220" t="b">
        <f t="shared" si="800"/>
        <v>0</v>
      </c>
      <c r="F10191" s="219">
        <f t="shared" si="804"/>
        <v>52555</v>
      </c>
      <c r="G10191" s="219">
        <f t="shared" si="801"/>
        <v>52555</v>
      </c>
    </row>
    <row r="10192" spans="3:7" x14ac:dyDescent="0.25">
      <c r="C10192" s="219">
        <f t="shared" si="802"/>
        <v>52556</v>
      </c>
      <c r="D10192" s="208" t="b">
        <f t="shared" si="803"/>
        <v>1</v>
      </c>
      <c r="E10192" s="220" t="b">
        <f t="shared" si="800"/>
        <v>0</v>
      </c>
      <c r="F10192" s="219" t="b">
        <f t="shared" si="804"/>
        <v>0</v>
      </c>
      <c r="G10192" s="219">
        <f t="shared" si="801"/>
        <v>52558</v>
      </c>
    </row>
    <row r="10193" spans="3:7" x14ac:dyDescent="0.25">
      <c r="C10193" s="219">
        <f t="shared" si="802"/>
        <v>52557</v>
      </c>
      <c r="D10193" s="208" t="b">
        <f t="shared" si="803"/>
        <v>1</v>
      </c>
      <c r="E10193" s="220" t="b">
        <f t="shared" si="800"/>
        <v>0</v>
      </c>
      <c r="F10193" s="219" t="b">
        <f t="shared" si="804"/>
        <v>0</v>
      </c>
      <c r="G10193" s="219">
        <f t="shared" si="801"/>
        <v>52558</v>
      </c>
    </row>
    <row r="10194" spans="3:7" x14ac:dyDescent="0.25">
      <c r="C10194" s="219">
        <f t="shared" si="802"/>
        <v>52558</v>
      </c>
      <c r="D10194" s="208" t="b">
        <f t="shared" si="803"/>
        <v>0</v>
      </c>
      <c r="E10194" s="220" t="b">
        <f t="shared" si="800"/>
        <v>0</v>
      </c>
      <c r="F10194" s="219">
        <f t="shared" si="804"/>
        <v>52558</v>
      </c>
      <c r="G10194" s="219">
        <f t="shared" si="801"/>
        <v>52558</v>
      </c>
    </row>
    <row r="10195" spans="3:7" x14ac:dyDescent="0.25">
      <c r="C10195" s="219">
        <f t="shared" si="802"/>
        <v>52559</v>
      </c>
      <c r="D10195" s="208" t="b">
        <f t="shared" si="803"/>
        <v>0</v>
      </c>
      <c r="E10195" s="220" t="b">
        <f t="shared" si="800"/>
        <v>0</v>
      </c>
      <c r="F10195" s="219">
        <f t="shared" si="804"/>
        <v>52559</v>
      </c>
      <c r="G10195" s="219">
        <f t="shared" si="801"/>
        <v>52559</v>
      </c>
    </row>
    <row r="10196" spans="3:7" x14ac:dyDescent="0.25">
      <c r="C10196" s="219">
        <f t="shared" si="802"/>
        <v>52560</v>
      </c>
      <c r="D10196" s="208" t="b">
        <f t="shared" si="803"/>
        <v>0</v>
      </c>
      <c r="E10196" s="220" t="b">
        <f t="shared" si="800"/>
        <v>0</v>
      </c>
      <c r="F10196" s="219">
        <f t="shared" si="804"/>
        <v>52560</v>
      </c>
      <c r="G10196" s="219">
        <f t="shared" si="801"/>
        <v>52560</v>
      </c>
    </row>
    <row r="10197" spans="3:7" x14ac:dyDescent="0.25">
      <c r="C10197" s="219">
        <f t="shared" si="802"/>
        <v>52561</v>
      </c>
      <c r="D10197" s="208" t="b">
        <f t="shared" si="803"/>
        <v>0</v>
      </c>
      <c r="E10197" s="220" t="b">
        <f t="shared" si="800"/>
        <v>0</v>
      </c>
      <c r="F10197" s="219">
        <f t="shared" si="804"/>
        <v>52561</v>
      </c>
      <c r="G10197" s="219">
        <f t="shared" si="801"/>
        <v>52561</v>
      </c>
    </row>
    <row r="10198" spans="3:7" x14ac:dyDescent="0.25">
      <c r="C10198" s="219">
        <f t="shared" si="802"/>
        <v>52562</v>
      </c>
      <c r="D10198" s="208" t="b">
        <f t="shared" si="803"/>
        <v>0</v>
      </c>
      <c r="E10198" s="220" t="b">
        <f t="shared" si="800"/>
        <v>0</v>
      </c>
      <c r="F10198" s="219">
        <f t="shared" si="804"/>
        <v>52562</v>
      </c>
      <c r="G10198" s="219">
        <f t="shared" si="801"/>
        <v>52562</v>
      </c>
    </row>
    <row r="10199" spans="3:7" x14ac:dyDescent="0.25">
      <c r="C10199" s="219">
        <f t="shared" si="802"/>
        <v>52563</v>
      </c>
      <c r="D10199" s="208" t="b">
        <f t="shared" si="803"/>
        <v>1</v>
      </c>
      <c r="E10199" s="220" t="b">
        <f t="shared" si="800"/>
        <v>0</v>
      </c>
      <c r="F10199" s="219" t="b">
        <f t="shared" si="804"/>
        <v>0</v>
      </c>
      <c r="G10199" s="219">
        <f t="shared" si="801"/>
        <v>52565</v>
      </c>
    </row>
    <row r="10200" spans="3:7" x14ac:dyDescent="0.25">
      <c r="C10200" s="219">
        <f t="shared" si="802"/>
        <v>52564</v>
      </c>
      <c r="D10200" s="208" t="b">
        <f t="shared" si="803"/>
        <v>1</v>
      </c>
      <c r="E10200" s="220" t="b">
        <f t="shared" si="800"/>
        <v>0</v>
      </c>
      <c r="F10200" s="219" t="b">
        <f t="shared" si="804"/>
        <v>0</v>
      </c>
      <c r="G10200" s="219">
        <f t="shared" si="801"/>
        <v>52565</v>
      </c>
    </row>
    <row r="10201" spans="3:7" x14ac:dyDescent="0.25">
      <c r="C10201" s="219">
        <f t="shared" si="802"/>
        <v>52565</v>
      </c>
      <c r="D10201" s="208" t="b">
        <f t="shared" si="803"/>
        <v>0</v>
      </c>
      <c r="E10201" s="220" t="b">
        <f t="shared" si="800"/>
        <v>0</v>
      </c>
      <c r="F10201" s="219">
        <f t="shared" si="804"/>
        <v>52565</v>
      </c>
      <c r="G10201" s="219">
        <f t="shared" si="801"/>
        <v>52565</v>
      </c>
    </row>
    <row r="10202" spans="3:7" x14ac:dyDescent="0.25">
      <c r="C10202" s="219">
        <f t="shared" si="802"/>
        <v>52566</v>
      </c>
      <c r="D10202" s="208" t="b">
        <f t="shared" si="803"/>
        <v>0</v>
      </c>
      <c r="E10202" s="220" t="b">
        <f t="shared" si="800"/>
        <v>0</v>
      </c>
      <c r="F10202" s="219">
        <f t="shared" si="804"/>
        <v>52566</v>
      </c>
      <c r="G10202" s="219">
        <f t="shared" si="801"/>
        <v>52566</v>
      </c>
    </row>
    <row r="10203" spans="3:7" x14ac:dyDescent="0.25">
      <c r="C10203" s="219">
        <f t="shared" si="802"/>
        <v>52567</v>
      </c>
      <c r="D10203" s="208" t="b">
        <f t="shared" si="803"/>
        <v>0</v>
      </c>
      <c r="E10203" s="220" t="b">
        <f t="shared" si="800"/>
        <v>0</v>
      </c>
      <c r="F10203" s="219">
        <f t="shared" si="804"/>
        <v>52567</v>
      </c>
      <c r="G10203" s="219">
        <f t="shared" si="801"/>
        <v>52567</v>
      </c>
    </row>
    <row r="10204" spans="3:7" x14ac:dyDescent="0.25">
      <c r="C10204" s="219">
        <f t="shared" si="802"/>
        <v>52568</v>
      </c>
      <c r="D10204" s="208" t="b">
        <f t="shared" si="803"/>
        <v>0</v>
      </c>
      <c r="E10204" s="220" t="b">
        <f t="shared" si="800"/>
        <v>0</v>
      </c>
      <c r="F10204" s="219">
        <f t="shared" si="804"/>
        <v>52568</v>
      </c>
      <c r="G10204" s="219">
        <f t="shared" si="801"/>
        <v>52568</v>
      </c>
    </row>
    <row r="10205" spans="3:7" x14ac:dyDescent="0.25">
      <c r="C10205" s="219">
        <f t="shared" si="802"/>
        <v>52569</v>
      </c>
      <c r="D10205" s="208" t="b">
        <f t="shared" si="803"/>
        <v>0</v>
      </c>
      <c r="E10205" s="220" t="b">
        <f t="shared" si="800"/>
        <v>0</v>
      </c>
      <c r="F10205" s="219">
        <f t="shared" si="804"/>
        <v>52569</v>
      </c>
      <c r="G10205" s="219">
        <f t="shared" si="801"/>
        <v>52569</v>
      </c>
    </row>
    <row r="10206" spans="3:7" x14ac:dyDescent="0.25">
      <c r="C10206" s="219">
        <f t="shared" si="802"/>
        <v>52570</v>
      </c>
      <c r="D10206" s="208" t="b">
        <f t="shared" si="803"/>
        <v>1</v>
      </c>
      <c r="E10206" s="220" t="b">
        <f t="shared" si="800"/>
        <v>0</v>
      </c>
      <c r="F10206" s="219" t="b">
        <f t="shared" si="804"/>
        <v>0</v>
      </c>
      <c r="G10206" s="219">
        <f t="shared" si="801"/>
        <v>52572</v>
      </c>
    </row>
    <row r="10207" spans="3:7" x14ac:dyDescent="0.25">
      <c r="C10207" s="219">
        <f t="shared" si="802"/>
        <v>52571</v>
      </c>
      <c r="D10207" s="208" t="b">
        <f t="shared" si="803"/>
        <v>1</v>
      </c>
      <c r="E10207" s="220" t="b">
        <f t="shared" si="800"/>
        <v>0</v>
      </c>
      <c r="F10207" s="219" t="b">
        <f t="shared" si="804"/>
        <v>0</v>
      </c>
      <c r="G10207" s="219">
        <f t="shared" si="801"/>
        <v>52572</v>
      </c>
    </row>
    <row r="10208" spans="3:7" x14ac:dyDescent="0.25">
      <c r="C10208" s="219">
        <f t="shared" si="802"/>
        <v>52572</v>
      </c>
      <c r="D10208" s="208" t="b">
        <f t="shared" si="803"/>
        <v>0</v>
      </c>
      <c r="E10208" s="220" t="b">
        <f t="shared" si="800"/>
        <v>0</v>
      </c>
      <c r="F10208" s="219">
        <f t="shared" si="804"/>
        <v>52572</v>
      </c>
      <c r="G10208" s="219">
        <f t="shared" si="801"/>
        <v>52572</v>
      </c>
    </row>
    <row r="10209" spans="3:7" x14ac:dyDescent="0.25">
      <c r="C10209" s="219">
        <f t="shared" si="802"/>
        <v>52573</v>
      </c>
      <c r="D10209" s="208" t="b">
        <f t="shared" si="803"/>
        <v>0</v>
      </c>
      <c r="E10209" s="220" t="b">
        <f t="shared" si="800"/>
        <v>0</v>
      </c>
      <c r="F10209" s="219">
        <f t="shared" si="804"/>
        <v>52573</v>
      </c>
      <c r="G10209" s="219">
        <f t="shared" si="801"/>
        <v>52573</v>
      </c>
    </row>
    <row r="10210" spans="3:7" x14ac:dyDescent="0.25">
      <c r="C10210" s="219">
        <f t="shared" si="802"/>
        <v>52574</v>
      </c>
      <c r="D10210" s="208" t="b">
        <f t="shared" si="803"/>
        <v>0</v>
      </c>
      <c r="E10210" s="220" t="b">
        <f t="shared" si="800"/>
        <v>0</v>
      </c>
      <c r="F10210" s="219">
        <f t="shared" si="804"/>
        <v>52574</v>
      </c>
      <c r="G10210" s="219">
        <f t="shared" si="801"/>
        <v>52574</v>
      </c>
    </row>
    <row r="10211" spans="3:7" x14ac:dyDescent="0.25">
      <c r="C10211" s="219">
        <f t="shared" si="802"/>
        <v>52575</v>
      </c>
      <c r="D10211" s="208" t="b">
        <f t="shared" si="803"/>
        <v>0</v>
      </c>
      <c r="E10211" s="220" t="b">
        <f t="shared" si="800"/>
        <v>0</v>
      </c>
      <c r="F10211" s="219">
        <f t="shared" si="804"/>
        <v>52575</v>
      </c>
      <c r="G10211" s="219">
        <f t="shared" si="801"/>
        <v>52575</v>
      </c>
    </row>
    <row r="10212" spans="3:7" x14ac:dyDescent="0.25">
      <c r="C10212" s="219">
        <f t="shared" si="802"/>
        <v>52576</v>
      </c>
      <c r="D10212" s="208" t="b">
        <f t="shared" si="803"/>
        <v>0</v>
      </c>
      <c r="E10212" s="220" t="b">
        <f t="shared" si="800"/>
        <v>0</v>
      </c>
      <c r="F10212" s="219">
        <f t="shared" si="804"/>
        <v>52576</v>
      </c>
      <c r="G10212" s="219">
        <f t="shared" si="801"/>
        <v>52576</v>
      </c>
    </row>
    <row r="10213" spans="3:7" x14ac:dyDescent="0.25">
      <c r="C10213" s="219">
        <f t="shared" si="802"/>
        <v>52577</v>
      </c>
      <c r="D10213" s="208" t="b">
        <f t="shared" si="803"/>
        <v>1</v>
      </c>
      <c r="E10213" s="220" t="b">
        <f t="shared" si="800"/>
        <v>0</v>
      </c>
      <c r="F10213" s="219" t="b">
        <f t="shared" si="804"/>
        <v>0</v>
      </c>
      <c r="G10213" s="219">
        <f t="shared" si="801"/>
        <v>52579</v>
      </c>
    </row>
    <row r="10214" spans="3:7" x14ac:dyDescent="0.25">
      <c r="C10214" s="219">
        <f t="shared" si="802"/>
        <v>52578</v>
      </c>
      <c r="D10214" s="208" t="b">
        <f t="shared" si="803"/>
        <v>1</v>
      </c>
      <c r="E10214" s="220" t="b">
        <f t="shared" si="800"/>
        <v>0</v>
      </c>
      <c r="F10214" s="219" t="b">
        <f t="shared" si="804"/>
        <v>0</v>
      </c>
      <c r="G10214" s="219">
        <f t="shared" si="801"/>
        <v>52579</v>
      </c>
    </row>
    <row r="10215" spans="3:7" x14ac:dyDescent="0.25">
      <c r="C10215" s="219">
        <f t="shared" si="802"/>
        <v>52579</v>
      </c>
      <c r="D10215" s="208" t="b">
        <f t="shared" si="803"/>
        <v>0</v>
      </c>
      <c r="E10215" s="220" t="b">
        <f t="shared" si="800"/>
        <v>0</v>
      </c>
      <c r="F10215" s="219">
        <f t="shared" si="804"/>
        <v>52579</v>
      </c>
      <c r="G10215" s="219">
        <f t="shared" si="801"/>
        <v>52579</v>
      </c>
    </row>
    <row r="10216" spans="3:7" x14ac:dyDescent="0.25">
      <c r="C10216" s="219">
        <f t="shared" si="802"/>
        <v>52580</v>
      </c>
      <c r="D10216" s="208" t="b">
        <f t="shared" si="803"/>
        <v>0</v>
      </c>
      <c r="E10216" s="220" t="b">
        <f t="shared" si="800"/>
        <v>0</v>
      </c>
      <c r="F10216" s="219">
        <f t="shared" si="804"/>
        <v>52580</v>
      </c>
      <c r="G10216" s="219">
        <f t="shared" si="801"/>
        <v>52580</v>
      </c>
    </row>
    <row r="10217" spans="3:7" x14ac:dyDescent="0.25">
      <c r="C10217" s="219">
        <f t="shared" si="802"/>
        <v>52581</v>
      </c>
      <c r="D10217" s="208" t="b">
        <f t="shared" si="803"/>
        <v>0</v>
      </c>
      <c r="E10217" s="220" t="b">
        <f t="shared" si="800"/>
        <v>0</v>
      </c>
      <c r="F10217" s="219">
        <f t="shared" si="804"/>
        <v>52581</v>
      </c>
      <c r="G10217" s="219">
        <f t="shared" si="801"/>
        <v>52581</v>
      </c>
    </row>
    <row r="10218" spans="3:7" x14ac:dyDescent="0.25">
      <c r="C10218" s="219">
        <f t="shared" si="802"/>
        <v>52582</v>
      </c>
      <c r="D10218" s="208" t="b">
        <f t="shared" si="803"/>
        <v>0</v>
      </c>
      <c r="E10218" s="220" t="b">
        <f t="shared" si="800"/>
        <v>0</v>
      </c>
      <c r="F10218" s="219">
        <f t="shared" si="804"/>
        <v>52582</v>
      </c>
      <c r="G10218" s="219">
        <f t="shared" si="801"/>
        <v>52582</v>
      </c>
    </row>
    <row r="10219" spans="3:7" x14ac:dyDescent="0.25">
      <c r="C10219" s="219">
        <f t="shared" si="802"/>
        <v>52583</v>
      </c>
      <c r="D10219" s="208" t="b">
        <f t="shared" si="803"/>
        <v>0</v>
      </c>
      <c r="E10219" s="220" t="b">
        <f t="shared" si="800"/>
        <v>0</v>
      </c>
      <c r="F10219" s="219">
        <f t="shared" si="804"/>
        <v>52583</v>
      </c>
      <c r="G10219" s="219">
        <f t="shared" si="801"/>
        <v>52583</v>
      </c>
    </row>
    <row r="10220" spans="3:7" x14ac:dyDescent="0.25">
      <c r="C10220" s="219">
        <f t="shared" si="802"/>
        <v>52584</v>
      </c>
      <c r="D10220" s="208" t="b">
        <f t="shared" si="803"/>
        <v>1</v>
      </c>
      <c r="E10220" s="220" t="b">
        <f t="shared" si="800"/>
        <v>0</v>
      </c>
      <c r="F10220" s="219" t="b">
        <f t="shared" si="804"/>
        <v>0</v>
      </c>
      <c r="G10220" s="219">
        <f t="shared" si="801"/>
        <v>52586</v>
      </c>
    </row>
    <row r="10221" spans="3:7" x14ac:dyDescent="0.25">
      <c r="C10221" s="219">
        <f t="shared" si="802"/>
        <v>52585</v>
      </c>
      <c r="D10221" s="208" t="b">
        <f t="shared" si="803"/>
        <v>1</v>
      </c>
      <c r="E10221" s="220" t="b">
        <f t="shared" si="800"/>
        <v>0</v>
      </c>
      <c r="F10221" s="219" t="b">
        <f t="shared" si="804"/>
        <v>0</v>
      </c>
      <c r="G10221" s="219">
        <f t="shared" si="801"/>
        <v>52586</v>
      </c>
    </row>
    <row r="10222" spans="3:7" x14ac:dyDescent="0.25">
      <c r="C10222" s="219">
        <f t="shared" si="802"/>
        <v>52586</v>
      </c>
      <c r="D10222" s="208" t="b">
        <f t="shared" si="803"/>
        <v>0</v>
      </c>
      <c r="E10222" s="220" t="b">
        <f t="shared" si="800"/>
        <v>0</v>
      </c>
      <c r="F10222" s="219">
        <f t="shared" si="804"/>
        <v>52586</v>
      </c>
      <c r="G10222" s="219">
        <f t="shared" si="801"/>
        <v>52586</v>
      </c>
    </row>
    <row r="10223" spans="3:7" x14ac:dyDescent="0.25">
      <c r="C10223" s="219">
        <f t="shared" si="802"/>
        <v>52587</v>
      </c>
      <c r="D10223" s="208" t="b">
        <f t="shared" si="803"/>
        <v>0</v>
      </c>
      <c r="E10223" s="220" t="b">
        <f t="shared" si="800"/>
        <v>0</v>
      </c>
      <c r="F10223" s="219">
        <f t="shared" si="804"/>
        <v>52587</v>
      </c>
      <c r="G10223" s="219">
        <f t="shared" si="801"/>
        <v>52587</v>
      </c>
    </row>
    <row r="10224" spans="3:7" x14ac:dyDescent="0.25">
      <c r="C10224" s="219">
        <f t="shared" si="802"/>
        <v>52588</v>
      </c>
      <c r="D10224" s="208" t="b">
        <f t="shared" si="803"/>
        <v>0</v>
      </c>
      <c r="E10224" s="220" t="b">
        <f t="shared" si="800"/>
        <v>0</v>
      </c>
      <c r="F10224" s="219">
        <f t="shared" si="804"/>
        <v>52588</v>
      </c>
      <c r="G10224" s="219">
        <f t="shared" si="801"/>
        <v>52588</v>
      </c>
    </row>
    <row r="10225" spans="3:7" x14ac:dyDescent="0.25">
      <c r="C10225" s="219">
        <f t="shared" si="802"/>
        <v>52589</v>
      </c>
      <c r="D10225" s="208" t="b">
        <f t="shared" si="803"/>
        <v>0</v>
      </c>
      <c r="E10225" s="220" t="b">
        <f t="shared" si="800"/>
        <v>0</v>
      </c>
      <c r="F10225" s="219">
        <f t="shared" si="804"/>
        <v>52589</v>
      </c>
      <c r="G10225" s="219">
        <f t="shared" si="801"/>
        <v>52589</v>
      </c>
    </row>
    <row r="10226" spans="3:7" x14ac:dyDescent="0.25">
      <c r="C10226" s="219">
        <f t="shared" si="802"/>
        <v>52590</v>
      </c>
      <c r="D10226" s="208" t="b">
        <f t="shared" si="803"/>
        <v>0</v>
      </c>
      <c r="E10226" s="220" t="b">
        <f t="shared" si="800"/>
        <v>1</v>
      </c>
      <c r="F10226" s="219" t="b">
        <f t="shared" si="804"/>
        <v>0</v>
      </c>
      <c r="G10226" s="219">
        <f t="shared" si="801"/>
        <v>52593</v>
      </c>
    </row>
    <row r="10227" spans="3:7" x14ac:dyDescent="0.25">
      <c r="C10227" s="219">
        <f t="shared" si="802"/>
        <v>52591</v>
      </c>
      <c r="D10227" s="208" t="b">
        <f t="shared" si="803"/>
        <v>1</v>
      </c>
      <c r="E10227" s="220" t="b">
        <f t="shared" si="800"/>
        <v>1</v>
      </c>
      <c r="F10227" s="219" t="b">
        <f t="shared" si="804"/>
        <v>0</v>
      </c>
      <c r="G10227" s="219">
        <f t="shared" si="801"/>
        <v>52593</v>
      </c>
    </row>
    <row r="10228" spans="3:7" x14ac:dyDescent="0.25">
      <c r="C10228" s="219">
        <f t="shared" si="802"/>
        <v>52592</v>
      </c>
      <c r="D10228" s="208" t="b">
        <f t="shared" si="803"/>
        <v>1</v>
      </c>
      <c r="E10228" s="220" t="b">
        <f t="shared" si="800"/>
        <v>0</v>
      </c>
      <c r="F10228" s="219" t="b">
        <f t="shared" si="804"/>
        <v>0</v>
      </c>
      <c r="G10228" s="219">
        <f t="shared" si="801"/>
        <v>52593</v>
      </c>
    </row>
    <row r="10229" spans="3:7" x14ac:dyDescent="0.25">
      <c r="C10229" s="219">
        <f t="shared" si="802"/>
        <v>52593</v>
      </c>
      <c r="D10229" s="208" t="b">
        <f t="shared" si="803"/>
        <v>0</v>
      </c>
      <c r="E10229" s="220" t="b">
        <f t="shared" si="800"/>
        <v>0</v>
      </c>
      <c r="F10229" s="219">
        <f t="shared" si="804"/>
        <v>52593</v>
      </c>
      <c r="G10229" s="219">
        <f t="shared" si="801"/>
        <v>52593</v>
      </c>
    </row>
    <row r="10230" spans="3:7" x14ac:dyDescent="0.25">
      <c r="C10230" s="219">
        <f t="shared" si="802"/>
        <v>52594</v>
      </c>
      <c r="D10230" s="208" t="b">
        <f t="shared" si="803"/>
        <v>0</v>
      </c>
      <c r="E10230" s="220" t="b">
        <f t="shared" si="800"/>
        <v>0</v>
      </c>
      <c r="F10230" s="219">
        <f t="shared" si="804"/>
        <v>52594</v>
      </c>
      <c r="G10230" s="219">
        <f t="shared" si="801"/>
        <v>52594</v>
      </c>
    </row>
    <row r="10231" spans="3:7" x14ac:dyDescent="0.25">
      <c r="C10231" s="219">
        <f t="shared" si="802"/>
        <v>52595</v>
      </c>
      <c r="D10231" s="208" t="b">
        <f t="shared" si="803"/>
        <v>0</v>
      </c>
      <c r="E10231" s="220" t="b">
        <f t="shared" si="800"/>
        <v>0</v>
      </c>
      <c r="F10231" s="219">
        <f t="shared" si="804"/>
        <v>52595</v>
      </c>
      <c r="G10231" s="219">
        <f t="shared" si="801"/>
        <v>52595</v>
      </c>
    </row>
    <row r="10232" spans="3:7" x14ac:dyDescent="0.25">
      <c r="C10232" s="219">
        <f t="shared" si="802"/>
        <v>52596</v>
      </c>
      <c r="D10232" s="208" t="b">
        <f t="shared" si="803"/>
        <v>0</v>
      </c>
      <c r="E10232" s="220" t="b">
        <f t="shared" si="800"/>
        <v>0</v>
      </c>
      <c r="F10232" s="219">
        <f t="shared" si="804"/>
        <v>52596</v>
      </c>
      <c r="G10232" s="219">
        <f t="shared" si="801"/>
        <v>52596</v>
      </c>
    </row>
    <row r="10233" spans="3:7" x14ac:dyDescent="0.25">
      <c r="C10233" s="219">
        <f t="shared" si="802"/>
        <v>52597</v>
      </c>
      <c r="D10233" s="208" t="b">
        <f t="shared" si="803"/>
        <v>0</v>
      </c>
      <c r="E10233" s="220" t="b">
        <f t="shared" si="800"/>
        <v>1</v>
      </c>
      <c r="F10233" s="219" t="b">
        <f t="shared" si="804"/>
        <v>0</v>
      </c>
      <c r="G10233" s="219">
        <f t="shared" si="801"/>
        <v>52600</v>
      </c>
    </row>
    <row r="10234" spans="3:7" x14ac:dyDescent="0.25">
      <c r="C10234" s="219">
        <f t="shared" si="802"/>
        <v>52598</v>
      </c>
      <c r="D10234" s="208" t="b">
        <f t="shared" si="803"/>
        <v>1</v>
      </c>
      <c r="E10234" s="220" t="b">
        <f t="shared" si="800"/>
        <v>0</v>
      </c>
      <c r="F10234" s="219" t="b">
        <f t="shared" si="804"/>
        <v>0</v>
      </c>
      <c r="G10234" s="219">
        <f t="shared" si="801"/>
        <v>52600</v>
      </c>
    </row>
    <row r="10235" spans="3:7" x14ac:dyDescent="0.25">
      <c r="C10235" s="219">
        <f t="shared" si="802"/>
        <v>52599</v>
      </c>
      <c r="D10235" s="208" t="b">
        <f t="shared" si="803"/>
        <v>1</v>
      </c>
      <c r="E10235" s="220" t="b">
        <f t="shared" si="800"/>
        <v>0</v>
      </c>
      <c r="F10235" s="219" t="b">
        <f t="shared" si="804"/>
        <v>0</v>
      </c>
      <c r="G10235" s="219">
        <f t="shared" si="801"/>
        <v>52600</v>
      </c>
    </row>
    <row r="10236" spans="3:7" x14ac:dyDescent="0.25">
      <c r="C10236" s="219">
        <f t="shared" si="802"/>
        <v>52600</v>
      </c>
      <c r="D10236" s="208" t="b">
        <f t="shared" si="803"/>
        <v>0</v>
      </c>
      <c r="E10236" s="220" t="b">
        <f t="shared" si="800"/>
        <v>0</v>
      </c>
      <c r="F10236" s="219">
        <f t="shared" si="804"/>
        <v>52600</v>
      </c>
      <c r="G10236" s="219">
        <f t="shared" si="801"/>
        <v>52600</v>
      </c>
    </row>
    <row r="10237" spans="3:7" x14ac:dyDescent="0.25">
      <c r="C10237" s="219">
        <f t="shared" si="802"/>
        <v>52601</v>
      </c>
      <c r="D10237" s="208" t="b">
        <f t="shared" si="803"/>
        <v>0</v>
      </c>
      <c r="E10237" s="220" t="b">
        <f t="shared" si="800"/>
        <v>0</v>
      </c>
      <c r="F10237" s="219">
        <f t="shared" si="804"/>
        <v>52601</v>
      </c>
      <c r="G10237" s="219">
        <f t="shared" si="801"/>
        <v>52601</v>
      </c>
    </row>
    <row r="10238" spans="3:7" x14ac:dyDescent="0.25">
      <c r="C10238" s="219">
        <f t="shared" si="802"/>
        <v>52602</v>
      </c>
      <c r="D10238" s="208" t="b">
        <f t="shared" si="803"/>
        <v>0</v>
      </c>
      <c r="E10238" s="220" t="b">
        <f t="shared" si="800"/>
        <v>0</v>
      </c>
      <c r="F10238" s="219">
        <f t="shared" si="804"/>
        <v>52602</v>
      </c>
      <c r="G10238" s="219">
        <f t="shared" si="801"/>
        <v>52602</v>
      </c>
    </row>
    <row r="10239" spans="3:7" x14ac:dyDescent="0.25">
      <c r="C10239" s="219">
        <f t="shared" si="802"/>
        <v>52603</v>
      </c>
      <c r="D10239" s="208" t="b">
        <f t="shared" si="803"/>
        <v>0</v>
      </c>
      <c r="E10239" s="220" t="b">
        <f t="shared" si="800"/>
        <v>0</v>
      </c>
      <c r="F10239" s="219">
        <f t="shared" si="804"/>
        <v>52603</v>
      </c>
      <c r="G10239" s="219">
        <f t="shared" si="801"/>
        <v>52603</v>
      </c>
    </row>
    <row r="10240" spans="3:7" x14ac:dyDescent="0.25">
      <c r="C10240" s="219">
        <f t="shared" si="802"/>
        <v>52604</v>
      </c>
      <c r="D10240" s="208" t="b">
        <f t="shared" si="803"/>
        <v>0</v>
      </c>
      <c r="E10240" s="220" t="b">
        <f t="shared" si="800"/>
        <v>0</v>
      </c>
      <c r="F10240" s="219">
        <f t="shared" si="804"/>
        <v>52604</v>
      </c>
      <c r="G10240" s="219">
        <f t="shared" si="801"/>
        <v>52604</v>
      </c>
    </row>
    <row r="10241" spans="3:7" x14ac:dyDescent="0.25">
      <c r="C10241" s="219">
        <f t="shared" si="802"/>
        <v>52605</v>
      </c>
      <c r="D10241" s="208" t="b">
        <f t="shared" si="803"/>
        <v>1</v>
      </c>
      <c r="E10241" s="220" t="b">
        <f t="shared" si="800"/>
        <v>0</v>
      </c>
      <c r="F10241" s="219" t="b">
        <f t="shared" si="804"/>
        <v>0</v>
      </c>
      <c r="G10241" s="219">
        <f t="shared" si="801"/>
        <v>52607</v>
      </c>
    </row>
    <row r="10242" spans="3:7" x14ac:dyDescent="0.25">
      <c r="C10242" s="219">
        <f t="shared" si="802"/>
        <v>52606</v>
      </c>
      <c r="D10242" s="208" t="b">
        <f t="shared" si="803"/>
        <v>1</v>
      </c>
      <c r="E10242" s="220" t="b">
        <f t="shared" si="800"/>
        <v>0</v>
      </c>
      <c r="F10242" s="219" t="b">
        <f t="shared" si="804"/>
        <v>0</v>
      </c>
      <c r="G10242" s="219">
        <f t="shared" si="801"/>
        <v>52607</v>
      </c>
    </row>
    <row r="10243" spans="3:7" x14ac:dyDescent="0.25">
      <c r="C10243" s="219">
        <f t="shared" si="802"/>
        <v>52607</v>
      </c>
      <c r="D10243" s="208" t="b">
        <f t="shared" si="803"/>
        <v>0</v>
      </c>
      <c r="E10243" s="220" t="b">
        <f t="shared" si="800"/>
        <v>0</v>
      </c>
      <c r="F10243" s="219">
        <f t="shared" si="804"/>
        <v>52607</v>
      </c>
      <c r="G10243" s="219">
        <f t="shared" si="801"/>
        <v>52607</v>
      </c>
    </row>
    <row r="10244" spans="3:7" x14ac:dyDescent="0.25">
      <c r="C10244" s="219">
        <f t="shared" si="802"/>
        <v>52608</v>
      </c>
      <c r="D10244" s="208" t="b">
        <f t="shared" si="803"/>
        <v>0</v>
      </c>
      <c r="E10244" s="220" t="b">
        <f t="shared" si="800"/>
        <v>0</v>
      </c>
      <c r="F10244" s="219">
        <f t="shared" si="804"/>
        <v>52608</v>
      </c>
      <c r="G10244" s="219">
        <f t="shared" si="801"/>
        <v>52608</v>
      </c>
    </row>
    <row r="10245" spans="3:7" x14ac:dyDescent="0.25">
      <c r="C10245" s="219">
        <f t="shared" si="802"/>
        <v>52609</v>
      </c>
      <c r="D10245" s="208" t="b">
        <f t="shared" si="803"/>
        <v>0</v>
      </c>
      <c r="E10245" s="220" t="b">
        <f t="shared" si="800"/>
        <v>0</v>
      </c>
      <c r="F10245" s="219">
        <f t="shared" si="804"/>
        <v>52609</v>
      </c>
      <c r="G10245" s="219">
        <f t="shared" si="801"/>
        <v>52609</v>
      </c>
    </row>
    <row r="10246" spans="3:7" x14ac:dyDescent="0.25">
      <c r="C10246" s="219">
        <f t="shared" si="802"/>
        <v>52610</v>
      </c>
      <c r="D10246" s="208" t="b">
        <f t="shared" si="803"/>
        <v>0</v>
      </c>
      <c r="E10246" s="220" t="b">
        <f t="shared" ref="E10246:E10309" si="805">IF(TYPE(VLOOKUP(C10246,Holydays,1,0))&lt;&gt;1,FALSE,TRUE)</f>
        <v>0</v>
      </c>
      <c r="F10246" s="219">
        <f t="shared" si="804"/>
        <v>52610</v>
      </c>
      <c r="G10246" s="219">
        <f t="shared" ref="G10246:G10309" si="806">IF(F10246,F10246,WORKDAY(C10246,1,Holydays))</f>
        <v>52610</v>
      </c>
    </row>
    <row r="10247" spans="3:7" x14ac:dyDescent="0.25">
      <c r="C10247" s="219">
        <f t="shared" ref="C10247:C10310" si="807">C10246+1</f>
        <v>52611</v>
      </c>
      <c r="D10247" s="208" t="b">
        <f t="shared" ref="D10247:D10310" si="808">IF(WEEKDAY(C10247,2)&gt;5,TRUE)</f>
        <v>0</v>
      </c>
      <c r="E10247" s="220" t="b">
        <f t="shared" si="805"/>
        <v>0</v>
      </c>
      <c r="F10247" s="219">
        <f t="shared" ref="F10247:F10310" si="809">IF(OR(D10247,E10247),FALSE,C10247)</f>
        <v>52611</v>
      </c>
      <c r="G10247" s="219">
        <f t="shared" si="806"/>
        <v>52611</v>
      </c>
    </row>
    <row r="10248" spans="3:7" x14ac:dyDescent="0.25">
      <c r="C10248" s="219">
        <f t="shared" si="807"/>
        <v>52612</v>
      </c>
      <c r="D10248" s="208" t="b">
        <f t="shared" si="808"/>
        <v>1</v>
      </c>
      <c r="E10248" s="220" t="b">
        <f t="shared" si="805"/>
        <v>0</v>
      </c>
      <c r="F10248" s="219" t="b">
        <f t="shared" si="809"/>
        <v>0</v>
      </c>
      <c r="G10248" s="219">
        <f t="shared" si="806"/>
        <v>52614</v>
      </c>
    </row>
    <row r="10249" spans="3:7" x14ac:dyDescent="0.25">
      <c r="C10249" s="219">
        <f t="shared" si="807"/>
        <v>52613</v>
      </c>
      <c r="D10249" s="208" t="b">
        <f t="shared" si="808"/>
        <v>1</v>
      </c>
      <c r="E10249" s="220" t="b">
        <f t="shared" si="805"/>
        <v>0</v>
      </c>
      <c r="F10249" s="219" t="b">
        <f t="shared" si="809"/>
        <v>0</v>
      </c>
      <c r="G10249" s="219">
        <f t="shared" si="806"/>
        <v>52614</v>
      </c>
    </row>
    <row r="10250" spans="3:7" x14ac:dyDescent="0.25">
      <c r="C10250" s="219">
        <f t="shared" si="807"/>
        <v>52614</v>
      </c>
      <c r="D10250" s="208" t="b">
        <f t="shared" si="808"/>
        <v>0</v>
      </c>
      <c r="E10250" s="220" t="b">
        <f t="shared" si="805"/>
        <v>0</v>
      </c>
      <c r="F10250" s="219">
        <f t="shared" si="809"/>
        <v>52614</v>
      </c>
      <c r="G10250" s="219">
        <f t="shared" si="806"/>
        <v>52614</v>
      </c>
    </row>
    <row r="10251" spans="3:7" x14ac:dyDescent="0.25">
      <c r="C10251" s="219">
        <f t="shared" si="807"/>
        <v>52615</v>
      </c>
      <c r="D10251" s="208" t="b">
        <f t="shared" si="808"/>
        <v>0</v>
      </c>
      <c r="E10251" s="220" t="b">
        <f t="shared" si="805"/>
        <v>0</v>
      </c>
      <c r="F10251" s="219">
        <f t="shared" si="809"/>
        <v>52615</v>
      </c>
      <c r="G10251" s="219">
        <f t="shared" si="806"/>
        <v>52615</v>
      </c>
    </row>
    <row r="10252" spans="3:7" x14ac:dyDescent="0.25">
      <c r="C10252" s="219">
        <f t="shared" si="807"/>
        <v>52616</v>
      </c>
      <c r="D10252" s="208" t="b">
        <f t="shared" si="808"/>
        <v>0</v>
      </c>
      <c r="E10252" s="220" t="b">
        <f t="shared" si="805"/>
        <v>0</v>
      </c>
      <c r="F10252" s="219">
        <f t="shared" si="809"/>
        <v>52616</v>
      </c>
      <c r="G10252" s="219">
        <f t="shared" si="806"/>
        <v>52616</v>
      </c>
    </row>
    <row r="10253" spans="3:7" x14ac:dyDescent="0.25">
      <c r="C10253" s="219">
        <f t="shared" si="807"/>
        <v>52617</v>
      </c>
      <c r="D10253" s="208" t="b">
        <f t="shared" si="808"/>
        <v>0</v>
      </c>
      <c r="E10253" s="220" t="b">
        <f t="shared" si="805"/>
        <v>0</v>
      </c>
      <c r="F10253" s="219">
        <f t="shared" si="809"/>
        <v>52617</v>
      </c>
      <c r="G10253" s="219">
        <f t="shared" si="806"/>
        <v>52617</v>
      </c>
    </row>
    <row r="10254" spans="3:7" x14ac:dyDescent="0.25">
      <c r="C10254" s="219">
        <f t="shared" si="807"/>
        <v>52618</v>
      </c>
      <c r="D10254" s="208" t="b">
        <f t="shared" si="808"/>
        <v>0</v>
      </c>
      <c r="E10254" s="220" t="b">
        <f t="shared" si="805"/>
        <v>0</v>
      </c>
      <c r="F10254" s="219">
        <f t="shared" si="809"/>
        <v>52618</v>
      </c>
      <c r="G10254" s="219">
        <f t="shared" si="806"/>
        <v>52618</v>
      </c>
    </row>
    <row r="10255" spans="3:7" x14ac:dyDescent="0.25">
      <c r="C10255" s="219">
        <f t="shared" si="807"/>
        <v>52619</v>
      </c>
      <c r="D10255" s="208" t="b">
        <f t="shared" si="808"/>
        <v>1</v>
      </c>
      <c r="E10255" s="220" t="b">
        <f t="shared" si="805"/>
        <v>0</v>
      </c>
      <c r="F10255" s="219" t="b">
        <f t="shared" si="809"/>
        <v>0</v>
      </c>
      <c r="G10255" s="219">
        <f t="shared" si="806"/>
        <v>52621</v>
      </c>
    </row>
    <row r="10256" spans="3:7" x14ac:dyDescent="0.25">
      <c r="C10256" s="219">
        <f t="shared" si="807"/>
        <v>52620</v>
      </c>
      <c r="D10256" s="208" t="b">
        <f t="shared" si="808"/>
        <v>1</v>
      </c>
      <c r="E10256" s="220" t="b">
        <f t="shared" si="805"/>
        <v>0</v>
      </c>
      <c r="F10256" s="219" t="b">
        <f t="shared" si="809"/>
        <v>0</v>
      </c>
      <c r="G10256" s="219">
        <f t="shared" si="806"/>
        <v>52621</v>
      </c>
    </row>
    <row r="10257" spans="3:7" x14ac:dyDescent="0.25">
      <c r="C10257" s="219">
        <f t="shared" si="807"/>
        <v>52621</v>
      </c>
      <c r="D10257" s="208" t="b">
        <f t="shared" si="808"/>
        <v>0</v>
      </c>
      <c r="E10257" s="220" t="b">
        <f t="shared" si="805"/>
        <v>0</v>
      </c>
      <c r="F10257" s="219">
        <f t="shared" si="809"/>
        <v>52621</v>
      </c>
      <c r="G10257" s="219">
        <f t="shared" si="806"/>
        <v>52621</v>
      </c>
    </row>
    <row r="10258" spans="3:7" x14ac:dyDescent="0.25">
      <c r="C10258" s="219">
        <f t="shared" si="807"/>
        <v>52622</v>
      </c>
      <c r="D10258" s="208" t="b">
        <f t="shared" si="808"/>
        <v>0</v>
      </c>
      <c r="E10258" s="220" t="b">
        <f t="shared" si="805"/>
        <v>0</v>
      </c>
      <c r="F10258" s="219">
        <f t="shared" si="809"/>
        <v>52622</v>
      </c>
      <c r="G10258" s="219">
        <f t="shared" si="806"/>
        <v>52622</v>
      </c>
    </row>
    <row r="10259" spans="3:7" x14ac:dyDescent="0.25">
      <c r="C10259" s="219">
        <f t="shared" si="807"/>
        <v>52623</v>
      </c>
      <c r="D10259" s="208" t="b">
        <f t="shared" si="808"/>
        <v>0</v>
      </c>
      <c r="E10259" s="220" t="b">
        <f t="shared" si="805"/>
        <v>0</v>
      </c>
      <c r="F10259" s="219">
        <f t="shared" si="809"/>
        <v>52623</v>
      </c>
      <c r="G10259" s="219">
        <f t="shared" si="806"/>
        <v>52623</v>
      </c>
    </row>
    <row r="10260" spans="3:7" x14ac:dyDescent="0.25">
      <c r="C10260" s="219">
        <f t="shared" si="807"/>
        <v>52624</v>
      </c>
      <c r="D10260" s="208" t="b">
        <f t="shared" si="808"/>
        <v>0</v>
      </c>
      <c r="E10260" s="220" t="b">
        <f t="shared" si="805"/>
        <v>0</v>
      </c>
      <c r="F10260" s="219">
        <f t="shared" si="809"/>
        <v>52624</v>
      </c>
      <c r="G10260" s="219">
        <f t="shared" si="806"/>
        <v>52624</v>
      </c>
    </row>
    <row r="10261" spans="3:7" x14ac:dyDescent="0.25">
      <c r="C10261" s="219">
        <f t="shared" si="807"/>
        <v>52625</v>
      </c>
      <c r="D10261" s="208" t="b">
        <f t="shared" si="808"/>
        <v>0</v>
      </c>
      <c r="E10261" s="220" t="b">
        <f t="shared" si="805"/>
        <v>0</v>
      </c>
      <c r="F10261" s="219">
        <f t="shared" si="809"/>
        <v>52625</v>
      </c>
      <c r="G10261" s="219">
        <f t="shared" si="806"/>
        <v>52625</v>
      </c>
    </row>
    <row r="10262" spans="3:7" x14ac:dyDescent="0.25">
      <c r="C10262" s="219">
        <f t="shared" si="807"/>
        <v>52626</v>
      </c>
      <c r="D10262" s="208" t="b">
        <f t="shared" si="808"/>
        <v>1</v>
      </c>
      <c r="E10262" s="220" t="b">
        <f t="shared" si="805"/>
        <v>0</v>
      </c>
      <c r="F10262" s="219" t="b">
        <f t="shared" si="809"/>
        <v>0</v>
      </c>
      <c r="G10262" s="219">
        <f t="shared" si="806"/>
        <v>52628</v>
      </c>
    </row>
    <row r="10263" spans="3:7" x14ac:dyDescent="0.25">
      <c r="C10263" s="219">
        <f t="shared" si="807"/>
        <v>52627</v>
      </c>
      <c r="D10263" s="208" t="b">
        <f t="shared" si="808"/>
        <v>1</v>
      </c>
      <c r="E10263" s="220" t="b">
        <f t="shared" si="805"/>
        <v>0</v>
      </c>
      <c r="F10263" s="219" t="b">
        <f t="shared" si="809"/>
        <v>0</v>
      </c>
      <c r="G10263" s="219">
        <f t="shared" si="806"/>
        <v>52628</v>
      </c>
    </row>
    <row r="10264" spans="3:7" x14ac:dyDescent="0.25">
      <c r="C10264" s="219">
        <f t="shared" si="807"/>
        <v>52628</v>
      </c>
      <c r="D10264" s="208" t="b">
        <f t="shared" si="808"/>
        <v>0</v>
      </c>
      <c r="E10264" s="220" t="b">
        <f t="shared" si="805"/>
        <v>0</v>
      </c>
      <c r="F10264" s="219">
        <f t="shared" si="809"/>
        <v>52628</v>
      </c>
      <c r="G10264" s="219">
        <f t="shared" si="806"/>
        <v>52628</v>
      </c>
    </row>
    <row r="10265" spans="3:7" x14ac:dyDescent="0.25">
      <c r="C10265" s="219">
        <f t="shared" si="807"/>
        <v>52629</v>
      </c>
      <c r="D10265" s="208" t="b">
        <f t="shared" si="808"/>
        <v>0</v>
      </c>
      <c r="E10265" s="220" t="b">
        <f t="shared" si="805"/>
        <v>0</v>
      </c>
      <c r="F10265" s="219">
        <f t="shared" si="809"/>
        <v>52629</v>
      </c>
      <c r="G10265" s="219">
        <f t="shared" si="806"/>
        <v>52629</v>
      </c>
    </row>
    <row r="10266" spans="3:7" x14ac:dyDescent="0.25">
      <c r="C10266" s="219">
        <f t="shared" si="807"/>
        <v>52630</v>
      </c>
      <c r="D10266" s="208" t="b">
        <f t="shared" si="808"/>
        <v>0</v>
      </c>
      <c r="E10266" s="220" t="b">
        <f t="shared" si="805"/>
        <v>0</v>
      </c>
      <c r="F10266" s="219">
        <f t="shared" si="809"/>
        <v>52630</v>
      </c>
      <c r="G10266" s="219">
        <f t="shared" si="806"/>
        <v>52630</v>
      </c>
    </row>
    <row r="10267" spans="3:7" x14ac:dyDescent="0.25">
      <c r="C10267" s="219">
        <f t="shared" si="807"/>
        <v>52631</v>
      </c>
      <c r="D10267" s="208" t="b">
        <f t="shared" si="808"/>
        <v>0</v>
      </c>
      <c r="E10267" s="220" t="b">
        <f t="shared" si="805"/>
        <v>0</v>
      </c>
      <c r="F10267" s="219">
        <f t="shared" si="809"/>
        <v>52631</v>
      </c>
      <c r="G10267" s="219">
        <f t="shared" si="806"/>
        <v>52631</v>
      </c>
    </row>
    <row r="10268" spans="3:7" x14ac:dyDescent="0.25">
      <c r="C10268" s="219">
        <f t="shared" si="807"/>
        <v>52632</v>
      </c>
      <c r="D10268" s="208" t="b">
        <f t="shared" si="808"/>
        <v>0</v>
      </c>
      <c r="E10268" s="220" t="b">
        <f t="shared" si="805"/>
        <v>0</v>
      </c>
      <c r="F10268" s="219">
        <f t="shared" si="809"/>
        <v>52632</v>
      </c>
      <c r="G10268" s="219">
        <f t="shared" si="806"/>
        <v>52632</v>
      </c>
    </row>
    <row r="10269" spans="3:7" x14ac:dyDescent="0.25">
      <c r="C10269" s="219">
        <f t="shared" si="807"/>
        <v>52633</v>
      </c>
      <c r="D10269" s="208" t="b">
        <f t="shared" si="808"/>
        <v>1</v>
      </c>
      <c r="E10269" s="220" t="b">
        <f t="shared" si="805"/>
        <v>0</v>
      </c>
      <c r="F10269" s="219" t="b">
        <f t="shared" si="809"/>
        <v>0</v>
      </c>
      <c r="G10269" s="219">
        <f t="shared" si="806"/>
        <v>52635</v>
      </c>
    </row>
    <row r="10270" spans="3:7" x14ac:dyDescent="0.25">
      <c r="C10270" s="219">
        <f t="shared" si="807"/>
        <v>52634</v>
      </c>
      <c r="D10270" s="208" t="b">
        <f t="shared" si="808"/>
        <v>1</v>
      </c>
      <c r="E10270" s="220" t="b">
        <f t="shared" si="805"/>
        <v>0</v>
      </c>
      <c r="F10270" s="219" t="b">
        <f t="shared" si="809"/>
        <v>0</v>
      </c>
      <c r="G10270" s="219">
        <f t="shared" si="806"/>
        <v>52635</v>
      </c>
    </row>
    <row r="10271" spans="3:7" x14ac:dyDescent="0.25">
      <c r="C10271" s="219">
        <f t="shared" si="807"/>
        <v>52635</v>
      </c>
      <c r="D10271" s="208" t="b">
        <f t="shared" si="808"/>
        <v>0</v>
      </c>
      <c r="E10271" s="220" t="b">
        <f t="shared" si="805"/>
        <v>0</v>
      </c>
      <c r="F10271" s="219">
        <f t="shared" si="809"/>
        <v>52635</v>
      </c>
      <c r="G10271" s="219">
        <f t="shared" si="806"/>
        <v>52635</v>
      </c>
    </row>
    <row r="10272" spans="3:7" x14ac:dyDescent="0.25">
      <c r="C10272" s="219">
        <f t="shared" si="807"/>
        <v>52636</v>
      </c>
      <c r="D10272" s="208" t="b">
        <f t="shared" si="808"/>
        <v>0</v>
      </c>
      <c r="E10272" s="220" t="b">
        <f t="shared" si="805"/>
        <v>0</v>
      </c>
      <c r="F10272" s="219">
        <f t="shared" si="809"/>
        <v>52636</v>
      </c>
      <c r="G10272" s="219">
        <f t="shared" si="806"/>
        <v>52636</v>
      </c>
    </row>
    <row r="10273" spans="3:7" x14ac:dyDescent="0.25">
      <c r="C10273" s="219">
        <f t="shared" si="807"/>
        <v>52637</v>
      </c>
      <c r="D10273" s="208" t="b">
        <f t="shared" si="808"/>
        <v>0</v>
      </c>
      <c r="E10273" s="220" t="b">
        <f t="shared" si="805"/>
        <v>0</v>
      </c>
      <c r="F10273" s="219">
        <f t="shared" si="809"/>
        <v>52637</v>
      </c>
      <c r="G10273" s="219">
        <f t="shared" si="806"/>
        <v>52637</v>
      </c>
    </row>
    <row r="10274" spans="3:7" x14ac:dyDescent="0.25">
      <c r="C10274" s="219">
        <f t="shared" si="807"/>
        <v>52638</v>
      </c>
      <c r="D10274" s="208" t="b">
        <f t="shared" si="808"/>
        <v>0</v>
      </c>
      <c r="E10274" s="220" t="b">
        <f t="shared" si="805"/>
        <v>0</v>
      </c>
      <c r="F10274" s="219">
        <f t="shared" si="809"/>
        <v>52638</v>
      </c>
      <c r="G10274" s="219">
        <f t="shared" si="806"/>
        <v>52638</v>
      </c>
    </row>
    <row r="10275" spans="3:7" x14ac:dyDescent="0.25">
      <c r="C10275" s="219">
        <f t="shared" si="807"/>
        <v>52639</v>
      </c>
      <c r="D10275" s="208" t="b">
        <f t="shared" si="808"/>
        <v>0</v>
      </c>
      <c r="E10275" s="220" t="b">
        <f t="shared" si="805"/>
        <v>0</v>
      </c>
      <c r="F10275" s="219">
        <f t="shared" si="809"/>
        <v>52639</v>
      </c>
      <c r="G10275" s="219">
        <f t="shared" si="806"/>
        <v>52639</v>
      </c>
    </row>
    <row r="10276" spans="3:7" x14ac:dyDescent="0.25">
      <c r="C10276" s="219">
        <f t="shared" si="807"/>
        <v>52640</v>
      </c>
      <c r="D10276" s="208" t="b">
        <f t="shared" si="808"/>
        <v>1</v>
      </c>
      <c r="E10276" s="220" t="b">
        <f t="shared" si="805"/>
        <v>0</v>
      </c>
      <c r="F10276" s="219" t="b">
        <f t="shared" si="809"/>
        <v>0</v>
      </c>
      <c r="G10276" s="219">
        <f t="shared" si="806"/>
        <v>52642</v>
      </c>
    </row>
    <row r="10277" spans="3:7" x14ac:dyDescent="0.25">
      <c r="C10277" s="219">
        <f t="shared" si="807"/>
        <v>52641</v>
      </c>
      <c r="D10277" s="208" t="b">
        <f t="shared" si="808"/>
        <v>1</v>
      </c>
      <c r="E10277" s="220" t="b">
        <f t="shared" si="805"/>
        <v>0</v>
      </c>
      <c r="F10277" s="219" t="b">
        <f t="shared" si="809"/>
        <v>0</v>
      </c>
      <c r="G10277" s="219">
        <f t="shared" si="806"/>
        <v>52642</v>
      </c>
    </row>
    <row r="10278" spans="3:7" x14ac:dyDescent="0.25">
      <c r="C10278" s="219">
        <f t="shared" si="807"/>
        <v>52642</v>
      </c>
      <c r="D10278" s="208" t="b">
        <f t="shared" si="808"/>
        <v>0</v>
      </c>
      <c r="E10278" s="220" t="b">
        <f t="shared" si="805"/>
        <v>0</v>
      </c>
      <c r="F10278" s="219">
        <f t="shared" si="809"/>
        <v>52642</v>
      </c>
      <c r="G10278" s="219">
        <f t="shared" si="806"/>
        <v>52642</v>
      </c>
    </row>
    <row r="10279" spans="3:7" x14ac:dyDescent="0.25">
      <c r="C10279" s="219">
        <f t="shared" si="807"/>
        <v>52643</v>
      </c>
      <c r="D10279" s="208" t="b">
        <f t="shared" si="808"/>
        <v>0</v>
      </c>
      <c r="E10279" s="220" t="b">
        <f t="shared" si="805"/>
        <v>0</v>
      </c>
      <c r="F10279" s="219">
        <f t="shared" si="809"/>
        <v>52643</v>
      </c>
      <c r="G10279" s="219">
        <f t="shared" si="806"/>
        <v>52643</v>
      </c>
    </row>
    <row r="10280" spans="3:7" x14ac:dyDescent="0.25">
      <c r="C10280" s="219">
        <f t="shared" si="807"/>
        <v>52644</v>
      </c>
      <c r="D10280" s="208" t="b">
        <f t="shared" si="808"/>
        <v>0</v>
      </c>
      <c r="E10280" s="220" t="b">
        <f t="shared" si="805"/>
        <v>0</v>
      </c>
      <c r="F10280" s="219">
        <f t="shared" si="809"/>
        <v>52644</v>
      </c>
      <c r="G10280" s="219">
        <f t="shared" si="806"/>
        <v>52644</v>
      </c>
    </row>
    <row r="10281" spans="3:7" x14ac:dyDescent="0.25">
      <c r="C10281" s="219">
        <f t="shared" si="807"/>
        <v>52645</v>
      </c>
      <c r="D10281" s="208" t="b">
        <f t="shared" si="808"/>
        <v>0</v>
      </c>
      <c r="E10281" s="220" t="b">
        <f t="shared" si="805"/>
        <v>0</v>
      </c>
      <c r="F10281" s="219">
        <f t="shared" si="809"/>
        <v>52645</v>
      </c>
      <c r="G10281" s="219">
        <f t="shared" si="806"/>
        <v>52645</v>
      </c>
    </row>
    <row r="10282" spans="3:7" x14ac:dyDescent="0.25">
      <c r="C10282" s="219">
        <f t="shared" si="807"/>
        <v>52646</v>
      </c>
      <c r="D10282" s="208" t="b">
        <f t="shared" si="808"/>
        <v>0</v>
      </c>
      <c r="E10282" s="220" t="b">
        <f t="shared" si="805"/>
        <v>0</v>
      </c>
      <c r="F10282" s="219">
        <f t="shared" si="809"/>
        <v>52646</v>
      </c>
      <c r="G10282" s="219">
        <f t="shared" si="806"/>
        <v>52646</v>
      </c>
    </row>
    <row r="10283" spans="3:7" x14ac:dyDescent="0.25">
      <c r="C10283" s="219">
        <f t="shared" si="807"/>
        <v>52647</v>
      </c>
      <c r="D10283" s="208" t="b">
        <f t="shared" si="808"/>
        <v>1</v>
      </c>
      <c r="E10283" s="220" t="b">
        <f t="shared" si="805"/>
        <v>0</v>
      </c>
      <c r="F10283" s="219" t="b">
        <f t="shared" si="809"/>
        <v>0</v>
      </c>
      <c r="G10283" s="219">
        <f t="shared" si="806"/>
        <v>52649</v>
      </c>
    </row>
    <row r="10284" spans="3:7" x14ac:dyDescent="0.25">
      <c r="C10284" s="219">
        <f t="shared" si="807"/>
        <v>52648</v>
      </c>
      <c r="D10284" s="208" t="b">
        <f t="shared" si="808"/>
        <v>1</v>
      </c>
      <c r="E10284" s="220" t="b">
        <f t="shared" si="805"/>
        <v>0</v>
      </c>
      <c r="F10284" s="219" t="b">
        <f t="shared" si="809"/>
        <v>0</v>
      </c>
      <c r="G10284" s="219">
        <f t="shared" si="806"/>
        <v>52649</v>
      </c>
    </row>
    <row r="10285" spans="3:7" x14ac:dyDescent="0.25">
      <c r="C10285" s="219">
        <f t="shared" si="807"/>
        <v>52649</v>
      </c>
      <c r="D10285" s="208" t="b">
        <f t="shared" si="808"/>
        <v>0</v>
      </c>
      <c r="E10285" s="220" t="b">
        <f t="shared" si="805"/>
        <v>0</v>
      </c>
      <c r="F10285" s="219">
        <f t="shared" si="809"/>
        <v>52649</v>
      </c>
      <c r="G10285" s="219">
        <f t="shared" si="806"/>
        <v>52649</v>
      </c>
    </row>
    <row r="10286" spans="3:7" x14ac:dyDescent="0.25">
      <c r="C10286" s="219">
        <f t="shared" si="807"/>
        <v>52650</v>
      </c>
      <c r="D10286" s="208" t="b">
        <f t="shared" si="808"/>
        <v>0</v>
      </c>
      <c r="E10286" s="220" t="b">
        <f t="shared" si="805"/>
        <v>0</v>
      </c>
      <c r="F10286" s="219">
        <f t="shared" si="809"/>
        <v>52650</v>
      </c>
      <c r="G10286" s="219">
        <f t="shared" si="806"/>
        <v>52650</v>
      </c>
    </row>
    <row r="10287" spans="3:7" x14ac:dyDescent="0.25">
      <c r="C10287" s="219">
        <f t="shared" si="807"/>
        <v>52651</v>
      </c>
      <c r="D10287" s="208" t="b">
        <f t="shared" si="808"/>
        <v>0</v>
      </c>
      <c r="E10287" s="220" t="b">
        <f t="shared" si="805"/>
        <v>0</v>
      </c>
      <c r="F10287" s="219">
        <f t="shared" si="809"/>
        <v>52651</v>
      </c>
      <c r="G10287" s="219">
        <f t="shared" si="806"/>
        <v>52651</v>
      </c>
    </row>
    <row r="10288" spans="3:7" x14ac:dyDescent="0.25">
      <c r="C10288" s="219">
        <f t="shared" si="807"/>
        <v>52652</v>
      </c>
      <c r="D10288" s="208" t="b">
        <f t="shared" si="808"/>
        <v>0</v>
      </c>
      <c r="E10288" s="220" t="b">
        <f t="shared" si="805"/>
        <v>0</v>
      </c>
      <c r="F10288" s="219">
        <f t="shared" si="809"/>
        <v>52652</v>
      </c>
      <c r="G10288" s="219">
        <f t="shared" si="806"/>
        <v>52652</v>
      </c>
    </row>
    <row r="10289" spans="3:7" x14ac:dyDescent="0.25">
      <c r="C10289" s="219">
        <f t="shared" si="807"/>
        <v>52653</v>
      </c>
      <c r="D10289" s="208" t="b">
        <f t="shared" si="808"/>
        <v>0</v>
      </c>
      <c r="E10289" s="220" t="b">
        <f t="shared" si="805"/>
        <v>0</v>
      </c>
      <c r="F10289" s="219">
        <f t="shared" si="809"/>
        <v>52653</v>
      </c>
      <c r="G10289" s="219">
        <f t="shared" si="806"/>
        <v>52653</v>
      </c>
    </row>
    <row r="10290" spans="3:7" x14ac:dyDescent="0.25">
      <c r="C10290" s="219">
        <f t="shared" si="807"/>
        <v>52654</v>
      </c>
      <c r="D10290" s="208" t="b">
        <f t="shared" si="808"/>
        <v>1</v>
      </c>
      <c r="E10290" s="220" t="b">
        <f t="shared" si="805"/>
        <v>0</v>
      </c>
      <c r="F10290" s="219" t="b">
        <f t="shared" si="809"/>
        <v>0</v>
      </c>
      <c r="G10290" s="219">
        <f t="shared" si="806"/>
        <v>52656</v>
      </c>
    </row>
    <row r="10291" spans="3:7" x14ac:dyDescent="0.25">
      <c r="C10291" s="219">
        <f t="shared" si="807"/>
        <v>52655</v>
      </c>
      <c r="D10291" s="208" t="b">
        <f t="shared" si="808"/>
        <v>1</v>
      </c>
      <c r="E10291" s="220" t="b">
        <f t="shared" si="805"/>
        <v>0</v>
      </c>
      <c r="F10291" s="219" t="b">
        <f t="shared" si="809"/>
        <v>0</v>
      </c>
      <c r="G10291" s="219">
        <f t="shared" si="806"/>
        <v>52656</v>
      </c>
    </row>
    <row r="10292" spans="3:7" x14ac:dyDescent="0.25">
      <c r="C10292" s="219">
        <f t="shared" si="807"/>
        <v>52656</v>
      </c>
      <c r="D10292" s="208" t="b">
        <f t="shared" si="808"/>
        <v>0</v>
      </c>
      <c r="E10292" s="220" t="b">
        <f t="shared" si="805"/>
        <v>0</v>
      </c>
      <c r="F10292" s="219">
        <f t="shared" si="809"/>
        <v>52656</v>
      </c>
      <c r="G10292" s="219">
        <f t="shared" si="806"/>
        <v>52656</v>
      </c>
    </row>
    <row r="10293" spans="3:7" x14ac:dyDescent="0.25">
      <c r="C10293" s="219">
        <f t="shared" si="807"/>
        <v>52657</v>
      </c>
      <c r="D10293" s="208" t="b">
        <f t="shared" si="808"/>
        <v>0</v>
      </c>
      <c r="E10293" s="220" t="b">
        <f t="shared" si="805"/>
        <v>0</v>
      </c>
      <c r="F10293" s="219">
        <f t="shared" si="809"/>
        <v>52657</v>
      </c>
      <c r="G10293" s="219">
        <f t="shared" si="806"/>
        <v>52657</v>
      </c>
    </row>
    <row r="10294" spans="3:7" x14ac:dyDescent="0.25">
      <c r="C10294" s="219">
        <f t="shared" si="807"/>
        <v>52658</v>
      </c>
      <c r="D10294" s="208" t="b">
        <f t="shared" si="808"/>
        <v>0</v>
      </c>
      <c r="E10294" s="220" t="b">
        <f t="shared" si="805"/>
        <v>0</v>
      </c>
      <c r="F10294" s="219">
        <f t="shared" si="809"/>
        <v>52658</v>
      </c>
      <c r="G10294" s="219">
        <f t="shared" si="806"/>
        <v>52658</v>
      </c>
    </row>
    <row r="10295" spans="3:7" x14ac:dyDescent="0.25">
      <c r="C10295" s="219">
        <f t="shared" si="807"/>
        <v>52659</v>
      </c>
      <c r="D10295" s="208" t="b">
        <f t="shared" si="808"/>
        <v>0</v>
      </c>
      <c r="E10295" s="220" t="b">
        <f t="shared" si="805"/>
        <v>0</v>
      </c>
      <c r="F10295" s="219">
        <f t="shared" si="809"/>
        <v>52659</v>
      </c>
      <c r="G10295" s="219">
        <f t="shared" si="806"/>
        <v>52659</v>
      </c>
    </row>
    <row r="10296" spans="3:7" x14ac:dyDescent="0.25">
      <c r="C10296" s="219">
        <f t="shared" si="807"/>
        <v>52660</v>
      </c>
      <c r="D10296" s="208" t="b">
        <f t="shared" si="808"/>
        <v>0</v>
      </c>
      <c r="E10296" s="220" t="b">
        <f t="shared" si="805"/>
        <v>0</v>
      </c>
      <c r="F10296" s="219">
        <f t="shared" si="809"/>
        <v>52660</v>
      </c>
      <c r="G10296" s="219">
        <f t="shared" si="806"/>
        <v>52660</v>
      </c>
    </row>
    <row r="10297" spans="3:7" x14ac:dyDescent="0.25">
      <c r="C10297" s="219">
        <f t="shared" si="807"/>
        <v>52661</v>
      </c>
      <c r="D10297" s="208" t="b">
        <f t="shared" si="808"/>
        <v>1</v>
      </c>
      <c r="E10297" s="220" t="b">
        <f t="shared" si="805"/>
        <v>0</v>
      </c>
      <c r="F10297" s="219" t="b">
        <f t="shared" si="809"/>
        <v>0</v>
      </c>
      <c r="G10297" s="219">
        <f t="shared" si="806"/>
        <v>52663</v>
      </c>
    </row>
    <row r="10298" spans="3:7" x14ac:dyDescent="0.25">
      <c r="C10298" s="219">
        <f t="shared" si="807"/>
        <v>52662</v>
      </c>
      <c r="D10298" s="208" t="b">
        <f t="shared" si="808"/>
        <v>1</v>
      </c>
      <c r="E10298" s="220" t="b">
        <f t="shared" si="805"/>
        <v>0</v>
      </c>
      <c r="F10298" s="219" t="b">
        <f t="shared" si="809"/>
        <v>0</v>
      </c>
      <c r="G10298" s="219">
        <f t="shared" si="806"/>
        <v>52663</v>
      </c>
    </row>
    <row r="10299" spans="3:7" x14ac:dyDescent="0.25">
      <c r="C10299" s="219">
        <f t="shared" si="807"/>
        <v>52663</v>
      </c>
      <c r="D10299" s="208" t="b">
        <f t="shared" si="808"/>
        <v>0</v>
      </c>
      <c r="E10299" s="220" t="b">
        <f t="shared" si="805"/>
        <v>0</v>
      </c>
      <c r="F10299" s="219">
        <f t="shared" si="809"/>
        <v>52663</v>
      </c>
      <c r="G10299" s="219">
        <f t="shared" si="806"/>
        <v>52663</v>
      </c>
    </row>
    <row r="10300" spans="3:7" x14ac:dyDescent="0.25">
      <c r="C10300" s="219">
        <f t="shared" si="807"/>
        <v>52664</v>
      </c>
      <c r="D10300" s="208" t="b">
        <f t="shared" si="808"/>
        <v>0</v>
      </c>
      <c r="E10300" s="220" t="b">
        <f t="shared" si="805"/>
        <v>0</v>
      </c>
      <c r="F10300" s="219">
        <f t="shared" si="809"/>
        <v>52664</v>
      </c>
      <c r="G10300" s="219">
        <f t="shared" si="806"/>
        <v>52664</v>
      </c>
    </row>
    <row r="10301" spans="3:7" x14ac:dyDescent="0.25">
      <c r="C10301" s="219">
        <f t="shared" si="807"/>
        <v>52665</v>
      </c>
      <c r="D10301" s="208" t="b">
        <f t="shared" si="808"/>
        <v>0</v>
      </c>
      <c r="E10301" s="220" t="b">
        <f t="shared" si="805"/>
        <v>0</v>
      </c>
      <c r="F10301" s="219">
        <f t="shared" si="809"/>
        <v>52665</v>
      </c>
      <c r="G10301" s="219">
        <f t="shared" si="806"/>
        <v>52665</v>
      </c>
    </row>
    <row r="10302" spans="3:7" x14ac:dyDescent="0.25">
      <c r="C10302" s="219">
        <f t="shared" si="807"/>
        <v>52666</v>
      </c>
      <c r="D10302" s="208" t="b">
        <f t="shared" si="808"/>
        <v>0</v>
      </c>
      <c r="E10302" s="220" t="b">
        <f t="shared" si="805"/>
        <v>0</v>
      </c>
      <c r="F10302" s="219">
        <f t="shared" si="809"/>
        <v>52666</v>
      </c>
      <c r="G10302" s="219">
        <f t="shared" si="806"/>
        <v>52666</v>
      </c>
    </row>
    <row r="10303" spans="3:7" x14ac:dyDescent="0.25">
      <c r="C10303" s="219">
        <f t="shared" si="807"/>
        <v>52667</v>
      </c>
      <c r="D10303" s="208" t="b">
        <f t="shared" si="808"/>
        <v>0</v>
      </c>
      <c r="E10303" s="220" t="b">
        <f t="shared" si="805"/>
        <v>0</v>
      </c>
      <c r="F10303" s="219">
        <f t="shared" si="809"/>
        <v>52667</v>
      </c>
      <c r="G10303" s="219">
        <f t="shared" si="806"/>
        <v>52667</v>
      </c>
    </row>
    <row r="10304" spans="3:7" x14ac:dyDescent="0.25">
      <c r="C10304" s="219">
        <f t="shared" si="807"/>
        <v>52668</v>
      </c>
      <c r="D10304" s="208" t="b">
        <f t="shared" si="808"/>
        <v>1</v>
      </c>
      <c r="E10304" s="220" t="b">
        <f t="shared" si="805"/>
        <v>0</v>
      </c>
      <c r="F10304" s="219" t="b">
        <f t="shared" si="809"/>
        <v>0</v>
      </c>
      <c r="G10304" s="219">
        <f t="shared" si="806"/>
        <v>52670</v>
      </c>
    </row>
    <row r="10305" spans="3:7" x14ac:dyDescent="0.25">
      <c r="C10305" s="219">
        <f t="shared" si="807"/>
        <v>52669</v>
      </c>
      <c r="D10305" s="208" t="b">
        <f t="shared" si="808"/>
        <v>1</v>
      </c>
      <c r="E10305" s="220" t="b">
        <f t="shared" si="805"/>
        <v>0</v>
      </c>
      <c r="F10305" s="219" t="b">
        <f t="shared" si="809"/>
        <v>0</v>
      </c>
      <c r="G10305" s="219">
        <f t="shared" si="806"/>
        <v>52670</v>
      </c>
    </row>
    <row r="10306" spans="3:7" x14ac:dyDescent="0.25">
      <c r="C10306" s="219">
        <f t="shared" si="807"/>
        <v>52670</v>
      </c>
      <c r="D10306" s="208" t="b">
        <f t="shared" si="808"/>
        <v>0</v>
      </c>
      <c r="E10306" s="220" t="b">
        <f t="shared" si="805"/>
        <v>0</v>
      </c>
      <c r="F10306" s="219">
        <f t="shared" si="809"/>
        <v>52670</v>
      </c>
      <c r="G10306" s="219">
        <f t="shared" si="806"/>
        <v>52670</v>
      </c>
    </row>
    <row r="10307" spans="3:7" x14ac:dyDescent="0.25">
      <c r="C10307" s="219">
        <f t="shared" si="807"/>
        <v>52671</v>
      </c>
      <c r="D10307" s="208" t="b">
        <f t="shared" si="808"/>
        <v>0</v>
      </c>
      <c r="E10307" s="220" t="b">
        <f t="shared" si="805"/>
        <v>0</v>
      </c>
      <c r="F10307" s="219">
        <f t="shared" si="809"/>
        <v>52671</v>
      </c>
      <c r="G10307" s="219">
        <f t="shared" si="806"/>
        <v>52671</v>
      </c>
    </row>
    <row r="10308" spans="3:7" x14ac:dyDescent="0.25">
      <c r="C10308" s="219">
        <f t="shared" si="807"/>
        <v>52672</v>
      </c>
      <c r="D10308" s="208" t="b">
        <f t="shared" si="808"/>
        <v>0</v>
      </c>
      <c r="E10308" s="220" t="b">
        <f t="shared" si="805"/>
        <v>0</v>
      </c>
      <c r="F10308" s="219">
        <f t="shared" si="809"/>
        <v>52672</v>
      </c>
      <c r="G10308" s="219">
        <f t="shared" si="806"/>
        <v>52672</v>
      </c>
    </row>
    <row r="10309" spans="3:7" x14ac:dyDescent="0.25">
      <c r="C10309" s="219">
        <f t="shared" si="807"/>
        <v>52673</v>
      </c>
      <c r="D10309" s="208" t="b">
        <f t="shared" si="808"/>
        <v>0</v>
      </c>
      <c r="E10309" s="220" t="b">
        <f t="shared" si="805"/>
        <v>0</v>
      </c>
      <c r="F10309" s="219">
        <f t="shared" si="809"/>
        <v>52673</v>
      </c>
      <c r="G10309" s="219">
        <f t="shared" si="806"/>
        <v>52673</v>
      </c>
    </row>
    <row r="10310" spans="3:7" x14ac:dyDescent="0.25">
      <c r="C10310" s="219">
        <f t="shared" si="807"/>
        <v>52674</v>
      </c>
      <c r="D10310" s="208" t="b">
        <f t="shared" si="808"/>
        <v>0</v>
      </c>
      <c r="E10310" s="220" t="b">
        <f t="shared" ref="E10310:E10373" si="810">IF(TYPE(VLOOKUP(C10310,Holydays,1,0))&lt;&gt;1,FALSE,TRUE)</f>
        <v>0</v>
      </c>
      <c r="F10310" s="219">
        <f t="shared" si="809"/>
        <v>52674</v>
      </c>
      <c r="G10310" s="219">
        <f t="shared" ref="G10310:G10373" si="811">IF(F10310,F10310,WORKDAY(C10310,1,Holydays))</f>
        <v>52674</v>
      </c>
    </row>
    <row r="10311" spans="3:7" x14ac:dyDescent="0.25">
      <c r="C10311" s="219">
        <f t="shared" ref="C10311:C10374" si="812">C10310+1</f>
        <v>52675</v>
      </c>
      <c r="D10311" s="208" t="b">
        <f t="shared" ref="D10311:D10374" si="813">IF(WEEKDAY(C10311,2)&gt;5,TRUE)</f>
        <v>1</v>
      </c>
      <c r="E10311" s="220" t="b">
        <f t="shared" si="810"/>
        <v>0</v>
      </c>
      <c r="F10311" s="219" t="b">
        <f t="shared" ref="F10311:F10374" si="814">IF(OR(D10311,E10311),FALSE,C10311)</f>
        <v>0</v>
      </c>
      <c r="G10311" s="219">
        <f t="shared" si="811"/>
        <v>52677</v>
      </c>
    </row>
    <row r="10312" spans="3:7" x14ac:dyDescent="0.25">
      <c r="C10312" s="219">
        <f t="shared" si="812"/>
        <v>52676</v>
      </c>
      <c r="D10312" s="208" t="b">
        <f t="shared" si="813"/>
        <v>1</v>
      </c>
      <c r="E10312" s="220" t="b">
        <f t="shared" si="810"/>
        <v>0</v>
      </c>
      <c r="F10312" s="219" t="b">
        <f t="shared" si="814"/>
        <v>0</v>
      </c>
      <c r="G10312" s="219">
        <f t="shared" si="811"/>
        <v>52677</v>
      </c>
    </row>
    <row r="10313" spans="3:7" x14ac:dyDescent="0.25">
      <c r="C10313" s="219">
        <f t="shared" si="812"/>
        <v>52677</v>
      </c>
      <c r="D10313" s="208" t="b">
        <f t="shared" si="813"/>
        <v>0</v>
      </c>
      <c r="E10313" s="220" t="b">
        <f t="shared" si="810"/>
        <v>0</v>
      </c>
      <c r="F10313" s="219">
        <f t="shared" si="814"/>
        <v>52677</v>
      </c>
      <c r="G10313" s="219">
        <f t="shared" si="811"/>
        <v>52677</v>
      </c>
    </row>
    <row r="10314" spans="3:7" x14ac:dyDescent="0.25">
      <c r="C10314" s="219">
        <f t="shared" si="812"/>
        <v>52678</v>
      </c>
      <c r="D10314" s="208" t="b">
        <f t="shared" si="813"/>
        <v>0</v>
      </c>
      <c r="E10314" s="220" t="b">
        <f t="shared" si="810"/>
        <v>0</v>
      </c>
      <c r="F10314" s="219">
        <f t="shared" si="814"/>
        <v>52678</v>
      </c>
      <c r="G10314" s="219">
        <f t="shared" si="811"/>
        <v>52678</v>
      </c>
    </row>
    <row r="10315" spans="3:7" x14ac:dyDescent="0.25">
      <c r="C10315" s="219">
        <f t="shared" si="812"/>
        <v>52679</v>
      </c>
      <c r="D10315" s="208" t="b">
        <f t="shared" si="813"/>
        <v>0</v>
      </c>
      <c r="E10315" s="220" t="b">
        <f t="shared" si="810"/>
        <v>0</v>
      </c>
      <c r="F10315" s="219">
        <f t="shared" si="814"/>
        <v>52679</v>
      </c>
      <c r="G10315" s="219">
        <f t="shared" si="811"/>
        <v>52679</v>
      </c>
    </row>
    <row r="10316" spans="3:7" x14ac:dyDescent="0.25">
      <c r="C10316" s="219">
        <f t="shared" si="812"/>
        <v>52680</v>
      </c>
      <c r="D10316" s="208" t="b">
        <f t="shared" si="813"/>
        <v>0</v>
      </c>
      <c r="E10316" s="220" t="b">
        <f t="shared" si="810"/>
        <v>0</v>
      </c>
      <c r="F10316" s="219">
        <f t="shared" si="814"/>
        <v>52680</v>
      </c>
      <c r="G10316" s="219">
        <f t="shared" si="811"/>
        <v>52680</v>
      </c>
    </row>
    <row r="10317" spans="3:7" x14ac:dyDescent="0.25">
      <c r="C10317" s="219">
        <f t="shared" si="812"/>
        <v>52681</v>
      </c>
      <c r="D10317" s="208" t="b">
        <f t="shared" si="813"/>
        <v>0</v>
      </c>
      <c r="E10317" s="220" t="b">
        <f t="shared" si="810"/>
        <v>0</v>
      </c>
      <c r="F10317" s="219">
        <f t="shared" si="814"/>
        <v>52681</v>
      </c>
      <c r="G10317" s="219">
        <f t="shared" si="811"/>
        <v>52681</v>
      </c>
    </row>
    <row r="10318" spans="3:7" x14ac:dyDescent="0.25">
      <c r="C10318" s="219">
        <f t="shared" si="812"/>
        <v>52682</v>
      </c>
      <c r="D10318" s="208" t="b">
        <f t="shared" si="813"/>
        <v>1</v>
      </c>
      <c r="E10318" s="220" t="b">
        <f t="shared" si="810"/>
        <v>0</v>
      </c>
      <c r="F10318" s="219" t="b">
        <f t="shared" si="814"/>
        <v>0</v>
      </c>
      <c r="G10318" s="219">
        <f t="shared" si="811"/>
        <v>52684</v>
      </c>
    </row>
    <row r="10319" spans="3:7" x14ac:dyDescent="0.25">
      <c r="C10319" s="219">
        <f t="shared" si="812"/>
        <v>52683</v>
      </c>
      <c r="D10319" s="208" t="b">
        <f t="shared" si="813"/>
        <v>1</v>
      </c>
      <c r="E10319" s="220" t="b">
        <f t="shared" si="810"/>
        <v>0</v>
      </c>
      <c r="F10319" s="219" t="b">
        <f t="shared" si="814"/>
        <v>0</v>
      </c>
      <c r="G10319" s="219">
        <f t="shared" si="811"/>
        <v>52684</v>
      </c>
    </row>
    <row r="10320" spans="3:7" x14ac:dyDescent="0.25">
      <c r="C10320" s="219">
        <f t="shared" si="812"/>
        <v>52684</v>
      </c>
      <c r="D10320" s="208" t="b">
        <f t="shared" si="813"/>
        <v>0</v>
      </c>
      <c r="E10320" s="220" t="b">
        <f t="shared" si="810"/>
        <v>0</v>
      </c>
      <c r="F10320" s="219">
        <f t="shared" si="814"/>
        <v>52684</v>
      </c>
      <c r="G10320" s="219">
        <f t="shared" si="811"/>
        <v>52684</v>
      </c>
    </row>
    <row r="10321" spans="3:7" x14ac:dyDescent="0.25">
      <c r="C10321" s="219">
        <f t="shared" si="812"/>
        <v>52685</v>
      </c>
      <c r="D10321" s="208" t="b">
        <f t="shared" si="813"/>
        <v>0</v>
      </c>
      <c r="E10321" s="220" t="b">
        <f t="shared" si="810"/>
        <v>0</v>
      </c>
      <c r="F10321" s="219">
        <f t="shared" si="814"/>
        <v>52685</v>
      </c>
      <c r="G10321" s="219">
        <f t="shared" si="811"/>
        <v>52685</v>
      </c>
    </row>
    <row r="10322" spans="3:7" x14ac:dyDescent="0.25">
      <c r="C10322" s="219">
        <f t="shared" si="812"/>
        <v>52686</v>
      </c>
      <c r="D10322" s="208" t="b">
        <f t="shared" si="813"/>
        <v>0</v>
      </c>
      <c r="E10322" s="220" t="b">
        <f t="shared" si="810"/>
        <v>0</v>
      </c>
      <c r="F10322" s="219">
        <f t="shared" si="814"/>
        <v>52686</v>
      </c>
      <c r="G10322" s="219">
        <f t="shared" si="811"/>
        <v>52686</v>
      </c>
    </row>
    <row r="10323" spans="3:7" x14ac:dyDescent="0.25">
      <c r="C10323" s="219">
        <f t="shared" si="812"/>
        <v>52687</v>
      </c>
      <c r="D10323" s="208" t="b">
        <f t="shared" si="813"/>
        <v>0</v>
      </c>
      <c r="E10323" s="220" t="b">
        <f t="shared" si="810"/>
        <v>0</v>
      </c>
      <c r="F10323" s="219">
        <f t="shared" si="814"/>
        <v>52687</v>
      </c>
      <c r="G10323" s="219">
        <f t="shared" si="811"/>
        <v>52687</v>
      </c>
    </row>
    <row r="10324" spans="3:7" x14ac:dyDescent="0.25">
      <c r="C10324" s="219">
        <f t="shared" si="812"/>
        <v>52688</v>
      </c>
      <c r="D10324" s="208" t="b">
        <f t="shared" si="813"/>
        <v>0</v>
      </c>
      <c r="E10324" s="220" t="b">
        <f t="shared" si="810"/>
        <v>0</v>
      </c>
      <c r="F10324" s="219">
        <f t="shared" si="814"/>
        <v>52688</v>
      </c>
      <c r="G10324" s="219">
        <f t="shared" si="811"/>
        <v>52688</v>
      </c>
    </row>
    <row r="10325" spans="3:7" x14ac:dyDescent="0.25">
      <c r="C10325" s="219">
        <f t="shared" si="812"/>
        <v>52689</v>
      </c>
      <c r="D10325" s="208" t="b">
        <f t="shared" si="813"/>
        <v>1</v>
      </c>
      <c r="E10325" s="220" t="b">
        <f t="shared" si="810"/>
        <v>0</v>
      </c>
      <c r="F10325" s="219" t="b">
        <f t="shared" si="814"/>
        <v>0</v>
      </c>
      <c r="G10325" s="219">
        <f t="shared" si="811"/>
        <v>52691</v>
      </c>
    </row>
    <row r="10326" spans="3:7" x14ac:dyDescent="0.25">
      <c r="C10326" s="219">
        <f t="shared" si="812"/>
        <v>52690</v>
      </c>
      <c r="D10326" s="208" t="b">
        <f t="shared" si="813"/>
        <v>1</v>
      </c>
      <c r="E10326" s="220" t="b">
        <f t="shared" si="810"/>
        <v>0</v>
      </c>
      <c r="F10326" s="219" t="b">
        <f t="shared" si="814"/>
        <v>0</v>
      </c>
      <c r="G10326" s="219">
        <f t="shared" si="811"/>
        <v>52691</v>
      </c>
    </row>
    <row r="10327" spans="3:7" x14ac:dyDescent="0.25">
      <c r="C10327" s="219">
        <f t="shared" si="812"/>
        <v>52691</v>
      </c>
      <c r="D10327" s="208" t="b">
        <f t="shared" si="813"/>
        <v>0</v>
      </c>
      <c r="E10327" s="220" t="b">
        <f t="shared" si="810"/>
        <v>0</v>
      </c>
      <c r="F10327" s="219">
        <f t="shared" si="814"/>
        <v>52691</v>
      </c>
      <c r="G10327" s="219">
        <f t="shared" si="811"/>
        <v>52691</v>
      </c>
    </row>
    <row r="10328" spans="3:7" x14ac:dyDescent="0.25">
      <c r="C10328" s="219">
        <f t="shared" si="812"/>
        <v>52692</v>
      </c>
      <c r="D10328" s="208" t="b">
        <f t="shared" si="813"/>
        <v>0</v>
      </c>
      <c r="E10328" s="220" t="b">
        <f t="shared" si="810"/>
        <v>0</v>
      </c>
      <c r="F10328" s="219">
        <f t="shared" si="814"/>
        <v>52692</v>
      </c>
      <c r="G10328" s="219">
        <f t="shared" si="811"/>
        <v>52692</v>
      </c>
    </row>
    <row r="10329" spans="3:7" x14ac:dyDescent="0.25">
      <c r="C10329" s="219">
        <f t="shared" si="812"/>
        <v>52693</v>
      </c>
      <c r="D10329" s="208" t="b">
        <f t="shared" si="813"/>
        <v>0</v>
      </c>
      <c r="E10329" s="220" t="b">
        <f t="shared" si="810"/>
        <v>0</v>
      </c>
      <c r="F10329" s="219">
        <f t="shared" si="814"/>
        <v>52693</v>
      </c>
      <c r="G10329" s="219">
        <f t="shared" si="811"/>
        <v>52693</v>
      </c>
    </row>
    <row r="10330" spans="3:7" x14ac:dyDescent="0.25">
      <c r="C10330" s="219">
        <f t="shared" si="812"/>
        <v>52694</v>
      </c>
      <c r="D10330" s="208" t="b">
        <f t="shared" si="813"/>
        <v>0</v>
      </c>
      <c r="E10330" s="220" t="b">
        <f t="shared" si="810"/>
        <v>0</v>
      </c>
      <c r="F10330" s="219">
        <f t="shared" si="814"/>
        <v>52694</v>
      </c>
      <c r="G10330" s="219">
        <f t="shared" si="811"/>
        <v>52694</v>
      </c>
    </row>
    <row r="10331" spans="3:7" x14ac:dyDescent="0.25">
      <c r="C10331" s="219">
        <f t="shared" si="812"/>
        <v>52695</v>
      </c>
      <c r="D10331" s="208" t="b">
        <f t="shared" si="813"/>
        <v>0</v>
      </c>
      <c r="E10331" s="220" t="b">
        <f t="shared" si="810"/>
        <v>0</v>
      </c>
      <c r="F10331" s="219">
        <f t="shared" si="814"/>
        <v>52695</v>
      </c>
      <c r="G10331" s="219">
        <f t="shared" si="811"/>
        <v>52695</v>
      </c>
    </row>
    <row r="10332" spans="3:7" x14ac:dyDescent="0.25">
      <c r="C10332" s="219">
        <f t="shared" si="812"/>
        <v>52696</v>
      </c>
      <c r="D10332" s="208" t="b">
        <f t="shared" si="813"/>
        <v>1</v>
      </c>
      <c r="E10332" s="220" t="b">
        <f t="shared" si="810"/>
        <v>0</v>
      </c>
      <c r="F10332" s="219" t="b">
        <f t="shared" si="814"/>
        <v>0</v>
      </c>
      <c r="G10332" s="219">
        <f t="shared" si="811"/>
        <v>52698</v>
      </c>
    </row>
    <row r="10333" spans="3:7" x14ac:dyDescent="0.25">
      <c r="C10333" s="219">
        <f t="shared" si="812"/>
        <v>52697</v>
      </c>
      <c r="D10333" s="208" t="b">
        <f t="shared" si="813"/>
        <v>1</v>
      </c>
      <c r="E10333" s="220" t="b">
        <f t="shared" si="810"/>
        <v>0</v>
      </c>
      <c r="F10333" s="219" t="b">
        <f t="shared" si="814"/>
        <v>0</v>
      </c>
      <c r="G10333" s="219">
        <f t="shared" si="811"/>
        <v>52698</v>
      </c>
    </row>
    <row r="10334" spans="3:7" x14ac:dyDescent="0.25">
      <c r="C10334" s="219">
        <f t="shared" si="812"/>
        <v>52698</v>
      </c>
      <c r="D10334" s="208" t="b">
        <f t="shared" si="813"/>
        <v>0</v>
      </c>
      <c r="E10334" s="220" t="b">
        <f t="shared" si="810"/>
        <v>0</v>
      </c>
      <c r="F10334" s="219">
        <f t="shared" si="814"/>
        <v>52698</v>
      </c>
      <c r="G10334" s="219">
        <f t="shared" si="811"/>
        <v>52698</v>
      </c>
    </row>
    <row r="10335" spans="3:7" x14ac:dyDescent="0.25">
      <c r="C10335" s="219">
        <f t="shared" si="812"/>
        <v>52699</v>
      </c>
      <c r="D10335" s="208" t="b">
        <f t="shared" si="813"/>
        <v>0</v>
      </c>
      <c r="E10335" s="220" t="b">
        <f t="shared" si="810"/>
        <v>0</v>
      </c>
      <c r="F10335" s="219">
        <f t="shared" si="814"/>
        <v>52699</v>
      </c>
      <c r="G10335" s="219">
        <f t="shared" si="811"/>
        <v>52699</v>
      </c>
    </row>
    <row r="10336" spans="3:7" x14ac:dyDescent="0.25">
      <c r="C10336" s="219">
        <f t="shared" si="812"/>
        <v>52700</v>
      </c>
      <c r="D10336" s="208" t="b">
        <f t="shared" si="813"/>
        <v>0</v>
      </c>
      <c r="E10336" s="220" t="b">
        <f t="shared" si="810"/>
        <v>0</v>
      </c>
      <c r="F10336" s="219">
        <f t="shared" si="814"/>
        <v>52700</v>
      </c>
      <c r="G10336" s="219">
        <f t="shared" si="811"/>
        <v>52700</v>
      </c>
    </row>
    <row r="10337" spans="3:7" x14ac:dyDescent="0.25">
      <c r="C10337" s="219">
        <f t="shared" si="812"/>
        <v>52701</v>
      </c>
      <c r="D10337" s="208" t="b">
        <f t="shared" si="813"/>
        <v>0</v>
      </c>
      <c r="E10337" s="220" t="b">
        <f t="shared" si="810"/>
        <v>0</v>
      </c>
      <c r="F10337" s="219">
        <f t="shared" si="814"/>
        <v>52701</v>
      </c>
      <c r="G10337" s="219">
        <f t="shared" si="811"/>
        <v>52701</v>
      </c>
    </row>
    <row r="10338" spans="3:7" x14ac:dyDescent="0.25">
      <c r="C10338" s="219">
        <f t="shared" si="812"/>
        <v>52702</v>
      </c>
      <c r="D10338" s="208" t="b">
        <f t="shared" si="813"/>
        <v>0</v>
      </c>
      <c r="E10338" s="220" t="b">
        <f t="shared" si="810"/>
        <v>0</v>
      </c>
      <c r="F10338" s="219">
        <f t="shared" si="814"/>
        <v>52702</v>
      </c>
      <c r="G10338" s="219">
        <f t="shared" si="811"/>
        <v>52702</v>
      </c>
    </row>
    <row r="10339" spans="3:7" x14ac:dyDescent="0.25">
      <c r="C10339" s="219">
        <f t="shared" si="812"/>
        <v>52703</v>
      </c>
      <c r="D10339" s="208" t="b">
        <f t="shared" si="813"/>
        <v>1</v>
      </c>
      <c r="E10339" s="220" t="b">
        <f t="shared" si="810"/>
        <v>0</v>
      </c>
      <c r="F10339" s="219" t="b">
        <f t="shared" si="814"/>
        <v>0</v>
      </c>
      <c r="G10339" s="219">
        <f t="shared" si="811"/>
        <v>52705</v>
      </c>
    </row>
    <row r="10340" spans="3:7" x14ac:dyDescent="0.25">
      <c r="C10340" s="219">
        <f t="shared" si="812"/>
        <v>52704</v>
      </c>
      <c r="D10340" s="208" t="b">
        <f t="shared" si="813"/>
        <v>1</v>
      </c>
      <c r="E10340" s="220" t="b">
        <f t="shared" si="810"/>
        <v>0</v>
      </c>
      <c r="F10340" s="219" t="b">
        <f t="shared" si="814"/>
        <v>0</v>
      </c>
      <c r="G10340" s="219">
        <f t="shared" si="811"/>
        <v>52705</v>
      </c>
    </row>
    <row r="10341" spans="3:7" x14ac:dyDescent="0.25">
      <c r="C10341" s="219">
        <f t="shared" si="812"/>
        <v>52705</v>
      </c>
      <c r="D10341" s="208" t="b">
        <f t="shared" si="813"/>
        <v>0</v>
      </c>
      <c r="E10341" s="220" t="b">
        <f t="shared" si="810"/>
        <v>0</v>
      </c>
      <c r="F10341" s="219">
        <f t="shared" si="814"/>
        <v>52705</v>
      </c>
      <c r="G10341" s="219">
        <f t="shared" si="811"/>
        <v>52705</v>
      </c>
    </row>
    <row r="10342" spans="3:7" x14ac:dyDescent="0.25">
      <c r="C10342" s="219">
        <f t="shared" si="812"/>
        <v>52706</v>
      </c>
      <c r="D10342" s="208" t="b">
        <f t="shared" si="813"/>
        <v>0</v>
      </c>
      <c r="E10342" s="220" t="b">
        <f t="shared" si="810"/>
        <v>0</v>
      </c>
      <c r="F10342" s="219">
        <f t="shared" si="814"/>
        <v>52706</v>
      </c>
      <c r="G10342" s="219">
        <f t="shared" si="811"/>
        <v>52706</v>
      </c>
    </row>
    <row r="10343" spans="3:7" x14ac:dyDescent="0.25">
      <c r="C10343" s="219">
        <f t="shared" si="812"/>
        <v>52707</v>
      </c>
      <c r="D10343" s="208" t="b">
        <f t="shared" si="813"/>
        <v>0</v>
      </c>
      <c r="E10343" s="220" t="b">
        <f t="shared" si="810"/>
        <v>0</v>
      </c>
      <c r="F10343" s="219">
        <f t="shared" si="814"/>
        <v>52707</v>
      </c>
      <c r="G10343" s="219">
        <f t="shared" si="811"/>
        <v>52707</v>
      </c>
    </row>
    <row r="10344" spans="3:7" x14ac:dyDescent="0.25">
      <c r="C10344" s="219">
        <f t="shared" si="812"/>
        <v>52708</v>
      </c>
      <c r="D10344" s="208" t="b">
        <f t="shared" si="813"/>
        <v>0</v>
      </c>
      <c r="E10344" s="220" t="b">
        <f t="shared" si="810"/>
        <v>0</v>
      </c>
      <c r="F10344" s="219">
        <f t="shared" si="814"/>
        <v>52708</v>
      </c>
      <c r="G10344" s="219">
        <f t="shared" si="811"/>
        <v>52708</v>
      </c>
    </row>
    <row r="10345" spans="3:7" x14ac:dyDescent="0.25">
      <c r="C10345" s="219">
        <f t="shared" si="812"/>
        <v>52709</v>
      </c>
      <c r="D10345" s="208" t="b">
        <f t="shared" si="813"/>
        <v>0</v>
      </c>
      <c r="E10345" s="220" t="b">
        <f t="shared" si="810"/>
        <v>0</v>
      </c>
      <c r="F10345" s="219">
        <f t="shared" si="814"/>
        <v>52709</v>
      </c>
      <c r="G10345" s="219">
        <f t="shared" si="811"/>
        <v>52709</v>
      </c>
    </row>
    <row r="10346" spans="3:7" x14ac:dyDescent="0.25">
      <c r="C10346" s="219">
        <f t="shared" si="812"/>
        <v>52710</v>
      </c>
      <c r="D10346" s="208" t="b">
        <f t="shared" si="813"/>
        <v>1</v>
      </c>
      <c r="E10346" s="220" t="b">
        <f t="shared" si="810"/>
        <v>0</v>
      </c>
      <c r="F10346" s="219" t="b">
        <f t="shared" si="814"/>
        <v>0</v>
      </c>
      <c r="G10346" s="219">
        <f t="shared" si="811"/>
        <v>52712</v>
      </c>
    </row>
    <row r="10347" spans="3:7" x14ac:dyDescent="0.25">
      <c r="C10347" s="219">
        <f t="shared" si="812"/>
        <v>52711</v>
      </c>
      <c r="D10347" s="208" t="b">
        <f t="shared" si="813"/>
        <v>1</v>
      </c>
      <c r="E10347" s="220" t="b">
        <f t="shared" si="810"/>
        <v>0</v>
      </c>
      <c r="F10347" s="219" t="b">
        <f t="shared" si="814"/>
        <v>0</v>
      </c>
      <c r="G10347" s="219">
        <f t="shared" si="811"/>
        <v>52712</v>
      </c>
    </row>
    <row r="10348" spans="3:7" x14ac:dyDescent="0.25">
      <c r="C10348" s="219">
        <f t="shared" si="812"/>
        <v>52712</v>
      </c>
      <c r="D10348" s="208" t="b">
        <f t="shared" si="813"/>
        <v>0</v>
      </c>
      <c r="E10348" s="220" t="b">
        <f t="shared" si="810"/>
        <v>0</v>
      </c>
      <c r="F10348" s="219">
        <f t="shared" si="814"/>
        <v>52712</v>
      </c>
      <c r="G10348" s="219">
        <f t="shared" si="811"/>
        <v>52712</v>
      </c>
    </row>
    <row r="10349" spans="3:7" x14ac:dyDescent="0.25">
      <c r="C10349" s="219">
        <f t="shared" si="812"/>
        <v>52713</v>
      </c>
      <c r="D10349" s="208" t="b">
        <f t="shared" si="813"/>
        <v>0</v>
      </c>
      <c r="E10349" s="220" t="b">
        <f t="shared" si="810"/>
        <v>0</v>
      </c>
      <c r="F10349" s="219">
        <f t="shared" si="814"/>
        <v>52713</v>
      </c>
      <c r="G10349" s="219">
        <f t="shared" si="811"/>
        <v>52713</v>
      </c>
    </row>
    <row r="10350" spans="3:7" x14ac:dyDescent="0.25">
      <c r="C10350" s="219">
        <f t="shared" si="812"/>
        <v>52714</v>
      </c>
      <c r="D10350" s="208" t="b">
        <f t="shared" si="813"/>
        <v>0</v>
      </c>
      <c r="E10350" s="220" t="b">
        <f t="shared" si="810"/>
        <v>0</v>
      </c>
      <c r="F10350" s="219">
        <f t="shared" si="814"/>
        <v>52714</v>
      </c>
      <c r="G10350" s="219">
        <f t="shared" si="811"/>
        <v>52714</v>
      </c>
    </row>
    <row r="10351" spans="3:7" x14ac:dyDescent="0.25">
      <c r="C10351" s="219">
        <f t="shared" si="812"/>
        <v>52715</v>
      </c>
      <c r="D10351" s="208" t="b">
        <f t="shared" si="813"/>
        <v>0</v>
      </c>
      <c r="E10351" s="220" t="b">
        <f t="shared" si="810"/>
        <v>0</v>
      </c>
      <c r="F10351" s="219">
        <f t="shared" si="814"/>
        <v>52715</v>
      </c>
      <c r="G10351" s="219">
        <f t="shared" si="811"/>
        <v>52715</v>
      </c>
    </row>
    <row r="10352" spans="3:7" x14ac:dyDescent="0.25">
      <c r="C10352" s="219">
        <f t="shared" si="812"/>
        <v>52716</v>
      </c>
      <c r="D10352" s="208" t="b">
        <f t="shared" si="813"/>
        <v>0</v>
      </c>
      <c r="E10352" s="220" t="b">
        <f t="shared" si="810"/>
        <v>0</v>
      </c>
      <c r="F10352" s="219">
        <f t="shared" si="814"/>
        <v>52716</v>
      </c>
      <c r="G10352" s="219">
        <f t="shared" si="811"/>
        <v>52716</v>
      </c>
    </row>
    <row r="10353" spans="3:7" x14ac:dyDescent="0.25">
      <c r="C10353" s="219">
        <f t="shared" si="812"/>
        <v>52717</v>
      </c>
      <c r="D10353" s="208" t="b">
        <f t="shared" si="813"/>
        <v>1</v>
      </c>
      <c r="E10353" s="220" t="b">
        <f t="shared" si="810"/>
        <v>0</v>
      </c>
      <c r="F10353" s="219" t="b">
        <f t="shared" si="814"/>
        <v>0</v>
      </c>
      <c r="G10353" s="219">
        <f t="shared" si="811"/>
        <v>52719</v>
      </c>
    </row>
    <row r="10354" spans="3:7" x14ac:dyDescent="0.25">
      <c r="C10354" s="219">
        <f t="shared" si="812"/>
        <v>52718</v>
      </c>
      <c r="D10354" s="208" t="b">
        <f t="shared" si="813"/>
        <v>1</v>
      </c>
      <c r="E10354" s="220" t="b">
        <f t="shared" si="810"/>
        <v>1</v>
      </c>
      <c r="F10354" s="219" t="b">
        <f t="shared" si="814"/>
        <v>0</v>
      </c>
      <c r="G10354" s="219">
        <f t="shared" si="811"/>
        <v>52719</v>
      </c>
    </row>
    <row r="10355" spans="3:7" x14ac:dyDescent="0.25">
      <c r="C10355" s="219">
        <f t="shared" si="812"/>
        <v>52719</v>
      </c>
      <c r="D10355" s="208" t="b">
        <f t="shared" si="813"/>
        <v>0</v>
      </c>
      <c r="E10355" s="220" t="b">
        <f t="shared" si="810"/>
        <v>0</v>
      </c>
      <c r="F10355" s="219">
        <f t="shared" si="814"/>
        <v>52719</v>
      </c>
      <c r="G10355" s="219">
        <f t="shared" si="811"/>
        <v>52719</v>
      </c>
    </row>
    <row r="10356" spans="3:7" x14ac:dyDescent="0.25">
      <c r="C10356" s="219">
        <f t="shared" si="812"/>
        <v>52720</v>
      </c>
      <c r="D10356" s="208" t="b">
        <f t="shared" si="813"/>
        <v>0</v>
      </c>
      <c r="E10356" s="220" t="b">
        <f t="shared" si="810"/>
        <v>0</v>
      </c>
      <c r="F10356" s="219">
        <f t="shared" si="814"/>
        <v>52720</v>
      </c>
      <c r="G10356" s="219">
        <f t="shared" si="811"/>
        <v>52720</v>
      </c>
    </row>
    <row r="10357" spans="3:7" x14ac:dyDescent="0.25">
      <c r="C10357" s="219">
        <f t="shared" si="812"/>
        <v>52721</v>
      </c>
      <c r="D10357" s="208" t="b">
        <f t="shared" si="813"/>
        <v>0</v>
      </c>
      <c r="E10357" s="220" t="b">
        <f t="shared" si="810"/>
        <v>0</v>
      </c>
      <c r="F10357" s="219">
        <f t="shared" si="814"/>
        <v>52721</v>
      </c>
      <c r="G10357" s="219">
        <f t="shared" si="811"/>
        <v>52721</v>
      </c>
    </row>
    <row r="10358" spans="3:7" x14ac:dyDescent="0.25">
      <c r="C10358" s="219">
        <f t="shared" si="812"/>
        <v>52722</v>
      </c>
      <c r="D10358" s="208" t="b">
        <f t="shared" si="813"/>
        <v>0</v>
      </c>
      <c r="E10358" s="220" t="b">
        <f t="shared" si="810"/>
        <v>0</v>
      </c>
      <c r="F10358" s="219">
        <f t="shared" si="814"/>
        <v>52722</v>
      </c>
      <c r="G10358" s="219">
        <f t="shared" si="811"/>
        <v>52722</v>
      </c>
    </row>
    <row r="10359" spans="3:7" x14ac:dyDescent="0.25">
      <c r="C10359" s="219">
        <f t="shared" si="812"/>
        <v>52723</v>
      </c>
      <c r="D10359" s="208" t="b">
        <f t="shared" si="813"/>
        <v>0</v>
      </c>
      <c r="E10359" s="220" t="b">
        <f t="shared" si="810"/>
        <v>0</v>
      </c>
      <c r="F10359" s="219">
        <f t="shared" si="814"/>
        <v>52723</v>
      </c>
      <c r="G10359" s="219">
        <f t="shared" si="811"/>
        <v>52723</v>
      </c>
    </row>
    <row r="10360" spans="3:7" x14ac:dyDescent="0.25">
      <c r="C10360" s="219">
        <f t="shared" si="812"/>
        <v>52724</v>
      </c>
      <c r="D10360" s="208" t="b">
        <f t="shared" si="813"/>
        <v>1</v>
      </c>
      <c r="E10360" s="220" t="b">
        <f t="shared" si="810"/>
        <v>0</v>
      </c>
      <c r="F10360" s="219" t="b">
        <f t="shared" si="814"/>
        <v>0</v>
      </c>
      <c r="G10360" s="219">
        <f t="shared" si="811"/>
        <v>52726</v>
      </c>
    </row>
    <row r="10361" spans="3:7" x14ac:dyDescent="0.25">
      <c r="C10361" s="219">
        <f t="shared" si="812"/>
        <v>52725</v>
      </c>
      <c r="D10361" s="208" t="b">
        <f t="shared" si="813"/>
        <v>1</v>
      </c>
      <c r="E10361" s="220" t="b">
        <f t="shared" si="810"/>
        <v>0</v>
      </c>
      <c r="F10361" s="219" t="b">
        <f t="shared" si="814"/>
        <v>0</v>
      </c>
      <c r="G10361" s="219">
        <f t="shared" si="811"/>
        <v>52726</v>
      </c>
    </row>
    <row r="10362" spans="3:7" x14ac:dyDescent="0.25">
      <c r="C10362" s="219">
        <f t="shared" si="812"/>
        <v>52726</v>
      </c>
      <c r="D10362" s="208" t="b">
        <f t="shared" si="813"/>
        <v>0</v>
      </c>
      <c r="E10362" s="220" t="b">
        <f t="shared" si="810"/>
        <v>0</v>
      </c>
      <c r="F10362" s="219">
        <f t="shared" si="814"/>
        <v>52726</v>
      </c>
      <c r="G10362" s="219">
        <f t="shared" si="811"/>
        <v>52726</v>
      </c>
    </row>
    <row r="10363" spans="3:7" x14ac:dyDescent="0.25">
      <c r="C10363" s="219">
        <f t="shared" si="812"/>
        <v>52727</v>
      </c>
      <c r="D10363" s="208" t="b">
        <f t="shared" si="813"/>
        <v>0</v>
      </c>
      <c r="E10363" s="220" t="b">
        <f t="shared" si="810"/>
        <v>0</v>
      </c>
      <c r="F10363" s="219">
        <f t="shared" si="814"/>
        <v>52727</v>
      </c>
      <c r="G10363" s="219">
        <f t="shared" si="811"/>
        <v>52727</v>
      </c>
    </row>
    <row r="10364" spans="3:7" x14ac:dyDescent="0.25">
      <c r="C10364" s="219">
        <f t="shared" si="812"/>
        <v>52728</v>
      </c>
      <c r="D10364" s="208" t="b">
        <f t="shared" si="813"/>
        <v>0</v>
      </c>
      <c r="E10364" s="220" t="b">
        <f t="shared" si="810"/>
        <v>0</v>
      </c>
      <c r="F10364" s="219">
        <f t="shared" si="814"/>
        <v>52728</v>
      </c>
      <c r="G10364" s="219">
        <f t="shared" si="811"/>
        <v>52728</v>
      </c>
    </row>
    <row r="10365" spans="3:7" x14ac:dyDescent="0.25">
      <c r="C10365" s="219">
        <f t="shared" si="812"/>
        <v>52729</v>
      </c>
      <c r="D10365" s="208" t="b">
        <f t="shared" si="813"/>
        <v>0</v>
      </c>
      <c r="E10365" s="220" t="b">
        <f t="shared" si="810"/>
        <v>0</v>
      </c>
      <c r="F10365" s="219">
        <f t="shared" si="814"/>
        <v>52729</v>
      </c>
      <c r="G10365" s="219">
        <f t="shared" si="811"/>
        <v>52729</v>
      </c>
    </row>
    <row r="10366" spans="3:7" x14ac:dyDescent="0.25">
      <c r="C10366" s="219">
        <f t="shared" si="812"/>
        <v>52730</v>
      </c>
      <c r="D10366" s="208" t="b">
        <f t="shared" si="813"/>
        <v>0</v>
      </c>
      <c r="E10366" s="220" t="b">
        <f t="shared" si="810"/>
        <v>0</v>
      </c>
      <c r="F10366" s="219">
        <f t="shared" si="814"/>
        <v>52730</v>
      </c>
      <c r="G10366" s="219">
        <f t="shared" si="811"/>
        <v>52730</v>
      </c>
    </row>
    <row r="10367" spans="3:7" x14ac:dyDescent="0.25">
      <c r="C10367" s="219">
        <f t="shared" si="812"/>
        <v>52731</v>
      </c>
      <c r="D10367" s="208" t="b">
        <f t="shared" si="813"/>
        <v>1</v>
      </c>
      <c r="E10367" s="220" t="b">
        <f t="shared" si="810"/>
        <v>0</v>
      </c>
      <c r="F10367" s="219" t="b">
        <f t="shared" si="814"/>
        <v>0</v>
      </c>
      <c r="G10367" s="219">
        <f t="shared" si="811"/>
        <v>52733</v>
      </c>
    </row>
    <row r="10368" spans="3:7" x14ac:dyDescent="0.25">
      <c r="C10368" s="219">
        <f t="shared" si="812"/>
        <v>52732</v>
      </c>
      <c r="D10368" s="208" t="b">
        <f t="shared" si="813"/>
        <v>1</v>
      </c>
      <c r="E10368" s="220" t="b">
        <f t="shared" si="810"/>
        <v>0</v>
      </c>
      <c r="F10368" s="219" t="b">
        <f t="shared" si="814"/>
        <v>0</v>
      </c>
      <c r="G10368" s="219">
        <f t="shared" si="811"/>
        <v>52733</v>
      </c>
    </row>
    <row r="10369" spans="3:7" x14ac:dyDescent="0.25">
      <c r="C10369" s="219">
        <f t="shared" si="812"/>
        <v>52733</v>
      </c>
      <c r="D10369" s="208" t="b">
        <f t="shared" si="813"/>
        <v>0</v>
      </c>
      <c r="E10369" s="220" t="b">
        <f t="shared" si="810"/>
        <v>0</v>
      </c>
      <c r="F10369" s="219">
        <f t="shared" si="814"/>
        <v>52733</v>
      </c>
      <c r="G10369" s="219">
        <f t="shared" si="811"/>
        <v>52733</v>
      </c>
    </row>
    <row r="10370" spans="3:7" x14ac:dyDescent="0.25">
      <c r="C10370" s="219">
        <f t="shared" si="812"/>
        <v>52734</v>
      </c>
      <c r="D10370" s="208" t="b">
        <f t="shared" si="813"/>
        <v>0</v>
      </c>
      <c r="E10370" s="220" t="b">
        <f t="shared" si="810"/>
        <v>0</v>
      </c>
      <c r="F10370" s="219">
        <f t="shared" si="814"/>
        <v>52734</v>
      </c>
      <c r="G10370" s="219">
        <f t="shared" si="811"/>
        <v>52734</v>
      </c>
    </row>
    <row r="10371" spans="3:7" x14ac:dyDescent="0.25">
      <c r="C10371" s="219">
        <f t="shared" si="812"/>
        <v>52735</v>
      </c>
      <c r="D10371" s="208" t="b">
        <f t="shared" si="813"/>
        <v>0</v>
      </c>
      <c r="E10371" s="220" t="b">
        <f t="shared" si="810"/>
        <v>0</v>
      </c>
      <c r="F10371" s="219">
        <f t="shared" si="814"/>
        <v>52735</v>
      </c>
      <c r="G10371" s="219">
        <f t="shared" si="811"/>
        <v>52735</v>
      </c>
    </row>
    <row r="10372" spans="3:7" x14ac:dyDescent="0.25">
      <c r="C10372" s="219">
        <f t="shared" si="812"/>
        <v>52736</v>
      </c>
      <c r="D10372" s="208" t="b">
        <f t="shared" si="813"/>
        <v>0</v>
      </c>
      <c r="E10372" s="220" t="b">
        <f t="shared" si="810"/>
        <v>0</v>
      </c>
      <c r="F10372" s="219">
        <f t="shared" si="814"/>
        <v>52736</v>
      </c>
      <c r="G10372" s="219">
        <f t="shared" si="811"/>
        <v>52736</v>
      </c>
    </row>
    <row r="10373" spans="3:7" x14ac:dyDescent="0.25">
      <c r="C10373" s="219">
        <f t="shared" si="812"/>
        <v>52737</v>
      </c>
      <c r="D10373" s="208" t="b">
        <f t="shared" si="813"/>
        <v>0</v>
      </c>
      <c r="E10373" s="220" t="b">
        <f t="shared" si="810"/>
        <v>0</v>
      </c>
      <c r="F10373" s="219">
        <f t="shared" si="814"/>
        <v>52737</v>
      </c>
      <c r="G10373" s="219">
        <f t="shared" si="811"/>
        <v>52737</v>
      </c>
    </row>
    <row r="10374" spans="3:7" x14ac:dyDescent="0.25">
      <c r="C10374" s="219">
        <f t="shared" si="812"/>
        <v>52738</v>
      </c>
      <c r="D10374" s="208" t="b">
        <f t="shared" si="813"/>
        <v>1</v>
      </c>
      <c r="E10374" s="220" t="b">
        <f t="shared" ref="E10374:E10437" si="815">IF(TYPE(VLOOKUP(C10374,Holydays,1,0))&lt;&gt;1,FALSE,TRUE)</f>
        <v>0</v>
      </c>
      <c r="F10374" s="219" t="b">
        <f t="shared" si="814"/>
        <v>0</v>
      </c>
      <c r="G10374" s="219">
        <f t="shared" ref="G10374:G10437" si="816">IF(F10374,F10374,WORKDAY(C10374,1,Holydays))</f>
        <v>52740</v>
      </c>
    </row>
    <row r="10375" spans="3:7" x14ac:dyDescent="0.25">
      <c r="C10375" s="219">
        <f t="shared" ref="C10375:C10438" si="817">C10374+1</f>
        <v>52739</v>
      </c>
      <c r="D10375" s="208" t="b">
        <f t="shared" ref="D10375:D10438" si="818">IF(WEEKDAY(C10375,2)&gt;5,TRUE)</f>
        <v>1</v>
      </c>
      <c r="E10375" s="220" t="b">
        <f t="shared" si="815"/>
        <v>0</v>
      </c>
      <c r="F10375" s="219" t="b">
        <f t="shared" ref="F10375:F10438" si="819">IF(OR(D10375,E10375),FALSE,C10375)</f>
        <v>0</v>
      </c>
      <c r="G10375" s="219">
        <f t="shared" si="816"/>
        <v>52740</v>
      </c>
    </row>
    <row r="10376" spans="3:7" x14ac:dyDescent="0.25">
      <c r="C10376" s="219">
        <f t="shared" si="817"/>
        <v>52740</v>
      </c>
      <c r="D10376" s="208" t="b">
        <f t="shared" si="818"/>
        <v>0</v>
      </c>
      <c r="E10376" s="220" t="b">
        <f t="shared" si="815"/>
        <v>0</v>
      </c>
      <c r="F10376" s="219">
        <f t="shared" si="819"/>
        <v>52740</v>
      </c>
      <c r="G10376" s="219">
        <f t="shared" si="816"/>
        <v>52740</v>
      </c>
    </row>
    <row r="10377" spans="3:7" x14ac:dyDescent="0.25">
      <c r="C10377" s="219">
        <f t="shared" si="817"/>
        <v>52741</v>
      </c>
      <c r="D10377" s="208" t="b">
        <f t="shared" si="818"/>
        <v>0</v>
      </c>
      <c r="E10377" s="220" t="b">
        <f t="shared" si="815"/>
        <v>0</v>
      </c>
      <c r="F10377" s="219">
        <f t="shared" si="819"/>
        <v>52741</v>
      </c>
      <c r="G10377" s="219">
        <f t="shared" si="816"/>
        <v>52741</v>
      </c>
    </row>
    <row r="10378" spans="3:7" x14ac:dyDescent="0.25">
      <c r="C10378" s="219">
        <f t="shared" si="817"/>
        <v>52742</v>
      </c>
      <c r="D10378" s="208" t="b">
        <f t="shared" si="818"/>
        <v>0</v>
      </c>
      <c r="E10378" s="220" t="b">
        <f t="shared" si="815"/>
        <v>0</v>
      </c>
      <c r="F10378" s="219">
        <f t="shared" si="819"/>
        <v>52742</v>
      </c>
      <c r="G10378" s="219">
        <f t="shared" si="816"/>
        <v>52742</v>
      </c>
    </row>
    <row r="10379" spans="3:7" x14ac:dyDescent="0.25">
      <c r="C10379" s="219">
        <f t="shared" si="817"/>
        <v>52743</v>
      </c>
      <c r="D10379" s="208" t="b">
        <f t="shared" si="818"/>
        <v>0</v>
      </c>
      <c r="E10379" s="220" t="b">
        <f t="shared" si="815"/>
        <v>0</v>
      </c>
      <c r="F10379" s="219">
        <f t="shared" si="819"/>
        <v>52743</v>
      </c>
      <c r="G10379" s="219">
        <f t="shared" si="816"/>
        <v>52743</v>
      </c>
    </row>
    <row r="10380" spans="3:7" x14ac:dyDescent="0.25">
      <c r="C10380" s="219">
        <f t="shared" si="817"/>
        <v>52744</v>
      </c>
      <c r="D10380" s="208" t="b">
        <f t="shared" si="818"/>
        <v>0</v>
      </c>
      <c r="E10380" s="220" t="b">
        <f t="shared" si="815"/>
        <v>0</v>
      </c>
      <c r="F10380" s="219">
        <f t="shared" si="819"/>
        <v>52744</v>
      </c>
      <c r="G10380" s="219">
        <f t="shared" si="816"/>
        <v>52744</v>
      </c>
    </row>
    <row r="10381" spans="3:7" x14ac:dyDescent="0.25">
      <c r="C10381" s="219">
        <f t="shared" si="817"/>
        <v>52745</v>
      </c>
      <c r="D10381" s="208" t="b">
        <f t="shared" si="818"/>
        <v>1</v>
      </c>
      <c r="E10381" s="220" t="b">
        <f t="shared" si="815"/>
        <v>0</v>
      </c>
      <c r="F10381" s="219" t="b">
        <f t="shared" si="819"/>
        <v>0</v>
      </c>
      <c r="G10381" s="219">
        <f t="shared" si="816"/>
        <v>52747</v>
      </c>
    </row>
    <row r="10382" spans="3:7" x14ac:dyDescent="0.25">
      <c r="C10382" s="219">
        <f t="shared" si="817"/>
        <v>52746</v>
      </c>
      <c r="D10382" s="208" t="b">
        <f t="shared" si="818"/>
        <v>1</v>
      </c>
      <c r="E10382" s="220" t="b">
        <f t="shared" si="815"/>
        <v>0</v>
      </c>
      <c r="F10382" s="219" t="b">
        <f t="shared" si="819"/>
        <v>0</v>
      </c>
      <c r="G10382" s="219">
        <f t="shared" si="816"/>
        <v>52747</v>
      </c>
    </row>
    <row r="10383" spans="3:7" x14ac:dyDescent="0.25">
      <c r="C10383" s="219">
        <f t="shared" si="817"/>
        <v>52747</v>
      </c>
      <c r="D10383" s="208" t="b">
        <f t="shared" si="818"/>
        <v>0</v>
      </c>
      <c r="E10383" s="220" t="b">
        <f t="shared" si="815"/>
        <v>0</v>
      </c>
      <c r="F10383" s="219">
        <f t="shared" si="819"/>
        <v>52747</v>
      </c>
      <c r="G10383" s="219">
        <f t="shared" si="816"/>
        <v>52747</v>
      </c>
    </row>
    <row r="10384" spans="3:7" x14ac:dyDescent="0.25">
      <c r="C10384" s="219">
        <f t="shared" si="817"/>
        <v>52748</v>
      </c>
      <c r="D10384" s="208" t="b">
        <f t="shared" si="818"/>
        <v>0</v>
      </c>
      <c r="E10384" s="220" t="b">
        <f t="shared" si="815"/>
        <v>0</v>
      </c>
      <c r="F10384" s="219">
        <f t="shared" si="819"/>
        <v>52748</v>
      </c>
      <c r="G10384" s="219">
        <f t="shared" si="816"/>
        <v>52748</v>
      </c>
    </row>
    <row r="10385" spans="3:7" x14ac:dyDescent="0.25">
      <c r="C10385" s="219">
        <f t="shared" si="817"/>
        <v>52749</v>
      </c>
      <c r="D10385" s="208" t="b">
        <f t="shared" si="818"/>
        <v>0</v>
      </c>
      <c r="E10385" s="220" t="b">
        <f t="shared" si="815"/>
        <v>0</v>
      </c>
      <c r="F10385" s="219">
        <f t="shared" si="819"/>
        <v>52749</v>
      </c>
      <c r="G10385" s="219">
        <f t="shared" si="816"/>
        <v>52749</v>
      </c>
    </row>
    <row r="10386" spans="3:7" x14ac:dyDescent="0.25">
      <c r="C10386" s="219">
        <f t="shared" si="817"/>
        <v>52750</v>
      </c>
      <c r="D10386" s="208" t="b">
        <f t="shared" si="818"/>
        <v>0</v>
      </c>
      <c r="E10386" s="220" t="b">
        <f t="shared" si="815"/>
        <v>0</v>
      </c>
      <c r="F10386" s="219">
        <f t="shared" si="819"/>
        <v>52750</v>
      </c>
      <c r="G10386" s="219">
        <f t="shared" si="816"/>
        <v>52750</v>
      </c>
    </row>
    <row r="10387" spans="3:7" x14ac:dyDescent="0.25">
      <c r="C10387" s="219">
        <f t="shared" si="817"/>
        <v>52751</v>
      </c>
      <c r="D10387" s="208" t="b">
        <f t="shared" si="818"/>
        <v>0</v>
      </c>
      <c r="E10387" s="220" t="b">
        <f t="shared" si="815"/>
        <v>0</v>
      </c>
      <c r="F10387" s="219">
        <f t="shared" si="819"/>
        <v>52751</v>
      </c>
      <c r="G10387" s="219">
        <f t="shared" si="816"/>
        <v>52751</v>
      </c>
    </row>
    <row r="10388" spans="3:7" x14ac:dyDescent="0.25">
      <c r="C10388" s="219">
        <f t="shared" si="817"/>
        <v>52752</v>
      </c>
      <c r="D10388" s="208" t="b">
        <f t="shared" si="818"/>
        <v>1</v>
      </c>
      <c r="E10388" s="220" t="b">
        <f t="shared" si="815"/>
        <v>0</v>
      </c>
      <c r="F10388" s="219" t="b">
        <f t="shared" si="819"/>
        <v>0</v>
      </c>
      <c r="G10388" s="219">
        <f t="shared" si="816"/>
        <v>52754</v>
      </c>
    </row>
    <row r="10389" spans="3:7" x14ac:dyDescent="0.25">
      <c r="C10389" s="219">
        <f t="shared" si="817"/>
        <v>52753</v>
      </c>
      <c r="D10389" s="208" t="b">
        <f t="shared" si="818"/>
        <v>1</v>
      </c>
      <c r="E10389" s="220" t="b">
        <f t="shared" si="815"/>
        <v>0</v>
      </c>
      <c r="F10389" s="219" t="b">
        <f t="shared" si="819"/>
        <v>0</v>
      </c>
      <c r="G10389" s="219">
        <f t="shared" si="816"/>
        <v>52754</v>
      </c>
    </row>
    <row r="10390" spans="3:7" x14ac:dyDescent="0.25">
      <c r="C10390" s="219">
        <f t="shared" si="817"/>
        <v>52754</v>
      </c>
      <c r="D10390" s="208" t="b">
        <f t="shared" si="818"/>
        <v>0</v>
      </c>
      <c r="E10390" s="220" t="b">
        <f t="shared" si="815"/>
        <v>0</v>
      </c>
      <c r="F10390" s="219">
        <f t="shared" si="819"/>
        <v>52754</v>
      </c>
      <c r="G10390" s="219">
        <f t="shared" si="816"/>
        <v>52754</v>
      </c>
    </row>
    <row r="10391" spans="3:7" x14ac:dyDescent="0.25">
      <c r="C10391" s="219">
        <f t="shared" si="817"/>
        <v>52755</v>
      </c>
      <c r="D10391" s="208" t="b">
        <f t="shared" si="818"/>
        <v>0</v>
      </c>
      <c r="E10391" s="220" t="b">
        <f t="shared" si="815"/>
        <v>0</v>
      </c>
      <c r="F10391" s="219">
        <f t="shared" si="819"/>
        <v>52755</v>
      </c>
      <c r="G10391" s="219">
        <f t="shared" si="816"/>
        <v>52755</v>
      </c>
    </row>
    <row r="10392" spans="3:7" x14ac:dyDescent="0.25">
      <c r="C10392" s="219">
        <f t="shared" si="817"/>
        <v>52756</v>
      </c>
      <c r="D10392" s="208" t="b">
        <f t="shared" si="818"/>
        <v>0</v>
      </c>
      <c r="E10392" s="220" t="b">
        <f t="shared" si="815"/>
        <v>0</v>
      </c>
      <c r="F10392" s="219">
        <f t="shared" si="819"/>
        <v>52756</v>
      </c>
      <c r="G10392" s="219">
        <f t="shared" si="816"/>
        <v>52756</v>
      </c>
    </row>
    <row r="10393" spans="3:7" x14ac:dyDescent="0.25">
      <c r="C10393" s="219">
        <f t="shared" si="817"/>
        <v>52757</v>
      </c>
      <c r="D10393" s="208" t="b">
        <f t="shared" si="818"/>
        <v>0</v>
      </c>
      <c r="E10393" s="220" t="b">
        <f t="shared" si="815"/>
        <v>0</v>
      </c>
      <c r="F10393" s="219">
        <f t="shared" si="819"/>
        <v>52757</v>
      </c>
      <c r="G10393" s="219">
        <f t="shared" si="816"/>
        <v>52757</v>
      </c>
    </row>
    <row r="10394" spans="3:7" x14ac:dyDescent="0.25">
      <c r="C10394" s="219">
        <f t="shared" si="817"/>
        <v>52758</v>
      </c>
      <c r="D10394" s="208" t="b">
        <f t="shared" si="818"/>
        <v>0</v>
      </c>
      <c r="E10394" s="220" t="b">
        <f t="shared" si="815"/>
        <v>0</v>
      </c>
      <c r="F10394" s="219">
        <f t="shared" si="819"/>
        <v>52758</v>
      </c>
      <c r="G10394" s="219">
        <f t="shared" si="816"/>
        <v>52758</v>
      </c>
    </row>
    <row r="10395" spans="3:7" x14ac:dyDescent="0.25">
      <c r="C10395" s="219">
        <f t="shared" si="817"/>
        <v>52759</v>
      </c>
      <c r="D10395" s="208" t="b">
        <f t="shared" si="818"/>
        <v>1</v>
      </c>
      <c r="E10395" s="220" t="b">
        <f t="shared" si="815"/>
        <v>0</v>
      </c>
      <c r="F10395" s="219" t="b">
        <f t="shared" si="819"/>
        <v>0</v>
      </c>
      <c r="G10395" s="219">
        <f t="shared" si="816"/>
        <v>52761</v>
      </c>
    </row>
    <row r="10396" spans="3:7" x14ac:dyDescent="0.25">
      <c r="C10396" s="219">
        <f t="shared" si="817"/>
        <v>52760</v>
      </c>
      <c r="D10396" s="208" t="b">
        <f t="shared" si="818"/>
        <v>1</v>
      </c>
      <c r="E10396" s="220" t="b">
        <f t="shared" si="815"/>
        <v>0</v>
      </c>
      <c r="F10396" s="219" t="b">
        <f t="shared" si="819"/>
        <v>0</v>
      </c>
      <c r="G10396" s="219">
        <f t="shared" si="816"/>
        <v>52761</v>
      </c>
    </row>
    <row r="10397" spans="3:7" x14ac:dyDescent="0.25">
      <c r="C10397" s="219">
        <f t="shared" si="817"/>
        <v>52761</v>
      </c>
      <c r="D10397" s="208" t="b">
        <f t="shared" si="818"/>
        <v>0</v>
      </c>
      <c r="E10397" s="220" t="b">
        <f t="shared" si="815"/>
        <v>0</v>
      </c>
      <c r="F10397" s="219">
        <f t="shared" si="819"/>
        <v>52761</v>
      </c>
      <c r="G10397" s="219">
        <f t="shared" si="816"/>
        <v>52761</v>
      </c>
    </row>
    <row r="10398" spans="3:7" x14ac:dyDescent="0.25">
      <c r="C10398" s="219">
        <f t="shared" si="817"/>
        <v>52762</v>
      </c>
      <c r="D10398" s="208" t="b">
        <f t="shared" si="818"/>
        <v>0</v>
      </c>
      <c r="E10398" s="220" t="b">
        <f t="shared" si="815"/>
        <v>0</v>
      </c>
      <c r="F10398" s="219">
        <f t="shared" si="819"/>
        <v>52762</v>
      </c>
      <c r="G10398" s="219">
        <f t="shared" si="816"/>
        <v>52762</v>
      </c>
    </row>
    <row r="10399" spans="3:7" x14ac:dyDescent="0.25">
      <c r="C10399" s="219">
        <f t="shared" si="817"/>
        <v>52763</v>
      </c>
      <c r="D10399" s="208" t="b">
        <f t="shared" si="818"/>
        <v>0</v>
      </c>
      <c r="E10399" s="220" t="b">
        <f t="shared" si="815"/>
        <v>0</v>
      </c>
      <c r="F10399" s="219">
        <f t="shared" si="819"/>
        <v>52763</v>
      </c>
      <c r="G10399" s="219">
        <f t="shared" si="816"/>
        <v>52763</v>
      </c>
    </row>
    <row r="10400" spans="3:7" x14ac:dyDescent="0.25">
      <c r="C10400" s="219">
        <f t="shared" si="817"/>
        <v>52764</v>
      </c>
      <c r="D10400" s="208" t="b">
        <f t="shared" si="818"/>
        <v>0</v>
      </c>
      <c r="E10400" s="220" t="b">
        <f t="shared" si="815"/>
        <v>0</v>
      </c>
      <c r="F10400" s="219">
        <f t="shared" si="819"/>
        <v>52764</v>
      </c>
      <c r="G10400" s="219">
        <f t="shared" si="816"/>
        <v>52764</v>
      </c>
    </row>
    <row r="10401" spans="3:7" x14ac:dyDescent="0.25">
      <c r="C10401" s="219">
        <f t="shared" si="817"/>
        <v>52765</v>
      </c>
      <c r="D10401" s="208" t="b">
        <f t="shared" si="818"/>
        <v>0</v>
      </c>
      <c r="E10401" s="220" t="b">
        <f t="shared" si="815"/>
        <v>0</v>
      </c>
      <c r="F10401" s="219">
        <f t="shared" si="819"/>
        <v>52765</v>
      </c>
      <c r="G10401" s="219">
        <f t="shared" si="816"/>
        <v>52765</v>
      </c>
    </row>
    <row r="10402" spans="3:7" x14ac:dyDescent="0.25">
      <c r="C10402" s="219">
        <f t="shared" si="817"/>
        <v>52766</v>
      </c>
      <c r="D10402" s="208" t="b">
        <f t="shared" si="818"/>
        <v>1</v>
      </c>
      <c r="E10402" s="220" t="b">
        <f t="shared" si="815"/>
        <v>0</v>
      </c>
      <c r="F10402" s="219" t="b">
        <f t="shared" si="819"/>
        <v>0</v>
      </c>
      <c r="G10402" s="219">
        <f t="shared" si="816"/>
        <v>52768</v>
      </c>
    </row>
    <row r="10403" spans="3:7" x14ac:dyDescent="0.25">
      <c r="C10403" s="219">
        <f t="shared" si="817"/>
        <v>52767</v>
      </c>
      <c r="D10403" s="208" t="b">
        <f t="shared" si="818"/>
        <v>1</v>
      </c>
      <c r="E10403" s="220" t="b">
        <f t="shared" si="815"/>
        <v>0</v>
      </c>
      <c r="F10403" s="219" t="b">
        <f t="shared" si="819"/>
        <v>0</v>
      </c>
      <c r="G10403" s="219">
        <f t="shared" si="816"/>
        <v>52768</v>
      </c>
    </row>
    <row r="10404" spans="3:7" x14ac:dyDescent="0.25">
      <c r="C10404" s="219">
        <f t="shared" si="817"/>
        <v>52768</v>
      </c>
      <c r="D10404" s="208" t="b">
        <f t="shared" si="818"/>
        <v>0</v>
      </c>
      <c r="E10404" s="220" t="b">
        <f t="shared" si="815"/>
        <v>0</v>
      </c>
      <c r="F10404" s="219">
        <f t="shared" si="819"/>
        <v>52768</v>
      </c>
      <c r="G10404" s="219">
        <f t="shared" si="816"/>
        <v>52768</v>
      </c>
    </row>
    <row r="10405" spans="3:7" x14ac:dyDescent="0.25">
      <c r="C10405" s="219">
        <f t="shared" si="817"/>
        <v>52769</v>
      </c>
      <c r="D10405" s="208" t="b">
        <f t="shared" si="818"/>
        <v>0</v>
      </c>
      <c r="E10405" s="220" t="b">
        <f t="shared" si="815"/>
        <v>0</v>
      </c>
      <c r="F10405" s="219">
        <f t="shared" si="819"/>
        <v>52769</v>
      </c>
      <c r="G10405" s="219">
        <f t="shared" si="816"/>
        <v>52769</v>
      </c>
    </row>
    <row r="10406" spans="3:7" x14ac:dyDescent="0.25">
      <c r="C10406" s="219">
        <f t="shared" si="817"/>
        <v>52770</v>
      </c>
      <c r="D10406" s="208" t="b">
        <f t="shared" si="818"/>
        <v>0</v>
      </c>
      <c r="E10406" s="220" t="b">
        <f t="shared" si="815"/>
        <v>0</v>
      </c>
      <c r="F10406" s="219">
        <f t="shared" si="819"/>
        <v>52770</v>
      </c>
      <c r="G10406" s="219">
        <f t="shared" si="816"/>
        <v>52770</v>
      </c>
    </row>
    <row r="10407" spans="3:7" x14ac:dyDescent="0.25">
      <c r="C10407" s="219">
        <f t="shared" si="817"/>
        <v>52771</v>
      </c>
      <c r="D10407" s="208" t="b">
        <f t="shared" si="818"/>
        <v>0</v>
      </c>
      <c r="E10407" s="220" t="b">
        <f t="shared" si="815"/>
        <v>0</v>
      </c>
      <c r="F10407" s="219">
        <f t="shared" si="819"/>
        <v>52771</v>
      </c>
      <c r="G10407" s="219">
        <f t="shared" si="816"/>
        <v>52771</v>
      </c>
    </row>
    <row r="10408" spans="3:7" x14ac:dyDescent="0.25">
      <c r="C10408" s="219">
        <f t="shared" si="817"/>
        <v>52772</v>
      </c>
      <c r="D10408" s="208" t="b">
        <f t="shared" si="818"/>
        <v>0</v>
      </c>
      <c r="E10408" s="220" t="b">
        <f t="shared" si="815"/>
        <v>0</v>
      </c>
      <c r="F10408" s="219">
        <f t="shared" si="819"/>
        <v>52772</v>
      </c>
      <c r="G10408" s="219">
        <f t="shared" si="816"/>
        <v>52772</v>
      </c>
    </row>
    <row r="10409" spans="3:7" x14ac:dyDescent="0.25">
      <c r="C10409" s="219">
        <f t="shared" si="817"/>
        <v>52773</v>
      </c>
      <c r="D10409" s="208" t="b">
        <f t="shared" si="818"/>
        <v>1</v>
      </c>
      <c r="E10409" s="220" t="b">
        <f t="shared" si="815"/>
        <v>0</v>
      </c>
      <c r="F10409" s="219" t="b">
        <f t="shared" si="819"/>
        <v>0</v>
      </c>
      <c r="G10409" s="219">
        <f t="shared" si="816"/>
        <v>52775</v>
      </c>
    </row>
    <row r="10410" spans="3:7" x14ac:dyDescent="0.25">
      <c r="C10410" s="219">
        <f t="shared" si="817"/>
        <v>52774</v>
      </c>
      <c r="D10410" s="208" t="b">
        <f t="shared" si="818"/>
        <v>1</v>
      </c>
      <c r="E10410" s="220" t="b">
        <f t="shared" si="815"/>
        <v>0</v>
      </c>
      <c r="F10410" s="219" t="b">
        <f t="shared" si="819"/>
        <v>0</v>
      </c>
      <c r="G10410" s="219">
        <f t="shared" si="816"/>
        <v>52775</v>
      </c>
    </row>
    <row r="10411" spans="3:7" x14ac:dyDescent="0.25">
      <c r="C10411" s="219">
        <f t="shared" si="817"/>
        <v>52775</v>
      </c>
      <c r="D10411" s="208" t="b">
        <f t="shared" si="818"/>
        <v>0</v>
      </c>
      <c r="E10411" s="220" t="b">
        <f t="shared" si="815"/>
        <v>0</v>
      </c>
      <c r="F10411" s="219">
        <f t="shared" si="819"/>
        <v>52775</v>
      </c>
      <c r="G10411" s="219">
        <f t="shared" si="816"/>
        <v>52775</v>
      </c>
    </row>
    <row r="10412" spans="3:7" x14ac:dyDescent="0.25">
      <c r="C10412" s="219">
        <f t="shared" si="817"/>
        <v>52776</v>
      </c>
      <c r="D10412" s="208" t="b">
        <f t="shared" si="818"/>
        <v>0</v>
      </c>
      <c r="E10412" s="220" t="b">
        <f t="shared" si="815"/>
        <v>0</v>
      </c>
      <c r="F10412" s="219">
        <f t="shared" si="819"/>
        <v>52776</v>
      </c>
      <c r="G10412" s="219">
        <f t="shared" si="816"/>
        <v>52776</v>
      </c>
    </row>
    <row r="10413" spans="3:7" x14ac:dyDescent="0.25">
      <c r="C10413" s="219">
        <f t="shared" si="817"/>
        <v>52777</v>
      </c>
      <c r="D10413" s="208" t="b">
        <f t="shared" si="818"/>
        <v>0</v>
      </c>
      <c r="E10413" s="220" t="b">
        <f t="shared" si="815"/>
        <v>0</v>
      </c>
      <c r="F10413" s="219">
        <f t="shared" si="819"/>
        <v>52777</v>
      </c>
      <c r="G10413" s="219">
        <f t="shared" si="816"/>
        <v>52777</v>
      </c>
    </row>
    <row r="10414" spans="3:7" x14ac:dyDescent="0.25">
      <c r="C10414" s="219">
        <f t="shared" si="817"/>
        <v>52778</v>
      </c>
      <c r="D10414" s="208" t="b">
        <f t="shared" si="818"/>
        <v>0</v>
      </c>
      <c r="E10414" s="220" t="b">
        <f t="shared" si="815"/>
        <v>0</v>
      </c>
      <c r="F10414" s="219">
        <f t="shared" si="819"/>
        <v>52778</v>
      </c>
      <c r="G10414" s="219">
        <f t="shared" si="816"/>
        <v>52778</v>
      </c>
    </row>
    <row r="10415" spans="3:7" x14ac:dyDescent="0.25">
      <c r="C10415" s="219">
        <f t="shared" si="817"/>
        <v>52779</v>
      </c>
      <c r="D10415" s="208" t="b">
        <f t="shared" si="818"/>
        <v>0</v>
      </c>
      <c r="E10415" s="220" t="b">
        <f t="shared" si="815"/>
        <v>0</v>
      </c>
      <c r="F10415" s="219">
        <f t="shared" si="819"/>
        <v>52779</v>
      </c>
      <c r="G10415" s="219">
        <f t="shared" si="816"/>
        <v>52779</v>
      </c>
    </row>
    <row r="10416" spans="3:7" x14ac:dyDescent="0.25">
      <c r="C10416" s="219">
        <f t="shared" si="817"/>
        <v>52780</v>
      </c>
      <c r="D10416" s="208" t="b">
        <f t="shared" si="818"/>
        <v>1</v>
      </c>
      <c r="E10416" s="220" t="b">
        <f t="shared" si="815"/>
        <v>0</v>
      </c>
      <c r="F10416" s="219" t="b">
        <f t="shared" si="819"/>
        <v>0</v>
      </c>
      <c r="G10416" s="219">
        <f t="shared" si="816"/>
        <v>52782</v>
      </c>
    </row>
    <row r="10417" spans="3:7" x14ac:dyDescent="0.25">
      <c r="C10417" s="219">
        <f t="shared" si="817"/>
        <v>52781</v>
      </c>
      <c r="D10417" s="208" t="b">
        <f t="shared" si="818"/>
        <v>1</v>
      </c>
      <c r="E10417" s="220" t="b">
        <f t="shared" si="815"/>
        <v>0</v>
      </c>
      <c r="F10417" s="219" t="b">
        <f t="shared" si="819"/>
        <v>0</v>
      </c>
      <c r="G10417" s="219">
        <f t="shared" si="816"/>
        <v>52782</v>
      </c>
    </row>
    <row r="10418" spans="3:7" x14ac:dyDescent="0.25">
      <c r="C10418" s="219">
        <f t="shared" si="817"/>
        <v>52782</v>
      </c>
      <c r="D10418" s="208" t="b">
        <f t="shared" si="818"/>
        <v>0</v>
      </c>
      <c r="E10418" s="220" t="b">
        <f t="shared" si="815"/>
        <v>0</v>
      </c>
      <c r="F10418" s="219">
        <f t="shared" si="819"/>
        <v>52782</v>
      </c>
      <c r="G10418" s="219">
        <f t="shared" si="816"/>
        <v>52782</v>
      </c>
    </row>
    <row r="10419" spans="3:7" x14ac:dyDescent="0.25">
      <c r="C10419" s="219">
        <f t="shared" si="817"/>
        <v>52783</v>
      </c>
      <c r="D10419" s="208" t="b">
        <f t="shared" si="818"/>
        <v>0</v>
      </c>
      <c r="E10419" s="220" t="b">
        <f t="shared" si="815"/>
        <v>0</v>
      </c>
      <c r="F10419" s="219">
        <f t="shared" si="819"/>
        <v>52783</v>
      </c>
      <c r="G10419" s="219">
        <f t="shared" si="816"/>
        <v>52783</v>
      </c>
    </row>
    <row r="10420" spans="3:7" x14ac:dyDescent="0.25">
      <c r="C10420" s="219">
        <f t="shared" si="817"/>
        <v>52784</v>
      </c>
      <c r="D10420" s="208" t="b">
        <f t="shared" si="818"/>
        <v>0</v>
      </c>
      <c r="E10420" s="220" t="b">
        <f t="shared" si="815"/>
        <v>0</v>
      </c>
      <c r="F10420" s="219">
        <f t="shared" si="819"/>
        <v>52784</v>
      </c>
      <c r="G10420" s="219">
        <f t="shared" si="816"/>
        <v>52784</v>
      </c>
    </row>
    <row r="10421" spans="3:7" x14ac:dyDescent="0.25">
      <c r="C10421" s="219">
        <f t="shared" si="817"/>
        <v>52785</v>
      </c>
      <c r="D10421" s="208" t="b">
        <f t="shared" si="818"/>
        <v>0</v>
      </c>
      <c r="E10421" s="220" t="b">
        <f t="shared" si="815"/>
        <v>0</v>
      </c>
      <c r="F10421" s="219">
        <f t="shared" si="819"/>
        <v>52785</v>
      </c>
      <c r="G10421" s="219">
        <f t="shared" si="816"/>
        <v>52785</v>
      </c>
    </row>
    <row r="10422" spans="3:7" x14ac:dyDescent="0.25">
      <c r="C10422" s="219">
        <f t="shared" si="817"/>
        <v>52786</v>
      </c>
      <c r="D10422" s="208" t="b">
        <f t="shared" si="818"/>
        <v>0</v>
      </c>
      <c r="E10422" s="220" t="b">
        <f t="shared" si="815"/>
        <v>0</v>
      </c>
      <c r="F10422" s="219">
        <f t="shared" si="819"/>
        <v>52786</v>
      </c>
      <c r="G10422" s="219">
        <f t="shared" si="816"/>
        <v>52786</v>
      </c>
    </row>
    <row r="10423" spans="3:7" x14ac:dyDescent="0.25">
      <c r="C10423" s="219">
        <f t="shared" si="817"/>
        <v>52787</v>
      </c>
      <c r="D10423" s="208" t="b">
        <f t="shared" si="818"/>
        <v>1</v>
      </c>
      <c r="E10423" s="220" t="b">
        <f t="shared" si="815"/>
        <v>0</v>
      </c>
      <c r="F10423" s="219" t="b">
        <f t="shared" si="819"/>
        <v>0</v>
      </c>
      <c r="G10423" s="219">
        <f t="shared" si="816"/>
        <v>52789</v>
      </c>
    </row>
    <row r="10424" spans="3:7" x14ac:dyDescent="0.25">
      <c r="C10424" s="219">
        <f t="shared" si="817"/>
        <v>52788</v>
      </c>
      <c r="D10424" s="208" t="b">
        <f t="shared" si="818"/>
        <v>1</v>
      </c>
      <c r="E10424" s="220" t="b">
        <f t="shared" si="815"/>
        <v>0</v>
      </c>
      <c r="F10424" s="219" t="b">
        <f t="shared" si="819"/>
        <v>0</v>
      </c>
      <c r="G10424" s="219">
        <f t="shared" si="816"/>
        <v>52789</v>
      </c>
    </row>
    <row r="10425" spans="3:7" x14ac:dyDescent="0.25">
      <c r="C10425" s="219">
        <f t="shared" si="817"/>
        <v>52789</v>
      </c>
      <c r="D10425" s="208" t="b">
        <f t="shared" si="818"/>
        <v>0</v>
      </c>
      <c r="E10425" s="220" t="b">
        <f t="shared" si="815"/>
        <v>0</v>
      </c>
      <c r="F10425" s="219">
        <f t="shared" si="819"/>
        <v>52789</v>
      </c>
      <c r="G10425" s="219">
        <f t="shared" si="816"/>
        <v>52789</v>
      </c>
    </row>
    <row r="10426" spans="3:7" x14ac:dyDescent="0.25">
      <c r="C10426" s="219">
        <f t="shared" si="817"/>
        <v>52790</v>
      </c>
      <c r="D10426" s="208" t="b">
        <f t="shared" si="818"/>
        <v>0</v>
      </c>
      <c r="E10426" s="220" t="b">
        <f t="shared" si="815"/>
        <v>0</v>
      </c>
      <c r="F10426" s="219">
        <f t="shared" si="819"/>
        <v>52790</v>
      </c>
      <c r="G10426" s="219">
        <f t="shared" si="816"/>
        <v>52790</v>
      </c>
    </row>
    <row r="10427" spans="3:7" x14ac:dyDescent="0.25">
      <c r="C10427" s="219">
        <f t="shared" si="817"/>
        <v>52791</v>
      </c>
      <c r="D10427" s="208" t="b">
        <f t="shared" si="818"/>
        <v>0</v>
      </c>
      <c r="E10427" s="220" t="b">
        <f t="shared" si="815"/>
        <v>0</v>
      </c>
      <c r="F10427" s="219">
        <f t="shared" si="819"/>
        <v>52791</v>
      </c>
      <c r="G10427" s="219">
        <f t="shared" si="816"/>
        <v>52791</v>
      </c>
    </row>
    <row r="10428" spans="3:7" x14ac:dyDescent="0.25">
      <c r="C10428" s="219">
        <f t="shared" si="817"/>
        <v>52792</v>
      </c>
      <c r="D10428" s="208" t="b">
        <f t="shared" si="818"/>
        <v>0</v>
      </c>
      <c r="E10428" s="220" t="b">
        <f t="shared" si="815"/>
        <v>0</v>
      </c>
      <c r="F10428" s="219">
        <f t="shared" si="819"/>
        <v>52792</v>
      </c>
      <c r="G10428" s="219">
        <f t="shared" si="816"/>
        <v>52792</v>
      </c>
    </row>
    <row r="10429" spans="3:7" x14ac:dyDescent="0.25">
      <c r="C10429" s="219">
        <f t="shared" si="817"/>
        <v>52793</v>
      </c>
      <c r="D10429" s="208" t="b">
        <f t="shared" si="818"/>
        <v>0</v>
      </c>
      <c r="E10429" s="220" t="b">
        <f t="shared" si="815"/>
        <v>0</v>
      </c>
      <c r="F10429" s="219">
        <f t="shared" si="819"/>
        <v>52793</v>
      </c>
      <c r="G10429" s="219">
        <f t="shared" si="816"/>
        <v>52793</v>
      </c>
    </row>
    <row r="10430" spans="3:7" x14ac:dyDescent="0.25">
      <c r="C10430" s="219">
        <f t="shared" si="817"/>
        <v>52794</v>
      </c>
      <c r="D10430" s="208" t="b">
        <f t="shared" si="818"/>
        <v>1</v>
      </c>
      <c r="E10430" s="220" t="b">
        <f t="shared" si="815"/>
        <v>0</v>
      </c>
      <c r="F10430" s="219" t="b">
        <f t="shared" si="819"/>
        <v>0</v>
      </c>
      <c r="G10430" s="219">
        <f t="shared" si="816"/>
        <v>52796</v>
      </c>
    </row>
    <row r="10431" spans="3:7" x14ac:dyDescent="0.25">
      <c r="C10431" s="219">
        <f t="shared" si="817"/>
        <v>52795</v>
      </c>
      <c r="D10431" s="208" t="b">
        <f t="shared" si="818"/>
        <v>1</v>
      </c>
      <c r="E10431" s="220" t="b">
        <f t="shared" si="815"/>
        <v>0</v>
      </c>
      <c r="F10431" s="219" t="b">
        <f t="shared" si="819"/>
        <v>0</v>
      </c>
      <c r="G10431" s="219">
        <f t="shared" si="816"/>
        <v>52796</v>
      </c>
    </row>
    <row r="10432" spans="3:7" x14ac:dyDescent="0.25">
      <c r="C10432" s="219">
        <f t="shared" si="817"/>
        <v>52796</v>
      </c>
      <c r="D10432" s="208" t="b">
        <f t="shared" si="818"/>
        <v>0</v>
      </c>
      <c r="E10432" s="220" t="b">
        <f t="shared" si="815"/>
        <v>0</v>
      </c>
      <c r="F10432" s="219">
        <f t="shared" si="819"/>
        <v>52796</v>
      </c>
      <c r="G10432" s="219">
        <f t="shared" si="816"/>
        <v>52796</v>
      </c>
    </row>
    <row r="10433" spans="3:7" x14ac:dyDescent="0.25">
      <c r="C10433" s="219">
        <f t="shared" si="817"/>
        <v>52797</v>
      </c>
      <c r="D10433" s="208" t="b">
        <f t="shared" si="818"/>
        <v>0</v>
      </c>
      <c r="E10433" s="220" t="b">
        <f t="shared" si="815"/>
        <v>0</v>
      </c>
      <c r="F10433" s="219">
        <f t="shared" si="819"/>
        <v>52797</v>
      </c>
      <c r="G10433" s="219">
        <f t="shared" si="816"/>
        <v>52797</v>
      </c>
    </row>
    <row r="10434" spans="3:7" x14ac:dyDescent="0.25">
      <c r="C10434" s="219">
        <f t="shared" si="817"/>
        <v>52798</v>
      </c>
      <c r="D10434" s="208" t="b">
        <f t="shared" si="818"/>
        <v>0</v>
      </c>
      <c r="E10434" s="220" t="b">
        <f t="shared" si="815"/>
        <v>0</v>
      </c>
      <c r="F10434" s="219">
        <f t="shared" si="819"/>
        <v>52798</v>
      </c>
      <c r="G10434" s="219">
        <f t="shared" si="816"/>
        <v>52798</v>
      </c>
    </row>
    <row r="10435" spans="3:7" x14ac:dyDescent="0.25">
      <c r="C10435" s="219">
        <f t="shared" si="817"/>
        <v>52799</v>
      </c>
      <c r="D10435" s="208" t="b">
        <f t="shared" si="818"/>
        <v>0</v>
      </c>
      <c r="E10435" s="220" t="b">
        <f t="shared" si="815"/>
        <v>0</v>
      </c>
      <c r="F10435" s="219">
        <f t="shared" si="819"/>
        <v>52799</v>
      </c>
      <c r="G10435" s="219">
        <f t="shared" si="816"/>
        <v>52799</v>
      </c>
    </row>
    <row r="10436" spans="3:7" x14ac:dyDescent="0.25">
      <c r="C10436" s="219">
        <f t="shared" si="817"/>
        <v>52800</v>
      </c>
      <c r="D10436" s="208" t="b">
        <f t="shared" si="818"/>
        <v>0</v>
      </c>
      <c r="E10436" s="220" t="b">
        <f t="shared" si="815"/>
        <v>0</v>
      </c>
      <c r="F10436" s="219">
        <f t="shared" si="819"/>
        <v>52800</v>
      </c>
      <c r="G10436" s="219">
        <f t="shared" si="816"/>
        <v>52800</v>
      </c>
    </row>
    <row r="10437" spans="3:7" x14ac:dyDescent="0.25">
      <c r="C10437" s="219">
        <f t="shared" si="817"/>
        <v>52801</v>
      </c>
      <c r="D10437" s="208" t="b">
        <f t="shared" si="818"/>
        <v>1</v>
      </c>
      <c r="E10437" s="220" t="b">
        <f t="shared" si="815"/>
        <v>0</v>
      </c>
      <c r="F10437" s="219" t="b">
        <f t="shared" si="819"/>
        <v>0</v>
      </c>
      <c r="G10437" s="219">
        <f t="shared" si="816"/>
        <v>52803</v>
      </c>
    </row>
    <row r="10438" spans="3:7" x14ac:dyDescent="0.25">
      <c r="C10438" s="219">
        <f t="shared" si="817"/>
        <v>52802</v>
      </c>
      <c r="D10438" s="208" t="b">
        <f t="shared" si="818"/>
        <v>1</v>
      </c>
      <c r="E10438" s="220" t="b">
        <f t="shared" ref="E10438:E10501" si="820">IF(TYPE(VLOOKUP(C10438,Holydays,1,0))&lt;&gt;1,FALSE,TRUE)</f>
        <v>0</v>
      </c>
      <c r="F10438" s="219" t="b">
        <f t="shared" si="819"/>
        <v>0</v>
      </c>
      <c r="G10438" s="219">
        <f t="shared" ref="G10438:G10501" si="821">IF(F10438,F10438,WORKDAY(C10438,1,Holydays))</f>
        <v>52803</v>
      </c>
    </row>
    <row r="10439" spans="3:7" x14ac:dyDescent="0.25">
      <c r="C10439" s="219">
        <f t="shared" ref="C10439:C10502" si="822">C10438+1</f>
        <v>52803</v>
      </c>
      <c r="D10439" s="208" t="b">
        <f t="shared" ref="D10439:D10502" si="823">IF(WEEKDAY(C10439,2)&gt;5,TRUE)</f>
        <v>0</v>
      </c>
      <c r="E10439" s="220" t="b">
        <f t="shared" si="820"/>
        <v>0</v>
      </c>
      <c r="F10439" s="219">
        <f t="shared" ref="F10439:F10502" si="824">IF(OR(D10439,E10439),FALSE,C10439)</f>
        <v>52803</v>
      </c>
      <c r="G10439" s="219">
        <f t="shared" si="821"/>
        <v>52803</v>
      </c>
    </row>
    <row r="10440" spans="3:7" x14ac:dyDescent="0.25">
      <c r="C10440" s="219">
        <f t="shared" si="822"/>
        <v>52804</v>
      </c>
      <c r="D10440" s="208" t="b">
        <f t="shared" si="823"/>
        <v>0</v>
      </c>
      <c r="E10440" s="220" t="b">
        <f t="shared" si="820"/>
        <v>0</v>
      </c>
      <c r="F10440" s="219">
        <f t="shared" si="824"/>
        <v>52804</v>
      </c>
      <c r="G10440" s="219">
        <f t="shared" si="821"/>
        <v>52804</v>
      </c>
    </row>
    <row r="10441" spans="3:7" x14ac:dyDescent="0.25">
      <c r="C10441" s="219">
        <f t="shared" si="822"/>
        <v>52805</v>
      </c>
      <c r="D10441" s="208" t="b">
        <f t="shared" si="823"/>
        <v>0</v>
      </c>
      <c r="E10441" s="220" t="b">
        <f t="shared" si="820"/>
        <v>0</v>
      </c>
      <c r="F10441" s="219">
        <f t="shared" si="824"/>
        <v>52805</v>
      </c>
      <c r="G10441" s="219">
        <f t="shared" si="821"/>
        <v>52805</v>
      </c>
    </row>
    <row r="10442" spans="3:7" x14ac:dyDescent="0.25">
      <c r="C10442" s="219">
        <f t="shared" si="822"/>
        <v>52806</v>
      </c>
      <c r="D10442" s="208" t="b">
        <f t="shared" si="823"/>
        <v>0</v>
      </c>
      <c r="E10442" s="220" t="b">
        <f t="shared" si="820"/>
        <v>0</v>
      </c>
      <c r="F10442" s="219">
        <f t="shared" si="824"/>
        <v>52806</v>
      </c>
      <c r="G10442" s="219">
        <f t="shared" si="821"/>
        <v>52806</v>
      </c>
    </row>
    <row r="10443" spans="3:7" x14ac:dyDescent="0.25">
      <c r="C10443" s="219">
        <f t="shared" si="822"/>
        <v>52807</v>
      </c>
      <c r="D10443" s="208" t="b">
        <f t="shared" si="823"/>
        <v>0</v>
      </c>
      <c r="E10443" s="220" t="b">
        <f t="shared" si="820"/>
        <v>0</v>
      </c>
      <c r="F10443" s="219">
        <f t="shared" si="824"/>
        <v>52807</v>
      </c>
      <c r="G10443" s="219">
        <f t="shared" si="821"/>
        <v>52807</v>
      </c>
    </row>
    <row r="10444" spans="3:7" x14ac:dyDescent="0.25">
      <c r="C10444" s="219">
        <f t="shared" si="822"/>
        <v>52808</v>
      </c>
      <c r="D10444" s="208" t="b">
        <f t="shared" si="823"/>
        <v>1</v>
      </c>
      <c r="E10444" s="220" t="b">
        <f t="shared" si="820"/>
        <v>0</v>
      </c>
      <c r="F10444" s="219" t="b">
        <f t="shared" si="824"/>
        <v>0</v>
      </c>
      <c r="G10444" s="219">
        <f t="shared" si="821"/>
        <v>52810</v>
      </c>
    </row>
    <row r="10445" spans="3:7" x14ac:dyDescent="0.25">
      <c r="C10445" s="219">
        <f t="shared" si="822"/>
        <v>52809</v>
      </c>
      <c r="D10445" s="208" t="b">
        <f t="shared" si="823"/>
        <v>1</v>
      </c>
      <c r="E10445" s="220" t="b">
        <f t="shared" si="820"/>
        <v>0</v>
      </c>
      <c r="F10445" s="219" t="b">
        <f t="shared" si="824"/>
        <v>0</v>
      </c>
      <c r="G10445" s="219">
        <f t="shared" si="821"/>
        <v>52810</v>
      </c>
    </row>
    <row r="10446" spans="3:7" x14ac:dyDescent="0.25">
      <c r="C10446" s="219">
        <f t="shared" si="822"/>
        <v>52810</v>
      </c>
      <c r="D10446" s="208" t="b">
        <f t="shared" si="823"/>
        <v>0</v>
      </c>
      <c r="E10446" s="220" t="b">
        <f t="shared" si="820"/>
        <v>0</v>
      </c>
      <c r="F10446" s="219">
        <f t="shared" si="824"/>
        <v>52810</v>
      </c>
      <c r="G10446" s="219">
        <f t="shared" si="821"/>
        <v>52810</v>
      </c>
    </row>
    <row r="10447" spans="3:7" x14ac:dyDescent="0.25">
      <c r="C10447" s="219">
        <f t="shared" si="822"/>
        <v>52811</v>
      </c>
      <c r="D10447" s="208" t="b">
        <f t="shared" si="823"/>
        <v>0</v>
      </c>
      <c r="E10447" s="220" t="b">
        <f t="shared" si="820"/>
        <v>0</v>
      </c>
      <c r="F10447" s="219">
        <f t="shared" si="824"/>
        <v>52811</v>
      </c>
      <c r="G10447" s="219">
        <f t="shared" si="821"/>
        <v>52811</v>
      </c>
    </row>
    <row r="10448" spans="3:7" x14ac:dyDescent="0.25">
      <c r="C10448" s="219">
        <f t="shared" si="822"/>
        <v>52812</v>
      </c>
      <c r="D10448" s="208" t="b">
        <f t="shared" si="823"/>
        <v>0</v>
      </c>
      <c r="E10448" s="220" t="b">
        <f t="shared" si="820"/>
        <v>0</v>
      </c>
      <c r="F10448" s="219">
        <f t="shared" si="824"/>
        <v>52812</v>
      </c>
      <c r="G10448" s="219">
        <f t="shared" si="821"/>
        <v>52812</v>
      </c>
    </row>
    <row r="10449" spans="3:7" x14ac:dyDescent="0.25">
      <c r="C10449" s="219">
        <f t="shared" si="822"/>
        <v>52813</v>
      </c>
      <c r="D10449" s="208" t="b">
        <f t="shared" si="823"/>
        <v>0</v>
      </c>
      <c r="E10449" s="220" t="b">
        <f t="shared" si="820"/>
        <v>0</v>
      </c>
      <c r="F10449" s="219">
        <f t="shared" si="824"/>
        <v>52813</v>
      </c>
      <c r="G10449" s="219">
        <f t="shared" si="821"/>
        <v>52813</v>
      </c>
    </row>
    <row r="10450" spans="3:7" x14ac:dyDescent="0.25">
      <c r="C10450" s="219">
        <f t="shared" si="822"/>
        <v>52814</v>
      </c>
      <c r="D10450" s="208" t="b">
        <f t="shared" si="823"/>
        <v>0</v>
      </c>
      <c r="E10450" s="220" t="b">
        <f t="shared" si="820"/>
        <v>0</v>
      </c>
      <c r="F10450" s="219">
        <f t="shared" si="824"/>
        <v>52814</v>
      </c>
      <c r="G10450" s="219">
        <f t="shared" si="821"/>
        <v>52814</v>
      </c>
    </row>
    <row r="10451" spans="3:7" x14ac:dyDescent="0.25">
      <c r="C10451" s="219">
        <f t="shared" si="822"/>
        <v>52815</v>
      </c>
      <c r="D10451" s="208" t="b">
        <f t="shared" si="823"/>
        <v>1</v>
      </c>
      <c r="E10451" s="220" t="b">
        <f t="shared" si="820"/>
        <v>0</v>
      </c>
      <c r="F10451" s="219" t="b">
        <f t="shared" si="824"/>
        <v>0</v>
      </c>
      <c r="G10451" s="219">
        <f t="shared" si="821"/>
        <v>52817</v>
      </c>
    </row>
    <row r="10452" spans="3:7" x14ac:dyDescent="0.25">
      <c r="C10452" s="219">
        <f t="shared" si="822"/>
        <v>52816</v>
      </c>
      <c r="D10452" s="208" t="b">
        <f t="shared" si="823"/>
        <v>1</v>
      </c>
      <c r="E10452" s="220" t="b">
        <f t="shared" si="820"/>
        <v>0</v>
      </c>
      <c r="F10452" s="219" t="b">
        <f t="shared" si="824"/>
        <v>0</v>
      </c>
      <c r="G10452" s="219">
        <f t="shared" si="821"/>
        <v>52817</v>
      </c>
    </row>
    <row r="10453" spans="3:7" x14ac:dyDescent="0.25">
      <c r="C10453" s="219">
        <f t="shared" si="822"/>
        <v>52817</v>
      </c>
      <c r="D10453" s="208" t="b">
        <f t="shared" si="823"/>
        <v>0</v>
      </c>
      <c r="E10453" s="220" t="b">
        <f t="shared" si="820"/>
        <v>0</v>
      </c>
      <c r="F10453" s="219">
        <f t="shared" si="824"/>
        <v>52817</v>
      </c>
      <c r="G10453" s="219">
        <f t="shared" si="821"/>
        <v>52817</v>
      </c>
    </row>
    <row r="10454" spans="3:7" x14ac:dyDescent="0.25">
      <c r="C10454" s="219">
        <f t="shared" si="822"/>
        <v>52818</v>
      </c>
      <c r="D10454" s="208" t="b">
        <f t="shared" si="823"/>
        <v>0</v>
      </c>
      <c r="E10454" s="220" t="b">
        <f t="shared" si="820"/>
        <v>0</v>
      </c>
      <c r="F10454" s="219">
        <f t="shared" si="824"/>
        <v>52818</v>
      </c>
      <c r="G10454" s="219">
        <f t="shared" si="821"/>
        <v>52818</v>
      </c>
    </row>
    <row r="10455" spans="3:7" x14ac:dyDescent="0.25">
      <c r="C10455" s="219">
        <f t="shared" si="822"/>
        <v>52819</v>
      </c>
      <c r="D10455" s="208" t="b">
        <f t="shared" si="823"/>
        <v>0</v>
      </c>
      <c r="E10455" s="220" t="b">
        <f t="shared" si="820"/>
        <v>0</v>
      </c>
      <c r="F10455" s="219">
        <f t="shared" si="824"/>
        <v>52819</v>
      </c>
      <c r="G10455" s="219">
        <f t="shared" si="821"/>
        <v>52819</v>
      </c>
    </row>
    <row r="10456" spans="3:7" x14ac:dyDescent="0.25">
      <c r="C10456" s="219">
        <f t="shared" si="822"/>
        <v>52820</v>
      </c>
      <c r="D10456" s="208" t="b">
        <f t="shared" si="823"/>
        <v>0</v>
      </c>
      <c r="E10456" s="220" t="b">
        <f t="shared" si="820"/>
        <v>0</v>
      </c>
      <c r="F10456" s="219">
        <f t="shared" si="824"/>
        <v>52820</v>
      </c>
      <c r="G10456" s="219">
        <f t="shared" si="821"/>
        <v>52820</v>
      </c>
    </row>
    <row r="10457" spans="3:7" x14ac:dyDescent="0.25">
      <c r="C10457" s="219">
        <f t="shared" si="822"/>
        <v>52821</v>
      </c>
      <c r="D10457" s="208" t="b">
        <f t="shared" si="823"/>
        <v>0</v>
      </c>
      <c r="E10457" s="220" t="b">
        <f t="shared" si="820"/>
        <v>0</v>
      </c>
      <c r="F10457" s="219">
        <f t="shared" si="824"/>
        <v>52821</v>
      </c>
      <c r="G10457" s="219">
        <f t="shared" si="821"/>
        <v>52821</v>
      </c>
    </row>
    <row r="10458" spans="3:7" x14ac:dyDescent="0.25">
      <c r="C10458" s="219">
        <f t="shared" si="822"/>
        <v>52822</v>
      </c>
      <c r="D10458" s="208" t="b">
        <f t="shared" si="823"/>
        <v>1</v>
      </c>
      <c r="E10458" s="220" t="b">
        <f t="shared" si="820"/>
        <v>0</v>
      </c>
      <c r="F10458" s="219" t="b">
        <f t="shared" si="824"/>
        <v>0</v>
      </c>
      <c r="G10458" s="219">
        <f t="shared" si="821"/>
        <v>52824</v>
      </c>
    </row>
    <row r="10459" spans="3:7" x14ac:dyDescent="0.25">
      <c r="C10459" s="219">
        <f t="shared" si="822"/>
        <v>52823</v>
      </c>
      <c r="D10459" s="208" t="b">
        <f t="shared" si="823"/>
        <v>1</v>
      </c>
      <c r="E10459" s="220" t="b">
        <f t="shared" si="820"/>
        <v>0</v>
      </c>
      <c r="F10459" s="219" t="b">
        <f t="shared" si="824"/>
        <v>0</v>
      </c>
      <c r="G10459" s="219">
        <f t="shared" si="821"/>
        <v>52824</v>
      </c>
    </row>
    <row r="10460" spans="3:7" x14ac:dyDescent="0.25">
      <c r="C10460" s="219">
        <f t="shared" si="822"/>
        <v>52824</v>
      </c>
      <c r="D10460" s="208" t="b">
        <f t="shared" si="823"/>
        <v>0</v>
      </c>
      <c r="E10460" s="220" t="b">
        <f t="shared" si="820"/>
        <v>0</v>
      </c>
      <c r="F10460" s="219">
        <f t="shared" si="824"/>
        <v>52824</v>
      </c>
      <c r="G10460" s="219">
        <f t="shared" si="821"/>
        <v>52824</v>
      </c>
    </row>
    <row r="10461" spans="3:7" x14ac:dyDescent="0.25">
      <c r="C10461" s="219">
        <f t="shared" si="822"/>
        <v>52825</v>
      </c>
      <c r="D10461" s="208" t="b">
        <f t="shared" si="823"/>
        <v>0</v>
      </c>
      <c r="E10461" s="220" t="b">
        <f t="shared" si="820"/>
        <v>0</v>
      </c>
      <c r="F10461" s="219">
        <f t="shared" si="824"/>
        <v>52825</v>
      </c>
      <c r="G10461" s="219">
        <f t="shared" si="821"/>
        <v>52825</v>
      </c>
    </row>
    <row r="10462" spans="3:7" x14ac:dyDescent="0.25">
      <c r="C10462" s="219">
        <f t="shared" si="822"/>
        <v>52826</v>
      </c>
      <c r="D10462" s="208" t="b">
        <f t="shared" si="823"/>
        <v>0</v>
      </c>
      <c r="E10462" s="220" t="b">
        <f t="shared" si="820"/>
        <v>0</v>
      </c>
      <c r="F10462" s="219">
        <f t="shared" si="824"/>
        <v>52826</v>
      </c>
      <c r="G10462" s="219">
        <f t="shared" si="821"/>
        <v>52826</v>
      </c>
    </row>
    <row r="10463" spans="3:7" x14ac:dyDescent="0.25">
      <c r="C10463" s="219">
        <f t="shared" si="822"/>
        <v>52827</v>
      </c>
      <c r="D10463" s="208" t="b">
        <f t="shared" si="823"/>
        <v>0</v>
      </c>
      <c r="E10463" s="220" t="b">
        <f t="shared" si="820"/>
        <v>0</v>
      </c>
      <c r="F10463" s="219">
        <f t="shared" si="824"/>
        <v>52827</v>
      </c>
      <c r="G10463" s="219">
        <f t="shared" si="821"/>
        <v>52827</v>
      </c>
    </row>
    <row r="10464" spans="3:7" x14ac:dyDescent="0.25">
      <c r="C10464" s="219">
        <f t="shared" si="822"/>
        <v>52828</v>
      </c>
      <c r="D10464" s="208" t="b">
        <f t="shared" si="823"/>
        <v>0</v>
      </c>
      <c r="E10464" s="220" t="b">
        <f t="shared" si="820"/>
        <v>0</v>
      </c>
      <c r="F10464" s="219">
        <f t="shared" si="824"/>
        <v>52828</v>
      </c>
      <c r="G10464" s="219">
        <f t="shared" si="821"/>
        <v>52828</v>
      </c>
    </row>
    <row r="10465" spans="3:7" x14ac:dyDescent="0.25">
      <c r="C10465" s="219">
        <f t="shared" si="822"/>
        <v>52829</v>
      </c>
      <c r="D10465" s="208" t="b">
        <f t="shared" si="823"/>
        <v>1</v>
      </c>
      <c r="E10465" s="220" t="b">
        <f t="shared" si="820"/>
        <v>0</v>
      </c>
      <c r="F10465" s="219" t="b">
        <f t="shared" si="824"/>
        <v>0</v>
      </c>
      <c r="G10465" s="219">
        <f t="shared" si="821"/>
        <v>52831</v>
      </c>
    </row>
    <row r="10466" spans="3:7" x14ac:dyDescent="0.25">
      <c r="C10466" s="219">
        <f t="shared" si="822"/>
        <v>52830</v>
      </c>
      <c r="D10466" s="208" t="b">
        <f t="shared" si="823"/>
        <v>1</v>
      </c>
      <c r="E10466" s="220" t="b">
        <f t="shared" si="820"/>
        <v>0</v>
      </c>
      <c r="F10466" s="219" t="b">
        <f t="shared" si="824"/>
        <v>0</v>
      </c>
      <c r="G10466" s="219">
        <f t="shared" si="821"/>
        <v>52831</v>
      </c>
    </row>
    <row r="10467" spans="3:7" x14ac:dyDescent="0.25">
      <c r="C10467" s="219">
        <f t="shared" si="822"/>
        <v>52831</v>
      </c>
      <c r="D10467" s="208" t="b">
        <f t="shared" si="823"/>
        <v>0</v>
      </c>
      <c r="E10467" s="220" t="b">
        <f t="shared" si="820"/>
        <v>0</v>
      </c>
      <c r="F10467" s="219">
        <f t="shared" si="824"/>
        <v>52831</v>
      </c>
      <c r="G10467" s="219">
        <f t="shared" si="821"/>
        <v>52831</v>
      </c>
    </row>
    <row r="10468" spans="3:7" x14ac:dyDescent="0.25">
      <c r="C10468" s="219">
        <f t="shared" si="822"/>
        <v>52832</v>
      </c>
      <c r="D10468" s="208" t="b">
        <f t="shared" si="823"/>
        <v>0</v>
      </c>
      <c r="E10468" s="220" t="b">
        <f t="shared" si="820"/>
        <v>0</v>
      </c>
      <c r="F10468" s="219">
        <f t="shared" si="824"/>
        <v>52832</v>
      </c>
      <c r="G10468" s="219">
        <f t="shared" si="821"/>
        <v>52832</v>
      </c>
    </row>
    <row r="10469" spans="3:7" x14ac:dyDescent="0.25">
      <c r="C10469" s="219">
        <f t="shared" si="822"/>
        <v>52833</v>
      </c>
      <c r="D10469" s="208" t="b">
        <f t="shared" si="823"/>
        <v>0</v>
      </c>
      <c r="E10469" s="220" t="b">
        <f t="shared" si="820"/>
        <v>0</v>
      </c>
      <c r="F10469" s="219">
        <f t="shared" si="824"/>
        <v>52833</v>
      </c>
      <c r="G10469" s="219">
        <f t="shared" si="821"/>
        <v>52833</v>
      </c>
    </row>
    <row r="10470" spans="3:7" x14ac:dyDescent="0.25">
      <c r="C10470" s="219">
        <f t="shared" si="822"/>
        <v>52834</v>
      </c>
      <c r="D10470" s="208" t="b">
        <f t="shared" si="823"/>
        <v>0</v>
      </c>
      <c r="E10470" s="220" t="b">
        <f t="shared" si="820"/>
        <v>0</v>
      </c>
      <c r="F10470" s="219">
        <f t="shared" si="824"/>
        <v>52834</v>
      </c>
      <c r="G10470" s="219">
        <f t="shared" si="821"/>
        <v>52834</v>
      </c>
    </row>
    <row r="10471" spans="3:7" x14ac:dyDescent="0.25">
      <c r="C10471" s="219">
        <f t="shared" si="822"/>
        <v>52835</v>
      </c>
      <c r="D10471" s="208" t="b">
        <f t="shared" si="823"/>
        <v>0</v>
      </c>
      <c r="E10471" s="220" t="b">
        <f t="shared" si="820"/>
        <v>0</v>
      </c>
      <c r="F10471" s="219">
        <f t="shared" si="824"/>
        <v>52835</v>
      </c>
      <c r="G10471" s="219">
        <f t="shared" si="821"/>
        <v>52835</v>
      </c>
    </row>
    <row r="10472" spans="3:7" x14ac:dyDescent="0.25">
      <c r="C10472" s="219">
        <f t="shared" si="822"/>
        <v>52836</v>
      </c>
      <c r="D10472" s="208" t="b">
        <f t="shared" si="823"/>
        <v>1</v>
      </c>
      <c r="E10472" s="220" t="b">
        <f t="shared" si="820"/>
        <v>0</v>
      </c>
      <c r="F10472" s="219" t="b">
        <f t="shared" si="824"/>
        <v>0</v>
      </c>
      <c r="G10472" s="219">
        <f t="shared" si="821"/>
        <v>52838</v>
      </c>
    </row>
    <row r="10473" spans="3:7" x14ac:dyDescent="0.25">
      <c r="C10473" s="219">
        <f t="shared" si="822"/>
        <v>52837</v>
      </c>
      <c r="D10473" s="208" t="b">
        <f t="shared" si="823"/>
        <v>1</v>
      </c>
      <c r="E10473" s="220" t="b">
        <f t="shared" si="820"/>
        <v>0</v>
      </c>
      <c r="F10473" s="219" t="b">
        <f t="shared" si="824"/>
        <v>0</v>
      </c>
      <c r="G10473" s="219">
        <f t="shared" si="821"/>
        <v>52838</v>
      </c>
    </row>
    <row r="10474" spans="3:7" x14ac:dyDescent="0.25">
      <c r="C10474" s="219">
        <f t="shared" si="822"/>
        <v>52838</v>
      </c>
      <c r="D10474" s="208" t="b">
        <f t="shared" si="823"/>
        <v>0</v>
      </c>
      <c r="E10474" s="220" t="b">
        <f t="shared" si="820"/>
        <v>0</v>
      </c>
      <c r="F10474" s="219">
        <f t="shared" si="824"/>
        <v>52838</v>
      </c>
      <c r="G10474" s="219">
        <f t="shared" si="821"/>
        <v>52838</v>
      </c>
    </row>
    <row r="10475" spans="3:7" x14ac:dyDescent="0.25">
      <c r="C10475" s="219">
        <f t="shared" si="822"/>
        <v>52839</v>
      </c>
      <c r="D10475" s="208" t="b">
        <f t="shared" si="823"/>
        <v>0</v>
      </c>
      <c r="E10475" s="220" t="b">
        <f t="shared" si="820"/>
        <v>0</v>
      </c>
      <c r="F10475" s="219">
        <f t="shared" si="824"/>
        <v>52839</v>
      </c>
      <c r="G10475" s="219">
        <f t="shared" si="821"/>
        <v>52839</v>
      </c>
    </row>
    <row r="10476" spans="3:7" x14ac:dyDescent="0.25">
      <c r="C10476" s="219">
        <f t="shared" si="822"/>
        <v>52840</v>
      </c>
      <c r="D10476" s="208" t="b">
        <f t="shared" si="823"/>
        <v>0</v>
      </c>
      <c r="E10476" s="220" t="b">
        <f t="shared" si="820"/>
        <v>0</v>
      </c>
      <c r="F10476" s="219">
        <f t="shared" si="824"/>
        <v>52840</v>
      </c>
      <c r="G10476" s="219">
        <f t="shared" si="821"/>
        <v>52840</v>
      </c>
    </row>
    <row r="10477" spans="3:7" x14ac:dyDescent="0.25">
      <c r="C10477" s="219">
        <f t="shared" si="822"/>
        <v>52841</v>
      </c>
      <c r="D10477" s="208" t="b">
        <f t="shared" si="823"/>
        <v>0</v>
      </c>
      <c r="E10477" s="220" t="b">
        <f t="shared" si="820"/>
        <v>0</v>
      </c>
      <c r="F10477" s="219">
        <f t="shared" si="824"/>
        <v>52841</v>
      </c>
      <c r="G10477" s="219">
        <f t="shared" si="821"/>
        <v>52841</v>
      </c>
    </row>
    <row r="10478" spans="3:7" x14ac:dyDescent="0.25">
      <c r="C10478" s="219">
        <f t="shared" si="822"/>
        <v>52842</v>
      </c>
      <c r="D10478" s="208" t="b">
        <f t="shared" si="823"/>
        <v>0</v>
      </c>
      <c r="E10478" s="220" t="b">
        <f t="shared" si="820"/>
        <v>0</v>
      </c>
      <c r="F10478" s="219">
        <f t="shared" si="824"/>
        <v>52842</v>
      </c>
      <c r="G10478" s="219">
        <f t="shared" si="821"/>
        <v>52842</v>
      </c>
    </row>
    <row r="10479" spans="3:7" x14ac:dyDescent="0.25">
      <c r="C10479" s="219">
        <f t="shared" si="822"/>
        <v>52843</v>
      </c>
      <c r="D10479" s="208" t="b">
        <f t="shared" si="823"/>
        <v>1</v>
      </c>
      <c r="E10479" s="220" t="b">
        <f t="shared" si="820"/>
        <v>0</v>
      </c>
      <c r="F10479" s="219" t="b">
        <f t="shared" si="824"/>
        <v>0</v>
      </c>
      <c r="G10479" s="219">
        <f t="shared" si="821"/>
        <v>52845</v>
      </c>
    </row>
    <row r="10480" spans="3:7" x14ac:dyDescent="0.25">
      <c r="C10480" s="219">
        <f t="shared" si="822"/>
        <v>52844</v>
      </c>
      <c r="D10480" s="208" t="b">
        <f t="shared" si="823"/>
        <v>1</v>
      </c>
      <c r="E10480" s="220" t="b">
        <f t="shared" si="820"/>
        <v>0</v>
      </c>
      <c r="F10480" s="219" t="b">
        <f t="shared" si="824"/>
        <v>0</v>
      </c>
      <c r="G10480" s="219">
        <f t="shared" si="821"/>
        <v>52845</v>
      </c>
    </row>
    <row r="10481" spans="3:7" x14ac:dyDescent="0.25">
      <c r="C10481" s="219">
        <f t="shared" si="822"/>
        <v>52845</v>
      </c>
      <c r="D10481" s="208" t="b">
        <f t="shared" si="823"/>
        <v>0</v>
      </c>
      <c r="E10481" s="220" t="b">
        <f t="shared" si="820"/>
        <v>0</v>
      </c>
      <c r="F10481" s="219">
        <f t="shared" si="824"/>
        <v>52845</v>
      </c>
      <c r="G10481" s="219">
        <f t="shared" si="821"/>
        <v>52845</v>
      </c>
    </row>
    <row r="10482" spans="3:7" x14ac:dyDescent="0.25">
      <c r="C10482" s="219">
        <f t="shared" si="822"/>
        <v>52846</v>
      </c>
      <c r="D10482" s="208" t="b">
        <f t="shared" si="823"/>
        <v>0</v>
      </c>
      <c r="E10482" s="220" t="b">
        <f t="shared" si="820"/>
        <v>0</v>
      </c>
      <c r="F10482" s="219">
        <f t="shared" si="824"/>
        <v>52846</v>
      </c>
      <c r="G10482" s="219">
        <f t="shared" si="821"/>
        <v>52846</v>
      </c>
    </row>
    <row r="10483" spans="3:7" x14ac:dyDescent="0.25">
      <c r="C10483" s="219">
        <f t="shared" si="822"/>
        <v>52847</v>
      </c>
      <c r="D10483" s="208" t="b">
        <f t="shared" si="823"/>
        <v>0</v>
      </c>
      <c r="E10483" s="220" t="b">
        <f t="shared" si="820"/>
        <v>0</v>
      </c>
      <c r="F10483" s="219">
        <f t="shared" si="824"/>
        <v>52847</v>
      </c>
      <c r="G10483" s="219">
        <f t="shared" si="821"/>
        <v>52847</v>
      </c>
    </row>
    <row r="10484" spans="3:7" x14ac:dyDescent="0.25">
      <c r="C10484" s="219">
        <f t="shared" si="822"/>
        <v>52848</v>
      </c>
      <c r="D10484" s="208" t="b">
        <f t="shared" si="823"/>
        <v>0</v>
      </c>
      <c r="E10484" s="220" t="b">
        <f t="shared" si="820"/>
        <v>0</v>
      </c>
      <c r="F10484" s="219">
        <f t="shared" si="824"/>
        <v>52848</v>
      </c>
      <c r="G10484" s="219">
        <f t="shared" si="821"/>
        <v>52848</v>
      </c>
    </row>
    <row r="10485" spans="3:7" x14ac:dyDescent="0.25">
      <c r="C10485" s="219">
        <f t="shared" si="822"/>
        <v>52849</v>
      </c>
      <c r="D10485" s="208" t="b">
        <f t="shared" si="823"/>
        <v>0</v>
      </c>
      <c r="E10485" s="220" t="b">
        <f t="shared" si="820"/>
        <v>0</v>
      </c>
      <c r="F10485" s="219">
        <f t="shared" si="824"/>
        <v>52849</v>
      </c>
      <c r="G10485" s="219">
        <f t="shared" si="821"/>
        <v>52849</v>
      </c>
    </row>
    <row r="10486" spans="3:7" x14ac:dyDescent="0.25">
      <c r="C10486" s="219">
        <f t="shared" si="822"/>
        <v>52850</v>
      </c>
      <c r="D10486" s="208" t="b">
        <f t="shared" si="823"/>
        <v>1</v>
      </c>
      <c r="E10486" s="220" t="b">
        <f t="shared" si="820"/>
        <v>0</v>
      </c>
      <c r="F10486" s="219" t="b">
        <f t="shared" si="824"/>
        <v>0</v>
      </c>
      <c r="G10486" s="219">
        <f t="shared" si="821"/>
        <v>52852</v>
      </c>
    </row>
    <row r="10487" spans="3:7" x14ac:dyDescent="0.25">
      <c r="C10487" s="219">
        <f t="shared" si="822"/>
        <v>52851</v>
      </c>
      <c r="D10487" s="208" t="b">
        <f t="shared" si="823"/>
        <v>1</v>
      </c>
      <c r="E10487" s="220" t="b">
        <f t="shared" si="820"/>
        <v>0</v>
      </c>
      <c r="F10487" s="219" t="b">
        <f t="shared" si="824"/>
        <v>0</v>
      </c>
      <c r="G10487" s="219">
        <f t="shared" si="821"/>
        <v>52852</v>
      </c>
    </row>
    <row r="10488" spans="3:7" x14ac:dyDescent="0.25">
      <c r="C10488" s="219">
        <f t="shared" si="822"/>
        <v>52852</v>
      </c>
      <c r="D10488" s="208" t="b">
        <f t="shared" si="823"/>
        <v>0</v>
      </c>
      <c r="E10488" s="220" t="b">
        <f t="shared" si="820"/>
        <v>0</v>
      </c>
      <c r="F10488" s="219">
        <f t="shared" si="824"/>
        <v>52852</v>
      </c>
      <c r="G10488" s="219">
        <f t="shared" si="821"/>
        <v>52852</v>
      </c>
    </row>
    <row r="10489" spans="3:7" x14ac:dyDescent="0.25">
      <c r="C10489" s="219">
        <f t="shared" si="822"/>
        <v>52853</v>
      </c>
      <c r="D10489" s="208" t="b">
        <f t="shared" si="823"/>
        <v>0</v>
      </c>
      <c r="E10489" s="220" t="b">
        <f t="shared" si="820"/>
        <v>0</v>
      </c>
      <c r="F10489" s="219">
        <f t="shared" si="824"/>
        <v>52853</v>
      </c>
      <c r="G10489" s="219">
        <f t="shared" si="821"/>
        <v>52853</v>
      </c>
    </row>
    <row r="10490" spans="3:7" x14ac:dyDescent="0.25">
      <c r="C10490" s="219">
        <f t="shared" si="822"/>
        <v>52854</v>
      </c>
      <c r="D10490" s="208" t="b">
        <f t="shared" si="823"/>
        <v>0</v>
      </c>
      <c r="E10490" s="220" t="b">
        <f t="shared" si="820"/>
        <v>0</v>
      </c>
      <c r="F10490" s="219">
        <f t="shared" si="824"/>
        <v>52854</v>
      </c>
      <c r="G10490" s="219">
        <f t="shared" si="821"/>
        <v>52854</v>
      </c>
    </row>
    <row r="10491" spans="3:7" x14ac:dyDescent="0.25">
      <c r="C10491" s="219">
        <f t="shared" si="822"/>
        <v>52855</v>
      </c>
      <c r="D10491" s="208" t="b">
        <f t="shared" si="823"/>
        <v>0</v>
      </c>
      <c r="E10491" s="220" t="b">
        <f t="shared" si="820"/>
        <v>0</v>
      </c>
      <c r="F10491" s="219">
        <f t="shared" si="824"/>
        <v>52855</v>
      </c>
      <c r="G10491" s="219">
        <f t="shared" si="821"/>
        <v>52855</v>
      </c>
    </row>
    <row r="10492" spans="3:7" x14ac:dyDescent="0.25">
      <c r="C10492" s="219">
        <f t="shared" si="822"/>
        <v>52856</v>
      </c>
      <c r="D10492" s="208" t="b">
        <f t="shared" si="823"/>
        <v>0</v>
      </c>
      <c r="E10492" s="220" t="b">
        <f t="shared" si="820"/>
        <v>0</v>
      </c>
      <c r="F10492" s="219">
        <f t="shared" si="824"/>
        <v>52856</v>
      </c>
      <c r="G10492" s="219">
        <f t="shared" si="821"/>
        <v>52856</v>
      </c>
    </row>
    <row r="10493" spans="3:7" x14ac:dyDescent="0.25">
      <c r="C10493" s="219">
        <f t="shared" si="822"/>
        <v>52857</v>
      </c>
      <c r="D10493" s="208" t="b">
        <f t="shared" si="823"/>
        <v>1</v>
      </c>
      <c r="E10493" s="220" t="b">
        <f t="shared" si="820"/>
        <v>0</v>
      </c>
      <c r="F10493" s="219" t="b">
        <f t="shared" si="824"/>
        <v>0</v>
      </c>
      <c r="G10493" s="219">
        <f t="shared" si="821"/>
        <v>52859</v>
      </c>
    </row>
    <row r="10494" spans="3:7" x14ac:dyDescent="0.25">
      <c r="C10494" s="219">
        <f t="shared" si="822"/>
        <v>52858</v>
      </c>
      <c r="D10494" s="208" t="b">
        <f t="shared" si="823"/>
        <v>1</v>
      </c>
      <c r="E10494" s="220" t="b">
        <f t="shared" si="820"/>
        <v>0</v>
      </c>
      <c r="F10494" s="219" t="b">
        <f t="shared" si="824"/>
        <v>0</v>
      </c>
      <c r="G10494" s="219">
        <f t="shared" si="821"/>
        <v>52859</v>
      </c>
    </row>
    <row r="10495" spans="3:7" x14ac:dyDescent="0.25">
      <c r="C10495" s="219">
        <f t="shared" si="822"/>
        <v>52859</v>
      </c>
      <c r="D10495" s="208" t="b">
        <f t="shared" si="823"/>
        <v>0</v>
      </c>
      <c r="E10495" s="220" t="b">
        <f t="shared" si="820"/>
        <v>0</v>
      </c>
      <c r="F10495" s="219">
        <f t="shared" si="824"/>
        <v>52859</v>
      </c>
      <c r="G10495" s="219">
        <f t="shared" si="821"/>
        <v>52859</v>
      </c>
    </row>
    <row r="10496" spans="3:7" x14ac:dyDescent="0.25">
      <c r="C10496" s="219">
        <f t="shared" si="822"/>
        <v>52860</v>
      </c>
      <c r="D10496" s="208" t="b">
        <f t="shared" si="823"/>
        <v>0</v>
      </c>
      <c r="E10496" s="220" t="b">
        <f t="shared" si="820"/>
        <v>0</v>
      </c>
      <c r="F10496" s="219">
        <f t="shared" si="824"/>
        <v>52860</v>
      </c>
      <c r="G10496" s="219">
        <f t="shared" si="821"/>
        <v>52860</v>
      </c>
    </row>
    <row r="10497" spans="3:7" x14ac:dyDescent="0.25">
      <c r="C10497" s="219">
        <f t="shared" si="822"/>
        <v>52861</v>
      </c>
      <c r="D10497" s="208" t="b">
        <f t="shared" si="823"/>
        <v>0</v>
      </c>
      <c r="E10497" s="220" t="b">
        <f t="shared" si="820"/>
        <v>0</v>
      </c>
      <c r="F10497" s="219">
        <f t="shared" si="824"/>
        <v>52861</v>
      </c>
      <c r="G10497" s="219">
        <f t="shared" si="821"/>
        <v>52861</v>
      </c>
    </row>
    <row r="10498" spans="3:7" x14ac:dyDescent="0.25">
      <c r="C10498" s="219">
        <f t="shared" si="822"/>
        <v>52862</v>
      </c>
      <c r="D10498" s="208" t="b">
        <f t="shared" si="823"/>
        <v>0</v>
      </c>
      <c r="E10498" s="220" t="b">
        <f t="shared" si="820"/>
        <v>0</v>
      </c>
      <c r="F10498" s="219">
        <f t="shared" si="824"/>
        <v>52862</v>
      </c>
      <c r="G10498" s="219">
        <f t="shared" si="821"/>
        <v>52862</v>
      </c>
    </row>
    <row r="10499" spans="3:7" x14ac:dyDescent="0.25">
      <c r="C10499" s="219">
        <f t="shared" si="822"/>
        <v>52863</v>
      </c>
      <c r="D10499" s="208" t="b">
        <f t="shared" si="823"/>
        <v>0</v>
      </c>
      <c r="E10499" s="220" t="b">
        <f t="shared" si="820"/>
        <v>0</v>
      </c>
      <c r="F10499" s="219">
        <f t="shared" si="824"/>
        <v>52863</v>
      </c>
      <c r="G10499" s="219">
        <f t="shared" si="821"/>
        <v>52863</v>
      </c>
    </row>
    <row r="10500" spans="3:7" x14ac:dyDescent="0.25">
      <c r="C10500" s="219">
        <f t="shared" si="822"/>
        <v>52864</v>
      </c>
      <c r="D10500" s="208" t="b">
        <f t="shared" si="823"/>
        <v>1</v>
      </c>
      <c r="E10500" s="220" t="b">
        <f t="shared" si="820"/>
        <v>0</v>
      </c>
      <c r="F10500" s="219" t="b">
        <f t="shared" si="824"/>
        <v>0</v>
      </c>
      <c r="G10500" s="219">
        <f t="shared" si="821"/>
        <v>52866</v>
      </c>
    </row>
    <row r="10501" spans="3:7" x14ac:dyDescent="0.25">
      <c r="C10501" s="219">
        <f t="shared" si="822"/>
        <v>52865</v>
      </c>
      <c r="D10501" s="208" t="b">
        <f t="shared" si="823"/>
        <v>1</v>
      </c>
      <c r="E10501" s="220" t="b">
        <f t="shared" si="820"/>
        <v>0</v>
      </c>
      <c r="F10501" s="219" t="b">
        <f t="shared" si="824"/>
        <v>0</v>
      </c>
      <c r="G10501" s="219">
        <f t="shared" si="821"/>
        <v>52866</v>
      </c>
    </row>
    <row r="10502" spans="3:7" x14ac:dyDescent="0.25">
      <c r="C10502" s="219">
        <f t="shared" si="822"/>
        <v>52866</v>
      </c>
      <c r="D10502" s="208" t="b">
        <f t="shared" si="823"/>
        <v>0</v>
      </c>
      <c r="E10502" s="220" t="b">
        <f t="shared" ref="E10502:E10565" si="825">IF(TYPE(VLOOKUP(C10502,Holydays,1,0))&lt;&gt;1,FALSE,TRUE)</f>
        <v>0</v>
      </c>
      <c r="F10502" s="219">
        <f t="shared" si="824"/>
        <v>52866</v>
      </c>
      <c r="G10502" s="219">
        <f t="shared" ref="G10502:G10565" si="826">IF(F10502,F10502,WORKDAY(C10502,1,Holydays))</f>
        <v>52866</v>
      </c>
    </row>
    <row r="10503" spans="3:7" x14ac:dyDescent="0.25">
      <c r="C10503" s="219">
        <f t="shared" ref="C10503:C10566" si="827">C10502+1</f>
        <v>52867</v>
      </c>
      <c r="D10503" s="208" t="b">
        <f t="shared" ref="D10503:D10566" si="828">IF(WEEKDAY(C10503,2)&gt;5,TRUE)</f>
        <v>0</v>
      </c>
      <c r="E10503" s="220" t="b">
        <f t="shared" si="825"/>
        <v>0</v>
      </c>
      <c r="F10503" s="219">
        <f t="shared" ref="F10503:F10566" si="829">IF(OR(D10503,E10503),FALSE,C10503)</f>
        <v>52867</v>
      </c>
      <c r="G10503" s="219">
        <f t="shared" si="826"/>
        <v>52867</v>
      </c>
    </row>
    <row r="10504" spans="3:7" x14ac:dyDescent="0.25">
      <c r="C10504" s="219">
        <f t="shared" si="827"/>
        <v>52868</v>
      </c>
      <c r="D10504" s="208" t="b">
        <f t="shared" si="828"/>
        <v>0</v>
      </c>
      <c r="E10504" s="220" t="b">
        <f t="shared" si="825"/>
        <v>0</v>
      </c>
      <c r="F10504" s="219">
        <f t="shared" si="829"/>
        <v>52868</v>
      </c>
      <c r="G10504" s="219">
        <f t="shared" si="826"/>
        <v>52868</v>
      </c>
    </row>
    <row r="10505" spans="3:7" x14ac:dyDescent="0.25">
      <c r="C10505" s="219">
        <f t="shared" si="827"/>
        <v>52869</v>
      </c>
      <c r="D10505" s="208" t="b">
        <f t="shared" si="828"/>
        <v>0</v>
      </c>
      <c r="E10505" s="220" t="b">
        <f t="shared" si="825"/>
        <v>0</v>
      </c>
      <c r="F10505" s="219">
        <f t="shared" si="829"/>
        <v>52869</v>
      </c>
      <c r="G10505" s="219">
        <f t="shared" si="826"/>
        <v>52869</v>
      </c>
    </row>
    <row r="10506" spans="3:7" x14ac:dyDescent="0.25">
      <c r="C10506" s="219">
        <f t="shared" si="827"/>
        <v>52870</v>
      </c>
      <c r="D10506" s="208" t="b">
        <f t="shared" si="828"/>
        <v>0</v>
      </c>
      <c r="E10506" s="220" t="b">
        <f t="shared" si="825"/>
        <v>0</v>
      </c>
      <c r="F10506" s="219">
        <f t="shared" si="829"/>
        <v>52870</v>
      </c>
      <c r="G10506" s="219">
        <f t="shared" si="826"/>
        <v>52870</v>
      </c>
    </row>
    <row r="10507" spans="3:7" x14ac:dyDescent="0.25">
      <c r="C10507" s="219">
        <f t="shared" si="827"/>
        <v>52871</v>
      </c>
      <c r="D10507" s="208" t="b">
        <f t="shared" si="828"/>
        <v>1</v>
      </c>
      <c r="E10507" s="220" t="b">
        <f t="shared" si="825"/>
        <v>0</v>
      </c>
      <c r="F10507" s="219" t="b">
        <f t="shared" si="829"/>
        <v>0</v>
      </c>
      <c r="G10507" s="219">
        <f t="shared" si="826"/>
        <v>52873</v>
      </c>
    </row>
    <row r="10508" spans="3:7" x14ac:dyDescent="0.25">
      <c r="C10508" s="219">
        <f t="shared" si="827"/>
        <v>52872</v>
      </c>
      <c r="D10508" s="208" t="b">
        <f t="shared" si="828"/>
        <v>1</v>
      </c>
      <c r="E10508" s="220" t="b">
        <f t="shared" si="825"/>
        <v>0</v>
      </c>
      <c r="F10508" s="219" t="b">
        <f t="shared" si="829"/>
        <v>0</v>
      </c>
      <c r="G10508" s="219">
        <f t="shared" si="826"/>
        <v>52873</v>
      </c>
    </row>
    <row r="10509" spans="3:7" x14ac:dyDescent="0.25">
      <c r="C10509" s="219">
        <f t="shared" si="827"/>
        <v>52873</v>
      </c>
      <c r="D10509" s="208" t="b">
        <f t="shared" si="828"/>
        <v>0</v>
      </c>
      <c r="E10509" s="220" t="b">
        <f t="shared" si="825"/>
        <v>0</v>
      </c>
      <c r="F10509" s="219">
        <f t="shared" si="829"/>
        <v>52873</v>
      </c>
      <c r="G10509" s="219">
        <f t="shared" si="826"/>
        <v>52873</v>
      </c>
    </row>
    <row r="10510" spans="3:7" x14ac:dyDescent="0.25">
      <c r="C10510" s="219">
        <f t="shared" si="827"/>
        <v>52874</v>
      </c>
      <c r="D10510" s="208" t="b">
        <f t="shared" si="828"/>
        <v>0</v>
      </c>
      <c r="E10510" s="220" t="b">
        <f t="shared" si="825"/>
        <v>0</v>
      </c>
      <c r="F10510" s="219">
        <f t="shared" si="829"/>
        <v>52874</v>
      </c>
      <c r="G10510" s="219">
        <f t="shared" si="826"/>
        <v>52874</v>
      </c>
    </row>
    <row r="10511" spans="3:7" x14ac:dyDescent="0.25">
      <c r="C10511" s="219">
        <f t="shared" si="827"/>
        <v>52875</v>
      </c>
      <c r="D10511" s="208" t="b">
        <f t="shared" si="828"/>
        <v>0</v>
      </c>
      <c r="E10511" s="220" t="b">
        <f t="shared" si="825"/>
        <v>0</v>
      </c>
      <c r="F10511" s="219">
        <f t="shared" si="829"/>
        <v>52875</v>
      </c>
      <c r="G10511" s="219">
        <f t="shared" si="826"/>
        <v>52875</v>
      </c>
    </row>
    <row r="10512" spans="3:7" x14ac:dyDescent="0.25">
      <c r="C10512" s="219">
        <f t="shared" si="827"/>
        <v>52876</v>
      </c>
      <c r="D10512" s="208" t="b">
        <f t="shared" si="828"/>
        <v>0</v>
      </c>
      <c r="E10512" s="220" t="b">
        <f t="shared" si="825"/>
        <v>0</v>
      </c>
      <c r="F10512" s="219">
        <f t="shared" si="829"/>
        <v>52876</v>
      </c>
      <c r="G10512" s="219">
        <f t="shared" si="826"/>
        <v>52876</v>
      </c>
    </row>
    <row r="10513" spans="3:7" x14ac:dyDescent="0.25">
      <c r="C10513" s="219">
        <f t="shared" si="827"/>
        <v>52877</v>
      </c>
      <c r="D10513" s="208" t="b">
        <f t="shared" si="828"/>
        <v>0</v>
      </c>
      <c r="E10513" s="220" t="b">
        <f t="shared" si="825"/>
        <v>0</v>
      </c>
      <c r="F10513" s="219">
        <f t="shared" si="829"/>
        <v>52877</v>
      </c>
      <c r="G10513" s="219">
        <f t="shared" si="826"/>
        <v>52877</v>
      </c>
    </row>
    <row r="10514" spans="3:7" x14ac:dyDescent="0.25">
      <c r="C10514" s="219">
        <f t="shared" si="827"/>
        <v>52878</v>
      </c>
      <c r="D10514" s="208" t="b">
        <f t="shared" si="828"/>
        <v>1</v>
      </c>
      <c r="E10514" s="220" t="b">
        <f t="shared" si="825"/>
        <v>0</v>
      </c>
      <c r="F10514" s="219" t="b">
        <f t="shared" si="829"/>
        <v>0</v>
      </c>
      <c r="G10514" s="219">
        <f t="shared" si="826"/>
        <v>52880</v>
      </c>
    </row>
    <row r="10515" spans="3:7" x14ac:dyDescent="0.25">
      <c r="C10515" s="219">
        <f t="shared" si="827"/>
        <v>52879</v>
      </c>
      <c r="D10515" s="208" t="b">
        <f t="shared" si="828"/>
        <v>1</v>
      </c>
      <c r="E10515" s="220" t="b">
        <f t="shared" si="825"/>
        <v>0</v>
      </c>
      <c r="F10515" s="219" t="b">
        <f t="shared" si="829"/>
        <v>0</v>
      </c>
      <c r="G10515" s="219">
        <f t="shared" si="826"/>
        <v>52880</v>
      </c>
    </row>
    <row r="10516" spans="3:7" x14ac:dyDescent="0.25">
      <c r="C10516" s="219">
        <f t="shared" si="827"/>
        <v>52880</v>
      </c>
      <c r="D10516" s="208" t="b">
        <f t="shared" si="828"/>
        <v>0</v>
      </c>
      <c r="E10516" s="220" t="b">
        <f t="shared" si="825"/>
        <v>0</v>
      </c>
      <c r="F10516" s="219">
        <f t="shared" si="829"/>
        <v>52880</v>
      </c>
      <c r="G10516" s="219">
        <f t="shared" si="826"/>
        <v>52880</v>
      </c>
    </row>
    <row r="10517" spans="3:7" x14ac:dyDescent="0.25">
      <c r="C10517" s="219">
        <f t="shared" si="827"/>
        <v>52881</v>
      </c>
      <c r="D10517" s="208" t="b">
        <f t="shared" si="828"/>
        <v>0</v>
      </c>
      <c r="E10517" s="220" t="b">
        <f t="shared" si="825"/>
        <v>0</v>
      </c>
      <c r="F10517" s="219">
        <f t="shared" si="829"/>
        <v>52881</v>
      </c>
      <c r="G10517" s="219">
        <f t="shared" si="826"/>
        <v>52881</v>
      </c>
    </row>
    <row r="10518" spans="3:7" x14ac:dyDescent="0.25">
      <c r="C10518" s="219">
        <f t="shared" si="827"/>
        <v>52882</v>
      </c>
      <c r="D10518" s="208" t="b">
        <f t="shared" si="828"/>
        <v>0</v>
      </c>
      <c r="E10518" s="220" t="b">
        <f t="shared" si="825"/>
        <v>0</v>
      </c>
      <c r="F10518" s="219">
        <f t="shared" si="829"/>
        <v>52882</v>
      </c>
      <c r="G10518" s="219">
        <f t="shared" si="826"/>
        <v>52882</v>
      </c>
    </row>
    <row r="10519" spans="3:7" x14ac:dyDescent="0.25">
      <c r="C10519" s="219">
        <f t="shared" si="827"/>
        <v>52883</v>
      </c>
      <c r="D10519" s="208" t="b">
        <f t="shared" si="828"/>
        <v>0</v>
      </c>
      <c r="E10519" s="220" t="b">
        <f t="shared" si="825"/>
        <v>0</v>
      </c>
      <c r="F10519" s="219">
        <f t="shared" si="829"/>
        <v>52883</v>
      </c>
      <c r="G10519" s="219">
        <f t="shared" si="826"/>
        <v>52883</v>
      </c>
    </row>
    <row r="10520" spans="3:7" x14ac:dyDescent="0.25">
      <c r="C10520" s="219">
        <f t="shared" si="827"/>
        <v>52884</v>
      </c>
      <c r="D10520" s="208" t="b">
        <f t="shared" si="828"/>
        <v>0</v>
      </c>
      <c r="E10520" s="220" t="b">
        <f t="shared" si="825"/>
        <v>0</v>
      </c>
      <c r="F10520" s="219">
        <f t="shared" si="829"/>
        <v>52884</v>
      </c>
      <c r="G10520" s="219">
        <f t="shared" si="826"/>
        <v>52884</v>
      </c>
    </row>
    <row r="10521" spans="3:7" x14ac:dyDescent="0.25">
      <c r="C10521" s="219">
        <f t="shared" si="827"/>
        <v>52885</v>
      </c>
      <c r="D10521" s="208" t="b">
        <f t="shared" si="828"/>
        <v>1</v>
      </c>
      <c r="E10521" s="220" t="b">
        <f t="shared" si="825"/>
        <v>0</v>
      </c>
      <c r="F10521" s="219" t="b">
        <f t="shared" si="829"/>
        <v>0</v>
      </c>
      <c r="G10521" s="219">
        <f t="shared" si="826"/>
        <v>52887</v>
      </c>
    </row>
    <row r="10522" spans="3:7" x14ac:dyDescent="0.25">
      <c r="C10522" s="219">
        <f t="shared" si="827"/>
        <v>52886</v>
      </c>
      <c r="D10522" s="208" t="b">
        <f t="shared" si="828"/>
        <v>1</v>
      </c>
      <c r="E10522" s="220" t="b">
        <f t="shared" si="825"/>
        <v>0</v>
      </c>
      <c r="F10522" s="219" t="b">
        <f t="shared" si="829"/>
        <v>0</v>
      </c>
      <c r="G10522" s="219">
        <f t="shared" si="826"/>
        <v>52887</v>
      </c>
    </row>
    <row r="10523" spans="3:7" x14ac:dyDescent="0.25">
      <c r="C10523" s="219">
        <f t="shared" si="827"/>
        <v>52887</v>
      </c>
      <c r="D10523" s="208" t="b">
        <f t="shared" si="828"/>
        <v>0</v>
      </c>
      <c r="E10523" s="220" t="b">
        <f t="shared" si="825"/>
        <v>0</v>
      </c>
      <c r="F10523" s="219">
        <f t="shared" si="829"/>
        <v>52887</v>
      </c>
      <c r="G10523" s="219">
        <f t="shared" si="826"/>
        <v>52887</v>
      </c>
    </row>
    <row r="10524" spans="3:7" x14ac:dyDescent="0.25">
      <c r="C10524" s="219">
        <f t="shared" si="827"/>
        <v>52888</v>
      </c>
      <c r="D10524" s="208" t="b">
        <f t="shared" si="828"/>
        <v>0</v>
      </c>
      <c r="E10524" s="220" t="b">
        <f t="shared" si="825"/>
        <v>0</v>
      </c>
      <c r="F10524" s="219">
        <f t="shared" si="829"/>
        <v>52888</v>
      </c>
      <c r="G10524" s="219">
        <f t="shared" si="826"/>
        <v>52888</v>
      </c>
    </row>
    <row r="10525" spans="3:7" x14ac:dyDescent="0.25">
      <c r="C10525" s="219">
        <f t="shared" si="827"/>
        <v>52889</v>
      </c>
      <c r="D10525" s="208" t="b">
        <f t="shared" si="828"/>
        <v>0</v>
      </c>
      <c r="E10525" s="220" t="b">
        <f t="shared" si="825"/>
        <v>0</v>
      </c>
      <c r="F10525" s="219">
        <f t="shared" si="829"/>
        <v>52889</v>
      </c>
      <c r="G10525" s="219">
        <f t="shared" si="826"/>
        <v>52889</v>
      </c>
    </row>
    <row r="10526" spans="3:7" x14ac:dyDescent="0.25">
      <c r="C10526" s="219">
        <f t="shared" si="827"/>
        <v>52890</v>
      </c>
      <c r="D10526" s="208" t="b">
        <f t="shared" si="828"/>
        <v>0</v>
      </c>
      <c r="E10526" s="220" t="b">
        <f t="shared" si="825"/>
        <v>0</v>
      </c>
      <c r="F10526" s="219">
        <f t="shared" si="829"/>
        <v>52890</v>
      </c>
      <c r="G10526" s="219">
        <f t="shared" si="826"/>
        <v>52890</v>
      </c>
    </row>
    <row r="10527" spans="3:7" x14ac:dyDescent="0.25">
      <c r="C10527" s="219">
        <f t="shared" si="827"/>
        <v>52891</v>
      </c>
      <c r="D10527" s="208" t="b">
        <f t="shared" si="828"/>
        <v>0</v>
      </c>
      <c r="E10527" s="220" t="b">
        <f t="shared" si="825"/>
        <v>0</v>
      </c>
      <c r="F10527" s="219">
        <f t="shared" si="829"/>
        <v>52891</v>
      </c>
      <c r="G10527" s="219">
        <f t="shared" si="826"/>
        <v>52891</v>
      </c>
    </row>
    <row r="10528" spans="3:7" x14ac:dyDescent="0.25">
      <c r="C10528" s="219">
        <f t="shared" si="827"/>
        <v>52892</v>
      </c>
      <c r="D10528" s="208" t="b">
        <f t="shared" si="828"/>
        <v>1</v>
      </c>
      <c r="E10528" s="220" t="b">
        <f t="shared" si="825"/>
        <v>0</v>
      </c>
      <c r="F10528" s="219" t="b">
        <f t="shared" si="829"/>
        <v>0</v>
      </c>
      <c r="G10528" s="219">
        <f t="shared" si="826"/>
        <v>52894</v>
      </c>
    </row>
    <row r="10529" spans="3:7" x14ac:dyDescent="0.25">
      <c r="C10529" s="219">
        <f t="shared" si="827"/>
        <v>52893</v>
      </c>
      <c r="D10529" s="208" t="b">
        <f t="shared" si="828"/>
        <v>1</v>
      </c>
      <c r="E10529" s="220" t="b">
        <f t="shared" si="825"/>
        <v>0</v>
      </c>
      <c r="F10529" s="219" t="b">
        <f t="shared" si="829"/>
        <v>0</v>
      </c>
      <c r="G10529" s="219">
        <f t="shared" si="826"/>
        <v>52894</v>
      </c>
    </row>
    <row r="10530" spans="3:7" x14ac:dyDescent="0.25">
      <c r="C10530" s="219">
        <f t="shared" si="827"/>
        <v>52894</v>
      </c>
      <c r="D10530" s="208" t="b">
        <f t="shared" si="828"/>
        <v>0</v>
      </c>
      <c r="E10530" s="220" t="b">
        <f t="shared" si="825"/>
        <v>0</v>
      </c>
      <c r="F10530" s="219">
        <f t="shared" si="829"/>
        <v>52894</v>
      </c>
      <c r="G10530" s="219">
        <f t="shared" si="826"/>
        <v>52894</v>
      </c>
    </row>
    <row r="10531" spans="3:7" x14ac:dyDescent="0.25">
      <c r="C10531" s="219">
        <f t="shared" si="827"/>
        <v>52895</v>
      </c>
      <c r="D10531" s="208" t="b">
        <f t="shared" si="828"/>
        <v>0</v>
      </c>
      <c r="E10531" s="220" t="b">
        <f t="shared" si="825"/>
        <v>0</v>
      </c>
      <c r="F10531" s="219">
        <f t="shared" si="829"/>
        <v>52895</v>
      </c>
      <c r="G10531" s="219">
        <f t="shared" si="826"/>
        <v>52895</v>
      </c>
    </row>
    <row r="10532" spans="3:7" x14ac:dyDescent="0.25">
      <c r="C10532" s="219">
        <f t="shared" si="827"/>
        <v>52896</v>
      </c>
      <c r="D10532" s="208" t="b">
        <f t="shared" si="828"/>
        <v>0</v>
      </c>
      <c r="E10532" s="220" t="b">
        <f t="shared" si="825"/>
        <v>0</v>
      </c>
      <c r="F10532" s="219">
        <f t="shared" si="829"/>
        <v>52896</v>
      </c>
      <c r="G10532" s="219">
        <f t="shared" si="826"/>
        <v>52896</v>
      </c>
    </row>
    <row r="10533" spans="3:7" x14ac:dyDescent="0.25">
      <c r="C10533" s="219">
        <f t="shared" si="827"/>
        <v>52897</v>
      </c>
      <c r="D10533" s="208" t="b">
        <f t="shared" si="828"/>
        <v>0</v>
      </c>
      <c r="E10533" s="220" t="b">
        <f t="shared" si="825"/>
        <v>0</v>
      </c>
      <c r="F10533" s="219">
        <f t="shared" si="829"/>
        <v>52897</v>
      </c>
      <c r="G10533" s="219">
        <f t="shared" si="826"/>
        <v>52897</v>
      </c>
    </row>
    <row r="10534" spans="3:7" x14ac:dyDescent="0.25">
      <c r="C10534" s="219">
        <f t="shared" si="827"/>
        <v>52898</v>
      </c>
      <c r="D10534" s="208" t="b">
        <f t="shared" si="828"/>
        <v>0</v>
      </c>
      <c r="E10534" s="220" t="b">
        <f t="shared" si="825"/>
        <v>0</v>
      </c>
      <c r="F10534" s="219">
        <f t="shared" si="829"/>
        <v>52898</v>
      </c>
      <c r="G10534" s="219">
        <f t="shared" si="826"/>
        <v>52898</v>
      </c>
    </row>
    <row r="10535" spans="3:7" x14ac:dyDescent="0.25">
      <c r="C10535" s="219">
        <f t="shared" si="827"/>
        <v>52899</v>
      </c>
      <c r="D10535" s="208" t="b">
        <f t="shared" si="828"/>
        <v>1</v>
      </c>
      <c r="E10535" s="220" t="b">
        <f t="shared" si="825"/>
        <v>0</v>
      </c>
      <c r="F10535" s="219" t="b">
        <f t="shared" si="829"/>
        <v>0</v>
      </c>
      <c r="G10535" s="219">
        <f t="shared" si="826"/>
        <v>52901</v>
      </c>
    </row>
    <row r="10536" spans="3:7" x14ac:dyDescent="0.25">
      <c r="C10536" s="219">
        <f t="shared" si="827"/>
        <v>52900</v>
      </c>
      <c r="D10536" s="208" t="b">
        <f t="shared" si="828"/>
        <v>1</v>
      </c>
      <c r="E10536" s="220" t="b">
        <f t="shared" si="825"/>
        <v>0</v>
      </c>
      <c r="F10536" s="219" t="b">
        <f t="shared" si="829"/>
        <v>0</v>
      </c>
      <c r="G10536" s="219">
        <f t="shared" si="826"/>
        <v>52901</v>
      </c>
    </row>
    <row r="10537" spans="3:7" x14ac:dyDescent="0.25">
      <c r="C10537" s="219">
        <f t="shared" si="827"/>
        <v>52901</v>
      </c>
      <c r="D10537" s="208" t="b">
        <f t="shared" si="828"/>
        <v>0</v>
      </c>
      <c r="E10537" s="220" t="b">
        <f t="shared" si="825"/>
        <v>0</v>
      </c>
      <c r="F10537" s="219">
        <f t="shared" si="829"/>
        <v>52901</v>
      </c>
      <c r="G10537" s="219">
        <f t="shared" si="826"/>
        <v>52901</v>
      </c>
    </row>
    <row r="10538" spans="3:7" x14ac:dyDescent="0.25">
      <c r="C10538" s="219">
        <f t="shared" si="827"/>
        <v>52902</v>
      </c>
      <c r="D10538" s="208" t="b">
        <f t="shared" si="828"/>
        <v>0</v>
      </c>
      <c r="E10538" s="220" t="b">
        <f t="shared" si="825"/>
        <v>0</v>
      </c>
      <c r="F10538" s="219">
        <f t="shared" si="829"/>
        <v>52902</v>
      </c>
      <c r="G10538" s="219">
        <f t="shared" si="826"/>
        <v>52902</v>
      </c>
    </row>
    <row r="10539" spans="3:7" x14ac:dyDescent="0.25">
      <c r="C10539" s="219">
        <f t="shared" si="827"/>
        <v>52903</v>
      </c>
      <c r="D10539" s="208" t="b">
        <f t="shared" si="828"/>
        <v>0</v>
      </c>
      <c r="E10539" s="220" t="b">
        <f t="shared" si="825"/>
        <v>0</v>
      </c>
      <c r="F10539" s="219">
        <f t="shared" si="829"/>
        <v>52903</v>
      </c>
      <c r="G10539" s="219">
        <f t="shared" si="826"/>
        <v>52903</v>
      </c>
    </row>
    <row r="10540" spans="3:7" x14ac:dyDescent="0.25">
      <c r="C10540" s="219">
        <f t="shared" si="827"/>
        <v>52904</v>
      </c>
      <c r="D10540" s="208" t="b">
        <f t="shared" si="828"/>
        <v>0</v>
      </c>
      <c r="E10540" s="220" t="b">
        <f t="shared" si="825"/>
        <v>0</v>
      </c>
      <c r="F10540" s="219">
        <f t="shared" si="829"/>
        <v>52904</v>
      </c>
      <c r="G10540" s="219">
        <f t="shared" si="826"/>
        <v>52904</v>
      </c>
    </row>
    <row r="10541" spans="3:7" x14ac:dyDescent="0.25">
      <c r="C10541" s="219">
        <f t="shared" si="827"/>
        <v>52905</v>
      </c>
      <c r="D10541" s="208" t="b">
        <f t="shared" si="828"/>
        <v>0</v>
      </c>
      <c r="E10541" s="220" t="b">
        <f t="shared" si="825"/>
        <v>0</v>
      </c>
      <c r="F10541" s="219">
        <f t="shared" si="829"/>
        <v>52905</v>
      </c>
      <c r="G10541" s="219">
        <f t="shared" si="826"/>
        <v>52905</v>
      </c>
    </row>
    <row r="10542" spans="3:7" x14ac:dyDescent="0.25">
      <c r="C10542" s="219">
        <f t="shared" si="827"/>
        <v>52906</v>
      </c>
      <c r="D10542" s="208" t="b">
        <f t="shared" si="828"/>
        <v>1</v>
      </c>
      <c r="E10542" s="220" t="b">
        <f t="shared" si="825"/>
        <v>0</v>
      </c>
      <c r="F10542" s="219" t="b">
        <f t="shared" si="829"/>
        <v>0</v>
      </c>
      <c r="G10542" s="219">
        <f t="shared" si="826"/>
        <v>52908</v>
      </c>
    </row>
    <row r="10543" spans="3:7" x14ac:dyDescent="0.25">
      <c r="C10543" s="219">
        <f t="shared" si="827"/>
        <v>52907</v>
      </c>
      <c r="D10543" s="208" t="b">
        <f t="shared" si="828"/>
        <v>1</v>
      </c>
      <c r="E10543" s="220" t="b">
        <f t="shared" si="825"/>
        <v>0</v>
      </c>
      <c r="F10543" s="219" t="b">
        <f t="shared" si="829"/>
        <v>0</v>
      </c>
      <c r="G10543" s="219">
        <f t="shared" si="826"/>
        <v>52908</v>
      </c>
    </row>
    <row r="10544" spans="3:7" x14ac:dyDescent="0.25">
      <c r="C10544" s="219">
        <f t="shared" si="827"/>
        <v>52908</v>
      </c>
      <c r="D10544" s="208" t="b">
        <f t="shared" si="828"/>
        <v>0</v>
      </c>
      <c r="E10544" s="220" t="b">
        <f t="shared" si="825"/>
        <v>0</v>
      </c>
      <c r="F10544" s="219">
        <f t="shared" si="829"/>
        <v>52908</v>
      </c>
      <c r="G10544" s="219">
        <f t="shared" si="826"/>
        <v>52908</v>
      </c>
    </row>
    <row r="10545" spans="3:7" x14ac:dyDescent="0.25">
      <c r="C10545" s="219">
        <f t="shared" si="827"/>
        <v>52909</v>
      </c>
      <c r="D10545" s="208" t="b">
        <f t="shared" si="828"/>
        <v>0</v>
      </c>
      <c r="E10545" s="220" t="b">
        <f t="shared" si="825"/>
        <v>0</v>
      </c>
      <c r="F10545" s="219">
        <f t="shared" si="829"/>
        <v>52909</v>
      </c>
      <c r="G10545" s="219">
        <f t="shared" si="826"/>
        <v>52909</v>
      </c>
    </row>
    <row r="10546" spans="3:7" x14ac:dyDescent="0.25">
      <c r="C10546" s="219">
        <f t="shared" si="827"/>
        <v>52910</v>
      </c>
      <c r="D10546" s="208" t="b">
        <f t="shared" si="828"/>
        <v>0</v>
      </c>
      <c r="E10546" s="220" t="b">
        <f t="shared" si="825"/>
        <v>0</v>
      </c>
      <c r="F10546" s="219">
        <f t="shared" si="829"/>
        <v>52910</v>
      </c>
      <c r="G10546" s="219">
        <f t="shared" si="826"/>
        <v>52910</v>
      </c>
    </row>
    <row r="10547" spans="3:7" x14ac:dyDescent="0.25">
      <c r="C10547" s="219">
        <f t="shared" si="827"/>
        <v>52911</v>
      </c>
      <c r="D10547" s="208" t="b">
        <f t="shared" si="828"/>
        <v>0</v>
      </c>
      <c r="E10547" s="220" t="b">
        <f t="shared" si="825"/>
        <v>0</v>
      </c>
      <c r="F10547" s="219">
        <f t="shared" si="829"/>
        <v>52911</v>
      </c>
      <c r="G10547" s="219">
        <f t="shared" si="826"/>
        <v>52911</v>
      </c>
    </row>
    <row r="10548" spans="3:7" x14ac:dyDescent="0.25">
      <c r="C10548" s="219">
        <f t="shared" si="827"/>
        <v>52912</v>
      </c>
      <c r="D10548" s="208" t="b">
        <f t="shared" si="828"/>
        <v>0</v>
      </c>
      <c r="E10548" s="220" t="b">
        <f t="shared" si="825"/>
        <v>0</v>
      </c>
      <c r="F10548" s="219">
        <f t="shared" si="829"/>
        <v>52912</v>
      </c>
      <c r="G10548" s="219">
        <f t="shared" si="826"/>
        <v>52912</v>
      </c>
    </row>
    <row r="10549" spans="3:7" x14ac:dyDescent="0.25">
      <c r="C10549" s="219">
        <f t="shared" si="827"/>
        <v>52913</v>
      </c>
      <c r="D10549" s="208" t="b">
        <f t="shared" si="828"/>
        <v>1</v>
      </c>
      <c r="E10549" s="220" t="b">
        <f t="shared" si="825"/>
        <v>0</v>
      </c>
      <c r="F10549" s="219" t="b">
        <f t="shared" si="829"/>
        <v>0</v>
      </c>
      <c r="G10549" s="219">
        <f t="shared" si="826"/>
        <v>52915</v>
      </c>
    </row>
    <row r="10550" spans="3:7" x14ac:dyDescent="0.25">
      <c r="C10550" s="219">
        <f t="shared" si="827"/>
        <v>52914</v>
      </c>
      <c r="D10550" s="208" t="b">
        <f t="shared" si="828"/>
        <v>1</v>
      </c>
      <c r="E10550" s="220" t="b">
        <f t="shared" si="825"/>
        <v>0</v>
      </c>
      <c r="F10550" s="219" t="b">
        <f t="shared" si="829"/>
        <v>0</v>
      </c>
      <c r="G10550" s="219">
        <f t="shared" si="826"/>
        <v>52915</v>
      </c>
    </row>
    <row r="10551" spans="3:7" x14ac:dyDescent="0.25">
      <c r="C10551" s="219">
        <f t="shared" si="827"/>
        <v>52915</v>
      </c>
      <c r="D10551" s="208" t="b">
        <f t="shared" si="828"/>
        <v>0</v>
      </c>
      <c r="E10551" s="220" t="b">
        <f t="shared" si="825"/>
        <v>0</v>
      </c>
      <c r="F10551" s="219">
        <f t="shared" si="829"/>
        <v>52915</v>
      </c>
      <c r="G10551" s="219">
        <f t="shared" si="826"/>
        <v>52915</v>
      </c>
    </row>
    <row r="10552" spans="3:7" x14ac:dyDescent="0.25">
      <c r="C10552" s="219">
        <f t="shared" si="827"/>
        <v>52916</v>
      </c>
      <c r="D10552" s="208" t="b">
        <f t="shared" si="828"/>
        <v>0</v>
      </c>
      <c r="E10552" s="220" t="b">
        <f t="shared" si="825"/>
        <v>0</v>
      </c>
      <c r="F10552" s="219">
        <f t="shared" si="829"/>
        <v>52916</v>
      </c>
      <c r="G10552" s="219">
        <f t="shared" si="826"/>
        <v>52916</v>
      </c>
    </row>
    <row r="10553" spans="3:7" x14ac:dyDescent="0.25">
      <c r="C10553" s="219">
        <f t="shared" si="827"/>
        <v>52917</v>
      </c>
      <c r="D10553" s="208" t="b">
        <f t="shared" si="828"/>
        <v>0</v>
      </c>
      <c r="E10553" s="220" t="b">
        <f t="shared" si="825"/>
        <v>0</v>
      </c>
      <c r="F10553" s="219">
        <f t="shared" si="829"/>
        <v>52917</v>
      </c>
      <c r="G10553" s="219">
        <f t="shared" si="826"/>
        <v>52917</v>
      </c>
    </row>
    <row r="10554" spans="3:7" x14ac:dyDescent="0.25">
      <c r="C10554" s="219">
        <f t="shared" si="827"/>
        <v>52918</v>
      </c>
      <c r="D10554" s="208" t="b">
        <f t="shared" si="828"/>
        <v>0</v>
      </c>
      <c r="E10554" s="220" t="b">
        <f t="shared" si="825"/>
        <v>0</v>
      </c>
      <c r="F10554" s="219">
        <f t="shared" si="829"/>
        <v>52918</v>
      </c>
      <c r="G10554" s="219">
        <f t="shared" si="826"/>
        <v>52918</v>
      </c>
    </row>
    <row r="10555" spans="3:7" x14ac:dyDescent="0.25">
      <c r="C10555" s="219">
        <f t="shared" si="827"/>
        <v>52919</v>
      </c>
      <c r="D10555" s="208" t="b">
        <f t="shared" si="828"/>
        <v>0</v>
      </c>
      <c r="E10555" s="220" t="b">
        <f t="shared" si="825"/>
        <v>0</v>
      </c>
      <c r="F10555" s="219">
        <f t="shared" si="829"/>
        <v>52919</v>
      </c>
      <c r="G10555" s="219">
        <f t="shared" si="826"/>
        <v>52919</v>
      </c>
    </row>
    <row r="10556" spans="3:7" x14ac:dyDescent="0.25">
      <c r="C10556" s="219">
        <f t="shared" si="827"/>
        <v>52920</v>
      </c>
      <c r="D10556" s="208" t="b">
        <f t="shared" si="828"/>
        <v>1</v>
      </c>
      <c r="E10556" s="220" t="b">
        <f t="shared" si="825"/>
        <v>0</v>
      </c>
      <c r="F10556" s="219" t="b">
        <f t="shared" si="829"/>
        <v>0</v>
      </c>
      <c r="G10556" s="219">
        <f t="shared" si="826"/>
        <v>52922</v>
      </c>
    </row>
    <row r="10557" spans="3:7" x14ac:dyDescent="0.25">
      <c r="C10557" s="219">
        <f t="shared" si="827"/>
        <v>52921</v>
      </c>
      <c r="D10557" s="208" t="b">
        <f t="shared" si="828"/>
        <v>1</v>
      </c>
      <c r="E10557" s="220" t="b">
        <f t="shared" si="825"/>
        <v>0</v>
      </c>
      <c r="F10557" s="219" t="b">
        <f t="shared" si="829"/>
        <v>0</v>
      </c>
      <c r="G10557" s="219">
        <f t="shared" si="826"/>
        <v>52922</v>
      </c>
    </row>
    <row r="10558" spans="3:7" x14ac:dyDescent="0.25">
      <c r="C10558" s="219">
        <f t="shared" si="827"/>
        <v>52922</v>
      </c>
      <c r="D10558" s="208" t="b">
        <f t="shared" si="828"/>
        <v>0</v>
      </c>
      <c r="E10558" s="220" t="b">
        <f t="shared" si="825"/>
        <v>0</v>
      </c>
      <c r="F10558" s="219">
        <f t="shared" si="829"/>
        <v>52922</v>
      </c>
      <c r="G10558" s="219">
        <f t="shared" si="826"/>
        <v>52922</v>
      </c>
    </row>
    <row r="10559" spans="3:7" x14ac:dyDescent="0.25">
      <c r="C10559" s="219">
        <f t="shared" si="827"/>
        <v>52923</v>
      </c>
      <c r="D10559" s="208" t="b">
        <f t="shared" si="828"/>
        <v>0</v>
      </c>
      <c r="E10559" s="220" t="b">
        <f t="shared" si="825"/>
        <v>0</v>
      </c>
      <c r="F10559" s="219">
        <f t="shared" si="829"/>
        <v>52923</v>
      </c>
      <c r="G10559" s="219">
        <f t="shared" si="826"/>
        <v>52923</v>
      </c>
    </row>
    <row r="10560" spans="3:7" x14ac:dyDescent="0.25">
      <c r="C10560" s="219">
        <f t="shared" si="827"/>
        <v>52924</v>
      </c>
      <c r="D10560" s="208" t="b">
        <f t="shared" si="828"/>
        <v>0</v>
      </c>
      <c r="E10560" s="220" t="b">
        <f t="shared" si="825"/>
        <v>0</v>
      </c>
      <c r="F10560" s="219">
        <f t="shared" si="829"/>
        <v>52924</v>
      </c>
      <c r="G10560" s="219">
        <f t="shared" si="826"/>
        <v>52924</v>
      </c>
    </row>
    <row r="10561" spans="3:7" x14ac:dyDescent="0.25">
      <c r="C10561" s="219">
        <f t="shared" si="827"/>
        <v>52925</v>
      </c>
      <c r="D10561" s="208" t="b">
        <f t="shared" si="828"/>
        <v>0</v>
      </c>
      <c r="E10561" s="220" t="b">
        <f t="shared" si="825"/>
        <v>0</v>
      </c>
      <c r="F10561" s="219">
        <f t="shared" si="829"/>
        <v>52925</v>
      </c>
      <c r="G10561" s="219">
        <f t="shared" si="826"/>
        <v>52925</v>
      </c>
    </row>
    <row r="10562" spans="3:7" x14ac:dyDescent="0.25">
      <c r="C10562" s="219">
        <f t="shared" si="827"/>
        <v>52926</v>
      </c>
      <c r="D10562" s="208" t="b">
        <f t="shared" si="828"/>
        <v>0</v>
      </c>
      <c r="E10562" s="220" t="b">
        <f t="shared" si="825"/>
        <v>0</v>
      </c>
      <c r="F10562" s="219">
        <f t="shared" si="829"/>
        <v>52926</v>
      </c>
      <c r="G10562" s="219">
        <f t="shared" si="826"/>
        <v>52926</v>
      </c>
    </row>
    <row r="10563" spans="3:7" x14ac:dyDescent="0.25">
      <c r="C10563" s="219">
        <f t="shared" si="827"/>
        <v>52927</v>
      </c>
      <c r="D10563" s="208" t="b">
        <f t="shared" si="828"/>
        <v>1</v>
      </c>
      <c r="E10563" s="220" t="b">
        <f t="shared" si="825"/>
        <v>0</v>
      </c>
      <c r="F10563" s="219" t="b">
        <f t="shared" si="829"/>
        <v>0</v>
      </c>
      <c r="G10563" s="219">
        <f t="shared" si="826"/>
        <v>52929</v>
      </c>
    </row>
    <row r="10564" spans="3:7" x14ac:dyDescent="0.25">
      <c r="C10564" s="219">
        <f t="shared" si="827"/>
        <v>52928</v>
      </c>
      <c r="D10564" s="208" t="b">
        <f t="shared" si="828"/>
        <v>1</v>
      </c>
      <c r="E10564" s="220" t="b">
        <f t="shared" si="825"/>
        <v>0</v>
      </c>
      <c r="F10564" s="219" t="b">
        <f t="shared" si="829"/>
        <v>0</v>
      </c>
      <c r="G10564" s="219">
        <f t="shared" si="826"/>
        <v>52929</v>
      </c>
    </row>
    <row r="10565" spans="3:7" x14ac:dyDescent="0.25">
      <c r="C10565" s="219">
        <f t="shared" si="827"/>
        <v>52929</v>
      </c>
      <c r="D10565" s="208" t="b">
        <f t="shared" si="828"/>
        <v>0</v>
      </c>
      <c r="E10565" s="220" t="b">
        <f t="shared" si="825"/>
        <v>0</v>
      </c>
      <c r="F10565" s="219">
        <f t="shared" si="829"/>
        <v>52929</v>
      </c>
      <c r="G10565" s="219">
        <f t="shared" si="826"/>
        <v>52929</v>
      </c>
    </row>
    <row r="10566" spans="3:7" x14ac:dyDescent="0.25">
      <c r="C10566" s="219">
        <f t="shared" si="827"/>
        <v>52930</v>
      </c>
      <c r="D10566" s="208" t="b">
        <f t="shared" si="828"/>
        <v>0</v>
      </c>
      <c r="E10566" s="220" t="b">
        <f t="shared" ref="E10566:E10629" si="830">IF(TYPE(VLOOKUP(C10566,Holydays,1,0))&lt;&gt;1,FALSE,TRUE)</f>
        <v>0</v>
      </c>
      <c r="F10566" s="219">
        <f t="shared" si="829"/>
        <v>52930</v>
      </c>
      <c r="G10566" s="219">
        <f t="shared" ref="G10566:G10629" si="831">IF(F10566,F10566,WORKDAY(C10566,1,Holydays))</f>
        <v>52930</v>
      </c>
    </row>
    <row r="10567" spans="3:7" x14ac:dyDescent="0.25">
      <c r="C10567" s="219">
        <f t="shared" ref="C10567:C10630" si="832">C10566+1</f>
        <v>52931</v>
      </c>
      <c r="D10567" s="208" t="b">
        <f t="shared" ref="D10567:D10630" si="833">IF(WEEKDAY(C10567,2)&gt;5,TRUE)</f>
        <v>0</v>
      </c>
      <c r="E10567" s="220" t="b">
        <f t="shared" si="830"/>
        <v>0</v>
      </c>
      <c r="F10567" s="219">
        <f t="shared" ref="F10567:F10630" si="834">IF(OR(D10567,E10567),FALSE,C10567)</f>
        <v>52931</v>
      </c>
      <c r="G10567" s="219">
        <f t="shared" si="831"/>
        <v>52931</v>
      </c>
    </row>
    <row r="10568" spans="3:7" x14ac:dyDescent="0.25">
      <c r="C10568" s="219">
        <f t="shared" si="832"/>
        <v>52932</v>
      </c>
      <c r="D10568" s="208" t="b">
        <f t="shared" si="833"/>
        <v>0</v>
      </c>
      <c r="E10568" s="220" t="b">
        <f t="shared" si="830"/>
        <v>0</v>
      </c>
      <c r="F10568" s="219">
        <f t="shared" si="834"/>
        <v>52932</v>
      </c>
      <c r="G10568" s="219">
        <f t="shared" si="831"/>
        <v>52932</v>
      </c>
    </row>
    <row r="10569" spans="3:7" x14ac:dyDescent="0.25">
      <c r="C10569" s="219">
        <f t="shared" si="832"/>
        <v>52933</v>
      </c>
      <c r="D10569" s="208" t="b">
        <f t="shared" si="833"/>
        <v>0</v>
      </c>
      <c r="E10569" s="220" t="b">
        <f t="shared" si="830"/>
        <v>0</v>
      </c>
      <c r="F10569" s="219">
        <f t="shared" si="834"/>
        <v>52933</v>
      </c>
      <c r="G10569" s="219">
        <f t="shared" si="831"/>
        <v>52933</v>
      </c>
    </row>
    <row r="10570" spans="3:7" x14ac:dyDescent="0.25">
      <c r="C10570" s="219">
        <f t="shared" si="832"/>
        <v>52934</v>
      </c>
      <c r="D10570" s="208" t="b">
        <f t="shared" si="833"/>
        <v>1</v>
      </c>
      <c r="E10570" s="220" t="b">
        <f t="shared" si="830"/>
        <v>0</v>
      </c>
      <c r="F10570" s="219" t="b">
        <f t="shared" si="834"/>
        <v>0</v>
      </c>
      <c r="G10570" s="219">
        <f t="shared" si="831"/>
        <v>52936</v>
      </c>
    </row>
    <row r="10571" spans="3:7" x14ac:dyDescent="0.25">
      <c r="C10571" s="219">
        <f t="shared" si="832"/>
        <v>52935</v>
      </c>
      <c r="D10571" s="208" t="b">
        <f t="shared" si="833"/>
        <v>1</v>
      </c>
      <c r="E10571" s="220" t="b">
        <f t="shared" si="830"/>
        <v>0</v>
      </c>
      <c r="F10571" s="219" t="b">
        <f t="shared" si="834"/>
        <v>0</v>
      </c>
      <c r="G10571" s="219">
        <f t="shared" si="831"/>
        <v>52936</v>
      </c>
    </row>
    <row r="10572" spans="3:7" x14ac:dyDescent="0.25">
      <c r="C10572" s="219">
        <f t="shared" si="832"/>
        <v>52936</v>
      </c>
      <c r="D10572" s="208" t="b">
        <f t="shared" si="833"/>
        <v>0</v>
      </c>
      <c r="E10572" s="220" t="b">
        <f t="shared" si="830"/>
        <v>0</v>
      </c>
      <c r="F10572" s="219">
        <f t="shared" si="834"/>
        <v>52936</v>
      </c>
      <c r="G10572" s="219">
        <f t="shared" si="831"/>
        <v>52936</v>
      </c>
    </row>
    <row r="10573" spans="3:7" x14ac:dyDescent="0.25">
      <c r="C10573" s="219">
        <f t="shared" si="832"/>
        <v>52937</v>
      </c>
      <c r="D10573" s="208" t="b">
        <f t="shared" si="833"/>
        <v>0</v>
      </c>
      <c r="E10573" s="220" t="b">
        <f t="shared" si="830"/>
        <v>0</v>
      </c>
      <c r="F10573" s="219">
        <f t="shared" si="834"/>
        <v>52937</v>
      </c>
      <c r="G10573" s="219">
        <f t="shared" si="831"/>
        <v>52937</v>
      </c>
    </row>
    <row r="10574" spans="3:7" x14ac:dyDescent="0.25">
      <c r="C10574" s="219">
        <f t="shared" si="832"/>
        <v>52938</v>
      </c>
      <c r="D10574" s="208" t="b">
        <f t="shared" si="833"/>
        <v>0</v>
      </c>
      <c r="E10574" s="220" t="b">
        <f t="shared" si="830"/>
        <v>0</v>
      </c>
      <c r="F10574" s="219">
        <f t="shared" si="834"/>
        <v>52938</v>
      </c>
      <c r="G10574" s="219">
        <f t="shared" si="831"/>
        <v>52938</v>
      </c>
    </row>
    <row r="10575" spans="3:7" x14ac:dyDescent="0.25">
      <c r="C10575" s="219">
        <f t="shared" si="832"/>
        <v>52939</v>
      </c>
      <c r="D10575" s="208" t="b">
        <f t="shared" si="833"/>
        <v>0</v>
      </c>
      <c r="E10575" s="220" t="b">
        <f t="shared" si="830"/>
        <v>0</v>
      </c>
      <c r="F10575" s="219">
        <f t="shared" si="834"/>
        <v>52939</v>
      </c>
      <c r="G10575" s="219">
        <f t="shared" si="831"/>
        <v>52939</v>
      </c>
    </row>
    <row r="10576" spans="3:7" x14ac:dyDescent="0.25">
      <c r="C10576" s="219">
        <f t="shared" si="832"/>
        <v>52940</v>
      </c>
      <c r="D10576" s="208" t="b">
        <f t="shared" si="833"/>
        <v>0</v>
      </c>
      <c r="E10576" s="220" t="b">
        <f t="shared" si="830"/>
        <v>0</v>
      </c>
      <c r="F10576" s="219">
        <f t="shared" si="834"/>
        <v>52940</v>
      </c>
      <c r="G10576" s="219">
        <f t="shared" si="831"/>
        <v>52940</v>
      </c>
    </row>
    <row r="10577" spans="3:7" x14ac:dyDescent="0.25">
      <c r="C10577" s="219">
        <f t="shared" si="832"/>
        <v>52941</v>
      </c>
      <c r="D10577" s="208" t="b">
        <f t="shared" si="833"/>
        <v>1</v>
      </c>
      <c r="E10577" s="220" t="b">
        <f t="shared" si="830"/>
        <v>0</v>
      </c>
      <c r="F10577" s="219" t="b">
        <f t="shared" si="834"/>
        <v>0</v>
      </c>
      <c r="G10577" s="219">
        <f t="shared" si="831"/>
        <v>52943</v>
      </c>
    </row>
    <row r="10578" spans="3:7" x14ac:dyDescent="0.25">
      <c r="C10578" s="219">
        <f t="shared" si="832"/>
        <v>52942</v>
      </c>
      <c r="D10578" s="208" t="b">
        <f t="shared" si="833"/>
        <v>1</v>
      </c>
      <c r="E10578" s="220" t="b">
        <f t="shared" si="830"/>
        <v>0</v>
      </c>
      <c r="F10578" s="219" t="b">
        <f t="shared" si="834"/>
        <v>0</v>
      </c>
      <c r="G10578" s="219">
        <f t="shared" si="831"/>
        <v>52943</v>
      </c>
    </row>
    <row r="10579" spans="3:7" x14ac:dyDescent="0.25">
      <c r="C10579" s="219">
        <f t="shared" si="832"/>
        <v>52943</v>
      </c>
      <c r="D10579" s="208" t="b">
        <f t="shared" si="833"/>
        <v>0</v>
      </c>
      <c r="E10579" s="220" t="b">
        <f t="shared" si="830"/>
        <v>0</v>
      </c>
      <c r="F10579" s="219">
        <f t="shared" si="834"/>
        <v>52943</v>
      </c>
      <c r="G10579" s="219">
        <f t="shared" si="831"/>
        <v>52943</v>
      </c>
    </row>
    <row r="10580" spans="3:7" x14ac:dyDescent="0.25">
      <c r="C10580" s="219">
        <f t="shared" si="832"/>
        <v>52944</v>
      </c>
      <c r="D10580" s="208" t="b">
        <f t="shared" si="833"/>
        <v>0</v>
      </c>
      <c r="E10580" s="220" t="b">
        <f t="shared" si="830"/>
        <v>0</v>
      </c>
      <c r="F10580" s="219">
        <f t="shared" si="834"/>
        <v>52944</v>
      </c>
      <c r="G10580" s="219">
        <f t="shared" si="831"/>
        <v>52944</v>
      </c>
    </row>
    <row r="10581" spans="3:7" x14ac:dyDescent="0.25">
      <c r="C10581" s="219">
        <f t="shared" si="832"/>
        <v>52945</v>
      </c>
      <c r="D10581" s="208" t="b">
        <f t="shared" si="833"/>
        <v>0</v>
      </c>
      <c r="E10581" s="220" t="b">
        <f t="shared" si="830"/>
        <v>0</v>
      </c>
      <c r="F10581" s="219">
        <f t="shared" si="834"/>
        <v>52945</v>
      </c>
      <c r="G10581" s="219">
        <f t="shared" si="831"/>
        <v>52945</v>
      </c>
    </row>
    <row r="10582" spans="3:7" x14ac:dyDescent="0.25">
      <c r="C10582" s="219">
        <f t="shared" si="832"/>
        <v>52946</v>
      </c>
      <c r="D10582" s="208" t="b">
        <f t="shared" si="833"/>
        <v>0</v>
      </c>
      <c r="E10582" s="220" t="b">
        <f t="shared" si="830"/>
        <v>0</v>
      </c>
      <c r="F10582" s="219">
        <f t="shared" si="834"/>
        <v>52946</v>
      </c>
      <c r="G10582" s="219">
        <f t="shared" si="831"/>
        <v>52946</v>
      </c>
    </row>
    <row r="10583" spans="3:7" x14ac:dyDescent="0.25">
      <c r="C10583" s="219">
        <f t="shared" si="832"/>
        <v>52947</v>
      </c>
      <c r="D10583" s="208" t="b">
        <f t="shared" si="833"/>
        <v>0</v>
      </c>
      <c r="E10583" s="220" t="b">
        <f t="shared" si="830"/>
        <v>0</v>
      </c>
      <c r="F10583" s="219">
        <f t="shared" si="834"/>
        <v>52947</v>
      </c>
      <c r="G10583" s="219">
        <f t="shared" si="831"/>
        <v>52947</v>
      </c>
    </row>
    <row r="10584" spans="3:7" x14ac:dyDescent="0.25">
      <c r="C10584" s="219">
        <f t="shared" si="832"/>
        <v>52948</v>
      </c>
      <c r="D10584" s="208" t="b">
        <f t="shared" si="833"/>
        <v>1</v>
      </c>
      <c r="E10584" s="220" t="b">
        <f t="shared" si="830"/>
        <v>0</v>
      </c>
      <c r="F10584" s="219" t="b">
        <f t="shared" si="834"/>
        <v>0</v>
      </c>
      <c r="G10584" s="219">
        <f t="shared" si="831"/>
        <v>52950</v>
      </c>
    </row>
    <row r="10585" spans="3:7" x14ac:dyDescent="0.25">
      <c r="C10585" s="219">
        <f t="shared" si="832"/>
        <v>52949</v>
      </c>
      <c r="D10585" s="208" t="b">
        <f t="shared" si="833"/>
        <v>1</v>
      </c>
      <c r="E10585" s="220" t="b">
        <f t="shared" si="830"/>
        <v>0</v>
      </c>
      <c r="F10585" s="219" t="b">
        <f t="shared" si="834"/>
        <v>0</v>
      </c>
      <c r="G10585" s="219">
        <f t="shared" si="831"/>
        <v>52950</v>
      </c>
    </row>
    <row r="10586" spans="3:7" x14ac:dyDescent="0.25">
      <c r="C10586" s="219">
        <f t="shared" si="832"/>
        <v>52950</v>
      </c>
      <c r="D10586" s="208" t="b">
        <f t="shared" si="833"/>
        <v>0</v>
      </c>
      <c r="E10586" s="220" t="b">
        <f t="shared" si="830"/>
        <v>0</v>
      </c>
      <c r="F10586" s="219">
        <f t="shared" si="834"/>
        <v>52950</v>
      </c>
      <c r="G10586" s="219">
        <f t="shared" si="831"/>
        <v>52950</v>
      </c>
    </row>
    <row r="10587" spans="3:7" x14ac:dyDescent="0.25">
      <c r="C10587" s="219">
        <f t="shared" si="832"/>
        <v>52951</v>
      </c>
      <c r="D10587" s="208" t="b">
        <f t="shared" si="833"/>
        <v>0</v>
      </c>
      <c r="E10587" s="220" t="b">
        <f t="shared" si="830"/>
        <v>0</v>
      </c>
      <c r="F10587" s="219">
        <f t="shared" si="834"/>
        <v>52951</v>
      </c>
      <c r="G10587" s="219">
        <f t="shared" si="831"/>
        <v>52951</v>
      </c>
    </row>
    <row r="10588" spans="3:7" x14ac:dyDescent="0.25">
      <c r="C10588" s="219">
        <f t="shared" si="832"/>
        <v>52952</v>
      </c>
      <c r="D10588" s="208" t="b">
        <f t="shared" si="833"/>
        <v>0</v>
      </c>
      <c r="E10588" s="220" t="b">
        <f t="shared" si="830"/>
        <v>0</v>
      </c>
      <c r="F10588" s="219">
        <f t="shared" si="834"/>
        <v>52952</v>
      </c>
      <c r="G10588" s="219">
        <f t="shared" si="831"/>
        <v>52952</v>
      </c>
    </row>
    <row r="10589" spans="3:7" x14ac:dyDescent="0.25">
      <c r="C10589" s="219">
        <f t="shared" si="832"/>
        <v>52953</v>
      </c>
      <c r="D10589" s="208" t="b">
        <f t="shared" si="833"/>
        <v>0</v>
      </c>
      <c r="E10589" s="220" t="b">
        <f t="shared" si="830"/>
        <v>0</v>
      </c>
      <c r="F10589" s="219">
        <f t="shared" si="834"/>
        <v>52953</v>
      </c>
      <c r="G10589" s="219">
        <f t="shared" si="831"/>
        <v>52953</v>
      </c>
    </row>
    <row r="10590" spans="3:7" x14ac:dyDescent="0.25">
      <c r="C10590" s="219">
        <f t="shared" si="832"/>
        <v>52954</v>
      </c>
      <c r="D10590" s="208" t="b">
        <f t="shared" si="833"/>
        <v>0</v>
      </c>
      <c r="E10590" s="220" t="b">
        <f t="shared" si="830"/>
        <v>0</v>
      </c>
      <c r="F10590" s="219">
        <f t="shared" si="834"/>
        <v>52954</v>
      </c>
      <c r="G10590" s="219">
        <f t="shared" si="831"/>
        <v>52954</v>
      </c>
    </row>
    <row r="10591" spans="3:7" x14ac:dyDescent="0.25">
      <c r="C10591" s="219">
        <f t="shared" si="832"/>
        <v>52955</v>
      </c>
      <c r="D10591" s="208" t="b">
        <f t="shared" si="833"/>
        <v>1</v>
      </c>
      <c r="E10591" s="220" t="b">
        <f t="shared" si="830"/>
        <v>0</v>
      </c>
      <c r="F10591" s="219" t="b">
        <f t="shared" si="834"/>
        <v>0</v>
      </c>
      <c r="G10591" s="219">
        <f t="shared" si="831"/>
        <v>52958</v>
      </c>
    </row>
    <row r="10592" spans="3:7" x14ac:dyDescent="0.25">
      <c r="C10592" s="219">
        <f t="shared" si="832"/>
        <v>52956</v>
      </c>
      <c r="D10592" s="208" t="b">
        <f t="shared" si="833"/>
        <v>1</v>
      </c>
      <c r="E10592" s="220" t="b">
        <f t="shared" si="830"/>
        <v>1</v>
      </c>
      <c r="F10592" s="219" t="b">
        <f t="shared" si="834"/>
        <v>0</v>
      </c>
      <c r="G10592" s="219">
        <f t="shared" si="831"/>
        <v>52958</v>
      </c>
    </row>
    <row r="10593" spans="3:7" x14ac:dyDescent="0.25">
      <c r="C10593" s="219">
        <f t="shared" si="832"/>
        <v>52957</v>
      </c>
      <c r="D10593" s="208" t="b">
        <f t="shared" si="833"/>
        <v>0</v>
      </c>
      <c r="E10593" s="220" t="b">
        <f t="shared" si="830"/>
        <v>1</v>
      </c>
      <c r="F10593" s="219" t="b">
        <f t="shared" si="834"/>
        <v>0</v>
      </c>
      <c r="G10593" s="219">
        <f t="shared" si="831"/>
        <v>52958</v>
      </c>
    </row>
    <row r="10594" spans="3:7" x14ac:dyDescent="0.25">
      <c r="C10594" s="219">
        <f t="shared" si="832"/>
        <v>52958</v>
      </c>
      <c r="D10594" s="208" t="b">
        <f t="shared" si="833"/>
        <v>0</v>
      </c>
      <c r="E10594" s="220" t="b">
        <f t="shared" si="830"/>
        <v>0</v>
      </c>
      <c r="F10594" s="219">
        <f t="shared" si="834"/>
        <v>52958</v>
      </c>
      <c r="G10594" s="219">
        <f t="shared" si="831"/>
        <v>52958</v>
      </c>
    </row>
    <row r="10595" spans="3:7" x14ac:dyDescent="0.25">
      <c r="C10595" s="219">
        <f t="shared" si="832"/>
        <v>52959</v>
      </c>
      <c r="D10595" s="208" t="b">
        <f t="shared" si="833"/>
        <v>0</v>
      </c>
      <c r="E10595" s="220" t="b">
        <f t="shared" si="830"/>
        <v>0</v>
      </c>
      <c r="F10595" s="219">
        <f t="shared" si="834"/>
        <v>52959</v>
      </c>
      <c r="G10595" s="219">
        <f t="shared" si="831"/>
        <v>52959</v>
      </c>
    </row>
    <row r="10596" spans="3:7" x14ac:dyDescent="0.25">
      <c r="C10596" s="219">
        <f t="shared" si="832"/>
        <v>52960</v>
      </c>
      <c r="D10596" s="208" t="b">
        <f t="shared" si="833"/>
        <v>0</v>
      </c>
      <c r="E10596" s="220" t="b">
        <f t="shared" si="830"/>
        <v>0</v>
      </c>
      <c r="F10596" s="219">
        <f t="shared" si="834"/>
        <v>52960</v>
      </c>
      <c r="G10596" s="219">
        <f t="shared" si="831"/>
        <v>52960</v>
      </c>
    </row>
    <row r="10597" spans="3:7" x14ac:dyDescent="0.25">
      <c r="C10597" s="219">
        <f t="shared" si="832"/>
        <v>52961</v>
      </c>
      <c r="D10597" s="208" t="b">
        <f t="shared" si="833"/>
        <v>0</v>
      </c>
      <c r="E10597" s="220" t="b">
        <f t="shared" si="830"/>
        <v>0</v>
      </c>
      <c r="F10597" s="219">
        <f t="shared" si="834"/>
        <v>52961</v>
      </c>
      <c r="G10597" s="219">
        <f t="shared" si="831"/>
        <v>52961</v>
      </c>
    </row>
    <row r="10598" spans="3:7" x14ac:dyDescent="0.25">
      <c r="C10598" s="219">
        <f t="shared" si="832"/>
        <v>52962</v>
      </c>
      <c r="D10598" s="208" t="b">
        <f t="shared" si="833"/>
        <v>1</v>
      </c>
      <c r="E10598" s="220" t="b">
        <f t="shared" si="830"/>
        <v>0</v>
      </c>
      <c r="F10598" s="219" t="b">
        <f t="shared" si="834"/>
        <v>0</v>
      </c>
      <c r="G10598" s="219">
        <f t="shared" si="831"/>
        <v>52964</v>
      </c>
    </row>
    <row r="10599" spans="3:7" x14ac:dyDescent="0.25">
      <c r="C10599" s="219">
        <f t="shared" si="832"/>
        <v>52963</v>
      </c>
      <c r="D10599" s="208" t="b">
        <f t="shared" si="833"/>
        <v>1</v>
      </c>
      <c r="E10599" s="220" t="b">
        <f t="shared" si="830"/>
        <v>1</v>
      </c>
      <c r="F10599" s="219" t="b">
        <f t="shared" si="834"/>
        <v>0</v>
      </c>
      <c r="G10599" s="219">
        <f t="shared" si="831"/>
        <v>52964</v>
      </c>
    </row>
    <row r="10600" spans="3:7" x14ac:dyDescent="0.25">
      <c r="C10600" s="219">
        <f t="shared" si="832"/>
        <v>52964</v>
      </c>
      <c r="D10600" s="208" t="b">
        <f t="shared" si="833"/>
        <v>0</v>
      </c>
      <c r="E10600" s="220" t="b">
        <f t="shared" si="830"/>
        <v>0</v>
      </c>
      <c r="F10600" s="219">
        <f t="shared" si="834"/>
        <v>52964</v>
      </c>
      <c r="G10600" s="219">
        <f t="shared" si="831"/>
        <v>52964</v>
      </c>
    </row>
    <row r="10601" spans="3:7" x14ac:dyDescent="0.25">
      <c r="C10601" s="219">
        <f t="shared" si="832"/>
        <v>52965</v>
      </c>
      <c r="D10601" s="208" t="b">
        <f t="shared" si="833"/>
        <v>0</v>
      </c>
      <c r="E10601" s="220" t="b">
        <f t="shared" si="830"/>
        <v>0</v>
      </c>
      <c r="F10601" s="219">
        <f t="shared" si="834"/>
        <v>52965</v>
      </c>
      <c r="G10601" s="219">
        <f t="shared" si="831"/>
        <v>52965</v>
      </c>
    </row>
    <row r="10602" spans="3:7" x14ac:dyDescent="0.25">
      <c r="C10602" s="219">
        <f t="shared" si="832"/>
        <v>52966</v>
      </c>
      <c r="D10602" s="208" t="b">
        <f t="shared" si="833"/>
        <v>0</v>
      </c>
      <c r="E10602" s="220" t="b">
        <f t="shared" si="830"/>
        <v>0</v>
      </c>
      <c r="F10602" s="219">
        <f t="shared" si="834"/>
        <v>52966</v>
      </c>
      <c r="G10602" s="219">
        <f t="shared" si="831"/>
        <v>52966</v>
      </c>
    </row>
    <row r="10603" spans="3:7" x14ac:dyDescent="0.25">
      <c r="C10603" s="219">
        <f t="shared" si="832"/>
        <v>52967</v>
      </c>
      <c r="D10603" s="208" t="b">
        <f t="shared" si="833"/>
        <v>0</v>
      </c>
      <c r="E10603" s="220" t="b">
        <f t="shared" si="830"/>
        <v>0</v>
      </c>
      <c r="F10603" s="219">
        <f t="shared" si="834"/>
        <v>52967</v>
      </c>
      <c r="G10603" s="219">
        <f t="shared" si="831"/>
        <v>52967</v>
      </c>
    </row>
    <row r="10604" spans="3:7" x14ac:dyDescent="0.25">
      <c r="C10604" s="219">
        <f t="shared" si="832"/>
        <v>52968</v>
      </c>
      <c r="D10604" s="208" t="b">
        <f t="shared" si="833"/>
        <v>0</v>
      </c>
      <c r="E10604" s="220" t="b">
        <f t="shared" si="830"/>
        <v>0</v>
      </c>
      <c r="F10604" s="219">
        <f t="shared" si="834"/>
        <v>52968</v>
      </c>
      <c r="G10604" s="219">
        <f t="shared" si="831"/>
        <v>52968</v>
      </c>
    </row>
    <row r="10605" spans="3:7" x14ac:dyDescent="0.25">
      <c r="C10605" s="219">
        <f t="shared" si="832"/>
        <v>52969</v>
      </c>
      <c r="D10605" s="208" t="b">
        <f t="shared" si="833"/>
        <v>1</v>
      </c>
      <c r="E10605" s="220" t="b">
        <f t="shared" si="830"/>
        <v>0</v>
      </c>
      <c r="F10605" s="219" t="b">
        <f t="shared" si="834"/>
        <v>0</v>
      </c>
      <c r="G10605" s="219">
        <f t="shared" si="831"/>
        <v>52971</v>
      </c>
    </row>
    <row r="10606" spans="3:7" x14ac:dyDescent="0.25">
      <c r="C10606" s="219">
        <f t="shared" si="832"/>
        <v>52970</v>
      </c>
      <c r="D10606" s="208" t="b">
        <f t="shared" si="833"/>
        <v>1</v>
      </c>
      <c r="E10606" s="220" t="b">
        <f t="shared" si="830"/>
        <v>0</v>
      </c>
      <c r="F10606" s="219" t="b">
        <f t="shared" si="834"/>
        <v>0</v>
      </c>
      <c r="G10606" s="219">
        <f t="shared" si="831"/>
        <v>52971</v>
      </c>
    </row>
    <row r="10607" spans="3:7" x14ac:dyDescent="0.25">
      <c r="C10607" s="219">
        <f t="shared" si="832"/>
        <v>52971</v>
      </c>
      <c r="D10607" s="208" t="b">
        <f t="shared" si="833"/>
        <v>0</v>
      </c>
      <c r="E10607" s="220" t="b">
        <f t="shared" si="830"/>
        <v>0</v>
      </c>
      <c r="F10607" s="219">
        <f t="shared" si="834"/>
        <v>52971</v>
      </c>
      <c r="G10607" s="219">
        <f t="shared" si="831"/>
        <v>52971</v>
      </c>
    </row>
    <row r="10608" spans="3:7" x14ac:dyDescent="0.25">
      <c r="C10608" s="219">
        <f t="shared" si="832"/>
        <v>52972</v>
      </c>
      <c r="D10608" s="208" t="b">
        <f t="shared" si="833"/>
        <v>0</v>
      </c>
      <c r="E10608" s="220" t="b">
        <f t="shared" si="830"/>
        <v>0</v>
      </c>
      <c r="F10608" s="219">
        <f t="shared" si="834"/>
        <v>52972</v>
      </c>
      <c r="G10608" s="219">
        <f t="shared" si="831"/>
        <v>52972</v>
      </c>
    </row>
    <row r="10609" spans="3:7" x14ac:dyDescent="0.25">
      <c r="C10609" s="219">
        <f t="shared" si="832"/>
        <v>52973</v>
      </c>
      <c r="D10609" s="208" t="b">
        <f t="shared" si="833"/>
        <v>0</v>
      </c>
      <c r="E10609" s="220" t="b">
        <f t="shared" si="830"/>
        <v>0</v>
      </c>
      <c r="F10609" s="219">
        <f t="shared" si="834"/>
        <v>52973</v>
      </c>
      <c r="G10609" s="219">
        <f t="shared" si="831"/>
        <v>52973</v>
      </c>
    </row>
    <row r="10610" spans="3:7" x14ac:dyDescent="0.25">
      <c r="C10610" s="219">
        <f t="shared" si="832"/>
        <v>52974</v>
      </c>
      <c r="D10610" s="208" t="b">
        <f t="shared" si="833"/>
        <v>0</v>
      </c>
      <c r="E10610" s="220" t="b">
        <f t="shared" si="830"/>
        <v>0</v>
      </c>
      <c r="F10610" s="219">
        <f t="shared" si="834"/>
        <v>52974</v>
      </c>
      <c r="G10610" s="219">
        <f t="shared" si="831"/>
        <v>52974</v>
      </c>
    </row>
    <row r="10611" spans="3:7" x14ac:dyDescent="0.25">
      <c r="C10611" s="219">
        <f t="shared" si="832"/>
        <v>52975</v>
      </c>
      <c r="D10611" s="208" t="b">
        <f t="shared" si="833"/>
        <v>0</v>
      </c>
      <c r="E10611" s="220" t="b">
        <f t="shared" si="830"/>
        <v>0</v>
      </c>
      <c r="F10611" s="219">
        <f t="shared" si="834"/>
        <v>52975</v>
      </c>
      <c r="G10611" s="219">
        <f t="shared" si="831"/>
        <v>52975</v>
      </c>
    </row>
    <row r="10612" spans="3:7" x14ac:dyDescent="0.25">
      <c r="C10612" s="219">
        <f t="shared" si="832"/>
        <v>52976</v>
      </c>
      <c r="D10612" s="208" t="b">
        <f t="shared" si="833"/>
        <v>1</v>
      </c>
      <c r="E10612" s="220" t="b">
        <f t="shared" si="830"/>
        <v>0</v>
      </c>
      <c r="F10612" s="219" t="b">
        <f t="shared" si="834"/>
        <v>0</v>
      </c>
      <c r="G10612" s="219">
        <f t="shared" si="831"/>
        <v>52978</v>
      </c>
    </row>
    <row r="10613" spans="3:7" x14ac:dyDescent="0.25">
      <c r="C10613" s="219">
        <f t="shared" si="832"/>
        <v>52977</v>
      </c>
      <c r="D10613" s="208" t="b">
        <f t="shared" si="833"/>
        <v>1</v>
      </c>
      <c r="E10613" s="220" t="b">
        <f t="shared" si="830"/>
        <v>0</v>
      </c>
      <c r="F10613" s="219" t="b">
        <f t="shared" si="834"/>
        <v>0</v>
      </c>
      <c r="G10613" s="219">
        <f t="shared" si="831"/>
        <v>52978</v>
      </c>
    </row>
    <row r="10614" spans="3:7" x14ac:dyDescent="0.25">
      <c r="C10614" s="219">
        <f t="shared" si="832"/>
        <v>52978</v>
      </c>
      <c r="D10614" s="208" t="b">
        <f t="shared" si="833"/>
        <v>0</v>
      </c>
      <c r="E10614" s="220" t="b">
        <f t="shared" si="830"/>
        <v>0</v>
      </c>
      <c r="F10614" s="219">
        <f t="shared" si="834"/>
        <v>52978</v>
      </c>
      <c r="G10614" s="219">
        <f t="shared" si="831"/>
        <v>52978</v>
      </c>
    </row>
    <row r="10615" spans="3:7" x14ac:dyDescent="0.25">
      <c r="C10615" s="219">
        <f t="shared" si="832"/>
        <v>52979</v>
      </c>
      <c r="D10615" s="208" t="b">
        <f t="shared" si="833"/>
        <v>0</v>
      </c>
      <c r="E10615" s="220" t="b">
        <f t="shared" si="830"/>
        <v>0</v>
      </c>
      <c r="F10615" s="219">
        <f t="shared" si="834"/>
        <v>52979</v>
      </c>
      <c r="G10615" s="219">
        <f t="shared" si="831"/>
        <v>52979</v>
      </c>
    </row>
    <row r="10616" spans="3:7" x14ac:dyDescent="0.25">
      <c r="C10616" s="219">
        <f t="shared" si="832"/>
        <v>52980</v>
      </c>
      <c r="D10616" s="208" t="b">
        <f t="shared" si="833"/>
        <v>0</v>
      </c>
      <c r="E10616" s="220" t="b">
        <f t="shared" si="830"/>
        <v>0</v>
      </c>
      <c r="F10616" s="219">
        <f t="shared" si="834"/>
        <v>52980</v>
      </c>
      <c r="G10616" s="219">
        <f t="shared" si="831"/>
        <v>52980</v>
      </c>
    </row>
    <row r="10617" spans="3:7" x14ac:dyDescent="0.25">
      <c r="C10617" s="219">
        <f t="shared" si="832"/>
        <v>52981</v>
      </c>
      <c r="D10617" s="208" t="b">
        <f t="shared" si="833"/>
        <v>0</v>
      </c>
      <c r="E10617" s="220" t="b">
        <f t="shared" si="830"/>
        <v>0</v>
      </c>
      <c r="F10617" s="219">
        <f t="shared" si="834"/>
        <v>52981</v>
      </c>
      <c r="G10617" s="219">
        <f t="shared" si="831"/>
        <v>52981</v>
      </c>
    </row>
    <row r="10618" spans="3:7" x14ac:dyDescent="0.25">
      <c r="C10618" s="219">
        <f t="shared" si="832"/>
        <v>52982</v>
      </c>
      <c r="D10618" s="208" t="b">
        <f t="shared" si="833"/>
        <v>0</v>
      </c>
      <c r="E10618" s="220" t="b">
        <f t="shared" si="830"/>
        <v>0</v>
      </c>
      <c r="F10618" s="219">
        <f t="shared" si="834"/>
        <v>52982</v>
      </c>
      <c r="G10618" s="219">
        <f t="shared" si="831"/>
        <v>52982</v>
      </c>
    </row>
    <row r="10619" spans="3:7" x14ac:dyDescent="0.25">
      <c r="C10619" s="219">
        <f t="shared" si="832"/>
        <v>52983</v>
      </c>
      <c r="D10619" s="208" t="b">
        <f t="shared" si="833"/>
        <v>1</v>
      </c>
      <c r="E10619" s="220" t="b">
        <f t="shared" si="830"/>
        <v>0</v>
      </c>
      <c r="F10619" s="219" t="b">
        <f t="shared" si="834"/>
        <v>0</v>
      </c>
      <c r="G10619" s="219">
        <f t="shared" si="831"/>
        <v>52985</v>
      </c>
    </row>
    <row r="10620" spans="3:7" x14ac:dyDescent="0.25">
      <c r="C10620" s="219">
        <f t="shared" si="832"/>
        <v>52984</v>
      </c>
      <c r="D10620" s="208" t="b">
        <f t="shared" si="833"/>
        <v>1</v>
      </c>
      <c r="E10620" s="220" t="b">
        <f t="shared" si="830"/>
        <v>0</v>
      </c>
      <c r="F10620" s="219" t="b">
        <f t="shared" si="834"/>
        <v>0</v>
      </c>
      <c r="G10620" s="219">
        <f t="shared" si="831"/>
        <v>52985</v>
      </c>
    </row>
    <row r="10621" spans="3:7" x14ac:dyDescent="0.25">
      <c r="C10621" s="219">
        <f t="shared" si="832"/>
        <v>52985</v>
      </c>
      <c r="D10621" s="208" t="b">
        <f t="shared" si="833"/>
        <v>0</v>
      </c>
      <c r="E10621" s="220" t="b">
        <f t="shared" si="830"/>
        <v>0</v>
      </c>
      <c r="F10621" s="219">
        <f t="shared" si="834"/>
        <v>52985</v>
      </c>
      <c r="G10621" s="219">
        <f t="shared" si="831"/>
        <v>52985</v>
      </c>
    </row>
    <row r="10622" spans="3:7" x14ac:dyDescent="0.25">
      <c r="C10622" s="219">
        <f t="shared" si="832"/>
        <v>52986</v>
      </c>
      <c r="D10622" s="208" t="b">
        <f t="shared" si="833"/>
        <v>0</v>
      </c>
      <c r="E10622" s="220" t="b">
        <f t="shared" si="830"/>
        <v>0</v>
      </c>
      <c r="F10622" s="219">
        <f t="shared" si="834"/>
        <v>52986</v>
      </c>
      <c r="G10622" s="219">
        <f t="shared" si="831"/>
        <v>52986</v>
      </c>
    </row>
    <row r="10623" spans="3:7" x14ac:dyDescent="0.25">
      <c r="C10623" s="219">
        <f t="shared" si="832"/>
        <v>52987</v>
      </c>
      <c r="D10623" s="208" t="b">
        <f t="shared" si="833"/>
        <v>0</v>
      </c>
      <c r="E10623" s="220" t="b">
        <f t="shared" si="830"/>
        <v>0</v>
      </c>
      <c r="F10623" s="219">
        <f t="shared" si="834"/>
        <v>52987</v>
      </c>
      <c r="G10623" s="219">
        <f t="shared" si="831"/>
        <v>52987</v>
      </c>
    </row>
    <row r="10624" spans="3:7" x14ac:dyDescent="0.25">
      <c r="C10624" s="219">
        <f t="shared" si="832"/>
        <v>52988</v>
      </c>
      <c r="D10624" s="208" t="b">
        <f t="shared" si="833"/>
        <v>0</v>
      </c>
      <c r="E10624" s="220" t="b">
        <f t="shared" si="830"/>
        <v>0</v>
      </c>
      <c r="F10624" s="219">
        <f t="shared" si="834"/>
        <v>52988</v>
      </c>
      <c r="G10624" s="219">
        <f t="shared" si="831"/>
        <v>52988</v>
      </c>
    </row>
    <row r="10625" spans="3:7" x14ac:dyDescent="0.25">
      <c r="C10625" s="219">
        <f t="shared" si="832"/>
        <v>52989</v>
      </c>
      <c r="D10625" s="208" t="b">
        <f t="shared" si="833"/>
        <v>0</v>
      </c>
      <c r="E10625" s="220" t="b">
        <f t="shared" si="830"/>
        <v>0</v>
      </c>
      <c r="F10625" s="219">
        <f t="shared" si="834"/>
        <v>52989</v>
      </c>
      <c r="G10625" s="219">
        <f t="shared" si="831"/>
        <v>52989</v>
      </c>
    </row>
    <row r="10626" spans="3:7" x14ac:dyDescent="0.25">
      <c r="C10626" s="219">
        <f t="shared" si="832"/>
        <v>52990</v>
      </c>
      <c r="D10626" s="208" t="b">
        <f t="shared" si="833"/>
        <v>1</v>
      </c>
      <c r="E10626" s="220" t="b">
        <f t="shared" si="830"/>
        <v>0</v>
      </c>
      <c r="F10626" s="219" t="b">
        <f t="shared" si="834"/>
        <v>0</v>
      </c>
      <c r="G10626" s="219">
        <f t="shared" si="831"/>
        <v>52992</v>
      </c>
    </row>
    <row r="10627" spans="3:7" x14ac:dyDescent="0.25">
      <c r="C10627" s="219">
        <f t="shared" si="832"/>
        <v>52991</v>
      </c>
      <c r="D10627" s="208" t="b">
        <f t="shared" si="833"/>
        <v>1</v>
      </c>
      <c r="E10627" s="220" t="b">
        <f t="shared" si="830"/>
        <v>0</v>
      </c>
      <c r="F10627" s="219" t="b">
        <f t="shared" si="834"/>
        <v>0</v>
      </c>
      <c r="G10627" s="219">
        <f t="shared" si="831"/>
        <v>52992</v>
      </c>
    </row>
    <row r="10628" spans="3:7" x14ac:dyDescent="0.25">
      <c r="C10628" s="219">
        <f t="shared" si="832"/>
        <v>52992</v>
      </c>
      <c r="D10628" s="208" t="b">
        <f t="shared" si="833"/>
        <v>0</v>
      </c>
      <c r="E10628" s="220" t="b">
        <f t="shared" si="830"/>
        <v>0</v>
      </c>
      <c r="F10628" s="219">
        <f t="shared" si="834"/>
        <v>52992</v>
      </c>
      <c r="G10628" s="219">
        <f t="shared" si="831"/>
        <v>52992</v>
      </c>
    </row>
    <row r="10629" spans="3:7" x14ac:dyDescent="0.25">
      <c r="C10629" s="219">
        <f t="shared" si="832"/>
        <v>52993</v>
      </c>
      <c r="D10629" s="208" t="b">
        <f t="shared" si="833"/>
        <v>0</v>
      </c>
      <c r="E10629" s="220" t="b">
        <f t="shared" si="830"/>
        <v>0</v>
      </c>
      <c r="F10629" s="219">
        <f t="shared" si="834"/>
        <v>52993</v>
      </c>
      <c r="G10629" s="219">
        <f t="shared" si="831"/>
        <v>52993</v>
      </c>
    </row>
    <row r="10630" spans="3:7" x14ac:dyDescent="0.25">
      <c r="C10630" s="219">
        <f t="shared" si="832"/>
        <v>52994</v>
      </c>
      <c r="D10630" s="208" t="b">
        <f t="shared" si="833"/>
        <v>0</v>
      </c>
      <c r="E10630" s="220" t="b">
        <f t="shared" ref="E10630:E10693" si="835">IF(TYPE(VLOOKUP(C10630,Holydays,1,0))&lt;&gt;1,FALSE,TRUE)</f>
        <v>0</v>
      </c>
      <c r="F10630" s="219">
        <f t="shared" si="834"/>
        <v>52994</v>
      </c>
      <c r="G10630" s="219">
        <f t="shared" ref="G10630:G10693" si="836">IF(F10630,F10630,WORKDAY(C10630,1,Holydays))</f>
        <v>52994</v>
      </c>
    </row>
    <row r="10631" spans="3:7" x14ac:dyDescent="0.25">
      <c r="C10631" s="219">
        <f t="shared" ref="C10631:C10694" si="837">C10630+1</f>
        <v>52995</v>
      </c>
      <c r="D10631" s="208" t="b">
        <f t="shared" ref="D10631:D10694" si="838">IF(WEEKDAY(C10631,2)&gt;5,TRUE)</f>
        <v>0</v>
      </c>
      <c r="E10631" s="220" t="b">
        <f t="shared" si="835"/>
        <v>0</v>
      </c>
      <c r="F10631" s="219">
        <f t="shared" ref="F10631:F10694" si="839">IF(OR(D10631,E10631),FALSE,C10631)</f>
        <v>52995</v>
      </c>
      <c r="G10631" s="219">
        <f t="shared" si="836"/>
        <v>52995</v>
      </c>
    </row>
    <row r="10632" spans="3:7" x14ac:dyDescent="0.25">
      <c r="C10632" s="219">
        <f t="shared" si="837"/>
        <v>52996</v>
      </c>
      <c r="D10632" s="208" t="b">
        <f t="shared" si="838"/>
        <v>0</v>
      </c>
      <c r="E10632" s="220" t="b">
        <f t="shared" si="835"/>
        <v>0</v>
      </c>
      <c r="F10632" s="219">
        <f t="shared" si="839"/>
        <v>52996</v>
      </c>
      <c r="G10632" s="219">
        <f t="shared" si="836"/>
        <v>52996</v>
      </c>
    </row>
    <row r="10633" spans="3:7" x14ac:dyDescent="0.25">
      <c r="C10633" s="219">
        <f t="shared" si="837"/>
        <v>52997</v>
      </c>
      <c r="D10633" s="208" t="b">
        <f t="shared" si="838"/>
        <v>1</v>
      </c>
      <c r="E10633" s="220" t="b">
        <f t="shared" si="835"/>
        <v>0</v>
      </c>
      <c r="F10633" s="219" t="b">
        <f t="shared" si="839"/>
        <v>0</v>
      </c>
      <c r="G10633" s="219">
        <f t="shared" si="836"/>
        <v>52999</v>
      </c>
    </row>
    <row r="10634" spans="3:7" x14ac:dyDescent="0.25">
      <c r="C10634" s="219">
        <f t="shared" si="837"/>
        <v>52998</v>
      </c>
      <c r="D10634" s="208" t="b">
        <f t="shared" si="838"/>
        <v>1</v>
      </c>
      <c r="E10634" s="220" t="b">
        <f t="shared" si="835"/>
        <v>0</v>
      </c>
      <c r="F10634" s="219" t="b">
        <f t="shared" si="839"/>
        <v>0</v>
      </c>
      <c r="G10634" s="219">
        <f t="shared" si="836"/>
        <v>52999</v>
      </c>
    </row>
    <row r="10635" spans="3:7" x14ac:dyDescent="0.25">
      <c r="C10635" s="219">
        <f t="shared" si="837"/>
        <v>52999</v>
      </c>
      <c r="D10635" s="208" t="b">
        <f t="shared" si="838"/>
        <v>0</v>
      </c>
      <c r="E10635" s="220" t="b">
        <f t="shared" si="835"/>
        <v>0</v>
      </c>
      <c r="F10635" s="219">
        <f t="shared" si="839"/>
        <v>52999</v>
      </c>
      <c r="G10635" s="219">
        <f t="shared" si="836"/>
        <v>52999</v>
      </c>
    </row>
    <row r="10636" spans="3:7" x14ac:dyDescent="0.25">
      <c r="C10636" s="219">
        <f t="shared" si="837"/>
        <v>53000</v>
      </c>
      <c r="D10636" s="208" t="b">
        <f t="shared" si="838"/>
        <v>0</v>
      </c>
      <c r="E10636" s="220" t="b">
        <f t="shared" si="835"/>
        <v>0</v>
      </c>
      <c r="F10636" s="219">
        <f t="shared" si="839"/>
        <v>53000</v>
      </c>
      <c r="G10636" s="219">
        <f t="shared" si="836"/>
        <v>53000</v>
      </c>
    </row>
    <row r="10637" spans="3:7" x14ac:dyDescent="0.25">
      <c r="C10637" s="219">
        <f t="shared" si="837"/>
        <v>53001</v>
      </c>
      <c r="D10637" s="208" t="b">
        <f t="shared" si="838"/>
        <v>0</v>
      </c>
      <c r="E10637" s="220" t="b">
        <f t="shared" si="835"/>
        <v>0</v>
      </c>
      <c r="F10637" s="219">
        <f t="shared" si="839"/>
        <v>53001</v>
      </c>
      <c r="G10637" s="219">
        <f t="shared" si="836"/>
        <v>53001</v>
      </c>
    </row>
    <row r="10638" spans="3:7" x14ac:dyDescent="0.25">
      <c r="C10638" s="219">
        <f t="shared" si="837"/>
        <v>53002</v>
      </c>
      <c r="D10638" s="208" t="b">
        <f t="shared" si="838"/>
        <v>0</v>
      </c>
      <c r="E10638" s="220" t="b">
        <f t="shared" si="835"/>
        <v>0</v>
      </c>
      <c r="F10638" s="219">
        <f t="shared" si="839"/>
        <v>53002</v>
      </c>
      <c r="G10638" s="219">
        <f t="shared" si="836"/>
        <v>53002</v>
      </c>
    </row>
    <row r="10639" spans="3:7" x14ac:dyDescent="0.25">
      <c r="C10639" s="219">
        <f t="shared" si="837"/>
        <v>53003</v>
      </c>
      <c r="D10639" s="208" t="b">
        <f t="shared" si="838"/>
        <v>0</v>
      </c>
      <c r="E10639" s="220" t="b">
        <f t="shared" si="835"/>
        <v>0</v>
      </c>
      <c r="F10639" s="219">
        <f t="shared" si="839"/>
        <v>53003</v>
      </c>
      <c r="G10639" s="219">
        <f t="shared" si="836"/>
        <v>53003</v>
      </c>
    </row>
    <row r="10640" spans="3:7" x14ac:dyDescent="0.25">
      <c r="C10640" s="219">
        <f t="shared" si="837"/>
        <v>53004</v>
      </c>
      <c r="D10640" s="208" t="b">
        <f t="shared" si="838"/>
        <v>1</v>
      </c>
      <c r="E10640" s="220" t="b">
        <f t="shared" si="835"/>
        <v>0</v>
      </c>
      <c r="F10640" s="219" t="b">
        <f t="shared" si="839"/>
        <v>0</v>
      </c>
      <c r="G10640" s="219">
        <f t="shared" si="836"/>
        <v>53006</v>
      </c>
    </row>
    <row r="10641" spans="3:7" x14ac:dyDescent="0.25">
      <c r="C10641" s="219">
        <f t="shared" si="837"/>
        <v>53005</v>
      </c>
      <c r="D10641" s="208" t="b">
        <f t="shared" si="838"/>
        <v>1</v>
      </c>
      <c r="E10641" s="220" t="b">
        <f t="shared" si="835"/>
        <v>0</v>
      </c>
      <c r="F10641" s="219" t="b">
        <f t="shared" si="839"/>
        <v>0</v>
      </c>
      <c r="G10641" s="219">
        <f t="shared" si="836"/>
        <v>53006</v>
      </c>
    </row>
    <row r="10642" spans="3:7" x14ac:dyDescent="0.25">
      <c r="C10642" s="219">
        <f t="shared" si="837"/>
        <v>53006</v>
      </c>
      <c r="D10642" s="208" t="b">
        <f t="shared" si="838"/>
        <v>0</v>
      </c>
      <c r="E10642" s="220" t="b">
        <f t="shared" si="835"/>
        <v>0</v>
      </c>
      <c r="F10642" s="219">
        <f t="shared" si="839"/>
        <v>53006</v>
      </c>
      <c r="G10642" s="219">
        <f t="shared" si="836"/>
        <v>53006</v>
      </c>
    </row>
    <row r="10643" spans="3:7" x14ac:dyDescent="0.25">
      <c r="C10643" s="219">
        <f t="shared" si="837"/>
        <v>53007</v>
      </c>
      <c r="D10643" s="208" t="b">
        <f t="shared" si="838"/>
        <v>0</v>
      </c>
      <c r="E10643" s="220" t="b">
        <f t="shared" si="835"/>
        <v>0</v>
      </c>
      <c r="F10643" s="219">
        <f t="shared" si="839"/>
        <v>53007</v>
      </c>
      <c r="G10643" s="219">
        <f t="shared" si="836"/>
        <v>53007</v>
      </c>
    </row>
    <row r="10644" spans="3:7" x14ac:dyDescent="0.25">
      <c r="C10644" s="219">
        <f t="shared" si="837"/>
        <v>53008</v>
      </c>
      <c r="D10644" s="208" t="b">
        <f t="shared" si="838"/>
        <v>0</v>
      </c>
      <c r="E10644" s="220" t="b">
        <f t="shared" si="835"/>
        <v>0</v>
      </c>
      <c r="F10644" s="219">
        <f t="shared" si="839"/>
        <v>53008</v>
      </c>
      <c r="G10644" s="219">
        <f t="shared" si="836"/>
        <v>53008</v>
      </c>
    </row>
    <row r="10645" spans="3:7" x14ac:dyDescent="0.25">
      <c r="C10645" s="219">
        <f t="shared" si="837"/>
        <v>53009</v>
      </c>
      <c r="D10645" s="208" t="b">
        <f t="shared" si="838"/>
        <v>0</v>
      </c>
      <c r="E10645" s="220" t="b">
        <f t="shared" si="835"/>
        <v>0</v>
      </c>
      <c r="F10645" s="219">
        <f t="shared" si="839"/>
        <v>53009</v>
      </c>
      <c r="G10645" s="219">
        <f t="shared" si="836"/>
        <v>53009</v>
      </c>
    </row>
    <row r="10646" spans="3:7" x14ac:dyDescent="0.25">
      <c r="C10646" s="219">
        <f t="shared" si="837"/>
        <v>53010</v>
      </c>
      <c r="D10646" s="208" t="b">
        <f t="shared" si="838"/>
        <v>0</v>
      </c>
      <c r="E10646" s="220" t="b">
        <f t="shared" si="835"/>
        <v>0</v>
      </c>
      <c r="F10646" s="219">
        <f t="shared" si="839"/>
        <v>53010</v>
      </c>
      <c r="G10646" s="219">
        <f t="shared" si="836"/>
        <v>53010</v>
      </c>
    </row>
    <row r="10647" spans="3:7" x14ac:dyDescent="0.25">
      <c r="C10647" s="219">
        <f t="shared" si="837"/>
        <v>53011</v>
      </c>
      <c r="D10647" s="208" t="b">
        <f t="shared" si="838"/>
        <v>1</v>
      </c>
      <c r="E10647" s="220" t="b">
        <f t="shared" si="835"/>
        <v>0</v>
      </c>
      <c r="F10647" s="219" t="b">
        <f t="shared" si="839"/>
        <v>0</v>
      </c>
      <c r="G10647" s="219">
        <f t="shared" si="836"/>
        <v>53013</v>
      </c>
    </row>
    <row r="10648" spans="3:7" x14ac:dyDescent="0.25">
      <c r="C10648" s="219">
        <f t="shared" si="837"/>
        <v>53012</v>
      </c>
      <c r="D10648" s="208" t="b">
        <f t="shared" si="838"/>
        <v>1</v>
      </c>
      <c r="E10648" s="220" t="b">
        <f t="shared" si="835"/>
        <v>0</v>
      </c>
      <c r="F10648" s="219" t="b">
        <f t="shared" si="839"/>
        <v>0</v>
      </c>
      <c r="G10648" s="219">
        <f t="shared" si="836"/>
        <v>53013</v>
      </c>
    </row>
    <row r="10649" spans="3:7" x14ac:dyDescent="0.25">
      <c r="C10649" s="219">
        <f t="shared" si="837"/>
        <v>53013</v>
      </c>
      <c r="D10649" s="208" t="b">
        <f t="shared" si="838"/>
        <v>0</v>
      </c>
      <c r="E10649" s="220" t="b">
        <f t="shared" si="835"/>
        <v>0</v>
      </c>
      <c r="F10649" s="219">
        <f t="shared" si="839"/>
        <v>53013</v>
      </c>
      <c r="G10649" s="219">
        <f t="shared" si="836"/>
        <v>53013</v>
      </c>
    </row>
    <row r="10650" spans="3:7" x14ac:dyDescent="0.25">
      <c r="C10650" s="219">
        <f t="shared" si="837"/>
        <v>53014</v>
      </c>
      <c r="D10650" s="208" t="b">
        <f t="shared" si="838"/>
        <v>0</v>
      </c>
      <c r="E10650" s="220" t="b">
        <f t="shared" si="835"/>
        <v>0</v>
      </c>
      <c r="F10650" s="219">
        <f t="shared" si="839"/>
        <v>53014</v>
      </c>
      <c r="G10650" s="219">
        <f t="shared" si="836"/>
        <v>53014</v>
      </c>
    </row>
    <row r="10651" spans="3:7" x14ac:dyDescent="0.25">
      <c r="C10651" s="219">
        <f t="shared" si="837"/>
        <v>53015</v>
      </c>
      <c r="D10651" s="208" t="b">
        <f t="shared" si="838"/>
        <v>0</v>
      </c>
      <c r="E10651" s="220" t="b">
        <f t="shared" si="835"/>
        <v>0</v>
      </c>
      <c r="F10651" s="219">
        <f t="shared" si="839"/>
        <v>53015</v>
      </c>
      <c r="G10651" s="219">
        <f t="shared" si="836"/>
        <v>53015</v>
      </c>
    </row>
    <row r="10652" spans="3:7" x14ac:dyDescent="0.25">
      <c r="C10652" s="219">
        <f t="shared" si="837"/>
        <v>53016</v>
      </c>
      <c r="D10652" s="208" t="b">
        <f t="shared" si="838"/>
        <v>0</v>
      </c>
      <c r="E10652" s="220" t="b">
        <f t="shared" si="835"/>
        <v>0</v>
      </c>
      <c r="F10652" s="219">
        <f t="shared" si="839"/>
        <v>53016</v>
      </c>
      <c r="G10652" s="219">
        <f t="shared" si="836"/>
        <v>53016</v>
      </c>
    </row>
    <row r="10653" spans="3:7" x14ac:dyDescent="0.25">
      <c r="C10653" s="219">
        <f t="shared" si="837"/>
        <v>53017</v>
      </c>
      <c r="D10653" s="208" t="b">
        <f t="shared" si="838"/>
        <v>0</v>
      </c>
      <c r="E10653" s="220" t="b">
        <f t="shared" si="835"/>
        <v>0</v>
      </c>
      <c r="F10653" s="219">
        <f t="shared" si="839"/>
        <v>53017</v>
      </c>
      <c r="G10653" s="219">
        <f t="shared" si="836"/>
        <v>53017</v>
      </c>
    </row>
    <row r="10654" spans="3:7" x14ac:dyDescent="0.25">
      <c r="C10654" s="219">
        <f t="shared" si="837"/>
        <v>53018</v>
      </c>
      <c r="D10654" s="208" t="b">
        <f t="shared" si="838"/>
        <v>1</v>
      </c>
      <c r="E10654" s="220" t="b">
        <f t="shared" si="835"/>
        <v>0</v>
      </c>
      <c r="F10654" s="219" t="b">
        <f t="shared" si="839"/>
        <v>0</v>
      </c>
      <c r="G10654" s="219">
        <f t="shared" si="836"/>
        <v>53020</v>
      </c>
    </row>
    <row r="10655" spans="3:7" x14ac:dyDescent="0.25">
      <c r="C10655" s="219">
        <f t="shared" si="837"/>
        <v>53019</v>
      </c>
      <c r="D10655" s="208" t="b">
        <f t="shared" si="838"/>
        <v>1</v>
      </c>
      <c r="E10655" s="220" t="b">
        <f t="shared" si="835"/>
        <v>0</v>
      </c>
      <c r="F10655" s="219" t="b">
        <f t="shared" si="839"/>
        <v>0</v>
      </c>
      <c r="G10655" s="219">
        <f t="shared" si="836"/>
        <v>53020</v>
      </c>
    </row>
    <row r="10656" spans="3:7" x14ac:dyDescent="0.25">
      <c r="C10656" s="219">
        <f t="shared" si="837"/>
        <v>53020</v>
      </c>
      <c r="D10656" s="208" t="b">
        <f t="shared" si="838"/>
        <v>0</v>
      </c>
      <c r="E10656" s="220" t="b">
        <f t="shared" si="835"/>
        <v>0</v>
      </c>
      <c r="F10656" s="219">
        <f t="shared" si="839"/>
        <v>53020</v>
      </c>
      <c r="G10656" s="219">
        <f t="shared" si="836"/>
        <v>53020</v>
      </c>
    </row>
    <row r="10657" spans="3:7" x14ac:dyDescent="0.25">
      <c r="C10657" s="219">
        <f t="shared" si="837"/>
        <v>53021</v>
      </c>
      <c r="D10657" s="208" t="b">
        <f t="shared" si="838"/>
        <v>0</v>
      </c>
      <c r="E10657" s="220" t="b">
        <f t="shared" si="835"/>
        <v>0</v>
      </c>
      <c r="F10657" s="219">
        <f t="shared" si="839"/>
        <v>53021</v>
      </c>
      <c r="G10657" s="219">
        <f t="shared" si="836"/>
        <v>53021</v>
      </c>
    </row>
    <row r="10658" spans="3:7" x14ac:dyDescent="0.25">
      <c r="C10658" s="219">
        <f t="shared" si="837"/>
        <v>53022</v>
      </c>
      <c r="D10658" s="208" t="b">
        <f t="shared" si="838"/>
        <v>0</v>
      </c>
      <c r="E10658" s="220" t="b">
        <f t="shared" si="835"/>
        <v>0</v>
      </c>
      <c r="F10658" s="219">
        <f t="shared" si="839"/>
        <v>53022</v>
      </c>
      <c r="G10658" s="219">
        <f t="shared" si="836"/>
        <v>53022</v>
      </c>
    </row>
    <row r="10659" spans="3:7" x14ac:dyDescent="0.25">
      <c r="C10659" s="219">
        <f t="shared" si="837"/>
        <v>53023</v>
      </c>
      <c r="D10659" s="208" t="b">
        <f t="shared" si="838"/>
        <v>0</v>
      </c>
      <c r="E10659" s="220" t="b">
        <f t="shared" si="835"/>
        <v>0</v>
      </c>
      <c r="F10659" s="219">
        <f t="shared" si="839"/>
        <v>53023</v>
      </c>
      <c r="G10659" s="219">
        <f t="shared" si="836"/>
        <v>53023</v>
      </c>
    </row>
    <row r="10660" spans="3:7" x14ac:dyDescent="0.25">
      <c r="C10660" s="219">
        <f t="shared" si="837"/>
        <v>53024</v>
      </c>
      <c r="D10660" s="208" t="b">
        <f t="shared" si="838"/>
        <v>0</v>
      </c>
      <c r="E10660" s="220" t="b">
        <f t="shared" si="835"/>
        <v>0</v>
      </c>
      <c r="F10660" s="219">
        <f t="shared" si="839"/>
        <v>53024</v>
      </c>
      <c r="G10660" s="219">
        <f t="shared" si="836"/>
        <v>53024</v>
      </c>
    </row>
    <row r="10661" spans="3:7" x14ac:dyDescent="0.25">
      <c r="C10661" s="219">
        <f t="shared" si="837"/>
        <v>53025</v>
      </c>
      <c r="D10661" s="208" t="b">
        <f t="shared" si="838"/>
        <v>1</v>
      </c>
      <c r="E10661" s="220" t="b">
        <f t="shared" si="835"/>
        <v>0</v>
      </c>
      <c r="F10661" s="219" t="b">
        <f t="shared" si="839"/>
        <v>0</v>
      </c>
      <c r="G10661" s="219">
        <f t="shared" si="836"/>
        <v>53027</v>
      </c>
    </row>
    <row r="10662" spans="3:7" x14ac:dyDescent="0.25">
      <c r="C10662" s="219">
        <f t="shared" si="837"/>
        <v>53026</v>
      </c>
      <c r="D10662" s="208" t="b">
        <f t="shared" si="838"/>
        <v>1</v>
      </c>
      <c r="E10662" s="220" t="b">
        <f t="shared" si="835"/>
        <v>0</v>
      </c>
      <c r="F10662" s="219" t="b">
        <f t="shared" si="839"/>
        <v>0</v>
      </c>
      <c r="G10662" s="219">
        <f t="shared" si="836"/>
        <v>53027</v>
      </c>
    </row>
    <row r="10663" spans="3:7" x14ac:dyDescent="0.25">
      <c r="C10663" s="219">
        <f t="shared" si="837"/>
        <v>53027</v>
      </c>
      <c r="D10663" s="208" t="b">
        <f t="shared" si="838"/>
        <v>0</v>
      </c>
      <c r="E10663" s="220" t="b">
        <f t="shared" si="835"/>
        <v>0</v>
      </c>
      <c r="F10663" s="219">
        <f t="shared" si="839"/>
        <v>53027</v>
      </c>
      <c r="G10663" s="219">
        <f t="shared" si="836"/>
        <v>53027</v>
      </c>
    </row>
    <row r="10664" spans="3:7" x14ac:dyDescent="0.25">
      <c r="C10664" s="219">
        <f t="shared" si="837"/>
        <v>53028</v>
      </c>
      <c r="D10664" s="208" t="b">
        <f t="shared" si="838"/>
        <v>0</v>
      </c>
      <c r="E10664" s="220" t="b">
        <f t="shared" si="835"/>
        <v>0</v>
      </c>
      <c r="F10664" s="219">
        <f t="shared" si="839"/>
        <v>53028</v>
      </c>
      <c r="G10664" s="219">
        <f t="shared" si="836"/>
        <v>53028</v>
      </c>
    </row>
    <row r="10665" spans="3:7" x14ac:dyDescent="0.25">
      <c r="C10665" s="219">
        <f t="shared" si="837"/>
        <v>53029</v>
      </c>
      <c r="D10665" s="208" t="b">
        <f t="shared" si="838"/>
        <v>0</v>
      </c>
      <c r="E10665" s="220" t="b">
        <f t="shared" si="835"/>
        <v>0</v>
      </c>
      <c r="F10665" s="219">
        <f t="shared" si="839"/>
        <v>53029</v>
      </c>
      <c r="G10665" s="219">
        <f t="shared" si="836"/>
        <v>53029</v>
      </c>
    </row>
    <row r="10666" spans="3:7" x14ac:dyDescent="0.25">
      <c r="C10666" s="219">
        <f t="shared" si="837"/>
        <v>53030</v>
      </c>
      <c r="D10666" s="208" t="b">
        <f t="shared" si="838"/>
        <v>0</v>
      </c>
      <c r="E10666" s="220" t="b">
        <f t="shared" si="835"/>
        <v>0</v>
      </c>
      <c r="F10666" s="219">
        <f t="shared" si="839"/>
        <v>53030</v>
      </c>
      <c r="G10666" s="219">
        <f t="shared" si="836"/>
        <v>53030</v>
      </c>
    </row>
    <row r="10667" spans="3:7" x14ac:dyDescent="0.25">
      <c r="C10667" s="219">
        <f t="shared" si="837"/>
        <v>53031</v>
      </c>
      <c r="D10667" s="208" t="b">
        <f t="shared" si="838"/>
        <v>0</v>
      </c>
      <c r="E10667" s="220" t="b">
        <f t="shared" si="835"/>
        <v>0</v>
      </c>
      <c r="F10667" s="219">
        <f t="shared" si="839"/>
        <v>53031</v>
      </c>
      <c r="G10667" s="219">
        <f t="shared" si="836"/>
        <v>53031</v>
      </c>
    </row>
    <row r="10668" spans="3:7" x14ac:dyDescent="0.25">
      <c r="C10668" s="219">
        <f t="shared" si="837"/>
        <v>53032</v>
      </c>
      <c r="D10668" s="208" t="b">
        <f t="shared" si="838"/>
        <v>1</v>
      </c>
      <c r="E10668" s="220" t="b">
        <f t="shared" si="835"/>
        <v>0</v>
      </c>
      <c r="F10668" s="219" t="b">
        <f t="shared" si="839"/>
        <v>0</v>
      </c>
      <c r="G10668" s="219">
        <f t="shared" si="836"/>
        <v>53034</v>
      </c>
    </row>
    <row r="10669" spans="3:7" x14ac:dyDescent="0.25">
      <c r="C10669" s="219">
        <f t="shared" si="837"/>
        <v>53033</v>
      </c>
      <c r="D10669" s="208" t="b">
        <f t="shared" si="838"/>
        <v>1</v>
      </c>
      <c r="E10669" s="220" t="b">
        <f t="shared" si="835"/>
        <v>0</v>
      </c>
      <c r="F10669" s="219" t="b">
        <f t="shared" si="839"/>
        <v>0</v>
      </c>
      <c r="G10669" s="219">
        <f t="shared" si="836"/>
        <v>53034</v>
      </c>
    </row>
    <row r="10670" spans="3:7" x14ac:dyDescent="0.25">
      <c r="C10670" s="219">
        <f t="shared" si="837"/>
        <v>53034</v>
      </c>
      <c r="D10670" s="208" t="b">
        <f t="shared" si="838"/>
        <v>0</v>
      </c>
      <c r="E10670" s="220" t="b">
        <f t="shared" si="835"/>
        <v>0</v>
      </c>
      <c r="F10670" s="219">
        <f t="shared" si="839"/>
        <v>53034</v>
      </c>
      <c r="G10670" s="219">
        <f t="shared" si="836"/>
        <v>53034</v>
      </c>
    </row>
    <row r="10671" spans="3:7" x14ac:dyDescent="0.25">
      <c r="C10671" s="219">
        <f t="shared" si="837"/>
        <v>53035</v>
      </c>
      <c r="D10671" s="208" t="b">
        <f t="shared" si="838"/>
        <v>0</v>
      </c>
      <c r="E10671" s="220" t="b">
        <f t="shared" si="835"/>
        <v>0</v>
      </c>
      <c r="F10671" s="219">
        <f t="shared" si="839"/>
        <v>53035</v>
      </c>
      <c r="G10671" s="219">
        <f t="shared" si="836"/>
        <v>53035</v>
      </c>
    </row>
    <row r="10672" spans="3:7" x14ac:dyDescent="0.25">
      <c r="C10672" s="219">
        <f t="shared" si="837"/>
        <v>53036</v>
      </c>
      <c r="D10672" s="208" t="b">
        <f t="shared" si="838"/>
        <v>0</v>
      </c>
      <c r="E10672" s="220" t="b">
        <f t="shared" si="835"/>
        <v>0</v>
      </c>
      <c r="F10672" s="219">
        <f t="shared" si="839"/>
        <v>53036</v>
      </c>
      <c r="G10672" s="219">
        <f t="shared" si="836"/>
        <v>53036</v>
      </c>
    </row>
    <row r="10673" spans="3:7" x14ac:dyDescent="0.25">
      <c r="C10673" s="219">
        <f t="shared" si="837"/>
        <v>53037</v>
      </c>
      <c r="D10673" s="208" t="b">
        <f t="shared" si="838"/>
        <v>0</v>
      </c>
      <c r="E10673" s="220" t="b">
        <f t="shared" si="835"/>
        <v>0</v>
      </c>
      <c r="F10673" s="219">
        <f t="shared" si="839"/>
        <v>53037</v>
      </c>
      <c r="G10673" s="219">
        <f t="shared" si="836"/>
        <v>53037</v>
      </c>
    </row>
    <row r="10674" spans="3:7" x14ac:dyDescent="0.25">
      <c r="C10674" s="219">
        <f t="shared" si="837"/>
        <v>53038</v>
      </c>
      <c r="D10674" s="208" t="b">
        <f t="shared" si="838"/>
        <v>0</v>
      </c>
      <c r="E10674" s="220" t="b">
        <f t="shared" si="835"/>
        <v>0</v>
      </c>
      <c r="F10674" s="219">
        <f t="shared" si="839"/>
        <v>53038</v>
      </c>
      <c r="G10674" s="219">
        <f t="shared" si="836"/>
        <v>53038</v>
      </c>
    </row>
    <row r="10675" spans="3:7" x14ac:dyDescent="0.25">
      <c r="C10675" s="219">
        <f t="shared" si="837"/>
        <v>53039</v>
      </c>
      <c r="D10675" s="208" t="b">
        <f t="shared" si="838"/>
        <v>1</v>
      </c>
      <c r="E10675" s="220" t="b">
        <f t="shared" si="835"/>
        <v>0</v>
      </c>
      <c r="F10675" s="219" t="b">
        <f t="shared" si="839"/>
        <v>0</v>
      </c>
      <c r="G10675" s="219">
        <f t="shared" si="836"/>
        <v>53041</v>
      </c>
    </row>
    <row r="10676" spans="3:7" x14ac:dyDescent="0.25">
      <c r="C10676" s="219">
        <f t="shared" si="837"/>
        <v>53040</v>
      </c>
      <c r="D10676" s="208" t="b">
        <f t="shared" si="838"/>
        <v>1</v>
      </c>
      <c r="E10676" s="220" t="b">
        <f t="shared" si="835"/>
        <v>0</v>
      </c>
      <c r="F10676" s="219" t="b">
        <f t="shared" si="839"/>
        <v>0</v>
      </c>
      <c r="G10676" s="219">
        <f t="shared" si="836"/>
        <v>53041</v>
      </c>
    </row>
    <row r="10677" spans="3:7" x14ac:dyDescent="0.25">
      <c r="C10677" s="219">
        <f t="shared" si="837"/>
        <v>53041</v>
      </c>
      <c r="D10677" s="208" t="b">
        <f t="shared" si="838"/>
        <v>0</v>
      </c>
      <c r="E10677" s="220" t="b">
        <f t="shared" si="835"/>
        <v>0</v>
      </c>
      <c r="F10677" s="219">
        <f t="shared" si="839"/>
        <v>53041</v>
      </c>
      <c r="G10677" s="219">
        <f t="shared" si="836"/>
        <v>53041</v>
      </c>
    </row>
    <row r="10678" spans="3:7" x14ac:dyDescent="0.25">
      <c r="C10678" s="219">
        <f t="shared" si="837"/>
        <v>53042</v>
      </c>
      <c r="D10678" s="208" t="b">
        <f t="shared" si="838"/>
        <v>0</v>
      </c>
      <c r="E10678" s="220" t="b">
        <f t="shared" si="835"/>
        <v>0</v>
      </c>
      <c r="F10678" s="219">
        <f t="shared" si="839"/>
        <v>53042</v>
      </c>
      <c r="G10678" s="219">
        <f t="shared" si="836"/>
        <v>53042</v>
      </c>
    </row>
    <row r="10679" spans="3:7" x14ac:dyDescent="0.25">
      <c r="C10679" s="219">
        <f t="shared" si="837"/>
        <v>53043</v>
      </c>
      <c r="D10679" s="208" t="b">
        <f t="shared" si="838"/>
        <v>0</v>
      </c>
      <c r="E10679" s="220" t="b">
        <f t="shared" si="835"/>
        <v>0</v>
      </c>
      <c r="F10679" s="219">
        <f t="shared" si="839"/>
        <v>53043</v>
      </c>
      <c r="G10679" s="219">
        <f t="shared" si="836"/>
        <v>53043</v>
      </c>
    </row>
    <row r="10680" spans="3:7" x14ac:dyDescent="0.25">
      <c r="C10680" s="219">
        <f t="shared" si="837"/>
        <v>53044</v>
      </c>
      <c r="D10680" s="208" t="b">
        <f t="shared" si="838"/>
        <v>0</v>
      </c>
      <c r="E10680" s="220" t="b">
        <f t="shared" si="835"/>
        <v>0</v>
      </c>
      <c r="F10680" s="219">
        <f t="shared" si="839"/>
        <v>53044</v>
      </c>
      <c r="G10680" s="219">
        <f t="shared" si="836"/>
        <v>53044</v>
      </c>
    </row>
    <row r="10681" spans="3:7" x14ac:dyDescent="0.25">
      <c r="C10681" s="219">
        <f t="shared" si="837"/>
        <v>53045</v>
      </c>
      <c r="D10681" s="208" t="b">
        <f t="shared" si="838"/>
        <v>0</v>
      </c>
      <c r="E10681" s="220" t="b">
        <f t="shared" si="835"/>
        <v>0</v>
      </c>
      <c r="F10681" s="219">
        <f t="shared" si="839"/>
        <v>53045</v>
      </c>
      <c r="G10681" s="219">
        <f t="shared" si="836"/>
        <v>53045</v>
      </c>
    </row>
    <row r="10682" spans="3:7" x14ac:dyDescent="0.25">
      <c r="C10682" s="219">
        <f t="shared" si="837"/>
        <v>53046</v>
      </c>
      <c r="D10682" s="208" t="b">
        <f t="shared" si="838"/>
        <v>1</v>
      </c>
      <c r="E10682" s="220" t="b">
        <f t="shared" si="835"/>
        <v>0</v>
      </c>
      <c r="F10682" s="219" t="b">
        <f t="shared" si="839"/>
        <v>0</v>
      </c>
      <c r="G10682" s="219">
        <f t="shared" si="836"/>
        <v>53048</v>
      </c>
    </row>
    <row r="10683" spans="3:7" x14ac:dyDescent="0.25">
      <c r="C10683" s="219">
        <f t="shared" si="837"/>
        <v>53047</v>
      </c>
      <c r="D10683" s="208" t="b">
        <f t="shared" si="838"/>
        <v>1</v>
      </c>
      <c r="E10683" s="220" t="b">
        <f t="shared" si="835"/>
        <v>0</v>
      </c>
      <c r="F10683" s="219" t="b">
        <f t="shared" si="839"/>
        <v>0</v>
      </c>
      <c r="G10683" s="219">
        <f t="shared" si="836"/>
        <v>53048</v>
      </c>
    </row>
    <row r="10684" spans="3:7" x14ac:dyDescent="0.25">
      <c r="C10684" s="219">
        <f t="shared" si="837"/>
        <v>53048</v>
      </c>
      <c r="D10684" s="208" t="b">
        <f t="shared" si="838"/>
        <v>0</v>
      </c>
      <c r="E10684" s="220" t="b">
        <f t="shared" si="835"/>
        <v>0</v>
      </c>
      <c r="F10684" s="219">
        <f t="shared" si="839"/>
        <v>53048</v>
      </c>
      <c r="G10684" s="219">
        <f t="shared" si="836"/>
        <v>53048</v>
      </c>
    </row>
    <row r="10685" spans="3:7" x14ac:dyDescent="0.25">
      <c r="C10685" s="219">
        <f t="shared" si="837"/>
        <v>53049</v>
      </c>
      <c r="D10685" s="208" t="b">
        <f t="shared" si="838"/>
        <v>0</v>
      </c>
      <c r="E10685" s="220" t="b">
        <f t="shared" si="835"/>
        <v>0</v>
      </c>
      <c r="F10685" s="219">
        <f t="shared" si="839"/>
        <v>53049</v>
      </c>
      <c r="G10685" s="219">
        <f t="shared" si="836"/>
        <v>53049</v>
      </c>
    </row>
    <row r="10686" spans="3:7" x14ac:dyDescent="0.25">
      <c r="C10686" s="219">
        <f t="shared" si="837"/>
        <v>53050</v>
      </c>
      <c r="D10686" s="208" t="b">
        <f t="shared" si="838"/>
        <v>0</v>
      </c>
      <c r="E10686" s="220" t="b">
        <f t="shared" si="835"/>
        <v>0</v>
      </c>
      <c r="F10686" s="219">
        <f t="shared" si="839"/>
        <v>53050</v>
      </c>
      <c r="G10686" s="219">
        <f t="shared" si="836"/>
        <v>53050</v>
      </c>
    </row>
    <row r="10687" spans="3:7" x14ac:dyDescent="0.25">
      <c r="C10687" s="219">
        <f t="shared" si="837"/>
        <v>53051</v>
      </c>
      <c r="D10687" s="208" t="b">
        <f t="shared" si="838"/>
        <v>0</v>
      </c>
      <c r="E10687" s="220" t="b">
        <f t="shared" si="835"/>
        <v>0</v>
      </c>
      <c r="F10687" s="219">
        <f t="shared" si="839"/>
        <v>53051</v>
      </c>
      <c r="G10687" s="219">
        <f t="shared" si="836"/>
        <v>53051</v>
      </c>
    </row>
    <row r="10688" spans="3:7" x14ac:dyDescent="0.25">
      <c r="C10688" s="219">
        <f t="shared" si="837"/>
        <v>53052</v>
      </c>
      <c r="D10688" s="208" t="b">
        <f t="shared" si="838"/>
        <v>0</v>
      </c>
      <c r="E10688" s="220" t="b">
        <f t="shared" si="835"/>
        <v>0</v>
      </c>
      <c r="F10688" s="219">
        <f t="shared" si="839"/>
        <v>53052</v>
      </c>
      <c r="G10688" s="219">
        <f t="shared" si="836"/>
        <v>53052</v>
      </c>
    </row>
    <row r="10689" spans="3:7" x14ac:dyDescent="0.25">
      <c r="C10689" s="219">
        <f t="shared" si="837"/>
        <v>53053</v>
      </c>
      <c r="D10689" s="208" t="b">
        <f t="shared" si="838"/>
        <v>1</v>
      </c>
      <c r="E10689" s="220" t="b">
        <f t="shared" si="835"/>
        <v>0</v>
      </c>
      <c r="F10689" s="219" t="b">
        <f t="shared" si="839"/>
        <v>0</v>
      </c>
      <c r="G10689" s="219">
        <f t="shared" si="836"/>
        <v>53055</v>
      </c>
    </row>
    <row r="10690" spans="3:7" x14ac:dyDescent="0.25">
      <c r="C10690" s="219">
        <f t="shared" si="837"/>
        <v>53054</v>
      </c>
      <c r="D10690" s="208" t="b">
        <f t="shared" si="838"/>
        <v>1</v>
      </c>
      <c r="E10690" s="220" t="b">
        <f t="shared" si="835"/>
        <v>0</v>
      </c>
      <c r="F10690" s="219" t="b">
        <f t="shared" si="839"/>
        <v>0</v>
      </c>
      <c r="G10690" s="219">
        <f t="shared" si="836"/>
        <v>53055</v>
      </c>
    </row>
    <row r="10691" spans="3:7" x14ac:dyDescent="0.25">
      <c r="C10691" s="219">
        <f t="shared" si="837"/>
        <v>53055</v>
      </c>
      <c r="D10691" s="208" t="b">
        <f t="shared" si="838"/>
        <v>0</v>
      </c>
      <c r="E10691" s="220" t="b">
        <f t="shared" si="835"/>
        <v>0</v>
      </c>
      <c r="F10691" s="219">
        <f t="shared" si="839"/>
        <v>53055</v>
      </c>
      <c r="G10691" s="219">
        <f t="shared" si="836"/>
        <v>53055</v>
      </c>
    </row>
    <row r="10692" spans="3:7" x14ac:dyDescent="0.25">
      <c r="C10692" s="219">
        <f t="shared" si="837"/>
        <v>53056</v>
      </c>
      <c r="D10692" s="208" t="b">
        <f t="shared" si="838"/>
        <v>0</v>
      </c>
      <c r="E10692" s="220" t="b">
        <f t="shared" si="835"/>
        <v>0</v>
      </c>
      <c r="F10692" s="219">
        <f t="shared" si="839"/>
        <v>53056</v>
      </c>
      <c r="G10692" s="219">
        <f t="shared" si="836"/>
        <v>53056</v>
      </c>
    </row>
    <row r="10693" spans="3:7" x14ac:dyDescent="0.25">
      <c r="C10693" s="219">
        <f t="shared" si="837"/>
        <v>53057</v>
      </c>
      <c r="D10693" s="208" t="b">
        <f t="shared" si="838"/>
        <v>0</v>
      </c>
      <c r="E10693" s="220" t="b">
        <f t="shared" si="835"/>
        <v>0</v>
      </c>
      <c r="F10693" s="219">
        <f t="shared" si="839"/>
        <v>53057</v>
      </c>
      <c r="G10693" s="219">
        <f t="shared" si="836"/>
        <v>53057</v>
      </c>
    </row>
    <row r="10694" spans="3:7" x14ac:dyDescent="0.25">
      <c r="C10694" s="219">
        <f t="shared" si="837"/>
        <v>53058</v>
      </c>
      <c r="D10694" s="208" t="b">
        <f t="shared" si="838"/>
        <v>0</v>
      </c>
      <c r="E10694" s="220" t="b">
        <f t="shared" ref="E10694:E10757" si="840">IF(TYPE(VLOOKUP(C10694,Holydays,1,0))&lt;&gt;1,FALSE,TRUE)</f>
        <v>0</v>
      </c>
      <c r="F10694" s="219">
        <f t="shared" si="839"/>
        <v>53058</v>
      </c>
      <c r="G10694" s="219">
        <f t="shared" ref="G10694:G10757" si="841">IF(F10694,F10694,WORKDAY(C10694,1,Holydays))</f>
        <v>53058</v>
      </c>
    </row>
    <row r="10695" spans="3:7" x14ac:dyDescent="0.25">
      <c r="C10695" s="219">
        <f t="shared" ref="C10695:C10758" si="842">C10694+1</f>
        <v>53059</v>
      </c>
      <c r="D10695" s="208" t="b">
        <f t="shared" ref="D10695:D10758" si="843">IF(WEEKDAY(C10695,2)&gt;5,TRUE)</f>
        <v>0</v>
      </c>
      <c r="E10695" s="220" t="b">
        <f t="shared" si="840"/>
        <v>0</v>
      </c>
      <c r="F10695" s="219">
        <f t="shared" ref="F10695:F10758" si="844">IF(OR(D10695,E10695),FALSE,C10695)</f>
        <v>53059</v>
      </c>
      <c r="G10695" s="219">
        <f t="shared" si="841"/>
        <v>53059</v>
      </c>
    </row>
    <row r="10696" spans="3:7" x14ac:dyDescent="0.25">
      <c r="C10696" s="219">
        <f t="shared" si="842"/>
        <v>53060</v>
      </c>
      <c r="D10696" s="208" t="b">
        <f t="shared" si="843"/>
        <v>1</v>
      </c>
      <c r="E10696" s="220" t="b">
        <f t="shared" si="840"/>
        <v>0</v>
      </c>
      <c r="F10696" s="219" t="b">
        <f t="shared" si="844"/>
        <v>0</v>
      </c>
      <c r="G10696" s="219">
        <f t="shared" si="841"/>
        <v>53062</v>
      </c>
    </row>
    <row r="10697" spans="3:7" x14ac:dyDescent="0.25">
      <c r="C10697" s="219">
        <f t="shared" si="842"/>
        <v>53061</v>
      </c>
      <c r="D10697" s="208" t="b">
        <f t="shared" si="843"/>
        <v>1</v>
      </c>
      <c r="E10697" s="220" t="b">
        <f t="shared" si="840"/>
        <v>0</v>
      </c>
      <c r="F10697" s="219" t="b">
        <f t="shared" si="844"/>
        <v>0</v>
      </c>
      <c r="G10697" s="219">
        <f t="shared" si="841"/>
        <v>53062</v>
      </c>
    </row>
    <row r="10698" spans="3:7" x14ac:dyDescent="0.25">
      <c r="C10698" s="219">
        <f t="shared" si="842"/>
        <v>53062</v>
      </c>
      <c r="D10698" s="208" t="b">
        <f t="shared" si="843"/>
        <v>0</v>
      </c>
      <c r="E10698" s="220" t="b">
        <f t="shared" si="840"/>
        <v>0</v>
      </c>
      <c r="F10698" s="219">
        <f t="shared" si="844"/>
        <v>53062</v>
      </c>
      <c r="G10698" s="219">
        <f t="shared" si="841"/>
        <v>53062</v>
      </c>
    </row>
    <row r="10699" spans="3:7" x14ac:dyDescent="0.25">
      <c r="C10699" s="219">
        <f t="shared" si="842"/>
        <v>53063</v>
      </c>
      <c r="D10699" s="208" t="b">
        <f t="shared" si="843"/>
        <v>0</v>
      </c>
      <c r="E10699" s="220" t="b">
        <f t="shared" si="840"/>
        <v>0</v>
      </c>
      <c r="F10699" s="219">
        <f t="shared" si="844"/>
        <v>53063</v>
      </c>
      <c r="G10699" s="219">
        <f t="shared" si="841"/>
        <v>53063</v>
      </c>
    </row>
    <row r="10700" spans="3:7" x14ac:dyDescent="0.25">
      <c r="C10700" s="219">
        <f t="shared" si="842"/>
        <v>53064</v>
      </c>
      <c r="D10700" s="208" t="b">
        <f t="shared" si="843"/>
        <v>0</v>
      </c>
      <c r="E10700" s="220" t="b">
        <f t="shared" si="840"/>
        <v>0</v>
      </c>
      <c r="F10700" s="219">
        <f t="shared" si="844"/>
        <v>53064</v>
      </c>
      <c r="G10700" s="219">
        <f t="shared" si="841"/>
        <v>53064</v>
      </c>
    </row>
    <row r="10701" spans="3:7" x14ac:dyDescent="0.25">
      <c r="C10701" s="219">
        <f t="shared" si="842"/>
        <v>53065</v>
      </c>
      <c r="D10701" s="208" t="b">
        <f t="shared" si="843"/>
        <v>0</v>
      </c>
      <c r="E10701" s="220" t="b">
        <f t="shared" si="840"/>
        <v>0</v>
      </c>
      <c r="F10701" s="219">
        <f t="shared" si="844"/>
        <v>53065</v>
      </c>
      <c r="G10701" s="219">
        <f t="shared" si="841"/>
        <v>53065</v>
      </c>
    </row>
    <row r="10702" spans="3:7" x14ac:dyDescent="0.25">
      <c r="C10702" s="219">
        <f t="shared" si="842"/>
        <v>53066</v>
      </c>
      <c r="D10702" s="208" t="b">
        <f t="shared" si="843"/>
        <v>0</v>
      </c>
      <c r="E10702" s="220" t="b">
        <f t="shared" si="840"/>
        <v>0</v>
      </c>
      <c r="F10702" s="219">
        <f t="shared" si="844"/>
        <v>53066</v>
      </c>
      <c r="G10702" s="219">
        <f t="shared" si="841"/>
        <v>53066</v>
      </c>
    </row>
    <row r="10703" spans="3:7" x14ac:dyDescent="0.25">
      <c r="C10703" s="219">
        <f t="shared" si="842"/>
        <v>53067</v>
      </c>
      <c r="D10703" s="208" t="b">
        <f t="shared" si="843"/>
        <v>1</v>
      </c>
      <c r="E10703" s="220" t="b">
        <f t="shared" si="840"/>
        <v>0</v>
      </c>
      <c r="F10703" s="219" t="b">
        <f t="shared" si="844"/>
        <v>0</v>
      </c>
      <c r="G10703" s="219">
        <f t="shared" si="841"/>
        <v>53069</v>
      </c>
    </row>
    <row r="10704" spans="3:7" x14ac:dyDescent="0.25">
      <c r="C10704" s="219">
        <f t="shared" si="842"/>
        <v>53068</v>
      </c>
      <c r="D10704" s="208" t="b">
        <f t="shared" si="843"/>
        <v>1</v>
      </c>
      <c r="E10704" s="220" t="b">
        <f t="shared" si="840"/>
        <v>0</v>
      </c>
      <c r="F10704" s="219" t="b">
        <f t="shared" si="844"/>
        <v>0</v>
      </c>
      <c r="G10704" s="219">
        <f t="shared" si="841"/>
        <v>53069</v>
      </c>
    </row>
    <row r="10705" spans="3:7" x14ac:dyDescent="0.25">
      <c r="C10705" s="219">
        <f t="shared" si="842"/>
        <v>53069</v>
      </c>
      <c r="D10705" s="208" t="b">
        <f t="shared" si="843"/>
        <v>0</v>
      </c>
      <c r="E10705" s="220" t="b">
        <f t="shared" si="840"/>
        <v>0</v>
      </c>
      <c r="F10705" s="219">
        <f t="shared" si="844"/>
        <v>53069</v>
      </c>
      <c r="G10705" s="219">
        <f t="shared" si="841"/>
        <v>53069</v>
      </c>
    </row>
    <row r="10706" spans="3:7" x14ac:dyDescent="0.25">
      <c r="C10706" s="219">
        <f t="shared" si="842"/>
        <v>53070</v>
      </c>
      <c r="D10706" s="208" t="b">
        <f t="shared" si="843"/>
        <v>0</v>
      </c>
      <c r="E10706" s="220" t="b">
        <f t="shared" si="840"/>
        <v>0</v>
      </c>
      <c r="F10706" s="219">
        <f t="shared" si="844"/>
        <v>53070</v>
      </c>
      <c r="G10706" s="219">
        <f t="shared" si="841"/>
        <v>53070</v>
      </c>
    </row>
    <row r="10707" spans="3:7" x14ac:dyDescent="0.25">
      <c r="C10707" s="219">
        <f t="shared" si="842"/>
        <v>53071</v>
      </c>
      <c r="D10707" s="208" t="b">
        <f t="shared" si="843"/>
        <v>0</v>
      </c>
      <c r="E10707" s="220" t="b">
        <f t="shared" si="840"/>
        <v>0</v>
      </c>
      <c r="F10707" s="219">
        <f t="shared" si="844"/>
        <v>53071</v>
      </c>
      <c r="G10707" s="219">
        <f t="shared" si="841"/>
        <v>53071</v>
      </c>
    </row>
    <row r="10708" spans="3:7" x14ac:dyDescent="0.25">
      <c r="C10708" s="219">
        <f t="shared" si="842"/>
        <v>53072</v>
      </c>
      <c r="D10708" s="208" t="b">
        <f t="shared" si="843"/>
        <v>0</v>
      </c>
      <c r="E10708" s="220" t="b">
        <f t="shared" si="840"/>
        <v>0</v>
      </c>
      <c r="F10708" s="219">
        <f t="shared" si="844"/>
        <v>53072</v>
      </c>
      <c r="G10708" s="219">
        <f t="shared" si="841"/>
        <v>53072</v>
      </c>
    </row>
    <row r="10709" spans="3:7" x14ac:dyDescent="0.25">
      <c r="C10709" s="219">
        <f t="shared" si="842"/>
        <v>53073</v>
      </c>
      <c r="D10709" s="208" t="b">
        <f t="shared" si="843"/>
        <v>0</v>
      </c>
      <c r="E10709" s="220" t="b">
        <f t="shared" si="840"/>
        <v>0</v>
      </c>
      <c r="F10709" s="219">
        <f t="shared" si="844"/>
        <v>53073</v>
      </c>
      <c r="G10709" s="219">
        <f t="shared" si="841"/>
        <v>53073</v>
      </c>
    </row>
    <row r="10710" spans="3:7" x14ac:dyDescent="0.25">
      <c r="C10710" s="219">
        <f t="shared" si="842"/>
        <v>53074</v>
      </c>
      <c r="D10710" s="208" t="b">
        <f t="shared" si="843"/>
        <v>1</v>
      </c>
      <c r="E10710" s="220" t="b">
        <f t="shared" si="840"/>
        <v>0</v>
      </c>
      <c r="F10710" s="219" t="b">
        <f t="shared" si="844"/>
        <v>0</v>
      </c>
      <c r="G10710" s="219">
        <f t="shared" si="841"/>
        <v>53076</v>
      </c>
    </row>
    <row r="10711" spans="3:7" x14ac:dyDescent="0.25">
      <c r="C10711" s="219">
        <f t="shared" si="842"/>
        <v>53075</v>
      </c>
      <c r="D10711" s="208" t="b">
        <f t="shared" si="843"/>
        <v>1</v>
      </c>
      <c r="E10711" s="220" t="b">
        <f t="shared" si="840"/>
        <v>0</v>
      </c>
      <c r="F10711" s="219" t="b">
        <f t="shared" si="844"/>
        <v>0</v>
      </c>
      <c r="G10711" s="219">
        <f t="shared" si="841"/>
        <v>53076</v>
      </c>
    </row>
    <row r="10712" spans="3:7" x14ac:dyDescent="0.25">
      <c r="C10712" s="219">
        <f t="shared" si="842"/>
        <v>53076</v>
      </c>
      <c r="D10712" s="208" t="b">
        <f t="shared" si="843"/>
        <v>0</v>
      </c>
      <c r="E10712" s="220" t="b">
        <f t="shared" si="840"/>
        <v>0</v>
      </c>
      <c r="F10712" s="219">
        <f t="shared" si="844"/>
        <v>53076</v>
      </c>
      <c r="G10712" s="219">
        <f t="shared" si="841"/>
        <v>53076</v>
      </c>
    </row>
    <row r="10713" spans="3:7" x14ac:dyDescent="0.25">
      <c r="C10713" s="219">
        <f t="shared" si="842"/>
        <v>53077</v>
      </c>
      <c r="D10713" s="208" t="b">
        <f t="shared" si="843"/>
        <v>0</v>
      </c>
      <c r="E10713" s="220" t="b">
        <f t="shared" si="840"/>
        <v>0</v>
      </c>
      <c r="F10713" s="219">
        <f t="shared" si="844"/>
        <v>53077</v>
      </c>
      <c r="G10713" s="219">
        <f t="shared" si="841"/>
        <v>53077</v>
      </c>
    </row>
    <row r="10714" spans="3:7" x14ac:dyDescent="0.25">
      <c r="C10714" s="219">
        <f t="shared" si="842"/>
        <v>53078</v>
      </c>
      <c r="D10714" s="208" t="b">
        <f t="shared" si="843"/>
        <v>0</v>
      </c>
      <c r="E10714" s="220" t="b">
        <f t="shared" si="840"/>
        <v>0</v>
      </c>
      <c r="F10714" s="219">
        <f t="shared" si="844"/>
        <v>53078</v>
      </c>
      <c r="G10714" s="219">
        <f t="shared" si="841"/>
        <v>53078</v>
      </c>
    </row>
    <row r="10715" spans="3:7" x14ac:dyDescent="0.25">
      <c r="C10715" s="219">
        <f t="shared" si="842"/>
        <v>53079</v>
      </c>
      <c r="D10715" s="208" t="b">
        <f t="shared" si="843"/>
        <v>0</v>
      </c>
      <c r="E10715" s="220" t="b">
        <f t="shared" si="840"/>
        <v>0</v>
      </c>
      <c r="F10715" s="219">
        <f t="shared" si="844"/>
        <v>53079</v>
      </c>
      <c r="G10715" s="219">
        <f t="shared" si="841"/>
        <v>53079</v>
      </c>
    </row>
    <row r="10716" spans="3:7" x14ac:dyDescent="0.25">
      <c r="C10716" s="219">
        <f t="shared" si="842"/>
        <v>53080</v>
      </c>
      <c r="D10716" s="208" t="b">
        <f t="shared" si="843"/>
        <v>0</v>
      </c>
      <c r="E10716" s="220" t="b">
        <f t="shared" si="840"/>
        <v>0</v>
      </c>
      <c r="F10716" s="219">
        <f t="shared" si="844"/>
        <v>53080</v>
      </c>
      <c r="G10716" s="219">
        <f t="shared" si="841"/>
        <v>53080</v>
      </c>
    </row>
    <row r="10717" spans="3:7" x14ac:dyDescent="0.25">
      <c r="C10717" s="219">
        <f t="shared" si="842"/>
        <v>53081</v>
      </c>
      <c r="D10717" s="208" t="b">
        <f t="shared" si="843"/>
        <v>1</v>
      </c>
      <c r="E10717" s="220" t="b">
        <f t="shared" si="840"/>
        <v>0</v>
      </c>
      <c r="F10717" s="219" t="b">
        <f t="shared" si="844"/>
        <v>0</v>
      </c>
      <c r="G10717" s="219">
        <f t="shared" si="841"/>
        <v>53084</v>
      </c>
    </row>
    <row r="10718" spans="3:7" x14ac:dyDescent="0.25">
      <c r="C10718" s="219">
        <f t="shared" si="842"/>
        <v>53082</v>
      </c>
      <c r="D10718" s="208" t="b">
        <f t="shared" si="843"/>
        <v>1</v>
      </c>
      <c r="E10718" s="220" t="b">
        <f t="shared" si="840"/>
        <v>0</v>
      </c>
      <c r="F10718" s="219" t="b">
        <f t="shared" si="844"/>
        <v>0</v>
      </c>
      <c r="G10718" s="219">
        <f t="shared" si="841"/>
        <v>53084</v>
      </c>
    </row>
    <row r="10719" spans="3:7" x14ac:dyDescent="0.25">
      <c r="C10719" s="219">
        <f t="shared" si="842"/>
        <v>53083</v>
      </c>
      <c r="D10719" s="208" t="b">
        <f t="shared" si="843"/>
        <v>0</v>
      </c>
      <c r="E10719" s="220" t="b">
        <f t="shared" si="840"/>
        <v>1</v>
      </c>
      <c r="F10719" s="219" t="b">
        <f t="shared" si="844"/>
        <v>0</v>
      </c>
      <c r="G10719" s="219">
        <f t="shared" si="841"/>
        <v>53084</v>
      </c>
    </row>
    <row r="10720" spans="3:7" x14ac:dyDescent="0.25">
      <c r="C10720" s="219">
        <f t="shared" si="842"/>
        <v>53084</v>
      </c>
      <c r="D10720" s="208" t="b">
        <f t="shared" si="843"/>
        <v>0</v>
      </c>
      <c r="E10720" s="220" t="b">
        <f t="shared" si="840"/>
        <v>0</v>
      </c>
      <c r="F10720" s="219">
        <f t="shared" si="844"/>
        <v>53084</v>
      </c>
      <c r="G10720" s="219">
        <f t="shared" si="841"/>
        <v>53084</v>
      </c>
    </row>
    <row r="10721" spans="3:7" x14ac:dyDescent="0.25">
      <c r="C10721" s="219">
        <f t="shared" si="842"/>
        <v>53085</v>
      </c>
      <c r="D10721" s="208" t="b">
        <f t="shared" si="843"/>
        <v>0</v>
      </c>
      <c r="E10721" s="220" t="b">
        <f t="shared" si="840"/>
        <v>0</v>
      </c>
      <c r="F10721" s="219">
        <f t="shared" si="844"/>
        <v>53085</v>
      </c>
      <c r="G10721" s="219">
        <f t="shared" si="841"/>
        <v>53085</v>
      </c>
    </row>
    <row r="10722" spans="3:7" x14ac:dyDescent="0.25">
      <c r="C10722" s="219">
        <f t="shared" si="842"/>
        <v>53086</v>
      </c>
      <c r="D10722" s="208" t="b">
        <f t="shared" si="843"/>
        <v>0</v>
      </c>
      <c r="E10722" s="220" t="b">
        <f t="shared" si="840"/>
        <v>0</v>
      </c>
      <c r="F10722" s="219">
        <f t="shared" si="844"/>
        <v>53086</v>
      </c>
      <c r="G10722" s="219">
        <f t="shared" si="841"/>
        <v>53086</v>
      </c>
    </row>
    <row r="10723" spans="3:7" x14ac:dyDescent="0.25">
      <c r="C10723" s="219">
        <f t="shared" si="842"/>
        <v>53087</v>
      </c>
      <c r="D10723" s="208" t="b">
        <f t="shared" si="843"/>
        <v>0</v>
      </c>
      <c r="E10723" s="220" t="b">
        <f t="shared" si="840"/>
        <v>0</v>
      </c>
      <c r="F10723" s="219">
        <f t="shared" si="844"/>
        <v>53087</v>
      </c>
      <c r="G10723" s="219">
        <f t="shared" si="841"/>
        <v>53087</v>
      </c>
    </row>
    <row r="10724" spans="3:7" x14ac:dyDescent="0.25">
      <c r="C10724" s="219">
        <f t="shared" si="842"/>
        <v>53088</v>
      </c>
      <c r="D10724" s="208" t="b">
        <f t="shared" si="843"/>
        <v>1</v>
      </c>
      <c r="E10724" s="220" t="b">
        <f t="shared" si="840"/>
        <v>0</v>
      </c>
      <c r="F10724" s="219" t="b">
        <f t="shared" si="844"/>
        <v>0</v>
      </c>
      <c r="G10724" s="219">
        <f t="shared" si="841"/>
        <v>53090</v>
      </c>
    </row>
    <row r="10725" spans="3:7" x14ac:dyDescent="0.25">
      <c r="C10725" s="219">
        <f t="shared" si="842"/>
        <v>53089</v>
      </c>
      <c r="D10725" s="208" t="b">
        <f t="shared" si="843"/>
        <v>1</v>
      </c>
      <c r="E10725" s="220" t="b">
        <f t="shared" si="840"/>
        <v>0</v>
      </c>
      <c r="F10725" s="219" t="b">
        <f t="shared" si="844"/>
        <v>0</v>
      </c>
      <c r="G10725" s="219">
        <f t="shared" si="841"/>
        <v>53090</v>
      </c>
    </row>
    <row r="10726" spans="3:7" x14ac:dyDescent="0.25">
      <c r="C10726" s="219">
        <f t="shared" si="842"/>
        <v>53090</v>
      </c>
      <c r="D10726" s="208" t="b">
        <f t="shared" si="843"/>
        <v>0</v>
      </c>
      <c r="E10726" s="220" t="b">
        <f t="shared" si="840"/>
        <v>0</v>
      </c>
      <c r="F10726" s="219">
        <f t="shared" si="844"/>
        <v>53090</v>
      </c>
      <c r="G10726" s="219">
        <f t="shared" si="841"/>
        <v>53090</v>
      </c>
    </row>
    <row r="10727" spans="3:7" x14ac:dyDescent="0.25">
      <c r="C10727" s="219">
        <f t="shared" si="842"/>
        <v>53091</v>
      </c>
      <c r="D10727" s="208" t="b">
        <f t="shared" si="843"/>
        <v>0</v>
      </c>
      <c r="E10727" s="220" t="b">
        <f t="shared" si="840"/>
        <v>0</v>
      </c>
      <c r="F10727" s="219">
        <f t="shared" si="844"/>
        <v>53091</v>
      </c>
      <c r="G10727" s="219">
        <f t="shared" si="841"/>
        <v>53091</v>
      </c>
    </row>
    <row r="10728" spans="3:7" x14ac:dyDescent="0.25">
      <c r="C10728" s="219">
        <f t="shared" si="842"/>
        <v>53092</v>
      </c>
      <c r="D10728" s="208" t="b">
        <f t="shared" si="843"/>
        <v>0</v>
      </c>
      <c r="E10728" s="220" t="b">
        <f t="shared" si="840"/>
        <v>0</v>
      </c>
      <c r="F10728" s="219">
        <f t="shared" si="844"/>
        <v>53092</v>
      </c>
      <c r="G10728" s="219">
        <f t="shared" si="841"/>
        <v>53092</v>
      </c>
    </row>
    <row r="10729" spans="3:7" x14ac:dyDescent="0.25">
      <c r="C10729" s="219">
        <f t="shared" si="842"/>
        <v>53093</v>
      </c>
      <c r="D10729" s="208" t="b">
        <f t="shared" si="843"/>
        <v>0</v>
      </c>
      <c r="E10729" s="220" t="b">
        <f t="shared" si="840"/>
        <v>0</v>
      </c>
      <c r="F10729" s="219">
        <f t="shared" si="844"/>
        <v>53093</v>
      </c>
      <c r="G10729" s="219">
        <f t="shared" si="841"/>
        <v>53093</v>
      </c>
    </row>
    <row r="10730" spans="3:7" x14ac:dyDescent="0.25">
      <c r="C10730" s="219">
        <f t="shared" si="842"/>
        <v>53094</v>
      </c>
      <c r="D10730" s="208" t="b">
        <f t="shared" si="843"/>
        <v>0</v>
      </c>
      <c r="E10730" s="220" t="b">
        <f t="shared" si="840"/>
        <v>0</v>
      </c>
      <c r="F10730" s="219">
        <f t="shared" si="844"/>
        <v>53094</v>
      </c>
      <c r="G10730" s="219">
        <f t="shared" si="841"/>
        <v>53094</v>
      </c>
    </row>
    <row r="10731" spans="3:7" x14ac:dyDescent="0.25">
      <c r="C10731" s="219">
        <f t="shared" si="842"/>
        <v>53095</v>
      </c>
      <c r="D10731" s="208" t="b">
        <f t="shared" si="843"/>
        <v>1</v>
      </c>
      <c r="E10731" s="220" t="b">
        <f t="shared" si="840"/>
        <v>0</v>
      </c>
      <c r="F10731" s="219" t="b">
        <f t="shared" si="844"/>
        <v>0</v>
      </c>
      <c r="G10731" s="219">
        <f t="shared" si="841"/>
        <v>53097</v>
      </c>
    </row>
    <row r="10732" spans="3:7" x14ac:dyDescent="0.25">
      <c r="C10732" s="219">
        <f t="shared" si="842"/>
        <v>53096</v>
      </c>
      <c r="D10732" s="208" t="b">
        <f t="shared" si="843"/>
        <v>1</v>
      </c>
      <c r="E10732" s="220" t="b">
        <f t="shared" si="840"/>
        <v>0</v>
      </c>
      <c r="F10732" s="219" t="b">
        <f t="shared" si="844"/>
        <v>0</v>
      </c>
      <c r="G10732" s="219">
        <f t="shared" si="841"/>
        <v>53097</v>
      </c>
    </row>
    <row r="10733" spans="3:7" x14ac:dyDescent="0.25">
      <c r="C10733" s="219">
        <f t="shared" si="842"/>
        <v>53097</v>
      </c>
      <c r="D10733" s="208" t="b">
        <f t="shared" si="843"/>
        <v>0</v>
      </c>
      <c r="E10733" s="220" t="b">
        <f t="shared" si="840"/>
        <v>0</v>
      </c>
      <c r="F10733" s="219">
        <f t="shared" si="844"/>
        <v>53097</v>
      </c>
      <c r="G10733" s="219">
        <f t="shared" si="841"/>
        <v>53097</v>
      </c>
    </row>
    <row r="10734" spans="3:7" x14ac:dyDescent="0.25">
      <c r="C10734" s="219">
        <f t="shared" si="842"/>
        <v>53098</v>
      </c>
      <c r="D10734" s="208" t="b">
        <f t="shared" si="843"/>
        <v>0</v>
      </c>
      <c r="E10734" s="220" t="b">
        <f t="shared" si="840"/>
        <v>0</v>
      </c>
      <c r="F10734" s="219">
        <f t="shared" si="844"/>
        <v>53098</v>
      </c>
      <c r="G10734" s="219">
        <f t="shared" si="841"/>
        <v>53098</v>
      </c>
    </row>
    <row r="10735" spans="3:7" x14ac:dyDescent="0.25">
      <c r="C10735" s="219">
        <f t="shared" si="842"/>
        <v>53099</v>
      </c>
      <c r="D10735" s="208" t="b">
        <f t="shared" si="843"/>
        <v>0</v>
      </c>
      <c r="E10735" s="220" t="b">
        <f t="shared" si="840"/>
        <v>0</v>
      </c>
      <c r="F10735" s="219">
        <f t="shared" si="844"/>
        <v>53099</v>
      </c>
      <c r="G10735" s="219">
        <f t="shared" si="841"/>
        <v>53099</v>
      </c>
    </row>
    <row r="10736" spans="3:7" x14ac:dyDescent="0.25">
      <c r="C10736" s="219">
        <f t="shared" si="842"/>
        <v>53100</v>
      </c>
      <c r="D10736" s="208" t="b">
        <f t="shared" si="843"/>
        <v>0</v>
      </c>
      <c r="E10736" s="220" t="b">
        <f t="shared" si="840"/>
        <v>0</v>
      </c>
      <c r="F10736" s="219">
        <f t="shared" si="844"/>
        <v>53100</v>
      </c>
      <c r="G10736" s="219">
        <f t="shared" si="841"/>
        <v>53100</v>
      </c>
    </row>
    <row r="10737" spans="3:7" x14ac:dyDescent="0.25">
      <c r="C10737" s="219">
        <f t="shared" si="842"/>
        <v>53101</v>
      </c>
      <c r="D10737" s="208" t="b">
        <f t="shared" si="843"/>
        <v>0</v>
      </c>
      <c r="E10737" s="220" t="b">
        <f t="shared" si="840"/>
        <v>0</v>
      </c>
      <c r="F10737" s="219">
        <f t="shared" si="844"/>
        <v>53101</v>
      </c>
      <c r="G10737" s="219">
        <f t="shared" si="841"/>
        <v>53101</v>
      </c>
    </row>
    <row r="10738" spans="3:7" x14ac:dyDescent="0.25">
      <c r="C10738" s="219">
        <f t="shared" si="842"/>
        <v>53102</v>
      </c>
      <c r="D10738" s="208" t="b">
        <f t="shared" si="843"/>
        <v>1</v>
      </c>
      <c r="E10738" s="220" t="b">
        <f t="shared" si="840"/>
        <v>0</v>
      </c>
      <c r="F10738" s="219" t="b">
        <f t="shared" si="844"/>
        <v>0</v>
      </c>
      <c r="G10738" s="219">
        <f t="shared" si="841"/>
        <v>53104</v>
      </c>
    </row>
    <row r="10739" spans="3:7" x14ac:dyDescent="0.25">
      <c r="C10739" s="219">
        <f t="shared" si="842"/>
        <v>53103</v>
      </c>
      <c r="D10739" s="208" t="b">
        <f t="shared" si="843"/>
        <v>1</v>
      </c>
      <c r="E10739" s="220" t="b">
        <f t="shared" si="840"/>
        <v>0</v>
      </c>
      <c r="F10739" s="219" t="b">
        <f t="shared" si="844"/>
        <v>0</v>
      </c>
      <c r="G10739" s="219">
        <f t="shared" si="841"/>
        <v>53104</v>
      </c>
    </row>
    <row r="10740" spans="3:7" x14ac:dyDescent="0.25">
      <c r="C10740" s="219">
        <f t="shared" si="842"/>
        <v>53104</v>
      </c>
      <c r="D10740" s="208" t="b">
        <f t="shared" si="843"/>
        <v>0</v>
      </c>
      <c r="E10740" s="220" t="b">
        <f t="shared" si="840"/>
        <v>0</v>
      </c>
      <c r="F10740" s="219">
        <f t="shared" si="844"/>
        <v>53104</v>
      </c>
      <c r="G10740" s="219">
        <f t="shared" si="841"/>
        <v>53104</v>
      </c>
    </row>
    <row r="10741" spans="3:7" x14ac:dyDescent="0.25">
      <c r="C10741" s="219">
        <f t="shared" si="842"/>
        <v>53105</v>
      </c>
      <c r="D10741" s="208" t="b">
        <f t="shared" si="843"/>
        <v>0</v>
      </c>
      <c r="E10741" s="220" t="b">
        <f t="shared" si="840"/>
        <v>0</v>
      </c>
      <c r="F10741" s="219">
        <f t="shared" si="844"/>
        <v>53105</v>
      </c>
      <c r="G10741" s="219">
        <f t="shared" si="841"/>
        <v>53105</v>
      </c>
    </row>
    <row r="10742" spans="3:7" x14ac:dyDescent="0.25">
      <c r="C10742" s="219">
        <f t="shared" si="842"/>
        <v>53106</v>
      </c>
      <c r="D10742" s="208" t="b">
        <f t="shared" si="843"/>
        <v>0</v>
      </c>
      <c r="E10742" s="220" t="b">
        <f t="shared" si="840"/>
        <v>0</v>
      </c>
      <c r="F10742" s="219">
        <f t="shared" si="844"/>
        <v>53106</v>
      </c>
      <c r="G10742" s="219">
        <f t="shared" si="841"/>
        <v>53106</v>
      </c>
    </row>
    <row r="10743" spans="3:7" x14ac:dyDescent="0.25">
      <c r="C10743" s="219">
        <f t="shared" si="842"/>
        <v>53107</v>
      </c>
      <c r="D10743" s="208" t="b">
        <f t="shared" si="843"/>
        <v>0</v>
      </c>
      <c r="E10743" s="220" t="b">
        <f t="shared" si="840"/>
        <v>0</v>
      </c>
      <c r="F10743" s="219">
        <f t="shared" si="844"/>
        <v>53107</v>
      </c>
      <c r="G10743" s="219">
        <f t="shared" si="841"/>
        <v>53107</v>
      </c>
    </row>
    <row r="10744" spans="3:7" x14ac:dyDescent="0.25">
      <c r="C10744" s="219">
        <f t="shared" si="842"/>
        <v>53108</v>
      </c>
      <c r="D10744" s="208" t="b">
        <f t="shared" si="843"/>
        <v>0</v>
      </c>
      <c r="E10744" s="220" t="b">
        <f t="shared" si="840"/>
        <v>0</v>
      </c>
      <c r="F10744" s="219">
        <f t="shared" si="844"/>
        <v>53108</v>
      </c>
      <c r="G10744" s="219">
        <f t="shared" si="841"/>
        <v>53108</v>
      </c>
    </row>
    <row r="10745" spans="3:7" x14ac:dyDescent="0.25">
      <c r="C10745" s="219">
        <f t="shared" si="842"/>
        <v>53109</v>
      </c>
      <c r="D10745" s="208" t="b">
        <f t="shared" si="843"/>
        <v>1</v>
      </c>
      <c r="E10745" s="220" t="b">
        <f t="shared" si="840"/>
        <v>0</v>
      </c>
      <c r="F10745" s="219" t="b">
        <f t="shared" si="844"/>
        <v>0</v>
      </c>
      <c r="G10745" s="219">
        <f t="shared" si="841"/>
        <v>53111</v>
      </c>
    </row>
    <row r="10746" spans="3:7" x14ac:dyDescent="0.25">
      <c r="C10746" s="219">
        <f t="shared" si="842"/>
        <v>53110</v>
      </c>
      <c r="D10746" s="208" t="b">
        <f t="shared" si="843"/>
        <v>1</v>
      </c>
      <c r="E10746" s="220" t="b">
        <f t="shared" si="840"/>
        <v>0</v>
      </c>
      <c r="F10746" s="219" t="b">
        <f t="shared" si="844"/>
        <v>0</v>
      </c>
      <c r="G10746" s="219">
        <f t="shared" si="841"/>
        <v>53111</v>
      </c>
    </row>
    <row r="10747" spans="3:7" x14ac:dyDescent="0.25">
      <c r="C10747" s="219">
        <f t="shared" si="842"/>
        <v>53111</v>
      </c>
      <c r="D10747" s="208" t="b">
        <f t="shared" si="843"/>
        <v>0</v>
      </c>
      <c r="E10747" s="220" t="b">
        <f t="shared" si="840"/>
        <v>0</v>
      </c>
      <c r="F10747" s="219">
        <f t="shared" si="844"/>
        <v>53111</v>
      </c>
      <c r="G10747" s="219">
        <f t="shared" si="841"/>
        <v>53111</v>
      </c>
    </row>
    <row r="10748" spans="3:7" x14ac:dyDescent="0.25">
      <c r="C10748" s="219">
        <f t="shared" si="842"/>
        <v>53112</v>
      </c>
      <c r="D10748" s="208" t="b">
        <f t="shared" si="843"/>
        <v>0</v>
      </c>
      <c r="E10748" s="220" t="b">
        <f t="shared" si="840"/>
        <v>0</v>
      </c>
      <c r="F10748" s="219">
        <f t="shared" si="844"/>
        <v>53112</v>
      </c>
      <c r="G10748" s="219">
        <f t="shared" si="841"/>
        <v>53112</v>
      </c>
    </row>
    <row r="10749" spans="3:7" x14ac:dyDescent="0.25">
      <c r="C10749" s="219">
        <f t="shared" si="842"/>
        <v>53113</v>
      </c>
      <c r="D10749" s="208" t="b">
        <f t="shared" si="843"/>
        <v>0</v>
      </c>
      <c r="E10749" s="220" t="b">
        <f t="shared" si="840"/>
        <v>0</v>
      </c>
      <c r="F10749" s="219">
        <f t="shared" si="844"/>
        <v>53113</v>
      </c>
      <c r="G10749" s="219">
        <f t="shared" si="841"/>
        <v>53113</v>
      </c>
    </row>
    <row r="10750" spans="3:7" x14ac:dyDescent="0.25">
      <c r="C10750" s="219">
        <f t="shared" si="842"/>
        <v>53114</v>
      </c>
      <c r="D10750" s="208" t="b">
        <f t="shared" si="843"/>
        <v>0</v>
      </c>
      <c r="E10750" s="220" t="b">
        <f t="shared" si="840"/>
        <v>0</v>
      </c>
      <c r="F10750" s="219">
        <f t="shared" si="844"/>
        <v>53114</v>
      </c>
      <c r="G10750" s="219">
        <f t="shared" si="841"/>
        <v>53114</v>
      </c>
    </row>
    <row r="10751" spans="3:7" x14ac:dyDescent="0.25">
      <c r="C10751" s="219">
        <f t="shared" si="842"/>
        <v>53115</v>
      </c>
      <c r="D10751" s="208" t="b">
        <f t="shared" si="843"/>
        <v>0</v>
      </c>
      <c r="E10751" s="220" t="b">
        <f t="shared" si="840"/>
        <v>0</v>
      </c>
      <c r="F10751" s="219">
        <f t="shared" si="844"/>
        <v>53115</v>
      </c>
      <c r="G10751" s="219">
        <f t="shared" si="841"/>
        <v>53115</v>
      </c>
    </row>
    <row r="10752" spans="3:7" x14ac:dyDescent="0.25">
      <c r="C10752" s="219">
        <f t="shared" si="842"/>
        <v>53116</v>
      </c>
      <c r="D10752" s="208" t="b">
        <f t="shared" si="843"/>
        <v>1</v>
      </c>
      <c r="E10752" s="220" t="b">
        <f t="shared" si="840"/>
        <v>0</v>
      </c>
      <c r="F10752" s="219" t="b">
        <f t="shared" si="844"/>
        <v>0</v>
      </c>
      <c r="G10752" s="219">
        <f t="shared" si="841"/>
        <v>53118</v>
      </c>
    </row>
    <row r="10753" spans="3:7" x14ac:dyDescent="0.25">
      <c r="C10753" s="219">
        <f t="shared" si="842"/>
        <v>53117</v>
      </c>
      <c r="D10753" s="208" t="b">
        <f t="shared" si="843"/>
        <v>1</v>
      </c>
      <c r="E10753" s="220" t="b">
        <f t="shared" si="840"/>
        <v>0</v>
      </c>
      <c r="F10753" s="219" t="b">
        <f t="shared" si="844"/>
        <v>0</v>
      </c>
      <c r="G10753" s="219">
        <f t="shared" si="841"/>
        <v>53118</v>
      </c>
    </row>
    <row r="10754" spans="3:7" x14ac:dyDescent="0.25">
      <c r="C10754" s="219">
        <f t="shared" si="842"/>
        <v>53118</v>
      </c>
      <c r="D10754" s="208" t="b">
        <f t="shared" si="843"/>
        <v>0</v>
      </c>
      <c r="E10754" s="220" t="b">
        <f t="shared" si="840"/>
        <v>0</v>
      </c>
      <c r="F10754" s="219">
        <f t="shared" si="844"/>
        <v>53118</v>
      </c>
      <c r="G10754" s="219">
        <f t="shared" si="841"/>
        <v>53118</v>
      </c>
    </row>
    <row r="10755" spans="3:7" x14ac:dyDescent="0.25">
      <c r="C10755" s="219">
        <f t="shared" si="842"/>
        <v>53119</v>
      </c>
      <c r="D10755" s="208" t="b">
        <f t="shared" si="843"/>
        <v>0</v>
      </c>
      <c r="E10755" s="220" t="b">
        <f t="shared" si="840"/>
        <v>0</v>
      </c>
      <c r="F10755" s="219">
        <f t="shared" si="844"/>
        <v>53119</v>
      </c>
      <c r="G10755" s="219">
        <f t="shared" si="841"/>
        <v>53119</v>
      </c>
    </row>
    <row r="10756" spans="3:7" x14ac:dyDescent="0.25">
      <c r="C10756" s="219">
        <f t="shared" si="842"/>
        <v>53120</v>
      </c>
      <c r="D10756" s="208" t="b">
        <f t="shared" si="843"/>
        <v>0</v>
      </c>
      <c r="E10756" s="220" t="b">
        <f t="shared" si="840"/>
        <v>0</v>
      </c>
      <c r="F10756" s="219">
        <f t="shared" si="844"/>
        <v>53120</v>
      </c>
      <c r="G10756" s="219">
        <f t="shared" si="841"/>
        <v>53120</v>
      </c>
    </row>
    <row r="10757" spans="3:7" x14ac:dyDescent="0.25">
      <c r="C10757" s="219">
        <f t="shared" si="842"/>
        <v>53121</v>
      </c>
      <c r="D10757" s="208" t="b">
        <f t="shared" si="843"/>
        <v>0</v>
      </c>
      <c r="E10757" s="220" t="b">
        <f t="shared" si="840"/>
        <v>0</v>
      </c>
      <c r="F10757" s="219">
        <f t="shared" si="844"/>
        <v>53121</v>
      </c>
      <c r="G10757" s="219">
        <f t="shared" si="841"/>
        <v>53121</v>
      </c>
    </row>
    <row r="10758" spans="3:7" x14ac:dyDescent="0.25">
      <c r="C10758" s="219">
        <f t="shared" si="842"/>
        <v>53122</v>
      </c>
      <c r="D10758" s="208" t="b">
        <f t="shared" si="843"/>
        <v>0</v>
      </c>
      <c r="E10758" s="220" t="b">
        <f t="shared" ref="E10758:E10821" si="845">IF(TYPE(VLOOKUP(C10758,Holydays,1,0))&lt;&gt;1,FALSE,TRUE)</f>
        <v>0</v>
      </c>
      <c r="F10758" s="219">
        <f t="shared" si="844"/>
        <v>53122</v>
      </c>
      <c r="G10758" s="219">
        <f t="shared" ref="G10758:G10821" si="846">IF(F10758,F10758,WORKDAY(C10758,1,Holydays))</f>
        <v>53122</v>
      </c>
    </row>
    <row r="10759" spans="3:7" x14ac:dyDescent="0.25">
      <c r="C10759" s="219">
        <f t="shared" ref="C10759:C10822" si="847">C10758+1</f>
        <v>53123</v>
      </c>
      <c r="D10759" s="208" t="b">
        <f t="shared" ref="D10759:D10822" si="848">IF(WEEKDAY(C10759,2)&gt;5,TRUE)</f>
        <v>1</v>
      </c>
      <c r="E10759" s="220" t="b">
        <f t="shared" si="845"/>
        <v>0</v>
      </c>
      <c r="F10759" s="219" t="b">
        <f t="shared" ref="F10759:F10822" si="849">IF(OR(D10759,E10759),FALSE,C10759)</f>
        <v>0</v>
      </c>
      <c r="G10759" s="219">
        <f t="shared" si="846"/>
        <v>53125</v>
      </c>
    </row>
    <row r="10760" spans="3:7" x14ac:dyDescent="0.25">
      <c r="C10760" s="219">
        <f t="shared" si="847"/>
        <v>53124</v>
      </c>
      <c r="D10760" s="208" t="b">
        <f t="shared" si="848"/>
        <v>1</v>
      </c>
      <c r="E10760" s="220" t="b">
        <f t="shared" si="845"/>
        <v>0</v>
      </c>
      <c r="F10760" s="219" t="b">
        <f t="shared" si="849"/>
        <v>0</v>
      </c>
      <c r="G10760" s="219">
        <f t="shared" si="846"/>
        <v>53125</v>
      </c>
    </row>
    <row r="10761" spans="3:7" x14ac:dyDescent="0.25">
      <c r="C10761" s="219">
        <f t="shared" si="847"/>
        <v>53125</v>
      </c>
      <c r="D10761" s="208" t="b">
        <f t="shared" si="848"/>
        <v>0</v>
      </c>
      <c r="E10761" s="220" t="b">
        <f t="shared" si="845"/>
        <v>0</v>
      </c>
      <c r="F10761" s="219">
        <f t="shared" si="849"/>
        <v>53125</v>
      </c>
      <c r="G10761" s="219">
        <f t="shared" si="846"/>
        <v>53125</v>
      </c>
    </row>
    <row r="10762" spans="3:7" x14ac:dyDescent="0.25">
      <c r="C10762" s="219">
        <f t="shared" si="847"/>
        <v>53126</v>
      </c>
      <c r="D10762" s="208" t="b">
        <f t="shared" si="848"/>
        <v>0</v>
      </c>
      <c r="E10762" s="220" t="b">
        <f t="shared" si="845"/>
        <v>0</v>
      </c>
      <c r="F10762" s="219">
        <f t="shared" si="849"/>
        <v>53126</v>
      </c>
      <c r="G10762" s="219">
        <f t="shared" si="846"/>
        <v>53126</v>
      </c>
    </row>
    <row r="10763" spans="3:7" x14ac:dyDescent="0.25">
      <c r="C10763" s="219">
        <f t="shared" si="847"/>
        <v>53127</v>
      </c>
      <c r="D10763" s="208" t="b">
        <f t="shared" si="848"/>
        <v>0</v>
      </c>
      <c r="E10763" s="220" t="b">
        <f t="shared" si="845"/>
        <v>0</v>
      </c>
      <c r="F10763" s="219">
        <f t="shared" si="849"/>
        <v>53127</v>
      </c>
      <c r="G10763" s="219">
        <f t="shared" si="846"/>
        <v>53127</v>
      </c>
    </row>
    <row r="10764" spans="3:7" x14ac:dyDescent="0.25">
      <c r="C10764" s="219">
        <f t="shared" si="847"/>
        <v>53128</v>
      </c>
      <c r="D10764" s="208" t="b">
        <f t="shared" si="848"/>
        <v>0</v>
      </c>
      <c r="E10764" s="220" t="b">
        <f t="shared" si="845"/>
        <v>0</v>
      </c>
      <c r="F10764" s="219">
        <f t="shared" si="849"/>
        <v>53128</v>
      </c>
      <c r="G10764" s="219">
        <f t="shared" si="846"/>
        <v>53128</v>
      </c>
    </row>
    <row r="10765" spans="3:7" x14ac:dyDescent="0.25">
      <c r="C10765" s="219">
        <f t="shared" si="847"/>
        <v>53129</v>
      </c>
      <c r="D10765" s="208" t="b">
        <f t="shared" si="848"/>
        <v>0</v>
      </c>
      <c r="E10765" s="220" t="b">
        <f t="shared" si="845"/>
        <v>0</v>
      </c>
      <c r="F10765" s="219">
        <f t="shared" si="849"/>
        <v>53129</v>
      </c>
      <c r="G10765" s="219">
        <f t="shared" si="846"/>
        <v>53129</v>
      </c>
    </row>
    <row r="10766" spans="3:7" x14ac:dyDescent="0.25">
      <c r="C10766" s="219">
        <f t="shared" si="847"/>
        <v>53130</v>
      </c>
      <c r="D10766" s="208" t="b">
        <f t="shared" si="848"/>
        <v>1</v>
      </c>
      <c r="E10766" s="220" t="b">
        <f t="shared" si="845"/>
        <v>0</v>
      </c>
      <c r="F10766" s="219" t="b">
        <f t="shared" si="849"/>
        <v>0</v>
      </c>
      <c r="G10766" s="219">
        <f t="shared" si="846"/>
        <v>53132</v>
      </c>
    </row>
    <row r="10767" spans="3:7" x14ac:dyDescent="0.25">
      <c r="C10767" s="219">
        <f t="shared" si="847"/>
        <v>53131</v>
      </c>
      <c r="D10767" s="208" t="b">
        <f t="shared" si="848"/>
        <v>1</v>
      </c>
      <c r="E10767" s="220" t="b">
        <f t="shared" si="845"/>
        <v>0</v>
      </c>
      <c r="F10767" s="219" t="b">
        <f t="shared" si="849"/>
        <v>0</v>
      </c>
      <c r="G10767" s="219">
        <f t="shared" si="846"/>
        <v>53132</v>
      </c>
    </row>
    <row r="10768" spans="3:7" x14ac:dyDescent="0.25">
      <c r="C10768" s="219">
        <f t="shared" si="847"/>
        <v>53132</v>
      </c>
      <c r="D10768" s="208" t="b">
        <f t="shared" si="848"/>
        <v>0</v>
      </c>
      <c r="E10768" s="220" t="b">
        <f t="shared" si="845"/>
        <v>0</v>
      </c>
      <c r="F10768" s="219">
        <f t="shared" si="849"/>
        <v>53132</v>
      </c>
      <c r="G10768" s="219">
        <f t="shared" si="846"/>
        <v>53132</v>
      </c>
    </row>
    <row r="10769" spans="3:7" x14ac:dyDescent="0.25">
      <c r="C10769" s="219">
        <f t="shared" si="847"/>
        <v>53133</v>
      </c>
      <c r="D10769" s="208" t="b">
        <f t="shared" si="848"/>
        <v>0</v>
      </c>
      <c r="E10769" s="220" t="b">
        <f t="shared" si="845"/>
        <v>0</v>
      </c>
      <c r="F10769" s="219">
        <f t="shared" si="849"/>
        <v>53133</v>
      </c>
      <c r="G10769" s="219">
        <f t="shared" si="846"/>
        <v>53133</v>
      </c>
    </row>
    <row r="10770" spans="3:7" x14ac:dyDescent="0.25">
      <c r="C10770" s="219">
        <f t="shared" si="847"/>
        <v>53134</v>
      </c>
      <c r="D10770" s="208" t="b">
        <f t="shared" si="848"/>
        <v>0</v>
      </c>
      <c r="E10770" s="220" t="b">
        <f t="shared" si="845"/>
        <v>0</v>
      </c>
      <c r="F10770" s="219">
        <f t="shared" si="849"/>
        <v>53134</v>
      </c>
      <c r="G10770" s="219">
        <f t="shared" si="846"/>
        <v>53134</v>
      </c>
    </row>
    <row r="10771" spans="3:7" x14ac:dyDescent="0.25">
      <c r="C10771" s="219">
        <f t="shared" si="847"/>
        <v>53135</v>
      </c>
      <c r="D10771" s="208" t="b">
        <f t="shared" si="848"/>
        <v>0</v>
      </c>
      <c r="E10771" s="220" t="b">
        <f t="shared" si="845"/>
        <v>0</v>
      </c>
      <c r="F10771" s="219">
        <f t="shared" si="849"/>
        <v>53135</v>
      </c>
      <c r="G10771" s="219">
        <f t="shared" si="846"/>
        <v>53135</v>
      </c>
    </row>
    <row r="10772" spans="3:7" x14ac:dyDescent="0.25">
      <c r="C10772" s="219">
        <f t="shared" si="847"/>
        <v>53136</v>
      </c>
      <c r="D10772" s="208" t="b">
        <f t="shared" si="848"/>
        <v>0</v>
      </c>
      <c r="E10772" s="220" t="b">
        <f t="shared" si="845"/>
        <v>0</v>
      </c>
      <c r="F10772" s="219">
        <f t="shared" si="849"/>
        <v>53136</v>
      </c>
      <c r="G10772" s="219">
        <f t="shared" si="846"/>
        <v>53136</v>
      </c>
    </row>
    <row r="10773" spans="3:7" x14ac:dyDescent="0.25">
      <c r="C10773" s="219">
        <f t="shared" si="847"/>
        <v>53137</v>
      </c>
      <c r="D10773" s="208" t="b">
        <f t="shared" si="848"/>
        <v>1</v>
      </c>
      <c r="E10773" s="220" t="b">
        <f t="shared" si="845"/>
        <v>0</v>
      </c>
      <c r="F10773" s="219" t="b">
        <f t="shared" si="849"/>
        <v>0</v>
      </c>
      <c r="G10773" s="219">
        <f t="shared" si="846"/>
        <v>53139</v>
      </c>
    </row>
    <row r="10774" spans="3:7" x14ac:dyDescent="0.25">
      <c r="C10774" s="219">
        <f t="shared" si="847"/>
        <v>53138</v>
      </c>
      <c r="D10774" s="208" t="b">
        <f t="shared" si="848"/>
        <v>1</v>
      </c>
      <c r="E10774" s="220" t="b">
        <f t="shared" si="845"/>
        <v>0</v>
      </c>
      <c r="F10774" s="219" t="b">
        <f t="shared" si="849"/>
        <v>0</v>
      </c>
      <c r="G10774" s="219">
        <f t="shared" si="846"/>
        <v>53139</v>
      </c>
    </row>
    <row r="10775" spans="3:7" x14ac:dyDescent="0.25">
      <c r="C10775" s="219">
        <f t="shared" si="847"/>
        <v>53139</v>
      </c>
      <c r="D10775" s="208" t="b">
        <f t="shared" si="848"/>
        <v>0</v>
      </c>
      <c r="E10775" s="220" t="b">
        <f t="shared" si="845"/>
        <v>0</v>
      </c>
      <c r="F10775" s="219">
        <f t="shared" si="849"/>
        <v>53139</v>
      </c>
      <c r="G10775" s="219">
        <f t="shared" si="846"/>
        <v>53139</v>
      </c>
    </row>
    <row r="10776" spans="3:7" x14ac:dyDescent="0.25">
      <c r="C10776" s="219">
        <f t="shared" si="847"/>
        <v>53140</v>
      </c>
      <c r="D10776" s="208" t="b">
        <f t="shared" si="848"/>
        <v>0</v>
      </c>
      <c r="E10776" s="220" t="b">
        <f t="shared" si="845"/>
        <v>0</v>
      </c>
      <c r="F10776" s="219">
        <f t="shared" si="849"/>
        <v>53140</v>
      </c>
      <c r="G10776" s="219">
        <f t="shared" si="846"/>
        <v>53140</v>
      </c>
    </row>
    <row r="10777" spans="3:7" x14ac:dyDescent="0.25">
      <c r="C10777" s="219">
        <f t="shared" si="847"/>
        <v>53141</v>
      </c>
      <c r="D10777" s="208" t="b">
        <f t="shared" si="848"/>
        <v>0</v>
      </c>
      <c r="E10777" s="220" t="b">
        <f t="shared" si="845"/>
        <v>0</v>
      </c>
      <c r="F10777" s="219">
        <f t="shared" si="849"/>
        <v>53141</v>
      </c>
      <c r="G10777" s="219">
        <f t="shared" si="846"/>
        <v>53141</v>
      </c>
    </row>
    <row r="10778" spans="3:7" x14ac:dyDescent="0.25">
      <c r="C10778" s="219">
        <f t="shared" si="847"/>
        <v>53142</v>
      </c>
      <c r="D10778" s="208" t="b">
        <f t="shared" si="848"/>
        <v>0</v>
      </c>
      <c r="E10778" s="220" t="b">
        <f t="shared" si="845"/>
        <v>0</v>
      </c>
      <c r="F10778" s="219">
        <f t="shared" si="849"/>
        <v>53142</v>
      </c>
      <c r="G10778" s="219">
        <f t="shared" si="846"/>
        <v>53142</v>
      </c>
    </row>
    <row r="10779" spans="3:7" x14ac:dyDescent="0.25">
      <c r="C10779" s="219">
        <f t="shared" si="847"/>
        <v>53143</v>
      </c>
      <c r="D10779" s="208" t="b">
        <f t="shared" si="848"/>
        <v>0</v>
      </c>
      <c r="E10779" s="220" t="b">
        <f t="shared" si="845"/>
        <v>0</v>
      </c>
      <c r="F10779" s="219">
        <f t="shared" si="849"/>
        <v>53143</v>
      </c>
      <c r="G10779" s="219">
        <f t="shared" si="846"/>
        <v>53143</v>
      </c>
    </row>
    <row r="10780" spans="3:7" x14ac:dyDescent="0.25">
      <c r="C10780" s="219">
        <f t="shared" si="847"/>
        <v>53144</v>
      </c>
      <c r="D10780" s="208" t="b">
        <f t="shared" si="848"/>
        <v>1</v>
      </c>
      <c r="E10780" s="220" t="b">
        <f t="shared" si="845"/>
        <v>0</v>
      </c>
      <c r="F10780" s="219" t="b">
        <f t="shared" si="849"/>
        <v>0</v>
      </c>
      <c r="G10780" s="219">
        <f t="shared" si="846"/>
        <v>53146</v>
      </c>
    </row>
    <row r="10781" spans="3:7" x14ac:dyDescent="0.25">
      <c r="C10781" s="219">
        <f t="shared" si="847"/>
        <v>53145</v>
      </c>
      <c r="D10781" s="208" t="b">
        <f t="shared" si="848"/>
        <v>1</v>
      </c>
      <c r="E10781" s="220" t="b">
        <f t="shared" si="845"/>
        <v>0</v>
      </c>
      <c r="F10781" s="219" t="b">
        <f t="shared" si="849"/>
        <v>0</v>
      </c>
      <c r="G10781" s="219">
        <f t="shared" si="846"/>
        <v>53146</v>
      </c>
    </row>
    <row r="10782" spans="3:7" x14ac:dyDescent="0.25">
      <c r="C10782" s="219">
        <f t="shared" si="847"/>
        <v>53146</v>
      </c>
      <c r="D10782" s="208" t="b">
        <f t="shared" si="848"/>
        <v>0</v>
      </c>
      <c r="E10782" s="220" t="b">
        <f t="shared" si="845"/>
        <v>0</v>
      </c>
      <c r="F10782" s="219">
        <f t="shared" si="849"/>
        <v>53146</v>
      </c>
      <c r="G10782" s="219">
        <f t="shared" si="846"/>
        <v>53146</v>
      </c>
    </row>
    <row r="10783" spans="3:7" x14ac:dyDescent="0.25">
      <c r="C10783" s="219">
        <f t="shared" si="847"/>
        <v>53147</v>
      </c>
      <c r="D10783" s="208" t="b">
        <f t="shared" si="848"/>
        <v>0</v>
      </c>
      <c r="E10783" s="220" t="b">
        <f t="shared" si="845"/>
        <v>0</v>
      </c>
      <c r="F10783" s="219">
        <f t="shared" si="849"/>
        <v>53147</v>
      </c>
      <c r="G10783" s="219">
        <f t="shared" si="846"/>
        <v>53147</v>
      </c>
    </row>
    <row r="10784" spans="3:7" x14ac:dyDescent="0.25">
      <c r="C10784" s="219">
        <f t="shared" si="847"/>
        <v>53148</v>
      </c>
      <c r="D10784" s="208" t="b">
        <f t="shared" si="848"/>
        <v>0</v>
      </c>
      <c r="E10784" s="220" t="b">
        <f t="shared" si="845"/>
        <v>0</v>
      </c>
      <c r="F10784" s="219">
        <f t="shared" si="849"/>
        <v>53148</v>
      </c>
      <c r="G10784" s="219">
        <f t="shared" si="846"/>
        <v>53148</v>
      </c>
    </row>
    <row r="10785" spans="3:7" x14ac:dyDescent="0.25">
      <c r="C10785" s="219">
        <f t="shared" si="847"/>
        <v>53149</v>
      </c>
      <c r="D10785" s="208" t="b">
        <f t="shared" si="848"/>
        <v>0</v>
      </c>
      <c r="E10785" s="220" t="b">
        <f t="shared" si="845"/>
        <v>0</v>
      </c>
      <c r="F10785" s="219">
        <f t="shared" si="849"/>
        <v>53149</v>
      </c>
      <c r="G10785" s="219">
        <f t="shared" si="846"/>
        <v>53149</v>
      </c>
    </row>
    <row r="10786" spans="3:7" x14ac:dyDescent="0.25">
      <c r="C10786" s="219">
        <f t="shared" si="847"/>
        <v>53150</v>
      </c>
      <c r="D10786" s="208" t="b">
        <f t="shared" si="848"/>
        <v>0</v>
      </c>
      <c r="E10786" s="220" t="b">
        <f t="shared" si="845"/>
        <v>0</v>
      </c>
      <c r="F10786" s="219">
        <f t="shared" si="849"/>
        <v>53150</v>
      </c>
      <c r="G10786" s="219">
        <f t="shared" si="846"/>
        <v>53150</v>
      </c>
    </row>
    <row r="10787" spans="3:7" x14ac:dyDescent="0.25">
      <c r="C10787" s="219">
        <f t="shared" si="847"/>
        <v>53151</v>
      </c>
      <c r="D10787" s="208" t="b">
        <f t="shared" si="848"/>
        <v>1</v>
      </c>
      <c r="E10787" s="220" t="b">
        <f t="shared" si="845"/>
        <v>0</v>
      </c>
      <c r="F10787" s="219" t="b">
        <f t="shared" si="849"/>
        <v>0</v>
      </c>
      <c r="G10787" s="219">
        <f t="shared" si="846"/>
        <v>53153</v>
      </c>
    </row>
    <row r="10788" spans="3:7" x14ac:dyDescent="0.25">
      <c r="C10788" s="219">
        <f t="shared" si="847"/>
        <v>53152</v>
      </c>
      <c r="D10788" s="208" t="b">
        <f t="shared" si="848"/>
        <v>1</v>
      </c>
      <c r="E10788" s="220" t="b">
        <f t="shared" si="845"/>
        <v>0</v>
      </c>
      <c r="F10788" s="219" t="b">
        <f t="shared" si="849"/>
        <v>0</v>
      </c>
      <c r="G10788" s="219">
        <f t="shared" si="846"/>
        <v>53153</v>
      </c>
    </row>
    <row r="10789" spans="3:7" x14ac:dyDescent="0.25">
      <c r="C10789" s="219">
        <f t="shared" si="847"/>
        <v>53153</v>
      </c>
      <c r="D10789" s="208" t="b">
        <f t="shared" si="848"/>
        <v>0</v>
      </c>
      <c r="E10789" s="220" t="b">
        <f t="shared" si="845"/>
        <v>0</v>
      </c>
      <c r="F10789" s="219">
        <f t="shared" si="849"/>
        <v>53153</v>
      </c>
      <c r="G10789" s="219">
        <f t="shared" si="846"/>
        <v>53153</v>
      </c>
    </row>
    <row r="10790" spans="3:7" x14ac:dyDescent="0.25">
      <c r="C10790" s="219">
        <f t="shared" si="847"/>
        <v>53154</v>
      </c>
      <c r="D10790" s="208" t="b">
        <f t="shared" si="848"/>
        <v>0</v>
      </c>
      <c r="E10790" s="220" t="b">
        <f t="shared" si="845"/>
        <v>0</v>
      </c>
      <c r="F10790" s="219">
        <f t="shared" si="849"/>
        <v>53154</v>
      </c>
      <c r="G10790" s="219">
        <f t="shared" si="846"/>
        <v>53154</v>
      </c>
    </row>
    <row r="10791" spans="3:7" x14ac:dyDescent="0.25">
      <c r="C10791" s="219">
        <f t="shared" si="847"/>
        <v>53155</v>
      </c>
      <c r="D10791" s="208" t="b">
        <f t="shared" si="848"/>
        <v>0</v>
      </c>
      <c r="E10791" s="220" t="b">
        <f t="shared" si="845"/>
        <v>0</v>
      </c>
      <c r="F10791" s="219">
        <f t="shared" si="849"/>
        <v>53155</v>
      </c>
      <c r="G10791" s="219">
        <f t="shared" si="846"/>
        <v>53155</v>
      </c>
    </row>
    <row r="10792" spans="3:7" x14ac:dyDescent="0.25">
      <c r="C10792" s="219">
        <f t="shared" si="847"/>
        <v>53156</v>
      </c>
      <c r="D10792" s="208" t="b">
        <f t="shared" si="848"/>
        <v>0</v>
      </c>
      <c r="E10792" s="220" t="b">
        <f t="shared" si="845"/>
        <v>0</v>
      </c>
      <c r="F10792" s="219">
        <f t="shared" si="849"/>
        <v>53156</v>
      </c>
      <c r="G10792" s="219">
        <f t="shared" si="846"/>
        <v>53156</v>
      </c>
    </row>
    <row r="10793" spans="3:7" x14ac:dyDescent="0.25">
      <c r="C10793" s="219">
        <f t="shared" si="847"/>
        <v>53157</v>
      </c>
      <c r="D10793" s="208" t="b">
        <f t="shared" si="848"/>
        <v>0</v>
      </c>
      <c r="E10793" s="220" t="b">
        <f t="shared" si="845"/>
        <v>0</v>
      </c>
      <c r="F10793" s="219">
        <f t="shared" si="849"/>
        <v>53157</v>
      </c>
      <c r="G10793" s="219">
        <f t="shared" si="846"/>
        <v>53157</v>
      </c>
    </row>
    <row r="10794" spans="3:7" x14ac:dyDescent="0.25">
      <c r="C10794" s="219">
        <f t="shared" si="847"/>
        <v>53158</v>
      </c>
      <c r="D10794" s="208" t="b">
        <f t="shared" si="848"/>
        <v>1</v>
      </c>
      <c r="E10794" s="220" t="b">
        <f t="shared" si="845"/>
        <v>0</v>
      </c>
      <c r="F10794" s="219" t="b">
        <f t="shared" si="849"/>
        <v>0</v>
      </c>
      <c r="G10794" s="219">
        <f t="shared" si="846"/>
        <v>53160</v>
      </c>
    </row>
    <row r="10795" spans="3:7" x14ac:dyDescent="0.25">
      <c r="C10795" s="219">
        <f t="shared" si="847"/>
        <v>53159</v>
      </c>
      <c r="D10795" s="208" t="b">
        <f t="shared" si="848"/>
        <v>1</v>
      </c>
      <c r="E10795" s="220" t="b">
        <f t="shared" si="845"/>
        <v>0</v>
      </c>
      <c r="F10795" s="219" t="b">
        <f t="shared" si="849"/>
        <v>0</v>
      </c>
      <c r="G10795" s="219">
        <f t="shared" si="846"/>
        <v>53160</v>
      </c>
    </row>
    <row r="10796" spans="3:7" x14ac:dyDescent="0.25">
      <c r="C10796" s="219">
        <f t="shared" si="847"/>
        <v>53160</v>
      </c>
      <c r="D10796" s="208" t="b">
        <f t="shared" si="848"/>
        <v>0</v>
      </c>
      <c r="E10796" s="220" t="b">
        <f t="shared" si="845"/>
        <v>0</v>
      </c>
      <c r="F10796" s="219">
        <f t="shared" si="849"/>
        <v>53160</v>
      </c>
      <c r="G10796" s="219">
        <f t="shared" si="846"/>
        <v>53160</v>
      </c>
    </row>
    <row r="10797" spans="3:7" x14ac:dyDescent="0.25">
      <c r="C10797" s="219">
        <f t="shared" si="847"/>
        <v>53161</v>
      </c>
      <c r="D10797" s="208" t="b">
        <f t="shared" si="848"/>
        <v>0</v>
      </c>
      <c r="E10797" s="220" t="b">
        <f t="shared" si="845"/>
        <v>0</v>
      </c>
      <c r="F10797" s="219">
        <f t="shared" si="849"/>
        <v>53161</v>
      </c>
      <c r="G10797" s="219">
        <f t="shared" si="846"/>
        <v>53161</v>
      </c>
    </row>
    <row r="10798" spans="3:7" x14ac:dyDescent="0.25">
      <c r="C10798" s="219">
        <f t="shared" si="847"/>
        <v>53162</v>
      </c>
      <c r="D10798" s="208" t="b">
        <f t="shared" si="848"/>
        <v>0</v>
      </c>
      <c r="E10798" s="220" t="b">
        <f t="shared" si="845"/>
        <v>0</v>
      </c>
      <c r="F10798" s="219">
        <f t="shared" si="849"/>
        <v>53162</v>
      </c>
      <c r="G10798" s="219">
        <f t="shared" si="846"/>
        <v>53162</v>
      </c>
    </row>
    <row r="10799" spans="3:7" x14ac:dyDescent="0.25">
      <c r="C10799" s="219">
        <f t="shared" si="847"/>
        <v>53163</v>
      </c>
      <c r="D10799" s="208" t="b">
        <f t="shared" si="848"/>
        <v>0</v>
      </c>
      <c r="E10799" s="220" t="b">
        <f t="shared" si="845"/>
        <v>0</v>
      </c>
      <c r="F10799" s="219">
        <f t="shared" si="849"/>
        <v>53163</v>
      </c>
      <c r="G10799" s="219">
        <f t="shared" si="846"/>
        <v>53163</v>
      </c>
    </row>
    <row r="10800" spans="3:7" x14ac:dyDescent="0.25">
      <c r="C10800" s="219">
        <f t="shared" si="847"/>
        <v>53164</v>
      </c>
      <c r="D10800" s="208" t="b">
        <f t="shared" si="848"/>
        <v>0</v>
      </c>
      <c r="E10800" s="220" t="b">
        <f t="shared" si="845"/>
        <v>0</v>
      </c>
      <c r="F10800" s="219">
        <f t="shared" si="849"/>
        <v>53164</v>
      </c>
      <c r="G10800" s="219">
        <f t="shared" si="846"/>
        <v>53164</v>
      </c>
    </row>
    <row r="10801" spans="3:7" x14ac:dyDescent="0.25">
      <c r="C10801" s="219">
        <f t="shared" si="847"/>
        <v>53165</v>
      </c>
      <c r="D10801" s="208" t="b">
        <f t="shared" si="848"/>
        <v>1</v>
      </c>
      <c r="E10801" s="220" t="b">
        <f t="shared" si="845"/>
        <v>0</v>
      </c>
      <c r="F10801" s="219" t="b">
        <f t="shared" si="849"/>
        <v>0</v>
      </c>
      <c r="G10801" s="219">
        <f t="shared" si="846"/>
        <v>53167</v>
      </c>
    </row>
    <row r="10802" spans="3:7" x14ac:dyDescent="0.25">
      <c r="C10802" s="219">
        <f t="shared" si="847"/>
        <v>53166</v>
      </c>
      <c r="D10802" s="208" t="b">
        <f t="shared" si="848"/>
        <v>1</v>
      </c>
      <c r="E10802" s="220" t="b">
        <f t="shared" si="845"/>
        <v>0</v>
      </c>
      <c r="F10802" s="219" t="b">
        <f t="shared" si="849"/>
        <v>0</v>
      </c>
      <c r="G10802" s="219">
        <f t="shared" si="846"/>
        <v>53167</v>
      </c>
    </row>
    <row r="10803" spans="3:7" x14ac:dyDescent="0.25">
      <c r="C10803" s="219">
        <f t="shared" si="847"/>
        <v>53167</v>
      </c>
      <c r="D10803" s="208" t="b">
        <f t="shared" si="848"/>
        <v>0</v>
      </c>
      <c r="E10803" s="220" t="b">
        <f t="shared" si="845"/>
        <v>0</v>
      </c>
      <c r="F10803" s="219">
        <f t="shared" si="849"/>
        <v>53167</v>
      </c>
      <c r="G10803" s="219">
        <f t="shared" si="846"/>
        <v>53167</v>
      </c>
    </row>
    <row r="10804" spans="3:7" x14ac:dyDescent="0.25">
      <c r="C10804" s="219">
        <f t="shared" si="847"/>
        <v>53168</v>
      </c>
      <c r="D10804" s="208" t="b">
        <f t="shared" si="848"/>
        <v>0</v>
      </c>
      <c r="E10804" s="220" t="b">
        <f t="shared" si="845"/>
        <v>0</v>
      </c>
      <c r="F10804" s="219">
        <f t="shared" si="849"/>
        <v>53168</v>
      </c>
      <c r="G10804" s="219">
        <f t="shared" si="846"/>
        <v>53168</v>
      </c>
    </row>
    <row r="10805" spans="3:7" x14ac:dyDescent="0.25">
      <c r="C10805" s="219">
        <f t="shared" si="847"/>
        <v>53169</v>
      </c>
      <c r="D10805" s="208" t="b">
        <f t="shared" si="848"/>
        <v>0</v>
      </c>
      <c r="E10805" s="220" t="b">
        <f t="shared" si="845"/>
        <v>0</v>
      </c>
      <c r="F10805" s="219">
        <f t="shared" si="849"/>
        <v>53169</v>
      </c>
      <c r="G10805" s="219">
        <f t="shared" si="846"/>
        <v>53169</v>
      </c>
    </row>
    <row r="10806" spans="3:7" x14ac:dyDescent="0.25">
      <c r="C10806" s="219">
        <f t="shared" si="847"/>
        <v>53170</v>
      </c>
      <c r="D10806" s="208" t="b">
        <f t="shared" si="848"/>
        <v>0</v>
      </c>
      <c r="E10806" s="220" t="b">
        <f t="shared" si="845"/>
        <v>0</v>
      </c>
      <c r="F10806" s="219">
        <f t="shared" si="849"/>
        <v>53170</v>
      </c>
      <c r="G10806" s="219">
        <f t="shared" si="846"/>
        <v>53170</v>
      </c>
    </row>
    <row r="10807" spans="3:7" x14ac:dyDescent="0.25">
      <c r="C10807" s="219">
        <f t="shared" si="847"/>
        <v>53171</v>
      </c>
      <c r="D10807" s="208" t="b">
        <f t="shared" si="848"/>
        <v>0</v>
      </c>
      <c r="E10807" s="220" t="b">
        <f t="shared" si="845"/>
        <v>0</v>
      </c>
      <c r="F10807" s="219">
        <f t="shared" si="849"/>
        <v>53171</v>
      </c>
      <c r="G10807" s="219">
        <f t="shared" si="846"/>
        <v>53171</v>
      </c>
    </row>
    <row r="10808" spans="3:7" x14ac:dyDescent="0.25">
      <c r="C10808" s="219">
        <f t="shared" si="847"/>
        <v>53172</v>
      </c>
      <c r="D10808" s="208" t="b">
        <f t="shared" si="848"/>
        <v>1</v>
      </c>
      <c r="E10808" s="220" t="b">
        <f t="shared" si="845"/>
        <v>0</v>
      </c>
      <c r="F10808" s="219" t="b">
        <f t="shared" si="849"/>
        <v>0</v>
      </c>
      <c r="G10808" s="219">
        <f t="shared" si="846"/>
        <v>53174</v>
      </c>
    </row>
    <row r="10809" spans="3:7" x14ac:dyDescent="0.25">
      <c r="C10809" s="219">
        <f t="shared" si="847"/>
        <v>53173</v>
      </c>
      <c r="D10809" s="208" t="b">
        <f t="shared" si="848"/>
        <v>1</v>
      </c>
      <c r="E10809" s="220" t="b">
        <f t="shared" si="845"/>
        <v>0</v>
      </c>
      <c r="F10809" s="219" t="b">
        <f t="shared" si="849"/>
        <v>0</v>
      </c>
      <c r="G10809" s="219">
        <f t="shared" si="846"/>
        <v>53174</v>
      </c>
    </row>
    <row r="10810" spans="3:7" x14ac:dyDescent="0.25">
      <c r="C10810" s="219">
        <f t="shared" si="847"/>
        <v>53174</v>
      </c>
      <c r="D10810" s="208" t="b">
        <f t="shared" si="848"/>
        <v>0</v>
      </c>
      <c r="E10810" s="220" t="b">
        <f t="shared" si="845"/>
        <v>0</v>
      </c>
      <c r="F10810" s="219">
        <f t="shared" si="849"/>
        <v>53174</v>
      </c>
      <c r="G10810" s="219">
        <f t="shared" si="846"/>
        <v>53174</v>
      </c>
    </row>
    <row r="10811" spans="3:7" x14ac:dyDescent="0.25">
      <c r="C10811" s="219">
        <f t="shared" si="847"/>
        <v>53175</v>
      </c>
      <c r="D10811" s="208" t="b">
        <f t="shared" si="848"/>
        <v>0</v>
      </c>
      <c r="E10811" s="220" t="b">
        <f t="shared" si="845"/>
        <v>0</v>
      </c>
      <c r="F10811" s="219">
        <f t="shared" si="849"/>
        <v>53175</v>
      </c>
      <c r="G10811" s="219">
        <f t="shared" si="846"/>
        <v>53175</v>
      </c>
    </row>
    <row r="10812" spans="3:7" x14ac:dyDescent="0.25">
      <c r="C10812" s="219">
        <f t="shared" si="847"/>
        <v>53176</v>
      </c>
      <c r="D10812" s="208" t="b">
        <f t="shared" si="848"/>
        <v>0</v>
      </c>
      <c r="E10812" s="220" t="b">
        <f t="shared" si="845"/>
        <v>0</v>
      </c>
      <c r="F10812" s="219">
        <f t="shared" si="849"/>
        <v>53176</v>
      </c>
      <c r="G10812" s="219">
        <f t="shared" si="846"/>
        <v>53176</v>
      </c>
    </row>
    <row r="10813" spans="3:7" x14ac:dyDescent="0.25">
      <c r="C10813" s="219">
        <f t="shared" si="847"/>
        <v>53177</v>
      </c>
      <c r="D10813" s="208" t="b">
        <f t="shared" si="848"/>
        <v>0</v>
      </c>
      <c r="E10813" s="220" t="b">
        <f t="shared" si="845"/>
        <v>0</v>
      </c>
      <c r="F10813" s="219">
        <f t="shared" si="849"/>
        <v>53177</v>
      </c>
      <c r="G10813" s="219">
        <f t="shared" si="846"/>
        <v>53177</v>
      </c>
    </row>
    <row r="10814" spans="3:7" x14ac:dyDescent="0.25">
      <c r="C10814" s="219">
        <f t="shared" si="847"/>
        <v>53178</v>
      </c>
      <c r="D10814" s="208" t="b">
        <f t="shared" si="848"/>
        <v>0</v>
      </c>
      <c r="E10814" s="220" t="b">
        <f t="shared" si="845"/>
        <v>0</v>
      </c>
      <c r="F10814" s="219">
        <f t="shared" si="849"/>
        <v>53178</v>
      </c>
      <c r="G10814" s="219">
        <f t="shared" si="846"/>
        <v>53178</v>
      </c>
    </row>
    <row r="10815" spans="3:7" x14ac:dyDescent="0.25">
      <c r="C10815" s="219">
        <f t="shared" si="847"/>
        <v>53179</v>
      </c>
      <c r="D10815" s="208" t="b">
        <f t="shared" si="848"/>
        <v>1</v>
      </c>
      <c r="E10815" s="220" t="b">
        <f t="shared" si="845"/>
        <v>0</v>
      </c>
      <c r="F10815" s="219" t="b">
        <f t="shared" si="849"/>
        <v>0</v>
      </c>
      <c r="G10815" s="219">
        <f t="shared" si="846"/>
        <v>53181</v>
      </c>
    </row>
    <row r="10816" spans="3:7" x14ac:dyDescent="0.25">
      <c r="C10816" s="219">
        <f t="shared" si="847"/>
        <v>53180</v>
      </c>
      <c r="D10816" s="208" t="b">
        <f t="shared" si="848"/>
        <v>1</v>
      </c>
      <c r="E10816" s="220" t="b">
        <f t="shared" si="845"/>
        <v>0</v>
      </c>
      <c r="F10816" s="219" t="b">
        <f t="shared" si="849"/>
        <v>0</v>
      </c>
      <c r="G10816" s="219">
        <f t="shared" si="846"/>
        <v>53181</v>
      </c>
    </row>
    <row r="10817" spans="3:7" x14ac:dyDescent="0.25">
      <c r="C10817" s="219">
        <f t="shared" si="847"/>
        <v>53181</v>
      </c>
      <c r="D10817" s="208" t="b">
        <f t="shared" si="848"/>
        <v>0</v>
      </c>
      <c r="E10817" s="220" t="b">
        <f t="shared" si="845"/>
        <v>0</v>
      </c>
      <c r="F10817" s="219">
        <f t="shared" si="849"/>
        <v>53181</v>
      </c>
      <c r="G10817" s="219">
        <f t="shared" si="846"/>
        <v>53181</v>
      </c>
    </row>
    <row r="10818" spans="3:7" x14ac:dyDescent="0.25">
      <c r="C10818" s="219">
        <f t="shared" si="847"/>
        <v>53182</v>
      </c>
      <c r="D10818" s="208" t="b">
        <f t="shared" si="848"/>
        <v>0</v>
      </c>
      <c r="E10818" s="220" t="b">
        <f t="shared" si="845"/>
        <v>0</v>
      </c>
      <c r="F10818" s="219">
        <f t="shared" si="849"/>
        <v>53182</v>
      </c>
      <c r="G10818" s="219">
        <f t="shared" si="846"/>
        <v>53182</v>
      </c>
    </row>
    <row r="10819" spans="3:7" x14ac:dyDescent="0.25">
      <c r="C10819" s="219">
        <f t="shared" si="847"/>
        <v>53183</v>
      </c>
      <c r="D10819" s="208" t="b">
        <f t="shared" si="848"/>
        <v>0</v>
      </c>
      <c r="E10819" s="220" t="b">
        <f t="shared" si="845"/>
        <v>0</v>
      </c>
      <c r="F10819" s="219">
        <f t="shared" si="849"/>
        <v>53183</v>
      </c>
      <c r="G10819" s="219">
        <f t="shared" si="846"/>
        <v>53183</v>
      </c>
    </row>
    <row r="10820" spans="3:7" x14ac:dyDescent="0.25">
      <c r="C10820" s="219">
        <f t="shared" si="847"/>
        <v>53184</v>
      </c>
      <c r="D10820" s="208" t="b">
        <f t="shared" si="848"/>
        <v>0</v>
      </c>
      <c r="E10820" s="220" t="b">
        <f t="shared" si="845"/>
        <v>0</v>
      </c>
      <c r="F10820" s="219">
        <f t="shared" si="849"/>
        <v>53184</v>
      </c>
      <c r="G10820" s="219">
        <f t="shared" si="846"/>
        <v>53184</v>
      </c>
    </row>
    <row r="10821" spans="3:7" x14ac:dyDescent="0.25">
      <c r="C10821" s="219">
        <f t="shared" si="847"/>
        <v>53185</v>
      </c>
      <c r="D10821" s="208" t="b">
        <f t="shared" si="848"/>
        <v>0</v>
      </c>
      <c r="E10821" s="220" t="b">
        <f t="shared" si="845"/>
        <v>0</v>
      </c>
      <c r="F10821" s="219">
        <f t="shared" si="849"/>
        <v>53185</v>
      </c>
      <c r="G10821" s="219">
        <f t="shared" si="846"/>
        <v>53185</v>
      </c>
    </row>
    <row r="10822" spans="3:7" x14ac:dyDescent="0.25">
      <c r="C10822" s="219">
        <f t="shared" si="847"/>
        <v>53186</v>
      </c>
      <c r="D10822" s="208" t="b">
        <f t="shared" si="848"/>
        <v>1</v>
      </c>
      <c r="E10822" s="220" t="b">
        <f t="shared" ref="E10822:E10885" si="850">IF(TYPE(VLOOKUP(C10822,Holydays,1,0))&lt;&gt;1,FALSE,TRUE)</f>
        <v>0</v>
      </c>
      <c r="F10822" s="219" t="b">
        <f t="shared" si="849"/>
        <v>0</v>
      </c>
      <c r="G10822" s="219">
        <f t="shared" ref="G10822:G10885" si="851">IF(F10822,F10822,WORKDAY(C10822,1,Holydays))</f>
        <v>53188</v>
      </c>
    </row>
    <row r="10823" spans="3:7" x14ac:dyDescent="0.25">
      <c r="C10823" s="219">
        <f t="shared" ref="C10823:C10886" si="852">C10822+1</f>
        <v>53187</v>
      </c>
      <c r="D10823" s="208" t="b">
        <f t="shared" ref="D10823:D10886" si="853">IF(WEEKDAY(C10823,2)&gt;5,TRUE)</f>
        <v>1</v>
      </c>
      <c r="E10823" s="220" t="b">
        <f t="shared" si="850"/>
        <v>0</v>
      </c>
      <c r="F10823" s="219" t="b">
        <f t="shared" ref="F10823:F10886" si="854">IF(OR(D10823,E10823),FALSE,C10823)</f>
        <v>0</v>
      </c>
      <c r="G10823" s="219">
        <f t="shared" si="851"/>
        <v>53188</v>
      </c>
    </row>
    <row r="10824" spans="3:7" x14ac:dyDescent="0.25">
      <c r="C10824" s="219">
        <f t="shared" si="852"/>
        <v>53188</v>
      </c>
      <c r="D10824" s="208" t="b">
        <f t="shared" si="853"/>
        <v>0</v>
      </c>
      <c r="E10824" s="220" t="b">
        <f t="shared" si="850"/>
        <v>0</v>
      </c>
      <c r="F10824" s="219">
        <f t="shared" si="854"/>
        <v>53188</v>
      </c>
      <c r="G10824" s="219">
        <f t="shared" si="851"/>
        <v>53188</v>
      </c>
    </row>
    <row r="10825" spans="3:7" x14ac:dyDescent="0.25">
      <c r="C10825" s="219">
        <f t="shared" si="852"/>
        <v>53189</v>
      </c>
      <c r="D10825" s="208" t="b">
        <f t="shared" si="853"/>
        <v>0</v>
      </c>
      <c r="E10825" s="220" t="b">
        <f t="shared" si="850"/>
        <v>0</v>
      </c>
      <c r="F10825" s="219">
        <f t="shared" si="854"/>
        <v>53189</v>
      </c>
      <c r="G10825" s="219">
        <f t="shared" si="851"/>
        <v>53189</v>
      </c>
    </row>
    <row r="10826" spans="3:7" x14ac:dyDescent="0.25">
      <c r="C10826" s="219">
        <f t="shared" si="852"/>
        <v>53190</v>
      </c>
      <c r="D10826" s="208" t="b">
        <f t="shared" si="853"/>
        <v>0</v>
      </c>
      <c r="E10826" s="220" t="b">
        <f t="shared" si="850"/>
        <v>0</v>
      </c>
      <c r="F10826" s="219">
        <f t="shared" si="854"/>
        <v>53190</v>
      </c>
      <c r="G10826" s="219">
        <f t="shared" si="851"/>
        <v>53190</v>
      </c>
    </row>
    <row r="10827" spans="3:7" x14ac:dyDescent="0.25">
      <c r="C10827" s="219">
        <f t="shared" si="852"/>
        <v>53191</v>
      </c>
      <c r="D10827" s="208" t="b">
        <f t="shared" si="853"/>
        <v>0</v>
      </c>
      <c r="E10827" s="220" t="b">
        <f t="shared" si="850"/>
        <v>0</v>
      </c>
      <c r="F10827" s="219">
        <f t="shared" si="854"/>
        <v>53191</v>
      </c>
      <c r="G10827" s="219">
        <f t="shared" si="851"/>
        <v>53191</v>
      </c>
    </row>
    <row r="10828" spans="3:7" x14ac:dyDescent="0.25">
      <c r="C10828" s="219">
        <f t="shared" si="852"/>
        <v>53192</v>
      </c>
      <c r="D10828" s="208" t="b">
        <f t="shared" si="853"/>
        <v>0</v>
      </c>
      <c r="E10828" s="220" t="b">
        <f t="shared" si="850"/>
        <v>0</v>
      </c>
      <c r="F10828" s="219">
        <f t="shared" si="854"/>
        <v>53192</v>
      </c>
      <c r="G10828" s="219">
        <f t="shared" si="851"/>
        <v>53192</v>
      </c>
    </row>
    <row r="10829" spans="3:7" x14ac:dyDescent="0.25">
      <c r="C10829" s="219">
        <f t="shared" si="852"/>
        <v>53193</v>
      </c>
      <c r="D10829" s="208" t="b">
        <f t="shared" si="853"/>
        <v>1</v>
      </c>
      <c r="E10829" s="220" t="b">
        <f t="shared" si="850"/>
        <v>0</v>
      </c>
      <c r="F10829" s="219" t="b">
        <f t="shared" si="854"/>
        <v>0</v>
      </c>
      <c r="G10829" s="219">
        <f t="shared" si="851"/>
        <v>53195</v>
      </c>
    </row>
    <row r="10830" spans="3:7" x14ac:dyDescent="0.25">
      <c r="C10830" s="219">
        <f t="shared" si="852"/>
        <v>53194</v>
      </c>
      <c r="D10830" s="208" t="b">
        <f t="shared" si="853"/>
        <v>1</v>
      </c>
      <c r="E10830" s="220" t="b">
        <f t="shared" si="850"/>
        <v>0</v>
      </c>
      <c r="F10830" s="219" t="b">
        <f t="shared" si="854"/>
        <v>0</v>
      </c>
      <c r="G10830" s="219">
        <f t="shared" si="851"/>
        <v>53195</v>
      </c>
    </row>
    <row r="10831" spans="3:7" x14ac:dyDescent="0.25">
      <c r="C10831" s="219">
        <f t="shared" si="852"/>
        <v>53195</v>
      </c>
      <c r="D10831" s="208" t="b">
        <f t="shared" si="853"/>
        <v>0</v>
      </c>
      <c r="E10831" s="220" t="b">
        <f t="shared" si="850"/>
        <v>0</v>
      </c>
      <c r="F10831" s="219">
        <f t="shared" si="854"/>
        <v>53195</v>
      </c>
      <c r="G10831" s="219">
        <f t="shared" si="851"/>
        <v>53195</v>
      </c>
    </row>
    <row r="10832" spans="3:7" x14ac:dyDescent="0.25">
      <c r="C10832" s="219">
        <f t="shared" si="852"/>
        <v>53196</v>
      </c>
      <c r="D10832" s="208" t="b">
        <f t="shared" si="853"/>
        <v>0</v>
      </c>
      <c r="E10832" s="220" t="b">
        <f t="shared" si="850"/>
        <v>0</v>
      </c>
      <c r="F10832" s="219">
        <f t="shared" si="854"/>
        <v>53196</v>
      </c>
      <c r="G10832" s="219">
        <f t="shared" si="851"/>
        <v>53196</v>
      </c>
    </row>
    <row r="10833" spans="3:7" x14ac:dyDescent="0.25">
      <c r="C10833" s="219">
        <f t="shared" si="852"/>
        <v>53197</v>
      </c>
      <c r="D10833" s="208" t="b">
        <f t="shared" si="853"/>
        <v>0</v>
      </c>
      <c r="E10833" s="220" t="b">
        <f t="shared" si="850"/>
        <v>0</v>
      </c>
      <c r="F10833" s="219">
        <f t="shared" si="854"/>
        <v>53197</v>
      </c>
      <c r="G10833" s="219">
        <f t="shared" si="851"/>
        <v>53197</v>
      </c>
    </row>
    <row r="10834" spans="3:7" x14ac:dyDescent="0.25">
      <c r="C10834" s="219">
        <f t="shared" si="852"/>
        <v>53198</v>
      </c>
      <c r="D10834" s="208" t="b">
        <f t="shared" si="853"/>
        <v>0</v>
      </c>
      <c r="E10834" s="220" t="b">
        <f t="shared" si="850"/>
        <v>0</v>
      </c>
      <c r="F10834" s="219">
        <f t="shared" si="854"/>
        <v>53198</v>
      </c>
      <c r="G10834" s="219">
        <f t="shared" si="851"/>
        <v>53198</v>
      </c>
    </row>
    <row r="10835" spans="3:7" x14ac:dyDescent="0.25">
      <c r="C10835" s="219">
        <f t="shared" si="852"/>
        <v>53199</v>
      </c>
      <c r="D10835" s="208" t="b">
        <f t="shared" si="853"/>
        <v>0</v>
      </c>
      <c r="E10835" s="220" t="b">
        <f t="shared" si="850"/>
        <v>0</v>
      </c>
      <c r="F10835" s="219">
        <f t="shared" si="854"/>
        <v>53199</v>
      </c>
      <c r="G10835" s="219">
        <f t="shared" si="851"/>
        <v>53199</v>
      </c>
    </row>
    <row r="10836" spans="3:7" x14ac:dyDescent="0.25">
      <c r="C10836" s="219">
        <f t="shared" si="852"/>
        <v>53200</v>
      </c>
      <c r="D10836" s="208" t="b">
        <f t="shared" si="853"/>
        <v>1</v>
      </c>
      <c r="E10836" s="220" t="b">
        <f t="shared" si="850"/>
        <v>0</v>
      </c>
      <c r="F10836" s="219" t="b">
        <f t="shared" si="854"/>
        <v>0</v>
      </c>
      <c r="G10836" s="219">
        <f t="shared" si="851"/>
        <v>53202</v>
      </c>
    </row>
    <row r="10837" spans="3:7" x14ac:dyDescent="0.25">
      <c r="C10837" s="219">
        <f t="shared" si="852"/>
        <v>53201</v>
      </c>
      <c r="D10837" s="208" t="b">
        <f t="shared" si="853"/>
        <v>1</v>
      </c>
      <c r="E10837" s="220" t="b">
        <f t="shared" si="850"/>
        <v>0</v>
      </c>
      <c r="F10837" s="219" t="b">
        <f t="shared" si="854"/>
        <v>0</v>
      </c>
      <c r="G10837" s="219">
        <f t="shared" si="851"/>
        <v>53202</v>
      </c>
    </row>
    <row r="10838" spans="3:7" x14ac:dyDescent="0.25">
      <c r="C10838" s="219">
        <f t="shared" si="852"/>
        <v>53202</v>
      </c>
      <c r="D10838" s="208" t="b">
        <f t="shared" si="853"/>
        <v>0</v>
      </c>
      <c r="E10838" s="220" t="b">
        <f t="shared" si="850"/>
        <v>0</v>
      </c>
      <c r="F10838" s="219">
        <f t="shared" si="854"/>
        <v>53202</v>
      </c>
      <c r="G10838" s="219">
        <f t="shared" si="851"/>
        <v>53202</v>
      </c>
    </row>
    <row r="10839" spans="3:7" x14ac:dyDescent="0.25">
      <c r="C10839" s="219">
        <f t="shared" si="852"/>
        <v>53203</v>
      </c>
      <c r="D10839" s="208" t="b">
        <f t="shared" si="853"/>
        <v>0</v>
      </c>
      <c r="E10839" s="220" t="b">
        <f t="shared" si="850"/>
        <v>0</v>
      </c>
      <c r="F10839" s="219">
        <f t="shared" si="854"/>
        <v>53203</v>
      </c>
      <c r="G10839" s="219">
        <f t="shared" si="851"/>
        <v>53203</v>
      </c>
    </row>
    <row r="10840" spans="3:7" x14ac:dyDescent="0.25">
      <c r="C10840" s="219">
        <f t="shared" si="852"/>
        <v>53204</v>
      </c>
      <c r="D10840" s="208" t="b">
        <f t="shared" si="853"/>
        <v>0</v>
      </c>
      <c r="E10840" s="220" t="b">
        <f t="shared" si="850"/>
        <v>0</v>
      </c>
      <c r="F10840" s="219">
        <f t="shared" si="854"/>
        <v>53204</v>
      </c>
      <c r="G10840" s="219">
        <f t="shared" si="851"/>
        <v>53204</v>
      </c>
    </row>
    <row r="10841" spans="3:7" x14ac:dyDescent="0.25">
      <c r="C10841" s="219">
        <f t="shared" si="852"/>
        <v>53205</v>
      </c>
      <c r="D10841" s="208" t="b">
        <f t="shared" si="853"/>
        <v>0</v>
      </c>
      <c r="E10841" s="220" t="b">
        <f t="shared" si="850"/>
        <v>0</v>
      </c>
      <c r="F10841" s="219">
        <f t="shared" si="854"/>
        <v>53205</v>
      </c>
      <c r="G10841" s="219">
        <f t="shared" si="851"/>
        <v>53205</v>
      </c>
    </row>
    <row r="10842" spans="3:7" x14ac:dyDescent="0.25">
      <c r="C10842" s="219">
        <f t="shared" si="852"/>
        <v>53206</v>
      </c>
      <c r="D10842" s="208" t="b">
        <f t="shared" si="853"/>
        <v>0</v>
      </c>
      <c r="E10842" s="220" t="b">
        <f t="shared" si="850"/>
        <v>0</v>
      </c>
      <c r="F10842" s="219">
        <f t="shared" si="854"/>
        <v>53206</v>
      </c>
      <c r="G10842" s="219">
        <f t="shared" si="851"/>
        <v>53206</v>
      </c>
    </row>
    <row r="10843" spans="3:7" x14ac:dyDescent="0.25">
      <c r="C10843" s="219">
        <f t="shared" si="852"/>
        <v>53207</v>
      </c>
      <c r="D10843" s="208" t="b">
        <f t="shared" si="853"/>
        <v>1</v>
      </c>
      <c r="E10843" s="220" t="b">
        <f t="shared" si="850"/>
        <v>0</v>
      </c>
      <c r="F10843" s="219" t="b">
        <f t="shared" si="854"/>
        <v>0</v>
      </c>
      <c r="G10843" s="219">
        <f t="shared" si="851"/>
        <v>53209</v>
      </c>
    </row>
    <row r="10844" spans="3:7" x14ac:dyDescent="0.25">
      <c r="C10844" s="219">
        <f t="shared" si="852"/>
        <v>53208</v>
      </c>
      <c r="D10844" s="208" t="b">
        <f t="shared" si="853"/>
        <v>1</v>
      </c>
      <c r="E10844" s="220" t="b">
        <f t="shared" si="850"/>
        <v>0</v>
      </c>
      <c r="F10844" s="219" t="b">
        <f t="shared" si="854"/>
        <v>0</v>
      </c>
      <c r="G10844" s="219">
        <f t="shared" si="851"/>
        <v>53209</v>
      </c>
    </row>
    <row r="10845" spans="3:7" x14ac:dyDescent="0.25">
      <c r="C10845" s="219">
        <f t="shared" si="852"/>
        <v>53209</v>
      </c>
      <c r="D10845" s="208" t="b">
        <f t="shared" si="853"/>
        <v>0</v>
      </c>
      <c r="E10845" s="220" t="b">
        <f t="shared" si="850"/>
        <v>0</v>
      </c>
      <c r="F10845" s="219">
        <f t="shared" si="854"/>
        <v>53209</v>
      </c>
      <c r="G10845" s="219">
        <f t="shared" si="851"/>
        <v>53209</v>
      </c>
    </row>
    <row r="10846" spans="3:7" x14ac:dyDescent="0.25">
      <c r="C10846" s="219">
        <f t="shared" si="852"/>
        <v>53210</v>
      </c>
      <c r="D10846" s="208" t="b">
        <f t="shared" si="853"/>
        <v>0</v>
      </c>
      <c r="E10846" s="220" t="b">
        <f t="shared" si="850"/>
        <v>0</v>
      </c>
      <c r="F10846" s="219">
        <f t="shared" si="854"/>
        <v>53210</v>
      </c>
      <c r="G10846" s="219">
        <f t="shared" si="851"/>
        <v>53210</v>
      </c>
    </row>
    <row r="10847" spans="3:7" x14ac:dyDescent="0.25">
      <c r="C10847" s="219">
        <f t="shared" si="852"/>
        <v>53211</v>
      </c>
      <c r="D10847" s="208" t="b">
        <f t="shared" si="853"/>
        <v>0</v>
      </c>
      <c r="E10847" s="220" t="b">
        <f t="shared" si="850"/>
        <v>0</v>
      </c>
      <c r="F10847" s="219">
        <f t="shared" si="854"/>
        <v>53211</v>
      </c>
      <c r="G10847" s="219">
        <f t="shared" si="851"/>
        <v>53211</v>
      </c>
    </row>
    <row r="10848" spans="3:7" x14ac:dyDescent="0.25">
      <c r="C10848" s="219">
        <f t="shared" si="852"/>
        <v>53212</v>
      </c>
      <c r="D10848" s="208" t="b">
        <f t="shared" si="853"/>
        <v>0</v>
      </c>
      <c r="E10848" s="220" t="b">
        <f t="shared" si="850"/>
        <v>0</v>
      </c>
      <c r="F10848" s="219">
        <f t="shared" si="854"/>
        <v>53212</v>
      </c>
      <c r="G10848" s="219">
        <f t="shared" si="851"/>
        <v>53212</v>
      </c>
    </row>
    <row r="10849" spans="3:7" x14ac:dyDescent="0.25">
      <c r="C10849" s="219">
        <f t="shared" si="852"/>
        <v>53213</v>
      </c>
      <c r="D10849" s="208" t="b">
        <f t="shared" si="853"/>
        <v>0</v>
      </c>
      <c r="E10849" s="220" t="b">
        <f t="shared" si="850"/>
        <v>0</v>
      </c>
      <c r="F10849" s="219">
        <f t="shared" si="854"/>
        <v>53213</v>
      </c>
      <c r="G10849" s="219">
        <f t="shared" si="851"/>
        <v>53213</v>
      </c>
    </row>
    <row r="10850" spans="3:7" x14ac:dyDescent="0.25">
      <c r="C10850" s="219">
        <f t="shared" si="852"/>
        <v>53214</v>
      </c>
      <c r="D10850" s="208" t="b">
        <f t="shared" si="853"/>
        <v>1</v>
      </c>
      <c r="E10850" s="220" t="b">
        <f t="shared" si="850"/>
        <v>0</v>
      </c>
      <c r="F10850" s="219" t="b">
        <f t="shared" si="854"/>
        <v>0</v>
      </c>
      <c r="G10850" s="219">
        <f t="shared" si="851"/>
        <v>53216</v>
      </c>
    </row>
    <row r="10851" spans="3:7" x14ac:dyDescent="0.25">
      <c r="C10851" s="219">
        <f t="shared" si="852"/>
        <v>53215</v>
      </c>
      <c r="D10851" s="208" t="b">
        <f t="shared" si="853"/>
        <v>1</v>
      </c>
      <c r="E10851" s="220" t="b">
        <f t="shared" si="850"/>
        <v>0</v>
      </c>
      <c r="F10851" s="219" t="b">
        <f t="shared" si="854"/>
        <v>0</v>
      </c>
      <c r="G10851" s="219">
        <f t="shared" si="851"/>
        <v>53216</v>
      </c>
    </row>
    <row r="10852" spans="3:7" x14ac:dyDescent="0.25">
      <c r="C10852" s="219">
        <f t="shared" si="852"/>
        <v>53216</v>
      </c>
      <c r="D10852" s="208" t="b">
        <f t="shared" si="853"/>
        <v>0</v>
      </c>
      <c r="E10852" s="220" t="b">
        <f t="shared" si="850"/>
        <v>0</v>
      </c>
      <c r="F10852" s="219">
        <f t="shared" si="854"/>
        <v>53216</v>
      </c>
      <c r="G10852" s="219">
        <f t="shared" si="851"/>
        <v>53216</v>
      </c>
    </row>
    <row r="10853" spans="3:7" x14ac:dyDescent="0.25">
      <c r="C10853" s="219">
        <f t="shared" si="852"/>
        <v>53217</v>
      </c>
      <c r="D10853" s="208" t="b">
        <f t="shared" si="853"/>
        <v>0</v>
      </c>
      <c r="E10853" s="220" t="b">
        <f t="shared" si="850"/>
        <v>0</v>
      </c>
      <c r="F10853" s="219">
        <f t="shared" si="854"/>
        <v>53217</v>
      </c>
      <c r="G10853" s="219">
        <f t="shared" si="851"/>
        <v>53217</v>
      </c>
    </row>
    <row r="10854" spans="3:7" x14ac:dyDescent="0.25">
      <c r="C10854" s="219">
        <f t="shared" si="852"/>
        <v>53218</v>
      </c>
      <c r="D10854" s="208" t="b">
        <f t="shared" si="853"/>
        <v>0</v>
      </c>
      <c r="E10854" s="220" t="b">
        <f t="shared" si="850"/>
        <v>0</v>
      </c>
      <c r="F10854" s="219">
        <f t="shared" si="854"/>
        <v>53218</v>
      </c>
      <c r="G10854" s="219">
        <f t="shared" si="851"/>
        <v>53218</v>
      </c>
    </row>
    <row r="10855" spans="3:7" x14ac:dyDescent="0.25">
      <c r="C10855" s="219">
        <f t="shared" si="852"/>
        <v>53219</v>
      </c>
      <c r="D10855" s="208" t="b">
        <f t="shared" si="853"/>
        <v>0</v>
      </c>
      <c r="E10855" s="220" t="b">
        <f t="shared" si="850"/>
        <v>0</v>
      </c>
      <c r="F10855" s="219">
        <f t="shared" si="854"/>
        <v>53219</v>
      </c>
      <c r="G10855" s="219">
        <f t="shared" si="851"/>
        <v>53219</v>
      </c>
    </row>
    <row r="10856" spans="3:7" x14ac:dyDescent="0.25">
      <c r="C10856" s="219">
        <f t="shared" si="852"/>
        <v>53220</v>
      </c>
      <c r="D10856" s="208" t="b">
        <f t="shared" si="853"/>
        <v>0</v>
      </c>
      <c r="E10856" s="220" t="b">
        <f t="shared" si="850"/>
        <v>0</v>
      </c>
      <c r="F10856" s="219">
        <f t="shared" si="854"/>
        <v>53220</v>
      </c>
      <c r="G10856" s="219">
        <f t="shared" si="851"/>
        <v>53220</v>
      </c>
    </row>
    <row r="10857" spans="3:7" x14ac:dyDescent="0.25">
      <c r="C10857" s="219">
        <f t="shared" si="852"/>
        <v>53221</v>
      </c>
      <c r="D10857" s="208" t="b">
        <f t="shared" si="853"/>
        <v>1</v>
      </c>
      <c r="E10857" s="220" t="b">
        <f t="shared" si="850"/>
        <v>0</v>
      </c>
      <c r="F10857" s="219" t="b">
        <f t="shared" si="854"/>
        <v>0</v>
      </c>
      <c r="G10857" s="219">
        <f t="shared" si="851"/>
        <v>53223</v>
      </c>
    </row>
    <row r="10858" spans="3:7" x14ac:dyDescent="0.25">
      <c r="C10858" s="219">
        <f t="shared" si="852"/>
        <v>53222</v>
      </c>
      <c r="D10858" s="208" t="b">
        <f t="shared" si="853"/>
        <v>1</v>
      </c>
      <c r="E10858" s="220" t="b">
        <f t="shared" si="850"/>
        <v>0</v>
      </c>
      <c r="F10858" s="219" t="b">
        <f t="shared" si="854"/>
        <v>0</v>
      </c>
      <c r="G10858" s="219">
        <f t="shared" si="851"/>
        <v>53223</v>
      </c>
    </row>
    <row r="10859" spans="3:7" x14ac:dyDescent="0.25">
      <c r="C10859" s="219">
        <f t="shared" si="852"/>
        <v>53223</v>
      </c>
      <c r="D10859" s="208" t="b">
        <f t="shared" si="853"/>
        <v>0</v>
      </c>
      <c r="E10859" s="220" t="b">
        <f t="shared" si="850"/>
        <v>0</v>
      </c>
      <c r="F10859" s="219">
        <f t="shared" si="854"/>
        <v>53223</v>
      </c>
      <c r="G10859" s="219">
        <f t="shared" si="851"/>
        <v>53223</v>
      </c>
    </row>
    <row r="10860" spans="3:7" x14ac:dyDescent="0.25">
      <c r="C10860" s="219">
        <f t="shared" si="852"/>
        <v>53224</v>
      </c>
      <c r="D10860" s="208" t="b">
        <f t="shared" si="853"/>
        <v>0</v>
      </c>
      <c r="E10860" s="220" t="b">
        <f t="shared" si="850"/>
        <v>0</v>
      </c>
      <c r="F10860" s="219">
        <f t="shared" si="854"/>
        <v>53224</v>
      </c>
      <c r="G10860" s="219">
        <f t="shared" si="851"/>
        <v>53224</v>
      </c>
    </row>
    <row r="10861" spans="3:7" x14ac:dyDescent="0.25">
      <c r="C10861" s="219">
        <f t="shared" si="852"/>
        <v>53225</v>
      </c>
      <c r="D10861" s="208" t="b">
        <f t="shared" si="853"/>
        <v>0</v>
      </c>
      <c r="E10861" s="220" t="b">
        <f t="shared" si="850"/>
        <v>0</v>
      </c>
      <c r="F10861" s="219">
        <f t="shared" si="854"/>
        <v>53225</v>
      </c>
      <c r="G10861" s="219">
        <f t="shared" si="851"/>
        <v>53225</v>
      </c>
    </row>
    <row r="10862" spans="3:7" x14ac:dyDescent="0.25">
      <c r="C10862" s="219">
        <f t="shared" si="852"/>
        <v>53226</v>
      </c>
      <c r="D10862" s="208" t="b">
        <f t="shared" si="853"/>
        <v>0</v>
      </c>
      <c r="E10862" s="220" t="b">
        <f t="shared" si="850"/>
        <v>0</v>
      </c>
      <c r="F10862" s="219">
        <f t="shared" si="854"/>
        <v>53226</v>
      </c>
      <c r="G10862" s="219">
        <f t="shared" si="851"/>
        <v>53226</v>
      </c>
    </row>
    <row r="10863" spans="3:7" x14ac:dyDescent="0.25">
      <c r="C10863" s="219">
        <f t="shared" si="852"/>
        <v>53227</v>
      </c>
      <c r="D10863" s="208" t="b">
        <f t="shared" si="853"/>
        <v>0</v>
      </c>
      <c r="E10863" s="220" t="b">
        <f t="shared" si="850"/>
        <v>0</v>
      </c>
      <c r="F10863" s="219">
        <f t="shared" si="854"/>
        <v>53227</v>
      </c>
      <c r="G10863" s="219">
        <f t="shared" si="851"/>
        <v>53227</v>
      </c>
    </row>
    <row r="10864" spans="3:7" x14ac:dyDescent="0.25">
      <c r="C10864" s="219">
        <f t="shared" si="852"/>
        <v>53228</v>
      </c>
      <c r="D10864" s="208" t="b">
        <f t="shared" si="853"/>
        <v>1</v>
      </c>
      <c r="E10864" s="220" t="b">
        <f t="shared" si="850"/>
        <v>0</v>
      </c>
      <c r="F10864" s="219" t="b">
        <f t="shared" si="854"/>
        <v>0</v>
      </c>
      <c r="G10864" s="219">
        <f t="shared" si="851"/>
        <v>53230</v>
      </c>
    </row>
    <row r="10865" spans="3:7" x14ac:dyDescent="0.25">
      <c r="C10865" s="219">
        <f t="shared" si="852"/>
        <v>53229</v>
      </c>
      <c r="D10865" s="208" t="b">
        <f t="shared" si="853"/>
        <v>1</v>
      </c>
      <c r="E10865" s="220" t="b">
        <f t="shared" si="850"/>
        <v>0</v>
      </c>
      <c r="F10865" s="219" t="b">
        <f t="shared" si="854"/>
        <v>0</v>
      </c>
      <c r="G10865" s="219">
        <f t="shared" si="851"/>
        <v>53230</v>
      </c>
    </row>
    <row r="10866" spans="3:7" x14ac:dyDescent="0.25">
      <c r="C10866" s="219">
        <f t="shared" si="852"/>
        <v>53230</v>
      </c>
      <c r="D10866" s="208" t="b">
        <f t="shared" si="853"/>
        <v>0</v>
      </c>
      <c r="E10866" s="220" t="b">
        <f t="shared" si="850"/>
        <v>0</v>
      </c>
      <c r="F10866" s="219">
        <f t="shared" si="854"/>
        <v>53230</v>
      </c>
      <c r="G10866" s="219">
        <f t="shared" si="851"/>
        <v>53230</v>
      </c>
    </row>
    <row r="10867" spans="3:7" x14ac:dyDescent="0.25">
      <c r="C10867" s="219">
        <f t="shared" si="852"/>
        <v>53231</v>
      </c>
      <c r="D10867" s="208" t="b">
        <f t="shared" si="853"/>
        <v>0</v>
      </c>
      <c r="E10867" s="220" t="b">
        <f t="shared" si="850"/>
        <v>0</v>
      </c>
      <c r="F10867" s="219">
        <f t="shared" si="854"/>
        <v>53231</v>
      </c>
      <c r="G10867" s="219">
        <f t="shared" si="851"/>
        <v>53231</v>
      </c>
    </row>
    <row r="10868" spans="3:7" x14ac:dyDescent="0.25">
      <c r="C10868" s="219">
        <f t="shared" si="852"/>
        <v>53232</v>
      </c>
      <c r="D10868" s="208" t="b">
        <f t="shared" si="853"/>
        <v>0</v>
      </c>
      <c r="E10868" s="220" t="b">
        <f t="shared" si="850"/>
        <v>0</v>
      </c>
      <c r="F10868" s="219">
        <f t="shared" si="854"/>
        <v>53232</v>
      </c>
      <c r="G10868" s="219">
        <f t="shared" si="851"/>
        <v>53232</v>
      </c>
    </row>
    <row r="10869" spans="3:7" x14ac:dyDescent="0.25">
      <c r="C10869" s="219">
        <f t="shared" si="852"/>
        <v>53233</v>
      </c>
      <c r="D10869" s="208" t="b">
        <f t="shared" si="853"/>
        <v>0</v>
      </c>
      <c r="E10869" s="220" t="b">
        <f t="shared" si="850"/>
        <v>0</v>
      </c>
      <c r="F10869" s="219">
        <f t="shared" si="854"/>
        <v>53233</v>
      </c>
      <c r="G10869" s="219">
        <f t="shared" si="851"/>
        <v>53233</v>
      </c>
    </row>
    <row r="10870" spans="3:7" x14ac:dyDescent="0.25">
      <c r="C10870" s="219">
        <f t="shared" si="852"/>
        <v>53234</v>
      </c>
      <c r="D10870" s="208" t="b">
        <f t="shared" si="853"/>
        <v>0</v>
      </c>
      <c r="E10870" s="220" t="b">
        <f t="shared" si="850"/>
        <v>0</v>
      </c>
      <c r="F10870" s="219">
        <f t="shared" si="854"/>
        <v>53234</v>
      </c>
      <c r="G10870" s="219">
        <f t="shared" si="851"/>
        <v>53234</v>
      </c>
    </row>
    <row r="10871" spans="3:7" x14ac:dyDescent="0.25">
      <c r="C10871" s="219">
        <f t="shared" si="852"/>
        <v>53235</v>
      </c>
      <c r="D10871" s="208" t="b">
        <f t="shared" si="853"/>
        <v>1</v>
      </c>
      <c r="E10871" s="220" t="b">
        <f t="shared" si="850"/>
        <v>0</v>
      </c>
      <c r="F10871" s="219" t="b">
        <f t="shared" si="854"/>
        <v>0</v>
      </c>
      <c r="G10871" s="219">
        <f t="shared" si="851"/>
        <v>53237</v>
      </c>
    </row>
    <row r="10872" spans="3:7" x14ac:dyDescent="0.25">
      <c r="C10872" s="219">
        <f t="shared" si="852"/>
        <v>53236</v>
      </c>
      <c r="D10872" s="208" t="b">
        <f t="shared" si="853"/>
        <v>1</v>
      </c>
      <c r="E10872" s="220" t="b">
        <f t="shared" si="850"/>
        <v>0</v>
      </c>
      <c r="F10872" s="219" t="b">
        <f t="shared" si="854"/>
        <v>0</v>
      </c>
      <c r="G10872" s="219">
        <f t="shared" si="851"/>
        <v>53237</v>
      </c>
    </row>
    <row r="10873" spans="3:7" x14ac:dyDescent="0.25">
      <c r="C10873" s="219">
        <f t="shared" si="852"/>
        <v>53237</v>
      </c>
      <c r="D10873" s="208" t="b">
        <f t="shared" si="853"/>
        <v>0</v>
      </c>
      <c r="E10873" s="220" t="b">
        <f t="shared" si="850"/>
        <v>0</v>
      </c>
      <c r="F10873" s="219">
        <f t="shared" si="854"/>
        <v>53237</v>
      </c>
      <c r="G10873" s="219">
        <f t="shared" si="851"/>
        <v>53237</v>
      </c>
    </row>
    <row r="10874" spans="3:7" x14ac:dyDescent="0.25">
      <c r="C10874" s="219">
        <f t="shared" si="852"/>
        <v>53238</v>
      </c>
      <c r="D10874" s="208" t="b">
        <f t="shared" si="853"/>
        <v>0</v>
      </c>
      <c r="E10874" s="220" t="b">
        <f t="shared" si="850"/>
        <v>0</v>
      </c>
      <c r="F10874" s="219">
        <f t="shared" si="854"/>
        <v>53238</v>
      </c>
      <c r="G10874" s="219">
        <f t="shared" si="851"/>
        <v>53238</v>
      </c>
    </row>
    <row r="10875" spans="3:7" x14ac:dyDescent="0.25">
      <c r="C10875" s="219">
        <f t="shared" si="852"/>
        <v>53239</v>
      </c>
      <c r="D10875" s="208" t="b">
        <f t="shared" si="853"/>
        <v>0</v>
      </c>
      <c r="E10875" s="220" t="b">
        <f t="shared" si="850"/>
        <v>0</v>
      </c>
      <c r="F10875" s="219">
        <f t="shared" si="854"/>
        <v>53239</v>
      </c>
      <c r="G10875" s="219">
        <f t="shared" si="851"/>
        <v>53239</v>
      </c>
    </row>
    <row r="10876" spans="3:7" x14ac:dyDescent="0.25">
      <c r="C10876" s="219">
        <f t="shared" si="852"/>
        <v>53240</v>
      </c>
      <c r="D10876" s="208" t="b">
        <f t="shared" si="853"/>
        <v>0</v>
      </c>
      <c r="E10876" s="220" t="b">
        <f t="shared" si="850"/>
        <v>0</v>
      </c>
      <c r="F10876" s="219">
        <f t="shared" si="854"/>
        <v>53240</v>
      </c>
      <c r="G10876" s="219">
        <f t="shared" si="851"/>
        <v>53240</v>
      </c>
    </row>
    <row r="10877" spans="3:7" x14ac:dyDescent="0.25">
      <c r="C10877" s="219">
        <f t="shared" si="852"/>
        <v>53241</v>
      </c>
      <c r="D10877" s="208" t="b">
        <f t="shared" si="853"/>
        <v>0</v>
      </c>
      <c r="E10877" s="220" t="b">
        <f t="shared" si="850"/>
        <v>0</v>
      </c>
      <c r="F10877" s="219">
        <f t="shared" si="854"/>
        <v>53241</v>
      </c>
      <c r="G10877" s="219">
        <f t="shared" si="851"/>
        <v>53241</v>
      </c>
    </row>
    <row r="10878" spans="3:7" x14ac:dyDescent="0.25">
      <c r="C10878" s="219">
        <f t="shared" si="852"/>
        <v>53242</v>
      </c>
      <c r="D10878" s="208" t="b">
        <f t="shared" si="853"/>
        <v>1</v>
      </c>
      <c r="E10878" s="220" t="b">
        <f t="shared" si="850"/>
        <v>0</v>
      </c>
      <c r="F10878" s="219" t="b">
        <f t="shared" si="854"/>
        <v>0</v>
      </c>
      <c r="G10878" s="219">
        <f t="shared" si="851"/>
        <v>53244</v>
      </c>
    </row>
    <row r="10879" spans="3:7" x14ac:dyDescent="0.25">
      <c r="C10879" s="219">
        <f t="shared" si="852"/>
        <v>53243</v>
      </c>
      <c r="D10879" s="208" t="b">
        <f t="shared" si="853"/>
        <v>1</v>
      </c>
      <c r="E10879" s="220" t="b">
        <f t="shared" si="850"/>
        <v>0</v>
      </c>
      <c r="F10879" s="219" t="b">
        <f t="shared" si="854"/>
        <v>0</v>
      </c>
      <c r="G10879" s="219">
        <f t="shared" si="851"/>
        <v>53244</v>
      </c>
    </row>
    <row r="10880" spans="3:7" x14ac:dyDescent="0.25">
      <c r="C10880" s="219">
        <f t="shared" si="852"/>
        <v>53244</v>
      </c>
      <c r="D10880" s="208" t="b">
        <f t="shared" si="853"/>
        <v>0</v>
      </c>
      <c r="E10880" s="220" t="b">
        <f t="shared" si="850"/>
        <v>0</v>
      </c>
      <c r="F10880" s="219">
        <f t="shared" si="854"/>
        <v>53244</v>
      </c>
      <c r="G10880" s="219">
        <f t="shared" si="851"/>
        <v>53244</v>
      </c>
    </row>
    <row r="10881" spans="3:7" x14ac:dyDescent="0.25">
      <c r="C10881" s="219">
        <f t="shared" si="852"/>
        <v>53245</v>
      </c>
      <c r="D10881" s="208" t="b">
        <f t="shared" si="853"/>
        <v>0</v>
      </c>
      <c r="E10881" s="220" t="b">
        <f t="shared" si="850"/>
        <v>0</v>
      </c>
      <c r="F10881" s="219">
        <f t="shared" si="854"/>
        <v>53245</v>
      </c>
      <c r="G10881" s="219">
        <f t="shared" si="851"/>
        <v>53245</v>
      </c>
    </row>
    <row r="10882" spans="3:7" x14ac:dyDescent="0.25">
      <c r="C10882" s="219">
        <f t="shared" si="852"/>
        <v>53246</v>
      </c>
      <c r="D10882" s="208" t="b">
        <f t="shared" si="853"/>
        <v>0</v>
      </c>
      <c r="E10882" s="220" t="b">
        <f t="shared" si="850"/>
        <v>0</v>
      </c>
      <c r="F10882" s="219">
        <f t="shared" si="854"/>
        <v>53246</v>
      </c>
      <c r="G10882" s="219">
        <f t="shared" si="851"/>
        <v>53246</v>
      </c>
    </row>
    <row r="10883" spans="3:7" x14ac:dyDescent="0.25">
      <c r="C10883" s="219">
        <f t="shared" si="852"/>
        <v>53247</v>
      </c>
      <c r="D10883" s="208" t="b">
        <f t="shared" si="853"/>
        <v>0</v>
      </c>
      <c r="E10883" s="220" t="b">
        <f t="shared" si="850"/>
        <v>0</v>
      </c>
      <c r="F10883" s="219">
        <f t="shared" si="854"/>
        <v>53247</v>
      </c>
      <c r="G10883" s="219">
        <f t="shared" si="851"/>
        <v>53247</v>
      </c>
    </row>
    <row r="10884" spans="3:7" x14ac:dyDescent="0.25">
      <c r="C10884" s="219">
        <f t="shared" si="852"/>
        <v>53248</v>
      </c>
      <c r="D10884" s="208" t="b">
        <f t="shared" si="853"/>
        <v>0</v>
      </c>
      <c r="E10884" s="220" t="b">
        <f t="shared" si="850"/>
        <v>0</v>
      </c>
      <c r="F10884" s="219">
        <f t="shared" si="854"/>
        <v>53248</v>
      </c>
      <c r="G10884" s="219">
        <f t="shared" si="851"/>
        <v>53248</v>
      </c>
    </row>
    <row r="10885" spans="3:7" x14ac:dyDescent="0.25">
      <c r="C10885" s="219">
        <f t="shared" si="852"/>
        <v>53249</v>
      </c>
      <c r="D10885" s="208" t="b">
        <f t="shared" si="853"/>
        <v>1</v>
      </c>
      <c r="E10885" s="220" t="b">
        <f t="shared" si="850"/>
        <v>0</v>
      </c>
      <c r="F10885" s="219" t="b">
        <f t="shared" si="854"/>
        <v>0</v>
      </c>
      <c r="G10885" s="219">
        <f t="shared" si="851"/>
        <v>53251</v>
      </c>
    </row>
    <row r="10886" spans="3:7" x14ac:dyDescent="0.25">
      <c r="C10886" s="219">
        <f t="shared" si="852"/>
        <v>53250</v>
      </c>
      <c r="D10886" s="208" t="b">
        <f t="shared" si="853"/>
        <v>1</v>
      </c>
      <c r="E10886" s="220" t="b">
        <f t="shared" ref="E10886:E10949" si="855">IF(TYPE(VLOOKUP(C10886,Holydays,1,0))&lt;&gt;1,FALSE,TRUE)</f>
        <v>0</v>
      </c>
      <c r="F10886" s="219" t="b">
        <f t="shared" si="854"/>
        <v>0</v>
      </c>
      <c r="G10886" s="219">
        <f t="shared" ref="G10886:G10949" si="856">IF(F10886,F10886,WORKDAY(C10886,1,Holydays))</f>
        <v>53251</v>
      </c>
    </row>
    <row r="10887" spans="3:7" x14ac:dyDescent="0.25">
      <c r="C10887" s="219">
        <f t="shared" ref="C10887:C10950" si="857">C10886+1</f>
        <v>53251</v>
      </c>
      <c r="D10887" s="208" t="b">
        <f t="shared" ref="D10887:D10950" si="858">IF(WEEKDAY(C10887,2)&gt;5,TRUE)</f>
        <v>0</v>
      </c>
      <c r="E10887" s="220" t="b">
        <f t="shared" si="855"/>
        <v>0</v>
      </c>
      <c r="F10887" s="219">
        <f t="shared" ref="F10887:F10950" si="859">IF(OR(D10887,E10887),FALSE,C10887)</f>
        <v>53251</v>
      </c>
      <c r="G10887" s="219">
        <f t="shared" si="856"/>
        <v>53251</v>
      </c>
    </row>
    <row r="10888" spans="3:7" x14ac:dyDescent="0.25">
      <c r="C10888" s="219">
        <f t="shared" si="857"/>
        <v>53252</v>
      </c>
      <c r="D10888" s="208" t="b">
        <f t="shared" si="858"/>
        <v>0</v>
      </c>
      <c r="E10888" s="220" t="b">
        <f t="shared" si="855"/>
        <v>0</v>
      </c>
      <c r="F10888" s="219">
        <f t="shared" si="859"/>
        <v>53252</v>
      </c>
      <c r="G10888" s="219">
        <f t="shared" si="856"/>
        <v>53252</v>
      </c>
    </row>
    <row r="10889" spans="3:7" x14ac:dyDescent="0.25">
      <c r="C10889" s="219">
        <f t="shared" si="857"/>
        <v>53253</v>
      </c>
      <c r="D10889" s="208" t="b">
        <f t="shared" si="858"/>
        <v>0</v>
      </c>
      <c r="E10889" s="220" t="b">
        <f t="shared" si="855"/>
        <v>0</v>
      </c>
      <c r="F10889" s="219">
        <f t="shared" si="859"/>
        <v>53253</v>
      </c>
      <c r="G10889" s="219">
        <f t="shared" si="856"/>
        <v>53253</v>
      </c>
    </row>
    <row r="10890" spans="3:7" x14ac:dyDescent="0.25">
      <c r="C10890" s="219">
        <f t="shared" si="857"/>
        <v>53254</v>
      </c>
      <c r="D10890" s="208" t="b">
        <f t="shared" si="858"/>
        <v>0</v>
      </c>
      <c r="E10890" s="220" t="b">
        <f t="shared" si="855"/>
        <v>0</v>
      </c>
      <c r="F10890" s="219">
        <f t="shared" si="859"/>
        <v>53254</v>
      </c>
      <c r="G10890" s="219">
        <f t="shared" si="856"/>
        <v>53254</v>
      </c>
    </row>
    <row r="10891" spans="3:7" x14ac:dyDescent="0.25">
      <c r="C10891" s="219">
        <f t="shared" si="857"/>
        <v>53255</v>
      </c>
      <c r="D10891" s="208" t="b">
        <f t="shared" si="858"/>
        <v>0</v>
      </c>
      <c r="E10891" s="220" t="b">
        <f t="shared" si="855"/>
        <v>0</v>
      </c>
      <c r="F10891" s="219">
        <f t="shared" si="859"/>
        <v>53255</v>
      </c>
      <c r="G10891" s="219">
        <f t="shared" si="856"/>
        <v>53255</v>
      </c>
    </row>
    <row r="10892" spans="3:7" x14ac:dyDescent="0.25">
      <c r="C10892" s="219">
        <f t="shared" si="857"/>
        <v>53256</v>
      </c>
      <c r="D10892" s="208" t="b">
        <f t="shared" si="858"/>
        <v>1</v>
      </c>
      <c r="E10892" s="220" t="b">
        <f t="shared" si="855"/>
        <v>0</v>
      </c>
      <c r="F10892" s="219" t="b">
        <f t="shared" si="859"/>
        <v>0</v>
      </c>
      <c r="G10892" s="219">
        <f t="shared" si="856"/>
        <v>53258</v>
      </c>
    </row>
    <row r="10893" spans="3:7" x14ac:dyDescent="0.25">
      <c r="C10893" s="219">
        <f t="shared" si="857"/>
        <v>53257</v>
      </c>
      <c r="D10893" s="208" t="b">
        <f t="shared" si="858"/>
        <v>1</v>
      </c>
      <c r="E10893" s="220" t="b">
        <f t="shared" si="855"/>
        <v>0</v>
      </c>
      <c r="F10893" s="219" t="b">
        <f t="shared" si="859"/>
        <v>0</v>
      </c>
      <c r="G10893" s="219">
        <f t="shared" si="856"/>
        <v>53258</v>
      </c>
    </row>
    <row r="10894" spans="3:7" x14ac:dyDescent="0.25">
      <c r="C10894" s="219">
        <f t="shared" si="857"/>
        <v>53258</v>
      </c>
      <c r="D10894" s="208" t="b">
        <f t="shared" si="858"/>
        <v>0</v>
      </c>
      <c r="E10894" s="220" t="b">
        <f t="shared" si="855"/>
        <v>0</v>
      </c>
      <c r="F10894" s="219">
        <f t="shared" si="859"/>
        <v>53258</v>
      </c>
      <c r="G10894" s="219">
        <f t="shared" si="856"/>
        <v>53258</v>
      </c>
    </row>
    <row r="10895" spans="3:7" x14ac:dyDescent="0.25">
      <c r="C10895" s="219">
        <f t="shared" si="857"/>
        <v>53259</v>
      </c>
      <c r="D10895" s="208" t="b">
        <f t="shared" si="858"/>
        <v>0</v>
      </c>
      <c r="E10895" s="220" t="b">
        <f t="shared" si="855"/>
        <v>0</v>
      </c>
      <c r="F10895" s="219">
        <f t="shared" si="859"/>
        <v>53259</v>
      </c>
      <c r="G10895" s="219">
        <f t="shared" si="856"/>
        <v>53259</v>
      </c>
    </row>
    <row r="10896" spans="3:7" x14ac:dyDescent="0.25">
      <c r="C10896" s="219">
        <f t="shared" si="857"/>
        <v>53260</v>
      </c>
      <c r="D10896" s="208" t="b">
        <f t="shared" si="858"/>
        <v>0</v>
      </c>
      <c r="E10896" s="220" t="b">
        <f t="shared" si="855"/>
        <v>0</v>
      </c>
      <c r="F10896" s="219">
        <f t="shared" si="859"/>
        <v>53260</v>
      </c>
      <c r="G10896" s="219">
        <f t="shared" si="856"/>
        <v>53260</v>
      </c>
    </row>
    <row r="10897" spans="3:7" x14ac:dyDescent="0.25">
      <c r="C10897" s="219">
        <f t="shared" si="857"/>
        <v>53261</v>
      </c>
      <c r="D10897" s="208" t="b">
        <f t="shared" si="858"/>
        <v>0</v>
      </c>
      <c r="E10897" s="220" t="b">
        <f t="shared" si="855"/>
        <v>0</v>
      </c>
      <c r="F10897" s="219">
        <f t="shared" si="859"/>
        <v>53261</v>
      </c>
      <c r="G10897" s="219">
        <f t="shared" si="856"/>
        <v>53261</v>
      </c>
    </row>
    <row r="10898" spans="3:7" x14ac:dyDescent="0.25">
      <c r="C10898" s="219">
        <f t="shared" si="857"/>
        <v>53262</v>
      </c>
      <c r="D10898" s="208" t="b">
        <f t="shared" si="858"/>
        <v>0</v>
      </c>
      <c r="E10898" s="220" t="b">
        <f t="shared" si="855"/>
        <v>0</v>
      </c>
      <c r="F10898" s="219">
        <f t="shared" si="859"/>
        <v>53262</v>
      </c>
      <c r="G10898" s="219">
        <f t="shared" si="856"/>
        <v>53262</v>
      </c>
    </row>
    <row r="10899" spans="3:7" x14ac:dyDescent="0.25">
      <c r="C10899" s="219">
        <f t="shared" si="857"/>
        <v>53263</v>
      </c>
      <c r="D10899" s="208" t="b">
        <f t="shared" si="858"/>
        <v>1</v>
      </c>
      <c r="E10899" s="220" t="b">
        <f t="shared" si="855"/>
        <v>0</v>
      </c>
      <c r="F10899" s="219" t="b">
        <f t="shared" si="859"/>
        <v>0</v>
      </c>
      <c r="G10899" s="219">
        <f t="shared" si="856"/>
        <v>53265</v>
      </c>
    </row>
    <row r="10900" spans="3:7" x14ac:dyDescent="0.25">
      <c r="C10900" s="219">
        <f t="shared" si="857"/>
        <v>53264</v>
      </c>
      <c r="D10900" s="208" t="b">
        <f t="shared" si="858"/>
        <v>1</v>
      </c>
      <c r="E10900" s="220" t="b">
        <f t="shared" si="855"/>
        <v>0</v>
      </c>
      <c r="F10900" s="219" t="b">
        <f t="shared" si="859"/>
        <v>0</v>
      </c>
      <c r="G10900" s="219">
        <f t="shared" si="856"/>
        <v>53265</v>
      </c>
    </row>
    <row r="10901" spans="3:7" x14ac:dyDescent="0.25">
      <c r="C10901" s="219">
        <f t="shared" si="857"/>
        <v>53265</v>
      </c>
      <c r="D10901" s="208" t="b">
        <f t="shared" si="858"/>
        <v>0</v>
      </c>
      <c r="E10901" s="220" t="b">
        <f t="shared" si="855"/>
        <v>0</v>
      </c>
      <c r="F10901" s="219">
        <f t="shared" si="859"/>
        <v>53265</v>
      </c>
      <c r="G10901" s="219">
        <f t="shared" si="856"/>
        <v>53265</v>
      </c>
    </row>
    <row r="10902" spans="3:7" x14ac:dyDescent="0.25">
      <c r="C10902" s="219">
        <f t="shared" si="857"/>
        <v>53266</v>
      </c>
      <c r="D10902" s="208" t="b">
        <f t="shared" si="858"/>
        <v>0</v>
      </c>
      <c r="E10902" s="220" t="b">
        <f t="shared" si="855"/>
        <v>0</v>
      </c>
      <c r="F10902" s="219">
        <f t="shared" si="859"/>
        <v>53266</v>
      </c>
      <c r="G10902" s="219">
        <f t="shared" si="856"/>
        <v>53266</v>
      </c>
    </row>
    <row r="10903" spans="3:7" x14ac:dyDescent="0.25">
      <c r="C10903" s="219">
        <f t="shared" si="857"/>
        <v>53267</v>
      </c>
      <c r="D10903" s="208" t="b">
        <f t="shared" si="858"/>
        <v>0</v>
      </c>
      <c r="E10903" s="220" t="b">
        <f t="shared" si="855"/>
        <v>0</v>
      </c>
      <c r="F10903" s="219">
        <f t="shared" si="859"/>
        <v>53267</v>
      </c>
      <c r="G10903" s="219">
        <f t="shared" si="856"/>
        <v>53267</v>
      </c>
    </row>
    <row r="10904" spans="3:7" x14ac:dyDescent="0.25">
      <c r="C10904" s="219">
        <f t="shared" si="857"/>
        <v>53268</v>
      </c>
      <c r="D10904" s="208" t="b">
        <f t="shared" si="858"/>
        <v>0</v>
      </c>
      <c r="E10904" s="220" t="b">
        <f t="shared" si="855"/>
        <v>0</v>
      </c>
      <c r="F10904" s="219">
        <f t="shared" si="859"/>
        <v>53268</v>
      </c>
      <c r="G10904" s="219">
        <f t="shared" si="856"/>
        <v>53268</v>
      </c>
    </row>
    <row r="10905" spans="3:7" x14ac:dyDescent="0.25">
      <c r="C10905" s="219">
        <f t="shared" si="857"/>
        <v>53269</v>
      </c>
      <c r="D10905" s="208" t="b">
        <f t="shared" si="858"/>
        <v>0</v>
      </c>
      <c r="E10905" s="220" t="b">
        <f t="shared" si="855"/>
        <v>0</v>
      </c>
      <c r="F10905" s="219">
        <f t="shared" si="859"/>
        <v>53269</v>
      </c>
      <c r="G10905" s="219">
        <f t="shared" si="856"/>
        <v>53269</v>
      </c>
    </row>
    <row r="10906" spans="3:7" x14ac:dyDescent="0.25">
      <c r="C10906" s="219">
        <f t="shared" si="857"/>
        <v>53270</v>
      </c>
      <c r="D10906" s="208" t="b">
        <f t="shared" si="858"/>
        <v>1</v>
      </c>
      <c r="E10906" s="220" t="b">
        <f t="shared" si="855"/>
        <v>0</v>
      </c>
      <c r="F10906" s="219" t="b">
        <f t="shared" si="859"/>
        <v>0</v>
      </c>
      <c r="G10906" s="219">
        <f t="shared" si="856"/>
        <v>53272</v>
      </c>
    </row>
    <row r="10907" spans="3:7" x14ac:dyDescent="0.25">
      <c r="C10907" s="219">
        <f t="shared" si="857"/>
        <v>53271</v>
      </c>
      <c r="D10907" s="208" t="b">
        <f t="shared" si="858"/>
        <v>1</v>
      </c>
      <c r="E10907" s="220" t="b">
        <f t="shared" si="855"/>
        <v>0</v>
      </c>
      <c r="F10907" s="219" t="b">
        <f t="shared" si="859"/>
        <v>0</v>
      </c>
      <c r="G10907" s="219">
        <f t="shared" si="856"/>
        <v>53272</v>
      </c>
    </row>
    <row r="10908" spans="3:7" x14ac:dyDescent="0.25">
      <c r="C10908" s="219">
        <f t="shared" si="857"/>
        <v>53272</v>
      </c>
      <c r="D10908" s="208" t="b">
        <f t="shared" si="858"/>
        <v>0</v>
      </c>
      <c r="E10908" s="220" t="b">
        <f t="shared" si="855"/>
        <v>0</v>
      </c>
      <c r="F10908" s="219">
        <f t="shared" si="859"/>
        <v>53272</v>
      </c>
      <c r="G10908" s="219">
        <f t="shared" si="856"/>
        <v>53272</v>
      </c>
    </row>
    <row r="10909" spans="3:7" x14ac:dyDescent="0.25">
      <c r="C10909" s="219">
        <f t="shared" si="857"/>
        <v>53273</v>
      </c>
      <c r="D10909" s="208" t="b">
        <f t="shared" si="858"/>
        <v>0</v>
      </c>
      <c r="E10909" s="220" t="b">
        <f t="shared" si="855"/>
        <v>0</v>
      </c>
      <c r="F10909" s="219">
        <f t="shared" si="859"/>
        <v>53273</v>
      </c>
      <c r="G10909" s="219">
        <f t="shared" si="856"/>
        <v>53273</v>
      </c>
    </row>
    <row r="10910" spans="3:7" x14ac:dyDescent="0.25">
      <c r="C10910" s="219">
        <f t="shared" si="857"/>
        <v>53274</v>
      </c>
      <c r="D10910" s="208" t="b">
        <f t="shared" si="858"/>
        <v>0</v>
      </c>
      <c r="E10910" s="220" t="b">
        <f t="shared" si="855"/>
        <v>0</v>
      </c>
      <c r="F10910" s="219">
        <f t="shared" si="859"/>
        <v>53274</v>
      </c>
      <c r="G10910" s="219">
        <f t="shared" si="856"/>
        <v>53274</v>
      </c>
    </row>
    <row r="10911" spans="3:7" x14ac:dyDescent="0.25">
      <c r="C10911" s="219">
        <f t="shared" si="857"/>
        <v>53275</v>
      </c>
      <c r="D10911" s="208" t="b">
        <f t="shared" si="858"/>
        <v>0</v>
      </c>
      <c r="E10911" s="220" t="b">
        <f t="shared" si="855"/>
        <v>0</v>
      </c>
      <c r="F10911" s="219">
        <f t="shared" si="859"/>
        <v>53275</v>
      </c>
      <c r="G10911" s="219">
        <f t="shared" si="856"/>
        <v>53275</v>
      </c>
    </row>
    <row r="10912" spans="3:7" x14ac:dyDescent="0.25">
      <c r="C10912" s="219">
        <f t="shared" si="857"/>
        <v>53276</v>
      </c>
      <c r="D10912" s="208" t="b">
        <f t="shared" si="858"/>
        <v>0</v>
      </c>
      <c r="E10912" s="220" t="b">
        <f t="shared" si="855"/>
        <v>0</v>
      </c>
      <c r="F10912" s="219">
        <f t="shared" si="859"/>
        <v>53276</v>
      </c>
      <c r="G10912" s="219">
        <f t="shared" si="856"/>
        <v>53276</v>
      </c>
    </row>
    <row r="10913" spans="3:7" x14ac:dyDescent="0.25">
      <c r="C10913" s="219">
        <f t="shared" si="857"/>
        <v>53277</v>
      </c>
      <c r="D10913" s="208" t="b">
        <f t="shared" si="858"/>
        <v>1</v>
      </c>
      <c r="E10913" s="220" t="b">
        <f t="shared" si="855"/>
        <v>0</v>
      </c>
      <c r="F10913" s="219" t="b">
        <f t="shared" si="859"/>
        <v>0</v>
      </c>
      <c r="G10913" s="219">
        <f t="shared" si="856"/>
        <v>53279</v>
      </c>
    </row>
    <row r="10914" spans="3:7" x14ac:dyDescent="0.25">
      <c r="C10914" s="219">
        <f t="shared" si="857"/>
        <v>53278</v>
      </c>
      <c r="D10914" s="208" t="b">
        <f t="shared" si="858"/>
        <v>1</v>
      </c>
      <c r="E10914" s="220" t="b">
        <f t="shared" si="855"/>
        <v>0</v>
      </c>
      <c r="F10914" s="219" t="b">
        <f t="shared" si="859"/>
        <v>0</v>
      </c>
      <c r="G10914" s="219">
        <f t="shared" si="856"/>
        <v>53279</v>
      </c>
    </row>
    <row r="10915" spans="3:7" x14ac:dyDescent="0.25">
      <c r="C10915" s="219">
        <f t="shared" si="857"/>
        <v>53279</v>
      </c>
      <c r="D10915" s="208" t="b">
        <f t="shared" si="858"/>
        <v>0</v>
      </c>
      <c r="E10915" s="220" t="b">
        <f t="shared" si="855"/>
        <v>0</v>
      </c>
      <c r="F10915" s="219">
        <f t="shared" si="859"/>
        <v>53279</v>
      </c>
      <c r="G10915" s="219">
        <f t="shared" si="856"/>
        <v>53279</v>
      </c>
    </row>
    <row r="10916" spans="3:7" x14ac:dyDescent="0.25">
      <c r="C10916" s="219">
        <f t="shared" si="857"/>
        <v>53280</v>
      </c>
      <c r="D10916" s="208" t="b">
        <f t="shared" si="858"/>
        <v>0</v>
      </c>
      <c r="E10916" s="220" t="b">
        <f t="shared" si="855"/>
        <v>0</v>
      </c>
      <c r="F10916" s="219">
        <f t="shared" si="859"/>
        <v>53280</v>
      </c>
      <c r="G10916" s="219">
        <f t="shared" si="856"/>
        <v>53280</v>
      </c>
    </row>
    <row r="10917" spans="3:7" x14ac:dyDescent="0.25">
      <c r="C10917" s="219">
        <f t="shared" si="857"/>
        <v>53281</v>
      </c>
      <c r="D10917" s="208" t="b">
        <f t="shared" si="858"/>
        <v>0</v>
      </c>
      <c r="E10917" s="220" t="b">
        <f t="shared" si="855"/>
        <v>0</v>
      </c>
      <c r="F10917" s="219">
        <f t="shared" si="859"/>
        <v>53281</v>
      </c>
      <c r="G10917" s="219">
        <f t="shared" si="856"/>
        <v>53281</v>
      </c>
    </row>
    <row r="10918" spans="3:7" x14ac:dyDescent="0.25">
      <c r="C10918" s="219">
        <f t="shared" si="857"/>
        <v>53282</v>
      </c>
      <c r="D10918" s="208" t="b">
        <f t="shared" si="858"/>
        <v>0</v>
      </c>
      <c r="E10918" s="220" t="b">
        <f t="shared" si="855"/>
        <v>0</v>
      </c>
      <c r="F10918" s="219">
        <f t="shared" si="859"/>
        <v>53282</v>
      </c>
      <c r="G10918" s="219">
        <f t="shared" si="856"/>
        <v>53282</v>
      </c>
    </row>
    <row r="10919" spans="3:7" x14ac:dyDescent="0.25">
      <c r="C10919" s="219">
        <f t="shared" si="857"/>
        <v>53283</v>
      </c>
      <c r="D10919" s="208" t="b">
        <f t="shared" si="858"/>
        <v>0</v>
      </c>
      <c r="E10919" s="220" t="b">
        <f t="shared" si="855"/>
        <v>0</v>
      </c>
      <c r="F10919" s="219">
        <f t="shared" si="859"/>
        <v>53283</v>
      </c>
      <c r="G10919" s="219">
        <f t="shared" si="856"/>
        <v>53283</v>
      </c>
    </row>
    <row r="10920" spans="3:7" x14ac:dyDescent="0.25">
      <c r="C10920" s="219">
        <f t="shared" si="857"/>
        <v>53284</v>
      </c>
      <c r="D10920" s="208" t="b">
        <f t="shared" si="858"/>
        <v>1</v>
      </c>
      <c r="E10920" s="220" t="b">
        <f t="shared" si="855"/>
        <v>0</v>
      </c>
      <c r="F10920" s="219" t="b">
        <f t="shared" si="859"/>
        <v>0</v>
      </c>
      <c r="G10920" s="219">
        <f t="shared" si="856"/>
        <v>53286</v>
      </c>
    </row>
    <row r="10921" spans="3:7" x14ac:dyDescent="0.25">
      <c r="C10921" s="219">
        <f t="shared" si="857"/>
        <v>53285</v>
      </c>
      <c r="D10921" s="208" t="b">
        <f t="shared" si="858"/>
        <v>1</v>
      </c>
      <c r="E10921" s="220" t="b">
        <f t="shared" si="855"/>
        <v>0</v>
      </c>
      <c r="F10921" s="219" t="b">
        <f t="shared" si="859"/>
        <v>0</v>
      </c>
      <c r="G10921" s="219">
        <f t="shared" si="856"/>
        <v>53286</v>
      </c>
    </row>
    <row r="10922" spans="3:7" x14ac:dyDescent="0.25">
      <c r="C10922" s="219">
        <f t="shared" si="857"/>
        <v>53286</v>
      </c>
      <c r="D10922" s="208" t="b">
        <f t="shared" si="858"/>
        <v>0</v>
      </c>
      <c r="E10922" s="220" t="b">
        <f t="shared" si="855"/>
        <v>0</v>
      </c>
      <c r="F10922" s="219">
        <f t="shared" si="859"/>
        <v>53286</v>
      </c>
      <c r="G10922" s="219">
        <f t="shared" si="856"/>
        <v>53286</v>
      </c>
    </row>
    <row r="10923" spans="3:7" x14ac:dyDescent="0.25">
      <c r="C10923" s="219">
        <f t="shared" si="857"/>
        <v>53287</v>
      </c>
      <c r="D10923" s="208" t="b">
        <f t="shared" si="858"/>
        <v>0</v>
      </c>
      <c r="E10923" s="220" t="b">
        <f t="shared" si="855"/>
        <v>0</v>
      </c>
      <c r="F10923" s="219">
        <f t="shared" si="859"/>
        <v>53287</v>
      </c>
      <c r="G10923" s="219">
        <f t="shared" si="856"/>
        <v>53287</v>
      </c>
    </row>
    <row r="10924" spans="3:7" x14ac:dyDescent="0.25">
      <c r="C10924" s="219">
        <f t="shared" si="857"/>
        <v>53288</v>
      </c>
      <c r="D10924" s="208" t="b">
        <f t="shared" si="858"/>
        <v>0</v>
      </c>
      <c r="E10924" s="220" t="b">
        <f t="shared" si="855"/>
        <v>0</v>
      </c>
      <c r="F10924" s="219">
        <f t="shared" si="859"/>
        <v>53288</v>
      </c>
      <c r="G10924" s="219">
        <f t="shared" si="856"/>
        <v>53288</v>
      </c>
    </row>
    <row r="10925" spans="3:7" x14ac:dyDescent="0.25">
      <c r="C10925" s="219">
        <f t="shared" si="857"/>
        <v>53289</v>
      </c>
      <c r="D10925" s="208" t="b">
        <f t="shared" si="858"/>
        <v>0</v>
      </c>
      <c r="E10925" s="220" t="b">
        <f t="shared" si="855"/>
        <v>0</v>
      </c>
      <c r="F10925" s="219">
        <f t="shared" si="859"/>
        <v>53289</v>
      </c>
      <c r="G10925" s="219">
        <f t="shared" si="856"/>
        <v>53289</v>
      </c>
    </row>
    <row r="10926" spans="3:7" x14ac:dyDescent="0.25">
      <c r="C10926" s="219">
        <f t="shared" si="857"/>
        <v>53290</v>
      </c>
      <c r="D10926" s="208" t="b">
        <f t="shared" si="858"/>
        <v>0</v>
      </c>
      <c r="E10926" s="220" t="b">
        <f t="shared" si="855"/>
        <v>0</v>
      </c>
      <c r="F10926" s="219">
        <f t="shared" si="859"/>
        <v>53290</v>
      </c>
      <c r="G10926" s="219">
        <f t="shared" si="856"/>
        <v>53290</v>
      </c>
    </row>
    <row r="10927" spans="3:7" x14ac:dyDescent="0.25">
      <c r="C10927" s="219">
        <f t="shared" si="857"/>
        <v>53291</v>
      </c>
      <c r="D10927" s="208" t="b">
        <f t="shared" si="858"/>
        <v>1</v>
      </c>
      <c r="E10927" s="220" t="b">
        <f t="shared" si="855"/>
        <v>0</v>
      </c>
      <c r="F10927" s="219" t="b">
        <f t="shared" si="859"/>
        <v>0</v>
      </c>
      <c r="G10927" s="219">
        <f t="shared" si="856"/>
        <v>53293</v>
      </c>
    </row>
    <row r="10928" spans="3:7" x14ac:dyDescent="0.25">
      <c r="C10928" s="219">
        <f t="shared" si="857"/>
        <v>53292</v>
      </c>
      <c r="D10928" s="208" t="b">
        <f t="shared" si="858"/>
        <v>1</v>
      </c>
      <c r="E10928" s="220" t="b">
        <f t="shared" si="855"/>
        <v>0</v>
      </c>
      <c r="F10928" s="219" t="b">
        <f t="shared" si="859"/>
        <v>0</v>
      </c>
      <c r="G10928" s="219">
        <f t="shared" si="856"/>
        <v>53293</v>
      </c>
    </row>
    <row r="10929" spans="3:7" x14ac:dyDescent="0.25">
      <c r="C10929" s="219">
        <f t="shared" si="857"/>
        <v>53293</v>
      </c>
      <c r="D10929" s="208" t="b">
        <f t="shared" si="858"/>
        <v>0</v>
      </c>
      <c r="E10929" s="220" t="b">
        <f t="shared" si="855"/>
        <v>0</v>
      </c>
      <c r="F10929" s="219">
        <f t="shared" si="859"/>
        <v>53293</v>
      </c>
      <c r="G10929" s="219">
        <f t="shared" si="856"/>
        <v>53293</v>
      </c>
    </row>
    <row r="10930" spans="3:7" x14ac:dyDescent="0.25">
      <c r="C10930" s="219">
        <f t="shared" si="857"/>
        <v>53294</v>
      </c>
      <c r="D10930" s="208" t="b">
        <f t="shared" si="858"/>
        <v>0</v>
      </c>
      <c r="E10930" s="220" t="b">
        <f t="shared" si="855"/>
        <v>0</v>
      </c>
      <c r="F10930" s="219">
        <f t="shared" si="859"/>
        <v>53294</v>
      </c>
      <c r="G10930" s="219">
        <f t="shared" si="856"/>
        <v>53294</v>
      </c>
    </row>
    <row r="10931" spans="3:7" x14ac:dyDescent="0.25">
      <c r="C10931" s="219">
        <f t="shared" si="857"/>
        <v>53295</v>
      </c>
      <c r="D10931" s="208" t="b">
        <f t="shared" si="858"/>
        <v>0</v>
      </c>
      <c r="E10931" s="220" t="b">
        <f t="shared" si="855"/>
        <v>0</v>
      </c>
      <c r="F10931" s="219">
        <f t="shared" si="859"/>
        <v>53295</v>
      </c>
      <c r="G10931" s="219">
        <f t="shared" si="856"/>
        <v>53295</v>
      </c>
    </row>
    <row r="10932" spans="3:7" x14ac:dyDescent="0.25">
      <c r="C10932" s="219">
        <f t="shared" si="857"/>
        <v>53296</v>
      </c>
      <c r="D10932" s="208" t="b">
        <f t="shared" si="858"/>
        <v>0</v>
      </c>
      <c r="E10932" s="220" t="b">
        <f t="shared" si="855"/>
        <v>0</v>
      </c>
      <c r="F10932" s="219">
        <f t="shared" si="859"/>
        <v>53296</v>
      </c>
      <c r="G10932" s="219">
        <f t="shared" si="856"/>
        <v>53296</v>
      </c>
    </row>
    <row r="10933" spans="3:7" x14ac:dyDescent="0.25">
      <c r="C10933" s="219">
        <f t="shared" si="857"/>
        <v>53297</v>
      </c>
      <c r="D10933" s="208" t="b">
        <f t="shared" si="858"/>
        <v>0</v>
      </c>
      <c r="E10933" s="220" t="b">
        <f t="shared" si="855"/>
        <v>0</v>
      </c>
      <c r="F10933" s="219">
        <f t="shared" si="859"/>
        <v>53297</v>
      </c>
      <c r="G10933" s="219">
        <f t="shared" si="856"/>
        <v>53297</v>
      </c>
    </row>
    <row r="10934" spans="3:7" x14ac:dyDescent="0.25">
      <c r="C10934" s="219">
        <f t="shared" si="857"/>
        <v>53298</v>
      </c>
      <c r="D10934" s="208" t="b">
        <f t="shared" si="858"/>
        <v>1</v>
      </c>
      <c r="E10934" s="220" t="b">
        <f t="shared" si="855"/>
        <v>0</v>
      </c>
      <c r="F10934" s="219" t="b">
        <f t="shared" si="859"/>
        <v>0</v>
      </c>
      <c r="G10934" s="219">
        <f t="shared" si="856"/>
        <v>53300</v>
      </c>
    </row>
    <row r="10935" spans="3:7" x14ac:dyDescent="0.25">
      <c r="C10935" s="219">
        <f t="shared" si="857"/>
        <v>53299</v>
      </c>
      <c r="D10935" s="208" t="b">
        <f t="shared" si="858"/>
        <v>1</v>
      </c>
      <c r="E10935" s="220" t="b">
        <f t="shared" si="855"/>
        <v>0</v>
      </c>
      <c r="F10935" s="219" t="b">
        <f t="shared" si="859"/>
        <v>0</v>
      </c>
      <c r="G10935" s="219">
        <f t="shared" si="856"/>
        <v>53300</v>
      </c>
    </row>
    <row r="10936" spans="3:7" x14ac:dyDescent="0.25">
      <c r="C10936" s="219">
        <f t="shared" si="857"/>
        <v>53300</v>
      </c>
      <c r="D10936" s="208" t="b">
        <f t="shared" si="858"/>
        <v>0</v>
      </c>
      <c r="E10936" s="220" t="b">
        <f t="shared" si="855"/>
        <v>0</v>
      </c>
      <c r="F10936" s="219">
        <f t="shared" si="859"/>
        <v>53300</v>
      </c>
      <c r="G10936" s="219">
        <f t="shared" si="856"/>
        <v>53300</v>
      </c>
    </row>
    <row r="10937" spans="3:7" x14ac:dyDescent="0.25">
      <c r="C10937" s="219">
        <f t="shared" si="857"/>
        <v>53301</v>
      </c>
      <c r="D10937" s="208" t="b">
        <f t="shared" si="858"/>
        <v>0</v>
      </c>
      <c r="E10937" s="220" t="b">
        <f t="shared" si="855"/>
        <v>0</v>
      </c>
      <c r="F10937" s="219">
        <f t="shared" si="859"/>
        <v>53301</v>
      </c>
      <c r="G10937" s="219">
        <f t="shared" si="856"/>
        <v>53301</v>
      </c>
    </row>
    <row r="10938" spans="3:7" x14ac:dyDescent="0.25">
      <c r="C10938" s="219">
        <f t="shared" si="857"/>
        <v>53302</v>
      </c>
      <c r="D10938" s="208" t="b">
        <f t="shared" si="858"/>
        <v>0</v>
      </c>
      <c r="E10938" s="220" t="b">
        <f t="shared" si="855"/>
        <v>0</v>
      </c>
      <c r="F10938" s="219">
        <f t="shared" si="859"/>
        <v>53302</v>
      </c>
      <c r="G10938" s="219">
        <f t="shared" si="856"/>
        <v>53302</v>
      </c>
    </row>
    <row r="10939" spans="3:7" x14ac:dyDescent="0.25">
      <c r="C10939" s="219">
        <f t="shared" si="857"/>
        <v>53303</v>
      </c>
      <c r="D10939" s="208" t="b">
        <f t="shared" si="858"/>
        <v>0</v>
      </c>
      <c r="E10939" s="220" t="b">
        <f t="shared" si="855"/>
        <v>0</v>
      </c>
      <c r="F10939" s="219">
        <f t="shared" si="859"/>
        <v>53303</v>
      </c>
      <c r="G10939" s="219">
        <f t="shared" si="856"/>
        <v>53303</v>
      </c>
    </row>
    <row r="10940" spans="3:7" x14ac:dyDescent="0.25">
      <c r="C10940" s="219">
        <f t="shared" si="857"/>
        <v>53304</v>
      </c>
      <c r="D10940" s="208" t="b">
        <f t="shared" si="858"/>
        <v>0</v>
      </c>
      <c r="E10940" s="220" t="b">
        <f t="shared" si="855"/>
        <v>0</v>
      </c>
      <c r="F10940" s="219">
        <f t="shared" si="859"/>
        <v>53304</v>
      </c>
      <c r="G10940" s="219">
        <f t="shared" si="856"/>
        <v>53304</v>
      </c>
    </row>
    <row r="10941" spans="3:7" x14ac:dyDescent="0.25">
      <c r="C10941" s="219">
        <f t="shared" si="857"/>
        <v>53305</v>
      </c>
      <c r="D10941" s="208" t="b">
        <f t="shared" si="858"/>
        <v>1</v>
      </c>
      <c r="E10941" s="220" t="b">
        <f t="shared" si="855"/>
        <v>0</v>
      </c>
      <c r="F10941" s="219" t="b">
        <f t="shared" si="859"/>
        <v>0</v>
      </c>
      <c r="G10941" s="219">
        <f t="shared" si="856"/>
        <v>53307</v>
      </c>
    </row>
    <row r="10942" spans="3:7" x14ac:dyDescent="0.25">
      <c r="C10942" s="219">
        <f t="shared" si="857"/>
        <v>53306</v>
      </c>
      <c r="D10942" s="208" t="b">
        <f t="shared" si="858"/>
        <v>1</v>
      </c>
      <c r="E10942" s="220" t="b">
        <f t="shared" si="855"/>
        <v>0</v>
      </c>
      <c r="F10942" s="219" t="b">
        <f t="shared" si="859"/>
        <v>0</v>
      </c>
      <c r="G10942" s="219">
        <f t="shared" si="856"/>
        <v>53307</v>
      </c>
    </row>
    <row r="10943" spans="3:7" x14ac:dyDescent="0.25">
      <c r="C10943" s="219">
        <f t="shared" si="857"/>
        <v>53307</v>
      </c>
      <c r="D10943" s="208" t="b">
        <f t="shared" si="858"/>
        <v>0</v>
      </c>
      <c r="E10943" s="220" t="b">
        <f t="shared" si="855"/>
        <v>0</v>
      </c>
      <c r="F10943" s="219">
        <f t="shared" si="859"/>
        <v>53307</v>
      </c>
      <c r="G10943" s="219">
        <f t="shared" si="856"/>
        <v>53307</v>
      </c>
    </row>
    <row r="10944" spans="3:7" x14ac:dyDescent="0.25">
      <c r="C10944" s="219">
        <f t="shared" si="857"/>
        <v>53308</v>
      </c>
      <c r="D10944" s="208" t="b">
        <f t="shared" si="858"/>
        <v>0</v>
      </c>
      <c r="E10944" s="220" t="b">
        <f t="shared" si="855"/>
        <v>0</v>
      </c>
      <c r="F10944" s="219">
        <f t="shared" si="859"/>
        <v>53308</v>
      </c>
      <c r="G10944" s="219">
        <f t="shared" si="856"/>
        <v>53308</v>
      </c>
    </row>
    <row r="10945" spans="3:7" x14ac:dyDescent="0.25">
      <c r="C10945" s="219">
        <f t="shared" si="857"/>
        <v>53309</v>
      </c>
      <c r="D10945" s="208" t="b">
        <f t="shared" si="858"/>
        <v>0</v>
      </c>
      <c r="E10945" s="220" t="b">
        <f t="shared" si="855"/>
        <v>0</v>
      </c>
      <c r="F10945" s="219">
        <f t="shared" si="859"/>
        <v>53309</v>
      </c>
      <c r="G10945" s="219">
        <f t="shared" si="856"/>
        <v>53309</v>
      </c>
    </row>
    <row r="10946" spans="3:7" x14ac:dyDescent="0.25">
      <c r="C10946" s="219">
        <f t="shared" si="857"/>
        <v>53310</v>
      </c>
      <c r="D10946" s="208" t="b">
        <f t="shared" si="858"/>
        <v>0</v>
      </c>
      <c r="E10946" s="220" t="b">
        <f t="shared" si="855"/>
        <v>0</v>
      </c>
      <c r="F10946" s="219">
        <f t="shared" si="859"/>
        <v>53310</v>
      </c>
      <c r="G10946" s="219">
        <f t="shared" si="856"/>
        <v>53310</v>
      </c>
    </row>
    <row r="10947" spans="3:7" x14ac:dyDescent="0.25">
      <c r="C10947" s="219">
        <f t="shared" si="857"/>
        <v>53311</v>
      </c>
      <c r="D10947" s="208" t="b">
        <f t="shared" si="858"/>
        <v>0</v>
      </c>
      <c r="E10947" s="220" t="b">
        <f t="shared" si="855"/>
        <v>0</v>
      </c>
      <c r="F10947" s="219">
        <f t="shared" si="859"/>
        <v>53311</v>
      </c>
      <c r="G10947" s="219">
        <f t="shared" si="856"/>
        <v>53311</v>
      </c>
    </row>
    <row r="10948" spans="3:7" x14ac:dyDescent="0.25">
      <c r="C10948" s="219">
        <f t="shared" si="857"/>
        <v>53312</v>
      </c>
      <c r="D10948" s="208" t="b">
        <f t="shared" si="858"/>
        <v>1</v>
      </c>
      <c r="E10948" s="220" t="b">
        <f t="shared" si="855"/>
        <v>0</v>
      </c>
      <c r="F10948" s="219" t="b">
        <f t="shared" si="859"/>
        <v>0</v>
      </c>
      <c r="G10948" s="219">
        <f t="shared" si="856"/>
        <v>53314</v>
      </c>
    </row>
    <row r="10949" spans="3:7" x14ac:dyDescent="0.25">
      <c r="C10949" s="219">
        <f t="shared" si="857"/>
        <v>53313</v>
      </c>
      <c r="D10949" s="208" t="b">
        <f t="shared" si="858"/>
        <v>1</v>
      </c>
      <c r="E10949" s="220" t="b">
        <f t="shared" si="855"/>
        <v>0</v>
      </c>
      <c r="F10949" s="219" t="b">
        <f t="shared" si="859"/>
        <v>0</v>
      </c>
      <c r="G10949" s="219">
        <f t="shared" si="856"/>
        <v>53314</v>
      </c>
    </row>
    <row r="10950" spans="3:7" x14ac:dyDescent="0.25">
      <c r="C10950" s="219">
        <f t="shared" si="857"/>
        <v>53314</v>
      </c>
      <c r="D10950" s="208" t="b">
        <f t="shared" si="858"/>
        <v>0</v>
      </c>
      <c r="E10950" s="220" t="b">
        <f t="shared" ref="E10950:E11013" si="860">IF(TYPE(VLOOKUP(C10950,Holydays,1,0))&lt;&gt;1,FALSE,TRUE)</f>
        <v>0</v>
      </c>
      <c r="F10950" s="219">
        <f t="shared" si="859"/>
        <v>53314</v>
      </c>
      <c r="G10950" s="219">
        <f t="shared" ref="G10950:G11013" si="861">IF(F10950,F10950,WORKDAY(C10950,1,Holydays))</f>
        <v>53314</v>
      </c>
    </row>
    <row r="10951" spans="3:7" x14ac:dyDescent="0.25">
      <c r="C10951" s="219">
        <f t="shared" ref="C10951:C11014" si="862">C10950+1</f>
        <v>53315</v>
      </c>
      <c r="D10951" s="208" t="b">
        <f t="shared" ref="D10951:D11014" si="863">IF(WEEKDAY(C10951,2)&gt;5,TRUE)</f>
        <v>0</v>
      </c>
      <c r="E10951" s="220" t="b">
        <f t="shared" si="860"/>
        <v>0</v>
      </c>
      <c r="F10951" s="219">
        <f t="shared" ref="F10951:F11014" si="864">IF(OR(D10951,E10951),FALSE,C10951)</f>
        <v>53315</v>
      </c>
      <c r="G10951" s="219">
        <f t="shared" si="861"/>
        <v>53315</v>
      </c>
    </row>
    <row r="10952" spans="3:7" x14ac:dyDescent="0.25">
      <c r="C10952" s="219">
        <f t="shared" si="862"/>
        <v>53316</v>
      </c>
      <c r="D10952" s="208" t="b">
        <f t="shared" si="863"/>
        <v>0</v>
      </c>
      <c r="E10952" s="220" t="b">
        <f t="shared" si="860"/>
        <v>0</v>
      </c>
      <c r="F10952" s="219">
        <f t="shared" si="864"/>
        <v>53316</v>
      </c>
      <c r="G10952" s="219">
        <f t="shared" si="861"/>
        <v>53316</v>
      </c>
    </row>
    <row r="10953" spans="3:7" x14ac:dyDescent="0.25">
      <c r="C10953" s="219">
        <f t="shared" si="862"/>
        <v>53317</v>
      </c>
      <c r="D10953" s="208" t="b">
        <f t="shared" si="863"/>
        <v>0</v>
      </c>
      <c r="E10953" s="220" t="b">
        <f t="shared" si="860"/>
        <v>0</v>
      </c>
      <c r="F10953" s="219">
        <f t="shared" si="864"/>
        <v>53317</v>
      </c>
      <c r="G10953" s="219">
        <f t="shared" si="861"/>
        <v>53317</v>
      </c>
    </row>
    <row r="10954" spans="3:7" x14ac:dyDescent="0.25">
      <c r="C10954" s="219">
        <f t="shared" si="862"/>
        <v>53318</v>
      </c>
      <c r="D10954" s="208" t="b">
        <f t="shared" si="863"/>
        <v>0</v>
      </c>
      <c r="E10954" s="220" t="b">
        <f t="shared" si="860"/>
        <v>0</v>
      </c>
      <c r="F10954" s="219">
        <f t="shared" si="864"/>
        <v>53318</v>
      </c>
      <c r="G10954" s="219">
        <f t="shared" si="861"/>
        <v>53318</v>
      </c>
    </row>
    <row r="10955" spans="3:7" x14ac:dyDescent="0.25">
      <c r="C10955" s="219">
        <f t="shared" si="862"/>
        <v>53319</v>
      </c>
      <c r="D10955" s="208" t="b">
        <f t="shared" si="863"/>
        <v>1</v>
      </c>
      <c r="E10955" s="220" t="b">
        <f t="shared" si="860"/>
        <v>0</v>
      </c>
      <c r="F10955" s="219" t="b">
        <f t="shared" si="864"/>
        <v>0</v>
      </c>
      <c r="G10955" s="219">
        <f t="shared" si="861"/>
        <v>53323</v>
      </c>
    </row>
    <row r="10956" spans="3:7" x14ac:dyDescent="0.25">
      <c r="C10956" s="219">
        <f t="shared" si="862"/>
        <v>53320</v>
      </c>
      <c r="D10956" s="208" t="b">
        <f t="shared" si="863"/>
        <v>1</v>
      </c>
      <c r="E10956" s="220" t="b">
        <f t="shared" si="860"/>
        <v>0</v>
      </c>
      <c r="F10956" s="219" t="b">
        <f t="shared" si="864"/>
        <v>0</v>
      </c>
      <c r="G10956" s="219">
        <f t="shared" si="861"/>
        <v>53323</v>
      </c>
    </row>
    <row r="10957" spans="3:7" x14ac:dyDescent="0.25">
      <c r="C10957" s="219">
        <f t="shared" si="862"/>
        <v>53321</v>
      </c>
      <c r="D10957" s="208" t="b">
        <f t="shared" si="863"/>
        <v>0</v>
      </c>
      <c r="E10957" s="220" t="b">
        <f t="shared" si="860"/>
        <v>1</v>
      </c>
      <c r="F10957" s="219" t="b">
        <f t="shared" si="864"/>
        <v>0</v>
      </c>
      <c r="G10957" s="219">
        <f t="shared" si="861"/>
        <v>53323</v>
      </c>
    </row>
    <row r="10958" spans="3:7" x14ac:dyDescent="0.25">
      <c r="C10958" s="219">
        <f t="shared" si="862"/>
        <v>53322</v>
      </c>
      <c r="D10958" s="208" t="b">
        <f t="shared" si="863"/>
        <v>0</v>
      </c>
      <c r="E10958" s="220" t="b">
        <f t="shared" si="860"/>
        <v>1</v>
      </c>
      <c r="F10958" s="219" t="b">
        <f t="shared" si="864"/>
        <v>0</v>
      </c>
      <c r="G10958" s="219">
        <f t="shared" si="861"/>
        <v>53323</v>
      </c>
    </row>
    <row r="10959" spans="3:7" x14ac:dyDescent="0.25">
      <c r="C10959" s="219">
        <f t="shared" si="862"/>
        <v>53323</v>
      </c>
      <c r="D10959" s="208" t="b">
        <f t="shared" si="863"/>
        <v>0</v>
      </c>
      <c r="E10959" s="220" t="b">
        <f t="shared" si="860"/>
        <v>0</v>
      </c>
      <c r="F10959" s="219">
        <f t="shared" si="864"/>
        <v>53323</v>
      </c>
      <c r="G10959" s="219">
        <f t="shared" si="861"/>
        <v>53323</v>
      </c>
    </row>
    <row r="10960" spans="3:7" x14ac:dyDescent="0.25">
      <c r="C10960" s="219">
        <f t="shared" si="862"/>
        <v>53324</v>
      </c>
      <c r="D10960" s="208" t="b">
        <f t="shared" si="863"/>
        <v>0</v>
      </c>
      <c r="E10960" s="220" t="b">
        <f t="shared" si="860"/>
        <v>0</v>
      </c>
      <c r="F10960" s="219">
        <f t="shared" si="864"/>
        <v>53324</v>
      </c>
      <c r="G10960" s="219">
        <f t="shared" si="861"/>
        <v>53324</v>
      </c>
    </row>
    <row r="10961" spans="3:7" x14ac:dyDescent="0.25">
      <c r="C10961" s="219">
        <f t="shared" si="862"/>
        <v>53325</v>
      </c>
      <c r="D10961" s="208" t="b">
        <f t="shared" si="863"/>
        <v>0</v>
      </c>
      <c r="E10961" s="220" t="b">
        <f t="shared" si="860"/>
        <v>0</v>
      </c>
      <c r="F10961" s="219">
        <f t="shared" si="864"/>
        <v>53325</v>
      </c>
      <c r="G10961" s="219">
        <f t="shared" si="861"/>
        <v>53325</v>
      </c>
    </row>
    <row r="10962" spans="3:7" x14ac:dyDescent="0.25">
      <c r="C10962" s="219">
        <f t="shared" si="862"/>
        <v>53326</v>
      </c>
      <c r="D10962" s="208" t="b">
        <f t="shared" si="863"/>
        <v>1</v>
      </c>
      <c r="E10962" s="220" t="b">
        <f t="shared" si="860"/>
        <v>0</v>
      </c>
      <c r="F10962" s="219" t="b">
        <f t="shared" si="864"/>
        <v>0</v>
      </c>
      <c r="G10962" s="219">
        <f t="shared" si="861"/>
        <v>53329</v>
      </c>
    </row>
    <row r="10963" spans="3:7" x14ac:dyDescent="0.25">
      <c r="C10963" s="219">
        <f t="shared" si="862"/>
        <v>53327</v>
      </c>
      <c r="D10963" s="208" t="b">
        <f t="shared" si="863"/>
        <v>1</v>
      </c>
      <c r="E10963" s="220" t="b">
        <f t="shared" si="860"/>
        <v>0</v>
      </c>
      <c r="F10963" s="219" t="b">
        <f t="shared" si="864"/>
        <v>0</v>
      </c>
      <c r="G10963" s="219">
        <f t="shared" si="861"/>
        <v>53329</v>
      </c>
    </row>
    <row r="10964" spans="3:7" x14ac:dyDescent="0.25">
      <c r="C10964" s="219">
        <f t="shared" si="862"/>
        <v>53328</v>
      </c>
      <c r="D10964" s="208" t="b">
        <f t="shared" si="863"/>
        <v>0</v>
      </c>
      <c r="E10964" s="220" t="b">
        <f t="shared" si="860"/>
        <v>1</v>
      </c>
      <c r="F10964" s="219" t="b">
        <f t="shared" si="864"/>
        <v>0</v>
      </c>
      <c r="G10964" s="219">
        <f t="shared" si="861"/>
        <v>53329</v>
      </c>
    </row>
    <row r="10965" spans="3:7" x14ac:dyDescent="0.25">
      <c r="C10965" s="219">
        <f t="shared" si="862"/>
        <v>53329</v>
      </c>
      <c r="D10965" s="208" t="b">
        <f t="shared" si="863"/>
        <v>0</v>
      </c>
      <c r="E10965" s="220" t="b">
        <f t="shared" si="860"/>
        <v>0</v>
      </c>
      <c r="F10965" s="219">
        <f t="shared" si="864"/>
        <v>53329</v>
      </c>
      <c r="G10965" s="219">
        <f t="shared" si="861"/>
        <v>53329</v>
      </c>
    </row>
    <row r="10966" spans="3:7" x14ac:dyDescent="0.25">
      <c r="C10966" s="219">
        <f t="shared" si="862"/>
        <v>53330</v>
      </c>
      <c r="D10966" s="208" t="b">
        <f t="shared" si="863"/>
        <v>0</v>
      </c>
      <c r="E10966" s="220" t="b">
        <f t="shared" si="860"/>
        <v>0</v>
      </c>
      <c r="F10966" s="219">
        <f t="shared" si="864"/>
        <v>53330</v>
      </c>
      <c r="G10966" s="219">
        <f t="shared" si="861"/>
        <v>53330</v>
      </c>
    </row>
    <row r="10967" spans="3:7" x14ac:dyDescent="0.25">
      <c r="C10967" s="219">
        <f t="shared" si="862"/>
        <v>53331</v>
      </c>
      <c r="D10967" s="208" t="b">
        <f t="shared" si="863"/>
        <v>0</v>
      </c>
      <c r="E10967" s="220" t="b">
        <f t="shared" si="860"/>
        <v>0</v>
      </c>
      <c r="F10967" s="219">
        <f t="shared" si="864"/>
        <v>53331</v>
      </c>
      <c r="G10967" s="219">
        <f t="shared" si="861"/>
        <v>53331</v>
      </c>
    </row>
    <row r="10968" spans="3:7" x14ac:dyDescent="0.25">
      <c r="C10968" s="219">
        <f t="shared" si="862"/>
        <v>53332</v>
      </c>
      <c r="D10968" s="208" t="b">
        <f t="shared" si="863"/>
        <v>0</v>
      </c>
      <c r="E10968" s="220" t="b">
        <f t="shared" si="860"/>
        <v>0</v>
      </c>
      <c r="F10968" s="219">
        <f t="shared" si="864"/>
        <v>53332</v>
      </c>
      <c r="G10968" s="219">
        <f t="shared" si="861"/>
        <v>53332</v>
      </c>
    </row>
    <row r="10969" spans="3:7" x14ac:dyDescent="0.25">
      <c r="C10969" s="219">
        <f t="shared" si="862"/>
        <v>53333</v>
      </c>
      <c r="D10969" s="208" t="b">
        <f t="shared" si="863"/>
        <v>1</v>
      </c>
      <c r="E10969" s="220" t="b">
        <f t="shared" si="860"/>
        <v>0</v>
      </c>
      <c r="F10969" s="219" t="b">
        <f t="shared" si="864"/>
        <v>0</v>
      </c>
      <c r="G10969" s="219">
        <f t="shared" si="861"/>
        <v>53335</v>
      </c>
    </row>
    <row r="10970" spans="3:7" x14ac:dyDescent="0.25">
      <c r="C10970" s="219">
        <f t="shared" si="862"/>
        <v>53334</v>
      </c>
      <c r="D10970" s="208" t="b">
        <f t="shared" si="863"/>
        <v>1</v>
      </c>
      <c r="E10970" s="220" t="b">
        <f t="shared" si="860"/>
        <v>0</v>
      </c>
      <c r="F10970" s="219" t="b">
        <f t="shared" si="864"/>
        <v>0</v>
      </c>
      <c r="G10970" s="219">
        <f t="shared" si="861"/>
        <v>53335</v>
      </c>
    </row>
    <row r="10971" spans="3:7" x14ac:dyDescent="0.25">
      <c r="C10971" s="219">
        <f t="shared" si="862"/>
        <v>53335</v>
      </c>
      <c r="D10971" s="208" t="b">
        <f t="shared" si="863"/>
        <v>0</v>
      </c>
      <c r="E10971" s="220" t="b">
        <f t="shared" si="860"/>
        <v>0</v>
      </c>
      <c r="F10971" s="219">
        <f t="shared" si="864"/>
        <v>53335</v>
      </c>
      <c r="G10971" s="219">
        <f t="shared" si="861"/>
        <v>53335</v>
      </c>
    </row>
    <row r="10972" spans="3:7" x14ac:dyDescent="0.25">
      <c r="C10972" s="219">
        <f t="shared" si="862"/>
        <v>53336</v>
      </c>
      <c r="D10972" s="208" t="b">
        <f t="shared" si="863"/>
        <v>0</v>
      </c>
      <c r="E10972" s="220" t="b">
        <f t="shared" si="860"/>
        <v>0</v>
      </c>
      <c r="F10972" s="219">
        <f t="shared" si="864"/>
        <v>53336</v>
      </c>
      <c r="G10972" s="219">
        <f t="shared" si="861"/>
        <v>53336</v>
      </c>
    </row>
    <row r="10973" spans="3:7" x14ac:dyDescent="0.25">
      <c r="C10973" s="219">
        <f t="shared" si="862"/>
        <v>53337</v>
      </c>
      <c r="D10973" s="208" t="b">
        <f t="shared" si="863"/>
        <v>0</v>
      </c>
      <c r="E10973" s="220" t="b">
        <f t="shared" si="860"/>
        <v>0</v>
      </c>
      <c r="F10973" s="219">
        <f t="shared" si="864"/>
        <v>53337</v>
      </c>
      <c r="G10973" s="219">
        <f t="shared" si="861"/>
        <v>53337</v>
      </c>
    </row>
    <row r="10974" spans="3:7" x14ac:dyDescent="0.25">
      <c r="C10974" s="219">
        <f t="shared" si="862"/>
        <v>53338</v>
      </c>
      <c r="D10974" s="208" t="b">
        <f t="shared" si="863"/>
        <v>0</v>
      </c>
      <c r="E10974" s="220" t="b">
        <f t="shared" si="860"/>
        <v>0</v>
      </c>
      <c r="F10974" s="219">
        <f t="shared" si="864"/>
        <v>53338</v>
      </c>
      <c r="G10974" s="219">
        <f t="shared" si="861"/>
        <v>53338</v>
      </c>
    </row>
    <row r="10975" spans="3:7" x14ac:dyDescent="0.25">
      <c r="C10975" s="219">
        <f t="shared" si="862"/>
        <v>53339</v>
      </c>
      <c r="D10975" s="208" t="b">
        <f t="shared" si="863"/>
        <v>0</v>
      </c>
      <c r="E10975" s="220" t="b">
        <f t="shared" si="860"/>
        <v>0</v>
      </c>
      <c r="F10975" s="219">
        <f t="shared" si="864"/>
        <v>53339</v>
      </c>
      <c r="G10975" s="219">
        <f t="shared" si="861"/>
        <v>53339</v>
      </c>
    </row>
    <row r="10976" spans="3:7" x14ac:dyDescent="0.25">
      <c r="C10976" s="219">
        <f t="shared" si="862"/>
        <v>53340</v>
      </c>
      <c r="D10976" s="208" t="b">
        <f t="shared" si="863"/>
        <v>1</v>
      </c>
      <c r="E10976" s="220" t="b">
        <f t="shared" si="860"/>
        <v>0</v>
      </c>
      <c r="F10976" s="219" t="b">
        <f t="shared" si="864"/>
        <v>0</v>
      </c>
      <c r="G10976" s="219">
        <f t="shared" si="861"/>
        <v>53342</v>
      </c>
    </row>
    <row r="10977" spans="3:7" x14ac:dyDescent="0.25">
      <c r="C10977" s="219">
        <f t="shared" si="862"/>
        <v>53341</v>
      </c>
      <c r="D10977" s="208" t="b">
        <f t="shared" si="863"/>
        <v>1</v>
      </c>
      <c r="E10977" s="220" t="b">
        <f t="shared" si="860"/>
        <v>0</v>
      </c>
      <c r="F10977" s="219" t="b">
        <f t="shared" si="864"/>
        <v>0</v>
      </c>
      <c r="G10977" s="219">
        <f t="shared" si="861"/>
        <v>53342</v>
      </c>
    </row>
    <row r="10978" spans="3:7" x14ac:dyDescent="0.25">
      <c r="C10978" s="219">
        <f t="shared" si="862"/>
        <v>53342</v>
      </c>
      <c r="D10978" s="208" t="b">
        <f t="shared" si="863"/>
        <v>0</v>
      </c>
      <c r="E10978" s="220" t="b">
        <f t="shared" si="860"/>
        <v>0</v>
      </c>
      <c r="F10978" s="219">
        <f t="shared" si="864"/>
        <v>53342</v>
      </c>
      <c r="G10978" s="219">
        <f t="shared" si="861"/>
        <v>53342</v>
      </c>
    </row>
    <row r="10979" spans="3:7" x14ac:dyDescent="0.25">
      <c r="C10979" s="219">
        <f t="shared" si="862"/>
        <v>53343</v>
      </c>
      <c r="D10979" s="208" t="b">
        <f t="shared" si="863"/>
        <v>0</v>
      </c>
      <c r="E10979" s="220" t="b">
        <f t="shared" si="860"/>
        <v>0</v>
      </c>
      <c r="F10979" s="219">
        <f t="shared" si="864"/>
        <v>53343</v>
      </c>
      <c r="G10979" s="219">
        <f t="shared" si="861"/>
        <v>53343</v>
      </c>
    </row>
    <row r="10980" spans="3:7" x14ac:dyDescent="0.25">
      <c r="C10980" s="219">
        <f t="shared" si="862"/>
        <v>53344</v>
      </c>
      <c r="D10980" s="208" t="b">
        <f t="shared" si="863"/>
        <v>0</v>
      </c>
      <c r="E10980" s="220" t="b">
        <f t="shared" si="860"/>
        <v>0</v>
      </c>
      <c r="F10980" s="219">
        <f t="shared" si="864"/>
        <v>53344</v>
      </c>
      <c r="G10980" s="219">
        <f t="shared" si="861"/>
        <v>53344</v>
      </c>
    </row>
    <row r="10981" spans="3:7" x14ac:dyDescent="0.25">
      <c r="C10981" s="219">
        <f t="shared" si="862"/>
        <v>53345</v>
      </c>
      <c r="D10981" s="208" t="b">
        <f t="shared" si="863"/>
        <v>0</v>
      </c>
      <c r="E10981" s="220" t="b">
        <f t="shared" si="860"/>
        <v>0</v>
      </c>
      <c r="F10981" s="219">
        <f t="shared" si="864"/>
        <v>53345</v>
      </c>
      <c r="G10981" s="219">
        <f t="shared" si="861"/>
        <v>53345</v>
      </c>
    </row>
    <row r="10982" spans="3:7" x14ac:dyDescent="0.25">
      <c r="C10982" s="219">
        <f t="shared" si="862"/>
        <v>53346</v>
      </c>
      <c r="D10982" s="208" t="b">
        <f t="shared" si="863"/>
        <v>0</v>
      </c>
      <c r="E10982" s="220" t="b">
        <f t="shared" si="860"/>
        <v>0</v>
      </c>
      <c r="F10982" s="219">
        <f t="shared" si="864"/>
        <v>53346</v>
      </c>
      <c r="G10982" s="219">
        <f t="shared" si="861"/>
        <v>53346</v>
      </c>
    </row>
    <row r="10983" spans="3:7" x14ac:dyDescent="0.25">
      <c r="C10983" s="219">
        <f t="shared" si="862"/>
        <v>53347</v>
      </c>
      <c r="D10983" s="208" t="b">
        <f t="shared" si="863"/>
        <v>1</v>
      </c>
      <c r="E10983" s="220" t="b">
        <f t="shared" si="860"/>
        <v>0</v>
      </c>
      <c r="F10983" s="219" t="b">
        <f t="shared" si="864"/>
        <v>0</v>
      </c>
      <c r="G10983" s="219">
        <f t="shared" si="861"/>
        <v>53349</v>
      </c>
    </row>
    <row r="10984" spans="3:7" x14ac:dyDescent="0.25">
      <c r="C10984" s="219">
        <f t="shared" si="862"/>
        <v>53348</v>
      </c>
      <c r="D10984" s="208" t="b">
        <f t="shared" si="863"/>
        <v>1</v>
      </c>
      <c r="E10984" s="220" t="b">
        <f t="shared" si="860"/>
        <v>0</v>
      </c>
      <c r="F10984" s="219" t="b">
        <f t="shared" si="864"/>
        <v>0</v>
      </c>
      <c r="G10984" s="219">
        <f t="shared" si="861"/>
        <v>53349</v>
      </c>
    </row>
    <row r="10985" spans="3:7" x14ac:dyDescent="0.25">
      <c r="C10985" s="219">
        <f t="shared" si="862"/>
        <v>53349</v>
      </c>
      <c r="D10985" s="208" t="b">
        <f t="shared" si="863"/>
        <v>0</v>
      </c>
      <c r="E10985" s="220" t="b">
        <f t="shared" si="860"/>
        <v>0</v>
      </c>
      <c r="F10985" s="219">
        <f t="shared" si="864"/>
        <v>53349</v>
      </c>
      <c r="G10985" s="219">
        <f t="shared" si="861"/>
        <v>53349</v>
      </c>
    </row>
    <row r="10986" spans="3:7" x14ac:dyDescent="0.25">
      <c r="C10986" s="219">
        <f t="shared" si="862"/>
        <v>53350</v>
      </c>
      <c r="D10986" s="208" t="b">
        <f t="shared" si="863"/>
        <v>0</v>
      </c>
      <c r="E10986" s="220" t="b">
        <f t="shared" si="860"/>
        <v>0</v>
      </c>
      <c r="F10986" s="219">
        <f t="shared" si="864"/>
        <v>53350</v>
      </c>
      <c r="G10986" s="219">
        <f t="shared" si="861"/>
        <v>53350</v>
      </c>
    </row>
    <row r="10987" spans="3:7" x14ac:dyDescent="0.25">
      <c r="C10987" s="219">
        <f t="shared" si="862"/>
        <v>53351</v>
      </c>
      <c r="D10987" s="208" t="b">
        <f t="shared" si="863"/>
        <v>0</v>
      </c>
      <c r="E10987" s="220" t="b">
        <f t="shared" si="860"/>
        <v>0</v>
      </c>
      <c r="F10987" s="219">
        <f t="shared" si="864"/>
        <v>53351</v>
      </c>
      <c r="G10987" s="219">
        <f t="shared" si="861"/>
        <v>53351</v>
      </c>
    </row>
    <row r="10988" spans="3:7" x14ac:dyDescent="0.25">
      <c r="C10988" s="219">
        <f t="shared" si="862"/>
        <v>53352</v>
      </c>
      <c r="D10988" s="208" t="b">
        <f t="shared" si="863"/>
        <v>0</v>
      </c>
      <c r="E10988" s="220" t="b">
        <f t="shared" si="860"/>
        <v>0</v>
      </c>
      <c r="F10988" s="219">
        <f t="shared" si="864"/>
        <v>53352</v>
      </c>
      <c r="G10988" s="219">
        <f t="shared" si="861"/>
        <v>53352</v>
      </c>
    </row>
    <row r="10989" spans="3:7" x14ac:dyDescent="0.25">
      <c r="C10989" s="219">
        <f t="shared" si="862"/>
        <v>53353</v>
      </c>
      <c r="D10989" s="208" t="b">
        <f t="shared" si="863"/>
        <v>0</v>
      </c>
      <c r="E10989" s="220" t="b">
        <f t="shared" si="860"/>
        <v>0</v>
      </c>
      <c r="F10989" s="219">
        <f t="shared" si="864"/>
        <v>53353</v>
      </c>
      <c r="G10989" s="219">
        <f t="shared" si="861"/>
        <v>53353</v>
      </c>
    </row>
    <row r="10990" spans="3:7" x14ac:dyDescent="0.25">
      <c r="C10990" s="219">
        <f t="shared" si="862"/>
        <v>53354</v>
      </c>
      <c r="D10990" s="208" t="b">
        <f t="shared" si="863"/>
        <v>1</v>
      </c>
      <c r="E10990" s="220" t="b">
        <f t="shared" si="860"/>
        <v>0</v>
      </c>
      <c r="F10990" s="219" t="b">
        <f t="shared" si="864"/>
        <v>0</v>
      </c>
      <c r="G10990" s="219">
        <f t="shared" si="861"/>
        <v>53356</v>
      </c>
    </row>
    <row r="10991" spans="3:7" x14ac:dyDescent="0.25">
      <c r="C10991" s="219">
        <f t="shared" si="862"/>
        <v>53355</v>
      </c>
      <c r="D10991" s="208" t="b">
        <f t="shared" si="863"/>
        <v>1</v>
      </c>
      <c r="E10991" s="220" t="b">
        <f t="shared" si="860"/>
        <v>0</v>
      </c>
      <c r="F10991" s="219" t="b">
        <f t="shared" si="864"/>
        <v>0</v>
      </c>
      <c r="G10991" s="219">
        <f t="shared" si="861"/>
        <v>53356</v>
      </c>
    </row>
    <row r="10992" spans="3:7" x14ac:dyDescent="0.25">
      <c r="C10992" s="219">
        <f t="shared" si="862"/>
        <v>53356</v>
      </c>
      <c r="D10992" s="208" t="b">
        <f t="shared" si="863"/>
        <v>0</v>
      </c>
      <c r="E10992" s="220" t="b">
        <f t="shared" si="860"/>
        <v>0</v>
      </c>
      <c r="F10992" s="219">
        <f t="shared" si="864"/>
        <v>53356</v>
      </c>
      <c r="G10992" s="219">
        <f t="shared" si="861"/>
        <v>53356</v>
      </c>
    </row>
    <row r="10993" spans="3:7" x14ac:dyDescent="0.25">
      <c r="C10993" s="219">
        <f t="shared" si="862"/>
        <v>53357</v>
      </c>
      <c r="D10993" s="208" t="b">
        <f t="shared" si="863"/>
        <v>0</v>
      </c>
      <c r="E10993" s="220" t="b">
        <f t="shared" si="860"/>
        <v>0</v>
      </c>
      <c r="F10993" s="219">
        <f t="shared" si="864"/>
        <v>53357</v>
      </c>
      <c r="G10993" s="219">
        <f t="shared" si="861"/>
        <v>53357</v>
      </c>
    </row>
    <row r="10994" spans="3:7" x14ac:dyDescent="0.25">
      <c r="C10994" s="219">
        <f t="shared" si="862"/>
        <v>53358</v>
      </c>
      <c r="D10994" s="208" t="b">
        <f t="shared" si="863"/>
        <v>0</v>
      </c>
      <c r="E10994" s="220" t="b">
        <f t="shared" si="860"/>
        <v>0</v>
      </c>
      <c r="F10994" s="219">
        <f t="shared" si="864"/>
        <v>53358</v>
      </c>
      <c r="G10994" s="219">
        <f t="shared" si="861"/>
        <v>53358</v>
      </c>
    </row>
    <row r="10995" spans="3:7" x14ac:dyDescent="0.25">
      <c r="C10995" s="219">
        <f t="shared" si="862"/>
        <v>53359</v>
      </c>
      <c r="D10995" s="208" t="b">
        <f t="shared" si="863"/>
        <v>0</v>
      </c>
      <c r="E10995" s="220" t="b">
        <f t="shared" si="860"/>
        <v>0</v>
      </c>
      <c r="F10995" s="219">
        <f t="shared" si="864"/>
        <v>53359</v>
      </c>
      <c r="G10995" s="219">
        <f t="shared" si="861"/>
        <v>53359</v>
      </c>
    </row>
    <row r="10996" spans="3:7" x14ac:dyDescent="0.25">
      <c r="C10996" s="219">
        <f t="shared" si="862"/>
        <v>53360</v>
      </c>
      <c r="D10996" s="208" t="b">
        <f t="shared" si="863"/>
        <v>0</v>
      </c>
      <c r="E10996" s="220" t="b">
        <f t="shared" si="860"/>
        <v>0</v>
      </c>
      <c r="F10996" s="219">
        <f t="shared" si="864"/>
        <v>53360</v>
      </c>
      <c r="G10996" s="219">
        <f t="shared" si="861"/>
        <v>53360</v>
      </c>
    </row>
    <row r="10997" spans="3:7" x14ac:dyDescent="0.25">
      <c r="C10997" s="219">
        <f t="shared" si="862"/>
        <v>53361</v>
      </c>
      <c r="D10997" s="208" t="b">
        <f t="shared" si="863"/>
        <v>1</v>
      </c>
      <c r="E10997" s="220" t="b">
        <f t="shared" si="860"/>
        <v>0</v>
      </c>
      <c r="F10997" s="219" t="b">
        <f t="shared" si="864"/>
        <v>0</v>
      </c>
      <c r="G10997" s="219">
        <f t="shared" si="861"/>
        <v>53363</v>
      </c>
    </row>
    <row r="10998" spans="3:7" x14ac:dyDescent="0.25">
      <c r="C10998" s="219">
        <f t="shared" si="862"/>
        <v>53362</v>
      </c>
      <c r="D10998" s="208" t="b">
        <f t="shared" si="863"/>
        <v>1</v>
      </c>
      <c r="E10998" s="220" t="b">
        <f t="shared" si="860"/>
        <v>0</v>
      </c>
      <c r="F10998" s="219" t="b">
        <f t="shared" si="864"/>
        <v>0</v>
      </c>
      <c r="G10998" s="219">
        <f t="shared" si="861"/>
        <v>53363</v>
      </c>
    </row>
    <row r="10999" spans="3:7" x14ac:dyDescent="0.25">
      <c r="C10999" s="219">
        <f t="shared" si="862"/>
        <v>53363</v>
      </c>
      <c r="D10999" s="208" t="b">
        <f t="shared" si="863"/>
        <v>0</v>
      </c>
      <c r="E10999" s="220" t="b">
        <f t="shared" si="860"/>
        <v>0</v>
      </c>
      <c r="F10999" s="219">
        <f t="shared" si="864"/>
        <v>53363</v>
      </c>
      <c r="G10999" s="219">
        <f t="shared" si="861"/>
        <v>53363</v>
      </c>
    </row>
    <row r="11000" spans="3:7" x14ac:dyDescent="0.25">
      <c r="C11000" s="219">
        <f t="shared" si="862"/>
        <v>53364</v>
      </c>
      <c r="D11000" s="208" t="b">
        <f t="shared" si="863"/>
        <v>0</v>
      </c>
      <c r="E11000" s="220" t="b">
        <f t="shared" si="860"/>
        <v>0</v>
      </c>
      <c r="F11000" s="219">
        <f t="shared" si="864"/>
        <v>53364</v>
      </c>
      <c r="G11000" s="219">
        <f t="shared" si="861"/>
        <v>53364</v>
      </c>
    </row>
    <row r="11001" spans="3:7" x14ac:dyDescent="0.25">
      <c r="C11001" s="219">
        <f t="shared" si="862"/>
        <v>53365</v>
      </c>
      <c r="D11001" s="208" t="b">
        <f t="shared" si="863"/>
        <v>0</v>
      </c>
      <c r="E11001" s="220" t="b">
        <f t="shared" si="860"/>
        <v>0</v>
      </c>
      <c r="F11001" s="219">
        <f t="shared" si="864"/>
        <v>53365</v>
      </c>
      <c r="G11001" s="219">
        <f t="shared" si="861"/>
        <v>53365</v>
      </c>
    </row>
    <row r="11002" spans="3:7" x14ac:dyDescent="0.25">
      <c r="C11002" s="219">
        <f t="shared" si="862"/>
        <v>53366</v>
      </c>
      <c r="D11002" s="208" t="b">
        <f t="shared" si="863"/>
        <v>0</v>
      </c>
      <c r="E11002" s="220" t="b">
        <f t="shared" si="860"/>
        <v>0</v>
      </c>
      <c r="F11002" s="219">
        <f t="shared" si="864"/>
        <v>53366</v>
      </c>
      <c r="G11002" s="219">
        <f t="shared" si="861"/>
        <v>53366</v>
      </c>
    </row>
    <row r="11003" spans="3:7" x14ac:dyDescent="0.25">
      <c r="C11003" s="219">
        <f t="shared" si="862"/>
        <v>53367</v>
      </c>
      <c r="D11003" s="208" t="b">
        <f t="shared" si="863"/>
        <v>0</v>
      </c>
      <c r="E11003" s="220" t="b">
        <f t="shared" si="860"/>
        <v>0</v>
      </c>
      <c r="F11003" s="219">
        <f t="shared" si="864"/>
        <v>53367</v>
      </c>
      <c r="G11003" s="219">
        <f t="shared" si="861"/>
        <v>53367</v>
      </c>
    </row>
    <row r="11004" spans="3:7" x14ac:dyDescent="0.25">
      <c r="C11004" s="219">
        <f t="shared" si="862"/>
        <v>53368</v>
      </c>
      <c r="D11004" s="208" t="b">
        <f t="shared" si="863"/>
        <v>1</v>
      </c>
      <c r="E11004" s="220" t="b">
        <f t="shared" si="860"/>
        <v>0</v>
      </c>
      <c r="F11004" s="219" t="b">
        <f t="shared" si="864"/>
        <v>0</v>
      </c>
      <c r="G11004" s="219">
        <f t="shared" si="861"/>
        <v>53370</v>
      </c>
    </row>
    <row r="11005" spans="3:7" x14ac:dyDescent="0.25">
      <c r="C11005" s="219">
        <f t="shared" si="862"/>
        <v>53369</v>
      </c>
      <c r="D11005" s="208" t="b">
        <f t="shared" si="863"/>
        <v>1</v>
      </c>
      <c r="E11005" s="220" t="b">
        <f t="shared" si="860"/>
        <v>0</v>
      </c>
      <c r="F11005" s="219" t="b">
        <f t="shared" si="864"/>
        <v>0</v>
      </c>
      <c r="G11005" s="219">
        <f t="shared" si="861"/>
        <v>53370</v>
      </c>
    </row>
    <row r="11006" spans="3:7" x14ac:dyDescent="0.25">
      <c r="C11006" s="219">
        <f t="shared" si="862"/>
        <v>53370</v>
      </c>
      <c r="D11006" s="208" t="b">
        <f t="shared" si="863"/>
        <v>0</v>
      </c>
      <c r="E11006" s="220" t="b">
        <f t="shared" si="860"/>
        <v>0</v>
      </c>
      <c r="F11006" s="219">
        <f t="shared" si="864"/>
        <v>53370</v>
      </c>
      <c r="G11006" s="219">
        <f t="shared" si="861"/>
        <v>53370</v>
      </c>
    </row>
    <row r="11007" spans="3:7" x14ac:dyDescent="0.25">
      <c r="C11007" s="219">
        <f t="shared" si="862"/>
        <v>53371</v>
      </c>
      <c r="D11007" s="208" t="b">
        <f t="shared" si="863"/>
        <v>0</v>
      </c>
      <c r="E11007" s="220" t="b">
        <f t="shared" si="860"/>
        <v>0</v>
      </c>
      <c r="F11007" s="219">
        <f t="shared" si="864"/>
        <v>53371</v>
      </c>
      <c r="G11007" s="219">
        <f t="shared" si="861"/>
        <v>53371</v>
      </c>
    </row>
    <row r="11008" spans="3:7" x14ac:dyDescent="0.25">
      <c r="C11008" s="219">
        <f t="shared" si="862"/>
        <v>53372</v>
      </c>
      <c r="D11008" s="208" t="b">
        <f t="shared" si="863"/>
        <v>0</v>
      </c>
      <c r="E11008" s="220" t="b">
        <f t="shared" si="860"/>
        <v>0</v>
      </c>
      <c r="F11008" s="219">
        <f t="shared" si="864"/>
        <v>53372</v>
      </c>
      <c r="G11008" s="219">
        <f t="shared" si="861"/>
        <v>53372</v>
      </c>
    </row>
    <row r="11009" spans="3:7" x14ac:dyDescent="0.25">
      <c r="C11009" s="219">
        <f t="shared" si="862"/>
        <v>53373</v>
      </c>
      <c r="D11009" s="208" t="b">
        <f t="shared" si="863"/>
        <v>0</v>
      </c>
      <c r="E11009" s="220" t="b">
        <f t="shared" si="860"/>
        <v>0</v>
      </c>
      <c r="F11009" s="219">
        <f t="shared" si="864"/>
        <v>53373</v>
      </c>
      <c r="G11009" s="219">
        <f t="shared" si="861"/>
        <v>53373</v>
      </c>
    </row>
    <row r="11010" spans="3:7" x14ac:dyDescent="0.25">
      <c r="C11010" s="219">
        <f t="shared" si="862"/>
        <v>53374</v>
      </c>
      <c r="D11010" s="208" t="b">
        <f t="shared" si="863"/>
        <v>0</v>
      </c>
      <c r="E11010" s="220" t="b">
        <f t="shared" si="860"/>
        <v>0</v>
      </c>
      <c r="F11010" s="219">
        <f t="shared" si="864"/>
        <v>53374</v>
      </c>
      <c r="G11010" s="219">
        <f t="shared" si="861"/>
        <v>53374</v>
      </c>
    </row>
    <row r="11011" spans="3:7" x14ac:dyDescent="0.25">
      <c r="C11011" s="219">
        <f t="shared" si="862"/>
        <v>53375</v>
      </c>
      <c r="D11011" s="208" t="b">
        <f t="shared" si="863"/>
        <v>1</v>
      </c>
      <c r="E11011" s="220" t="b">
        <f t="shared" si="860"/>
        <v>0</v>
      </c>
      <c r="F11011" s="219" t="b">
        <f t="shared" si="864"/>
        <v>0</v>
      </c>
      <c r="G11011" s="219">
        <f t="shared" si="861"/>
        <v>53377</v>
      </c>
    </row>
    <row r="11012" spans="3:7" x14ac:dyDescent="0.25">
      <c r="C11012" s="219">
        <f t="shared" si="862"/>
        <v>53376</v>
      </c>
      <c r="D11012" s="208" t="b">
        <f t="shared" si="863"/>
        <v>1</v>
      </c>
      <c r="E11012" s="220" t="b">
        <f t="shared" si="860"/>
        <v>0</v>
      </c>
      <c r="F11012" s="219" t="b">
        <f t="shared" si="864"/>
        <v>0</v>
      </c>
      <c r="G11012" s="219">
        <f t="shared" si="861"/>
        <v>53377</v>
      </c>
    </row>
    <row r="11013" spans="3:7" x14ac:dyDescent="0.25">
      <c r="C11013" s="219">
        <f t="shared" si="862"/>
        <v>53377</v>
      </c>
      <c r="D11013" s="208" t="b">
        <f t="shared" si="863"/>
        <v>0</v>
      </c>
      <c r="E11013" s="220" t="b">
        <f t="shared" si="860"/>
        <v>0</v>
      </c>
      <c r="F11013" s="219">
        <f t="shared" si="864"/>
        <v>53377</v>
      </c>
      <c r="G11013" s="219">
        <f t="shared" si="861"/>
        <v>53377</v>
      </c>
    </row>
    <row r="11014" spans="3:7" x14ac:dyDescent="0.25">
      <c r="C11014" s="219">
        <f t="shared" si="862"/>
        <v>53378</v>
      </c>
      <c r="D11014" s="208" t="b">
        <f t="shared" si="863"/>
        <v>0</v>
      </c>
      <c r="E11014" s="220" t="b">
        <f t="shared" ref="E11014:E11077" si="865">IF(TYPE(VLOOKUP(C11014,Holydays,1,0))&lt;&gt;1,FALSE,TRUE)</f>
        <v>0</v>
      </c>
      <c r="F11014" s="219">
        <f t="shared" si="864"/>
        <v>53378</v>
      </c>
      <c r="G11014" s="219">
        <f t="shared" ref="G11014:G11077" si="866">IF(F11014,F11014,WORKDAY(C11014,1,Holydays))</f>
        <v>53378</v>
      </c>
    </row>
    <row r="11015" spans="3:7" x14ac:dyDescent="0.25">
      <c r="C11015" s="219">
        <f t="shared" ref="C11015:C11078" si="867">C11014+1</f>
        <v>53379</v>
      </c>
      <c r="D11015" s="208" t="b">
        <f t="shared" ref="D11015:D11078" si="868">IF(WEEKDAY(C11015,2)&gt;5,TRUE)</f>
        <v>0</v>
      </c>
      <c r="E11015" s="220" t="b">
        <f t="shared" si="865"/>
        <v>0</v>
      </c>
      <c r="F11015" s="219">
        <f t="shared" ref="F11015:F11078" si="869">IF(OR(D11015,E11015),FALSE,C11015)</f>
        <v>53379</v>
      </c>
      <c r="G11015" s="219">
        <f t="shared" si="866"/>
        <v>53379</v>
      </c>
    </row>
    <row r="11016" spans="3:7" x14ac:dyDescent="0.25">
      <c r="C11016" s="219">
        <f t="shared" si="867"/>
        <v>53380</v>
      </c>
      <c r="D11016" s="208" t="b">
        <f t="shared" si="868"/>
        <v>0</v>
      </c>
      <c r="E11016" s="220" t="b">
        <f t="shared" si="865"/>
        <v>0</v>
      </c>
      <c r="F11016" s="219">
        <f t="shared" si="869"/>
        <v>53380</v>
      </c>
      <c r="G11016" s="219">
        <f t="shared" si="866"/>
        <v>53380</v>
      </c>
    </row>
    <row r="11017" spans="3:7" x14ac:dyDescent="0.25">
      <c r="C11017" s="219">
        <f t="shared" si="867"/>
        <v>53381</v>
      </c>
      <c r="D11017" s="208" t="b">
        <f t="shared" si="868"/>
        <v>0</v>
      </c>
      <c r="E11017" s="220" t="b">
        <f t="shared" si="865"/>
        <v>0</v>
      </c>
      <c r="F11017" s="219">
        <f t="shared" si="869"/>
        <v>53381</v>
      </c>
      <c r="G11017" s="219">
        <f t="shared" si="866"/>
        <v>53381</v>
      </c>
    </row>
    <row r="11018" spans="3:7" x14ac:dyDescent="0.25">
      <c r="C11018" s="219">
        <f t="shared" si="867"/>
        <v>53382</v>
      </c>
      <c r="D11018" s="208" t="b">
        <f t="shared" si="868"/>
        <v>1</v>
      </c>
      <c r="E11018" s="220" t="b">
        <f t="shared" si="865"/>
        <v>0</v>
      </c>
      <c r="F11018" s="219" t="b">
        <f t="shared" si="869"/>
        <v>0</v>
      </c>
      <c r="G11018" s="219">
        <f t="shared" si="866"/>
        <v>53384</v>
      </c>
    </row>
    <row r="11019" spans="3:7" x14ac:dyDescent="0.25">
      <c r="C11019" s="219">
        <f t="shared" si="867"/>
        <v>53383</v>
      </c>
      <c r="D11019" s="208" t="b">
        <f t="shared" si="868"/>
        <v>1</v>
      </c>
      <c r="E11019" s="220" t="b">
        <f t="shared" si="865"/>
        <v>0</v>
      </c>
      <c r="F11019" s="219" t="b">
        <f t="shared" si="869"/>
        <v>0</v>
      </c>
      <c r="G11019" s="219">
        <f t="shared" si="866"/>
        <v>53384</v>
      </c>
    </row>
    <row r="11020" spans="3:7" x14ac:dyDescent="0.25">
      <c r="C11020" s="219">
        <f t="shared" si="867"/>
        <v>53384</v>
      </c>
      <c r="D11020" s="208" t="b">
        <f t="shared" si="868"/>
        <v>0</v>
      </c>
      <c r="E11020" s="220" t="b">
        <f t="shared" si="865"/>
        <v>0</v>
      </c>
      <c r="F11020" s="219">
        <f t="shared" si="869"/>
        <v>53384</v>
      </c>
      <c r="G11020" s="219">
        <f t="shared" si="866"/>
        <v>53384</v>
      </c>
    </row>
    <row r="11021" spans="3:7" x14ac:dyDescent="0.25">
      <c r="C11021" s="219">
        <f t="shared" si="867"/>
        <v>53385</v>
      </c>
      <c r="D11021" s="208" t="b">
        <f t="shared" si="868"/>
        <v>0</v>
      </c>
      <c r="E11021" s="220" t="b">
        <f t="shared" si="865"/>
        <v>0</v>
      </c>
      <c r="F11021" s="219">
        <f t="shared" si="869"/>
        <v>53385</v>
      </c>
      <c r="G11021" s="219">
        <f t="shared" si="866"/>
        <v>53385</v>
      </c>
    </row>
    <row r="11022" spans="3:7" x14ac:dyDescent="0.25">
      <c r="C11022" s="219">
        <f t="shared" si="867"/>
        <v>53386</v>
      </c>
      <c r="D11022" s="208" t="b">
        <f t="shared" si="868"/>
        <v>0</v>
      </c>
      <c r="E11022" s="220" t="b">
        <f t="shared" si="865"/>
        <v>0</v>
      </c>
      <c r="F11022" s="219">
        <f t="shared" si="869"/>
        <v>53386</v>
      </c>
      <c r="G11022" s="219">
        <f t="shared" si="866"/>
        <v>53386</v>
      </c>
    </row>
    <row r="11023" spans="3:7" x14ac:dyDescent="0.25">
      <c r="C11023" s="219">
        <f t="shared" si="867"/>
        <v>53387</v>
      </c>
      <c r="D11023" s="208" t="b">
        <f t="shared" si="868"/>
        <v>0</v>
      </c>
      <c r="E11023" s="220" t="b">
        <f t="shared" si="865"/>
        <v>0</v>
      </c>
      <c r="F11023" s="219">
        <f t="shared" si="869"/>
        <v>53387</v>
      </c>
      <c r="G11023" s="219">
        <f t="shared" si="866"/>
        <v>53387</v>
      </c>
    </row>
    <row r="11024" spans="3:7" x14ac:dyDescent="0.25">
      <c r="C11024" s="219">
        <f t="shared" si="867"/>
        <v>53388</v>
      </c>
      <c r="D11024" s="208" t="b">
        <f t="shared" si="868"/>
        <v>0</v>
      </c>
      <c r="E11024" s="220" t="b">
        <f t="shared" si="865"/>
        <v>0</v>
      </c>
      <c r="F11024" s="219">
        <f t="shared" si="869"/>
        <v>53388</v>
      </c>
      <c r="G11024" s="219">
        <f t="shared" si="866"/>
        <v>53388</v>
      </c>
    </row>
    <row r="11025" spans="3:7" x14ac:dyDescent="0.25">
      <c r="C11025" s="219">
        <f t="shared" si="867"/>
        <v>53389</v>
      </c>
      <c r="D11025" s="208" t="b">
        <f t="shared" si="868"/>
        <v>1</v>
      </c>
      <c r="E11025" s="220" t="b">
        <f t="shared" si="865"/>
        <v>0</v>
      </c>
      <c r="F11025" s="219" t="b">
        <f t="shared" si="869"/>
        <v>0</v>
      </c>
      <c r="G11025" s="219">
        <f t="shared" si="866"/>
        <v>53391</v>
      </c>
    </row>
    <row r="11026" spans="3:7" x14ac:dyDescent="0.25">
      <c r="C11026" s="219">
        <f t="shared" si="867"/>
        <v>53390</v>
      </c>
      <c r="D11026" s="208" t="b">
        <f t="shared" si="868"/>
        <v>1</v>
      </c>
      <c r="E11026" s="220" t="b">
        <f t="shared" si="865"/>
        <v>0</v>
      </c>
      <c r="F11026" s="219" t="b">
        <f t="shared" si="869"/>
        <v>0</v>
      </c>
      <c r="G11026" s="219">
        <f t="shared" si="866"/>
        <v>53391</v>
      </c>
    </row>
    <row r="11027" spans="3:7" x14ac:dyDescent="0.25">
      <c r="C11027" s="219">
        <f t="shared" si="867"/>
        <v>53391</v>
      </c>
      <c r="D11027" s="208" t="b">
        <f t="shared" si="868"/>
        <v>0</v>
      </c>
      <c r="E11027" s="220" t="b">
        <f t="shared" si="865"/>
        <v>0</v>
      </c>
      <c r="F11027" s="219">
        <f t="shared" si="869"/>
        <v>53391</v>
      </c>
      <c r="G11027" s="219">
        <f t="shared" si="866"/>
        <v>53391</v>
      </c>
    </row>
    <row r="11028" spans="3:7" x14ac:dyDescent="0.25">
      <c r="C11028" s="219">
        <f t="shared" si="867"/>
        <v>53392</v>
      </c>
      <c r="D11028" s="208" t="b">
        <f t="shared" si="868"/>
        <v>0</v>
      </c>
      <c r="E11028" s="220" t="b">
        <f t="shared" si="865"/>
        <v>0</v>
      </c>
      <c r="F11028" s="219">
        <f t="shared" si="869"/>
        <v>53392</v>
      </c>
      <c r="G11028" s="219">
        <f t="shared" si="866"/>
        <v>53392</v>
      </c>
    </row>
    <row r="11029" spans="3:7" x14ac:dyDescent="0.25">
      <c r="C11029" s="219">
        <f t="shared" si="867"/>
        <v>53393</v>
      </c>
      <c r="D11029" s="208" t="b">
        <f t="shared" si="868"/>
        <v>0</v>
      </c>
      <c r="E11029" s="220" t="b">
        <f t="shared" si="865"/>
        <v>0</v>
      </c>
      <c r="F11029" s="219">
        <f t="shared" si="869"/>
        <v>53393</v>
      </c>
      <c r="G11029" s="219">
        <f t="shared" si="866"/>
        <v>53393</v>
      </c>
    </row>
    <row r="11030" spans="3:7" x14ac:dyDescent="0.25">
      <c r="C11030" s="219">
        <f t="shared" si="867"/>
        <v>53394</v>
      </c>
      <c r="D11030" s="208" t="b">
        <f t="shared" si="868"/>
        <v>0</v>
      </c>
      <c r="E11030" s="220" t="b">
        <f t="shared" si="865"/>
        <v>0</v>
      </c>
      <c r="F11030" s="219">
        <f t="shared" si="869"/>
        <v>53394</v>
      </c>
      <c r="G11030" s="219">
        <f t="shared" si="866"/>
        <v>53394</v>
      </c>
    </row>
    <row r="11031" spans="3:7" x14ac:dyDescent="0.25">
      <c r="C11031" s="219">
        <f t="shared" si="867"/>
        <v>53395</v>
      </c>
      <c r="D11031" s="208" t="b">
        <f t="shared" si="868"/>
        <v>0</v>
      </c>
      <c r="E11031" s="220" t="b">
        <f t="shared" si="865"/>
        <v>0</v>
      </c>
      <c r="F11031" s="219">
        <f t="shared" si="869"/>
        <v>53395</v>
      </c>
      <c r="G11031" s="219">
        <f t="shared" si="866"/>
        <v>53395</v>
      </c>
    </row>
    <row r="11032" spans="3:7" x14ac:dyDescent="0.25">
      <c r="C11032" s="219">
        <f t="shared" si="867"/>
        <v>53396</v>
      </c>
      <c r="D11032" s="208" t="b">
        <f t="shared" si="868"/>
        <v>1</v>
      </c>
      <c r="E11032" s="220" t="b">
        <f t="shared" si="865"/>
        <v>0</v>
      </c>
      <c r="F11032" s="219" t="b">
        <f t="shared" si="869"/>
        <v>0</v>
      </c>
      <c r="G11032" s="219">
        <f t="shared" si="866"/>
        <v>53398</v>
      </c>
    </row>
    <row r="11033" spans="3:7" x14ac:dyDescent="0.25">
      <c r="C11033" s="219">
        <f t="shared" si="867"/>
        <v>53397</v>
      </c>
      <c r="D11033" s="208" t="b">
        <f t="shared" si="868"/>
        <v>1</v>
      </c>
      <c r="E11033" s="220" t="b">
        <f t="shared" si="865"/>
        <v>0</v>
      </c>
      <c r="F11033" s="219" t="b">
        <f t="shared" si="869"/>
        <v>0</v>
      </c>
      <c r="G11033" s="219">
        <f t="shared" si="866"/>
        <v>53398</v>
      </c>
    </row>
    <row r="11034" spans="3:7" x14ac:dyDescent="0.25">
      <c r="C11034" s="219">
        <f t="shared" si="867"/>
        <v>53398</v>
      </c>
      <c r="D11034" s="208" t="b">
        <f t="shared" si="868"/>
        <v>0</v>
      </c>
      <c r="E11034" s="220" t="b">
        <f t="shared" si="865"/>
        <v>0</v>
      </c>
      <c r="F11034" s="219">
        <f t="shared" si="869"/>
        <v>53398</v>
      </c>
      <c r="G11034" s="219">
        <f t="shared" si="866"/>
        <v>53398</v>
      </c>
    </row>
    <row r="11035" spans="3:7" x14ac:dyDescent="0.25">
      <c r="C11035" s="219">
        <f t="shared" si="867"/>
        <v>53399</v>
      </c>
      <c r="D11035" s="208" t="b">
        <f t="shared" si="868"/>
        <v>0</v>
      </c>
      <c r="E11035" s="220" t="b">
        <f t="shared" si="865"/>
        <v>0</v>
      </c>
      <c r="F11035" s="219">
        <f t="shared" si="869"/>
        <v>53399</v>
      </c>
      <c r="G11035" s="219">
        <f t="shared" si="866"/>
        <v>53399</v>
      </c>
    </row>
    <row r="11036" spans="3:7" x14ac:dyDescent="0.25">
      <c r="C11036" s="219">
        <f t="shared" si="867"/>
        <v>53400</v>
      </c>
      <c r="D11036" s="208" t="b">
        <f t="shared" si="868"/>
        <v>0</v>
      </c>
      <c r="E11036" s="220" t="b">
        <f t="shared" si="865"/>
        <v>0</v>
      </c>
      <c r="F11036" s="219">
        <f t="shared" si="869"/>
        <v>53400</v>
      </c>
      <c r="G11036" s="219">
        <f t="shared" si="866"/>
        <v>53400</v>
      </c>
    </row>
    <row r="11037" spans="3:7" x14ac:dyDescent="0.25">
      <c r="C11037" s="219">
        <f t="shared" si="867"/>
        <v>53401</v>
      </c>
      <c r="D11037" s="208" t="b">
        <f t="shared" si="868"/>
        <v>0</v>
      </c>
      <c r="E11037" s="220" t="b">
        <f t="shared" si="865"/>
        <v>0</v>
      </c>
      <c r="F11037" s="219">
        <f t="shared" si="869"/>
        <v>53401</v>
      </c>
      <c r="G11037" s="219">
        <f t="shared" si="866"/>
        <v>53401</v>
      </c>
    </row>
    <row r="11038" spans="3:7" x14ac:dyDescent="0.25">
      <c r="C11038" s="219">
        <f t="shared" si="867"/>
        <v>53402</v>
      </c>
      <c r="D11038" s="208" t="b">
        <f t="shared" si="868"/>
        <v>0</v>
      </c>
      <c r="E11038" s="220" t="b">
        <f t="shared" si="865"/>
        <v>0</v>
      </c>
      <c r="F11038" s="219">
        <f t="shared" si="869"/>
        <v>53402</v>
      </c>
      <c r="G11038" s="219">
        <f t="shared" si="866"/>
        <v>53402</v>
      </c>
    </row>
    <row r="11039" spans="3:7" x14ac:dyDescent="0.25">
      <c r="C11039" s="219">
        <f t="shared" si="867"/>
        <v>53403</v>
      </c>
      <c r="D11039" s="208" t="b">
        <f t="shared" si="868"/>
        <v>1</v>
      </c>
      <c r="E11039" s="220" t="b">
        <f t="shared" si="865"/>
        <v>0</v>
      </c>
      <c r="F11039" s="219" t="b">
        <f t="shared" si="869"/>
        <v>0</v>
      </c>
      <c r="G11039" s="219">
        <f t="shared" si="866"/>
        <v>53405</v>
      </c>
    </row>
    <row r="11040" spans="3:7" x14ac:dyDescent="0.25">
      <c r="C11040" s="219">
        <f t="shared" si="867"/>
        <v>53404</v>
      </c>
      <c r="D11040" s="208" t="b">
        <f t="shared" si="868"/>
        <v>1</v>
      </c>
      <c r="E11040" s="220" t="b">
        <f t="shared" si="865"/>
        <v>0</v>
      </c>
      <c r="F11040" s="219" t="b">
        <f t="shared" si="869"/>
        <v>0</v>
      </c>
      <c r="G11040" s="219">
        <f t="shared" si="866"/>
        <v>53405</v>
      </c>
    </row>
    <row r="11041" spans="3:7" x14ac:dyDescent="0.25">
      <c r="C11041" s="219">
        <f t="shared" si="867"/>
        <v>53405</v>
      </c>
      <c r="D11041" s="208" t="b">
        <f t="shared" si="868"/>
        <v>0</v>
      </c>
      <c r="E11041" s="220" t="b">
        <f t="shared" si="865"/>
        <v>0</v>
      </c>
      <c r="F11041" s="219">
        <f t="shared" si="869"/>
        <v>53405</v>
      </c>
      <c r="G11041" s="219">
        <f t="shared" si="866"/>
        <v>53405</v>
      </c>
    </row>
    <row r="11042" spans="3:7" x14ac:dyDescent="0.25">
      <c r="C11042" s="219">
        <f t="shared" si="867"/>
        <v>53406</v>
      </c>
      <c r="D11042" s="208" t="b">
        <f t="shared" si="868"/>
        <v>0</v>
      </c>
      <c r="E11042" s="220" t="b">
        <f t="shared" si="865"/>
        <v>0</v>
      </c>
      <c r="F11042" s="219">
        <f t="shared" si="869"/>
        <v>53406</v>
      </c>
      <c r="G11042" s="219">
        <f t="shared" si="866"/>
        <v>53406</v>
      </c>
    </row>
    <row r="11043" spans="3:7" x14ac:dyDescent="0.25">
      <c r="C11043" s="219">
        <f t="shared" si="867"/>
        <v>53407</v>
      </c>
      <c r="D11043" s="208" t="b">
        <f t="shared" si="868"/>
        <v>0</v>
      </c>
      <c r="E11043" s="220" t="b">
        <f t="shared" si="865"/>
        <v>0</v>
      </c>
      <c r="F11043" s="219">
        <f t="shared" si="869"/>
        <v>53407</v>
      </c>
      <c r="G11043" s="219">
        <f t="shared" si="866"/>
        <v>53407</v>
      </c>
    </row>
    <row r="11044" spans="3:7" x14ac:dyDescent="0.25">
      <c r="C11044" s="219">
        <f t="shared" si="867"/>
        <v>53408</v>
      </c>
      <c r="D11044" s="208" t="b">
        <f t="shared" si="868"/>
        <v>0</v>
      </c>
      <c r="E11044" s="220" t="b">
        <f t="shared" si="865"/>
        <v>0</v>
      </c>
      <c r="F11044" s="219">
        <f t="shared" si="869"/>
        <v>53408</v>
      </c>
      <c r="G11044" s="219">
        <f t="shared" si="866"/>
        <v>53408</v>
      </c>
    </row>
    <row r="11045" spans="3:7" x14ac:dyDescent="0.25">
      <c r="C11045" s="219">
        <f t="shared" si="867"/>
        <v>53409</v>
      </c>
      <c r="D11045" s="208" t="b">
        <f t="shared" si="868"/>
        <v>0</v>
      </c>
      <c r="E11045" s="220" t="b">
        <f t="shared" si="865"/>
        <v>0</v>
      </c>
      <c r="F11045" s="219">
        <f t="shared" si="869"/>
        <v>53409</v>
      </c>
      <c r="G11045" s="219">
        <f t="shared" si="866"/>
        <v>53409</v>
      </c>
    </row>
    <row r="11046" spans="3:7" x14ac:dyDescent="0.25">
      <c r="C11046" s="219">
        <f t="shared" si="867"/>
        <v>53410</v>
      </c>
      <c r="D11046" s="208" t="b">
        <f t="shared" si="868"/>
        <v>1</v>
      </c>
      <c r="E11046" s="220" t="b">
        <f t="shared" si="865"/>
        <v>0</v>
      </c>
      <c r="F11046" s="219" t="b">
        <f t="shared" si="869"/>
        <v>0</v>
      </c>
      <c r="G11046" s="219">
        <f t="shared" si="866"/>
        <v>53412</v>
      </c>
    </row>
    <row r="11047" spans="3:7" x14ac:dyDescent="0.25">
      <c r="C11047" s="219">
        <f t="shared" si="867"/>
        <v>53411</v>
      </c>
      <c r="D11047" s="208" t="b">
        <f t="shared" si="868"/>
        <v>1</v>
      </c>
      <c r="E11047" s="220" t="b">
        <f t="shared" si="865"/>
        <v>0</v>
      </c>
      <c r="F11047" s="219" t="b">
        <f t="shared" si="869"/>
        <v>0</v>
      </c>
      <c r="G11047" s="219">
        <f t="shared" si="866"/>
        <v>53412</v>
      </c>
    </row>
    <row r="11048" spans="3:7" x14ac:dyDescent="0.25">
      <c r="C11048" s="219">
        <f t="shared" si="867"/>
        <v>53412</v>
      </c>
      <c r="D11048" s="208" t="b">
        <f t="shared" si="868"/>
        <v>0</v>
      </c>
      <c r="E11048" s="220" t="b">
        <f t="shared" si="865"/>
        <v>0</v>
      </c>
      <c r="F11048" s="219">
        <f t="shared" si="869"/>
        <v>53412</v>
      </c>
      <c r="G11048" s="219">
        <f t="shared" si="866"/>
        <v>53412</v>
      </c>
    </row>
    <row r="11049" spans="3:7" x14ac:dyDescent="0.25">
      <c r="C11049" s="219">
        <f t="shared" si="867"/>
        <v>53413</v>
      </c>
      <c r="D11049" s="208" t="b">
        <f t="shared" si="868"/>
        <v>0</v>
      </c>
      <c r="E11049" s="220" t="b">
        <f t="shared" si="865"/>
        <v>0</v>
      </c>
      <c r="F11049" s="219">
        <f t="shared" si="869"/>
        <v>53413</v>
      </c>
      <c r="G11049" s="219">
        <f t="shared" si="866"/>
        <v>53413</v>
      </c>
    </row>
    <row r="11050" spans="3:7" x14ac:dyDescent="0.25">
      <c r="C11050" s="219">
        <f t="shared" si="867"/>
        <v>53414</v>
      </c>
      <c r="D11050" s="208" t="b">
        <f t="shared" si="868"/>
        <v>0</v>
      </c>
      <c r="E11050" s="220" t="b">
        <f t="shared" si="865"/>
        <v>0</v>
      </c>
      <c r="F11050" s="219">
        <f t="shared" si="869"/>
        <v>53414</v>
      </c>
      <c r="G11050" s="219">
        <f t="shared" si="866"/>
        <v>53414</v>
      </c>
    </row>
    <row r="11051" spans="3:7" x14ac:dyDescent="0.25">
      <c r="C11051" s="219">
        <f t="shared" si="867"/>
        <v>53415</v>
      </c>
      <c r="D11051" s="208" t="b">
        <f t="shared" si="868"/>
        <v>0</v>
      </c>
      <c r="E11051" s="220" t="b">
        <f t="shared" si="865"/>
        <v>0</v>
      </c>
      <c r="F11051" s="219">
        <f t="shared" si="869"/>
        <v>53415</v>
      </c>
      <c r="G11051" s="219">
        <f t="shared" si="866"/>
        <v>53415</v>
      </c>
    </row>
    <row r="11052" spans="3:7" x14ac:dyDescent="0.25">
      <c r="C11052" s="219">
        <f t="shared" si="867"/>
        <v>53416</v>
      </c>
      <c r="D11052" s="208" t="b">
        <f t="shared" si="868"/>
        <v>0</v>
      </c>
      <c r="E11052" s="220" t="b">
        <f t="shared" si="865"/>
        <v>0</v>
      </c>
      <c r="F11052" s="219">
        <f t="shared" si="869"/>
        <v>53416</v>
      </c>
      <c r="G11052" s="219">
        <f t="shared" si="866"/>
        <v>53416</v>
      </c>
    </row>
    <row r="11053" spans="3:7" x14ac:dyDescent="0.25">
      <c r="C11053" s="219">
        <f t="shared" si="867"/>
        <v>53417</v>
      </c>
      <c r="D11053" s="208" t="b">
        <f t="shared" si="868"/>
        <v>1</v>
      </c>
      <c r="E11053" s="220" t="b">
        <f t="shared" si="865"/>
        <v>0</v>
      </c>
      <c r="F11053" s="219" t="b">
        <f t="shared" si="869"/>
        <v>0</v>
      </c>
      <c r="G11053" s="219">
        <f t="shared" si="866"/>
        <v>53419</v>
      </c>
    </row>
    <row r="11054" spans="3:7" x14ac:dyDescent="0.25">
      <c r="C11054" s="219">
        <f t="shared" si="867"/>
        <v>53418</v>
      </c>
      <c r="D11054" s="208" t="b">
        <f t="shared" si="868"/>
        <v>1</v>
      </c>
      <c r="E11054" s="220" t="b">
        <f t="shared" si="865"/>
        <v>0</v>
      </c>
      <c r="F11054" s="219" t="b">
        <f t="shared" si="869"/>
        <v>0</v>
      </c>
      <c r="G11054" s="219">
        <f t="shared" si="866"/>
        <v>53419</v>
      </c>
    </row>
    <row r="11055" spans="3:7" x14ac:dyDescent="0.25">
      <c r="C11055" s="219">
        <f t="shared" si="867"/>
        <v>53419</v>
      </c>
      <c r="D11055" s="208" t="b">
        <f t="shared" si="868"/>
        <v>0</v>
      </c>
      <c r="E11055" s="220" t="b">
        <f t="shared" si="865"/>
        <v>0</v>
      </c>
      <c r="F11055" s="219">
        <f t="shared" si="869"/>
        <v>53419</v>
      </c>
      <c r="G11055" s="219">
        <f t="shared" si="866"/>
        <v>53419</v>
      </c>
    </row>
    <row r="11056" spans="3:7" x14ac:dyDescent="0.25">
      <c r="C11056" s="219">
        <f t="shared" si="867"/>
        <v>53420</v>
      </c>
      <c r="D11056" s="208" t="b">
        <f t="shared" si="868"/>
        <v>0</v>
      </c>
      <c r="E11056" s="220" t="b">
        <f t="shared" si="865"/>
        <v>0</v>
      </c>
      <c r="F11056" s="219">
        <f t="shared" si="869"/>
        <v>53420</v>
      </c>
      <c r="G11056" s="219">
        <f t="shared" si="866"/>
        <v>53420</v>
      </c>
    </row>
    <row r="11057" spans="3:7" x14ac:dyDescent="0.25">
      <c r="C11057" s="219">
        <f t="shared" si="867"/>
        <v>53421</v>
      </c>
      <c r="D11057" s="208" t="b">
        <f t="shared" si="868"/>
        <v>0</v>
      </c>
      <c r="E11057" s="220" t="b">
        <f t="shared" si="865"/>
        <v>0</v>
      </c>
      <c r="F11057" s="219">
        <f t="shared" si="869"/>
        <v>53421</v>
      </c>
      <c r="G11057" s="219">
        <f t="shared" si="866"/>
        <v>53421</v>
      </c>
    </row>
    <row r="11058" spans="3:7" x14ac:dyDescent="0.25">
      <c r="C11058" s="219">
        <f t="shared" si="867"/>
        <v>53422</v>
      </c>
      <c r="D11058" s="208" t="b">
        <f t="shared" si="868"/>
        <v>0</v>
      </c>
      <c r="E11058" s="220" t="b">
        <f t="shared" si="865"/>
        <v>0</v>
      </c>
      <c r="F11058" s="219">
        <f t="shared" si="869"/>
        <v>53422</v>
      </c>
      <c r="G11058" s="219">
        <f t="shared" si="866"/>
        <v>53422</v>
      </c>
    </row>
    <row r="11059" spans="3:7" x14ac:dyDescent="0.25">
      <c r="C11059" s="219">
        <f t="shared" si="867"/>
        <v>53423</v>
      </c>
      <c r="D11059" s="208" t="b">
        <f t="shared" si="868"/>
        <v>0</v>
      </c>
      <c r="E11059" s="220" t="b">
        <f t="shared" si="865"/>
        <v>0</v>
      </c>
      <c r="F11059" s="219">
        <f t="shared" si="869"/>
        <v>53423</v>
      </c>
      <c r="G11059" s="219">
        <f t="shared" si="866"/>
        <v>53423</v>
      </c>
    </row>
    <row r="11060" spans="3:7" x14ac:dyDescent="0.25">
      <c r="C11060" s="219">
        <f t="shared" si="867"/>
        <v>53424</v>
      </c>
      <c r="D11060" s="208" t="b">
        <f t="shared" si="868"/>
        <v>1</v>
      </c>
      <c r="E11060" s="220" t="b">
        <f t="shared" si="865"/>
        <v>0</v>
      </c>
      <c r="F11060" s="219" t="b">
        <f t="shared" si="869"/>
        <v>0</v>
      </c>
      <c r="G11060" s="219">
        <f t="shared" si="866"/>
        <v>53426</v>
      </c>
    </row>
    <row r="11061" spans="3:7" x14ac:dyDescent="0.25">
      <c r="C11061" s="219">
        <f t="shared" si="867"/>
        <v>53425</v>
      </c>
      <c r="D11061" s="208" t="b">
        <f t="shared" si="868"/>
        <v>1</v>
      </c>
      <c r="E11061" s="220" t="b">
        <f t="shared" si="865"/>
        <v>0</v>
      </c>
      <c r="F11061" s="219" t="b">
        <f t="shared" si="869"/>
        <v>0</v>
      </c>
      <c r="G11061" s="219">
        <f t="shared" si="866"/>
        <v>53426</v>
      </c>
    </row>
    <row r="11062" spans="3:7" x14ac:dyDescent="0.25">
      <c r="C11062" s="219">
        <f t="shared" si="867"/>
        <v>53426</v>
      </c>
      <c r="D11062" s="208" t="b">
        <f t="shared" si="868"/>
        <v>0</v>
      </c>
      <c r="E11062" s="220" t="b">
        <f t="shared" si="865"/>
        <v>0</v>
      </c>
      <c r="F11062" s="219">
        <f t="shared" si="869"/>
        <v>53426</v>
      </c>
      <c r="G11062" s="219">
        <f t="shared" si="866"/>
        <v>53426</v>
      </c>
    </row>
    <row r="11063" spans="3:7" x14ac:dyDescent="0.25">
      <c r="C11063" s="219">
        <f t="shared" si="867"/>
        <v>53427</v>
      </c>
      <c r="D11063" s="208" t="b">
        <f t="shared" si="868"/>
        <v>0</v>
      </c>
      <c r="E11063" s="220" t="b">
        <f t="shared" si="865"/>
        <v>0</v>
      </c>
      <c r="F11063" s="219">
        <f t="shared" si="869"/>
        <v>53427</v>
      </c>
      <c r="G11063" s="219">
        <f t="shared" si="866"/>
        <v>53427</v>
      </c>
    </row>
    <row r="11064" spans="3:7" x14ac:dyDescent="0.25">
      <c r="C11064" s="219">
        <f t="shared" si="867"/>
        <v>53428</v>
      </c>
      <c r="D11064" s="208" t="b">
        <f t="shared" si="868"/>
        <v>0</v>
      </c>
      <c r="E11064" s="220" t="b">
        <f t="shared" si="865"/>
        <v>0</v>
      </c>
      <c r="F11064" s="219">
        <f t="shared" si="869"/>
        <v>53428</v>
      </c>
      <c r="G11064" s="219">
        <f t="shared" si="866"/>
        <v>53428</v>
      </c>
    </row>
    <row r="11065" spans="3:7" x14ac:dyDescent="0.25">
      <c r="C11065" s="219">
        <f t="shared" si="867"/>
        <v>53429</v>
      </c>
      <c r="D11065" s="208" t="b">
        <f t="shared" si="868"/>
        <v>0</v>
      </c>
      <c r="E11065" s="220" t="b">
        <f t="shared" si="865"/>
        <v>0</v>
      </c>
      <c r="F11065" s="219">
        <f t="shared" si="869"/>
        <v>53429</v>
      </c>
      <c r="G11065" s="219">
        <f t="shared" si="866"/>
        <v>53429</v>
      </c>
    </row>
    <row r="11066" spans="3:7" x14ac:dyDescent="0.25">
      <c r="C11066" s="219">
        <f t="shared" si="867"/>
        <v>53430</v>
      </c>
      <c r="D11066" s="208" t="b">
        <f t="shared" si="868"/>
        <v>0</v>
      </c>
      <c r="E11066" s="220" t="b">
        <f t="shared" si="865"/>
        <v>0</v>
      </c>
      <c r="F11066" s="219">
        <f t="shared" si="869"/>
        <v>53430</v>
      </c>
      <c r="G11066" s="219">
        <f t="shared" si="866"/>
        <v>53430</v>
      </c>
    </row>
    <row r="11067" spans="3:7" x14ac:dyDescent="0.25">
      <c r="C11067" s="219">
        <f t="shared" si="867"/>
        <v>53431</v>
      </c>
      <c r="D11067" s="208" t="b">
        <f t="shared" si="868"/>
        <v>1</v>
      </c>
      <c r="E11067" s="220" t="b">
        <f t="shared" si="865"/>
        <v>0</v>
      </c>
      <c r="F11067" s="219" t="b">
        <f t="shared" si="869"/>
        <v>0</v>
      </c>
      <c r="G11067" s="219">
        <f t="shared" si="866"/>
        <v>53433</v>
      </c>
    </row>
    <row r="11068" spans="3:7" x14ac:dyDescent="0.25">
      <c r="C11068" s="219">
        <f t="shared" si="867"/>
        <v>53432</v>
      </c>
      <c r="D11068" s="208" t="b">
        <f t="shared" si="868"/>
        <v>1</v>
      </c>
      <c r="E11068" s="220" t="b">
        <f t="shared" si="865"/>
        <v>0</v>
      </c>
      <c r="F11068" s="219" t="b">
        <f t="shared" si="869"/>
        <v>0</v>
      </c>
      <c r="G11068" s="219">
        <f t="shared" si="866"/>
        <v>53433</v>
      </c>
    </row>
    <row r="11069" spans="3:7" x14ac:dyDescent="0.25">
      <c r="C11069" s="219">
        <f t="shared" si="867"/>
        <v>53433</v>
      </c>
      <c r="D11069" s="208" t="b">
        <f t="shared" si="868"/>
        <v>0</v>
      </c>
      <c r="E11069" s="220" t="b">
        <f t="shared" si="865"/>
        <v>0</v>
      </c>
      <c r="F11069" s="219">
        <f t="shared" si="869"/>
        <v>53433</v>
      </c>
      <c r="G11069" s="219">
        <f t="shared" si="866"/>
        <v>53433</v>
      </c>
    </row>
    <row r="11070" spans="3:7" x14ac:dyDescent="0.25">
      <c r="C11070" s="219">
        <f t="shared" si="867"/>
        <v>53434</v>
      </c>
      <c r="D11070" s="208" t="b">
        <f t="shared" si="868"/>
        <v>0</v>
      </c>
      <c r="E11070" s="220" t="b">
        <f t="shared" si="865"/>
        <v>0</v>
      </c>
      <c r="F11070" s="219">
        <f t="shared" si="869"/>
        <v>53434</v>
      </c>
      <c r="G11070" s="219">
        <f t="shared" si="866"/>
        <v>53434</v>
      </c>
    </row>
    <row r="11071" spans="3:7" x14ac:dyDescent="0.25">
      <c r="C11071" s="219">
        <f t="shared" si="867"/>
        <v>53435</v>
      </c>
      <c r="D11071" s="208" t="b">
        <f t="shared" si="868"/>
        <v>0</v>
      </c>
      <c r="E11071" s="220" t="b">
        <f t="shared" si="865"/>
        <v>0</v>
      </c>
      <c r="F11071" s="219">
        <f t="shared" si="869"/>
        <v>53435</v>
      </c>
      <c r="G11071" s="219">
        <f t="shared" si="866"/>
        <v>53435</v>
      </c>
    </row>
    <row r="11072" spans="3:7" x14ac:dyDescent="0.25">
      <c r="C11072" s="219">
        <f t="shared" si="867"/>
        <v>53436</v>
      </c>
      <c r="D11072" s="208" t="b">
        <f t="shared" si="868"/>
        <v>0</v>
      </c>
      <c r="E11072" s="220" t="b">
        <f t="shared" si="865"/>
        <v>0</v>
      </c>
      <c r="F11072" s="219">
        <f t="shared" si="869"/>
        <v>53436</v>
      </c>
      <c r="G11072" s="219">
        <f t="shared" si="866"/>
        <v>53436</v>
      </c>
    </row>
    <row r="11073" spans="3:7" x14ac:dyDescent="0.25">
      <c r="C11073" s="219">
        <f t="shared" si="867"/>
        <v>53437</v>
      </c>
      <c r="D11073" s="208" t="b">
        <f t="shared" si="868"/>
        <v>0</v>
      </c>
      <c r="E11073" s="220" t="b">
        <f t="shared" si="865"/>
        <v>0</v>
      </c>
      <c r="F11073" s="219">
        <f t="shared" si="869"/>
        <v>53437</v>
      </c>
      <c r="G11073" s="219">
        <f t="shared" si="866"/>
        <v>53437</v>
      </c>
    </row>
    <row r="11074" spans="3:7" x14ac:dyDescent="0.25">
      <c r="C11074" s="219">
        <f t="shared" si="867"/>
        <v>53438</v>
      </c>
      <c r="D11074" s="208" t="b">
        <f t="shared" si="868"/>
        <v>1</v>
      </c>
      <c r="E11074" s="220" t="b">
        <f t="shared" si="865"/>
        <v>0</v>
      </c>
      <c r="F11074" s="219" t="b">
        <f t="shared" si="869"/>
        <v>0</v>
      </c>
      <c r="G11074" s="219">
        <f t="shared" si="866"/>
        <v>53440</v>
      </c>
    </row>
    <row r="11075" spans="3:7" x14ac:dyDescent="0.25">
      <c r="C11075" s="219">
        <f t="shared" si="867"/>
        <v>53439</v>
      </c>
      <c r="D11075" s="208" t="b">
        <f t="shared" si="868"/>
        <v>1</v>
      </c>
      <c r="E11075" s="220" t="b">
        <f t="shared" si="865"/>
        <v>0</v>
      </c>
      <c r="F11075" s="219" t="b">
        <f t="shared" si="869"/>
        <v>0</v>
      </c>
      <c r="G11075" s="219">
        <f t="shared" si="866"/>
        <v>53440</v>
      </c>
    </row>
    <row r="11076" spans="3:7" x14ac:dyDescent="0.25">
      <c r="C11076" s="219">
        <f t="shared" si="867"/>
        <v>53440</v>
      </c>
      <c r="D11076" s="208" t="b">
        <f t="shared" si="868"/>
        <v>0</v>
      </c>
      <c r="E11076" s="220" t="b">
        <f t="shared" si="865"/>
        <v>0</v>
      </c>
      <c r="F11076" s="219">
        <f t="shared" si="869"/>
        <v>53440</v>
      </c>
      <c r="G11076" s="219">
        <f t="shared" si="866"/>
        <v>53440</v>
      </c>
    </row>
    <row r="11077" spans="3:7" x14ac:dyDescent="0.25">
      <c r="C11077" s="219">
        <f t="shared" si="867"/>
        <v>53441</v>
      </c>
      <c r="D11077" s="208" t="b">
        <f t="shared" si="868"/>
        <v>0</v>
      </c>
      <c r="E11077" s="220" t="b">
        <f t="shared" si="865"/>
        <v>0</v>
      </c>
      <c r="F11077" s="219">
        <f t="shared" si="869"/>
        <v>53441</v>
      </c>
      <c r="G11077" s="219">
        <f t="shared" si="866"/>
        <v>53441</v>
      </c>
    </row>
    <row r="11078" spans="3:7" x14ac:dyDescent="0.25">
      <c r="C11078" s="219">
        <f t="shared" si="867"/>
        <v>53442</v>
      </c>
      <c r="D11078" s="208" t="b">
        <f t="shared" si="868"/>
        <v>0</v>
      </c>
      <c r="E11078" s="220" t="b">
        <f t="shared" ref="E11078:E11141" si="870">IF(TYPE(VLOOKUP(C11078,Holydays,1,0))&lt;&gt;1,FALSE,TRUE)</f>
        <v>0</v>
      </c>
      <c r="F11078" s="219">
        <f t="shared" si="869"/>
        <v>53442</v>
      </c>
      <c r="G11078" s="219">
        <f t="shared" ref="G11078:G11141" si="871">IF(F11078,F11078,WORKDAY(C11078,1,Holydays))</f>
        <v>53442</v>
      </c>
    </row>
    <row r="11079" spans="3:7" x14ac:dyDescent="0.25">
      <c r="C11079" s="219">
        <f t="shared" ref="C11079:C11142" si="872">C11078+1</f>
        <v>53443</v>
      </c>
      <c r="D11079" s="208" t="b">
        <f t="shared" ref="D11079:D11142" si="873">IF(WEEKDAY(C11079,2)&gt;5,TRUE)</f>
        <v>0</v>
      </c>
      <c r="E11079" s="220" t="b">
        <f t="shared" si="870"/>
        <v>0</v>
      </c>
      <c r="F11079" s="219">
        <f t="shared" ref="F11079:F11142" si="874">IF(OR(D11079,E11079),FALSE,C11079)</f>
        <v>53443</v>
      </c>
      <c r="G11079" s="219">
        <f t="shared" si="871"/>
        <v>53443</v>
      </c>
    </row>
    <row r="11080" spans="3:7" x14ac:dyDescent="0.25">
      <c r="C11080" s="219">
        <f t="shared" si="872"/>
        <v>53444</v>
      </c>
      <c r="D11080" s="208" t="b">
        <f t="shared" si="873"/>
        <v>0</v>
      </c>
      <c r="E11080" s="220" t="b">
        <f t="shared" si="870"/>
        <v>0</v>
      </c>
      <c r="F11080" s="219">
        <f t="shared" si="874"/>
        <v>53444</v>
      </c>
      <c r="G11080" s="219">
        <f t="shared" si="871"/>
        <v>53444</v>
      </c>
    </row>
    <row r="11081" spans="3:7" x14ac:dyDescent="0.25">
      <c r="C11081" s="219">
        <f t="shared" si="872"/>
        <v>53445</v>
      </c>
      <c r="D11081" s="208" t="b">
        <f t="shared" si="873"/>
        <v>1</v>
      </c>
      <c r="E11081" s="220" t="b">
        <f t="shared" si="870"/>
        <v>0</v>
      </c>
      <c r="F11081" s="219" t="b">
        <f t="shared" si="874"/>
        <v>0</v>
      </c>
      <c r="G11081" s="219">
        <f t="shared" si="871"/>
        <v>53447</v>
      </c>
    </row>
    <row r="11082" spans="3:7" x14ac:dyDescent="0.25">
      <c r="C11082" s="219">
        <f t="shared" si="872"/>
        <v>53446</v>
      </c>
      <c r="D11082" s="208" t="b">
        <f t="shared" si="873"/>
        <v>1</v>
      </c>
      <c r="E11082" s="220" t="b">
        <f t="shared" si="870"/>
        <v>0</v>
      </c>
      <c r="F11082" s="219" t="b">
        <f t="shared" si="874"/>
        <v>0</v>
      </c>
      <c r="G11082" s="219">
        <f t="shared" si="871"/>
        <v>53447</v>
      </c>
    </row>
    <row r="11083" spans="3:7" x14ac:dyDescent="0.25">
      <c r="C11083" s="219">
        <f t="shared" si="872"/>
        <v>53447</v>
      </c>
      <c r="D11083" s="208" t="b">
        <f t="shared" si="873"/>
        <v>0</v>
      </c>
      <c r="E11083" s="220" t="b">
        <f t="shared" si="870"/>
        <v>0</v>
      </c>
      <c r="F11083" s="219">
        <f t="shared" si="874"/>
        <v>53447</v>
      </c>
      <c r="G11083" s="219">
        <f t="shared" si="871"/>
        <v>53447</v>
      </c>
    </row>
    <row r="11084" spans="3:7" x14ac:dyDescent="0.25">
      <c r="C11084" s="219">
        <f t="shared" si="872"/>
        <v>53448</v>
      </c>
      <c r="D11084" s="208" t="b">
        <f t="shared" si="873"/>
        <v>0</v>
      </c>
      <c r="E11084" s="220" t="b">
        <f t="shared" si="870"/>
        <v>1</v>
      </c>
      <c r="F11084" s="219" t="b">
        <f t="shared" si="874"/>
        <v>0</v>
      </c>
      <c r="G11084" s="219">
        <f t="shared" si="871"/>
        <v>53449</v>
      </c>
    </row>
    <row r="11085" spans="3:7" x14ac:dyDescent="0.25">
      <c r="C11085" s="219">
        <f t="shared" si="872"/>
        <v>53449</v>
      </c>
      <c r="D11085" s="208" t="b">
        <f t="shared" si="873"/>
        <v>0</v>
      </c>
      <c r="E11085" s="220" t="b">
        <f t="shared" si="870"/>
        <v>0</v>
      </c>
      <c r="F11085" s="219">
        <f t="shared" si="874"/>
        <v>53449</v>
      </c>
      <c r="G11085" s="219">
        <f t="shared" si="871"/>
        <v>53449</v>
      </c>
    </row>
    <row r="11086" spans="3:7" x14ac:dyDescent="0.25">
      <c r="C11086" s="219">
        <f t="shared" si="872"/>
        <v>53450</v>
      </c>
      <c r="D11086" s="208" t="b">
        <f t="shared" si="873"/>
        <v>0</v>
      </c>
      <c r="E11086" s="220" t="b">
        <f t="shared" si="870"/>
        <v>0</v>
      </c>
      <c r="F11086" s="219">
        <f t="shared" si="874"/>
        <v>53450</v>
      </c>
      <c r="G11086" s="219">
        <f t="shared" si="871"/>
        <v>53450</v>
      </c>
    </row>
    <row r="11087" spans="3:7" x14ac:dyDescent="0.25">
      <c r="C11087" s="219">
        <f t="shared" si="872"/>
        <v>53451</v>
      </c>
      <c r="D11087" s="208" t="b">
        <f t="shared" si="873"/>
        <v>0</v>
      </c>
      <c r="E11087" s="220" t="b">
        <f t="shared" si="870"/>
        <v>0</v>
      </c>
      <c r="F11087" s="219">
        <f t="shared" si="874"/>
        <v>53451</v>
      </c>
      <c r="G11087" s="219">
        <f t="shared" si="871"/>
        <v>53451</v>
      </c>
    </row>
    <row r="11088" spans="3:7" x14ac:dyDescent="0.25">
      <c r="C11088" s="219">
        <f t="shared" si="872"/>
        <v>53452</v>
      </c>
      <c r="D11088" s="208" t="b">
        <f t="shared" si="873"/>
        <v>1</v>
      </c>
      <c r="E11088" s="220" t="b">
        <f t="shared" si="870"/>
        <v>0</v>
      </c>
      <c r="F11088" s="219" t="b">
        <f t="shared" si="874"/>
        <v>0</v>
      </c>
      <c r="G11088" s="219">
        <f t="shared" si="871"/>
        <v>53454</v>
      </c>
    </row>
    <row r="11089" spans="3:7" x14ac:dyDescent="0.25">
      <c r="C11089" s="219">
        <f t="shared" si="872"/>
        <v>53453</v>
      </c>
      <c r="D11089" s="208" t="b">
        <f t="shared" si="873"/>
        <v>1</v>
      </c>
      <c r="E11089" s="220" t="b">
        <f t="shared" si="870"/>
        <v>0</v>
      </c>
      <c r="F11089" s="219" t="b">
        <f t="shared" si="874"/>
        <v>0</v>
      </c>
      <c r="G11089" s="219">
        <f t="shared" si="871"/>
        <v>53454</v>
      </c>
    </row>
    <row r="11090" spans="3:7" x14ac:dyDescent="0.25">
      <c r="C11090" s="219">
        <f t="shared" si="872"/>
        <v>53454</v>
      </c>
      <c r="D11090" s="208" t="b">
        <f t="shared" si="873"/>
        <v>0</v>
      </c>
      <c r="E11090" s="220" t="b">
        <f t="shared" si="870"/>
        <v>0</v>
      </c>
      <c r="F11090" s="219">
        <f t="shared" si="874"/>
        <v>53454</v>
      </c>
      <c r="G11090" s="219">
        <f t="shared" si="871"/>
        <v>53454</v>
      </c>
    </row>
    <row r="11091" spans="3:7" x14ac:dyDescent="0.25">
      <c r="C11091" s="219">
        <f t="shared" si="872"/>
        <v>53455</v>
      </c>
      <c r="D11091" s="208" t="b">
        <f t="shared" si="873"/>
        <v>0</v>
      </c>
      <c r="E11091" s="220" t="b">
        <f t="shared" si="870"/>
        <v>0</v>
      </c>
      <c r="F11091" s="219">
        <f t="shared" si="874"/>
        <v>53455</v>
      </c>
      <c r="G11091" s="219">
        <f t="shared" si="871"/>
        <v>53455</v>
      </c>
    </row>
    <row r="11092" spans="3:7" x14ac:dyDescent="0.25">
      <c r="C11092" s="219">
        <f t="shared" si="872"/>
        <v>53456</v>
      </c>
      <c r="D11092" s="208" t="b">
        <f t="shared" si="873"/>
        <v>0</v>
      </c>
      <c r="E11092" s="220" t="b">
        <f t="shared" si="870"/>
        <v>0</v>
      </c>
      <c r="F11092" s="219">
        <f t="shared" si="874"/>
        <v>53456</v>
      </c>
      <c r="G11092" s="219">
        <f t="shared" si="871"/>
        <v>53456</v>
      </c>
    </row>
    <row r="11093" spans="3:7" x14ac:dyDescent="0.25">
      <c r="C11093" s="219">
        <f t="shared" si="872"/>
        <v>53457</v>
      </c>
      <c r="D11093" s="208" t="b">
        <f t="shared" si="873"/>
        <v>0</v>
      </c>
      <c r="E11093" s="220" t="b">
        <f t="shared" si="870"/>
        <v>0</v>
      </c>
      <c r="F11093" s="219">
        <f t="shared" si="874"/>
        <v>53457</v>
      </c>
      <c r="G11093" s="219">
        <f t="shared" si="871"/>
        <v>53457</v>
      </c>
    </row>
    <row r="11094" spans="3:7" x14ac:dyDescent="0.25">
      <c r="C11094" s="219">
        <f t="shared" si="872"/>
        <v>53458</v>
      </c>
      <c r="D11094" s="208" t="b">
        <f t="shared" si="873"/>
        <v>0</v>
      </c>
      <c r="E11094" s="220" t="b">
        <f t="shared" si="870"/>
        <v>0</v>
      </c>
      <c r="F11094" s="219">
        <f t="shared" si="874"/>
        <v>53458</v>
      </c>
      <c r="G11094" s="219">
        <f t="shared" si="871"/>
        <v>53458</v>
      </c>
    </row>
    <row r="11095" spans="3:7" x14ac:dyDescent="0.25">
      <c r="C11095" s="219">
        <f t="shared" si="872"/>
        <v>53459</v>
      </c>
      <c r="D11095" s="208" t="b">
        <f t="shared" si="873"/>
        <v>1</v>
      </c>
      <c r="E11095" s="220" t="b">
        <f t="shared" si="870"/>
        <v>0</v>
      </c>
      <c r="F11095" s="219" t="b">
        <f t="shared" si="874"/>
        <v>0</v>
      </c>
      <c r="G11095" s="219">
        <f t="shared" si="871"/>
        <v>53461</v>
      </c>
    </row>
    <row r="11096" spans="3:7" x14ac:dyDescent="0.25">
      <c r="C11096" s="219">
        <f t="shared" si="872"/>
        <v>53460</v>
      </c>
      <c r="D11096" s="208" t="b">
        <f t="shared" si="873"/>
        <v>1</v>
      </c>
      <c r="E11096" s="220" t="b">
        <f t="shared" si="870"/>
        <v>0</v>
      </c>
      <c r="F11096" s="219" t="b">
        <f t="shared" si="874"/>
        <v>0</v>
      </c>
      <c r="G11096" s="219">
        <f t="shared" si="871"/>
        <v>53461</v>
      </c>
    </row>
    <row r="11097" spans="3:7" x14ac:dyDescent="0.25">
      <c r="C11097" s="219">
        <f t="shared" si="872"/>
        <v>53461</v>
      </c>
      <c r="D11097" s="208" t="b">
        <f t="shared" si="873"/>
        <v>0</v>
      </c>
      <c r="E11097" s="220" t="b">
        <f t="shared" si="870"/>
        <v>0</v>
      </c>
      <c r="F11097" s="219">
        <f t="shared" si="874"/>
        <v>53461</v>
      </c>
      <c r="G11097" s="219">
        <f t="shared" si="871"/>
        <v>53461</v>
      </c>
    </row>
    <row r="11098" spans="3:7" x14ac:dyDescent="0.25">
      <c r="C11098" s="219">
        <f t="shared" si="872"/>
        <v>53462</v>
      </c>
      <c r="D11098" s="208" t="b">
        <f t="shared" si="873"/>
        <v>0</v>
      </c>
      <c r="E11098" s="220" t="b">
        <f t="shared" si="870"/>
        <v>0</v>
      </c>
      <c r="F11098" s="219">
        <f t="shared" si="874"/>
        <v>53462</v>
      </c>
      <c r="G11098" s="219">
        <f t="shared" si="871"/>
        <v>53462</v>
      </c>
    </row>
    <row r="11099" spans="3:7" x14ac:dyDescent="0.25">
      <c r="C11099" s="219">
        <f t="shared" si="872"/>
        <v>53463</v>
      </c>
      <c r="D11099" s="208" t="b">
        <f t="shared" si="873"/>
        <v>0</v>
      </c>
      <c r="E11099" s="220" t="b">
        <f t="shared" si="870"/>
        <v>0</v>
      </c>
      <c r="F11099" s="219">
        <f t="shared" si="874"/>
        <v>53463</v>
      </c>
      <c r="G11099" s="219">
        <f t="shared" si="871"/>
        <v>53463</v>
      </c>
    </row>
    <row r="11100" spans="3:7" x14ac:dyDescent="0.25">
      <c r="C11100" s="219">
        <f t="shared" si="872"/>
        <v>53464</v>
      </c>
      <c r="D11100" s="208" t="b">
        <f t="shared" si="873"/>
        <v>0</v>
      </c>
      <c r="E11100" s="220" t="b">
        <f t="shared" si="870"/>
        <v>0</v>
      </c>
      <c r="F11100" s="219">
        <f t="shared" si="874"/>
        <v>53464</v>
      </c>
      <c r="G11100" s="219">
        <f t="shared" si="871"/>
        <v>53464</v>
      </c>
    </row>
    <row r="11101" spans="3:7" x14ac:dyDescent="0.25">
      <c r="C11101" s="219">
        <f t="shared" si="872"/>
        <v>53465</v>
      </c>
      <c r="D11101" s="208" t="b">
        <f t="shared" si="873"/>
        <v>0</v>
      </c>
      <c r="E11101" s="220" t="b">
        <f t="shared" si="870"/>
        <v>0</v>
      </c>
      <c r="F11101" s="219">
        <f t="shared" si="874"/>
        <v>53465</v>
      </c>
      <c r="G11101" s="219">
        <f t="shared" si="871"/>
        <v>53465</v>
      </c>
    </row>
    <row r="11102" spans="3:7" x14ac:dyDescent="0.25">
      <c r="C11102" s="219">
        <f t="shared" si="872"/>
        <v>53466</v>
      </c>
      <c r="D11102" s="208" t="b">
        <f t="shared" si="873"/>
        <v>1</v>
      </c>
      <c r="E11102" s="220" t="b">
        <f t="shared" si="870"/>
        <v>0</v>
      </c>
      <c r="F11102" s="219" t="b">
        <f t="shared" si="874"/>
        <v>0</v>
      </c>
      <c r="G11102" s="219">
        <f t="shared" si="871"/>
        <v>53468</v>
      </c>
    </row>
    <row r="11103" spans="3:7" x14ac:dyDescent="0.25">
      <c r="C11103" s="219">
        <f t="shared" si="872"/>
        <v>53467</v>
      </c>
      <c r="D11103" s="208" t="b">
        <f t="shared" si="873"/>
        <v>1</v>
      </c>
      <c r="E11103" s="220" t="b">
        <f t="shared" si="870"/>
        <v>0</v>
      </c>
      <c r="F11103" s="219" t="b">
        <f t="shared" si="874"/>
        <v>0</v>
      </c>
      <c r="G11103" s="219">
        <f t="shared" si="871"/>
        <v>53468</v>
      </c>
    </row>
    <row r="11104" spans="3:7" x14ac:dyDescent="0.25">
      <c r="C11104" s="219">
        <f t="shared" si="872"/>
        <v>53468</v>
      </c>
      <c r="D11104" s="208" t="b">
        <f t="shared" si="873"/>
        <v>0</v>
      </c>
      <c r="E11104" s="220" t="b">
        <f t="shared" si="870"/>
        <v>0</v>
      </c>
      <c r="F11104" s="219">
        <f t="shared" si="874"/>
        <v>53468</v>
      </c>
      <c r="G11104" s="219">
        <f t="shared" si="871"/>
        <v>53468</v>
      </c>
    </row>
    <row r="11105" spans="3:7" x14ac:dyDescent="0.25">
      <c r="C11105" s="219">
        <f t="shared" si="872"/>
        <v>53469</v>
      </c>
      <c r="D11105" s="208" t="b">
        <f t="shared" si="873"/>
        <v>0</v>
      </c>
      <c r="E11105" s="220" t="b">
        <f t="shared" si="870"/>
        <v>0</v>
      </c>
      <c r="F11105" s="219">
        <f t="shared" si="874"/>
        <v>53469</v>
      </c>
      <c r="G11105" s="219">
        <f t="shared" si="871"/>
        <v>53469</v>
      </c>
    </row>
    <row r="11106" spans="3:7" x14ac:dyDescent="0.25">
      <c r="C11106" s="219">
        <f t="shared" si="872"/>
        <v>53470</v>
      </c>
      <c r="D11106" s="208" t="b">
        <f t="shared" si="873"/>
        <v>0</v>
      </c>
      <c r="E11106" s="220" t="b">
        <f t="shared" si="870"/>
        <v>0</v>
      </c>
      <c r="F11106" s="219">
        <f t="shared" si="874"/>
        <v>53470</v>
      </c>
      <c r="G11106" s="219">
        <f t="shared" si="871"/>
        <v>53470</v>
      </c>
    </row>
    <row r="11107" spans="3:7" x14ac:dyDescent="0.25">
      <c r="C11107" s="219">
        <f t="shared" si="872"/>
        <v>53471</v>
      </c>
      <c r="D11107" s="208" t="b">
        <f t="shared" si="873"/>
        <v>0</v>
      </c>
      <c r="E11107" s="220" t="b">
        <f t="shared" si="870"/>
        <v>0</v>
      </c>
      <c r="F11107" s="219">
        <f t="shared" si="874"/>
        <v>53471</v>
      </c>
      <c r="G11107" s="219">
        <f t="shared" si="871"/>
        <v>53471</v>
      </c>
    </row>
    <row r="11108" spans="3:7" x14ac:dyDescent="0.25">
      <c r="C11108" s="219">
        <f t="shared" si="872"/>
        <v>53472</v>
      </c>
      <c r="D11108" s="208" t="b">
        <f t="shared" si="873"/>
        <v>0</v>
      </c>
      <c r="E11108" s="220" t="b">
        <f t="shared" si="870"/>
        <v>0</v>
      </c>
      <c r="F11108" s="219">
        <f t="shared" si="874"/>
        <v>53472</v>
      </c>
      <c r="G11108" s="219">
        <f t="shared" si="871"/>
        <v>53472</v>
      </c>
    </row>
    <row r="11109" spans="3:7" x14ac:dyDescent="0.25">
      <c r="C11109" s="219">
        <f t="shared" si="872"/>
        <v>53473</v>
      </c>
      <c r="D11109" s="208" t="b">
        <f t="shared" si="873"/>
        <v>1</v>
      </c>
      <c r="E11109" s="220" t="b">
        <f t="shared" si="870"/>
        <v>0</v>
      </c>
      <c r="F11109" s="219" t="b">
        <f t="shared" si="874"/>
        <v>0</v>
      </c>
      <c r="G11109" s="219">
        <f t="shared" si="871"/>
        <v>53475</v>
      </c>
    </row>
    <row r="11110" spans="3:7" x14ac:dyDescent="0.25">
      <c r="C11110" s="219">
        <f t="shared" si="872"/>
        <v>53474</v>
      </c>
      <c r="D11110" s="208" t="b">
        <f t="shared" si="873"/>
        <v>1</v>
      </c>
      <c r="E11110" s="220" t="b">
        <f t="shared" si="870"/>
        <v>0</v>
      </c>
      <c r="F11110" s="219" t="b">
        <f t="shared" si="874"/>
        <v>0</v>
      </c>
      <c r="G11110" s="219">
        <f t="shared" si="871"/>
        <v>53475</v>
      </c>
    </row>
    <row r="11111" spans="3:7" x14ac:dyDescent="0.25">
      <c r="C11111" s="219">
        <f t="shared" si="872"/>
        <v>53475</v>
      </c>
      <c r="D11111" s="208" t="b">
        <f t="shared" si="873"/>
        <v>0</v>
      </c>
      <c r="E11111" s="220" t="b">
        <f t="shared" si="870"/>
        <v>0</v>
      </c>
      <c r="F11111" s="219">
        <f t="shared" si="874"/>
        <v>53475</v>
      </c>
      <c r="G11111" s="219">
        <f t="shared" si="871"/>
        <v>53475</v>
      </c>
    </row>
    <row r="11112" spans="3:7" x14ac:dyDescent="0.25">
      <c r="C11112" s="219">
        <f t="shared" si="872"/>
        <v>53476</v>
      </c>
      <c r="D11112" s="208" t="b">
        <f t="shared" si="873"/>
        <v>0</v>
      </c>
      <c r="E11112" s="220" t="b">
        <f t="shared" si="870"/>
        <v>0</v>
      </c>
      <c r="F11112" s="219">
        <f t="shared" si="874"/>
        <v>53476</v>
      </c>
      <c r="G11112" s="219">
        <f t="shared" si="871"/>
        <v>53476</v>
      </c>
    </row>
    <row r="11113" spans="3:7" x14ac:dyDescent="0.25">
      <c r="C11113" s="219">
        <f t="shared" si="872"/>
        <v>53477</v>
      </c>
      <c r="D11113" s="208" t="b">
        <f t="shared" si="873"/>
        <v>0</v>
      </c>
      <c r="E11113" s="220" t="b">
        <f t="shared" si="870"/>
        <v>0</v>
      </c>
      <c r="F11113" s="219">
        <f t="shared" si="874"/>
        <v>53477</v>
      </c>
      <c r="G11113" s="219">
        <f t="shared" si="871"/>
        <v>53477</v>
      </c>
    </row>
    <row r="11114" spans="3:7" x14ac:dyDescent="0.25">
      <c r="C11114" s="219">
        <f t="shared" si="872"/>
        <v>53478</v>
      </c>
      <c r="D11114" s="208" t="b">
        <f t="shared" si="873"/>
        <v>0</v>
      </c>
      <c r="E11114" s="220" t="b">
        <f t="shared" si="870"/>
        <v>0</v>
      </c>
      <c r="F11114" s="219">
        <f t="shared" si="874"/>
        <v>53478</v>
      </c>
      <c r="G11114" s="219">
        <f t="shared" si="871"/>
        <v>53478</v>
      </c>
    </row>
    <row r="11115" spans="3:7" x14ac:dyDescent="0.25">
      <c r="C11115" s="219">
        <f t="shared" si="872"/>
        <v>53479</v>
      </c>
      <c r="D11115" s="208" t="b">
        <f t="shared" si="873"/>
        <v>0</v>
      </c>
      <c r="E11115" s="220" t="b">
        <f t="shared" si="870"/>
        <v>0</v>
      </c>
      <c r="F11115" s="219">
        <f t="shared" si="874"/>
        <v>53479</v>
      </c>
      <c r="G11115" s="219">
        <f t="shared" si="871"/>
        <v>53479</v>
      </c>
    </row>
    <row r="11116" spans="3:7" x14ac:dyDescent="0.25">
      <c r="C11116" s="219">
        <f t="shared" si="872"/>
        <v>53480</v>
      </c>
      <c r="D11116" s="208" t="b">
        <f t="shared" si="873"/>
        <v>1</v>
      </c>
      <c r="E11116" s="220" t="b">
        <f t="shared" si="870"/>
        <v>0</v>
      </c>
      <c r="F11116" s="219" t="b">
        <f t="shared" si="874"/>
        <v>0</v>
      </c>
      <c r="G11116" s="219">
        <f t="shared" si="871"/>
        <v>53482</v>
      </c>
    </row>
    <row r="11117" spans="3:7" x14ac:dyDescent="0.25">
      <c r="C11117" s="219">
        <f t="shared" si="872"/>
        <v>53481</v>
      </c>
      <c r="D11117" s="208" t="b">
        <f t="shared" si="873"/>
        <v>1</v>
      </c>
      <c r="E11117" s="220" t="b">
        <f t="shared" si="870"/>
        <v>0</v>
      </c>
      <c r="F11117" s="219" t="b">
        <f t="shared" si="874"/>
        <v>0</v>
      </c>
      <c r="G11117" s="219">
        <f t="shared" si="871"/>
        <v>53482</v>
      </c>
    </row>
    <row r="11118" spans="3:7" x14ac:dyDescent="0.25">
      <c r="C11118" s="219">
        <f t="shared" si="872"/>
        <v>53482</v>
      </c>
      <c r="D11118" s="208" t="b">
        <f t="shared" si="873"/>
        <v>0</v>
      </c>
      <c r="E11118" s="220" t="b">
        <f t="shared" si="870"/>
        <v>0</v>
      </c>
      <c r="F11118" s="219">
        <f t="shared" si="874"/>
        <v>53482</v>
      </c>
      <c r="G11118" s="219">
        <f t="shared" si="871"/>
        <v>53482</v>
      </c>
    </row>
    <row r="11119" spans="3:7" x14ac:dyDescent="0.25">
      <c r="C11119" s="219">
        <f t="shared" si="872"/>
        <v>53483</v>
      </c>
      <c r="D11119" s="208" t="b">
        <f t="shared" si="873"/>
        <v>0</v>
      </c>
      <c r="E11119" s="220" t="b">
        <f t="shared" si="870"/>
        <v>0</v>
      </c>
      <c r="F11119" s="219">
        <f t="shared" si="874"/>
        <v>53483</v>
      </c>
      <c r="G11119" s="219">
        <f t="shared" si="871"/>
        <v>53483</v>
      </c>
    </row>
    <row r="11120" spans="3:7" x14ac:dyDescent="0.25">
      <c r="C11120" s="219">
        <f t="shared" si="872"/>
        <v>53484</v>
      </c>
      <c r="D11120" s="208" t="b">
        <f t="shared" si="873"/>
        <v>0</v>
      </c>
      <c r="E11120" s="220" t="b">
        <f t="shared" si="870"/>
        <v>0</v>
      </c>
      <c r="F11120" s="219">
        <f t="shared" si="874"/>
        <v>53484</v>
      </c>
      <c r="G11120" s="219">
        <f t="shared" si="871"/>
        <v>53484</v>
      </c>
    </row>
    <row r="11121" spans="3:7" x14ac:dyDescent="0.25">
      <c r="C11121" s="219">
        <f t="shared" si="872"/>
        <v>53485</v>
      </c>
      <c r="D11121" s="208" t="b">
        <f t="shared" si="873"/>
        <v>0</v>
      </c>
      <c r="E11121" s="220" t="b">
        <f t="shared" si="870"/>
        <v>0</v>
      </c>
      <c r="F11121" s="219">
        <f t="shared" si="874"/>
        <v>53485</v>
      </c>
      <c r="G11121" s="219">
        <f t="shared" si="871"/>
        <v>53485</v>
      </c>
    </row>
    <row r="11122" spans="3:7" x14ac:dyDescent="0.25">
      <c r="C11122" s="219">
        <f t="shared" si="872"/>
        <v>53486</v>
      </c>
      <c r="D11122" s="208" t="b">
        <f t="shared" si="873"/>
        <v>0</v>
      </c>
      <c r="E11122" s="220" t="b">
        <f t="shared" si="870"/>
        <v>0</v>
      </c>
      <c r="F11122" s="219">
        <f t="shared" si="874"/>
        <v>53486</v>
      </c>
      <c r="G11122" s="219">
        <f t="shared" si="871"/>
        <v>53486</v>
      </c>
    </row>
    <row r="11123" spans="3:7" x14ac:dyDescent="0.25">
      <c r="C11123" s="219">
        <f t="shared" si="872"/>
        <v>53487</v>
      </c>
      <c r="D11123" s="208" t="b">
        <f t="shared" si="873"/>
        <v>1</v>
      </c>
      <c r="E11123" s="220" t="b">
        <f t="shared" si="870"/>
        <v>0</v>
      </c>
      <c r="F11123" s="219" t="b">
        <f t="shared" si="874"/>
        <v>0</v>
      </c>
      <c r="G11123" s="219">
        <f t="shared" si="871"/>
        <v>53489</v>
      </c>
    </row>
    <row r="11124" spans="3:7" x14ac:dyDescent="0.25">
      <c r="C11124" s="219">
        <f t="shared" si="872"/>
        <v>53488</v>
      </c>
      <c r="D11124" s="208" t="b">
        <f t="shared" si="873"/>
        <v>1</v>
      </c>
      <c r="E11124" s="220" t="b">
        <f t="shared" si="870"/>
        <v>0</v>
      </c>
      <c r="F11124" s="219" t="b">
        <f t="shared" si="874"/>
        <v>0</v>
      </c>
      <c r="G11124" s="219">
        <f t="shared" si="871"/>
        <v>53489</v>
      </c>
    </row>
    <row r="11125" spans="3:7" x14ac:dyDescent="0.25">
      <c r="C11125" s="219">
        <f t="shared" si="872"/>
        <v>53489</v>
      </c>
      <c r="D11125" s="208" t="b">
        <f t="shared" si="873"/>
        <v>0</v>
      </c>
      <c r="E11125" s="220" t="b">
        <f t="shared" si="870"/>
        <v>0</v>
      </c>
      <c r="F11125" s="219">
        <f t="shared" si="874"/>
        <v>53489</v>
      </c>
      <c r="G11125" s="219">
        <f t="shared" si="871"/>
        <v>53489</v>
      </c>
    </row>
    <row r="11126" spans="3:7" x14ac:dyDescent="0.25">
      <c r="C11126" s="219">
        <f t="shared" si="872"/>
        <v>53490</v>
      </c>
      <c r="D11126" s="208" t="b">
        <f t="shared" si="873"/>
        <v>0</v>
      </c>
      <c r="E11126" s="220" t="b">
        <f t="shared" si="870"/>
        <v>0</v>
      </c>
      <c r="F11126" s="219">
        <f t="shared" si="874"/>
        <v>53490</v>
      </c>
      <c r="G11126" s="219">
        <f t="shared" si="871"/>
        <v>53490</v>
      </c>
    </row>
    <row r="11127" spans="3:7" x14ac:dyDescent="0.25">
      <c r="C11127" s="219">
        <f t="shared" si="872"/>
        <v>53491</v>
      </c>
      <c r="D11127" s="208" t="b">
        <f t="shared" si="873"/>
        <v>0</v>
      </c>
      <c r="E11127" s="220" t="b">
        <f t="shared" si="870"/>
        <v>0</v>
      </c>
      <c r="F11127" s="219">
        <f t="shared" si="874"/>
        <v>53491</v>
      </c>
      <c r="G11127" s="219">
        <f t="shared" si="871"/>
        <v>53491</v>
      </c>
    </row>
    <row r="11128" spans="3:7" x14ac:dyDescent="0.25">
      <c r="C11128" s="219">
        <f t="shared" si="872"/>
        <v>53492</v>
      </c>
      <c r="D11128" s="208" t="b">
        <f t="shared" si="873"/>
        <v>0</v>
      </c>
      <c r="E11128" s="220" t="b">
        <f t="shared" si="870"/>
        <v>0</v>
      </c>
      <c r="F11128" s="219">
        <f t="shared" si="874"/>
        <v>53492</v>
      </c>
      <c r="G11128" s="219">
        <f t="shared" si="871"/>
        <v>53492</v>
      </c>
    </row>
    <row r="11129" spans="3:7" x14ac:dyDescent="0.25">
      <c r="C11129" s="219">
        <f t="shared" si="872"/>
        <v>53493</v>
      </c>
      <c r="D11129" s="208" t="b">
        <f t="shared" si="873"/>
        <v>0</v>
      </c>
      <c r="E11129" s="220" t="b">
        <f t="shared" si="870"/>
        <v>0</v>
      </c>
      <c r="F11129" s="219">
        <f t="shared" si="874"/>
        <v>53493</v>
      </c>
      <c r="G11129" s="219">
        <f t="shared" si="871"/>
        <v>53493</v>
      </c>
    </row>
    <row r="11130" spans="3:7" x14ac:dyDescent="0.25">
      <c r="C11130" s="219">
        <f t="shared" si="872"/>
        <v>53494</v>
      </c>
      <c r="D11130" s="208" t="b">
        <f t="shared" si="873"/>
        <v>1</v>
      </c>
      <c r="E11130" s="220" t="b">
        <f t="shared" si="870"/>
        <v>0</v>
      </c>
      <c r="F11130" s="219" t="b">
        <f t="shared" si="874"/>
        <v>0</v>
      </c>
      <c r="G11130" s="219">
        <f t="shared" si="871"/>
        <v>53496</v>
      </c>
    </row>
    <row r="11131" spans="3:7" x14ac:dyDescent="0.25">
      <c r="C11131" s="219">
        <f t="shared" si="872"/>
        <v>53495</v>
      </c>
      <c r="D11131" s="208" t="b">
        <f t="shared" si="873"/>
        <v>1</v>
      </c>
      <c r="E11131" s="220" t="b">
        <f t="shared" si="870"/>
        <v>0</v>
      </c>
      <c r="F11131" s="219" t="b">
        <f t="shared" si="874"/>
        <v>0</v>
      </c>
      <c r="G11131" s="219">
        <f t="shared" si="871"/>
        <v>53496</v>
      </c>
    </row>
    <row r="11132" spans="3:7" x14ac:dyDescent="0.25">
      <c r="C11132" s="219">
        <f t="shared" si="872"/>
        <v>53496</v>
      </c>
      <c r="D11132" s="208" t="b">
        <f t="shared" si="873"/>
        <v>0</v>
      </c>
      <c r="E11132" s="220" t="b">
        <f t="shared" si="870"/>
        <v>0</v>
      </c>
      <c r="F11132" s="219">
        <f t="shared" si="874"/>
        <v>53496</v>
      </c>
      <c r="G11132" s="219">
        <f t="shared" si="871"/>
        <v>53496</v>
      </c>
    </row>
    <row r="11133" spans="3:7" x14ac:dyDescent="0.25">
      <c r="C11133" s="219">
        <f t="shared" si="872"/>
        <v>53497</v>
      </c>
      <c r="D11133" s="208" t="b">
        <f t="shared" si="873"/>
        <v>0</v>
      </c>
      <c r="E11133" s="220" t="b">
        <f t="shared" si="870"/>
        <v>0</v>
      </c>
      <c r="F11133" s="219">
        <f t="shared" si="874"/>
        <v>53497</v>
      </c>
      <c r="G11133" s="219">
        <f t="shared" si="871"/>
        <v>53497</v>
      </c>
    </row>
    <row r="11134" spans="3:7" x14ac:dyDescent="0.25">
      <c r="C11134" s="219">
        <f t="shared" si="872"/>
        <v>53498</v>
      </c>
      <c r="D11134" s="208" t="b">
        <f t="shared" si="873"/>
        <v>0</v>
      </c>
      <c r="E11134" s="220" t="b">
        <f t="shared" si="870"/>
        <v>0</v>
      </c>
      <c r="F11134" s="219">
        <f t="shared" si="874"/>
        <v>53498</v>
      </c>
      <c r="G11134" s="219">
        <f t="shared" si="871"/>
        <v>53498</v>
      </c>
    </row>
    <row r="11135" spans="3:7" x14ac:dyDescent="0.25">
      <c r="C11135" s="219">
        <f t="shared" si="872"/>
        <v>53499</v>
      </c>
      <c r="D11135" s="208" t="b">
        <f t="shared" si="873"/>
        <v>0</v>
      </c>
      <c r="E11135" s="220" t="b">
        <f t="shared" si="870"/>
        <v>0</v>
      </c>
      <c r="F11135" s="219">
        <f t="shared" si="874"/>
        <v>53499</v>
      </c>
      <c r="G11135" s="219">
        <f t="shared" si="871"/>
        <v>53499</v>
      </c>
    </row>
    <row r="11136" spans="3:7" x14ac:dyDescent="0.25">
      <c r="C11136" s="219">
        <f t="shared" si="872"/>
        <v>53500</v>
      </c>
      <c r="D11136" s="208" t="b">
        <f t="shared" si="873"/>
        <v>0</v>
      </c>
      <c r="E11136" s="220" t="b">
        <f t="shared" si="870"/>
        <v>0</v>
      </c>
      <c r="F11136" s="219">
        <f t="shared" si="874"/>
        <v>53500</v>
      </c>
      <c r="G11136" s="219">
        <f t="shared" si="871"/>
        <v>53500</v>
      </c>
    </row>
    <row r="11137" spans="3:7" x14ac:dyDescent="0.25">
      <c r="C11137" s="219">
        <f t="shared" si="872"/>
        <v>53501</v>
      </c>
      <c r="D11137" s="208" t="b">
        <f t="shared" si="873"/>
        <v>1</v>
      </c>
      <c r="E11137" s="220" t="b">
        <f t="shared" si="870"/>
        <v>0</v>
      </c>
      <c r="F11137" s="219" t="b">
        <f t="shared" si="874"/>
        <v>0</v>
      </c>
      <c r="G11137" s="219">
        <f t="shared" si="871"/>
        <v>53503</v>
      </c>
    </row>
    <row r="11138" spans="3:7" x14ac:dyDescent="0.25">
      <c r="C11138" s="219">
        <f t="shared" si="872"/>
        <v>53502</v>
      </c>
      <c r="D11138" s="208" t="b">
        <f t="shared" si="873"/>
        <v>1</v>
      </c>
      <c r="E11138" s="220" t="b">
        <f t="shared" si="870"/>
        <v>0</v>
      </c>
      <c r="F11138" s="219" t="b">
        <f t="shared" si="874"/>
        <v>0</v>
      </c>
      <c r="G11138" s="219">
        <f t="shared" si="871"/>
        <v>53503</v>
      </c>
    </row>
    <row r="11139" spans="3:7" x14ac:dyDescent="0.25">
      <c r="C11139" s="219">
        <f t="shared" si="872"/>
        <v>53503</v>
      </c>
      <c r="D11139" s="208" t="b">
        <f t="shared" si="873"/>
        <v>0</v>
      </c>
      <c r="E11139" s="220" t="b">
        <f t="shared" si="870"/>
        <v>0</v>
      </c>
      <c r="F11139" s="219">
        <f t="shared" si="874"/>
        <v>53503</v>
      </c>
      <c r="G11139" s="219">
        <f t="shared" si="871"/>
        <v>53503</v>
      </c>
    </row>
    <row r="11140" spans="3:7" x14ac:dyDescent="0.25">
      <c r="C11140" s="219">
        <f t="shared" si="872"/>
        <v>53504</v>
      </c>
      <c r="D11140" s="208" t="b">
        <f t="shared" si="873"/>
        <v>0</v>
      </c>
      <c r="E11140" s="220" t="b">
        <f t="shared" si="870"/>
        <v>0</v>
      </c>
      <c r="F11140" s="219">
        <f t="shared" si="874"/>
        <v>53504</v>
      </c>
      <c r="G11140" s="219">
        <f t="shared" si="871"/>
        <v>53504</v>
      </c>
    </row>
    <row r="11141" spans="3:7" x14ac:dyDescent="0.25">
      <c r="C11141" s="219">
        <f t="shared" si="872"/>
        <v>53505</v>
      </c>
      <c r="D11141" s="208" t="b">
        <f t="shared" si="873"/>
        <v>0</v>
      </c>
      <c r="E11141" s="220" t="b">
        <f t="shared" si="870"/>
        <v>0</v>
      </c>
      <c r="F11141" s="219">
        <f t="shared" si="874"/>
        <v>53505</v>
      </c>
      <c r="G11141" s="219">
        <f t="shared" si="871"/>
        <v>53505</v>
      </c>
    </row>
    <row r="11142" spans="3:7" x14ac:dyDescent="0.25">
      <c r="C11142" s="219">
        <f t="shared" si="872"/>
        <v>53506</v>
      </c>
      <c r="D11142" s="208" t="b">
        <f t="shared" si="873"/>
        <v>0</v>
      </c>
      <c r="E11142" s="220" t="b">
        <f t="shared" ref="E11142:E11205" si="875">IF(TYPE(VLOOKUP(C11142,Holydays,1,0))&lt;&gt;1,FALSE,TRUE)</f>
        <v>0</v>
      </c>
      <c r="F11142" s="219">
        <f t="shared" si="874"/>
        <v>53506</v>
      </c>
      <c r="G11142" s="219">
        <f t="shared" ref="G11142:G11205" si="876">IF(F11142,F11142,WORKDAY(C11142,1,Holydays))</f>
        <v>53506</v>
      </c>
    </row>
    <row r="11143" spans="3:7" x14ac:dyDescent="0.25">
      <c r="C11143" s="219">
        <f t="shared" ref="C11143:C11206" si="877">C11142+1</f>
        <v>53507</v>
      </c>
      <c r="D11143" s="208" t="b">
        <f t="shared" ref="D11143:D11206" si="878">IF(WEEKDAY(C11143,2)&gt;5,TRUE)</f>
        <v>0</v>
      </c>
      <c r="E11143" s="220" t="b">
        <f t="shared" si="875"/>
        <v>0</v>
      </c>
      <c r="F11143" s="219">
        <f t="shared" ref="F11143:F11206" si="879">IF(OR(D11143,E11143),FALSE,C11143)</f>
        <v>53507</v>
      </c>
      <c r="G11143" s="219">
        <f t="shared" si="876"/>
        <v>53507</v>
      </c>
    </row>
    <row r="11144" spans="3:7" x14ac:dyDescent="0.25">
      <c r="C11144" s="219">
        <f t="shared" si="877"/>
        <v>53508</v>
      </c>
      <c r="D11144" s="208" t="b">
        <f t="shared" si="878"/>
        <v>1</v>
      </c>
      <c r="E11144" s="220" t="b">
        <f t="shared" si="875"/>
        <v>0</v>
      </c>
      <c r="F11144" s="219" t="b">
        <f t="shared" si="879"/>
        <v>0</v>
      </c>
      <c r="G11144" s="219">
        <f t="shared" si="876"/>
        <v>53510</v>
      </c>
    </row>
    <row r="11145" spans="3:7" x14ac:dyDescent="0.25">
      <c r="C11145" s="219">
        <f t="shared" si="877"/>
        <v>53509</v>
      </c>
      <c r="D11145" s="208" t="b">
        <f t="shared" si="878"/>
        <v>1</v>
      </c>
      <c r="E11145" s="220" t="b">
        <f t="shared" si="875"/>
        <v>0</v>
      </c>
      <c r="F11145" s="219" t="b">
        <f t="shared" si="879"/>
        <v>0</v>
      </c>
      <c r="G11145" s="219">
        <f t="shared" si="876"/>
        <v>53510</v>
      </c>
    </row>
    <row r="11146" spans="3:7" x14ac:dyDescent="0.25">
      <c r="C11146" s="219">
        <f t="shared" si="877"/>
        <v>53510</v>
      </c>
      <c r="D11146" s="208" t="b">
        <f t="shared" si="878"/>
        <v>0</v>
      </c>
      <c r="E11146" s="220" t="b">
        <f t="shared" si="875"/>
        <v>0</v>
      </c>
      <c r="F11146" s="219">
        <f t="shared" si="879"/>
        <v>53510</v>
      </c>
      <c r="G11146" s="219">
        <f t="shared" si="876"/>
        <v>53510</v>
      </c>
    </row>
    <row r="11147" spans="3:7" x14ac:dyDescent="0.25">
      <c r="C11147" s="219">
        <f t="shared" si="877"/>
        <v>53511</v>
      </c>
      <c r="D11147" s="208" t="b">
        <f t="shared" si="878"/>
        <v>0</v>
      </c>
      <c r="E11147" s="220" t="b">
        <f t="shared" si="875"/>
        <v>0</v>
      </c>
      <c r="F11147" s="219">
        <f t="shared" si="879"/>
        <v>53511</v>
      </c>
      <c r="G11147" s="219">
        <f t="shared" si="876"/>
        <v>53511</v>
      </c>
    </row>
    <row r="11148" spans="3:7" x14ac:dyDescent="0.25">
      <c r="C11148" s="219">
        <f t="shared" si="877"/>
        <v>53512</v>
      </c>
      <c r="D11148" s="208" t="b">
        <f t="shared" si="878"/>
        <v>0</v>
      </c>
      <c r="E11148" s="220" t="b">
        <f t="shared" si="875"/>
        <v>0</v>
      </c>
      <c r="F11148" s="219">
        <f t="shared" si="879"/>
        <v>53512</v>
      </c>
      <c r="G11148" s="219">
        <f t="shared" si="876"/>
        <v>53512</v>
      </c>
    </row>
    <row r="11149" spans="3:7" x14ac:dyDescent="0.25">
      <c r="C11149" s="219">
        <f t="shared" si="877"/>
        <v>53513</v>
      </c>
      <c r="D11149" s="208" t="b">
        <f t="shared" si="878"/>
        <v>0</v>
      </c>
      <c r="E11149" s="220" t="b">
        <f t="shared" si="875"/>
        <v>0</v>
      </c>
      <c r="F11149" s="219">
        <f t="shared" si="879"/>
        <v>53513</v>
      </c>
      <c r="G11149" s="219">
        <f t="shared" si="876"/>
        <v>53513</v>
      </c>
    </row>
    <row r="11150" spans="3:7" x14ac:dyDescent="0.25">
      <c r="C11150" s="219">
        <f t="shared" si="877"/>
        <v>53514</v>
      </c>
      <c r="D11150" s="208" t="b">
        <f t="shared" si="878"/>
        <v>0</v>
      </c>
      <c r="E11150" s="220" t="b">
        <f t="shared" si="875"/>
        <v>0</v>
      </c>
      <c r="F11150" s="219">
        <f t="shared" si="879"/>
        <v>53514</v>
      </c>
      <c r="G11150" s="219">
        <f t="shared" si="876"/>
        <v>53514</v>
      </c>
    </row>
    <row r="11151" spans="3:7" x14ac:dyDescent="0.25">
      <c r="C11151" s="219">
        <f t="shared" si="877"/>
        <v>53515</v>
      </c>
      <c r="D11151" s="208" t="b">
        <f t="shared" si="878"/>
        <v>1</v>
      </c>
      <c r="E11151" s="220" t="b">
        <f t="shared" si="875"/>
        <v>0</v>
      </c>
      <c r="F11151" s="219" t="b">
        <f t="shared" si="879"/>
        <v>0</v>
      </c>
      <c r="G11151" s="219">
        <f t="shared" si="876"/>
        <v>53517</v>
      </c>
    </row>
    <row r="11152" spans="3:7" x14ac:dyDescent="0.25">
      <c r="C11152" s="219">
        <f t="shared" si="877"/>
        <v>53516</v>
      </c>
      <c r="D11152" s="208" t="b">
        <f t="shared" si="878"/>
        <v>1</v>
      </c>
      <c r="E11152" s="220" t="b">
        <f t="shared" si="875"/>
        <v>0</v>
      </c>
      <c r="F11152" s="219" t="b">
        <f t="shared" si="879"/>
        <v>0</v>
      </c>
      <c r="G11152" s="219">
        <f t="shared" si="876"/>
        <v>53517</v>
      </c>
    </row>
    <row r="11153" spans="3:7" x14ac:dyDescent="0.25">
      <c r="C11153" s="219">
        <f t="shared" si="877"/>
        <v>53517</v>
      </c>
      <c r="D11153" s="208" t="b">
        <f t="shared" si="878"/>
        <v>0</v>
      </c>
      <c r="E11153" s="220" t="b">
        <f t="shared" si="875"/>
        <v>0</v>
      </c>
      <c r="F11153" s="219">
        <f t="shared" si="879"/>
        <v>53517</v>
      </c>
      <c r="G11153" s="219">
        <f t="shared" si="876"/>
        <v>53517</v>
      </c>
    </row>
    <row r="11154" spans="3:7" x14ac:dyDescent="0.25">
      <c r="C11154" s="219">
        <f t="shared" si="877"/>
        <v>53518</v>
      </c>
      <c r="D11154" s="208" t="b">
        <f t="shared" si="878"/>
        <v>0</v>
      </c>
      <c r="E11154" s="220" t="b">
        <f t="shared" si="875"/>
        <v>0</v>
      </c>
      <c r="F11154" s="219">
        <f t="shared" si="879"/>
        <v>53518</v>
      </c>
      <c r="G11154" s="219">
        <f t="shared" si="876"/>
        <v>53518</v>
      </c>
    </row>
    <row r="11155" spans="3:7" x14ac:dyDescent="0.25">
      <c r="C11155" s="219">
        <f t="shared" si="877"/>
        <v>53519</v>
      </c>
      <c r="D11155" s="208" t="b">
        <f t="shared" si="878"/>
        <v>0</v>
      </c>
      <c r="E11155" s="220" t="b">
        <f t="shared" si="875"/>
        <v>0</v>
      </c>
      <c r="F11155" s="219">
        <f t="shared" si="879"/>
        <v>53519</v>
      </c>
      <c r="G11155" s="219">
        <f t="shared" si="876"/>
        <v>53519</v>
      </c>
    </row>
    <row r="11156" spans="3:7" x14ac:dyDescent="0.25">
      <c r="C11156" s="219">
        <f t="shared" si="877"/>
        <v>53520</v>
      </c>
      <c r="D11156" s="208" t="b">
        <f t="shared" si="878"/>
        <v>0</v>
      </c>
      <c r="E11156" s="220" t="b">
        <f t="shared" si="875"/>
        <v>0</v>
      </c>
      <c r="F11156" s="219">
        <f t="shared" si="879"/>
        <v>53520</v>
      </c>
      <c r="G11156" s="219">
        <f t="shared" si="876"/>
        <v>53520</v>
      </c>
    </row>
    <row r="11157" spans="3:7" x14ac:dyDescent="0.25">
      <c r="C11157" s="219">
        <f t="shared" si="877"/>
        <v>53521</v>
      </c>
      <c r="D11157" s="208" t="b">
        <f t="shared" si="878"/>
        <v>0</v>
      </c>
      <c r="E11157" s="220" t="b">
        <f t="shared" si="875"/>
        <v>0</v>
      </c>
      <c r="F11157" s="219">
        <f t="shared" si="879"/>
        <v>53521</v>
      </c>
      <c r="G11157" s="219">
        <f t="shared" si="876"/>
        <v>53521</v>
      </c>
    </row>
    <row r="11158" spans="3:7" x14ac:dyDescent="0.25">
      <c r="C11158" s="219">
        <f t="shared" si="877"/>
        <v>53522</v>
      </c>
      <c r="D11158" s="208" t="b">
        <f t="shared" si="878"/>
        <v>1</v>
      </c>
      <c r="E11158" s="220" t="b">
        <f t="shared" si="875"/>
        <v>0</v>
      </c>
      <c r="F11158" s="219" t="b">
        <f t="shared" si="879"/>
        <v>0</v>
      </c>
      <c r="G11158" s="219">
        <f t="shared" si="876"/>
        <v>53524</v>
      </c>
    </row>
    <row r="11159" spans="3:7" x14ac:dyDescent="0.25">
      <c r="C11159" s="219">
        <f t="shared" si="877"/>
        <v>53523</v>
      </c>
      <c r="D11159" s="208" t="b">
        <f t="shared" si="878"/>
        <v>1</v>
      </c>
      <c r="E11159" s="220" t="b">
        <f t="shared" si="875"/>
        <v>0</v>
      </c>
      <c r="F11159" s="219" t="b">
        <f t="shared" si="879"/>
        <v>0</v>
      </c>
      <c r="G11159" s="219">
        <f t="shared" si="876"/>
        <v>53524</v>
      </c>
    </row>
    <row r="11160" spans="3:7" x14ac:dyDescent="0.25">
      <c r="C11160" s="219">
        <f t="shared" si="877"/>
        <v>53524</v>
      </c>
      <c r="D11160" s="208" t="b">
        <f t="shared" si="878"/>
        <v>0</v>
      </c>
      <c r="E11160" s="220" t="b">
        <f t="shared" si="875"/>
        <v>0</v>
      </c>
      <c r="F11160" s="219">
        <f t="shared" si="879"/>
        <v>53524</v>
      </c>
      <c r="G11160" s="219">
        <f t="shared" si="876"/>
        <v>53524</v>
      </c>
    </row>
    <row r="11161" spans="3:7" x14ac:dyDescent="0.25">
      <c r="C11161" s="219">
        <f t="shared" si="877"/>
        <v>53525</v>
      </c>
      <c r="D11161" s="208" t="b">
        <f t="shared" si="878"/>
        <v>0</v>
      </c>
      <c r="E11161" s="220" t="b">
        <f t="shared" si="875"/>
        <v>0</v>
      </c>
      <c r="F11161" s="219">
        <f t="shared" si="879"/>
        <v>53525</v>
      </c>
      <c r="G11161" s="219">
        <f t="shared" si="876"/>
        <v>53525</v>
      </c>
    </row>
    <row r="11162" spans="3:7" x14ac:dyDescent="0.25">
      <c r="C11162" s="219">
        <f t="shared" si="877"/>
        <v>53526</v>
      </c>
      <c r="D11162" s="208" t="b">
        <f t="shared" si="878"/>
        <v>0</v>
      </c>
      <c r="E11162" s="220" t="b">
        <f t="shared" si="875"/>
        <v>0</v>
      </c>
      <c r="F11162" s="219">
        <f t="shared" si="879"/>
        <v>53526</v>
      </c>
      <c r="G11162" s="219">
        <f t="shared" si="876"/>
        <v>53526</v>
      </c>
    </row>
    <row r="11163" spans="3:7" x14ac:dyDescent="0.25">
      <c r="C11163" s="219">
        <f t="shared" si="877"/>
        <v>53527</v>
      </c>
      <c r="D11163" s="208" t="b">
        <f t="shared" si="878"/>
        <v>0</v>
      </c>
      <c r="E11163" s="220" t="b">
        <f t="shared" si="875"/>
        <v>0</v>
      </c>
      <c r="F11163" s="219">
        <f t="shared" si="879"/>
        <v>53527</v>
      </c>
      <c r="G11163" s="219">
        <f t="shared" si="876"/>
        <v>53527</v>
      </c>
    </row>
    <row r="11164" spans="3:7" x14ac:dyDescent="0.25">
      <c r="C11164" s="219">
        <f t="shared" si="877"/>
        <v>53528</v>
      </c>
      <c r="D11164" s="208" t="b">
        <f t="shared" si="878"/>
        <v>0</v>
      </c>
      <c r="E11164" s="220" t="b">
        <f t="shared" si="875"/>
        <v>0</v>
      </c>
      <c r="F11164" s="219">
        <f t="shared" si="879"/>
        <v>53528</v>
      </c>
      <c r="G11164" s="219">
        <f t="shared" si="876"/>
        <v>53528</v>
      </c>
    </row>
    <row r="11165" spans="3:7" x14ac:dyDescent="0.25">
      <c r="C11165" s="219">
        <f t="shared" si="877"/>
        <v>53529</v>
      </c>
      <c r="D11165" s="208" t="b">
        <f t="shared" si="878"/>
        <v>1</v>
      </c>
      <c r="E11165" s="220" t="b">
        <f t="shared" si="875"/>
        <v>0</v>
      </c>
      <c r="F11165" s="219" t="b">
        <f t="shared" si="879"/>
        <v>0</v>
      </c>
      <c r="G11165" s="219">
        <f t="shared" si="876"/>
        <v>53531</v>
      </c>
    </row>
    <row r="11166" spans="3:7" x14ac:dyDescent="0.25">
      <c r="C11166" s="219">
        <f t="shared" si="877"/>
        <v>53530</v>
      </c>
      <c r="D11166" s="208" t="b">
        <f t="shared" si="878"/>
        <v>1</v>
      </c>
      <c r="E11166" s="220" t="b">
        <f t="shared" si="875"/>
        <v>0</v>
      </c>
      <c r="F11166" s="219" t="b">
        <f t="shared" si="879"/>
        <v>0</v>
      </c>
      <c r="G11166" s="219">
        <f t="shared" si="876"/>
        <v>53531</v>
      </c>
    </row>
    <row r="11167" spans="3:7" x14ac:dyDescent="0.25">
      <c r="C11167" s="219">
        <f t="shared" si="877"/>
        <v>53531</v>
      </c>
      <c r="D11167" s="208" t="b">
        <f t="shared" si="878"/>
        <v>0</v>
      </c>
      <c r="E11167" s="220" t="b">
        <f t="shared" si="875"/>
        <v>0</v>
      </c>
      <c r="F11167" s="219">
        <f t="shared" si="879"/>
        <v>53531</v>
      </c>
      <c r="G11167" s="219">
        <f t="shared" si="876"/>
        <v>53531</v>
      </c>
    </row>
    <row r="11168" spans="3:7" x14ac:dyDescent="0.25">
      <c r="C11168" s="219">
        <f t="shared" si="877"/>
        <v>53532</v>
      </c>
      <c r="D11168" s="208" t="b">
        <f t="shared" si="878"/>
        <v>0</v>
      </c>
      <c r="E11168" s="220" t="b">
        <f t="shared" si="875"/>
        <v>0</v>
      </c>
      <c r="F11168" s="219">
        <f t="shared" si="879"/>
        <v>53532</v>
      </c>
      <c r="G11168" s="219">
        <f t="shared" si="876"/>
        <v>53532</v>
      </c>
    </row>
    <row r="11169" spans="3:7" x14ac:dyDescent="0.25">
      <c r="C11169" s="219">
        <f t="shared" si="877"/>
        <v>53533</v>
      </c>
      <c r="D11169" s="208" t="b">
        <f t="shared" si="878"/>
        <v>0</v>
      </c>
      <c r="E11169" s="220" t="b">
        <f t="shared" si="875"/>
        <v>0</v>
      </c>
      <c r="F11169" s="219">
        <f t="shared" si="879"/>
        <v>53533</v>
      </c>
      <c r="G11169" s="219">
        <f t="shared" si="876"/>
        <v>53533</v>
      </c>
    </row>
    <row r="11170" spans="3:7" x14ac:dyDescent="0.25">
      <c r="C11170" s="219">
        <f t="shared" si="877"/>
        <v>53534</v>
      </c>
      <c r="D11170" s="208" t="b">
        <f t="shared" si="878"/>
        <v>0</v>
      </c>
      <c r="E11170" s="220" t="b">
        <f t="shared" si="875"/>
        <v>0</v>
      </c>
      <c r="F11170" s="219">
        <f t="shared" si="879"/>
        <v>53534</v>
      </c>
      <c r="G11170" s="219">
        <f t="shared" si="876"/>
        <v>53534</v>
      </c>
    </row>
    <row r="11171" spans="3:7" x14ac:dyDescent="0.25">
      <c r="C11171" s="219">
        <f t="shared" si="877"/>
        <v>53535</v>
      </c>
      <c r="D11171" s="208" t="b">
        <f t="shared" si="878"/>
        <v>0</v>
      </c>
      <c r="E11171" s="220" t="b">
        <f t="shared" si="875"/>
        <v>0</v>
      </c>
      <c r="F11171" s="219">
        <f t="shared" si="879"/>
        <v>53535</v>
      </c>
      <c r="G11171" s="219">
        <f t="shared" si="876"/>
        <v>53535</v>
      </c>
    </row>
    <row r="11172" spans="3:7" x14ac:dyDescent="0.25">
      <c r="C11172" s="219">
        <f t="shared" si="877"/>
        <v>53536</v>
      </c>
      <c r="D11172" s="208" t="b">
        <f t="shared" si="878"/>
        <v>1</v>
      </c>
      <c r="E11172" s="220" t="b">
        <f t="shared" si="875"/>
        <v>0</v>
      </c>
      <c r="F11172" s="219" t="b">
        <f t="shared" si="879"/>
        <v>0</v>
      </c>
      <c r="G11172" s="219">
        <f t="shared" si="876"/>
        <v>53538</v>
      </c>
    </row>
    <row r="11173" spans="3:7" x14ac:dyDescent="0.25">
      <c r="C11173" s="219">
        <f t="shared" si="877"/>
        <v>53537</v>
      </c>
      <c r="D11173" s="208" t="b">
        <f t="shared" si="878"/>
        <v>1</v>
      </c>
      <c r="E11173" s="220" t="b">
        <f t="shared" si="875"/>
        <v>0</v>
      </c>
      <c r="F11173" s="219" t="b">
        <f t="shared" si="879"/>
        <v>0</v>
      </c>
      <c r="G11173" s="219">
        <f t="shared" si="876"/>
        <v>53538</v>
      </c>
    </row>
    <row r="11174" spans="3:7" x14ac:dyDescent="0.25">
      <c r="C11174" s="219">
        <f t="shared" si="877"/>
        <v>53538</v>
      </c>
      <c r="D11174" s="208" t="b">
        <f t="shared" si="878"/>
        <v>0</v>
      </c>
      <c r="E11174" s="220" t="b">
        <f t="shared" si="875"/>
        <v>0</v>
      </c>
      <c r="F11174" s="219">
        <f t="shared" si="879"/>
        <v>53538</v>
      </c>
      <c r="G11174" s="219">
        <f t="shared" si="876"/>
        <v>53538</v>
      </c>
    </row>
    <row r="11175" spans="3:7" x14ac:dyDescent="0.25">
      <c r="C11175" s="219">
        <f t="shared" si="877"/>
        <v>53539</v>
      </c>
      <c r="D11175" s="208" t="b">
        <f t="shared" si="878"/>
        <v>0</v>
      </c>
      <c r="E11175" s="220" t="b">
        <f t="shared" si="875"/>
        <v>0</v>
      </c>
      <c r="F11175" s="219">
        <f t="shared" si="879"/>
        <v>53539</v>
      </c>
      <c r="G11175" s="219">
        <f t="shared" si="876"/>
        <v>53539</v>
      </c>
    </row>
    <row r="11176" spans="3:7" x14ac:dyDescent="0.25">
      <c r="C11176" s="219">
        <f t="shared" si="877"/>
        <v>53540</v>
      </c>
      <c r="D11176" s="208" t="b">
        <f t="shared" si="878"/>
        <v>0</v>
      </c>
      <c r="E11176" s="220" t="b">
        <f t="shared" si="875"/>
        <v>0</v>
      </c>
      <c r="F11176" s="219">
        <f t="shared" si="879"/>
        <v>53540</v>
      </c>
      <c r="G11176" s="219">
        <f t="shared" si="876"/>
        <v>53540</v>
      </c>
    </row>
    <row r="11177" spans="3:7" x14ac:dyDescent="0.25">
      <c r="C11177" s="219">
        <f t="shared" si="877"/>
        <v>53541</v>
      </c>
      <c r="D11177" s="208" t="b">
        <f t="shared" si="878"/>
        <v>0</v>
      </c>
      <c r="E11177" s="220" t="b">
        <f t="shared" si="875"/>
        <v>0</v>
      </c>
      <c r="F11177" s="219">
        <f t="shared" si="879"/>
        <v>53541</v>
      </c>
      <c r="G11177" s="219">
        <f t="shared" si="876"/>
        <v>53541</v>
      </c>
    </row>
    <row r="11178" spans="3:7" x14ac:dyDescent="0.25">
      <c r="C11178" s="219">
        <f t="shared" si="877"/>
        <v>53542</v>
      </c>
      <c r="D11178" s="208" t="b">
        <f t="shared" si="878"/>
        <v>0</v>
      </c>
      <c r="E11178" s="220" t="b">
        <f t="shared" si="875"/>
        <v>0</v>
      </c>
      <c r="F11178" s="219">
        <f t="shared" si="879"/>
        <v>53542</v>
      </c>
      <c r="G11178" s="219">
        <f t="shared" si="876"/>
        <v>53542</v>
      </c>
    </row>
    <row r="11179" spans="3:7" x14ac:dyDescent="0.25">
      <c r="C11179" s="219">
        <f t="shared" si="877"/>
        <v>53543</v>
      </c>
      <c r="D11179" s="208" t="b">
        <f t="shared" si="878"/>
        <v>1</v>
      </c>
      <c r="E11179" s="220" t="b">
        <f t="shared" si="875"/>
        <v>0</v>
      </c>
      <c r="F11179" s="219" t="b">
        <f t="shared" si="879"/>
        <v>0</v>
      </c>
      <c r="G11179" s="219">
        <f t="shared" si="876"/>
        <v>53545</v>
      </c>
    </row>
    <row r="11180" spans="3:7" x14ac:dyDescent="0.25">
      <c r="C11180" s="219">
        <f t="shared" si="877"/>
        <v>53544</v>
      </c>
      <c r="D11180" s="208" t="b">
        <f t="shared" si="878"/>
        <v>1</v>
      </c>
      <c r="E11180" s="220" t="b">
        <f t="shared" si="875"/>
        <v>0</v>
      </c>
      <c r="F11180" s="219" t="b">
        <f t="shared" si="879"/>
        <v>0</v>
      </c>
      <c r="G11180" s="219">
        <f t="shared" si="876"/>
        <v>53545</v>
      </c>
    </row>
    <row r="11181" spans="3:7" x14ac:dyDescent="0.25">
      <c r="C11181" s="219">
        <f t="shared" si="877"/>
        <v>53545</v>
      </c>
      <c r="D11181" s="208" t="b">
        <f t="shared" si="878"/>
        <v>0</v>
      </c>
      <c r="E11181" s="220" t="b">
        <f t="shared" si="875"/>
        <v>0</v>
      </c>
      <c r="F11181" s="219">
        <f t="shared" si="879"/>
        <v>53545</v>
      </c>
      <c r="G11181" s="219">
        <f t="shared" si="876"/>
        <v>53545</v>
      </c>
    </row>
    <row r="11182" spans="3:7" x14ac:dyDescent="0.25">
      <c r="C11182" s="219">
        <f t="shared" si="877"/>
        <v>53546</v>
      </c>
      <c r="D11182" s="208" t="b">
        <f t="shared" si="878"/>
        <v>0</v>
      </c>
      <c r="E11182" s="220" t="b">
        <f t="shared" si="875"/>
        <v>0</v>
      </c>
      <c r="F11182" s="219">
        <f t="shared" si="879"/>
        <v>53546</v>
      </c>
      <c r="G11182" s="219">
        <f t="shared" si="876"/>
        <v>53546</v>
      </c>
    </row>
    <row r="11183" spans="3:7" x14ac:dyDescent="0.25">
      <c r="C11183" s="219">
        <f t="shared" si="877"/>
        <v>53547</v>
      </c>
      <c r="D11183" s="208" t="b">
        <f t="shared" si="878"/>
        <v>0</v>
      </c>
      <c r="E11183" s="220" t="b">
        <f t="shared" si="875"/>
        <v>0</v>
      </c>
      <c r="F11183" s="219">
        <f t="shared" si="879"/>
        <v>53547</v>
      </c>
      <c r="G11183" s="219">
        <f t="shared" si="876"/>
        <v>53547</v>
      </c>
    </row>
    <row r="11184" spans="3:7" x14ac:dyDescent="0.25">
      <c r="C11184" s="219">
        <f t="shared" si="877"/>
        <v>53548</v>
      </c>
      <c r="D11184" s="208" t="b">
        <f t="shared" si="878"/>
        <v>0</v>
      </c>
      <c r="E11184" s="220" t="b">
        <f t="shared" si="875"/>
        <v>0</v>
      </c>
      <c r="F11184" s="219">
        <f t="shared" si="879"/>
        <v>53548</v>
      </c>
      <c r="G11184" s="219">
        <f t="shared" si="876"/>
        <v>53548</v>
      </c>
    </row>
    <row r="11185" spans="3:7" x14ac:dyDescent="0.25">
      <c r="C11185" s="219">
        <f t="shared" si="877"/>
        <v>53549</v>
      </c>
      <c r="D11185" s="208" t="b">
        <f t="shared" si="878"/>
        <v>0</v>
      </c>
      <c r="E11185" s="220" t="b">
        <f t="shared" si="875"/>
        <v>0</v>
      </c>
      <c r="F11185" s="219">
        <f t="shared" si="879"/>
        <v>53549</v>
      </c>
      <c r="G11185" s="219">
        <f t="shared" si="876"/>
        <v>53549</v>
      </c>
    </row>
    <row r="11186" spans="3:7" x14ac:dyDescent="0.25">
      <c r="C11186" s="219">
        <f t="shared" si="877"/>
        <v>53550</v>
      </c>
      <c r="D11186" s="208" t="b">
        <f t="shared" si="878"/>
        <v>1</v>
      </c>
      <c r="E11186" s="220" t="b">
        <f t="shared" si="875"/>
        <v>0</v>
      </c>
      <c r="F11186" s="219" t="b">
        <f t="shared" si="879"/>
        <v>0</v>
      </c>
      <c r="G11186" s="219">
        <f t="shared" si="876"/>
        <v>53552</v>
      </c>
    </row>
    <row r="11187" spans="3:7" x14ac:dyDescent="0.25">
      <c r="C11187" s="219">
        <f t="shared" si="877"/>
        <v>53551</v>
      </c>
      <c r="D11187" s="208" t="b">
        <f t="shared" si="878"/>
        <v>1</v>
      </c>
      <c r="E11187" s="220" t="b">
        <f t="shared" si="875"/>
        <v>0</v>
      </c>
      <c r="F11187" s="219" t="b">
        <f t="shared" si="879"/>
        <v>0</v>
      </c>
      <c r="G11187" s="219">
        <f t="shared" si="876"/>
        <v>53552</v>
      </c>
    </row>
    <row r="11188" spans="3:7" x14ac:dyDescent="0.25">
      <c r="C11188" s="219">
        <f t="shared" si="877"/>
        <v>53552</v>
      </c>
      <c r="D11188" s="208" t="b">
        <f t="shared" si="878"/>
        <v>0</v>
      </c>
      <c r="E11188" s="220" t="b">
        <f t="shared" si="875"/>
        <v>0</v>
      </c>
      <c r="F11188" s="219">
        <f t="shared" si="879"/>
        <v>53552</v>
      </c>
      <c r="G11188" s="219">
        <f t="shared" si="876"/>
        <v>53552</v>
      </c>
    </row>
    <row r="11189" spans="3:7" x14ac:dyDescent="0.25">
      <c r="C11189" s="219">
        <f t="shared" si="877"/>
        <v>53553</v>
      </c>
      <c r="D11189" s="208" t="b">
        <f t="shared" si="878"/>
        <v>0</v>
      </c>
      <c r="E11189" s="220" t="b">
        <f t="shared" si="875"/>
        <v>0</v>
      </c>
      <c r="F11189" s="219">
        <f t="shared" si="879"/>
        <v>53553</v>
      </c>
      <c r="G11189" s="219">
        <f t="shared" si="876"/>
        <v>53553</v>
      </c>
    </row>
    <row r="11190" spans="3:7" x14ac:dyDescent="0.25">
      <c r="C11190" s="219">
        <f t="shared" si="877"/>
        <v>53554</v>
      </c>
      <c r="D11190" s="208" t="b">
        <f t="shared" si="878"/>
        <v>0</v>
      </c>
      <c r="E11190" s="220" t="b">
        <f t="shared" si="875"/>
        <v>0</v>
      </c>
      <c r="F11190" s="219">
        <f t="shared" si="879"/>
        <v>53554</v>
      </c>
      <c r="G11190" s="219">
        <f t="shared" si="876"/>
        <v>53554</v>
      </c>
    </row>
    <row r="11191" spans="3:7" x14ac:dyDescent="0.25">
      <c r="C11191" s="219">
        <f t="shared" si="877"/>
        <v>53555</v>
      </c>
      <c r="D11191" s="208" t="b">
        <f t="shared" si="878"/>
        <v>0</v>
      </c>
      <c r="E11191" s="220" t="b">
        <f t="shared" si="875"/>
        <v>0</v>
      </c>
      <c r="F11191" s="219">
        <f t="shared" si="879"/>
        <v>53555</v>
      </c>
      <c r="G11191" s="219">
        <f t="shared" si="876"/>
        <v>53555</v>
      </c>
    </row>
    <row r="11192" spans="3:7" x14ac:dyDescent="0.25">
      <c r="C11192" s="219">
        <f t="shared" si="877"/>
        <v>53556</v>
      </c>
      <c r="D11192" s="208" t="b">
        <f t="shared" si="878"/>
        <v>0</v>
      </c>
      <c r="E11192" s="220" t="b">
        <f t="shared" si="875"/>
        <v>0</v>
      </c>
      <c r="F11192" s="219">
        <f t="shared" si="879"/>
        <v>53556</v>
      </c>
      <c r="G11192" s="219">
        <f t="shared" si="876"/>
        <v>53556</v>
      </c>
    </row>
    <row r="11193" spans="3:7" x14ac:dyDescent="0.25">
      <c r="C11193" s="219">
        <f t="shared" si="877"/>
        <v>53557</v>
      </c>
      <c r="D11193" s="208" t="b">
        <f t="shared" si="878"/>
        <v>1</v>
      </c>
      <c r="E11193" s="220" t="b">
        <f t="shared" si="875"/>
        <v>0</v>
      </c>
      <c r="F11193" s="219" t="b">
        <f t="shared" si="879"/>
        <v>0</v>
      </c>
      <c r="G11193" s="219">
        <f t="shared" si="876"/>
        <v>53559</v>
      </c>
    </row>
    <row r="11194" spans="3:7" x14ac:dyDescent="0.25">
      <c r="C11194" s="219">
        <f t="shared" si="877"/>
        <v>53558</v>
      </c>
      <c r="D11194" s="208" t="b">
        <f t="shared" si="878"/>
        <v>1</v>
      </c>
      <c r="E11194" s="220" t="b">
        <f t="shared" si="875"/>
        <v>0</v>
      </c>
      <c r="F11194" s="219" t="b">
        <f t="shared" si="879"/>
        <v>0</v>
      </c>
      <c r="G11194" s="219">
        <f t="shared" si="876"/>
        <v>53559</v>
      </c>
    </row>
    <row r="11195" spans="3:7" x14ac:dyDescent="0.25">
      <c r="C11195" s="219">
        <f t="shared" si="877"/>
        <v>53559</v>
      </c>
      <c r="D11195" s="208" t="b">
        <f t="shared" si="878"/>
        <v>0</v>
      </c>
      <c r="E11195" s="220" t="b">
        <f t="shared" si="875"/>
        <v>0</v>
      </c>
      <c r="F11195" s="219">
        <f t="shared" si="879"/>
        <v>53559</v>
      </c>
      <c r="G11195" s="219">
        <f t="shared" si="876"/>
        <v>53559</v>
      </c>
    </row>
    <row r="11196" spans="3:7" x14ac:dyDescent="0.25">
      <c r="C11196" s="219">
        <f t="shared" si="877"/>
        <v>53560</v>
      </c>
      <c r="D11196" s="208" t="b">
        <f t="shared" si="878"/>
        <v>0</v>
      </c>
      <c r="E11196" s="220" t="b">
        <f t="shared" si="875"/>
        <v>0</v>
      </c>
      <c r="F11196" s="219">
        <f t="shared" si="879"/>
        <v>53560</v>
      </c>
      <c r="G11196" s="219">
        <f t="shared" si="876"/>
        <v>53560</v>
      </c>
    </row>
    <row r="11197" spans="3:7" x14ac:dyDescent="0.25">
      <c r="C11197" s="219">
        <f t="shared" si="877"/>
        <v>53561</v>
      </c>
      <c r="D11197" s="208" t="b">
        <f t="shared" si="878"/>
        <v>0</v>
      </c>
      <c r="E11197" s="220" t="b">
        <f t="shared" si="875"/>
        <v>0</v>
      </c>
      <c r="F11197" s="219">
        <f t="shared" si="879"/>
        <v>53561</v>
      </c>
      <c r="G11197" s="219">
        <f t="shared" si="876"/>
        <v>53561</v>
      </c>
    </row>
    <row r="11198" spans="3:7" x14ac:dyDescent="0.25">
      <c r="C11198" s="219">
        <f t="shared" si="877"/>
        <v>53562</v>
      </c>
      <c r="D11198" s="208" t="b">
        <f t="shared" si="878"/>
        <v>0</v>
      </c>
      <c r="E11198" s="220" t="b">
        <f t="shared" si="875"/>
        <v>0</v>
      </c>
      <c r="F11198" s="219">
        <f t="shared" si="879"/>
        <v>53562</v>
      </c>
      <c r="G11198" s="219">
        <f t="shared" si="876"/>
        <v>53562</v>
      </c>
    </row>
    <row r="11199" spans="3:7" x14ac:dyDescent="0.25">
      <c r="C11199" s="219">
        <f t="shared" si="877"/>
        <v>53563</v>
      </c>
      <c r="D11199" s="208" t="b">
        <f t="shared" si="878"/>
        <v>0</v>
      </c>
      <c r="E11199" s="220" t="b">
        <f t="shared" si="875"/>
        <v>0</v>
      </c>
      <c r="F11199" s="219">
        <f t="shared" si="879"/>
        <v>53563</v>
      </c>
      <c r="G11199" s="219">
        <f t="shared" si="876"/>
        <v>53563</v>
      </c>
    </row>
    <row r="11200" spans="3:7" x14ac:dyDescent="0.25">
      <c r="C11200" s="219">
        <f t="shared" si="877"/>
        <v>53564</v>
      </c>
      <c r="D11200" s="208" t="b">
        <f t="shared" si="878"/>
        <v>1</v>
      </c>
      <c r="E11200" s="220" t="b">
        <f t="shared" si="875"/>
        <v>0</v>
      </c>
      <c r="F11200" s="219" t="b">
        <f t="shared" si="879"/>
        <v>0</v>
      </c>
      <c r="G11200" s="219">
        <f t="shared" si="876"/>
        <v>53566</v>
      </c>
    </row>
    <row r="11201" spans="3:7" x14ac:dyDescent="0.25">
      <c r="C11201" s="219">
        <f t="shared" si="877"/>
        <v>53565</v>
      </c>
      <c r="D11201" s="208" t="b">
        <f t="shared" si="878"/>
        <v>1</v>
      </c>
      <c r="E11201" s="220" t="b">
        <f t="shared" si="875"/>
        <v>0</v>
      </c>
      <c r="F11201" s="219" t="b">
        <f t="shared" si="879"/>
        <v>0</v>
      </c>
      <c r="G11201" s="219">
        <f t="shared" si="876"/>
        <v>53566</v>
      </c>
    </row>
    <row r="11202" spans="3:7" x14ac:dyDescent="0.25">
      <c r="C11202" s="219">
        <f t="shared" si="877"/>
        <v>53566</v>
      </c>
      <c r="D11202" s="208" t="b">
        <f t="shared" si="878"/>
        <v>0</v>
      </c>
      <c r="E11202" s="220" t="b">
        <f t="shared" si="875"/>
        <v>0</v>
      </c>
      <c r="F11202" s="219">
        <f t="shared" si="879"/>
        <v>53566</v>
      </c>
      <c r="G11202" s="219">
        <f t="shared" si="876"/>
        <v>53566</v>
      </c>
    </row>
    <row r="11203" spans="3:7" x14ac:dyDescent="0.25">
      <c r="C11203" s="219">
        <f t="shared" si="877"/>
        <v>53567</v>
      </c>
      <c r="D11203" s="208" t="b">
        <f t="shared" si="878"/>
        <v>0</v>
      </c>
      <c r="E11203" s="220" t="b">
        <f t="shared" si="875"/>
        <v>0</v>
      </c>
      <c r="F11203" s="219">
        <f t="shared" si="879"/>
        <v>53567</v>
      </c>
      <c r="G11203" s="219">
        <f t="shared" si="876"/>
        <v>53567</v>
      </c>
    </row>
    <row r="11204" spans="3:7" x14ac:dyDescent="0.25">
      <c r="C11204" s="219">
        <f t="shared" si="877"/>
        <v>53568</v>
      </c>
      <c r="D11204" s="208" t="b">
        <f t="shared" si="878"/>
        <v>0</v>
      </c>
      <c r="E11204" s="220" t="b">
        <f t="shared" si="875"/>
        <v>0</v>
      </c>
      <c r="F11204" s="219">
        <f t="shared" si="879"/>
        <v>53568</v>
      </c>
      <c r="G11204" s="219">
        <f t="shared" si="876"/>
        <v>53568</v>
      </c>
    </row>
    <row r="11205" spans="3:7" x14ac:dyDescent="0.25">
      <c r="C11205" s="219">
        <f t="shared" si="877"/>
        <v>53569</v>
      </c>
      <c r="D11205" s="208" t="b">
        <f t="shared" si="878"/>
        <v>0</v>
      </c>
      <c r="E11205" s="220" t="b">
        <f t="shared" si="875"/>
        <v>0</v>
      </c>
      <c r="F11205" s="219">
        <f t="shared" si="879"/>
        <v>53569</v>
      </c>
      <c r="G11205" s="219">
        <f t="shared" si="876"/>
        <v>53569</v>
      </c>
    </row>
    <row r="11206" spans="3:7" x14ac:dyDescent="0.25">
      <c r="C11206" s="219">
        <f t="shared" si="877"/>
        <v>53570</v>
      </c>
      <c r="D11206" s="208" t="b">
        <f t="shared" si="878"/>
        <v>0</v>
      </c>
      <c r="E11206" s="220" t="b">
        <f t="shared" ref="E11206:E11269" si="880">IF(TYPE(VLOOKUP(C11206,Holydays,1,0))&lt;&gt;1,FALSE,TRUE)</f>
        <v>0</v>
      </c>
      <c r="F11206" s="219">
        <f t="shared" si="879"/>
        <v>53570</v>
      </c>
      <c r="G11206" s="219">
        <f t="shared" ref="G11206:G11269" si="881">IF(F11206,F11206,WORKDAY(C11206,1,Holydays))</f>
        <v>53570</v>
      </c>
    </row>
    <row r="11207" spans="3:7" x14ac:dyDescent="0.25">
      <c r="C11207" s="219">
        <f t="shared" ref="C11207:C11270" si="882">C11206+1</f>
        <v>53571</v>
      </c>
      <c r="D11207" s="208" t="b">
        <f t="shared" ref="D11207:D11270" si="883">IF(WEEKDAY(C11207,2)&gt;5,TRUE)</f>
        <v>1</v>
      </c>
      <c r="E11207" s="220" t="b">
        <f t="shared" si="880"/>
        <v>0</v>
      </c>
      <c r="F11207" s="219" t="b">
        <f t="shared" ref="F11207:F11270" si="884">IF(OR(D11207,E11207),FALSE,C11207)</f>
        <v>0</v>
      </c>
      <c r="G11207" s="219">
        <f t="shared" si="881"/>
        <v>53573</v>
      </c>
    </row>
    <row r="11208" spans="3:7" x14ac:dyDescent="0.25">
      <c r="C11208" s="219">
        <f t="shared" si="882"/>
        <v>53572</v>
      </c>
      <c r="D11208" s="208" t="b">
        <f t="shared" si="883"/>
        <v>1</v>
      </c>
      <c r="E11208" s="220" t="b">
        <f t="shared" si="880"/>
        <v>0</v>
      </c>
      <c r="F11208" s="219" t="b">
        <f t="shared" si="884"/>
        <v>0</v>
      </c>
      <c r="G11208" s="219">
        <f t="shared" si="881"/>
        <v>53573</v>
      </c>
    </row>
    <row r="11209" spans="3:7" x14ac:dyDescent="0.25">
      <c r="C11209" s="219">
        <f t="shared" si="882"/>
        <v>53573</v>
      </c>
      <c r="D11209" s="208" t="b">
        <f t="shared" si="883"/>
        <v>0</v>
      </c>
      <c r="E11209" s="220" t="b">
        <f t="shared" si="880"/>
        <v>0</v>
      </c>
      <c r="F11209" s="219">
        <f t="shared" si="884"/>
        <v>53573</v>
      </c>
      <c r="G11209" s="219">
        <f t="shared" si="881"/>
        <v>53573</v>
      </c>
    </row>
    <row r="11210" spans="3:7" x14ac:dyDescent="0.25">
      <c r="C11210" s="219">
        <f t="shared" si="882"/>
        <v>53574</v>
      </c>
      <c r="D11210" s="208" t="b">
        <f t="shared" si="883"/>
        <v>0</v>
      </c>
      <c r="E11210" s="220" t="b">
        <f t="shared" si="880"/>
        <v>0</v>
      </c>
      <c r="F11210" s="219">
        <f t="shared" si="884"/>
        <v>53574</v>
      </c>
      <c r="G11210" s="219">
        <f t="shared" si="881"/>
        <v>53574</v>
      </c>
    </row>
    <row r="11211" spans="3:7" x14ac:dyDescent="0.25">
      <c r="C11211" s="219">
        <f t="shared" si="882"/>
        <v>53575</v>
      </c>
      <c r="D11211" s="208" t="b">
        <f t="shared" si="883"/>
        <v>0</v>
      </c>
      <c r="E11211" s="220" t="b">
        <f t="shared" si="880"/>
        <v>0</v>
      </c>
      <c r="F11211" s="219">
        <f t="shared" si="884"/>
        <v>53575</v>
      </c>
      <c r="G11211" s="219">
        <f t="shared" si="881"/>
        <v>53575</v>
      </c>
    </row>
    <row r="11212" spans="3:7" x14ac:dyDescent="0.25">
      <c r="C11212" s="219">
        <f t="shared" si="882"/>
        <v>53576</v>
      </c>
      <c r="D11212" s="208" t="b">
        <f t="shared" si="883"/>
        <v>0</v>
      </c>
      <c r="E11212" s="220" t="b">
        <f t="shared" si="880"/>
        <v>0</v>
      </c>
      <c r="F11212" s="219">
        <f t="shared" si="884"/>
        <v>53576</v>
      </c>
      <c r="G11212" s="219">
        <f t="shared" si="881"/>
        <v>53576</v>
      </c>
    </row>
    <row r="11213" spans="3:7" x14ac:dyDescent="0.25">
      <c r="C11213" s="219">
        <f t="shared" si="882"/>
        <v>53577</v>
      </c>
      <c r="D11213" s="208" t="b">
        <f t="shared" si="883"/>
        <v>0</v>
      </c>
      <c r="E11213" s="220" t="b">
        <f t="shared" si="880"/>
        <v>0</v>
      </c>
      <c r="F11213" s="219">
        <f t="shared" si="884"/>
        <v>53577</v>
      </c>
      <c r="G11213" s="219">
        <f t="shared" si="881"/>
        <v>53577</v>
      </c>
    </row>
    <row r="11214" spans="3:7" x14ac:dyDescent="0.25">
      <c r="C11214" s="219">
        <f t="shared" si="882"/>
        <v>53578</v>
      </c>
      <c r="D11214" s="208" t="b">
        <f t="shared" si="883"/>
        <v>1</v>
      </c>
      <c r="E11214" s="220" t="b">
        <f t="shared" si="880"/>
        <v>0</v>
      </c>
      <c r="F11214" s="219" t="b">
        <f t="shared" si="884"/>
        <v>0</v>
      </c>
      <c r="G11214" s="219">
        <f t="shared" si="881"/>
        <v>53580</v>
      </c>
    </row>
    <row r="11215" spans="3:7" x14ac:dyDescent="0.25">
      <c r="C11215" s="219">
        <f t="shared" si="882"/>
        <v>53579</v>
      </c>
      <c r="D11215" s="208" t="b">
        <f t="shared" si="883"/>
        <v>1</v>
      </c>
      <c r="E11215" s="220" t="b">
        <f t="shared" si="880"/>
        <v>0</v>
      </c>
      <c r="F11215" s="219" t="b">
        <f t="shared" si="884"/>
        <v>0</v>
      </c>
      <c r="G11215" s="219">
        <f t="shared" si="881"/>
        <v>53580</v>
      </c>
    </row>
    <row r="11216" spans="3:7" x14ac:dyDescent="0.25">
      <c r="C11216" s="219">
        <f t="shared" si="882"/>
        <v>53580</v>
      </c>
      <c r="D11216" s="208" t="b">
        <f t="shared" si="883"/>
        <v>0</v>
      </c>
      <c r="E11216" s="220" t="b">
        <f t="shared" si="880"/>
        <v>0</v>
      </c>
      <c r="F11216" s="219">
        <f t="shared" si="884"/>
        <v>53580</v>
      </c>
      <c r="G11216" s="219">
        <f t="shared" si="881"/>
        <v>53580</v>
      </c>
    </row>
    <row r="11217" spans="3:7" x14ac:dyDescent="0.25">
      <c r="C11217" s="219">
        <f t="shared" si="882"/>
        <v>53581</v>
      </c>
      <c r="D11217" s="208" t="b">
        <f t="shared" si="883"/>
        <v>0</v>
      </c>
      <c r="E11217" s="220" t="b">
        <f t="shared" si="880"/>
        <v>0</v>
      </c>
      <c r="F11217" s="219">
        <f t="shared" si="884"/>
        <v>53581</v>
      </c>
      <c r="G11217" s="219">
        <f t="shared" si="881"/>
        <v>53581</v>
      </c>
    </row>
    <row r="11218" spans="3:7" x14ac:dyDescent="0.25">
      <c r="C11218" s="219">
        <f t="shared" si="882"/>
        <v>53582</v>
      </c>
      <c r="D11218" s="208" t="b">
        <f t="shared" si="883"/>
        <v>0</v>
      </c>
      <c r="E11218" s="220" t="b">
        <f t="shared" si="880"/>
        <v>0</v>
      </c>
      <c r="F11218" s="219">
        <f t="shared" si="884"/>
        <v>53582</v>
      </c>
      <c r="G11218" s="219">
        <f t="shared" si="881"/>
        <v>53582</v>
      </c>
    </row>
    <row r="11219" spans="3:7" x14ac:dyDescent="0.25">
      <c r="C11219" s="219">
        <f t="shared" si="882"/>
        <v>53583</v>
      </c>
      <c r="D11219" s="208" t="b">
        <f t="shared" si="883"/>
        <v>0</v>
      </c>
      <c r="E11219" s="220" t="b">
        <f t="shared" si="880"/>
        <v>0</v>
      </c>
      <c r="F11219" s="219">
        <f t="shared" si="884"/>
        <v>53583</v>
      </c>
      <c r="G11219" s="219">
        <f t="shared" si="881"/>
        <v>53583</v>
      </c>
    </row>
    <row r="11220" spans="3:7" x14ac:dyDescent="0.25">
      <c r="C11220" s="219">
        <f t="shared" si="882"/>
        <v>53584</v>
      </c>
      <c r="D11220" s="208" t="b">
        <f t="shared" si="883"/>
        <v>0</v>
      </c>
      <c r="E11220" s="220" t="b">
        <f t="shared" si="880"/>
        <v>0</v>
      </c>
      <c r="F11220" s="219">
        <f t="shared" si="884"/>
        <v>53584</v>
      </c>
      <c r="G11220" s="219">
        <f t="shared" si="881"/>
        <v>53584</v>
      </c>
    </row>
    <row r="11221" spans="3:7" x14ac:dyDescent="0.25">
      <c r="C11221" s="219">
        <f t="shared" si="882"/>
        <v>53585</v>
      </c>
      <c r="D11221" s="208" t="b">
        <f t="shared" si="883"/>
        <v>1</v>
      </c>
      <c r="E11221" s="220" t="b">
        <f t="shared" si="880"/>
        <v>0</v>
      </c>
      <c r="F11221" s="219" t="b">
        <f t="shared" si="884"/>
        <v>0</v>
      </c>
      <c r="G11221" s="219">
        <f t="shared" si="881"/>
        <v>53587</v>
      </c>
    </row>
    <row r="11222" spans="3:7" x14ac:dyDescent="0.25">
      <c r="C11222" s="219">
        <f t="shared" si="882"/>
        <v>53586</v>
      </c>
      <c r="D11222" s="208" t="b">
        <f t="shared" si="883"/>
        <v>1</v>
      </c>
      <c r="E11222" s="220" t="b">
        <f t="shared" si="880"/>
        <v>0</v>
      </c>
      <c r="F11222" s="219" t="b">
        <f t="shared" si="884"/>
        <v>0</v>
      </c>
      <c r="G11222" s="219">
        <f t="shared" si="881"/>
        <v>53587</v>
      </c>
    </row>
    <row r="11223" spans="3:7" x14ac:dyDescent="0.25">
      <c r="C11223" s="219">
        <f t="shared" si="882"/>
        <v>53587</v>
      </c>
      <c r="D11223" s="208" t="b">
        <f t="shared" si="883"/>
        <v>0</v>
      </c>
      <c r="E11223" s="220" t="b">
        <f t="shared" si="880"/>
        <v>0</v>
      </c>
      <c r="F11223" s="219">
        <f t="shared" si="884"/>
        <v>53587</v>
      </c>
      <c r="G11223" s="219">
        <f t="shared" si="881"/>
        <v>53587</v>
      </c>
    </row>
    <row r="11224" spans="3:7" x14ac:dyDescent="0.25">
      <c r="C11224" s="219">
        <f t="shared" si="882"/>
        <v>53588</v>
      </c>
      <c r="D11224" s="208" t="b">
        <f t="shared" si="883"/>
        <v>0</v>
      </c>
      <c r="E11224" s="220" t="b">
        <f t="shared" si="880"/>
        <v>0</v>
      </c>
      <c r="F11224" s="219">
        <f t="shared" si="884"/>
        <v>53588</v>
      </c>
      <c r="G11224" s="219">
        <f t="shared" si="881"/>
        <v>53588</v>
      </c>
    </row>
    <row r="11225" spans="3:7" x14ac:dyDescent="0.25">
      <c r="C11225" s="219">
        <f t="shared" si="882"/>
        <v>53589</v>
      </c>
      <c r="D11225" s="208" t="b">
        <f t="shared" si="883"/>
        <v>0</v>
      </c>
      <c r="E11225" s="220" t="b">
        <f t="shared" si="880"/>
        <v>0</v>
      </c>
      <c r="F11225" s="219">
        <f t="shared" si="884"/>
        <v>53589</v>
      </c>
      <c r="G11225" s="219">
        <f t="shared" si="881"/>
        <v>53589</v>
      </c>
    </row>
    <row r="11226" spans="3:7" x14ac:dyDescent="0.25">
      <c r="C11226" s="219">
        <f t="shared" si="882"/>
        <v>53590</v>
      </c>
      <c r="D11226" s="208" t="b">
        <f t="shared" si="883"/>
        <v>0</v>
      </c>
      <c r="E11226" s="220" t="b">
        <f t="shared" si="880"/>
        <v>0</v>
      </c>
      <c r="F11226" s="219">
        <f t="shared" si="884"/>
        <v>53590</v>
      </c>
      <c r="G11226" s="219">
        <f t="shared" si="881"/>
        <v>53590</v>
      </c>
    </row>
    <row r="11227" spans="3:7" x14ac:dyDescent="0.25">
      <c r="C11227" s="219">
        <f t="shared" si="882"/>
        <v>53591</v>
      </c>
      <c r="D11227" s="208" t="b">
        <f t="shared" si="883"/>
        <v>0</v>
      </c>
      <c r="E11227" s="220" t="b">
        <f t="shared" si="880"/>
        <v>0</v>
      </c>
      <c r="F11227" s="219">
        <f t="shared" si="884"/>
        <v>53591</v>
      </c>
      <c r="G11227" s="219">
        <f t="shared" si="881"/>
        <v>53591</v>
      </c>
    </row>
    <row r="11228" spans="3:7" x14ac:dyDescent="0.25">
      <c r="C11228" s="219">
        <f t="shared" si="882"/>
        <v>53592</v>
      </c>
      <c r="D11228" s="208" t="b">
        <f t="shared" si="883"/>
        <v>1</v>
      </c>
      <c r="E11228" s="220" t="b">
        <f t="shared" si="880"/>
        <v>0</v>
      </c>
      <c r="F11228" s="219" t="b">
        <f t="shared" si="884"/>
        <v>0</v>
      </c>
      <c r="G11228" s="219">
        <f t="shared" si="881"/>
        <v>53594</v>
      </c>
    </row>
    <row r="11229" spans="3:7" x14ac:dyDescent="0.25">
      <c r="C11229" s="219">
        <f t="shared" si="882"/>
        <v>53593</v>
      </c>
      <c r="D11229" s="208" t="b">
        <f t="shared" si="883"/>
        <v>1</v>
      </c>
      <c r="E11229" s="220" t="b">
        <f t="shared" si="880"/>
        <v>0</v>
      </c>
      <c r="F11229" s="219" t="b">
        <f t="shared" si="884"/>
        <v>0</v>
      </c>
      <c r="G11229" s="219">
        <f t="shared" si="881"/>
        <v>53594</v>
      </c>
    </row>
    <row r="11230" spans="3:7" x14ac:dyDescent="0.25">
      <c r="C11230" s="219">
        <f t="shared" si="882"/>
        <v>53594</v>
      </c>
      <c r="D11230" s="208" t="b">
        <f t="shared" si="883"/>
        <v>0</v>
      </c>
      <c r="E11230" s="220" t="b">
        <f t="shared" si="880"/>
        <v>0</v>
      </c>
      <c r="F11230" s="219">
        <f t="shared" si="884"/>
        <v>53594</v>
      </c>
      <c r="G11230" s="219">
        <f t="shared" si="881"/>
        <v>53594</v>
      </c>
    </row>
    <row r="11231" spans="3:7" x14ac:dyDescent="0.25">
      <c r="C11231" s="219">
        <f t="shared" si="882"/>
        <v>53595</v>
      </c>
      <c r="D11231" s="208" t="b">
        <f t="shared" si="883"/>
        <v>0</v>
      </c>
      <c r="E11231" s="220" t="b">
        <f t="shared" si="880"/>
        <v>0</v>
      </c>
      <c r="F11231" s="219">
        <f t="shared" si="884"/>
        <v>53595</v>
      </c>
      <c r="G11231" s="219">
        <f t="shared" si="881"/>
        <v>53595</v>
      </c>
    </row>
    <row r="11232" spans="3:7" x14ac:dyDescent="0.25">
      <c r="C11232" s="219">
        <f t="shared" si="882"/>
        <v>53596</v>
      </c>
      <c r="D11232" s="208" t="b">
        <f t="shared" si="883"/>
        <v>0</v>
      </c>
      <c r="E11232" s="220" t="b">
        <f t="shared" si="880"/>
        <v>0</v>
      </c>
      <c r="F11232" s="219">
        <f t="shared" si="884"/>
        <v>53596</v>
      </c>
      <c r="G11232" s="219">
        <f t="shared" si="881"/>
        <v>53596</v>
      </c>
    </row>
    <row r="11233" spans="3:7" x14ac:dyDescent="0.25">
      <c r="C11233" s="219">
        <f t="shared" si="882"/>
        <v>53597</v>
      </c>
      <c r="D11233" s="208" t="b">
        <f t="shared" si="883"/>
        <v>0</v>
      </c>
      <c r="E11233" s="220" t="b">
        <f t="shared" si="880"/>
        <v>0</v>
      </c>
      <c r="F11233" s="219">
        <f t="shared" si="884"/>
        <v>53597</v>
      </c>
      <c r="G11233" s="219">
        <f t="shared" si="881"/>
        <v>53597</v>
      </c>
    </row>
    <row r="11234" spans="3:7" x14ac:dyDescent="0.25">
      <c r="C11234" s="219">
        <f t="shared" si="882"/>
        <v>53598</v>
      </c>
      <c r="D11234" s="208" t="b">
        <f t="shared" si="883"/>
        <v>0</v>
      </c>
      <c r="E11234" s="220" t="b">
        <f t="shared" si="880"/>
        <v>0</v>
      </c>
      <c r="F11234" s="219">
        <f t="shared" si="884"/>
        <v>53598</v>
      </c>
      <c r="G11234" s="219">
        <f t="shared" si="881"/>
        <v>53598</v>
      </c>
    </row>
    <row r="11235" spans="3:7" x14ac:dyDescent="0.25">
      <c r="C11235" s="219">
        <f t="shared" si="882"/>
        <v>53599</v>
      </c>
      <c r="D11235" s="208" t="b">
        <f t="shared" si="883"/>
        <v>1</v>
      </c>
      <c r="E11235" s="220" t="b">
        <f t="shared" si="880"/>
        <v>0</v>
      </c>
      <c r="F11235" s="219" t="b">
        <f t="shared" si="884"/>
        <v>0</v>
      </c>
      <c r="G11235" s="219">
        <f t="shared" si="881"/>
        <v>53601</v>
      </c>
    </row>
    <row r="11236" spans="3:7" x14ac:dyDescent="0.25">
      <c r="C11236" s="219">
        <f t="shared" si="882"/>
        <v>53600</v>
      </c>
      <c r="D11236" s="208" t="b">
        <f t="shared" si="883"/>
        <v>1</v>
      </c>
      <c r="E11236" s="220" t="b">
        <f t="shared" si="880"/>
        <v>0</v>
      </c>
      <c r="F11236" s="219" t="b">
        <f t="shared" si="884"/>
        <v>0</v>
      </c>
      <c r="G11236" s="219">
        <f t="shared" si="881"/>
        <v>53601</v>
      </c>
    </row>
    <row r="11237" spans="3:7" x14ac:dyDescent="0.25">
      <c r="C11237" s="219">
        <f t="shared" si="882"/>
        <v>53601</v>
      </c>
      <c r="D11237" s="208" t="b">
        <f t="shared" si="883"/>
        <v>0</v>
      </c>
      <c r="E11237" s="220" t="b">
        <f t="shared" si="880"/>
        <v>0</v>
      </c>
      <c r="F11237" s="219">
        <f t="shared" si="884"/>
        <v>53601</v>
      </c>
      <c r="G11237" s="219">
        <f t="shared" si="881"/>
        <v>53601</v>
      </c>
    </row>
    <row r="11238" spans="3:7" x14ac:dyDescent="0.25">
      <c r="C11238" s="219">
        <f t="shared" si="882"/>
        <v>53602</v>
      </c>
      <c r="D11238" s="208" t="b">
        <f t="shared" si="883"/>
        <v>0</v>
      </c>
      <c r="E11238" s="220" t="b">
        <f t="shared" si="880"/>
        <v>0</v>
      </c>
      <c r="F11238" s="219">
        <f t="shared" si="884"/>
        <v>53602</v>
      </c>
      <c r="G11238" s="219">
        <f t="shared" si="881"/>
        <v>53602</v>
      </c>
    </row>
    <row r="11239" spans="3:7" x14ac:dyDescent="0.25">
      <c r="C11239" s="219">
        <f t="shared" si="882"/>
        <v>53603</v>
      </c>
      <c r="D11239" s="208" t="b">
        <f t="shared" si="883"/>
        <v>0</v>
      </c>
      <c r="E11239" s="220" t="b">
        <f t="shared" si="880"/>
        <v>0</v>
      </c>
      <c r="F11239" s="219">
        <f t="shared" si="884"/>
        <v>53603</v>
      </c>
      <c r="G11239" s="219">
        <f t="shared" si="881"/>
        <v>53603</v>
      </c>
    </row>
    <row r="11240" spans="3:7" x14ac:dyDescent="0.25">
      <c r="C11240" s="219">
        <f t="shared" si="882"/>
        <v>53604</v>
      </c>
      <c r="D11240" s="208" t="b">
        <f t="shared" si="883"/>
        <v>0</v>
      </c>
      <c r="E11240" s="220" t="b">
        <f t="shared" si="880"/>
        <v>0</v>
      </c>
      <c r="F11240" s="219">
        <f t="shared" si="884"/>
        <v>53604</v>
      </c>
      <c r="G11240" s="219">
        <f t="shared" si="881"/>
        <v>53604</v>
      </c>
    </row>
    <row r="11241" spans="3:7" x14ac:dyDescent="0.25">
      <c r="C11241" s="219">
        <f t="shared" si="882"/>
        <v>53605</v>
      </c>
      <c r="D11241" s="208" t="b">
        <f t="shared" si="883"/>
        <v>0</v>
      </c>
      <c r="E11241" s="220" t="b">
        <f t="shared" si="880"/>
        <v>0</v>
      </c>
      <c r="F11241" s="219">
        <f t="shared" si="884"/>
        <v>53605</v>
      </c>
      <c r="G11241" s="219">
        <f t="shared" si="881"/>
        <v>53605</v>
      </c>
    </row>
    <row r="11242" spans="3:7" x14ac:dyDescent="0.25">
      <c r="C11242" s="219">
        <f t="shared" si="882"/>
        <v>53606</v>
      </c>
      <c r="D11242" s="208" t="b">
        <f t="shared" si="883"/>
        <v>1</v>
      </c>
      <c r="E11242" s="220" t="b">
        <f t="shared" si="880"/>
        <v>0</v>
      </c>
      <c r="F11242" s="219" t="b">
        <f t="shared" si="884"/>
        <v>0</v>
      </c>
      <c r="G11242" s="219">
        <f t="shared" si="881"/>
        <v>53608</v>
      </c>
    </row>
    <row r="11243" spans="3:7" x14ac:dyDescent="0.25">
      <c r="C11243" s="219">
        <f t="shared" si="882"/>
        <v>53607</v>
      </c>
      <c r="D11243" s="208" t="b">
        <f t="shared" si="883"/>
        <v>1</v>
      </c>
      <c r="E11243" s="220" t="b">
        <f t="shared" si="880"/>
        <v>0</v>
      </c>
      <c r="F11243" s="219" t="b">
        <f t="shared" si="884"/>
        <v>0</v>
      </c>
      <c r="G11243" s="219">
        <f t="shared" si="881"/>
        <v>53608</v>
      </c>
    </row>
    <row r="11244" spans="3:7" x14ac:dyDescent="0.25">
      <c r="C11244" s="219">
        <f t="shared" si="882"/>
        <v>53608</v>
      </c>
      <c r="D11244" s="208" t="b">
        <f t="shared" si="883"/>
        <v>0</v>
      </c>
      <c r="E11244" s="220" t="b">
        <f t="shared" si="880"/>
        <v>0</v>
      </c>
      <c r="F11244" s="219">
        <f t="shared" si="884"/>
        <v>53608</v>
      </c>
      <c r="G11244" s="219">
        <f t="shared" si="881"/>
        <v>53608</v>
      </c>
    </row>
    <row r="11245" spans="3:7" x14ac:dyDescent="0.25">
      <c r="C11245" s="219">
        <f t="shared" si="882"/>
        <v>53609</v>
      </c>
      <c r="D11245" s="208" t="b">
        <f t="shared" si="883"/>
        <v>0</v>
      </c>
      <c r="E11245" s="220" t="b">
        <f t="shared" si="880"/>
        <v>0</v>
      </c>
      <c r="F11245" s="219">
        <f t="shared" si="884"/>
        <v>53609</v>
      </c>
      <c r="G11245" s="219">
        <f t="shared" si="881"/>
        <v>53609</v>
      </c>
    </row>
    <row r="11246" spans="3:7" x14ac:dyDescent="0.25">
      <c r="C11246" s="219">
        <f t="shared" si="882"/>
        <v>53610</v>
      </c>
      <c r="D11246" s="208" t="b">
        <f t="shared" si="883"/>
        <v>0</v>
      </c>
      <c r="E11246" s="220" t="b">
        <f t="shared" si="880"/>
        <v>0</v>
      </c>
      <c r="F11246" s="219">
        <f t="shared" si="884"/>
        <v>53610</v>
      </c>
      <c r="G11246" s="219">
        <f t="shared" si="881"/>
        <v>53610</v>
      </c>
    </row>
    <row r="11247" spans="3:7" x14ac:dyDescent="0.25">
      <c r="C11247" s="219">
        <f t="shared" si="882"/>
        <v>53611</v>
      </c>
      <c r="D11247" s="208" t="b">
        <f t="shared" si="883"/>
        <v>0</v>
      </c>
      <c r="E11247" s="220" t="b">
        <f t="shared" si="880"/>
        <v>0</v>
      </c>
      <c r="F11247" s="219">
        <f t="shared" si="884"/>
        <v>53611</v>
      </c>
      <c r="G11247" s="219">
        <f t="shared" si="881"/>
        <v>53611</v>
      </c>
    </row>
    <row r="11248" spans="3:7" x14ac:dyDescent="0.25">
      <c r="C11248" s="219">
        <f t="shared" si="882"/>
        <v>53612</v>
      </c>
      <c r="D11248" s="208" t="b">
        <f t="shared" si="883"/>
        <v>0</v>
      </c>
      <c r="E11248" s="220" t="b">
        <f t="shared" si="880"/>
        <v>0</v>
      </c>
      <c r="F11248" s="219">
        <f t="shared" si="884"/>
        <v>53612</v>
      </c>
      <c r="G11248" s="219">
        <f t="shared" si="881"/>
        <v>53612</v>
      </c>
    </row>
    <row r="11249" spans="3:7" x14ac:dyDescent="0.25">
      <c r="C11249" s="219">
        <f t="shared" si="882"/>
        <v>53613</v>
      </c>
      <c r="D11249" s="208" t="b">
        <f t="shared" si="883"/>
        <v>1</v>
      </c>
      <c r="E11249" s="220" t="b">
        <f t="shared" si="880"/>
        <v>0</v>
      </c>
      <c r="F11249" s="219" t="b">
        <f t="shared" si="884"/>
        <v>0</v>
      </c>
      <c r="G11249" s="219">
        <f t="shared" si="881"/>
        <v>53615</v>
      </c>
    </row>
    <row r="11250" spans="3:7" x14ac:dyDescent="0.25">
      <c r="C11250" s="219">
        <f t="shared" si="882"/>
        <v>53614</v>
      </c>
      <c r="D11250" s="208" t="b">
        <f t="shared" si="883"/>
        <v>1</v>
      </c>
      <c r="E11250" s="220" t="b">
        <f t="shared" si="880"/>
        <v>0</v>
      </c>
      <c r="F11250" s="219" t="b">
        <f t="shared" si="884"/>
        <v>0</v>
      </c>
      <c r="G11250" s="219">
        <f t="shared" si="881"/>
        <v>53615</v>
      </c>
    </row>
    <row r="11251" spans="3:7" x14ac:dyDescent="0.25">
      <c r="C11251" s="219">
        <f t="shared" si="882"/>
        <v>53615</v>
      </c>
      <c r="D11251" s="208" t="b">
        <f t="shared" si="883"/>
        <v>0</v>
      </c>
      <c r="E11251" s="220" t="b">
        <f t="shared" si="880"/>
        <v>0</v>
      </c>
      <c r="F11251" s="219">
        <f t="shared" si="884"/>
        <v>53615</v>
      </c>
      <c r="G11251" s="219">
        <f t="shared" si="881"/>
        <v>53615</v>
      </c>
    </row>
    <row r="11252" spans="3:7" x14ac:dyDescent="0.25">
      <c r="C11252" s="219">
        <f t="shared" si="882"/>
        <v>53616</v>
      </c>
      <c r="D11252" s="208" t="b">
        <f t="shared" si="883"/>
        <v>0</v>
      </c>
      <c r="E11252" s="220" t="b">
        <f t="shared" si="880"/>
        <v>0</v>
      </c>
      <c r="F11252" s="219">
        <f t="shared" si="884"/>
        <v>53616</v>
      </c>
      <c r="G11252" s="219">
        <f t="shared" si="881"/>
        <v>53616</v>
      </c>
    </row>
    <row r="11253" spans="3:7" x14ac:dyDescent="0.25">
      <c r="C11253" s="219">
        <f t="shared" si="882"/>
        <v>53617</v>
      </c>
      <c r="D11253" s="208" t="b">
        <f t="shared" si="883"/>
        <v>0</v>
      </c>
      <c r="E11253" s="220" t="b">
        <f t="shared" si="880"/>
        <v>0</v>
      </c>
      <c r="F11253" s="219">
        <f t="shared" si="884"/>
        <v>53617</v>
      </c>
      <c r="G11253" s="219">
        <f t="shared" si="881"/>
        <v>53617</v>
      </c>
    </row>
    <row r="11254" spans="3:7" x14ac:dyDescent="0.25">
      <c r="C11254" s="219">
        <f t="shared" si="882"/>
        <v>53618</v>
      </c>
      <c r="D11254" s="208" t="b">
        <f t="shared" si="883"/>
        <v>0</v>
      </c>
      <c r="E11254" s="220" t="b">
        <f t="shared" si="880"/>
        <v>0</v>
      </c>
      <c r="F11254" s="219">
        <f t="shared" si="884"/>
        <v>53618</v>
      </c>
      <c r="G11254" s="219">
        <f t="shared" si="881"/>
        <v>53618</v>
      </c>
    </row>
    <row r="11255" spans="3:7" x14ac:dyDescent="0.25">
      <c r="C11255" s="219">
        <f t="shared" si="882"/>
        <v>53619</v>
      </c>
      <c r="D11255" s="208" t="b">
        <f t="shared" si="883"/>
        <v>0</v>
      </c>
      <c r="E11255" s="220" t="b">
        <f t="shared" si="880"/>
        <v>0</v>
      </c>
      <c r="F11255" s="219">
        <f t="shared" si="884"/>
        <v>53619</v>
      </c>
      <c r="G11255" s="219">
        <f t="shared" si="881"/>
        <v>53619</v>
      </c>
    </row>
    <row r="11256" spans="3:7" x14ac:dyDescent="0.25">
      <c r="C11256" s="219">
        <f t="shared" si="882"/>
        <v>53620</v>
      </c>
      <c r="D11256" s="208" t="b">
        <f t="shared" si="883"/>
        <v>1</v>
      </c>
      <c r="E11256" s="220" t="b">
        <f t="shared" si="880"/>
        <v>0</v>
      </c>
      <c r="F11256" s="219" t="b">
        <f t="shared" si="884"/>
        <v>0</v>
      </c>
      <c r="G11256" s="219">
        <f t="shared" si="881"/>
        <v>53622</v>
      </c>
    </row>
    <row r="11257" spans="3:7" x14ac:dyDescent="0.25">
      <c r="C11257" s="219">
        <f t="shared" si="882"/>
        <v>53621</v>
      </c>
      <c r="D11257" s="208" t="b">
        <f t="shared" si="883"/>
        <v>1</v>
      </c>
      <c r="E11257" s="220" t="b">
        <f t="shared" si="880"/>
        <v>0</v>
      </c>
      <c r="F11257" s="219" t="b">
        <f t="shared" si="884"/>
        <v>0</v>
      </c>
      <c r="G11257" s="219">
        <f t="shared" si="881"/>
        <v>53622</v>
      </c>
    </row>
    <row r="11258" spans="3:7" x14ac:dyDescent="0.25">
      <c r="C11258" s="219">
        <f t="shared" si="882"/>
        <v>53622</v>
      </c>
      <c r="D11258" s="208" t="b">
        <f t="shared" si="883"/>
        <v>0</v>
      </c>
      <c r="E11258" s="220" t="b">
        <f t="shared" si="880"/>
        <v>0</v>
      </c>
      <c r="F11258" s="219">
        <f t="shared" si="884"/>
        <v>53622</v>
      </c>
      <c r="G11258" s="219">
        <f t="shared" si="881"/>
        <v>53622</v>
      </c>
    </row>
    <row r="11259" spans="3:7" x14ac:dyDescent="0.25">
      <c r="C11259" s="219">
        <f t="shared" si="882"/>
        <v>53623</v>
      </c>
      <c r="D11259" s="208" t="b">
        <f t="shared" si="883"/>
        <v>0</v>
      </c>
      <c r="E11259" s="220" t="b">
        <f t="shared" si="880"/>
        <v>0</v>
      </c>
      <c r="F11259" s="219">
        <f t="shared" si="884"/>
        <v>53623</v>
      </c>
      <c r="G11259" s="219">
        <f t="shared" si="881"/>
        <v>53623</v>
      </c>
    </row>
    <row r="11260" spans="3:7" x14ac:dyDescent="0.25">
      <c r="C11260" s="219">
        <f t="shared" si="882"/>
        <v>53624</v>
      </c>
      <c r="D11260" s="208" t="b">
        <f t="shared" si="883"/>
        <v>0</v>
      </c>
      <c r="E11260" s="220" t="b">
        <f t="shared" si="880"/>
        <v>0</v>
      </c>
      <c r="F11260" s="219">
        <f t="shared" si="884"/>
        <v>53624</v>
      </c>
      <c r="G11260" s="219">
        <f t="shared" si="881"/>
        <v>53624</v>
      </c>
    </row>
    <row r="11261" spans="3:7" x14ac:dyDescent="0.25">
      <c r="C11261" s="219">
        <f t="shared" si="882"/>
        <v>53625</v>
      </c>
      <c r="D11261" s="208" t="b">
        <f t="shared" si="883"/>
        <v>0</v>
      </c>
      <c r="E11261" s="220" t="b">
        <f t="shared" si="880"/>
        <v>0</v>
      </c>
      <c r="F11261" s="219">
        <f t="shared" si="884"/>
        <v>53625</v>
      </c>
      <c r="G11261" s="219">
        <f t="shared" si="881"/>
        <v>53625</v>
      </c>
    </row>
    <row r="11262" spans="3:7" x14ac:dyDescent="0.25">
      <c r="C11262" s="219">
        <f t="shared" si="882"/>
        <v>53626</v>
      </c>
      <c r="D11262" s="208" t="b">
        <f t="shared" si="883"/>
        <v>0</v>
      </c>
      <c r="E11262" s="220" t="b">
        <f t="shared" si="880"/>
        <v>0</v>
      </c>
      <c r="F11262" s="219">
        <f t="shared" si="884"/>
        <v>53626</v>
      </c>
      <c r="G11262" s="219">
        <f t="shared" si="881"/>
        <v>53626</v>
      </c>
    </row>
    <row r="11263" spans="3:7" x14ac:dyDescent="0.25">
      <c r="C11263" s="219">
        <f t="shared" si="882"/>
        <v>53627</v>
      </c>
      <c r="D11263" s="208" t="b">
        <f t="shared" si="883"/>
        <v>1</v>
      </c>
      <c r="E11263" s="220" t="b">
        <f t="shared" si="880"/>
        <v>0</v>
      </c>
      <c r="F11263" s="219" t="b">
        <f t="shared" si="884"/>
        <v>0</v>
      </c>
      <c r="G11263" s="219">
        <f t="shared" si="881"/>
        <v>53629</v>
      </c>
    </row>
    <row r="11264" spans="3:7" x14ac:dyDescent="0.25">
      <c r="C11264" s="219">
        <f t="shared" si="882"/>
        <v>53628</v>
      </c>
      <c r="D11264" s="208" t="b">
        <f t="shared" si="883"/>
        <v>1</v>
      </c>
      <c r="E11264" s="220" t="b">
        <f t="shared" si="880"/>
        <v>0</v>
      </c>
      <c r="F11264" s="219" t="b">
        <f t="shared" si="884"/>
        <v>0</v>
      </c>
      <c r="G11264" s="219">
        <f t="shared" si="881"/>
        <v>53629</v>
      </c>
    </row>
    <row r="11265" spans="3:7" x14ac:dyDescent="0.25">
      <c r="C11265" s="219">
        <f t="shared" si="882"/>
        <v>53629</v>
      </c>
      <c r="D11265" s="208" t="b">
        <f t="shared" si="883"/>
        <v>0</v>
      </c>
      <c r="E11265" s="220" t="b">
        <f t="shared" si="880"/>
        <v>0</v>
      </c>
      <c r="F11265" s="219">
        <f t="shared" si="884"/>
        <v>53629</v>
      </c>
      <c r="G11265" s="219">
        <f t="shared" si="881"/>
        <v>53629</v>
      </c>
    </row>
    <row r="11266" spans="3:7" x14ac:dyDescent="0.25">
      <c r="C11266" s="219">
        <f t="shared" si="882"/>
        <v>53630</v>
      </c>
      <c r="D11266" s="208" t="b">
        <f t="shared" si="883"/>
        <v>0</v>
      </c>
      <c r="E11266" s="220" t="b">
        <f t="shared" si="880"/>
        <v>0</v>
      </c>
      <c r="F11266" s="219">
        <f t="shared" si="884"/>
        <v>53630</v>
      </c>
      <c r="G11266" s="219">
        <f t="shared" si="881"/>
        <v>53630</v>
      </c>
    </row>
    <row r="11267" spans="3:7" x14ac:dyDescent="0.25">
      <c r="C11267" s="219">
        <f t="shared" si="882"/>
        <v>53631</v>
      </c>
      <c r="D11267" s="208" t="b">
        <f t="shared" si="883"/>
        <v>0</v>
      </c>
      <c r="E11267" s="220" t="b">
        <f t="shared" si="880"/>
        <v>0</v>
      </c>
      <c r="F11267" s="219">
        <f t="shared" si="884"/>
        <v>53631</v>
      </c>
      <c r="G11267" s="219">
        <f t="shared" si="881"/>
        <v>53631</v>
      </c>
    </row>
    <row r="11268" spans="3:7" x14ac:dyDescent="0.25">
      <c r="C11268" s="219">
        <f t="shared" si="882"/>
        <v>53632</v>
      </c>
      <c r="D11268" s="208" t="b">
        <f t="shared" si="883"/>
        <v>0</v>
      </c>
      <c r="E11268" s="220" t="b">
        <f t="shared" si="880"/>
        <v>0</v>
      </c>
      <c r="F11268" s="219">
        <f t="shared" si="884"/>
        <v>53632</v>
      </c>
      <c r="G11268" s="219">
        <f t="shared" si="881"/>
        <v>53632</v>
      </c>
    </row>
    <row r="11269" spans="3:7" x14ac:dyDescent="0.25">
      <c r="C11269" s="219">
        <f t="shared" si="882"/>
        <v>53633</v>
      </c>
      <c r="D11269" s="208" t="b">
        <f t="shared" si="883"/>
        <v>0</v>
      </c>
      <c r="E11269" s="220" t="b">
        <f t="shared" si="880"/>
        <v>0</v>
      </c>
      <c r="F11269" s="219">
        <f t="shared" si="884"/>
        <v>53633</v>
      </c>
      <c r="G11269" s="219">
        <f t="shared" si="881"/>
        <v>53633</v>
      </c>
    </row>
    <row r="11270" spans="3:7" x14ac:dyDescent="0.25">
      <c r="C11270" s="219">
        <f t="shared" si="882"/>
        <v>53634</v>
      </c>
      <c r="D11270" s="208" t="b">
        <f t="shared" si="883"/>
        <v>1</v>
      </c>
      <c r="E11270" s="220" t="b">
        <f t="shared" ref="E11270:E11333" si="885">IF(TYPE(VLOOKUP(C11270,Holydays,1,0))&lt;&gt;1,FALSE,TRUE)</f>
        <v>0</v>
      </c>
      <c r="F11270" s="219" t="b">
        <f t="shared" si="884"/>
        <v>0</v>
      </c>
      <c r="G11270" s="219">
        <f t="shared" ref="G11270:G11333" si="886">IF(F11270,F11270,WORKDAY(C11270,1,Holydays))</f>
        <v>53636</v>
      </c>
    </row>
    <row r="11271" spans="3:7" x14ac:dyDescent="0.25">
      <c r="C11271" s="219">
        <f t="shared" ref="C11271:C11334" si="887">C11270+1</f>
        <v>53635</v>
      </c>
      <c r="D11271" s="208" t="b">
        <f t="shared" ref="D11271:D11334" si="888">IF(WEEKDAY(C11271,2)&gt;5,TRUE)</f>
        <v>1</v>
      </c>
      <c r="E11271" s="220" t="b">
        <f t="shared" si="885"/>
        <v>0</v>
      </c>
      <c r="F11271" s="219" t="b">
        <f t="shared" ref="F11271:F11334" si="889">IF(OR(D11271,E11271),FALSE,C11271)</f>
        <v>0</v>
      </c>
      <c r="G11271" s="219">
        <f t="shared" si="886"/>
        <v>53636</v>
      </c>
    </row>
    <row r="11272" spans="3:7" x14ac:dyDescent="0.25">
      <c r="C11272" s="219">
        <f t="shared" si="887"/>
        <v>53636</v>
      </c>
      <c r="D11272" s="208" t="b">
        <f t="shared" si="888"/>
        <v>0</v>
      </c>
      <c r="E11272" s="220" t="b">
        <f t="shared" si="885"/>
        <v>0</v>
      </c>
      <c r="F11272" s="219">
        <f t="shared" si="889"/>
        <v>53636</v>
      </c>
      <c r="G11272" s="219">
        <f t="shared" si="886"/>
        <v>53636</v>
      </c>
    </row>
    <row r="11273" spans="3:7" x14ac:dyDescent="0.25">
      <c r="C11273" s="219">
        <f t="shared" si="887"/>
        <v>53637</v>
      </c>
      <c r="D11273" s="208" t="b">
        <f t="shared" si="888"/>
        <v>0</v>
      </c>
      <c r="E11273" s="220" t="b">
        <f t="shared" si="885"/>
        <v>0</v>
      </c>
      <c r="F11273" s="219">
        <f t="shared" si="889"/>
        <v>53637</v>
      </c>
      <c r="G11273" s="219">
        <f t="shared" si="886"/>
        <v>53637</v>
      </c>
    </row>
    <row r="11274" spans="3:7" x14ac:dyDescent="0.25">
      <c r="C11274" s="219">
        <f t="shared" si="887"/>
        <v>53638</v>
      </c>
      <c r="D11274" s="208" t="b">
        <f t="shared" si="888"/>
        <v>0</v>
      </c>
      <c r="E11274" s="220" t="b">
        <f t="shared" si="885"/>
        <v>0</v>
      </c>
      <c r="F11274" s="219">
        <f t="shared" si="889"/>
        <v>53638</v>
      </c>
      <c r="G11274" s="219">
        <f t="shared" si="886"/>
        <v>53638</v>
      </c>
    </row>
    <row r="11275" spans="3:7" x14ac:dyDescent="0.25">
      <c r="C11275" s="219">
        <f t="shared" si="887"/>
        <v>53639</v>
      </c>
      <c r="D11275" s="208" t="b">
        <f t="shared" si="888"/>
        <v>0</v>
      </c>
      <c r="E11275" s="220" t="b">
        <f t="shared" si="885"/>
        <v>0</v>
      </c>
      <c r="F11275" s="219">
        <f t="shared" si="889"/>
        <v>53639</v>
      </c>
      <c r="G11275" s="219">
        <f t="shared" si="886"/>
        <v>53639</v>
      </c>
    </row>
    <row r="11276" spans="3:7" x14ac:dyDescent="0.25">
      <c r="C11276" s="219">
        <f t="shared" si="887"/>
        <v>53640</v>
      </c>
      <c r="D11276" s="208" t="b">
        <f t="shared" si="888"/>
        <v>0</v>
      </c>
      <c r="E11276" s="220" t="b">
        <f t="shared" si="885"/>
        <v>0</v>
      </c>
      <c r="F11276" s="219">
        <f t="shared" si="889"/>
        <v>53640</v>
      </c>
      <c r="G11276" s="219">
        <f t="shared" si="886"/>
        <v>53640</v>
      </c>
    </row>
    <row r="11277" spans="3:7" x14ac:dyDescent="0.25">
      <c r="C11277" s="219">
        <f t="shared" si="887"/>
        <v>53641</v>
      </c>
      <c r="D11277" s="208" t="b">
        <f t="shared" si="888"/>
        <v>1</v>
      </c>
      <c r="E11277" s="220" t="b">
        <f t="shared" si="885"/>
        <v>0</v>
      </c>
      <c r="F11277" s="219" t="b">
        <f t="shared" si="889"/>
        <v>0</v>
      </c>
      <c r="G11277" s="219">
        <f t="shared" si="886"/>
        <v>53643</v>
      </c>
    </row>
    <row r="11278" spans="3:7" x14ac:dyDescent="0.25">
      <c r="C11278" s="219">
        <f t="shared" si="887"/>
        <v>53642</v>
      </c>
      <c r="D11278" s="208" t="b">
        <f t="shared" si="888"/>
        <v>1</v>
      </c>
      <c r="E11278" s="220" t="b">
        <f t="shared" si="885"/>
        <v>0</v>
      </c>
      <c r="F11278" s="219" t="b">
        <f t="shared" si="889"/>
        <v>0</v>
      </c>
      <c r="G11278" s="219">
        <f t="shared" si="886"/>
        <v>53643</v>
      </c>
    </row>
    <row r="11279" spans="3:7" x14ac:dyDescent="0.25">
      <c r="C11279" s="219">
        <f t="shared" si="887"/>
        <v>53643</v>
      </c>
      <c r="D11279" s="208" t="b">
        <f t="shared" si="888"/>
        <v>0</v>
      </c>
      <c r="E11279" s="220" t="b">
        <f t="shared" si="885"/>
        <v>0</v>
      </c>
      <c r="F11279" s="219">
        <f t="shared" si="889"/>
        <v>53643</v>
      </c>
      <c r="G11279" s="219">
        <f t="shared" si="886"/>
        <v>53643</v>
      </c>
    </row>
    <row r="11280" spans="3:7" x14ac:dyDescent="0.25">
      <c r="C11280" s="219">
        <f t="shared" si="887"/>
        <v>53644</v>
      </c>
      <c r="D11280" s="208" t="b">
        <f t="shared" si="888"/>
        <v>0</v>
      </c>
      <c r="E11280" s="220" t="b">
        <f t="shared" si="885"/>
        <v>0</v>
      </c>
      <c r="F11280" s="219">
        <f t="shared" si="889"/>
        <v>53644</v>
      </c>
      <c r="G11280" s="219">
        <f t="shared" si="886"/>
        <v>53644</v>
      </c>
    </row>
    <row r="11281" spans="3:7" x14ac:dyDescent="0.25">
      <c r="C11281" s="219">
        <f t="shared" si="887"/>
        <v>53645</v>
      </c>
      <c r="D11281" s="208" t="b">
        <f t="shared" si="888"/>
        <v>0</v>
      </c>
      <c r="E11281" s="220" t="b">
        <f t="shared" si="885"/>
        <v>0</v>
      </c>
      <c r="F11281" s="219">
        <f t="shared" si="889"/>
        <v>53645</v>
      </c>
      <c r="G11281" s="219">
        <f t="shared" si="886"/>
        <v>53645</v>
      </c>
    </row>
    <row r="11282" spans="3:7" x14ac:dyDescent="0.25">
      <c r="C11282" s="219">
        <f t="shared" si="887"/>
        <v>53646</v>
      </c>
      <c r="D11282" s="208" t="b">
        <f t="shared" si="888"/>
        <v>0</v>
      </c>
      <c r="E11282" s="220" t="b">
        <f t="shared" si="885"/>
        <v>0</v>
      </c>
      <c r="F11282" s="219">
        <f t="shared" si="889"/>
        <v>53646</v>
      </c>
      <c r="G11282" s="219">
        <f t="shared" si="886"/>
        <v>53646</v>
      </c>
    </row>
    <row r="11283" spans="3:7" x14ac:dyDescent="0.25">
      <c r="C11283" s="219">
        <f t="shared" si="887"/>
        <v>53647</v>
      </c>
      <c r="D11283" s="208" t="b">
        <f t="shared" si="888"/>
        <v>0</v>
      </c>
      <c r="E11283" s="220" t="b">
        <f t="shared" si="885"/>
        <v>0</v>
      </c>
      <c r="F11283" s="219">
        <f t="shared" si="889"/>
        <v>53647</v>
      </c>
      <c r="G11283" s="219">
        <f t="shared" si="886"/>
        <v>53647</v>
      </c>
    </row>
    <row r="11284" spans="3:7" x14ac:dyDescent="0.25">
      <c r="C11284" s="219">
        <f t="shared" si="887"/>
        <v>53648</v>
      </c>
      <c r="D11284" s="208" t="b">
        <f t="shared" si="888"/>
        <v>1</v>
      </c>
      <c r="E11284" s="220" t="b">
        <f t="shared" si="885"/>
        <v>0</v>
      </c>
      <c r="F11284" s="219" t="b">
        <f t="shared" si="889"/>
        <v>0</v>
      </c>
      <c r="G11284" s="219">
        <f t="shared" si="886"/>
        <v>53650</v>
      </c>
    </row>
    <row r="11285" spans="3:7" x14ac:dyDescent="0.25">
      <c r="C11285" s="219">
        <f t="shared" si="887"/>
        <v>53649</v>
      </c>
      <c r="D11285" s="208" t="b">
        <f t="shared" si="888"/>
        <v>1</v>
      </c>
      <c r="E11285" s="220" t="b">
        <f t="shared" si="885"/>
        <v>0</v>
      </c>
      <c r="F11285" s="219" t="b">
        <f t="shared" si="889"/>
        <v>0</v>
      </c>
      <c r="G11285" s="219">
        <f t="shared" si="886"/>
        <v>53650</v>
      </c>
    </row>
    <row r="11286" spans="3:7" x14ac:dyDescent="0.25">
      <c r="C11286" s="219">
        <f t="shared" si="887"/>
        <v>53650</v>
      </c>
      <c r="D11286" s="208" t="b">
        <f t="shared" si="888"/>
        <v>0</v>
      </c>
      <c r="E11286" s="220" t="b">
        <f t="shared" si="885"/>
        <v>0</v>
      </c>
      <c r="F11286" s="219">
        <f t="shared" si="889"/>
        <v>53650</v>
      </c>
      <c r="G11286" s="219">
        <f t="shared" si="886"/>
        <v>53650</v>
      </c>
    </row>
    <row r="11287" spans="3:7" x14ac:dyDescent="0.25">
      <c r="C11287" s="219">
        <f t="shared" si="887"/>
        <v>53651</v>
      </c>
      <c r="D11287" s="208" t="b">
        <f t="shared" si="888"/>
        <v>0</v>
      </c>
      <c r="E11287" s="220" t="b">
        <f t="shared" si="885"/>
        <v>0</v>
      </c>
      <c r="F11287" s="219">
        <f t="shared" si="889"/>
        <v>53651</v>
      </c>
      <c r="G11287" s="219">
        <f t="shared" si="886"/>
        <v>53651</v>
      </c>
    </row>
    <row r="11288" spans="3:7" x14ac:dyDescent="0.25">
      <c r="C11288" s="219">
        <f t="shared" si="887"/>
        <v>53652</v>
      </c>
      <c r="D11288" s="208" t="b">
        <f t="shared" si="888"/>
        <v>0</v>
      </c>
      <c r="E11288" s="220" t="b">
        <f t="shared" si="885"/>
        <v>0</v>
      </c>
      <c r="F11288" s="219">
        <f t="shared" si="889"/>
        <v>53652</v>
      </c>
      <c r="G11288" s="219">
        <f t="shared" si="886"/>
        <v>53652</v>
      </c>
    </row>
    <row r="11289" spans="3:7" x14ac:dyDescent="0.25">
      <c r="C11289" s="219">
        <f t="shared" si="887"/>
        <v>53653</v>
      </c>
      <c r="D11289" s="208" t="b">
        <f t="shared" si="888"/>
        <v>0</v>
      </c>
      <c r="E11289" s="220" t="b">
        <f t="shared" si="885"/>
        <v>0</v>
      </c>
      <c r="F11289" s="219">
        <f t="shared" si="889"/>
        <v>53653</v>
      </c>
      <c r="G11289" s="219">
        <f t="shared" si="886"/>
        <v>53653</v>
      </c>
    </row>
    <row r="11290" spans="3:7" x14ac:dyDescent="0.25">
      <c r="C11290" s="219">
        <f t="shared" si="887"/>
        <v>53654</v>
      </c>
      <c r="D11290" s="208" t="b">
        <f t="shared" si="888"/>
        <v>0</v>
      </c>
      <c r="E11290" s="220" t="b">
        <f t="shared" si="885"/>
        <v>0</v>
      </c>
      <c r="F11290" s="219">
        <f t="shared" si="889"/>
        <v>53654</v>
      </c>
      <c r="G11290" s="219">
        <f t="shared" si="886"/>
        <v>53654</v>
      </c>
    </row>
    <row r="11291" spans="3:7" x14ac:dyDescent="0.25">
      <c r="C11291" s="219">
        <f t="shared" si="887"/>
        <v>53655</v>
      </c>
      <c r="D11291" s="208" t="b">
        <f t="shared" si="888"/>
        <v>1</v>
      </c>
      <c r="E11291" s="220" t="b">
        <f t="shared" si="885"/>
        <v>0</v>
      </c>
      <c r="F11291" s="219" t="b">
        <f t="shared" si="889"/>
        <v>0</v>
      </c>
      <c r="G11291" s="219">
        <f t="shared" si="886"/>
        <v>53657</v>
      </c>
    </row>
    <row r="11292" spans="3:7" x14ac:dyDescent="0.25">
      <c r="C11292" s="219">
        <f t="shared" si="887"/>
        <v>53656</v>
      </c>
      <c r="D11292" s="208" t="b">
        <f t="shared" si="888"/>
        <v>1</v>
      </c>
      <c r="E11292" s="220" t="b">
        <f t="shared" si="885"/>
        <v>0</v>
      </c>
      <c r="F11292" s="219" t="b">
        <f t="shared" si="889"/>
        <v>0</v>
      </c>
      <c r="G11292" s="219">
        <f t="shared" si="886"/>
        <v>53657</v>
      </c>
    </row>
    <row r="11293" spans="3:7" x14ac:dyDescent="0.25">
      <c r="C11293" s="219">
        <f t="shared" si="887"/>
        <v>53657</v>
      </c>
      <c r="D11293" s="208" t="b">
        <f t="shared" si="888"/>
        <v>0</v>
      </c>
      <c r="E11293" s="220" t="b">
        <f t="shared" si="885"/>
        <v>0</v>
      </c>
      <c r="F11293" s="219">
        <f t="shared" si="889"/>
        <v>53657</v>
      </c>
      <c r="G11293" s="219">
        <f t="shared" si="886"/>
        <v>53657</v>
      </c>
    </row>
    <row r="11294" spans="3:7" x14ac:dyDescent="0.25">
      <c r="C11294" s="219">
        <f t="shared" si="887"/>
        <v>53658</v>
      </c>
      <c r="D11294" s="208" t="b">
        <f t="shared" si="888"/>
        <v>0</v>
      </c>
      <c r="E11294" s="220" t="b">
        <f t="shared" si="885"/>
        <v>0</v>
      </c>
      <c r="F11294" s="219">
        <f t="shared" si="889"/>
        <v>53658</v>
      </c>
      <c r="G11294" s="219">
        <f t="shared" si="886"/>
        <v>53658</v>
      </c>
    </row>
    <row r="11295" spans="3:7" x14ac:dyDescent="0.25">
      <c r="C11295" s="219">
        <f t="shared" si="887"/>
        <v>53659</v>
      </c>
      <c r="D11295" s="208" t="b">
        <f t="shared" si="888"/>
        <v>0</v>
      </c>
      <c r="E11295" s="220" t="b">
        <f t="shared" si="885"/>
        <v>0</v>
      </c>
      <c r="F11295" s="219">
        <f t="shared" si="889"/>
        <v>53659</v>
      </c>
      <c r="G11295" s="219">
        <f t="shared" si="886"/>
        <v>53659</v>
      </c>
    </row>
    <row r="11296" spans="3:7" x14ac:dyDescent="0.25">
      <c r="C11296" s="219">
        <f t="shared" si="887"/>
        <v>53660</v>
      </c>
      <c r="D11296" s="208" t="b">
        <f t="shared" si="888"/>
        <v>0</v>
      </c>
      <c r="E11296" s="220" t="b">
        <f t="shared" si="885"/>
        <v>0</v>
      </c>
      <c r="F11296" s="219">
        <f t="shared" si="889"/>
        <v>53660</v>
      </c>
      <c r="G11296" s="219">
        <f t="shared" si="886"/>
        <v>53660</v>
      </c>
    </row>
    <row r="11297" spans="3:7" x14ac:dyDescent="0.25">
      <c r="C11297" s="219">
        <f t="shared" si="887"/>
        <v>53661</v>
      </c>
      <c r="D11297" s="208" t="b">
        <f t="shared" si="888"/>
        <v>0</v>
      </c>
      <c r="E11297" s="220" t="b">
        <f t="shared" si="885"/>
        <v>0</v>
      </c>
      <c r="F11297" s="219">
        <f t="shared" si="889"/>
        <v>53661</v>
      </c>
      <c r="G11297" s="219">
        <f t="shared" si="886"/>
        <v>53661</v>
      </c>
    </row>
    <row r="11298" spans="3:7" x14ac:dyDescent="0.25">
      <c r="C11298" s="219">
        <f t="shared" si="887"/>
        <v>53662</v>
      </c>
      <c r="D11298" s="208" t="b">
        <f t="shared" si="888"/>
        <v>1</v>
      </c>
      <c r="E11298" s="220" t="b">
        <f t="shared" si="885"/>
        <v>0</v>
      </c>
      <c r="F11298" s="219" t="b">
        <f t="shared" si="889"/>
        <v>0</v>
      </c>
      <c r="G11298" s="219">
        <f t="shared" si="886"/>
        <v>53664</v>
      </c>
    </row>
    <row r="11299" spans="3:7" x14ac:dyDescent="0.25">
      <c r="C11299" s="219">
        <f t="shared" si="887"/>
        <v>53663</v>
      </c>
      <c r="D11299" s="208" t="b">
        <f t="shared" si="888"/>
        <v>1</v>
      </c>
      <c r="E11299" s="220" t="b">
        <f t="shared" si="885"/>
        <v>0</v>
      </c>
      <c r="F11299" s="219" t="b">
        <f t="shared" si="889"/>
        <v>0</v>
      </c>
      <c r="G11299" s="219">
        <f t="shared" si="886"/>
        <v>53664</v>
      </c>
    </row>
    <row r="11300" spans="3:7" x14ac:dyDescent="0.25">
      <c r="C11300" s="219">
        <f t="shared" si="887"/>
        <v>53664</v>
      </c>
      <c r="D11300" s="208" t="b">
        <f t="shared" si="888"/>
        <v>0</v>
      </c>
      <c r="E11300" s="220" t="b">
        <f t="shared" si="885"/>
        <v>0</v>
      </c>
      <c r="F11300" s="219">
        <f t="shared" si="889"/>
        <v>53664</v>
      </c>
      <c r="G11300" s="219">
        <f t="shared" si="886"/>
        <v>53664</v>
      </c>
    </row>
    <row r="11301" spans="3:7" x14ac:dyDescent="0.25">
      <c r="C11301" s="219">
        <f t="shared" si="887"/>
        <v>53665</v>
      </c>
      <c r="D11301" s="208" t="b">
        <f t="shared" si="888"/>
        <v>0</v>
      </c>
      <c r="E11301" s="220" t="b">
        <f t="shared" si="885"/>
        <v>0</v>
      </c>
      <c r="F11301" s="219">
        <f t="shared" si="889"/>
        <v>53665</v>
      </c>
      <c r="G11301" s="219">
        <f t="shared" si="886"/>
        <v>53665</v>
      </c>
    </row>
    <row r="11302" spans="3:7" x14ac:dyDescent="0.25">
      <c r="C11302" s="219">
        <f t="shared" si="887"/>
        <v>53666</v>
      </c>
      <c r="D11302" s="208" t="b">
        <f t="shared" si="888"/>
        <v>0</v>
      </c>
      <c r="E11302" s="220" t="b">
        <f t="shared" si="885"/>
        <v>0</v>
      </c>
      <c r="F11302" s="219">
        <f t="shared" si="889"/>
        <v>53666</v>
      </c>
      <c r="G11302" s="219">
        <f t="shared" si="886"/>
        <v>53666</v>
      </c>
    </row>
    <row r="11303" spans="3:7" x14ac:dyDescent="0.25">
      <c r="C11303" s="219">
        <f t="shared" si="887"/>
        <v>53667</v>
      </c>
      <c r="D11303" s="208" t="b">
        <f t="shared" si="888"/>
        <v>0</v>
      </c>
      <c r="E11303" s="220" t="b">
        <f t="shared" si="885"/>
        <v>0</v>
      </c>
      <c r="F11303" s="219">
        <f t="shared" si="889"/>
        <v>53667</v>
      </c>
      <c r="G11303" s="219">
        <f t="shared" si="886"/>
        <v>53667</v>
      </c>
    </row>
    <row r="11304" spans="3:7" x14ac:dyDescent="0.25">
      <c r="C11304" s="219">
        <f t="shared" si="887"/>
        <v>53668</v>
      </c>
      <c r="D11304" s="208" t="b">
        <f t="shared" si="888"/>
        <v>0</v>
      </c>
      <c r="E11304" s="220" t="b">
        <f t="shared" si="885"/>
        <v>0</v>
      </c>
      <c r="F11304" s="219">
        <f t="shared" si="889"/>
        <v>53668</v>
      </c>
      <c r="G11304" s="219">
        <f t="shared" si="886"/>
        <v>53668</v>
      </c>
    </row>
    <row r="11305" spans="3:7" x14ac:dyDescent="0.25">
      <c r="C11305" s="219">
        <f t="shared" si="887"/>
        <v>53669</v>
      </c>
      <c r="D11305" s="208" t="b">
        <f t="shared" si="888"/>
        <v>1</v>
      </c>
      <c r="E11305" s="220" t="b">
        <f t="shared" si="885"/>
        <v>0</v>
      </c>
      <c r="F11305" s="219" t="b">
        <f t="shared" si="889"/>
        <v>0</v>
      </c>
      <c r="G11305" s="219">
        <f t="shared" si="886"/>
        <v>53671</v>
      </c>
    </row>
    <row r="11306" spans="3:7" x14ac:dyDescent="0.25">
      <c r="C11306" s="219">
        <f t="shared" si="887"/>
        <v>53670</v>
      </c>
      <c r="D11306" s="208" t="b">
        <f t="shared" si="888"/>
        <v>1</v>
      </c>
      <c r="E11306" s="220" t="b">
        <f t="shared" si="885"/>
        <v>0</v>
      </c>
      <c r="F11306" s="219" t="b">
        <f t="shared" si="889"/>
        <v>0</v>
      </c>
      <c r="G11306" s="219">
        <f t="shared" si="886"/>
        <v>53671</v>
      </c>
    </row>
    <row r="11307" spans="3:7" x14ac:dyDescent="0.25">
      <c r="C11307" s="219">
        <f t="shared" si="887"/>
        <v>53671</v>
      </c>
      <c r="D11307" s="208" t="b">
        <f t="shared" si="888"/>
        <v>0</v>
      </c>
      <c r="E11307" s="220" t="b">
        <f t="shared" si="885"/>
        <v>0</v>
      </c>
      <c r="F11307" s="219">
        <f t="shared" si="889"/>
        <v>53671</v>
      </c>
      <c r="G11307" s="219">
        <f t="shared" si="886"/>
        <v>53671</v>
      </c>
    </row>
    <row r="11308" spans="3:7" x14ac:dyDescent="0.25">
      <c r="C11308" s="219">
        <f t="shared" si="887"/>
        <v>53672</v>
      </c>
      <c r="D11308" s="208" t="b">
        <f t="shared" si="888"/>
        <v>0</v>
      </c>
      <c r="E11308" s="220" t="b">
        <f t="shared" si="885"/>
        <v>0</v>
      </c>
      <c r="F11308" s="219">
        <f t="shared" si="889"/>
        <v>53672</v>
      </c>
      <c r="G11308" s="219">
        <f t="shared" si="886"/>
        <v>53672</v>
      </c>
    </row>
    <row r="11309" spans="3:7" x14ac:dyDescent="0.25">
      <c r="C11309" s="219">
        <f t="shared" si="887"/>
        <v>53673</v>
      </c>
      <c r="D11309" s="208" t="b">
        <f t="shared" si="888"/>
        <v>0</v>
      </c>
      <c r="E11309" s="220" t="b">
        <f t="shared" si="885"/>
        <v>0</v>
      </c>
      <c r="F11309" s="219">
        <f t="shared" si="889"/>
        <v>53673</v>
      </c>
      <c r="G11309" s="219">
        <f t="shared" si="886"/>
        <v>53673</v>
      </c>
    </row>
    <row r="11310" spans="3:7" x14ac:dyDescent="0.25">
      <c r="C11310" s="219">
        <f t="shared" si="887"/>
        <v>53674</v>
      </c>
      <c r="D11310" s="208" t="b">
        <f t="shared" si="888"/>
        <v>0</v>
      </c>
      <c r="E11310" s="220" t="b">
        <f t="shared" si="885"/>
        <v>0</v>
      </c>
      <c r="F11310" s="219">
        <f t="shared" si="889"/>
        <v>53674</v>
      </c>
      <c r="G11310" s="219">
        <f t="shared" si="886"/>
        <v>53674</v>
      </c>
    </row>
    <row r="11311" spans="3:7" x14ac:dyDescent="0.25">
      <c r="C11311" s="219">
        <f t="shared" si="887"/>
        <v>53675</v>
      </c>
      <c r="D11311" s="208" t="b">
        <f t="shared" si="888"/>
        <v>0</v>
      </c>
      <c r="E11311" s="220" t="b">
        <f t="shared" si="885"/>
        <v>0</v>
      </c>
      <c r="F11311" s="219">
        <f t="shared" si="889"/>
        <v>53675</v>
      </c>
      <c r="G11311" s="219">
        <f t="shared" si="886"/>
        <v>53675</v>
      </c>
    </row>
    <row r="11312" spans="3:7" x14ac:dyDescent="0.25">
      <c r="C11312" s="219">
        <f t="shared" si="887"/>
        <v>53676</v>
      </c>
      <c r="D11312" s="208" t="b">
        <f t="shared" si="888"/>
        <v>1</v>
      </c>
      <c r="E11312" s="220" t="b">
        <f t="shared" si="885"/>
        <v>0</v>
      </c>
      <c r="F11312" s="219" t="b">
        <f t="shared" si="889"/>
        <v>0</v>
      </c>
      <c r="G11312" s="219">
        <f t="shared" si="886"/>
        <v>53678</v>
      </c>
    </row>
    <row r="11313" spans="3:7" x14ac:dyDescent="0.25">
      <c r="C11313" s="219">
        <f t="shared" si="887"/>
        <v>53677</v>
      </c>
      <c r="D11313" s="208" t="b">
        <f t="shared" si="888"/>
        <v>1</v>
      </c>
      <c r="E11313" s="220" t="b">
        <f t="shared" si="885"/>
        <v>0</v>
      </c>
      <c r="F11313" s="219" t="b">
        <f t="shared" si="889"/>
        <v>0</v>
      </c>
      <c r="G11313" s="219">
        <f t="shared" si="886"/>
        <v>53678</v>
      </c>
    </row>
    <row r="11314" spans="3:7" x14ac:dyDescent="0.25">
      <c r="C11314" s="219">
        <f t="shared" si="887"/>
        <v>53678</v>
      </c>
      <c r="D11314" s="208" t="b">
        <f t="shared" si="888"/>
        <v>0</v>
      </c>
      <c r="E11314" s="220" t="b">
        <f t="shared" si="885"/>
        <v>0</v>
      </c>
      <c r="F11314" s="219">
        <f t="shared" si="889"/>
        <v>53678</v>
      </c>
      <c r="G11314" s="219">
        <f t="shared" si="886"/>
        <v>53678</v>
      </c>
    </row>
    <row r="11315" spans="3:7" x14ac:dyDescent="0.25">
      <c r="C11315" s="219">
        <f t="shared" si="887"/>
        <v>53679</v>
      </c>
      <c r="D11315" s="208" t="b">
        <f t="shared" si="888"/>
        <v>0</v>
      </c>
      <c r="E11315" s="220" t="b">
        <f t="shared" si="885"/>
        <v>0</v>
      </c>
      <c r="F11315" s="219">
        <f t="shared" si="889"/>
        <v>53679</v>
      </c>
      <c r="G11315" s="219">
        <f t="shared" si="886"/>
        <v>53679</v>
      </c>
    </row>
    <row r="11316" spans="3:7" x14ac:dyDescent="0.25">
      <c r="C11316" s="219">
        <f t="shared" si="887"/>
        <v>53680</v>
      </c>
      <c r="D11316" s="208" t="b">
        <f t="shared" si="888"/>
        <v>0</v>
      </c>
      <c r="E11316" s="220" t="b">
        <f t="shared" si="885"/>
        <v>0</v>
      </c>
      <c r="F11316" s="219">
        <f t="shared" si="889"/>
        <v>53680</v>
      </c>
      <c r="G11316" s="219">
        <f t="shared" si="886"/>
        <v>53680</v>
      </c>
    </row>
    <row r="11317" spans="3:7" x14ac:dyDescent="0.25">
      <c r="C11317" s="219">
        <f t="shared" si="887"/>
        <v>53681</v>
      </c>
      <c r="D11317" s="208" t="b">
        <f t="shared" si="888"/>
        <v>0</v>
      </c>
      <c r="E11317" s="220" t="b">
        <f t="shared" si="885"/>
        <v>0</v>
      </c>
      <c r="F11317" s="219">
        <f t="shared" si="889"/>
        <v>53681</v>
      </c>
      <c r="G11317" s="219">
        <f t="shared" si="886"/>
        <v>53681</v>
      </c>
    </row>
    <row r="11318" spans="3:7" x14ac:dyDescent="0.25">
      <c r="C11318" s="219">
        <f t="shared" si="887"/>
        <v>53682</v>
      </c>
      <c r="D11318" s="208" t="b">
        <f t="shared" si="888"/>
        <v>0</v>
      </c>
      <c r="E11318" s="220" t="b">
        <f t="shared" si="885"/>
        <v>0</v>
      </c>
      <c r="F11318" s="219">
        <f t="shared" si="889"/>
        <v>53682</v>
      </c>
      <c r="G11318" s="219">
        <f t="shared" si="886"/>
        <v>53682</v>
      </c>
    </row>
    <row r="11319" spans="3:7" x14ac:dyDescent="0.25">
      <c r="C11319" s="219">
        <f t="shared" si="887"/>
        <v>53683</v>
      </c>
      <c r="D11319" s="208" t="b">
        <f t="shared" si="888"/>
        <v>1</v>
      </c>
      <c r="E11319" s="220" t="b">
        <f t="shared" si="885"/>
        <v>0</v>
      </c>
      <c r="F11319" s="219" t="b">
        <f t="shared" si="889"/>
        <v>0</v>
      </c>
      <c r="G11319" s="219">
        <f t="shared" si="886"/>
        <v>53685</v>
      </c>
    </row>
    <row r="11320" spans="3:7" x14ac:dyDescent="0.25">
      <c r="C11320" s="219">
        <f t="shared" si="887"/>
        <v>53684</v>
      </c>
      <c r="D11320" s="208" t="b">
        <f t="shared" si="888"/>
        <v>1</v>
      </c>
      <c r="E11320" s="220" t="b">
        <f t="shared" si="885"/>
        <v>0</v>
      </c>
      <c r="F11320" s="219" t="b">
        <f t="shared" si="889"/>
        <v>0</v>
      </c>
      <c r="G11320" s="219">
        <f t="shared" si="886"/>
        <v>53685</v>
      </c>
    </row>
    <row r="11321" spans="3:7" x14ac:dyDescent="0.25">
      <c r="C11321" s="219">
        <f t="shared" si="887"/>
        <v>53685</v>
      </c>
      <c r="D11321" s="208" t="b">
        <f t="shared" si="888"/>
        <v>0</v>
      </c>
      <c r="E11321" s="220" t="b">
        <f t="shared" si="885"/>
        <v>0</v>
      </c>
      <c r="F11321" s="219">
        <f t="shared" si="889"/>
        <v>53685</v>
      </c>
      <c r="G11321" s="219">
        <f t="shared" si="886"/>
        <v>53685</v>
      </c>
    </row>
    <row r="11322" spans="3:7" x14ac:dyDescent="0.25">
      <c r="C11322" s="219">
        <f t="shared" si="887"/>
        <v>53686</v>
      </c>
      <c r="D11322" s="208" t="b">
        <f t="shared" si="888"/>
        <v>0</v>
      </c>
      <c r="E11322" s="220" t="b">
        <f t="shared" si="885"/>
        <v>1</v>
      </c>
      <c r="F11322" s="219" t="b">
        <f t="shared" si="889"/>
        <v>0</v>
      </c>
      <c r="G11322" s="219">
        <f t="shared" si="886"/>
        <v>53688</v>
      </c>
    </row>
    <row r="11323" spans="3:7" x14ac:dyDescent="0.25">
      <c r="C11323" s="219">
        <f t="shared" si="887"/>
        <v>53687</v>
      </c>
      <c r="D11323" s="208" t="b">
        <f t="shared" si="888"/>
        <v>0</v>
      </c>
      <c r="E11323" s="220" t="b">
        <f t="shared" si="885"/>
        <v>1</v>
      </c>
      <c r="F11323" s="219" t="b">
        <f t="shared" si="889"/>
        <v>0</v>
      </c>
      <c r="G11323" s="219">
        <f t="shared" si="886"/>
        <v>53688</v>
      </c>
    </row>
    <row r="11324" spans="3:7" x14ac:dyDescent="0.25">
      <c r="C11324" s="219">
        <f t="shared" si="887"/>
        <v>53688</v>
      </c>
      <c r="D11324" s="208" t="b">
        <f t="shared" si="888"/>
        <v>0</v>
      </c>
      <c r="E11324" s="220" t="b">
        <f t="shared" si="885"/>
        <v>0</v>
      </c>
      <c r="F11324" s="219">
        <f t="shared" si="889"/>
        <v>53688</v>
      </c>
      <c r="G11324" s="219">
        <f t="shared" si="886"/>
        <v>53688</v>
      </c>
    </row>
    <row r="11325" spans="3:7" x14ac:dyDescent="0.25">
      <c r="C11325" s="219">
        <f t="shared" si="887"/>
        <v>53689</v>
      </c>
      <c r="D11325" s="208" t="b">
        <f t="shared" si="888"/>
        <v>0</v>
      </c>
      <c r="E11325" s="220" t="b">
        <f t="shared" si="885"/>
        <v>0</v>
      </c>
      <c r="F11325" s="219">
        <f t="shared" si="889"/>
        <v>53689</v>
      </c>
      <c r="G11325" s="219">
        <f t="shared" si="886"/>
        <v>53689</v>
      </c>
    </row>
    <row r="11326" spans="3:7" x14ac:dyDescent="0.25">
      <c r="C11326" s="219">
        <f t="shared" si="887"/>
        <v>53690</v>
      </c>
      <c r="D11326" s="208" t="b">
        <f t="shared" si="888"/>
        <v>1</v>
      </c>
      <c r="E11326" s="220" t="b">
        <f t="shared" si="885"/>
        <v>0</v>
      </c>
      <c r="F11326" s="219" t="b">
        <f t="shared" si="889"/>
        <v>0</v>
      </c>
      <c r="G11326" s="219">
        <f t="shared" si="886"/>
        <v>53692</v>
      </c>
    </row>
    <row r="11327" spans="3:7" x14ac:dyDescent="0.25">
      <c r="C11327" s="219">
        <f t="shared" si="887"/>
        <v>53691</v>
      </c>
      <c r="D11327" s="208" t="b">
        <f t="shared" si="888"/>
        <v>1</v>
      </c>
      <c r="E11327" s="220" t="b">
        <f t="shared" si="885"/>
        <v>0</v>
      </c>
      <c r="F11327" s="219" t="b">
        <f t="shared" si="889"/>
        <v>0</v>
      </c>
      <c r="G11327" s="219">
        <f t="shared" si="886"/>
        <v>53692</v>
      </c>
    </row>
    <row r="11328" spans="3:7" x14ac:dyDescent="0.25">
      <c r="C11328" s="219">
        <f t="shared" si="887"/>
        <v>53692</v>
      </c>
      <c r="D11328" s="208" t="b">
        <f t="shared" si="888"/>
        <v>0</v>
      </c>
      <c r="E11328" s="220" t="b">
        <f t="shared" si="885"/>
        <v>0</v>
      </c>
      <c r="F11328" s="219">
        <f t="shared" si="889"/>
        <v>53692</v>
      </c>
      <c r="G11328" s="219">
        <f t="shared" si="886"/>
        <v>53692</v>
      </c>
    </row>
    <row r="11329" spans="3:7" x14ac:dyDescent="0.25">
      <c r="C11329" s="219">
        <f t="shared" si="887"/>
        <v>53693</v>
      </c>
      <c r="D11329" s="208" t="b">
        <f t="shared" si="888"/>
        <v>0</v>
      </c>
      <c r="E11329" s="220" t="b">
        <f t="shared" si="885"/>
        <v>1</v>
      </c>
      <c r="F11329" s="219" t="b">
        <f t="shared" si="889"/>
        <v>0</v>
      </c>
      <c r="G11329" s="219">
        <f t="shared" si="886"/>
        <v>53694</v>
      </c>
    </row>
    <row r="11330" spans="3:7" x14ac:dyDescent="0.25">
      <c r="C11330" s="219">
        <f t="shared" si="887"/>
        <v>53694</v>
      </c>
      <c r="D11330" s="208" t="b">
        <f t="shared" si="888"/>
        <v>0</v>
      </c>
      <c r="E11330" s="220" t="b">
        <f t="shared" si="885"/>
        <v>0</v>
      </c>
      <c r="F11330" s="219">
        <f t="shared" si="889"/>
        <v>53694</v>
      </c>
      <c r="G11330" s="219">
        <f t="shared" si="886"/>
        <v>53694</v>
      </c>
    </row>
    <row r="11331" spans="3:7" x14ac:dyDescent="0.25">
      <c r="C11331" s="219">
        <f t="shared" si="887"/>
        <v>53695</v>
      </c>
      <c r="D11331" s="208" t="b">
        <f t="shared" si="888"/>
        <v>0</v>
      </c>
      <c r="E11331" s="220" t="b">
        <f t="shared" si="885"/>
        <v>0</v>
      </c>
      <c r="F11331" s="219">
        <f t="shared" si="889"/>
        <v>53695</v>
      </c>
      <c r="G11331" s="219">
        <f t="shared" si="886"/>
        <v>53695</v>
      </c>
    </row>
    <row r="11332" spans="3:7" x14ac:dyDescent="0.25">
      <c r="C11332" s="219">
        <f t="shared" si="887"/>
        <v>53696</v>
      </c>
      <c r="D11332" s="208" t="b">
        <f t="shared" si="888"/>
        <v>0</v>
      </c>
      <c r="E11332" s="220" t="b">
        <f t="shared" si="885"/>
        <v>0</v>
      </c>
      <c r="F11332" s="219">
        <f t="shared" si="889"/>
        <v>53696</v>
      </c>
      <c r="G11332" s="219">
        <f t="shared" si="886"/>
        <v>53696</v>
      </c>
    </row>
    <row r="11333" spans="3:7" x14ac:dyDescent="0.25">
      <c r="C11333" s="219">
        <f t="shared" si="887"/>
        <v>53697</v>
      </c>
      <c r="D11333" s="208" t="b">
        <f t="shared" si="888"/>
        <v>1</v>
      </c>
      <c r="E11333" s="220" t="b">
        <f t="shared" si="885"/>
        <v>0</v>
      </c>
      <c r="F11333" s="219" t="b">
        <f t="shared" si="889"/>
        <v>0</v>
      </c>
      <c r="G11333" s="219">
        <f t="shared" si="886"/>
        <v>53699</v>
      </c>
    </row>
    <row r="11334" spans="3:7" x14ac:dyDescent="0.25">
      <c r="C11334" s="219">
        <f t="shared" si="887"/>
        <v>53698</v>
      </c>
      <c r="D11334" s="208" t="b">
        <f t="shared" si="888"/>
        <v>1</v>
      </c>
      <c r="E11334" s="220" t="b">
        <f t="shared" ref="E11334:E11397" si="890">IF(TYPE(VLOOKUP(C11334,Holydays,1,0))&lt;&gt;1,FALSE,TRUE)</f>
        <v>0</v>
      </c>
      <c r="F11334" s="219" t="b">
        <f t="shared" si="889"/>
        <v>0</v>
      </c>
      <c r="G11334" s="219">
        <f t="shared" ref="G11334:G11397" si="891">IF(F11334,F11334,WORKDAY(C11334,1,Holydays))</f>
        <v>53699</v>
      </c>
    </row>
    <row r="11335" spans="3:7" x14ac:dyDescent="0.25">
      <c r="C11335" s="219">
        <f t="shared" ref="C11335:C11398" si="892">C11334+1</f>
        <v>53699</v>
      </c>
      <c r="D11335" s="208" t="b">
        <f t="shared" ref="D11335:D11398" si="893">IF(WEEKDAY(C11335,2)&gt;5,TRUE)</f>
        <v>0</v>
      </c>
      <c r="E11335" s="220" t="b">
        <f t="shared" si="890"/>
        <v>0</v>
      </c>
      <c r="F11335" s="219">
        <f t="shared" ref="F11335:F11398" si="894">IF(OR(D11335,E11335),FALSE,C11335)</f>
        <v>53699</v>
      </c>
      <c r="G11335" s="219">
        <f t="shared" si="891"/>
        <v>53699</v>
      </c>
    </row>
    <row r="11336" spans="3:7" x14ac:dyDescent="0.25">
      <c r="C11336" s="219">
        <f t="shared" si="892"/>
        <v>53700</v>
      </c>
      <c r="D11336" s="208" t="b">
        <f t="shared" si="893"/>
        <v>0</v>
      </c>
      <c r="E11336" s="220" t="b">
        <f t="shared" si="890"/>
        <v>0</v>
      </c>
      <c r="F11336" s="219">
        <f t="shared" si="894"/>
        <v>53700</v>
      </c>
      <c r="G11336" s="219">
        <f t="shared" si="891"/>
        <v>53700</v>
      </c>
    </row>
    <row r="11337" spans="3:7" x14ac:dyDescent="0.25">
      <c r="C11337" s="219">
        <f t="shared" si="892"/>
        <v>53701</v>
      </c>
      <c r="D11337" s="208" t="b">
        <f t="shared" si="893"/>
        <v>0</v>
      </c>
      <c r="E11337" s="220" t="b">
        <f t="shared" si="890"/>
        <v>0</v>
      </c>
      <c r="F11337" s="219">
        <f t="shared" si="894"/>
        <v>53701</v>
      </c>
      <c r="G11337" s="219">
        <f t="shared" si="891"/>
        <v>53701</v>
      </c>
    </row>
    <row r="11338" spans="3:7" x14ac:dyDescent="0.25">
      <c r="C11338" s="219">
        <f t="shared" si="892"/>
        <v>53702</v>
      </c>
      <c r="D11338" s="208" t="b">
        <f t="shared" si="893"/>
        <v>0</v>
      </c>
      <c r="E11338" s="220" t="b">
        <f t="shared" si="890"/>
        <v>0</v>
      </c>
      <c r="F11338" s="219">
        <f t="shared" si="894"/>
        <v>53702</v>
      </c>
      <c r="G11338" s="219">
        <f t="shared" si="891"/>
        <v>53702</v>
      </c>
    </row>
    <row r="11339" spans="3:7" x14ac:dyDescent="0.25">
      <c r="C11339" s="219">
        <f t="shared" si="892"/>
        <v>53703</v>
      </c>
      <c r="D11339" s="208" t="b">
        <f t="shared" si="893"/>
        <v>0</v>
      </c>
      <c r="E11339" s="220" t="b">
        <f t="shared" si="890"/>
        <v>0</v>
      </c>
      <c r="F11339" s="219">
        <f t="shared" si="894"/>
        <v>53703</v>
      </c>
      <c r="G11339" s="219">
        <f t="shared" si="891"/>
        <v>53703</v>
      </c>
    </row>
    <row r="11340" spans="3:7" x14ac:dyDescent="0.25">
      <c r="C11340" s="219">
        <f t="shared" si="892"/>
        <v>53704</v>
      </c>
      <c r="D11340" s="208" t="b">
        <f t="shared" si="893"/>
        <v>1</v>
      </c>
      <c r="E11340" s="220" t="b">
        <f t="shared" si="890"/>
        <v>0</v>
      </c>
      <c r="F11340" s="219" t="b">
        <f t="shared" si="894"/>
        <v>0</v>
      </c>
      <c r="G11340" s="219">
        <f t="shared" si="891"/>
        <v>53706</v>
      </c>
    </row>
    <row r="11341" spans="3:7" x14ac:dyDescent="0.25">
      <c r="C11341" s="219">
        <f t="shared" si="892"/>
        <v>53705</v>
      </c>
      <c r="D11341" s="208" t="b">
        <f t="shared" si="893"/>
        <v>1</v>
      </c>
      <c r="E11341" s="220" t="b">
        <f t="shared" si="890"/>
        <v>0</v>
      </c>
      <c r="F11341" s="219" t="b">
        <f t="shared" si="894"/>
        <v>0</v>
      </c>
      <c r="G11341" s="219">
        <f t="shared" si="891"/>
        <v>53706</v>
      </c>
    </row>
    <row r="11342" spans="3:7" x14ac:dyDescent="0.25">
      <c r="C11342" s="219">
        <f t="shared" si="892"/>
        <v>53706</v>
      </c>
      <c r="D11342" s="208" t="b">
        <f t="shared" si="893"/>
        <v>0</v>
      </c>
      <c r="E11342" s="220" t="b">
        <f t="shared" si="890"/>
        <v>0</v>
      </c>
      <c r="F11342" s="219">
        <f t="shared" si="894"/>
        <v>53706</v>
      </c>
      <c r="G11342" s="219">
        <f t="shared" si="891"/>
        <v>53706</v>
      </c>
    </row>
    <row r="11343" spans="3:7" x14ac:dyDescent="0.25">
      <c r="C11343" s="219">
        <f t="shared" si="892"/>
        <v>53707</v>
      </c>
      <c r="D11343" s="208" t="b">
        <f t="shared" si="893"/>
        <v>0</v>
      </c>
      <c r="E11343" s="220" t="b">
        <f t="shared" si="890"/>
        <v>0</v>
      </c>
      <c r="F11343" s="219">
        <f t="shared" si="894"/>
        <v>53707</v>
      </c>
      <c r="G11343" s="219">
        <f t="shared" si="891"/>
        <v>53707</v>
      </c>
    </row>
    <row r="11344" spans="3:7" x14ac:dyDescent="0.25">
      <c r="C11344" s="219">
        <f t="shared" si="892"/>
        <v>53708</v>
      </c>
      <c r="D11344" s="208" t="b">
        <f t="shared" si="893"/>
        <v>0</v>
      </c>
      <c r="E11344" s="220" t="b">
        <f t="shared" si="890"/>
        <v>0</v>
      </c>
      <c r="F11344" s="219">
        <f t="shared" si="894"/>
        <v>53708</v>
      </c>
      <c r="G11344" s="219">
        <f t="shared" si="891"/>
        <v>53708</v>
      </c>
    </row>
    <row r="11345" spans="3:7" x14ac:dyDescent="0.25">
      <c r="C11345" s="219">
        <f t="shared" si="892"/>
        <v>53709</v>
      </c>
      <c r="D11345" s="208" t="b">
        <f t="shared" si="893"/>
        <v>0</v>
      </c>
      <c r="E11345" s="220" t="b">
        <f t="shared" si="890"/>
        <v>0</v>
      </c>
      <c r="F11345" s="219">
        <f t="shared" si="894"/>
        <v>53709</v>
      </c>
      <c r="G11345" s="219">
        <f t="shared" si="891"/>
        <v>53709</v>
      </c>
    </row>
    <row r="11346" spans="3:7" x14ac:dyDescent="0.25">
      <c r="C11346" s="219">
        <f t="shared" si="892"/>
        <v>53710</v>
      </c>
      <c r="D11346" s="208" t="b">
        <f t="shared" si="893"/>
        <v>0</v>
      </c>
      <c r="E11346" s="220" t="b">
        <f t="shared" si="890"/>
        <v>0</v>
      </c>
      <c r="F11346" s="219">
        <f t="shared" si="894"/>
        <v>53710</v>
      </c>
      <c r="G11346" s="219">
        <f t="shared" si="891"/>
        <v>53710</v>
      </c>
    </row>
    <row r="11347" spans="3:7" x14ac:dyDescent="0.25">
      <c r="C11347" s="219">
        <f t="shared" si="892"/>
        <v>53711</v>
      </c>
      <c r="D11347" s="208" t="b">
        <f t="shared" si="893"/>
        <v>1</v>
      </c>
      <c r="E11347" s="220" t="b">
        <f t="shared" si="890"/>
        <v>0</v>
      </c>
      <c r="F11347" s="219" t="b">
        <f t="shared" si="894"/>
        <v>0</v>
      </c>
      <c r="G11347" s="219">
        <f t="shared" si="891"/>
        <v>53713</v>
      </c>
    </row>
    <row r="11348" spans="3:7" x14ac:dyDescent="0.25">
      <c r="C11348" s="219">
        <f t="shared" si="892"/>
        <v>53712</v>
      </c>
      <c r="D11348" s="208" t="b">
        <f t="shared" si="893"/>
        <v>1</v>
      </c>
      <c r="E11348" s="220" t="b">
        <f t="shared" si="890"/>
        <v>0</v>
      </c>
      <c r="F11348" s="219" t="b">
        <f t="shared" si="894"/>
        <v>0</v>
      </c>
      <c r="G11348" s="219">
        <f t="shared" si="891"/>
        <v>53713</v>
      </c>
    </row>
    <row r="11349" spans="3:7" x14ac:dyDescent="0.25">
      <c r="C11349" s="219">
        <f t="shared" si="892"/>
        <v>53713</v>
      </c>
      <c r="D11349" s="208" t="b">
        <f t="shared" si="893"/>
        <v>0</v>
      </c>
      <c r="E11349" s="220" t="b">
        <f t="shared" si="890"/>
        <v>0</v>
      </c>
      <c r="F11349" s="219">
        <f t="shared" si="894"/>
        <v>53713</v>
      </c>
      <c r="G11349" s="219">
        <f t="shared" si="891"/>
        <v>53713</v>
      </c>
    </row>
    <row r="11350" spans="3:7" x14ac:dyDescent="0.25">
      <c r="C11350" s="219">
        <f t="shared" si="892"/>
        <v>53714</v>
      </c>
      <c r="D11350" s="208" t="b">
        <f t="shared" si="893"/>
        <v>0</v>
      </c>
      <c r="E11350" s="220" t="b">
        <f t="shared" si="890"/>
        <v>0</v>
      </c>
      <c r="F11350" s="219">
        <f t="shared" si="894"/>
        <v>53714</v>
      </c>
      <c r="G11350" s="219">
        <f t="shared" si="891"/>
        <v>53714</v>
      </c>
    </row>
    <row r="11351" spans="3:7" x14ac:dyDescent="0.25">
      <c r="C11351" s="219">
        <f t="shared" si="892"/>
        <v>53715</v>
      </c>
      <c r="D11351" s="208" t="b">
        <f t="shared" si="893"/>
        <v>0</v>
      </c>
      <c r="E11351" s="220" t="b">
        <f t="shared" si="890"/>
        <v>0</v>
      </c>
      <c r="F11351" s="219">
        <f t="shared" si="894"/>
        <v>53715</v>
      </c>
      <c r="G11351" s="219">
        <f t="shared" si="891"/>
        <v>53715</v>
      </c>
    </row>
    <row r="11352" spans="3:7" x14ac:dyDescent="0.25">
      <c r="C11352" s="219">
        <f t="shared" si="892"/>
        <v>53716</v>
      </c>
      <c r="D11352" s="208" t="b">
        <f t="shared" si="893"/>
        <v>0</v>
      </c>
      <c r="E11352" s="220" t="b">
        <f t="shared" si="890"/>
        <v>0</v>
      </c>
      <c r="F11352" s="219">
        <f t="shared" si="894"/>
        <v>53716</v>
      </c>
      <c r="G11352" s="219">
        <f t="shared" si="891"/>
        <v>53716</v>
      </c>
    </row>
    <row r="11353" spans="3:7" x14ac:dyDescent="0.25">
      <c r="C11353" s="219">
        <f t="shared" si="892"/>
        <v>53717</v>
      </c>
      <c r="D11353" s="208" t="b">
        <f t="shared" si="893"/>
        <v>0</v>
      </c>
      <c r="E11353" s="220" t="b">
        <f t="shared" si="890"/>
        <v>0</v>
      </c>
      <c r="F11353" s="219">
        <f t="shared" si="894"/>
        <v>53717</v>
      </c>
      <c r="G11353" s="219">
        <f t="shared" si="891"/>
        <v>53717</v>
      </c>
    </row>
    <row r="11354" spans="3:7" x14ac:dyDescent="0.25">
      <c r="C11354" s="219">
        <f t="shared" si="892"/>
        <v>53718</v>
      </c>
      <c r="D11354" s="208" t="b">
        <f t="shared" si="893"/>
        <v>1</v>
      </c>
      <c r="E11354" s="220" t="b">
        <f t="shared" si="890"/>
        <v>0</v>
      </c>
      <c r="F11354" s="219" t="b">
        <f t="shared" si="894"/>
        <v>0</v>
      </c>
      <c r="G11354" s="219">
        <f t="shared" si="891"/>
        <v>53720</v>
      </c>
    </row>
    <row r="11355" spans="3:7" x14ac:dyDescent="0.25">
      <c r="C11355" s="219">
        <f t="shared" si="892"/>
        <v>53719</v>
      </c>
      <c r="D11355" s="208" t="b">
        <f t="shared" si="893"/>
        <v>1</v>
      </c>
      <c r="E11355" s="220" t="b">
        <f t="shared" si="890"/>
        <v>0</v>
      </c>
      <c r="F11355" s="219" t="b">
        <f t="shared" si="894"/>
        <v>0</v>
      </c>
      <c r="G11355" s="219">
        <f t="shared" si="891"/>
        <v>53720</v>
      </c>
    </row>
    <row r="11356" spans="3:7" x14ac:dyDescent="0.25">
      <c r="C11356" s="219">
        <f t="shared" si="892"/>
        <v>53720</v>
      </c>
      <c r="D11356" s="208" t="b">
        <f t="shared" si="893"/>
        <v>0</v>
      </c>
      <c r="E11356" s="220" t="b">
        <f t="shared" si="890"/>
        <v>0</v>
      </c>
      <c r="F11356" s="219">
        <f t="shared" si="894"/>
        <v>53720</v>
      </c>
      <c r="G11356" s="219">
        <f t="shared" si="891"/>
        <v>53720</v>
      </c>
    </row>
    <row r="11357" spans="3:7" x14ac:dyDescent="0.25">
      <c r="C11357" s="219">
        <f t="shared" si="892"/>
        <v>53721</v>
      </c>
      <c r="D11357" s="208" t="b">
        <f t="shared" si="893"/>
        <v>0</v>
      </c>
      <c r="E11357" s="220" t="b">
        <f t="shared" si="890"/>
        <v>0</v>
      </c>
      <c r="F11357" s="219">
        <f t="shared" si="894"/>
        <v>53721</v>
      </c>
      <c r="G11357" s="219">
        <f t="shared" si="891"/>
        <v>53721</v>
      </c>
    </row>
    <row r="11358" spans="3:7" x14ac:dyDescent="0.25">
      <c r="C11358" s="219">
        <f t="shared" si="892"/>
        <v>53722</v>
      </c>
      <c r="D11358" s="208" t="b">
        <f t="shared" si="893"/>
        <v>0</v>
      </c>
      <c r="E11358" s="220" t="b">
        <f t="shared" si="890"/>
        <v>0</v>
      </c>
      <c r="F11358" s="219">
        <f t="shared" si="894"/>
        <v>53722</v>
      </c>
      <c r="G11358" s="219">
        <f t="shared" si="891"/>
        <v>53722</v>
      </c>
    </row>
    <row r="11359" spans="3:7" x14ac:dyDescent="0.25">
      <c r="C11359" s="219">
        <f t="shared" si="892"/>
        <v>53723</v>
      </c>
      <c r="D11359" s="208" t="b">
        <f t="shared" si="893"/>
        <v>0</v>
      </c>
      <c r="E11359" s="220" t="b">
        <f t="shared" si="890"/>
        <v>0</v>
      </c>
      <c r="F11359" s="219">
        <f t="shared" si="894"/>
        <v>53723</v>
      </c>
      <c r="G11359" s="219">
        <f t="shared" si="891"/>
        <v>53723</v>
      </c>
    </row>
    <row r="11360" spans="3:7" x14ac:dyDescent="0.25">
      <c r="C11360" s="219">
        <f t="shared" si="892"/>
        <v>53724</v>
      </c>
      <c r="D11360" s="208" t="b">
        <f t="shared" si="893"/>
        <v>0</v>
      </c>
      <c r="E11360" s="220" t="b">
        <f t="shared" si="890"/>
        <v>0</v>
      </c>
      <c r="F11360" s="219">
        <f t="shared" si="894"/>
        <v>53724</v>
      </c>
      <c r="G11360" s="219">
        <f t="shared" si="891"/>
        <v>53724</v>
      </c>
    </row>
    <row r="11361" spans="3:7" x14ac:dyDescent="0.25">
      <c r="C11361" s="219">
        <f t="shared" si="892"/>
        <v>53725</v>
      </c>
      <c r="D11361" s="208" t="b">
        <f t="shared" si="893"/>
        <v>1</v>
      </c>
      <c r="E11361" s="220" t="b">
        <f t="shared" si="890"/>
        <v>0</v>
      </c>
      <c r="F11361" s="219" t="b">
        <f t="shared" si="894"/>
        <v>0</v>
      </c>
      <c r="G11361" s="219">
        <f t="shared" si="891"/>
        <v>53727</v>
      </c>
    </row>
    <row r="11362" spans="3:7" x14ac:dyDescent="0.25">
      <c r="C11362" s="219">
        <f t="shared" si="892"/>
        <v>53726</v>
      </c>
      <c r="D11362" s="208" t="b">
        <f t="shared" si="893"/>
        <v>1</v>
      </c>
      <c r="E11362" s="220" t="b">
        <f t="shared" si="890"/>
        <v>0</v>
      </c>
      <c r="F11362" s="219" t="b">
        <f t="shared" si="894"/>
        <v>0</v>
      </c>
      <c r="G11362" s="219">
        <f t="shared" si="891"/>
        <v>53727</v>
      </c>
    </row>
    <row r="11363" spans="3:7" x14ac:dyDescent="0.25">
      <c r="C11363" s="219">
        <f t="shared" si="892"/>
        <v>53727</v>
      </c>
      <c r="D11363" s="208" t="b">
        <f t="shared" si="893"/>
        <v>0</v>
      </c>
      <c r="E11363" s="220" t="b">
        <f t="shared" si="890"/>
        <v>0</v>
      </c>
      <c r="F11363" s="219">
        <f t="shared" si="894"/>
        <v>53727</v>
      </c>
      <c r="G11363" s="219">
        <f t="shared" si="891"/>
        <v>53727</v>
      </c>
    </row>
    <row r="11364" spans="3:7" x14ac:dyDescent="0.25">
      <c r="C11364" s="219">
        <f t="shared" si="892"/>
        <v>53728</v>
      </c>
      <c r="D11364" s="208" t="b">
        <f t="shared" si="893"/>
        <v>0</v>
      </c>
      <c r="E11364" s="220" t="b">
        <f t="shared" si="890"/>
        <v>0</v>
      </c>
      <c r="F11364" s="219">
        <f t="shared" si="894"/>
        <v>53728</v>
      </c>
      <c r="G11364" s="219">
        <f t="shared" si="891"/>
        <v>53728</v>
      </c>
    </row>
    <row r="11365" spans="3:7" x14ac:dyDescent="0.25">
      <c r="C11365" s="219">
        <f t="shared" si="892"/>
        <v>53729</v>
      </c>
      <c r="D11365" s="208" t="b">
        <f t="shared" si="893"/>
        <v>0</v>
      </c>
      <c r="E11365" s="220" t="b">
        <f t="shared" si="890"/>
        <v>0</v>
      </c>
      <c r="F11365" s="219">
        <f t="shared" si="894"/>
        <v>53729</v>
      </c>
      <c r="G11365" s="219">
        <f t="shared" si="891"/>
        <v>53729</v>
      </c>
    </row>
    <row r="11366" spans="3:7" x14ac:dyDescent="0.25">
      <c r="C11366" s="219">
        <f t="shared" si="892"/>
        <v>53730</v>
      </c>
      <c r="D11366" s="208" t="b">
        <f t="shared" si="893"/>
        <v>0</v>
      </c>
      <c r="E11366" s="220" t="b">
        <f t="shared" si="890"/>
        <v>0</v>
      </c>
      <c r="F11366" s="219">
        <f t="shared" si="894"/>
        <v>53730</v>
      </c>
      <c r="G11366" s="219">
        <f t="shared" si="891"/>
        <v>53730</v>
      </c>
    </row>
    <row r="11367" spans="3:7" x14ac:dyDescent="0.25">
      <c r="C11367" s="219">
        <f t="shared" si="892"/>
        <v>53731</v>
      </c>
      <c r="D11367" s="208" t="b">
        <f t="shared" si="893"/>
        <v>0</v>
      </c>
      <c r="E11367" s="220" t="b">
        <f t="shared" si="890"/>
        <v>0</v>
      </c>
      <c r="F11367" s="219">
        <f t="shared" si="894"/>
        <v>53731</v>
      </c>
      <c r="G11367" s="219">
        <f t="shared" si="891"/>
        <v>53731</v>
      </c>
    </row>
    <row r="11368" spans="3:7" x14ac:dyDescent="0.25">
      <c r="C11368" s="219">
        <f t="shared" si="892"/>
        <v>53732</v>
      </c>
      <c r="D11368" s="208" t="b">
        <f t="shared" si="893"/>
        <v>1</v>
      </c>
      <c r="E11368" s="220" t="b">
        <f t="shared" si="890"/>
        <v>0</v>
      </c>
      <c r="F11368" s="219" t="b">
        <f t="shared" si="894"/>
        <v>0</v>
      </c>
      <c r="G11368" s="219">
        <f t="shared" si="891"/>
        <v>53734</v>
      </c>
    </row>
    <row r="11369" spans="3:7" x14ac:dyDescent="0.25">
      <c r="C11369" s="219">
        <f t="shared" si="892"/>
        <v>53733</v>
      </c>
      <c r="D11369" s="208" t="b">
        <f t="shared" si="893"/>
        <v>1</v>
      </c>
      <c r="E11369" s="220" t="b">
        <f t="shared" si="890"/>
        <v>0</v>
      </c>
      <c r="F11369" s="219" t="b">
        <f t="shared" si="894"/>
        <v>0</v>
      </c>
      <c r="G11369" s="219">
        <f t="shared" si="891"/>
        <v>53734</v>
      </c>
    </row>
    <row r="11370" spans="3:7" x14ac:dyDescent="0.25">
      <c r="C11370" s="219">
        <f t="shared" si="892"/>
        <v>53734</v>
      </c>
      <c r="D11370" s="208" t="b">
        <f t="shared" si="893"/>
        <v>0</v>
      </c>
      <c r="E11370" s="220" t="b">
        <f t="shared" si="890"/>
        <v>0</v>
      </c>
      <c r="F11370" s="219">
        <f t="shared" si="894"/>
        <v>53734</v>
      </c>
      <c r="G11370" s="219">
        <f t="shared" si="891"/>
        <v>53734</v>
      </c>
    </row>
    <row r="11371" spans="3:7" x14ac:dyDescent="0.25">
      <c r="C11371" s="219">
        <f t="shared" si="892"/>
        <v>53735</v>
      </c>
      <c r="D11371" s="208" t="b">
        <f t="shared" si="893"/>
        <v>0</v>
      </c>
      <c r="E11371" s="220" t="b">
        <f t="shared" si="890"/>
        <v>0</v>
      </c>
      <c r="F11371" s="219">
        <f t="shared" si="894"/>
        <v>53735</v>
      </c>
      <c r="G11371" s="219">
        <f t="shared" si="891"/>
        <v>53735</v>
      </c>
    </row>
    <row r="11372" spans="3:7" x14ac:dyDescent="0.25">
      <c r="C11372" s="219">
        <f t="shared" si="892"/>
        <v>53736</v>
      </c>
      <c r="D11372" s="208" t="b">
        <f t="shared" si="893"/>
        <v>0</v>
      </c>
      <c r="E11372" s="220" t="b">
        <f t="shared" si="890"/>
        <v>0</v>
      </c>
      <c r="F11372" s="219">
        <f t="shared" si="894"/>
        <v>53736</v>
      </c>
      <c r="G11372" s="219">
        <f t="shared" si="891"/>
        <v>53736</v>
      </c>
    </row>
    <row r="11373" spans="3:7" x14ac:dyDescent="0.25">
      <c r="C11373" s="219">
        <f t="shared" si="892"/>
        <v>53737</v>
      </c>
      <c r="D11373" s="208" t="b">
        <f t="shared" si="893"/>
        <v>0</v>
      </c>
      <c r="E11373" s="220" t="b">
        <f t="shared" si="890"/>
        <v>0</v>
      </c>
      <c r="F11373" s="219">
        <f t="shared" si="894"/>
        <v>53737</v>
      </c>
      <c r="G11373" s="219">
        <f t="shared" si="891"/>
        <v>53737</v>
      </c>
    </row>
    <row r="11374" spans="3:7" x14ac:dyDescent="0.25">
      <c r="C11374" s="219">
        <f t="shared" si="892"/>
        <v>53738</v>
      </c>
      <c r="D11374" s="208" t="b">
        <f t="shared" si="893"/>
        <v>0</v>
      </c>
      <c r="E11374" s="220" t="b">
        <f t="shared" si="890"/>
        <v>0</v>
      </c>
      <c r="F11374" s="219">
        <f t="shared" si="894"/>
        <v>53738</v>
      </c>
      <c r="G11374" s="219">
        <f t="shared" si="891"/>
        <v>53738</v>
      </c>
    </row>
    <row r="11375" spans="3:7" x14ac:dyDescent="0.25">
      <c r="C11375" s="219">
        <f t="shared" si="892"/>
        <v>53739</v>
      </c>
      <c r="D11375" s="208" t="b">
        <f t="shared" si="893"/>
        <v>1</v>
      </c>
      <c r="E11375" s="220" t="b">
        <f t="shared" si="890"/>
        <v>0</v>
      </c>
      <c r="F11375" s="219" t="b">
        <f t="shared" si="894"/>
        <v>0</v>
      </c>
      <c r="G11375" s="219">
        <f t="shared" si="891"/>
        <v>53741</v>
      </c>
    </row>
    <row r="11376" spans="3:7" x14ac:dyDescent="0.25">
      <c r="C11376" s="219">
        <f t="shared" si="892"/>
        <v>53740</v>
      </c>
      <c r="D11376" s="208" t="b">
        <f t="shared" si="893"/>
        <v>1</v>
      </c>
      <c r="E11376" s="220" t="b">
        <f t="shared" si="890"/>
        <v>0</v>
      </c>
      <c r="F11376" s="219" t="b">
        <f t="shared" si="894"/>
        <v>0</v>
      </c>
      <c r="G11376" s="219">
        <f t="shared" si="891"/>
        <v>53741</v>
      </c>
    </row>
    <row r="11377" spans="3:7" x14ac:dyDescent="0.25">
      <c r="C11377" s="219">
        <f t="shared" si="892"/>
        <v>53741</v>
      </c>
      <c r="D11377" s="208" t="b">
        <f t="shared" si="893"/>
        <v>0</v>
      </c>
      <c r="E11377" s="220" t="b">
        <f t="shared" si="890"/>
        <v>0</v>
      </c>
      <c r="F11377" s="219">
        <f t="shared" si="894"/>
        <v>53741</v>
      </c>
      <c r="G11377" s="219">
        <f t="shared" si="891"/>
        <v>53741</v>
      </c>
    </row>
    <row r="11378" spans="3:7" x14ac:dyDescent="0.25">
      <c r="C11378" s="219">
        <f t="shared" si="892"/>
        <v>53742</v>
      </c>
      <c r="D11378" s="208" t="b">
        <f t="shared" si="893"/>
        <v>0</v>
      </c>
      <c r="E11378" s="220" t="b">
        <f t="shared" si="890"/>
        <v>0</v>
      </c>
      <c r="F11378" s="219">
        <f t="shared" si="894"/>
        <v>53742</v>
      </c>
      <c r="G11378" s="219">
        <f t="shared" si="891"/>
        <v>53742</v>
      </c>
    </row>
    <row r="11379" spans="3:7" x14ac:dyDescent="0.25">
      <c r="C11379" s="219">
        <f t="shared" si="892"/>
        <v>53743</v>
      </c>
      <c r="D11379" s="208" t="b">
        <f t="shared" si="893"/>
        <v>0</v>
      </c>
      <c r="E11379" s="220" t="b">
        <f t="shared" si="890"/>
        <v>0</v>
      </c>
      <c r="F11379" s="219">
        <f t="shared" si="894"/>
        <v>53743</v>
      </c>
      <c r="G11379" s="219">
        <f t="shared" si="891"/>
        <v>53743</v>
      </c>
    </row>
    <row r="11380" spans="3:7" x14ac:dyDescent="0.25">
      <c r="C11380" s="219">
        <f t="shared" si="892"/>
        <v>53744</v>
      </c>
      <c r="D11380" s="208" t="b">
        <f t="shared" si="893"/>
        <v>0</v>
      </c>
      <c r="E11380" s="220" t="b">
        <f t="shared" si="890"/>
        <v>0</v>
      </c>
      <c r="F11380" s="219">
        <f t="shared" si="894"/>
        <v>53744</v>
      </c>
      <c r="G11380" s="219">
        <f t="shared" si="891"/>
        <v>53744</v>
      </c>
    </row>
    <row r="11381" spans="3:7" x14ac:dyDescent="0.25">
      <c r="C11381" s="219">
        <f t="shared" si="892"/>
        <v>53745</v>
      </c>
      <c r="D11381" s="208" t="b">
        <f t="shared" si="893"/>
        <v>0</v>
      </c>
      <c r="E11381" s="220" t="b">
        <f t="shared" si="890"/>
        <v>0</v>
      </c>
      <c r="F11381" s="219">
        <f t="shared" si="894"/>
        <v>53745</v>
      </c>
      <c r="G11381" s="219">
        <f t="shared" si="891"/>
        <v>53745</v>
      </c>
    </row>
    <row r="11382" spans="3:7" x14ac:dyDescent="0.25">
      <c r="C11382" s="219">
        <f t="shared" si="892"/>
        <v>53746</v>
      </c>
      <c r="D11382" s="208" t="b">
        <f t="shared" si="893"/>
        <v>1</v>
      </c>
      <c r="E11382" s="220" t="b">
        <f t="shared" si="890"/>
        <v>0</v>
      </c>
      <c r="F11382" s="219" t="b">
        <f t="shared" si="894"/>
        <v>0</v>
      </c>
      <c r="G11382" s="219">
        <f t="shared" si="891"/>
        <v>53748</v>
      </c>
    </row>
    <row r="11383" spans="3:7" x14ac:dyDescent="0.25">
      <c r="C11383" s="219">
        <f t="shared" si="892"/>
        <v>53747</v>
      </c>
      <c r="D11383" s="208" t="b">
        <f t="shared" si="893"/>
        <v>1</v>
      </c>
      <c r="E11383" s="220" t="b">
        <f t="shared" si="890"/>
        <v>0</v>
      </c>
      <c r="F11383" s="219" t="b">
        <f t="shared" si="894"/>
        <v>0</v>
      </c>
      <c r="G11383" s="219">
        <f t="shared" si="891"/>
        <v>53748</v>
      </c>
    </row>
    <row r="11384" spans="3:7" x14ac:dyDescent="0.25">
      <c r="C11384" s="219">
        <f t="shared" si="892"/>
        <v>53748</v>
      </c>
      <c r="D11384" s="208" t="b">
        <f t="shared" si="893"/>
        <v>0</v>
      </c>
      <c r="E11384" s="220" t="b">
        <f t="shared" si="890"/>
        <v>0</v>
      </c>
      <c r="F11384" s="219">
        <f t="shared" si="894"/>
        <v>53748</v>
      </c>
      <c r="G11384" s="219">
        <f t="shared" si="891"/>
        <v>53748</v>
      </c>
    </row>
    <row r="11385" spans="3:7" x14ac:dyDescent="0.25">
      <c r="C11385" s="219">
        <f t="shared" si="892"/>
        <v>53749</v>
      </c>
      <c r="D11385" s="208" t="b">
        <f t="shared" si="893"/>
        <v>0</v>
      </c>
      <c r="E11385" s="220" t="b">
        <f t="shared" si="890"/>
        <v>0</v>
      </c>
      <c r="F11385" s="219">
        <f t="shared" si="894"/>
        <v>53749</v>
      </c>
      <c r="G11385" s="219">
        <f t="shared" si="891"/>
        <v>53749</v>
      </c>
    </row>
    <row r="11386" spans="3:7" x14ac:dyDescent="0.25">
      <c r="C11386" s="219">
        <f t="shared" si="892"/>
        <v>53750</v>
      </c>
      <c r="D11386" s="208" t="b">
        <f t="shared" si="893"/>
        <v>0</v>
      </c>
      <c r="E11386" s="220" t="b">
        <f t="shared" si="890"/>
        <v>0</v>
      </c>
      <c r="F11386" s="219">
        <f t="shared" si="894"/>
        <v>53750</v>
      </c>
      <c r="G11386" s="219">
        <f t="shared" si="891"/>
        <v>53750</v>
      </c>
    </row>
    <row r="11387" spans="3:7" x14ac:dyDescent="0.25">
      <c r="C11387" s="219">
        <f t="shared" si="892"/>
        <v>53751</v>
      </c>
      <c r="D11387" s="208" t="b">
        <f t="shared" si="893"/>
        <v>0</v>
      </c>
      <c r="E11387" s="220" t="b">
        <f t="shared" si="890"/>
        <v>0</v>
      </c>
      <c r="F11387" s="219">
        <f t="shared" si="894"/>
        <v>53751</v>
      </c>
      <c r="G11387" s="219">
        <f t="shared" si="891"/>
        <v>53751</v>
      </c>
    </row>
    <row r="11388" spans="3:7" x14ac:dyDescent="0.25">
      <c r="C11388" s="219">
        <f t="shared" si="892"/>
        <v>53752</v>
      </c>
      <c r="D11388" s="208" t="b">
        <f t="shared" si="893"/>
        <v>0</v>
      </c>
      <c r="E11388" s="220" t="b">
        <f t="shared" si="890"/>
        <v>0</v>
      </c>
      <c r="F11388" s="219">
        <f t="shared" si="894"/>
        <v>53752</v>
      </c>
      <c r="G11388" s="219">
        <f t="shared" si="891"/>
        <v>53752</v>
      </c>
    </row>
    <row r="11389" spans="3:7" x14ac:dyDescent="0.25">
      <c r="C11389" s="219">
        <f t="shared" si="892"/>
        <v>53753</v>
      </c>
      <c r="D11389" s="208" t="b">
        <f t="shared" si="893"/>
        <v>1</v>
      </c>
      <c r="E11389" s="220" t="b">
        <f t="shared" si="890"/>
        <v>0</v>
      </c>
      <c r="F11389" s="219" t="b">
        <f t="shared" si="894"/>
        <v>0</v>
      </c>
      <c r="G11389" s="219">
        <f t="shared" si="891"/>
        <v>53755</v>
      </c>
    </row>
    <row r="11390" spans="3:7" x14ac:dyDescent="0.25">
      <c r="C11390" s="219">
        <f t="shared" si="892"/>
        <v>53754</v>
      </c>
      <c r="D11390" s="208" t="b">
        <f t="shared" si="893"/>
        <v>1</v>
      </c>
      <c r="E11390" s="220" t="b">
        <f t="shared" si="890"/>
        <v>0</v>
      </c>
      <c r="F11390" s="219" t="b">
        <f t="shared" si="894"/>
        <v>0</v>
      </c>
      <c r="G11390" s="219">
        <f t="shared" si="891"/>
        <v>53755</v>
      </c>
    </row>
    <row r="11391" spans="3:7" x14ac:dyDescent="0.25">
      <c r="C11391" s="219">
        <f t="shared" si="892"/>
        <v>53755</v>
      </c>
      <c r="D11391" s="208" t="b">
        <f t="shared" si="893"/>
        <v>0</v>
      </c>
      <c r="E11391" s="220" t="b">
        <f t="shared" si="890"/>
        <v>0</v>
      </c>
      <c r="F11391" s="219">
        <f t="shared" si="894"/>
        <v>53755</v>
      </c>
      <c r="G11391" s="219">
        <f t="shared" si="891"/>
        <v>53755</v>
      </c>
    </row>
    <row r="11392" spans="3:7" x14ac:dyDescent="0.25">
      <c r="C11392" s="219">
        <f t="shared" si="892"/>
        <v>53756</v>
      </c>
      <c r="D11392" s="208" t="b">
        <f t="shared" si="893"/>
        <v>0</v>
      </c>
      <c r="E11392" s="220" t="b">
        <f t="shared" si="890"/>
        <v>0</v>
      </c>
      <c r="F11392" s="219">
        <f t="shared" si="894"/>
        <v>53756</v>
      </c>
      <c r="G11392" s="219">
        <f t="shared" si="891"/>
        <v>53756</v>
      </c>
    </row>
    <row r="11393" spans="3:7" x14ac:dyDescent="0.25">
      <c r="C11393" s="219">
        <f t="shared" si="892"/>
        <v>53757</v>
      </c>
      <c r="D11393" s="208" t="b">
        <f t="shared" si="893"/>
        <v>0</v>
      </c>
      <c r="E11393" s="220" t="b">
        <f t="shared" si="890"/>
        <v>0</v>
      </c>
      <c r="F11393" s="219">
        <f t="shared" si="894"/>
        <v>53757</v>
      </c>
      <c r="G11393" s="219">
        <f t="shared" si="891"/>
        <v>53757</v>
      </c>
    </row>
    <row r="11394" spans="3:7" x14ac:dyDescent="0.25">
      <c r="C11394" s="219">
        <f t="shared" si="892"/>
        <v>53758</v>
      </c>
      <c r="D11394" s="208" t="b">
        <f t="shared" si="893"/>
        <v>0</v>
      </c>
      <c r="E11394" s="220" t="b">
        <f t="shared" si="890"/>
        <v>0</v>
      </c>
      <c r="F11394" s="219">
        <f t="shared" si="894"/>
        <v>53758</v>
      </c>
      <c r="G11394" s="219">
        <f t="shared" si="891"/>
        <v>53758</v>
      </c>
    </row>
    <row r="11395" spans="3:7" x14ac:dyDescent="0.25">
      <c r="C11395" s="219">
        <f t="shared" si="892"/>
        <v>53759</v>
      </c>
      <c r="D11395" s="208" t="b">
        <f t="shared" si="893"/>
        <v>0</v>
      </c>
      <c r="E11395" s="220" t="b">
        <f t="shared" si="890"/>
        <v>0</v>
      </c>
      <c r="F11395" s="219">
        <f t="shared" si="894"/>
        <v>53759</v>
      </c>
      <c r="G11395" s="219">
        <f t="shared" si="891"/>
        <v>53759</v>
      </c>
    </row>
    <row r="11396" spans="3:7" x14ac:dyDescent="0.25">
      <c r="C11396" s="219">
        <f t="shared" si="892"/>
        <v>53760</v>
      </c>
      <c r="D11396" s="208" t="b">
        <f t="shared" si="893"/>
        <v>1</v>
      </c>
      <c r="E11396" s="220" t="b">
        <f t="shared" si="890"/>
        <v>0</v>
      </c>
      <c r="F11396" s="219" t="b">
        <f t="shared" si="894"/>
        <v>0</v>
      </c>
      <c r="G11396" s="219">
        <f t="shared" si="891"/>
        <v>53762</v>
      </c>
    </row>
    <row r="11397" spans="3:7" x14ac:dyDescent="0.25">
      <c r="C11397" s="219">
        <f t="shared" si="892"/>
        <v>53761</v>
      </c>
      <c r="D11397" s="208" t="b">
        <f t="shared" si="893"/>
        <v>1</v>
      </c>
      <c r="E11397" s="220" t="b">
        <f t="shared" si="890"/>
        <v>0</v>
      </c>
      <c r="F11397" s="219" t="b">
        <f t="shared" si="894"/>
        <v>0</v>
      </c>
      <c r="G11397" s="219">
        <f t="shared" si="891"/>
        <v>53762</v>
      </c>
    </row>
    <row r="11398" spans="3:7" x14ac:dyDescent="0.25">
      <c r="C11398" s="219">
        <f t="shared" si="892"/>
        <v>53762</v>
      </c>
      <c r="D11398" s="208" t="b">
        <f t="shared" si="893"/>
        <v>0</v>
      </c>
      <c r="E11398" s="220" t="b">
        <f t="shared" ref="E11398:E11461" si="895">IF(TYPE(VLOOKUP(C11398,Holydays,1,0))&lt;&gt;1,FALSE,TRUE)</f>
        <v>0</v>
      </c>
      <c r="F11398" s="219">
        <f t="shared" si="894"/>
        <v>53762</v>
      </c>
      <c r="G11398" s="219">
        <f t="shared" ref="G11398:G11461" si="896">IF(F11398,F11398,WORKDAY(C11398,1,Holydays))</f>
        <v>53762</v>
      </c>
    </row>
    <row r="11399" spans="3:7" x14ac:dyDescent="0.25">
      <c r="C11399" s="219">
        <f t="shared" ref="C11399:C11462" si="897">C11398+1</f>
        <v>53763</v>
      </c>
      <c r="D11399" s="208" t="b">
        <f t="shared" ref="D11399:D11462" si="898">IF(WEEKDAY(C11399,2)&gt;5,TRUE)</f>
        <v>0</v>
      </c>
      <c r="E11399" s="220" t="b">
        <f t="shared" si="895"/>
        <v>0</v>
      </c>
      <c r="F11399" s="219">
        <f t="shared" ref="F11399:F11462" si="899">IF(OR(D11399,E11399),FALSE,C11399)</f>
        <v>53763</v>
      </c>
      <c r="G11399" s="219">
        <f t="shared" si="896"/>
        <v>53763</v>
      </c>
    </row>
    <row r="11400" spans="3:7" x14ac:dyDescent="0.25">
      <c r="C11400" s="219">
        <f t="shared" si="897"/>
        <v>53764</v>
      </c>
      <c r="D11400" s="208" t="b">
        <f t="shared" si="898"/>
        <v>0</v>
      </c>
      <c r="E11400" s="220" t="b">
        <f t="shared" si="895"/>
        <v>0</v>
      </c>
      <c r="F11400" s="219">
        <f t="shared" si="899"/>
        <v>53764</v>
      </c>
      <c r="G11400" s="219">
        <f t="shared" si="896"/>
        <v>53764</v>
      </c>
    </row>
    <row r="11401" spans="3:7" x14ac:dyDescent="0.25">
      <c r="C11401" s="219">
        <f t="shared" si="897"/>
        <v>53765</v>
      </c>
      <c r="D11401" s="208" t="b">
        <f t="shared" si="898"/>
        <v>0</v>
      </c>
      <c r="E11401" s="220" t="b">
        <f t="shared" si="895"/>
        <v>0</v>
      </c>
      <c r="F11401" s="219">
        <f t="shared" si="899"/>
        <v>53765</v>
      </c>
      <c r="G11401" s="219">
        <f t="shared" si="896"/>
        <v>53765</v>
      </c>
    </row>
    <row r="11402" spans="3:7" x14ac:dyDescent="0.25">
      <c r="C11402" s="219">
        <f t="shared" si="897"/>
        <v>53766</v>
      </c>
      <c r="D11402" s="208" t="b">
        <f t="shared" si="898"/>
        <v>0</v>
      </c>
      <c r="E11402" s="220" t="b">
        <f t="shared" si="895"/>
        <v>0</v>
      </c>
      <c r="F11402" s="219">
        <f t="shared" si="899"/>
        <v>53766</v>
      </c>
      <c r="G11402" s="219">
        <f t="shared" si="896"/>
        <v>53766</v>
      </c>
    </row>
    <row r="11403" spans="3:7" x14ac:dyDescent="0.25">
      <c r="C11403" s="219">
        <f t="shared" si="897"/>
        <v>53767</v>
      </c>
      <c r="D11403" s="208" t="b">
        <f t="shared" si="898"/>
        <v>1</v>
      </c>
      <c r="E11403" s="220" t="b">
        <f t="shared" si="895"/>
        <v>0</v>
      </c>
      <c r="F11403" s="219" t="b">
        <f t="shared" si="899"/>
        <v>0</v>
      </c>
      <c r="G11403" s="219">
        <f t="shared" si="896"/>
        <v>53769</v>
      </c>
    </row>
    <row r="11404" spans="3:7" x14ac:dyDescent="0.25">
      <c r="C11404" s="219">
        <f t="shared" si="897"/>
        <v>53768</v>
      </c>
      <c r="D11404" s="208" t="b">
        <f t="shared" si="898"/>
        <v>1</v>
      </c>
      <c r="E11404" s="220" t="b">
        <f t="shared" si="895"/>
        <v>0</v>
      </c>
      <c r="F11404" s="219" t="b">
        <f t="shared" si="899"/>
        <v>0</v>
      </c>
      <c r="G11404" s="219">
        <f t="shared" si="896"/>
        <v>53769</v>
      </c>
    </row>
    <row r="11405" spans="3:7" x14ac:dyDescent="0.25">
      <c r="C11405" s="219">
        <f t="shared" si="897"/>
        <v>53769</v>
      </c>
      <c r="D11405" s="208" t="b">
        <f t="shared" si="898"/>
        <v>0</v>
      </c>
      <c r="E11405" s="220" t="b">
        <f t="shared" si="895"/>
        <v>0</v>
      </c>
      <c r="F11405" s="219">
        <f t="shared" si="899"/>
        <v>53769</v>
      </c>
      <c r="G11405" s="219">
        <f t="shared" si="896"/>
        <v>53769</v>
      </c>
    </row>
    <row r="11406" spans="3:7" x14ac:dyDescent="0.25">
      <c r="C11406" s="219">
        <f t="shared" si="897"/>
        <v>53770</v>
      </c>
      <c r="D11406" s="208" t="b">
        <f t="shared" si="898"/>
        <v>0</v>
      </c>
      <c r="E11406" s="220" t="b">
        <f t="shared" si="895"/>
        <v>0</v>
      </c>
      <c r="F11406" s="219">
        <f t="shared" si="899"/>
        <v>53770</v>
      </c>
      <c r="G11406" s="219">
        <f t="shared" si="896"/>
        <v>53770</v>
      </c>
    </row>
    <row r="11407" spans="3:7" x14ac:dyDescent="0.25">
      <c r="C11407" s="219">
        <f t="shared" si="897"/>
        <v>53771</v>
      </c>
      <c r="D11407" s="208" t="b">
        <f t="shared" si="898"/>
        <v>0</v>
      </c>
      <c r="E11407" s="220" t="b">
        <f t="shared" si="895"/>
        <v>0</v>
      </c>
      <c r="F11407" s="219">
        <f t="shared" si="899"/>
        <v>53771</v>
      </c>
      <c r="G11407" s="219">
        <f t="shared" si="896"/>
        <v>53771</v>
      </c>
    </row>
    <row r="11408" spans="3:7" x14ac:dyDescent="0.25">
      <c r="C11408" s="219">
        <f t="shared" si="897"/>
        <v>53772</v>
      </c>
      <c r="D11408" s="208" t="b">
        <f t="shared" si="898"/>
        <v>0</v>
      </c>
      <c r="E11408" s="220" t="b">
        <f t="shared" si="895"/>
        <v>0</v>
      </c>
      <c r="F11408" s="219">
        <f t="shared" si="899"/>
        <v>53772</v>
      </c>
      <c r="G11408" s="219">
        <f t="shared" si="896"/>
        <v>53772</v>
      </c>
    </row>
    <row r="11409" spans="3:7" x14ac:dyDescent="0.25">
      <c r="C11409" s="219">
        <f t="shared" si="897"/>
        <v>53773</v>
      </c>
      <c r="D11409" s="208" t="b">
        <f t="shared" si="898"/>
        <v>0</v>
      </c>
      <c r="E11409" s="220" t="b">
        <f t="shared" si="895"/>
        <v>0</v>
      </c>
      <c r="F11409" s="219">
        <f t="shared" si="899"/>
        <v>53773</v>
      </c>
      <c r="G11409" s="219">
        <f t="shared" si="896"/>
        <v>53773</v>
      </c>
    </row>
    <row r="11410" spans="3:7" x14ac:dyDescent="0.25">
      <c r="C11410" s="219">
        <f t="shared" si="897"/>
        <v>53774</v>
      </c>
      <c r="D11410" s="208" t="b">
        <f t="shared" si="898"/>
        <v>1</v>
      </c>
      <c r="E11410" s="220" t="b">
        <f t="shared" si="895"/>
        <v>0</v>
      </c>
      <c r="F11410" s="219" t="b">
        <f t="shared" si="899"/>
        <v>0</v>
      </c>
      <c r="G11410" s="219">
        <f t="shared" si="896"/>
        <v>53776</v>
      </c>
    </row>
    <row r="11411" spans="3:7" x14ac:dyDescent="0.25">
      <c r="C11411" s="219">
        <f t="shared" si="897"/>
        <v>53775</v>
      </c>
      <c r="D11411" s="208" t="b">
        <f t="shared" si="898"/>
        <v>1</v>
      </c>
      <c r="E11411" s="220" t="b">
        <f t="shared" si="895"/>
        <v>0</v>
      </c>
      <c r="F11411" s="219" t="b">
        <f t="shared" si="899"/>
        <v>0</v>
      </c>
      <c r="G11411" s="219">
        <f t="shared" si="896"/>
        <v>53776</v>
      </c>
    </row>
    <row r="11412" spans="3:7" x14ac:dyDescent="0.25">
      <c r="C11412" s="219">
        <f t="shared" si="897"/>
        <v>53776</v>
      </c>
      <c r="D11412" s="208" t="b">
        <f t="shared" si="898"/>
        <v>0</v>
      </c>
      <c r="E11412" s="220" t="b">
        <f t="shared" si="895"/>
        <v>0</v>
      </c>
      <c r="F11412" s="219">
        <f t="shared" si="899"/>
        <v>53776</v>
      </c>
      <c r="G11412" s="219">
        <f t="shared" si="896"/>
        <v>53776</v>
      </c>
    </row>
    <row r="11413" spans="3:7" x14ac:dyDescent="0.25">
      <c r="C11413" s="219">
        <f t="shared" si="897"/>
        <v>53777</v>
      </c>
      <c r="D11413" s="208" t="b">
        <f t="shared" si="898"/>
        <v>0</v>
      </c>
      <c r="E11413" s="220" t="b">
        <f t="shared" si="895"/>
        <v>0</v>
      </c>
      <c r="F11413" s="219">
        <f t="shared" si="899"/>
        <v>53777</v>
      </c>
      <c r="G11413" s="219">
        <f t="shared" si="896"/>
        <v>53777</v>
      </c>
    </row>
    <row r="11414" spans="3:7" x14ac:dyDescent="0.25">
      <c r="C11414" s="219">
        <f t="shared" si="897"/>
        <v>53778</v>
      </c>
      <c r="D11414" s="208" t="b">
        <f t="shared" si="898"/>
        <v>0</v>
      </c>
      <c r="E11414" s="220" t="b">
        <f t="shared" si="895"/>
        <v>0</v>
      </c>
      <c r="F11414" s="219">
        <f t="shared" si="899"/>
        <v>53778</v>
      </c>
      <c r="G11414" s="219">
        <f t="shared" si="896"/>
        <v>53778</v>
      </c>
    </row>
    <row r="11415" spans="3:7" x14ac:dyDescent="0.25">
      <c r="C11415" s="219">
        <f t="shared" si="897"/>
        <v>53779</v>
      </c>
      <c r="D11415" s="208" t="b">
        <f t="shared" si="898"/>
        <v>0</v>
      </c>
      <c r="E11415" s="220" t="b">
        <f t="shared" si="895"/>
        <v>0</v>
      </c>
      <c r="F11415" s="219">
        <f t="shared" si="899"/>
        <v>53779</v>
      </c>
      <c r="G11415" s="219">
        <f t="shared" si="896"/>
        <v>53779</v>
      </c>
    </row>
    <row r="11416" spans="3:7" x14ac:dyDescent="0.25">
      <c r="C11416" s="219">
        <f t="shared" si="897"/>
        <v>53780</v>
      </c>
      <c r="D11416" s="208" t="b">
        <f t="shared" si="898"/>
        <v>0</v>
      </c>
      <c r="E11416" s="220" t="b">
        <f t="shared" si="895"/>
        <v>0</v>
      </c>
      <c r="F11416" s="219">
        <f t="shared" si="899"/>
        <v>53780</v>
      </c>
      <c r="G11416" s="219">
        <f t="shared" si="896"/>
        <v>53780</v>
      </c>
    </row>
    <row r="11417" spans="3:7" x14ac:dyDescent="0.25">
      <c r="C11417" s="219">
        <f t="shared" si="897"/>
        <v>53781</v>
      </c>
      <c r="D11417" s="208" t="b">
        <f t="shared" si="898"/>
        <v>1</v>
      </c>
      <c r="E11417" s="220" t="b">
        <f t="shared" si="895"/>
        <v>0</v>
      </c>
      <c r="F11417" s="219" t="b">
        <f t="shared" si="899"/>
        <v>0</v>
      </c>
      <c r="G11417" s="219">
        <f t="shared" si="896"/>
        <v>53783</v>
      </c>
    </row>
    <row r="11418" spans="3:7" x14ac:dyDescent="0.25">
      <c r="C11418" s="219">
        <f t="shared" si="897"/>
        <v>53782</v>
      </c>
      <c r="D11418" s="208" t="b">
        <f t="shared" si="898"/>
        <v>1</v>
      </c>
      <c r="E11418" s="220" t="b">
        <f t="shared" si="895"/>
        <v>0</v>
      </c>
      <c r="F11418" s="219" t="b">
        <f t="shared" si="899"/>
        <v>0</v>
      </c>
      <c r="G11418" s="219">
        <f t="shared" si="896"/>
        <v>53783</v>
      </c>
    </row>
    <row r="11419" spans="3:7" x14ac:dyDescent="0.25">
      <c r="C11419" s="219">
        <f t="shared" si="897"/>
        <v>53783</v>
      </c>
      <c r="D11419" s="208" t="b">
        <f t="shared" si="898"/>
        <v>0</v>
      </c>
      <c r="E11419" s="220" t="b">
        <f t="shared" si="895"/>
        <v>0</v>
      </c>
      <c r="F11419" s="219">
        <f t="shared" si="899"/>
        <v>53783</v>
      </c>
      <c r="G11419" s="219">
        <f t="shared" si="896"/>
        <v>53783</v>
      </c>
    </row>
    <row r="11420" spans="3:7" x14ac:dyDescent="0.25">
      <c r="C11420" s="219">
        <f t="shared" si="897"/>
        <v>53784</v>
      </c>
      <c r="D11420" s="208" t="b">
        <f t="shared" si="898"/>
        <v>0</v>
      </c>
      <c r="E11420" s="220" t="b">
        <f t="shared" si="895"/>
        <v>0</v>
      </c>
      <c r="F11420" s="219">
        <f t="shared" si="899"/>
        <v>53784</v>
      </c>
      <c r="G11420" s="219">
        <f t="shared" si="896"/>
        <v>53784</v>
      </c>
    </row>
    <row r="11421" spans="3:7" x14ac:dyDescent="0.25">
      <c r="C11421" s="219">
        <f t="shared" si="897"/>
        <v>53785</v>
      </c>
      <c r="D11421" s="208" t="b">
        <f t="shared" si="898"/>
        <v>0</v>
      </c>
      <c r="E11421" s="220" t="b">
        <f t="shared" si="895"/>
        <v>0</v>
      </c>
      <c r="F11421" s="219">
        <f t="shared" si="899"/>
        <v>53785</v>
      </c>
      <c r="G11421" s="219">
        <f t="shared" si="896"/>
        <v>53785</v>
      </c>
    </row>
    <row r="11422" spans="3:7" x14ac:dyDescent="0.25">
      <c r="C11422" s="219">
        <f t="shared" si="897"/>
        <v>53786</v>
      </c>
      <c r="D11422" s="208" t="b">
        <f t="shared" si="898"/>
        <v>0</v>
      </c>
      <c r="E11422" s="220" t="b">
        <f t="shared" si="895"/>
        <v>0</v>
      </c>
      <c r="F11422" s="219">
        <f t="shared" si="899"/>
        <v>53786</v>
      </c>
      <c r="G11422" s="219">
        <f t="shared" si="896"/>
        <v>53786</v>
      </c>
    </row>
    <row r="11423" spans="3:7" x14ac:dyDescent="0.25">
      <c r="C11423" s="219">
        <f t="shared" si="897"/>
        <v>53787</v>
      </c>
      <c r="D11423" s="208" t="b">
        <f t="shared" si="898"/>
        <v>0</v>
      </c>
      <c r="E11423" s="220" t="b">
        <f t="shared" si="895"/>
        <v>0</v>
      </c>
      <c r="F11423" s="219">
        <f t="shared" si="899"/>
        <v>53787</v>
      </c>
      <c r="G11423" s="219">
        <f t="shared" si="896"/>
        <v>53787</v>
      </c>
    </row>
    <row r="11424" spans="3:7" x14ac:dyDescent="0.25">
      <c r="C11424" s="219">
        <f t="shared" si="897"/>
        <v>53788</v>
      </c>
      <c r="D11424" s="208" t="b">
        <f t="shared" si="898"/>
        <v>1</v>
      </c>
      <c r="E11424" s="220" t="b">
        <f t="shared" si="895"/>
        <v>0</v>
      </c>
      <c r="F11424" s="219" t="b">
        <f t="shared" si="899"/>
        <v>0</v>
      </c>
      <c r="G11424" s="219">
        <f t="shared" si="896"/>
        <v>53790</v>
      </c>
    </row>
    <row r="11425" spans="3:7" x14ac:dyDescent="0.25">
      <c r="C11425" s="219">
        <f t="shared" si="897"/>
        <v>53789</v>
      </c>
      <c r="D11425" s="208" t="b">
        <f t="shared" si="898"/>
        <v>1</v>
      </c>
      <c r="E11425" s="220" t="b">
        <f t="shared" si="895"/>
        <v>0</v>
      </c>
      <c r="F11425" s="219" t="b">
        <f t="shared" si="899"/>
        <v>0</v>
      </c>
      <c r="G11425" s="219">
        <f t="shared" si="896"/>
        <v>53790</v>
      </c>
    </row>
    <row r="11426" spans="3:7" x14ac:dyDescent="0.25">
      <c r="C11426" s="219">
        <f t="shared" si="897"/>
        <v>53790</v>
      </c>
      <c r="D11426" s="208" t="b">
        <f t="shared" si="898"/>
        <v>0</v>
      </c>
      <c r="E11426" s="220" t="b">
        <f t="shared" si="895"/>
        <v>0</v>
      </c>
      <c r="F11426" s="219">
        <f t="shared" si="899"/>
        <v>53790</v>
      </c>
      <c r="G11426" s="219">
        <f t="shared" si="896"/>
        <v>53790</v>
      </c>
    </row>
    <row r="11427" spans="3:7" x14ac:dyDescent="0.25">
      <c r="C11427" s="219">
        <f t="shared" si="897"/>
        <v>53791</v>
      </c>
      <c r="D11427" s="208" t="b">
        <f t="shared" si="898"/>
        <v>0</v>
      </c>
      <c r="E11427" s="220" t="b">
        <f t="shared" si="895"/>
        <v>0</v>
      </c>
      <c r="F11427" s="219">
        <f t="shared" si="899"/>
        <v>53791</v>
      </c>
      <c r="G11427" s="219">
        <f t="shared" si="896"/>
        <v>53791</v>
      </c>
    </row>
    <row r="11428" spans="3:7" x14ac:dyDescent="0.25">
      <c r="C11428" s="219">
        <f t="shared" si="897"/>
        <v>53792</v>
      </c>
      <c r="D11428" s="208" t="b">
        <f t="shared" si="898"/>
        <v>0</v>
      </c>
      <c r="E11428" s="220" t="b">
        <f t="shared" si="895"/>
        <v>0</v>
      </c>
      <c r="F11428" s="219">
        <f t="shared" si="899"/>
        <v>53792</v>
      </c>
      <c r="G11428" s="219">
        <f t="shared" si="896"/>
        <v>53792</v>
      </c>
    </row>
    <row r="11429" spans="3:7" x14ac:dyDescent="0.25">
      <c r="C11429" s="219">
        <f t="shared" si="897"/>
        <v>53793</v>
      </c>
      <c r="D11429" s="208" t="b">
        <f t="shared" si="898"/>
        <v>0</v>
      </c>
      <c r="E11429" s="220" t="b">
        <f t="shared" si="895"/>
        <v>0</v>
      </c>
      <c r="F11429" s="219">
        <f t="shared" si="899"/>
        <v>53793</v>
      </c>
      <c r="G11429" s="219">
        <f t="shared" si="896"/>
        <v>53793</v>
      </c>
    </row>
    <row r="11430" spans="3:7" x14ac:dyDescent="0.25">
      <c r="C11430" s="219">
        <f t="shared" si="897"/>
        <v>53794</v>
      </c>
      <c r="D11430" s="208" t="b">
        <f t="shared" si="898"/>
        <v>0</v>
      </c>
      <c r="E11430" s="220" t="b">
        <f t="shared" si="895"/>
        <v>0</v>
      </c>
      <c r="F11430" s="219">
        <f t="shared" si="899"/>
        <v>53794</v>
      </c>
      <c r="G11430" s="219">
        <f t="shared" si="896"/>
        <v>53794</v>
      </c>
    </row>
    <row r="11431" spans="3:7" x14ac:dyDescent="0.25">
      <c r="C11431" s="219">
        <f t="shared" si="897"/>
        <v>53795</v>
      </c>
      <c r="D11431" s="208" t="b">
        <f t="shared" si="898"/>
        <v>1</v>
      </c>
      <c r="E11431" s="220" t="b">
        <f t="shared" si="895"/>
        <v>0</v>
      </c>
      <c r="F11431" s="219" t="b">
        <f t="shared" si="899"/>
        <v>0</v>
      </c>
      <c r="G11431" s="219">
        <f t="shared" si="896"/>
        <v>53797</v>
      </c>
    </row>
    <row r="11432" spans="3:7" x14ac:dyDescent="0.25">
      <c r="C11432" s="219">
        <f t="shared" si="897"/>
        <v>53796</v>
      </c>
      <c r="D11432" s="208" t="b">
        <f t="shared" si="898"/>
        <v>1</v>
      </c>
      <c r="E11432" s="220" t="b">
        <f t="shared" si="895"/>
        <v>0</v>
      </c>
      <c r="F11432" s="219" t="b">
        <f t="shared" si="899"/>
        <v>0</v>
      </c>
      <c r="G11432" s="219">
        <f t="shared" si="896"/>
        <v>53797</v>
      </c>
    </row>
    <row r="11433" spans="3:7" x14ac:dyDescent="0.25">
      <c r="C11433" s="219">
        <f t="shared" si="897"/>
        <v>53797</v>
      </c>
      <c r="D11433" s="208" t="b">
        <f t="shared" si="898"/>
        <v>0</v>
      </c>
      <c r="E11433" s="220" t="b">
        <f t="shared" si="895"/>
        <v>0</v>
      </c>
      <c r="F11433" s="219">
        <f t="shared" si="899"/>
        <v>53797</v>
      </c>
      <c r="G11433" s="219">
        <f t="shared" si="896"/>
        <v>53797</v>
      </c>
    </row>
    <row r="11434" spans="3:7" x14ac:dyDescent="0.25">
      <c r="C11434" s="219">
        <f t="shared" si="897"/>
        <v>53798</v>
      </c>
      <c r="D11434" s="208" t="b">
        <f t="shared" si="898"/>
        <v>0</v>
      </c>
      <c r="E11434" s="220" t="b">
        <f t="shared" si="895"/>
        <v>0</v>
      </c>
      <c r="F11434" s="219">
        <f t="shared" si="899"/>
        <v>53798</v>
      </c>
      <c r="G11434" s="219">
        <f t="shared" si="896"/>
        <v>53798</v>
      </c>
    </row>
    <row r="11435" spans="3:7" x14ac:dyDescent="0.25">
      <c r="C11435" s="219">
        <f t="shared" si="897"/>
        <v>53799</v>
      </c>
      <c r="D11435" s="208" t="b">
        <f t="shared" si="898"/>
        <v>0</v>
      </c>
      <c r="E11435" s="220" t="b">
        <f t="shared" si="895"/>
        <v>0</v>
      </c>
      <c r="F11435" s="219">
        <f t="shared" si="899"/>
        <v>53799</v>
      </c>
      <c r="G11435" s="219">
        <f t="shared" si="896"/>
        <v>53799</v>
      </c>
    </row>
    <row r="11436" spans="3:7" x14ac:dyDescent="0.25">
      <c r="C11436" s="219">
        <f t="shared" si="897"/>
        <v>53800</v>
      </c>
      <c r="D11436" s="208" t="b">
        <f t="shared" si="898"/>
        <v>0</v>
      </c>
      <c r="E11436" s="220" t="b">
        <f t="shared" si="895"/>
        <v>0</v>
      </c>
      <c r="F11436" s="219">
        <f t="shared" si="899"/>
        <v>53800</v>
      </c>
      <c r="G11436" s="219">
        <f t="shared" si="896"/>
        <v>53800</v>
      </c>
    </row>
    <row r="11437" spans="3:7" x14ac:dyDescent="0.25">
      <c r="C11437" s="219">
        <f t="shared" si="897"/>
        <v>53801</v>
      </c>
      <c r="D11437" s="208" t="b">
        <f t="shared" si="898"/>
        <v>0</v>
      </c>
      <c r="E11437" s="220" t="b">
        <f t="shared" si="895"/>
        <v>0</v>
      </c>
      <c r="F11437" s="219">
        <f t="shared" si="899"/>
        <v>53801</v>
      </c>
      <c r="G11437" s="219">
        <f t="shared" si="896"/>
        <v>53801</v>
      </c>
    </row>
    <row r="11438" spans="3:7" x14ac:dyDescent="0.25">
      <c r="C11438" s="219">
        <f t="shared" si="897"/>
        <v>53802</v>
      </c>
      <c r="D11438" s="208" t="b">
        <f t="shared" si="898"/>
        <v>1</v>
      </c>
      <c r="E11438" s="220" t="b">
        <f t="shared" si="895"/>
        <v>0</v>
      </c>
      <c r="F11438" s="219" t="b">
        <f t="shared" si="899"/>
        <v>0</v>
      </c>
      <c r="G11438" s="219">
        <f t="shared" si="896"/>
        <v>53804</v>
      </c>
    </row>
    <row r="11439" spans="3:7" x14ac:dyDescent="0.25">
      <c r="C11439" s="219">
        <f t="shared" si="897"/>
        <v>53803</v>
      </c>
      <c r="D11439" s="208" t="b">
        <f t="shared" si="898"/>
        <v>1</v>
      </c>
      <c r="E11439" s="220" t="b">
        <f t="shared" si="895"/>
        <v>0</v>
      </c>
      <c r="F11439" s="219" t="b">
        <f t="shared" si="899"/>
        <v>0</v>
      </c>
      <c r="G11439" s="219">
        <f t="shared" si="896"/>
        <v>53804</v>
      </c>
    </row>
    <row r="11440" spans="3:7" x14ac:dyDescent="0.25">
      <c r="C11440" s="219">
        <f t="shared" si="897"/>
        <v>53804</v>
      </c>
      <c r="D11440" s="208" t="b">
        <f t="shared" si="898"/>
        <v>0</v>
      </c>
      <c r="E11440" s="220" t="b">
        <f t="shared" si="895"/>
        <v>0</v>
      </c>
      <c r="F11440" s="219">
        <f t="shared" si="899"/>
        <v>53804</v>
      </c>
      <c r="G11440" s="219">
        <f t="shared" si="896"/>
        <v>53804</v>
      </c>
    </row>
    <row r="11441" spans="3:7" x14ac:dyDescent="0.25">
      <c r="C11441" s="219">
        <f t="shared" si="897"/>
        <v>53805</v>
      </c>
      <c r="D11441" s="208" t="b">
        <f t="shared" si="898"/>
        <v>0</v>
      </c>
      <c r="E11441" s="220" t="b">
        <f t="shared" si="895"/>
        <v>0</v>
      </c>
      <c r="F11441" s="219">
        <f t="shared" si="899"/>
        <v>53805</v>
      </c>
      <c r="G11441" s="219">
        <f t="shared" si="896"/>
        <v>53805</v>
      </c>
    </row>
    <row r="11442" spans="3:7" x14ac:dyDescent="0.25">
      <c r="C11442" s="219">
        <f t="shared" si="897"/>
        <v>53806</v>
      </c>
      <c r="D11442" s="208" t="b">
        <f t="shared" si="898"/>
        <v>0</v>
      </c>
      <c r="E11442" s="220" t="b">
        <f t="shared" si="895"/>
        <v>0</v>
      </c>
      <c r="F11442" s="219">
        <f t="shared" si="899"/>
        <v>53806</v>
      </c>
      <c r="G11442" s="219">
        <f t="shared" si="896"/>
        <v>53806</v>
      </c>
    </row>
    <row r="11443" spans="3:7" x14ac:dyDescent="0.25">
      <c r="C11443" s="219">
        <f t="shared" si="897"/>
        <v>53807</v>
      </c>
      <c r="D11443" s="208" t="b">
        <f t="shared" si="898"/>
        <v>0</v>
      </c>
      <c r="E11443" s="220" t="b">
        <f t="shared" si="895"/>
        <v>0</v>
      </c>
      <c r="F11443" s="219">
        <f t="shared" si="899"/>
        <v>53807</v>
      </c>
      <c r="G11443" s="219">
        <f t="shared" si="896"/>
        <v>53807</v>
      </c>
    </row>
    <row r="11444" spans="3:7" x14ac:dyDescent="0.25">
      <c r="C11444" s="219">
        <f t="shared" si="897"/>
        <v>53808</v>
      </c>
      <c r="D11444" s="208" t="b">
        <f t="shared" si="898"/>
        <v>0</v>
      </c>
      <c r="E11444" s="220" t="b">
        <f t="shared" si="895"/>
        <v>0</v>
      </c>
      <c r="F11444" s="219">
        <f t="shared" si="899"/>
        <v>53808</v>
      </c>
      <c r="G11444" s="219">
        <f t="shared" si="896"/>
        <v>53808</v>
      </c>
    </row>
    <row r="11445" spans="3:7" x14ac:dyDescent="0.25">
      <c r="C11445" s="219">
        <f t="shared" si="897"/>
        <v>53809</v>
      </c>
      <c r="D11445" s="208" t="b">
        <f t="shared" si="898"/>
        <v>1</v>
      </c>
      <c r="E11445" s="220" t="b">
        <f t="shared" si="895"/>
        <v>0</v>
      </c>
      <c r="F11445" s="219" t="b">
        <f t="shared" si="899"/>
        <v>0</v>
      </c>
      <c r="G11445" s="219">
        <f t="shared" si="896"/>
        <v>53811</v>
      </c>
    </row>
    <row r="11446" spans="3:7" x14ac:dyDescent="0.25">
      <c r="C11446" s="219">
        <f t="shared" si="897"/>
        <v>53810</v>
      </c>
      <c r="D11446" s="208" t="b">
        <f t="shared" si="898"/>
        <v>1</v>
      </c>
      <c r="E11446" s="220" t="b">
        <f t="shared" si="895"/>
        <v>0</v>
      </c>
      <c r="F11446" s="219" t="b">
        <f t="shared" si="899"/>
        <v>0</v>
      </c>
      <c r="G11446" s="219">
        <f t="shared" si="896"/>
        <v>53811</v>
      </c>
    </row>
    <row r="11447" spans="3:7" x14ac:dyDescent="0.25">
      <c r="C11447" s="219">
        <f t="shared" si="897"/>
        <v>53811</v>
      </c>
      <c r="D11447" s="208" t="b">
        <f t="shared" si="898"/>
        <v>0</v>
      </c>
      <c r="E11447" s="220" t="b">
        <f t="shared" si="895"/>
        <v>0</v>
      </c>
      <c r="F11447" s="219">
        <f t="shared" si="899"/>
        <v>53811</v>
      </c>
      <c r="G11447" s="219">
        <f t="shared" si="896"/>
        <v>53811</v>
      </c>
    </row>
    <row r="11448" spans="3:7" x14ac:dyDescent="0.25">
      <c r="C11448" s="219">
        <f t="shared" si="897"/>
        <v>53812</v>
      </c>
      <c r="D11448" s="208" t="b">
        <f t="shared" si="898"/>
        <v>0</v>
      </c>
      <c r="E11448" s="220" t="b">
        <f t="shared" si="895"/>
        <v>0</v>
      </c>
      <c r="F11448" s="219">
        <f t="shared" si="899"/>
        <v>53812</v>
      </c>
      <c r="G11448" s="219">
        <f t="shared" si="896"/>
        <v>53812</v>
      </c>
    </row>
    <row r="11449" spans="3:7" x14ac:dyDescent="0.25">
      <c r="C11449" s="219">
        <f t="shared" si="897"/>
        <v>53813</v>
      </c>
      <c r="D11449" s="208" t="b">
        <f t="shared" si="898"/>
        <v>0</v>
      </c>
      <c r="E11449" s="220" t="b">
        <f t="shared" si="895"/>
        <v>1</v>
      </c>
      <c r="F11449" s="219" t="b">
        <f t="shared" si="899"/>
        <v>0</v>
      </c>
      <c r="G11449" s="219">
        <f t="shared" si="896"/>
        <v>53814</v>
      </c>
    </row>
    <row r="11450" spans="3:7" x14ac:dyDescent="0.25">
      <c r="C11450" s="219">
        <f t="shared" si="897"/>
        <v>53814</v>
      </c>
      <c r="D11450" s="208" t="b">
        <f t="shared" si="898"/>
        <v>0</v>
      </c>
      <c r="E11450" s="220" t="b">
        <f t="shared" si="895"/>
        <v>0</v>
      </c>
      <c r="F11450" s="219">
        <f t="shared" si="899"/>
        <v>53814</v>
      </c>
      <c r="G11450" s="219">
        <f t="shared" si="896"/>
        <v>53814</v>
      </c>
    </row>
    <row r="11451" spans="3:7" x14ac:dyDescent="0.25">
      <c r="C11451" s="219">
        <f t="shared" si="897"/>
        <v>53815</v>
      </c>
      <c r="D11451" s="208" t="b">
        <f t="shared" si="898"/>
        <v>0</v>
      </c>
      <c r="E11451" s="220" t="b">
        <f t="shared" si="895"/>
        <v>0</v>
      </c>
      <c r="F11451" s="219">
        <f t="shared" si="899"/>
        <v>53815</v>
      </c>
      <c r="G11451" s="219">
        <f t="shared" si="896"/>
        <v>53815</v>
      </c>
    </row>
    <row r="11452" spans="3:7" x14ac:dyDescent="0.25">
      <c r="C11452" s="219">
        <f t="shared" si="897"/>
        <v>53816</v>
      </c>
      <c r="D11452" s="208" t="b">
        <f t="shared" si="898"/>
        <v>1</v>
      </c>
      <c r="E11452" s="220" t="b">
        <f t="shared" si="895"/>
        <v>0</v>
      </c>
      <c r="F11452" s="219" t="b">
        <f t="shared" si="899"/>
        <v>0</v>
      </c>
      <c r="G11452" s="219">
        <f t="shared" si="896"/>
        <v>53818</v>
      </c>
    </row>
    <row r="11453" spans="3:7" x14ac:dyDescent="0.25">
      <c r="C11453" s="219">
        <f t="shared" si="897"/>
        <v>53817</v>
      </c>
      <c r="D11453" s="208" t="b">
        <f t="shared" si="898"/>
        <v>1</v>
      </c>
      <c r="E11453" s="220" t="b">
        <f t="shared" si="895"/>
        <v>0</v>
      </c>
      <c r="F11453" s="219" t="b">
        <f t="shared" si="899"/>
        <v>0</v>
      </c>
      <c r="G11453" s="219">
        <f t="shared" si="896"/>
        <v>53818</v>
      </c>
    </row>
    <row r="11454" spans="3:7" x14ac:dyDescent="0.25">
      <c r="C11454" s="219">
        <f t="shared" si="897"/>
        <v>53818</v>
      </c>
      <c r="D11454" s="208" t="b">
        <f t="shared" si="898"/>
        <v>0</v>
      </c>
      <c r="E11454" s="220" t="b">
        <f t="shared" si="895"/>
        <v>0</v>
      </c>
      <c r="F11454" s="219">
        <f t="shared" si="899"/>
        <v>53818</v>
      </c>
      <c r="G11454" s="219">
        <f t="shared" si="896"/>
        <v>53818</v>
      </c>
    </row>
    <row r="11455" spans="3:7" x14ac:dyDescent="0.25">
      <c r="C11455" s="219">
        <f t="shared" si="897"/>
        <v>53819</v>
      </c>
      <c r="D11455" s="208" t="b">
        <f t="shared" si="898"/>
        <v>0</v>
      </c>
      <c r="E11455" s="220" t="b">
        <f t="shared" si="895"/>
        <v>0</v>
      </c>
      <c r="F11455" s="219">
        <f t="shared" si="899"/>
        <v>53819</v>
      </c>
      <c r="G11455" s="219">
        <f t="shared" si="896"/>
        <v>53819</v>
      </c>
    </row>
    <row r="11456" spans="3:7" x14ac:dyDescent="0.25">
      <c r="C11456" s="219">
        <f t="shared" si="897"/>
        <v>53820</v>
      </c>
      <c r="D11456" s="208" t="b">
        <f t="shared" si="898"/>
        <v>0</v>
      </c>
      <c r="E11456" s="220" t="b">
        <f t="shared" si="895"/>
        <v>0</v>
      </c>
      <c r="F11456" s="219">
        <f t="shared" si="899"/>
        <v>53820</v>
      </c>
      <c r="G11456" s="219">
        <f t="shared" si="896"/>
        <v>53820</v>
      </c>
    </row>
    <row r="11457" spans="3:7" x14ac:dyDescent="0.25">
      <c r="C11457" s="219">
        <f t="shared" si="897"/>
        <v>53821</v>
      </c>
      <c r="D11457" s="208" t="b">
        <f t="shared" si="898"/>
        <v>0</v>
      </c>
      <c r="E11457" s="220" t="b">
        <f t="shared" si="895"/>
        <v>0</v>
      </c>
      <c r="F11457" s="219">
        <f t="shared" si="899"/>
        <v>53821</v>
      </c>
      <c r="G11457" s="219">
        <f t="shared" si="896"/>
        <v>53821</v>
      </c>
    </row>
    <row r="11458" spans="3:7" x14ac:dyDescent="0.25">
      <c r="C11458" s="219">
        <f t="shared" si="897"/>
        <v>53822</v>
      </c>
      <c r="D11458" s="208" t="b">
        <f t="shared" si="898"/>
        <v>0</v>
      </c>
      <c r="E11458" s="220" t="b">
        <f t="shared" si="895"/>
        <v>0</v>
      </c>
      <c r="F11458" s="219">
        <f t="shared" si="899"/>
        <v>53822</v>
      </c>
      <c r="G11458" s="219">
        <f t="shared" si="896"/>
        <v>53822</v>
      </c>
    </row>
    <row r="11459" spans="3:7" x14ac:dyDescent="0.25">
      <c r="C11459" s="219">
        <f t="shared" si="897"/>
        <v>53823</v>
      </c>
      <c r="D11459" s="208" t="b">
        <f t="shared" si="898"/>
        <v>1</v>
      </c>
      <c r="E11459" s="220" t="b">
        <f t="shared" si="895"/>
        <v>0</v>
      </c>
      <c r="F11459" s="219" t="b">
        <f t="shared" si="899"/>
        <v>0</v>
      </c>
      <c r="G11459" s="219">
        <f t="shared" si="896"/>
        <v>53825</v>
      </c>
    </row>
    <row r="11460" spans="3:7" x14ac:dyDescent="0.25">
      <c r="C11460" s="219">
        <f t="shared" si="897"/>
        <v>53824</v>
      </c>
      <c r="D11460" s="208" t="b">
        <f t="shared" si="898"/>
        <v>1</v>
      </c>
      <c r="E11460" s="220" t="b">
        <f t="shared" si="895"/>
        <v>0</v>
      </c>
      <c r="F11460" s="219" t="b">
        <f t="shared" si="899"/>
        <v>0</v>
      </c>
      <c r="G11460" s="219">
        <f t="shared" si="896"/>
        <v>53825</v>
      </c>
    </row>
    <row r="11461" spans="3:7" x14ac:dyDescent="0.25">
      <c r="C11461" s="219">
        <f t="shared" si="897"/>
        <v>53825</v>
      </c>
      <c r="D11461" s="208" t="b">
        <f t="shared" si="898"/>
        <v>0</v>
      </c>
      <c r="E11461" s="220" t="b">
        <f t="shared" si="895"/>
        <v>0</v>
      </c>
      <c r="F11461" s="219">
        <f t="shared" si="899"/>
        <v>53825</v>
      </c>
      <c r="G11461" s="219">
        <f t="shared" si="896"/>
        <v>53825</v>
      </c>
    </row>
    <row r="11462" spans="3:7" x14ac:dyDescent="0.25">
      <c r="C11462" s="219">
        <f t="shared" si="897"/>
        <v>53826</v>
      </c>
      <c r="D11462" s="208" t="b">
        <f t="shared" si="898"/>
        <v>0</v>
      </c>
      <c r="E11462" s="220" t="b">
        <f t="shared" ref="E11462:E11525" si="900">IF(TYPE(VLOOKUP(C11462,Holydays,1,0))&lt;&gt;1,FALSE,TRUE)</f>
        <v>0</v>
      </c>
      <c r="F11462" s="219">
        <f t="shared" si="899"/>
        <v>53826</v>
      </c>
      <c r="G11462" s="219">
        <f t="shared" ref="G11462:G11525" si="901">IF(F11462,F11462,WORKDAY(C11462,1,Holydays))</f>
        <v>53826</v>
      </c>
    </row>
    <row r="11463" spans="3:7" x14ac:dyDescent="0.25">
      <c r="C11463" s="219">
        <f t="shared" ref="C11463:C11526" si="902">C11462+1</f>
        <v>53827</v>
      </c>
      <c r="D11463" s="208" t="b">
        <f t="shared" ref="D11463:D11526" si="903">IF(WEEKDAY(C11463,2)&gt;5,TRUE)</f>
        <v>0</v>
      </c>
      <c r="E11463" s="220" t="b">
        <f t="shared" si="900"/>
        <v>0</v>
      </c>
      <c r="F11463" s="219">
        <f t="shared" ref="F11463:F11526" si="904">IF(OR(D11463,E11463),FALSE,C11463)</f>
        <v>53827</v>
      </c>
      <c r="G11463" s="219">
        <f t="shared" si="901"/>
        <v>53827</v>
      </c>
    </row>
    <row r="11464" spans="3:7" x14ac:dyDescent="0.25">
      <c r="C11464" s="219">
        <f t="shared" si="902"/>
        <v>53828</v>
      </c>
      <c r="D11464" s="208" t="b">
        <f t="shared" si="903"/>
        <v>0</v>
      </c>
      <c r="E11464" s="220" t="b">
        <f t="shared" si="900"/>
        <v>0</v>
      </c>
      <c r="F11464" s="219">
        <f t="shared" si="904"/>
        <v>53828</v>
      </c>
      <c r="G11464" s="219">
        <f t="shared" si="901"/>
        <v>53828</v>
      </c>
    </row>
    <row r="11465" spans="3:7" x14ac:dyDescent="0.25">
      <c r="C11465" s="219">
        <f t="shared" si="902"/>
        <v>53829</v>
      </c>
      <c r="D11465" s="208" t="b">
        <f t="shared" si="903"/>
        <v>0</v>
      </c>
      <c r="E11465" s="220" t="b">
        <f t="shared" si="900"/>
        <v>0</v>
      </c>
      <c r="F11465" s="219">
        <f t="shared" si="904"/>
        <v>53829</v>
      </c>
      <c r="G11465" s="219">
        <f t="shared" si="901"/>
        <v>53829</v>
      </c>
    </row>
    <row r="11466" spans="3:7" x14ac:dyDescent="0.25">
      <c r="C11466" s="219">
        <f t="shared" si="902"/>
        <v>53830</v>
      </c>
      <c r="D11466" s="208" t="b">
        <f t="shared" si="903"/>
        <v>1</v>
      </c>
      <c r="E11466" s="220" t="b">
        <f t="shared" si="900"/>
        <v>0</v>
      </c>
      <c r="F11466" s="219" t="b">
        <f t="shared" si="904"/>
        <v>0</v>
      </c>
      <c r="G11466" s="219">
        <f t="shared" si="901"/>
        <v>53832</v>
      </c>
    </row>
    <row r="11467" spans="3:7" x14ac:dyDescent="0.25">
      <c r="C11467" s="219">
        <f t="shared" si="902"/>
        <v>53831</v>
      </c>
      <c r="D11467" s="208" t="b">
        <f t="shared" si="903"/>
        <v>1</v>
      </c>
      <c r="E11467" s="220" t="b">
        <f t="shared" si="900"/>
        <v>0</v>
      </c>
      <c r="F11467" s="219" t="b">
        <f t="shared" si="904"/>
        <v>0</v>
      </c>
      <c r="G11467" s="219">
        <f t="shared" si="901"/>
        <v>53832</v>
      </c>
    </row>
    <row r="11468" spans="3:7" x14ac:dyDescent="0.25">
      <c r="C11468" s="219">
        <f t="shared" si="902"/>
        <v>53832</v>
      </c>
      <c r="D11468" s="208" t="b">
        <f t="shared" si="903"/>
        <v>0</v>
      </c>
      <c r="E11468" s="220" t="b">
        <f t="shared" si="900"/>
        <v>0</v>
      </c>
      <c r="F11468" s="219">
        <f t="shared" si="904"/>
        <v>53832</v>
      </c>
      <c r="G11468" s="219">
        <f t="shared" si="901"/>
        <v>53832</v>
      </c>
    </row>
    <row r="11469" spans="3:7" x14ac:dyDescent="0.25">
      <c r="C11469" s="219">
        <f t="shared" si="902"/>
        <v>53833</v>
      </c>
      <c r="D11469" s="208" t="b">
        <f t="shared" si="903"/>
        <v>0</v>
      </c>
      <c r="E11469" s="220" t="b">
        <f t="shared" si="900"/>
        <v>0</v>
      </c>
      <c r="F11469" s="219">
        <f t="shared" si="904"/>
        <v>53833</v>
      </c>
      <c r="G11469" s="219">
        <f t="shared" si="901"/>
        <v>53833</v>
      </c>
    </row>
    <row r="11470" spans="3:7" x14ac:dyDescent="0.25">
      <c r="C11470" s="219">
        <f t="shared" si="902"/>
        <v>53834</v>
      </c>
      <c r="D11470" s="208" t="b">
        <f t="shared" si="903"/>
        <v>0</v>
      </c>
      <c r="E11470" s="220" t="b">
        <f t="shared" si="900"/>
        <v>0</v>
      </c>
      <c r="F11470" s="219">
        <f t="shared" si="904"/>
        <v>53834</v>
      </c>
      <c r="G11470" s="219">
        <f t="shared" si="901"/>
        <v>53834</v>
      </c>
    </row>
    <row r="11471" spans="3:7" x14ac:dyDescent="0.25">
      <c r="C11471" s="219">
        <f t="shared" si="902"/>
        <v>53835</v>
      </c>
      <c r="D11471" s="208" t="b">
        <f t="shared" si="903"/>
        <v>0</v>
      </c>
      <c r="E11471" s="220" t="b">
        <f t="shared" si="900"/>
        <v>0</v>
      </c>
      <c r="F11471" s="219">
        <f t="shared" si="904"/>
        <v>53835</v>
      </c>
      <c r="G11471" s="219">
        <f t="shared" si="901"/>
        <v>53835</v>
      </c>
    </row>
    <row r="11472" spans="3:7" x14ac:dyDescent="0.25">
      <c r="C11472" s="219">
        <f t="shared" si="902"/>
        <v>53836</v>
      </c>
      <c r="D11472" s="208" t="b">
        <f t="shared" si="903"/>
        <v>0</v>
      </c>
      <c r="E11472" s="220" t="b">
        <f t="shared" si="900"/>
        <v>0</v>
      </c>
      <c r="F11472" s="219">
        <f t="shared" si="904"/>
        <v>53836</v>
      </c>
      <c r="G11472" s="219">
        <f t="shared" si="901"/>
        <v>53836</v>
      </c>
    </row>
    <row r="11473" spans="3:7" x14ac:dyDescent="0.25">
      <c r="C11473" s="219">
        <f t="shared" si="902"/>
        <v>53837</v>
      </c>
      <c r="D11473" s="208" t="b">
        <f t="shared" si="903"/>
        <v>1</v>
      </c>
      <c r="E11473" s="220" t="b">
        <f t="shared" si="900"/>
        <v>0</v>
      </c>
      <c r="F11473" s="219" t="b">
        <f t="shared" si="904"/>
        <v>0</v>
      </c>
      <c r="G11473" s="219">
        <f t="shared" si="901"/>
        <v>53839</v>
      </c>
    </row>
    <row r="11474" spans="3:7" x14ac:dyDescent="0.25">
      <c r="C11474" s="219">
        <f t="shared" si="902"/>
        <v>53838</v>
      </c>
      <c r="D11474" s="208" t="b">
        <f t="shared" si="903"/>
        <v>1</v>
      </c>
      <c r="E11474" s="220" t="b">
        <f t="shared" si="900"/>
        <v>0</v>
      </c>
      <c r="F11474" s="219" t="b">
        <f t="shared" si="904"/>
        <v>0</v>
      </c>
      <c r="G11474" s="219">
        <f t="shared" si="901"/>
        <v>53839</v>
      </c>
    </row>
    <row r="11475" spans="3:7" x14ac:dyDescent="0.25">
      <c r="C11475" s="219">
        <f t="shared" si="902"/>
        <v>53839</v>
      </c>
      <c r="D11475" s="208" t="b">
        <f t="shared" si="903"/>
        <v>0</v>
      </c>
      <c r="E11475" s="220" t="b">
        <f t="shared" si="900"/>
        <v>0</v>
      </c>
      <c r="F11475" s="219">
        <f t="shared" si="904"/>
        <v>53839</v>
      </c>
      <c r="G11475" s="219">
        <f t="shared" si="901"/>
        <v>53839</v>
      </c>
    </row>
    <row r="11476" spans="3:7" x14ac:dyDescent="0.25">
      <c r="C11476" s="219">
        <f t="shared" si="902"/>
        <v>53840</v>
      </c>
      <c r="D11476" s="208" t="b">
        <f t="shared" si="903"/>
        <v>0</v>
      </c>
      <c r="E11476" s="220" t="b">
        <f t="shared" si="900"/>
        <v>0</v>
      </c>
      <c r="F11476" s="219">
        <f t="shared" si="904"/>
        <v>53840</v>
      </c>
      <c r="G11476" s="219">
        <f t="shared" si="901"/>
        <v>53840</v>
      </c>
    </row>
    <row r="11477" spans="3:7" x14ac:dyDescent="0.25">
      <c r="C11477" s="219">
        <f t="shared" si="902"/>
        <v>53841</v>
      </c>
      <c r="D11477" s="208" t="b">
        <f t="shared" si="903"/>
        <v>0</v>
      </c>
      <c r="E11477" s="220" t="b">
        <f t="shared" si="900"/>
        <v>0</v>
      </c>
      <c r="F11477" s="219">
        <f t="shared" si="904"/>
        <v>53841</v>
      </c>
      <c r="G11477" s="219">
        <f t="shared" si="901"/>
        <v>53841</v>
      </c>
    </row>
    <row r="11478" spans="3:7" x14ac:dyDescent="0.25">
      <c r="C11478" s="219">
        <f t="shared" si="902"/>
        <v>53842</v>
      </c>
      <c r="D11478" s="208" t="b">
        <f t="shared" si="903"/>
        <v>0</v>
      </c>
      <c r="E11478" s="220" t="b">
        <f t="shared" si="900"/>
        <v>0</v>
      </c>
      <c r="F11478" s="219">
        <f t="shared" si="904"/>
        <v>53842</v>
      </c>
      <c r="G11478" s="219">
        <f t="shared" si="901"/>
        <v>53842</v>
      </c>
    </row>
    <row r="11479" spans="3:7" x14ac:dyDescent="0.25">
      <c r="C11479" s="219">
        <f t="shared" si="902"/>
        <v>53843</v>
      </c>
      <c r="D11479" s="208" t="b">
        <f t="shared" si="903"/>
        <v>0</v>
      </c>
      <c r="E11479" s="220" t="b">
        <f t="shared" si="900"/>
        <v>0</v>
      </c>
      <c r="F11479" s="219">
        <f t="shared" si="904"/>
        <v>53843</v>
      </c>
      <c r="G11479" s="219">
        <f t="shared" si="901"/>
        <v>53843</v>
      </c>
    </row>
    <row r="11480" spans="3:7" x14ac:dyDescent="0.25">
      <c r="C11480" s="219">
        <f t="shared" si="902"/>
        <v>53844</v>
      </c>
      <c r="D11480" s="208" t="b">
        <f t="shared" si="903"/>
        <v>1</v>
      </c>
      <c r="E11480" s="220" t="b">
        <f t="shared" si="900"/>
        <v>0</v>
      </c>
      <c r="F11480" s="219" t="b">
        <f t="shared" si="904"/>
        <v>0</v>
      </c>
      <c r="G11480" s="219">
        <f t="shared" si="901"/>
        <v>53846</v>
      </c>
    </row>
    <row r="11481" spans="3:7" x14ac:dyDescent="0.25">
      <c r="C11481" s="219">
        <f t="shared" si="902"/>
        <v>53845</v>
      </c>
      <c r="D11481" s="208" t="b">
        <f t="shared" si="903"/>
        <v>1</v>
      </c>
      <c r="E11481" s="220" t="b">
        <f t="shared" si="900"/>
        <v>0</v>
      </c>
      <c r="F11481" s="219" t="b">
        <f t="shared" si="904"/>
        <v>0</v>
      </c>
      <c r="G11481" s="219">
        <f t="shared" si="901"/>
        <v>53846</v>
      </c>
    </row>
    <row r="11482" spans="3:7" x14ac:dyDescent="0.25">
      <c r="C11482" s="219">
        <f t="shared" si="902"/>
        <v>53846</v>
      </c>
      <c r="D11482" s="208" t="b">
        <f t="shared" si="903"/>
        <v>0</v>
      </c>
      <c r="E11482" s="220" t="b">
        <f t="shared" si="900"/>
        <v>0</v>
      </c>
      <c r="F11482" s="219">
        <f t="shared" si="904"/>
        <v>53846</v>
      </c>
      <c r="G11482" s="219">
        <f t="shared" si="901"/>
        <v>53846</v>
      </c>
    </row>
    <row r="11483" spans="3:7" x14ac:dyDescent="0.25">
      <c r="C11483" s="219">
        <f t="shared" si="902"/>
        <v>53847</v>
      </c>
      <c r="D11483" s="208" t="b">
        <f t="shared" si="903"/>
        <v>0</v>
      </c>
      <c r="E11483" s="220" t="b">
        <f t="shared" si="900"/>
        <v>0</v>
      </c>
      <c r="F11483" s="219">
        <f t="shared" si="904"/>
        <v>53847</v>
      </c>
      <c r="G11483" s="219">
        <f t="shared" si="901"/>
        <v>53847</v>
      </c>
    </row>
    <row r="11484" spans="3:7" x14ac:dyDescent="0.25">
      <c r="C11484" s="219">
        <f t="shared" si="902"/>
        <v>53848</v>
      </c>
      <c r="D11484" s="208" t="b">
        <f t="shared" si="903"/>
        <v>0</v>
      </c>
      <c r="E11484" s="220" t="b">
        <f t="shared" si="900"/>
        <v>0</v>
      </c>
      <c r="F11484" s="219">
        <f t="shared" si="904"/>
        <v>53848</v>
      </c>
      <c r="G11484" s="219">
        <f t="shared" si="901"/>
        <v>53848</v>
      </c>
    </row>
    <row r="11485" spans="3:7" x14ac:dyDescent="0.25">
      <c r="C11485" s="219">
        <f t="shared" si="902"/>
        <v>53849</v>
      </c>
      <c r="D11485" s="208" t="b">
        <f t="shared" si="903"/>
        <v>0</v>
      </c>
      <c r="E11485" s="220" t="b">
        <f t="shared" si="900"/>
        <v>0</v>
      </c>
      <c r="F11485" s="219">
        <f t="shared" si="904"/>
        <v>53849</v>
      </c>
      <c r="G11485" s="219">
        <f t="shared" si="901"/>
        <v>53849</v>
      </c>
    </row>
    <row r="11486" spans="3:7" x14ac:dyDescent="0.25">
      <c r="C11486" s="219">
        <f t="shared" si="902"/>
        <v>53850</v>
      </c>
      <c r="D11486" s="208" t="b">
        <f t="shared" si="903"/>
        <v>0</v>
      </c>
      <c r="E11486" s="220" t="b">
        <f t="shared" si="900"/>
        <v>0</v>
      </c>
      <c r="F11486" s="219">
        <f t="shared" si="904"/>
        <v>53850</v>
      </c>
      <c r="G11486" s="219">
        <f t="shared" si="901"/>
        <v>53850</v>
      </c>
    </row>
    <row r="11487" spans="3:7" x14ac:dyDescent="0.25">
      <c r="C11487" s="219">
        <f t="shared" si="902"/>
        <v>53851</v>
      </c>
      <c r="D11487" s="208" t="b">
        <f t="shared" si="903"/>
        <v>1</v>
      </c>
      <c r="E11487" s="220" t="b">
        <f t="shared" si="900"/>
        <v>0</v>
      </c>
      <c r="F11487" s="219" t="b">
        <f t="shared" si="904"/>
        <v>0</v>
      </c>
      <c r="G11487" s="219">
        <f t="shared" si="901"/>
        <v>53853</v>
      </c>
    </row>
    <row r="11488" spans="3:7" x14ac:dyDescent="0.25">
      <c r="C11488" s="219">
        <f t="shared" si="902"/>
        <v>53852</v>
      </c>
      <c r="D11488" s="208" t="b">
        <f t="shared" si="903"/>
        <v>1</v>
      </c>
      <c r="E11488" s="220" t="b">
        <f t="shared" si="900"/>
        <v>0</v>
      </c>
      <c r="F11488" s="219" t="b">
        <f t="shared" si="904"/>
        <v>0</v>
      </c>
      <c r="G11488" s="219">
        <f t="shared" si="901"/>
        <v>53853</v>
      </c>
    </row>
    <row r="11489" spans="3:7" x14ac:dyDescent="0.25">
      <c r="C11489" s="219">
        <f t="shared" si="902"/>
        <v>53853</v>
      </c>
      <c r="D11489" s="208" t="b">
        <f t="shared" si="903"/>
        <v>0</v>
      </c>
      <c r="E11489" s="220" t="b">
        <f t="shared" si="900"/>
        <v>0</v>
      </c>
      <c r="F11489" s="219">
        <f t="shared" si="904"/>
        <v>53853</v>
      </c>
      <c r="G11489" s="219">
        <f t="shared" si="901"/>
        <v>53853</v>
      </c>
    </row>
    <row r="11490" spans="3:7" x14ac:dyDescent="0.25">
      <c r="C11490" s="219">
        <f t="shared" si="902"/>
        <v>53854</v>
      </c>
      <c r="D11490" s="208" t="b">
        <f t="shared" si="903"/>
        <v>0</v>
      </c>
      <c r="E11490" s="220" t="b">
        <f t="shared" si="900"/>
        <v>0</v>
      </c>
      <c r="F11490" s="219">
        <f t="shared" si="904"/>
        <v>53854</v>
      </c>
      <c r="G11490" s="219">
        <f t="shared" si="901"/>
        <v>53854</v>
      </c>
    </row>
    <row r="11491" spans="3:7" x14ac:dyDescent="0.25">
      <c r="C11491" s="219">
        <f t="shared" si="902"/>
        <v>53855</v>
      </c>
      <c r="D11491" s="208" t="b">
        <f t="shared" si="903"/>
        <v>0</v>
      </c>
      <c r="E11491" s="220" t="b">
        <f t="shared" si="900"/>
        <v>0</v>
      </c>
      <c r="F11491" s="219">
        <f t="shared" si="904"/>
        <v>53855</v>
      </c>
      <c r="G11491" s="219">
        <f t="shared" si="901"/>
        <v>53855</v>
      </c>
    </row>
    <row r="11492" spans="3:7" x14ac:dyDescent="0.25">
      <c r="C11492" s="219">
        <f t="shared" si="902"/>
        <v>53856</v>
      </c>
      <c r="D11492" s="208" t="b">
        <f t="shared" si="903"/>
        <v>0</v>
      </c>
      <c r="E11492" s="220" t="b">
        <f t="shared" si="900"/>
        <v>0</v>
      </c>
      <c r="F11492" s="219">
        <f t="shared" si="904"/>
        <v>53856</v>
      </c>
      <c r="G11492" s="219">
        <f t="shared" si="901"/>
        <v>53856</v>
      </c>
    </row>
    <row r="11493" spans="3:7" x14ac:dyDescent="0.25">
      <c r="C11493" s="219">
        <f t="shared" si="902"/>
        <v>53857</v>
      </c>
      <c r="D11493" s="208" t="b">
        <f t="shared" si="903"/>
        <v>0</v>
      </c>
      <c r="E11493" s="220" t="b">
        <f t="shared" si="900"/>
        <v>0</v>
      </c>
      <c r="F11493" s="219">
        <f t="shared" si="904"/>
        <v>53857</v>
      </c>
      <c r="G11493" s="219">
        <f t="shared" si="901"/>
        <v>53857</v>
      </c>
    </row>
    <row r="11494" spans="3:7" x14ac:dyDescent="0.25">
      <c r="C11494" s="219">
        <f t="shared" si="902"/>
        <v>53858</v>
      </c>
      <c r="D11494" s="208" t="b">
        <f t="shared" si="903"/>
        <v>1</v>
      </c>
      <c r="E11494" s="220" t="b">
        <f t="shared" si="900"/>
        <v>0</v>
      </c>
      <c r="F11494" s="219" t="b">
        <f t="shared" si="904"/>
        <v>0</v>
      </c>
      <c r="G11494" s="219">
        <f t="shared" si="901"/>
        <v>53860</v>
      </c>
    </row>
    <row r="11495" spans="3:7" x14ac:dyDescent="0.25">
      <c r="C11495" s="219">
        <f t="shared" si="902"/>
        <v>53859</v>
      </c>
      <c r="D11495" s="208" t="b">
        <f t="shared" si="903"/>
        <v>1</v>
      </c>
      <c r="E11495" s="220" t="b">
        <f t="shared" si="900"/>
        <v>0</v>
      </c>
      <c r="F11495" s="219" t="b">
        <f t="shared" si="904"/>
        <v>0</v>
      </c>
      <c r="G11495" s="219">
        <f t="shared" si="901"/>
        <v>53860</v>
      </c>
    </row>
    <row r="11496" spans="3:7" x14ac:dyDescent="0.25">
      <c r="C11496" s="219">
        <f t="shared" si="902"/>
        <v>53860</v>
      </c>
      <c r="D11496" s="208" t="b">
        <f t="shared" si="903"/>
        <v>0</v>
      </c>
      <c r="E11496" s="220" t="b">
        <f t="shared" si="900"/>
        <v>0</v>
      </c>
      <c r="F11496" s="219">
        <f t="shared" si="904"/>
        <v>53860</v>
      </c>
      <c r="G11496" s="219">
        <f t="shared" si="901"/>
        <v>53860</v>
      </c>
    </row>
    <row r="11497" spans="3:7" x14ac:dyDescent="0.25">
      <c r="C11497" s="219">
        <f t="shared" si="902"/>
        <v>53861</v>
      </c>
      <c r="D11497" s="208" t="b">
        <f t="shared" si="903"/>
        <v>0</v>
      </c>
      <c r="E11497" s="220" t="b">
        <f t="shared" si="900"/>
        <v>0</v>
      </c>
      <c r="F11497" s="219">
        <f t="shared" si="904"/>
        <v>53861</v>
      </c>
      <c r="G11497" s="219">
        <f t="shared" si="901"/>
        <v>53861</v>
      </c>
    </row>
    <row r="11498" spans="3:7" x14ac:dyDescent="0.25">
      <c r="C11498" s="219">
        <f t="shared" si="902"/>
        <v>53862</v>
      </c>
      <c r="D11498" s="208" t="b">
        <f t="shared" si="903"/>
        <v>0</v>
      </c>
      <c r="E11498" s="220" t="b">
        <f t="shared" si="900"/>
        <v>0</v>
      </c>
      <c r="F11498" s="219">
        <f t="shared" si="904"/>
        <v>53862</v>
      </c>
      <c r="G11498" s="219">
        <f t="shared" si="901"/>
        <v>53862</v>
      </c>
    </row>
    <row r="11499" spans="3:7" x14ac:dyDescent="0.25">
      <c r="C11499" s="219">
        <f t="shared" si="902"/>
        <v>53863</v>
      </c>
      <c r="D11499" s="208" t="b">
        <f t="shared" si="903"/>
        <v>0</v>
      </c>
      <c r="E11499" s="220" t="b">
        <f t="shared" si="900"/>
        <v>0</v>
      </c>
      <c r="F11499" s="219">
        <f t="shared" si="904"/>
        <v>53863</v>
      </c>
      <c r="G11499" s="219">
        <f t="shared" si="901"/>
        <v>53863</v>
      </c>
    </row>
    <row r="11500" spans="3:7" x14ac:dyDescent="0.25">
      <c r="C11500" s="219">
        <f t="shared" si="902"/>
        <v>53864</v>
      </c>
      <c r="D11500" s="208" t="b">
        <f t="shared" si="903"/>
        <v>0</v>
      </c>
      <c r="E11500" s="220" t="b">
        <f t="shared" si="900"/>
        <v>0</v>
      </c>
      <c r="F11500" s="219">
        <f t="shared" si="904"/>
        <v>53864</v>
      </c>
      <c r="G11500" s="219">
        <f t="shared" si="901"/>
        <v>53864</v>
      </c>
    </row>
    <row r="11501" spans="3:7" x14ac:dyDescent="0.25">
      <c r="C11501" s="219">
        <f t="shared" si="902"/>
        <v>53865</v>
      </c>
      <c r="D11501" s="208" t="b">
        <f t="shared" si="903"/>
        <v>1</v>
      </c>
      <c r="E11501" s="220" t="b">
        <f t="shared" si="900"/>
        <v>0</v>
      </c>
      <c r="F11501" s="219" t="b">
        <f t="shared" si="904"/>
        <v>0</v>
      </c>
      <c r="G11501" s="219">
        <f t="shared" si="901"/>
        <v>53867</v>
      </c>
    </row>
    <row r="11502" spans="3:7" x14ac:dyDescent="0.25">
      <c r="C11502" s="219">
        <f t="shared" si="902"/>
        <v>53866</v>
      </c>
      <c r="D11502" s="208" t="b">
        <f t="shared" si="903"/>
        <v>1</v>
      </c>
      <c r="E11502" s="220" t="b">
        <f t="shared" si="900"/>
        <v>0</v>
      </c>
      <c r="F11502" s="219" t="b">
        <f t="shared" si="904"/>
        <v>0</v>
      </c>
      <c r="G11502" s="219">
        <f t="shared" si="901"/>
        <v>53867</v>
      </c>
    </row>
    <row r="11503" spans="3:7" x14ac:dyDescent="0.25">
      <c r="C11503" s="219">
        <f t="shared" si="902"/>
        <v>53867</v>
      </c>
      <c r="D11503" s="208" t="b">
        <f t="shared" si="903"/>
        <v>0</v>
      </c>
      <c r="E11503" s="220" t="b">
        <f t="shared" si="900"/>
        <v>0</v>
      </c>
      <c r="F11503" s="219">
        <f t="shared" si="904"/>
        <v>53867</v>
      </c>
      <c r="G11503" s="219">
        <f t="shared" si="901"/>
        <v>53867</v>
      </c>
    </row>
    <row r="11504" spans="3:7" x14ac:dyDescent="0.25">
      <c r="C11504" s="219">
        <f t="shared" si="902"/>
        <v>53868</v>
      </c>
      <c r="D11504" s="208" t="b">
        <f t="shared" si="903"/>
        <v>0</v>
      </c>
      <c r="E11504" s="220" t="b">
        <f t="shared" si="900"/>
        <v>0</v>
      </c>
      <c r="F11504" s="219">
        <f t="shared" si="904"/>
        <v>53868</v>
      </c>
      <c r="G11504" s="219">
        <f t="shared" si="901"/>
        <v>53868</v>
      </c>
    </row>
    <row r="11505" spans="3:7" x14ac:dyDescent="0.25">
      <c r="C11505" s="219">
        <f t="shared" si="902"/>
        <v>53869</v>
      </c>
      <c r="D11505" s="208" t="b">
        <f t="shared" si="903"/>
        <v>0</v>
      </c>
      <c r="E11505" s="220" t="b">
        <f t="shared" si="900"/>
        <v>0</v>
      </c>
      <c r="F11505" s="219">
        <f t="shared" si="904"/>
        <v>53869</v>
      </c>
      <c r="G11505" s="219">
        <f t="shared" si="901"/>
        <v>53869</v>
      </c>
    </row>
    <row r="11506" spans="3:7" x14ac:dyDescent="0.25">
      <c r="C11506" s="219">
        <f t="shared" si="902"/>
        <v>53870</v>
      </c>
      <c r="D11506" s="208" t="b">
        <f t="shared" si="903"/>
        <v>0</v>
      </c>
      <c r="E11506" s="220" t="b">
        <f t="shared" si="900"/>
        <v>0</v>
      </c>
      <c r="F11506" s="219">
        <f t="shared" si="904"/>
        <v>53870</v>
      </c>
      <c r="G11506" s="219">
        <f t="shared" si="901"/>
        <v>53870</v>
      </c>
    </row>
    <row r="11507" spans="3:7" x14ac:dyDescent="0.25">
      <c r="C11507" s="219">
        <f t="shared" si="902"/>
        <v>53871</v>
      </c>
      <c r="D11507" s="208" t="b">
        <f t="shared" si="903"/>
        <v>0</v>
      </c>
      <c r="E11507" s="220" t="b">
        <f t="shared" si="900"/>
        <v>0</v>
      </c>
      <c r="F11507" s="219">
        <f t="shared" si="904"/>
        <v>53871</v>
      </c>
      <c r="G11507" s="219">
        <f t="shared" si="901"/>
        <v>53871</v>
      </c>
    </row>
    <row r="11508" spans="3:7" x14ac:dyDescent="0.25">
      <c r="C11508" s="219">
        <f t="shared" si="902"/>
        <v>53872</v>
      </c>
      <c r="D11508" s="208" t="b">
        <f t="shared" si="903"/>
        <v>1</v>
      </c>
      <c r="E11508" s="220" t="b">
        <f t="shared" si="900"/>
        <v>0</v>
      </c>
      <c r="F11508" s="219" t="b">
        <f t="shared" si="904"/>
        <v>0</v>
      </c>
      <c r="G11508" s="219">
        <f t="shared" si="901"/>
        <v>53874</v>
      </c>
    </row>
    <row r="11509" spans="3:7" x14ac:dyDescent="0.25">
      <c r="C11509" s="219">
        <f t="shared" si="902"/>
        <v>53873</v>
      </c>
      <c r="D11509" s="208" t="b">
        <f t="shared" si="903"/>
        <v>1</v>
      </c>
      <c r="E11509" s="220" t="b">
        <f t="shared" si="900"/>
        <v>0</v>
      </c>
      <c r="F11509" s="219" t="b">
        <f t="shared" si="904"/>
        <v>0</v>
      </c>
      <c r="G11509" s="219">
        <f t="shared" si="901"/>
        <v>53874</v>
      </c>
    </row>
    <row r="11510" spans="3:7" x14ac:dyDescent="0.25">
      <c r="C11510" s="219">
        <f t="shared" si="902"/>
        <v>53874</v>
      </c>
      <c r="D11510" s="208" t="b">
        <f t="shared" si="903"/>
        <v>0</v>
      </c>
      <c r="E11510" s="220" t="b">
        <f t="shared" si="900"/>
        <v>0</v>
      </c>
      <c r="F11510" s="219">
        <f t="shared" si="904"/>
        <v>53874</v>
      </c>
      <c r="G11510" s="219">
        <f t="shared" si="901"/>
        <v>53874</v>
      </c>
    </row>
    <row r="11511" spans="3:7" x14ac:dyDescent="0.25">
      <c r="C11511" s="219">
        <f t="shared" si="902"/>
        <v>53875</v>
      </c>
      <c r="D11511" s="208" t="b">
        <f t="shared" si="903"/>
        <v>0</v>
      </c>
      <c r="E11511" s="220" t="b">
        <f t="shared" si="900"/>
        <v>0</v>
      </c>
      <c r="F11511" s="219">
        <f t="shared" si="904"/>
        <v>53875</v>
      </c>
      <c r="G11511" s="219">
        <f t="shared" si="901"/>
        <v>53875</v>
      </c>
    </row>
    <row r="11512" spans="3:7" x14ac:dyDescent="0.25">
      <c r="C11512" s="219">
        <f t="shared" si="902"/>
        <v>53876</v>
      </c>
      <c r="D11512" s="208" t="b">
        <f t="shared" si="903"/>
        <v>0</v>
      </c>
      <c r="E11512" s="220" t="b">
        <f t="shared" si="900"/>
        <v>0</v>
      </c>
      <c r="F11512" s="219">
        <f t="shared" si="904"/>
        <v>53876</v>
      </c>
      <c r="G11512" s="219">
        <f t="shared" si="901"/>
        <v>53876</v>
      </c>
    </row>
    <row r="11513" spans="3:7" x14ac:dyDescent="0.25">
      <c r="C11513" s="219">
        <f t="shared" si="902"/>
        <v>53877</v>
      </c>
      <c r="D11513" s="208" t="b">
        <f t="shared" si="903"/>
        <v>0</v>
      </c>
      <c r="E11513" s="220" t="b">
        <f t="shared" si="900"/>
        <v>0</v>
      </c>
      <c r="F11513" s="219">
        <f t="shared" si="904"/>
        <v>53877</v>
      </c>
      <c r="G11513" s="219">
        <f t="shared" si="901"/>
        <v>53877</v>
      </c>
    </row>
    <row r="11514" spans="3:7" x14ac:dyDescent="0.25">
      <c r="C11514" s="219">
        <f t="shared" si="902"/>
        <v>53878</v>
      </c>
      <c r="D11514" s="208" t="b">
        <f t="shared" si="903"/>
        <v>0</v>
      </c>
      <c r="E11514" s="220" t="b">
        <f t="shared" si="900"/>
        <v>0</v>
      </c>
      <c r="F11514" s="219">
        <f t="shared" si="904"/>
        <v>53878</v>
      </c>
      <c r="G11514" s="219">
        <f t="shared" si="901"/>
        <v>53878</v>
      </c>
    </row>
    <row r="11515" spans="3:7" x14ac:dyDescent="0.25">
      <c r="C11515" s="219">
        <f t="shared" si="902"/>
        <v>53879</v>
      </c>
      <c r="D11515" s="208" t="b">
        <f t="shared" si="903"/>
        <v>1</v>
      </c>
      <c r="E11515" s="220" t="b">
        <f t="shared" si="900"/>
        <v>0</v>
      </c>
      <c r="F11515" s="219" t="b">
        <f t="shared" si="904"/>
        <v>0</v>
      </c>
      <c r="G11515" s="219">
        <f t="shared" si="901"/>
        <v>53881</v>
      </c>
    </row>
    <row r="11516" spans="3:7" x14ac:dyDescent="0.25">
      <c r="C11516" s="219">
        <f t="shared" si="902"/>
        <v>53880</v>
      </c>
      <c r="D11516" s="208" t="b">
        <f t="shared" si="903"/>
        <v>1</v>
      </c>
      <c r="E11516" s="220" t="b">
        <f t="shared" si="900"/>
        <v>0</v>
      </c>
      <c r="F11516" s="219" t="b">
        <f t="shared" si="904"/>
        <v>0</v>
      </c>
      <c r="G11516" s="219">
        <f t="shared" si="901"/>
        <v>53881</v>
      </c>
    </row>
    <row r="11517" spans="3:7" x14ac:dyDescent="0.25">
      <c r="C11517" s="219">
        <f t="shared" si="902"/>
        <v>53881</v>
      </c>
      <c r="D11517" s="208" t="b">
        <f t="shared" si="903"/>
        <v>0</v>
      </c>
      <c r="E11517" s="220" t="b">
        <f t="shared" si="900"/>
        <v>0</v>
      </c>
      <c r="F11517" s="219">
        <f t="shared" si="904"/>
        <v>53881</v>
      </c>
      <c r="G11517" s="219">
        <f t="shared" si="901"/>
        <v>53881</v>
      </c>
    </row>
    <row r="11518" spans="3:7" x14ac:dyDescent="0.25">
      <c r="C11518" s="219">
        <f t="shared" si="902"/>
        <v>53882</v>
      </c>
      <c r="D11518" s="208" t="b">
        <f t="shared" si="903"/>
        <v>0</v>
      </c>
      <c r="E11518" s="220" t="b">
        <f t="shared" si="900"/>
        <v>0</v>
      </c>
      <c r="F11518" s="219">
        <f t="shared" si="904"/>
        <v>53882</v>
      </c>
      <c r="G11518" s="219">
        <f t="shared" si="901"/>
        <v>53882</v>
      </c>
    </row>
    <row r="11519" spans="3:7" x14ac:dyDescent="0.25">
      <c r="C11519" s="219">
        <f t="shared" si="902"/>
        <v>53883</v>
      </c>
      <c r="D11519" s="208" t="b">
        <f t="shared" si="903"/>
        <v>0</v>
      </c>
      <c r="E11519" s="220" t="b">
        <f t="shared" si="900"/>
        <v>0</v>
      </c>
      <c r="F11519" s="219">
        <f t="shared" si="904"/>
        <v>53883</v>
      </c>
      <c r="G11519" s="219">
        <f t="shared" si="901"/>
        <v>53883</v>
      </c>
    </row>
    <row r="11520" spans="3:7" x14ac:dyDescent="0.25">
      <c r="C11520" s="219">
        <f t="shared" si="902"/>
        <v>53884</v>
      </c>
      <c r="D11520" s="208" t="b">
        <f t="shared" si="903"/>
        <v>0</v>
      </c>
      <c r="E11520" s="220" t="b">
        <f t="shared" si="900"/>
        <v>0</v>
      </c>
      <c r="F11520" s="219">
        <f t="shared" si="904"/>
        <v>53884</v>
      </c>
      <c r="G11520" s="219">
        <f t="shared" si="901"/>
        <v>53884</v>
      </c>
    </row>
    <row r="11521" spans="3:7" x14ac:dyDescent="0.25">
      <c r="C11521" s="219">
        <f t="shared" si="902"/>
        <v>53885</v>
      </c>
      <c r="D11521" s="208" t="b">
        <f t="shared" si="903"/>
        <v>0</v>
      </c>
      <c r="E11521" s="220" t="b">
        <f t="shared" si="900"/>
        <v>0</v>
      </c>
      <c r="F11521" s="219">
        <f t="shared" si="904"/>
        <v>53885</v>
      </c>
      <c r="G11521" s="219">
        <f t="shared" si="901"/>
        <v>53885</v>
      </c>
    </row>
    <row r="11522" spans="3:7" x14ac:dyDescent="0.25">
      <c r="C11522" s="219">
        <f t="shared" si="902"/>
        <v>53886</v>
      </c>
      <c r="D11522" s="208" t="b">
        <f t="shared" si="903"/>
        <v>1</v>
      </c>
      <c r="E11522" s="220" t="b">
        <f t="shared" si="900"/>
        <v>0</v>
      </c>
      <c r="F11522" s="219" t="b">
        <f t="shared" si="904"/>
        <v>0</v>
      </c>
      <c r="G11522" s="219">
        <f t="shared" si="901"/>
        <v>53888</v>
      </c>
    </row>
    <row r="11523" spans="3:7" x14ac:dyDescent="0.25">
      <c r="C11523" s="219">
        <f t="shared" si="902"/>
        <v>53887</v>
      </c>
      <c r="D11523" s="208" t="b">
        <f t="shared" si="903"/>
        <v>1</v>
      </c>
      <c r="E11523" s="220" t="b">
        <f t="shared" si="900"/>
        <v>0</v>
      </c>
      <c r="F11523" s="219" t="b">
        <f t="shared" si="904"/>
        <v>0</v>
      </c>
      <c r="G11523" s="219">
        <f t="shared" si="901"/>
        <v>53888</v>
      </c>
    </row>
    <row r="11524" spans="3:7" x14ac:dyDescent="0.25">
      <c r="C11524" s="219">
        <f t="shared" si="902"/>
        <v>53888</v>
      </c>
      <c r="D11524" s="208" t="b">
        <f t="shared" si="903"/>
        <v>0</v>
      </c>
      <c r="E11524" s="220" t="b">
        <f t="shared" si="900"/>
        <v>0</v>
      </c>
      <c r="F11524" s="219">
        <f t="shared" si="904"/>
        <v>53888</v>
      </c>
      <c r="G11524" s="219">
        <f t="shared" si="901"/>
        <v>53888</v>
      </c>
    </row>
    <row r="11525" spans="3:7" x14ac:dyDescent="0.25">
      <c r="C11525" s="219">
        <f t="shared" si="902"/>
        <v>53889</v>
      </c>
      <c r="D11525" s="208" t="b">
        <f t="shared" si="903"/>
        <v>0</v>
      </c>
      <c r="E11525" s="220" t="b">
        <f t="shared" si="900"/>
        <v>0</v>
      </c>
      <c r="F11525" s="219">
        <f t="shared" si="904"/>
        <v>53889</v>
      </c>
      <c r="G11525" s="219">
        <f t="shared" si="901"/>
        <v>53889</v>
      </c>
    </row>
    <row r="11526" spans="3:7" x14ac:dyDescent="0.25">
      <c r="C11526" s="219">
        <f t="shared" si="902"/>
        <v>53890</v>
      </c>
      <c r="D11526" s="208" t="b">
        <f t="shared" si="903"/>
        <v>0</v>
      </c>
      <c r="E11526" s="220" t="b">
        <f t="shared" ref="E11526:E11589" si="905">IF(TYPE(VLOOKUP(C11526,Holydays,1,0))&lt;&gt;1,FALSE,TRUE)</f>
        <v>0</v>
      </c>
      <c r="F11526" s="219">
        <f t="shared" si="904"/>
        <v>53890</v>
      </c>
      <c r="G11526" s="219">
        <f t="shared" ref="G11526:G11589" si="906">IF(F11526,F11526,WORKDAY(C11526,1,Holydays))</f>
        <v>53890</v>
      </c>
    </row>
    <row r="11527" spans="3:7" x14ac:dyDescent="0.25">
      <c r="C11527" s="219">
        <f t="shared" ref="C11527:C11590" si="907">C11526+1</f>
        <v>53891</v>
      </c>
      <c r="D11527" s="208" t="b">
        <f t="shared" ref="D11527:D11590" si="908">IF(WEEKDAY(C11527,2)&gt;5,TRUE)</f>
        <v>0</v>
      </c>
      <c r="E11527" s="220" t="b">
        <f t="shared" si="905"/>
        <v>0</v>
      </c>
      <c r="F11527" s="219">
        <f t="shared" ref="F11527:F11590" si="909">IF(OR(D11527,E11527),FALSE,C11527)</f>
        <v>53891</v>
      </c>
      <c r="G11527" s="219">
        <f t="shared" si="906"/>
        <v>53891</v>
      </c>
    </row>
    <row r="11528" spans="3:7" x14ac:dyDescent="0.25">
      <c r="C11528" s="219">
        <f t="shared" si="907"/>
        <v>53892</v>
      </c>
      <c r="D11528" s="208" t="b">
        <f t="shared" si="908"/>
        <v>0</v>
      </c>
      <c r="E11528" s="220" t="b">
        <f t="shared" si="905"/>
        <v>0</v>
      </c>
      <c r="F11528" s="219">
        <f t="shared" si="909"/>
        <v>53892</v>
      </c>
      <c r="G11528" s="219">
        <f t="shared" si="906"/>
        <v>53892</v>
      </c>
    </row>
    <row r="11529" spans="3:7" x14ac:dyDescent="0.25">
      <c r="C11529" s="219">
        <f t="shared" si="907"/>
        <v>53893</v>
      </c>
      <c r="D11529" s="208" t="b">
        <f t="shared" si="908"/>
        <v>1</v>
      </c>
      <c r="E11529" s="220" t="b">
        <f t="shared" si="905"/>
        <v>0</v>
      </c>
      <c r="F11529" s="219" t="b">
        <f t="shared" si="909"/>
        <v>0</v>
      </c>
      <c r="G11529" s="219">
        <f t="shared" si="906"/>
        <v>53895</v>
      </c>
    </row>
    <row r="11530" spans="3:7" x14ac:dyDescent="0.25">
      <c r="C11530" s="219">
        <f t="shared" si="907"/>
        <v>53894</v>
      </c>
      <c r="D11530" s="208" t="b">
        <f t="shared" si="908"/>
        <v>1</v>
      </c>
      <c r="E11530" s="220" t="b">
        <f t="shared" si="905"/>
        <v>0</v>
      </c>
      <c r="F11530" s="219" t="b">
        <f t="shared" si="909"/>
        <v>0</v>
      </c>
      <c r="G11530" s="219">
        <f t="shared" si="906"/>
        <v>53895</v>
      </c>
    </row>
    <row r="11531" spans="3:7" x14ac:dyDescent="0.25">
      <c r="C11531" s="219">
        <f t="shared" si="907"/>
        <v>53895</v>
      </c>
      <c r="D11531" s="208" t="b">
        <f t="shared" si="908"/>
        <v>0</v>
      </c>
      <c r="E11531" s="220" t="b">
        <f t="shared" si="905"/>
        <v>0</v>
      </c>
      <c r="F11531" s="219">
        <f t="shared" si="909"/>
        <v>53895</v>
      </c>
      <c r="G11531" s="219">
        <f t="shared" si="906"/>
        <v>53895</v>
      </c>
    </row>
    <row r="11532" spans="3:7" x14ac:dyDescent="0.25">
      <c r="C11532" s="219">
        <f t="shared" si="907"/>
        <v>53896</v>
      </c>
      <c r="D11532" s="208" t="b">
        <f t="shared" si="908"/>
        <v>0</v>
      </c>
      <c r="E11532" s="220" t="b">
        <f t="shared" si="905"/>
        <v>0</v>
      </c>
      <c r="F11532" s="219">
        <f t="shared" si="909"/>
        <v>53896</v>
      </c>
      <c r="G11532" s="219">
        <f t="shared" si="906"/>
        <v>53896</v>
      </c>
    </row>
    <row r="11533" spans="3:7" x14ac:dyDescent="0.25">
      <c r="C11533" s="219">
        <f t="shared" si="907"/>
        <v>53897</v>
      </c>
      <c r="D11533" s="208" t="b">
        <f t="shared" si="908"/>
        <v>0</v>
      </c>
      <c r="E11533" s="220" t="b">
        <f t="shared" si="905"/>
        <v>0</v>
      </c>
      <c r="F11533" s="219">
        <f t="shared" si="909"/>
        <v>53897</v>
      </c>
      <c r="G11533" s="219">
        <f t="shared" si="906"/>
        <v>53897</v>
      </c>
    </row>
    <row r="11534" spans="3:7" x14ac:dyDescent="0.25">
      <c r="C11534" s="219">
        <f t="shared" si="907"/>
        <v>53898</v>
      </c>
      <c r="D11534" s="208" t="b">
        <f t="shared" si="908"/>
        <v>0</v>
      </c>
      <c r="E11534" s="220" t="b">
        <f t="shared" si="905"/>
        <v>0</v>
      </c>
      <c r="F11534" s="219">
        <f t="shared" si="909"/>
        <v>53898</v>
      </c>
      <c r="G11534" s="219">
        <f t="shared" si="906"/>
        <v>53898</v>
      </c>
    </row>
    <row r="11535" spans="3:7" x14ac:dyDescent="0.25">
      <c r="C11535" s="219">
        <f t="shared" si="907"/>
        <v>53899</v>
      </c>
      <c r="D11535" s="208" t="b">
        <f t="shared" si="908"/>
        <v>0</v>
      </c>
      <c r="E11535" s="220" t="b">
        <f t="shared" si="905"/>
        <v>0</v>
      </c>
      <c r="F11535" s="219">
        <f t="shared" si="909"/>
        <v>53899</v>
      </c>
      <c r="G11535" s="219">
        <f t="shared" si="906"/>
        <v>53899</v>
      </c>
    </row>
    <row r="11536" spans="3:7" x14ac:dyDescent="0.25">
      <c r="C11536" s="219">
        <f t="shared" si="907"/>
        <v>53900</v>
      </c>
      <c r="D11536" s="208" t="b">
        <f t="shared" si="908"/>
        <v>1</v>
      </c>
      <c r="E11536" s="220" t="b">
        <f t="shared" si="905"/>
        <v>0</v>
      </c>
      <c r="F11536" s="219" t="b">
        <f t="shared" si="909"/>
        <v>0</v>
      </c>
      <c r="G11536" s="219">
        <f t="shared" si="906"/>
        <v>53902</v>
      </c>
    </row>
    <row r="11537" spans="3:7" x14ac:dyDescent="0.25">
      <c r="C11537" s="219">
        <f t="shared" si="907"/>
        <v>53901</v>
      </c>
      <c r="D11537" s="208" t="b">
        <f t="shared" si="908"/>
        <v>1</v>
      </c>
      <c r="E11537" s="220" t="b">
        <f t="shared" si="905"/>
        <v>0</v>
      </c>
      <c r="F11537" s="219" t="b">
        <f t="shared" si="909"/>
        <v>0</v>
      </c>
      <c r="G11537" s="219">
        <f t="shared" si="906"/>
        <v>53902</v>
      </c>
    </row>
    <row r="11538" spans="3:7" x14ac:dyDescent="0.25">
      <c r="C11538" s="219">
        <f t="shared" si="907"/>
        <v>53902</v>
      </c>
      <c r="D11538" s="208" t="b">
        <f t="shared" si="908"/>
        <v>0</v>
      </c>
      <c r="E11538" s="220" t="b">
        <f t="shared" si="905"/>
        <v>0</v>
      </c>
      <c r="F11538" s="219">
        <f t="shared" si="909"/>
        <v>53902</v>
      </c>
      <c r="G11538" s="219">
        <f t="shared" si="906"/>
        <v>53902</v>
      </c>
    </row>
    <row r="11539" spans="3:7" x14ac:dyDescent="0.25">
      <c r="C11539" s="219">
        <f t="shared" si="907"/>
        <v>53903</v>
      </c>
      <c r="D11539" s="208" t="b">
        <f t="shared" si="908"/>
        <v>0</v>
      </c>
      <c r="E11539" s="220" t="b">
        <f t="shared" si="905"/>
        <v>0</v>
      </c>
      <c r="F11539" s="219">
        <f t="shared" si="909"/>
        <v>53903</v>
      </c>
      <c r="G11539" s="219">
        <f t="shared" si="906"/>
        <v>53903</v>
      </c>
    </row>
    <row r="11540" spans="3:7" x14ac:dyDescent="0.25">
      <c r="C11540" s="219">
        <f t="shared" si="907"/>
        <v>53904</v>
      </c>
      <c r="D11540" s="208" t="b">
        <f t="shared" si="908"/>
        <v>0</v>
      </c>
      <c r="E11540" s="220" t="b">
        <f t="shared" si="905"/>
        <v>0</v>
      </c>
      <c r="F11540" s="219">
        <f t="shared" si="909"/>
        <v>53904</v>
      </c>
      <c r="G11540" s="219">
        <f t="shared" si="906"/>
        <v>53904</v>
      </c>
    </row>
    <row r="11541" spans="3:7" x14ac:dyDescent="0.25">
      <c r="C11541" s="219">
        <f t="shared" si="907"/>
        <v>53905</v>
      </c>
      <c r="D11541" s="208" t="b">
        <f t="shared" si="908"/>
        <v>0</v>
      </c>
      <c r="E11541" s="220" t="b">
        <f t="shared" si="905"/>
        <v>0</v>
      </c>
      <c r="F11541" s="219">
        <f t="shared" si="909"/>
        <v>53905</v>
      </c>
      <c r="G11541" s="219">
        <f t="shared" si="906"/>
        <v>53905</v>
      </c>
    </row>
    <row r="11542" spans="3:7" x14ac:dyDescent="0.25">
      <c r="C11542" s="219">
        <f t="shared" si="907"/>
        <v>53906</v>
      </c>
      <c r="D11542" s="208" t="b">
        <f t="shared" si="908"/>
        <v>0</v>
      </c>
      <c r="E11542" s="220" t="b">
        <f t="shared" si="905"/>
        <v>0</v>
      </c>
      <c r="F11542" s="219">
        <f t="shared" si="909"/>
        <v>53906</v>
      </c>
      <c r="G11542" s="219">
        <f t="shared" si="906"/>
        <v>53906</v>
      </c>
    </row>
    <row r="11543" spans="3:7" x14ac:dyDescent="0.25">
      <c r="C11543" s="219">
        <f t="shared" si="907"/>
        <v>53907</v>
      </c>
      <c r="D11543" s="208" t="b">
        <f t="shared" si="908"/>
        <v>1</v>
      </c>
      <c r="E11543" s="220" t="b">
        <f t="shared" si="905"/>
        <v>0</v>
      </c>
      <c r="F11543" s="219" t="b">
        <f t="shared" si="909"/>
        <v>0</v>
      </c>
      <c r="G11543" s="219">
        <f t="shared" si="906"/>
        <v>53909</v>
      </c>
    </row>
    <row r="11544" spans="3:7" x14ac:dyDescent="0.25">
      <c r="C11544" s="219">
        <f t="shared" si="907"/>
        <v>53908</v>
      </c>
      <c r="D11544" s="208" t="b">
        <f t="shared" si="908"/>
        <v>1</v>
      </c>
      <c r="E11544" s="220" t="b">
        <f t="shared" si="905"/>
        <v>0</v>
      </c>
      <c r="F11544" s="219" t="b">
        <f t="shared" si="909"/>
        <v>0</v>
      </c>
      <c r="G11544" s="219">
        <f t="shared" si="906"/>
        <v>53909</v>
      </c>
    </row>
    <row r="11545" spans="3:7" x14ac:dyDescent="0.25">
      <c r="C11545" s="219">
        <f t="shared" si="907"/>
        <v>53909</v>
      </c>
      <c r="D11545" s="208" t="b">
        <f t="shared" si="908"/>
        <v>0</v>
      </c>
      <c r="E11545" s="220" t="b">
        <f t="shared" si="905"/>
        <v>0</v>
      </c>
      <c r="F11545" s="219">
        <f t="shared" si="909"/>
        <v>53909</v>
      </c>
      <c r="G11545" s="219">
        <f t="shared" si="906"/>
        <v>53909</v>
      </c>
    </row>
    <row r="11546" spans="3:7" x14ac:dyDescent="0.25">
      <c r="C11546" s="219">
        <f t="shared" si="907"/>
        <v>53910</v>
      </c>
      <c r="D11546" s="208" t="b">
        <f t="shared" si="908"/>
        <v>0</v>
      </c>
      <c r="E11546" s="220" t="b">
        <f t="shared" si="905"/>
        <v>0</v>
      </c>
      <c r="F11546" s="219">
        <f t="shared" si="909"/>
        <v>53910</v>
      </c>
      <c r="G11546" s="219">
        <f t="shared" si="906"/>
        <v>53910</v>
      </c>
    </row>
    <row r="11547" spans="3:7" x14ac:dyDescent="0.25">
      <c r="C11547" s="219">
        <f t="shared" si="907"/>
        <v>53911</v>
      </c>
      <c r="D11547" s="208" t="b">
        <f t="shared" si="908"/>
        <v>0</v>
      </c>
      <c r="E11547" s="220" t="b">
        <f t="shared" si="905"/>
        <v>0</v>
      </c>
      <c r="F11547" s="219">
        <f t="shared" si="909"/>
        <v>53911</v>
      </c>
      <c r="G11547" s="219">
        <f t="shared" si="906"/>
        <v>53911</v>
      </c>
    </row>
    <row r="11548" spans="3:7" x14ac:dyDescent="0.25">
      <c r="C11548" s="219">
        <f t="shared" si="907"/>
        <v>53912</v>
      </c>
      <c r="D11548" s="208" t="b">
        <f t="shared" si="908"/>
        <v>0</v>
      </c>
      <c r="E11548" s="220" t="b">
        <f t="shared" si="905"/>
        <v>0</v>
      </c>
      <c r="F11548" s="219">
        <f t="shared" si="909"/>
        <v>53912</v>
      </c>
      <c r="G11548" s="219">
        <f t="shared" si="906"/>
        <v>53912</v>
      </c>
    </row>
    <row r="11549" spans="3:7" x14ac:dyDescent="0.25">
      <c r="C11549" s="219">
        <f t="shared" si="907"/>
        <v>53913</v>
      </c>
      <c r="D11549" s="208" t="b">
        <f t="shared" si="908"/>
        <v>0</v>
      </c>
      <c r="E11549" s="220" t="b">
        <f t="shared" si="905"/>
        <v>0</v>
      </c>
      <c r="F11549" s="219">
        <f t="shared" si="909"/>
        <v>53913</v>
      </c>
      <c r="G11549" s="219">
        <f t="shared" si="906"/>
        <v>53913</v>
      </c>
    </row>
    <row r="11550" spans="3:7" x14ac:dyDescent="0.25">
      <c r="C11550" s="219">
        <f t="shared" si="907"/>
        <v>53914</v>
      </c>
      <c r="D11550" s="208" t="b">
        <f t="shared" si="908"/>
        <v>1</v>
      </c>
      <c r="E11550" s="220" t="b">
        <f t="shared" si="905"/>
        <v>0</v>
      </c>
      <c r="F11550" s="219" t="b">
        <f t="shared" si="909"/>
        <v>0</v>
      </c>
      <c r="G11550" s="219">
        <f t="shared" si="906"/>
        <v>53916</v>
      </c>
    </row>
    <row r="11551" spans="3:7" x14ac:dyDescent="0.25">
      <c r="C11551" s="219">
        <f t="shared" si="907"/>
        <v>53915</v>
      </c>
      <c r="D11551" s="208" t="b">
        <f t="shared" si="908"/>
        <v>1</v>
      </c>
      <c r="E11551" s="220" t="b">
        <f t="shared" si="905"/>
        <v>0</v>
      </c>
      <c r="F11551" s="219" t="b">
        <f t="shared" si="909"/>
        <v>0</v>
      </c>
      <c r="G11551" s="219">
        <f t="shared" si="906"/>
        <v>53916</v>
      </c>
    </row>
    <row r="11552" spans="3:7" x14ac:dyDescent="0.25">
      <c r="C11552" s="219">
        <f t="shared" si="907"/>
        <v>53916</v>
      </c>
      <c r="D11552" s="208" t="b">
        <f t="shared" si="908"/>
        <v>0</v>
      </c>
      <c r="E11552" s="220" t="b">
        <f t="shared" si="905"/>
        <v>0</v>
      </c>
      <c r="F11552" s="219">
        <f t="shared" si="909"/>
        <v>53916</v>
      </c>
      <c r="G11552" s="219">
        <f t="shared" si="906"/>
        <v>53916</v>
      </c>
    </row>
    <row r="11553" spans="3:7" x14ac:dyDescent="0.25">
      <c r="C11553" s="219">
        <f t="shared" si="907"/>
        <v>53917</v>
      </c>
      <c r="D11553" s="208" t="b">
        <f t="shared" si="908"/>
        <v>0</v>
      </c>
      <c r="E11553" s="220" t="b">
        <f t="shared" si="905"/>
        <v>0</v>
      </c>
      <c r="F11553" s="219">
        <f t="shared" si="909"/>
        <v>53917</v>
      </c>
      <c r="G11553" s="219">
        <f t="shared" si="906"/>
        <v>53917</v>
      </c>
    </row>
    <row r="11554" spans="3:7" x14ac:dyDescent="0.25">
      <c r="C11554" s="219">
        <f t="shared" si="907"/>
        <v>53918</v>
      </c>
      <c r="D11554" s="208" t="b">
        <f t="shared" si="908"/>
        <v>0</v>
      </c>
      <c r="E11554" s="220" t="b">
        <f t="shared" si="905"/>
        <v>0</v>
      </c>
      <c r="F11554" s="219">
        <f t="shared" si="909"/>
        <v>53918</v>
      </c>
      <c r="G11554" s="219">
        <f t="shared" si="906"/>
        <v>53918</v>
      </c>
    </row>
    <row r="11555" spans="3:7" x14ac:dyDescent="0.25">
      <c r="C11555" s="219">
        <f t="shared" si="907"/>
        <v>53919</v>
      </c>
      <c r="D11555" s="208" t="b">
        <f t="shared" si="908"/>
        <v>0</v>
      </c>
      <c r="E11555" s="220" t="b">
        <f t="shared" si="905"/>
        <v>0</v>
      </c>
      <c r="F11555" s="219">
        <f t="shared" si="909"/>
        <v>53919</v>
      </c>
      <c r="G11555" s="219">
        <f t="shared" si="906"/>
        <v>53919</v>
      </c>
    </row>
    <row r="11556" spans="3:7" x14ac:dyDescent="0.25">
      <c r="C11556" s="219">
        <f t="shared" si="907"/>
        <v>53920</v>
      </c>
      <c r="D11556" s="208" t="b">
        <f t="shared" si="908"/>
        <v>0</v>
      </c>
      <c r="E11556" s="220" t="b">
        <f t="shared" si="905"/>
        <v>0</v>
      </c>
      <c r="F11556" s="219">
        <f t="shared" si="909"/>
        <v>53920</v>
      </c>
      <c r="G11556" s="219">
        <f t="shared" si="906"/>
        <v>53920</v>
      </c>
    </row>
    <row r="11557" spans="3:7" x14ac:dyDescent="0.25">
      <c r="C11557" s="219">
        <f t="shared" si="907"/>
        <v>53921</v>
      </c>
      <c r="D11557" s="208" t="b">
        <f t="shared" si="908"/>
        <v>1</v>
      </c>
      <c r="E11557" s="220" t="b">
        <f t="shared" si="905"/>
        <v>0</v>
      </c>
      <c r="F11557" s="219" t="b">
        <f t="shared" si="909"/>
        <v>0</v>
      </c>
      <c r="G11557" s="219">
        <f t="shared" si="906"/>
        <v>53923</v>
      </c>
    </row>
    <row r="11558" spans="3:7" x14ac:dyDescent="0.25">
      <c r="C11558" s="219">
        <f t="shared" si="907"/>
        <v>53922</v>
      </c>
      <c r="D11558" s="208" t="b">
        <f t="shared" si="908"/>
        <v>1</v>
      </c>
      <c r="E11558" s="220" t="b">
        <f t="shared" si="905"/>
        <v>0</v>
      </c>
      <c r="F11558" s="219" t="b">
        <f t="shared" si="909"/>
        <v>0</v>
      </c>
      <c r="G11558" s="219">
        <f t="shared" si="906"/>
        <v>53923</v>
      </c>
    </row>
    <row r="11559" spans="3:7" x14ac:dyDescent="0.25">
      <c r="C11559" s="219">
        <f t="shared" si="907"/>
        <v>53923</v>
      </c>
      <c r="D11559" s="208" t="b">
        <f t="shared" si="908"/>
        <v>0</v>
      </c>
      <c r="E11559" s="220" t="b">
        <f t="shared" si="905"/>
        <v>0</v>
      </c>
      <c r="F11559" s="219">
        <f t="shared" si="909"/>
        <v>53923</v>
      </c>
      <c r="G11559" s="219">
        <f t="shared" si="906"/>
        <v>53923</v>
      </c>
    </row>
    <row r="11560" spans="3:7" x14ac:dyDescent="0.25">
      <c r="C11560" s="219">
        <f t="shared" si="907"/>
        <v>53924</v>
      </c>
      <c r="D11560" s="208" t="b">
        <f t="shared" si="908"/>
        <v>0</v>
      </c>
      <c r="E11560" s="220" t="b">
        <f t="shared" si="905"/>
        <v>0</v>
      </c>
      <c r="F11560" s="219">
        <f t="shared" si="909"/>
        <v>53924</v>
      </c>
      <c r="G11560" s="219">
        <f t="shared" si="906"/>
        <v>53924</v>
      </c>
    </row>
    <row r="11561" spans="3:7" x14ac:dyDescent="0.25">
      <c r="C11561" s="219">
        <f t="shared" si="907"/>
        <v>53925</v>
      </c>
      <c r="D11561" s="208" t="b">
        <f t="shared" si="908"/>
        <v>0</v>
      </c>
      <c r="E11561" s="220" t="b">
        <f t="shared" si="905"/>
        <v>0</v>
      </c>
      <c r="F11561" s="219">
        <f t="shared" si="909"/>
        <v>53925</v>
      </c>
      <c r="G11561" s="219">
        <f t="shared" si="906"/>
        <v>53925</v>
      </c>
    </row>
    <row r="11562" spans="3:7" x14ac:dyDescent="0.25">
      <c r="C11562" s="219">
        <f t="shared" si="907"/>
        <v>53926</v>
      </c>
      <c r="D11562" s="208" t="b">
        <f t="shared" si="908"/>
        <v>0</v>
      </c>
      <c r="E11562" s="220" t="b">
        <f t="shared" si="905"/>
        <v>0</v>
      </c>
      <c r="F11562" s="219">
        <f t="shared" si="909"/>
        <v>53926</v>
      </c>
      <c r="G11562" s="219">
        <f t="shared" si="906"/>
        <v>53926</v>
      </c>
    </row>
    <row r="11563" spans="3:7" x14ac:dyDescent="0.25">
      <c r="C11563" s="219">
        <f t="shared" si="907"/>
        <v>53927</v>
      </c>
      <c r="D11563" s="208" t="b">
        <f t="shared" si="908"/>
        <v>0</v>
      </c>
      <c r="E11563" s="220" t="b">
        <f t="shared" si="905"/>
        <v>0</v>
      </c>
      <c r="F11563" s="219">
        <f t="shared" si="909"/>
        <v>53927</v>
      </c>
      <c r="G11563" s="219">
        <f t="shared" si="906"/>
        <v>53927</v>
      </c>
    </row>
    <row r="11564" spans="3:7" x14ac:dyDescent="0.25">
      <c r="C11564" s="219">
        <f t="shared" si="907"/>
        <v>53928</v>
      </c>
      <c r="D11564" s="208" t="b">
        <f t="shared" si="908"/>
        <v>1</v>
      </c>
      <c r="E11564" s="220" t="b">
        <f t="shared" si="905"/>
        <v>0</v>
      </c>
      <c r="F11564" s="219" t="b">
        <f t="shared" si="909"/>
        <v>0</v>
      </c>
      <c r="G11564" s="219">
        <f t="shared" si="906"/>
        <v>53930</v>
      </c>
    </row>
    <row r="11565" spans="3:7" x14ac:dyDescent="0.25">
      <c r="C11565" s="219">
        <f t="shared" si="907"/>
        <v>53929</v>
      </c>
      <c r="D11565" s="208" t="b">
        <f t="shared" si="908"/>
        <v>1</v>
      </c>
      <c r="E11565" s="220" t="b">
        <f t="shared" si="905"/>
        <v>0</v>
      </c>
      <c r="F11565" s="219" t="b">
        <f t="shared" si="909"/>
        <v>0</v>
      </c>
      <c r="G11565" s="219">
        <f t="shared" si="906"/>
        <v>53930</v>
      </c>
    </row>
    <row r="11566" spans="3:7" x14ac:dyDescent="0.25">
      <c r="C11566" s="219">
        <f t="shared" si="907"/>
        <v>53930</v>
      </c>
      <c r="D11566" s="208" t="b">
        <f t="shared" si="908"/>
        <v>0</v>
      </c>
      <c r="E11566" s="220" t="b">
        <f t="shared" si="905"/>
        <v>0</v>
      </c>
      <c r="F11566" s="219">
        <f t="shared" si="909"/>
        <v>53930</v>
      </c>
      <c r="G11566" s="219">
        <f t="shared" si="906"/>
        <v>53930</v>
      </c>
    </row>
    <row r="11567" spans="3:7" x14ac:dyDescent="0.25">
      <c r="C11567" s="219">
        <f t="shared" si="907"/>
        <v>53931</v>
      </c>
      <c r="D11567" s="208" t="b">
        <f t="shared" si="908"/>
        <v>0</v>
      </c>
      <c r="E11567" s="220" t="b">
        <f t="shared" si="905"/>
        <v>0</v>
      </c>
      <c r="F11567" s="219">
        <f t="shared" si="909"/>
        <v>53931</v>
      </c>
      <c r="G11567" s="219">
        <f t="shared" si="906"/>
        <v>53931</v>
      </c>
    </row>
    <row r="11568" spans="3:7" x14ac:dyDescent="0.25">
      <c r="C11568" s="219">
        <f t="shared" si="907"/>
        <v>53932</v>
      </c>
      <c r="D11568" s="208" t="b">
        <f t="shared" si="908"/>
        <v>0</v>
      </c>
      <c r="E11568" s="220" t="b">
        <f t="shared" si="905"/>
        <v>0</v>
      </c>
      <c r="F11568" s="219">
        <f t="shared" si="909"/>
        <v>53932</v>
      </c>
      <c r="G11568" s="219">
        <f t="shared" si="906"/>
        <v>53932</v>
      </c>
    </row>
    <row r="11569" spans="3:7" x14ac:dyDescent="0.25">
      <c r="C11569" s="219">
        <f t="shared" si="907"/>
        <v>53933</v>
      </c>
      <c r="D11569" s="208" t="b">
        <f t="shared" si="908"/>
        <v>0</v>
      </c>
      <c r="E11569" s="220" t="b">
        <f t="shared" si="905"/>
        <v>0</v>
      </c>
      <c r="F11569" s="219">
        <f t="shared" si="909"/>
        <v>53933</v>
      </c>
      <c r="G11569" s="219">
        <f t="shared" si="906"/>
        <v>53933</v>
      </c>
    </row>
    <row r="11570" spans="3:7" x14ac:dyDescent="0.25">
      <c r="C11570" s="219">
        <f t="shared" si="907"/>
        <v>53934</v>
      </c>
      <c r="D11570" s="208" t="b">
        <f t="shared" si="908"/>
        <v>0</v>
      </c>
      <c r="E11570" s="220" t="b">
        <f t="shared" si="905"/>
        <v>0</v>
      </c>
      <c r="F11570" s="219">
        <f t="shared" si="909"/>
        <v>53934</v>
      </c>
      <c r="G11570" s="219">
        <f t="shared" si="906"/>
        <v>53934</v>
      </c>
    </row>
    <row r="11571" spans="3:7" x14ac:dyDescent="0.25">
      <c r="C11571" s="219">
        <f t="shared" si="907"/>
        <v>53935</v>
      </c>
      <c r="D11571" s="208" t="b">
        <f t="shared" si="908"/>
        <v>1</v>
      </c>
      <c r="E11571" s="220" t="b">
        <f t="shared" si="905"/>
        <v>0</v>
      </c>
      <c r="F11571" s="219" t="b">
        <f t="shared" si="909"/>
        <v>0</v>
      </c>
      <c r="G11571" s="219">
        <f t="shared" si="906"/>
        <v>53937</v>
      </c>
    </row>
    <row r="11572" spans="3:7" x14ac:dyDescent="0.25">
      <c r="C11572" s="219">
        <f t="shared" si="907"/>
        <v>53936</v>
      </c>
      <c r="D11572" s="208" t="b">
        <f t="shared" si="908"/>
        <v>1</v>
      </c>
      <c r="E11572" s="220" t="b">
        <f t="shared" si="905"/>
        <v>0</v>
      </c>
      <c r="F11572" s="219" t="b">
        <f t="shared" si="909"/>
        <v>0</v>
      </c>
      <c r="G11572" s="219">
        <f t="shared" si="906"/>
        <v>53937</v>
      </c>
    </row>
    <row r="11573" spans="3:7" x14ac:dyDescent="0.25">
      <c r="C11573" s="219">
        <f t="shared" si="907"/>
        <v>53937</v>
      </c>
      <c r="D11573" s="208" t="b">
        <f t="shared" si="908"/>
        <v>0</v>
      </c>
      <c r="E11573" s="220" t="b">
        <f t="shared" si="905"/>
        <v>0</v>
      </c>
      <c r="F11573" s="219">
        <f t="shared" si="909"/>
        <v>53937</v>
      </c>
      <c r="G11573" s="219">
        <f t="shared" si="906"/>
        <v>53937</v>
      </c>
    </row>
    <row r="11574" spans="3:7" x14ac:dyDescent="0.25">
      <c r="C11574" s="219">
        <f t="shared" si="907"/>
        <v>53938</v>
      </c>
      <c r="D11574" s="208" t="b">
        <f t="shared" si="908"/>
        <v>0</v>
      </c>
      <c r="E11574" s="220" t="b">
        <f t="shared" si="905"/>
        <v>0</v>
      </c>
      <c r="F11574" s="219">
        <f t="shared" si="909"/>
        <v>53938</v>
      </c>
      <c r="G11574" s="219">
        <f t="shared" si="906"/>
        <v>53938</v>
      </c>
    </row>
    <row r="11575" spans="3:7" x14ac:dyDescent="0.25">
      <c r="C11575" s="219">
        <f t="shared" si="907"/>
        <v>53939</v>
      </c>
      <c r="D11575" s="208" t="b">
        <f t="shared" si="908"/>
        <v>0</v>
      </c>
      <c r="E11575" s="220" t="b">
        <f t="shared" si="905"/>
        <v>0</v>
      </c>
      <c r="F11575" s="219">
        <f t="shared" si="909"/>
        <v>53939</v>
      </c>
      <c r="G11575" s="219">
        <f t="shared" si="906"/>
        <v>53939</v>
      </c>
    </row>
    <row r="11576" spans="3:7" x14ac:dyDescent="0.25">
      <c r="C11576" s="219">
        <f t="shared" si="907"/>
        <v>53940</v>
      </c>
      <c r="D11576" s="208" t="b">
        <f t="shared" si="908"/>
        <v>0</v>
      </c>
      <c r="E11576" s="220" t="b">
        <f t="shared" si="905"/>
        <v>0</v>
      </c>
      <c r="F11576" s="219">
        <f t="shared" si="909"/>
        <v>53940</v>
      </c>
      <c r="G11576" s="219">
        <f t="shared" si="906"/>
        <v>53940</v>
      </c>
    </row>
    <row r="11577" spans="3:7" x14ac:dyDescent="0.25">
      <c r="C11577" s="219">
        <f t="shared" si="907"/>
        <v>53941</v>
      </c>
      <c r="D11577" s="208" t="b">
        <f t="shared" si="908"/>
        <v>0</v>
      </c>
      <c r="E11577" s="220" t="b">
        <f t="shared" si="905"/>
        <v>0</v>
      </c>
      <c r="F11577" s="219">
        <f t="shared" si="909"/>
        <v>53941</v>
      </c>
      <c r="G11577" s="219">
        <f t="shared" si="906"/>
        <v>53941</v>
      </c>
    </row>
    <row r="11578" spans="3:7" x14ac:dyDescent="0.25">
      <c r="C11578" s="219">
        <f t="shared" si="907"/>
        <v>53942</v>
      </c>
      <c r="D11578" s="208" t="b">
        <f t="shared" si="908"/>
        <v>1</v>
      </c>
      <c r="E11578" s="220" t="b">
        <f t="shared" si="905"/>
        <v>0</v>
      </c>
      <c r="F11578" s="219" t="b">
        <f t="shared" si="909"/>
        <v>0</v>
      </c>
      <c r="G11578" s="219">
        <f t="shared" si="906"/>
        <v>53944</v>
      </c>
    </row>
    <row r="11579" spans="3:7" x14ac:dyDescent="0.25">
      <c r="C11579" s="219">
        <f t="shared" si="907"/>
        <v>53943</v>
      </c>
      <c r="D11579" s="208" t="b">
        <f t="shared" si="908"/>
        <v>1</v>
      </c>
      <c r="E11579" s="220" t="b">
        <f t="shared" si="905"/>
        <v>0</v>
      </c>
      <c r="F11579" s="219" t="b">
        <f t="shared" si="909"/>
        <v>0</v>
      </c>
      <c r="G11579" s="219">
        <f t="shared" si="906"/>
        <v>53944</v>
      </c>
    </row>
    <row r="11580" spans="3:7" x14ac:dyDescent="0.25">
      <c r="C11580" s="219">
        <f t="shared" si="907"/>
        <v>53944</v>
      </c>
      <c r="D11580" s="208" t="b">
        <f t="shared" si="908"/>
        <v>0</v>
      </c>
      <c r="E11580" s="220" t="b">
        <f t="shared" si="905"/>
        <v>0</v>
      </c>
      <c r="F11580" s="219">
        <f t="shared" si="909"/>
        <v>53944</v>
      </c>
      <c r="G11580" s="219">
        <f t="shared" si="906"/>
        <v>53944</v>
      </c>
    </row>
    <row r="11581" spans="3:7" x14ac:dyDescent="0.25">
      <c r="C11581" s="219">
        <f t="shared" si="907"/>
        <v>53945</v>
      </c>
      <c r="D11581" s="208" t="b">
        <f t="shared" si="908"/>
        <v>0</v>
      </c>
      <c r="E11581" s="220" t="b">
        <f t="shared" si="905"/>
        <v>0</v>
      </c>
      <c r="F11581" s="219">
        <f t="shared" si="909"/>
        <v>53945</v>
      </c>
      <c r="G11581" s="219">
        <f t="shared" si="906"/>
        <v>53945</v>
      </c>
    </row>
    <row r="11582" spans="3:7" x14ac:dyDescent="0.25">
      <c r="C11582" s="219">
        <f t="shared" si="907"/>
        <v>53946</v>
      </c>
      <c r="D11582" s="208" t="b">
        <f t="shared" si="908"/>
        <v>0</v>
      </c>
      <c r="E11582" s="220" t="b">
        <f t="shared" si="905"/>
        <v>0</v>
      </c>
      <c r="F11582" s="219">
        <f t="shared" si="909"/>
        <v>53946</v>
      </c>
      <c r="G11582" s="219">
        <f t="shared" si="906"/>
        <v>53946</v>
      </c>
    </row>
    <row r="11583" spans="3:7" x14ac:dyDescent="0.25">
      <c r="C11583" s="219">
        <f t="shared" si="907"/>
        <v>53947</v>
      </c>
      <c r="D11583" s="208" t="b">
        <f t="shared" si="908"/>
        <v>0</v>
      </c>
      <c r="E11583" s="220" t="b">
        <f t="shared" si="905"/>
        <v>0</v>
      </c>
      <c r="F11583" s="219">
        <f t="shared" si="909"/>
        <v>53947</v>
      </c>
      <c r="G11583" s="219">
        <f t="shared" si="906"/>
        <v>53947</v>
      </c>
    </row>
    <row r="11584" spans="3:7" x14ac:dyDescent="0.25">
      <c r="C11584" s="219">
        <f t="shared" si="907"/>
        <v>53948</v>
      </c>
      <c r="D11584" s="208" t="b">
        <f t="shared" si="908"/>
        <v>0</v>
      </c>
      <c r="E11584" s="220" t="b">
        <f t="shared" si="905"/>
        <v>0</v>
      </c>
      <c r="F11584" s="219">
        <f t="shared" si="909"/>
        <v>53948</v>
      </c>
      <c r="G11584" s="219">
        <f t="shared" si="906"/>
        <v>53948</v>
      </c>
    </row>
    <row r="11585" spans="3:7" x14ac:dyDescent="0.25">
      <c r="C11585" s="219">
        <f t="shared" si="907"/>
        <v>53949</v>
      </c>
      <c r="D11585" s="208" t="b">
        <f t="shared" si="908"/>
        <v>1</v>
      </c>
      <c r="E11585" s="220" t="b">
        <f t="shared" si="905"/>
        <v>0</v>
      </c>
      <c r="F11585" s="219" t="b">
        <f t="shared" si="909"/>
        <v>0</v>
      </c>
      <c r="G11585" s="219">
        <f t="shared" si="906"/>
        <v>53951</v>
      </c>
    </row>
    <row r="11586" spans="3:7" x14ac:dyDescent="0.25">
      <c r="C11586" s="219">
        <f t="shared" si="907"/>
        <v>53950</v>
      </c>
      <c r="D11586" s="208" t="b">
        <f t="shared" si="908"/>
        <v>1</v>
      </c>
      <c r="E11586" s="220" t="b">
        <f t="shared" si="905"/>
        <v>0</v>
      </c>
      <c r="F11586" s="219" t="b">
        <f t="shared" si="909"/>
        <v>0</v>
      </c>
      <c r="G11586" s="219">
        <f t="shared" si="906"/>
        <v>53951</v>
      </c>
    </row>
    <row r="11587" spans="3:7" x14ac:dyDescent="0.25">
      <c r="C11587" s="219">
        <f t="shared" si="907"/>
        <v>53951</v>
      </c>
      <c r="D11587" s="208" t="b">
        <f t="shared" si="908"/>
        <v>0</v>
      </c>
      <c r="E11587" s="220" t="b">
        <f t="shared" si="905"/>
        <v>0</v>
      </c>
      <c r="F11587" s="219">
        <f t="shared" si="909"/>
        <v>53951</v>
      </c>
      <c r="G11587" s="219">
        <f t="shared" si="906"/>
        <v>53951</v>
      </c>
    </row>
    <row r="11588" spans="3:7" x14ac:dyDescent="0.25">
      <c r="C11588" s="219">
        <f t="shared" si="907"/>
        <v>53952</v>
      </c>
      <c r="D11588" s="208" t="b">
        <f t="shared" si="908"/>
        <v>0</v>
      </c>
      <c r="E11588" s="220" t="b">
        <f t="shared" si="905"/>
        <v>0</v>
      </c>
      <c r="F11588" s="219">
        <f t="shared" si="909"/>
        <v>53952</v>
      </c>
      <c r="G11588" s="219">
        <f t="shared" si="906"/>
        <v>53952</v>
      </c>
    </row>
    <row r="11589" spans="3:7" x14ac:dyDescent="0.25">
      <c r="C11589" s="219">
        <f t="shared" si="907"/>
        <v>53953</v>
      </c>
      <c r="D11589" s="208" t="b">
        <f t="shared" si="908"/>
        <v>0</v>
      </c>
      <c r="E11589" s="220" t="b">
        <f t="shared" si="905"/>
        <v>0</v>
      </c>
      <c r="F11589" s="219">
        <f t="shared" si="909"/>
        <v>53953</v>
      </c>
      <c r="G11589" s="219">
        <f t="shared" si="906"/>
        <v>53953</v>
      </c>
    </row>
    <row r="11590" spans="3:7" x14ac:dyDescent="0.25">
      <c r="C11590" s="219">
        <f t="shared" si="907"/>
        <v>53954</v>
      </c>
      <c r="D11590" s="208" t="b">
        <f t="shared" si="908"/>
        <v>0</v>
      </c>
      <c r="E11590" s="220" t="b">
        <f t="shared" ref="E11590:E11653" si="910">IF(TYPE(VLOOKUP(C11590,Holydays,1,0))&lt;&gt;1,FALSE,TRUE)</f>
        <v>0</v>
      </c>
      <c r="F11590" s="219">
        <f t="shared" si="909"/>
        <v>53954</v>
      </c>
      <c r="G11590" s="219">
        <f t="shared" ref="G11590:G11653" si="911">IF(F11590,F11590,WORKDAY(C11590,1,Holydays))</f>
        <v>53954</v>
      </c>
    </row>
    <row r="11591" spans="3:7" x14ac:dyDescent="0.25">
      <c r="C11591" s="219">
        <f t="shared" ref="C11591:C11654" si="912">C11590+1</f>
        <v>53955</v>
      </c>
      <c r="D11591" s="208" t="b">
        <f t="shared" ref="D11591:D11654" si="913">IF(WEEKDAY(C11591,2)&gt;5,TRUE)</f>
        <v>0</v>
      </c>
      <c r="E11591" s="220" t="b">
        <f t="shared" si="910"/>
        <v>0</v>
      </c>
      <c r="F11591" s="219">
        <f t="shared" ref="F11591:F11654" si="914">IF(OR(D11591,E11591),FALSE,C11591)</f>
        <v>53955</v>
      </c>
      <c r="G11591" s="219">
        <f t="shared" si="911"/>
        <v>53955</v>
      </c>
    </row>
    <row r="11592" spans="3:7" x14ac:dyDescent="0.25">
      <c r="C11592" s="219">
        <f t="shared" si="912"/>
        <v>53956</v>
      </c>
      <c r="D11592" s="208" t="b">
        <f t="shared" si="913"/>
        <v>1</v>
      </c>
      <c r="E11592" s="220" t="b">
        <f t="shared" si="910"/>
        <v>0</v>
      </c>
      <c r="F11592" s="219" t="b">
        <f t="shared" si="914"/>
        <v>0</v>
      </c>
      <c r="G11592" s="219">
        <f t="shared" si="911"/>
        <v>53958</v>
      </c>
    </row>
    <row r="11593" spans="3:7" x14ac:dyDescent="0.25">
      <c r="C11593" s="219">
        <f t="shared" si="912"/>
        <v>53957</v>
      </c>
      <c r="D11593" s="208" t="b">
        <f t="shared" si="913"/>
        <v>1</v>
      </c>
      <c r="E11593" s="220" t="b">
        <f t="shared" si="910"/>
        <v>0</v>
      </c>
      <c r="F11593" s="219" t="b">
        <f t="shared" si="914"/>
        <v>0</v>
      </c>
      <c r="G11593" s="219">
        <f t="shared" si="911"/>
        <v>53958</v>
      </c>
    </row>
    <row r="11594" spans="3:7" x14ac:dyDescent="0.25">
      <c r="C11594" s="219">
        <f t="shared" si="912"/>
        <v>53958</v>
      </c>
      <c r="D11594" s="208" t="b">
        <f t="shared" si="913"/>
        <v>0</v>
      </c>
      <c r="E11594" s="220" t="b">
        <f t="shared" si="910"/>
        <v>0</v>
      </c>
      <c r="F11594" s="219">
        <f t="shared" si="914"/>
        <v>53958</v>
      </c>
      <c r="G11594" s="219">
        <f t="shared" si="911"/>
        <v>53958</v>
      </c>
    </row>
    <row r="11595" spans="3:7" x14ac:dyDescent="0.25">
      <c r="C11595" s="219">
        <f t="shared" si="912"/>
        <v>53959</v>
      </c>
      <c r="D11595" s="208" t="b">
        <f t="shared" si="913"/>
        <v>0</v>
      </c>
      <c r="E11595" s="220" t="b">
        <f t="shared" si="910"/>
        <v>0</v>
      </c>
      <c r="F11595" s="219">
        <f t="shared" si="914"/>
        <v>53959</v>
      </c>
      <c r="G11595" s="219">
        <f t="shared" si="911"/>
        <v>53959</v>
      </c>
    </row>
    <row r="11596" spans="3:7" x14ac:dyDescent="0.25">
      <c r="C11596" s="219">
        <f t="shared" si="912"/>
        <v>53960</v>
      </c>
      <c r="D11596" s="208" t="b">
        <f t="shared" si="913"/>
        <v>0</v>
      </c>
      <c r="E11596" s="220" t="b">
        <f t="shared" si="910"/>
        <v>0</v>
      </c>
      <c r="F11596" s="219">
        <f t="shared" si="914"/>
        <v>53960</v>
      </c>
      <c r="G11596" s="219">
        <f t="shared" si="911"/>
        <v>53960</v>
      </c>
    </row>
    <row r="11597" spans="3:7" x14ac:dyDescent="0.25">
      <c r="C11597" s="219">
        <f t="shared" si="912"/>
        <v>53961</v>
      </c>
      <c r="D11597" s="208" t="b">
        <f t="shared" si="913"/>
        <v>0</v>
      </c>
      <c r="E11597" s="220" t="b">
        <f t="shared" si="910"/>
        <v>0</v>
      </c>
      <c r="F11597" s="219">
        <f t="shared" si="914"/>
        <v>53961</v>
      </c>
      <c r="G11597" s="219">
        <f t="shared" si="911"/>
        <v>53961</v>
      </c>
    </row>
    <row r="11598" spans="3:7" x14ac:dyDescent="0.25">
      <c r="C11598" s="219">
        <f t="shared" si="912"/>
        <v>53962</v>
      </c>
      <c r="D11598" s="208" t="b">
        <f t="shared" si="913"/>
        <v>0</v>
      </c>
      <c r="E11598" s="220" t="b">
        <f t="shared" si="910"/>
        <v>0</v>
      </c>
      <c r="F11598" s="219">
        <f t="shared" si="914"/>
        <v>53962</v>
      </c>
      <c r="G11598" s="219">
        <f t="shared" si="911"/>
        <v>53962</v>
      </c>
    </row>
    <row r="11599" spans="3:7" x14ac:dyDescent="0.25">
      <c r="C11599" s="219">
        <f t="shared" si="912"/>
        <v>53963</v>
      </c>
      <c r="D11599" s="208" t="b">
        <f t="shared" si="913"/>
        <v>1</v>
      </c>
      <c r="E11599" s="220" t="b">
        <f t="shared" si="910"/>
        <v>0</v>
      </c>
      <c r="F11599" s="219" t="b">
        <f t="shared" si="914"/>
        <v>0</v>
      </c>
      <c r="G11599" s="219">
        <f t="shared" si="911"/>
        <v>53965</v>
      </c>
    </row>
    <row r="11600" spans="3:7" x14ac:dyDescent="0.25">
      <c r="C11600" s="219">
        <f t="shared" si="912"/>
        <v>53964</v>
      </c>
      <c r="D11600" s="208" t="b">
        <f t="shared" si="913"/>
        <v>1</v>
      </c>
      <c r="E11600" s="220" t="b">
        <f t="shared" si="910"/>
        <v>0</v>
      </c>
      <c r="F11600" s="219" t="b">
        <f t="shared" si="914"/>
        <v>0</v>
      </c>
      <c r="G11600" s="219">
        <f t="shared" si="911"/>
        <v>53965</v>
      </c>
    </row>
    <row r="11601" spans="3:7" x14ac:dyDescent="0.25">
      <c r="C11601" s="219">
        <f t="shared" si="912"/>
        <v>53965</v>
      </c>
      <c r="D11601" s="208" t="b">
        <f t="shared" si="913"/>
        <v>0</v>
      </c>
      <c r="E11601" s="220" t="b">
        <f t="shared" si="910"/>
        <v>0</v>
      </c>
      <c r="F11601" s="219">
        <f t="shared" si="914"/>
        <v>53965</v>
      </c>
      <c r="G11601" s="219">
        <f t="shared" si="911"/>
        <v>53965</v>
      </c>
    </row>
    <row r="11602" spans="3:7" x14ac:dyDescent="0.25">
      <c r="C11602" s="219">
        <f t="shared" si="912"/>
        <v>53966</v>
      </c>
      <c r="D11602" s="208" t="b">
        <f t="shared" si="913"/>
        <v>0</v>
      </c>
      <c r="E11602" s="220" t="b">
        <f t="shared" si="910"/>
        <v>0</v>
      </c>
      <c r="F11602" s="219">
        <f t="shared" si="914"/>
        <v>53966</v>
      </c>
      <c r="G11602" s="219">
        <f t="shared" si="911"/>
        <v>53966</v>
      </c>
    </row>
    <row r="11603" spans="3:7" x14ac:dyDescent="0.25">
      <c r="C11603" s="219">
        <f t="shared" si="912"/>
        <v>53967</v>
      </c>
      <c r="D11603" s="208" t="b">
        <f t="shared" si="913"/>
        <v>0</v>
      </c>
      <c r="E11603" s="220" t="b">
        <f t="shared" si="910"/>
        <v>0</v>
      </c>
      <c r="F11603" s="219">
        <f t="shared" si="914"/>
        <v>53967</v>
      </c>
      <c r="G11603" s="219">
        <f t="shared" si="911"/>
        <v>53967</v>
      </c>
    </row>
    <row r="11604" spans="3:7" x14ac:dyDescent="0.25">
      <c r="C11604" s="219">
        <f t="shared" si="912"/>
        <v>53968</v>
      </c>
      <c r="D11604" s="208" t="b">
        <f t="shared" si="913"/>
        <v>0</v>
      </c>
      <c r="E11604" s="220" t="b">
        <f t="shared" si="910"/>
        <v>0</v>
      </c>
      <c r="F11604" s="219">
        <f t="shared" si="914"/>
        <v>53968</v>
      </c>
      <c r="G11604" s="219">
        <f t="shared" si="911"/>
        <v>53968</v>
      </c>
    </row>
    <row r="11605" spans="3:7" x14ac:dyDescent="0.25">
      <c r="C11605" s="219">
        <f t="shared" si="912"/>
        <v>53969</v>
      </c>
      <c r="D11605" s="208" t="b">
        <f t="shared" si="913"/>
        <v>0</v>
      </c>
      <c r="E11605" s="220" t="b">
        <f t="shared" si="910"/>
        <v>0</v>
      </c>
      <c r="F11605" s="219">
        <f t="shared" si="914"/>
        <v>53969</v>
      </c>
      <c r="G11605" s="219">
        <f t="shared" si="911"/>
        <v>53969</v>
      </c>
    </row>
    <row r="11606" spans="3:7" x14ac:dyDescent="0.25">
      <c r="C11606" s="219">
        <f t="shared" si="912"/>
        <v>53970</v>
      </c>
      <c r="D11606" s="208" t="b">
        <f t="shared" si="913"/>
        <v>1</v>
      </c>
      <c r="E11606" s="220" t="b">
        <f t="shared" si="910"/>
        <v>0</v>
      </c>
      <c r="F11606" s="219" t="b">
        <f t="shared" si="914"/>
        <v>0</v>
      </c>
      <c r="G11606" s="219">
        <f t="shared" si="911"/>
        <v>53972</v>
      </c>
    </row>
    <row r="11607" spans="3:7" x14ac:dyDescent="0.25">
      <c r="C11607" s="219">
        <f t="shared" si="912"/>
        <v>53971</v>
      </c>
      <c r="D11607" s="208" t="b">
        <f t="shared" si="913"/>
        <v>1</v>
      </c>
      <c r="E11607" s="220" t="b">
        <f t="shared" si="910"/>
        <v>0</v>
      </c>
      <c r="F11607" s="219" t="b">
        <f t="shared" si="914"/>
        <v>0</v>
      </c>
      <c r="G11607" s="219">
        <f t="shared" si="911"/>
        <v>53972</v>
      </c>
    </row>
    <row r="11608" spans="3:7" x14ac:dyDescent="0.25">
      <c r="C11608" s="219">
        <f t="shared" si="912"/>
        <v>53972</v>
      </c>
      <c r="D11608" s="208" t="b">
        <f t="shared" si="913"/>
        <v>0</v>
      </c>
      <c r="E11608" s="220" t="b">
        <f t="shared" si="910"/>
        <v>0</v>
      </c>
      <c r="F11608" s="219">
        <f t="shared" si="914"/>
        <v>53972</v>
      </c>
      <c r="G11608" s="219">
        <f t="shared" si="911"/>
        <v>53972</v>
      </c>
    </row>
    <row r="11609" spans="3:7" x14ac:dyDescent="0.25">
      <c r="C11609" s="219">
        <f t="shared" si="912"/>
        <v>53973</v>
      </c>
      <c r="D11609" s="208" t="b">
        <f t="shared" si="913"/>
        <v>0</v>
      </c>
      <c r="E11609" s="220" t="b">
        <f t="shared" si="910"/>
        <v>0</v>
      </c>
      <c r="F11609" s="219">
        <f t="shared" si="914"/>
        <v>53973</v>
      </c>
      <c r="G11609" s="219">
        <f t="shared" si="911"/>
        <v>53973</v>
      </c>
    </row>
    <row r="11610" spans="3:7" x14ac:dyDescent="0.25">
      <c r="C11610" s="219">
        <f t="shared" si="912"/>
        <v>53974</v>
      </c>
      <c r="D11610" s="208" t="b">
        <f t="shared" si="913"/>
        <v>0</v>
      </c>
      <c r="E11610" s="220" t="b">
        <f t="shared" si="910"/>
        <v>0</v>
      </c>
      <c r="F11610" s="219">
        <f t="shared" si="914"/>
        <v>53974</v>
      </c>
      <c r="G11610" s="219">
        <f t="shared" si="911"/>
        <v>53974</v>
      </c>
    </row>
    <row r="11611" spans="3:7" x14ac:dyDescent="0.25">
      <c r="C11611" s="219">
        <f t="shared" si="912"/>
        <v>53975</v>
      </c>
      <c r="D11611" s="208" t="b">
        <f t="shared" si="913"/>
        <v>0</v>
      </c>
      <c r="E11611" s="220" t="b">
        <f t="shared" si="910"/>
        <v>0</v>
      </c>
      <c r="F11611" s="219">
        <f t="shared" si="914"/>
        <v>53975</v>
      </c>
      <c r="G11611" s="219">
        <f t="shared" si="911"/>
        <v>53975</v>
      </c>
    </row>
    <row r="11612" spans="3:7" x14ac:dyDescent="0.25">
      <c r="C11612" s="219">
        <f t="shared" si="912"/>
        <v>53976</v>
      </c>
      <c r="D11612" s="208" t="b">
        <f t="shared" si="913"/>
        <v>0</v>
      </c>
      <c r="E11612" s="220" t="b">
        <f t="shared" si="910"/>
        <v>0</v>
      </c>
      <c r="F11612" s="219">
        <f t="shared" si="914"/>
        <v>53976</v>
      </c>
      <c r="G11612" s="219">
        <f t="shared" si="911"/>
        <v>53976</v>
      </c>
    </row>
    <row r="11613" spans="3:7" x14ac:dyDescent="0.25">
      <c r="C11613" s="219">
        <f t="shared" si="912"/>
        <v>53977</v>
      </c>
      <c r="D11613" s="208" t="b">
        <f t="shared" si="913"/>
        <v>1</v>
      </c>
      <c r="E11613" s="220" t="b">
        <f t="shared" si="910"/>
        <v>0</v>
      </c>
      <c r="F11613" s="219" t="b">
        <f t="shared" si="914"/>
        <v>0</v>
      </c>
      <c r="G11613" s="219">
        <f t="shared" si="911"/>
        <v>53979</v>
      </c>
    </row>
    <row r="11614" spans="3:7" x14ac:dyDescent="0.25">
      <c r="C11614" s="219">
        <f t="shared" si="912"/>
        <v>53978</v>
      </c>
      <c r="D11614" s="208" t="b">
        <f t="shared" si="913"/>
        <v>1</v>
      </c>
      <c r="E11614" s="220" t="b">
        <f t="shared" si="910"/>
        <v>0</v>
      </c>
      <c r="F11614" s="219" t="b">
        <f t="shared" si="914"/>
        <v>0</v>
      </c>
      <c r="G11614" s="219">
        <f t="shared" si="911"/>
        <v>53979</v>
      </c>
    </row>
    <row r="11615" spans="3:7" x14ac:dyDescent="0.25">
      <c r="C11615" s="219">
        <f t="shared" si="912"/>
        <v>53979</v>
      </c>
      <c r="D11615" s="208" t="b">
        <f t="shared" si="913"/>
        <v>0</v>
      </c>
      <c r="E11615" s="220" t="b">
        <f t="shared" si="910"/>
        <v>0</v>
      </c>
      <c r="F11615" s="219">
        <f t="shared" si="914"/>
        <v>53979</v>
      </c>
      <c r="G11615" s="219">
        <f t="shared" si="911"/>
        <v>53979</v>
      </c>
    </row>
    <row r="11616" spans="3:7" x14ac:dyDescent="0.25">
      <c r="C11616" s="219">
        <f t="shared" si="912"/>
        <v>53980</v>
      </c>
      <c r="D11616" s="208" t="b">
        <f t="shared" si="913"/>
        <v>0</v>
      </c>
      <c r="E11616" s="220" t="b">
        <f t="shared" si="910"/>
        <v>0</v>
      </c>
      <c r="F11616" s="219">
        <f t="shared" si="914"/>
        <v>53980</v>
      </c>
      <c r="G11616" s="219">
        <f t="shared" si="911"/>
        <v>53980</v>
      </c>
    </row>
    <row r="11617" spans="3:7" x14ac:dyDescent="0.25">
      <c r="C11617" s="219">
        <f t="shared" si="912"/>
        <v>53981</v>
      </c>
      <c r="D11617" s="208" t="b">
        <f t="shared" si="913"/>
        <v>0</v>
      </c>
      <c r="E11617" s="220" t="b">
        <f t="shared" si="910"/>
        <v>0</v>
      </c>
      <c r="F11617" s="219">
        <f t="shared" si="914"/>
        <v>53981</v>
      </c>
      <c r="G11617" s="219">
        <f t="shared" si="911"/>
        <v>53981</v>
      </c>
    </row>
    <row r="11618" spans="3:7" x14ac:dyDescent="0.25">
      <c r="C11618" s="219">
        <f t="shared" si="912"/>
        <v>53982</v>
      </c>
      <c r="D11618" s="208" t="b">
        <f t="shared" si="913"/>
        <v>0</v>
      </c>
      <c r="E11618" s="220" t="b">
        <f t="shared" si="910"/>
        <v>0</v>
      </c>
      <c r="F11618" s="219">
        <f t="shared" si="914"/>
        <v>53982</v>
      </c>
      <c r="G11618" s="219">
        <f t="shared" si="911"/>
        <v>53982</v>
      </c>
    </row>
    <row r="11619" spans="3:7" x14ac:dyDescent="0.25">
      <c r="C11619" s="219">
        <f t="shared" si="912"/>
        <v>53983</v>
      </c>
      <c r="D11619" s="208" t="b">
        <f t="shared" si="913"/>
        <v>0</v>
      </c>
      <c r="E11619" s="220" t="b">
        <f t="shared" si="910"/>
        <v>0</v>
      </c>
      <c r="F11619" s="219">
        <f t="shared" si="914"/>
        <v>53983</v>
      </c>
      <c r="G11619" s="219">
        <f t="shared" si="911"/>
        <v>53983</v>
      </c>
    </row>
    <row r="11620" spans="3:7" x14ac:dyDescent="0.25">
      <c r="C11620" s="219">
        <f t="shared" si="912"/>
        <v>53984</v>
      </c>
      <c r="D11620" s="208" t="b">
        <f t="shared" si="913"/>
        <v>1</v>
      </c>
      <c r="E11620" s="220" t="b">
        <f t="shared" si="910"/>
        <v>0</v>
      </c>
      <c r="F11620" s="219" t="b">
        <f t="shared" si="914"/>
        <v>0</v>
      </c>
      <c r="G11620" s="219">
        <f t="shared" si="911"/>
        <v>53986</v>
      </c>
    </row>
    <row r="11621" spans="3:7" x14ac:dyDescent="0.25">
      <c r="C11621" s="219">
        <f t="shared" si="912"/>
        <v>53985</v>
      </c>
      <c r="D11621" s="208" t="b">
        <f t="shared" si="913"/>
        <v>1</v>
      </c>
      <c r="E11621" s="220" t="b">
        <f t="shared" si="910"/>
        <v>0</v>
      </c>
      <c r="F11621" s="219" t="b">
        <f t="shared" si="914"/>
        <v>0</v>
      </c>
      <c r="G11621" s="219">
        <f t="shared" si="911"/>
        <v>53986</v>
      </c>
    </row>
    <row r="11622" spans="3:7" x14ac:dyDescent="0.25">
      <c r="C11622" s="219">
        <f t="shared" si="912"/>
        <v>53986</v>
      </c>
      <c r="D11622" s="208" t="b">
        <f t="shared" si="913"/>
        <v>0</v>
      </c>
      <c r="E11622" s="220" t="b">
        <f t="shared" si="910"/>
        <v>0</v>
      </c>
      <c r="F11622" s="219">
        <f t="shared" si="914"/>
        <v>53986</v>
      </c>
      <c r="G11622" s="219">
        <f t="shared" si="911"/>
        <v>53986</v>
      </c>
    </row>
    <row r="11623" spans="3:7" x14ac:dyDescent="0.25">
      <c r="C11623" s="219">
        <f t="shared" si="912"/>
        <v>53987</v>
      </c>
      <c r="D11623" s="208" t="b">
        <f t="shared" si="913"/>
        <v>0</v>
      </c>
      <c r="E11623" s="220" t="b">
        <f t="shared" si="910"/>
        <v>0</v>
      </c>
      <c r="F11623" s="219">
        <f t="shared" si="914"/>
        <v>53987</v>
      </c>
      <c r="G11623" s="219">
        <f t="shared" si="911"/>
        <v>53987</v>
      </c>
    </row>
    <row r="11624" spans="3:7" x14ac:dyDescent="0.25">
      <c r="C11624" s="219">
        <f t="shared" si="912"/>
        <v>53988</v>
      </c>
      <c r="D11624" s="208" t="b">
        <f t="shared" si="913"/>
        <v>0</v>
      </c>
      <c r="E11624" s="220" t="b">
        <f t="shared" si="910"/>
        <v>0</v>
      </c>
      <c r="F11624" s="219">
        <f t="shared" si="914"/>
        <v>53988</v>
      </c>
      <c r="G11624" s="219">
        <f t="shared" si="911"/>
        <v>53988</v>
      </c>
    </row>
    <row r="11625" spans="3:7" x14ac:dyDescent="0.25">
      <c r="C11625" s="219">
        <f t="shared" si="912"/>
        <v>53989</v>
      </c>
      <c r="D11625" s="208" t="b">
        <f t="shared" si="913"/>
        <v>0</v>
      </c>
      <c r="E11625" s="220" t="b">
        <f t="shared" si="910"/>
        <v>0</v>
      </c>
      <c r="F11625" s="219">
        <f t="shared" si="914"/>
        <v>53989</v>
      </c>
      <c r="G11625" s="219">
        <f t="shared" si="911"/>
        <v>53989</v>
      </c>
    </row>
    <row r="11626" spans="3:7" x14ac:dyDescent="0.25">
      <c r="C11626" s="219">
        <f t="shared" si="912"/>
        <v>53990</v>
      </c>
      <c r="D11626" s="208" t="b">
        <f t="shared" si="913"/>
        <v>0</v>
      </c>
      <c r="E11626" s="220" t="b">
        <f t="shared" si="910"/>
        <v>0</v>
      </c>
      <c r="F11626" s="219">
        <f t="shared" si="914"/>
        <v>53990</v>
      </c>
      <c r="G11626" s="219">
        <f t="shared" si="911"/>
        <v>53990</v>
      </c>
    </row>
    <row r="11627" spans="3:7" x14ac:dyDescent="0.25">
      <c r="C11627" s="219">
        <f t="shared" si="912"/>
        <v>53991</v>
      </c>
      <c r="D11627" s="208" t="b">
        <f t="shared" si="913"/>
        <v>1</v>
      </c>
      <c r="E11627" s="220" t="b">
        <f t="shared" si="910"/>
        <v>0</v>
      </c>
      <c r="F11627" s="219" t="b">
        <f t="shared" si="914"/>
        <v>0</v>
      </c>
      <c r="G11627" s="219">
        <f t="shared" si="911"/>
        <v>53993</v>
      </c>
    </row>
    <row r="11628" spans="3:7" x14ac:dyDescent="0.25">
      <c r="C11628" s="219">
        <f t="shared" si="912"/>
        <v>53992</v>
      </c>
      <c r="D11628" s="208" t="b">
        <f t="shared" si="913"/>
        <v>1</v>
      </c>
      <c r="E11628" s="220" t="b">
        <f t="shared" si="910"/>
        <v>0</v>
      </c>
      <c r="F11628" s="219" t="b">
        <f t="shared" si="914"/>
        <v>0</v>
      </c>
      <c r="G11628" s="219">
        <f t="shared" si="911"/>
        <v>53993</v>
      </c>
    </row>
    <row r="11629" spans="3:7" x14ac:dyDescent="0.25">
      <c r="C11629" s="219">
        <f t="shared" si="912"/>
        <v>53993</v>
      </c>
      <c r="D11629" s="208" t="b">
        <f t="shared" si="913"/>
        <v>0</v>
      </c>
      <c r="E11629" s="220" t="b">
        <f t="shared" si="910"/>
        <v>0</v>
      </c>
      <c r="F11629" s="219">
        <f t="shared" si="914"/>
        <v>53993</v>
      </c>
      <c r="G11629" s="219">
        <f t="shared" si="911"/>
        <v>53993</v>
      </c>
    </row>
    <row r="11630" spans="3:7" x14ac:dyDescent="0.25">
      <c r="C11630" s="219">
        <f t="shared" si="912"/>
        <v>53994</v>
      </c>
      <c r="D11630" s="208" t="b">
        <f t="shared" si="913"/>
        <v>0</v>
      </c>
      <c r="E11630" s="220" t="b">
        <f t="shared" si="910"/>
        <v>0</v>
      </c>
      <c r="F11630" s="219">
        <f t="shared" si="914"/>
        <v>53994</v>
      </c>
      <c r="G11630" s="219">
        <f t="shared" si="911"/>
        <v>53994</v>
      </c>
    </row>
    <row r="11631" spans="3:7" x14ac:dyDescent="0.25">
      <c r="C11631" s="219">
        <f t="shared" si="912"/>
        <v>53995</v>
      </c>
      <c r="D11631" s="208" t="b">
        <f t="shared" si="913"/>
        <v>0</v>
      </c>
      <c r="E11631" s="220" t="b">
        <f t="shared" si="910"/>
        <v>0</v>
      </c>
      <c r="F11631" s="219">
        <f t="shared" si="914"/>
        <v>53995</v>
      </c>
      <c r="G11631" s="219">
        <f t="shared" si="911"/>
        <v>53995</v>
      </c>
    </row>
    <row r="11632" spans="3:7" x14ac:dyDescent="0.25">
      <c r="C11632" s="219">
        <f t="shared" si="912"/>
        <v>53996</v>
      </c>
      <c r="D11632" s="208" t="b">
        <f t="shared" si="913"/>
        <v>0</v>
      </c>
      <c r="E11632" s="220" t="b">
        <f t="shared" si="910"/>
        <v>0</v>
      </c>
      <c r="F11632" s="219">
        <f t="shared" si="914"/>
        <v>53996</v>
      </c>
      <c r="G11632" s="219">
        <f t="shared" si="911"/>
        <v>53996</v>
      </c>
    </row>
    <row r="11633" spans="3:7" x14ac:dyDescent="0.25">
      <c r="C11633" s="219">
        <f t="shared" si="912"/>
        <v>53997</v>
      </c>
      <c r="D11633" s="208" t="b">
        <f t="shared" si="913"/>
        <v>0</v>
      </c>
      <c r="E11633" s="220" t="b">
        <f t="shared" si="910"/>
        <v>0</v>
      </c>
      <c r="F11633" s="219">
        <f t="shared" si="914"/>
        <v>53997</v>
      </c>
      <c r="G11633" s="219">
        <f t="shared" si="911"/>
        <v>53997</v>
      </c>
    </row>
    <row r="11634" spans="3:7" x14ac:dyDescent="0.25">
      <c r="C11634" s="219">
        <f t="shared" si="912"/>
        <v>53998</v>
      </c>
      <c r="D11634" s="208" t="b">
        <f t="shared" si="913"/>
        <v>1</v>
      </c>
      <c r="E11634" s="220" t="b">
        <f t="shared" si="910"/>
        <v>0</v>
      </c>
      <c r="F11634" s="219" t="b">
        <f t="shared" si="914"/>
        <v>0</v>
      </c>
      <c r="G11634" s="219">
        <f t="shared" si="911"/>
        <v>54000</v>
      </c>
    </row>
    <row r="11635" spans="3:7" x14ac:dyDescent="0.25">
      <c r="C11635" s="219">
        <f t="shared" si="912"/>
        <v>53999</v>
      </c>
      <c r="D11635" s="208" t="b">
        <f t="shared" si="913"/>
        <v>1</v>
      </c>
      <c r="E11635" s="220" t="b">
        <f t="shared" si="910"/>
        <v>0</v>
      </c>
      <c r="F11635" s="219" t="b">
        <f t="shared" si="914"/>
        <v>0</v>
      </c>
      <c r="G11635" s="219">
        <f t="shared" si="911"/>
        <v>54000</v>
      </c>
    </row>
    <row r="11636" spans="3:7" x14ac:dyDescent="0.25">
      <c r="C11636" s="219">
        <f t="shared" si="912"/>
        <v>54000</v>
      </c>
      <c r="D11636" s="208" t="b">
        <f t="shared" si="913"/>
        <v>0</v>
      </c>
      <c r="E11636" s="220" t="b">
        <f t="shared" si="910"/>
        <v>0</v>
      </c>
      <c r="F11636" s="219">
        <f t="shared" si="914"/>
        <v>54000</v>
      </c>
      <c r="G11636" s="219">
        <f t="shared" si="911"/>
        <v>54000</v>
      </c>
    </row>
    <row r="11637" spans="3:7" x14ac:dyDescent="0.25">
      <c r="C11637" s="219">
        <f t="shared" si="912"/>
        <v>54001</v>
      </c>
      <c r="D11637" s="208" t="b">
        <f t="shared" si="913"/>
        <v>0</v>
      </c>
      <c r="E11637" s="220" t="b">
        <f t="shared" si="910"/>
        <v>0</v>
      </c>
      <c r="F11637" s="219">
        <f t="shared" si="914"/>
        <v>54001</v>
      </c>
      <c r="G11637" s="219">
        <f t="shared" si="911"/>
        <v>54001</v>
      </c>
    </row>
    <row r="11638" spans="3:7" x14ac:dyDescent="0.25">
      <c r="C11638" s="219">
        <f t="shared" si="912"/>
        <v>54002</v>
      </c>
      <c r="D11638" s="208" t="b">
        <f t="shared" si="913"/>
        <v>0</v>
      </c>
      <c r="E11638" s="220" t="b">
        <f t="shared" si="910"/>
        <v>0</v>
      </c>
      <c r="F11638" s="219">
        <f t="shared" si="914"/>
        <v>54002</v>
      </c>
      <c r="G11638" s="219">
        <f t="shared" si="911"/>
        <v>54002</v>
      </c>
    </row>
    <row r="11639" spans="3:7" x14ac:dyDescent="0.25">
      <c r="C11639" s="219">
        <f t="shared" si="912"/>
        <v>54003</v>
      </c>
      <c r="D11639" s="208" t="b">
        <f t="shared" si="913"/>
        <v>0</v>
      </c>
      <c r="E11639" s="220" t="b">
        <f t="shared" si="910"/>
        <v>0</v>
      </c>
      <c r="F11639" s="219">
        <f t="shared" si="914"/>
        <v>54003</v>
      </c>
      <c r="G11639" s="219">
        <f t="shared" si="911"/>
        <v>54003</v>
      </c>
    </row>
    <row r="11640" spans="3:7" x14ac:dyDescent="0.25">
      <c r="C11640" s="219">
        <f t="shared" si="912"/>
        <v>54004</v>
      </c>
      <c r="D11640" s="208" t="b">
        <f t="shared" si="913"/>
        <v>0</v>
      </c>
      <c r="E11640" s="220" t="b">
        <f t="shared" si="910"/>
        <v>0</v>
      </c>
      <c r="F11640" s="219">
        <f t="shared" si="914"/>
        <v>54004</v>
      </c>
      <c r="G11640" s="219">
        <f t="shared" si="911"/>
        <v>54004</v>
      </c>
    </row>
    <row r="11641" spans="3:7" x14ac:dyDescent="0.25">
      <c r="C11641" s="219">
        <f t="shared" si="912"/>
        <v>54005</v>
      </c>
      <c r="D11641" s="208" t="b">
        <f t="shared" si="913"/>
        <v>1</v>
      </c>
      <c r="E11641" s="220" t="b">
        <f t="shared" si="910"/>
        <v>0</v>
      </c>
      <c r="F11641" s="219" t="b">
        <f t="shared" si="914"/>
        <v>0</v>
      </c>
      <c r="G11641" s="219">
        <f t="shared" si="911"/>
        <v>54007</v>
      </c>
    </row>
    <row r="11642" spans="3:7" x14ac:dyDescent="0.25">
      <c r="C11642" s="219">
        <f t="shared" si="912"/>
        <v>54006</v>
      </c>
      <c r="D11642" s="208" t="b">
        <f t="shared" si="913"/>
        <v>1</v>
      </c>
      <c r="E11642" s="220" t="b">
        <f t="shared" si="910"/>
        <v>0</v>
      </c>
      <c r="F11642" s="219" t="b">
        <f t="shared" si="914"/>
        <v>0</v>
      </c>
      <c r="G11642" s="219">
        <f t="shared" si="911"/>
        <v>54007</v>
      </c>
    </row>
    <row r="11643" spans="3:7" x14ac:dyDescent="0.25">
      <c r="C11643" s="219">
        <f t="shared" si="912"/>
        <v>54007</v>
      </c>
      <c r="D11643" s="208" t="b">
        <f t="shared" si="913"/>
        <v>0</v>
      </c>
      <c r="E11643" s="220" t="b">
        <f t="shared" si="910"/>
        <v>0</v>
      </c>
      <c r="F11643" s="219">
        <f t="shared" si="914"/>
        <v>54007</v>
      </c>
      <c r="G11643" s="219">
        <f t="shared" si="911"/>
        <v>54007</v>
      </c>
    </row>
    <row r="11644" spans="3:7" x14ac:dyDescent="0.25">
      <c r="C11644" s="219">
        <f t="shared" si="912"/>
        <v>54008</v>
      </c>
      <c r="D11644" s="208" t="b">
        <f t="shared" si="913"/>
        <v>0</v>
      </c>
      <c r="E11644" s="220" t="b">
        <f t="shared" si="910"/>
        <v>0</v>
      </c>
      <c r="F11644" s="219">
        <f t="shared" si="914"/>
        <v>54008</v>
      </c>
      <c r="G11644" s="219">
        <f t="shared" si="911"/>
        <v>54008</v>
      </c>
    </row>
    <row r="11645" spans="3:7" x14ac:dyDescent="0.25">
      <c r="C11645" s="219">
        <f t="shared" si="912"/>
        <v>54009</v>
      </c>
      <c r="D11645" s="208" t="b">
        <f t="shared" si="913"/>
        <v>0</v>
      </c>
      <c r="E11645" s="220" t="b">
        <f t="shared" si="910"/>
        <v>0</v>
      </c>
      <c r="F11645" s="219">
        <f t="shared" si="914"/>
        <v>54009</v>
      </c>
      <c r="G11645" s="219">
        <f t="shared" si="911"/>
        <v>54009</v>
      </c>
    </row>
    <row r="11646" spans="3:7" x14ac:dyDescent="0.25">
      <c r="C11646" s="219">
        <f t="shared" si="912"/>
        <v>54010</v>
      </c>
      <c r="D11646" s="208" t="b">
        <f t="shared" si="913"/>
        <v>0</v>
      </c>
      <c r="E11646" s="220" t="b">
        <f t="shared" si="910"/>
        <v>0</v>
      </c>
      <c r="F11646" s="219">
        <f t="shared" si="914"/>
        <v>54010</v>
      </c>
      <c r="G11646" s="219">
        <f t="shared" si="911"/>
        <v>54010</v>
      </c>
    </row>
    <row r="11647" spans="3:7" x14ac:dyDescent="0.25">
      <c r="C11647" s="219">
        <f t="shared" si="912"/>
        <v>54011</v>
      </c>
      <c r="D11647" s="208" t="b">
        <f t="shared" si="913"/>
        <v>0</v>
      </c>
      <c r="E11647" s="220" t="b">
        <f t="shared" si="910"/>
        <v>0</v>
      </c>
      <c r="F11647" s="219">
        <f t="shared" si="914"/>
        <v>54011</v>
      </c>
      <c r="G11647" s="219">
        <f t="shared" si="911"/>
        <v>54011</v>
      </c>
    </row>
    <row r="11648" spans="3:7" x14ac:dyDescent="0.25">
      <c r="C11648" s="219">
        <f t="shared" si="912"/>
        <v>54012</v>
      </c>
      <c r="D11648" s="208" t="b">
        <f t="shared" si="913"/>
        <v>1</v>
      </c>
      <c r="E11648" s="220" t="b">
        <f t="shared" si="910"/>
        <v>0</v>
      </c>
      <c r="F11648" s="219" t="b">
        <f t="shared" si="914"/>
        <v>0</v>
      </c>
      <c r="G11648" s="219">
        <f t="shared" si="911"/>
        <v>54014</v>
      </c>
    </row>
    <row r="11649" spans="3:7" x14ac:dyDescent="0.25">
      <c r="C11649" s="219">
        <f t="shared" si="912"/>
        <v>54013</v>
      </c>
      <c r="D11649" s="208" t="b">
        <f t="shared" si="913"/>
        <v>1</v>
      </c>
      <c r="E11649" s="220" t="b">
        <f t="shared" si="910"/>
        <v>0</v>
      </c>
      <c r="F11649" s="219" t="b">
        <f t="shared" si="914"/>
        <v>0</v>
      </c>
      <c r="G11649" s="219">
        <f t="shared" si="911"/>
        <v>54014</v>
      </c>
    </row>
    <row r="11650" spans="3:7" x14ac:dyDescent="0.25">
      <c r="C11650" s="219">
        <f t="shared" si="912"/>
        <v>54014</v>
      </c>
      <c r="D11650" s="208" t="b">
        <f t="shared" si="913"/>
        <v>0</v>
      </c>
      <c r="E11650" s="220" t="b">
        <f t="shared" si="910"/>
        <v>0</v>
      </c>
      <c r="F11650" s="219">
        <f t="shared" si="914"/>
        <v>54014</v>
      </c>
      <c r="G11650" s="219">
        <f t="shared" si="911"/>
        <v>54014</v>
      </c>
    </row>
    <row r="11651" spans="3:7" x14ac:dyDescent="0.25">
      <c r="C11651" s="219">
        <f t="shared" si="912"/>
        <v>54015</v>
      </c>
      <c r="D11651" s="208" t="b">
        <f t="shared" si="913"/>
        <v>0</v>
      </c>
      <c r="E11651" s="220" t="b">
        <f t="shared" si="910"/>
        <v>0</v>
      </c>
      <c r="F11651" s="219">
        <f t="shared" si="914"/>
        <v>54015</v>
      </c>
      <c r="G11651" s="219">
        <f t="shared" si="911"/>
        <v>54015</v>
      </c>
    </row>
    <row r="11652" spans="3:7" x14ac:dyDescent="0.25">
      <c r="C11652" s="219">
        <f t="shared" si="912"/>
        <v>54016</v>
      </c>
      <c r="D11652" s="208" t="b">
        <f t="shared" si="913"/>
        <v>0</v>
      </c>
      <c r="E11652" s="220" t="b">
        <f t="shared" si="910"/>
        <v>0</v>
      </c>
      <c r="F11652" s="219">
        <f t="shared" si="914"/>
        <v>54016</v>
      </c>
      <c r="G11652" s="219">
        <f t="shared" si="911"/>
        <v>54016</v>
      </c>
    </row>
    <row r="11653" spans="3:7" x14ac:dyDescent="0.25">
      <c r="C11653" s="219">
        <f t="shared" si="912"/>
        <v>54017</v>
      </c>
      <c r="D11653" s="208" t="b">
        <f t="shared" si="913"/>
        <v>0</v>
      </c>
      <c r="E11653" s="220" t="b">
        <f t="shared" si="910"/>
        <v>0</v>
      </c>
      <c r="F11653" s="219">
        <f t="shared" si="914"/>
        <v>54017</v>
      </c>
      <c r="G11653" s="219">
        <f t="shared" si="911"/>
        <v>54017</v>
      </c>
    </row>
    <row r="11654" spans="3:7" x14ac:dyDescent="0.25">
      <c r="C11654" s="219">
        <f t="shared" si="912"/>
        <v>54018</v>
      </c>
      <c r="D11654" s="208" t="b">
        <f t="shared" si="913"/>
        <v>0</v>
      </c>
      <c r="E11654" s="220" t="b">
        <f t="shared" ref="E11654:E11717" si="915">IF(TYPE(VLOOKUP(C11654,Holydays,1,0))&lt;&gt;1,FALSE,TRUE)</f>
        <v>0</v>
      </c>
      <c r="F11654" s="219">
        <f t="shared" si="914"/>
        <v>54018</v>
      </c>
      <c r="G11654" s="219">
        <f t="shared" ref="G11654:G11717" si="916">IF(F11654,F11654,WORKDAY(C11654,1,Holydays))</f>
        <v>54018</v>
      </c>
    </row>
    <row r="11655" spans="3:7" x14ac:dyDescent="0.25">
      <c r="C11655" s="219">
        <f t="shared" ref="C11655:C11718" si="917">C11654+1</f>
        <v>54019</v>
      </c>
      <c r="D11655" s="208" t="b">
        <f t="shared" ref="D11655:D11718" si="918">IF(WEEKDAY(C11655,2)&gt;5,TRUE)</f>
        <v>1</v>
      </c>
      <c r="E11655" s="220" t="b">
        <f t="shared" si="915"/>
        <v>0</v>
      </c>
      <c r="F11655" s="219" t="b">
        <f t="shared" ref="F11655:F11718" si="919">IF(OR(D11655,E11655),FALSE,C11655)</f>
        <v>0</v>
      </c>
      <c r="G11655" s="219">
        <f t="shared" si="916"/>
        <v>54021</v>
      </c>
    </row>
    <row r="11656" spans="3:7" x14ac:dyDescent="0.25">
      <c r="C11656" s="219">
        <f t="shared" si="917"/>
        <v>54020</v>
      </c>
      <c r="D11656" s="208" t="b">
        <f t="shared" si="918"/>
        <v>1</v>
      </c>
      <c r="E11656" s="220" t="b">
        <f t="shared" si="915"/>
        <v>0</v>
      </c>
      <c r="F11656" s="219" t="b">
        <f t="shared" si="919"/>
        <v>0</v>
      </c>
      <c r="G11656" s="219">
        <f t="shared" si="916"/>
        <v>54021</v>
      </c>
    </row>
    <row r="11657" spans="3:7" x14ac:dyDescent="0.25">
      <c r="C11657" s="219">
        <f t="shared" si="917"/>
        <v>54021</v>
      </c>
      <c r="D11657" s="208" t="b">
        <f t="shared" si="918"/>
        <v>0</v>
      </c>
      <c r="E11657" s="220" t="b">
        <f t="shared" si="915"/>
        <v>0</v>
      </c>
      <c r="F11657" s="219">
        <f t="shared" si="919"/>
        <v>54021</v>
      </c>
      <c r="G11657" s="219">
        <f t="shared" si="916"/>
        <v>54021</v>
      </c>
    </row>
    <row r="11658" spans="3:7" x14ac:dyDescent="0.25">
      <c r="C11658" s="219">
        <f t="shared" si="917"/>
        <v>54022</v>
      </c>
      <c r="D11658" s="208" t="b">
        <f t="shared" si="918"/>
        <v>0</v>
      </c>
      <c r="E11658" s="220" t="b">
        <f t="shared" si="915"/>
        <v>0</v>
      </c>
      <c r="F11658" s="219">
        <f t="shared" si="919"/>
        <v>54022</v>
      </c>
      <c r="G11658" s="219">
        <f t="shared" si="916"/>
        <v>54022</v>
      </c>
    </row>
    <row r="11659" spans="3:7" x14ac:dyDescent="0.25">
      <c r="C11659" s="219">
        <f t="shared" si="917"/>
        <v>54023</v>
      </c>
      <c r="D11659" s="208" t="b">
        <f t="shared" si="918"/>
        <v>0</v>
      </c>
      <c r="E11659" s="220" t="b">
        <f t="shared" si="915"/>
        <v>0</v>
      </c>
      <c r="F11659" s="219">
        <f t="shared" si="919"/>
        <v>54023</v>
      </c>
      <c r="G11659" s="219">
        <f t="shared" si="916"/>
        <v>54023</v>
      </c>
    </row>
    <row r="11660" spans="3:7" x14ac:dyDescent="0.25">
      <c r="C11660" s="219">
        <f t="shared" si="917"/>
        <v>54024</v>
      </c>
      <c r="D11660" s="208" t="b">
        <f t="shared" si="918"/>
        <v>0</v>
      </c>
      <c r="E11660" s="220" t="b">
        <f t="shared" si="915"/>
        <v>0</v>
      </c>
      <c r="F11660" s="219">
        <f t="shared" si="919"/>
        <v>54024</v>
      </c>
      <c r="G11660" s="219">
        <f t="shared" si="916"/>
        <v>54024</v>
      </c>
    </row>
    <row r="11661" spans="3:7" x14ac:dyDescent="0.25">
      <c r="C11661" s="219">
        <f t="shared" si="917"/>
        <v>54025</v>
      </c>
      <c r="D11661" s="208" t="b">
        <f t="shared" si="918"/>
        <v>0</v>
      </c>
      <c r="E11661" s="220" t="b">
        <f t="shared" si="915"/>
        <v>0</v>
      </c>
      <c r="F11661" s="219">
        <f t="shared" si="919"/>
        <v>54025</v>
      </c>
      <c r="G11661" s="219">
        <f t="shared" si="916"/>
        <v>54025</v>
      </c>
    </row>
    <row r="11662" spans="3:7" x14ac:dyDescent="0.25">
      <c r="C11662" s="219">
        <f t="shared" si="917"/>
        <v>54026</v>
      </c>
      <c r="D11662" s="208" t="b">
        <f t="shared" si="918"/>
        <v>1</v>
      </c>
      <c r="E11662" s="220" t="b">
        <f t="shared" si="915"/>
        <v>0</v>
      </c>
      <c r="F11662" s="219" t="b">
        <f t="shared" si="919"/>
        <v>0</v>
      </c>
      <c r="G11662" s="219">
        <f t="shared" si="916"/>
        <v>54028</v>
      </c>
    </row>
    <row r="11663" spans="3:7" x14ac:dyDescent="0.25">
      <c r="C11663" s="219">
        <f t="shared" si="917"/>
        <v>54027</v>
      </c>
      <c r="D11663" s="208" t="b">
        <f t="shared" si="918"/>
        <v>1</v>
      </c>
      <c r="E11663" s="220" t="b">
        <f t="shared" si="915"/>
        <v>0</v>
      </c>
      <c r="F11663" s="219" t="b">
        <f t="shared" si="919"/>
        <v>0</v>
      </c>
      <c r="G11663" s="219">
        <f t="shared" si="916"/>
        <v>54028</v>
      </c>
    </row>
    <row r="11664" spans="3:7" x14ac:dyDescent="0.25">
      <c r="C11664" s="219">
        <f t="shared" si="917"/>
        <v>54028</v>
      </c>
      <c r="D11664" s="208" t="b">
        <f t="shared" si="918"/>
        <v>0</v>
      </c>
      <c r="E11664" s="220" t="b">
        <f t="shared" si="915"/>
        <v>0</v>
      </c>
      <c r="F11664" s="219">
        <f t="shared" si="919"/>
        <v>54028</v>
      </c>
      <c r="G11664" s="219">
        <f t="shared" si="916"/>
        <v>54028</v>
      </c>
    </row>
    <row r="11665" spans="3:7" x14ac:dyDescent="0.25">
      <c r="C11665" s="219">
        <f t="shared" si="917"/>
        <v>54029</v>
      </c>
      <c r="D11665" s="208" t="b">
        <f t="shared" si="918"/>
        <v>0</v>
      </c>
      <c r="E11665" s="220" t="b">
        <f t="shared" si="915"/>
        <v>0</v>
      </c>
      <c r="F11665" s="219">
        <f t="shared" si="919"/>
        <v>54029</v>
      </c>
      <c r="G11665" s="219">
        <f t="shared" si="916"/>
        <v>54029</v>
      </c>
    </row>
    <row r="11666" spans="3:7" x14ac:dyDescent="0.25">
      <c r="C11666" s="219">
        <f t="shared" si="917"/>
        <v>54030</v>
      </c>
      <c r="D11666" s="208" t="b">
        <f t="shared" si="918"/>
        <v>0</v>
      </c>
      <c r="E11666" s="220" t="b">
        <f t="shared" si="915"/>
        <v>0</v>
      </c>
      <c r="F11666" s="219">
        <f t="shared" si="919"/>
        <v>54030</v>
      </c>
      <c r="G11666" s="219">
        <f t="shared" si="916"/>
        <v>54030</v>
      </c>
    </row>
    <row r="11667" spans="3:7" x14ac:dyDescent="0.25">
      <c r="C11667" s="219">
        <f t="shared" si="917"/>
        <v>54031</v>
      </c>
      <c r="D11667" s="208" t="b">
        <f t="shared" si="918"/>
        <v>0</v>
      </c>
      <c r="E11667" s="220" t="b">
        <f t="shared" si="915"/>
        <v>0</v>
      </c>
      <c r="F11667" s="219">
        <f t="shared" si="919"/>
        <v>54031</v>
      </c>
      <c r="G11667" s="219">
        <f t="shared" si="916"/>
        <v>54031</v>
      </c>
    </row>
    <row r="11668" spans="3:7" x14ac:dyDescent="0.25">
      <c r="C11668" s="219">
        <f t="shared" si="917"/>
        <v>54032</v>
      </c>
      <c r="D11668" s="208" t="b">
        <f t="shared" si="918"/>
        <v>0</v>
      </c>
      <c r="E11668" s="220" t="b">
        <f t="shared" si="915"/>
        <v>0</v>
      </c>
      <c r="F11668" s="219">
        <f t="shared" si="919"/>
        <v>54032</v>
      </c>
      <c r="G11668" s="219">
        <f t="shared" si="916"/>
        <v>54032</v>
      </c>
    </row>
    <row r="11669" spans="3:7" x14ac:dyDescent="0.25">
      <c r="C11669" s="219">
        <f t="shared" si="917"/>
        <v>54033</v>
      </c>
      <c r="D11669" s="208" t="b">
        <f t="shared" si="918"/>
        <v>1</v>
      </c>
      <c r="E11669" s="220" t="b">
        <f t="shared" si="915"/>
        <v>0</v>
      </c>
      <c r="F11669" s="219" t="b">
        <f t="shared" si="919"/>
        <v>0</v>
      </c>
      <c r="G11669" s="219">
        <f t="shared" si="916"/>
        <v>54035</v>
      </c>
    </row>
    <row r="11670" spans="3:7" x14ac:dyDescent="0.25">
      <c r="C11670" s="219">
        <f t="shared" si="917"/>
        <v>54034</v>
      </c>
      <c r="D11670" s="208" t="b">
        <f t="shared" si="918"/>
        <v>1</v>
      </c>
      <c r="E11670" s="220" t="b">
        <f t="shared" si="915"/>
        <v>0</v>
      </c>
      <c r="F11670" s="219" t="b">
        <f t="shared" si="919"/>
        <v>0</v>
      </c>
      <c r="G11670" s="219">
        <f t="shared" si="916"/>
        <v>54035</v>
      </c>
    </row>
    <row r="11671" spans="3:7" x14ac:dyDescent="0.25">
      <c r="C11671" s="219">
        <f t="shared" si="917"/>
        <v>54035</v>
      </c>
      <c r="D11671" s="208" t="b">
        <f t="shared" si="918"/>
        <v>0</v>
      </c>
      <c r="E11671" s="220" t="b">
        <f t="shared" si="915"/>
        <v>0</v>
      </c>
      <c r="F11671" s="219">
        <f t="shared" si="919"/>
        <v>54035</v>
      </c>
      <c r="G11671" s="219">
        <f t="shared" si="916"/>
        <v>54035</v>
      </c>
    </row>
    <row r="11672" spans="3:7" x14ac:dyDescent="0.25">
      <c r="C11672" s="219">
        <f t="shared" si="917"/>
        <v>54036</v>
      </c>
      <c r="D11672" s="208" t="b">
        <f t="shared" si="918"/>
        <v>0</v>
      </c>
      <c r="E11672" s="220" t="b">
        <f t="shared" si="915"/>
        <v>0</v>
      </c>
      <c r="F11672" s="219">
        <f t="shared" si="919"/>
        <v>54036</v>
      </c>
      <c r="G11672" s="219">
        <f t="shared" si="916"/>
        <v>54036</v>
      </c>
    </row>
    <row r="11673" spans="3:7" x14ac:dyDescent="0.25">
      <c r="C11673" s="219">
        <f t="shared" si="917"/>
        <v>54037</v>
      </c>
      <c r="D11673" s="208" t="b">
        <f t="shared" si="918"/>
        <v>0</v>
      </c>
      <c r="E11673" s="220" t="b">
        <f t="shared" si="915"/>
        <v>0</v>
      </c>
      <c r="F11673" s="219">
        <f t="shared" si="919"/>
        <v>54037</v>
      </c>
      <c r="G11673" s="219">
        <f t="shared" si="916"/>
        <v>54037</v>
      </c>
    </row>
    <row r="11674" spans="3:7" x14ac:dyDescent="0.25">
      <c r="C11674" s="219">
        <f t="shared" si="917"/>
        <v>54038</v>
      </c>
      <c r="D11674" s="208" t="b">
        <f t="shared" si="918"/>
        <v>0</v>
      </c>
      <c r="E11674" s="220" t="b">
        <f t="shared" si="915"/>
        <v>0</v>
      </c>
      <c r="F11674" s="219">
        <f t="shared" si="919"/>
        <v>54038</v>
      </c>
      <c r="G11674" s="219">
        <f t="shared" si="916"/>
        <v>54038</v>
      </c>
    </row>
    <row r="11675" spans="3:7" x14ac:dyDescent="0.25">
      <c r="C11675" s="219">
        <f t="shared" si="917"/>
        <v>54039</v>
      </c>
      <c r="D11675" s="208" t="b">
        <f t="shared" si="918"/>
        <v>0</v>
      </c>
      <c r="E11675" s="220" t="b">
        <f t="shared" si="915"/>
        <v>0</v>
      </c>
      <c r="F11675" s="219">
        <f t="shared" si="919"/>
        <v>54039</v>
      </c>
      <c r="G11675" s="219">
        <f t="shared" si="916"/>
        <v>54039</v>
      </c>
    </row>
    <row r="11676" spans="3:7" x14ac:dyDescent="0.25">
      <c r="C11676" s="219">
        <f t="shared" si="917"/>
        <v>54040</v>
      </c>
      <c r="D11676" s="208" t="b">
        <f t="shared" si="918"/>
        <v>1</v>
      </c>
      <c r="E11676" s="220" t="b">
        <f t="shared" si="915"/>
        <v>0</v>
      </c>
      <c r="F11676" s="219" t="b">
        <f t="shared" si="919"/>
        <v>0</v>
      </c>
      <c r="G11676" s="219">
        <f t="shared" si="916"/>
        <v>54042</v>
      </c>
    </row>
    <row r="11677" spans="3:7" x14ac:dyDescent="0.25">
      <c r="C11677" s="219">
        <f t="shared" si="917"/>
        <v>54041</v>
      </c>
      <c r="D11677" s="208" t="b">
        <f t="shared" si="918"/>
        <v>1</v>
      </c>
      <c r="E11677" s="220" t="b">
        <f t="shared" si="915"/>
        <v>0</v>
      </c>
      <c r="F11677" s="219" t="b">
        <f t="shared" si="919"/>
        <v>0</v>
      </c>
      <c r="G11677" s="219">
        <f t="shared" si="916"/>
        <v>54042</v>
      </c>
    </row>
    <row r="11678" spans="3:7" x14ac:dyDescent="0.25">
      <c r="C11678" s="219">
        <f t="shared" si="917"/>
        <v>54042</v>
      </c>
      <c r="D11678" s="208" t="b">
        <f t="shared" si="918"/>
        <v>0</v>
      </c>
      <c r="E11678" s="220" t="b">
        <f t="shared" si="915"/>
        <v>0</v>
      </c>
      <c r="F11678" s="219">
        <f t="shared" si="919"/>
        <v>54042</v>
      </c>
      <c r="G11678" s="219">
        <f t="shared" si="916"/>
        <v>54042</v>
      </c>
    </row>
    <row r="11679" spans="3:7" x14ac:dyDescent="0.25">
      <c r="C11679" s="219">
        <f t="shared" si="917"/>
        <v>54043</v>
      </c>
      <c r="D11679" s="208" t="b">
        <f t="shared" si="918"/>
        <v>0</v>
      </c>
      <c r="E11679" s="220" t="b">
        <f t="shared" si="915"/>
        <v>0</v>
      </c>
      <c r="F11679" s="219">
        <f t="shared" si="919"/>
        <v>54043</v>
      </c>
      <c r="G11679" s="219">
        <f t="shared" si="916"/>
        <v>54043</v>
      </c>
    </row>
    <row r="11680" spans="3:7" x14ac:dyDescent="0.25">
      <c r="C11680" s="219">
        <f t="shared" si="917"/>
        <v>54044</v>
      </c>
      <c r="D11680" s="208" t="b">
        <f t="shared" si="918"/>
        <v>0</v>
      </c>
      <c r="E11680" s="220" t="b">
        <f t="shared" si="915"/>
        <v>0</v>
      </c>
      <c r="F11680" s="219">
        <f t="shared" si="919"/>
        <v>54044</v>
      </c>
      <c r="G11680" s="219">
        <f t="shared" si="916"/>
        <v>54044</v>
      </c>
    </row>
    <row r="11681" spans="3:7" x14ac:dyDescent="0.25">
      <c r="C11681" s="219">
        <f t="shared" si="917"/>
        <v>54045</v>
      </c>
      <c r="D11681" s="208" t="b">
        <f t="shared" si="918"/>
        <v>0</v>
      </c>
      <c r="E11681" s="220" t="b">
        <f t="shared" si="915"/>
        <v>0</v>
      </c>
      <c r="F11681" s="219">
        <f t="shared" si="919"/>
        <v>54045</v>
      </c>
      <c r="G11681" s="219">
        <f t="shared" si="916"/>
        <v>54045</v>
      </c>
    </row>
    <row r="11682" spans="3:7" x14ac:dyDescent="0.25">
      <c r="C11682" s="219">
        <f t="shared" si="917"/>
        <v>54046</v>
      </c>
      <c r="D11682" s="208" t="b">
        <f t="shared" si="918"/>
        <v>0</v>
      </c>
      <c r="E11682" s="220" t="b">
        <f t="shared" si="915"/>
        <v>0</v>
      </c>
      <c r="F11682" s="219">
        <f t="shared" si="919"/>
        <v>54046</v>
      </c>
      <c r="G11682" s="219">
        <f t="shared" si="916"/>
        <v>54046</v>
      </c>
    </row>
    <row r="11683" spans="3:7" x14ac:dyDescent="0.25">
      <c r="C11683" s="219">
        <f t="shared" si="917"/>
        <v>54047</v>
      </c>
      <c r="D11683" s="208" t="b">
        <f t="shared" si="918"/>
        <v>1</v>
      </c>
      <c r="E11683" s="220" t="b">
        <f t="shared" si="915"/>
        <v>0</v>
      </c>
      <c r="F11683" s="219" t="b">
        <f t="shared" si="919"/>
        <v>0</v>
      </c>
      <c r="G11683" s="219">
        <f t="shared" si="916"/>
        <v>54049</v>
      </c>
    </row>
    <row r="11684" spans="3:7" x14ac:dyDescent="0.25">
      <c r="C11684" s="219">
        <f t="shared" si="917"/>
        <v>54048</v>
      </c>
      <c r="D11684" s="208" t="b">
        <f t="shared" si="918"/>
        <v>1</v>
      </c>
      <c r="E11684" s="220" t="b">
        <f t="shared" si="915"/>
        <v>0</v>
      </c>
      <c r="F11684" s="219" t="b">
        <f t="shared" si="919"/>
        <v>0</v>
      </c>
      <c r="G11684" s="219">
        <f t="shared" si="916"/>
        <v>54049</v>
      </c>
    </row>
    <row r="11685" spans="3:7" x14ac:dyDescent="0.25">
      <c r="C11685" s="219">
        <f t="shared" si="917"/>
        <v>54049</v>
      </c>
      <c r="D11685" s="208" t="b">
        <f t="shared" si="918"/>
        <v>0</v>
      </c>
      <c r="E11685" s="220" t="b">
        <f t="shared" si="915"/>
        <v>0</v>
      </c>
      <c r="F11685" s="219">
        <f t="shared" si="919"/>
        <v>54049</v>
      </c>
      <c r="G11685" s="219">
        <f t="shared" si="916"/>
        <v>54049</v>
      </c>
    </row>
    <row r="11686" spans="3:7" x14ac:dyDescent="0.25">
      <c r="C11686" s="219">
        <f t="shared" si="917"/>
        <v>54050</v>
      </c>
      <c r="D11686" s="208" t="b">
        <f t="shared" si="918"/>
        <v>0</v>
      </c>
      <c r="E11686" s="220" t="b">
        <f t="shared" si="915"/>
        <v>0</v>
      </c>
      <c r="F11686" s="219">
        <f t="shared" si="919"/>
        <v>54050</v>
      </c>
      <c r="G11686" s="219">
        <f t="shared" si="916"/>
        <v>54050</v>
      </c>
    </row>
    <row r="11687" spans="3:7" x14ac:dyDescent="0.25">
      <c r="C11687" s="219">
        <f t="shared" si="917"/>
        <v>54051</v>
      </c>
      <c r="D11687" s="208" t="b">
        <f t="shared" si="918"/>
        <v>0</v>
      </c>
      <c r="E11687" s="220" t="b">
        <f t="shared" si="915"/>
        <v>1</v>
      </c>
      <c r="F11687" s="219" t="b">
        <f t="shared" si="919"/>
        <v>0</v>
      </c>
      <c r="G11687" s="219">
        <f t="shared" si="916"/>
        <v>54053</v>
      </c>
    </row>
    <row r="11688" spans="3:7" x14ac:dyDescent="0.25">
      <c r="C11688" s="219">
        <f t="shared" si="917"/>
        <v>54052</v>
      </c>
      <c r="D11688" s="208" t="b">
        <f t="shared" si="918"/>
        <v>0</v>
      </c>
      <c r="E11688" s="220" t="b">
        <f t="shared" si="915"/>
        <v>1</v>
      </c>
      <c r="F11688" s="219" t="b">
        <f t="shared" si="919"/>
        <v>0</v>
      </c>
      <c r="G11688" s="219">
        <f t="shared" si="916"/>
        <v>54053</v>
      </c>
    </row>
    <row r="11689" spans="3:7" x14ac:dyDescent="0.25">
      <c r="C11689" s="219">
        <f t="shared" si="917"/>
        <v>54053</v>
      </c>
      <c r="D11689" s="208" t="b">
        <f t="shared" si="918"/>
        <v>0</v>
      </c>
      <c r="E11689" s="220" t="b">
        <f t="shared" si="915"/>
        <v>0</v>
      </c>
      <c r="F11689" s="219">
        <f t="shared" si="919"/>
        <v>54053</v>
      </c>
      <c r="G11689" s="219">
        <f t="shared" si="916"/>
        <v>54053</v>
      </c>
    </row>
    <row r="11690" spans="3:7" x14ac:dyDescent="0.25">
      <c r="C11690" s="219">
        <f t="shared" si="917"/>
        <v>54054</v>
      </c>
      <c r="D11690" s="208" t="b">
        <f t="shared" si="918"/>
        <v>1</v>
      </c>
      <c r="E11690" s="220" t="b">
        <f t="shared" si="915"/>
        <v>0</v>
      </c>
      <c r="F11690" s="219" t="b">
        <f t="shared" si="919"/>
        <v>0</v>
      </c>
      <c r="G11690" s="219">
        <f t="shared" si="916"/>
        <v>54056</v>
      </c>
    </row>
    <row r="11691" spans="3:7" x14ac:dyDescent="0.25">
      <c r="C11691" s="219">
        <f t="shared" si="917"/>
        <v>54055</v>
      </c>
      <c r="D11691" s="208" t="b">
        <f t="shared" si="918"/>
        <v>1</v>
      </c>
      <c r="E11691" s="220" t="b">
        <f t="shared" si="915"/>
        <v>0</v>
      </c>
      <c r="F11691" s="219" t="b">
        <f t="shared" si="919"/>
        <v>0</v>
      </c>
      <c r="G11691" s="219">
        <f t="shared" si="916"/>
        <v>54056</v>
      </c>
    </row>
    <row r="11692" spans="3:7" x14ac:dyDescent="0.25">
      <c r="C11692" s="219">
        <f t="shared" si="917"/>
        <v>54056</v>
      </c>
      <c r="D11692" s="208" t="b">
        <f t="shared" si="918"/>
        <v>0</v>
      </c>
      <c r="E11692" s="220" t="b">
        <f t="shared" si="915"/>
        <v>0</v>
      </c>
      <c r="F11692" s="219">
        <f t="shared" si="919"/>
        <v>54056</v>
      </c>
      <c r="G11692" s="219">
        <f t="shared" si="916"/>
        <v>54056</v>
      </c>
    </row>
    <row r="11693" spans="3:7" x14ac:dyDescent="0.25">
      <c r="C11693" s="219">
        <f t="shared" si="917"/>
        <v>54057</v>
      </c>
      <c r="D11693" s="208" t="b">
        <f t="shared" si="918"/>
        <v>0</v>
      </c>
      <c r="E11693" s="220" t="b">
        <f t="shared" si="915"/>
        <v>0</v>
      </c>
      <c r="F11693" s="219">
        <f t="shared" si="919"/>
        <v>54057</v>
      </c>
      <c r="G11693" s="219">
        <f t="shared" si="916"/>
        <v>54057</v>
      </c>
    </row>
    <row r="11694" spans="3:7" x14ac:dyDescent="0.25">
      <c r="C11694" s="219">
        <f t="shared" si="917"/>
        <v>54058</v>
      </c>
      <c r="D11694" s="208" t="b">
        <f t="shared" si="918"/>
        <v>0</v>
      </c>
      <c r="E11694" s="220" t="b">
        <f t="shared" si="915"/>
        <v>1</v>
      </c>
      <c r="F11694" s="219" t="b">
        <f t="shared" si="919"/>
        <v>0</v>
      </c>
      <c r="G11694" s="219">
        <f t="shared" si="916"/>
        <v>54059</v>
      </c>
    </row>
    <row r="11695" spans="3:7" x14ac:dyDescent="0.25">
      <c r="C11695" s="219">
        <f t="shared" si="917"/>
        <v>54059</v>
      </c>
      <c r="D11695" s="208" t="b">
        <f t="shared" si="918"/>
        <v>0</v>
      </c>
      <c r="E11695" s="220" t="b">
        <f t="shared" si="915"/>
        <v>0</v>
      </c>
      <c r="F11695" s="219">
        <f t="shared" si="919"/>
        <v>54059</v>
      </c>
      <c r="G11695" s="219">
        <f t="shared" si="916"/>
        <v>54059</v>
      </c>
    </row>
    <row r="11696" spans="3:7" x14ac:dyDescent="0.25">
      <c r="C11696" s="219">
        <f t="shared" si="917"/>
        <v>54060</v>
      </c>
      <c r="D11696" s="208" t="b">
        <f t="shared" si="918"/>
        <v>0</v>
      </c>
      <c r="E11696" s="220" t="b">
        <f t="shared" si="915"/>
        <v>0</v>
      </c>
      <c r="F11696" s="219">
        <f t="shared" si="919"/>
        <v>54060</v>
      </c>
      <c r="G11696" s="219">
        <f t="shared" si="916"/>
        <v>54060</v>
      </c>
    </row>
    <row r="11697" spans="3:7" x14ac:dyDescent="0.25">
      <c r="C11697" s="219">
        <f t="shared" si="917"/>
        <v>54061</v>
      </c>
      <c r="D11697" s="208" t="b">
        <f t="shared" si="918"/>
        <v>1</v>
      </c>
      <c r="E11697" s="220" t="b">
        <f t="shared" si="915"/>
        <v>0</v>
      </c>
      <c r="F11697" s="219" t="b">
        <f t="shared" si="919"/>
        <v>0</v>
      </c>
      <c r="G11697" s="219">
        <f t="shared" si="916"/>
        <v>54063</v>
      </c>
    </row>
    <row r="11698" spans="3:7" x14ac:dyDescent="0.25">
      <c r="C11698" s="219">
        <f t="shared" si="917"/>
        <v>54062</v>
      </c>
      <c r="D11698" s="208" t="b">
        <f t="shared" si="918"/>
        <v>1</v>
      </c>
      <c r="E11698" s="220" t="b">
        <f t="shared" si="915"/>
        <v>0</v>
      </c>
      <c r="F11698" s="219" t="b">
        <f t="shared" si="919"/>
        <v>0</v>
      </c>
      <c r="G11698" s="219">
        <f t="shared" si="916"/>
        <v>54063</v>
      </c>
    </row>
    <row r="11699" spans="3:7" x14ac:dyDescent="0.25">
      <c r="C11699" s="219">
        <f t="shared" si="917"/>
        <v>54063</v>
      </c>
      <c r="D11699" s="208" t="b">
        <f t="shared" si="918"/>
        <v>0</v>
      </c>
      <c r="E11699" s="220" t="b">
        <f t="shared" si="915"/>
        <v>0</v>
      </c>
      <c r="F11699" s="219">
        <f t="shared" si="919"/>
        <v>54063</v>
      </c>
      <c r="G11699" s="219">
        <f t="shared" si="916"/>
        <v>54063</v>
      </c>
    </row>
    <row r="11700" spans="3:7" x14ac:dyDescent="0.25">
      <c r="C11700" s="219">
        <f t="shared" si="917"/>
        <v>54064</v>
      </c>
      <c r="D11700" s="208" t="b">
        <f t="shared" si="918"/>
        <v>0</v>
      </c>
      <c r="E11700" s="220" t="b">
        <f t="shared" si="915"/>
        <v>0</v>
      </c>
      <c r="F11700" s="219">
        <f t="shared" si="919"/>
        <v>54064</v>
      </c>
      <c r="G11700" s="219">
        <f t="shared" si="916"/>
        <v>54064</v>
      </c>
    </row>
    <row r="11701" spans="3:7" x14ac:dyDescent="0.25">
      <c r="C11701" s="219">
        <f t="shared" si="917"/>
        <v>54065</v>
      </c>
      <c r="D11701" s="208" t="b">
        <f t="shared" si="918"/>
        <v>0</v>
      </c>
      <c r="E11701" s="220" t="b">
        <f t="shared" si="915"/>
        <v>0</v>
      </c>
      <c r="F11701" s="219">
        <f t="shared" si="919"/>
        <v>54065</v>
      </c>
      <c r="G11701" s="219">
        <f t="shared" si="916"/>
        <v>54065</v>
      </c>
    </row>
    <row r="11702" spans="3:7" x14ac:dyDescent="0.25">
      <c r="C11702" s="219">
        <f t="shared" si="917"/>
        <v>54066</v>
      </c>
      <c r="D11702" s="208" t="b">
        <f t="shared" si="918"/>
        <v>0</v>
      </c>
      <c r="E11702" s="220" t="b">
        <f t="shared" si="915"/>
        <v>0</v>
      </c>
      <c r="F11702" s="219">
        <f t="shared" si="919"/>
        <v>54066</v>
      </c>
      <c r="G11702" s="219">
        <f t="shared" si="916"/>
        <v>54066</v>
      </c>
    </row>
    <row r="11703" spans="3:7" x14ac:dyDescent="0.25">
      <c r="C11703" s="219">
        <f t="shared" si="917"/>
        <v>54067</v>
      </c>
      <c r="D11703" s="208" t="b">
        <f t="shared" si="918"/>
        <v>0</v>
      </c>
      <c r="E11703" s="220" t="b">
        <f t="shared" si="915"/>
        <v>0</v>
      </c>
      <c r="F11703" s="219">
        <f t="shared" si="919"/>
        <v>54067</v>
      </c>
      <c r="G11703" s="219">
        <f t="shared" si="916"/>
        <v>54067</v>
      </c>
    </row>
    <row r="11704" spans="3:7" x14ac:dyDescent="0.25">
      <c r="C11704" s="219">
        <f t="shared" si="917"/>
        <v>54068</v>
      </c>
      <c r="D11704" s="208" t="b">
        <f t="shared" si="918"/>
        <v>1</v>
      </c>
      <c r="E11704" s="220" t="b">
        <f t="shared" si="915"/>
        <v>0</v>
      </c>
      <c r="F11704" s="219" t="b">
        <f t="shared" si="919"/>
        <v>0</v>
      </c>
      <c r="G11704" s="219">
        <f t="shared" si="916"/>
        <v>54070</v>
      </c>
    </row>
    <row r="11705" spans="3:7" x14ac:dyDescent="0.25">
      <c r="C11705" s="219">
        <f t="shared" si="917"/>
        <v>54069</v>
      </c>
      <c r="D11705" s="208" t="b">
        <f t="shared" si="918"/>
        <v>1</v>
      </c>
      <c r="E11705" s="220" t="b">
        <f t="shared" si="915"/>
        <v>0</v>
      </c>
      <c r="F11705" s="219" t="b">
        <f t="shared" si="919"/>
        <v>0</v>
      </c>
      <c r="G11705" s="219">
        <f t="shared" si="916"/>
        <v>54070</v>
      </c>
    </row>
    <row r="11706" spans="3:7" x14ac:dyDescent="0.25">
      <c r="C11706" s="219">
        <f t="shared" si="917"/>
        <v>54070</v>
      </c>
      <c r="D11706" s="208" t="b">
        <f t="shared" si="918"/>
        <v>0</v>
      </c>
      <c r="E11706" s="220" t="b">
        <f t="shared" si="915"/>
        <v>0</v>
      </c>
      <c r="F11706" s="219">
        <f t="shared" si="919"/>
        <v>54070</v>
      </c>
      <c r="G11706" s="219">
        <f t="shared" si="916"/>
        <v>54070</v>
      </c>
    </row>
    <row r="11707" spans="3:7" x14ac:dyDescent="0.25">
      <c r="C11707" s="219">
        <f t="shared" si="917"/>
        <v>54071</v>
      </c>
      <c r="D11707" s="208" t="b">
        <f t="shared" si="918"/>
        <v>0</v>
      </c>
      <c r="E11707" s="220" t="b">
        <f t="shared" si="915"/>
        <v>0</v>
      </c>
      <c r="F11707" s="219">
        <f t="shared" si="919"/>
        <v>54071</v>
      </c>
      <c r="G11707" s="219">
        <f t="shared" si="916"/>
        <v>54071</v>
      </c>
    </row>
    <row r="11708" spans="3:7" x14ac:dyDescent="0.25">
      <c r="C11708" s="219">
        <f t="shared" si="917"/>
        <v>54072</v>
      </c>
      <c r="D11708" s="208" t="b">
        <f t="shared" si="918"/>
        <v>0</v>
      </c>
      <c r="E11708" s="220" t="b">
        <f t="shared" si="915"/>
        <v>0</v>
      </c>
      <c r="F11708" s="219">
        <f t="shared" si="919"/>
        <v>54072</v>
      </c>
      <c r="G11708" s="219">
        <f t="shared" si="916"/>
        <v>54072</v>
      </c>
    </row>
    <row r="11709" spans="3:7" x14ac:dyDescent="0.25">
      <c r="C11709" s="219">
        <f t="shared" si="917"/>
        <v>54073</v>
      </c>
      <c r="D11709" s="208" t="b">
        <f t="shared" si="918"/>
        <v>0</v>
      </c>
      <c r="E11709" s="220" t="b">
        <f t="shared" si="915"/>
        <v>0</v>
      </c>
      <c r="F11709" s="219">
        <f t="shared" si="919"/>
        <v>54073</v>
      </c>
      <c r="G11709" s="219">
        <f t="shared" si="916"/>
        <v>54073</v>
      </c>
    </row>
    <row r="11710" spans="3:7" x14ac:dyDescent="0.25">
      <c r="C11710" s="219">
        <f t="shared" si="917"/>
        <v>54074</v>
      </c>
      <c r="D11710" s="208" t="b">
        <f t="shared" si="918"/>
        <v>0</v>
      </c>
      <c r="E11710" s="220" t="b">
        <f t="shared" si="915"/>
        <v>0</v>
      </c>
      <c r="F11710" s="219">
        <f t="shared" si="919"/>
        <v>54074</v>
      </c>
      <c r="G11710" s="219">
        <f t="shared" si="916"/>
        <v>54074</v>
      </c>
    </row>
    <row r="11711" spans="3:7" x14ac:dyDescent="0.25">
      <c r="C11711" s="219">
        <f t="shared" si="917"/>
        <v>54075</v>
      </c>
      <c r="D11711" s="208" t="b">
        <f t="shared" si="918"/>
        <v>1</v>
      </c>
      <c r="E11711" s="220" t="b">
        <f t="shared" si="915"/>
        <v>0</v>
      </c>
      <c r="F11711" s="219" t="b">
        <f t="shared" si="919"/>
        <v>0</v>
      </c>
      <c r="G11711" s="219">
        <f t="shared" si="916"/>
        <v>54077</v>
      </c>
    </row>
    <row r="11712" spans="3:7" x14ac:dyDescent="0.25">
      <c r="C11712" s="219">
        <f t="shared" si="917"/>
        <v>54076</v>
      </c>
      <c r="D11712" s="208" t="b">
        <f t="shared" si="918"/>
        <v>1</v>
      </c>
      <c r="E11712" s="220" t="b">
        <f t="shared" si="915"/>
        <v>0</v>
      </c>
      <c r="F11712" s="219" t="b">
        <f t="shared" si="919"/>
        <v>0</v>
      </c>
      <c r="G11712" s="219">
        <f t="shared" si="916"/>
        <v>54077</v>
      </c>
    </row>
    <row r="11713" spans="3:7" x14ac:dyDescent="0.25">
      <c r="C11713" s="219">
        <f t="shared" si="917"/>
        <v>54077</v>
      </c>
      <c r="D11713" s="208" t="b">
        <f t="shared" si="918"/>
        <v>0</v>
      </c>
      <c r="E11713" s="220" t="b">
        <f t="shared" si="915"/>
        <v>0</v>
      </c>
      <c r="F11713" s="219">
        <f t="shared" si="919"/>
        <v>54077</v>
      </c>
      <c r="G11713" s="219">
        <f t="shared" si="916"/>
        <v>54077</v>
      </c>
    </row>
    <row r="11714" spans="3:7" x14ac:dyDescent="0.25">
      <c r="C11714" s="219">
        <f t="shared" si="917"/>
        <v>54078</v>
      </c>
      <c r="D11714" s="208" t="b">
        <f t="shared" si="918"/>
        <v>0</v>
      </c>
      <c r="E11714" s="220" t="b">
        <f t="shared" si="915"/>
        <v>0</v>
      </c>
      <c r="F11714" s="219">
        <f t="shared" si="919"/>
        <v>54078</v>
      </c>
      <c r="G11714" s="219">
        <f t="shared" si="916"/>
        <v>54078</v>
      </c>
    </row>
    <row r="11715" spans="3:7" x14ac:dyDescent="0.25">
      <c r="C11715" s="219">
        <f t="shared" si="917"/>
        <v>54079</v>
      </c>
      <c r="D11715" s="208" t="b">
        <f t="shared" si="918"/>
        <v>0</v>
      </c>
      <c r="E11715" s="220" t="b">
        <f t="shared" si="915"/>
        <v>0</v>
      </c>
      <c r="F11715" s="219">
        <f t="shared" si="919"/>
        <v>54079</v>
      </c>
      <c r="G11715" s="219">
        <f t="shared" si="916"/>
        <v>54079</v>
      </c>
    </row>
    <row r="11716" spans="3:7" x14ac:dyDescent="0.25">
      <c r="C11716" s="219">
        <f t="shared" si="917"/>
        <v>54080</v>
      </c>
      <c r="D11716" s="208" t="b">
        <f t="shared" si="918"/>
        <v>0</v>
      </c>
      <c r="E11716" s="220" t="b">
        <f t="shared" si="915"/>
        <v>0</v>
      </c>
      <c r="F11716" s="219">
        <f t="shared" si="919"/>
        <v>54080</v>
      </c>
      <c r="G11716" s="219">
        <f t="shared" si="916"/>
        <v>54080</v>
      </c>
    </row>
    <row r="11717" spans="3:7" x14ac:dyDescent="0.25">
      <c r="C11717" s="219">
        <f t="shared" si="917"/>
        <v>54081</v>
      </c>
      <c r="D11717" s="208" t="b">
        <f t="shared" si="918"/>
        <v>0</v>
      </c>
      <c r="E11717" s="220" t="b">
        <f t="shared" si="915"/>
        <v>0</v>
      </c>
      <c r="F11717" s="219">
        <f t="shared" si="919"/>
        <v>54081</v>
      </c>
      <c r="G11717" s="219">
        <f t="shared" si="916"/>
        <v>54081</v>
      </c>
    </row>
    <row r="11718" spans="3:7" x14ac:dyDescent="0.25">
      <c r="C11718" s="219">
        <f t="shared" si="917"/>
        <v>54082</v>
      </c>
      <c r="D11718" s="208" t="b">
        <f t="shared" si="918"/>
        <v>1</v>
      </c>
      <c r="E11718" s="220" t="b">
        <f t="shared" ref="E11718:E11781" si="920">IF(TYPE(VLOOKUP(C11718,Holydays,1,0))&lt;&gt;1,FALSE,TRUE)</f>
        <v>0</v>
      </c>
      <c r="F11718" s="219" t="b">
        <f t="shared" si="919"/>
        <v>0</v>
      </c>
      <c r="G11718" s="219">
        <f t="shared" ref="G11718:G11781" si="921">IF(F11718,F11718,WORKDAY(C11718,1,Holydays))</f>
        <v>54084</v>
      </c>
    </row>
    <row r="11719" spans="3:7" x14ac:dyDescent="0.25">
      <c r="C11719" s="219">
        <f t="shared" ref="C11719:C11782" si="922">C11718+1</f>
        <v>54083</v>
      </c>
      <c r="D11719" s="208" t="b">
        <f t="shared" ref="D11719:D11782" si="923">IF(WEEKDAY(C11719,2)&gt;5,TRUE)</f>
        <v>1</v>
      </c>
      <c r="E11719" s="220" t="b">
        <f t="shared" si="920"/>
        <v>0</v>
      </c>
      <c r="F11719" s="219" t="b">
        <f t="shared" ref="F11719:F11782" si="924">IF(OR(D11719,E11719),FALSE,C11719)</f>
        <v>0</v>
      </c>
      <c r="G11719" s="219">
        <f t="shared" si="921"/>
        <v>54084</v>
      </c>
    </row>
    <row r="11720" spans="3:7" x14ac:dyDescent="0.25">
      <c r="C11720" s="219">
        <f t="shared" si="922"/>
        <v>54084</v>
      </c>
      <c r="D11720" s="208" t="b">
        <f t="shared" si="923"/>
        <v>0</v>
      </c>
      <c r="E11720" s="220" t="b">
        <f t="shared" si="920"/>
        <v>0</v>
      </c>
      <c r="F11720" s="219">
        <f t="shared" si="924"/>
        <v>54084</v>
      </c>
      <c r="G11720" s="219">
        <f t="shared" si="921"/>
        <v>54084</v>
      </c>
    </row>
    <row r="11721" spans="3:7" x14ac:dyDescent="0.25">
      <c r="C11721" s="219">
        <f t="shared" si="922"/>
        <v>54085</v>
      </c>
      <c r="D11721" s="208" t="b">
        <f t="shared" si="923"/>
        <v>0</v>
      </c>
      <c r="E11721" s="220" t="b">
        <f t="shared" si="920"/>
        <v>0</v>
      </c>
      <c r="F11721" s="219">
        <f t="shared" si="924"/>
        <v>54085</v>
      </c>
      <c r="G11721" s="219">
        <f t="shared" si="921"/>
        <v>54085</v>
      </c>
    </row>
    <row r="11722" spans="3:7" x14ac:dyDescent="0.25">
      <c r="C11722" s="219">
        <f t="shared" si="922"/>
        <v>54086</v>
      </c>
      <c r="D11722" s="208" t="b">
        <f t="shared" si="923"/>
        <v>0</v>
      </c>
      <c r="E11722" s="220" t="b">
        <f t="shared" si="920"/>
        <v>0</v>
      </c>
      <c r="F11722" s="219">
        <f t="shared" si="924"/>
        <v>54086</v>
      </c>
      <c r="G11722" s="219">
        <f t="shared" si="921"/>
        <v>54086</v>
      </c>
    </row>
    <row r="11723" spans="3:7" x14ac:dyDescent="0.25">
      <c r="C11723" s="219">
        <f t="shared" si="922"/>
        <v>54087</v>
      </c>
      <c r="D11723" s="208" t="b">
        <f t="shared" si="923"/>
        <v>0</v>
      </c>
      <c r="E11723" s="220" t="b">
        <f t="shared" si="920"/>
        <v>0</v>
      </c>
      <c r="F11723" s="219">
        <f t="shared" si="924"/>
        <v>54087</v>
      </c>
      <c r="G11723" s="219">
        <f t="shared" si="921"/>
        <v>54087</v>
      </c>
    </row>
    <row r="11724" spans="3:7" x14ac:dyDescent="0.25">
      <c r="C11724" s="219">
        <f t="shared" si="922"/>
        <v>54088</v>
      </c>
      <c r="D11724" s="208" t="b">
        <f t="shared" si="923"/>
        <v>0</v>
      </c>
      <c r="E11724" s="220" t="b">
        <f t="shared" si="920"/>
        <v>0</v>
      </c>
      <c r="F11724" s="219">
        <f t="shared" si="924"/>
        <v>54088</v>
      </c>
      <c r="G11724" s="219">
        <f t="shared" si="921"/>
        <v>54088</v>
      </c>
    </row>
    <row r="11725" spans="3:7" x14ac:dyDescent="0.25">
      <c r="C11725" s="219">
        <f t="shared" si="922"/>
        <v>54089</v>
      </c>
      <c r="D11725" s="208" t="b">
        <f t="shared" si="923"/>
        <v>1</v>
      </c>
      <c r="E11725" s="220" t="b">
        <f t="shared" si="920"/>
        <v>0</v>
      </c>
      <c r="F11725" s="219" t="b">
        <f t="shared" si="924"/>
        <v>0</v>
      </c>
      <c r="G11725" s="219">
        <f t="shared" si="921"/>
        <v>54091</v>
      </c>
    </row>
    <row r="11726" spans="3:7" x14ac:dyDescent="0.25">
      <c r="C11726" s="219">
        <f t="shared" si="922"/>
        <v>54090</v>
      </c>
      <c r="D11726" s="208" t="b">
        <f t="shared" si="923"/>
        <v>1</v>
      </c>
      <c r="E11726" s="220" t="b">
        <f t="shared" si="920"/>
        <v>0</v>
      </c>
      <c r="F11726" s="219" t="b">
        <f t="shared" si="924"/>
        <v>0</v>
      </c>
      <c r="G11726" s="219">
        <f t="shared" si="921"/>
        <v>54091</v>
      </c>
    </row>
    <row r="11727" spans="3:7" x14ac:dyDescent="0.25">
      <c r="C11727" s="219">
        <f t="shared" si="922"/>
        <v>54091</v>
      </c>
      <c r="D11727" s="208" t="b">
        <f t="shared" si="923"/>
        <v>0</v>
      </c>
      <c r="E11727" s="220" t="b">
        <f t="shared" si="920"/>
        <v>0</v>
      </c>
      <c r="F11727" s="219">
        <f t="shared" si="924"/>
        <v>54091</v>
      </c>
      <c r="G11727" s="219">
        <f t="shared" si="921"/>
        <v>54091</v>
      </c>
    </row>
    <row r="11728" spans="3:7" x14ac:dyDescent="0.25">
      <c r="C11728" s="219">
        <f t="shared" si="922"/>
        <v>54092</v>
      </c>
      <c r="D11728" s="208" t="b">
        <f t="shared" si="923"/>
        <v>0</v>
      </c>
      <c r="E11728" s="220" t="b">
        <f t="shared" si="920"/>
        <v>0</v>
      </c>
      <c r="F11728" s="219">
        <f t="shared" si="924"/>
        <v>54092</v>
      </c>
      <c r="G11728" s="219">
        <f t="shared" si="921"/>
        <v>54092</v>
      </c>
    </row>
    <row r="11729" spans="3:7" x14ac:dyDescent="0.25">
      <c r="C11729" s="219">
        <f t="shared" si="922"/>
        <v>54093</v>
      </c>
      <c r="D11729" s="208" t="b">
        <f t="shared" si="923"/>
        <v>0</v>
      </c>
      <c r="E11729" s="220" t="b">
        <f t="shared" si="920"/>
        <v>0</v>
      </c>
      <c r="F11729" s="219">
        <f t="shared" si="924"/>
        <v>54093</v>
      </c>
      <c r="G11729" s="219">
        <f t="shared" si="921"/>
        <v>54093</v>
      </c>
    </row>
    <row r="11730" spans="3:7" x14ac:dyDescent="0.25">
      <c r="C11730" s="219">
        <f t="shared" si="922"/>
        <v>54094</v>
      </c>
      <c r="D11730" s="208" t="b">
        <f t="shared" si="923"/>
        <v>0</v>
      </c>
      <c r="E11730" s="220" t="b">
        <f t="shared" si="920"/>
        <v>0</v>
      </c>
      <c r="F11730" s="219">
        <f t="shared" si="924"/>
        <v>54094</v>
      </c>
      <c r="G11730" s="219">
        <f t="shared" si="921"/>
        <v>54094</v>
      </c>
    </row>
    <row r="11731" spans="3:7" x14ac:dyDescent="0.25">
      <c r="C11731" s="219">
        <f t="shared" si="922"/>
        <v>54095</v>
      </c>
      <c r="D11731" s="208" t="b">
        <f t="shared" si="923"/>
        <v>0</v>
      </c>
      <c r="E11731" s="220" t="b">
        <f t="shared" si="920"/>
        <v>0</v>
      </c>
      <c r="F11731" s="219">
        <f t="shared" si="924"/>
        <v>54095</v>
      </c>
      <c r="G11731" s="219">
        <f t="shared" si="921"/>
        <v>54095</v>
      </c>
    </row>
    <row r="11732" spans="3:7" x14ac:dyDescent="0.25">
      <c r="C11732" s="219">
        <f t="shared" si="922"/>
        <v>54096</v>
      </c>
      <c r="D11732" s="208" t="b">
        <f t="shared" si="923"/>
        <v>1</v>
      </c>
      <c r="E11732" s="220" t="b">
        <f t="shared" si="920"/>
        <v>0</v>
      </c>
      <c r="F11732" s="219" t="b">
        <f t="shared" si="924"/>
        <v>0</v>
      </c>
      <c r="G11732" s="219">
        <f t="shared" si="921"/>
        <v>54098</v>
      </c>
    </row>
    <row r="11733" spans="3:7" x14ac:dyDescent="0.25">
      <c r="C11733" s="219">
        <f t="shared" si="922"/>
        <v>54097</v>
      </c>
      <c r="D11733" s="208" t="b">
        <f t="shared" si="923"/>
        <v>1</v>
      </c>
      <c r="E11733" s="220" t="b">
        <f t="shared" si="920"/>
        <v>0</v>
      </c>
      <c r="F11733" s="219" t="b">
        <f t="shared" si="924"/>
        <v>0</v>
      </c>
      <c r="G11733" s="219">
        <f t="shared" si="921"/>
        <v>54098</v>
      </c>
    </row>
    <row r="11734" spans="3:7" x14ac:dyDescent="0.25">
      <c r="C11734" s="219">
        <f t="shared" si="922"/>
        <v>54098</v>
      </c>
      <c r="D11734" s="208" t="b">
        <f t="shared" si="923"/>
        <v>0</v>
      </c>
      <c r="E11734" s="220" t="b">
        <f t="shared" si="920"/>
        <v>0</v>
      </c>
      <c r="F11734" s="219">
        <f t="shared" si="924"/>
        <v>54098</v>
      </c>
      <c r="G11734" s="219">
        <f t="shared" si="921"/>
        <v>54098</v>
      </c>
    </row>
    <row r="11735" spans="3:7" x14ac:dyDescent="0.25">
      <c r="C11735" s="219">
        <f t="shared" si="922"/>
        <v>54099</v>
      </c>
      <c r="D11735" s="208" t="b">
        <f t="shared" si="923"/>
        <v>0</v>
      </c>
      <c r="E11735" s="220" t="b">
        <f t="shared" si="920"/>
        <v>0</v>
      </c>
      <c r="F11735" s="219">
        <f t="shared" si="924"/>
        <v>54099</v>
      </c>
      <c r="G11735" s="219">
        <f t="shared" si="921"/>
        <v>54099</v>
      </c>
    </row>
    <row r="11736" spans="3:7" x14ac:dyDescent="0.25">
      <c r="C11736" s="219">
        <f t="shared" si="922"/>
        <v>54100</v>
      </c>
      <c r="D11736" s="208" t="b">
        <f t="shared" si="923"/>
        <v>0</v>
      </c>
      <c r="E11736" s="220" t="b">
        <f t="shared" si="920"/>
        <v>0</v>
      </c>
      <c r="F11736" s="219">
        <f t="shared" si="924"/>
        <v>54100</v>
      </c>
      <c r="G11736" s="219">
        <f t="shared" si="921"/>
        <v>54100</v>
      </c>
    </row>
    <row r="11737" spans="3:7" x14ac:dyDescent="0.25">
      <c r="C11737" s="219">
        <f t="shared" si="922"/>
        <v>54101</v>
      </c>
      <c r="D11737" s="208" t="b">
        <f t="shared" si="923"/>
        <v>0</v>
      </c>
      <c r="E11737" s="220" t="b">
        <f t="shared" si="920"/>
        <v>0</v>
      </c>
      <c r="F11737" s="219">
        <f t="shared" si="924"/>
        <v>54101</v>
      </c>
      <c r="G11737" s="219">
        <f t="shared" si="921"/>
        <v>54101</v>
      </c>
    </row>
    <row r="11738" spans="3:7" x14ac:dyDescent="0.25">
      <c r="C11738" s="219">
        <f t="shared" si="922"/>
        <v>54102</v>
      </c>
      <c r="D11738" s="208" t="b">
        <f t="shared" si="923"/>
        <v>0</v>
      </c>
      <c r="E11738" s="220" t="b">
        <f t="shared" si="920"/>
        <v>0</v>
      </c>
      <c r="F11738" s="219">
        <f t="shared" si="924"/>
        <v>54102</v>
      </c>
      <c r="G11738" s="219">
        <f t="shared" si="921"/>
        <v>54102</v>
      </c>
    </row>
    <row r="11739" spans="3:7" x14ac:dyDescent="0.25">
      <c r="C11739" s="219">
        <f t="shared" si="922"/>
        <v>54103</v>
      </c>
      <c r="D11739" s="208" t="b">
        <f t="shared" si="923"/>
        <v>1</v>
      </c>
      <c r="E11739" s="220" t="b">
        <f t="shared" si="920"/>
        <v>0</v>
      </c>
      <c r="F11739" s="219" t="b">
        <f t="shared" si="924"/>
        <v>0</v>
      </c>
      <c r="G11739" s="219">
        <f t="shared" si="921"/>
        <v>54105</v>
      </c>
    </row>
    <row r="11740" spans="3:7" x14ac:dyDescent="0.25">
      <c r="C11740" s="219">
        <f t="shared" si="922"/>
        <v>54104</v>
      </c>
      <c r="D11740" s="208" t="b">
        <f t="shared" si="923"/>
        <v>1</v>
      </c>
      <c r="E11740" s="220" t="b">
        <f t="shared" si="920"/>
        <v>0</v>
      </c>
      <c r="F11740" s="219" t="b">
        <f t="shared" si="924"/>
        <v>0</v>
      </c>
      <c r="G11740" s="219">
        <f t="shared" si="921"/>
        <v>54105</v>
      </c>
    </row>
    <row r="11741" spans="3:7" x14ac:dyDescent="0.25">
      <c r="C11741" s="219">
        <f t="shared" si="922"/>
        <v>54105</v>
      </c>
      <c r="D11741" s="208" t="b">
        <f t="shared" si="923"/>
        <v>0</v>
      </c>
      <c r="E11741" s="220" t="b">
        <f t="shared" si="920"/>
        <v>0</v>
      </c>
      <c r="F11741" s="219">
        <f t="shared" si="924"/>
        <v>54105</v>
      </c>
      <c r="G11741" s="219">
        <f t="shared" si="921"/>
        <v>54105</v>
      </c>
    </row>
    <row r="11742" spans="3:7" x14ac:dyDescent="0.25">
      <c r="C11742" s="219">
        <f t="shared" si="922"/>
        <v>54106</v>
      </c>
      <c r="D11742" s="208" t="b">
        <f t="shared" si="923"/>
        <v>0</v>
      </c>
      <c r="E11742" s="220" t="b">
        <f t="shared" si="920"/>
        <v>0</v>
      </c>
      <c r="F11742" s="219">
        <f t="shared" si="924"/>
        <v>54106</v>
      </c>
      <c r="G11742" s="219">
        <f t="shared" si="921"/>
        <v>54106</v>
      </c>
    </row>
    <row r="11743" spans="3:7" x14ac:dyDescent="0.25">
      <c r="C11743" s="219">
        <f t="shared" si="922"/>
        <v>54107</v>
      </c>
      <c r="D11743" s="208" t="b">
        <f t="shared" si="923"/>
        <v>0</v>
      </c>
      <c r="E11743" s="220" t="b">
        <f t="shared" si="920"/>
        <v>0</v>
      </c>
      <c r="F11743" s="219">
        <f t="shared" si="924"/>
        <v>54107</v>
      </c>
      <c r="G11743" s="219">
        <f t="shared" si="921"/>
        <v>54107</v>
      </c>
    </row>
    <row r="11744" spans="3:7" x14ac:dyDescent="0.25">
      <c r="C11744" s="219">
        <f t="shared" si="922"/>
        <v>54108</v>
      </c>
      <c r="D11744" s="208" t="b">
        <f t="shared" si="923"/>
        <v>0</v>
      </c>
      <c r="E11744" s="220" t="b">
        <f t="shared" si="920"/>
        <v>0</v>
      </c>
      <c r="F11744" s="219">
        <f t="shared" si="924"/>
        <v>54108</v>
      </c>
      <c r="G11744" s="219">
        <f t="shared" si="921"/>
        <v>54108</v>
      </c>
    </row>
    <row r="11745" spans="3:7" x14ac:dyDescent="0.25">
      <c r="C11745" s="219">
        <f t="shared" si="922"/>
        <v>54109</v>
      </c>
      <c r="D11745" s="208" t="b">
        <f t="shared" si="923"/>
        <v>0</v>
      </c>
      <c r="E11745" s="220" t="b">
        <f t="shared" si="920"/>
        <v>0</v>
      </c>
      <c r="F11745" s="219">
        <f t="shared" si="924"/>
        <v>54109</v>
      </c>
      <c r="G11745" s="219">
        <f t="shared" si="921"/>
        <v>54109</v>
      </c>
    </row>
    <row r="11746" spans="3:7" x14ac:dyDescent="0.25">
      <c r="C11746" s="219">
        <f t="shared" si="922"/>
        <v>54110</v>
      </c>
      <c r="D11746" s="208" t="b">
        <f t="shared" si="923"/>
        <v>1</v>
      </c>
      <c r="E11746" s="220" t="b">
        <f t="shared" si="920"/>
        <v>0</v>
      </c>
      <c r="F11746" s="219" t="b">
        <f t="shared" si="924"/>
        <v>0</v>
      </c>
      <c r="G11746" s="219">
        <f t="shared" si="921"/>
        <v>54112</v>
      </c>
    </row>
    <row r="11747" spans="3:7" x14ac:dyDescent="0.25">
      <c r="C11747" s="219">
        <f t="shared" si="922"/>
        <v>54111</v>
      </c>
      <c r="D11747" s="208" t="b">
        <f t="shared" si="923"/>
        <v>1</v>
      </c>
      <c r="E11747" s="220" t="b">
        <f t="shared" si="920"/>
        <v>0</v>
      </c>
      <c r="F11747" s="219" t="b">
        <f t="shared" si="924"/>
        <v>0</v>
      </c>
      <c r="G11747" s="219">
        <f t="shared" si="921"/>
        <v>54112</v>
      </c>
    </row>
    <row r="11748" spans="3:7" x14ac:dyDescent="0.25">
      <c r="C11748" s="219">
        <f t="shared" si="922"/>
        <v>54112</v>
      </c>
      <c r="D11748" s="208" t="b">
        <f t="shared" si="923"/>
        <v>0</v>
      </c>
      <c r="E11748" s="220" t="b">
        <f t="shared" si="920"/>
        <v>0</v>
      </c>
      <c r="F11748" s="219">
        <f t="shared" si="924"/>
        <v>54112</v>
      </c>
      <c r="G11748" s="219">
        <f t="shared" si="921"/>
        <v>54112</v>
      </c>
    </row>
    <row r="11749" spans="3:7" x14ac:dyDescent="0.25">
      <c r="C11749" s="219">
        <f t="shared" si="922"/>
        <v>54113</v>
      </c>
      <c r="D11749" s="208" t="b">
        <f t="shared" si="923"/>
        <v>0</v>
      </c>
      <c r="E11749" s="220" t="b">
        <f t="shared" si="920"/>
        <v>0</v>
      </c>
      <c r="F11749" s="219">
        <f t="shared" si="924"/>
        <v>54113</v>
      </c>
      <c r="G11749" s="219">
        <f t="shared" si="921"/>
        <v>54113</v>
      </c>
    </row>
    <row r="11750" spans="3:7" x14ac:dyDescent="0.25">
      <c r="C11750" s="219">
        <f t="shared" si="922"/>
        <v>54114</v>
      </c>
      <c r="D11750" s="208" t="b">
        <f t="shared" si="923"/>
        <v>0</v>
      </c>
      <c r="E11750" s="220" t="b">
        <f t="shared" si="920"/>
        <v>0</v>
      </c>
      <c r="F11750" s="219">
        <f t="shared" si="924"/>
        <v>54114</v>
      </c>
      <c r="G11750" s="219">
        <f t="shared" si="921"/>
        <v>54114</v>
      </c>
    </row>
    <row r="11751" spans="3:7" x14ac:dyDescent="0.25">
      <c r="C11751" s="219">
        <f t="shared" si="922"/>
        <v>54115</v>
      </c>
      <c r="D11751" s="208" t="b">
        <f t="shared" si="923"/>
        <v>0</v>
      </c>
      <c r="E11751" s="220" t="b">
        <f t="shared" si="920"/>
        <v>0</v>
      </c>
      <c r="F11751" s="219">
        <f t="shared" si="924"/>
        <v>54115</v>
      </c>
      <c r="G11751" s="219">
        <f t="shared" si="921"/>
        <v>54115</v>
      </c>
    </row>
    <row r="11752" spans="3:7" x14ac:dyDescent="0.25">
      <c r="C11752" s="219">
        <f t="shared" si="922"/>
        <v>54116</v>
      </c>
      <c r="D11752" s="208" t="b">
        <f t="shared" si="923"/>
        <v>0</v>
      </c>
      <c r="E11752" s="220" t="b">
        <f t="shared" si="920"/>
        <v>0</v>
      </c>
      <c r="F11752" s="219">
        <f t="shared" si="924"/>
        <v>54116</v>
      </c>
      <c r="G11752" s="219">
        <f t="shared" si="921"/>
        <v>54116</v>
      </c>
    </row>
    <row r="11753" spans="3:7" x14ac:dyDescent="0.25">
      <c r="C11753" s="219">
        <f t="shared" si="922"/>
        <v>54117</v>
      </c>
      <c r="D11753" s="208" t="b">
        <f t="shared" si="923"/>
        <v>1</v>
      </c>
      <c r="E11753" s="220" t="b">
        <f t="shared" si="920"/>
        <v>0</v>
      </c>
      <c r="F11753" s="219" t="b">
        <f t="shared" si="924"/>
        <v>0</v>
      </c>
      <c r="G11753" s="219">
        <f t="shared" si="921"/>
        <v>54119</v>
      </c>
    </row>
    <row r="11754" spans="3:7" x14ac:dyDescent="0.25">
      <c r="C11754" s="219">
        <f t="shared" si="922"/>
        <v>54118</v>
      </c>
      <c r="D11754" s="208" t="b">
        <f t="shared" si="923"/>
        <v>1</v>
      </c>
      <c r="E11754" s="220" t="b">
        <f t="shared" si="920"/>
        <v>0</v>
      </c>
      <c r="F11754" s="219" t="b">
        <f t="shared" si="924"/>
        <v>0</v>
      </c>
      <c r="G11754" s="219">
        <f t="shared" si="921"/>
        <v>54119</v>
      </c>
    </row>
    <row r="11755" spans="3:7" x14ac:dyDescent="0.25">
      <c r="C11755" s="219">
        <f t="shared" si="922"/>
        <v>54119</v>
      </c>
      <c r="D11755" s="208" t="b">
        <f t="shared" si="923"/>
        <v>0</v>
      </c>
      <c r="E11755" s="220" t="b">
        <f t="shared" si="920"/>
        <v>0</v>
      </c>
      <c r="F11755" s="219">
        <f t="shared" si="924"/>
        <v>54119</v>
      </c>
      <c r="G11755" s="219">
        <f t="shared" si="921"/>
        <v>54119</v>
      </c>
    </row>
    <row r="11756" spans="3:7" x14ac:dyDescent="0.25">
      <c r="C11756" s="219">
        <f t="shared" si="922"/>
        <v>54120</v>
      </c>
      <c r="D11756" s="208" t="b">
        <f t="shared" si="923"/>
        <v>0</v>
      </c>
      <c r="E11756" s="220" t="b">
        <f t="shared" si="920"/>
        <v>0</v>
      </c>
      <c r="F11756" s="219">
        <f t="shared" si="924"/>
        <v>54120</v>
      </c>
      <c r="G11756" s="219">
        <f t="shared" si="921"/>
        <v>54120</v>
      </c>
    </row>
    <row r="11757" spans="3:7" x14ac:dyDescent="0.25">
      <c r="C11757" s="219">
        <f t="shared" si="922"/>
        <v>54121</v>
      </c>
      <c r="D11757" s="208" t="b">
        <f t="shared" si="923"/>
        <v>0</v>
      </c>
      <c r="E11757" s="220" t="b">
        <f t="shared" si="920"/>
        <v>0</v>
      </c>
      <c r="F11757" s="219">
        <f t="shared" si="924"/>
        <v>54121</v>
      </c>
      <c r="G11757" s="219">
        <f t="shared" si="921"/>
        <v>54121</v>
      </c>
    </row>
    <row r="11758" spans="3:7" x14ac:dyDescent="0.25">
      <c r="C11758" s="219">
        <f t="shared" si="922"/>
        <v>54122</v>
      </c>
      <c r="D11758" s="208" t="b">
        <f t="shared" si="923"/>
        <v>0</v>
      </c>
      <c r="E11758" s="220" t="b">
        <f t="shared" si="920"/>
        <v>0</v>
      </c>
      <c r="F11758" s="219">
        <f t="shared" si="924"/>
        <v>54122</v>
      </c>
      <c r="G11758" s="219">
        <f t="shared" si="921"/>
        <v>54122</v>
      </c>
    </row>
    <row r="11759" spans="3:7" x14ac:dyDescent="0.25">
      <c r="C11759" s="219">
        <f t="shared" si="922"/>
        <v>54123</v>
      </c>
      <c r="D11759" s="208" t="b">
        <f t="shared" si="923"/>
        <v>0</v>
      </c>
      <c r="E11759" s="220" t="b">
        <f t="shared" si="920"/>
        <v>0</v>
      </c>
      <c r="F11759" s="219">
        <f t="shared" si="924"/>
        <v>54123</v>
      </c>
      <c r="G11759" s="219">
        <f t="shared" si="921"/>
        <v>54123</v>
      </c>
    </row>
    <row r="11760" spans="3:7" x14ac:dyDescent="0.25">
      <c r="C11760" s="219">
        <f t="shared" si="922"/>
        <v>54124</v>
      </c>
      <c r="D11760" s="208" t="b">
        <f t="shared" si="923"/>
        <v>1</v>
      </c>
      <c r="E11760" s="220" t="b">
        <f t="shared" si="920"/>
        <v>0</v>
      </c>
      <c r="F11760" s="219" t="b">
        <f t="shared" si="924"/>
        <v>0</v>
      </c>
      <c r="G11760" s="219">
        <f t="shared" si="921"/>
        <v>54126</v>
      </c>
    </row>
    <row r="11761" spans="3:7" x14ac:dyDescent="0.25">
      <c r="C11761" s="219">
        <f t="shared" si="922"/>
        <v>54125</v>
      </c>
      <c r="D11761" s="208" t="b">
        <f t="shared" si="923"/>
        <v>1</v>
      </c>
      <c r="E11761" s="220" t="b">
        <f t="shared" si="920"/>
        <v>0</v>
      </c>
      <c r="F11761" s="219" t="b">
        <f t="shared" si="924"/>
        <v>0</v>
      </c>
      <c r="G11761" s="219">
        <f t="shared" si="921"/>
        <v>54126</v>
      </c>
    </row>
    <row r="11762" spans="3:7" x14ac:dyDescent="0.25">
      <c r="C11762" s="219">
        <f t="shared" si="922"/>
        <v>54126</v>
      </c>
      <c r="D11762" s="208" t="b">
        <f t="shared" si="923"/>
        <v>0</v>
      </c>
      <c r="E11762" s="220" t="b">
        <f t="shared" si="920"/>
        <v>0</v>
      </c>
      <c r="F11762" s="219">
        <f t="shared" si="924"/>
        <v>54126</v>
      </c>
      <c r="G11762" s="219">
        <f t="shared" si="921"/>
        <v>54126</v>
      </c>
    </row>
    <row r="11763" spans="3:7" x14ac:dyDescent="0.25">
      <c r="C11763" s="219">
        <f t="shared" si="922"/>
        <v>54127</v>
      </c>
      <c r="D11763" s="208" t="b">
        <f t="shared" si="923"/>
        <v>0</v>
      </c>
      <c r="E11763" s="220" t="b">
        <f t="shared" si="920"/>
        <v>0</v>
      </c>
      <c r="F11763" s="219">
        <f t="shared" si="924"/>
        <v>54127</v>
      </c>
      <c r="G11763" s="219">
        <f t="shared" si="921"/>
        <v>54127</v>
      </c>
    </row>
    <row r="11764" spans="3:7" x14ac:dyDescent="0.25">
      <c r="C11764" s="219">
        <f t="shared" si="922"/>
        <v>54128</v>
      </c>
      <c r="D11764" s="208" t="b">
        <f t="shared" si="923"/>
        <v>0</v>
      </c>
      <c r="E11764" s="220" t="b">
        <f t="shared" si="920"/>
        <v>0</v>
      </c>
      <c r="F11764" s="219">
        <f t="shared" si="924"/>
        <v>54128</v>
      </c>
      <c r="G11764" s="219">
        <f t="shared" si="921"/>
        <v>54128</v>
      </c>
    </row>
    <row r="11765" spans="3:7" x14ac:dyDescent="0.25">
      <c r="C11765" s="219">
        <f t="shared" si="922"/>
        <v>54129</v>
      </c>
      <c r="D11765" s="208" t="b">
        <f t="shared" si="923"/>
        <v>0</v>
      </c>
      <c r="E11765" s="220" t="b">
        <f t="shared" si="920"/>
        <v>0</v>
      </c>
      <c r="F11765" s="219">
        <f t="shared" si="924"/>
        <v>54129</v>
      </c>
      <c r="G11765" s="219">
        <f t="shared" si="921"/>
        <v>54129</v>
      </c>
    </row>
    <row r="11766" spans="3:7" x14ac:dyDescent="0.25">
      <c r="C11766" s="219">
        <f t="shared" si="922"/>
        <v>54130</v>
      </c>
      <c r="D11766" s="208" t="b">
        <f t="shared" si="923"/>
        <v>0</v>
      </c>
      <c r="E11766" s="220" t="b">
        <f t="shared" si="920"/>
        <v>0</v>
      </c>
      <c r="F11766" s="219">
        <f t="shared" si="924"/>
        <v>54130</v>
      </c>
      <c r="G11766" s="219">
        <f t="shared" si="921"/>
        <v>54130</v>
      </c>
    </row>
    <row r="11767" spans="3:7" x14ac:dyDescent="0.25">
      <c r="C11767" s="219">
        <f t="shared" si="922"/>
        <v>54131</v>
      </c>
      <c r="D11767" s="208" t="b">
        <f t="shared" si="923"/>
        <v>1</v>
      </c>
      <c r="E11767" s="220" t="b">
        <f t="shared" si="920"/>
        <v>0</v>
      </c>
      <c r="F11767" s="219" t="b">
        <f t="shared" si="924"/>
        <v>0</v>
      </c>
      <c r="G11767" s="219">
        <f t="shared" si="921"/>
        <v>54133</v>
      </c>
    </row>
    <row r="11768" spans="3:7" x14ac:dyDescent="0.25">
      <c r="C11768" s="219">
        <f t="shared" si="922"/>
        <v>54132</v>
      </c>
      <c r="D11768" s="208" t="b">
        <f t="shared" si="923"/>
        <v>1</v>
      </c>
      <c r="E11768" s="220" t="b">
        <f t="shared" si="920"/>
        <v>0</v>
      </c>
      <c r="F11768" s="219" t="b">
        <f t="shared" si="924"/>
        <v>0</v>
      </c>
      <c r="G11768" s="219">
        <f t="shared" si="921"/>
        <v>54133</v>
      </c>
    </row>
    <row r="11769" spans="3:7" x14ac:dyDescent="0.25">
      <c r="C11769" s="219">
        <f t="shared" si="922"/>
        <v>54133</v>
      </c>
      <c r="D11769" s="208" t="b">
        <f t="shared" si="923"/>
        <v>0</v>
      </c>
      <c r="E11769" s="220" t="b">
        <f t="shared" si="920"/>
        <v>0</v>
      </c>
      <c r="F11769" s="219">
        <f t="shared" si="924"/>
        <v>54133</v>
      </c>
      <c r="G11769" s="219">
        <f t="shared" si="921"/>
        <v>54133</v>
      </c>
    </row>
    <row r="11770" spans="3:7" x14ac:dyDescent="0.25">
      <c r="C11770" s="219">
        <f t="shared" si="922"/>
        <v>54134</v>
      </c>
      <c r="D11770" s="208" t="b">
        <f t="shared" si="923"/>
        <v>0</v>
      </c>
      <c r="E11770" s="220" t="b">
        <f t="shared" si="920"/>
        <v>0</v>
      </c>
      <c r="F11770" s="219">
        <f t="shared" si="924"/>
        <v>54134</v>
      </c>
      <c r="G11770" s="219">
        <f t="shared" si="921"/>
        <v>54134</v>
      </c>
    </row>
    <row r="11771" spans="3:7" x14ac:dyDescent="0.25">
      <c r="C11771" s="219">
        <f t="shared" si="922"/>
        <v>54135</v>
      </c>
      <c r="D11771" s="208" t="b">
        <f t="shared" si="923"/>
        <v>0</v>
      </c>
      <c r="E11771" s="220" t="b">
        <f t="shared" si="920"/>
        <v>0</v>
      </c>
      <c r="F11771" s="219">
        <f t="shared" si="924"/>
        <v>54135</v>
      </c>
      <c r="G11771" s="219">
        <f t="shared" si="921"/>
        <v>54135</v>
      </c>
    </row>
    <row r="11772" spans="3:7" x14ac:dyDescent="0.25">
      <c r="C11772" s="219">
        <f t="shared" si="922"/>
        <v>54136</v>
      </c>
      <c r="D11772" s="208" t="b">
        <f t="shared" si="923"/>
        <v>0</v>
      </c>
      <c r="E11772" s="220" t="b">
        <f t="shared" si="920"/>
        <v>0</v>
      </c>
      <c r="F11772" s="219">
        <f t="shared" si="924"/>
        <v>54136</v>
      </c>
      <c r="G11772" s="219">
        <f t="shared" si="921"/>
        <v>54136</v>
      </c>
    </row>
    <row r="11773" spans="3:7" x14ac:dyDescent="0.25">
      <c r="C11773" s="219">
        <f t="shared" si="922"/>
        <v>54137</v>
      </c>
      <c r="D11773" s="208" t="b">
        <f t="shared" si="923"/>
        <v>0</v>
      </c>
      <c r="E11773" s="220" t="b">
        <f t="shared" si="920"/>
        <v>0</v>
      </c>
      <c r="F11773" s="219">
        <f t="shared" si="924"/>
        <v>54137</v>
      </c>
      <c r="G11773" s="219">
        <f t="shared" si="921"/>
        <v>54137</v>
      </c>
    </row>
    <row r="11774" spans="3:7" x14ac:dyDescent="0.25">
      <c r="C11774" s="219">
        <f t="shared" si="922"/>
        <v>54138</v>
      </c>
      <c r="D11774" s="208" t="b">
        <f t="shared" si="923"/>
        <v>1</v>
      </c>
      <c r="E11774" s="220" t="b">
        <f t="shared" si="920"/>
        <v>0</v>
      </c>
      <c r="F11774" s="219" t="b">
        <f t="shared" si="924"/>
        <v>0</v>
      </c>
      <c r="G11774" s="219">
        <f t="shared" si="921"/>
        <v>54140</v>
      </c>
    </row>
    <row r="11775" spans="3:7" x14ac:dyDescent="0.25">
      <c r="C11775" s="219">
        <f t="shared" si="922"/>
        <v>54139</v>
      </c>
      <c r="D11775" s="208" t="b">
        <f t="shared" si="923"/>
        <v>1</v>
      </c>
      <c r="E11775" s="220" t="b">
        <f t="shared" si="920"/>
        <v>0</v>
      </c>
      <c r="F11775" s="219" t="b">
        <f t="shared" si="924"/>
        <v>0</v>
      </c>
      <c r="G11775" s="219">
        <f t="shared" si="921"/>
        <v>54140</v>
      </c>
    </row>
    <row r="11776" spans="3:7" x14ac:dyDescent="0.25">
      <c r="C11776" s="219">
        <f t="shared" si="922"/>
        <v>54140</v>
      </c>
      <c r="D11776" s="208" t="b">
        <f t="shared" si="923"/>
        <v>0</v>
      </c>
      <c r="E11776" s="220" t="b">
        <f t="shared" si="920"/>
        <v>0</v>
      </c>
      <c r="F11776" s="219">
        <f t="shared" si="924"/>
        <v>54140</v>
      </c>
      <c r="G11776" s="219">
        <f t="shared" si="921"/>
        <v>54140</v>
      </c>
    </row>
    <row r="11777" spans="3:7" x14ac:dyDescent="0.25">
      <c r="C11777" s="219">
        <f t="shared" si="922"/>
        <v>54141</v>
      </c>
      <c r="D11777" s="208" t="b">
        <f t="shared" si="923"/>
        <v>0</v>
      </c>
      <c r="E11777" s="220" t="b">
        <f t="shared" si="920"/>
        <v>0</v>
      </c>
      <c r="F11777" s="219">
        <f t="shared" si="924"/>
        <v>54141</v>
      </c>
      <c r="G11777" s="219">
        <f t="shared" si="921"/>
        <v>54141</v>
      </c>
    </row>
    <row r="11778" spans="3:7" x14ac:dyDescent="0.25">
      <c r="C11778" s="219">
        <f t="shared" si="922"/>
        <v>54142</v>
      </c>
      <c r="D11778" s="208" t="b">
        <f t="shared" si="923"/>
        <v>0</v>
      </c>
      <c r="E11778" s="220" t="b">
        <f t="shared" si="920"/>
        <v>0</v>
      </c>
      <c r="F11778" s="219">
        <f t="shared" si="924"/>
        <v>54142</v>
      </c>
      <c r="G11778" s="219">
        <f t="shared" si="921"/>
        <v>54142</v>
      </c>
    </row>
    <row r="11779" spans="3:7" x14ac:dyDescent="0.25">
      <c r="C11779" s="219">
        <f t="shared" si="922"/>
        <v>54143</v>
      </c>
      <c r="D11779" s="208" t="b">
        <f t="shared" si="923"/>
        <v>0</v>
      </c>
      <c r="E11779" s="220" t="b">
        <f t="shared" si="920"/>
        <v>0</v>
      </c>
      <c r="F11779" s="219">
        <f t="shared" si="924"/>
        <v>54143</v>
      </c>
      <c r="G11779" s="219">
        <f t="shared" si="921"/>
        <v>54143</v>
      </c>
    </row>
    <row r="11780" spans="3:7" x14ac:dyDescent="0.25">
      <c r="C11780" s="219">
        <f t="shared" si="922"/>
        <v>54144</v>
      </c>
      <c r="D11780" s="208" t="b">
        <f t="shared" si="923"/>
        <v>0</v>
      </c>
      <c r="E11780" s="220" t="b">
        <f t="shared" si="920"/>
        <v>0</v>
      </c>
      <c r="F11780" s="219">
        <f t="shared" si="924"/>
        <v>54144</v>
      </c>
      <c r="G11780" s="219">
        <f t="shared" si="921"/>
        <v>54144</v>
      </c>
    </row>
    <row r="11781" spans="3:7" x14ac:dyDescent="0.25">
      <c r="C11781" s="219">
        <f t="shared" si="922"/>
        <v>54145</v>
      </c>
      <c r="D11781" s="208" t="b">
        <f t="shared" si="923"/>
        <v>1</v>
      </c>
      <c r="E11781" s="220" t="b">
        <f t="shared" si="920"/>
        <v>0</v>
      </c>
      <c r="F11781" s="219" t="b">
        <f t="shared" si="924"/>
        <v>0</v>
      </c>
      <c r="G11781" s="219">
        <f t="shared" si="921"/>
        <v>54147</v>
      </c>
    </row>
    <row r="11782" spans="3:7" x14ac:dyDescent="0.25">
      <c r="C11782" s="219">
        <f t="shared" si="922"/>
        <v>54146</v>
      </c>
      <c r="D11782" s="208" t="b">
        <f t="shared" si="923"/>
        <v>1</v>
      </c>
      <c r="E11782" s="220" t="b">
        <f t="shared" ref="E11782:E11845" si="925">IF(TYPE(VLOOKUP(C11782,Holydays,1,0))&lt;&gt;1,FALSE,TRUE)</f>
        <v>0</v>
      </c>
      <c r="F11782" s="219" t="b">
        <f t="shared" si="924"/>
        <v>0</v>
      </c>
      <c r="G11782" s="219">
        <f t="shared" ref="G11782:G11845" si="926">IF(F11782,F11782,WORKDAY(C11782,1,Holydays))</f>
        <v>54147</v>
      </c>
    </row>
    <row r="11783" spans="3:7" x14ac:dyDescent="0.25">
      <c r="C11783" s="219">
        <f t="shared" ref="C11783:C11846" si="927">C11782+1</f>
        <v>54147</v>
      </c>
      <c r="D11783" s="208" t="b">
        <f t="shared" ref="D11783:D11846" si="928">IF(WEEKDAY(C11783,2)&gt;5,TRUE)</f>
        <v>0</v>
      </c>
      <c r="E11783" s="220" t="b">
        <f t="shared" si="925"/>
        <v>0</v>
      </c>
      <c r="F11783" s="219">
        <f t="shared" ref="F11783:F11846" si="929">IF(OR(D11783,E11783),FALSE,C11783)</f>
        <v>54147</v>
      </c>
      <c r="G11783" s="219">
        <f t="shared" si="926"/>
        <v>54147</v>
      </c>
    </row>
    <row r="11784" spans="3:7" x14ac:dyDescent="0.25">
      <c r="C11784" s="219">
        <f t="shared" si="927"/>
        <v>54148</v>
      </c>
      <c r="D11784" s="208" t="b">
        <f t="shared" si="928"/>
        <v>0</v>
      </c>
      <c r="E11784" s="220" t="b">
        <f t="shared" si="925"/>
        <v>0</v>
      </c>
      <c r="F11784" s="219">
        <f t="shared" si="929"/>
        <v>54148</v>
      </c>
      <c r="G11784" s="219">
        <f t="shared" si="926"/>
        <v>54148</v>
      </c>
    </row>
    <row r="11785" spans="3:7" x14ac:dyDescent="0.25">
      <c r="C11785" s="219">
        <f t="shared" si="927"/>
        <v>54149</v>
      </c>
      <c r="D11785" s="208" t="b">
        <f t="shared" si="928"/>
        <v>0</v>
      </c>
      <c r="E11785" s="220" t="b">
        <f t="shared" si="925"/>
        <v>0</v>
      </c>
      <c r="F11785" s="219">
        <f t="shared" si="929"/>
        <v>54149</v>
      </c>
      <c r="G11785" s="219">
        <f t="shared" si="926"/>
        <v>54149</v>
      </c>
    </row>
    <row r="11786" spans="3:7" x14ac:dyDescent="0.25">
      <c r="C11786" s="219">
        <f t="shared" si="927"/>
        <v>54150</v>
      </c>
      <c r="D11786" s="208" t="b">
        <f t="shared" si="928"/>
        <v>0</v>
      </c>
      <c r="E11786" s="220" t="b">
        <f t="shared" si="925"/>
        <v>0</v>
      </c>
      <c r="F11786" s="219">
        <f t="shared" si="929"/>
        <v>54150</v>
      </c>
      <c r="G11786" s="219">
        <f t="shared" si="926"/>
        <v>54150</v>
      </c>
    </row>
    <row r="11787" spans="3:7" x14ac:dyDescent="0.25">
      <c r="C11787" s="219">
        <f t="shared" si="927"/>
        <v>54151</v>
      </c>
      <c r="D11787" s="208" t="b">
        <f t="shared" si="928"/>
        <v>0</v>
      </c>
      <c r="E11787" s="220" t="b">
        <f t="shared" si="925"/>
        <v>0</v>
      </c>
      <c r="F11787" s="219">
        <f t="shared" si="929"/>
        <v>54151</v>
      </c>
      <c r="G11787" s="219">
        <f t="shared" si="926"/>
        <v>54151</v>
      </c>
    </row>
    <row r="11788" spans="3:7" x14ac:dyDescent="0.25">
      <c r="C11788" s="219">
        <f t="shared" si="927"/>
        <v>54152</v>
      </c>
      <c r="D11788" s="208" t="b">
        <f t="shared" si="928"/>
        <v>1</v>
      </c>
      <c r="E11788" s="220" t="b">
        <f t="shared" si="925"/>
        <v>0</v>
      </c>
      <c r="F11788" s="219" t="b">
        <f t="shared" si="929"/>
        <v>0</v>
      </c>
      <c r="G11788" s="219">
        <f t="shared" si="926"/>
        <v>54154</v>
      </c>
    </row>
    <row r="11789" spans="3:7" x14ac:dyDescent="0.25">
      <c r="C11789" s="219">
        <f t="shared" si="927"/>
        <v>54153</v>
      </c>
      <c r="D11789" s="208" t="b">
        <f t="shared" si="928"/>
        <v>1</v>
      </c>
      <c r="E11789" s="220" t="b">
        <f t="shared" si="925"/>
        <v>0</v>
      </c>
      <c r="F11789" s="219" t="b">
        <f t="shared" si="929"/>
        <v>0</v>
      </c>
      <c r="G11789" s="219">
        <f t="shared" si="926"/>
        <v>54154</v>
      </c>
    </row>
    <row r="11790" spans="3:7" x14ac:dyDescent="0.25">
      <c r="C11790" s="219">
        <f t="shared" si="927"/>
        <v>54154</v>
      </c>
      <c r="D11790" s="208" t="b">
        <f t="shared" si="928"/>
        <v>0</v>
      </c>
      <c r="E11790" s="220" t="b">
        <f t="shared" si="925"/>
        <v>0</v>
      </c>
      <c r="F11790" s="219">
        <f t="shared" si="929"/>
        <v>54154</v>
      </c>
      <c r="G11790" s="219">
        <f t="shared" si="926"/>
        <v>54154</v>
      </c>
    </row>
    <row r="11791" spans="3:7" x14ac:dyDescent="0.25">
      <c r="C11791" s="219">
        <f t="shared" si="927"/>
        <v>54155</v>
      </c>
      <c r="D11791" s="208" t="b">
        <f t="shared" si="928"/>
        <v>0</v>
      </c>
      <c r="E11791" s="220" t="b">
        <f t="shared" si="925"/>
        <v>0</v>
      </c>
      <c r="F11791" s="219">
        <f t="shared" si="929"/>
        <v>54155</v>
      </c>
      <c r="G11791" s="219">
        <f t="shared" si="926"/>
        <v>54155</v>
      </c>
    </row>
    <row r="11792" spans="3:7" x14ac:dyDescent="0.25">
      <c r="C11792" s="219">
        <f t="shared" si="927"/>
        <v>54156</v>
      </c>
      <c r="D11792" s="208" t="b">
        <f t="shared" si="928"/>
        <v>0</v>
      </c>
      <c r="E11792" s="220" t="b">
        <f t="shared" si="925"/>
        <v>0</v>
      </c>
      <c r="F11792" s="219">
        <f t="shared" si="929"/>
        <v>54156</v>
      </c>
      <c r="G11792" s="219">
        <f t="shared" si="926"/>
        <v>54156</v>
      </c>
    </row>
    <row r="11793" spans="3:7" x14ac:dyDescent="0.25">
      <c r="C11793" s="219">
        <f t="shared" si="927"/>
        <v>54157</v>
      </c>
      <c r="D11793" s="208" t="b">
        <f t="shared" si="928"/>
        <v>0</v>
      </c>
      <c r="E11793" s="220" t="b">
        <f t="shared" si="925"/>
        <v>0</v>
      </c>
      <c r="F11793" s="219">
        <f t="shared" si="929"/>
        <v>54157</v>
      </c>
      <c r="G11793" s="219">
        <f t="shared" si="926"/>
        <v>54157</v>
      </c>
    </row>
    <row r="11794" spans="3:7" x14ac:dyDescent="0.25">
      <c r="C11794" s="219">
        <f t="shared" si="927"/>
        <v>54158</v>
      </c>
      <c r="D11794" s="208" t="b">
        <f t="shared" si="928"/>
        <v>0</v>
      </c>
      <c r="E11794" s="220" t="b">
        <f t="shared" si="925"/>
        <v>0</v>
      </c>
      <c r="F11794" s="219">
        <f t="shared" si="929"/>
        <v>54158</v>
      </c>
      <c r="G11794" s="219">
        <f t="shared" si="926"/>
        <v>54158</v>
      </c>
    </row>
    <row r="11795" spans="3:7" x14ac:dyDescent="0.25">
      <c r="C11795" s="219">
        <f t="shared" si="927"/>
        <v>54159</v>
      </c>
      <c r="D11795" s="208" t="b">
        <f t="shared" si="928"/>
        <v>1</v>
      </c>
      <c r="E11795" s="220" t="b">
        <f t="shared" si="925"/>
        <v>0</v>
      </c>
      <c r="F11795" s="219" t="b">
        <f t="shared" si="929"/>
        <v>0</v>
      </c>
      <c r="G11795" s="219">
        <f t="shared" si="926"/>
        <v>54161</v>
      </c>
    </row>
    <row r="11796" spans="3:7" x14ac:dyDescent="0.25">
      <c r="C11796" s="219">
        <f t="shared" si="927"/>
        <v>54160</v>
      </c>
      <c r="D11796" s="208" t="b">
        <f t="shared" si="928"/>
        <v>1</v>
      </c>
      <c r="E11796" s="220" t="b">
        <f t="shared" si="925"/>
        <v>0</v>
      </c>
      <c r="F11796" s="219" t="b">
        <f t="shared" si="929"/>
        <v>0</v>
      </c>
      <c r="G11796" s="219">
        <f t="shared" si="926"/>
        <v>54161</v>
      </c>
    </row>
    <row r="11797" spans="3:7" x14ac:dyDescent="0.25">
      <c r="C11797" s="219">
        <f t="shared" si="927"/>
        <v>54161</v>
      </c>
      <c r="D11797" s="208" t="b">
        <f t="shared" si="928"/>
        <v>0</v>
      </c>
      <c r="E11797" s="220" t="b">
        <f t="shared" si="925"/>
        <v>0</v>
      </c>
      <c r="F11797" s="219">
        <f t="shared" si="929"/>
        <v>54161</v>
      </c>
      <c r="G11797" s="219">
        <f t="shared" si="926"/>
        <v>54161</v>
      </c>
    </row>
    <row r="11798" spans="3:7" x14ac:dyDescent="0.25">
      <c r="C11798" s="219">
        <f t="shared" si="927"/>
        <v>54162</v>
      </c>
      <c r="D11798" s="208" t="b">
        <f t="shared" si="928"/>
        <v>0</v>
      </c>
      <c r="E11798" s="220" t="b">
        <f t="shared" si="925"/>
        <v>0</v>
      </c>
      <c r="F11798" s="219">
        <f t="shared" si="929"/>
        <v>54162</v>
      </c>
      <c r="G11798" s="219">
        <f t="shared" si="926"/>
        <v>54162</v>
      </c>
    </row>
    <row r="11799" spans="3:7" x14ac:dyDescent="0.25">
      <c r="C11799" s="219">
        <f t="shared" si="927"/>
        <v>54163</v>
      </c>
      <c r="D11799" s="208" t="b">
        <f t="shared" si="928"/>
        <v>0</v>
      </c>
      <c r="E11799" s="220" t="b">
        <f t="shared" si="925"/>
        <v>0</v>
      </c>
      <c r="F11799" s="219">
        <f t="shared" si="929"/>
        <v>54163</v>
      </c>
      <c r="G11799" s="219">
        <f t="shared" si="926"/>
        <v>54163</v>
      </c>
    </row>
    <row r="11800" spans="3:7" x14ac:dyDescent="0.25">
      <c r="C11800" s="219">
        <f t="shared" si="927"/>
        <v>54164</v>
      </c>
      <c r="D11800" s="208" t="b">
        <f t="shared" si="928"/>
        <v>0</v>
      </c>
      <c r="E11800" s="220" t="b">
        <f t="shared" si="925"/>
        <v>0</v>
      </c>
      <c r="F11800" s="219">
        <f t="shared" si="929"/>
        <v>54164</v>
      </c>
      <c r="G11800" s="219">
        <f t="shared" si="926"/>
        <v>54164</v>
      </c>
    </row>
    <row r="11801" spans="3:7" x14ac:dyDescent="0.25">
      <c r="C11801" s="219">
        <f t="shared" si="927"/>
        <v>54165</v>
      </c>
      <c r="D11801" s="208" t="b">
        <f t="shared" si="928"/>
        <v>0</v>
      </c>
      <c r="E11801" s="220" t="b">
        <f t="shared" si="925"/>
        <v>0</v>
      </c>
      <c r="F11801" s="219">
        <f t="shared" si="929"/>
        <v>54165</v>
      </c>
      <c r="G11801" s="219">
        <f t="shared" si="926"/>
        <v>54165</v>
      </c>
    </row>
    <row r="11802" spans="3:7" x14ac:dyDescent="0.25">
      <c r="C11802" s="219">
        <f t="shared" si="927"/>
        <v>54166</v>
      </c>
      <c r="D11802" s="208" t="b">
        <f t="shared" si="928"/>
        <v>1</v>
      </c>
      <c r="E11802" s="220" t="b">
        <f t="shared" si="925"/>
        <v>0</v>
      </c>
      <c r="F11802" s="219" t="b">
        <f t="shared" si="929"/>
        <v>0</v>
      </c>
      <c r="G11802" s="219">
        <f t="shared" si="926"/>
        <v>54168</v>
      </c>
    </row>
    <row r="11803" spans="3:7" x14ac:dyDescent="0.25">
      <c r="C11803" s="219">
        <f t="shared" si="927"/>
        <v>54167</v>
      </c>
      <c r="D11803" s="208" t="b">
        <f t="shared" si="928"/>
        <v>1</v>
      </c>
      <c r="E11803" s="220" t="b">
        <f t="shared" si="925"/>
        <v>0</v>
      </c>
      <c r="F11803" s="219" t="b">
        <f t="shared" si="929"/>
        <v>0</v>
      </c>
      <c r="G11803" s="219">
        <f t="shared" si="926"/>
        <v>54168</v>
      </c>
    </row>
    <row r="11804" spans="3:7" x14ac:dyDescent="0.25">
      <c r="C11804" s="219">
        <f t="shared" si="927"/>
        <v>54168</v>
      </c>
      <c r="D11804" s="208" t="b">
        <f t="shared" si="928"/>
        <v>0</v>
      </c>
      <c r="E11804" s="220" t="b">
        <f t="shared" si="925"/>
        <v>0</v>
      </c>
      <c r="F11804" s="219">
        <f t="shared" si="929"/>
        <v>54168</v>
      </c>
      <c r="G11804" s="219">
        <f t="shared" si="926"/>
        <v>54168</v>
      </c>
    </row>
    <row r="11805" spans="3:7" x14ac:dyDescent="0.25">
      <c r="C11805" s="219">
        <f t="shared" si="927"/>
        <v>54169</v>
      </c>
      <c r="D11805" s="208" t="b">
        <f t="shared" si="928"/>
        <v>0</v>
      </c>
      <c r="E11805" s="220" t="b">
        <f t="shared" si="925"/>
        <v>0</v>
      </c>
      <c r="F11805" s="219">
        <f t="shared" si="929"/>
        <v>54169</v>
      </c>
      <c r="G11805" s="219">
        <f t="shared" si="926"/>
        <v>54169</v>
      </c>
    </row>
    <row r="11806" spans="3:7" x14ac:dyDescent="0.25">
      <c r="C11806" s="219">
        <f t="shared" si="927"/>
        <v>54170</v>
      </c>
      <c r="D11806" s="208" t="b">
        <f t="shared" si="928"/>
        <v>0</v>
      </c>
      <c r="E11806" s="220" t="b">
        <f t="shared" si="925"/>
        <v>0</v>
      </c>
      <c r="F11806" s="219">
        <f t="shared" si="929"/>
        <v>54170</v>
      </c>
      <c r="G11806" s="219">
        <f t="shared" si="926"/>
        <v>54170</v>
      </c>
    </row>
    <row r="11807" spans="3:7" x14ac:dyDescent="0.25">
      <c r="C11807" s="219">
        <f t="shared" si="927"/>
        <v>54171</v>
      </c>
      <c r="D11807" s="208" t="b">
        <f t="shared" si="928"/>
        <v>0</v>
      </c>
      <c r="E11807" s="220" t="b">
        <f t="shared" si="925"/>
        <v>0</v>
      </c>
      <c r="F11807" s="219">
        <f t="shared" si="929"/>
        <v>54171</v>
      </c>
      <c r="G11807" s="219">
        <f t="shared" si="926"/>
        <v>54171</v>
      </c>
    </row>
    <row r="11808" spans="3:7" x14ac:dyDescent="0.25">
      <c r="C11808" s="219">
        <f t="shared" si="927"/>
        <v>54172</v>
      </c>
      <c r="D11808" s="208" t="b">
        <f t="shared" si="928"/>
        <v>0</v>
      </c>
      <c r="E11808" s="220" t="b">
        <f t="shared" si="925"/>
        <v>0</v>
      </c>
      <c r="F11808" s="219">
        <f t="shared" si="929"/>
        <v>54172</v>
      </c>
      <c r="G11808" s="219">
        <f t="shared" si="926"/>
        <v>54172</v>
      </c>
    </row>
    <row r="11809" spans="3:7" x14ac:dyDescent="0.25">
      <c r="C11809" s="219">
        <f t="shared" si="927"/>
        <v>54173</v>
      </c>
      <c r="D11809" s="208" t="b">
        <f t="shared" si="928"/>
        <v>1</v>
      </c>
      <c r="E11809" s="220" t="b">
        <f t="shared" si="925"/>
        <v>0</v>
      </c>
      <c r="F11809" s="219" t="b">
        <f t="shared" si="929"/>
        <v>0</v>
      </c>
      <c r="G11809" s="219">
        <f t="shared" si="926"/>
        <v>54175</v>
      </c>
    </row>
    <row r="11810" spans="3:7" x14ac:dyDescent="0.25">
      <c r="C11810" s="219">
        <f t="shared" si="927"/>
        <v>54174</v>
      </c>
      <c r="D11810" s="208" t="b">
        <f t="shared" si="928"/>
        <v>1</v>
      </c>
      <c r="E11810" s="220" t="b">
        <f t="shared" si="925"/>
        <v>0</v>
      </c>
      <c r="F11810" s="219" t="b">
        <f t="shared" si="929"/>
        <v>0</v>
      </c>
      <c r="G11810" s="219">
        <f t="shared" si="926"/>
        <v>54175</v>
      </c>
    </row>
    <row r="11811" spans="3:7" x14ac:dyDescent="0.25">
      <c r="C11811" s="219">
        <f t="shared" si="927"/>
        <v>54175</v>
      </c>
      <c r="D11811" s="208" t="b">
        <f t="shared" si="928"/>
        <v>0</v>
      </c>
      <c r="E11811" s="220" t="b">
        <f t="shared" si="925"/>
        <v>0</v>
      </c>
      <c r="F11811" s="219">
        <f t="shared" si="929"/>
        <v>54175</v>
      </c>
      <c r="G11811" s="219">
        <f t="shared" si="926"/>
        <v>54175</v>
      </c>
    </row>
    <row r="11812" spans="3:7" x14ac:dyDescent="0.25">
      <c r="C11812" s="219">
        <f t="shared" si="927"/>
        <v>54176</v>
      </c>
      <c r="D11812" s="208" t="b">
        <f t="shared" si="928"/>
        <v>0</v>
      </c>
      <c r="E11812" s="220" t="b">
        <f t="shared" si="925"/>
        <v>0</v>
      </c>
      <c r="F11812" s="219">
        <f t="shared" si="929"/>
        <v>54176</v>
      </c>
      <c r="G11812" s="219">
        <f t="shared" si="926"/>
        <v>54176</v>
      </c>
    </row>
    <row r="11813" spans="3:7" x14ac:dyDescent="0.25">
      <c r="C11813" s="219">
        <f t="shared" si="927"/>
        <v>54177</v>
      </c>
      <c r="D11813" s="208" t="b">
        <f t="shared" si="928"/>
        <v>0</v>
      </c>
      <c r="E11813" s="220" t="b">
        <f t="shared" si="925"/>
        <v>0</v>
      </c>
      <c r="F11813" s="219">
        <f t="shared" si="929"/>
        <v>54177</v>
      </c>
      <c r="G11813" s="219">
        <f t="shared" si="926"/>
        <v>54177</v>
      </c>
    </row>
    <row r="11814" spans="3:7" x14ac:dyDescent="0.25">
      <c r="C11814" s="219">
        <f t="shared" si="927"/>
        <v>54178</v>
      </c>
      <c r="D11814" s="208" t="b">
        <f t="shared" si="928"/>
        <v>0</v>
      </c>
      <c r="E11814" s="220" t="b">
        <f t="shared" si="925"/>
        <v>0</v>
      </c>
      <c r="F11814" s="219">
        <f t="shared" si="929"/>
        <v>54178</v>
      </c>
      <c r="G11814" s="219">
        <f t="shared" si="926"/>
        <v>54178</v>
      </c>
    </row>
    <row r="11815" spans="3:7" x14ac:dyDescent="0.25">
      <c r="C11815" s="219">
        <f t="shared" si="927"/>
        <v>54179</v>
      </c>
      <c r="D11815" s="208" t="b">
        <f t="shared" si="928"/>
        <v>0</v>
      </c>
      <c r="E11815" s="220" t="b">
        <f t="shared" si="925"/>
        <v>1</v>
      </c>
      <c r="F11815" s="219" t="b">
        <f t="shared" si="929"/>
        <v>0</v>
      </c>
      <c r="G11815" s="219">
        <f t="shared" si="926"/>
        <v>54182</v>
      </c>
    </row>
    <row r="11816" spans="3:7" x14ac:dyDescent="0.25">
      <c r="C11816" s="219">
        <f t="shared" si="927"/>
        <v>54180</v>
      </c>
      <c r="D11816" s="208" t="b">
        <f t="shared" si="928"/>
        <v>1</v>
      </c>
      <c r="E11816" s="220" t="b">
        <f t="shared" si="925"/>
        <v>0</v>
      </c>
      <c r="F11816" s="219" t="b">
        <f t="shared" si="929"/>
        <v>0</v>
      </c>
      <c r="G11816" s="219">
        <f t="shared" si="926"/>
        <v>54182</v>
      </c>
    </row>
    <row r="11817" spans="3:7" x14ac:dyDescent="0.25">
      <c r="C11817" s="219">
        <f t="shared" si="927"/>
        <v>54181</v>
      </c>
      <c r="D11817" s="208" t="b">
        <f t="shared" si="928"/>
        <v>1</v>
      </c>
      <c r="E11817" s="220" t="b">
        <f t="shared" si="925"/>
        <v>0</v>
      </c>
      <c r="F11817" s="219" t="b">
        <f t="shared" si="929"/>
        <v>0</v>
      </c>
      <c r="G11817" s="219">
        <f t="shared" si="926"/>
        <v>54182</v>
      </c>
    </row>
    <row r="11818" spans="3:7" x14ac:dyDescent="0.25">
      <c r="C11818" s="219">
        <f t="shared" si="927"/>
        <v>54182</v>
      </c>
      <c r="D11818" s="208" t="b">
        <f t="shared" si="928"/>
        <v>0</v>
      </c>
      <c r="E11818" s="220" t="b">
        <f t="shared" si="925"/>
        <v>0</v>
      </c>
      <c r="F11818" s="219">
        <f t="shared" si="929"/>
        <v>54182</v>
      </c>
      <c r="G11818" s="219">
        <f t="shared" si="926"/>
        <v>54182</v>
      </c>
    </row>
    <row r="11819" spans="3:7" x14ac:dyDescent="0.25">
      <c r="C11819" s="219">
        <f t="shared" si="927"/>
        <v>54183</v>
      </c>
      <c r="D11819" s="208" t="b">
        <f t="shared" si="928"/>
        <v>0</v>
      </c>
      <c r="E11819" s="220" t="b">
        <f t="shared" si="925"/>
        <v>0</v>
      </c>
      <c r="F11819" s="219">
        <f t="shared" si="929"/>
        <v>54183</v>
      </c>
      <c r="G11819" s="219">
        <f t="shared" si="926"/>
        <v>54183</v>
      </c>
    </row>
    <row r="11820" spans="3:7" x14ac:dyDescent="0.25">
      <c r="C11820" s="219">
        <f t="shared" si="927"/>
        <v>54184</v>
      </c>
      <c r="D11820" s="208" t="b">
        <f t="shared" si="928"/>
        <v>0</v>
      </c>
      <c r="E11820" s="220" t="b">
        <f t="shared" si="925"/>
        <v>0</v>
      </c>
      <c r="F11820" s="219">
        <f t="shared" si="929"/>
        <v>54184</v>
      </c>
      <c r="G11820" s="219">
        <f t="shared" si="926"/>
        <v>54184</v>
      </c>
    </row>
    <row r="11821" spans="3:7" x14ac:dyDescent="0.25">
      <c r="C11821" s="219">
        <f t="shared" si="927"/>
        <v>54185</v>
      </c>
      <c r="D11821" s="208" t="b">
        <f t="shared" si="928"/>
        <v>0</v>
      </c>
      <c r="E11821" s="220" t="b">
        <f t="shared" si="925"/>
        <v>0</v>
      </c>
      <c r="F11821" s="219">
        <f t="shared" si="929"/>
        <v>54185</v>
      </c>
      <c r="G11821" s="219">
        <f t="shared" si="926"/>
        <v>54185</v>
      </c>
    </row>
    <row r="11822" spans="3:7" x14ac:dyDescent="0.25">
      <c r="C11822" s="219">
        <f t="shared" si="927"/>
        <v>54186</v>
      </c>
      <c r="D11822" s="208" t="b">
        <f t="shared" si="928"/>
        <v>0</v>
      </c>
      <c r="E11822" s="220" t="b">
        <f t="shared" si="925"/>
        <v>0</v>
      </c>
      <c r="F11822" s="219">
        <f t="shared" si="929"/>
        <v>54186</v>
      </c>
      <c r="G11822" s="219">
        <f t="shared" si="926"/>
        <v>54186</v>
      </c>
    </row>
    <row r="11823" spans="3:7" x14ac:dyDescent="0.25">
      <c r="C11823" s="219">
        <f t="shared" si="927"/>
        <v>54187</v>
      </c>
      <c r="D11823" s="208" t="b">
        <f t="shared" si="928"/>
        <v>1</v>
      </c>
      <c r="E11823" s="220" t="b">
        <f t="shared" si="925"/>
        <v>0</v>
      </c>
      <c r="F11823" s="219" t="b">
        <f t="shared" si="929"/>
        <v>0</v>
      </c>
      <c r="G11823" s="219">
        <f t="shared" si="926"/>
        <v>54189</v>
      </c>
    </row>
    <row r="11824" spans="3:7" x14ac:dyDescent="0.25">
      <c r="C11824" s="219">
        <f t="shared" si="927"/>
        <v>54188</v>
      </c>
      <c r="D11824" s="208" t="b">
        <f t="shared" si="928"/>
        <v>1</v>
      </c>
      <c r="E11824" s="220" t="b">
        <f t="shared" si="925"/>
        <v>0</v>
      </c>
      <c r="F11824" s="219" t="b">
        <f t="shared" si="929"/>
        <v>0</v>
      </c>
      <c r="G11824" s="219">
        <f t="shared" si="926"/>
        <v>54189</v>
      </c>
    </row>
    <row r="11825" spans="3:7" x14ac:dyDescent="0.25">
      <c r="C11825" s="219">
        <f t="shared" si="927"/>
        <v>54189</v>
      </c>
      <c r="D11825" s="208" t="b">
        <f t="shared" si="928"/>
        <v>0</v>
      </c>
      <c r="E11825" s="220" t="b">
        <f t="shared" si="925"/>
        <v>0</v>
      </c>
      <c r="F11825" s="219">
        <f t="shared" si="929"/>
        <v>54189</v>
      </c>
      <c r="G11825" s="219">
        <f t="shared" si="926"/>
        <v>54189</v>
      </c>
    </row>
    <row r="11826" spans="3:7" x14ac:dyDescent="0.25">
      <c r="C11826" s="219">
        <f t="shared" si="927"/>
        <v>54190</v>
      </c>
      <c r="D11826" s="208" t="b">
        <f t="shared" si="928"/>
        <v>0</v>
      </c>
      <c r="E11826" s="220" t="b">
        <f t="shared" si="925"/>
        <v>0</v>
      </c>
      <c r="F11826" s="219">
        <f t="shared" si="929"/>
        <v>54190</v>
      </c>
      <c r="G11826" s="219">
        <f t="shared" si="926"/>
        <v>54190</v>
      </c>
    </row>
    <row r="11827" spans="3:7" x14ac:dyDescent="0.25">
      <c r="C11827" s="219">
        <f t="shared" si="927"/>
        <v>54191</v>
      </c>
      <c r="D11827" s="208" t="b">
        <f t="shared" si="928"/>
        <v>0</v>
      </c>
      <c r="E11827" s="220" t="b">
        <f t="shared" si="925"/>
        <v>0</v>
      </c>
      <c r="F11827" s="219">
        <f t="shared" si="929"/>
        <v>54191</v>
      </c>
      <c r="G11827" s="219">
        <f t="shared" si="926"/>
        <v>54191</v>
      </c>
    </row>
    <row r="11828" spans="3:7" x14ac:dyDescent="0.25">
      <c r="C11828" s="219">
        <f t="shared" si="927"/>
        <v>54192</v>
      </c>
      <c r="D11828" s="208" t="b">
        <f t="shared" si="928"/>
        <v>0</v>
      </c>
      <c r="E11828" s="220" t="b">
        <f t="shared" si="925"/>
        <v>0</v>
      </c>
      <c r="F11828" s="219">
        <f t="shared" si="929"/>
        <v>54192</v>
      </c>
      <c r="G11828" s="219">
        <f t="shared" si="926"/>
        <v>54192</v>
      </c>
    </row>
    <row r="11829" spans="3:7" x14ac:dyDescent="0.25">
      <c r="C11829" s="219">
        <f t="shared" si="927"/>
        <v>54193</v>
      </c>
      <c r="D11829" s="208" t="b">
        <f t="shared" si="928"/>
        <v>0</v>
      </c>
      <c r="E11829" s="220" t="b">
        <f t="shared" si="925"/>
        <v>0</v>
      </c>
      <c r="F11829" s="219">
        <f t="shared" si="929"/>
        <v>54193</v>
      </c>
      <c r="G11829" s="219">
        <f t="shared" si="926"/>
        <v>54193</v>
      </c>
    </row>
    <row r="11830" spans="3:7" x14ac:dyDescent="0.25">
      <c r="C11830" s="219">
        <f t="shared" si="927"/>
        <v>54194</v>
      </c>
      <c r="D11830" s="208" t="b">
        <f t="shared" si="928"/>
        <v>1</v>
      </c>
      <c r="E11830" s="220" t="b">
        <f t="shared" si="925"/>
        <v>0</v>
      </c>
      <c r="F11830" s="219" t="b">
        <f t="shared" si="929"/>
        <v>0</v>
      </c>
      <c r="G11830" s="219">
        <f t="shared" si="926"/>
        <v>54196</v>
      </c>
    </row>
    <row r="11831" spans="3:7" x14ac:dyDescent="0.25">
      <c r="C11831" s="219">
        <f t="shared" si="927"/>
        <v>54195</v>
      </c>
      <c r="D11831" s="208" t="b">
        <f t="shared" si="928"/>
        <v>1</v>
      </c>
      <c r="E11831" s="220" t="b">
        <f t="shared" si="925"/>
        <v>0</v>
      </c>
      <c r="F11831" s="219" t="b">
        <f t="shared" si="929"/>
        <v>0</v>
      </c>
      <c r="G11831" s="219">
        <f t="shared" si="926"/>
        <v>54196</v>
      </c>
    </row>
    <row r="11832" spans="3:7" x14ac:dyDescent="0.25">
      <c r="C11832" s="219">
        <f t="shared" si="927"/>
        <v>54196</v>
      </c>
      <c r="D11832" s="208" t="b">
        <f t="shared" si="928"/>
        <v>0</v>
      </c>
      <c r="E11832" s="220" t="b">
        <f t="shared" si="925"/>
        <v>0</v>
      </c>
      <c r="F11832" s="219">
        <f t="shared" si="929"/>
        <v>54196</v>
      </c>
      <c r="G11832" s="219">
        <f t="shared" si="926"/>
        <v>54196</v>
      </c>
    </row>
    <row r="11833" spans="3:7" x14ac:dyDescent="0.25">
      <c r="C11833" s="219">
        <f t="shared" si="927"/>
        <v>54197</v>
      </c>
      <c r="D11833" s="208" t="b">
        <f t="shared" si="928"/>
        <v>0</v>
      </c>
      <c r="E11833" s="220" t="b">
        <f t="shared" si="925"/>
        <v>0</v>
      </c>
      <c r="F11833" s="219">
        <f t="shared" si="929"/>
        <v>54197</v>
      </c>
      <c r="G11833" s="219">
        <f t="shared" si="926"/>
        <v>54197</v>
      </c>
    </row>
    <row r="11834" spans="3:7" x14ac:dyDescent="0.25">
      <c r="C11834" s="219">
        <f t="shared" si="927"/>
        <v>54198</v>
      </c>
      <c r="D11834" s="208" t="b">
        <f t="shared" si="928"/>
        <v>0</v>
      </c>
      <c r="E11834" s="220" t="b">
        <f t="shared" si="925"/>
        <v>0</v>
      </c>
      <c r="F11834" s="219">
        <f t="shared" si="929"/>
        <v>54198</v>
      </c>
      <c r="G11834" s="219">
        <f t="shared" si="926"/>
        <v>54198</v>
      </c>
    </row>
    <row r="11835" spans="3:7" x14ac:dyDescent="0.25">
      <c r="C11835" s="219">
        <f t="shared" si="927"/>
        <v>54199</v>
      </c>
      <c r="D11835" s="208" t="b">
        <f t="shared" si="928"/>
        <v>0</v>
      </c>
      <c r="E11835" s="220" t="b">
        <f t="shared" si="925"/>
        <v>0</v>
      </c>
      <c r="F11835" s="219">
        <f t="shared" si="929"/>
        <v>54199</v>
      </c>
      <c r="G11835" s="219">
        <f t="shared" si="926"/>
        <v>54199</v>
      </c>
    </row>
    <row r="11836" spans="3:7" x14ac:dyDescent="0.25">
      <c r="C11836" s="219">
        <f t="shared" si="927"/>
        <v>54200</v>
      </c>
      <c r="D11836" s="208" t="b">
        <f t="shared" si="928"/>
        <v>0</v>
      </c>
      <c r="E11836" s="220" t="b">
        <f t="shared" si="925"/>
        <v>0</v>
      </c>
      <c r="F11836" s="219">
        <f t="shared" si="929"/>
        <v>54200</v>
      </c>
      <c r="G11836" s="219">
        <f t="shared" si="926"/>
        <v>54200</v>
      </c>
    </row>
    <row r="11837" spans="3:7" x14ac:dyDescent="0.25">
      <c r="C11837" s="219">
        <f t="shared" si="927"/>
        <v>54201</v>
      </c>
      <c r="D11837" s="208" t="b">
        <f t="shared" si="928"/>
        <v>1</v>
      </c>
      <c r="E11837" s="220" t="b">
        <f t="shared" si="925"/>
        <v>0</v>
      </c>
      <c r="F11837" s="219" t="b">
        <f t="shared" si="929"/>
        <v>0</v>
      </c>
      <c r="G11837" s="219">
        <f t="shared" si="926"/>
        <v>54203</v>
      </c>
    </row>
    <row r="11838" spans="3:7" x14ac:dyDescent="0.25">
      <c r="C11838" s="219">
        <f t="shared" si="927"/>
        <v>54202</v>
      </c>
      <c r="D11838" s="208" t="b">
        <f t="shared" si="928"/>
        <v>1</v>
      </c>
      <c r="E11838" s="220" t="b">
        <f t="shared" si="925"/>
        <v>0</v>
      </c>
      <c r="F11838" s="219" t="b">
        <f t="shared" si="929"/>
        <v>0</v>
      </c>
      <c r="G11838" s="219">
        <f t="shared" si="926"/>
        <v>54203</v>
      </c>
    </row>
    <row r="11839" spans="3:7" x14ac:dyDescent="0.25">
      <c r="C11839" s="219">
        <f t="shared" si="927"/>
        <v>54203</v>
      </c>
      <c r="D11839" s="208" t="b">
        <f t="shared" si="928"/>
        <v>0</v>
      </c>
      <c r="E11839" s="220" t="b">
        <f t="shared" si="925"/>
        <v>0</v>
      </c>
      <c r="F11839" s="219">
        <f t="shared" si="929"/>
        <v>54203</v>
      </c>
      <c r="G11839" s="219">
        <f t="shared" si="926"/>
        <v>54203</v>
      </c>
    </row>
    <row r="11840" spans="3:7" x14ac:dyDescent="0.25">
      <c r="C11840" s="219">
        <f t="shared" si="927"/>
        <v>54204</v>
      </c>
      <c r="D11840" s="208" t="b">
        <f t="shared" si="928"/>
        <v>0</v>
      </c>
      <c r="E11840" s="220" t="b">
        <f t="shared" si="925"/>
        <v>0</v>
      </c>
      <c r="F11840" s="219">
        <f t="shared" si="929"/>
        <v>54204</v>
      </c>
      <c r="G11840" s="219">
        <f t="shared" si="926"/>
        <v>54204</v>
      </c>
    </row>
    <row r="11841" spans="3:7" x14ac:dyDescent="0.25">
      <c r="C11841" s="219">
        <f t="shared" si="927"/>
        <v>54205</v>
      </c>
      <c r="D11841" s="208" t="b">
        <f t="shared" si="928"/>
        <v>0</v>
      </c>
      <c r="E11841" s="220" t="b">
        <f t="shared" si="925"/>
        <v>0</v>
      </c>
      <c r="F11841" s="219">
        <f t="shared" si="929"/>
        <v>54205</v>
      </c>
      <c r="G11841" s="219">
        <f t="shared" si="926"/>
        <v>54205</v>
      </c>
    </row>
    <row r="11842" spans="3:7" x14ac:dyDescent="0.25">
      <c r="C11842" s="219">
        <f t="shared" si="927"/>
        <v>54206</v>
      </c>
      <c r="D11842" s="208" t="b">
        <f t="shared" si="928"/>
        <v>0</v>
      </c>
      <c r="E11842" s="220" t="b">
        <f t="shared" si="925"/>
        <v>0</v>
      </c>
      <c r="F11842" s="219">
        <f t="shared" si="929"/>
        <v>54206</v>
      </c>
      <c r="G11842" s="219">
        <f t="shared" si="926"/>
        <v>54206</v>
      </c>
    </row>
    <row r="11843" spans="3:7" x14ac:dyDescent="0.25">
      <c r="C11843" s="219">
        <f t="shared" si="927"/>
        <v>54207</v>
      </c>
      <c r="D11843" s="208" t="b">
        <f t="shared" si="928"/>
        <v>0</v>
      </c>
      <c r="E11843" s="220" t="b">
        <f t="shared" si="925"/>
        <v>0</v>
      </c>
      <c r="F11843" s="219">
        <f t="shared" si="929"/>
        <v>54207</v>
      </c>
      <c r="G11843" s="219">
        <f t="shared" si="926"/>
        <v>54207</v>
      </c>
    </row>
    <row r="11844" spans="3:7" x14ac:dyDescent="0.25">
      <c r="C11844" s="219">
        <f t="shared" si="927"/>
        <v>54208</v>
      </c>
      <c r="D11844" s="208" t="b">
        <f t="shared" si="928"/>
        <v>1</v>
      </c>
      <c r="E11844" s="220" t="b">
        <f t="shared" si="925"/>
        <v>0</v>
      </c>
      <c r="F11844" s="219" t="b">
        <f t="shared" si="929"/>
        <v>0</v>
      </c>
      <c r="G11844" s="219">
        <f t="shared" si="926"/>
        <v>54210</v>
      </c>
    </row>
    <row r="11845" spans="3:7" x14ac:dyDescent="0.25">
      <c r="C11845" s="219">
        <f t="shared" si="927"/>
        <v>54209</v>
      </c>
      <c r="D11845" s="208" t="b">
        <f t="shared" si="928"/>
        <v>1</v>
      </c>
      <c r="E11845" s="220" t="b">
        <f t="shared" si="925"/>
        <v>0</v>
      </c>
      <c r="F11845" s="219" t="b">
        <f t="shared" si="929"/>
        <v>0</v>
      </c>
      <c r="G11845" s="219">
        <f t="shared" si="926"/>
        <v>54210</v>
      </c>
    </row>
    <row r="11846" spans="3:7" x14ac:dyDescent="0.25">
      <c r="C11846" s="219">
        <f t="shared" si="927"/>
        <v>54210</v>
      </c>
      <c r="D11846" s="208" t="b">
        <f t="shared" si="928"/>
        <v>0</v>
      </c>
      <c r="E11846" s="220" t="b">
        <f t="shared" ref="E11846:E11909" si="930">IF(TYPE(VLOOKUP(C11846,Holydays,1,0))&lt;&gt;1,FALSE,TRUE)</f>
        <v>0</v>
      </c>
      <c r="F11846" s="219">
        <f t="shared" si="929"/>
        <v>54210</v>
      </c>
      <c r="G11846" s="219">
        <f t="shared" ref="G11846:G11909" si="931">IF(F11846,F11846,WORKDAY(C11846,1,Holydays))</f>
        <v>54210</v>
      </c>
    </row>
    <row r="11847" spans="3:7" x14ac:dyDescent="0.25">
      <c r="C11847" s="219">
        <f t="shared" ref="C11847:C11910" si="932">C11846+1</f>
        <v>54211</v>
      </c>
      <c r="D11847" s="208" t="b">
        <f t="shared" ref="D11847:D11910" si="933">IF(WEEKDAY(C11847,2)&gt;5,TRUE)</f>
        <v>0</v>
      </c>
      <c r="E11847" s="220" t="b">
        <f t="shared" si="930"/>
        <v>0</v>
      </c>
      <c r="F11847" s="219">
        <f t="shared" ref="F11847:F11910" si="934">IF(OR(D11847,E11847),FALSE,C11847)</f>
        <v>54211</v>
      </c>
      <c r="G11847" s="219">
        <f t="shared" si="931"/>
        <v>54211</v>
      </c>
    </row>
    <row r="11848" spans="3:7" x14ac:dyDescent="0.25">
      <c r="C11848" s="219">
        <f t="shared" si="932"/>
        <v>54212</v>
      </c>
      <c r="D11848" s="208" t="b">
        <f t="shared" si="933"/>
        <v>0</v>
      </c>
      <c r="E11848" s="220" t="b">
        <f t="shared" si="930"/>
        <v>0</v>
      </c>
      <c r="F11848" s="219">
        <f t="shared" si="934"/>
        <v>54212</v>
      </c>
      <c r="G11848" s="219">
        <f t="shared" si="931"/>
        <v>54212</v>
      </c>
    </row>
    <row r="11849" spans="3:7" x14ac:dyDescent="0.25">
      <c r="C11849" s="219">
        <f t="shared" si="932"/>
        <v>54213</v>
      </c>
      <c r="D11849" s="208" t="b">
        <f t="shared" si="933"/>
        <v>0</v>
      </c>
      <c r="E11849" s="220" t="b">
        <f t="shared" si="930"/>
        <v>0</v>
      </c>
      <c r="F11849" s="219">
        <f t="shared" si="934"/>
        <v>54213</v>
      </c>
      <c r="G11849" s="219">
        <f t="shared" si="931"/>
        <v>54213</v>
      </c>
    </row>
    <row r="11850" spans="3:7" x14ac:dyDescent="0.25">
      <c r="C11850" s="219">
        <f t="shared" si="932"/>
        <v>54214</v>
      </c>
      <c r="D11850" s="208" t="b">
        <f t="shared" si="933"/>
        <v>0</v>
      </c>
      <c r="E11850" s="220" t="b">
        <f t="shared" si="930"/>
        <v>0</v>
      </c>
      <c r="F11850" s="219">
        <f t="shared" si="934"/>
        <v>54214</v>
      </c>
      <c r="G11850" s="219">
        <f t="shared" si="931"/>
        <v>54214</v>
      </c>
    </row>
    <row r="11851" spans="3:7" x14ac:dyDescent="0.25">
      <c r="C11851" s="219">
        <f t="shared" si="932"/>
        <v>54215</v>
      </c>
      <c r="D11851" s="208" t="b">
        <f t="shared" si="933"/>
        <v>1</v>
      </c>
      <c r="E11851" s="220" t="b">
        <f t="shared" si="930"/>
        <v>0</v>
      </c>
      <c r="F11851" s="219" t="b">
        <f t="shared" si="934"/>
        <v>0</v>
      </c>
      <c r="G11851" s="219">
        <f t="shared" si="931"/>
        <v>54217</v>
      </c>
    </row>
    <row r="11852" spans="3:7" x14ac:dyDescent="0.25">
      <c r="C11852" s="219">
        <f t="shared" si="932"/>
        <v>54216</v>
      </c>
      <c r="D11852" s="208" t="b">
        <f t="shared" si="933"/>
        <v>1</v>
      </c>
      <c r="E11852" s="220" t="b">
        <f t="shared" si="930"/>
        <v>0</v>
      </c>
      <c r="F11852" s="219" t="b">
        <f t="shared" si="934"/>
        <v>0</v>
      </c>
      <c r="G11852" s="219">
        <f t="shared" si="931"/>
        <v>54217</v>
      </c>
    </row>
    <row r="11853" spans="3:7" x14ac:dyDescent="0.25">
      <c r="C11853" s="219">
        <f t="shared" si="932"/>
        <v>54217</v>
      </c>
      <c r="D11853" s="208" t="b">
        <f t="shared" si="933"/>
        <v>0</v>
      </c>
      <c r="E11853" s="220" t="b">
        <f t="shared" si="930"/>
        <v>0</v>
      </c>
      <c r="F11853" s="219">
        <f t="shared" si="934"/>
        <v>54217</v>
      </c>
      <c r="G11853" s="219">
        <f t="shared" si="931"/>
        <v>54217</v>
      </c>
    </row>
    <row r="11854" spans="3:7" x14ac:dyDescent="0.25">
      <c r="C11854" s="219">
        <f t="shared" si="932"/>
        <v>54218</v>
      </c>
      <c r="D11854" s="208" t="b">
        <f t="shared" si="933"/>
        <v>0</v>
      </c>
      <c r="E11854" s="220" t="b">
        <f t="shared" si="930"/>
        <v>0</v>
      </c>
      <c r="F11854" s="219">
        <f t="shared" si="934"/>
        <v>54218</v>
      </c>
      <c r="G11854" s="219">
        <f t="shared" si="931"/>
        <v>54218</v>
      </c>
    </row>
    <row r="11855" spans="3:7" x14ac:dyDescent="0.25">
      <c r="C11855" s="219">
        <f t="shared" si="932"/>
        <v>54219</v>
      </c>
      <c r="D11855" s="208" t="b">
        <f t="shared" si="933"/>
        <v>0</v>
      </c>
      <c r="E11855" s="220" t="b">
        <f t="shared" si="930"/>
        <v>0</v>
      </c>
      <c r="F11855" s="219">
        <f t="shared" si="934"/>
        <v>54219</v>
      </c>
      <c r="G11855" s="219">
        <f t="shared" si="931"/>
        <v>54219</v>
      </c>
    </row>
    <row r="11856" spans="3:7" x14ac:dyDescent="0.25">
      <c r="C11856" s="219">
        <f t="shared" si="932"/>
        <v>54220</v>
      </c>
      <c r="D11856" s="208" t="b">
        <f t="shared" si="933"/>
        <v>0</v>
      </c>
      <c r="E11856" s="220" t="b">
        <f t="shared" si="930"/>
        <v>0</v>
      </c>
      <c r="F11856" s="219">
        <f t="shared" si="934"/>
        <v>54220</v>
      </c>
      <c r="G11856" s="219">
        <f t="shared" si="931"/>
        <v>54220</v>
      </c>
    </row>
    <row r="11857" spans="3:7" x14ac:dyDescent="0.25">
      <c r="C11857" s="219">
        <f t="shared" si="932"/>
        <v>54221</v>
      </c>
      <c r="D11857" s="208" t="b">
        <f t="shared" si="933"/>
        <v>0</v>
      </c>
      <c r="E11857" s="220" t="b">
        <f t="shared" si="930"/>
        <v>0</v>
      </c>
      <c r="F11857" s="219">
        <f t="shared" si="934"/>
        <v>54221</v>
      </c>
      <c r="G11857" s="219">
        <f t="shared" si="931"/>
        <v>54221</v>
      </c>
    </row>
    <row r="11858" spans="3:7" x14ac:dyDescent="0.25">
      <c r="C11858" s="219">
        <f t="shared" si="932"/>
        <v>54222</v>
      </c>
      <c r="D11858" s="208" t="b">
        <f t="shared" si="933"/>
        <v>1</v>
      </c>
      <c r="E11858" s="220" t="b">
        <f t="shared" si="930"/>
        <v>0</v>
      </c>
      <c r="F11858" s="219" t="b">
        <f t="shared" si="934"/>
        <v>0</v>
      </c>
      <c r="G11858" s="219">
        <f t="shared" si="931"/>
        <v>54224</v>
      </c>
    </row>
    <row r="11859" spans="3:7" x14ac:dyDescent="0.25">
      <c r="C11859" s="219">
        <f t="shared" si="932"/>
        <v>54223</v>
      </c>
      <c r="D11859" s="208" t="b">
        <f t="shared" si="933"/>
        <v>1</v>
      </c>
      <c r="E11859" s="220" t="b">
        <f t="shared" si="930"/>
        <v>0</v>
      </c>
      <c r="F11859" s="219" t="b">
        <f t="shared" si="934"/>
        <v>0</v>
      </c>
      <c r="G11859" s="219">
        <f t="shared" si="931"/>
        <v>54224</v>
      </c>
    </row>
    <row r="11860" spans="3:7" x14ac:dyDescent="0.25">
      <c r="C11860" s="219">
        <f t="shared" si="932"/>
        <v>54224</v>
      </c>
      <c r="D11860" s="208" t="b">
        <f t="shared" si="933"/>
        <v>0</v>
      </c>
      <c r="E11860" s="220" t="b">
        <f t="shared" si="930"/>
        <v>0</v>
      </c>
      <c r="F11860" s="219">
        <f t="shared" si="934"/>
        <v>54224</v>
      </c>
      <c r="G11860" s="219">
        <f t="shared" si="931"/>
        <v>54224</v>
      </c>
    </row>
    <row r="11861" spans="3:7" x14ac:dyDescent="0.25">
      <c r="C11861" s="219">
        <f t="shared" si="932"/>
        <v>54225</v>
      </c>
      <c r="D11861" s="208" t="b">
        <f t="shared" si="933"/>
        <v>0</v>
      </c>
      <c r="E11861" s="220" t="b">
        <f t="shared" si="930"/>
        <v>0</v>
      </c>
      <c r="F11861" s="219">
        <f t="shared" si="934"/>
        <v>54225</v>
      </c>
      <c r="G11861" s="219">
        <f t="shared" si="931"/>
        <v>54225</v>
      </c>
    </row>
    <row r="11862" spans="3:7" x14ac:dyDescent="0.25">
      <c r="C11862" s="219">
        <f t="shared" si="932"/>
        <v>54226</v>
      </c>
      <c r="D11862" s="208" t="b">
        <f t="shared" si="933"/>
        <v>0</v>
      </c>
      <c r="E11862" s="220" t="b">
        <f t="shared" si="930"/>
        <v>0</v>
      </c>
      <c r="F11862" s="219">
        <f t="shared" si="934"/>
        <v>54226</v>
      </c>
      <c r="G11862" s="219">
        <f t="shared" si="931"/>
        <v>54226</v>
      </c>
    </row>
    <row r="11863" spans="3:7" x14ac:dyDescent="0.25">
      <c r="C11863" s="219">
        <f t="shared" si="932"/>
        <v>54227</v>
      </c>
      <c r="D11863" s="208" t="b">
        <f t="shared" si="933"/>
        <v>0</v>
      </c>
      <c r="E11863" s="220" t="b">
        <f t="shared" si="930"/>
        <v>0</v>
      </c>
      <c r="F11863" s="219">
        <f t="shared" si="934"/>
        <v>54227</v>
      </c>
      <c r="G11863" s="219">
        <f t="shared" si="931"/>
        <v>54227</v>
      </c>
    </row>
    <row r="11864" spans="3:7" x14ac:dyDescent="0.25">
      <c r="C11864" s="219">
        <f t="shared" si="932"/>
        <v>54228</v>
      </c>
      <c r="D11864" s="208" t="b">
        <f t="shared" si="933"/>
        <v>0</v>
      </c>
      <c r="E11864" s="220" t="b">
        <f t="shared" si="930"/>
        <v>0</v>
      </c>
      <c r="F11864" s="219">
        <f t="shared" si="934"/>
        <v>54228</v>
      </c>
      <c r="G11864" s="219">
        <f t="shared" si="931"/>
        <v>54228</v>
      </c>
    </row>
    <row r="11865" spans="3:7" x14ac:dyDescent="0.25">
      <c r="C11865" s="219">
        <f t="shared" si="932"/>
        <v>54229</v>
      </c>
      <c r="D11865" s="208" t="b">
        <f t="shared" si="933"/>
        <v>1</v>
      </c>
      <c r="E11865" s="220" t="b">
        <f t="shared" si="930"/>
        <v>0</v>
      </c>
      <c r="F11865" s="219" t="b">
        <f t="shared" si="934"/>
        <v>0</v>
      </c>
      <c r="G11865" s="219">
        <f t="shared" si="931"/>
        <v>54231</v>
      </c>
    </row>
    <row r="11866" spans="3:7" x14ac:dyDescent="0.25">
      <c r="C11866" s="219">
        <f t="shared" si="932"/>
        <v>54230</v>
      </c>
      <c r="D11866" s="208" t="b">
        <f t="shared" si="933"/>
        <v>1</v>
      </c>
      <c r="E11866" s="220" t="b">
        <f t="shared" si="930"/>
        <v>0</v>
      </c>
      <c r="F11866" s="219" t="b">
        <f t="shared" si="934"/>
        <v>0</v>
      </c>
      <c r="G11866" s="219">
        <f t="shared" si="931"/>
        <v>54231</v>
      </c>
    </row>
    <row r="11867" spans="3:7" x14ac:dyDescent="0.25">
      <c r="C11867" s="219">
        <f t="shared" si="932"/>
        <v>54231</v>
      </c>
      <c r="D11867" s="208" t="b">
        <f t="shared" si="933"/>
        <v>0</v>
      </c>
      <c r="E11867" s="220" t="b">
        <f t="shared" si="930"/>
        <v>0</v>
      </c>
      <c r="F11867" s="219">
        <f t="shared" si="934"/>
        <v>54231</v>
      </c>
      <c r="G11867" s="219">
        <f t="shared" si="931"/>
        <v>54231</v>
      </c>
    </row>
    <row r="11868" spans="3:7" x14ac:dyDescent="0.25">
      <c r="C11868" s="219">
        <f t="shared" si="932"/>
        <v>54232</v>
      </c>
      <c r="D11868" s="208" t="b">
        <f t="shared" si="933"/>
        <v>0</v>
      </c>
      <c r="E11868" s="220" t="b">
        <f t="shared" si="930"/>
        <v>0</v>
      </c>
      <c r="F11868" s="219">
        <f t="shared" si="934"/>
        <v>54232</v>
      </c>
      <c r="G11868" s="219">
        <f t="shared" si="931"/>
        <v>54232</v>
      </c>
    </row>
    <row r="11869" spans="3:7" x14ac:dyDescent="0.25">
      <c r="C11869" s="219">
        <f t="shared" si="932"/>
        <v>54233</v>
      </c>
      <c r="D11869" s="208" t="b">
        <f t="shared" si="933"/>
        <v>0</v>
      </c>
      <c r="E11869" s="220" t="b">
        <f t="shared" si="930"/>
        <v>0</v>
      </c>
      <c r="F11869" s="219">
        <f t="shared" si="934"/>
        <v>54233</v>
      </c>
      <c r="G11869" s="219">
        <f t="shared" si="931"/>
        <v>54233</v>
      </c>
    </row>
    <row r="11870" spans="3:7" x14ac:dyDescent="0.25">
      <c r="C11870" s="219">
        <f t="shared" si="932"/>
        <v>54234</v>
      </c>
      <c r="D11870" s="208" t="b">
        <f t="shared" si="933"/>
        <v>0</v>
      </c>
      <c r="E11870" s="220" t="b">
        <f t="shared" si="930"/>
        <v>0</v>
      </c>
      <c r="F11870" s="219">
        <f t="shared" si="934"/>
        <v>54234</v>
      </c>
      <c r="G11870" s="219">
        <f t="shared" si="931"/>
        <v>54234</v>
      </c>
    </row>
    <row r="11871" spans="3:7" x14ac:dyDescent="0.25">
      <c r="C11871" s="219">
        <f t="shared" si="932"/>
        <v>54235</v>
      </c>
      <c r="D11871" s="208" t="b">
        <f t="shared" si="933"/>
        <v>0</v>
      </c>
      <c r="E11871" s="220" t="b">
        <f t="shared" si="930"/>
        <v>0</v>
      </c>
      <c r="F11871" s="219">
        <f t="shared" si="934"/>
        <v>54235</v>
      </c>
      <c r="G11871" s="219">
        <f t="shared" si="931"/>
        <v>54235</v>
      </c>
    </row>
    <row r="11872" spans="3:7" x14ac:dyDescent="0.25">
      <c r="C11872" s="219">
        <f t="shared" si="932"/>
        <v>54236</v>
      </c>
      <c r="D11872" s="208" t="b">
        <f t="shared" si="933"/>
        <v>1</v>
      </c>
      <c r="E11872" s="220" t="b">
        <f t="shared" si="930"/>
        <v>0</v>
      </c>
      <c r="F11872" s="219" t="b">
        <f t="shared" si="934"/>
        <v>0</v>
      </c>
      <c r="G11872" s="219">
        <f t="shared" si="931"/>
        <v>54238</v>
      </c>
    </row>
    <row r="11873" spans="3:7" x14ac:dyDescent="0.25">
      <c r="C11873" s="219">
        <f t="shared" si="932"/>
        <v>54237</v>
      </c>
      <c r="D11873" s="208" t="b">
        <f t="shared" si="933"/>
        <v>1</v>
      </c>
      <c r="E11873" s="220" t="b">
        <f t="shared" si="930"/>
        <v>0</v>
      </c>
      <c r="F11873" s="219" t="b">
        <f t="shared" si="934"/>
        <v>0</v>
      </c>
      <c r="G11873" s="219">
        <f t="shared" si="931"/>
        <v>54238</v>
      </c>
    </row>
    <row r="11874" spans="3:7" x14ac:dyDescent="0.25">
      <c r="C11874" s="219">
        <f t="shared" si="932"/>
        <v>54238</v>
      </c>
      <c r="D11874" s="208" t="b">
        <f t="shared" si="933"/>
        <v>0</v>
      </c>
      <c r="E11874" s="220" t="b">
        <f t="shared" si="930"/>
        <v>0</v>
      </c>
      <c r="F11874" s="219">
        <f t="shared" si="934"/>
        <v>54238</v>
      </c>
      <c r="G11874" s="219">
        <f t="shared" si="931"/>
        <v>54238</v>
      </c>
    </row>
    <row r="11875" spans="3:7" x14ac:dyDescent="0.25">
      <c r="C11875" s="219">
        <f t="shared" si="932"/>
        <v>54239</v>
      </c>
      <c r="D11875" s="208" t="b">
        <f t="shared" si="933"/>
        <v>0</v>
      </c>
      <c r="E11875" s="220" t="b">
        <f t="shared" si="930"/>
        <v>0</v>
      </c>
      <c r="F11875" s="219">
        <f t="shared" si="934"/>
        <v>54239</v>
      </c>
      <c r="G11875" s="219">
        <f t="shared" si="931"/>
        <v>54239</v>
      </c>
    </row>
    <row r="11876" spans="3:7" x14ac:dyDescent="0.25">
      <c r="C11876" s="219">
        <f t="shared" si="932"/>
        <v>54240</v>
      </c>
      <c r="D11876" s="208" t="b">
        <f t="shared" si="933"/>
        <v>0</v>
      </c>
      <c r="E11876" s="220" t="b">
        <f t="shared" si="930"/>
        <v>0</v>
      </c>
      <c r="F11876" s="219">
        <f t="shared" si="934"/>
        <v>54240</v>
      </c>
      <c r="G11876" s="219">
        <f t="shared" si="931"/>
        <v>54240</v>
      </c>
    </row>
    <row r="11877" spans="3:7" x14ac:dyDescent="0.25">
      <c r="C11877" s="219">
        <f t="shared" si="932"/>
        <v>54241</v>
      </c>
      <c r="D11877" s="208" t="b">
        <f t="shared" si="933"/>
        <v>0</v>
      </c>
      <c r="E11877" s="220" t="b">
        <f t="shared" si="930"/>
        <v>0</v>
      </c>
      <c r="F11877" s="219">
        <f t="shared" si="934"/>
        <v>54241</v>
      </c>
      <c r="G11877" s="219">
        <f t="shared" si="931"/>
        <v>54241</v>
      </c>
    </row>
    <row r="11878" spans="3:7" x14ac:dyDescent="0.25">
      <c r="C11878" s="219">
        <f t="shared" si="932"/>
        <v>54242</v>
      </c>
      <c r="D11878" s="208" t="b">
        <f t="shared" si="933"/>
        <v>0</v>
      </c>
      <c r="E11878" s="220" t="b">
        <f t="shared" si="930"/>
        <v>0</v>
      </c>
      <c r="F11878" s="219">
        <f t="shared" si="934"/>
        <v>54242</v>
      </c>
      <c r="G11878" s="219">
        <f t="shared" si="931"/>
        <v>54242</v>
      </c>
    </row>
    <row r="11879" spans="3:7" x14ac:dyDescent="0.25">
      <c r="C11879" s="219">
        <f t="shared" si="932"/>
        <v>54243</v>
      </c>
      <c r="D11879" s="208" t="b">
        <f t="shared" si="933"/>
        <v>1</v>
      </c>
      <c r="E11879" s="220" t="b">
        <f t="shared" si="930"/>
        <v>0</v>
      </c>
      <c r="F11879" s="219" t="b">
        <f t="shared" si="934"/>
        <v>0</v>
      </c>
      <c r="G11879" s="219">
        <f t="shared" si="931"/>
        <v>54245</v>
      </c>
    </row>
    <row r="11880" spans="3:7" x14ac:dyDescent="0.25">
      <c r="C11880" s="219">
        <f t="shared" si="932"/>
        <v>54244</v>
      </c>
      <c r="D11880" s="208" t="b">
        <f t="shared" si="933"/>
        <v>1</v>
      </c>
      <c r="E11880" s="220" t="b">
        <f t="shared" si="930"/>
        <v>0</v>
      </c>
      <c r="F11880" s="219" t="b">
        <f t="shared" si="934"/>
        <v>0</v>
      </c>
      <c r="G11880" s="219">
        <f t="shared" si="931"/>
        <v>54245</v>
      </c>
    </row>
    <row r="11881" spans="3:7" x14ac:dyDescent="0.25">
      <c r="C11881" s="219">
        <f t="shared" si="932"/>
        <v>54245</v>
      </c>
      <c r="D11881" s="208" t="b">
        <f t="shared" si="933"/>
        <v>0</v>
      </c>
      <c r="E11881" s="220" t="b">
        <f t="shared" si="930"/>
        <v>0</v>
      </c>
      <c r="F11881" s="219">
        <f t="shared" si="934"/>
        <v>54245</v>
      </c>
      <c r="G11881" s="219">
        <f t="shared" si="931"/>
        <v>54245</v>
      </c>
    </row>
    <row r="11882" spans="3:7" x14ac:dyDescent="0.25">
      <c r="C11882" s="219">
        <f t="shared" si="932"/>
        <v>54246</v>
      </c>
      <c r="D11882" s="208" t="b">
        <f t="shared" si="933"/>
        <v>0</v>
      </c>
      <c r="E11882" s="220" t="b">
        <f t="shared" si="930"/>
        <v>0</v>
      </c>
      <c r="F11882" s="219">
        <f t="shared" si="934"/>
        <v>54246</v>
      </c>
      <c r="G11882" s="219">
        <f t="shared" si="931"/>
        <v>54246</v>
      </c>
    </row>
    <row r="11883" spans="3:7" x14ac:dyDescent="0.25">
      <c r="C11883" s="219">
        <f t="shared" si="932"/>
        <v>54247</v>
      </c>
      <c r="D11883" s="208" t="b">
        <f t="shared" si="933"/>
        <v>0</v>
      </c>
      <c r="E11883" s="220" t="b">
        <f t="shared" si="930"/>
        <v>0</v>
      </c>
      <c r="F11883" s="219">
        <f t="shared" si="934"/>
        <v>54247</v>
      </c>
      <c r="G11883" s="219">
        <f t="shared" si="931"/>
        <v>54247</v>
      </c>
    </row>
    <row r="11884" spans="3:7" x14ac:dyDescent="0.25">
      <c r="C11884" s="219">
        <f t="shared" si="932"/>
        <v>54248</v>
      </c>
      <c r="D11884" s="208" t="b">
        <f t="shared" si="933"/>
        <v>0</v>
      </c>
      <c r="E11884" s="220" t="b">
        <f t="shared" si="930"/>
        <v>0</v>
      </c>
      <c r="F11884" s="219">
        <f t="shared" si="934"/>
        <v>54248</v>
      </c>
      <c r="G11884" s="219">
        <f t="shared" si="931"/>
        <v>54248</v>
      </c>
    </row>
    <row r="11885" spans="3:7" x14ac:dyDescent="0.25">
      <c r="C11885" s="219">
        <f t="shared" si="932"/>
        <v>54249</v>
      </c>
      <c r="D11885" s="208" t="b">
        <f t="shared" si="933"/>
        <v>0</v>
      </c>
      <c r="E11885" s="220" t="b">
        <f t="shared" si="930"/>
        <v>0</v>
      </c>
      <c r="F11885" s="219">
        <f t="shared" si="934"/>
        <v>54249</v>
      </c>
      <c r="G11885" s="219">
        <f t="shared" si="931"/>
        <v>54249</v>
      </c>
    </row>
    <row r="11886" spans="3:7" x14ac:dyDescent="0.25">
      <c r="C11886" s="219">
        <f t="shared" si="932"/>
        <v>54250</v>
      </c>
      <c r="D11886" s="208" t="b">
        <f t="shared" si="933"/>
        <v>1</v>
      </c>
      <c r="E11886" s="220" t="b">
        <f t="shared" si="930"/>
        <v>0</v>
      </c>
      <c r="F11886" s="219" t="b">
        <f t="shared" si="934"/>
        <v>0</v>
      </c>
      <c r="G11886" s="219">
        <f t="shared" si="931"/>
        <v>54252</v>
      </c>
    </row>
    <row r="11887" spans="3:7" x14ac:dyDescent="0.25">
      <c r="C11887" s="219">
        <f t="shared" si="932"/>
        <v>54251</v>
      </c>
      <c r="D11887" s="208" t="b">
        <f t="shared" si="933"/>
        <v>1</v>
      </c>
      <c r="E11887" s="220" t="b">
        <f t="shared" si="930"/>
        <v>0</v>
      </c>
      <c r="F11887" s="219" t="b">
        <f t="shared" si="934"/>
        <v>0</v>
      </c>
      <c r="G11887" s="219">
        <f t="shared" si="931"/>
        <v>54252</v>
      </c>
    </row>
    <row r="11888" spans="3:7" x14ac:dyDescent="0.25">
      <c r="C11888" s="219">
        <f t="shared" si="932"/>
        <v>54252</v>
      </c>
      <c r="D11888" s="208" t="b">
        <f t="shared" si="933"/>
        <v>0</v>
      </c>
      <c r="E11888" s="220" t="b">
        <f t="shared" si="930"/>
        <v>0</v>
      </c>
      <c r="F11888" s="219">
        <f t="shared" si="934"/>
        <v>54252</v>
      </c>
      <c r="G11888" s="219">
        <f t="shared" si="931"/>
        <v>54252</v>
      </c>
    </row>
    <row r="11889" spans="3:7" x14ac:dyDescent="0.25">
      <c r="C11889" s="219">
        <f t="shared" si="932"/>
        <v>54253</v>
      </c>
      <c r="D11889" s="208" t="b">
        <f t="shared" si="933"/>
        <v>0</v>
      </c>
      <c r="E11889" s="220" t="b">
        <f t="shared" si="930"/>
        <v>0</v>
      </c>
      <c r="F11889" s="219">
        <f t="shared" si="934"/>
        <v>54253</v>
      </c>
      <c r="G11889" s="219">
        <f t="shared" si="931"/>
        <v>54253</v>
      </c>
    </row>
    <row r="11890" spans="3:7" x14ac:dyDescent="0.25">
      <c r="C11890" s="219">
        <f t="shared" si="932"/>
        <v>54254</v>
      </c>
      <c r="D11890" s="208" t="b">
        <f t="shared" si="933"/>
        <v>0</v>
      </c>
      <c r="E11890" s="220" t="b">
        <f t="shared" si="930"/>
        <v>0</v>
      </c>
      <c r="F11890" s="219">
        <f t="shared" si="934"/>
        <v>54254</v>
      </c>
      <c r="G11890" s="219">
        <f t="shared" si="931"/>
        <v>54254</v>
      </c>
    </row>
    <row r="11891" spans="3:7" x14ac:dyDescent="0.25">
      <c r="C11891" s="219">
        <f t="shared" si="932"/>
        <v>54255</v>
      </c>
      <c r="D11891" s="208" t="b">
        <f t="shared" si="933"/>
        <v>0</v>
      </c>
      <c r="E11891" s="220" t="b">
        <f t="shared" si="930"/>
        <v>0</v>
      </c>
      <c r="F11891" s="219">
        <f t="shared" si="934"/>
        <v>54255</v>
      </c>
      <c r="G11891" s="219">
        <f t="shared" si="931"/>
        <v>54255</v>
      </c>
    </row>
    <row r="11892" spans="3:7" x14ac:dyDescent="0.25">
      <c r="C11892" s="219">
        <f t="shared" si="932"/>
        <v>54256</v>
      </c>
      <c r="D11892" s="208" t="b">
        <f t="shared" si="933"/>
        <v>0</v>
      </c>
      <c r="E11892" s="220" t="b">
        <f t="shared" si="930"/>
        <v>0</v>
      </c>
      <c r="F11892" s="219">
        <f t="shared" si="934"/>
        <v>54256</v>
      </c>
      <c r="G11892" s="219">
        <f t="shared" si="931"/>
        <v>54256</v>
      </c>
    </row>
    <row r="11893" spans="3:7" x14ac:dyDescent="0.25">
      <c r="C11893" s="219">
        <f t="shared" si="932"/>
        <v>54257</v>
      </c>
      <c r="D11893" s="208" t="b">
        <f t="shared" si="933"/>
        <v>1</v>
      </c>
      <c r="E11893" s="220" t="b">
        <f t="shared" si="930"/>
        <v>0</v>
      </c>
      <c r="F11893" s="219" t="b">
        <f t="shared" si="934"/>
        <v>0</v>
      </c>
      <c r="G11893" s="219">
        <f t="shared" si="931"/>
        <v>54259</v>
      </c>
    </row>
    <row r="11894" spans="3:7" x14ac:dyDescent="0.25">
      <c r="C11894" s="219">
        <f t="shared" si="932"/>
        <v>54258</v>
      </c>
      <c r="D11894" s="208" t="b">
        <f t="shared" si="933"/>
        <v>1</v>
      </c>
      <c r="E11894" s="220" t="b">
        <f t="shared" si="930"/>
        <v>0</v>
      </c>
      <c r="F11894" s="219" t="b">
        <f t="shared" si="934"/>
        <v>0</v>
      </c>
      <c r="G11894" s="219">
        <f t="shared" si="931"/>
        <v>54259</v>
      </c>
    </row>
    <row r="11895" spans="3:7" x14ac:dyDescent="0.25">
      <c r="C11895" s="219">
        <f t="shared" si="932"/>
        <v>54259</v>
      </c>
      <c r="D11895" s="208" t="b">
        <f t="shared" si="933"/>
        <v>0</v>
      </c>
      <c r="E11895" s="220" t="b">
        <f t="shared" si="930"/>
        <v>0</v>
      </c>
      <c r="F11895" s="219">
        <f t="shared" si="934"/>
        <v>54259</v>
      </c>
      <c r="G11895" s="219">
        <f t="shared" si="931"/>
        <v>54259</v>
      </c>
    </row>
    <row r="11896" spans="3:7" x14ac:dyDescent="0.25">
      <c r="C11896" s="219">
        <f t="shared" si="932"/>
        <v>54260</v>
      </c>
      <c r="D11896" s="208" t="b">
        <f t="shared" si="933"/>
        <v>0</v>
      </c>
      <c r="E11896" s="220" t="b">
        <f t="shared" si="930"/>
        <v>0</v>
      </c>
      <c r="F11896" s="219">
        <f t="shared" si="934"/>
        <v>54260</v>
      </c>
      <c r="G11896" s="219">
        <f t="shared" si="931"/>
        <v>54260</v>
      </c>
    </row>
    <row r="11897" spans="3:7" x14ac:dyDescent="0.25">
      <c r="C11897" s="219">
        <f t="shared" si="932"/>
        <v>54261</v>
      </c>
      <c r="D11897" s="208" t="b">
        <f t="shared" si="933"/>
        <v>0</v>
      </c>
      <c r="E11897" s="220" t="b">
        <f t="shared" si="930"/>
        <v>0</v>
      </c>
      <c r="F11897" s="219">
        <f t="shared" si="934"/>
        <v>54261</v>
      </c>
      <c r="G11897" s="219">
        <f t="shared" si="931"/>
        <v>54261</v>
      </c>
    </row>
    <row r="11898" spans="3:7" x14ac:dyDescent="0.25">
      <c r="C11898" s="219">
        <f t="shared" si="932"/>
        <v>54262</v>
      </c>
      <c r="D11898" s="208" t="b">
        <f t="shared" si="933"/>
        <v>0</v>
      </c>
      <c r="E11898" s="220" t="b">
        <f t="shared" si="930"/>
        <v>0</v>
      </c>
      <c r="F11898" s="219">
        <f t="shared" si="934"/>
        <v>54262</v>
      </c>
      <c r="G11898" s="219">
        <f t="shared" si="931"/>
        <v>54262</v>
      </c>
    </row>
    <row r="11899" spans="3:7" x14ac:dyDescent="0.25">
      <c r="C11899" s="219">
        <f t="shared" si="932"/>
        <v>54263</v>
      </c>
      <c r="D11899" s="208" t="b">
        <f t="shared" si="933"/>
        <v>0</v>
      </c>
      <c r="E11899" s="220" t="b">
        <f t="shared" si="930"/>
        <v>0</v>
      </c>
      <c r="F11899" s="219">
        <f t="shared" si="934"/>
        <v>54263</v>
      </c>
      <c r="G11899" s="219">
        <f t="shared" si="931"/>
        <v>54263</v>
      </c>
    </row>
    <row r="11900" spans="3:7" x14ac:dyDescent="0.25">
      <c r="C11900" s="219">
        <f t="shared" si="932"/>
        <v>54264</v>
      </c>
      <c r="D11900" s="208" t="b">
        <f t="shared" si="933"/>
        <v>1</v>
      </c>
      <c r="E11900" s="220" t="b">
        <f t="shared" si="930"/>
        <v>0</v>
      </c>
      <c r="F11900" s="219" t="b">
        <f t="shared" si="934"/>
        <v>0</v>
      </c>
      <c r="G11900" s="219">
        <f t="shared" si="931"/>
        <v>54266</v>
      </c>
    </row>
    <row r="11901" spans="3:7" x14ac:dyDescent="0.25">
      <c r="C11901" s="219">
        <f t="shared" si="932"/>
        <v>54265</v>
      </c>
      <c r="D11901" s="208" t="b">
        <f t="shared" si="933"/>
        <v>1</v>
      </c>
      <c r="E11901" s="220" t="b">
        <f t="shared" si="930"/>
        <v>0</v>
      </c>
      <c r="F11901" s="219" t="b">
        <f t="shared" si="934"/>
        <v>0</v>
      </c>
      <c r="G11901" s="219">
        <f t="shared" si="931"/>
        <v>54266</v>
      </c>
    </row>
    <row r="11902" spans="3:7" x14ac:dyDescent="0.25">
      <c r="C11902" s="219">
        <f t="shared" si="932"/>
        <v>54266</v>
      </c>
      <c r="D11902" s="208" t="b">
        <f t="shared" si="933"/>
        <v>0</v>
      </c>
      <c r="E11902" s="220" t="b">
        <f t="shared" si="930"/>
        <v>0</v>
      </c>
      <c r="F11902" s="219">
        <f t="shared" si="934"/>
        <v>54266</v>
      </c>
      <c r="G11902" s="219">
        <f t="shared" si="931"/>
        <v>54266</v>
      </c>
    </row>
    <row r="11903" spans="3:7" x14ac:dyDescent="0.25">
      <c r="C11903" s="219">
        <f t="shared" si="932"/>
        <v>54267</v>
      </c>
      <c r="D11903" s="208" t="b">
        <f t="shared" si="933"/>
        <v>0</v>
      </c>
      <c r="E11903" s="220" t="b">
        <f t="shared" si="930"/>
        <v>0</v>
      </c>
      <c r="F11903" s="219">
        <f t="shared" si="934"/>
        <v>54267</v>
      </c>
      <c r="G11903" s="219">
        <f t="shared" si="931"/>
        <v>54267</v>
      </c>
    </row>
    <row r="11904" spans="3:7" x14ac:dyDescent="0.25">
      <c r="C11904" s="219">
        <f t="shared" si="932"/>
        <v>54268</v>
      </c>
      <c r="D11904" s="208" t="b">
        <f t="shared" si="933"/>
        <v>0</v>
      </c>
      <c r="E11904" s="220" t="b">
        <f t="shared" si="930"/>
        <v>0</v>
      </c>
      <c r="F11904" s="219">
        <f t="shared" si="934"/>
        <v>54268</v>
      </c>
      <c r="G11904" s="219">
        <f t="shared" si="931"/>
        <v>54268</v>
      </c>
    </row>
    <row r="11905" spans="3:7" x14ac:dyDescent="0.25">
      <c r="C11905" s="219">
        <f t="shared" si="932"/>
        <v>54269</v>
      </c>
      <c r="D11905" s="208" t="b">
        <f t="shared" si="933"/>
        <v>0</v>
      </c>
      <c r="E11905" s="220" t="b">
        <f t="shared" si="930"/>
        <v>0</v>
      </c>
      <c r="F11905" s="219">
        <f t="shared" si="934"/>
        <v>54269</v>
      </c>
      <c r="G11905" s="219">
        <f t="shared" si="931"/>
        <v>54269</v>
      </c>
    </row>
    <row r="11906" spans="3:7" x14ac:dyDescent="0.25">
      <c r="C11906" s="219">
        <f t="shared" si="932"/>
        <v>54270</v>
      </c>
      <c r="D11906" s="208" t="b">
        <f t="shared" si="933"/>
        <v>0</v>
      </c>
      <c r="E11906" s="220" t="b">
        <f t="shared" si="930"/>
        <v>0</v>
      </c>
      <c r="F11906" s="219">
        <f t="shared" si="934"/>
        <v>54270</v>
      </c>
      <c r="G11906" s="219">
        <f t="shared" si="931"/>
        <v>54270</v>
      </c>
    </row>
    <row r="11907" spans="3:7" x14ac:dyDescent="0.25">
      <c r="C11907" s="219">
        <f t="shared" si="932"/>
        <v>54271</v>
      </c>
      <c r="D11907" s="208" t="b">
        <f t="shared" si="933"/>
        <v>1</v>
      </c>
      <c r="E11907" s="220" t="b">
        <f t="shared" si="930"/>
        <v>0</v>
      </c>
      <c r="F11907" s="219" t="b">
        <f t="shared" si="934"/>
        <v>0</v>
      </c>
      <c r="G11907" s="219">
        <f t="shared" si="931"/>
        <v>54273</v>
      </c>
    </row>
    <row r="11908" spans="3:7" x14ac:dyDescent="0.25">
      <c r="C11908" s="219">
        <f t="shared" si="932"/>
        <v>54272</v>
      </c>
      <c r="D11908" s="208" t="b">
        <f t="shared" si="933"/>
        <v>1</v>
      </c>
      <c r="E11908" s="220" t="b">
        <f t="shared" si="930"/>
        <v>0</v>
      </c>
      <c r="F11908" s="219" t="b">
        <f t="shared" si="934"/>
        <v>0</v>
      </c>
      <c r="G11908" s="219">
        <f t="shared" si="931"/>
        <v>54273</v>
      </c>
    </row>
    <row r="11909" spans="3:7" x14ac:dyDescent="0.25">
      <c r="C11909" s="219">
        <f t="shared" si="932"/>
        <v>54273</v>
      </c>
      <c r="D11909" s="208" t="b">
        <f t="shared" si="933"/>
        <v>0</v>
      </c>
      <c r="E11909" s="220" t="b">
        <f t="shared" si="930"/>
        <v>0</v>
      </c>
      <c r="F11909" s="219">
        <f t="shared" si="934"/>
        <v>54273</v>
      </c>
      <c r="G11909" s="219">
        <f t="shared" si="931"/>
        <v>54273</v>
      </c>
    </row>
    <row r="11910" spans="3:7" x14ac:dyDescent="0.25">
      <c r="C11910" s="219">
        <f t="shared" si="932"/>
        <v>54274</v>
      </c>
      <c r="D11910" s="208" t="b">
        <f t="shared" si="933"/>
        <v>0</v>
      </c>
      <c r="E11910" s="220" t="b">
        <f t="shared" ref="E11910:E11973" si="935">IF(TYPE(VLOOKUP(C11910,Holydays,1,0))&lt;&gt;1,FALSE,TRUE)</f>
        <v>0</v>
      </c>
      <c r="F11910" s="219">
        <f t="shared" si="934"/>
        <v>54274</v>
      </c>
      <c r="G11910" s="219">
        <f t="shared" ref="G11910:G11973" si="936">IF(F11910,F11910,WORKDAY(C11910,1,Holydays))</f>
        <v>54274</v>
      </c>
    </row>
    <row r="11911" spans="3:7" x14ac:dyDescent="0.25">
      <c r="C11911" s="219">
        <f t="shared" ref="C11911:C11974" si="937">C11910+1</f>
        <v>54275</v>
      </c>
      <c r="D11911" s="208" t="b">
        <f t="shared" ref="D11911:D11974" si="938">IF(WEEKDAY(C11911,2)&gt;5,TRUE)</f>
        <v>0</v>
      </c>
      <c r="E11911" s="220" t="b">
        <f t="shared" si="935"/>
        <v>0</v>
      </c>
      <c r="F11911" s="219">
        <f t="shared" ref="F11911:F11974" si="939">IF(OR(D11911,E11911),FALSE,C11911)</f>
        <v>54275</v>
      </c>
      <c r="G11911" s="219">
        <f t="shared" si="936"/>
        <v>54275</v>
      </c>
    </row>
    <row r="11912" spans="3:7" x14ac:dyDescent="0.25">
      <c r="C11912" s="219">
        <f t="shared" si="937"/>
        <v>54276</v>
      </c>
      <c r="D11912" s="208" t="b">
        <f t="shared" si="938"/>
        <v>0</v>
      </c>
      <c r="E11912" s="220" t="b">
        <f t="shared" si="935"/>
        <v>0</v>
      </c>
      <c r="F11912" s="219">
        <f t="shared" si="939"/>
        <v>54276</v>
      </c>
      <c r="G11912" s="219">
        <f t="shared" si="936"/>
        <v>54276</v>
      </c>
    </row>
    <row r="11913" spans="3:7" x14ac:dyDescent="0.25">
      <c r="C11913" s="219">
        <f t="shared" si="937"/>
        <v>54277</v>
      </c>
      <c r="D11913" s="208" t="b">
        <f t="shared" si="938"/>
        <v>0</v>
      </c>
      <c r="E11913" s="220" t="b">
        <f t="shared" si="935"/>
        <v>0</v>
      </c>
      <c r="F11913" s="219">
        <f t="shared" si="939"/>
        <v>54277</v>
      </c>
      <c r="G11913" s="219">
        <f t="shared" si="936"/>
        <v>54277</v>
      </c>
    </row>
    <row r="11914" spans="3:7" x14ac:dyDescent="0.25">
      <c r="C11914" s="219">
        <f t="shared" si="937"/>
        <v>54278</v>
      </c>
      <c r="D11914" s="208" t="b">
        <f t="shared" si="938"/>
        <v>1</v>
      </c>
      <c r="E11914" s="220" t="b">
        <f t="shared" si="935"/>
        <v>0</v>
      </c>
      <c r="F11914" s="219" t="b">
        <f t="shared" si="939"/>
        <v>0</v>
      </c>
      <c r="G11914" s="219">
        <f t="shared" si="936"/>
        <v>54280</v>
      </c>
    </row>
    <row r="11915" spans="3:7" x14ac:dyDescent="0.25">
      <c r="C11915" s="219">
        <f t="shared" si="937"/>
        <v>54279</v>
      </c>
      <c r="D11915" s="208" t="b">
        <f t="shared" si="938"/>
        <v>1</v>
      </c>
      <c r="E11915" s="220" t="b">
        <f t="shared" si="935"/>
        <v>0</v>
      </c>
      <c r="F11915" s="219" t="b">
        <f t="shared" si="939"/>
        <v>0</v>
      </c>
      <c r="G11915" s="219">
        <f t="shared" si="936"/>
        <v>54280</v>
      </c>
    </row>
    <row r="11916" spans="3:7" x14ac:dyDescent="0.25">
      <c r="C11916" s="219">
        <f t="shared" si="937"/>
        <v>54280</v>
      </c>
      <c r="D11916" s="208" t="b">
        <f t="shared" si="938"/>
        <v>0</v>
      </c>
      <c r="E11916" s="220" t="b">
        <f t="shared" si="935"/>
        <v>0</v>
      </c>
      <c r="F11916" s="219">
        <f t="shared" si="939"/>
        <v>54280</v>
      </c>
      <c r="G11916" s="219">
        <f t="shared" si="936"/>
        <v>54280</v>
      </c>
    </row>
    <row r="11917" spans="3:7" x14ac:dyDescent="0.25">
      <c r="C11917" s="219">
        <f t="shared" si="937"/>
        <v>54281</v>
      </c>
      <c r="D11917" s="208" t="b">
        <f t="shared" si="938"/>
        <v>0</v>
      </c>
      <c r="E11917" s="220" t="b">
        <f t="shared" si="935"/>
        <v>0</v>
      </c>
      <c r="F11917" s="219">
        <f t="shared" si="939"/>
        <v>54281</v>
      </c>
      <c r="G11917" s="219">
        <f t="shared" si="936"/>
        <v>54281</v>
      </c>
    </row>
    <row r="11918" spans="3:7" x14ac:dyDescent="0.25">
      <c r="C11918" s="219">
        <f t="shared" si="937"/>
        <v>54282</v>
      </c>
      <c r="D11918" s="208" t="b">
        <f t="shared" si="938"/>
        <v>0</v>
      </c>
      <c r="E11918" s="220" t="b">
        <f t="shared" si="935"/>
        <v>0</v>
      </c>
      <c r="F11918" s="219">
        <f t="shared" si="939"/>
        <v>54282</v>
      </c>
      <c r="G11918" s="219">
        <f t="shared" si="936"/>
        <v>54282</v>
      </c>
    </row>
    <row r="11919" spans="3:7" x14ac:dyDescent="0.25">
      <c r="C11919" s="219">
        <f t="shared" si="937"/>
        <v>54283</v>
      </c>
      <c r="D11919" s="208" t="b">
        <f t="shared" si="938"/>
        <v>0</v>
      </c>
      <c r="E11919" s="220" t="b">
        <f t="shared" si="935"/>
        <v>0</v>
      </c>
      <c r="F11919" s="219">
        <f t="shared" si="939"/>
        <v>54283</v>
      </c>
      <c r="G11919" s="219">
        <f t="shared" si="936"/>
        <v>54283</v>
      </c>
    </row>
    <row r="11920" spans="3:7" x14ac:dyDescent="0.25">
      <c r="C11920" s="219">
        <f t="shared" si="937"/>
        <v>54284</v>
      </c>
      <c r="D11920" s="208" t="b">
        <f t="shared" si="938"/>
        <v>0</v>
      </c>
      <c r="E11920" s="220" t="b">
        <f t="shared" si="935"/>
        <v>0</v>
      </c>
      <c r="F11920" s="219">
        <f t="shared" si="939"/>
        <v>54284</v>
      </c>
      <c r="G11920" s="219">
        <f t="shared" si="936"/>
        <v>54284</v>
      </c>
    </row>
    <row r="11921" spans="3:7" x14ac:dyDescent="0.25">
      <c r="C11921" s="219">
        <f t="shared" si="937"/>
        <v>54285</v>
      </c>
      <c r="D11921" s="208" t="b">
        <f t="shared" si="938"/>
        <v>1</v>
      </c>
      <c r="E11921" s="220" t="b">
        <f t="shared" si="935"/>
        <v>0</v>
      </c>
      <c r="F11921" s="219" t="b">
        <f t="shared" si="939"/>
        <v>0</v>
      </c>
      <c r="G11921" s="219">
        <f t="shared" si="936"/>
        <v>54287</v>
      </c>
    </row>
    <row r="11922" spans="3:7" x14ac:dyDescent="0.25">
      <c r="C11922" s="219">
        <f t="shared" si="937"/>
        <v>54286</v>
      </c>
      <c r="D11922" s="208" t="b">
        <f t="shared" si="938"/>
        <v>1</v>
      </c>
      <c r="E11922" s="220" t="b">
        <f t="shared" si="935"/>
        <v>0</v>
      </c>
      <c r="F11922" s="219" t="b">
        <f t="shared" si="939"/>
        <v>0</v>
      </c>
      <c r="G11922" s="219">
        <f t="shared" si="936"/>
        <v>54287</v>
      </c>
    </row>
    <row r="11923" spans="3:7" x14ac:dyDescent="0.25">
      <c r="C11923" s="219">
        <f t="shared" si="937"/>
        <v>54287</v>
      </c>
      <c r="D11923" s="208" t="b">
        <f t="shared" si="938"/>
        <v>0</v>
      </c>
      <c r="E11923" s="220" t="b">
        <f t="shared" si="935"/>
        <v>0</v>
      </c>
      <c r="F11923" s="219">
        <f t="shared" si="939"/>
        <v>54287</v>
      </c>
      <c r="G11923" s="219">
        <f t="shared" si="936"/>
        <v>54287</v>
      </c>
    </row>
    <row r="11924" spans="3:7" x14ac:dyDescent="0.25">
      <c r="C11924" s="219">
        <f t="shared" si="937"/>
        <v>54288</v>
      </c>
      <c r="D11924" s="208" t="b">
        <f t="shared" si="938"/>
        <v>0</v>
      </c>
      <c r="E11924" s="220" t="b">
        <f t="shared" si="935"/>
        <v>0</v>
      </c>
      <c r="F11924" s="219">
        <f t="shared" si="939"/>
        <v>54288</v>
      </c>
      <c r="G11924" s="219">
        <f t="shared" si="936"/>
        <v>54288</v>
      </c>
    </row>
    <row r="11925" spans="3:7" x14ac:dyDescent="0.25">
      <c r="C11925" s="219">
        <f t="shared" si="937"/>
        <v>54289</v>
      </c>
      <c r="D11925" s="208" t="b">
        <f t="shared" si="938"/>
        <v>0</v>
      </c>
      <c r="E11925" s="220" t="b">
        <f t="shared" si="935"/>
        <v>0</v>
      </c>
      <c r="F11925" s="219">
        <f t="shared" si="939"/>
        <v>54289</v>
      </c>
      <c r="G11925" s="219">
        <f t="shared" si="936"/>
        <v>54289</v>
      </c>
    </row>
    <row r="11926" spans="3:7" x14ac:dyDescent="0.25">
      <c r="C11926" s="219">
        <f t="shared" si="937"/>
        <v>54290</v>
      </c>
      <c r="D11926" s="208" t="b">
        <f t="shared" si="938"/>
        <v>0</v>
      </c>
      <c r="E11926" s="220" t="b">
        <f t="shared" si="935"/>
        <v>0</v>
      </c>
      <c r="F11926" s="219">
        <f t="shared" si="939"/>
        <v>54290</v>
      </c>
      <c r="G11926" s="219">
        <f t="shared" si="936"/>
        <v>54290</v>
      </c>
    </row>
    <row r="11927" spans="3:7" x14ac:dyDescent="0.25">
      <c r="C11927" s="219">
        <f t="shared" si="937"/>
        <v>54291</v>
      </c>
      <c r="D11927" s="208" t="b">
        <f t="shared" si="938"/>
        <v>0</v>
      </c>
      <c r="E11927" s="220" t="b">
        <f t="shared" si="935"/>
        <v>0</v>
      </c>
      <c r="F11927" s="219">
        <f t="shared" si="939"/>
        <v>54291</v>
      </c>
      <c r="G11927" s="219">
        <f t="shared" si="936"/>
        <v>54291</v>
      </c>
    </row>
    <row r="11928" spans="3:7" x14ac:dyDescent="0.25">
      <c r="C11928" s="219">
        <f t="shared" si="937"/>
        <v>54292</v>
      </c>
      <c r="D11928" s="208" t="b">
        <f t="shared" si="938"/>
        <v>1</v>
      </c>
      <c r="E11928" s="220" t="b">
        <f t="shared" si="935"/>
        <v>0</v>
      </c>
      <c r="F11928" s="219" t="b">
        <f t="shared" si="939"/>
        <v>0</v>
      </c>
      <c r="G11928" s="219">
        <f t="shared" si="936"/>
        <v>54294</v>
      </c>
    </row>
    <row r="11929" spans="3:7" x14ac:dyDescent="0.25">
      <c r="C11929" s="219">
        <f t="shared" si="937"/>
        <v>54293</v>
      </c>
      <c r="D11929" s="208" t="b">
        <f t="shared" si="938"/>
        <v>1</v>
      </c>
      <c r="E11929" s="220" t="b">
        <f t="shared" si="935"/>
        <v>0</v>
      </c>
      <c r="F11929" s="219" t="b">
        <f t="shared" si="939"/>
        <v>0</v>
      </c>
      <c r="G11929" s="219">
        <f t="shared" si="936"/>
        <v>54294</v>
      </c>
    </row>
    <row r="11930" spans="3:7" x14ac:dyDescent="0.25">
      <c r="C11930" s="219">
        <f t="shared" si="937"/>
        <v>54294</v>
      </c>
      <c r="D11930" s="208" t="b">
        <f t="shared" si="938"/>
        <v>0</v>
      </c>
      <c r="E11930" s="220" t="b">
        <f t="shared" si="935"/>
        <v>0</v>
      </c>
      <c r="F11930" s="219">
        <f t="shared" si="939"/>
        <v>54294</v>
      </c>
      <c r="G11930" s="219">
        <f t="shared" si="936"/>
        <v>54294</v>
      </c>
    </row>
    <row r="11931" spans="3:7" x14ac:dyDescent="0.25">
      <c r="C11931" s="219">
        <f t="shared" si="937"/>
        <v>54295</v>
      </c>
      <c r="D11931" s="208" t="b">
        <f t="shared" si="938"/>
        <v>0</v>
      </c>
      <c r="E11931" s="220" t="b">
        <f t="shared" si="935"/>
        <v>0</v>
      </c>
      <c r="F11931" s="219">
        <f t="shared" si="939"/>
        <v>54295</v>
      </c>
      <c r="G11931" s="219">
        <f t="shared" si="936"/>
        <v>54295</v>
      </c>
    </row>
    <row r="11932" spans="3:7" x14ac:dyDescent="0.25">
      <c r="C11932" s="219">
        <f t="shared" si="937"/>
        <v>54296</v>
      </c>
      <c r="D11932" s="208" t="b">
        <f t="shared" si="938"/>
        <v>0</v>
      </c>
      <c r="E11932" s="220" t="b">
        <f t="shared" si="935"/>
        <v>0</v>
      </c>
      <c r="F11932" s="219">
        <f t="shared" si="939"/>
        <v>54296</v>
      </c>
      <c r="G11932" s="219">
        <f t="shared" si="936"/>
        <v>54296</v>
      </c>
    </row>
    <row r="11933" spans="3:7" x14ac:dyDescent="0.25">
      <c r="C11933" s="219">
        <f t="shared" si="937"/>
        <v>54297</v>
      </c>
      <c r="D11933" s="208" t="b">
        <f t="shared" si="938"/>
        <v>0</v>
      </c>
      <c r="E11933" s="220" t="b">
        <f t="shared" si="935"/>
        <v>0</v>
      </c>
      <c r="F11933" s="219">
        <f t="shared" si="939"/>
        <v>54297</v>
      </c>
      <c r="G11933" s="219">
        <f t="shared" si="936"/>
        <v>54297</v>
      </c>
    </row>
    <row r="11934" spans="3:7" x14ac:dyDescent="0.25">
      <c r="C11934" s="219">
        <f t="shared" si="937"/>
        <v>54298</v>
      </c>
      <c r="D11934" s="208" t="b">
        <f t="shared" si="938"/>
        <v>0</v>
      </c>
      <c r="E11934" s="220" t="b">
        <f t="shared" si="935"/>
        <v>0</v>
      </c>
      <c r="F11934" s="219">
        <f t="shared" si="939"/>
        <v>54298</v>
      </c>
      <c r="G11934" s="219">
        <f t="shared" si="936"/>
        <v>54298</v>
      </c>
    </row>
    <row r="11935" spans="3:7" x14ac:dyDescent="0.25">
      <c r="C11935" s="219">
        <f t="shared" si="937"/>
        <v>54299</v>
      </c>
      <c r="D11935" s="208" t="b">
        <f t="shared" si="938"/>
        <v>1</v>
      </c>
      <c r="E11935" s="220" t="b">
        <f t="shared" si="935"/>
        <v>0</v>
      </c>
      <c r="F11935" s="219" t="b">
        <f t="shared" si="939"/>
        <v>0</v>
      </c>
      <c r="G11935" s="219">
        <f t="shared" si="936"/>
        <v>54301</v>
      </c>
    </row>
    <row r="11936" spans="3:7" x14ac:dyDescent="0.25">
      <c r="C11936" s="219">
        <f t="shared" si="937"/>
        <v>54300</v>
      </c>
      <c r="D11936" s="208" t="b">
        <f t="shared" si="938"/>
        <v>1</v>
      </c>
      <c r="E11936" s="220" t="b">
        <f t="shared" si="935"/>
        <v>0</v>
      </c>
      <c r="F11936" s="219" t="b">
        <f t="shared" si="939"/>
        <v>0</v>
      </c>
      <c r="G11936" s="219">
        <f t="shared" si="936"/>
        <v>54301</v>
      </c>
    </row>
    <row r="11937" spans="3:7" x14ac:dyDescent="0.25">
      <c r="C11937" s="219">
        <f t="shared" si="937"/>
        <v>54301</v>
      </c>
      <c r="D11937" s="208" t="b">
        <f t="shared" si="938"/>
        <v>0</v>
      </c>
      <c r="E11937" s="220" t="b">
        <f t="shared" si="935"/>
        <v>0</v>
      </c>
      <c r="F11937" s="219">
        <f t="shared" si="939"/>
        <v>54301</v>
      </c>
      <c r="G11937" s="219">
        <f t="shared" si="936"/>
        <v>54301</v>
      </c>
    </row>
    <row r="11938" spans="3:7" x14ac:dyDescent="0.25">
      <c r="C11938" s="219">
        <f t="shared" si="937"/>
        <v>54302</v>
      </c>
      <c r="D11938" s="208" t="b">
        <f t="shared" si="938"/>
        <v>0</v>
      </c>
      <c r="E11938" s="220" t="b">
        <f t="shared" si="935"/>
        <v>0</v>
      </c>
      <c r="F11938" s="219">
        <f t="shared" si="939"/>
        <v>54302</v>
      </c>
      <c r="G11938" s="219">
        <f t="shared" si="936"/>
        <v>54302</v>
      </c>
    </row>
    <row r="11939" spans="3:7" x14ac:dyDescent="0.25">
      <c r="C11939" s="219">
        <f t="shared" si="937"/>
        <v>54303</v>
      </c>
      <c r="D11939" s="208" t="b">
        <f t="shared" si="938"/>
        <v>0</v>
      </c>
      <c r="E11939" s="220" t="b">
        <f t="shared" si="935"/>
        <v>0</v>
      </c>
      <c r="F11939" s="219">
        <f t="shared" si="939"/>
        <v>54303</v>
      </c>
      <c r="G11939" s="219">
        <f t="shared" si="936"/>
        <v>54303</v>
      </c>
    </row>
    <row r="11940" spans="3:7" x14ac:dyDescent="0.25">
      <c r="C11940" s="219">
        <f t="shared" si="937"/>
        <v>54304</v>
      </c>
      <c r="D11940" s="208" t="b">
        <f t="shared" si="938"/>
        <v>0</v>
      </c>
      <c r="E11940" s="220" t="b">
        <f t="shared" si="935"/>
        <v>0</v>
      </c>
      <c r="F11940" s="219">
        <f t="shared" si="939"/>
        <v>54304</v>
      </c>
      <c r="G11940" s="219">
        <f t="shared" si="936"/>
        <v>54304</v>
      </c>
    </row>
    <row r="11941" spans="3:7" x14ac:dyDescent="0.25">
      <c r="C11941" s="219">
        <f t="shared" si="937"/>
        <v>54305</v>
      </c>
      <c r="D11941" s="208" t="b">
        <f t="shared" si="938"/>
        <v>0</v>
      </c>
      <c r="E11941" s="220" t="b">
        <f t="shared" si="935"/>
        <v>0</v>
      </c>
      <c r="F11941" s="219">
        <f t="shared" si="939"/>
        <v>54305</v>
      </c>
      <c r="G11941" s="219">
        <f t="shared" si="936"/>
        <v>54305</v>
      </c>
    </row>
    <row r="11942" spans="3:7" x14ac:dyDescent="0.25">
      <c r="C11942" s="219">
        <f t="shared" si="937"/>
        <v>54306</v>
      </c>
      <c r="D11942" s="208" t="b">
        <f t="shared" si="938"/>
        <v>1</v>
      </c>
      <c r="E11942" s="220" t="b">
        <f t="shared" si="935"/>
        <v>0</v>
      </c>
      <c r="F11942" s="219" t="b">
        <f t="shared" si="939"/>
        <v>0</v>
      </c>
      <c r="G11942" s="219">
        <f t="shared" si="936"/>
        <v>54308</v>
      </c>
    </row>
    <row r="11943" spans="3:7" x14ac:dyDescent="0.25">
      <c r="C11943" s="219">
        <f t="shared" si="937"/>
        <v>54307</v>
      </c>
      <c r="D11943" s="208" t="b">
        <f t="shared" si="938"/>
        <v>1</v>
      </c>
      <c r="E11943" s="220" t="b">
        <f t="shared" si="935"/>
        <v>0</v>
      </c>
      <c r="F11943" s="219" t="b">
        <f t="shared" si="939"/>
        <v>0</v>
      </c>
      <c r="G11943" s="219">
        <f t="shared" si="936"/>
        <v>54308</v>
      </c>
    </row>
    <row r="11944" spans="3:7" x14ac:dyDescent="0.25">
      <c r="C11944" s="219">
        <f t="shared" si="937"/>
        <v>54308</v>
      </c>
      <c r="D11944" s="208" t="b">
        <f t="shared" si="938"/>
        <v>0</v>
      </c>
      <c r="E11944" s="220" t="b">
        <f t="shared" si="935"/>
        <v>0</v>
      </c>
      <c r="F11944" s="219">
        <f t="shared" si="939"/>
        <v>54308</v>
      </c>
      <c r="G11944" s="219">
        <f t="shared" si="936"/>
        <v>54308</v>
      </c>
    </row>
    <row r="11945" spans="3:7" x14ac:dyDescent="0.25">
      <c r="C11945" s="219">
        <f t="shared" si="937"/>
        <v>54309</v>
      </c>
      <c r="D11945" s="208" t="b">
        <f t="shared" si="938"/>
        <v>0</v>
      </c>
      <c r="E11945" s="220" t="b">
        <f t="shared" si="935"/>
        <v>0</v>
      </c>
      <c r="F11945" s="219">
        <f t="shared" si="939"/>
        <v>54309</v>
      </c>
      <c r="G11945" s="219">
        <f t="shared" si="936"/>
        <v>54309</v>
      </c>
    </row>
    <row r="11946" spans="3:7" x14ac:dyDescent="0.25">
      <c r="C11946" s="219">
        <f t="shared" si="937"/>
        <v>54310</v>
      </c>
      <c r="D11946" s="208" t="b">
        <f t="shared" si="938"/>
        <v>0</v>
      </c>
      <c r="E11946" s="220" t="b">
        <f t="shared" si="935"/>
        <v>0</v>
      </c>
      <c r="F11946" s="219">
        <f t="shared" si="939"/>
        <v>54310</v>
      </c>
      <c r="G11946" s="219">
        <f t="shared" si="936"/>
        <v>54310</v>
      </c>
    </row>
    <row r="11947" spans="3:7" x14ac:dyDescent="0.25">
      <c r="C11947" s="219">
        <f t="shared" si="937"/>
        <v>54311</v>
      </c>
      <c r="D11947" s="208" t="b">
        <f t="shared" si="938"/>
        <v>0</v>
      </c>
      <c r="E11947" s="220" t="b">
        <f t="shared" si="935"/>
        <v>0</v>
      </c>
      <c r="F11947" s="219">
        <f t="shared" si="939"/>
        <v>54311</v>
      </c>
      <c r="G11947" s="219">
        <f t="shared" si="936"/>
        <v>54311</v>
      </c>
    </row>
    <row r="11948" spans="3:7" x14ac:dyDescent="0.25">
      <c r="C11948" s="219">
        <f t="shared" si="937"/>
        <v>54312</v>
      </c>
      <c r="D11948" s="208" t="b">
        <f t="shared" si="938"/>
        <v>0</v>
      </c>
      <c r="E11948" s="220" t="b">
        <f t="shared" si="935"/>
        <v>0</v>
      </c>
      <c r="F11948" s="219">
        <f t="shared" si="939"/>
        <v>54312</v>
      </c>
      <c r="G11948" s="219">
        <f t="shared" si="936"/>
        <v>54312</v>
      </c>
    </row>
    <row r="11949" spans="3:7" x14ac:dyDescent="0.25">
      <c r="C11949" s="219">
        <f t="shared" si="937"/>
        <v>54313</v>
      </c>
      <c r="D11949" s="208" t="b">
        <f t="shared" si="938"/>
        <v>1</v>
      </c>
      <c r="E11949" s="220" t="b">
        <f t="shared" si="935"/>
        <v>0</v>
      </c>
      <c r="F11949" s="219" t="b">
        <f t="shared" si="939"/>
        <v>0</v>
      </c>
      <c r="G11949" s="219">
        <f t="shared" si="936"/>
        <v>54315</v>
      </c>
    </row>
    <row r="11950" spans="3:7" x14ac:dyDescent="0.25">
      <c r="C11950" s="219">
        <f t="shared" si="937"/>
        <v>54314</v>
      </c>
      <c r="D11950" s="208" t="b">
        <f t="shared" si="938"/>
        <v>1</v>
      </c>
      <c r="E11950" s="220" t="b">
        <f t="shared" si="935"/>
        <v>0</v>
      </c>
      <c r="F11950" s="219" t="b">
        <f t="shared" si="939"/>
        <v>0</v>
      </c>
      <c r="G11950" s="219">
        <f t="shared" si="936"/>
        <v>54315</v>
      </c>
    </row>
    <row r="11951" spans="3:7" x14ac:dyDescent="0.25">
      <c r="C11951" s="219">
        <f t="shared" si="937"/>
        <v>54315</v>
      </c>
      <c r="D11951" s="208" t="b">
        <f t="shared" si="938"/>
        <v>0</v>
      </c>
      <c r="E11951" s="220" t="b">
        <f t="shared" si="935"/>
        <v>0</v>
      </c>
      <c r="F11951" s="219">
        <f t="shared" si="939"/>
        <v>54315</v>
      </c>
      <c r="G11951" s="219">
        <f t="shared" si="936"/>
        <v>54315</v>
      </c>
    </row>
    <row r="11952" spans="3:7" x14ac:dyDescent="0.25">
      <c r="C11952" s="219">
        <f t="shared" si="937"/>
        <v>54316</v>
      </c>
      <c r="D11952" s="208" t="b">
        <f t="shared" si="938"/>
        <v>0</v>
      </c>
      <c r="E11952" s="220" t="b">
        <f t="shared" si="935"/>
        <v>0</v>
      </c>
      <c r="F11952" s="219">
        <f t="shared" si="939"/>
        <v>54316</v>
      </c>
      <c r="G11952" s="219">
        <f t="shared" si="936"/>
        <v>54316</v>
      </c>
    </row>
    <row r="11953" spans="3:7" x14ac:dyDescent="0.25">
      <c r="C11953" s="219">
        <f t="shared" si="937"/>
        <v>54317</v>
      </c>
      <c r="D11953" s="208" t="b">
        <f t="shared" si="938"/>
        <v>0</v>
      </c>
      <c r="E11953" s="220" t="b">
        <f t="shared" si="935"/>
        <v>0</v>
      </c>
      <c r="F11953" s="219">
        <f t="shared" si="939"/>
        <v>54317</v>
      </c>
      <c r="G11953" s="219">
        <f t="shared" si="936"/>
        <v>54317</v>
      </c>
    </row>
    <row r="11954" spans="3:7" x14ac:dyDescent="0.25">
      <c r="C11954" s="219">
        <f t="shared" si="937"/>
        <v>54318</v>
      </c>
      <c r="D11954" s="208" t="b">
        <f t="shared" si="938"/>
        <v>0</v>
      </c>
      <c r="E11954" s="220" t="b">
        <f t="shared" si="935"/>
        <v>0</v>
      </c>
      <c r="F11954" s="219">
        <f t="shared" si="939"/>
        <v>54318</v>
      </c>
      <c r="G11954" s="219">
        <f t="shared" si="936"/>
        <v>54318</v>
      </c>
    </row>
    <row r="11955" spans="3:7" x14ac:dyDescent="0.25">
      <c r="C11955" s="219">
        <f t="shared" si="937"/>
        <v>54319</v>
      </c>
      <c r="D11955" s="208" t="b">
        <f t="shared" si="938"/>
        <v>0</v>
      </c>
      <c r="E11955" s="220" t="b">
        <f t="shared" si="935"/>
        <v>0</v>
      </c>
      <c r="F11955" s="219">
        <f t="shared" si="939"/>
        <v>54319</v>
      </c>
      <c r="G11955" s="219">
        <f t="shared" si="936"/>
        <v>54319</v>
      </c>
    </row>
    <row r="11956" spans="3:7" x14ac:dyDescent="0.25">
      <c r="C11956" s="219">
        <f t="shared" si="937"/>
        <v>54320</v>
      </c>
      <c r="D11956" s="208" t="b">
        <f t="shared" si="938"/>
        <v>1</v>
      </c>
      <c r="E11956" s="220" t="b">
        <f t="shared" si="935"/>
        <v>0</v>
      </c>
      <c r="F11956" s="219" t="b">
        <f t="shared" si="939"/>
        <v>0</v>
      </c>
      <c r="G11956" s="219">
        <f t="shared" si="936"/>
        <v>54322</v>
      </c>
    </row>
    <row r="11957" spans="3:7" x14ac:dyDescent="0.25">
      <c r="C11957" s="219">
        <f t="shared" si="937"/>
        <v>54321</v>
      </c>
      <c r="D11957" s="208" t="b">
        <f t="shared" si="938"/>
        <v>1</v>
      </c>
      <c r="E11957" s="220" t="b">
        <f t="shared" si="935"/>
        <v>0</v>
      </c>
      <c r="F11957" s="219" t="b">
        <f t="shared" si="939"/>
        <v>0</v>
      </c>
      <c r="G11957" s="219">
        <f t="shared" si="936"/>
        <v>54322</v>
      </c>
    </row>
    <row r="11958" spans="3:7" x14ac:dyDescent="0.25">
      <c r="C11958" s="219">
        <f t="shared" si="937"/>
        <v>54322</v>
      </c>
      <c r="D11958" s="208" t="b">
        <f t="shared" si="938"/>
        <v>0</v>
      </c>
      <c r="E11958" s="220" t="b">
        <f t="shared" si="935"/>
        <v>0</v>
      </c>
      <c r="F11958" s="219">
        <f t="shared" si="939"/>
        <v>54322</v>
      </c>
      <c r="G11958" s="219">
        <f t="shared" si="936"/>
        <v>54322</v>
      </c>
    </row>
    <row r="11959" spans="3:7" x14ac:dyDescent="0.25">
      <c r="C11959" s="219">
        <f t="shared" si="937"/>
        <v>54323</v>
      </c>
      <c r="D11959" s="208" t="b">
        <f t="shared" si="938"/>
        <v>0</v>
      </c>
      <c r="E11959" s="220" t="b">
        <f t="shared" si="935"/>
        <v>0</v>
      </c>
      <c r="F11959" s="219">
        <f t="shared" si="939"/>
        <v>54323</v>
      </c>
      <c r="G11959" s="219">
        <f t="shared" si="936"/>
        <v>54323</v>
      </c>
    </row>
    <row r="11960" spans="3:7" x14ac:dyDescent="0.25">
      <c r="C11960" s="219">
        <f t="shared" si="937"/>
        <v>54324</v>
      </c>
      <c r="D11960" s="208" t="b">
        <f t="shared" si="938"/>
        <v>0</v>
      </c>
      <c r="E11960" s="220" t="b">
        <f t="shared" si="935"/>
        <v>0</v>
      </c>
      <c r="F11960" s="219">
        <f t="shared" si="939"/>
        <v>54324</v>
      </c>
      <c r="G11960" s="219">
        <f t="shared" si="936"/>
        <v>54324</v>
      </c>
    </row>
    <row r="11961" spans="3:7" x14ac:dyDescent="0.25">
      <c r="C11961" s="219">
        <f t="shared" si="937"/>
        <v>54325</v>
      </c>
      <c r="D11961" s="208" t="b">
        <f t="shared" si="938"/>
        <v>0</v>
      </c>
      <c r="E11961" s="220" t="b">
        <f t="shared" si="935"/>
        <v>0</v>
      </c>
      <c r="F11961" s="219">
        <f t="shared" si="939"/>
        <v>54325</v>
      </c>
      <c r="G11961" s="219">
        <f t="shared" si="936"/>
        <v>54325</v>
      </c>
    </row>
    <row r="11962" spans="3:7" x14ac:dyDescent="0.25">
      <c r="C11962" s="219">
        <f t="shared" si="937"/>
        <v>54326</v>
      </c>
      <c r="D11962" s="208" t="b">
        <f t="shared" si="938"/>
        <v>0</v>
      </c>
      <c r="E11962" s="220" t="b">
        <f t="shared" si="935"/>
        <v>0</v>
      </c>
      <c r="F11962" s="219">
        <f t="shared" si="939"/>
        <v>54326</v>
      </c>
      <c r="G11962" s="219">
        <f t="shared" si="936"/>
        <v>54326</v>
      </c>
    </row>
    <row r="11963" spans="3:7" x14ac:dyDescent="0.25">
      <c r="C11963" s="219">
        <f t="shared" si="937"/>
        <v>54327</v>
      </c>
      <c r="D11963" s="208" t="b">
        <f t="shared" si="938"/>
        <v>1</v>
      </c>
      <c r="E11963" s="220" t="b">
        <f t="shared" si="935"/>
        <v>0</v>
      </c>
      <c r="F11963" s="219" t="b">
        <f t="shared" si="939"/>
        <v>0</v>
      </c>
      <c r="G11963" s="219">
        <f t="shared" si="936"/>
        <v>54329</v>
      </c>
    </row>
    <row r="11964" spans="3:7" x14ac:dyDescent="0.25">
      <c r="C11964" s="219">
        <f t="shared" si="937"/>
        <v>54328</v>
      </c>
      <c r="D11964" s="208" t="b">
        <f t="shared" si="938"/>
        <v>1</v>
      </c>
      <c r="E11964" s="220" t="b">
        <f t="shared" si="935"/>
        <v>0</v>
      </c>
      <c r="F11964" s="219" t="b">
        <f t="shared" si="939"/>
        <v>0</v>
      </c>
      <c r="G11964" s="219">
        <f t="shared" si="936"/>
        <v>54329</v>
      </c>
    </row>
    <row r="11965" spans="3:7" x14ac:dyDescent="0.25">
      <c r="C11965" s="219">
        <f t="shared" si="937"/>
        <v>54329</v>
      </c>
      <c r="D11965" s="208" t="b">
        <f t="shared" si="938"/>
        <v>0</v>
      </c>
      <c r="E11965" s="220" t="b">
        <f t="shared" si="935"/>
        <v>0</v>
      </c>
      <c r="F11965" s="219">
        <f t="shared" si="939"/>
        <v>54329</v>
      </c>
      <c r="G11965" s="219">
        <f t="shared" si="936"/>
        <v>54329</v>
      </c>
    </row>
    <row r="11966" spans="3:7" x14ac:dyDescent="0.25">
      <c r="C11966" s="219">
        <f t="shared" si="937"/>
        <v>54330</v>
      </c>
      <c r="D11966" s="208" t="b">
        <f t="shared" si="938"/>
        <v>0</v>
      </c>
      <c r="E11966" s="220" t="b">
        <f t="shared" si="935"/>
        <v>0</v>
      </c>
      <c r="F11966" s="219">
        <f t="shared" si="939"/>
        <v>54330</v>
      </c>
      <c r="G11966" s="219">
        <f t="shared" si="936"/>
        <v>54330</v>
      </c>
    </row>
    <row r="11967" spans="3:7" x14ac:dyDescent="0.25">
      <c r="C11967" s="219">
        <f t="shared" si="937"/>
        <v>54331</v>
      </c>
      <c r="D11967" s="208" t="b">
        <f t="shared" si="938"/>
        <v>0</v>
      </c>
      <c r="E11967" s="220" t="b">
        <f t="shared" si="935"/>
        <v>0</v>
      </c>
      <c r="F11967" s="219">
        <f t="shared" si="939"/>
        <v>54331</v>
      </c>
      <c r="G11967" s="219">
        <f t="shared" si="936"/>
        <v>54331</v>
      </c>
    </row>
    <row r="11968" spans="3:7" x14ac:dyDescent="0.25">
      <c r="C11968" s="219">
        <f t="shared" si="937"/>
        <v>54332</v>
      </c>
      <c r="D11968" s="208" t="b">
        <f t="shared" si="938"/>
        <v>0</v>
      </c>
      <c r="E11968" s="220" t="b">
        <f t="shared" si="935"/>
        <v>0</v>
      </c>
      <c r="F11968" s="219">
        <f t="shared" si="939"/>
        <v>54332</v>
      </c>
      <c r="G11968" s="219">
        <f t="shared" si="936"/>
        <v>54332</v>
      </c>
    </row>
    <row r="11969" spans="3:7" x14ac:dyDescent="0.25">
      <c r="C11969" s="219">
        <f t="shared" si="937"/>
        <v>54333</v>
      </c>
      <c r="D11969" s="208" t="b">
        <f t="shared" si="938"/>
        <v>0</v>
      </c>
      <c r="E11969" s="220" t="b">
        <f t="shared" si="935"/>
        <v>0</v>
      </c>
      <c r="F11969" s="219">
        <f t="shared" si="939"/>
        <v>54333</v>
      </c>
      <c r="G11969" s="219">
        <f t="shared" si="936"/>
        <v>54333</v>
      </c>
    </row>
    <row r="11970" spans="3:7" x14ac:dyDescent="0.25">
      <c r="C11970" s="219">
        <f t="shared" si="937"/>
        <v>54334</v>
      </c>
      <c r="D11970" s="208" t="b">
        <f t="shared" si="938"/>
        <v>1</v>
      </c>
      <c r="E11970" s="220" t="b">
        <f t="shared" si="935"/>
        <v>0</v>
      </c>
      <c r="F11970" s="219" t="b">
        <f t="shared" si="939"/>
        <v>0</v>
      </c>
      <c r="G11970" s="219">
        <f t="shared" si="936"/>
        <v>54336</v>
      </c>
    </row>
    <row r="11971" spans="3:7" x14ac:dyDescent="0.25">
      <c r="C11971" s="219">
        <f t="shared" si="937"/>
        <v>54335</v>
      </c>
      <c r="D11971" s="208" t="b">
        <f t="shared" si="938"/>
        <v>1</v>
      </c>
      <c r="E11971" s="220" t="b">
        <f t="shared" si="935"/>
        <v>0</v>
      </c>
      <c r="F11971" s="219" t="b">
        <f t="shared" si="939"/>
        <v>0</v>
      </c>
      <c r="G11971" s="219">
        <f t="shared" si="936"/>
        <v>54336</v>
      </c>
    </row>
    <row r="11972" spans="3:7" x14ac:dyDescent="0.25">
      <c r="C11972" s="219">
        <f t="shared" si="937"/>
        <v>54336</v>
      </c>
      <c r="D11972" s="208" t="b">
        <f t="shared" si="938"/>
        <v>0</v>
      </c>
      <c r="E11972" s="220" t="b">
        <f t="shared" si="935"/>
        <v>0</v>
      </c>
      <c r="F11972" s="219">
        <f t="shared" si="939"/>
        <v>54336</v>
      </c>
      <c r="G11972" s="219">
        <f t="shared" si="936"/>
        <v>54336</v>
      </c>
    </row>
    <row r="11973" spans="3:7" x14ac:dyDescent="0.25">
      <c r="C11973" s="219">
        <f t="shared" si="937"/>
        <v>54337</v>
      </c>
      <c r="D11973" s="208" t="b">
        <f t="shared" si="938"/>
        <v>0</v>
      </c>
      <c r="E11973" s="220" t="b">
        <f t="shared" si="935"/>
        <v>0</v>
      </c>
      <c r="F11973" s="219">
        <f t="shared" si="939"/>
        <v>54337</v>
      </c>
      <c r="G11973" s="219">
        <f t="shared" si="936"/>
        <v>54337</v>
      </c>
    </row>
    <row r="11974" spans="3:7" x14ac:dyDescent="0.25">
      <c r="C11974" s="219">
        <f t="shared" si="937"/>
        <v>54338</v>
      </c>
      <c r="D11974" s="208" t="b">
        <f t="shared" si="938"/>
        <v>0</v>
      </c>
      <c r="E11974" s="220" t="b">
        <f t="shared" ref="E11974:E12037" si="940">IF(TYPE(VLOOKUP(C11974,Holydays,1,0))&lt;&gt;1,FALSE,TRUE)</f>
        <v>0</v>
      </c>
      <c r="F11974" s="219">
        <f t="shared" si="939"/>
        <v>54338</v>
      </c>
      <c r="G11974" s="219">
        <f t="shared" ref="G11974:G12037" si="941">IF(F11974,F11974,WORKDAY(C11974,1,Holydays))</f>
        <v>54338</v>
      </c>
    </row>
    <row r="11975" spans="3:7" x14ac:dyDescent="0.25">
      <c r="C11975" s="219">
        <f t="shared" ref="C11975:C12038" si="942">C11974+1</f>
        <v>54339</v>
      </c>
      <c r="D11975" s="208" t="b">
        <f t="shared" ref="D11975:D12038" si="943">IF(WEEKDAY(C11975,2)&gt;5,TRUE)</f>
        <v>0</v>
      </c>
      <c r="E11975" s="220" t="b">
        <f t="shared" si="940"/>
        <v>0</v>
      </c>
      <c r="F11975" s="219">
        <f t="shared" ref="F11975:F12038" si="944">IF(OR(D11975,E11975),FALSE,C11975)</f>
        <v>54339</v>
      </c>
      <c r="G11975" s="219">
        <f t="shared" si="941"/>
        <v>54339</v>
      </c>
    </row>
    <row r="11976" spans="3:7" x14ac:dyDescent="0.25">
      <c r="C11976" s="219">
        <f t="shared" si="942"/>
        <v>54340</v>
      </c>
      <c r="D11976" s="208" t="b">
        <f t="shared" si="943"/>
        <v>0</v>
      </c>
      <c r="E11976" s="220" t="b">
        <f t="shared" si="940"/>
        <v>0</v>
      </c>
      <c r="F11976" s="219">
        <f t="shared" si="944"/>
        <v>54340</v>
      </c>
      <c r="G11976" s="219">
        <f t="shared" si="941"/>
        <v>54340</v>
      </c>
    </row>
    <row r="11977" spans="3:7" x14ac:dyDescent="0.25">
      <c r="C11977" s="219">
        <f t="shared" si="942"/>
        <v>54341</v>
      </c>
      <c r="D11977" s="208" t="b">
        <f t="shared" si="943"/>
        <v>1</v>
      </c>
      <c r="E11977" s="220" t="b">
        <f t="shared" si="940"/>
        <v>0</v>
      </c>
      <c r="F11977" s="219" t="b">
        <f t="shared" si="944"/>
        <v>0</v>
      </c>
      <c r="G11977" s="219">
        <f t="shared" si="941"/>
        <v>54343</v>
      </c>
    </row>
    <row r="11978" spans="3:7" x14ac:dyDescent="0.25">
      <c r="C11978" s="219">
        <f t="shared" si="942"/>
        <v>54342</v>
      </c>
      <c r="D11978" s="208" t="b">
        <f t="shared" si="943"/>
        <v>1</v>
      </c>
      <c r="E11978" s="220" t="b">
        <f t="shared" si="940"/>
        <v>0</v>
      </c>
      <c r="F11978" s="219" t="b">
        <f t="shared" si="944"/>
        <v>0</v>
      </c>
      <c r="G11978" s="219">
        <f t="shared" si="941"/>
        <v>54343</v>
      </c>
    </row>
    <row r="11979" spans="3:7" x14ac:dyDescent="0.25">
      <c r="C11979" s="219">
        <f t="shared" si="942"/>
        <v>54343</v>
      </c>
      <c r="D11979" s="208" t="b">
        <f t="shared" si="943"/>
        <v>0</v>
      </c>
      <c r="E11979" s="220" t="b">
        <f t="shared" si="940"/>
        <v>0</v>
      </c>
      <c r="F11979" s="219">
        <f t="shared" si="944"/>
        <v>54343</v>
      </c>
      <c r="G11979" s="219">
        <f t="shared" si="941"/>
        <v>54343</v>
      </c>
    </row>
    <row r="11980" spans="3:7" x14ac:dyDescent="0.25">
      <c r="C11980" s="219">
        <f t="shared" si="942"/>
        <v>54344</v>
      </c>
      <c r="D11980" s="208" t="b">
        <f t="shared" si="943"/>
        <v>0</v>
      </c>
      <c r="E11980" s="220" t="b">
        <f t="shared" si="940"/>
        <v>0</v>
      </c>
      <c r="F11980" s="219">
        <f t="shared" si="944"/>
        <v>54344</v>
      </c>
      <c r="G11980" s="219">
        <f t="shared" si="941"/>
        <v>54344</v>
      </c>
    </row>
    <row r="11981" spans="3:7" x14ac:dyDescent="0.25">
      <c r="C11981" s="219">
        <f t="shared" si="942"/>
        <v>54345</v>
      </c>
      <c r="D11981" s="208" t="b">
        <f t="shared" si="943"/>
        <v>0</v>
      </c>
      <c r="E11981" s="220" t="b">
        <f t="shared" si="940"/>
        <v>0</v>
      </c>
      <c r="F11981" s="219">
        <f t="shared" si="944"/>
        <v>54345</v>
      </c>
      <c r="G11981" s="219">
        <f t="shared" si="941"/>
        <v>54345</v>
      </c>
    </row>
    <row r="11982" spans="3:7" x14ac:dyDescent="0.25">
      <c r="C11982" s="219">
        <f t="shared" si="942"/>
        <v>54346</v>
      </c>
      <c r="D11982" s="208" t="b">
        <f t="shared" si="943"/>
        <v>0</v>
      </c>
      <c r="E11982" s="220" t="b">
        <f t="shared" si="940"/>
        <v>0</v>
      </c>
      <c r="F11982" s="219">
        <f t="shared" si="944"/>
        <v>54346</v>
      </c>
      <c r="G11982" s="219">
        <f t="shared" si="941"/>
        <v>54346</v>
      </c>
    </row>
    <row r="11983" spans="3:7" x14ac:dyDescent="0.25">
      <c r="C11983" s="219">
        <f t="shared" si="942"/>
        <v>54347</v>
      </c>
      <c r="D11983" s="208" t="b">
        <f t="shared" si="943"/>
        <v>0</v>
      </c>
      <c r="E11983" s="220" t="b">
        <f t="shared" si="940"/>
        <v>0</v>
      </c>
      <c r="F11983" s="219">
        <f t="shared" si="944"/>
        <v>54347</v>
      </c>
      <c r="G11983" s="219">
        <f t="shared" si="941"/>
        <v>54347</v>
      </c>
    </row>
    <row r="11984" spans="3:7" x14ac:dyDescent="0.25">
      <c r="C11984" s="219">
        <f t="shared" si="942"/>
        <v>54348</v>
      </c>
      <c r="D11984" s="208" t="b">
        <f t="shared" si="943"/>
        <v>1</v>
      </c>
      <c r="E11984" s="220" t="b">
        <f t="shared" si="940"/>
        <v>0</v>
      </c>
      <c r="F11984" s="219" t="b">
        <f t="shared" si="944"/>
        <v>0</v>
      </c>
      <c r="G11984" s="219">
        <f t="shared" si="941"/>
        <v>54350</v>
      </c>
    </row>
    <row r="11985" spans="3:7" x14ac:dyDescent="0.25">
      <c r="C11985" s="219">
        <f t="shared" si="942"/>
        <v>54349</v>
      </c>
      <c r="D11985" s="208" t="b">
        <f t="shared" si="943"/>
        <v>1</v>
      </c>
      <c r="E11985" s="220" t="b">
        <f t="shared" si="940"/>
        <v>0</v>
      </c>
      <c r="F11985" s="219" t="b">
        <f t="shared" si="944"/>
        <v>0</v>
      </c>
      <c r="G11985" s="219">
        <f t="shared" si="941"/>
        <v>54350</v>
      </c>
    </row>
    <row r="11986" spans="3:7" x14ac:dyDescent="0.25">
      <c r="C11986" s="219">
        <f t="shared" si="942"/>
        <v>54350</v>
      </c>
      <c r="D11986" s="208" t="b">
        <f t="shared" si="943"/>
        <v>0</v>
      </c>
      <c r="E11986" s="220" t="b">
        <f t="shared" si="940"/>
        <v>0</v>
      </c>
      <c r="F11986" s="219">
        <f t="shared" si="944"/>
        <v>54350</v>
      </c>
      <c r="G11986" s="219">
        <f t="shared" si="941"/>
        <v>54350</v>
      </c>
    </row>
    <row r="11987" spans="3:7" x14ac:dyDescent="0.25">
      <c r="C11987" s="219">
        <f t="shared" si="942"/>
        <v>54351</v>
      </c>
      <c r="D11987" s="208" t="b">
        <f t="shared" si="943"/>
        <v>0</v>
      </c>
      <c r="E11987" s="220" t="b">
        <f t="shared" si="940"/>
        <v>0</v>
      </c>
      <c r="F11987" s="219">
        <f t="shared" si="944"/>
        <v>54351</v>
      </c>
      <c r="G11987" s="219">
        <f t="shared" si="941"/>
        <v>54351</v>
      </c>
    </row>
    <row r="11988" spans="3:7" x14ac:dyDescent="0.25">
      <c r="C11988" s="219">
        <f t="shared" si="942"/>
        <v>54352</v>
      </c>
      <c r="D11988" s="208" t="b">
        <f t="shared" si="943"/>
        <v>0</v>
      </c>
      <c r="E11988" s="220" t="b">
        <f t="shared" si="940"/>
        <v>0</v>
      </c>
      <c r="F11988" s="219">
        <f t="shared" si="944"/>
        <v>54352</v>
      </c>
      <c r="G11988" s="219">
        <f t="shared" si="941"/>
        <v>54352</v>
      </c>
    </row>
    <row r="11989" spans="3:7" x14ac:dyDescent="0.25">
      <c r="C11989" s="219">
        <f t="shared" si="942"/>
        <v>54353</v>
      </c>
      <c r="D11989" s="208" t="b">
        <f t="shared" si="943"/>
        <v>0</v>
      </c>
      <c r="E11989" s="220" t="b">
        <f t="shared" si="940"/>
        <v>0</v>
      </c>
      <c r="F11989" s="219">
        <f t="shared" si="944"/>
        <v>54353</v>
      </c>
      <c r="G11989" s="219">
        <f t="shared" si="941"/>
        <v>54353</v>
      </c>
    </row>
    <row r="11990" spans="3:7" x14ac:dyDescent="0.25">
      <c r="C11990" s="219">
        <f t="shared" si="942"/>
        <v>54354</v>
      </c>
      <c r="D11990" s="208" t="b">
        <f t="shared" si="943"/>
        <v>0</v>
      </c>
      <c r="E11990" s="220" t="b">
        <f t="shared" si="940"/>
        <v>0</v>
      </c>
      <c r="F11990" s="219">
        <f t="shared" si="944"/>
        <v>54354</v>
      </c>
      <c r="G11990" s="219">
        <f t="shared" si="941"/>
        <v>54354</v>
      </c>
    </row>
    <row r="11991" spans="3:7" x14ac:dyDescent="0.25">
      <c r="C11991" s="219">
        <f t="shared" si="942"/>
        <v>54355</v>
      </c>
      <c r="D11991" s="208" t="b">
        <f t="shared" si="943"/>
        <v>1</v>
      </c>
      <c r="E11991" s="220" t="b">
        <f t="shared" si="940"/>
        <v>0</v>
      </c>
      <c r="F11991" s="219" t="b">
        <f t="shared" si="944"/>
        <v>0</v>
      </c>
      <c r="G11991" s="219">
        <f t="shared" si="941"/>
        <v>54357</v>
      </c>
    </row>
    <row r="11992" spans="3:7" x14ac:dyDescent="0.25">
      <c r="C11992" s="219">
        <f t="shared" si="942"/>
        <v>54356</v>
      </c>
      <c r="D11992" s="208" t="b">
        <f t="shared" si="943"/>
        <v>1</v>
      </c>
      <c r="E11992" s="220" t="b">
        <f t="shared" si="940"/>
        <v>0</v>
      </c>
      <c r="F11992" s="219" t="b">
        <f t="shared" si="944"/>
        <v>0</v>
      </c>
      <c r="G11992" s="219">
        <f t="shared" si="941"/>
        <v>54357</v>
      </c>
    </row>
    <row r="11993" spans="3:7" x14ac:dyDescent="0.25">
      <c r="C11993" s="219">
        <f t="shared" si="942"/>
        <v>54357</v>
      </c>
      <c r="D11993" s="208" t="b">
        <f t="shared" si="943"/>
        <v>0</v>
      </c>
      <c r="E11993" s="220" t="b">
        <f t="shared" si="940"/>
        <v>0</v>
      </c>
      <c r="F11993" s="219">
        <f t="shared" si="944"/>
        <v>54357</v>
      </c>
      <c r="G11993" s="219">
        <f t="shared" si="941"/>
        <v>54357</v>
      </c>
    </row>
    <row r="11994" spans="3:7" x14ac:dyDescent="0.25">
      <c r="C11994" s="219">
        <f t="shared" si="942"/>
        <v>54358</v>
      </c>
      <c r="D11994" s="208" t="b">
        <f t="shared" si="943"/>
        <v>0</v>
      </c>
      <c r="E11994" s="220" t="b">
        <f t="shared" si="940"/>
        <v>0</v>
      </c>
      <c r="F11994" s="219">
        <f t="shared" si="944"/>
        <v>54358</v>
      </c>
      <c r="G11994" s="219">
        <f t="shared" si="941"/>
        <v>54358</v>
      </c>
    </row>
    <row r="11995" spans="3:7" x14ac:dyDescent="0.25">
      <c r="C11995" s="219">
        <f t="shared" si="942"/>
        <v>54359</v>
      </c>
      <c r="D11995" s="208" t="b">
        <f t="shared" si="943"/>
        <v>0</v>
      </c>
      <c r="E11995" s="220" t="b">
        <f t="shared" si="940"/>
        <v>0</v>
      </c>
      <c r="F11995" s="219">
        <f t="shared" si="944"/>
        <v>54359</v>
      </c>
      <c r="G11995" s="219">
        <f t="shared" si="941"/>
        <v>54359</v>
      </c>
    </row>
    <row r="11996" spans="3:7" x14ac:dyDescent="0.25">
      <c r="C11996" s="219">
        <f t="shared" si="942"/>
        <v>54360</v>
      </c>
      <c r="D11996" s="208" t="b">
        <f t="shared" si="943"/>
        <v>0</v>
      </c>
      <c r="E11996" s="220" t="b">
        <f t="shared" si="940"/>
        <v>0</v>
      </c>
      <c r="F11996" s="219">
        <f t="shared" si="944"/>
        <v>54360</v>
      </c>
      <c r="G11996" s="219">
        <f t="shared" si="941"/>
        <v>54360</v>
      </c>
    </row>
    <row r="11997" spans="3:7" x14ac:dyDescent="0.25">
      <c r="C11997" s="219">
        <f t="shared" si="942"/>
        <v>54361</v>
      </c>
      <c r="D11997" s="208" t="b">
        <f t="shared" si="943"/>
        <v>0</v>
      </c>
      <c r="E11997" s="220" t="b">
        <f t="shared" si="940"/>
        <v>0</v>
      </c>
      <c r="F11997" s="219">
        <f t="shared" si="944"/>
        <v>54361</v>
      </c>
      <c r="G11997" s="219">
        <f t="shared" si="941"/>
        <v>54361</v>
      </c>
    </row>
    <row r="11998" spans="3:7" x14ac:dyDescent="0.25">
      <c r="C11998" s="219">
        <f t="shared" si="942"/>
        <v>54362</v>
      </c>
      <c r="D11998" s="208" t="b">
        <f t="shared" si="943"/>
        <v>1</v>
      </c>
      <c r="E11998" s="220" t="b">
        <f t="shared" si="940"/>
        <v>0</v>
      </c>
      <c r="F11998" s="219" t="b">
        <f t="shared" si="944"/>
        <v>0</v>
      </c>
      <c r="G11998" s="219">
        <f t="shared" si="941"/>
        <v>54364</v>
      </c>
    </row>
    <row r="11999" spans="3:7" x14ac:dyDescent="0.25">
      <c r="C11999" s="219">
        <f t="shared" si="942"/>
        <v>54363</v>
      </c>
      <c r="D11999" s="208" t="b">
        <f t="shared" si="943"/>
        <v>1</v>
      </c>
      <c r="E11999" s="220" t="b">
        <f t="shared" si="940"/>
        <v>0</v>
      </c>
      <c r="F11999" s="219" t="b">
        <f t="shared" si="944"/>
        <v>0</v>
      </c>
      <c r="G11999" s="219">
        <f t="shared" si="941"/>
        <v>54364</v>
      </c>
    </row>
    <row r="12000" spans="3:7" x14ac:dyDescent="0.25">
      <c r="C12000" s="219">
        <f t="shared" si="942"/>
        <v>54364</v>
      </c>
      <c r="D12000" s="208" t="b">
        <f t="shared" si="943"/>
        <v>0</v>
      </c>
      <c r="E12000" s="220" t="b">
        <f t="shared" si="940"/>
        <v>0</v>
      </c>
      <c r="F12000" s="219">
        <f t="shared" si="944"/>
        <v>54364</v>
      </c>
      <c r="G12000" s="219">
        <f t="shared" si="941"/>
        <v>54364</v>
      </c>
    </row>
    <row r="12001" spans="3:7" x14ac:dyDescent="0.25">
      <c r="C12001" s="219">
        <f t="shared" si="942"/>
        <v>54365</v>
      </c>
      <c r="D12001" s="208" t="b">
        <f t="shared" si="943"/>
        <v>0</v>
      </c>
      <c r="E12001" s="220" t="b">
        <f t="shared" si="940"/>
        <v>0</v>
      </c>
      <c r="F12001" s="219">
        <f t="shared" si="944"/>
        <v>54365</v>
      </c>
      <c r="G12001" s="219">
        <f t="shared" si="941"/>
        <v>54365</v>
      </c>
    </row>
    <row r="12002" spans="3:7" x14ac:dyDescent="0.25">
      <c r="C12002" s="219">
        <f t="shared" si="942"/>
        <v>54366</v>
      </c>
      <c r="D12002" s="208" t="b">
        <f t="shared" si="943"/>
        <v>0</v>
      </c>
      <c r="E12002" s="220" t="b">
        <f t="shared" si="940"/>
        <v>0</v>
      </c>
      <c r="F12002" s="219">
        <f t="shared" si="944"/>
        <v>54366</v>
      </c>
      <c r="G12002" s="219">
        <f t="shared" si="941"/>
        <v>54366</v>
      </c>
    </row>
    <row r="12003" spans="3:7" x14ac:dyDescent="0.25">
      <c r="C12003" s="219">
        <f t="shared" si="942"/>
        <v>54367</v>
      </c>
      <c r="D12003" s="208" t="b">
        <f t="shared" si="943"/>
        <v>0</v>
      </c>
      <c r="E12003" s="220" t="b">
        <f t="shared" si="940"/>
        <v>0</v>
      </c>
      <c r="F12003" s="219">
        <f t="shared" si="944"/>
        <v>54367</v>
      </c>
      <c r="G12003" s="219">
        <f t="shared" si="941"/>
        <v>54367</v>
      </c>
    </row>
    <row r="12004" spans="3:7" x14ac:dyDescent="0.25">
      <c r="C12004" s="219">
        <f t="shared" si="942"/>
        <v>54368</v>
      </c>
      <c r="D12004" s="208" t="b">
        <f t="shared" si="943"/>
        <v>0</v>
      </c>
      <c r="E12004" s="220" t="b">
        <f t="shared" si="940"/>
        <v>0</v>
      </c>
      <c r="F12004" s="219">
        <f t="shared" si="944"/>
        <v>54368</v>
      </c>
      <c r="G12004" s="219">
        <f t="shared" si="941"/>
        <v>54368</v>
      </c>
    </row>
    <row r="12005" spans="3:7" x14ac:dyDescent="0.25">
      <c r="C12005" s="219">
        <f t="shared" si="942"/>
        <v>54369</v>
      </c>
      <c r="D12005" s="208" t="b">
        <f t="shared" si="943"/>
        <v>1</v>
      </c>
      <c r="E12005" s="220" t="b">
        <f t="shared" si="940"/>
        <v>0</v>
      </c>
      <c r="F12005" s="219" t="b">
        <f t="shared" si="944"/>
        <v>0</v>
      </c>
      <c r="G12005" s="219">
        <f t="shared" si="941"/>
        <v>54371</v>
      </c>
    </row>
    <row r="12006" spans="3:7" x14ac:dyDescent="0.25">
      <c r="C12006" s="219">
        <f t="shared" si="942"/>
        <v>54370</v>
      </c>
      <c r="D12006" s="208" t="b">
        <f t="shared" si="943"/>
        <v>1</v>
      </c>
      <c r="E12006" s="220" t="b">
        <f t="shared" si="940"/>
        <v>0</v>
      </c>
      <c r="F12006" s="219" t="b">
        <f t="shared" si="944"/>
        <v>0</v>
      </c>
      <c r="G12006" s="219">
        <f t="shared" si="941"/>
        <v>54371</v>
      </c>
    </row>
    <row r="12007" spans="3:7" x14ac:dyDescent="0.25">
      <c r="C12007" s="219">
        <f t="shared" si="942"/>
        <v>54371</v>
      </c>
      <c r="D12007" s="208" t="b">
        <f t="shared" si="943"/>
        <v>0</v>
      </c>
      <c r="E12007" s="220" t="b">
        <f t="shared" si="940"/>
        <v>0</v>
      </c>
      <c r="F12007" s="219">
        <f t="shared" si="944"/>
        <v>54371</v>
      </c>
      <c r="G12007" s="219">
        <f t="shared" si="941"/>
        <v>54371</v>
      </c>
    </row>
    <row r="12008" spans="3:7" x14ac:dyDescent="0.25">
      <c r="C12008" s="219">
        <f t="shared" si="942"/>
        <v>54372</v>
      </c>
      <c r="D12008" s="208" t="b">
        <f t="shared" si="943"/>
        <v>0</v>
      </c>
      <c r="E12008" s="220" t="b">
        <f t="shared" si="940"/>
        <v>0</v>
      </c>
      <c r="F12008" s="219">
        <f t="shared" si="944"/>
        <v>54372</v>
      </c>
      <c r="G12008" s="219">
        <f t="shared" si="941"/>
        <v>54372</v>
      </c>
    </row>
    <row r="12009" spans="3:7" x14ac:dyDescent="0.25">
      <c r="C12009" s="219">
        <f t="shared" si="942"/>
        <v>54373</v>
      </c>
      <c r="D12009" s="208" t="b">
        <f t="shared" si="943"/>
        <v>0</v>
      </c>
      <c r="E12009" s="220" t="b">
        <f t="shared" si="940"/>
        <v>0</v>
      </c>
      <c r="F12009" s="219">
        <f t="shared" si="944"/>
        <v>54373</v>
      </c>
      <c r="G12009" s="219">
        <f t="shared" si="941"/>
        <v>54373</v>
      </c>
    </row>
    <row r="12010" spans="3:7" x14ac:dyDescent="0.25">
      <c r="C12010" s="219">
        <f t="shared" si="942"/>
        <v>54374</v>
      </c>
      <c r="D12010" s="208" t="b">
        <f t="shared" si="943"/>
        <v>0</v>
      </c>
      <c r="E12010" s="220" t="b">
        <f t="shared" si="940"/>
        <v>0</v>
      </c>
      <c r="F12010" s="219">
        <f t="shared" si="944"/>
        <v>54374</v>
      </c>
      <c r="G12010" s="219">
        <f t="shared" si="941"/>
        <v>54374</v>
      </c>
    </row>
    <row r="12011" spans="3:7" x14ac:dyDescent="0.25">
      <c r="C12011" s="219">
        <f t="shared" si="942"/>
        <v>54375</v>
      </c>
      <c r="D12011" s="208" t="b">
        <f t="shared" si="943"/>
        <v>0</v>
      </c>
      <c r="E12011" s="220" t="b">
        <f t="shared" si="940"/>
        <v>0</v>
      </c>
      <c r="F12011" s="219">
        <f t="shared" si="944"/>
        <v>54375</v>
      </c>
      <c r="G12011" s="219">
        <f t="shared" si="941"/>
        <v>54375</v>
      </c>
    </row>
    <row r="12012" spans="3:7" x14ac:dyDescent="0.25">
      <c r="C12012" s="219">
        <f t="shared" si="942"/>
        <v>54376</v>
      </c>
      <c r="D12012" s="208" t="b">
        <f t="shared" si="943"/>
        <v>1</v>
      </c>
      <c r="E12012" s="220" t="b">
        <f t="shared" si="940"/>
        <v>0</v>
      </c>
      <c r="F12012" s="219" t="b">
        <f t="shared" si="944"/>
        <v>0</v>
      </c>
      <c r="G12012" s="219">
        <f t="shared" si="941"/>
        <v>54378</v>
      </c>
    </row>
    <row r="12013" spans="3:7" x14ac:dyDescent="0.25">
      <c r="C12013" s="219">
        <f t="shared" si="942"/>
        <v>54377</v>
      </c>
      <c r="D12013" s="208" t="b">
        <f t="shared" si="943"/>
        <v>1</v>
      </c>
      <c r="E12013" s="220" t="b">
        <f t="shared" si="940"/>
        <v>0</v>
      </c>
      <c r="F12013" s="219" t="b">
        <f t="shared" si="944"/>
        <v>0</v>
      </c>
      <c r="G12013" s="219">
        <f t="shared" si="941"/>
        <v>54378</v>
      </c>
    </row>
    <row r="12014" spans="3:7" x14ac:dyDescent="0.25">
      <c r="C12014" s="219">
        <f t="shared" si="942"/>
        <v>54378</v>
      </c>
      <c r="D12014" s="208" t="b">
        <f t="shared" si="943"/>
        <v>0</v>
      </c>
      <c r="E12014" s="220" t="b">
        <f t="shared" si="940"/>
        <v>0</v>
      </c>
      <c r="F12014" s="219">
        <f t="shared" si="944"/>
        <v>54378</v>
      </c>
      <c r="G12014" s="219">
        <f t="shared" si="941"/>
        <v>54378</v>
      </c>
    </row>
    <row r="12015" spans="3:7" x14ac:dyDescent="0.25">
      <c r="C12015" s="219">
        <f t="shared" si="942"/>
        <v>54379</v>
      </c>
      <c r="D12015" s="208" t="b">
        <f t="shared" si="943"/>
        <v>0</v>
      </c>
      <c r="E12015" s="220" t="b">
        <f t="shared" si="940"/>
        <v>0</v>
      </c>
      <c r="F12015" s="219">
        <f t="shared" si="944"/>
        <v>54379</v>
      </c>
      <c r="G12015" s="219">
        <f t="shared" si="941"/>
        <v>54379</v>
      </c>
    </row>
    <row r="12016" spans="3:7" x14ac:dyDescent="0.25">
      <c r="C12016" s="219">
        <f t="shared" si="942"/>
        <v>54380</v>
      </c>
      <c r="D12016" s="208" t="b">
        <f t="shared" si="943"/>
        <v>0</v>
      </c>
      <c r="E12016" s="220" t="b">
        <f t="shared" si="940"/>
        <v>0</v>
      </c>
      <c r="F12016" s="219">
        <f t="shared" si="944"/>
        <v>54380</v>
      </c>
      <c r="G12016" s="219">
        <f t="shared" si="941"/>
        <v>54380</v>
      </c>
    </row>
    <row r="12017" spans="3:7" x14ac:dyDescent="0.25">
      <c r="C12017" s="219">
        <f t="shared" si="942"/>
        <v>54381</v>
      </c>
      <c r="D12017" s="208" t="b">
        <f t="shared" si="943"/>
        <v>0</v>
      </c>
      <c r="E12017" s="220" t="b">
        <f t="shared" si="940"/>
        <v>0</v>
      </c>
      <c r="F12017" s="219">
        <f t="shared" si="944"/>
        <v>54381</v>
      </c>
      <c r="G12017" s="219">
        <f t="shared" si="941"/>
        <v>54381</v>
      </c>
    </row>
    <row r="12018" spans="3:7" x14ac:dyDescent="0.25">
      <c r="C12018" s="219">
        <f t="shared" si="942"/>
        <v>54382</v>
      </c>
      <c r="D12018" s="208" t="b">
        <f t="shared" si="943"/>
        <v>0</v>
      </c>
      <c r="E12018" s="220" t="b">
        <f t="shared" si="940"/>
        <v>0</v>
      </c>
      <c r="F12018" s="219">
        <f t="shared" si="944"/>
        <v>54382</v>
      </c>
      <c r="G12018" s="219">
        <f t="shared" si="941"/>
        <v>54382</v>
      </c>
    </row>
    <row r="12019" spans="3:7" x14ac:dyDescent="0.25">
      <c r="C12019" s="219">
        <f t="shared" si="942"/>
        <v>54383</v>
      </c>
      <c r="D12019" s="208" t="b">
        <f t="shared" si="943"/>
        <v>1</v>
      </c>
      <c r="E12019" s="220" t="b">
        <f t="shared" si="940"/>
        <v>0</v>
      </c>
      <c r="F12019" s="219" t="b">
        <f t="shared" si="944"/>
        <v>0</v>
      </c>
      <c r="G12019" s="219">
        <f t="shared" si="941"/>
        <v>54385</v>
      </c>
    </row>
    <row r="12020" spans="3:7" x14ac:dyDescent="0.25">
      <c r="C12020" s="219">
        <f t="shared" si="942"/>
        <v>54384</v>
      </c>
      <c r="D12020" s="208" t="b">
        <f t="shared" si="943"/>
        <v>1</v>
      </c>
      <c r="E12020" s="220" t="b">
        <f t="shared" si="940"/>
        <v>0</v>
      </c>
      <c r="F12020" s="219" t="b">
        <f t="shared" si="944"/>
        <v>0</v>
      </c>
      <c r="G12020" s="219">
        <f t="shared" si="941"/>
        <v>54385</v>
      </c>
    </row>
    <row r="12021" spans="3:7" x14ac:dyDescent="0.25">
      <c r="C12021" s="219">
        <f t="shared" si="942"/>
        <v>54385</v>
      </c>
      <c r="D12021" s="208" t="b">
        <f t="shared" si="943"/>
        <v>0</v>
      </c>
      <c r="E12021" s="220" t="b">
        <f t="shared" si="940"/>
        <v>0</v>
      </c>
      <c r="F12021" s="219">
        <f t="shared" si="944"/>
        <v>54385</v>
      </c>
      <c r="G12021" s="219">
        <f t="shared" si="941"/>
        <v>54385</v>
      </c>
    </row>
    <row r="12022" spans="3:7" x14ac:dyDescent="0.25">
      <c r="C12022" s="219">
        <f t="shared" si="942"/>
        <v>54386</v>
      </c>
      <c r="D12022" s="208" t="b">
        <f t="shared" si="943"/>
        <v>0</v>
      </c>
      <c r="E12022" s="220" t="b">
        <f t="shared" si="940"/>
        <v>0</v>
      </c>
      <c r="F12022" s="219">
        <f t="shared" si="944"/>
        <v>54386</v>
      </c>
      <c r="G12022" s="219">
        <f t="shared" si="941"/>
        <v>54386</v>
      </c>
    </row>
    <row r="12023" spans="3:7" x14ac:dyDescent="0.25">
      <c r="C12023" s="219">
        <f t="shared" si="942"/>
        <v>54387</v>
      </c>
      <c r="D12023" s="208" t="b">
        <f t="shared" si="943"/>
        <v>0</v>
      </c>
      <c r="E12023" s="220" t="b">
        <f t="shared" si="940"/>
        <v>0</v>
      </c>
      <c r="F12023" s="219">
        <f t="shared" si="944"/>
        <v>54387</v>
      </c>
      <c r="G12023" s="219">
        <f t="shared" si="941"/>
        <v>54387</v>
      </c>
    </row>
    <row r="12024" spans="3:7" x14ac:dyDescent="0.25">
      <c r="C12024" s="219">
        <f t="shared" si="942"/>
        <v>54388</v>
      </c>
      <c r="D12024" s="208" t="b">
        <f t="shared" si="943"/>
        <v>0</v>
      </c>
      <c r="E12024" s="220" t="b">
        <f t="shared" si="940"/>
        <v>0</v>
      </c>
      <c r="F12024" s="219">
        <f t="shared" si="944"/>
        <v>54388</v>
      </c>
      <c r="G12024" s="219">
        <f t="shared" si="941"/>
        <v>54388</v>
      </c>
    </row>
    <row r="12025" spans="3:7" x14ac:dyDescent="0.25">
      <c r="C12025" s="219">
        <f t="shared" si="942"/>
        <v>54389</v>
      </c>
      <c r="D12025" s="208" t="b">
        <f t="shared" si="943"/>
        <v>0</v>
      </c>
      <c r="E12025" s="220" t="b">
        <f t="shared" si="940"/>
        <v>0</v>
      </c>
      <c r="F12025" s="219">
        <f t="shared" si="944"/>
        <v>54389</v>
      </c>
      <c r="G12025" s="219">
        <f t="shared" si="941"/>
        <v>54389</v>
      </c>
    </row>
    <row r="12026" spans="3:7" x14ac:dyDescent="0.25">
      <c r="C12026" s="219">
        <f t="shared" si="942"/>
        <v>54390</v>
      </c>
      <c r="D12026" s="208" t="b">
        <f t="shared" si="943"/>
        <v>1</v>
      </c>
      <c r="E12026" s="220" t="b">
        <f t="shared" si="940"/>
        <v>0</v>
      </c>
      <c r="F12026" s="219" t="b">
        <f t="shared" si="944"/>
        <v>0</v>
      </c>
      <c r="G12026" s="219">
        <f t="shared" si="941"/>
        <v>54392</v>
      </c>
    </row>
    <row r="12027" spans="3:7" x14ac:dyDescent="0.25">
      <c r="C12027" s="219">
        <f t="shared" si="942"/>
        <v>54391</v>
      </c>
      <c r="D12027" s="208" t="b">
        <f t="shared" si="943"/>
        <v>1</v>
      </c>
      <c r="E12027" s="220" t="b">
        <f t="shared" si="940"/>
        <v>0</v>
      </c>
      <c r="F12027" s="219" t="b">
        <f t="shared" si="944"/>
        <v>0</v>
      </c>
      <c r="G12027" s="219">
        <f t="shared" si="941"/>
        <v>54392</v>
      </c>
    </row>
    <row r="12028" spans="3:7" x14ac:dyDescent="0.25">
      <c r="C12028" s="219">
        <f t="shared" si="942"/>
        <v>54392</v>
      </c>
      <c r="D12028" s="208" t="b">
        <f t="shared" si="943"/>
        <v>0</v>
      </c>
      <c r="E12028" s="220" t="b">
        <f t="shared" si="940"/>
        <v>0</v>
      </c>
      <c r="F12028" s="219">
        <f t="shared" si="944"/>
        <v>54392</v>
      </c>
      <c r="G12028" s="219">
        <f t="shared" si="941"/>
        <v>54392</v>
      </c>
    </row>
    <row r="12029" spans="3:7" x14ac:dyDescent="0.25">
      <c r="C12029" s="219">
        <f t="shared" si="942"/>
        <v>54393</v>
      </c>
      <c r="D12029" s="208" t="b">
        <f t="shared" si="943"/>
        <v>0</v>
      </c>
      <c r="E12029" s="220" t="b">
        <f t="shared" si="940"/>
        <v>0</v>
      </c>
      <c r="F12029" s="219">
        <f t="shared" si="944"/>
        <v>54393</v>
      </c>
      <c r="G12029" s="219">
        <f t="shared" si="941"/>
        <v>54393</v>
      </c>
    </row>
    <row r="12030" spans="3:7" x14ac:dyDescent="0.25">
      <c r="C12030" s="219">
        <f t="shared" si="942"/>
        <v>54394</v>
      </c>
      <c r="D12030" s="208" t="b">
        <f t="shared" si="943"/>
        <v>0</v>
      </c>
      <c r="E12030" s="220" t="b">
        <f t="shared" si="940"/>
        <v>0</v>
      </c>
      <c r="F12030" s="219">
        <f t="shared" si="944"/>
        <v>54394</v>
      </c>
      <c r="G12030" s="219">
        <f t="shared" si="941"/>
        <v>54394</v>
      </c>
    </row>
    <row r="12031" spans="3:7" x14ac:dyDescent="0.25">
      <c r="C12031" s="219">
        <f t="shared" si="942"/>
        <v>54395</v>
      </c>
      <c r="D12031" s="208" t="b">
        <f t="shared" si="943"/>
        <v>0</v>
      </c>
      <c r="E12031" s="220" t="b">
        <f t="shared" si="940"/>
        <v>0</v>
      </c>
      <c r="F12031" s="219">
        <f t="shared" si="944"/>
        <v>54395</v>
      </c>
      <c r="G12031" s="219">
        <f t="shared" si="941"/>
        <v>54395</v>
      </c>
    </row>
    <row r="12032" spans="3:7" x14ac:dyDescent="0.25">
      <c r="C12032" s="219">
        <f t="shared" si="942"/>
        <v>54396</v>
      </c>
      <c r="D12032" s="208" t="b">
        <f t="shared" si="943"/>
        <v>0</v>
      </c>
      <c r="E12032" s="220" t="b">
        <f t="shared" si="940"/>
        <v>0</v>
      </c>
      <c r="F12032" s="219">
        <f t="shared" si="944"/>
        <v>54396</v>
      </c>
      <c r="G12032" s="219">
        <f t="shared" si="941"/>
        <v>54396</v>
      </c>
    </row>
    <row r="12033" spans="3:7" x14ac:dyDescent="0.25">
      <c r="C12033" s="219">
        <f t="shared" si="942"/>
        <v>54397</v>
      </c>
      <c r="D12033" s="208" t="b">
        <f t="shared" si="943"/>
        <v>1</v>
      </c>
      <c r="E12033" s="220" t="b">
        <f t="shared" si="940"/>
        <v>0</v>
      </c>
      <c r="F12033" s="219" t="b">
        <f t="shared" si="944"/>
        <v>0</v>
      </c>
      <c r="G12033" s="219">
        <f t="shared" si="941"/>
        <v>54399</v>
      </c>
    </row>
    <row r="12034" spans="3:7" x14ac:dyDescent="0.25">
      <c r="C12034" s="219">
        <f t="shared" si="942"/>
        <v>54398</v>
      </c>
      <c r="D12034" s="208" t="b">
        <f t="shared" si="943"/>
        <v>1</v>
      </c>
      <c r="E12034" s="220" t="b">
        <f t="shared" si="940"/>
        <v>0</v>
      </c>
      <c r="F12034" s="219" t="b">
        <f t="shared" si="944"/>
        <v>0</v>
      </c>
      <c r="G12034" s="219">
        <f t="shared" si="941"/>
        <v>54399</v>
      </c>
    </row>
    <row r="12035" spans="3:7" x14ac:dyDescent="0.25">
      <c r="C12035" s="219">
        <f t="shared" si="942"/>
        <v>54399</v>
      </c>
      <c r="D12035" s="208" t="b">
        <f t="shared" si="943"/>
        <v>0</v>
      </c>
      <c r="E12035" s="220" t="b">
        <f t="shared" si="940"/>
        <v>0</v>
      </c>
      <c r="F12035" s="219">
        <f t="shared" si="944"/>
        <v>54399</v>
      </c>
      <c r="G12035" s="219">
        <f t="shared" si="941"/>
        <v>54399</v>
      </c>
    </row>
    <row r="12036" spans="3:7" x14ac:dyDescent="0.25">
      <c r="C12036" s="219">
        <f t="shared" si="942"/>
        <v>54400</v>
      </c>
      <c r="D12036" s="208" t="b">
        <f t="shared" si="943"/>
        <v>0</v>
      </c>
      <c r="E12036" s="220" t="b">
        <f t="shared" si="940"/>
        <v>0</v>
      </c>
      <c r="F12036" s="219">
        <f t="shared" si="944"/>
        <v>54400</v>
      </c>
      <c r="G12036" s="219">
        <f t="shared" si="941"/>
        <v>54400</v>
      </c>
    </row>
    <row r="12037" spans="3:7" x14ac:dyDescent="0.25">
      <c r="C12037" s="219">
        <f t="shared" si="942"/>
        <v>54401</v>
      </c>
      <c r="D12037" s="208" t="b">
        <f t="shared" si="943"/>
        <v>0</v>
      </c>
      <c r="E12037" s="220" t="b">
        <f t="shared" si="940"/>
        <v>0</v>
      </c>
      <c r="F12037" s="219">
        <f t="shared" si="944"/>
        <v>54401</v>
      </c>
      <c r="G12037" s="219">
        <f t="shared" si="941"/>
        <v>54401</v>
      </c>
    </row>
    <row r="12038" spans="3:7" x14ac:dyDescent="0.25">
      <c r="C12038" s="219">
        <f t="shared" si="942"/>
        <v>54402</v>
      </c>
      <c r="D12038" s="208" t="b">
        <f t="shared" si="943"/>
        <v>0</v>
      </c>
      <c r="E12038" s="220" t="b">
        <f t="shared" ref="E12038:E12101" si="945">IF(TYPE(VLOOKUP(C12038,Holydays,1,0))&lt;&gt;1,FALSE,TRUE)</f>
        <v>0</v>
      </c>
      <c r="F12038" s="219">
        <f t="shared" si="944"/>
        <v>54402</v>
      </c>
      <c r="G12038" s="219">
        <f t="shared" ref="G12038:G12101" si="946">IF(F12038,F12038,WORKDAY(C12038,1,Holydays))</f>
        <v>54402</v>
      </c>
    </row>
    <row r="12039" spans="3:7" x14ac:dyDescent="0.25">
      <c r="C12039" s="219">
        <f t="shared" ref="C12039:C12102" si="947">C12038+1</f>
        <v>54403</v>
      </c>
      <c r="D12039" s="208" t="b">
        <f t="shared" ref="D12039:D12102" si="948">IF(WEEKDAY(C12039,2)&gt;5,TRUE)</f>
        <v>0</v>
      </c>
      <c r="E12039" s="220" t="b">
        <f t="shared" si="945"/>
        <v>0</v>
      </c>
      <c r="F12039" s="219">
        <f t="shared" ref="F12039:F12102" si="949">IF(OR(D12039,E12039),FALSE,C12039)</f>
        <v>54403</v>
      </c>
      <c r="G12039" s="219">
        <f t="shared" si="946"/>
        <v>54403</v>
      </c>
    </row>
    <row r="12040" spans="3:7" x14ac:dyDescent="0.25">
      <c r="C12040" s="219">
        <f t="shared" si="947"/>
        <v>54404</v>
      </c>
      <c r="D12040" s="208" t="b">
        <f t="shared" si="948"/>
        <v>1</v>
      </c>
      <c r="E12040" s="220" t="b">
        <f t="shared" si="945"/>
        <v>0</v>
      </c>
      <c r="F12040" s="219" t="b">
        <f t="shared" si="949"/>
        <v>0</v>
      </c>
      <c r="G12040" s="219">
        <f t="shared" si="946"/>
        <v>54406</v>
      </c>
    </row>
    <row r="12041" spans="3:7" x14ac:dyDescent="0.25">
      <c r="C12041" s="219">
        <f t="shared" si="947"/>
        <v>54405</v>
      </c>
      <c r="D12041" s="208" t="b">
        <f t="shared" si="948"/>
        <v>1</v>
      </c>
      <c r="E12041" s="220" t="b">
        <f t="shared" si="945"/>
        <v>0</v>
      </c>
      <c r="F12041" s="219" t="b">
        <f t="shared" si="949"/>
        <v>0</v>
      </c>
      <c r="G12041" s="219">
        <f t="shared" si="946"/>
        <v>54406</v>
      </c>
    </row>
    <row r="12042" spans="3:7" x14ac:dyDescent="0.25">
      <c r="C12042" s="219">
        <f t="shared" si="947"/>
        <v>54406</v>
      </c>
      <c r="D12042" s="208" t="b">
        <f t="shared" si="948"/>
        <v>0</v>
      </c>
      <c r="E12042" s="220" t="b">
        <f t="shared" si="945"/>
        <v>0</v>
      </c>
      <c r="F12042" s="219">
        <f t="shared" si="949"/>
        <v>54406</v>
      </c>
      <c r="G12042" s="219">
        <f t="shared" si="946"/>
        <v>54406</v>
      </c>
    </row>
    <row r="12043" spans="3:7" x14ac:dyDescent="0.25">
      <c r="C12043" s="219">
        <f t="shared" si="947"/>
        <v>54407</v>
      </c>
      <c r="D12043" s="208" t="b">
        <f t="shared" si="948"/>
        <v>0</v>
      </c>
      <c r="E12043" s="220" t="b">
        <f t="shared" si="945"/>
        <v>0</v>
      </c>
      <c r="F12043" s="219">
        <f t="shared" si="949"/>
        <v>54407</v>
      </c>
      <c r="G12043" s="219">
        <f t="shared" si="946"/>
        <v>54407</v>
      </c>
    </row>
    <row r="12044" spans="3:7" x14ac:dyDescent="0.25">
      <c r="C12044" s="219">
        <f t="shared" si="947"/>
        <v>54408</v>
      </c>
      <c r="D12044" s="208" t="b">
        <f t="shared" si="948"/>
        <v>0</v>
      </c>
      <c r="E12044" s="220" t="b">
        <f t="shared" si="945"/>
        <v>0</v>
      </c>
      <c r="F12044" s="219">
        <f t="shared" si="949"/>
        <v>54408</v>
      </c>
      <c r="G12044" s="219">
        <f t="shared" si="946"/>
        <v>54408</v>
      </c>
    </row>
    <row r="12045" spans="3:7" x14ac:dyDescent="0.25">
      <c r="C12045" s="219">
        <f t="shared" si="947"/>
        <v>54409</v>
      </c>
      <c r="D12045" s="208" t="b">
        <f t="shared" si="948"/>
        <v>0</v>
      </c>
      <c r="E12045" s="220" t="b">
        <f t="shared" si="945"/>
        <v>0</v>
      </c>
      <c r="F12045" s="219">
        <f t="shared" si="949"/>
        <v>54409</v>
      </c>
      <c r="G12045" s="219">
        <f t="shared" si="946"/>
        <v>54409</v>
      </c>
    </row>
    <row r="12046" spans="3:7" x14ac:dyDescent="0.25">
      <c r="C12046" s="219">
        <f t="shared" si="947"/>
        <v>54410</v>
      </c>
      <c r="D12046" s="208" t="b">
        <f t="shared" si="948"/>
        <v>0</v>
      </c>
      <c r="E12046" s="220" t="b">
        <f t="shared" si="945"/>
        <v>0</v>
      </c>
      <c r="F12046" s="219">
        <f t="shared" si="949"/>
        <v>54410</v>
      </c>
      <c r="G12046" s="219">
        <f t="shared" si="946"/>
        <v>54410</v>
      </c>
    </row>
    <row r="12047" spans="3:7" x14ac:dyDescent="0.25">
      <c r="C12047" s="219">
        <f t="shared" si="947"/>
        <v>54411</v>
      </c>
      <c r="D12047" s="208" t="b">
        <f t="shared" si="948"/>
        <v>1</v>
      </c>
      <c r="E12047" s="220" t="b">
        <f t="shared" si="945"/>
        <v>0</v>
      </c>
      <c r="F12047" s="219" t="b">
        <f t="shared" si="949"/>
        <v>0</v>
      </c>
      <c r="G12047" s="219">
        <f t="shared" si="946"/>
        <v>54413</v>
      </c>
    </row>
    <row r="12048" spans="3:7" x14ac:dyDescent="0.25">
      <c r="C12048" s="219">
        <f t="shared" si="947"/>
        <v>54412</v>
      </c>
      <c r="D12048" s="208" t="b">
        <f t="shared" si="948"/>
        <v>1</v>
      </c>
      <c r="E12048" s="220" t="b">
        <f t="shared" si="945"/>
        <v>0</v>
      </c>
      <c r="F12048" s="219" t="b">
        <f t="shared" si="949"/>
        <v>0</v>
      </c>
      <c r="G12048" s="219">
        <f t="shared" si="946"/>
        <v>54413</v>
      </c>
    </row>
    <row r="12049" spans="3:7" x14ac:dyDescent="0.25">
      <c r="C12049" s="219">
        <f t="shared" si="947"/>
        <v>54413</v>
      </c>
      <c r="D12049" s="208" t="b">
        <f t="shared" si="948"/>
        <v>0</v>
      </c>
      <c r="E12049" s="220" t="b">
        <f t="shared" si="945"/>
        <v>0</v>
      </c>
      <c r="F12049" s="219">
        <f t="shared" si="949"/>
        <v>54413</v>
      </c>
      <c r="G12049" s="219">
        <f t="shared" si="946"/>
        <v>54413</v>
      </c>
    </row>
    <row r="12050" spans="3:7" x14ac:dyDescent="0.25">
      <c r="C12050" s="219">
        <f t="shared" si="947"/>
        <v>54414</v>
      </c>
      <c r="D12050" s="208" t="b">
        <f t="shared" si="948"/>
        <v>0</v>
      </c>
      <c r="E12050" s="220" t="b">
        <f t="shared" si="945"/>
        <v>0</v>
      </c>
      <c r="F12050" s="219">
        <f t="shared" si="949"/>
        <v>54414</v>
      </c>
      <c r="G12050" s="219">
        <f t="shared" si="946"/>
        <v>54414</v>
      </c>
    </row>
    <row r="12051" spans="3:7" x14ac:dyDescent="0.25">
      <c r="C12051" s="219">
        <f t="shared" si="947"/>
        <v>54415</v>
      </c>
      <c r="D12051" s="208" t="b">
        <f t="shared" si="948"/>
        <v>0</v>
      </c>
      <c r="E12051" s="220" t="b">
        <f t="shared" si="945"/>
        <v>0</v>
      </c>
      <c r="F12051" s="219">
        <f t="shared" si="949"/>
        <v>54415</v>
      </c>
      <c r="G12051" s="219">
        <f t="shared" si="946"/>
        <v>54415</v>
      </c>
    </row>
    <row r="12052" spans="3:7" x14ac:dyDescent="0.25">
      <c r="C12052" s="219">
        <f t="shared" si="947"/>
        <v>54416</v>
      </c>
      <c r="D12052" s="208" t="b">
        <f t="shared" si="948"/>
        <v>0</v>
      </c>
      <c r="E12052" s="220" t="b">
        <f t="shared" si="945"/>
        <v>0</v>
      </c>
      <c r="F12052" s="219">
        <f t="shared" si="949"/>
        <v>54416</v>
      </c>
      <c r="G12052" s="219">
        <f t="shared" si="946"/>
        <v>54416</v>
      </c>
    </row>
    <row r="12053" spans="3:7" x14ac:dyDescent="0.25">
      <c r="C12053" s="219">
        <f t="shared" si="947"/>
        <v>54417</v>
      </c>
      <c r="D12053" s="208" t="b">
        <f t="shared" si="948"/>
        <v>0</v>
      </c>
      <c r="E12053" s="220" t="b">
        <f t="shared" si="945"/>
        <v>1</v>
      </c>
      <c r="F12053" s="219" t="b">
        <f t="shared" si="949"/>
        <v>0</v>
      </c>
      <c r="G12053" s="219">
        <f t="shared" si="946"/>
        <v>54420</v>
      </c>
    </row>
    <row r="12054" spans="3:7" x14ac:dyDescent="0.25">
      <c r="C12054" s="219">
        <f t="shared" si="947"/>
        <v>54418</v>
      </c>
      <c r="D12054" s="208" t="b">
        <f t="shared" si="948"/>
        <v>1</v>
      </c>
      <c r="E12054" s="220" t="b">
        <f t="shared" si="945"/>
        <v>1</v>
      </c>
      <c r="F12054" s="219" t="b">
        <f t="shared" si="949"/>
        <v>0</v>
      </c>
      <c r="G12054" s="219">
        <f t="shared" si="946"/>
        <v>54420</v>
      </c>
    </row>
    <row r="12055" spans="3:7" x14ac:dyDescent="0.25">
      <c r="C12055" s="219">
        <f t="shared" si="947"/>
        <v>54419</v>
      </c>
      <c r="D12055" s="208" t="b">
        <f t="shared" si="948"/>
        <v>1</v>
      </c>
      <c r="E12055" s="220" t="b">
        <f t="shared" si="945"/>
        <v>0</v>
      </c>
      <c r="F12055" s="219" t="b">
        <f t="shared" si="949"/>
        <v>0</v>
      </c>
      <c r="G12055" s="219">
        <f t="shared" si="946"/>
        <v>54420</v>
      </c>
    </row>
    <row r="12056" spans="3:7" x14ac:dyDescent="0.25">
      <c r="C12056" s="219">
        <f t="shared" si="947"/>
        <v>54420</v>
      </c>
      <c r="D12056" s="208" t="b">
        <f t="shared" si="948"/>
        <v>0</v>
      </c>
      <c r="E12056" s="220" t="b">
        <f t="shared" si="945"/>
        <v>0</v>
      </c>
      <c r="F12056" s="219">
        <f t="shared" si="949"/>
        <v>54420</v>
      </c>
      <c r="G12056" s="219">
        <f t="shared" si="946"/>
        <v>54420</v>
      </c>
    </row>
    <row r="12057" spans="3:7" x14ac:dyDescent="0.25">
      <c r="C12057" s="219">
        <f t="shared" si="947"/>
        <v>54421</v>
      </c>
      <c r="D12057" s="208" t="b">
        <f t="shared" si="948"/>
        <v>0</v>
      </c>
      <c r="E12057" s="220" t="b">
        <f t="shared" si="945"/>
        <v>0</v>
      </c>
      <c r="F12057" s="219">
        <f t="shared" si="949"/>
        <v>54421</v>
      </c>
      <c r="G12057" s="219">
        <f t="shared" si="946"/>
        <v>54421</v>
      </c>
    </row>
    <row r="12058" spans="3:7" x14ac:dyDescent="0.25">
      <c r="C12058" s="219">
        <f t="shared" si="947"/>
        <v>54422</v>
      </c>
      <c r="D12058" s="208" t="b">
        <f t="shared" si="948"/>
        <v>0</v>
      </c>
      <c r="E12058" s="220" t="b">
        <f t="shared" si="945"/>
        <v>0</v>
      </c>
      <c r="F12058" s="219">
        <f t="shared" si="949"/>
        <v>54422</v>
      </c>
      <c r="G12058" s="219">
        <f t="shared" si="946"/>
        <v>54422</v>
      </c>
    </row>
    <row r="12059" spans="3:7" x14ac:dyDescent="0.25">
      <c r="C12059" s="219">
        <f t="shared" si="947"/>
        <v>54423</v>
      </c>
      <c r="D12059" s="208" t="b">
        <f t="shared" si="948"/>
        <v>0</v>
      </c>
      <c r="E12059" s="220" t="b">
        <f t="shared" si="945"/>
        <v>0</v>
      </c>
      <c r="F12059" s="219">
        <f t="shared" si="949"/>
        <v>54423</v>
      </c>
      <c r="G12059" s="219">
        <f t="shared" si="946"/>
        <v>54423</v>
      </c>
    </row>
    <row r="12060" spans="3:7" x14ac:dyDescent="0.25">
      <c r="C12060" s="219">
        <f t="shared" si="947"/>
        <v>54424</v>
      </c>
      <c r="D12060" s="208" t="b">
        <f t="shared" si="948"/>
        <v>0</v>
      </c>
      <c r="E12060" s="220" t="b">
        <f t="shared" si="945"/>
        <v>1</v>
      </c>
      <c r="F12060" s="219" t="b">
        <f t="shared" si="949"/>
        <v>0</v>
      </c>
      <c r="G12060" s="219">
        <f t="shared" si="946"/>
        <v>54427</v>
      </c>
    </row>
    <row r="12061" spans="3:7" x14ac:dyDescent="0.25">
      <c r="C12061" s="219">
        <f t="shared" si="947"/>
        <v>54425</v>
      </c>
      <c r="D12061" s="208" t="b">
        <f t="shared" si="948"/>
        <v>1</v>
      </c>
      <c r="E12061" s="220" t="b">
        <f t="shared" si="945"/>
        <v>0</v>
      </c>
      <c r="F12061" s="219" t="b">
        <f t="shared" si="949"/>
        <v>0</v>
      </c>
      <c r="G12061" s="219">
        <f t="shared" si="946"/>
        <v>54427</v>
      </c>
    </row>
    <row r="12062" spans="3:7" x14ac:dyDescent="0.25">
      <c r="C12062" s="219">
        <f t="shared" si="947"/>
        <v>54426</v>
      </c>
      <c r="D12062" s="208" t="b">
        <f t="shared" si="948"/>
        <v>1</v>
      </c>
      <c r="E12062" s="220" t="b">
        <f t="shared" si="945"/>
        <v>0</v>
      </c>
      <c r="F12062" s="219" t="b">
        <f t="shared" si="949"/>
        <v>0</v>
      </c>
      <c r="G12062" s="219">
        <f t="shared" si="946"/>
        <v>54427</v>
      </c>
    </row>
    <row r="12063" spans="3:7" x14ac:dyDescent="0.25">
      <c r="C12063" s="219">
        <f t="shared" si="947"/>
        <v>54427</v>
      </c>
      <c r="D12063" s="208" t="b">
        <f t="shared" si="948"/>
        <v>0</v>
      </c>
      <c r="E12063" s="220" t="b">
        <f t="shared" si="945"/>
        <v>0</v>
      </c>
      <c r="F12063" s="219">
        <f t="shared" si="949"/>
        <v>54427</v>
      </c>
      <c r="G12063" s="219">
        <f t="shared" si="946"/>
        <v>54427</v>
      </c>
    </row>
    <row r="12064" spans="3:7" x14ac:dyDescent="0.25">
      <c r="C12064" s="219">
        <f t="shared" si="947"/>
        <v>54428</v>
      </c>
      <c r="D12064" s="208" t="b">
        <f t="shared" si="948"/>
        <v>0</v>
      </c>
      <c r="E12064" s="220" t="b">
        <f t="shared" si="945"/>
        <v>0</v>
      </c>
      <c r="F12064" s="219">
        <f t="shared" si="949"/>
        <v>54428</v>
      </c>
      <c r="G12064" s="219">
        <f t="shared" si="946"/>
        <v>54428</v>
      </c>
    </row>
    <row r="12065" spans="3:7" x14ac:dyDescent="0.25">
      <c r="C12065" s="219">
        <f t="shared" si="947"/>
        <v>54429</v>
      </c>
      <c r="D12065" s="208" t="b">
        <f t="shared" si="948"/>
        <v>0</v>
      </c>
      <c r="E12065" s="220" t="b">
        <f t="shared" si="945"/>
        <v>0</v>
      </c>
      <c r="F12065" s="219">
        <f t="shared" si="949"/>
        <v>54429</v>
      </c>
      <c r="G12065" s="219">
        <f t="shared" si="946"/>
        <v>54429</v>
      </c>
    </row>
    <row r="12066" spans="3:7" x14ac:dyDescent="0.25">
      <c r="C12066" s="219">
        <f t="shared" si="947"/>
        <v>54430</v>
      </c>
      <c r="D12066" s="208" t="b">
        <f t="shared" si="948"/>
        <v>0</v>
      </c>
      <c r="E12066" s="220" t="b">
        <f t="shared" si="945"/>
        <v>0</v>
      </c>
      <c r="F12066" s="219">
        <f t="shared" si="949"/>
        <v>54430</v>
      </c>
      <c r="G12066" s="219">
        <f t="shared" si="946"/>
        <v>54430</v>
      </c>
    </row>
    <row r="12067" spans="3:7" x14ac:dyDescent="0.25">
      <c r="C12067" s="219">
        <f t="shared" si="947"/>
        <v>54431</v>
      </c>
      <c r="D12067" s="208" t="b">
        <f t="shared" si="948"/>
        <v>0</v>
      </c>
      <c r="E12067" s="220" t="b">
        <f t="shared" si="945"/>
        <v>0</v>
      </c>
      <c r="F12067" s="219">
        <f t="shared" si="949"/>
        <v>54431</v>
      </c>
      <c r="G12067" s="219">
        <f t="shared" si="946"/>
        <v>54431</v>
      </c>
    </row>
    <row r="12068" spans="3:7" x14ac:dyDescent="0.25">
      <c r="C12068" s="219">
        <f t="shared" si="947"/>
        <v>54432</v>
      </c>
      <c r="D12068" s="208" t="b">
        <f t="shared" si="948"/>
        <v>1</v>
      </c>
      <c r="E12068" s="220" t="b">
        <f t="shared" si="945"/>
        <v>0</v>
      </c>
      <c r="F12068" s="219" t="b">
        <f t="shared" si="949"/>
        <v>0</v>
      </c>
      <c r="G12068" s="219">
        <f t="shared" si="946"/>
        <v>54434</v>
      </c>
    </row>
    <row r="12069" spans="3:7" x14ac:dyDescent="0.25">
      <c r="C12069" s="219">
        <f t="shared" si="947"/>
        <v>54433</v>
      </c>
      <c r="D12069" s="208" t="b">
        <f t="shared" si="948"/>
        <v>1</v>
      </c>
      <c r="E12069" s="220" t="b">
        <f t="shared" si="945"/>
        <v>0</v>
      </c>
      <c r="F12069" s="219" t="b">
        <f t="shared" si="949"/>
        <v>0</v>
      </c>
      <c r="G12069" s="219">
        <f t="shared" si="946"/>
        <v>54434</v>
      </c>
    </row>
    <row r="12070" spans="3:7" x14ac:dyDescent="0.25">
      <c r="C12070" s="219">
        <f t="shared" si="947"/>
        <v>54434</v>
      </c>
      <c r="D12070" s="208" t="b">
        <f t="shared" si="948"/>
        <v>0</v>
      </c>
      <c r="E12070" s="220" t="b">
        <f t="shared" si="945"/>
        <v>0</v>
      </c>
      <c r="F12070" s="219">
        <f t="shared" si="949"/>
        <v>54434</v>
      </c>
      <c r="G12070" s="219">
        <f t="shared" si="946"/>
        <v>54434</v>
      </c>
    </row>
    <row r="12071" spans="3:7" x14ac:dyDescent="0.25">
      <c r="C12071" s="219">
        <f t="shared" si="947"/>
        <v>54435</v>
      </c>
      <c r="D12071" s="208" t="b">
        <f t="shared" si="948"/>
        <v>0</v>
      </c>
      <c r="E12071" s="220" t="b">
        <f t="shared" si="945"/>
        <v>0</v>
      </c>
      <c r="F12071" s="219">
        <f t="shared" si="949"/>
        <v>54435</v>
      </c>
      <c r="G12071" s="219">
        <f t="shared" si="946"/>
        <v>54435</v>
      </c>
    </row>
    <row r="12072" spans="3:7" x14ac:dyDescent="0.25">
      <c r="C12072" s="219">
        <f t="shared" si="947"/>
        <v>54436</v>
      </c>
      <c r="D12072" s="208" t="b">
        <f t="shared" si="948"/>
        <v>0</v>
      </c>
      <c r="E12072" s="220" t="b">
        <f t="shared" si="945"/>
        <v>0</v>
      </c>
      <c r="F12072" s="219">
        <f t="shared" si="949"/>
        <v>54436</v>
      </c>
      <c r="G12072" s="219">
        <f t="shared" si="946"/>
        <v>54436</v>
      </c>
    </row>
    <row r="12073" spans="3:7" x14ac:dyDescent="0.25">
      <c r="C12073" s="219">
        <f t="shared" si="947"/>
        <v>54437</v>
      </c>
      <c r="D12073" s="208" t="b">
        <f t="shared" si="948"/>
        <v>0</v>
      </c>
      <c r="E12073" s="220" t="b">
        <f t="shared" si="945"/>
        <v>0</v>
      </c>
      <c r="F12073" s="219">
        <f t="shared" si="949"/>
        <v>54437</v>
      </c>
      <c r="G12073" s="219">
        <f t="shared" si="946"/>
        <v>54437</v>
      </c>
    </row>
    <row r="12074" spans="3:7" x14ac:dyDescent="0.25">
      <c r="C12074" s="219">
        <f t="shared" si="947"/>
        <v>54438</v>
      </c>
      <c r="D12074" s="208" t="b">
        <f t="shared" si="948"/>
        <v>0</v>
      </c>
      <c r="E12074" s="220" t="b">
        <f t="shared" si="945"/>
        <v>0</v>
      </c>
      <c r="F12074" s="219">
        <f t="shared" si="949"/>
        <v>54438</v>
      </c>
      <c r="G12074" s="219">
        <f t="shared" si="946"/>
        <v>54438</v>
      </c>
    </row>
    <row r="12075" spans="3:7" x14ac:dyDescent="0.25">
      <c r="C12075" s="219">
        <f t="shared" si="947"/>
        <v>54439</v>
      </c>
      <c r="D12075" s="208" t="b">
        <f t="shared" si="948"/>
        <v>1</v>
      </c>
      <c r="E12075" s="220" t="b">
        <f t="shared" si="945"/>
        <v>0</v>
      </c>
      <c r="F12075" s="219" t="b">
        <f t="shared" si="949"/>
        <v>0</v>
      </c>
      <c r="G12075" s="219">
        <f t="shared" si="946"/>
        <v>54441</v>
      </c>
    </row>
    <row r="12076" spans="3:7" x14ac:dyDescent="0.25">
      <c r="C12076" s="219">
        <f t="shared" si="947"/>
        <v>54440</v>
      </c>
      <c r="D12076" s="208" t="b">
        <f t="shared" si="948"/>
        <v>1</v>
      </c>
      <c r="E12076" s="220" t="b">
        <f t="shared" si="945"/>
        <v>0</v>
      </c>
      <c r="F12076" s="219" t="b">
        <f t="shared" si="949"/>
        <v>0</v>
      </c>
      <c r="G12076" s="219">
        <f t="shared" si="946"/>
        <v>54441</v>
      </c>
    </row>
    <row r="12077" spans="3:7" x14ac:dyDescent="0.25">
      <c r="C12077" s="219">
        <f t="shared" si="947"/>
        <v>54441</v>
      </c>
      <c r="D12077" s="208" t="b">
        <f t="shared" si="948"/>
        <v>0</v>
      </c>
      <c r="E12077" s="220" t="b">
        <f t="shared" si="945"/>
        <v>0</v>
      </c>
      <c r="F12077" s="219">
        <f t="shared" si="949"/>
        <v>54441</v>
      </c>
      <c r="G12077" s="219">
        <f t="shared" si="946"/>
        <v>54441</v>
      </c>
    </row>
    <row r="12078" spans="3:7" x14ac:dyDescent="0.25">
      <c r="C12078" s="219">
        <f t="shared" si="947"/>
        <v>54442</v>
      </c>
      <c r="D12078" s="208" t="b">
        <f t="shared" si="948"/>
        <v>0</v>
      </c>
      <c r="E12078" s="220" t="b">
        <f t="shared" si="945"/>
        <v>0</v>
      </c>
      <c r="F12078" s="219">
        <f t="shared" si="949"/>
        <v>54442</v>
      </c>
      <c r="G12078" s="219">
        <f t="shared" si="946"/>
        <v>54442</v>
      </c>
    </row>
    <row r="12079" spans="3:7" x14ac:dyDescent="0.25">
      <c r="C12079" s="219">
        <f t="shared" si="947"/>
        <v>54443</v>
      </c>
      <c r="D12079" s="208" t="b">
        <f t="shared" si="948"/>
        <v>0</v>
      </c>
      <c r="E12079" s="220" t="b">
        <f t="shared" si="945"/>
        <v>0</v>
      </c>
      <c r="F12079" s="219">
        <f t="shared" si="949"/>
        <v>54443</v>
      </c>
      <c r="G12079" s="219">
        <f t="shared" si="946"/>
        <v>54443</v>
      </c>
    </row>
    <row r="12080" spans="3:7" x14ac:dyDescent="0.25">
      <c r="C12080" s="219">
        <f t="shared" si="947"/>
        <v>54444</v>
      </c>
      <c r="D12080" s="208" t="b">
        <f t="shared" si="948"/>
        <v>0</v>
      </c>
      <c r="E12080" s="220" t="b">
        <f t="shared" si="945"/>
        <v>0</v>
      </c>
      <c r="F12080" s="219">
        <f t="shared" si="949"/>
        <v>54444</v>
      </c>
      <c r="G12080" s="219">
        <f t="shared" si="946"/>
        <v>54444</v>
      </c>
    </row>
    <row r="12081" spans="3:7" x14ac:dyDescent="0.25">
      <c r="C12081" s="219">
        <f t="shared" si="947"/>
        <v>54445</v>
      </c>
      <c r="D12081" s="208" t="b">
        <f t="shared" si="948"/>
        <v>0</v>
      </c>
      <c r="E12081" s="220" t="b">
        <f t="shared" si="945"/>
        <v>0</v>
      </c>
      <c r="F12081" s="219">
        <f t="shared" si="949"/>
        <v>54445</v>
      </c>
      <c r="G12081" s="219">
        <f t="shared" si="946"/>
        <v>54445</v>
      </c>
    </row>
    <row r="12082" spans="3:7" x14ac:dyDescent="0.25">
      <c r="C12082" s="219">
        <f t="shared" si="947"/>
        <v>54446</v>
      </c>
      <c r="D12082" s="208" t="b">
        <f t="shared" si="948"/>
        <v>1</v>
      </c>
      <c r="E12082" s="220" t="b">
        <f t="shared" si="945"/>
        <v>0</v>
      </c>
      <c r="F12082" s="219" t="b">
        <f t="shared" si="949"/>
        <v>0</v>
      </c>
      <c r="G12082" s="219">
        <f t="shared" si="946"/>
        <v>54448</v>
      </c>
    </row>
    <row r="12083" spans="3:7" x14ac:dyDescent="0.25">
      <c r="C12083" s="219">
        <f t="shared" si="947"/>
        <v>54447</v>
      </c>
      <c r="D12083" s="208" t="b">
        <f t="shared" si="948"/>
        <v>1</v>
      </c>
      <c r="E12083" s="220" t="b">
        <f t="shared" si="945"/>
        <v>0</v>
      </c>
      <c r="F12083" s="219" t="b">
        <f t="shared" si="949"/>
        <v>0</v>
      </c>
      <c r="G12083" s="219">
        <f t="shared" si="946"/>
        <v>54448</v>
      </c>
    </row>
    <row r="12084" spans="3:7" x14ac:dyDescent="0.25">
      <c r="C12084" s="219">
        <f t="shared" si="947"/>
        <v>54448</v>
      </c>
      <c r="D12084" s="208" t="b">
        <f t="shared" si="948"/>
        <v>0</v>
      </c>
      <c r="E12084" s="220" t="b">
        <f t="shared" si="945"/>
        <v>0</v>
      </c>
      <c r="F12084" s="219">
        <f t="shared" si="949"/>
        <v>54448</v>
      </c>
      <c r="G12084" s="219">
        <f t="shared" si="946"/>
        <v>54448</v>
      </c>
    </row>
    <row r="12085" spans="3:7" x14ac:dyDescent="0.25">
      <c r="C12085" s="219">
        <f t="shared" si="947"/>
        <v>54449</v>
      </c>
      <c r="D12085" s="208" t="b">
        <f t="shared" si="948"/>
        <v>0</v>
      </c>
      <c r="E12085" s="220" t="b">
        <f t="shared" si="945"/>
        <v>0</v>
      </c>
      <c r="F12085" s="219">
        <f t="shared" si="949"/>
        <v>54449</v>
      </c>
      <c r="G12085" s="219">
        <f t="shared" si="946"/>
        <v>54449</v>
      </c>
    </row>
    <row r="12086" spans="3:7" x14ac:dyDescent="0.25">
      <c r="C12086" s="219">
        <f t="shared" si="947"/>
        <v>54450</v>
      </c>
      <c r="D12086" s="208" t="b">
        <f t="shared" si="948"/>
        <v>0</v>
      </c>
      <c r="E12086" s="220" t="b">
        <f t="shared" si="945"/>
        <v>0</v>
      </c>
      <c r="F12086" s="219">
        <f t="shared" si="949"/>
        <v>54450</v>
      </c>
      <c r="G12086" s="219">
        <f t="shared" si="946"/>
        <v>54450</v>
      </c>
    </row>
    <row r="12087" spans="3:7" x14ac:dyDescent="0.25">
      <c r="C12087" s="219">
        <f t="shared" si="947"/>
        <v>54451</v>
      </c>
      <c r="D12087" s="208" t="b">
        <f t="shared" si="948"/>
        <v>0</v>
      </c>
      <c r="E12087" s="220" t="b">
        <f t="shared" si="945"/>
        <v>0</v>
      </c>
      <c r="F12087" s="219">
        <f t="shared" si="949"/>
        <v>54451</v>
      </c>
      <c r="G12087" s="219">
        <f t="shared" si="946"/>
        <v>54451</v>
      </c>
    </row>
    <row r="12088" spans="3:7" x14ac:dyDescent="0.25">
      <c r="C12088" s="219">
        <f t="shared" si="947"/>
        <v>54452</v>
      </c>
      <c r="D12088" s="208" t="b">
        <f t="shared" si="948"/>
        <v>0</v>
      </c>
      <c r="E12088" s="220" t="b">
        <f t="shared" si="945"/>
        <v>0</v>
      </c>
      <c r="F12088" s="219">
        <f t="shared" si="949"/>
        <v>54452</v>
      </c>
      <c r="G12088" s="219">
        <f t="shared" si="946"/>
        <v>54452</v>
      </c>
    </row>
    <row r="12089" spans="3:7" x14ac:dyDescent="0.25">
      <c r="C12089" s="219">
        <f t="shared" si="947"/>
        <v>54453</v>
      </c>
      <c r="D12089" s="208" t="b">
        <f t="shared" si="948"/>
        <v>1</v>
      </c>
      <c r="E12089" s="220" t="b">
        <f t="shared" si="945"/>
        <v>0</v>
      </c>
      <c r="F12089" s="219" t="b">
        <f t="shared" si="949"/>
        <v>0</v>
      </c>
      <c r="G12089" s="219">
        <f t="shared" si="946"/>
        <v>54455</v>
      </c>
    </row>
    <row r="12090" spans="3:7" x14ac:dyDescent="0.25">
      <c r="C12090" s="219">
        <f t="shared" si="947"/>
        <v>54454</v>
      </c>
      <c r="D12090" s="208" t="b">
        <f t="shared" si="948"/>
        <v>1</v>
      </c>
      <c r="E12090" s="220" t="b">
        <f t="shared" si="945"/>
        <v>0</v>
      </c>
      <c r="F12090" s="219" t="b">
        <f t="shared" si="949"/>
        <v>0</v>
      </c>
      <c r="G12090" s="219">
        <f t="shared" si="946"/>
        <v>54455</v>
      </c>
    </row>
    <row r="12091" spans="3:7" x14ac:dyDescent="0.25">
      <c r="C12091" s="219">
        <f t="shared" si="947"/>
        <v>54455</v>
      </c>
      <c r="D12091" s="208" t="b">
        <f t="shared" si="948"/>
        <v>0</v>
      </c>
      <c r="E12091" s="220" t="b">
        <f t="shared" si="945"/>
        <v>0</v>
      </c>
      <c r="F12091" s="219">
        <f t="shared" si="949"/>
        <v>54455</v>
      </c>
      <c r="G12091" s="219">
        <f t="shared" si="946"/>
        <v>54455</v>
      </c>
    </row>
    <row r="12092" spans="3:7" x14ac:dyDescent="0.25">
      <c r="C12092" s="219">
        <f t="shared" si="947"/>
        <v>54456</v>
      </c>
      <c r="D12092" s="208" t="b">
        <f t="shared" si="948"/>
        <v>0</v>
      </c>
      <c r="E12092" s="220" t="b">
        <f t="shared" si="945"/>
        <v>0</v>
      </c>
      <c r="F12092" s="219">
        <f t="shared" si="949"/>
        <v>54456</v>
      </c>
      <c r="G12092" s="219">
        <f t="shared" si="946"/>
        <v>54456</v>
      </c>
    </row>
    <row r="12093" spans="3:7" x14ac:dyDescent="0.25">
      <c r="C12093" s="219">
        <f t="shared" si="947"/>
        <v>54457</v>
      </c>
      <c r="D12093" s="208" t="b">
        <f t="shared" si="948"/>
        <v>0</v>
      </c>
      <c r="E12093" s="220" t="b">
        <f t="shared" si="945"/>
        <v>0</v>
      </c>
      <c r="F12093" s="219">
        <f t="shared" si="949"/>
        <v>54457</v>
      </c>
      <c r="G12093" s="219">
        <f t="shared" si="946"/>
        <v>54457</v>
      </c>
    </row>
    <row r="12094" spans="3:7" x14ac:dyDescent="0.25">
      <c r="C12094" s="219">
        <f t="shared" si="947"/>
        <v>54458</v>
      </c>
      <c r="D12094" s="208" t="b">
        <f t="shared" si="948"/>
        <v>0</v>
      </c>
      <c r="E12094" s="220" t="b">
        <f t="shared" si="945"/>
        <v>0</v>
      </c>
      <c r="F12094" s="219">
        <f t="shared" si="949"/>
        <v>54458</v>
      </c>
      <c r="G12094" s="219">
        <f t="shared" si="946"/>
        <v>54458</v>
      </c>
    </row>
    <row r="12095" spans="3:7" x14ac:dyDescent="0.25">
      <c r="C12095" s="219">
        <f t="shared" si="947"/>
        <v>54459</v>
      </c>
      <c r="D12095" s="208" t="b">
        <f t="shared" si="948"/>
        <v>0</v>
      </c>
      <c r="E12095" s="220" t="b">
        <f t="shared" si="945"/>
        <v>0</v>
      </c>
      <c r="F12095" s="219">
        <f t="shared" si="949"/>
        <v>54459</v>
      </c>
      <c r="G12095" s="219">
        <f t="shared" si="946"/>
        <v>54459</v>
      </c>
    </row>
    <row r="12096" spans="3:7" x14ac:dyDescent="0.25">
      <c r="C12096" s="219">
        <f t="shared" si="947"/>
        <v>54460</v>
      </c>
      <c r="D12096" s="208" t="b">
        <f t="shared" si="948"/>
        <v>1</v>
      </c>
      <c r="E12096" s="220" t="b">
        <f t="shared" si="945"/>
        <v>0</v>
      </c>
      <c r="F12096" s="219" t="b">
        <f t="shared" si="949"/>
        <v>0</v>
      </c>
      <c r="G12096" s="219">
        <f t="shared" si="946"/>
        <v>54462</v>
      </c>
    </row>
    <row r="12097" spans="3:7" x14ac:dyDescent="0.25">
      <c r="C12097" s="219">
        <f t="shared" si="947"/>
        <v>54461</v>
      </c>
      <c r="D12097" s="208" t="b">
        <f t="shared" si="948"/>
        <v>1</v>
      </c>
      <c r="E12097" s="220" t="b">
        <f t="shared" si="945"/>
        <v>0</v>
      </c>
      <c r="F12097" s="219" t="b">
        <f t="shared" si="949"/>
        <v>0</v>
      </c>
      <c r="G12097" s="219">
        <f t="shared" si="946"/>
        <v>54462</v>
      </c>
    </row>
    <row r="12098" spans="3:7" x14ac:dyDescent="0.25">
      <c r="C12098" s="219">
        <f t="shared" si="947"/>
        <v>54462</v>
      </c>
      <c r="D12098" s="208" t="b">
        <f t="shared" si="948"/>
        <v>0</v>
      </c>
      <c r="E12098" s="220" t="b">
        <f t="shared" si="945"/>
        <v>0</v>
      </c>
      <c r="F12098" s="219">
        <f t="shared" si="949"/>
        <v>54462</v>
      </c>
      <c r="G12098" s="219">
        <f t="shared" si="946"/>
        <v>54462</v>
      </c>
    </row>
    <row r="12099" spans="3:7" x14ac:dyDescent="0.25">
      <c r="C12099" s="219">
        <f t="shared" si="947"/>
        <v>54463</v>
      </c>
      <c r="D12099" s="208" t="b">
        <f t="shared" si="948"/>
        <v>0</v>
      </c>
      <c r="E12099" s="220" t="b">
        <f t="shared" si="945"/>
        <v>0</v>
      </c>
      <c r="F12099" s="219">
        <f t="shared" si="949"/>
        <v>54463</v>
      </c>
      <c r="G12099" s="219">
        <f t="shared" si="946"/>
        <v>54463</v>
      </c>
    </row>
    <row r="12100" spans="3:7" x14ac:dyDescent="0.25">
      <c r="C12100" s="219">
        <f t="shared" si="947"/>
        <v>54464</v>
      </c>
      <c r="D12100" s="208" t="b">
        <f t="shared" si="948"/>
        <v>0</v>
      </c>
      <c r="E12100" s="220" t="b">
        <f t="shared" si="945"/>
        <v>0</v>
      </c>
      <c r="F12100" s="219">
        <f t="shared" si="949"/>
        <v>54464</v>
      </c>
      <c r="G12100" s="219">
        <f t="shared" si="946"/>
        <v>54464</v>
      </c>
    </row>
    <row r="12101" spans="3:7" x14ac:dyDescent="0.25">
      <c r="C12101" s="219">
        <f t="shared" si="947"/>
        <v>54465</v>
      </c>
      <c r="D12101" s="208" t="b">
        <f t="shared" si="948"/>
        <v>0</v>
      </c>
      <c r="E12101" s="220" t="b">
        <f t="shared" si="945"/>
        <v>0</v>
      </c>
      <c r="F12101" s="219">
        <f t="shared" si="949"/>
        <v>54465</v>
      </c>
      <c r="G12101" s="219">
        <f t="shared" si="946"/>
        <v>54465</v>
      </c>
    </row>
    <row r="12102" spans="3:7" x14ac:dyDescent="0.25">
      <c r="C12102" s="219">
        <f t="shared" si="947"/>
        <v>54466</v>
      </c>
      <c r="D12102" s="208" t="b">
        <f t="shared" si="948"/>
        <v>0</v>
      </c>
      <c r="E12102" s="220" t="b">
        <f t="shared" ref="E12102:E12165" si="950">IF(TYPE(VLOOKUP(C12102,Holydays,1,0))&lt;&gt;1,FALSE,TRUE)</f>
        <v>0</v>
      </c>
      <c r="F12102" s="219">
        <f t="shared" si="949"/>
        <v>54466</v>
      </c>
      <c r="G12102" s="219">
        <f t="shared" ref="G12102:G12165" si="951">IF(F12102,F12102,WORKDAY(C12102,1,Holydays))</f>
        <v>54466</v>
      </c>
    </row>
    <row r="12103" spans="3:7" x14ac:dyDescent="0.25">
      <c r="C12103" s="219">
        <f t="shared" ref="C12103:C12166" si="952">C12102+1</f>
        <v>54467</v>
      </c>
      <c r="D12103" s="208" t="b">
        <f t="shared" ref="D12103:D12166" si="953">IF(WEEKDAY(C12103,2)&gt;5,TRUE)</f>
        <v>1</v>
      </c>
      <c r="E12103" s="220" t="b">
        <f t="shared" si="950"/>
        <v>0</v>
      </c>
      <c r="F12103" s="219" t="b">
        <f t="shared" ref="F12103:F12166" si="954">IF(OR(D12103,E12103),FALSE,C12103)</f>
        <v>0</v>
      </c>
      <c r="G12103" s="219">
        <f t="shared" si="951"/>
        <v>54469</v>
      </c>
    </row>
    <row r="12104" spans="3:7" x14ac:dyDescent="0.25">
      <c r="C12104" s="219">
        <f t="shared" si="952"/>
        <v>54468</v>
      </c>
      <c r="D12104" s="208" t="b">
        <f t="shared" si="953"/>
        <v>1</v>
      </c>
      <c r="E12104" s="220" t="b">
        <f t="shared" si="950"/>
        <v>0</v>
      </c>
      <c r="F12104" s="219" t="b">
        <f t="shared" si="954"/>
        <v>0</v>
      </c>
      <c r="G12104" s="219">
        <f t="shared" si="951"/>
        <v>54469</v>
      </c>
    </row>
    <row r="12105" spans="3:7" x14ac:dyDescent="0.25">
      <c r="C12105" s="219">
        <f t="shared" si="952"/>
        <v>54469</v>
      </c>
      <c r="D12105" s="208" t="b">
        <f t="shared" si="953"/>
        <v>0</v>
      </c>
      <c r="E12105" s="220" t="b">
        <f t="shared" si="950"/>
        <v>0</v>
      </c>
      <c r="F12105" s="219">
        <f t="shared" si="954"/>
        <v>54469</v>
      </c>
      <c r="G12105" s="219">
        <f t="shared" si="951"/>
        <v>54469</v>
      </c>
    </row>
    <row r="12106" spans="3:7" x14ac:dyDescent="0.25">
      <c r="C12106" s="219">
        <f t="shared" si="952"/>
        <v>54470</v>
      </c>
      <c r="D12106" s="208" t="b">
        <f t="shared" si="953"/>
        <v>0</v>
      </c>
      <c r="E12106" s="220" t="b">
        <f t="shared" si="950"/>
        <v>0</v>
      </c>
      <c r="F12106" s="219">
        <f t="shared" si="954"/>
        <v>54470</v>
      </c>
      <c r="G12106" s="219">
        <f t="shared" si="951"/>
        <v>54470</v>
      </c>
    </row>
    <row r="12107" spans="3:7" x14ac:dyDescent="0.25">
      <c r="C12107" s="219">
        <f t="shared" si="952"/>
        <v>54471</v>
      </c>
      <c r="D12107" s="208" t="b">
        <f t="shared" si="953"/>
        <v>0</v>
      </c>
      <c r="E12107" s="220" t="b">
        <f t="shared" si="950"/>
        <v>0</v>
      </c>
      <c r="F12107" s="219">
        <f t="shared" si="954"/>
        <v>54471</v>
      </c>
      <c r="G12107" s="219">
        <f t="shared" si="951"/>
        <v>54471</v>
      </c>
    </row>
    <row r="12108" spans="3:7" x14ac:dyDescent="0.25">
      <c r="C12108" s="219">
        <f t="shared" si="952"/>
        <v>54472</v>
      </c>
      <c r="D12108" s="208" t="b">
        <f t="shared" si="953"/>
        <v>0</v>
      </c>
      <c r="E12108" s="220" t="b">
        <f t="shared" si="950"/>
        <v>0</v>
      </c>
      <c r="F12108" s="219">
        <f t="shared" si="954"/>
        <v>54472</v>
      </c>
      <c r="G12108" s="219">
        <f t="shared" si="951"/>
        <v>54472</v>
      </c>
    </row>
    <row r="12109" spans="3:7" x14ac:dyDescent="0.25">
      <c r="C12109" s="219">
        <f t="shared" si="952"/>
        <v>54473</v>
      </c>
      <c r="D12109" s="208" t="b">
        <f t="shared" si="953"/>
        <v>0</v>
      </c>
      <c r="E12109" s="220" t="b">
        <f t="shared" si="950"/>
        <v>0</v>
      </c>
      <c r="F12109" s="219">
        <f t="shared" si="954"/>
        <v>54473</v>
      </c>
      <c r="G12109" s="219">
        <f t="shared" si="951"/>
        <v>54473</v>
      </c>
    </row>
    <row r="12110" spans="3:7" x14ac:dyDescent="0.25">
      <c r="C12110" s="219">
        <f t="shared" si="952"/>
        <v>54474</v>
      </c>
      <c r="D12110" s="208" t="b">
        <f t="shared" si="953"/>
        <v>1</v>
      </c>
      <c r="E12110" s="220" t="b">
        <f t="shared" si="950"/>
        <v>0</v>
      </c>
      <c r="F12110" s="219" t="b">
        <f t="shared" si="954"/>
        <v>0</v>
      </c>
      <c r="G12110" s="219">
        <f t="shared" si="951"/>
        <v>54476</v>
      </c>
    </row>
    <row r="12111" spans="3:7" x14ac:dyDescent="0.25">
      <c r="C12111" s="219">
        <f t="shared" si="952"/>
        <v>54475</v>
      </c>
      <c r="D12111" s="208" t="b">
        <f t="shared" si="953"/>
        <v>1</v>
      </c>
      <c r="E12111" s="220" t="b">
        <f t="shared" si="950"/>
        <v>0</v>
      </c>
      <c r="F12111" s="219" t="b">
        <f t="shared" si="954"/>
        <v>0</v>
      </c>
      <c r="G12111" s="219">
        <f t="shared" si="951"/>
        <v>54476</v>
      </c>
    </row>
    <row r="12112" spans="3:7" x14ac:dyDescent="0.25">
      <c r="C12112" s="219">
        <f t="shared" si="952"/>
        <v>54476</v>
      </c>
      <c r="D12112" s="208" t="b">
        <f t="shared" si="953"/>
        <v>0</v>
      </c>
      <c r="E12112" s="220" t="b">
        <f t="shared" si="950"/>
        <v>0</v>
      </c>
      <c r="F12112" s="219">
        <f t="shared" si="954"/>
        <v>54476</v>
      </c>
      <c r="G12112" s="219">
        <f t="shared" si="951"/>
        <v>54476</v>
      </c>
    </row>
    <row r="12113" spans="3:7" x14ac:dyDescent="0.25">
      <c r="C12113" s="219">
        <f t="shared" si="952"/>
        <v>54477</v>
      </c>
      <c r="D12113" s="208" t="b">
        <f t="shared" si="953"/>
        <v>0</v>
      </c>
      <c r="E12113" s="220" t="b">
        <f t="shared" si="950"/>
        <v>0</v>
      </c>
      <c r="F12113" s="219">
        <f t="shared" si="954"/>
        <v>54477</v>
      </c>
      <c r="G12113" s="219">
        <f t="shared" si="951"/>
        <v>54477</v>
      </c>
    </row>
    <row r="12114" spans="3:7" x14ac:dyDescent="0.25">
      <c r="C12114" s="219">
        <f t="shared" si="952"/>
        <v>54478</v>
      </c>
      <c r="D12114" s="208" t="b">
        <f t="shared" si="953"/>
        <v>0</v>
      </c>
      <c r="E12114" s="220" t="b">
        <f t="shared" si="950"/>
        <v>0</v>
      </c>
      <c r="F12114" s="219">
        <f t="shared" si="954"/>
        <v>54478</v>
      </c>
      <c r="G12114" s="219">
        <f t="shared" si="951"/>
        <v>54478</v>
      </c>
    </row>
    <row r="12115" spans="3:7" x14ac:dyDescent="0.25">
      <c r="C12115" s="219">
        <f t="shared" si="952"/>
        <v>54479</v>
      </c>
      <c r="D12115" s="208" t="b">
        <f t="shared" si="953"/>
        <v>0</v>
      </c>
      <c r="E12115" s="220" t="b">
        <f t="shared" si="950"/>
        <v>0</v>
      </c>
      <c r="F12115" s="219">
        <f t="shared" si="954"/>
        <v>54479</v>
      </c>
      <c r="G12115" s="219">
        <f t="shared" si="951"/>
        <v>54479</v>
      </c>
    </row>
    <row r="12116" spans="3:7" x14ac:dyDescent="0.25">
      <c r="C12116" s="219">
        <f t="shared" si="952"/>
        <v>54480</v>
      </c>
      <c r="D12116" s="208" t="b">
        <f t="shared" si="953"/>
        <v>0</v>
      </c>
      <c r="E12116" s="220" t="b">
        <f t="shared" si="950"/>
        <v>0</v>
      </c>
      <c r="F12116" s="219">
        <f t="shared" si="954"/>
        <v>54480</v>
      </c>
      <c r="G12116" s="219">
        <f t="shared" si="951"/>
        <v>54480</v>
      </c>
    </row>
    <row r="12117" spans="3:7" x14ac:dyDescent="0.25">
      <c r="C12117" s="219">
        <f t="shared" si="952"/>
        <v>54481</v>
      </c>
      <c r="D12117" s="208" t="b">
        <f t="shared" si="953"/>
        <v>1</v>
      </c>
      <c r="E12117" s="220" t="b">
        <f t="shared" si="950"/>
        <v>0</v>
      </c>
      <c r="F12117" s="219" t="b">
        <f t="shared" si="954"/>
        <v>0</v>
      </c>
      <c r="G12117" s="219">
        <f t="shared" si="951"/>
        <v>54483</v>
      </c>
    </row>
    <row r="12118" spans="3:7" x14ac:dyDescent="0.25">
      <c r="C12118" s="219">
        <f t="shared" si="952"/>
        <v>54482</v>
      </c>
      <c r="D12118" s="208" t="b">
        <f t="shared" si="953"/>
        <v>1</v>
      </c>
      <c r="E12118" s="220" t="b">
        <f t="shared" si="950"/>
        <v>0</v>
      </c>
      <c r="F12118" s="219" t="b">
        <f t="shared" si="954"/>
        <v>0</v>
      </c>
      <c r="G12118" s="219">
        <f t="shared" si="951"/>
        <v>54483</v>
      </c>
    </row>
    <row r="12119" spans="3:7" x14ac:dyDescent="0.25">
      <c r="C12119" s="219">
        <f t="shared" si="952"/>
        <v>54483</v>
      </c>
      <c r="D12119" s="208" t="b">
        <f t="shared" si="953"/>
        <v>0</v>
      </c>
      <c r="E12119" s="220" t="b">
        <f t="shared" si="950"/>
        <v>0</v>
      </c>
      <c r="F12119" s="219">
        <f t="shared" si="954"/>
        <v>54483</v>
      </c>
      <c r="G12119" s="219">
        <f t="shared" si="951"/>
        <v>54483</v>
      </c>
    </row>
    <row r="12120" spans="3:7" x14ac:dyDescent="0.25">
      <c r="C12120" s="219">
        <f t="shared" si="952"/>
        <v>54484</v>
      </c>
      <c r="D12120" s="208" t="b">
        <f t="shared" si="953"/>
        <v>0</v>
      </c>
      <c r="E12120" s="220" t="b">
        <f t="shared" si="950"/>
        <v>0</v>
      </c>
      <c r="F12120" s="219">
        <f t="shared" si="954"/>
        <v>54484</v>
      </c>
      <c r="G12120" s="219">
        <f t="shared" si="951"/>
        <v>54484</v>
      </c>
    </row>
    <row r="12121" spans="3:7" x14ac:dyDescent="0.25">
      <c r="C12121" s="219">
        <f t="shared" si="952"/>
        <v>54485</v>
      </c>
      <c r="D12121" s="208" t="b">
        <f t="shared" si="953"/>
        <v>0</v>
      </c>
      <c r="E12121" s="220" t="b">
        <f t="shared" si="950"/>
        <v>0</v>
      </c>
      <c r="F12121" s="219">
        <f t="shared" si="954"/>
        <v>54485</v>
      </c>
      <c r="G12121" s="219">
        <f t="shared" si="951"/>
        <v>54485</v>
      </c>
    </row>
    <row r="12122" spans="3:7" x14ac:dyDescent="0.25">
      <c r="C12122" s="219">
        <f t="shared" si="952"/>
        <v>54486</v>
      </c>
      <c r="D12122" s="208" t="b">
        <f t="shared" si="953"/>
        <v>0</v>
      </c>
      <c r="E12122" s="220" t="b">
        <f t="shared" si="950"/>
        <v>0</v>
      </c>
      <c r="F12122" s="219">
        <f t="shared" si="954"/>
        <v>54486</v>
      </c>
      <c r="G12122" s="219">
        <f t="shared" si="951"/>
        <v>54486</v>
      </c>
    </row>
    <row r="12123" spans="3:7" x14ac:dyDescent="0.25">
      <c r="C12123" s="219">
        <f t="shared" si="952"/>
        <v>54487</v>
      </c>
      <c r="D12123" s="208" t="b">
        <f t="shared" si="953"/>
        <v>0</v>
      </c>
      <c r="E12123" s="220" t="b">
        <f t="shared" si="950"/>
        <v>0</v>
      </c>
      <c r="F12123" s="219">
        <f t="shared" si="954"/>
        <v>54487</v>
      </c>
      <c r="G12123" s="219">
        <f t="shared" si="951"/>
        <v>54487</v>
      </c>
    </row>
    <row r="12124" spans="3:7" x14ac:dyDescent="0.25">
      <c r="C12124" s="219">
        <f t="shared" si="952"/>
        <v>54488</v>
      </c>
      <c r="D12124" s="208" t="b">
        <f t="shared" si="953"/>
        <v>1</v>
      </c>
      <c r="E12124" s="220" t="b">
        <f t="shared" si="950"/>
        <v>0</v>
      </c>
      <c r="F12124" s="219" t="b">
        <f t="shared" si="954"/>
        <v>0</v>
      </c>
      <c r="G12124" s="219">
        <f t="shared" si="951"/>
        <v>54490</v>
      </c>
    </row>
    <row r="12125" spans="3:7" x14ac:dyDescent="0.25">
      <c r="C12125" s="219">
        <f t="shared" si="952"/>
        <v>54489</v>
      </c>
      <c r="D12125" s="208" t="b">
        <f t="shared" si="953"/>
        <v>1</v>
      </c>
      <c r="E12125" s="220" t="b">
        <f t="shared" si="950"/>
        <v>0</v>
      </c>
      <c r="F12125" s="219" t="b">
        <f t="shared" si="954"/>
        <v>0</v>
      </c>
      <c r="G12125" s="219">
        <f t="shared" si="951"/>
        <v>54490</v>
      </c>
    </row>
    <row r="12126" spans="3:7" x14ac:dyDescent="0.25">
      <c r="C12126" s="219">
        <f t="shared" si="952"/>
        <v>54490</v>
      </c>
      <c r="D12126" s="208" t="b">
        <f t="shared" si="953"/>
        <v>0</v>
      </c>
      <c r="E12126" s="220" t="b">
        <f t="shared" si="950"/>
        <v>0</v>
      </c>
      <c r="F12126" s="219">
        <f t="shared" si="954"/>
        <v>54490</v>
      </c>
      <c r="G12126" s="219">
        <f t="shared" si="951"/>
        <v>54490</v>
      </c>
    </row>
    <row r="12127" spans="3:7" x14ac:dyDescent="0.25">
      <c r="C12127" s="219">
        <f t="shared" si="952"/>
        <v>54491</v>
      </c>
      <c r="D12127" s="208" t="b">
        <f t="shared" si="953"/>
        <v>0</v>
      </c>
      <c r="E12127" s="220" t="b">
        <f t="shared" si="950"/>
        <v>0</v>
      </c>
      <c r="F12127" s="219">
        <f t="shared" si="954"/>
        <v>54491</v>
      </c>
      <c r="G12127" s="219">
        <f t="shared" si="951"/>
        <v>54491</v>
      </c>
    </row>
    <row r="12128" spans="3:7" x14ac:dyDescent="0.25">
      <c r="C12128" s="219">
        <f t="shared" si="952"/>
        <v>54492</v>
      </c>
      <c r="D12128" s="208" t="b">
        <f t="shared" si="953"/>
        <v>0</v>
      </c>
      <c r="E12128" s="220" t="b">
        <f t="shared" si="950"/>
        <v>0</v>
      </c>
      <c r="F12128" s="219">
        <f t="shared" si="954"/>
        <v>54492</v>
      </c>
      <c r="G12128" s="219">
        <f t="shared" si="951"/>
        <v>54492</v>
      </c>
    </row>
    <row r="12129" spans="3:7" x14ac:dyDescent="0.25">
      <c r="C12129" s="219">
        <f t="shared" si="952"/>
        <v>54493</v>
      </c>
      <c r="D12129" s="208" t="b">
        <f t="shared" si="953"/>
        <v>0</v>
      </c>
      <c r="E12129" s="220" t="b">
        <f t="shared" si="950"/>
        <v>0</v>
      </c>
      <c r="F12129" s="219">
        <f t="shared" si="954"/>
        <v>54493</v>
      </c>
      <c r="G12129" s="219">
        <f t="shared" si="951"/>
        <v>54493</v>
      </c>
    </row>
    <row r="12130" spans="3:7" x14ac:dyDescent="0.25">
      <c r="C12130" s="219">
        <f t="shared" si="952"/>
        <v>54494</v>
      </c>
      <c r="D12130" s="208" t="b">
        <f t="shared" si="953"/>
        <v>0</v>
      </c>
      <c r="E12130" s="220" t="b">
        <f t="shared" si="950"/>
        <v>0</v>
      </c>
      <c r="F12130" s="219">
        <f t="shared" si="954"/>
        <v>54494</v>
      </c>
      <c r="G12130" s="219">
        <f t="shared" si="951"/>
        <v>54494</v>
      </c>
    </row>
    <row r="12131" spans="3:7" x14ac:dyDescent="0.25">
      <c r="C12131" s="219">
        <f t="shared" si="952"/>
        <v>54495</v>
      </c>
      <c r="D12131" s="208" t="b">
        <f t="shared" si="953"/>
        <v>1</v>
      </c>
      <c r="E12131" s="220" t="b">
        <f t="shared" si="950"/>
        <v>0</v>
      </c>
      <c r="F12131" s="219" t="b">
        <f t="shared" si="954"/>
        <v>0</v>
      </c>
      <c r="G12131" s="219">
        <f t="shared" si="951"/>
        <v>54497</v>
      </c>
    </row>
    <row r="12132" spans="3:7" x14ac:dyDescent="0.25">
      <c r="C12132" s="219">
        <f t="shared" si="952"/>
        <v>54496</v>
      </c>
      <c r="D12132" s="208" t="b">
        <f t="shared" si="953"/>
        <v>1</v>
      </c>
      <c r="E12132" s="220" t="b">
        <f t="shared" si="950"/>
        <v>0</v>
      </c>
      <c r="F12132" s="219" t="b">
        <f t="shared" si="954"/>
        <v>0</v>
      </c>
      <c r="G12132" s="219">
        <f t="shared" si="951"/>
        <v>54497</v>
      </c>
    </row>
    <row r="12133" spans="3:7" x14ac:dyDescent="0.25">
      <c r="C12133" s="219">
        <f t="shared" si="952"/>
        <v>54497</v>
      </c>
      <c r="D12133" s="208" t="b">
        <f t="shared" si="953"/>
        <v>0</v>
      </c>
      <c r="E12133" s="220" t="b">
        <f t="shared" si="950"/>
        <v>0</v>
      </c>
      <c r="F12133" s="219">
        <f t="shared" si="954"/>
        <v>54497</v>
      </c>
      <c r="G12133" s="219">
        <f t="shared" si="951"/>
        <v>54497</v>
      </c>
    </row>
    <row r="12134" spans="3:7" x14ac:dyDescent="0.25">
      <c r="C12134" s="219">
        <f t="shared" si="952"/>
        <v>54498</v>
      </c>
      <c r="D12134" s="208" t="b">
        <f t="shared" si="953"/>
        <v>0</v>
      </c>
      <c r="E12134" s="220" t="b">
        <f t="shared" si="950"/>
        <v>0</v>
      </c>
      <c r="F12134" s="219">
        <f t="shared" si="954"/>
        <v>54498</v>
      </c>
      <c r="G12134" s="219">
        <f t="shared" si="951"/>
        <v>54498</v>
      </c>
    </row>
    <row r="12135" spans="3:7" x14ac:dyDescent="0.25">
      <c r="C12135" s="219">
        <f t="shared" si="952"/>
        <v>54499</v>
      </c>
      <c r="D12135" s="208" t="b">
        <f t="shared" si="953"/>
        <v>0</v>
      </c>
      <c r="E12135" s="220" t="b">
        <f t="shared" si="950"/>
        <v>0</v>
      </c>
      <c r="F12135" s="219">
        <f t="shared" si="954"/>
        <v>54499</v>
      </c>
      <c r="G12135" s="219">
        <f t="shared" si="951"/>
        <v>54499</v>
      </c>
    </row>
    <row r="12136" spans="3:7" x14ac:dyDescent="0.25">
      <c r="C12136" s="219">
        <f t="shared" si="952"/>
        <v>54500</v>
      </c>
      <c r="D12136" s="208" t="b">
        <f t="shared" si="953"/>
        <v>0</v>
      </c>
      <c r="E12136" s="220" t="b">
        <f t="shared" si="950"/>
        <v>0</v>
      </c>
      <c r="F12136" s="219">
        <f t="shared" si="954"/>
        <v>54500</v>
      </c>
      <c r="G12136" s="219">
        <f t="shared" si="951"/>
        <v>54500</v>
      </c>
    </row>
    <row r="12137" spans="3:7" x14ac:dyDescent="0.25">
      <c r="C12137" s="219">
        <f t="shared" si="952"/>
        <v>54501</v>
      </c>
      <c r="D12137" s="208" t="b">
        <f t="shared" si="953"/>
        <v>0</v>
      </c>
      <c r="E12137" s="220" t="b">
        <f t="shared" si="950"/>
        <v>0</v>
      </c>
      <c r="F12137" s="219">
        <f t="shared" si="954"/>
        <v>54501</v>
      </c>
      <c r="G12137" s="219">
        <f t="shared" si="951"/>
        <v>54501</v>
      </c>
    </row>
    <row r="12138" spans="3:7" x14ac:dyDescent="0.25">
      <c r="C12138" s="219">
        <f t="shared" si="952"/>
        <v>54502</v>
      </c>
      <c r="D12138" s="208" t="b">
        <f t="shared" si="953"/>
        <v>1</v>
      </c>
      <c r="E12138" s="220" t="b">
        <f t="shared" si="950"/>
        <v>0</v>
      </c>
      <c r="F12138" s="219" t="b">
        <f t="shared" si="954"/>
        <v>0</v>
      </c>
      <c r="G12138" s="219">
        <f t="shared" si="951"/>
        <v>54504</v>
      </c>
    </row>
    <row r="12139" spans="3:7" x14ac:dyDescent="0.25">
      <c r="C12139" s="219">
        <f t="shared" si="952"/>
        <v>54503</v>
      </c>
      <c r="D12139" s="208" t="b">
        <f t="shared" si="953"/>
        <v>1</v>
      </c>
      <c r="E12139" s="220" t="b">
        <f t="shared" si="950"/>
        <v>0</v>
      </c>
      <c r="F12139" s="219" t="b">
        <f t="shared" si="954"/>
        <v>0</v>
      </c>
      <c r="G12139" s="219">
        <f t="shared" si="951"/>
        <v>54504</v>
      </c>
    </row>
    <row r="12140" spans="3:7" x14ac:dyDescent="0.25">
      <c r="C12140" s="219">
        <f t="shared" si="952"/>
        <v>54504</v>
      </c>
      <c r="D12140" s="208" t="b">
        <f t="shared" si="953"/>
        <v>0</v>
      </c>
      <c r="E12140" s="220" t="b">
        <f t="shared" si="950"/>
        <v>0</v>
      </c>
      <c r="F12140" s="219">
        <f t="shared" si="954"/>
        <v>54504</v>
      </c>
      <c r="G12140" s="219">
        <f t="shared" si="951"/>
        <v>54504</v>
      </c>
    </row>
    <row r="12141" spans="3:7" x14ac:dyDescent="0.25">
      <c r="C12141" s="219">
        <f t="shared" si="952"/>
        <v>54505</v>
      </c>
      <c r="D12141" s="208" t="b">
        <f t="shared" si="953"/>
        <v>0</v>
      </c>
      <c r="E12141" s="220" t="b">
        <f t="shared" si="950"/>
        <v>0</v>
      </c>
      <c r="F12141" s="219">
        <f t="shared" si="954"/>
        <v>54505</v>
      </c>
      <c r="G12141" s="219">
        <f t="shared" si="951"/>
        <v>54505</v>
      </c>
    </row>
    <row r="12142" spans="3:7" x14ac:dyDescent="0.25">
      <c r="C12142" s="219">
        <f t="shared" si="952"/>
        <v>54506</v>
      </c>
      <c r="D12142" s="208" t="b">
        <f t="shared" si="953"/>
        <v>0</v>
      </c>
      <c r="E12142" s="220" t="b">
        <f t="shared" si="950"/>
        <v>0</v>
      </c>
      <c r="F12142" s="219">
        <f t="shared" si="954"/>
        <v>54506</v>
      </c>
      <c r="G12142" s="219">
        <f t="shared" si="951"/>
        <v>54506</v>
      </c>
    </row>
    <row r="12143" spans="3:7" x14ac:dyDescent="0.25">
      <c r="C12143" s="219">
        <f t="shared" si="952"/>
        <v>54507</v>
      </c>
      <c r="D12143" s="208" t="b">
        <f t="shared" si="953"/>
        <v>0</v>
      </c>
      <c r="E12143" s="220" t="b">
        <f t="shared" si="950"/>
        <v>0</v>
      </c>
      <c r="F12143" s="219">
        <f t="shared" si="954"/>
        <v>54507</v>
      </c>
      <c r="G12143" s="219">
        <f t="shared" si="951"/>
        <v>54507</v>
      </c>
    </row>
    <row r="12144" spans="3:7" x14ac:dyDescent="0.25">
      <c r="C12144" s="219">
        <f t="shared" si="952"/>
        <v>54508</v>
      </c>
      <c r="D12144" s="208" t="b">
        <f t="shared" si="953"/>
        <v>0</v>
      </c>
      <c r="E12144" s="220" t="b">
        <f t="shared" si="950"/>
        <v>0</v>
      </c>
      <c r="F12144" s="219">
        <f t="shared" si="954"/>
        <v>54508</v>
      </c>
      <c r="G12144" s="219">
        <f t="shared" si="951"/>
        <v>54508</v>
      </c>
    </row>
    <row r="12145" spans="3:7" x14ac:dyDescent="0.25">
      <c r="C12145" s="219">
        <f t="shared" si="952"/>
        <v>54509</v>
      </c>
      <c r="D12145" s="208" t="b">
        <f t="shared" si="953"/>
        <v>1</v>
      </c>
      <c r="E12145" s="220" t="b">
        <f t="shared" si="950"/>
        <v>0</v>
      </c>
      <c r="F12145" s="219" t="b">
        <f t="shared" si="954"/>
        <v>0</v>
      </c>
      <c r="G12145" s="219">
        <f t="shared" si="951"/>
        <v>54511</v>
      </c>
    </row>
    <row r="12146" spans="3:7" x14ac:dyDescent="0.25">
      <c r="C12146" s="219">
        <f t="shared" si="952"/>
        <v>54510</v>
      </c>
      <c r="D12146" s="208" t="b">
        <f t="shared" si="953"/>
        <v>1</v>
      </c>
      <c r="E12146" s="220" t="b">
        <f t="shared" si="950"/>
        <v>0</v>
      </c>
      <c r="F12146" s="219" t="b">
        <f t="shared" si="954"/>
        <v>0</v>
      </c>
      <c r="G12146" s="219">
        <f t="shared" si="951"/>
        <v>54511</v>
      </c>
    </row>
    <row r="12147" spans="3:7" x14ac:dyDescent="0.25">
      <c r="C12147" s="219">
        <f t="shared" si="952"/>
        <v>54511</v>
      </c>
      <c r="D12147" s="208" t="b">
        <f t="shared" si="953"/>
        <v>0</v>
      </c>
      <c r="E12147" s="220" t="b">
        <f t="shared" si="950"/>
        <v>0</v>
      </c>
      <c r="F12147" s="219">
        <f t="shared" si="954"/>
        <v>54511</v>
      </c>
      <c r="G12147" s="219">
        <f t="shared" si="951"/>
        <v>54511</v>
      </c>
    </row>
    <row r="12148" spans="3:7" x14ac:dyDescent="0.25">
      <c r="C12148" s="219">
        <f t="shared" si="952"/>
        <v>54512</v>
      </c>
      <c r="D12148" s="208" t="b">
        <f t="shared" si="953"/>
        <v>0</v>
      </c>
      <c r="E12148" s="220" t="b">
        <f t="shared" si="950"/>
        <v>0</v>
      </c>
      <c r="F12148" s="219">
        <f t="shared" si="954"/>
        <v>54512</v>
      </c>
      <c r="G12148" s="219">
        <f t="shared" si="951"/>
        <v>54512</v>
      </c>
    </row>
    <row r="12149" spans="3:7" x14ac:dyDescent="0.25">
      <c r="C12149" s="219">
        <f t="shared" si="952"/>
        <v>54513</v>
      </c>
      <c r="D12149" s="208" t="b">
        <f t="shared" si="953"/>
        <v>0</v>
      </c>
      <c r="E12149" s="220" t="b">
        <f t="shared" si="950"/>
        <v>0</v>
      </c>
      <c r="F12149" s="219">
        <f t="shared" si="954"/>
        <v>54513</v>
      </c>
      <c r="G12149" s="219">
        <f t="shared" si="951"/>
        <v>54513</v>
      </c>
    </row>
    <row r="12150" spans="3:7" x14ac:dyDescent="0.25">
      <c r="C12150" s="219">
        <f t="shared" si="952"/>
        <v>54514</v>
      </c>
      <c r="D12150" s="208" t="b">
        <f t="shared" si="953"/>
        <v>0</v>
      </c>
      <c r="E12150" s="220" t="b">
        <f t="shared" si="950"/>
        <v>0</v>
      </c>
      <c r="F12150" s="219">
        <f t="shared" si="954"/>
        <v>54514</v>
      </c>
      <c r="G12150" s="219">
        <f t="shared" si="951"/>
        <v>54514</v>
      </c>
    </row>
    <row r="12151" spans="3:7" x14ac:dyDescent="0.25">
      <c r="C12151" s="219">
        <f t="shared" si="952"/>
        <v>54515</v>
      </c>
      <c r="D12151" s="208" t="b">
        <f t="shared" si="953"/>
        <v>0</v>
      </c>
      <c r="E12151" s="220" t="b">
        <f t="shared" si="950"/>
        <v>0</v>
      </c>
      <c r="F12151" s="219">
        <f t="shared" si="954"/>
        <v>54515</v>
      </c>
      <c r="G12151" s="219">
        <f t="shared" si="951"/>
        <v>54515</v>
      </c>
    </row>
    <row r="12152" spans="3:7" x14ac:dyDescent="0.25">
      <c r="C12152" s="219">
        <f t="shared" si="952"/>
        <v>54516</v>
      </c>
      <c r="D12152" s="208" t="b">
        <f t="shared" si="953"/>
        <v>1</v>
      </c>
      <c r="E12152" s="220" t="b">
        <f t="shared" si="950"/>
        <v>0</v>
      </c>
      <c r="F12152" s="219" t="b">
        <f t="shared" si="954"/>
        <v>0</v>
      </c>
      <c r="G12152" s="219">
        <f t="shared" si="951"/>
        <v>54518</v>
      </c>
    </row>
    <row r="12153" spans="3:7" x14ac:dyDescent="0.25">
      <c r="C12153" s="219">
        <f t="shared" si="952"/>
        <v>54517</v>
      </c>
      <c r="D12153" s="208" t="b">
        <f t="shared" si="953"/>
        <v>1</v>
      </c>
      <c r="E12153" s="220" t="b">
        <f t="shared" si="950"/>
        <v>0</v>
      </c>
      <c r="F12153" s="219" t="b">
        <f t="shared" si="954"/>
        <v>0</v>
      </c>
      <c r="G12153" s="219">
        <f t="shared" si="951"/>
        <v>54518</v>
      </c>
    </row>
    <row r="12154" spans="3:7" x14ac:dyDescent="0.25">
      <c r="C12154" s="219">
        <f t="shared" si="952"/>
        <v>54518</v>
      </c>
      <c r="D12154" s="208" t="b">
        <f t="shared" si="953"/>
        <v>0</v>
      </c>
      <c r="E12154" s="220" t="b">
        <f t="shared" si="950"/>
        <v>0</v>
      </c>
      <c r="F12154" s="219">
        <f t="shared" si="954"/>
        <v>54518</v>
      </c>
      <c r="G12154" s="219">
        <f t="shared" si="951"/>
        <v>54518</v>
      </c>
    </row>
    <row r="12155" spans="3:7" x14ac:dyDescent="0.25">
      <c r="C12155" s="219">
        <f t="shared" si="952"/>
        <v>54519</v>
      </c>
      <c r="D12155" s="208" t="b">
        <f t="shared" si="953"/>
        <v>0</v>
      </c>
      <c r="E12155" s="220" t="b">
        <f t="shared" si="950"/>
        <v>0</v>
      </c>
      <c r="F12155" s="219">
        <f t="shared" si="954"/>
        <v>54519</v>
      </c>
      <c r="G12155" s="219">
        <f t="shared" si="951"/>
        <v>54519</v>
      </c>
    </row>
    <row r="12156" spans="3:7" x14ac:dyDescent="0.25">
      <c r="C12156" s="219">
        <f t="shared" si="952"/>
        <v>54520</v>
      </c>
      <c r="D12156" s="208" t="b">
        <f t="shared" si="953"/>
        <v>0</v>
      </c>
      <c r="E12156" s="220" t="b">
        <f t="shared" si="950"/>
        <v>0</v>
      </c>
      <c r="F12156" s="219">
        <f t="shared" si="954"/>
        <v>54520</v>
      </c>
      <c r="G12156" s="219">
        <f t="shared" si="951"/>
        <v>54520</v>
      </c>
    </row>
    <row r="12157" spans="3:7" x14ac:dyDescent="0.25">
      <c r="C12157" s="219">
        <f t="shared" si="952"/>
        <v>54521</v>
      </c>
      <c r="D12157" s="208" t="b">
        <f t="shared" si="953"/>
        <v>0</v>
      </c>
      <c r="E12157" s="220" t="b">
        <f t="shared" si="950"/>
        <v>0</v>
      </c>
      <c r="F12157" s="219">
        <f t="shared" si="954"/>
        <v>54521</v>
      </c>
      <c r="G12157" s="219">
        <f t="shared" si="951"/>
        <v>54521</v>
      </c>
    </row>
    <row r="12158" spans="3:7" x14ac:dyDescent="0.25">
      <c r="C12158" s="219">
        <f t="shared" si="952"/>
        <v>54522</v>
      </c>
      <c r="D12158" s="208" t="b">
        <f t="shared" si="953"/>
        <v>0</v>
      </c>
      <c r="E12158" s="220" t="b">
        <f t="shared" si="950"/>
        <v>0</v>
      </c>
      <c r="F12158" s="219">
        <f t="shared" si="954"/>
        <v>54522</v>
      </c>
      <c r="G12158" s="219">
        <f t="shared" si="951"/>
        <v>54522</v>
      </c>
    </row>
    <row r="12159" spans="3:7" x14ac:dyDescent="0.25">
      <c r="C12159" s="219">
        <f t="shared" si="952"/>
        <v>54523</v>
      </c>
      <c r="D12159" s="208" t="b">
        <f t="shared" si="953"/>
        <v>1</v>
      </c>
      <c r="E12159" s="220" t="b">
        <f t="shared" si="950"/>
        <v>0</v>
      </c>
      <c r="F12159" s="219" t="b">
        <f t="shared" si="954"/>
        <v>0</v>
      </c>
      <c r="G12159" s="219">
        <f t="shared" si="951"/>
        <v>54525</v>
      </c>
    </row>
    <row r="12160" spans="3:7" x14ac:dyDescent="0.25">
      <c r="C12160" s="219">
        <f t="shared" si="952"/>
        <v>54524</v>
      </c>
      <c r="D12160" s="208" t="b">
        <f t="shared" si="953"/>
        <v>1</v>
      </c>
      <c r="E12160" s="220" t="b">
        <f t="shared" si="950"/>
        <v>0</v>
      </c>
      <c r="F12160" s="219" t="b">
        <f t="shared" si="954"/>
        <v>0</v>
      </c>
      <c r="G12160" s="219">
        <f t="shared" si="951"/>
        <v>54525</v>
      </c>
    </row>
    <row r="12161" spans="3:7" x14ac:dyDescent="0.25">
      <c r="C12161" s="219">
        <f t="shared" si="952"/>
        <v>54525</v>
      </c>
      <c r="D12161" s="208" t="b">
        <f t="shared" si="953"/>
        <v>0</v>
      </c>
      <c r="E12161" s="220" t="b">
        <f t="shared" si="950"/>
        <v>0</v>
      </c>
      <c r="F12161" s="219">
        <f t="shared" si="954"/>
        <v>54525</v>
      </c>
      <c r="G12161" s="219">
        <f t="shared" si="951"/>
        <v>54525</v>
      </c>
    </row>
    <row r="12162" spans="3:7" x14ac:dyDescent="0.25">
      <c r="C12162" s="219">
        <f t="shared" si="952"/>
        <v>54526</v>
      </c>
      <c r="D12162" s="208" t="b">
        <f t="shared" si="953"/>
        <v>0</v>
      </c>
      <c r="E12162" s="220" t="b">
        <f t="shared" si="950"/>
        <v>0</v>
      </c>
      <c r="F12162" s="219">
        <f t="shared" si="954"/>
        <v>54526</v>
      </c>
      <c r="G12162" s="219">
        <f t="shared" si="951"/>
        <v>54526</v>
      </c>
    </row>
    <row r="12163" spans="3:7" x14ac:dyDescent="0.25">
      <c r="C12163" s="219">
        <f t="shared" si="952"/>
        <v>54527</v>
      </c>
      <c r="D12163" s="208" t="b">
        <f t="shared" si="953"/>
        <v>0</v>
      </c>
      <c r="E12163" s="220" t="b">
        <f t="shared" si="950"/>
        <v>0</v>
      </c>
      <c r="F12163" s="219">
        <f t="shared" si="954"/>
        <v>54527</v>
      </c>
      <c r="G12163" s="219">
        <f t="shared" si="951"/>
        <v>54527</v>
      </c>
    </row>
    <row r="12164" spans="3:7" x14ac:dyDescent="0.25">
      <c r="C12164" s="219">
        <f t="shared" si="952"/>
        <v>54528</v>
      </c>
      <c r="D12164" s="208" t="b">
        <f t="shared" si="953"/>
        <v>0</v>
      </c>
      <c r="E12164" s="220" t="b">
        <f t="shared" si="950"/>
        <v>0</v>
      </c>
      <c r="F12164" s="219">
        <f t="shared" si="954"/>
        <v>54528</v>
      </c>
      <c r="G12164" s="219">
        <f t="shared" si="951"/>
        <v>54528</v>
      </c>
    </row>
    <row r="12165" spans="3:7" x14ac:dyDescent="0.25">
      <c r="C12165" s="219">
        <f t="shared" si="952"/>
        <v>54529</v>
      </c>
      <c r="D12165" s="208" t="b">
        <f t="shared" si="953"/>
        <v>0</v>
      </c>
      <c r="E12165" s="220" t="b">
        <f t="shared" si="950"/>
        <v>0</v>
      </c>
      <c r="F12165" s="219">
        <f t="shared" si="954"/>
        <v>54529</v>
      </c>
      <c r="G12165" s="219">
        <f t="shared" si="951"/>
        <v>54529</v>
      </c>
    </row>
    <row r="12166" spans="3:7" x14ac:dyDescent="0.25">
      <c r="C12166" s="219">
        <f t="shared" si="952"/>
        <v>54530</v>
      </c>
      <c r="D12166" s="208" t="b">
        <f t="shared" si="953"/>
        <v>1</v>
      </c>
      <c r="E12166" s="220" t="b">
        <f t="shared" ref="E12166:E12229" si="955">IF(TYPE(VLOOKUP(C12166,Holydays,1,0))&lt;&gt;1,FALSE,TRUE)</f>
        <v>0</v>
      </c>
      <c r="F12166" s="219" t="b">
        <f t="shared" si="954"/>
        <v>0</v>
      </c>
      <c r="G12166" s="219">
        <f t="shared" ref="G12166:G12229" si="956">IF(F12166,F12166,WORKDAY(C12166,1,Holydays))</f>
        <v>54532</v>
      </c>
    </row>
    <row r="12167" spans="3:7" x14ac:dyDescent="0.25">
      <c r="C12167" s="219">
        <f t="shared" ref="C12167:C12230" si="957">C12166+1</f>
        <v>54531</v>
      </c>
      <c r="D12167" s="208" t="b">
        <f t="shared" ref="D12167:D12230" si="958">IF(WEEKDAY(C12167,2)&gt;5,TRUE)</f>
        <v>1</v>
      </c>
      <c r="E12167" s="220" t="b">
        <f t="shared" si="955"/>
        <v>0</v>
      </c>
      <c r="F12167" s="219" t="b">
        <f t="shared" ref="F12167:F12230" si="959">IF(OR(D12167,E12167),FALSE,C12167)</f>
        <v>0</v>
      </c>
      <c r="G12167" s="219">
        <f t="shared" si="956"/>
        <v>54532</v>
      </c>
    </row>
    <row r="12168" spans="3:7" x14ac:dyDescent="0.25">
      <c r="C12168" s="219">
        <f t="shared" si="957"/>
        <v>54532</v>
      </c>
      <c r="D12168" s="208" t="b">
        <f t="shared" si="958"/>
        <v>0</v>
      </c>
      <c r="E12168" s="220" t="b">
        <f t="shared" si="955"/>
        <v>0</v>
      </c>
      <c r="F12168" s="219">
        <f t="shared" si="959"/>
        <v>54532</v>
      </c>
      <c r="G12168" s="219">
        <f t="shared" si="956"/>
        <v>54532</v>
      </c>
    </row>
    <row r="12169" spans="3:7" x14ac:dyDescent="0.25">
      <c r="C12169" s="219">
        <f t="shared" si="957"/>
        <v>54533</v>
      </c>
      <c r="D12169" s="208" t="b">
        <f t="shared" si="958"/>
        <v>0</v>
      </c>
      <c r="E12169" s="220" t="b">
        <f t="shared" si="955"/>
        <v>0</v>
      </c>
      <c r="F12169" s="219">
        <f t="shared" si="959"/>
        <v>54533</v>
      </c>
      <c r="G12169" s="219">
        <f t="shared" si="956"/>
        <v>54533</v>
      </c>
    </row>
    <row r="12170" spans="3:7" x14ac:dyDescent="0.25">
      <c r="C12170" s="219">
        <f t="shared" si="957"/>
        <v>54534</v>
      </c>
      <c r="D12170" s="208" t="b">
        <f t="shared" si="958"/>
        <v>0</v>
      </c>
      <c r="E12170" s="220" t="b">
        <f t="shared" si="955"/>
        <v>0</v>
      </c>
      <c r="F12170" s="219">
        <f t="shared" si="959"/>
        <v>54534</v>
      </c>
      <c r="G12170" s="219">
        <f t="shared" si="956"/>
        <v>54534</v>
      </c>
    </row>
    <row r="12171" spans="3:7" x14ac:dyDescent="0.25">
      <c r="C12171" s="219">
        <f t="shared" si="957"/>
        <v>54535</v>
      </c>
      <c r="D12171" s="208" t="b">
        <f t="shared" si="958"/>
        <v>0</v>
      </c>
      <c r="E12171" s="220" t="b">
        <f t="shared" si="955"/>
        <v>0</v>
      </c>
      <c r="F12171" s="219">
        <f t="shared" si="959"/>
        <v>54535</v>
      </c>
      <c r="G12171" s="219">
        <f t="shared" si="956"/>
        <v>54535</v>
      </c>
    </row>
    <row r="12172" spans="3:7" x14ac:dyDescent="0.25">
      <c r="C12172" s="219">
        <f t="shared" si="957"/>
        <v>54536</v>
      </c>
      <c r="D12172" s="208" t="b">
        <f t="shared" si="958"/>
        <v>0</v>
      </c>
      <c r="E12172" s="220" t="b">
        <f t="shared" si="955"/>
        <v>0</v>
      </c>
      <c r="F12172" s="219">
        <f t="shared" si="959"/>
        <v>54536</v>
      </c>
      <c r="G12172" s="219">
        <f t="shared" si="956"/>
        <v>54536</v>
      </c>
    </row>
    <row r="12173" spans="3:7" x14ac:dyDescent="0.25">
      <c r="C12173" s="219">
        <f t="shared" si="957"/>
        <v>54537</v>
      </c>
      <c r="D12173" s="208" t="b">
        <f t="shared" si="958"/>
        <v>1</v>
      </c>
      <c r="E12173" s="220" t="b">
        <f t="shared" si="955"/>
        <v>0</v>
      </c>
      <c r="F12173" s="219" t="b">
        <f t="shared" si="959"/>
        <v>0</v>
      </c>
      <c r="G12173" s="219">
        <f t="shared" si="956"/>
        <v>54539</v>
      </c>
    </row>
    <row r="12174" spans="3:7" x14ac:dyDescent="0.25">
      <c r="C12174" s="219">
        <f t="shared" si="957"/>
        <v>54538</v>
      </c>
      <c r="D12174" s="208" t="b">
        <f t="shared" si="958"/>
        <v>1</v>
      </c>
      <c r="E12174" s="220" t="b">
        <f t="shared" si="955"/>
        <v>0</v>
      </c>
      <c r="F12174" s="219" t="b">
        <f t="shared" si="959"/>
        <v>0</v>
      </c>
      <c r="G12174" s="219">
        <f t="shared" si="956"/>
        <v>54539</v>
      </c>
    </row>
    <row r="12175" spans="3:7" x14ac:dyDescent="0.25">
      <c r="C12175" s="219">
        <f t="shared" si="957"/>
        <v>54539</v>
      </c>
      <c r="D12175" s="208" t="b">
        <f t="shared" si="958"/>
        <v>0</v>
      </c>
      <c r="E12175" s="220" t="b">
        <f t="shared" si="955"/>
        <v>0</v>
      </c>
      <c r="F12175" s="219">
        <f t="shared" si="959"/>
        <v>54539</v>
      </c>
      <c r="G12175" s="219">
        <f t="shared" si="956"/>
        <v>54539</v>
      </c>
    </row>
    <row r="12176" spans="3:7" x14ac:dyDescent="0.25">
      <c r="C12176" s="219">
        <f t="shared" si="957"/>
        <v>54540</v>
      </c>
      <c r="D12176" s="208" t="b">
        <f t="shared" si="958"/>
        <v>0</v>
      </c>
      <c r="E12176" s="220" t="b">
        <f t="shared" si="955"/>
        <v>0</v>
      </c>
      <c r="F12176" s="219">
        <f t="shared" si="959"/>
        <v>54540</v>
      </c>
      <c r="G12176" s="219">
        <f t="shared" si="956"/>
        <v>54540</v>
      </c>
    </row>
    <row r="12177" spans="3:7" x14ac:dyDescent="0.25">
      <c r="C12177" s="219">
        <f t="shared" si="957"/>
        <v>54541</v>
      </c>
      <c r="D12177" s="208" t="b">
        <f t="shared" si="958"/>
        <v>0</v>
      </c>
      <c r="E12177" s="220" t="b">
        <f t="shared" si="955"/>
        <v>0</v>
      </c>
      <c r="F12177" s="219">
        <f t="shared" si="959"/>
        <v>54541</v>
      </c>
      <c r="G12177" s="219">
        <f t="shared" si="956"/>
        <v>54541</v>
      </c>
    </row>
    <row r="12178" spans="3:7" x14ac:dyDescent="0.25">
      <c r="C12178" s="219">
        <f t="shared" si="957"/>
        <v>54542</v>
      </c>
      <c r="D12178" s="208" t="b">
        <f t="shared" si="958"/>
        <v>0</v>
      </c>
      <c r="E12178" s="220" t="b">
        <f t="shared" si="955"/>
        <v>0</v>
      </c>
      <c r="F12178" s="219">
        <f t="shared" si="959"/>
        <v>54542</v>
      </c>
      <c r="G12178" s="219">
        <f t="shared" si="956"/>
        <v>54542</v>
      </c>
    </row>
    <row r="12179" spans="3:7" x14ac:dyDescent="0.25">
      <c r="C12179" s="219">
        <f t="shared" si="957"/>
        <v>54543</v>
      </c>
      <c r="D12179" s="208" t="b">
        <f t="shared" si="958"/>
        <v>0</v>
      </c>
      <c r="E12179" s="220" t="b">
        <f t="shared" si="955"/>
        <v>0</v>
      </c>
      <c r="F12179" s="219">
        <f t="shared" si="959"/>
        <v>54543</v>
      </c>
      <c r="G12179" s="219">
        <f t="shared" si="956"/>
        <v>54543</v>
      </c>
    </row>
    <row r="12180" spans="3:7" x14ac:dyDescent="0.25">
      <c r="C12180" s="219">
        <f t="shared" si="957"/>
        <v>54544</v>
      </c>
      <c r="D12180" s="208" t="b">
        <f t="shared" si="958"/>
        <v>1</v>
      </c>
      <c r="E12180" s="220" t="b">
        <f t="shared" si="955"/>
        <v>1</v>
      </c>
      <c r="F12180" s="219" t="b">
        <f t="shared" si="959"/>
        <v>0</v>
      </c>
      <c r="G12180" s="219">
        <f t="shared" si="956"/>
        <v>54546</v>
      </c>
    </row>
    <row r="12181" spans="3:7" x14ac:dyDescent="0.25">
      <c r="C12181" s="219">
        <f t="shared" si="957"/>
        <v>54545</v>
      </c>
      <c r="D12181" s="208" t="b">
        <f t="shared" si="958"/>
        <v>1</v>
      </c>
      <c r="E12181" s="220" t="b">
        <f t="shared" si="955"/>
        <v>0</v>
      </c>
      <c r="F12181" s="219" t="b">
        <f t="shared" si="959"/>
        <v>0</v>
      </c>
      <c r="G12181" s="219">
        <f t="shared" si="956"/>
        <v>54546</v>
      </c>
    </row>
    <row r="12182" spans="3:7" x14ac:dyDescent="0.25">
      <c r="C12182" s="219">
        <f t="shared" si="957"/>
        <v>54546</v>
      </c>
      <c r="D12182" s="208" t="b">
        <f t="shared" si="958"/>
        <v>0</v>
      </c>
      <c r="E12182" s="220" t="b">
        <f t="shared" si="955"/>
        <v>0</v>
      </c>
      <c r="F12182" s="219">
        <f t="shared" si="959"/>
        <v>54546</v>
      </c>
      <c r="G12182" s="219">
        <f t="shared" si="956"/>
        <v>54546</v>
      </c>
    </row>
    <row r="12183" spans="3:7" x14ac:dyDescent="0.25">
      <c r="C12183" s="219">
        <f t="shared" si="957"/>
        <v>54547</v>
      </c>
      <c r="D12183" s="208" t="b">
        <f t="shared" si="958"/>
        <v>0</v>
      </c>
      <c r="E12183" s="220" t="b">
        <f t="shared" si="955"/>
        <v>0</v>
      </c>
      <c r="F12183" s="219">
        <f t="shared" si="959"/>
        <v>54547</v>
      </c>
      <c r="G12183" s="219">
        <f t="shared" si="956"/>
        <v>54547</v>
      </c>
    </row>
    <row r="12184" spans="3:7" x14ac:dyDescent="0.25">
      <c r="C12184" s="219">
        <f t="shared" si="957"/>
        <v>54548</v>
      </c>
      <c r="D12184" s="208" t="b">
        <f t="shared" si="958"/>
        <v>0</v>
      </c>
      <c r="E12184" s="220" t="b">
        <f t="shared" si="955"/>
        <v>0</v>
      </c>
      <c r="F12184" s="219">
        <f t="shared" si="959"/>
        <v>54548</v>
      </c>
      <c r="G12184" s="219">
        <f t="shared" si="956"/>
        <v>54548</v>
      </c>
    </row>
    <row r="12185" spans="3:7" x14ac:dyDescent="0.25">
      <c r="C12185" s="219">
        <f t="shared" si="957"/>
        <v>54549</v>
      </c>
      <c r="D12185" s="208" t="b">
        <f t="shared" si="958"/>
        <v>0</v>
      </c>
      <c r="E12185" s="220" t="b">
        <f t="shared" si="955"/>
        <v>0</v>
      </c>
      <c r="F12185" s="219">
        <f t="shared" si="959"/>
        <v>54549</v>
      </c>
      <c r="G12185" s="219">
        <f t="shared" si="956"/>
        <v>54549</v>
      </c>
    </row>
    <row r="12186" spans="3:7" x14ac:dyDescent="0.25">
      <c r="C12186" s="219">
        <f t="shared" si="957"/>
        <v>54550</v>
      </c>
      <c r="D12186" s="208" t="b">
        <f t="shared" si="958"/>
        <v>0</v>
      </c>
      <c r="E12186" s="220" t="b">
        <f t="shared" si="955"/>
        <v>0</v>
      </c>
      <c r="F12186" s="219">
        <f t="shared" si="959"/>
        <v>54550</v>
      </c>
      <c r="G12186" s="219">
        <f t="shared" si="956"/>
        <v>54550</v>
      </c>
    </row>
    <row r="12187" spans="3:7" x14ac:dyDescent="0.25">
      <c r="C12187" s="219">
        <f t="shared" si="957"/>
        <v>54551</v>
      </c>
      <c r="D12187" s="208" t="b">
        <f t="shared" si="958"/>
        <v>1</v>
      </c>
      <c r="E12187" s="220" t="b">
        <f t="shared" si="955"/>
        <v>0</v>
      </c>
      <c r="F12187" s="219" t="b">
        <f t="shared" si="959"/>
        <v>0</v>
      </c>
      <c r="G12187" s="219">
        <f t="shared" si="956"/>
        <v>54553</v>
      </c>
    </row>
    <row r="12188" spans="3:7" x14ac:dyDescent="0.25">
      <c r="C12188" s="219">
        <f t="shared" si="957"/>
        <v>54552</v>
      </c>
      <c r="D12188" s="208" t="b">
        <f t="shared" si="958"/>
        <v>1</v>
      </c>
      <c r="E12188" s="220" t="b">
        <f t="shared" si="955"/>
        <v>0</v>
      </c>
      <c r="F12188" s="219" t="b">
        <f t="shared" si="959"/>
        <v>0</v>
      </c>
      <c r="G12188" s="219">
        <f t="shared" si="956"/>
        <v>54553</v>
      </c>
    </row>
    <row r="12189" spans="3:7" x14ac:dyDescent="0.25">
      <c r="C12189" s="219">
        <f t="shared" si="957"/>
        <v>54553</v>
      </c>
      <c r="D12189" s="208" t="b">
        <f t="shared" si="958"/>
        <v>0</v>
      </c>
      <c r="E12189" s="220" t="b">
        <f t="shared" si="955"/>
        <v>0</v>
      </c>
      <c r="F12189" s="219">
        <f t="shared" si="959"/>
        <v>54553</v>
      </c>
      <c r="G12189" s="219">
        <f t="shared" si="956"/>
        <v>54553</v>
      </c>
    </row>
    <row r="12190" spans="3:7" x14ac:dyDescent="0.25">
      <c r="C12190" s="219">
        <f t="shared" si="957"/>
        <v>54554</v>
      </c>
      <c r="D12190" s="208" t="b">
        <f t="shared" si="958"/>
        <v>0</v>
      </c>
      <c r="E12190" s="220" t="b">
        <f t="shared" si="955"/>
        <v>0</v>
      </c>
      <c r="F12190" s="219">
        <f t="shared" si="959"/>
        <v>54554</v>
      </c>
      <c r="G12190" s="219">
        <f t="shared" si="956"/>
        <v>54554</v>
      </c>
    </row>
    <row r="12191" spans="3:7" x14ac:dyDescent="0.25">
      <c r="C12191" s="219">
        <f t="shared" si="957"/>
        <v>54555</v>
      </c>
      <c r="D12191" s="208" t="b">
        <f t="shared" si="958"/>
        <v>0</v>
      </c>
      <c r="E12191" s="220" t="b">
        <f t="shared" si="955"/>
        <v>0</v>
      </c>
      <c r="F12191" s="219">
        <f t="shared" si="959"/>
        <v>54555</v>
      </c>
      <c r="G12191" s="219">
        <f t="shared" si="956"/>
        <v>54555</v>
      </c>
    </row>
    <row r="12192" spans="3:7" x14ac:dyDescent="0.25">
      <c r="C12192" s="219">
        <f t="shared" si="957"/>
        <v>54556</v>
      </c>
      <c r="D12192" s="208" t="b">
        <f t="shared" si="958"/>
        <v>0</v>
      </c>
      <c r="E12192" s="220" t="b">
        <f t="shared" si="955"/>
        <v>0</v>
      </c>
      <c r="F12192" s="219">
        <f t="shared" si="959"/>
        <v>54556</v>
      </c>
      <c r="G12192" s="219">
        <f t="shared" si="956"/>
        <v>54556</v>
      </c>
    </row>
    <row r="12193" spans="3:7" x14ac:dyDescent="0.25">
      <c r="C12193" s="219">
        <f t="shared" si="957"/>
        <v>54557</v>
      </c>
      <c r="D12193" s="208" t="b">
        <f t="shared" si="958"/>
        <v>0</v>
      </c>
      <c r="E12193" s="220" t="b">
        <f t="shared" si="955"/>
        <v>0</v>
      </c>
      <c r="F12193" s="219">
        <f t="shared" si="959"/>
        <v>54557</v>
      </c>
      <c r="G12193" s="219">
        <f t="shared" si="956"/>
        <v>54557</v>
      </c>
    </row>
    <row r="12194" spans="3:7" x14ac:dyDescent="0.25">
      <c r="C12194" s="219">
        <f t="shared" si="957"/>
        <v>54558</v>
      </c>
      <c r="D12194" s="208" t="b">
        <f t="shared" si="958"/>
        <v>1</v>
      </c>
      <c r="E12194" s="220" t="b">
        <f t="shared" si="955"/>
        <v>0</v>
      </c>
      <c r="F12194" s="219" t="b">
        <f t="shared" si="959"/>
        <v>0</v>
      </c>
      <c r="G12194" s="219">
        <f t="shared" si="956"/>
        <v>54560</v>
      </c>
    </row>
    <row r="12195" spans="3:7" x14ac:dyDescent="0.25">
      <c r="C12195" s="219">
        <f t="shared" si="957"/>
        <v>54559</v>
      </c>
      <c r="D12195" s="208" t="b">
        <f t="shared" si="958"/>
        <v>1</v>
      </c>
      <c r="E12195" s="220" t="b">
        <f t="shared" si="955"/>
        <v>0</v>
      </c>
      <c r="F12195" s="219" t="b">
        <f t="shared" si="959"/>
        <v>0</v>
      </c>
      <c r="G12195" s="219">
        <f t="shared" si="956"/>
        <v>54560</v>
      </c>
    </row>
    <row r="12196" spans="3:7" x14ac:dyDescent="0.25">
      <c r="C12196" s="219">
        <f t="shared" si="957"/>
        <v>54560</v>
      </c>
      <c r="D12196" s="208" t="b">
        <f t="shared" si="958"/>
        <v>0</v>
      </c>
      <c r="E12196" s="220" t="b">
        <f t="shared" si="955"/>
        <v>0</v>
      </c>
      <c r="F12196" s="219">
        <f t="shared" si="959"/>
        <v>54560</v>
      </c>
      <c r="G12196" s="219">
        <f t="shared" si="956"/>
        <v>54560</v>
      </c>
    </row>
    <row r="12197" spans="3:7" x14ac:dyDescent="0.25">
      <c r="C12197" s="219">
        <f t="shared" si="957"/>
        <v>54561</v>
      </c>
      <c r="D12197" s="208" t="b">
        <f t="shared" si="958"/>
        <v>0</v>
      </c>
      <c r="E12197" s="220" t="b">
        <f t="shared" si="955"/>
        <v>0</v>
      </c>
      <c r="F12197" s="219">
        <f t="shared" si="959"/>
        <v>54561</v>
      </c>
      <c r="G12197" s="219">
        <f t="shared" si="956"/>
        <v>54561</v>
      </c>
    </row>
    <row r="12198" spans="3:7" x14ac:dyDescent="0.25">
      <c r="C12198" s="219">
        <f t="shared" si="957"/>
        <v>54562</v>
      </c>
      <c r="D12198" s="208" t="b">
        <f t="shared" si="958"/>
        <v>0</v>
      </c>
      <c r="E12198" s="220" t="b">
        <f t="shared" si="955"/>
        <v>0</v>
      </c>
      <c r="F12198" s="219">
        <f t="shared" si="959"/>
        <v>54562</v>
      </c>
      <c r="G12198" s="219">
        <f t="shared" si="956"/>
        <v>54562</v>
      </c>
    </row>
    <row r="12199" spans="3:7" x14ac:dyDescent="0.25">
      <c r="C12199" s="219">
        <f t="shared" si="957"/>
        <v>54563</v>
      </c>
      <c r="D12199" s="208" t="b">
        <f t="shared" si="958"/>
        <v>0</v>
      </c>
      <c r="E12199" s="220" t="b">
        <f t="shared" si="955"/>
        <v>0</v>
      </c>
      <c r="F12199" s="219">
        <f t="shared" si="959"/>
        <v>54563</v>
      </c>
      <c r="G12199" s="219">
        <f t="shared" si="956"/>
        <v>54563</v>
      </c>
    </row>
    <row r="12200" spans="3:7" x14ac:dyDescent="0.25">
      <c r="C12200" s="219">
        <f t="shared" si="957"/>
        <v>54564</v>
      </c>
      <c r="D12200" s="208" t="b">
        <f t="shared" si="958"/>
        <v>0</v>
      </c>
      <c r="E12200" s="220" t="b">
        <f t="shared" si="955"/>
        <v>0</v>
      </c>
      <c r="F12200" s="219">
        <f t="shared" si="959"/>
        <v>54564</v>
      </c>
      <c r="G12200" s="219">
        <f t="shared" si="956"/>
        <v>54564</v>
      </c>
    </row>
    <row r="12201" spans="3:7" x14ac:dyDescent="0.25">
      <c r="C12201" s="219">
        <f t="shared" si="957"/>
        <v>54565</v>
      </c>
      <c r="D12201" s="208" t="b">
        <f t="shared" si="958"/>
        <v>1</v>
      </c>
      <c r="E12201" s="220" t="b">
        <f t="shared" si="955"/>
        <v>0</v>
      </c>
      <c r="F12201" s="219" t="b">
        <f t="shared" si="959"/>
        <v>0</v>
      </c>
      <c r="G12201" s="219">
        <f t="shared" si="956"/>
        <v>54567</v>
      </c>
    </row>
    <row r="12202" spans="3:7" x14ac:dyDescent="0.25">
      <c r="C12202" s="219">
        <f t="shared" si="957"/>
        <v>54566</v>
      </c>
      <c r="D12202" s="208" t="b">
        <f t="shared" si="958"/>
        <v>1</v>
      </c>
      <c r="E12202" s="220" t="b">
        <f t="shared" si="955"/>
        <v>0</v>
      </c>
      <c r="F12202" s="219" t="b">
        <f t="shared" si="959"/>
        <v>0</v>
      </c>
      <c r="G12202" s="219">
        <f t="shared" si="956"/>
        <v>54567</v>
      </c>
    </row>
    <row r="12203" spans="3:7" x14ac:dyDescent="0.25">
      <c r="C12203" s="219">
        <f t="shared" si="957"/>
        <v>54567</v>
      </c>
      <c r="D12203" s="208" t="b">
        <f t="shared" si="958"/>
        <v>0</v>
      </c>
      <c r="E12203" s="220" t="b">
        <f t="shared" si="955"/>
        <v>0</v>
      </c>
      <c r="F12203" s="219">
        <f t="shared" si="959"/>
        <v>54567</v>
      </c>
      <c r="G12203" s="219">
        <f t="shared" si="956"/>
        <v>54567</v>
      </c>
    </row>
    <row r="12204" spans="3:7" x14ac:dyDescent="0.25">
      <c r="C12204" s="219">
        <f t="shared" si="957"/>
        <v>54568</v>
      </c>
      <c r="D12204" s="208" t="b">
        <f t="shared" si="958"/>
        <v>0</v>
      </c>
      <c r="E12204" s="220" t="b">
        <f t="shared" si="955"/>
        <v>0</v>
      </c>
      <c r="F12204" s="219">
        <f t="shared" si="959"/>
        <v>54568</v>
      </c>
      <c r="G12204" s="219">
        <f t="shared" si="956"/>
        <v>54568</v>
      </c>
    </row>
    <row r="12205" spans="3:7" x14ac:dyDescent="0.25">
      <c r="C12205" s="219">
        <f t="shared" si="957"/>
        <v>54569</v>
      </c>
      <c r="D12205" s="208" t="b">
        <f t="shared" si="958"/>
        <v>0</v>
      </c>
      <c r="E12205" s="220" t="b">
        <f t="shared" si="955"/>
        <v>0</v>
      </c>
      <c r="F12205" s="219">
        <f t="shared" si="959"/>
        <v>54569</v>
      </c>
      <c r="G12205" s="219">
        <f t="shared" si="956"/>
        <v>54569</v>
      </c>
    </row>
    <row r="12206" spans="3:7" x14ac:dyDescent="0.25">
      <c r="C12206" s="219">
        <f t="shared" si="957"/>
        <v>54570</v>
      </c>
      <c r="D12206" s="208" t="b">
        <f t="shared" si="958"/>
        <v>0</v>
      </c>
      <c r="E12206" s="220" t="b">
        <f t="shared" si="955"/>
        <v>0</v>
      </c>
      <c r="F12206" s="219">
        <f t="shared" si="959"/>
        <v>54570</v>
      </c>
      <c r="G12206" s="219">
        <f t="shared" si="956"/>
        <v>54570</v>
      </c>
    </row>
    <row r="12207" spans="3:7" x14ac:dyDescent="0.25">
      <c r="C12207" s="219">
        <f t="shared" si="957"/>
        <v>54571</v>
      </c>
      <c r="D12207" s="208" t="b">
        <f t="shared" si="958"/>
        <v>0</v>
      </c>
      <c r="E12207" s="220" t="b">
        <f t="shared" si="955"/>
        <v>0</v>
      </c>
      <c r="F12207" s="219">
        <f t="shared" si="959"/>
        <v>54571</v>
      </c>
      <c r="G12207" s="219">
        <f t="shared" si="956"/>
        <v>54571</v>
      </c>
    </row>
    <row r="12208" spans="3:7" x14ac:dyDescent="0.25">
      <c r="C12208" s="219">
        <f t="shared" si="957"/>
        <v>54572</v>
      </c>
      <c r="D12208" s="208" t="b">
        <f t="shared" si="958"/>
        <v>1</v>
      </c>
      <c r="E12208" s="220" t="b">
        <f t="shared" si="955"/>
        <v>0</v>
      </c>
      <c r="F12208" s="219" t="b">
        <f t="shared" si="959"/>
        <v>0</v>
      </c>
      <c r="G12208" s="219">
        <f t="shared" si="956"/>
        <v>54574</v>
      </c>
    </row>
    <row r="12209" spans="3:7" x14ac:dyDescent="0.25">
      <c r="C12209" s="219">
        <f t="shared" si="957"/>
        <v>54573</v>
      </c>
      <c r="D12209" s="208" t="b">
        <f t="shared" si="958"/>
        <v>1</v>
      </c>
      <c r="E12209" s="220" t="b">
        <f t="shared" si="955"/>
        <v>0</v>
      </c>
      <c r="F12209" s="219" t="b">
        <f t="shared" si="959"/>
        <v>0</v>
      </c>
      <c r="G12209" s="219">
        <f t="shared" si="956"/>
        <v>54574</v>
      </c>
    </row>
    <row r="12210" spans="3:7" x14ac:dyDescent="0.25">
      <c r="C12210" s="219">
        <f t="shared" si="957"/>
        <v>54574</v>
      </c>
      <c r="D12210" s="208" t="b">
        <f t="shared" si="958"/>
        <v>0</v>
      </c>
      <c r="E12210" s="220" t="b">
        <f t="shared" si="955"/>
        <v>0</v>
      </c>
      <c r="F12210" s="219">
        <f t="shared" si="959"/>
        <v>54574</v>
      </c>
      <c r="G12210" s="219">
        <f t="shared" si="956"/>
        <v>54574</v>
      </c>
    </row>
    <row r="12211" spans="3:7" x14ac:dyDescent="0.25">
      <c r="C12211" s="219">
        <f t="shared" si="957"/>
        <v>54575</v>
      </c>
      <c r="D12211" s="208" t="b">
        <f t="shared" si="958"/>
        <v>0</v>
      </c>
      <c r="E12211" s="220" t="b">
        <f t="shared" si="955"/>
        <v>0</v>
      </c>
      <c r="F12211" s="219">
        <f t="shared" si="959"/>
        <v>54575</v>
      </c>
      <c r="G12211" s="219">
        <f t="shared" si="956"/>
        <v>54575</v>
      </c>
    </row>
    <row r="12212" spans="3:7" x14ac:dyDescent="0.25">
      <c r="C12212" s="219">
        <f t="shared" si="957"/>
        <v>54576</v>
      </c>
      <c r="D12212" s="208" t="b">
        <f t="shared" si="958"/>
        <v>0</v>
      </c>
      <c r="E12212" s="220" t="b">
        <f t="shared" si="955"/>
        <v>0</v>
      </c>
      <c r="F12212" s="219">
        <f t="shared" si="959"/>
        <v>54576</v>
      </c>
      <c r="G12212" s="219">
        <f t="shared" si="956"/>
        <v>54576</v>
      </c>
    </row>
    <row r="12213" spans="3:7" x14ac:dyDescent="0.25">
      <c r="C12213" s="219">
        <f t="shared" si="957"/>
        <v>54577</v>
      </c>
      <c r="D12213" s="208" t="b">
        <f t="shared" si="958"/>
        <v>0</v>
      </c>
      <c r="E12213" s="220" t="b">
        <f t="shared" si="955"/>
        <v>0</v>
      </c>
      <c r="F12213" s="219">
        <f t="shared" si="959"/>
        <v>54577</v>
      </c>
      <c r="G12213" s="219">
        <f t="shared" si="956"/>
        <v>54577</v>
      </c>
    </row>
    <row r="12214" spans="3:7" x14ac:dyDescent="0.25">
      <c r="C12214" s="219">
        <f t="shared" si="957"/>
        <v>54578</v>
      </c>
      <c r="D12214" s="208" t="b">
        <f t="shared" si="958"/>
        <v>0</v>
      </c>
      <c r="E12214" s="220" t="b">
        <f t="shared" si="955"/>
        <v>0</v>
      </c>
      <c r="F12214" s="219">
        <f t="shared" si="959"/>
        <v>54578</v>
      </c>
      <c r="G12214" s="219">
        <f t="shared" si="956"/>
        <v>54578</v>
      </c>
    </row>
    <row r="12215" spans="3:7" x14ac:dyDescent="0.25">
      <c r="C12215" s="219">
        <f t="shared" si="957"/>
        <v>54579</v>
      </c>
      <c r="D12215" s="208" t="b">
        <f t="shared" si="958"/>
        <v>1</v>
      </c>
      <c r="E12215" s="220" t="b">
        <f t="shared" si="955"/>
        <v>0</v>
      </c>
      <c r="F12215" s="219" t="b">
        <f t="shared" si="959"/>
        <v>0</v>
      </c>
      <c r="G12215" s="219">
        <f t="shared" si="956"/>
        <v>54581</v>
      </c>
    </row>
    <row r="12216" spans="3:7" x14ac:dyDescent="0.25">
      <c r="C12216" s="219">
        <f t="shared" si="957"/>
        <v>54580</v>
      </c>
      <c r="D12216" s="208" t="b">
        <f t="shared" si="958"/>
        <v>1</v>
      </c>
      <c r="E12216" s="220" t="b">
        <f t="shared" si="955"/>
        <v>0</v>
      </c>
      <c r="F12216" s="219" t="b">
        <f t="shared" si="959"/>
        <v>0</v>
      </c>
      <c r="G12216" s="219">
        <f t="shared" si="956"/>
        <v>54581</v>
      </c>
    </row>
    <row r="12217" spans="3:7" x14ac:dyDescent="0.25">
      <c r="C12217" s="219">
        <f t="shared" si="957"/>
        <v>54581</v>
      </c>
      <c r="D12217" s="208" t="b">
        <f t="shared" si="958"/>
        <v>0</v>
      </c>
      <c r="E12217" s="220" t="b">
        <f t="shared" si="955"/>
        <v>0</v>
      </c>
      <c r="F12217" s="219">
        <f t="shared" si="959"/>
        <v>54581</v>
      </c>
      <c r="G12217" s="219">
        <f t="shared" si="956"/>
        <v>54581</v>
      </c>
    </row>
    <row r="12218" spans="3:7" x14ac:dyDescent="0.25">
      <c r="C12218" s="219">
        <f t="shared" si="957"/>
        <v>54582</v>
      </c>
      <c r="D12218" s="208" t="b">
        <f t="shared" si="958"/>
        <v>0</v>
      </c>
      <c r="E12218" s="220" t="b">
        <f t="shared" si="955"/>
        <v>0</v>
      </c>
      <c r="F12218" s="219">
        <f t="shared" si="959"/>
        <v>54582</v>
      </c>
      <c r="G12218" s="219">
        <f t="shared" si="956"/>
        <v>54582</v>
      </c>
    </row>
    <row r="12219" spans="3:7" x14ac:dyDescent="0.25">
      <c r="C12219" s="219">
        <f t="shared" si="957"/>
        <v>54583</v>
      </c>
      <c r="D12219" s="208" t="b">
        <f t="shared" si="958"/>
        <v>0</v>
      </c>
      <c r="E12219" s="220" t="b">
        <f t="shared" si="955"/>
        <v>0</v>
      </c>
      <c r="F12219" s="219">
        <f t="shared" si="959"/>
        <v>54583</v>
      </c>
      <c r="G12219" s="219">
        <f t="shared" si="956"/>
        <v>54583</v>
      </c>
    </row>
    <row r="12220" spans="3:7" x14ac:dyDescent="0.25">
      <c r="C12220" s="219">
        <f t="shared" si="957"/>
        <v>54584</v>
      </c>
      <c r="D12220" s="208" t="b">
        <f t="shared" si="958"/>
        <v>0</v>
      </c>
      <c r="E12220" s="220" t="b">
        <f t="shared" si="955"/>
        <v>0</v>
      </c>
      <c r="F12220" s="219">
        <f t="shared" si="959"/>
        <v>54584</v>
      </c>
      <c r="G12220" s="219">
        <f t="shared" si="956"/>
        <v>54584</v>
      </c>
    </row>
    <row r="12221" spans="3:7" x14ac:dyDescent="0.25">
      <c r="C12221" s="219">
        <f t="shared" si="957"/>
        <v>54585</v>
      </c>
      <c r="D12221" s="208" t="b">
        <f t="shared" si="958"/>
        <v>0</v>
      </c>
      <c r="E12221" s="220" t="b">
        <f t="shared" si="955"/>
        <v>0</v>
      </c>
      <c r="F12221" s="219">
        <f t="shared" si="959"/>
        <v>54585</v>
      </c>
      <c r="G12221" s="219">
        <f t="shared" si="956"/>
        <v>54585</v>
      </c>
    </row>
    <row r="12222" spans="3:7" x14ac:dyDescent="0.25">
      <c r="C12222" s="219">
        <f t="shared" si="957"/>
        <v>54586</v>
      </c>
      <c r="D12222" s="208" t="b">
        <f t="shared" si="958"/>
        <v>1</v>
      </c>
      <c r="E12222" s="220" t="b">
        <f t="shared" si="955"/>
        <v>0</v>
      </c>
      <c r="F12222" s="219" t="b">
        <f t="shared" si="959"/>
        <v>0</v>
      </c>
      <c r="G12222" s="219">
        <f t="shared" si="956"/>
        <v>54588</v>
      </c>
    </row>
    <row r="12223" spans="3:7" x14ac:dyDescent="0.25">
      <c r="C12223" s="219">
        <f t="shared" si="957"/>
        <v>54587</v>
      </c>
      <c r="D12223" s="208" t="b">
        <f t="shared" si="958"/>
        <v>1</v>
      </c>
      <c r="E12223" s="220" t="b">
        <f t="shared" si="955"/>
        <v>0</v>
      </c>
      <c r="F12223" s="219" t="b">
        <f t="shared" si="959"/>
        <v>0</v>
      </c>
      <c r="G12223" s="219">
        <f t="shared" si="956"/>
        <v>54588</v>
      </c>
    </row>
    <row r="12224" spans="3:7" x14ac:dyDescent="0.25">
      <c r="C12224" s="219">
        <f t="shared" si="957"/>
        <v>54588</v>
      </c>
      <c r="D12224" s="208" t="b">
        <f t="shared" si="958"/>
        <v>0</v>
      </c>
      <c r="E12224" s="220" t="b">
        <f t="shared" si="955"/>
        <v>0</v>
      </c>
      <c r="F12224" s="219">
        <f t="shared" si="959"/>
        <v>54588</v>
      </c>
      <c r="G12224" s="219">
        <f t="shared" si="956"/>
        <v>54588</v>
      </c>
    </row>
    <row r="12225" spans="3:7" x14ac:dyDescent="0.25">
      <c r="C12225" s="219">
        <f t="shared" si="957"/>
        <v>54589</v>
      </c>
      <c r="D12225" s="208" t="b">
        <f t="shared" si="958"/>
        <v>0</v>
      </c>
      <c r="E12225" s="220" t="b">
        <f t="shared" si="955"/>
        <v>0</v>
      </c>
      <c r="F12225" s="219">
        <f t="shared" si="959"/>
        <v>54589</v>
      </c>
      <c r="G12225" s="219">
        <f t="shared" si="956"/>
        <v>54589</v>
      </c>
    </row>
    <row r="12226" spans="3:7" x14ac:dyDescent="0.25">
      <c r="C12226" s="219">
        <f t="shared" si="957"/>
        <v>54590</v>
      </c>
      <c r="D12226" s="208" t="b">
        <f t="shared" si="958"/>
        <v>0</v>
      </c>
      <c r="E12226" s="220" t="b">
        <f t="shared" si="955"/>
        <v>0</v>
      </c>
      <c r="F12226" s="219">
        <f t="shared" si="959"/>
        <v>54590</v>
      </c>
      <c r="G12226" s="219">
        <f t="shared" si="956"/>
        <v>54590</v>
      </c>
    </row>
    <row r="12227" spans="3:7" x14ac:dyDescent="0.25">
      <c r="C12227" s="219">
        <f t="shared" si="957"/>
        <v>54591</v>
      </c>
      <c r="D12227" s="208" t="b">
        <f t="shared" si="958"/>
        <v>0</v>
      </c>
      <c r="E12227" s="220" t="b">
        <f t="shared" si="955"/>
        <v>0</v>
      </c>
      <c r="F12227" s="219">
        <f t="shared" si="959"/>
        <v>54591</v>
      </c>
      <c r="G12227" s="219">
        <f t="shared" si="956"/>
        <v>54591</v>
      </c>
    </row>
    <row r="12228" spans="3:7" x14ac:dyDescent="0.25">
      <c r="C12228" s="219">
        <f t="shared" si="957"/>
        <v>54592</v>
      </c>
      <c r="D12228" s="208" t="b">
        <f t="shared" si="958"/>
        <v>0</v>
      </c>
      <c r="E12228" s="220" t="b">
        <f t="shared" si="955"/>
        <v>0</v>
      </c>
      <c r="F12228" s="219">
        <f t="shared" si="959"/>
        <v>54592</v>
      </c>
      <c r="G12228" s="219">
        <f t="shared" si="956"/>
        <v>54592</v>
      </c>
    </row>
    <row r="12229" spans="3:7" x14ac:dyDescent="0.25">
      <c r="C12229" s="219">
        <f t="shared" si="957"/>
        <v>54593</v>
      </c>
      <c r="D12229" s="208" t="b">
        <f t="shared" si="958"/>
        <v>1</v>
      </c>
      <c r="E12229" s="220" t="b">
        <f t="shared" si="955"/>
        <v>0</v>
      </c>
      <c r="F12229" s="219" t="b">
        <f t="shared" si="959"/>
        <v>0</v>
      </c>
      <c r="G12229" s="219">
        <f t="shared" si="956"/>
        <v>54595</v>
      </c>
    </row>
    <row r="12230" spans="3:7" x14ac:dyDescent="0.25">
      <c r="C12230" s="219">
        <f t="shared" si="957"/>
        <v>54594</v>
      </c>
      <c r="D12230" s="208" t="b">
        <f t="shared" si="958"/>
        <v>1</v>
      </c>
      <c r="E12230" s="220" t="b">
        <f t="shared" ref="E12230:E12293" si="960">IF(TYPE(VLOOKUP(C12230,Holydays,1,0))&lt;&gt;1,FALSE,TRUE)</f>
        <v>0</v>
      </c>
      <c r="F12230" s="219" t="b">
        <f t="shared" si="959"/>
        <v>0</v>
      </c>
      <c r="G12230" s="219">
        <f t="shared" ref="G12230:G12293" si="961">IF(F12230,F12230,WORKDAY(C12230,1,Holydays))</f>
        <v>54595</v>
      </c>
    </row>
    <row r="12231" spans="3:7" x14ac:dyDescent="0.25">
      <c r="C12231" s="219">
        <f t="shared" ref="C12231:C12294" si="962">C12230+1</f>
        <v>54595</v>
      </c>
      <c r="D12231" s="208" t="b">
        <f t="shared" ref="D12231:D12294" si="963">IF(WEEKDAY(C12231,2)&gt;5,TRUE)</f>
        <v>0</v>
      </c>
      <c r="E12231" s="220" t="b">
        <f t="shared" si="960"/>
        <v>0</v>
      </c>
      <c r="F12231" s="219">
        <f t="shared" ref="F12231:F12294" si="964">IF(OR(D12231,E12231),FALSE,C12231)</f>
        <v>54595</v>
      </c>
      <c r="G12231" s="219">
        <f t="shared" si="961"/>
        <v>54595</v>
      </c>
    </row>
    <row r="12232" spans="3:7" x14ac:dyDescent="0.25">
      <c r="C12232" s="219">
        <f t="shared" si="962"/>
        <v>54596</v>
      </c>
      <c r="D12232" s="208" t="b">
        <f t="shared" si="963"/>
        <v>0</v>
      </c>
      <c r="E12232" s="220" t="b">
        <f t="shared" si="960"/>
        <v>0</v>
      </c>
      <c r="F12232" s="219">
        <f t="shared" si="964"/>
        <v>54596</v>
      </c>
      <c r="G12232" s="219">
        <f t="shared" si="961"/>
        <v>54596</v>
      </c>
    </row>
    <row r="12233" spans="3:7" x14ac:dyDescent="0.25">
      <c r="C12233" s="219">
        <f t="shared" si="962"/>
        <v>54597</v>
      </c>
      <c r="D12233" s="208" t="b">
        <f t="shared" si="963"/>
        <v>0</v>
      </c>
      <c r="E12233" s="220" t="b">
        <f t="shared" si="960"/>
        <v>0</v>
      </c>
      <c r="F12233" s="219">
        <f t="shared" si="964"/>
        <v>54597</v>
      </c>
      <c r="G12233" s="219">
        <f t="shared" si="961"/>
        <v>54597</v>
      </c>
    </row>
    <row r="12234" spans="3:7" x14ac:dyDescent="0.25">
      <c r="C12234" s="219">
        <f t="shared" si="962"/>
        <v>54598</v>
      </c>
      <c r="D12234" s="208" t="b">
        <f t="shared" si="963"/>
        <v>0</v>
      </c>
      <c r="E12234" s="220" t="b">
        <f t="shared" si="960"/>
        <v>0</v>
      </c>
      <c r="F12234" s="219">
        <f t="shared" si="964"/>
        <v>54598</v>
      </c>
      <c r="G12234" s="219">
        <f t="shared" si="961"/>
        <v>54598</v>
      </c>
    </row>
    <row r="12235" spans="3:7" x14ac:dyDescent="0.25">
      <c r="C12235" s="219">
        <f t="shared" si="962"/>
        <v>54599</v>
      </c>
      <c r="D12235" s="208" t="b">
        <f t="shared" si="963"/>
        <v>0</v>
      </c>
      <c r="E12235" s="220" t="b">
        <f t="shared" si="960"/>
        <v>0</v>
      </c>
      <c r="F12235" s="219">
        <f t="shared" si="964"/>
        <v>54599</v>
      </c>
      <c r="G12235" s="219">
        <f t="shared" si="961"/>
        <v>54599</v>
      </c>
    </row>
    <row r="12236" spans="3:7" x14ac:dyDescent="0.25">
      <c r="C12236" s="219">
        <f t="shared" si="962"/>
        <v>54600</v>
      </c>
      <c r="D12236" s="208" t="b">
        <f t="shared" si="963"/>
        <v>1</v>
      </c>
      <c r="E12236" s="220" t="b">
        <f t="shared" si="960"/>
        <v>0</v>
      </c>
      <c r="F12236" s="219" t="b">
        <f t="shared" si="964"/>
        <v>0</v>
      </c>
      <c r="G12236" s="219">
        <f t="shared" si="961"/>
        <v>54602</v>
      </c>
    </row>
    <row r="12237" spans="3:7" x14ac:dyDescent="0.25">
      <c r="C12237" s="219">
        <f t="shared" si="962"/>
        <v>54601</v>
      </c>
      <c r="D12237" s="208" t="b">
        <f t="shared" si="963"/>
        <v>1</v>
      </c>
      <c r="E12237" s="220" t="b">
        <f t="shared" si="960"/>
        <v>0</v>
      </c>
      <c r="F12237" s="219" t="b">
        <f t="shared" si="964"/>
        <v>0</v>
      </c>
      <c r="G12237" s="219">
        <f t="shared" si="961"/>
        <v>54602</v>
      </c>
    </row>
    <row r="12238" spans="3:7" x14ac:dyDescent="0.25">
      <c r="C12238" s="219">
        <f t="shared" si="962"/>
        <v>54602</v>
      </c>
      <c r="D12238" s="208" t="b">
        <f t="shared" si="963"/>
        <v>0</v>
      </c>
      <c r="E12238" s="220" t="b">
        <f t="shared" si="960"/>
        <v>0</v>
      </c>
      <c r="F12238" s="219">
        <f t="shared" si="964"/>
        <v>54602</v>
      </c>
      <c r="G12238" s="219">
        <f t="shared" si="961"/>
        <v>54602</v>
      </c>
    </row>
    <row r="12239" spans="3:7" x14ac:dyDescent="0.25">
      <c r="C12239" s="219">
        <f t="shared" si="962"/>
        <v>54603</v>
      </c>
      <c r="D12239" s="208" t="b">
        <f t="shared" si="963"/>
        <v>0</v>
      </c>
      <c r="E12239" s="220" t="b">
        <f t="shared" si="960"/>
        <v>0</v>
      </c>
      <c r="F12239" s="219">
        <f t="shared" si="964"/>
        <v>54603</v>
      </c>
      <c r="G12239" s="219">
        <f t="shared" si="961"/>
        <v>54603</v>
      </c>
    </row>
    <row r="12240" spans="3:7" x14ac:dyDescent="0.25">
      <c r="C12240" s="219">
        <f t="shared" si="962"/>
        <v>54604</v>
      </c>
      <c r="D12240" s="208" t="b">
        <f t="shared" si="963"/>
        <v>0</v>
      </c>
      <c r="E12240" s="220" t="b">
        <f t="shared" si="960"/>
        <v>0</v>
      </c>
      <c r="F12240" s="219">
        <f t="shared" si="964"/>
        <v>54604</v>
      </c>
      <c r="G12240" s="219">
        <f t="shared" si="961"/>
        <v>54604</v>
      </c>
    </row>
    <row r="12241" spans="3:7" x14ac:dyDescent="0.25">
      <c r="C12241" s="219">
        <f t="shared" si="962"/>
        <v>54605</v>
      </c>
      <c r="D12241" s="208" t="b">
        <f t="shared" si="963"/>
        <v>0</v>
      </c>
      <c r="E12241" s="220" t="b">
        <f t="shared" si="960"/>
        <v>0</v>
      </c>
      <c r="F12241" s="219">
        <f t="shared" si="964"/>
        <v>54605</v>
      </c>
      <c r="G12241" s="219">
        <f t="shared" si="961"/>
        <v>54605</v>
      </c>
    </row>
    <row r="12242" spans="3:7" x14ac:dyDescent="0.25">
      <c r="C12242" s="219">
        <f t="shared" si="962"/>
        <v>54606</v>
      </c>
      <c r="D12242" s="208" t="b">
        <f t="shared" si="963"/>
        <v>0</v>
      </c>
      <c r="E12242" s="220" t="b">
        <f t="shared" si="960"/>
        <v>0</v>
      </c>
      <c r="F12242" s="219">
        <f t="shared" si="964"/>
        <v>54606</v>
      </c>
      <c r="G12242" s="219">
        <f t="shared" si="961"/>
        <v>54606</v>
      </c>
    </row>
    <row r="12243" spans="3:7" x14ac:dyDescent="0.25">
      <c r="C12243" s="219">
        <f t="shared" si="962"/>
        <v>54607</v>
      </c>
      <c r="D12243" s="208" t="b">
        <f t="shared" si="963"/>
        <v>1</v>
      </c>
      <c r="E12243" s="220" t="b">
        <f t="shared" si="960"/>
        <v>0</v>
      </c>
      <c r="F12243" s="219" t="b">
        <f t="shared" si="964"/>
        <v>0</v>
      </c>
      <c r="G12243" s="219">
        <f t="shared" si="961"/>
        <v>54609</v>
      </c>
    </row>
    <row r="12244" spans="3:7" x14ac:dyDescent="0.25">
      <c r="C12244" s="219">
        <f t="shared" si="962"/>
        <v>54608</v>
      </c>
      <c r="D12244" s="208" t="b">
        <f t="shared" si="963"/>
        <v>1</v>
      </c>
      <c r="E12244" s="220" t="b">
        <f t="shared" si="960"/>
        <v>0</v>
      </c>
      <c r="F12244" s="219" t="b">
        <f t="shared" si="964"/>
        <v>0</v>
      </c>
      <c r="G12244" s="219">
        <f t="shared" si="961"/>
        <v>54609</v>
      </c>
    </row>
    <row r="12245" spans="3:7" x14ac:dyDescent="0.25">
      <c r="C12245" s="219">
        <f t="shared" si="962"/>
        <v>54609</v>
      </c>
      <c r="D12245" s="208" t="b">
        <f t="shared" si="963"/>
        <v>0</v>
      </c>
      <c r="E12245" s="220" t="b">
        <f t="shared" si="960"/>
        <v>0</v>
      </c>
      <c r="F12245" s="219">
        <f t="shared" si="964"/>
        <v>54609</v>
      </c>
      <c r="G12245" s="219">
        <f t="shared" si="961"/>
        <v>54609</v>
      </c>
    </row>
    <row r="12246" spans="3:7" x14ac:dyDescent="0.25">
      <c r="C12246" s="219">
        <f t="shared" si="962"/>
        <v>54610</v>
      </c>
      <c r="D12246" s="208" t="b">
        <f t="shared" si="963"/>
        <v>0</v>
      </c>
      <c r="E12246" s="220" t="b">
        <f t="shared" si="960"/>
        <v>0</v>
      </c>
      <c r="F12246" s="219">
        <f t="shared" si="964"/>
        <v>54610</v>
      </c>
      <c r="G12246" s="219">
        <f t="shared" si="961"/>
        <v>54610</v>
      </c>
    </row>
    <row r="12247" spans="3:7" x14ac:dyDescent="0.25">
      <c r="C12247" s="219">
        <f t="shared" si="962"/>
        <v>54611</v>
      </c>
      <c r="D12247" s="208" t="b">
        <f t="shared" si="963"/>
        <v>0</v>
      </c>
      <c r="E12247" s="220" t="b">
        <f t="shared" si="960"/>
        <v>0</v>
      </c>
      <c r="F12247" s="219">
        <f t="shared" si="964"/>
        <v>54611</v>
      </c>
      <c r="G12247" s="219">
        <f t="shared" si="961"/>
        <v>54611</v>
      </c>
    </row>
    <row r="12248" spans="3:7" x14ac:dyDescent="0.25">
      <c r="C12248" s="219">
        <f t="shared" si="962"/>
        <v>54612</v>
      </c>
      <c r="D12248" s="208" t="b">
        <f t="shared" si="963"/>
        <v>0</v>
      </c>
      <c r="E12248" s="220" t="b">
        <f t="shared" si="960"/>
        <v>0</v>
      </c>
      <c r="F12248" s="219">
        <f t="shared" si="964"/>
        <v>54612</v>
      </c>
      <c r="G12248" s="219">
        <f t="shared" si="961"/>
        <v>54612</v>
      </c>
    </row>
    <row r="12249" spans="3:7" x14ac:dyDescent="0.25">
      <c r="C12249" s="219">
        <f t="shared" si="962"/>
        <v>54613</v>
      </c>
      <c r="D12249" s="208" t="b">
        <f t="shared" si="963"/>
        <v>0</v>
      </c>
      <c r="E12249" s="220" t="b">
        <f t="shared" si="960"/>
        <v>0</v>
      </c>
      <c r="F12249" s="219">
        <f t="shared" si="964"/>
        <v>54613</v>
      </c>
      <c r="G12249" s="219">
        <f t="shared" si="961"/>
        <v>54613</v>
      </c>
    </row>
    <row r="12250" spans="3:7" x14ac:dyDescent="0.25">
      <c r="C12250" s="219">
        <f t="shared" si="962"/>
        <v>54614</v>
      </c>
      <c r="D12250" s="208" t="b">
        <f t="shared" si="963"/>
        <v>1</v>
      </c>
      <c r="E12250" s="220" t="b">
        <f t="shared" si="960"/>
        <v>0</v>
      </c>
      <c r="F12250" s="219" t="b">
        <f t="shared" si="964"/>
        <v>0</v>
      </c>
      <c r="G12250" s="219">
        <f t="shared" si="961"/>
        <v>54616</v>
      </c>
    </row>
    <row r="12251" spans="3:7" x14ac:dyDescent="0.25">
      <c r="C12251" s="219">
        <f t="shared" si="962"/>
        <v>54615</v>
      </c>
      <c r="D12251" s="208" t="b">
        <f t="shared" si="963"/>
        <v>1</v>
      </c>
      <c r="E12251" s="220" t="b">
        <f t="shared" si="960"/>
        <v>0</v>
      </c>
      <c r="F12251" s="219" t="b">
        <f t="shared" si="964"/>
        <v>0</v>
      </c>
      <c r="G12251" s="219">
        <f t="shared" si="961"/>
        <v>54616</v>
      </c>
    </row>
    <row r="12252" spans="3:7" x14ac:dyDescent="0.25">
      <c r="C12252" s="219">
        <f t="shared" si="962"/>
        <v>54616</v>
      </c>
      <c r="D12252" s="208" t="b">
        <f t="shared" si="963"/>
        <v>0</v>
      </c>
      <c r="E12252" s="220" t="b">
        <f t="shared" si="960"/>
        <v>0</v>
      </c>
      <c r="F12252" s="219">
        <f t="shared" si="964"/>
        <v>54616</v>
      </c>
      <c r="G12252" s="219">
        <f t="shared" si="961"/>
        <v>54616</v>
      </c>
    </row>
    <row r="12253" spans="3:7" x14ac:dyDescent="0.25">
      <c r="C12253" s="219">
        <f t="shared" si="962"/>
        <v>54617</v>
      </c>
      <c r="D12253" s="208" t="b">
        <f t="shared" si="963"/>
        <v>0</v>
      </c>
      <c r="E12253" s="220" t="b">
        <f t="shared" si="960"/>
        <v>0</v>
      </c>
      <c r="F12253" s="219">
        <f t="shared" si="964"/>
        <v>54617</v>
      </c>
      <c r="G12253" s="219">
        <f t="shared" si="961"/>
        <v>54617</v>
      </c>
    </row>
    <row r="12254" spans="3:7" x14ac:dyDescent="0.25">
      <c r="C12254" s="219">
        <f t="shared" si="962"/>
        <v>54618</v>
      </c>
      <c r="D12254" s="208" t="b">
        <f t="shared" si="963"/>
        <v>0</v>
      </c>
      <c r="E12254" s="220" t="b">
        <f t="shared" si="960"/>
        <v>0</v>
      </c>
      <c r="F12254" s="219">
        <f t="shared" si="964"/>
        <v>54618</v>
      </c>
      <c r="G12254" s="219">
        <f t="shared" si="961"/>
        <v>54618</v>
      </c>
    </row>
    <row r="12255" spans="3:7" x14ac:dyDescent="0.25">
      <c r="C12255" s="219">
        <f t="shared" si="962"/>
        <v>54619</v>
      </c>
      <c r="D12255" s="208" t="b">
        <f t="shared" si="963"/>
        <v>0</v>
      </c>
      <c r="E12255" s="220" t="b">
        <f t="shared" si="960"/>
        <v>0</v>
      </c>
      <c r="F12255" s="219">
        <f t="shared" si="964"/>
        <v>54619</v>
      </c>
      <c r="G12255" s="219">
        <f t="shared" si="961"/>
        <v>54619</v>
      </c>
    </row>
    <row r="12256" spans="3:7" x14ac:dyDescent="0.25">
      <c r="C12256" s="219">
        <f t="shared" si="962"/>
        <v>54620</v>
      </c>
      <c r="D12256" s="208" t="b">
        <f t="shared" si="963"/>
        <v>0</v>
      </c>
      <c r="E12256" s="220" t="b">
        <f t="shared" si="960"/>
        <v>0</v>
      </c>
      <c r="F12256" s="219">
        <f t="shared" si="964"/>
        <v>54620</v>
      </c>
      <c r="G12256" s="219">
        <f t="shared" si="961"/>
        <v>54620</v>
      </c>
    </row>
    <row r="12257" spans="3:7" x14ac:dyDescent="0.25">
      <c r="C12257" s="219">
        <f t="shared" si="962"/>
        <v>54621</v>
      </c>
      <c r="D12257" s="208" t="b">
        <f t="shared" si="963"/>
        <v>1</v>
      </c>
      <c r="E12257" s="220" t="b">
        <f t="shared" si="960"/>
        <v>0</v>
      </c>
      <c r="F12257" s="219" t="b">
        <f t="shared" si="964"/>
        <v>0</v>
      </c>
      <c r="G12257" s="219">
        <f t="shared" si="961"/>
        <v>54623</v>
      </c>
    </row>
    <row r="12258" spans="3:7" x14ac:dyDescent="0.25">
      <c r="C12258" s="219">
        <f t="shared" si="962"/>
        <v>54622</v>
      </c>
      <c r="D12258" s="208" t="b">
        <f t="shared" si="963"/>
        <v>1</v>
      </c>
      <c r="E12258" s="220" t="b">
        <f t="shared" si="960"/>
        <v>0</v>
      </c>
      <c r="F12258" s="219" t="b">
        <f t="shared" si="964"/>
        <v>0</v>
      </c>
      <c r="G12258" s="219">
        <f t="shared" si="961"/>
        <v>54623</v>
      </c>
    </row>
    <row r="12259" spans="3:7" x14ac:dyDescent="0.25">
      <c r="C12259" s="219">
        <f t="shared" si="962"/>
        <v>54623</v>
      </c>
      <c r="D12259" s="208" t="b">
        <f t="shared" si="963"/>
        <v>0</v>
      </c>
      <c r="E12259" s="220" t="b">
        <f t="shared" si="960"/>
        <v>0</v>
      </c>
      <c r="F12259" s="219">
        <f t="shared" si="964"/>
        <v>54623</v>
      </c>
      <c r="G12259" s="219">
        <f t="shared" si="961"/>
        <v>54623</v>
      </c>
    </row>
    <row r="12260" spans="3:7" x14ac:dyDescent="0.25">
      <c r="C12260" s="219">
        <f t="shared" si="962"/>
        <v>54624</v>
      </c>
      <c r="D12260" s="208" t="b">
        <f t="shared" si="963"/>
        <v>0</v>
      </c>
      <c r="E12260" s="220" t="b">
        <f t="shared" si="960"/>
        <v>0</v>
      </c>
      <c r="F12260" s="219">
        <f t="shared" si="964"/>
        <v>54624</v>
      </c>
      <c r="G12260" s="219">
        <f t="shared" si="961"/>
        <v>54624</v>
      </c>
    </row>
    <row r="12261" spans="3:7" x14ac:dyDescent="0.25">
      <c r="C12261" s="219">
        <f t="shared" si="962"/>
        <v>54625</v>
      </c>
      <c r="D12261" s="208" t="b">
        <f t="shared" si="963"/>
        <v>0</v>
      </c>
      <c r="E12261" s="220" t="b">
        <f t="shared" si="960"/>
        <v>0</v>
      </c>
      <c r="F12261" s="219">
        <f t="shared" si="964"/>
        <v>54625</v>
      </c>
      <c r="G12261" s="219">
        <f t="shared" si="961"/>
        <v>54625</v>
      </c>
    </row>
    <row r="12262" spans="3:7" x14ac:dyDescent="0.25">
      <c r="C12262" s="219">
        <f t="shared" si="962"/>
        <v>54626</v>
      </c>
      <c r="D12262" s="208" t="b">
        <f t="shared" si="963"/>
        <v>0</v>
      </c>
      <c r="E12262" s="220" t="b">
        <f t="shared" si="960"/>
        <v>0</v>
      </c>
      <c r="F12262" s="219">
        <f t="shared" si="964"/>
        <v>54626</v>
      </c>
      <c r="G12262" s="219">
        <f t="shared" si="961"/>
        <v>54626</v>
      </c>
    </row>
    <row r="12263" spans="3:7" x14ac:dyDescent="0.25">
      <c r="C12263" s="219">
        <f t="shared" si="962"/>
        <v>54627</v>
      </c>
      <c r="D12263" s="208" t="b">
        <f t="shared" si="963"/>
        <v>0</v>
      </c>
      <c r="E12263" s="220" t="b">
        <f t="shared" si="960"/>
        <v>0</v>
      </c>
      <c r="F12263" s="219">
        <f t="shared" si="964"/>
        <v>54627</v>
      </c>
      <c r="G12263" s="219">
        <f t="shared" si="961"/>
        <v>54627</v>
      </c>
    </row>
    <row r="12264" spans="3:7" x14ac:dyDescent="0.25">
      <c r="C12264" s="219">
        <f t="shared" si="962"/>
        <v>54628</v>
      </c>
      <c r="D12264" s="208" t="b">
        <f t="shared" si="963"/>
        <v>1</v>
      </c>
      <c r="E12264" s="220" t="b">
        <f t="shared" si="960"/>
        <v>0</v>
      </c>
      <c r="F12264" s="219" t="b">
        <f t="shared" si="964"/>
        <v>0</v>
      </c>
      <c r="G12264" s="219">
        <f t="shared" si="961"/>
        <v>54630</v>
      </c>
    </row>
    <row r="12265" spans="3:7" x14ac:dyDescent="0.25">
      <c r="C12265" s="219">
        <f t="shared" si="962"/>
        <v>54629</v>
      </c>
      <c r="D12265" s="208" t="b">
        <f t="shared" si="963"/>
        <v>1</v>
      </c>
      <c r="E12265" s="220" t="b">
        <f t="shared" si="960"/>
        <v>0</v>
      </c>
      <c r="F12265" s="219" t="b">
        <f t="shared" si="964"/>
        <v>0</v>
      </c>
      <c r="G12265" s="219">
        <f t="shared" si="961"/>
        <v>54630</v>
      </c>
    </row>
    <row r="12266" spans="3:7" x14ac:dyDescent="0.25">
      <c r="C12266" s="219">
        <f t="shared" si="962"/>
        <v>54630</v>
      </c>
      <c r="D12266" s="208" t="b">
        <f t="shared" si="963"/>
        <v>0</v>
      </c>
      <c r="E12266" s="220" t="b">
        <f t="shared" si="960"/>
        <v>0</v>
      </c>
      <c r="F12266" s="219">
        <f t="shared" si="964"/>
        <v>54630</v>
      </c>
      <c r="G12266" s="219">
        <f t="shared" si="961"/>
        <v>54630</v>
      </c>
    </row>
    <row r="12267" spans="3:7" x14ac:dyDescent="0.25">
      <c r="C12267" s="219">
        <f t="shared" si="962"/>
        <v>54631</v>
      </c>
      <c r="D12267" s="208" t="b">
        <f t="shared" si="963"/>
        <v>0</v>
      </c>
      <c r="E12267" s="220" t="b">
        <f t="shared" si="960"/>
        <v>0</v>
      </c>
      <c r="F12267" s="219">
        <f t="shared" si="964"/>
        <v>54631</v>
      </c>
      <c r="G12267" s="219">
        <f t="shared" si="961"/>
        <v>54631</v>
      </c>
    </row>
    <row r="12268" spans="3:7" x14ac:dyDescent="0.25">
      <c r="C12268" s="219">
        <f t="shared" si="962"/>
        <v>54632</v>
      </c>
      <c r="D12268" s="208" t="b">
        <f t="shared" si="963"/>
        <v>0</v>
      </c>
      <c r="E12268" s="220" t="b">
        <f t="shared" si="960"/>
        <v>0</v>
      </c>
      <c r="F12268" s="219">
        <f t="shared" si="964"/>
        <v>54632</v>
      </c>
      <c r="G12268" s="219">
        <f t="shared" si="961"/>
        <v>54632</v>
      </c>
    </row>
    <row r="12269" spans="3:7" x14ac:dyDescent="0.25">
      <c r="C12269" s="219">
        <f t="shared" si="962"/>
        <v>54633</v>
      </c>
      <c r="D12269" s="208" t="b">
        <f t="shared" si="963"/>
        <v>0</v>
      </c>
      <c r="E12269" s="220" t="b">
        <f t="shared" si="960"/>
        <v>0</v>
      </c>
      <c r="F12269" s="219">
        <f t="shared" si="964"/>
        <v>54633</v>
      </c>
      <c r="G12269" s="219">
        <f t="shared" si="961"/>
        <v>54633</v>
      </c>
    </row>
    <row r="12270" spans="3:7" x14ac:dyDescent="0.25">
      <c r="C12270" s="219">
        <f t="shared" si="962"/>
        <v>54634</v>
      </c>
      <c r="D12270" s="208" t="b">
        <f t="shared" si="963"/>
        <v>0</v>
      </c>
      <c r="E12270" s="220" t="b">
        <f t="shared" si="960"/>
        <v>0</v>
      </c>
      <c r="F12270" s="219">
        <f t="shared" si="964"/>
        <v>54634</v>
      </c>
      <c r="G12270" s="219">
        <f t="shared" si="961"/>
        <v>54634</v>
      </c>
    </row>
    <row r="12271" spans="3:7" x14ac:dyDescent="0.25">
      <c r="C12271" s="219">
        <f t="shared" si="962"/>
        <v>54635</v>
      </c>
      <c r="D12271" s="208" t="b">
        <f t="shared" si="963"/>
        <v>1</v>
      </c>
      <c r="E12271" s="220" t="b">
        <f t="shared" si="960"/>
        <v>0</v>
      </c>
      <c r="F12271" s="219" t="b">
        <f t="shared" si="964"/>
        <v>0</v>
      </c>
      <c r="G12271" s="219">
        <f t="shared" si="961"/>
        <v>54637</v>
      </c>
    </row>
    <row r="12272" spans="3:7" x14ac:dyDescent="0.25">
      <c r="C12272" s="219">
        <f t="shared" si="962"/>
        <v>54636</v>
      </c>
      <c r="D12272" s="208" t="b">
        <f t="shared" si="963"/>
        <v>1</v>
      </c>
      <c r="E12272" s="220" t="b">
        <f t="shared" si="960"/>
        <v>0</v>
      </c>
      <c r="F12272" s="219" t="b">
        <f t="shared" si="964"/>
        <v>0</v>
      </c>
      <c r="G12272" s="219">
        <f t="shared" si="961"/>
        <v>54637</v>
      </c>
    </row>
    <row r="12273" spans="3:7" x14ac:dyDescent="0.25">
      <c r="C12273" s="219">
        <f t="shared" si="962"/>
        <v>54637</v>
      </c>
      <c r="D12273" s="208" t="b">
        <f t="shared" si="963"/>
        <v>0</v>
      </c>
      <c r="E12273" s="220" t="b">
        <f t="shared" si="960"/>
        <v>0</v>
      </c>
      <c r="F12273" s="219">
        <f t="shared" si="964"/>
        <v>54637</v>
      </c>
      <c r="G12273" s="219">
        <f t="shared" si="961"/>
        <v>54637</v>
      </c>
    </row>
    <row r="12274" spans="3:7" x14ac:dyDescent="0.25">
      <c r="C12274" s="219">
        <f t="shared" si="962"/>
        <v>54638</v>
      </c>
      <c r="D12274" s="208" t="b">
        <f t="shared" si="963"/>
        <v>0</v>
      </c>
      <c r="E12274" s="220" t="b">
        <f t="shared" si="960"/>
        <v>0</v>
      </c>
      <c r="F12274" s="219">
        <f t="shared" si="964"/>
        <v>54638</v>
      </c>
      <c r="G12274" s="219">
        <f t="shared" si="961"/>
        <v>54638</v>
      </c>
    </row>
    <row r="12275" spans="3:7" x14ac:dyDescent="0.25">
      <c r="C12275" s="219">
        <f t="shared" si="962"/>
        <v>54639</v>
      </c>
      <c r="D12275" s="208" t="b">
        <f t="shared" si="963"/>
        <v>0</v>
      </c>
      <c r="E12275" s="220" t="b">
        <f t="shared" si="960"/>
        <v>0</v>
      </c>
      <c r="F12275" s="219">
        <f t="shared" si="964"/>
        <v>54639</v>
      </c>
      <c r="G12275" s="219">
        <f t="shared" si="961"/>
        <v>54639</v>
      </c>
    </row>
    <row r="12276" spans="3:7" x14ac:dyDescent="0.25">
      <c r="C12276" s="219">
        <f t="shared" si="962"/>
        <v>54640</v>
      </c>
      <c r="D12276" s="208" t="b">
        <f t="shared" si="963"/>
        <v>0</v>
      </c>
      <c r="E12276" s="220" t="b">
        <f t="shared" si="960"/>
        <v>0</v>
      </c>
      <c r="F12276" s="219">
        <f t="shared" si="964"/>
        <v>54640</v>
      </c>
      <c r="G12276" s="219">
        <f t="shared" si="961"/>
        <v>54640</v>
      </c>
    </row>
    <row r="12277" spans="3:7" x14ac:dyDescent="0.25">
      <c r="C12277" s="219">
        <f t="shared" si="962"/>
        <v>54641</v>
      </c>
      <c r="D12277" s="208" t="b">
        <f t="shared" si="963"/>
        <v>0</v>
      </c>
      <c r="E12277" s="220" t="b">
        <f t="shared" si="960"/>
        <v>0</v>
      </c>
      <c r="F12277" s="219">
        <f t="shared" si="964"/>
        <v>54641</v>
      </c>
      <c r="G12277" s="219">
        <f t="shared" si="961"/>
        <v>54641</v>
      </c>
    </row>
    <row r="12278" spans="3:7" x14ac:dyDescent="0.25">
      <c r="C12278" s="219">
        <f t="shared" si="962"/>
        <v>54642</v>
      </c>
      <c r="D12278" s="208" t="b">
        <f t="shared" si="963"/>
        <v>1</v>
      </c>
      <c r="E12278" s="220" t="b">
        <f t="shared" si="960"/>
        <v>0</v>
      </c>
      <c r="F12278" s="219" t="b">
        <f t="shared" si="964"/>
        <v>0</v>
      </c>
      <c r="G12278" s="219">
        <f t="shared" si="961"/>
        <v>54644</v>
      </c>
    </row>
    <row r="12279" spans="3:7" x14ac:dyDescent="0.25">
      <c r="C12279" s="219">
        <f t="shared" si="962"/>
        <v>54643</v>
      </c>
      <c r="D12279" s="208" t="b">
        <f t="shared" si="963"/>
        <v>1</v>
      </c>
      <c r="E12279" s="220" t="b">
        <f t="shared" si="960"/>
        <v>0</v>
      </c>
      <c r="F12279" s="219" t="b">
        <f t="shared" si="964"/>
        <v>0</v>
      </c>
      <c r="G12279" s="219">
        <f t="shared" si="961"/>
        <v>54644</v>
      </c>
    </row>
    <row r="12280" spans="3:7" x14ac:dyDescent="0.25">
      <c r="C12280" s="219">
        <f t="shared" si="962"/>
        <v>54644</v>
      </c>
      <c r="D12280" s="208" t="b">
        <f t="shared" si="963"/>
        <v>0</v>
      </c>
      <c r="E12280" s="220" t="b">
        <f t="shared" si="960"/>
        <v>0</v>
      </c>
      <c r="F12280" s="219">
        <f t="shared" si="964"/>
        <v>54644</v>
      </c>
      <c r="G12280" s="219">
        <f t="shared" si="961"/>
        <v>54644</v>
      </c>
    </row>
    <row r="12281" spans="3:7" x14ac:dyDescent="0.25">
      <c r="C12281" s="219">
        <f t="shared" si="962"/>
        <v>54645</v>
      </c>
      <c r="D12281" s="208" t="b">
        <f t="shared" si="963"/>
        <v>0</v>
      </c>
      <c r="E12281" s="220" t="b">
        <f t="shared" si="960"/>
        <v>0</v>
      </c>
      <c r="F12281" s="219">
        <f t="shared" si="964"/>
        <v>54645</v>
      </c>
      <c r="G12281" s="219">
        <f t="shared" si="961"/>
        <v>54645</v>
      </c>
    </row>
    <row r="12282" spans="3:7" x14ac:dyDescent="0.25">
      <c r="C12282" s="219">
        <f t="shared" si="962"/>
        <v>54646</v>
      </c>
      <c r="D12282" s="208" t="b">
        <f t="shared" si="963"/>
        <v>0</v>
      </c>
      <c r="E12282" s="220" t="b">
        <f t="shared" si="960"/>
        <v>0</v>
      </c>
      <c r="F12282" s="219">
        <f t="shared" si="964"/>
        <v>54646</v>
      </c>
      <c r="G12282" s="219">
        <f t="shared" si="961"/>
        <v>54646</v>
      </c>
    </row>
    <row r="12283" spans="3:7" x14ac:dyDescent="0.25">
      <c r="C12283" s="219">
        <f t="shared" si="962"/>
        <v>54647</v>
      </c>
      <c r="D12283" s="208" t="b">
        <f t="shared" si="963"/>
        <v>0</v>
      </c>
      <c r="E12283" s="220" t="b">
        <f t="shared" si="960"/>
        <v>0</v>
      </c>
      <c r="F12283" s="219">
        <f t="shared" si="964"/>
        <v>54647</v>
      </c>
      <c r="G12283" s="219">
        <f t="shared" si="961"/>
        <v>54647</v>
      </c>
    </row>
    <row r="12284" spans="3:7" x14ac:dyDescent="0.25">
      <c r="C12284" s="219">
        <f t="shared" si="962"/>
        <v>54648</v>
      </c>
      <c r="D12284" s="208" t="b">
        <f t="shared" si="963"/>
        <v>0</v>
      </c>
      <c r="E12284" s="220" t="b">
        <f t="shared" si="960"/>
        <v>0</v>
      </c>
      <c r="F12284" s="219">
        <f t="shared" si="964"/>
        <v>54648</v>
      </c>
      <c r="G12284" s="219">
        <f t="shared" si="961"/>
        <v>54648</v>
      </c>
    </row>
    <row r="12285" spans="3:7" x14ac:dyDescent="0.25">
      <c r="C12285" s="219">
        <f t="shared" si="962"/>
        <v>54649</v>
      </c>
      <c r="D12285" s="208" t="b">
        <f t="shared" si="963"/>
        <v>1</v>
      </c>
      <c r="E12285" s="220" t="b">
        <f t="shared" si="960"/>
        <v>0</v>
      </c>
      <c r="F12285" s="219" t="b">
        <f t="shared" si="964"/>
        <v>0</v>
      </c>
      <c r="G12285" s="219">
        <f t="shared" si="961"/>
        <v>54651</v>
      </c>
    </row>
    <row r="12286" spans="3:7" x14ac:dyDescent="0.25">
      <c r="C12286" s="219">
        <f t="shared" si="962"/>
        <v>54650</v>
      </c>
      <c r="D12286" s="208" t="b">
        <f t="shared" si="963"/>
        <v>1</v>
      </c>
      <c r="E12286" s="220" t="b">
        <f t="shared" si="960"/>
        <v>0</v>
      </c>
      <c r="F12286" s="219" t="b">
        <f t="shared" si="964"/>
        <v>0</v>
      </c>
      <c r="G12286" s="219">
        <f t="shared" si="961"/>
        <v>54651</v>
      </c>
    </row>
    <row r="12287" spans="3:7" x14ac:dyDescent="0.25">
      <c r="C12287" s="219">
        <f t="shared" si="962"/>
        <v>54651</v>
      </c>
      <c r="D12287" s="208" t="b">
        <f t="shared" si="963"/>
        <v>0</v>
      </c>
      <c r="E12287" s="220" t="b">
        <f t="shared" si="960"/>
        <v>0</v>
      </c>
      <c r="F12287" s="219">
        <f t="shared" si="964"/>
        <v>54651</v>
      </c>
      <c r="G12287" s="219">
        <f t="shared" si="961"/>
        <v>54651</v>
      </c>
    </row>
    <row r="12288" spans="3:7" x14ac:dyDescent="0.25">
      <c r="C12288" s="219">
        <f t="shared" si="962"/>
        <v>54652</v>
      </c>
      <c r="D12288" s="208" t="b">
        <f t="shared" si="963"/>
        <v>0</v>
      </c>
      <c r="E12288" s="220" t="b">
        <f t="shared" si="960"/>
        <v>0</v>
      </c>
      <c r="F12288" s="219">
        <f t="shared" si="964"/>
        <v>54652</v>
      </c>
      <c r="G12288" s="219">
        <f t="shared" si="961"/>
        <v>54652</v>
      </c>
    </row>
    <row r="12289" spans="3:7" x14ac:dyDescent="0.25">
      <c r="C12289" s="219">
        <f t="shared" si="962"/>
        <v>54653</v>
      </c>
      <c r="D12289" s="208" t="b">
        <f t="shared" si="963"/>
        <v>0</v>
      </c>
      <c r="E12289" s="220" t="b">
        <f t="shared" si="960"/>
        <v>0</v>
      </c>
      <c r="F12289" s="219">
        <f t="shared" si="964"/>
        <v>54653</v>
      </c>
      <c r="G12289" s="219">
        <f t="shared" si="961"/>
        <v>54653</v>
      </c>
    </row>
    <row r="12290" spans="3:7" x14ac:dyDescent="0.25">
      <c r="C12290" s="219">
        <f t="shared" si="962"/>
        <v>54654</v>
      </c>
      <c r="D12290" s="208" t="b">
        <f t="shared" si="963"/>
        <v>0</v>
      </c>
      <c r="E12290" s="220" t="b">
        <f t="shared" si="960"/>
        <v>0</v>
      </c>
      <c r="F12290" s="219">
        <f t="shared" si="964"/>
        <v>54654</v>
      </c>
      <c r="G12290" s="219">
        <f t="shared" si="961"/>
        <v>54654</v>
      </c>
    </row>
    <row r="12291" spans="3:7" x14ac:dyDescent="0.25">
      <c r="C12291" s="219">
        <f t="shared" si="962"/>
        <v>54655</v>
      </c>
      <c r="D12291" s="208" t="b">
        <f t="shared" si="963"/>
        <v>0</v>
      </c>
      <c r="E12291" s="220" t="b">
        <f t="shared" si="960"/>
        <v>0</v>
      </c>
      <c r="F12291" s="219">
        <f t="shared" si="964"/>
        <v>54655</v>
      </c>
      <c r="G12291" s="219">
        <f t="shared" si="961"/>
        <v>54655</v>
      </c>
    </row>
    <row r="12292" spans="3:7" x14ac:dyDescent="0.25">
      <c r="C12292" s="219">
        <f t="shared" si="962"/>
        <v>54656</v>
      </c>
      <c r="D12292" s="208" t="b">
        <f t="shared" si="963"/>
        <v>1</v>
      </c>
      <c r="E12292" s="220" t="b">
        <f t="shared" si="960"/>
        <v>0</v>
      </c>
      <c r="F12292" s="219" t="b">
        <f t="shared" si="964"/>
        <v>0</v>
      </c>
      <c r="G12292" s="219">
        <f t="shared" si="961"/>
        <v>54658</v>
      </c>
    </row>
    <row r="12293" spans="3:7" x14ac:dyDescent="0.25">
      <c r="C12293" s="219">
        <f t="shared" si="962"/>
        <v>54657</v>
      </c>
      <c r="D12293" s="208" t="b">
        <f t="shared" si="963"/>
        <v>1</v>
      </c>
      <c r="E12293" s="220" t="b">
        <f t="shared" si="960"/>
        <v>0</v>
      </c>
      <c r="F12293" s="219" t="b">
        <f t="shared" si="964"/>
        <v>0</v>
      </c>
      <c r="G12293" s="219">
        <f t="shared" si="961"/>
        <v>54658</v>
      </c>
    </row>
    <row r="12294" spans="3:7" x14ac:dyDescent="0.25">
      <c r="C12294" s="219">
        <f t="shared" si="962"/>
        <v>54658</v>
      </c>
      <c r="D12294" s="208" t="b">
        <f t="shared" si="963"/>
        <v>0</v>
      </c>
      <c r="E12294" s="220" t="b">
        <f t="shared" ref="E12294:E12357" si="965">IF(TYPE(VLOOKUP(C12294,Holydays,1,0))&lt;&gt;1,FALSE,TRUE)</f>
        <v>0</v>
      </c>
      <c r="F12294" s="219">
        <f t="shared" si="964"/>
        <v>54658</v>
      </c>
      <c r="G12294" s="219">
        <f t="shared" ref="G12294:G12357" si="966">IF(F12294,F12294,WORKDAY(C12294,1,Holydays))</f>
        <v>54658</v>
      </c>
    </row>
    <row r="12295" spans="3:7" x14ac:dyDescent="0.25">
      <c r="C12295" s="219">
        <f t="shared" ref="C12295:C12358" si="967">C12294+1</f>
        <v>54659</v>
      </c>
      <c r="D12295" s="208" t="b">
        <f t="shared" ref="D12295:D12358" si="968">IF(WEEKDAY(C12295,2)&gt;5,TRUE)</f>
        <v>0</v>
      </c>
      <c r="E12295" s="220" t="b">
        <f t="shared" si="965"/>
        <v>0</v>
      </c>
      <c r="F12295" s="219">
        <f t="shared" ref="F12295:F12358" si="969">IF(OR(D12295,E12295),FALSE,C12295)</f>
        <v>54659</v>
      </c>
      <c r="G12295" s="219">
        <f t="shared" si="966"/>
        <v>54659</v>
      </c>
    </row>
    <row r="12296" spans="3:7" x14ac:dyDescent="0.25">
      <c r="C12296" s="219">
        <f t="shared" si="967"/>
        <v>54660</v>
      </c>
      <c r="D12296" s="208" t="b">
        <f t="shared" si="968"/>
        <v>0</v>
      </c>
      <c r="E12296" s="220" t="b">
        <f t="shared" si="965"/>
        <v>0</v>
      </c>
      <c r="F12296" s="219">
        <f t="shared" si="969"/>
        <v>54660</v>
      </c>
      <c r="G12296" s="219">
        <f t="shared" si="966"/>
        <v>54660</v>
      </c>
    </row>
    <row r="12297" spans="3:7" x14ac:dyDescent="0.25">
      <c r="C12297" s="219">
        <f t="shared" si="967"/>
        <v>54661</v>
      </c>
      <c r="D12297" s="208" t="b">
        <f t="shared" si="968"/>
        <v>0</v>
      </c>
      <c r="E12297" s="220" t="b">
        <f t="shared" si="965"/>
        <v>0</v>
      </c>
      <c r="F12297" s="219">
        <f t="shared" si="969"/>
        <v>54661</v>
      </c>
      <c r="G12297" s="219">
        <f t="shared" si="966"/>
        <v>54661</v>
      </c>
    </row>
    <row r="12298" spans="3:7" x14ac:dyDescent="0.25">
      <c r="C12298" s="219">
        <f t="shared" si="967"/>
        <v>54662</v>
      </c>
      <c r="D12298" s="208" t="b">
        <f t="shared" si="968"/>
        <v>0</v>
      </c>
      <c r="E12298" s="220" t="b">
        <f t="shared" si="965"/>
        <v>0</v>
      </c>
      <c r="F12298" s="219">
        <f t="shared" si="969"/>
        <v>54662</v>
      </c>
      <c r="G12298" s="219">
        <f t="shared" si="966"/>
        <v>54662</v>
      </c>
    </row>
    <row r="12299" spans="3:7" x14ac:dyDescent="0.25">
      <c r="C12299" s="219">
        <f t="shared" si="967"/>
        <v>54663</v>
      </c>
      <c r="D12299" s="208" t="b">
        <f t="shared" si="968"/>
        <v>1</v>
      </c>
      <c r="E12299" s="220" t="b">
        <f t="shared" si="965"/>
        <v>0</v>
      </c>
      <c r="F12299" s="219" t="b">
        <f t="shared" si="969"/>
        <v>0</v>
      </c>
      <c r="G12299" s="219">
        <f t="shared" si="966"/>
        <v>54665</v>
      </c>
    </row>
    <row r="12300" spans="3:7" x14ac:dyDescent="0.25">
      <c r="C12300" s="219">
        <f t="shared" si="967"/>
        <v>54664</v>
      </c>
      <c r="D12300" s="208" t="b">
        <f t="shared" si="968"/>
        <v>1</v>
      </c>
      <c r="E12300" s="220" t="b">
        <f t="shared" si="965"/>
        <v>0</v>
      </c>
      <c r="F12300" s="219" t="b">
        <f t="shared" si="969"/>
        <v>0</v>
      </c>
      <c r="G12300" s="219">
        <f t="shared" si="966"/>
        <v>54665</v>
      </c>
    </row>
    <row r="12301" spans="3:7" x14ac:dyDescent="0.25">
      <c r="C12301" s="219">
        <f t="shared" si="967"/>
        <v>54665</v>
      </c>
      <c r="D12301" s="208" t="b">
        <f t="shared" si="968"/>
        <v>0</v>
      </c>
      <c r="E12301" s="220" t="b">
        <f t="shared" si="965"/>
        <v>0</v>
      </c>
      <c r="F12301" s="219">
        <f t="shared" si="969"/>
        <v>54665</v>
      </c>
      <c r="G12301" s="219">
        <f t="shared" si="966"/>
        <v>54665</v>
      </c>
    </row>
    <row r="12302" spans="3:7" x14ac:dyDescent="0.25">
      <c r="C12302" s="219">
        <f t="shared" si="967"/>
        <v>54666</v>
      </c>
      <c r="D12302" s="208" t="b">
        <f t="shared" si="968"/>
        <v>0</v>
      </c>
      <c r="E12302" s="220" t="b">
        <f t="shared" si="965"/>
        <v>0</v>
      </c>
      <c r="F12302" s="219">
        <f t="shared" si="969"/>
        <v>54666</v>
      </c>
      <c r="G12302" s="219">
        <f t="shared" si="966"/>
        <v>54666</v>
      </c>
    </row>
    <row r="12303" spans="3:7" x14ac:dyDescent="0.25">
      <c r="C12303" s="219">
        <f t="shared" si="967"/>
        <v>54667</v>
      </c>
      <c r="D12303" s="208" t="b">
        <f t="shared" si="968"/>
        <v>0</v>
      </c>
      <c r="E12303" s="220" t="b">
        <f t="shared" si="965"/>
        <v>0</v>
      </c>
      <c r="F12303" s="219">
        <f t="shared" si="969"/>
        <v>54667</v>
      </c>
      <c r="G12303" s="219">
        <f t="shared" si="966"/>
        <v>54667</v>
      </c>
    </row>
    <row r="12304" spans="3:7" x14ac:dyDescent="0.25">
      <c r="C12304" s="219">
        <f t="shared" si="967"/>
        <v>54668</v>
      </c>
      <c r="D12304" s="208" t="b">
        <f t="shared" si="968"/>
        <v>0</v>
      </c>
      <c r="E12304" s="220" t="b">
        <f t="shared" si="965"/>
        <v>0</v>
      </c>
      <c r="F12304" s="219">
        <f t="shared" si="969"/>
        <v>54668</v>
      </c>
      <c r="G12304" s="219">
        <f t="shared" si="966"/>
        <v>54668</v>
      </c>
    </row>
    <row r="12305" spans="3:7" x14ac:dyDescent="0.25">
      <c r="C12305" s="219">
        <f t="shared" si="967"/>
        <v>54669</v>
      </c>
      <c r="D12305" s="208" t="b">
        <f t="shared" si="968"/>
        <v>0</v>
      </c>
      <c r="E12305" s="220" t="b">
        <f t="shared" si="965"/>
        <v>0</v>
      </c>
      <c r="F12305" s="219">
        <f t="shared" si="969"/>
        <v>54669</v>
      </c>
      <c r="G12305" s="219">
        <f t="shared" si="966"/>
        <v>54669</v>
      </c>
    </row>
    <row r="12306" spans="3:7" x14ac:dyDescent="0.25">
      <c r="C12306" s="219">
        <f t="shared" si="967"/>
        <v>54670</v>
      </c>
      <c r="D12306" s="208" t="b">
        <f t="shared" si="968"/>
        <v>1</v>
      </c>
      <c r="E12306" s="220" t="b">
        <f t="shared" si="965"/>
        <v>0</v>
      </c>
      <c r="F12306" s="219" t="b">
        <f t="shared" si="969"/>
        <v>0</v>
      </c>
      <c r="G12306" s="219">
        <f t="shared" si="966"/>
        <v>54672</v>
      </c>
    </row>
    <row r="12307" spans="3:7" x14ac:dyDescent="0.25">
      <c r="C12307" s="219">
        <f t="shared" si="967"/>
        <v>54671</v>
      </c>
      <c r="D12307" s="208" t="b">
        <f t="shared" si="968"/>
        <v>1</v>
      </c>
      <c r="E12307" s="220" t="b">
        <f t="shared" si="965"/>
        <v>0</v>
      </c>
      <c r="F12307" s="219" t="b">
        <f t="shared" si="969"/>
        <v>0</v>
      </c>
      <c r="G12307" s="219">
        <f t="shared" si="966"/>
        <v>54672</v>
      </c>
    </row>
    <row r="12308" spans="3:7" x14ac:dyDescent="0.25">
      <c r="C12308" s="219">
        <f t="shared" si="967"/>
        <v>54672</v>
      </c>
      <c r="D12308" s="208" t="b">
        <f t="shared" si="968"/>
        <v>0</v>
      </c>
      <c r="E12308" s="220" t="b">
        <f t="shared" si="965"/>
        <v>0</v>
      </c>
      <c r="F12308" s="219">
        <f t="shared" si="969"/>
        <v>54672</v>
      </c>
      <c r="G12308" s="219">
        <f t="shared" si="966"/>
        <v>54672</v>
      </c>
    </row>
    <row r="12309" spans="3:7" x14ac:dyDescent="0.25">
      <c r="C12309" s="219">
        <f t="shared" si="967"/>
        <v>54673</v>
      </c>
      <c r="D12309" s="208" t="b">
        <f t="shared" si="968"/>
        <v>0</v>
      </c>
      <c r="E12309" s="220" t="b">
        <f t="shared" si="965"/>
        <v>0</v>
      </c>
      <c r="F12309" s="219">
        <f t="shared" si="969"/>
        <v>54673</v>
      </c>
      <c r="G12309" s="219">
        <f t="shared" si="966"/>
        <v>54673</v>
      </c>
    </row>
    <row r="12310" spans="3:7" x14ac:dyDescent="0.25">
      <c r="C12310" s="219">
        <f t="shared" si="967"/>
        <v>54674</v>
      </c>
      <c r="D12310" s="208" t="b">
        <f t="shared" si="968"/>
        <v>0</v>
      </c>
      <c r="E12310" s="220" t="b">
        <f t="shared" si="965"/>
        <v>0</v>
      </c>
      <c r="F12310" s="219">
        <f t="shared" si="969"/>
        <v>54674</v>
      </c>
      <c r="G12310" s="219">
        <f t="shared" si="966"/>
        <v>54674</v>
      </c>
    </row>
    <row r="12311" spans="3:7" x14ac:dyDescent="0.25">
      <c r="C12311" s="219">
        <f t="shared" si="967"/>
        <v>54675</v>
      </c>
      <c r="D12311" s="208" t="b">
        <f t="shared" si="968"/>
        <v>0</v>
      </c>
      <c r="E12311" s="220" t="b">
        <f t="shared" si="965"/>
        <v>0</v>
      </c>
      <c r="F12311" s="219">
        <f t="shared" si="969"/>
        <v>54675</v>
      </c>
      <c r="G12311" s="219">
        <f t="shared" si="966"/>
        <v>54675</v>
      </c>
    </row>
    <row r="12312" spans="3:7" x14ac:dyDescent="0.25">
      <c r="C12312" s="219">
        <f t="shared" si="967"/>
        <v>54676</v>
      </c>
      <c r="D12312" s="208" t="b">
        <f t="shared" si="968"/>
        <v>0</v>
      </c>
      <c r="E12312" s="220" t="b">
        <f t="shared" si="965"/>
        <v>0</v>
      </c>
      <c r="F12312" s="219">
        <f t="shared" si="969"/>
        <v>54676</v>
      </c>
      <c r="G12312" s="219">
        <f t="shared" si="966"/>
        <v>54676</v>
      </c>
    </row>
    <row r="12313" spans="3:7" x14ac:dyDescent="0.25">
      <c r="C12313" s="219">
        <f t="shared" si="967"/>
        <v>54677</v>
      </c>
      <c r="D12313" s="208" t="b">
        <f t="shared" si="968"/>
        <v>1</v>
      </c>
      <c r="E12313" s="220" t="b">
        <f t="shared" si="965"/>
        <v>0</v>
      </c>
      <c r="F12313" s="219" t="b">
        <f t="shared" si="969"/>
        <v>0</v>
      </c>
      <c r="G12313" s="219">
        <f t="shared" si="966"/>
        <v>54679</v>
      </c>
    </row>
    <row r="12314" spans="3:7" x14ac:dyDescent="0.25">
      <c r="C12314" s="219">
        <f t="shared" si="967"/>
        <v>54678</v>
      </c>
      <c r="D12314" s="208" t="b">
        <f t="shared" si="968"/>
        <v>1</v>
      </c>
      <c r="E12314" s="220" t="b">
        <f t="shared" si="965"/>
        <v>0</v>
      </c>
      <c r="F12314" s="219" t="b">
        <f t="shared" si="969"/>
        <v>0</v>
      </c>
      <c r="G12314" s="219">
        <f t="shared" si="966"/>
        <v>54679</v>
      </c>
    </row>
    <row r="12315" spans="3:7" x14ac:dyDescent="0.25">
      <c r="C12315" s="219">
        <f t="shared" si="967"/>
        <v>54679</v>
      </c>
      <c r="D12315" s="208" t="b">
        <f t="shared" si="968"/>
        <v>0</v>
      </c>
      <c r="E12315" s="220" t="b">
        <f t="shared" si="965"/>
        <v>0</v>
      </c>
      <c r="F12315" s="219">
        <f t="shared" si="969"/>
        <v>54679</v>
      </c>
      <c r="G12315" s="219">
        <f t="shared" si="966"/>
        <v>54679</v>
      </c>
    </row>
    <row r="12316" spans="3:7" x14ac:dyDescent="0.25">
      <c r="C12316" s="219">
        <f t="shared" si="967"/>
        <v>54680</v>
      </c>
      <c r="D12316" s="208" t="b">
        <f t="shared" si="968"/>
        <v>0</v>
      </c>
      <c r="E12316" s="220" t="b">
        <f t="shared" si="965"/>
        <v>0</v>
      </c>
      <c r="F12316" s="219">
        <f t="shared" si="969"/>
        <v>54680</v>
      </c>
      <c r="G12316" s="219">
        <f t="shared" si="966"/>
        <v>54680</v>
      </c>
    </row>
    <row r="12317" spans="3:7" x14ac:dyDescent="0.25">
      <c r="C12317" s="219">
        <f t="shared" si="967"/>
        <v>54681</v>
      </c>
      <c r="D12317" s="208" t="b">
        <f t="shared" si="968"/>
        <v>0</v>
      </c>
      <c r="E12317" s="220" t="b">
        <f t="shared" si="965"/>
        <v>0</v>
      </c>
      <c r="F12317" s="219">
        <f t="shared" si="969"/>
        <v>54681</v>
      </c>
      <c r="G12317" s="219">
        <f t="shared" si="966"/>
        <v>54681</v>
      </c>
    </row>
    <row r="12318" spans="3:7" x14ac:dyDescent="0.25">
      <c r="C12318" s="219">
        <f t="shared" si="967"/>
        <v>54682</v>
      </c>
      <c r="D12318" s="208" t="b">
        <f t="shared" si="968"/>
        <v>0</v>
      </c>
      <c r="E12318" s="220" t="b">
        <f t="shared" si="965"/>
        <v>0</v>
      </c>
      <c r="F12318" s="219">
        <f t="shared" si="969"/>
        <v>54682</v>
      </c>
      <c r="G12318" s="219">
        <f t="shared" si="966"/>
        <v>54682</v>
      </c>
    </row>
    <row r="12319" spans="3:7" x14ac:dyDescent="0.25">
      <c r="C12319" s="219">
        <f t="shared" si="967"/>
        <v>54683</v>
      </c>
      <c r="D12319" s="208" t="b">
        <f t="shared" si="968"/>
        <v>0</v>
      </c>
      <c r="E12319" s="220" t="b">
        <f t="shared" si="965"/>
        <v>0</v>
      </c>
      <c r="F12319" s="219">
        <f t="shared" si="969"/>
        <v>54683</v>
      </c>
      <c r="G12319" s="219">
        <f t="shared" si="966"/>
        <v>54683</v>
      </c>
    </row>
    <row r="12320" spans="3:7" x14ac:dyDescent="0.25">
      <c r="C12320" s="219">
        <f t="shared" si="967"/>
        <v>54684</v>
      </c>
      <c r="D12320" s="208" t="b">
        <f t="shared" si="968"/>
        <v>1</v>
      </c>
      <c r="E12320" s="220" t="b">
        <f t="shared" si="965"/>
        <v>0</v>
      </c>
      <c r="F12320" s="219" t="b">
        <f t="shared" si="969"/>
        <v>0</v>
      </c>
      <c r="G12320" s="219">
        <f t="shared" si="966"/>
        <v>54686</v>
      </c>
    </row>
    <row r="12321" spans="3:7" x14ac:dyDescent="0.25">
      <c r="C12321" s="219">
        <f t="shared" si="967"/>
        <v>54685</v>
      </c>
      <c r="D12321" s="208" t="b">
        <f t="shared" si="968"/>
        <v>1</v>
      </c>
      <c r="E12321" s="220" t="b">
        <f t="shared" si="965"/>
        <v>0</v>
      </c>
      <c r="F12321" s="219" t="b">
        <f t="shared" si="969"/>
        <v>0</v>
      </c>
      <c r="G12321" s="219">
        <f t="shared" si="966"/>
        <v>54686</v>
      </c>
    </row>
    <row r="12322" spans="3:7" x14ac:dyDescent="0.25">
      <c r="C12322" s="219">
        <f t="shared" si="967"/>
        <v>54686</v>
      </c>
      <c r="D12322" s="208" t="b">
        <f t="shared" si="968"/>
        <v>0</v>
      </c>
      <c r="E12322" s="220" t="b">
        <f t="shared" si="965"/>
        <v>0</v>
      </c>
      <c r="F12322" s="219">
        <f t="shared" si="969"/>
        <v>54686</v>
      </c>
      <c r="G12322" s="219">
        <f t="shared" si="966"/>
        <v>54686</v>
      </c>
    </row>
    <row r="12323" spans="3:7" x14ac:dyDescent="0.25">
      <c r="C12323" s="219">
        <f t="shared" si="967"/>
        <v>54687</v>
      </c>
      <c r="D12323" s="208" t="b">
        <f t="shared" si="968"/>
        <v>0</v>
      </c>
      <c r="E12323" s="220" t="b">
        <f t="shared" si="965"/>
        <v>0</v>
      </c>
      <c r="F12323" s="219">
        <f t="shared" si="969"/>
        <v>54687</v>
      </c>
      <c r="G12323" s="219">
        <f t="shared" si="966"/>
        <v>54687</v>
      </c>
    </row>
    <row r="12324" spans="3:7" x14ac:dyDescent="0.25">
      <c r="C12324" s="219">
        <f t="shared" si="967"/>
        <v>54688</v>
      </c>
      <c r="D12324" s="208" t="b">
        <f t="shared" si="968"/>
        <v>0</v>
      </c>
      <c r="E12324" s="220" t="b">
        <f t="shared" si="965"/>
        <v>0</v>
      </c>
      <c r="F12324" s="219">
        <f t="shared" si="969"/>
        <v>54688</v>
      </c>
      <c r="G12324" s="219">
        <f t="shared" si="966"/>
        <v>54688</v>
      </c>
    </row>
    <row r="12325" spans="3:7" x14ac:dyDescent="0.25">
      <c r="C12325" s="219">
        <f t="shared" si="967"/>
        <v>54689</v>
      </c>
      <c r="D12325" s="208" t="b">
        <f t="shared" si="968"/>
        <v>0</v>
      </c>
      <c r="E12325" s="220" t="b">
        <f t="shared" si="965"/>
        <v>0</v>
      </c>
      <c r="F12325" s="219">
        <f t="shared" si="969"/>
        <v>54689</v>
      </c>
      <c r="G12325" s="219">
        <f t="shared" si="966"/>
        <v>54689</v>
      </c>
    </row>
    <row r="12326" spans="3:7" x14ac:dyDescent="0.25">
      <c r="C12326" s="219">
        <f t="shared" si="967"/>
        <v>54690</v>
      </c>
      <c r="D12326" s="208" t="b">
        <f t="shared" si="968"/>
        <v>0</v>
      </c>
      <c r="E12326" s="220" t="b">
        <f t="shared" si="965"/>
        <v>0</v>
      </c>
      <c r="F12326" s="219">
        <f t="shared" si="969"/>
        <v>54690</v>
      </c>
      <c r="G12326" s="219">
        <f t="shared" si="966"/>
        <v>54690</v>
      </c>
    </row>
    <row r="12327" spans="3:7" x14ac:dyDescent="0.25">
      <c r="C12327" s="219">
        <f t="shared" si="967"/>
        <v>54691</v>
      </c>
      <c r="D12327" s="208" t="b">
        <f t="shared" si="968"/>
        <v>1</v>
      </c>
      <c r="E12327" s="220" t="b">
        <f t="shared" si="965"/>
        <v>0</v>
      </c>
      <c r="F12327" s="219" t="b">
        <f t="shared" si="969"/>
        <v>0</v>
      </c>
      <c r="G12327" s="219">
        <f t="shared" si="966"/>
        <v>54693</v>
      </c>
    </row>
    <row r="12328" spans="3:7" x14ac:dyDescent="0.25">
      <c r="C12328" s="219">
        <f t="shared" si="967"/>
        <v>54692</v>
      </c>
      <c r="D12328" s="208" t="b">
        <f t="shared" si="968"/>
        <v>1</v>
      </c>
      <c r="E12328" s="220" t="b">
        <f t="shared" si="965"/>
        <v>0</v>
      </c>
      <c r="F12328" s="219" t="b">
        <f t="shared" si="969"/>
        <v>0</v>
      </c>
      <c r="G12328" s="219">
        <f t="shared" si="966"/>
        <v>54693</v>
      </c>
    </row>
    <row r="12329" spans="3:7" x14ac:dyDescent="0.25">
      <c r="C12329" s="219">
        <f t="shared" si="967"/>
        <v>54693</v>
      </c>
      <c r="D12329" s="208" t="b">
        <f t="shared" si="968"/>
        <v>0</v>
      </c>
      <c r="E12329" s="220" t="b">
        <f t="shared" si="965"/>
        <v>0</v>
      </c>
      <c r="F12329" s="219">
        <f t="shared" si="969"/>
        <v>54693</v>
      </c>
      <c r="G12329" s="219">
        <f t="shared" si="966"/>
        <v>54693</v>
      </c>
    </row>
    <row r="12330" spans="3:7" x14ac:dyDescent="0.25">
      <c r="C12330" s="219">
        <f t="shared" si="967"/>
        <v>54694</v>
      </c>
      <c r="D12330" s="208" t="b">
        <f t="shared" si="968"/>
        <v>0</v>
      </c>
      <c r="E12330" s="220" t="b">
        <f t="shared" si="965"/>
        <v>0</v>
      </c>
      <c r="F12330" s="219">
        <f t="shared" si="969"/>
        <v>54694</v>
      </c>
      <c r="G12330" s="219">
        <f t="shared" si="966"/>
        <v>54694</v>
      </c>
    </row>
    <row r="12331" spans="3:7" x14ac:dyDescent="0.25">
      <c r="C12331" s="219">
        <f t="shared" si="967"/>
        <v>54695</v>
      </c>
      <c r="D12331" s="208" t="b">
        <f t="shared" si="968"/>
        <v>0</v>
      </c>
      <c r="E12331" s="220" t="b">
        <f t="shared" si="965"/>
        <v>0</v>
      </c>
      <c r="F12331" s="219">
        <f t="shared" si="969"/>
        <v>54695</v>
      </c>
      <c r="G12331" s="219">
        <f t="shared" si="966"/>
        <v>54695</v>
      </c>
    </row>
    <row r="12332" spans="3:7" x14ac:dyDescent="0.25">
      <c r="C12332" s="219">
        <f t="shared" si="967"/>
        <v>54696</v>
      </c>
      <c r="D12332" s="208" t="b">
        <f t="shared" si="968"/>
        <v>0</v>
      </c>
      <c r="E12332" s="220" t="b">
        <f t="shared" si="965"/>
        <v>0</v>
      </c>
      <c r="F12332" s="219">
        <f t="shared" si="969"/>
        <v>54696</v>
      </c>
      <c r="G12332" s="219">
        <f t="shared" si="966"/>
        <v>54696</v>
      </c>
    </row>
    <row r="12333" spans="3:7" x14ac:dyDescent="0.25">
      <c r="C12333" s="219">
        <f t="shared" si="967"/>
        <v>54697</v>
      </c>
      <c r="D12333" s="208" t="b">
        <f t="shared" si="968"/>
        <v>0</v>
      </c>
      <c r="E12333" s="220" t="b">
        <f t="shared" si="965"/>
        <v>0</v>
      </c>
      <c r="F12333" s="219">
        <f t="shared" si="969"/>
        <v>54697</v>
      </c>
      <c r="G12333" s="219">
        <f t="shared" si="966"/>
        <v>54697</v>
      </c>
    </row>
    <row r="12334" spans="3:7" x14ac:dyDescent="0.25">
      <c r="C12334" s="219">
        <f t="shared" si="967"/>
        <v>54698</v>
      </c>
      <c r="D12334" s="208" t="b">
        <f t="shared" si="968"/>
        <v>1</v>
      </c>
      <c r="E12334" s="220" t="b">
        <f t="shared" si="965"/>
        <v>0</v>
      </c>
      <c r="F12334" s="219" t="b">
        <f t="shared" si="969"/>
        <v>0</v>
      </c>
      <c r="G12334" s="219">
        <f t="shared" si="966"/>
        <v>54700</v>
      </c>
    </row>
    <row r="12335" spans="3:7" x14ac:dyDescent="0.25">
      <c r="C12335" s="219">
        <f t="shared" si="967"/>
        <v>54699</v>
      </c>
      <c r="D12335" s="208" t="b">
        <f t="shared" si="968"/>
        <v>1</v>
      </c>
      <c r="E12335" s="220" t="b">
        <f t="shared" si="965"/>
        <v>0</v>
      </c>
      <c r="F12335" s="219" t="b">
        <f t="shared" si="969"/>
        <v>0</v>
      </c>
      <c r="G12335" s="219">
        <f t="shared" si="966"/>
        <v>54700</v>
      </c>
    </row>
    <row r="12336" spans="3:7" x14ac:dyDescent="0.25">
      <c r="C12336" s="219">
        <f t="shared" si="967"/>
        <v>54700</v>
      </c>
      <c r="D12336" s="208" t="b">
        <f t="shared" si="968"/>
        <v>0</v>
      </c>
      <c r="E12336" s="220" t="b">
        <f t="shared" si="965"/>
        <v>0</v>
      </c>
      <c r="F12336" s="219">
        <f t="shared" si="969"/>
        <v>54700</v>
      </c>
      <c r="G12336" s="219">
        <f t="shared" si="966"/>
        <v>54700</v>
      </c>
    </row>
    <row r="12337" spans="3:7" x14ac:dyDescent="0.25">
      <c r="C12337" s="219">
        <f t="shared" si="967"/>
        <v>54701</v>
      </c>
      <c r="D12337" s="208" t="b">
        <f t="shared" si="968"/>
        <v>0</v>
      </c>
      <c r="E12337" s="220" t="b">
        <f t="shared" si="965"/>
        <v>0</v>
      </c>
      <c r="F12337" s="219">
        <f t="shared" si="969"/>
        <v>54701</v>
      </c>
      <c r="G12337" s="219">
        <f t="shared" si="966"/>
        <v>54701</v>
      </c>
    </row>
    <row r="12338" spans="3:7" x14ac:dyDescent="0.25">
      <c r="C12338" s="219">
        <f t="shared" si="967"/>
        <v>54702</v>
      </c>
      <c r="D12338" s="208" t="b">
        <f t="shared" si="968"/>
        <v>0</v>
      </c>
      <c r="E12338" s="220" t="b">
        <f t="shared" si="965"/>
        <v>0</v>
      </c>
      <c r="F12338" s="219">
        <f t="shared" si="969"/>
        <v>54702</v>
      </c>
      <c r="G12338" s="219">
        <f t="shared" si="966"/>
        <v>54702</v>
      </c>
    </row>
    <row r="12339" spans="3:7" x14ac:dyDescent="0.25">
      <c r="C12339" s="219">
        <f t="shared" si="967"/>
        <v>54703</v>
      </c>
      <c r="D12339" s="208" t="b">
        <f t="shared" si="968"/>
        <v>0</v>
      </c>
      <c r="E12339" s="220" t="b">
        <f t="shared" si="965"/>
        <v>0</v>
      </c>
      <c r="F12339" s="219">
        <f t="shared" si="969"/>
        <v>54703</v>
      </c>
      <c r="G12339" s="219">
        <f t="shared" si="966"/>
        <v>54703</v>
      </c>
    </row>
    <row r="12340" spans="3:7" x14ac:dyDescent="0.25">
      <c r="C12340" s="219">
        <f t="shared" si="967"/>
        <v>54704</v>
      </c>
      <c r="D12340" s="208" t="b">
        <f t="shared" si="968"/>
        <v>0</v>
      </c>
      <c r="E12340" s="220" t="b">
        <f t="shared" si="965"/>
        <v>0</v>
      </c>
      <c r="F12340" s="219">
        <f t="shared" si="969"/>
        <v>54704</v>
      </c>
      <c r="G12340" s="219">
        <f t="shared" si="966"/>
        <v>54704</v>
      </c>
    </row>
    <row r="12341" spans="3:7" x14ac:dyDescent="0.25">
      <c r="C12341" s="219">
        <f t="shared" si="967"/>
        <v>54705</v>
      </c>
      <c r="D12341" s="208" t="b">
        <f t="shared" si="968"/>
        <v>1</v>
      </c>
      <c r="E12341" s="220" t="b">
        <f t="shared" si="965"/>
        <v>0</v>
      </c>
      <c r="F12341" s="219" t="b">
        <f t="shared" si="969"/>
        <v>0</v>
      </c>
      <c r="G12341" s="219">
        <f t="shared" si="966"/>
        <v>54707</v>
      </c>
    </row>
    <row r="12342" spans="3:7" x14ac:dyDescent="0.25">
      <c r="C12342" s="219">
        <f t="shared" si="967"/>
        <v>54706</v>
      </c>
      <c r="D12342" s="208" t="b">
        <f t="shared" si="968"/>
        <v>1</v>
      </c>
      <c r="E12342" s="220" t="b">
        <f t="shared" si="965"/>
        <v>0</v>
      </c>
      <c r="F12342" s="219" t="b">
        <f t="shared" si="969"/>
        <v>0</v>
      </c>
      <c r="G12342" s="219">
        <f t="shared" si="966"/>
        <v>54707</v>
      </c>
    </row>
    <row r="12343" spans="3:7" x14ac:dyDescent="0.25">
      <c r="C12343" s="219">
        <f t="shared" si="967"/>
        <v>54707</v>
      </c>
      <c r="D12343" s="208" t="b">
        <f t="shared" si="968"/>
        <v>0</v>
      </c>
      <c r="E12343" s="220" t="b">
        <f t="shared" si="965"/>
        <v>0</v>
      </c>
      <c r="F12343" s="219">
        <f t="shared" si="969"/>
        <v>54707</v>
      </c>
      <c r="G12343" s="219">
        <f t="shared" si="966"/>
        <v>54707</v>
      </c>
    </row>
    <row r="12344" spans="3:7" x14ac:dyDescent="0.25">
      <c r="C12344" s="219">
        <f t="shared" si="967"/>
        <v>54708</v>
      </c>
      <c r="D12344" s="208" t="b">
        <f t="shared" si="968"/>
        <v>0</v>
      </c>
      <c r="E12344" s="220" t="b">
        <f t="shared" si="965"/>
        <v>0</v>
      </c>
      <c r="F12344" s="219">
        <f t="shared" si="969"/>
        <v>54708</v>
      </c>
      <c r="G12344" s="219">
        <f t="shared" si="966"/>
        <v>54708</v>
      </c>
    </row>
    <row r="12345" spans="3:7" x14ac:dyDescent="0.25">
      <c r="C12345" s="219">
        <f t="shared" si="967"/>
        <v>54709</v>
      </c>
      <c r="D12345" s="208" t="b">
        <f t="shared" si="968"/>
        <v>0</v>
      </c>
      <c r="E12345" s="220" t="b">
        <f t="shared" si="965"/>
        <v>0</v>
      </c>
      <c r="F12345" s="219">
        <f t="shared" si="969"/>
        <v>54709</v>
      </c>
      <c r="G12345" s="219">
        <f t="shared" si="966"/>
        <v>54709</v>
      </c>
    </row>
    <row r="12346" spans="3:7" x14ac:dyDescent="0.25">
      <c r="C12346" s="219">
        <f t="shared" si="967"/>
        <v>54710</v>
      </c>
      <c r="D12346" s="208" t="b">
        <f t="shared" si="968"/>
        <v>0</v>
      </c>
      <c r="E12346" s="220" t="b">
        <f t="shared" si="965"/>
        <v>0</v>
      </c>
      <c r="F12346" s="219">
        <f t="shared" si="969"/>
        <v>54710</v>
      </c>
      <c r="G12346" s="219">
        <f t="shared" si="966"/>
        <v>54710</v>
      </c>
    </row>
    <row r="12347" spans="3:7" x14ac:dyDescent="0.25">
      <c r="C12347" s="219">
        <f t="shared" si="967"/>
        <v>54711</v>
      </c>
      <c r="D12347" s="208" t="b">
        <f t="shared" si="968"/>
        <v>0</v>
      </c>
      <c r="E12347" s="220" t="b">
        <f t="shared" si="965"/>
        <v>0</v>
      </c>
      <c r="F12347" s="219">
        <f t="shared" si="969"/>
        <v>54711</v>
      </c>
      <c r="G12347" s="219">
        <f t="shared" si="966"/>
        <v>54711</v>
      </c>
    </row>
    <row r="12348" spans="3:7" x14ac:dyDescent="0.25">
      <c r="C12348" s="219">
        <f t="shared" si="967"/>
        <v>54712</v>
      </c>
      <c r="D12348" s="208" t="b">
        <f t="shared" si="968"/>
        <v>1</v>
      </c>
      <c r="E12348" s="220" t="b">
        <f t="shared" si="965"/>
        <v>0</v>
      </c>
      <c r="F12348" s="219" t="b">
        <f t="shared" si="969"/>
        <v>0</v>
      </c>
      <c r="G12348" s="219">
        <f t="shared" si="966"/>
        <v>54714</v>
      </c>
    </row>
    <row r="12349" spans="3:7" x14ac:dyDescent="0.25">
      <c r="C12349" s="219">
        <f t="shared" si="967"/>
        <v>54713</v>
      </c>
      <c r="D12349" s="208" t="b">
        <f t="shared" si="968"/>
        <v>1</v>
      </c>
      <c r="E12349" s="220" t="b">
        <f t="shared" si="965"/>
        <v>0</v>
      </c>
      <c r="F12349" s="219" t="b">
        <f t="shared" si="969"/>
        <v>0</v>
      </c>
      <c r="G12349" s="219">
        <f t="shared" si="966"/>
        <v>54714</v>
      </c>
    </row>
    <row r="12350" spans="3:7" x14ac:dyDescent="0.25">
      <c r="C12350" s="219">
        <f t="shared" si="967"/>
        <v>54714</v>
      </c>
      <c r="D12350" s="208" t="b">
        <f t="shared" si="968"/>
        <v>0</v>
      </c>
      <c r="E12350" s="220" t="b">
        <f t="shared" si="965"/>
        <v>0</v>
      </c>
      <c r="F12350" s="219">
        <f t="shared" si="969"/>
        <v>54714</v>
      </c>
      <c r="G12350" s="219">
        <f t="shared" si="966"/>
        <v>54714</v>
      </c>
    </row>
    <row r="12351" spans="3:7" x14ac:dyDescent="0.25">
      <c r="C12351" s="219">
        <f t="shared" si="967"/>
        <v>54715</v>
      </c>
      <c r="D12351" s="208" t="b">
        <f t="shared" si="968"/>
        <v>0</v>
      </c>
      <c r="E12351" s="220" t="b">
        <f t="shared" si="965"/>
        <v>0</v>
      </c>
      <c r="F12351" s="219">
        <f t="shared" si="969"/>
        <v>54715</v>
      </c>
      <c r="G12351" s="219">
        <f t="shared" si="966"/>
        <v>54715</v>
      </c>
    </row>
    <row r="12352" spans="3:7" x14ac:dyDescent="0.25">
      <c r="C12352" s="219">
        <f t="shared" si="967"/>
        <v>54716</v>
      </c>
      <c r="D12352" s="208" t="b">
        <f t="shared" si="968"/>
        <v>0</v>
      </c>
      <c r="E12352" s="220" t="b">
        <f t="shared" si="965"/>
        <v>0</v>
      </c>
      <c r="F12352" s="219">
        <f t="shared" si="969"/>
        <v>54716</v>
      </c>
      <c r="G12352" s="219">
        <f t="shared" si="966"/>
        <v>54716</v>
      </c>
    </row>
    <row r="12353" spans="3:7" x14ac:dyDescent="0.25">
      <c r="C12353" s="219">
        <f t="shared" si="967"/>
        <v>54717</v>
      </c>
      <c r="D12353" s="208" t="b">
        <f t="shared" si="968"/>
        <v>0</v>
      </c>
      <c r="E12353" s="220" t="b">
        <f t="shared" si="965"/>
        <v>0</v>
      </c>
      <c r="F12353" s="219">
        <f t="shared" si="969"/>
        <v>54717</v>
      </c>
      <c r="G12353" s="219">
        <f t="shared" si="966"/>
        <v>54717</v>
      </c>
    </row>
    <row r="12354" spans="3:7" x14ac:dyDescent="0.25">
      <c r="C12354" s="219">
        <f t="shared" si="967"/>
        <v>54718</v>
      </c>
      <c r="D12354" s="208" t="b">
        <f t="shared" si="968"/>
        <v>0</v>
      </c>
      <c r="E12354" s="220" t="b">
        <f t="shared" si="965"/>
        <v>0</v>
      </c>
      <c r="F12354" s="219">
        <f t="shared" si="969"/>
        <v>54718</v>
      </c>
      <c r="G12354" s="219">
        <f t="shared" si="966"/>
        <v>54718</v>
      </c>
    </row>
    <row r="12355" spans="3:7" x14ac:dyDescent="0.25">
      <c r="C12355" s="219">
        <f t="shared" si="967"/>
        <v>54719</v>
      </c>
      <c r="D12355" s="208" t="b">
        <f t="shared" si="968"/>
        <v>1</v>
      </c>
      <c r="E12355" s="220" t="b">
        <f t="shared" si="965"/>
        <v>0</v>
      </c>
      <c r="F12355" s="219" t="b">
        <f t="shared" si="969"/>
        <v>0</v>
      </c>
      <c r="G12355" s="219">
        <f t="shared" si="966"/>
        <v>54721</v>
      </c>
    </row>
    <row r="12356" spans="3:7" x14ac:dyDescent="0.25">
      <c r="C12356" s="219">
        <f t="shared" si="967"/>
        <v>54720</v>
      </c>
      <c r="D12356" s="208" t="b">
        <f t="shared" si="968"/>
        <v>1</v>
      </c>
      <c r="E12356" s="220" t="b">
        <f t="shared" si="965"/>
        <v>0</v>
      </c>
      <c r="F12356" s="219" t="b">
        <f t="shared" si="969"/>
        <v>0</v>
      </c>
      <c r="G12356" s="219">
        <f t="shared" si="966"/>
        <v>54721</v>
      </c>
    </row>
    <row r="12357" spans="3:7" x14ac:dyDescent="0.25">
      <c r="C12357" s="219">
        <f t="shared" si="967"/>
        <v>54721</v>
      </c>
      <c r="D12357" s="208" t="b">
        <f t="shared" si="968"/>
        <v>0</v>
      </c>
      <c r="E12357" s="220" t="b">
        <f t="shared" si="965"/>
        <v>0</v>
      </c>
      <c r="F12357" s="219">
        <f t="shared" si="969"/>
        <v>54721</v>
      </c>
      <c r="G12357" s="219">
        <f t="shared" si="966"/>
        <v>54721</v>
      </c>
    </row>
    <row r="12358" spans="3:7" x14ac:dyDescent="0.25">
      <c r="C12358" s="219">
        <f t="shared" si="967"/>
        <v>54722</v>
      </c>
      <c r="D12358" s="208" t="b">
        <f t="shared" si="968"/>
        <v>0</v>
      </c>
      <c r="E12358" s="220" t="b">
        <f t="shared" ref="E12358:E12421" si="970">IF(TYPE(VLOOKUP(C12358,Holydays,1,0))&lt;&gt;1,FALSE,TRUE)</f>
        <v>0</v>
      </c>
      <c r="F12358" s="219">
        <f t="shared" si="969"/>
        <v>54722</v>
      </c>
      <c r="G12358" s="219">
        <f t="shared" ref="G12358:G12421" si="971">IF(F12358,F12358,WORKDAY(C12358,1,Holydays))</f>
        <v>54722</v>
      </c>
    </row>
    <row r="12359" spans="3:7" x14ac:dyDescent="0.25">
      <c r="C12359" s="219">
        <f t="shared" ref="C12359:C12422" si="972">C12358+1</f>
        <v>54723</v>
      </c>
      <c r="D12359" s="208" t="b">
        <f t="shared" ref="D12359:D12422" si="973">IF(WEEKDAY(C12359,2)&gt;5,TRUE)</f>
        <v>0</v>
      </c>
      <c r="E12359" s="220" t="b">
        <f t="shared" si="970"/>
        <v>0</v>
      </c>
      <c r="F12359" s="219">
        <f t="shared" ref="F12359:F12422" si="974">IF(OR(D12359,E12359),FALSE,C12359)</f>
        <v>54723</v>
      </c>
      <c r="G12359" s="219">
        <f t="shared" si="971"/>
        <v>54723</v>
      </c>
    </row>
    <row r="12360" spans="3:7" x14ac:dyDescent="0.25">
      <c r="C12360" s="219">
        <f t="shared" si="972"/>
        <v>54724</v>
      </c>
      <c r="D12360" s="208" t="b">
        <f t="shared" si="973"/>
        <v>0</v>
      </c>
      <c r="E12360" s="220" t="b">
        <f t="shared" si="970"/>
        <v>0</v>
      </c>
      <c r="F12360" s="219">
        <f t="shared" si="974"/>
        <v>54724</v>
      </c>
      <c r="G12360" s="219">
        <f t="shared" si="971"/>
        <v>54724</v>
      </c>
    </row>
    <row r="12361" spans="3:7" x14ac:dyDescent="0.25">
      <c r="C12361" s="219">
        <f t="shared" si="972"/>
        <v>54725</v>
      </c>
      <c r="D12361" s="208" t="b">
        <f t="shared" si="973"/>
        <v>0</v>
      </c>
      <c r="E12361" s="220" t="b">
        <f t="shared" si="970"/>
        <v>0</v>
      </c>
      <c r="F12361" s="219">
        <f t="shared" si="974"/>
        <v>54725</v>
      </c>
      <c r="G12361" s="219">
        <f t="shared" si="971"/>
        <v>54725</v>
      </c>
    </row>
    <row r="12362" spans="3:7" x14ac:dyDescent="0.25">
      <c r="C12362" s="219">
        <f t="shared" si="972"/>
        <v>54726</v>
      </c>
      <c r="D12362" s="208" t="b">
        <f t="shared" si="973"/>
        <v>1</v>
      </c>
      <c r="E12362" s="220" t="b">
        <f t="shared" si="970"/>
        <v>0</v>
      </c>
      <c r="F12362" s="219" t="b">
        <f t="shared" si="974"/>
        <v>0</v>
      </c>
      <c r="G12362" s="219">
        <f t="shared" si="971"/>
        <v>54728</v>
      </c>
    </row>
    <row r="12363" spans="3:7" x14ac:dyDescent="0.25">
      <c r="C12363" s="219">
        <f t="shared" si="972"/>
        <v>54727</v>
      </c>
      <c r="D12363" s="208" t="b">
        <f t="shared" si="973"/>
        <v>1</v>
      </c>
      <c r="E12363" s="220" t="b">
        <f t="shared" si="970"/>
        <v>0</v>
      </c>
      <c r="F12363" s="219" t="b">
        <f t="shared" si="974"/>
        <v>0</v>
      </c>
      <c r="G12363" s="219">
        <f t="shared" si="971"/>
        <v>54728</v>
      </c>
    </row>
    <row r="12364" spans="3:7" x14ac:dyDescent="0.25">
      <c r="C12364" s="219">
        <f t="shared" si="972"/>
        <v>54728</v>
      </c>
      <c r="D12364" s="208" t="b">
        <f t="shared" si="973"/>
        <v>0</v>
      </c>
      <c r="E12364" s="220" t="b">
        <f t="shared" si="970"/>
        <v>0</v>
      </c>
      <c r="F12364" s="219">
        <f t="shared" si="974"/>
        <v>54728</v>
      </c>
      <c r="G12364" s="219">
        <f t="shared" si="971"/>
        <v>54728</v>
      </c>
    </row>
    <row r="12365" spans="3:7" x14ac:dyDescent="0.25">
      <c r="C12365" s="219">
        <f t="shared" si="972"/>
        <v>54729</v>
      </c>
      <c r="D12365" s="208" t="b">
        <f t="shared" si="973"/>
        <v>0</v>
      </c>
      <c r="E12365" s="220" t="b">
        <f t="shared" si="970"/>
        <v>0</v>
      </c>
      <c r="F12365" s="219">
        <f t="shared" si="974"/>
        <v>54729</v>
      </c>
      <c r="G12365" s="219">
        <f t="shared" si="971"/>
        <v>54729</v>
      </c>
    </row>
    <row r="12366" spans="3:7" x14ac:dyDescent="0.25">
      <c r="C12366" s="219">
        <f t="shared" si="972"/>
        <v>54730</v>
      </c>
      <c r="D12366" s="208" t="b">
        <f t="shared" si="973"/>
        <v>0</v>
      </c>
      <c r="E12366" s="220" t="b">
        <f t="shared" si="970"/>
        <v>0</v>
      </c>
      <c r="F12366" s="219">
        <f t="shared" si="974"/>
        <v>54730</v>
      </c>
      <c r="G12366" s="219">
        <f t="shared" si="971"/>
        <v>54730</v>
      </c>
    </row>
    <row r="12367" spans="3:7" x14ac:dyDescent="0.25">
      <c r="C12367" s="219">
        <f t="shared" si="972"/>
        <v>54731</v>
      </c>
      <c r="D12367" s="208" t="b">
        <f t="shared" si="973"/>
        <v>0</v>
      </c>
      <c r="E12367" s="220" t="b">
        <f t="shared" si="970"/>
        <v>0</v>
      </c>
      <c r="F12367" s="219">
        <f t="shared" si="974"/>
        <v>54731</v>
      </c>
      <c r="G12367" s="219">
        <f t="shared" si="971"/>
        <v>54731</v>
      </c>
    </row>
    <row r="12368" spans="3:7" x14ac:dyDescent="0.25">
      <c r="C12368" s="219">
        <f t="shared" si="972"/>
        <v>54732</v>
      </c>
      <c r="D12368" s="208" t="b">
        <f t="shared" si="973"/>
        <v>0</v>
      </c>
      <c r="E12368" s="220" t="b">
        <f t="shared" si="970"/>
        <v>0</v>
      </c>
      <c r="F12368" s="219">
        <f t="shared" si="974"/>
        <v>54732</v>
      </c>
      <c r="G12368" s="219">
        <f t="shared" si="971"/>
        <v>54732</v>
      </c>
    </row>
    <row r="12369" spans="3:7" x14ac:dyDescent="0.25">
      <c r="C12369" s="219">
        <f t="shared" si="972"/>
        <v>54733</v>
      </c>
      <c r="D12369" s="208" t="b">
        <f t="shared" si="973"/>
        <v>1</v>
      </c>
      <c r="E12369" s="220" t="b">
        <f t="shared" si="970"/>
        <v>0</v>
      </c>
      <c r="F12369" s="219" t="b">
        <f t="shared" si="974"/>
        <v>0</v>
      </c>
      <c r="G12369" s="219">
        <f t="shared" si="971"/>
        <v>54735</v>
      </c>
    </row>
    <row r="12370" spans="3:7" x14ac:dyDescent="0.25">
      <c r="C12370" s="219">
        <f t="shared" si="972"/>
        <v>54734</v>
      </c>
      <c r="D12370" s="208" t="b">
        <f t="shared" si="973"/>
        <v>1</v>
      </c>
      <c r="E12370" s="220" t="b">
        <f t="shared" si="970"/>
        <v>0</v>
      </c>
      <c r="F12370" s="219" t="b">
        <f t="shared" si="974"/>
        <v>0</v>
      </c>
      <c r="G12370" s="219">
        <f t="shared" si="971"/>
        <v>54735</v>
      </c>
    </row>
    <row r="12371" spans="3:7" x14ac:dyDescent="0.25">
      <c r="C12371" s="219">
        <f t="shared" si="972"/>
        <v>54735</v>
      </c>
      <c r="D12371" s="208" t="b">
        <f t="shared" si="973"/>
        <v>0</v>
      </c>
      <c r="E12371" s="220" t="b">
        <f t="shared" si="970"/>
        <v>0</v>
      </c>
      <c r="F12371" s="219">
        <f t="shared" si="974"/>
        <v>54735</v>
      </c>
      <c r="G12371" s="219">
        <f t="shared" si="971"/>
        <v>54735</v>
      </c>
    </row>
    <row r="12372" spans="3:7" x14ac:dyDescent="0.25">
      <c r="C12372" s="219">
        <f t="shared" si="972"/>
        <v>54736</v>
      </c>
      <c r="D12372" s="208" t="b">
        <f t="shared" si="973"/>
        <v>0</v>
      </c>
      <c r="E12372" s="220" t="b">
        <f t="shared" si="970"/>
        <v>0</v>
      </c>
      <c r="F12372" s="219">
        <f t="shared" si="974"/>
        <v>54736</v>
      </c>
      <c r="G12372" s="219">
        <f t="shared" si="971"/>
        <v>54736</v>
      </c>
    </row>
    <row r="12373" spans="3:7" x14ac:dyDescent="0.25">
      <c r="C12373" s="219">
        <f t="shared" si="972"/>
        <v>54737</v>
      </c>
      <c r="D12373" s="208" t="b">
        <f t="shared" si="973"/>
        <v>0</v>
      </c>
      <c r="E12373" s="220" t="b">
        <f t="shared" si="970"/>
        <v>0</v>
      </c>
      <c r="F12373" s="219">
        <f t="shared" si="974"/>
        <v>54737</v>
      </c>
      <c r="G12373" s="219">
        <f t="shared" si="971"/>
        <v>54737</v>
      </c>
    </row>
    <row r="12374" spans="3:7" x14ac:dyDescent="0.25">
      <c r="C12374" s="219">
        <f t="shared" si="972"/>
        <v>54738</v>
      </c>
      <c r="D12374" s="208" t="b">
        <f t="shared" si="973"/>
        <v>0</v>
      </c>
      <c r="E12374" s="220" t="b">
        <f t="shared" si="970"/>
        <v>0</v>
      </c>
      <c r="F12374" s="219">
        <f t="shared" si="974"/>
        <v>54738</v>
      </c>
      <c r="G12374" s="219">
        <f t="shared" si="971"/>
        <v>54738</v>
      </c>
    </row>
    <row r="12375" spans="3:7" x14ac:dyDescent="0.25">
      <c r="C12375" s="219">
        <f t="shared" si="972"/>
        <v>54739</v>
      </c>
      <c r="D12375" s="208" t="b">
        <f t="shared" si="973"/>
        <v>0</v>
      </c>
      <c r="E12375" s="220" t="b">
        <f t="shared" si="970"/>
        <v>0</v>
      </c>
      <c r="F12375" s="219">
        <f t="shared" si="974"/>
        <v>54739</v>
      </c>
      <c r="G12375" s="219">
        <f t="shared" si="971"/>
        <v>54739</v>
      </c>
    </row>
    <row r="12376" spans="3:7" x14ac:dyDescent="0.25">
      <c r="C12376" s="219">
        <f t="shared" si="972"/>
        <v>54740</v>
      </c>
      <c r="D12376" s="208" t="b">
        <f t="shared" si="973"/>
        <v>1</v>
      </c>
      <c r="E12376" s="220" t="b">
        <f t="shared" si="970"/>
        <v>0</v>
      </c>
      <c r="F12376" s="219" t="b">
        <f t="shared" si="974"/>
        <v>0</v>
      </c>
      <c r="G12376" s="219">
        <f t="shared" si="971"/>
        <v>54742</v>
      </c>
    </row>
    <row r="12377" spans="3:7" x14ac:dyDescent="0.25">
      <c r="C12377" s="219">
        <f t="shared" si="972"/>
        <v>54741</v>
      </c>
      <c r="D12377" s="208" t="b">
        <f t="shared" si="973"/>
        <v>1</v>
      </c>
      <c r="E12377" s="220" t="b">
        <f t="shared" si="970"/>
        <v>0</v>
      </c>
      <c r="F12377" s="219" t="b">
        <f t="shared" si="974"/>
        <v>0</v>
      </c>
      <c r="G12377" s="219">
        <f t="shared" si="971"/>
        <v>54742</v>
      </c>
    </row>
    <row r="12378" spans="3:7" x14ac:dyDescent="0.25">
      <c r="C12378" s="219">
        <f t="shared" si="972"/>
        <v>54742</v>
      </c>
      <c r="D12378" s="208" t="b">
        <f t="shared" si="973"/>
        <v>0</v>
      </c>
      <c r="E12378" s="220" t="b">
        <f t="shared" si="970"/>
        <v>0</v>
      </c>
      <c r="F12378" s="219">
        <f t="shared" si="974"/>
        <v>54742</v>
      </c>
      <c r="G12378" s="219">
        <f t="shared" si="971"/>
        <v>54742</v>
      </c>
    </row>
    <row r="12379" spans="3:7" x14ac:dyDescent="0.25">
      <c r="C12379" s="219">
        <f t="shared" si="972"/>
        <v>54743</v>
      </c>
      <c r="D12379" s="208" t="b">
        <f t="shared" si="973"/>
        <v>0</v>
      </c>
      <c r="E12379" s="220" t="b">
        <f t="shared" si="970"/>
        <v>0</v>
      </c>
      <c r="F12379" s="219">
        <f t="shared" si="974"/>
        <v>54743</v>
      </c>
      <c r="G12379" s="219">
        <f t="shared" si="971"/>
        <v>54743</v>
      </c>
    </row>
    <row r="12380" spans="3:7" x14ac:dyDescent="0.25">
      <c r="C12380" s="219">
        <f t="shared" si="972"/>
        <v>54744</v>
      </c>
      <c r="D12380" s="208" t="b">
        <f t="shared" si="973"/>
        <v>0</v>
      </c>
      <c r="E12380" s="220" t="b">
        <f t="shared" si="970"/>
        <v>0</v>
      </c>
      <c r="F12380" s="219">
        <f t="shared" si="974"/>
        <v>54744</v>
      </c>
      <c r="G12380" s="219">
        <f t="shared" si="971"/>
        <v>54744</v>
      </c>
    </row>
    <row r="12381" spans="3:7" x14ac:dyDescent="0.25">
      <c r="C12381" s="219">
        <f t="shared" si="972"/>
        <v>54745</v>
      </c>
      <c r="D12381" s="208" t="b">
        <f t="shared" si="973"/>
        <v>0</v>
      </c>
      <c r="E12381" s="220" t="b">
        <f t="shared" si="970"/>
        <v>0</v>
      </c>
      <c r="F12381" s="219">
        <f t="shared" si="974"/>
        <v>54745</v>
      </c>
      <c r="G12381" s="219">
        <f t="shared" si="971"/>
        <v>54745</v>
      </c>
    </row>
    <row r="12382" spans="3:7" x14ac:dyDescent="0.25">
      <c r="C12382" s="219">
        <f t="shared" si="972"/>
        <v>54746</v>
      </c>
      <c r="D12382" s="208" t="b">
        <f t="shared" si="973"/>
        <v>0</v>
      </c>
      <c r="E12382" s="220" t="b">
        <f t="shared" si="970"/>
        <v>0</v>
      </c>
      <c r="F12382" s="219">
        <f t="shared" si="974"/>
        <v>54746</v>
      </c>
      <c r="G12382" s="219">
        <f t="shared" si="971"/>
        <v>54746</v>
      </c>
    </row>
    <row r="12383" spans="3:7" x14ac:dyDescent="0.25">
      <c r="C12383" s="219">
        <f t="shared" si="972"/>
        <v>54747</v>
      </c>
      <c r="D12383" s="208" t="b">
        <f t="shared" si="973"/>
        <v>1</v>
      </c>
      <c r="E12383" s="220" t="b">
        <f t="shared" si="970"/>
        <v>0</v>
      </c>
      <c r="F12383" s="219" t="b">
        <f t="shared" si="974"/>
        <v>0</v>
      </c>
      <c r="G12383" s="219">
        <f t="shared" si="971"/>
        <v>54749</v>
      </c>
    </row>
    <row r="12384" spans="3:7" x14ac:dyDescent="0.25">
      <c r="C12384" s="219">
        <f t="shared" si="972"/>
        <v>54748</v>
      </c>
      <c r="D12384" s="208" t="b">
        <f t="shared" si="973"/>
        <v>1</v>
      </c>
      <c r="E12384" s="220" t="b">
        <f t="shared" si="970"/>
        <v>0</v>
      </c>
      <c r="F12384" s="219" t="b">
        <f t="shared" si="974"/>
        <v>0</v>
      </c>
      <c r="G12384" s="219">
        <f t="shared" si="971"/>
        <v>54749</v>
      </c>
    </row>
    <row r="12385" spans="3:7" x14ac:dyDescent="0.25">
      <c r="C12385" s="219">
        <f t="shared" si="972"/>
        <v>54749</v>
      </c>
      <c r="D12385" s="208" t="b">
        <f t="shared" si="973"/>
        <v>0</v>
      </c>
      <c r="E12385" s="220" t="b">
        <f t="shared" si="970"/>
        <v>0</v>
      </c>
      <c r="F12385" s="219">
        <f t="shared" si="974"/>
        <v>54749</v>
      </c>
      <c r="G12385" s="219">
        <f t="shared" si="971"/>
        <v>54749</v>
      </c>
    </row>
    <row r="12386" spans="3:7" x14ac:dyDescent="0.25">
      <c r="C12386" s="219">
        <f t="shared" si="972"/>
        <v>54750</v>
      </c>
      <c r="D12386" s="208" t="b">
        <f t="shared" si="973"/>
        <v>0</v>
      </c>
      <c r="E12386" s="220" t="b">
        <f t="shared" si="970"/>
        <v>0</v>
      </c>
      <c r="F12386" s="219">
        <f t="shared" si="974"/>
        <v>54750</v>
      </c>
      <c r="G12386" s="219">
        <f t="shared" si="971"/>
        <v>54750</v>
      </c>
    </row>
    <row r="12387" spans="3:7" x14ac:dyDescent="0.25">
      <c r="C12387" s="219">
        <f t="shared" si="972"/>
        <v>54751</v>
      </c>
      <c r="D12387" s="208" t="b">
        <f t="shared" si="973"/>
        <v>0</v>
      </c>
      <c r="E12387" s="220" t="b">
        <f t="shared" si="970"/>
        <v>0</v>
      </c>
      <c r="F12387" s="219">
        <f t="shared" si="974"/>
        <v>54751</v>
      </c>
      <c r="G12387" s="219">
        <f t="shared" si="971"/>
        <v>54751</v>
      </c>
    </row>
    <row r="12388" spans="3:7" x14ac:dyDescent="0.25">
      <c r="C12388" s="219">
        <f t="shared" si="972"/>
        <v>54752</v>
      </c>
      <c r="D12388" s="208" t="b">
        <f t="shared" si="973"/>
        <v>0</v>
      </c>
      <c r="E12388" s="220" t="b">
        <f t="shared" si="970"/>
        <v>0</v>
      </c>
      <c r="F12388" s="219">
        <f t="shared" si="974"/>
        <v>54752</v>
      </c>
      <c r="G12388" s="219">
        <f t="shared" si="971"/>
        <v>54752</v>
      </c>
    </row>
    <row r="12389" spans="3:7" x14ac:dyDescent="0.25">
      <c r="C12389" s="219">
        <f t="shared" si="972"/>
        <v>54753</v>
      </c>
      <c r="D12389" s="208" t="b">
        <f t="shared" si="973"/>
        <v>0</v>
      </c>
      <c r="E12389" s="220" t="b">
        <f t="shared" si="970"/>
        <v>0</v>
      </c>
      <c r="F12389" s="219">
        <f t="shared" si="974"/>
        <v>54753</v>
      </c>
      <c r="G12389" s="219">
        <f t="shared" si="971"/>
        <v>54753</v>
      </c>
    </row>
    <row r="12390" spans="3:7" x14ac:dyDescent="0.25">
      <c r="C12390" s="219">
        <f t="shared" si="972"/>
        <v>54754</v>
      </c>
      <c r="D12390" s="208" t="b">
        <f t="shared" si="973"/>
        <v>1</v>
      </c>
      <c r="E12390" s="220" t="b">
        <f t="shared" si="970"/>
        <v>0</v>
      </c>
      <c r="F12390" s="219" t="b">
        <f t="shared" si="974"/>
        <v>0</v>
      </c>
      <c r="G12390" s="219">
        <f t="shared" si="971"/>
        <v>54756</v>
      </c>
    </row>
    <row r="12391" spans="3:7" x14ac:dyDescent="0.25">
      <c r="C12391" s="219">
        <f t="shared" si="972"/>
        <v>54755</v>
      </c>
      <c r="D12391" s="208" t="b">
        <f t="shared" si="973"/>
        <v>1</v>
      </c>
      <c r="E12391" s="220" t="b">
        <f t="shared" si="970"/>
        <v>0</v>
      </c>
      <c r="F12391" s="219" t="b">
        <f t="shared" si="974"/>
        <v>0</v>
      </c>
      <c r="G12391" s="219">
        <f t="shared" si="971"/>
        <v>54756</v>
      </c>
    </row>
    <row r="12392" spans="3:7" x14ac:dyDescent="0.25">
      <c r="C12392" s="219">
        <f t="shared" si="972"/>
        <v>54756</v>
      </c>
      <c r="D12392" s="208" t="b">
        <f t="shared" si="973"/>
        <v>0</v>
      </c>
      <c r="E12392" s="220" t="b">
        <f t="shared" si="970"/>
        <v>0</v>
      </c>
      <c r="F12392" s="219">
        <f t="shared" si="974"/>
        <v>54756</v>
      </c>
      <c r="G12392" s="219">
        <f t="shared" si="971"/>
        <v>54756</v>
      </c>
    </row>
    <row r="12393" spans="3:7" x14ac:dyDescent="0.25">
      <c r="C12393" s="219">
        <f t="shared" si="972"/>
        <v>54757</v>
      </c>
      <c r="D12393" s="208" t="b">
        <f t="shared" si="973"/>
        <v>0</v>
      </c>
      <c r="E12393" s="220" t="b">
        <f t="shared" si="970"/>
        <v>0</v>
      </c>
      <c r="F12393" s="219">
        <f t="shared" si="974"/>
        <v>54757</v>
      </c>
      <c r="G12393" s="219">
        <f t="shared" si="971"/>
        <v>54757</v>
      </c>
    </row>
    <row r="12394" spans="3:7" x14ac:dyDescent="0.25">
      <c r="C12394" s="219">
        <f t="shared" si="972"/>
        <v>54758</v>
      </c>
      <c r="D12394" s="208" t="b">
        <f t="shared" si="973"/>
        <v>0</v>
      </c>
      <c r="E12394" s="220" t="b">
        <f t="shared" si="970"/>
        <v>0</v>
      </c>
      <c r="F12394" s="219">
        <f t="shared" si="974"/>
        <v>54758</v>
      </c>
      <c r="G12394" s="219">
        <f t="shared" si="971"/>
        <v>54758</v>
      </c>
    </row>
    <row r="12395" spans="3:7" x14ac:dyDescent="0.25">
      <c r="C12395" s="219">
        <f t="shared" si="972"/>
        <v>54759</v>
      </c>
      <c r="D12395" s="208" t="b">
        <f t="shared" si="973"/>
        <v>0</v>
      </c>
      <c r="E12395" s="220" t="b">
        <f t="shared" si="970"/>
        <v>0</v>
      </c>
      <c r="F12395" s="219">
        <f t="shared" si="974"/>
        <v>54759</v>
      </c>
      <c r="G12395" s="219">
        <f t="shared" si="971"/>
        <v>54759</v>
      </c>
    </row>
    <row r="12396" spans="3:7" x14ac:dyDescent="0.25">
      <c r="C12396" s="219">
        <f t="shared" si="972"/>
        <v>54760</v>
      </c>
      <c r="D12396" s="208" t="b">
        <f t="shared" si="973"/>
        <v>0</v>
      </c>
      <c r="E12396" s="220" t="b">
        <f t="shared" si="970"/>
        <v>0</v>
      </c>
      <c r="F12396" s="219">
        <f t="shared" si="974"/>
        <v>54760</v>
      </c>
      <c r="G12396" s="219">
        <f t="shared" si="971"/>
        <v>54760</v>
      </c>
    </row>
    <row r="12397" spans="3:7" x14ac:dyDescent="0.25">
      <c r="C12397" s="219">
        <f t="shared" si="972"/>
        <v>54761</v>
      </c>
      <c r="D12397" s="208" t="b">
        <f t="shared" si="973"/>
        <v>1</v>
      </c>
      <c r="E12397" s="220" t="b">
        <f t="shared" si="970"/>
        <v>0</v>
      </c>
      <c r="F12397" s="219" t="b">
        <f t="shared" si="974"/>
        <v>0</v>
      </c>
      <c r="G12397" s="219">
        <f t="shared" si="971"/>
        <v>54763</v>
      </c>
    </row>
    <row r="12398" spans="3:7" x14ac:dyDescent="0.25">
      <c r="C12398" s="219">
        <f t="shared" si="972"/>
        <v>54762</v>
      </c>
      <c r="D12398" s="208" t="b">
        <f t="shared" si="973"/>
        <v>1</v>
      </c>
      <c r="E12398" s="220" t="b">
        <f t="shared" si="970"/>
        <v>0</v>
      </c>
      <c r="F12398" s="219" t="b">
        <f t="shared" si="974"/>
        <v>0</v>
      </c>
      <c r="G12398" s="219">
        <f t="shared" si="971"/>
        <v>54763</v>
      </c>
    </row>
    <row r="12399" spans="3:7" x14ac:dyDescent="0.25">
      <c r="C12399" s="219">
        <f t="shared" si="972"/>
        <v>54763</v>
      </c>
      <c r="D12399" s="208" t="b">
        <f t="shared" si="973"/>
        <v>0</v>
      </c>
      <c r="E12399" s="220" t="b">
        <f t="shared" si="970"/>
        <v>0</v>
      </c>
      <c r="F12399" s="219">
        <f t="shared" si="974"/>
        <v>54763</v>
      </c>
      <c r="G12399" s="219">
        <f t="shared" si="971"/>
        <v>54763</v>
      </c>
    </row>
    <row r="12400" spans="3:7" x14ac:dyDescent="0.25">
      <c r="C12400" s="219">
        <f t="shared" si="972"/>
        <v>54764</v>
      </c>
      <c r="D12400" s="208" t="b">
        <f t="shared" si="973"/>
        <v>0</v>
      </c>
      <c r="E12400" s="220" t="b">
        <f t="shared" si="970"/>
        <v>0</v>
      </c>
      <c r="F12400" s="219">
        <f t="shared" si="974"/>
        <v>54764</v>
      </c>
      <c r="G12400" s="219">
        <f t="shared" si="971"/>
        <v>54764</v>
      </c>
    </row>
    <row r="12401" spans="3:7" x14ac:dyDescent="0.25">
      <c r="C12401" s="219">
        <f t="shared" si="972"/>
        <v>54765</v>
      </c>
      <c r="D12401" s="208" t="b">
        <f t="shared" si="973"/>
        <v>0</v>
      </c>
      <c r="E12401" s="220" t="b">
        <f t="shared" si="970"/>
        <v>0</v>
      </c>
      <c r="F12401" s="219">
        <f t="shared" si="974"/>
        <v>54765</v>
      </c>
      <c r="G12401" s="219">
        <f t="shared" si="971"/>
        <v>54765</v>
      </c>
    </row>
    <row r="12402" spans="3:7" x14ac:dyDescent="0.25">
      <c r="C12402" s="219">
        <f t="shared" si="972"/>
        <v>54766</v>
      </c>
      <c r="D12402" s="208" t="b">
        <f t="shared" si="973"/>
        <v>0</v>
      </c>
      <c r="E12402" s="220" t="b">
        <f t="shared" si="970"/>
        <v>0</v>
      </c>
      <c r="F12402" s="219">
        <f t="shared" si="974"/>
        <v>54766</v>
      </c>
      <c r="G12402" s="219">
        <f t="shared" si="971"/>
        <v>54766</v>
      </c>
    </row>
    <row r="12403" spans="3:7" x14ac:dyDescent="0.25">
      <c r="C12403" s="219">
        <f t="shared" si="972"/>
        <v>54767</v>
      </c>
      <c r="D12403" s="208" t="b">
        <f t="shared" si="973"/>
        <v>0</v>
      </c>
      <c r="E12403" s="220" t="b">
        <f t="shared" si="970"/>
        <v>0</v>
      </c>
      <c r="F12403" s="219">
        <f t="shared" si="974"/>
        <v>54767</v>
      </c>
      <c r="G12403" s="219">
        <f t="shared" si="971"/>
        <v>54767</v>
      </c>
    </row>
    <row r="12404" spans="3:7" x14ac:dyDescent="0.25">
      <c r="C12404" s="219">
        <f t="shared" si="972"/>
        <v>54768</v>
      </c>
      <c r="D12404" s="208" t="b">
        <f t="shared" si="973"/>
        <v>1</v>
      </c>
      <c r="E12404" s="220" t="b">
        <f t="shared" si="970"/>
        <v>0</v>
      </c>
      <c r="F12404" s="219" t="b">
        <f t="shared" si="974"/>
        <v>0</v>
      </c>
      <c r="G12404" s="219">
        <f t="shared" si="971"/>
        <v>54770</v>
      </c>
    </row>
    <row r="12405" spans="3:7" x14ac:dyDescent="0.25">
      <c r="C12405" s="219">
        <f t="shared" si="972"/>
        <v>54769</v>
      </c>
      <c r="D12405" s="208" t="b">
        <f t="shared" si="973"/>
        <v>1</v>
      </c>
      <c r="E12405" s="220" t="b">
        <f t="shared" si="970"/>
        <v>0</v>
      </c>
      <c r="F12405" s="219" t="b">
        <f t="shared" si="974"/>
        <v>0</v>
      </c>
      <c r="G12405" s="219">
        <f t="shared" si="971"/>
        <v>54770</v>
      </c>
    </row>
    <row r="12406" spans="3:7" x14ac:dyDescent="0.25">
      <c r="C12406" s="219">
        <f t="shared" si="972"/>
        <v>54770</v>
      </c>
      <c r="D12406" s="208" t="b">
        <f t="shared" si="973"/>
        <v>0</v>
      </c>
      <c r="E12406" s="220" t="b">
        <f t="shared" si="970"/>
        <v>0</v>
      </c>
      <c r="F12406" s="219">
        <f t="shared" si="974"/>
        <v>54770</v>
      </c>
      <c r="G12406" s="219">
        <f t="shared" si="971"/>
        <v>54770</v>
      </c>
    </row>
    <row r="12407" spans="3:7" x14ac:dyDescent="0.25">
      <c r="C12407" s="219">
        <f t="shared" si="972"/>
        <v>54771</v>
      </c>
      <c r="D12407" s="208" t="b">
        <f t="shared" si="973"/>
        <v>0</v>
      </c>
      <c r="E12407" s="220" t="b">
        <f t="shared" si="970"/>
        <v>0</v>
      </c>
      <c r="F12407" s="219">
        <f t="shared" si="974"/>
        <v>54771</v>
      </c>
      <c r="G12407" s="219">
        <f t="shared" si="971"/>
        <v>54771</v>
      </c>
    </row>
    <row r="12408" spans="3:7" x14ac:dyDescent="0.25">
      <c r="C12408" s="219">
        <f t="shared" si="972"/>
        <v>54772</v>
      </c>
      <c r="D12408" s="208" t="b">
        <f t="shared" si="973"/>
        <v>0</v>
      </c>
      <c r="E12408" s="220" t="b">
        <f t="shared" si="970"/>
        <v>0</v>
      </c>
      <c r="F12408" s="219">
        <f t="shared" si="974"/>
        <v>54772</v>
      </c>
      <c r="G12408" s="219">
        <f t="shared" si="971"/>
        <v>54772</v>
      </c>
    </row>
    <row r="12409" spans="3:7" x14ac:dyDescent="0.25">
      <c r="C12409" s="219">
        <f t="shared" si="972"/>
        <v>54773</v>
      </c>
      <c r="D12409" s="208" t="b">
        <f t="shared" si="973"/>
        <v>0</v>
      </c>
      <c r="E12409" s="220" t="b">
        <f t="shared" si="970"/>
        <v>0</v>
      </c>
      <c r="F12409" s="219">
        <f t="shared" si="974"/>
        <v>54773</v>
      </c>
      <c r="G12409" s="219">
        <f t="shared" si="971"/>
        <v>54773</v>
      </c>
    </row>
    <row r="12410" spans="3:7" x14ac:dyDescent="0.25">
      <c r="C12410" s="219">
        <f t="shared" si="972"/>
        <v>54774</v>
      </c>
      <c r="D12410" s="208" t="b">
        <f t="shared" si="973"/>
        <v>0</v>
      </c>
      <c r="E12410" s="220" t="b">
        <f t="shared" si="970"/>
        <v>0</v>
      </c>
      <c r="F12410" s="219">
        <f t="shared" si="974"/>
        <v>54774</v>
      </c>
      <c r="G12410" s="219">
        <f t="shared" si="971"/>
        <v>54774</v>
      </c>
    </row>
    <row r="12411" spans="3:7" x14ac:dyDescent="0.25">
      <c r="C12411" s="219">
        <f t="shared" si="972"/>
        <v>54775</v>
      </c>
      <c r="D12411" s="208" t="b">
        <f t="shared" si="973"/>
        <v>1</v>
      </c>
      <c r="E12411" s="220" t="b">
        <f t="shared" si="970"/>
        <v>0</v>
      </c>
      <c r="F12411" s="219" t="b">
        <f t="shared" si="974"/>
        <v>0</v>
      </c>
      <c r="G12411" s="219">
        <f t="shared" si="971"/>
        <v>54777</v>
      </c>
    </row>
    <row r="12412" spans="3:7" x14ac:dyDescent="0.25">
      <c r="C12412" s="219">
        <f t="shared" si="972"/>
        <v>54776</v>
      </c>
      <c r="D12412" s="208" t="b">
        <f t="shared" si="973"/>
        <v>1</v>
      </c>
      <c r="E12412" s="220" t="b">
        <f t="shared" si="970"/>
        <v>0</v>
      </c>
      <c r="F12412" s="219" t="b">
        <f t="shared" si="974"/>
        <v>0</v>
      </c>
      <c r="G12412" s="219">
        <f t="shared" si="971"/>
        <v>54777</v>
      </c>
    </row>
    <row r="12413" spans="3:7" x14ac:dyDescent="0.25">
      <c r="C12413" s="219">
        <f t="shared" si="972"/>
        <v>54777</v>
      </c>
      <c r="D12413" s="208" t="b">
        <f t="shared" si="973"/>
        <v>0</v>
      </c>
      <c r="E12413" s="220" t="b">
        <f t="shared" si="970"/>
        <v>0</v>
      </c>
      <c r="F12413" s="219">
        <f t="shared" si="974"/>
        <v>54777</v>
      </c>
      <c r="G12413" s="219">
        <f t="shared" si="971"/>
        <v>54777</v>
      </c>
    </row>
    <row r="12414" spans="3:7" x14ac:dyDescent="0.25">
      <c r="C12414" s="219">
        <f t="shared" si="972"/>
        <v>54778</v>
      </c>
      <c r="D12414" s="208" t="b">
        <f t="shared" si="973"/>
        <v>0</v>
      </c>
      <c r="E12414" s="220" t="b">
        <f t="shared" si="970"/>
        <v>0</v>
      </c>
      <c r="F12414" s="219">
        <f t="shared" si="974"/>
        <v>54778</v>
      </c>
      <c r="G12414" s="219">
        <f t="shared" si="971"/>
        <v>54778</v>
      </c>
    </row>
    <row r="12415" spans="3:7" x14ac:dyDescent="0.25">
      <c r="C12415" s="219">
        <f t="shared" si="972"/>
        <v>54779</v>
      </c>
      <c r="D12415" s="208" t="b">
        <f t="shared" si="973"/>
        <v>0</v>
      </c>
      <c r="E12415" s="220" t="b">
        <f t="shared" si="970"/>
        <v>0</v>
      </c>
      <c r="F12415" s="219">
        <f t="shared" si="974"/>
        <v>54779</v>
      </c>
      <c r="G12415" s="219">
        <f t="shared" si="971"/>
        <v>54779</v>
      </c>
    </row>
    <row r="12416" spans="3:7" x14ac:dyDescent="0.25">
      <c r="C12416" s="219">
        <f t="shared" si="972"/>
        <v>54780</v>
      </c>
      <c r="D12416" s="208" t="b">
        <f t="shared" si="973"/>
        <v>0</v>
      </c>
      <c r="E12416" s="220" t="b">
        <f t="shared" si="970"/>
        <v>0</v>
      </c>
      <c r="F12416" s="219">
        <f t="shared" si="974"/>
        <v>54780</v>
      </c>
      <c r="G12416" s="219">
        <f t="shared" si="971"/>
        <v>54780</v>
      </c>
    </row>
    <row r="12417" spans="3:7" x14ac:dyDescent="0.25">
      <c r="C12417" s="219">
        <f t="shared" si="972"/>
        <v>54781</v>
      </c>
      <c r="D12417" s="208" t="b">
        <f t="shared" si="973"/>
        <v>0</v>
      </c>
      <c r="E12417" s="220" t="b">
        <f t="shared" si="970"/>
        <v>0</v>
      </c>
      <c r="F12417" s="219">
        <f t="shared" si="974"/>
        <v>54781</v>
      </c>
      <c r="G12417" s="219">
        <f t="shared" si="971"/>
        <v>54781</v>
      </c>
    </row>
    <row r="12418" spans="3:7" x14ac:dyDescent="0.25">
      <c r="C12418" s="219">
        <f t="shared" si="972"/>
        <v>54782</v>
      </c>
      <c r="D12418" s="208" t="b">
        <f t="shared" si="973"/>
        <v>1</v>
      </c>
      <c r="E12418" s="220" t="b">
        <f t="shared" si="970"/>
        <v>1</v>
      </c>
      <c r="F12418" s="219" t="b">
        <f t="shared" si="974"/>
        <v>0</v>
      </c>
      <c r="G12418" s="219">
        <f t="shared" si="971"/>
        <v>54784</v>
      </c>
    </row>
    <row r="12419" spans="3:7" x14ac:dyDescent="0.25">
      <c r="C12419" s="219">
        <f t="shared" si="972"/>
        <v>54783</v>
      </c>
      <c r="D12419" s="208" t="b">
        <f t="shared" si="973"/>
        <v>1</v>
      </c>
      <c r="E12419" s="220" t="b">
        <f t="shared" si="970"/>
        <v>1</v>
      </c>
      <c r="F12419" s="219" t="b">
        <f t="shared" si="974"/>
        <v>0</v>
      </c>
      <c r="G12419" s="219">
        <f t="shared" si="971"/>
        <v>54784</v>
      </c>
    </row>
    <row r="12420" spans="3:7" x14ac:dyDescent="0.25">
      <c r="C12420" s="219">
        <f t="shared" si="972"/>
        <v>54784</v>
      </c>
      <c r="D12420" s="208" t="b">
        <f t="shared" si="973"/>
        <v>0</v>
      </c>
      <c r="E12420" s="220" t="b">
        <f t="shared" si="970"/>
        <v>0</v>
      </c>
      <c r="F12420" s="219">
        <f t="shared" si="974"/>
        <v>54784</v>
      </c>
      <c r="G12420" s="219">
        <f t="shared" si="971"/>
        <v>54784</v>
      </c>
    </row>
    <row r="12421" spans="3:7" x14ac:dyDescent="0.25">
      <c r="C12421" s="219">
        <f t="shared" si="972"/>
        <v>54785</v>
      </c>
      <c r="D12421" s="208" t="b">
        <f t="shared" si="973"/>
        <v>0</v>
      </c>
      <c r="E12421" s="220" t="b">
        <f t="shared" si="970"/>
        <v>0</v>
      </c>
      <c r="F12421" s="219">
        <f t="shared" si="974"/>
        <v>54785</v>
      </c>
      <c r="G12421" s="219">
        <f t="shared" si="971"/>
        <v>54785</v>
      </c>
    </row>
    <row r="12422" spans="3:7" x14ac:dyDescent="0.25">
      <c r="C12422" s="219">
        <f t="shared" si="972"/>
        <v>54786</v>
      </c>
      <c r="D12422" s="208" t="b">
        <f t="shared" si="973"/>
        <v>0</v>
      </c>
      <c r="E12422" s="220" t="b">
        <f t="shared" ref="E12422:E12485" si="975">IF(TYPE(VLOOKUP(C12422,Holydays,1,0))&lt;&gt;1,FALSE,TRUE)</f>
        <v>0</v>
      </c>
      <c r="F12422" s="219">
        <f t="shared" si="974"/>
        <v>54786</v>
      </c>
      <c r="G12422" s="219">
        <f t="shared" ref="G12422:G12485" si="976">IF(F12422,F12422,WORKDAY(C12422,1,Holydays))</f>
        <v>54786</v>
      </c>
    </row>
    <row r="12423" spans="3:7" x14ac:dyDescent="0.25">
      <c r="C12423" s="219">
        <f t="shared" ref="C12423:C12486" si="977">C12422+1</f>
        <v>54787</v>
      </c>
      <c r="D12423" s="208" t="b">
        <f t="shared" ref="D12423:D12486" si="978">IF(WEEKDAY(C12423,2)&gt;5,TRUE)</f>
        <v>0</v>
      </c>
      <c r="E12423" s="220" t="b">
        <f t="shared" si="975"/>
        <v>0</v>
      </c>
      <c r="F12423" s="219">
        <f t="shared" ref="F12423:F12486" si="979">IF(OR(D12423,E12423),FALSE,C12423)</f>
        <v>54787</v>
      </c>
      <c r="G12423" s="219">
        <f t="shared" si="976"/>
        <v>54787</v>
      </c>
    </row>
    <row r="12424" spans="3:7" x14ac:dyDescent="0.25">
      <c r="C12424" s="219">
        <f t="shared" si="977"/>
        <v>54788</v>
      </c>
      <c r="D12424" s="208" t="b">
        <f t="shared" si="978"/>
        <v>0</v>
      </c>
      <c r="E12424" s="220" t="b">
        <f t="shared" si="975"/>
        <v>0</v>
      </c>
      <c r="F12424" s="219">
        <f t="shared" si="979"/>
        <v>54788</v>
      </c>
      <c r="G12424" s="219">
        <f t="shared" si="976"/>
        <v>54788</v>
      </c>
    </row>
    <row r="12425" spans="3:7" x14ac:dyDescent="0.25">
      <c r="C12425" s="219">
        <f t="shared" si="977"/>
        <v>54789</v>
      </c>
      <c r="D12425" s="208" t="b">
        <f t="shared" si="978"/>
        <v>1</v>
      </c>
      <c r="E12425" s="220" t="b">
        <f t="shared" si="975"/>
        <v>1</v>
      </c>
      <c r="F12425" s="219" t="b">
        <f t="shared" si="979"/>
        <v>0</v>
      </c>
      <c r="G12425" s="219">
        <f t="shared" si="976"/>
        <v>54791</v>
      </c>
    </row>
    <row r="12426" spans="3:7" x14ac:dyDescent="0.25">
      <c r="C12426" s="219">
        <f t="shared" si="977"/>
        <v>54790</v>
      </c>
      <c r="D12426" s="208" t="b">
        <f t="shared" si="978"/>
        <v>1</v>
      </c>
      <c r="E12426" s="220" t="b">
        <f t="shared" si="975"/>
        <v>0</v>
      </c>
      <c r="F12426" s="219" t="b">
        <f t="shared" si="979"/>
        <v>0</v>
      </c>
      <c r="G12426" s="219">
        <f t="shared" si="976"/>
        <v>54791</v>
      </c>
    </row>
    <row r="12427" spans="3:7" x14ac:dyDescent="0.25">
      <c r="C12427" s="219">
        <f t="shared" si="977"/>
        <v>54791</v>
      </c>
      <c r="D12427" s="208" t="b">
        <f t="shared" si="978"/>
        <v>0</v>
      </c>
      <c r="E12427" s="220" t="b">
        <f t="shared" si="975"/>
        <v>0</v>
      </c>
      <c r="F12427" s="219">
        <f t="shared" si="979"/>
        <v>54791</v>
      </c>
      <c r="G12427" s="219">
        <f t="shared" si="976"/>
        <v>54791</v>
      </c>
    </row>
    <row r="12428" spans="3:7" x14ac:dyDescent="0.25">
      <c r="C12428" s="219">
        <f t="shared" si="977"/>
        <v>54792</v>
      </c>
      <c r="D12428" s="208" t="b">
        <f t="shared" si="978"/>
        <v>0</v>
      </c>
      <c r="E12428" s="220" t="b">
        <f t="shared" si="975"/>
        <v>0</v>
      </c>
      <c r="F12428" s="219">
        <f t="shared" si="979"/>
        <v>54792</v>
      </c>
      <c r="G12428" s="219">
        <f t="shared" si="976"/>
        <v>54792</v>
      </c>
    </row>
    <row r="12429" spans="3:7" x14ac:dyDescent="0.25">
      <c r="C12429" s="219">
        <f t="shared" si="977"/>
        <v>54793</v>
      </c>
      <c r="D12429" s="208" t="b">
        <f t="shared" si="978"/>
        <v>0</v>
      </c>
      <c r="E12429" s="220" t="b">
        <f t="shared" si="975"/>
        <v>0</v>
      </c>
      <c r="F12429" s="219">
        <f t="shared" si="979"/>
        <v>54793</v>
      </c>
      <c r="G12429" s="219">
        <f t="shared" si="976"/>
        <v>54793</v>
      </c>
    </row>
    <row r="12430" spans="3:7" x14ac:dyDescent="0.25">
      <c r="C12430" s="219">
        <f t="shared" si="977"/>
        <v>54794</v>
      </c>
      <c r="D12430" s="208" t="b">
        <f t="shared" si="978"/>
        <v>0</v>
      </c>
      <c r="E12430" s="220" t="b">
        <f t="shared" si="975"/>
        <v>0</v>
      </c>
      <c r="F12430" s="219">
        <f t="shared" si="979"/>
        <v>54794</v>
      </c>
      <c r="G12430" s="219">
        <f t="shared" si="976"/>
        <v>54794</v>
      </c>
    </row>
    <row r="12431" spans="3:7" x14ac:dyDescent="0.25">
      <c r="C12431" s="219">
        <f t="shared" si="977"/>
        <v>54795</v>
      </c>
      <c r="D12431" s="208" t="b">
        <f t="shared" si="978"/>
        <v>0</v>
      </c>
      <c r="E12431" s="220" t="b">
        <f t="shared" si="975"/>
        <v>0</v>
      </c>
      <c r="F12431" s="219">
        <f t="shared" si="979"/>
        <v>54795</v>
      </c>
      <c r="G12431" s="219">
        <f t="shared" si="976"/>
        <v>54795</v>
      </c>
    </row>
    <row r="12432" spans="3:7" x14ac:dyDescent="0.25">
      <c r="C12432" s="219">
        <f t="shared" si="977"/>
        <v>54796</v>
      </c>
      <c r="D12432" s="208" t="b">
        <f t="shared" si="978"/>
        <v>1</v>
      </c>
      <c r="E12432" s="220" t="b">
        <f t="shared" si="975"/>
        <v>0</v>
      </c>
      <c r="F12432" s="219" t="b">
        <f t="shared" si="979"/>
        <v>0</v>
      </c>
      <c r="G12432" s="219">
        <f t="shared" si="976"/>
        <v>54798</v>
      </c>
    </row>
    <row r="12433" spans="3:7" x14ac:dyDescent="0.25">
      <c r="C12433" s="219">
        <f t="shared" si="977"/>
        <v>54797</v>
      </c>
      <c r="D12433" s="208" t="b">
        <f t="shared" si="978"/>
        <v>1</v>
      </c>
      <c r="E12433" s="220" t="b">
        <f t="shared" si="975"/>
        <v>0</v>
      </c>
      <c r="F12433" s="219" t="b">
        <f t="shared" si="979"/>
        <v>0</v>
      </c>
      <c r="G12433" s="219">
        <f t="shared" si="976"/>
        <v>54798</v>
      </c>
    </row>
    <row r="12434" spans="3:7" x14ac:dyDescent="0.25">
      <c r="C12434" s="219">
        <f t="shared" si="977"/>
        <v>54798</v>
      </c>
      <c r="D12434" s="208" t="b">
        <f t="shared" si="978"/>
        <v>0</v>
      </c>
      <c r="E12434" s="220" t="b">
        <f t="shared" si="975"/>
        <v>0</v>
      </c>
      <c r="F12434" s="219">
        <f t="shared" si="979"/>
        <v>54798</v>
      </c>
      <c r="G12434" s="219">
        <f t="shared" si="976"/>
        <v>54798</v>
      </c>
    </row>
    <row r="12435" spans="3:7" x14ac:dyDescent="0.25">
      <c r="C12435" s="219">
        <f t="shared" si="977"/>
        <v>54799</v>
      </c>
      <c r="D12435" s="208" t="b">
        <f t="shared" si="978"/>
        <v>0</v>
      </c>
      <c r="E12435" s="220" t="b">
        <f t="shared" si="975"/>
        <v>0</v>
      </c>
      <c r="F12435" s="219">
        <f t="shared" si="979"/>
        <v>54799</v>
      </c>
      <c r="G12435" s="219">
        <f t="shared" si="976"/>
        <v>54799</v>
      </c>
    </row>
    <row r="12436" spans="3:7" x14ac:dyDescent="0.25">
      <c r="C12436" s="219">
        <f t="shared" si="977"/>
        <v>54800</v>
      </c>
      <c r="D12436" s="208" t="b">
        <f t="shared" si="978"/>
        <v>0</v>
      </c>
      <c r="E12436" s="220" t="b">
        <f t="shared" si="975"/>
        <v>0</v>
      </c>
      <c r="F12436" s="219">
        <f t="shared" si="979"/>
        <v>54800</v>
      </c>
      <c r="G12436" s="219">
        <f t="shared" si="976"/>
        <v>54800</v>
      </c>
    </row>
    <row r="12437" spans="3:7" x14ac:dyDescent="0.25">
      <c r="C12437" s="219">
        <f t="shared" si="977"/>
        <v>54801</v>
      </c>
      <c r="D12437" s="208" t="b">
        <f t="shared" si="978"/>
        <v>0</v>
      </c>
      <c r="E12437" s="220" t="b">
        <f t="shared" si="975"/>
        <v>0</v>
      </c>
      <c r="F12437" s="219">
        <f t="shared" si="979"/>
        <v>54801</v>
      </c>
      <c r="G12437" s="219">
        <f t="shared" si="976"/>
        <v>54801</v>
      </c>
    </row>
    <row r="12438" spans="3:7" x14ac:dyDescent="0.25">
      <c r="C12438" s="219">
        <f t="shared" si="977"/>
        <v>54802</v>
      </c>
      <c r="D12438" s="208" t="b">
        <f t="shared" si="978"/>
        <v>0</v>
      </c>
      <c r="E12438" s="220" t="b">
        <f t="shared" si="975"/>
        <v>0</v>
      </c>
      <c r="F12438" s="219">
        <f t="shared" si="979"/>
        <v>54802</v>
      </c>
      <c r="G12438" s="219">
        <f t="shared" si="976"/>
        <v>54802</v>
      </c>
    </row>
    <row r="12439" spans="3:7" x14ac:dyDescent="0.25">
      <c r="C12439" s="219">
        <f t="shared" si="977"/>
        <v>54803</v>
      </c>
      <c r="D12439" s="208" t="b">
        <f t="shared" si="978"/>
        <v>1</v>
      </c>
      <c r="E12439" s="220" t="b">
        <f t="shared" si="975"/>
        <v>0</v>
      </c>
      <c r="F12439" s="219" t="b">
        <f t="shared" si="979"/>
        <v>0</v>
      </c>
      <c r="G12439" s="219">
        <f t="shared" si="976"/>
        <v>54805</v>
      </c>
    </row>
    <row r="12440" spans="3:7" x14ac:dyDescent="0.25">
      <c r="C12440" s="219">
        <f t="shared" si="977"/>
        <v>54804</v>
      </c>
      <c r="D12440" s="208" t="b">
        <f t="shared" si="978"/>
        <v>1</v>
      </c>
      <c r="E12440" s="220" t="b">
        <f t="shared" si="975"/>
        <v>0</v>
      </c>
      <c r="F12440" s="219" t="b">
        <f t="shared" si="979"/>
        <v>0</v>
      </c>
      <c r="G12440" s="219">
        <f t="shared" si="976"/>
        <v>54805</v>
      </c>
    </row>
    <row r="12441" spans="3:7" x14ac:dyDescent="0.25">
      <c r="C12441" s="219">
        <f t="shared" si="977"/>
        <v>54805</v>
      </c>
      <c r="D12441" s="208" t="b">
        <f t="shared" si="978"/>
        <v>0</v>
      </c>
      <c r="E12441" s="220" t="b">
        <f t="shared" si="975"/>
        <v>0</v>
      </c>
      <c r="F12441" s="219">
        <f t="shared" si="979"/>
        <v>54805</v>
      </c>
      <c r="G12441" s="219">
        <f t="shared" si="976"/>
        <v>54805</v>
      </c>
    </row>
    <row r="12442" spans="3:7" x14ac:dyDescent="0.25">
      <c r="C12442" s="219">
        <f t="shared" si="977"/>
        <v>54806</v>
      </c>
      <c r="D12442" s="208" t="b">
        <f t="shared" si="978"/>
        <v>0</v>
      </c>
      <c r="E12442" s="220" t="b">
        <f t="shared" si="975"/>
        <v>0</v>
      </c>
      <c r="F12442" s="219">
        <f t="shared" si="979"/>
        <v>54806</v>
      </c>
      <c r="G12442" s="219">
        <f t="shared" si="976"/>
        <v>54806</v>
      </c>
    </row>
    <row r="12443" spans="3:7" x14ac:dyDescent="0.25">
      <c r="C12443" s="219">
        <f t="shared" si="977"/>
        <v>54807</v>
      </c>
      <c r="D12443" s="208" t="b">
        <f t="shared" si="978"/>
        <v>0</v>
      </c>
      <c r="E12443" s="220" t="b">
        <f t="shared" si="975"/>
        <v>0</v>
      </c>
      <c r="F12443" s="219">
        <f t="shared" si="979"/>
        <v>54807</v>
      </c>
      <c r="G12443" s="219">
        <f t="shared" si="976"/>
        <v>54807</v>
      </c>
    </row>
    <row r="12444" spans="3:7" x14ac:dyDescent="0.25">
      <c r="C12444" s="219">
        <f t="shared" si="977"/>
        <v>54808</v>
      </c>
      <c r="D12444" s="208" t="b">
        <f t="shared" si="978"/>
        <v>0</v>
      </c>
      <c r="E12444" s="220" t="b">
        <f t="shared" si="975"/>
        <v>0</v>
      </c>
      <c r="F12444" s="219">
        <f t="shared" si="979"/>
        <v>54808</v>
      </c>
      <c r="G12444" s="219">
        <f t="shared" si="976"/>
        <v>54808</v>
      </c>
    </row>
    <row r="12445" spans="3:7" x14ac:dyDescent="0.25">
      <c r="C12445" s="219">
        <f t="shared" si="977"/>
        <v>54809</v>
      </c>
      <c r="D12445" s="208" t="b">
        <f t="shared" si="978"/>
        <v>0</v>
      </c>
      <c r="E12445" s="220" t="b">
        <f t="shared" si="975"/>
        <v>0</v>
      </c>
      <c r="F12445" s="219">
        <f t="shared" si="979"/>
        <v>54809</v>
      </c>
      <c r="G12445" s="219">
        <f t="shared" si="976"/>
        <v>54809</v>
      </c>
    </row>
    <row r="12446" spans="3:7" x14ac:dyDescent="0.25">
      <c r="C12446" s="219">
        <f t="shared" si="977"/>
        <v>54810</v>
      </c>
      <c r="D12446" s="208" t="b">
        <f t="shared" si="978"/>
        <v>1</v>
      </c>
      <c r="E12446" s="220" t="b">
        <f t="shared" si="975"/>
        <v>0</v>
      </c>
      <c r="F12446" s="219" t="b">
        <f t="shared" si="979"/>
        <v>0</v>
      </c>
      <c r="G12446" s="219">
        <f t="shared" si="976"/>
        <v>54812</v>
      </c>
    </row>
    <row r="12447" spans="3:7" x14ac:dyDescent="0.25">
      <c r="C12447" s="219">
        <f t="shared" si="977"/>
        <v>54811</v>
      </c>
      <c r="D12447" s="208" t="b">
        <f t="shared" si="978"/>
        <v>1</v>
      </c>
      <c r="E12447" s="220" t="b">
        <f t="shared" si="975"/>
        <v>0</v>
      </c>
      <c r="F12447" s="219" t="b">
        <f t="shared" si="979"/>
        <v>0</v>
      </c>
      <c r="G12447" s="219">
        <f t="shared" si="976"/>
        <v>54812</v>
      </c>
    </row>
    <row r="12448" spans="3:7" x14ac:dyDescent="0.25">
      <c r="C12448" s="219">
        <f t="shared" si="977"/>
        <v>54812</v>
      </c>
      <c r="D12448" s="208" t="b">
        <f t="shared" si="978"/>
        <v>0</v>
      </c>
      <c r="E12448" s="220" t="b">
        <f t="shared" si="975"/>
        <v>0</v>
      </c>
      <c r="F12448" s="219">
        <f t="shared" si="979"/>
        <v>54812</v>
      </c>
      <c r="G12448" s="219">
        <f t="shared" si="976"/>
        <v>54812</v>
      </c>
    </row>
    <row r="12449" spans="3:7" x14ac:dyDescent="0.25">
      <c r="C12449" s="219">
        <f t="shared" si="977"/>
        <v>54813</v>
      </c>
      <c r="D12449" s="208" t="b">
        <f t="shared" si="978"/>
        <v>0</v>
      </c>
      <c r="E12449" s="220" t="b">
        <f t="shared" si="975"/>
        <v>0</v>
      </c>
      <c r="F12449" s="219">
        <f t="shared" si="979"/>
        <v>54813</v>
      </c>
      <c r="G12449" s="219">
        <f t="shared" si="976"/>
        <v>54813</v>
      </c>
    </row>
    <row r="12450" spans="3:7" x14ac:dyDescent="0.25">
      <c r="C12450" s="219">
        <f t="shared" si="977"/>
        <v>54814</v>
      </c>
      <c r="D12450" s="208" t="b">
        <f t="shared" si="978"/>
        <v>0</v>
      </c>
      <c r="E12450" s="220" t="b">
        <f t="shared" si="975"/>
        <v>0</v>
      </c>
      <c r="F12450" s="219">
        <f t="shared" si="979"/>
        <v>54814</v>
      </c>
      <c r="G12450" s="219">
        <f t="shared" si="976"/>
        <v>54814</v>
      </c>
    </row>
    <row r="12451" spans="3:7" x14ac:dyDescent="0.25">
      <c r="C12451" s="219">
        <f t="shared" si="977"/>
        <v>54815</v>
      </c>
      <c r="D12451" s="208" t="b">
        <f t="shared" si="978"/>
        <v>0</v>
      </c>
      <c r="E12451" s="220" t="b">
        <f t="shared" si="975"/>
        <v>0</v>
      </c>
      <c r="F12451" s="219">
        <f t="shared" si="979"/>
        <v>54815</v>
      </c>
      <c r="G12451" s="219">
        <f t="shared" si="976"/>
        <v>54815</v>
      </c>
    </row>
    <row r="12452" spans="3:7" x14ac:dyDescent="0.25">
      <c r="C12452" s="219">
        <f t="shared" si="977"/>
        <v>54816</v>
      </c>
      <c r="D12452" s="208" t="b">
        <f t="shared" si="978"/>
        <v>0</v>
      </c>
      <c r="E12452" s="220" t="b">
        <f t="shared" si="975"/>
        <v>0</v>
      </c>
      <c r="F12452" s="219">
        <f t="shared" si="979"/>
        <v>54816</v>
      </c>
      <c r="G12452" s="219">
        <f t="shared" si="976"/>
        <v>54816</v>
      </c>
    </row>
    <row r="12453" spans="3:7" x14ac:dyDescent="0.25">
      <c r="C12453" s="219">
        <f t="shared" si="977"/>
        <v>54817</v>
      </c>
      <c r="D12453" s="208" t="b">
        <f t="shared" si="978"/>
        <v>1</v>
      </c>
      <c r="E12453" s="220" t="b">
        <f t="shared" si="975"/>
        <v>0</v>
      </c>
      <c r="F12453" s="219" t="b">
        <f t="shared" si="979"/>
        <v>0</v>
      </c>
      <c r="G12453" s="219">
        <f t="shared" si="976"/>
        <v>54819</v>
      </c>
    </row>
    <row r="12454" spans="3:7" x14ac:dyDescent="0.25">
      <c r="C12454" s="219">
        <f t="shared" si="977"/>
        <v>54818</v>
      </c>
      <c r="D12454" s="208" t="b">
        <f t="shared" si="978"/>
        <v>1</v>
      </c>
      <c r="E12454" s="220" t="b">
        <f t="shared" si="975"/>
        <v>0</v>
      </c>
      <c r="F12454" s="219" t="b">
        <f t="shared" si="979"/>
        <v>0</v>
      </c>
      <c r="G12454" s="219">
        <f t="shared" si="976"/>
        <v>54819</v>
      </c>
    </row>
    <row r="12455" spans="3:7" x14ac:dyDescent="0.25">
      <c r="C12455" s="219">
        <f t="shared" si="977"/>
        <v>54819</v>
      </c>
      <c r="D12455" s="208" t="b">
        <f t="shared" si="978"/>
        <v>0</v>
      </c>
      <c r="E12455" s="220" t="b">
        <f t="shared" si="975"/>
        <v>0</v>
      </c>
      <c r="F12455" s="219">
        <f t="shared" si="979"/>
        <v>54819</v>
      </c>
      <c r="G12455" s="219">
        <f t="shared" si="976"/>
        <v>54819</v>
      </c>
    </row>
    <row r="12456" spans="3:7" x14ac:dyDescent="0.25">
      <c r="C12456" s="219">
        <f t="shared" si="977"/>
        <v>54820</v>
      </c>
      <c r="D12456" s="208" t="b">
        <f t="shared" si="978"/>
        <v>0</v>
      </c>
      <c r="E12456" s="220" t="b">
        <f t="shared" si="975"/>
        <v>0</v>
      </c>
      <c r="F12456" s="219">
        <f t="shared" si="979"/>
        <v>54820</v>
      </c>
      <c r="G12456" s="219">
        <f t="shared" si="976"/>
        <v>54820</v>
      </c>
    </row>
    <row r="12457" spans="3:7" x14ac:dyDescent="0.25">
      <c r="C12457" s="219">
        <f t="shared" si="977"/>
        <v>54821</v>
      </c>
      <c r="D12457" s="208" t="b">
        <f t="shared" si="978"/>
        <v>0</v>
      </c>
      <c r="E12457" s="220" t="b">
        <f t="shared" si="975"/>
        <v>0</v>
      </c>
      <c r="F12457" s="219">
        <f t="shared" si="979"/>
        <v>54821</v>
      </c>
      <c r="G12457" s="219">
        <f t="shared" si="976"/>
        <v>54821</v>
      </c>
    </row>
    <row r="12458" spans="3:7" x14ac:dyDescent="0.25">
      <c r="C12458" s="219">
        <f t="shared" si="977"/>
        <v>54822</v>
      </c>
      <c r="D12458" s="208" t="b">
        <f t="shared" si="978"/>
        <v>0</v>
      </c>
      <c r="E12458" s="220" t="b">
        <f t="shared" si="975"/>
        <v>0</v>
      </c>
      <c r="F12458" s="219">
        <f t="shared" si="979"/>
        <v>54822</v>
      </c>
      <c r="G12458" s="219">
        <f t="shared" si="976"/>
        <v>54822</v>
      </c>
    </row>
    <row r="12459" spans="3:7" x14ac:dyDescent="0.25">
      <c r="C12459" s="219">
        <f t="shared" si="977"/>
        <v>54823</v>
      </c>
      <c r="D12459" s="208" t="b">
        <f t="shared" si="978"/>
        <v>0</v>
      </c>
      <c r="E12459" s="220" t="b">
        <f t="shared" si="975"/>
        <v>0</v>
      </c>
      <c r="F12459" s="219">
        <f t="shared" si="979"/>
        <v>54823</v>
      </c>
      <c r="G12459" s="219">
        <f t="shared" si="976"/>
        <v>54823</v>
      </c>
    </row>
    <row r="12460" spans="3:7" x14ac:dyDescent="0.25">
      <c r="C12460" s="219">
        <f t="shared" si="977"/>
        <v>54824</v>
      </c>
      <c r="D12460" s="208" t="b">
        <f t="shared" si="978"/>
        <v>1</v>
      </c>
      <c r="E12460" s="220" t="b">
        <f t="shared" si="975"/>
        <v>0</v>
      </c>
      <c r="F12460" s="219" t="b">
        <f t="shared" si="979"/>
        <v>0</v>
      </c>
      <c r="G12460" s="219">
        <f t="shared" si="976"/>
        <v>54826</v>
      </c>
    </row>
    <row r="12461" spans="3:7" x14ac:dyDescent="0.25">
      <c r="C12461" s="219">
        <f t="shared" si="977"/>
        <v>54825</v>
      </c>
      <c r="D12461" s="208" t="b">
        <f t="shared" si="978"/>
        <v>1</v>
      </c>
      <c r="E12461" s="220" t="b">
        <f t="shared" si="975"/>
        <v>0</v>
      </c>
      <c r="F12461" s="219" t="b">
        <f t="shared" si="979"/>
        <v>0</v>
      </c>
      <c r="G12461" s="219">
        <f t="shared" si="976"/>
        <v>54826</v>
      </c>
    </row>
    <row r="12462" spans="3:7" x14ac:dyDescent="0.25">
      <c r="C12462" s="219">
        <f t="shared" si="977"/>
        <v>54826</v>
      </c>
      <c r="D12462" s="208" t="b">
        <f t="shared" si="978"/>
        <v>0</v>
      </c>
      <c r="E12462" s="220" t="b">
        <f t="shared" si="975"/>
        <v>0</v>
      </c>
      <c r="F12462" s="219">
        <f t="shared" si="979"/>
        <v>54826</v>
      </c>
      <c r="G12462" s="219">
        <f t="shared" si="976"/>
        <v>54826</v>
      </c>
    </row>
    <row r="12463" spans="3:7" x14ac:dyDescent="0.25">
      <c r="C12463" s="219">
        <f t="shared" si="977"/>
        <v>54827</v>
      </c>
      <c r="D12463" s="208" t="b">
        <f t="shared" si="978"/>
        <v>0</v>
      </c>
      <c r="E12463" s="220" t="b">
        <f t="shared" si="975"/>
        <v>0</v>
      </c>
      <c r="F12463" s="219">
        <f t="shared" si="979"/>
        <v>54827</v>
      </c>
      <c r="G12463" s="219">
        <f t="shared" si="976"/>
        <v>54827</v>
      </c>
    </row>
    <row r="12464" spans="3:7" x14ac:dyDescent="0.25">
      <c r="C12464" s="219">
        <f t="shared" si="977"/>
        <v>54828</v>
      </c>
      <c r="D12464" s="208" t="b">
        <f t="shared" si="978"/>
        <v>0</v>
      </c>
      <c r="E12464" s="220" t="b">
        <f t="shared" si="975"/>
        <v>0</v>
      </c>
      <c r="F12464" s="219">
        <f t="shared" si="979"/>
        <v>54828</v>
      </c>
      <c r="G12464" s="219">
        <f t="shared" si="976"/>
        <v>54828</v>
      </c>
    </row>
    <row r="12465" spans="3:7" x14ac:dyDescent="0.25">
      <c r="C12465" s="219">
        <f t="shared" si="977"/>
        <v>54829</v>
      </c>
      <c r="D12465" s="208" t="b">
        <f t="shared" si="978"/>
        <v>0</v>
      </c>
      <c r="E12465" s="220" t="b">
        <f t="shared" si="975"/>
        <v>0</v>
      </c>
      <c r="F12465" s="219">
        <f t="shared" si="979"/>
        <v>54829</v>
      </c>
      <c r="G12465" s="219">
        <f t="shared" si="976"/>
        <v>54829</v>
      </c>
    </row>
    <row r="12466" spans="3:7" x14ac:dyDescent="0.25">
      <c r="C12466" s="219">
        <f t="shared" si="977"/>
        <v>54830</v>
      </c>
      <c r="D12466" s="208" t="b">
        <f t="shared" si="978"/>
        <v>0</v>
      </c>
      <c r="E12466" s="220" t="b">
        <f t="shared" si="975"/>
        <v>0</v>
      </c>
      <c r="F12466" s="219">
        <f t="shared" si="979"/>
        <v>54830</v>
      </c>
      <c r="G12466" s="219">
        <f t="shared" si="976"/>
        <v>54830</v>
      </c>
    </row>
    <row r="12467" spans="3:7" x14ac:dyDescent="0.25">
      <c r="C12467" s="219">
        <f t="shared" si="977"/>
        <v>54831</v>
      </c>
      <c r="D12467" s="208" t="b">
        <f t="shared" si="978"/>
        <v>1</v>
      </c>
      <c r="E12467" s="220" t="b">
        <f t="shared" si="975"/>
        <v>0</v>
      </c>
      <c r="F12467" s="219" t="b">
        <f t="shared" si="979"/>
        <v>0</v>
      </c>
      <c r="G12467" s="219">
        <f t="shared" si="976"/>
        <v>54833</v>
      </c>
    </row>
    <row r="12468" spans="3:7" x14ac:dyDescent="0.25">
      <c r="C12468" s="219">
        <f t="shared" si="977"/>
        <v>54832</v>
      </c>
      <c r="D12468" s="208" t="b">
        <f t="shared" si="978"/>
        <v>1</v>
      </c>
      <c r="E12468" s="220" t="b">
        <f t="shared" si="975"/>
        <v>0</v>
      </c>
      <c r="F12468" s="219" t="b">
        <f t="shared" si="979"/>
        <v>0</v>
      </c>
      <c r="G12468" s="219">
        <f t="shared" si="976"/>
        <v>54833</v>
      </c>
    </row>
    <row r="12469" spans="3:7" x14ac:dyDescent="0.25">
      <c r="C12469" s="219">
        <f t="shared" si="977"/>
        <v>54833</v>
      </c>
      <c r="D12469" s="208" t="b">
        <f t="shared" si="978"/>
        <v>0</v>
      </c>
      <c r="E12469" s="220" t="b">
        <f t="shared" si="975"/>
        <v>0</v>
      </c>
      <c r="F12469" s="219">
        <f t="shared" si="979"/>
        <v>54833</v>
      </c>
      <c r="G12469" s="219">
        <f t="shared" si="976"/>
        <v>54833</v>
      </c>
    </row>
    <row r="12470" spans="3:7" x14ac:dyDescent="0.25">
      <c r="C12470" s="219">
        <f t="shared" si="977"/>
        <v>54834</v>
      </c>
      <c r="D12470" s="208" t="b">
        <f t="shared" si="978"/>
        <v>0</v>
      </c>
      <c r="E12470" s="220" t="b">
        <f t="shared" si="975"/>
        <v>0</v>
      </c>
      <c r="F12470" s="219">
        <f t="shared" si="979"/>
        <v>54834</v>
      </c>
      <c r="G12470" s="219">
        <f t="shared" si="976"/>
        <v>54834</v>
      </c>
    </row>
    <row r="12471" spans="3:7" x14ac:dyDescent="0.25">
      <c r="C12471" s="219">
        <f t="shared" si="977"/>
        <v>54835</v>
      </c>
      <c r="D12471" s="208" t="b">
        <f t="shared" si="978"/>
        <v>0</v>
      </c>
      <c r="E12471" s="220" t="b">
        <f t="shared" si="975"/>
        <v>0</v>
      </c>
      <c r="F12471" s="219">
        <f t="shared" si="979"/>
        <v>54835</v>
      </c>
      <c r="G12471" s="219">
        <f t="shared" si="976"/>
        <v>54835</v>
      </c>
    </row>
    <row r="12472" spans="3:7" x14ac:dyDescent="0.25">
      <c r="C12472" s="219">
        <f t="shared" si="977"/>
        <v>54836</v>
      </c>
      <c r="D12472" s="208" t="b">
        <f t="shared" si="978"/>
        <v>0</v>
      </c>
      <c r="E12472" s="220" t="b">
        <f t="shared" si="975"/>
        <v>0</v>
      </c>
      <c r="F12472" s="219">
        <f t="shared" si="979"/>
        <v>54836</v>
      </c>
      <c r="G12472" s="219">
        <f t="shared" si="976"/>
        <v>54836</v>
      </c>
    </row>
    <row r="12473" spans="3:7" x14ac:dyDescent="0.25">
      <c r="C12473" s="219">
        <f t="shared" si="977"/>
        <v>54837</v>
      </c>
      <c r="D12473" s="208" t="b">
        <f t="shared" si="978"/>
        <v>0</v>
      </c>
      <c r="E12473" s="220" t="b">
        <f t="shared" si="975"/>
        <v>0</v>
      </c>
      <c r="F12473" s="219">
        <f t="shared" si="979"/>
        <v>54837</v>
      </c>
      <c r="G12473" s="219">
        <f t="shared" si="976"/>
        <v>54837</v>
      </c>
    </row>
    <row r="12474" spans="3:7" x14ac:dyDescent="0.25">
      <c r="C12474" s="219">
        <f t="shared" si="977"/>
        <v>54838</v>
      </c>
      <c r="D12474" s="208" t="b">
        <f t="shared" si="978"/>
        <v>1</v>
      </c>
      <c r="E12474" s="220" t="b">
        <f t="shared" si="975"/>
        <v>0</v>
      </c>
      <c r="F12474" s="219" t="b">
        <f t="shared" si="979"/>
        <v>0</v>
      </c>
      <c r="G12474" s="219">
        <f t="shared" si="976"/>
        <v>54840</v>
      </c>
    </row>
    <row r="12475" spans="3:7" x14ac:dyDescent="0.25">
      <c r="C12475" s="219">
        <f t="shared" si="977"/>
        <v>54839</v>
      </c>
      <c r="D12475" s="208" t="b">
        <f t="shared" si="978"/>
        <v>1</v>
      </c>
      <c r="E12475" s="220" t="b">
        <f t="shared" si="975"/>
        <v>0</v>
      </c>
      <c r="F12475" s="219" t="b">
        <f t="shared" si="979"/>
        <v>0</v>
      </c>
      <c r="G12475" s="219">
        <f t="shared" si="976"/>
        <v>54840</v>
      </c>
    </row>
    <row r="12476" spans="3:7" x14ac:dyDescent="0.25">
      <c r="C12476" s="219">
        <f t="shared" si="977"/>
        <v>54840</v>
      </c>
      <c r="D12476" s="208" t="b">
        <f t="shared" si="978"/>
        <v>0</v>
      </c>
      <c r="E12476" s="220" t="b">
        <f t="shared" si="975"/>
        <v>0</v>
      </c>
      <c r="F12476" s="219">
        <f t="shared" si="979"/>
        <v>54840</v>
      </c>
      <c r="G12476" s="219">
        <f t="shared" si="976"/>
        <v>54840</v>
      </c>
    </row>
    <row r="12477" spans="3:7" x14ac:dyDescent="0.25">
      <c r="C12477" s="219">
        <f t="shared" si="977"/>
        <v>54841</v>
      </c>
      <c r="D12477" s="208" t="b">
        <f t="shared" si="978"/>
        <v>0</v>
      </c>
      <c r="E12477" s="220" t="b">
        <f t="shared" si="975"/>
        <v>0</v>
      </c>
      <c r="F12477" s="219">
        <f t="shared" si="979"/>
        <v>54841</v>
      </c>
      <c r="G12477" s="219">
        <f t="shared" si="976"/>
        <v>54841</v>
      </c>
    </row>
    <row r="12478" spans="3:7" x14ac:dyDescent="0.25">
      <c r="C12478" s="219">
        <f t="shared" si="977"/>
        <v>54842</v>
      </c>
      <c r="D12478" s="208" t="b">
        <f t="shared" si="978"/>
        <v>0</v>
      </c>
      <c r="E12478" s="220" t="b">
        <f t="shared" si="975"/>
        <v>0</v>
      </c>
      <c r="F12478" s="219">
        <f t="shared" si="979"/>
        <v>54842</v>
      </c>
      <c r="G12478" s="219">
        <f t="shared" si="976"/>
        <v>54842</v>
      </c>
    </row>
    <row r="12479" spans="3:7" x14ac:dyDescent="0.25">
      <c r="C12479" s="219">
        <f t="shared" si="977"/>
        <v>54843</v>
      </c>
      <c r="D12479" s="208" t="b">
        <f t="shared" si="978"/>
        <v>0</v>
      </c>
      <c r="E12479" s="220" t="b">
        <f t="shared" si="975"/>
        <v>0</v>
      </c>
      <c r="F12479" s="219">
        <f t="shared" si="979"/>
        <v>54843</v>
      </c>
      <c r="G12479" s="219">
        <f t="shared" si="976"/>
        <v>54843</v>
      </c>
    </row>
    <row r="12480" spans="3:7" x14ac:dyDescent="0.25">
      <c r="C12480" s="219">
        <f t="shared" si="977"/>
        <v>54844</v>
      </c>
      <c r="D12480" s="208" t="b">
        <f t="shared" si="978"/>
        <v>0</v>
      </c>
      <c r="E12480" s="220" t="b">
        <f t="shared" si="975"/>
        <v>0</v>
      </c>
      <c r="F12480" s="219">
        <f t="shared" si="979"/>
        <v>54844</v>
      </c>
      <c r="G12480" s="219">
        <f t="shared" si="976"/>
        <v>54844</v>
      </c>
    </row>
    <row r="12481" spans="3:7" x14ac:dyDescent="0.25">
      <c r="C12481" s="219">
        <f t="shared" si="977"/>
        <v>54845</v>
      </c>
      <c r="D12481" s="208" t="b">
        <f t="shared" si="978"/>
        <v>1</v>
      </c>
      <c r="E12481" s="220" t="b">
        <f t="shared" si="975"/>
        <v>0</v>
      </c>
      <c r="F12481" s="219" t="b">
        <f t="shared" si="979"/>
        <v>0</v>
      </c>
      <c r="G12481" s="219">
        <f t="shared" si="976"/>
        <v>54847</v>
      </c>
    </row>
    <row r="12482" spans="3:7" x14ac:dyDescent="0.25">
      <c r="C12482" s="219">
        <f t="shared" si="977"/>
        <v>54846</v>
      </c>
      <c r="D12482" s="208" t="b">
        <f t="shared" si="978"/>
        <v>1</v>
      </c>
      <c r="E12482" s="220" t="b">
        <f t="shared" si="975"/>
        <v>0</v>
      </c>
      <c r="F12482" s="219" t="b">
        <f t="shared" si="979"/>
        <v>0</v>
      </c>
      <c r="G12482" s="219">
        <f t="shared" si="976"/>
        <v>54847</v>
      </c>
    </row>
    <row r="12483" spans="3:7" x14ac:dyDescent="0.25">
      <c r="C12483" s="219">
        <f t="shared" si="977"/>
        <v>54847</v>
      </c>
      <c r="D12483" s="208" t="b">
        <f t="shared" si="978"/>
        <v>0</v>
      </c>
      <c r="E12483" s="220" t="b">
        <f t="shared" si="975"/>
        <v>0</v>
      </c>
      <c r="F12483" s="219">
        <f t="shared" si="979"/>
        <v>54847</v>
      </c>
      <c r="G12483" s="219">
        <f t="shared" si="976"/>
        <v>54847</v>
      </c>
    </row>
    <row r="12484" spans="3:7" x14ac:dyDescent="0.25">
      <c r="C12484" s="219">
        <f t="shared" si="977"/>
        <v>54848</v>
      </c>
      <c r="D12484" s="208" t="b">
        <f t="shared" si="978"/>
        <v>0</v>
      </c>
      <c r="E12484" s="220" t="b">
        <f t="shared" si="975"/>
        <v>0</v>
      </c>
      <c r="F12484" s="219">
        <f t="shared" si="979"/>
        <v>54848</v>
      </c>
      <c r="G12484" s="219">
        <f t="shared" si="976"/>
        <v>54848</v>
      </c>
    </row>
    <row r="12485" spans="3:7" x14ac:dyDescent="0.25">
      <c r="C12485" s="219">
        <f t="shared" si="977"/>
        <v>54849</v>
      </c>
      <c r="D12485" s="208" t="b">
        <f t="shared" si="978"/>
        <v>0</v>
      </c>
      <c r="E12485" s="220" t="b">
        <f t="shared" si="975"/>
        <v>0</v>
      </c>
      <c r="F12485" s="219">
        <f t="shared" si="979"/>
        <v>54849</v>
      </c>
      <c r="G12485" s="219">
        <f t="shared" si="976"/>
        <v>54849</v>
      </c>
    </row>
    <row r="12486" spans="3:7" x14ac:dyDescent="0.25">
      <c r="C12486" s="219">
        <f t="shared" si="977"/>
        <v>54850</v>
      </c>
      <c r="D12486" s="208" t="b">
        <f t="shared" si="978"/>
        <v>0</v>
      </c>
      <c r="E12486" s="220" t="b">
        <f t="shared" ref="E12486:E12549" si="980">IF(TYPE(VLOOKUP(C12486,Holydays,1,0))&lt;&gt;1,FALSE,TRUE)</f>
        <v>0</v>
      </c>
      <c r="F12486" s="219">
        <f t="shared" si="979"/>
        <v>54850</v>
      </c>
      <c r="G12486" s="219">
        <f t="shared" ref="G12486:G12549" si="981">IF(F12486,F12486,WORKDAY(C12486,1,Holydays))</f>
        <v>54850</v>
      </c>
    </row>
    <row r="12487" spans="3:7" x14ac:dyDescent="0.25">
      <c r="C12487" s="219">
        <f t="shared" ref="C12487:C12550" si="982">C12486+1</f>
        <v>54851</v>
      </c>
      <c r="D12487" s="208" t="b">
        <f t="shared" ref="D12487:D12550" si="983">IF(WEEKDAY(C12487,2)&gt;5,TRUE)</f>
        <v>0</v>
      </c>
      <c r="E12487" s="220" t="b">
        <f t="shared" si="980"/>
        <v>0</v>
      </c>
      <c r="F12487" s="219">
        <f t="shared" ref="F12487:F12550" si="984">IF(OR(D12487,E12487),FALSE,C12487)</f>
        <v>54851</v>
      </c>
      <c r="G12487" s="219">
        <f t="shared" si="981"/>
        <v>54851</v>
      </c>
    </row>
    <row r="12488" spans="3:7" x14ac:dyDescent="0.25">
      <c r="C12488" s="219">
        <f t="shared" si="982"/>
        <v>54852</v>
      </c>
      <c r="D12488" s="208" t="b">
        <f t="shared" si="983"/>
        <v>1</v>
      </c>
      <c r="E12488" s="220" t="b">
        <f t="shared" si="980"/>
        <v>0</v>
      </c>
      <c r="F12488" s="219" t="b">
        <f t="shared" si="984"/>
        <v>0</v>
      </c>
      <c r="G12488" s="219">
        <f t="shared" si="981"/>
        <v>54854</v>
      </c>
    </row>
    <row r="12489" spans="3:7" x14ac:dyDescent="0.25">
      <c r="C12489" s="219">
        <f t="shared" si="982"/>
        <v>54853</v>
      </c>
      <c r="D12489" s="208" t="b">
        <f t="shared" si="983"/>
        <v>1</v>
      </c>
      <c r="E12489" s="220" t="b">
        <f t="shared" si="980"/>
        <v>0</v>
      </c>
      <c r="F12489" s="219" t="b">
        <f t="shared" si="984"/>
        <v>0</v>
      </c>
      <c r="G12489" s="219">
        <f t="shared" si="981"/>
        <v>54854</v>
      </c>
    </row>
    <row r="12490" spans="3:7" x14ac:dyDescent="0.25">
      <c r="C12490" s="219">
        <f t="shared" si="982"/>
        <v>54854</v>
      </c>
      <c r="D12490" s="208" t="b">
        <f t="shared" si="983"/>
        <v>0</v>
      </c>
      <c r="E12490" s="220" t="b">
        <f t="shared" si="980"/>
        <v>0</v>
      </c>
      <c r="F12490" s="219">
        <f t="shared" si="984"/>
        <v>54854</v>
      </c>
      <c r="G12490" s="219">
        <f t="shared" si="981"/>
        <v>54854</v>
      </c>
    </row>
    <row r="12491" spans="3:7" x14ac:dyDescent="0.25">
      <c r="C12491" s="219">
        <f t="shared" si="982"/>
        <v>54855</v>
      </c>
      <c r="D12491" s="208" t="b">
        <f t="shared" si="983"/>
        <v>0</v>
      </c>
      <c r="E12491" s="220" t="b">
        <f t="shared" si="980"/>
        <v>0</v>
      </c>
      <c r="F12491" s="219">
        <f t="shared" si="984"/>
        <v>54855</v>
      </c>
      <c r="G12491" s="219">
        <f t="shared" si="981"/>
        <v>54855</v>
      </c>
    </row>
    <row r="12492" spans="3:7" x14ac:dyDescent="0.25">
      <c r="C12492" s="219">
        <f t="shared" si="982"/>
        <v>54856</v>
      </c>
      <c r="D12492" s="208" t="b">
        <f t="shared" si="983"/>
        <v>0</v>
      </c>
      <c r="E12492" s="220" t="b">
        <f t="shared" si="980"/>
        <v>0</v>
      </c>
      <c r="F12492" s="219">
        <f t="shared" si="984"/>
        <v>54856</v>
      </c>
      <c r="G12492" s="219">
        <f t="shared" si="981"/>
        <v>54856</v>
      </c>
    </row>
    <row r="12493" spans="3:7" x14ac:dyDescent="0.25">
      <c r="C12493" s="219">
        <f t="shared" si="982"/>
        <v>54857</v>
      </c>
      <c r="D12493" s="208" t="b">
        <f t="shared" si="983"/>
        <v>0</v>
      </c>
      <c r="E12493" s="220" t="b">
        <f t="shared" si="980"/>
        <v>0</v>
      </c>
      <c r="F12493" s="219">
        <f t="shared" si="984"/>
        <v>54857</v>
      </c>
      <c r="G12493" s="219">
        <f t="shared" si="981"/>
        <v>54857</v>
      </c>
    </row>
    <row r="12494" spans="3:7" x14ac:dyDescent="0.25">
      <c r="C12494" s="219">
        <f t="shared" si="982"/>
        <v>54858</v>
      </c>
      <c r="D12494" s="208" t="b">
        <f t="shared" si="983"/>
        <v>0</v>
      </c>
      <c r="E12494" s="220" t="b">
        <f t="shared" si="980"/>
        <v>0</v>
      </c>
      <c r="F12494" s="219">
        <f t="shared" si="984"/>
        <v>54858</v>
      </c>
      <c r="G12494" s="219">
        <f t="shared" si="981"/>
        <v>54858</v>
      </c>
    </row>
    <row r="12495" spans="3:7" x14ac:dyDescent="0.25">
      <c r="C12495" s="219">
        <f t="shared" si="982"/>
        <v>54859</v>
      </c>
      <c r="D12495" s="208" t="b">
        <f t="shared" si="983"/>
        <v>1</v>
      </c>
      <c r="E12495" s="220" t="b">
        <f t="shared" si="980"/>
        <v>0</v>
      </c>
      <c r="F12495" s="219" t="b">
        <f t="shared" si="984"/>
        <v>0</v>
      </c>
      <c r="G12495" s="219">
        <f t="shared" si="981"/>
        <v>54861</v>
      </c>
    </row>
    <row r="12496" spans="3:7" x14ac:dyDescent="0.25">
      <c r="C12496" s="219">
        <f t="shared" si="982"/>
        <v>54860</v>
      </c>
      <c r="D12496" s="208" t="b">
        <f t="shared" si="983"/>
        <v>1</v>
      </c>
      <c r="E12496" s="220" t="b">
        <f t="shared" si="980"/>
        <v>0</v>
      </c>
      <c r="F12496" s="219" t="b">
        <f t="shared" si="984"/>
        <v>0</v>
      </c>
      <c r="G12496" s="219">
        <f t="shared" si="981"/>
        <v>54861</v>
      </c>
    </row>
    <row r="12497" spans="3:7" x14ac:dyDescent="0.25">
      <c r="C12497" s="219">
        <f t="shared" si="982"/>
        <v>54861</v>
      </c>
      <c r="D12497" s="208" t="b">
        <f t="shared" si="983"/>
        <v>0</v>
      </c>
      <c r="E12497" s="220" t="b">
        <f t="shared" si="980"/>
        <v>0</v>
      </c>
      <c r="F12497" s="219">
        <f t="shared" si="984"/>
        <v>54861</v>
      </c>
      <c r="G12497" s="219">
        <f t="shared" si="981"/>
        <v>54861</v>
      </c>
    </row>
    <row r="12498" spans="3:7" x14ac:dyDescent="0.25">
      <c r="C12498" s="219">
        <f t="shared" si="982"/>
        <v>54862</v>
      </c>
      <c r="D12498" s="208" t="b">
        <f t="shared" si="983"/>
        <v>0</v>
      </c>
      <c r="E12498" s="220" t="b">
        <f t="shared" si="980"/>
        <v>0</v>
      </c>
      <c r="F12498" s="219">
        <f t="shared" si="984"/>
        <v>54862</v>
      </c>
      <c r="G12498" s="219">
        <f t="shared" si="981"/>
        <v>54862</v>
      </c>
    </row>
    <row r="12499" spans="3:7" x14ac:dyDescent="0.25">
      <c r="C12499" s="219">
        <f t="shared" si="982"/>
        <v>54863</v>
      </c>
      <c r="D12499" s="208" t="b">
        <f t="shared" si="983"/>
        <v>0</v>
      </c>
      <c r="E12499" s="220" t="b">
        <f t="shared" si="980"/>
        <v>0</v>
      </c>
      <c r="F12499" s="219">
        <f t="shared" si="984"/>
        <v>54863</v>
      </c>
      <c r="G12499" s="219">
        <f t="shared" si="981"/>
        <v>54863</v>
      </c>
    </row>
    <row r="12500" spans="3:7" x14ac:dyDescent="0.25">
      <c r="C12500" s="219">
        <f t="shared" si="982"/>
        <v>54864</v>
      </c>
      <c r="D12500" s="208" t="b">
        <f t="shared" si="983"/>
        <v>0</v>
      </c>
      <c r="E12500" s="220" t="b">
        <f t="shared" si="980"/>
        <v>0</v>
      </c>
      <c r="F12500" s="219">
        <f t="shared" si="984"/>
        <v>54864</v>
      </c>
      <c r="G12500" s="219">
        <f t="shared" si="981"/>
        <v>54864</v>
      </c>
    </row>
    <row r="12501" spans="3:7" x14ac:dyDescent="0.25">
      <c r="C12501" s="219">
        <f t="shared" si="982"/>
        <v>54865</v>
      </c>
      <c r="D12501" s="208" t="b">
        <f t="shared" si="983"/>
        <v>0</v>
      </c>
      <c r="E12501" s="220" t="b">
        <f t="shared" si="980"/>
        <v>0</v>
      </c>
      <c r="F12501" s="219">
        <f t="shared" si="984"/>
        <v>54865</v>
      </c>
      <c r="G12501" s="219">
        <f t="shared" si="981"/>
        <v>54865</v>
      </c>
    </row>
    <row r="12502" spans="3:7" x14ac:dyDescent="0.25">
      <c r="C12502" s="219">
        <f t="shared" si="982"/>
        <v>54866</v>
      </c>
      <c r="D12502" s="208" t="b">
        <f t="shared" si="983"/>
        <v>1</v>
      </c>
      <c r="E12502" s="220" t="b">
        <f t="shared" si="980"/>
        <v>0</v>
      </c>
      <c r="F12502" s="219" t="b">
        <f t="shared" si="984"/>
        <v>0</v>
      </c>
      <c r="G12502" s="219">
        <f t="shared" si="981"/>
        <v>54868</v>
      </c>
    </row>
    <row r="12503" spans="3:7" x14ac:dyDescent="0.25">
      <c r="C12503" s="219">
        <f t="shared" si="982"/>
        <v>54867</v>
      </c>
      <c r="D12503" s="208" t="b">
        <f t="shared" si="983"/>
        <v>1</v>
      </c>
      <c r="E12503" s="220" t="b">
        <f t="shared" si="980"/>
        <v>0</v>
      </c>
      <c r="F12503" s="219" t="b">
        <f t="shared" si="984"/>
        <v>0</v>
      </c>
      <c r="G12503" s="219">
        <f t="shared" si="981"/>
        <v>54868</v>
      </c>
    </row>
    <row r="12504" spans="3:7" x14ac:dyDescent="0.25">
      <c r="C12504" s="219">
        <f t="shared" si="982"/>
        <v>54868</v>
      </c>
      <c r="D12504" s="208" t="b">
        <f t="shared" si="983"/>
        <v>0</v>
      </c>
      <c r="E12504" s="220" t="b">
        <f t="shared" si="980"/>
        <v>0</v>
      </c>
      <c r="F12504" s="219">
        <f t="shared" si="984"/>
        <v>54868</v>
      </c>
      <c r="G12504" s="219">
        <f t="shared" si="981"/>
        <v>54868</v>
      </c>
    </row>
    <row r="12505" spans="3:7" x14ac:dyDescent="0.25">
      <c r="C12505" s="219">
        <f t="shared" si="982"/>
        <v>54869</v>
      </c>
      <c r="D12505" s="208" t="b">
        <f t="shared" si="983"/>
        <v>0</v>
      </c>
      <c r="E12505" s="220" t="b">
        <f t="shared" si="980"/>
        <v>0</v>
      </c>
      <c r="F12505" s="219">
        <f t="shared" si="984"/>
        <v>54869</v>
      </c>
      <c r="G12505" s="219">
        <f t="shared" si="981"/>
        <v>54869</v>
      </c>
    </row>
    <row r="12506" spans="3:7" x14ac:dyDescent="0.25">
      <c r="C12506" s="219">
        <f t="shared" si="982"/>
        <v>54870</v>
      </c>
      <c r="D12506" s="208" t="b">
        <f t="shared" si="983"/>
        <v>0</v>
      </c>
      <c r="E12506" s="220" t="b">
        <f t="shared" si="980"/>
        <v>0</v>
      </c>
      <c r="F12506" s="219">
        <f t="shared" si="984"/>
        <v>54870</v>
      </c>
      <c r="G12506" s="219">
        <f t="shared" si="981"/>
        <v>54870</v>
      </c>
    </row>
    <row r="12507" spans="3:7" x14ac:dyDescent="0.25">
      <c r="C12507" s="219">
        <f t="shared" si="982"/>
        <v>54871</v>
      </c>
      <c r="D12507" s="208" t="b">
        <f t="shared" si="983"/>
        <v>0</v>
      </c>
      <c r="E12507" s="220" t="b">
        <f t="shared" si="980"/>
        <v>0</v>
      </c>
      <c r="F12507" s="219">
        <f t="shared" si="984"/>
        <v>54871</v>
      </c>
      <c r="G12507" s="219">
        <f t="shared" si="981"/>
        <v>54871</v>
      </c>
    </row>
    <row r="12508" spans="3:7" x14ac:dyDescent="0.25">
      <c r="C12508" s="219">
        <f t="shared" si="982"/>
        <v>54872</v>
      </c>
      <c r="D12508" s="208" t="b">
        <f t="shared" si="983"/>
        <v>0</v>
      </c>
      <c r="E12508" s="220" t="b">
        <f t="shared" si="980"/>
        <v>0</v>
      </c>
      <c r="F12508" s="219">
        <f t="shared" si="984"/>
        <v>54872</v>
      </c>
      <c r="G12508" s="219">
        <f t="shared" si="981"/>
        <v>54872</v>
      </c>
    </row>
    <row r="12509" spans="3:7" x14ac:dyDescent="0.25">
      <c r="C12509" s="219">
        <f t="shared" si="982"/>
        <v>54873</v>
      </c>
      <c r="D12509" s="208" t="b">
        <f t="shared" si="983"/>
        <v>1</v>
      </c>
      <c r="E12509" s="220" t="b">
        <f t="shared" si="980"/>
        <v>0</v>
      </c>
      <c r="F12509" s="219" t="b">
        <f t="shared" si="984"/>
        <v>0</v>
      </c>
      <c r="G12509" s="219">
        <f t="shared" si="981"/>
        <v>54875</v>
      </c>
    </row>
    <row r="12510" spans="3:7" x14ac:dyDescent="0.25">
      <c r="C12510" s="219">
        <f t="shared" si="982"/>
        <v>54874</v>
      </c>
      <c r="D12510" s="208" t="b">
        <f t="shared" si="983"/>
        <v>1</v>
      </c>
      <c r="E12510" s="220" t="b">
        <f t="shared" si="980"/>
        <v>0</v>
      </c>
      <c r="F12510" s="219" t="b">
        <f t="shared" si="984"/>
        <v>0</v>
      </c>
      <c r="G12510" s="219">
        <f t="shared" si="981"/>
        <v>54875</v>
      </c>
    </row>
    <row r="12511" spans="3:7" x14ac:dyDescent="0.25">
      <c r="C12511" s="219">
        <f t="shared" si="982"/>
        <v>54875</v>
      </c>
      <c r="D12511" s="208" t="b">
        <f t="shared" si="983"/>
        <v>0</v>
      </c>
      <c r="E12511" s="220" t="b">
        <f t="shared" si="980"/>
        <v>0</v>
      </c>
      <c r="F12511" s="219">
        <f t="shared" si="984"/>
        <v>54875</v>
      </c>
      <c r="G12511" s="219">
        <f t="shared" si="981"/>
        <v>54875</v>
      </c>
    </row>
    <row r="12512" spans="3:7" x14ac:dyDescent="0.25">
      <c r="C12512" s="219">
        <f t="shared" si="982"/>
        <v>54876</v>
      </c>
      <c r="D12512" s="208" t="b">
        <f t="shared" si="983"/>
        <v>0</v>
      </c>
      <c r="E12512" s="220" t="b">
        <f t="shared" si="980"/>
        <v>0</v>
      </c>
      <c r="F12512" s="219">
        <f t="shared" si="984"/>
        <v>54876</v>
      </c>
      <c r="G12512" s="219">
        <f t="shared" si="981"/>
        <v>54876</v>
      </c>
    </row>
    <row r="12513" spans="3:7" x14ac:dyDescent="0.25">
      <c r="C12513" s="219">
        <f t="shared" si="982"/>
        <v>54877</v>
      </c>
      <c r="D12513" s="208" t="b">
        <f t="shared" si="983"/>
        <v>0</v>
      </c>
      <c r="E12513" s="220" t="b">
        <f t="shared" si="980"/>
        <v>0</v>
      </c>
      <c r="F12513" s="219">
        <f t="shared" si="984"/>
        <v>54877</v>
      </c>
      <c r="G12513" s="219">
        <f t="shared" si="981"/>
        <v>54877</v>
      </c>
    </row>
    <row r="12514" spans="3:7" x14ac:dyDescent="0.25">
      <c r="C12514" s="219">
        <f t="shared" si="982"/>
        <v>54878</v>
      </c>
      <c r="D12514" s="208" t="b">
        <f t="shared" si="983"/>
        <v>0</v>
      </c>
      <c r="E12514" s="220" t="b">
        <f t="shared" si="980"/>
        <v>0</v>
      </c>
      <c r="F12514" s="219">
        <f t="shared" si="984"/>
        <v>54878</v>
      </c>
      <c r="G12514" s="219">
        <f t="shared" si="981"/>
        <v>54878</v>
      </c>
    </row>
    <row r="12515" spans="3:7" x14ac:dyDescent="0.25">
      <c r="C12515" s="219">
        <f t="shared" si="982"/>
        <v>54879</v>
      </c>
      <c r="D12515" s="208" t="b">
        <f t="shared" si="983"/>
        <v>0</v>
      </c>
      <c r="E12515" s="220" t="b">
        <f t="shared" si="980"/>
        <v>0</v>
      </c>
      <c r="F12515" s="219">
        <f t="shared" si="984"/>
        <v>54879</v>
      </c>
      <c r="G12515" s="219">
        <f t="shared" si="981"/>
        <v>54879</v>
      </c>
    </row>
    <row r="12516" spans="3:7" x14ac:dyDescent="0.25">
      <c r="C12516" s="219">
        <f t="shared" si="982"/>
        <v>54880</v>
      </c>
      <c r="D12516" s="208" t="b">
        <f t="shared" si="983"/>
        <v>1</v>
      </c>
      <c r="E12516" s="220" t="b">
        <f t="shared" si="980"/>
        <v>0</v>
      </c>
      <c r="F12516" s="219" t="b">
        <f t="shared" si="984"/>
        <v>0</v>
      </c>
      <c r="G12516" s="219">
        <f t="shared" si="981"/>
        <v>54882</v>
      </c>
    </row>
    <row r="12517" spans="3:7" x14ac:dyDescent="0.25">
      <c r="C12517" s="219">
        <f t="shared" si="982"/>
        <v>54881</v>
      </c>
      <c r="D12517" s="208" t="b">
        <f t="shared" si="983"/>
        <v>1</v>
      </c>
      <c r="E12517" s="220" t="b">
        <f t="shared" si="980"/>
        <v>0</v>
      </c>
      <c r="F12517" s="219" t="b">
        <f t="shared" si="984"/>
        <v>0</v>
      </c>
      <c r="G12517" s="219">
        <f t="shared" si="981"/>
        <v>54882</v>
      </c>
    </row>
    <row r="12518" spans="3:7" x14ac:dyDescent="0.25">
      <c r="C12518" s="219">
        <f t="shared" si="982"/>
        <v>54882</v>
      </c>
      <c r="D12518" s="208" t="b">
        <f t="shared" si="983"/>
        <v>0</v>
      </c>
      <c r="E12518" s="220" t="b">
        <f t="shared" si="980"/>
        <v>0</v>
      </c>
      <c r="F12518" s="219">
        <f t="shared" si="984"/>
        <v>54882</v>
      </c>
      <c r="G12518" s="219">
        <f t="shared" si="981"/>
        <v>54882</v>
      </c>
    </row>
    <row r="12519" spans="3:7" x14ac:dyDescent="0.25">
      <c r="C12519" s="219">
        <f t="shared" si="982"/>
        <v>54883</v>
      </c>
      <c r="D12519" s="208" t="b">
        <f t="shared" si="983"/>
        <v>0</v>
      </c>
      <c r="E12519" s="220" t="b">
        <f t="shared" si="980"/>
        <v>0</v>
      </c>
      <c r="F12519" s="219">
        <f t="shared" si="984"/>
        <v>54883</v>
      </c>
      <c r="G12519" s="219">
        <f t="shared" si="981"/>
        <v>54883</v>
      </c>
    </row>
    <row r="12520" spans="3:7" x14ac:dyDescent="0.25">
      <c r="C12520" s="219">
        <f t="shared" si="982"/>
        <v>54884</v>
      </c>
      <c r="D12520" s="208" t="b">
        <f t="shared" si="983"/>
        <v>0</v>
      </c>
      <c r="E12520" s="220" t="b">
        <f t="shared" si="980"/>
        <v>0</v>
      </c>
      <c r="F12520" s="219">
        <f t="shared" si="984"/>
        <v>54884</v>
      </c>
      <c r="G12520" s="219">
        <f t="shared" si="981"/>
        <v>54884</v>
      </c>
    </row>
    <row r="12521" spans="3:7" x14ac:dyDescent="0.25">
      <c r="C12521" s="219">
        <f t="shared" si="982"/>
        <v>54885</v>
      </c>
      <c r="D12521" s="208" t="b">
        <f t="shared" si="983"/>
        <v>0</v>
      </c>
      <c r="E12521" s="220" t="b">
        <f t="shared" si="980"/>
        <v>0</v>
      </c>
      <c r="F12521" s="219">
        <f t="shared" si="984"/>
        <v>54885</v>
      </c>
      <c r="G12521" s="219">
        <f t="shared" si="981"/>
        <v>54885</v>
      </c>
    </row>
    <row r="12522" spans="3:7" x14ac:dyDescent="0.25">
      <c r="C12522" s="219">
        <f t="shared" si="982"/>
        <v>54886</v>
      </c>
      <c r="D12522" s="208" t="b">
        <f t="shared" si="983"/>
        <v>0</v>
      </c>
      <c r="E12522" s="220" t="b">
        <f t="shared" si="980"/>
        <v>0</v>
      </c>
      <c r="F12522" s="219">
        <f t="shared" si="984"/>
        <v>54886</v>
      </c>
      <c r="G12522" s="219">
        <f t="shared" si="981"/>
        <v>54886</v>
      </c>
    </row>
    <row r="12523" spans="3:7" x14ac:dyDescent="0.25">
      <c r="C12523" s="219">
        <f t="shared" si="982"/>
        <v>54887</v>
      </c>
      <c r="D12523" s="208" t="b">
        <f t="shared" si="983"/>
        <v>1</v>
      </c>
      <c r="E12523" s="220" t="b">
        <f t="shared" si="980"/>
        <v>0</v>
      </c>
      <c r="F12523" s="219" t="b">
        <f t="shared" si="984"/>
        <v>0</v>
      </c>
      <c r="G12523" s="219">
        <f t="shared" si="981"/>
        <v>54889</v>
      </c>
    </row>
    <row r="12524" spans="3:7" x14ac:dyDescent="0.25">
      <c r="C12524" s="219">
        <f t="shared" si="982"/>
        <v>54888</v>
      </c>
      <c r="D12524" s="208" t="b">
        <f t="shared" si="983"/>
        <v>1</v>
      </c>
      <c r="E12524" s="220" t="b">
        <f t="shared" si="980"/>
        <v>0</v>
      </c>
      <c r="F12524" s="219" t="b">
        <f t="shared" si="984"/>
        <v>0</v>
      </c>
      <c r="G12524" s="219">
        <f t="shared" si="981"/>
        <v>54889</v>
      </c>
    </row>
    <row r="12525" spans="3:7" x14ac:dyDescent="0.25">
      <c r="C12525" s="219">
        <f t="shared" si="982"/>
        <v>54889</v>
      </c>
      <c r="D12525" s="208" t="b">
        <f t="shared" si="983"/>
        <v>0</v>
      </c>
      <c r="E12525" s="220" t="b">
        <f t="shared" si="980"/>
        <v>0</v>
      </c>
      <c r="F12525" s="219">
        <f t="shared" si="984"/>
        <v>54889</v>
      </c>
      <c r="G12525" s="219">
        <f t="shared" si="981"/>
        <v>54889</v>
      </c>
    </row>
    <row r="12526" spans="3:7" x14ac:dyDescent="0.25">
      <c r="C12526" s="219">
        <f t="shared" si="982"/>
        <v>54890</v>
      </c>
      <c r="D12526" s="208" t="b">
        <f t="shared" si="983"/>
        <v>0</v>
      </c>
      <c r="E12526" s="220" t="b">
        <f t="shared" si="980"/>
        <v>0</v>
      </c>
      <c r="F12526" s="219">
        <f t="shared" si="984"/>
        <v>54890</v>
      </c>
      <c r="G12526" s="219">
        <f t="shared" si="981"/>
        <v>54890</v>
      </c>
    </row>
    <row r="12527" spans="3:7" x14ac:dyDescent="0.25">
      <c r="C12527" s="219">
        <f t="shared" si="982"/>
        <v>54891</v>
      </c>
      <c r="D12527" s="208" t="b">
        <f t="shared" si="983"/>
        <v>0</v>
      </c>
      <c r="E12527" s="220" t="b">
        <f t="shared" si="980"/>
        <v>0</v>
      </c>
      <c r="F12527" s="219">
        <f t="shared" si="984"/>
        <v>54891</v>
      </c>
      <c r="G12527" s="219">
        <f t="shared" si="981"/>
        <v>54891</v>
      </c>
    </row>
    <row r="12528" spans="3:7" x14ac:dyDescent="0.25">
      <c r="C12528" s="219">
        <f t="shared" si="982"/>
        <v>54892</v>
      </c>
      <c r="D12528" s="208" t="b">
        <f t="shared" si="983"/>
        <v>0</v>
      </c>
      <c r="E12528" s="220" t="b">
        <f t="shared" si="980"/>
        <v>0</v>
      </c>
      <c r="F12528" s="219">
        <f t="shared" si="984"/>
        <v>54892</v>
      </c>
      <c r="G12528" s="219">
        <f t="shared" si="981"/>
        <v>54892</v>
      </c>
    </row>
    <row r="12529" spans="3:7" x14ac:dyDescent="0.25">
      <c r="C12529" s="219">
        <f t="shared" si="982"/>
        <v>54893</v>
      </c>
      <c r="D12529" s="208" t="b">
        <f t="shared" si="983"/>
        <v>0</v>
      </c>
      <c r="E12529" s="220" t="b">
        <f t="shared" si="980"/>
        <v>0</v>
      </c>
      <c r="F12529" s="219">
        <f t="shared" si="984"/>
        <v>54893</v>
      </c>
      <c r="G12529" s="219">
        <f t="shared" si="981"/>
        <v>54893</v>
      </c>
    </row>
    <row r="12530" spans="3:7" x14ac:dyDescent="0.25">
      <c r="C12530" s="219">
        <f t="shared" si="982"/>
        <v>54894</v>
      </c>
      <c r="D12530" s="208" t="b">
        <f t="shared" si="983"/>
        <v>1</v>
      </c>
      <c r="E12530" s="220" t="b">
        <f t="shared" si="980"/>
        <v>0</v>
      </c>
      <c r="F12530" s="219" t="b">
        <f t="shared" si="984"/>
        <v>0</v>
      </c>
      <c r="G12530" s="219">
        <f t="shared" si="981"/>
        <v>54896</v>
      </c>
    </row>
    <row r="12531" spans="3:7" x14ac:dyDescent="0.25">
      <c r="C12531" s="219">
        <f t="shared" si="982"/>
        <v>54895</v>
      </c>
      <c r="D12531" s="208" t="b">
        <f t="shared" si="983"/>
        <v>1</v>
      </c>
      <c r="E12531" s="220" t="b">
        <f t="shared" si="980"/>
        <v>0</v>
      </c>
      <c r="F12531" s="219" t="b">
        <f t="shared" si="984"/>
        <v>0</v>
      </c>
      <c r="G12531" s="219">
        <f t="shared" si="981"/>
        <v>54896</v>
      </c>
    </row>
    <row r="12532" spans="3:7" x14ac:dyDescent="0.25">
      <c r="C12532" s="219">
        <f t="shared" si="982"/>
        <v>54896</v>
      </c>
      <c r="D12532" s="208" t="b">
        <f t="shared" si="983"/>
        <v>0</v>
      </c>
      <c r="E12532" s="220" t="b">
        <f t="shared" si="980"/>
        <v>0</v>
      </c>
      <c r="F12532" s="219">
        <f t="shared" si="984"/>
        <v>54896</v>
      </c>
      <c r="G12532" s="219">
        <f t="shared" si="981"/>
        <v>54896</v>
      </c>
    </row>
    <row r="12533" spans="3:7" x14ac:dyDescent="0.25">
      <c r="C12533" s="219">
        <f t="shared" si="982"/>
        <v>54897</v>
      </c>
      <c r="D12533" s="208" t="b">
        <f t="shared" si="983"/>
        <v>0</v>
      </c>
      <c r="E12533" s="220" t="b">
        <f t="shared" si="980"/>
        <v>0</v>
      </c>
      <c r="F12533" s="219">
        <f t="shared" si="984"/>
        <v>54897</v>
      </c>
      <c r="G12533" s="219">
        <f t="shared" si="981"/>
        <v>54897</v>
      </c>
    </row>
    <row r="12534" spans="3:7" x14ac:dyDescent="0.25">
      <c r="C12534" s="219">
        <f t="shared" si="982"/>
        <v>54898</v>
      </c>
      <c r="D12534" s="208" t="b">
        <f t="shared" si="983"/>
        <v>0</v>
      </c>
      <c r="E12534" s="220" t="b">
        <f t="shared" si="980"/>
        <v>0</v>
      </c>
      <c r="F12534" s="219">
        <f t="shared" si="984"/>
        <v>54898</v>
      </c>
      <c r="G12534" s="219">
        <f t="shared" si="981"/>
        <v>54898</v>
      </c>
    </row>
    <row r="12535" spans="3:7" x14ac:dyDescent="0.25">
      <c r="C12535" s="219">
        <f t="shared" si="982"/>
        <v>54899</v>
      </c>
      <c r="D12535" s="208" t="b">
        <f t="shared" si="983"/>
        <v>0</v>
      </c>
      <c r="E12535" s="220" t="b">
        <f t="shared" si="980"/>
        <v>0</v>
      </c>
      <c r="F12535" s="219">
        <f t="shared" si="984"/>
        <v>54899</v>
      </c>
      <c r="G12535" s="219">
        <f t="shared" si="981"/>
        <v>54899</v>
      </c>
    </row>
    <row r="12536" spans="3:7" x14ac:dyDescent="0.25">
      <c r="C12536" s="219">
        <f t="shared" si="982"/>
        <v>54900</v>
      </c>
      <c r="D12536" s="208" t="b">
        <f t="shared" si="983"/>
        <v>0</v>
      </c>
      <c r="E12536" s="220" t="b">
        <f t="shared" si="980"/>
        <v>0</v>
      </c>
      <c r="F12536" s="219">
        <f t="shared" si="984"/>
        <v>54900</v>
      </c>
      <c r="G12536" s="219">
        <f t="shared" si="981"/>
        <v>54900</v>
      </c>
    </row>
    <row r="12537" spans="3:7" x14ac:dyDescent="0.25">
      <c r="C12537" s="219">
        <f t="shared" si="982"/>
        <v>54901</v>
      </c>
      <c r="D12537" s="208" t="b">
        <f t="shared" si="983"/>
        <v>1</v>
      </c>
      <c r="E12537" s="220" t="b">
        <f t="shared" si="980"/>
        <v>0</v>
      </c>
      <c r="F12537" s="219" t="b">
        <f t="shared" si="984"/>
        <v>0</v>
      </c>
      <c r="G12537" s="219">
        <f t="shared" si="981"/>
        <v>54903</v>
      </c>
    </row>
    <row r="12538" spans="3:7" x14ac:dyDescent="0.25">
      <c r="C12538" s="219">
        <f t="shared" si="982"/>
        <v>54902</v>
      </c>
      <c r="D12538" s="208" t="b">
        <f t="shared" si="983"/>
        <v>1</v>
      </c>
      <c r="E12538" s="220" t="b">
        <f t="shared" si="980"/>
        <v>0</v>
      </c>
      <c r="F12538" s="219" t="b">
        <f t="shared" si="984"/>
        <v>0</v>
      </c>
      <c r="G12538" s="219">
        <f t="shared" si="981"/>
        <v>54903</v>
      </c>
    </row>
    <row r="12539" spans="3:7" x14ac:dyDescent="0.25">
      <c r="C12539" s="219">
        <f t="shared" si="982"/>
        <v>54903</v>
      </c>
      <c r="D12539" s="208" t="b">
        <f t="shared" si="983"/>
        <v>0</v>
      </c>
      <c r="E12539" s="220" t="b">
        <f t="shared" si="980"/>
        <v>0</v>
      </c>
      <c r="F12539" s="219">
        <f t="shared" si="984"/>
        <v>54903</v>
      </c>
      <c r="G12539" s="219">
        <f t="shared" si="981"/>
        <v>54903</v>
      </c>
    </row>
    <row r="12540" spans="3:7" x14ac:dyDescent="0.25">
      <c r="C12540" s="219">
        <f t="shared" si="982"/>
        <v>54904</v>
      </c>
      <c r="D12540" s="208" t="b">
        <f t="shared" si="983"/>
        <v>0</v>
      </c>
      <c r="E12540" s="220" t="b">
        <f t="shared" si="980"/>
        <v>0</v>
      </c>
      <c r="F12540" s="219">
        <f t="shared" si="984"/>
        <v>54904</v>
      </c>
      <c r="G12540" s="219">
        <f t="shared" si="981"/>
        <v>54904</v>
      </c>
    </row>
    <row r="12541" spans="3:7" x14ac:dyDescent="0.25">
      <c r="C12541" s="219">
        <f t="shared" si="982"/>
        <v>54905</v>
      </c>
      <c r="D12541" s="208" t="b">
        <f t="shared" si="983"/>
        <v>0</v>
      </c>
      <c r="E12541" s="220" t="b">
        <f t="shared" si="980"/>
        <v>0</v>
      </c>
      <c r="F12541" s="219">
        <f t="shared" si="984"/>
        <v>54905</v>
      </c>
      <c r="G12541" s="219">
        <f t="shared" si="981"/>
        <v>54905</v>
      </c>
    </row>
    <row r="12542" spans="3:7" x14ac:dyDescent="0.25">
      <c r="C12542" s="219">
        <f t="shared" si="982"/>
        <v>54906</v>
      </c>
      <c r="D12542" s="208" t="b">
        <f t="shared" si="983"/>
        <v>0</v>
      </c>
      <c r="E12542" s="220" t="b">
        <f t="shared" si="980"/>
        <v>0</v>
      </c>
      <c r="F12542" s="219">
        <f t="shared" si="984"/>
        <v>54906</v>
      </c>
      <c r="G12542" s="219">
        <f t="shared" si="981"/>
        <v>54906</v>
      </c>
    </row>
    <row r="12543" spans="3:7" x14ac:dyDescent="0.25">
      <c r="C12543" s="219">
        <f t="shared" si="982"/>
        <v>54907</v>
      </c>
      <c r="D12543" s="208" t="b">
        <f t="shared" si="983"/>
        <v>0</v>
      </c>
      <c r="E12543" s="220" t="b">
        <f t="shared" si="980"/>
        <v>0</v>
      </c>
      <c r="F12543" s="219">
        <f t="shared" si="984"/>
        <v>54907</v>
      </c>
      <c r="G12543" s="219">
        <f t="shared" si="981"/>
        <v>54907</v>
      </c>
    </row>
    <row r="12544" spans="3:7" x14ac:dyDescent="0.25">
      <c r="C12544" s="219">
        <f t="shared" si="982"/>
        <v>54908</v>
      </c>
      <c r="D12544" s="208" t="b">
        <f t="shared" si="983"/>
        <v>1</v>
      </c>
      <c r="E12544" s="220" t="b">
        <f t="shared" si="980"/>
        <v>0</v>
      </c>
      <c r="F12544" s="219" t="b">
        <f t="shared" si="984"/>
        <v>0</v>
      </c>
      <c r="G12544" s="219">
        <f t="shared" si="981"/>
        <v>54910</v>
      </c>
    </row>
    <row r="12545" spans="3:7" x14ac:dyDescent="0.25">
      <c r="C12545" s="219">
        <f t="shared" si="982"/>
        <v>54909</v>
      </c>
      <c r="D12545" s="208" t="b">
        <f t="shared" si="983"/>
        <v>1</v>
      </c>
      <c r="E12545" s="220" t="b">
        <f t="shared" si="980"/>
        <v>1</v>
      </c>
      <c r="F12545" s="219" t="b">
        <f t="shared" si="984"/>
        <v>0</v>
      </c>
      <c r="G12545" s="219">
        <f t="shared" si="981"/>
        <v>54910</v>
      </c>
    </row>
    <row r="12546" spans="3:7" x14ac:dyDescent="0.25">
      <c r="C12546" s="219">
        <f t="shared" si="982"/>
        <v>54910</v>
      </c>
      <c r="D12546" s="208" t="b">
        <f t="shared" si="983"/>
        <v>0</v>
      </c>
      <c r="E12546" s="220" t="b">
        <f t="shared" si="980"/>
        <v>0</v>
      </c>
      <c r="F12546" s="219">
        <f t="shared" si="984"/>
        <v>54910</v>
      </c>
      <c r="G12546" s="219">
        <f t="shared" si="981"/>
        <v>54910</v>
      </c>
    </row>
    <row r="12547" spans="3:7" x14ac:dyDescent="0.25">
      <c r="C12547" s="219">
        <f t="shared" si="982"/>
        <v>54911</v>
      </c>
      <c r="D12547" s="208" t="b">
        <f t="shared" si="983"/>
        <v>0</v>
      </c>
      <c r="E12547" s="220" t="b">
        <f t="shared" si="980"/>
        <v>0</v>
      </c>
      <c r="F12547" s="219">
        <f t="shared" si="984"/>
        <v>54911</v>
      </c>
      <c r="G12547" s="219">
        <f t="shared" si="981"/>
        <v>54911</v>
      </c>
    </row>
    <row r="12548" spans="3:7" x14ac:dyDescent="0.25">
      <c r="C12548" s="219">
        <f t="shared" si="982"/>
        <v>54912</v>
      </c>
      <c r="D12548" s="208" t="b">
        <f t="shared" si="983"/>
        <v>0</v>
      </c>
      <c r="E12548" s="220" t="b">
        <f t="shared" si="980"/>
        <v>0</v>
      </c>
      <c r="F12548" s="219">
        <f t="shared" si="984"/>
        <v>54912</v>
      </c>
      <c r="G12548" s="219">
        <f t="shared" si="981"/>
        <v>54912</v>
      </c>
    </row>
    <row r="12549" spans="3:7" x14ac:dyDescent="0.25">
      <c r="C12549" s="219">
        <f t="shared" si="982"/>
        <v>54913</v>
      </c>
      <c r="D12549" s="208" t="b">
        <f t="shared" si="983"/>
        <v>0</v>
      </c>
      <c r="E12549" s="220" t="b">
        <f t="shared" si="980"/>
        <v>0</v>
      </c>
      <c r="F12549" s="219">
        <f t="shared" si="984"/>
        <v>54913</v>
      </c>
      <c r="G12549" s="219">
        <f t="shared" si="981"/>
        <v>54913</v>
      </c>
    </row>
    <row r="12550" spans="3:7" x14ac:dyDescent="0.25">
      <c r="C12550" s="219">
        <f t="shared" si="982"/>
        <v>54914</v>
      </c>
      <c r="D12550" s="208" t="b">
        <f t="shared" si="983"/>
        <v>0</v>
      </c>
      <c r="E12550" s="220" t="b">
        <f t="shared" ref="E12550:E12613" si="985">IF(TYPE(VLOOKUP(C12550,Holydays,1,0))&lt;&gt;1,FALSE,TRUE)</f>
        <v>0</v>
      </c>
      <c r="F12550" s="219">
        <f t="shared" si="984"/>
        <v>54914</v>
      </c>
      <c r="G12550" s="219">
        <f t="shared" ref="G12550:G12613" si="986">IF(F12550,F12550,WORKDAY(C12550,1,Holydays))</f>
        <v>54914</v>
      </c>
    </row>
    <row r="12551" spans="3:7" x14ac:dyDescent="0.25">
      <c r="C12551" s="219">
        <f t="shared" ref="C12551:C12614" si="987">C12550+1</f>
        <v>54915</v>
      </c>
      <c r="D12551" s="208" t="b">
        <f t="shared" ref="D12551:D12614" si="988">IF(WEEKDAY(C12551,2)&gt;5,TRUE)</f>
        <v>1</v>
      </c>
      <c r="E12551" s="220" t="b">
        <f t="shared" si="985"/>
        <v>0</v>
      </c>
      <c r="F12551" s="219" t="b">
        <f t="shared" ref="F12551:F12614" si="989">IF(OR(D12551,E12551),FALSE,C12551)</f>
        <v>0</v>
      </c>
      <c r="G12551" s="219">
        <f t="shared" si="986"/>
        <v>54917</v>
      </c>
    </row>
    <row r="12552" spans="3:7" x14ac:dyDescent="0.25">
      <c r="C12552" s="219">
        <f t="shared" si="987"/>
        <v>54916</v>
      </c>
      <c r="D12552" s="208" t="b">
        <f t="shared" si="988"/>
        <v>1</v>
      </c>
      <c r="E12552" s="220" t="b">
        <f t="shared" si="985"/>
        <v>0</v>
      </c>
      <c r="F12552" s="219" t="b">
        <f t="shared" si="989"/>
        <v>0</v>
      </c>
      <c r="G12552" s="219">
        <f t="shared" si="986"/>
        <v>54917</v>
      </c>
    </row>
    <row r="12553" spans="3:7" x14ac:dyDescent="0.25">
      <c r="C12553" s="219">
        <f t="shared" si="987"/>
        <v>54917</v>
      </c>
      <c r="D12553" s="208" t="b">
        <f t="shared" si="988"/>
        <v>0</v>
      </c>
      <c r="E12553" s="220" t="b">
        <f t="shared" si="985"/>
        <v>0</v>
      </c>
      <c r="F12553" s="219">
        <f t="shared" si="989"/>
        <v>54917</v>
      </c>
      <c r="G12553" s="219">
        <f t="shared" si="986"/>
        <v>54917</v>
      </c>
    </row>
    <row r="12554" spans="3:7" x14ac:dyDescent="0.25">
      <c r="C12554" s="219">
        <f t="shared" si="987"/>
        <v>54918</v>
      </c>
      <c r="D12554" s="208" t="b">
        <f t="shared" si="988"/>
        <v>0</v>
      </c>
      <c r="E12554" s="220" t="b">
        <f t="shared" si="985"/>
        <v>0</v>
      </c>
      <c r="F12554" s="219">
        <f t="shared" si="989"/>
        <v>54918</v>
      </c>
      <c r="G12554" s="219">
        <f t="shared" si="986"/>
        <v>54918</v>
      </c>
    </row>
    <row r="12555" spans="3:7" x14ac:dyDescent="0.25">
      <c r="C12555" s="219">
        <f t="shared" si="987"/>
        <v>54919</v>
      </c>
      <c r="D12555" s="208" t="b">
        <f t="shared" si="988"/>
        <v>0</v>
      </c>
      <c r="E12555" s="220" t="b">
        <f t="shared" si="985"/>
        <v>0</v>
      </c>
      <c r="F12555" s="219">
        <f t="shared" si="989"/>
        <v>54919</v>
      </c>
      <c r="G12555" s="219">
        <f t="shared" si="986"/>
        <v>54919</v>
      </c>
    </row>
    <row r="12556" spans="3:7" x14ac:dyDescent="0.25">
      <c r="C12556" s="219">
        <f t="shared" si="987"/>
        <v>54920</v>
      </c>
      <c r="D12556" s="208" t="b">
        <f t="shared" si="988"/>
        <v>0</v>
      </c>
      <c r="E12556" s="220" t="b">
        <f t="shared" si="985"/>
        <v>0</v>
      </c>
      <c r="F12556" s="219">
        <f t="shared" si="989"/>
        <v>54920</v>
      </c>
      <c r="G12556" s="219">
        <f t="shared" si="986"/>
        <v>54920</v>
      </c>
    </row>
    <row r="12557" spans="3:7" x14ac:dyDescent="0.25">
      <c r="C12557" s="219">
        <f t="shared" si="987"/>
        <v>54921</v>
      </c>
      <c r="D12557" s="208" t="b">
        <f t="shared" si="988"/>
        <v>0</v>
      </c>
      <c r="E12557" s="220" t="b">
        <f t="shared" si="985"/>
        <v>0</v>
      </c>
      <c r="F12557" s="219">
        <f t="shared" si="989"/>
        <v>54921</v>
      </c>
      <c r="G12557" s="219">
        <f t="shared" si="986"/>
        <v>54921</v>
      </c>
    </row>
    <row r="12558" spans="3:7" x14ac:dyDescent="0.25">
      <c r="C12558" s="219">
        <f t="shared" si="987"/>
        <v>54922</v>
      </c>
      <c r="D12558" s="208" t="b">
        <f t="shared" si="988"/>
        <v>1</v>
      </c>
      <c r="E12558" s="220" t="b">
        <f t="shared" si="985"/>
        <v>0</v>
      </c>
      <c r="F12558" s="219" t="b">
        <f t="shared" si="989"/>
        <v>0</v>
      </c>
      <c r="G12558" s="219">
        <f t="shared" si="986"/>
        <v>54924</v>
      </c>
    </row>
    <row r="12559" spans="3:7" x14ac:dyDescent="0.25">
      <c r="C12559" s="219">
        <f t="shared" si="987"/>
        <v>54923</v>
      </c>
      <c r="D12559" s="208" t="b">
        <f t="shared" si="988"/>
        <v>1</v>
      </c>
      <c r="E12559" s="220" t="b">
        <f t="shared" si="985"/>
        <v>0</v>
      </c>
      <c r="F12559" s="219" t="b">
        <f t="shared" si="989"/>
        <v>0</v>
      </c>
      <c r="G12559" s="219">
        <f t="shared" si="986"/>
        <v>54924</v>
      </c>
    </row>
    <row r="12560" spans="3:7" x14ac:dyDescent="0.25">
      <c r="C12560" s="219">
        <f t="shared" si="987"/>
        <v>54924</v>
      </c>
      <c r="D12560" s="208" t="b">
        <f t="shared" si="988"/>
        <v>0</v>
      </c>
      <c r="E12560" s="220" t="b">
        <f t="shared" si="985"/>
        <v>0</v>
      </c>
      <c r="F12560" s="219">
        <f t="shared" si="989"/>
        <v>54924</v>
      </c>
      <c r="G12560" s="219">
        <f t="shared" si="986"/>
        <v>54924</v>
      </c>
    </row>
    <row r="12561" spans="3:7" x14ac:dyDescent="0.25">
      <c r="C12561" s="219">
        <f t="shared" si="987"/>
        <v>54925</v>
      </c>
      <c r="D12561" s="208" t="b">
        <f t="shared" si="988"/>
        <v>0</v>
      </c>
      <c r="E12561" s="220" t="b">
        <f t="shared" si="985"/>
        <v>0</v>
      </c>
      <c r="F12561" s="219">
        <f t="shared" si="989"/>
        <v>54925</v>
      </c>
      <c r="G12561" s="219">
        <f t="shared" si="986"/>
        <v>54925</v>
      </c>
    </row>
    <row r="12562" spans="3:7" x14ac:dyDescent="0.25">
      <c r="C12562" s="219">
        <f t="shared" si="987"/>
        <v>54926</v>
      </c>
      <c r="D12562" s="208" t="b">
        <f t="shared" si="988"/>
        <v>0</v>
      </c>
      <c r="E12562" s="220" t="b">
        <f t="shared" si="985"/>
        <v>0</v>
      </c>
      <c r="F12562" s="219">
        <f t="shared" si="989"/>
        <v>54926</v>
      </c>
      <c r="G12562" s="219">
        <f t="shared" si="986"/>
        <v>54926</v>
      </c>
    </row>
    <row r="12563" spans="3:7" x14ac:dyDescent="0.25">
      <c r="C12563" s="219">
        <f t="shared" si="987"/>
        <v>54927</v>
      </c>
      <c r="D12563" s="208" t="b">
        <f t="shared" si="988"/>
        <v>0</v>
      </c>
      <c r="E12563" s="220" t="b">
        <f t="shared" si="985"/>
        <v>0</v>
      </c>
      <c r="F12563" s="219">
        <f t="shared" si="989"/>
        <v>54927</v>
      </c>
      <c r="G12563" s="219">
        <f t="shared" si="986"/>
        <v>54927</v>
      </c>
    </row>
    <row r="12564" spans="3:7" x14ac:dyDescent="0.25">
      <c r="C12564" s="219">
        <f t="shared" si="987"/>
        <v>54928</v>
      </c>
      <c r="D12564" s="208" t="b">
        <f t="shared" si="988"/>
        <v>0</v>
      </c>
      <c r="E12564" s="220" t="b">
        <f t="shared" si="985"/>
        <v>0</v>
      </c>
      <c r="F12564" s="219">
        <f t="shared" si="989"/>
        <v>54928</v>
      </c>
      <c r="G12564" s="219">
        <f t="shared" si="986"/>
        <v>54928</v>
      </c>
    </row>
    <row r="12565" spans="3:7" x14ac:dyDescent="0.25">
      <c r="C12565" s="219">
        <f t="shared" si="987"/>
        <v>54929</v>
      </c>
      <c r="D12565" s="208" t="b">
        <f t="shared" si="988"/>
        <v>1</v>
      </c>
      <c r="E12565" s="220" t="b">
        <f t="shared" si="985"/>
        <v>0</v>
      </c>
      <c r="F12565" s="219" t="b">
        <f t="shared" si="989"/>
        <v>0</v>
      </c>
      <c r="G12565" s="219">
        <f t="shared" si="986"/>
        <v>54931</v>
      </c>
    </row>
    <row r="12566" spans="3:7" x14ac:dyDescent="0.25">
      <c r="C12566" s="219">
        <f t="shared" si="987"/>
        <v>54930</v>
      </c>
      <c r="D12566" s="208" t="b">
        <f t="shared" si="988"/>
        <v>1</v>
      </c>
      <c r="E12566" s="220" t="b">
        <f t="shared" si="985"/>
        <v>0</v>
      </c>
      <c r="F12566" s="219" t="b">
        <f t="shared" si="989"/>
        <v>0</v>
      </c>
      <c r="G12566" s="219">
        <f t="shared" si="986"/>
        <v>54931</v>
      </c>
    </row>
    <row r="12567" spans="3:7" x14ac:dyDescent="0.25">
      <c r="C12567" s="219">
        <f t="shared" si="987"/>
        <v>54931</v>
      </c>
      <c r="D12567" s="208" t="b">
        <f t="shared" si="988"/>
        <v>0</v>
      </c>
      <c r="E12567" s="220" t="b">
        <f t="shared" si="985"/>
        <v>0</v>
      </c>
      <c r="F12567" s="219">
        <f t="shared" si="989"/>
        <v>54931</v>
      </c>
      <c r="G12567" s="219">
        <f t="shared" si="986"/>
        <v>54931</v>
      </c>
    </row>
    <row r="12568" spans="3:7" x14ac:dyDescent="0.25">
      <c r="C12568" s="219">
        <f t="shared" si="987"/>
        <v>54932</v>
      </c>
      <c r="D12568" s="208" t="b">
        <f t="shared" si="988"/>
        <v>0</v>
      </c>
      <c r="E12568" s="220" t="b">
        <f t="shared" si="985"/>
        <v>0</v>
      </c>
      <c r="F12568" s="219">
        <f t="shared" si="989"/>
        <v>54932</v>
      </c>
      <c r="G12568" s="219">
        <f t="shared" si="986"/>
        <v>54932</v>
      </c>
    </row>
    <row r="12569" spans="3:7" x14ac:dyDescent="0.25">
      <c r="C12569" s="219">
        <f t="shared" si="987"/>
        <v>54933</v>
      </c>
      <c r="D12569" s="208" t="b">
        <f t="shared" si="988"/>
        <v>0</v>
      </c>
      <c r="E12569" s="220" t="b">
        <f t="shared" si="985"/>
        <v>0</v>
      </c>
      <c r="F12569" s="219">
        <f t="shared" si="989"/>
        <v>54933</v>
      </c>
      <c r="G12569" s="219">
        <f t="shared" si="986"/>
        <v>54933</v>
      </c>
    </row>
    <row r="12570" spans="3:7" x14ac:dyDescent="0.25">
      <c r="C12570" s="219">
        <f t="shared" si="987"/>
        <v>54934</v>
      </c>
      <c r="D12570" s="208" t="b">
        <f t="shared" si="988"/>
        <v>0</v>
      </c>
      <c r="E12570" s="220" t="b">
        <f t="shared" si="985"/>
        <v>0</v>
      </c>
      <c r="F12570" s="219">
        <f t="shared" si="989"/>
        <v>54934</v>
      </c>
      <c r="G12570" s="219">
        <f t="shared" si="986"/>
        <v>54934</v>
      </c>
    </row>
    <row r="12571" spans="3:7" x14ac:dyDescent="0.25">
      <c r="C12571" s="219">
        <f t="shared" si="987"/>
        <v>54935</v>
      </c>
      <c r="D12571" s="208" t="b">
        <f t="shared" si="988"/>
        <v>0</v>
      </c>
      <c r="E12571" s="220" t="b">
        <f t="shared" si="985"/>
        <v>0</v>
      </c>
      <c r="F12571" s="219">
        <f t="shared" si="989"/>
        <v>54935</v>
      </c>
      <c r="G12571" s="219">
        <f t="shared" si="986"/>
        <v>54935</v>
      </c>
    </row>
    <row r="12572" spans="3:7" x14ac:dyDescent="0.25">
      <c r="C12572" s="219">
        <f t="shared" si="987"/>
        <v>54936</v>
      </c>
      <c r="D12572" s="208" t="b">
        <f t="shared" si="988"/>
        <v>1</v>
      </c>
      <c r="E12572" s="220" t="b">
        <f t="shared" si="985"/>
        <v>0</v>
      </c>
      <c r="F12572" s="219" t="b">
        <f t="shared" si="989"/>
        <v>0</v>
      </c>
      <c r="G12572" s="219">
        <f t="shared" si="986"/>
        <v>54938</v>
      </c>
    </row>
    <row r="12573" spans="3:7" x14ac:dyDescent="0.25">
      <c r="C12573" s="219">
        <f t="shared" si="987"/>
        <v>54937</v>
      </c>
      <c r="D12573" s="208" t="b">
        <f t="shared" si="988"/>
        <v>1</v>
      </c>
      <c r="E12573" s="220" t="b">
        <f t="shared" si="985"/>
        <v>0</v>
      </c>
      <c r="F12573" s="219" t="b">
        <f t="shared" si="989"/>
        <v>0</v>
      </c>
      <c r="G12573" s="219">
        <f t="shared" si="986"/>
        <v>54938</v>
      </c>
    </row>
    <row r="12574" spans="3:7" x14ac:dyDescent="0.25">
      <c r="C12574" s="219">
        <f t="shared" si="987"/>
        <v>54938</v>
      </c>
      <c r="D12574" s="208" t="b">
        <f t="shared" si="988"/>
        <v>0</v>
      </c>
      <c r="E12574" s="220" t="b">
        <f t="shared" si="985"/>
        <v>0</v>
      </c>
      <c r="F12574" s="219">
        <f t="shared" si="989"/>
        <v>54938</v>
      </c>
      <c r="G12574" s="219">
        <f t="shared" si="986"/>
        <v>54938</v>
      </c>
    </row>
    <row r="12575" spans="3:7" x14ac:dyDescent="0.25">
      <c r="C12575" s="219">
        <f t="shared" si="987"/>
        <v>54939</v>
      </c>
      <c r="D12575" s="208" t="b">
        <f t="shared" si="988"/>
        <v>0</v>
      </c>
      <c r="E12575" s="220" t="b">
        <f t="shared" si="985"/>
        <v>0</v>
      </c>
      <c r="F12575" s="219">
        <f t="shared" si="989"/>
        <v>54939</v>
      </c>
      <c r="G12575" s="219">
        <f t="shared" si="986"/>
        <v>54939</v>
      </c>
    </row>
    <row r="12576" spans="3:7" x14ac:dyDescent="0.25">
      <c r="C12576" s="219">
        <f t="shared" si="987"/>
        <v>54940</v>
      </c>
      <c r="D12576" s="208" t="b">
        <f t="shared" si="988"/>
        <v>0</v>
      </c>
      <c r="E12576" s="220" t="b">
        <f t="shared" si="985"/>
        <v>0</v>
      </c>
      <c r="F12576" s="219">
        <f t="shared" si="989"/>
        <v>54940</v>
      </c>
      <c r="G12576" s="219">
        <f t="shared" si="986"/>
        <v>54940</v>
      </c>
    </row>
    <row r="12577" spans="3:7" x14ac:dyDescent="0.25">
      <c r="C12577" s="219">
        <f t="shared" si="987"/>
        <v>54941</v>
      </c>
      <c r="D12577" s="208" t="b">
        <f t="shared" si="988"/>
        <v>0</v>
      </c>
      <c r="E12577" s="220" t="b">
        <f t="shared" si="985"/>
        <v>0</v>
      </c>
      <c r="F12577" s="219">
        <f t="shared" si="989"/>
        <v>54941</v>
      </c>
      <c r="G12577" s="219">
        <f t="shared" si="986"/>
        <v>54941</v>
      </c>
    </row>
    <row r="12578" spans="3:7" x14ac:dyDescent="0.25">
      <c r="C12578" s="219">
        <f t="shared" si="987"/>
        <v>54942</v>
      </c>
      <c r="D12578" s="208" t="b">
        <f t="shared" si="988"/>
        <v>0</v>
      </c>
      <c r="E12578" s="220" t="b">
        <f t="shared" si="985"/>
        <v>0</v>
      </c>
      <c r="F12578" s="219">
        <f t="shared" si="989"/>
        <v>54942</v>
      </c>
      <c r="G12578" s="219">
        <f t="shared" si="986"/>
        <v>54942</v>
      </c>
    </row>
    <row r="12579" spans="3:7" x14ac:dyDescent="0.25">
      <c r="C12579" s="219">
        <f t="shared" si="987"/>
        <v>54943</v>
      </c>
      <c r="D12579" s="208" t="b">
        <f t="shared" si="988"/>
        <v>1</v>
      </c>
      <c r="E12579" s="220" t="b">
        <f t="shared" si="985"/>
        <v>0</v>
      </c>
      <c r="F12579" s="219" t="b">
        <f t="shared" si="989"/>
        <v>0</v>
      </c>
      <c r="G12579" s="219">
        <f t="shared" si="986"/>
        <v>54945</v>
      </c>
    </row>
    <row r="12580" spans="3:7" x14ac:dyDescent="0.25">
      <c r="C12580" s="219">
        <f t="shared" si="987"/>
        <v>54944</v>
      </c>
      <c r="D12580" s="208" t="b">
        <f t="shared" si="988"/>
        <v>1</v>
      </c>
      <c r="E12580" s="220" t="b">
        <f t="shared" si="985"/>
        <v>0</v>
      </c>
      <c r="F12580" s="219" t="b">
        <f t="shared" si="989"/>
        <v>0</v>
      </c>
      <c r="G12580" s="219">
        <f t="shared" si="986"/>
        <v>54945</v>
      </c>
    </row>
    <row r="12581" spans="3:7" x14ac:dyDescent="0.25">
      <c r="C12581" s="219">
        <f t="shared" si="987"/>
        <v>54945</v>
      </c>
      <c r="D12581" s="208" t="b">
        <f t="shared" si="988"/>
        <v>0</v>
      </c>
      <c r="E12581" s="220" t="b">
        <f t="shared" si="985"/>
        <v>0</v>
      </c>
      <c r="F12581" s="219">
        <f t="shared" si="989"/>
        <v>54945</v>
      </c>
      <c r="G12581" s="219">
        <f t="shared" si="986"/>
        <v>54945</v>
      </c>
    </row>
    <row r="12582" spans="3:7" x14ac:dyDescent="0.25">
      <c r="C12582" s="219">
        <f t="shared" si="987"/>
        <v>54946</v>
      </c>
      <c r="D12582" s="208" t="b">
        <f t="shared" si="988"/>
        <v>0</v>
      </c>
      <c r="E12582" s="220" t="b">
        <f t="shared" si="985"/>
        <v>0</v>
      </c>
      <c r="F12582" s="219">
        <f t="shared" si="989"/>
        <v>54946</v>
      </c>
      <c r="G12582" s="219">
        <f t="shared" si="986"/>
        <v>54946</v>
      </c>
    </row>
    <row r="12583" spans="3:7" x14ac:dyDescent="0.25">
      <c r="C12583" s="219">
        <f t="shared" si="987"/>
        <v>54947</v>
      </c>
      <c r="D12583" s="208" t="b">
        <f t="shared" si="988"/>
        <v>0</v>
      </c>
      <c r="E12583" s="220" t="b">
        <f t="shared" si="985"/>
        <v>0</v>
      </c>
      <c r="F12583" s="219">
        <f t="shared" si="989"/>
        <v>54947</v>
      </c>
      <c r="G12583" s="219">
        <f t="shared" si="986"/>
        <v>54947</v>
      </c>
    </row>
    <row r="12584" spans="3:7" x14ac:dyDescent="0.25">
      <c r="C12584" s="219">
        <f t="shared" si="987"/>
        <v>54948</v>
      </c>
      <c r="D12584" s="208" t="b">
        <f t="shared" si="988"/>
        <v>0</v>
      </c>
      <c r="E12584" s="220" t="b">
        <f t="shared" si="985"/>
        <v>0</v>
      </c>
      <c r="F12584" s="219">
        <f t="shared" si="989"/>
        <v>54948</v>
      </c>
      <c r="G12584" s="219">
        <f t="shared" si="986"/>
        <v>54948</v>
      </c>
    </row>
    <row r="12585" spans="3:7" x14ac:dyDescent="0.25">
      <c r="C12585" s="219">
        <f t="shared" si="987"/>
        <v>54949</v>
      </c>
      <c r="D12585" s="208" t="b">
        <f t="shared" si="988"/>
        <v>0</v>
      </c>
      <c r="E12585" s="220" t="b">
        <f t="shared" si="985"/>
        <v>0</v>
      </c>
      <c r="F12585" s="219">
        <f t="shared" si="989"/>
        <v>54949</v>
      </c>
      <c r="G12585" s="219">
        <f t="shared" si="986"/>
        <v>54949</v>
      </c>
    </row>
    <row r="12586" spans="3:7" x14ac:dyDescent="0.25">
      <c r="C12586" s="219">
        <f t="shared" si="987"/>
        <v>54950</v>
      </c>
      <c r="D12586" s="208" t="b">
        <f t="shared" si="988"/>
        <v>1</v>
      </c>
      <c r="E12586" s="220" t="b">
        <f t="shared" si="985"/>
        <v>0</v>
      </c>
      <c r="F12586" s="219" t="b">
        <f t="shared" si="989"/>
        <v>0</v>
      </c>
      <c r="G12586" s="219">
        <f t="shared" si="986"/>
        <v>54952</v>
      </c>
    </row>
    <row r="12587" spans="3:7" x14ac:dyDescent="0.25">
      <c r="C12587" s="219">
        <f t="shared" si="987"/>
        <v>54951</v>
      </c>
      <c r="D12587" s="208" t="b">
        <f t="shared" si="988"/>
        <v>1</v>
      </c>
      <c r="E12587" s="220" t="b">
        <f t="shared" si="985"/>
        <v>0</v>
      </c>
      <c r="F12587" s="219" t="b">
        <f t="shared" si="989"/>
        <v>0</v>
      </c>
      <c r="G12587" s="219">
        <f t="shared" si="986"/>
        <v>54952</v>
      </c>
    </row>
    <row r="12588" spans="3:7" x14ac:dyDescent="0.25">
      <c r="C12588" s="219">
        <f t="shared" si="987"/>
        <v>54952</v>
      </c>
      <c r="D12588" s="208" t="b">
        <f t="shared" si="988"/>
        <v>0</v>
      </c>
      <c r="E12588" s="220" t="b">
        <f t="shared" si="985"/>
        <v>0</v>
      </c>
      <c r="F12588" s="219">
        <f t="shared" si="989"/>
        <v>54952</v>
      </c>
      <c r="G12588" s="219">
        <f t="shared" si="986"/>
        <v>54952</v>
      </c>
    </row>
    <row r="12589" spans="3:7" x14ac:dyDescent="0.25">
      <c r="C12589" s="219">
        <f t="shared" si="987"/>
        <v>54953</v>
      </c>
      <c r="D12589" s="208" t="b">
        <f t="shared" si="988"/>
        <v>0</v>
      </c>
      <c r="E12589" s="220" t="b">
        <f t="shared" si="985"/>
        <v>0</v>
      </c>
      <c r="F12589" s="219">
        <f t="shared" si="989"/>
        <v>54953</v>
      </c>
      <c r="G12589" s="219">
        <f t="shared" si="986"/>
        <v>54953</v>
      </c>
    </row>
    <row r="12590" spans="3:7" x14ac:dyDescent="0.25">
      <c r="C12590" s="219">
        <f t="shared" si="987"/>
        <v>54954</v>
      </c>
      <c r="D12590" s="208" t="b">
        <f t="shared" si="988"/>
        <v>0</v>
      </c>
      <c r="E12590" s="220" t="b">
        <f t="shared" si="985"/>
        <v>0</v>
      </c>
      <c r="F12590" s="219">
        <f t="shared" si="989"/>
        <v>54954</v>
      </c>
      <c r="G12590" s="219">
        <f t="shared" si="986"/>
        <v>54954</v>
      </c>
    </row>
    <row r="12591" spans="3:7" x14ac:dyDescent="0.25">
      <c r="C12591" s="219">
        <f t="shared" si="987"/>
        <v>54955</v>
      </c>
      <c r="D12591" s="208" t="b">
        <f t="shared" si="988"/>
        <v>0</v>
      </c>
      <c r="E12591" s="220" t="b">
        <f t="shared" si="985"/>
        <v>0</v>
      </c>
      <c r="F12591" s="219">
        <f t="shared" si="989"/>
        <v>54955</v>
      </c>
      <c r="G12591" s="219">
        <f t="shared" si="986"/>
        <v>54955</v>
      </c>
    </row>
    <row r="12592" spans="3:7" x14ac:dyDescent="0.25">
      <c r="C12592" s="219">
        <f t="shared" si="987"/>
        <v>54956</v>
      </c>
      <c r="D12592" s="208" t="b">
        <f t="shared" si="988"/>
        <v>0</v>
      </c>
      <c r="E12592" s="220" t="b">
        <f t="shared" si="985"/>
        <v>0</v>
      </c>
      <c r="F12592" s="219">
        <f t="shared" si="989"/>
        <v>54956</v>
      </c>
      <c r="G12592" s="219">
        <f t="shared" si="986"/>
        <v>54956</v>
      </c>
    </row>
    <row r="12593" spans="3:7" x14ac:dyDescent="0.25">
      <c r="C12593" s="219">
        <f t="shared" si="987"/>
        <v>54957</v>
      </c>
      <c r="D12593" s="208" t="b">
        <f t="shared" si="988"/>
        <v>1</v>
      </c>
      <c r="E12593" s="220" t="b">
        <f t="shared" si="985"/>
        <v>0</v>
      </c>
      <c r="F12593" s="219" t="b">
        <f t="shared" si="989"/>
        <v>0</v>
      </c>
      <c r="G12593" s="219">
        <f t="shared" si="986"/>
        <v>54959</v>
      </c>
    </row>
    <row r="12594" spans="3:7" x14ac:dyDescent="0.25">
      <c r="C12594" s="219">
        <f t="shared" si="987"/>
        <v>54958</v>
      </c>
      <c r="D12594" s="208" t="b">
        <f t="shared" si="988"/>
        <v>1</v>
      </c>
      <c r="E12594" s="220" t="b">
        <f t="shared" si="985"/>
        <v>0</v>
      </c>
      <c r="F12594" s="219" t="b">
        <f t="shared" si="989"/>
        <v>0</v>
      </c>
      <c r="G12594" s="219">
        <f t="shared" si="986"/>
        <v>54959</v>
      </c>
    </row>
    <row r="12595" spans="3:7" x14ac:dyDescent="0.25">
      <c r="C12595" s="219">
        <f t="shared" si="987"/>
        <v>54959</v>
      </c>
      <c r="D12595" s="208" t="b">
        <f t="shared" si="988"/>
        <v>0</v>
      </c>
      <c r="E12595" s="220" t="b">
        <f t="shared" si="985"/>
        <v>0</v>
      </c>
      <c r="F12595" s="219">
        <f t="shared" si="989"/>
        <v>54959</v>
      </c>
      <c r="G12595" s="219">
        <f t="shared" si="986"/>
        <v>54959</v>
      </c>
    </row>
    <row r="12596" spans="3:7" x14ac:dyDescent="0.25">
      <c r="C12596" s="219">
        <f t="shared" si="987"/>
        <v>54960</v>
      </c>
      <c r="D12596" s="208" t="b">
        <f t="shared" si="988"/>
        <v>0</v>
      </c>
      <c r="E12596" s="220" t="b">
        <f t="shared" si="985"/>
        <v>0</v>
      </c>
      <c r="F12596" s="219">
        <f t="shared" si="989"/>
        <v>54960</v>
      </c>
      <c r="G12596" s="219">
        <f t="shared" si="986"/>
        <v>54960</v>
      </c>
    </row>
    <row r="12597" spans="3:7" x14ac:dyDescent="0.25">
      <c r="C12597" s="219">
        <f t="shared" si="987"/>
        <v>54961</v>
      </c>
      <c r="D12597" s="208" t="b">
        <f t="shared" si="988"/>
        <v>0</v>
      </c>
      <c r="E12597" s="220" t="b">
        <f t="shared" si="985"/>
        <v>0</v>
      </c>
      <c r="F12597" s="219">
        <f t="shared" si="989"/>
        <v>54961</v>
      </c>
      <c r="G12597" s="219">
        <f t="shared" si="986"/>
        <v>54961</v>
      </c>
    </row>
    <row r="12598" spans="3:7" x14ac:dyDescent="0.25">
      <c r="C12598" s="219">
        <f t="shared" si="987"/>
        <v>54962</v>
      </c>
      <c r="D12598" s="208" t="b">
        <f t="shared" si="988"/>
        <v>0</v>
      </c>
      <c r="E12598" s="220" t="b">
        <f t="shared" si="985"/>
        <v>0</v>
      </c>
      <c r="F12598" s="219">
        <f t="shared" si="989"/>
        <v>54962</v>
      </c>
      <c r="G12598" s="219">
        <f t="shared" si="986"/>
        <v>54962</v>
      </c>
    </row>
    <row r="12599" spans="3:7" x14ac:dyDescent="0.25">
      <c r="C12599" s="219">
        <f t="shared" si="987"/>
        <v>54963</v>
      </c>
      <c r="D12599" s="208" t="b">
        <f t="shared" si="988"/>
        <v>0</v>
      </c>
      <c r="E12599" s="220" t="b">
        <f t="shared" si="985"/>
        <v>0</v>
      </c>
      <c r="F12599" s="219">
        <f t="shared" si="989"/>
        <v>54963</v>
      </c>
      <c r="G12599" s="219">
        <f t="shared" si="986"/>
        <v>54963</v>
      </c>
    </row>
    <row r="12600" spans="3:7" x14ac:dyDescent="0.25">
      <c r="C12600" s="219">
        <f t="shared" si="987"/>
        <v>54964</v>
      </c>
      <c r="D12600" s="208" t="b">
        <f t="shared" si="988"/>
        <v>1</v>
      </c>
      <c r="E12600" s="220" t="b">
        <f t="shared" si="985"/>
        <v>0</v>
      </c>
      <c r="F12600" s="219" t="b">
        <f t="shared" si="989"/>
        <v>0</v>
      </c>
      <c r="G12600" s="219">
        <f t="shared" si="986"/>
        <v>54966</v>
      </c>
    </row>
    <row r="12601" spans="3:7" x14ac:dyDescent="0.25">
      <c r="C12601" s="219">
        <f t="shared" si="987"/>
        <v>54965</v>
      </c>
      <c r="D12601" s="208" t="b">
        <f t="shared" si="988"/>
        <v>1</v>
      </c>
      <c r="E12601" s="220" t="b">
        <f t="shared" si="985"/>
        <v>0</v>
      </c>
      <c r="F12601" s="219" t="b">
        <f t="shared" si="989"/>
        <v>0</v>
      </c>
      <c r="G12601" s="219">
        <f t="shared" si="986"/>
        <v>54966</v>
      </c>
    </row>
    <row r="12602" spans="3:7" x14ac:dyDescent="0.25">
      <c r="C12602" s="219">
        <f t="shared" si="987"/>
        <v>54966</v>
      </c>
      <c r="D12602" s="208" t="b">
        <f t="shared" si="988"/>
        <v>0</v>
      </c>
      <c r="E12602" s="220" t="b">
        <f t="shared" si="985"/>
        <v>0</v>
      </c>
      <c r="F12602" s="219">
        <f t="shared" si="989"/>
        <v>54966</v>
      </c>
      <c r="G12602" s="219">
        <f t="shared" si="986"/>
        <v>54966</v>
      </c>
    </row>
    <row r="12603" spans="3:7" x14ac:dyDescent="0.25">
      <c r="C12603" s="219">
        <f t="shared" si="987"/>
        <v>54967</v>
      </c>
      <c r="D12603" s="208" t="b">
        <f t="shared" si="988"/>
        <v>0</v>
      </c>
      <c r="E12603" s="220" t="b">
        <f t="shared" si="985"/>
        <v>0</v>
      </c>
      <c r="F12603" s="219">
        <f t="shared" si="989"/>
        <v>54967</v>
      </c>
      <c r="G12603" s="219">
        <f t="shared" si="986"/>
        <v>54967</v>
      </c>
    </row>
    <row r="12604" spans="3:7" x14ac:dyDescent="0.25">
      <c r="C12604" s="219">
        <f t="shared" si="987"/>
        <v>54968</v>
      </c>
      <c r="D12604" s="208" t="b">
        <f t="shared" si="988"/>
        <v>0</v>
      </c>
      <c r="E12604" s="220" t="b">
        <f t="shared" si="985"/>
        <v>0</v>
      </c>
      <c r="F12604" s="219">
        <f t="shared" si="989"/>
        <v>54968</v>
      </c>
      <c r="G12604" s="219">
        <f t="shared" si="986"/>
        <v>54968</v>
      </c>
    </row>
    <row r="12605" spans="3:7" x14ac:dyDescent="0.25">
      <c r="C12605" s="219">
        <f t="shared" si="987"/>
        <v>54969</v>
      </c>
      <c r="D12605" s="208" t="b">
        <f t="shared" si="988"/>
        <v>0</v>
      </c>
      <c r="E12605" s="220" t="b">
        <f t="shared" si="985"/>
        <v>0</v>
      </c>
      <c r="F12605" s="219">
        <f t="shared" si="989"/>
        <v>54969</v>
      </c>
      <c r="G12605" s="219">
        <f t="shared" si="986"/>
        <v>54969</v>
      </c>
    </row>
    <row r="12606" spans="3:7" x14ac:dyDescent="0.25">
      <c r="C12606" s="219">
        <f t="shared" si="987"/>
        <v>54970</v>
      </c>
      <c r="D12606" s="208" t="b">
        <f t="shared" si="988"/>
        <v>0</v>
      </c>
      <c r="E12606" s="220" t="b">
        <f t="shared" si="985"/>
        <v>0</v>
      </c>
      <c r="F12606" s="219">
        <f t="shared" si="989"/>
        <v>54970</v>
      </c>
      <c r="G12606" s="219">
        <f t="shared" si="986"/>
        <v>54970</v>
      </c>
    </row>
    <row r="12607" spans="3:7" x14ac:dyDescent="0.25">
      <c r="C12607" s="219">
        <f t="shared" si="987"/>
        <v>54971</v>
      </c>
      <c r="D12607" s="208" t="b">
        <f t="shared" si="988"/>
        <v>1</v>
      </c>
      <c r="E12607" s="220" t="b">
        <f t="shared" si="985"/>
        <v>0</v>
      </c>
      <c r="F12607" s="219" t="b">
        <f t="shared" si="989"/>
        <v>0</v>
      </c>
      <c r="G12607" s="219">
        <f t="shared" si="986"/>
        <v>54973</v>
      </c>
    </row>
    <row r="12608" spans="3:7" x14ac:dyDescent="0.25">
      <c r="C12608" s="219">
        <f t="shared" si="987"/>
        <v>54972</v>
      </c>
      <c r="D12608" s="208" t="b">
        <f t="shared" si="988"/>
        <v>1</v>
      </c>
      <c r="E12608" s="220" t="b">
        <f t="shared" si="985"/>
        <v>0</v>
      </c>
      <c r="F12608" s="219" t="b">
        <f t="shared" si="989"/>
        <v>0</v>
      </c>
      <c r="G12608" s="219">
        <f t="shared" si="986"/>
        <v>54973</v>
      </c>
    </row>
    <row r="12609" spans="3:7" x14ac:dyDescent="0.25">
      <c r="C12609" s="219">
        <f t="shared" si="987"/>
        <v>54973</v>
      </c>
      <c r="D12609" s="208" t="b">
        <f t="shared" si="988"/>
        <v>0</v>
      </c>
      <c r="E12609" s="220" t="b">
        <f t="shared" si="985"/>
        <v>0</v>
      </c>
      <c r="F12609" s="219">
        <f t="shared" si="989"/>
        <v>54973</v>
      </c>
      <c r="G12609" s="219">
        <f t="shared" si="986"/>
        <v>54973</v>
      </c>
    </row>
    <row r="12610" spans="3:7" x14ac:dyDescent="0.25">
      <c r="C12610" s="219">
        <f t="shared" si="987"/>
        <v>54974</v>
      </c>
      <c r="D12610" s="208" t="b">
        <f t="shared" si="988"/>
        <v>0</v>
      </c>
      <c r="E12610" s="220" t="b">
        <f t="shared" si="985"/>
        <v>0</v>
      </c>
      <c r="F12610" s="219">
        <f t="shared" si="989"/>
        <v>54974</v>
      </c>
      <c r="G12610" s="219">
        <f t="shared" si="986"/>
        <v>54974</v>
      </c>
    </row>
    <row r="12611" spans="3:7" x14ac:dyDescent="0.25">
      <c r="C12611" s="219">
        <f t="shared" si="987"/>
        <v>54975</v>
      </c>
      <c r="D12611" s="208" t="b">
        <f t="shared" si="988"/>
        <v>0</v>
      </c>
      <c r="E12611" s="220" t="b">
        <f t="shared" si="985"/>
        <v>0</v>
      </c>
      <c r="F12611" s="219">
        <f t="shared" si="989"/>
        <v>54975</v>
      </c>
      <c r="G12611" s="219">
        <f t="shared" si="986"/>
        <v>54975</v>
      </c>
    </row>
    <row r="12612" spans="3:7" x14ac:dyDescent="0.25">
      <c r="C12612" s="219">
        <f t="shared" si="987"/>
        <v>54976</v>
      </c>
      <c r="D12612" s="208" t="b">
        <f t="shared" si="988"/>
        <v>0</v>
      </c>
      <c r="E12612" s="220" t="b">
        <f t="shared" si="985"/>
        <v>0</v>
      </c>
      <c r="F12612" s="219">
        <f t="shared" si="989"/>
        <v>54976</v>
      </c>
      <c r="G12612" s="219">
        <f t="shared" si="986"/>
        <v>54976</v>
      </c>
    </row>
    <row r="12613" spans="3:7" x14ac:dyDescent="0.25">
      <c r="C12613" s="219">
        <f t="shared" si="987"/>
        <v>54977</v>
      </c>
      <c r="D12613" s="208" t="b">
        <f t="shared" si="988"/>
        <v>0</v>
      </c>
      <c r="E12613" s="220" t="b">
        <f t="shared" si="985"/>
        <v>0</v>
      </c>
      <c r="F12613" s="219">
        <f t="shared" si="989"/>
        <v>54977</v>
      </c>
      <c r="G12613" s="219">
        <f t="shared" si="986"/>
        <v>54977</v>
      </c>
    </row>
    <row r="12614" spans="3:7" x14ac:dyDescent="0.25">
      <c r="C12614" s="219">
        <f t="shared" si="987"/>
        <v>54978</v>
      </c>
      <c r="D12614" s="208" t="b">
        <f t="shared" si="988"/>
        <v>1</v>
      </c>
      <c r="E12614" s="220" t="b">
        <f t="shared" ref="E12614:E12677" si="990">IF(TYPE(VLOOKUP(C12614,Holydays,1,0))&lt;&gt;1,FALSE,TRUE)</f>
        <v>0</v>
      </c>
      <c r="F12614" s="219" t="b">
        <f t="shared" si="989"/>
        <v>0</v>
      </c>
      <c r="G12614" s="219">
        <f t="shared" ref="G12614:G12677" si="991">IF(F12614,F12614,WORKDAY(C12614,1,Holydays))</f>
        <v>54980</v>
      </c>
    </row>
    <row r="12615" spans="3:7" x14ac:dyDescent="0.25">
      <c r="C12615" s="219">
        <f t="shared" ref="C12615:C12678" si="992">C12614+1</f>
        <v>54979</v>
      </c>
      <c r="D12615" s="208" t="b">
        <f t="shared" ref="D12615:D12678" si="993">IF(WEEKDAY(C12615,2)&gt;5,TRUE)</f>
        <v>1</v>
      </c>
      <c r="E12615" s="220" t="b">
        <f t="shared" si="990"/>
        <v>0</v>
      </c>
      <c r="F12615" s="219" t="b">
        <f t="shared" ref="F12615:F12678" si="994">IF(OR(D12615,E12615),FALSE,C12615)</f>
        <v>0</v>
      </c>
      <c r="G12615" s="219">
        <f t="shared" si="991"/>
        <v>54980</v>
      </c>
    </row>
    <row r="12616" spans="3:7" x14ac:dyDescent="0.25">
      <c r="C12616" s="219">
        <f t="shared" si="992"/>
        <v>54980</v>
      </c>
      <c r="D12616" s="208" t="b">
        <f t="shared" si="993"/>
        <v>0</v>
      </c>
      <c r="E12616" s="220" t="b">
        <f t="shared" si="990"/>
        <v>0</v>
      </c>
      <c r="F12616" s="219">
        <f t="shared" si="994"/>
        <v>54980</v>
      </c>
      <c r="G12616" s="219">
        <f t="shared" si="991"/>
        <v>54980</v>
      </c>
    </row>
    <row r="12617" spans="3:7" x14ac:dyDescent="0.25">
      <c r="C12617" s="219">
        <f t="shared" si="992"/>
        <v>54981</v>
      </c>
      <c r="D12617" s="208" t="b">
        <f t="shared" si="993"/>
        <v>0</v>
      </c>
      <c r="E12617" s="220" t="b">
        <f t="shared" si="990"/>
        <v>0</v>
      </c>
      <c r="F12617" s="219">
        <f t="shared" si="994"/>
        <v>54981</v>
      </c>
      <c r="G12617" s="219">
        <f t="shared" si="991"/>
        <v>54981</v>
      </c>
    </row>
    <row r="12618" spans="3:7" x14ac:dyDescent="0.25">
      <c r="C12618" s="219">
        <f t="shared" si="992"/>
        <v>54982</v>
      </c>
      <c r="D12618" s="208" t="b">
        <f t="shared" si="993"/>
        <v>0</v>
      </c>
      <c r="E12618" s="220" t="b">
        <f t="shared" si="990"/>
        <v>0</v>
      </c>
      <c r="F12618" s="219">
        <f t="shared" si="994"/>
        <v>54982</v>
      </c>
      <c r="G12618" s="219">
        <f t="shared" si="991"/>
        <v>54982</v>
      </c>
    </row>
    <row r="12619" spans="3:7" x14ac:dyDescent="0.25">
      <c r="C12619" s="219">
        <f t="shared" si="992"/>
        <v>54983</v>
      </c>
      <c r="D12619" s="208" t="b">
        <f t="shared" si="993"/>
        <v>0</v>
      </c>
      <c r="E12619" s="220" t="b">
        <f t="shared" si="990"/>
        <v>0</v>
      </c>
      <c r="F12619" s="219">
        <f t="shared" si="994"/>
        <v>54983</v>
      </c>
      <c r="G12619" s="219">
        <f t="shared" si="991"/>
        <v>54983</v>
      </c>
    </row>
    <row r="12620" spans="3:7" x14ac:dyDescent="0.25">
      <c r="C12620" s="219">
        <f t="shared" si="992"/>
        <v>54984</v>
      </c>
      <c r="D12620" s="208" t="b">
        <f t="shared" si="993"/>
        <v>0</v>
      </c>
      <c r="E12620" s="220" t="b">
        <f t="shared" si="990"/>
        <v>0</v>
      </c>
      <c r="F12620" s="219">
        <f t="shared" si="994"/>
        <v>54984</v>
      </c>
      <c r="G12620" s="219">
        <f t="shared" si="991"/>
        <v>54984</v>
      </c>
    </row>
    <row r="12621" spans="3:7" x14ac:dyDescent="0.25">
      <c r="C12621" s="219">
        <f t="shared" si="992"/>
        <v>54985</v>
      </c>
      <c r="D12621" s="208" t="b">
        <f t="shared" si="993"/>
        <v>1</v>
      </c>
      <c r="E12621" s="220" t="b">
        <f t="shared" si="990"/>
        <v>0</v>
      </c>
      <c r="F12621" s="219" t="b">
        <f t="shared" si="994"/>
        <v>0</v>
      </c>
      <c r="G12621" s="219">
        <f t="shared" si="991"/>
        <v>54987</v>
      </c>
    </row>
    <row r="12622" spans="3:7" x14ac:dyDescent="0.25">
      <c r="C12622" s="219">
        <f t="shared" si="992"/>
        <v>54986</v>
      </c>
      <c r="D12622" s="208" t="b">
        <f t="shared" si="993"/>
        <v>1</v>
      </c>
      <c r="E12622" s="220" t="b">
        <f t="shared" si="990"/>
        <v>0</v>
      </c>
      <c r="F12622" s="219" t="b">
        <f t="shared" si="994"/>
        <v>0</v>
      </c>
      <c r="G12622" s="219">
        <f t="shared" si="991"/>
        <v>54987</v>
      </c>
    </row>
    <row r="12623" spans="3:7" x14ac:dyDescent="0.25">
      <c r="C12623" s="219">
        <f t="shared" si="992"/>
        <v>54987</v>
      </c>
      <c r="D12623" s="208" t="b">
        <f t="shared" si="993"/>
        <v>0</v>
      </c>
      <c r="E12623" s="220" t="b">
        <f t="shared" si="990"/>
        <v>0</v>
      </c>
      <c r="F12623" s="219">
        <f t="shared" si="994"/>
        <v>54987</v>
      </c>
      <c r="G12623" s="219">
        <f t="shared" si="991"/>
        <v>54987</v>
      </c>
    </row>
    <row r="12624" spans="3:7" x14ac:dyDescent="0.25">
      <c r="C12624" s="219">
        <f t="shared" si="992"/>
        <v>54988</v>
      </c>
      <c r="D12624" s="208" t="b">
        <f t="shared" si="993"/>
        <v>0</v>
      </c>
      <c r="E12624" s="220" t="b">
        <f t="shared" si="990"/>
        <v>0</v>
      </c>
      <c r="F12624" s="219">
        <f t="shared" si="994"/>
        <v>54988</v>
      </c>
      <c r="G12624" s="219">
        <f t="shared" si="991"/>
        <v>54988</v>
      </c>
    </row>
    <row r="12625" spans="3:7" x14ac:dyDescent="0.25">
      <c r="C12625" s="219">
        <f t="shared" si="992"/>
        <v>54989</v>
      </c>
      <c r="D12625" s="208" t="b">
        <f t="shared" si="993"/>
        <v>0</v>
      </c>
      <c r="E12625" s="220" t="b">
        <f t="shared" si="990"/>
        <v>0</v>
      </c>
      <c r="F12625" s="219">
        <f t="shared" si="994"/>
        <v>54989</v>
      </c>
      <c r="G12625" s="219">
        <f t="shared" si="991"/>
        <v>54989</v>
      </c>
    </row>
    <row r="12626" spans="3:7" x14ac:dyDescent="0.25">
      <c r="C12626" s="219">
        <f t="shared" si="992"/>
        <v>54990</v>
      </c>
      <c r="D12626" s="208" t="b">
        <f t="shared" si="993"/>
        <v>0</v>
      </c>
      <c r="E12626" s="220" t="b">
        <f t="shared" si="990"/>
        <v>0</v>
      </c>
      <c r="F12626" s="219">
        <f t="shared" si="994"/>
        <v>54990</v>
      </c>
      <c r="G12626" s="219">
        <f t="shared" si="991"/>
        <v>54990</v>
      </c>
    </row>
    <row r="12627" spans="3:7" x14ac:dyDescent="0.25">
      <c r="C12627" s="219">
        <f t="shared" si="992"/>
        <v>54991</v>
      </c>
      <c r="D12627" s="208" t="b">
        <f t="shared" si="993"/>
        <v>0</v>
      </c>
      <c r="E12627" s="220" t="b">
        <f t="shared" si="990"/>
        <v>0</v>
      </c>
      <c r="F12627" s="219">
        <f t="shared" si="994"/>
        <v>54991</v>
      </c>
      <c r="G12627" s="219">
        <f t="shared" si="991"/>
        <v>54991</v>
      </c>
    </row>
    <row r="12628" spans="3:7" x14ac:dyDescent="0.25">
      <c r="C12628" s="219">
        <f t="shared" si="992"/>
        <v>54992</v>
      </c>
      <c r="D12628" s="208" t="b">
        <f t="shared" si="993"/>
        <v>1</v>
      </c>
      <c r="E12628" s="220" t="b">
        <f t="shared" si="990"/>
        <v>0</v>
      </c>
      <c r="F12628" s="219" t="b">
        <f t="shared" si="994"/>
        <v>0</v>
      </c>
      <c r="G12628" s="219">
        <f t="shared" si="991"/>
        <v>54994</v>
      </c>
    </row>
    <row r="12629" spans="3:7" x14ac:dyDescent="0.25">
      <c r="C12629" s="219">
        <f t="shared" si="992"/>
        <v>54993</v>
      </c>
      <c r="D12629" s="208" t="b">
        <f t="shared" si="993"/>
        <v>1</v>
      </c>
      <c r="E12629" s="220" t="b">
        <f t="shared" si="990"/>
        <v>0</v>
      </c>
      <c r="F12629" s="219" t="b">
        <f t="shared" si="994"/>
        <v>0</v>
      </c>
      <c r="G12629" s="219">
        <f t="shared" si="991"/>
        <v>54994</v>
      </c>
    </row>
    <row r="12630" spans="3:7" x14ac:dyDescent="0.25">
      <c r="C12630" s="219">
        <f t="shared" si="992"/>
        <v>54994</v>
      </c>
      <c r="D12630" s="208" t="b">
        <f t="shared" si="993"/>
        <v>0</v>
      </c>
      <c r="E12630" s="220" t="b">
        <f t="shared" si="990"/>
        <v>0</v>
      </c>
      <c r="F12630" s="219">
        <f t="shared" si="994"/>
        <v>54994</v>
      </c>
      <c r="G12630" s="219">
        <f t="shared" si="991"/>
        <v>54994</v>
      </c>
    </row>
    <row r="12631" spans="3:7" x14ac:dyDescent="0.25">
      <c r="C12631" s="219">
        <f t="shared" si="992"/>
        <v>54995</v>
      </c>
      <c r="D12631" s="208" t="b">
        <f t="shared" si="993"/>
        <v>0</v>
      </c>
      <c r="E12631" s="220" t="b">
        <f t="shared" si="990"/>
        <v>0</v>
      </c>
      <c r="F12631" s="219">
        <f t="shared" si="994"/>
        <v>54995</v>
      </c>
      <c r="G12631" s="219">
        <f t="shared" si="991"/>
        <v>54995</v>
      </c>
    </row>
    <row r="12632" spans="3:7" x14ac:dyDescent="0.25">
      <c r="C12632" s="219">
        <f t="shared" si="992"/>
        <v>54996</v>
      </c>
      <c r="D12632" s="208" t="b">
        <f t="shared" si="993"/>
        <v>0</v>
      </c>
      <c r="E12632" s="220" t="b">
        <f t="shared" si="990"/>
        <v>0</v>
      </c>
      <c r="F12632" s="219">
        <f t="shared" si="994"/>
        <v>54996</v>
      </c>
      <c r="G12632" s="219">
        <f t="shared" si="991"/>
        <v>54996</v>
      </c>
    </row>
    <row r="12633" spans="3:7" x14ac:dyDescent="0.25">
      <c r="C12633" s="219">
        <f t="shared" si="992"/>
        <v>54997</v>
      </c>
      <c r="D12633" s="208" t="b">
        <f t="shared" si="993"/>
        <v>0</v>
      </c>
      <c r="E12633" s="220" t="b">
        <f t="shared" si="990"/>
        <v>0</v>
      </c>
      <c r="F12633" s="219">
        <f t="shared" si="994"/>
        <v>54997</v>
      </c>
      <c r="G12633" s="219">
        <f t="shared" si="991"/>
        <v>54997</v>
      </c>
    </row>
    <row r="12634" spans="3:7" x14ac:dyDescent="0.25">
      <c r="C12634" s="219">
        <f t="shared" si="992"/>
        <v>54998</v>
      </c>
      <c r="D12634" s="208" t="b">
        <f t="shared" si="993"/>
        <v>0</v>
      </c>
      <c r="E12634" s="220" t="b">
        <f t="shared" si="990"/>
        <v>0</v>
      </c>
      <c r="F12634" s="219">
        <f t="shared" si="994"/>
        <v>54998</v>
      </c>
      <c r="G12634" s="219">
        <f t="shared" si="991"/>
        <v>54998</v>
      </c>
    </row>
    <row r="12635" spans="3:7" x14ac:dyDescent="0.25">
      <c r="C12635" s="219">
        <f t="shared" si="992"/>
        <v>54999</v>
      </c>
      <c r="D12635" s="208" t="b">
        <f t="shared" si="993"/>
        <v>1</v>
      </c>
      <c r="E12635" s="220" t="b">
        <f t="shared" si="990"/>
        <v>0</v>
      </c>
      <c r="F12635" s="219" t="b">
        <f t="shared" si="994"/>
        <v>0</v>
      </c>
      <c r="G12635" s="219">
        <f t="shared" si="991"/>
        <v>55001</v>
      </c>
    </row>
    <row r="12636" spans="3:7" x14ac:dyDescent="0.25">
      <c r="C12636" s="219">
        <f t="shared" si="992"/>
        <v>55000</v>
      </c>
      <c r="D12636" s="208" t="b">
        <f t="shared" si="993"/>
        <v>1</v>
      </c>
      <c r="E12636" s="220" t="b">
        <f t="shared" si="990"/>
        <v>0</v>
      </c>
      <c r="F12636" s="219" t="b">
        <f t="shared" si="994"/>
        <v>0</v>
      </c>
      <c r="G12636" s="219">
        <f t="shared" si="991"/>
        <v>55001</v>
      </c>
    </row>
    <row r="12637" spans="3:7" x14ac:dyDescent="0.25">
      <c r="C12637" s="219">
        <f t="shared" si="992"/>
        <v>55001</v>
      </c>
      <c r="D12637" s="208" t="b">
        <f t="shared" si="993"/>
        <v>0</v>
      </c>
      <c r="E12637" s="220" t="b">
        <f t="shared" si="990"/>
        <v>0</v>
      </c>
      <c r="F12637" s="219">
        <f t="shared" si="994"/>
        <v>55001</v>
      </c>
      <c r="G12637" s="219">
        <f t="shared" si="991"/>
        <v>55001</v>
      </c>
    </row>
    <row r="12638" spans="3:7" x14ac:dyDescent="0.25">
      <c r="C12638" s="219">
        <f t="shared" si="992"/>
        <v>55002</v>
      </c>
      <c r="D12638" s="208" t="b">
        <f t="shared" si="993"/>
        <v>0</v>
      </c>
      <c r="E12638" s="220" t="b">
        <f t="shared" si="990"/>
        <v>0</v>
      </c>
      <c r="F12638" s="219">
        <f t="shared" si="994"/>
        <v>55002</v>
      </c>
      <c r="G12638" s="219">
        <f t="shared" si="991"/>
        <v>55002</v>
      </c>
    </row>
    <row r="12639" spans="3:7" x14ac:dyDescent="0.25">
      <c r="C12639" s="219">
        <f t="shared" si="992"/>
        <v>55003</v>
      </c>
      <c r="D12639" s="208" t="b">
        <f t="shared" si="993"/>
        <v>0</v>
      </c>
      <c r="E12639" s="220" t="b">
        <f t="shared" si="990"/>
        <v>0</v>
      </c>
      <c r="F12639" s="219">
        <f t="shared" si="994"/>
        <v>55003</v>
      </c>
      <c r="G12639" s="219">
        <f t="shared" si="991"/>
        <v>55003</v>
      </c>
    </row>
    <row r="12640" spans="3:7" x14ac:dyDescent="0.25">
      <c r="C12640" s="219">
        <f t="shared" si="992"/>
        <v>55004</v>
      </c>
      <c r="D12640" s="208" t="b">
        <f t="shared" si="993"/>
        <v>0</v>
      </c>
      <c r="E12640" s="220" t="b">
        <f t="shared" si="990"/>
        <v>0</v>
      </c>
      <c r="F12640" s="219">
        <f t="shared" si="994"/>
        <v>55004</v>
      </c>
      <c r="G12640" s="219">
        <f t="shared" si="991"/>
        <v>55004</v>
      </c>
    </row>
    <row r="12641" spans="3:7" x14ac:dyDescent="0.25">
      <c r="C12641" s="219">
        <f t="shared" si="992"/>
        <v>55005</v>
      </c>
      <c r="D12641" s="208" t="b">
        <f t="shared" si="993"/>
        <v>0</v>
      </c>
      <c r="E12641" s="220" t="b">
        <f t="shared" si="990"/>
        <v>0</v>
      </c>
      <c r="F12641" s="219">
        <f t="shared" si="994"/>
        <v>55005</v>
      </c>
      <c r="G12641" s="219">
        <f t="shared" si="991"/>
        <v>55005</v>
      </c>
    </row>
    <row r="12642" spans="3:7" x14ac:dyDescent="0.25">
      <c r="C12642" s="219">
        <f t="shared" si="992"/>
        <v>55006</v>
      </c>
      <c r="D12642" s="208" t="b">
        <f t="shared" si="993"/>
        <v>1</v>
      </c>
      <c r="E12642" s="220" t="b">
        <f t="shared" si="990"/>
        <v>0</v>
      </c>
      <c r="F12642" s="219" t="b">
        <f t="shared" si="994"/>
        <v>0</v>
      </c>
      <c r="G12642" s="219">
        <f t="shared" si="991"/>
        <v>55008</v>
      </c>
    </row>
    <row r="12643" spans="3:7" x14ac:dyDescent="0.25">
      <c r="C12643" s="219">
        <f t="shared" si="992"/>
        <v>55007</v>
      </c>
      <c r="D12643" s="208" t="b">
        <f t="shared" si="993"/>
        <v>1</v>
      </c>
      <c r="E12643" s="220" t="b">
        <f t="shared" si="990"/>
        <v>0</v>
      </c>
      <c r="F12643" s="219" t="b">
        <f t="shared" si="994"/>
        <v>0</v>
      </c>
      <c r="G12643" s="219">
        <f t="shared" si="991"/>
        <v>55008</v>
      </c>
    </row>
    <row r="12644" spans="3:7" x14ac:dyDescent="0.25">
      <c r="C12644" s="219">
        <f t="shared" si="992"/>
        <v>55008</v>
      </c>
      <c r="D12644" s="208" t="b">
        <f t="shared" si="993"/>
        <v>0</v>
      </c>
      <c r="E12644" s="220" t="b">
        <f t="shared" si="990"/>
        <v>0</v>
      </c>
      <c r="F12644" s="219">
        <f t="shared" si="994"/>
        <v>55008</v>
      </c>
      <c r="G12644" s="219">
        <f t="shared" si="991"/>
        <v>55008</v>
      </c>
    </row>
    <row r="12645" spans="3:7" x14ac:dyDescent="0.25">
      <c r="C12645" s="219">
        <f t="shared" si="992"/>
        <v>55009</v>
      </c>
      <c r="D12645" s="208" t="b">
        <f t="shared" si="993"/>
        <v>0</v>
      </c>
      <c r="E12645" s="220" t="b">
        <f t="shared" si="990"/>
        <v>0</v>
      </c>
      <c r="F12645" s="219">
        <f t="shared" si="994"/>
        <v>55009</v>
      </c>
      <c r="G12645" s="219">
        <f t="shared" si="991"/>
        <v>55009</v>
      </c>
    </row>
    <row r="12646" spans="3:7" x14ac:dyDescent="0.25">
      <c r="C12646" s="219">
        <f t="shared" si="992"/>
        <v>55010</v>
      </c>
      <c r="D12646" s="208" t="b">
        <f t="shared" si="993"/>
        <v>0</v>
      </c>
      <c r="E12646" s="220" t="b">
        <f t="shared" si="990"/>
        <v>0</v>
      </c>
      <c r="F12646" s="219">
        <f t="shared" si="994"/>
        <v>55010</v>
      </c>
      <c r="G12646" s="219">
        <f t="shared" si="991"/>
        <v>55010</v>
      </c>
    </row>
    <row r="12647" spans="3:7" x14ac:dyDescent="0.25">
      <c r="C12647" s="219">
        <f t="shared" si="992"/>
        <v>55011</v>
      </c>
      <c r="D12647" s="208" t="b">
        <f t="shared" si="993"/>
        <v>0</v>
      </c>
      <c r="E12647" s="220" t="b">
        <f t="shared" si="990"/>
        <v>0</v>
      </c>
      <c r="F12647" s="219">
        <f t="shared" si="994"/>
        <v>55011</v>
      </c>
      <c r="G12647" s="219">
        <f t="shared" si="991"/>
        <v>55011</v>
      </c>
    </row>
    <row r="12648" spans="3:7" x14ac:dyDescent="0.25">
      <c r="C12648" s="219">
        <f t="shared" si="992"/>
        <v>55012</v>
      </c>
      <c r="D12648" s="208" t="b">
        <f t="shared" si="993"/>
        <v>0</v>
      </c>
      <c r="E12648" s="220" t="b">
        <f t="shared" si="990"/>
        <v>0</v>
      </c>
      <c r="F12648" s="219">
        <f t="shared" si="994"/>
        <v>55012</v>
      </c>
      <c r="G12648" s="219">
        <f t="shared" si="991"/>
        <v>55012</v>
      </c>
    </row>
    <row r="12649" spans="3:7" x14ac:dyDescent="0.25">
      <c r="C12649" s="219">
        <f t="shared" si="992"/>
        <v>55013</v>
      </c>
      <c r="D12649" s="208" t="b">
        <f t="shared" si="993"/>
        <v>1</v>
      </c>
      <c r="E12649" s="220" t="b">
        <f t="shared" si="990"/>
        <v>0</v>
      </c>
      <c r="F12649" s="219" t="b">
        <f t="shared" si="994"/>
        <v>0</v>
      </c>
      <c r="G12649" s="219">
        <f t="shared" si="991"/>
        <v>55015</v>
      </c>
    </row>
    <row r="12650" spans="3:7" x14ac:dyDescent="0.25">
      <c r="C12650" s="219">
        <f t="shared" si="992"/>
        <v>55014</v>
      </c>
      <c r="D12650" s="208" t="b">
        <f t="shared" si="993"/>
        <v>1</v>
      </c>
      <c r="E12650" s="220" t="b">
        <f t="shared" si="990"/>
        <v>0</v>
      </c>
      <c r="F12650" s="219" t="b">
        <f t="shared" si="994"/>
        <v>0</v>
      </c>
      <c r="G12650" s="219">
        <f t="shared" si="991"/>
        <v>55015</v>
      </c>
    </row>
    <row r="12651" spans="3:7" x14ac:dyDescent="0.25">
      <c r="C12651" s="219">
        <f t="shared" si="992"/>
        <v>55015</v>
      </c>
      <c r="D12651" s="208" t="b">
        <f t="shared" si="993"/>
        <v>0</v>
      </c>
      <c r="E12651" s="220" t="b">
        <f t="shared" si="990"/>
        <v>0</v>
      </c>
      <c r="F12651" s="219">
        <f t="shared" si="994"/>
        <v>55015</v>
      </c>
      <c r="G12651" s="219">
        <f t="shared" si="991"/>
        <v>55015</v>
      </c>
    </row>
    <row r="12652" spans="3:7" x14ac:dyDescent="0.25">
      <c r="C12652" s="219">
        <f t="shared" si="992"/>
        <v>55016</v>
      </c>
      <c r="D12652" s="208" t="b">
        <f t="shared" si="993"/>
        <v>0</v>
      </c>
      <c r="E12652" s="220" t="b">
        <f t="shared" si="990"/>
        <v>0</v>
      </c>
      <c r="F12652" s="219">
        <f t="shared" si="994"/>
        <v>55016</v>
      </c>
      <c r="G12652" s="219">
        <f t="shared" si="991"/>
        <v>55016</v>
      </c>
    </row>
    <row r="12653" spans="3:7" x14ac:dyDescent="0.25">
      <c r="C12653" s="219">
        <f t="shared" si="992"/>
        <v>55017</v>
      </c>
      <c r="D12653" s="208" t="b">
        <f t="shared" si="993"/>
        <v>0</v>
      </c>
      <c r="E12653" s="220" t="b">
        <f t="shared" si="990"/>
        <v>0</v>
      </c>
      <c r="F12653" s="219">
        <f t="shared" si="994"/>
        <v>55017</v>
      </c>
      <c r="G12653" s="219">
        <f t="shared" si="991"/>
        <v>55017</v>
      </c>
    </row>
    <row r="12654" spans="3:7" x14ac:dyDescent="0.25">
      <c r="C12654" s="219">
        <f t="shared" si="992"/>
        <v>55018</v>
      </c>
      <c r="D12654" s="208" t="b">
        <f t="shared" si="993"/>
        <v>0</v>
      </c>
      <c r="E12654" s="220" t="b">
        <f t="shared" si="990"/>
        <v>0</v>
      </c>
      <c r="F12654" s="219">
        <f t="shared" si="994"/>
        <v>55018</v>
      </c>
      <c r="G12654" s="219">
        <f t="shared" si="991"/>
        <v>55018</v>
      </c>
    </row>
    <row r="12655" spans="3:7" x14ac:dyDescent="0.25">
      <c r="C12655" s="219">
        <f t="shared" si="992"/>
        <v>55019</v>
      </c>
      <c r="D12655" s="208" t="b">
        <f t="shared" si="993"/>
        <v>0</v>
      </c>
      <c r="E12655" s="220" t="b">
        <f t="shared" si="990"/>
        <v>0</v>
      </c>
      <c r="F12655" s="219">
        <f t="shared" si="994"/>
        <v>55019</v>
      </c>
      <c r="G12655" s="219">
        <f t="shared" si="991"/>
        <v>55019</v>
      </c>
    </row>
    <row r="12656" spans="3:7" x14ac:dyDescent="0.25">
      <c r="C12656" s="219">
        <f t="shared" si="992"/>
        <v>55020</v>
      </c>
      <c r="D12656" s="208" t="b">
        <f t="shared" si="993"/>
        <v>1</v>
      </c>
      <c r="E12656" s="220" t="b">
        <f t="shared" si="990"/>
        <v>0</v>
      </c>
      <c r="F12656" s="219" t="b">
        <f t="shared" si="994"/>
        <v>0</v>
      </c>
      <c r="G12656" s="219">
        <f t="shared" si="991"/>
        <v>55022</v>
      </c>
    </row>
    <row r="12657" spans="3:7" x14ac:dyDescent="0.25">
      <c r="C12657" s="219">
        <f t="shared" si="992"/>
        <v>55021</v>
      </c>
      <c r="D12657" s="208" t="b">
        <f t="shared" si="993"/>
        <v>1</v>
      </c>
      <c r="E12657" s="220" t="b">
        <f t="shared" si="990"/>
        <v>0</v>
      </c>
      <c r="F12657" s="219" t="b">
        <f t="shared" si="994"/>
        <v>0</v>
      </c>
      <c r="G12657" s="219">
        <f t="shared" si="991"/>
        <v>55022</v>
      </c>
    </row>
    <row r="12658" spans="3:7" x14ac:dyDescent="0.25">
      <c r="C12658" s="219">
        <f t="shared" si="992"/>
        <v>55022</v>
      </c>
      <c r="D12658" s="208" t="b">
        <f t="shared" si="993"/>
        <v>0</v>
      </c>
      <c r="E12658" s="220" t="b">
        <f t="shared" si="990"/>
        <v>0</v>
      </c>
      <c r="F12658" s="219">
        <f t="shared" si="994"/>
        <v>55022</v>
      </c>
      <c r="G12658" s="219">
        <f t="shared" si="991"/>
        <v>55022</v>
      </c>
    </row>
    <row r="12659" spans="3:7" x14ac:dyDescent="0.25">
      <c r="C12659" s="219">
        <f t="shared" si="992"/>
        <v>55023</v>
      </c>
      <c r="D12659" s="208" t="b">
        <f t="shared" si="993"/>
        <v>0</v>
      </c>
      <c r="E12659" s="220" t="b">
        <f t="shared" si="990"/>
        <v>0</v>
      </c>
      <c r="F12659" s="219">
        <f t="shared" si="994"/>
        <v>55023</v>
      </c>
      <c r="G12659" s="219">
        <f t="shared" si="991"/>
        <v>55023</v>
      </c>
    </row>
    <row r="12660" spans="3:7" x14ac:dyDescent="0.25">
      <c r="C12660" s="219">
        <f t="shared" si="992"/>
        <v>55024</v>
      </c>
      <c r="D12660" s="208" t="b">
        <f t="shared" si="993"/>
        <v>0</v>
      </c>
      <c r="E12660" s="220" t="b">
        <f t="shared" si="990"/>
        <v>0</v>
      </c>
      <c r="F12660" s="219">
        <f t="shared" si="994"/>
        <v>55024</v>
      </c>
      <c r="G12660" s="219">
        <f t="shared" si="991"/>
        <v>55024</v>
      </c>
    </row>
    <row r="12661" spans="3:7" x14ac:dyDescent="0.25">
      <c r="C12661" s="219">
        <f t="shared" si="992"/>
        <v>55025</v>
      </c>
      <c r="D12661" s="208" t="b">
        <f t="shared" si="993"/>
        <v>0</v>
      </c>
      <c r="E12661" s="220" t="b">
        <f t="shared" si="990"/>
        <v>0</v>
      </c>
      <c r="F12661" s="219">
        <f t="shared" si="994"/>
        <v>55025</v>
      </c>
      <c r="G12661" s="219">
        <f t="shared" si="991"/>
        <v>55025</v>
      </c>
    </row>
    <row r="12662" spans="3:7" x14ac:dyDescent="0.25">
      <c r="C12662" s="219">
        <f t="shared" si="992"/>
        <v>55026</v>
      </c>
      <c r="D12662" s="208" t="b">
        <f t="shared" si="993"/>
        <v>0</v>
      </c>
      <c r="E12662" s="220" t="b">
        <f t="shared" si="990"/>
        <v>0</v>
      </c>
      <c r="F12662" s="219">
        <f t="shared" si="994"/>
        <v>55026</v>
      </c>
      <c r="G12662" s="219">
        <f t="shared" si="991"/>
        <v>55026</v>
      </c>
    </row>
    <row r="12663" spans="3:7" x14ac:dyDescent="0.25">
      <c r="C12663" s="219">
        <f t="shared" si="992"/>
        <v>55027</v>
      </c>
      <c r="D12663" s="208" t="b">
        <f t="shared" si="993"/>
        <v>1</v>
      </c>
      <c r="E12663" s="220" t="b">
        <f t="shared" si="990"/>
        <v>0</v>
      </c>
      <c r="F12663" s="219" t="b">
        <f t="shared" si="994"/>
        <v>0</v>
      </c>
      <c r="G12663" s="219">
        <f t="shared" si="991"/>
        <v>55029</v>
      </c>
    </row>
    <row r="12664" spans="3:7" x14ac:dyDescent="0.25">
      <c r="C12664" s="219">
        <f t="shared" si="992"/>
        <v>55028</v>
      </c>
      <c r="D12664" s="208" t="b">
        <f t="shared" si="993"/>
        <v>1</v>
      </c>
      <c r="E12664" s="220" t="b">
        <f t="shared" si="990"/>
        <v>0</v>
      </c>
      <c r="F12664" s="219" t="b">
        <f t="shared" si="994"/>
        <v>0</v>
      </c>
      <c r="G12664" s="219">
        <f t="shared" si="991"/>
        <v>55029</v>
      </c>
    </row>
    <row r="12665" spans="3:7" x14ac:dyDescent="0.25">
      <c r="C12665" s="219">
        <f t="shared" si="992"/>
        <v>55029</v>
      </c>
      <c r="D12665" s="208" t="b">
        <f t="shared" si="993"/>
        <v>0</v>
      </c>
      <c r="E12665" s="220" t="b">
        <f t="shared" si="990"/>
        <v>0</v>
      </c>
      <c r="F12665" s="219">
        <f t="shared" si="994"/>
        <v>55029</v>
      </c>
      <c r="G12665" s="219">
        <f t="shared" si="991"/>
        <v>55029</v>
      </c>
    </row>
    <row r="12666" spans="3:7" x14ac:dyDescent="0.25">
      <c r="C12666" s="219">
        <f t="shared" si="992"/>
        <v>55030</v>
      </c>
      <c r="D12666" s="208" t="b">
        <f t="shared" si="993"/>
        <v>0</v>
      </c>
      <c r="E12666" s="220" t="b">
        <f t="shared" si="990"/>
        <v>0</v>
      </c>
      <c r="F12666" s="219">
        <f t="shared" si="994"/>
        <v>55030</v>
      </c>
      <c r="G12666" s="219">
        <f t="shared" si="991"/>
        <v>55030</v>
      </c>
    </row>
    <row r="12667" spans="3:7" x14ac:dyDescent="0.25">
      <c r="C12667" s="219">
        <f t="shared" si="992"/>
        <v>55031</v>
      </c>
      <c r="D12667" s="208" t="b">
        <f t="shared" si="993"/>
        <v>0</v>
      </c>
      <c r="E12667" s="220" t="b">
        <f t="shared" si="990"/>
        <v>0</v>
      </c>
      <c r="F12667" s="219">
        <f t="shared" si="994"/>
        <v>55031</v>
      </c>
      <c r="G12667" s="219">
        <f t="shared" si="991"/>
        <v>55031</v>
      </c>
    </row>
    <row r="12668" spans="3:7" x14ac:dyDescent="0.25">
      <c r="C12668" s="219">
        <f t="shared" si="992"/>
        <v>55032</v>
      </c>
      <c r="D12668" s="208" t="b">
        <f t="shared" si="993"/>
        <v>0</v>
      </c>
      <c r="E12668" s="220" t="b">
        <f t="shared" si="990"/>
        <v>0</v>
      </c>
      <c r="F12668" s="219">
        <f t="shared" si="994"/>
        <v>55032</v>
      </c>
      <c r="G12668" s="219">
        <f t="shared" si="991"/>
        <v>55032</v>
      </c>
    </row>
    <row r="12669" spans="3:7" x14ac:dyDescent="0.25">
      <c r="C12669" s="219">
        <f t="shared" si="992"/>
        <v>55033</v>
      </c>
      <c r="D12669" s="208" t="b">
        <f t="shared" si="993"/>
        <v>0</v>
      </c>
      <c r="E12669" s="220" t="b">
        <f t="shared" si="990"/>
        <v>0</v>
      </c>
      <c r="F12669" s="219">
        <f t="shared" si="994"/>
        <v>55033</v>
      </c>
      <c r="G12669" s="219">
        <f t="shared" si="991"/>
        <v>55033</v>
      </c>
    </row>
    <row r="12670" spans="3:7" x14ac:dyDescent="0.25">
      <c r="C12670" s="219">
        <f t="shared" si="992"/>
        <v>55034</v>
      </c>
      <c r="D12670" s="208" t="b">
        <f t="shared" si="993"/>
        <v>1</v>
      </c>
      <c r="E12670" s="220" t="b">
        <f t="shared" si="990"/>
        <v>0</v>
      </c>
      <c r="F12670" s="219" t="b">
        <f t="shared" si="994"/>
        <v>0</v>
      </c>
      <c r="G12670" s="219">
        <f t="shared" si="991"/>
        <v>55036</v>
      </c>
    </row>
    <row r="12671" spans="3:7" x14ac:dyDescent="0.25">
      <c r="C12671" s="219">
        <f t="shared" si="992"/>
        <v>55035</v>
      </c>
      <c r="D12671" s="208" t="b">
        <f t="shared" si="993"/>
        <v>1</v>
      </c>
      <c r="E12671" s="220" t="b">
        <f t="shared" si="990"/>
        <v>0</v>
      </c>
      <c r="F12671" s="219" t="b">
        <f t="shared" si="994"/>
        <v>0</v>
      </c>
      <c r="G12671" s="219">
        <f t="shared" si="991"/>
        <v>55036</v>
      </c>
    </row>
    <row r="12672" spans="3:7" x14ac:dyDescent="0.25">
      <c r="C12672" s="219">
        <f t="shared" si="992"/>
        <v>55036</v>
      </c>
      <c r="D12672" s="208" t="b">
        <f t="shared" si="993"/>
        <v>0</v>
      </c>
      <c r="E12672" s="220" t="b">
        <f t="shared" si="990"/>
        <v>0</v>
      </c>
      <c r="F12672" s="219">
        <f t="shared" si="994"/>
        <v>55036</v>
      </c>
      <c r="G12672" s="219">
        <f t="shared" si="991"/>
        <v>55036</v>
      </c>
    </row>
    <row r="12673" spans="3:7" x14ac:dyDescent="0.25">
      <c r="C12673" s="219">
        <f t="shared" si="992"/>
        <v>55037</v>
      </c>
      <c r="D12673" s="208" t="b">
        <f t="shared" si="993"/>
        <v>0</v>
      </c>
      <c r="E12673" s="220" t="b">
        <f t="shared" si="990"/>
        <v>0</v>
      </c>
      <c r="F12673" s="219">
        <f t="shared" si="994"/>
        <v>55037</v>
      </c>
      <c r="G12673" s="219">
        <f t="shared" si="991"/>
        <v>55037</v>
      </c>
    </row>
    <row r="12674" spans="3:7" x14ac:dyDescent="0.25">
      <c r="C12674" s="219">
        <f t="shared" si="992"/>
        <v>55038</v>
      </c>
      <c r="D12674" s="208" t="b">
        <f t="shared" si="993"/>
        <v>0</v>
      </c>
      <c r="E12674" s="220" t="b">
        <f t="shared" si="990"/>
        <v>0</v>
      </c>
      <c r="F12674" s="219">
        <f t="shared" si="994"/>
        <v>55038</v>
      </c>
      <c r="G12674" s="219">
        <f t="shared" si="991"/>
        <v>55038</v>
      </c>
    </row>
    <row r="12675" spans="3:7" x14ac:dyDescent="0.25">
      <c r="C12675" s="219">
        <f t="shared" si="992"/>
        <v>55039</v>
      </c>
      <c r="D12675" s="208" t="b">
        <f t="shared" si="993"/>
        <v>0</v>
      </c>
      <c r="E12675" s="220" t="b">
        <f t="shared" si="990"/>
        <v>0</v>
      </c>
      <c r="F12675" s="219">
        <f t="shared" si="994"/>
        <v>55039</v>
      </c>
      <c r="G12675" s="219">
        <f t="shared" si="991"/>
        <v>55039</v>
      </c>
    </row>
    <row r="12676" spans="3:7" x14ac:dyDescent="0.25">
      <c r="C12676" s="219">
        <f t="shared" si="992"/>
        <v>55040</v>
      </c>
      <c r="D12676" s="208" t="b">
        <f t="shared" si="993"/>
        <v>0</v>
      </c>
      <c r="E12676" s="220" t="b">
        <f t="shared" si="990"/>
        <v>0</v>
      </c>
      <c r="F12676" s="219">
        <f t="shared" si="994"/>
        <v>55040</v>
      </c>
      <c r="G12676" s="219">
        <f t="shared" si="991"/>
        <v>55040</v>
      </c>
    </row>
    <row r="12677" spans="3:7" x14ac:dyDescent="0.25">
      <c r="C12677" s="219">
        <f t="shared" si="992"/>
        <v>55041</v>
      </c>
      <c r="D12677" s="208" t="b">
        <f t="shared" si="993"/>
        <v>1</v>
      </c>
      <c r="E12677" s="220" t="b">
        <f t="shared" si="990"/>
        <v>0</v>
      </c>
      <c r="F12677" s="219" t="b">
        <f t="shared" si="994"/>
        <v>0</v>
      </c>
      <c r="G12677" s="219">
        <f t="shared" si="991"/>
        <v>55043</v>
      </c>
    </row>
    <row r="12678" spans="3:7" x14ac:dyDescent="0.25">
      <c r="C12678" s="219">
        <f t="shared" si="992"/>
        <v>55042</v>
      </c>
      <c r="D12678" s="208" t="b">
        <f t="shared" si="993"/>
        <v>1</v>
      </c>
      <c r="E12678" s="220" t="b">
        <f t="shared" ref="E12678:E12741" si="995">IF(TYPE(VLOOKUP(C12678,Holydays,1,0))&lt;&gt;1,FALSE,TRUE)</f>
        <v>0</v>
      </c>
      <c r="F12678" s="219" t="b">
        <f t="shared" si="994"/>
        <v>0</v>
      </c>
      <c r="G12678" s="219">
        <f t="shared" ref="G12678:G12741" si="996">IF(F12678,F12678,WORKDAY(C12678,1,Holydays))</f>
        <v>55043</v>
      </c>
    </row>
    <row r="12679" spans="3:7" x14ac:dyDescent="0.25">
      <c r="C12679" s="219">
        <f t="shared" ref="C12679:C12742" si="997">C12678+1</f>
        <v>55043</v>
      </c>
      <c r="D12679" s="208" t="b">
        <f t="shared" ref="D12679:D12742" si="998">IF(WEEKDAY(C12679,2)&gt;5,TRUE)</f>
        <v>0</v>
      </c>
      <c r="E12679" s="220" t="b">
        <f t="shared" si="995"/>
        <v>0</v>
      </c>
      <c r="F12679" s="219">
        <f t="shared" ref="F12679:F12742" si="999">IF(OR(D12679,E12679),FALSE,C12679)</f>
        <v>55043</v>
      </c>
      <c r="G12679" s="219">
        <f t="shared" si="996"/>
        <v>55043</v>
      </c>
    </row>
    <row r="12680" spans="3:7" x14ac:dyDescent="0.25">
      <c r="C12680" s="219">
        <f t="shared" si="997"/>
        <v>55044</v>
      </c>
      <c r="D12680" s="208" t="b">
        <f t="shared" si="998"/>
        <v>0</v>
      </c>
      <c r="E12680" s="220" t="b">
        <f t="shared" si="995"/>
        <v>0</v>
      </c>
      <c r="F12680" s="219">
        <f t="shared" si="999"/>
        <v>55044</v>
      </c>
      <c r="G12680" s="219">
        <f t="shared" si="996"/>
        <v>55044</v>
      </c>
    </row>
    <row r="12681" spans="3:7" x14ac:dyDescent="0.25">
      <c r="C12681" s="219">
        <f t="shared" si="997"/>
        <v>55045</v>
      </c>
      <c r="D12681" s="208" t="b">
        <f t="shared" si="998"/>
        <v>0</v>
      </c>
      <c r="E12681" s="220" t="b">
        <f t="shared" si="995"/>
        <v>0</v>
      </c>
      <c r="F12681" s="219">
        <f t="shared" si="999"/>
        <v>55045</v>
      </c>
      <c r="G12681" s="219">
        <f t="shared" si="996"/>
        <v>55045</v>
      </c>
    </row>
    <row r="12682" spans="3:7" x14ac:dyDescent="0.25">
      <c r="C12682" s="219">
        <f t="shared" si="997"/>
        <v>55046</v>
      </c>
      <c r="D12682" s="208" t="b">
        <f t="shared" si="998"/>
        <v>0</v>
      </c>
      <c r="E12682" s="220" t="b">
        <f t="shared" si="995"/>
        <v>0</v>
      </c>
      <c r="F12682" s="219">
        <f t="shared" si="999"/>
        <v>55046</v>
      </c>
      <c r="G12682" s="219">
        <f t="shared" si="996"/>
        <v>55046</v>
      </c>
    </row>
    <row r="12683" spans="3:7" x14ac:dyDescent="0.25">
      <c r="C12683" s="219">
        <f t="shared" si="997"/>
        <v>55047</v>
      </c>
      <c r="D12683" s="208" t="b">
        <f t="shared" si="998"/>
        <v>0</v>
      </c>
      <c r="E12683" s="220" t="b">
        <f t="shared" si="995"/>
        <v>0</v>
      </c>
      <c r="F12683" s="219">
        <f t="shared" si="999"/>
        <v>55047</v>
      </c>
      <c r="G12683" s="219">
        <f t="shared" si="996"/>
        <v>55047</v>
      </c>
    </row>
    <row r="12684" spans="3:7" x14ac:dyDescent="0.25">
      <c r="C12684" s="219">
        <f t="shared" si="997"/>
        <v>55048</v>
      </c>
      <c r="D12684" s="208" t="b">
        <f t="shared" si="998"/>
        <v>1</v>
      </c>
      <c r="E12684" s="220" t="b">
        <f t="shared" si="995"/>
        <v>0</v>
      </c>
      <c r="F12684" s="219" t="b">
        <f t="shared" si="999"/>
        <v>0</v>
      </c>
      <c r="G12684" s="219">
        <f t="shared" si="996"/>
        <v>55050</v>
      </c>
    </row>
    <row r="12685" spans="3:7" x14ac:dyDescent="0.25">
      <c r="C12685" s="219">
        <f t="shared" si="997"/>
        <v>55049</v>
      </c>
      <c r="D12685" s="208" t="b">
        <f t="shared" si="998"/>
        <v>1</v>
      </c>
      <c r="E12685" s="220" t="b">
        <f t="shared" si="995"/>
        <v>0</v>
      </c>
      <c r="F12685" s="219" t="b">
        <f t="shared" si="999"/>
        <v>0</v>
      </c>
      <c r="G12685" s="219">
        <f t="shared" si="996"/>
        <v>55050</v>
      </c>
    </row>
    <row r="12686" spans="3:7" x14ac:dyDescent="0.25">
      <c r="C12686" s="219">
        <f t="shared" si="997"/>
        <v>55050</v>
      </c>
      <c r="D12686" s="208" t="b">
        <f t="shared" si="998"/>
        <v>0</v>
      </c>
      <c r="E12686" s="220" t="b">
        <f t="shared" si="995"/>
        <v>0</v>
      </c>
      <c r="F12686" s="219">
        <f t="shared" si="999"/>
        <v>55050</v>
      </c>
      <c r="G12686" s="219">
        <f t="shared" si="996"/>
        <v>55050</v>
      </c>
    </row>
    <row r="12687" spans="3:7" x14ac:dyDescent="0.25">
      <c r="C12687" s="219">
        <f t="shared" si="997"/>
        <v>55051</v>
      </c>
      <c r="D12687" s="208" t="b">
        <f t="shared" si="998"/>
        <v>0</v>
      </c>
      <c r="E12687" s="220" t="b">
        <f t="shared" si="995"/>
        <v>0</v>
      </c>
      <c r="F12687" s="219">
        <f t="shared" si="999"/>
        <v>55051</v>
      </c>
      <c r="G12687" s="219">
        <f t="shared" si="996"/>
        <v>55051</v>
      </c>
    </row>
    <row r="12688" spans="3:7" x14ac:dyDescent="0.25">
      <c r="C12688" s="219">
        <f t="shared" si="997"/>
        <v>55052</v>
      </c>
      <c r="D12688" s="208" t="b">
        <f t="shared" si="998"/>
        <v>0</v>
      </c>
      <c r="E12688" s="220" t="b">
        <f t="shared" si="995"/>
        <v>0</v>
      </c>
      <c r="F12688" s="219">
        <f t="shared" si="999"/>
        <v>55052</v>
      </c>
      <c r="G12688" s="219">
        <f t="shared" si="996"/>
        <v>55052</v>
      </c>
    </row>
    <row r="12689" spans="3:7" x14ac:dyDescent="0.25">
      <c r="C12689" s="219">
        <f t="shared" si="997"/>
        <v>55053</v>
      </c>
      <c r="D12689" s="208" t="b">
        <f t="shared" si="998"/>
        <v>0</v>
      </c>
      <c r="E12689" s="220" t="b">
        <f t="shared" si="995"/>
        <v>0</v>
      </c>
      <c r="F12689" s="219">
        <f t="shared" si="999"/>
        <v>55053</v>
      </c>
      <c r="G12689" s="219">
        <f t="shared" si="996"/>
        <v>55053</v>
      </c>
    </row>
    <row r="12690" spans="3:7" x14ac:dyDescent="0.25">
      <c r="C12690" s="219">
        <f t="shared" si="997"/>
        <v>55054</v>
      </c>
      <c r="D12690" s="208" t="b">
        <f t="shared" si="998"/>
        <v>0</v>
      </c>
      <c r="E12690" s="220" t="b">
        <f t="shared" si="995"/>
        <v>0</v>
      </c>
      <c r="F12690" s="219">
        <f t="shared" si="999"/>
        <v>55054</v>
      </c>
      <c r="G12690" s="219">
        <f t="shared" si="996"/>
        <v>55054</v>
      </c>
    </row>
    <row r="12691" spans="3:7" x14ac:dyDescent="0.25">
      <c r="C12691" s="219">
        <f t="shared" si="997"/>
        <v>55055</v>
      </c>
      <c r="D12691" s="208" t="b">
        <f t="shared" si="998"/>
        <v>1</v>
      </c>
      <c r="E12691" s="220" t="b">
        <f t="shared" si="995"/>
        <v>0</v>
      </c>
      <c r="F12691" s="219" t="b">
        <f t="shared" si="999"/>
        <v>0</v>
      </c>
      <c r="G12691" s="219">
        <f t="shared" si="996"/>
        <v>55057</v>
      </c>
    </row>
    <row r="12692" spans="3:7" x14ac:dyDescent="0.25">
      <c r="C12692" s="219">
        <f t="shared" si="997"/>
        <v>55056</v>
      </c>
      <c r="D12692" s="208" t="b">
        <f t="shared" si="998"/>
        <v>1</v>
      </c>
      <c r="E12692" s="220" t="b">
        <f t="shared" si="995"/>
        <v>0</v>
      </c>
      <c r="F12692" s="219" t="b">
        <f t="shared" si="999"/>
        <v>0</v>
      </c>
      <c r="G12692" s="219">
        <f t="shared" si="996"/>
        <v>55057</v>
      </c>
    </row>
    <row r="12693" spans="3:7" x14ac:dyDescent="0.25">
      <c r="C12693" s="219">
        <f t="shared" si="997"/>
        <v>55057</v>
      </c>
      <c r="D12693" s="208" t="b">
        <f t="shared" si="998"/>
        <v>0</v>
      </c>
      <c r="E12693" s="220" t="b">
        <f t="shared" si="995"/>
        <v>0</v>
      </c>
      <c r="F12693" s="219">
        <f t="shared" si="999"/>
        <v>55057</v>
      </c>
      <c r="G12693" s="219">
        <f t="shared" si="996"/>
        <v>55057</v>
      </c>
    </row>
    <row r="12694" spans="3:7" x14ac:dyDescent="0.25">
      <c r="C12694" s="219">
        <f t="shared" si="997"/>
        <v>55058</v>
      </c>
      <c r="D12694" s="208" t="b">
        <f t="shared" si="998"/>
        <v>0</v>
      </c>
      <c r="E12694" s="220" t="b">
        <f t="shared" si="995"/>
        <v>0</v>
      </c>
      <c r="F12694" s="219">
        <f t="shared" si="999"/>
        <v>55058</v>
      </c>
      <c r="G12694" s="219">
        <f t="shared" si="996"/>
        <v>55058</v>
      </c>
    </row>
    <row r="12695" spans="3:7" x14ac:dyDescent="0.25">
      <c r="C12695" s="219">
        <f t="shared" si="997"/>
        <v>55059</v>
      </c>
      <c r="D12695" s="208" t="b">
        <f t="shared" si="998"/>
        <v>0</v>
      </c>
      <c r="E12695" s="220" t="b">
        <f t="shared" si="995"/>
        <v>0</v>
      </c>
      <c r="F12695" s="219">
        <f t="shared" si="999"/>
        <v>55059</v>
      </c>
      <c r="G12695" s="219">
        <f t="shared" si="996"/>
        <v>55059</v>
      </c>
    </row>
    <row r="12696" spans="3:7" x14ac:dyDescent="0.25">
      <c r="C12696" s="219">
        <f t="shared" si="997"/>
        <v>55060</v>
      </c>
      <c r="D12696" s="208" t="b">
        <f t="shared" si="998"/>
        <v>0</v>
      </c>
      <c r="E12696" s="220" t="b">
        <f t="shared" si="995"/>
        <v>0</v>
      </c>
      <c r="F12696" s="219">
        <f t="shared" si="999"/>
        <v>55060</v>
      </c>
      <c r="G12696" s="219">
        <f t="shared" si="996"/>
        <v>55060</v>
      </c>
    </row>
    <row r="12697" spans="3:7" x14ac:dyDescent="0.25">
      <c r="C12697" s="219">
        <f t="shared" si="997"/>
        <v>55061</v>
      </c>
      <c r="D12697" s="208" t="b">
        <f t="shared" si="998"/>
        <v>0</v>
      </c>
      <c r="E12697" s="220" t="b">
        <f t="shared" si="995"/>
        <v>0</v>
      </c>
      <c r="F12697" s="219">
        <f t="shared" si="999"/>
        <v>55061</v>
      </c>
      <c r="G12697" s="219">
        <f t="shared" si="996"/>
        <v>55061</v>
      </c>
    </row>
    <row r="12698" spans="3:7" x14ac:dyDescent="0.25">
      <c r="C12698" s="219">
        <f t="shared" si="997"/>
        <v>55062</v>
      </c>
      <c r="D12698" s="208" t="b">
        <f t="shared" si="998"/>
        <v>1</v>
      </c>
      <c r="E12698" s="220" t="b">
        <f t="shared" si="995"/>
        <v>0</v>
      </c>
      <c r="F12698" s="219" t="b">
        <f t="shared" si="999"/>
        <v>0</v>
      </c>
      <c r="G12698" s="219">
        <f t="shared" si="996"/>
        <v>55064</v>
      </c>
    </row>
    <row r="12699" spans="3:7" x14ac:dyDescent="0.25">
      <c r="C12699" s="219">
        <f t="shared" si="997"/>
        <v>55063</v>
      </c>
      <c r="D12699" s="208" t="b">
        <f t="shared" si="998"/>
        <v>1</v>
      </c>
      <c r="E12699" s="220" t="b">
        <f t="shared" si="995"/>
        <v>0</v>
      </c>
      <c r="F12699" s="219" t="b">
        <f t="shared" si="999"/>
        <v>0</v>
      </c>
      <c r="G12699" s="219">
        <f t="shared" si="996"/>
        <v>55064</v>
      </c>
    </row>
    <row r="12700" spans="3:7" x14ac:dyDescent="0.25">
      <c r="C12700" s="219">
        <f t="shared" si="997"/>
        <v>55064</v>
      </c>
      <c r="D12700" s="208" t="b">
        <f t="shared" si="998"/>
        <v>0</v>
      </c>
      <c r="E12700" s="220" t="b">
        <f t="shared" si="995"/>
        <v>0</v>
      </c>
      <c r="F12700" s="219">
        <f t="shared" si="999"/>
        <v>55064</v>
      </c>
      <c r="G12700" s="219">
        <f t="shared" si="996"/>
        <v>55064</v>
      </c>
    </row>
    <row r="12701" spans="3:7" x14ac:dyDescent="0.25">
      <c r="C12701" s="219">
        <f t="shared" si="997"/>
        <v>55065</v>
      </c>
      <c r="D12701" s="208" t="b">
        <f t="shared" si="998"/>
        <v>0</v>
      </c>
      <c r="E12701" s="220" t="b">
        <f t="shared" si="995"/>
        <v>0</v>
      </c>
      <c r="F12701" s="219">
        <f t="shared" si="999"/>
        <v>55065</v>
      </c>
      <c r="G12701" s="219">
        <f t="shared" si="996"/>
        <v>55065</v>
      </c>
    </row>
    <row r="12702" spans="3:7" x14ac:dyDescent="0.25">
      <c r="C12702" s="219">
        <f t="shared" si="997"/>
        <v>55066</v>
      </c>
      <c r="D12702" s="208" t="b">
        <f t="shared" si="998"/>
        <v>0</v>
      </c>
      <c r="E12702" s="220" t="b">
        <f t="shared" si="995"/>
        <v>0</v>
      </c>
      <c r="F12702" s="219">
        <f t="shared" si="999"/>
        <v>55066</v>
      </c>
      <c r="G12702" s="219">
        <f t="shared" si="996"/>
        <v>55066</v>
      </c>
    </row>
    <row r="12703" spans="3:7" x14ac:dyDescent="0.25">
      <c r="C12703" s="219">
        <f t="shared" si="997"/>
        <v>55067</v>
      </c>
      <c r="D12703" s="208" t="b">
        <f t="shared" si="998"/>
        <v>0</v>
      </c>
      <c r="E12703" s="220" t="b">
        <f t="shared" si="995"/>
        <v>0</v>
      </c>
      <c r="F12703" s="219">
        <f t="shared" si="999"/>
        <v>55067</v>
      </c>
      <c r="G12703" s="219">
        <f t="shared" si="996"/>
        <v>55067</v>
      </c>
    </row>
    <row r="12704" spans="3:7" x14ac:dyDescent="0.25">
      <c r="C12704" s="219">
        <f t="shared" si="997"/>
        <v>55068</v>
      </c>
      <c r="D12704" s="208" t="b">
        <f t="shared" si="998"/>
        <v>0</v>
      </c>
      <c r="E12704" s="220" t="b">
        <f t="shared" si="995"/>
        <v>0</v>
      </c>
      <c r="F12704" s="219">
        <f t="shared" si="999"/>
        <v>55068</v>
      </c>
      <c r="G12704" s="219">
        <f t="shared" si="996"/>
        <v>55068</v>
      </c>
    </row>
    <row r="12705" spans="3:7" x14ac:dyDescent="0.25">
      <c r="C12705" s="219">
        <f t="shared" si="997"/>
        <v>55069</v>
      </c>
      <c r="D12705" s="208" t="b">
        <f t="shared" si="998"/>
        <v>1</v>
      </c>
      <c r="E12705" s="220" t="b">
        <f t="shared" si="995"/>
        <v>0</v>
      </c>
      <c r="F12705" s="219" t="b">
        <f t="shared" si="999"/>
        <v>0</v>
      </c>
      <c r="G12705" s="219">
        <f t="shared" si="996"/>
        <v>55071</v>
      </c>
    </row>
    <row r="12706" spans="3:7" x14ac:dyDescent="0.25">
      <c r="C12706" s="219">
        <f t="shared" si="997"/>
        <v>55070</v>
      </c>
      <c r="D12706" s="208" t="b">
        <f t="shared" si="998"/>
        <v>1</v>
      </c>
      <c r="E12706" s="220" t="b">
        <f t="shared" si="995"/>
        <v>0</v>
      </c>
      <c r="F12706" s="219" t="b">
        <f t="shared" si="999"/>
        <v>0</v>
      </c>
      <c r="G12706" s="219">
        <f t="shared" si="996"/>
        <v>55071</v>
      </c>
    </row>
    <row r="12707" spans="3:7" x14ac:dyDescent="0.25">
      <c r="C12707" s="219">
        <f t="shared" si="997"/>
        <v>55071</v>
      </c>
      <c r="D12707" s="208" t="b">
        <f t="shared" si="998"/>
        <v>0</v>
      </c>
      <c r="E12707" s="220" t="b">
        <f t="shared" si="995"/>
        <v>0</v>
      </c>
      <c r="F12707" s="219">
        <f t="shared" si="999"/>
        <v>55071</v>
      </c>
      <c r="G12707" s="219">
        <f t="shared" si="996"/>
        <v>55071</v>
      </c>
    </row>
    <row r="12708" spans="3:7" x14ac:dyDescent="0.25">
      <c r="C12708" s="219">
        <f t="shared" si="997"/>
        <v>55072</v>
      </c>
      <c r="D12708" s="208" t="b">
        <f t="shared" si="998"/>
        <v>0</v>
      </c>
      <c r="E12708" s="220" t="b">
        <f t="shared" si="995"/>
        <v>0</v>
      </c>
      <c r="F12708" s="219">
        <f t="shared" si="999"/>
        <v>55072</v>
      </c>
      <c r="G12708" s="219">
        <f t="shared" si="996"/>
        <v>55072</v>
      </c>
    </row>
    <row r="12709" spans="3:7" x14ac:dyDescent="0.25">
      <c r="C12709" s="219">
        <f t="shared" si="997"/>
        <v>55073</v>
      </c>
      <c r="D12709" s="208" t="b">
        <f t="shared" si="998"/>
        <v>0</v>
      </c>
      <c r="E12709" s="220" t="b">
        <f t="shared" si="995"/>
        <v>0</v>
      </c>
      <c r="F12709" s="219">
        <f t="shared" si="999"/>
        <v>55073</v>
      </c>
      <c r="G12709" s="219">
        <f t="shared" si="996"/>
        <v>55073</v>
      </c>
    </row>
    <row r="12710" spans="3:7" x14ac:dyDescent="0.25">
      <c r="C12710" s="219">
        <f t="shared" si="997"/>
        <v>55074</v>
      </c>
      <c r="D12710" s="208" t="b">
        <f t="shared" si="998"/>
        <v>0</v>
      </c>
      <c r="E12710" s="220" t="b">
        <f t="shared" si="995"/>
        <v>0</v>
      </c>
      <c r="F12710" s="219">
        <f t="shared" si="999"/>
        <v>55074</v>
      </c>
      <c r="G12710" s="219">
        <f t="shared" si="996"/>
        <v>55074</v>
      </c>
    </row>
    <row r="12711" spans="3:7" x14ac:dyDescent="0.25">
      <c r="C12711" s="219">
        <f t="shared" si="997"/>
        <v>55075</v>
      </c>
      <c r="D12711" s="208" t="b">
        <f t="shared" si="998"/>
        <v>0</v>
      </c>
      <c r="E12711" s="220" t="b">
        <f t="shared" si="995"/>
        <v>0</v>
      </c>
      <c r="F12711" s="219">
        <f t="shared" si="999"/>
        <v>55075</v>
      </c>
      <c r="G12711" s="219">
        <f t="shared" si="996"/>
        <v>55075</v>
      </c>
    </row>
    <row r="12712" spans="3:7" x14ac:dyDescent="0.25">
      <c r="C12712" s="219">
        <f t="shared" si="997"/>
        <v>55076</v>
      </c>
      <c r="D12712" s="208" t="b">
        <f t="shared" si="998"/>
        <v>1</v>
      </c>
      <c r="E12712" s="220" t="b">
        <f t="shared" si="995"/>
        <v>0</v>
      </c>
      <c r="F12712" s="219" t="b">
        <f t="shared" si="999"/>
        <v>0</v>
      </c>
      <c r="G12712" s="219">
        <f t="shared" si="996"/>
        <v>55078</v>
      </c>
    </row>
    <row r="12713" spans="3:7" x14ac:dyDescent="0.25">
      <c r="C12713" s="219">
        <f t="shared" si="997"/>
        <v>55077</v>
      </c>
      <c r="D12713" s="208" t="b">
        <f t="shared" si="998"/>
        <v>1</v>
      </c>
      <c r="E12713" s="220" t="b">
        <f t="shared" si="995"/>
        <v>0</v>
      </c>
      <c r="F12713" s="219" t="b">
        <f t="shared" si="999"/>
        <v>0</v>
      </c>
      <c r="G12713" s="219">
        <f t="shared" si="996"/>
        <v>55078</v>
      </c>
    </row>
    <row r="12714" spans="3:7" x14ac:dyDescent="0.25">
      <c r="C12714" s="219">
        <f t="shared" si="997"/>
        <v>55078</v>
      </c>
      <c r="D12714" s="208" t="b">
        <f t="shared" si="998"/>
        <v>0</v>
      </c>
      <c r="E12714" s="220" t="b">
        <f t="shared" si="995"/>
        <v>0</v>
      </c>
      <c r="F12714" s="219">
        <f t="shared" si="999"/>
        <v>55078</v>
      </c>
      <c r="G12714" s="219">
        <f t="shared" si="996"/>
        <v>55078</v>
      </c>
    </row>
    <row r="12715" spans="3:7" x14ac:dyDescent="0.25">
      <c r="C12715" s="219">
        <f t="shared" si="997"/>
        <v>55079</v>
      </c>
      <c r="D12715" s="208" t="b">
        <f t="shared" si="998"/>
        <v>0</v>
      </c>
      <c r="E12715" s="220" t="b">
        <f t="shared" si="995"/>
        <v>0</v>
      </c>
      <c r="F12715" s="219">
        <f t="shared" si="999"/>
        <v>55079</v>
      </c>
      <c r="G12715" s="219">
        <f t="shared" si="996"/>
        <v>55079</v>
      </c>
    </row>
    <row r="12716" spans="3:7" x14ac:dyDescent="0.25">
      <c r="C12716" s="219">
        <f t="shared" si="997"/>
        <v>55080</v>
      </c>
      <c r="D12716" s="208" t="b">
        <f t="shared" si="998"/>
        <v>0</v>
      </c>
      <c r="E12716" s="220" t="b">
        <f t="shared" si="995"/>
        <v>0</v>
      </c>
      <c r="F12716" s="219">
        <f t="shared" si="999"/>
        <v>55080</v>
      </c>
      <c r="G12716" s="219">
        <f t="shared" si="996"/>
        <v>55080</v>
      </c>
    </row>
    <row r="12717" spans="3:7" x14ac:dyDescent="0.25">
      <c r="C12717" s="219">
        <f t="shared" si="997"/>
        <v>55081</v>
      </c>
      <c r="D12717" s="208" t="b">
        <f t="shared" si="998"/>
        <v>0</v>
      </c>
      <c r="E12717" s="220" t="b">
        <f t="shared" si="995"/>
        <v>0</v>
      </c>
      <c r="F12717" s="219">
        <f t="shared" si="999"/>
        <v>55081</v>
      </c>
      <c r="G12717" s="219">
        <f t="shared" si="996"/>
        <v>55081</v>
      </c>
    </row>
    <row r="12718" spans="3:7" x14ac:dyDescent="0.25">
      <c r="C12718" s="219">
        <f t="shared" si="997"/>
        <v>55082</v>
      </c>
      <c r="D12718" s="208" t="b">
        <f t="shared" si="998"/>
        <v>0</v>
      </c>
      <c r="E12718" s="220" t="b">
        <f t="shared" si="995"/>
        <v>0</v>
      </c>
      <c r="F12718" s="219">
        <f t="shared" si="999"/>
        <v>55082</v>
      </c>
      <c r="G12718" s="219">
        <f t="shared" si="996"/>
        <v>55082</v>
      </c>
    </row>
    <row r="12719" spans="3:7" x14ac:dyDescent="0.25">
      <c r="C12719" s="219">
        <f t="shared" si="997"/>
        <v>55083</v>
      </c>
      <c r="D12719" s="208" t="b">
        <f t="shared" si="998"/>
        <v>1</v>
      </c>
      <c r="E12719" s="220" t="b">
        <f t="shared" si="995"/>
        <v>0</v>
      </c>
      <c r="F12719" s="219" t="b">
        <f t="shared" si="999"/>
        <v>0</v>
      </c>
      <c r="G12719" s="219">
        <f t="shared" si="996"/>
        <v>55085</v>
      </c>
    </row>
    <row r="12720" spans="3:7" x14ac:dyDescent="0.25">
      <c r="C12720" s="219">
        <f t="shared" si="997"/>
        <v>55084</v>
      </c>
      <c r="D12720" s="208" t="b">
        <f t="shared" si="998"/>
        <v>1</v>
      </c>
      <c r="E12720" s="220" t="b">
        <f t="shared" si="995"/>
        <v>0</v>
      </c>
      <c r="F12720" s="219" t="b">
        <f t="shared" si="999"/>
        <v>0</v>
      </c>
      <c r="G12720" s="219">
        <f t="shared" si="996"/>
        <v>55085</v>
      </c>
    </row>
    <row r="12721" spans="3:7" x14ac:dyDescent="0.25">
      <c r="C12721" s="219">
        <f t="shared" si="997"/>
        <v>55085</v>
      </c>
      <c r="D12721" s="208" t="b">
        <f t="shared" si="998"/>
        <v>0</v>
      </c>
      <c r="E12721" s="220" t="b">
        <f t="shared" si="995"/>
        <v>0</v>
      </c>
      <c r="F12721" s="219">
        <f t="shared" si="999"/>
        <v>55085</v>
      </c>
      <c r="G12721" s="219">
        <f t="shared" si="996"/>
        <v>55085</v>
      </c>
    </row>
    <row r="12722" spans="3:7" x14ac:dyDescent="0.25">
      <c r="C12722" s="219">
        <f t="shared" si="997"/>
        <v>55086</v>
      </c>
      <c r="D12722" s="208" t="b">
        <f t="shared" si="998"/>
        <v>0</v>
      </c>
      <c r="E12722" s="220" t="b">
        <f t="shared" si="995"/>
        <v>0</v>
      </c>
      <c r="F12722" s="219">
        <f t="shared" si="999"/>
        <v>55086</v>
      </c>
      <c r="G12722" s="219">
        <f t="shared" si="996"/>
        <v>55086</v>
      </c>
    </row>
    <row r="12723" spans="3:7" x14ac:dyDescent="0.25">
      <c r="C12723" s="219">
        <f t="shared" si="997"/>
        <v>55087</v>
      </c>
      <c r="D12723" s="208" t="b">
        <f t="shared" si="998"/>
        <v>0</v>
      </c>
      <c r="E12723" s="220" t="b">
        <f t="shared" si="995"/>
        <v>0</v>
      </c>
      <c r="F12723" s="219">
        <f t="shared" si="999"/>
        <v>55087</v>
      </c>
      <c r="G12723" s="219">
        <f t="shared" si="996"/>
        <v>55087</v>
      </c>
    </row>
    <row r="12724" spans="3:7" x14ac:dyDescent="0.25">
      <c r="C12724" s="219">
        <f t="shared" si="997"/>
        <v>55088</v>
      </c>
      <c r="D12724" s="208" t="b">
        <f t="shared" si="998"/>
        <v>0</v>
      </c>
      <c r="E12724" s="220" t="b">
        <f t="shared" si="995"/>
        <v>0</v>
      </c>
      <c r="F12724" s="219">
        <f t="shared" si="999"/>
        <v>55088</v>
      </c>
      <c r="G12724" s="219">
        <f t="shared" si="996"/>
        <v>55088</v>
      </c>
    </row>
    <row r="12725" spans="3:7" x14ac:dyDescent="0.25">
      <c r="C12725" s="219">
        <f t="shared" si="997"/>
        <v>55089</v>
      </c>
      <c r="D12725" s="208" t="b">
        <f t="shared" si="998"/>
        <v>0</v>
      </c>
      <c r="E12725" s="220" t="b">
        <f t="shared" si="995"/>
        <v>0</v>
      </c>
      <c r="F12725" s="219">
        <f t="shared" si="999"/>
        <v>55089</v>
      </c>
      <c r="G12725" s="219">
        <f t="shared" si="996"/>
        <v>55089</v>
      </c>
    </row>
    <row r="12726" spans="3:7" x14ac:dyDescent="0.25">
      <c r="C12726" s="219">
        <f t="shared" si="997"/>
        <v>55090</v>
      </c>
      <c r="D12726" s="208" t="b">
        <f t="shared" si="998"/>
        <v>1</v>
      </c>
      <c r="E12726" s="220" t="b">
        <f t="shared" si="995"/>
        <v>0</v>
      </c>
      <c r="F12726" s="219" t="b">
        <f t="shared" si="999"/>
        <v>0</v>
      </c>
      <c r="G12726" s="219">
        <f t="shared" si="996"/>
        <v>55092</v>
      </c>
    </row>
    <row r="12727" spans="3:7" x14ac:dyDescent="0.25">
      <c r="C12727" s="219">
        <f t="shared" si="997"/>
        <v>55091</v>
      </c>
      <c r="D12727" s="208" t="b">
        <f t="shared" si="998"/>
        <v>1</v>
      </c>
      <c r="E12727" s="220" t="b">
        <f t="shared" si="995"/>
        <v>0</v>
      </c>
      <c r="F12727" s="219" t="b">
        <f t="shared" si="999"/>
        <v>0</v>
      </c>
      <c r="G12727" s="219">
        <f t="shared" si="996"/>
        <v>55092</v>
      </c>
    </row>
    <row r="12728" spans="3:7" x14ac:dyDescent="0.25">
      <c r="C12728" s="219">
        <f t="shared" si="997"/>
        <v>55092</v>
      </c>
      <c r="D12728" s="208" t="b">
        <f t="shared" si="998"/>
        <v>0</v>
      </c>
      <c r="E12728" s="220" t="b">
        <f t="shared" si="995"/>
        <v>0</v>
      </c>
      <c r="F12728" s="219">
        <f t="shared" si="999"/>
        <v>55092</v>
      </c>
      <c r="G12728" s="219">
        <f t="shared" si="996"/>
        <v>55092</v>
      </c>
    </row>
    <row r="12729" spans="3:7" x14ac:dyDescent="0.25">
      <c r="C12729" s="219">
        <f t="shared" si="997"/>
        <v>55093</v>
      </c>
      <c r="D12729" s="208" t="b">
        <f t="shared" si="998"/>
        <v>0</v>
      </c>
      <c r="E12729" s="220" t="b">
        <f t="shared" si="995"/>
        <v>0</v>
      </c>
      <c r="F12729" s="219">
        <f t="shared" si="999"/>
        <v>55093</v>
      </c>
      <c r="G12729" s="219">
        <f t="shared" si="996"/>
        <v>55093</v>
      </c>
    </row>
    <row r="12730" spans="3:7" x14ac:dyDescent="0.25">
      <c r="C12730" s="219">
        <f t="shared" si="997"/>
        <v>55094</v>
      </c>
      <c r="D12730" s="208" t="b">
        <f t="shared" si="998"/>
        <v>0</v>
      </c>
      <c r="E12730" s="220" t="b">
        <f t="shared" si="995"/>
        <v>0</v>
      </c>
      <c r="F12730" s="219">
        <f t="shared" si="999"/>
        <v>55094</v>
      </c>
      <c r="G12730" s="219">
        <f t="shared" si="996"/>
        <v>55094</v>
      </c>
    </row>
    <row r="12731" spans="3:7" x14ac:dyDescent="0.25">
      <c r="C12731" s="219">
        <f t="shared" si="997"/>
        <v>55095</v>
      </c>
      <c r="D12731" s="208" t="b">
        <f t="shared" si="998"/>
        <v>0</v>
      </c>
      <c r="E12731" s="220" t="b">
        <f t="shared" si="995"/>
        <v>0</v>
      </c>
      <c r="F12731" s="219">
        <f t="shared" si="999"/>
        <v>55095</v>
      </c>
      <c r="G12731" s="219">
        <f t="shared" si="996"/>
        <v>55095</v>
      </c>
    </row>
    <row r="12732" spans="3:7" x14ac:dyDescent="0.25">
      <c r="C12732" s="219">
        <f t="shared" si="997"/>
        <v>55096</v>
      </c>
      <c r="D12732" s="208" t="b">
        <f t="shared" si="998"/>
        <v>0</v>
      </c>
      <c r="E12732" s="220" t="b">
        <f t="shared" si="995"/>
        <v>0</v>
      </c>
      <c r="F12732" s="219">
        <f t="shared" si="999"/>
        <v>55096</v>
      </c>
      <c r="G12732" s="219">
        <f t="shared" si="996"/>
        <v>55096</v>
      </c>
    </row>
    <row r="12733" spans="3:7" x14ac:dyDescent="0.25">
      <c r="C12733" s="219">
        <f t="shared" si="997"/>
        <v>55097</v>
      </c>
      <c r="D12733" s="208" t="b">
        <f t="shared" si="998"/>
        <v>1</v>
      </c>
      <c r="E12733" s="220" t="b">
        <f t="shared" si="995"/>
        <v>0</v>
      </c>
      <c r="F12733" s="219" t="b">
        <f t="shared" si="999"/>
        <v>0</v>
      </c>
      <c r="G12733" s="219">
        <f t="shared" si="996"/>
        <v>55099</v>
      </c>
    </row>
    <row r="12734" spans="3:7" x14ac:dyDescent="0.25">
      <c r="C12734" s="219">
        <f t="shared" si="997"/>
        <v>55098</v>
      </c>
      <c r="D12734" s="208" t="b">
        <f t="shared" si="998"/>
        <v>1</v>
      </c>
      <c r="E12734" s="220" t="b">
        <f t="shared" si="995"/>
        <v>0</v>
      </c>
      <c r="F12734" s="219" t="b">
        <f t="shared" si="999"/>
        <v>0</v>
      </c>
      <c r="G12734" s="219">
        <f t="shared" si="996"/>
        <v>55099</v>
      </c>
    </row>
    <row r="12735" spans="3:7" x14ac:dyDescent="0.25">
      <c r="C12735" s="219">
        <f t="shared" si="997"/>
        <v>55099</v>
      </c>
      <c r="D12735" s="208" t="b">
        <f t="shared" si="998"/>
        <v>0</v>
      </c>
      <c r="E12735" s="220" t="b">
        <f t="shared" si="995"/>
        <v>0</v>
      </c>
      <c r="F12735" s="219">
        <f t="shared" si="999"/>
        <v>55099</v>
      </c>
      <c r="G12735" s="219">
        <f t="shared" si="996"/>
        <v>55099</v>
      </c>
    </row>
    <row r="12736" spans="3:7" x14ac:dyDescent="0.25">
      <c r="C12736" s="219">
        <f t="shared" si="997"/>
        <v>55100</v>
      </c>
      <c r="D12736" s="208" t="b">
        <f t="shared" si="998"/>
        <v>0</v>
      </c>
      <c r="E12736" s="220" t="b">
        <f t="shared" si="995"/>
        <v>0</v>
      </c>
      <c r="F12736" s="219">
        <f t="shared" si="999"/>
        <v>55100</v>
      </c>
      <c r="G12736" s="219">
        <f t="shared" si="996"/>
        <v>55100</v>
      </c>
    </row>
    <row r="12737" spans="3:7" x14ac:dyDescent="0.25">
      <c r="C12737" s="219">
        <f t="shared" si="997"/>
        <v>55101</v>
      </c>
      <c r="D12737" s="208" t="b">
        <f t="shared" si="998"/>
        <v>0</v>
      </c>
      <c r="E12737" s="220" t="b">
        <f t="shared" si="995"/>
        <v>0</v>
      </c>
      <c r="F12737" s="219">
        <f t="shared" si="999"/>
        <v>55101</v>
      </c>
      <c r="G12737" s="219">
        <f t="shared" si="996"/>
        <v>55101</v>
      </c>
    </row>
    <row r="12738" spans="3:7" x14ac:dyDescent="0.25">
      <c r="C12738" s="219">
        <f t="shared" si="997"/>
        <v>55102</v>
      </c>
      <c r="D12738" s="208" t="b">
        <f t="shared" si="998"/>
        <v>0</v>
      </c>
      <c r="E12738" s="220" t="b">
        <f t="shared" si="995"/>
        <v>0</v>
      </c>
      <c r="F12738" s="219">
        <f t="shared" si="999"/>
        <v>55102</v>
      </c>
      <c r="G12738" s="219">
        <f t="shared" si="996"/>
        <v>55102</v>
      </c>
    </row>
    <row r="12739" spans="3:7" x14ac:dyDescent="0.25">
      <c r="C12739" s="219">
        <f t="shared" si="997"/>
        <v>55103</v>
      </c>
      <c r="D12739" s="208" t="b">
        <f t="shared" si="998"/>
        <v>0</v>
      </c>
      <c r="E12739" s="220" t="b">
        <f t="shared" si="995"/>
        <v>0</v>
      </c>
      <c r="F12739" s="219">
        <f t="shared" si="999"/>
        <v>55103</v>
      </c>
      <c r="G12739" s="219">
        <f t="shared" si="996"/>
        <v>55103</v>
      </c>
    </row>
    <row r="12740" spans="3:7" x14ac:dyDescent="0.25">
      <c r="C12740" s="219">
        <f t="shared" si="997"/>
        <v>55104</v>
      </c>
      <c r="D12740" s="208" t="b">
        <f t="shared" si="998"/>
        <v>1</v>
      </c>
      <c r="E12740" s="220" t="b">
        <f t="shared" si="995"/>
        <v>0</v>
      </c>
      <c r="F12740" s="219" t="b">
        <f t="shared" si="999"/>
        <v>0</v>
      </c>
      <c r="G12740" s="219">
        <f t="shared" si="996"/>
        <v>55106</v>
      </c>
    </row>
    <row r="12741" spans="3:7" x14ac:dyDescent="0.25">
      <c r="C12741" s="219">
        <f t="shared" si="997"/>
        <v>55105</v>
      </c>
      <c r="D12741" s="208" t="b">
        <f t="shared" si="998"/>
        <v>1</v>
      </c>
      <c r="E12741" s="220" t="b">
        <f t="shared" si="995"/>
        <v>0</v>
      </c>
      <c r="F12741" s="219" t="b">
        <f t="shared" si="999"/>
        <v>0</v>
      </c>
      <c r="G12741" s="219">
        <f t="shared" si="996"/>
        <v>55106</v>
      </c>
    </row>
    <row r="12742" spans="3:7" x14ac:dyDescent="0.25">
      <c r="C12742" s="219">
        <f t="shared" si="997"/>
        <v>55106</v>
      </c>
      <c r="D12742" s="208" t="b">
        <f t="shared" si="998"/>
        <v>0</v>
      </c>
      <c r="E12742" s="220" t="b">
        <f t="shared" ref="E12742:E12805" si="1000">IF(TYPE(VLOOKUP(C12742,Holydays,1,0))&lt;&gt;1,FALSE,TRUE)</f>
        <v>0</v>
      </c>
      <c r="F12742" s="219">
        <f t="shared" si="999"/>
        <v>55106</v>
      </c>
      <c r="G12742" s="219">
        <f t="shared" ref="G12742:G12805" si="1001">IF(F12742,F12742,WORKDAY(C12742,1,Holydays))</f>
        <v>55106</v>
      </c>
    </row>
    <row r="12743" spans="3:7" x14ac:dyDescent="0.25">
      <c r="C12743" s="219">
        <f t="shared" ref="C12743:C12806" si="1002">C12742+1</f>
        <v>55107</v>
      </c>
      <c r="D12743" s="208" t="b">
        <f t="shared" ref="D12743:D12806" si="1003">IF(WEEKDAY(C12743,2)&gt;5,TRUE)</f>
        <v>0</v>
      </c>
      <c r="E12743" s="220" t="b">
        <f t="shared" si="1000"/>
        <v>0</v>
      </c>
      <c r="F12743" s="219">
        <f t="shared" ref="F12743:F12806" si="1004">IF(OR(D12743,E12743),FALSE,C12743)</f>
        <v>55107</v>
      </c>
      <c r="G12743" s="219">
        <f t="shared" si="1001"/>
        <v>55107</v>
      </c>
    </row>
    <row r="12744" spans="3:7" x14ac:dyDescent="0.25">
      <c r="C12744" s="219">
        <f t="shared" si="1002"/>
        <v>55108</v>
      </c>
      <c r="D12744" s="208" t="b">
        <f t="shared" si="1003"/>
        <v>0</v>
      </c>
      <c r="E12744" s="220" t="b">
        <f t="shared" si="1000"/>
        <v>0</v>
      </c>
      <c r="F12744" s="219">
        <f t="shared" si="1004"/>
        <v>55108</v>
      </c>
      <c r="G12744" s="219">
        <f t="shared" si="1001"/>
        <v>55108</v>
      </c>
    </row>
    <row r="12745" spans="3:7" x14ac:dyDescent="0.25">
      <c r="C12745" s="219">
        <f t="shared" si="1002"/>
        <v>55109</v>
      </c>
      <c r="D12745" s="208" t="b">
        <f t="shared" si="1003"/>
        <v>0</v>
      </c>
      <c r="E12745" s="220" t="b">
        <f t="shared" si="1000"/>
        <v>0</v>
      </c>
      <c r="F12745" s="219">
        <f t="shared" si="1004"/>
        <v>55109</v>
      </c>
      <c r="G12745" s="219">
        <f t="shared" si="1001"/>
        <v>55109</v>
      </c>
    </row>
    <row r="12746" spans="3:7" x14ac:dyDescent="0.25">
      <c r="C12746" s="219">
        <f t="shared" si="1002"/>
        <v>55110</v>
      </c>
      <c r="D12746" s="208" t="b">
        <f t="shared" si="1003"/>
        <v>0</v>
      </c>
      <c r="E12746" s="220" t="b">
        <f t="shared" si="1000"/>
        <v>0</v>
      </c>
      <c r="F12746" s="219">
        <f t="shared" si="1004"/>
        <v>55110</v>
      </c>
      <c r="G12746" s="219">
        <f t="shared" si="1001"/>
        <v>55110</v>
      </c>
    </row>
    <row r="12747" spans="3:7" x14ac:dyDescent="0.25">
      <c r="C12747" s="219">
        <f t="shared" si="1002"/>
        <v>55111</v>
      </c>
      <c r="D12747" s="208" t="b">
        <f t="shared" si="1003"/>
        <v>1</v>
      </c>
      <c r="E12747" s="220" t="b">
        <f t="shared" si="1000"/>
        <v>0</v>
      </c>
      <c r="F12747" s="219" t="b">
        <f t="shared" si="1004"/>
        <v>0</v>
      </c>
      <c r="G12747" s="219">
        <f t="shared" si="1001"/>
        <v>55113</v>
      </c>
    </row>
    <row r="12748" spans="3:7" x14ac:dyDescent="0.25">
      <c r="C12748" s="219">
        <f t="shared" si="1002"/>
        <v>55112</v>
      </c>
      <c r="D12748" s="208" t="b">
        <f t="shared" si="1003"/>
        <v>1</v>
      </c>
      <c r="E12748" s="220" t="b">
        <f t="shared" si="1000"/>
        <v>0</v>
      </c>
      <c r="F12748" s="219" t="b">
        <f t="shared" si="1004"/>
        <v>0</v>
      </c>
      <c r="G12748" s="219">
        <f t="shared" si="1001"/>
        <v>55113</v>
      </c>
    </row>
    <row r="12749" spans="3:7" x14ac:dyDescent="0.25">
      <c r="C12749" s="219">
        <f t="shared" si="1002"/>
        <v>55113</v>
      </c>
      <c r="D12749" s="208" t="b">
        <f t="shared" si="1003"/>
        <v>0</v>
      </c>
      <c r="E12749" s="220" t="b">
        <f t="shared" si="1000"/>
        <v>0</v>
      </c>
      <c r="F12749" s="219">
        <f t="shared" si="1004"/>
        <v>55113</v>
      </c>
      <c r="G12749" s="219">
        <f t="shared" si="1001"/>
        <v>55113</v>
      </c>
    </row>
    <row r="12750" spans="3:7" x14ac:dyDescent="0.25">
      <c r="C12750" s="219">
        <f t="shared" si="1002"/>
        <v>55114</v>
      </c>
      <c r="D12750" s="208" t="b">
        <f t="shared" si="1003"/>
        <v>0</v>
      </c>
      <c r="E12750" s="220" t="b">
        <f t="shared" si="1000"/>
        <v>0</v>
      </c>
      <c r="F12750" s="219">
        <f t="shared" si="1004"/>
        <v>55114</v>
      </c>
      <c r="G12750" s="219">
        <f t="shared" si="1001"/>
        <v>55114</v>
      </c>
    </row>
    <row r="12751" spans="3:7" x14ac:dyDescent="0.25">
      <c r="C12751" s="219">
        <f t="shared" si="1002"/>
        <v>55115</v>
      </c>
      <c r="D12751" s="208" t="b">
        <f t="shared" si="1003"/>
        <v>0</v>
      </c>
      <c r="E12751" s="220" t="b">
        <f t="shared" si="1000"/>
        <v>0</v>
      </c>
      <c r="F12751" s="219">
        <f t="shared" si="1004"/>
        <v>55115</v>
      </c>
      <c r="G12751" s="219">
        <f t="shared" si="1001"/>
        <v>55115</v>
      </c>
    </row>
    <row r="12752" spans="3:7" x14ac:dyDescent="0.25">
      <c r="C12752" s="219">
        <f t="shared" si="1002"/>
        <v>55116</v>
      </c>
      <c r="D12752" s="208" t="b">
        <f t="shared" si="1003"/>
        <v>0</v>
      </c>
      <c r="E12752" s="220" t="b">
        <f t="shared" si="1000"/>
        <v>0</v>
      </c>
      <c r="F12752" s="219">
        <f t="shared" si="1004"/>
        <v>55116</v>
      </c>
      <c r="G12752" s="219">
        <f t="shared" si="1001"/>
        <v>55116</v>
      </c>
    </row>
    <row r="12753" spans="3:7" x14ac:dyDescent="0.25">
      <c r="C12753" s="219">
        <f t="shared" si="1002"/>
        <v>55117</v>
      </c>
      <c r="D12753" s="208" t="b">
        <f t="shared" si="1003"/>
        <v>0</v>
      </c>
      <c r="E12753" s="220" t="b">
        <f t="shared" si="1000"/>
        <v>0</v>
      </c>
      <c r="F12753" s="219">
        <f t="shared" si="1004"/>
        <v>55117</v>
      </c>
      <c r="G12753" s="219">
        <f t="shared" si="1001"/>
        <v>55117</v>
      </c>
    </row>
    <row r="12754" spans="3:7" x14ac:dyDescent="0.25">
      <c r="C12754" s="219">
        <f t="shared" si="1002"/>
        <v>55118</v>
      </c>
      <c r="D12754" s="208" t="b">
        <f t="shared" si="1003"/>
        <v>1</v>
      </c>
      <c r="E12754" s="220" t="b">
        <f t="shared" si="1000"/>
        <v>0</v>
      </c>
      <c r="F12754" s="219" t="b">
        <f t="shared" si="1004"/>
        <v>0</v>
      </c>
      <c r="G12754" s="219">
        <f t="shared" si="1001"/>
        <v>55120</v>
      </c>
    </row>
    <row r="12755" spans="3:7" x14ac:dyDescent="0.25">
      <c r="C12755" s="219">
        <f t="shared" si="1002"/>
        <v>55119</v>
      </c>
      <c r="D12755" s="208" t="b">
        <f t="shared" si="1003"/>
        <v>1</v>
      </c>
      <c r="E12755" s="220" t="b">
        <f t="shared" si="1000"/>
        <v>0</v>
      </c>
      <c r="F12755" s="219" t="b">
        <f t="shared" si="1004"/>
        <v>0</v>
      </c>
      <c r="G12755" s="219">
        <f t="shared" si="1001"/>
        <v>55120</v>
      </c>
    </row>
    <row r="12756" spans="3:7" x14ac:dyDescent="0.25">
      <c r="C12756" s="219">
        <f t="shared" si="1002"/>
        <v>55120</v>
      </c>
      <c r="D12756" s="208" t="b">
        <f t="shared" si="1003"/>
        <v>0</v>
      </c>
      <c r="E12756" s="220" t="b">
        <f t="shared" si="1000"/>
        <v>0</v>
      </c>
      <c r="F12756" s="219">
        <f t="shared" si="1004"/>
        <v>55120</v>
      </c>
      <c r="G12756" s="219">
        <f t="shared" si="1001"/>
        <v>55120</v>
      </c>
    </row>
    <row r="12757" spans="3:7" x14ac:dyDescent="0.25">
      <c r="C12757" s="219">
        <f t="shared" si="1002"/>
        <v>55121</v>
      </c>
      <c r="D12757" s="208" t="b">
        <f t="shared" si="1003"/>
        <v>0</v>
      </c>
      <c r="E12757" s="220" t="b">
        <f t="shared" si="1000"/>
        <v>0</v>
      </c>
      <c r="F12757" s="219">
        <f t="shared" si="1004"/>
        <v>55121</v>
      </c>
      <c r="G12757" s="219">
        <f t="shared" si="1001"/>
        <v>55121</v>
      </c>
    </row>
    <row r="12758" spans="3:7" x14ac:dyDescent="0.25">
      <c r="C12758" s="219">
        <f t="shared" si="1002"/>
        <v>55122</v>
      </c>
      <c r="D12758" s="208" t="b">
        <f t="shared" si="1003"/>
        <v>0</v>
      </c>
      <c r="E12758" s="220" t="b">
        <f t="shared" si="1000"/>
        <v>0</v>
      </c>
      <c r="F12758" s="219">
        <f t="shared" si="1004"/>
        <v>55122</v>
      </c>
      <c r="G12758" s="219">
        <f t="shared" si="1001"/>
        <v>55122</v>
      </c>
    </row>
    <row r="12759" spans="3:7" x14ac:dyDescent="0.25">
      <c r="C12759" s="219">
        <f t="shared" si="1002"/>
        <v>55123</v>
      </c>
      <c r="D12759" s="208" t="b">
        <f t="shared" si="1003"/>
        <v>0</v>
      </c>
      <c r="E12759" s="220" t="b">
        <f t="shared" si="1000"/>
        <v>0</v>
      </c>
      <c r="F12759" s="219">
        <f t="shared" si="1004"/>
        <v>55123</v>
      </c>
      <c r="G12759" s="219">
        <f t="shared" si="1001"/>
        <v>55123</v>
      </c>
    </row>
    <row r="12760" spans="3:7" x14ac:dyDescent="0.25">
      <c r="C12760" s="219">
        <f t="shared" si="1002"/>
        <v>55124</v>
      </c>
      <c r="D12760" s="208" t="b">
        <f t="shared" si="1003"/>
        <v>0</v>
      </c>
      <c r="E12760" s="220" t="b">
        <f t="shared" si="1000"/>
        <v>0</v>
      </c>
      <c r="F12760" s="219">
        <f t="shared" si="1004"/>
        <v>55124</v>
      </c>
      <c r="G12760" s="219">
        <f t="shared" si="1001"/>
        <v>55124</v>
      </c>
    </row>
    <row r="12761" spans="3:7" x14ac:dyDescent="0.25">
      <c r="C12761" s="219">
        <f t="shared" si="1002"/>
        <v>55125</v>
      </c>
      <c r="D12761" s="208" t="b">
        <f t="shared" si="1003"/>
        <v>1</v>
      </c>
      <c r="E12761" s="220" t="b">
        <f t="shared" si="1000"/>
        <v>0</v>
      </c>
      <c r="F12761" s="219" t="b">
        <f t="shared" si="1004"/>
        <v>0</v>
      </c>
      <c r="G12761" s="219">
        <f t="shared" si="1001"/>
        <v>55127</v>
      </c>
    </row>
    <row r="12762" spans="3:7" x14ac:dyDescent="0.25">
      <c r="C12762" s="219">
        <f t="shared" si="1002"/>
        <v>55126</v>
      </c>
      <c r="D12762" s="208" t="b">
        <f t="shared" si="1003"/>
        <v>1</v>
      </c>
      <c r="E12762" s="220" t="b">
        <f t="shared" si="1000"/>
        <v>0</v>
      </c>
      <c r="F12762" s="219" t="b">
        <f t="shared" si="1004"/>
        <v>0</v>
      </c>
      <c r="G12762" s="219">
        <f t="shared" si="1001"/>
        <v>55127</v>
      </c>
    </row>
    <row r="12763" spans="3:7" x14ac:dyDescent="0.25">
      <c r="C12763" s="219">
        <f t="shared" si="1002"/>
        <v>55127</v>
      </c>
      <c r="D12763" s="208" t="b">
        <f t="shared" si="1003"/>
        <v>0</v>
      </c>
      <c r="E12763" s="220" t="b">
        <f t="shared" si="1000"/>
        <v>0</v>
      </c>
      <c r="F12763" s="219">
        <f t="shared" si="1004"/>
        <v>55127</v>
      </c>
      <c r="G12763" s="219">
        <f t="shared" si="1001"/>
        <v>55127</v>
      </c>
    </row>
    <row r="12764" spans="3:7" x14ac:dyDescent="0.25">
      <c r="C12764" s="219">
        <f t="shared" si="1002"/>
        <v>55128</v>
      </c>
      <c r="D12764" s="208" t="b">
        <f t="shared" si="1003"/>
        <v>0</v>
      </c>
      <c r="E12764" s="220" t="b">
        <f t="shared" si="1000"/>
        <v>0</v>
      </c>
      <c r="F12764" s="219">
        <f t="shared" si="1004"/>
        <v>55128</v>
      </c>
      <c r="G12764" s="219">
        <f t="shared" si="1001"/>
        <v>55128</v>
      </c>
    </row>
    <row r="12765" spans="3:7" x14ac:dyDescent="0.25">
      <c r="C12765" s="219">
        <f t="shared" si="1002"/>
        <v>55129</v>
      </c>
      <c r="D12765" s="208" t="b">
        <f t="shared" si="1003"/>
        <v>0</v>
      </c>
      <c r="E12765" s="220" t="b">
        <f t="shared" si="1000"/>
        <v>0</v>
      </c>
      <c r="F12765" s="219">
        <f t="shared" si="1004"/>
        <v>55129</v>
      </c>
      <c r="G12765" s="219">
        <f t="shared" si="1001"/>
        <v>55129</v>
      </c>
    </row>
    <row r="12766" spans="3:7" x14ac:dyDescent="0.25">
      <c r="C12766" s="219">
        <f t="shared" si="1002"/>
        <v>55130</v>
      </c>
      <c r="D12766" s="208" t="b">
        <f t="shared" si="1003"/>
        <v>0</v>
      </c>
      <c r="E12766" s="220" t="b">
        <f t="shared" si="1000"/>
        <v>0</v>
      </c>
      <c r="F12766" s="219">
        <f t="shared" si="1004"/>
        <v>55130</v>
      </c>
      <c r="G12766" s="219">
        <f t="shared" si="1001"/>
        <v>55130</v>
      </c>
    </row>
    <row r="12767" spans="3:7" x14ac:dyDescent="0.25">
      <c r="C12767" s="219">
        <f t="shared" si="1002"/>
        <v>55131</v>
      </c>
      <c r="D12767" s="208" t="b">
        <f t="shared" si="1003"/>
        <v>0</v>
      </c>
      <c r="E12767" s="220" t="b">
        <f t="shared" si="1000"/>
        <v>0</v>
      </c>
      <c r="F12767" s="219">
        <f t="shared" si="1004"/>
        <v>55131</v>
      </c>
      <c r="G12767" s="219">
        <f t="shared" si="1001"/>
        <v>55131</v>
      </c>
    </row>
    <row r="12768" spans="3:7" x14ac:dyDescent="0.25">
      <c r="C12768" s="219">
        <f t="shared" si="1002"/>
        <v>55132</v>
      </c>
      <c r="D12768" s="208" t="b">
        <f t="shared" si="1003"/>
        <v>1</v>
      </c>
      <c r="E12768" s="220" t="b">
        <f t="shared" si="1000"/>
        <v>0</v>
      </c>
      <c r="F12768" s="219" t="b">
        <f t="shared" si="1004"/>
        <v>0</v>
      </c>
      <c r="G12768" s="219">
        <f t="shared" si="1001"/>
        <v>55134</v>
      </c>
    </row>
    <row r="12769" spans="3:7" x14ac:dyDescent="0.25">
      <c r="C12769" s="219">
        <f t="shared" si="1002"/>
        <v>55133</v>
      </c>
      <c r="D12769" s="208" t="b">
        <f t="shared" si="1003"/>
        <v>1</v>
      </c>
      <c r="E12769" s="220" t="b">
        <f t="shared" si="1000"/>
        <v>0</v>
      </c>
      <c r="F12769" s="219" t="b">
        <f t="shared" si="1004"/>
        <v>0</v>
      </c>
      <c r="G12769" s="219">
        <f t="shared" si="1001"/>
        <v>55134</v>
      </c>
    </row>
    <row r="12770" spans="3:7" x14ac:dyDescent="0.25">
      <c r="C12770" s="219">
        <f t="shared" si="1002"/>
        <v>55134</v>
      </c>
      <c r="D12770" s="208" t="b">
        <f t="shared" si="1003"/>
        <v>0</v>
      </c>
      <c r="E12770" s="220" t="b">
        <f t="shared" si="1000"/>
        <v>0</v>
      </c>
      <c r="F12770" s="219">
        <f t="shared" si="1004"/>
        <v>55134</v>
      </c>
      <c r="G12770" s="219">
        <f t="shared" si="1001"/>
        <v>55134</v>
      </c>
    </row>
    <row r="12771" spans="3:7" x14ac:dyDescent="0.25">
      <c r="C12771" s="219">
        <f t="shared" si="1002"/>
        <v>55135</v>
      </c>
      <c r="D12771" s="208" t="b">
        <f t="shared" si="1003"/>
        <v>0</v>
      </c>
      <c r="E12771" s="220" t="b">
        <f t="shared" si="1000"/>
        <v>0</v>
      </c>
      <c r="F12771" s="219">
        <f t="shared" si="1004"/>
        <v>55135</v>
      </c>
      <c r="G12771" s="219">
        <f t="shared" si="1001"/>
        <v>55135</v>
      </c>
    </row>
    <row r="12772" spans="3:7" x14ac:dyDescent="0.25">
      <c r="C12772" s="219">
        <f t="shared" si="1002"/>
        <v>55136</v>
      </c>
      <c r="D12772" s="208" t="b">
        <f t="shared" si="1003"/>
        <v>0</v>
      </c>
      <c r="E12772" s="220" t="b">
        <f t="shared" si="1000"/>
        <v>0</v>
      </c>
      <c r="F12772" s="219">
        <f t="shared" si="1004"/>
        <v>55136</v>
      </c>
      <c r="G12772" s="219">
        <f t="shared" si="1001"/>
        <v>55136</v>
      </c>
    </row>
    <row r="12773" spans="3:7" x14ac:dyDescent="0.25">
      <c r="C12773" s="219">
        <f t="shared" si="1002"/>
        <v>55137</v>
      </c>
      <c r="D12773" s="208" t="b">
        <f t="shared" si="1003"/>
        <v>0</v>
      </c>
      <c r="E12773" s="220" t="b">
        <f t="shared" si="1000"/>
        <v>0</v>
      </c>
      <c r="F12773" s="219">
        <f t="shared" si="1004"/>
        <v>55137</v>
      </c>
      <c r="G12773" s="219">
        <f t="shared" si="1001"/>
        <v>55137</v>
      </c>
    </row>
    <row r="12774" spans="3:7" x14ac:dyDescent="0.25">
      <c r="C12774" s="219">
        <f t="shared" si="1002"/>
        <v>55138</v>
      </c>
      <c r="D12774" s="208" t="b">
        <f t="shared" si="1003"/>
        <v>0</v>
      </c>
      <c r="E12774" s="220" t="b">
        <f t="shared" si="1000"/>
        <v>0</v>
      </c>
      <c r="F12774" s="219">
        <f t="shared" si="1004"/>
        <v>55138</v>
      </c>
      <c r="G12774" s="219">
        <f t="shared" si="1001"/>
        <v>55138</v>
      </c>
    </row>
    <row r="12775" spans="3:7" x14ac:dyDescent="0.25">
      <c r="C12775" s="219">
        <f t="shared" si="1002"/>
        <v>55139</v>
      </c>
      <c r="D12775" s="208" t="b">
        <f t="shared" si="1003"/>
        <v>1</v>
      </c>
      <c r="E12775" s="220" t="b">
        <f t="shared" si="1000"/>
        <v>0</v>
      </c>
      <c r="F12775" s="219" t="b">
        <f t="shared" si="1004"/>
        <v>0</v>
      </c>
      <c r="G12775" s="219">
        <f t="shared" si="1001"/>
        <v>55141</v>
      </c>
    </row>
    <row r="12776" spans="3:7" x14ac:dyDescent="0.25">
      <c r="C12776" s="219">
        <f t="shared" si="1002"/>
        <v>55140</v>
      </c>
      <c r="D12776" s="208" t="b">
        <f t="shared" si="1003"/>
        <v>1</v>
      </c>
      <c r="E12776" s="220" t="b">
        <f t="shared" si="1000"/>
        <v>0</v>
      </c>
      <c r="F12776" s="219" t="b">
        <f t="shared" si="1004"/>
        <v>0</v>
      </c>
      <c r="G12776" s="219">
        <f t="shared" si="1001"/>
        <v>55141</v>
      </c>
    </row>
    <row r="12777" spans="3:7" x14ac:dyDescent="0.25">
      <c r="C12777" s="219">
        <f t="shared" si="1002"/>
        <v>55141</v>
      </c>
      <c r="D12777" s="208" t="b">
        <f t="shared" si="1003"/>
        <v>0</v>
      </c>
      <c r="E12777" s="220" t="b">
        <f t="shared" si="1000"/>
        <v>0</v>
      </c>
      <c r="F12777" s="219">
        <f t="shared" si="1004"/>
        <v>55141</v>
      </c>
      <c r="G12777" s="219">
        <f t="shared" si="1001"/>
        <v>55141</v>
      </c>
    </row>
    <row r="12778" spans="3:7" x14ac:dyDescent="0.25">
      <c r="C12778" s="219">
        <f t="shared" si="1002"/>
        <v>55142</v>
      </c>
      <c r="D12778" s="208" t="b">
        <f t="shared" si="1003"/>
        <v>0</v>
      </c>
      <c r="E12778" s="220" t="b">
        <f t="shared" si="1000"/>
        <v>0</v>
      </c>
      <c r="F12778" s="219">
        <f t="shared" si="1004"/>
        <v>55142</v>
      </c>
      <c r="G12778" s="219">
        <f t="shared" si="1001"/>
        <v>55142</v>
      </c>
    </row>
    <row r="12779" spans="3:7" x14ac:dyDescent="0.25">
      <c r="C12779" s="219">
        <f t="shared" si="1002"/>
        <v>55143</v>
      </c>
      <c r="D12779" s="208" t="b">
        <f t="shared" si="1003"/>
        <v>0</v>
      </c>
      <c r="E12779" s="220" t="b">
        <f t="shared" si="1000"/>
        <v>0</v>
      </c>
      <c r="F12779" s="219">
        <f t="shared" si="1004"/>
        <v>55143</v>
      </c>
      <c r="G12779" s="219">
        <f t="shared" si="1001"/>
        <v>55143</v>
      </c>
    </row>
    <row r="12780" spans="3:7" x14ac:dyDescent="0.25">
      <c r="C12780" s="219">
        <f t="shared" si="1002"/>
        <v>55144</v>
      </c>
      <c r="D12780" s="208" t="b">
        <f t="shared" si="1003"/>
        <v>0</v>
      </c>
      <c r="E12780" s="220" t="b">
        <f t="shared" si="1000"/>
        <v>0</v>
      </c>
      <c r="F12780" s="219">
        <f t="shared" si="1004"/>
        <v>55144</v>
      </c>
      <c r="G12780" s="219">
        <f t="shared" si="1001"/>
        <v>55144</v>
      </c>
    </row>
    <row r="12781" spans="3:7" x14ac:dyDescent="0.25">
      <c r="C12781" s="219">
        <f t="shared" si="1002"/>
        <v>55145</v>
      </c>
      <c r="D12781" s="208" t="b">
        <f t="shared" si="1003"/>
        <v>0</v>
      </c>
      <c r="E12781" s="220" t="b">
        <f t="shared" si="1000"/>
        <v>0</v>
      </c>
      <c r="F12781" s="219">
        <f t="shared" si="1004"/>
        <v>55145</v>
      </c>
      <c r="G12781" s="219">
        <f t="shared" si="1001"/>
        <v>55145</v>
      </c>
    </row>
    <row r="12782" spans="3:7" x14ac:dyDescent="0.25">
      <c r="C12782" s="219">
        <f t="shared" si="1002"/>
        <v>55146</v>
      </c>
      <c r="D12782" s="208" t="b">
        <f t="shared" si="1003"/>
        <v>1</v>
      </c>
      <c r="E12782" s="220" t="b">
        <f t="shared" si="1000"/>
        <v>0</v>
      </c>
      <c r="F12782" s="219" t="b">
        <f t="shared" si="1004"/>
        <v>0</v>
      </c>
      <c r="G12782" s="219">
        <f t="shared" si="1001"/>
        <v>55149</v>
      </c>
    </row>
    <row r="12783" spans="3:7" x14ac:dyDescent="0.25">
      <c r="C12783" s="219">
        <f t="shared" si="1002"/>
        <v>55147</v>
      </c>
      <c r="D12783" s="208" t="b">
        <f t="shared" si="1003"/>
        <v>1</v>
      </c>
      <c r="E12783" s="220" t="b">
        <f t="shared" si="1000"/>
        <v>1</v>
      </c>
      <c r="F12783" s="219" t="b">
        <f t="shared" si="1004"/>
        <v>0</v>
      </c>
      <c r="G12783" s="219">
        <f t="shared" si="1001"/>
        <v>55149</v>
      </c>
    </row>
    <row r="12784" spans="3:7" x14ac:dyDescent="0.25">
      <c r="C12784" s="219">
        <f t="shared" si="1002"/>
        <v>55148</v>
      </c>
      <c r="D12784" s="208" t="b">
        <f t="shared" si="1003"/>
        <v>0</v>
      </c>
      <c r="E12784" s="220" t="b">
        <f t="shared" si="1000"/>
        <v>1</v>
      </c>
      <c r="F12784" s="219" t="b">
        <f t="shared" si="1004"/>
        <v>0</v>
      </c>
      <c r="G12784" s="219">
        <f t="shared" si="1001"/>
        <v>55149</v>
      </c>
    </row>
    <row r="12785" spans="3:7" x14ac:dyDescent="0.25">
      <c r="C12785" s="219">
        <f t="shared" si="1002"/>
        <v>55149</v>
      </c>
      <c r="D12785" s="208" t="b">
        <f t="shared" si="1003"/>
        <v>0</v>
      </c>
      <c r="E12785" s="220" t="b">
        <f t="shared" si="1000"/>
        <v>0</v>
      </c>
      <c r="F12785" s="219">
        <f t="shared" si="1004"/>
        <v>55149</v>
      </c>
      <c r="G12785" s="219">
        <f t="shared" si="1001"/>
        <v>55149</v>
      </c>
    </row>
    <row r="12786" spans="3:7" x14ac:dyDescent="0.25">
      <c r="C12786" s="219">
        <f t="shared" si="1002"/>
        <v>55150</v>
      </c>
      <c r="D12786" s="208" t="b">
        <f t="shared" si="1003"/>
        <v>0</v>
      </c>
      <c r="E12786" s="220" t="b">
        <f t="shared" si="1000"/>
        <v>0</v>
      </c>
      <c r="F12786" s="219">
        <f t="shared" si="1004"/>
        <v>55150</v>
      </c>
      <c r="G12786" s="219">
        <f t="shared" si="1001"/>
        <v>55150</v>
      </c>
    </row>
    <row r="12787" spans="3:7" x14ac:dyDescent="0.25">
      <c r="C12787" s="219">
        <f t="shared" si="1002"/>
        <v>55151</v>
      </c>
      <c r="D12787" s="208" t="b">
        <f t="shared" si="1003"/>
        <v>0</v>
      </c>
      <c r="E12787" s="220" t="b">
        <f t="shared" si="1000"/>
        <v>0</v>
      </c>
      <c r="F12787" s="219">
        <f t="shared" si="1004"/>
        <v>55151</v>
      </c>
      <c r="G12787" s="219">
        <f t="shared" si="1001"/>
        <v>55151</v>
      </c>
    </row>
    <row r="12788" spans="3:7" x14ac:dyDescent="0.25">
      <c r="C12788" s="219">
        <f t="shared" si="1002"/>
        <v>55152</v>
      </c>
      <c r="D12788" s="208" t="b">
        <f t="shared" si="1003"/>
        <v>0</v>
      </c>
      <c r="E12788" s="220" t="b">
        <f t="shared" si="1000"/>
        <v>0</v>
      </c>
      <c r="F12788" s="219">
        <f t="shared" si="1004"/>
        <v>55152</v>
      </c>
      <c r="G12788" s="219">
        <f t="shared" si="1001"/>
        <v>55152</v>
      </c>
    </row>
    <row r="12789" spans="3:7" x14ac:dyDescent="0.25">
      <c r="C12789" s="219">
        <f t="shared" si="1002"/>
        <v>55153</v>
      </c>
      <c r="D12789" s="208" t="b">
        <f t="shared" si="1003"/>
        <v>1</v>
      </c>
      <c r="E12789" s="220" t="b">
        <f t="shared" si="1000"/>
        <v>0</v>
      </c>
      <c r="F12789" s="219" t="b">
        <f t="shared" si="1004"/>
        <v>0</v>
      </c>
      <c r="G12789" s="219">
        <f t="shared" si="1001"/>
        <v>55155</v>
      </c>
    </row>
    <row r="12790" spans="3:7" x14ac:dyDescent="0.25">
      <c r="C12790" s="219">
        <f t="shared" si="1002"/>
        <v>55154</v>
      </c>
      <c r="D12790" s="208" t="b">
        <f t="shared" si="1003"/>
        <v>1</v>
      </c>
      <c r="E12790" s="220" t="b">
        <f t="shared" si="1000"/>
        <v>1</v>
      </c>
      <c r="F12790" s="219" t="b">
        <f t="shared" si="1004"/>
        <v>0</v>
      </c>
      <c r="G12790" s="219">
        <f t="shared" si="1001"/>
        <v>55155</v>
      </c>
    </row>
    <row r="12791" spans="3:7" x14ac:dyDescent="0.25">
      <c r="C12791" s="219">
        <f t="shared" si="1002"/>
        <v>55155</v>
      </c>
      <c r="D12791" s="208" t="b">
        <f t="shared" si="1003"/>
        <v>0</v>
      </c>
      <c r="E12791" s="220" t="b">
        <f t="shared" si="1000"/>
        <v>0</v>
      </c>
      <c r="F12791" s="219">
        <f t="shared" si="1004"/>
        <v>55155</v>
      </c>
      <c r="G12791" s="219">
        <f t="shared" si="1001"/>
        <v>55155</v>
      </c>
    </row>
    <row r="12792" spans="3:7" x14ac:dyDescent="0.25">
      <c r="C12792" s="219">
        <f t="shared" si="1002"/>
        <v>55156</v>
      </c>
      <c r="D12792" s="208" t="b">
        <f t="shared" si="1003"/>
        <v>0</v>
      </c>
      <c r="E12792" s="220" t="b">
        <f t="shared" si="1000"/>
        <v>0</v>
      </c>
      <c r="F12792" s="219">
        <f t="shared" si="1004"/>
        <v>55156</v>
      </c>
      <c r="G12792" s="219">
        <f t="shared" si="1001"/>
        <v>55156</v>
      </c>
    </row>
    <row r="12793" spans="3:7" x14ac:dyDescent="0.25">
      <c r="C12793" s="219">
        <f t="shared" si="1002"/>
        <v>55157</v>
      </c>
      <c r="D12793" s="208" t="b">
        <f t="shared" si="1003"/>
        <v>0</v>
      </c>
      <c r="E12793" s="220" t="b">
        <f t="shared" si="1000"/>
        <v>0</v>
      </c>
      <c r="F12793" s="219">
        <f t="shared" si="1004"/>
        <v>55157</v>
      </c>
      <c r="G12793" s="219">
        <f t="shared" si="1001"/>
        <v>55157</v>
      </c>
    </row>
    <row r="12794" spans="3:7" x14ac:dyDescent="0.25">
      <c r="C12794" s="219">
        <f t="shared" si="1002"/>
        <v>55158</v>
      </c>
      <c r="D12794" s="208" t="b">
        <f t="shared" si="1003"/>
        <v>0</v>
      </c>
      <c r="E12794" s="220" t="b">
        <f t="shared" si="1000"/>
        <v>0</v>
      </c>
      <c r="F12794" s="219">
        <f t="shared" si="1004"/>
        <v>55158</v>
      </c>
      <c r="G12794" s="219">
        <f t="shared" si="1001"/>
        <v>55158</v>
      </c>
    </row>
    <row r="12795" spans="3:7" x14ac:dyDescent="0.25">
      <c r="C12795" s="219">
        <f t="shared" si="1002"/>
        <v>55159</v>
      </c>
      <c r="D12795" s="208" t="b">
        <f t="shared" si="1003"/>
        <v>0</v>
      </c>
      <c r="E12795" s="220" t="b">
        <f t="shared" si="1000"/>
        <v>0</v>
      </c>
      <c r="F12795" s="219">
        <f t="shared" si="1004"/>
        <v>55159</v>
      </c>
      <c r="G12795" s="219">
        <f t="shared" si="1001"/>
        <v>55159</v>
      </c>
    </row>
    <row r="12796" spans="3:7" x14ac:dyDescent="0.25">
      <c r="C12796" s="219">
        <f t="shared" si="1002"/>
        <v>55160</v>
      </c>
      <c r="D12796" s="208" t="b">
        <f t="shared" si="1003"/>
        <v>1</v>
      </c>
      <c r="E12796" s="220" t="b">
        <f t="shared" si="1000"/>
        <v>0</v>
      </c>
      <c r="F12796" s="219" t="b">
        <f t="shared" si="1004"/>
        <v>0</v>
      </c>
      <c r="G12796" s="219">
        <f t="shared" si="1001"/>
        <v>55162</v>
      </c>
    </row>
    <row r="12797" spans="3:7" x14ac:dyDescent="0.25">
      <c r="C12797" s="219">
        <f t="shared" si="1002"/>
        <v>55161</v>
      </c>
      <c r="D12797" s="208" t="b">
        <f t="shared" si="1003"/>
        <v>1</v>
      </c>
      <c r="E12797" s="220" t="b">
        <f t="shared" si="1000"/>
        <v>0</v>
      </c>
      <c r="F12797" s="219" t="b">
        <f t="shared" si="1004"/>
        <v>0</v>
      </c>
      <c r="G12797" s="219">
        <f t="shared" si="1001"/>
        <v>55162</v>
      </c>
    </row>
    <row r="12798" spans="3:7" x14ac:dyDescent="0.25">
      <c r="C12798" s="219">
        <f t="shared" si="1002"/>
        <v>55162</v>
      </c>
      <c r="D12798" s="208" t="b">
        <f t="shared" si="1003"/>
        <v>0</v>
      </c>
      <c r="E12798" s="220" t="b">
        <f t="shared" si="1000"/>
        <v>0</v>
      </c>
      <c r="F12798" s="219">
        <f t="shared" si="1004"/>
        <v>55162</v>
      </c>
      <c r="G12798" s="219">
        <f t="shared" si="1001"/>
        <v>55162</v>
      </c>
    </row>
    <row r="12799" spans="3:7" x14ac:dyDescent="0.25">
      <c r="C12799" s="219">
        <f t="shared" si="1002"/>
        <v>55163</v>
      </c>
      <c r="D12799" s="208" t="b">
        <f t="shared" si="1003"/>
        <v>0</v>
      </c>
      <c r="E12799" s="220" t="b">
        <f t="shared" si="1000"/>
        <v>0</v>
      </c>
      <c r="F12799" s="219">
        <f t="shared" si="1004"/>
        <v>55163</v>
      </c>
      <c r="G12799" s="219">
        <f t="shared" si="1001"/>
        <v>55163</v>
      </c>
    </row>
    <row r="12800" spans="3:7" x14ac:dyDescent="0.25">
      <c r="C12800" s="219">
        <f t="shared" si="1002"/>
        <v>55164</v>
      </c>
      <c r="D12800" s="208" t="b">
        <f t="shared" si="1003"/>
        <v>0</v>
      </c>
      <c r="E12800" s="220" t="b">
        <f t="shared" si="1000"/>
        <v>0</v>
      </c>
      <c r="F12800" s="219">
        <f t="shared" si="1004"/>
        <v>55164</v>
      </c>
      <c r="G12800" s="219">
        <f t="shared" si="1001"/>
        <v>55164</v>
      </c>
    </row>
    <row r="12801" spans="3:7" x14ac:dyDescent="0.25">
      <c r="C12801" s="219">
        <f t="shared" si="1002"/>
        <v>55165</v>
      </c>
      <c r="D12801" s="208" t="b">
        <f t="shared" si="1003"/>
        <v>0</v>
      </c>
      <c r="E12801" s="220" t="b">
        <f t="shared" si="1000"/>
        <v>0</v>
      </c>
      <c r="F12801" s="219">
        <f t="shared" si="1004"/>
        <v>55165</v>
      </c>
      <c r="G12801" s="219">
        <f t="shared" si="1001"/>
        <v>55165</v>
      </c>
    </row>
    <row r="12802" spans="3:7" x14ac:dyDescent="0.25">
      <c r="C12802" s="219">
        <f t="shared" si="1002"/>
        <v>55166</v>
      </c>
      <c r="D12802" s="208" t="b">
        <f t="shared" si="1003"/>
        <v>0</v>
      </c>
      <c r="E12802" s="220" t="b">
        <f t="shared" si="1000"/>
        <v>0</v>
      </c>
      <c r="F12802" s="219">
        <f t="shared" si="1004"/>
        <v>55166</v>
      </c>
      <c r="G12802" s="219">
        <f t="shared" si="1001"/>
        <v>55166</v>
      </c>
    </row>
    <row r="12803" spans="3:7" x14ac:dyDescent="0.25">
      <c r="C12803" s="219">
        <f t="shared" si="1002"/>
        <v>55167</v>
      </c>
      <c r="D12803" s="208" t="b">
        <f t="shared" si="1003"/>
        <v>1</v>
      </c>
      <c r="E12803" s="220" t="b">
        <f t="shared" si="1000"/>
        <v>0</v>
      </c>
      <c r="F12803" s="219" t="b">
        <f t="shared" si="1004"/>
        <v>0</v>
      </c>
      <c r="G12803" s="219">
        <f t="shared" si="1001"/>
        <v>55169</v>
      </c>
    </row>
    <row r="12804" spans="3:7" x14ac:dyDescent="0.25">
      <c r="C12804" s="219">
        <f t="shared" si="1002"/>
        <v>55168</v>
      </c>
      <c r="D12804" s="208" t="b">
        <f t="shared" si="1003"/>
        <v>1</v>
      </c>
      <c r="E12804" s="220" t="b">
        <f t="shared" si="1000"/>
        <v>0</v>
      </c>
      <c r="F12804" s="219" t="b">
        <f t="shared" si="1004"/>
        <v>0</v>
      </c>
      <c r="G12804" s="219">
        <f t="shared" si="1001"/>
        <v>55169</v>
      </c>
    </row>
    <row r="12805" spans="3:7" x14ac:dyDescent="0.25">
      <c r="C12805" s="219">
        <f t="shared" si="1002"/>
        <v>55169</v>
      </c>
      <c r="D12805" s="208" t="b">
        <f t="shared" si="1003"/>
        <v>0</v>
      </c>
      <c r="E12805" s="220" t="b">
        <f t="shared" si="1000"/>
        <v>0</v>
      </c>
      <c r="F12805" s="219">
        <f t="shared" si="1004"/>
        <v>55169</v>
      </c>
      <c r="G12805" s="219">
        <f t="shared" si="1001"/>
        <v>55169</v>
      </c>
    </row>
    <row r="12806" spans="3:7" x14ac:dyDescent="0.25">
      <c r="C12806" s="219">
        <f t="shared" si="1002"/>
        <v>55170</v>
      </c>
      <c r="D12806" s="208" t="b">
        <f t="shared" si="1003"/>
        <v>0</v>
      </c>
      <c r="E12806" s="220" t="b">
        <f t="shared" ref="E12806:E12869" si="1005">IF(TYPE(VLOOKUP(C12806,Holydays,1,0))&lt;&gt;1,FALSE,TRUE)</f>
        <v>0</v>
      </c>
      <c r="F12806" s="219">
        <f t="shared" si="1004"/>
        <v>55170</v>
      </c>
      <c r="G12806" s="219">
        <f t="shared" ref="G12806:G12869" si="1006">IF(F12806,F12806,WORKDAY(C12806,1,Holydays))</f>
        <v>55170</v>
      </c>
    </row>
    <row r="12807" spans="3:7" x14ac:dyDescent="0.25">
      <c r="C12807" s="219">
        <f t="shared" ref="C12807:C12870" si="1007">C12806+1</f>
        <v>55171</v>
      </c>
      <c r="D12807" s="208" t="b">
        <f t="shared" ref="D12807:D12870" si="1008">IF(WEEKDAY(C12807,2)&gt;5,TRUE)</f>
        <v>0</v>
      </c>
      <c r="E12807" s="220" t="b">
        <f t="shared" si="1005"/>
        <v>0</v>
      </c>
      <c r="F12807" s="219">
        <f t="shared" ref="F12807:F12870" si="1009">IF(OR(D12807,E12807),FALSE,C12807)</f>
        <v>55171</v>
      </c>
      <c r="G12807" s="219">
        <f t="shared" si="1006"/>
        <v>55171</v>
      </c>
    </row>
    <row r="12808" spans="3:7" x14ac:dyDescent="0.25">
      <c r="C12808" s="219">
        <f t="shared" si="1007"/>
        <v>55172</v>
      </c>
      <c r="D12808" s="208" t="b">
        <f t="shared" si="1008"/>
        <v>0</v>
      </c>
      <c r="E12808" s="220" t="b">
        <f t="shared" si="1005"/>
        <v>0</v>
      </c>
      <c r="F12808" s="219">
        <f t="shared" si="1009"/>
        <v>55172</v>
      </c>
      <c r="G12808" s="219">
        <f t="shared" si="1006"/>
        <v>55172</v>
      </c>
    </row>
    <row r="12809" spans="3:7" x14ac:dyDescent="0.25">
      <c r="C12809" s="219">
        <f t="shared" si="1007"/>
        <v>55173</v>
      </c>
      <c r="D12809" s="208" t="b">
        <f t="shared" si="1008"/>
        <v>0</v>
      </c>
      <c r="E12809" s="220" t="b">
        <f t="shared" si="1005"/>
        <v>0</v>
      </c>
      <c r="F12809" s="219">
        <f t="shared" si="1009"/>
        <v>55173</v>
      </c>
      <c r="G12809" s="219">
        <f t="shared" si="1006"/>
        <v>55173</v>
      </c>
    </row>
    <row r="12810" spans="3:7" x14ac:dyDescent="0.25">
      <c r="C12810" s="219">
        <f t="shared" si="1007"/>
        <v>55174</v>
      </c>
      <c r="D12810" s="208" t="b">
        <f t="shared" si="1008"/>
        <v>1</v>
      </c>
      <c r="E12810" s="220" t="b">
        <f t="shared" si="1005"/>
        <v>0</v>
      </c>
      <c r="F12810" s="219" t="b">
        <f t="shared" si="1009"/>
        <v>0</v>
      </c>
      <c r="G12810" s="219">
        <f t="shared" si="1006"/>
        <v>55176</v>
      </c>
    </row>
    <row r="12811" spans="3:7" x14ac:dyDescent="0.25">
      <c r="C12811" s="219">
        <f t="shared" si="1007"/>
        <v>55175</v>
      </c>
      <c r="D12811" s="208" t="b">
        <f t="shared" si="1008"/>
        <v>1</v>
      </c>
      <c r="E12811" s="220" t="b">
        <f t="shared" si="1005"/>
        <v>0</v>
      </c>
      <c r="F12811" s="219" t="b">
        <f t="shared" si="1009"/>
        <v>0</v>
      </c>
      <c r="G12811" s="219">
        <f t="shared" si="1006"/>
        <v>55176</v>
      </c>
    </row>
    <row r="12812" spans="3:7" x14ac:dyDescent="0.25">
      <c r="C12812" s="219">
        <f t="shared" si="1007"/>
        <v>55176</v>
      </c>
      <c r="D12812" s="208" t="b">
        <f t="shared" si="1008"/>
        <v>0</v>
      </c>
      <c r="E12812" s="220" t="b">
        <f t="shared" si="1005"/>
        <v>0</v>
      </c>
      <c r="F12812" s="219">
        <f t="shared" si="1009"/>
        <v>55176</v>
      </c>
      <c r="G12812" s="219">
        <f t="shared" si="1006"/>
        <v>55176</v>
      </c>
    </row>
    <row r="12813" spans="3:7" x14ac:dyDescent="0.25">
      <c r="C12813" s="219">
        <f t="shared" si="1007"/>
        <v>55177</v>
      </c>
      <c r="D12813" s="208" t="b">
        <f t="shared" si="1008"/>
        <v>0</v>
      </c>
      <c r="E12813" s="220" t="b">
        <f t="shared" si="1005"/>
        <v>0</v>
      </c>
      <c r="F12813" s="219">
        <f t="shared" si="1009"/>
        <v>55177</v>
      </c>
      <c r="G12813" s="219">
        <f t="shared" si="1006"/>
        <v>55177</v>
      </c>
    </row>
    <row r="12814" spans="3:7" x14ac:dyDescent="0.25">
      <c r="C12814" s="219">
        <f t="shared" si="1007"/>
        <v>55178</v>
      </c>
      <c r="D12814" s="208" t="b">
        <f t="shared" si="1008"/>
        <v>0</v>
      </c>
      <c r="E12814" s="220" t="b">
        <f t="shared" si="1005"/>
        <v>0</v>
      </c>
      <c r="F12814" s="219">
        <f t="shared" si="1009"/>
        <v>55178</v>
      </c>
      <c r="G12814" s="219">
        <f t="shared" si="1006"/>
        <v>55178</v>
      </c>
    </row>
    <row r="12815" spans="3:7" x14ac:dyDescent="0.25">
      <c r="C12815" s="219">
        <f t="shared" si="1007"/>
        <v>55179</v>
      </c>
      <c r="D12815" s="208" t="b">
        <f t="shared" si="1008"/>
        <v>0</v>
      </c>
      <c r="E12815" s="220" t="b">
        <f t="shared" si="1005"/>
        <v>0</v>
      </c>
      <c r="F12815" s="219">
        <f t="shared" si="1009"/>
        <v>55179</v>
      </c>
      <c r="G12815" s="219">
        <f t="shared" si="1006"/>
        <v>55179</v>
      </c>
    </row>
    <row r="12816" spans="3:7" x14ac:dyDescent="0.25">
      <c r="C12816" s="219">
        <f t="shared" si="1007"/>
        <v>55180</v>
      </c>
      <c r="D12816" s="208" t="b">
        <f t="shared" si="1008"/>
        <v>0</v>
      </c>
      <c r="E12816" s="220" t="b">
        <f t="shared" si="1005"/>
        <v>0</v>
      </c>
      <c r="F12816" s="219">
        <f t="shared" si="1009"/>
        <v>55180</v>
      </c>
      <c r="G12816" s="219">
        <f t="shared" si="1006"/>
        <v>55180</v>
      </c>
    </row>
    <row r="12817" spans="3:7" x14ac:dyDescent="0.25">
      <c r="C12817" s="219">
        <f t="shared" si="1007"/>
        <v>55181</v>
      </c>
      <c r="D12817" s="208" t="b">
        <f t="shared" si="1008"/>
        <v>1</v>
      </c>
      <c r="E12817" s="220" t="b">
        <f t="shared" si="1005"/>
        <v>0</v>
      </c>
      <c r="F12817" s="219" t="b">
        <f t="shared" si="1009"/>
        <v>0</v>
      </c>
      <c r="G12817" s="219">
        <f t="shared" si="1006"/>
        <v>55183</v>
      </c>
    </row>
    <row r="12818" spans="3:7" x14ac:dyDescent="0.25">
      <c r="C12818" s="219">
        <f t="shared" si="1007"/>
        <v>55182</v>
      </c>
      <c r="D12818" s="208" t="b">
        <f t="shared" si="1008"/>
        <v>1</v>
      </c>
      <c r="E12818" s="220" t="b">
        <f t="shared" si="1005"/>
        <v>0</v>
      </c>
      <c r="F12818" s="219" t="b">
        <f t="shared" si="1009"/>
        <v>0</v>
      </c>
      <c r="G12818" s="219">
        <f t="shared" si="1006"/>
        <v>55183</v>
      </c>
    </row>
    <row r="12819" spans="3:7" x14ac:dyDescent="0.25">
      <c r="C12819" s="219">
        <f t="shared" si="1007"/>
        <v>55183</v>
      </c>
      <c r="D12819" s="208" t="b">
        <f t="shared" si="1008"/>
        <v>0</v>
      </c>
      <c r="E12819" s="220" t="b">
        <f t="shared" si="1005"/>
        <v>0</v>
      </c>
      <c r="F12819" s="219">
        <f t="shared" si="1009"/>
        <v>55183</v>
      </c>
      <c r="G12819" s="219">
        <f t="shared" si="1006"/>
        <v>55183</v>
      </c>
    </row>
    <row r="12820" spans="3:7" x14ac:dyDescent="0.25">
      <c r="C12820" s="219">
        <f t="shared" si="1007"/>
        <v>55184</v>
      </c>
      <c r="D12820" s="208" t="b">
        <f t="shared" si="1008"/>
        <v>0</v>
      </c>
      <c r="E12820" s="220" t="b">
        <f t="shared" si="1005"/>
        <v>0</v>
      </c>
      <c r="F12820" s="219">
        <f t="shared" si="1009"/>
        <v>55184</v>
      </c>
      <c r="G12820" s="219">
        <f t="shared" si="1006"/>
        <v>55184</v>
      </c>
    </row>
    <row r="12821" spans="3:7" x14ac:dyDescent="0.25">
      <c r="C12821" s="219">
        <f t="shared" si="1007"/>
        <v>55185</v>
      </c>
      <c r="D12821" s="208" t="b">
        <f t="shared" si="1008"/>
        <v>0</v>
      </c>
      <c r="E12821" s="220" t="b">
        <f t="shared" si="1005"/>
        <v>0</v>
      </c>
      <c r="F12821" s="219">
        <f t="shared" si="1009"/>
        <v>55185</v>
      </c>
      <c r="G12821" s="219">
        <f t="shared" si="1006"/>
        <v>55185</v>
      </c>
    </row>
    <row r="12822" spans="3:7" x14ac:dyDescent="0.25">
      <c r="C12822" s="219">
        <f t="shared" si="1007"/>
        <v>55186</v>
      </c>
      <c r="D12822" s="208" t="b">
        <f t="shared" si="1008"/>
        <v>0</v>
      </c>
      <c r="E12822" s="220" t="b">
        <f t="shared" si="1005"/>
        <v>0</v>
      </c>
      <c r="F12822" s="219">
        <f t="shared" si="1009"/>
        <v>55186</v>
      </c>
      <c r="G12822" s="219">
        <f t="shared" si="1006"/>
        <v>55186</v>
      </c>
    </row>
    <row r="12823" spans="3:7" x14ac:dyDescent="0.25">
      <c r="C12823" s="219">
        <f t="shared" si="1007"/>
        <v>55187</v>
      </c>
      <c r="D12823" s="208" t="b">
        <f t="shared" si="1008"/>
        <v>0</v>
      </c>
      <c r="E12823" s="220" t="b">
        <f t="shared" si="1005"/>
        <v>0</v>
      </c>
      <c r="F12823" s="219">
        <f t="shared" si="1009"/>
        <v>55187</v>
      </c>
      <c r="G12823" s="219">
        <f t="shared" si="1006"/>
        <v>55187</v>
      </c>
    </row>
    <row r="12824" spans="3:7" x14ac:dyDescent="0.25">
      <c r="C12824" s="219">
        <f t="shared" si="1007"/>
        <v>55188</v>
      </c>
      <c r="D12824" s="208" t="b">
        <f t="shared" si="1008"/>
        <v>1</v>
      </c>
      <c r="E12824" s="220" t="b">
        <f t="shared" si="1005"/>
        <v>0</v>
      </c>
      <c r="F12824" s="219" t="b">
        <f t="shared" si="1009"/>
        <v>0</v>
      </c>
      <c r="G12824" s="219">
        <f t="shared" si="1006"/>
        <v>55190</v>
      </c>
    </row>
    <row r="12825" spans="3:7" x14ac:dyDescent="0.25">
      <c r="C12825" s="219">
        <f t="shared" si="1007"/>
        <v>55189</v>
      </c>
      <c r="D12825" s="208" t="b">
        <f t="shared" si="1008"/>
        <v>1</v>
      </c>
      <c r="E12825" s="220" t="b">
        <f t="shared" si="1005"/>
        <v>0</v>
      </c>
      <c r="F12825" s="219" t="b">
        <f t="shared" si="1009"/>
        <v>0</v>
      </c>
      <c r="G12825" s="219">
        <f t="shared" si="1006"/>
        <v>55190</v>
      </c>
    </row>
    <row r="12826" spans="3:7" x14ac:dyDescent="0.25">
      <c r="C12826" s="219">
        <f t="shared" si="1007"/>
        <v>55190</v>
      </c>
      <c r="D12826" s="208" t="b">
        <f t="shared" si="1008"/>
        <v>0</v>
      </c>
      <c r="E12826" s="220" t="b">
        <f t="shared" si="1005"/>
        <v>0</v>
      </c>
      <c r="F12826" s="219">
        <f t="shared" si="1009"/>
        <v>55190</v>
      </c>
      <c r="G12826" s="219">
        <f t="shared" si="1006"/>
        <v>55190</v>
      </c>
    </row>
    <row r="12827" spans="3:7" x14ac:dyDescent="0.25">
      <c r="C12827" s="219">
        <f t="shared" si="1007"/>
        <v>55191</v>
      </c>
      <c r="D12827" s="208" t="b">
        <f t="shared" si="1008"/>
        <v>0</v>
      </c>
      <c r="E12827" s="220" t="b">
        <f t="shared" si="1005"/>
        <v>0</v>
      </c>
      <c r="F12827" s="219">
        <f t="shared" si="1009"/>
        <v>55191</v>
      </c>
      <c r="G12827" s="219">
        <f t="shared" si="1006"/>
        <v>55191</v>
      </c>
    </row>
    <row r="12828" spans="3:7" x14ac:dyDescent="0.25">
      <c r="C12828" s="219">
        <f t="shared" si="1007"/>
        <v>55192</v>
      </c>
      <c r="D12828" s="208" t="b">
        <f t="shared" si="1008"/>
        <v>0</v>
      </c>
      <c r="E12828" s="220" t="b">
        <f t="shared" si="1005"/>
        <v>0</v>
      </c>
      <c r="F12828" s="219">
        <f t="shared" si="1009"/>
        <v>55192</v>
      </c>
      <c r="G12828" s="219">
        <f t="shared" si="1006"/>
        <v>55192</v>
      </c>
    </row>
    <row r="12829" spans="3:7" x14ac:dyDescent="0.25">
      <c r="C12829" s="219">
        <f t="shared" si="1007"/>
        <v>55193</v>
      </c>
      <c r="D12829" s="208" t="b">
        <f t="shared" si="1008"/>
        <v>0</v>
      </c>
      <c r="E12829" s="220" t="b">
        <f t="shared" si="1005"/>
        <v>0</v>
      </c>
      <c r="F12829" s="219">
        <f t="shared" si="1009"/>
        <v>55193</v>
      </c>
      <c r="G12829" s="219">
        <f t="shared" si="1006"/>
        <v>55193</v>
      </c>
    </row>
    <row r="12830" spans="3:7" x14ac:dyDescent="0.25">
      <c r="C12830" s="219">
        <f t="shared" si="1007"/>
        <v>55194</v>
      </c>
      <c r="D12830" s="208" t="b">
        <f t="shared" si="1008"/>
        <v>0</v>
      </c>
      <c r="E12830" s="220" t="b">
        <f t="shared" si="1005"/>
        <v>0</v>
      </c>
      <c r="F12830" s="219">
        <f t="shared" si="1009"/>
        <v>55194</v>
      </c>
      <c r="G12830" s="219">
        <f t="shared" si="1006"/>
        <v>55194</v>
      </c>
    </row>
    <row r="12831" spans="3:7" x14ac:dyDescent="0.25">
      <c r="C12831" s="219">
        <f t="shared" si="1007"/>
        <v>55195</v>
      </c>
      <c r="D12831" s="208" t="b">
        <f t="shared" si="1008"/>
        <v>1</v>
      </c>
      <c r="E12831" s="220" t="b">
        <f t="shared" si="1005"/>
        <v>0</v>
      </c>
      <c r="F12831" s="219" t="b">
        <f t="shared" si="1009"/>
        <v>0</v>
      </c>
      <c r="G12831" s="219">
        <f t="shared" si="1006"/>
        <v>55197</v>
      </c>
    </row>
    <row r="12832" spans="3:7" x14ac:dyDescent="0.25">
      <c r="C12832" s="219">
        <f t="shared" si="1007"/>
        <v>55196</v>
      </c>
      <c r="D12832" s="208" t="b">
        <f t="shared" si="1008"/>
        <v>1</v>
      </c>
      <c r="E12832" s="220" t="b">
        <f t="shared" si="1005"/>
        <v>0</v>
      </c>
      <c r="F12832" s="219" t="b">
        <f t="shared" si="1009"/>
        <v>0</v>
      </c>
      <c r="G12832" s="219">
        <f t="shared" si="1006"/>
        <v>55197</v>
      </c>
    </row>
    <row r="12833" spans="3:7" x14ac:dyDescent="0.25">
      <c r="C12833" s="219">
        <f t="shared" si="1007"/>
        <v>55197</v>
      </c>
      <c r="D12833" s="208" t="b">
        <f t="shared" si="1008"/>
        <v>0</v>
      </c>
      <c r="E12833" s="220" t="b">
        <f t="shared" si="1005"/>
        <v>0</v>
      </c>
      <c r="F12833" s="219">
        <f t="shared" si="1009"/>
        <v>55197</v>
      </c>
      <c r="G12833" s="219">
        <f t="shared" si="1006"/>
        <v>55197</v>
      </c>
    </row>
    <row r="12834" spans="3:7" x14ac:dyDescent="0.25">
      <c r="C12834" s="219">
        <f t="shared" si="1007"/>
        <v>55198</v>
      </c>
      <c r="D12834" s="208" t="b">
        <f t="shared" si="1008"/>
        <v>0</v>
      </c>
      <c r="E12834" s="220" t="b">
        <f t="shared" si="1005"/>
        <v>0</v>
      </c>
      <c r="F12834" s="219">
        <f t="shared" si="1009"/>
        <v>55198</v>
      </c>
      <c r="G12834" s="219">
        <f t="shared" si="1006"/>
        <v>55198</v>
      </c>
    </row>
    <row r="12835" spans="3:7" x14ac:dyDescent="0.25">
      <c r="C12835" s="219">
        <f t="shared" si="1007"/>
        <v>55199</v>
      </c>
      <c r="D12835" s="208" t="b">
        <f t="shared" si="1008"/>
        <v>0</v>
      </c>
      <c r="E12835" s="220" t="b">
        <f t="shared" si="1005"/>
        <v>0</v>
      </c>
      <c r="F12835" s="219">
        <f t="shared" si="1009"/>
        <v>55199</v>
      </c>
      <c r="G12835" s="219">
        <f t="shared" si="1006"/>
        <v>55199</v>
      </c>
    </row>
    <row r="12836" spans="3:7" x14ac:dyDescent="0.25">
      <c r="C12836" s="219">
        <f t="shared" si="1007"/>
        <v>55200</v>
      </c>
      <c r="D12836" s="208" t="b">
        <f t="shared" si="1008"/>
        <v>0</v>
      </c>
      <c r="E12836" s="220" t="b">
        <f t="shared" si="1005"/>
        <v>0</v>
      </c>
      <c r="F12836" s="219">
        <f t="shared" si="1009"/>
        <v>55200</v>
      </c>
      <c r="G12836" s="219">
        <f t="shared" si="1006"/>
        <v>55200</v>
      </c>
    </row>
    <row r="12837" spans="3:7" x14ac:dyDescent="0.25">
      <c r="C12837" s="219">
        <f t="shared" si="1007"/>
        <v>55201</v>
      </c>
      <c r="D12837" s="208" t="b">
        <f t="shared" si="1008"/>
        <v>0</v>
      </c>
      <c r="E12837" s="220" t="b">
        <f t="shared" si="1005"/>
        <v>0</v>
      </c>
      <c r="F12837" s="219">
        <f t="shared" si="1009"/>
        <v>55201</v>
      </c>
      <c r="G12837" s="219">
        <f t="shared" si="1006"/>
        <v>55201</v>
      </c>
    </row>
    <row r="12838" spans="3:7" x14ac:dyDescent="0.25">
      <c r="C12838" s="219">
        <f t="shared" si="1007"/>
        <v>55202</v>
      </c>
      <c r="D12838" s="208" t="b">
        <f t="shared" si="1008"/>
        <v>1</v>
      </c>
      <c r="E12838" s="220" t="b">
        <f t="shared" si="1005"/>
        <v>0</v>
      </c>
      <c r="F12838" s="219" t="b">
        <f t="shared" si="1009"/>
        <v>0</v>
      </c>
      <c r="G12838" s="219">
        <f t="shared" si="1006"/>
        <v>55204</v>
      </c>
    </row>
    <row r="12839" spans="3:7" x14ac:dyDescent="0.25">
      <c r="C12839" s="219">
        <f t="shared" si="1007"/>
        <v>55203</v>
      </c>
      <c r="D12839" s="208" t="b">
        <f t="shared" si="1008"/>
        <v>1</v>
      </c>
      <c r="E12839" s="220" t="b">
        <f t="shared" si="1005"/>
        <v>0</v>
      </c>
      <c r="F12839" s="219" t="b">
        <f t="shared" si="1009"/>
        <v>0</v>
      </c>
      <c r="G12839" s="219">
        <f t="shared" si="1006"/>
        <v>55204</v>
      </c>
    </row>
    <row r="12840" spans="3:7" x14ac:dyDescent="0.25">
      <c r="C12840" s="219">
        <f t="shared" si="1007"/>
        <v>55204</v>
      </c>
      <c r="D12840" s="208" t="b">
        <f t="shared" si="1008"/>
        <v>0</v>
      </c>
      <c r="E12840" s="220" t="b">
        <f t="shared" si="1005"/>
        <v>0</v>
      </c>
      <c r="F12840" s="219">
        <f t="shared" si="1009"/>
        <v>55204</v>
      </c>
      <c r="G12840" s="219">
        <f t="shared" si="1006"/>
        <v>55204</v>
      </c>
    </row>
    <row r="12841" spans="3:7" x14ac:dyDescent="0.25">
      <c r="C12841" s="219">
        <f t="shared" si="1007"/>
        <v>55205</v>
      </c>
      <c r="D12841" s="208" t="b">
        <f t="shared" si="1008"/>
        <v>0</v>
      </c>
      <c r="E12841" s="220" t="b">
        <f t="shared" si="1005"/>
        <v>0</v>
      </c>
      <c r="F12841" s="219">
        <f t="shared" si="1009"/>
        <v>55205</v>
      </c>
      <c r="G12841" s="219">
        <f t="shared" si="1006"/>
        <v>55205</v>
      </c>
    </row>
    <row r="12842" spans="3:7" x14ac:dyDescent="0.25">
      <c r="C12842" s="219">
        <f t="shared" si="1007"/>
        <v>55206</v>
      </c>
      <c r="D12842" s="208" t="b">
        <f t="shared" si="1008"/>
        <v>0</v>
      </c>
      <c r="E12842" s="220" t="b">
        <f t="shared" si="1005"/>
        <v>0</v>
      </c>
      <c r="F12842" s="219">
        <f t="shared" si="1009"/>
        <v>55206</v>
      </c>
      <c r="G12842" s="219">
        <f t="shared" si="1006"/>
        <v>55206</v>
      </c>
    </row>
    <row r="12843" spans="3:7" x14ac:dyDescent="0.25">
      <c r="C12843" s="219">
        <f t="shared" si="1007"/>
        <v>55207</v>
      </c>
      <c r="D12843" s="208" t="b">
        <f t="shared" si="1008"/>
        <v>0</v>
      </c>
      <c r="E12843" s="220" t="b">
        <f t="shared" si="1005"/>
        <v>0</v>
      </c>
      <c r="F12843" s="219">
        <f t="shared" si="1009"/>
        <v>55207</v>
      </c>
      <c r="G12843" s="219">
        <f t="shared" si="1006"/>
        <v>55207</v>
      </c>
    </row>
    <row r="12844" spans="3:7" x14ac:dyDescent="0.25">
      <c r="C12844" s="219">
        <f t="shared" si="1007"/>
        <v>55208</v>
      </c>
      <c r="D12844" s="208" t="b">
        <f t="shared" si="1008"/>
        <v>0</v>
      </c>
      <c r="E12844" s="220" t="b">
        <f t="shared" si="1005"/>
        <v>0</v>
      </c>
      <c r="F12844" s="219">
        <f t="shared" si="1009"/>
        <v>55208</v>
      </c>
      <c r="G12844" s="219">
        <f t="shared" si="1006"/>
        <v>55208</v>
      </c>
    </row>
    <row r="12845" spans="3:7" x14ac:dyDescent="0.25">
      <c r="C12845" s="219">
        <f t="shared" si="1007"/>
        <v>55209</v>
      </c>
      <c r="D12845" s="208" t="b">
        <f t="shared" si="1008"/>
        <v>1</v>
      </c>
      <c r="E12845" s="220" t="b">
        <f t="shared" si="1005"/>
        <v>0</v>
      </c>
      <c r="F12845" s="219" t="b">
        <f t="shared" si="1009"/>
        <v>0</v>
      </c>
      <c r="G12845" s="219">
        <f t="shared" si="1006"/>
        <v>55211</v>
      </c>
    </row>
    <row r="12846" spans="3:7" x14ac:dyDescent="0.25">
      <c r="C12846" s="219">
        <f t="shared" si="1007"/>
        <v>55210</v>
      </c>
      <c r="D12846" s="208" t="b">
        <f t="shared" si="1008"/>
        <v>1</v>
      </c>
      <c r="E12846" s="220" t="b">
        <f t="shared" si="1005"/>
        <v>0</v>
      </c>
      <c r="F12846" s="219" t="b">
        <f t="shared" si="1009"/>
        <v>0</v>
      </c>
      <c r="G12846" s="219">
        <f t="shared" si="1006"/>
        <v>55211</v>
      </c>
    </row>
    <row r="12847" spans="3:7" x14ac:dyDescent="0.25">
      <c r="C12847" s="219">
        <f t="shared" si="1007"/>
        <v>55211</v>
      </c>
      <c r="D12847" s="208" t="b">
        <f t="shared" si="1008"/>
        <v>0</v>
      </c>
      <c r="E12847" s="220" t="b">
        <f t="shared" si="1005"/>
        <v>0</v>
      </c>
      <c r="F12847" s="219">
        <f t="shared" si="1009"/>
        <v>55211</v>
      </c>
      <c r="G12847" s="219">
        <f t="shared" si="1006"/>
        <v>55211</v>
      </c>
    </row>
    <row r="12848" spans="3:7" x14ac:dyDescent="0.25">
      <c r="C12848" s="219">
        <f t="shared" si="1007"/>
        <v>55212</v>
      </c>
      <c r="D12848" s="208" t="b">
        <f t="shared" si="1008"/>
        <v>0</v>
      </c>
      <c r="E12848" s="220" t="b">
        <f t="shared" si="1005"/>
        <v>0</v>
      </c>
      <c r="F12848" s="219">
        <f t="shared" si="1009"/>
        <v>55212</v>
      </c>
      <c r="G12848" s="219">
        <f t="shared" si="1006"/>
        <v>55212</v>
      </c>
    </row>
    <row r="12849" spans="3:7" x14ac:dyDescent="0.25">
      <c r="C12849" s="219">
        <f t="shared" si="1007"/>
        <v>55213</v>
      </c>
      <c r="D12849" s="208" t="b">
        <f t="shared" si="1008"/>
        <v>0</v>
      </c>
      <c r="E12849" s="220" t="b">
        <f t="shared" si="1005"/>
        <v>0</v>
      </c>
      <c r="F12849" s="219">
        <f t="shared" si="1009"/>
        <v>55213</v>
      </c>
      <c r="G12849" s="219">
        <f t="shared" si="1006"/>
        <v>55213</v>
      </c>
    </row>
    <row r="12850" spans="3:7" x14ac:dyDescent="0.25">
      <c r="C12850" s="219">
        <f t="shared" si="1007"/>
        <v>55214</v>
      </c>
      <c r="D12850" s="208" t="b">
        <f t="shared" si="1008"/>
        <v>0</v>
      </c>
      <c r="E12850" s="220" t="b">
        <f t="shared" si="1005"/>
        <v>0</v>
      </c>
      <c r="F12850" s="219">
        <f t="shared" si="1009"/>
        <v>55214</v>
      </c>
      <c r="G12850" s="219">
        <f t="shared" si="1006"/>
        <v>55214</v>
      </c>
    </row>
    <row r="12851" spans="3:7" x14ac:dyDescent="0.25">
      <c r="C12851" s="219">
        <f t="shared" si="1007"/>
        <v>55215</v>
      </c>
      <c r="D12851" s="208" t="b">
        <f t="shared" si="1008"/>
        <v>0</v>
      </c>
      <c r="E12851" s="220" t="b">
        <f t="shared" si="1005"/>
        <v>0</v>
      </c>
      <c r="F12851" s="219">
        <f t="shared" si="1009"/>
        <v>55215</v>
      </c>
      <c r="G12851" s="219">
        <f t="shared" si="1006"/>
        <v>55215</v>
      </c>
    </row>
    <row r="12852" spans="3:7" x14ac:dyDescent="0.25">
      <c r="C12852" s="219">
        <f t="shared" si="1007"/>
        <v>55216</v>
      </c>
      <c r="D12852" s="208" t="b">
        <f t="shared" si="1008"/>
        <v>1</v>
      </c>
      <c r="E12852" s="220" t="b">
        <f t="shared" si="1005"/>
        <v>0</v>
      </c>
      <c r="F12852" s="219" t="b">
        <f t="shared" si="1009"/>
        <v>0</v>
      </c>
      <c r="G12852" s="219">
        <f t="shared" si="1006"/>
        <v>55218</v>
      </c>
    </row>
    <row r="12853" spans="3:7" x14ac:dyDescent="0.25">
      <c r="C12853" s="219">
        <f t="shared" si="1007"/>
        <v>55217</v>
      </c>
      <c r="D12853" s="208" t="b">
        <f t="shared" si="1008"/>
        <v>1</v>
      </c>
      <c r="E12853" s="220" t="b">
        <f t="shared" si="1005"/>
        <v>0</v>
      </c>
      <c r="F12853" s="219" t="b">
        <f t="shared" si="1009"/>
        <v>0</v>
      </c>
      <c r="G12853" s="219">
        <f t="shared" si="1006"/>
        <v>55218</v>
      </c>
    </row>
    <row r="12854" spans="3:7" x14ac:dyDescent="0.25">
      <c r="C12854" s="219">
        <f t="shared" si="1007"/>
        <v>55218</v>
      </c>
      <c r="D12854" s="208" t="b">
        <f t="shared" si="1008"/>
        <v>0</v>
      </c>
      <c r="E12854" s="220" t="b">
        <f t="shared" si="1005"/>
        <v>0</v>
      </c>
      <c r="F12854" s="219">
        <f t="shared" si="1009"/>
        <v>55218</v>
      </c>
      <c r="G12854" s="219">
        <f t="shared" si="1006"/>
        <v>55218</v>
      </c>
    </row>
    <row r="12855" spans="3:7" x14ac:dyDescent="0.25">
      <c r="C12855" s="219">
        <f t="shared" si="1007"/>
        <v>55219</v>
      </c>
      <c r="D12855" s="208" t="b">
        <f t="shared" si="1008"/>
        <v>0</v>
      </c>
      <c r="E12855" s="220" t="b">
        <f t="shared" si="1005"/>
        <v>0</v>
      </c>
      <c r="F12855" s="219">
        <f t="shared" si="1009"/>
        <v>55219</v>
      </c>
      <c r="G12855" s="219">
        <f t="shared" si="1006"/>
        <v>55219</v>
      </c>
    </row>
    <row r="12856" spans="3:7" x14ac:dyDescent="0.25">
      <c r="C12856" s="219">
        <f t="shared" si="1007"/>
        <v>55220</v>
      </c>
      <c r="D12856" s="208" t="b">
        <f t="shared" si="1008"/>
        <v>0</v>
      </c>
      <c r="E12856" s="220" t="b">
        <f t="shared" si="1005"/>
        <v>0</v>
      </c>
      <c r="F12856" s="219">
        <f t="shared" si="1009"/>
        <v>55220</v>
      </c>
      <c r="G12856" s="219">
        <f t="shared" si="1006"/>
        <v>55220</v>
      </c>
    </row>
    <row r="12857" spans="3:7" x14ac:dyDescent="0.25">
      <c r="C12857" s="219">
        <f t="shared" si="1007"/>
        <v>55221</v>
      </c>
      <c r="D12857" s="208" t="b">
        <f t="shared" si="1008"/>
        <v>0</v>
      </c>
      <c r="E12857" s="220" t="b">
        <f t="shared" si="1005"/>
        <v>0</v>
      </c>
      <c r="F12857" s="219">
        <f t="shared" si="1009"/>
        <v>55221</v>
      </c>
      <c r="G12857" s="219">
        <f t="shared" si="1006"/>
        <v>55221</v>
      </c>
    </row>
    <row r="12858" spans="3:7" x14ac:dyDescent="0.25">
      <c r="C12858" s="219">
        <f t="shared" si="1007"/>
        <v>55222</v>
      </c>
      <c r="D12858" s="208" t="b">
        <f t="shared" si="1008"/>
        <v>0</v>
      </c>
      <c r="E12858" s="220" t="b">
        <f t="shared" si="1005"/>
        <v>0</v>
      </c>
      <c r="F12858" s="219">
        <f t="shared" si="1009"/>
        <v>55222</v>
      </c>
      <c r="G12858" s="219">
        <f t="shared" si="1006"/>
        <v>55222</v>
      </c>
    </row>
    <row r="12859" spans="3:7" x14ac:dyDescent="0.25">
      <c r="C12859" s="219">
        <f t="shared" si="1007"/>
        <v>55223</v>
      </c>
      <c r="D12859" s="208" t="b">
        <f t="shared" si="1008"/>
        <v>1</v>
      </c>
      <c r="E12859" s="220" t="b">
        <f t="shared" si="1005"/>
        <v>0</v>
      </c>
      <c r="F12859" s="219" t="b">
        <f t="shared" si="1009"/>
        <v>0</v>
      </c>
      <c r="G12859" s="219">
        <f t="shared" si="1006"/>
        <v>55225</v>
      </c>
    </row>
    <row r="12860" spans="3:7" x14ac:dyDescent="0.25">
      <c r="C12860" s="219">
        <f t="shared" si="1007"/>
        <v>55224</v>
      </c>
      <c r="D12860" s="208" t="b">
        <f t="shared" si="1008"/>
        <v>1</v>
      </c>
      <c r="E12860" s="220" t="b">
        <f t="shared" si="1005"/>
        <v>0</v>
      </c>
      <c r="F12860" s="219" t="b">
        <f t="shared" si="1009"/>
        <v>0</v>
      </c>
      <c r="G12860" s="219">
        <f t="shared" si="1006"/>
        <v>55225</v>
      </c>
    </row>
    <row r="12861" spans="3:7" x14ac:dyDescent="0.25">
      <c r="C12861" s="219">
        <f t="shared" si="1007"/>
        <v>55225</v>
      </c>
      <c r="D12861" s="208" t="b">
        <f t="shared" si="1008"/>
        <v>0</v>
      </c>
      <c r="E12861" s="220" t="b">
        <f t="shared" si="1005"/>
        <v>0</v>
      </c>
      <c r="F12861" s="219">
        <f t="shared" si="1009"/>
        <v>55225</v>
      </c>
      <c r="G12861" s="219">
        <f t="shared" si="1006"/>
        <v>55225</v>
      </c>
    </row>
    <row r="12862" spans="3:7" x14ac:dyDescent="0.25">
      <c r="C12862" s="219">
        <f t="shared" si="1007"/>
        <v>55226</v>
      </c>
      <c r="D12862" s="208" t="b">
        <f t="shared" si="1008"/>
        <v>0</v>
      </c>
      <c r="E12862" s="220" t="b">
        <f t="shared" si="1005"/>
        <v>0</v>
      </c>
      <c r="F12862" s="219">
        <f t="shared" si="1009"/>
        <v>55226</v>
      </c>
      <c r="G12862" s="219">
        <f t="shared" si="1006"/>
        <v>55226</v>
      </c>
    </row>
    <row r="12863" spans="3:7" x14ac:dyDescent="0.25">
      <c r="C12863" s="219">
        <f t="shared" si="1007"/>
        <v>55227</v>
      </c>
      <c r="D12863" s="208" t="b">
        <f t="shared" si="1008"/>
        <v>0</v>
      </c>
      <c r="E12863" s="220" t="b">
        <f t="shared" si="1005"/>
        <v>0</v>
      </c>
      <c r="F12863" s="219">
        <f t="shared" si="1009"/>
        <v>55227</v>
      </c>
      <c r="G12863" s="219">
        <f t="shared" si="1006"/>
        <v>55227</v>
      </c>
    </row>
    <row r="12864" spans="3:7" x14ac:dyDescent="0.25">
      <c r="C12864" s="219">
        <f t="shared" si="1007"/>
        <v>55228</v>
      </c>
      <c r="D12864" s="208" t="b">
        <f t="shared" si="1008"/>
        <v>0</v>
      </c>
      <c r="E12864" s="220" t="b">
        <f t="shared" si="1005"/>
        <v>0</v>
      </c>
      <c r="F12864" s="219">
        <f t="shared" si="1009"/>
        <v>55228</v>
      </c>
      <c r="G12864" s="219">
        <f t="shared" si="1006"/>
        <v>55228</v>
      </c>
    </row>
    <row r="12865" spans="3:7" x14ac:dyDescent="0.25">
      <c r="C12865" s="219">
        <f t="shared" si="1007"/>
        <v>55229</v>
      </c>
      <c r="D12865" s="208" t="b">
        <f t="shared" si="1008"/>
        <v>0</v>
      </c>
      <c r="E12865" s="220" t="b">
        <f t="shared" si="1005"/>
        <v>0</v>
      </c>
      <c r="F12865" s="219">
        <f t="shared" si="1009"/>
        <v>55229</v>
      </c>
      <c r="G12865" s="219">
        <f t="shared" si="1006"/>
        <v>55229</v>
      </c>
    </row>
    <row r="12866" spans="3:7" x14ac:dyDescent="0.25">
      <c r="C12866" s="219">
        <f t="shared" si="1007"/>
        <v>55230</v>
      </c>
      <c r="D12866" s="208" t="b">
        <f t="shared" si="1008"/>
        <v>1</v>
      </c>
      <c r="E12866" s="220" t="b">
        <f t="shared" si="1005"/>
        <v>0</v>
      </c>
      <c r="F12866" s="219" t="b">
        <f t="shared" si="1009"/>
        <v>0</v>
      </c>
      <c r="G12866" s="219">
        <f t="shared" si="1006"/>
        <v>55232</v>
      </c>
    </row>
    <row r="12867" spans="3:7" x14ac:dyDescent="0.25">
      <c r="C12867" s="219">
        <f t="shared" si="1007"/>
        <v>55231</v>
      </c>
      <c r="D12867" s="208" t="b">
        <f t="shared" si="1008"/>
        <v>1</v>
      </c>
      <c r="E12867" s="220" t="b">
        <f t="shared" si="1005"/>
        <v>0</v>
      </c>
      <c r="F12867" s="219" t="b">
        <f t="shared" si="1009"/>
        <v>0</v>
      </c>
      <c r="G12867" s="219">
        <f t="shared" si="1006"/>
        <v>55232</v>
      </c>
    </row>
    <row r="12868" spans="3:7" x14ac:dyDescent="0.25">
      <c r="C12868" s="219">
        <f t="shared" si="1007"/>
        <v>55232</v>
      </c>
      <c r="D12868" s="208" t="b">
        <f t="shared" si="1008"/>
        <v>0</v>
      </c>
      <c r="E12868" s="220" t="b">
        <f t="shared" si="1005"/>
        <v>0</v>
      </c>
      <c r="F12868" s="219">
        <f t="shared" si="1009"/>
        <v>55232</v>
      </c>
      <c r="G12868" s="219">
        <f t="shared" si="1006"/>
        <v>55232</v>
      </c>
    </row>
    <row r="12869" spans="3:7" x14ac:dyDescent="0.25">
      <c r="C12869" s="219">
        <f t="shared" si="1007"/>
        <v>55233</v>
      </c>
      <c r="D12869" s="208" t="b">
        <f t="shared" si="1008"/>
        <v>0</v>
      </c>
      <c r="E12869" s="220" t="b">
        <f t="shared" si="1005"/>
        <v>0</v>
      </c>
      <c r="F12869" s="219">
        <f t="shared" si="1009"/>
        <v>55233</v>
      </c>
      <c r="G12869" s="219">
        <f t="shared" si="1006"/>
        <v>55233</v>
      </c>
    </row>
    <row r="12870" spans="3:7" x14ac:dyDescent="0.25">
      <c r="C12870" s="219">
        <f t="shared" si="1007"/>
        <v>55234</v>
      </c>
      <c r="D12870" s="208" t="b">
        <f t="shared" si="1008"/>
        <v>0</v>
      </c>
      <c r="E12870" s="220" t="b">
        <f t="shared" ref="E12870:E12933" si="1010">IF(TYPE(VLOOKUP(C12870,Holydays,1,0))&lt;&gt;1,FALSE,TRUE)</f>
        <v>0</v>
      </c>
      <c r="F12870" s="219">
        <f t="shared" si="1009"/>
        <v>55234</v>
      </c>
      <c r="G12870" s="219">
        <f t="shared" ref="G12870:G12933" si="1011">IF(F12870,F12870,WORKDAY(C12870,1,Holydays))</f>
        <v>55234</v>
      </c>
    </row>
    <row r="12871" spans="3:7" x14ac:dyDescent="0.25">
      <c r="C12871" s="219">
        <f t="shared" ref="C12871:C12934" si="1012">C12870+1</f>
        <v>55235</v>
      </c>
      <c r="D12871" s="208" t="b">
        <f t="shared" ref="D12871:D12934" si="1013">IF(WEEKDAY(C12871,2)&gt;5,TRUE)</f>
        <v>0</v>
      </c>
      <c r="E12871" s="220" t="b">
        <f t="shared" si="1010"/>
        <v>0</v>
      </c>
      <c r="F12871" s="219">
        <f t="shared" ref="F12871:F12934" si="1014">IF(OR(D12871,E12871),FALSE,C12871)</f>
        <v>55235</v>
      </c>
      <c r="G12871" s="219">
        <f t="shared" si="1011"/>
        <v>55235</v>
      </c>
    </row>
    <row r="12872" spans="3:7" x14ac:dyDescent="0.25">
      <c r="C12872" s="219">
        <f t="shared" si="1012"/>
        <v>55236</v>
      </c>
      <c r="D12872" s="208" t="b">
        <f t="shared" si="1013"/>
        <v>0</v>
      </c>
      <c r="E12872" s="220" t="b">
        <f t="shared" si="1010"/>
        <v>0</v>
      </c>
      <c r="F12872" s="219">
        <f t="shared" si="1014"/>
        <v>55236</v>
      </c>
      <c r="G12872" s="219">
        <f t="shared" si="1011"/>
        <v>55236</v>
      </c>
    </row>
    <row r="12873" spans="3:7" x14ac:dyDescent="0.25">
      <c r="C12873" s="219">
        <f t="shared" si="1012"/>
        <v>55237</v>
      </c>
      <c r="D12873" s="208" t="b">
        <f t="shared" si="1013"/>
        <v>1</v>
      </c>
      <c r="E12873" s="220" t="b">
        <f t="shared" si="1010"/>
        <v>0</v>
      </c>
      <c r="F12873" s="219" t="b">
        <f t="shared" si="1014"/>
        <v>0</v>
      </c>
      <c r="G12873" s="219">
        <f t="shared" si="1011"/>
        <v>55239</v>
      </c>
    </row>
    <row r="12874" spans="3:7" x14ac:dyDescent="0.25">
      <c r="C12874" s="219">
        <f t="shared" si="1012"/>
        <v>55238</v>
      </c>
      <c r="D12874" s="208" t="b">
        <f t="shared" si="1013"/>
        <v>1</v>
      </c>
      <c r="E12874" s="220" t="b">
        <f t="shared" si="1010"/>
        <v>0</v>
      </c>
      <c r="F12874" s="219" t="b">
        <f t="shared" si="1014"/>
        <v>0</v>
      </c>
      <c r="G12874" s="219">
        <f t="shared" si="1011"/>
        <v>55239</v>
      </c>
    </row>
    <row r="12875" spans="3:7" x14ac:dyDescent="0.25">
      <c r="C12875" s="219">
        <f t="shared" si="1012"/>
        <v>55239</v>
      </c>
      <c r="D12875" s="208" t="b">
        <f t="shared" si="1013"/>
        <v>0</v>
      </c>
      <c r="E12875" s="220" t="b">
        <f t="shared" si="1010"/>
        <v>0</v>
      </c>
      <c r="F12875" s="219">
        <f t="shared" si="1014"/>
        <v>55239</v>
      </c>
      <c r="G12875" s="219">
        <f t="shared" si="1011"/>
        <v>55239</v>
      </c>
    </row>
    <row r="12876" spans="3:7" x14ac:dyDescent="0.25">
      <c r="C12876" s="219">
        <f t="shared" si="1012"/>
        <v>55240</v>
      </c>
      <c r="D12876" s="208" t="b">
        <f t="shared" si="1013"/>
        <v>0</v>
      </c>
      <c r="E12876" s="220" t="b">
        <f t="shared" si="1010"/>
        <v>0</v>
      </c>
      <c r="F12876" s="219">
        <f t="shared" si="1014"/>
        <v>55240</v>
      </c>
      <c r="G12876" s="219">
        <f t="shared" si="1011"/>
        <v>55240</v>
      </c>
    </row>
    <row r="12877" spans="3:7" x14ac:dyDescent="0.25">
      <c r="C12877" s="219">
        <f t="shared" si="1012"/>
        <v>55241</v>
      </c>
      <c r="D12877" s="208" t="b">
        <f t="shared" si="1013"/>
        <v>0</v>
      </c>
      <c r="E12877" s="220" t="b">
        <f t="shared" si="1010"/>
        <v>0</v>
      </c>
      <c r="F12877" s="219">
        <f t="shared" si="1014"/>
        <v>55241</v>
      </c>
      <c r="G12877" s="219">
        <f t="shared" si="1011"/>
        <v>55241</v>
      </c>
    </row>
    <row r="12878" spans="3:7" x14ac:dyDescent="0.25">
      <c r="C12878" s="219">
        <f t="shared" si="1012"/>
        <v>55242</v>
      </c>
      <c r="D12878" s="208" t="b">
        <f t="shared" si="1013"/>
        <v>0</v>
      </c>
      <c r="E12878" s="220" t="b">
        <f t="shared" si="1010"/>
        <v>0</v>
      </c>
      <c r="F12878" s="219">
        <f t="shared" si="1014"/>
        <v>55242</v>
      </c>
      <c r="G12878" s="219">
        <f t="shared" si="1011"/>
        <v>55242</v>
      </c>
    </row>
    <row r="12879" spans="3:7" x14ac:dyDescent="0.25">
      <c r="C12879" s="219">
        <f t="shared" si="1012"/>
        <v>55243</v>
      </c>
      <c r="D12879" s="208" t="b">
        <f t="shared" si="1013"/>
        <v>0</v>
      </c>
      <c r="E12879" s="220" t="b">
        <f t="shared" si="1010"/>
        <v>0</v>
      </c>
      <c r="F12879" s="219">
        <f t="shared" si="1014"/>
        <v>55243</v>
      </c>
      <c r="G12879" s="219">
        <f t="shared" si="1011"/>
        <v>55243</v>
      </c>
    </row>
    <row r="12880" spans="3:7" x14ac:dyDescent="0.25">
      <c r="C12880" s="219">
        <f t="shared" si="1012"/>
        <v>55244</v>
      </c>
      <c r="D12880" s="208" t="b">
        <f t="shared" si="1013"/>
        <v>1</v>
      </c>
      <c r="E12880" s="220" t="b">
        <f t="shared" si="1010"/>
        <v>0</v>
      </c>
      <c r="F12880" s="219" t="b">
        <f t="shared" si="1014"/>
        <v>0</v>
      </c>
      <c r="G12880" s="219">
        <f t="shared" si="1011"/>
        <v>55246</v>
      </c>
    </row>
    <row r="12881" spans="3:7" x14ac:dyDescent="0.25">
      <c r="C12881" s="219">
        <f t="shared" si="1012"/>
        <v>55245</v>
      </c>
      <c r="D12881" s="208" t="b">
        <f t="shared" si="1013"/>
        <v>1</v>
      </c>
      <c r="E12881" s="220" t="b">
        <f t="shared" si="1010"/>
        <v>0</v>
      </c>
      <c r="F12881" s="219" t="b">
        <f t="shared" si="1014"/>
        <v>0</v>
      </c>
      <c r="G12881" s="219">
        <f t="shared" si="1011"/>
        <v>55246</v>
      </c>
    </row>
    <row r="12882" spans="3:7" x14ac:dyDescent="0.25">
      <c r="C12882" s="219">
        <f t="shared" si="1012"/>
        <v>55246</v>
      </c>
      <c r="D12882" s="208" t="b">
        <f t="shared" si="1013"/>
        <v>0</v>
      </c>
      <c r="E12882" s="220" t="b">
        <f t="shared" si="1010"/>
        <v>0</v>
      </c>
      <c r="F12882" s="219">
        <f t="shared" si="1014"/>
        <v>55246</v>
      </c>
      <c r="G12882" s="219">
        <f t="shared" si="1011"/>
        <v>55246</v>
      </c>
    </row>
    <row r="12883" spans="3:7" x14ac:dyDescent="0.25">
      <c r="C12883" s="219">
        <f t="shared" si="1012"/>
        <v>55247</v>
      </c>
      <c r="D12883" s="208" t="b">
        <f t="shared" si="1013"/>
        <v>0</v>
      </c>
      <c r="E12883" s="220" t="b">
        <f t="shared" si="1010"/>
        <v>0</v>
      </c>
      <c r="F12883" s="219">
        <f t="shared" si="1014"/>
        <v>55247</v>
      </c>
      <c r="G12883" s="219">
        <f t="shared" si="1011"/>
        <v>55247</v>
      </c>
    </row>
    <row r="12884" spans="3:7" x14ac:dyDescent="0.25">
      <c r="C12884" s="219">
        <f t="shared" si="1012"/>
        <v>55248</v>
      </c>
      <c r="D12884" s="208" t="b">
        <f t="shared" si="1013"/>
        <v>0</v>
      </c>
      <c r="E12884" s="220" t="b">
        <f t="shared" si="1010"/>
        <v>0</v>
      </c>
      <c r="F12884" s="219">
        <f t="shared" si="1014"/>
        <v>55248</v>
      </c>
      <c r="G12884" s="219">
        <f t="shared" si="1011"/>
        <v>55248</v>
      </c>
    </row>
    <row r="12885" spans="3:7" x14ac:dyDescent="0.25">
      <c r="C12885" s="219">
        <f t="shared" si="1012"/>
        <v>55249</v>
      </c>
      <c r="D12885" s="208" t="b">
        <f t="shared" si="1013"/>
        <v>0</v>
      </c>
      <c r="E12885" s="220" t="b">
        <f t="shared" si="1010"/>
        <v>0</v>
      </c>
      <c r="F12885" s="219">
        <f t="shared" si="1014"/>
        <v>55249</v>
      </c>
      <c r="G12885" s="219">
        <f t="shared" si="1011"/>
        <v>55249</v>
      </c>
    </row>
    <row r="12886" spans="3:7" x14ac:dyDescent="0.25">
      <c r="C12886" s="219">
        <f t="shared" si="1012"/>
        <v>55250</v>
      </c>
      <c r="D12886" s="208" t="b">
        <f t="shared" si="1013"/>
        <v>0</v>
      </c>
      <c r="E12886" s="220" t="b">
        <f t="shared" si="1010"/>
        <v>0</v>
      </c>
      <c r="F12886" s="219">
        <f t="shared" si="1014"/>
        <v>55250</v>
      </c>
      <c r="G12886" s="219">
        <f t="shared" si="1011"/>
        <v>55250</v>
      </c>
    </row>
    <row r="12887" spans="3:7" x14ac:dyDescent="0.25">
      <c r="C12887" s="219">
        <f t="shared" si="1012"/>
        <v>55251</v>
      </c>
      <c r="D12887" s="208" t="b">
        <f t="shared" si="1013"/>
        <v>1</v>
      </c>
      <c r="E12887" s="220" t="b">
        <f t="shared" si="1010"/>
        <v>0</v>
      </c>
      <c r="F12887" s="219" t="b">
        <f t="shared" si="1014"/>
        <v>0</v>
      </c>
      <c r="G12887" s="219">
        <f t="shared" si="1011"/>
        <v>55253</v>
      </c>
    </row>
    <row r="12888" spans="3:7" x14ac:dyDescent="0.25">
      <c r="C12888" s="219">
        <f t="shared" si="1012"/>
        <v>55252</v>
      </c>
      <c r="D12888" s="208" t="b">
        <f t="shared" si="1013"/>
        <v>1</v>
      </c>
      <c r="E12888" s="220" t="b">
        <f t="shared" si="1010"/>
        <v>0</v>
      </c>
      <c r="F12888" s="219" t="b">
        <f t="shared" si="1014"/>
        <v>0</v>
      </c>
      <c r="G12888" s="219">
        <f t="shared" si="1011"/>
        <v>55253</v>
      </c>
    </row>
    <row r="12889" spans="3:7" x14ac:dyDescent="0.25">
      <c r="C12889" s="219">
        <f t="shared" si="1012"/>
        <v>55253</v>
      </c>
      <c r="D12889" s="208" t="b">
        <f t="shared" si="1013"/>
        <v>0</v>
      </c>
      <c r="E12889" s="220" t="b">
        <f t="shared" si="1010"/>
        <v>0</v>
      </c>
      <c r="F12889" s="219">
        <f t="shared" si="1014"/>
        <v>55253</v>
      </c>
      <c r="G12889" s="219">
        <f t="shared" si="1011"/>
        <v>55253</v>
      </c>
    </row>
    <row r="12890" spans="3:7" x14ac:dyDescent="0.25">
      <c r="C12890" s="219">
        <f t="shared" si="1012"/>
        <v>55254</v>
      </c>
      <c r="D12890" s="208" t="b">
        <f t="shared" si="1013"/>
        <v>0</v>
      </c>
      <c r="E12890" s="220" t="b">
        <f t="shared" si="1010"/>
        <v>0</v>
      </c>
      <c r="F12890" s="219">
        <f t="shared" si="1014"/>
        <v>55254</v>
      </c>
      <c r="G12890" s="219">
        <f t="shared" si="1011"/>
        <v>55254</v>
      </c>
    </row>
    <row r="12891" spans="3:7" x14ac:dyDescent="0.25">
      <c r="C12891" s="219">
        <f t="shared" si="1012"/>
        <v>55255</v>
      </c>
      <c r="D12891" s="208" t="b">
        <f t="shared" si="1013"/>
        <v>0</v>
      </c>
      <c r="E12891" s="220" t="b">
        <f t="shared" si="1010"/>
        <v>0</v>
      </c>
      <c r="F12891" s="219">
        <f t="shared" si="1014"/>
        <v>55255</v>
      </c>
      <c r="G12891" s="219">
        <f t="shared" si="1011"/>
        <v>55255</v>
      </c>
    </row>
    <row r="12892" spans="3:7" x14ac:dyDescent="0.25">
      <c r="C12892" s="219">
        <f t="shared" si="1012"/>
        <v>55256</v>
      </c>
      <c r="D12892" s="208" t="b">
        <f t="shared" si="1013"/>
        <v>0</v>
      </c>
      <c r="E12892" s="220" t="b">
        <f t="shared" si="1010"/>
        <v>0</v>
      </c>
      <c r="F12892" s="219">
        <f t="shared" si="1014"/>
        <v>55256</v>
      </c>
      <c r="G12892" s="219">
        <f t="shared" si="1011"/>
        <v>55256</v>
      </c>
    </row>
    <row r="12893" spans="3:7" x14ac:dyDescent="0.25">
      <c r="C12893" s="219">
        <f t="shared" si="1012"/>
        <v>55257</v>
      </c>
      <c r="D12893" s="208" t="b">
        <f t="shared" si="1013"/>
        <v>0</v>
      </c>
      <c r="E12893" s="220" t="b">
        <f t="shared" si="1010"/>
        <v>0</v>
      </c>
      <c r="F12893" s="219">
        <f t="shared" si="1014"/>
        <v>55257</v>
      </c>
      <c r="G12893" s="219">
        <f t="shared" si="1011"/>
        <v>55257</v>
      </c>
    </row>
    <row r="12894" spans="3:7" x14ac:dyDescent="0.25">
      <c r="C12894" s="219">
        <f t="shared" si="1012"/>
        <v>55258</v>
      </c>
      <c r="D12894" s="208" t="b">
        <f t="shared" si="1013"/>
        <v>1</v>
      </c>
      <c r="E12894" s="220" t="b">
        <f t="shared" si="1010"/>
        <v>0</v>
      </c>
      <c r="F12894" s="219" t="b">
        <f t="shared" si="1014"/>
        <v>0</v>
      </c>
      <c r="G12894" s="219">
        <f t="shared" si="1011"/>
        <v>55260</v>
      </c>
    </row>
    <row r="12895" spans="3:7" x14ac:dyDescent="0.25">
      <c r="C12895" s="219">
        <f t="shared" si="1012"/>
        <v>55259</v>
      </c>
      <c r="D12895" s="208" t="b">
        <f t="shared" si="1013"/>
        <v>1</v>
      </c>
      <c r="E12895" s="220" t="b">
        <f t="shared" si="1010"/>
        <v>0</v>
      </c>
      <c r="F12895" s="219" t="b">
        <f t="shared" si="1014"/>
        <v>0</v>
      </c>
      <c r="G12895" s="219">
        <f t="shared" si="1011"/>
        <v>55260</v>
      </c>
    </row>
    <row r="12896" spans="3:7" x14ac:dyDescent="0.25">
      <c r="C12896" s="219">
        <f t="shared" si="1012"/>
        <v>55260</v>
      </c>
      <c r="D12896" s="208" t="b">
        <f t="shared" si="1013"/>
        <v>0</v>
      </c>
      <c r="E12896" s="220" t="b">
        <f t="shared" si="1010"/>
        <v>0</v>
      </c>
      <c r="F12896" s="219">
        <f t="shared" si="1014"/>
        <v>55260</v>
      </c>
      <c r="G12896" s="219">
        <f t="shared" si="1011"/>
        <v>55260</v>
      </c>
    </row>
    <row r="12897" spans="3:7" x14ac:dyDescent="0.25">
      <c r="C12897" s="219">
        <f t="shared" si="1012"/>
        <v>55261</v>
      </c>
      <c r="D12897" s="208" t="b">
        <f t="shared" si="1013"/>
        <v>0</v>
      </c>
      <c r="E12897" s="220" t="b">
        <f t="shared" si="1010"/>
        <v>0</v>
      </c>
      <c r="F12897" s="219">
        <f t="shared" si="1014"/>
        <v>55261</v>
      </c>
      <c r="G12897" s="219">
        <f t="shared" si="1011"/>
        <v>55261</v>
      </c>
    </row>
    <row r="12898" spans="3:7" x14ac:dyDescent="0.25">
      <c r="C12898" s="219">
        <f t="shared" si="1012"/>
        <v>55262</v>
      </c>
      <c r="D12898" s="208" t="b">
        <f t="shared" si="1013"/>
        <v>0</v>
      </c>
      <c r="E12898" s="220" t="b">
        <f t="shared" si="1010"/>
        <v>0</v>
      </c>
      <c r="F12898" s="219">
        <f t="shared" si="1014"/>
        <v>55262</v>
      </c>
      <c r="G12898" s="219">
        <f t="shared" si="1011"/>
        <v>55262</v>
      </c>
    </row>
    <row r="12899" spans="3:7" x14ac:dyDescent="0.25">
      <c r="C12899" s="219">
        <f t="shared" si="1012"/>
        <v>55263</v>
      </c>
      <c r="D12899" s="208" t="b">
        <f t="shared" si="1013"/>
        <v>0</v>
      </c>
      <c r="E12899" s="220" t="b">
        <f t="shared" si="1010"/>
        <v>0</v>
      </c>
      <c r="F12899" s="219">
        <f t="shared" si="1014"/>
        <v>55263</v>
      </c>
      <c r="G12899" s="219">
        <f t="shared" si="1011"/>
        <v>55263</v>
      </c>
    </row>
    <row r="12900" spans="3:7" x14ac:dyDescent="0.25">
      <c r="C12900" s="219">
        <f t="shared" si="1012"/>
        <v>55264</v>
      </c>
      <c r="D12900" s="208" t="b">
        <f t="shared" si="1013"/>
        <v>0</v>
      </c>
      <c r="E12900" s="220" t="b">
        <f t="shared" si="1010"/>
        <v>0</v>
      </c>
      <c r="F12900" s="219">
        <f t="shared" si="1014"/>
        <v>55264</v>
      </c>
      <c r="G12900" s="219">
        <f t="shared" si="1011"/>
        <v>55264</v>
      </c>
    </row>
    <row r="12901" spans="3:7" x14ac:dyDescent="0.25">
      <c r="C12901" s="219">
        <f t="shared" si="1012"/>
        <v>55265</v>
      </c>
      <c r="D12901" s="208" t="b">
        <f t="shared" si="1013"/>
        <v>1</v>
      </c>
      <c r="E12901" s="220" t="b">
        <f t="shared" si="1010"/>
        <v>0</v>
      </c>
      <c r="F12901" s="219" t="b">
        <f t="shared" si="1014"/>
        <v>0</v>
      </c>
      <c r="G12901" s="219">
        <f t="shared" si="1011"/>
        <v>55267</v>
      </c>
    </row>
    <row r="12902" spans="3:7" x14ac:dyDescent="0.25">
      <c r="C12902" s="219">
        <f t="shared" si="1012"/>
        <v>55266</v>
      </c>
      <c r="D12902" s="208" t="b">
        <f t="shared" si="1013"/>
        <v>1</v>
      </c>
      <c r="E12902" s="220" t="b">
        <f t="shared" si="1010"/>
        <v>0</v>
      </c>
      <c r="F12902" s="219" t="b">
        <f t="shared" si="1014"/>
        <v>0</v>
      </c>
      <c r="G12902" s="219">
        <f t="shared" si="1011"/>
        <v>55267</v>
      </c>
    </row>
    <row r="12903" spans="3:7" x14ac:dyDescent="0.25">
      <c r="C12903" s="219">
        <f t="shared" si="1012"/>
        <v>55267</v>
      </c>
      <c r="D12903" s="208" t="b">
        <f t="shared" si="1013"/>
        <v>0</v>
      </c>
      <c r="E12903" s="220" t="b">
        <f t="shared" si="1010"/>
        <v>0</v>
      </c>
      <c r="F12903" s="219">
        <f t="shared" si="1014"/>
        <v>55267</v>
      </c>
      <c r="G12903" s="219">
        <f t="shared" si="1011"/>
        <v>55267</v>
      </c>
    </row>
    <row r="12904" spans="3:7" x14ac:dyDescent="0.25">
      <c r="C12904" s="219">
        <f t="shared" si="1012"/>
        <v>55268</v>
      </c>
      <c r="D12904" s="208" t="b">
        <f t="shared" si="1013"/>
        <v>0</v>
      </c>
      <c r="E12904" s="220" t="b">
        <f t="shared" si="1010"/>
        <v>0</v>
      </c>
      <c r="F12904" s="219">
        <f t="shared" si="1014"/>
        <v>55268</v>
      </c>
      <c r="G12904" s="219">
        <f t="shared" si="1011"/>
        <v>55268</v>
      </c>
    </row>
    <row r="12905" spans="3:7" x14ac:dyDescent="0.25">
      <c r="C12905" s="219">
        <f t="shared" si="1012"/>
        <v>55269</v>
      </c>
      <c r="D12905" s="208" t="b">
        <f t="shared" si="1013"/>
        <v>0</v>
      </c>
      <c r="E12905" s="220" t="b">
        <f t="shared" si="1010"/>
        <v>0</v>
      </c>
      <c r="F12905" s="219">
        <f t="shared" si="1014"/>
        <v>55269</v>
      </c>
      <c r="G12905" s="219">
        <f t="shared" si="1011"/>
        <v>55269</v>
      </c>
    </row>
    <row r="12906" spans="3:7" x14ac:dyDescent="0.25">
      <c r="C12906" s="219">
        <f t="shared" si="1012"/>
        <v>55270</v>
      </c>
      <c r="D12906" s="208" t="b">
        <f t="shared" si="1013"/>
        <v>0</v>
      </c>
      <c r="E12906" s="220" t="b">
        <f t="shared" si="1010"/>
        <v>0</v>
      </c>
      <c r="F12906" s="219">
        <f t="shared" si="1014"/>
        <v>55270</v>
      </c>
      <c r="G12906" s="219">
        <f t="shared" si="1011"/>
        <v>55270</v>
      </c>
    </row>
    <row r="12907" spans="3:7" x14ac:dyDescent="0.25">
      <c r="C12907" s="219">
        <f t="shared" si="1012"/>
        <v>55271</v>
      </c>
      <c r="D12907" s="208" t="b">
        <f t="shared" si="1013"/>
        <v>0</v>
      </c>
      <c r="E12907" s="220" t="b">
        <f t="shared" si="1010"/>
        <v>0</v>
      </c>
      <c r="F12907" s="219">
        <f t="shared" si="1014"/>
        <v>55271</v>
      </c>
      <c r="G12907" s="219">
        <f t="shared" si="1011"/>
        <v>55271</v>
      </c>
    </row>
    <row r="12908" spans="3:7" x14ac:dyDescent="0.25">
      <c r="C12908" s="219">
        <f t="shared" si="1012"/>
        <v>55272</v>
      </c>
      <c r="D12908" s="208" t="b">
        <f t="shared" si="1013"/>
        <v>1</v>
      </c>
      <c r="E12908" s="220" t="b">
        <f t="shared" si="1010"/>
        <v>0</v>
      </c>
      <c r="F12908" s="219" t="b">
        <f t="shared" si="1014"/>
        <v>0</v>
      </c>
      <c r="G12908" s="219">
        <f t="shared" si="1011"/>
        <v>55275</v>
      </c>
    </row>
    <row r="12909" spans="3:7" x14ac:dyDescent="0.25">
      <c r="C12909" s="219">
        <f t="shared" si="1012"/>
        <v>55273</v>
      </c>
      <c r="D12909" s="208" t="b">
        <f t="shared" si="1013"/>
        <v>1</v>
      </c>
      <c r="E12909" s="220" t="b">
        <f t="shared" si="1010"/>
        <v>0</v>
      </c>
      <c r="F12909" s="219" t="b">
        <f t="shared" si="1014"/>
        <v>0</v>
      </c>
      <c r="G12909" s="219">
        <f t="shared" si="1011"/>
        <v>55275</v>
      </c>
    </row>
    <row r="12910" spans="3:7" x14ac:dyDescent="0.25">
      <c r="C12910" s="219">
        <f t="shared" si="1012"/>
        <v>55274</v>
      </c>
      <c r="D12910" s="208" t="b">
        <f t="shared" si="1013"/>
        <v>0</v>
      </c>
      <c r="E12910" s="220" t="b">
        <f t="shared" si="1010"/>
        <v>1</v>
      </c>
      <c r="F12910" s="219" t="b">
        <f t="shared" si="1014"/>
        <v>0</v>
      </c>
      <c r="G12910" s="219">
        <f t="shared" si="1011"/>
        <v>55275</v>
      </c>
    </row>
    <row r="12911" spans="3:7" x14ac:dyDescent="0.25">
      <c r="C12911" s="219">
        <f t="shared" si="1012"/>
        <v>55275</v>
      </c>
      <c r="D12911" s="208" t="b">
        <f t="shared" si="1013"/>
        <v>0</v>
      </c>
      <c r="E12911" s="220" t="b">
        <f t="shared" si="1010"/>
        <v>0</v>
      </c>
      <c r="F12911" s="219">
        <f t="shared" si="1014"/>
        <v>55275</v>
      </c>
      <c r="G12911" s="219">
        <f t="shared" si="1011"/>
        <v>55275</v>
      </c>
    </row>
    <row r="12912" spans="3:7" x14ac:dyDescent="0.25">
      <c r="C12912" s="219">
        <f t="shared" si="1012"/>
        <v>55276</v>
      </c>
      <c r="D12912" s="208" t="b">
        <f t="shared" si="1013"/>
        <v>0</v>
      </c>
      <c r="E12912" s="220" t="b">
        <f t="shared" si="1010"/>
        <v>0</v>
      </c>
      <c r="F12912" s="219">
        <f t="shared" si="1014"/>
        <v>55276</v>
      </c>
      <c r="G12912" s="219">
        <f t="shared" si="1011"/>
        <v>55276</v>
      </c>
    </row>
    <row r="12913" spans="3:7" x14ac:dyDescent="0.25">
      <c r="C12913" s="219">
        <f t="shared" si="1012"/>
        <v>55277</v>
      </c>
      <c r="D12913" s="208" t="b">
        <f t="shared" si="1013"/>
        <v>0</v>
      </c>
      <c r="E12913" s="220" t="b">
        <f t="shared" si="1010"/>
        <v>0</v>
      </c>
      <c r="F12913" s="219">
        <f t="shared" si="1014"/>
        <v>55277</v>
      </c>
      <c r="G12913" s="219">
        <f t="shared" si="1011"/>
        <v>55277</v>
      </c>
    </row>
    <row r="12914" spans="3:7" x14ac:dyDescent="0.25">
      <c r="C12914" s="219">
        <f t="shared" si="1012"/>
        <v>55278</v>
      </c>
      <c r="D12914" s="208" t="b">
        <f t="shared" si="1013"/>
        <v>0</v>
      </c>
      <c r="E12914" s="220" t="b">
        <f t="shared" si="1010"/>
        <v>0</v>
      </c>
      <c r="F12914" s="219">
        <f t="shared" si="1014"/>
        <v>55278</v>
      </c>
      <c r="G12914" s="219">
        <f t="shared" si="1011"/>
        <v>55278</v>
      </c>
    </row>
    <row r="12915" spans="3:7" x14ac:dyDescent="0.25">
      <c r="C12915" s="219">
        <f t="shared" si="1012"/>
        <v>55279</v>
      </c>
      <c r="D12915" s="208" t="b">
        <f t="shared" si="1013"/>
        <v>1</v>
      </c>
      <c r="E12915" s="220" t="b">
        <f t="shared" si="1010"/>
        <v>0</v>
      </c>
      <c r="F12915" s="219" t="b">
        <f t="shared" si="1014"/>
        <v>0</v>
      </c>
      <c r="G12915" s="219">
        <f t="shared" si="1011"/>
        <v>55281</v>
      </c>
    </row>
    <row r="12916" spans="3:7" x14ac:dyDescent="0.25">
      <c r="C12916" s="219">
        <f t="shared" si="1012"/>
        <v>55280</v>
      </c>
      <c r="D12916" s="208" t="b">
        <f t="shared" si="1013"/>
        <v>1</v>
      </c>
      <c r="E12916" s="220" t="b">
        <f t="shared" si="1010"/>
        <v>0</v>
      </c>
      <c r="F12916" s="219" t="b">
        <f t="shared" si="1014"/>
        <v>0</v>
      </c>
      <c r="G12916" s="219">
        <f t="shared" si="1011"/>
        <v>55281</v>
      </c>
    </row>
    <row r="12917" spans="3:7" x14ac:dyDescent="0.25">
      <c r="C12917" s="219">
        <f t="shared" si="1012"/>
        <v>55281</v>
      </c>
      <c r="D12917" s="208" t="b">
        <f t="shared" si="1013"/>
        <v>0</v>
      </c>
      <c r="E12917" s="220" t="b">
        <f t="shared" si="1010"/>
        <v>0</v>
      </c>
      <c r="F12917" s="219">
        <f t="shared" si="1014"/>
        <v>55281</v>
      </c>
      <c r="G12917" s="219">
        <f t="shared" si="1011"/>
        <v>55281</v>
      </c>
    </row>
    <row r="12918" spans="3:7" x14ac:dyDescent="0.25">
      <c r="C12918" s="219">
        <f t="shared" si="1012"/>
        <v>55282</v>
      </c>
      <c r="D12918" s="208" t="b">
        <f t="shared" si="1013"/>
        <v>0</v>
      </c>
      <c r="E12918" s="220" t="b">
        <f t="shared" si="1010"/>
        <v>0</v>
      </c>
      <c r="F12918" s="219">
        <f t="shared" si="1014"/>
        <v>55282</v>
      </c>
      <c r="G12918" s="219">
        <f t="shared" si="1011"/>
        <v>55282</v>
      </c>
    </row>
    <row r="12919" spans="3:7" x14ac:dyDescent="0.25">
      <c r="C12919" s="219">
        <f t="shared" si="1012"/>
        <v>55283</v>
      </c>
      <c r="D12919" s="208" t="b">
        <f t="shared" si="1013"/>
        <v>0</v>
      </c>
      <c r="E12919" s="220" t="b">
        <f t="shared" si="1010"/>
        <v>0</v>
      </c>
      <c r="F12919" s="219">
        <f t="shared" si="1014"/>
        <v>55283</v>
      </c>
      <c r="G12919" s="219">
        <f t="shared" si="1011"/>
        <v>55283</v>
      </c>
    </row>
    <row r="12920" spans="3:7" x14ac:dyDescent="0.25">
      <c r="C12920" s="219">
        <f t="shared" si="1012"/>
        <v>55284</v>
      </c>
      <c r="D12920" s="208" t="b">
        <f t="shared" si="1013"/>
        <v>0</v>
      </c>
      <c r="E12920" s="220" t="b">
        <f t="shared" si="1010"/>
        <v>0</v>
      </c>
      <c r="F12920" s="219">
        <f t="shared" si="1014"/>
        <v>55284</v>
      </c>
      <c r="G12920" s="219">
        <f t="shared" si="1011"/>
        <v>55284</v>
      </c>
    </row>
    <row r="12921" spans="3:7" x14ac:dyDescent="0.25">
      <c r="C12921" s="219">
        <f t="shared" si="1012"/>
        <v>55285</v>
      </c>
      <c r="D12921" s="208" t="b">
        <f t="shared" si="1013"/>
        <v>0</v>
      </c>
      <c r="E12921" s="220" t="b">
        <f t="shared" si="1010"/>
        <v>0</v>
      </c>
      <c r="F12921" s="219">
        <f t="shared" si="1014"/>
        <v>55285</v>
      </c>
      <c r="G12921" s="219">
        <f t="shared" si="1011"/>
        <v>55285</v>
      </c>
    </row>
    <row r="12922" spans="3:7" x14ac:dyDescent="0.25">
      <c r="C12922" s="219">
        <f t="shared" si="1012"/>
        <v>55286</v>
      </c>
      <c r="D12922" s="208" t="b">
        <f t="shared" si="1013"/>
        <v>1</v>
      </c>
      <c r="E12922" s="220" t="b">
        <f t="shared" si="1010"/>
        <v>0</v>
      </c>
      <c r="F12922" s="219" t="b">
        <f t="shared" si="1014"/>
        <v>0</v>
      </c>
      <c r="G12922" s="219">
        <f t="shared" si="1011"/>
        <v>55288</v>
      </c>
    </row>
    <row r="12923" spans="3:7" x14ac:dyDescent="0.25">
      <c r="C12923" s="219">
        <f t="shared" si="1012"/>
        <v>55287</v>
      </c>
      <c r="D12923" s="208" t="b">
        <f t="shared" si="1013"/>
        <v>1</v>
      </c>
      <c r="E12923" s="220" t="b">
        <f t="shared" si="1010"/>
        <v>0</v>
      </c>
      <c r="F12923" s="219" t="b">
        <f t="shared" si="1014"/>
        <v>0</v>
      </c>
      <c r="G12923" s="219">
        <f t="shared" si="1011"/>
        <v>55288</v>
      </c>
    </row>
    <row r="12924" spans="3:7" x14ac:dyDescent="0.25">
      <c r="C12924" s="219">
        <f t="shared" si="1012"/>
        <v>55288</v>
      </c>
      <c r="D12924" s="208" t="b">
        <f t="shared" si="1013"/>
        <v>0</v>
      </c>
      <c r="E12924" s="220" t="b">
        <f t="shared" si="1010"/>
        <v>0</v>
      </c>
      <c r="F12924" s="219">
        <f t="shared" si="1014"/>
        <v>55288</v>
      </c>
      <c r="G12924" s="219">
        <f t="shared" si="1011"/>
        <v>55288</v>
      </c>
    </row>
    <row r="12925" spans="3:7" x14ac:dyDescent="0.25">
      <c r="C12925" s="219">
        <f t="shared" si="1012"/>
        <v>55289</v>
      </c>
      <c r="D12925" s="208" t="b">
        <f t="shared" si="1013"/>
        <v>0</v>
      </c>
      <c r="E12925" s="220" t="b">
        <f t="shared" si="1010"/>
        <v>0</v>
      </c>
      <c r="F12925" s="219">
        <f t="shared" si="1014"/>
        <v>55289</v>
      </c>
      <c r="G12925" s="219">
        <f t="shared" si="1011"/>
        <v>55289</v>
      </c>
    </row>
    <row r="12926" spans="3:7" x14ac:dyDescent="0.25">
      <c r="C12926" s="219">
        <f t="shared" si="1012"/>
        <v>55290</v>
      </c>
      <c r="D12926" s="208" t="b">
        <f t="shared" si="1013"/>
        <v>0</v>
      </c>
      <c r="E12926" s="220" t="b">
        <f t="shared" si="1010"/>
        <v>0</v>
      </c>
      <c r="F12926" s="219">
        <f t="shared" si="1014"/>
        <v>55290</v>
      </c>
      <c r="G12926" s="219">
        <f t="shared" si="1011"/>
        <v>55290</v>
      </c>
    </row>
    <row r="12927" spans="3:7" x14ac:dyDescent="0.25">
      <c r="C12927" s="219">
        <f t="shared" si="1012"/>
        <v>55291</v>
      </c>
      <c r="D12927" s="208" t="b">
        <f t="shared" si="1013"/>
        <v>0</v>
      </c>
      <c r="E12927" s="220" t="b">
        <f t="shared" si="1010"/>
        <v>0</v>
      </c>
      <c r="F12927" s="219">
        <f t="shared" si="1014"/>
        <v>55291</v>
      </c>
      <c r="G12927" s="219">
        <f t="shared" si="1011"/>
        <v>55291</v>
      </c>
    </row>
    <row r="12928" spans="3:7" x14ac:dyDescent="0.25">
      <c r="C12928" s="219">
        <f t="shared" si="1012"/>
        <v>55292</v>
      </c>
      <c r="D12928" s="208" t="b">
        <f t="shared" si="1013"/>
        <v>0</v>
      </c>
      <c r="E12928" s="220" t="b">
        <f t="shared" si="1010"/>
        <v>0</v>
      </c>
      <c r="F12928" s="219">
        <f t="shared" si="1014"/>
        <v>55292</v>
      </c>
      <c r="G12928" s="219">
        <f t="shared" si="1011"/>
        <v>55292</v>
      </c>
    </row>
    <row r="12929" spans="3:7" x14ac:dyDescent="0.25">
      <c r="C12929" s="219">
        <f t="shared" si="1012"/>
        <v>55293</v>
      </c>
      <c r="D12929" s="208" t="b">
        <f t="shared" si="1013"/>
        <v>1</v>
      </c>
      <c r="E12929" s="220" t="b">
        <f t="shared" si="1010"/>
        <v>0</v>
      </c>
      <c r="F12929" s="219" t="b">
        <f t="shared" si="1014"/>
        <v>0</v>
      </c>
      <c r="G12929" s="219">
        <f t="shared" si="1011"/>
        <v>55295</v>
      </c>
    </row>
    <row r="12930" spans="3:7" x14ac:dyDescent="0.25">
      <c r="C12930" s="219">
        <f t="shared" si="1012"/>
        <v>55294</v>
      </c>
      <c r="D12930" s="208" t="b">
        <f t="shared" si="1013"/>
        <v>1</v>
      </c>
      <c r="E12930" s="220" t="b">
        <f t="shared" si="1010"/>
        <v>0</v>
      </c>
      <c r="F12930" s="219" t="b">
        <f t="shared" si="1014"/>
        <v>0</v>
      </c>
      <c r="G12930" s="219">
        <f t="shared" si="1011"/>
        <v>55295</v>
      </c>
    </row>
    <row r="12931" spans="3:7" x14ac:dyDescent="0.25">
      <c r="C12931" s="219">
        <f t="shared" si="1012"/>
        <v>55295</v>
      </c>
      <c r="D12931" s="208" t="b">
        <f t="shared" si="1013"/>
        <v>0</v>
      </c>
      <c r="E12931" s="220" t="b">
        <f t="shared" si="1010"/>
        <v>0</v>
      </c>
      <c r="F12931" s="219">
        <f t="shared" si="1014"/>
        <v>55295</v>
      </c>
      <c r="G12931" s="219">
        <f t="shared" si="1011"/>
        <v>55295</v>
      </c>
    </row>
    <row r="12932" spans="3:7" x14ac:dyDescent="0.25">
      <c r="C12932" s="219">
        <f t="shared" si="1012"/>
        <v>55296</v>
      </c>
      <c r="D12932" s="208" t="b">
        <f t="shared" si="1013"/>
        <v>0</v>
      </c>
      <c r="E12932" s="220" t="b">
        <f t="shared" si="1010"/>
        <v>0</v>
      </c>
      <c r="F12932" s="219">
        <f t="shared" si="1014"/>
        <v>55296</v>
      </c>
      <c r="G12932" s="219">
        <f t="shared" si="1011"/>
        <v>55296</v>
      </c>
    </row>
    <row r="12933" spans="3:7" x14ac:dyDescent="0.25">
      <c r="C12933" s="219">
        <f t="shared" si="1012"/>
        <v>55297</v>
      </c>
      <c r="D12933" s="208" t="b">
        <f t="shared" si="1013"/>
        <v>0</v>
      </c>
      <c r="E12933" s="220" t="b">
        <f t="shared" si="1010"/>
        <v>0</v>
      </c>
      <c r="F12933" s="219">
        <f t="shared" si="1014"/>
        <v>55297</v>
      </c>
      <c r="G12933" s="219">
        <f t="shared" si="1011"/>
        <v>55297</v>
      </c>
    </row>
    <row r="12934" spans="3:7" x14ac:dyDescent="0.25">
      <c r="C12934" s="219">
        <f t="shared" si="1012"/>
        <v>55298</v>
      </c>
      <c r="D12934" s="208" t="b">
        <f t="shared" si="1013"/>
        <v>0</v>
      </c>
      <c r="E12934" s="220" t="b">
        <f t="shared" ref="E12934:E12997" si="1015">IF(TYPE(VLOOKUP(C12934,Holydays,1,0))&lt;&gt;1,FALSE,TRUE)</f>
        <v>0</v>
      </c>
      <c r="F12934" s="219">
        <f t="shared" si="1014"/>
        <v>55298</v>
      </c>
      <c r="G12934" s="219">
        <f t="shared" ref="G12934:G12997" si="1016">IF(F12934,F12934,WORKDAY(C12934,1,Holydays))</f>
        <v>55298</v>
      </c>
    </row>
    <row r="12935" spans="3:7" x14ac:dyDescent="0.25">
      <c r="C12935" s="219">
        <f t="shared" ref="C12935:C12998" si="1017">C12934+1</f>
        <v>55299</v>
      </c>
      <c r="D12935" s="208" t="b">
        <f t="shared" ref="D12935:D12998" si="1018">IF(WEEKDAY(C12935,2)&gt;5,TRUE)</f>
        <v>0</v>
      </c>
      <c r="E12935" s="220" t="b">
        <f t="shared" si="1015"/>
        <v>0</v>
      </c>
      <c r="F12935" s="219">
        <f t="shared" ref="F12935:F12998" si="1019">IF(OR(D12935,E12935),FALSE,C12935)</f>
        <v>55299</v>
      </c>
      <c r="G12935" s="219">
        <f t="shared" si="1016"/>
        <v>55299</v>
      </c>
    </row>
    <row r="12936" spans="3:7" x14ac:dyDescent="0.25">
      <c r="C12936" s="219">
        <f t="shared" si="1017"/>
        <v>55300</v>
      </c>
      <c r="D12936" s="208" t="b">
        <f t="shared" si="1018"/>
        <v>1</v>
      </c>
      <c r="E12936" s="220" t="b">
        <f t="shared" si="1015"/>
        <v>0</v>
      </c>
      <c r="F12936" s="219" t="b">
        <f t="shared" si="1019"/>
        <v>0</v>
      </c>
      <c r="G12936" s="219">
        <f t="shared" si="1016"/>
        <v>55302</v>
      </c>
    </row>
    <row r="12937" spans="3:7" x14ac:dyDescent="0.25">
      <c r="C12937" s="219">
        <f t="shared" si="1017"/>
        <v>55301</v>
      </c>
      <c r="D12937" s="208" t="b">
        <f t="shared" si="1018"/>
        <v>1</v>
      </c>
      <c r="E12937" s="220" t="b">
        <f t="shared" si="1015"/>
        <v>0</v>
      </c>
      <c r="F12937" s="219" t="b">
        <f t="shared" si="1019"/>
        <v>0</v>
      </c>
      <c r="G12937" s="219">
        <f t="shared" si="1016"/>
        <v>55302</v>
      </c>
    </row>
    <row r="12938" spans="3:7" x14ac:dyDescent="0.25">
      <c r="C12938" s="219">
        <f t="shared" si="1017"/>
        <v>55302</v>
      </c>
      <c r="D12938" s="208" t="b">
        <f t="shared" si="1018"/>
        <v>0</v>
      </c>
      <c r="E12938" s="220" t="b">
        <f t="shared" si="1015"/>
        <v>0</v>
      </c>
      <c r="F12938" s="219">
        <f t="shared" si="1019"/>
        <v>55302</v>
      </c>
      <c r="G12938" s="219">
        <f t="shared" si="1016"/>
        <v>55302</v>
      </c>
    </row>
    <row r="12939" spans="3:7" x14ac:dyDescent="0.25">
      <c r="C12939" s="219">
        <f t="shared" si="1017"/>
        <v>55303</v>
      </c>
      <c r="D12939" s="208" t="b">
        <f t="shared" si="1018"/>
        <v>0</v>
      </c>
      <c r="E12939" s="220" t="b">
        <f t="shared" si="1015"/>
        <v>0</v>
      </c>
      <c r="F12939" s="219">
        <f t="shared" si="1019"/>
        <v>55303</v>
      </c>
      <c r="G12939" s="219">
        <f t="shared" si="1016"/>
        <v>55303</v>
      </c>
    </row>
    <row r="12940" spans="3:7" x14ac:dyDescent="0.25">
      <c r="C12940" s="219">
        <f t="shared" si="1017"/>
        <v>55304</v>
      </c>
      <c r="D12940" s="208" t="b">
        <f t="shared" si="1018"/>
        <v>0</v>
      </c>
      <c r="E12940" s="220" t="b">
        <f t="shared" si="1015"/>
        <v>0</v>
      </c>
      <c r="F12940" s="219">
        <f t="shared" si="1019"/>
        <v>55304</v>
      </c>
      <c r="G12940" s="219">
        <f t="shared" si="1016"/>
        <v>55304</v>
      </c>
    </row>
    <row r="12941" spans="3:7" x14ac:dyDescent="0.25">
      <c r="C12941" s="219">
        <f t="shared" si="1017"/>
        <v>55305</v>
      </c>
      <c r="D12941" s="208" t="b">
        <f t="shared" si="1018"/>
        <v>0</v>
      </c>
      <c r="E12941" s="220" t="b">
        <f t="shared" si="1015"/>
        <v>0</v>
      </c>
      <c r="F12941" s="219">
        <f t="shared" si="1019"/>
        <v>55305</v>
      </c>
      <c r="G12941" s="219">
        <f t="shared" si="1016"/>
        <v>55305</v>
      </c>
    </row>
    <row r="12942" spans="3:7" x14ac:dyDescent="0.25">
      <c r="C12942" s="219">
        <f t="shared" si="1017"/>
        <v>55306</v>
      </c>
      <c r="D12942" s="208" t="b">
        <f t="shared" si="1018"/>
        <v>0</v>
      </c>
      <c r="E12942" s="220" t="b">
        <f t="shared" si="1015"/>
        <v>0</v>
      </c>
      <c r="F12942" s="219">
        <f t="shared" si="1019"/>
        <v>55306</v>
      </c>
      <c r="G12942" s="219">
        <f t="shared" si="1016"/>
        <v>55306</v>
      </c>
    </row>
    <row r="12943" spans="3:7" x14ac:dyDescent="0.25">
      <c r="C12943" s="219">
        <f t="shared" si="1017"/>
        <v>55307</v>
      </c>
      <c r="D12943" s="208" t="b">
        <f t="shared" si="1018"/>
        <v>1</v>
      </c>
      <c r="E12943" s="220" t="b">
        <f t="shared" si="1015"/>
        <v>0</v>
      </c>
      <c r="F12943" s="219" t="b">
        <f t="shared" si="1019"/>
        <v>0</v>
      </c>
      <c r="G12943" s="219">
        <f t="shared" si="1016"/>
        <v>55309</v>
      </c>
    </row>
    <row r="12944" spans="3:7" x14ac:dyDescent="0.25">
      <c r="C12944" s="219">
        <f t="shared" si="1017"/>
        <v>55308</v>
      </c>
      <c r="D12944" s="208" t="b">
        <f t="shared" si="1018"/>
        <v>1</v>
      </c>
      <c r="E12944" s="220" t="b">
        <f t="shared" si="1015"/>
        <v>0</v>
      </c>
      <c r="F12944" s="219" t="b">
        <f t="shared" si="1019"/>
        <v>0</v>
      </c>
      <c r="G12944" s="219">
        <f t="shared" si="1016"/>
        <v>55309</v>
      </c>
    </row>
    <row r="12945" spans="3:7" x14ac:dyDescent="0.25">
      <c r="C12945" s="219">
        <f t="shared" si="1017"/>
        <v>55309</v>
      </c>
      <c r="D12945" s="208" t="b">
        <f t="shared" si="1018"/>
        <v>0</v>
      </c>
      <c r="E12945" s="220" t="b">
        <f t="shared" si="1015"/>
        <v>0</v>
      </c>
      <c r="F12945" s="219">
        <f t="shared" si="1019"/>
        <v>55309</v>
      </c>
      <c r="G12945" s="219">
        <f t="shared" si="1016"/>
        <v>55309</v>
      </c>
    </row>
    <row r="12946" spans="3:7" x14ac:dyDescent="0.25">
      <c r="C12946" s="219">
        <f t="shared" si="1017"/>
        <v>55310</v>
      </c>
      <c r="D12946" s="208" t="b">
        <f t="shared" si="1018"/>
        <v>0</v>
      </c>
      <c r="E12946" s="220" t="b">
        <f t="shared" si="1015"/>
        <v>0</v>
      </c>
      <c r="F12946" s="219">
        <f t="shared" si="1019"/>
        <v>55310</v>
      </c>
      <c r="G12946" s="219">
        <f t="shared" si="1016"/>
        <v>55310</v>
      </c>
    </row>
    <row r="12947" spans="3:7" x14ac:dyDescent="0.25">
      <c r="C12947" s="219">
        <f t="shared" si="1017"/>
        <v>55311</v>
      </c>
      <c r="D12947" s="208" t="b">
        <f t="shared" si="1018"/>
        <v>0</v>
      </c>
      <c r="E12947" s="220" t="b">
        <f t="shared" si="1015"/>
        <v>0</v>
      </c>
      <c r="F12947" s="219">
        <f t="shared" si="1019"/>
        <v>55311</v>
      </c>
      <c r="G12947" s="219">
        <f t="shared" si="1016"/>
        <v>55311</v>
      </c>
    </row>
    <row r="12948" spans="3:7" x14ac:dyDescent="0.25">
      <c r="C12948" s="219">
        <f t="shared" si="1017"/>
        <v>55312</v>
      </c>
      <c r="D12948" s="208" t="b">
        <f t="shared" si="1018"/>
        <v>0</v>
      </c>
      <c r="E12948" s="220" t="b">
        <f t="shared" si="1015"/>
        <v>0</v>
      </c>
      <c r="F12948" s="219">
        <f t="shared" si="1019"/>
        <v>55312</v>
      </c>
      <c r="G12948" s="219">
        <f t="shared" si="1016"/>
        <v>55312</v>
      </c>
    </row>
    <row r="12949" spans="3:7" x14ac:dyDescent="0.25">
      <c r="C12949" s="219">
        <f t="shared" si="1017"/>
        <v>55313</v>
      </c>
      <c r="D12949" s="208" t="b">
        <f t="shared" si="1018"/>
        <v>0</v>
      </c>
      <c r="E12949" s="220" t="b">
        <f t="shared" si="1015"/>
        <v>0</v>
      </c>
      <c r="F12949" s="219">
        <f t="shared" si="1019"/>
        <v>55313</v>
      </c>
      <c r="G12949" s="219">
        <f t="shared" si="1016"/>
        <v>55313</v>
      </c>
    </row>
    <row r="12950" spans="3:7" x14ac:dyDescent="0.25">
      <c r="C12950" s="219">
        <f t="shared" si="1017"/>
        <v>55314</v>
      </c>
      <c r="D12950" s="208" t="b">
        <f t="shared" si="1018"/>
        <v>1</v>
      </c>
      <c r="E12950" s="220" t="b">
        <f t="shared" si="1015"/>
        <v>0</v>
      </c>
      <c r="F12950" s="219" t="b">
        <f t="shared" si="1019"/>
        <v>0</v>
      </c>
      <c r="G12950" s="219">
        <f t="shared" si="1016"/>
        <v>55316</v>
      </c>
    </row>
    <row r="12951" spans="3:7" x14ac:dyDescent="0.25">
      <c r="C12951" s="219">
        <f t="shared" si="1017"/>
        <v>55315</v>
      </c>
      <c r="D12951" s="208" t="b">
        <f t="shared" si="1018"/>
        <v>1</v>
      </c>
      <c r="E12951" s="220" t="b">
        <f t="shared" si="1015"/>
        <v>0</v>
      </c>
      <c r="F12951" s="219" t="b">
        <f t="shared" si="1019"/>
        <v>0</v>
      </c>
      <c r="G12951" s="219">
        <f t="shared" si="1016"/>
        <v>55316</v>
      </c>
    </row>
    <row r="12952" spans="3:7" x14ac:dyDescent="0.25">
      <c r="C12952" s="219">
        <f t="shared" si="1017"/>
        <v>55316</v>
      </c>
      <c r="D12952" s="208" t="b">
        <f t="shared" si="1018"/>
        <v>0</v>
      </c>
      <c r="E12952" s="220" t="b">
        <f t="shared" si="1015"/>
        <v>0</v>
      </c>
      <c r="F12952" s="219">
        <f t="shared" si="1019"/>
        <v>55316</v>
      </c>
      <c r="G12952" s="219">
        <f t="shared" si="1016"/>
        <v>55316</v>
      </c>
    </row>
    <row r="12953" spans="3:7" x14ac:dyDescent="0.25">
      <c r="C12953" s="219">
        <f t="shared" si="1017"/>
        <v>55317</v>
      </c>
      <c r="D12953" s="208" t="b">
        <f t="shared" si="1018"/>
        <v>0</v>
      </c>
      <c r="E12953" s="220" t="b">
        <f t="shared" si="1015"/>
        <v>0</v>
      </c>
      <c r="F12953" s="219">
        <f t="shared" si="1019"/>
        <v>55317</v>
      </c>
      <c r="G12953" s="219">
        <f t="shared" si="1016"/>
        <v>55317</v>
      </c>
    </row>
    <row r="12954" spans="3:7" x14ac:dyDescent="0.25">
      <c r="C12954" s="219">
        <f t="shared" si="1017"/>
        <v>55318</v>
      </c>
      <c r="D12954" s="208" t="b">
        <f t="shared" si="1018"/>
        <v>0</v>
      </c>
      <c r="E12954" s="220" t="b">
        <f t="shared" si="1015"/>
        <v>0</v>
      </c>
      <c r="F12954" s="219">
        <f t="shared" si="1019"/>
        <v>55318</v>
      </c>
      <c r="G12954" s="219">
        <f t="shared" si="1016"/>
        <v>55318</v>
      </c>
    </row>
    <row r="12955" spans="3:7" x14ac:dyDescent="0.25">
      <c r="C12955" s="219">
        <f t="shared" si="1017"/>
        <v>55319</v>
      </c>
      <c r="D12955" s="208" t="b">
        <f t="shared" si="1018"/>
        <v>0</v>
      </c>
      <c r="E12955" s="220" t="b">
        <f t="shared" si="1015"/>
        <v>0</v>
      </c>
      <c r="F12955" s="219">
        <f t="shared" si="1019"/>
        <v>55319</v>
      </c>
      <c r="G12955" s="219">
        <f t="shared" si="1016"/>
        <v>55319</v>
      </c>
    </row>
    <row r="12956" spans="3:7" x14ac:dyDescent="0.25">
      <c r="C12956" s="219">
        <f t="shared" si="1017"/>
        <v>55320</v>
      </c>
      <c r="D12956" s="208" t="b">
        <f t="shared" si="1018"/>
        <v>0</v>
      </c>
      <c r="E12956" s="220" t="b">
        <f t="shared" si="1015"/>
        <v>0</v>
      </c>
      <c r="F12956" s="219">
        <f t="shared" si="1019"/>
        <v>55320</v>
      </c>
      <c r="G12956" s="219">
        <f t="shared" si="1016"/>
        <v>55320</v>
      </c>
    </row>
    <row r="12957" spans="3:7" x14ac:dyDescent="0.25">
      <c r="C12957" s="219">
        <f t="shared" si="1017"/>
        <v>55321</v>
      </c>
      <c r="D12957" s="208" t="b">
        <f t="shared" si="1018"/>
        <v>1</v>
      </c>
      <c r="E12957" s="220" t="b">
        <f t="shared" si="1015"/>
        <v>0</v>
      </c>
      <c r="F12957" s="219" t="b">
        <f t="shared" si="1019"/>
        <v>0</v>
      </c>
      <c r="G12957" s="219">
        <f t="shared" si="1016"/>
        <v>55323</v>
      </c>
    </row>
    <row r="12958" spans="3:7" x14ac:dyDescent="0.25">
      <c r="C12958" s="219">
        <f t="shared" si="1017"/>
        <v>55322</v>
      </c>
      <c r="D12958" s="208" t="b">
        <f t="shared" si="1018"/>
        <v>1</v>
      </c>
      <c r="E12958" s="220" t="b">
        <f t="shared" si="1015"/>
        <v>0</v>
      </c>
      <c r="F12958" s="219" t="b">
        <f t="shared" si="1019"/>
        <v>0</v>
      </c>
      <c r="G12958" s="219">
        <f t="shared" si="1016"/>
        <v>55323</v>
      </c>
    </row>
    <row r="12959" spans="3:7" x14ac:dyDescent="0.25">
      <c r="C12959" s="219">
        <f t="shared" si="1017"/>
        <v>55323</v>
      </c>
      <c r="D12959" s="208" t="b">
        <f t="shared" si="1018"/>
        <v>0</v>
      </c>
      <c r="E12959" s="220" t="b">
        <f t="shared" si="1015"/>
        <v>0</v>
      </c>
      <c r="F12959" s="219">
        <f t="shared" si="1019"/>
        <v>55323</v>
      </c>
      <c r="G12959" s="219">
        <f t="shared" si="1016"/>
        <v>55323</v>
      </c>
    </row>
    <row r="12960" spans="3:7" x14ac:dyDescent="0.25">
      <c r="C12960" s="219">
        <f t="shared" si="1017"/>
        <v>55324</v>
      </c>
      <c r="D12960" s="208" t="b">
        <f t="shared" si="1018"/>
        <v>0</v>
      </c>
      <c r="E12960" s="220" t="b">
        <f t="shared" si="1015"/>
        <v>0</v>
      </c>
      <c r="F12960" s="219">
        <f t="shared" si="1019"/>
        <v>55324</v>
      </c>
      <c r="G12960" s="219">
        <f t="shared" si="1016"/>
        <v>55324</v>
      </c>
    </row>
    <row r="12961" spans="3:7" x14ac:dyDescent="0.25">
      <c r="C12961" s="219">
        <f t="shared" si="1017"/>
        <v>55325</v>
      </c>
      <c r="D12961" s="208" t="b">
        <f t="shared" si="1018"/>
        <v>0</v>
      </c>
      <c r="E12961" s="220" t="b">
        <f t="shared" si="1015"/>
        <v>0</v>
      </c>
      <c r="F12961" s="219">
        <f t="shared" si="1019"/>
        <v>55325</v>
      </c>
      <c r="G12961" s="219">
        <f t="shared" si="1016"/>
        <v>55325</v>
      </c>
    </row>
    <row r="12962" spans="3:7" x14ac:dyDescent="0.25">
      <c r="C12962" s="219">
        <f t="shared" si="1017"/>
        <v>55326</v>
      </c>
      <c r="D12962" s="208" t="b">
        <f t="shared" si="1018"/>
        <v>0</v>
      </c>
      <c r="E12962" s="220" t="b">
        <f t="shared" si="1015"/>
        <v>0</v>
      </c>
      <c r="F12962" s="219">
        <f t="shared" si="1019"/>
        <v>55326</v>
      </c>
      <c r="G12962" s="219">
        <f t="shared" si="1016"/>
        <v>55326</v>
      </c>
    </row>
    <row r="12963" spans="3:7" x14ac:dyDescent="0.25">
      <c r="C12963" s="219">
        <f t="shared" si="1017"/>
        <v>55327</v>
      </c>
      <c r="D12963" s="208" t="b">
        <f t="shared" si="1018"/>
        <v>0</v>
      </c>
      <c r="E12963" s="220" t="b">
        <f t="shared" si="1015"/>
        <v>0</v>
      </c>
      <c r="F12963" s="219">
        <f t="shared" si="1019"/>
        <v>55327</v>
      </c>
      <c r="G12963" s="219">
        <f t="shared" si="1016"/>
        <v>55327</v>
      </c>
    </row>
    <row r="12964" spans="3:7" x14ac:dyDescent="0.25">
      <c r="C12964" s="219">
        <f t="shared" si="1017"/>
        <v>55328</v>
      </c>
      <c r="D12964" s="208" t="b">
        <f t="shared" si="1018"/>
        <v>1</v>
      </c>
      <c r="E12964" s="220" t="b">
        <f t="shared" si="1015"/>
        <v>0</v>
      </c>
      <c r="F12964" s="219" t="b">
        <f t="shared" si="1019"/>
        <v>0</v>
      </c>
      <c r="G12964" s="219">
        <f t="shared" si="1016"/>
        <v>55330</v>
      </c>
    </row>
    <row r="12965" spans="3:7" x14ac:dyDescent="0.25">
      <c r="C12965" s="219">
        <f t="shared" si="1017"/>
        <v>55329</v>
      </c>
      <c r="D12965" s="208" t="b">
        <f t="shared" si="1018"/>
        <v>1</v>
      </c>
      <c r="E12965" s="220" t="b">
        <f t="shared" si="1015"/>
        <v>0</v>
      </c>
      <c r="F12965" s="219" t="b">
        <f t="shared" si="1019"/>
        <v>0</v>
      </c>
      <c r="G12965" s="219">
        <f t="shared" si="1016"/>
        <v>55330</v>
      </c>
    </row>
    <row r="12966" spans="3:7" x14ac:dyDescent="0.25">
      <c r="C12966" s="219">
        <f t="shared" si="1017"/>
        <v>55330</v>
      </c>
      <c r="D12966" s="208" t="b">
        <f t="shared" si="1018"/>
        <v>0</v>
      </c>
      <c r="E12966" s="220" t="b">
        <f t="shared" si="1015"/>
        <v>0</v>
      </c>
      <c r="F12966" s="219">
        <f t="shared" si="1019"/>
        <v>55330</v>
      </c>
      <c r="G12966" s="219">
        <f t="shared" si="1016"/>
        <v>55330</v>
      </c>
    </row>
    <row r="12967" spans="3:7" x14ac:dyDescent="0.25">
      <c r="C12967" s="219">
        <f t="shared" si="1017"/>
        <v>55331</v>
      </c>
      <c r="D12967" s="208" t="b">
        <f t="shared" si="1018"/>
        <v>0</v>
      </c>
      <c r="E12967" s="220" t="b">
        <f t="shared" si="1015"/>
        <v>0</v>
      </c>
      <c r="F12967" s="219">
        <f t="shared" si="1019"/>
        <v>55331</v>
      </c>
      <c r="G12967" s="219">
        <f t="shared" si="1016"/>
        <v>55331</v>
      </c>
    </row>
    <row r="12968" spans="3:7" x14ac:dyDescent="0.25">
      <c r="C12968" s="219">
        <f t="shared" si="1017"/>
        <v>55332</v>
      </c>
      <c r="D12968" s="208" t="b">
        <f t="shared" si="1018"/>
        <v>0</v>
      </c>
      <c r="E12968" s="220" t="b">
        <f t="shared" si="1015"/>
        <v>0</v>
      </c>
      <c r="F12968" s="219">
        <f t="shared" si="1019"/>
        <v>55332</v>
      </c>
      <c r="G12968" s="219">
        <f t="shared" si="1016"/>
        <v>55332</v>
      </c>
    </row>
    <row r="12969" spans="3:7" x14ac:dyDescent="0.25">
      <c r="C12969" s="219">
        <f t="shared" si="1017"/>
        <v>55333</v>
      </c>
      <c r="D12969" s="208" t="b">
        <f t="shared" si="1018"/>
        <v>0</v>
      </c>
      <c r="E12969" s="220" t="b">
        <f t="shared" si="1015"/>
        <v>0</v>
      </c>
      <c r="F12969" s="219">
        <f t="shared" si="1019"/>
        <v>55333</v>
      </c>
      <c r="G12969" s="219">
        <f t="shared" si="1016"/>
        <v>55333</v>
      </c>
    </row>
    <row r="12970" spans="3:7" x14ac:dyDescent="0.25">
      <c r="C12970" s="219">
        <f t="shared" si="1017"/>
        <v>55334</v>
      </c>
      <c r="D12970" s="208" t="b">
        <f t="shared" si="1018"/>
        <v>0</v>
      </c>
      <c r="E12970" s="220" t="b">
        <f t="shared" si="1015"/>
        <v>0</v>
      </c>
      <c r="F12970" s="219">
        <f t="shared" si="1019"/>
        <v>55334</v>
      </c>
      <c r="G12970" s="219">
        <f t="shared" si="1016"/>
        <v>55334</v>
      </c>
    </row>
    <row r="12971" spans="3:7" x14ac:dyDescent="0.25">
      <c r="C12971" s="219">
        <f t="shared" si="1017"/>
        <v>55335</v>
      </c>
      <c r="D12971" s="208" t="b">
        <f t="shared" si="1018"/>
        <v>1</v>
      </c>
      <c r="E12971" s="220" t="b">
        <f t="shared" si="1015"/>
        <v>0</v>
      </c>
      <c r="F12971" s="219" t="b">
        <f t="shared" si="1019"/>
        <v>0</v>
      </c>
      <c r="G12971" s="219">
        <f t="shared" si="1016"/>
        <v>55337</v>
      </c>
    </row>
    <row r="12972" spans="3:7" x14ac:dyDescent="0.25">
      <c r="C12972" s="219">
        <f t="shared" si="1017"/>
        <v>55336</v>
      </c>
      <c r="D12972" s="208" t="b">
        <f t="shared" si="1018"/>
        <v>1</v>
      </c>
      <c r="E12972" s="220" t="b">
        <f t="shared" si="1015"/>
        <v>0</v>
      </c>
      <c r="F12972" s="219" t="b">
        <f t="shared" si="1019"/>
        <v>0</v>
      </c>
      <c r="G12972" s="219">
        <f t="shared" si="1016"/>
        <v>55337</v>
      </c>
    </row>
    <row r="12973" spans="3:7" x14ac:dyDescent="0.25">
      <c r="C12973" s="219">
        <f t="shared" si="1017"/>
        <v>55337</v>
      </c>
      <c r="D12973" s="208" t="b">
        <f t="shared" si="1018"/>
        <v>0</v>
      </c>
      <c r="E12973" s="220" t="b">
        <f t="shared" si="1015"/>
        <v>0</v>
      </c>
      <c r="F12973" s="219">
        <f t="shared" si="1019"/>
        <v>55337</v>
      </c>
      <c r="G12973" s="219">
        <f t="shared" si="1016"/>
        <v>55337</v>
      </c>
    </row>
    <row r="12974" spans="3:7" x14ac:dyDescent="0.25">
      <c r="C12974" s="219">
        <f t="shared" si="1017"/>
        <v>55338</v>
      </c>
      <c r="D12974" s="208" t="b">
        <f t="shared" si="1018"/>
        <v>0</v>
      </c>
      <c r="E12974" s="220" t="b">
        <f t="shared" si="1015"/>
        <v>0</v>
      </c>
      <c r="F12974" s="219">
        <f t="shared" si="1019"/>
        <v>55338</v>
      </c>
      <c r="G12974" s="219">
        <f t="shared" si="1016"/>
        <v>55338</v>
      </c>
    </row>
    <row r="12975" spans="3:7" x14ac:dyDescent="0.25">
      <c r="C12975" s="219">
        <f t="shared" si="1017"/>
        <v>55339</v>
      </c>
      <c r="D12975" s="208" t="b">
        <f t="shared" si="1018"/>
        <v>0</v>
      </c>
      <c r="E12975" s="220" t="b">
        <f t="shared" si="1015"/>
        <v>0</v>
      </c>
      <c r="F12975" s="219">
        <f t="shared" si="1019"/>
        <v>55339</v>
      </c>
      <c r="G12975" s="219">
        <f t="shared" si="1016"/>
        <v>55339</v>
      </c>
    </row>
    <row r="12976" spans="3:7" x14ac:dyDescent="0.25">
      <c r="C12976" s="219">
        <f t="shared" si="1017"/>
        <v>55340</v>
      </c>
      <c r="D12976" s="208" t="b">
        <f t="shared" si="1018"/>
        <v>0</v>
      </c>
      <c r="E12976" s="220" t="b">
        <f t="shared" si="1015"/>
        <v>0</v>
      </c>
      <c r="F12976" s="219">
        <f t="shared" si="1019"/>
        <v>55340</v>
      </c>
      <c r="G12976" s="219">
        <f t="shared" si="1016"/>
        <v>55340</v>
      </c>
    </row>
    <row r="12977" spans="3:7" x14ac:dyDescent="0.25">
      <c r="C12977" s="219">
        <f t="shared" si="1017"/>
        <v>55341</v>
      </c>
      <c r="D12977" s="208" t="b">
        <f t="shared" si="1018"/>
        <v>0</v>
      </c>
      <c r="E12977" s="220" t="b">
        <f t="shared" si="1015"/>
        <v>0</v>
      </c>
      <c r="F12977" s="219">
        <f t="shared" si="1019"/>
        <v>55341</v>
      </c>
      <c r="G12977" s="219">
        <f t="shared" si="1016"/>
        <v>55341</v>
      </c>
    </row>
    <row r="12978" spans="3:7" x14ac:dyDescent="0.25">
      <c r="C12978" s="219">
        <f t="shared" si="1017"/>
        <v>55342</v>
      </c>
      <c r="D12978" s="208" t="b">
        <f t="shared" si="1018"/>
        <v>1</v>
      </c>
      <c r="E12978" s="220" t="b">
        <f t="shared" si="1015"/>
        <v>0</v>
      </c>
      <c r="F12978" s="219" t="b">
        <f t="shared" si="1019"/>
        <v>0</v>
      </c>
      <c r="G12978" s="219">
        <f t="shared" si="1016"/>
        <v>55344</v>
      </c>
    </row>
    <row r="12979" spans="3:7" x14ac:dyDescent="0.25">
      <c r="C12979" s="219">
        <f t="shared" si="1017"/>
        <v>55343</v>
      </c>
      <c r="D12979" s="208" t="b">
        <f t="shared" si="1018"/>
        <v>1</v>
      </c>
      <c r="E12979" s="220" t="b">
        <f t="shared" si="1015"/>
        <v>0</v>
      </c>
      <c r="F12979" s="219" t="b">
        <f t="shared" si="1019"/>
        <v>0</v>
      </c>
      <c r="G12979" s="219">
        <f t="shared" si="1016"/>
        <v>55344</v>
      </c>
    </row>
    <row r="12980" spans="3:7" x14ac:dyDescent="0.25">
      <c r="C12980" s="219">
        <f t="shared" si="1017"/>
        <v>55344</v>
      </c>
      <c r="D12980" s="208" t="b">
        <f t="shared" si="1018"/>
        <v>0</v>
      </c>
      <c r="E12980" s="220" t="b">
        <f t="shared" si="1015"/>
        <v>0</v>
      </c>
      <c r="F12980" s="219">
        <f t="shared" si="1019"/>
        <v>55344</v>
      </c>
      <c r="G12980" s="219">
        <f t="shared" si="1016"/>
        <v>55344</v>
      </c>
    </row>
    <row r="12981" spans="3:7" x14ac:dyDescent="0.25">
      <c r="C12981" s="219">
        <f t="shared" si="1017"/>
        <v>55345</v>
      </c>
      <c r="D12981" s="208" t="b">
        <f t="shared" si="1018"/>
        <v>0</v>
      </c>
      <c r="E12981" s="220" t="b">
        <f t="shared" si="1015"/>
        <v>0</v>
      </c>
      <c r="F12981" s="219">
        <f t="shared" si="1019"/>
        <v>55345</v>
      </c>
      <c r="G12981" s="219">
        <f t="shared" si="1016"/>
        <v>55345</v>
      </c>
    </row>
    <row r="12982" spans="3:7" x14ac:dyDescent="0.25">
      <c r="C12982" s="219">
        <f t="shared" si="1017"/>
        <v>55346</v>
      </c>
      <c r="D12982" s="208" t="b">
        <f t="shared" si="1018"/>
        <v>0</v>
      </c>
      <c r="E12982" s="220" t="b">
        <f t="shared" si="1015"/>
        <v>0</v>
      </c>
      <c r="F12982" s="219">
        <f t="shared" si="1019"/>
        <v>55346</v>
      </c>
      <c r="G12982" s="219">
        <f t="shared" si="1016"/>
        <v>55346</v>
      </c>
    </row>
    <row r="12983" spans="3:7" x14ac:dyDescent="0.25">
      <c r="C12983" s="219">
        <f t="shared" si="1017"/>
        <v>55347</v>
      </c>
      <c r="D12983" s="208" t="b">
        <f t="shared" si="1018"/>
        <v>0</v>
      </c>
      <c r="E12983" s="220" t="b">
        <f t="shared" si="1015"/>
        <v>0</v>
      </c>
      <c r="F12983" s="219">
        <f t="shared" si="1019"/>
        <v>55347</v>
      </c>
      <c r="G12983" s="219">
        <f t="shared" si="1016"/>
        <v>55347</v>
      </c>
    </row>
    <row r="12984" spans="3:7" x14ac:dyDescent="0.25">
      <c r="C12984" s="219">
        <f t="shared" si="1017"/>
        <v>55348</v>
      </c>
      <c r="D12984" s="208" t="b">
        <f t="shared" si="1018"/>
        <v>0</v>
      </c>
      <c r="E12984" s="220" t="b">
        <f t="shared" si="1015"/>
        <v>0</v>
      </c>
      <c r="F12984" s="219">
        <f t="shared" si="1019"/>
        <v>55348</v>
      </c>
      <c r="G12984" s="219">
        <f t="shared" si="1016"/>
        <v>55348</v>
      </c>
    </row>
    <row r="12985" spans="3:7" x14ac:dyDescent="0.25">
      <c r="C12985" s="219">
        <f t="shared" si="1017"/>
        <v>55349</v>
      </c>
      <c r="D12985" s="208" t="b">
        <f t="shared" si="1018"/>
        <v>1</v>
      </c>
      <c r="E12985" s="220" t="b">
        <f t="shared" si="1015"/>
        <v>0</v>
      </c>
      <c r="F12985" s="219" t="b">
        <f t="shared" si="1019"/>
        <v>0</v>
      </c>
      <c r="G12985" s="219">
        <f t="shared" si="1016"/>
        <v>55351</v>
      </c>
    </row>
    <row r="12986" spans="3:7" x14ac:dyDescent="0.25">
      <c r="C12986" s="219">
        <f t="shared" si="1017"/>
        <v>55350</v>
      </c>
      <c r="D12986" s="208" t="b">
        <f t="shared" si="1018"/>
        <v>1</v>
      </c>
      <c r="E12986" s="220" t="b">
        <f t="shared" si="1015"/>
        <v>0</v>
      </c>
      <c r="F12986" s="219" t="b">
        <f t="shared" si="1019"/>
        <v>0</v>
      </c>
      <c r="G12986" s="219">
        <f t="shared" si="1016"/>
        <v>55351</v>
      </c>
    </row>
    <row r="12987" spans="3:7" x14ac:dyDescent="0.25">
      <c r="C12987" s="219">
        <f t="shared" si="1017"/>
        <v>55351</v>
      </c>
      <c r="D12987" s="208" t="b">
        <f t="shared" si="1018"/>
        <v>0</v>
      </c>
      <c r="E12987" s="220" t="b">
        <f t="shared" si="1015"/>
        <v>0</v>
      </c>
      <c r="F12987" s="219">
        <f t="shared" si="1019"/>
        <v>55351</v>
      </c>
      <c r="G12987" s="219">
        <f t="shared" si="1016"/>
        <v>55351</v>
      </c>
    </row>
    <row r="12988" spans="3:7" x14ac:dyDescent="0.25">
      <c r="C12988" s="219">
        <f t="shared" si="1017"/>
        <v>55352</v>
      </c>
      <c r="D12988" s="208" t="b">
        <f t="shared" si="1018"/>
        <v>0</v>
      </c>
      <c r="E12988" s="220" t="b">
        <f t="shared" si="1015"/>
        <v>0</v>
      </c>
      <c r="F12988" s="219">
        <f t="shared" si="1019"/>
        <v>55352</v>
      </c>
      <c r="G12988" s="219">
        <f t="shared" si="1016"/>
        <v>55352</v>
      </c>
    </row>
    <row r="12989" spans="3:7" x14ac:dyDescent="0.25">
      <c r="C12989" s="219">
        <f t="shared" si="1017"/>
        <v>55353</v>
      </c>
      <c r="D12989" s="208" t="b">
        <f t="shared" si="1018"/>
        <v>0</v>
      </c>
      <c r="E12989" s="220" t="b">
        <f t="shared" si="1015"/>
        <v>0</v>
      </c>
      <c r="F12989" s="219">
        <f t="shared" si="1019"/>
        <v>55353</v>
      </c>
      <c r="G12989" s="219">
        <f t="shared" si="1016"/>
        <v>55353</v>
      </c>
    </row>
    <row r="12990" spans="3:7" x14ac:dyDescent="0.25">
      <c r="C12990" s="219">
        <f t="shared" si="1017"/>
        <v>55354</v>
      </c>
      <c r="D12990" s="208" t="b">
        <f t="shared" si="1018"/>
        <v>0</v>
      </c>
      <c r="E12990" s="220" t="b">
        <f t="shared" si="1015"/>
        <v>0</v>
      </c>
      <c r="F12990" s="219">
        <f t="shared" si="1019"/>
        <v>55354</v>
      </c>
      <c r="G12990" s="219">
        <f t="shared" si="1016"/>
        <v>55354</v>
      </c>
    </row>
    <row r="12991" spans="3:7" x14ac:dyDescent="0.25">
      <c r="C12991" s="219">
        <f t="shared" si="1017"/>
        <v>55355</v>
      </c>
      <c r="D12991" s="208" t="b">
        <f t="shared" si="1018"/>
        <v>0</v>
      </c>
      <c r="E12991" s="220" t="b">
        <f t="shared" si="1015"/>
        <v>0</v>
      </c>
      <c r="F12991" s="219">
        <f t="shared" si="1019"/>
        <v>55355</v>
      </c>
      <c r="G12991" s="219">
        <f t="shared" si="1016"/>
        <v>55355</v>
      </c>
    </row>
    <row r="12992" spans="3:7" x14ac:dyDescent="0.25">
      <c r="C12992" s="219">
        <f t="shared" si="1017"/>
        <v>55356</v>
      </c>
      <c r="D12992" s="208" t="b">
        <f t="shared" si="1018"/>
        <v>1</v>
      </c>
      <c r="E12992" s="220" t="b">
        <f t="shared" si="1015"/>
        <v>0</v>
      </c>
      <c r="F12992" s="219" t="b">
        <f t="shared" si="1019"/>
        <v>0</v>
      </c>
      <c r="G12992" s="219">
        <f t="shared" si="1016"/>
        <v>55358</v>
      </c>
    </row>
    <row r="12993" spans="3:7" x14ac:dyDescent="0.25">
      <c r="C12993" s="219">
        <f t="shared" si="1017"/>
        <v>55357</v>
      </c>
      <c r="D12993" s="208" t="b">
        <f t="shared" si="1018"/>
        <v>1</v>
      </c>
      <c r="E12993" s="220" t="b">
        <f t="shared" si="1015"/>
        <v>0</v>
      </c>
      <c r="F12993" s="219" t="b">
        <f t="shared" si="1019"/>
        <v>0</v>
      </c>
      <c r="G12993" s="219">
        <f t="shared" si="1016"/>
        <v>55358</v>
      </c>
    </row>
    <row r="12994" spans="3:7" x14ac:dyDescent="0.25">
      <c r="C12994" s="219">
        <f t="shared" si="1017"/>
        <v>55358</v>
      </c>
      <c r="D12994" s="208" t="b">
        <f t="shared" si="1018"/>
        <v>0</v>
      </c>
      <c r="E12994" s="220" t="b">
        <f t="shared" si="1015"/>
        <v>0</v>
      </c>
      <c r="F12994" s="219">
        <f t="shared" si="1019"/>
        <v>55358</v>
      </c>
      <c r="G12994" s="219">
        <f t="shared" si="1016"/>
        <v>55358</v>
      </c>
    </row>
    <row r="12995" spans="3:7" x14ac:dyDescent="0.25">
      <c r="C12995" s="219">
        <f t="shared" si="1017"/>
        <v>55359</v>
      </c>
      <c r="D12995" s="208" t="b">
        <f t="shared" si="1018"/>
        <v>0</v>
      </c>
      <c r="E12995" s="220" t="b">
        <f t="shared" si="1015"/>
        <v>0</v>
      </c>
      <c r="F12995" s="219">
        <f t="shared" si="1019"/>
        <v>55359</v>
      </c>
      <c r="G12995" s="219">
        <f t="shared" si="1016"/>
        <v>55359</v>
      </c>
    </row>
    <row r="12996" spans="3:7" x14ac:dyDescent="0.25">
      <c r="C12996" s="219">
        <f t="shared" si="1017"/>
        <v>55360</v>
      </c>
      <c r="D12996" s="208" t="b">
        <f t="shared" si="1018"/>
        <v>0</v>
      </c>
      <c r="E12996" s="220" t="b">
        <f t="shared" si="1015"/>
        <v>0</v>
      </c>
      <c r="F12996" s="219">
        <f t="shared" si="1019"/>
        <v>55360</v>
      </c>
      <c r="G12996" s="219">
        <f t="shared" si="1016"/>
        <v>55360</v>
      </c>
    </row>
    <row r="12997" spans="3:7" x14ac:dyDescent="0.25">
      <c r="C12997" s="219">
        <f t="shared" si="1017"/>
        <v>55361</v>
      </c>
      <c r="D12997" s="208" t="b">
        <f t="shared" si="1018"/>
        <v>0</v>
      </c>
      <c r="E12997" s="220" t="b">
        <f t="shared" si="1015"/>
        <v>0</v>
      </c>
      <c r="F12997" s="219">
        <f t="shared" si="1019"/>
        <v>55361</v>
      </c>
      <c r="G12997" s="219">
        <f t="shared" si="1016"/>
        <v>55361</v>
      </c>
    </row>
    <row r="12998" spans="3:7" x14ac:dyDescent="0.25">
      <c r="C12998" s="219">
        <f t="shared" si="1017"/>
        <v>55362</v>
      </c>
      <c r="D12998" s="208" t="b">
        <f t="shared" si="1018"/>
        <v>0</v>
      </c>
      <c r="E12998" s="220" t="b">
        <f t="shared" ref="E12998:E13061" si="1020">IF(TYPE(VLOOKUP(C12998,Holydays,1,0))&lt;&gt;1,FALSE,TRUE)</f>
        <v>0</v>
      </c>
      <c r="F12998" s="219">
        <f t="shared" si="1019"/>
        <v>55362</v>
      </c>
      <c r="G12998" s="219">
        <f t="shared" ref="G12998:G13061" si="1021">IF(F12998,F12998,WORKDAY(C12998,1,Holydays))</f>
        <v>55362</v>
      </c>
    </row>
    <row r="12999" spans="3:7" x14ac:dyDescent="0.25">
      <c r="C12999" s="219">
        <f t="shared" ref="C12999:C13062" si="1022">C12998+1</f>
        <v>55363</v>
      </c>
      <c r="D12999" s="208" t="b">
        <f t="shared" ref="D12999:D13062" si="1023">IF(WEEKDAY(C12999,2)&gt;5,TRUE)</f>
        <v>1</v>
      </c>
      <c r="E12999" s="220" t="b">
        <f t="shared" si="1020"/>
        <v>0</v>
      </c>
      <c r="F12999" s="219" t="b">
        <f t="shared" ref="F12999:F13062" si="1024">IF(OR(D12999,E12999),FALSE,C12999)</f>
        <v>0</v>
      </c>
      <c r="G12999" s="219">
        <f t="shared" si="1021"/>
        <v>55365</v>
      </c>
    </row>
    <row r="13000" spans="3:7" x14ac:dyDescent="0.25">
      <c r="C13000" s="219">
        <f t="shared" si="1022"/>
        <v>55364</v>
      </c>
      <c r="D13000" s="208" t="b">
        <f t="shared" si="1023"/>
        <v>1</v>
      </c>
      <c r="E13000" s="220" t="b">
        <f t="shared" si="1020"/>
        <v>0</v>
      </c>
      <c r="F13000" s="219" t="b">
        <f t="shared" si="1024"/>
        <v>0</v>
      </c>
      <c r="G13000" s="219">
        <f t="shared" si="1021"/>
        <v>55365</v>
      </c>
    </row>
    <row r="13001" spans="3:7" x14ac:dyDescent="0.25">
      <c r="C13001" s="219">
        <f t="shared" si="1022"/>
        <v>55365</v>
      </c>
      <c r="D13001" s="208" t="b">
        <f t="shared" si="1023"/>
        <v>0</v>
      </c>
      <c r="E13001" s="220" t="b">
        <f t="shared" si="1020"/>
        <v>0</v>
      </c>
      <c r="F13001" s="219">
        <f t="shared" si="1024"/>
        <v>55365</v>
      </c>
      <c r="G13001" s="219">
        <f t="shared" si="1021"/>
        <v>55365</v>
      </c>
    </row>
    <row r="13002" spans="3:7" x14ac:dyDescent="0.25">
      <c r="C13002" s="219">
        <f t="shared" si="1022"/>
        <v>55366</v>
      </c>
      <c r="D13002" s="208" t="b">
        <f t="shared" si="1023"/>
        <v>0</v>
      </c>
      <c r="E13002" s="220" t="b">
        <f t="shared" si="1020"/>
        <v>0</v>
      </c>
      <c r="F13002" s="219">
        <f t="shared" si="1024"/>
        <v>55366</v>
      </c>
      <c r="G13002" s="219">
        <f t="shared" si="1021"/>
        <v>55366</v>
      </c>
    </row>
    <row r="13003" spans="3:7" x14ac:dyDescent="0.25">
      <c r="C13003" s="219">
        <f t="shared" si="1022"/>
        <v>55367</v>
      </c>
      <c r="D13003" s="208" t="b">
        <f t="shared" si="1023"/>
        <v>0</v>
      </c>
      <c r="E13003" s="220" t="b">
        <f t="shared" si="1020"/>
        <v>0</v>
      </c>
      <c r="F13003" s="219">
        <f t="shared" si="1024"/>
        <v>55367</v>
      </c>
      <c r="G13003" s="219">
        <f t="shared" si="1021"/>
        <v>55367</v>
      </c>
    </row>
    <row r="13004" spans="3:7" x14ac:dyDescent="0.25">
      <c r="C13004" s="219">
        <f t="shared" si="1022"/>
        <v>55368</v>
      </c>
      <c r="D13004" s="208" t="b">
        <f t="shared" si="1023"/>
        <v>0</v>
      </c>
      <c r="E13004" s="220" t="b">
        <f t="shared" si="1020"/>
        <v>0</v>
      </c>
      <c r="F13004" s="219">
        <f t="shared" si="1024"/>
        <v>55368</v>
      </c>
      <c r="G13004" s="219">
        <f t="shared" si="1021"/>
        <v>55368</v>
      </c>
    </row>
    <row r="13005" spans="3:7" x14ac:dyDescent="0.25">
      <c r="C13005" s="219">
        <f t="shared" si="1022"/>
        <v>55369</v>
      </c>
      <c r="D13005" s="208" t="b">
        <f t="shared" si="1023"/>
        <v>0</v>
      </c>
      <c r="E13005" s="220" t="b">
        <f t="shared" si="1020"/>
        <v>0</v>
      </c>
      <c r="F13005" s="219">
        <f t="shared" si="1024"/>
        <v>55369</v>
      </c>
      <c r="G13005" s="219">
        <f t="shared" si="1021"/>
        <v>55369</v>
      </c>
    </row>
    <row r="13006" spans="3:7" x14ac:dyDescent="0.25">
      <c r="C13006" s="219">
        <f t="shared" si="1022"/>
        <v>55370</v>
      </c>
      <c r="D13006" s="208" t="b">
        <f t="shared" si="1023"/>
        <v>1</v>
      </c>
      <c r="E13006" s="220" t="b">
        <f t="shared" si="1020"/>
        <v>0</v>
      </c>
      <c r="F13006" s="219" t="b">
        <f t="shared" si="1024"/>
        <v>0</v>
      </c>
      <c r="G13006" s="219">
        <f t="shared" si="1021"/>
        <v>55372</v>
      </c>
    </row>
    <row r="13007" spans="3:7" x14ac:dyDescent="0.25">
      <c r="C13007" s="219">
        <f t="shared" si="1022"/>
        <v>55371</v>
      </c>
      <c r="D13007" s="208" t="b">
        <f t="shared" si="1023"/>
        <v>1</v>
      </c>
      <c r="E13007" s="220" t="b">
        <f t="shared" si="1020"/>
        <v>0</v>
      </c>
      <c r="F13007" s="219" t="b">
        <f t="shared" si="1024"/>
        <v>0</v>
      </c>
      <c r="G13007" s="219">
        <f t="shared" si="1021"/>
        <v>55372</v>
      </c>
    </row>
    <row r="13008" spans="3:7" x14ac:dyDescent="0.25">
      <c r="C13008" s="219">
        <f t="shared" si="1022"/>
        <v>55372</v>
      </c>
      <c r="D13008" s="208" t="b">
        <f t="shared" si="1023"/>
        <v>0</v>
      </c>
      <c r="E13008" s="220" t="b">
        <f t="shared" si="1020"/>
        <v>0</v>
      </c>
      <c r="F13008" s="219">
        <f t="shared" si="1024"/>
        <v>55372</v>
      </c>
      <c r="G13008" s="219">
        <f t="shared" si="1021"/>
        <v>55372</v>
      </c>
    </row>
    <row r="13009" spans="3:7" x14ac:dyDescent="0.25">
      <c r="C13009" s="219">
        <f t="shared" si="1022"/>
        <v>55373</v>
      </c>
      <c r="D13009" s="208" t="b">
        <f t="shared" si="1023"/>
        <v>0</v>
      </c>
      <c r="E13009" s="220" t="b">
        <f t="shared" si="1020"/>
        <v>0</v>
      </c>
      <c r="F13009" s="219">
        <f t="shared" si="1024"/>
        <v>55373</v>
      </c>
      <c r="G13009" s="219">
        <f t="shared" si="1021"/>
        <v>55373</v>
      </c>
    </row>
    <row r="13010" spans="3:7" x14ac:dyDescent="0.25">
      <c r="C13010" s="219">
        <f t="shared" si="1022"/>
        <v>55374</v>
      </c>
      <c r="D13010" s="208" t="b">
        <f t="shared" si="1023"/>
        <v>0</v>
      </c>
      <c r="E13010" s="220" t="b">
        <f t="shared" si="1020"/>
        <v>0</v>
      </c>
      <c r="F13010" s="219">
        <f t="shared" si="1024"/>
        <v>55374</v>
      </c>
      <c r="G13010" s="219">
        <f t="shared" si="1021"/>
        <v>55374</v>
      </c>
    </row>
    <row r="13011" spans="3:7" x14ac:dyDescent="0.25">
      <c r="C13011" s="219">
        <f t="shared" si="1022"/>
        <v>55375</v>
      </c>
      <c r="D13011" s="208" t="b">
        <f t="shared" si="1023"/>
        <v>0</v>
      </c>
      <c r="E13011" s="220" t="b">
        <f t="shared" si="1020"/>
        <v>0</v>
      </c>
      <c r="F13011" s="219">
        <f t="shared" si="1024"/>
        <v>55375</v>
      </c>
      <c r="G13011" s="219">
        <f t="shared" si="1021"/>
        <v>55375</v>
      </c>
    </row>
    <row r="13012" spans="3:7" x14ac:dyDescent="0.25">
      <c r="C13012" s="219">
        <f t="shared" si="1022"/>
        <v>55376</v>
      </c>
      <c r="D13012" s="208" t="b">
        <f t="shared" si="1023"/>
        <v>0</v>
      </c>
      <c r="E13012" s="220" t="b">
        <f t="shared" si="1020"/>
        <v>0</v>
      </c>
      <c r="F13012" s="219">
        <f t="shared" si="1024"/>
        <v>55376</v>
      </c>
      <c r="G13012" s="219">
        <f t="shared" si="1021"/>
        <v>55376</v>
      </c>
    </row>
    <row r="13013" spans="3:7" x14ac:dyDescent="0.25">
      <c r="C13013" s="219">
        <f t="shared" si="1022"/>
        <v>55377</v>
      </c>
      <c r="D13013" s="208" t="b">
        <f t="shared" si="1023"/>
        <v>1</v>
      </c>
      <c r="E13013" s="220" t="b">
        <f t="shared" si="1020"/>
        <v>0</v>
      </c>
      <c r="F13013" s="219" t="b">
        <f t="shared" si="1024"/>
        <v>0</v>
      </c>
      <c r="G13013" s="219">
        <f t="shared" si="1021"/>
        <v>55379</v>
      </c>
    </row>
    <row r="13014" spans="3:7" x14ac:dyDescent="0.25">
      <c r="C13014" s="219">
        <f t="shared" si="1022"/>
        <v>55378</v>
      </c>
      <c r="D13014" s="208" t="b">
        <f t="shared" si="1023"/>
        <v>1</v>
      </c>
      <c r="E13014" s="220" t="b">
        <f t="shared" si="1020"/>
        <v>0</v>
      </c>
      <c r="F13014" s="219" t="b">
        <f t="shared" si="1024"/>
        <v>0</v>
      </c>
      <c r="G13014" s="219">
        <f t="shared" si="1021"/>
        <v>55379</v>
      </c>
    </row>
    <row r="13015" spans="3:7" x14ac:dyDescent="0.25">
      <c r="C13015" s="219">
        <f t="shared" si="1022"/>
        <v>55379</v>
      </c>
      <c r="D13015" s="208" t="b">
        <f t="shared" si="1023"/>
        <v>0</v>
      </c>
      <c r="E13015" s="220" t="b">
        <f t="shared" si="1020"/>
        <v>0</v>
      </c>
      <c r="F13015" s="219">
        <f t="shared" si="1024"/>
        <v>55379</v>
      </c>
      <c r="G13015" s="219">
        <f t="shared" si="1021"/>
        <v>55379</v>
      </c>
    </row>
    <row r="13016" spans="3:7" x14ac:dyDescent="0.25">
      <c r="C13016" s="219">
        <f t="shared" si="1022"/>
        <v>55380</v>
      </c>
      <c r="D13016" s="208" t="b">
        <f t="shared" si="1023"/>
        <v>0</v>
      </c>
      <c r="E13016" s="220" t="b">
        <f t="shared" si="1020"/>
        <v>0</v>
      </c>
      <c r="F13016" s="219">
        <f t="shared" si="1024"/>
        <v>55380</v>
      </c>
      <c r="G13016" s="219">
        <f t="shared" si="1021"/>
        <v>55380</v>
      </c>
    </row>
    <row r="13017" spans="3:7" x14ac:dyDescent="0.25">
      <c r="C13017" s="219">
        <f t="shared" si="1022"/>
        <v>55381</v>
      </c>
      <c r="D13017" s="208" t="b">
        <f t="shared" si="1023"/>
        <v>0</v>
      </c>
      <c r="E13017" s="220" t="b">
        <f t="shared" si="1020"/>
        <v>0</v>
      </c>
      <c r="F13017" s="219">
        <f t="shared" si="1024"/>
        <v>55381</v>
      </c>
      <c r="G13017" s="219">
        <f t="shared" si="1021"/>
        <v>55381</v>
      </c>
    </row>
    <row r="13018" spans="3:7" x14ac:dyDescent="0.25">
      <c r="C13018" s="219">
        <f t="shared" si="1022"/>
        <v>55382</v>
      </c>
      <c r="D13018" s="208" t="b">
        <f t="shared" si="1023"/>
        <v>0</v>
      </c>
      <c r="E13018" s="220" t="b">
        <f t="shared" si="1020"/>
        <v>0</v>
      </c>
      <c r="F13018" s="219">
        <f t="shared" si="1024"/>
        <v>55382</v>
      </c>
      <c r="G13018" s="219">
        <f t="shared" si="1021"/>
        <v>55382</v>
      </c>
    </row>
    <row r="13019" spans="3:7" x14ac:dyDescent="0.25">
      <c r="C13019" s="219">
        <f t="shared" si="1022"/>
        <v>55383</v>
      </c>
      <c r="D13019" s="208" t="b">
        <f t="shared" si="1023"/>
        <v>0</v>
      </c>
      <c r="E13019" s="220" t="b">
        <f t="shared" si="1020"/>
        <v>0</v>
      </c>
      <c r="F13019" s="219">
        <f t="shared" si="1024"/>
        <v>55383</v>
      </c>
      <c r="G13019" s="219">
        <f t="shared" si="1021"/>
        <v>55383</v>
      </c>
    </row>
    <row r="13020" spans="3:7" x14ac:dyDescent="0.25">
      <c r="C13020" s="219">
        <f t="shared" si="1022"/>
        <v>55384</v>
      </c>
      <c r="D13020" s="208" t="b">
        <f t="shared" si="1023"/>
        <v>1</v>
      </c>
      <c r="E13020" s="220" t="b">
        <f t="shared" si="1020"/>
        <v>0</v>
      </c>
      <c r="F13020" s="219" t="b">
        <f t="shared" si="1024"/>
        <v>0</v>
      </c>
      <c r="G13020" s="219">
        <f t="shared" si="1021"/>
        <v>55386</v>
      </c>
    </row>
    <row r="13021" spans="3:7" x14ac:dyDescent="0.25">
      <c r="C13021" s="219">
        <f t="shared" si="1022"/>
        <v>55385</v>
      </c>
      <c r="D13021" s="208" t="b">
        <f t="shared" si="1023"/>
        <v>1</v>
      </c>
      <c r="E13021" s="220" t="b">
        <f t="shared" si="1020"/>
        <v>0</v>
      </c>
      <c r="F13021" s="219" t="b">
        <f t="shared" si="1024"/>
        <v>0</v>
      </c>
      <c r="G13021" s="219">
        <f t="shared" si="1021"/>
        <v>55386</v>
      </c>
    </row>
    <row r="13022" spans="3:7" x14ac:dyDescent="0.25">
      <c r="C13022" s="219">
        <f t="shared" si="1022"/>
        <v>55386</v>
      </c>
      <c r="D13022" s="208" t="b">
        <f t="shared" si="1023"/>
        <v>0</v>
      </c>
      <c r="E13022" s="220" t="b">
        <f t="shared" si="1020"/>
        <v>0</v>
      </c>
      <c r="F13022" s="219">
        <f t="shared" si="1024"/>
        <v>55386</v>
      </c>
      <c r="G13022" s="219">
        <f t="shared" si="1021"/>
        <v>55386</v>
      </c>
    </row>
    <row r="13023" spans="3:7" x14ac:dyDescent="0.25">
      <c r="C13023" s="219">
        <f t="shared" si="1022"/>
        <v>55387</v>
      </c>
      <c r="D13023" s="208" t="b">
        <f t="shared" si="1023"/>
        <v>0</v>
      </c>
      <c r="E13023" s="220" t="b">
        <f t="shared" si="1020"/>
        <v>0</v>
      </c>
      <c r="F13023" s="219">
        <f t="shared" si="1024"/>
        <v>55387</v>
      </c>
      <c r="G13023" s="219">
        <f t="shared" si="1021"/>
        <v>55387</v>
      </c>
    </row>
    <row r="13024" spans="3:7" x14ac:dyDescent="0.25">
      <c r="C13024" s="219">
        <f t="shared" si="1022"/>
        <v>55388</v>
      </c>
      <c r="D13024" s="208" t="b">
        <f t="shared" si="1023"/>
        <v>0</v>
      </c>
      <c r="E13024" s="220" t="b">
        <f t="shared" si="1020"/>
        <v>0</v>
      </c>
      <c r="F13024" s="219">
        <f t="shared" si="1024"/>
        <v>55388</v>
      </c>
      <c r="G13024" s="219">
        <f t="shared" si="1021"/>
        <v>55388</v>
      </c>
    </row>
    <row r="13025" spans="3:7" x14ac:dyDescent="0.25">
      <c r="C13025" s="219">
        <f t="shared" si="1022"/>
        <v>55389</v>
      </c>
      <c r="D13025" s="208" t="b">
        <f t="shared" si="1023"/>
        <v>0</v>
      </c>
      <c r="E13025" s="220" t="b">
        <f t="shared" si="1020"/>
        <v>0</v>
      </c>
      <c r="F13025" s="219">
        <f t="shared" si="1024"/>
        <v>55389</v>
      </c>
      <c r="G13025" s="219">
        <f t="shared" si="1021"/>
        <v>55389</v>
      </c>
    </row>
    <row r="13026" spans="3:7" x14ac:dyDescent="0.25">
      <c r="C13026" s="219">
        <f t="shared" si="1022"/>
        <v>55390</v>
      </c>
      <c r="D13026" s="208" t="b">
        <f t="shared" si="1023"/>
        <v>0</v>
      </c>
      <c r="E13026" s="220" t="b">
        <f t="shared" si="1020"/>
        <v>0</v>
      </c>
      <c r="F13026" s="219">
        <f t="shared" si="1024"/>
        <v>55390</v>
      </c>
      <c r="G13026" s="219">
        <f t="shared" si="1021"/>
        <v>55390</v>
      </c>
    </row>
    <row r="13027" spans="3:7" x14ac:dyDescent="0.25">
      <c r="C13027" s="219">
        <f t="shared" si="1022"/>
        <v>55391</v>
      </c>
      <c r="D13027" s="208" t="b">
        <f t="shared" si="1023"/>
        <v>1</v>
      </c>
      <c r="E13027" s="220" t="b">
        <f t="shared" si="1020"/>
        <v>0</v>
      </c>
      <c r="F13027" s="219" t="b">
        <f t="shared" si="1024"/>
        <v>0</v>
      </c>
      <c r="G13027" s="219">
        <f t="shared" si="1021"/>
        <v>55393</v>
      </c>
    </row>
    <row r="13028" spans="3:7" x14ac:dyDescent="0.25">
      <c r="C13028" s="219">
        <f t="shared" si="1022"/>
        <v>55392</v>
      </c>
      <c r="D13028" s="208" t="b">
        <f t="shared" si="1023"/>
        <v>1</v>
      </c>
      <c r="E13028" s="220" t="b">
        <f t="shared" si="1020"/>
        <v>0</v>
      </c>
      <c r="F13028" s="219" t="b">
        <f t="shared" si="1024"/>
        <v>0</v>
      </c>
      <c r="G13028" s="219">
        <f t="shared" si="1021"/>
        <v>55393</v>
      </c>
    </row>
    <row r="13029" spans="3:7" x14ac:dyDescent="0.25">
      <c r="C13029" s="219">
        <f t="shared" si="1022"/>
        <v>55393</v>
      </c>
      <c r="D13029" s="208" t="b">
        <f t="shared" si="1023"/>
        <v>0</v>
      </c>
      <c r="E13029" s="220" t="b">
        <f t="shared" si="1020"/>
        <v>0</v>
      </c>
      <c r="F13029" s="219">
        <f t="shared" si="1024"/>
        <v>55393</v>
      </c>
      <c r="G13029" s="219">
        <f t="shared" si="1021"/>
        <v>55393</v>
      </c>
    </row>
    <row r="13030" spans="3:7" x14ac:dyDescent="0.25">
      <c r="C13030" s="219">
        <f t="shared" si="1022"/>
        <v>55394</v>
      </c>
      <c r="D13030" s="208" t="b">
        <f t="shared" si="1023"/>
        <v>0</v>
      </c>
      <c r="E13030" s="220" t="b">
        <f t="shared" si="1020"/>
        <v>0</v>
      </c>
      <c r="F13030" s="219">
        <f t="shared" si="1024"/>
        <v>55394</v>
      </c>
      <c r="G13030" s="219">
        <f t="shared" si="1021"/>
        <v>55394</v>
      </c>
    </row>
    <row r="13031" spans="3:7" x14ac:dyDescent="0.25">
      <c r="C13031" s="219">
        <f t="shared" si="1022"/>
        <v>55395</v>
      </c>
      <c r="D13031" s="208" t="b">
        <f t="shared" si="1023"/>
        <v>0</v>
      </c>
      <c r="E13031" s="220" t="b">
        <f t="shared" si="1020"/>
        <v>0</v>
      </c>
      <c r="F13031" s="219">
        <f t="shared" si="1024"/>
        <v>55395</v>
      </c>
      <c r="G13031" s="219">
        <f t="shared" si="1021"/>
        <v>55395</v>
      </c>
    </row>
    <row r="13032" spans="3:7" x14ac:dyDescent="0.25">
      <c r="C13032" s="219">
        <f t="shared" si="1022"/>
        <v>55396</v>
      </c>
      <c r="D13032" s="208" t="b">
        <f t="shared" si="1023"/>
        <v>0</v>
      </c>
      <c r="E13032" s="220" t="b">
        <f t="shared" si="1020"/>
        <v>0</v>
      </c>
      <c r="F13032" s="219">
        <f t="shared" si="1024"/>
        <v>55396</v>
      </c>
      <c r="G13032" s="219">
        <f t="shared" si="1021"/>
        <v>55396</v>
      </c>
    </row>
    <row r="13033" spans="3:7" x14ac:dyDescent="0.25">
      <c r="C13033" s="219">
        <f t="shared" si="1022"/>
        <v>55397</v>
      </c>
      <c r="D13033" s="208" t="b">
        <f t="shared" si="1023"/>
        <v>0</v>
      </c>
      <c r="E13033" s="220" t="b">
        <f t="shared" si="1020"/>
        <v>0</v>
      </c>
      <c r="F13033" s="219">
        <f t="shared" si="1024"/>
        <v>55397</v>
      </c>
      <c r="G13033" s="219">
        <f t="shared" si="1021"/>
        <v>55397</v>
      </c>
    </row>
    <row r="13034" spans="3:7" x14ac:dyDescent="0.25">
      <c r="C13034" s="219">
        <f t="shared" si="1022"/>
        <v>55398</v>
      </c>
      <c r="D13034" s="208" t="b">
        <f t="shared" si="1023"/>
        <v>1</v>
      </c>
      <c r="E13034" s="220" t="b">
        <f t="shared" si="1020"/>
        <v>0</v>
      </c>
      <c r="F13034" s="219" t="b">
        <f t="shared" si="1024"/>
        <v>0</v>
      </c>
      <c r="G13034" s="219">
        <f t="shared" si="1021"/>
        <v>55400</v>
      </c>
    </row>
    <row r="13035" spans="3:7" x14ac:dyDescent="0.25">
      <c r="C13035" s="219">
        <f t="shared" si="1022"/>
        <v>55399</v>
      </c>
      <c r="D13035" s="208" t="b">
        <f t="shared" si="1023"/>
        <v>1</v>
      </c>
      <c r="E13035" s="220" t="b">
        <f t="shared" si="1020"/>
        <v>0</v>
      </c>
      <c r="F13035" s="219" t="b">
        <f t="shared" si="1024"/>
        <v>0</v>
      </c>
      <c r="G13035" s="219">
        <f t="shared" si="1021"/>
        <v>55400</v>
      </c>
    </row>
    <row r="13036" spans="3:7" x14ac:dyDescent="0.25">
      <c r="C13036" s="219">
        <f t="shared" si="1022"/>
        <v>55400</v>
      </c>
      <c r="D13036" s="208" t="b">
        <f t="shared" si="1023"/>
        <v>0</v>
      </c>
      <c r="E13036" s="220" t="b">
        <f t="shared" si="1020"/>
        <v>0</v>
      </c>
      <c r="F13036" s="219">
        <f t="shared" si="1024"/>
        <v>55400</v>
      </c>
      <c r="G13036" s="219">
        <f t="shared" si="1021"/>
        <v>55400</v>
      </c>
    </row>
    <row r="13037" spans="3:7" x14ac:dyDescent="0.25">
      <c r="C13037" s="219">
        <f t="shared" si="1022"/>
        <v>55401</v>
      </c>
      <c r="D13037" s="208" t="b">
        <f t="shared" si="1023"/>
        <v>0</v>
      </c>
      <c r="E13037" s="220" t="b">
        <f t="shared" si="1020"/>
        <v>0</v>
      </c>
      <c r="F13037" s="219">
        <f t="shared" si="1024"/>
        <v>55401</v>
      </c>
      <c r="G13037" s="219">
        <f t="shared" si="1021"/>
        <v>55401</v>
      </c>
    </row>
    <row r="13038" spans="3:7" x14ac:dyDescent="0.25">
      <c r="C13038" s="219">
        <f t="shared" si="1022"/>
        <v>55402</v>
      </c>
      <c r="D13038" s="208" t="b">
        <f t="shared" si="1023"/>
        <v>0</v>
      </c>
      <c r="E13038" s="220" t="b">
        <f t="shared" si="1020"/>
        <v>0</v>
      </c>
      <c r="F13038" s="219">
        <f t="shared" si="1024"/>
        <v>55402</v>
      </c>
      <c r="G13038" s="219">
        <f t="shared" si="1021"/>
        <v>55402</v>
      </c>
    </row>
    <row r="13039" spans="3:7" x14ac:dyDescent="0.25">
      <c r="C13039" s="219">
        <f t="shared" si="1022"/>
        <v>55403</v>
      </c>
      <c r="D13039" s="208" t="b">
        <f t="shared" si="1023"/>
        <v>0</v>
      </c>
      <c r="E13039" s="220" t="b">
        <f t="shared" si="1020"/>
        <v>0</v>
      </c>
      <c r="F13039" s="219">
        <f t="shared" si="1024"/>
        <v>55403</v>
      </c>
      <c r="G13039" s="219">
        <f t="shared" si="1021"/>
        <v>55403</v>
      </c>
    </row>
    <row r="13040" spans="3:7" x14ac:dyDescent="0.25">
      <c r="C13040" s="219">
        <f t="shared" si="1022"/>
        <v>55404</v>
      </c>
      <c r="D13040" s="208" t="b">
        <f t="shared" si="1023"/>
        <v>0</v>
      </c>
      <c r="E13040" s="220" t="b">
        <f t="shared" si="1020"/>
        <v>0</v>
      </c>
      <c r="F13040" s="219">
        <f t="shared" si="1024"/>
        <v>55404</v>
      </c>
      <c r="G13040" s="219">
        <f t="shared" si="1021"/>
        <v>55404</v>
      </c>
    </row>
    <row r="13041" spans="3:7" x14ac:dyDescent="0.25">
      <c r="C13041" s="219">
        <f t="shared" si="1022"/>
        <v>55405</v>
      </c>
      <c r="D13041" s="208" t="b">
        <f t="shared" si="1023"/>
        <v>1</v>
      </c>
      <c r="E13041" s="220" t="b">
        <f t="shared" si="1020"/>
        <v>0</v>
      </c>
      <c r="F13041" s="219" t="b">
        <f t="shared" si="1024"/>
        <v>0</v>
      </c>
      <c r="G13041" s="219">
        <f t="shared" si="1021"/>
        <v>55407</v>
      </c>
    </row>
    <row r="13042" spans="3:7" x14ac:dyDescent="0.25">
      <c r="C13042" s="219">
        <f t="shared" si="1022"/>
        <v>55406</v>
      </c>
      <c r="D13042" s="208" t="b">
        <f t="shared" si="1023"/>
        <v>1</v>
      </c>
      <c r="E13042" s="220" t="b">
        <f t="shared" si="1020"/>
        <v>0</v>
      </c>
      <c r="F13042" s="219" t="b">
        <f t="shared" si="1024"/>
        <v>0</v>
      </c>
      <c r="G13042" s="219">
        <f t="shared" si="1021"/>
        <v>55407</v>
      </c>
    </row>
    <row r="13043" spans="3:7" x14ac:dyDescent="0.25">
      <c r="C13043" s="219">
        <f t="shared" si="1022"/>
        <v>55407</v>
      </c>
      <c r="D13043" s="208" t="b">
        <f t="shared" si="1023"/>
        <v>0</v>
      </c>
      <c r="E13043" s="220" t="b">
        <f t="shared" si="1020"/>
        <v>0</v>
      </c>
      <c r="F13043" s="219">
        <f t="shared" si="1024"/>
        <v>55407</v>
      </c>
      <c r="G13043" s="219">
        <f t="shared" si="1021"/>
        <v>55407</v>
      </c>
    </row>
    <row r="13044" spans="3:7" x14ac:dyDescent="0.25">
      <c r="C13044" s="219">
        <f t="shared" si="1022"/>
        <v>55408</v>
      </c>
      <c r="D13044" s="208" t="b">
        <f t="shared" si="1023"/>
        <v>0</v>
      </c>
      <c r="E13044" s="220" t="b">
        <f t="shared" si="1020"/>
        <v>0</v>
      </c>
      <c r="F13044" s="219">
        <f t="shared" si="1024"/>
        <v>55408</v>
      </c>
      <c r="G13044" s="219">
        <f t="shared" si="1021"/>
        <v>55408</v>
      </c>
    </row>
    <row r="13045" spans="3:7" x14ac:dyDescent="0.25">
      <c r="C13045" s="219">
        <f t="shared" si="1022"/>
        <v>55409</v>
      </c>
      <c r="D13045" s="208" t="b">
        <f t="shared" si="1023"/>
        <v>0</v>
      </c>
      <c r="E13045" s="220" t="b">
        <f t="shared" si="1020"/>
        <v>0</v>
      </c>
      <c r="F13045" s="219">
        <f t="shared" si="1024"/>
        <v>55409</v>
      </c>
      <c r="G13045" s="219">
        <f t="shared" si="1021"/>
        <v>55409</v>
      </c>
    </row>
    <row r="13046" spans="3:7" x14ac:dyDescent="0.25">
      <c r="C13046" s="219">
        <f t="shared" si="1022"/>
        <v>55410</v>
      </c>
      <c r="D13046" s="208" t="b">
        <f t="shared" si="1023"/>
        <v>0</v>
      </c>
      <c r="E13046" s="220" t="b">
        <f t="shared" si="1020"/>
        <v>0</v>
      </c>
      <c r="F13046" s="219">
        <f t="shared" si="1024"/>
        <v>55410</v>
      </c>
      <c r="G13046" s="219">
        <f t="shared" si="1021"/>
        <v>55410</v>
      </c>
    </row>
    <row r="13047" spans="3:7" x14ac:dyDescent="0.25">
      <c r="C13047" s="219">
        <f t="shared" si="1022"/>
        <v>55411</v>
      </c>
      <c r="D13047" s="208" t="b">
        <f t="shared" si="1023"/>
        <v>0</v>
      </c>
      <c r="E13047" s="220" t="b">
        <f t="shared" si="1020"/>
        <v>0</v>
      </c>
      <c r="F13047" s="219">
        <f t="shared" si="1024"/>
        <v>55411</v>
      </c>
      <c r="G13047" s="219">
        <f t="shared" si="1021"/>
        <v>55411</v>
      </c>
    </row>
    <row r="13048" spans="3:7" x14ac:dyDescent="0.25">
      <c r="C13048" s="219">
        <f t="shared" si="1022"/>
        <v>55412</v>
      </c>
      <c r="D13048" s="208" t="b">
        <f t="shared" si="1023"/>
        <v>1</v>
      </c>
      <c r="E13048" s="220" t="b">
        <f t="shared" si="1020"/>
        <v>0</v>
      </c>
      <c r="F13048" s="219" t="b">
        <f t="shared" si="1024"/>
        <v>0</v>
      </c>
      <c r="G13048" s="219">
        <f t="shared" si="1021"/>
        <v>55414</v>
      </c>
    </row>
    <row r="13049" spans="3:7" x14ac:dyDescent="0.25">
      <c r="C13049" s="219">
        <f t="shared" si="1022"/>
        <v>55413</v>
      </c>
      <c r="D13049" s="208" t="b">
        <f t="shared" si="1023"/>
        <v>1</v>
      </c>
      <c r="E13049" s="220" t="b">
        <f t="shared" si="1020"/>
        <v>0</v>
      </c>
      <c r="F13049" s="219" t="b">
        <f t="shared" si="1024"/>
        <v>0</v>
      </c>
      <c r="G13049" s="219">
        <f t="shared" si="1021"/>
        <v>55414</v>
      </c>
    </row>
    <row r="13050" spans="3:7" x14ac:dyDescent="0.25">
      <c r="C13050" s="219">
        <f t="shared" si="1022"/>
        <v>55414</v>
      </c>
      <c r="D13050" s="208" t="b">
        <f t="shared" si="1023"/>
        <v>0</v>
      </c>
      <c r="E13050" s="220" t="b">
        <f t="shared" si="1020"/>
        <v>0</v>
      </c>
      <c r="F13050" s="219">
        <f t="shared" si="1024"/>
        <v>55414</v>
      </c>
      <c r="G13050" s="219">
        <f t="shared" si="1021"/>
        <v>55414</v>
      </c>
    </row>
    <row r="13051" spans="3:7" x14ac:dyDescent="0.25">
      <c r="C13051" s="219">
        <f t="shared" si="1022"/>
        <v>55415</v>
      </c>
      <c r="D13051" s="208" t="b">
        <f t="shared" si="1023"/>
        <v>0</v>
      </c>
      <c r="E13051" s="220" t="b">
        <f t="shared" si="1020"/>
        <v>0</v>
      </c>
      <c r="F13051" s="219">
        <f t="shared" si="1024"/>
        <v>55415</v>
      </c>
      <c r="G13051" s="219">
        <f t="shared" si="1021"/>
        <v>55415</v>
      </c>
    </row>
    <row r="13052" spans="3:7" x14ac:dyDescent="0.25">
      <c r="C13052" s="219">
        <f t="shared" si="1022"/>
        <v>55416</v>
      </c>
      <c r="D13052" s="208" t="b">
        <f t="shared" si="1023"/>
        <v>0</v>
      </c>
      <c r="E13052" s="220" t="b">
        <f t="shared" si="1020"/>
        <v>0</v>
      </c>
      <c r="F13052" s="219">
        <f t="shared" si="1024"/>
        <v>55416</v>
      </c>
      <c r="G13052" s="219">
        <f t="shared" si="1021"/>
        <v>55416</v>
      </c>
    </row>
    <row r="13053" spans="3:7" x14ac:dyDescent="0.25">
      <c r="C13053" s="219">
        <f t="shared" si="1022"/>
        <v>55417</v>
      </c>
      <c r="D13053" s="208" t="b">
        <f t="shared" si="1023"/>
        <v>0</v>
      </c>
      <c r="E13053" s="220" t="b">
        <f t="shared" si="1020"/>
        <v>0</v>
      </c>
      <c r="F13053" s="219">
        <f t="shared" si="1024"/>
        <v>55417</v>
      </c>
      <c r="G13053" s="219">
        <f t="shared" si="1021"/>
        <v>55417</v>
      </c>
    </row>
    <row r="13054" spans="3:7" x14ac:dyDescent="0.25">
      <c r="C13054" s="219">
        <f t="shared" si="1022"/>
        <v>55418</v>
      </c>
      <c r="D13054" s="208" t="b">
        <f t="shared" si="1023"/>
        <v>0</v>
      </c>
      <c r="E13054" s="220" t="b">
        <f t="shared" si="1020"/>
        <v>0</v>
      </c>
      <c r="F13054" s="219">
        <f t="shared" si="1024"/>
        <v>55418</v>
      </c>
      <c r="G13054" s="219">
        <f t="shared" si="1021"/>
        <v>55418</v>
      </c>
    </row>
    <row r="13055" spans="3:7" x14ac:dyDescent="0.25">
      <c r="C13055" s="219">
        <f t="shared" si="1022"/>
        <v>55419</v>
      </c>
      <c r="D13055" s="208" t="b">
        <f t="shared" si="1023"/>
        <v>1</v>
      </c>
      <c r="E13055" s="220" t="b">
        <f t="shared" si="1020"/>
        <v>0</v>
      </c>
      <c r="F13055" s="219" t="b">
        <f t="shared" si="1024"/>
        <v>0</v>
      </c>
      <c r="G13055" s="219">
        <f t="shared" si="1021"/>
        <v>55421</v>
      </c>
    </row>
    <row r="13056" spans="3:7" x14ac:dyDescent="0.25">
      <c r="C13056" s="219">
        <f t="shared" si="1022"/>
        <v>55420</v>
      </c>
      <c r="D13056" s="208" t="b">
        <f t="shared" si="1023"/>
        <v>1</v>
      </c>
      <c r="E13056" s="220" t="b">
        <f t="shared" si="1020"/>
        <v>0</v>
      </c>
      <c r="F13056" s="219" t="b">
        <f t="shared" si="1024"/>
        <v>0</v>
      </c>
      <c r="G13056" s="219">
        <f t="shared" si="1021"/>
        <v>55421</v>
      </c>
    </row>
    <row r="13057" spans="3:7" x14ac:dyDescent="0.25">
      <c r="C13057" s="219">
        <f t="shared" si="1022"/>
        <v>55421</v>
      </c>
      <c r="D13057" s="208" t="b">
        <f t="shared" si="1023"/>
        <v>0</v>
      </c>
      <c r="E13057" s="220" t="b">
        <f t="shared" si="1020"/>
        <v>0</v>
      </c>
      <c r="F13057" s="219">
        <f t="shared" si="1024"/>
        <v>55421</v>
      </c>
      <c r="G13057" s="219">
        <f t="shared" si="1021"/>
        <v>55421</v>
      </c>
    </row>
    <row r="13058" spans="3:7" x14ac:dyDescent="0.25">
      <c r="C13058" s="219">
        <f t="shared" si="1022"/>
        <v>55422</v>
      </c>
      <c r="D13058" s="208" t="b">
        <f t="shared" si="1023"/>
        <v>0</v>
      </c>
      <c r="E13058" s="220" t="b">
        <f t="shared" si="1020"/>
        <v>0</v>
      </c>
      <c r="F13058" s="219">
        <f t="shared" si="1024"/>
        <v>55422</v>
      </c>
      <c r="G13058" s="219">
        <f t="shared" si="1021"/>
        <v>55422</v>
      </c>
    </row>
    <row r="13059" spans="3:7" x14ac:dyDescent="0.25">
      <c r="C13059" s="219">
        <f t="shared" si="1022"/>
        <v>55423</v>
      </c>
      <c r="D13059" s="208" t="b">
        <f t="shared" si="1023"/>
        <v>0</v>
      </c>
      <c r="E13059" s="220" t="b">
        <f t="shared" si="1020"/>
        <v>0</v>
      </c>
      <c r="F13059" s="219">
        <f t="shared" si="1024"/>
        <v>55423</v>
      </c>
      <c r="G13059" s="219">
        <f t="shared" si="1021"/>
        <v>55423</v>
      </c>
    </row>
    <row r="13060" spans="3:7" x14ac:dyDescent="0.25">
      <c r="C13060" s="219">
        <f t="shared" si="1022"/>
        <v>55424</v>
      </c>
      <c r="D13060" s="208" t="b">
        <f t="shared" si="1023"/>
        <v>0</v>
      </c>
      <c r="E13060" s="220" t="b">
        <f t="shared" si="1020"/>
        <v>0</v>
      </c>
      <c r="F13060" s="219">
        <f t="shared" si="1024"/>
        <v>55424</v>
      </c>
      <c r="G13060" s="219">
        <f t="shared" si="1021"/>
        <v>55424</v>
      </c>
    </row>
    <row r="13061" spans="3:7" x14ac:dyDescent="0.25">
      <c r="C13061" s="219">
        <f t="shared" si="1022"/>
        <v>55425</v>
      </c>
      <c r="D13061" s="208" t="b">
        <f t="shared" si="1023"/>
        <v>0</v>
      </c>
      <c r="E13061" s="220" t="b">
        <f t="shared" si="1020"/>
        <v>0</v>
      </c>
      <c r="F13061" s="219">
        <f t="shared" si="1024"/>
        <v>55425</v>
      </c>
      <c r="G13061" s="219">
        <f t="shared" si="1021"/>
        <v>55425</v>
      </c>
    </row>
    <row r="13062" spans="3:7" x14ac:dyDescent="0.25">
      <c r="C13062" s="219">
        <f t="shared" si="1022"/>
        <v>55426</v>
      </c>
      <c r="D13062" s="208" t="b">
        <f t="shared" si="1023"/>
        <v>1</v>
      </c>
      <c r="E13062" s="220" t="b">
        <f t="shared" ref="E13062:E13125" si="1025">IF(TYPE(VLOOKUP(C13062,Holydays,1,0))&lt;&gt;1,FALSE,TRUE)</f>
        <v>0</v>
      </c>
      <c r="F13062" s="219" t="b">
        <f t="shared" si="1024"/>
        <v>0</v>
      </c>
      <c r="G13062" s="219">
        <f t="shared" ref="G13062:G13125" si="1026">IF(F13062,F13062,WORKDAY(C13062,1,Holydays))</f>
        <v>55428</v>
      </c>
    </row>
    <row r="13063" spans="3:7" x14ac:dyDescent="0.25">
      <c r="C13063" s="219">
        <f t="shared" ref="C13063:C13126" si="1027">C13062+1</f>
        <v>55427</v>
      </c>
      <c r="D13063" s="208" t="b">
        <f t="shared" ref="D13063:D13126" si="1028">IF(WEEKDAY(C13063,2)&gt;5,TRUE)</f>
        <v>1</v>
      </c>
      <c r="E13063" s="220" t="b">
        <f t="shared" si="1025"/>
        <v>0</v>
      </c>
      <c r="F13063" s="219" t="b">
        <f t="shared" ref="F13063:F13126" si="1029">IF(OR(D13063,E13063),FALSE,C13063)</f>
        <v>0</v>
      </c>
      <c r="G13063" s="219">
        <f t="shared" si="1026"/>
        <v>55428</v>
      </c>
    </row>
    <row r="13064" spans="3:7" x14ac:dyDescent="0.25">
      <c r="C13064" s="219">
        <f t="shared" si="1027"/>
        <v>55428</v>
      </c>
      <c r="D13064" s="208" t="b">
        <f t="shared" si="1028"/>
        <v>0</v>
      </c>
      <c r="E13064" s="220" t="b">
        <f t="shared" si="1025"/>
        <v>0</v>
      </c>
      <c r="F13064" s="219">
        <f t="shared" si="1029"/>
        <v>55428</v>
      </c>
      <c r="G13064" s="219">
        <f t="shared" si="1026"/>
        <v>55428</v>
      </c>
    </row>
    <row r="13065" spans="3:7" x14ac:dyDescent="0.25">
      <c r="C13065" s="219">
        <f t="shared" si="1027"/>
        <v>55429</v>
      </c>
      <c r="D13065" s="208" t="b">
        <f t="shared" si="1028"/>
        <v>0</v>
      </c>
      <c r="E13065" s="220" t="b">
        <f t="shared" si="1025"/>
        <v>0</v>
      </c>
      <c r="F13065" s="219">
        <f t="shared" si="1029"/>
        <v>55429</v>
      </c>
      <c r="G13065" s="219">
        <f t="shared" si="1026"/>
        <v>55429</v>
      </c>
    </row>
    <row r="13066" spans="3:7" x14ac:dyDescent="0.25">
      <c r="C13066" s="219">
        <f t="shared" si="1027"/>
        <v>55430</v>
      </c>
      <c r="D13066" s="208" t="b">
        <f t="shared" si="1028"/>
        <v>0</v>
      </c>
      <c r="E13066" s="220" t="b">
        <f t="shared" si="1025"/>
        <v>0</v>
      </c>
      <c r="F13066" s="219">
        <f t="shared" si="1029"/>
        <v>55430</v>
      </c>
      <c r="G13066" s="219">
        <f t="shared" si="1026"/>
        <v>55430</v>
      </c>
    </row>
    <row r="13067" spans="3:7" x14ac:dyDescent="0.25">
      <c r="C13067" s="219">
        <f t="shared" si="1027"/>
        <v>55431</v>
      </c>
      <c r="D13067" s="208" t="b">
        <f t="shared" si="1028"/>
        <v>0</v>
      </c>
      <c r="E13067" s="220" t="b">
        <f t="shared" si="1025"/>
        <v>0</v>
      </c>
      <c r="F13067" s="219">
        <f t="shared" si="1029"/>
        <v>55431</v>
      </c>
      <c r="G13067" s="219">
        <f t="shared" si="1026"/>
        <v>55431</v>
      </c>
    </row>
    <row r="13068" spans="3:7" x14ac:dyDescent="0.25">
      <c r="C13068" s="219">
        <f t="shared" si="1027"/>
        <v>55432</v>
      </c>
      <c r="D13068" s="208" t="b">
        <f t="shared" si="1028"/>
        <v>0</v>
      </c>
      <c r="E13068" s="220" t="b">
        <f t="shared" si="1025"/>
        <v>0</v>
      </c>
      <c r="F13068" s="219">
        <f t="shared" si="1029"/>
        <v>55432</v>
      </c>
      <c r="G13068" s="219">
        <f t="shared" si="1026"/>
        <v>55432</v>
      </c>
    </row>
    <row r="13069" spans="3:7" x14ac:dyDescent="0.25">
      <c r="C13069" s="219">
        <f t="shared" si="1027"/>
        <v>55433</v>
      </c>
      <c r="D13069" s="208" t="b">
        <f t="shared" si="1028"/>
        <v>1</v>
      </c>
      <c r="E13069" s="220" t="b">
        <f t="shared" si="1025"/>
        <v>0</v>
      </c>
      <c r="F13069" s="219" t="b">
        <f t="shared" si="1029"/>
        <v>0</v>
      </c>
      <c r="G13069" s="219">
        <f t="shared" si="1026"/>
        <v>55435</v>
      </c>
    </row>
    <row r="13070" spans="3:7" x14ac:dyDescent="0.25">
      <c r="C13070" s="219">
        <f t="shared" si="1027"/>
        <v>55434</v>
      </c>
      <c r="D13070" s="208" t="b">
        <f t="shared" si="1028"/>
        <v>1</v>
      </c>
      <c r="E13070" s="220" t="b">
        <f t="shared" si="1025"/>
        <v>0</v>
      </c>
      <c r="F13070" s="219" t="b">
        <f t="shared" si="1029"/>
        <v>0</v>
      </c>
      <c r="G13070" s="219">
        <f t="shared" si="1026"/>
        <v>55435</v>
      </c>
    </row>
    <row r="13071" spans="3:7" x14ac:dyDescent="0.25">
      <c r="C13071" s="219">
        <f t="shared" si="1027"/>
        <v>55435</v>
      </c>
      <c r="D13071" s="208" t="b">
        <f t="shared" si="1028"/>
        <v>0</v>
      </c>
      <c r="E13071" s="220" t="b">
        <f t="shared" si="1025"/>
        <v>0</v>
      </c>
      <c r="F13071" s="219">
        <f t="shared" si="1029"/>
        <v>55435</v>
      </c>
      <c r="G13071" s="219">
        <f t="shared" si="1026"/>
        <v>55435</v>
      </c>
    </row>
    <row r="13072" spans="3:7" x14ac:dyDescent="0.25">
      <c r="C13072" s="219">
        <f t="shared" si="1027"/>
        <v>55436</v>
      </c>
      <c r="D13072" s="208" t="b">
        <f t="shared" si="1028"/>
        <v>0</v>
      </c>
      <c r="E13072" s="220" t="b">
        <f t="shared" si="1025"/>
        <v>0</v>
      </c>
      <c r="F13072" s="219">
        <f t="shared" si="1029"/>
        <v>55436</v>
      </c>
      <c r="G13072" s="219">
        <f t="shared" si="1026"/>
        <v>55436</v>
      </c>
    </row>
    <row r="13073" spans="3:7" x14ac:dyDescent="0.25">
      <c r="C13073" s="219">
        <f t="shared" si="1027"/>
        <v>55437</v>
      </c>
      <c r="D13073" s="208" t="b">
        <f t="shared" si="1028"/>
        <v>0</v>
      </c>
      <c r="E13073" s="220" t="b">
        <f t="shared" si="1025"/>
        <v>0</v>
      </c>
      <c r="F13073" s="219">
        <f t="shared" si="1029"/>
        <v>55437</v>
      </c>
      <c r="G13073" s="219">
        <f t="shared" si="1026"/>
        <v>55437</v>
      </c>
    </row>
    <row r="13074" spans="3:7" x14ac:dyDescent="0.25">
      <c r="C13074" s="219">
        <f t="shared" si="1027"/>
        <v>55438</v>
      </c>
      <c r="D13074" s="208" t="b">
        <f t="shared" si="1028"/>
        <v>0</v>
      </c>
      <c r="E13074" s="220" t="b">
        <f t="shared" si="1025"/>
        <v>0</v>
      </c>
      <c r="F13074" s="219">
        <f t="shared" si="1029"/>
        <v>55438</v>
      </c>
      <c r="G13074" s="219">
        <f t="shared" si="1026"/>
        <v>55438</v>
      </c>
    </row>
    <row r="13075" spans="3:7" x14ac:dyDescent="0.25">
      <c r="C13075" s="219">
        <f t="shared" si="1027"/>
        <v>55439</v>
      </c>
      <c r="D13075" s="208" t="b">
        <f t="shared" si="1028"/>
        <v>0</v>
      </c>
      <c r="E13075" s="220" t="b">
        <f t="shared" si="1025"/>
        <v>0</v>
      </c>
      <c r="F13075" s="219">
        <f t="shared" si="1029"/>
        <v>55439</v>
      </c>
      <c r="G13075" s="219">
        <f t="shared" si="1026"/>
        <v>55439</v>
      </c>
    </row>
    <row r="13076" spans="3:7" x14ac:dyDescent="0.25">
      <c r="C13076" s="219">
        <f t="shared" si="1027"/>
        <v>55440</v>
      </c>
      <c r="D13076" s="208" t="b">
        <f t="shared" si="1028"/>
        <v>1</v>
      </c>
      <c r="E13076" s="220" t="b">
        <f t="shared" si="1025"/>
        <v>0</v>
      </c>
      <c r="F13076" s="219" t="b">
        <f t="shared" si="1029"/>
        <v>0</v>
      </c>
      <c r="G13076" s="219">
        <f t="shared" si="1026"/>
        <v>55442</v>
      </c>
    </row>
    <row r="13077" spans="3:7" x14ac:dyDescent="0.25">
      <c r="C13077" s="219">
        <f t="shared" si="1027"/>
        <v>55441</v>
      </c>
      <c r="D13077" s="208" t="b">
        <f t="shared" si="1028"/>
        <v>1</v>
      </c>
      <c r="E13077" s="220" t="b">
        <f t="shared" si="1025"/>
        <v>0</v>
      </c>
      <c r="F13077" s="219" t="b">
        <f t="shared" si="1029"/>
        <v>0</v>
      </c>
      <c r="G13077" s="219">
        <f t="shared" si="1026"/>
        <v>55442</v>
      </c>
    </row>
    <row r="13078" spans="3:7" x14ac:dyDescent="0.25">
      <c r="C13078" s="219">
        <f t="shared" si="1027"/>
        <v>55442</v>
      </c>
      <c r="D13078" s="208" t="b">
        <f t="shared" si="1028"/>
        <v>0</v>
      </c>
      <c r="E13078" s="220" t="b">
        <f t="shared" si="1025"/>
        <v>0</v>
      </c>
      <c r="F13078" s="219">
        <f t="shared" si="1029"/>
        <v>55442</v>
      </c>
      <c r="G13078" s="219">
        <f t="shared" si="1026"/>
        <v>55442</v>
      </c>
    </row>
    <row r="13079" spans="3:7" x14ac:dyDescent="0.25">
      <c r="C13079" s="219">
        <f t="shared" si="1027"/>
        <v>55443</v>
      </c>
      <c r="D13079" s="208" t="b">
        <f t="shared" si="1028"/>
        <v>0</v>
      </c>
      <c r="E13079" s="220" t="b">
        <f t="shared" si="1025"/>
        <v>0</v>
      </c>
      <c r="F13079" s="219">
        <f t="shared" si="1029"/>
        <v>55443</v>
      </c>
      <c r="G13079" s="219">
        <f t="shared" si="1026"/>
        <v>55443</v>
      </c>
    </row>
    <row r="13080" spans="3:7" x14ac:dyDescent="0.25">
      <c r="C13080" s="219">
        <f t="shared" si="1027"/>
        <v>55444</v>
      </c>
      <c r="D13080" s="208" t="b">
        <f t="shared" si="1028"/>
        <v>0</v>
      </c>
      <c r="E13080" s="220" t="b">
        <f t="shared" si="1025"/>
        <v>0</v>
      </c>
      <c r="F13080" s="219">
        <f t="shared" si="1029"/>
        <v>55444</v>
      </c>
      <c r="G13080" s="219">
        <f t="shared" si="1026"/>
        <v>55444</v>
      </c>
    </row>
    <row r="13081" spans="3:7" x14ac:dyDescent="0.25">
      <c r="C13081" s="219">
        <f t="shared" si="1027"/>
        <v>55445</v>
      </c>
      <c r="D13081" s="208" t="b">
        <f t="shared" si="1028"/>
        <v>0</v>
      </c>
      <c r="E13081" s="220" t="b">
        <f t="shared" si="1025"/>
        <v>0</v>
      </c>
      <c r="F13081" s="219">
        <f t="shared" si="1029"/>
        <v>55445</v>
      </c>
      <c r="G13081" s="219">
        <f t="shared" si="1026"/>
        <v>55445</v>
      </c>
    </row>
    <row r="13082" spans="3:7" x14ac:dyDescent="0.25">
      <c r="C13082" s="219">
        <f t="shared" si="1027"/>
        <v>55446</v>
      </c>
      <c r="D13082" s="208" t="b">
        <f t="shared" si="1028"/>
        <v>0</v>
      </c>
      <c r="E13082" s="220" t="b">
        <f t="shared" si="1025"/>
        <v>0</v>
      </c>
      <c r="F13082" s="219">
        <f t="shared" si="1029"/>
        <v>55446</v>
      </c>
      <c r="G13082" s="219">
        <f t="shared" si="1026"/>
        <v>55446</v>
      </c>
    </row>
    <row r="13083" spans="3:7" x14ac:dyDescent="0.25">
      <c r="C13083" s="219">
        <f t="shared" si="1027"/>
        <v>55447</v>
      </c>
      <c r="D13083" s="208" t="b">
        <f t="shared" si="1028"/>
        <v>1</v>
      </c>
      <c r="E13083" s="220" t="b">
        <f t="shared" si="1025"/>
        <v>0</v>
      </c>
      <c r="F13083" s="219" t="b">
        <f t="shared" si="1029"/>
        <v>0</v>
      </c>
      <c r="G13083" s="219">
        <f t="shared" si="1026"/>
        <v>55449</v>
      </c>
    </row>
    <row r="13084" spans="3:7" x14ac:dyDescent="0.25">
      <c r="C13084" s="219">
        <f t="shared" si="1027"/>
        <v>55448</v>
      </c>
      <c r="D13084" s="208" t="b">
        <f t="shared" si="1028"/>
        <v>1</v>
      </c>
      <c r="E13084" s="220" t="b">
        <f t="shared" si="1025"/>
        <v>0</v>
      </c>
      <c r="F13084" s="219" t="b">
        <f t="shared" si="1029"/>
        <v>0</v>
      </c>
      <c r="G13084" s="219">
        <f t="shared" si="1026"/>
        <v>55449</v>
      </c>
    </row>
    <row r="13085" spans="3:7" x14ac:dyDescent="0.25">
      <c r="C13085" s="219">
        <f t="shared" si="1027"/>
        <v>55449</v>
      </c>
      <c r="D13085" s="208" t="b">
        <f t="shared" si="1028"/>
        <v>0</v>
      </c>
      <c r="E13085" s="220" t="b">
        <f t="shared" si="1025"/>
        <v>0</v>
      </c>
      <c r="F13085" s="219">
        <f t="shared" si="1029"/>
        <v>55449</v>
      </c>
      <c r="G13085" s="219">
        <f t="shared" si="1026"/>
        <v>55449</v>
      </c>
    </row>
    <row r="13086" spans="3:7" x14ac:dyDescent="0.25">
      <c r="C13086" s="219">
        <f t="shared" si="1027"/>
        <v>55450</v>
      </c>
      <c r="D13086" s="208" t="b">
        <f t="shared" si="1028"/>
        <v>0</v>
      </c>
      <c r="E13086" s="220" t="b">
        <f t="shared" si="1025"/>
        <v>0</v>
      </c>
      <c r="F13086" s="219">
        <f t="shared" si="1029"/>
        <v>55450</v>
      </c>
      <c r="G13086" s="219">
        <f t="shared" si="1026"/>
        <v>55450</v>
      </c>
    </row>
    <row r="13087" spans="3:7" x14ac:dyDescent="0.25">
      <c r="C13087" s="219">
        <f t="shared" si="1027"/>
        <v>55451</v>
      </c>
      <c r="D13087" s="208" t="b">
        <f t="shared" si="1028"/>
        <v>0</v>
      </c>
      <c r="E13087" s="220" t="b">
        <f t="shared" si="1025"/>
        <v>0</v>
      </c>
      <c r="F13087" s="219">
        <f t="shared" si="1029"/>
        <v>55451</v>
      </c>
      <c r="G13087" s="219">
        <f t="shared" si="1026"/>
        <v>55451</v>
      </c>
    </row>
    <row r="13088" spans="3:7" x14ac:dyDescent="0.25">
      <c r="C13088" s="219">
        <f t="shared" si="1027"/>
        <v>55452</v>
      </c>
      <c r="D13088" s="208" t="b">
        <f t="shared" si="1028"/>
        <v>0</v>
      </c>
      <c r="E13088" s="220" t="b">
        <f t="shared" si="1025"/>
        <v>0</v>
      </c>
      <c r="F13088" s="219">
        <f t="shared" si="1029"/>
        <v>55452</v>
      </c>
      <c r="G13088" s="219">
        <f t="shared" si="1026"/>
        <v>55452</v>
      </c>
    </row>
    <row r="13089" spans="3:7" x14ac:dyDescent="0.25">
      <c r="C13089" s="219">
        <f t="shared" si="1027"/>
        <v>55453</v>
      </c>
      <c r="D13089" s="208" t="b">
        <f t="shared" si="1028"/>
        <v>0</v>
      </c>
      <c r="E13089" s="220" t="b">
        <f t="shared" si="1025"/>
        <v>0</v>
      </c>
      <c r="F13089" s="219">
        <f t="shared" si="1029"/>
        <v>55453</v>
      </c>
      <c r="G13089" s="219">
        <f t="shared" si="1026"/>
        <v>55453</v>
      </c>
    </row>
    <row r="13090" spans="3:7" x14ac:dyDescent="0.25">
      <c r="C13090" s="219">
        <f t="shared" si="1027"/>
        <v>55454</v>
      </c>
      <c r="D13090" s="208" t="b">
        <f t="shared" si="1028"/>
        <v>1</v>
      </c>
      <c r="E13090" s="220" t="b">
        <f t="shared" si="1025"/>
        <v>0</v>
      </c>
      <c r="F13090" s="219" t="b">
        <f t="shared" si="1029"/>
        <v>0</v>
      </c>
      <c r="G13090" s="219">
        <f t="shared" si="1026"/>
        <v>55456</v>
      </c>
    </row>
    <row r="13091" spans="3:7" x14ac:dyDescent="0.25">
      <c r="C13091" s="219">
        <f t="shared" si="1027"/>
        <v>55455</v>
      </c>
      <c r="D13091" s="208" t="b">
        <f t="shared" si="1028"/>
        <v>1</v>
      </c>
      <c r="E13091" s="220" t="b">
        <f t="shared" si="1025"/>
        <v>0</v>
      </c>
      <c r="F13091" s="219" t="b">
        <f t="shared" si="1029"/>
        <v>0</v>
      </c>
      <c r="G13091" s="219">
        <f t="shared" si="1026"/>
        <v>55456</v>
      </c>
    </row>
    <row r="13092" spans="3:7" x14ac:dyDescent="0.25">
      <c r="C13092" s="219">
        <f t="shared" si="1027"/>
        <v>55456</v>
      </c>
      <c r="D13092" s="208" t="b">
        <f t="shared" si="1028"/>
        <v>0</v>
      </c>
      <c r="E13092" s="220" t="b">
        <f t="shared" si="1025"/>
        <v>0</v>
      </c>
      <c r="F13092" s="219">
        <f t="shared" si="1029"/>
        <v>55456</v>
      </c>
      <c r="G13092" s="219">
        <f t="shared" si="1026"/>
        <v>55456</v>
      </c>
    </row>
    <row r="13093" spans="3:7" x14ac:dyDescent="0.25">
      <c r="C13093" s="219">
        <f t="shared" si="1027"/>
        <v>55457</v>
      </c>
      <c r="D13093" s="208" t="b">
        <f t="shared" si="1028"/>
        <v>0</v>
      </c>
      <c r="E13093" s="220" t="b">
        <f t="shared" si="1025"/>
        <v>0</v>
      </c>
      <c r="F13093" s="219">
        <f t="shared" si="1029"/>
        <v>55457</v>
      </c>
      <c r="G13093" s="219">
        <f t="shared" si="1026"/>
        <v>55457</v>
      </c>
    </row>
    <row r="13094" spans="3:7" x14ac:dyDescent="0.25">
      <c r="C13094" s="219">
        <f t="shared" si="1027"/>
        <v>55458</v>
      </c>
      <c r="D13094" s="208" t="b">
        <f t="shared" si="1028"/>
        <v>0</v>
      </c>
      <c r="E13094" s="220" t="b">
        <f t="shared" si="1025"/>
        <v>0</v>
      </c>
      <c r="F13094" s="219">
        <f t="shared" si="1029"/>
        <v>55458</v>
      </c>
      <c r="G13094" s="219">
        <f t="shared" si="1026"/>
        <v>55458</v>
      </c>
    </row>
    <row r="13095" spans="3:7" x14ac:dyDescent="0.25">
      <c r="C13095" s="219">
        <f t="shared" si="1027"/>
        <v>55459</v>
      </c>
      <c r="D13095" s="208" t="b">
        <f t="shared" si="1028"/>
        <v>0</v>
      </c>
      <c r="E13095" s="220" t="b">
        <f t="shared" si="1025"/>
        <v>0</v>
      </c>
      <c r="F13095" s="219">
        <f t="shared" si="1029"/>
        <v>55459</v>
      </c>
      <c r="G13095" s="219">
        <f t="shared" si="1026"/>
        <v>55459</v>
      </c>
    </row>
    <row r="13096" spans="3:7" x14ac:dyDescent="0.25">
      <c r="C13096" s="219">
        <f t="shared" si="1027"/>
        <v>55460</v>
      </c>
      <c r="D13096" s="208" t="b">
        <f t="shared" si="1028"/>
        <v>0</v>
      </c>
      <c r="E13096" s="220" t="b">
        <f t="shared" si="1025"/>
        <v>0</v>
      </c>
      <c r="F13096" s="219">
        <f t="shared" si="1029"/>
        <v>55460</v>
      </c>
      <c r="G13096" s="219">
        <f t="shared" si="1026"/>
        <v>55460</v>
      </c>
    </row>
    <row r="13097" spans="3:7" x14ac:dyDescent="0.25">
      <c r="C13097" s="219">
        <f t="shared" si="1027"/>
        <v>55461</v>
      </c>
      <c r="D13097" s="208" t="b">
        <f t="shared" si="1028"/>
        <v>1</v>
      </c>
      <c r="E13097" s="220" t="b">
        <f t="shared" si="1025"/>
        <v>0</v>
      </c>
      <c r="F13097" s="219" t="b">
        <f t="shared" si="1029"/>
        <v>0</v>
      </c>
      <c r="G13097" s="219">
        <f t="shared" si="1026"/>
        <v>55463</v>
      </c>
    </row>
    <row r="13098" spans="3:7" x14ac:dyDescent="0.25">
      <c r="C13098" s="219">
        <f t="shared" si="1027"/>
        <v>55462</v>
      </c>
      <c r="D13098" s="208" t="b">
        <f t="shared" si="1028"/>
        <v>1</v>
      </c>
      <c r="E13098" s="220" t="b">
        <f t="shared" si="1025"/>
        <v>0</v>
      </c>
      <c r="F13098" s="219" t="b">
        <f t="shared" si="1029"/>
        <v>0</v>
      </c>
      <c r="G13098" s="219">
        <f t="shared" si="1026"/>
        <v>55463</v>
      </c>
    </row>
    <row r="13099" spans="3:7" x14ac:dyDescent="0.25">
      <c r="C13099" s="219">
        <f t="shared" si="1027"/>
        <v>55463</v>
      </c>
      <c r="D13099" s="208" t="b">
        <f t="shared" si="1028"/>
        <v>0</v>
      </c>
      <c r="E13099" s="220" t="b">
        <f t="shared" si="1025"/>
        <v>0</v>
      </c>
      <c r="F13099" s="219">
        <f t="shared" si="1029"/>
        <v>55463</v>
      </c>
      <c r="G13099" s="219">
        <f t="shared" si="1026"/>
        <v>55463</v>
      </c>
    </row>
    <row r="13100" spans="3:7" x14ac:dyDescent="0.25">
      <c r="C13100" s="219">
        <f t="shared" si="1027"/>
        <v>55464</v>
      </c>
      <c r="D13100" s="208" t="b">
        <f t="shared" si="1028"/>
        <v>0</v>
      </c>
      <c r="E13100" s="220" t="b">
        <f t="shared" si="1025"/>
        <v>0</v>
      </c>
      <c r="F13100" s="219">
        <f t="shared" si="1029"/>
        <v>55464</v>
      </c>
      <c r="G13100" s="219">
        <f t="shared" si="1026"/>
        <v>55464</v>
      </c>
    </row>
    <row r="13101" spans="3:7" x14ac:dyDescent="0.25">
      <c r="C13101" s="219">
        <f t="shared" si="1027"/>
        <v>55465</v>
      </c>
      <c r="D13101" s="208" t="b">
        <f t="shared" si="1028"/>
        <v>0</v>
      </c>
      <c r="E13101" s="220" t="b">
        <f t="shared" si="1025"/>
        <v>0</v>
      </c>
      <c r="F13101" s="219">
        <f t="shared" si="1029"/>
        <v>55465</v>
      </c>
      <c r="G13101" s="219">
        <f t="shared" si="1026"/>
        <v>55465</v>
      </c>
    </row>
    <row r="13102" spans="3:7" x14ac:dyDescent="0.25">
      <c r="C13102" s="219">
        <f t="shared" si="1027"/>
        <v>55466</v>
      </c>
      <c r="D13102" s="208" t="b">
        <f t="shared" si="1028"/>
        <v>0</v>
      </c>
      <c r="E13102" s="220" t="b">
        <f t="shared" si="1025"/>
        <v>0</v>
      </c>
      <c r="F13102" s="219">
        <f t="shared" si="1029"/>
        <v>55466</v>
      </c>
      <c r="G13102" s="219">
        <f t="shared" si="1026"/>
        <v>55466</v>
      </c>
    </row>
    <row r="13103" spans="3:7" x14ac:dyDescent="0.25">
      <c r="C13103" s="219">
        <f t="shared" si="1027"/>
        <v>55467</v>
      </c>
      <c r="D13103" s="208" t="b">
        <f t="shared" si="1028"/>
        <v>0</v>
      </c>
      <c r="E13103" s="220" t="b">
        <f t="shared" si="1025"/>
        <v>0</v>
      </c>
      <c r="F13103" s="219">
        <f t="shared" si="1029"/>
        <v>55467</v>
      </c>
      <c r="G13103" s="219">
        <f t="shared" si="1026"/>
        <v>55467</v>
      </c>
    </row>
    <row r="13104" spans="3:7" x14ac:dyDescent="0.25">
      <c r="C13104" s="219">
        <f t="shared" si="1027"/>
        <v>55468</v>
      </c>
      <c r="D13104" s="208" t="b">
        <f t="shared" si="1028"/>
        <v>1</v>
      </c>
      <c r="E13104" s="220" t="b">
        <f t="shared" si="1025"/>
        <v>0</v>
      </c>
      <c r="F13104" s="219" t="b">
        <f t="shared" si="1029"/>
        <v>0</v>
      </c>
      <c r="G13104" s="219">
        <f t="shared" si="1026"/>
        <v>55470</v>
      </c>
    </row>
    <row r="13105" spans="3:7" x14ac:dyDescent="0.25">
      <c r="C13105" s="219">
        <f t="shared" si="1027"/>
        <v>55469</v>
      </c>
      <c r="D13105" s="208" t="b">
        <f t="shared" si="1028"/>
        <v>1</v>
      </c>
      <c r="E13105" s="220" t="b">
        <f t="shared" si="1025"/>
        <v>0</v>
      </c>
      <c r="F13105" s="219" t="b">
        <f t="shared" si="1029"/>
        <v>0</v>
      </c>
      <c r="G13105" s="219">
        <f t="shared" si="1026"/>
        <v>55470</v>
      </c>
    </row>
    <row r="13106" spans="3:7" x14ac:dyDescent="0.25">
      <c r="C13106" s="219">
        <f t="shared" si="1027"/>
        <v>55470</v>
      </c>
      <c r="D13106" s="208" t="b">
        <f t="shared" si="1028"/>
        <v>0</v>
      </c>
      <c r="E13106" s="220" t="b">
        <f t="shared" si="1025"/>
        <v>0</v>
      </c>
      <c r="F13106" s="219">
        <f t="shared" si="1029"/>
        <v>55470</v>
      </c>
      <c r="G13106" s="219">
        <f t="shared" si="1026"/>
        <v>55470</v>
      </c>
    </row>
    <row r="13107" spans="3:7" x14ac:dyDescent="0.25">
      <c r="C13107" s="219">
        <f t="shared" si="1027"/>
        <v>55471</v>
      </c>
      <c r="D13107" s="208" t="b">
        <f t="shared" si="1028"/>
        <v>0</v>
      </c>
      <c r="E13107" s="220" t="b">
        <f t="shared" si="1025"/>
        <v>0</v>
      </c>
      <c r="F13107" s="219">
        <f t="shared" si="1029"/>
        <v>55471</v>
      </c>
      <c r="G13107" s="219">
        <f t="shared" si="1026"/>
        <v>55471</v>
      </c>
    </row>
    <row r="13108" spans="3:7" x14ac:dyDescent="0.25">
      <c r="C13108" s="219">
        <f t="shared" si="1027"/>
        <v>55472</v>
      </c>
      <c r="D13108" s="208" t="b">
        <f t="shared" si="1028"/>
        <v>0</v>
      </c>
      <c r="E13108" s="220" t="b">
        <f t="shared" si="1025"/>
        <v>0</v>
      </c>
      <c r="F13108" s="219">
        <f t="shared" si="1029"/>
        <v>55472</v>
      </c>
      <c r="G13108" s="219">
        <f t="shared" si="1026"/>
        <v>55472</v>
      </c>
    </row>
    <row r="13109" spans="3:7" x14ac:dyDescent="0.25">
      <c r="C13109" s="219">
        <f t="shared" si="1027"/>
        <v>55473</v>
      </c>
      <c r="D13109" s="208" t="b">
        <f t="shared" si="1028"/>
        <v>0</v>
      </c>
      <c r="E13109" s="220" t="b">
        <f t="shared" si="1025"/>
        <v>0</v>
      </c>
      <c r="F13109" s="219">
        <f t="shared" si="1029"/>
        <v>55473</v>
      </c>
      <c r="G13109" s="219">
        <f t="shared" si="1026"/>
        <v>55473</v>
      </c>
    </row>
    <row r="13110" spans="3:7" x14ac:dyDescent="0.25">
      <c r="C13110" s="219">
        <f t="shared" si="1027"/>
        <v>55474</v>
      </c>
      <c r="D13110" s="208" t="b">
        <f t="shared" si="1028"/>
        <v>0</v>
      </c>
      <c r="E13110" s="220" t="b">
        <f t="shared" si="1025"/>
        <v>0</v>
      </c>
      <c r="F13110" s="219">
        <f t="shared" si="1029"/>
        <v>55474</v>
      </c>
      <c r="G13110" s="219">
        <f t="shared" si="1026"/>
        <v>55474</v>
      </c>
    </row>
    <row r="13111" spans="3:7" x14ac:dyDescent="0.25">
      <c r="C13111" s="219">
        <f t="shared" si="1027"/>
        <v>55475</v>
      </c>
      <c r="D13111" s="208" t="b">
        <f t="shared" si="1028"/>
        <v>1</v>
      </c>
      <c r="E13111" s="220" t="b">
        <f t="shared" si="1025"/>
        <v>0</v>
      </c>
      <c r="F13111" s="219" t="b">
        <f t="shared" si="1029"/>
        <v>0</v>
      </c>
      <c r="G13111" s="219">
        <f t="shared" si="1026"/>
        <v>55477</v>
      </c>
    </row>
    <row r="13112" spans="3:7" x14ac:dyDescent="0.25">
      <c r="C13112" s="219">
        <f t="shared" si="1027"/>
        <v>55476</v>
      </c>
      <c r="D13112" s="208" t="b">
        <f t="shared" si="1028"/>
        <v>1</v>
      </c>
      <c r="E13112" s="220" t="b">
        <f t="shared" si="1025"/>
        <v>0</v>
      </c>
      <c r="F13112" s="219" t="b">
        <f t="shared" si="1029"/>
        <v>0</v>
      </c>
      <c r="G13112" s="219">
        <f t="shared" si="1026"/>
        <v>55477</v>
      </c>
    </row>
    <row r="13113" spans="3:7" x14ac:dyDescent="0.25">
      <c r="C13113" s="219">
        <f t="shared" si="1027"/>
        <v>55477</v>
      </c>
      <c r="D13113" s="208" t="b">
        <f t="shared" si="1028"/>
        <v>0</v>
      </c>
      <c r="E13113" s="220" t="b">
        <f t="shared" si="1025"/>
        <v>0</v>
      </c>
      <c r="F13113" s="219">
        <f t="shared" si="1029"/>
        <v>55477</v>
      </c>
      <c r="G13113" s="219">
        <f t="shared" si="1026"/>
        <v>55477</v>
      </c>
    </row>
    <row r="13114" spans="3:7" x14ac:dyDescent="0.25">
      <c r="C13114" s="219">
        <f t="shared" si="1027"/>
        <v>55478</v>
      </c>
      <c r="D13114" s="208" t="b">
        <f t="shared" si="1028"/>
        <v>0</v>
      </c>
      <c r="E13114" s="220" t="b">
        <f t="shared" si="1025"/>
        <v>0</v>
      </c>
      <c r="F13114" s="219">
        <f t="shared" si="1029"/>
        <v>55478</v>
      </c>
      <c r="G13114" s="219">
        <f t="shared" si="1026"/>
        <v>55478</v>
      </c>
    </row>
    <row r="13115" spans="3:7" x14ac:dyDescent="0.25">
      <c r="C13115" s="219">
        <f t="shared" si="1027"/>
        <v>55479</v>
      </c>
      <c r="D13115" s="208" t="b">
        <f t="shared" si="1028"/>
        <v>0</v>
      </c>
      <c r="E13115" s="220" t="b">
        <f t="shared" si="1025"/>
        <v>0</v>
      </c>
      <c r="F13115" s="219">
        <f t="shared" si="1029"/>
        <v>55479</v>
      </c>
      <c r="G13115" s="219">
        <f t="shared" si="1026"/>
        <v>55479</v>
      </c>
    </row>
    <row r="13116" spans="3:7" x14ac:dyDescent="0.25">
      <c r="C13116" s="219">
        <f t="shared" si="1027"/>
        <v>55480</v>
      </c>
      <c r="D13116" s="208" t="b">
        <f t="shared" si="1028"/>
        <v>0</v>
      </c>
      <c r="E13116" s="220" t="b">
        <f t="shared" si="1025"/>
        <v>0</v>
      </c>
      <c r="F13116" s="219">
        <f t="shared" si="1029"/>
        <v>55480</v>
      </c>
      <c r="G13116" s="219">
        <f t="shared" si="1026"/>
        <v>55480</v>
      </c>
    </row>
    <row r="13117" spans="3:7" x14ac:dyDescent="0.25">
      <c r="C13117" s="219">
        <f t="shared" si="1027"/>
        <v>55481</v>
      </c>
      <c r="D13117" s="208" t="b">
        <f t="shared" si="1028"/>
        <v>0</v>
      </c>
      <c r="E13117" s="220" t="b">
        <f t="shared" si="1025"/>
        <v>0</v>
      </c>
      <c r="F13117" s="219">
        <f t="shared" si="1029"/>
        <v>55481</v>
      </c>
      <c r="G13117" s="219">
        <f t="shared" si="1026"/>
        <v>55481</v>
      </c>
    </row>
    <row r="13118" spans="3:7" x14ac:dyDescent="0.25">
      <c r="C13118" s="219">
        <f t="shared" si="1027"/>
        <v>55482</v>
      </c>
      <c r="D13118" s="208" t="b">
        <f t="shared" si="1028"/>
        <v>1</v>
      </c>
      <c r="E13118" s="220" t="b">
        <f t="shared" si="1025"/>
        <v>0</v>
      </c>
      <c r="F13118" s="219" t="b">
        <f t="shared" si="1029"/>
        <v>0</v>
      </c>
      <c r="G13118" s="219">
        <f t="shared" si="1026"/>
        <v>55484</v>
      </c>
    </row>
    <row r="13119" spans="3:7" x14ac:dyDescent="0.25">
      <c r="C13119" s="219">
        <f t="shared" si="1027"/>
        <v>55483</v>
      </c>
      <c r="D13119" s="208" t="b">
        <f t="shared" si="1028"/>
        <v>1</v>
      </c>
      <c r="E13119" s="220" t="b">
        <f t="shared" si="1025"/>
        <v>0</v>
      </c>
      <c r="F13119" s="219" t="b">
        <f t="shared" si="1029"/>
        <v>0</v>
      </c>
      <c r="G13119" s="219">
        <f t="shared" si="1026"/>
        <v>55484</v>
      </c>
    </row>
    <row r="13120" spans="3:7" x14ac:dyDescent="0.25">
      <c r="C13120" s="219">
        <f t="shared" si="1027"/>
        <v>55484</v>
      </c>
      <c r="D13120" s="208" t="b">
        <f t="shared" si="1028"/>
        <v>0</v>
      </c>
      <c r="E13120" s="220" t="b">
        <f t="shared" si="1025"/>
        <v>0</v>
      </c>
      <c r="F13120" s="219">
        <f t="shared" si="1029"/>
        <v>55484</v>
      </c>
      <c r="G13120" s="219">
        <f t="shared" si="1026"/>
        <v>55484</v>
      </c>
    </row>
    <row r="13121" spans="3:7" x14ac:dyDescent="0.25">
      <c r="C13121" s="219">
        <f t="shared" si="1027"/>
        <v>55485</v>
      </c>
      <c r="D13121" s="208" t="b">
        <f t="shared" si="1028"/>
        <v>0</v>
      </c>
      <c r="E13121" s="220" t="b">
        <f t="shared" si="1025"/>
        <v>0</v>
      </c>
      <c r="F13121" s="219">
        <f t="shared" si="1029"/>
        <v>55485</v>
      </c>
      <c r="G13121" s="219">
        <f t="shared" si="1026"/>
        <v>55485</v>
      </c>
    </row>
    <row r="13122" spans="3:7" x14ac:dyDescent="0.25">
      <c r="C13122" s="219">
        <f t="shared" si="1027"/>
        <v>55486</v>
      </c>
      <c r="D13122" s="208" t="b">
        <f t="shared" si="1028"/>
        <v>0</v>
      </c>
      <c r="E13122" s="220" t="b">
        <f t="shared" si="1025"/>
        <v>0</v>
      </c>
      <c r="F13122" s="219">
        <f t="shared" si="1029"/>
        <v>55486</v>
      </c>
      <c r="G13122" s="219">
        <f t="shared" si="1026"/>
        <v>55486</v>
      </c>
    </row>
    <row r="13123" spans="3:7" x14ac:dyDescent="0.25">
      <c r="C13123" s="219">
        <f t="shared" si="1027"/>
        <v>55487</v>
      </c>
      <c r="D13123" s="208" t="b">
        <f t="shared" si="1028"/>
        <v>0</v>
      </c>
      <c r="E13123" s="220" t="b">
        <f t="shared" si="1025"/>
        <v>0</v>
      </c>
      <c r="F13123" s="219">
        <f t="shared" si="1029"/>
        <v>55487</v>
      </c>
      <c r="G13123" s="219">
        <f t="shared" si="1026"/>
        <v>55487</v>
      </c>
    </row>
    <row r="13124" spans="3:7" x14ac:dyDescent="0.25">
      <c r="C13124" s="219">
        <f t="shared" si="1027"/>
        <v>55488</v>
      </c>
      <c r="D13124" s="208" t="b">
        <f t="shared" si="1028"/>
        <v>0</v>
      </c>
      <c r="E13124" s="220" t="b">
        <f t="shared" si="1025"/>
        <v>0</v>
      </c>
      <c r="F13124" s="219">
        <f t="shared" si="1029"/>
        <v>55488</v>
      </c>
      <c r="G13124" s="219">
        <f t="shared" si="1026"/>
        <v>55488</v>
      </c>
    </row>
    <row r="13125" spans="3:7" x14ac:dyDescent="0.25">
      <c r="C13125" s="219">
        <f t="shared" si="1027"/>
        <v>55489</v>
      </c>
      <c r="D13125" s="208" t="b">
        <f t="shared" si="1028"/>
        <v>1</v>
      </c>
      <c r="E13125" s="220" t="b">
        <f t="shared" si="1025"/>
        <v>0</v>
      </c>
      <c r="F13125" s="219" t="b">
        <f t="shared" si="1029"/>
        <v>0</v>
      </c>
      <c r="G13125" s="219">
        <f t="shared" si="1026"/>
        <v>55491</v>
      </c>
    </row>
    <row r="13126" spans="3:7" x14ac:dyDescent="0.25">
      <c r="C13126" s="219">
        <f t="shared" si="1027"/>
        <v>55490</v>
      </c>
      <c r="D13126" s="208" t="b">
        <f t="shared" si="1028"/>
        <v>1</v>
      </c>
      <c r="E13126" s="220" t="b">
        <f t="shared" ref="E13126:E13189" si="1030">IF(TYPE(VLOOKUP(C13126,Holydays,1,0))&lt;&gt;1,FALSE,TRUE)</f>
        <v>0</v>
      </c>
      <c r="F13126" s="219" t="b">
        <f t="shared" si="1029"/>
        <v>0</v>
      </c>
      <c r="G13126" s="219">
        <f t="shared" ref="G13126:G13189" si="1031">IF(F13126,F13126,WORKDAY(C13126,1,Holydays))</f>
        <v>55491</v>
      </c>
    </row>
    <row r="13127" spans="3:7" x14ac:dyDescent="0.25">
      <c r="C13127" s="219">
        <f t="shared" ref="C13127:C13190" si="1032">C13126+1</f>
        <v>55491</v>
      </c>
      <c r="D13127" s="208" t="b">
        <f t="shared" ref="D13127:D13190" si="1033">IF(WEEKDAY(C13127,2)&gt;5,TRUE)</f>
        <v>0</v>
      </c>
      <c r="E13127" s="220" t="b">
        <f t="shared" si="1030"/>
        <v>0</v>
      </c>
      <c r="F13127" s="219">
        <f t="shared" ref="F13127:F13190" si="1034">IF(OR(D13127,E13127),FALSE,C13127)</f>
        <v>55491</v>
      </c>
      <c r="G13127" s="219">
        <f t="shared" si="1031"/>
        <v>55491</v>
      </c>
    </row>
    <row r="13128" spans="3:7" x14ac:dyDescent="0.25">
      <c r="C13128" s="219">
        <f t="shared" si="1032"/>
        <v>55492</v>
      </c>
      <c r="D13128" s="208" t="b">
        <f t="shared" si="1033"/>
        <v>0</v>
      </c>
      <c r="E13128" s="220" t="b">
        <f t="shared" si="1030"/>
        <v>0</v>
      </c>
      <c r="F13128" s="219">
        <f t="shared" si="1034"/>
        <v>55492</v>
      </c>
      <c r="G13128" s="219">
        <f t="shared" si="1031"/>
        <v>55492</v>
      </c>
    </row>
    <row r="13129" spans="3:7" x14ac:dyDescent="0.25">
      <c r="C13129" s="219">
        <f t="shared" si="1032"/>
        <v>55493</v>
      </c>
      <c r="D13129" s="208" t="b">
        <f t="shared" si="1033"/>
        <v>0</v>
      </c>
      <c r="E13129" s="220" t="b">
        <f t="shared" si="1030"/>
        <v>0</v>
      </c>
      <c r="F13129" s="219">
        <f t="shared" si="1034"/>
        <v>55493</v>
      </c>
      <c r="G13129" s="219">
        <f t="shared" si="1031"/>
        <v>55493</v>
      </c>
    </row>
    <row r="13130" spans="3:7" x14ac:dyDescent="0.25">
      <c r="C13130" s="219">
        <f t="shared" si="1032"/>
        <v>55494</v>
      </c>
      <c r="D13130" s="208" t="b">
        <f t="shared" si="1033"/>
        <v>0</v>
      </c>
      <c r="E13130" s="220" t="b">
        <f t="shared" si="1030"/>
        <v>0</v>
      </c>
      <c r="F13130" s="219">
        <f t="shared" si="1034"/>
        <v>55494</v>
      </c>
      <c r="G13130" s="219">
        <f t="shared" si="1031"/>
        <v>55494</v>
      </c>
    </row>
    <row r="13131" spans="3:7" x14ac:dyDescent="0.25">
      <c r="C13131" s="219">
        <f t="shared" si="1032"/>
        <v>55495</v>
      </c>
      <c r="D13131" s="208" t="b">
        <f t="shared" si="1033"/>
        <v>0</v>
      </c>
      <c r="E13131" s="220" t="b">
        <f t="shared" si="1030"/>
        <v>0</v>
      </c>
      <c r="F13131" s="219">
        <f t="shared" si="1034"/>
        <v>55495</v>
      </c>
      <c r="G13131" s="219">
        <f t="shared" si="1031"/>
        <v>55495</v>
      </c>
    </row>
    <row r="13132" spans="3:7" x14ac:dyDescent="0.25">
      <c r="C13132" s="219">
        <f t="shared" si="1032"/>
        <v>55496</v>
      </c>
      <c r="D13132" s="208" t="b">
        <f t="shared" si="1033"/>
        <v>1</v>
      </c>
      <c r="E13132" s="220" t="b">
        <f t="shared" si="1030"/>
        <v>0</v>
      </c>
      <c r="F13132" s="219" t="b">
        <f t="shared" si="1034"/>
        <v>0</v>
      </c>
      <c r="G13132" s="219">
        <f t="shared" si="1031"/>
        <v>55498</v>
      </c>
    </row>
    <row r="13133" spans="3:7" x14ac:dyDescent="0.25">
      <c r="C13133" s="219">
        <f t="shared" si="1032"/>
        <v>55497</v>
      </c>
      <c r="D13133" s="208" t="b">
        <f t="shared" si="1033"/>
        <v>1</v>
      </c>
      <c r="E13133" s="220" t="b">
        <f t="shared" si="1030"/>
        <v>0</v>
      </c>
      <c r="F13133" s="219" t="b">
        <f t="shared" si="1034"/>
        <v>0</v>
      </c>
      <c r="G13133" s="219">
        <f t="shared" si="1031"/>
        <v>55498</v>
      </c>
    </row>
    <row r="13134" spans="3:7" x14ac:dyDescent="0.25">
      <c r="C13134" s="219">
        <f t="shared" si="1032"/>
        <v>55498</v>
      </c>
      <c r="D13134" s="208" t="b">
        <f t="shared" si="1033"/>
        <v>0</v>
      </c>
      <c r="E13134" s="220" t="b">
        <f t="shared" si="1030"/>
        <v>0</v>
      </c>
      <c r="F13134" s="219">
        <f t="shared" si="1034"/>
        <v>55498</v>
      </c>
      <c r="G13134" s="219">
        <f t="shared" si="1031"/>
        <v>55498</v>
      </c>
    </row>
    <row r="13135" spans="3:7" x14ac:dyDescent="0.25">
      <c r="C13135" s="219">
        <f t="shared" si="1032"/>
        <v>55499</v>
      </c>
      <c r="D13135" s="208" t="b">
        <f t="shared" si="1033"/>
        <v>0</v>
      </c>
      <c r="E13135" s="220" t="b">
        <f t="shared" si="1030"/>
        <v>0</v>
      </c>
      <c r="F13135" s="219">
        <f t="shared" si="1034"/>
        <v>55499</v>
      </c>
      <c r="G13135" s="219">
        <f t="shared" si="1031"/>
        <v>55499</v>
      </c>
    </row>
    <row r="13136" spans="3:7" x14ac:dyDescent="0.25">
      <c r="C13136" s="219">
        <f t="shared" si="1032"/>
        <v>55500</v>
      </c>
      <c r="D13136" s="208" t="b">
        <f t="shared" si="1033"/>
        <v>0</v>
      </c>
      <c r="E13136" s="220" t="b">
        <f t="shared" si="1030"/>
        <v>0</v>
      </c>
      <c r="F13136" s="219">
        <f t="shared" si="1034"/>
        <v>55500</v>
      </c>
      <c r="G13136" s="219">
        <f t="shared" si="1031"/>
        <v>55500</v>
      </c>
    </row>
    <row r="13137" spans="3:7" x14ac:dyDescent="0.25">
      <c r="C13137" s="219">
        <f t="shared" si="1032"/>
        <v>55501</v>
      </c>
      <c r="D13137" s="208" t="b">
        <f t="shared" si="1033"/>
        <v>0</v>
      </c>
      <c r="E13137" s="220" t="b">
        <f t="shared" si="1030"/>
        <v>0</v>
      </c>
      <c r="F13137" s="219">
        <f t="shared" si="1034"/>
        <v>55501</v>
      </c>
      <c r="G13137" s="219">
        <f t="shared" si="1031"/>
        <v>55501</v>
      </c>
    </row>
    <row r="13138" spans="3:7" x14ac:dyDescent="0.25">
      <c r="C13138" s="219">
        <f t="shared" si="1032"/>
        <v>55502</v>
      </c>
      <c r="D13138" s="208" t="b">
        <f t="shared" si="1033"/>
        <v>0</v>
      </c>
      <c r="E13138" s="220" t="b">
        <f t="shared" si="1030"/>
        <v>0</v>
      </c>
      <c r="F13138" s="219">
        <f t="shared" si="1034"/>
        <v>55502</v>
      </c>
      <c r="G13138" s="219">
        <f t="shared" si="1031"/>
        <v>55502</v>
      </c>
    </row>
    <row r="13139" spans="3:7" x14ac:dyDescent="0.25">
      <c r="C13139" s="219">
        <f t="shared" si="1032"/>
        <v>55503</v>
      </c>
      <c r="D13139" s="208" t="b">
        <f t="shared" si="1033"/>
        <v>1</v>
      </c>
      <c r="E13139" s="220" t="b">
        <f t="shared" si="1030"/>
        <v>0</v>
      </c>
      <c r="F13139" s="219" t="b">
        <f t="shared" si="1034"/>
        <v>0</v>
      </c>
      <c r="G13139" s="219">
        <f t="shared" si="1031"/>
        <v>55505</v>
      </c>
    </row>
    <row r="13140" spans="3:7" x14ac:dyDescent="0.25">
      <c r="C13140" s="219">
        <f t="shared" si="1032"/>
        <v>55504</v>
      </c>
      <c r="D13140" s="208" t="b">
        <f t="shared" si="1033"/>
        <v>1</v>
      </c>
      <c r="E13140" s="220" t="b">
        <f t="shared" si="1030"/>
        <v>0</v>
      </c>
      <c r="F13140" s="219" t="b">
        <f t="shared" si="1034"/>
        <v>0</v>
      </c>
      <c r="G13140" s="219">
        <f t="shared" si="1031"/>
        <v>55505</v>
      </c>
    </row>
    <row r="13141" spans="3:7" x14ac:dyDescent="0.25">
      <c r="C13141" s="219">
        <f t="shared" si="1032"/>
        <v>55505</v>
      </c>
      <c r="D13141" s="208" t="b">
        <f t="shared" si="1033"/>
        <v>0</v>
      </c>
      <c r="E13141" s="220" t="b">
        <f t="shared" si="1030"/>
        <v>0</v>
      </c>
      <c r="F13141" s="219">
        <f t="shared" si="1034"/>
        <v>55505</v>
      </c>
      <c r="G13141" s="219">
        <f t="shared" si="1031"/>
        <v>55505</v>
      </c>
    </row>
    <row r="13142" spans="3:7" x14ac:dyDescent="0.25">
      <c r="C13142" s="219">
        <f t="shared" si="1032"/>
        <v>55506</v>
      </c>
      <c r="D13142" s="208" t="b">
        <f t="shared" si="1033"/>
        <v>0</v>
      </c>
      <c r="E13142" s="220" t="b">
        <f t="shared" si="1030"/>
        <v>0</v>
      </c>
      <c r="F13142" s="219">
        <f t="shared" si="1034"/>
        <v>55506</v>
      </c>
      <c r="G13142" s="219">
        <f t="shared" si="1031"/>
        <v>55506</v>
      </c>
    </row>
    <row r="13143" spans="3:7" x14ac:dyDescent="0.25">
      <c r="C13143" s="219">
        <f t="shared" si="1032"/>
        <v>55507</v>
      </c>
      <c r="D13143" s="208" t="b">
        <f t="shared" si="1033"/>
        <v>0</v>
      </c>
      <c r="E13143" s="220" t="b">
        <f t="shared" si="1030"/>
        <v>0</v>
      </c>
      <c r="F13143" s="219">
        <f t="shared" si="1034"/>
        <v>55507</v>
      </c>
      <c r="G13143" s="219">
        <f t="shared" si="1031"/>
        <v>55507</v>
      </c>
    </row>
    <row r="13144" spans="3:7" x14ac:dyDescent="0.25">
      <c r="C13144" s="219">
        <f t="shared" si="1032"/>
        <v>55508</v>
      </c>
      <c r="D13144" s="208" t="b">
        <f t="shared" si="1033"/>
        <v>0</v>
      </c>
      <c r="E13144" s="220" t="b">
        <f t="shared" si="1030"/>
        <v>0</v>
      </c>
      <c r="F13144" s="219">
        <f t="shared" si="1034"/>
        <v>55508</v>
      </c>
      <c r="G13144" s="219">
        <f t="shared" si="1031"/>
        <v>55508</v>
      </c>
    </row>
    <row r="13145" spans="3:7" x14ac:dyDescent="0.25">
      <c r="C13145" s="219">
        <f t="shared" si="1032"/>
        <v>55509</v>
      </c>
      <c r="D13145" s="208" t="b">
        <f t="shared" si="1033"/>
        <v>0</v>
      </c>
      <c r="E13145" s="220" t="b">
        <f t="shared" si="1030"/>
        <v>0</v>
      </c>
      <c r="F13145" s="219">
        <f t="shared" si="1034"/>
        <v>55509</v>
      </c>
      <c r="G13145" s="219">
        <f t="shared" si="1031"/>
        <v>55509</v>
      </c>
    </row>
    <row r="13146" spans="3:7" x14ac:dyDescent="0.25">
      <c r="C13146" s="219">
        <f t="shared" si="1032"/>
        <v>55510</v>
      </c>
      <c r="D13146" s="208" t="b">
        <f t="shared" si="1033"/>
        <v>1</v>
      </c>
      <c r="E13146" s="220" t="b">
        <f t="shared" si="1030"/>
        <v>0</v>
      </c>
      <c r="F13146" s="219" t="b">
        <f t="shared" si="1034"/>
        <v>0</v>
      </c>
      <c r="G13146" s="219">
        <f t="shared" si="1031"/>
        <v>55514</v>
      </c>
    </row>
    <row r="13147" spans="3:7" x14ac:dyDescent="0.25">
      <c r="C13147" s="219">
        <f t="shared" si="1032"/>
        <v>55511</v>
      </c>
      <c r="D13147" s="208" t="b">
        <f t="shared" si="1033"/>
        <v>1</v>
      </c>
      <c r="E13147" s="220" t="b">
        <f t="shared" si="1030"/>
        <v>0</v>
      </c>
      <c r="F13147" s="219" t="b">
        <f t="shared" si="1034"/>
        <v>0</v>
      </c>
      <c r="G13147" s="219">
        <f t="shared" si="1031"/>
        <v>55514</v>
      </c>
    </row>
    <row r="13148" spans="3:7" x14ac:dyDescent="0.25">
      <c r="C13148" s="219">
        <f t="shared" si="1032"/>
        <v>55512</v>
      </c>
      <c r="D13148" s="208" t="b">
        <f t="shared" si="1033"/>
        <v>0</v>
      </c>
      <c r="E13148" s="220" t="b">
        <f t="shared" si="1030"/>
        <v>1</v>
      </c>
      <c r="F13148" s="219" t="b">
        <f t="shared" si="1034"/>
        <v>0</v>
      </c>
      <c r="G13148" s="219">
        <f t="shared" si="1031"/>
        <v>55514</v>
      </c>
    </row>
    <row r="13149" spans="3:7" x14ac:dyDescent="0.25">
      <c r="C13149" s="219">
        <f t="shared" si="1032"/>
        <v>55513</v>
      </c>
      <c r="D13149" s="208" t="b">
        <f t="shared" si="1033"/>
        <v>0</v>
      </c>
      <c r="E13149" s="220" t="b">
        <f t="shared" si="1030"/>
        <v>1</v>
      </c>
      <c r="F13149" s="219" t="b">
        <f t="shared" si="1034"/>
        <v>0</v>
      </c>
      <c r="G13149" s="219">
        <f t="shared" si="1031"/>
        <v>55514</v>
      </c>
    </row>
    <row r="13150" spans="3:7" x14ac:dyDescent="0.25">
      <c r="C13150" s="219">
        <f t="shared" si="1032"/>
        <v>55514</v>
      </c>
      <c r="D13150" s="208" t="b">
        <f t="shared" si="1033"/>
        <v>0</v>
      </c>
      <c r="E13150" s="220" t="b">
        <f t="shared" si="1030"/>
        <v>0</v>
      </c>
      <c r="F13150" s="219">
        <f t="shared" si="1034"/>
        <v>55514</v>
      </c>
      <c r="G13150" s="219">
        <f t="shared" si="1031"/>
        <v>55514</v>
      </c>
    </row>
    <row r="13151" spans="3:7" x14ac:dyDescent="0.25">
      <c r="C13151" s="219">
        <f t="shared" si="1032"/>
        <v>55515</v>
      </c>
      <c r="D13151" s="208" t="b">
        <f t="shared" si="1033"/>
        <v>0</v>
      </c>
      <c r="E13151" s="220" t="b">
        <f t="shared" si="1030"/>
        <v>0</v>
      </c>
      <c r="F13151" s="219">
        <f t="shared" si="1034"/>
        <v>55515</v>
      </c>
      <c r="G13151" s="219">
        <f t="shared" si="1031"/>
        <v>55515</v>
      </c>
    </row>
    <row r="13152" spans="3:7" x14ac:dyDescent="0.25">
      <c r="C13152" s="219">
        <f t="shared" si="1032"/>
        <v>55516</v>
      </c>
      <c r="D13152" s="208" t="b">
        <f t="shared" si="1033"/>
        <v>0</v>
      </c>
      <c r="E13152" s="220" t="b">
        <f t="shared" si="1030"/>
        <v>0</v>
      </c>
      <c r="F13152" s="219">
        <f t="shared" si="1034"/>
        <v>55516</v>
      </c>
      <c r="G13152" s="219">
        <f t="shared" si="1031"/>
        <v>55516</v>
      </c>
    </row>
    <row r="13153" spans="3:7" x14ac:dyDescent="0.25">
      <c r="C13153" s="219">
        <f t="shared" si="1032"/>
        <v>55517</v>
      </c>
      <c r="D13153" s="208" t="b">
        <f t="shared" si="1033"/>
        <v>1</v>
      </c>
      <c r="E13153" s="220" t="b">
        <f t="shared" si="1030"/>
        <v>0</v>
      </c>
      <c r="F13153" s="219" t="b">
        <f t="shared" si="1034"/>
        <v>0</v>
      </c>
      <c r="G13153" s="219">
        <f t="shared" si="1031"/>
        <v>55520</v>
      </c>
    </row>
    <row r="13154" spans="3:7" x14ac:dyDescent="0.25">
      <c r="C13154" s="219">
        <f t="shared" si="1032"/>
        <v>55518</v>
      </c>
      <c r="D13154" s="208" t="b">
        <f t="shared" si="1033"/>
        <v>1</v>
      </c>
      <c r="E13154" s="220" t="b">
        <f t="shared" si="1030"/>
        <v>0</v>
      </c>
      <c r="F13154" s="219" t="b">
        <f t="shared" si="1034"/>
        <v>0</v>
      </c>
      <c r="G13154" s="219">
        <f t="shared" si="1031"/>
        <v>55520</v>
      </c>
    </row>
    <row r="13155" spans="3:7" x14ac:dyDescent="0.25">
      <c r="C13155" s="219">
        <f t="shared" si="1032"/>
        <v>55519</v>
      </c>
      <c r="D13155" s="208" t="b">
        <f t="shared" si="1033"/>
        <v>0</v>
      </c>
      <c r="E13155" s="220" t="b">
        <f t="shared" si="1030"/>
        <v>1</v>
      </c>
      <c r="F13155" s="219" t="b">
        <f t="shared" si="1034"/>
        <v>0</v>
      </c>
      <c r="G13155" s="219">
        <f t="shared" si="1031"/>
        <v>55520</v>
      </c>
    </row>
    <row r="13156" spans="3:7" x14ac:dyDescent="0.25">
      <c r="C13156" s="219">
        <f t="shared" si="1032"/>
        <v>55520</v>
      </c>
      <c r="D13156" s="208" t="b">
        <f t="shared" si="1033"/>
        <v>0</v>
      </c>
      <c r="E13156" s="220" t="b">
        <f t="shared" si="1030"/>
        <v>0</v>
      </c>
      <c r="F13156" s="219">
        <f t="shared" si="1034"/>
        <v>55520</v>
      </c>
      <c r="G13156" s="219">
        <f t="shared" si="1031"/>
        <v>55520</v>
      </c>
    </row>
    <row r="13157" spans="3:7" x14ac:dyDescent="0.25">
      <c r="C13157" s="219">
        <f t="shared" si="1032"/>
        <v>55521</v>
      </c>
      <c r="D13157" s="208" t="b">
        <f t="shared" si="1033"/>
        <v>0</v>
      </c>
      <c r="E13157" s="220" t="b">
        <f t="shared" si="1030"/>
        <v>0</v>
      </c>
      <c r="F13157" s="219">
        <f t="shared" si="1034"/>
        <v>55521</v>
      </c>
      <c r="G13157" s="219">
        <f t="shared" si="1031"/>
        <v>55521</v>
      </c>
    </row>
    <row r="13158" spans="3:7" x14ac:dyDescent="0.25">
      <c r="C13158" s="219">
        <f t="shared" si="1032"/>
        <v>55522</v>
      </c>
      <c r="D13158" s="208" t="b">
        <f t="shared" si="1033"/>
        <v>0</v>
      </c>
      <c r="E13158" s="220" t="b">
        <f t="shared" si="1030"/>
        <v>0</v>
      </c>
      <c r="F13158" s="219">
        <f t="shared" si="1034"/>
        <v>55522</v>
      </c>
      <c r="G13158" s="219">
        <f t="shared" si="1031"/>
        <v>55522</v>
      </c>
    </row>
    <row r="13159" spans="3:7" x14ac:dyDescent="0.25">
      <c r="C13159" s="219">
        <f t="shared" si="1032"/>
        <v>55523</v>
      </c>
      <c r="D13159" s="208" t="b">
        <f t="shared" si="1033"/>
        <v>0</v>
      </c>
      <c r="E13159" s="220" t="b">
        <f t="shared" si="1030"/>
        <v>0</v>
      </c>
      <c r="F13159" s="219">
        <f t="shared" si="1034"/>
        <v>55523</v>
      </c>
      <c r="G13159" s="219">
        <f t="shared" si="1031"/>
        <v>55523</v>
      </c>
    </row>
    <row r="13160" spans="3:7" x14ac:dyDescent="0.25">
      <c r="C13160" s="219">
        <f t="shared" si="1032"/>
        <v>55524</v>
      </c>
      <c r="D13160" s="208" t="b">
        <f t="shared" si="1033"/>
        <v>1</v>
      </c>
      <c r="E13160" s="220" t="b">
        <f t="shared" si="1030"/>
        <v>0</v>
      </c>
      <c r="F13160" s="219" t="b">
        <f t="shared" si="1034"/>
        <v>0</v>
      </c>
      <c r="G13160" s="219">
        <f t="shared" si="1031"/>
        <v>55526</v>
      </c>
    </row>
    <row r="13161" spans="3:7" x14ac:dyDescent="0.25">
      <c r="C13161" s="219">
        <f t="shared" si="1032"/>
        <v>55525</v>
      </c>
      <c r="D13161" s="208" t="b">
        <f t="shared" si="1033"/>
        <v>1</v>
      </c>
      <c r="E13161" s="220" t="b">
        <f t="shared" si="1030"/>
        <v>0</v>
      </c>
      <c r="F13161" s="219" t="b">
        <f t="shared" si="1034"/>
        <v>0</v>
      </c>
      <c r="G13161" s="219">
        <f t="shared" si="1031"/>
        <v>55526</v>
      </c>
    </row>
    <row r="13162" spans="3:7" x14ac:dyDescent="0.25">
      <c r="C13162" s="219">
        <f t="shared" si="1032"/>
        <v>55526</v>
      </c>
      <c r="D13162" s="208" t="b">
        <f t="shared" si="1033"/>
        <v>0</v>
      </c>
      <c r="E13162" s="220" t="b">
        <f t="shared" si="1030"/>
        <v>0</v>
      </c>
      <c r="F13162" s="219">
        <f t="shared" si="1034"/>
        <v>55526</v>
      </c>
      <c r="G13162" s="219">
        <f t="shared" si="1031"/>
        <v>55526</v>
      </c>
    </row>
    <row r="13163" spans="3:7" x14ac:dyDescent="0.25">
      <c r="C13163" s="219">
        <f t="shared" si="1032"/>
        <v>55527</v>
      </c>
      <c r="D13163" s="208" t="b">
        <f t="shared" si="1033"/>
        <v>0</v>
      </c>
      <c r="E13163" s="220" t="b">
        <f t="shared" si="1030"/>
        <v>0</v>
      </c>
      <c r="F13163" s="219">
        <f t="shared" si="1034"/>
        <v>55527</v>
      </c>
      <c r="G13163" s="219">
        <f t="shared" si="1031"/>
        <v>55527</v>
      </c>
    </row>
    <row r="13164" spans="3:7" x14ac:dyDescent="0.25">
      <c r="C13164" s="219">
        <f t="shared" si="1032"/>
        <v>55528</v>
      </c>
      <c r="D13164" s="208" t="b">
        <f t="shared" si="1033"/>
        <v>0</v>
      </c>
      <c r="E13164" s="220" t="b">
        <f t="shared" si="1030"/>
        <v>0</v>
      </c>
      <c r="F13164" s="219">
        <f t="shared" si="1034"/>
        <v>55528</v>
      </c>
      <c r="G13164" s="219">
        <f t="shared" si="1031"/>
        <v>55528</v>
      </c>
    </row>
    <row r="13165" spans="3:7" x14ac:dyDescent="0.25">
      <c r="C13165" s="219">
        <f t="shared" si="1032"/>
        <v>55529</v>
      </c>
      <c r="D13165" s="208" t="b">
        <f t="shared" si="1033"/>
        <v>0</v>
      </c>
      <c r="E13165" s="220" t="b">
        <f t="shared" si="1030"/>
        <v>0</v>
      </c>
      <c r="F13165" s="219">
        <f t="shared" si="1034"/>
        <v>55529</v>
      </c>
      <c r="G13165" s="219">
        <f t="shared" si="1031"/>
        <v>55529</v>
      </c>
    </row>
    <row r="13166" spans="3:7" x14ac:dyDescent="0.25">
      <c r="C13166" s="219">
        <f t="shared" si="1032"/>
        <v>55530</v>
      </c>
      <c r="D13166" s="208" t="b">
        <f t="shared" si="1033"/>
        <v>0</v>
      </c>
      <c r="E13166" s="220" t="b">
        <f t="shared" si="1030"/>
        <v>0</v>
      </c>
      <c r="F13166" s="219">
        <f t="shared" si="1034"/>
        <v>55530</v>
      </c>
      <c r="G13166" s="219">
        <f t="shared" si="1031"/>
        <v>55530</v>
      </c>
    </row>
    <row r="13167" spans="3:7" x14ac:dyDescent="0.25">
      <c r="C13167" s="219">
        <f t="shared" si="1032"/>
        <v>55531</v>
      </c>
      <c r="D13167" s="208" t="b">
        <f t="shared" si="1033"/>
        <v>1</v>
      </c>
      <c r="E13167" s="220" t="b">
        <f t="shared" si="1030"/>
        <v>0</v>
      </c>
      <c r="F13167" s="219" t="b">
        <f t="shared" si="1034"/>
        <v>0</v>
      </c>
      <c r="G13167" s="219">
        <f t="shared" si="1031"/>
        <v>55533</v>
      </c>
    </row>
    <row r="13168" spans="3:7" x14ac:dyDescent="0.25">
      <c r="C13168" s="219">
        <f t="shared" si="1032"/>
        <v>55532</v>
      </c>
      <c r="D13168" s="208" t="b">
        <f t="shared" si="1033"/>
        <v>1</v>
      </c>
      <c r="E13168" s="220" t="b">
        <f t="shared" si="1030"/>
        <v>0</v>
      </c>
      <c r="F13168" s="219" t="b">
        <f t="shared" si="1034"/>
        <v>0</v>
      </c>
      <c r="G13168" s="219">
        <f t="shared" si="1031"/>
        <v>55533</v>
      </c>
    </row>
    <row r="13169" spans="3:7" x14ac:dyDescent="0.25">
      <c r="C13169" s="219">
        <f t="shared" si="1032"/>
        <v>55533</v>
      </c>
      <c r="D13169" s="208" t="b">
        <f t="shared" si="1033"/>
        <v>0</v>
      </c>
      <c r="E13169" s="220" t="b">
        <f t="shared" si="1030"/>
        <v>0</v>
      </c>
      <c r="F13169" s="219">
        <f t="shared" si="1034"/>
        <v>55533</v>
      </c>
      <c r="G13169" s="219">
        <f t="shared" si="1031"/>
        <v>55533</v>
      </c>
    </row>
    <row r="13170" spans="3:7" x14ac:dyDescent="0.25">
      <c r="C13170" s="219">
        <f t="shared" si="1032"/>
        <v>55534</v>
      </c>
      <c r="D13170" s="208" t="b">
        <f t="shared" si="1033"/>
        <v>0</v>
      </c>
      <c r="E13170" s="220" t="b">
        <f t="shared" si="1030"/>
        <v>0</v>
      </c>
      <c r="F13170" s="219">
        <f t="shared" si="1034"/>
        <v>55534</v>
      </c>
      <c r="G13170" s="219">
        <f t="shared" si="1031"/>
        <v>55534</v>
      </c>
    </row>
    <row r="13171" spans="3:7" x14ac:dyDescent="0.25">
      <c r="C13171" s="219">
        <f t="shared" si="1032"/>
        <v>55535</v>
      </c>
      <c r="D13171" s="208" t="b">
        <f t="shared" si="1033"/>
        <v>0</v>
      </c>
      <c r="E13171" s="220" t="b">
        <f t="shared" si="1030"/>
        <v>0</v>
      </c>
      <c r="F13171" s="219">
        <f t="shared" si="1034"/>
        <v>55535</v>
      </c>
      <c r="G13171" s="219">
        <f t="shared" si="1031"/>
        <v>55535</v>
      </c>
    </row>
    <row r="13172" spans="3:7" x14ac:dyDescent="0.25">
      <c r="C13172" s="219">
        <f t="shared" si="1032"/>
        <v>55536</v>
      </c>
      <c r="D13172" s="208" t="b">
        <f t="shared" si="1033"/>
        <v>0</v>
      </c>
      <c r="E13172" s="220" t="b">
        <f t="shared" si="1030"/>
        <v>0</v>
      </c>
      <c r="F13172" s="219">
        <f t="shared" si="1034"/>
        <v>55536</v>
      </c>
      <c r="G13172" s="219">
        <f t="shared" si="1031"/>
        <v>55536</v>
      </c>
    </row>
    <row r="13173" spans="3:7" x14ac:dyDescent="0.25">
      <c r="C13173" s="219">
        <f t="shared" si="1032"/>
        <v>55537</v>
      </c>
      <c r="D13173" s="208" t="b">
        <f t="shared" si="1033"/>
        <v>0</v>
      </c>
      <c r="E13173" s="220" t="b">
        <f t="shared" si="1030"/>
        <v>0</v>
      </c>
      <c r="F13173" s="219">
        <f t="shared" si="1034"/>
        <v>55537</v>
      </c>
      <c r="G13173" s="219">
        <f t="shared" si="1031"/>
        <v>55537</v>
      </c>
    </row>
    <row r="13174" spans="3:7" x14ac:dyDescent="0.25">
      <c r="C13174" s="219">
        <f t="shared" si="1032"/>
        <v>55538</v>
      </c>
      <c r="D13174" s="208" t="b">
        <f t="shared" si="1033"/>
        <v>1</v>
      </c>
      <c r="E13174" s="220" t="b">
        <f t="shared" si="1030"/>
        <v>0</v>
      </c>
      <c r="F13174" s="219" t="b">
        <f t="shared" si="1034"/>
        <v>0</v>
      </c>
      <c r="G13174" s="219">
        <f t="shared" si="1031"/>
        <v>55540</v>
      </c>
    </row>
    <row r="13175" spans="3:7" x14ac:dyDescent="0.25">
      <c r="C13175" s="219">
        <f t="shared" si="1032"/>
        <v>55539</v>
      </c>
      <c r="D13175" s="208" t="b">
        <f t="shared" si="1033"/>
        <v>1</v>
      </c>
      <c r="E13175" s="220" t="b">
        <f t="shared" si="1030"/>
        <v>0</v>
      </c>
      <c r="F13175" s="219" t="b">
        <f t="shared" si="1034"/>
        <v>0</v>
      </c>
      <c r="G13175" s="219">
        <f t="shared" si="1031"/>
        <v>55540</v>
      </c>
    </row>
    <row r="13176" spans="3:7" x14ac:dyDescent="0.25">
      <c r="C13176" s="219">
        <f t="shared" si="1032"/>
        <v>55540</v>
      </c>
      <c r="D13176" s="208" t="b">
        <f t="shared" si="1033"/>
        <v>0</v>
      </c>
      <c r="E13176" s="220" t="b">
        <f t="shared" si="1030"/>
        <v>0</v>
      </c>
      <c r="F13176" s="219">
        <f t="shared" si="1034"/>
        <v>55540</v>
      </c>
      <c r="G13176" s="219">
        <f t="shared" si="1031"/>
        <v>55540</v>
      </c>
    </row>
    <row r="13177" spans="3:7" x14ac:dyDescent="0.25">
      <c r="C13177" s="219">
        <f t="shared" si="1032"/>
        <v>55541</v>
      </c>
      <c r="D13177" s="208" t="b">
        <f t="shared" si="1033"/>
        <v>0</v>
      </c>
      <c r="E13177" s="220" t="b">
        <f t="shared" si="1030"/>
        <v>0</v>
      </c>
      <c r="F13177" s="219">
        <f t="shared" si="1034"/>
        <v>55541</v>
      </c>
      <c r="G13177" s="219">
        <f t="shared" si="1031"/>
        <v>55541</v>
      </c>
    </row>
    <row r="13178" spans="3:7" x14ac:dyDescent="0.25">
      <c r="C13178" s="219">
        <f t="shared" si="1032"/>
        <v>55542</v>
      </c>
      <c r="D13178" s="208" t="b">
        <f t="shared" si="1033"/>
        <v>0</v>
      </c>
      <c r="E13178" s="220" t="b">
        <f t="shared" si="1030"/>
        <v>0</v>
      </c>
      <c r="F13178" s="219">
        <f t="shared" si="1034"/>
        <v>55542</v>
      </c>
      <c r="G13178" s="219">
        <f t="shared" si="1031"/>
        <v>55542</v>
      </c>
    </row>
    <row r="13179" spans="3:7" x14ac:dyDescent="0.25">
      <c r="C13179" s="219">
        <f t="shared" si="1032"/>
        <v>55543</v>
      </c>
      <c r="D13179" s="208" t="b">
        <f t="shared" si="1033"/>
        <v>0</v>
      </c>
      <c r="E13179" s="220" t="b">
        <f t="shared" si="1030"/>
        <v>0</v>
      </c>
      <c r="F13179" s="219">
        <f t="shared" si="1034"/>
        <v>55543</v>
      </c>
      <c r="G13179" s="219">
        <f t="shared" si="1031"/>
        <v>55543</v>
      </c>
    </row>
    <row r="13180" spans="3:7" x14ac:dyDescent="0.25">
      <c r="C13180" s="219">
        <f t="shared" si="1032"/>
        <v>55544</v>
      </c>
      <c r="D13180" s="208" t="b">
        <f t="shared" si="1033"/>
        <v>0</v>
      </c>
      <c r="E13180" s="220" t="b">
        <f t="shared" si="1030"/>
        <v>0</v>
      </c>
      <c r="F13180" s="219">
        <f t="shared" si="1034"/>
        <v>55544</v>
      </c>
      <c r="G13180" s="219">
        <f t="shared" si="1031"/>
        <v>55544</v>
      </c>
    </row>
    <row r="13181" spans="3:7" x14ac:dyDescent="0.25">
      <c r="C13181" s="219">
        <f t="shared" si="1032"/>
        <v>55545</v>
      </c>
      <c r="D13181" s="208" t="b">
        <f t="shared" si="1033"/>
        <v>1</v>
      </c>
      <c r="E13181" s="220" t="b">
        <f t="shared" si="1030"/>
        <v>0</v>
      </c>
      <c r="F13181" s="219" t="b">
        <f t="shared" si="1034"/>
        <v>0</v>
      </c>
      <c r="G13181" s="219">
        <f t="shared" si="1031"/>
        <v>55547</v>
      </c>
    </row>
    <row r="13182" spans="3:7" x14ac:dyDescent="0.25">
      <c r="C13182" s="219">
        <f t="shared" si="1032"/>
        <v>55546</v>
      </c>
      <c r="D13182" s="208" t="b">
        <f t="shared" si="1033"/>
        <v>1</v>
      </c>
      <c r="E13182" s="220" t="b">
        <f t="shared" si="1030"/>
        <v>0</v>
      </c>
      <c r="F13182" s="219" t="b">
        <f t="shared" si="1034"/>
        <v>0</v>
      </c>
      <c r="G13182" s="219">
        <f t="shared" si="1031"/>
        <v>55547</v>
      </c>
    </row>
    <row r="13183" spans="3:7" x14ac:dyDescent="0.25">
      <c r="C13183" s="219">
        <f t="shared" si="1032"/>
        <v>55547</v>
      </c>
      <c r="D13183" s="208" t="b">
        <f t="shared" si="1033"/>
        <v>0</v>
      </c>
      <c r="E13183" s="220" t="b">
        <f t="shared" si="1030"/>
        <v>0</v>
      </c>
      <c r="F13183" s="219">
        <f t="shared" si="1034"/>
        <v>55547</v>
      </c>
      <c r="G13183" s="219">
        <f t="shared" si="1031"/>
        <v>55547</v>
      </c>
    </row>
    <row r="13184" spans="3:7" x14ac:dyDescent="0.25">
      <c r="C13184" s="219">
        <f t="shared" si="1032"/>
        <v>55548</v>
      </c>
      <c r="D13184" s="208" t="b">
        <f t="shared" si="1033"/>
        <v>0</v>
      </c>
      <c r="E13184" s="220" t="b">
        <f t="shared" si="1030"/>
        <v>0</v>
      </c>
      <c r="F13184" s="219">
        <f t="shared" si="1034"/>
        <v>55548</v>
      </c>
      <c r="G13184" s="219">
        <f t="shared" si="1031"/>
        <v>55548</v>
      </c>
    </row>
    <row r="13185" spans="3:7" x14ac:dyDescent="0.25">
      <c r="C13185" s="219">
        <f t="shared" si="1032"/>
        <v>55549</v>
      </c>
      <c r="D13185" s="208" t="b">
        <f t="shared" si="1033"/>
        <v>0</v>
      </c>
      <c r="E13185" s="220" t="b">
        <f t="shared" si="1030"/>
        <v>0</v>
      </c>
      <c r="F13185" s="219">
        <f t="shared" si="1034"/>
        <v>55549</v>
      </c>
      <c r="G13185" s="219">
        <f t="shared" si="1031"/>
        <v>55549</v>
      </c>
    </row>
    <row r="13186" spans="3:7" x14ac:dyDescent="0.25">
      <c r="C13186" s="219">
        <f t="shared" si="1032"/>
        <v>55550</v>
      </c>
      <c r="D13186" s="208" t="b">
        <f t="shared" si="1033"/>
        <v>0</v>
      </c>
      <c r="E13186" s="220" t="b">
        <f t="shared" si="1030"/>
        <v>0</v>
      </c>
      <c r="F13186" s="219">
        <f t="shared" si="1034"/>
        <v>55550</v>
      </c>
      <c r="G13186" s="219">
        <f t="shared" si="1031"/>
        <v>55550</v>
      </c>
    </row>
    <row r="13187" spans="3:7" x14ac:dyDescent="0.25">
      <c r="C13187" s="219">
        <f t="shared" si="1032"/>
        <v>55551</v>
      </c>
      <c r="D13187" s="208" t="b">
        <f t="shared" si="1033"/>
        <v>0</v>
      </c>
      <c r="E13187" s="220" t="b">
        <f t="shared" si="1030"/>
        <v>0</v>
      </c>
      <c r="F13187" s="219">
        <f t="shared" si="1034"/>
        <v>55551</v>
      </c>
      <c r="G13187" s="219">
        <f t="shared" si="1031"/>
        <v>55551</v>
      </c>
    </row>
    <row r="13188" spans="3:7" x14ac:dyDescent="0.25">
      <c r="C13188" s="219">
        <f t="shared" si="1032"/>
        <v>55552</v>
      </c>
      <c r="D13188" s="208" t="b">
        <f t="shared" si="1033"/>
        <v>1</v>
      </c>
      <c r="E13188" s="220" t="b">
        <f t="shared" si="1030"/>
        <v>0</v>
      </c>
      <c r="F13188" s="219" t="b">
        <f t="shared" si="1034"/>
        <v>0</v>
      </c>
      <c r="G13188" s="219">
        <f t="shared" si="1031"/>
        <v>55554</v>
      </c>
    </row>
    <row r="13189" spans="3:7" x14ac:dyDescent="0.25">
      <c r="C13189" s="219">
        <f t="shared" si="1032"/>
        <v>55553</v>
      </c>
      <c r="D13189" s="208" t="b">
        <f t="shared" si="1033"/>
        <v>1</v>
      </c>
      <c r="E13189" s="220" t="b">
        <f t="shared" si="1030"/>
        <v>0</v>
      </c>
      <c r="F13189" s="219" t="b">
        <f t="shared" si="1034"/>
        <v>0</v>
      </c>
      <c r="G13189" s="219">
        <f t="shared" si="1031"/>
        <v>55554</v>
      </c>
    </row>
    <row r="13190" spans="3:7" x14ac:dyDescent="0.25">
      <c r="C13190" s="219">
        <f t="shared" si="1032"/>
        <v>55554</v>
      </c>
      <c r="D13190" s="208" t="b">
        <f t="shared" si="1033"/>
        <v>0</v>
      </c>
      <c r="E13190" s="220" t="b">
        <f t="shared" ref="E13190:E13253" si="1035">IF(TYPE(VLOOKUP(C13190,Holydays,1,0))&lt;&gt;1,FALSE,TRUE)</f>
        <v>0</v>
      </c>
      <c r="F13190" s="219">
        <f t="shared" si="1034"/>
        <v>55554</v>
      </c>
      <c r="G13190" s="219">
        <f t="shared" ref="G13190:G13253" si="1036">IF(F13190,F13190,WORKDAY(C13190,1,Holydays))</f>
        <v>55554</v>
      </c>
    </row>
    <row r="13191" spans="3:7" x14ac:dyDescent="0.25">
      <c r="C13191" s="219">
        <f t="shared" ref="C13191:C13254" si="1037">C13190+1</f>
        <v>55555</v>
      </c>
      <c r="D13191" s="208" t="b">
        <f t="shared" ref="D13191:D13254" si="1038">IF(WEEKDAY(C13191,2)&gt;5,TRUE)</f>
        <v>0</v>
      </c>
      <c r="E13191" s="220" t="b">
        <f t="shared" si="1035"/>
        <v>0</v>
      </c>
      <c r="F13191" s="219">
        <f t="shared" ref="F13191:F13254" si="1039">IF(OR(D13191,E13191),FALSE,C13191)</f>
        <v>55555</v>
      </c>
      <c r="G13191" s="219">
        <f t="shared" si="1036"/>
        <v>55555</v>
      </c>
    </row>
    <row r="13192" spans="3:7" x14ac:dyDescent="0.25">
      <c r="C13192" s="219">
        <f t="shared" si="1037"/>
        <v>55556</v>
      </c>
      <c r="D13192" s="208" t="b">
        <f t="shared" si="1038"/>
        <v>0</v>
      </c>
      <c r="E13192" s="220" t="b">
        <f t="shared" si="1035"/>
        <v>0</v>
      </c>
      <c r="F13192" s="219">
        <f t="shared" si="1039"/>
        <v>55556</v>
      </c>
      <c r="G13192" s="219">
        <f t="shared" si="1036"/>
        <v>55556</v>
      </c>
    </row>
    <row r="13193" spans="3:7" x14ac:dyDescent="0.25">
      <c r="C13193" s="219">
        <f t="shared" si="1037"/>
        <v>55557</v>
      </c>
      <c r="D13193" s="208" t="b">
        <f t="shared" si="1038"/>
        <v>0</v>
      </c>
      <c r="E13193" s="220" t="b">
        <f t="shared" si="1035"/>
        <v>0</v>
      </c>
      <c r="F13193" s="219">
        <f t="shared" si="1039"/>
        <v>55557</v>
      </c>
      <c r="G13193" s="219">
        <f t="shared" si="1036"/>
        <v>55557</v>
      </c>
    </row>
    <row r="13194" spans="3:7" x14ac:dyDescent="0.25">
      <c r="C13194" s="219">
        <f t="shared" si="1037"/>
        <v>55558</v>
      </c>
      <c r="D13194" s="208" t="b">
        <f t="shared" si="1038"/>
        <v>0</v>
      </c>
      <c r="E13194" s="220" t="b">
        <f t="shared" si="1035"/>
        <v>0</v>
      </c>
      <c r="F13194" s="219">
        <f t="shared" si="1039"/>
        <v>55558</v>
      </c>
      <c r="G13194" s="219">
        <f t="shared" si="1036"/>
        <v>55558</v>
      </c>
    </row>
    <row r="13195" spans="3:7" x14ac:dyDescent="0.25">
      <c r="C13195" s="219">
        <f t="shared" si="1037"/>
        <v>55559</v>
      </c>
      <c r="D13195" s="208" t="b">
        <f t="shared" si="1038"/>
        <v>1</v>
      </c>
      <c r="E13195" s="220" t="b">
        <f t="shared" si="1035"/>
        <v>0</v>
      </c>
      <c r="F13195" s="219" t="b">
        <f t="shared" si="1039"/>
        <v>0</v>
      </c>
      <c r="G13195" s="219">
        <f t="shared" si="1036"/>
        <v>55561</v>
      </c>
    </row>
    <row r="13196" spans="3:7" x14ac:dyDescent="0.25">
      <c r="C13196" s="219">
        <f t="shared" si="1037"/>
        <v>55560</v>
      </c>
      <c r="D13196" s="208" t="b">
        <f t="shared" si="1038"/>
        <v>1</v>
      </c>
      <c r="E13196" s="220" t="b">
        <f t="shared" si="1035"/>
        <v>0</v>
      </c>
      <c r="F13196" s="219" t="b">
        <f t="shared" si="1039"/>
        <v>0</v>
      </c>
      <c r="G13196" s="219">
        <f t="shared" si="1036"/>
        <v>55561</v>
      </c>
    </row>
    <row r="13197" spans="3:7" x14ac:dyDescent="0.25">
      <c r="C13197" s="219">
        <f t="shared" si="1037"/>
        <v>55561</v>
      </c>
      <c r="D13197" s="208" t="b">
        <f t="shared" si="1038"/>
        <v>0</v>
      </c>
      <c r="E13197" s="220" t="b">
        <f t="shared" si="1035"/>
        <v>0</v>
      </c>
      <c r="F13197" s="219">
        <f t="shared" si="1039"/>
        <v>55561</v>
      </c>
      <c r="G13197" s="219">
        <f t="shared" si="1036"/>
        <v>55561</v>
      </c>
    </row>
    <row r="13198" spans="3:7" x14ac:dyDescent="0.25">
      <c r="C13198" s="219">
        <f t="shared" si="1037"/>
        <v>55562</v>
      </c>
      <c r="D13198" s="208" t="b">
        <f t="shared" si="1038"/>
        <v>0</v>
      </c>
      <c r="E13198" s="220" t="b">
        <f t="shared" si="1035"/>
        <v>0</v>
      </c>
      <c r="F13198" s="219">
        <f t="shared" si="1039"/>
        <v>55562</v>
      </c>
      <c r="G13198" s="219">
        <f t="shared" si="1036"/>
        <v>55562</v>
      </c>
    </row>
    <row r="13199" spans="3:7" x14ac:dyDescent="0.25">
      <c r="C13199" s="219">
        <f t="shared" si="1037"/>
        <v>55563</v>
      </c>
      <c r="D13199" s="208" t="b">
        <f t="shared" si="1038"/>
        <v>0</v>
      </c>
      <c r="E13199" s="220" t="b">
        <f t="shared" si="1035"/>
        <v>0</v>
      </c>
      <c r="F13199" s="219">
        <f t="shared" si="1039"/>
        <v>55563</v>
      </c>
      <c r="G13199" s="219">
        <f t="shared" si="1036"/>
        <v>55563</v>
      </c>
    </row>
    <row r="13200" spans="3:7" x14ac:dyDescent="0.25">
      <c r="C13200" s="219">
        <f t="shared" si="1037"/>
        <v>55564</v>
      </c>
      <c r="D13200" s="208" t="b">
        <f t="shared" si="1038"/>
        <v>0</v>
      </c>
      <c r="E13200" s="220" t="b">
        <f t="shared" si="1035"/>
        <v>0</v>
      </c>
      <c r="F13200" s="219">
        <f t="shared" si="1039"/>
        <v>55564</v>
      </c>
      <c r="G13200" s="219">
        <f t="shared" si="1036"/>
        <v>55564</v>
      </c>
    </row>
    <row r="13201" spans="3:7" x14ac:dyDescent="0.25">
      <c r="C13201" s="219">
        <f t="shared" si="1037"/>
        <v>55565</v>
      </c>
      <c r="D13201" s="208" t="b">
        <f t="shared" si="1038"/>
        <v>0</v>
      </c>
      <c r="E13201" s="220" t="b">
        <f t="shared" si="1035"/>
        <v>0</v>
      </c>
      <c r="F13201" s="219">
        <f t="shared" si="1039"/>
        <v>55565</v>
      </c>
      <c r="G13201" s="219">
        <f t="shared" si="1036"/>
        <v>55565</v>
      </c>
    </row>
    <row r="13202" spans="3:7" x14ac:dyDescent="0.25">
      <c r="C13202" s="219">
        <f t="shared" si="1037"/>
        <v>55566</v>
      </c>
      <c r="D13202" s="208" t="b">
        <f t="shared" si="1038"/>
        <v>1</v>
      </c>
      <c r="E13202" s="220" t="b">
        <f t="shared" si="1035"/>
        <v>0</v>
      </c>
      <c r="F13202" s="219" t="b">
        <f t="shared" si="1039"/>
        <v>0</v>
      </c>
      <c r="G13202" s="219">
        <f t="shared" si="1036"/>
        <v>55568</v>
      </c>
    </row>
    <row r="13203" spans="3:7" x14ac:dyDescent="0.25">
      <c r="C13203" s="219">
        <f t="shared" si="1037"/>
        <v>55567</v>
      </c>
      <c r="D13203" s="208" t="b">
        <f t="shared" si="1038"/>
        <v>1</v>
      </c>
      <c r="E13203" s="220" t="b">
        <f t="shared" si="1035"/>
        <v>0</v>
      </c>
      <c r="F13203" s="219" t="b">
        <f t="shared" si="1039"/>
        <v>0</v>
      </c>
      <c r="G13203" s="219">
        <f t="shared" si="1036"/>
        <v>55568</v>
      </c>
    </row>
    <row r="13204" spans="3:7" x14ac:dyDescent="0.25">
      <c r="C13204" s="219">
        <f t="shared" si="1037"/>
        <v>55568</v>
      </c>
      <c r="D13204" s="208" t="b">
        <f t="shared" si="1038"/>
        <v>0</v>
      </c>
      <c r="E13204" s="220" t="b">
        <f t="shared" si="1035"/>
        <v>0</v>
      </c>
      <c r="F13204" s="219">
        <f t="shared" si="1039"/>
        <v>55568</v>
      </c>
      <c r="G13204" s="219">
        <f t="shared" si="1036"/>
        <v>55568</v>
      </c>
    </row>
    <row r="13205" spans="3:7" x14ac:dyDescent="0.25">
      <c r="C13205" s="219">
        <f t="shared" si="1037"/>
        <v>55569</v>
      </c>
      <c r="D13205" s="208" t="b">
        <f t="shared" si="1038"/>
        <v>0</v>
      </c>
      <c r="E13205" s="220" t="b">
        <f t="shared" si="1035"/>
        <v>0</v>
      </c>
      <c r="F13205" s="219">
        <f t="shared" si="1039"/>
        <v>55569</v>
      </c>
      <c r="G13205" s="219">
        <f t="shared" si="1036"/>
        <v>55569</v>
      </c>
    </row>
    <row r="13206" spans="3:7" x14ac:dyDescent="0.25">
      <c r="C13206" s="219">
        <f t="shared" si="1037"/>
        <v>55570</v>
      </c>
      <c r="D13206" s="208" t="b">
        <f t="shared" si="1038"/>
        <v>0</v>
      </c>
      <c r="E13206" s="220" t="b">
        <f t="shared" si="1035"/>
        <v>0</v>
      </c>
      <c r="F13206" s="219">
        <f t="shared" si="1039"/>
        <v>55570</v>
      </c>
      <c r="G13206" s="219">
        <f t="shared" si="1036"/>
        <v>55570</v>
      </c>
    </row>
    <row r="13207" spans="3:7" x14ac:dyDescent="0.25">
      <c r="C13207" s="219">
        <f t="shared" si="1037"/>
        <v>55571</v>
      </c>
      <c r="D13207" s="208" t="b">
        <f t="shared" si="1038"/>
        <v>0</v>
      </c>
      <c r="E13207" s="220" t="b">
        <f t="shared" si="1035"/>
        <v>0</v>
      </c>
      <c r="F13207" s="219">
        <f t="shared" si="1039"/>
        <v>55571</v>
      </c>
      <c r="G13207" s="219">
        <f t="shared" si="1036"/>
        <v>55571</v>
      </c>
    </row>
    <row r="13208" spans="3:7" x14ac:dyDescent="0.25">
      <c r="C13208" s="219">
        <f t="shared" si="1037"/>
        <v>55572</v>
      </c>
      <c r="D13208" s="208" t="b">
        <f t="shared" si="1038"/>
        <v>0</v>
      </c>
      <c r="E13208" s="220" t="b">
        <f t="shared" si="1035"/>
        <v>0</v>
      </c>
      <c r="F13208" s="219">
        <f t="shared" si="1039"/>
        <v>55572</v>
      </c>
      <c r="G13208" s="219">
        <f t="shared" si="1036"/>
        <v>55572</v>
      </c>
    </row>
    <row r="13209" spans="3:7" x14ac:dyDescent="0.25">
      <c r="C13209" s="219">
        <f t="shared" si="1037"/>
        <v>55573</v>
      </c>
      <c r="D13209" s="208" t="b">
        <f t="shared" si="1038"/>
        <v>1</v>
      </c>
      <c r="E13209" s="220" t="b">
        <f t="shared" si="1035"/>
        <v>0</v>
      </c>
      <c r="F13209" s="219" t="b">
        <f t="shared" si="1039"/>
        <v>0</v>
      </c>
      <c r="G13209" s="219">
        <f t="shared" si="1036"/>
        <v>55575</v>
      </c>
    </row>
    <row r="13210" spans="3:7" x14ac:dyDescent="0.25">
      <c r="C13210" s="219">
        <f t="shared" si="1037"/>
        <v>55574</v>
      </c>
      <c r="D13210" s="208" t="b">
        <f t="shared" si="1038"/>
        <v>1</v>
      </c>
      <c r="E13210" s="220" t="b">
        <f t="shared" si="1035"/>
        <v>0</v>
      </c>
      <c r="F13210" s="219" t="b">
        <f t="shared" si="1039"/>
        <v>0</v>
      </c>
      <c r="G13210" s="219">
        <f t="shared" si="1036"/>
        <v>55575</v>
      </c>
    </row>
    <row r="13211" spans="3:7" x14ac:dyDescent="0.25">
      <c r="C13211" s="219">
        <f t="shared" si="1037"/>
        <v>55575</v>
      </c>
      <c r="D13211" s="208" t="b">
        <f t="shared" si="1038"/>
        <v>0</v>
      </c>
      <c r="E13211" s="220" t="b">
        <f t="shared" si="1035"/>
        <v>0</v>
      </c>
      <c r="F13211" s="219">
        <f t="shared" si="1039"/>
        <v>55575</v>
      </c>
      <c r="G13211" s="219">
        <f t="shared" si="1036"/>
        <v>55575</v>
      </c>
    </row>
    <row r="13212" spans="3:7" x14ac:dyDescent="0.25">
      <c r="C13212" s="219">
        <f t="shared" si="1037"/>
        <v>55576</v>
      </c>
      <c r="D13212" s="208" t="b">
        <f t="shared" si="1038"/>
        <v>0</v>
      </c>
      <c r="E13212" s="220" t="b">
        <f t="shared" si="1035"/>
        <v>0</v>
      </c>
      <c r="F13212" s="219">
        <f t="shared" si="1039"/>
        <v>55576</v>
      </c>
      <c r="G13212" s="219">
        <f t="shared" si="1036"/>
        <v>55576</v>
      </c>
    </row>
    <row r="13213" spans="3:7" x14ac:dyDescent="0.25">
      <c r="C13213" s="219">
        <f t="shared" si="1037"/>
        <v>55577</v>
      </c>
      <c r="D13213" s="208" t="b">
        <f t="shared" si="1038"/>
        <v>0</v>
      </c>
      <c r="E13213" s="220" t="b">
        <f t="shared" si="1035"/>
        <v>0</v>
      </c>
      <c r="F13213" s="219">
        <f t="shared" si="1039"/>
        <v>55577</v>
      </c>
      <c r="G13213" s="219">
        <f t="shared" si="1036"/>
        <v>55577</v>
      </c>
    </row>
    <row r="13214" spans="3:7" x14ac:dyDescent="0.25">
      <c r="C13214" s="219">
        <f t="shared" si="1037"/>
        <v>55578</v>
      </c>
      <c r="D13214" s="208" t="b">
        <f t="shared" si="1038"/>
        <v>0</v>
      </c>
      <c r="E13214" s="220" t="b">
        <f t="shared" si="1035"/>
        <v>0</v>
      </c>
      <c r="F13214" s="219">
        <f t="shared" si="1039"/>
        <v>55578</v>
      </c>
      <c r="G13214" s="219">
        <f t="shared" si="1036"/>
        <v>55578</v>
      </c>
    </row>
    <row r="13215" spans="3:7" x14ac:dyDescent="0.25">
      <c r="C13215" s="219">
        <f t="shared" si="1037"/>
        <v>55579</v>
      </c>
      <c r="D13215" s="208" t="b">
        <f t="shared" si="1038"/>
        <v>0</v>
      </c>
      <c r="E13215" s="220" t="b">
        <f t="shared" si="1035"/>
        <v>0</v>
      </c>
      <c r="F13215" s="219">
        <f t="shared" si="1039"/>
        <v>55579</v>
      </c>
      <c r="G13215" s="219">
        <f t="shared" si="1036"/>
        <v>55579</v>
      </c>
    </row>
    <row r="13216" spans="3:7" x14ac:dyDescent="0.25">
      <c r="C13216" s="219">
        <f t="shared" si="1037"/>
        <v>55580</v>
      </c>
      <c r="D13216" s="208" t="b">
        <f t="shared" si="1038"/>
        <v>1</v>
      </c>
      <c r="E13216" s="220" t="b">
        <f t="shared" si="1035"/>
        <v>0</v>
      </c>
      <c r="F13216" s="219" t="b">
        <f t="shared" si="1039"/>
        <v>0</v>
      </c>
      <c r="G13216" s="219">
        <f t="shared" si="1036"/>
        <v>55582</v>
      </c>
    </row>
    <row r="13217" spans="3:7" x14ac:dyDescent="0.25">
      <c r="C13217" s="219">
        <f t="shared" si="1037"/>
        <v>55581</v>
      </c>
      <c r="D13217" s="208" t="b">
        <f t="shared" si="1038"/>
        <v>1</v>
      </c>
      <c r="E13217" s="220" t="b">
        <f t="shared" si="1035"/>
        <v>0</v>
      </c>
      <c r="F13217" s="219" t="b">
        <f t="shared" si="1039"/>
        <v>0</v>
      </c>
      <c r="G13217" s="219">
        <f t="shared" si="1036"/>
        <v>55582</v>
      </c>
    </row>
    <row r="13218" spans="3:7" x14ac:dyDescent="0.25">
      <c r="C13218" s="219">
        <f t="shared" si="1037"/>
        <v>55582</v>
      </c>
      <c r="D13218" s="208" t="b">
        <f t="shared" si="1038"/>
        <v>0</v>
      </c>
      <c r="E13218" s="220" t="b">
        <f t="shared" si="1035"/>
        <v>0</v>
      </c>
      <c r="F13218" s="219">
        <f t="shared" si="1039"/>
        <v>55582</v>
      </c>
      <c r="G13218" s="219">
        <f t="shared" si="1036"/>
        <v>55582</v>
      </c>
    </row>
    <row r="13219" spans="3:7" x14ac:dyDescent="0.25">
      <c r="C13219" s="219">
        <f t="shared" si="1037"/>
        <v>55583</v>
      </c>
      <c r="D13219" s="208" t="b">
        <f t="shared" si="1038"/>
        <v>0</v>
      </c>
      <c r="E13219" s="220" t="b">
        <f t="shared" si="1035"/>
        <v>0</v>
      </c>
      <c r="F13219" s="219">
        <f t="shared" si="1039"/>
        <v>55583</v>
      </c>
      <c r="G13219" s="219">
        <f t="shared" si="1036"/>
        <v>55583</v>
      </c>
    </row>
    <row r="13220" spans="3:7" x14ac:dyDescent="0.25">
      <c r="C13220" s="219">
        <f t="shared" si="1037"/>
        <v>55584</v>
      </c>
      <c r="D13220" s="208" t="b">
        <f t="shared" si="1038"/>
        <v>0</v>
      </c>
      <c r="E13220" s="220" t="b">
        <f t="shared" si="1035"/>
        <v>0</v>
      </c>
      <c r="F13220" s="219">
        <f t="shared" si="1039"/>
        <v>55584</v>
      </c>
      <c r="G13220" s="219">
        <f t="shared" si="1036"/>
        <v>55584</v>
      </c>
    </row>
    <row r="13221" spans="3:7" x14ac:dyDescent="0.25">
      <c r="C13221" s="219">
        <f t="shared" si="1037"/>
        <v>55585</v>
      </c>
      <c r="D13221" s="208" t="b">
        <f t="shared" si="1038"/>
        <v>0</v>
      </c>
      <c r="E13221" s="220" t="b">
        <f t="shared" si="1035"/>
        <v>0</v>
      </c>
      <c r="F13221" s="219">
        <f t="shared" si="1039"/>
        <v>55585</v>
      </c>
      <c r="G13221" s="219">
        <f t="shared" si="1036"/>
        <v>55585</v>
      </c>
    </row>
    <row r="13222" spans="3:7" x14ac:dyDescent="0.25">
      <c r="C13222" s="219">
        <f t="shared" si="1037"/>
        <v>55586</v>
      </c>
      <c r="D13222" s="208" t="b">
        <f t="shared" si="1038"/>
        <v>0</v>
      </c>
      <c r="E13222" s="220" t="b">
        <f t="shared" si="1035"/>
        <v>0</v>
      </c>
      <c r="F13222" s="219">
        <f t="shared" si="1039"/>
        <v>55586</v>
      </c>
      <c r="G13222" s="219">
        <f t="shared" si="1036"/>
        <v>55586</v>
      </c>
    </row>
    <row r="13223" spans="3:7" x14ac:dyDescent="0.25">
      <c r="C13223" s="219">
        <f t="shared" si="1037"/>
        <v>55587</v>
      </c>
      <c r="D13223" s="208" t="b">
        <f t="shared" si="1038"/>
        <v>1</v>
      </c>
      <c r="E13223" s="220" t="b">
        <f t="shared" si="1035"/>
        <v>0</v>
      </c>
      <c r="F13223" s="219" t="b">
        <f t="shared" si="1039"/>
        <v>0</v>
      </c>
      <c r="G13223" s="219">
        <f t="shared" si="1036"/>
        <v>55589</v>
      </c>
    </row>
    <row r="13224" spans="3:7" x14ac:dyDescent="0.25">
      <c r="C13224" s="219">
        <f t="shared" si="1037"/>
        <v>55588</v>
      </c>
      <c r="D13224" s="208" t="b">
        <f t="shared" si="1038"/>
        <v>1</v>
      </c>
      <c r="E13224" s="220" t="b">
        <f t="shared" si="1035"/>
        <v>0</v>
      </c>
      <c r="F13224" s="219" t="b">
        <f t="shared" si="1039"/>
        <v>0</v>
      </c>
      <c r="G13224" s="219">
        <f t="shared" si="1036"/>
        <v>55589</v>
      </c>
    </row>
    <row r="13225" spans="3:7" x14ac:dyDescent="0.25">
      <c r="C13225" s="219">
        <f t="shared" si="1037"/>
        <v>55589</v>
      </c>
      <c r="D13225" s="208" t="b">
        <f t="shared" si="1038"/>
        <v>0</v>
      </c>
      <c r="E13225" s="220" t="b">
        <f t="shared" si="1035"/>
        <v>0</v>
      </c>
      <c r="F13225" s="219">
        <f t="shared" si="1039"/>
        <v>55589</v>
      </c>
      <c r="G13225" s="219">
        <f t="shared" si="1036"/>
        <v>55589</v>
      </c>
    </row>
    <row r="13226" spans="3:7" x14ac:dyDescent="0.25">
      <c r="C13226" s="219">
        <f t="shared" si="1037"/>
        <v>55590</v>
      </c>
      <c r="D13226" s="208" t="b">
        <f t="shared" si="1038"/>
        <v>0</v>
      </c>
      <c r="E13226" s="220" t="b">
        <f t="shared" si="1035"/>
        <v>0</v>
      </c>
      <c r="F13226" s="219">
        <f t="shared" si="1039"/>
        <v>55590</v>
      </c>
      <c r="G13226" s="219">
        <f t="shared" si="1036"/>
        <v>55590</v>
      </c>
    </row>
    <row r="13227" spans="3:7" x14ac:dyDescent="0.25">
      <c r="C13227" s="219">
        <f t="shared" si="1037"/>
        <v>55591</v>
      </c>
      <c r="D13227" s="208" t="b">
        <f t="shared" si="1038"/>
        <v>0</v>
      </c>
      <c r="E13227" s="220" t="b">
        <f t="shared" si="1035"/>
        <v>0</v>
      </c>
      <c r="F13227" s="219">
        <f t="shared" si="1039"/>
        <v>55591</v>
      </c>
      <c r="G13227" s="219">
        <f t="shared" si="1036"/>
        <v>55591</v>
      </c>
    </row>
    <row r="13228" spans="3:7" x14ac:dyDescent="0.25">
      <c r="C13228" s="219">
        <f t="shared" si="1037"/>
        <v>55592</v>
      </c>
      <c r="D13228" s="208" t="b">
        <f t="shared" si="1038"/>
        <v>0</v>
      </c>
      <c r="E13228" s="220" t="b">
        <f t="shared" si="1035"/>
        <v>0</v>
      </c>
      <c r="F13228" s="219">
        <f t="shared" si="1039"/>
        <v>55592</v>
      </c>
      <c r="G13228" s="219">
        <f t="shared" si="1036"/>
        <v>55592</v>
      </c>
    </row>
    <row r="13229" spans="3:7" x14ac:dyDescent="0.25">
      <c r="C13229" s="219">
        <f t="shared" si="1037"/>
        <v>55593</v>
      </c>
      <c r="D13229" s="208" t="b">
        <f t="shared" si="1038"/>
        <v>0</v>
      </c>
      <c r="E13229" s="220" t="b">
        <f t="shared" si="1035"/>
        <v>0</v>
      </c>
      <c r="F13229" s="219">
        <f t="shared" si="1039"/>
        <v>55593</v>
      </c>
      <c r="G13229" s="219">
        <f t="shared" si="1036"/>
        <v>55593</v>
      </c>
    </row>
    <row r="13230" spans="3:7" x14ac:dyDescent="0.25">
      <c r="C13230" s="219">
        <f t="shared" si="1037"/>
        <v>55594</v>
      </c>
      <c r="D13230" s="208" t="b">
        <f t="shared" si="1038"/>
        <v>1</v>
      </c>
      <c r="E13230" s="220" t="b">
        <f t="shared" si="1035"/>
        <v>0</v>
      </c>
      <c r="F13230" s="219" t="b">
        <f t="shared" si="1039"/>
        <v>0</v>
      </c>
      <c r="G13230" s="219">
        <f t="shared" si="1036"/>
        <v>55596</v>
      </c>
    </row>
    <row r="13231" spans="3:7" x14ac:dyDescent="0.25">
      <c r="C13231" s="219">
        <f t="shared" si="1037"/>
        <v>55595</v>
      </c>
      <c r="D13231" s="208" t="b">
        <f t="shared" si="1038"/>
        <v>1</v>
      </c>
      <c r="E13231" s="220" t="b">
        <f t="shared" si="1035"/>
        <v>0</v>
      </c>
      <c r="F13231" s="219" t="b">
        <f t="shared" si="1039"/>
        <v>0</v>
      </c>
      <c r="G13231" s="219">
        <f t="shared" si="1036"/>
        <v>55596</v>
      </c>
    </row>
    <row r="13232" spans="3:7" x14ac:dyDescent="0.25">
      <c r="C13232" s="219">
        <f t="shared" si="1037"/>
        <v>55596</v>
      </c>
      <c r="D13232" s="208" t="b">
        <f t="shared" si="1038"/>
        <v>0</v>
      </c>
      <c r="E13232" s="220" t="b">
        <f t="shared" si="1035"/>
        <v>0</v>
      </c>
      <c r="F13232" s="219">
        <f t="shared" si="1039"/>
        <v>55596</v>
      </c>
      <c r="G13232" s="219">
        <f t="shared" si="1036"/>
        <v>55596</v>
      </c>
    </row>
    <row r="13233" spans="3:7" x14ac:dyDescent="0.25">
      <c r="C13233" s="219">
        <f t="shared" si="1037"/>
        <v>55597</v>
      </c>
      <c r="D13233" s="208" t="b">
        <f t="shared" si="1038"/>
        <v>0</v>
      </c>
      <c r="E13233" s="220" t="b">
        <f t="shared" si="1035"/>
        <v>0</v>
      </c>
      <c r="F13233" s="219">
        <f t="shared" si="1039"/>
        <v>55597</v>
      </c>
      <c r="G13233" s="219">
        <f t="shared" si="1036"/>
        <v>55597</v>
      </c>
    </row>
    <row r="13234" spans="3:7" x14ac:dyDescent="0.25">
      <c r="C13234" s="219">
        <f t="shared" si="1037"/>
        <v>55598</v>
      </c>
      <c r="D13234" s="208" t="b">
        <f t="shared" si="1038"/>
        <v>0</v>
      </c>
      <c r="E13234" s="220" t="b">
        <f t="shared" si="1035"/>
        <v>0</v>
      </c>
      <c r="F13234" s="219">
        <f t="shared" si="1039"/>
        <v>55598</v>
      </c>
      <c r="G13234" s="219">
        <f t="shared" si="1036"/>
        <v>55598</v>
      </c>
    </row>
    <row r="13235" spans="3:7" x14ac:dyDescent="0.25">
      <c r="C13235" s="219">
        <f t="shared" si="1037"/>
        <v>55599</v>
      </c>
      <c r="D13235" s="208" t="b">
        <f t="shared" si="1038"/>
        <v>0</v>
      </c>
      <c r="E13235" s="220" t="b">
        <f t="shared" si="1035"/>
        <v>0</v>
      </c>
      <c r="F13235" s="219">
        <f t="shared" si="1039"/>
        <v>55599</v>
      </c>
      <c r="G13235" s="219">
        <f t="shared" si="1036"/>
        <v>55599</v>
      </c>
    </row>
    <row r="13236" spans="3:7" x14ac:dyDescent="0.25">
      <c r="C13236" s="219">
        <f t="shared" si="1037"/>
        <v>55600</v>
      </c>
      <c r="D13236" s="208" t="b">
        <f t="shared" si="1038"/>
        <v>0</v>
      </c>
      <c r="E13236" s="220" t="b">
        <f t="shared" si="1035"/>
        <v>0</v>
      </c>
      <c r="F13236" s="219">
        <f t="shared" si="1039"/>
        <v>55600</v>
      </c>
      <c r="G13236" s="219">
        <f t="shared" si="1036"/>
        <v>55600</v>
      </c>
    </row>
    <row r="13237" spans="3:7" x14ac:dyDescent="0.25">
      <c r="C13237" s="219">
        <f t="shared" si="1037"/>
        <v>55601</v>
      </c>
      <c r="D13237" s="208" t="b">
        <f t="shared" si="1038"/>
        <v>1</v>
      </c>
      <c r="E13237" s="220" t="b">
        <f t="shared" si="1035"/>
        <v>0</v>
      </c>
      <c r="F13237" s="219" t="b">
        <f t="shared" si="1039"/>
        <v>0</v>
      </c>
      <c r="G13237" s="219">
        <f t="shared" si="1036"/>
        <v>55603</v>
      </c>
    </row>
    <row r="13238" spans="3:7" x14ac:dyDescent="0.25">
      <c r="C13238" s="219">
        <f t="shared" si="1037"/>
        <v>55602</v>
      </c>
      <c r="D13238" s="208" t="b">
        <f t="shared" si="1038"/>
        <v>1</v>
      </c>
      <c r="E13238" s="220" t="b">
        <f t="shared" si="1035"/>
        <v>0</v>
      </c>
      <c r="F13238" s="219" t="b">
        <f t="shared" si="1039"/>
        <v>0</v>
      </c>
      <c r="G13238" s="219">
        <f t="shared" si="1036"/>
        <v>55603</v>
      </c>
    </row>
    <row r="13239" spans="3:7" x14ac:dyDescent="0.25">
      <c r="C13239" s="219">
        <f t="shared" si="1037"/>
        <v>55603</v>
      </c>
      <c r="D13239" s="208" t="b">
        <f t="shared" si="1038"/>
        <v>0</v>
      </c>
      <c r="E13239" s="220" t="b">
        <f t="shared" si="1035"/>
        <v>0</v>
      </c>
      <c r="F13239" s="219">
        <f t="shared" si="1039"/>
        <v>55603</v>
      </c>
      <c r="G13239" s="219">
        <f t="shared" si="1036"/>
        <v>55603</v>
      </c>
    </row>
    <row r="13240" spans="3:7" x14ac:dyDescent="0.25">
      <c r="C13240" s="219">
        <f t="shared" si="1037"/>
        <v>55604</v>
      </c>
      <c r="D13240" s="208" t="b">
        <f t="shared" si="1038"/>
        <v>0</v>
      </c>
      <c r="E13240" s="220" t="b">
        <f t="shared" si="1035"/>
        <v>0</v>
      </c>
      <c r="F13240" s="219">
        <f t="shared" si="1039"/>
        <v>55604</v>
      </c>
      <c r="G13240" s="219">
        <f t="shared" si="1036"/>
        <v>55604</v>
      </c>
    </row>
    <row r="13241" spans="3:7" x14ac:dyDescent="0.25">
      <c r="C13241" s="219">
        <f t="shared" si="1037"/>
        <v>55605</v>
      </c>
      <c r="D13241" s="208" t="b">
        <f t="shared" si="1038"/>
        <v>0</v>
      </c>
      <c r="E13241" s="220" t="b">
        <f t="shared" si="1035"/>
        <v>0</v>
      </c>
      <c r="F13241" s="219">
        <f t="shared" si="1039"/>
        <v>55605</v>
      </c>
      <c r="G13241" s="219">
        <f t="shared" si="1036"/>
        <v>55605</v>
      </c>
    </row>
    <row r="13242" spans="3:7" x14ac:dyDescent="0.25">
      <c r="C13242" s="219">
        <f t="shared" si="1037"/>
        <v>55606</v>
      </c>
      <c r="D13242" s="208" t="b">
        <f t="shared" si="1038"/>
        <v>0</v>
      </c>
      <c r="E13242" s="220" t="b">
        <f t="shared" si="1035"/>
        <v>0</v>
      </c>
      <c r="F13242" s="219">
        <f t="shared" si="1039"/>
        <v>55606</v>
      </c>
      <c r="G13242" s="219">
        <f t="shared" si="1036"/>
        <v>55606</v>
      </c>
    </row>
    <row r="13243" spans="3:7" x14ac:dyDescent="0.25">
      <c r="C13243" s="219">
        <f t="shared" si="1037"/>
        <v>55607</v>
      </c>
      <c r="D13243" s="208" t="b">
        <f t="shared" si="1038"/>
        <v>0</v>
      </c>
      <c r="E13243" s="220" t="b">
        <f t="shared" si="1035"/>
        <v>0</v>
      </c>
      <c r="F13243" s="219">
        <f t="shared" si="1039"/>
        <v>55607</v>
      </c>
      <c r="G13243" s="219">
        <f t="shared" si="1036"/>
        <v>55607</v>
      </c>
    </row>
    <row r="13244" spans="3:7" x14ac:dyDescent="0.25">
      <c r="C13244" s="219">
        <f t="shared" si="1037"/>
        <v>55608</v>
      </c>
      <c r="D13244" s="208" t="b">
        <f t="shared" si="1038"/>
        <v>1</v>
      </c>
      <c r="E13244" s="220" t="b">
        <f t="shared" si="1035"/>
        <v>0</v>
      </c>
      <c r="F13244" s="219" t="b">
        <f t="shared" si="1039"/>
        <v>0</v>
      </c>
      <c r="G13244" s="219">
        <f t="shared" si="1036"/>
        <v>55610</v>
      </c>
    </row>
    <row r="13245" spans="3:7" x14ac:dyDescent="0.25">
      <c r="C13245" s="219">
        <f t="shared" si="1037"/>
        <v>55609</v>
      </c>
      <c r="D13245" s="208" t="b">
        <f t="shared" si="1038"/>
        <v>1</v>
      </c>
      <c r="E13245" s="220" t="b">
        <f t="shared" si="1035"/>
        <v>0</v>
      </c>
      <c r="F13245" s="219" t="b">
        <f t="shared" si="1039"/>
        <v>0</v>
      </c>
      <c r="G13245" s="219">
        <f t="shared" si="1036"/>
        <v>55610</v>
      </c>
    </row>
    <row r="13246" spans="3:7" x14ac:dyDescent="0.25">
      <c r="C13246" s="219">
        <f t="shared" si="1037"/>
        <v>55610</v>
      </c>
      <c r="D13246" s="208" t="b">
        <f t="shared" si="1038"/>
        <v>0</v>
      </c>
      <c r="E13246" s="220" t="b">
        <f t="shared" si="1035"/>
        <v>0</v>
      </c>
      <c r="F13246" s="219">
        <f t="shared" si="1039"/>
        <v>55610</v>
      </c>
      <c r="G13246" s="219">
        <f t="shared" si="1036"/>
        <v>55610</v>
      </c>
    </row>
    <row r="13247" spans="3:7" x14ac:dyDescent="0.25">
      <c r="C13247" s="219">
        <f t="shared" si="1037"/>
        <v>55611</v>
      </c>
      <c r="D13247" s="208" t="b">
        <f t="shared" si="1038"/>
        <v>0</v>
      </c>
      <c r="E13247" s="220" t="b">
        <f t="shared" si="1035"/>
        <v>0</v>
      </c>
      <c r="F13247" s="219">
        <f t="shared" si="1039"/>
        <v>55611</v>
      </c>
      <c r="G13247" s="219">
        <f t="shared" si="1036"/>
        <v>55611</v>
      </c>
    </row>
    <row r="13248" spans="3:7" x14ac:dyDescent="0.25">
      <c r="C13248" s="219">
        <f t="shared" si="1037"/>
        <v>55612</v>
      </c>
      <c r="D13248" s="208" t="b">
        <f t="shared" si="1038"/>
        <v>0</v>
      </c>
      <c r="E13248" s="220" t="b">
        <f t="shared" si="1035"/>
        <v>0</v>
      </c>
      <c r="F13248" s="219">
        <f t="shared" si="1039"/>
        <v>55612</v>
      </c>
      <c r="G13248" s="219">
        <f t="shared" si="1036"/>
        <v>55612</v>
      </c>
    </row>
    <row r="13249" spans="3:7" x14ac:dyDescent="0.25">
      <c r="C13249" s="219">
        <f t="shared" si="1037"/>
        <v>55613</v>
      </c>
      <c r="D13249" s="208" t="b">
        <f t="shared" si="1038"/>
        <v>0</v>
      </c>
      <c r="E13249" s="220" t="b">
        <f t="shared" si="1035"/>
        <v>0</v>
      </c>
      <c r="F13249" s="219">
        <f t="shared" si="1039"/>
        <v>55613</v>
      </c>
      <c r="G13249" s="219">
        <f t="shared" si="1036"/>
        <v>55613</v>
      </c>
    </row>
    <row r="13250" spans="3:7" x14ac:dyDescent="0.25">
      <c r="C13250" s="219">
        <f t="shared" si="1037"/>
        <v>55614</v>
      </c>
      <c r="D13250" s="208" t="b">
        <f t="shared" si="1038"/>
        <v>0</v>
      </c>
      <c r="E13250" s="220" t="b">
        <f t="shared" si="1035"/>
        <v>0</v>
      </c>
      <c r="F13250" s="219">
        <f t="shared" si="1039"/>
        <v>55614</v>
      </c>
      <c r="G13250" s="219">
        <f t="shared" si="1036"/>
        <v>55614</v>
      </c>
    </row>
    <row r="13251" spans="3:7" x14ac:dyDescent="0.25">
      <c r="C13251" s="219">
        <f t="shared" si="1037"/>
        <v>55615</v>
      </c>
      <c r="D13251" s="208" t="b">
        <f t="shared" si="1038"/>
        <v>1</v>
      </c>
      <c r="E13251" s="220" t="b">
        <f t="shared" si="1035"/>
        <v>0</v>
      </c>
      <c r="F13251" s="219" t="b">
        <f t="shared" si="1039"/>
        <v>0</v>
      </c>
      <c r="G13251" s="219">
        <f t="shared" si="1036"/>
        <v>55617</v>
      </c>
    </row>
    <row r="13252" spans="3:7" x14ac:dyDescent="0.25">
      <c r="C13252" s="219">
        <f t="shared" si="1037"/>
        <v>55616</v>
      </c>
      <c r="D13252" s="208" t="b">
        <f t="shared" si="1038"/>
        <v>1</v>
      </c>
      <c r="E13252" s="220" t="b">
        <f t="shared" si="1035"/>
        <v>0</v>
      </c>
      <c r="F13252" s="219" t="b">
        <f t="shared" si="1039"/>
        <v>0</v>
      </c>
      <c r="G13252" s="219">
        <f t="shared" si="1036"/>
        <v>55617</v>
      </c>
    </row>
    <row r="13253" spans="3:7" x14ac:dyDescent="0.25">
      <c r="C13253" s="219">
        <f t="shared" si="1037"/>
        <v>55617</v>
      </c>
      <c r="D13253" s="208" t="b">
        <f t="shared" si="1038"/>
        <v>0</v>
      </c>
      <c r="E13253" s="220" t="b">
        <f t="shared" si="1035"/>
        <v>0</v>
      </c>
      <c r="F13253" s="219">
        <f t="shared" si="1039"/>
        <v>55617</v>
      </c>
      <c r="G13253" s="219">
        <f t="shared" si="1036"/>
        <v>55617</v>
      </c>
    </row>
    <row r="13254" spans="3:7" x14ac:dyDescent="0.25">
      <c r="C13254" s="219">
        <f t="shared" si="1037"/>
        <v>55618</v>
      </c>
      <c r="D13254" s="208" t="b">
        <f t="shared" si="1038"/>
        <v>0</v>
      </c>
      <c r="E13254" s="220" t="b">
        <f t="shared" ref="E13254:E13317" si="1040">IF(TYPE(VLOOKUP(C13254,Holydays,1,0))&lt;&gt;1,FALSE,TRUE)</f>
        <v>0</v>
      </c>
      <c r="F13254" s="219">
        <f t="shared" si="1039"/>
        <v>55618</v>
      </c>
      <c r="G13254" s="219">
        <f t="shared" ref="G13254:G13317" si="1041">IF(F13254,F13254,WORKDAY(C13254,1,Holydays))</f>
        <v>55618</v>
      </c>
    </row>
    <row r="13255" spans="3:7" x14ac:dyDescent="0.25">
      <c r="C13255" s="219">
        <f t="shared" ref="C13255:C13318" si="1042">C13254+1</f>
        <v>55619</v>
      </c>
      <c r="D13255" s="208" t="b">
        <f t="shared" ref="D13255:D13318" si="1043">IF(WEEKDAY(C13255,2)&gt;5,TRUE)</f>
        <v>0</v>
      </c>
      <c r="E13255" s="220" t="b">
        <f t="shared" si="1040"/>
        <v>0</v>
      </c>
      <c r="F13255" s="219">
        <f t="shared" ref="F13255:F13318" si="1044">IF(OR(D13255,E13255),FALSE,C13255)</f>
        <v>55619</v>
      </c>
      <c r="G13255" s="219">
        <f t="shared" si="1041"/>
        <v>55619</v>
      </c>
    </row>
    <row r="13256" spans="3:7" x14ac:dyDescent="0.25">
      <c r="C13256" s="219">
        <f t="shared" si="1042"/>
        <v>55620</v>
      </c>
      <c r="D13256" s="208" t="b">
        <f t="shared" si="1043"/>
        <v>0</v>
      </c>
      <c r="E13256" s="220" t="b">
        <f t="shared" si="1040"/>
        <v>0</v>
      </c>
      <c r="F13256" s="219">
        <f t="shared" si="1044"/>
        <v>55620</v>
      </c>
      <c r="G13256" s="219">
        <f t="shared" si="1041"/>
        <v>55620</v>
      </c>
    </row>
    <row r="13257" spans="3:7" x14ac:dyDescent="0.25">
      <c r="C13257" s="219">
        <f t="shared" si="1042"/>
        <v>55621</v>
      </c>
      <c r="D13257" s="208" t="b">
        <f t="shared" si="1043"/>
        <v>0</v>
      </c>
      <c r="E13257" s="220" t="b">
        <f t="shared" si="1040"/>
        <v>0</v>
      </c>
      <c r="F13257" s="219">
        <f t="shared" si="1044"/>
        <v>55621</v>
      </c>
      <c r="G13257" s="219">
        <f t="shared" si="1041"/>
        <v>55621</v>
      </c>
    </row>
    <row r="13258" spans="3:7" x14ac:dyDescent="0.25">
      <c r="C13258" s="219">
        <f t="shared" si="1042"/>
        <v>55622</v>
      </c>
      <c r="D13258" s="208" t="b">
        <f t="shared" si="1043"/>
        <v>1</v>
      </c>
      <c r="E13258" s="220" t="b">
        <f t="shared" si="1040"/>
        <v>0</v>
      </c>
      <c r="F13258" s="219" t="b">
        <f t="shared" si="1044"/>
        <v>0</v>
      </c>
      <c r="G13258" s="219">
        <f t="shared" si="1041"/>
        <v>55624</v>
      </c>
    </row>
    <row r="13259" spans="3:7" x14ac:dyDescent="0.25">
      <c r="C13259" s="219">
        <f t="shared" si="1042"/>
        <v>55623</v>
      </c>
      <c r="D13259" s="208" t="b">
        <f t="shared" si="1043"/>
        <v>1</v>
      </c>
      <c r="E13259" s="220" t="b">
        <f t="shared" si="1040"/>
        <v>0</v>
      </c>
      <c r="F13259" s="219" t="b">
        <f t="shared" si="1044"/>
        <v>0</v>
      </c>
      <c r="G13259" s="219">
        <f t="shared" si="1041"/>
        <v>55624</v>
      </c>
    </row>
    <row r="13260" spans="3:7" x14ac:dyDescent="0.25">
      <c r="C13260" s="219">
        <f t="shared" si="1042"/>
        <v>55624</v>
      </c>
      <c r="D13260" s="208" t="b">
        <f t="shared" si="1043"/>
        <v>0</v>
      </c>
      <c r="E13260" s="220" t="b">
        <f t="shared" si="1040"/>
        <v>0</v>
      </c>
      <c r="F13260" s="219">
        <f t="shared" si="1044"/>
        <v>55624</v>
      </c>
      <c r="G13260" s="219">
        <f t="shared" si="1041"/>
        <v>55624</v>
      </c>
    </row>
    <row r="13261" spans="3:7" x14ac:dyDescent="0.25">
      <c r="C13261" s="219">
        <f t="shared" si="1042"/>
        <v>55625</v>
      </c>
      <c r="D13261" s="208" t="b">
        <f t="shared" si="1043"/>
        <v>0</v>
      </c>
      <c r="E13261" s="220" t="b">
        <f t="shared" si="1040"/>
        <v>0</v>
      </c>
      <c r="F13261" s="219">
        <f t="shared" si="1044"/>
        <v>55625</v>
      </c>
      <c r="G13261" s="219">
        <f t="shared" si="1041"/>
        <v>55625</v>
      </c>
    </row>
    <row r="13262" spans="3:7" x14ac:dyDescent="0.25">
      <c r="C13262" s="219">
        <f t="shared" si="1042"/>
        <v>55626</v>
      </c>
      <c r="D13262" s="208" t="b">
        <f t="shared" si="1043"/>
        <v>0</v>
      </c>
      <c r="E13262" s="220" t="b">
        <f t="shared" si="1040"/>
        <v>0</v>
      </c>
      <c r="F13262" s="219">
        <f t="shared" si="1044"/>
        <v>55626</v>
      </c>
      <c r="G13262" s="219">
        <f t="shared" si="1041"/>
        <v>55626</v>
      </c>
    </row>
    <row r="13263" spans="3:7" x14ac:dyDescent="0.25">
      <c r="C13263" s="219">
        <f t="shared" si="1042"/>
        <v>55627</v>
      </c>
      <c r="D13263" s="208" t="b">
        <f t="shared" si="1043"/>
        <v>0</v>
      </c>
      <c r="E13263" s="220" t="b">
        <f t="shared" si="1040"/>
        <v>0</v>
      </c>
      <c r="F13263" s="219">
        <f t="shared" si="1044"/>
        <v>55627</v>
      </c>
      <c r="G13263" s="219">
        <f t="shared" si="1041"/>
        <v>55627</v>
      </c>
    </row>
    <row r="13264" spans="3:7" x14ac:dyDescent="0.25">
      <c r="C13264" s="219">
        <f t="shared" si="1042"/>
        <v>55628</v>
      </c>
      <c r="D13264" s="208" t="b">
        <f t="shared" si="1043"/>
        <v>0</v>
      </c>
      <c r="E13264" s="220" t="b">
        <f t="shared" si="1040"/>
        <v>0</v>
      </c>
      <c r="F13264" s="219">
        <f t="shared" si="1044"/>
        <v>55628</v>
      </c>
      <c r="G13264" s="219">
        <f t="shared" si="1041"/>
        <v>55628</v>
      </c>
    </row>
    <row r="13265" spans="3:7" x14ac:dyDescent="0.25">
      <c r="C13265" s="219">
        <f t="shared" si="1042"/>
        <v>55629</v>
      </c>
      <c r="D13265" s="208" t="b">
        <f t="shared" si="1043"/>
        <v>1</v>
      </c>
      <c r="E13265" s="220" t="b">
        <f t="shared" si="1040"/>
        <v>0</v>
      </c>
      <c r="F13265" s="219" t="b">
        <f t="shared" si="1044"/>
        <v>0</v>
      </c>
      <c r="G13265" s="219">
        <f t="shared" si="1041"/>
        <v>55631</v>
      </c>
    </row>
    <row r="13266" spans="3:7" x14ac:dyDescent="0.25">
      <c r="C13266" s="219">
        <f t="shared" si="1042"/>
        <v>55630</v>
      </c>
      <c r="D13266" s="208" t="b">
        <f t="shared" si="1043"/>
        <v>1</v>
      </c>
      <c r="E13266" s="220" t="b">
        <f t="shared" si="1040"/>
        <v>0</v>
      </c>
      <c r="F13266" s="219" t="b">
        <f t="shared" si="1044"/>
        <v>0</v>
      </c>
      <c r="G13266" s="219">
        <f t="shared" si="1041"/>
        <v>55631</v>
      </c>
    </row>
    <row r="13267" spans="3:7" x14ac:dyDescent="0.25">
      <c r="C13267" s="219">
        <f t="shared" si="1042"/>
        <v>55631</v>
      </c>
      <c r="D13267" s="208" t="b">
        <f t="shared" si="1043"/>
        <v>0</v>
      </c>
      <c r="E13267" s="220" t="b">
        <f t="shared" si="1040"/>
        <v>0</v>
      </c>
      <c r="F13267" s="219">
        <f t="shared" si="1044"/>
        <v>55631</v>
      </c>
      <c r="G13267" s="219">
        <f t="shared" si="1041"/>
        <v>55631</v>
      </c>
    </row>
    <row r="13268" spans="3:7" x14ac:dyDescent="0.25">
      <c r="C13268" s="219">
        <f t="shared" si="1042"/>
        <v>55632</v>
      </c>
      <c r="D13268" s="208" t="b">
        <f t="shared" si="1043"/>
        <v>0</v>
      </c>
      <c r="E13268" s="220" t="b">
        <f t="shared" si="1040"/>
        <v>0</v>
      </c>
      <c r="F13268" s="219">
        <f t="shared" si="1044"/>
        <v>55632</v>
      </c>
      <c r="G13268" s="219">
        <f t="shared" si="1041"/>
        <v>55632</v>
      </c>
    </row>
    <row r="13269" spans="3:7" x14ac:dyDescent="0.25">
      <c r="C13269" s="219">
        <f t="shared" si="1042"/>
        <v>55633</v>
      </c>
      <c r="D13269" s="208" t="b">
        <f t="shared" si="1043"/>
        <v>0</v>
      </c>
      <c r="E13269" s="220" t="b">
        <f t="shared" si="1040"/>
        <v>0</v>
      </c>
      <c r="F13269" s="219">
        <f t="shared" si="1044"/>
        <v>55633</v>
      </c>
      <c r="G13269" s="219">
        <f t="shared" si="1041"/>
        <v>55633</v>
      </c>
    </row>
    <row r="13270" spans="3:7" x14ac:dyDescent="0.25">
      <c r="C13270" s="219">
        <f t="shared" si="1042"/>
        <v>55634</v>
      </c>
      <c r="D13270" s="208" t="b">
        <f t="shared" si="1043"/>
        <v>0</v>
      </c>
      <c r="E13270" s="220" t="b">
        <f t="shared" si="1040"/>
        <v>0</v>
      </c>
      <c r="F13270" s="219">
        <f t="shared" si="1044"/>
        <v>55634</v>
      </c>
      <c r="G13270" s="219">
        <f t="shared" si="1041"/>
        <v>55634</v>
      </c>
    </row>
    <row r="13271" spans="3:7" x14ac:dyDescent="0.25">
      <c r="C13271" s="219">
        <f t="shared" si="1042"/>
        <v>55635</v>
      </c>
      <c r="D13271" s="208" t="b">
        <f t="shared" si="1043"/>
        <v>0</v>
      </c>
      <c r="E13271" s="220" t="b">
        <f t="shared" si="1040"/>
        <v>0</v>
      </c>
      <c r="F13271" s="219">
        <f t="shared" si="1044"/>
        <v>55635</v>
      </c>
      <c r="G13271" s="219">
        <f t="shared" si="1041"/>
        <v>55635</v>
      </c>
    </row>
    <row r="13272" spans="3:7" x14ac:dyDescent="0.25">
      <c r="C13272" s="219">
        <f t="shared" si="1042"/>
        <v>55636</v>
      </c>
      <c r="D13272" s="208" t="b">
        <f t="shared" si="1043"/>
        <v>1</v>
      </c>
      <c r="E13272" s="220" t="b">
        <f t="shared" si="1040"/>
        <v>0</v>
      </c>
      <c r="F13272" s="219" t="b">
        <f t="shared" si="1044"/>
        <v>0</v>
      </c>
      <c r="G13272" s="219">
        <f t="shared" si="1041"/>
        <v>55638</v>
      </c>
    </row>
    <row r="13273" spans="3:7" x14ac:dyDescent="0.25">
      <c r="C13273" s="219">
        <f t="shared" si="1042"/>
        <v>55637</v>
      </c>
      <c r="D13273" s="208" t="b">
        <f t="shared" si="1043"/>
        <v>1</v>
      </c>
      <c r="E13273" s="220" t="b">
        <f t="shared" si="1040"/>
        <v>0</v>
      </c>
      <c r="F13273" s="219" t="b">
        <f t="shared" si="1044"/>
        <v>0</v>
      </c>
      <c r="G13273" s="219">
        <f t="shared" si="1041"/>
        <v>55638</v>
      </c>
    </row>
    <row r="13274" spans="3:7" x14ac:dyDescent="0.25">
      <c r="C13274" s="219">
        <f t="shared" si="1042"/>
        <v>55638</v>
      </c>
      <c r="D13274" s="208" t="b">
        <f t="shared" si="1043"/>
        <v>0</v>
      </c>
      <c r="E13274" s="220" t="b">
        <f t="shared" si="1040"/>
        <v>0</v>
      </c>
      <c r="F13274" s="219">
        <f t="shared" si="1044"/>
        <v>55638</v>
      </c>
      <c r="G13274" s="219">
        <f t="shared" si="1041"/>
        <v>55638</v>
      </c>
    </row>
    <row r="13275" spans="3:7" x14ac:dyDescent="0.25">
      <c r="C13275" s="219">
        <f t="shared" si="1042"/>
        <v>55639</v>
      </c>
      <c r="D13275" s="208" t="b">
        <f t="shared" si="1043"/>
        <v>0</v>
      </c>
      <c r="E13275" s="220" t="b">
        <f t="shared" si="1040"/>
        <v>0</v>
      </c>
      <c r="F13275" s="219">
        <f t="shared" si="1044"/>
        <v>55639</v>
      </c>
      <c r="G13275" s="219">
        <f t="shared" si="1041"/>
        <v>55639</v>
      </c>
    </row>
    <row r="13276" spans="3:7" x14ac:dyDescent="0.25">
      <c r="C13276" s="219">
        <f t="shared" si="1042"/>
        <v>55640</v>
      </c>
      <c r="D13276" s="208" t="b">
        <f t="shared" si="1043"/>
        <v>0</v>
      </c>
      <c r="E13276" s="220" t="b">
        <f t="shared" si="1040"/>
        <v>1</v>
      </c>
      <c r="F13276" s="219" t="b">
        <f t="shared" si="1044"/>
        <v>0</v>
      </c>
      <c r="G13276" s="219">
        <f t="shared" si="1041"/>
        <v>55641</v>
      </c>
    </row>
    <row r="13277" spans="3:7" x14ac:dyDescent="0.25">
      <c r="C13277" s="219">
        <f t="shared" si="1042"/>
        <v>55641</v>
      </c>
      <c r="D13277" s="208" t="b">
        <f t="shared" si="1043"/>
        <v>0</v>
      </c>
      <c r="E13277" s="220" t="b">
        <f t="shared" si="1040"/>
        <v>0</v>
      </c>
      <c r="F13277" s="219">
        <f t="shared" si="1044"/>
        <v>55641</v>
      </c>
      <c r="G13277" s="219">
        <f t="shared" si="1041"/>
        <v>55641</v>
      </c>
    </row>
    <row r="13278" spans="3:7" x14ac:dyDescent="0.25">
      <c r="C13278" s="219">
        <f t="shared" si="1042"/>
        <v>55642</v>
      </c>
      <c r="D13278" s="208" t="b">
        <f t="shared" si="1043"/>
        <v>0</v>
      </c>
      <c r="E13278" s="220" t="b">
        <f t="shared" si="1040"/>
        <v>0</v>
      </c>
      <c r="F13278" s="219">
        <f t="shared" si="1044"/>
        <v>55642</v>
      </c>
      <c r="G13278" s="219">
        <f t="shared" si="1041"/>
        <v>55642</v>
      </c>
    </row>
    <row r="13279" spans="3:7" x14ac:dyDescent="0.25">
      <c r="C13279" s="219">
        <f t="shared" si="1042"/>
        <v>55643</v>
      </c>
      <c r="D13279" s="208" t="b">
        <f t="shared" si="1043"/>
        <v>1</v>
      </c>
      <c r="E13279" s="220" t="b">
        <f t="shared" si="1040"/>
        <v>0</v>
      </c>
      <c r="F13279" s="219" t="b">
        <f t="shared" si="1044"/>
        <v>0</v>
      </c>
      <c r="G13279" s="219">
        <f t="shared" si="1041"/>
        <v>55645</v>
      </c>
    </row>
    <row r="13280" spans="3:7" x14ac:dyDescent="0.25">
      <c r="C13280" s="219">
        <f t="shared" si="1042"/>
        <v>55644</v>
      </c>
      <c r="D13280" s="208" t="b">
        <f t="shared" si="1043"/>
        <v>1</v>
      </c>
      <c r="E13280" s="220" t="b">
        <f t="shared" si="1040"/>
        <v>0</v>
      </c>
      <c r="F13280" s="219" t="b">
        <f t="shared" si="1044"/>
        <v>0</v>
      </c>
      <c r="G13280" s="219">
        <f t="shared" si="1041"/>
        <v>55645</v>
      </c>
    </row>
    <row r="13281" spans="3:7" x14ac:dyDescent="0.25">
      <c r="C13281" s="219">
        <f t="shared" si="1042"/>
        <v>55645</v>
      </c>
      <c r="D13281" s="208" t="b">
        <f t="shared" si="1043"/>
        <v>0</v>
      </c>
      <c r="E13281" s="220" t="b">
        <f t="shared" si="1040"/>
        <v>0</v>
      </c>
      <c r="F13281" s="219">
        <f t="shared" si="1044"/>
        <v>55645</v>
      </c>
      <c r="G13281" s="219">
        <f t="shared" si="1041"/>
        <v>55645</v>
      </c>
    </row>
    <row r="13282" spans="3:7" x14ac:dyDescent="0.25">
      <c r="C13282" s="219">
        <f t="shared" si="1042"/>
        <v>55646</v>
      </c>
      <c r="D13282" s="208" t="b">
        <f t="shared" si="1043"/>
        <v>0</v>
      </c>
      <c r="E13282" s="220" t="b">
        <f t="shared" si="1040"/>
        <v>0</v>
      </c>
      <c r="F13282" s="219">
        <f t="shared" si="1044"/>
        <v>55646</v>
      </c>
      <c r="G13282" s="219">
        <f t="shared" si="1041"/>
        <v>55646</v>
      </c>
    </row>
    <row r="13283" spans="3:7" x14ac:dyDescent="0.25">
      <c r="C13283" s="219">
        <f t="shared" si="1042"/>
        <v>55647</v>
      </c>
      <c r="D13283" s="208" t="b">
        <f t="shared" si="1043"/>
        <v>0</v>
      </c>
      <c r="E13283" s="220" t="b">
        <f t="shared" si="1040"/>
        <v>0</v>
      </c>
      <c r="F13283" s="219">
        <f t="shared" si="1044"/>
        <v>55647</v>
      </c>
      <c r="G13283" s="219">
        <f t="shared" si="1041"/>
        <v>55647</v>
      </c>
    </row>
    <row r="13284" spans="3:7" x14ac:dyDescent="0.25">
      <c r="C13284" s="219">
        <f t="shared" si="1042"/>
        <v>55648</v>
      </c>
      <c r="D13284" s="208" t="b">
        <f t="shared" si="1043"/>
        <v>0</v>
      </c>
      <c r="E13284" s="220" t="b">
        <f t="shared" si="1040"/>
        <v>0</v>
      </c>
      <c r="F13284" s="219">
        <f t="shared" si="1044"/>
        <v>55648</v>
      </c>
      <c r="G13284" s="219">
        <f t="shared" si="1041"/>
        <v>55648</v>
      </c>
    </row>
    <row r="13285" spans="3:7" x14ac:dyDescent="0.25">
      <c r="C13285" s="219">
        <f t="shared" si="1042"/>
        <v>55649</v>
      </c>
      <c r="D13285" s="208" t="b">
        <f t="shared" si="1043"/>
        <v>0</v>
      </c>
      <c r="E13285" s="220" t="b">
        <f t="shared" si="1040"/>
        <v>0</v>
      </c>
      <c r="F13285" s="219">
        <f t="shared" si="1044"/>
        <v>55649</v>
      </c>
      <c r="G13285" s="219">
        <f t="shared" si="1041"/>
        <v>55649</v>
      </c>
    </row>
    <row r="13286" spans="3:7" x14ac:dyDescent="0.25">
      <c r="C13286" s="219">
        <f t="shared" si="1042"/>
        <v>55650</v>
      </c>
      <c r="D13286" s="208" t="b">
        <f t="shared" si="1043"/>
        <v>1</v>
      </c>
      <c r="E13286" s="220" t="b">
        <f t="shared" si="1040"/>
        <v>0</v>
      </c>
      <c r="F13286" s="219" t="b">
        <f t="shared" si="1044"/>
        <v>0</v>
      </c>
      <c r="G13286" s="219">
        <f t="shared" si="1041"/>
        <v>55652</v>
      </c>
    </row>
    <row r="13287" spans="3:7" x14ac:dyDescent="0.25">
      <c r="C13287" s="219">
        <f t="shared" si="1042"/>
        <v>55651</v>
      </c>
      <c r="D13287" s="208" t="b">
        <f t="shared" si="1043"/>
        <v>1</v>
      </c>
      <c r="E13287" s="220" t="b">
        <f t="shared" si="1040"/>
        <v>0</v>
      </c>
      <c r="F13287" s="219" t="b">
        <f t="shared" si="1044"/>
        <v>0</v>
      </c>
      <c r="G13287" s="219">
        <f t="shared" si="1041"/>
        <v>55652</v>
      </c>
    </row>
    <row r="13288" spans="3:7" x14ac:dyDescent="0.25">
      <c r="C13288" s="219">
        <f t="shared" si="1042"/>
        <v>55652</v>
      </c>
      <c r="D13288" s="208" t="b">
        <f t="shared" si="1043"/>
        <v>0</v>
      </c>
      <c r="E13288" s="220" t="b">
        <f t="shared" si="1040"/>
        <v>0</v>
      </c>
      <c r="F13288" s="219">
        <f t="shared" si="1044"/>
        <v>55652</v>
      </c>
      <c r="G13288" s="219">
        <f t="shared" si="1041"/>
        <v>55652</v>
      </c>
    </row>
    <row r="13289" spans="3:7" x14ac:dyDescent="0.25">
      <c r="C13289" s="219">
        <f t="shared" si="1042"/>
        <v>55653</v>
      </c>
      <c r="D13289" s="208" t="b">
        <f t="shared" si="1043"/>
        <v>0</v>
      </c>
      <c r="E13289" s="220" t="b">
        <f t="shared" si="1040"/>
        <v>0</v>
      </c>
      <c r="F13289" s="219">
        <f t="shared" si="1044"/>
        <v>55653</v>
      </c>
      <c r="G13289" s="219">
        <f t="shared" si="1041"/>
        <v>55653</v>
      </c>
    </row>
    <row r="13290" spans="3:7" x14ac:dyDescent="0.25">
      <c r="C13290" s="219">
        <f t="shared" si="1042"/>
        <v>55654</v>
      </c>
      <c r="D13290" s="208" t="b">
        <f t="shared" si="1043"/>
        <v>0</v>
      </c>
      <c r="E13290" s="220" t="b">
        <f t="shared" si="1040"/>
        <v>0</v>
      </c>
      <c r="F13290" s="219">
        <f t="shared" si="1044"/>
        <v>55654</v>
      </c>
      <c r="G13290" s="219">
        <f t="shared" si="1041"/>
        <v>55654</v>
      </c>
    </row>
    <row r="13291" spans="3:7" x14ac:dyDescent="0.25">
      <c r="C13291" s="219">
        <f t="shared" si="1042"/>
        <v>55655</v>
      </c>
      <c r="D13291" s="208" t="b">
        <f t="shared" si="1043"/>
        <v>0</v>
      </c>
      <c r="E13291" s="220" t="b">
        <f t="shared" si="1040"/>
        <v>0</v>
      </c>
      <c r="F13291" s="219">
        <f t="shared" si="1044"/>
        <v>55655</v>
      </c>
      <c r="G13291" s="219">
        <f t="shared" si="1041"/>
        <v>55655</v>
      </c>
    </row>
    <row r="13292" spans="3:7" x14ac:dyDescent="0.25">
      <c r="C13292" s="219">
        <f t="shared" si="1042"/>
        <v>55656</v>
      </c>
      <c r="D13292" s="208" t="b">
        <f t="shared" si="1043"/>
        <v>0</v>
      </c>
      <c r="E13292" s="220" t="b">
        <f t="shared" si="1040"/>
        <v>0</v>
      </c>
      <c r="F13292" s="219">
        <f t="shared" si="1044"/>
        <v>55656</v>
      </c>
      <c r="G13292" s="219">
        <f t="shared" si="1041"/>
        <v>55656</v>
      </c>
    </row>
    <row r="13293" spans="3:7" x14ac:dyDescent="0.25">
      <c r="C13293" s="219">
        <f t="shared" si="1042"/>
        <v>55657</v>
      </c>
      <c r="D13293" s="208" t="b">
        <f t="shared" si="1043"/>
        <v>1</v>
      </c>
      <c r="E13293" s="220" t="b">
        <f t="shared" si="1040"/>
        <v>0</v>
      </c>
      <c r="F13293" s="219" t="b">
        <f t="shared" si="1044"/>
        <v>0</v>
      </c>
      <c r="G13293" s="219">
        <f t="shared" si="1041"/>
        <v>55659</v>
      </c>
    </row>
    <row r="13294" spans="3:7" x14ac:dyDescent="0.25">
      <c r="C13294" s="219">
        <f t="shared" si="1042"/>
        <v>55658</v>
      </c>
      <c r="D13294" s="208" t="b">
        <f t="shared" si="1043"/>
        <v>1</v>
      </c>
      <c r="E13294" s="220" t="b">
        <f t="shared" si="1040"/>
        <v>0</v>
      </c>
      <c r="F13294" s="219" t="b">
        <f t="shared" si="1044"/>
        <v>0</v>
      </c>
      <c r="G13294" s="219">
        <f t="shared" si="1041"/>
        <v>55659</v>
      </c>
    </row>
    <row r="13295" spans="3:7" x14ac:dyDescent="0.25">
      <c r="C13295" s="219">
        <f t="shared" si="1042"/>
        <v>55659</v>
      </c>
      <c r="D13295" s="208" t="b">
        <f t="shared" si="1043"/>
        <v>0</v>
      </c>
      <c r="E13295" s="220" t="b">
        <f t="shared" si="1040"/>
        <v>0</v>
      </c>
      <c r="F13295" s="219">
        <f t="shared" si="1044"/>
        <v>55659</v>
      </c>
      <c r="G13295" s="219">
        <f t="shared" si="1041"/>
        <v>55659</v>
      </c>
    </row>
    <row r="13296" spans="3:7" x14ac:dyDescent="0.25">
      <c r="C13296" s="219">
        <f t="shared" si="1042"/>
        <v>55660</v>
      </c>
      <c r="D13296" s="208" t="b">
        <f t="shared" si="1043"/>
        <v>0</v>
      </c>
      <c r="E13296" s="220" t="b">
        <f t="shared" si="1040"/>
        <v>0</v>
      </c>
      <c r="F13296" s="219">
        <f t="shared" si="1044"/>
        <v>55660</v>
      </c>
      <c r="G13296" s="219">
        <f t="shared" si="1041"/>
        <v>55660</v>
      </c>
    </row>
    <row r="13297" spans="3:7" x14ac:dyDescent="0.25">
      <c r="C13297" s="219">
        <f t="shared" si="1042"/>
        <v>55661</v>
      </c>
      <c r="D13297" s="208" t="b">
        <f t="shared" si="1043"/>
        <v>0</v>
      </c>
      <c r="E13297" s="220" t="b">
        <f t="shared" si="1040"/>
        <v>0</v>
      </c>
      <c r="F13297" s="219">
        <f t="shared" si="1044"/>
        <v>55661</v>
      </c>
      <c r="G13297" s="219">
        <f t="shared" si="1041"/>
        <v>55661</v>
      </c>
    </row>
    <row r="13298" spans="3:7" x14ac:dyDescent="0.25">
      <c r="C13298" s="219">
        <f t="shared" si="1042"/>
        <v>55662</v>
      </c>
      <c r="D13298" s="208" t="b">
        <f t="shared" si="1043"/>
        <v>0</v>
      </c>
      <c r="E13298" s="220" t="b">
        <f t="shared" si="1040"/>
        <v>0</v>
      </c>
      <c r="F13298" s="219">
        <f t="shared" si="1044"/>
        <v>55662</v>
      </c>
      <c r="G13298" s="219">
        <f t="shared" si="1041"/>
        <v>55662</v>
      </c>
    </row>
    <row r="13299" spans="3:7" x14ac:dyDescent="0.25">
      <c r="C13299" s="219">
        <f t="shared" si="1042"/>
        <v>55663</v>
      </c>
      <c r="D13299" s="208" t="b">
        <f t="shared" si="1043"/>
        <v>0</v>
      </c>
      <c r="E13299" s="220" t="b">
        <f t="shared" si="1040"/>
        <v>0</v>
      </c>
      <c r="F13299" s="219">
        <f t="shared" si="1044"/>
        <v>55663</v>
      </c>
      <c r="G13299" s="219">
        <f t="shared" si="1041"/>
        <v>55663</v>
      </c>
    </row>
    <row r="13300" spans="3:7" x14ac:dyDescent="0.25">
      <c r="C13300" s="219">
        <f t="shared" si="1042"/>
        <v>55664</v>
      </c>
      <c r="D13300" s="208" t="b">
        <f t="shared" si="1043"/>
        <v>1</v>
      </c>
      <c r="E13300" s="220" t="b">
        <f t="shared" si="1040"/>
        <v>0</v>
      </c>
      <c r="F13300" s="219" t="b">
        <f t="shared" si="1044"/>
        <v>0</v>
      </c>
      <c r="G13300" s="219">
        <f t="shared" si="1041"/>
        <v>55666</v>
      </c>
    </row>
    <row r="13301" spans="3:7" x14ac:dyDescent="0.25">
      <c r="C13301" s="219">
        <f t="shared" si="1042"/>
        <v>55665</v>
      </c>
      <c r="D13301" s="208" t="b">
        <f t="shared" si="1043"/>
        <v>1</v>
      </c>
      <c r="E13301" s="220" t="b">
        <f t="shared" si="1040"/>
        <v>0</v>
      </c>
      <c r="F13301" s="219" t="b">
        <f t="shared" si="1044"/>
        <v>0</v>
      </c>
      <c r="G13301" s="219">
        <f t="shared" si="1041"/>
        <v>55666</v>
      </c>
    </row>
    <row r="13302" spans="3:7" x14ac:dyDescent="0.25">
      <c r="C13302" s="219">
        <f t="shared" si="1042"/>
        <v>55666</v>
      </c>
      <c r="D13302" s="208" t="b">
        <f t="shared" si="1043"/>
        <v>0</v>
      </c>
      <c r="E13302" s="220" t="b">
        <f t="shared" si="1040"/>
        <v>0</v>
      </c>
      <c r="F13302" s="219">
        <f t="shared" si="1044"/>
        <v>55666</v>
      </c>
      <c r="G13302" s="219">
        <f t="shared" si="1041"/>
        <v>55666</v>
      </c>
    </row>
    <row r="13303" spans="3:7" x14ac:dyDescent="0.25">
      <c r="C13303" s="219">
        <f t="shared" si="1042"/>
        <v>55667</v>
      </c>
      <c r="D13303" s="208" t="b">
        <f t="shared" si="1043"/>
        <v>0</v>
      </c>
      <c r="E13303" s="220" t="b">
        <f t="shared" si="1040"/>
        <v>0</v>
      </c>
      <c r="F13303" s="219">
        <f t="shared" si="1044"/>
        <v>55667</v>
      </c>
      <c r="G13303" s="219">
        <f t="shared" si="1041"/>
        <v>55667</v>
      </c>
    </row>
    <row r="13304" spans="3:7" x14ac:dyDescent="0.25">
      <c r="C13304" s="219">
        <f t="shared" si="1042"/>
        <v>55668</v>
      </c>
      <c r="D13304" s="208" t="b">
        <f t="shared" si="1043"/>
        <v>0</v>
      </c>
      <c r="E13304" s="220" t="b">
        <f t="shared" si="1040"/>
        <v>0</v>
      </c>
      <c r="F13304" s="219">
        <f t="shared" si="1044"/>
        <v>55668</v>
      </c>
      <c r="G13304" s="219">
        <f t="shared" si="1041"/>
        <v>55668</v>
      </c>
    </row>
    <row r="13305" spans="3:7" x14ac:dyDescent="0.25">
      <c r="C13305" s="219">
        <f t="shared" si="1042"/>
        <v>55669</v>
      </c>
      <c r="D13305" s="208" t="b">
        <f t="shared" si="1043"/>
        <v>0</v>
      </c>
      <c r="E13305" s="220" t="b">
        <f t="shared" si="1040"/>
        <v>0</v>
      </c>
      <c r="F13305" s="219">
        <f t="shared" si="1044"/>
        <v>55669</v>
      </c>
      <c r="G13305" s="219">
        <f t="shared" si="1041"/>
        <v>55669</v>
      </c>
    </row>
    <row r="13306" spans="3:7" x14ac:dyDescent="0.25">
      <c r="C13306" s="219">
        <f t="shared" si="1042"/>
        <v>55670</v>
      </c>
      <c r="D13306" s="208" t="b">
        <f t="shared" si="1043"/>
        <v>0</v>
      </c>
      <c r="E13306" s="220" t="b">
        <f t="shared" si="1040"/>
        <v>0</v>
      </c>
      <c r="F13306" s="219">
        <f t="shared" si="1044"/>
        <v>55670</v>
      </c>
      <c r="G13306" s="219">
        <f t="shared" si="1041"/>
        <v>55670</v>
      </c>
    </row>
    <row r="13307" spans="3:7" x14ac:dyDescent="0.25">
      <c r="C13307" s="219">
        <f t="shared" si="1042"/>
        <v>55671</v>
      </c>
      <c r="D13307" s="208" t="b">
        <f t="shared" si="1043"/>
        <v>1</v>
      </c>
      <c r="E13307" s="220" t="b">
        <f t="shared" si="1040"/>
        <v>0</v>
      </c>
      <c r="F13307" s="219" t="b">
        <f t="shared" si="1044"/>
        <v>0</v>
      </c>
      <c r="G13307" s="219">
        <f t="shared" si="1041"/>
        <v>55673</v>
      </c>
    </row>
    <row r="13308" spans="3:7" x14ac:dyDescent="0.25">
      <c r="C13308" s="219">
        <f t="shared" si="1042"/>
        <v>55672</v>
      </c>
      <c r="D13308" s="208" t="b">
        <f t="shared" si="1043"/>
        <v>1</v>
      </c>
      <c r="E13308" s="220" t="b">
        <f t="shared" si="1040"/>
        <v>0</v>
      </c>
      <c r="F13308" s="219" t="b">
        <f t="shared" si="1044"/>
        <v>0</v>
      </c>
      <c r="G13308" s="219">
        <f t="shared" si="1041"/>
        <v>55673</v>
      </c>
    </row>
    <row r="13309" spans="3:7" x14ac:dyDescent="0.25">
      <c r="C13309" s="219">
        <f t="shared" si="1042"/>
        <v>55673</v>
      </c>
      <c r="D13309" s="208" t="b">
        <f t="shared" si="1043"/>
        <v>0</v>
      </c>
      <c r="E13309" s="220" t="b">
        <f t="shared" si="1040"/>
        <v>0</v>
      </c>
      <c r="F13309" s="219">
        <f t="shared" si="1044"/>
        <v>55673</v>
      </c>
      <c r="G13309" s="219">
        <f t="shared" si="1041"/>
        <v>55673</v>
      </c>
    </row>
    <row r="13310" spans="3:7" x14ac:dyDescent="0.25">
      <c r="C13310" s="219">
        <f t="shared" si="1042"/>
        <v>55674</v>
      </c>
      <c r="D13310" s="208" t="b">
        <f t="shared" si="1043"/>
        <v>0</v>
      </c>
      <c r="E13310" s="220" t="b">
        <f t="shared" si="1040"/>
        <v>0</v>
      </c>
      <c r="F13310" s="219">
        <f t="shared" si="1044"/>
        <v>55674</v>
      </c>
      <c r="G13310" s="219">
        <f t="shared" si="1041"/>
        <v>55674</v>
      </c>
    </row>
    <row r="13311" spans="3:7" x14ac:dyDescent="0.25">
      <c r="C13311" s="219">
        <f t="shared" si="1042"/>
        <v>55675</v>
      </c>
      <c r="D13311" s="208" t="b">
        <f t="shared" si="1043"/>
        <v>0</v>
      </c>
      <c r="E13311" s="220" t="b">
        <f t="shared" si="1040"/>
        <v>0</v>
      </c>
      <c r="F13311" s="219">
        <f t="shared" si="1044"/>
        <v>55675</v>
      </c>
      <c r="G13311" s="219">
        <f t="shared" si="1041"/>
        <v>55675</v>
      </c>
    </row>
    <row r="13312" spans="3:7" x14ac:dyDescent="0.25">
      <c r="C13312" s="219">
        <f t="shared" si="1042"/>
        <v>55676</v>
      </c>
      <c r="D13312" s="208" t="b">
        <f t="shared" si="1043"/>
        <v>0</v>
      </c>
      <c r="E13312" s="220" t="b">
        <f t="shared" si="1040"/>
        <v>0</v>
      </c>
      <c r="F13312" s="219">
        <f t="shared" si="1044"/>
        <v>55676</v>
      </c>
      <c r="G13312" s="219">
        <f t="shared" si="1041"/>
        <v>55676</v>
      </c>
    </row>
    <row r="13313" spans="3:7" x14ac:dyDescent="0.25">
      <c r="C13313" s="219">
        <f t="shared" si="1042"/>
        <v>55677</v>
      </c>
      <c r="D13313" s="208" t="b">
        <f t="shared" si="1043"/>
        <v>0</v>
      </c>
      <c r="E13313" s="220" t="b">
        <f t="shared" si="1040"/>
        <v>0</v>
      </c>
      <c r="F13313" s="219">
        <f t="shared" si="1044"/>
        <v>55677</v>
      </c>
      <c r="G13313" s="219">
        <f t="shared" si="1041"/>
        <v>55677</v>
      </c>
    </row>
    <row r="13314" spans="3:7" x14ac:dyDescent="0.25">
      <c r="C13314" s="219">
        <f t="shared" si="1042"/>
        <v>55678</v>
      </c>
      <c r="D13314" s="208" t="b">
        <f t="shared" si="1043"/>
        <v>1</v>
      </c>
      <c r="E13314" s="220" t="b">
        <f t="shared" si="1040"/>
        <v>0</v>
      </c>
      <c r="F13314" s="219" t="b">
        <f t="shared" si="1044"/>
        <v>0</v>
      </c>
      <c r="G13314" s="219">
        <f t="shared" si="1041"/>
        <v>55680</v>
      </c>
    </row>
    <row r="13315" spans="3:7" x14ac:dyDescent="0.25">
      <c r="C13315" s="219">
        <f t="shared" si="1042"/>
        <v>55679</v>
      </c>
      <c r="D13315" s="208" t="b">
        <f t="shared" si="1043"/>
        <v>1</v>
      </c>
      <c r="E13315" s="220" t="b">
        <f t="shared" si="1040"/>
        <v>0</v>
      </c>
      <c r="F13315" s="219" t="b">
        <f t="shared" si="1044"/>
        <v>0</v>
      </c>
      <c r="G13315" s="219">
        <f t="shared" si="1041"/>
        <v>55680</v>
      </c>
    </row>
    <row r="13316" spans="3:7" x14ac:dyDescent="0.25">
      <c r="C13316" s="219">
        <f t="shared" si="1042"/>
        <v>55680</v>
      </c>
      <c r="D13316" s="208" t="b">
        <f t="shared" si="1043"/>
        <v>0</v>
      </c>
      <c r="E13316" s="220" t="b">
        <f t="shared" si="1040"/>
        <v>0</v>
      </c>
      <c r="F13316" s="219">
        <f t="shared" si="1044"/>
        <v>55680</v>
      </c>
      <c r="G13316" s="219">
        <f t="shared" si="1041"/>
        <v>55680</v>
      </c>
    </row>
    <row r="13317" spans="3:7" x14ac:dyDescent="0.25">
      <c r="C13317" s="219">
        <f t="shared" si="1042"/>
        <v>55681</v>
      </c>
      <c r="D13317" s="208" t="b">
        <f t="shared" si="1043"/>
        <v>0</v>
      </c>
      <c r="E13317" s="220" t="b">
        <f t="shared" si="1040"/>
        <v>0</v>
      </c>
      <c r="F13317" s="219">
        <f t="shared" si="1044"/>
        <v>55681</v>
      </c>
      <c r="G13317" s="219">
        <f t="shared" si="1041"/>
        <v>55681</v>
      </c>
    </row>
    <row r="13318" spans="3:7" x14ac:dyDescent="0.25">
      <c r="C13318" s="219">
        <f t="shared" si="1042"/>
        <v>55682</v>
      </c>
      <c r="D13318" s="208" t="b">
        <f t="shared" si="1043"/>
        <v>0</v>
      </c>
      <c r="E13318" s="220" t="b">
        <f t="shared" ref="E13318:E13381" si="1045">IF(TYPE(VLOOKUP(C13318,Holydays,1,0))&lt;&gt;1,FALSE,TRUE)</f>
        <v>0</v>
      </c>
      <c r="F13318" s="219">
        <f t="shared" si="1044"/>
        <v>55682</v>
      </c>
      <c r="G13318" s="219">
        <f t="shared" ref="G13318:G13381" si="1046">IF(F13318,F13318,WORKDAY(C13318,1,Holydays))</f>
        <v>55682</v>
      </c>
    </row>
    <row r="13319" spans="3:7" x14ac:dyDescent="0.25">
      <c r="C13319" s="219">
        <f t="shared" ref="C13319:C13382" si="1047">C13318+1</f>
        <v>55683</v>
      </c>
      <c r="D13319" s="208" t="b">
        <f t="shared" ref="D13319:D13382" si="1048">IF(WEEKDAY(C13319,2)&gt;5,TRUE)</f>
        <v>0</v>
      </c>
      <c r="E13319" s="220" t="b">
        <f t="shared" si="1045"/>
        <v>0</v>
      </c>
      <c r="F13319" s="219">
        <f t="shared" ref="F13319:F13382" si="1049">IF(OR(D13319,E13319),FALSE,C13319)</f>
        <v>55683</v>
      </c>
      <c r="G13319" s="219">
        <f t="shared" si="1046"/>
        <v>55683</v>
      </c>
    </row>
    <row r="13320" spans="3:7" x14ac:dyDescent="0.25">
      <c r="C13320" s="219">
        <f t="shared" si="1047"/>
        <v>55684</v>
      </c>
      <c r="D13320" s="208" t="b">
        <f t="shared" si="1048"/>
        <v>0</v>
      </c>
      <c r="E13320" s="220" t="b">
        <f t="shared" si="1045"/>
        <v>0</v>
      </c>
      <c r="F13320" s="219">
        <f t="shared" si="1049"/>
        <v>55684</v>
      </c>
      <c r="G13320" s="219">
        <f t="shared" si="1046"/>
        <v>55684</v>
      </c>
    </row>
    <row r="13321" spans="3:7" x14ac:dyDescent="0.25">
      <c r="C13321" s="219">
        <f t="shared" si="1047"/>
        <v>55685</v>
      </c>
      <c r="D13321" s="208" t="b">
        <f t="shared" si="1048"/>
        <v>1</v>
      </c>
      <c r="E13321" s="220" t="b">
        <f t="shared" si="1045"/>
        <v>0</v>
      </c>
      <c r="F13321" s="219" t="b">
        <f t="shared" si="1049"/>
        <v>0</v>
      </c>
      <c r="G13321" s="219">
        <f t="shared" si="1046"/>
        <v>55687</v>
      </c>
    </row>
    <row r="13322" spans="3:7" x14ac:dyDescent="0.25">
      <c r="C13322" s="219">
        <f t="shared" si="1047"/>
        <v>55686</v>
      </c>
      <c r="D13322" s="208" t="b">
        <f t="shared" si="1048"/>
        <v>1</v>
      </c>
      <c r="E13322" s="220" t="b">
        <f t="shared" si="1045"/>
        <v>0</v>
      </c>
      <c r="F13322" s="219" t="b">
        <f t="shared" si="1049"/>
        <v>0</v>
      </c>
      <c r="G13322" s="219">
        <f t="shared" si="1046"/>
        <v>55687</v>
      </c>
    </row>
    <row r="13323" spans="3:7" x14ac:dyDescent="0.25">
      <c r="C13323" s="219">
        <f t="shared" si="1047"/>
        <v>55687</v>
      </c>
      <c r="D13323" s="208" t="b">
        <f t="shared" si="1048"/>
        <v>0</v>
      </c>
      <c r="E13323" s="220" t="b">
        <f t="shared" si="1045"/>
        <v>0</v>
      </c>
      <c r="F13323" s="219">
        <f t="shared" si="1049"/>
        <v>55687</v>
      </c>
      <c r="G13323" s="219">
        <f t="shared" si="1046"/>
        <v>55687</v>
      </c>
    </row>
    <row r="13324" spans="3:7" x14ac:dyDescent="0.25">
      <c r="C13324" s="219">
        <f t="shared" si="1047"/>
        <v>55688</v>
      </c>
      <c r="D13324" s="208" t="b">
        <f t="shared" si="1048"/>
        <v>0</v>
      </c>
      <c r="E13324" s="220" t="b">
        <f t="shared" si="1045"/>
        <v>0</v>
      </c>
      <c r="F13324" s="219">
        <f t="shared" si="1049"/>
        <v>55688</v>
      </c>
      <c r="G13324" s="219">
        <f t="shared" si="1046"/>
        <v>55688</v>
      </c>
    </row>
    <row r="13325" spans="3:7" x14ac:dyDescent="0.25">
      <c r="C13325" s="219">
        <f t="shared" si="1047"/>
        <v>55689</v>
      </c>
      <c r="D13325" s="208" t="b">
        <f t="shared" si="1048"/>
        <v>0</v>
      </c>
      <c r="E13325" s="220" t="b">
        <f t="shared" si="1045"/>
        <v>0</v>
      </c>
      <c r="F13325" s="219">
        <f t="shared" si="1049"/>
        <v>55689</v>
      </c>
      <c r="G13325" s="219">
        <f t="shared" si="1046"/>
        <v>55689</v>
      </c>
    </row>
    <row r="13326" spans="3:7" x14ac:dyDescent="0.25">
      <c r="C13326" s="219">
        <f t="shared" si="1047"/>
        <v>55690</v>
      </c>
      <c r="D13326" s="208" t="b">
        <f t="shared" si="1048"/>
        <v>0</v>
      </c>
      <c r="E13326" s="220" t="b">
        <f t="shared" si="1045"/>
        <v>0</v>
      </c>
      <c r="F13326" s="219">
        <f t="shared" si="1049"/>
        <v>55690</v>
      </c>
      <c r="G13326" s="219">
        <f t="shared" si="1046"/>
        <v>55690</v>
      </c>
    </row>
    <row r="13327" spans="3:7" x14ac:dyDescent="0.25">
      <c r="C13327" s="219">
        <f t="shared" si="1047"/>
        <v>55691</v>
      </c>
      <c r="D13327" s="208" t="b">
        <f t="shared" si="1048"/>
        <v>0</v>
      </c>
      <c r="E13327" s="220" t="b">
        <f t="shared" si="1045"/>
        <v>0</v>
      </c>
      <c r="F13327" s="219">
        <f t="shared" si="1049"/>
        <v>55691</v>
      </c>
      <c r="G13327" s="219">
        <f t="shared" si="1046"/>
        <v>55691</v>
      </c>
    </row>
    <row r="13328" spans="3:7" x14ac:dyDescent="0.25">
      <c r="C13328" s="219">
        <f t="shared" si="1047"/>
        <v>55692</v>
      </c>
      <c r="D13328" s="208" t="b">
        <f t="shared" si="1048"/>
        <v>1</v>
      </c>
      <c r="E13328" s="220" t="b">
        <f t="shared" si="1045"/>
        <v>0</v>
      </c>
      <c r="F13328" s="219" t="b">
        <f t="shared" si="1049"/>
        <v>0</v>
      </c>
      <c r="G13328" s="219">
        <f t="shared" si="1046"/>
        <v>55694</v>
      </c>
    </row>
    <row r="13329" spans="3:7" x14ac:dyDescent="0.25">
      <c r="C13329" s="219">
        <f t="shared" si="1047"/>
        <v>55693</v>
      </c>
      <c r="D13329" s="208" t="b">
        <f t="shared" si="1048"/>
        <v>1</v>
      </c>
      <c r="E13329" s="220" t="b">
        <f t="shared" si="1045"/>
        <v>0</v>
      </c>
      <c r="F13329" s="219" t="b">
        <f t="shared" si="1049"/>
        <v>0</v>
      </c>
      <c r="G13329" s="219">
        <f t="shared" si="1046"/>
        <v>55694</v>
      </c>
    </row>
    <row r="13330" spans="3:7" x14ac:dyDescent="0.25">
      <c r="C13330" s="219">
        <f t="shared" si="1047"/>
        <v>55694</v>
      </c>
      <c r="D13330" s="208" t="b">
        <f t="shared" si="1048"/>
        <v>0</v>
      </c>
      <c r="E13330" s="220" t="b">
        <f t="shared" si="1045"/>
        <v>0</v>
      </c>
      <c r="F13330" s="219">
        <f t="shared" si="1049"/>
        <v>55694</v>
      </c>
      <c r="G13330" s="219">
        <f t="shared" si="1046"/>
        <v>55694</v>
      </c>
    </row>
    <row r="13331" spans="3:7" x14ac:dyDescent="0.25">
      <c r="C13331" s="219">
        <f t="shared" si="1047"/>
        <v>55695</v>
      </c>
      <c r="D13331" s="208" t="b">
        <f t="shared" si="1048"/>
        <v>0</v>
      </c>
      <c r="E13331" s="220" t="b">
        <f t="shared" si="1045"/>
        <v>0</v>
      </c>
      <c r="F13331" s="219">
        <f t="shared" si="1049"/>
        <v>55695</v>
      </c>
      <c r="G13331" s="219">
        <f t="shared" si="1046"/>
        <v>55695</v>
      </c>
    </row>
    <row r="13332" spans="3:7" x14ac:dyDescent="0.25">
      <c r="C13332" s="219">
        <f t="shared" si="1047"/>
        <v>55696</v>
      </c>
      <c r="D13332" s="208" t="b">
        <f t="shared" si="1048"/>
        <v>0</v>
      </c>
      <c r="E13332" s="220" t="b">
        <f t="shared" si="1045"/>
        <v>0</v>
      </c>
      <c r="F13332" s="219">
        <f t="shared" si="1049"/>
        <v>55696</v>
      </c>
      <c r="G13332" s="219">
        <f t="shared" si="1046"/>
        <v>55696</v>
      </c>
    </row>
    <row r="13333" spans="3:7" x14ac:dyDescent="0.25">
      <c r="C13333" s="219">
        <f t="shared" si="1047"/>
        <v>55697</v>
      </c>
      <c r="D13333" s="208" t="b">
        <f t="shared" si="1048"/>
        <v>0</v>
      </c>
      <c r="E13333" s="220" t="b">
        <f t="shared" si="1045"/>
        <v>0</v>
      </c>
      <c r="F13333" s="219">
        <f t="shared" si="1049"/>
        <v>55697</v>
      </c>
      <c r="G13333" s="219">
        <f t="shared" si="1046"/>
        <v>55697</v>
      </c>
    </row>
    <row r="13334" spans="3:7" x14ac:dyDescent="0.25">
      <c r="C13334" s="219">
        <f t="shared" si="1047"/>
        <v>55698</v>
      </c>
      <c r="D13334" s="208" t="b">
        <f t="shared" si="1048"/>
        <v>0</v>
      </c>
      <c r="E13334" s="220" t="b">
        <f t="shared" si="1045"/>
        <v>0</v>
      </c>
      <c r="F13334" s="219">
        <f t="shared" si="1049"/>
        <v>55698</v>
      </c>
      <c r="G13334" s="219">
        <f t="shared" si="1046"/>
        <v>55698</v>
      </c>
    </row>
    <row r="13335" spans="3:7" x14ac:dyDescent="0.25">
      <c r="C13335" s="219">
        <f t="shared" si="1047"/>
        <v>55699</v>
      </c>
      <c r="D13335" s="208" t="b">
        <f t="shared" si="1048"/>
        <v>1</v>
      </c>
      <c r="E13335" s="220" t="b">
        <f t="shared" si="1045"/>
        <v>0</v>
      </c>
      <c r="F13335" s="219" t="b">
        <f t="shared" si="1049"/>
        <v>0</v>
      </c>
      <c r="G13335" s="219">
        <f t="shared" si="1046"/>
        <v>55701</v>
      </c>
    </row>
    <row r="13336" spans="3:7" x14ac:dyDescent="0.25">
      <c r="C13336" s="219">
        <f t="shared" si="1047"/>
        <v>55700</v>
      </c>
      <c r="D13336" s="208" t="b">
        <f t="shared" si="1048"/>
        <v>1</v>
      </c>
      <c r="E13336" s="220" t="b">
        <f t="shared" si="1045"/>
        <v>0</v>
      </c>
      <c r="F13336" s="219" t="b">
        <f t="shared" si="1049"/>
        <v>0</v>
      </c>
      <c r="G13336" s="219">
        <f t="shared" si="1046"/>
        <v>55701</v>
      </c>
    </row>
    <row r="13337" spans="3:7" x14ac:dyDescent="0.25">
      <c r="C13337" s="219">
        <f t="shared" si="1047"/>
        <v>55701</v>
      </c>
      <c r="D13337" s="208" t="b">
        <f t="shared" si="1048"/>
        <v>0</v>
      </c>
      <c r="E13337" s="220" t="b">
        <f t="shared" si="1045"/>
        <v>0</v>
      </c>
      <c r="F13337" s="219">
        <f t="shared" si="1049"/>
        <v>55701</v>
      </c>
      <c r="G13337" s="219">
        <f t="shared" si="1046"/>
        <v>55701</v>
      </c>
    </row>
    <row r="13338" spans="3:7" x14ac:dyDescent="0.25">
      <c r="C13338" s="219">
        <f t="shared" si="1047"/>
        <v>55702</v>
      </c>
      <c r="D13338" s="208" t="b">
        <f t="shared" si="1048"/>
        <v>0</v>
      </c>
      <c r="E13338" s="220" t="b">
        <f t="shared" si="1045"/>
        <v>0</v>
      </c>
      <c r="F13338" s="219">
        <f t="shared" si="1049"/>
        <v>55702</v>
      </c>
      <c r="G13338" s="219">
        <f t="shared" si="1046"/>
        <v>55702</v>
      </c>
    </row>
    <row r="13339" spans="3:7" x14ac:dyDescent="0.25">
      <c r="C13339" s="219">
        <f t="shared" si="1047"/>
        <v>55703</v>
      </c>
      <c r="D13339" s="208" t="b">
        <f t="shared" si="1048"/>
        <v>0</v>
      </c>
      <c r="E13339" s="220" t="b">
        <f t="shared" si="1045"/>
        <v>0</v>
      </c>
      <c r="F13339" s="219">
        <f t="shared" si="1049"/>
        <v>55703</v>
      </c>
      <c r="G13339" s="219">
        <f t="shared" si="1046"/>
        <v>55703</v>
      </c>
    </row>
    <row r="13340" spans="3:7" x14ac:dyDescent="0.25">
      <c r="C13340" s="219">
        <f t="shared" si="1047"/>
        <v>55704</v>
      </c>
      <c r="D13340" s="208" t="b">
        <f t="shared" si="1048"/>
        <v>0</v>
      </c>
      <c r="E13340" s="220" t="b">
        <f t="shared" si="1045"/>
        <v>0</v>
      </c>
      <c r="F13340" s="219">
        <f t="shared" si="1049"/>
        <v>55704</v>
      </c>
      <c r="G13340" s="219">
        <f t="shared" si="1046"/>
        <v>55704</v>
      </c>
    </row>
    <row r="13341" spans="3:7" x14ac:dyDescent="0.25">
      <c r="C13341" s="219">
        <f t="shared" si="1047"/>
        <v>55705</v>
      </c>
      <c r="D13341" s="208" t="b">
        <f t="shared" si="1048"/>
        <v>0</v>
      </c>
      <c r="E13341" s="220" t="b">
        <f t="shared" si="1045"/>
        <v>0</v>
      </c>
      <c r="F13341" s="219">
        <f t="shared" si="1049"/>
        <v>55705</v>
      </c>
      <c r="G13341" s="219">
        <f t="shared" si="1046"/>
        <v>55705</v>
      </c>
    </row>
    <row r="13342" spans="3:7" x14ac:dyDescent="0.25">
      <c r="C13342" s="219">
        <f t="shared" si="1047"/>
        <v>55706</v>
      </c>
      <c r="D13342" s="208" t="b">
        <f t="shared" si="1048"/>
        <v>1</v>
      </c>
      <c r="E13342" s="220" t="b">
        <f t="shared" si="1045"/>
        <v>0</v>
      </c>
      <c r="F13342" s="219" t="b">
        <f t="shared" si="1049"/>
        <v>0</v>
      </c>
      <c r="G13342" s="219">
        <f t="shared" si="1046"/>
        <v>55708</v>
      </c>
    </row>
    <row r="13343" spans="3:7" x14ac:dyDescent="0.25">
      <c r="C13343" s="219">
        <f t="shared" si="1047"/>
        <v>55707</v>
      </c>
      <c r="D13343" s="208" t="b">
        <f t="shared" si="1048"/>
        <v>1</v>
      </c>
      <c r="E13343" s="220" t="b">
        <f t="shared" si="1045"/>
        <v>0</v>
      </c>
      <c r="F13343" s="219" t="b">
        <f t="shared" si="1049"/>
        <v>0</v>
      </c>
      <c r="G13343" s="219">
        <f t="shared" si="1046"/>
        <v>55708</v>
      </c>
    </row>
    <row r="13344" spans="3:7" x14ac:dyDescent="0.25">
      <c r="C13344" s="219">
        <f t="shared" si="1047"/>
        <v>55708</v>
      </c>
      <c r="D13344" s="208" t="b">
        <f t="shared" si="1048"/>
        <v>0</v>
      </c>
      <c r="E13344" s="220" t="b">
        <f t="shared" si="1045"/>
        <v>0</v>
      </c>
      <c r="F13344" s="219">
        <f t="shared" si="1049"/>
        <v>55708</v>
      </c>
      <c r="G13344" s="219">
        <f t="shared" si="1046"/>
        <v>55708</v>
      </c>
    </row>
    <row r="13345" spans="3:7" x14ac:dyDescent="0.25">
      <c r="C13345" s="219">
        <f t="shared" si="1047"/>
        <v>55709</v>
      </c>
      <c r="D13345" s="208" t="b">
        <f t="shared" si="1048"/>
        <v>0</v>
      </c>
      <c r="E13345" s="220" t="b">
        <f t="shared" si="1045"/>
        <v>0</v>
      </c>
      <c r="F13345" s="219">
        <f t="shared" si="1049"/>
        <v>55709</v>
      </c>
      <c r="G13345" s="219">
        <f t="shared" si="1046"/>
        <v>55709</v>
      </c>
    </row>
    <row r="13346" spans="3:7" x14ac:dyDescent="0.25">
      <c r="C13346" s="219">
        <f t="shared" si="1047"/>
        <v>55710</v>
      </c>
      <c r="D13346" s="208" t="b">
        <f t="shared" si="1048"/>
        <v>0</v>
      </c>
      <c r="E13346" s="220" t="b">
        <f t="shared" si="1045"/>
        <v>0</v>
      </c>
      <c r="F13346" s="219">
        <f t="shared" si="1049"/>
        <v>55710</v>
      </c>
      <c r="G13346" s="219">
        <f t="shared" si="1046"/>
        <v>55710</v>
      </c>
    </row>
    <row r="13347" spans="3:7" x14ac:dyDescent="0.25">
      <c r="C13347" s="219">
        <f t="shared" si="1047"/>
        <v>55711</v>
      </c>
      <c r="D13347" s="208" t="b">
        <f t="shared" si="1048"/>
        <v>0</v>
      </c>
      <c r="E13347" s="220" t="b">
        <f t="shared" si="1045"/>
        <v>0</v>
      </c>
      <c r="F13347" s="219">
        <f t="shared" si="1049"/>
        <v>55711</v>
      </c>
      <c r="G13347" s="219">
        <f t="shared" si="1046"/>
        <v>55711</v>
      </c>
    </row>
    <row r="13348" spans="3:7" x14ac:dyDescent="0.25">
      <c r="C13348" s="219">
        <f t="shared" si="1047"/>
        <v>55712</v>
      </c>
      <c r="D13348" s="208" t="b">
        <f t="shared" si="1048"/>
        <v>0</v>
      </c>
      <c r="E13348" s="220" t="b">
        <f t="shared" si="1045"/>
        <v>0</v>
      </c>
      <c r="F13348" s="219">
        <f t="shared" si="1049"/>
        <v>55712</v>
      </c>
      <c r="G13348" s="219">
        <f t="shared" si="1046"/>
        <v>55712</v>
      </c>
    </row>
    <row r="13349" spans="3:7" x14ac:dyDescent="0.25">
      <c r="C13349" s="219">
        <f t="shared" si="1047"/>
        <v>55713</v>
      </c>
      <c r="D13349" s="208" t="b">
        <f t="shared" si="1048"/>
        <v>1</v>
      </c>
      <c r="E13349" s="220" t="b">
        <f t="shared" si="1045"/>
        <v>0</v>
      </c>
      <c r="F13349" s="219" t="b">
        <f t="shared" si="1049"/>
        <v>0</v>
      </c>
      <c r="G13349" s="219">
        <f t="shared" si="1046"/>
        <v>55715</v>
      </c>
    </row>
    <row r="13350" spans="3:7" x14ac:dyDescent="0.25">
      <c r="C13350" s="219">
        <f t="shared" si="1047"/>
        <v>55714</v>
      </c>
      <c r="D13350" s="208" t="b">
        <f t="shared" si="1048"/>
        <v>1</v>
      </c>
      <c r="E13350" s="220" t="b">
        <f t="shared" si="1045"/>
        <v>0</v>
      </c>
      <c r="F13350" s="219" t="b">
        <f t="shared" si="1049"/>
        <v>0</v>
      </c>
      <c r="G13350" s="219">
        <f t="shared" si="1046"/>
        <v>55715</v>
      </c>
    </row>
    <row r="13351" spans="3:7" x14ac:dyDescent="0.25">
      <c r="C13351" s="219">
        <f t="shared" si="1047"/>
        <v>55715</v>
      </c>
      <c r="D13351" s="208" t="b">
        <f t="shared" si="1048"/>
        <v>0</v>
      </c>
      <c r="E13351" s="220" t="b">
        <f t="shared" si="1045"/>
        <v>0</v>
      </c>
      <c r="F13351" s="219">
        <f t="shared" si="1049"/>
        <v>55715</v>
      </c>
      <c r="G13351" s="219">
        <f t="shared" si="1046"/>
        <v>55715</v>
      </c>
    </row>
    <row r="13352" spans="3:7" x14ac:dyDescent="0.25">
      <c r="C13352" s="219">
        <f t="shared" si="1047"/>
        <v>55716</v>
      </c>
      <c r="D13352" s="208" t="b">
        <f t="shared" si="1048"/>
        <v>0</v>
      </c>
      <c r="E13352" s="220" t="b">
        <f t="shared" si="1045"/>
        <v>0</v>
      </c>
      <c r="F13352" s="219">
        <f t="shared" si="1049"/>
        <v>55716</v>
      </c>
      <c r="G13352" s="219">
        <f t="shared" si="1046"/>
        <v>55716</v>
      </c>
    </row>
    <row r="13353" spans="3:7" x14ac:dyDescent="0.25">
      <c r="C13353" s="219">
        <f t="shared" si="1047"/>
        <v>55717</v>
      </c>
      <c r="D13353" s="208" t="b">
        <f t="shared" si="1048"/>
        <v>0</v>
      </c>
      <c r="E13353" s="220" t="b">
        <f t="shared" si="1045"/>
        <v>0</v>
      </c>
      <c r="F13353" s="219">
        <f t="shared" si="1049"/>
        <v>55717</v>
      </c>
      <c r="G13353" s="219">
        <f t="shared" si="1046"/>
        <v>55717</v>
      </c>
    </row>
    <row r="13354" spans="3:7" x14ac:dyDescent="0.25">
      <c r="C13354" s="219">
        <f t="shared" si="1047"/>
        <v>55718</v>
      </c>
      <c r="D13354" s="208" t="b">
        <f t="shared" si="1048"/>
        <v>0</v>
      </c>
      <c r="E13354" s="220" t="b">
        <f t="shared" si="1045"/>
        <v>0</v>
      </c>
      <c r="F13354" s="219">
        <f t="shared" si="1049"/>
        <v>55718</v>
      </c>
      <c r="G13354" s="219">
        <f t="shared" si="1046"/>
        <v>55718</v>
      </c>
    </row>
    <row r="13355" spans="3:7" x14ac:dyDescent="0.25">
      <c r="C13355" s="219">
        <f t="shared" si="1047"/>
        <v>55719</v>
      </c>
      <c r="D13355" s="208" t="b">
        <f t="shared" si="1048"/>
        <v>0</v>
      </c>
      <c r="E13355" s="220" t="b">
        <f t="shared" si="1045"/>
        <v>0</v>
      </c>
      <c r="F13355" s="219">
        <f t="shared" si="1049"/>
        <v>55719</v>
      </c>
      <c r="G13355" s="219">
        <f t="shared" si="1046"/>
        <v>55719</v>
      </c>
    </row>
    <row r="13356" spans="3:7" x14ac:dyDescent="0.25">
      <c r="C13356" s="219">
        <f t="shared" si="1047"/>
        <v>55720</v>
      </c>
      <c r="D13356" s="208" t="b">
        <f t="shared" si="1048"/>
        <v>1</v>
      </c>
      <c r="E13356" s="220" t="b">
        <f t="shared" si="1045"/>
        <v>0</v>
      </c>
      <c r="F13356" s="219" t="b">
        <f t="shared" si="1049"/>
        <v>0</v>
      </c>
      <c r="G13356" s="219">
        <f t="shared" si="1046"/>
        <v>55722</v>
      </c>
    </row>
    <row r="13357" spans="3:7" x14ac:dyDescent="0.25">
      <c r="C13357" s="219">
        <f t="shared" si="1047"/>
        <v>55721</v>
      </c>
      <c r="D13357" s="208" t="b">
        <f t="shared" si="1048"/>
        <v>1</v>
      </c>
      <c r="E13357" s="220" t="b">
        <f t="shared" si="1045"/>
        <v>0</v>
      </c>
      <c r="F13357" s="219" t="b">
        <f t="shared" si="1049"/>
        <v>0</v>
      </c>
      <c r="G13357" s="219">
        <f t="shared" si="1046"/>
        <v>55722</v>
      </c>
    </row>
    <row r="13358" spans="3:7" x14ac:dyDescent="0.25">
      <c r="C13358" s="219">
        <f t="shared" si="1047"/>
        <v>55722</v>
      </c>
      <c r="D13358" s="208" t="b">
        <f t="shared" si="1048"/>
        <v>0</v>
      </c>
      <c r="E13358" s="220" t="b">
        <f t="shared" si="1045"/>
        <v>0</v>
      </c>
      <c r="F13358" s="219">
        <f t="shared" si="1049"/>
        <v>55722</v>
      </c>
      <c r="G13358" s="219">
        <f t="shared" si="1046"/>
        <v>55722</v>
      </c>
    </row>
    <row r="13359" spans="3:7" x14ac:dyDescent="0.25">
      <c r="C13359" s="219">
        <f t="shared" si="1047"/>
        <v>55723</v>
      </c>
      <c r="D13359" s="208" t="b">
        <f t="shared" si="1048"/>
        <v>0</v>
      </c>
      <c r="E13359" s="220" t="b">
        <f t="shared" si="1045"/>
        <v>0</v>
      </c>
      <c r="F13359" s="219">
        <f t="shared" si="1049"/>
        <v>55723</v>
      </c>
      <c r="G13359" s="219">
        <f t="shared" si="1046"/>
        <v>55723</v>
      </c>
    </row>
    <row r="13360" spans="3:7" x14ac:dyDescent="0.25">
      <c r="C13360" s="219">
        <f t="shared" si="1047"/>
        <v>55724</v>
      </c>
      <c r="D13360" s="208" t="b">
        <f t="shared" si="1048"/>
        <v>0</v>
      </c>
      <c r="E13360" s="220" t="b">
        <f t="shared" si="1045"/>
        <v>0</v>
      </c>
      <c r="F13360" s="219">
        <f t="shared" si="1049"/>
        <v>55724</v>
      </c>
      <c r="G13360" s="219">
        <f t="shared" si="1046"/>
        <v>55724</v>
      </c>
    </row>
    <row r="13361" spans="3:7" x14ac:dyDescent="0.25">
      <c r="C13361" s="219">
        <f t="shared" si="1047"/>
        <v>55725</v>
      </c>
      <c r="D13361" s="208" t="b">
        <f t="shared" si="1048"/>
        <v>0</v>
      </c>
      <c r="E13361" s="220" t="b">
        <f t="shared" si="1045"/>
        <v>0</v>
      </c>
      <c r="F13361" s="219">
        <f t="shared" si="1049"/>
        <v>55725</v>
      </c>
      <c r="G13361" s="219">
        <f t="shared" si="1046"/>
        <v>55725</v>
      </c>
    </row>
    <row r="13362" spans="3:7" x14ac:dyDescent="0.25">
      <c r="C13362" s="219">
        <f t="shared" si="1047"/>
        <v>55726</v>
      </c>
      <c r="D13362" s="208" t="b">
        <f t="shared" si="1048"/>
        <v>0</v>
      </c>
      <c r="E13362" s="220" t="b">
        <f t="shared" si="1045"/>
        <v>0</v>
      </c>
      <c r="F13362" s="219">
        <f t="shared" si="1049"/>
        <v>55726</v>
      </c>
      <c r="G13362" s="219">
        <f t="shared" si="1046"/>
        <v>55726</v>
      </c>
    </row>
    <row r="13363" spans="3:7" x14ac:dyDescent="0.25">
      <c r="C13363" s="219">
        <f t="shared" si="1047"/>
        <v>55727</v>
      </c>
      <c r="D13363" s="208" t="b">
        <f t="shared" si="1048"/>
        <v>1</v>
      </c>
      <c r="E13363" s="220" t="b">
        <f t="shared" si="1045"/>
        <v>0</v>
      </c>
      <c r="F13363" s="219" t="b">
        <f t="shared" si="1049"/>
        <v>0</v>
      </c>
      <c r="G13363" s="219">
        <f t="shared" si="1046"/>
        <v>55729</v>
      </c>
    </row>
    <row r="13364" spans="3:7" x14ac:dyDescent="0.25">
      <c r="C13364" s="219">
        <f t="shared" si="1047"/>
        <v>55728</v>
      </c>
      <c r="D13364" s="208" t="b">
        <f t="shared" si="1048"/>
        <v>1</v>
      </c>
      <c r="E13364" s="220" t="b">
        <f t="shared" si="1045"/>
        <v>0</v>
      </c>
      <c r="F13364" s="219" t="b">
        <f t="shared" si="1049"/>
        <v>0</v>
      </c>
      <c r="G13364" s="219">
        <f t="shared" si="1046"/>
        <v>55729</v>
      </c>
    </row>
    <row r="13365" spans="3:7" x14ac:dyDescent="0.25">
      <c r="C13365" s="219">
        <f t="shared" si="1047"/>
        <v>55729</v>
      </c>
      <c r="D13365" s="208" t="b">
        <f t="shared" si="1048"/>
        <v>0</v>
      </c>
      <c r="E13365" s="220" t="b">
        <f t="shared" si="1045"/>
        <v>0</v>
      </c>
      <c r="F13365" s="219">
        <f t="shared" si="1049"/>
        <v>55729</v>
      </c>
      <c r="G13365" s="219">
        <f t="shared" si="1046"/>
        <v>55729</v>
      </c>
    </row>
    <row r="13366" spans="3:7" x14ac:dyDescent="0.25">
      <c r="C13366" s="219">
        <f t="shared" si="1047"/>
        <v>55730</v>
      </c>
      <c r="D13366" s="208" t="b">
        <f t="shared" si="1048"/>
        <v>0</v>
      </c>
      <c r="E13366" s="220" t="b">
        <f t="shared" si="1045"/>
        <v>0</v>
      </c>
      <c r="F13366" s="219">
        <f t="shared" si="1049"/>
        <v>55730</v>
      </c>
      <c r="G13366" s="219">
        <f t="shared" si="1046"/>
        <v>55730</v>
      </c>
    </row>
    <row r="13367" spans="3:7" x14ac:dyDescent="0.25">
      <c r="C13367" s="219">
        <f t="shared" si="1047"/>
        <v>55731</v>
      </c>
      <c r="D13367" s="208" t="b">
        <f t="shared" si="1048"/>
        <v>0</v>
      </c>
      <c r="E13367" s="220" t="b">
        <f t="shared" si="1045"/>
        <v>0</v>
      </c>
      <c r="F13367" s="219">
        <f t="shared" si="1049"/>
        <v>55731</v>
      </c>
      <c r="G13367" s="219">
        <f t="shared" si="1046"/>
        <v>55731</v>
      </c>
    </row>
    <row r="13368" spans="3:7" x14ac:dyDescent="0.25">
      <c r="C13368" s="219">
        <f t="shared" si="1047"/>
        <v>55732</v>
      </c>
      <c r="D13368" s="208" t="b">
        <f t="shared" si="1048"/>
        <v>0</v>
      </c>
      <c r="E13368" s="220" t="b">
        <f t="shared" si="1045"/>
        <v>0</v>
      </c>
      <c r="F13368" s="219">
        <f t="shared" si="1049"/>
        <v>55732</v>
      </c>
      <c r="G13368" s="219">
        <f t="shared" si="1046"/>
        <v>55732</v>
      </c>
    </row>
    <row r="13369" spans="3:7" x14ac:dyDescent="0.25">
      <c r="C13369" s="219">
        <f t="shared" si="1047"/>
        <v>55733</v>
      </c>
      <c r="D13369" s="208" t="b">
        <f t="shared" si="1048"/>
        <v>0</v>
      </c>
      <c r="E13369" s="220" t="b">
        <f t="shared" si="1045"/>
        <v>0</v>
      </c>
      <c r="F13369" s="219">
        <f t="shared" si="1049"/>
        <v>55733</v>
      </c>
      <c r="G13369" s="219">
        <f t="shared" si="1046"/>
        <v>55733</v>
      </c>
    </row>
    <row r="13370" spans="3:7" x14ac:dyDescent="0.25">
      <c r="C13370" s="219">
        <f t="shared" si="1047"/>
        <v>55734</v>
      </c>
      <c r="D13370" s="208" t="b">
        <f t="shared" si="1048"/>
        <v>1</v>
      </c>
      <c r="E13370" s="220" t="b">
        <f t="shared" si="1045"/>
        <v>0</v>
      </c>
      <c r="F13370" s="219" t="b">
        <f t="shared" si="1049"/>
        <v>0</v>
      </c>
      <c r="G13370" s="219">
        <f t="shared" si="1046"/>
        <v>55736</v>
      </c>
    </row>
    <row r="13371" spans="3:7" x14ac:dyDescent="0.25">
      <c r="C13371" s="219">
        <f t="shared" si="1047"/>
        <v>55735</v>
      </c>
      <c r="D13371" s="208" t="b">
        <f t="shared" si="1048"/>
        <v>1</v>
      </c>
      <c r="E13371" s="220" t="b">
        <f t="shared" si="1045"/>
        <v>0</v>
      </c>
      <c r="F13371" s="219" t="b">
        <f t="shared" si="1049"/>
        <v>0</v>
      </c>
      <c r="G13371" s="219">
        <f t="shared" si="1046"/>
        <v>55736</v>
      </c>
    </row>
    <row r="13372" spans="3:7" x14ac:dyDescent="0.25">
      <c r="C13372" s="219">
        <f t="shared" si="1047"/>
        <v>55736</v>
      </c>
      <c r="D13372" s="208" t="b">
        <f t="shared" si="1048"/>
        <v>0</v>
      </c>
      <c r="E13372" s="220" t="b">
        <f t="shared" si="1045"/>
        <v>0</v>
      </c>
      <c r="F13372" s="219">
        <f t="shared" si="1049"/>
        <v>55736</v>
      </c>
      <c r="G13372" s="219">
        <f t="shared" si="1046"/>
        <v>55736</v>
      </c>
    </row>
    <row r="13373" spans="3:7" x14ac:dyDescent="0.25">
      <c r="C13373" s="219">
        <f t="shared" si="1047"/>
        <v>55737</v>
      </c>
      <c r="D13373" s="208" t="b">
        <f t="shared" si="1048"/>
        <v>0</v>
      </c>
      <c r="E13373" s="220" t="b">
        <f t="shared" si="1045"/>
        <v>0</v>
      </c>
      <c r="F13373" s="219">
        <f t="shared" si="1049"/>
        <v>55737</v>
      </c>
      <c r="G13373" s="219">
        <f t="shared" si="1046"/>
        <v>55737</v>
      </c>
    </row>
    <row r="13374" spans="3:7" x14ac:dyDescent="0.25">
      <c r="C13374" s="219">
        <f t="shared" si="1047"/>
        <v>55738</v>
      </c>
      <c r="D13374" s="208" t="b">
        <f t="shared" si="1048"/>
        <v>0</v>
      </c>
      <c r="E13374" s="220" t="b">
        <f t="shared" si="1045"/>
        <v>0</v>
      </c>
      <c r="F13374" s="219">
        <f t="shared" si="1049"/>
        <v>55738</v>
      </c>
      <c r="G13374" s="219">
        <f t="shared" si="1046"/>
        <v>55738</v>
      </c>
    </row>
    <row r="13375" spans="3:7" x14ac:dyDescent="0.25">
      <c r="C13375" s="219">
        <f t="shared" si="1047"/>
        <v>55739</v>
      </c>
      <c r="D13375" s="208" t="b">
        <f t="shared" si="1048"/>
        <v>0</v>
      </c>
      <c r="E13375" s="220" t="b">
        <f t="shared" si="1045"/>
        <v>0</v>
      </c>
      <c r="F13375" s="219">
        <f t="shared" si="1049"/>
        <v>55739</v>
      </c>
      <c r="G13375" s="219">
        <f t="shared" si="1046"/>
        <v>55739</v>
      </c>
    </row>
    <row r="13376" spans="3:7" x14ac:dyDescent="0.25">
      <c r="C13376" s="219">
        <f t="shared" si="1047"/>
        <v>55740</v>
      </c>
      <c r="D13376" s="208" t="b">
        <f t="shared" si="1048"/>
        <v>0</v>
      </c>
      <c r="E13376" s="220" t="b">
        <f t="shared" si="1045"/>
        <v>0</v>
      </c>
      <c r="F13376" s="219">
        <f t="shared" si="1049"/>
        <v>55740</v>
      </c>
      <c r="G13376" s="219">
        <f t="shared" si="1046"/>
        <v>55740</v>
      </c>
    </row>
    <row r="13377" spans="3:7" x14ac:dyDescent="0.25">
      <c r="C13377" s="219">
        <f t="shared" si="1047"/>
        <v>55741</v>
      </c>
      <c r="D13377" s="208" t="b">
        <f t="shared" si="1048"/>
        <v>1</v>
      </c>
      <c r="E13377" s="220" t="b">
        <f t="shared" si="1045"/>
        <v>0</v>
      </c>
      <c r="F13377" s="219" t="b">
        <f t="shared" si="1049"/>
        <v>0</v>
      </c>
      <c r="G13377" s="219">
        <f t="shared" si="1046"/>
        <v>55743</v>
      </c>
    </row>
    <row r="13378" spans="3:7" x14ac:dyDescent="0.25">
      <c r="C13378" s="219">
        <f t="shared" si="1047"/>
        <v>55742</v>
      </c>
      <c r="D13378" s="208" t="b">
        <f t="shared" si="1048"/>
        <v>1</v>
      </c>
      <c r="E13378" s="220" t="b">
        <f t="shared" si="1045"/>
        <v>0</v>
      </c>
      <c r="F13378" s="219" t="b">
        <f t="shared" si="1049"/>
        <v>0</v>
      </c>
      <c r="G13378" s="219">
        <f t="shared" si="1046"/>
        <v>55743</v>
      </c>
    </row>
    <row r="13379" spans="3:7" x14ac:dyDescent="0.25">
      <c r="C13379" s="219">
        <f t="shared" si="1047"/>
        <v>55743</v>
      </c>
      <c r="D13379" s="208" t="b">
        <f t="shared" si="1048"/>
        <v>0</v>
      </c>
      <c r="E13379" s="220" t="b">
        <f t="shared" si="1045"/>
        <v>0</v>
      </c>
      <c r="F13379" s="219">
        <f t="shared" si="1049"/>
        <v>55743</v>
      </c>
      <c r="G13379" s="219">
        <f t="shared" si="1046"/>
        <v>55743</v>
      </c>
    </row>
    <row r="13380" spans="3:7" x14ac:dyDescent="0.25">
      <c r="C13380" s="219">
        <f t="shared" si="1047"/>
        <v>55744</v>
      </c>
      <c r="D13380" s="208" t="b">
        <f t="shared" si="1048"/>
        <v>0</v>
      </c>
      <c r="E13380" s="220" t="b">
        <f t="shared" si="1045"/>
        <v>0</v>
      </c>
      <c r="F13380" s="219">
        <f t="shared" si="1049"/>
        <v>55744</v>
      </c>
      <c r="G13380" s="219">
        <f t="shared" si="1046"/>
        <v>55744</v>
      </c>
    </row>
    <row r="13381" spans="3:7" x14ac:dyDescent="0.25">
      <c r="C13381" s="219">
        <f t="shared" si="1047"/>
        <v>55745</v>
      </c>
      <c r="D13381" s="208" t="b">
        <f t="shared" si="1048"/>
        <v>0</v>
      </c>
      <c r="E13381" s="220" t="b">
        <f t="shared" si="1045"/>
        <v>0</v>
      </c>
      <c r="F13381" s="219">
        <f t="shared" si="1049"/>
        <v>55745</v>
      </c>
      <c r="G13381" s="219">
        <f t="shared" si="1046"/>
        <v>55745</v>
      </c>
    </row>
    <row r="13382" spans="3:7" x14ac:dyDescent="0.25">
      <c r="C13382" s="219">
        <f t="shared" si="1047"/>
        <v>55746</v>
      </c>
      <c r="D13382" s="208" t="b">
        <f t="shared" si="1048"/>
        <v>0</v>
      </c>
      <c r="E13382" s="220" t="b">
        <f t="shared" ref="E13382:E13445" si="1050">IF(TYPE(VLOOKUP(C13382,Holydays,1,0))&lt;&gt;1,FALSE,TRUE)</f>
        <v>0</v>
      </c>
      <c r="F13382" s="219">
        <f t="shared" si="1049"/>
        <v>55746</v>
      </c>
      <c r="G13382" s="219">
        <f t="shared" ref="G13382:G13445" si="1051">IF(F13382,F13382,WORKDAY(C13382,1,Holydays))</f>
        <v>55746</v>
      </c>
    </row>
    <row r="13383" spans="3:7" x14ac:dyDescent="0.25">
      <c r="C13383" s="219">
        <f t="shared" ref="C13383:C13446" si="1052">C13382+1</f>
        <v>55747</v>
      </c>
      <c r="D13383" s="208" t="b">
        <f t="shared" ref="D13383:D13446" si="1053">IF(WEEKDAY(C13383,2)&gt;5,TRUE)</f>
        <v>0</v>
      </c>
      <c r="E13383" s="220" t="b">
        <f t="shared" si="1050"/>
        <v>0</v>
      </c>
      <c r="F13383" s="219">
        <f t="shared" ref="F13383:F13446" si="1054">IF(OR(D13383,E13383),FALSE,C13383)</f>
        <v>55747</v>
      </c>
      <c r="G13383" s="219">
        <f t="shared" si="1051"/>
        <v>55747</v>
      </c>
    </row>
    <row r="13384" spans="3:7" x14ac:dyDescent="0.25">
      <c r="C13384" s="219">
        <f t="shared" si="1052"/>
        <v>55748</v>
      </c>
      <c r="D13384" s="208" t="b">
        <f t="shared" si="1053"/>
        <v>1</v>
      </c>
      <c r="E13384" s="220" t="b">
        <f t="shared" si="1050"/>
        <v>0</v>
      </c>
      <c r="F13384" s="219" t="b">
        <f t="shared" si="1054"/>
        <v>0</v>
      </c>
      <c r="G13384" s="219">
        <f t="shared" si="1051"/>
        <v>55750</v>
      </c>
    </row>
    <row r="13385" spans="3:7" x14ac:dyDescent="0.25">
      <c r="C13385" s="219">
        <f t="shared" si="1052"/>
        <v>55749</v>
      </c>
      <c r="D13385" s="208" t="b">
        <f t="shared" si="1053"/>
        <v>1</v>
      </c>
      <c r="E13385" s="220" t="b">
        <f t="shared" si="1050"/>
        <v>0</v>
      </c>
      <c r="F13385" s="219" t="b">
        <f t="shared" si="1054"/>
        <v>0</v>
      </c>
      <c r="G13385" s="219">
        <f t="shared" si="1051"/>
        <v>55750</v>
      </c>
    </row>
    <row r="13386" spans="3:7" x14ac:dyDescent="0.25">
      <c r="C13386" s="219">
        <f t="shared" si="1052"/>
        <v>55750</v>
      </c>
      <c r="D13386" s="208" t="b">
        <f t="shared" si="1053"/>
        <v>0</v>
      </c>
      <c r="E13386" s="220" t="b">
        <f t="shared" si="1050"/>
        <v>0</v>
      </c>
      <c r="F13386" s="219">
        <f t="shared" si="1054"/>
        <v>55750</v>
      </c>
      <c r="G13386" s="219">
        <f t="shared" si="1051"/>
        <v>55750</v>
      </c>
    </row>
    <row r="13387" spans="3:7" x14ac:dyDescent="0.25">
      <c r="C13387" s="219">
        <f t="shared" si="1052"/>
        <v>55751</v>
      </c>
      <c r="D13387" s="208" t="b">
        <f t="shared" si="1053"/>
        <v>0</v>
      </c>
      <c r="E13387" s="220" t="b">
        <f t="shared" si="1050"/>
        <v>0</v>
      </c>
      <c r="F13387" s="219">
        <f t="shared" si="1054"/>
        <v>55751</v>
      </c>
      <c r="G13387" s="219">
        <f t="shared" si="1051"/>
        <v>55751</v>
      </c>
    </row>
    <row r="13388" spans="3:7" x14ac:dyDescent="0.25">
      <c r="C13388" s="219">
        <f t="shared" si="1052"/>
        <v>55752</v>
      </c>
      <c r="D13388" s="208" t="b">
        <f t="shared" si="1053"/>
        <v>0</v>
      </c>
      <c r="E13388" s="220" t="b">
        <f t="shared" si="1050"/>
        <v>0</v>
      </c>
      <c r="F13388" s="219">
        <f t="shared" si="1054"/>
        <v>55752</v>
      </c>
      <c r="G13388" s="219">
        <f t="shared" si="1051"/>
        <v>55752</v>
      </c>
    </row>
    <row r="13389" spans="3:7" x14ac:dyDescent="0.25">
      <c r="C13389" s="219">
        <f t="shared" si="1052"/>
        <v>55753</v>
      </c>
      <c r="D13389" s="208" t="b">
        <f t="shared" si="1053"/>
        <v>0</v>
      </c>
      <c r="E13389" s="220" t="b">
        <f t="shared" si="1050"/>
        <v>0</v>
      </c>
      <c r="F13389" s="219">
        <f t="shared" si="1054"/>
        <v>55753</v>
      </c>
      <c r="G13389" s="219">
        <f t="shared" si="1051"/>
        <v>55753</v>
      </c>
    </row>
    <row r="13390" spans="3:7" x14ac:dyDescent="0.25">
      <c r="C13390" s="219">
        <f t="shared" si="1052"/>
        <v>55754</v>
      </c>
      <c r="D13390" s="208" t="b">
        <f t="shared" si="1053"/>
        <v>0</v>
      </c>
      <c r="E13390" s="220" t="b">
        <f t="shared" si="1050"/>
        <v>0</v>
      </c>
      <c r="F13390" s="219">
        <f t="shared" si="1054"/>
        <v>55754</v>
      </c>
      <c r="G13390" s="219">
        <f t="shared" si="1051"/>
        <v>55754</v>
      </c>
    </row>
    <row r="13391" spans="3:7" x14ac:dyDescent="0.25">
      <c r="C13391" s="219">
        <f t="shared" si="1052"/>
        <v>55755</v>
      </c>
      <c r="D13391" s="208" t="b">
        <f t="shared" si="1053"/>
        <v>1</v>
      </c>
      <c r="E13391" s="220" t="b">
        <f t="shared" si="1050"/>
        <v>0</v>
      </c>
      <c r="F13391" s="219" t="b">
        <f t="shared" si="1054"/>
        <v>0</v>
      </c>
      <c r="G13391" s="219">
        <f t="shared" si="1051"/>
        <v>55757</v>
      </c>
    </row>
    <row r="13392" spans="3:7" x14ac:dyDescent="0.25">
      <c r="C13392" s="219">
        <f t="shared" si="1052"/>
        <v>55756</v>
      </c>
      <c r="D13392" s="208" t="b">
        <f t="shared" si="1053"/>
        <v>1</v>
      </c>
      <c r="E13392" s="220" t="b">
        <f t="shared" si="1050"/>
        <v>0</v>
      </c>
      <c r="F13392" s="219" t="b">
        <f t="shared" si="1054"/>
        <v>0</v>
      </c>
      <c r="G13392" s="219">
        <f t="shared" si="1051"/>
        <v>55757</v>
      </c>
    </row>
    <row r="13393" spans="3:7" x14ac:dyDescent="0.25">
      <c r="C13393" s="219">
        <f t="shared" si="1052"/>
        <v>55757</v>
      </c>
      <c r="D13393" s="208" t="b">
        <f t="shared" si="1053"/>
        <v>0</v>
      </c>
      <c r="E13393" s="220" t="b">
        <f t="shared" si="1050"/>
        <v>0</v>
      </c>
      <c r="F13393" s="219">
        <f t="shared" si="1054"/>
        <v>55757</v>
      </c>
      <c r="G13393" s="219">
        <f t="shared" si="1051"/>
        <v>55757</v>
      </c>
    </row>
    <row r="13394" spans="3:7" x14ac:dyDescent="0.25">
      <c r="C13394" s="219">
        <f t="shared" si="1052"/>
        <v>55758</v>
      </c>
      <c r="D13394" s="208" t="b">
        <f t="shared" si="1053"/>
        <v>0</v>
      </c>
      <c r="E13394" s="220" t="b">
        <f t="shared" si="1050"/>
        <v>0</v>
      </c>
      <c r="F13394" s="219">
        <f t="shared" si="1054"/>
        <v>55758</v>
      </c>
      <c r="G13394" s="219">
        <f t="shared" si="1051"/>
        <v>55758</v>
      </c>
    </row>
    <row r="13395" spans="3:7" x14ac:dyDescent="0.25">
      <c r="C13395" s="219">
        <f t="shared" si="1052"/>
        <v>55759</v>
      </c>
      <c r="D13395" s="208" t="b">
        <f t="shared" si="1053"/>
        <v>0</v>
      </c>
      <c r="E13395" s="220" t="b">
        <f t="shared" si="1050"/>
        <v>0</v>
      </c>
      <c r="F13395" s="219">
        <f t="shared" si="1054"/>
        <v>55759</v>
      </c>
      <c r="G13395" s="219">
        <f t="shared" si="1051"/>
        <v>55759</v>
      </c>
    </row>
    <row r="13396" spans="3:7" x14ac:dyDescent="0.25">
      <c r="C13396" s="219">
        <f t="shared" si="1052"/>
        <v>55760</v>
      </c>
      <c r="D13396" s="208" t="b">
        <f t="shared" si="1053"/>
        <v>0</v>
      </c>
      <c r="E13396" s="220" t="b">
        <f t="shared" si="1050"/>
        <v>0</v>
      </c>
      <c r="F13396" s="219">
        <f t="shared" si="1054"/>
        <v>55760</v>
      </c>
      <c r="G13396" s="219">
        <f t="shared" si="1051"/>
        <v>55760</v>
      </c>
    </row>
    <row r="13397" spans="3:7" x14ac:dyDescent="0.25">
      <c r="C13397" s="219">
        <f t="shared" si="1052"/>
        <v>55761</v>
      </c>
      <c r="D13397" s="208" t="b">
        <f t="shared" si="1053"/>
        <v>0</v>
      </c>
      <c r="E13397" s="220" t="b">
        <f t="shared" si="1050"/>
        <v>0</v>
      </c>
      <c r="F13397" s="219">
        <f t="shared" si="1054"/>
        <v>55761</v>
      </c>
      <c r="G13397" s="219">
        <f t="shared" si="1051"/>
        <v>55761</v>
      </c>
    </row>
    <row r="13398" spans="3:7" x14ac:dyDescent="0.25">
      <c r="C13398" s="219">
        <f t="shared" si="1052"/>
        <v>55762</v>
      </c>
      <c r="D13398" s="208" t="b">
        <f t="shared" si="1053"/>
        <v>1</v>
      </c>
      <c r="E13398" s="220" t="b">
        <f t="shared" si="1050"/>
        <v>0</v>
      </c>
      <c r="F13398" s="219" t="b">
        <f t="shared" si="1054"/>
        <v>0</v>
      </c>
      <c r="G13398" s="219">
        <f t="shared" si="1051"/>
        <v>55764</v>
      </c>
    </row>
    <row r="13399" spans="3:7" x14ac:dyDescent="0.25">
      <c r="C13399" s="219">
        <f t="shared" si="1052"/>
        <v>55763</v>
      </c>
      <c r="D13399" s="208" t="b">
        <f t="shared" si="1053"/>
        <v>1</v>
      </c>
      <c r="E13399" s="220" t="b">
        <f t="shared" si="1050"/>
        <v>0</v>
      </c>
      <c r="F13399" s="219" t="b">
        <f t="shared" si="1054"/>
        <v>0</v>
      </c>
      <c r="G13399" s="219">
        <f t="shared" si="1051"/>
        <v>55764</v>
      </c>
    </row>
    <row r="13400" spans="3:7" x14ac:dyDescent="0.25">
      <c r="C13400" s="219">
        <f t="shared" si="1052"/>
        <v>55764</v>
      </c>
      <c r="D13400" s="208" t="b">
        <f t="shared" si="1053"/>
        <v>0</v>
      </c>
      <c r="E13400" s="220" t="b">
        <f t="shared" si="1050"/>
        <v>0</v>
      </c>
      <c r="F13400" s="219">
        <f t="shared" si="1054"/>
        <v>55764</v>
      </c>
      <c r="G13400" s="219">
        <f t="shared" si="1051"/>
        <v>55764</v>
      </c>
    </row>
    <row r="13401" spans="3:7" x14ac:dyDescent="0.25">
      <c r="C13401" s="219">
        <f t="shared" si="1052"/>
        <v>55765</v>
      </c>
      <c r="D13401" s="208" t="b">
        <f t="shared" si="1053"/>
        <v>0</v>
      </c>
      <c r="E13401" s="220" t="b">
        <f t="shared" si="1050"/>
        <v>0</v>
      </c>
      <c r="F13401" s="219">
        <f t="shared" si="1054"/>
        <v>55765</v>
      </c>
      <c r="G13401" s="219">
        <f t="shared" si="1051"/>
        <v>55765</v>
      </c>
    </row>
    <row r="13402" spans="3:7" x14ac:dyDescent="0.25">
      <c r="C13402" s="219">
        <f t="shared" si="1052"/>
        <v>55766</v>
      </c>
      <c r="D13402" s="208" t="b">
        <f t="shared" si="1053"/>
        <v>0</v>
      </c>
      <c r="E13402" s="220" t="b">
        <f t="shared" si="1050"/>
        <v>0</v>
      </c>
      <c r="F13402" s="219">
        <f t="shared" si="1054"/>
        <v>55766</v>
      </c>
      <c r="G13402" s="219">
        <f t="shared" si="1051"/>
        <v>55766</v>
      </c>
    </row>
    <row r="13403" spans="3:7" x14ac:dyDescent="0.25">
      <c r="C13403" s="219">
        <f t="shared" si="1052"/>
        <v>55767</v>
      </c>
      <c r="D13403" s="208" t="b">
        <f t="shared" si="1053"/>
        <v>0</v>
      </c>
      <c r="E13403" s="220" t="b">
        <f t="shared" si="1050"/>
        <v>0</v>
      </c>
      <c r="F13403" s="219">
        <f t="shared" si="1054"/>
        <v>55767</v>
      </c>
      <c r="G13403" s="219">
        <f t="shared" si="1051"/>
        <v>55767</v>
      </c>
    </row>
    <row r="13404" spans="3:7" x14ac:dyDescent="0.25">
      <c r="C13404" s="219">
        <f t="shared" si="1052"/>
        <v>55768</v>
      </c>
      <c r="D13404" s="208" t="b">
        <f t="shared" si="1053"/>
        <v>0</v>
      </c>
      <c r="E13404" s="220" t="b">
        <f t="shared" si="1050"/>
        <v>0</v>
      </c>
      <c r="F13404" s="219">
        <f t="shared" si="1054"/>
        <v>55768</v>
      </c>
      <c r="G13404" s="219">
        <f t="shared" si="1051"/>
        <v>55768</v>
      </c>
    </row>
    <row r="13405" spans="3:7" x14ac:dyDescent="0.25">
      <c r="C13405" s="219">
        <f t="shared" si="1052"/>
        <v>55769</v>
      </c>
      <c r="D13405" s="208" t="b">
        <f t="shared" si="1053"/>
        <v>1</v>
      </c>
      <c r="E13405" s="220" t="b">
        <f t="shared" si="1050"/>
        <v>0</v>
      </c>
      <c r="F13405" s="219" t="b">
        <f t="shared" si="1054"/>
        <v>0</v>
      </c>
      <c r="G13405" s="219">
        <f t="shared" si="1051"/>
        <v>55771</v>
      </c>
    </row>
    <row r="13406" spans="3:7" x14ac:dyDescent="0.25">
      <c r="C13406" s="219">
        <f t="shared" si="1052"/>
        <v>55770</v>
      </c>
      <c r="D13406" s="208" t="b">
        <f t="shared" si="1053"/>
        <v>1</v>
      </c>
      <c r="E13406" s="220" t="b">
        <f t="shared" si="1050"/>
        <v>0</v>
      </c>
      <c r="F13406" s="219" t="b">
        <f t="shared" si="1054"/>
        <v>0</v>
      </c>
      <c r="G13406" s="219">
        <f t="shared" si="1051"/>
        <v>55771</v>
      </c>
    </row>
    <row r="13407" spans="3:7" x14ac:dyDescent="0.25">
      <c r="C13407" s="219">
        <f t="shared" si="1052"/>
        <v>55771</v>
      </c>
      <c r="D13407" s="208" t="b">
        <f t="shared" si="1053"/>
        <v>0</v>
      </c>
      <c r="E13407" s="220" t="b">
        <f t="shared" si="1050"/>
        <v>0</v>
      </c>
      <c r="F13407" s="219">
        <f t="shared" si="1054"/>
        <v>55771</v>
      </c>
      <c r="G13407" s="219">
        <f t="shared" si="1051"/>
        <v>55771</v>
      </c>
    </row>
    <row r="13408" spans="3:7" x14ac:dyDescent="0.25">
      <c r="C13408" s="219">
        <f t="shared" si="1052"/>
        <v>55772</v>
      </c>
      <c r="D13408" s="208" t="b">
        <f t="shared" si="1053"/>
        <v>0</v>
      </c>
      <c r="E13408" s="220" t="b">
        <f t="shared" si="1050"/>
        <v>0</v>
      </c>
      <c r="F13408" s="219">
        <f t="shared" si="1054"/>
        <v>55772</v>
      </c>
      <c r="G13408" s="219">
        <f t="shared" si="1051"/>
        <v>55772</v>
      </c>
    </row>
    <row r="13409" spans="3:7" x14ac:dyDescent="0.25">
      <c r="C13409" s="219">
        <f t="shared" si="1052"/>
        <v>55773</v>
      </c>
      <c r="D13409" s="208" t="b">
        <f t="shared" si="1053"/>
        <v>0</v>
      </c>
      <c r="E13409" s="220" t="b">
        <f t="shared" si="1050"/>
        <v>0</v>
      </c>
      <c r="F13409" s="219">
        <f t="shared" si="1054"/>
        <v>55773</v>
      </c>
      <c r="G13409" s="219">
        <f t="shared" si="1051"/>
        <v>55773</v>
      </c>
    </row>
    <row r="13410" spans="3:7" x14ac:dyDescent="0.25">
      <c r="C13410" s="219">
        <f t="shared" si="1052"/>
        <v>55774</v>
      </c>
      <c r="D13410" s="208" t="b">
        <f t="shared" si="1053"/>
        <v>0</v>
      </c>
      <c r="E13410" s="220" t="b">
        <f t="shared" si="1050"/>
        <v>0</v>
      </c>
      <c r="F13410" s="219">
        <f t="shared" si="1054"/>
        <v>55774</v>
      </c>
      <c r="G13410" s="219">
        <f t="shared" si="1051"/>
        <v>55774</v>
      </c>
    </row>
    <row r="13411" spans="3:7" x14ac:dyDescent="0.25">
      <c r="C13411" s="219">
        <f t="shared" si="1052"/>
        <v>55775</v>
      </c>
      <c r="D13411" s="208" t="b">
        <f t="shared" si="1053"/>
        <v>0</v>
      </c>
      <c r="E13411" s="220" t="b">
        <f t="shared" si="1050"/>
        <v>0</v>
      </c>
      <c r="F13411" s="219">
        <f t="shared" si="1054"/>
        <v>55775</v>
      </c>
      <c r="G13411" s="219">
        <f t="shared" si="1051"/>
        <v>55775</v>
      </c>
    </row>
    <row r="13412" spans="3:7" x14ac:dyDescent="0.25">
      <c r="C13412" s="219">
        <f t="shared" si="1052"/>
        <v>55776</v>
      </c>
      <c r="D13412" s="208" t="b">
        <f t="shared" si="1053"/>
        <v>1</v>
      </c>
      <c r="E13412" s="220" t="b">
        <f t="shared" si="1050"/>
        <v>0</v>
      </c>
      <c r="F13412" s="219" t="b">
        <f t="shared" si="1054"/>
        <v>0</v>
      </c>
      <c r="G13412" s="219">
        <f t="shared" si="1051"/>
        <v>55778</v>
      </c>
    </row>
    <row r="13413" spans="3:7" x14ac:dyDescent="0.25">
      <c r="C13413" s="219">
        <f t="shared" si="1052"/>
        <v>55777</v>
      </c>
      <c r="D13413" s="208" t="b">
        <f t="shared" si="1053"/>
        <v>1</v>
      </c>
      <c r="E13413" s="220" t="b">
        <f t="shared" si="1050"/>
        <v>0</v>
      </c>
      <c r="F13413" s="219" t="b">
        <f t="shared" si="1054"/>
        <v>0</v>
      </c>
      <c r="G13413" s="219">
        <f t="shared" si="1051"/>
        <v>55778</v>
      </c>
    </row>
    <row r="13414" spans="3:7" x14ac:dyDescent="0.25">
      <c r="C13414" s="219">
        <f t="shared" si="1052"/>
        <v>55778</v>
      </c>
      <c r="D13414" s="208" t="b">
        <f t="shared" si="1053"/>
        <v>0</v>
      </c>
      <c r="E13414" s="220" t="b">
        <f t="shared" si="1050"/>
        <v>0</v>
      </c>
      <c r="F13414" s="219">
        <f t="shared" si="1054"/>
        <v>55778</v>
      </c>
      <c r="G13414" s="219">
        <f t="shared" si="1051"/>
        <v>55778</v>
      </c>
    </row>
    <row r="13415" spans="3:7" x14ac:dyDescent="0.25">
      <c r="C13415" s="219">
        <f t="shared" si="1052"/>
        <v>55779</v>
      </c>
      <c r="D13415" s="208" t="b">
        <f t="shared" si="1053"/>
        <v>0</v>
      </c>
      <c r="E13415" s="220" t="b">
        <f t="shared" si="1050"/>
        <v>0</v>
      </c>
      <c r="F13415" s="219">
        <f t="shared" si="1054"/>
        <v>55779</v>
      </c>
      <c r="G13415" s="219">
        <f t="shared" si="1051"/>
        <v>55779</v>
      </c>
    </row>
    <row r="13416" spans="3:7" x14ac:dyDescent="0.25">
      <c r="C13416" s="219">
        <f t="shared" si="1052"/>
        <v>55780</v>
      </c>
      <c r="D13416" s="208" t="b">
        <f t="shared" si="1053"/>
        <v>0</v>
      </c>
      <c r="E13416" s="220" t="b">
        <f t="shared" si="1050"/>
        <v>0</v>
      </c>
      <c r="F13416" s="219">
        <f t="shared" si="1054"/>
        <v>55780</v>
      </c>
      <c r="G13416" s="219">
        <f t="shared" si="1051"/>
        <v>55780</v>
      </c>
    </row>
    <row r="13417" spans="3:7" x14ac:dyDescent="0.25">
      <c r="C13417" s="219">
        <f t="shared" si="1052"/>
        <v>55781</v>
      </c>
      <c r="D13417" s="208" t="b">
        <f t="shared" si="1053"/>
        <v>0</v>
      </c>
      <c r="E13417" s="220" t="b">
        <f t="shared" si="1050"/>
        <v>0</v>
      </c>
      <c r="F13417" s="219">
        <f t="shared" si="1054"/>
        <v>55781</v>
      </c>
      <c r="G13417" s="219">
        <f t="shared" si="1051"/>
        <v>55781</v>
      </c>
    </row>
    <row r="13418" spans="3:7" x14ac:dyDescent="0.25">
      <c r="C13418" s="219">
        <f t="shared" si="1052"/>
        <v>55782</v>
      </c>
      <c r="D13418" s="208" t="b">
        <f t="shared" si="1053"/>
        <v>0</v>
      </c>
      <c r="E13418" s="220" t="b">
        <f t="shared" si="1050"/>
        <v>0</v>
      </c>
      <c r="F13418" s="219">
        <f t="shared" si="1054"/>
        <v>55782</v>
      </c>
      <c r="G13418" s="219">
        <f t="shared" si="1051"/>
        <v>55782</v>
      </c>
    </row>
    <row r="13419" spans="3:7" x14ac:dyDescent="0.25">
      <c r="C13419" s="219">
        <f t="shared" si="1052"/>
        <v>55783</v>
      </c>
      <c r="D13419" s="208" t="b">
        <f t="shared" si="1053"/>
        <v>1</v>
      </c>
      <c r="E13419" s="220" t="b">
        <f t="shared" si="1050"/>
        <v>0</v>
      </c>
      <c r="F13419" s="219" t="b">
        <f t="shared" si="1054"/>
        <v>0</v>
      </c>
      <c r="G13419" s="219">
        <f t="shared" si="1051"/>
        <v>55785</v>
      </c>
    </row>
    <row r="13420" spans="3:7" x14ac:dyDescent="0.25">
      <c r="C13420" s="219">
        <f t="shared" si="1052"/>
        <v>55784</v>
      </c>
      <c r="D13420" s="208" t="b">
        <f t="shared" si="1053"/>
        <v>1</v>
      </c>
      <c r="E13420" s="220" t="b">
        <f t="shared" si="1050"/>
        <v>0</v>
      </c>
      <c r="F13420" s="219" t="b">
        <f t="shared" si="1054"/>
        <v>0</v>
      </c>
      <c r="G13420" s="219">
        <f t="shared" si="1051"/>
        <v>55785</v>
      </c>
    </row>
    <row r="13421" spans="3:7" x14ac:dyDescent="0.25">
      <c r="C13421" s="219">
        <f t="shared" si="1052"/>
        <v>55785</v>
      </c>
      <c r="D13421" s="208" t="b">
        <f t="shared" si="1053"/>
        <v>0</v>
      </c>
      <c r="E13421" s="220" t="b">
        <f t="shared" si="1050"/>
        <v>0</v>
      </c>
      <c r="F13421" s="219">
        <f t="shared" si="1054"/>
        <v>55785</v>
      </c>
      <c r="G13421" s="219">
        <f t="shared" si="1051"/>
        <v>55785</v>
      </c>
    </row>
    <row r="13422" spans="3:7" x14ac:dyDescent="0.25">
      <c r="C13422" s="219">
        <f t="shared" si="1052"/>
        <v>55786</v>
      </c>
      <c r="D13422" s="208" t="b">
        <f t="shared" si="1053"/>
        <v>0</v>
      </c>
      <c r="E13422" s="220" t="b">
        <f t="shared" si="1050"/>
        <v>0</v>
      </c>
      <c r="F13422" s="219">
        <f t="shared" si="1054"/>
        <v>55786</v>
      </c>
      <c r="G13422" s="219">
        <f t="shared" si="1051"/>
        <v>55786</v>
      </c>
    </row>
    <row r="13423" spans="3:7" x14ac:dyDescent="0.25">
      <c r="C13423" s="219">
        <f t="shared" si="1052"/>
        <v>55787</v>
      </c>
      <c r="D13423" s="208" t="b">
        <f t="shared" si="1053"/>
        <v>0</v>
      </c>
      <c r="E13423" s="220" t="b">
        <f t="shared" si="1050"/>
        <v>0</v>
      </c>
      <c r="F13423" s="219">
        <f t="shared" si="1054"/>
        <v>55787</v>
      </c>
      <c r="G13423" s="219">
        <f t="shared" si="1051"/>
        <v>55787</v>
      </c>
    </row>
    <row r="13424" spans="3:7" x14ac:dyDescent="0.25">
      <c r="C13424" s="219">
        <f t="shared" si="1052"/>
        <v>55788</v>
      </c>
      <c r="D13424" s="208" t="b">
        <f t="shared" si="1053"/>
        <v>0</v>
      </c>
      <c r="E13424" s="220" t="b">
        <f t="shared" si="1050"/>
        <v>0</v>
      </c>
      <c r="F13424" s="219">
        <f t="shared" si="1054"/>
        <v>55788</v>
      </c>
      <c r="G13424" s="219">
        <f t="shared" si="1051"/>
        <v>55788</v>
      </c>
    </row>
    <row r="13425" spans="3:7" x14ac:dyDescent="0.25">
      <c r="C13425" s="219">
        <f t="shared" si="1052"/>
        <v>55789</v>
      </c>
      <c r="D13425" s="208" t="b">
        <f t="shared" si="1053"/>
        <v>0</v>
      </c>
      <c r="E13425" s="220" t="b">
        <f t="shared" si="1050"/>
        <v>0</v>
      </c>
      <c r="F13425" s="219">
        <f t="shared" si="1054"/>
        <v>55789</v>
      </c>
      <c r="G13425" s="219">
        <f t="shared" si="1051"/>
        <v>55789</v>
      </c>
    </row>
    <row r="13426" spans="3:7" x14ac:dyDescent="0.25">
      <c r="C13426" s="219">
        <f t="shared" si="1052"/>
        <v>55790</v>
      </c>
      <c r="D13426" s="208" t="b">
        <f t="shared" si="1053"/>
        <v>1</v>
      </c>
      <c r="E13426" s="220" t="b">
        <f t="shared" si="1050"/>
        <v>0</v>
      </c>
      <c r="F13426" s="219" t="b">
        <f t="shared" si="1054"/>
        <v>0</v>
      </c>
      <c r="G13426" s="219">
        <f t="shared" si="1051"/>
        <v>55792</v>
      </c>
    </row>
    <row r="13427" spans="3:7" x14ac:dyDescent="0.25">
      <c r="C13427" s="219">
        <f t="shared" si="1052"/>
        <v>55791</v>
      </c>
      <c r="D13427" s="208" t="b">
        <f t="shared" si="1053"/>
        <v>1</v>
      </c>
      <c r="E13427" s="220" t="b">
        <f t="shared" si="1050"/>
        <v>0</v>
      </c>
      <c r="F13427" s="219" t="b">
        <f t="shared" si="1054"/>
        <v>0</v>
      </c>
      <c r="G13427" s="219">
        <f t="shared" si="1051"/>
        <v>55792</v>
      </c>
    </row>
    <row r="13428" spans="3:7" x14ac:dyDescent="0.25">
      <c r="C13428" s="219">
        <f t="shared" si="1052"/>
        <v>55792</v>
      </c>
      <c r="D13428" s="208" t="b">
        <f t="shared" si="1053"/>
        <v>0</v>
      </c>
      <c r="E13428" s="220" t="b">
        <f t="shared" si="1050"/>
        <v>0</v>
      </c>
      <c r="F13428" s="219">
        <f t="shared" si="1054"/>
        <v>55792</v>
      </c>
      <c r="G13428" s="219">
        <f t="shared" si="1051"/>
        <v>55792</v>
      </c>
    </row>
    <row r="13429" spans="3:7" x14ac:dyDescent="0.25">
      <c r="C13429" s="219">
        <f t="shared" si="1052"/>
        <v>55793</v>
      </c>
      <c r="D13429" s="208" t="b">
        <f t="shared" si="1053"/>
        <v>0</v>
      </c>
      <c r="E13429" s="220" t="b">
        <f t="shared" si="1050"/>
        <v>0</v>
      </c>
      <c r="F13429" s="219">
        <f t="shared" si="1054"/>
        <v>55793</v>
      </c>
      <c r="G13429" s="219">
        <f t="shared" si="1051"/>
        <v>55793</v>
      </c>
    </row>
    <row r="13430" spans="3:7" x14ac:dyDescent="0.25">
      <c r="C13430" s="219">
        <f t="shared" si="1052"/>
        <v>55794</v>
      </c>
      <c r="D13430" s="208" t="b">
        <f t="shared" si="1053"/>
        <v>0</v>
      </c>
      <c r="E13430" s="220" t="b">
        <f t="shared" si="1050"/>
        <v>0</v>
      </c>
      <c r="F13430" s="219">
        <f t="shared" si="1054"/>
        <v>55794</v>
      </c>
      <c r="G13430" s="219">
        <f t="shared" si="1051"/>
        <v>55794</v>
      </c>
    </row>
    <row r="13431" spans="3:7" x14ac:dyDescent="0.25">
      <c r="C13431" s="219">
        <f t="shared" si="1052"/>
        <v>55795</v>
      </c>
      <c r="D13431" s="208" t="b">
        <f t="shared" si="1053"/>
        <v>0</v>
      </c>
      <c r="E13431" s="220" t="b">
        <f t="shared" si="1050"/>
        <v>0</v>
      </c>
      <c r="F13431" s="219">
        <f t="shared" si="1054"/>
        <v>55795</v>
      </c>
      <c r="G13431" s="219">
        <f t="shared" si="1051"/>
        <v>55795</v>
      </c>
    </row>
    <row r="13432" spans="3:7" x14ac:dyDescent="0.25">
      <c r="C13432" s="219">
        <f t="shared" si="1052"/>
        <v>55796</v>
      </c>
      <c r="D13432" s="208" t="b">
        <f t="shared" si="1053"/>
        <v>0</v>
      </c>
      <c r="E13432" s="220" t="b">
        <f t="shared" si="1050"/>
        <v>0</v>
      </c>
      <c r="F13432" s="219">
        <f t="shared" si="1054"/>
        <v>55796</v>
      </c>
      <c r="G13432" s="219">
        <f t="shared" si="1051"/>
        <v>55796</v>
      </c>
    </row>
    <row r="13433" spans="3:7" x14ac:dyDescent="0.25">
      <c r="C13433" s="219">
        <f t="shared" si="1052"/>
        <v>55797</v>
      </c>
      <c r="D13433" s="208" t="b">
        <f t="shared" si="1053"/>
        <v>1</v>
      </c>
      <c r="E13433" s="220" t="b">
        <f t="shared" si="1050"/>
        <v>0</v>
      </c>
      <c r="F13433" s="219" t="b">
        <f t="shared" si="1054"/>
        <v>0</v>
      </c>
      <c r="G13433" s="219">
        <f t="shared" si="1051"/>
        <v>55799</v>
      </c>
    </row>
    <row r="13434" spans="3:7" x14ac:dyDescent="0.25">
      <c r="C13434" s="219">
        <f t="shared" si="1052"/>
        <v>55798</v>
      </c>
      <c r="D13434" s="208" t="b">
        <f t="shared" si="1053"/>
        <v>1</v>
      </c>
      <c r="E13434" s="220" t="b">
        <f t="shared" si="1050"/>
        <v>0</v>
      </c>
      <c r="F13434" s="219" t="b">
        <f t="shared" si="1054"/>
        <v>0</v>
      </c>
      <c r="G13434" s="219">
        <f t="shared" si="1051"/>
        <v>55799</v>
      </c>
    </row>
    <row r="13435" spans="3:7" x14ac:dyDescent="0.25">
      <c r="C13435" s="219">
        <f t="shared" si="1052"/>
        <v>55799</v>
      </c>
      <c r="D13435" s="208" t="b">
        <f t="shared" si="1053"/>
        <v>0</v>
      </c>
      <c r="E13435" s="220" t="b">
        <f t="shared" si="1050"/>
        <v>0</v>
      </c>
      <c r="F13435" s="219">
        <f t="shared" si="1054"/>
        <v>55799</v>
      </c>
      <c r="G13435" s="219">
        <f t="shared" si="1051"/>
        <v>55799</v>
      </c>
    </row>
    <row r="13436" spans="3:7" x14ac:dyDescent="0.25">
      <c r="C13436" s="219">
        <f t="shared" si="1052"/>
        <v>55800</v>
      </c>
      <c r="D13436" s="208" t="b">
        <f t="shared" si="1053"/>
        <v>0</v>
      </c>
      <c r="E13436" s="220" t="b">
        <f t="shared" si="1050"/>
        <v>0</v>
      </c>
      <c r="F13436" s="219">
        <f t="shared" si="1054"/>
        <v>55800</v>
      </c>
      <c r="G13436" s="219">
        <f t="shared" si="1051"/>
        <v>55800</v>
      </c>
    </row>
    <row r="13437" spans="3:7" x14ac:dyDescent="0.25">
      <c r="C13437" s="219">
        <f t="shared" si="1052"/>
        <v>55801</v>
      </c>
      <c r="D13437" s="208" t="b">
        <f t="shared" si="1053"/>
        <v>0</v>
      </c>
      <c r="E13437" s="220" t="b">
        <f t="shared" si="1050"/>
        <v>0</v>
      </c>
      <c r="F13437" s="219">
        <f t="shared" si="1054"/>
        <v>55801</v>
      </c>
      <c r="G13437" s="219">
        <f t="shared" si="1051"/>
        <v>55801</v>
      </c>
    </row>
    <row r="13438" spans="3:7" x14ac:dyDescent="0.25">
      <c r="C13438" s="219">
        <f t="shared" si="1052"/>
        <v>55802</v>
      </c>
      <c r="D13438" s="208" t="b">
        <f t="shared" si="1053"/>
        <v>0</v>
      </c>
      <c r="E13438" s="220" t="b">
        <f t="shared" si="1050"/>
        <v>0</v>
      </c>
      <c r="F13438" s="219">
        <f t="shared" si="1054"/>
        <v>55802</v>
      </c>
      <c r="G13438" s="219">
        <f t="shared" si="1051"/>
        <v>55802</v>
      </c>
    </row>
    <row r="13439" spans="3:7" x14ac:dyDescent="0.25">
      <c r="C13439" s="219">
        <f t="shared" si="1052"/>
        <v>55803</v>
      </c>
      <c r="D13439" s="208" t="b">
        <f t="shared" si="1053"/>
        <v>0</v>
      </c>
      <c r="E13439" s="220" t="b">
        <f t="shared" si="1050"/>
        <v>0</v>
      </c>
      <c r="F13439" s="219">
        <f t="shared" si="1054"/>
        <v>55803</v>
      </c>
      <c r="G13439" s="219">
        <f t="shared" si="1051"/>
        <v>55803</v>
      </c>
    </row>
    <row r="13440" spans="3:7" x14ac:dyDescent="0.25">
      <c r="C13440" s="219">
        <f t="shared" si="1052"/>
        <v>55804</v>
      </c>
      <c r="D13440" s="208" t="b">
        <f t="shared" si="1053"/>
        <v>1</v>
      </c>
      <c r="E13440" s="220" t="b">
        <f t="shared" si="1050"/>
        <v>0</v>
      </c>
      <c r="F13440" s="219" t="b">
        <f t="shared" si="1054"/>
        <v>0</v>
      </c>
      <c r="G13440" s="219">
        <f t="shared" si="1051"/>
        <v>55806</v>
      </c>
    </row>
    <row r="13441" spans="3:7" x14ac:dyDescent="0.25">
      <c r="C13441" s="219">
        <f t="shared" si="1052"/>
        <v>55805</v>
      </c>
      <c r="D13441" s="208" t="b">
        <f t="shared" si="1053"/>
        <v>1</v>
      </c>
      <c r="E13441" s="220" t="b">
        <f t="shared" si="1050"/>
        <v>0</v>
      </c>
      <c r="F13441" s="219" t="b">
        <f t="shared" si="1054"/>
        <v>0</v>
      </c>
      <c r="G13441" s="219">
        <f t="shared" si="1051"/>
        <v>55806</v>
      </c>
    </row>
    <row r="13442" spans="3:7" x14ac:dyDescent="0.25">
      <c r="C13442" s="219">
        <f t="shared" si="1052"/>
        <v>55806</v>
      </c>
      <c r="D13442" s="208" t="b">
        <f t="shared" si="1053"/>
        <v>0</v>
      </c>
      <c r="E13442" s="220" t="b">
        <f t="shared" si="1050"/>
        <v>0</v>
      </c>
      <c r="F13442" s="219">
        <f t="shared" si="1054"/>
        <v>55806</v>
      </c>
      <c r="G13442" s="219">
        <f t="shared" si="1051"/>
        <v>55806</v>
      </c>
    </row>
    <row r="13443" spans="3:7" x14ac:dyDescent="0.25">
      <c r="C13443" s="219">
        <f t="shared" si="1052"/>
        <v>55807</v>
      </c>
      <c r="D13443" s="208" t="b">
        <f t="shared" si="1053"/>
        <v>0</v>
      </c>
      <c r="E13443" s="220" t="b">
        <f t="shared" si="1050"/>
        <v>0</v>
      </c>
      <c r="F13443" s="219">
        <f t="shared" si="1054"/>
        <v>55807</v>
      </c>
      <c r="G13443" s="219">
        <f t="shared" si="1051"/>
        <v>55807</v>
      </c>
    </row>
    <row r="13444" spans="3:7" x14ac:dyDescent="0.25">
      <c r="C13444" s="219">
        <f t="shared" si="1052"/>
        <v>55808</v>
      </c>
      <c r="D13444" s="208" t="b">
        <f t="shared" si="1053"/>
        <v>0</v>
      </c>
      <c r="E13444" s="220" t="b">
        <f t="shared" si="1050"/>
        <v>0</v>
      </c>
      <c r="F13444" s="219">
        <f t="shared" si="1054"/>
        <v>55808</v>
      </c>
      <c r="G13444" s="219">
        <f t="shared" si="1051"/>
        <v>55808</v>
      </c>
    </row>
    <row r="13445" spans="3:7" x14ac:dyDescent="0.25">
      <c r="C13445" s="219">
        <f t="shared" si="1052"/>
        <v>55809</v>
      </c>
      <c r="D13445" s="208" t="b">
        <f t="shared" si="1053"/>
        <v>0</v>
      </c>
      <c r="E13445" s="220" t="b">
        <f t="shared" si="1050"/>
        <v>0</v>
      </c>
      <c r="F13445" s="219">
        <f t="shared" si="1054"/>
        <v>55809</v>
      </c>
      <c r="G13445" s="219">
        <f t="shared" si="1051"/>
        <v>55809</v>
      </c>
    </row>
    <row r="13446" spans="3:7" x14ac:dyDescent="0.25">
      <c r="C13446" s="219">
        <f t="shared" si="1052"/>
        <v>55810</v>
      </c>
      <c r="D13446" s="208" t="b">
        <f t="shared" si="1053"/>
        <v>0</v>
      </c>
      <c r="E13446" s="220" t="b">
        <f t="shared" ref="E13446:E13509" si="1055">IF(TYPE(VLOOKUP(C13446,Holydays,1,0))&lt;&gt;1,FALSE,TRUE)</f>
        <v>0</v>
      </c>
      <c r="F13446" s="219">
        <f t="shared" si="1054"/>
        <v>55810</v>
      </c>
      <c r="G13446" s="219">
        <f t="shared" ref="G13446:G13509" si="1056">IF(F13446,F13446,WORKDAY(C13446,1,Holydays))</f>
        <v>55810</v>
      </c>
    </row>
    <row r="13447" spans="3:7" x14ac:dyDescent="0.25">
      <c r="C13447" s="219">
        <f t="shared" ref="C13447:C13510" si="1057">C13446+1</f>
        <v>55811</v>
      </c>
      <c r="D13447" s="208" t="b">
        <f t="shared" ref="D13447:D13510" si="1058">IF(WEEKDAY(C13447,2)&gt;5,TRUE)</f>
        <v>1</v>
      </c>
      <c r="E13447" s="220" t="b">
        <f t="shared" si="1055"/>
        <v>0</v>
      </c>
      <c r="F13447" s="219" t="b">
        <f t="shared" ref="F13447:F13510" si="1059">IF(OR(D13447,E13447),FALSE,C13447)</f>
        <v>0</v>
      </c>
      <c r="G13447" s="219">
        <f t="shared" si="1056"/>
        <v>55813</v>
      </c>
    </row>
    <row r="13448" spans="3:7" x14ac:dyDescent="0.25">
      <c r="C13448" s="219">
        <f t="shared" si="1057"/>
        <v>55812</v>
      </c>
      <c r="D13448" s="208" t="b">
        <f t="shared" si="1058"/>
        <v>1</v>
      </c>
      <c r="E13448" s="220" t="b">
        <f t="shared" si="1055"/>
        <v>0</v>
      </c>
      <c r="F13448" s="219" t="b">
        <f t="shared" si="1059"/>
        <v>0</v>
      </c>
      <c r="G13448" s="219">
        <f t="shared" si="1056"/>
        <v>55813</v>
      </c>
    </row>
    <row r="13449" spans="3:7" x14ac:dyDescent="0.25">
      <c r="C13449" s="219">
        <f t="shared" si="1057"/>
        <v>55813</v>
      </c>
      <c r="D13449" s="208" t="b">
        <f t="shared" si="1058"/>
        <v>0</v>
      </c>
      <c r="E13449" s="220" t="b">
        <f t="shared" si="1055"/>
        <v>0</v>
      </c>
      <c r="F13449" s="219">
        <f t="shared" si="1059"/>
        <v>55813</v>
      </c>
      <c r="G13449" s="219">
        <f t="shared" si="1056"/>
        <v>55813</v>
      </c>
    </row>
    <row r="13450" spans="3:7" x14ac:dyDescent="0.25">
      <c r="C13450" s="219">
        <f t="shared" si="1057"/>
        <v>55814</v>
      </c>
      <c r="D13450" s="208" t="b">
        <f t="shared" si="1058"/>
        <v>0</v>
      </c>
      <c r="E13450" s="220" t="b">
        <f t="shared" si="1055"/>
        <v>0</v>
      </c>
      <c r="F13450" s="219">
        <f t="shared" si="1059"/>
        <v>55814</v>
      </c>
      <c r="G13450" s="219">
        <f t="shared" si="1056"/>
        <v>55814</v>
      </c>
    </row>
    <row r="13451" spans="3:7" x14ac:dyDescent="0.25">
      <c r="C13451" s="219">
        <f t="shared" si="1057"/>
        <v>55815</v>
      </c>
      <c r="D13451" s="208" t="b">
        <f t="shared" si="1058"/>
        <v>0</v>
      </c>
      <c r="E13451" s="220" t="b">
        <f t="shared" si="1055"/>
        <v>0</v>
      </c>
      <c r="F13451" s="219">
        <f t="shared" si="1059"/>
        <v>55815</v>
      </c>
      <c r="G13451" s="219">
        <f t="shared" si="1056"/>
        <v>55815</v>
      </c>
    </row>
    <row r="13452" spans="3:7" x14ac:dyDescent="0.25">
      <c r="C13452" s="219">
        <f t="shared" si="1057"/>
        <v>55816</v>
      </c>
      <c r="D13452" s="208" t="b">
        <f t="shared" si="1058"/>
        <v>0</v>
      </c>
      <c r="E13452" s="220" t="b">
        <f t="shared" si="1055"/>
        <v>0</v>
      </c>
      <c r="F13452" s="219">
        <f t="shared" si="1059"/>
        <v>55816</v>
      </c>
      <c r="G13452" s="219">
        <f t="shared" si="1056"/>
        <v>55816</v>
      </c>
    </row>
    <row r="13453" spans="3:7" x14ac:dyDescent="0.25">
      <c r="C13453" s="219">
        <f t="shared" si="1057"/>
        <v>55817</v>
      </c>
      <c r="D13453" s="208" t="b">
        <f t="shared" si="1058"/>
        <v>0</v>
      </c>
      <c r="E13453" s="220" t="b">
        <f t="shared" si="1055"/>
        <v>0</v>
      </c>
      <c r="F13453" s="219">
        <f t="shared" si="1059"/>
        <v>55817</v>
      </c>
      <c r="G13453" s="219">
        <f t="shared" si="1056"/>
        <v>55817</v>
      </c>
    </row>
    <row r="13454" spans="3:7" x14ac:dyDescent="0.25">
      <c r="C13454" s="219">
        <f t="shared" si="1057"/>
        <v>55818</v>
      </c>
      <c r="D13454" s="208" t="b">
        <f t="shared" si="1058"/>
        <v>1</v>
      </c>
      <c r="E13454" s="220" t="b">
        <f t="shared" si="1055"/>
        <v>0</v>
      </c>
      <c r="F13454" s="219" t="b">
        <f t="shared" si="1059"/>
        <v>0</v>
      </c>
      <c r="G13454" s="219">
        <f t="shared" si="1056"/>
        <v>55820</v>
      </c>
    </row>
    <row r="13455" spans="3:7" x14ac:dyDescent="0.25">
      <c r="C13455" s="219">
        <f t="shared" si="1057"/>
        <v>55819</v>
      </c>
      <c r="D13455" s="208" t="b">
        <f t="shared" si="1058"/>
        <v>1</v>
      </c>
      <c r="E13455" s="220" t="b">
        <f t="shared" si="1055"/>
        <v>0</v>
      </c>
      <c r="F13455" s="219" t="b">
        <f t="shared" si="1059"/>
        <v>0</v>
      </c>
      <c r="G13455" s="219">
        <f t="shared" si="1056"/>
        <v>55820</v>
      </c>
    </row>
    <row r="13456" spans="3:7" x14ac:dyDescent="0.25">
      <c r="C13456" s="219">
        <f t="shared" si="1057"/>
        <v>55820</v>
      </c>
      <c r="D13456" s="208" t="b">
        <f t="shared" si="1058"/>
        <v>0</v>
      </c>
      <c r="E13456" s="220" t="b">
        <f t="shared" si="1055"/>
        <v>0</v>
      </c>
      <c r="F13456" s="219">
        <f t="shared" si="1059"/>
        <v>55820</v>
      </c>
      <c r="G13456" s="219">
        <f t="shared" si="1056"/>
        <v>55820</v>
      </c>
    </row>
    <row r="13457" spans="3:7" x14ac:dyDescent="0.25">
      <c r="C13457" s="219">
        <f t="shared" si="1057"/>
        <v>55821</v>
      </c>
      <c r="D13457" s="208" t="b">
        <f t="shared" si="1058"/>
        <v>0</v>
      </c>
      <c r="E13457" s="220" t="b">
        <f t="shared" si="1055"/>
        <v>0</v>
      </c>
      <c r="F13457" s="219">
        <f t="shared" si="1059"/>
        <v>55821</v>
      </c>
      <c r="G13457" s="219">
        <f t="shared" si="1056"/>
        <v>55821</v>
      </c>
    </row>
    <row r="13458" spans="3:7" x14ac:dyDescent="0.25">
      <c r="C13458" s="219">
        <f t="shared" si="1057"/>
        <v>55822</v>
      </c>
      <c r="D13458" s="208" t="b">
        <f t="shared" si="1058"/>
        <v>0</v>
      </c>
      <c r="E13458" s="220" t="b">
        <f t="shared" si="1055"/>
        <v>0</v>
      </c>
      <c r="F13458" s="219">
        <f t="shared" si="1059"/>
        <v>55822</v>
      </c>
      <c r="G13458" s="219">
        <f t="shared" si="1056"/>
        <v>55822</v>
      </c>
    </row>
    <row r="13459" spans="3:7" x14ac:dyDescent="0.25">
      <c r="C13459" s="219">
        <f t="shared" si="1057"/>
        <v>55823</v>
      </c>
      <c r="D13459" s="208" t="b">
        <f t="shared" si="1058"/>
        <v>0</v>
      </c>
      <c r="E13459" s="220" t="b">
        <f t="shared" si="1055"/>
        <v>0</v>
      </c>
      <c r="F13459" s="219">
        <f t="shared" si="1059"/>
        <v>55823</v>
      </c>
      <c r="G13459" s="219">
        <f t="shared" si="1056"/>
        <v>55823</v>
      </c>
    </row>
    <row r="13460" spans="3:7" x14ac:dyDescent="0.25">
      <c r="C13460" s="219">
        <f t="shared" si="1057"/>
        <v>55824</v>
      </c>
      <c r="D13460" s="208" t="b">
        <f t="shared" si="1058"/>
        <v>0</v>
      </c>
      <c r="E13460" s="220" t="b">
        <f t="shared" si="1055"/>
        <v>0</v>
      </c>
      <c r="F13460" s="219">
        <f t="shared" si="1059"/>
        <v>55824</v>
      </c>
      <c r="G13460" s="219">
        <f t="shared" si="1056"/>
        <v>55824</v>
      </c>
    </row>
    <row r="13461" spans="3:7" x14ac:dyDescent="0.25">
      <c r="C13461" s="219">
        <f t="shared" si="1057"/>
        <v>55825</v>
      </c>
      <c r="D13461" s="208" t="b">
        <f t="shared" si="1058"/>
        <v>1</v>
      </c>
      <c r="E13461" s="220" t="b">
        <f t="shared" si="1055"/>
        <v>0</v>
      </c>
      <c r="F13461" s="219" t="b">
        <f t="shared" si="1059"/>
        <v>0</v>
      </c>
      <c r="G13461" s="219">
        <f t="shared" si="1056"/>
        <v>55827</v>
      </c>
    </row>
    <row r="13462" spans="3:7" x14ac:dyDescent="0.25">
      <c r="C13462" s="219">
        <f t="shared" si="1057"/>
        <v>55826</v>
      </c>
      <c r="D13462" s="208" t="b">
        <f t="shared" si="1058"/>
        <v>1</v>
      </c>
      <c r="E13462" s="220" t="b">
        <f t="shared" si="1055"/>
        <v>0</v>
      </c>
      <c r="F13462" s="219" t="b">
        <f t="shared" si="1059"/>
        <v>0</v>
      </c>
      <c r="G13462" s="219">
        <f t="shared" si="1056"/>
        <v>55827</v>
      </c>
    </row>
    <row r="13463" spans="3:7" x14ac:dyDescent="0.25">
      <c r="C13463" s="219">
        <f t="shared" si="1057"/>
        <v>55827</v>
      </c>
      <c r="D13463" s="208" t="b">
        <f t="shared" si="1058"/>
        <v>0</v>
      </c>
      <c r="E13463" s="220" t="b">
        <f t="shared" si="1055"/>
        <v>0</v>
      </c>
      <c r="F13463" s="219">
        <f t="shared" si="1059"/>
        <v>55827</v>
      </c>
      <c r="G13463" s="219">
        <f t="shared" si="1056"/>
        <v>55827</v>
      </c>
    </row>
    <row r="13464" spans="3:7" x14ac:dyDescent="0.25">
      <c r="C13464" s="219">
        <f t="shared" si="1057"/>
        <v>55828</v>
      </c>
      <c r="D13464" s="208" t="b">
        <f t="shared" si="1058"/>
        <v>0</v>
      </c>
      <c r="E13464" s="220" t="b">
        <f t="shared" si="1055"/>
        <v>0</v>
      </c>
      <c r="F13464" s="219">
        <f t="shared" si="1059"/>
        <v>55828</v>
      </c>
      <c r="G13464" s="219">
        <f t="shared" si="1056"/>
        <v>55828</v>
      </c>
    </row>
    <row r="13465" spans="3:7" x14ac:dyDescent="0.25">
      <c r="C13465" s="219">
        <f t="shared" si="1057"/>
        <v>55829</v>
      </c>
      <c r="D13465" s="208" t="b">
        <f t="shared" si="1058"/>
        <v>0</v>
      </c>
      <c r="E13465" s="220" t="b">
        <f t="shared" si="1055"/>
        <v>0</v>
      </c>
      <c r="F13465" s="219">
        <f t="shared" si="1059"/>
        <v>55829</v>
      </c>
      <c r="G13465" s="219">
        <f t="shared" si="1056"/>
        <v>55829</v>
      </c>
    </row>
    <row r="13466" spans="3:7" x14ac:dyDescent="0.25">
      <c r="C13466" s="219">
        <f t="shared" si="1057"/>
        <v>55830</v>
      </c>
      <c r="D13466" s="208" t="b">
        <f t="shared" si="1058"/>
        <v>0</v>
      </c>
      <c r="E13466" s="220" t="b">
        <f t="shared" si="1055"/>
        <v>0</v>
      </c>
      <c r="F13466" s="219">
        <f t="shared" si="1059"/>
        <v>55830</v>
      </c>
      <c r="G13466" s="219">
        <f t="shared" si="1056"/>
        <v>55830</v>
      </c>
    </row>
    <row r="13467" spans="3:7" x14ac:dyDescent="0.25">
      <c r="C13467" s="219">
        <f t="shared" si="1057"/>
        <v>55831</v>
      </c>
      <c r="D13467" s="208" t="b">
        <f t="shared" si="1058"/>
        <v>0</v>
      </c>
      <c r="E13467" s="220" t="b">
        <f t="shared" si="1055"/>
        <v>0</v>
      </c>
      <c r="F13467" s="219">
        <f t="shared" si="1059"/>
        <v>55831</v>
      </c>
      <c r="G13467" s="219">
        <f t="shared" si="1056"/>
        <v>55831</v>
      </c>
    </row>
    <row r="13468" spans="3:7" x14ac:dyDescent="0.25">
      <c r="C13468" s="219">
        <f t="shared" si="1057"/>
        <v>55832</v>
      </c>
      <c r="D13468" s="208" t="b">
        <f t="shared" si="1058"/>
        <v>1</v>
      </c>
      <c r="E13468" s="220" t="b">
        <f t="shared" si="1055"/>
        <v>0</v>
      </c>
      <c r="F13468" s="219" t="b">
        <f t="shared" si="1059"/>
        <v>0</v>
      </c>
      <c r="G13468" s="219">
        <f t="shared" si="1056"/>
        <v>55834</v>
      </c>
    </row>
    <row r="13469" spans="3:7" x14ac:dyDescent="0.25">
      <c r="C13469" s="219">
        <f t="shared" si="1057"/>
        <v>55833</v>
      </c>
      <c r="D13469" s="208" t="b">
        <f t="shared" si="1058"/>
        <v>1</v>
      </c>
      <c r="E13469" s="220" t="b">
        <f t="shared" si="1055"/>
        <v>0</v>
      </c>
      <c r="F13469" s="219" t="b">
        <f t="shared" si="1059"/>
        <v>0</v>
      </c>
      <c r="G13469" s="219">
        <f t="shared" si="1056"/>
        <v>55834</v>
      </c>
    </row>
    <row r="13470" spans="3:7" x14ac:dyDescent="0.25">
      <c r="C13470" s="219">
        <f t="shared" si="1057"/>
        <v>55834</v>
      </c>
      <c r="D13470" s="208" t="b">
        <f t="shared" si="1058"/>
        <v>0</v>
      </c>
      <c r="E13470" s="220" t="b">
        <f t="shared" si="1055"/>
        <v>0</v>
      </c>
      <c r="F13470" s="219">
        <f t="shared" si="1059"/>
        <v>55834</v>
      </c>
      <c r="G13470" s="219">
        <f t="shared" si="1056"/>
        <v>55834</v>
      </c>
    </row>
    <row r="13471" spans="3:7" x14ac:dyDescent="0.25">
      <c r="C13471" s="219">
        <f t="shared" si="1057"/>
        <v>55835</v>
      </c>
      <c r="D13471" s="208" t="b">
        <f t="shared" si="1058"/>
        <v>0</v>
      </c>
      <c r="E13471" s="220" t="b">
        <f t="shared" si="1055"/>
        <v>0</v>
      </c>
      <c r="F13471" s="219">
        <f t="shared" si="1059"/>
        <v>55835</v>
      </c>
      <c r="G13471" s="219">
        <f t="shared" si="1056"/>
        <v>55835</v>
      </c>
    </row>
    <row r="13472" spans="3:7" x14ac:dyDescent="0.25">
      <c r="C13472" s="219">
        <f t="shared" si="1057"/>
        <v>55836</v>
      </c>
      <c r="D13472" s="208" t="b">
        <f t="shared" si="1058"/>
        <v>0</v>
      </c>
      <c r="E13472" s="220" t="b">
        <f t="shared" si="1055"/>
        <v>0</v>
      </c>
      <c r="F13472" s="219">
        <f t="shared" si="1059"/>
        <v>55836</v>
      </c>
      <c r="G13472" s="219">
        <f t="shared" si="1056"/>
        <v>55836</v>
      </c>
    </row>
    <row r="13473" spans="3:7" x14ac:dyDescent="0.25">
      <c r="C13473" s="219">
        <f t="shared" si="1057"/>
        <v>55837</v>
      </c>
      <c r="D13473" s="208" t="b">
        <f t="shared" si="1058"/>
        <v>0</v>
      </c>
      <c r="E13473" s="220" t="b">
        <f t="shared" si="1055"/>
        <v>0</v>
      </c>
      <c r="F13473" s="219">
        <f t="shared" si="1059"/>
        <v>55837</v>
      </c>
      <c r="G13473" s="219">
        <f t="shared" si="1056"/>
        <v>55837</v>
      </c>
    </row>
    <row r="13474" spans="3:7" x14ac:dyDescent="0.25">
      <c r="C13474" s="219">
        <f t="shared" si="1057"/>
        <v>55838</v>
      </c>
      <c r="D13474" s="208" t="b">
        <f t="shared" si="1058"/>
        <v>0</v>
      </c>
      <c r="E13474" s="220" t="b">
        <f t="shared" si="1055"/>
        <v>0</v>
      </c>
      <c r="F13474" s="219">
        <f t="shared" si="1059"/>
        <v>55838</v>
      </c>
      <c r="G13474" s="219">
        <f t="shared" si="1056"/>
        <v>55838</v>
      </c>
    </row>
    <row r="13475" spans="3:7" x14ac:dyDescent="0.25">
      <c r="C13475" s="219">
        <f t="shared" si="1057"/>
        <v>55839</v>
      </c>
      <c r="D13475" s="208" t="b">
        <f t="shared" si="1058"/>
        <v>1</v>
      </c>
      <c r="E13475" s="220" t="b">
        <f t="shared" si="1055"/>
        <v>0</v>
      </c>
      <c r="F13475" s="219" t="b">
        <f t="shared" si="1059"/>
        <v>0</v>
      </c>
      <c r="G13475" s="219">
        <f t="shared" si="1056"/>
        <v>55841</v>
      </c>
    </row>
    <row r="13476" spans="3:7" x14ac:dyDescent="0.25">
      <c r="C13476" s="219">
        <f t="shared" si="1057"/>
        <v>55840</v>
      </c>
      <c r="D13476" s="208" t="b">
        <f t="shared" si="1058"/>
        <v>1</v>
      </c>
      <c r="E13476" s="220" t="b">
        <f t="shared" si="1055"/>
        <v>0</v>
      </c>
      <c r="F13476" s="219" t="b">
        <f t="shared" si="1059"/>
        <v>0</v>
      </c>
      <c r="G13476" s="219">
        <f t="shared" si="1056"/>
        <v>55841</v>
      </c>
    </row>
    <row r="13477" spans="3:7" x14ac:dyDescent="0.25">
      <c r="C13477" s="219">
        <f t="shared" si="1057"/>
        <v>55841</v>
      </c>
      <c r="D13477" s="208" t="b">
        <f t="shared" si="1058"/>
        <v>0</v>
      </c>
      <c r="E13477" s="220" t="b">
        <f t="shared" si="1055"/>
        <v>0</v>
      </c>
      <c r="F13477" s="219">
        <f t="shared" si="1059"/>
        <v>55841</v>
      </c>
      <c r="G13477" s="219">
        <f t="shared" si="1056"/>
        <v>55841</v>
      </c>
    </row>
    <row r="13478" spans="3:7" x14ac:dyDescent="0.25">
      <c r="C13478" s="219">
        <f t="shared" si="1057"/>
        <v>55842</v>
      </c>
      <c r="D13478" s="208" t="b">
        <f t="shared" si="1058"/>
        <v>0</v>
      </c>
      <c r="E13478" s="220" t="b">
        <f t="shared" si="1055"/>
        <v>0</v>
      </c>
      <c r="F13478" s="219">
        <f t="shared" si="1059"/>
        <v>55842</v>
      </c>
      <c r="G13478" s="219">
        <f t="shared" si="1056"/>
        <v>55842</v>
      </c>
    </row>
    <row r="13479" spans="3:7" x14ac:dyDescent="0.25">
      <c r="C13479" s="219">
        <f t="shared" si="1057"/>
        <v>55843</v>
      </c>
      <c r="D13479" s="208" t="b">
        <f t="shared" si="1058"/>
        <v>0</v>
      </c>
      <c r="E13479" s="220" t="b">
        <f t="shared" si="1055"/>
        <v>0</v>
      </c>
      <c r="F13479" s="219">
        <f t="shared" si="1059"/>
        <v>55843</v>
      </c>
      <c r="G13479" s="219">
        <f t="shared" si="1056"/>
        <v>55843</v>
      </c>
    </row>
    <row r="13480" spans="3:7" x14ac:dyDescent="0.25">
      <c r="C13480" s="219">
        <f t="shared" si="1057"/>
        <v>55844</v>
      </c>
      <c r="D13480" s="208" t="b">
        <f t="shared" si="1058"/>
        <v>0</v>
      </c>
      <c r="E13480" s="220" t="b">
        <f t="shared" si="1055"/>
        <v>0</v>
      </c>
      <c r="F13480" s="219">
        <f t="shared" si="1059"/>
        <v>55844</v>
      </c>
      <c r="G13480" s="219">
        <f t="shared" si="1056"/>
        <v>55844</v>
      </c>
    </row>
    <row r="13481" spans="3:7" x14ac:dyDescent="0.25">
      <c r="C13481" s="219">
        <f t="shared" si="1057"/>
        <v>55845</v>
      </c>
      <c r="D13481" s="208" t="b">
        <f t="shared" si="1058"/>
        <v>0</v>
      </c>
      <c r="E13481" s="220" t="b">
        <f t="shared" si="1055"/>
        <v>0</v>
      </c>
      <c r="F13481" s="219">
        <f t="shared" si="1059"/>
        <v>55845</v>
      </c>
      <c r="G13481" s="219">
        <f t="shared" si="1056"/>
        <v>55845</v>
      </c>
    </row>
    <row r="13482" spans="3:7" x14ac:dyDescent="0.25">
      <c r="C13482" s="219">
        <f t="shared" si="1057"/>
        <v>55846</v>
      </c>
      <c r="D13482" s="208" t="b">
        <f t="shared" si="1058"/>
        <v>1</v>
      </c>
      <c r="E13482" s="220" t="b">
        <f t="shared" si="1055"/>
        <v>0</v>
      </c>
      <c r="F13482" s="219" t="b">
        <f t="shared" si="1059"/>
        <v>0</v>
      </c>
      <c r="G13482" s="219">
        <f t="shared" si="1056"/>
        <v>55848</v>
      </c>
    </row>
    <row r="13483" spans="3:7" x14ac:dyDescent="0.25">
      <c r="C13483" s="219">
        <f t="shared" si="1057"/>
        <v>55847</v>
      </c>
      <c r="D13483" s="208" t="b">
        <f t="shared" si="1058"/>
        <v>1</v>
      </c>
      <c r="E13483" s="220" t="b">
        <f t="shared" si="1055"/>
        <v>0</v>
      </c>
      <c r="F13483" s="219" t="b">
        <f t="shared" si="1059"/>
        <v>0</v>
      </c>
      <c r="G13483" s="219">
        <f t="shared" si="1056"/>
        <v>55848</v>
      </c>
    </row>
    <row r="13484" spans="3:7" x14ac:dyDescent="0.25">
      <c r="C13484" s="219">
        <f t="shared" si="1057"/>
        <v>55848</v>
      </c>
      <c r="D13484" s="208" t="b">
        <f t="shared" si="1058"/>
        <v>0</v>
      </c>
      <c r="E13484" s="220" t="b">
        <f t="shared" si="1055"/>
        <v>0</v>
      </c>
      <c r="F13484" s="219">
        <f t="shared" si="1059"/>
        <v>55848</v>
      </c>
      <c r="G13484" s="219">
        <f t="shared" si="1056"/>
        <v>55848</v>
      </c>
    </row>
    <row r="13485" spans="3:7" x14ac:dyDescent="0.25">
      <c r="C13485" s="219">
        <f t="shared" si="1057"/>
        <v>55849</v>
      </c>
      <c r="D13485" s="208" t="b">
        <f t="shared" si="1058"/>
        <v>0</v>
      </c>
      <c r="E13485" s="220" t="b">
        <f t="shared" si="1055"/>
        <v>0</v>
      </c>
      <c r="F13485" s="219">
        <f t="shared" si="1059"/>
        <v>55849</v>
      </c>
      <c r="G13485" s="219">
        <f t="shared" si="1056"/>
        <v>55849</v>
      </c>
    </row>
    <row r="13486" spans="3:7" x14ac:dyDescent="0.25">
      <c r="C13486" s="219">
        <f t="shared" si="1057"/>
        <v>55850</v>
      </c>
      <c r="D13486" s="208" t="b">
        <f t="shared" si="1058"/>
        <v>0</v>
      </c>
      <c r="E13486" s="220" t="b">
        <f t="shared" si="1055"/>
        <v>0</v>
      </c>
      <c r="F13486" s="219">
        <f t="shared" si="1059"/>
        <v>55850</v>
      </c>
      <c r="G13486" s="219">
        <f t="shared" si="1056"/>
        <v>55850</v>
      </c>
    </row>
    <row r="13487" spans="3:7" x14ac:dyDescent="0.25">
      <c r="C13487" s="219">
        <f t="shared" si="1057"/>
        <v>55851</v>
      </c>
      <c r="D13487" s="208" t="b">
        <f t="shared" si="1058"/>
        <v>0</v>
      </c>
      <c r="E13487" s="220" t="b">
        <f t="shared" si="1055"/>
        <v>0</v>
      </c>
      <c r="F13487" s="219">
        <f t="shared" si="1059"/>
        <v>55851</v>
      </c>
      <c r="G13487" s="219">
        <f t="shared" si="1056"/>
        <v>55851</v>
      </c>
    </row>
    <row r="13488" spans="3:7" x14ac:dyDescent="0.25">
      <c r="C13488" s="219">
        <f t="shared" si="1057"/>
        <v>55852</v>
      </c>
      <c r="D13488" s="208" t="b">
        <f t="shared" si="1058"/>
        <v>0</v>
      </c>
      <c r="E13488" s="220" t="b">
        <f t="shared" si="1055"/>
        <v>0</v>
      </c>
      <c r="F13488" s="219">
        <f t="shared" si="1059"/>
        <v>55852</v>
      </c>
      <c r="G13488" s="219">
        <f t="shared" si="1056"/>
        <v>55852</v>
      </c>
    </row>
    <row r="13489" spans="3:7" x14ac:dyDescent="0.25">
      <c r="C13489" s="219">
        <f t="shared" si="1057"/>
        <v>55853</v>
      </c>
      <c r="D13489" s="208" t="b">
        <f t="shared" si="1058"/>
        <v>1</v>
      </c>
      <c r="E13489" s="220" t="b">
        <f t="shared" si="1055"/>
        <v>0</v>
      </c>
      <c r="F13489" s="219" t="b">
        <f t="shared" si="1059"/>
        <v>0</v>
      </c>
      <c r="G13489" s="219">
        <f t="shared" si="1056"/>
        <v>55855</v>
      </c>
    </row>
    <row r="13490" spans="3:7" x14ac:dyDescent="0.25">
      <c r="C13490" s="219">
        <f t="shared" si="1057"/>
        <v>55854</v>
      </c>
      <c r="D13490" s="208" t="b">
        <f t="shared" si="1058"/>
        <v>1</v>
      </c>
      <c r="E13490" s="220" t="b">
        <f t="shared" si="1055"/>
        <v>0</v>
      </c>
      <c r="F13490" s="219" t="b">
        <f t="shared" si="1059"/>
        <v>0</v>
      </c>
      <c r="G13490" s="219">
        <f t="shared" si="1056"/>
        <v>55855</v>
      </c>
    </row>
    <row r="13491" spans="3:7" x14ac:dyDescent="0.25">
      <c r="C13491" s="219">
        <f t="shared" si="1057"/>
        <v>55855</v>
      </c>
      <c r="D13491" s="208" t="b">
        <f t="shared" si="1058"/>
        <v>0</v>
      </c>
      <c r="E13491" s="220" t="b">
        <f t="shared" si="1055"/>
        <v>0</v>
      </c>
      <c r="F13491" s="219">
        <f t="shared" si="1059"/>
        <v>55855</v>
      </c>
      <c r="G13491" s="219">
        <f t="shared" si="1056"/>
        <v>55855</v>
      </c>
    </row>
    <row r="13492" spans="3:7" x14ac:dyDescent="0.25">
      <c r="C13492" s="219">
        <f t="shared" si="1057"/>
        <v>55856</v>
      </c>
      <c r="D13492" s="208" t="b">
        <f t="shared" si="1058"/>
        <v>0</v>
      </c>
      <c r="E13492" s="220" t="b">
        <f t="shared" si="1055"/>
        <v>0</v>
      </c>
      <c r="F13492" s="219">
        <f t="shared" si="1059"/>
        <v>55856</v>
      </c>
      <c r="G13492" s="219">
        <f t="shared" si="1056"/>
        <v>55856</v>
      </c>
    </row>
    <row r="13493" spans="3:7" x14ac:dyDescent="0.25">
      <c r="C13493" s="219">
        <f t="shared" si="1057"/>
        <v>55857</v>
      </c>
      <c r="D13493" s="208" t="b">
        <f t="shared" si="1058"/>
        <v>0</v>
      </c>
      <c r="E13493" s="220" t="b">
        <f t="shared" si="1055"/>
        <v>0</v>
      </c>
      <c r="F13493" s="219">
        <f t="shared" si="1059"/>
        <v>55857</v>
      </c>
      <c r="G13493" s="219">
        <f t="shared" si="1056"/>
        <v>55857</v>
      </c>
    </row>
    <row r="13494" spans="3:7" x14ac:dyDescent="0.25">
      <c r="C13494" s="219">
        <f t="shared" si="1057"/>
        <v>55858</v>
      </c>
      <c r="D13494" s="208" t="b">
        <f t="shared" si="1058"/>
        <v>0</v>
      </c>
      <c r="E13494" s="220" t="b">
        <f t="shared" si="1055"/>
        <v>0</v>
      </c>
      <c r="F13494" s="219">
        <f t="shared" si="1059"/>
        <v>55858</v>
      </c>
      <c r="G13494" s="219">
        <f t="shared" si="1056"/>
        <v>55858</v>
      </c>
    </row>
    <row r="13495" spans="3:7" x14ac:dyDescent="0.25">
      <c r="C13495" s="219">
        <f t="shared" si="1057"/>
        <v>55859</v>
      </c>
      <c r="D13495" s="208" t="b">
        <f t="shared" si="1058"/>
        <v>0</v>
      </c>
      <c r="E13495" s="220" t="b">
        <f t="shared" si="1055"/>
        <v>0</v>
      </c>
      <c r="F13495" s="219">
        <f t="shared" si="1059"/>
        <v>55859</v>
      </c>
      <c r="G13495" s="219">
        <f t="shared" si="1056"/>
        <v>55859</v>
      </c>
    </row>
    <row r="13496" spans="3:7" x14ac:dyDescent="0.25">
      <c r="C13496" s="219">
        <f t="shared" si="1057"/>
        <v>55860</v>
      </c>
      <c r="D13496" s="208" t="b">
        <f t="shared" si="1058"/>
        <v>1</v>
      </c>
      <c r="E13496" s="220" t="b">
        <f t="shared" si="1055"/>
        <v>0</v>
      </c>
      <c r="F13496" s="219" t="b">
        <f t="shared" si="1059"/>
        <v>0</v>
      </c>
      <c r="G13496" s="219">
        <f t="shared" si="1056"/>
        <v>55862</v>
      </c>
    </row>
    <row r="13497" spans="3:7" x14ac:dyDescent="0.25">
      <c r="C13497" s="219">
        <f t="shared" si="1057"/>
        <v>55861</v>
      </c>
      <c r="D13497" s="208" t="b">
        <f t="shared" si="1058"/>
        <v>1</v>
      </c>
      <c r="E13497" s="220" t="b">
        <f t="shared" si="1055"/>
        <v>0</v>
      </c>
      <c r="F13497" s="219" t="b">
        <f t="shared" si="1059"/>
        <v>0</v>
      </c>
      <c r="G13497" s="219">
        <f t="shared" si="1056"/>
        <v>55862</v>
      </c>
    </row>
    <row r="13498" spans="3:7" x14ac:dyDescent="0.25">
      <c r="C13498" s="219">
        <f t="shared" si="1057"/>
        <v>55862</v>
      </c>
      <c r="D13498" s="208" t="b">
        <f t="shared" si="1058"/>
        <v>0</v>
      </c>
      <c r="E13498" s="220" t="b">
        <f t="shared" si="1055"/>
        <v>0</v>
      </c>
      <c r="F13498" s="219">
        <f t="shared" si="1059"/>
        <v>55862</v>
      </c>
      <c r="G13498" s="219">
        <f t="shared" si="1056"/>
        <v>55862</v>
      </c>
    </row>
    <row r="13499" spans="3:7" x14ac:dyDescent="0.25">
      <c r="C13499" s="219">
        <f t="shared" si="1057"/>
        <v>55863</v>
      </c>
      <c r="D13499" s="208" t="b">
        <f t="shared" si="1058"/>
        <v>0</v>
      </c>
      <c r="E13499" s="220" t="b">
        <f t="shared" si="1055"/>
        <v>0</v>
      </c>
      <c r="F13499" s="219">
        <f t="shared" si="1059"/>
        <v>55863</v>
      </c>
      <c r="G13499" s="219">
        <f t="shared" si="1056"/>
        <v>55863</v>
      </c>
    </row>
    <row r="13500" spans="3:7" x14ac:dyDescent="0.25">
      <c r="C13500" s="219">
        <f t="shared" si="1057"/>
        <v>55864</v>
      </c>
      <c r="D13500" s="208" t="b">
        <f t="shared" si="1058"/>
        <v>0</v>
      </c>
      <c r="E13500" s="220" t="b">
        <f t="shared" si="1055"/>
        <v>0</v>
      </c>
      <c r="F13500" s="219">
        <f t="shared" si="1059"/>
        <v>55864</v>
      </c>
      <c r="G13500" s="219">
        <f t="shared" si="1056"/>
        <v>55864</v>
      </c>
    </row>
    <row r="13501" spans="3:7" x14ac:dyDescent="0.25">
      <c r="C13501" s="219">
        <f t="shared" si="1057"/>
        <v>55865</v>
      </c>
      <c r="D13501" s="208" t="b">
        <f t="shared" si="1058"/>
        <v>0</v>
      </c>
      <c r="E13501" s="220" t="b">
        <f t="shared" si="1055"/>
        <v>0</v>
      </c>
      <c r="F13501" s="219">
        <f t="shared" si="1059"/>
        <v>55865</v>
      </c>
      <c r="G13501" s="219">
        <f t="shared" si="1056"/>
        <v>55865</v>
      </c>
    </row>
    <row r="13502" spans="3:7" x14ac:dyDescent="0.25">
      <c r="C13502" s="219">
        <f t="shared" si="1057"/>
        <v>55866</v>
      </c>
      <c r="D13502" s="208" t="b">
        <f t="shared" si="1058"/>
        <v>0</v>
      </c>
      <c r="E13502" s="220" t="b">
        <f t="shared" si="1055"/>
        <v>0</v>
      </c>
      <c r="F13502" s="219">
        <f t="shared" si="1059"/>
        <v>55866</v>
      </c>
      <c r="G13502" s="219">
        <f t="shared" si="1056"/>
        <v>55866</v>
      </c>
    </row>
    <row r="13503" spans="3:7" x14ac:dyDescent="0.25">
      <c r="C13503" s="219">
        <f t="shared" si="1057"/>
        <v>55867</v>
      </c>
      <c r="D13503" s="208" t="b">
        <f t="shared" si="1058"/>
        <v>1</v>
      </c>
      <c r="E13503" s="220" t="b">
        <f t="shared" si="1055"/>
        <v>0</v>
      </c>
      <c r="F13503" s="219" t="b">
        <f t="shared" si="1059"/>
        <v>0</v>
      </c>
      <c r="G13503" s="219">
        <f t="shared" si="1056"/>
        <v>55869</v>
      </c>
    </row>
    <row r="13504" spans="3:7" x14ac:dyDescent="0.25">
      <c r="C13504" s="219">
        <f t="shared" si="1057"/>
        <v>55868</v>
      </c>
      <c r="D13504" s="208" t="b">
        <f t="shared" si="1058"/>
        <v>1</v>
      </c>
      <c r="E13504" s="220" t="b">
        <f t="shared" si="1055"/>
        <v>0</v>
      </c>
      <c r="F13504" s="219" t="b">
        <f t="shared" si="1059"/>
        <v>0</v>
      </c>
      <c r="G13504" s="219">
        <f t="shared" si="1056"/>
        <v>55869</v>
      </c>
    </row>
    <row r="13505" spans="3:7" x14ac:dyDescent="0.25">
      <c r="C13505" s="219">
        <f t="shared" si="1057"/>
        <v>55869</v>
      </c>
      <c r="D13505" s="208" t="b">
        <f t="shared" si="1058"/>
        <v>0</v>
      </c>
      <c r="E13505" s="220" t="b">
        <f t="shared" si="1055"/>
        <v>0</v>
      </c>
      <c r="F13505" s="219">
        <f t="shared" si="1059"/>
        <v>55869</v>
      </c>
      <c r="G13505" s="219">
        <f t="shared" si="1056"/>
        <v>55869</v>
      </c>
    </row>
    <row r="13506" spans="3:7" x14ac:dyDescent="0.25">
      <c r="C13506" s="219">
        <f t="shared" si="1057"/>
        <v>55870</v>
      </c>
      <c r="D13506" s="208" t="b">
        <f t="shared" si="1058"/>
        <v>0</v>
      </c>
      <c r="E13506" s="220" t="b">
        <f t="shared" si="1055"/>
        <v>0</v>
      </c>
      <c r="F13506" s="219">
        <f t="shared" si="1059"/>
        <v>55870</v>
      </c>
      <c r="G13506" s="219">
        <f t="shared" si="1056"/>
        <v>55870</v>
      </c>
    </row>
    <row r="13507" spans="3:7" x14ac:dyDescent="0.25">
      <c r="C13507" s="219">
        <f t="shared" si="1057"/>
        <v>55871</v>
      </c>
      <c r="D13507" s="208" t="b">
        <f t="shared" si="1058"/>
        <v>0</v>
      </c>
      <c r="E13507" s="220" t="b">
        <f t="shared" si="1055"/>
        <v>0</v>
      </c>
      <c r="F13507" s="219">
        <f t="shared" si="1059"/>
        <v>55871</v>
      </c>
      <c r="G13507" s="219">
        <f t="shared" si="1056"/>
        <v>55871</v>
      </c>
    </row>
    <row r="13508" spans="3:7" x14ac:dyDescent="0.25">
      <c r="C13508" s="219">
        <f t="shared" si="1057"/>
        <v>55872</v>
      </c>
      <c r="D13508" s="208" t="b">
        <f t="shared" si="1058"/>
        <v>0</v>
      </c>
      <c r="E13508" s="220" t="b">
        <f t="shared" si="1055"/>
        <v>0</v>
      </c>
      <c r="F13508" s="219">
        <f t="shared" si="1059"/>
        <v>55872</v>
      </c>
      <c r="G13508" s="219">
        <f t="shared" si="1056"/>
        <v>55872</v>
      </c>
    </row>
    <row r="13509" spans="3:7" x14ac:dyDescent="0.25">
      <c r="C13509" s="219">
        <f t="shared" si="1057"/>
        <v>55873</v>
      </c>
      <c r="D13509" s="208" t="b">
        <f t="shared" si="1058"/>
        <v>0</v>
      </c>
      <c r="E13509" s="220" t="b">
        <f t="shared" si="1055"/>
        <v>0</v>
      </c>
      <c r="F13509" s="219">
        <f t="shared" si="1059"/>
        <v>55873</v>
      </c>
      <c r="G13509" s="219">
        <f t="shared" si="1056"/>
        <v>55873</v>
      </c>
    </row>
    <row r="13510" spans="3:7" x14ac:dyDescent="0.25">
      <c r="C13510" s="219">
        <f t="shared" si="1057"/>
        <v>55874</v>
      </c>
      <c r="D13510" s="208" t="b">
        <f t="shared" si="1058"/>
        <v>1</v>
      </c>
      <c r="E13510" s="220" t="b">
        <f t="shared" ref="E13510:E13573" si="1060">IF(TYPE(VLOOKUP(C13510,Holydays,1,0))&lt;&gt;1,FALSE,TRUE)</f>
        <v>0</v>
      </c>
      <c r="F13510" s="219" t="b">
        <f t="shared" si="1059"/>
        <v>0</v>
      </c>
      <c r="G13510" s="219">
        <f t="shared" ref="G13510:G13573" si="1061">IF(F13510,F13510,WORKDAY(C13510,1,Holydays))</f>
        <v>55876</v>
      </c>
    </row>
    <row r="13511" spans="3:7" x14ac:dyDescent="0.25">
      <c r="C13511" s="219">
        <f t="shared" ref="C13511:C13574" si="1062">C13510+1</f>
        <v>55875</v>
      </c>
      <c r="D13511" s="208" t="b">
        <f t="shared" ref="D13511:D13574" si="1063">IF(WEEKDAY(C13511,2)&gt;5,TRUE)</f>
        <v>1</v>
      </c>
      <c r="E13511" s="220" t="b">
        <f t="shared" si="1060"/>
        <v>0</v>
      </c>
      <c r="F13511" s="219" t="b">
        <f t="shared" ref="F13511:F13574" si="1064">IF(OR(D13511,E13511),FALSE,C13511)</f>
        <v>0</v>
      </c>
      <c r="G13511" s="219">
        <f t="shared" si="1061"/>
        <v>55876</v>
      </c>
    </row>
    <row r="13512" spans="3:7" x14ac:dyDescent="0.25">
      <c r="C13512" s="219">
        <f t="shared" si="1062"/>
        <v>55876</v>
      </c>
      <c r="D13512" s="208" t="b">
        <f t="shared" si="1063"/>
        <v>0</v>
      </c>
      <c r="E13512" s="220" t="b">
        <f t="shared" si="1060"/>
        <v>0</v>
      </c>
      <c r="F13512" s="219">
        <f t="shared" si="1064"/>
        <v>55876</v>
      </c>
      <c r="G13512" s="219">
        <f t="shared" si="1061"/>
        <v>55876</v>
      </c>
    </row>
    <row r="13513" spans="3:7" x14ac:dyDescent="0.25">
      <c r="C13513" s="219">
        <f t="shared" si="1062"/>
        <v>55877</v>
      </c>
      <c r="D13513" s="208" t="b">
        <f t="shared" si="1063"/>
        <v>0</v>
      </c>
      <c r="E13513" s="220" t="b">
        <f t="shared" si="1060"/>
        <v>0</v>
      </c>
      <c r="F13513" s="219">
        <f t="shared" si="1064"/>
        <v>55877</v>
      </c>
      <c r="G13513" s="219">
        <f t="shared" si="1061"/>
        <v>55877</v>
      </c>
    </row>
    <row r="13514" spans="3:7" x14ac:dyDescent="0.25">
      <c r="C13514" s="219">
        <f t="shared" si="1062"/>
        <v>55878</v>
      </c>
      <c r="D13514" s="208" t="b">
        <f t="shared" si="1063"/>
        <v>0</v>
      </c>
      <c r="E13514" s="220" t="b">
        <f t="shared" si="1060"/>
        <v>1</v>
      </c>
      <c r="F13514" s="219" t="b">
        <f t="shared" si="1064"/>
        <v>0</v>
      </c>
      <c r="G13514" s="219">
        <f t="shared" si="1061"/>
        <v>55880</v>
      </c>
    </row>
    <row r="13515" spans="3:7" x14ac:dyDescent="0.25">
      <c r="C13515" s="219">
        <f t="shared" si="1062"/>
        <v>55879</v>
      </c>
      <c r="D13515" s="208" t="b">
        <f t="shared" si="1063"/>
        <v>0</v>
      </c>
      <c r="E13515" s="220" t="b">
        <f t="shared" si="1060"/>
        <v>1</v>
      </c>
      <c r="F13515" s="219" t="b">
        <f t="shared" si="1064"/>
        <v>0</v>
      </c>
      <c r="G13515" s="219">
        <f t="shared" si="1061"/>
        <v>55880</v>
      </c>
    </row>
    <row r="13516" spans="3:7" x14ac:dyDescent="0.25">
      <c r="C13516" s="219">
        <f t="shared" si="1062"/>
        <v>55880</v>
      </c>
      <c r="D13516" s="208" t="b">
        <f t="shared" si="1063"/>
        <v>0</v>
      </c>
      <c r="E13516" s="220" t="b">
        <f t="shared" si="1060"/>
        <v>0</v>
      </c>
      <c r="F13516" s="219">
        <f t="shared" si="1064"/>
        <v>55880</v>
      </c>
      <c r="G13516" s="219">
        <f t="shared" si="1061"/>
        <v>55880</v>
      </c>
    </row>
    <row r="13517" spans="3:7" x14ac:dyDescent="0.25">
      <c r="C13517" s="219">
        <f t="shared" si="1062"/>
        <v>55881</v>
      </c>
      <c r="D13517" s="208" t="b">
        <f t="shared" si="1063"/>
        <v>1</v>
      </c>
      <c r="E13517" s="220" t="b">
        <f t="shared" si="1060"/>
        <v>0</v>
      </c>
      <c r="F13517" s="219" t="b">
        <f t="shared" si="1064"/>
        <v>0</v>
      </c>
      <c r="G13517" s="219">
        <f t="shared" si="1061"/>
        <v>55883</v>
      </c>
    </row>
    <row r="13518" spans="3:7" x14ac:dyDescent="0.25">
      <c r="C13518" s="219">
        <f t="shared" si="1062"/>
        <v>55882</v>
      </c>
      <c r="D13518" s="208" t="b">
        <f t="shared" si="1063"/>
        <v>1</v>
      </c>
      <c r="E13518" s="220" t="b">
        <f t="shared" si="1060"/>
        <v>0</v>
      </c>
      <c r="F13518" s="219" t="b">
        <f t="shared" si="1064"/>
        <v>0</v>
      </c>
      <c r="G13518" s="219">
        <f t="shared" si="1061"/>
        <v>55883</v>
      </c>
    </row>
    <row r="13519" spans="3:7" x14ac:dyDescent="0.25">
      <c r="C13519" s="219">
        <f t="shared" si="1062"/>
        <v>55883</v>
      </c>
      <c r="D13519" s="208" t="b">
        <f t="shared" si="1063"/>
        <v>0</v>
      </c>
      <c r="E13519" s="220" t="b">
        <f t="shared" si="1060"/>
        <v>0</v>
      </c>
      <c r="F13519" s="219">
        <f t="shared" si="1064"/>
        <v>55883</v>
      </c>
      <c r="G13519" s="219">
        <f t="shared" si="1061"/>
        <v>55883</v>
      </c>
    </row>
    <row r="13520" spans="3:7" x14ac:dyDescent="0.25">
      <c r="C13520" s="219">
        <f t="shared" si="1062"/>
        <v>55884</v>
      </c>
      <c r="D13520" s="208" t="b">
        <f t="shared" si="1063"/>
        <v>0</v>
      </c>
      <c r="E13520" s="220" t="b">
        <f t="shared" si="1060"/>
        <v>0</v>
      </c>
      <c r="F13520" s="219">
        <f t="shared" si="1064"/>
        <v>55884</v>
      </c>
      <c r="G13520" s="219">
        <f t="shared" si="1061"/>
        <v>55884</v>
      </c>
    </row>
    <row r="13521" spans="3:7" x14ac:dyDescent="0.25">
      <c r="C13521" s="219">
        <f t="shared" si="1062"/>
        <v>55885</v>
      </c>
      <c r="D13521" s="208" t="b">
        <f t="shared" si="1063"/>
        <v>0</v>
      </c>
      <c r="E13521" s="220" t="b">
        <f t="shared" si="1060"/>
        <v>1</v>
      </c>
      <c r="F13521" s="219" t="b">
        <f t="shared" si="1064"/>
        <v>0</v>
      </c>
      <c r="G13521" s="219">
        <f t="shared" si="1061"/>
        <v>55886</v>
      </c>
    </row>
    <row r="13522" spans="3:7" x14ac:dyDescent="0.25">
      <c r="C13522" s="219">
        <f t="shared" si="1062"/>
        <v>55886</v>
      </c>
      <c r="D13522" s="208" t="b">
        <f t="shared" si="1063"/>
        <v>0</v>
      </c>
      <c r="E13522" s="220" t="b">
        <f t="shared" si="1060"/>
        <v>0</v>
      </c>
      <c r="F13522" s="219">
        <f t="shared" si="1064"/>
        <v>55886</v>
      </c>
      <c r="G13522" s="219">
        <f t="shared" si="1061"/>
        <v>55886</v>
      </c>
    </row>
    <row r="13523" spans="3:7" x14ac:dyDescent="0.25">
      <c r="C13523" s="219">
        <f t="shared" si="1062"/>
        <v>55887</v>
      </c>
      <c r="D13523" s="208" t="b">
        <f t="shared" si="1063"/>
        <v>0</v>
      </c>
      <c r="E13523" s="220" t="b">
        <f t="shared" si="1060"/>
        <v>0</v>
      </c>
      <c r="F13523" s="219">
        <f t="shared" si="1064"/>
        <v>55887</v>
      </c>
      <c r="G13523" s="219">
        <f t="shared" si="1061"/>
        <v>55887</v>
      </c>
    </row>
    <row r="13524" spans="3:7" x14ac:dyDescent="0.25">
      <c r="C13524" s="219">
        <f t="shared" si="1062"/>
        <v>55888</v>
      </c>
      <c r="D13524" s="208" t="b">
        <f t="shared" si="1063"/>
        <v>1</v>
      </c>
      <c r="E13524" s="220" t="b">
        <f t="shared" si="1060"/>
        <v>0</v>
      </c>
      <c r="F13524" s="219" t="b">
        <f t="shared" si="1064"/>
        <v>0</v>
      </c>
      <c r="G13524" s="219">
        <f t="shared" si="1061"/>
        <v>55890</v>
      </c>
    </row>
    <row r="13525" spans="3:7" x14ac:dyDescent="0.25">
      <c r="C13525" s="219">
        <f t="shared" si="1062"/>
        <v>55889</v>
      </c>
      <c r="D13525" s="208" t="b">
        <f t="shared" si="1063"/>
        <v>1</v>
      </c>
      <c r="E13525" s="220" t="b">
        <f t="shared" si="1060"/>
        <v>0</v>
      </c>
      <c r="F13525" s="219" t="b">
        <f t="shared" si="1064"/>
        <v>0</v>
      </c>
      <c r="G13525" s="219">
        <f t="shared" si="1061"/>
        <v>55890</v>
      </c>
    </row>
    <row r="13526" spans="3:7" x14ac:dyDescent="0.25">
      <c r="C13526" s="219">
        <f t="shared" si="1062"/>
        <v>55890</v>
      </c>
      <c r="D13526" s="208" t="b">
        <f t="shared" si="1063"/>
        <v>0</v>
      </c>
      <c r="E13526" s="220" t="b">
        <f t="shared" si="1060"/>
        <v>0</v>
      </c>
      <c r="F13526" s="219">
        <f t="shared" si="1064"/>
        <v>55890</v>
      </c>
      <c r="G13526" s="219">
        <f t="shared" si="1061"/>
        <v>55890</v>
      </c>
    </row>
    <row r="13527" spans="3:7" x14ac:dyDescent="0.25">
      <c r="C13527" s="219">
        <f t="shared" si="1062"/>
        <v>55891</v>
      </c>
      <c r="D13527" s="208" t="b">
        <f t="shared" si="1063"/>
        <v>0</v>
      </c>
      <c r="E13527" s="220" t="b">
        <f t="shared" si="1060"/>
        <v>0</v>
      </c>
      <c r="F13527" s="219">
        <f t="shared" si="1064"/>
        <v>55891</v>
      </c>
      <c r="G13527" s="219">
        <f t="shared" si="1061"/>
        <v>55891</v>
      </c>
    </row>
    <row r="13528" spans="3:7" x14ac:dyDescent="0.25">
      <c r="C13528" s="219">
        <f t="shared" si="1062"/>
        <v>55892</v>
      </c>
      <c r="D13528" s="208" t="b">
        <f t="shared" si="1063"/>
        <v>0</v>
      </c>
      <c r="E13528" s="220" t="b">
        <f t="shared" si="1060"/>
        <v>0</v>
      </c>
      <c r="F13528" s="219">
        <f t="shared" si="1064"/>
        <v>55892</v>
      </c>
      <c r="G13528" s="219">
        <f t="shared" si="1061"/>
        <v>55892</v>
      </c>
    </row>
    <row r="13529" spans="3:7" x14ac:dyDescent="0.25">
      <c r="C13529" s="219">
        <f t="shared" si="1062"/>
        <v>55893</v>
      </c>
      <c r="D13529" s="208" t="b">
        <f t="shared" si="1063"/>
        <v>0</v>
      </c>
      <c r="E13529" s="220" t="b">
        <f t="shared" si="1060"/>
        <v>0</v>
      </c>
      <c r="F13529" s="219">
        <f t="shared" si="1064"/>
        <v>55893</v>
      </c>
      <c r="G13529" s="219">
        <f t="shared" si="1061"/>
        <v>55893</v>
      </c>
    </row>
    <row r="13530" spans="3:7" x14ac:dyDescent="0.25">
      <c r="C13530" s="219">
        <f t="shared" si="1062"/>
        <v>55894</v>
      </c>
      <c r="D13530" s="208" t="b">
        <f t="shared" si="1063"/>
        <v>0</v>
      </c>
      <c r="E13530" s="220" t="b">
        <f t="shared" si="1060"/>
        <v>0</v>
      </c>
      <c r="F13530" s="219">
        <f t="shared" si="1064"/>
        <v>55894</v>
      </c>
      <c r="G13530" s="219">
        <f t="shared" si="1061"/>
        <v>55894</v>
      </c>
    </row>
    <row r="13531" spans="3:7" x14ac:dyDescent="0.25">
      <c r="C13531" s="219">
        <f t="shared" si="1062"/>
        <v>55895</v>
      </c>
      <c r="D13531" s="208" t="b">
        <f t="shared" si="1063"/>
        <v>1</v>
      </c>
      <c r="E13531" s="220" t="b">
        <f t="shared" si="1060"/>
        <v>0</v>
      </c>
      <c r="F13531" s="219" t="b">
        <f t="shared" si="1064"/>
        <v>0</v>
      </c>
      <c r="G13531" s="219">
        <f t="shared" si="1061"/>
        <v>55897</v>
      </c>
    </row>
    <row r="13532" spans="3:7" x14ac:dyDescent="0.25">
      <c r="C13532" s="219">
        <f t="shared" si="1062"/>
        <v>55896</v>
      </c>
      <c r="D13532" s="208" t="b">
        <f t="shared" si="1063"/>
        <v>1</v>
      </c>
      <c r="E13532" s="220" t="b">
        <f t="shared" si="1060"/>
        <v>0</v>
      </c>
      <c r="F13532" s="219" t="b">
        <f t="shared" si="1064"/>
        <v>0</v>
      </c>
      <c r="G13532" s="219">
        <f t="shared" si="1061"/>
        <v>55897</v>
      </c>
    </row>
    <row r="13533" spans="3:7" x14ac:dyDescent="0.25">
      <c r="C13533" s="219">
        <f t="shared" si="1062"/>
        <v>55897</v>
      </c>
      <c r="D13533" s="208" t="b">
        <f t="shared" si="1063"/>
        <v>0</v>
      </c>
      <c r="E13533" s="220" t="b">
        <f t="shared" si="1060"/>
        <v>0</v>
      </c>
      <c r="F13533" s="219">
        <f t="shared" si="1064"/>
        <v>55897</v>
      </c>
      <c r="G13533" s="219">
        <f t="shared" si="1061"/>
        <v>55897</v>
      </c>
    </row>
    <row r="13534" spans="3:7" x14ac:dyDescent="0.25">
      <c r="C13534" s="219">
        <f t="shared" si="1062"/>
        <v>55898</v>
      </c>
      <c r="D13534" s="208" t="b">
        <f t="shared" si="1063"/>
        <v>0</v>
      </c>
      <c r="E13534" s="220" t="b">
        <f t="shared" si="1060"/>
        <v>0</v>
      </c>
      <c r="F13534" s="219">
        <f t="shared" si="1064"/>
        <v>55898</v>
      </c>
      <c r="G13534" s="219">
        <f t="shared" si="1061"/>
        <v>55898</v>
      </c>
    </row>
    <row r="13535" spans="3:7" x14ac:dyDescent="0.25">
      <c r="C13535" s="219">
        <f t="shared" si="1062"/>
        <v>55899</v>
      </c>
      <c r="D13535" s="208" t="b">
        <f t="shared" si="1063"/>
        <v>0</v>
      </c>
      <c r="E13535" s="220" t="b">
        <f t="shared" si="1060"/>
        <v>0</v>
      </c>
      <c r="F13535" s="219">
        <f t="shared" si="1064"/>
        <v>55899</v>
      </c>
      <c r="G13535" s="219">
        <f t="shared" si="1061"/>
        <v>55899</v>
      </c>
    </row>
    <row r="13536" spans="3:7" x14ac:dyDescent="0.25">
      <c r="C13536" s="219">
        <f t="shared" si="1062"/>
        <v>55900</v>
      </c>
      <c r="D13536" s="208" t="b">
        <f t="shared" si="1063"/>
        <v>0</v>
      </c>
      <c r="E13536" s="220" t="b">
        <f t="shared" si="1060"/>
        <v>0</v>
      </c>
      <c r="F13536" s="219">
        <f t="shared" si="1064"/>
        <v>55900</v>
      </c>
      <c r="G13536" s="219">
        <f t="shared" si="1061"/>
        <v>55900</v>
      </c>
    </row>
    <row r="13537" spans="3:7" x14ac:dyDescent="0.25">
      <c r="C13537" s="219">
        <f t="shared" si="1062"/>
        <v>55901</v>
      </c>
      <c r="D13537" s="208" t="b">
        <f t="shared" si="1063"/>
        <v>0</v>
      </c>
      <c r="E13537" s="220" t="b">
        <f t="shared" si="1060"/>
        <v>0</v>
      </c>
      <c r="F13537" s="219">
        <f t="shared" si="1064"/>
        <v>55901</v>
      </c>
      <c r="G13537" s="219">
        <f t="shared" si="1061"/>
        <v>55901</v>
      </c>
    </row>
    <row r="13538" spans="3:7" x14ac:dyDescent="0.25">
      <c r="C13538" s="219">
        <f t="shared" si="1062"/>
        <v>55902</v>
      </c>
      <c r="D13538" s="208" t="b">
        <f t="shared" si="1063"/>
        <v>1</v>
      </c>
      <c r="E13538" s="220" t="b">
        <f t="shared" si="1060"/>
        <v>0</v>
      </c>
      <c r="F13538" s="219" t="b">
        <f t="shared" si="1064"/>
        <v>0</v>
      </c>
      <c r="G13538" s="219">
        <f t="shared" si="1061"/>
        <v>55904</v>
      </c>
    </row>
    <row r="13539" spans="3:7" x14ac:dyDescent="0.25">
      <c r="C13539" s="219">
        <f t="shared" si="1062"/>
        <v>55903</v>
      </c>
      <c r="D13539" s="208" t="b">
        <f t="shared" si="1063"/>
        <v>1</v>
      </c>
      <c r="E13539" s="220" t="b">
        <f t="shared" si="1060"/>
        <v>0</v>
      </c>
      <c r="F13539" s="219" t="b">
        <f t="shared" si="1064"/>
        <v>0</v>
      </c>
      <c r="G13539" s="219">
        <f t="shared" si="1061"/>
        <v>55904</v>
      </c>
    </row>
    <row r="13540" spans="3:7" x14ac:dyDescent="0.25">
      <c r="C13540" s="219">
        <f t="shared" si="1062"/>
        <v>55904</v>
      </c>
      <c r="D13540" s="208" t="b">
        <f t="shared" si="1063"/>
        <v>0</v>
      </c>
      <c r="E13540" s="220" t="b">
        <f t="shared" si="1060"/>
        <v>0</v>
      </c>
      <c r="F13540" s="219">
        <f t="shared" si="1064"/>
        <v>55904</v>
      </c>
      <c r="G13540" s="219">
        <f t="shared" si="1061"/>
        <v>55904</v>
      </c>
    </row>
    <row r="13541" spans="3:7" x14ac:dyDescent="0.25">
      <c r="C13541" s="219">
        <f t="shared" si="1062"/>
        <v>55905</v>
      </c>
      <c r="D13541" s="208" t="b">
        <f t="shared" si="1063"/>
        <v>0</v>
      </c>
      <c r="E13541" s="220" t="b">
        <f t="shared" si="1060"/>
        <v>0</v>
      </c>
      <c r="F13541" s="219">
        <f t="shared" si="1064"/>
        <v>55905</v>
      </c>
      <c r="G13541" s="219">
        <f t="shared" si="1061"/>
        <v>55905</v>
      </c>
    </row>
    <row r="13542" spans="3:7" x14ac:dyDescent="0.25">
      <c r="C13542" s="219">
        <f t="shared" si="1062"/>
        <v>55906</v>
      </c>
      <c r="D13542" s="208" t="b">
        <f t="shared" si="1063"/>
        <v>0</v>
      </c>
      <c r="E13542" s="220" t="b">
        <f t="shared" si="1060"/>
        <v>0</v>
      </c>
      <c r="F13542" s="219">
        <f t="shared" si="1064"/>
        <v>55906</v>
      </c>
      <c r="G13542" s="219">
        <f t="shared" si="1061"/>
        <v>55906</v>
      </c>
    </row>
    <row r="13543" spans="3:7" x14ac:dyDescent="0.25">
      <c r="C13543" s="219">
        <f t="shared" si="1062"/>
        <v>55907</v>
      </c>
      <c r="D13543" s="208" t="b">
        <f t="shared" si="1063"/>
        <v>0</v>
      </c>
      <c r="E13543" s="220" t="b">
        <f t="shared" si="1060"/>
        <v>0</v>
      </c>
      <c r="F13543" s="219">
        <f t="shared" si="1064"/>
        <v>55907</v>
      </c>
      <c r="G13543" s="219">
        <f t="shared" si="1061"/>
        <v>55907</v>
      </c>
    </row>
    <row r="13544" spans="3:7" x14ac:dyDescent="0.25">
      <c r="C13544" s="219">
        <f t="shared" si="1062"/>
        <v>55908</v>
      </c>
      <c r="D13544" s="208" t="b">
        <f t="shared" si="1063"/>
        <v>0</v>
      </c>
      <c r="E13544" s="220" t="b">
        <f t="shared" si="1060"/>
        <v>0</v>
      </c>
      <c r="F13544" s="219">
        <f t="shared" si="1064"/>
        <v>55908</v>
      </c>
      <c r="G13544" s="219">
        <f t="shared" si="1061"/>
        <v>55908</v>
      </c>
    </row>
    <row r="13545" spans="3:7" x14ac:dyDescent="0.25">
      <c r="C13545" s="219">
        <f t="shared" si="1062"/>
        <v>55909</v>
      </c>
      <c r="D13545" s="208" t="b">
        <f t="shared" si="1063"/>
        <v>1</v>
      </c>
      <c r="E13545" s="220" t="b">
        <f t="shared" si="1060"/>
        <v>0</v>
      </c>
      <c r="F13545" s="219" t="b">
        <f t="shared" si="1064"/>
        <v>0</v>
      </c>
      <c r="G13545" s="219">
        <f t="shared" si="1061"/>
        <v>55911</v>
      </c>
    </row>
    <row r="13546" spans="3:7" x14ac:dyDescent="0.25">
      <c r="C13546" s="219">
        <f t="shared" si="1062"/>
        <v>55910</v>
      </c>
      <c r="D13546" s="208" t="b">
        <f t="shared" si="1063"/>
        <v>1</v>
      </c>
      <c r="E13546" s="220" t="b">
        <f t="shared" si="1060"/>
        <v>0</v>
      </c>
      <c r="F13546" s="219" t="b">
        <f t="shared" si="1064"/>
        <v>0</v>
      </c>
      <c r="G13546" s="219">
        <f t="shared" si="1061"/>
        <v>55911</v>
      </c>
    </row>
    <row r="13547" spans="3:7" x14ac:dyDescent="0.25">
      <c r="C13547" s="219">
        <f t="shared" si="1062"/>
        <v>55911</v>
      </c>
      <c r="D13547" s="208" t="b">
        <f t="shared" si="1063"/>
        <v>0</v>
      </c>
      <c r="E13547" s="220" t="b">
        <f t="shared" si="1060"/>
        <v>0</v>
      </c>
      <c r="F13547" s="219">
        <f t="shared" si="1064"/>
        <v>55911</v>
      </c>
      <c r="G13547" s="219">
        <f t="shared" si="1061"/>
        <v>55911</v>
      </c>
    </row>
    <row r="13548" spans="3:7" x14ac:dyDescent="0.25">
      <c r="C13548" s="219">
        <f t="shared" si="1062"/>
        <v>55912</v>
      </c>
      <c r="D13548" s="208" t="b">
        <f t="shared" si="1063"/>
        <v>0</v>
      </c>
      <c r="E13548" s="220" t="b">
        <f t="shared" si="1060"/>
        <v>0</v>
      </c>
      <c r="F13548" s="219">
        <f t="shared" si="1064"/>
        <v>55912</v>
      </c>
      <c r="G13548" s="219">
        <f t="shared" si="1061"/>
        <v>55912</v>
      </c>
    </row>
    <row r="13549" spans="3:7" x14ac:dyDescent="0.25">
      <c r="C13549" s="219">
        <f t="shared" si="1062"/>
        <v>55913</v>
      </c>
      <c r="D13549" s="208" t="b">
        <f t="shared" si="1063"/>
        <v>0</v>
      </c>
      <c r="E13549" s="220" t="b">
        <f t="shared" si="1060"/>
        <v>0</v>
      </c>
      <c r="F13549" s="219">
        <f t="shared" si="1064"/>
        <v>55913</v>
      </c>
      <c r="G13549" s="219">
        <f t="shared" si="1061"/>
        <v>55913</v>
      </c>
    </row>
    <row r="13550" spans="3:7" x14ac:dyDescent="0.25">
      <c r="C13550" s="219">
        <f t="shared" si="1062"/>
        <v>55914</v>
      </c>
      <c r="D13550" s="208" t="b">
        <f t="shared" si="1063"/>
        <v>0</v>
      </c>
      <c r="E13550" s="220" t="b">
        <f t="shared" si="1060"/>
        <v>0</v>
      </c>
      <c r="F13550" s="219">
        <f t="shared" si="1064"/>
        <v>55914</v>
      </c>
      <c r="G13550" s="219">
        <f t="shared" si="1061"/>
        <v>55914</v>
      </c>
    </row>
    <row r="13551" spans="3:7" x14ac:dyDescent="0.25">
      <c r="C13551" s="219">
        <f t="shared" si="1062"/>
        <v>55915</v>
      </c>
      <c r="D13551" s="208" t="b">
        <f t="shared" si="1063"/>
        <v>0</v>
      </c>
      <c r="E13551" s="220" t="b">
        <f t="shared" si="1060"/>
        <v>0</v>
      </c>
      <c r="F13551" s="219">
        <f t="shared" si="1064"/>
        <v>55915</v>
      </c>
      <c r="G13551" s="219">
        <f t="shared" si="1061"/>
        <v>55915</v>
      </c>
    </row>
    <row r="13552" spans="3:7" x14ac:dyDescent="0.25">
      <c r="C13552" s="219">
        <f t="shared" si="1062"/>
        <v>55916</v>
      </c>
      <c r="D13552" s="208" t="b">
        <f t="shared" si="1063"/>
        <v>1</v>
      </c>
      <c r="E13552" s="220" t="b">
        <f t="shared" si="1060"/>
        <v>0</v>
      </c>
      <c r="F13552" s="219" t="b">
        <f t="shared" si="1064"/>
        <v>0</v>
      </c>
      <c r="G13552" s="219">
        <f t="shared" si="1061"/>
        <v>55918</v>
      </c>
    </row>
    <row r="13553" spans="3:7" x14ac:dyDescent="0.25">
      <c r="C13553" s="219">
        <f t="shared" si="1062"/>
        <v>55917</v>
      </c>
      <c r="D13553" s="208" t="b">
        <f t="shared" si="1063"/>
        <v>1</v>
      </c>
      <c r="E13553" s="220" t="b">
        <f t="shared" si="1060"/>
        <v>0</v>
      </c>
      <c r="F13553" s="219" t="b">
        <f t="shared" si="1064"/>
        <v>0</v>
      </c>
      <c r="G13553" s="219">
        <f t="shared" si="1061"/>
        <v>55918</v>
      </c>
    </row>
    <row r="13554" spans="3:7" x14ac:dyDescent="0.25">
      <c r="C13554" s="219">
        <f t="shared" si="1062"/>
        <v>55918</v>
      </c>
      <c r="D13554" s="208" t="b">
        <f t="shared" si="1063"/>
        <v>0</v>
      </c>
      <c r="E13554" s="220" t="b">
        <f t="shared" si="1060"/>
        <v>0</v>
      </c>
      <c r="F13554" s="219">
        <f t="shared" si="1064"/>
        <v>55918</v>
      </c>
      <c r="G13554" s="219">
        <f t="shared" si="1061"/>
        <v>55918</v>
      </c>
    </row>
    <row r="13555" spans="3:7" x14ac:dyDescent="0.25">
      <c r="C13555" s="219">
        <f t="shared" si="1062"/>
        <v>55919</v>
      </c>
      <c r="D13555" s="208" t="b">
        <f t="shared" si="1063"/>
        <v>0</v>
      </c>
      <c r="E13555" s="220" t="b">
        <f t="shared" si="1060"/>
        <v>0</v>
      </c>
      <c r="F13555" s="219">
        <f t="shared" si="1064"/>
        <v>55919</v>
      </c>
      <c r="G13555" s="219">
        <f t="shared" si="1061"/>
        <v>55919</v>
      </c>
    </row>
    <row r="13556" spans="3:7" x14ac:dyDescent="0.25">
      <c r="C13556" s="219">
        <f t="shared" si="1062"/>
        <v>55920</v>
      </c>
      <c r="D13556" s="208" t="b">
        <f t="shared" si="1063"/>
        <v>0</v>
      </c>
      <c r="E13556" s="220" t="b">
        <f t="shared" si="1060"/>
        <v>0</v>
      </c>
      <c r="F13556" s="219">
        <f t="shared" si="1064"/>
        <v>55920</v>
      </c>
      <c r="G13556" s="219">
        <f t="shared" si="1061"/>
        <v>55920</v>
      </c>
    </row>
    <row r="13557" spans="3:7" x14ac:dyDescent="0.25">
      <c r="C13557" s="219">
        <f t="shared" si="1062"/>
        <v>55921</v>
      </c>
      <c r="D13557" s="208" t="b">
        <f t="shared" si="1063"/>
        <v>0</v>
      </c>
      <c r="E13557" s="220" t="b">
        <f t="shared" si="1060"/>
        <v>0</v>
      </c>
      <c r="F13557" s="219">
        <f t="shared" si="1064"/>
        <v>55921</v>
      </c>
      <c r="G13557" s="219">
        <f t="shared" si="1061"/>
        <v>55921</v>
      </c>
    </row>
    <row r="13558" spans="3:7" x14ac:dyDescent="0.25">
      <c r="C13558" s="219">
        <f t="shared" si="1062"/>
        <v>55922</v>
      </c>
      <c r="D13558" s="208" t="b">
        <f t="shared" si="1063"/>
        <v>0</v>
      </c>
      <c r="E13558" s="220" t="b">
        <f t="shared" si="1060"/>
        <v>0</v>
      </c>
      <c r="F13558" s="219">
        <f t="shared" si="1064"/>
        <v>55922</v>
      </c>
      <c r="G13558" s="219">
        <f t="shared" si="1061"/>
        <v>55922</v>
      </c>
    </row>
    <row r="13559" spans="3:7" x14ac:dyDescent="0.25">
      <c r="C13559" s="219">
        <f t="shared" si="1062"/>
        <v>55923</v>
      </c>
      <c r="D13559" s="208" t="b">
        <f t="shared" si="1063"/>
        <v>1</v>
      </c>
      <c r="E13559" s="220" t="b">
        <f t="shared" si="1060"/>
        <v>0</v>
      </c>
      <c r="F13559" s="219" t="b">
        <f t="shared" si="1064"/>
        <v>0</v>
      </c>
      <c r="G13559" s="219">
        <f t="shared" si="1061"/>
        <v>55925</v>
      </c>
    </row>
    <row r="13560" spans="3:7" x14ac:dyDescent="0.25">
      <c r="C13560" s="219">
        <f t="shared" si="1062"/>
        <v>55924</v>
      </c>
      <c r="D13560" s="208" t="b">
        <f t="shared" si="1063"/>
        <v>1</v>
      </c>
      <c r="E13560" s="220" t="b">
        <f t="shared" si="1060"/>
        <v>0</v>
      </c>
      <c r="F13560" s="219" t="b">
        <f t="shared" si="1064"/>
        <v>0</v>
      </c>
      <c r="G13560" s="219">
        <f t="shared" si="1061"/>
        <v>55925</v>
      </c>
    </row>
    <row r="13561" spans="3:7" x14ac:dyDescent="0.25">
      <c r="C13561" s="219">
        <f t="shared" si="1062"/>
        <v>55925</v>
      </c>
      <c r="D13561" s="208" t="b">
        <f t="shared" si="1063"/>
        <v>0</v>
      </c>
      <c r="E13561" s="220" t="b">
        <f t="shared" si="1060"/>
        <v>0</v>
      </c>
      <c r="F13561" s="219">
        <f t="shared" si="1064"/>
        <v>55925</v>
      </c>
      <c r="G13561" s="219">
        <f t="shared" si="1061"/>
        <v>55925</v>
      </c>
    </row>
    <row r="13562" spans="3:7" x14ac:dyDescent="0.25">
      <c r="C13562" s="219">
        <f t="shared" si="1062"/>
        <v>55926</v>
      </c>
      <c r="D13562" s="208" t="b">
        <f t="shared" si="1063"/>
        <v>0</v>
      </c>
      <c r="E13562" s="220" t="b">
        <f t="shared" si="1060"/>
        <v>0</v>
      </c>
      <c r="F13562" s="219">
        <f t="shared" si="1064"/>
        <v>55926</v>
      </c>
      <c r="G13562" s="219">
        <f t="shared" si="1061"/>
        <v>55926</v>
      </c>
    </row>
    <row r="13563" spans="3:7" x14ac:dyDescent="0.25">
      <c r="C13563" s="219">
        <f t="shared" si="1062"/>
        <v>55927</v>
      </c>
      <c r="D13563" s="208" t="b">
        <f t="shared" si="1063"/>
        <v>0</v>
      </c>
      <c r="E13563" s="220" t="b">
        <f t="shared" si="1060"/>
        <v>0</v>
      </c>
      <c r="F13563" s="219">
        <f t="shared" si="1064"/>
        <v>55927</v>
      </c>
      <c r="G13563" s="219">
        <f t="shared" si="1061"/>
        <v>55927</v>
      </c>
    </row>
    <row r="13564" spans="3:7" x14ac:dyDescent="0.25">
      <c r="C13564" s="219">
        <f t="shared" si="1062"/>
        <v>55928</v>
      </c>
      <c r="D13564" s="208" t="b">
        <f t="shared" si="1063"/>
        <v>0</v>
      </c>
      <c r="E13564" s="220" t="b">
        <f t="shared" si="1060"/>
        <v>0</v>
      </c>
      <c r="F13564" s="219">
        <f t="shared" si="1064"/>
        <v>55928</v>
      </c>
      <c r="G13564" s="219">
        <f t="shared" si="1061"/>
        <v>55928</v>
      </c>
    </row>
    <row r="13565" spans="3:7" x14ac:dyDescent="0.25">
      <c r="C13565" s="219">
        <f t="shared" si="1062"/>
        <v>55929</v>
      </c>
      <c r="D13565" s="208" t="b">
        <f t="shared" si="1063"/>
        <v>0</v>
      </c>
      <c r="E13565" s="220" t="b">
        <f t="shared" si="1060"/>
        <v>0</v>
      </c>
      <c r="F13565" s="219">
        <f t="shared" si="1064"/>
        <v>55929</v>
      </c>
      <c r="G13565" s="219">
        <f t="shared" si="1061"/>
        <v>55929</v>
      </c>
    </row>
    <row r="13566" spans="3:7" x14ac:dyDescent="0.25">
      <c r="C13566" s="219">
        <f t="shared" si="1062"/>
        <v>55930</v>
      </c>
      <c r="D13566" s="208" t="b">
        <f t="shared" si="1063"/>
        <v>1</v>
      </c>
      <c r="E13566" s="220" t="b">
        <f t="shared" si="1060"/>
        <v>0</v>
      </c>
      <c r="F13566" s="219" t="b">
        <f t="shared" si="1064"/>
        <v>0</v>
      </c>
      <c r="G13566" s="219">
        <f t="shared" si="1061"/>
        <v>55932</v>
      </c>
    </row>
    <row r="13567" spans="3:7" x14ac:dyDescent="0.25">
      <c r="C13567" s="219">
        <f t="shared" si="1062"/>
        <v>55931</v>
      </c>
      <c r="D13567" s="208" t="b">
        <f t="shared" si="1063"/>
        <v>1</v>
      </c>
      <c r="E13567" s="220" t="b">
        <f t="shared" si="1060"/>
        <v>0</v>
      </c>
      <c r="F13567" s="219" t="b">
        <f t="shared" si="1064"/>
        <v>0</v>
      </c>
      <c r="G13567" s="219">
        <f t="shared" si="1061"/>
        <v>55932</v>
      </c>
    </row>
    <row r="13568" spans="3:7" x14ac:dyDescent="0.25">
      <c r="C13568" s="219">
        <f t="shared" si="1062"/>
        <v>55932</v>
      </c>
      <c r="D13568" s="208" t="b">
        <f t="shared" si="1063"/>
        <v>0</v>
      </c>
      <c r="E13568" s="220" t="b">
        <f t="shared" si="1060"/>
        <v>0</v>
      </c>
      <c r="F13568" s="219">
        <f t="shared" si="1064"/>
        <v>55932</v>
      </c>
      <c r="G13568" s="219">
        <f t="shared" si="1061"/>
        <v>55932</v>
      </c>
    </row>
    <row r="13569" spans="3:7" x14ac:dyDescent="0.25">
      <c r="C13569" s="219">
        <f t="shared" si="1062"/>
        <v>55933</v>
      </c>
      <c r="D13569" s="208" t="b">
        <f t="shared" si="1063"/>
        <v>0</v>
      </c>
      <c r="E13569" s="220" t="b">
        <f t="shared" si="1060"/>
        <v>0</v>
      </c>
      <c r="F13569" s="219">
        <f t="shared" si="1064"/>
        <v>55933</v>
      </c>
      <c r="G13569" s="219">
        <f t="shared" si="1061"/>
        <v>55933</v>
      </c>
    </row>
    <row r="13570" spans="3:7" x14ac:dyDescent="0.25">
      <c r="C13570" s="219">
        <f t="shared" si="1062"/>
        <v>55934</v>
      </c>
      <c r="D13570" s="208" t="b">
        <f t="shared" si="1063"/>
        <v>0</v>
      </c>
      <c r="E13570" s="220" t="b">
        <f t="shared" si="1060"/>
        <v>0</v>
      </c>
      <c r="F13570" s="219">
        <f t="shared" si="1064"/>
        <v>55934</v>
      </c>
      <c r="G13570" s="219">
        <f t="shared" si="1061"/>
        <v>55934</v>
      </c>
    </row>
    <row r="13571" spans="3:7" x14ac:dyDescent="0.25">
      <c r="C13571" s="219">
        <f t="shared" si="1062"/>
        <v>55935</v>
      </c>
      <c r="D13571" s="208" t="b">
        <f t="shared" si="1063"/>
        <v>0</v>
      </c>
      <c r="E13571" s="220" t="b">
        <f t="shared" si="1060"/>
        <v>0</v>
      </c>
      <c r="F13571" s="219">
        <f t="shared" si="1064"/>
        <v>55935</v>
      </c>
      <c r="G13571" s="219">
        <f t="shared" si="1061"/>
        <v>55935</v>
      </c>
    </row>
    <row r="13572" spans="3:7" x14ac:dyDescent="0.25">
      <c r="C13572" s="219">
        <f t="shared" si="1062"/>
        <v>55936</v>
      </c>
      <c r="D13572" s="208" t="b">
        <f t="shared" si="1063"/>
        <v>0</v>
      </c>
      <c r="E13572" s="220" t="b">
        <f t="shared" si="1060"/>
        <v>0</v>
      </c>
      <c r="F13572" s="219">
        <f t="shared" si="1064"/>
        <v>55936</v>
      </c>
      <c r="G13572" s="219">
        <f t="shared" si="1061"/>
        <v>55936</v>
      </c>
    </row>
    <row r="13573" spans="3:7" x14ac:dyDescent="0.25">
      <c r="C13573" s="219">
        <f t="shared" si="1062"/>
        <v>55937</v>
      </c>
      <c r="D13573" s="208" t="b">
        <f t="shared" si="1063"/>
        <v>1</v>
      </c>
      <c r="E13573" s="220" t="b">
        <f t="shared" si="1060"/>
        <v>0</v>
      </c>
      <c r="F13573" s="219" t="b">
        <f t="shared" si="1064"/>
        <v>0</v>
      </c>
      <c r="G13573" s="219">
        <f t="shared" si="1061"/>
        <v>55939</v>
      </c>
    </row>
    <row r="13574" spans="3:7" x14ac:dyDescent="0.25">
      <c r="C13574" s="219">
        <f t="shared" si="1062"/>
        <v>55938</v>
      </c>
      <c r="D13574" s="208" t="b">
        <f t="shared" si="1063"/>
        <v>1</v>
      </c>
      <c r="E13574" s="220" t="b">
        <f t="shared" ref="E13574:E13637" si="1065">IF(TYPE(VLOOKUP(C13574,Holydays,1,0))&lt;&gt;1,FALSE,TRUE)</f>
        <v>0</v>
      </c>
      <c r="F13574" s="219" t="b">
        <f t="shared" si="1064"/>
        <v>0</v>
      </c>
      <c r="G13574" s="219">
        <f t="shared" ref="G13574:G13637" si="1066">IF(F13574,F13574,WORKDAY(C13574,1,Holydays))</f>
        <v>55939</v>
      </c>
    </row>
    <row r="13575" spans="3:7" x14ac:dyDescent="0.25">
      <c r="C13575" s="219">
        <f t="shared" ref="C13575:C13638" si="1067">C13574+1</f>
        <v>55939</v>
      </c>
      <c r="D13575" s="208" t="b">
        <f t="shared" ref="D13575:D13638" si="1068">IF(WEEKDAY(C13575,2)&gt;5,TRUE)</f>
        <v>0</v>
      </c>
      <c r="E13575" s="220" t="b">
        <f t="shared" si="1065"/>
        <v>0</v>
      </c>
      <c r="F13575" s="219">
        <f t="shared" ref="F13575:F13638" si="1069">IF(OR(D13575,E13575),FALSE,C13575)</f>
        <v>55939</v>
      </c>
      <c r="G13575" s="219">
        <f t="shared" si="1066"/>
        <v>55939</v>
      </c>
    </row>
    <row r="13576" spans="3:7" x14ac:dyDescent="0.25">
      <c r="C13576" s="219">
        <f t="shared" si="1067"/>
        <v>55940</v>
      </c>
      <c r="D13576" s="208" t="b">
        <f t="shared" si="1068"/>
        <v>0</v>
      </c>
      <c r="E13576" s="220" t="b">
        <f t="shared" si="1065"/>
        <v>0</v>
      </c>
      <c r="F13576" s="219">
        <f t="shared" si="1069"/>
        <v>55940</v>
      </c>
      <c r="G13576" s="219">
        <f t="shared" si="1066"/>
        <v>55940</v>
      </c>
    </row>
    <row r="13577" spans="3:7" x14ac:dyDescent="0.25">
      <c r="C13577" s="219">
        <f t="shared" si="1067"/>
        <v>55941</v>
      </c>
      <c r="D13577" s="208" t="b">
        <f t="shared" si="1068"/>
        <v>0</v>
      </c>
      <c r="E13577" s="220" t="b">
        <f t="shared" si="1065"/>
        <v>0</v>
      </c>
      <c r="F13577" s="219">
        <f t="shared" si="1069"/>
        <v>55941</v>
      </c>
      <c r="G13577" s="219">
        <f t="shared" si="1066"/>
        <v>55941</v>
      </c>
    </row>
    <row r="13578" spans="3:7" x14ac:dyDescent="0.25">
      <c r="C13578" s="219">
        <f t="shared" si="1067"/>
        <v>55942</v>
      </c>
      <c r="D13578" s="208" t="b">
        <f t="shared" si="1068"/>
        <v>0</v>
      </c>
      <c r="E13578" s="220" t="b">
        <f t="shared" si="1065"/>
        <v>0</v>
      </c>
      <c r="F13578" s="219">
        <f t="shared" si="1069"/>
        <v>55942</v>
      </c>
      <c r="G13578" s="219">
        <f t="shared" si="1066"/>
        <v>55942</v>
      </c>
    </row>
    <row r="13579" spans="3:7" x14ac:dyDescent="0.25">
      <c r="C13579" s="219">
        <f t="shared" si="1067"/>
        <v>55943</v>
      </c>
      <c r="D13579" s="208" t="b">
        <f t="shared" si="1068"/>
        <v>0</v>
      </c>
      <c r="E13579" s="220" t="b">
        <f t="shared" si="1065"/>
        <v>0</v>
      </c>
      <c r="F13579" s="219">
        <f t="shared" si="1069"/>
        <v>55943</v>
      </c>
      <c r="G13579" s="219">
        <f t="shared" si="1066"/>
        <v>55943</v>
      </c>
    </row>
    <row r="13580" spans="3:7" x14ac:dyDescent="0.25">
      <c r="C13580" s="219">
        <f t="shared" si="1067"/>
        <v>55944</v>
      </c>
      <c r="D13580" s="208" t="b">
        <f t="shared" si="1068"/>
        <v>1</v>
      </c>
      <c r="E13580" s="220" t="b">
        <f t="shared" si="1065"/>
        <v>0</v>
      </c>
      <c r="F13580" s="219" t="b">
        <f t="shared" si="1069"/>
        <v>0</v>
      </c>
      <c r="G13580" s="219">
        <f t="shared" si="1066"/>
        <v>55946</v>
      </c>
    </row>
    <row r="13581" spans="3:7" x14ac:dyDescent="0.25">
      <c r="C13581" s="219">
        <f t="shared" si="1067"/>
        <v>55945</v>
      </c>
      <c r="D13581" s="208" t="b">
        <f t="shared" si="1068"/>
        <v>1</v>
      </c>
      <c r="E13581" s="220" t="b">
        <f t="shared" si="1065"/>
        <v>0</v>
      </c>
      <c r="F13581" s="219" t="b">
        <f t="shared" si="1069"/>
        <v>0</v>
      </c>
      <c r="G13581" s="219">
        <f t="shared" si="1066"/>
        <v>55946</v>
      </c>
    </row>
    <row r="13582" spans="3:7" x14ac:dyDescent="0.25">
      <c r="C13582" s="219">
        <f t="shared" si="1067"/>
        <v>55946</v>
      </c>
      <c r="D13582" s="208" t="b">
        <f t="shared" si="1068"/>
        <v>0</v>
      </c>
      <c r="E13582" s="220" t="b">
        <f t="shared" si="1065"/>
        <v>0</v>
      </c>
      <c r="F13582" s="219">
        <f t="shared" si="1069"/>
        <v>55946</v>
      </c>
      <c r="G13582" s="219">
        <f t="shared" si="1066"/>
        <v>55946</v>
      </c>
    </row>
    <row r="13583" spans="3:7" x14ac:dyDescent="0.25">
      <c r="C13583" s="219">
        <f t="shared" si="1067"/>
        <v>55947</v>
      </c>
      <c r="D13583" s="208" t="b">
        <f t="shared" si="1068"/>
        <v>0</v>
      </c>
      <c r="E13583" s="220" t="b">
        <f t="shared" si="1065"/>
        <v>0</v>
      </c>
      <c r="F13583" s="219">
        <f t="shared" si="1069"/>
        <v>55947</v>
      </c>
      <c r="G13583" s="219">
        <f t="shared" si="1066"/>
        <v>55947</v>
      </c>
    </row>
    <row r="13584" spans="3:7" x14ac:dyDescent="0.25">
      <c r="C13584" s="219">
        <f t="shared" si="1067"/>
        <v>55948</v>
      </c>
      <c r="D13584" s="208" t="b">
        <f t="shared" si="1068"/>
        <v>0</v>
      </c>
      <c r="E13584" s="220" t="b">
        <f t="shared" si="1065"/>
        <v>0</v>
      </c>
      <c r="F13584" s="219">
        <f t="shared" si="1069"/>
        <v>55948</v>
      </c>
      <c r="G13584" s="219">
        <f t="shared" si="1066"/>
        <v>55948</v>
      </c>
    </row>
    <row r="13585" spans="3:7" x14ac:dyDescent="0.25">
      <c r="C13585" s="219">
        <f t="shared" si="1067"/>
        <v>55949</v>
      </c>
      <c r="D13585" s="208" t="b">
        <f t="shared" si="1068"/>
        <v>0</v>
      </c>
      <c r="E13585" s="220" t="b">
        <f t="shared" si="1065"/>
        <v>0</v>
      </c>
      <c r="F13585" s="219">
        <f t="shared" si="1069"/>
        <v>55949</v>
      </c>
      <c r="G13585" s="219">
        <f t="shared" si="1066"/>
        <v>55949</v>
      </c>
    </row>
    <row r="13586" spans="3:7" x14ac:dyDescent="0.25">
      <c r="C13586" s="219">
        <f t="shared" si="1067"/>
        <v>55950</v>
      </c>
      <c r="D13586" s="208" t="b">
        <f t="shared" si="1068"/>
        <v>0</v>
      </c>
      <c r="E13586" s="220" t="b">
        <f t="shared" si="1065"/>
        <v>0</v>
      </c>
      <c r="F13586" s="219">
        <f t="shared" si="1069"/>
        <v>55950</v>
      </c>
      <c r="G13586" s="219">
        <f t="shared" si="1066"/>
        <v>55950</v>
      </c>
    </row>
    <row r="13587" spans="3:7" x14ac:dyDescent="0.25">
      <c r="C13587" s="219">
        <f t="shared" si="1067"/>
        <v>55951</v>
      </c>
      <c r="D13587" s="208" t="b">
        <f t="shared" si="1068"/>
        <v>1</v>
      </c>
      <c r="E13587" s="220" t="b">
        <f t="shared" si="1065"/>
        <v>0</v>
      </c>
      <c r="F13587" s="219" t="b">
        <f t="shared" si="1069"/>
        <v>0</v>
      </c>
      <c r="G13587" s="219">
        <f t="shared" si="1066"/>
        <v>55953</v>
      </c>
    </row>
    <row r="13588" spans="3:7" x14ac:dyDescent="0.25">
      <c r="C13588" s="219">
        <f t="shared" si="1067"/>
        <v>55952</v>
      </c>
      <c r="D13588" s="208" t="b">
        <f t="shared" si="1068"/>
        <v>1</v>
      </c>
      <c r="E13588" s="220" t="b">
        <f t="shared" si="1065"/>
        <v>0</v>
      </c>
      <c r="F13588" s="219" t="b">
        <f t="shared" si="1069"/>
        <v>0</v>
      </c>
      <c r="G13588" s="219">
        <f t="shared" si="1066"/>
        <v>55953</v>
      </c>
    </row>
    <row r="13589" spans="3:7" x14ac:dyDescent="0.25">
      <c r="C13589" s="219">
        <f t="shared" si="1067"/>
        <v>55953</v>
      </c>
      <c r="D13589" s="208" t="b">
        <f t="shared" si="1068"/>
        <v>0</v>
      </c>
      <c r="E13589" s="220" t="b">
        <f t="shared" si="1065"/>
        <v>0</v>
      </c>
      <c r="F13589" s="219">
        <f t="shared" si="1069"/>
        <v>55953</v>
      </c>
      <c r="G13589" s="219">
        <f t="shared" si="1066"/>
        <v>55953</v>
      </c>
    </row>
    <row r="13590" spans="3:7" x14ac:dyDescent="0.25">
      <c r="C13590" s="219">
        <f t="shared" si="1067"/>
        <v>55954</v>
      </c>
      <c r="D13590" s="208" t="b">
        <f t="shared" si="1068"/>
        <v>0</v>
      </c>
      <c r="E13590" s="220" t="b">
        <f t="shared" si="1065"/>
        <v>0</v>
      </c>
      <c r="F13590" s="219">
        <f t="shared" si="1069"/>
        <v>55954</v>
      </c>
      <c r="G13590" s="219">
        <f t="shared" si="1066"/>
        <v>55954</v>
      </c>
    </row>
    <row r="13591" spans="3:7" x14ac:dyDescent="0.25">
      <c r="C13591" s="219">
        <f t="shared" si="1067"/>
        <v>55955</v>
      </c>
      <c r="D13591" s="208" t="b">
        <f t="shared" si="1068"/>
        <v>0</v>
      </c>
      <c r="E13591" s="220" t="b">
        <f t="shared" si="1065"/>
        <v>0</v>
      </c>
      <c r="F13591" s="219">
        <f t="shared" si="1069"/>
        <v>55955</v>
      </c>
      <c r="G13591" s="219">
        <f t="shared" si="1066"/>
        <v>55955</v>
      </c>
    </row>
    <row r="13592" spans="3:7" x14ac:dyDescent="0.25">
      <c r="C13592" s="219">
        <f t="shared" si="1067"/>
        <v>55956</v>
      </c>
      <c r="D13592" s="208" t="b">
        <f t="shared" si="1068"/>
        <v>0</v>
      </c>
      <c r="E13592" s="220" t="b">
        <f t="shared" si="1065"/>
        <v>0</v>
      </c>
      <c r="F13592" s="219">
        <f t="shared" si="1069"/>
        <v>55956</v>
      </c>
      <c r="G13592" s="219">
        <f t="shared" si="1066"/>
        <v>55956</v>
      </c>
    </row>
    <row r="13593" spans="3:7" x14ac:dyDescent="0.25">
      <c r="C13593" s="219">
        <f t="shared" si="1067"/>
        <v>55957</v>
      </c>
      <c r="D13593" s="208" t="b">
        <f t="shared" si="1068"/>
        <v>0</v>
      </c>
      <c r="E13593" s="220" t="b">
        <f t="shared" si="1065"/>
        <v>0</v>
      </c>
      <c r="F13593" s="219">
        <f t="shared" si="1069"/>
        <v>55957</v>
      </c>
      <c r="G13593" s="219">
        <f t="shared" si="1066"/>
        <v>55957</v>
      </c>
    </row>
    <row r="13594" spans="3:7" x14ac:dyDescent="0.25">
      <c r="C13594" s="219">
        <f t="shared" si="1067"/>
        <v>55958</v>
      </c>
      <c r="D13594" s="208" t="b">
        <f t="shared" si="1068"/>
        <v>1</v>
      </c>
      <c r="E13594" s="220" t="b">
        <f t="shared" si="1065"/>
        <v>0</v>
      </c>
      <c r="F13594" s="219" t="b">
        <f t="shared" si="1069"/>
        <v>0</v>
      </c>
      <c r="G13594" s="219">
        <f t="shared" si="1066"/>
        <v>55960</v>
      </c>
    </row>
    <row r="13595" spans="3:7" x14ac:dyDescent="0.25">
      <c r="C13595" s="219">
        <f t="shared" si="1067"/>
        <v>55959</v>
      </c>
      <c r="D13595" s="208" t="b">
        <f t="shared" si="1068"/>
        <v>1</v>
      </c>
      <c r="E13595" s="220" t="b">
        <f t="shared" si="1065"/>
        <v>0</v>
      </c>
      <c r="F13595" s="219" t="b">
        <f t="shared" si="1069"/>
        <v>0</v>
      </c>
      <c r="G13595" s="219">
        <f t="shared" si="1066"/>
        <v>55960</v>
      </c>
    </row>
    <row r="13596" spans="3:7" x14ac:dyDescent="0.25">
      <c r="C13596" s="219">
        <f t="shared" si="1067"/>
        <v>55960</v>
      </c>
      <c r="D13596" s="208" t="b">
        <f t="shared" si="1068"/>
        <v>0</v>
      </c>
      <c r="E13596" s="220" t="b">
        <f t="shared" si="1065"/>
        <v>0</v>
      </c>
      <c r="F13596" s="219">
        <f t="shared" si="1069"/>
        <v>55960</v>
      </c>
      <c r="G13596" s="219">
        <f t="shared" si="1066"/>
        <v>55960</v>
      </c>
    </row>
    <row r="13597" spans="3:7" x14ac:dyDescent="0.25">
      <c r="C13597" s="219">
        <f t="shared" si="1067"/>
        <v>55961</v>
      </c>
      <c r="D13597" s="208" t="b">
        <f t="shared" si="1068"/>
        <v>0</v>
      </c>
      <c r="E13597" s="220" t="b">
        <f t="shared" si="1065"/>
        <v>0</v>
      </c>
      <c r="F13597" s="219">
        <f t="shared" si="1069"/>
        <v>55961</v>
      </c>
      <c r="G13597" s="219">
        <f t="shared" si="1066"/>
        <v>55961</v>
      </c>
    </row>
    <row r="13598" spans="3:7" x14ac:dyDescent="0.25">
      <c r="C13598" s="219">
        <f t="shared" si="1067"/>
        <v>55962</v>
      </c>
      <c r="D13598" s="208" t="b">
        <f t="shared" si="1068"/>
        <v>0</v>
      </c>
      <c r="E13598" s="220" t="b">
        <f t="shared" si="1065"/>
        <v>0</v>
      </c>
      <c r="F13598" s="219">
        <f t="shared" si="1069"/>
        <v>55962</v>
      </c>
      <c r="G13598" s="219">
        <f t="shared" si="1066"/>
        <v>55962</v>
      </c>
    </row>
    <row r="13599" spans="3:7" x14ac:dyDescent="0.25">
      <c r="C13599" s="219">
        <f t="shared" si="1067"/>
        <v>55963</v>
      </c>
      <c r="D13599" s="208" t="b">
        <f t="shared" si="1068"/>
        <v>0</v>
      </c>
      <c r="E13599" s="220" t="b">
        <f t="shared" si="1065"/>
        <v>0</v>
      </c>
      <c r="F13599" s="219">
        <f t="shared" si="1069"/>
        <v>55963</v>
      </c>
      <c r="G13599" s="219">
        <f t="shared" si="1066"/>
        <v>55963</v>
      </c>
    </row>
    <row r="13600" spans="3:7" x14ac:dyDescent="0.25">
      <c r="C13600" s="219">
        <f t="shared" si="1067"/>
        <v>55964</v>
      </c>
      <c r="D13600" s="208" t="b">
        <f t="shared" si="1068"/>
        <v>0</v>
      </c>
      <c r="E13600" s="220" t="b">
        <f t="shared" si="1065"/>
        <v>0</v>
      </c>
      <c r="F13600" s="219">
        <f t="shared" si="1069"/>
        <v>55964</v>
      </c>
      <c r="G13600" s="219">
        <f t="shared" si="1066"/>
        <v>55964</v>
      </c>
    </row>
    <row r="13601" spans="3:7" x14ac:dyDescent="0.25">
      <c r="C13601" s="219">
        <f t="shared" si="1067"/>
        <v>55965</v>
      </c>
      <c r="D13601" s="208" t="b">
        <f t="shared" si="1068"/>
        <v>1</v>
      </c>
      <c r="E13601" s="220" t="b">
        <f t="shared" si="1065"/>
        <v>0</v>
      </c>
      <c r="F13601" s="219" t="b">
        <f t="shared" si="1069"/>
        <v>0</v>
      </c>
      <c r="G13601" s="219">
        <f t="shared" si="1066"/>
        <v>55967</v>
      </c>
    </row>
    <row r="13602" spans="3:7" x14ac:dyDescent="0.25">
      <c r="C13602" s="219">
        <f t="shared" si="1067"/>
        <v>55966</v>
      </c>
      <c r="D13602" s="208" t="b">
        <f t="shared" si="1068"/>
        <v>1</v>
      </c>
      <c r="E13602" s="220" t="b">
        <f t="shared" si="1065"/>
        <v>0</v>
      </c>
      <c r="F13602" s="219" t="b">
        <f t="shared" si="1069"/>
        <v>0</v>
      </c>
      <c r="G13602" s="219">
        <f t="shared" si="1066"/>
        <v>55967</v>
      </c>
    </row>
    <row r="13603" spans="3:7" x14ac:dyDescent="0.25">
      <c r="C13603" s="219">
        <f t="shared" si="1067"/>
        <v>55967</v>
      </c>
      <c r="D13603" s="208" t="b">
        <f t="shared" si="1068"/>
        <v>0</v>
      </c>
      <c r="E13603" s="220" t="b">
        <f t="shared" si="1065"/>
        <v>0</v>
      </c>
      <c r="F13603" s="219">
        <f t="shared" si="1069"/>
        <v>55967</v>
      </c>
      <c r="G13603" s="219">
        <f t="shared" si="1066"/>
        <v>55967</v>
      </c>
    </row>
    <row r="13604" spans="3:7" x14ac:dyDescent="0.25">
      <c r="C13604" s="219">
        <f t="shared" si="1067"/>
        <v>55968</v>
      </c>
      <c r="D13604" s="208" t="b">
        <f t="shared" si="1068"/>
        <v>0</v>
      </c>
      <c r="E13604" s="220" t="b">
        <f t="shared" si="1065"/>
        <v>0</v>
      </c>
      <c r="F13604" s="219">
        <f t="shared" si="1069"/>
        <v>55968</v>
      </c>
      <c r="G13604" s="219">
        <f t="shared" si="1066"/>
        <v>55968</v>
      </c>
    </row>
    <row r="13605" spans="3:7" x14ac:dyDescent="0.25">
      <c r="C13605" s="219">
        <f t="shared" si="1067"/>
        <v>55969</v>
      </c>
      <c r="D13605" s="208" t="b">
        <f t="shared" si="1068"/>
        <v>0</v>
      </c>
      <c r="E13605" s="220" t="b">
        <f t="shared" si="1065"/>
        <v>0</v>
      </c>
      <c r="F13605" s="219">
        <f t="shared" si="1069"/>
        <v>55969</v>
      </c>
      <c r="G13605" s="219">
        <f t="shared" si="1066"/>
        <v>55969</v>
      </c>
    </row>
    <row r="13606" spans="3:7" x14ac:dyDescent="0.25">
      <c r="C13606" s="219">
        <f t="shared" si="1067"/>
        <v>55970</v>
      </c>
      <c r="D13606" s="208" t="b">
        <f t="shared" si="1068"/>
        <v>0</v>
      </c>
      <c r="E13606" s="220" t="b">
        <f t="shared" si="1065"/>
        <v>0</v>
      </c>
      <c r="F13606" s="219">
        <f t="shared" si="1069"/>
        <v>55970</v>
      </c>
      <c r="G13606" s="219">
        <f t="shared" si="1066"/>
        <v>55970</v>
      </c>
    </row>
    <row r="13607" spans="3:7" x14ac:dyDescent="0.25">
      <c r="C13607" s="219">
        <f t="shared" si="1067"/>
        <v>55971</v>
      </c>
      <c r="D13607" s="208" t="b">
        <f t="shared" si="1068"/>
        <v>0</v>
      </c>
      <c r="E13607" s="220" t="b">
        <f t="shared" si="1065"/>
        <v>0</v>
      </c>
      <c r="F13607" s="219">
        <f t="shared" si="1069"/>
        <v>55971</v>
      </c>
      <c r="G13607" s="219">
        <f t="shared" si="1066"/>
        <v>55971</v>
      </c>
    </row>
    <row r="13608" spans="3:7" x14ac:dyDescent="0.25">
      <c r="C13608" s="219">
        <f t="shared" si="1067"/>
        <v>55972</v>
      </c>
      <c r="D13608" s="208" t="b">
        <f t="shared" si="1068"/>
        <v>1</v>
      </c>
      <c r="E13608" s="220" t="b">
        <f t="shared" si="1065"/>
        <v>0</v>
      </c>
      <c r="F13608" s="219" t="b">
        <f t="shared" si="1069"/>
        <v>0</v>
      </c>
      <c r="G13608" s="219">
        <f t="shared" si="1066"/>
        <v>55974</v>
      </c>
    </row>
    <row r="13609" spans="3:7" x14ac:dyDescent="0.25">
      <c r="C13609" s="219">
        <f t="shared" si="1067"/>
        <v>55973</v>
      </c>
      <c r="D13609" s="208" t="b">
        <f t="shared" si="1068"/>
        <v>1</v>
      </c>
      <c r="E13609" s="220" t="b">
        <f t="shared" si="1065"/>
        <v>0</v>
      </c>
      <c r="F13609" s="219" t="b">
        <f t="shared" si="1069"/>
        <v>0</v>
      </c>
      <c r="G13609" s="219">
        <f t="shared" si="1066"/>
        <v>55974</v>
      </c>
    </row>
    <row r="13610" spans="3:7" x14ac:dyDescent="0.25">
      <c r="C13610" s="219">
        <f t="shared" si="1067"/>
        <v>55974</v>
      </c>
      <c r="D13610" s="208" t="b">
        <f t="shared" si="1068"/>
        <v>0</v>
      </c>
      <c r="E13610" s="220" t="b">
        <f t="shared" si="1065"/>
        <v>0</v>
      </c>
      <c r="F13610" s="219">
        <f t="shared" si="1069"/>
        <v>55974</v>
      </c>
      <c r="G13610" s="219">
        <f t="shared" si="1066"/>
        <v>55974</v>
      </c>
    </row>
    <row r="13611" spans="3:7" x14ac:dyDescent="0.25">
      <c r="C13611" s="219">
        <f t="shared" si="1067"/>
        <v>55975</v>
      </c>
      <c r="D13611" s="208" t="b">
        <f t="shared" si="1068"/>
        <v>0</v>
      </c>
      <c r="E13611" s="220" t="b">
        <f t="shared" si="1065"/>
        <v>0</v>
      </c>
      <c r="F13611" s="219">
        <f t="shared" si="1069"/>
        <v>55975</v>
      </c>
      <c r="G13611" s="219">
        <f t="shared" si="1066"/>
        <v>55975</v>
      </c>
    </row>
    <row r="13612" spans="3:7" x14ac:dyDescent="0.25">
      <c r="C13612" s="219">
        <f t="shared" si="1067"/>
        <v>55976</v>
      </c>
      <c r="D13612" s="208" t="b">
        <f t="shared" si="1068"/>
        <v>0</v>
      </c>
      <c r="E13612" s="220" t="b">
        <f t="shared" si="1065"/>
        <v>0</v>
      </c>
      <c r="F13612" s="219">
        <f t="shared" si="1069"/>
        <v>55976</v>
      </c>
      <c r="G13612" s="219">
        <f t="shared" si="1066"/>
        <v>55976</v>
      </c>
    </row>
    <row r="13613" spans="3:7" x14ac:dyDescent="0.25">
      <c r="C13613" s="219">
        <f t="shared" si="1067"/>
        <v>55977</v>
      </c>
      <c r="D13613" s="208" t="b">
        <f t="shared" si="1068"/>
        <v>0</v>
      </c>
      <c r="E13613" s="220" t="b">
        <f t="shared" si="1065"/>
        <v>0</v>
      </c>
      <c r="F13613" s="219">
        <f t="shared" si="1069"/>
        <v>55977</v>
      </c>
      <c r="G13613" s="219">
        <f t="shared" si="1066"/>
        <v>55977</v>
      </c>
    </row>
    <row r="13614" spans="3:7" x14ac:dyDescent="0.25">
      <c r="C13614" s="219">
        <f t="shared" si="1067"/>
        <v>55978</v>
      </c>
      <c r="D13614" s="208" t="b">
        <f t="shared" si="1068"/>
        <v>0</v>
      </c>
      <c r="E13614" s="220" t="b">
        <f t="shared" si="1065"/>
        <v>0</v>
      </c>
      <c r="F13614" s="219">
        <f t="shared" si="1069"/>
        <v>55978</v>
      </c>
      <c r="G13614" s="219">
        <f t="shared" si="1066"/>
        <v>55978</v>
      </c>
    </row>
    <row r="13615" spans="3:7" x14ac:dyDescent="0.25">
      <c r="C13615" s="219">
        <f t="shared" si="1067"/>
        <v>55979</v>
      </c>
      <c r="D13615" s="208" t="b">
        <f t="shared" si="1068"/>
        <v>1</v>
      </c>
      <c r="E13615" s="220" t="b">
        <f t="shared" si="1065"/>
        <v>0</v>
      </c>
      <c r="F13615" s="219" t="b">
        <f t="shared" si="1069"/>
        <v>0</v>
      </c>
      <c r="G13615" s="219">
        <f t="shared" si="1066"/>
        <v>55981</v>
      </c>
    </row>
    <row r="13616" spans="3:7" x14ac:dyDescent="0.25">
      <c r="C13616" s="219">
        <f t="shared" si="1067"/>
        <v>55980</v>
      </c>
      <c r="D13616" s="208" t="b">
        <f t="shared" si="1068"/>
        <v>1</v>
      </c>
      <c r="E13616" s="220" t="b">
        <f t="shared" si="1065"/>
        <v>0</v>
      </c>
      <c r="F13616" s="219" t="b">
        <f t="shared" si="1069"/>
        <v>0</v>
      </c>
      <c r="G13616" s="219">
        <f t="shared" si="1066"/>
        <v>55981</v>
      </c>
    </row>
    <row r="13617" spans="3:7" x14ac:dyDescent="0.25">
      <c r="C13617" s="219">
        <f t="shared" si="1067"/>
        <v>55981</v>
      </c>
      <c r="D13617" s="208" t="b">
        <f t="shared" si="1068"/>
        <v>0</v>
      </c>
      <c r="E13617" s="220" t="b">
        <f t="shared" si="1065"/>
        <v>0</v>
      </c>
      <c r="F13617" s="219">
        <f t="shared" si="1069"/>
        <v>55981</v>
      </c>
      <c r="G13617" s="219">
        <f t="shared" si="1066"/>
        <v>55981</v>
      </c>
    </row>
    <row r="13618" spans="3:7" x14ac:dyDescent="0.25">
      <c r="C13618" s="219">
        <f t="shared" si="1067"/>
        <v>55982</v>
      </c>
      <c r="D13618" s="208" t="b">
        <f t="shared" si="1068"/>
        <v>0</v>
      </c>
      <c r="E13618" s="220" t="b">
        <f t="shared" si="1065"/>
        <v>0</v>
      </c>
      <c r="F13618" s="219">
        <f t="shared" si="1069"/>
        <v>55982</v>
      </c>
      <c r="G13618" s="219">
        <f t="shared" si="1066"/>
        <v>55982</v>
      </c>
    </row>
    <row r="13619" spans="3:7" x14ac:dyDescent="0.25">
      <c r="C13619" s="219">
        <f t="shared" si="1067"/>
        <v>55983</v>
      </c>
      <c r="D13619" s="208" t="b">
        <f t="shared" si="1068"/>
        <v>0</v>
      </c>
      <c r="E13619" s="220" t="b">
        <f t="shared" si="1065"/>
        <v>0</v>
      </c>
      <c r="F13619" s="219">
        <f t="shared" si="1069"/>
        <v>55983</v>
      </c>
      <c r="G13619" s="219">
        <f t="shared" si="1066"/>
        <v>55983</v>
      </c>
    </row>
    <row r="13620" spans="3:7" x14ac:dyDescent="0.25">
      <c r="C13620" s="219">
        <f t="shared" si="1067"/>
        <v>55984</v>
      </c>
      <c r="D13620" s="208" t="b">
        <f t="shared" si="1068"/>
        <v>0</v>
      </c>
      <c r="E13620" s="220" t="b">
        <f t="shared" si="1065"/>
        <v>0</v>
      </c>
      <c r="F13620" s="219">
        <f t="shared" si="1069"/>
        <v>55984</v>
      </c>
      <c r="G13620" s="219">
        <f t="shared" si="1066"/>
        <v>55984</v>
      </c>
    </row>
    <row r="13621" spans="3:7" x14ac:dyDescent="0.25">
      <c r="C13621" s="219">
        <f t="shared" si="1067"/>
        <v>55985</v>
      </c>
      <c r="D13621" s="208" t="b">
        <f t="shared" si="1068"/>
        <v>0</v>
      </c>
      <c r="E13621" s="220" t="b">
        <f t="shared" si="1065"/>
        <v>0</v>
      </c>
      <c r="F13621" s="219">
        <f t="shared" si="1069"/>
        <v>55985</v>
      </c>
      <c r="G13621" s="219">
        <f t="shared" si="1066"/>
        <v>55985</v>
      </c>
    </row>
    <row r="13622" spans="3:7" x14ac:dyDescent="0.25">
      <c r="C13622" s="219">
        <f t="shared" si="1067"/>
        <v>55986</v>
      </c>
      <c r="D13622" s="208" t="b">
        <f t="shared" si="1068"/>
        <v>1</v>
      </c>
      <c r="E13622" s="220" t="b">
        <f t="shared" si="1065"/>
        <v>0</v>
      </c>
      <c r="F13622" s="219" t="b">
        <f t="shared" si="1069"/>
        <v>0</v>
      </c>
      <c r="G13622" s="219">
        <f t="shared" si="1066"/>
        <v>55988</v>
      </c>
    </row>
    <row r="13623" spans="3:7" x14ac:dyDescent="0.25">
      <c r="C13623" s="219">
        <f t="shared" si="1067"/>
        <v>55987</v>
      </c>
      <c r="D13623" s="208" t="b">
        <f t="shared" si="1068"/>
        <v>1</v>
      </c>
      <c r="E13623" s="220" t="b">
        <f t="shared" si="1065"/>
        <v>0</v>
      </c>
      <c r="F13623" s="219" t="b">
        <f t="shared" si="1069"/>
        <v>0</v>
      </c>
      <c r="G13623" s="219">
        <f t="shared" si="1066"/>
        <v>55988</v>
      </c>
    </row>
    <row r="13624" spans="3:7" x14ac:dyDescent="0.25">
      <c r="C13624" s="219">
        <f t="shared" si="1067"/>
        <v>55988</v>
      </c>
      <c r="D13624" s="208" t="b">
        <f t="shared" si="1068"/>
        <v>0</v>
      </c>
      <c r="E13624" s="220" t="b">
        <f t="shared" si="1065"/>
        <v>0</v>
      </c>
      <c r="F13624" s="219">
        <f t="shared" si="1069"/>
        <v>55988</v>
      </c>
      <c r="G13624" s="219">
        <f t="shared" si="1066"/>
        <v>55988</v>
      </c>
    </row>
    <row r="13625" spans="3:7" x14ac:dyDescent="0.25">
      <c r="C13625" s="219">
        <f t="shared" si="1067"/>
        <v>55989</v>
      </c>
      <c r="D13625" s="208" t="b">
        <f t="shared" si="1068"/>
        <v>0</v>
      </c>
      <c r="E13625" s="220" t="b">
        <f t="shared" si="1065"/>
        <v>0</v>
      </c>
      <c r="F13625" s="219">
        <f t="shared" si="1069"/>
        <v>55989</v>
      </c>
      <c r="G13625" s="219">
        <f t="shared" si="1066"/>
        <v>55989</v>
      </c>
    </row>
    <row r="13626" spans="3:7" x14ac:dyDescent="0.25">
      <c r="C13626" s="219">
        <f t="shared" si="1067"/>
        <v>55990</v>
      </c>
      <c r="D13626" s="208" t="b">
        <f t="shared" si="1068"/>
        <v>0</v>
      </c>
      <c r="E13626" s="220" t="b">
        <f t="shared" si="1065"/>
        <v>0</v>
      </c>
      <c r="F13626" s="219">
        <f t="shared" si="1069"/>
        <v>55990</v>
      </c>
      <c r="G13626" s="219">
        <f t="shared" si="1066"/>
        <v>55990</v>
      </c>
    </row>
    <row r="13627" spans="3:7" x14ac:dyDescent="0.25">
      <c r="C13627" s="219">
        <f t="shared" si="1067"/>
        <v>55991</v>
      </c>
      <c r="D13627" s="208" t="b">
        <f t="shared" si="1068"/>
        <v>0</v>
      </c>
      <c r="E13627" s="220" t="b">
        <f t="shared" si="1065"/>
        <v>0</v>
      </c>
      <c r="F13627" s="219">
        <f t="shared" si="1069"/>
        <v>55991</v>
      </c>
      <c r="G13627" s="219">
        <f t="shared" si="1066"/>
        <v>55991</v>
      </c>
    </row>
    <row r="13628" spans="3:7" x14ac:dyDescent="0.25">
      <c r="C13628" s="219">
        <f t="shared" si="1067"/>
        <v>55992</v>
      </c>
      <c r="D13628" s="208" t="b">
        <f t="shared" si="1068"/>
        <v>0</v>
      </c>
      <c r="E13628" s="220" t="b">
        <f t="shared" si="1065"/>
        <v>0</v>
      </c>
      <c r="F13628" s="219">
        <f t="shared" si="1069"/>
        <v>55992</v>
      </c>
      <c r="G13628" s="219">
        <f t="shared" si="1066"/>
        <v>55992</v>
      </c>
    </row>
    <row r="13629" spans="3:7" x14ac:dyDescent="0.25">
      <c r="C13629" s="219">
        <f t="shared" si="1067"/>
        <v>55993</v>
      </c>
      <c r="D13629" s="208" t="b">
        <f t="shared" si="1068"/>
        <v>1</v>
      </c>
      <c r="E13629" s="220" t="b">
        <f t="shared" si="1065"/>
        <v>0</v>
      </c>
      <c r="F13629" s="219" t="b">
        <f t="shared" si="1069"/>
        <v>0</v>
      </c>
      <c r="G13629" s="219">
        <f t="shared" si="1066"/>
        <v>55995</v>
      </c>
    </row>
    <row r="13630" spans="3:7" x14ac:dyDescent="0.25">
      <c r="C13630" s="219">
        <f t="shared" si="1067"/>
        <v>55994</v>
      </c>
      <c r="D13630" s="208" t="b">
        <f t="shared" si="1068"/>
        <v>1</v>
      </c>
      <c r="E13630" s="220" t="b">
        <f t="shared" si="1065"/>
        <v>0</v>
      </c>
      <c r="F13630" s="219" t="b">
        <f t="shared" si="1069"/>
        <v>0</v>
      </c>
      <c r="G13630" s="219">
        <f t="shared" si="1066"/>
        <v>55995</v>
      </c>
    </row>
    <row r="13631" spans="3:7" x14ac:dyDescent="0.25">
      <c r="C13631" s="219">
        <f t="shared" si="1067"/>
        <v>55995</v>
      </c>
      <c r="D13631" s="208" t="b">
        <f t="shared" si="1068"/>
        <v>0</v>
      </c>
      <c r="E13631" s="220" t="b">
        <f t="shared" si="1065"/>
        <v>0</v>
      </c>
      <c r="F13631" s="219">
        <f t="shared" si="1069"/>
        <v>55995</v>
      </c>
      <c r="G13631" s="219">
        <f t="shared" si="1066"/>
        <v>55995</v>
      </c>
    </row>
    <row r="13632" spans="3:7" x14ac:dyDescent="0.25">
      <c r="C13632" s="219">
        <f t="shared" si="1067"/>
        <v>55996</v>
      </c>
      <c r="D13632" s="208" t="b">
        <f t="shared" si="1068"/>
        <v>0</v>
      </c>
      <c r="E13632" s="220" t="b">
        <f t="shared" si="1065"/>
        <v>0</v>
      </c>
      <c r="F13632" s="219">
        <f t="shared" si="1069"/>
        <v>55996</v>
      </c>
      <c r="G13632" s="219">
        <f t="shared" si="1066"/>
        <v>55996</v>
      </c>
    </row>
    <row r="13633" spans="3:7" x14ac:dyDescent="0.25">
      <c r="C13633" s="219">
        <f t="shared" si="1067"/>
        <v>55997</v>
      </c>
      <c r="D13633" s="208" t="b">
        <f t="shared" si="1068"/>
        <v>0</v>
      </c>
      <c r="E13633" s="220" t="b">
        <f t="shared" si="1065"/>
        <v>0</v>
      </c>
      <c r="F13633" s="219">
        <f t="shared" si="1069"/>
        <v>55997</v>
      </c>
      <c r="G13633" s="219">
        <f t="shared" si="1066"/>
        <v>55997</v>
      </c>
    </row>
    <row r="13634" spans="3:7" x14ac:dyDescent="0.25">
      <c r="C13634" s="219">
        <f t="shared" si="1067"/>
        <v>55998</v>
      </c>
      <c r="D13634" s="208" t="b">
        <f t="shared" si="1068"/>
        <v>0</v>
      </c>
      <c r="E13634" s="220" t="b">
        <f t="shared" si="1065"/>
        <v>0</v>
      </c>
      <c r="F13634" s="219">
        <f t="shared" si="1069"/>
        <v>55998</v>
      </c>
      <c r="G13634" s="219">
        <f t="shared" si="1066"/>
        <v>55998</v>
      </c>
    </row>
    <row r="13635" spans="3:7" x14ac:dyDescent="0.25">
      <c r="C13635" s="219">
        <f t="shared" si="1067"/>
        <v>55999</v>
      </c>
      <c r="D13635" s="208" t="b">
        <f t="shared" si="1068"/>
        <v>0</v>
      </c>
      <c r="E13635" s="220" t="b">
        <f t="shared" si="1065"/>
        <v>0</v>
      </c>
      <c r="F13635" s="219">
        <f t="shared" si="1069"/>
        <v>55999</v>
      </c>
      <c r="G13635" s="219">
        <f t="shared" si="1066"/>
        <v>55999</v>
      </c>
    </row>
    <row r="13636" spans="3:7" x14ac:dyDescent="0.25">
      <c r="C13636" s="219">
        <f t="shared" si="1067"/>
        <v>56000</v>
      </c>
      <c r="D13636" s="208" t="b">
        <f t="shared" si="1068"/>
        <v>1</v>
      </c>
      <c r="E13636" s="220" t="b">
        <f t="shared" si="1065"/>
        <v>0</v>
      </c>
      <c r="F13636" s="219" t="b">
        <f t="shared" si="1069"/>
        <v>0</v>
      </c>
      <c r="G13636" s="219">
        <f t="shared" si="1066"/>
        <v>56002</v>
      </c>
    </row>
    <row r="13637" spans="3:7" x14ac:dyDescent="0.25">
      <c r="C13637" s="219">
        <f t="shared" si="1067"/>
        <v>56001</v>
      </c>
      <c r="D13637" s="208" t="b">
        <f t="shared" si="1068"/>
        <v>1</v>
      </c>
      <c r="E13637" s="220" t="b">
        <f t="shared" si="1065"/>
        <v>0</v>
      </c>
      <c r="F13637" s="219" t="b">
        <f t="shared" si="1069"/>
        <v>0</v>
      </c>
      <c r="G13637" s="219">
        <f t="shared" si="1066"/>
        <v>56002</v>
      </c>
    </row>
    <row r="13638" spans="3:7" x14ac:dyDescent="0.25">
      <c r="C13638" s="219">
        <f t="shared" si="1067"/>
        <v>56002</v>
      </c>
      <c r="D13638" s="208" t="b">
        <f t="shared" si="1068"/>
        <v>0</v>
      </c>
      <c r="E13638" s="220" t="b">
        <f t="shared" ref="E13638:E13701" si="1070">IF(TYPE(VLOOKUP(C13638,Holydays,1,0))&lt;&gt;1,FALSE,TRUE)</f>
        <v>0</v>
      </c>
      <c r="F13638" s="219">
        <f t="shared" si="1069"/>
        <v>56002</v>
      </c>
      <c r="G13638" s="219">
        <f t="shared" ref="G13638:G13701" si="1071">IF(F13638,F13638,WORKDAY(C13638,1,Holydays))</f>
        <v>56002</v>
      </c>
    </row>
    <row r="13639" spans="3:7" x14ac:dyDescent="0.25">
      <c r="C13639" s="219">
        <f t="shared" ref="C13639:C13702" si="1072">C13638+1</f>
        <v>56003</v>
      </c>
      <c r="D13639" s="208" t="b">
        <f t="shared" ref="D13639:D13702" si="1073">IF(WEEKDAY(C13639,2)&gt;5,TRUE)</f>
        <v>0</v>
      </c>
      <c r="E13639" s="220" t="b">
        <f t="shared" si="1070"/>
        <v>0</v>
      </c>
      <c r="F13639" s="219">
        <f t="shared" ref="F13639:F13702" si="1074">IF(OR(D13639,E13639),FALSE,C13639)</f>
        <v>56003</v>
      </c>
      <c r="G13639" s="219">
        <f t="shared" si="1071"/>
        <v>56003</v>
      </c>
    </row>
    <row r="13640" spans="3:7" x14ac:dyDescent="0.25">
      <c r="C13640" s="219">
        <f t="shared" si="1072"/>
        <v>56004</v>
      </c>
      <c r="D13640" s="208" t="b">
        <f t="shared" si="1073"/>
        <v>0</v>
      </c>
      <c r="E13640" s="220" t="b">
        <f t="shared" si="1070"/>
        <v>0</v>
      </c>
      <c r="F13640" s="219">
        <f t="shared" si="1074"/>
        <v>56004</v>
      </c>
      <c r="G13640" s="219">
        <f t="shared" si="1071"/>
        <v>56004</v>
      </c>
    </row>
    <row r="13641" spans="3:7" x14ac:dyDescent="0.25">
      <c r="C13641" s="219">
        <f t="shared" si="1072"/>
        <v>56005</v>
      </c>
      <c r="D13641" s="208" t="b">
        <f t="shared" si="1073"/>
        <v>0</v>
      </c>
      <c r="E13641" s="220" t="b">
        <f t="shared" si="1070"/>
        <v>1</v>
      </c>
      <c r="F13641" s="219" t="b">
        <f t="shared" si="1074"/>
        <v>0</v>
      </c>
      <c r="G13641" s="219">
        <f t="shared" si="1071"/>
        <v>56006</v>
      </c>
    </row>
    <row r="13642" spans="3:7" x14ac:dyDescent="0.25">
      <c r="C13642" s="219">
        <f t="shared" si="1072"/>
        <v>56006</v>
      </c>
      <c r="D13642" s="208" t="b">
        <f t="shared" si="1073"/>
        <v>0</v>
      </c>
      <c r="E13642" s="220" t="b">
        <f t="shared" si="1070"/>
        <v>0</v>
      </c>
      <c r="F13642" s="219">
        <f t="shared" si="1074"/>
        <v>56006</v>
      </c>
      <c r="G13642" s="219">
        <f t="shared" si="1071"/>
        <v>56006</v>
      </c>
    </row>
    <row r="13643" spans="3:7" x14ac:dyDescent="0.25">
      <c r="C13643" s="219">
        <f t="shared" si="1072"/>
        <v>56007</v>
      </c>
      <c r="D13643" s="208" t="b">
        <f t="shared" si="1073"/>
        <v>1</v>
      </c>
      <c r="E13643" s="220" t="b">
        <f t="shared" si="1070"/>
        <v>0</v>
      </c>
      <c r="F13643" s="219" t="b">
        <f t="shared" si="1074"/>
        <v>0</v>
      </c>
      <c r="G13643" s="219">
        <f t="shared" si="1071"/>
        <v>56009</v>
      </c>
    </row>
    <row r="13644" spans="3:7" x14ac:dyDescent="0.25">
      <c r="C13644" s="219">
        <f t="shared" si="1072"/>
        <v>56008</v>
      </c>
      <c r="D13644" s="208" t="b">
        <f t="shared" si="1073"/>
        <v>1</v>
      </c>
      <c r="E13644" s="220" t="b">
        <f t="shared" si="1070"/>
        <v>0</v>
      </c>
      <c r="F13644" s="219" t="b">
        <f t="shared" si="1074"/>
        <v>0</v>
      </c>
      <c r="G13644" s="219">
        <f t="shared" si="1071"/>
        <v>56009</v>
      </c>
    </row>
    <row r="13645" spans="3:7" x14ac:dyDescent="0.25">
      <c r="C13645" s="219">
        <f t="shared" si="1072"/>
        <v>56009</v>
      </c>
      <c r="D13645" s="208" t="b">
        <f t="shared" si="1073"/>
        <v>0</v>
      </c>
      <c r="E13645" s="220" t="b">
        <f t="shared" si="1070"/>
        <v>0</v>
      </c>
      <c r="F13645" s="219">
        <f t="shared" si="1074"/>
        <v>56009</v>
      </c>
      <c r="G13645" s="219">
        <f t="shared" si="1071"/>
        <v>56009</v>
      </c>
    </row>
    <row r="13646" spans="3:7" x14ac:dyDescent="0.25">
      <c r="C13646" s="219">
        <f t="shared" si="1072"/>
        <v>56010</v>
      </c>
      <c r="D13646" s="208" t="b">
        <f t="shared" si="1073"/>
        <v>0</v>
      </c>
      <c r="E13646" s="220" t="b">
        <f t="shared" si="1070"/>
        <v>0</v>
      </c>
      <c r="F13646" s="219">
        <f t="shared" si="1074"/>
        <v>56010</v>
      </c>
      <c r="G13646" s="219">
        <f t="shared" si="1071"/>
        <v>56010</v>
      </c>
    </row>
    <row r="13647" spans="3:7" x14ac:dyDescent="0.25">
      <c r="C13647" s="219">
        <f t="shared" si="1072"/>
        <v>56011</v>
      </c>
      <c r="D13647" s="208" t="b">
        <f t="shared" si="1073"/>
        <v>0</v>
      </c>
      <c r="E13647" s="220" t="b">
        <f t="shared" si="1070"/>
        <v>0</v>
      </c>
      <c r="F13647" s="219">
        <f t="shared" si="1074"/>
        <v>56011</v>
      </c>
      <c r="G13647" s="219">
        <f t="shared" si="1071"/>
        <v>56011</v>
      </c>
    </row>
    <row r="13648" spans="3:7" x14ac:dyDescent="0.25">
      <c r="C13648" s="219">
        <f t="shared" si="1072"/>
        <v>56012</v>
      </c>
      <c r="D13648" s="208" t="b">
        <f t="shared" si="1073"/>
        <v>0</v>
      </c>
      <c r="E13648" s="220" t="b">
        <f t="shared" si="1070"/>
        <v>0</v>
      </c>
      <c r="F13648" s="219">
        <f t="shared" si="1074"/>
        <v>56012</v>
      </c>
      <c r="G13648" s="219">
        <f t="shared" si="1071"/>
        <v>56012</v>
      </c>
    </row>
    <row r="13649" spans="3:7" x14ac:dyDescent="0.25">
      <c r="C13649" s="219">
        <f t="shared" si="1072"/>
        <v>56013</v>
      </c>
      <c r="D13649" s="208" t="b">
        <f t="shared" si="1073"/>
        <v>0</v>
      </c>
      <c r="E13649" s="220" t="b">
        <f t="shared" si="1070"/>
        <v>0</v>
      </c>
      <c r="F13649" s="219">
        <f t="shared" si="1074"/>
        <v>56013</v>
      </c>
      <c r="G13649" s="219">
        <f t="shared" si="1071"/>
        <v>56013</v>
      </c>
    </row>
    <row r="13650" spans="3:7" x14ac:dyDescent="0.25">
      <c r="C13650" s="219">
        <f t="shared" si="1072"/>
        <v>56014</v>
      </c>
      <c r="D13650" s="208" t="b">
        <f t="shared" si="1073"/>
        <v>1</v>
      </c>
      <c r="E13650" s="220" t="b">
        <f t="shared" si="1070"/>
        <v>0</v>
      </c>
      <c r="F13650" s="219" t="b">
        <f t="shared" si="1074"/>
        <v>0</v>
      </c>
      <c r="G13650" s="219">
        <f t="shared" si="1071"/>
        <v>56016</v>
      </c>
    </row>
    <row r="13651" spans="3:7" x14ac:dyDescent="0.25">
      <c r="C13651" s="219">
        <f t="shared" si="1072"/>
        <v>56015</v>
      </c>
      <c r="D13651" s="208" t="b">
        <f t="shared" si="1073"/>
        <v>1</v>
      </c>
      <c r="E13651" s="220" t="b">
        <f t="shared" si="1070"/>
        <v>0</v>
      </c>
      <c r="F13651" s="219" t="b">
        <f t="shared" si="1074"/>
        <v>0</v>
      </c>
      <c r="G13651" s="219">
        <f t="shared" si="1071"/>
        <v>56016</v>
      </c>
    </row>
    <row r="13652" spans="3:7" x14ac:dyDescent="0.25">
      <c r="C13652" s="219">
        <f t="shared" si="1072"/>
        <v>56016</v>
      </c>
      <c r="D13652" s="208" t="b">
        <f t="shared" si="1073"/>
        <v>0</v>
      </c>
      <c r="E13652" s="220" t="b">
        <f t="shared" si="1070"/>
        <v>0</v>
      </c>
      <c r="F13652" s="219">
        <f t="shared" si="1074"/>
        <v>56016</v>
      </c>
      <c r="G13652" s="219">
        <f t="shared" si="1071"/>
        <v>56016</v>
      </c>
    </row>
    <row r="13653" spans="3:7" x14ac:dyDescent="0.25">
      <c r="C13653" s="219">
        <f t="shared" si="1072"/>
        <v>56017</v>
      </c>
      <c r="D13653" s="208" t="b">
        <f t="shared" si="1073"/>
        <v>0</v>
      </c>
      <c r="E13653" s="220" t="b">
        <f t="shared" si="1070"/>
        <v>0</v>
      </c>
      <c r="F13653" s="219">
        <f t="shared" si="1074"/>
        <v>56017</v>
      </c>
      <c r="G13653" s="219">
        <f t="shared" si="1071"/>
        <v>56017</v>
      </c>
    </row>
    <row r="13654" spans="3:7" x14ac:dyDescent="0.25">
      <c r="C13654" s="219">
        <f t="shared" si="1072"/>
        <v>56018</v>
      </c>
      <c r="D13654" s="208" t="b">
        <f t="shared" si="1073"/>
        <v>0</v>
      </c>
      <c r="E13654" s="220" t="b">
        <f t="shared" si="1070"/>
        <v>0</v>
      </c>
      <c r="F13654" s="219">
        <f t="shared" si="1074"/>
        <v>56018</v>
      </c>
      <c r="G13654" s="219">
        <f t="shared" si="1071"/>
        <v>56018</v>
      </c>
    </row>
    <row r="13655" spans="3:7" x14ac:dyDescent="0.25">
      <c r="C13655" s="219">
        <f t="shared" si="1072"/>
        <v>56019</v>
      </c>
      <c r="D13655" s="208" t="b">
        <f t="shared" si="1073"/>
        <v>0</v>
      </c>
      <c r="E13655" s="220" t="b">
        <f t="shared" si="1070"/>
        <v>0</v>
      </c>
      <c r="F13655" s="219">
        <f t="shared" si="1074"/>
        <v>56019</v>
      </c>
      <c r="G13655" s="219">
        <f t="shared" si="1071"/>
        <v>56019</v>
      </c>
    </row>
    <row r="13656" spans="3:7" x14ac:dyDescent="0.25">
      <c r="C13656" s="219">
        <f t="shared" si="1072"/>
        <v>56020</v>
      </c>
      <c r="D13656" s="208" t="b">
        <f t="shared" si="1073"/>
        <v>0</v>
      </c>
      <c r="E13656" s="220" t="b">
        <f t="shared" si="1070"/>
        <v>0</v>
      </c>
      <c r="F13656" s="219">
        <f t="shared" si="1074"/>
        <v>56020</v>
      </c>
      <c r="G13656" s="219">
        <f t="shared" si="1071"/>
        <v>56020</v>
      </c>
    </row>
    <row r="13657" spans="3:7" x14ac:dyDescent="0.25">
      <c r="C13657" s="219">
        <f t="shared" si="1072"/>
        <v>56021</v>
      </c>
      <c r="D13657" s="208" t="b">
        <f t="shared" si="1073"/>
        <v>1</v>
      </c>
      <c r="E13657" s="220" t="b">
        <f t="shared" si="1070"/>
        <v>0</v>
      </c>
      <c r="F13657" s="219" t="b">
        <f t="shared" si="1074"/>
        <v>0</v>
      </c>
      <c r="G13657" s="219">
        <f t="shared" si="1071"/>
        <v>56023</v>
      </c>
    </row>
    <row r="13658" spans="3:7" x14ac:dyDescent="0.25">
      <c r="C13658" s="219">
        <f t="shared" si="1072"/>
        <v>56022</v>
      </c>
      <c r="D13658" s="208" t="b">
        <f t="shared" si="1073"/>
        <v>1</v>
      </c>
      <c r="E13658" s="220" t="b">
        <f t="shared" si="1070"/>
        <v>0</v>
      </c>
      <c r="F13658" s="219" t="b">
        <f t="shared" si="1074"/>
        <v>0</v>
      </c>
      <c r="G13658" s="219">
        <f t="shared" si="1071"/>
        <v>56023</v>
      </c>
    </row>
    <row r="13659" spans="3:7" x14ac:dyDescent="0.25">
      <c r="C13659" s="219">
        <f t="shared" si="1072"/>
        <v>56023</v>
      </c>
      <c r="D13659" s="208" t="b">
        <f t="shared" si="1073"/>
        <v>0</v>
      </c>
      <c r="E13659" s="220" t="b">
        <f t="shared" si="1070"/>
        <v>0</v>
      </c>
      <c r="F13659" s="219">
        <f t="shared" si="1074"/>
        <v>56023</v>
      </c>
      <c r="G13659" s="219">
        <f t="shared" si="1071"/>
        <v>56023</v>
      </c>
    </row>
    <row r="13660" spans="3:7" x14ac:dyDescent="0.25">
      <c r="C13660" s="219">
        <f t="shared" si="1072"/>
        <v>56024</v>
      </c>
      <c r="D13660" s="208" t="b">
        <f t="shared" si="1073"/>
        <v>0</v>
      </c>
      <c r="E13660" s="220" t="b">
        <f t="shared" si="1070"/>
        <v>0</v>
      </c>
      <c r="F13660" s="219">
        <f t="shared" si="1074"/>
        <v>56024</v>
      </c>
      <c r="G13660" s="219">
        <f t="shared" si="1071"/>
        <v>56024</v>
      </c>
    </row>
    <row r="13661" spans="3:7" x14ac:dyDescent="0.25">
      <c r="C13661" s="219">
        <f t="shared" si="1072"/>
        <v>56025</v>
      </c>
      <c r="D13661" s="208" t="b">
        <f t="shared" si="1073"/>
        <v>0</v>
      </c>
      <c r="E13661" s="220" t="b">
        <f t="shared" si="1070"/>
        <v>0</v>
      </c>
      <c r="F13661" s="219">
        <f t="shared" si="1074"/>
        <v>56025</v>
      </c>
      <c r="G13661" s="219">
        <f t="shared" si="1071"/>
        <v>56025</v>
      </c>
    </row>
    <row r="13662" spans="3:7" x14ac:dyDescent="0.25">
      <c r="C13662" s="219">
        <f t="shared" si="1072"/>
        <v>56026</v>
      </c>
      <c r="D13662" s="208" t="b">
        <f t="shared" si="1073"/>
        <v>0</v>
      </c>
      <c r="E13662" s="220" t="b">
        <f t="shared" si="1070"/>
        <v>0</v>
      </c>
      <c r="F13662" s="219">
        <f t="shared" si="1074"/>
        <v>56026</v>
      </c>
      <c r="G13662" s="219">
        <f t="shared" si="1071"/>
        <v>56026</v>
      </c>
    </row>
    <row r="13663" spans="3:7" x14ac:dyDescent="0.25">
      <c r="C13663" s="219">
        <f t="shared" si="1072"/>
        <v>56027</v>
      </c>
      <c r="D13663" s="208" t="b">
        <f t="shared" si="1073"/>
        <v>0</v>
      </c>
      <c r="E13663" s="220" t="b">
        <f t="shared" si="1070"/>
        <v>0</v>
      </c>
      <c r="F13663" s="219">
        <f t="shared" si="1074"/>
        <v>56027</v>
      </c>
      <c r="G13663" s="219">
        <f t="shared" si="1071"/>
        <v>56027</v>
      </c>
    </row>
    <row r="13664" spans="3:7" x14ac:dyDescent="0.25">
      <c r="C13664" s="219">
        <f t="shared" si="1072"/>
        <v>56028</v>
      </c>
      <c r="D13664" s="208" t="b">
        <f t="shared" si="1073"/>
        <v>1</v>
      </c>
      <c r="E13664" s="220" t="b">
        <f t="shared" si="1070"/>
        <v>0</v>
      </c>
      <c r="F13664" s="219" t="b">
        <f t="shared" si="1074"/>
        <v>0</v>
      </c>
      <c r="G13664" s="219">
        <f t="shared" si="1071"/>
        <v>56030</v>
      </c>
    </row>
    <row r="13665" spans="3:7" x14ac:dyDescent="0.25">
      <c r="C13665" s="219">
        <f t="shared" si="1072"/>
        <v>56029</v>
      </c>
      <c r="D13665" s="208" t="b">
        <f t="shared" si="1073"/>
        <v>1</v>
      </c>
      <c r="E13665" s="220" t="b">
        <f t="shared" si="1070"/>
        <v>0</v>
      </c>
      <c r="F13665" s="219" t="b">
        <f t="shared" si="1074"/>
        <v>0</v>
      </c>
      <c r="G13665" s="219">
        <f t="shared" si="1071"/>
        <v>56030</v>
      </c>
    </row>
    <row r="13666" spans="3:7" x14ac:dyDescent="0.25">
      <c r="C13666" s="219">
        <f t="shared" si="1072"/>
        <v>56030</v>
      </c>
      <c r="D13666" s="208" t="b">
        <f t="shared" si="1073"/>
        <v>0</v>
      </c>
      <c r="E13666" s="220" t="b">
        <f t="shared" si="1070"/>
        <v>0</v>
      </c>
      <c r="F13666" s="219">
        <f t="shared" si="1074"/>
        <v>56030</v>
      </c>
      <c r="G13666" s="219">
        <f t="shared" si="1071"/>
        <v>56030</v>
      </c>
    </row>
    <row r="13667" spans="3:7" x14ac:dyDescent="0.25">
      <c r="C13667" s="219">
        <f t="shared" si="1072"/>
        <v>56031</v>
      </c>
      <c r="D13667" s="208" t="b">
        <f t="shared" si="1073"/>
        <v>0</v>
      </c>
      <c r="E13667" s="220" t="b">
        <f t="shared" si="1070"/>
        <v>0</v>
      </c>
      <c r="F13667" s="219">
        <f t="shared" si="1074"/>
        <v>56031</v>
      </c>
      <c r="G13667" s="219">
        <f t="shared" si="1071"/>
        <v>56031</v>
      </c>
    </row>
    <row r="13668" spans="3:7" x14ac:dyDescent="0.25">
      <c r="C13668" s="219">
        <f t="shared" si="1072"/>
        <v>56032</v>
      </c>
      <c r="D13668" s="208" t="b">
        <f t="shared" si="1073"/>
        <v>0</v>
      </c>
      <c r="E13668" s="220" t="b">
        <f t="shared" si="1070"/>
        <v>0</v>
      </c>
      <c r="F13668" s="219">
        <f t="shared" si="1074"/>
        <v>56032</v>
      </c>
      <c r="G13668" s="219">
        <f t="shared" si="1071"/>
        <v>56032</v>
      </c>
    </row>
    <row r="13669" spans="3:7" x14ac:dyDescent="0.25">
      <c r="C13669" s="219">
        <f t="shared" si="1072"/>
        <v>56033</v>
      </c>
      <c r="D13669" s="208" t="b">
        <f t="shared" si="1073"/>
        <v>0</v>
      </c>
      <c r="E13669" s="220" t="b">
        <f t="shared" si="1070"/>
        <v>0</v>
      </c>
      <c r="F13669" s="219">
        <f t="shared" si="1074"/>
        <v>56033</v>
      </c>
      <c r="G13669" s="219">
        <f t="shared" si="1071"/>
        <v>56033</v>
      </c>
    </row>
    <row r="13670" spans="3:7" x14ac:dyDescent="0.25">
      <c r="C13670" s="219">
        <f t="shared" si="1072"/>
        <v>56034</v>
      </c>
      <c r="D13670" s="208" t="b">
        <f t="shared" si="1073"/>
        <v>0</v>
      </c>
      <c r="E13670" s="220" t="b">
        <f t="shared" si="1070"/>
        <v>0</v>
      </c>
      <c r="F13670" s="219">
        <f t="shared" si="1074"/>
        <v>56034</v>
      </c>
      <c r="G13670" s="219">
        <f t="shared" si="1071"/>
        <v>56034</v>
      </c>
    </row>
    <row r="13671" spans="3:7" x14ac:dyDescent="0.25">
      <c r="C13671" s="219">
        <f t="shared" si="1072"/>
        <v>56035</v>
      </c>
      <c r="D13671" s="208" t="b">
        <f t="shared" si="1073"/>
        <v>1</v>
      </c>
      <c r="E13671" s="220" t="b">
        <f t="shared" si="1070"/>
        <v>0</v>
      </c>
      <c r="F13671" s="219" t="b">
        <f t="shared" si="1074"/>
        <v>0</v>
      </c>
      <c r="G13671" s="219">
        <f t="shared" si="1071"/>
        <v>56037</v>
      </c>
    </row>
    <row r="13672" spans="3:7" x14ac:dyDescent="0.25">
      <c r="C13672" s="219">
        <f t="shared" si="1072"/>
        <v>56036</v>
      </c>
      <c r="D13672" s="208" t="b">
        <f t="shared" si="1073"/>
        <v>1</v>
      </c>
      <c r="E13672" s="220" t="b">
        <f t="shared" si="1070"/>
        <v>0</v>
      </c>
      <c r="F13672" s="219" t="b">
        <f t="shared" si="1074"/>
        <v>0</v>
      </c>
      <c r="G13672" s="219">
        <f t="shared" si="1071"/>
        <v>56037</v>
      </c>
    </row>
    <row r="13673" spans="3:7" x14ac:dyDescent="0.25">
      <c r="C13673" s="219">
        <f t="shared" si="1072"/>
        <v>56037</v>
      </c>
      <c r="D13673" s="208" t="b">
        <f t="shared" si="1073"/>
        <v>0</v>
      </c>
      <c r="E13673" s="220" t="b">
        <f t="shared" si="1070"/>
        <v>0</v>
      </c>
      <c r="F13673" s="219">
        <f t="shared" si="1074"/>
        <v>56037</v>
      </c>
      <c r="G13673" s="219">
        <f t="shared" si="1071"/>
        <v>56037</v>
      </c>
    </row>
    <row r="13674" spans="3:7" x14ac:dyDescent="0.25">
      <c r="C13674" s="219">
        <f t="shared" si="1072"/>
        <v>56038</v>
      </c>
      <c r="D13674" s="208" t="b">
        <f t="shared" si="1073"/>
        <v>0</v>
      </c>
      <c r="E13674" s="220" t="b">
        <f t="shared" si="1070"/>
        <v>0</v>
      </c>
      <c r="F13674" s="219">
        <f t="shared" si="1074"/>
        <v>56038</v>
      </c>
      <c r="G13674" s="219">
        <f t="shared" si="1071"/>
        <v>56038</v>
      </c>
    </row>
    <row r="13675" spans="3:7" x14ac:dyDescent="0.25">
      <c r="C13675" s="219">
        <f t="shared" si="1072"/>
        <v>56039</v>
      </c>
      <c r="D13675" s="208" t="b">
        <f t="shared" si="1073"/>
        <v>0</v>
      </c>
      <c r="E13675" s="220" t="b">
        <f t="shared" si="1070"/>
        <v>0</v>
      </c>
      <c r="F13675" s="219">
        <f t="shared" si="1074"/>
        <v>56039</v>
      </c>
      <c r="G13675" s="219">
        <f t="shared" si="1071"/>
        <v>56039</v>
      </c>
    </row>
    <row r="13676" spans="3:7" x14ac:dyDescent="0.25">
      <c r="C13676" s="219">
        <f t="shared" si="1072"/>
        <v>56040</v>
      </c>
      <c r="D13676" s="208" t="b">
        <f t="shared" si="1073"/>
        <v>0</v>
      </c>
      <c r="E13676" s="220" t="b">
        <f t="shared" si="1070"/>
        <v>0</v>
      </c>
      <c r="F13676" s="219">
        <f t="shared" si="1074"/>
        <v>56040</v>
      </c>
      <c r="G13676" s="219">
        <f t="shared" si="1071"/>
        <v>56040</v>
      </c>
    </row>
    <row r="13677" spans="3:7" x14ac:dyDescent="0.25">
      <c r="C13677" s="219">
        <f t="shared" si="1072"/>
        <v>56041</v>
      </c>
      <c r="D13677" s="208" t="b">
        <f t="shared" si="1073"/>
        <v>0</v>
      </c>
      <c r="E13677" s="220" t="b">
        <f t="shared" si="1070"/>
        <v>0</v>
      </c>
      <c r="F13677" s="219">
        <f t="shared" si="1074"/>
        <v>56041</v>
      </c>
      <c r="G13677" s="219">
        <f t="shared" si="1071"/>
        <v>56041</v>
      </c>
    </row>
    <row r="13678" spans="3:7" x14ac:dyDescent="0.25">
      <c r="C13678" s="219">
        <f t="shared" si="1072"/>
        <v>56042</v>
      </c>
      <c r="D13678" s="208" t="b">
        <f t="shared" si="1073"/>
        <v>1</v>
      </c>
      <c r="E13678" s="220" t="b">
        <f t="shared" si="1070"/>
        <v>0</v>
      </c>
      <c r="F13678" s="219" t="b">
        <f t="shared" si="1074"/>
        <v>0</v>
      </c>
      <c r="G13678" s="219">
        <f t="shared" si="1071"/>
        <v>56044</v>
      </c>
    </row>
    <row r="13679" spans="3:7" x14ac:dyDescent="0.25">
      <c r="C13679" s="219">
        <f t="shared" si="1072"/>
        <v>56043</v>
      </c>
      <c r="D13679" s="208" t="b">
        <f t="shared" si="1073"/>
        <v>1</v>
      </c>
      <c r="E13679" s="220" t="b">
        <f t="shared" si="1070"/>
        <v>0</v>
      </c>
      <c r="F13679" s="219" t="b">
        <f t="shared" si="1074"/>
        <v>0</v>
      </c>
      <c r="G13679" s="219">
        <f t="shared" si="1071"/>
        <v>56044</v>
      </c>
    </row>
    <row r="13680" spans="3:7" x14ac:dyDescent="0.25">
      <c r="C13680" s="219">
        <f t="shared" si="1072"/>
        <v>56044</v>
      </c>
      <c r="D13680" s="208" t="b">
        <f t="shared" si="1073"/>
        <v>0</v>
      </c>
      <c r="E13680" s="220" t="b">
        <f t="shared" si="1070"/>
        <v>0</v>
      </c>
      <c r="F13680" s="219">
        <f t="shared" si="1074"/>
        <v>56044</v>
      </c>
      <c r="G13680" s="219">
        <f t="shared" si="1071"/>
        <v>56044</v>
      </c>
    </row>
    <row r="13681" spans="3:7" x14ac:dyDescent="0.25">
      <c r="C13681" s="219">
        <f t="shared" si="1072"/>
        <v>56045</v>
      </c>
      <c r="D13681" s="208" t="b">
        <f t="shared" si="1073"/>
        <v>0</v>
      </c>
      <c r="E13681" s="220" t="b">
        <f t="shared" si="1070"/>
        <v>0</v>
      </c>
      <c r="F13681" s="219">
        <f t="shared" si="1074"/>
        <v>56045</v>
      </c>
      <c r="G13681" s="219">
        <f t="shared" si="1071"/>
        <v>56045</v>
      </c>
    </row>
    <row r="13682" spans="3:7" x14ac:dyDescent="0.25">
      <c r="C13682" s="219">
        <f t="shared" si="1072"/>
        <v>56046</v>
      </c>
      <c r="D13682" s="208" t="b">
        <f t="shared" si="1073"/>
        <v>0</v>
      </c>
      <c r="E13682" s="220" t="b">
        <f t="shared" si="1070"/>
        <v>0</v>
      </c>
      <c r="F13682" s="219">
        <f t="shared" si="1074"/>
        <v>56046</v>
      </c>
      <c r="G13682" s="219">
        <f t="shared" si="1071"/>
        <v>56046</v>
      </c>
    </row>
    <row r="13683" spans="3:7" x14ac:dyDescent="0.25">
      <c r="C13683" s="219">
        <f t="shared" si="1072"/>
        <v>56047</v>
      </c>
      <c r="D13683" s="208" t="b">
        <f t="shared" si="1073"/>
        <v>0</v>
      </c>
      <c r="E13683" s="220" t="b">
        <f t="shared" si="1070"/>
        <v>0</v>
      </c>
      <c r="F13683" s="219">
        <f t="shared" si="1074"/>
        <v>56047</v>
      </c>
      <c r="G13683" s="219">
        <f t="shared" si="1071"/>
        <v>56047</v>
      </c>
    </row>
    <row r="13684" spans="3:7" x14ac:dyDescent="0.25">
      <c r="C13684" s="219">
        <f t="shared" si="1072"/>
        <v>56048</v>
      </c>
      <c r="D13684" s="208" t="b">
        <f t="shared" si="1073"/>
        <v>0</v>
      </c>
      <c r="E13684" s="220" t="b">
        <f t="shared" si="1070"/>
        <v>0</v>
      </c>
      <c r="F13684" s="219">
        <f t="shared" si="1074"/>
        <v>56048</v>
      </c>
      <c r="G13684" s="219">
        <f t="shared" si="1071"/>
        <v>56048</v>
      </c>
    </row>
    <row r="13685" spans="3:7" x14ac:dyDescent="0.25">
      <c r="C13685" s="219">
        <f t="shared" si="1072"/>
        <v>56049</v>
      </c>
      <c r="D13685" s="208" t="b">
        <f t="shared" si="1073"/>
        <v>1</v>
      </c>
      <c r="E13685" s="220" t="b">
        <f t="shared" si="1070"/>
        <v>0</v>
      </c>
      <c r="F13685" s="219" t="b">
        <f t="shared" si="1074"/>
        <v>0</v>
      </c>
      <c r="G13685" s="219">
        <f t="shared" si="1071"/>
        <v>56051</v>
      </c>
    </row>
    <row r="13686" spans="3:7" x14ac:dyDescent="0.25">
      <c r="C13686" s="219">
        <f t="shared" si="1072"/>
        <v>56050</v>
      </c>
      <c r="D13686" s="208" t="b">
        <f t="shared" si="1073"/>
        <v>1</v>
      </c>
      <c r="E13686" s="220" t="b">
        <f t="shared" si="1070"/>
        <v>0</v>
      </c>
      <c r="F13686" s="219" t="b">
        <f t="shared" si="1074"/>
        <v>0</v>
      </c>
      <c r="G13686" s="219">
        <f t="shared" si="1071"/>
        <v>56051</v>
      </c>
    </row>
    <row r="13687" spans="3:7" x14ac:dyDescent="0.25">
      <c r="C13687" s="219">
        <f t="shared" si="1072"/>
        <v>56051</v>
      </c>
      <c r="D13687" s="208" t="b">
        <f t="shared" si="1073"/>
        <v>0</v>
      </c>
      <c r="E13687" s="220" t="b">
        <f t="shared" si="1070"/>
        <v>0</v>
      </c>
      <c r="F13687" s="219">
        <f t="shared" si="1074"/>
        <v>56051</v>
      </c>
      <c r="G13687" s="219">
        <f t="shared" si="1071"/>
        <v>56051</v>
      </c>
    </row>
    <row r="13688" spans="3:7" x14ac:dyDescent="0.25">
      <c r="C13688" s="219">
        <f t="shared" si="1072"/>
        <v>56052</v>
      </c>
      <c r="D13688" s="208" t="b">
        <f t="shared" si="1073"/>
        <v>0</v>
      </c>
      <c r="E13688" s="220" t="b">
        <f t="shared" si="1070"/>
        <v>0</v>
      </c>
      <c r="F13688" s="219">
        <f t="shared" si="1074"/>
        <v>56052</v>
      </c>
      <c r="G13688" s="219">
        <f t="shared" si="1071"/>
        <v>56052</v>
      </c>
    </row>
    <row r="13689" spans="3:7" x14ac:dyDescent="0.25">
      <c r="C13689" s="219">
        <f t="shared" si="1072"/>
        <v>56053</v>
      </c>
      <c r="D13689" s="208" t="b">
        <f t="shared" si="1073"/>
        <v>0</v>
      </c>
      <c r="E13689" s="220" t="b">
        <f t="shared" si="1070"/>
        <v>0</v>
      </c>
      <c r="F13689" s="219">
        <f t="shared" si="1074"/>
        <v>56053</v>
      </c>
      <c r="G13689" s="219">
        <f t="shared" si="1071"/>
        <v>56053</v>
      </c>
    </row>
    <row r="13690" spans="3:7" x14ac:dyDescent="0.25">
      <c r="C13690" s="219">
        <f t="shared" si="1072"/>
        <v>56054</v>
      </c>
      <c r="D13690" s="208" t="b">
        <f t="shared" si="1073"/>
        <v>0</v>
      </c>
      <c r="E13690" s="220" t="b">
        <f t="shared" si="1070"/>
        <v>0</v>
      </c>
      <c r="F13690" s="219">
        <f t="shared" si="1074"/>
        <v>56054</v>
      </c>
      <c r="G13690" s="219">
        <f t="shared" si="1071"/>
        <v>56054</v>
      </c>
    </row>
    <row r="13691" spans="3:7" x14ac:dyDescent="0.25">
      <c r="C13691" s="219">
        <f t="shared" si="1072"/>
        <v>56055</v>
      </c>
      <c r="D13691" s="208" t="b">
        <f t="shared" si="1073"/>
        <v>0</v>
      </c>
      <c r="E13691" s="220" t="b">
        <f t="shared" si="1070"/>
        <v>0</v>
      </c>
      <c r="F13691" s="219">
        <f t="shared" si="1074"/>
        <v>56055</v>
      </c>
      <c r="G13691" s="219">
        <f t="shared" si="1071"/>
        <v>56055</v>
      </c>
    </row>
    <row r="13692" spans="3:7" x14ac:dyDescent="0.25">
      <c r="C13692" s="219">
        <f t="shared" si="1072"/>
        <v>56056</v>
      </c>
      <c r="D13692" s="208" t="b">
        <f t="shared" si="1073"/>
        <v>1</v>
      </c>
      <c r="E13692" s="220" t="b">
        <f t="shared" si="1070"/>
        <v>0</v>
      </c>
      <c r="F13692" s="219" t="b">
        <f t="shared" si="1074"/>
        <v>0</v>
      </c>
      <c r="G13692" s="219">
        <f t="shared" si="1071"/>
        <v>56058</v>
      </c>
    </row>
    <row r="13693" spans="3:7" x14ac:dyDescent="0.25">
      <c r="C13693" s="219">
        <f t="shared" si="1072"/>
        <v>56057</v>
      </c>
      <c r="D13693" s="208" t="b">
        <f t="shared" si="1073"/>
        <v>1</v>
      </c>
      <c r="E13693" s="220" t="b">
        <f t="shared" si="1070"/>
        <v>0</v>
      </c>
      <c r="F13693" s="219" t="b">
        <f t="shared" si="1074"/>
        <v>0</v>
      </c>
      <c r="G13693" s="219">
        <f t="shared" si="1071"/>
        <v>56058</v>
      </c>
    </row>
    <row r="13694" spans="3:7" x14ac:dyDescent="0.25">
      <c r="C13694" s="219">
        <f t="shared" si="1072"/>
        <v>56058</v>
      </c>
      <c r="D13694" s="208" t="b">
        <f t="shared" si="1073"/>
        <v>0</v>
      </c>
      <c r="E13694" s="220" t="b">
        <f t="shared" si="1070"/>
        <v>0</v>
      </c>
      <c r="F13694" s="219">
        <f t="shared" si="1074"/>
        <v>56058</v>
      </c>
      <c r="G13694" s="219">
        <f t="shared" si="1071"/>
        <v>56058</v>
      </c>
    </row>
    <row r="13695" spans="3:7" x14ac:dyDescent="0.25">
      <c r="C13695" s="219">
        <f t="shared" si="1072"/>
        <v>56059</v>
      </c>
      <c r="D13695" s="208" t="b">
        <f t="shared" si="1073"/>
        <v>0</v>
      </c>
      <c r="E13695" s="220" t="b">
        <f t="shared" si="1070"/>
        <v>0</v>
      </c>
      <c r="F13695" s="219">
        <f t="shared" si="1074"/>
        <v>56059</v>
      </c>
      <c r="G13695" s="219">
        <f t="shared" si="1071"/>
        <v>56059</v>
      </c>
    </row>
    <row r="13696" spans="3:7" x14ac:dyDescent="0.25">
      <c r="C13696" s="219">
        <f t="shared" si="1072"/>
        <v>56060</v>
      </c>
      <c r="D13696" s="208" t="b">
        <f t="shared" si="1073"/>
        <v>0</v>
      </c>
      <c r="E13696" s="220" t="b">
        <f t="shared" si="1070"/>
        <v>0</v>
      </c>
      <c r="F13696" s="219">
        <f t="shared" si="1074"/>
        <v>56060</v>
      </c>
      <c r="G13696" s="219">
        <f t="shared" si="1071"/>
        <v>56060</v>
      </c>
    </row>
    <row r="13697" spans="3:7" x14ac:dyDescent="0.25">
      <c r="C13697" s="219">
        <f t="shared" si="1072"/>
        <v>56061</v>
      </c>
      <c r="D13697" s="208" t="b">
        <f t="shared" si="1073"/>
        <v>0</v>
      </c>
      <c r="E13697" s="220" t="b">
        <f t="shared" si="1070"/>
        <v>0</v>
      </c>
      <c r="F13697" s="219">
        <f t="shared" si="1074"/>
        <v>56061</v>
      </c>
      <c r="G13697" s="219">
        <f t="shared" si="1071"/>
        <v>56061</v>
      </c>
    </row>
    <row r="13698" spans="3:7" x14ac:dyDescent="0.25">
      <c r="C13698" s="219">
        <f t="shared" si="1072"/>
        <v>56062</v>
      </c>
      <c r="D13698" s="208" t="b">
        <f t="shared" si="1073"/>
        <v>0</v>
      </c>
      <c r="E13698" s="220" t="b">
        <f t="shared" si="1070"/>
        <v>0</v>
      </c>
      <c r="F13698" s="219">
        <f t="shared" si="1074"/>
        <v>56062</v>
      </c>
      <c r="G13698" s="219">
        <f t="shared" si="1071"/>
        <v>56062</v>
      </c>
    </row>
    <row r="13699" spans="3:7" x14ac:dyDescent="0.25">
      <c r="C13699" s="219">
        <f t="shared" si="1072"/>
        <v>56063</v>
      </c>
      <c r="D13699" s="208" t="b">
        <f t="shared" si="1073"/>
        <v>1</v>
      </c>
      <c r="E13699" s="220" t="b">
        <f t="shared" si="1070"/>
        <v>0</v>
      </c>
      <c r="F13699" s="219" t="b">
        <f t="shared" si="1074"/>
        <v>0</v>
      </c>
      <c r="G13699" s="219">
        <f t="shared" si="1071"/>
        <v>56065</v>
      </c>
    </row>
    <row r="13700" spans="3:7" x14ac:dyDescent="0.25">
      <c r="C13700" s="219">
        <f t="shared" si="1072"/>
        <v>56064</v>
      </c>
      <c r="D13700" s="208" t="b">
        <f t="shared" si="1073"/>
        <v>1</v>
      </c>
      <c r="E13700" s="220" t="b">
        <f t="shared" si="1070"/>
        <v>0</v>
      </c>
      <c r="F13700" s="219" t="b">
        <f t="shared" si="1074"/>
        <v>0</v>
      </c>
      <c r="G13700" s="219">
        <f t="shared" si="1071"/>
        <v>56065</v>
      </c>
    </row>
    <row r="13701" spans="3:7" x14ac:dyDescent="0.25">
      <c r="C13701" s="219">
        <f t="shared" si="1072"/>
        <v>56065</v>
      </c>
      <c r="D13701" s="208" t="b">
        <f t="shared" si="1073"/>
        <v>0</v>
      </c>
      <c r="E13701" s="220" t="b">
        <f t="shared" si="1070"/>
        <v>0</v>
      </c>
      <c r="F13701" s="219">
        <f t="shared" si="1074"/>
        <v>56065</v>
      </c>
      <c r="G13701" s="219">
        <f t="shared" si="1071"/>
        <v>56065</v>
      </c>
    </row>
    <row r="13702" spans="3:7" x14ac:dyDescent="0.25">
      <c r="C13702" s="219">
        <f t="shared" si="1072"/>
        <v>56066</v>
      </c>
      <c r="D13702" s="208" t="b">
        <f t="shared" si="1073"/>
        <v>0</v>
      </c>
      <c r="E13702" s="220" t="b">
        <f t="shared" ref="E13702:E13765" si="1075">IF(TYPE(VLOOKUP(C13702,Holydays,1,0))&lt;&gt;1,FALSE,TRUE)</f>
        <v>0</v>
      </c>
      <c r="F13702" s="219">
        <f t="shared" si="1074"/>
        <v>56066</v>
      </c>
      <c r="G13702" s="219">
        <f t="shared" ref="G13702:G13765" si="1076">IF(F13702,F13702,WORKDAY(C13702,1,Holydays))</f>
        <v>56066</v>
      </c>
    </row>
    <row r="13703" spans="3:7" x14ac:dyDescent="0.25">
      <c r="C13703" s="219">
        <f t="shared" ref="C13703:C13766" si="1077">C13702+1</f>
        <v>56067</v>
      </c>
      <c r="D13703" s="208" t="b">
        <f t="shared" ref="D13703:D13766" si="1078">IF(WEEKDAY(C13703,2)&gt;5,TRUE)</f>
        <v>0</v>
      </c>
      <c r="E13703" s="220" t="b">
        <f t="shared" si="1075"/>
        <v>0</v>
      </c>
      <c r="F13703" s="219">
        <f t="shared" ref="F13703:F13766" si="1079">IF(OR(D13703,E13703),FALSE,C13703)</f>
        <v>56067</v>
      </c>
      <c r="G13703" s="219">
        <f t="shared" si="1076"/>
        <v>56067</v>
      </c>
    </row>
    <row r="13704" spans="3:7" x14ac:dyDescent="0.25">
      <c r="C13704" s="219">
        <f t="shared" si="1077"/>
        <v>56068</v>
      </c>
      <c r="D13704" s="208" t="b">
        <f t="shared" si="1078"/>
        <v>0</v>
      </c>
      <c r="E13704" s="220" t="b">
        <f t="shared" si="1075"/>
        <v>0</v>
      </c>
      <c r="F13704" s="219">
        <f t="shared" si="1079"/>
        <v>56068</v>
      </c>
      <c r="G13704" s="219">
        <f t="shared" si="1076"/>
        <v>56068</v>
      </c>
    </row>
    <row r="13705" spans="3:7" x14ac:dyDescent="0.25">
      <c r="C13705" s="219">
        <f t="shared" si="1077"/>
        <v>56069</v>
      </c>
      <c r="D13705" s="208" t="b">
        <f t="shared" si="1078"/>
        <v>0</v>
      </c>
      <c r="E13705" s="220" t="b">
        <f t="shared" si="1075"/>
        <v>0</v>
      </c>
      <c r="F13705" s="219">
        <f t="shared" si="1079"/>
        <v>56069</v>
      </c>
      <c r="G13705" s="219">
        <f t="shared" si="1076"/>
        <v>56069</v>
      </c>
    </row>
    <row r="13706" spans="3:7" x14ac:dyDescent="0.25">
      <c r="C13706" s="219">
        <f t="shared" si="1077"/>
        <v>56070</v>
      </c>
      <c r="D13706" s="208" t="b">
        <f t="shared" si="1078"/>
        <v>1</v>
      </c>
      <c r="E13706" s="220" t="b">
        <f t="shared" si="1075"/>
        <v>0</v>
      </c>
      <c r="F13706" s="219" t="b">
        <f t="shared" si="1079"/>
        <v>0</v>
      </c>
      <c r="G13706" s="219">
        <f t="shared" si="1076"/>
        <v>56072</v>
      </c>
    </row>
    <row r="13707" spans="3:7" x14ac:dyDescent="0.25">
      <c r="C13707" s="219">
        <f t="shared" si="1077"/>
        <v>56071</v>
      </c>
      <c r="D13707" s="208" t="b">
        <f t="shared" si="1078"/>
        <v>1</v>
      </c>
      <c r="E13707" s="220" t="b">
        <f t="shared" si="1075"/>
        <v>0</v>
      </c>
      <c r="F13707" s="219" t="b">
        <f t="shared" si="1079"/>
        <v>0</v>
      </c>
      <c r="G13707" s="219">
        <f t="shared" si="1076"/>
        <v>56072</v>
      </c>
    </row>
    <row r="13708" spans="3:7" x14ac:dyDescent="0.25">
      <c r="C13708" s="219">
        <f t="shared" si="1077"/>
        <v>56072</v>
      </c>
      <c r="D13708" s="208" t="b">
        <f t="shared" si="1078"/>
        <v>0</v>
      </c>
      <c r="E13708" s="220" t="b">
        <f t="shared" si="1075"/>
        <v>0</v>
      </c>
      <c r="F13708" s="219">
        <f t="shared" si="1079"/>
        <v>56072</v>
      </c>
      <c r="G13708" s="219">
        <f t="shared" si="1076"/>
        <v>56072</v>
      </c>
    </row>
    <row r="13709" spans="3:7" x14ac:dyDescent="0.25">
      <c r="C13709" s="219">
        <f t="shared" si="1077"/>
        <v>56073</v>
      </c>
      <c r="D13709" s="208" t="b">
        <f t="shared" si="1078"/>
        <v>0</v>
      </c>
      <c r="E13709" s="220" t="b">
        <f t="shared" si="1075"/>
        <v>0</v>
      </c>
      <c r="F13709" s="219">
        <f t="shared" si="1079"/>
        <v>56073</v>
      </c>
      <c r="G13709" s="219">
        <f t="shared" si="1076"/>
        <v>56073</v>
      </c>
    </row>
    <row r="13710" spans="3:7" x14ac:dyDescent="0.25">
      <c r="C13710" s="219">
        <f t="shared" si="1077"/>
        <v>56074</v>
      </c>
      <c r="D13710" s="208" t="b">
        <f t="shared" si="1078"/>
        <v>0</v>
      </c>
      <c r="E13710" s="220" t="b">
        <f t="shared" si="1075"/>
        <v>0</v>
      </c>
      <c r="F13710" s="219">
        <f t="shared" si="1079"/>
        <v>56074</v>
      </c>
      <c r="G13710" s="219">
        <f t="shared" si="1076"/>
        <v>56074</v>
      </c>
    </row>
    <row r="13711" spans="3:7" x14ac:dyDescent="0.25">
      <c r="C13711" s="219">
        <f t="shared" si="1077"/>
        <v>56075</v>
      </c>
      <c r="D13711" s="208" t="b">
        <f t="shared" si="1078"/>
        <v>0</v>
      </c>
      <c r="E13711" s="220" t="b">
        <f t="shared" si="1075"/>
        <v>0</v>
      </c>
      <c r="F13711" s="219">
        <f t="shared" si="1079"/>
        <v>56075</v>
      </c>
      <c r="G13711" s="219">
        <f t="shared" si="1076"/>
        <v>56075</v>
      </c>
    </row>
    <row r="13712" spans="3:7" x14ac:dyDescent="0.25">
      <c r="C13712" s="219">
        <f t="shared" si="1077"/>
        <v>56076</v>
      </c>
      <c r="D13712" s="208" t="b">
        <f t="shared" si="1078"/>
        <v>0</v>
      </c>
      <c r="E13712" s="220" t="b">
        <f t="shared" si="1075"/>
        <v>0</v>
      </c>
      <c r="F13712" s="219">
        <f t="shared" si="1079"/>
        <v>56076</v>
      </c>
      <c r="G13712" s="219">
        <f t="shared" si="1076"/>
        <v>56076</v>
      </c>
    </row>
    <row r="13713" spans="3:7" x14ac:dyDescent="0.25">
      <c r="C13713" s="219">
        <f t="shared" si="1077"/>
        <v>56077</v>
      </c>
      <c r="D13713" s="208" t="b">
        <f t="shared" si="1078"/>
        <v>1</v>
      </c>
      <c r="E13713" s="220" t="b">
        <f t="shared" si="1075"/>
        <v>0</v>
      </c>
      <c r="F13713" s="219" t="b">
        <f t="shared" si="1079"/>
        <v>0</v>
      </c>
      <c r="G13713" s="219">
        <f t="shared" si="1076"/>
        <v>56079</v>
      </c>
    </row>
    <row r="13714" spans="3:7" x14ac:dyDescent="0.25">
      <c r="C13714" s="219">
        <f t="shared" si="1077"/>
        <v>56078</v>
      </c>
      <c r="D13714" s="208" t="b">
        <f t="shared" si="1078"/>
        <v>1</v>
      </c>
      <c r="E13714" s="220" t="b">
        <f t="shared" si="1075"/>
        <v>0</v>
      </c>
      <c r="F13714" s="219" t="b">
        <f t="shared" si="1079"/>
        <v>0</v>
      </c>
      <c r="G13714" s="219">
        <f t="shared" si="1076"/>
        <v>56079</v>
      </c>
    </row>
    <row r="13715" spans="3:7" x14ac:dyDescent="0.25">
      <c r="C13715" s="219">
        <f t="shared" si="1077"/>
        <v>56079</v>
      </c>
      <c r="D13715" s="208" t="b">
        <f t="shared" si="1078"/>
        <v>0</v>
      </c>
      <c r="E13715" s="220" t="b">
        <f t="shared" si="1075"/>
        <v>0</v>
      </c>
      <c r="F13715" s="219">
        <f t="shared" si="1079"/>
        <v>56079</v>
      </c>
      <c r="G13715" s="219">
        <f t="shared" si="1076"/>
        <v>56079</v>
      </c>
    </row>
    <row r="13716" spans="3:7" x14ac:dyDescent="0.25">
      <c r="C13716" s="219">
        <f t="shared" si="1077"/>
        <v>56080</v>
      </c>
      <c r="D13716" s="208" t="b">
        <f t="shared" si="1078"/>
        <v>0</v>
      </c>
      <c r="E13716" s="220" t="b">
        <f t="shared" si="1075"/>
        <v>0</v>
      </c>
      <c r="F13716" s="219">
        <f t="shared" si="1079"/>
        <v>56080</v>
      </c>
      <c r="G13716" s="219">
        <f t="shared" si="1076"/>
        <v>56080</v>
      </c>
    </row>
    <row r="13717" spans="3:7" x14ac:dyDescent="0.25">
      <c r="C13717" s="219">
        <f t="shared" si="1077"/>
        <v>56081</v>
      </c>
      <c r="D13717" s="208" t="b">
        <f t="shared" si="1078"/>
        <v>0</v>
      </c>
      <c r="E13717" s="220" t="b">
        <f t="shared" si="1075"/>
        <v>0</v>
      </c>
      <c r="F13717" s="219">
        <f t="shared" si="1079"/>
        <v>56081</v>
      </c>
      <c r="G13717" s="219">
        <f t="shared" si="1076"/>
        <v>56081</v>
      </c>
    </row>
    <row r="13718" spans="3:7" x14ac:dyDescent="0.25">
      <c r="C13718" s="219">
        <f t="shared" si="1077"/>
        <v>56082</v>
      </c>
      <c r="D13718" s="208" t="b">
        <f t="shared" si="1078"/>
        <v>0</v>
      </c>
      <c r="E13718" s="220" t="b">
        <f t="shared" si="1075"/>
        <v>0</v>
      </c>
      <c r="F13718" s="219">
        <f t="shared" si="1079"/>
        <v>56082</v>
      </c>
      <c r="G13718" s="219">
        <f t="shared" si="1076"/>
        <v>56082</v>
      </c>
    </row>
    <row r="13719" spans="3:7" x14ac:dyDescent="0.25">
      <c r="C13719" s="219">
        <f t="shared" si="1077"/>
        <v>56083</v>
      </c>
      <c r="D13719" s="208" t="b">
        <f t="shared" si="1078"/>
        <v>0</v>
      </c>
      <c r="E13719" s="220" t="b">
        <f t="shared" si="1075"/>
        <v>0</v>
      </c>
      <c r="F13719" s="219">
        <f t="shared" si="1079"/>
        <v>56083</v>
      </c>
      <c r="G13719" s="219">
        <f t="shared" si="1076"/>
        <v>56083</v>
      </c>
    </row>
    <row r="13720" spans="3:7" x14ac:dyDescent="0.25">
      <c r="C13720" s="219">
        <f t="shared" si="1077"/>
        <v>56084</v>
      </c>
      <c r="D13720" s="208" t="b">
        <f t="shared" si="1078"/>
        <v>1</v>
      </c>
      <c r="E13720" s="220" t="b">
        <f t="shared" si="1075"/>
        <v>0</v>
      </c>
      <c r="F13720" s="219" t="b">
        <f t="shared" si="1079"/>
        <v>0</v>
      </c>
      <c r="G13720" s="219">
        <f t="shared" si="1076"/>
        <v>56086</v>
      </c>
    </row>
    <row r="13721" spans="3:7" x14ac:dyDescent="0.25">
      <c r="C13721" s="219">
        <f t="shared" si="1077"/>
        <v>56085</v>
      </c>
      <c r="D13721" s="208" t="b">
        <f t="shared" si="1078"/>
        <v>1</v>
      </c>
      <c r="E13721" s="220" t="b">
        <f t="shared" si="1075"/>
        <v>0</v>
      </c>
      <c r="F13721" s="219" t="b">
        <f t="shared" si="1079"/>
        <v>0</v>
      </c>
      <c r="G13721" s="219">
        <f t="shared" si="1076"/>
        <v>56086</v>
      </c>
    </row>
    <row r="13722" spans="3:7" x14ac:dyDescent="0.25">
      <c r="C13722" s="219">
        <f t="shared" si="1077"/>
        <v>56086</v>
      </c>
      <c r="D13722" s="208" t="b">
        <f t="shared" si="1078"/>
        <v>0</v>
      </c>
      <c r="E13722" s="220" t="b">
        <f t="shared" si="1075"/>
        <v>0</v>
      </c>
      <c r="F13722" s="219">
        <f t="shared" si="1079"/>
        <v>56086</v>
      </c>
      <c r="G13722" s="219">
        <f t="shared" si="1076"/>
        <v>56086</v>
      </c>
    </row>
    <row r="13723" spans="3:7" x14ac:dyDescent="0.25">
      <c r="C13723" s="219">
        <f t="shared" si="1077"/>
        <v>56087</v>
      </c>
      <c r="D13723" s="208" t="b">
        <f t="shared" si="1078"/>
        <v>0</v>
      </c>
      <c r="E13723" s="220" t="b">
        <f t="shared" si="1075"/>
        <v>0</v>
      </c>
      <c r="F13723" s="219">
        <f t="shared" si="1079"/>
        <v>56087</v>
      </c>
      <c r="G13723" s="219">
        <f t="shared" si="1076"/>
        <v>56087</v>
      </c>
    </row>
    <row r="13724" spans="3:7" x14ac:dyDescent="0.25">
      <c r="C13724" s="219">
        <f t="shared" si="1077"/>
        <v>56088</v>
      </c>
      <c r="D13724" s="208" t="b">
        <f t="shared" si="1078"/>
        <v>0</v>
      </c>
      <c r="E13724" s="220" t="b">
        <f t="shared" si="1075"/>
        <v>0</v>
      </c>
      <c r="F13724" s="219">
        <f t="shared" si="1079"/>
        <v>56088</v>
      </c>
      <c r="G13724" s="219">
        <f t="shared" si="1076"/>
        <v>56088</v>
      </c>
    </row>
    <row r="13725" spans="3:7" x14ac:dyDescent="0.25">
      <c r="C13725" s="219">
        <f t="shared" si="1077"/>
        <v>56089</v>
      </c>
      <c r="D13725" s="208" t="b">
        <f t="shared" si="1078"/>
        <v>0</v>
      </c>
      <c r="E13725" s="220" t="b">
        <f t="shared" si="1075"/>
        <v>0</v>
      </c>
      <c r="F13725" s="219">
        <f t="shared" si="1079"/>
        <v>56089</v>
      </c>
      <c r="G13725" s="219">
        <f t="shared" si="1076"/>
        <v>56089</v>
      </c>
    </row>
    <row r="13726" spans="3:7" x14ac:dyDescent="0.25">
      <c r="C13726" s="219">
        <f t="shared" si="1077"/>
        <v>56090</v>
      </c>
      <c r="D13726" s="208" t="b">
        <f t="shared" si="1078"/>
        <v>0</v>
      </c>
      <c r="E13726" s="220" t="b">
        <f t="shared" si="1075"/>
        <v>0</v>
      </c>
      <c r="F13726" s="219">
        <f t="shared" si="1079"/>
        <v>56090</v>
      </c>
      <c r="G13726" s="219">
        <f t="shared" si="1076"/>
        <v>56090</v>
      </c>
    </row>
    <row r="13727" spans="3:7" x14ac:dyDescent="0.25">
      <c r="C13727" s="219">
        <f t="shared" si="1077"/>
        <v>56091</v>
      </c>
      <c r="D13727" s="208" t="b">
        <f t="shared" si="1078"/>
        <v>1</v>
      </c>
      <c r="E13727" s="220" t="b">
        <f t="shared" si="1075"/>
        <v>0</v>
      </c>
      <c r="F13727" s="219" t="b">
        <f t="shared" si="1079"/>
        <v>0</v>
      </c>
      <c r="G13727" s="219">
        <f t="shared" si="1076"/>
        <v>56093</v>
      </c>
    </row>
    <row r="13728" spans="3:7" x14ac:dyDescent="0.25">
      <c r="C13728" s="219">
        <f t="shared" si="1077"/>
        <v>56092</v>
      </c>
      <c r="D13728" s="208" t="b">
        <f t="shared" si="1078"/>
        <v>1</v>
      </c>
      <c r="E13728" s="220" t="b">
        <f t="shared" si="1075"/>
        <v>0</v>
      </c>
      <c r="F13728" s="219" t="b">
        <f t="shared" si="1079"/>
        <v>0</v>
      </c>
      <c r="G13728" s="219">
        <f t="shared" si="1076"/>
        <v>56093</v>
      </c>
    </row>
    <row r="13729" spans="3:7" x14ac:dyDescent="0.25">
      <c r="C13729" s="219">
        <f t="shared" si="1077"/>
        <v>56093</v>
      </c>
      <c r="D13729" s="208" t="b">
        <f t="shared" si="1078"/>
        <v>0</v>
      </c>
      <c r="E13729" s="220" t="b">
        <f t="shared" si="1075"/>
        <v>0</v>
      </c>
      <c r="F13729" s="219">
        <f t="shared" si="1079"/>
        <v>56093</v>
      </c>
      <c r="G13729" s="219">
        <f t="shared" si="1076"/>
        <v>56093</v>
      </c>
    </row>
    <row r="13730" spans="3:7" x14ac:dyDescent="0.25">
      <c r="C13730" s="219">
        <f t="shared" si="1077"/>
        <v>56094</v>
      </c>
      <c r="D13730" s="208" t="b">
        <f t="shared" si="1078"/>
        <v>0</v>
      </c>
      <c r="E13730" s="220" t="b">
        <f t="shared" si="1075"/>
        <v>0</v>
      </c>
      <c r="F13730" s="219">
        <f t="shared" si="1079"/>
        <v>56094</v>
      </c>
      <c r="G13730" s="219">
        <f t="shared" si="1076"/>
        <v>56094</v>
      </c>
    </row>
    <row r="13731" spans="3:7" x14ac:dyDescent="0.25">
      <c r="C13731" s="219">
        <f t="shared" si="1077"/>
        <v>56095</v>
      </c>
      <c r="D13731" s="208" t="b">
        <f t="shared" si="1078"/>
        <v>0</v>
      </c>
      <c r="E13731" s="220" t="b">
        <f t="shared" si="1075"/>
        <v>0</v>
      </c>
      <c r="F13731" s="219">
        <f t="shared" si="1079"/>
        <v>56095</v>
      </c>
      <c r="G13731" s="219">
        <f t="shared" si="1076"/>
        <v>56095</v>
      </c>
    </row>
    <row r="13732" spans="3:7" x14ac:dyDescent="0.25">
      <c r="C13732" s="219">
        <f t="shared" si="1077"/>
        <v>56096</v>
      </c>
      <c r="D13732" s="208" t="b">
        <f t="shared" si="1078"/>
        <v>0</v>
      </c>
      <c r="E13732" s="220" t="b">
        <f t="shared" si="1075"/>
        <v>0</v>
      </c>
      <c r="F13732" s="219">
        <f t="shared" si="1079"/>
        <v>56096</v>
      </c>
      <c r="G13732" s="219">
        <f t="shared" si="1076"/>
        <v>56096</v>
      </c>
    </row>
    <row r="13733" spans="3:7" x14ac:dyDescent="0.25">
      <c r="C13733" s="219">
        <f t="shared" si="1077"/>
        <v>56097</v>
      </c>
      <c r="D13733" s="208" t="b">
        <f t="shared" si="1078"/>
        <v>0</v>
      </c>
      <c r="E13733" s="220" t="b">
        <f t="shared" si="1075"/>
        <v>0</v>
      </c>
      <c r="F13733" s="219">
        <f t="shared" si="1079"/>
        <v>56097</v>
      </c>
      <c r="G13733" s="219">
        <f t="shared" si="1076"/>
        <v>56097</v>
      </c>
    </row>
    <row r="13734" spans="3:7" x14ac:dyDescent="0.25">
      <c r="C13734" s="219">
        <f t="shared" si="1077"/>
        <v>56098</v>
      </c>
      <c r="D13734" s="208" t="b">
        <f t="shared" si="1078"/>
        <v>1</v>
      </c>
      <c r="E13734" s="220" t="b">
        <f t="shared" si="1075"/>
        <v>0</v>
      </c>
      <c r="F13734" s="219" t="b">
        <f t="shared" si="1079"/>
        <v>0</v>
      </c>
      <c r="G13734" s="219">
        <f t="shared" si="1076"/>
        <v>56100</v>
      </c>
    </row>
    <row r="13735" spans="3:7" x14ac:dyDescent="0.25">
      <c r="C13735" s="219">
        <f t="shared" si="1077"/>
        <v>56099</v>
      </c>
      <c r="D13735" s="208" t="b">
        <f t="shared" si="1078"/>
        <v>1</v>
      </c>
      <c r="E13735" s="220" t="b">
        <f t="shared" si="1075"/>
        <v>0</v>
      </c>
      <c r="F13735" s="219" t="b">
        <f t="shared" si="1079"/>
        <v>0</v>
      </c>
      <c r="G13735" s="219">
        <f t="shared" si="1076"/>
        <v>56100</v>
      </c>
    </row>
    <row r="13736" spans="3:7" x14ac:dyDescent="0.25">
      <c r="C13736" s="219">
        <f t="shared" si="1077"/>
        <v>56100</v>
      </c>
      <c r="D13736" s="208" t="b">
        <f t="shared" si="1078"/>
        <v>0</v>
      </c>
      <c r="E13736" s="220" t="b">
        <f t="shared" si="1075"/>
        <v>0</v>
      </c>
      <c r="F13736" s="219">
        <f t="shared" si="1079"/>
        <v>56100</v>
      </c>
      <c r="G13736" s="219">
        <f t="shared" si="1076"/>
        <v>56100</v>
      </c>
    </row>
    <row r="13737" spans="3:7" x14ac:dyDescent="0.25">
      <c r="C13737" s="219">
        <f t="shared" si="1077"/>
        <v>56101</v>
      </c>
      <c r="D13737" s="208" t="b">
        <f t="shared" si="1078"/>
        <v>0</v>
      </c>
      <c r="E13737" s="220" t="b">
        <f t="shared" si="1075"/>
        <v>0</v>
      </c>
      <c r="F13737" s="219">
        <f t="shared" si="1079"/>
        <v>56101</v>
      </c>
      <c r="G13737" s="219">
        <f t="shared" si="1076"/>
        <v>56101</v>
      </c>
    </row>
    <row r="13738" spans="3:7" x14ac:dyDescent="0.25">
      <c r="C13738" s="219">
        <f t="shared" si="1077"/>
        <v>56102</v>
      </c>
      <c r="D13738" s="208" t="b">
        <f t="shared" si="1078"/>
        <v>0</v>
      </c>
      <c r="E13738" s="220" t="b">
        <f t="shared" si="1075"/>
        <v>0</v>
      </c>
      <c r="F13738" s="219">
        <f t="shared" si="1079"/>
        <v>56102</v>
      </c>
      <c r="G13738" s="219">
        <f t="shared" si="1076"/>
        <v>56102</v>
      </c>
    </row>
    <row r="13739" spans="3:7" x14ac:dyDescent="0.25">
      <c r="C13739" s="219">
        <f t="shared" si="1077"/>
        <v>56103</v>
      </c>
      <c r="D13739" s="208" t="b">
        <f t="shared" si="1078"/>
        <v>0</v>
      </c>
      <c r="E13739" s="220" t="b">
        <f t="shared" si="1075"/>
        <v>0</v>
      </c>
      <c r="F13739" s="219">
        <f t="shared" si="1079"/>
        <v>56103</v>
      </c>
      <c r="G13739" s="219">
        <f t="shared" si="1076"/>
        <v>56103</v>
      </c>
    </row>
    <row r="13740" spans="3:7" x14ac:dyDescent="0.25">
      <c r="C13740" s="219">
        <f t="shared" si="1077"/>
        <v>56104</v>
      </c>
      <c r="D13740" s="208" t="b">
        <f t="shared" si="1078"/>
        <v>0</v>
      </c>
      <c r="E13740" s="220" t="b">
        <f t="shared" si="1075"/>
        <v>0</v>
      </c>
      <c r="F13740" s="219">
        <f t="shared" si="1079"/>
        <v>56104</v>
      </c>
      <c r="G13740" s="219">
        <f t="shared" si="1076"/>
        <v>56104</v>
      </c>
    </row>
    <row r="13741" spans="3:7" x14ac:dyDescent="0.25">
      <c r="C13741" s="219">
        <f t="shared" si="1077"/>
        <v>56105</v>
      </c>
      <c r="D13741" s="208" t="b">
        <f t="shared" si="1078"/>
        <v>1</v>
      </c>
      <c r="E13741" s="220" t="b">
        <f t="shared" si="1075"/>
        <v>0</v>
      </c>
      <c r="F13741" s="219" t="b">
        <f t="shared" si="1079"/>
        <v>0</v>
      </c>
      <c r="G13741" s="219">
        <f t="shared" si="1076"/>
        <v>56107</v>
      </c>
    </row>
    <row r="13742" spans="3:7" x14ac:dyDescent="0.25">
      <c r="C13742" s="219">
        <f t="shared" si="1077"/>
        <v>56106</v>
      </c>
      <c r="D13742" s="208" t="b">
        <f t="shared" si="1078"/>
        <v>1</v>
      </c>
      <c r="E13742" s="220" t="b">
        <f t="shared" si="1075"/>
        <v>0</v>
      </c>
      <c r="F13742" s="219" t="b">
        <f t="shared" si="1079"/>
        <v>0</v>
      </c>
      <c r="G13742" s="219">
        <f t="shared" si="1076"/>
        <v>56107</v>
      </c>
    </row>
    <row r="13743" spans="3:7" x14ac:dyDescent="0.25">
      <c r="C13743" s="219">
        <f t="shared" si="1077"/>
        <v>56107</v>
      </c>
      <c r="D13743" s="208" t="b">
        <f t="shared" si="1078"/>
        <v>0</v>
      </c>
      <c r="E13743" s="220" t="b">
        <f t="shared" si="1075"/>
        <v>0</v>
      </c>
      <c r="F13743" s="219">
        <f t="shared" si="1079"/>
        <v>56107</v>
      </c>
      <c r="G13743" s="219">
        <f t="shared" si="1076"/>
        <v>56107</v>
      </c>
    </row>
    <row r="13744" spans="3:7" x14ac:dyDescent="0.25">
      <c r="C13744" s="219">
        <f t="shared" si="1077"/>
        <v>56108</v>
      </c>
      <c r="D13744" s="208" t="b">
        <f t="shared" si="1078"/>
        <v>0</v>
      </c>
      <c r="E13744" s="220" t="b">
        <f t="shared" si="1075"/>
        <v>0</v>
      </c>
      <c r="F13744" s="219">
        <f t="shared" si="1079"/>
        <v>56108</v>
      </c>
      <c r="G13744" s="219">
        <f t="shared" si="1076"/>
        <v>56108</v>
      </c>
    </row>
    <row r="13745" spans="3:7" x14ac:dyDescent="0.25">
      <c r="C13745" s="219">
        <f t="shared" si="1077"/>
        <v>56109</v>
      </c>
      <c r="D13745" s="208" t="b">
        <f t="shared" si="1078"/>
        <v>0</v>
      </c>
      <c r="E13745" s="220" t="b">
        <f t="shared" si="1075"/>
        <v>0</v>
      </c>
      <c r="F13745" s="219">
        <f t="shared" si="1079"/>
        <v>56109</v>
      </c>
      <c r="G13745" s="219">
        <f t="shared" si="1076"/>
        <v>56109</v>
      </c>
    </row>
    <row r="13746" spans="3:7" x14ac:dyDescent="0.25">
      <c r="C13746" s="219">
        <f t="shared" si="1077"/>
        <v>56110</v>
      </c>
      <c r="D13746" s="208" t="b">
        <f t="shared" si="1078"/>
        <v>0</v>
      </c>
      <c r="E13746" s="220" t="b">
        <f t="shared" si="1075"/>
        <v>0</v>
      </c>
      <c r="F13746" s="219">
        <f t="shared" si="1079"/>
        <v>56110</v>
      </c>
      <c r="G13746" s="219">
        <f t="shared" si="1076"/>
        <v>56110</v>
      </c>
    </row>
    <row r="13747" spans="3:7" x14ac:dyDescent="0.25">
      <c r="C13747" s="219">
        <f t="shared" si="1077"/>
        <v>56111</v>
      </c>
      <c r="D13747" s="208" t="b">
        <f t="shared" si="1078"/>
        <v>0</v>
      </c>
      <c r="E13747" s="220" t="b">
        <f t="shared" si="1075"/>
        <v>0</v>
      </c>
      <c r="F13747" s="219">
        <f t="shared" si="1079"/>
        <v>56111</v>
      </c>
      <c r="G13747" s="219">
        <f t="shared" si="1076"/>
        <v>56111</v>
      </c>
    </row>
    <row r="13748" spans="3:7" x14ac:dyDescent="0.25">
      <c r="C13748" s="219">
        <f t="shared" si="1077"/>
        <v>56112</v>
      </c>
      <c r="D13748" s="208" t="b">
        <f t="shared" si="1078"/>
        <v>1</v>
      </c>
      <c r="E13748" s="220" t="b">
        <f t="shared" si="1075"/>
        <v>0</v>
      </c>
      <c r="F13748" s="219" t="b">
        <f t="shared" si="1079"/>
        <v>0</v>
      </c>
      <c r="G13748" s="219">
        <f t="shared" si="1076"/>
        <v>56114</v>
      </c>
    </row>
    <row r="13749" spans="3:7" x14ac:dyDescent="0.25">
      <c r="C13749" s="219">
        <f t="shared" si="1077"/>
        <v>56113</v>
      </c>
      <c r="D13749" s="208" t="b">
        <f t="shared" si="1078"/>
        <v>1</v>
      </c>
      <c r="E13749" s="220" t="b">
        <f t="shared" si="1075"/>
        <v>0</v>
      </c>
      <c r="F13749" s="219" t="b">
        <f t="shared" si="1079"/>
        <v>0</v>
      </c>
      <c r="G13749" s="219">
        <f t="shared" si="1076"/>
        <v>56114</v>
      </c>
    </row>
    <row r="13750" spans="3:7" x14ac:dyDescent="0.25">
      <c r="C13750" s="219">
        <f t="shared" si="1077"/>
        <v>56114</v>
      </c>
      <c r="D13750" s="208" t="b">
        <f t="shared" si="1078"/>
        <v>0</v>
      </c>
      <c r="E13750" s="220" t="b">
        <f t="shared" si="1075"/>
        <v>0</v>
      </c>
      <c r="F13750" s="219">
        <f t="shared" si="1079"/>
        <v>56114</v>
      </c>
      <c r="G13750" s="219">
        <f t="shared" si="1076"/>
        <v>56114</v>
      </c>
    </row>
    <row r="13751" spans="3:7" x14ac:dyDescent="0.25">
      <c r="C13751" s="219">
        <f t="shared" si="1077"/>
        <v>56115</v>
      </c>
      <c r="D13751" s="208" t="b">
        <f t="shared" si="1078"/>
        <v>0</v>
      </c>
      <c r="E13751" s="220" t="b">
        <f t="shared" si="1075"/>
        <v>0</v>
      </c>
      <c r="F13751" s="219">
        <f t="shared" si="1079"/>
        <v>56115</v>
      </c>
      <c r="G13751" s="219">
        <f t="shared" si="1076"/>
        <v>56115</v>
      </c>
    </row>
    <row r="13752" spans="3:7" x14ac:dyDescent="0.25">
      <c r="C13752" s="219">
        <f t="shared" si="1077"/>
        <v>56116</v>
      </c>
      <c r="D13752" s="208" t="b">
        <f t="shared" si="1078"/>
        <v>0</v>
      </c>
      <c r="E13752" s="220" t="b">
        <f t="shared" si="1075"/>
        <v>0</v>
      </c>
      <c r="F13752" s="219">
        <f t="shared" si="1079"/>
        <v>56116</v>
      </c>
      <c r="G13752" s="219">
        <f t="shared" si="1076"/>
        <v>56116</v>
      </c>
    </row>
    <row r="13753" spans="3:7" x14ac:dyDescent="0.25">
      <c r="C13753" s="219">
        <f t="shared" si="1077"/>
        <v>56117</v>
      </c>
      <c r="D13753" s="208" t="b">
        <f t="shared" si="1078"/>
        <v>0</v>
      </c>
      <c r="E13753" s="220" t="b">
        <f t="shared" si="1075"/>
        <v>0</v>
      </c>
      <c r="F13753" s="219">
        <f t="shared" si="1079"/>
        <v>56117</v>
      </c>
      <c r="G13753" s="219">
        <f t="shared" si="1076"/>
        <v>56117</v>
      </c>
    </row>
    <row r="13754" spans="3:7" x14ac:dyDescent="0.25">
      <c r="C13754" s="219">
        <f t="shared" si="1077"/>
        <v>56118</v>
      </c>
      <c r="D13754" s="208" t="b">
        <f t="shared" si="1078"/>
        <v>0</v>
      </c>
      <c r="E13754" s="220" t="b">
        <f t="shared" si="1075"/>
        <v>0</v>
      </c>
      <c r="F13754" s="219">
        <f t="shared" si="1079"/>
        <v>56118</v>
      </c>
      <c r="G13754" s="219">
        <f t="shared" si="1076"/>
        <v>56118</v>
      </c>
    </row>
    <row r="13755" spans="3:7" x14ac:dyDescent="0.25">
      <c r="C13755" s="219">
        <f t="shared" si="1077"/>
        <v>56119</v>
      </c>
      <c r="D13755" s="208" t="b">
        <f t="shared" si="1078"/>
        <v>1</v>
      </c>
      <c r="E13755" s="220" t="b">
        <f t="shared" si="1075"/>
        <v>0</v>
      </c>
      <c r="F13755" s="219" t="b">
        <f t="shared" si="1079"/>
        <v>0</v>
      </c>
      <c r="G13755" s="219">
        <f t="shared" si="1076"/>
        <v>56121</v>
      </c>
    </row>
    <row r="13756" spans="3:7" x14ac:dyDescent="0.25">
      <c r="C13756" s="219">
        <f t="shared" si="1077"/>
        <v>56120</v>
      </c>
      <c r="D13756" s="208" t="b">
        <f t="shared" si="1078"/>
        <v>1</v>
      </c>
      <c r="E13756" s="220" t="b">
        <f t="shared" si="1075"/>
        <v>0</v>
      </c>
      <c r="F13756" s="219" t="b">
        <f t="shared" si="1079"/>
        <v>0</v>
      </c>
      <c r="G13756" s="219">
        <f t="shared" si="1076"/>
        <v>56121</v>
      </c>
    </row>
    <row r="13757" spans="3:7" x14ac:dyDescent="0.25">
      <c r="C13757" s="219">
        <f t="shared" si="1077"/>
        <v>56121</v>
      </c>
      <c r="D13757" s="208" t="b">
        <f t="shared" si="1078"/>
        <v>0</v>
      </c>
      <c r="E13757" s="220" t="b">
        <f t="shared" si="1075"/>
        <v>0</v>
      </c>
      <c r="F13757" s="219">
        <f t="shared" si="1079"/>
        <v>56121</v>
      </c>
      <c r="G13757" s="219">
        <f t="shared" si="1076"/>
        <v>56121</v>
      </c>
    </row>
    <row r="13758" spans="3:7" x14ac:dyDescent="0.25">
      <c r="C13758" s="219">
        <f t="shared" si="1077"/>
        <v>56122</v>
      </c>
      <c r="D13758" s="208" t="b">
        <f t="shared" si="1078"/>
        <v>0</v>
      </c>
      <c r="E13758" s="220" t="b">
        <f t="shared" si="1075"/>
        <v>0</v>
      </c>
      <c r="F13758" s="219">
        <f t="shared" si="1079"/>
        <v>56122</v>
      </c>
      <c r="G13758" s="219">
        <f t="shared" si="1076"/>
        <v>56122</v>
      </c>
    </row>
    <row r="13759" spans="3:7" x14ac:dyDescent="0.25">
      <c r="C13759" s="219">
        <f t="shared" si="1077"/>
        <v>56123</v>
      </c>
      <c r="D13759" s="208" t="b">
        <f t="shared" si="1078"/>
        <v>0</v>
      </c>
      <c r="E13759" s="220" t="b">
        <f t="shared" si="1075"/>
        <v>0</v>
      </c>
      <c r="F13759" s="219">
        <f t="shared" si="1079"/>
        <v>56123</v>
      </c>
      <c r="G13759" s="219">
        <f t="shared" si="1076"/>
        <v>56123</v>
      </c>
    </row>
    <row r="13760" spans="3:7" x14ac:dyDescent="0.25">
      <c r="C13760" s="219">
        <f t="shared" si="1077"/>
        <v>56124</v>
      </c>
      <c r="D13760" s="208" t="b">
        <f t="shared" si="1078"/>
        <v>0</v>
      </c>
      <c r="E13760" s="220" t="b">
        <f t="shared" si="1075"/>
        <v>0</v>
      </c>
      <c r="F13760" s="219">
        <f t="shared" si="1079"/>
        <v>56124</v>
      </c>
      <c r="G13760" s="219">
        <f t="shared" si="1076"/>
        <v>56124</v>
      </c>
    </row>
    <row r="13761" spans="3:7" x14ac:dyDescent="0.25">
      <c r="C13761" s="219">
        <f t="shared" si="1077"/>
        <v>56125</v>
      </c>
      <c r="D13761" s="208" t="b">
        <f t="shared" si="1078"/>
        <v>0</v>
      </c>
      <c r="E13761" s="220" t="b">
        <f t="shared" si="1075"/>
        <v>0</v>
      </c>
      <c r="F13761" s="219">
        <f t="shared" si="1079"/>
        <v>56125</v>
      </c>
      <c r="G13761" s="219">
        <f t="shared" si="1076"/>
        <v>56125</v>
      </c>
    </row>
    <row r="13762" spans="3:7" x14ac:dyDescent="0.25">
      <c r="C13762" s="219">
        <f t="shared" si="1077"/>
        <v>56126</v>
      </c>
      <c r="D13762" s="208" t="b">
        <f t="shared" si="1078"/>
        <v>1</v>
      </c>
      <c r="E13762" s="220" t="b">
        <f t="shared" si="1075"/>
        <v>0</v>
      </c>
      <c r="F13762" s="219" t="b">
        <f t="shared" si="1079"/>
        <v>0</v>
      </c>
      <c r="G13762" s="219">
        <f t="shared" si="1076"/>
        <v>56128</v>
      </c>
    </row>
    <row r="13763" spans="3:7" x14ac:dyDescent="0.25">
      <c r="C13763" s="219">
        <f t="shared" si="1077"/>
        <v>56127</v>
      </c>
      <c r="D13763" s="208" t="b">
        <f t="shared" si="1078"/>
        <v>1</v>
      </c>
      <c r="E13763" s="220" t="b">
        <f t="shared" si="1075"/>
        <v>0</v>
      </c>
      <c r="F13763" s="219" t="b">
        <f t="shared" si="1079"/>
        <v>0</v>
      </c>
      <c r="G13763" s="219">
        <f t="shared" si="1076"/>
        <v>56128</v>
      </c>
    </row>
    <row r="13764" spans="3:7" x14ac:dyDescent="0.25">
      <c r="C13764" s="219">
        <f t="shared" si="1077"/>
        <v>56128</v>
      </c>
      <c r="D13764" s="208" t="b">
        <f t="shared" si="1078"/>
        <v>0</v>
      </c>
      <c r="E13764" s="220" t="b">
        <f t="shared" si="1075"/>
        <v>0</v>
      </c>
      <c r="F13764" s="219">
        <f t="shared" si="1079"/>
        <v>56128</v>
      </c>
      <c r="G13764" s="219">
        <f t="shared" si="1076"/>
        <v>56128</v>
      </c>
    </row>
    <row r="13765" spans="3:7" x14ac:dyDescent="0.25">
      <c r="C13765" s="219">
        <f t="shared" si="1077"/>
        <v>56129</v>
      </c>
      <c r="D13765" s="208" t="b">
        <f t="shared" si="1078"/>
        <v>0</v>
      </c>
      <c r="E13765" s="220" t="b">
        <f t="shared" si="1075"/>
        <v>0</v>
      </c>
      <c r="F13765" s="219">
        <f t="shared" si="1079"/>
        <v>56129</v>
      </c>
      <c r="G13765" s="219">
        <f t="shared" si="1076"/>
        <v>56129</v>
      </c>
    </row>
    <row r="13766" spans="3:7" x14ac:dyDescent="0.25">
      <c r="C13766" s="219">
        <f t="shared" si="1077"/>
        <v>56130</v>
      </c>
      <c r="D13766" s="208" t="b">
        <f t="shared" si="1078"/>
        <v>0</v>
      </c>
      <c r="E13766" s="220" t="b">
        <f t="shared" ref="E13766:E13829" si="1080">IF(TYPE(VLOOKUP(C13766,Holydays,1,0))&lt;&gt;1,FALSE,TRUE)</f>
        <v>0</v>
      </c>
      <c r="F13766" s="219">
        <f t="shared" si="1079"/>
        <v>56130</v>
      </c>
      <c r="G13766" s="219">
        <f t="shared" ref="G13766:G13829" si="1081">IF(F13766,F13766,WORKDAY(C13766,1,Holydays))</f>
        <v>56130</v>
      </c>
    </row>
    <row r="13767" spans="3:7" x14ac:dyDescent="0.25">
      <c r="C13767" s="219">
        <f t="shared" ref="C13767:C13830" si="1082">C13766+1</f>
        <v>56131</v>
      </c>
      <c r="D13767" s="208" t="b">
        <f t="shared" ref="D13767:D13830" si="1083">IF(WEEKDAY(C13767,2)&gt;5,TRUE)</f>
        <v>0</v>
      </c>
      <c r="E13767" s="220" t="b">
        <f t="shared" si="1080"/>
        <v>0</v>
      </c>
      <c r="F13767" s="219">
        <f t="shared" ref="F13767:F13830" si="1084">IF(OR(D13767,E13767),FALSE,C13767)</f>
        <v>56131</v>
      </c>
      <c r="G13767" s="219">
        <f t="shared" si="1081"/>
        <v>56131</v>
      </c>
    </row>
    <row r="13768" spans="3:7" x14ac:dyDescent="0.25">
      <c r="C13768" s="219">
        <f t="shared" si="1082"/>
        <v>56132</v>
      </c>
      <c r="D13768" s="208" t="b">
        <f t="shared" si="1083"/>
        <v>0</v>
      </c>
      <c r="E13768" s="220" t="b">
        <f t="shared" si="1080"/>
        <v>0</v>
      </c>
      <c r="F13768" s="219">
        <f t="shared" si="1084"/>
        <v>56132</v>
      </c>
      <c r="G13768" s="219">
        <f t="shared" si="1081"/>
        <v>56132</v>
      </c>
    </row>
    <row r="13769" spans="3:7" x14ac:dyDescent="0.25">
      <c r="C13769" s="219">
        <f t="shared" si="1082"/>
        <v>56133</v>
      </c>
      <c r="D13769" s="208" t="b">
        <f t="shared" si="1083"/>
        <v>1</v>
      </c>
      <c r="E13769" s="220" t="b">
        <f t="shared" si="1080"/>
        <v>0</v>
      </c>
      <c r="F13769" s="219" t="b">
        <f t="shared" si="1084"/>
        <v>0</v>
      </c>
      <c r="G13769" s="219">
        <f t="shared" si="1081"/>
        <v>56135</v>
      </c>
    </row>
    <row r="13770" spans="3:7" x14ac:dyDescent="0.25">
      <c r="C13770" s="219">
        <f t="shared" si="1082"/>
        <v>56134</v>
      </c>
      <c r="D13770" s="208" t="b">
        <f t="shared" si="1083"/>
        <v>1</v>
      </c>
      <c r="E13770" s="220" t="b">
        <f t="shared" si="1080"/>
        <v>0</v>
      </c>
      <c r="F13770" s="219" t="b">
        <f t="shared" si="1084"/>
        <v>0</v>
      </c>
      <c r="G13770" s="219">
        <f t="shared" si="1081"/>
        <v>56135</v>
      </c>
    </row>
    <row r="13771" spans="3:7" x14ac:dyDescent="0.25">
      <c r="C13771" s="219">
        <f t="shared" si="1082"/>
        <v>56135</v>
      </c>
      <c r="D13771" s="208" t="b">
        <f t="shared" si="1083"/>
        <v>0</v>
      </c>
      <c r="E13771" s="220" t="b">
        <f t="shared" si="1080"/>
        <v>0</v>
      </c>
      <c r="F13771" s="219">
        <f t="shared" si="1084"/>
        <v>56135</v>
      </c>
      <c r="G13771" s="219">
        <f t="shared" si="1081"/>
        <v>56135</v>
      </c>
    </row>
    <row r="13772" spans="3:7" x14ac:dyDescent="0.25">
      <c r="C13772" s="219">
        <f t="shared" si="1082"/>
        <v>56136</v>
      </c>
      <c r="D13772" s="208" t="b">
        <f t="shared" si="1083"/>
        <v>0</v>
      </c>
      <c r="E13772" s="220" t="b">
        <f t="shared" si="1080"/>
        <v>0</v>
      </c>
      <c r="F13772" s="219">
        <f t="shared" si="1084"/>
        <v>56136</v>
      </c>
      <c r="G13772" s="219">
        <f t="shared" si="1081"/>
        <v>56136</v>
      </c>
    </row>
    <row r="13773" spans="3:7" x14ac:dyDescent="0.25">
      <c r="C13773" s="219">
        <f t="shared" si="1082"/>
        <v>56137</v>
      </c>
      <c r="D13773" s="208" t="b">
        <f t="shared" si="1083"/>
        <v>0</v>
      </c>
      <c r="E13773" s="220" t="b">
        <f t="shared" si="1080"/>
        <v>0</v>
      </c>
      <c r="F13773" s="219">
        <f t="shared" si="1084"/>
        <v>56137</v>
      </c>
      <c r="G13773" s="219">
        <f t="shared" si="1081"/>
        <v>56137</v>
      </c>
    </row>
    <row r="13774" spans="3:7" x14ac:dyDescent="0.25">
      <c r="C13774" s="219">
        <f t="shared" si="1082"/>
        <v>56138</v>
      </c>
      <c r="D13774" s="208" t="b">
        <f t="shared" si="1083"/>
        <v>0</v>
      </c>
      <c r="E13774" s="220" t="b">
        <f t="shared" si="1080"/>
        <v>0</v>
      </c>
      <c r="F13774" s="219">
        <f t="shared" si="1084"/>
        <v>56138</v>
      </c>
      <c r="G13774" s="219">
        <f t="shared" si="1081"/>
        <v>56138</v>
      </c>
    </row>
    <row r="13775" spans="3:7" x14ac:dyDescent="0.25">
      <c r="C13775" s="219">
        <f t="shared" si="1082"/>
        <v>56139</v>
      </c>
      <c r="D13775" s="208" t="b">
        <f t="shared" si="1083"/>
        <v>0</v>
      </c>
      <c r="E13775" s="220" t="b">
        <f t="shared" si="1080"/>
        <v>0</v>
      </c>
      <c r="F13775" s="219">
        <f t="shared" si="1084"/>
        <v>56139</v>
      </c>
      <c r="G13775" s="219">
        <f t="shared" si="1081"/>
        <v>56139</v>
      </c>
    </row>
    <row r="13776" spans="3:7" x14ac:dyDescent="0.25">
      <c r="C13776" s="219">
        <f t="shared" si="1082"/>
        <v>56140</v>
      </c>
      <c r="D13776" s="208" t="b">
        <f t="shared" si="1083"/>
        <v>1</v>
      </c>
      <c r="E13776" s="220" t="b">
        <f t="shared" si="1080"/>
        <v>0</v>
      </c>
      <c r="F13776" s="219" t="b">
        <f t="shared" si="1084"/>
        <v>0</v>
      </c>
      <c r="G13776" s="219">
        <f t="shared" si="1081"/>
        <v>56142</v>
      </c>
    </row>
    <row r="13777" spans="3:7" x14ac:dyDescent="0.25">
      <c r="C13777" s="219">
        <f t="shared" si="1082"/>
        <v>56141</v>
      </c>
      <c r="D13777" s="208" t="b">
        <f t="shared" si="1083"/>
        <v>1</v>
      </c>
      <c r="E13777" s="220" t="b">
        <f t="shared" si="1080"/>
        <v>0</v>
      </c>
      <c r="F13777" s="219" t="b">
        <f t="shared" si="1084"/>
        <v>0</v>
      </c>
      <c r="G13777" s="219">
        <f t="shared" si="1081"/>
        <v>56142</v>
      </c>
    </row>
    <row r="13778" spans="3:7" x14ac:dyDescent="0.25">
      <c r="C13778" s="219">
        <f t="shared" si="1082"/>
        <v>56142</v>
      </c>
      <c r="D13778" s="208" t="b">
        <f t="shared" si="1083"/>
        <v>0</v>
      </c>
      <c r="E13778" s="220" t="b">
        <f t="shared" si="1080"/>
        <v>0</v>
      </c>
      <c r="F13778" s="219">
        <f t="shared" si="1084"/>
        <v>56142</v>
      </c>
      <c r="G13778" s="219">
        <f t="shared" si="1081"/>
        <v>56142</v>
      </c>
    </row>
    <row r="13779" spans="3:7" x14ac:dyDescent="0.25">
      <c r="C13779" s="219">
        <f t="shared" si="1082"/>
        <v>56143</v>
      </c>
      <c r="D13779" s="208" t="b">
        <f t="shared" si="1083"/>
        <v>0</v>
      </c>
      <c r="E13779" s="220" t="b">
        <f t="shared" si="1080"/>
        <v>0</v>
      </c>
      <c r="F13779" s="219">
        <f t="shared" si="1084"/>
        <v>56143</v>
      </c>
      <c r="G13779" s="219">
        <f t="shared" si="1081"/>
        <v>56143</v>
      </c>
    </row>
    <row r="13780" spans="3:7" x14ac:dyDescent="0.25">
      <c r="C13780" s="219">
        <f t="shared" si="1082"/>
        <v>56144</v>
      </c>
      <c r="D13780" s="208" t="b">
        <f t="shared" si="1083"/>
        <v>0</v>
      </c>
      <c r="E13780" s="220" t="b">
        <f t="shared" si="1080"/>
        <v>0</v>
      </c>
      <c r="F13780" s="219">
        <f t="shared" si="1084"/>
        <v>56144</v>
      </c>
      <c r="G13780" s="219">
        <f t="shared" si="1081"/>
        <v>56144</v>
      </c>
    </row>
    <row r="13781" spans="3:7" x14ac:dyDescent="0.25">
      <c r="C13781" s="219">
        <f t="shared" si="1082"/>
        <v>56145</v>
      </c>
      <c r="D13781" s="208" t="b">
        <f t="shared" si="1083"/>
        <v>0</v>
      </c>
      <c r="E13781" s="220" t="b">
        <f t="shared" si="1080"/>
        <v>0</v>
      </c>
      <c r="F13781" s="219">
        <f t="shared" si="1084"/>
        <v>56145</v>
      </c>
      <c r="G13781" s="219">
        <f t="shared" si="1081"/>
        <v>56145</v>
      </c>
    </row>
    <row r="13782" spans="3:7" x14ac:dyDescent="0.25">
      <c r="C13782" s="219">
        <f t="shared" si="1082"/>
        <v>56146</v>
      </c>
      <c r="D13782" s="208" t="b">
        <f t="shared" si="1083"/>
        <v>0</v>
      </c>
      <c r="E13782" s="220" t="b">
        <f t="shared" si="1080"/>
        <v>0</v>
      </c>
      <c r="F13782" s="219">
        <f t="shared" si="1084"/>
        <v>56146</v>
      </c>
      <c r="G13782" s="219">
        <f t="shared" si="1081"/>
        <v>56146</v>
      </c>
    </row>
    <row r="13783" spans="3:7" x14ac:dyDescent="0.25">
      <c r="C13783" s="219">
        <f t="shared" si="1082"/>
        <v>56147</v>
      </c>
      <c r="D13783" s="208" t="b">
        <f t="shared" si="1083"/>
        <v>1</v>
      </c>
      <c r="E13783" s="220" t="b">
        <f t="shared" si="1080"/>
        <v>0</v>
      </c>
      <c r="F13783" s="219" t="b">
        <f t="shared" si="1084"/>
        <v>0</v>
      </c>
      <c r="G13783" s="219">
        <f t="shared" si="1081"/>
        <v>56149</v>
      </c>
    </row>
    <row r="13784" spans="3:7" x14ac:dyDescent="0.25">
      <c r="C13784" s="219">
        <f t="shared" si="1082"/>
        <v>56148</v>
      </c>
      <c r="D13784" s="208" t="b">
        <f t="shared" si="1083"/>
        <v>1</v>
      </c>
      <c r="E13784" s="220" t="b">
        <f t="shared" si="1080"/>
        <v>0</v>
      </c>
      <c r="F13784" s="219" t="b">
        <f t="shared" si="1084"/>
        <v>0</v>
      </c>
      <c r="G13784" s="219">
        <f t="shared" si="1081"/>
        <v>56149</v>
      </c>
    </row>
    <row r="13785" spans="3:7" x14ac:dyDescent="0.25">
      <c r="C13785" s="219">
        <f t="shared" si="1082"/>
        <v>56149</v>
      </c>
      <c r="D13785" s="208" t="b">
        <f t="shared" si="1083"/>
        <v>0</v>
      </c>
      <c r="E13785" s="220" t="b">
        <f t="shared" si="1080"/>
        <v>0</v>
      </c>
      <c r="F13785" s="219">
        <f t="shared" si="1084"/>
        <v>56149</v>
      </c>
      <c r="G13785" s="219">
        <f t="shared" si="1081"/>
        <v>56149</v>
      </c>
    </row>
    <row r="13786" spans="3:7" x14ac:dyDescent="0.25">
      <c r="C13786" s="219">
        <f t="shared" si="1082"/>
        <v>56150</v>
      </c>
      <c r="D13786" s="208" t="b">
        <f t="shared" si="1083"/>
        <v>0</v>
      </c>
      <c r="E13786" s="220" t="b">
        <f t="shared" si="1080"/>
        <v>0</v>
      </c>
      <c r="F13786" s="219">
        <f t="shared" si="1084"/>
        <v>56150</v>
      </c>
      <c r="G13786" s="219">
        <f t="shared" si="1081"/>
        <v>56150</v>
      </c>
    </row>
    <row r="13787" spans="3:7" x14ac:dyDescent="0.25">
      <c r="C13787" s="219">
        <f t="shared" si="1082"/>
        <v>56151</v>
      </c>
      <c r="D13787" s="208" t="b">
        <f t="shared" si="1083"/>
        <v>0</v>
      </c>
      <c r="E13787" s="220" t="b">
        <f t="shared" si="1080"/>
        <v>0</v>
      </c>
      <c r="F13787" s="219">
        <f t="shared" si="1084"/>
        <v>56151</v>
      </c>
      <c r="G13787" s="219">
        <f t="shared" si="1081"/>
        <v>56151</v>
      </c>
    </row>
    <row r="13788" spans="3:7" x14ac:dyDescent="0.25">
      <c r="C13788" s="219">
        <f t="shared" si="1082"/>
        <v>56152</v>
      </c>
      <c r="D13788" s="208" t="b">
        <f t="shared" si="1083"/>
        <v>0</v>
      </c>
      <c r="E13788" s="220" t="b">
        <f t="shared" si="1080"/>
        <v>0</v>
      </c>
      <c r="F13788" s="219">
        <f t="shared" si="1084"/>
        <v>56152</v>
      </c>
      <c r="G13788" s="219">
        <f t="shared" si="1081"/>
        <v>56152</v>
      </c>
    </row>
    <row r="13789" spans="3:7" x14ac:dyDescent="0.25">
      <c r="C13789" s="219">
        <f t="shared" si="1082"/>
        <v>56153</v>
      </c>
      <c r="D13789" s="208" t="b">
        <f t="shared" si="1083"/>
        <v>0</v>
      </c>
      <c r="E13789" s="220" t="b">
        <f t="shared" si="1080"/>
        <v>0</v>
      </c>
      <c r="F13789" s="219">
        <f t="shared" si="1084"/>
        <v>56153</v>
      </c>
      <c r="G13789" s="219">
        <f t="shared" si="1081"/>
        <v>56153</v>
      </c>
    </row>
    <row r="13790" spans="3:7" x14ac:dyDescent="0.25">
      <c r="C13790" s="219">
        <f t="shared" si="1082"/>
        <v>56154</v>
      </c>
      <c r="D13790" s="208" t="b">
        <f t="shared" si="1083"/>
        <v>1</v>
      </c>
      <c r="E13790" s="220" t="b">
        <f t="shared" si="1080"/>
        <v>0</v>
      </c>
      <c r="F13790" s="219" t="b">
        <f t="shared" si="1084"/>
        <v>0</v>
      </c>
      <c r="G13790" s="219">
        <f t="shared" si="1081"/>
        <v>56156</v>
      </c>
    </row>
    <row r="13791" spans="3:7" x14ac:dyDescent="0.25">
      <c r="C13791" s="219">
        <f t="shared" si="1082"/>
        <v>56155</v>
      </c>
      <c r="D13791" s="208" t="b">
        <f t="shared" si="1083"/>
        <v>1</v>
      </c>
      <c r="E13791" s="220" t="b">
        <f t="shared" si="1080"/>
        <v>0</v>
      </c>
      <c r="F13791" s="219" t="b">
        <f t="shared" si="1084"/>
        <v>0</v>
      </c>
      <c r="G13791" s="219">
        <f t="shared" si="1081"/>
        <v>56156</v>
      </c>
    </row>
    <row r="13792" spans="3:7" x14ac:dyDescent="0.25">
      <c r="C13792" s="219">
        <f t="shared" si="1082"/>
        <v>56156</v>
      </c>
      <c r="D13792" s="208" t="b">
        <f t="shared" si="1083"/>
        <v>0</v>
      </c>
      <c r="E13792" s="220" t="b">
        <f t="shared" si="1080"/>
        <v>0</v>
      </c>
      <c r="F13792" s="219">
        <f t="shared" si="1084"/>
        <v>56156</v>
      </c>
      <c r="G13792" s="219">
        <f t="shared" si="1081"/>
        <v>56156</v>
      </c>
    </row>
    <row r="13793" spans="3:7" x14ac:dyDescent="0.25">
      <c r="C13793" s="219">
        <f t="shared" si="1082"/>
        <v>56157</v>
      </c>
      <c r="D13793" s="208" t="b">
        <f t="shared" si="1083"/>
        <v>0</v>
      </c>
      <c r="E13793" s="220" t="b">
        <f t="shared" si="1080"/>
        <v>0</v>
      </c>
      <c r="F13793" s="219">
        <f t="shared" si="1084"/>
        <v>56157</v>
      </c>
      <c r="G13793" s="219">
        <f t="shared" si="1081"/>
        <v>56157</v>
      </c>
    </row>
    <row r="13794" spans="3:7" x14ac:dyDescent="0.25">
      <c r="C13794" s="219">
        <f t="shared" si="1082"/>
        <v>56158</v>
      </c>
      <c r="D13794" s="208" t="b">
        <f t="shared" si="1083"/>
        <v>0</v>
      </c>
      <c r="E13794" s="220" t="b">
        <f t="shared" si="1080"/>
        <v>0</v>
      </c>
      <c r="F13794" s="219">
        <f t="shared" si="1084"/>
        <v>56158</v>
      </c>
      <c r="G13794" s="219">
        <f t="shared" si="1081"/>
        <v>56158</v>
      </c>
    </row>
    <row r="13795" spans="3:7" x14ac:dyDescent="0.25">
      <c r="C13795" s="219">
        <f t="shared" si="1082"/>
        <v>56159</v>
      </c>
      <c r="D13795" s="208" t="b">
        <f t="shared" si="1083"/>
        <v>0</v>
      </c>
      <c r="E13795" s="220" t="b">
        <f t="shared" si="1080"/>
        <v>0</v>
      </c>
      <c r="F13795" s="219">
        <f t="shared" si="1084"/>
        <v>56159</v>
      </c>
      <c r="G13795" s="219">
        <f t="shared" si="1081"/>
        <v>56159</v>
      </c>
    </row>
    <row r="13796" spans="3:7" x14ac:dyDescent="0.25">
      <c r="C13796" s="219">
        <f t="shared" si="1082"/>
        <v>56160</v>
      </c>
      <c r="D13796" s="208" t="b">
        <f t="shared" si="1083"/>
        <v>0</v>
      </c>
      <c r="E13796" s="220" t="b">
        <f t="shared" si="1080"/>
        <v>0</v>
      </c>
      <c r="F13796" s="219">
        <f t="shared" si="1084"/>
        <v>56160</v>
      </c>
      <c r="G13796" s="219">
        <f t="shared" si="1081"/>
        <v>56160</v>
      </c>
    </row>
    <row r="13797" spans="3:7" x14ac:dyDescent="0.25">
      <c r="C13797" s="219">
        <f t="shared" si="1082"/>
        <v>56161</v>
      </c>
      <c r="D13797" s="208" t="b">
        <f t="shared" si="1083"/>
        <v>1</v>
      </c>
      <c r="E13797" s="220" t="b">
        <f t="shared" si="1080"/>
        <v>0</v>
      </c>
      <c r="F13797" s="219" t="b">
        <f t="shared" si="1084"/>
        <v>0</v>
      </c>
      <c r="G13797" s="219">
        <f t="shared" si="1081"/>
        <v>56163</v>
      </c>
    </row>
    <row r="13798" spans="3:7" x14ac:dyDescent="0.25">
      <c r="C13798" s="219">
        <f t="shared" si="1082"/>
        <v>56162</v>
      </c>
      <c r="D13798" s="208" t="b">
        <f t="shared" si="1083"/>
        <v>1</v>
      </c>
      <c r="E13798" s="220" t="b">
        <f t="shared" si="1080"/>
        <v>0</v>
      </c>
      <c r="F13798" s="219" t="b">
        <f t="shared" si="1084"/>
        <v>0</v>
      </c>
      <c r="G13798" s="219">
        <f t="shared" si="1081"/>
        <v>56163</v>
      </c>
    </row>
    <row r="13799" spans="3:7" x14ac:dyDescent="0.25">
      <c r="C13799" s="219">
        <f t="shared" si="1082"/>
        <v>56163</v>
      </c>
      <c r="D13799" s="208" t="b">
        <f t="shared" si="1083"/>
        <v>0</v>
      </c>
      <c r="E13799" s="220" t="b">
        <f t="shared" si="1080"/>
        <v>0</v>
      </c>
      <c r="F13799" s="219">
        <f t="shared" si="1084"/>
        <v>56163</v>
      </c>
      <c r="G13799" s="219">
        <f t="shared" si="1081"/>
        <v>56163</v>
      </c>
    </row>
    <row r="13800" spans="3:7" x14ac:dyDescent="0.25">
      <c r="C13800" s="219">
        <f t="shared" si="1082"/>
        <v>56164</v>
      </c>
      <c r="D13800" s="208" t="b">
        <f t="shared" si="1083"/>
        <v>0</v>
      </c>
      <c r="E13800" s="220" t="b">
        <f t="shared" si="1080"/>
        <v>0</v>
      </c>
      <c r="F13800" s="219">
        <f t="shared" si="1084"/>
        <v>56164</v>
      </c>
      <c r="G13800" s="219">
        <f t="shared" si="1081"/>
        <v>56164</v>
      </c>
    </row>
    <row r="13801" spans="3:7" x14ac:dyDescent="0.25">
      <c r="C13801" s="219">
        <f t="shared" si="1082"/>
        <v>56165</v>
      </c>
      <c r="D13801" s="208" t="b">
        <f t="shared" si="1083"/>
        <v>0</v>
      </c>
      <c r="E13801" s="220" t="b">
        <f t="shared" si="1080"/>
        <v>0</v>
      </c>
      <c r="F13801" s="219">
        <f t="shared" si="1084"/>
        <v>56165</v>
      </c>
      <c r="G13801" s="219">
        <f t="shared" si="1081"/>
        <v>56165</v>
      </c>
    </row>
    <row r="13802" spans="3:7" x14ac:dyDescent="0.25">
      <c r="C13802" s="219">
        <f t="shared" si="1082"/>
        <v>56166</v>
      </c>
      <c r="D13802" s="208" t="b">
        <f t="shared" si="1083"/>
        <v>0</v>
      </c>
      <c r="E13802" s="220" t="b">
        <f t="shared" si="1080"/>
        <v>0</v>
      </c>
      <c r="F13802" s="219">
        <f t="shared" si="1084"/>
        <v>56166</v>
      </c>
      <c r="G13802" s="219">
        <f t="shared" si="1081"/>
        <v>56166</v>
      </c>
    </row>
    <row r="13803" spans="3:7" x14ac:dyDescent="0.25">
      <c r="C13803" s="219">
        <f t="shared" si="1082"/>
        <v>56167</v>
      </c>
      <c r="D13803" s="208" t="b">
        <f t="shared" si="1083"/>
        <v>0</v>
      </c>
      <c r="E13803" s="220" t="b">
        <f t="shared" si="1080"/>
        <v>0</v>
      </c>
      <c r="F13803" s="219">
        <f t="shared" si="1084"/>
        <v>56167</v>
      </c>
      <c r="G13803" s="219">
        <f t="shared" si="1081"/>
        <v>56167</v>
      </c>
    </row>
    <row r="13804" spans="3:7" x14ac:dyDescent="0.25">
      <c r="C13804" s="219">
        <f t="shared" si="1082"/>
        <v>56168</v>
      </c>
      <c r="D13804" s="208" t="b">
        <f t="shared" si="1083"/>
        <v>1</v>
      </c>
      <c r="E13804" s="220" t="b">
        <f t="shared" si="1080"/>
        <v>0</v>
      </c>
      <c r="F13804" s="219" t="b">
        <f t="shared" si="1084"/>
        <v>0</v>
      </c>
      <c r="G13804" s="219">
        <f t="shared" si="1081"/>
        <v>56170</v>
      </c>
    </row>
    <row r="13805" spans="3:7" x14ac:dyDescent="0.25">
      <c r="C13805" s="219">
        <f t="shared" si="1082"/>
        <v>56169</v>
      </c>
      <c r="D13805" s="208" t="b">
        <f t="shared" si="1083"/>
        <v>1</v>
      </c>
      <c r="E13805" s="220" t="b">
        <f t="shared" si="1080"/>
        <v>0</v>
      </c>
      <c r="F13805" s="219" t="b">
        <f t="shared" si="1084"/>
        <v>0</v>
      </c>
      <c r="G13805" s="219">
        <f t="shared" si="1081"/>
        <v>56170</v>
      </c>
    </row>
    <row r="13806" spans="3:7" x14ac:dyDescent="0.25">
      <c r="C13806" s="219">
        <f t="shared" si="1082"/>
        <v>56170</v>
      </c>
      <c r="D13806" s="208" t="b">
        <f t="shared" si="1083"/>
        <v>0</v>
      </c>
      <c r="E13806" s="220" t="b">
        <f t="shared" si="1080"/>
        <v>0</v>
      </c>
      <c r="F13806" s="219">
        <f t="shared" si="1084"/>
        <v>56170</v>
      </c>
      <c r="G13806" s="219">
        <f t="shared" si="1081"/>
        <v>56170</v>
      </c>
    </row>
    <row r="13807" spans="3:7" x14ac:dyDescent="0.25">
      <c r="C13807" s="219">
        <f t="shared" si="1082"/>
        <v>56171</v>
      </c>
      <c r="D13807" s="208" t="b">
        <f t="shared" si="1083"/>
        <v>0</v>
      </c>
      <c r="E13807" s="220" t="b">
        <f t="shared" si="1080"/>
        <v>0</v>
      </c>
      <c r="F13807" s="219">
        <f t="shared" si="1084"/>
        <v>56171</v>
      </c>
      <c r="G13807" s="219">
        <f t="shared" si="1081"/>
        <v>56171</v>
      </c>
    </row>
    <row r="13808" spans="3:7" x14ac:dyDescent="0.25">
      <c r="C13808" s="219">
        <f t="shared" si="1082"/>
        <v>56172</v>
      </c>
      <c r="D13808" s="208" t="b">
        <f t="shared" si="1083"/>
        <v>0</v>
      </c>
      <c r="E13808" s="220" t="b">
        <f t="shared" si="1080"/>
        <v>0</v>
      </c>
      <c r="F13808" s="219">
        <f t="shared" si="1084"/>
        <v>56172</v>
      </c>
      <c r="G13808" s="219">
        <f t="shared" si="1081"/>
        <v>56172</v>
      </c>
    </row>
    <row r="13809" spans="3:7" x14ac:dyDescent="0.25">
      <c r="C13809" s="219">
        <f t="shared" si="1082"/>
        <v>56173</v>
      </c>
      <c r="D13809" s="208" t="b">
        <f t="shared" si="1083"/>
        <v>0</v>
      </c>
      <c r="E13809" s="220" t="b">
        <f t="shared" si="1080"/>
        <v>0</v>
      </c>
      <c r="F13809" s="219">
        <f t="shared" si="1084"/>
        <v>56173</v>
      </c>
      <c r="G13809" s="219">
        <f t="shared" si="1081"/>
        <v>56173</v>
      </c>
    </row>
    <row r="13810" spans="3:7" x14ac:dyDescent="0.25">
      <c r="C13810" s="219">
        <f t="shared" si="1082"/>
        <v>56174</v>
      </c>
      <c r="D13810" s="208" t="b">
        <f t="shared" si="1083"/>
        <v>0</v>
      </c>
      <c r="E13810" s="220" t="b">
        <f t="shared" si="1080"/>
        <v>0</v>
      </c>
      <c r="F13810" s="219">
        <f t="shared" si="1084"/>
        <v>56174</v>
      </c>
      <c r="G13810" s="219">
        <f t="shared" si="1081"/>
        <v>56174</v>
      </c>
    </row>
    <row r="13811" spans="3:7" x14ac:dyDescent="0.25">
      <c r="C13811" s="219">
        <f t="shared" si="1082"/>
        <v>56175</v>
      </c>
      <c r="D13811" s="208" t="b">
        <f t="shared" si="1083"/>
        <v>1</v>
      </c>
      <c r="E13811" s="220" t="b">
        <f t="shared" si="1080"/>
        <v>0</v>
      </c>
      <c r="F13811" s="219" t="b">
        <f t="shared" si="1084"/>
        <v>0</v>
      </c>
      <c r="G13811" s="219">
        <f t="shared" si="1081"/>
        <v>56177</v>
      </c>
    </row>
    <row r="13812" spans="3:7" x14ac:dyDescent="0.25">
      <c r="C13812" s="219">
        <f t="shared" si="1082"/>
        <v>56176</v>
      </c>
      <c r="D13812" s="208" t="b">
        <f t="shared" si="1083"/>
        <v>1</v>
      </c>
      <c r="E13812" s="220" t="b">
        <f t="shared" si="1080"/>
        <v>0</v>
      </c>
      <c r="F13812" s="219" t="b">
        <f t="shared" si="1084"/>
        <v>0</v>
      </c>
      <c r="G13812" s="219">
        <f t="shared" si="1081"/>
        <v>56177</v>
      </c>
    </row>
    <row r="13813" spans="3:7" x14ac:dyDescent="0.25">
      <c r="C13813" s="219">
        <f t="shared" si="1082"/>
        <v>56177</v>
      </c>
      <c r="D13813" s="208" t="b">
        <f t="shared" si="1083"/>
        <v>0</v>
      </c>
      <c r="E13813" s="220" t="b">
        <f t="shared" si="1080"/>
        <v>0</v>
      </c>
      <c r="F13813" s="219">
        <f t="shared" si="1084"/>
        <v>56177</v>
      </c>
      <c r="G13813" s="219">
        <f t="shared" si="1081"/>
        <v>56177</v>
      </c>
    </row>
    <row r="13814" spans="3:7" x14ac:dyDescent="0.25">
      <c r="C13814" s="219">
        <f t="shared" si="1082"/>
        <v>56178</v>
      </c>
      <c r="D13814" s="208" t="b">
        <f t="shared" si="1083"/>
        <v>0</v>
      </c>
      <c r="E13814" s="220" t="b">
        <f t="shared" si="1080"/>
        <v>0</v>
      </c>
      <c r="F13814" s="219">
        <f t="shared" si="1084"/>
        <v>56178</v>
      </c>
      <c r="G13814" s="219">
        <f t="shared" si="1081"/>
        <v>56178</v>
      </c>
    </row>
    <row r="13815" spans="3:7" x14ac:dyDescent="0.25">
      <c r="C13815" s="219">
        <f t="shared" si="1082"/>
        <v>56179</v>
      </c>
      <c r="D13815" s="208" t="b">
        <f t="shared" si="1083"/>
        <v>0</v>
      </c>
      <c r="E13815" s="220" t="b">
        <f t="shared" si="1080"/>
        <v>0</v>
      </c>
      <c r="F13815" s="219">
        <f t="shared" si="1084"/>
        <v>56179</v>
      </c>
      <c r="G13815" s="219">
        <f t="shared" si="1081"/>
        <v>56179</v>
      </c>
    </row>
    <row r="13816" spans="3:7" x14ac:dyDescent="0.25">
      <c r="C13816" s="219">
        <f t="shared" si="1082"/>
        <v>56180</v>
      </c>
      <c r="D13816" s="208" t="b">
        <f t="shared" si="1083"/>
        <v>0</v>
      </c>
      <c r="E13816" s="220" t="b">
        <f t="shared" si="1080"/>
        <v>0</v>
      </c>
      <c r="F13816" s="219">
        <f t="shared" si="1084"/>
        <v>56180</v>
      </c>
      <c r="G13816" s="219">
        <f t="shared" si="1081"/>
        <v>56180</v>
      </c>
    </row>
    <row r="13817" spans="3:7" x14ac:dyDescent="0.25">
      <c r="C13817" s="219">
        <f t="shared" si="1082"/>
        <v>56181</v>
      </c>
      <c r="D13817" s="208" t="b">
        <f t="shared" si="1083"/>
        <v>0</v>
      </c>
      <c r="E13817" s="220" t="b">
        <f t="shared" si="1080"/>
        <v>0</v>
      </c>
      <c r="F13817" s="219">
        <f t="shared" si="1084"/>
        <v>56181</v>
      </c>
      <c r="G13817" s="219">
        <f t="shared" si="1081"/>
        <v>56181</v>
      </c>
    </row>
    <row r="13818" spans="3:7" x14ac:dyDescent="0.25">
      <c r="C13818" s="219">
        <f t="shared" si="1082"/>
        <v>56182</v>
      </c>
      <c r="D13818" s="208" t="b">
        <f t="shared" si="1083"/>
        <v>1</v>
      </c>
      <c r="E13818" s="220" t="b">
        <f t="shared" si="1080"/>
        <v>0</v>
      </c>
      <c r="F13818" s="219" t="b">
        <f t="shared" si="1084"/>
        <v>0</v>
      </c>
      <c r="G13818" s="219">
        <f t="shared" si="1081"/>
        <v>56184</v>
      </c>
    </row>
    <row r="13819" spans="3:7" x14ac:dyDescent="0.25">
      <c r="C13819" s="219">
        <f t="shared" si="1082"/>
        <v>56183</v>
      </c>
      <c r="D13819" s="208" t="b">
        <f t="shared" si="1083"/>
        <v>1</v>
      </c>
      <c r="E13819" s="220" t="b">
        <f t="shared" si="1080"/>
        <v>0</v>
      </c>
      <c r="F13819" s="219" t="b">
        <f t="shared" si="1084"/>
        <v>0</v>
      </c>
      <c r="G13819" s="219">
        <f t="shared" si="1081"/>
        <v>56184</v>
      </c>
    </row>
    <row r="13820" spans="3:7" x14ac:dyDescent="0.25">
      <c r="C13820" s="219">
        <f t="shared" si="1082"/>
        <v>56184</v>
      </c>
      <c r="D13820" s="208" t="b">
        <f t="shared" si="1083"/>
        <v>0</v>
      </c>
      <c r="E13820" s="220" t="b">
        <f t="shared" si="1080"/>
        <v>0</v>
      </c>
      <c r="F13820" s="219">
        <f t="shared" si="1084"/>
        <v>56184</v>
      </c>
      <c r="G13820" s="219">
        <f t="shared" si="1081"/>
        <v>56184</v>
      </c>
    </row>
    <row r="13821" spans="3:7" x14ac:dyDescent="0.25">
      <c r="C13821" s="219">
        <f t="shared" si="1082"/>
        <v>56185</v>
      </c>
      <c r="D13821" s="208" t="b">
        <f t="shared" si="1083"/>
        <v>0</v>
      </c>
      <c r="E13821" s="220" t="b">
        <f t="shared" si="1080"/>
        <v>0</v>
      </c>
      <c r="F13821" s="219">
        <f t="shared" si="1084"/>
        <v>56185</v>
      </c>
      <c r="G13821" s="219">
        <f t="shared" si="1081"/>
        <v>56185</v>
      </c>
    </row>
    <row r="13822" spans="3:7" x14ac:dyDescent="0.25">
      <c r="C13822" s="219">
        <f t="shared" si="1082"/>
        <v>56186</v>
      </c>
      <c r="D13822" s="208" t="b">
        <f t="shared" si="1083"/>
        <v>0</v>
      </c>
      <c r="E13822" s="220" t="b">
        <f t="shared" si="1080"/>
        <v>0</v>
      </c>
      <c r="F13822" s="219">
        <f t="shared" si="1084"/>
        <v>56186</v>
      </c>
      <c r="G13822" s="219">
        <f t="shared" si="1081"/>
        <v>56186</v>
      </c>
    </row>
    <row r="13823" spans="3:7" x14ac:dyDescent="0.25">
      <c r="C13823" s="219">
        <f t="shared" si="1082"/>
        <v>56187</v>
      </c>
      <c r="D13823" s="208" t="b">
        <f t="shared" si="1083"/>
        <v>0</v>
      </c>
      <c r="E13823" s="220" t="b">
        <f t="shared" si="1080"/>
        <v>0</v>
      </c>
      <c r="F13823" s="219">
        <f t="shared" si="1084"/>
        <v>56187</v>
      </c>
      <c r="G13823" s="219">
        <f t="shared" si="1081"/>
        <v>56187</v>
      </c>
    </row>
    <row r="13824" spans="3:7" x14ac:dyDescent="0.25">
      <c r="C13824" s="219">
        <f t="shared" si="1082"/>
        <v>56188</v>
      </c>
      <c r="D13824" s="208" t="b">
        <f t="shared" si="1083"/>
        <v>0</v>
      </c>
      <c r="E13824" s="220" t="b">
        <f t="shared" si="1080"/>
        <v>0</v>
      </c>
      <c r="F13824" s="219">
        <f t="shared" si="1084"/>
        <v>56188</v>
      </c>
      <c r="G13824" s="219">
        <f t="shared" si="1081"/>
        <v>56188</v>
      </c>
    </row>
    <row r="13825" spans="3:7" x14ac:dyDescent="0.25">
      <c r="C13825" s="219">
        <f t="shared" si="1082"/>
        <v>56189</v>
      </c>
      <c r="D13825" s="208" t="b">
        <f t="shared" si="1083"/>
        <v>1</v>
      </c>
      <c r="E13825" s="220" t="b">
        <f t="shared" si="1080"/>
        <v>0</v>
      </c>
      <c r="F13825" s="219" t="b">
        <f t="shared" si="1084"/>
        <v>0</v>
      </c>
      <c r="G13825" s="219">
        <f t="shared" si="1081"/>
        <v>56191</v>
      </c>
    </row>
    <row r="13826" spans="3:7" x14ac:dyDescent="0.25">
      <c r="C13826" s="219">
        <f t="shared" si="1082"/>
        <v>56190</v>
      </c>
      <c r="D13826" s="208" t="b">
        <f t="shared" si="1083"/>
        <v>1</v>
      </c>
      <c r="E13826" s="220" t="b">
        <f t="shared" si="1080"/>
        <v>0</v>
      </c>
      <c r="F13826" s="219" t="b">
        <f t="shared" si="1084"/>
        <v>0</v>
      </c>
      <c r="G13826" s="219">
        <f t="shared" si="1081"/>
        <v>56191</v>
      </c>
    </row>
    <row r="13827" spans="3:7" x14ac:dyDescent="0.25">
      <c r="C13827" s="219">
        <f t="shared" si="1082"/>
        <v>56191</v>
      </c>
      <c r="D13827" s="208" t="b">
        <f t="shared" si="1083"/>
        <v>0</v>
      </c>
      <c r="E13827" s="220" t="b">
        <f t="shared" si="1080"/>
        <v>0</v>
      </c>
      <c r="F13827" s="219">
        <f t="shared" si="1084"/>
        <v>56191</v>
      </c>
      <c r="G13827" s="219">
        <f t="shared" si="1081"/>
        <v>56191</v>
      </c>
    </row>
    <row r="13828" spans="3:7" x14ac:dyDescent="0.25">
      <c r="C13828" s="219">
        <f t="shared" si="1082"/>
        <v>56192</v>
      </c>
      <c r="D13828" s="208" t="b">
        <f t="shared" si="1083"/>
        <v>0</v>
      </c>
      <c r="E13828" s="220" t="b">
        <f t="shared" si="1080"/>
        <v>0</v>
      </c>
      <c r="F13828" s="219">
        <f t="shared" si="1084"/>
        <v>56192</v>
      </c>
      <c r="G13828" s="219">
        <f t="shared" si="1081"/>
        <v>56192</v>
      </c>
    </row>
    <row r="13829" spans="3:7" x14ac:dyDescent="0.25">
      <c r="C13829" s="219">
        <f t="shared" si="1082"/>
        <v>56193</v>
      </c>
      <c r="D13829" s="208" t="b">
        <f t="shared" si="1083"/>
        <v>0</v>
      </c>
      <c r="E13829" s="220" t="b">
        <f t="shared" si="1080"/>
        <v>0</v>
      </c>
      <c r="F13829" s="219">
        <f t="shared" si="1084"/>
        <v>56193</v>
      </c>
      <c r="G13829" s="219">
        <f t="shared" si="1081"/>
        <v>56193</v>
      </c>
    </row>
    <row r="13830" spans="3:7" x14ac:dyDescent="0.25">
      <c r="C13830" s="219">
        <f t="shared" si="1082"/>
        <v>56194</v>
      </c>
      <c r="D13830" s="208" t="b">
        <f t="shared" si="1083"/>
        <v>0</v>
      </c>
      <c r="E13830" s="220" t="b">
        <f t="shared" ref="E13830:E13893" si="1085">IF(TYPE(VLOOKUP(C13830,Holydays,1,0))&lt;&gt;1,FALSE,TRUE)</f>
        <v>0</v>
      </c>
      <c r="F13830" s="219">
        <f t="shared" si="1084"/>
        <v>56194</v>
      </c>
      <c r="G13830" s="219">
        <f t="shared" ref="G13830:G13893" si="1086">IF(F13830,F13830,WORKDAY(C13830,1,Holydays))</f>
        <v>56194</v>
      </c>
    </row>
    <row r="13831" spans="3:7" x14ac:dyDescent="0.25">
      <c r="C13831" s="219">
        <f t="shared" ref="C13831:C13894" si="1087">C13830+1</f>
        <v>56195</v>
      </c>
      <c r="D13831" s="208" t="b">
        <f t="shared" ref="D13831:D13894" si="1088">IF(WEEKDAY(C13831,2)&gt;5,TRUE)</f>
        <v>0</v>
      </c>
      <c r="E13831" s="220" t="b">
        <f t="shared" si="1085"/>
        <v>0</v>
      </c>
      <c r="F13831" s="219">
        <f t="shared" ref="F13831:F13894" si="1089">IF(OR(D13831,E13831),FALSE,C13831)</f>
        <v>56195</v>
      </c>
      <c r="G13831" s="219">
        <f t="shared" si="1086"/>
        <v>56195</v>
      </c>
    </row>
    <row r="13832" spans="3:7" x14ac:dyDescent="0.25">
      <c r="C13832" s="219">
        <f t="shared" si="1087"/>
        <v>56196</v>
      </c>
      <c r="D13832" s="208" t="b">
        <f t="shared" si="1088"/>
        <v>1</v>
      </c>
      <c r="E13832" s="220" t="b">
        <f t="shared" si="1085"/>
        <v>0</v>
      </c>
      <c r="F13832" s="219" t="b">
        <f t="shared" si="1089"/>
        <v>0</v>
      </c>
      <c r="G13832" s="219">
        <f t="shared" si="1086"/>
        <v>56198</v>
      </c>
    </row>
    <row r="13833" spans="3:7" x14ac:dyDescent="0.25">
      <c r="C13833" s="219">
        <f t="shared" si="1087"/>
        <v>56197</v>
      </c>
      <c r="D13833" s="208" t="b">
        <f t="shared" si="1088"/>
        <v>1</v>
      </c>
      <c r="E13833" s="220" t="b">
        <f t="shared" si="1085"/>
        <v>0</v>
      </c>
      <c r="F13833" s="219" t="b">
        <f t="shared" si="1089"/>
        <v>0</v>
      </c>
      <c r="G13833" s="219">
        <f t="shared" si="1086"/>
        <v>56198</v>
      </c>
    </row>
    <row r="13834" spans="3:7" x14ac:dyDescent="0.25">
      <c r="C13834" s="219">
        <f t="shared" si="1087"/>
        <v>56198</v>
      </c>
      <c r="D13834" s="208" t="b">
        <f t="shared" si="1088"/>
        <v>0</v>
      </c>
      <c r="E13834" s="220" t="b">
        <f t="shared" si="1085"/>
        <v>0</v>
      </c>
      <c r="F13834" s="219">
        <f t="shared" si="1089"/>
        <v>56198</v>
      </c>
      <c r="G13834" s="219">
        <f t="shared" si="1086"/>
        <v>56198</v>
      </c>
    </row>
    <row r="13835" spans="3:7" x14ac:dyDescent="0.25">
      <c r="C13835" s="219">
        <f t="shared" si="1087"/>
        <v>56199</v>
      </c>
      <c r="D13835" s="208" t="b">
        <f t="shared" si="1088"/>
        <v>0</v>
      </c>
      <c r="E13835" s="220" t="b">
        <f t="shared" si="1085"/>
        <v>0</v>
      </c>
      <c r="F13835" s="219">
        <f t="shared" si="1089"/>
        <v>56199</v>
      </c>
      <c r="G13835" s="219">
        <f t="shared" si="1086"/>
        <v>56199</v>
      </c>
    </row>
    <row r="13836" spans="3:7" x14ac:dyDescent="0.25">
      <c r="C13836" s="219">
        <f t="shared" si="1087"/>
        <v>56200</v>
      </c>
      <c r="D13836" s="208" t="b">
        <f t="shared" si="1088"/>
        <v>0</v>
      </c>
      <c r="E13836" s="220" t="b">
        <f t="shared" si="1085"/>
        <v>0</v>
      </c>
      <c r="F13836" s="219">
        <f t="shared" si="1089"/>
        <v>56200</v>
      </c>
      <c r="G13836" s="219">
        <f t="shared" si="1086"/>
        <v>56200</v>
      </c>
    </row>
    <row r="13837" spans="3:7" x14ac:dyDescent="0.25">
      <c r="C13837" s="219">
        <f t="shared" si="1087"/>
        <v>56201</v>
      </c>
      <c r="D13837" s="208" t="b">
        <f t="shared" si="1088"/>
        <v>0</v>
      </c>
      <c r="E13837" s="220" t="b">
        <f t="shared" si="1085"/>
        <v>0</v>
      </c>
      <c r="F13837" s="219">
        <f t="shared" si="1089"/>
        <v>56201</v>
      </c>
      <c r="G13837" s="219">
        <f t="shared" si="1086"/>
        <v>56201</v>
      </c>
    </row>
    <row r="13838" spans="3:7" x14ac:dyDescent="0.25">
      <c r="C13838" s="219">
        <f t="shared" si="1087"/>
        <v>56202</v>
      </c>
      <c r="D13838" s="208" t="b">
        <f t="shared" si="1088"/>
        <v>0</v>
      </c>
      <c r="E13838" s="220" t="b">
        <f t="shared" si="1085"/>
        <v>0</v>
      </c>
      <c r="F13838" s="219">
        <f t="shared" si="1089"/>
        <v>56202</v>
      </c>
      <c r="G13838" s="219">
        <f t="shared" si="1086"/>
        <v>56202</v>
      </c>
    </row>
    <row r="13839" spans="3:7" x14ac:dyDescent="0.25">
      <c r="C13839" s="219">
        <f t="shared" si="1087"/>
        <v>56203</v>
      </c>
      <c r="D13839" s="208" t="b">
        <f t="shared" si="1088"/>
        <v>1</v>
      </c>
      <c r="E13839" s="220" t="b">
        <f t="shared" si="1085"/>
        <v>0</v>
      </c>
      <c r="F13839" s="219" t="b">
        <f t="shared" si="1089"/>
        <v>0</v>
      </c>
      <c r="G13839" s="219">
        <f t="shared" si="1086"/>
        <v>56205</v>
      </c>
    </row>
    <row r="13840" spans="3:7" x14ac:dyDescent="0.25">
      <c r="C13840" s="219">
        <f t="shared" si="1087"/>
        <v>56204</v>
      </c>
      <c r="D13840" s="208" t="b">
        <f t="shared" si="1088"/>
        <v>1</v>
      </c>
      <c r="E13840" s="220" t="b">
        <f t="shared" si="1085"/>
        <v>0</v>
      </c>
      <c r="F13840" s="219" t="b">
        <f t="shared" si="1089"/>
        <v>0</v>
      </c>
      <c r="G13840" s="219">
        <f t="shared" si="1086"/>
        <v>56205</v>
      </c>
    </row>
    <row r="13841" spans="3:7" x14ac:dyDescent="0.25">
      <c r="C13841" s="219">
        <f t="shared" si="1087"/>
        <v>56205</v>
      </c>
      <c r="D13841" s="208" t="b">
        <f t="shared" si="1088"/>
        <v>0</v>
      </c>
      <c r="E13841" s="220" t="b">
        <f t="shared" si="1085"/>
        <v>0</v>
      </c>
      <c r="F13841" s="219">
        <f t="shared" si="1089"/>
        <v>56205</v>
      </c>
      <c r="G13841" s="219">
        <f t="shared" si="1086"/>
        <v>56205</v>
      </c>
    </row>
    <row r="13842" spans="3:7" x14ac:dyDescent="0.25">
      <c r="C13842" s="219">
        <f t="shared" si="1087"/>
        <v>56206</v>
      </c>
      <c r="D13842" s="208" t="b">
        <f t="shared" si="1088"/>
        <v>0</v>
      </c>
      <c r="E13842" s="220" t="b">
        <f t="shared" si="1085"/>
        <v>0</v>
      </c>
      <c r="F13842" s="219">
        <f t="shared" si="1089"/>
        <v>56206</v>
      </c>
      <c r="G13842" s="219">
        <f t="shared" si="1086"/>
        <v>56206</v>
      </c>
    </row>
    <row r="13843" spans="3:7" x14ac:dyDescent="0.25">
      <c r="C13843" s="219">
        <f t="shared" si="1087"/>
        <v>56207</v>
      </c>
      <c r="D13843" s="208" t="b">
        <f t="shared" si="1088"/>
        <v>0</v>
      </c>
      <c r="E13843" s="220" t="b">
        <f t="shared" si="1085"/>
        <v>0</v>
      </c>
      <c r="F13843" s="219">
        <f t="shared" si="1089"/>
        <v>56207</v>
      </c>
      <c r="G13843" s="219">
        <f t="shared" si="1086"/>
        <v>56207</v>
      </c>
    </row>
    <row r="13844" spans="3:7" x14ac:dyDescent="0.25">
      <c r="C13844" s="219">
        <f t="shared" si="1087"/>
        <v>56208</v>
      </c>
      <c r="D13844" s="208" t="b">
        <f t="shared" si="1088"/>
        <v>0</v>
      </c>
      <c r="E13844" s="220" t="b">
        <f t="shared" si="1085"/>
        <v>0</v>
      </c>
      <c r="F13844" s="219">
        <f t="shared" si="1089"/>
        <v>56208</v>
      </c>
      <c r="G13844" s="219">
        <f t="shared" si="1086"/>
        <v>56208</v>
      </c>
    </row>
    <row r="13845" spans="3:7" x14ac:dyDescent="0.25">
      <c r="C13845" s="219">
        <f t="shared" si="1087"/>
        <v>56209</v>
      </c>
      <c r="D13845" s="208" t="b">
        <f t="shared" si="1088"/>
        <v>0</v>
      </c>
      <c r="E13845" s="220" t="b">
        <f t="shared" si="1085"/>
        <v>0</v>
      </c>
      <c r="F13845" s="219">
        <f t="shared" si="1089"/>
        <v>56209</v>
      </c>
      <c r="G13845" s="219">
        <f t="shared" si="1086"/>
        <v>56209</v>
      </c>
    </row>
    <row r="13846" spans="3:7" x14ac:dyDescent="0.25">
      <c r="C13846" s="219">
        <f t="shared" si="1087"/>
        <v>56210</v>
      </c>
      <c r="D13846" s="208" t="b">
        <f t="shared" si="1088"/>
        <v>1</v>
      </c>
      <c r="E13846" s="220" t="b">
        <f t="shared" si="1085"/>
        <v>0</v>
      </c>
      <c r="F13846" s="219" t="b">
        <f t="shared" si="1089"/>
        <v>0</v>
      </c>
      <c r="G13846" s="219">
        <f t="shared" si="1086"/>
        <v>56212</v>
      </c>
    </row>
    <row r="13847" spans="3:7" x14ac:dyDescent="0.25">
      <c r="C13847" s="219">
        <f t="shared" si="1087"/>
        <v>56211</v>
      </c>
      <c r="D13847" s="208" t="b">
        <f t="shared" si="1088"/>
        <v>1</v>
      </c>
      <c r="E13847" s="220" t="b">
        <f t="shared" si="1085"/>
        <v>0</v>
      </c>
      <c r="F13847" s="219" t="b">
        <f t="shared" si="1089"/>
        <v>0</v>
      </c>
      <c r="G13847" s="219">
        <f t="shared" si="1086"/>
        <v>56212</v>
      </c>
    </row>
    <row r="13848" spans="3:7" x14ac:dyDescent="0.25">
      <c r="C13848" s="219">
        <f t="shared" si="1087"/>
        <v>56212</v>
      </c>
      <c r="D13848" s="208" t="b">
        <f t="shared" si="1088"/>
        <v>0</v>
      </c>
      <c r="E13848" s="220" t="b">
        <f t="shared" si="1085"/>
        <v>0</v>
      </c>
      <c r="F13848" s="219">
        <f t="shared" si="1089"/>
        <v>56212</v>
      </c>
      <c r="G13848" s="219">
        <f t="shared" si="1086"/>
        <v>56212</v>
      </c>
    </row>
    <row r="13849" spans="3:7" x14ac:dyDescent="0.25">
      <c r="C13849" s="219">
        <f t="shared" si="1087"/>
        <v>56213</v>
      </c>
      <c r="D13849" s="208" t="b">
        <f t="shared" si="1088"/>
        <v>0</v>
      </c>
      <c r="E13849" s="220" t="b">
        <f t="shared" si="1085"/>
        <v>0</v>
      </c>
      <c r="F13849" s="219">
        <f t="shared" si="1089"/>
        <v>56213</v>
      </c>
      <c r="G13849" s="219">
        <f t="shared" si="1086"/>
        <v>56213</v>
      </c>
    </row>
    <row r="13850" spans="3:7" x14ac:dyDescent="0.25">
      <c r="C13850" s="219">
        <f t="shared" si="1087"/>
        <v>56214</v>
      </c>
      <c r="D13850" s="208" t="b">
        <f t="shared" si="1088"/>
        <v>0</v>
      </c>
      <c r="E13850" s="220" t="b">
        <f t="shared" si="1085"/>
        <v>0</v>
      </c>
      <c r="F13850" s="219">
        <f t="shared" si="1089"/>
        <v>56214</v>
      </c>
      <c r="G13850" s="219">
        <f t="shared" si="1086"/>
        <v>56214</v>
      </c>
    </row>
    <row r="13851" spans="3:7" x14ac:dyDescent="0.25">
      <c r="C13851" s="219">
        <f t="shared" si="1087"/>
        <v>56215</v>
      </c>
      <c r="D13851" s="208" t="b">
        <f t="shared" si="1088"/>
        <v>0</v>
      </c>
      <c r="E13851" s="220" t="b">
        <f t="shared" si="1085"/>
        <v>0</v>
      </c>
      <c r="F13851" s="219">
        <f t="shared" si="1089"/>
        <v>56215</v>
      </c>
      <c r="G13851" s="219">
        <f t="shared" si="1086"/>
        <v>56215</v>
      </c>
    </row>
    <row r="13852" spans="3:7" x14ac:dyDescent="0.25">
      <c r="C13852" s="219">
        <f t="shared" si="1087"/>
        <v>56216</v>
      </c>
      <c r="D13852" s="208" t="b">
        <f t="shared" si="1088"/>
        <v>0</v>
      </c>
      <c r="E13852" s="220" t="b">
        <f t="shared" si="1085"/>
        <v>0</v>
      </c>
      <c r="F13852" s="219">
        <f t="shared" si="1089"/>
        <v>56216</v>
      </c>
      <c r="G13852" s="219">
        <f t="shared" si="1086"/>
        <v>56216</v>
      </c>
    </row>
    <row r="13853" spans="3:7" x14ac:dyDescent="0.25">
      <c r="C13853" s="219">
        <f t="shared" si="1087"/>
        <v>56217</v>
      </c>
      <c r="D13853" s="208" t="b">
        <f t="shared" si="1088"/>
        <v>1</v>
      </c>
      <c r="E13853" s="220" t="b">
        <f t="shared" si="1085"/>
        <v>0</v>
      </c>
      <c r="F13853" s="219" t="b">
        <f t="shared" si="1089"/>
        <v>0</v>
      </c>
      <c r="G13853" s="219">
        <f t="shared" si="1086"/>
        <v>56219</v>
      </c>
    </row>
    <row r="13854" spans="3:7" x14ac:dyDescent="0.25">
      <c r="C13854" s="219">
        <f t="shared" si="1087"/>
        <v>56218</v>
      </c>
      <c r="D13854" s="208" t="b">
        <f t="shared" si="1088"/>
        <v>1</v>
      </c>
      <c r="E13854" s="220" t="b">
        <f t="shared" si="1085"/>
        <v>0</v>
      </c>
      <c r="F13854" s="219" t="b">
        <f t="shared" si="1089"/>
        <v>0</v>
      </c>
      <c r="G13854" s="219">
        <f t="shared" si="1086"/>
        <v>56219</v>
      </c>
    </row>
    <row r="13855" spans="3:7" x14ac:dyDescent="0.25">
      <c r="C13855" s="219">
        <f t="shared" si="1087"/>
        <v>56219</v>
      </c>
      <c r="D13855" s="208" t="b">
        <f t="shared" si="1088"/>
        <v>0</v>
      </c>
      <c r="E13855" s="220" t="b">
        <f t="shared" si="1085"/>
        <v>0</v>
      </c>
      <c r="F13855" s="219">
        <f t="shared" si="1089"/>
        <v>56219</v>
      </c>
      <c r="G13855" s="219">
        <f t="shared" si="1086"/>
        <v>56219</v>
      </c>
    </row>
    <row r="13856" spans="3:7" x14ac:dyDescent="0.25">
      <c r="C13856" s="219">
        <f t="shared" si="1087"/>
        <v>56220</v>
      </c>
      <c r="D13856" s="208" t="b">
        <f t="shared" si="1088"/>
        <v>0</v>
      </c>
      <c r="E13856" s="220" t="b">
        <f t="shared" si="1085"/>
        <v>0</v>
      </c>
      <c r="F13856" s="219">
        <f t="shared" si="1089"/>
        <v>56220</v>
      </c>
      <c r="G13856" s="219">
        <f t="shared" si="1086"/>
        <v>56220</v>
      </c>
    </row>
    <row r="13857" spans="3:7" x14ac:dyDescent="0.25">
      <c r="C13857" s="219">
        <f t="shared" si="1087"/>
        <v>56221</v>
      </c>
      <c r="D13857" s="208" t="b">
        <f t="shared" si="1088"/>
        <v>0</v>
      </c>
      <c r="E13857" s="220" t="b">
        <f t="shared" si="1085"/>
        <v>0</v>
      </c>
      <c r="F13857" s="219">
        <f t="shared" si="1089"/>
        <v>56221</v>
      </c>
      <c r="G13857" s="219">
        <f t="shared" si="1086"/>
        <v>56221</v>
      </c>
    </row>
    <row r="13858" spans="3:7" x14ac:dyDescent="0.25">
      <c r="C13858" s="219">
        <f t="shared" si="1087"/>
        <v>56222</v>
      </c>
      <c r="D13858" s="208" t="b">
        <f t="shared" si="1088"/>
        <v>0</v>
      </c>
      <c r="E13858" s="220" t="b">
        <f t="shared" si="1085"/>
        <v>0</v>
      </c>
      <c r="F13858" s="219">
        <f t="shared" si="1089"/>
        <v>56222</v>
      </c>
      <c r="G13858" s="219">
        <f t="shared" si="1086"/>
        <v>56222</v>
      </c>
    </row>
    <row r="13859" spans="3:7" x14ac:dyDescent="0.25">
      <c r="C13859" s="219">
        <f t="shared" si="1087"/>
        <v>56223</v>
      </c>
      <c r="D13859" s="208" t="b">
        <f t="shared" si="1088"/>
        <v>0</v>
      </c>
      <c r="E13859" s="220" t="b">
        <f t="shared" si="1085"/>
        <v>0</v>
      </c>
      <c r="F13859" s="219">
        <f t="shared" si="1089"/>
        <v>56223</v>
      </c>
      <c r="G13859" s="219">
        <f t="shared" si="1086"/>
        <v>56223</v>
      </c>
    </row>
    <row r="13860" spans="3:7" x14ac:dyDescent="0.25">
      <c r="C13860" s="219">
        <f t="shared" si="1087"/>
        <v>56224</v>
      </c>
      <c r="D13860" s="208" t="b">
        <f t="shared" si="1088"/>
        <v>1</v>
      </c>
      <c r="E13860" s="220" t="b">
        <f t="shared" si="1085"/>
        <v>0</v>
      </c>
      <c r="F13860" s="219" t="b">
        <f t="shared" si="1089"/>
        <v>0</v>
      </c>
      <c r="G13860" s="219">
        <f t="shared" si="1086"/>
        <v>56226</v>
      </c>
    </row>
    <row r="13861" spans="3:7" x14ac:dyDescent="0.25">
      <c r="C13861" s="219">
        <f t="shared" si="1087"/>
        <v>56225</v>
      </c>
      <c r="D13861" s="208" t="b">
        <f t="shared" si="1088"/>
        <v>1</v>
      </c>
      <c r="E13861" s="220" t="b">
        <f t="shared" si="1085"/>
        <v>0</v>
      </c>
      <c r="F13861" s="219" t="b">
        <f t="shared" si="1089"/>
        <v>0</v>
      </c>
      <c r="G13861" s="219">
        <f t="shared" si="1086"/>
        <v>56226</v>
      </c>
    </row>
    <row r="13862" spans="3:7" x14ac:dyDescent="0.25">
      <c r="C13862" s="219">
        <f t="shared" si="1087"/>
        <v>56226</v>
      </c>
      <c r="D13862" s="208" t="b">
        <f t="shared" si="1088"/>
        <v>0</v>
      </c>
      <c r="E13862" s="220" t="b">
        <f t="shared" si="1085"/>
        <v>0</v>
      </c>
      <c r="F13862" s="219">
        <f t="shared" si="1089"/>
        <v>56226</v>
      </c>
      <c r="G13862" s="219">
        <f t="shared" si="1086"/>
        <v>56226</v>
      </c>
    </row>
    <row r="13863" spans="3:7" x14ac:dyDescent="0.25">
      <c r="C13863" s="219">
        <f t="shared" si="1087"/>
        <v>56227</v>
      </c>
      <c r="D13863" s="208" t="b">
        <f t="shared" si="1088"/>
        <v>0</v>
      </c>
      <c r="E13863" s="220" t="b">
        <f t="shared" si="1085"/>
        <v>0</v>
      </c>
      <c r="F13863" s="219">
        <f t="shared" si="1089"/>
        <v>56227</v>
      </c>
      <c r="G13863" s="219">
        <f t="shared" si="1086"/>
        <v>56227</v>
      </c>
    </row>
    <row r="13864" spans="3:7" x14ac:dyDescent="0.25">
      <c r="C13864" s="219">
        <f t="shared" si="1087"/>
        <v>56228</v>
      </c>
      <c r="D13864" s="208" t="b">
        <f t="shared" si="1088"/>
        <v>0</v>
      </c>
      <c r="E13864" s="220" t="b">
        <f t="shared" si="1085"/>
        <v>0</v>
      </c>
      <c r="F13864" s="219">
        <f t="shared" si="1089"/>
        <v>56228</v>
      </c>
      <c r="G13864" s="219">
        <f t="shared" si="1086"/>
        <v>56228</v>
      </c>
    </row>
    <row r="13865" spans="3:7" x14ac:dyDescent="0.25">
      <c r="C13865" s="219">
        <f t="shared" si="1087"/>
        <v>56229</v>
      </c>
      <c r="D13865" s="208" t="b">
        <f t="shared" si="1088"/>
        <v>0</v>
      </c>
      <c r="E13865" s="220" t="b">
        <f t="shared" si="1085"/>
        <v>0</v>
      </c>
      <c r="F13865" s="219">
        <f t="shared" si="1089"/>
        <v>56229</v>
      </c>
      <c r="G13865" s="219">
        <f t="shared" si="1086"/>
        <v>56229</v>
      </c>
    </row>
    <row r="13866" spans="3:7" x14ac:dyDescent="0.25">
      <c r="C13866" s="219">
        <f t="shared" si="1087"/>
        <v>56230</v>
      </c>
      <c r="D13866" s="208" t="b">
        <f t="shared" si="1088"/>
        <v>0</v>
      </c>
      <c r="E13866" s="220" t="b">
        <f t="shared" si="1085"/>
        <v>0</v>
      </c>
      <c r="F13866" s="219">
        <f t="shared" si="1089"/>
        <v>56230</v>
      </c>
      <c r="G13866" s="219">
        <f t="shared" si="1086"/>
        <v>56230</v>
      </c>
    </row>
    <row r="13867" spans="3:7" x14ac:dyDescent="0.25">
      <c r="C13867" s="219">
        <f t="shared" si="1087"/>
        <v>56231</v>
      </c>
      <c r="D13867" s="208" t="b">
        <f t="shared" si="1088"/>
        <v>1</v>
      </c>
      <c r="E13867" s="220" t="b">
        <f t="shared" si="1085"/>
        <v>0</v>
      </c>
      <c r="F13867" s="219" t="b">
        <f t="shared" si="1089"/>
        <v>0</v>
      </c>
      <c r="G13867" s="219">
        <f t="shared" si="1086"/>
        <v>56233</v>
      </c>
    </row>
    <row r="13868" spans="3:7" x14ac:dyDescent="0.25">
      <c r="C13868" s="219">
        <f t="shared" si="1087"/>
        <v>56232</v>
      </c>
      <c r="D13868" s="208" t="b">
        <f t="shared" si="1088"/>
        <v>1</v>
      </c>
      <c r="E13868" s="220" t="b">
        <f t="shared" si="1085"/>
        <v>0</v>
      </c>
      <c r="F13868" s="219" t="b">
        <f t="shared" si="1089"/>
        <v>0</v>
      </c>
      <c r="G13868" s="219">
        <f t="shared" si="1086"/>
        <v>56233</v>
      </c>
    </row>
    <row r="13869" spans="3:7" x14ac:dyDescent="0.25">
      <c r="C13869" s="219">
        <f t="shared" si="1087"/>
        <v>56233</v>
      </c>
      <c r="D13869" s="208" t="b">
        <f t="shared" si="1088"/>
        <v>0</v>
      </c>
      <c r="E13869" s="220" t="b">
        <f t="shared" si="1085"/>
        <v>0</v>
      </c>
      <c r="F13869" s="219">
        <f t="shared" si="1089"/>
        <v>56233</v>
      </c>
      <c r="G13869" s="219">
        <f t="shared" si="1086"/>
        <v>56233</v>
      </c>
    </row>
    <row r="13870" spans="3:7" x14ac:dyDescent="0.25">
      <c r="C13870" s="219">
        <f t="shared" si="1087"/>
        <v>56234</v>
      </c>
      <c r="D13870" s="208" t="b">
        <f t="shared" si="1088"/>
        <v>0</v>
      </c>
      <c r="E13870" s="220" t="b">
        <f t="shared" si="1085"/>
        <v>0</v>
      </c>
      <c r="F13870" s="219">
        <f t="shared" si="1089"/>
        <v>56234</v>
      </c>
      <c r="G13870" s="219">
        <f t="shared" si="1086"/>
        <v>56234</v>
      </c>
    </row>
    <row r="13871" spans="3:7" x14ac:dyDescent="0.25">
      <c r="C13871" s="219">
        <f t="shared" si="1087"/>
        <v>56235</v>
      </c>
      <c r="D13871" s="208" t="b">
        <f t="shared" si="1088"/>
        <v>0</v>
      </c>
      <c r="E13871" s="220" t="b">
        <f t="shared" si="1085"/>
        <v>0</v>
      </c>
      <c r="F13871" s="219">
        <f t="shared" si="1089"/>
        <v>56235</v>
      </c>
      <c r="G13871" s="219">
        <f t="shared" si="1086"/>
        <v>56235</v>
      </c>
    </row>
    <row r="13872" spans="3:7" x14ac:dyDescent="0.25">
      <c r="C13872" s="219">
        <f t="shared" si="1087"/>
        <v>56236</v>
      </c>
      <c r="D13872" s="208" t="b">
        <f t="shared" si="1088"/>
        <v>0</v>
      </c>
      <c r="E13872" s="220" t="b">
        <f t="shared" si="1085"/>
        <v>0</v>
      </c>
      <c r="F13872" s="219">
        <f t="shared" si="1089"/>
        <v>56236</v>
      </c>
      <c r="G13872" s="219">
        <f t="shared" si="1086"/>
        <v>56236</v>
      </c>
    </row>
    <row r="13873" spans="3:7" x14ac:dyDescent="0.25">
      <c r="C13873" s="219">
        <f t="shared" si="1087"/>
        <v>56237</v>
      </c>
      <c r="D13873" s="208" t="b">
        <f t="shared" si="1088"/>
        <v>0</v>
      </c>
      <c r="E13873" s="220" t="b">
        <f t="shared" si="1085"/>
        <v>0</v>
      </c>
      <c r="F13873" s="219">
        <f t="shared" si="1089"/>
        <v>56237</v>
      </c>
      <c r="G13873" s="219">
        <f t="shared" si="1086"/>
        <v>56237</v>
      </c>
    </row>
    <row r="13874" spans="3:7" x14ac:dyDescent="0.25">
      <c r="C13874" s="219">
        <f t="shared" si="1087"/>
        <v>56238</v>
      </c>
      <c r="D13874" s="208" t="b">
        <f t="shared" si="1088"/>
        <v>1</v>
      </c>
      <c r="E13874" s="220" t="b">
        <f t="shared" si="1085"/>
        <v>0</v>
      </c>
      <c r="F13874" s="219" t="b">
        <f t="shared" si="1089"/>
        <v>0</v>
      </c>
      <c r="G13874" s="219">
        <f t="shared" si="1086"/>
        <v>56240</v>
      </c>
    </row>
    <row r="13875" spans="3:7" x14ac:dyDescent="0.25">
      <c r="C13875" s="219">
        <f t="shared" si="1087"/>
        <v>56239</v>
      </c>
      <c r="D13875" s="208" t="b">
        <f t="shared" si="1088"/>
        <v>1</v>
      </c>
      <c r="E13875" s="220" t="b">
        <f t="shared" si="1085"/>
        <v>0</v>
      </c>
      <c r="F13875" s="219" t="b">
        <f t="shared" si="1089"/>
        <v>0</v>
      </c>
      <c r="G13875" s="219">
        <f t="shared" si="1086"/>
        <v>56240</v>
      </c>
    </row>
    <row r="13876" spans="3:7" x14ac:dyDescent="0.25">
      <c r="C13876" s="219">
        <f t="shared" si="1087"/>
        <v>56240</v>
      </c>
      <c r="D13876" s="208" t="b">
        <f t="shared" si="1088"/>
        <v>0</v>
      </c>
      <c r="E13876" s="220" t="b">
        <f t="shared" si="1085"/>
        <v>0</v>
      </c>
      <c r="F13876" s="219">
        <f t="shared" si="1089"/>
        <v>56240</v>
      </c>
      <c r="G13876" s="219">
        <f t="shared" si="1086"/>
        <v>56240</v>
      </c>
    </row>
    <row r="13877" spans="3:7" x14ac:dyDescent="0.25">
      <c r="C13877" s="219">
        <f t="shared" si="1087"/>
        <v>56241</v>
      </c>
      <c r="D13877" s="208" t="b">
        <f t="shared" si="1088"/>
        <v>0</v>
      </c>
      <c r="E13877" s="220" t="b">
        <f t="shared" si="1085"/>
        <v>0</v>
      </c>
      <c r="F13877" s="219">
        <f t="shared" si="1089"/>
        <v>56241</v>
      </c>
      <c r="G13877" s="219">
        <f t="shared" si="1086"/>
        <v>56241</v>
      </c>
    </row>
    <row r="13878" spans="3:7" x14ac:dyDescent="0.25">
      <c r="C13878" s="219">
        <f t="shared" si="1087"/>
        <v>56242</v>
      </c>
      <c r="D13878" s="208" t="b">
        <f t="shared" si="1088"/>
        <v>0</v>
      </c>
      <c r="E13878" s="220" t="b">
        <f t="shared" si="1085"/>
        <v>0</v>
      </c>
      <c r="F13878" s="219">
        <f t="shared" si="1089"/>
        <v>56242</v>
      </c>
      <c r="G13878" s="219">
        <f t="shared" si="1086"/>
        <v>56242</v>
      </c>
    </row>
    <row r="13879" spans="3:7" x14ac:dyDescent="0.25">
      <c r="C13879" s="219">
        <f t="shared" si="1087"/>
        <v>56243</v>
      </c>
      <c r="D13879" s="208" t="b">
        <f t="shared" si="1088"/>
        <v>0</v>
      </c>
      <c r="E13879" s="220" t="b">
        <f t="shared" si="1085"/>
        <v>1</v>
      </c>
      <c r="F13879" s="219" t="b">
        <f t="shared" si="1089"/>
        <v>0</v>
      </c>
      <c r="G13879" s="219">
        <f t="shared" si="1086"/>
        <v>56247</v>
      </c>
    </row>
    <row r="13880" spans="3:7" x14ac:dyDescent="0.25">
      <c r="C13880" s="219">
        <f t="shared" si="1087"/>
        <v>56244</v>
      </c>
      <c r="D13880" s="208" t="b">
        <f t="shared" si="1088"/>
        <v>0</v>
      </c>
      <c r="E13880" s="220" t="b">
        <f t="shared" si="1085"/>
        <v>1</v>
      </c>
      <c r="F13880" s="219" t="b">
        <f t="shared" si="1089"/>
        <v>0</v>
      </c>
      <c r="G13880" s="219">
        <f t="shared" si="1086"/>
        <v>56247</v>
      </c>
    </row>
    <row r="13881" spans="3:7" x14ac:dyDescent="0.25">
      <c r="C13881" s="219">
        <f t="shared" si="1087"/>
        <v>56245</v>
      </c>
      <c r="D13881" s="208" t="b">
        <f t="shared" si="1088"/>
        <v>1</v>
      </c>
      <c r="E13881" s="220" t="b">
        <f t="shared" si="1085"/>
        <v>0</v>
      </c>
      <c r="F13881" s="219" t="b">
        <f t="shared" si="1089"/>
        <v>0</v>
      </c>
      <c r="G13881" s="219">
        <f t="shared" si="1086"/>
        <v>56247</v>
      </c>
    </row>
    <row r="13882" spans="3:7" x14ac:dyDescent="0.25">
      <c r="C13882" s="219">
        <f t="shared" si="1087"/>
        <v>56246</v>
      </c>
      <c r="D13882" s="208" t="b">
        <f t="shared" si="1088"/>
        <v>1</v>
      </c>
      <c r="E13882" s="220" t="b">
        <f t="shared" si="1085"/>
        <v>0</v>
      </c>
      <c r="F13882" s="219" t="b">
        <f t="shared" si="1089"/>
        <v>0</v>
      </c>
      <c r="G13882" s="219">
        <f t="shared" si="1086"/>
        <v>56247</v>
      </c>
    </row>
    <row r="13883" spans="3:7" x14ac:dyDescent="0.25">
      <c r="C13883" s="219">
        <f t="shared" si="1087"/>
        <v>56247</v>
      </c>
      <c r="D13883" s="208" t="b">
        <f t="shared" si="1088"/>
        <v>0</v>
      </c>
      <c r="E13883" s="220" t="b">
        <f t="shared" si="1085"/>
        <v>0</v>
      </c>
      <c r="F13883" s="219">
        <f t="shared" si="1089"/>
        <v>56247</v>
      </c>
      <c r="G13883" s="219">
        <f t="shared" si="1086"/>
        <v>56247</v>
      </c>
    </row>
    <row r="13884" spans="3:7" x14ac:dyDescent="0.25">
      <c r="C13884" s="219">
        <f t="shared" si="1087"/>
        <v>56248</v>
      </c>
      <c r="D13884" s="208" t="b">
        <f t="shared" si="1088"/>
        <v>0</v>
      </c>
      <c r="E13884" s="220" t="b">
        <f t="shared" si="1085"/>
        <v>0</v>
      </c>
      <c r="F13884" s="219">
        <f t="shared" si="1089"/>
        <v>56248</v>
      </c>
      <c r="G13884" s="219">
        <f t="shared" si="1086"/>
        <v>56248</v>
      </c>
    </row>
    <row r="13885" spans="3:7" x14ac:dyDescent="0.25">
      <c r="C13885" s="219">
        <f t="shared" si="1087"/>
        <v>56249</v>
      </c>
      <c r="D13885" s="208" t="b">
        <f t="shared" si="1088"/>
        <v>0</v>
      </c>
      <c r="E13885" s="220" t="b">
        <f t="shared" si="1085"/>
        <v>0</v>
      </c>
      <c r="F13885" s="219">
        <f t="shared" si="1089"/>
        <v>56249</v>
      </c>
      <c r="G13885" s="219">
        <f t="shared" si="1086"/>
        <v>56249</v>
      </c>
    </row>
    <row r="13886" spans="3:7" x14ac:dyDescent="0.25">
      <c r="C13886" s="219">
        <f t="shared" si="1087"/>
        <v>56250</v>
      </c>
      <c r="D13886" s="208" t="b">
        <f t="shared" si="1088"/>
        <v>0</v>
      </c>
      <c r="E13886" s="220" t="b">
        <f t="shared" si="1085"/>
        <v>1</v>
      </c>
      <c r="F13886" s="219" t="b">
        <f t="shared" si="1089"/>
        <v>0</v>
      </c>
      <c r="G13886" s="219">
        <f t="shared" si="1086"/>
        <v>56251</v>
      </c>
    </row>
    <row r="13887" spans="3:7" x14ac:dyDescent="0.25">
      <c r="C13887" s="219">
        <f t="shared" si="1087"/>
        <v>56251</v>
      </c>
      <c r="D13887" s="208" t="b">
        <f t="shared" si="1088"/>
        <v>0</v>
      </c>
      <c r="E13887" s="220" t="b">
        <f t="shared" si="1085"/>
        <v>0</v>
      </c>
      <c r="F13887" s="219">
        <f t="shared" si="1089"/>
        <v>56251</v>
      </c>
      <c r="G13887" s="219">
        <f t="shared" si="1086"/>
        <v>56251</v>
      </c>
    </row>
    <row r="13888" spans="3:7" x14ac:dyDescent="0.25">
      <c r="C13888" s="219">
        <f t="shared" si="1087"/>
        <v>56252</v>
      </c>
      <c r="D13888" s="208" t="b">
        <f t="shared" si="1088"/>
        <v>1</v>
      </c>
      <c r="E13888" s="220" t="b">
        <f t="shared" si="1085"/>
        <v>0</v>
      </c>
      <c r="F13888" s="219" t="b">
        <f t="shared" si="1089"/>
        <v>0</v>
      </c>
      <c r="G13888" s="219">
        <f t="shared" si="1086"/>
        <v>56254</v>
      </c>
    </row>
    <row r="13889" spans="3:7" x14ac:dyDescent="0.25">
      <c r="C13889" s="219">
        <f t="shared" si="1087"/>
        <v>56253</v>
      </c>
      <c r="D13889" s="208" t="b">
        <f t="shared" si="1088"/>
        <v>1</v>
      </c>
      <c r="E13889" s="220" t="b">
        <f t="shared" si="1085"/>
        <v>0</v>
      </c>
      <c r="F13889" s="219" t="b">
        <f t="shared" si="1089"/>
        <v>0</v>
      </c>
      <c r="G13889" s="219">
        <f t="shared" si="1086"/>
        <v>56254</v>
      </c>
    </row>
    <row r="13890" spans="3:7" x14ac:dyDescent="0.25">
      <c r="C13890" s="219">
        <f t="shared" si="1087"/>
        <v>56254</v>
      </c>
      <c r="D13890" s="208" t="b">
        <f t="shared" si="1088"/>
        <v>0</v>
      </c>
      <c r="E13890" s="220" t="b">
        <f t="shared" si="1085"/>
        <v>0</v>
      </c>
      <c r="F13890" s="219">
        <f t="shared" si="1089"/>
        <v>56254</v>
      </c>
      <c r="G13890" s="219">
        <f t="shared" si="1086"/>
        <v>56254</v>
      </c>
    </row>
    <row r="13891" spans="3:7" x14ac:dyDescent="0.25">
      <c r="C13891" s="219">
        <f t="shared" si="1087"/>
        <v>56255</v>
      </c>
      <c r="D13891" s="208" t="b">
        <f t="shared" si="1088"/>
        <v>0</v>
      </c>
      <c r="E13891" s="220" t="b">
        <f t="shared" si="1085"/>
        <v>0</v>
      </c>
      <c r="F13891" s="219">
        <f t="shared" si="1089"/>
        <v>56255</v>
      </c>
      <c r="G13891" s="219">
        <f t="shared" si="1086"/>
        <v>56255</v>
      </c>
    </row>
    <row r="13892" spans="3:7" x14ac:dyDescent="0.25">
      <c r="C13892" s="219">
        <f t="shared" si="1087"/>
        <v>56256</v>
      </c>
      <c r="D13892" s="208" t="b">
        <f t="shared" si="1088"/>
        <v>0</v>
      </c>
      <c r="E13892" s="220" t="b">
        <f t="shared" si="1085"/>
        <v>0</v>
      </c>
      <c r="F13892" s="219">
        <f t="shared" si="1089"/>
        <v>56256</v>
      </c>
      <c r="G13892" s="219">
        <f t="shared" si="1086"/>
        <v>56256</v>
      </c>
    </row>
    <row r="13893" spans="3:7" x14ac:dyDescent="0.25">
      <c r="C13893" s="219">
        <f t="shared" si="1087"/>
        <v>56257</v>
      </c>
      <c r="D13893" s="208" t="b">
        <f t="shared" si="1088"/>
        <v>0</v>
      </c>
      <c r="E13893" s="220" t="b">
        <f t="shared" si="1085"/>
        <v>0</v>
      </c>
      <c r="F13893" s="219">
        <f t="shared" si="1089"/>
        <v>56257</v>
      </c>
      <c r="G13893" s="219">
        <f t="shared" si="1086"/>
        <v>56257</v>
      </c>
    </row>
    <row r="13894" spans="3:7" x14ac:dyDescent="0.25">
      <c r="C13894" s="219">
        <f t="shared" si="1087"/>
        <v>56258</v>
      </c>
      <c r="D13894" s="208" t="b">
        <f t="shared" si="1088"/>
        <v>0</v>
      </c>
      <c r="E13894" s="220" t="b">
        <f t="shared" ref="E13894:E13957" si="1090">IF(TYPE(VLOOKUP(C13894,Holydays,1,0))&lt;&gt;1,FALSE,TRUE)</f>
        <v>0</v>
      </c>
      <c r="F13894" s="219">
        <f t="shared" si="1089"/>
        <v>56258</v>
      </c>
      <c r="G13894" s="219">
        <f t="shared" ref="G13894:G13957" si="1091">IF(F13894,F13894,WORKDAY(C13894,1,Holydays))</f>
        <v>56258</v>
      </c>
    </row>
    <row r="13895" spans="3:7" x14ac:dyDescent="0.25">
      <c r="C13895" s="219">
        <f t="shared" ref="C13895:C13958" si="1092">C13894+1</f>
        <v>56259</v>
      </c>
      <c r="D13895" s="208" t="b">
        <f t="shared" ref="D13895:D13958" si="1093">IF(WEEKDAY(C13895,2)&gt;5,TRUE)</f>
        <v>1</v>
      </c>
      <c r="E13895" s="220" t="b">
        <f t="shared" si="1090"/>
        <v>0</v>
      </c>
      <c r="F13895" s="219" t="b">
        <f t="shared" ref="F13895:F13958" si="1094">IF(OR(D13895,E13895),FALSE,C13895)</f>
        <v>0</v>
      </c>
      <c r="G13895" s="219">
        <f t="shared" si="1091"/>
        <v>56261</v>
      </c>
    </row>
    <row r="13896" spans="3:7" x14ac:dyDescent="0.25">
      <c r="C13896" s="219">
        <f t="shared" si="1092"/>
        <v>56260</v>
      </c>
      <c r="D13896" s="208" t="b">
        <f t="shared" si="1093"/>
        <v>1</v>
      </c>
      <c r="E13896" s="220" t="b">
        <f t="shared" si="1090"/>
        <v>0</v>
      </c>
      <c r="F13896" s="219" t="b">
        <f t="shared" si="1094"/>
        <v>0</v>
      </c>
      <c r="G13896" s="219">
        <f t="shared" si="1091"/>
        <v>56261</v>
      </c>
    </row>
    <row r="13897" spans="3:7" x14ac:dyDescent="0.25">
      <c r="C13897" s="219">
        <f t="shared" si="1092"/>
        <v>56261</v>
      </c>
      <c r="D13897" s="208" t="b">
        <f t="shared" si="1093"/>
        <v>0</v>
      </c>
      <c r="E13897" s="220" t="b">
        <f t="shared" si="1090"/>
        <v>0</v>
      </c>
      <c r="F13897" s="219">
        <f t="shared" si="1094"/>
        <v>56261</v>
      </c>
      <c r="G13897" s="219">
        <f t="shared" si="1091"/>
        <v>56261</v>
      </c>
    </row>
    <row r="13898" spans="3:7" x14ac:dyDescent="0.25">
      <c r="C13898" s="219">
        <f t="shared" si="1092"/>
        <v>56262</v>
      </c>
      <c r="D13898" s="208" t="b">
        <f t="shared" si="1093"/>
        <v>0</v>
      </c>
      <c r="E13898" s="220" t="b">
        <f t="shared" si="1090"/>
        <v>0</v>
      </c>
      <c r="F13898" s="219">
        <f t="shared" si="1094"/>
        <v>56262</v>
      </c>
      <c r="G13898" s="219">
        <f t="shared" si="1091"/>
        <v>56262</v>
      </c>
    </row>
    <row r="13899" spans="3:7" x14ac:dyDescent="0.25">
      <c r="C13899" s="219">
        <f t="shared" si="1092"/>
        <v>56263</v>
      </c>
      <c r="D13899" s="208" t="b">
        <f t="shared" si="1093"/>
        <v>0</v>
      </c>
      <c r="E13899" s="220" t="b">
        <f t="shared" si="1090"/>
        <v>0</v>
      </c>
      <c r="F13899" s="219">
        <f t="shared" si="1094"/>
        <v>56263</v>
      </c>
      <c r="G13899" s="219">
        <f t="shared" si="1091"/>
        <v>56263</v>
      </c>
    </row>
    <row r="13900" spans="3:7" x14ac:dyDescent="0.25">
      <c r="C13900" s="219">
        <f t="shared" si="1092"/>
        <v>56264</v>
      </c>
      <c r="D13900" s="208" t="b">
        <f t="shared" si="1093"/>
        <v>0</v>
      </c>
      <c r="E13900" s="220" t="b">
        <f t="shared" si="1090"/>
        <v>0</v>
      </c>
      <c r="F13900" s="219">
        <f t="shared" si="1094"/>
        <v>56264</v>
      </c>
      <c r="G13900" s="219">
        <f t="shared" si="1091"/>
        <v>56264</v>
      </c>
    </row>
    <row r="13901" spans="3:7" x14ac:dyDescent="0.25">
      <c r="C13901" s="219">
        <f t="shared" si="1092"/>
        <v>56265</v>
      </c>
      <c r="D13901" s="208" t="b">
        <f t="shared" si="1093"/>
        <v>0</v>
      </c>
      <c r="E13901" s="220" t="b">
        <f t="shared" si="1090"/>
        <v>0</v>
      </c>
      <c r="F13901" s="219">
        <f t="shared" si="1094"/>
        <v>56265</v>
      </c>
      <c r="G13901" s="219">
        <f t="shared" si="1091"/>
        <v>56265</v>
      </c>
    </row>
    <row r="13902" spans="3:7" x14ac:dyDescent="0.25">
      <c r="C13902" s="219">
        <f t="shared" si="1092"/>
        <v>56266</v>
      </c>
      <c r="D13902" s="208" t="b">
        <f t="shared" si="1093"/>
        <v>1</v>
      </c>
      <c r="E13902" s="220" t="b">
        <f t="shared" si="1090"/>
        <v>0</v>
      </c>
      <c r="F13902" s="219" t="b">
        <f t="shared" si="1094"/>
        <v>0</v>
      </c>
      <c r="G13902" s="219">
        <f t="shared" si="1091"/>
        <v>56268</v>
      </c>
    </row>
    <row r="13903" spans="3:7" x14ac:dyDescent="0.25">
      <c r="C13903" s="219">
        <f t="shared" si="1092"/>
        <v>56267</v>
      </c>
      <c r="D13903" s="208" t="b">
        <f t="shared" si="1093"/>
        <v>1</v>
      </c>
      <c r="E13903" s="220" t="b">
        <f t="shared" si="1090"/>
        <v>0</v>
      </c>
      <c r="F13903" s="219" t="b">
        <f t="shared" si="1094"/>
        <v>0</v>
      </c>
      <c r="G13903" s="219">
        <f t="shared" si="1091"/>
        <v>56268</v>
      </c>
    </row>
    <row r="13904" spans="3:7" x14ac:dyDescent="0.25">
      <c r="C13904" s="219">
        <f t="shared" si="1092"/>
        <v>56268</v>
      </c>
      <c r="D13904" s="208" t="b">
        <f t="shared" si="1093"/>
        <v>0</v>
      </c>
      <c r="E13904" s="220" t="b">
        <f t="shared" si="1090"/>
        <v>0</v>
      </c>
      <c r="F13904" s="219">
        <f t="shared" si="1094"/>
        <v>56268</v>
      </c>
      <c r="G13904" s="219">
        <f t="shared" si="1091"/>
        <v>56268</v>
      </c>
    </row>
    <row r="13905" spans="3:7" x14ac:dyDescent="0.25">
      <c r="C13905" s="219">
        <f t="shared" si="1092"/>
        <v>56269</v>
      </c>
      <c r="D13905" s="208" t="b">
        <f t="shared" si="1093"/>
        <v>0</v>
      </c>
      <c r="E13905" s="220" t="b">
        <f t="shared" si="1090"/>
        <v>0</v>
      </c>
      <c r="F13905" s="219">
        <f t="shared" si="1094"/>
        <v>56269</v>
      </c>
      <c r="G13905" s="219">
        <f t="shared" si="1091"/>
        <v>56269</v>
      </c>
    </row>
    <row r="13906" spans="3:7" x14ac:dyDescent="0.25">
      <c r="C13906" s="219">
        <f t="shared" si="1092"/>
        <v>56270</v>
      </c>
      <c r="D13906" s="208" t="b">
        <f t="shared" si="1093"/>
        <v>0</v>
      </c>
      <c r="E13906" s="220" t="b">
        <f t="shared" si="1090"/>
        <v>0</v>
      </c>
      <c r="F13906" s="219">
        <f t="shared" si="1094"/>
        <v>56270</v>
      </c>
      <c r="G13906" s="219">
        <f t="shared" si="1091"/>
        <v>56270</v>
      </c>
    </row>
    <row r="13907" spans="3:7" x14ac:dyDescent="0.25">
      <c r="C13907" s="219">
        <f t="shared" si="1092"/>
        <v>56271</v>
      </c>
      <c r="D13907" s="208" t="b">
        <f t="shared" si="1093"/>
        <v>0</v>
      </c>
      <c r="E13907" s="220" t="b">
        <f t="shared" si="1090"/>
        <v>0</v>
      </c>
      <c r="F13907" s="219">
        <f t="shared" si="1094"/>
        <v>56271</v>
      </c>
      <c r="G13907" s="219">
        <f t="shared" si="1091"/>
        <v>56271</v>
      </c>
    </row>
    <row r="13908" spans="3:7" x14ac:dyDescent="0.25">
      <c r="C13908" s="219">
        <f t="shared" si="1092"/>
        <v>56272</v>
      </c>
      <c r="D13908" s="208" t="b">
        <f t="shared" si="1093"/>
        <v>0</v>
      </c>
      <c r="E13908" s="220" t="b">
        <f t="shared" si="1090"/>
        <v>0</v>
      </c>
      <c r="F13908" s="219">
        <f t="shared" si="1094"/>
        <v>56272</v>
      </c>
      <c r="G13908" s="219">
        <f t="shared" si="1091"/>
        <v>56272</v>
      </c>
    </row>
    <row r="13909" spans="3:7" x14ac:dyDescent="0.25">
      <c r="C13909" s="219">
        <f t="shared" si="1092"/>
        <v>56273</v>
      </c>
      <c r="D13909" s="208" t="b">
        <f t="shared" si="1093"/>
        <v>1</v>
      </c>
      <c r="E13909" s="220" t="b">
        <f t="shared" si="1090"/>
        <v>0</v>
      </c>
      <c r="F13909" s="219" t="b">
        <f t="shared" si="1094"/>
        <v>0</v>
      </c>
      <c r="G13909" s="219">
        <f t="shared" si="1091"/>
        <v>56275</v>
      </c>
    </row>
    <row r="13910" spans="3:7" x14ac:dyDescent="0.25">
      <c r="C13910" s="219">
        <f t="shared" si="1092"/>
        <v>56274</v>
      </c>
      <c r="D13910" s="208" t="b">
        <f t="shared" si="1093"/>
        <v>1</v>
      </c>
      <c r="E13910" s="220" t="b">
        <f t="shared" si="1090"/>
        <v>0</v>
      </c>
      <c r="F13910" s="219" t="b">
        <f t="shared" si="1094"/>
        <v>0</v>
      </c>
      <c r="G13910" s="219">
        <f t="shared" si="1091"/>
        <v>56275</v>
      </c>
    </row>
    <row r="13911" spans="3:7" x14ac:dyDescent="0.25">
      <c r="C13911" s="219">
        <f t="shared" si="1092"/>
        <v>56275</v>
      </c>
      <c r="D13911" s="208" t="b">
        <f t="shared" si="1093"/>
        <v>0</v>
      </c>
      <c r="E13911" s="220" t="b">
        <f t="shared" si="1090"/>
        <v>0</v>
      </c>
      <c r="F13911" s="219">
        <f t="shared" si="1094"/>
        <v>56275</v>
      </c>
      <c r="G13911" s="219">
        <f t="shared" si="1091"/>
        <v>56275</v>
      </c>
    </row>
    <row r="13912" spans="3:7" x14ac:dyDescent="0.25">
      <c r="C13912" s="219">
        <f t="shared" si="1092"/>
        <v>56276</v>
      </c>
      <c r="D13912" s="208" t="b">
        <f t="shared" si="1093"/>
        <v>0</v>
      </c>
      <c r="E13912" s="220" t="b">
        <f t="shared" si="1090"/>
        <v>0</v>
      </c>
      <c r="F13912" s="219">
        <f t="shared" si="1094"/>
        <v>56276</v>
      </c>
      <c r="G13912" s="219">
        <f t="shared" si="1091"/>
        <v>56276</v>
      </c>
    </row>
    <row r="13913" spans="3:7" x14ac:dyDescent="0.25">
      <c r="C13913" s="219">
        <f t="shared" si="1092"/>
        <v>56277</v>
      </c>
      <c r="D13913" s="208" t="b">
        <f t="shared" si="1093"/>
        <v>0</v>
      </c>
      <c r="E13913" s="220" t="b">
        <f t="shared" si="1090"/>
        <v>0</v>
      </c>
      <c r="F13913" s="219">
        <f t="shared" si="1094"/>
        <v>56277</v>
      </c>
      <c r="G13913" s="219">
        <f t="shared" si="1091"/>
        <v>56277</v>
      </c>
    </row>
    <row r="13914" spans="3:7" x14ac:dyDescent="0.25">
      <c r="C13914" s="219">
        <f t="shared" si="1092"/>
        <v>56278</v>
      </c>
      <c r="D13914" s="208" t="b">
        <f t="shared" si="1093"/>
        <v>0</v>
      </c>
      <c r="E13914" s="220" t="b">
        <f t="shared" si="1090"/>
        <v>0</v>
      </c>
      <c r="F13914" s="219">
        <f t="shared" si="1094"/>
        <v>56278</v>
      </c>
      <c r="G13914" s="219">
        <f t="shared" si="1091"/>
        <v>56278</v>
      </c>
    </row>
    <row r="13915" spans="3:7" x14ac:dyDescent="0.25">
      <c r="C13915" s="219">
        <f t="shared" si="1092"/>
        <v>56279</v>
      </c>
      <c r="D13915" s="208" t="b">
        <f t="shared" si="1093"/>
        <v>0</v>
      </c>
      <c r="E13915" s="220" t="b">
        <f t="shared" si="1090"/>
        <v>0</v>
      </c>
      <c r="F13915" s="219">
        <f t="shared" si="1094"/>
        <v>56279</v>
      </c>
      <c r="G13915" s="219">
        <f t="shared" si="1091"/>
        <v>56279</v>
      </c>
    </row>
    <row r="13916" spans="3:7" x14ac:dyDescent="0.25">
      <c r="C13916" s="219">
        <f t="shared" si="1092"/>
        <v>56280</v>
      </c>
      <c r="D13916" s="208" t="b">
        <f t="shared" si="1093"/>
        <v>1</v>
      </c>
      <c r="E13916" s="220" t="b">
        <f t="shared" si="1090"/>
        <v>0</v>
      </c>
      <c r="F13916" s="219" t="b">
        <f t="shared" si="1094"/>
        <v>0</v>
      </c>
      <c r="G13916" s="219">
        <f t="shared" si="1091"/>
        <v>56282</v>
      </c>
    </row>
    <row r="13917" spans="3:7" x14ac:dyDescent="0.25">
      <c r="C13917" s="219">
        <f t="shared" si="1092"/>
        <v>56281</v>
      </c>
      <c r="D13917" s="208" t="b">
        <f t="shared" si="1093"/>
        <v>1</v>
      </c>
      <c r="E13917" s="220" t="b">
        <f t="shared" si="1090"/>
        <v>0</v>
      </c>
      <c r="F13917" s="219" t="b">
        <f t="shared" si="1094"/>
        <v>0</v>
      </c>
      <c r="G13917" s="219">
        <f t="shared" si="1091"/>
        <v>56282</v>
      </c>
    </row>
    <row r="13918" spans="3:7" x14ac:dyDescent="0.25">
      <c r="C13918" s="219">
        <f t="shared" si="1092"/>
        <v>56282</v>
      </c>
      <c r="D13918" s="208" t="b">
        <f t="shared" si="1093"/>
        <v>0</v>
      </c>
      <c r="E13918" s="220" t="b">
        <f t="shared" si="1090"/>
        <v>0</v>
      </c>
      <c r="F13918" s="219">
        <f t="shared" si="1094"/>
        <v>56282</v>
      </c>
      <c r="G13918" s="219">
        <f t="shared" si="1091"/>
        <v>56282</v>
      </c>
    </row>
    <row r="13919" spans="3:7" x14ac:dyDescent="0.25">
      <c r="C13919" s="219">
        <f t="shared" si="1092"/>
        <v>56283</v>
      </c>
      <c r="D13919" s="208" t="b">
        <f t="shared" si="1093"/>
        <v>0</v>
      </c>
      <c r="E13919" s="220" t="b">
        <f t="shared" si="1090"/>
        <v>0</v>
      </c>
      <c r="F13919" s="219">
        <f t="shared" si="1094"/>
        <v>56283</v>
      </c>
      <c r="G13919" s="219">
        <f t="shared" si="1091"/>
        <v>56283</v>
      </c>
    </row>
    <row r="13920" spans="3:7" x14ac:dyDescent="0.25">
      <c r="C13920" s="219">
        <f t="shared" si="1092"/>
        <v>56284</v>
      </c>
      <c r="D13920" s="208" t="b">
        <f t="shared" si="1093"/>
        <v>0</v>
      </c>
      <c r="E13920" s="220" t="b">
        <f t="shared" si="1090"/>
        <v>0</v>
      </c>
      <c r="F13920" s="219">
        <f t="shared" si="1094"/>
        <v>56284</v>
      </c>
      <c r="G13920" s="219">
        <f t="shared" si="1091"/>
        <v>56284</v>
      </c>
    </row>
    <row r="13921" spans="3:7" x14ac:dyDescent="0.25">
      <c r="C13921" s="219">
        <f t="shared" si="1092"/>
        <v>56285</v>
      </c>
      <c r="D13921" s="208" t="b">
        <f t="shared" si="1093"/>
        <v>0</v>
      </c>
      <c r="E13921" s="220" t="b">
        <f t="shared" si="1090"/>
        <v>0</v>
      </c>
      <c r="F13921" s="219">
        <f t="shared" si="1094"/>
        <v>56285</v>
      </c>
      <c r="G13921" s="219">
        <f t="shared" si="1091"/>
        <v>56285</v>
      </c>
    </row>
    <row r="13922" spans="3:7" x14ac:dyDescent="0.25">
      <c r="C13922" s="219">
        <f t="shared" si="1092"/>
        <v>56286</v>
      </c>
      <c r="D13922" s="208" t="b">
        <f t="shared" si="1093"/>
        <v>0</v>
      </c>
      <c r="E13922" s="220" t="b">
        <f t="shared" si="1090"/>
        <v>0</v>
      </c>
      <c r="F13922" s="219">
        <f t="shared" si="1094"/>
        <v>56286</v>
      </c>
      <c r="G13922" s="219">
        <f t="shared" si="1091"/>
        <v>56286</v>
      </c>
    </row>
    <row r="13923" spans="3:7" x14ac:dyDescent="0.25">
      <c r="C13923" s="219">
        <f t="shared" si="1092"/>
        <v>56287</v>
      </c>
      <c r="D13923" s="208" t="b">
        <f t="shared" si="1093"/>
        <v>1</v>
      </c>
      <c r="E13923" s="220" t="b">
        <f t="shared" si="1090"/>
        <v>0</v>
      </c>
      <c r="F13923" s="219" t="b">
        <f t="shared" si="1094"/>
        <v>0</v>
      </c>
      <c r="G13923" s="219">
        <f t="shared" si="1091"/>
        <v>56289</v>
      </c>
    </row>
    <row r="13924" spans="3:7" x14ac:dyDescent="0.25">
      <c r="C13924" s="219">
        <f t="shared" si="1092"/>
        <v>56288</v>
      </c>
      <c r="D13924" s="208" t="b">
        <f t="shared" si="1093"/>
        <v>1</v>
      </c>
      <c r="E13924" s="220" t="b">
        <f t="shared" si="1090"/>
        <v>0</v>
      </c>
      <c r="F13924" s="219" t="b">
        <f t="shared" si="1094"/>
        <v>0</v>
      </c>
      <c r="G13924" s="219">
        <f t="shared" si="1091"/>
        <v>56289</v>
      </c>
    </row>
    <row r="13925" spans="3:7" x14ac:dyDescent="0.25">
      <c r="C13925" s="219">
        <f t="shared" si="1092"/>
        <v>56289</v>
      </c>
      <c r="D13925" s="208" t="b">
        <f t="shared" si="1093"/>
        <v>0</v>
      </c>
      <c r="E13925" s="220" t="b">
        <f t="shared" si="1090"/>
        <v>0</v>
      </c>
      <c r="F13925" s="219">
        <f t="shared" si="1094"/>
        <v>56289</v>
      </c>
      <c r="G13925" s="219">
        <f t="shared" si="1091"/>
        <v>56289</v>
      </c>
    </row>
    <row r="13926" spans="3:7" x14ac:dyDescent="0.25">
      <c r="C13926" s="219">
        <f t="shared" si="1092"/>
        <v>56290</v>
      </c>
      <c r="D13926" s="208" t="b">
        <f t="shared" si="1093"/>
        <v>0</v>
      </c>
      <c r="E13926" s="220" t="b">
        <f t="shared" si="1090"/>
        <v>0</v>
      </c>
      <c r="F13926" s="219">
        <f t="shared" si="1094"/>
        <v>56290</v>
      </c>
      <c r="G13926" s="219">
        <f t="shared" si="1091"/>
        <v>56290</v>
      </c>
    </row>
    <row r="13927" spans="3:7" x14ac:dyDescent="0.25">
      <c r="C13927" s="219">
        <f t="shared" si="1092"/>
        <v>56291</v>
      </c>
      <c r="D13927" s="208" t="b">
        <f t="shared" si="1093"/>
        <v>0</v>
      </c>
      <c r="E13927" s="220" t="b">
        <f t="shared" si="1090"/>
        <v>0</v>
      </c>
      <c r="F13927" s="219">
        <f t="shared" si="1094"/>
        <v>56291</v>
      </c>
      <c r="G13927" s="219">
        <f t="shared" si="1091"/>
        <v>56291</v>
      </c>
    </row>
    <row r="13928" spans="3:7" x14ac:dyDescent="0.25">
      <c r="C13928" s="219">
        <f t="shared" si="1092"/>
        <v>56292</v>
      </c>
      <c r="D13928" s="208" t="b">
        <f t="shared" si="1093"/>
        <v>0</v>
      </c>
      <c r="E13928" s="220" t="b">
        <f t="shared" si="1090"/>
        <v>0</v>
      </c>
      <c r="F13928" s="219">
        <f t="shared" si="1094"/>
        <v>56292</v>
      </c>
      <c r="G13928" s="219">
        <f t="shared" si="1091"/>
        <v>56292</v>
      </c>
    </row>
    <row r="13929" spans="3:7" x14ac:dyDescent="0.25">
      <c r="C13929" s="219">
        <f t="shared" si="1092"/>
        <v>56293</v>
      </c>
      <c r="D13929" s="208" t="b">
        <f t="shared" si="1093"/>
        <v>0</v>
      </c>
      <c r="E13929" s="220" t="b">
        <f t="shared" si="1090"/>
        <v>0</v>
      </c>
      <c r="F13929" s="219">
        <f t="shared" si="1094"/>
        <v>56293</v>
      </c>
      <c r="G13929" s="219">
        <f t="shared" si="1091"/>
        <v>56293</v>
      </c>
    </row>
    <row r="13930" spans="3:7" x14ac:dyDescent="0.25">
      <c r="C13930" s="219">
        <f t="shared" si="1092"/>
        <v>56294</v>
      </c>
      <c r="D13930" s="208" t="b">
        <f t="shared" si="1093"/>
        <v>1</v>
      </c>
      <c r="E13930" s="220" t="b">
        <f t="shared" si="1090"/>
        <v>0</v>
      </c>
      <c r="F13930" s="219" t="b">
        <f t="shared" si="1094"/>
        <v>0</v>
      </c>
      <c r="G13930" s="219">
        <f t="shared" si="1091"/>
        <v>56296</v>
      </c>
    </row>
    <row r="13931" spans="3:7" x14ac:dyDescent="0.25">
      <c r="C13931" s="219">
        <f t="shared" si="1092"/>
        <v>56295</v>
      </c>
      <c r="D13931" s="208" t="b">
        <f t="shared" si="1093"/>
        <v>1</v>
      </c>
      <c r="E13931" s="220" t="b">
        <f t="shared" si="1090"/>
        <v>0</v>
      </c>
      <c r="F13931" s="219" t="b">
        <f t="shared" si="1094"/>
        <v>0</v>
      </c>
      <c r="G13931" s="219">
        <f t="shared" si="1091"/>
        <v>56296</v>
      </c>
    </row>
    <row r="13932" spans="3:7" x14ac:dyDescent="0.25">
      <c r="C13932" s="219">
        <f t="shared" si="1092"/>
        <v>56296</v>
      </c>
      <c r="D13932" s="208" t="b">
        <f t="shared" si="1093"/>
        <v>0</v>
      </c>
      <c r="E13932" s="220" t="b">
        <f t="shared" si="1090"/>
        <v>0</v>
      </c>
      <c r="F13932" s="219">
        <f t="shared" si="1094"/>
        <v>56296</v>
      </c>
      <c r="G13932" s="219">
        <f t="shared" si="1091"/>
        <v>56296</v>
      </c>
    </row>
    <row r="13933" spans="3:7" x14ac:dyDescent="0.25">
      <c r="C13933" s="219">
        <f t="shared" si="1092"/>
        <v>56297</v>
      </c>
      <c r="D13933" s="208" t="b">
        <f t="shared" si="1093"/>
        <v>0</v>
      </c>
      <c r="E13933" s="220" t="b">
        <f t="shared" si="1090"/>
        <v>0</v>
      </c>
      <c r="F13933" s="219">
        <f t="shared" si="1094"/>
        <v>56297</v>
      </c>
      <c r="G13933" s="219">
        <f t="shared" si="1091"/>
        <v>56297</v>
      </c>
    </row>
    <row r="13934" spans="3:7" x14ac:dyDescent="0.25">
      <c r="C13934" s="219">
        <f t="shared" si="1092"/>
        <v>56298</v>
      </c>
      <c r="D13934" s="208" t="b">
        <f t="shared" si="1093"/>
        <v>0</v>
      </c>
      <c r="E13934" s="220" t="b">
        <f t="shared" si="1090"/>
        <v>0</v>
      </c>
      <c r="F13934" s="219">
        <f t="shared" si="1094"/>
        <v>56298</v>
      </c>
      <c r="G13934" s="219">
        <f t="shared" si="1091"/>
        <v>56298</v>
      </c>
    </row>
    <row r="13935" spans="3:7" x14ac:dyDescent="0.25">
      <c r="C13935" s="219">
        <f t="shared" si="1092"/>
        <v>56299</v>
      </c>
      <c r="D13935" s="208" t="b">
        <f t="shared" si="1093"/>
        <v>0</v>
      </c>
      <c r="E13935" s="220" t="b">
        <f t="shared" si="1090"/>
        <v>0</v>
      </c>
      <c r="F13935" s="219">
        <f t="shared" si="1094"/>
        <v>56299</v>
      </c>
      <c r="G13935" s="219">
        <f t="shared" si="1091"/>
        <v>56299</v>
      </c>
    </row>
    <row r="13936" spans="3:7" x14ac:dyDescent="0.25">
      <c r="C13936" s="219">
        <f t="shared" si="1092"/>
        <v>56300</v>
      </c>
      <c r="D13936" s="208" t="b">
        <f t="shared" si="1093"/>
        <v>0</v>
      </c>
      <c r="E13936" s="220" t="b">
        <f t="shared" si="1090"/>
        <v>0</v>
      </c>
      <c r="F13936" s="219">
        <f t="shared" si="1094"/>
        <v>56300</v>
      </c>
      <c r="G13936" s="219">
        <f t="shared" si="1091"/>
        <v>56300</v>
      </c>
    </row>
    <row r="13937" spans="3:7" x14ac:dyDescent="0.25">
      <c r="C13937" s="219">
        <f t="shared" si="1092"/>
        <v>56301</v>
      </c>
      <c r="D13937" s="208" t="b">
        <f t="shared" si="1093"/>
        <v>1</v>
      </c>
      <c r="E13937" s="220" t="b">
        <f t="shared" si="1090"/>
        <v>0</v>
      </c>
      <c r="F13937" s="219" t="b">
        <f t="shared" si="1094"/>
        <v>0</v>
      </c>
      <c r="G13937" s="219">
        <f t="shared" si="1091"/>
        <v>56303</v>
      </c>
    </row>
    <row r="13938" spans="3:7" x14ac:dyDescent="0.25">
      <c r="C13938" s="219">
        <f t="shared" si="1092"/>
        <v>56302</v>
      </c>
      <c r="D13938" s="208" t="b">
        <f t="shared" si="1093"/>
        <v>1</v>
      </c>
      <c r="E13938" s="220" t="b">
        <f t="shared" si="1090"/>
        <v>0</v>
      </c>
      <c r="F13938" s="219" t="b">
        <f t="shared" si="1094"/>
        <v>0</v>
      </c>
      <c r="G13938" s="219">
        <f t="shared" si="1091"/>
        <v>56303</v>
      </c>
    </row>
    <row r="13939" spans="3:7" x14ac:dyDescent="0.25">
      <c r="C13939" s="219">
        <f t="shared" si="1092"/>
        <v>56303</v>
      </c>
      <c r="D13939" s="208" t="b">
        <f t="shared" si="1093"/>
        <v>0</v>
      </c>
      <c r="E13939" s="220" t="b">
        <f t="shared" si="1090"/>
        <v>0</v>
      </c>
      <c r="F13939" s="219">
        <f t="shared" si="1094"/>
        <v>56303</v>
      </c>
      <c r="G13939" s="219">
        <f t="shared" si="1091"/>
        <v>56303</v>
      </c>
    </row>
    <row r="13940" spans="3:7" x14ac:dyDescent="0.25">
      <c r="C13940" s="219">
        <f t="shared" si="1092"/>
        <v>56304</v>
      </c>
      <c r="D13940" s="208" t="b">
        <f t="shared" si="1093"/>
        <v>0</v>
      </c>
      <c r="E13940" s="220" t="b">
        <f t="shared" si="1090"/>
        <v>0</v>
      </c>
      <c r="F13940" s="219">
        <f t="shared" si="1094"/>
        <v>56304</v>
      </c>
      <c r="G13940" s="219">
        <f t="shared" si="1091"/>
        <v>56304</v>
      </c>
    </row>
    <row r="13941" spans="3:7" x14ac:dyDescent="0.25">
      <c r="C13941" s="219">
        <f t="shared" si="1092"/>
        <v>56305</v>
      </c>
      <c r="D13941" s="208" t="b">
        <f t="shared" si="1093"/>
        <v>0</v>
      </c>
      <c r="E13941" s="220" t="b">
        <f t="shared" si="1090"/>
        <v>0</v>
      </c>
      <c r="F13941" s="219">
        <f t="shared" si="1094"/>
        <v>56305</v>
      </c>
      <c r="G13941" s="219">
        <f t="shared" si="1091"/>
        <v>56305</v>
      </c>
    </row>
    <row r="13942" spans="3:7" x14ac:dyDescent="0.25">
      <c r="C13942" s="219">
        <f t="shared" si="1092"/>
        <v>56306</v>
      </c>
      <c r="D13942" s="208" t="b">
        <f t="shared" si="1093"/>
        <v>0</v>
      </c>
      <c r="E13942" s="220" t="b">
        <f t="shared" si="1090"/>
        <v>0</v>
      </c>
      <c r="F13942" s="219">
        <f t="shared" si="1094"/>
        <v>56306</v>
      </c>
      <c r="G13942" s="219">
        <f t="shared" si="1091"/>
        <v>56306</v>
      </c>
    </row>
    <row r="13943" spans="3:7" x14ac:dyDescent="0.25">
      <c r="C13943" s="219">
        <f t="shared" si="1092"/>
        <v>56307</v>
      </c>
      <c r="D13943" s="208" t="b">
        <f t="shared" si="1093"/>
        <v>0</v>
      </c>
      <c r="E13943" s="220" t="b">
        <f t="shared" si="1090"/>
        <v>0</v>
      </c>
      <c r="F13943" s="219">
        <f t="shared" si="1094"/>
        <v>56307</v>
      </c>
      <c r="G13943" s="219">
        <f t="shared" si="1091"/>
        <v>56307</v>
      </c>
    </row>
    <row r="13944" spans="3:7" x14ac:dyDescent="0.25">
      <c r="C13944" s="219">
        <f t="shared" si="1092"/>
        <v>56308</v>
      </c>
      <c r="D13944" s="208" t="b">
        <f t="shared" si="1093"/>
        <v>1</v>
      </c>
      <c r="E13944" s="220" t="b">
        <f t="shared" si="1090"/>
        <v>0</v>
      </c>
      <c r="F13944" s="219" t="b">
        <f t="shared" si="1094"/>
        <v>0</v>
      </c>
      <c r="G13944" s="219">
        <f t="shared" si="1091"/>
        <v>56310</v>
      </c>
    </row>
    <row r="13945" spans="3:7" x14ac:dyDescent="0.25">
      <c r="C13945" s="219">
        <f t="shared" si="1092"/>
        <v>56309</v>
      </c>
      <c r="D13945" s="208" t="b">
        <f t="shared" si="1093"/>
        <v>1</v>
      </c>
      <c r="E13945" s="220" t="b">
        <f t="shared" si="1090"/>
        <v>0</v>
      </c>
      <c r="F13945" s="219" t="b">
        <f t="shared" si="1094"/>
        <v>0</v>
      </c>
      <c r="G13945" s="219">
        <f t="shared" si="1091"/>
        <v>56310</v>
      </c>
    </row>
    <row r="13946" spans="3:7" x14ac:dyDescent="0.25">
      <c r="C13946" s="219">
        <f t="shared" si="1092"/>
        <v>56310</v>
      </c>
      <c r="D13946" s="208" t="b">
        <f t="shared" si="1093"/>
        <v>0</v>
      </c>
      <c r="E13946" s="220" t="b">
        <f t="shared" si="1090"/>
        <v>0</v>
      </c>
      <c r="F13946" s="219">
        <f t="shared" si="1094"/>
        <v>56310</v>
      </c>
      <c r="G13946" s="219">
        <f t="shared" si="1091"/>
        <v>56310</v>
      </c>
    </row>
    <row r="13947" spans="3:7" x14ac:dyDescent="0.25">
      <c r="C13947" s="219">
        <f t="shared" si="1092"/>
        <v>56311</v>
      </c>
      <c r="D13947" s="208" t="b">
        <f t="shared" si="1093"/>
        <v>0</v>
      </c>
      <c r="E13947" s="220" t="b">
        <f t="shared" si="1090"/>
        <v>0</v>
      </c>
      <c r="F13947" s="219">
        <f t="shared" si="1094"/>
        <v>56311</v>
      </c>
      <c r="G13947" s="219">
        <f t="shared" si="1091"/>
        <v>56311</v>
      </c>
    </row>
    <row r="13948" spans="3:7" x14ac:dyDescent="0.25">
      <c r="C13948" s="219">
        <f t="shared" si="1092"/>
        <v>56312</v>
      </c>
      <c r="D13948" s="208" t="b">
        <f t="shared" si="1093"/>
        <v>0</v>
      </c>
      <c r="E13948" s="220" t="b">
        <f t="shared" si="1090"/>
        <v>0</v>
      </c>
      <c r="F13948" s="219">
        <f t="shared" si="1094"/>
        <v>56312</v>
      </c>
      <c r="G13948" s="219">
        <f t="shared" si="1091"/>
        <v>56312</v>
      </c>
    </row>
    <row r="13949" spans="3:7" x14ac:dyDescent="0.25">
      <c r="C13949" s="219">
        <f t="shared" si="1092"/>
        <v>56313</v>
      </c>
      <c r="D13949" s="208" t="b">
        <f t="shared" si="1093"/>
        <v>0</v>
      </c>
      <c r="E13949" s="220" t="b">
        <f t="shared" si="1090"/>
        <v>0</v>
      </c>
      <c r="F13949" s="219">
        <f t="shared" si="1094"/>
        <v>56313</v>
      </c>
      <c r="G13949" s="219">
        <f t="shared" si="1091"/>
        <v>56313</v>
      </c>
    </row>
    <row r="13950" spans="3:7" x14ac:dyDescent="0.25">
      <c r="C13950" s="219">
        <f t="shared" si="1092"/>
        <v>56314</v>
      </c>
      <c r="D13950" s="208" t="b">
        <f t="shared" si="1093"/>
        <v>0</v>
      </c>
      <c r="E13950" s="220" t="b">
        <f t="shared" si="1090"/>
        <v>0</v>
      </c>
      <c r="F13950" s="219">
        <f t="shared" si="1094"/>
        <v>56314</v>
      </c>
      <c r="G13950" s="219">
        <f t="shared" si="1091"/>
        <v>56314</v>
      </c>
    </row>
    <row r="13951" spans="3:7" x14ac:dyDescent="0.25">
      <c r="C13951" s="219">
        <f t="shared" si="1092"/>
        <v>56315</v>
      </c>
      <c r="D13951" s="208" t="b">
        <f t="shared" si="1093"/>
        <v>1</v>
      </c>
      <c r="E13951" s="220" t="b">
        <f t="shared" si="1090"/>
        <v>0</v>
      </c>
      <c r="F13951" s="219" t="b">
        <f t="shared" si="1094"/>
        <v>0</v>
      </c>
      <c r="G13951" s="219">
        <f t="shared" si="1091"/>
        <v>56317</v>
      </c>
    </row>
    <row r="13952" spans="3:7" x14ac:dyDescent="0.25">
      <c r="C13952" s="219">
        <f t="shared" si="1092"/>
        <v>56316</v>
      </c>
      <c r="D13952" s="208" t="b">
        <f t="shared" si="1093"/>
        <v>1</v>
      </c>
      <c r="E13952" s="220" t="b">
        <f t="shared" si="1090"/>
        <v>0</v>
      </c>
      <c r="F13952" s="219" t="b">
        <f t="shared" si="1094"/>
        <v>0</v>
      </c>
      <c r="G13952" s="219">
        <f t="shared" si="1091"/>
        <v>56317</v>
      </c>
    </row>
    <row r="13953" spans="3:7" x14ac:dyDescent="0.25">
      <c r="C13953" s="219">
        <f t="shared" si="1092"/>
        <v>56317</v>
      </c>
      <c r="D13953" s="208" t="b">
        <f t="shared" si="1093"/>
        <v>0</v>
      </c>
      <c r="E13953" s="220" t="b">
        <f t="shared" si="1090"/>
        <v>0</v>
      </c>
      <c r="F13953" s="219">
        <f t="shared" si="1094"/>
        <v>56317</v>
      </c>
      <c r="G13953" s="219">
        <f t="shared" si="1091"/>
        <v>56317</v>
      </c>
    </row>
    <row r="13954" spans="3:7" x14ac:dyDescent="0.25">
      <c r="C13954" s="219">
        <f t="shared" si="1092"/>
        <v>56318</v>
      </c>
      <c r="D13954" s="208" t="b">
        <f t="shared" si="1093"/>
        <v>0</v>
      </c>
      <c r="E13954" s="220" t="b">
        <f t="shared" si="1090"/>
        <v>0</v>
      </c>
      <c r="F13954" s="219">
        <f t="shared" si="1094"/>
        <v>56318</v>
      </c>
      <c r="G13954" s="219">
        <f t="shared" si="1091"/>
        <v>56318</v>
      </c>
    </row>
    <row r="13955" spans="3:7" x14ac:dyDescent="0.25">
      <c r="C13955" s="219">
        <f t="shared" si="1092"/>
        <v>56319</v>
      </c>
      <c r="D13955" s="208" t="b">
        <f t="shared" si="1093"/>
        <v>0</v>
      </c>
      <c r="E13955" s="220" t="b">
        <f t="shared" si="1090"/>
        <v>0</v>
      </c>
      <c r="F13955" s="219">
        <f t="shared" si="1094"/>
        <v>56319</v>
      </c>
      <c r="G13955" s="219">
        <f t="shared" si="1091"/>
        <v>56319</v>
      </c>
    </row>
    <row r="13956" spans="3:7" x14ac:dyDescent="0.25">
      <c r="C13956" s="219">
        <f t="shared" si="1092"/>
        <v>56320</v>
      </c>
      <c r="D13956" s="208" t="b">
        <f t="shared" si="1093"/>
        <v>0</v>
      </c>
      <c r="E13956" s="220" t="b">
        <f t="shared" si="1090"/>
        <v>0</v>
      </c>
      <c r="F13956" s="219">
        <f t="shared" si="1094"/>
        <v>56320</v>
      </c>
      <c r="G13956" s="219">
        <f t="shared" si="1091"/>
        <v>56320</v>
      </c>
    </row>
    <row r="13957" spans="3:7" x14ac:dyDescent="0.25">
      <c r="C13957" s="219">
        <f t="shared" si="1092"/>
        <v>56321</v>
      </c>
      <c r="D13957" s="208" t="b">
        <f t="shared" si="1093"/>
        <v>0</v>
      </c>
      <c r="E13957" s="220" t="b">
        <f t="shared" si="1090"/>
        <v>0</v>
      </c>
      <c r="F13957" s="219">
        <f t="shared" si="1094"/>
        <v>56321</v>
      </c>
      <c r="G13957" s="219">
        <f t="shared" si="1091"/>
        <v>56321</v>
      </c>
    </row>
    <row r="13958" spans="3:7" x14ac:dyDescent="0.25">
      <c r="C13958" s="219">
        <f t="shared" si="1092"/>
        <v>56322</v>
      </c>
      <c r="D13958" s="208" t="b">
        <f t="shared" si="1093"/>
        <v>1</v>
      </c>
      <c r="E13958" s="220" t="b">
        <f t="shared" ref="E13958:E14021" si="1095">IF(TYPE(VLOOKUP(C13958,Holydays,1,0))&lt;&gt;1,FALSE,TRUE)</f>
        <v>0</v>
      </c>
      <c r="F13958" s="219" t="b">
        <f t="shared" si="1094"/>
        <v>0</v>
      </c>
      <c r="G13958" s="219">
        <f t="shared" ref="G13958:G14021" si="1096">IF(F13958,F13958,WORKDAY(C13958,1,Holydays))</f>
        <v>56324</v>
      </c>
    </row>
    <row r="13959" spans="3:7" x14ac:dyDescent="0.25">
      <c r="C13959" s="219">
        <f t="shared" ref="C13959:C14022" si="1097">C13958+1</f>
        <v>56323</v>
      </c>
      <c r="D13959" s="208" t="b">
        <f t="shared" ref="D13959:D14022" si="1098">IF(WEEKDAY(C13959,2)&gt;5,TRUE)</f>
        <v>1</v>
      </c>
      <c r="E13959" s="220" t="b">
        <f t="shared" si="1095"/>
        <v>0</v>
      </c>
      <c r="F13959" s="219" t="b">
        <f t="shared" ref="F13959:F14022" si="1099">IF(OR(D13959,E13959),FALSE,C13959)</f>
        <v>0</v>
      </c>
      <c r="G13959" s="219">
        <f t="shared" si="1096"/>
        <v>56324</v>
      </c>
    </row>
    <row r="13960" spans="3:7" x14ac:dyDescent="0.25">
      <c r="C13960" s="219">
        <f t="shared" si="1097"/>
        <v>56324</v>
      </c>
      <c r="D13960" s="208" t="b">
        <f t="shared" si="1098"/>
        <v>0</v>
      </c>
      <c r="E13960" s="220" t="b">
        <f t="shared" si="1095"/>
        <v>0</v>
      </c>
      <c r="F13960" s="219">
        <f t="shared" si="1099"/>
        <v>56324</v>
      </c>
      <c r="G13960" s="219">
        <f t="shared" si="1096"/>
        <v>56324</v>
      </c>
    </row>
    <row r="13961" spans="3:7" x14ac:dyDescent="0.25">
      <c r="C13961" s="219">
        <f t="shared" si="1097"/>
        <v>56325</v>
      </c>
      <c r="D13961" s="208" t="b">
        <f t="shared" si="1098"/>
        <v>0</v>
      </c>
      <c r="E13961" s="220" t="b">
        <f t="shared" si="1095"/>
        <v>0</v>
      </c>
      <c r="F13961" s="219">
        <f t="shared" si="1099"/>
        <v>56325</v>
      </c>
      <c r="G13961" s="219">
        <f t="shared" si="1096"/>
        <v>56325</v>
      </c>
    </row>
    <row r="13962" spans="3:7" x14ac:dyDescent="0.25">
      <c r="C13962" s="219">
        <f t="shared" si="1097"/>
        <v>56326</v>
      </c>
      <c r="D13962" s="208" t="b">
        <f t="shared" si="1098"/>
        <v>0</v>
      </c>
      <c r="E13962" s="220" t="b">
        <f t="shared" si="1095"/>
        <v>0</v>
      </c>
      <c r="F13962" s="219">
        <f t="shared" si="1099"/>
        <v>56326</v>
      </c>
      <c r="G13962" s="219">
        <f t="shared" si="1096"/>
        <v>56326</v>
      </c>
    </row>
    <row r="13963" spans="3:7" x14ac:dyDescent="0.25">
      <c r="C13963" s="219">
        <f t="shared" si="1097"/>
        <v>56327</v>
      </c>
      <c r="D13963" s="208" t="b">
        <f t="shared" si="1098"/>
        <v>0</v>
      </c>
      <c r="E13963" s="220" t="b">
        <f t="shared" si="1095"/>
        <v>0</v>
      </c>
      <c r="F13963" s="219">
        <f t="shared" si="1099"/>
        <v>56327</v>
      </c>
      <c r="G13963" s="219">
        <f t="shared" si="1096"/>
        <v>56327</v>
      </c>
    </row>
    <row r="13964" spans="3:7" x14ac:dyDescent="0.25">
      <c r="C13964" s="219">
        <f t="shared" si="1097"/>
        <v>56328</v>
      </c>
      <c r="D13964" s="208" t="b">
        <f t="shared" si="1098"/>
        <v>0</v>
      </c>
      <c r="E13964" s="220" t="b">
        <f t="shared" si="1095"/>
        <v>0</v>
      </c>
      <c r="F13964" s="219">
        <f t="shared" si="1099"/>
        <v>56328</v>
      </c>
      <c r="G13964" s="219">
        <f t="shared" si="1096"/>
        <v>56328</v>
      </c>
    </row>
    <row r="13965" spans="3:7" x14ac:dyDescent="0.25">
      <c r="C13965" s="219">
        <f t="shared" si="1097"/>
        <v>56329</v>
      </c>
      <c r="D13965" s="208" t="b">
        <f t="shared" si="1098"/>
        <v>1</v>
      </c>
      <c r="E13965" s="220" t="b">
        <f t="shared" si="1095"/>
        <v>0</v>
      </c>
      <c r="F13965" s="219" t="b">
        <f t="shared" si="1099"/>
        <v>0</v>
      </c>
      <c r="G13965" s="219">
        <f t="shared" si="1096"/>
        <v>56331</v>
      </c>
    </row>
    <row r="13966" spans="3:7" x14ac:dyDescent="0.25">
      <c r="C13966" s="219">
        <f t="shared" si="1097"/>
        <v>56330</v>
      </c>
      <c r="D13966" s="208" t="b">
        <f t="shared" si="1098"/>
        <v>1</v>
      </c>
      <c r="E13966" s="220" t="b">
        <f t="shared" si="1095"/>
        <v>0</v>
      </c>
      <c r="F13966" s="219" t="b">
        <f t="shared" si="1099"/>
        <v>0</v>
      </c>
      <c r="G13966" s="219">
        <f t="shared" si="1096"/>
        <v>56331</v>
      </c>
    </row>
    <row r="13967" spans="3:7" x14ac:dyDescent="0.25">
      <c r="C13967" s="219">
        <f t="shared" si="1097"/>
        <v>56331</v>
      </c>
      <c r="D13967" s="208" t="b">
        <f t="shared" si="1098"/>
        <v>0</v>
      </c>
      <c r="E13967" s="220" t="b">
        <f t="shared" si="1095"/>
        <v>0</v>
      </c>
      <c r="F13967" s="219">
        <f t="shared" si="1099"/>
        <v>56331</v>
      </c>
      <c r="G13967" s="219">
        <f t="shared" si="1096"/>
        <v>56331</v>
      </c>
    </row>
    <row r="13968" spans="3:7" x14ac:dyDescent="0.25">
      <c r="C13968" s="219">
        <f t="shared" si="1097"/>
        <v>56332</v>
      </c>
      <c r="D13968" s="208" t="b">
        <f t="shared" si="1098"/>
        <v>0</v>
      </c>
      <c r="E13968" s="220" t="b">
        <f t="shared" si="1095"/>
        <v>0</v>
      </c>
      <c r="F13968" s="219">
        <f t="shared" si="1099"/>
        <v>56332</v>
      </c>
      <c r="G13968" s="219">
        <f t="shared" si="1096"/>
        <v>56332</v>
      </c>
    </row>
    <row r="13969" spans="3:7" x14ac:dyDescent="0.25">
      <c r="C13969" s="219">
        <f t="shared" si="1097"/>
        <v>56333</v>
      </c>
      <c r="D13969" s="208" t="b">
        <f t="shared" si="1098"/>
        <v>0</v>
      </c>
      <c r="E13969" s="220" t="b">
        <f t="shared" si="1095"/>
        <v>0</v>
      </c>
      <c r="F13969" s="219">
        <f t="shared" si="1099"/>
        <v>56333</v>
      </c>
      <c r="G13969" s="219">
        <f t="shared" si="1096"/>
        <v>56333</v>
      </c>
    </row>
    <row r="13970" spans="3:7" x14ac:dyDescent="0.25">
      <c r="C13970" s="219">
        <f t="shared" si="1097"/>
        <v>56334</v>
      </c>
      <c r="D13970" s="208" t="b">
        <f t="shared" si="1098"/>
        <v>0</v>
      </c>
      <c r="E13970" s="220" t="b">
        <f t="shared" si="1095"/>
        <v>0</v>
      </c>
      <c r="F13970" s="219">
        <f t="shared" si="1099"/>
        <v>56334</v>
      </c>
      <c r="G13970" s="219">
        <f t="shared" si="1096"/>
        <v>56334</v>
      </c>
    </row>
    <row r="13971" spans="3:7" x14ac:dyDescent="0.25">
      <c r="C13971" s="219">
        <f t="shared" si="1097"/>
        <v>56335</v>
      </c>
      <c r="D13971" s="208" t="b">
        <f t="shared" si="1098"/>
        <v>0</v>
      </c>
      <c r="E13971" s="220" t="b">
        <f t="shared" si="1095"/>
        <v>0</v>
      </c>
      <c r="F13971" s="219">
        <f t="shared" si="1099"/>
        <v>56335</v>
      </c>
      <c r="G13971" s="219">
        <f t="shared" si="1096"/>
        <v>56335</v>
      </c>
    </row>
    <row r="13972" spans="3:7" x14ac:dyDescent="0.25">
      <c r="C13972" s="219">
        <f t="shared" si="1097"/>
        <v>56336</v>
      </c>
      <c r="D13972" s="208" t="b">
        <f t="shared" si="1098"/>
        <v>1</v>
      </c>
      <c r="E13972" s="220" t="b">
        <f t="shared" si="1095"/>
        <v>0</v>
      </c>
      <c r="F13972" s="219" t="b">
        <f t="shared" si="1099"/>
        <v>0</v>
      </c>
      <c r="G13972" s="219">
        <f t="shared" si="1096"/>
        <v>56338</v>
      </c>
    </row>
    <row r="13973" spans="3:7" x14ac:dyDescent="0.25">
      <c r="C13973" s="219">
        <f t="shared" si="1097"/>
        <v>56337</v>
      </c>
      <c r="D13973" s="208" t="b">
        <f t="shared" si="1098"/>
        <v>1</v>
      </c>
      <c r="E13973" s="220" t="b">
        <f t="shared" si="1095"/>
        <v>0</v>
      </c>
      <c r="F13973" s="219" t="b">
        <f t="shared" si="1099"/>
        <v>0</v>
      </c>
      <c r="G13973" s="219">
        <f t="shared" si="1096"/>
        <v>56338</v>
      </c>
    </row>
    <row r="13974" spans="3:7" x14ac:dyDescent="0.25">
      <c r="C13974" s="219">
        <f t="shared" si="1097"/>
        <v>56338</v>
      </c>
      <c r="D13974" s="208" t="b">
        <f t="shared" si="1098"/>
        <v>0</v>
      </c>
      <c r="E13974" s="220" t="b">
        <f t="shared" si="1095"/>
        <v>0</v>
      </c>
      <c r="F13974" s="219">
        <f t="shared" si="1099"/>
        <v>56338</v>
      </c>
      <c r="G13974" s="219">
        <f t="shared" si="1096"/>
        <v>56338</v>
      </c>
    </row>
    <row r="13975" spans="3:7" x14ac:dyDescent="0.25">
      <c r="C13975" s="219">
        <f t="shared" si="1097"/>
        <v>56339</v>
      </c>
      <c r="D13975" s="208" t="b">
        <f t="shared" si="1098"/>
        <v>0</v>
      </c>
      <c r="E13975" s="220" t="b">
        <f t="shared" si="1095"/>
        <v>0</v>
      </c>
      <c r="F13975" s="219">
        <f t="shared" si="1099"/>
        <v>56339</v>
      </c>
      <c r="G13975" s="219">
        <f t="shared" si="1096"/>
        <v>56339</v>
      </c>
    </row>
    <row r="13976" spans="3:7" x14ac:dyDescent="0.25">
      <c r="C13976" s="219">
        <f t="shared" si="1097"/>
        <v>56340</v>
      </c>
      <c r="D13976" s="208" t="b">
        <f t="shared" si="1098"/>
        <v>0</v>
      </c>
      <c r="E13976" s="220" t="b">
        <f t="shared" si="1095"/>
        <v>0</v>
      </c>
      <c r="F13976" s="219">
        <f t="shared" si="1099"/>
        <v>56340</v>
      </c>
      <c r="G13976" s="219">
        <f t="shared" si="1096"/>
        <v>56340</v>
      </c>
    </row>
    <row r="13977" spans="3:7" x14ac:dyDescent="0.25">
      <c r="C13977" s="219">
        <f t="shared" si="1097"/>
        <v>56341</v>
      </c>
      <c r="D13977" s="208" t="b">
        <f t="shared" si="1098"/>
        <v>0</v>
      </c>
      <c r="E13977" s="220" t="b">
        <f t="shared" si="1095"/>
        <v>0</v>
      </c>
      <c r="F13977" s="219">
        <f t="shared" si="1099"/>
        <v>56341</v>
      </c>
      <c r="G13977" s="219">
        <f t="shared" si="1096"/>
        <v>56341</v>
      </c>
    </row>
    <row r="13978" spans="3:7" x14ac:dyDescent="0.25">
      <c r="C13978" s="219">
        <f t="shared" si="1097"/>
        <v>56342</v>
      </c>
      <c r="D13978" s="208" t="b">
        <f t="shared" si="1098"/>
        <v>0</v>
      </c>
      <c r="E13978" s="220" t="b">
        <f t="shared" si="1095"/>
        <v>0</v>
      </c>
      <c r="F13978" s="219">
        <f t="shared" si="1099"/>
        <v>56342</v>
      </c>
      <c r="G13978" s="219">
        <f t="shared" si="1096"/>
        <v>56342</v>
      </c>
    </row>
    <row r="13979" spans="3:7" x14ac:dyDescent="0.25">
      <c r="C13979" s="219">
        <f t="shared" si="1097"/>
        <v>56343</v>
      </c>
      <c r="D13979" s="208" t="b">
        <f t="shared" si="1098"/>
        <v>1</v>
      </c>
      <c r="E13979" s="220" t="b">
        <f t="shared" si="1095"/>
        <v>0</v>
      </c>
      <c r="F13979" s="219" t="b">
        <f t="shared" si="1099"/>
        <v>0</v>
      </c>
      <c r="G13979" s="219">
        <f t="shared" si="1096"/>
        <v>56345</v>
      </c>
    </row>
    <row r="13980" spans="3:7" x14ac:dyDescent="0.25">
      <c r="C13980" s="219">
        <f t="shared" si="1097"/>
        <v>56344</v>
      </c>
      <c r="D13980" s="208" t="b">
        <f t="shared" si="1098"/>
        <v>1</v>
      </c>
      <c r="E13980" s="220" t="b">
        <f t="shared" si="1095"/>
        <v>0</v>
      </c>
      <c r="F13980" s="219" t="b">
        <f t="shared" si="1099"/>
        <v>0</v>
      </c>
      <c r="G13980" s="219">
        <f t="shared" si="1096"/>
        <v>56345</v>
      </c>
    </row>
    <row r="13981" spans="3:7" x14ac:dyDescent="0.25">
      <c r="C13981" s="219">
        <f t="shared" si="1097"/>
        <v>56345</v>
      </c>
      <c r="D13981" s="208" t="b">
        <f t="shared" si="1098"/>
        <v>0</v>
      </c>
      <c r="E13981" s="220" t="b">
        <f t="shared" si="1095"/>
        <v>0</v>
      </c>
      <c r="F13981" s="219">
        <f t="shared" si="1099"/>
        <v>56345</v>
      </c>
      <c r="G13981" s="219">
        <f t="shared" si="1096"/>
        <v>56345</v>
      </c>
    </row>
    <row r="13982" spans="3:7" x14ac:dyDescent="0.25">
      <c r="C13982" s="219">
        <f t="shared" si="1097"/>
        <v>56346</v>
      </c>
      <c r="D13982" s="208" t="b">
        <f t="shared" si="1098"/>
        <v>0</v>
      </c>
      <c r="E13982" s="220" t="b">
        <f t="shared" si="1095"/>
        <v>0</v>
      </c>
      <c r="F13982" s="219">
        <f t="shared" si="1099"/>
        <v>56346</v>
      </c>
      <c r="G13982" s="219">
        <f t="shared" si="1096"/>
        <v>56346</v>
      </c>
    </row>
    <row r="13983" spans="3:7" x14ac:dyDescent="0.25">
      <c r="C13983" s="219">
        <f t="shared" si="1097"/>
        <v>56347</v>
      </c>
      <c r="D13983" s="208" t="b">
        <f t="shared" si="1098"/>
        <v>0</v>
      </c>
      <c r="E13983" s="220" t="b">
        <f t="shared" si="1095"/>
        <v>0</v>
      </c>
      <c r="F13983" s="219">
        <f t="shared" si="1099"/>
        <v>56347</v>
      </c>
      <c r="G13983" s="219">
        <f t="shared" si="1096"/>
        <v>56347</v>
      </c>
    </row>
    <row r="13984" spans="3:7" x14ac:dyDescent="0.25">
      <c r="C13984" s="219">
        <f t="shared" si="1097"/>
        <v>56348</v>
      </c>
      <c r="D13984" s="208" t="b">
        <f t="shared" si="1098"/>
        <v>0</v>
      </c>
      <c r="E13984" s="220" t="b">
        <f t="shared" si="1095"/>
        <v>0</v>
      </c>
      <c r="F13984" s="219">
        <f t="shared" si="1099"/>
        <v>56348</v>
      </c>
      <c r="G13984" s="219">
        <f t="shared" si="1096"/>
        <v>56348</v>
      </c>
    </row>
    <row r="13985" spans="3:7" x14ac:dyDescent="0.25">
      <c r="C13985" s="219">
        <f t="shared" si="1097"/>
        <v>56349</v>
      </c>
      <c r="D13985" s="208" t="b">
        <f t="shared" si="1098"/>
        <v>0</v>
      </c>
      <c r="E13985" s="220" t="b">
        <f t="shared" si="1095"/>
        <v>0</v>
      </c>
      <c r="F13985" s="219">
        <f t="shared" si="1099"/>
        <v>56349</v>
      </c>
      <c r="G13985" s="219">
        <f t="shared" si="1096"/>
        <v>56349</v>
      </c>
    </row>
    <row r="13986" spans="3:7" x14ac:dyDescent="0.25">
      <c r="C13986" s="219">
        <f t="shared" si="1097"/>
        <v>56350</v>
      </c>
      <c r="D13986" s="208" t="b">
        <f t="shared" si="1098"/>
        <v>1</v>
      </c>
      <c r="E13986" s="220" t="b">
        <f t="shared" si="1095"/>
        <v>0</v>
      </c>
      <c r="F13986" s="219" t="b">
        <f t="shared" si="1099"/>
        <v>0</v>
      </c>
      <c r="G13986" s="219">
        <f t="shared" si="1096"/>
        <v>56352</v>
      </c>
    </row>
    <row r="13987" spans="3:7" x14ac:dyDescent="0.25">
      <c r="C13987" s="219">
        <f t="shared" si="1097"/>
        <v>56351</v>
      </c>
      <c r="D13987" s="208" t="b">
        <f t="shared" si="1098"/>
        <v>1</v>
      </c>
      <c r="E13987" s="220" t="b">
        <f t="shared" si="1095"/>
        <v>0</v>
      </c>
      <c r="F13987" s="219" t="b">
        <f t="shared" si="1099"/>
        <v>0</v>
      </c>
      <c r="G13987" s="219">
        <f t="shared" si="1096"/>
        <v>56352</v>
      </c>
    </row>
    <row r="13988" spans="3:7" x14ac:dyDescent="0.25">
      <c r="C13988" s="219">
        <f t="shared" si="1097"/>
        <v>56352</v>
      </c>
      <c r="D13988" s="208" t="b">
        <f t="shared" si="1098"/>
        <v>0</v>
      </c>
      <c r="E13988" s="220" t="b">
        <f t="shared" si="1095"/>
        <v>0</v>
      </c>
      <c r="F13988" s="219">
        <f t="shared" si="1099"/>
        <v>56352</v>
      </c>
      <c r="G13988" s="219">
        <f t="shared" si="1096"/>
        <v>56352</v>
      </c>
    </row>
    <row r="13989" spans="3:7" x14ac:dyDescent="0.25">
      <c r="C13989" s="219">
        <f t="shared" si="1097"/>
        <v>56353</v>
      </c>
      <c r="D13989" s="208" t="b">
        <f t="shared" si="1098"/>
        <v>0</v>
      </c>
      <c r="E13989" s="220" t="b">
        <f t="shared" si="1095"/>
        <v>0</v>
      </c>
      <c r="F13989" s="219">
        <f t="shared" si="1099"/>
        <v>56353</v>
      </c>
      <c r="G13989" s="219">
        <f t="shared" si="1096"/>
        <v>56353</v>
      </c>
    </row>
    <row r="13990" spans="3:7" x14ac:dyDescent="0.25">
      <c r="C13990" s="219">
        <f t="shared" si="1097"/>
        <v>56354</v>
      </c>
      <c r="D13990" s="208" t="b">
        <f t="shared" si="1098"/>
        <v>0</v>
      </c>
      <c r="E13990" s="220" t="b">
        <f t="shared" si="1095"/>
        <v>0</v>
      </c>
      <c r="F13990" s="219">
        <f t="shared" si="1099"/>
        <v>56354</v>
      </c>
      <c r="G13990" s="219">
        <f t="shared" si="1096"/>
        <v>56354</v>
      </c>
    </row>
    <row r="13991" spans="3:7" x14ac:dyDescent="0.25">
      <c r="C13991" s="219">
        <f t="shared" si="1097"/>
        <v>56355</v>
      </c>
      <c r="D13991" s="208" t="b">
        <f t="shared" si="1098"/>
        <v>0</v>
      </c>
      <c r="E13991" s="220" t="b">
        <f t="shared" si="1095"/>
        <v>0</v>
      </c>
      <c r="F13991" s="219">
        <f t="shared" si="1099"/>
        <v>56355</v>
      </c>
      <c r="G13991" s="219">
        <f t="shared" si="1096"/>
        <v>56355</v>
      </c>
    </row>
    <row r="13992" spans="3:7" x14ac:dyDescent="0.25">
      <c r="C13992" s="219">
        <f t="shared" si="1097"/>
        <v>56356</v>
      </c>
      <c r="D13992" s="208" t="b">
        <f t="shared" si="1098"/>
        <v>0</v>
      </c>
      <c r="E13992" s="220" t="b">
        <f t="shared" si="1095"/>
        <v>0</v>
      </c>
      <c r="F13992" s="219">
        <f t="shared" si="1099"/>
        <v>56356</v>
      </c>
      <c r="G13992" s="219">
        <f t="shared" si="1096"/>
        <v>56356</v>
      </c>
    </row>
    <row r="13993" spans="3:7" x14ac:dyDescent="0.25">
      <c r="C13993" s="219">
        <f t="shared" si="1097"/>
        <v>56357</v>
      </c>
      <c r="D13993" s="208" t="b">
        <f t="shared" si="1098"/>
        <v>1</v>
      </c>
      <c r="E13993" s="220" t="b">
        <f t="shared" si="1095"/>
        <v>0</v>
      </c>
      <c r="F13993" s="219" t="b">
        <f t="shared" si="1099"/>
        <v>0</v>
      </c>
      <c r="G13993" s="219">
        <f t="shared" si="1096"/>
        <v>56359</v>
      </c>
    </row>
    <row r="13994" spans="3:7" x14ac:dyDescent="0.25">
      <c r="C13994" s="219">
        <f t="shared" si="1097"/>
        <v>56358</v>
      </c>
      <c r="D13994" s="208" t="b">
        <f t="shared" si="1098"/>
        <v>1</v>
      </c>
      <c r="E13994" s="220" t="b">
        <f t="shared" si="1095"/>
        <v>0</v>
      </c>
      <c r="F13994" s="219" t="b">
        <f t="shared" si="1099"/>
        <v>0</v>
      </c>
      <c r="G13994" s="219">
        <f t="shared" si="1096"/>
        <v>56359</v>
      </c>
    </row>
    <row r="13995" spans="3:7" x14ac:dyDescent="0.25">
      <c r="C13995" s="219">
        <f t="shared" si="1097"/>
        <v>56359</v>
      </c>
      <c r="D13995" s="208" t="b">
        <f t="shared" si="1098"/>
        <v>0</v>
      </c>
      <c r="E13995" s="220" t="b">
        <f t="shared" si="1095"/>
        <v>0</v>
      </c>
      <c r="F13995" s="219">
        <f t="shared" si="1099"/>
        <v>56359</v>
      </c>
      <c r="G13995" s="219">
        <f t="shared" si="1096"/>
        <v>56359</v>
      </c>
    </row>
    <row r="13996" spans="3:7" x14ac:dyDescent="0.25">
      <c r="C13996" s="219">
        <f t="shared" si="1097"/>
        <v>56360</v>
      </c>
      <c r="D13996" s="208" t="b">
        <f t="shared" si="1098"/>
        <v>0</v>
      </c>
      <c r="E13996" s="220" t="b">
        <f t="shared" si="1095"/>
        <v>0</v>
      </c>
      <c r="F13996" s="219">
        <f t="shared" si="1099"/>
        <v>56360</v>
      </c>
      <c r="G13996" s="219">
        <f t="shared" si="1096"/>
        <v>56360</v>
      </c>
    </row>
    <row r="13997" spans="3:7" x14ac:dyDescent="0.25">
      <c r="C13997" s="219">
        <f t="shared" si="1097"/>
        <v>56361</v>
      </c>
      <c r="D13997" s="208" t="b">
        <f t="shared" si="1098"/>
        <v>0</v>
      </c>
      <c r="E13997" s="220" t="b">
        <f t="shared" si="1095"/>
        <v>0</v>
      </c>
      <c r="F13997" s="219">
        <f t="shared" si="1099"/>
        <v>56361</v>
      </c>
      <c r="G13997" s="219">
        <f t="shared" si="1096"/>
        <v>56361</v>
      </c>
    </row>
    <row r="13998" spans="3:7" x14ac:dyDescent="0.25">
      <c r="C13998" s="219">
        <f t="shared" si="1097"/>
        <v>56362</v>
      </c>
      <c r="D13998" s="208" t="b">
        <f t="shared" si="1098"/>
        <v>0</v>
      </c>
      <c r="E13998" s="220" t="b">
        <f t="shared" si="1095"/>
        <v>0</v>
      </c>
      <c r="F13998" s="219">
        <f t="shared" si="1099"/>
        <v>56362</v>
      </c>
      <c r="G13998" s="219">
        <f t="shared" si="1096"/>
        <v>56362</v>
      </c>
    </row>
    <row r="13999" spans="3:7" x14ac:dyDescent="0.25">
      <c r="C13999" s="219">
        <f t="shared" si="1097"/>
        <v>56363</v>
      </c>
      <c r="D13999" s="208" t="b">
        <f t="shared" si="1098"/>
        <v>0</v>
      </c>
      <c r="E13999" s="220" t="b">
        <f t="shared" si="1095"/>
        <v>0</v>
      </c>
      <c r="F13999" s="219">
        <f t="shared" si="1099"/>
        <v>56363</v>
      </c>
      <c r="G13999" s="219">
        <f t="shared" si="1096"/>
        <v>56363</v>
      </c>
    </row>
    <row r="14000" spans="3:7" x14ac:dyDescent="0.25">
      <c r="C14000" s="219">
        <f t="shared" si="1097"/>
        <v>56364</v>
      </c>
      <c r="D14000" s="208" t="b">
        <f t="shared" si="1098"/>
        <v>1</v>
      </c>
      <c r="E14000" s="220" t="b">
        <f t="shared" si="1095"/>
        <v>0</v>
      </c>
      <c r="F14000" s="219" t="b">
        <f t="shared" si="1099"/>
        <v>0</v>
      </c>
      <c r="G14000" s="219">
        <f t="shared" si="1096"/>
        <v>56366</v>
      </c>
    </row>
    <row r="14001" spans="3:7" x14ac:dyDescent="0.25">
      <c r="C14001" s="219">
        <f t="shared" si="1097"/>
        <v>56365</v>
      </c>
      <c r="D14001" s="208" t="b">
        <f t="shared" si="1098"/>
        <v>1</v>
      </c>
      <c r="E14001" s="220" t="b">
        <f t="shared" si="1095"/>
        <v>0</v>
      </c>
      <c r="F14001" s="219" t="b">
        <f t="shared" si="1099"/>
        <v>0</v>
      </c>
      <c r="G14001" s="219">
        <f t="shared" si="1096"/>
        <v>56366</v>
      </c>
    </row>
    <row r="14002" spans="3:7" x14ac:dyDescent="0.25">
      <c r="C14002" s="219">
        <f t="shared" si="1097"/>
        <v>56366</v>
      </c>
      <c r="D14002" s="208" t="b">
        <f t="shared" si="1098"/>
        <v>0</v>
      </c>
      <c r="E14002" s="220" t="b">
        <f t="shared" si="1095"/>
        <v>0</v>
      </c>
      <c r="F14002" s="219">
        <f t="shared" si="1099"/>
        <v>56366</v>
      </c>
      <c r="G14002" s="219">
        <f t="shared" si="1096"/>
        <v>56366</v>
      </c>
    </row>
    <row r="14003" spans="3:7" x14ac:dyDescent="0.25">
      <c r="C14003" s="219">
        <f t="shared" si="1097"/>
        <v>56367</v>
      </c>
      <c r="D14003" s="208" t="b">
        <f t="shared" si="1098"/>
        <v>0</v>
      </c>
      <c r="E14003" s="220" t="b">
        <f t="shared" si="1095"/>
        <v>0</v>
      </c>
      <c r="F14003" s="219">
        <f t="shared" si="1099"/>
        <v>56367</v>
      </c>
      <c r="G14003" s="219">
        <f t="shared" si="1096"/>
        <v>56367</v>
      </c>
    </row>
    <row r="14004" spans="3:7" x14ac:dyDescent="0.25">
      <c r="C14004" s="219">
        <f t="shared" si="1097"/>
        <v>56368</v>
      </c>
      <c r="D14004" s="208" t="b">
        <f t="shared" si="1098"/>
        <v>0</v>
      </c>
      <c r="E14004" s="220" t="b">
        <f t="shared" si="1095"/>
        <v>0</v>
      </c>
      <c r="F14004" s="219">
        <f t="shared" si="1099"/>
        <v>56368</v>
      </c>
      <c r="G14004" s="219">
        <f t="shared" si="1096"/>
        <v>56368</v>
      </c>
    </row>
    <row r="14005" spans="3:7" x14ac:dyDescent="0.25">
      <c r="C14005" s="219">
        <f t="shared" si="1097"/>
        <v>56369</v>
      </c>
      <c r="D14005" s="208" t="b">
        <f t="shared" si="1098"/>
        <v>0</v>
      </c>
      <c r="E14005" s="220" t="b">
        <f t="shared" si="1095"/>
        <v>0</v>
      </c>
      <c r="F14005" s="219">
        <f t="shared" si="1099"/>
        <v>56369</v>
      </c>
      <c r="G14005" s="219">
        <f t="shared" si="1096"/>
        <v>56369</v>
      </c>
    </row>
    <row r="14006" spans="3:7" x14ac:dyDescent="0.25">
      <c r="C14006" s="219">
        <f t="shared" si="1097"/>
        <v>56370</v>
      </c>
      <c r="D14006" s="208" t="b">
        <f t="shared" si="1098"/>
        <v>0</v>
      </c>
      <c r="E14006" s="220" t="b">
        <f t="shared" si="1095"/>
        <v>1</v>
      </c>
      <c r="F14006" s="219" t="b">
        <f t="shared" si="1099"/>
        <v>0</v>
      </c>
      <c r="G14006" s="219">
        <f t="shared" si="1096"/>
        <v>56373</v>
      </c>
    </row>
    <row r="14007" spans="3:7" x14ac:dyDescent="0.25">
      <c r="C14007" s="219">
        <f t="shared" si="1097"/>
        <v>56371</v>
      </c>
      <c r="D14007" s="208" t="b">
        <f t="shared" si="1098"/>
        <v>1</v>
      </c>
      <c r="E14007" s="220" t="b">
        <f t="shared" si="1095"/>
        <v>0</v>
      </c>
      <c r="F14007" s="219" t="b">
        <f t="shared" si="1099"/>
        <v>0</v>
      </c>
      <c r="G14007" s="219">
        <f t="shared" si="1096"/>
        <v>56373</v>
      </c>
    </row>
    <row r="14008" spans="3:7" x14ac:dyDescent="0.25">
      <c r="C14008" s="219">
        <f t="shared" si="1097"/>
        <v>56372</v>
      </c>
      <c r="D14008" s="208" t="b">
        <f t="shared" si="1098"/>
        <v>1</v>
      </c>
      <c r="E14008" s="220" t="b">
        <f t="shared" si="1095"/>
        <v>0</v>
      </c>
      <c r="F14008" s="219" t="b">
        <f t="shared" si="1099"/>
        <v>0</v>
      </c>
      <c r="G14008" s="219">
        <f t="shared" si="1096"/>
        <v>56373</v>
      </c>
    </row>
    <row r="14009" spans="3:7" x14ac:dyDescent="0.25">
      <c r="C14009" s="219">
        <f t="shared" si="1097"/>
        <v>56373</v>
      </c>
      <c r="D14009" s="208" t="b">
        <f t="shared" si="1098"/>
        <v>0</v>
      </c>
      <c r="E14009" s="220" t="b">
        <f t="shared" si="1095"/>
        <v>0</v>
      </c>
      <c r="F14009" s="219">
        <f t="shared" si="1099"/>
        <v>56373</v>
      </c>
      <c r="G14009" s="219">
        <f t="shared" si="1096"/>
        <v>56373</v>
      </c>
    </row>
    <row r="14010" spans="3:7" x14ac:dyDescent="0.25">
      <c r="C14010" s="219">
        <f t="shared" si="1097"/>
        <v>56374</v>
      </c>
      <c r="D14010" s="208" t="b">
        <f t="shared" si="1098"/>
        <v>0</v>
      </c>
      <c r="E14010" s="220" t="b">
        <f t="shared" si="1095"/>
        <v>0</v>
      </c>
      <c r="F14010" s="219">
        <f t="shared" si="1099"/>
        <v>56374</v>
      </c>
      <c r="G14010" s="219">
        <f t="shared" si="1096"/>
        <v>56374</v>
      </c>
    </row>
    <row r="14011" spans="3:7" x14ac:dyDescent="0.25">
      <c r="C14011" s="219">
        <f t="shared" si="1097"/>
        <v>56375</v>
      </c>
      <c r="D14011" s="208" t="b">
        <f t="shared" si="1098"/>
        <v>0</v>
      </c>
      <c r="E14011" s="220" t="b">
        <f t="shared" si="1095"/>
        <v>0</v>
      </c>
      <c r="F14011" s="219">
        <f t="shared" si="1099"/>
        <v>56375</v>
      </c>
      <c r="G14011" s="219">
        <f t="shared" si="1096"/>
        <v>56375</v>
      </c>
    </row>
    <row r="14012" spans="3:7" x14ac:dyDescent="0.25">
      <c r="C14012" s="219">
        <f t="shared" si="1097"/>
        <v>56376</v>
      </c>
      <c r="D14012" s="208" t="b">
        <f t="shared" si="1098"/>
        <v>0</v>
      </c>
      <c r="E14012" s="220" t="b">
        <f t="shared" si="1095"/>
        <v>0</v>
      </c>
      <c r="F14012" s="219">
        <f t="shared" si="1099"/>
        <v>56376</v>
      </c>
      <c r="G14012" s="219">
        <f t="shared" si="1096"/>
        <v>56376</v>
      </c>
    </row>
    <row r="14013" spans="3:7" x14ac:dyDescent="0.25">
      <c r="C14013" s="219">
        <f t="shared" si="1097"/>
        <v>56377</v>
      </c>
      <c r="D14013" s="208" t="b">
        <f t="shared" si="1098"/>
        <v>0</v>
      </c>
      <c r="E14013" s="220" t="b">
        <f t="shared" si="1095"/>
        <v>0</v>
      </c>
      <c r="F14013" s="219">
        <f t="shared" si="1099"/>
        <v>56377</v>
      </c>
      <c r="G14013" s="219">
        <f t="shared" si="1096"/>
        <v>56377</v>
      </c>
    </row>
    <row r="14014" spans="3:7" x14ac:dyDescent="0.25">
      <c r="C14014" s="219">
        <f t="shared" si="1097"/>
        <v>56378</v>
      </c>
      <c r="D14014" s="208" t="b">
        <f t="shared" si="1098"/>
        <v>1</v>
      </c>
      <c r="E14014" s="220" t="b">
        <f t="shared" si="1095"/>
        <v>0</v>
      </c>
      <c r="F14014" s="219" t="b">
        <f t="shared" si="1099"/>
        <v>0</v>
      </c>
      <c r="G14014" s="219">
        <f t="shared" si="1096"/>
        <v>56380</v>
      </c>
    </row>
    <row r="14015" spans="3:7" x14ac:dyDescent="0.25">
      <c r="C14015" s="219">
        <f t="shared" si="1097"/>
        <v>56379</v>
      </c>
      <c r="D14015" s="208" t="b">
        <f t="shared" si="1098"/>
        <v>1</v>
      </c>
      <c r="E14015" s="220" t="b">
        <f t="shared" si="1095"/>
        <v>0</v>
      </c>
      <c r="F14015" s="219" t="b">
        <f t="shared" si="1099"/>
        <v>0</v>
      </c>
      <c r="G14015" s="219">
        <f t="shared" si="1096"/>
        <v>56380</v>
      </c>
    </row>
    <row r="14016" spans="3:7" x14ac:dyDescent="0.25">
      <c r="C14016" s="219">
        <f t="shared" si="1097"/>
        <v>56380</v>
      </c>
      <c r="D14016" s="208" t="b">
        <f t="shared" si="1098"/>
        <v>0</v>
      </c>
      <c r="E14016" s="220" t="b">
        <f t="shared" si="1095"/>
        <v>0</v>
      </c>
      <c r="F14016" s="219">
        <f t="shared" si="1099"/>
        <v>56380</v>
      </c>
      <c r="G14016" s="219">
        <f t="shared" si="1096"/>
        <v>56380</v>
      </c>
    </row>
    <row r="14017" spans="3:7" x14ac:dyDescent="0.25">
      <c r="C14017" s="219">
        <f t="shared" si="1097"/>
        <v>56381</v>
      </c>
      <c r="D14017" s="208" t="b">
        <f t="shared" si="1098"/>
        <v>0</v>
      </c>
      <c r="E14017" s="220" t="b">
        <f t="shared" si="1095"/>
        <v>0</v>
      </c>
      <c r="F14017" s="219">
        <f t="shared" si="1099"/>
        <v>56381</v>
      </c>
      <c r="G14017" s="219">
        <f t="shared" si="1096"/>
        <v>56381</v>
      </c>
    </row>
    <row r="14018" spans="3:7" x14ac:dyDescent="0.25">
      <c r="C14018" s="219">
        <f t="shared" si="1097"/>
        <v>56382</v>
      </c>
      <c r="D14018" s="208" t="b">
        <f t="shared" si="1098"/>
        <v>0</v>
      </c>
      <c r="E14018" s="220" t="b">
        <f t="shared" si="1095"/>
        <v>0</v>
      </c>
      <c r="F14018" s="219">
        <f t="shared" si="1099"/>
        <v>56382</v>
      </c>
      <c r="G14018" s="219">
        <f t="shared" si="1096"/>
        <v>56382</v>
      </c>
    </row>
    <row r="14019" spans="3:7" x14ac:dyDescent="0.25">
      <c r="C14019" s="219">
        <f t="shared" si="1097"/>
        <v>56383</v>
      </c>
      <c r="D14019" s="208" t="b">
        <f t="shared" si="1098"/>
        <v>0</v>
      </c>
      <c r="E14019" s="220" t="b">
        <f t="shared" si="1095"/>
        <v>0</v>
      </c>
      <c r="F14019" s="219">
        <f t="shared" si="1099"/>
        <v>56383</v>
      </c>
      <c r="G14019" s="219">
        <f t="shared" si="1096"/>
        <v>56383</v>
      </c>
    </row>
    <row r="14020" spans="3:7" x14ac:dyDescent="0.25">
      <c r="C14020" s="219">
        <f t="shared" si="1097"/>
        <v>56384</v>
      </c>
      <c r="D14020" s="208" t="b">
        <f t="shared" si="1098"/>
        <v>0</v>
      </c>
      <c r="E14020" s="220" t="b">
        <f t="shared" si="1095"/>
        <v>0</v>
      </c>
      <c r="F14020" s="219">
        <f t="shared" si="1099"/>
        <v>56384</v>
      </c>
      <c r="G14020" s="219">
        <f t="shared" si="1096"/>
        <v>56384</v>
      </c>
    </row>
    <row r="14021" spans="3:7" x14ac:dyDescent="0.25">
      <c r="C14021" s="219">
        <f t="shared" si="1097"/>
        <v>56385</v>
      </c>
      <c r="D14021" s="208" t="b">
        <f t="shared" si="1098"/>
        <v>1</v>
      </c>
      <c r="E14021" s="220" t="b">
        <f t="shared" si="1095"/>
        <v>0</v>
      </c>
      <c r="F14021" s="219" t="b">
        <f t="shared" si="1099"/>
        <v>0</v>
      </c>
      <c r="G14021" s="219">
        <f t="shared" si="1096"/>
        <v>56387</v>
      </c>
    </row>
    <row r="14022" spans="3:7" x14ac:dyDescent="0.25">
      <c r="C14022" s="219">
        <f t="shared" si="1097"/>
        <v>56386</v>
      </c>
      <c r="D14022" s="208" t="b">
        <f t="shared" si="1098"/>
        <v>1</v>
      </c>
      <c r="E14022" s="220" t="b">
        <f t="shared" ref="E14022:E14085" si="1100">IF(TYPE(VLOOKUP(C14022,Holydays,1,0))&lt;&gt;1,FALSE,TRUE)</f>
        <v>0</v>
      </c>
      <c r="F14022" s="219" t="b">
        <f t="shared" si="1099"/>
        <v>0</v>
      </c>
      <c r="G14022" s="219">
        <f t="shared" ref="G14022:G14085" si="1101">IF(F14022,F14022,WORKDAY(C14022,1,Holydays))</f>
        <v>56387</v>
      </c>
    </row>
    <row r="14023" spans="3:7" x14ac:dyDescent="0.25">
      <c r="C14023" s="219">
        <f t="shared" ref="C14023:C14086" si="1102">C14022+1</f>
        <v>56387</v>
      </c>
      <c r="D14023" s="208" t="b">
        <f t="shared" ref="D14023:D14086" si="1103">IF(WEEKDAY(C14023,2)&gt;5,TRUE)</f>
        <v>0</v>
      </c>
      <c r="E14023" s="220" t="b">
        <f t="shared" si="1100"/>
        <v>0</v>
      </c>
      <c r="F14023" s="219">
        <f t="shared" ref="F14023:F14086" si="1104">IF(OR(D14023,E14023),FALSE,C14023)</f>
        <v>56387</v>
      </c>
      <c r="G14023" s="219">
        <f t="shared" si="1101"/>
        <v>56387</v>
      </c>
    </row>
    <row r="14024" spans="3:7" x14ac:dyDescent="0.25">
      <c r="C14024" s="219">
        <f t="shared" si="1102"/>
        <v>56388</v>
      </c>
      <c r="D14024" s="208" t="b">
        <f t="shared" si="1103"/>
        <v>0</v>
      </c>
      <c r="E14024" s="220" t="b">
        <f t="shared" si="1100"/>
        <v>0</v>
      </c>
      <c r="F14024" s="219">
        <f t="shared" si="1104"/>
        <v>56388</v>
      </c>
      <c r="G14024" s="219">
        <f t="shared" si="1101"/>
        <v>56388</v>
      </c>
    </row>
    <row r="14025" spans="3:7" x14ac:dyDescent="0.25">
      <c r="C14025" s="219">
        <f t="shared" si="1102"/>
        <v>56389</v>
      </c>
      <c r="D14025" s="208" t="b">
        <f t="shared" si="1103"/>
        <v>0</v>
      </c>
      <c r="E14025" s="220" t="b">
        <f t="shared" si="1100"/>
        <v>0</v>
      </c>
      <c r="F14025" s="219">
        <f t="shared" si="1104"/>
        <v>56389</v>
      </c>
      <c r="G14025" s="219">
        <f t="shared" si="1101"/>
        <v>56389</v>
      </c>
    </row>
    <row r="14026" spans="3:7" x14ac:dyDescent="0.25">
      <c r="C14026" s="219">
        <f t="shared" si="1102"/>
        <v>56390</v>
      </c>
      <c r="D14026" s="208" t="b">
        <f t="shared" si="1103"/>
        <v>0</v>
      </c>
      <c r="E14026" s="220" t="b">
        <f t="shared" si="1100"/>
        <v>0</v>
      </c>
      <c r="F14026" s="219">
        <f t="shared" si="1104"/>
        <v>56390</v>
      </c>
      <c r="G14026" s="219">
        <f t="shared" si="1101"/>
        <v>56390</v>
      </c>
    </row>
    <row r="14027" spans="3:7" x14ac:dyDescent="0.25">
      <c r="C14027" s="219">
        <f t="shared" si="1102"/>
        <v>56391</v>
      </c>
      <c r="D14027" s="208" t="b">
        <f t="shared" si="1103"/>
        <v>0</v>
      </c>
      <c r="E14027" s="220" t="b">
        <f t="shared" si="1100"/>
        <v>0</v>
      </c>
      <c r="F14027" s="219">
        <f t="shared" si="1104"/>
        <v>56391</v>
      </c>
      <c r="G14027" s="219">
        <f t="shared" si="1101"/>
        <v>56391</v>
      </c>
    </row>
    <row r="14028" spans="3:7" x14ac:dyDescent="0.25">
      <c r="C14028" s="219">
        <f t="shared" si="1102"/>
        <v>56392</v>
      </c>
      <c r="D14028" s="208" t="b">
        <f t="shared" si="1103"/>
        <v>1</v>
      </c>
      <c r="E14028" s="220" t="b">
        <f t="shared" si="1100"/>
        <v>0</v>
      </c>
      <c r="F14028" s="219" t="b">
        <f t="shared" si="1104"/>
        <v>0</v>
      </c>
      <c r="G14028" s="219">
        <f t="shared" si="1101"/>
        <v>56394</v>
      </c>
    </row>
    <row r="14029" spans="3:7" x14ac:dyDescent="0.25">
      <c r="C14029" s="219">
        <f t="shared" si="1102"/>
        <v>56393</v>
      </c>
      <c r="D14029" s="208" t="b">
        <f t="shared" si="1103"/>
        <v>1</v>
      </c>
      <c r="E14029" s="220" t="b">
        <f t="shared" si="1100"/>
        <v>0</v>
      </c>
      <c r="F14029" s="219" t="b">
        <f t="shared" si="1104"/>
        <v>0</v>
      </c>
      <c r="G14029" s="219">
        <f t="shared" si="1101"/>
        <v>56394</v>
      </c>
    </row>
    <row r="14030" spans="3:7" x14ac:dyDescent="0.25">
      <c r="C14030" s="219">
        <f t="shared" si="1102"/>
        <v>56394</v>
      </c>
      <c r="D14030" s="208" t="b">
        <f t="shared" si="1103"/>
        <v>0</v>
      </c>
      <c r="E14030" s="220" t="b">
        <f t="shared" si="1100"/>
        <v>0</v>
      </c>
      <c r="F14030" s="219">
        <f t="shared" si="1104"/>
        <v>56394</v>
      </c>
      <c r="G14030" s="219">
        <f t="shared" si="1101"/>
        <v>56394</v>
      </c>
    </row>
    <row r="14031" spans="3:7" x14ac:dyDescent="0.25">
      <c r="C14031" s="219">
        <f t="shared" si="1102"/>
        <v>56395</v>
      </c>
      <c r="D14031" s="208" t="b">
        <f t="shared" si="1103"/>
        <v>0</v>
      </c>
      <c r="E14031" s="220" t="b">
        <f t="shared" si="1100"/>
        <v>0</v>
      </c>
      <c r="F14031" s="219">
        <f t="shared" si="1104"/>
        <v>56395</v>
      </c>
      <c r="G14031" s="219">
        <f t="shared" si="1101"/>
        <v>56395</v>
      </c>
    </row>
    <row r="14032" spans="3:7" x14ac:dyDescent="0.25">
      <c r="C14032" s="219">
        <f t="shared" si="1102"/>
        <v>56396</v>
      </c>
      <c r="D14032" s="208" t="b">
        <f t="shared" si="1103"/>
        <v>0</v>
      </c>
      <c r="E14032" s="220" t="b">
        <f t="shared" si="1100"/>
        <v>0</v>
      </c>
      <c r="F14032" s="219">
        <f t="shared" si="1104"/>
        <v>56396</v>
      </c>
      <c r="G14032" s="219">
        <f t="shared" si="1101"/>
        <v>56396</v>
      </c>
    </row>
    <row r="14033" spans="3:7" x14ac:dyDescent="0.25">
      <c r="C14033" s="219">
        <f t="shared" si="1102"/>
        <v>56397</v>
      </c>
      <c r="D14033" s="208" t="b">
        <f t="shared" si="1103"/>
        <v>0</v>
      </c>
      <c r="E14033" s="220" t="b">
        <f t="shared" si="1100"/>
        <v>0</v>
      </c>
      <c r="F14033" s="219">
        <f t="shared" si="1104"/>
        <v>56397</v>
      </c>
      <c r="G14033" s="219">
        <f t="shared" si="1101"/>
        <v>56397</v>
      </c>
    </row>
    <row r="14034" spans="3:7" x14ac:dyDescent="0.25">
      <c r="C14034" s="219">
        <f t="shared" si="1102"/>
        <v>56398</v>
      </c>
      <c r="D14034" s="208" t="b">
        <f t="shared" si="1103"/>
        <v>0</v>
      </c>
      <c r="E14034" s="220" t="b">
        <f t="shared" si="1100"/>
        <v>0</v>
      </c>
      <c r="F14034" s="219">
        <f t="shared" si="1104"/>
        <v>56398</v>
      </c>
      <c r="G14034" s="219">
        <f t="shared" si="1101"/>
        <v>56398</v>
      </c>
    </row>
    <row r="14035" spans="3:7" x14ac:dyDescent="0.25">
      <c r="C14035" s="219">
        <f t="shared" si="1102"/>
        <v>56399</v>
      </c>
      <c r="D14035" s="208" t="b">
        <f t="shared" si="1103"/>
        <v>1</v>
      </c>
      <c r="E14035" s="220" t="b">
        <f t="shared" si="1100"/>
        <v>0</v>
      </c>
      <c r="F14035" s="219" t="b">
        <f t="shared" si="1104"/>
        <v>0</v>
      </c>
      <c r="G14035" s="219">
        <f t="shared" si="1101"/>
        <v>56401</v>
      </c>
    </row>
    <row r="14036" spans="3:7" x14ac:dyDescent="0.25">
      <c r="C14036" s="219">
        <f t="shared" si="1102"/>
        <v>56400</v>
      </c>
      <c r="D14036" s="208" t="b">
        <f t="shared" si="1103"/>
        <v>1</v>
      </c>
      <c r="E14036" s="220" t="b">
        <f t="shared" si="1100"/>
        <v>0</v>
      </c>
      <c r="F14036" s="219" t="b">
        <f t="shared" si="1104"/>
        <v>0</v>
      </c>
      <c r="G14036" s="219">
        <f t="shared" si="1101"/>
        <v>56401</v>
      </c>
    </row>
    <row r="14037" spans="3:7" x14ac:dyDescent="0.25">
      <c r="C14037" s="219">
        <f t="shared" si="1102"/>
        <v>56401</v>
      </c>
      <c r="D14037" s="208" t="b">
        <f t="shared" si="1103"/>
        <v>0</v>
      </c>
      <c r="E14037" s="220" t="b">
        <f t="shared" si="1100"/>
        <v>0</v>
      </c>
      <c r="F14037" s="219">
        <f t="shared" si="1104"/>
        <v>56401</v>
      </c>
      <c r="G14037" s="219">
        <f t="shared" si="1101"/>
        <v>56401</v>
      </c>
    </row>
    <row r="14038" spans="3:7" x14ac:dyDescent="0.25">
      <c r="C14038" s="219">
        <f t="shared" si="1102"/>
        <v>56402</v>
      </c>
      <c r="D14038" s="208" t="b">
        <f t="shared" si="1103"/>
        <v>0</v>
      </c>
      <c r="E14038" s="220" t="b">
        <f t="shared" si="1100"/>
        <v>0</v>
      </c>
      <c r="F14038" s="219">
        <f t="shared" si="1104"/>
        <v>56402</v>
      </c>
      <c r="G14038" s="219">
        <f t="shared" si="1101"/>
        <v>56402</v>
      </c>
    </row>
    <row r="14039" spans="3:7" x14ac:dyDescent="0.25">
      <c r="C14039" s="219">
        <f t="shared" si="1102"/>
        <v>56403</v>
      </c>
      <c r="D14039" s="208" t="b">
        <f t="shared" si="1103"/>
        <v>0</v>
      </c>
      <c r="E14039" s="220" t="b">
        <f t="shared" si="1100"/>
        <v>0</v>
      </c>
      <c r="F14039" s="219">
        <f t="shared" si="1104"/>
        <v>56403</v>
      </c>
      <c r="G14039" s="219">
        <f t="shared" si="1101"/>
        <v>56403</v>
      </c>
    </row>
    <row r="14040" spans="3:7" x14ac:dyDescent="0.25">
      <c r="C14040" s="219">
        <f t="shared" si="1102"/>
        <v>56404</v>
      </c>
      <c r="D14040" s="208" t="b">
        <f t="shared" si="1103"/>
        <v>0</v>
      </c>
      <c r="E14040" s="220" t="b">
        <f t="shared" si="1100"/>
        <v>0</v>
      </c>
      <c r="F14040" s="219">
        <f t="shared" si="1104"/>
        <v>56404</v>
      </c>
      <c r="G14040" s="219">
        <f t="shared" si="1101"/>
        <v>56404</v>
      </c>
    </row>
    <row r="14041" spans="3:7" x14ac:dyDescent="0.25">
      <c r="C14041" s="219">
        <f t="shared" si="1102"/>
        <v>56405</v>
      </c>
      <c r="D14041" s="208" t="b">
        <f t="shared" si="1103"/>
        <v>0</v>
      </c>
      <c r="E14041" s="220" t="b">
        <f t="shared" si="1100"/>
        <v>0</v>
      </c>
      <c r="F14041" s="219">
        <f t="shared" si="1104"/>
        <v>56405</v>
      </c>
      <c r="G14041" s="219">
        <f t="shared" si="1101"/>
        <v>56405</v>
      </c>
    </row>
    <row r="14042" spans="3:7" x14ac:dyDescent="0.25">
      <c r="C14042" s="219">
        <f t="shared" si="1102"/>
        <v>56406</v>
      </c>
      <c r="D14042" s="208" t="b">
        <f t="shared" si="1103"/>
        <v>1</v>
      </c>
      <c r="E14042" s="220" t="b">
        <f t="shared" si="1100"/>
        <v>0</v>
      </c>
      <c r="F14042" s="219" t="b">
        <f t="shared" si="1104"/>
        <v>0</v>
      </c>
      <c r="G14042" s="219">
        <f t="shared" si="1101"/>
        <v>56408</v>
      </c>
    </row>
    <row r="14043" spans="3:7" x14ac:dyDescent="0.25">
      <c r="C14043" s="219">
        <f t="shared" si="1102"/>
        <v>56407</v>
      </c>
      <c r="D14043" s="208" t="b">
        <f t="shared" si="1103"/>
        <v>1</v>
      </c>
      <c r="E14043" s="220" t="b">
        <f t="shared" si="1100"/>
        <v>0</v>
      </c>
      <c r="F14043" s="219" t="b">
        <f t="shared" si="1104"/>
        <v>0</v>
      </c>
      <c r="G14043" s="219">
        <f t="shared" si="1101"/>
        <v>56408</v>
      </c>
    </row>
    <row r="14044" spans="3:7" x14ac:dyDescent="0.25">
      <c r="C14044" s="219">
        <f t="shared" si="1102"/>
        <v>56408</v>
      </c>
      <c r="D14044" s="208" t="b">
        <f t="shared" si="1103"/>
        <v>0</v>
      </c>
      <c r="E14044" s="220" t="b">
        <f t="shared" si="1100"/>
        <v>0</v>
      </c>
      <c r="F14044" s="219">
        <f t="shared" si="1104"/>
        <v>56408</v>
      </c>
      <c r="G14044" s="219">
        <f t="shared" si="1101"/>
        <v>56408</v>
      </c>
    </row>
    <row r="14045" spans="3:7" x14ac:dyDescent="0.25">
      <c r="C14045" s="219">
        <f t="shared" si="1102"/>
        <v>56409</v>
      </c>
      <c r="D14045" s="208" t="b">
        <f t="shared" si="1103"/>
        <v>0</v>
      </c>
      <c r="E14045" s="220" t="b">
        <f t="shared" si="1100"/>
        <v>0</v>
      </c>
      <c r="F14045" s="219">
        <f t="shared" si="1104"/>
        <v>56409</v>
      </c>
      <c r="G14045" s="219">
        <f t="shared" si="1101"/>
        <v>56409</v>
      </c>
    </row>
    <row r="14046" spans="3:7" x14ac:dyDescent="0.25">
      <c r="C14046" s="219">
        <f t="shared" si="1102"/>
        <v>56410</v>
      </c>
      <c r="D14046" s="208" t="b">
        <f t="shared" si="1103"/>
        <v>0</v>
      </c>
      <c r="E14046" s="220" t="b">
        <f t="shared" si="1100"/>
        <v>0</v>
      </c>
      <c r="F14046" s="219">
        <f t="shared" si="1104"/>
        <v>56410</v>
      </c>
      <c r="G14046" s="219">
        <f t="shared" si="1101"/>
        <v>56410</v>
      </c>
    </row>
    <row r="14047" spans="3:7" x14ac:dyDescent="0.25">
      <c r="C14047" s="219">
        <f t="shared" si="1102"/>
        <v>56411</v>
      </c>
      <c r="D14047" s="208" t="b">
        <f t="shared" si="1103"/>
        <v>0</v>
      </c>
      <c r="E14047" s="220" t="b">
        <f t="shared" si="1100"/>
        <v>0</v>
      </c>
      <c r="F14047" s="219">
        <f t="shared" si="1104"/>
        <v>56411</v>
      </c>
      <c r="G14047" s="219">
        <f t="shared" si="1101"/>
        <v>56411</v>
      </c>
    </row>
    <row r="14048" spans="3:7" x14ac:dyDescent="0.25">
      <c r="C14048" s="219">
        <f t="shared" si="1102"/>
        <v>56412</v>
      </c>
      <c r="D14048" s="208" t="b">
        <f t="shared" si="1103"/>
        <v>0</v>
      </c>
      <c r="E14048" s="220" t="b">
        <f t="shared" si="1100"/>
        <v>0</v>
      </c>
      <c r="F14048" s="219">
        <f t="shared" si="1104"/>
        <v>56412</v>
      </c>
      <c r="G14048" s="219">
        <f t="shared" si="1101"/>
        <v>56412</v>
      </c>
    </row>
    <row r="14049" spans="3:7" x14ac:dyDescent="0.25">
      <c r="C14049" s="219">
        <f t="shared" si="1102"/>
        <v>56413</v>
      </c>
      <c r="D14049" s="208" t="b">
        <f t="shared" si="1103"/>
        <v>1</v>
      </c>
      <c r="E14049" s="220" t="b">
        <f t="shared" si="1100"/>
        <v>0</v>
      </c>
      <c r="F14049" s="219" t="b">
        <f t="shared" si="1104"/>
        <v>0</v>
      </c>
      <c r="G14049" s="219">
        <f t="shared" si="1101"/>
        <v>56415</v>
      </c>
    </row>
    <row r="14050" spans="3:7" x14ac:dyDescent="0.25">
      <c r="C14050" s="219">
        <f t="shared" si="1102"/>
        <v>56414</v>
      </c>
      <c r="D14050" s="208" t="b">
        <f t="shared" si="1103"/>
        <v>1</v>
      </c>
      <c r="E14050" s="220" t="b">
        <f t="shared" si="1100"/>
        <v>0</v>
      </c>
      <c r="F14050" s="219" t="b">
        <f t="shared" si="1104"/>
        <v>0</v>
      </c>
      <c r="G14050" s="219">
        <f t="shared" si="1101"/>
        <v>56415</v>
      </c>
    </row>
    <row r="14051" spans="3:7" x14ac:dyDescent="0.25">
      <c r="C14051" s="219">
        <f t="shared" si="1102"/>
        <v>56415</v>
      </c>
      <c r="D14051" s="208" t="b">
        <f t="shared" si="1103"/>
        <v>0</v>
      </c>
      <c r="E14051" s="220" t="b">
        <f t="shared" si="1100"/>
        <v>0</v>
      </c>
      <c r="F14051" s="219">
        <f t="shared" si="1104"/>
        <v>56415</v>
      </c>
      <c r="G14051" s="219">
        <f t="shared" si="1101"/>
        <v>56415</v>
      </c>
    </row>
    <row r="14052" spans="3:7" x14ac:dyDescent="0.25">
      <c r="C14052" s="219">
        <f t="shared" si="1102"/>
        <v>56416</v>
      </c>
      <c r="D14052" s="208" t="b">
        <f t="shared" si="1103"/>
        <v>0</v>
      </c>
      <c r="E14052" s="220" t="b">
        <f t="shared" si="1100"/>
        <v>0</v>
      </c>
      <c r="F14052" s="219">
        <f t="shared" si="1104"/>
        <v>56416</v>
      </c>
      <c r="G14052" s="219">
        <f t="shared" si="1101"/>
        <v>56416</v>
      </c>
    </row>
    <row r="14053" spans="3:7" x14ac:dyDescent="0.25">
      <c r="C14053" s="219">
        <f t="shared" si="1102"/>
        <v>56417</v>
      </c>
      <c r="D14053" s="208" t="b">
        <f t="shared" si="1103"/>
        <v>0</v>
      </c>
      <c r="E14053" s="220" t="b">
        <f t="shared" si="1100"/>
        <v>0</v>
      </c>
      <c r="F14053" s="219">
        <f t="shared" si="1104"/>
        <v>56417</v>
      </c>
      <c r="G14053" s="219">
        <f t="shared" si="1101"/>
        <v>56417</v>
      </c>
    </row>
    <row r="14054" spans="3:7" x14ac:dyDescent="0.25">
      <c r="C14054" s="219">
        <f t="shared" si="1102"/>
        <v>56418</v>
      </c>
      <c r="D14054" s="208" t="b">
        <f t="shared" si="1103"/>
        <v>0</v>
      </c>
      <c r="E14054" s="220" t="b">
        <f t="shared" si="1100"/>
        <v>0</v>
      </c>
      <c r="F14054" s="219">
        <f t="shared" si="1104"/>
        <v>56418</v>
      </c>
      <c r="G14054" s="219">
        <f t="shared" si="1101"/>
        <v>56418</v>
      </c>
    </row>
    <row r="14055" spans="3:7" x14ac:dyDescent="0.25">
      <c r="C14055" s="219">
        <f t="shared" si="1102"/>
        <v>56419</v>
      </c>
      <c r="D14055" s="208" t="b">
        <f t="shared" si="1103"/>
        <v>0</v>
      </c>
      <c r="E14055" s="220" t="b">
        <f t="shared" si="1100"/>
        <v>0</v>
      </c>
      <c r="F14055" s="219">
        <f t="shared" si="1104"/>
        <v>56419</v>
      </c>
      <c r="G14055" s="219">
        <f t="shared" si="1101"/>
        <v>56419</v>
      </c>
    </row>
    <row r="14056" spans="3:7" x14ac:dyDescent="0.25">
      <c r="C14056" s="219">
        <f t="shared" si="1102"/>
        <v>56420</v>
      </c>
      <c r="D14056" s="208" t="b">
        <f t="shared" si="1103"/>
        <v>1</v>
      </c>
      <c r="E14056" s="220" t="b">
        <f t="shared" si="1100"/>
        <v>0</v>
      </c>
      <c r="F14056" s="219" t="b">
        <f t="shared" si="1104"/>
        <v>0</v>
      </c>
      <c r="G14056" s="219">
        <f t="shared" si="1101"/>
        <v>56422</v>
      </c>
    </row>
    <row r="14057" spans="3:7" x14ac:dyDescent="0.25">
      <c r="C14057" s="219">
        <f t="shared" si="1102"/>
        <v>56421</v>
      </c>
      <c r="D14057" s="208" t="b">
        <f t="shared" si="1103"/>
        <v>1</v>
      </c>
      <c r="E14057" s="220" t="b">
        <f t="shared" si="1100"/>
        <v>0</v>
      </c>
      <c r="F14057" s="219" t="b">
        <f t="shared" si="1104"/>
        <v>0</v>
      </c>
      <c r="G14057" s="219">
        <f t="shared" si="1101"/>
        <v>56422</v>
      </c>
    </row>
    <row r="14058" spans="3:7" x14ac:dyDescent="0.25">
      <c r="C14058" s="219">
        <f t="shared" si="1102"/>
        <v>56422</v>
      </c>
      <c r="D14058" s="208" t="b">
        <f t="shared" si="1103"/>
        <v>0</v>
      </c>
      <c r="E14058" s="220" t="b">
        <f t="shared" si="1100"/>
        <v>0</v>
      </c>
      <c r="F14058" s="219">
        <f t="shared" si="1104"/>
        <v>56422</v>
      </c>
      <c r="G14058" s="219">
        <f t="shared" si="1101"/>
        <v>56422</v>
      </c>
    </row>
    <row r="14059" spans="3:7" x14ac:dyDescent="0.25">
      <c r="C14059" s="219">
        <f t="shared" si="1102"/>
        <v>56423</v>
      </c>
      <c r="D14059" s="208" t="b">
        <f t="shared" si="1103"/>
        <v>0</v>
      </c>
      <c r="E14059" s="220" t="b">
        <f t="shared" si="1100"/>
        <v>0</v>
      </c>
      <c r="F14059" s="219">
        <f t="shared" si="1104"/>
        <v>56423</v>
      </c>
      <c r="G14059" s="219">
        <f t="shared" si="1101"/>
        <v>56423</v>
      </c>
    </row>
    <row r="14060" spans="3:7" x14ac:dyDescent="0.25">
      <c r="C14060" s="219">
        <f t="shared" si="1102"/>
        <v>56424</v>
      </c>
      <c r="D14060" s="208" t="b">
        <f t="shared" si="1103"/>
        <v>0</v>
      </c>
      <c r="E14060" s="220" t="b">
        <f t="shared" si="1100"/>
        <v>0</v>
      </c>
      <c r="F14060" s="219">
        <f t="shared" si="1104"/>
        <v>56424</v>
      </c>
      <c r="G14060" s="219">
        <f t="shared" si="1101"/>
        <v>56424</v>
      </c>
    </row>
    <row r="14061" spans="3:7" x14ac:dyDescent="0.25">
      <c r="C14061" s="219">
        <f t="shared" si="1102"/>
        <v>56425</v>
      </c>
      <c r="D14061" s="208" t="b">
        <f t="shared" si="1103"/>
        <v>0</v>
      </c>
      <c r="E14061" s="220" t="b">
        <f t="shared" si="1100"/>
        <v>0</v>
      </c>
      <c r="F14061" s="219">
        <f t="shared" si="1104"/>
        <v>56425</v>
      </c>
      <c r="G14061" s="219">
        <f t="shared" si="1101"/>
        <v>56425</v>
      </c>
    </row>
    <row r="14062" spans="3:7" x14ac:dyDescent="0.25">
      <c r="C14062" s="219">
        <f t="shared" si="1102"/>
        <v>56426</v>
      </c>
      <c r="D14062" s="208" t="b">
        <f t="shared" si="1103"/>
        <v>0</v>
      </c>
      <c r="E14062" s="220" t="b">
        <f t="shared" si="1100"/>
        <v>0</v>
      </c>
      <c r="F14062" s="219">
        <f t="shared" si="1104"/>
        <v>56426</v>
      </c>
      <c r="G14062" s="219">
        <f t="shared" si="1101"/>
        <v>56426</v>
      </c>
    </row>
    <row r="14063" spans="3:7" x14ac:dyDescent="0.25">
      <c r="C14063" s="219">
        <f t="shared" si="1102"/>
        <v>56427</v>
      </c>
      <c r="D14063" s="208" t="b">
        <f t="shared" si="1103"/>
        <v>1</v>
      </c>
      <c r="E14063" s="220" t="b">
        <f t="shared" si="1100"/>
        <v>0</v>
      </c>
      <c r="F14063" s="219" t="b">
        <f t="shared" si="1104"/>
        <v>0</v>
      </c>
      <c r="G14063" s="219">
        <f t="shared" si="1101"/>
        <v>56429</v>
      </c>
    </row>
    <row r="14064" spans="3:7" x14ac:dyDescent="0.25">
      <c r="C14064" s="219">
        <f t="shared" si="1102"/>
        <v>56428</v>
      </c>
      <c r="D14064" s="208" t="b">
        <f t="shared" si="1103"/>
        <v>1</v>
      </c>
      <c r="E14064" s="220" t="b">
        <f t="shared" si="1100"/>
        <v>0</v>
      </c>
      <c r="F14064" s="219" t="b">
        <f t="shared" si="1104"/>
        <v>0</v>
      </c>
      <c r="G14064" s="219">
        <f t="shared" si="1101"/>
        <v>56429</v>
      </c>
    </row>
    <row r="14065" spans="3:7" x14ac:dyDescent="0.25">
      <c r="C14065" s="219">
        <f t="shared" si="1102"/>
        <v>56429</v>
      </c>
      <c r="D14065" s="208" t="b">
        <f t="shared" si="1103"/>
        <v>0</v>
      </c>
      <c r="E14065" s="220" t="b">
        <f t="shared" si="1100"/>
        <v>0</v>
      </c>
      <c r="F14065" s="219">
        <f t="shared" si="1104"/>
        <v>56429</v>
      </c>
      <c r="G14065" s="219">
        <f t="shared" si="1101"/>
        <v>56429</v>
      </c>
    </row>
    <row r="14066" spans="3:7" x14ac:dyDescent="0.25">
      <c r="C14066" s="219">
        <f t="shared" si="1102"/>
        <v>56430</v>
      </c>
      <c r="D14066" s="208" t="b">
        <f t="shared" si="1103"/>
        <v>0</v>
      </c>
      <c r="E14066" s="220" t="b">
        <f t="shared" si="1100"/>
        <v>0</v>
      </c>
      <c r="F14066" s="219">
        <f t="shared" si="1104"/>
        <v>56430</v>
      </c>
      <c r="G14066" s="219">
        <f t="shared" si="1101"/>
        <v>56430</v>
      </c>
    </row>
    <row r="14067" spans="3:7" x14ac:dyDescent="0.25">
      <c r="C14067" s="219">
        <f t="shared" si="1102"/>
        <v>56431</v>
      </c>
      <c r="D14067" s="208" t="b">
        <f t="shared" si="1103"/>
        <v>0</v>
      </c>
      <c r="E14067" s="220" t="b">
        <f t="shared" si="1100"/>
        <v>0</v>
      </c>
      <c r="F14067" s="219">
        <f t="shared" si="1104"/>
        <v>56431</v>
      </c>
      <c r="G14067" s="219">
        <f t="shared" si="1101"/>
        <v>56431</v>
      </c>
    </row>
    <row r="14068" spans="3:7" x14ac:dyDescent="0.25">
      <c r="C14068" s="219">
        <f t="shared" si="1102"/>
        <v>56432</v>
      </c>
      <c r="D14068" s="208" t="b">
        <f t="shared" si="1103"/>
        <v>0</v>
      </c>
      <c r="E14068" s="220" t="b">
        <f t="shared" si="1100"/>
        <v>0</v>
      </c>
      <c r="F14068" s="219">
        <f t="shared" si="1104"/>
        <v>56432</v>
      </c>
      <c r="G14068" s="219">
        <f t="shared" si="1101"/>
        <v>56432</v>
      </c>
    </row>
    <row r="14069" spans="3:7" x14ac:dyDescent="0.25">
      <c r="C14069" s="219">
        <f t="shared" si="1102"/>
        <v>56433</v>
      </c>
      <c r="D14069" s="208" t="b">
        <f t="shared" si="1103"/>
        <v>0</v>
      </c>
      <c r="E14069" s="220" t="b">
        <f t="shared" si="1100"/>
        <v>0</v>
      </c>
      <c r="F14069" s="219">
        <f t="shared" si="1104"/>
        <v>56433</v>
      </c>
      <c r="G14069" s="219">
        <f t="shared" si="1101"/>
        <v>56433</v>
      </c>
    </row>
    <row r="14070" spans="3:7" x14ac:dyDescent="0.25">
      <c r="C14070" s="219">
        <f t="shared" si="1102"/>
        <v>56434</v>
      </c>
      <c r="D14070" s="208" t="b">
        <f t="shared" si="1103"/>
        <v>1</v>
      </c>
      <c r="E14070" s="220" t="b">
        <f t="shared" si="1100"/>
        <v>0</v>
      </c>
      <c r="F14070" s="219" t="b">
        <f t="shared" si="1104"/>
        <v>0</v>
      </c>
      <c r="G14070" s="219">
        <f t="shared" si="1101"/>
        <v>56436</v>
      </c>
    </row>
    <row r="14071" spans="3:7" x14ac:dyDescent="0.25">
      <c r="C14071" s="219">
        <f t="shared" si="1102"/>
        <v>56435</v>
      </c>
      <c r="D14071" s="208" t="b">
        <f t="shared" si="1103"/>
        <v>1</v>
      </c>
      <c r="E14071" s="220" t="b">
        <f t="shared" si="1100"/>
        <v>0</v>
      </c>
      <c r="F14071" s="219" t="b">
        <f t="shared" si="1104"/>
        <v>0</v>
      </c>
      <c r="G14071" s="219">
        <f t="shared" si="1101"/>
        <v>56436</v>
      </c>
    </row>
    <row r="14072" spans="3:7" x14ac:dyDescent="0.25">
      <c r="C14072" s="219">
        <f t="shared" si="1102"/>
        <v>56436</v>
      </c>
      <c r="D14072" s="208" t="b">
        <f t="shared" si="1103"/>
        <v>0</v>
      </c>
      <c r="E14072" s="220" t="b">
        <f t="shared" si="1100"/>
        <v>0</v>
      </c>
      <c r="F14072" s="219">
        <f t="shared" si="1104"/>
        <v>56436</v>
      </c>
      <c r="G14072" s="219">
        <f t="shared" si="1101"/>
        <v>56436</v>
      </c>
    </row>
    <row r="14073" spans="3:7" x14ac:dyDescent="0.25">
      <c r="C14073" s="219">
        <f t="shared" si="1102"/>
        <v>56437</v>
      </c>
      <c r="D14073" s="208" t="b">
        <f t="shared" si="1103"/>
        <v>0</v>
      </c>
      <c r="E14073" s="220" t="b">
        <f t="shared" si="1100"/>
        <v>0</v>
      </c>
      <c r="F14073" s="219">
        <f t="shared" si="1104"/>
        <v>56437</v>
      </c>
      <c r="G14073" s="219">
        <f t="shared" si="1101"/>
        <v>56437</v>
      </c>
    </row>
    <row r="14074" spans="3:7" x14ac:dyDescent="0.25">
      <c r="C14074" s="219">
        <f t="shared" si="1102"/>
        <v>56438</v>
      </c>
      <c r="D14074" s="208" t="b">
        <f t="shared" si="1103"/>
        <v>0</v>
      </c>
      <c r="E14074" s="220" t="b">
        <f t="shared" si="1100"/>
        <v>0</v>
      </c>
      <c r="F14074" s="219">
        <f t="shared" si="1104"/>
        <v>56438</v>
      </c>
      <c r="G14074" s="219">
        <f t="shared" si="1101"/>
        <v>56438</v>
      </c>
    </row>
    <row r="14075" spans="3:7" x14ac:dyDescent="0.25">
      <c r="C14075" s="219">
        <f t="shared" si="1102"/>
        <v>56439</v>
      </c>
      <c r="D14075" s="208" t="b">
        <f t="shared" si="1103"/>
        <v>0</v>
      </c>
      <c r="E14075" s="220" t="b">
        <f t="shared" si="1100"/>
        <v>0</v>
      </c>
      <c r="F14075" s="219">
        <f t="shared" si="1104"/>
        <v>56439</v>
      </c>
      <c r="G14075" s="219">
        <f t="shared" si="1101"/>
        <v>56439</v>
      </c>
    </row>
    <row r="14076" spans="3:7" x14ac:dyDescent="0.25">
      <c r="C14076" s="219">
        <f t="shared" si="1102"/>
        <v>56440</v>
      </c>
      <c r="D14076" s="208" t="b">
        <f t="shared" si="1103"/>
        <v>0</v>
      </c>
      <c r="E14076" s="220" t="b">
        <f t="shared" si="1100"/>
        <v>0</v>
      </c>
      <c r="F14076" s="219">
        <f t="shared" si="1104"/>
        <v>56440</v>
      </c>
      <c r="G14076" s="219">
        <f t="shared" si="1101"/>
        <v>56440</v>
      </c>
    </row>
    <row r="14077" spans="3:7" x14ac:dyDescent="0.25">
      <c r="C14077" s="219">
        <f t="shared" si="1102"/>
        <v>56441</v>
      </c>
      <c r="D14077" s="208" t="b">
        <f t="shared" si="1103"/>
        <v>1</v>
      </c>
      <c r="E14077" s="220" t="b">
        <f t="shared" si="1100"/>
        <v>0</v>
      </c>
      <c r="F14077" s="219" t="b">
        <f t="shared" si="1104"/>
        <v>0</v>
      </c>
      <c r="G14077" s="219">
        <f t="shared" si="1101"/>
        <v>56443</v>
      </c>
    </row>
    <row r="14078" spans="3:7" x14ac:dyDescent="0.25">
      <c r="C14078" s="219">
        <f t="shared" si="1102"/>
        <v>56442</v>
      </c>
      <c r="D14078" s="208" t="b">
        <f t="shared" si="1103"/>
        <v>1</v>
      </c>
      <c r="E14078" s="220" t="b">
        <f t="shared" si="1100"/>
        <v>0</v>
      </c>
      <c r="F14078" s="219" t="b">
        <f t="shared" si="1104"/>
        <v>0</v>
      </c>
      <c r="G14078" s="219">
        <f t="shared" si="1101"/>
        <v>56443</v>
      </c>
    </row>
    <row r="14079" spans="3:7" x14ac:dyDescent="0.25">
      <c r="C14079" s="219">
        <f t="shared" si="1102"/>
        <v>56443</v>
      </c>
      <c r="D14079" s="208" t="b">
        <f t="shared" si="1103"/>
        <v>0</v>
      </c>
      <c r="E14079" s="220" t="b">
        <f t="shared" si="1100"/>
        <v>0</v>
      </c>
      <c r="F14079" s="219">
        <f t="shared" si="1104"/>
        <v>56443</v>
      </c>
      <c r="G14079" s="219">
        <f t="shared" si="1101"/>
        <v>56443</v>
      </c>
    </row>
    <row r="14080" spans="3:7" x14ac:dyDescent="0.25">
      <c r="C14080" s="219">
        <f t="shared" si="1102"/>
        <v>56444</v>
      </c>
      <c r="D14080" s="208" t="b">
        <f t="shared" si="1103"/>
        <v>0</v>
      </c>
      <c r="E14080" s="220" t="b">
        <f t="shared" si="1100"/>
        <v>0</v>
      </c>
      <c r="F14080" s="219">
        <f t="shared" si="1104"/>
        <v>56444</v>
      </c>
      <c r="G14080" s="219">
        <f t="shared" si="1101"/>
        <v>56444</v>
      </c>
    </row>
    <row r="14081" spans="3:7" x14ac:dyDescent="0.25">
      <c r="C14081" s="219">
        <f t="shared" si="1102"/>
        <v>56445</v>
      </c>
      <c r="D14081" s="208" t="b">
        <f t="shared" si="1103"/>
        <v>0</v>
      </c>
      <c r="E14081" s="220" t="b">
        <f t="shared" si="1100"/>
        <v>0</v>
      </c>
      <c r="F14081" s="219">
        <f t="shared" si="1104"/>
        <v>56445</v>
      </c>
      <c r="G14081" s="219">
        <f t="shared" si="1101"/>
        <v>56445</v>
      </c>
    </row>
    <row r="14082" spans="3:7" x14ac:dyDescent="0.25">
      <c r="C14082" s="219">
        <f t="shared" si="1102"/>
        <v>56446</v>
      </c>
      <c r="D14082" s="208" t="b">
        <f t="shared" si="1103"/>
        <v>0</v>
      </c>
      <c r="E14082" s="220" t="b">
        <f t="shared" si="1100"/>
        <v>0</v>
      </c>
      <c r="F14082" s="219">
        <f t="shared" si="1104"/>
        <v>56446</v>
      </c>
      <c r="G14082" s="219">
        <f t="shared" si="1101"/>
        <v>56446</v>
      </c>
    </row>
    <row r="14083" spans="3:7" x14ac:dyDescent="0.25">
      <c r="C14083" s="219">
        <f t="shared" si="1102"/>
        <v>56447</v>
      </c>
      <c r="D14083" s="208" t="b">
        <f t="shared" si="1103"/>
        <v>0</v>
      </c>
      <c r="E14083" s="220" t="b">
        <f t="shared" si="1100"/>
        <v>0</v>
      </c>
      <c r="F14083" s="219">
        <f t="shared" si="1104"/>
        <v>56447</v>
      </c>
      <c r="G14083" s="219">
        <f t="shared" si="1101"/>
        <v>56447</v>
      </c>
    </row>
    <row r="14084" spans="3:7" x14ac:dyDescent="0.25">
      <c r="C14084" s="219">
        <f t="shared" si="1102"/>
        <v>56448</v>
      </c>
      <c r="D14084" s="208" t="b">
        <f t="shared" si="1103"/>
        <v>1</v>
      </c>
      <c r="E14084" s="220" t="b">
        <f t="shared" si="1100"/>
        <v>0</v>
      </c>
      <c r="F14084" s="219" t="b">
        <f t="shared" si="1104"/>
        <v>0</v>
      </c>
      <c r="G14084" s="219">
        <f t="shared" si="1101"/>
        <v>56450</v>
      </c>
    </row>
    <row r="14085" spans="3:7" x14ac:dyDescent="0.25">
      <c r="C14085" s="219">
        <f t="shared" si="1102"/>
        <v>56449</v>
      </c>
      <c r="D14085" s="208" t="b">
        <f t="shared" si="1103"/>
        <v>1</v>
      </c>
      <c r="E14085" s="220" t="b">
        <f t="shared" si="1100"/>
        <v>0</v>
      </c>
      <c r="F14085" s="219" t="b">
        <f t="shared" si="1104"/>
        <v>0</v>
      </c>
      <c r="G14085" s="219">
        <f t="shared" si="1101"/>
        <v>56450</v>
      </c>
    </row>
    <row r="14086" spans="3:7" x14ac:dyDescent="0.25">
      <c r="C14086" s="219">
        <f t="shared" si="1102"/>
        <v>56450</v>
      </c>
      <c r="D14086" s="208" t="b">
        <f t="shared" si="1103"/>
        <v>0</v>
      </c>
      <c r="E14086" s="220" t="b">
        <f t="shared" ref="E14086:E14149" si="1105">IF(TYPE(VLOOKUP(C14086,Holydays,1,0))&lt;&gt;1,FALSE,TRUE)</f>
        <v>0</v>
      </c>
      <c r="F14086" s="219">
        <f t="shared" si="1104"/>
        <v>56450</v>
      </c>
      <c r="G14086" s="219">
        <f t="shared" ref="G14086:G14149" si="1106">IF(F14086,F14086,WORKDAY(C14086,1,Holydays))</f>
        <v>56450</v>
      </c>
    </row>
    <row r="14087" spans="3:7" x14ac:dyDescent="0.25">
      <c r="C14087" s="219">
        <f t="shared" ref="C14087:C14150" si="1107">C14086+1</f>
        <v>56451</v>
      </c>
      <c r="D14087" s="208" t="b">
        <f t="shared" ref="D14087:D14150" si="1108">IF(WEEKDAY(C14087,2)&gt;5,TRUE)</f>
        <v>0</v>
      </c>
      <c r="E14087" s="220" t="b">
        <f t="shared" si="1105"/>
        <v>0</v>
      </c>
      <c r="F14087" s="219">
        <f t="shared" ref="F14087:F14150" si="1109">IF(OR(D14087,E14087),FALSE,C14087)</f>
        <v>56451</v>
      </c>
      <c r="G14087" s="219">
        <f t="shared" si="1106"/>
        <v>56451</v>
      </c>
    </row>
    <row r="14088" spans="3:7" x14ac:dyDescent="0.25">
      <c r="C14088" s="219">
        <f t="shared" si="1107"/>
        <v>56452</v>
      </c>
      <c r="D14088" s="208" t="b">
        <f t="shared" si="1108"/>
        <v>0</v>
      </c>
      <c r="E14088" s="220" t="b">
        <f t="shared" si="1105"/>
        <v>0</v>
      </c>
      <c r="F14088" s="219">
        <f t="shared" si="1109"/>
        <v>56452</v>
      </c>
      <c r="G14088" s="219">
        <f t="shared" si="1106"/>
        <v>56452</v>
      </c>
    </row>
    <row r="14089" spans="3:7" x14ac:dyDescent="0.25">
      <c r="C14089" s="219">
        <f t="shared" si="1107"/>
        <v>56453</v>
      </c>
      <c r="D14089" s="208" t="b">
        <f t="shared" si="1108"/>
        <v>0</v>
      </c>
      <c r="E14089" s="220" t="b">
        <f t="shared" si="1105"/>
        <v>0</v>
      </c>
      <c r="F14089" s="219">
        <f t="shared" si="1109"/>
        <v>56453</v>
      </c>
      <c r="G14089" s="219">
        <f t="shared" si="1106"/>
        <v>56453</v>
      </c>
    </row>
    <row r="14090" spans="3:7" x14ac:dyDescent="0.25">
      <c r="C14090" s="219">
        <f t="shared" si="1107"/>
        <v>56454</v>
      </c>
      <c r="D14090" s="208" t="b">
        <f t="shared" si="1108"/>
        <v>0</v>
      </c>
      <c r="E14090" s="220" t="b">
        <f t="shared" si="1105"/>
        <v>0</v>
      </c>
      <c r="F14090" s="219">
        <f t="shared" si="1109"/>
        <v>56454</v>
      </c>
      <c r="G14090" s="219">
        <f t="shared" si="1106"/>
        <v>56454</v>
      </c>
    </row>
    <row r="14091" spans="3:7" x14ac:dyDescent="0.25">
      <c r="C14091" s="219">
        <f t="shared" si="1107"/>
        <v>56455</v>
      </c>
      <c r="D14091" s="208" t="b">
        <f t="shared" si="1108"/>
        <v>1</v>
      </c>
      <c r="E14091" s="220" t="b">
        <f t="shared" si="1105"/>
        <v>0</v>
      </c>
      <c r="F14091" s="219" t="b">
        <f t="shared" si="1109"/>
        <v>0</v>
      </c>
      <c r="G14091" s="219">
        <f t="shared" si="1106"/>
        <v>56457</v>
      </c>
    </row>
    <row r="14092" spans="3:7" x14ac:dyDescent="0.25">
      <c r="C14092" s="219">
        <f t="shared" si="1107"/>
        <v>56456</v>
      </c>
      <c r="D14092" s="208" t="b">
        <f t="shared" si="1108"/>
        <v>1</v>
      </c>
      <c r="E14092" s="220" t="b">
        <f t="shared" si="1105"/>
        <v>0</v>
      </c>
      <c r="F14092" s="219" t="b">
        <f t="shared" si="1109"/>
        <v>0</v>
      </c>
      <c r="G14092" s="219">
        <f t="shared" si="1106"/>
        <v>56457</v>
      </c>
    </row>
    <row r="14093" spans="3:7" x14ac:dyDescent="0.25">
      <c r="C14093" s="219">
        <f t="shared" si="1107"/>
        <v>56457</v>
      </c>
      <c r="D14093" s="208" t="b">
        <f t="shared" si="1108"/>
        <v>0</v>
      </c>
      <c r="E14093" s="220" t="b">
        <f t="shared" si="1105"/>
        <v>0</v>
      </c>
      <c r="F14093" s="219">
        <f t="shared" si="1109"/>
        <v>56457</v>
      </c>
      <c r="G14093" s="219">
        <f t="shared" si="1106"/>
        <v>56457</v>
      </c>
    </row>
    <row r="14094" spans="3:7" x14ac:dyDescent="0.25">
      <c r="C14094" s="219">
        <f t="shared" si="1107"/>
        <v>56458</v>
      </c>
      <c r="D14094" s="208" t="b">
        <f t="shared" si="1108"/>
        <v>0</v>
      </c>
      <c r="E14094" s="220" t="b">
        <f t="shared" si="1105"/>
        <v>0</v>
      </c>
      <c r="F14094" s="219">
        <f t="shared" si="1109"/>
        <v>56458</v>
      </c>
      <c r="G14094" s="219">
        <f t="shared" si="1106"/>
        <v>56458</v>
      </c>
    </row>
    <row r="14095" spans="3:7" x14ac:dyDescent="0.25">
      <c r="C14095" s="219">
        <f t="shared" si="1107"/>
        <v>56459</v>
      </c>
      <c r="D14095" s="208" t="b">
        <f t="shared" si="1108"/>
        <v>0</v>
      </c>
      <c r="E14095" s="220" t="b">
        <f t="shared" si="1105"/>
        <v>0</v>
      </c>
      <c r="F14095" s="219">
        <f t="shared" si="1109"/>
        <v>56459</v>
      </c>
      <c r="G14095" s="219">
        <f t="shared" si="1106"/>
        <v>56459</v>
      </c>
    </row>
    <row r="14096" spans="3:7" x14ac:dyDescent="0.25">
      <c r="C14096" s="219">
        <f t="shared" si="1107"/>
        <v>56460</v>
      </c>
      <c r="D14096" s="208" t="b">
        <f t="shared" si="1108"/>
        <v>0</v>
      </c>
      <c r="E14096" s="220" t="b">
        <f t="shared" si="1105"/>
        <v>0</v>
      </c>
      <c r="F14096" s="219">
        <f t="shared" si="1109"/>
        <v>56460</v>
      </c>
      <c r="G14096" s="219">
        <f t="shared" si="1106"/>
        <v>56460</v>
      </c>
    </row>
    <row r="14097" spans="3:7" x14ac:dyDescent="0.25">
      <c r="C14097" s="219">
        <f t="shared" si="1107"/>
        <v>56461</v>
      </c>
      <c r="D14097" s="208" t="b">
        <f t="shared" si="1108"/>
        <v>0</v>
      </c>
      <c r="E14097" s="220" t="b">
        <f t="shared" si="1105"/>
        <v>0</v>
      </c>
      <c r="F14097" s="219">
        <f t="shared" si="1109"/>
        <v>56461</v>
      </c>
      <c r="G14097" s="219">
        <f t="shared" si="1106"/>
        <v>56461</v>
      </c>
    </row>
    <row r="14098" spans="3:7" x14ac:dyDescent="0.25">
      <c r="C14098" s="219">
        <f t="shared" si="1107"/>
        <v>56462</v>
      </c>
      <c r="D14098" s="208" t="b">
        <f t="shared" si="1108"/>
        <v>1</v>
      </c>
      <c r="E14098" s="220" t="b">
        <f t="shared" si="1105"/>
        <v>0</v>
      </c>
      <c r="F14098" s="219" t="b">
        <f t="shared" si="1109"/>
        <v>0</v>
      </c>
      <c r="G14098" s="219">
        <f t="shared" si="1106"/>
        <v>56464</v>
      </c>
    </row>
    <row r="14099" spans="3:7" x14ac:dyDescent="0.25">
      <c r="C14099" s="219">
        <f t="shared" si="1107"/>
        <v>56463</v>
      </c>
      <c r="D14099" s="208" t="b">
        <f t="shared" si="1108"/>
        <v>1</v>
      </c>
      <c r="E14099" s="220" t="b">
        <f t="shared" si="1105"/>
        <v>0</v>
      </c>
      <c r="F14099" s="219" t="b">
        <f t="shared" si="1109"/>
        <v>0</v>
      </c>
      <c r="G14099" s="219">
        <f t="shared" si="1106"/>
        <v>56464</v>
      </c>
    </row>
    <row r="14100" spans="3:7" x14ac:dyDescent="0.25">
      <c r="C14100" s="219">
        <f t="shared" si="1107"/>
        <v>56464</v>
      </c>
      <c r="D14100" s="208" t="b">
        <f t="shared" si="1108"/>
        <v>0</v>
      </c>
      <c r="E14100" s="220" t="b">
        <f t="shared" si="1105"/>
        <v>0</v>
      </c>
      <c r="F14100" s="219">
        <f t="shared" si="1109"/>
        <v>56464</v>
      </c>
      <c r="G14100" s="219">
        <f t="shared" si="1106"/>
        <v>56464</v>
      </c>
    </row>
    <row r="14101" spans="3:7" x14ac:dyDescent="0.25">
      <c r="C14101" s="219">
        <f t="shared" si="1107"/>
        <v>56465</v>
      </c>
      <c r="D14101" s="208" t="b">
        <f t="shared" si="1108"/>
        <v>0</v>
      </c>
      <c r="E14101" s="220" t="b">
        <f t="shared" si="1105"/>
        <v>0</v>
      </c>
      <c r="F14101" s="219">
        <f t="shared" si="1109"/>
        <v>56465</v>
      </c>
      <c r="G14101" s="219">
        <f t="shared" si="1106"/>
        <v>56465</v>
      </c>
    </row>
    <row r="14102" spans="3:7" x14ac:dyDescent="0.25">
      <c r="C14102" s="219">
        <f t="shared" si="1107"/>
        <v>56466</v>
      </c>
      <c r="D14102" s="208" t="b">
        <f t="shared" si="1108"/>
        <v>0</v>
      </c>
      <c r="E14102" s="220" t="b">
        <f t="shared" si="1105"/>
        <v>0</v>
      </c>
      <c r="F14102" s="219">
        <f t="shared" si="1109"/>
        <v>56466</v>
      </c>
      <c r="G14102" s="219">
        <f t="shared" si="1106"/>
        <v>56466</v>
      </c>
    </row>
    <row r="14103" spans="3:7" x14ac:dyDescent="0.25">
      <c r="C14103" s="219">
        <f t="shared" si="1107"/>
        <v>56467</v>
      </c>
      <c r="D14103" s="208" t="b">
        <f t="shared" si="1108"/>
        <v>0</v>
      </c>
      <c r="E14103" s="220" t="b">
        <f t="shared" si="1105"/>
        <v>0</v>
      </c>
      <c r="F14103" s="219">
        <f t="shared" si="1109"/>
        <v>56467</v>
      </c>
      <c r="G14103" s="219">
        <f t="shared" si="1106"/>
        <v>56467</v>
      </c>
    </row>
    <row r="14104" spans="3:7" x14ac:dyDescent="0.25">
      <c r="C14104" s="219">
        <f t="shared" si="1107"/>
        <v>56468</v>
      </c>
      <c r="D14104" s="208" t="b">
        <f t="shared" si="1108"/>
        <v>0</v>
      </c>
      <c r="E14104" s="220" t="b">
        <f t="shared" si="1105"/>
        <v>0</v>
      </c>
      <c r="F14104" s="219">
        <f t="shared" si="1109"/>
        <v>56468</v>
      </c>
      <c r="G14104" s="219">
        <f t="shared" si="1106"/>
        <v>56468</v>
      </c>
    </row>
    <row r="14105" spans="3:7" x14ac:dyDescent="0.25">
      <c r="C14105" s="219">
        <f t="shared" si="1107"/>
        <v>56469</v>
      </c>
      <c r="D14105" s="208" t="b">
        <f t="shared" si="1108"/>
        <v>1</v>
      </c>
      <c r="E14105" s="220" t="b">
        <f t="shared" si="1105"/>
        <v>0</v>
      </c>
      <c r="F14105" s="219" t="b">
        <f t="shared" si="1109"/>
        <v>0</v>
      </c>
      <c r="G14105" s="219">
        <f t="shared" si="1106"/>
        <v>56471</v>
      </c>
    </row>
    <row r="14106" spans="3:7" x14ac:dyDescent="0.25">
      <c r="C14106" s="219">
        <f t="shared" si="1107"/>
        <v>56470</v>
      </c>
      <c r="D14106" s="208" t="b">
        <f t="shared" si="1108"/>
        <v>1</v>
      </c>
      <c r="E14106" s="220" t="b">
        <f t="shared" si="1105"/>
        <v>0</v>
      </c>
      <c r="F14106" s="219" t="b">
        <f t="shared" si="1109"/>
        <v>0</v>
      </c>
      <c r="G14106" s="219">
        <f t="shared" si="1106"/>
        <v>56471</v>
      </c>
    </row>
    <row r="14107" spans="3:7" x14ac:dyDescent="0.25">
      <c r="C14107" s="219">
        <f t="shared" si="1107"/>
        <v>56471</v>
      </c>
      <c r="D14107" s="208" t="b">
        <f t="shared" si="1108"/>
        <v>0</v>
      </c>
      <c r="E14107" s="220" t="b">
        <f t="shared" si="1105"/>
        <v>0</v>
      </c>
      <c r="F14107" s="219">
        <f t="shared" si="1109"/>
        <v>56471</v>
      </c>
      <c r="G14107" s="219">
        <f t="shared" si="1106"/>
        <v>56471</v>
      </c>
    </row>
    <row r="14108" spans="3:7" x14ac:dyDescent="0.25">
      <c r="C14108" s="219">
        <f t="shared" si="1107"/>
        <v>56472</v>
      </c>
      <c r="D14108" s="208" t="b">
        <f t="shared" si="1108"/>
        <v>0</v>
      </c>
      <c r="E14108" s="220" t="b">
        <f t="shared" si="1105"/>
        <v>0</v>
      </c>
      <c r="F14108" s="219">
        <f t="shared" si="1109"/>
        <v>56472</v>
      </c>
      <c r="G14108" s="219">
        <f t="shared" si="1106"/>
        <v>56472</v>
      </c>
    </row>
    <row r="14109" spans="3:7" x14ac:dyDescent="0.25">
      <c r="C14109" s="219">
        <f t="shared" si="1107"/>
        <v>56473</v>
      </c>
      <c r="D14109" s="208" t="b">
        <f t="shared" si="1108"/>
        <v>0</v>
      </c>
      <c r="E14109" s="220" t="b">
        <f t="shared" si="1105"/>
        <v>0</v>
      </c>
      <c r="F14109" s="219">
        <f t="shared" si="1109"/>
        <v>56473</v>
      </c>
      <c r="G14109" s="219">
        <f t="shared" si="1106"/>
        <v>56473</v>
      </c>
    </row>
    <row r="14110" spans="3:7" x14ac:dyDescent="0.25">
      <c r="C14110" s="219">
        <f t="shared" si="1107"/>
        <v>56474</v>
      </c>
      <c r="D14110" s="208" t="b">
        <f t="shared" si="1108"/>
        <v>0</v>
      </c>
      <c r="E14110" s="220" t="b">
        <f t="shared" si="1105"/>
        <v>0</v>
      </c>
      <c r="F14110" s="219">
        <f t="shared" si="1109"/>
        <v>56474</v>
      </c>
      <c r="G14110" s="219">
        <f t="shared" si="1106"/>
        <v>56474</v>
      </c>
    </row>
    <row r="14111" spans="3:7" x14ac:dyDescent="0.25">
      <c r="C14111" s="219">
        <f t="shared" si="1107"/>
        <v>56475</v>
      </c>
      <c r="D14111" s="208" t="b">
        <f t="shared" si="1108"/>
        <v>0</v>
      </c>
      <c r="E14111" s="220" t="b">
        <f t="shared" si="1105"/>
        <v>0</v>
      </c>
      <c r="F14111" s="219">
        <f t="shared" si="1109"/>
        <v>56475</v>
      </c>
      <c r="G14111" s="219">
        <f t="shared" si="1106"/>
        <v>56475</v>
      </c>
    </row>
    <row r="14112" spans="3:7" x14ac:dyDescent="0.25">
      <c r="C14112" s="219">
        <f t="shared" si="1107"/>
        <v>56476</v>
      </c>
      <c r="D14112" s="208" t="b">
        <f t="shared" si="1108"/>
        <v>1</v>
      </c>
      <c r="E14112" s="220" t="b">
        <f t="shared" si="1105"/>
        <v>0</v>
      </c>
      <c r="F14112" s="219" t="b">
        <f t="shared" si="1109"/>
        <v>0</v>
      </c>
      <c r="G14112" s="219">
        <f t="shared" si="1106"/>
        <v>56478</v>
      </c>
    </row>
    <row r="14113" spans="3:7" x14ac:dyDescent="0.25">
      <c r="C14113" s="219">
        <f t="shared" si="1107"/>
        <v>56477</v>
      </c>
      <c r="D14113" s="208" t="b">
        <f t="shared" si="1108"/>
        <v>1</v>
      </c>
      <c r="E14113" s="220" t="b">
        <f t="shared" si="1105"/>
        <v>0</v>
      </c>
      <c r="F14113" s="219" t="b">
        <f t="shared" si="1109"/>
        <v>0</v>
      </c>
      <c r="G14113" s="219">
        <f t="shared" si="1106"/>
        <v>56478</v>
      </c>
    </row>
    <row r="14114" spans="3:7" x14ac:dyDescent="0.25">
      <c r="C14114" s="219">
        <f t="shared" si="1107"/>
        <v>56478</v>
      </c>
      <c r="D14114" s="208" t="b">
        <f t="shared" si="1108"/>
        <v>0</v>
      </c>
      <c r="E14114" s="220" t="b">
        <f t="shared" si="1105"/>
        <v>0</v>
      </c>
      <c r="F14114" s="219">
        <f t="shared" si="1109"/>
        <v>56478</v>
      </c>
      <c r="G14114" s="219">
        <f t="shared" si="1106"/>
        <v>56478</v>
      </c>
    </row>
    <row r="14115" spans="3:7" x14ac:dyDescent="0.25">
      <c r="C14115" s="219">
        <f t="shared" si="1107"/>
        <v>56479</v>
      </c>
      <c r="D14115" s="208" t="b">
        <f t="shared" si="1108"/>
        <v>0</v>
      </c>
      <c r="E14115" s="220" t="b">
        <f t="shared" si="1105"/>
        <v>0</v>
      </c>
      <c r="F14115" s="219">
        <f t="shared" si="1109"/>
        <v>56479</v>
      </c>
      <c r="G14115" s="219">
        <f t="shared" si="1106"/>
        <v>56479</v>
      </c>
    </row>
    <row r="14116" spans="3:7" x14ac:dyDescent="0.25">
      <c r="C14116" s="219">
        <f t="shared" si="1107"/>
        <v>56480</v>
      </c>
      <c r="D14116" s="208" t="b">
        <f t="shared" si="1108"/>
        <v>0</v>
      </c>
      <c r="E14116" s="220" t="b">
        <f t="shared" si="1105"/>
        <v>0</v>
      </c>
      <c r="F14116" s="219">
        <f t="shared" si="1109"/>
        <v>56480</v>
      </c>
      <c r="G14116" s="219">
        <f t="shared" si="1106"/>
        <v>56480</v>
      </c>
    </row>
    <row r="14117" spans="3:7" x14ac:dyDescent="0.25">
      <c r="C14117" s="219">
        <f t="shared" si="1107"/>
        <v>56481</v>
      </c>
      <c r="D14117" s="208" t="b">
        <f t="shared" si="1108"/>
        <v>0</v>
      </c>
      <c r="E14117" s="220" t="b">
        <f t="shared" si="1105"/>
        <v>0</v>
      </c>
      <c r="F14117" s="219">
        <f t="shared" si="1109"/>
        <v>56481</v>
      </c>
      <c r="G14117" s="219">
        <f t="shared" si="1106"/>
        <v>56481</v>
      </c>
    </row>
    <row r="14118" spans="3:7" x14ac:dyDescent="0.25">
      <c r="C14118" s="219">
        <f t="shared" si="1107"/>
        <v>56482</v>
      </c>
      <c r="D14118" s="208" t="b">
        <f t="shared" si="1108"/>
        <v>0</v>
      </c>
      <c r="E14118" s="220" t="b">
        <f t="shared" si="1105"/>
        <v>0</v>
      </c>
      <c r="F14118" s="219">
        <f t="shared" si="1109"/>
        <v>56482</v>
      </c>
      <c r="G14118" s="219">
        <f t="shared" si="1106"/>
        <v>56482</v>
      </c>
    </row>
    <row r="14119" spans="3:7" x14ac:dyDescent="0.25">
      <c r="C14119" s="219">
        <f t="shared" si="1107"/>
        <v>56483</v>
      </c>
      <c r="D14119" s="208" t="b">
        <f t="shared" si="1108"/>
        <v>1</v>
      </c>
      <c r="E14119" s="220" t="b">
        <f t="shared" si="1105"/>
        <v>0</v>
      </c>
      <c r="F14119" s="219" t="b">
        <f t="shared" si="1109"/>
        <v>0</v>
      </c>
      <c r="G14119" s="219">
        <f t="shared" si="1106"/>
        <v>56485</v>
      </c>
    </row>
    <row r="14120" spans="3:7" x14ac:dyDescent="0.25">
      <c r="C14120" s="219">
        <f t="shared" si="1107"/>
        <v>56484</v>
      </c>
      <c r="D14120" s="208" t="b">
        <f t="shared" si="1108"/>
        <v>1</v>
      </c>
      <c r="E14120" s="220" t="b">
        <f t="shared" si="1105"/>
        <v>0</v>
      </c>
      <c r="F14120" s="219" t="b">
        <f t="shared" si="1109"/>
        <v>0</v>
      </c>
      <c r="G14120" s="219">
        <f t="shared" si="1106"/>
        <v>56485</v>
      </c>
    </row>
    <row r="14121" spans="3:7" x14ac:dyDescent="0.25">
      <c r="C14121" s="219">
        <f t="shared" si="1107"/>
        <v>56485</v>
      </c>
      <c r="D14121" s="208" t="b">
        <f t="shared" si="1108"/>
        <v>0</v>
      </c>
      <c r="E14121" s="220" t="b">
        <f t="shared" si="1105"/>
        <v>0</v>
      </c>
      <c r="F14121" s="219">
        <f t="shared" si="1109"/>
        <v>56485</v>
      </c>
      <c r="G14121" s="219">
        <f t="shared" si="1106"/>
        <v>56485</v>
      </c>
    </row>
    <row r="14122" spans="3:7" x14ac:dyDescent="0.25">
      <c r="C14122" s="219">
        <f t="shared" si="1107"/>
        <v>56486</v>
      </c>
      <c r="D14122" s="208" t="b">
        <f t="shared" si="1108"/>
        <v>0</v>
      </c>
      <c r="E14122" s="220" t="b">
        <f t="shared" si="1105"/>
        <v>0</v>
      </c>
      <c r="F14122" s="219">
        <f t="shared" si="1109"/>
        <v>56486</v>
      </c>
      <c r="G14122" s="219">
        <f t="shared" si="1106"/>
        <v>56486</v>
      </c>
    </row>
    <row r="14123" spans="3:7" x14ac:dyDescent="0.25">
      <c r="C14123" s="219">
        <f t="shared" si="1107"/>
        <v>56487</v>
      </c>
      <c r="D14123" s="208" t="b">
        <f t="shared" si="1108"/>
        <v>0</v>
      </c>
      <c r="E14123" s="220" t="b">
        <f t="shared" si="1105"/>
        <v>0</v>
      </c>
      <c r="F14123" s="219">
        <f t="shared" si="1109"/>
        <v>56487</v>
      </c>
      <c r="G14123" s="219">
        <f t="shared" si="1106"/>
        <v>56487</v>
      </c>
    </row>
    <row r="14124" spans="3:7" x14ac:dyDescent="0.25">
      <c r="C14124" s="219">
        <f t="shared" si="1107"/>
        <v>56488</v>
      </c>
      <c r="D14124" s="208" t="b">
        <f t="shared" si="1108"/>
        <v>0</v>
      </c>
      <c r="E14124" s="220" t="b">
        <f t="shared" si="1105"/>
        <v>0</v>
      </c>
      <c r="F14124" s="219">
        <f t="shared" si="1109"/>
        <v>56488</v>
      </c>
      <c r="G14124" s="219">
        <f t="shared" si="1106"/>
        <v>56488</v>
      </c>
    </row>
    <row r="14125" spans="3:7" x14ac:dyDescent="0.25">
      <c r="C14125" s="219">
        <f t="shared" si="1107"/>
        <v>56489</v>
      </c>
      <c r="D14125" s="208" t="b">
        <f t="shared" si="1108"/>
        <v>0</v>
      </c>
      <c r="E14125" s="220" t="b">
        <f t="shared" si="1105"/>
        <v>0</v>
      </c>
      <c r="F14125" s="219">
        <f t="shared" si="1109"/>
        <v>56489</v>
      </c>
      <c r="G14125" s="219">
        <f t="shared" si="1106"/>
        <v>56489</v>
      </c>
    </row>
    <row r="14126" spans="3:7" x14ac:dyDescent="0.25">
      <c r="C14126" s="219">
        <f t="shared" si="1107"/>
        <v>56490</v>
      </c>
      <c r="D14126" s="208" t="b">
        <f t="shared" si="1108"/>
        <v>1</v>
      </c>
      <c r="E14126" s="220" t="b">
        <f t="shared" si="1105"/>
        <v>0</v>
      </c>
      <c r="F14126" s="219" t="b">
        <f t="shared" si="1109"/>
        <v>0</v>
      </c>
      <c r="G14126" s="219">
        <f t="shared" si="1106"/>
        <v>56492</v>
      </c>
    </row>
    <row r="14127" spans="3:7" x14ac:dyDescent="0.25">
      <c r="C14127" s="219">
        <f t="shared" si="1107"/>
        <v>56491</v>
      </c>
      <c r="D14127" s="208" t="b">
        <f t="shared" si="1108"/>
        <v>1</v>
      </c>
      <c r="E14127" s="220" t="b">
        <f t="shared" si="1105"/>
        <v>0</v>
      </c>
      <c r="F14127" s="219" t="b">
        <f t="shared" si="1109"/>
        <v>0</v>
      </c>
      <c r="G14127" s="219">
        <f t="shared" si="1106"/>
        <v>56492</v>
      </c>
    </row>
    <row r="14128" spans="3:7" x14ac:dyDescent="0.25">
      <c r="C14128" s="219">
        <f t="shared" si="1107"/>
        <v>56492</v>
      </c>
      <c r="D14128" s="208" t="b">
        <f t="shared" si="1108"/>
        <v>0</v>
      </c>
      <c r="E14128" s="220" t="b">
        <f t="shared" si="1105"/>
        <v>0</v>
      </c>
      <c r="F14128" s="219">
        <f t="shared" si="1109"/>
        <v>56492</v>
      </c>
      <c r="G14128" s="219">
        <f t="shared" si="1106"/>
        <v>56492</v>
      </c>
    </row>
    <row r="14129" spans="3:7" x14ac:dyDescent="0.25">
      <c r="C14129" s="219">
        <f t="shared" si="1107"/>
        <v>56493</v>
      </c>
      <c r="D14129" s="208" t="b">
        <f t="shared" si="1108"/>
        <v>0</v>
      </c>
      <c r="E14129" s="220" t="b">
        <f t="shared" si="1105"/>
        <v>0</v>
      </c>
      <c r="F14129" s="219">
        <f t="shared" si="1109"/>
        <v>56493</v>
      </c>
      <c r="G14129" s="219">
        <f t="shared" si="1106"/>
        <v>56493</v>
      </c>
    </row>
    <row r="14130" spans="3:7" x14ac:dyDescent="0.25">
      <c r="C14130" s="219">
        <f t="shared" si="1107"/>
        <v>56494</v>
      </c>
      <c r="D14130" s="208" t="b">
        <f t="shared" si="1108"/>
        <v>0</v>
      </c>
      <c r="E14130" s="220" t="b">
        <f t="shared" si="1105"/>
        <v>0</v>
      </c>
      <c r="F14130" s="219">
        <f t="shared" si="1109"/>
        <v>56494</v>
      </c>
      <c r="G14130" s="219">
        <f t="shared" si="1106"/>
        <v>56494</v>
      </c>
    </row>
    <row r="14131" spans="3:7" x14ac:dyDescent="0.25">
      <c r="C14131" s="219">
        <f t="shared" si="1107"/>
        <v>56495</v>
      </c>
      <c r="D14131" s="208" t="b">
        <f t="shared" si="1108"/>
        <v>0</v>
      </c>
      <c r="E14131" s="220" t="b">
        <f t="shared" si="1105"/>
        <v>0</v>
      </c>
      <c r="F14131" s="219">
        <f t="shared" si="1109"/>
        <v>56495</v>
      </c>
      <c r="G14131" s="219">
        <f t="shared" si="1106"/>
        <v>56495</v>
      </c>
    </row>
    <row r="14132" spans="3:7" x14ac:dyDescent="0.25">
      <c r="C14132" s="219">
        <f t="shared" si="1107"/>
        <v>56496</v>
      </c>
      <c r="D14132" s="208" t="b">
        <f t="shared" si="1108"/>
        <v>0</v>
      </c>
      <c r="E14132" s="220" t="b">
        <f t="shared" si="1105"/>
        <v>0</v>
      </c>
      <c r="F14132" s="219">
        <f t="shared" si="1109"/>
        <v>56496</v>
      </c>
      <c r="G14132" s="219">
        <f t="shared" si="1106"/>
        <v>56496</v>
      </c>
    </row>
    <row r="14133" spans="3:7" x14ac:dyDescent="0.25">
      <c r="C14133" s="219">
        <f t="shared" si="1107"/>
        <v>56497</v>
      </c>
      <c r="D14133" s="208" t="b">
        <f t="shared" si="1108"/>
        <v>1</v>
      </c>
      <c r="E14133" s="220" t="b">
        <f t="shared" si="1105"/>
        <v>0</v>
      </c>
      <c r="F14133" s="219" t="b">
        <f t="shared" si="1109"/>
        <v>0</v>
      </c>
      <c r="G14133" s="219">
        <f t="shared" si="1106"/>
        <v>56499</v>
      </c>
    </row>
    <row r="14134" spans="3:7" x14ac:dyDescent="0.25">
      <c r="C14134" s="219">
        <f t="shared" si="1107"/>
        <v>56498</v>
      </c>
      <c r="D14134" s="208" t="b">
        <f t="shared" si="1108"/>
        <v>1</v>
      </c>
      <c r="E14134" s="220" t="b">
        <f t="shared" si="1105"/>
        <v>0</v>
      </c>
      <c r="F14134" s="219" t="b">
        <f t="shared" si="1109"/>
        <v>0</v>
      </c>
      <c r="G14134" s="219">
        <f t="shared" si="1106"/>
        <v>56499</v>
      </c>
    </row>
    <row r="14135" spans="3:7" x14ac:dyDescent="0.25">
      <c r="C14135" s="219">
        <f t="shared" si="1107"/>
        <v>56499</v>
      </c>
      <c r="D14135" s="208" t="b">
        <f t="shared" si="1108"/>
        <v>0</v>
      </c>
      <c r="E14135" s="220" t="b">
        <f t="shared" si="1105"/>
        <v>0</v>
      </c>
      <c r="F14135" s="219">
        <f t="shared" si="1109"/>
        <v>56499</v>
      </c>
      <c r="G14135" s="219">
        <f t="shared" si="1106"/>
        <v>56499</v>
      </c>
    </row>
    <row r="14136" spans="3:7" x14ac:dyDescent="0.25">
      <c r="C14136" s="219">
        <f t="shared" si="1107"/>
        <v>56500</v>
      </c>
      <c r="D14136" s="208" t="b">
        <f t="shared" si="1108"/>
        <v>0</v>
      </c>
      <c r="E14136" s="220" t="b">
        <f t="shared" si="1105"/>
        <v>0</v>
      </c>
      <c r="F14136" s="219">
        <f t="shared" si="1109"/>
        <v>56500</v>
      </c>
      <c r="G14136" s="219">
        <f t="shared" si="1106"/>
        <v>56500</v>
      </c>
    </row>
    <row r="14137" spans="3:7" x14ac:dyDescent="0.25">
      <c r="C14137" s="219">
        <f t="shared" si="1107"/>
        <v>56501</v>
      </c>
      <c r="D14137" s="208" t="b">
        <f t="shared" si="1108"/>
        <v>0</v>
      </c>
      <c r="E14137" s="220" t="b">
        <f t="shared" si="1105"/>
        <v>0</v>
      </c>
      <c r="F14137" s="219">
        <f t="shared" si="1109"/>
        <v>56501</v>
      </c>
      <c r="G14137" s="219">
        <f t="shared" si="1106"/>
        <v>56501</v>
      </c>
    </row>
    <row r="14138" spans="3:7" x14ac:dyDescent="0.25">
      <c r="C14138" s="219">
        <f t="shared" si="1107"/>
        <v>56502</v>
      </c>
      <c r="D14138" s="208" t="b">
        <f t="shared" si="1108"/>
        <v>0</v>
      </c>
      <c r="E14138" s="220" t="b">
        <f t="shared" si="1105"/>
        <v>0</v>
      </c>
      <c r="F14138" s="219">
        <f t="shared" si="1109"/>
        <v>56502</v>
      </c>
      <c r="G14138" s="219">
        <f t="shared" si="1106"/>
        <v>56502</v>
      </c>
    </row>
    <row r="14139" spans="3:7" x14ac:dyDescent="0.25">
      <c r="C14139" s="219">
        <f t="shared" si="1107"/>
        <v>56503</v>
      </c>
      <c r="D14139" s="208" t="b">
        <f t="shared" si="1108"/>
        <v>0</v>
      </c>
      <c r="E14139" s="220" t="b">
        <f t="shared" si="1105"/>
        <v>0</v>
      </c>
      <c r="F14139" s="219">
        <f t="shared" si="1109"/>
        <v>56503</v>
      </c>
      <c r="G14139" s="219">
        <f t="shared" si="1106"/>
        <v>56503</v>
      </c>
    </row>
    <row r="14140" spans="3:7" x14ac:dyDescent="0.25">
      <c r="C14140" s="219">
        <f t="shared" si="1107"/>
        <v>56504</v>
      </c>
      <c r="D14140" s="208" t="b">
        <f t="shared" si="1108"/>
        <v>1</v>
      </c>
      <c r="E14140" s="220" t="b">
        <f t="shared" si="1105"/>
        <v>0</v>
      </c>
      <c r="F14140" s="219" t="b">
        <f t="shared" si="1109"/>
        <v>0</v>
      </c>
      <c r="G14140" s="219">
        <f t="shared" si="1106"/>
        <v>56506</v>
      </c>
    </row>
    <row r="14141" spans="3:7" x14ac:dyDescent="0.25">
      <c r="C14141" s="219">
        <f t="shared" si="1107"/>
        <v>56505</v>
      </c>
      <c r="D14141" s="208" t="b">
        <f t="shared" si="1108"/>
        <v>1</v>
      </c>
      <c r="E14141" s="220" t="b">
        <f t="shared" si="1105"/>
        <v>0</v>
      </c>
      <c r="F14141" s="219" t="b">
        <f t="shared" si="1109"/>
        <v>0</v>
      </c>
      <c r="G14141" s="219">
        <f t="shared" si="1106"/>
        <v>56506</v>
      </c>
    </row>
    <row r="14142" spans="3:7" x14ac:dyDescent="0.25">
      <c r="C14142" s="219">
        <f t="shared" si="1107"/>
        <v>56506</v>
      </c>
      <c r="D14142" s="208" t="b">
        <f t="shared" si="1108"/>
        <v>0</v>
      </c>
      <c r="E14142" s="220" t="b">
        <f t="shared" si="1105"/>
        <v>0</v>
      </c>
      <c r="F14142" s="219">
        <f t="shared" si="1109"/>
        <v>56506</v>
      </c>
      <c r="G14142" s="219">
        <f t="shared" si="1106"/>
        <v>56506</v>
      </c>
    </row>
    <row r="14143" spans="3:7" x14ac:dyDescent="0.25">
      <c r="C14143" s="219">
        <f t="shared" si="1107"/>
        <v>56507</v>
      </c>
      <c r="D14143" s="208" t="b">
        <f t="shared" si="1108"/>
        <v>0</v>
      </c>
      <c r="E14143" s="220" t="b">
        <f t="shared" si="1105"/>
        <v>0</v>
      </c>
      <c r="F14143" s="219">
        <f t="shared" si="1109"/>
        <v>56507</v>
      </c>
      <c r="G14143" s="219">
        <f t="shared" si="1106"/>
        <v>56507</v>
      </c>
    </row>
    <row r="14144" spans="3:7" x14ac:dyDescent="0.25">
      <c r="C14144" s="219">
        <f t="shared" si="1107"/>
        <v>56508</v>
      </c>
      <c r="D14144" s="208" t="b">
        <f t="shared" si="1108"/>
        <v>0</v>
      </c>
      <c r="E14144" s="220" t="b">
        <f t="shared" si="1105"/>
        <v>0</v>
      </c>
      <c r="F14144" s="219">
        <f t="shared" si="1109"/>
        <v>56508</v>
      </c>
      <c r="G14144" s="219">
        <f t="shared" si="1106"/>
        <v>56508</v>
      </c>
    </row>
    <row r="14145" spans="3:7" x14ac:dyDescent="0.25">
      <c r="C14145" s="219">
        <f t="shared" si="1107"/>
        <v>56509</v>
      </c>
      <c r="D14145" s="208" t="b">
        <f t="shared" si="1108"/>
        <v>0</v>
      </c>
      <c r="E14145" s="220" t="b">
        <f t="shared" si="1105"/>
        <v>0</v>
      </c>
      <c r="F14145" s="219">
        <f t="shared" si="1109"/>
        <v>56509</v>
      </c>
      <c r="G14145" s="219">
        <f t="shared" si="1106"/>
        <v>56509</v>
      </c>
    </row>
    <row r="14146" spans="3:7" x14ac:dyDescent="0.25">
      <c r="C14146" s="219">
        <f t="shared" si="1107"/>
        <v>56510</v>
      </c>
      <c r="D14146" s="208" t="b">
        <f t="shared" si="1108"/>
        <v>0</v>
      </c>
      <c r="E14146" s="220" t="b">
        <f t="shared" si="1105"/>
        <v>0</v>
      </c>
      <c r="F14146" s="219">
        <f t="shared" si="1109"/>
        <v>56510</v>
      </c>
      <c r="G14146" s="219">
        <f t="shared" si="1106"/>
        <v>56510</v>
      </c>
    </row>
    <row r="14147" spans="3:7" x14ac:dyDescent="0.25">
      <c r="C14147" s="219">
        <f t="shared" si="1107"/>
        <v>56511</v>
      </c>
      <c r="D14147" s="208" t="b">
        <f t="shared" si="1108"/>
        <v>1</v>
      </c>
      <c r="E14147" s="220" t="b">
        <f t="shared" si="1105"/>
        <v>0</v>
      </c>
      <c r="F14147" s="219" t="b">
        <f t="shared" si="1109"/>
        <v>0</v>
      </c>
      <c r="G14147" s="219">
        <f t="shared" si="1106"/>
        <v>56513</v>
      </c>
    </row>
    <row r="14148" spans="3:7" x14ac:dyDescent="0.25">
      <c r="C14148" s="219">
        <f t="shared" si="1107"/>
        <v>56512</v>
      </c>
      <c r="D14148" s="208" t="b">
        <f t="shared" si="1108"/>
        <v>1</v>
      </c>
      <c r="E14148" s="220" t="b">
        <f t="shared" si="1105"/>
        <v>0</v>
      </c>
      <c r="F14148" s="219" t="b">
        <f t="shared" si="1109"/>
        <v>0</v>
      </c>
      <c r="G14148" s="219">
        <f t="shared" si="1106"/>
        <v>56513</v>
      </c>
    </row>
    <row r="14149" spans="3:7" x14ac:dyDescent="0.25">
      <c r="C14149" s="219">
        <f t="shared" si="1107"/>
        <v>56513</v>
      </c>
      <c r="D14149" s="208" t="b">
        <f t="shared" si="1108"/>
        <v>0</v>
      </c>
      <c r="E14149" s="220" t="b">
        <f t="shared" si="1105"/>
        <v>0</v>
      </c>
      <c r="F14149" s="219">
        <f t="shared" si="1109"/>
        <v>56513</v>
      </c>
      <c r="G14149" s="219">
        <f t="shared" si="1106"/>
        <v>56513</v>
      </c>
    </row>
    <row r="14150" spans="3:7" x14ac:dyDescent="0.25">
      <c r="C14150" s="219">
        <f t="shared" si="1107"/>
        <v>56514</v>
      </c>
      <c r="D14150" s="208" t="b">
        <f t="shared" si="1108"/>
        <v>0</v>
      </c>
      <c r="E14150" s="220" t="b">
        <f t="shared" ref="E14150:E14213" si="1110">IF(TYPE(VLOOKUP(C14150,Holydays,1,0))&lt;&gt;1,FALSE,TRUE)</f>
        <v>0</v>
      </c>
      <c r="F14150" s="219">
        <f t="shared" si="1109"/>
        <v>56514</v>
      </c>
      <c r="G14150" s="219">
        <f t="shared" ref="G14150:G14213" si="1111">IF(F14150,F14150,WORKDAY(C14150,1,Holydays))</f>
        <v>56514</v>
      </c>
    </row>
    <row r="14151" spans="3:7" x14ac:dyDescent="0.25">
      <c r="C14151" s="219">
        <f t="shared" ref="C14151:C14214" si="1112">C14150+1</f>
        <v>56515</v>
      </c>
      <c r="D14151" s="208" t="b">
        <f t="shared" ref="D14151:D14214" si="1113">IF(WEEKDAY(C14151,2)&gt;5,TRUE)</f>
        <v>0</v>
      </c>
      <c r="E14151" s="220" t="b">
        <f t="shared" si="1110"/>
        <v>0</v>
      </c>
      <c r="F14151" s="219">
        <f t="shared" ref="F14151:F14214" si="1114">IF(OR(D14151,E14151),FALSE,C14151)</f>
        <v>56515</v>
      </c>
      <c r="G14151" s="219">
        <f t="shared" si="1111"/>
        <v>56515</v>
      </c>
    </row>
    <row r="14152" spans="3:7" x14ac:dyDescent="0.25">
      <c r="C14152" s="219">
        <f t="shared" si="1112"/>
        <v>56516</v>
      </c>
      <c r="D14152" s="208" t="b">
        <f t="shared" si="1113"/>
        <v>0</v>
      </c>
      <c r="E14152" s="220" t="b">
        <f t="shared" si="1110"/>
        <v>0</v>
      </c>
      <c r="F14152" s="219">
        <f t="shared" si="1114"/>
        <v>56516</v>
      </c>
      <c r="G14152" s="219">
        <f t="shared" si="1111"/>
        <v>56516</v>
      </c>
    </row>
    <row r="14153" spans="3:7" x14ac:dyDescent="0.25">
      <c r="C14153" s="219">
        <f t="shared" si="1112"/>
        <v>56517</v>
      </c>
      <c r="D14153" s="208" t="b">
        <f t="shared" si="1113"/>
        <v>0</v>
      </c>
      <c r="E14153" s="220" t="b">
        <f t="shared" si="1110"/>
        <v>0</v>
      </c>
      <c r="F14153" s="219">
        <f t="shared" si="1114"/>
        <v>56517</v>
      </c>
      <c r="G14153" s="219">
        <f t="shared" si="1111"/>
        <v>56517</v>
      </c>
    </row>
    <row r="14154" spans="3:7" x14ac:dyDescent="0.25">
      <c r="C14154" s="219">
        <f t="shared" si="1112"/>
        <v>56518</v>
      </c>
      <c r="D14154" s="208" t="b">
        <f t="shared" si="1113"/>
        <v>1</v>
      </c>
      <c r="E14154" s="220" t="b">
        <f t="shared" si="1110"/>
        <v>0</v>
      </c>
      <c r="F14154" s="219" t="b">
        <f t="shared" si="1114"/>
        <v>0</v>
      </c>
      <c r="G14154" s="219">
        <f t="shared" si="1111"/>
        <v>56520</v>
      </c>
    </row>
    <row r="14155" spans="3:7" x14ac:dyDescent="0.25">
      <c r="C14155" s="219">
        <f t="shared" si="1112"/>
        <v>56519</v>
      </c>
      <c r="D14155" s="208" t="b">
        <f t="shared" si="1113"/>
        <v>1</v>
      </c>
      <c r="E14155" s="220" t="b">
        <f t="shared" si="1110"/>
        <v>0</v>
      </c>
      <c r="F14155" s="219" t="b">
        <f t="shared" si="1114"/>
        <v>0</v>
      </c>
      <c r="G14155" s="219">
        <f t="shared" si="1111"/>
        <v>56520</v>
      </c>
    </row>
    <row r="14156" spans="3:7" x14ac:dyDescent="0.25">
      <c r="C14156" s="219">
        <f t="shared" si="1112"/>
        <v>56520</v>
      </c>
      <c r="D14156" s="208" t="b">
        <f t="shared" si="1113"/>
        <v>0</v>
      </c>
      <c r="E14156" s="220" t="b">
        <f t="shared" si="1110"/>
        <v>0</v>
      </c>
      <c r="F14156" s="219">
        <f t="shared" si="1114"/>
        <v>56520</v>
      </c>
      <c r="G14156" s="219">
        <f t="shared" si="1111"/>
        <v>56520</v>
      </c>
    </row>
    <row r="14157" spans="3:7" x14ac:dyDescent="0.25">
      <c r="C14157" s="219">
        <f t="shared" si="1112"/>
        <v>56521</v>
      </c>
      <c r="D14157" s="208" t="b">
        <f t="shared" si="1113"/>
        <v>0</v>
      </c>
      <c r="E14157" s="220" t="b">
        <f t="shared" si="1110"/>
        <v>0</v>
      </c>
      <c r="F14157" s="219">
        <f t="shared" si="1114"/>
        <v>56521</v>
      </c>
      <c r="G14157" s="219">
        <f t="shared" si="1111"/>
        <v>56521</v>
      </c>
    </row>
    <row r="14158" spans="3:7" x14ac:dyDescent="0.25">
      <c r="C14158" s="219">
        <f t="shared" si="1112"/>
        <v>56522</v>
      </c>
      <c r="D14158" s="208" t="b">
        <f t="shared" si="1113"/>
        <v>0</v>
      </c>
      <c r="E14158" s="220" t="b">
        <f t="shared" si="1110"/>
        <v>0</v>
      </c>
      <c r="F14158" s="219">
        <f t="shared" si="1114"/>
        <v>56522</v>
      </c>
      <c r="G14158" s="219">
        <f t="shared" si="1111"/>
        <v>56522</v>
      </c>
    </row>
    <row r="14159" spans="3:7" x14ac:dyDescent="0.25">
      <c r="C14159" s="219">
        <f t="shared" si="1112"/>
        <v>56523</v>
      </c>
      <c r="D14159" s="208" t="b">
        <f t="shared" si="1113"/>
        <v>0</v>
      </c>
      <c r="E14159" s="220" t="b">
        <f t="shared" si="1110"/>
        <v>0</v>
      </c>
      <c r="F14159" s="219">
        <f t="shared" si="1114"/>
        <v>56523</v>
      </c>
      <c r="G14159" s="219">
        <f t="shared" si="1111"/>
        <v>56523</v>
      </c>
    </row>
    <row r="14160" spans="3:7" x14ac:dyDescent="0.25">
      <c r="C14160" s="219">
        <f t="shared" si="1112"/>
        <v>56524</v>
      </c>
      <c r="D14160" s="208" t="b">
        <f t="shared" si="1113"/>
        <v>0</v>
      </c>
      <c r="E14160" s="220" t="b">
        <f t="shared" si="1110"/>
        <v>0</v>
      </c>
      <c r="F14160" s="219">
        <f t="shared" si="1114"/>
        <v>56524</v>
      </c>
      <c r="G14160" s="219">
        <f t="shared" si="1111"/>
        <v>56524</v>
      </c>
    </row>
    <row r="14161" spans="3:7" x14ac:dyDescent="0.25">
      <c r="C14161" s="219">
        <f t="shared" si="1112"/>
        <v>56525</v>
      </c>
      <c r="D14161" s="208" t="b">
        <f t="shared" si="1113"/>
        <v>1</v>
      </c>
      <c r="E14161" s="220" t="b">
        <f t="shared" si="1110"/>
        <v>0</v>
      </c>
      <c r="F14161" s="219" t="b">
        <f t="shared" si="1114"/>
        <v>0</v>
      </c>
      <c r="G14161" s="219">
        <f t="shared" si="1111"/>
        <v>56527</v>
      </c>
    </row>
    <row r="14162" spans="3:7" x14ac:dyDescent="0.25">
      <c r="C14162" s="219">
        <f t="shared" si="1112"/>
        <v>56526</v>
      </c>
      <c r="D14162" s="208" t="b">
        <f t="shared" si="1113"/>
        <v>1</v>
      </c>
      <c r="E14162" s="220" t="b">
        <f t="shared" si="1110"/>
        <v>0</v>
      </c>
      <c r="F14162" s="219" t="b">
        <f t="shared" si="1114"/>
        <v>0</v>
      </c>
      <c r="G14162" s="219">
        <f t="shared" si="1111"/>
        <v>56527</v>
      </c>
    </row>
    <row r="14163" spans="3:7" x14ac:dyDescent="0.25">
      <c r="C14163" s="219">
        <f t="shared" si="1112"/>
        <v>56527</v>
      </c>
      <c r="D14163" s="208" t="b">
        <f t="shared" si="1113"/>
        <v>0</v>
      </c>
      <c r="E14163" s="220" t="b">
        <f t="shared" si="1110"/>
        <v>0</v>
      </c>
      <c r="F14163" s="219">
        <f t="shared" si="1114"/>
        <v>56527</v>
      </c>
      <c r="G14163" s="219">
        <f t="shared" si="1111"/>
        <v>56527</v>
      </c>
    </row>
    <row r="14164" spans="3:7" x14ac:dyDescent="0.25">
      <c r="C14164" s="219">
        <f t="shared" si="1112"/>
        <v>56528</v>
      </c>
      <c r="D14164" s="208" t="b">
        <f t="shared" si="1113"/>
        <v>0</v>
      </c>
      <c r="E14164" s="220" t="b">
        <f t="shared" si="1110"/>
        <v>0</v>
      </c>
      <c r="F14164" s="219">
        <f t="shared" si="1114"/>
        <v>56528</v>
      </c>
      <c r="G14164" s="219">
        <f t="shared" si="1111"/>
        <v>56528</v>
      </c>
    </row>
    <row r="14165" spans="3:7" x14ac:dyDescent="0.25">
      <c r="C14165" s="219">
        <f t="shared" si="1112"/>
        <v>56529</v>
      </c>
      <c r="D14165" s="208" t="b">
        <f t="shared" si="1113"/>
        <v>0</v>
      </c>
      <c r="E14165" s="220" t="b">
        <f t="shared" si="1110"/>
        <v>0</v>
      </c>
      <c r="F14165" s="219">
        <f t="shared" si="1114"/>
        <v>56529</v>
      </c>
      <c r="G14165" s="219">
        <f t="shared" si="1111"/>
        <v>56529</v>
      </c>
    </row>
    <row r="14166" spans="3:7" x14ac:dyDescent="0.25">
      <c r="C14166" s="219">
        <f t="shared" si="1112"/>
        <v>56530</v>
      </c>
      <c r="D14166" s="208" t="b">
        <f t="shared" si="1113"/>
        <v>0</v>
      </c>
      <c r="E14166" s="220" t="b">
        <f t="shared" si="1110"/>
        <v>0</v>
      </c>
      <c r="F14166" s="219">
        <f t="shared" si="1114"/>
        <v>56530</v>
      </c>
      <c r="G14166" s="219">
        <f t="shared" si="1111"/>
        <v>56530</v>
      </c>
    </row>
    <row r="14167" spans="3:7" x14ac:dyDescent="0.25">
      <c r="C14167" s="219">
        <f t="shared" si="1112"/>
        <v>56531</v>
      </c>
      <c r="D14167" s="208" t="b">
        <f t="shared" si="1113"/>
        <v>0</v>
      </c>
      <c r="E14167" s="220" t="b">
        <f t="shared" si="1110"/>
        <v>0</v>
      </c>
      <c r="F14167" s="219">
        <f t="shared" si="1114"/>
        <v>56531</v>
      </c>
      <c r="G14167" s="219">
        <f t="shared" si="1111"/>
        <v>56531</v>
      </c>
    </row>
    <row r="14168" spans="3:7" x14ac:dyDescent="0.25">
      <c r="C14168" s="219">
        <f t="shared" si="1112"/>
        <v>56532</v>
      </c>
      <c r="D14168" s="208" t="b">
        <f t="shared" si="1113"/>
        <v>1</v>
      </c>
      <c r="E14168" s="220" t="b">
        <f t="shared" si="1110"/>
        <v>0</v>
      </c>
      <c r="F14168" s="219" t="b">
        <f t="shared" si="1114"/>
        <v>0</v>
      </c>
      <c r="G14168" s="219">
        <f t="shared" si="1111"/>
        <v>56534</v>
      </c>
    </row>
    <row r="14169" spans="3:7" x14ac:dyDescent="0.25">
      <c r="C14169" s="219">
        <f t="shared" si="1112"/>
        <v>56533</v>
      </c>
      <c r="D14169" s="208" t="b">
        <f t="shared" si="1113"/>
        <v>1</v>
      </c>
      <c r="E14169" s="220" t="b">
        <f t="shared" si="1110"/>
        <v>0</v>
      </c>
      <c r="F14169" s="219" t="b">
        <f t="shared" si="1114"/>
        <v>0</v>
      </c>
      <c r="G14169" s="219">
        <f t="shared" si="1111"/>
        <v>56534</v>
      </c>
    </row>
    <row r="14170" spans="3:7" x14ac:dyDescent="0.25">
      <c r="C14170" s="219">
        <f t="shared" si="1112"/>
        <v>56534</v>
      </c>
      <c r="D14170" s="208" t="b">
        <f t="shared" si="1113"/>
        <v>0</v>
      </c>
      <c r="E14170" s="220" t="b">
        <f t="shared" si="1110"/>
        <v>0</v>
      </c>
      <c r="F14170" s="219">
        <f t="shared" si="1114"/>
        <v>56534</v>
      </c>
      <c r="G14170" s="219">
        <f t="shared" si="1111"/>
        <v>56534</v>
      </c>
    </row>
    <row r="14171" spans="3:7" x14ac:dyDescent="0.25">
      <c r="C14171" s="219">
        <f t="shared" si="1112"/>
        <v>56535</v>
      </c>
      <c r="D14171" s="208" t="b">
        <f t="shared" si="1113"/>
        <v>0</v>
      </c>
      <c r="E14171" s="220" t="b">
        <f t="shared" si="1110"/>
        <v>0</v>
      </c>
      <c r="F14171" s="219">
        <f t="shared" si="1114"/>
        <v>56535</v>
      </c>
      <c r="G14171" s="219">
        <f t="shared" si="1111"/>
        <v>56535</v>
      </c>
    </row>
    <row r="14172" spans="3:7" x14ac:dyDescent="0.25">
      <c r="C14172" s="219">
        <f t="shared" si="1112"/>
        <v>56536</v>
      </c>
      <c r="D14172" s="208" t="b">
        <f t="shared" si="1113"/>
        <v>0</v>
      </c>
      <c r="E14172" s="220" t="b">
        <f t="shared" si="1110"/>
        <v>0</v>
      </c>
      <c r="F14172" s="219">
        <f t="shared" si="1114"/>
        <v>56536</v>
      </c>
      <c r="G14172" s="219">
        <f t="shared" si="1111"/>
        <v>56536</v>
      </c>
    </row>
    <row r="14173" spans="3:7" x14ac:dyDescent="0.25">
      <c r="C14173" s="219">
        <f t="shared" si="1112"/>
        <v>56537</v>
      </c>
      <c r="D14173" s="208" t="b">
        <f t="shared" si="1113"/>
        <v>0</v>
      </c>
      <c r="E14173" s="220" t="b">
        <f t="shared" si="1110"/>
        <v>0</v>
      </c>
      <c r="F14173" s="219">
        <f t="shared" si="1114"/>
        <v>56537</v>
      </c>
      <c r="G14173" s="219">
        <f t="shared" si="1111"/>
        <v>56537</v>
      </c>
    </row>
    <row r="14174" spans="3:7" x14ac:dyDescent="0.25">
      <c r="C14174" s="219">
        <f t="shared" si="1112"/>
        <v>56538</v>
      </c>
      <c r="D14174" s="208" t="b">
        <f t="shared" si="1113"/>
        <v>0</v>
      </c>
      <c r="E14174" s="220" t="b">
        <f t="shared" si="1110"/>
        <v>0</v>
      </c>
      <c r="F14174" s="219">
        <f t="shared" si="1114"/>
        <v>56538</v>
      </c>
      <c r="G14174" s="219">
        <f t="shared" si="1111"/>
        <v>56538</v>
      </c>
    </row>
    <row r="14175" spans="3:7" x14ac:dyDescent="0.25">
      <c r="C14175" s="219">
        <f t="shared" si="1112"/>
        <v>56539</v>
      </c>
      <c r="D14175" s="208" t="b">
        <f t="shared" si="1113"/>
        <v>1</v>
      </c>
      <c r="E14175" s="220" t="b">
        <f t="shared" si="1110"/>
        <v>0</v>
      </c>
      <c r="F14175" s="219" t="b">
        <f t="shared" si="1114"/>
        <v>0</v>
      </c>
      <c r="G14175" s="219">
        <f t="shared" si="1111"/>
        <v>56541</v>
      </c>
    </row>
    <row r="14176" spans="3:7" x14ac:dyDescent="0.25">
      <c r="C14176" s="219">
        <f t="shared" si="1112"/>
        <v>56540</v>
      </c>
      <c r="D14176" s="208" t="b">
        <f t="shared" si="1113"/>
        <v>1</v>
      </c>
      <c r="E14176" s="220" t="b">
        <f t="shared" si="1110"/>
        <v>0</v>
      </c>
      <c r="F14176" s="219" t="b">
        <f t="shared" si="1114"/>
        <v>0</v>
      </c>
      <c r="G14176" s="219">
        <f t="shared" si="1111"/>
        <v>56541</v>
      </c>
    </row>
    <row r="14177" spans="3:7" x14ac:dyDescent="0.25">
      <c r="C14177" s="219">
        <f t="shared" si="1112"/>
        <v>56541</v>
      </c>
      <c r="D14177" s="208" t="b">
        <f t="shared" si="1113"/>
        <v>0</v>
      </c>
      <c r="E14177" s="220" t="b">
        <f t="shared" si="1110"/>
        <v>0</v>
      </c>
      <c r="F14177" s="219">
        <f t="shared" si="1114"/>
        <v>56541</v>
      </c>
      <c r="G14177" s="219">
        <f t="shared" si="1111"/>
        <v>56541</v>
      </c>
    </row>
    <row r="14178" spans="3:7" x14ac:dyDescent="0.25">
      <c r="C14178" s="219">
        <f t="shared" si="1112"/>
        <v>56542</v>
      </c>
      <c r="D14178" s="208" t="b">
        <f t="shared" si="1113"/>
        <v>0</v>
      </c>
      <c r="E14178" s="220" t="b">
        <f t="shared" si="1110"/>
        <v>0</v>
      </c>
      <c r="F14178" s="219">
        <f t="shared" si="1114"/>
        <v>56542</v>
      </c>
      <c r="G14178" s="219">
        <f t="shared" si="1111"/>
        <v>56542</v>
      </c>
    </row>
    <row r="14179" spans="3:7" x14ac:dyDescent="0.25">
      <c r="C14179" s="219">
        <f t="shared" si="1112"/>
        <v>56543</v>
      </c>
      <c r="D14179" s="208" t="b">
        <f t="shared" si="1113"/>
        <v>0</v>
      </c>
      <c r="E14179" s="220" t="b">
        <f t="shared" si="1110"/>
        <v>0</v>
      </c>
      <c r="F14179" s="219">
        <f t="shared" si="1114"/>
        <v>56543</v>
      </c>
      <c r="G14179" s="219">
        <f t="shared" si="1111"/>
        <v>56543</v>
      </c>
    </row>
    <row r="14180" spans="3:7" x14ac:dyDescent="0.25">
      <c r="C14180" s="219">
        <f t="shared" si="1112"/>
        <v>56544</v>
      </c>
      <c r="D14180" s="208" t="b">
        <f t="shared" si="1113"/>
        <v>0</v>
      </c>
      <c r="E14180" s="220" t="b">
        <f t="shared" si="1110"/>
        <v>0</v>
      </c>
      <c r="F14180" s="219">
        <f t="shared" si="1114"/>
        <v>56544</v>
      </c>
      <c r="G14180" s="219">
        <f t="shared" si="1111"/>
        <v>56544</v>
      </c>
    </row>
    <row r="14181" spans="3:7" x14ac:dyDescent="0.25">
      <c r="C14181" s="219">
        <f t="shared" si="1112"/>
        <v>56545</v>
      </c>
      <c r="D14181" s="208" t="b">
        <f t="shared" si="1113"/>
        <v>0</v>
      </c>
      <c r="E14181" s="220" t="b">
        <f t="shared" si="1110"/>
        <v>0</v>
      </c>
      <c r="F14181" s="219">
        <f t="shared" si="1114"/>
        <v>56545</v>
      </c>
      <c r="G14181" s="219">
        <f t="shared" si="1111"/>
        <v>56545</v>
      </c>
    </row>
    <row r="14182" spans="3:7" x14ac:dyDescent="0.25">
      <c r="C14182" s="219">
        <f t="shared" si="1112"/>
        <v>56546</v>
      </c>
      <c r="D14182" s="208" t="b">
        <f t="shared" si="1113"/>
        <v>1</v>
      </c>
      <c r="E14182" s="220" t="b">
        <f t="shared" si="1110"/>
        <v>0</v>
      </c>
      <c r="F14182" s="219" t="b">
        <f t="shared" si="1114"/>
        <v>0</v>
      </c>
      <c r="G14182" s="219">
        <f t="shared" si="1111"/>
        <v>56548</v>
      </c>
    </row>
    <row r="14183" spans="3:7" x14ac:dyDescent="0.25">
      <c r="C14183" s="219">
        <f t="shared" si="1112"/>
        <v>56547</v>
      </c>
      <c r="D14183" s="208" t="b">
        <f t="shared" si="1113"/>
        <v>1</v>
      </c>
      <c r="E14183" s="220" t="b">
        <f t="shared" si="1110"/>
        <v>0</v>
      </c>
      <c r="F14183" s="219" t="b">
        <f t="shared" si="1114"/>
        <v>0</v>
      </c>
      <c r="G14183" s="219">
        <f t="shared" si="1111"/>
        <v>56548</v>
      </c>
    </row>
    <row r="14184" spans="3:7" x14ac:dyDescent="0.25">
      <c r="C14184" s="219">
        <f t="shared" si="1112"/>
        <v>56548</v>
      </c>
      <c r="D14184" s="208" t="b">
        <f t="shared" si="1113"/>
        <v>0</v>
      </c>
      <c r="E14184" s="220" t="b">
        <f t="shared" si="1110"/>
        <v>0</v>
      </c>
      <c r="F14184" s="219">
        <f t="shared" si="1114"/>
        <v>56548</v>
      </c>
      <c r="G14184" s="219">
        <f t="shared" si="1111"/>
        <v>56548</v>
      </c>
    </row>
    <row r="14185" spans="3:7" x14ac:dyDescent="0.25">
      <c r="C14185" s="219">
        <f t="shared" si="1112"/>
        <v>56549</v>
      </c>
      <c r="D14185" s="208" t="b">
        <f t="shared" si="1113"/>
        <v>0</v>
      </c>
      <c r="E14185" s="220" t="b">
        <f t="shared" si="1110"/>
        <v>0</v>
      </c>
      <c r="F14185" s="219">
        <f t="shared" si="1114"/>
        <v>56549</v>
      </c>
      <c r="G14185" s="219">
        <f t="shared" si="1111"/>
        <v>56549</v>
      </c>
    </row>
    <row r="14186" spans="3:7" x14ac:dyDescent="0.25">
      <c r="C14186" s="219">
        <f t="shared" si="1112"/>
        <v>56550</v>
      </c>
      <c r="D14186" s="208" t="b">
        <f t="shared" si="1113"/>
        <v>0</v>
      </c>
      <c r="E14186" s="220" t="b">
        <f t="shared" si="1110"/>
        <v>0</v>
      </c>
      <c r="F14186" s="219">
        <f t="shared" si="1114"/>
        <v>56550</v>
      </c>
      <c r="G14186" s="219">
        <f t="shared" si="1111"/>
        <v>56550</v>
      </c>
    </row>
    <row r="14187" spans="3:7" x14ac:dyDescent="0.25">
      <c r="C14187" s="219">
        <f t="shared" si="1112"/>
        <v>56551</v>
      </c>
      <c r="D14187" s="208" t="b">
        <f t="shared" si="1113"/>
        <v>0</v>
      </c>
      <c r="E14187" s="220" t="b">
        <f t="shared" si="1110"/>
        <v>0</v>
      </c>
      <c r="F14187" s="219">
        <f t="shared" si="1114"/>
        <v>56551</v>
      </c>
      <c r="G14187" s="219">
        <f t="shared" si="1111"/>
        <v>56551</v>
      </c>
    </row>
    <row r="14188" spans="3:7" x14ac:dyDescent="0.25">
      <c r="C14188" s="219">
        <f t="shared" si="1112"/>
        <v>56552</v>
      </c>
      <c r="D14188" s="208" t="b">
        <f t="shared" si="1113"/>
        <v>0</v>
      </c>
      <c r="E14188" s="220" t="b">
        <f t="shared" si="1110"/>
        <v>0</v>
      </c>
      <c r="F14188" s="219">
        <f t="shared" si="1114"/>
        <v>56552</v>
      </c>
      <c r="G14188" s="219">
        <f t="shared" si="1111"/>
        <v>56552</v>
      </c>
    </row>
    <row r="14189" spans="3:7" x14ac:dyDescent="0.25">
      <c r="C14189" s="219">
        <f t="shared" si="1112"/>
        <v>56553</v>
      </c>
      <c r="D14189" s="208" t="b">
        <f t="shared" si="1113"/>
        <v>1</v>
      </c>
      <c r="E14189" s="220" t="b">
        <f t="shared" si="1110"/>
        <v>0</v>
      </c>
      <c r="F14189" s="219" t="b">
        <f t="shared" si="1114"/>
        <v>0</v>
      </c>
      <c r="G14189" s="219">
        <f t="shared" si="1111"/>
        <v>56555</v>
      </c>
    </row>
    <row r="14190" spans="3:7" x14ac:dyDescent="0.25">
      <c r="C14190" s="219">
        <f t="shared" si="1112"/>
        <v>56554</v>
      </c>
      <c r="D14190" s="208" t="b">
        <f t="shared" si="1113"/>
        <v>1</v>
      </c>
      <c r="E14190" s="220" t="b">
        <f t="shared" si="1110"/>
        <v>0</v>
      </c>
      <c r="F14190" s="219" t="b">
        <f t="shared" si="1114"/>
        <v>0</v>
      </c>
      <c r="G14190" s="219">
        <f t="shared" si="1111"/>
        <v>56555</v>
      </c>
    </row>
    <row r="14191" spans="3:7" x14ac:dyDescent="0.25">
      <c r="C14191" s="219">
        <f t="shared" si="1112"/>
        <v>56555</v>
      </c>
      <c r="D14191" s="208" t="b">
        <f t="shared" si="1113"/>
        <v>0</v>
      </c>
      <c r="E14191" s="220" t="b">
        <f t="shared" si="1110"/>
        <v>0</v>
      </c>
      <c r="F14191" s="219">
        <f t="shared" si="1114"/>
        <v>56555</v>
      </c>
      <c r="G14191" s="219">
        <f t="shared" si="1111"/>
        <v>56555</v>
      </c>
    </row>
    <row r="14192" spans="3:7" x14ac:dyDescent="0.25">
      <c r="C14192" s="219">
        <f t="shared" si="1112"/>
        <v>56556</v>
      </c>
      <c r="D14192" s="208" t="b">
        <f t="shared" si="1113"/>
        <v>0</v>
      </c>
      <c r="E14192" s="220" t="b">
        <f t="shared" si="1110"/>
        <v>0</v>
      </c>
      <c r="F14192" s="219">
        <f t="shared" si="1114"/>
        <v>56556</v>
      </c>
      <c r="G14192" s="219">
        <f t="shared" si="1111"/>
        <v>56556</v>
      </c>
    </row>
    <row r="14193" spans="3:7" x14ac:dyDescent="0.25">
      <c r="C14193" s="219">
        <f t="shared" si="1112"/>
        <v>56557</v>
      </c>
      <c r="D14193" s="208" t="b">
        <f t="shared" si="1113"/>
        <v>0</v>
      </c>
      <c r="E14193" s="220" t="b">
        <f t="shared" si="1110"/>
        <v>0</v>
      </c>
      <c r="F14193" s="219">
        <f t="shared" si="1114"/>
        <v>56557</v>
      </c>
      <c r="G14193" s="219">
        <f t="shared" si="1111"/>
        <v>56557</v>
      </c>
    </row>
    <row r="14194" spans="3:7" x14ac:dyDescent="0.25">
      <c r="C14194" s="219">
        <f t="shared" si="1112"/>
        <v>56558</v>
      </c>
      <c r="D14194" s="208" t="b">
        <f t="shared" si="1113"/>
        <v>0</v>
      </c>
      <c r="E14194" s="220" t="b">
        <f t="shared" si="1110"/>
        <v>0</v>
      </c>
      <c r="F14194" s="219">
        <f t="shared" si="1114"/>
        <v>56558</v>
      </c>
      <c r="G14194" s="219">
        <f t="shared" si="1111"/>
        <v>56558</v>
      </c>
    </row>
    <row r="14195" spans="3:7" x14ac:dyDescent="0.25">
      <c r="C14195" s="219">
        <f t="shared" si="1112"/>
        <v>56559</v>
      </c>
      <c r="D14195" s="208" t="b">
        <f t="shared" si="1113"/>
        <v>0</v>
      </c>
      <c r="E14195" s="220" t="b">
        <f t="shared" si="1110"/>
        <v>0</v>
      </c>
      <c r="F14195" s="219">
        <f t="shared" si="1114"/>
        <v>56559</v>
      </c>
      <c r="G14195" s="219">
        <f t="shared" si="1111"/>
        <v>56559</v>
      </c>
    </row>
    <row r="14196" spans="3:7" x14ac:dyDescent="0.25">
      <c r="C14196" s="219">
        <f t="shared" si="1112"/>
        <v>56560</v>
      </c>
      <c r="D14196" s="208" t="b">
        <f t="shared" si="1113"/>
        <v>1</v>
      </c>
      <c r="E14196" s="220" t="b">
        <f t="shared" si="1110"/>
        <v>0</v>
      </c>
      <c r="F14196" s="219" t="b">
        <f t="shared" si="1114"/>
        <v>0</v>
      </c>
      <c r="G14196" s="219">
        <f t="shared" si="1111"/>
        <v>56562</v>
      </c>
    </row>
    <row r="14197" spans="3:7" x14ac:dyDescent="0.25">
      <c r="C14197" s="219">
        <f t="shared" si="1112"/>
        <v>56561</v>
      </c>
      <c r="D14197" s="208" t="b">
        <f t="shared" si="1113"/>
        <v>1</v>
      </c>
      <c r="E14197" s="220" t="b">
        <f t="shared" si="1110"/>
        <v>0</v>
      </c>
      <c r="F14197" s="219" t="b">
        <f t="shared" si="1114"/>
        <v>0</v>
      </c>
      <c r="G14197" s="219">
        <f t="shared" si="1111"/>
        <v>56562</v>
      </c>
    </row>
    <row r="14198" spans="3:7" x14ac:dyDescent="0.25">
      <c r="C14198" s="219">
        <f t="shared" si="1112"/>
        <v>56562</v>
      </c>
      <c r="D14198" s="208" t="b">
        <f t="shared" si="1113"/>
        <v>0</v>
      </c>
      <c r="E14198" s="220" t="b">
        <f t="shared" si="1110"/>
        <v>0</v>
      </c>
      <c r="F14198" s="219">
        <f t="shared" si="1114"/>
        <v>56562</v>
      </c>
      <c r="G14198" s="219">
        <f t="shared" si="1111"/>
        <v>56562</v>
      </c>
    </row>
    <row r="14199" spans="3:7" x14ac:dyDescent="0.25">
      <c r="C14199" s="219">
        <f t="shared" si="1112"/>
        <v>56563</v>
      </c>
      <c r="D14199" s="208" t="b">
        <f t="shared" si="1113"/>
        <v>0</v>
      </c>
      <c r="E14199" s="220" t="b">
        <f t="shared" si="1110"/>
        <v>0</v>
      </c>
      <c r="F14199" s="219">
        <f t="shared" si="1114"/>
        <v>56563</v>
      </c>
      <c r="G14199" s="219">
        <f t="shared" si="1111"/>
        <v>56563</v>
      </c>
    </row>
    <row r="14200" spans="3:7" x14ac:dyDescent="0.25">
      <c r="C14200" s="219">
        <f t="shared" si="1112"/>
        <v>56564</v>
      </c>
      <c r="D14200" s="208" t="b">
        <f t="shared" si="1113"/>
        <v>0</v>
      </c>
      <c r="E14200" s="220" t="b">
        <f t="shared" si="1110"/>
        <v>0</v>
      </c>
      <c r="F14200" s="219">
        <f t="shared" si="1114"/>
        <v>56564</v>
      </c>
      <c r="G14200" s="219">
        <f t="shared" si="1111"/>
        <v>56564</v>
      </c>
    </row>
    <row r="14201" spans="3:7" x14ac:dyDescent="0.25">
      <c r="C14201" s="219">
        <f t="shared" si="1112"/>
        <v>56565</v>
      </c>
      <c r="D14201" s="208" t="b">
        <f t="shared" si="1113"/>
        <v>0</v>
      </c>
      <c r="E14201" s="220" t="b">
        <f t="shared" si="1110"/>
        <v>0</v>
      </c>
      <c r="F14201" s="219">
        <f t="shared" si="1114"/>
        <v>56565</v>
      </c>
      <c r="G14201" s="219">
        <f t="shared" si="1111"/>
        <v>56565</v>
      </c>
    </row>
    <row r="14202" spans="3:7" x14ac:dyDescent="0.25">
      <c r="C14202" s="219">
        <f t="shared" si="1112"/>
        <v>56566</v>
      </c>
      <c r="D14202" s="208" t="b">
        <f t="shared" si="1113"/>
        <v>0</v>
      </c>
      <c r="E14202" s="220" t="b">
        <f t="shared" si="1110"/>
        <v>0</v>
      </c>
      <c r="F14202" s="219">
        <f t="shared" si="1114"/>
        <v>56566</v>
      </c>
      <c r="G14202" s="219">
        <f t="shared" si="1111"/>
        <v>56566</v>
      </c>
    </row>
    <row r="14203" spans="3:7" x14ac:dyDescent="0.25">
      <c r="C14203" s="219">
        <f t="shared" si="1112"/>
        <v>56567</v>
      </c>
      <c r="D14203" s="208" t="b">
        <f t="shared" si="1113"/>
        <v>1</v>
      </c>
      <c r="E14203" s="220" t="b">
        <f t="shared" si="1110"/>
        <v>0</v>
      </c>
      <c r="F14203" s="219" t="b">
        <f t="shared" si="1114"/>
        <v>0</v>
      </c>
      <c r="G14203" s="219">
        <f t="shared" si="1111"/>
        <v>56569</v>
      </c>
    </row>
    <row r="14204" spans="3:7" x14ac:dyDescent="0.25">
      <c r="C14204" s="219">
        <f t="shared" si="1112"/>
        <v>56568</v>
      </c>
      <c r="D14204" s="208" t="b">
        <f t="shared" si="1113"/>
        <v>1</v>
      </c>
      <c r="E14204" s="220" t="b">
        <f t="shared" si="1110"/>
        <v>0</v>
      </c>
      <c r="F14204" s="219" t="b">
        <f t="shared" si="1114"/>
        <v>0</v>
      </c>
      <c r="G14204" s="219">
        <f t="shared" si="1111"/>
        <v>56569</v>
      </c>
    </row>
    <row r="14205" spans="3:7" x14ac:dyDescent="0.25">
      <c r="C14205" s="219">
        <f t="shared" si="1112"/>
        <v>56569</v>
      </c>
      <c r="D14205" s="208" t="b">
        <f t="shared" si="1113"/>
        <v>0</v>
      </c>
      <c r="E14205" s="220" t="b">
        <f t="shared" si="1110"/>
        <v>0</v>
      </c>
      <c r="F14205" s="219">
        <f t="shared" si="1114"/>
        <v>56569</v>
      </c>
      <c r="G14205" s="219">
        <f t="shared" si="1111"/>
        <v>56569</v>
      </c>
    </row>
    <row r="14206" spans="3:7" x14ac:dyDescent="0.25">
      <c r="C14206" s="219">
        <f t="shared" si="1112"/>
        <v>56570</v>
      </c>
      <c r="D14206" s="208" t="b">
        <f t="shared" si="1113"/>
        <v>0</v>
      </c>
      <c r="E14206" s="220" t="b">
        <f t="shared" si="1110"/>
        <v>0</v>
      </c>
      <c r="F14206" s="219">
        <f t="shared" si="1114"/>
        <v>56570</v>
      </c>
      <c r="G14206" s="219">
        <f t="shared" si="1111"/>
        <v>56570</v>
      </c>
    </row>
    <row r="14207" spans="3:7" x14ac:dyDescent="0.25">
      <c r="C14207" s="219">
        <f t="shared" si="1112"/>
        <v>56571</v>
      </c>
      <c r="D14207" s="208" t="b">
        <f t="shared" si="1113"/>
        <v>0</v>
      </c>
      <c r="E14207" s="220" t="b">
        <f t="shared" si="1110"/>
        <v>0</v>
      </c>
      <c r="F14207" s="219">
        <f t="shared" si="1114"/>
        <v>56571</v>
      </c>
      <c r="G14207" s="219">
        <f t="shared" si="1111"/>
        <v>56571</v>
      </c>
    </row>
    <row r="14208" spans="3:7" x14ac:dyDescent="0.25">
      <c r="C14208" s="219">
        <f t="shared" si="1112"/>
        <v>56572</v>
      </c>
      <c r="D14208" s="208" t="b">
        <f t="shared" si="1113"/>
        <v>0</v>
      </c>
      <c r="E14208" s="220" t="b">
        <f t="shared" si="1110"/>
        <v>0</v>
      </c>
      <c r="F14208" s="219">
        <f t="shared" si="1114"/>
        <v>56572</v>
      </c>
      <c r="G14208" s="219">
        <f t="shared" si="1111"/>
        <v>56572</v>
      </c>
    </row>
    <row r="14209" spans="3:7" x14ac:dyDescent="0.25">
      <c r="C14209" s="219">
        <f t="shared" si="1112"/>
        <v>56573</v>
      </c>
      <c r="D14209" s="208" t="b">
        <f t="shared" si="1113"/>
        <v>0</v>
      </c>
      <c r="E14209" s="220" t="b">
        <f t="shared" si="1110"/>
        <v>0</v>
      </c>
      <c r="F14209" s="219">
        <f t="shared" si="1114"/>
        <v>56573</v>
      </c>
      <c r="G14209" s="219">
        <f t="shared" si="1111"/>
        <v>56573</v>
      </c>
    </row>
    <row r="14210" spans="3:7" x14ac:dyDescent="0.25">
      <c r="C14210" s="219">
        <f t="shared" si="1112"/>
        <v>56574</v>
      </c>
      <c r="D14210" s="208" t="b">
        <f t="shared" si="1113"/>
        <v>1</v>
      </c>
      <c r="E14210" s="220" t="b">
        <f t="shared" si="1110"/>
        <v>0</v>
      </c>
      <c r="F14210" s="219" t="b">
        <f t="shared" si="1114"/>
        <v>0</v>
      </c>
      <c r="G14210" s="219">
        <f t="shared" si="1111"/>
        <v>56576</v>
      </c>
    </row>
    <row r="14211" spans="3:7" x14ac:dyDescent="0.25">
      <c r="C14211" s="219">
        <f t="shared" si="1112"/>
        <v>56575</v>
      </c>
      <c r="D14211" s="208" t="b">
        <f t="shared" si="1113"/>
        <v>1</v>
      </c>
      <c r="E14211" s="220" t="b">
        <f t="shared" si="1110"/>
        <v>0</v>
      </c>
      <c r="F14211" s="219" t="b">
        <f t="shared" si="1114"/>
        <v>0</v>
      </c>
      <c r="G14211" s="219">
        <f t="shared" si="1111"/>
        <v>56576</v>
      </c>
    </row>
    <row r="14212" spans="3:7" x14ac:dyDescent="0.25">
      <c r="C14212" s="219">
        <f t="shared" si="1112"/>
        <v>56576</v>
      </c>
      <c r="D14212" s="208" t="b">
        <f t="shared" si="1113"/>
        <v>0</v>
      </c>
      <c r="E14212" s="220" t="b">
        <f t="shared" si="1110"/>
        <v>0</v>
      </c>
      <c r="F14212" s="219">
        <f t="shared" si="1114"/>
        <v>56576</v>
      </c>
      <c r="G14212" s="219">
        <f t="shared" si="1111"/>
        <v>56576</v>
      </c>
    </row>
    <row r="14213" spans="3:7" x14ac:dyDescent="0.25">
      <c r="C14213" s="219">
        <f t="shared" si="1112"/>
        <v>56577</v>
      </c>
      <c r="D14213" s="208" t="b">
        <f t="shared" si="1113"/>
        <v>0</v>
      </c>
      <c r="E14213" s="220" t="b">
        <f t="shared" si="1110"/>
        <v>0</v>
      </c>
      <c r="F14213" s="219">
        <f t="shared" si="1114"/>
        <v>56577</v>
      </c>
      <c r="G14213" s="219">
        <f t="shared" si="1111"/>
        <v>56577</v>
      </c>
    </row>
    <row r="14214" spans="3:7" x14ac:dyDescent="0.25">
      <c r="C14214" s="219">
        <f t="shared" si="1112"/>
        <v>56578</v>
      </c>
      <c r="D14214" s="208" t="b">
        <f t="shared" si="1113"/>
        <v>0</v>
      </c>
      <c r="E14214" s="220" t="b">
        <f t="shared" ref="E14214:E14277" si="1115">IF(TYPE(VLOOKUP(C14214,Holydays,1,0))&lt;&gt;1,FALSE,TRUE)</f>
        <v>0</v>
      </c>
      <c r="F14214" s="219">
        <f t="shared" si="1114"/>
        <v>56578</v>
      </c>
      <c r="G14214" s="219">
        <f t="shared" ref="G14214:G14277" si="1116">IF(F14214,F14214,WORKDAY(C14214,1,Holydays))</f>
        <v>56578</v>
      </c>
    </row>
    <row r="14215" spans="3:7" x14ac:dyDescent="0.25">
      <c r="C14215" s="219">
        <f t="shared" ref="C14215:C14278" si="1117">C14214+1</f>
        <v>56579</v>
      </c>
      <c r="D14215" s="208" t="b">
        <f t="shared" ref="D14215:D14278" si="1118">IF(WEEKDAY(C14215,2)&gt;5,TRUE)</f>
        <v>0</v>
      </c>
      <c r="E14215" s="220" t="b">
        <f t="shared" si="1115"/>
        <v>0</v>
      </c>
      <c r="F14215" s="219">
        <f t="shared" ref="F14215:F14278" si="1119">IF(OR(D14215,E14215),FALSE,C14215)</f>
        <v>56579</v>
      </c>
      <c r="G14215" s="219">
        <f t="shared" si="1116"/>
        <v>56579</v>
      </c>
    </row>
    <row r="14216" spans="3:7" x14ac:dyDescent="0.25">
      <c r="C14216" s="219">
        <f t="shared" si="1117"/>
        <v>56580</v>
      </c>
      <c r="D14216" s="208" t="b">
        <f t="shared" si="1118"/>
        <v>0</v>
      </c>
      <c r="E14216" s="220" t="b">
        <f t="shared" si="1115"/>
        <v>0</v>
      </c>
      <c r="F14216" s="219">
        <f t="shared" si="1119"/>
        <v>56580</v>
      </c>
      <c r="G14216" s="219">
        <f t="shared" si="1116"/>
        <v>56580</v>
      </c>
    </row>
    <row r="14217" spans="3:7" x14ac:dyDescent="0.25">
      <c r="C14217" s="219">
        <f t="shared" si="1117"/>
        <v>56581</v>
      </c>
      <c r="D14217" s="208" t="b">
        <f t="shared" si="1118"/>
        <v>1</v>
      </c>
      <c r="E14217" s="220" t="b">
        <f t="shared" si="1115"/>
        <v>0</v>
      </c>
      <c r="F14217" s="219" t="b">
        <f t="shared" si="1119"/>
        <v>0</v>
      </c>
      <c r="G14217" s="219">
        <f t="shared" si="1116"/>
        <v>56583</v>
      </c>
    </row>
    <row r="14218" spans="3:7" x14ac:dyDescent="0.25">
      <c r="C14218" s="219">
        <f t="shared" si="1117"/>
        <v>56582</v>
      </c>
      <c r="D14218" s="208" t="b">
        <f t="shared" si="1118"/>
        <v>1</v>
      </c>
      <c r="E14218" s="220" t="b">
        <f t="shared" si="1115"/>
        <v>0</v>
      </c>
      <c r="F14218" s="219" t="b">
        <f t="shared" si="1119"/>
        <v>0</v>
      </c>
      <c r="G14218" s="219">
        <f t="shared" si="1116"/>
        <v>56583</v>
      </c>
    </row>
    <row r="14219" spans="3:7" x14ac:dyDescent="0.25">
      <c r="C14219" s="219">
        <f t="shared" si="1117"/>
        <v>56583</v>
      </c>
      <c r="D14219" s="208" t="b">
        <f t="shared" si="1118"/>
        <v>0</v>
      </c>
      <c r="E14219" s="220" t="b">
        <f t="shared" si="1115"/>
        <v>0</v>
      </c>
      <c r="F14219" s="219">
        <f t="shared" si="1119"/>
        <v>56583</v>
      </c>
      <c r="G14219" s="219">
        <f t="shared" si="1116"/>
        <v>56583</v>
      </c>
    </row>
    <row r="14220" spans="3:7" x14ac:dyDescent="0.25">
      <c r="C14220" s="219">
        <f t="shared" si="1117"/>
        <v>56584</v>
      </c>
      <c r="D14220" s="208" t="b">
        <f t="shared" si="1118"/>
        <v>0</v>
      </c>
      <c r="E14220" s="220" t="b">
        <f t="shared" si="1115"/>
        <v>0</v>
      </c>
      <c r="F14220" s="219">
        <f t="shared" si="1119"/>
        <v>56584</v>
      </c>
      <c r="G14220" s="219">
        <f t="shared" si="1116"/>
        <v>56584</v>
      </c>
    </row>
    <row r="14221" spans="3:7" x14ac:dyDescent="0.25">
      <c r="C14221" s="219">
        <f t="shared" si="1117"/>
        <v>56585</v>
      </c>
      <c r="D14221" s="208" t="b">
        <f t="shared" si="1118"/>
        <v>0</v>
      </c>
      <c r="E14221" s="220" t="b">
        <f t="shared" si="1115"/>
        <v>0</v>
      </c>
      <c r="F14221" s="219">
        <f t="shared" si="1119"/>
        <v>56585</v>
      </c>
      <c r="G14221" s="219">
        <f t="shared" si="1116"/>
        <v>56585</v>
      </c>
    </row>
    <row r="14222" spans="3:7" x14ac:dyDescent="0.25">
      <c r="C14222" s="219">
        <f t="shared" si="1117"/>
        <v>56586</v>
      </c>
      <c r="D14222" s="208" t="b">
        <f t="shared" si="1118"/>
        <v>0</v>
      </c>
      <c r="E14222" s="220" t="b">
        <f t="shared" si="1115"/>
        <v>0</v>
      </c>
      <c r="F14222" s="219">
        <f t="shared" si="1119"/>
        <v>56586</v>
      </c>
      <c r="G14222" s="219">
        <f t="shared" si="1116"/>
        <v>56586</v>
      </c>
    </row>
    <row r="14223" spans="3:7" x14ac:dyDescent="0.25">
      <c r="C14223" s="219">
        <f t="shared" si="1117"/>
        <v>56587</v>
      </c>
      <c r="D14223" s="208" t="b">
        <f t="shared" si="1118"/>
        <v>0</v>
      </c>
      <c r="E14223" s="220" t="b">
        <f t="shared" si="1115"/>
        <v>0</v>
      </c>
      <c r="F14223" s="219">
        <f t="shared" si="1119"/>
        <v>56587</v>
      </c>
      <c r="G14223" s="219">
        <f t="shared" si="1116"/>
        <v>56587</v>
      </c>
    </row>
    <row r="14224" spans="3:7" x14ac:dyDescent="0.25">
      <c r="C14224" s="219">
        <f t="shared" si="1117"/>
        <v>56588</v>
      </c>
      <c r="D14224" s="208" t="b">
        <f t="shared" si="1118"/>
        <v>1</v>
      </c>
      <c r="E14224" s="220" t="b">
        <f t="shared" si="1115"/>
        <v>0</v>
      </c>
      <c r="F14224" s="219" t="b">
        <f t="shared" si="1119"/>
        <v>0</v>
      </c>
      <c r="G14224" s="219">
        <f t="shared" si="1116"/>
        <v>56590</v>
      </c>
    </row>
    <row r="14225" spans="3:7" x14ac:dyDescent="0.25">
      <c r="C14225" s="219">
        <f t="shared" si="1117"/>
        <v>56589</v>
      </c>
      <c r="D14225" s="208" t="b">
        <f t="shared" si="1118"/>
        <v>1</v>
      </c>
      <c r="E14225" s="220" t="b">
        <f t="shared" si="1115"/>
        <v>0</v>
      </c>
      <c r="F14225" s="219" t="b">
        <f t="shared" si="1119"/>
        <v>0</v>
      </c>
      <c r="G14225" s="219">
        <f t="shared" si="1116"/>
        <v>56590</v>
      </c>
    </row>
    <row r="14226" spans="3:7" x14ac:dyDescent="0.25">
      <c r="C14226" s="219">
        <f t="shared" si="1117"/>
        <v>56590</v>
      </c>
      <c r="D14226" s="208" t="b">
        <f t="shared" si="1118"/>
        <v>0</v>
      </c>
      <c r="E14226" s="220" t="b">
        <f t="shared" si="1115"/>
        <v>0</v>
      </c>
      <c r="F14226" s="219">
        <f t="shared" si="1119"/>
        <v>56590</v>
      </c>
      <c r="G14226" s="219">
        <f t="shared" si="1116"/>
        <v>56590</v>
      </c>
    </row>
    <row r="14227" spans="3:7" x14ac:dyDescent="0.25">
      <c r="C14227" s="219">
        <f t="shared" si="1117"/>
        <v>56591</v>
      </c>
      <c r="D14227" s="208" t="b">
        <f t="shared" si="1118"/>
        <v>0</v>
      </c>
      <c r="E14227" s="220" t="b">
        <f t="shared" si="1115"/>
        <v>0</v>
      </c>
      <c r="F14227" s="219">
        <f t="shared" si="1119"/>
        <v>56591</v>
      </c>
      <c r="G14227" s="219">
        <f t="shared" si="1116"/>
        <v>56591</v>
      </c>
    </row>
    <row r="14228" spans="3:7" x14ac:dyDescent="0.25">
      <c r="C14228" s="219">
        <f t="shared" si="1117"/>
        <v>56592</v>
      </c>
      <c r="D14228" s="208" t="b">
        <f t="shared" si="1118"/>
        <v>0</v>
      </c>
      <c r="E14228" s="220" t="b">
        <f t="shared" si="1115"/>
        <v>0</v>
      </c>
      <c r="F14228" s="219">
        <f t="shared" si="1119"/>
        <v>56592</v>
      </c>
      <c r="G14228" s="219">
        <f t="shared" si="1116"/>
        <v>56592</v>
      </c>
    </row>
    <row r="14229" spans="3:7" x14ac:dyDescent="0.25">
      <c r="C14229" s="219">
        <f t="shared" si="1117"/>
        <v>56593</v>
      </c>
      <c r="D14229" s="208" t="b">
        <f t="shared" si="1118"/>
        <v>0</v>
      </c>
      <c r="E14229" s="220" t="b">
        <f t="shared" si="1115"/>
        <v>0</v>
      </c>
      <c r="F14229" s="219">
        <f t="shared" si="1119"/>
        <v>56593</v>
      </c>
      <c r="G14229" s="219">
        <f t="shared" si="1116"/>
        <v>56593</v>
      </c>
    </row>
    <row r="14230" spans="3:7" x14ac:dyDescent="0.25">
      <c r="C14230" s="219">
        <f t="shared" si="1117"/>
        <v>56594</v>
      </c>
      <c r="D14230" s="208" t="b">
        <f t="shared" si="1118"/>
        <v>0</v>
      </c>
      <c r="E14230" s="220" t="b">
        <f t="shared" si="1115"/>
        <v>0</v>
      </c>
      <c r="F14230" s="219">
        <f t="shared" si="1119"/>
        <v>56594</v>
      </c>
      <c r="G14230" s="219">
        <f t="shared" si="1116"/>
        <v>56594</v>
      </c>
    </row>
    <row r="14231" spans="3:7" x14ac:dyDescent="0.25">
      <c r="C14231" s="219">
        <f t="shared" si="1117"/>
        <v>56595</v>
      </c>
      <c r="D14231" s="208" t="b">
        <f t="shared" si="1118"/>
        <v>1</v>
      </c>
      <c r="E14231" s="220" t="b">
        <f t="shared" si="1115"/>
        <v>0</v>
      </c>
      <c r="F14231" s="219" t="b">
        <f t="shared" si="1119"/>
        <v>0</v>
      </c>
      <c r="G14231" s="219">
        <f t="shared" si="1116"/>
        <v>56597</v>
      </c>
    </row>
    <row r="14232" spans="3:7" x14ac:dyDescent="0.25">
      <c r="C14232" s="219">
        <f t="shared" si="1117"/>
        <v>56596</v>
      </c>
      <c r="D14232" s="208" t="b">
        <f t="shared" si="1118"/>
        <v>1</v>
      </c>
      <c r="E14232" s="220" t="b">
        <f t="shared" si="1115"/>
        <v>0</v>
      </c>
      <c r="F14232" s="219" t="b">
        <f t="shared" si="1119"/>
        <v>0</v>
      </c>
      <c r="G14232" s="219">
        <f t="shared" si="1116"/>
        <v>56597</v>
      </c>
    </row>
    <row r="14233" spans="3:7" x14ac:dyDescent="0.25">
      <c r="C14233" s="219">
        <f t="shared" si="1117"/>
        <v>56597</v>
      </c>
      <c r="D14233" s="208" t="b">
        <f t="shared" si="1118"/>
        <v>0</v>
      </c>
      <c r="E14233" s="220" t="b">
        <f t="shared" si="1115"/>
        <v>0</v>
      </c>
      <c r="F14233" s="219">
        <f t="shared" si="1119"/>
        <v>56597</v>
      </c>
      <c r="G14233" s="219">
        <f t="shared" si="1116"/>
        <v>56597</v>
      </c>
    </row>
    <row r="14234" spans="3:7" x14ac:dyDescent="0.25">
      <c r="C14234" s="219">
        <f t="shared" si="1117"/>
        <v>56598</v>
      </c>
      <c r="D14234" s="208" t="b">
        <f t="shared" si="1118"/>
        <v>0</v>
      </c>
      <c r="E14234" s="220" t="b">
        <f t="shared" si="1115"/>
        <v>0</v>
      </c>
      <c r="F14234" s="219">
        <f t="shared" si="1119"/>
        <v>56598</v>
      </c>
      <c r="G14234" s="219">
        <f t="shared" si="1116"/>
        <v>56598</v>
      </c>
    </row>
    <row r="14235" spans="3:7" x14ac:dyDescent="0.25">
      <c r="C14235" s="219">
        <f t="shared" si="1117"/>
        <v>56599</v>
      </c>
      <c r="D14235" s="208" t="b">
        <f t="shared" si="1118"/>
        <v>0</v>
      </c>
      <c r="E14235" s="220" t="b">
        <f t="shared" si="1115"/>
        <v>0</v>
      </c>
      <c r="F14235" s="219">
        <f t="shared" si="1119"/>
        <v>56599</v>
      </c>
      <c r="G14235" s="219">
        <f t="shared" si="1116"/>
        <v>56599</v>
      </c>
    </row>
    <row r="14236" spans="3:7" x14ac:dyDescent="0.25">
      <c r="C14236" s="219">
        <f t="shared" si="1117"/>
        <v>56600</v>
      </c>
      <c r="D14236" s="208" t="b">
        <f t="shared" si="1118"/>
        <v>0</v>
      </c>
      <c r="E14236" s="220" t="b">
        <f t="shared" si="1115"/>
        <v>0</v>
      </c>
      <c r="F14236" s="219">
        <f t="shared" si="1119"/>
        <v>56600</v>
      </c>
      <c r="G14236" s="219">
        <f t="shared" si="1116"/>
        <v>56600</v>
      </c>
    </row>
    <row r="14237" spans="3:7" x14ac:dyDescent="0.25">
      <c r="C14237" s="219">
        <f t="shared" si="1117"/>
        <v>56601</v>
      </c>
      <c r="D14237" s="208" t="b">
        <f t="shared" si="1118"/>
        <v>0</v>
      </c>
      <c r="E14237" s="220" t="b">
        <f t="shared" si="1115"/>
        <v>0</v>
      </c>
      <c r="F14237" s="219">
        <f t="shared" si="1119"/>
        <v>56601</v>
      </c>
      <c r="G14237" s="219">
        <f t="shared" si="1116"/>
        <v>56601</v>
      </c>
    </row>
    <row r="14238" spans="3:7" x14ac:dyDescent="0.25">
      <c r="C14238" s="219">
        <f t="shared" si="1117"/>
        <v>56602</v>
      </c>
      <c r="D14238" s="208" t="b">
        <f t="shared" si="1118"/>
        <v>1</v>
      </c>
      <c r="E14238" s="220" t="b">
        <f t="shared" si="1115"/>
        <v>0</v>
      </c>
      <c r="F14238" s="219" t="b">
        <f t="shared" si="1119"/>
        <v>0</v>
      </c>
      <c r="G14238" s="219">
        <f t="shared" si="1116"/>
        <v>56604</v>
      </c>
    </row>
    <row r="14239" spans="3:7" x14ac:dyDescent="0.25">
      <c r="C14239" s="219">
        <f t="shared" si="1117"/>
        <v>56603</v>
      </c>
      <c r="D14239" s="208" t="b">
        <f t="shared" si="1118"/>
        <v>1</v>
      </c>
      <c r="E14239" s="220" t="b">
        <f t="shared" si="1115"/>
        <v>0</v>
      </c>
      <c r="F14239" s="219" t="b">
        <f t="shared" si="1119"/>
        <v>0</v>
      </c>
      <c r="G14239" s="219">
        <f t="shared" si="1116"/>
        <v>56604</v>
      </c>
    </row>
    <row r="14240" spans="3:7" x14ac:dyDescent="0.25">
      <c r="C14240" s="219">
        <f t="shared" si="1117"/>
        <v>56604</v>
      </c>
      <c r="D14240" s="208" t="b">
        <f t="shared" si="1118"/>
        <v>0</v>
      </c>
      <c r="E14240" s="220" t="b">
        <f t="shared" si="1115"/>
        <v>0</v>
      </c>
      <c r="F14240" s="219">
        <f t="shared" si="1119"/>
        <v>56604</v>
      </c>
      <c r="G14240" s="219">
        <f t="shared" si="1116"/>
        <v>56604</v>
      </c>
    </row>
    <row r="14241" spans="3:7" x14ac:dyDescent="0.25">
      <c r="C14241" s="219">
        <f t="shared" si="1117"/>
        <v>56605</v>
      </c>
      <c r="D14241" s="208" t="b">
        <f t="shared" si="1118"/>
        <v>0</v>
      </c>
      <c r="E14241" s="220" t="b">
        <f t="shared" si="1115"/>
        <v>0</v>
      </c>
      <c r="F14241" s="219">
        <f t="shared" si="1119"/>
        <v>56605</v>
      </c>
      <c r="G14241" s="219">
        <f t="shared" si="1116"/>
        <v>56605</v>
      </c>
    </row>
    <row r="14242" spans="3:7" x14ac:dyDescent="0.25">
      <c r="C14242" s="219">
        <f t="shared" si="1117"/>
        <v>56606</v>
      </c>
      <c r="D14242" s="208" t="b">
        <f t="shared" si="1118"/>
        <v>0</v>
      </c>
      <c r="E14242" s="220" t="b">
        <f t="shared" si="1115"/>
        <v>0</v>
      </c>
      <c r="F14242" s="219">
        <f t="shared" si="1119"/>
        <v>56606</v>
      </c>
      <c r="G14242" s="219">
        <f t="shared" si="1116"/>
        <v>56606</v>
      </c>
    </row>
    <row r="14243" spans="3:7" x14ac:dyDescent="0.25">
      <c r="C14243" s="219">
        <f t="shared" si="1117"/>
        <v>56607</v>
      </c>
      <c r="D14243" s="208" t="b">
        <f t="shared" si="1118"/>
        <v>0</v>
      </c>
      <c r="E14243" s="220" t="b">
        <f t="shared" si="1115"/>
        <v>0</v>
      </c>
      <c r="F14243" s="219">
        <f t="shared" si="1119"/>
        <v>56607</v>
      </c>
      <c r="G14243" s="219">
        <f t="shared" si="1116"/>
        <v>56607</v>
      </c>
    </row>
    <row r="14244" spans="3:7" x14ac:dyDescent="0.25">
      <c r="C14244" s="219">
        <f t="shared" si="1117"/>
        <v>56608</v>
      </c>
      <c r="D14244" s="208" t="b">
        <f t="shared" si="1118"/>
        <v>0</v>
      </c>
      <c r="E14244" s="220" t="b">
        <f t="shared" si="1115"/>
        <v>1</v>
      </c>
      <c r="F14244" s="219" t="b">
        <f t="shared" si="1119"/>
        <v>0</v>
      </c>
      <c r="G14244" s="219">
        <f t="shared" si="1116"/>
        <v>56611</v>
      </c>
    </row>
    <row r="14245" spans="3:7" x14ac:dyDescent="0.25">
      <c r="C14245" s="219">
        <f t="shared" si="1117"/>
        <v>56609</v>
      </c>
      <c r="D14245" s="208" t="b">
        <f t="shared" si="1118"/>
        <v>1</v>
      </c>
      <c r="E14245" s="220" t="b">
        <f t="shared" si="1115"/>
        <v>1</v>
      </c>
      <c r="F14245" s="219" t="b">
        <f t="shared" si="1119"/>
        <v>0</v>
      </c>
      <c r="G14245" s="219">
        <f t="shared" si="1116"/>
        <v>56611</v>
      </c>
    </row>
    <row r="14246" spans="3:7" x14ac:dyDescent="0.25">
      <c r="C14246" s="219">
        <f t="shared" si="1117"/>
        <v>56610</v>
      </c>
      <c r="D14246" s="208" t="b">
        <f t="shared" si="1118"/>
        <v>1</v>
      </c>
      <c r="E14246" s="220" t="b">
        <f t="shared" si="1115"/>
        <v>0</v>
      </c>
      <c r="F14246" s="219" t="b">
        <f t="shared" si="1119"/>
        <v>0</v>
      </c>
      <c r="G14246" s="219">
        <f t="shared" si="1116"/>
        <v>56611</v>
      </c>
    </row>
    <row r="14247" spans="3:7" x14ac:dyDescent="0.25">
      <c r="C14247" s="219">
        <f t="shared" si="1117"/>
        <v>56611</v>
      </c>
      <c r="D14247" s="208" t="b">
        <f t="shared" si="1118"/>
        <v>0</v>
      </c>
      <c r="E14247" s="220" t="b">
        <f t="shared" si="1115"/>
        <v>0</v>
      </c>
      <c r="F14247" s="219">
        <f t="shared" si="1119"/>
        <v>56611</v>
      </c>
      <c r="G14247" s="219">
        <f t="shared" si="1116"/>
        <v>56611</v>
      </c>
    </row>
    <row r="14248" spans="3:7" x14ac:dyDescent="0.25">
      <c r="C14248" s="219">
        <f t="shared" si="1117"/>
        <v>56612</v>
      </c>
      <c r="D14248" s="208" t="b">
        <f t="shared" si="1118"/>
        <v>0</v>
      </c>
      <c r="E14248" s="220" t="b">
        <f t="shared" si="1115"/>
        <v>0</v>
      </c>
      <c r="F14248" s="219">
        <f t="shared" si="1119"/>
        <v>56612</v>
      </c>
      <c r="G14248" s="219">
        <f t="shared" si="1116"/>
        <v>56612</v>
      </c>
    </row>
    <row r="14249" spans="3:7" x14ac:dyDescent="0.25">
      <c r="C14249" s="219">
        <f t="shared" si="1117"/>
        <v>56613</v>
      </c>
      <c r="D14249" s="208" t="b">
        <f t="shared" si="1118"/>
        <v>0</v>
      </c>
      <c r="E14249" s="220" t="b">
        <f t="shared" si="1115"/>
        <v>0</v>
      </c>
      <c r="F14249" s="219">
        <f t="shared" si="1119"/>
        <v>56613</v>
      </c>
      <c r="G14249" s="219">
        <f t="shared" si="1116"/>
        <v>56613</v>
      </c>
    </row>
    <row r="14250" spans="3:7" x14ac:dyDescent="0.25">
      <c r="C14250" s="219">
        <f t="shared" si="1117"/>
        <v>56614</v>
      </c>
      <c r="D14250" s="208" t="b">
        <f t="shared" si="1118"/>
        <v>0</v>
      </c>
      <c r="E14250" s="220" t="b">
        <f t="shared" si="1115"/>
        <v>0</v>
      </c>
      <c r="F14250" s="219">
        <f t="shared" si="1119"/>
        <v>56614</v>
      </c>
      <c r="G14250" s="219">
        <f t="shared" si="1116"/>
        <v>56614</v>
      </c>
    </row>
    <row r="14251" spans="3:7" x14ac:dyDescent="0.25">
      <c r="C14251" s="219">
        <f t="shared" si="1117"/>
        <v>56615</v>
      </c>
      <c r="D14251" s="208" t="b">
        <f t="shared" si="1118"/>
        <v>0</v>
      </c>
      <c r="E14251" s="220" t="b">
        <f t="shared" si="1115"/>
        <v>1</v>
      </c>
      <c r="F14251" s="219" t="b">
        <f t="shared" si="1119"/>
        <v>0</v>
      </c>
      <c r="G14251" s="219">
        <f t="shared" si="1116"/>
        <v>56618</v>
      </c>
    </row>
    <row r="14252" spans="3:7" x14ac:dyDescent="0.25">
      <c r="C14252" s="219">
        <f t="shared" si="1117"/>
        <v>56616</v>
      </c>
      <c r="D14252" s="208" t="b">
        <f t="shared" si="1118"/>
        <v>1</v>
      </c>
      <c r="E14252" s="220" t="b">
        <f t="shared" si="1115"/>
        <v>0</v>
      </c>
      <c r="F14252" s="219" t="b">
        <f t="shared" si="1119"/>
        <v>0</v>
      </c>
      <c r="G14252" s="219">
        <f t="shared" si="1116"/>
        <v>56618</v>
      </c>
    </row>
    <row r="14253" spans="3:7" x14ac:dyDescent="0.25">
      <c r="C14253" s="219">
        <f t="shared" si="1117"/>
        <v>56617</v>
      </c>
      <c r="D14253" s="208" t="b">
        <f t="shared" si="1118"/>
        <v>1</v>
      </c>
      <c r="E14253" s="220" t="b">
        <f t="shared" si="1115"/>
        <v>0</v>
      </c>
      <c r="F14253" s="219" t="b">
        <f t="shared" si="1119"/>
        <v>0</v>
      </c>
      <c r="G14253" s="219">
        <f t="shared" si="1116"/>
        <v>56618</v>
      </c>
    </row>
    <row r="14254" spans="3:7" x14ac:dyDescent="0.25">
      <c r="C14254" s="219">
        <f t="shared" si="1117"/>
        <v>56618</v>
      </c>
      <c r="D14254" s="208" t="b">
        <f t="shared" si="1118"/>
        <v>0</v>
      </c>
      <c r="E14254" s="220" t="b">
        <f t="shared" si="1115"/>
        <v>0</v>
      </c>
      <c r="F14254" s="219">
        <f t="shared" si="1119"/>
        <v>56618</v>
      </c>
      <c r="G14254" s="219">
        <f t="shared" si="1116"/>
        <v>56618</v>
      </c>
    </row>
    <row r="14255" spans="3:7" x14ac:dyDescent="0.25">
      <c r="C14255" s="219">
        <f t="shared" si="1117"/>
        <v>56619</v>
      </c>
      <c r="D14255" s="208" t="b">
        <f t="shared" si="1118"/>
        <v>0</v>
      </c>
      <c r="E14255" s="220" t="b">
        <f t="shared" si="1115"/>
        <v>0</v>
      </c>
      <c r="F14255" s="219">
        <f t="shared" si="1119"/>
        <v>56619</v>
      </c>
      <c r="G14255" s="219">
        <f t="shared" si="1116"/>
        <v>56619</v>
      </c>
    </row>
    <row r="14256" spans="3:7" x14ac:dyDescent="0.25">
      <c r="C14256" s="219">
        <f t="shared" si="1117"/>
        <v>56620</v>
      </c>
      <c r="D14256" s="208" t="b">
        <f t="shared" si="1118"/>
        <v>0</v>
      </c>
      <c r="E14256" s="220" t="b">
        <f t="shared" si="1115"/>
        <v>0</v>
      </c>
      <c r="F14256" s="219">
        <f t="shared" si="1119"/>
        <v>56620</v>
      </c>
      <c r="G14256" s="219">
        <f t="shared" si="1116"/>
        <v>56620</v>
      </c>
    </row>
    <row r="14257" spans="3:7" x14ac:dyDescent="0.25">
      <c r="C14257" s="219">
        <f t="shared" si="1117"/>
        <v>56621</v>
      </c>
      <c r="D14257" s="208" t="b">
        <f t="shared" si="1118"/>
        <v>0</v>
      </c>
      <c r="E14257" s="220" t="b">
        <f t="shared" si="1115"/>
        <v>0</v>
      </c>
      <c r="F14257" s="219">
        <f t="shared" si="1119"/>
        <v>56621</v>
      </c>
      <c r="G14257" s="219">
        <f t="shared" si="1116"/>
        <v>56621</v>
      </c>
    </row>
    <row r="14258" spans="3:7" x14ac:dyDescent="0.25">
      <c r="C14258" s="219">
        <f t="shared" si="1117"/>
        <v>56622</v>
      </c>
      <c r="D14258" s="208" t="b">
        <f t="shared" si="1118"/>
        <v>0</v>
      </c>
      <c r="E14258" s="220" t="b">
        <f t="shared" si="1115"/>
        <v>0</v>
      </c>
      <c r="F14258" s="219">
        <f t="shared" si="1119"/>
        <v>56622</v>
      </c>
      <c r="G14258" s="219">
        <f t="shared" si="1116"/>
        <v>56622</v>
      </c>
    </row>
    <row r="14259" spans="3:7" x14ac:dyDescent="0.25">
      <c r="C14259" s="219">
        <f t="shared" si="1117"/>
        <v>56623</v>
      </c>
      <c r="D14259" s="208" t="b">
        <f t="shared" si="1118"/>
        <v>1</v>
      </c>
      <c r="E14259" s="220" t="b">
        <f t="shared" si="1115"/>
        <v>0</v>
      </c>
      <c r="F14259" s="219" t="b">
        <f t="shared" si="1119"/>
        <v>0</v>
      </c>
      <c r="G14259" s="219">
        <f t="shared" si="1116"/>
        <v>56625</v>
      </c>
    </row>
    <row r="14260" spans="3:7" x14ac:dyDescent="0.25">
      <c r="C14260" s="219">
        <f t="shared" si="1117"/>
        <v>56624</v>
      </c>
      <c r="D14260" s="208" t="b">
        <f t="shared" si="1118"/>
        <v>1</v>
      </c>
      <c r="E14260" s="220" t="b">
        <f t="shared" si="1115"/>
        <v>0</v>
      </c>
      <c r="F14260" s="219" t="b">
        <f t="shared" si="1119"/>
        <v>0</v>
      </c>
      <c r="G14260" s="219">
        <f t="shared" si="1116"/>
        <v>56625</v>
      </c>
    </row>
    <row r="14261" spans="3:7" x14ac:dyDescent="0.25">
      <c r="C14261" s="219">
        <f t="shared" si="1117"/>
        <v>56625</v>
      </c>
      <c r="D14261" s="208" t="b">
        <f t="shared" si="1118"/>
        <v>0</v>
      </c>
      <c r="E14261" s="220" t="b">
        <f t="shared" si="1115"/>
        <v>0</v>
      </c>
      <c r="F14261" s="219">
        <f t="shared" si="1119"/>
        <v>56625</v>
      </c>
      <c r="G14261" s="219">
        <f t="shared" si="1116"/>
        <v>56625</v>
      </c>
    </row>
    <row r="14262" spans="3:7" x14ac:dyDescent="0.25">
      <c r="C14262" s="219">
        <f t="shared" si="1117"/>
        <v>56626</v>
      </c>
      <c r="D14262" s="208" t="b">
        <f t="shared" si="1118"/>
        <v>0</v>
      </c>
      <c r="E14262" s="220" t="b">
        <f t="shared" si="1115"/>
        <v>0</v>
      </c>
      <c r="F14262" s="219">
        <f t="shared" si="1119"/>
        <v>56626</v>
      </c>
      <c r="G14262" s="219">
        <f t="shared" si="1116"/>
        <v>56626</v>
      </c>
    </row>
    <row r="14263" spans="3:7" x14ac:dyDescent="0.25">
      <c r="C14263" s="219">
        <f t="shared" si="1117"/>
        <v>56627</v>
      </c>
      <c r="D14263" s="208" t="b">
        <f t="shared" si="1118"/>
        <v>0</v>
      </c>
      <c r="E14263" s="220" t="b">
        <f t="shared" si="1115"/>
        <v>0</v>
      </c>
      <c r="F14263" s="219">
        <f t="shared" si="1119"/>
        <v>56627</v>
      </c>
      <c r="G14263" s="219">
        <f t="shared" si="1116"/>
        <v>56627</v>
      </c>
    </row>
    <row r="14264" spans="3:7" x14ac:dyDescent="0.25">
      <c r="C14264" s="219">
        <f t="shared" si="1117"/>
        <v>56628</v>
      </c>
      <c r="D14264" s="208" t="b">
        <f t="shared" si="1118"/>
        <v>0</v>
      </c>
      <c r="E14264" s="220" t="b">
        <f t="shared" si="1115"/>
        <v>0</v>
      </c>
      <c r="F14264" s="219">
        <f t="shared" si="1119"/>
        <v>56628</v>
      </c>
      <c r="G14264" s="219">
        <f t="shared" si="1116"/>
        <v>56628</v>
      </c>
    </row>
    <row r="14265" spans="3:7" x14ac:dyDescent="0.25">
      <c r="C14265" s="219">
        <f t="shared" si="1117"/>
        <v>56629</v>
      </c>
      <c r="D14265" s="208" t="b">
        <f t="shared" si="1118"/>
        <v>0</v>
      </c>
      <c r="E14265" s="220" t="b">
        <f t="shared" si="1115"/>
        <v>0</v>
      </c>
      <c r="F14265" s="219">
        <f t="shared" si="1119"/>
        <v>56629</v>
      </c>
      <c r="G14265" s="219">
        <f t="shared" si="1116"/>
        <v>56629</v>
      </c>
    </row>
    <row r="14266" spans="3:7" x14ac:dyDescent="0.25">
      <c r="C14266" s="219">
        <f t="shared" si="1117"/>
        <v>56630</v>
      </c>
      <c r="D14266" s="208" t="b">
        <f t="shared" si="1118"/>
        <v>1</v>
      </c>
      <c r="E14266" s="220" t="b">
        <f t="shared" si="1115"/>
        <v>0</v>
      </c>
      <c r="F14266" s="219" t="b">
        <f t="shared" si="1119"/>
        <v>0</v>
      </c>
      <c r="G14266" s="219">
        <f t="shared" si="1116"/>
        <v>56632</v>
      </c>
    </row>
    <row r="14267" spans="3:7" x14ac:dyDescent="0.25">
      <c r="C14267" s="219">
        <f t="shared" si="1117"/>
        <v>56631</v>
      </c>
      <c r="D14267" s="208" t="b">
        <f t="shared" si="1118"/>
        <v>1</v>
      </c>
      <c r="E14267" s="220" t="b">
        <f t="shared" si="1115"/>
        <v>0</v>
      </c>
      <c r="F14267" s="219" t="b">
        <f t="shared" si="1119"/>
        <v>0</v>
      </c>
      <c r="G14267" s="219">
        <f t="shared" si="1116"/>
        <v>56632</v>
      </c>
    </row>
    <row r="14268" spans="3:7" x14ac:dyDescent="0.25">
      <c r="C14268" s="219">
        <f t="shared" si="1117"/>
        <v>56632</v>
      </c>
      <c r="D14268" s="208" t="b">
        <f t="shared" si="1118"/>
        <v>0</v>
      </c>
      <c r="E14268" s="220" t="b">
        <f t="shared" si="1115"/>
        <v>0</v>
      </c>
      <c r="F14268" s="219">
        <f t="shared" si="1119"/>
        <v>56632</v>
      </c>
      <c r="G14268" s="219">
        <f t="shared" si="1116"/>
        <v>56632</v>
      </c>
    </row>
    <row r="14269" spans="3:7" x14ac:dyDescent="0.25">
      <c r="C14269" s="219">
        <f t="shared" si="1117"/>
        <v>56633</v>
      </c>
      <c r="D14269" s="208" t="b">
        <f t="shared" si="1118"/>
        <v>0</v>
      </c>
      <c r="E14269" s="220" t="b">
        <f t="shared" si="1115"/>
        <v>0</v>
      </c>
      <c r="F14269" s="219">
        <f t="shared" si="1119"/>
        <v>56633</v>
      </c>
      <c r="G14269" s="219">
        <f t="shared" si="1116"/>
        <v>56633</v>
      </c>
    </row>
    <row r="14270" spans="3:7" x14ac:dyDescent="0.25">
      <c r="C14270" s="219">
        <f t="shared" si="1117"/>
        <v>56634</v>
      </c>
      <c r="D14270" s="208" t="b">
        <f t="shared" si="1118"/>
        <v>0</v>
      </c>
      <c r="E14270" s="220" t="b">
        <f t="shared" si="1115"/>
        <v>0</v>
      </c>
      <c r="F14270" s="219">
        <f t="shared" si="1119"/>
        <v>56634</v>
      </c>
      <c r="G14270" s="219">
        <f t="shared" si="1116"/>
        <v>56634</v>
      </c>
    </row>
    <row r="14271" spans="3:7" x14ac:dyDescent="0.25">
      <c r="C14271" s="219">
        <f t="shared" si="1117"/>
        <v>56635</v>
      </c>
      <c r="D14271" s="208" t="b">
        <f t="shared" si="1118"/>
        <v>0</v>
      </c>
      <c r="E14271" s="220" t="b">
        <f t="shared" si="1115"/>
        <v>0</v>
      </c>
      <c r="F14271" s="219">
        <f t="shared" si="1119"/>
        <v>56635</v>
      </c>
      <c r="G14271" s="219">
        <f t="shared" si="1116"/>
        <v>56635</v>
      </c>
    </row>
    <row r="14272" spans="3:7" x14ac:dyDescent="0.25">
      <c r="C14272" s="219">
        <f t="shared" si="1117"/>
        <v>56636</v>
      </c>
      <c r="D14272" s="208" t="b">
        <f t="shared" si="1118"/>
        <v>0</v>
      </c>
      <c r="E14272" s="220" t="b">
        <f t="shared" si="1115"/>
        <v>0</v>
      </c>
      <c r="F14272" s="219">
        <f t="shared" si="1119"/>
        <v>56636</v>
      </c>
      <c r="G14272" s="219">
        <f t="shared" si="1116"/>
        <v>56636</v>
      </c>
    </row>
    <row r="14273" spans="3:7" x14ac:dyDescent="0.25">
      <c r="C14273" s="219">
        <f t="shared" si="1117"/>
        <v>56637</v>
      </c>
      <c r="D14273" s="208" t="b">
        <f t="shared" si="1118"/>
        <v>1</v>
      </c>
      <c r="E14273" s="220" t="b">
        <f t="shared" si="1115"/>
        <v>0</v>
      </c>
      <c r="F14273" s="219" t="b">
        <f t="shared" si="1119"/>
        <v>0</v>
      </c>
      <c r="G14273" s="219">
        <f t="shared" si="1116"/>
        <v>56639</v>
      </c>
    </row>
    <row r="14274" spans="3:7" x14ac:dyDescent="0.25">
      <c r="C14274" s="219">
        <f t="shared" si="1117"/>
        <v>56638</v>
      </c>
      <c r="D14274" s="208" t="b">
        <f t="shared" si="1118"/>
        <v>1</v>
      </c>
      <c r="E14274" s="220" t="b">
        <f t="shared" si="1115"/>
        <v>0</v>
      </c>
      <c r="F14274" s="219" t="b">
        <f t="shared" si="1119"/>
        <v>0</v>
      </c>
      <c r="G14274" s="219">
        <f t="shared" si="1116"/>
        <v>56639</v>
      </c>
    </row>
    <row r="14275" spans="3:7" x14ac:dyDescent="0.25">
      <c r="C14275" s="219">
        <f t="shared" si="1117"/>
        <v>56639</v>
      </c>
      <c r="D14275" s="208" t="b">
        <f t="shared" si="1118"/>
        <v>0</v>
      </c>
      <c r="E14275" s="220" t="b">
        <f t="shared" si="1115"/>
        <v>0</v>
      </c>
      <c r="F14275" s="219">
        <f t="shared" si="1119"/>
        <v>56639</v>
      </c>
      <c r="G14275" s="219">
        <f t="shared" si="1116"/>
        <v>56639</v>
      </c>
    </row>
    <row r="14276" spans="3:7" x14ac:dyDescent="0.25">
      <c r="C14276" s="219">
        <f t="shared" si="1117"/>
        <v>56640</v>
      </c>
      <c r="D14276" s="208" t="b">
        <f t="shared" si="1118"/>
        <v>0</v>
      </c>
      <c r="E14276" s="220" t="b">
        <f t="shared" si="1115"/>
        <v>0</v>
      </c>
      <c r="F14276" s="219">
        <f t="shared" si="1119"/>
        <v>56640</v>
      </c>
      <c r="G14276" s="219">
        <f t="shared" si="1116"/>
        <v>56640</v>
      </c>
    </row>
    <row r="14277" spans="3:7" x14ac:dyDescent="0.25">
      <c r="C14277" s="219">
        <f t="shared" si="1117"/>
        <v>56641</v>
      </c>
      <c r="D14277" s="208" t="b">
        <f t="shared" si="1118"/>
        <v>0</v>
      </c>
      <c r="E14277" s="220" t="b">
        <f t="shared" si="1115"/>
        <v>0</v>
      </c>
      <c r="F14277" s="219">
        <f t="shared" si="1119"/>
        <v>56641</v>
      </c>
      <c r="G14277" s="219">
        <f t="shared" si="1116"/>
        <v>56641</v>
      </c>
    </row>
    <row r="14278" spans="3:7" x14ac:dyDescent="0.25">
      <c r="C14278" s="219">
        <f t="shared" si="1117"/>
        <v>56642</v>
      </c>
      <c r="D14278" s="208" t="b">
        <f t="shared" si="1118"/>
        <v>0</v>
      </c>
      <c r="E14278" s="220" t="b">
        <f t="shared" ref="E14278:E14341" si="1120">IF(TYPE(VLOOKUP(C14278,Holydays,1,0))&lt;&gt;1,FALSE,TRUE)</f>
        <v>0</v>
      </c>
      <c r="F14278" s="219">
        <f t="shared" si="1119"/>
        <v>56642</v>
      </c>
      <c r="G14278" s="219">
        <f t="shared" ref="G14278:G14341" si="1121">IF(F14278,F14278,WORKDAY(C14278,1,Holydays))</f>
        <v>56642</v>
      </c>
    </row>
    <row r="14279" spans="3:7" x14ac:dyDescent="0.25">
      <c r="C14279" s="219">
        <f t="shared" ref="C14279:C14342" si="1122">C14278+1</f>
        <v>56643</v>
      </c>
      <c r="D14279" s="208" t="b">
        <f t="shared" ref="D14279:D14342" si="1123">IF(WEEKDAY(C14279,2)&gt;5,TRUE)</f>
        <v>0</v>
      </c>
      <c r="E14279" s="220" t="b">
        <f t="shared" si="1120"/>
        <v>0</v>
      </c>
      <c r="F14279" s="219">
        <f t="shared" ref="F14279:F14342" si="1124">IF(OR(D14279,E14279),FALSE,C14279)</f>
        <v>56643</v>
      </c>
      <c r="G14279" s="219">
        <f t="shared" si="1121"/>
        <v>56643</v>
      </c>
    </row>
    <row r="14280" spans="3:7" x14ac:dyDescent="0.25">
      <c r="C14280" s="219">
        <f t="shared" si="1122"/>
        <v>56644</v>
      </c>
      <c r="D14280" s="208" t="b">
        <f t="shared" si="1123"/>
        <v>1</v>
      </c>
      <c r="E14280" s="220" t="b">
        <f t="shared" si="1120"/>
        <v>0</v>
      </c>
      <c r="F14280" s="219" t="b">
        <f t="shared" si="1124"/>
        <v>0</v>
      </c>
      <c r="G14280" s="219">
        <f t="shared" si="1121"/>
        <v>56646</v>
      </c>
    </row>
    <row r="14281" spans="3:7" x14ac:dyDescent="0.25">
      <c r="C14281" s="219">
        <f t="shared" si="1122"/>
        <v>56645</v>
      </c>
      <c r="D14281" s="208" t="b">
        <f t="shared" si="1123"/>
        <v>1</v>
      </c>
      <c r="E14281" s="220" t="b">
        <f t="shared" si="1120"/>
        <v>0</v>
      </c>
      <c r="F14281" s="219" t="b">
        <f t="shared" si="1124"/>
        <v>0</v>
      </c>
      <c r="G14281" s="219">
        <f t="shared" si="1121"/>
        <v>56646</v>
      </c>
    </row>
    <row r="14282" spans="3:7" x14ac:dyDescent="0.25">
      <c r="C14282" s="219">
        <f t="shared" si="1122"/>
        <v>56646</v>
      </c>
      <c r="D14282" s="208" t="b">
        <f t="shared" si="1123"/>
        <v>0</v>
      </c>
      <c r="E14282" s="220" t="b">
        <f t="shared" si="1120"/>
        <v>0</v>
      </c>
      <c r="F14282" s="219">
        <f t="shared" si="1124"/>
        <v>56646</v>
      </c>
      <c r="G14282" s="219">
        <f t="shared" si="1121"/>
        <v>56646</v>
      </c>
    </row>
    <row r="14283" spans="3:7" x14ac:dyDescent="0.25">
      <c r="C14283" s="219">
        <f t="shared" si="1122"/>
        <v>56647</v>
      </c>
      <c r="D14283" s="208" t="b">
        <f t="shared" si="1123"/>
        <v>0</v>
      </c>
      <c r="E14283" s="220" t="b">
        <f t="shared" si="1120"/>
        <v>0</v>
      </c>
      <c r="F14283" s="219">
        <f t="shared" si="1124"/>
        <v>56647</v>
      </c>
      <c r="G14283" s="219">
        <f t="shared" si="1121"/>
        <v>56647</v>
      </c>
    </row>
    <row r="14284" spans="3:7" x14ac:dyDescent="0.25">
      <c r="C14284" s="219">
        <f t="shared" si="1122"/>
        <v>56648</v>
      </c>
      <c r="D14284" s="208" t="b">
        <f t="shared" si="1123"/>
        <v>0</v>
      </c>
      <c r="E14284" s="220" t="b">
        <f t="shared" si="1120"/>
        <v>0</v>
      </c>
      <c r="F14284" s="219">
        <f t="shared" si="1124"/>
        <v>56648</v>
      </c>
      <c r="G14284" s="219">
        <f t="shared" si="1121"/>
        <v>56648</v>
      </c>
    </row>
    <row r="14285" spans="3:7" x14ac:dyDescent="0.25">
      <c r="C14285" s="219">
        <f t="shared" si="1122"/>
        <v>56649</v>
      </c>
      <c r="D14285" s="208" t="b">
        <f t="shared" si="1123"/>
        <v>0</v>
      </c>
      <c r="E14285" s="220" t="b">
        <f t="shared" si="1120"/>
        <v>0</v>
      </c>
      <c r="F14285" s="219">
        <f t="shared" si="1124"/>
        <v>56649</v>
      </c>
      <c r="G14285" s="219">
        <f t="shared" si="1121"/>
        <v>56649</v>
      </c>
    </row>
    <row r="14286" spans="3:7" x14ac:dyDescent="0.25">
      <c r="C14286" s="219">
        <f t="shared" si="1122"/>
        <v>56650</v>
      </c>
      <c r="D14286" s="208" t="b">
        <f t="shared" si="1123"/>
        <v>0</v>
      </c>
      <c r="E14286" s="220" t="b">
        <f t="shared" si="1120"/>
        <v>0</v>
      </c>
      <c r="F14286" s="219">
        <f t="shared" si="1124"/>
        <v>56650</v>
      </c>
      <c r="G14286" s="219">
        <f t="shared" si="1121"/>
        <v>56650</v>
      </c>
    </row>
    <row r="14287" spans="3:7" x14ac:dyDescent="0.25">
      <c r="C14287" s="219">
        <f t="shared" si="1122"/>
        <v>56651</v>
      </c>
      <c r="D14287" s="208" t="b">
        <f t="shared" si="1123"/>
        <v>1</v>
      </c>
      <c r="E14287" s="220" t="b">
        <f t="shared" si="1120"/>
        <v>0</v>
      </c>
      <c r="F14287" s="219" t="b">
        <f t="shared" si="1124"/>
        <v>0</v>
      </c>
      <c r="G14287" s="219">
        <f t="shared" si="1121"/>
        <v>56653</v>
      </c>
    </row>
    <row r="14288" spans="3:7" x14ac:dyDescent="0.25">
      <c r="C14288" s="219">
        <f t="shared" si="1122"/>
        <v>56652</v>
      </c>
      <c r="D14288" s="208" t="b">
        <f t="shared" si="1123"/>
        <v>1</v>
      </c>
      <c r="E14288" s="220" t="b">
        <f t="shared" si="1120"/>
        <v>0</v>
      </c>
      <c r="F14288" s="219" t="b">
        <f t="shared" si="1124"/>
        <v>0</v>
      </c>
      <c r="G14288" s="219">
        <f t="shared" si="1121"/>
        <v>56653</v>
      </c>
    </row>
    <row r="14289" spans="3:7" x14ac:dyDescent="0.25">
      <c r="C14289" s="219">
        <f t="shared" si="1122"/>
        <v>56653</v>
      </c>
      <c r="D14289" s="208" t="b">
        <f t="shared" si="1123"/>
        <v>0</v>
      </c>
      <c r="E14289" s="220" t="b">
        <f t="shared" si="1120"/>
        <v>0</v>
      </c>
      <c r="F14289" s="219">
        <f t="shared" si="1124"/>
        <v>56653</v>
      </c>
      <c r="G14289" s="219">
        <f t="shared" si="1121"/>
        <v>56653</v>
      </c>
    </row>
    <row r="14290" spans="3:7" x14ac:dyDescent="0.25">
      <c r="C14290" s="219">
        <f t="shared" si="1122"/>
        <v>56654</v>
      </c>
      <c r="D14290" s="208" t="b">
        <f t="shared" si="1123"/>
        <v>0</v>
      </c>
      <c r="E14290" s="220" t="b">
        <f t="shared" si="1120"/>
        <v>0</v>
      </c>
      <c r="F14290" s="219">
        <f t="shared" si="1124"/>
        <v>56654</v>
      </c>
      <c r="G14290" s="219">
        <f t="shared" si="1121"/>
        <v>56654</v>
      </c>
    </row>
    <row r="14291" spans="3:7" x14ac:dyDescent="0.25">
      <c r="C14291" s="219">
        <f t="shared" si="1122"/>
        <v>56655</v>
      </c>
      <c r="D14291" s="208" t="b">
        <f t="shared" si="1123"/>
        <v>0</v>
      </c>
      <c r="E14291" s="220" t="b">
        <f t="shared" si="1120"/>
        <v>0</v>
      </c>
      <c r="F14291" s="219">
        <f t="shared" si="1124"/>
        <v>56655</v>
      </c>
      <c r="G14291" s="219">
        <f t="shared" si="1121"/>
        <v>56655</v>
      </c>
    </row>
    <row r="14292" spans="3:7" x14ac:dyDescent="0.25">
      <c r="C14292" s="219">
        <f t="shared" si="1122"/>
        <v>56656</v>
      </c>
      <c r="D14292" s="208" t="b">
        <f t="shared" si="1123"/>
        <v>0</v>
      </c>
      <c r="E14292" s="220" t="b">
        <f t="shared" si="1120"/>
        <v>0</v>
      </c>
      <c r="F14292" s="219">
        <f t="shared" si="1124"/>
        <v>56656</v>
      </c>
      <c r="G14292" s="219">
        <f t="shared" si="1121"/>
        <v>56656</v>
      </c>
    </row>
    <row r="14293" spans="3:7" x14ac:dyDescent="0.25">
      <c r="C14293" s="219">
        <f t="shared" si="1122"/>
        <v>56657</v>
      </c>
      <c r="D14293" s="208" t="b">
        <f t="shared" si="1123"/>
        <v>0</v>
      </c>
      <c r="E14293" s="220" t="b">
        <f t="shared" si="1120"/>
        <v>0</v>
      </c>
      <c r="F14293" s="219">
        <f t="shared" si="1124"/>
        <v>56657</v>
      </c>
      <c r="G14293" s="219">
        <f t="shared" si="1121"/>
        <v>56657</v>
      </c>
    </row>
    <row r="14294" spans="3:7" x14ac:dyDescent="0.25">
      <c r="C14294" s="219">
        <f t="shared" si="1122"/>
        <v>56658</v>
      </c>
      <c r="D14294" s="208" t="b">
        <f t="shared" si="1123"/>
        <v>1</v>
      </c>
      <c r="E14294" s="220" t="b">
        <f t="shared" si="1120"/>
        <v>0</v>
      </c>
      <c r="F14294" s="219" t="b">
        <f t="shared" si="1124"/>
        <v>0</v>
      </c>
      <c r="G14294" s="219">
        <f t="shared" si="1121"/>
        <v>56660</v>
      </c>
    </row>
    <row r="14295" spans="3:7" x14ac:dyDescent="0.25">
      <c r="C14295" s="219">
        <f t="shared" si="1122"/>
        <v>56659</v>
      </c>
      <c r="D14295" s="208" t="b">
        <f t="shared" si="1123"/>
        <v>1</v>
      </c>
      <c r="E14295" s="220" t="b">
        <f t="shared" si="1120"/>
        <v>0</v>
      </c>
      <c r="F14295" s="219" t="b">
        <f t="shared" si="1124"/>
        <v>0</v>
      </c>
      <c r="G14295" s="219">
        <f t="shared" si="1121"/>
        <v>56660</v>
      </c>
    </row>
    <row r="14296" spans="3:7" x14ac:dyDescent="0.25">
      <c r="C14296" s="219">
        <f t="shared" si="1122"/>
        <v>56660</v>
      </c>
      <c r="D14296" s="208" t="b">
        <f t="shared" si="1123"/>
        <v>0</v>
      </c>
      <c r="E14296" s="220" t="b">
        <f t="shared" si="1120"/>
        <v>0</v>
      </c>
      <c r="F14296" s="219">
        <f t="shared" si="1124"/>
        <v>56660</v>
      </c>
      <c r="G14296" s="219">
        <f t="shared" si="1121"/>
        <v>56660</v>
      </c>
    </row>
    <row r="14297" spans="3:7" x14ac:dyDescent="0.25">
      <c r="C14297" s="219">
        <f t="shared" si="1122"/>
        <v>56661</v>
      </c>
      <c r="D14297" s="208" t="b">
        <f t="shared" si="1123"/>
        <v>0</v>
      </c>
      <c r="E14297" s="220" t="b">
        <f t="shared" si="1120"/>
        <v>0</v>
      </c>
      <c r="F14297" s="219">
        <f t="shared" si="1124"/>
        <v>56661</v>
      </c>
      <c r="G14297" s="219">
        <f t="shared" si="1121"/>
        <v>56661</v>
      </c>
    </row>
    <row r="14298" spans="3:7" x14ac:dyDescent="0.25">
      <c r="C14298" s="219">
        <f t="shared" si="1122"/>
        <v>56662</v>
      </c>
      <c r="D14298" s="208" t="b">
        <f t="shared" si="1123"/>
        <v>0</v>
      </c>
      <c r="E14298" s="220" t="b">
        <f t="shared" si="1120"/>
        <v>0</v>
      </c>
      <c r="F14298" s="219">
        <f t="shared" si="1124"/>
        <v>56662</v>
      </c>
      <c r="G14298" s="219">
        <f t="shared" si="1121"/>
        <v>56662</v>
      </c>
    </row>
    <row r="14299" spans="3:7" x14ac:dyDescent="0.25">
      <c r="C14299" s="219">
        <f t="shared" si="1122"/>
        <v>56663</v>
      </c>
      <c r="D14299" s="208" t="b">
        <f t="shared" si="1123"/>
        <v>0</v>
      </c>
      <c r="E14299" s="220" t="b">
        <f t="shared" si="1120"/>
        <v>0</v>
      </c>
      <c r="F14299" s="219">
        <f t="shared" si="1124"/>
        <v>56663</v>
      </c>
      <c r="G14299" s="219">
        <f t="shared" si="1121"/>
        <v>56663</v>
      </c>
    </row>
    <row r="14300" spans="3:7" x14ac:dyDescent="0.25">
      <c r="C14300" s="219">
        <f t="shared" si="1122"/>
        <v>56664</v>
      </c>
      <c r="D14300" s="208" t="b">
        <f t="shared" si="1123"/>
        <v>0</v>
      </c>
      <c r="E14300" s="220" t="b">
        <f t="shared" si="1120"/>
        <v>0</v>
      </c>
      <c r="F14300" s="219">
        <f t="shared" si="1124"/>
        <v>56664</v>
      </c>
      <c r="G14300" s="219">
        <f t="shared" si="1121"/>
        <v>56664</v>
      </c>
    </row>
    <row r="14301" spans="3:7" x14ac:dyDescent="0.25">
      <c r="C14301" s="219">
        <f t="shared" si="1122"/>
        <v>56665</v>
      </c>
      <c r="D14301" s="208" t="b">
        <f t="shared" si="1123"/>
        <v>1</v>
      </c>
      <c r="E14301" s="220" t="b">
        <f t="shared" si="1120"/>
        <v>0</v>
      </c>
      <c r="F14301" s="219" t="b">
        <f t="shared" si="1124"/>
        <v>0</v>
      </c>
      <c r="G14301" s="219">
        <f t="shared" si="1121"/>
        <v>56667</v>
      </c>
    </row>
    <row r="14302" spans="3:7" x14ac:dyDescent="0.25">
      <c r="C14302" s="219">
        <f t="shared" si="1122"/>
        <v>56666</v>
      </c>
      <c r="D14302" s="208" t="b">
        <f t="shared" si="1123"/>
        <v>1</v>
      </c>
      <c r="E14302" s="220" t="b">
        <f t="shared" si="1120"/>
        <v>0</v>
      </c>
      <c r="F14302" s="219" t="b">
        <f t="shared" si="1124"/>
        <v>0</v>
      </c>
      <c r="G14302" s="219">
        <f t="shared" si="1121"/>
        <v>56667</v>
      </c>
    </row>
    <row r="14303" spans="3:7" x14ac:dyDescent="0.25">
      <c r="C14303" s="219">
        <f t="shared" si="1122"/>
        <v>56667</v>
      </c>
      <c r="D14303" s="208" t="b">
        <f t="shared" si="1123"/>
        <v>0</v>
      </c>
      <c r="E14303" s="220" t="b">
        <f t="shared" si="1120"/>
        <v>0</v>
      </c>
      <c r="F14303" s="219">
        <f t="shared" si="1124"/>
        <v>56667</v>
      </c>
      <c r="G14303" s="219">
        <f t="shared" si="1121"/>
        <v>56667</v>
      </c>
    </row>
    <row r="14304" spans="3:7" x14ac:dyDescent="0.25">
      <c r="C14304" s="219">
        <f t="shared" si="1122"/>
        <v>56668</v>
      </c>
      <c r="D14304" s="208" t="b">
        <f t="shared" si="1123"/>
        <v>0</v>
      </c>
      <c r="E14304" s="220" t="b">
        <f t="shared" si="1120"/>
        <v>0</v>
      </c>
      <c r="F14304" s="219">
        <f t="shared" si="1124"/>
        <v>56668</v>
      </c>
      <c r="G14304" s="219">
        <f t="shared" si="1121"/>
        <v>56668</v>
      </c>
    </row>
    <row r="14305" spans="3:7" x14ac:dyDescent="0.25">
      <c r="C14305" s="219">
        <f t="shared" si="1122"/>
        <v>56669</v>
      </c>
      <c r="D14305" s="208" t="b">
        <f t="shared" si="1123"/>
        <v>0</v>
      </c>
      <c r="E14305" s="220" t="b">
        <f t="shared" si="1120"/>
        <v>0</v>
      </c>
      <c r="F14305" s="219">
        <f t="shared" si="1124"/>
        <v>56669</v>
      </c>
      <c r="G14305" s="219">
        <f t="shared" si="1121"/>
        <v>56669</v>
      </c>
    </row>
    <row r="14306" spans="3:7" x14ac:dyDescent="0.25">
      <c r="C14306" s="219">
        <f t="shared" si="1122"/>
        <v>56670</v>
      </c>
      <c r="D14306" s="208" t="b">
        <f t="shared" si="1123"/>
        <v>0</v>
      </c>
      <c r="E14306" s="220" t="b">
        <f t="shared" si="1120"/>
        <v>0</v>
      </c>
      <c r="F14306" s="219">
        <f t="shared" si="1124"/>
        <v>56670</v>
      </c>
      <c r="G14306" s="219">
        <f t="shared" si="1121"/>
        <v>56670</v>
      </c>
    </row>
    <row r="14307" spans="3:7" x14ac:dyDescent="0.25">
      <c r="C14307" s="219">
        <f t="shared" si="1122"/>
        <v>56671</v>
      </c>
      <c r="D14307" s="208" t="b">
        <f t="shared" si="1123"/>
        <v>0</v>
      </c>
      <c r="E14307" s="220" t="b">
        <f t="shared" si="1120"/>
        <v>0</v>
      </c>
      <c r="F14307" s="219">
        <f t="shared" si="1124"/>
        <v>56671</v>
      </c>
      <c r="G14307" s="219">
        <f t="shared" si="1121"/>
        <v>56671</v>
      </c>
    </row>
    <row r="14308" spans="3:7" x14ac:dyDescent="0.25">
      <c r="C14308" s="219">
        <f t="shared" si="1122"/>
        <v>56672</v>
      </c>
      <c r="D14308" s="208" t="b">
        <f t="shared" si="1123"/>
        <v>1</v>
      </c>
      <c r="E14308" s="220" t="b">
        <f t="shared" si="1120"/>
        <v>0</v>
      </c>
      <c r="F14308" s="219" t="b">
        <f t="shared" si="1124"/>
        <v>0</v>
      </c>
      <c r="G14308" s="219">
        <f t="shared" si="1121"/>
        <v>56674</v>
      </c>
    </row>
    <row r="14309" spans="3:7" x14ac:dyDescent="0.25">
      <c r="C14309" s="219">
        <f t="shared" si="1122"/>
        <v>56673</v>
      </c>
      <c r="D14309" s="208" t="b">
        <f t="shared" si="1123"/>
        <v>1</v>
      </c>
      <c r="E14309" s="220" t="b">
        <f t="shared" si="1120"/>
        <v>0</v>
      </c>
      <c r="F14309" s="219" t="b">
        <f t="shared" si="1124"/>
        <v>0</v>
      </c>
      <c r="G14309" s="219">
        <f t="shared" si="1121"/>
        <v>56674</v>
      </c>
    </row>
    <row r="14310" spans="3:7" x14ac:dyDescent="0.25">
      <c r="C14310" s="219">
        <f t="shared" si="1122"/>
        <v>56674</v>
      </c>
      <c r="D14310" s="208" t="b">
        <f t="shared" si="1123"/>
        <v>0</v>
      </c>
      <c r="E14310" s="220" t="b">
        <f t="shared" si="1120"/>
        <v>0</v>
      </c>
      <c r="F14310" s="219">
        <f t="shared" si="1124"/>
        <v>56674</v>
      </c>
      <c r="G14310" s="219">
        <f t="shared" si="1121"/>
        <v>56674</v>
      </c>
    </row>
    <row r="14311" spans="3:7" x14ac:dyDescent="0.25">
      <c r="C14311" s="219">
        <f t="shared" si="1122"/>
        <v>56675</v>
      </c>
      <c r="D14311" s="208" t="b">
        <f t="shared" si="1123"/>
        <v>0</v>
      </c>
      <c r="E14311" s="220" t="b">
        <f t="shared" si="1120"/>
        <v>0</v>
      </c>
      <c r="F14311" s="219">
        <f t="shared" si="1124"/>
        <v>56675</v>
      </c>
      <c r="G14311" s="219">
        <f t="shared" si="1121"/>
        <v>56675</v>
      </c>
    </row>
    <row r="14312" spans="3:7" x14ac:dyDescent="0.25">
      <c r="C14312" s="219">
        <f t="shared" si="1122"/>
        <v>56676</v>
      </c>
      <c r="D14312" s="208" t="b">
        <f t="shared" si="1123"/>
        <v>0</v>
      </c>
      <c r="E14312" s="220" t="b">
        <f t="shared" si="1120"/>
        <v>0</v>
      </c>
      <c r="F14312" s="219">
        <f t="shared" si="1124"/>
        <v>56676</v>
      </c>
      <c r="G14312" s="219">
        <f t="shared" si="1121"/>
        <v>56676</v>
      </c>
    </row>
    <row r="14313" spans="3:7" x14ac:dyDescent="0.25">
      <c r="C14313" s="219">
        <f t="shared" si="1122"/>
        <v>56677</v>
      </c>
      <c r="D14313" s="208" t="b">
        <f t="shared" si="1123"/>
        <v>0</v>
      </c>
      <c r="E14313" s="220" t="b">
        <f t="shared" si="1120"/>
        <v>0</v>
      </c>
      <c r="F14313" s="219">
        <f t="shared" si="1124"/>
        <v>56677</v>
      </c>
      <c r="G14313" s="219">
        <f t="shared" si="1121"/>
        <v>56677</v>
      </c>
    </row>
    <row r="14314" spans="3:7" x14ac:dyDescent="0.25">
      <c r="C14314" s="219">
        <f t="shared" si="1122"/>
        <v>56678</v>
      </c>
      <c r="D14314" s="208" t="b">
        <f t="shared" si="1123"/>
        <v>0</v>
      </c>
      <c r="E14314" s="220" t="b">
        <f t="shared" si="1120"/>
        <v>0</v>
      </c>
      <c r="F14314" s="219">
        <f t="shared" si="1124"/>
        <v>56678</v>
      </c>
      <c r="G14314" s="219">
        <f t="shared" si="1121"/>
        <v>56678</v>
      </c>
    </row>
    <row r="14315" spans="3:7" x14ac:dyDescent="0.25">
      <c r="C14315" s="219">
        <f t="shared" si="1122"/>
        <v>56679</v>
      </c>
      <c r="D14315" s="208" t="b">
        <f t="shared" si="1123"/>
        <v>1</v>
      </c>
      <c r="E14315" s="220" t="b">
        <f t="shared" si="1120"/>
        <v>0</v>
      </c>
      <c r="F14315" s="219" t="b">
        <f t="shared" si="1124"/>
        <v>0</v>
      </c>
      <c r="G14315" s="219">
        <f t="shared" si="1121"/>
        <v>56681</v>
      </c>
    </row>
    <row r="14316" spans="3:7" x14ac:dyDescent="0.25">
      <c r="C14316" s="219">
        <f t="shared" si="1122"/>
        <v>56680</v>
      </c>
      <c r="D14316" s="208" t="b">
        <f t="shared" si="1123"/>
        <v>1</v>
      </c>
      <c r="E14316" s="220" t="b">
        <f t="shared" si="1120"/>
        <v>0</v>
      </c>
      <c r="F14316" s="219" t="b">
        <f t="shared" si="1124"/>
        <v>0</v>
      </c>
      <c r="G14316" s="219">
        <f t="shared" si="1121"/>
        <v>56681</v>
      </c>
    </row>
    <row r="14317" spans="3:7" x14ac:dyDescent="0.25">
      <c r="C14317" s="219">
        <f t="shared" si="1122"/>
        <v>56681</v>
      </c>
      <c r="D14317" s="208" t="b">
        <f t="shared" si="1123"/>
        <v>0</v>
      </c>
      <c r="E14317" s="220" t="b">
        <f t="shared" si="1120"/>
        <v>0</v>
      </c>
      <c r="F14317" s="219">
        <f t="shared" si="1124"/>
        <v>56681</v>
      </c>
      <c r="G14317" s="219">
        <f t="shared" si="1121"/>
        <v>56681</v>
      </c>
    </row>
    <row r="14318" spans="3:7" x14ac:dyDescent="0.25">
      <c r="C14318" s="219">
        <f t="shared" si="1122"/>
        <v>56682</v>
      </c>
      <c r="D14318" s="208" t="b">
        <f t="shared" si="1123"/>
        <v>0</v>
      </c>
      <c r="E14318" s="220" t="b">
        <f t="shared" si="1120"/>
        <v>0</v>
      </c>
      <c r="F14318" s="219">
        <f t="shared" si="1124"/>
        <v>56682</v>
      </c>
      <c r="G14318" s="219">
        <f t="shared" si="1121"/>
        <v>56682</v>
      </c>
    </row>
    <row r="14319" spans="3:7" x14ac:dyDescent="0.25">
      <c r="C14319" s="219">
        <f t="shared" si="1122"/>
        <v>56683</v>
      </c>
      <c r="D14319" s="208" t="b">
        <f t="shared" si="1123"/>
        <v>0</v>
      </c>
      <c r="E14319" s="220" t="b">
        <f t="shared" si="1120"/>
        <v>0</v>
      </c>
      <c r="F14319" s="219">
        <f t="shared" si="1124"/>
        <v>56683</v>
      </c>
      <c r="G14319" s="219">
        <f t="shared" si="1121"/>
        <v>56683</v>
      </c>
    </row>
    <row r="14320" spans="3:7" x14ac:dyDescent="0.25">
      <c r="C14320" s="219">
        <f t="shared" si="1122"/>
        <v>56684</v>
      </c>
      <c r="D14320" s="208" t="b">
        <f t="shared" si="1123"/>
        <v>0</v>
      </c>
      <c r="E14320" s="220" t="b">
        <f t="shared" si="1120"/>
        <v>0</v>
      </c>
      <c r="F14320" s="219">
        <f t="shared" si="1124"/>
        <v>56684</v>
      </c>
      <c r="G14320" s="219">
        <f t="shared" si="1121"/>
        <v>56684</v>
      </c>
    </row>
    <row r="14321" spans="3:7" x14ac:dyDescent="0.25">
      <c r="C14321" s="219">
        <f t="shared" si="1122"/>
        <v>56685</v>
      </c>
      <c r="D14321" s="208" t="b">
        <f t="shared" si="1123"/>
        <v>0</v>
      </c>
      <c r="E14321" s="220" t="b">
        <f t="shared" si="1120"/>
        <v>0</v>
      </c>
      <c r="F14321" s="219">
        <f t="shared" si="1124"/>
        <v>56685</v>
      </c>
      <c r="G14321" s="219">
        <f t="shared" si="1121"/>
        <v>56685</v>
      </c>
    </row>
    <row r="14322" spans="3:7" x14ac:dyDescent="0.25">
      <c r="C14322" s="219">
        <f t="shared" si="1122"/>
        <v>56686</v>
      </c>
      <c r="D14322" s="208" t="b">
        <f t="shared" si="1123"/>
        <v>1</v>
      </c>
      <c r="E14322" s="220" t="b">
        <f t="shared" si="1120"/>
        <v>0</v>
      </c>
      <c r="F14322" s="219" t="b">
        <f t="shared" si="1124"/>
        <v>0</v>
      </c>
      <c r="G14322" s="219">
        <f t="shared" si="1121"/>
        <v>56688</v>
      </c>
    </row>
    <row r="14323" spans="3:7" x14ac:dyDescent="0.25">
      <c r="C14323" s="219">
        <f t="shared" si="1122"/>
        <v>56687</v>
      </c>
      <c r="D14323" s="208" t="b">
        <f t="shared" si="1123"/>
        <v>1</v>
      </c>
      <c r="E14323" s="220" t="b">
        <f t="shared" si="1120"/>
        <v>0</v>
      </c>
      <c r="F14323" s="219" t="b">
        <f t="shared" si="1124"/>
        <v>0</v>
      </c>
      <c r="G14323" s="219">
        <f t="shared" si="1121"/>
        <v>56688</v>
      </c>
    </row>
    <row r="14324" spans="3:7" x14ac:dyDescent="0.25">
      <c r="C14324" s="219">
        <f t="shared" si="1122"/>
        <v>56688</v>
      </c>
      <c r="D14324" s="208" t="b">
        <f t="shared" si="1123"/>
        <v>0</v>
      </c>
      <c r="E14324" s="220" t="b">
        <f t="shared" si="1120"/>
        <v>0</v>
      </c>
      <c r="F14324" s="219">
        <f t="shared" si="1124"/>
        <v>56688</v>
      </c>
      <c r="G14324" s="219">
        <f t="shared" si="1121"/>
        <v>56688</v>
      </c>
    </row>
    <row r="14325" spans="3:7" x14ac:dyDescent="0.25">
      <c r="C14325" s="219">
        <f t="shared" si="1122"/>
        <v>56689</v>
      </c>
      <c r="D14325" s="208" t="b">
        <f t="shared" si="1123"/>
        <v>0</v>
      </c>
      <c r="E14325" s="220" t="b">
        <f t="shared" si="1120"/>
        <v>0</v>
      </c>
      <c r="F14325" s="219">
        <f t="shared" si="1124"/>
        <v>56689</v>
      </c>
      <c r="G14325" s="219">
        <f t="shared" si="1121"/>
        <v>56689</v>
      </c>
    </row>
    <row r="14326" spans="3:7" x14ac:dyDescent="0.25">
      <c r="C14326" s="219">
        <f t="shared" si="1122"/>
        <v>56690</v>
      </c>
      <c r="D14326" s="208" t="b">
        <f t="shared" si="1123"/>
        <v>0</v>
      </c>
      <c r="E14326" s="220" t="b">
        <f t="shared" si="1120"/>
        <v>0</v>
      </c>
      <c r="F14326" s="219">
        <f t="shared" si="1124"/>
        <v>56690</v>
      </c>
      <c r="G14326" s="219">
        <f t="shared" si="1121"/>
        <v>56690</v>
      </c>
    </row>
    <row r="14327" spans="3:7" x14ac:dyDescent="0.25">
      <c r="C14327" s="219">
        <f t="shared" si="1122"/>
        <v>56691</v>
      </c>
      <c r="D14327" s="208" t="b">
        <f t="shared" si="1123"/>
        <v>0</v>
      </c>
      <c r="E14327" s="220" t="b">
        <f t="shared" si="1120"/>
        <v>0</v>
      </c>
      <c r="F14327" s="219">
        <f t="shared" si="1124"/>
        <v>56691</v>
      </c>
      <c r="G14327" s="219">
        <f t="shared" si="1121"/>
        <v>56691</v>
      </c>
    </row>
    <row r="14328" spans="3:7" x14ac:dyDescent="0.25">
      <c r="C14328" s="219">
        <f t="shared" si="1122"/>
        <v>56692</v>
      </c>
      <c r="D14328" s="208" t="b">
        <f t="shared" si="1123"/>
        <v>0</v>
      </c>
      <c r="E14328" s="220" t="b">
        <f t="shared" si="1120"/>
        <v>0</v>
      </c>
      <c r="F14328" s="219">
        <f t="shared" si="1124"/>
        <v>56692</v>
      </c>
      <c r="G14328" s="219">
        <f t="shared" si="1121"/>
        <v>56692</v>
      </c>
    </row>
    <row r="14329" spans="3:7" x14ac:dyDescent="0.25">
      <c r="C14329" s="219">
        <f t="shared" si="1122"/>
        <v>56693</v>
      </c>
      <c r="D14329" s="208" t="b">
        <f t="shared" si="1123"/>
        <v>1</v>
      </c>
      <c r="E14329" s="220" t="b">
        <f t="shared" si="1120"/>
        <v>0</v>
      </c>
      <c r="F14329" s="219" t="b">
        <f t="shared" si="1124"/>
        <v>0</v>
      </c>
      <c r="G14329" s="219">
        <f t="shared" si="1121"/>
        <v>56695</v>
      </c>
    </row>
    <row r="14330" spans="3:7" x14ac:dyDescent="0.25">
      <c r="C14330" s="219">
        <f t="shared" si="1122"/>
        <v>56694</v>
      </c>
      <c r="D14330" s="208" t="b">
        <f t="shared" si="1123"/>
        <v>1</v>
      </c>
      <c r="E14330" s="220" t="b">
        <f t="shared" si="1120"/>
        <v>0</v>
      </c>
      <c r="F14330" s="219" t="b">
        <f t="shared" si="1124"/>
        <v>0</v>
      </c>
      <c r="G14330" s="219">
        <f t="shared" si="1121"/>
        <v>56695</v>
      </c>
    </row>
    <row r="14331" spans="3:7" x14ac:dyDescent="0.25">
      <c r="C14331" s="219">
        <f t="shared" si="1122"/>
        <v>56695</v>
      </c>
      <c r="D14331" s="208" t="b">
        <f t="shared" si="1123"/>
        <v>0</v>
      </c>
      <c r="E14331" s="220" t="b">
        <f t="shared" si="1120"/>
        <v>0</v>
      </c>
      <c r="F14331" s="219">
        <f t="shared" si="1124"/>
        <v>56695</v>
      </c>
      <c r="G14331" s="219">
        <f t="shared" si="1121"/>
        <v>56695</v>
      </c>
    </row>
    <row r="14332" spans="3:7" x14ac:dyDescent="0.25">
      <c r="C14332" s="219">
        <f t="shared" si="1122"/>
        <v>56696</v>
      </c>
      <c r="D14332" s="208" t="b">
        <f t="shared" si="1123"/>
        <v>0</v>
      </c>
      <c r="E14332" s="220" t="b">
        <f t="shared" si="1120"/>
        <v>0</v>
      </c>
      <c r="F14332" s="219">
        <f t="shared" si="1124"/>
        <v>56696</v>
      </c>
      <c r="G14332" s="219">
        <f t="shared" si="1121"/>
        <v>56696</v>
      </c>
    </row>
    <row r="14333" spans="3:7" x14ac:dyDescent="0.25">
      <c r="C14333" s="219">
        <f t="shared" si="1122"/>
        <v>56697</v>
      </c>
      <c r="D14333" s="208" t="b">
        <f t="shared" si="1123"/>
        <v>0</v>
      </c>
      <c r="E14333" s="220" t="b">
        <f t="shared" si="1120"/>
        <v>0</v>
      </c>
      <c r="F14333" s="219">
        <f t="shared" si="1124"/>
        <v>56697</v>
      </c>
      <c r="G14333" s="219">
        <f t="shared" si="1121"/>
        <v>56697</v>
      </c>
    </row>
    <row r="14334" spans="3:7" x14ac:dyDescent="0.25">
      <c r="C14334" s="219">
        <f t="shared" si="1122"/>
        <v>56698</v>
      </c>
      <c r="D14334" s="208" t="b">
        <f t="shared" si="1123"/>
        <v>0</v>
      </c>
      <c r="E14334" s="220" t="b">
        <f t="shared" si="1120"/>
        <v>0</v>
      </c>
      <c r="F14334" s="219">
        <f t="shared" si="1124"/>
        <v>56698</v>
      </c>
      <c r="G14334" s="219">
        <f t="shared" si="1121"/>
        <v>56698</v>
      </c>
    </row>
    <row r="14335" spans="3:7" x14ac:dyDescent="0.25">
      <c r="C14335" s="219">
        <f t="shared" si="1122"/>
        <v>56699</v>
      </c>
      <c r="D14335" s="208" t="b">
        <f t="shared" si="1123"/>
        <v>0</v>
      </c>
      <c r="E14335" s="220" t="b">
        <f t="shared" si="1120"/>
        <v>0</v>
      </c>
      <c r="F14335" s="219">
        <f t="shared" si="1124"/>
        <v>56699</v>
      </c>
      <c r="G14335" s="219">
        <f t="shared" si="1121"/>
        <v>56699</v>
      </c>
    </row>
    <row r="14336" spans="3:7" x14ac:dyDescent="0.25">
      <c r="C14336" s="219">
        <f t="shared" si="1122"/>
        <v>56700</v>
      </c>
      <c r="D14336" s="208" t="b">
        <f t="shared" si="1123"/>
        <v>1</v>
      </c>
      <c r="E14336" s="220" t="b">
        <f t="shared" si="1120"/>
        <v>0</v>
      </c>
      <c r="F14336" s="219" t="b">
        <f t="shared" si="1124"/>
        <v>0</v>
      </c>
      <c r="G14336" s="219">
        <f t="shared" si="1121"/>
        <v>56702</v>
      </c>
    </row>
    <row r="14337" spans="3:7" x14ac:dyDescent="0.25">
      <c r="C14337" s="219">
        <f t="shared" si="1122"/>
        <v>56701</v>
      </c>
      <c r="D14337" s="208" t="b">
        <f t="shared" si="1123"/>
        <v>1</v>
      </c>
      <c r="E14337" s="220" t="b">
        <f t="shared" si="1120"/>
        <v>0</v>
      </c>
      <c r="F14337" s="219" t="b">
        <f t="shared" si="1124"/>
        <v>0</v>
      </c>
      <c r="G14337" s="219">
        <f t="shared" si="1121"/>
        <v>56702</v>
      </c>
    </row>
    <row r="14338" spans="3:7" x14ac:dyDescent="0.25">
      <c r="C14338" s="219">
        <f t="shared" si="1122"/>
        <v>56702</v>
      </c>
      <c r="D14338" s="208" t="b">
        <f t="shared" si="1123"/>
        <v>0</v>
      </c>
      <c r="E14338" s="220" t="b">
        <f t="shared" si="1120"/>
        <v>0</v>
      </c>
      <c r="F14338" s="219">
        <f t="shared" si="1124"/>
        <v>56702</v>
      </c>
      <c r="G14338" s="219">
        <f t="shared" si="1121"/>
        <v>56702</v>
      </c>
    </row>
    <row r="14339" spans="3:7" x14ac:dyDescent="0.25">
      <c r="C14339" s="219">
        <f t="shared" si="1122"/>
        <v>56703</v>
      </c>
      <c r="D14339" s="208" t="b">
        <f t="shared" si="1123"/>
        <v>0</v>
      </c>
      <c r="E14339" s="220" t="b">
        <f t="shared" si="1120"/>
        <v>0</v>
      </c>
      <c r="F14339" s="219">
        <f t="shared" si="1124"/>
        <v>56703</v>
      </c>
      <c r="G14339" s="219">
        <f t="shared" si="1121"/>
        <v>56703</v>
      </c>
    </row>
    <row r="14340" spans="3:7" x14ac:dyDescent="0.25">
      <c r="C14340" s="219">
        <f t="shared" si="1122"/>
        <v>56704</v>
      </c>
      <c r="D14340" s="208" t="b">
        <f t="shared" si="1123"/>
        <v>0</v>
      </c>
      <c r="E14340" s="220" t="b">
        <f t="shared" si="1120"/>
        <v>0</v>
      </c>
      <c r="F14340" s="219">
        <f t="shared" si="1124"/>
        <v>56704</v>
      </c>
      <c r="G14340" s="219">
        <f t="shared" si="1121"/>
        <v>56704</v>
      </c>
    </row>
    <row r="14341" spans="3:7" x14ac:dyDescent="0.25">
      <c r="C14341" s="219">
        <f t="shared" si="1122"/>
        <v>56705</v>
      </c>
      <c r="D14341" s="208" t="b">
        <f t="shared" si="1123"/>
        <v>0</v>
      </c>
      <c r="E14341" s="220" t="b">
        <f t="shared" si="1120"/>
        <v>0</v>
      </c>
      <c r="F14341" s="219">
        <f t="shared" si="1124"/>
        <v>56705</v>
      </c>
      <c r="G14341" s="219">
        <f t="shared" si="1121"/>
        <v>56705</v>
      </c>
    </row>
    <row r="14342" spans="3:7" x14ac:dyDescent="0.25">
      <c r="C14342" s="219">
        <f t="shared" si="1122"/>
        <v>56706</v>
      </c>
      <c r="D14342" s="208" t="b">
        <f t="shared" si="1123"/>
        <v>0</v>
      </c>
      <c r="E14342" s="220" t="b">
        <f t="shared" ref="E14342:E14405" si="1125">IF(TYPE(VLOOKUP(C14342,Holydays,1,0))&lt;&gt;1,FALSE,TRUE)</f>
        <v>0</v>
      </c>
      <c r="F14342" s="219">
        <f t="shared" si="1124"/>
        <v>56706</v>
      </c>
      <c r="G14342" s="219">
        <f t="shared" ref="G14342:G14405" si="1126">IF(F14342,F14342,WORKDAY(C14342,1,Holydays))</f>
        <v>56706</v>
      </c>
    </row>
    <row r="14343" spans="3:7" x14ac:dyDescent="0.25">
      <c r="C14343" s="219">
        <f t="shared" ref="C14343:C14406" si="1127">C14342+1</f>
        <v>56707</v>
      </c>
      <c r="D14343" s="208" t="b">
        <f t="shared" ref="D14343:D14406" si="1128">IF(WEEKDAY(C14343,2)&gt;5,TRUE)</f>
        <v>1</v>
      </c>
      <c r="E14343" s="220" t="b">
        <f t="shared" si="1125"/>
        <v>0</v>
      </c>
      <c r="F14343" s="219" t="b">
        <f t="shared" ref="F14343:F14406" si="1129">IF(OR(D14343,E14343),FALSE,C14343)</f>
        <v>0</v>
      </c>
      <c r="G14343" s="219">
        <f t="shared" si="1126"/>
        <v>56709</v>
      </c>
    </row>
    <row r="14344" spans="3:7" x14ac:dyDescent="0.25">
      <c r="C14344" s="219">
        <f t="shared" si="1127"/>
        <v>56708</v>
      </c>
      <c r="D14344" s="208" t="b">
        <f t="shared" si="1128"/>
        <v>1</v>
      </c>
      <c r="E14344" s="220" t="b">
        <f t="shared" si="1125"/>
        <v>0</v>
      </c>
      <c r="F14344" s="219" t="b">
        <f t="shared" si="1129"/>
        <v>0</v>
      </c>
      <c r="G14344" s="219">
        <f t="shared" si="1126"/>
        <v>56709</v>
      </c>
    </row>
    <row r="14345" spans="3:7" x14ac:dyDescent="0.25">
      <c r="C14345" s="219">
        <f t="shared" si="1127"/>
        <v>56709</v>
      </c>
      <c r="D14345" s="208" t="b">
        <f t="shared" si="1128"/>
        <v>0</v>
      </c>
      <c r="E14345" s="220" t="b">
        <f t="shared" si="1125"/>
        <v>0</v>
      </c>
      <c r="F14345" s="219">
        <f t="shared" si="1129"/>
        <v>56709</v>
      </c>
      <c r="G14345" s="219">
        <f t="shared" si="1126"/>
        <v>56709</v>
      </c>
    </row>
    <row r="14346" spans="3:7" x14ac:dyDescent="0.25">
      <c r="C14346" s="219">
        <f t="shared" si="1127"/>
        <v>56710</v>
      </c>
      <c r="D14346" s="208" t="b">
        <f t="shared" si="1128"/>
        <v>0</v>
      </c>
      <c r="E14346" s="220" t="b">
        <f t="shared" si="1125"/>
        <v>0</v>
      </c>
      <c r="F14346" s="219">
        <f t="shared" si="1129"/>
        <v>56710</v>
      </c>
      <c r="G14346" s="219">
        <f t="shared" si="1126"/>
        <v>56710</v>
      </c>
    </row>
    <row r="14347" spans="3:7" x14ac:dyDescent="0.25">
      <c r="C14347" s="219">
        <f t="shared" si="1127"/>
        <v>56711</v>
      </c>
      <c r="D14347" s="208" t="b">
        <f t="shared" si="1128"/>
        <v>0</v>
      </c>
      <c r="E14347" s="220" t="b">
        <f t="shared" si="1125"/>
        <v>0</v>
      </c>
      <c r="F14347" s="219">
        <f t="shared" si="1129"/>
        <v>56711</v>
      </c>
      <c r="G14347" s="219">
        <f t="shared" si="1126"/>
        <v>56711</v>
      </c>
    </row>
    <row r="14348" spans="3:7" x14ac:dyDescent="0.25">
      <c r="C14348" s="219">
        <f t="shared" si="1127"/>
        <v>56712</v>
      </c>
      <c r="D14348" s="208" t="b">
        <f t="shared" si="1128"/>
        <v>0</v>
      </c>
      <c r="E14348" s="220" t="b">
        <f t="shared" si="1125"/>
        <v>0</v>
      </c>
      <c r="F14348" s="219">
        <f t="shared" si="1129"/>
        <v>56712</v>
      </c>
      <c r="G14348" s="219">
        <f t="shared" si="1126"/>
        <v>56712</v>
      </c>
    </row>
    <row r="14349" spans="3:7" x14ac:dyDescent="0.25">
      <c r="C14349" s="219">
        <f t="shared" si="1127"/>
        <v>56713</v>
      </c>
      <c r="D14349" s="208" t="b">
        <f t="shared" si="1128"/>
        <v>0</v>
      </c>
      <c r="E14349" s="220" t="b">
        <f t="shared" si="1125"/>
        <v>0</v>
      </c>
      <c r="F14349" s="219">
        <f t="shared" si="1129"/>
        <v>56713</v>
      </c>
      <c r="G14349" s="219">
        <f t="shared" si="1126"/>
        <v>56713</v>
      </c>
    </row>
    <row r="14350" spans="3:7" x14ac:dyDescent="0.25">
      <c r="C14350" s="219">
        <f t="shared" si="1127"/>
        <v>56714</v>
      </c>
      <c r="D14350" s="208" t="b">
        <f t="shared" si="1128"/>
        <v>1</v>
      </c>
      <c r="E14350" s="220" t="b">
        <f t="shared" si="1125"/>
        <v>0</v>
      </c>
      <c r="F14350" s="219" t="b">
        <f t="shared" si="1129"/>
        <v>0</v>
      </c>
      <c r="G14350" s="219">
        <f t="shared" si="1126"/>
        <v>56716</v>
      </c>
    </row>
    <row r="14351" spans="3:7" x14ac:dyDescent="0.25">
      <c r="C14351" s="219">
        <f t="shared" si="1127"/>
        <v>56715</v>
      </c>
      <c r="D14351" s="208" t="b">
        <f t="shared" si="1128"/>
        <v>1</v>
      </c>
      <c r="E14351" s="220" t="b">
        <f t="shared" si="1125"/>
        <v>0</v>
      </c>
      <c r="F14351" s="219" t="b">
        <f t="shared" si="1129"/>
        <v>0</v>
      </c>
      <c r="G14351" s="219">
        <f t="shared" si="1126"/>
        <v>56716</v>
      </c>
    </row>
    <row r="14352" spans="3:7" x14ac:dyDescent="0.25">
      <c r="C14352" s="219">
        <f t="shared" si="1127"/>
        <v>56716</v>
      </c>
      <c r="D14352" s="208" t="b">
        <f t="shared" si="1128"/>
        <v>0</v>
      </c>
      <c r="E14352" s="220" t="b">
        <f t="shared" si="1125"/>
        <v>0</v>
      </c>
      <c r="F14352" s="219">
        <f t="shared" si="1129"/>
        <v>56716</v>
      </c>
      <c r="G14352" s="219">
        <f t="shared" si="1126"/>
        <v>56716</v>
      </c>
    </row>
    <row r="14353" spans="3:7" x14ac:dyDescent="0.25">
      <c r="C14353" s="219">
        <f t="shared" si="1127"/>
        <v>56717</v>
      </c>
      <c r="D14353" s="208" t="b">
        <f t="shared" si="1128"/>
        <v>0</v>
      </c>
      <c r="E14353" s="220" t="b">
        <f t="shared" si="1125"/>
        <v>0</v>
      </c>
      <c r="F14353" s="219">
        <f t="shared" si="1129"/>
        <v>56717</v>
      </c>
      <c r="G14353" s="219">
        <f t="shared" si="1126"/>
        <v>56717</v>
      </c>
    </row>
    <row r="14354" spans="3:7" x14ac:dyDescent="0.25">
      <c r="C14354" s="219">
        <f t="shared" si="1127"/>
        <v>56718</v>
      </c>
      <c r="D14354" s="208" t="b">
        <f t="shared" si="1128"/>
        <v>0</v>
      </c>
      <c r="E14354" s="220" t="b">
        <f t="shared" si="1125"/>
        <v>0</v>
      </c>
      <c r="F14354" s="219">
        <f t="shared" si="1129"/>
        <v>56718</v>
      </c>
      <c r="G14354" s="219">
        <f t="shared" si="1126"/>
        <v>56718</v>
      </c>
    </row>
    <row r="14355" spans="3:7" x14ac:dyDescent="0.25">
      <c r="C14355" s="219">
        <f t="shared" si="1127"/>
        <v>56719</v>
      </c>
      <c r="D14355" s="208" t="b">
        <f t="shared" si="1128"/>
        <v>0</v>
      </c>
      <c r="E14355" s="220" t="b">
        <f t="shared" si="1125"/>
        <v>0</v>
      </c>
      <c r="F14355" s="219">
        <f t="shared" si="1129"/>
        <v>56719</v>
      </c>
      <c r="G14355" s="219">
        <f t="shared" si="1126"/>
        <v>56719</v>
      </c>
    </row>
    <row r="14356" spans="3:7" x14ac:dyDescent="0.25">
      <c r="C14356" s="219">
        <f t="shared" si="1127"/>
        <v>56720</v>
      </c>
      <c r="D14356" s="208" t="b">
        <f t="shared" si="1128"/>
        <v>0</v>
      </c>
      <c r="E14356" s="220" t="b">
        <f t="shared" si="1125"/>
        <v>0</v>
      </c>
      <c r="F14356" s="219">
        <f t="shared" si="1129"/>
        <v>56720</v>
      </c>
      <c r="G14356" s="219">
        <f t="shared" si="1126"/>
        <v>56720</v>
      </c>
    </row>
    <row r="14357" spans="3:7" x14ac:dyDescent="0.25">
      <c r="C14357" s="219">
        <f t="shared" si="1127"/>
        <v>56721</v>
      </c>
      <c r="D14357" s="208" t="b">
        <f t="shared" si="1128"/>
        <v>1</v>
      </c>
      <c r="E14357" s="220" t="b">
        <f t="shared" si="1125"/>
        <v>0</v>
      </c>
      <c r="F14357" s="219" t="b">
        <f t="shared" si="1129"/>
        <v>0</v>
      </c>
      <c r="G14357" s="219">
        <f t="shared" si="1126"/>
        <v>56723</v>
      </c>
    </row>
    <row r="14358" spans="3:7" x14ac:dyDescent="0.25">
      <c r="C14358" s="219">
        <f t="shared" si="1127"/>
        <v>56722</v>
      </c>
      <c r="D14358" s="208" t="b">
        <f t="shared" si="1128"/>
        <v>1</v>
      </c>
      <c r="E14358" s="220" t="b">
        <f t="shared" si="1125"/>
        <v>0</v>
      </c>
      <c r="F14358" s="219" t="b">
        <f t="shared" si="1129"/>
        <v>0</v>
      </c>
      <c r="G14358" s="219">
        <f t="shared" si="1126"/>
        <v>56723</v>
      </c>
    </row>
    <row r="14359" spans="3:7" x14ac:dyDescent="0.25">
      <c r="C14359" s="219">
        <f t="shared" si="1127"/>
        <v>56723</v>
      </c>
      <c r="D14359" s="208" t="b">
        <f t="shared" si="1128"/>
        <v>0</v>
      </c>
      <c r="E14359" s="220" t="b">
        <f t="shared" si="1125"/>
        <v>0</v>
      </c>
      <c r="F14359" s="219">
        <f t="shared" si="1129"/>
        <v>56723</v>
      </c>
      <c r="G14359" s="219">
        <f t="shared" si="1126"/>
        <v>56723</v>
      </c>
    </row>
    <row r="14360" spans="3:7" x14ac:dyDescent="0.25">
      <c r="C14360" s="219">
        <f t="shared" si="1127"/>
        <v>56724</v>
      </c>
      <c r="D14360" s="208" t="b">
        <f t="shared" si="1128"/>
        <v>0</v>
      </c>
      <c r="E14360" s="220" t="b">
        <f t="shared" si="1125"/>
        <v>0</v>
      </c>
      <c r="F14360" s="219">
        <f t="shared" si="1129"/>
        <v>56724</v>
      </c>
      <c r="G14360" s="219">
        <f t="shared" si="1126"/>
        <v>56724</v>
      </c>
    </row>
    <row r="14361" spans="3:7" x14ac:dyDescent="0.25">
      <c r="C14361" s="219">
        <f t="shared" si="1127"/>
        <v>56725</v>
      </c>
      <c r="D14361" s="208" t="b">
        <f t="shared" si="1128"/>
        <v>0</v>
      </c>
      <c r="E14361" s="220" t="b">
        <f t="shared" si="1125"/>
        <v>0</v>
      </c>
      <c r="F14361" s="219">
        <f t="shared" si="1129"/>
        <v>56725</v>
      </c>
      <c r="G14361" s="219">
        <f t="shared" si="1126"/>
        <v>56725</v>
      </c>
    </row>
    <row r="14362" spans="3:7" x14ac:dyDescent="0.25">
      <c r="C14362" s="219">
        <f t="shared" si="1127"/>
        <v>56726</v>
      </c>
      <c r="D14362" s="208" t="b">
        <f t="shared" si="1128"/>
        <v>0</v>
      </c>
      <c r="E14362" s="220" t="b">
        <f t="shared" si="1125"/>
        <v>0</v>
      </c>
      <c r="F14362" s="219">
        <f t="shared" si="1129"/>
        <v>56726</v>
      </c>
      <c r="G14362" s="219">
        <f t="shared" si="1126"/>
        <v>56726</v>
      </c>
    </row>
    <row r="14363" spans="3:7" x14ac:dyDescent="0.25">
      <c r="C14363" s="219">
        <f t="shared" si="1127"/>
        <v>56727</v>
      </c>
      <c r="D14363" s="208" t="b">
        <f t="shared" si="1128"/>
        <v>0</v>
      </c>
      <c r="E14363" s="220" t="b">
        <f t="shared" si="1125"/>
        <v>0</v>
      </c>
      <c r="F14363" s="219">
        <f t="shared" si="1129"/>
        <v>56727</v>
      </c>
      <c r="G14363" s="219">
        <f t="shared" si="1126"/>
        <v>56727</v>
      </c>
    </row>
    <row r="14364" spans="3:7" x14ac:dyDescent="0.25">
      <c r="C14364" s="219">
        <f t="shared" si="1127"/>
        <v>56728</v>
      </c>
      <c r="D14364" s="208" t="b">
        <f t="shared" si="1128"/>
        <v>1</v>
      </c>
      <c r="E14364" s="220" t="b">
        <f t="shared" si="1125"/>
        <v>0</v>
      </c>
      <c r="F14364" s="219" t="b">
        <f t="shared" si="1129"/>
        <v>0</v>
      </c>
      <c r="G14364" s="219">
        <f t="shared" si="1126"/>
        <v>56730</v>
      </c>
    </row>
    <row r="14365" spans="3:7" x14ac:dyDescent="0.25">
      <c r="C14365" s="219">
        <f t="shared" si="1127"/>
        <v>56729</v>
      </c>
      <c r="D14365" s="208" t="b">
        <f t="shared" si="1128"/>
        <v>1</v>
      </c>
      <c r="E14365" s="220" t="b">
        <f t="shared" si="1125"/>
        <v>0</v>
      </c>
      <c r="F14365" s="219" t="b">
        <f t="shared" si="1129"/>
        <v>0</v>
      </c>
      <c r="G14365" s="219">
        <f t="shared" si="1126"/>
        <v>56730</v>
      </c>
    </row>
    <row r="14366" spans="3:7" x14ac:dyDescent="0.25">
      <c r="C14366" s="219">
        <f t="shared" si="1127"/>
        <v>56730</v>
      </c>
      <c r="D14366" s="208" t="b">
        <f t="shared" si="1128"/>
        <v>0</v>
      </c>
      <c r="E14366" s="220" t="b">
        <f t="shared" si="1125"/>
        <v>0</v>
      </c>
      <c r="F14366" s="219">
        <f t="shared" si="1129"/>
        <v>56730</v>
      </c>
      <c r="G14366" s="219">
        <f t="shared" si="1126"/>
        <v>56730</v>
      </c>
    </row>
    <row r="14367" spans="3:7" x14ac:dyDescent="0.25">
      <c r="C14367" s="219">
        <f t="shared" si="1127"/>
        <v>56731</v>
      </c>
      <c r="D14367" s="208" t="b">
        <f t="shared" si="1128"/>
        <v>0</v>
      </c>
      <c r="E14367" s="220" t="b">
        <f t="shared" si="1125"/>
        <v>0</v>
      </c>
      <c r="F14367" s="219">
        <f t="shared" si="1129"/>
        <v>56731</v>
      </c>
      <c r="G14367" s="219">
        <f t="shared" si="1126"/>
        <v>56731</v>
      </c>
    </row>
    <row r="14368" spans="3:7" x14ac:dyDescent="0.25">
      <c r="C14368" s="219">
        <f t="shared" si="1127"/>
        <v>56732</v>
      </c>
      <c r="D14368" s="208" t="b">
        <f t="shared" si="1128"/>
        <v>0</v>
      </c>
      <c r="E14368" s="220" t="b">
        <f t="shared" si="1125"/>
        <v>0</v>
      </c>
      <c r="F14368" s="219">
        <f t="shared" si="1129"/>
        <v>56732</v>
      </c>
      <c r="G14368" s="219">
        <f t="shared" si="1126"/>
        <v>56732</v>
      </c>
    </row>
    <row r="14369" spans="3:7" x14ac:dyDescent="0.25">
      <c r="C14369" s="219">
        <f t="shared" si="1127"/>
        <v>56733</v>
      </c>
      <c r="D14369" s="208" t="b">
        <f t="shared" si="1128"/>
        <v>0</v>
      </c>
      <c r="E14369" s="220" t="b">
        <f t="shared" si="1125"/>
        <v>0</v>
      </c>
      <c r="F14369" s="219">
        <f t="shared" si="1129"/>
        <v>56733</v>
      </c>
      <c r="G14369" s="219">
        <f t="shared" si="1126"/>
        <v>56733</v>
      </c>
    </row>
    <row r="14370" spans="3:7" x14ac:dyDescent="0.25">
      <c r="C14370" s="219">
        <f t="shared" si="1127"/>
        <v>56734</v>
      </c>
      <c r="D14370" s="208" t="b">
        <f t="shared" si="1128"/>
        <v>0</v>
      </c>
      <c r="E14370" s="220" t="b">
        <f t="shared" si="1125"/>
        <v>0</v>
      </c>
      <c r="F14370" s="219">
        <f t="shared" si="1129"/>
        <v>56734</v>
      </c>
      <c r="G14370" s="219">
        <f t="shared" si="1126"/>
        <v>56734</v>
      </c>
    </row>
    <row r="14371" spans="3:7" x14ac:dyDescent="0.25">
      <c r="C14371" s="219">
        <f t="shared" si="1127"/>
        <v>56735</v>
      </c>
      <c r="D14371" s="208" t="b">
        <f t="shared" si="1128"/>
        <v>1</v>
      </c>
      <c r="E14371" s="220" t="b">
        <f t="shared" si="1125"/>
        <v>1</v>
      </c>
      <c r="F14371" s="219" t="b">
        <f t="shared" si="1129"/>
        <v>0</v>
      </c>
      <c r="G14371" s="219">
        <f t="shared" si="1126"/>
        <v>56737</v>
      </c>
    </row>
    <row r="14372" spans="3:7" x14ac:dyDescent="0.25">
      <c r="C14372" s="219">
        <f t="shared" si="1127"/>
        <v>56736</v>
      </c>
      <c r="D14372" s="208" t="b">
        <f t="shared" si="1128"/>
        <v>1</v>
      </c>
      <c r="E14372" s="220" t="b">
        <f t="shared" si="1125"/>
        <v>0</v>
      </c>
      <c r="F14372" s="219" t="b">
        <f t="shared" si="1129"/>
        <v>0</v>
      </c>
      <c r="G14372" s="219">
        <f t="shared" si="1126"/>
        <v>56737</v>
      </c>
    </row>
    <row r="14373" spans="3:7" x14ac:dyDescent="0.25">
      <c r="C14373" s="219">
        <f t="shared" si="1127"/>
        <v>56737</v>
      </c>
      <c r="D14373" s="208" t="b">
        <f t="shared" si="1128"/>
        <v>0</v>
      </c>
      <c r="E14373" s="220" t="b">
        <f t="shared" si="1125"/>
        <v>0</v>
      </c>
      <c r="F14373" s="219">
        <f t="shared" si="1129"/>
        <v>56737</v>
      </c>
      <c r="G14373" s="219">
        <f t="shared" si="1126"/>
        <v>56737</v>
      </c>
    </row>
    <row r="14374" spans="3:7" x14ac:dyDescent="0.25">
      <c r="C14374" s="219">
        <f t="shared" si="1127"/>
        <v>56738</v>
      </c>
      <c r="D14374" s="208" t="b">
        <f t="shared" si="1128"/>
        <v>0</v>
      </c>
      <c r="E14374" s="220" t="b">
        <f t="shared" si="1125"/>
        <v>0</v>
      </c>
      <c r="F14374" s="219">
        <f t="shared" si="1129"/>
        <v>56738</v>
      </c>
      <c r="G14374" s="219">
        <f t="shared" si="1126"/>
        <v>56738</v>
      </c>
    </row>
    <row r="14375" spans="3:7" x14ac:dyDescent="0.25">
      <c r="C14375" s="219">
        <f t="shared" si="1127"/>
        <v>56739</v>
      </c>
      <c r="D14375" s="208" t="b">
        <f t="shared" si="1128"/>
        <v>0</v>
      </c>
      <c r="E14375" s="220" t="b">
        <f t="shared" si="1125"/>
        <v>0</v>
      </c>
      <c r="F14375" s="219">
        <f t="shared" si="1129"/>
        <v>56739</v>
      </c>
      <c r="G14375" s="219">
        <f t="shared" si="1126"/>
        <v>56739</v>
      </c>
    </row>
    <row r="14376" spans="3:7" x14ac:dyDescent="0.25">
      <c r="C14376" s="219">
        <f t="shared" si="1127"/>
        <v>56740</v>
      </c>
      <c r="D14376" s="208" t="b">
        <f t="shared" si="1128"/>
        <v>0</v>
      </c>
      <c r="E14376" s="220" t="b">
        <f t="shared" si="1125"/>
        <v>0</v>
      </c>
      <c r="F14376" s="219">
        <f t="shared" si="1129"/>
        <v>56740</v>
      </c>
      <c r="G14376" s="219">
        <f t="shared" si="1126"/>
        <v>56740</v>
      </c>
    </row>
    <row r="14377" spans="3:7" x14ac:dyDescent="0.25">
      <c r="C14377" s="219">
        <f t="shared" si="1127"/>
        <v>56741</v>
      </c>
      <c r="D14377" s="208" t="b">
        <f t="shared" si="1128"/>
        <v>0</v>
      </c>
      <c r="E14377" s="220" t="b">
        <f t="shared" si="1125"/>
        <v>0</v>
      </c>
      <c r="F14377" s="219">
        <f t="shared" si="1129"/>
        <v>56741</v>
      </c>
      <c r="G14377" s="219">
        <f t="shared" si="1126"/>
        <v>56741</v>
      </c>
    </row>
    <row r="14378" spans="3:7" x14ac:dyDescent="0.25">
      <c r="C14378" s="219">
        <f t="shared" si="1127"/>
        <v>56742</v>
      </c>
      <c r="D14378" s="208" t="b">
        <f t="shared" si="1128"/>
        <v>1</v>
      </c>
      <c r="E14378" s="220" t="b">
        <f t="shared" si="1125"/>
        <v>0</v>
      </c>
      <c r="F14378" s="219" t="b">
        <f t="shared" si="1129"/>
        <v>0</v>
      </c>
      <c r="G14378" s="219">
        <f t="shared" si="1126"/>
        <v>56744</v>
      </c>
    </row>
    <row r="14379" spans="3:7" x14ac:dyDescent="0.25">
      <c r="C14379" s="219">
        <f t="shared" si="1127"/>
        <v>56743</v>
      </c>
      <c r="D14379" s="208" t="b">
        <f t="shared" si="1128"/>
        <v>1</v>
      </c>
      <c r="E14379" s="220" t="b">
        <f t="shared" si="1125"/>
        <v>0</v>
      </c>
      <c r="F14379" s="219" t="b">
        <f t="shared" si="1129"/>
        <v>0</v>
      </c>
      <c r="G14379" s="219">
        <f t="shared" si="1126"/>
        <v>56744</v>
      </c>
    </row>
    <row r="14380" spans="3:7" x14ac:dyDescent="0.25">
      <c r="C14380" s="219">
        <f t="shared" si="1127"/>
        <v>56744</v>
      </c>
      <c r="D14380" s="208" t="b">
        <f t="shared" si="1128"/>
        <v>0</v>
      </c>
      <c r="E14380" s="220" t="b">
        <f t="shared" si="1125"/>
        <v>0</v>
      </c>
      <c r="F14380" s="219">
        <f t="shared" si="1129"/>
        <v>56744</v>
      </c>
      <c r="G14380" s="219">
        <f t="shared" si="1126"/>
        <v>56744</v>
      </c>
    </row>
    <row r="14381" spans="3:7" x14ac:dyDescent="0.25">
      <c r="C14381" s="219">
        <f t="shared" si="1127"/>
        <v>56745</v>
      </c>
      <c r="D14381" s="208" t="b">
        <f t="shared" si="1128"/>
        <v>0</v>
      </c>
      <c r="E14381" s="220" t="b">
        <f t="shared" si="1125"/>
        <v>0</v>
      </c>
      <c r="F14381" s="219">
        <f t="shared" si="1129"/>
        <v>56745</v>
      </c>
      <c r="G14381" s="219">
        <f t="shared" si="1126"/>
        <v>56745</v>
      </c>
    </row>
    <row r="14382" spans="3:7" x14ac:dyDescent="0.25">
      <c r="C14382" s="219">
        <f t="shared" si="1127"/>
        <v>56746</v>
      </c>
      <c r="D14382" s="208" t="b">
        <f t="shared" si="1128"/>
        <v>0</v>
      </c>
      <c r="E14382" s="220" t="b">
        <f t="shared" si="1125"/>
        <v>0</v>
      </c>
      <c r="F14382" s="219">
        <f t="shared" si="1129"/>
        <v>56746</v>
      </c>
      <c r="G14382" s="219">
        <f t="shared" si="1126"/>
        <v>56746</v>
      </c>
    </row>
    <row r="14383" spans="3:7" x14ac:dyDescent="0.25">
      <c r="C14383" s="219">
        <f t="shared" si="1127"/>
        <v>56747</v>
      </c>
      <c r="D14383" s="208" t="b">
        <f t="shared" si="1128"/>
        <v>0</v>
      </c>
      <c r="E14383" s="220" t="b">
        <f t="shared" si="1125"/>
        <v>0</v>
      </c>
      <c r="F14383" s="219">
        <f t="shared" si="1129"/>
        <v>56747</v>
      </c>
      <c r="G14383" s="219">
        <f t="shared" si="1126"/>
        <v>56747</v>
      </c>
    </row>
    <row r="14384" spans="3:7" x14ac:dyDescent="0.25">
      <c r="C14384" s="219">
        <f t="shared" si="1127"/>
        <v>56748</v>
      </c>
      <c r="D14384" s="208" t="b">
        <f t="shared" si="1128"/>
        <v>0</v>
      </c>
      <c r="E14384" s="220" t="b">
        <f t="shared" si="1125"/>
        <v>0</v>
      </c>
      <c r="F14384" s="219">
        <f t="shared" si="1129"/>
        <v>56748</v>
      </c>
      <c r="G14384" s="219">
        <f t="shared" si="1126"/>
        <v>56748</v>
      </c>
    </row>
    <row r="14385" spans="3:7" x14ac:dyDescent="0.25">
      <c r="C14385" s="219">
        <f t="shared" si="1127"/>
        <v>56749</v>
      </c>
      <c r="D14385" s="208" t="b">
        <f t="shared" si="1128"/>
        <v>1</v>
      </c>
      <c r="E14385" s="220" t="b">
        <f t="shared" si="1125"/>
        <v>0</v>
      </c>
      <c r="F14385" s="219" t="b">
        <f t="shared" si="1129"/>
        <v>0</v>
      </c>
      <c r="G14385" s="219">
        <f t="shared" si="1126"/>
        <v>56751</v>
      </c>
    </row>
    <row r="14386" spans="3:7" x14ac:dyDescent="0.25">
      <c r="C14386" s="219">
        <f t="shared" si="1127"/>
        <v>56750</v>
      </c>
      <c r="D14386" s="208" t="b">
        <f t="shared" si="1128"/>
        <v>1</v>
      </c>
      <c r="E14386" s="220" t="b">
        <f t="shared" si="1125"/>
        <v>0</v>
      </c>
      <c r="F14386" s="219" t="b">
        <f t="shared" si="1129"/>
        <v>0</v>
      </c>
      <c r="G14386" s="219">
        <f t="shared" si="1126"/>
        <v>56751</v>
      </c>
    </row>
    <row r="14387" spans="3:7" x14ac:dyDescent="0.25">
      <c r="C14387" s="219">
        <f t="shared" si="1127"/>
        <v>56751</v>
      </c>
      <c r="D14387" s="208" t="b">
        <f t="shared" si="1128"/>
        <v>0</v>
      </c>
      <c r="E14387" s="220" t="b">
        <f t="shared" si="1125"/>
        <v>0</v>
      </c>
      <c r="F14387" s="219">
        <f t="shared" si="1129"/>
        <v>56751</v>
      </c>
      <c r="G14387" s="219">
        <f t="shared" si="1126"/>
        <v>56751</v>
      </c>
    </row>
    <row r="14388" spans="3:7" x14ac:dyDescent="0.25">
      <c r="C14388" s="219">
        <f t="shared" si="1127"/>
        <v>56752</v>
      </c>
      <c r="D14388" s="208" t="b">
        <f t="shared" si="1128"/>
        <v>0</v>
      </c>
      <c r="E14388" s="220" t="b">
        <f t="shared" si="1125"/>
        <v>0</v>
      </c>
      <c r="F14388" s="219">
        <f t="shared" si="1129"/>
        <v>56752</v>
      </c>
      <c r="G14388" s="219">
        <f t="shared" si="1126"/>
        <v>56752</v>
      </c>
    </row>
    <row r="14389" spans="3:7" x14ac:dyDescent="0.25">
      <c r="C14389" s="219">
        <f t="shared" si="1127"/>
        <v>56753</v>
      </c>
      <c r="D14389" s="208" t="b">
        <f t="shared" si="1128"/>
        <v>0</v>
      </c>
      <c r="E14389" s="220" t="b">
        <f t="shared" si="1125"/>
        <v>0</v>
      </c>
      <c r="F14389" s="219">
        <f t="shared" si="1129"/>
        <v>56753</v>
      </c>
      <c r="G14389" s="219">
        <f t="shared" si="1126"/>
        <v>56753</v>
      </c>
    </row>
    <row r="14390" spans="3:7" x14ac:dyDescent="0.25">
      <c r="C14390" s="219">
        <f t="shared" si="1127"/>
        <v>56754</v>
      </c>
      <c r="D14390" s="208" t="b">
        <f t="shared" si="1128"/>
        <v>0</v>
      </c>
      <c r="E14390" s="220" t="b">
        <f t="shared" si="1125"/>
        <v>0</v>
      </c>
      <c r="F14390" s="219">
        <f t="shared" si="1129"/>
        <v>56754</v>
      </c>
      <c r="G14390" s="219">
        <f t="shared" si="1126"/>
        <v>56754</v>
      </c>
    </row>
    <row r="14391" spans="3:7" x14ac:dyDescent="0.25">
      <c r="C14391" s="219">
        <f t="shared" si="1127"/>
        <v>56755</v>
      </c>
      <c r="D14391" s="208" t="b">
        <f t="shared" si="1128"/>
        <v>0</v>
      </c>
      <c r="E14391" s="220" t="b">
        <f t="shared" si="1125"/>
        <v>0</v>
      </c>
      <c r="F14391" s="219">
        <f t="shared" si="1129"/>
        <v>56755</v>
      </c>
      <c r="G14391" s="219">
        <f t="shared" si="1126"/>
        <v>56755</v>
      </c>
    </row>
    <row r="14392" spans="3:7" x14ac:dyDescent="0.25">
      <c r="C14392" s="219">
        <f t="shared" si="1127"/>
        <v>56756</v>
      </c>
      <c r="D14392" s="208" t="b">
        <f t="shared" si="1128"/>
        <v>1</v>
      </c>
      <c r="E14392" s="220" t="b">
        <f t="shared" si="1125"/>
        <v>0</v>
      </c>
      <c r="F14392" s="219" t="b">
        <f t="shared" si="1129"/>
        <v>0</v>
      </c>
      <c r="G14392" s="219">
        <f t="shared" si="1126"/>
        <v>56758</v>
      </c>
    </row>
    <row r="14393" spans="3:7" x14ac:dyDescent="0.25">
      <c r="C14393" s="219">
        <f t="shared" si="1127"/>
        <v>56757</v>
      </c>
      <c r="D14393" s="208" t="b">
        <f t="shared" si="1128"/>
        <v>1</v>
      </c>
      <c r="E14393" s="220" t="b">
        <f t="shared" si="1125"/>
        <v>0</v>
      </c>
      <c r="F14393" s="219" t="b">
        <f t="shared" si="1129"/>
        <v>0</v>
      </c>
      <c r="G14393" s="219">
        <f t="shared" si="1126"/>
        <v>56758</v>
      </c>
    </row>
    <row r="14394" spans="3:7" x14ac:dyDescent="0.25">
      <c r="C14394" s="219">
        <f t="shared" si="1127"/>
        <v>56758</v>
      </c>
      <c r="D14394" s="208" t="b">
        <f t="shared" si="1128"/>
        <v>0</v>
      </c>
      <c r="E14394" s="220" t="b">
        <f t="shared" si="1125"/>
        <v>0</v>
      </c>
      <c r="F14394" s="219">
        <f t="shared" si="1129"/>
        <v>56758</v>
      </c>
      <c r="G14394" s="219">
        <f t="shared" si="1126"/>
        <v>56758</v>
      </c>
    </row>
    <row r="14395" spans="3:7" x14ac:dyDescent="0.25">
      <c r="C14395" s="219">
        <f t="shared" si="1127"/>
        <v>56759</v>
      </c>
      <c r="D14395" s="208" t="b">
        <f t="shared" si="1128"/>
        <v>0</v>
      </c>
      <c r="E14395" s="220" t="b">
        <f t="shared" si="1125"/>
        <v>0</v>
      </c>
      <c r="F14395" s="219">
        <f t="shared" si="1129"/>
        <v>56759</v>
      </c>
      <c r="G14395" s="219">
        <f t="shared" si="1126"/>
        <v>56759</v>
      </c>
    </row>
    <row r="14396" spans="3:7" x14ac:dyDescent="0.25">
      <c r="C14396" s="219">
        <f t="shared" si="1127"/>
        <v>56760</v>
      </c>
      <c r="D14396" s="208" t="b">
        <f t="shared" si="1128"/>
        <v>0</v>
      </c>
      <c r="E14396" s="220" t="b">
        <f t="shared" si="1125"/>
        <v>0</v>
      </c>
      <c r="F14396" s="219">
        <f t="shared" si="1129"/>
        <v>56760</v>
      </c>
      <c r="G14396" s="219">
        <f t="shared" si="1126"/>
        <v>56760</v>
      </c>
    </row>
    <row r="14397" spans="3:7" x14ac:dyDescent="0.25">
      <c r="C14397" s="219">
        <f t="shared" si="1127"/>
        <v>56761</v>
      </c>
      <c r="D14397" s="208" t="b">
        <f t="shared" si="1128"/>
        <v>0</v>
      </c>
      <c r="E14397" s="220" t="b">
        <f t="shared" si="1125"/>
        <v>0</v>
      </c>
      <c r="F14397" s="219">
        <f t="shared" si="1129"/>
        <v>56761</v>
      </c>
      <c r="G14397" s="219">
        <f t="shared" si="1126"/>
        <v>56761</v>
      </c>
    </row>
    <row r="14398" spans="3:7" x14ac:dyDescent="0.25">
      <c r="C14398" s="219">
        <f t="shared" si="1127"/>
        <v>56762</v>
      </c>
      <c r="D14398" s="208" t="b">
        <f t="shared" si="1128"/>
        <v>0</v>
      </c>
      <c r="E14398" s="220" t="b">
        <f t="shared" si="1125"/>
        <v>0</v>
      </c>
      <c r="F14398" s="219">
        <f t="shared" si="1129"/>
        <v>56762</v>
      </c>
      <c r="G14398" s="219">
        <f t="shared" si="1126"/>
        <v>56762</v>
      </c>
    </row>
    <row r="14399" spans="3:7" x14ac:dyDescent="0.25">
      <c r="C14399" s="219">
        <f t="shared" si="1127"/>
        <v>56763</v>
      </c>
      <c r="D14399" s="208" t="b">
        <f t="shared" si="1128"/>
        <v>1</v>
      </c>
      <c r="E14399" s="220" t="b">
        <f t="shared" si="1125"/>
        <v>0</v>
      </c>
      <c r="F14399" s="219" t="b">
        <f t="shared" si="1129"/>
        <v>0</v>
      </c>
      <c r="G14399" s="219">
        <f t="shared" si="1126"/>
        <v>56765</v>
      </c>
    </row>
    <row r="14400" spans="3:7" x14ac:dyDescent="0.25">
      <c r="C14400" s="219">
        <f t="shared" si="1127"/>
        <v>56764</v>
      </c>
      <c r="D14400" s="208" t="b">
        <f t="shared" si="1128"/>
        <v>1</v>
      </c>
      <c r="E14400" s="220" t="b">
        <f t="shared" si="1125"/>
        <v>0</v>
      </c>
      <c r="F14400" s="219" t="b">
        <f t="shared" si="1129"/>
        <v>0</v>
      </c>
      <c r="G14400" s="219">
        <f t="shared" si="1126"/>
        <v>56765</v>
      </c>
    </row>
    <row r="14401" spans="3:7" x14ac:dyDescent="0.25">
      <c r="C14401" s="219">
        <f t="shared" si="1127"/>
        <v>56765</v>
      </c>
      <c r="D14401" s="208" t="b">
        <f t="shared" si="1128"/>
        <v>0</v>
      </c>
      <c r="E14401" s="220" t="b">
        <f t="shared" si="1125"/>
        <v>0</v>
      </c>
      <c r="F14401" s="219">
        <f t="shared" si="1129"/>
        <v>56765</v>
      </c>
      <c r="G14401" s="219">
        <f t="shared" si="1126"/>
        <v>56765</v>
      </c>
    </row>
    <row r="14402" spans="3:7" x14ac:dyDescent="0.25">
      <c r="C14402" s="219">
        <f t="shared" si="1127"/>
        <v>56766</v>
      </c>
      <c r="D14402" s="208" t="b">
        <f t="shared" si="1128"/>
        <v>0</v>
      </c>
      <c r="E14402" s="220" t="b">
        <f t="shared" si="1125"/>
        <v>0</v>
      </c>
      <c r="F14402" s="219">
        <f t="shared" si="1129"/>
        <v>56766</v>
      </c>
      <c r="G14402" s="219">
        <f t="shared" si="1126"/>
        <v>56766</v>
      </c>
    </row>
    <row r="14403" spans="3:7" x14ac:dyDescent="0.25">
      <c r="C14403" s="219">
        <f t="shared" si="1127"/>
        <v>56767</v>
      </c>
      <c r="D14403" s="208" t="b">
        <f t="shared" si="1128"/>
        <v>0</v>
      </c>
      <c r="E14403" s="220" t="b">
        <f t="shared" si="1125"/>
        <v>0</v>
      </c>
      <c r="F14403" s="219">
        <f t="shared" si="1129"/>
        <v>56767</v>
      </c>
      <c r="G14403" s="219">
        <f t="shared" si="1126"/>
        <v>56767</v>
      </c>
    </row>
    <row r="14404" spans="3:7" x14ac:dyDescent="0.25">
      <c r="C14404" s="219">
        <f t="shared" si="1127"/>
        <v>56768</v>
      </c>
      <c r="D14404" s="208" t="b">
        <f t="shared" si="1128"/>
        <v>0</v>
      </c>
      <c r="E14404" s="220" t="b">
        <f t="shared" si="1125"/>
        <v>0</v>
      </c>
      <c r="F14404" s="219">
        <f t="shared" si="1129"/>
        <v>56768</v>
      </c>
      <c r="G14404" s="219">
        <f t="shared" si="1126"/>
        <v>56768</v>
      </c>
    </row>
    <row r="14405" spans="3:7" x14ac:dyDescent="0.25">
      <c r="C14405" s="219">
        <f t="shared" si="1127"/>
        <v>56769</v>
      </c>
      <c r="D14405" s="208" t="b">
        <f t="shared" si="1128"/>
        <v>0</v>
      </c>
      <c r="E14405" s="220" t="b">
        <f t="shared" si="1125"/>
        <v>0</v>
      </c>
      <c r="F14405" s="219">
        <f t="shared" si="1129"/>
        <v>56769</v>
      </c>
      <c r="G14405" s="219">
        <f t="shared" si="1126"/>
        <v>56769</v>
      </c>
    </row>
    <row r="14406" spans="3:7" x14ac:dyDescent="0.25">
      <c r="C14406" s="219">
        <f t="shared" si="1127"/>
        <v>56770</v>
      </c>
      <c r="D14406" s="208" t="b">
        <f t="shared" si="1128"/>
        <v>1</v>
      </c>
      <c r="E14406" s="220" t="b">
        <f t="shared" ref="E14406:E14469" si="1130">IF(TYPE(VLOOKUP(C14406,Holydays,1,0))&lt;&gt;1,FALSE,TRUE)</f>
        <v>0</v>
      </c>
      <c r="F14406" s="219" t="b">
        <f t="shared" si="1129"/>
        <v>0</v>
      </c>
      <c r="G14406" s="219">
        <f t="shared" ref="G14406:G14469" si="1131">IF(F14406,F14406,WORKDAY(C14406,1,Holydays))</f>
        <v>56772</v>
      </c>
    </row>
    <row r="14407" spans="3:7" x14ac:dyDescent="0.25">
      <c r="C14407" s="219">
        <f t="shared" ref="C14407:C14470" si="1132">C14406+1</f>
        <v>56771</v>
      </c>
      <c r="D14407" s="208" t="b">
        <f t="shared" ref="D14407:D14470" si="1133">IF(WEEKDAY(C14407,2)&gt;5,TRUE)</f>
        <v>1</v>
      </c>
      <c r="E14407" s="220" t="b">
        <f t="shared" si="1130"/>
        <v>0</v>
      </c>
      <c r="F14407" s="219" t="b">
        <f t="shared" ref="F14407:F14470" si="1134">IF(OR(D14407,E14407),FALSE,C14407)</f>
        <v>0</v>
      </c>
      <c r="G14407" s="219">
        <f t="shared" si="1131"/>
        <v>56772</v>
      </c>
    </row>
    <row r="14408" spans="3:7" x14ac:dyDescent="0.25">
      <c r="C14408" s="219">
        <f t="shared" si="1132"/>
        <v>56772</v>
      </c>
      <c r="D14408" s="208" t="b">
        <f t="shared" si="1133"/>
        <v>0</v>
      </c>
      <c r="E14408" s="220" t="b">
        <f t="shared" si="1130"/>
        <v>0</v>
      </c>
      <c r="F14408" s="219">
        <f t="shared" si="1134"/>
        <v>56772</v>
      </c>
      <c r="G14408" s="219">
        <f t="shared" si="1131"/>
        <v>56772</v>
      </c>
    </row>
    <row r="14409" spans="3:7" x14ac:dyDescent="0.25">
      <c r="C14409" s="219">
        <f t="shared" si="1132"/>
        <v>56773</v>
      </c>
      <c r="D14409" s="208" t="b">
        <f t="shared" si="1133"/>
        <v>0</v>
      </c>
      <c r="E14409" s="220" t="b">
        <f t="shared" si="1130"/>
        <v>0</v>
      </c>
      <c r="F14409" s="219">
        <f t="shared" si="1134"/>
        <v>56773</v>
      </c>
      <c r="G14409" s="219">
        <f t="shared" si="1131"/>
        <v>56773</v>
      </c>
    </row>
    <row r="14410" spans="3:7" x14ac:dyDescent="0.25">
      <c r="C14410" s="219">
        <f t="shared" si="1132"/>
        <v>56774</v>
      </c>
      <c r="D14410" s="208" t="b">
        <f t="shared" si="1133"/>
        <v>0</v>
      </c>
      <c r="E14410" s="220" t="b">
        <f t="shared" si="1130"/>
        <v>0</v>
      </c>
      <c r="F14410" s="219">
        <f t="shared" si="1134"/>
        <v>56774</v>
      </c>
      <c r="G14410" s="219">
        <f t="shared" si="1131"/>
        <v>56774</v>
      </c>
    </row>
    <row r="14411" spans="3:7" x14ac:dyDescent="0.25">
      <c r="C14411" s="219">
        <f t="shared" si="1132"/>
        <v>56775</v>
      </c>
      <c r="D14411" s="208" t="b">
        <f t="shared" si="1133"/>
        <v>0</v>
      </c>
      <c r="E14411" s="220" t="b">
        <f t="shared" si="1130"/>
        <v>0</v>
      </c>
      <c r="F14411" s="219">
        <f t="shared" si="1134"/>
        <v>56775</v>
      </c>
      <c r="G14411" s="219">
        <f t="shared" si="1131"/>
        <v>56775</v>
      </c>
    </row>
    <row r="14412" spans="3:7" x14ac:dyDescent="0.25">
      <c r="C14412" s="219">
        <f t="shared" si="1132"/>
        <v>56776</v>
      </c>
      <c r="D14412" s="208" t="b">
        <f t="shared" si="1133"/>
        <v>0</v>
      </c>
      <c r="E14412" s="220" t="b">
        <f t="shared" si="1130"/>
        <v>0</v>
      </c>
      <c r="F14412" s="219">
        <f t="shared" si="1134"/>
        <v>56776</v>
      </c>
      <c r="G14412" s="219">
        <f t="shared" si="1131"/>
        <v>56776</v>
      </c>
    </row>
    <row r="14413" spans="3:7" x14ac:dyDescent="0.25">
      <c r="C14413" s="219">
        <f t="shared" si="1132"/>
        <v>56777</v>
      </c>
      <c r="D14413" s="208" t="b">
        <f t="shared" si="1133"/>
        <v>1</v>
      </c>
      <c r="E14413" s="220" t="b">
        <f t="shared" si="1130"/>
        <v>0</v>
      </c>
      <c r="F14413" s="219" t="b">
        <f t="shared" si="1134"/>
        <v>0</v>
      </c>
      <c r="G14413" s="219">
        <f t="shared" si="1131"/>
        <v>56779</v>
      </c>
    </row>
    <row r="14414" spans="3:7" x14ac:dyDescent="0.25">
      <c r="C14414" s="219">
        <f t="shared" si="1132"/>
        <v>56778</v>
      </c>
      <c r="D14414" s="208" t="b">
        <f t="shared" si="1133"/>
        <v>1</v>
      </c>
      <c r="E14414" s="220" t="b">
        <f t="shared" si="1130"/>
        <v>0</v>
      </c>
      <c r="F14414" s="219" t="b">
        <f t="shared" si="1134"/>
        <v>0</v>
      </c>
      <c r="G14414" s="219">
        <f t="shared" si="1131"/>
        <v>56779</v>
      </c>
    </row>
    <row r="14415" spans="3:7" x14ac:dyDescent="0.25">
      <c r="C14415" s="219">
        <f t="shared" si="1132"/>
        <v>56779</v>
      </c>
      <c r="D14415" s="208" t="b">
        <f t="shared" si="1133"/>
        <v>0</v>
      </c>
      <c r="E14415" s="220" t="b">
        <f t="shared" si="1130"/>
        <v>0</v>
      </c>
      <c r="F14415" s="219">
        <f t="shared" si="1134"/>
        <v>56779</v>
      </c>
      <c r="G14415" s="219">
        <f t="shared" si="1131"/>
        <v>56779</v>
      </c>
    </row>
    <row r="14416" spans="3:7" x14ac:dyDescent="0.25">
      <c r="C14416" s="219">
        <f t="shared" si="1132"/>
        <v>56780</v>
      </c>
      <c r="D14416" s="208" t="b">
        <f t="shared" si="1133"/>
        <v>0</v>
      </c>
      <c r="E14416" s="220" t="b">
        <f t="shared" si="1130"/>
        <v>0</v>
      </c>
      <c r="F14416" s="219">
        <f t="shared" si="1134"/>
        <v>56780</v>
      </c>
      <c r="G14416" s="219">
        <f t="shared" si="1131"/>
        <v>56780</v>
      </c>
    </row>
    <row r="14417" spans="3:7" x14ac:dyDescent="0.25">
      <c r="C14417" s="219">
        <f t="shared" si="1132"/>
        <v>56781</v>
      </c>
      <c r="D14417" s="208" t="b">
        <f t="shared" si="1133"/>
        <v>0</v>
      </c>
      <c r="E14417" s="220" t="b">
        <f t="shared" si="1130"/>
        <v>0</v>
      </c>
      <c r="F14417" s="219">
        <f t="shared" si="1134"/>
        <v>56781</v>
      </c>
      <c r="G14417" s="219">
        <f t="shared" si="1131"/>
        <v>56781</v>
      </c>
    </row>
    <row r="14418" spans="3:7" x14ac:dyDescent="0.25">
      <c r="C14418" s="219">
        <f t="shared" si="1132"/>
        <v>56782</v>
      </c>
      <c r="D14418" s="208" t="b">
        <f t="shared" si="1133"/>
        <v>0</v>
      </c>
      <c r="E14418" s="220" t="b">
        <f t="shared" si="1130"/>
        <v>0</v>
      </c>
      <c r="F14418" s="219">
        <f t="shared" si="1134"/>
        <v>56782</v>
      </c>
      <c r="G14418" s="219">
        <f t="shared" si="1131"/>
        <v>56782</v>
      </c>
    </row>
    <row r="14419" spans="3:7" x14ac:dyDescent="0.25">
      <c r="C14419" s="219">
        <f t="shared" si="1132"/>
        <v>56783</v>
      </c>
      <c r="D14419" s="208" t="b">
        <f t="shared" si="1133"/>
        <v>0</v>
      </c>
      <c r="E14419" s="220" t="b">
        <f t="shared" si="1130"/>
        <v>0</v>
      </c>
      <c r="F14419" s="219">
        <f t="shared" si="1134"/>
        <v>56783</v>
      </c>
      <c r="G14419" s="219">
        <f t="shared" si="1131"/>
        <v>56783</v>
      </c>
    </row>
    <row r="14420" spans="3:7" x14ac:dyDescent="0.25">
      <c r="C14420" s="219">
        <f t="shared" si="1132"/>
        <v>56784</v>
      </c>
      <c r="D14420" s="208" t="b">
        <f t="shared" si="1133"/>
        <v>1</v>
      </c>
      <c r="E14420" s="220" t="b">
        <f t="shared" si="1130"/>
        <v>0</v>
      </c>
      <c r="F14420" s="219" t="b">
        <f t="shared" si="1134"/>
        <v>0</v>
      </c>
      <c r="G14420" s="219">
        <f t="shared" si="1131"/>
        <v>56786</v>
      </c>
    </row>
    <row r="14421" spans="3:7" x14ac:dyDescent="0.25">
      <c r="C14421" s="219">
        <f t="shared" si="1132"/>
        <v>56785</v>
      </c>
      <c r="D14421" s="208" t="b">
        <f t="shared" si="1133"/>
        <v>1</v>
      </c>
      <c r="E14421" s="220" t="b">
        <f t="shared" si="1130"/>
        <v>0</v>
      </c>
      <c r="F14421" s="219" t="b">
        <f t="shared" si="1134"/>
        <v>0</v>
      </c>
      <c r="G14421" s="219">
        <f t="shared" si="1131"/>
        <v>56786</v>
      </c>
    </row>
    <row r="14422" spans="3:7" x14ac:dyDescent="0.25">
      <c r="C14422" s="219">
        <f t="shared" si="1132"/>
        <v>56786</v>
      </c>
      <c r="D14422" s="208" t="b">
        <f t="shared" si="1133"/>
        <v>0</v>
      </c>
      <c r="E14422" s="220" t="b">
        <f t="shared" si="1130"/>
        <v>0</v>
      </c>
      <c r="F14422" s="219">
        <f t="shared" si="1134"/>
        <v>56786</v>
      </c>
      <c r="G14422" s="219">
        <f t="shared" si="1131"/>
        <v>56786</v>
      </c>
    </row>
    <row r="14423" spans="3:7" x14ac:dyDescent="0.25">
      <c r="C14423" s="219">
        <f t="shared" si="1132"/>
        <v>56787</v>
      </c>
      <c r="D14423" s="208" t="b">
        <f t="shared" si="1133"/>
        <v>0</v>
      </c>
      <c r="E14423" s="220" t="b">
        <f t="shared" si="1130"/>
        <v>0</v>
      </c>
      <c r="F14423" s="219">
        <f t="shared" si="1134"/>
        <v>56787</v>
      </c>
      <c r="G14423" s="219">
        <f t="shared" si="1131"/>
        <v>56787</v>
      </c>
    </row>
    <row r="14424" spans="3:7" x14ac:dyDescent="0.25">
      <c r="C14424" s="219">
        <f t="shared" si="1132"/>
        <v>56788</v>
      </c>
      <c r="D14424" s="208" t="b">
        <f t="shared" si="1133"/>
        <v>0</v>
      </c>
      <c r="E14424" s="220" t="b">
        <f t="shared" si="1130"/>
        <v>0</v>
      </c>
      <c r="F14424" s="219">
        <f t="shared" si="1134"/>
        <v>56788</v>
      </c>
      <c r="G14424" s="219">
        <f t="shared" si="1131"/>
        <v>56788</v>
      </c>
    </row>
    <row r="14425" spans="3:7" x14ac:dyDescent="0.25">
      <c r="C14425" s="219">
        <f t="shared" si="1132"/>
        <v>56789</v>
      </c>
      <c r="D14425" s="208" t="b">
        <f t="shared" si="1133"/>
        <v>0</v>
      </c>
      <c r="E14425" s="220" t="b">
        <f t="shared" si="1130"/>
        <v>0</v>
      </c>
      <c r="F14425" s="219">
        <f t="shared" si="1134"/>
        <v>56789</v>
      </c>
      <c r="G14425" s="219">
        <f t="shared" si="1131"/>
        <v>56789</v>
      </c>
    </row>
    <row r="14426" spans="3:7" x14ac:dyDescent="0.25">
      <c r="C14426" s="219">
        <f t="shared" si="1132"/>
        <v>56790</v>
      </c>
      <c r="D14426" s="208" t="b">
        <f t="shared" si="1133"/>
        <v>0</v>
      </c>
      <c r="E14426" s="220" t="b">
        <f t="shared" si="1130"/>
        <v>0</v>
      </c>
      <c r="F14426" s="219">
        <f t="shared" si="1134"/>
        <v>56790</v>
      </c>
      <c r="G14426" s="219">
        <f t="shared" si="1131"/>
        <v>56790</v>
      </c>
    </row>
    <row r="14427" spans="3:7" x14ac:dyDescent="0.25">
      <c r="C14427" s="219">
        <f t="shared" si="1132"/>
        <v>56791</v>
      </c>
      <c r="D14427" s="208" t="b">
        <f t="shared" si="1133"/>
        <v>1</v>
      </c>
      <c r="E14427" s="220" t="b">
        <f t="shared" si="1130"/>
        <v>0</v>
      </c>
      <c r="F14427" s="219" t="b">
        <f t="shared" si="1134"/>
        <v>0</v>
      </c>
      <c r="G14427" s="219">
        <f t="shared" si="1131"/>
        <v>56793</v>
      </c>
    </row>
    <row r="14428" spans="3:7" x14ac:dyDescent="0.25">
      <c r="C14428" s="219">
        <f t="shared" si="1132"/>
        <v>56792</v>
      </c>
      <c r="D14428" s="208" t="b">
        <f t="shared" si="1133"/>
        <v>1</v>
      </c>
      <c r="E14428" s="220" t="b">
        <f t="shared" si="1130"/>
        <v>0</v>
      </c>
      <c r="F14428" s="219" t="b">
        <f t="shared" si="1134"/>
        <v>0</v>
      </c>
      <c r="G14428" s="219">
        <f t="shared" si="1131"/>
        <v>56793</v>
      </c>
    </row>
    <row r="14429" spans="3:7" x14ac:dyDescent="0.25">
      <c r="C14429" s="219">
        <f t="shared" si="1132"/>
        <v>56793</v>
      </c>
      <c r="D14429" s="208" t="b">
        <f t="shared" si="1133"/>
        <v>0</v>
      </c>
      <c r="E14429" s="220" t="b">
        <f t="shared" si="1130"/>
        <v>0</v>
      </c>
      <c r="F14429" s="219">
        <f t="shared" si="1134"/>
        <v>56793</v>
      </c>
      <c r="G14429" s="219">
        <f t="shared" si="1131"/>
        <v>56793</v>
      </c>
    </row>
    <row r="14430" spans="3:7" x14ac:dyDescent="0.25">
      <c r="C14430" s="219">
        <f t="shared" si="1132"/>
        <v>56794</v>
      </c>
      <c r="D14430" s="208" t="b">
        <f t="shared" si="1133"/>
        <v>0</v>
      </c>
      <c r="E14430" s="220" t="b">
        <f t="shared" si="1130"/>
        <v>0</v>
      </c>
      <c r="F14430" s="219">
        <f t="shared" si="1134"/>
        <v>56794</v>
      </c>
      <c r="G14430" s="219">
        <f t="shared" si="1131"/>
        <v>56794</v>
      </c>
    </row>
    <row r="14431" spans="3:7" x14ac:dyDescent="0.25">
      <c r="C14431" s="219">
        <f t="shared" si="1132"/>
        <v>56795</v>
      </c>
      <c r="D14431" s="208" t="b">
        <f t="shared" si="1133"/>
        <v>0</v>
      </c>
      <c r="E14431" s="220" t="b">
        <f t="shared" si="1130"/>
        <v>0</v>
      </c>
      <c r="F14431" s="219">
        <f t="shared" si="1134"/>
        <v>56795</v>
      </c>
      <c r="G14431" s="219">
        <f t="shared" si="1131"/>
        <v>56795</v>
      </c>
    </row>
    <row r="14432" spans="3:7" x14ac:dyDescent="0.25">
      <c r="C14432" s="219">
        <f t="shared" si="1132"/>
        <v>56796</v>
      </c>
      <c r="D14432" s="208" t="b">
        <f t="shared" si="1133"/>
        <v>0</v>
      </c>
      <c r="E14432" s="220" t="b">
        <f t="shared" si="1130"/>
        <v>0</v>
      </c>
      <c r="F14432" s="219">
        <f t="shared" si="1134"/>
        <v>56796</v>
      </c>
      <c r="G14432" s="219">
        <f t="shared" si="1131"/>
        <v>56796</v>
      </c>
    </row>
    <row r="14433" spans="3:7" x14ac:dyDescent="0.25">
      <c r="C14433" s="219">
        <f t="shared" si="1132"/>
        <v>56797</v>
      </c>
      <c r="D14433" s="208" t="b">
        <f t="shared" si="1133"/>
        <v>0</v>
      </c>
      <c r="E14433" s="220" t="b">
        <f t="shared" si="1130"/>
        <v>0</v>
      </c>
      <c r="F14433" s="219">
        <f t="shared" si="1134"/>
        <v>56797</v>
      </c>
      <c r="G14433" s="219">
        <f t="shared" si="1131"/>
        <v>56797</v>
      </c>
    </row>
    <row r="14434" spans="3:7" x14ac:dyDescent="0.25">
      <c r="C14434" s="219">
        <f t="shared" si="1132"/>
        <v>56798</v>
      </c>
      <c r="D14434" s="208" t="b">
        <f t="shared" si="1133"/>
        <v>1</v>
      </c>
      <c r="E14434" s="220" t="b">
        <f t="shared" si="1130"/>
        <v>0</v>
      </c>
      <c r="F14434" s="219" t="b">
        <f t="shared" si="1134"/>
        <v>0</v>
      </c>
      <c r="G14434" s="219">
        <f t="shared" si="1131"/>
        <v>56800</v>
      </c>
    </row>
    <row r="14435" spans="3:7" x14ac:dyDescent="0.25">
      <c r="C14435" s="219">
        <f t="shared" si="1132"/>
        <v>56799</v>
      </c>
      <c r="D14435" s="208" t="b">
        <f t="shared" si="1133"/>
        <v>1</v>
      </c>
      <c r="E14435" s="220" t="b">
        <f t="shared" si="1130"/>
        <v>0</v>
      </c>
      <c r="F14435" s="219" t="b">
        <f t="shared" si="1134"/>
        <v>0</v>
      </c>
      <c r="G14435" s="219">
        <f t="shared" si="1131"/>
        <v>56800</v>
      </c>
    </row>
    <row r="14436" spans="3:7" x14ac:dyDescent="0.25">
      <c r="C14436" s="219">
        <f t="shared" si="1132"/>
        <v>56800</v>
      </c>
      <c r="D14436" s="208" t="b">
        <f t="shared" si="1133"/>
        <v>0</v>
      </c>
      <c r="E14436" s="220" t="b">
        <f t="shared" si="1130"/>
        <v>0</v>
      </c>
      <c r="F14436" s="219">
        <f t="shared" si="1134"/>
        <v>56800</v>
      </c>
      <c r="G14436" s="219">
        <f t="shared" si="1131"/>
        <v>56800</v>
      </c>
    </row>
    <row r="14437" spans="3:7" x14ac:dyDescent="0.25">
      <c r="C14437" s="219">
        <f t="shared" si="1132"/>
        <v>56801</v>
      </c>
      <c r="D14437" s="208" t="b">
        <f t="shared" si="1133"/>
        <v>0</v>
      </c>
      <c r="E14437" s="220" t="b">
        <f t="shared" si="1130"/>
        <v>0</v>
      </c>
      <c r="F14437" s="219">
        <f t="shared" si="1134"/>
        <v>56801</v>
      </c>
      <c r="G14437" s="219">
        <f t="shared" si="1131"/>
        <v>56801</v>
      </c>
    </row>
    <row r="14438" spans="3:7" x14ac:dyDescent="0.25">
      <c r="C14438" s="219">
        <f t="shared" si="1132"/>
        <v>56802</v>
      </c>
      <c r="D14438" s="208" t="b">
        <f t="shared" si="1133"/>
        <v>0</v>
      </c>
      <c r="E14438" s="220" t="b">
        <f t="shared" si="1130"/>
        <v>0</v>
      </c>
      <c r="F14438" s="219">
        <f t="shared" si="1134"/>
        <v>56802</v>
      </c>
      <c r="G14438" s="219">
        <f t="shared" si="1131"/>
        <v>56802</v>
      </c>
    </row>
    <row r="14439" spans="3:7" x14ac:dyDescent="0.25">
      <c r="C14439" s="219">
        <f t="shared" si="1132"/>
        <v>56803</v>
      </c>
      <c r="D14439" s="208" t="b">
        <f t="shared" si="1133"/>
        <v>0</v>
      </c>
      <c r="E14439" s="220" t="b">
        <f t="shared" si="1130"/>
        <v>0</v>
      </c>
      <c r="F14439" s="219">
        <f t="shared" si="1134"/>
        <v>56803</v>
      </c>
      <c r="G14439" s="219">
        <f t="shared" si="1131"/>
        <v>56803</v>
      </c>
    </row>
    <row r="14440" spans="3:7" x14ac:dyDescent="0.25">
      <c r="C14440" s="219">
        <f t="shared" si="1132"/>
        <v>56804</v>
      </c>
      <c r="D14440" s="208" t="b">
        <f t="shared" si="1133"/>
        <v>0</v>
      </c>
      <c r="E14440" s="220" t="b">
        <f t="shared" si="1130"/>
        <v>0</v>
      </c>
      <c r="F14440" s="219">
        <f t="shared" si="1134"/>
        <v>56804</v>
      </c>
      <c r="G14440" s="219">
        <f t="shared" si="1131"/>
        <v>56804</v>
      </c>
    </row>
    <row r="14441" spans="3:7" x14ac:dyDescent="0.25">
      <c r="C14441" s="219">
        <f t="shared" si="1132"/>
        <v>56805</v>
      </c>
      <c r="D14441" s="208" t="b">
        <f t="shared" si="1133"/>
        <v>1</v>
      </c>
      <c r="E14441" s="220" t="b">
        <f t="shared" si="1130"/>
        <v>0</v>
      </c>
      <c r="F14441" s="219" t="b">
        <f t="shared" si="1134"/>
        <v>0</v>
      </c>
      <c r="G14441" s="219">
        <f t="shared" si="1131"/>
        <v>56807</v>
      </c>
    </row>
    <row r="14442" spans="3:7" x14ac:dyDescent="0.25">
      <c r="C14442" s="219">
        <f t="shared" si="1132"/>
        <v>56806</v>
      </c>
      <c r="D14442" s="208" t="b">
        <f t="shared" si="1133"/>
        <v>1</v>
      </c>
      <c r="E14442" s="220" t="b">
        <f t="shared" si="1130"/>
        <v>0</v>
      </c>
      <c r="F14442" s="219" t="b">
        <f t="shared" si="1134"/>
        <v>0</v>
      </c>
      <c r="G14442" s="219">
        <f t="shared" si="1131"/>
        <v>56807</v>
      </c>
    </row>
    <row r="14443" spans="3:7" x14ac:dyDescent="0.25">
      <c r="C14443" s="219">
        <f t="shared" si="1132"/>
        <v>56807</v>
      </c>
      <c r="D14443" s="208" t="b">
        <f t="shared" si="1133"/>
        <v>0</v>
      </c>
      <c r="E14443" s="220" t="b">
        <f t="shared" si="1130"/>
        <v>0</v>
      </c>
      <c r="F14443" s="219">
        <f t="shared" si="1134"/>
        <v>56807</v>
      </c>
      <c r="G14443" s="219">
        <f t="shared" si="1131"/>
        <v>56807</v>
      </c>
    </row>
    <row r="14444" spans="3:7" x14ac:dyDescent="0.25">
      <c r="C14444" s="219">
        <f t="shared" si="1132"/>
        <v>56808</v>
      </c>
      <c r="D14444" s="208" t="b">
        <f t="shared" si="1133"/>
        <v>0</v>
      </c>
      <c r="E14444" s="220" t="b">
        <f t="shared" si="1130"/>
        <v>0</v>
      </c>
      <c r="F14444" s="219">
        <f t="shared" si="1134"/>
        <v>56808</v>
      </c>
      <c r="G14444" s="219">
        <f t="shared" si="1131"/>
        <v>56808</v>
      </c>
    </row>
    <row r="14445" spans="3:7" x14ac:dyDescent="0.25">
      <c r="C14445" s="219">
        <f t="shared" si="1132"/>
        <v>56809</v>
      </c>
      <c r="D14445" s="208" t="b">
        <f t="shared" si="1133"/>
        <v>0</v>
      </c>
      <c r="E14445" s="220" t="b">
        <f t="shared" si="1130"/>
        <v>0</v>
      </c>
      <c r="F14445" s="219">
        <f t="shared" si="1134"/>
        <v>56809</v>
      </c>
      <c r="G14445" s="219">
        <f t="shared" si="1131"/>
        <v>56809</v>
      </c>
    </row>
    <row r="14446" spans="3:7" x14ac:dyDescent="0.25">
      <c r="C14446" s="219">
        <f t="shared" si="1132"/>
        <v>56810</v>
      </c>
      <c r="D14446" s="208" t="b">
        <f t="shared" si="1133"/>
        <v>0</v>
      </c>
      <c r="E14446" s="220" t="b">
        <f t="shared" si="1130"/>
        <v>0</v>
      </c>
      <c r="F14446" s="219">
        <f t="shared" si="1134"/>
        <v>56810</v>
      </c>
      <c r="G14446" s="219">
        <f t="shared" si="1131"/>
        <v>56810</v>
      </c>
    </row>
    <row r="14447" spans="3:7" x14ac:dyDescent="0.25">
      <c r="C14447" s="219">
        <f t="shared" si="1132"/>
        <v>56811</v>
      </c>
      <c r="D14447" s="208" t="b">
        <f t="shared" si="1133"/>
        <v>0</v>
      </c>
      <c r="E14447" s="220" t="b">
        <f t="shared" si="1130"/>
        <v>0</v>
      </c>
      <c r="F14447" s="219">
        <f t="shared" si="1134"/>
        <v>56811</v>
      </c>
      <c r="G14447" s="219">
        <f t="shared" si="1131"/>
        <v>56811</v>
      </c>
    </row>
    <row r="14448" spans="3:7" x14ac:dyDescent="0.25">
      <c r="C14448" s="219">
        <f t="shared" si="1132"/>
        <v>56812</v>
      </c>
      <c r="D14448" s="208" t="b">
        <f t="shared" si="1133"/>
        <v>1</v>
      </c>
      <c r="E14448" s="220" t="b">
        <f t="shared" si="1130"/>
        <v>0</v>
      </c>
      <c r="F14448" s="219" t="b">
        <f t="shared" si="1134"/>
        <v>0</v>
      </c>
      <c r="G14448" s="219">
        <f t="shared" si="1131"/>
        <v>56814</v>
      </c>
    </row>
    <row r="14449" spans="3:7" x14ac:dyDescent="0.25">
      <c r="C14449" s="219">
        <f t="shared" si="1132"/>
        <v>56813</v>
      </c>
      <c r="D14449" s="208" t="b">
        <f t="shared" si="1133"/>
        <v>1</v>
      </c>
      <c r="E14449" s="220" t="b">
        <f t="shared" si="1130"/>
        <v>0</v>
      </c>
      <c r="F14449" s="219" t="b">
        <f t="shared" si="1134"/>
        <v>0</v>
      </c>
      <c r="G14449" s="219">
        <f t="shared" si="1131"/>
        <v>56814</v>
      </c>
    </row>
    <row r="14450" spans="3:7" x14ac:dyDescent="0.25">
      <c r="C14450" s="219">
        <f t="shared" si="1132"/>
        <v>56814</v>
      </c>
      <c r="D14450" s="208" t="b">
        <f t="shared" si="1133"/>
        <v>0</v>
      </c>
      <c r="E14450" s="220" t="b">
        <f t="shared" si="1130"/>
        <v>0</v>
      </c>
      <c r="F14450" s="219">
        <f t="shared" si="1134"/>
        <v>56814</v>
      </c>
      <c r="G14450" s="219">
        <f t="shared" si="1131"/>
        <v>56814</v>
      </c>
    </row>
    <row r="14451" spans="3:7" x14ac:dyDescent="0.25">
      <c r="C14451" s="219">
        <f t="shared" si="1132"/>
        <v>56815</v>
      </c>
      <c r="D14451" s="208" t="b">
        <f t="shared" si="1133"/>
        <v>0</v>
      </c>
      <c r="E14451" s="220" t="b">
        <f t="shared" si="1130"/>
        <v>0</v>
      </c>
      <c r="F14451" s="219">
        <f t="shared" si="1134"/>
        <v>56815</v>
      </c>
      <c r="G14451" s="219">
        <f t="shared" si="1131"/>
        <v>56815</v>
      </c>
    </row>
    <row r="14452" spans="3:7" x14ac:dyDescent="0.25">
      <c r="C14452" s="219">
        <f t="shared" si="1132"/>
        <v>56816</v>
      </c>
      <c r="D14452" s="208" t="b">
        <f t="shared" si="1133"/>
        <v>0</v>
      </c>
      <c r="E14452" s="220" t="b">
        <f t="shared" si="1130"/>
        <v>0</v>
      </c>
      <c r="F14452" s="219">
        <f t="shared" si="1134"/>
        <v>56816</v>
      </c>
      <c r="G14452" s="219">
        <f t="shared" si="1131"/>
        <v>56816</v>
      </c>
    </row>
    <row r="14453" spans="3:7" x14ac:dyDescent="0.25">
      <c r="C14453" s="219">
        <f t="shared" si="1132"/>
        <v>56817</v>
      </c>
      <c r="D14453" s="208" t="b">
        <f t="shared" si="1133"/>
        <v>0</v>
      </c>
      <c r="E14453" s="220" t="b">
        <f t="shared" si="1130"/>
        <v>0</v>
      </c>
      <c r="F14453" s="219">
        <f t="shared" si="1134"/>
        <v>56817</v>
      </c>
      <c r="G14453" s="219">
        <f t="shared" si="1131"/>
        <v>56817</v>
      </c>
    </row>
    <row r="14454" spans="3:7" x14ac:dyDescent="0.25">
      <c r="C14454" s="219">
        <f t="shared" si="1132"/>
        <v>56818</v>
      </c>
      <c r="D14454" s="208" t="b">
        <f t="shared" si="1133"/>
        <v>0</v>
      </c>
      <c r="E14454" s="220" t="b">
        <f t="shared" si="1130"/>
        <v>0</v>
      </c>
      <c r="F14454" s="219">
        <f t="shared" si="1134"/>
        <v>56818</v>
      </c>
      <c r="G14454" s="219">
        <f t="shared" si="1131"/>
        <v>56818</v>
      </c>
    </row>
    <row r="14455" spans="3:7" x14ac:dyDescent="0.25">
      <c r="C14455" s="219">
        <f t="shared" si="1132"/>
        <v>56819</v>
      </c>
      <c r="D14455" s="208" t="b">
        <f t="shared" si="1133"/>
        <v>1</v>
      </c>
      <c r="E14455" s="220" t="b">
        <f t="shared" si="1130"/>
        <v>0</v>
      </c>
      <c r="F14455" s="219" t="b">
        <f t="shared" si="1134"/>
        <v>0</v>
      </c>
      <c r="G14455" s="219">
        <f t="shared" si="1131"/>
        <v>56821</v>
      </c>
    </row>
    <row r="14456" spans="3:7" x14ac:dyDescent="0.25">
      <c r="C14456" s="219">
        <f t="shared" si="1132"/>
        <v>56820</v>
      </c>
      <c r="D14456" s="208" t="b">
        <f t="shared" si="1133"/>
        <v>1</v>
      </c>
      <c r="E14456" s="220" t="b">
        <f t="shared" si="1130"/>
        <v>0</v>
      </c>
      <c r="F14456" s="219" t="b">
        <f t="shared" si="1134"/>
        <v>0</v>
      </c>
      <c r="G14456" s="219">
        <f t="shared" si="1131"/>
        <v>56821</v>
      </c>
    </row>
    <row r="14457" spans="3:7" x14ac:dyDescent="0.25">
      <c r="C14457" s="219">
        <f t="shared" si="1132"/>
        <v>56821</v>
      </c>
      <c r="D14457" s="208" t="b">
        <f t="shared" si="1133"/>
        <v>0</v>
      </c>
      <c r="E14457" s="220" t="b">
        <f t="shared" si="1130"/>
        <v>0</v>
      </c>
      <c r="F14457" s="219">
        <f t="shared" si="1134"/>
        <v>56821</v>
      </c>
      <c r="G14457" s="219">
        <f t="shared" si="1131"/>
        <v>56821</v>
      </c>
    </row>
    <row r="14458" spans="3:7" x14ac:dyDescent="0.25">
      <c r="C14458" s="219">
        <f t="shared" si="1132"/>
        <v>56822</v>
      </c>
      <c r="D14458" s="208" t="b">
        <f t="shared" si="1133"/>
        <v>0</v>
      </c>
      <c r="E14458" s="220" t="b">
        <f t="shared" si="1130"/>
        <v>0</v>
      </c>
      <c r="F14458" s="219">
        <f t="shared" si="1134"/>
        <v>56822</v>
      </c>
      <c r="G14458" s="219">
        <f t="shared" si="1131"/>
        <v>56822</v>
      </c>
    </row>
    <row r="14459" spans="3:7" x14ac:dyDescent="0.25">
      <c r="C14459" s="219">
        <f t="shared" si="1132"/>
        <v>56823</v>
      </c>
      <c r="D14459" s="208" t="b">
        <f t="shared" si="1133"/>
        <v>0</v>
      </c>
      <c r="E14459" s="220" t="b">
        <f t="shared" si="1130"/>
        <v>0</v>
      </c>
      <c r="F14459" s="219">
        <f t="shared" si="1134"/>
        <v>56823</v>
      </c>
      <c r="G14459" s="219">
        <f t="shared" si="1131"/>
        <v>56823</v>
      </c>
    </row>
    <row r="14460" spans="3:7" x14ac:dyDescent="0.25">
      <c r="C14460" s="219">
        <f t="shared" si="1132"/>
        <v>56824</v>
      </c>
      <c r="D14460" s="208" t="b">
        <f t="shared" si="1133"/>
        <v>0</v>
      </c>
      <c r="E14460" s="220" t="b">
        <f t="shared" si="1130"/>
        <v>0</v>
      </c>
      <c r="F14460" s="219">
        <f t="shared" si="1134"/>
        <v>56824</v>
      </c>
      <c r="G14460" s="219">
        <f t="shared" si="1131"/>
        <v>56824</v>
      </c>
    </row>
    <row r="14461" spans="3:7" x14ac:dyDescent="0.25">
      <c r="C14461" s="219">
        <f t="shared" si="1132"/>
        <v>56825</v>
      </c>
      <c r="D14461" s="208" t="b">
        <f t="shared" si="1133"/>
        <v>0</v>
      </c>
      <c r="E14461" s="220" t="b">
        <f t="shared" si="1130"/>
        <v>0</v>
      </c>
      <c r="F14461" s="219">
        <f t="shared" si="1134"/>
        <v>56825</v>
      </c>
      <c r="G14461" s="219">
        <f t="shared" si="1131"/>
        <v>56825</v>
      </c>
    </row>
    <row r="14462" spans="3:7" x14ac:dyDescent="0.25">
      <c r="C14462" s="219">
        <f t="shared" si="1132"/>
        <v>56826</v>
      </c>
      <c r="D14462" s="208" t="b">
        <f t="shared" si="1133"/>
        <v>1</v>
      </c>
      <c r="E14462" s="220" t="b">
        <f t="shared" si="1130"/>
        <v>0</v>
      </c>
      <c r="F14462" s="219" t="b">
        <f t="shared" si="1134"/>
        <v>0</v>
      </c>
      <c r="G14462" s="219">
        <f t="shared" si="1131"/>
        <v>56828</v>
      </c>
    </row>
    <row r="14463" spans="3:7" x14ac:dyDescent="0.25">
      <c r="C14463" s="219">
        <f t="shared" si="1132"/>
        <v>56827</v>
      </c>
      <c r="D14463" s="208" t="b">
        <f t="shared" si="1133"/>
        <v>1</v>
      </c>
      <c r="E14463" s="220" t="b">
        <f t="shared" si="1130"/>
        <v>0</v>
      </c>
      <c r="F14463" s="219" t="b">
        <f t="shared" si="1134"/>
        <v>0</v>
      </c>
      <c r="G14463" s="219">
        <f t="shared" si="1131"/>
        <v>56828</v>
      </c>
    </row>
    <row r="14464" spans="3:7" x14ac:dyDescent="0.25">
      <c r="C14464" s="219">
        <f t="shared" si="1132"/>
        <v>56828</v>
      </c>
      <c r="D14464" s="208" t="b">
        <f t="shared" si="1133"/>
        <v>0</v>
      </c>
      <c r="E14464" s="220" t="b">
        <f t="shared" si="1130"/>
        <v>0</v>
      </c>
      <c r="F14464" s="219">
        <f t="shared" si="1134"/>
        <v>56828</v>
      </c>
      <c r="G14464" s="219">
        <f t="shared" si="1131"/>
        <v>56828</v>
      </c>
    </row>
    <row r="14465" spans="3:7" x14ac:dyDescent="0.25">
      <c r="C14465" s="219">
        <f t="shared" si="1132"/>
        <v>56829</v>
      </c>
      <c r="D14465" s="208" t="b">
        <f t="shared" si="1133"/>
        <v>0</v>
      </c>
      <c r="E14465" s="220" t="b">
        <f t="shared" si="1130"/>
        <v>0</v>
      </c>
      <c r="F14465" s="219">
        <f t="shared" si="1134"/>
        <v>56829</v>
      </c>
      <c r="G14465" s="219">
        <f t="shared" si="1131"/>
        <v>56829</v>
      </c>
    </row>
    <row r="14466" spans="3:7" x14ac:dyDescent="0.25">
      <c r="C14466" s="219">
        <f t="shared" si="1132"/>
        <v>56830</v>
      </c>
      <c r="D14466" s="208" t="b">
        <f t="shared" si="1133"/>
        <v>0</v>
      </c>
      <c r="E14466" s="220" t="b">
        <f t="shared" si="1130"/>
        <v>0</v>
      </c>
      <c r="F14466" s="219">
        <f t="shared" si="1134"/>
        <v>56830</v>
      </c>
      <c r="G14466" s="219">
        <f t="shared" si="1131"/>
        <v>56830</v>
      </c>
    </row>
    <row r="14467" spans="3:7" x14ac:dyDescent="0.25">
      <c r="C14467" s="219">
        <f t="shared" si="1132"/>
        <v>56831</v>
      </c>
      <c r="D14467" s="208" t="b">
        <f t="shared" si="1133"/>
        <v>0</v>
      </c>
      <c r="E14467" s="220" t="b">
        <f t="shared" si="1130"/>
        <v>0</v>
      </c>
      <c r="F14467" s="219">
        <f t="shared" si="1134"/>
        <v>56831</v>
      </c>
      <c r="G14467" s="219">
        <f t="shared" si="1131"/>
        <v>56831</v>
      </c>
    </row>
    <row r="14468" spans="3:7" x14ac:dyDescent="0.25">
      <c r="C14468" s="219">
        <f t="shared" si="1132"/>
        <v>56832</v>
      </c>
      <c r="D14468" s="208" t="b">
        <f t="shared" si="1133"/>
        <v>0</v>
      </c>
      <c r="E14468" s="220" t="b">
        <f t="shared" si="1130"/>
        <v>0</v>
      </c>
      <c r="F14468" s="219">
        <f t="shared" si="1134"/>
        <v>56832</v>
      </c>
      <c r="G14468" s="219">
        <f t="shared" si="1131"/>
        <v>56832</v>
      </c>
    </row>
    <row r="14469" spans="3:7" x14ac:dyDescent="0.25">
      <c r="C14469" s="219">
        <f t="shared" si="1132"/>
        <v>56833</v>
      </c>
      <c r="D14469" s="208" t="b">
        <f t="shared" si="1133"/>
        <v>1</v>
      </c>
      <c r="E14469" s="220" t="b">
        <f t="shared" si="1130"/>
        <v>0</v>
      </c>
      <c r="F14469" s="219" t="b">
        <f t="shared" si="1134"/>
        <v>0</v>
      </c>
      <c r="G14469" s="219">
        <f t="shared" si="1131"/>
        <v>56835</v>
      </c>
    </row>
    <row r="14470" spans="3:7" x14ac:dyDescent="0.25">
      <c r="C14470" s="219">
        <f t="shared" si="1132"/>
        <v>56834</v>
      </c>
      <c r="D14470" s="208" t="b">
        <f t="shared" si="1133"/>
        <v>1</v>
      </c>
      <c r="E14470" s="220" t="b">
        <f t="shared" ref="E14470:E14533" si="1135">IF(TYPE(VLOOKUP(C14470,Holydays,1,0))&lt;&gt;1,FALSE,TRUE)</f>
        <v>0</v>
      </c>
      <c r="F14470" s="219" t="b">
        <f t="shared" si="1134"/>
        <v>0</v>
      </c>
      <c r="G14470" s="219">
        <f t="shared" ref="G14470:G14533" si="1136">IF(F14470,F14470,WORKDAY(C14470,1,Holydays))</f>
        <v>56835</v>
      </c>
    </row>
    <row r="14471" spans="3:7" x14ac:dyDescent="0.25">
      <c r="C14471" s="219">
        <f t="shared" ref="C14471:C14534" si="1137">C14470+1</f>
        <v>56835</v>
      </c>
      <c r="D14471" s="208" t="b">
        <f t="shared" ref="D14471:D14534" si="1138">IF(WEEKDAY(C14471,2)&gt;5,TRUE)</f>
        <v>0</v>
      </c>
      <c r="E14471" s="220" t="b">
        <f t="shared" si="1135"/>
        <v>0</v>
      </c>
      <c r="F14471" s="219">
        <f t="shared" ref="F14471:F14534" si="1139">IF(OR(D14471,E14471),FALSE,C14471)</f>
        <v>56835</v>
      </c>
      <c r="G14471" s="219">
        <f t="shared" si="1136"/>
        <v>56835</v>
      </c>
    </row>
    <row r="14472" spans="3:7" x14ac:dyDescent="0.25">
      <c r="C14472" s="219">
        <f t="shared" si="1137"/>
        <v>56836</v>
      </c>
      <c r="D14472" s="208" t="b">
        <f t="shared" si="1138"/>
        <v>0</v>
      </c>
      <c r="E14472" s="220" t="b">
        <f t="shared" si="1135"/>
        <v>0</v>
      </c>
      <c r="F14472" s="219">
        <f t="shared" si="1139"/>
        <v>56836</v>
      </c>
      <c r="G14472" s="219">
        <f t="shared" si="1136"/>
        <v>56836</v>
      </c>
    </row>
    <row r="14473" spans="3:7" x14ac:dyDescent="0.25">
      <c r="C14473" s="219">
        <f t="shared" si="1137"/>
        <v>56837</v>
      </c>
      <c r="D14473" s="208" t="b">
        <f t="shared" si="1138"/>
        <v>0</v>
      </c>
      <c r="E14473" s="220" t="b">
        <f t="shared" si="1135"/>
        <v>0</v>
      </c>
      <c r="F14473" s="219">
        <f t="shared" si="1139"/>
        <v>56837</v>
      </c>
      <c r="G14473" s="219">
        <f t="shared" si="1136"/>
        <v>56837</v>
      </c>
    </row>
    <row r="14474" spans="3:7" x14ac:dyDescent="0.25">
      <c r="C14474" s="219">
        <f t="shared" si="1137"/>
        <v>56838</v>
      </c>
      <c r="D14474" s="208" t="b">
        <f t="shared" si="1138"/>
        <v>0</v>
      </c>
      <c r="E14474" s="220" t="b">
        <f t="shared" si="1135"/>
        <v>0</v>
      </c>
      <c r="F14474" s="219">
        <f t="shared" si="1139"/>
        <v>56838</v>
      </c>
      <c r="G14474" s="219">
        <f t="shared" si="1136"/>
        <v>56838</v>
      </c>
    </row>
    <row r="14475" spans="3:7" x14ac:dyDescent="0.25">
      <c r="C14475" s="219">
        <f t="shared" si="1137"/>
        <v>56839</v>
      </c>
      <c r="D14475" s="208" t="b">
        <f t="shared" si="1138"/>
        <v>0</v>
      </c>
      <c r="E14475" s="220" t="b">
        <f t="shared" si="1135"/>
        <v>0</v>
      </c>
      <c r="F14475" s="219">
        <f t="shared" si="1139"/>
        <v>56839</v>
      </c>
      <c r="G14475" s="219">
        <f t="shared" si="1136"/>
        <v>56839</v>
      </c>
    </row>
    <row r="14476" spans="3:7" x14ac:dyDescent="0.25">
      <c r="C14476" s="219">
        <f t="shared" si="1137"/>
        <v>56840</v>
      </c>
      <c r="D14476" s="208" t="b">
        <f t="shared" si="1138"/>
        <v>1</v>
      </c>
      <c r="E14476" s="220" t="b">
        <f t="shared" si="1135"/>
        <v>0</v>
      </c>
      <c r="F14476" s="219" t="b">
        <f t="shared" si="1139"/>
        <v>0</v>
      </c>
      <c r="G14476" s="219">
        <f t="shared" si="1136"/>
        <v>56842</v>
      </c>
    </row>
    <row r="14477" spans="3:7" x14ac:dyDescent="0.25">
      <c r="C14477" s="219">
        <f t="shared" si="1137"/>
        <v>56841</v>
      </c>
      <c r="D14477" s="208" t="b">
        <f t="shared" si="1138"/>
        <v>1</v>
      </c>
      <c r="E14477" s="220" t="b">
        <f t="shared" si="1135"/>
        <v>0</v>
      </c>
      <c r="F14477" s="219" t="b">
        <f t="shared" si="1139"/>
        <v>0</v>
      </c>
      <c r="G14477" s="219">
        <f t="shared" si="1136"/>
        <v>56842</v>
      </c>
    </row>
    <row r="14478" spans="3:7" x14ac:dyDescent="0.25">
      <c r="C14478" s="219">
        <f t="shared" si="1137"/>
        <v>56842</v>
      </c>
      <c r="D14478" s="208" t="b">
        <f t="shared" si="1138"/>
        <v>0</v>
      </c>
      <c r="E14478" s="220" t="b">
        <f t="shared" si="1135"/>
        <v>0</v>
      </c>
      <c r="F14478" s="219">
        <f t="shared" si="1139"/>
        <v>56842</v>
      </c>
      <c r="G14478" s="219">
        <f t="shared" si="1136"/>
        <v>56842</v>
      </c>
    </row>
    <row r="14479" spans="3:7" x14ac:dyDescent="0.25">
      <c r="C14479" s="219">
        <f t="shared" si="1137"/>
        <v>56843</v>
      </c>
      <c r="D14479" s="208" t="b">
        <f t="shared" si="1138"/>
        <v>0</v>
      </c>
      <c r="E14479" s="220" t="b">
        <f t="shared" si="1135"/>
        <v>0</v>
      </c>
      <c r="F14479" s="219">
        <f t="shared" si="1139"/>
        <v>56843</v>
      </c>
      <c r="G14479" s="219">
        <f t="shared" si="1136"/>
        <v>56843</v>
      </c>
    </row>
    <row r="14480" spans="3:7" x14ac:dyDescent="0.25">
      <c r="C14480" s="219">
        <f t="shared" si="1137"/>
        <v>56844</v>
      </c>
      <c r="D14480" s="208" t="b">
        <f t="shared" si="1138"/>
        <v>0</v>
      </c>
      <c r="E14480" s="220" t="b">
        <f t="shared" si="1135"/>
        <v>0</v>
      </c>
      <c r="F14480" s="219">
        <f t="shared" si="1139"/>
        <v>56844</v>
      </c>
      <c r="G14480" s="219">
        <f t="shared" si="1136"/>
        <v>56844</v>
      </c>
    </row>
    <row r="14481" spans="3:7" x14ac:dyDescent="0.25">
      <c r="C14481" s="219">
        <f t="shared" si="1137"/>
        <v>56845</v>
      </c>
      <c r="D14481" s="208" t="b">
        <f t="shared" si="1138"/>
        <v>0</v>
      </c>
      <c r="E14481" s="220" t="b">
        <f t="shared" si="1135"/>
        <v>0</v>
      </c>
      <c r="F14481" s="219">
        <f t="shared" si="1139"/>
        <v>56845</v>
      </c>
      <c r="G14481" s="219">
        <f t="shared" si="1136"/>
        <v>56845</v>
      </c>
    </row>
    <row r="14482" spans="3:7" x14ac:dyDescent="0.25">
      <c r="C14482" s="219">
        <f t="shared" si="1137"/>
        <v>56846</v>
      </c>
      <c r="D14482" s="208" t="b">
        <f t="shared" si="1138"/>
        <v>0</v>
      </c>
      <c r="E14482" s="220" t="b">
        <f t="shared" si="1135"/>
        <v>0</v>
      </c>
      <c r="F14482" s="219">
        <f t="shared" si="1139"/>
        <v>56846</v>
      </c>
      <c r="G14482" s="219">
        <f t="shared" si="1136"/>
        <v>56846</v>
      </c>
    </row>
    <row r="14483" spans="3:7" x14ac:dyDescent="0.25">
      <c r="C14483" s="219">
        <f t="shared" si="1137"/>
        <v>56847</v>
      </c>
      <c r="D14483" s="208" t="b">
        <f t="shared" si="1138"/>
        <v>1</v>
      </c>
      <c r="E14483" s="220" t="b">
        <f t="shared" si="1135"/>
        <v>0</v>
      </c>
      <c r="F14483" s="219" t="b">
        <f t="shared" si="1139"/>
        <v>0</v>
      </c>
      <c r="G14483" s="219">
        <f t="shared" si="1136"/>
        <v>56849</v>
      </c>
    </row>
    <row r="14484" spans="3:7" x14ac:dyDescent="0.25">
      <c r="C14484" s="219">
        <f t="shared" si="1137"/>
        <v>56848</v>
      </c>
      <c r="D14484" s="208" t="b">
        <f t="shared" si="1138"/>
        <v>1</v>
      </c>
      <c r="E14484" s="220" t="b">
        <f t="shared" si="1135"/>
        <v>0</v>
      </c>
      <c r="F14484" s="219" t="b">
        <f t="shared" si="1139"/>
        <v>0</v>
      </c>
      <c r="G14484" s="219">
        <f t="shared" si="1136"/>
        <v>56849</v>
      </c>
    </row>
    <row r="14485" spans="3:7" x14ac:dyDescent="0.25">
      <c r="C14485" s="219">
        <f t="shared" si="1137"/>
        <v>56849</v>
      </c>
      <c r="D14485" s="208" t="b">
        <f t="shared" si="1138"/>
        <v>0</v>
      </c>
      <c r="E14485" s="220" t="b">
        <f t="shared" si="1135"/>
        <v>0</v>
      </c>
      <c r="F14485" s="219">
        <f t="shared" si="1139"/>
        <v>56849</v>
      </c>
      <c r="G14485" s="219">
        <f t="shared" si="1136"/>
        <v>56849</v>
      </c>
    </row>
    <row r="14486" spans="3:7" x14ac:dyDescent="0.25">
      <c r="C14486" s="219">
        <f t="shared" si="1137"/>
        <v>56850</v>
      </c>
      <c r="D14486" s="208" t="b">
        <f t="shared" si="1138"/>
        <v>0</v>
      </c>
      <c r="E14486" s="220" t="b">
        <f t="shared" si="1135"/>
        <v>0</v>
      </c>
      <c r="F14486" s="219">
        <f t="shared" si="1139"/>
        <v>56850</v>
      </c>
      <c r="G14486" s="219">
        <f t="shared" si="1136"/>
        <v>56850</v>
      </c>
    </row>
    <row r="14487" spans="3:7" x14ac:dyDescent="0.25">
      <c r="C14487" s="219">
        <f t="shared" si="1137"/>
        <v>56851</v>
      </c>
      <c r="D14487" s="208" t="b">
        <f t="shared" si="1138"/>
        <v>0</v>
      </c>
      <c r="E14487" s="220" t="b">
        <f t="shared" si="1135"/>
        <v>0</v>
      </c>
      <c r="F14487" s="219">
        <f t="shared" si="1139"/>
        <v>56851</v>
      </c>
      <c r="G14487" s="219">
        <f t="shared" si="1136"/>
        <v>56851</v>
      </c>
    </row>
    <row r="14488" spans="3:7" x14ac:dyDescent="0.25">
      <c r="C14488" s="219">
        <f t="shared" si="1137"/>
        <v>56852</v>
      </c>
      <c r="D14488" s="208" t="b">
        <f t="shared" si="1138"/>
        <v>0</v>
      </c>
      <c r="E14488" s="220" t="b">
        <f t="shared" si="1135"/>
        <v>0</v>
      </c>
      <c r="F14488" s="219">
        <f t="shared" si="1139"/>
        <v>56852</v>
      </c>
      <c r="G14488" s="219">
        <f t="shared" si="1136"/>
        <v>56852</v>
      </c>
    </row>
    <row r="14489" spans="3:7" x14ac:dyDescent="0.25">
      <c r="C14489" s="219">
        <f t="shared" si="1137"/>
        <v>56853</v>
      </c>
      <c r="D14489" s="208" t="b">
        <f t="shared" si="1138"/>
        <v>0</v>
      </c>
      <c r="E14489" s="220" t="b">
        <f t="shared" si="1135"/>
        <v>0</v>
      </c>
      <c r="F14489" s="219">
        <f t="shared" si="1139"/>
        <v>56853</v>
      </c>
      <c r="G14489" s="219">
        <f t="shared" si="1136"/>
        <v>56853</v>
      </c>
    </row>
    <row r="14490" spans="3:7" x14ac:dyDescent="0.25">
      <c r="C14490" s="219">
        <f t="shared" si="1137"/>
        <v>56854</v>
      </c>
      <c r="D14490" s="208" t="b">
        <f t="shared" si="1138"/>
        <v>1</v>
      </c>
      <c r="E14490" s="220" t="b">
        <f t="shared" si="1135"/>
        <v>0</v>
      </c>
      <c r="F14490" s="219" t="b">
        <f t="shared" si="1139"/>
        <v>0</v>
      </c>
      <c r="G14490" s="219">
        <f t="shared" si="1136"/>
        <v>56856</v>
      </c>
    </row>
    <row r="14491" spans="3:7" x14ac:dyDescent="0.25">
      <c r="C14491" s="219">
        <f t="shared" si="1137"/>
        <v>56855</v>
      </c>
      <c r="D14491" s="208" t="b">
        <f t="shared" si="1138"/>
        <v>1</v>
      </c>
      <c r="E14491" s="220" t="b">
        <f t="shared" si="1135"/>
        <v>0</v>
      </c>
      <c r="F14491" s="219" t="b">
        <f t="shared" si="1139"/>
        <v>0</v>
      </c>
      <c r="G14491" s="219">
        <f t="shared" si="1136"/>
        <v>56856</v>
      </c>
    </row>
    <row r="14492" spans="3:7" x14ac:dyDescent="0.25">
      <c r="C14492" s="219">
        <f t="shared" si="1137"/>
        <v>56856</v>
      </c>
      <c r="D14492" s="208" t="b">
        <f t="shared" si="1138"/>
        <v>0</v>
      </c>
      <c r="E14492" s="220" t="b">
        <f t="shared" si="1135"/>
        <v>0</v>
      </c>
      <c r="F14492" s="219">
        <f t="shared" si="1139"/>
        <v>56856</v>
      </c>
      <c r="G14492" s="219">
        <f t="shared" si="1136"/>
        <v>56856</v>
      </c>
    </row>
    <row r="14493" spans="3:7" x14ac:dyDescent="0.25">
      <c r="C14493" s="219">
        <f t="shared" si="1137"/>
        <v>56857</v>
      </c>
      <c r="D14493" s="208" t="b">
        <f t="shared" si="1138"/>
        <v>0</v>
      </c>
      <c r="E14493" s="220" t="b">
        <f t="shared" si="1135"/>
        <v>0</v>
      </c>
      <c r="F14493" s="219">
        <f t="shared" si="1139"/>
        <v>56857</v>
      </c>
      <c r="G14493" s="219">
        <f t="shared" si="1136"/>
        <v>56857</v>
      </c>
    </row>
    <row r="14494" spans="3:7" x14ac:dyDescent="0.25">
      <c r="C14494" s="219">
        <f t="shared" si="1137"/>
        <v>56858</v>
      </c>
      <c r="D14494" s="208" t="b">
        <f t="shared" si="1138"/>
        <v>0</v>
      </c>
      <c r="E14494" s="220" t="b">
        <f t="shared" si="1135"/>
        <v>0</v>
      </c>
      <c r="F14494" s="219">
        <f t="shared" si="1139"/>
        <v>56858</v>
      </c>
      <c r="G14494" s="219">
        <f t="shared" si="1136"/>
        <v>56858</v>
      </c>
    </row>
    <row r="14495" spans="3:7" x14ac:dyDescent="0.25">
      <c r="C14495" s="219">
        <f t="shared" si="1137"/>
        <v>56859</v>
      </c>
      <c r="D14495" s="208" t="b">
        <f t="shared" si="1138"/>
        <v>0</v>
      </c>
      <c r="E14495" s="220" t="b">
        <f t="shared" si="1135"/>
        <v>0</v>
      </c>
      <c r="F14495" s="219">
        <f t="shared" si="1139"/>
        <v>56859</v>
      </c>
      <c r="G14495" s="219">
        <f t="shared" si="1136"/>
        <v>56859</v>
      </c>
    </row>
    <row r="14496" spans="3:7" x14ac:dyDescent="0.25">
      <c r="C14496" s="219">
        <f t="shared" si="1137"/>
        <v>56860</v>
      </c>
      <c r="D14496" s="208" t="b">
        <f t="shared" si="1138"/>
        <v>0</v>
      </c>
      <c r="E14496" s="220" t="b">
        <f t="shared" si="1135"/>
        <v>0</v>
      </c>
      <c r="F14496" s="219">
        <f t="shared" si="1139"/>
        <v>56860</v>
      </c>
      <c r="G14496" s="219">
        <f t="shared" si="1136"/>
        <v>56860</v>
      </c>
    </row>
    <row r="14497" spans="3:7" x14ac:dyDescent="0.25">
      <c r="C14497" s="219">
        <f t="shared" si="1137"/>
        <v>56861</v>
      </c>
      <c r="D14497" s="208" t="b">
        <f t="shared" si="1138"/>
        <v>1</v>
      </c>
      <c r="E14497" s="220" t="b">
        <f t="shared" si="1135"/>
        <v>0</v>
      </c>
      <c r="F14497" s="219" t="b">
        <f t="shared" si="1139"/>
        <v>0</v>
      </c>
      <c r="G14497" s="219">
        <f t="shared" si="1136"/>
        <v>56863</v>
      </c>
    </row>
    <row r="14498" spans="3:7" x14ac:dyDescent="0.25">
      <c r="C14498" s="219">
        <f t="shared" si="1137"/>
        <v>56862</v>
      </c>
      <c r="D14498" s="208" t="b">
        <f t="shared" si="1138"/>
        <v>1</v>
      </c>
      <c r="E14498" s="220" t="b">
        <f t="shared" si="1135"/>
        <v>0</v>
      </c>
      <c r="F14498" s="219" t="b">
        <f t="shared" si="1139"/>
        <v>0</v>
      </c>
      <c r="G14498" s="219">
        <f t="shared" si="1136"/>
        <v>56863</v>
      </c>
    </row>
    <row r="14499" spans="3:7" x14ac:dyDescent="0.25">
      <c r="C14499" s="219">
        <f t="shared" si="1137"/>
        <v>56863</v>
      </c>
      <c r="D14499" s="208" t="b">
        <f t="shared" si="1138"/>
        <v>0</v>
      </c>
      <c r="E14499" s="220" t="b">
        <f t="shared" si="1135"/>
        <v>0</v>
      </c>
      <c r="F14499" s="219">
        <f t="shared" si="1139"/>
        <v>56863</v>
      </c>
      <c r="G14499" s="219">
        <f t="shared" si="1136"/>
        <v>56863</v>
      </c>
    </row>
    <row r="14500" spans="3:7" x14ac:dyDescent="0.25">
      <c r="C14500" s="219">
        <f t="shared" si="1137"/>
        <v>56864</v>
      </c>
      <c r="D14500" s="208" t="b">
        <f t="shared" si="1138"/>
        <v>0</v>
      </c>
      <c r="E14500" s="220" t="b">
        <f t="shared" si="1135"/>
        <v>0</v>
      </c>
      <c r="F14500" s="219">
        <f t="shared" si="1139"/>
        <v>56864</v>
      </c>
      <c r="G14500" s="219">
        <f t="shared" si="1136"/>
        <v>56864</v>
      </c>
    </row>
    <row r="14501" spans="3:7" x14ac:dyDescent="0.25">
      <c r="C14501" s="219">
        <f t="shared" si="1137"/>
        <v>56865</v>
      </c>
      <c r="D14501" s="208" t="b">
        <f t="shared" si="1138"/>
        <v>0</v>
      </c>
      <c r="E14501" s="220" t="b">
        <f t="shared" si="1135"/>
        <v>0</v>
      </c>
      <c r="F14501" s="219">
        <f t="shared" si="1139"/>
        <v>56865</v>
      </c>
      <c r="G14501" s="219">
        <f t="shared" si="1136"/>
        <v>56865</v>
      </c>
    </row>
    <row r="14502" spans="3:7" x14ac:dyDescent="0.25">
      <c r="C14502" s="219">
        <f t="shared" si="1137"/>
        <v>56866</v>
      </c>
      <c r="D14502" s="208" t="b">
        <f t="shared" si="1138"/>
        <v>0</v>
      </c>
      <c r="E14502" s="220" t="b">
        <f t="shared" si="1135"/>
        <v>0</v>
      </c>
      <c r="F14502" s="219">
        <f t="shared" si="1139"/>
        <v>56866</v>
      </c>
      <c r="G14502" s="219">
        <f t="shared" si="1136"/>
        <v>56866</v>
      </c>
    </row>
    <row r="14503" spans="3:7" x14ac:dyDescent="0.25">
      <c r="C14503" s="219">
        <f t="shared" si="1137"/>
        <v>56867</v>
      </c>
      <c r="D14503" s="208" t="b">
        <f t="shared" si="1138"/>
        <v>0</v>
      </c>
      <c r="E14503" s="220" t="b">
        <f t="shared" si="1135"/>
        <v>0</v>
      </c>
      <c r="F14503" s="219">
        <f t="shared" si="1139"/>
        <v>56867</v>
      </c>
      <c r="G14503" s="219">
        <f t="shared" si="1136"/>
        <v>56867</v>
      </c>
    </row>
    <row r="14504" spans="3:7" x14ac:dyDescent="0.25">
      <c r="C14504" s="219">
        <f t="shared" si="1137"/>
        <v>56868</v>
      </c>
      <c r="D14504" s="208" t="b">
        <f t="shared" si="1138"/>
        <v>1</v>
      </c>
      <c r="E14504" s="220" t="b">
        <f t="shared" si="1135"/>
        <v>0</v>
      </c>
      <c r="F14504" s="219" t="b">
        <f t="shared" si="1139"/>
        <v>0</v>
      </c>
      <c r="G14504" s="219">
        <f t="shared" si="1136"/>
        <v>56870</v>
      </c>
    </row>
    <row r="14505" spans="3:7" x14ac:dyDescent="0.25">
      <c r="C14505" s="219">
        <f t="shared" si="1137"/>
        <v>56869</v>
      </c>
      <c r="D14505" s="208" t="b">
        <f t="shared" si="1138"/>
        <v>1</v>
      </c>
      <c r="E14505" s="220" t="b">
        <f t="shared" si="1135"/>
        <v>0</v>
      </c>
      <c r="F14505" s="219" t="b">
        <f t="shared" si="1139"/>
        <v>0</v>
      </c>
      <c r="G14505" s="219">
        <f t="shared" si="1136"/>
        <v>56870</v>
      </c>
    </row>
    <row r="14506" spans="3:7" x14ac:dyDescent="0.25">
      <c r="C14506" s="219">
        <f t="shared" si="1137"/>
        <v>56870</v>
      </c>
      <c r="D14506" s="208" t="b">
        <f t="shared" si="1138"/>
        <v>0</v>
      </c>
      <c r="E14506" s="220" t="b">
        <f t="shared" si="1135"/>
        <v>0</v>
      </c>
      <c r="F14506" s="219">
        <f t="shared" si="1139"/>
        <v>56870</v>
      </c>
      <c r="G14506" s="219">
        <f t="shared" si="1136"/>
        <v>56870</v>
      </c>
    </row>
    <row r="14507" spans="3:7" x14ac:dyDescent="0.25">
      <c r="C14507" s="219">
        <f t="shared" si="1137"/>
        <v>56871</v>
      </c>
      <c r="D14507" s="208" t="b">
        <f t="shared" si="1138"/>
        <v>0</v>
      </c>
      <c r="E14507" s="220" t="b">
        <f t="shared" si="1135"/>
        <v>0</v>
      </c>
      <c r="F14507" s="219">
        <f t="shared" si="1139"/>
        <v>56871</v>
      </c>
      <c r="G14507" s="219">
        <f t="shared" si="1136"/>
        <v>56871</v>
      </c>
    </row>
    <row r="14508" spans="3:7" x14ac:dyDescent="0.25">
      <c r="C14508" s="219">
        <f t="shared" si="1137"/>
        <v>56872</v>
      </c>
      <c r="D14508" s="208" t="b">
        <f t="shared" si="1138"/>
        <v>0</v>
      </c>
      <c r="E14508" s="220" t="b">
        <f t="shared" si="1135"/>
        <v>0</v>
      </c>
      <c r="F14508" s="219">
        <f t="shared" si="1139"/>
        <v>56872</v>
      </c>
      <c r="G14508" s="219">
        <f t="shared" si="1136"/>
        <v>56872</v>
      </c>
    </row>
    <row r="14509" spans="3:7" x14ac:dyDescent="0.25">
      <c r="C14509" s="219">
        <f t="shared" si="1137"/>
        <v>56873</v>
      </c>
      <c r="D14509" s="208" t="b">
        <f t="shared" si="1138"/>
        <v>0</v>
      </c>
      <c r="E14509" s="220" t="b">
        <f t="shared" si="1135"/>
        <v>0</v>
      </c>
      <c r="F14509" s="219">
        <f t="shared" si="1139"/>
        <v>56873</v>
      </c>
      <c r="G14509" s="219">
        <f t="shared" si="1136"/>
        <v>56873</v>
      </c>
    </row>
    <row r="14510" spans="3:7" x14ac:dyDescent="0.25">
      <c r="C14510" s="219">
        <f t="shared" si="1137"/>
        <v>56874</v>
      </c>
      <c r="D14510" s="208" t="b">
        <f t="shared" si="1138"/>
        <v>0</v>
      </c>
      <c r="E14510" s="220" t="b">
        <f t="shared" si="1135"/>
        <v>0</v>
      </c>
      <c r="F14510" s="219">
        <f t="shared" si="1139"/>
        <v>56874</v>
      </c>
      <c r="G14510" s="219">
        <f t="shared" si="1136"/>
        <v>56874</v>
      </c>
    </row>
    <row r="14511" spans="3:7" x14ac:dyDescent="0.25">
      <c r="C14511" s="219">
        <f t="shared" si="1137"/>
        <v>56875</v>
      </c>
      <c r="D14511" s="208" t="b">
        <f t="shared" si="1138"/>
        <v>1</v>
      </c>
      <c r="E14511" s="220" t="b">
        <f t="shared" si="1135"/>
        <v>0</v>
      </c>
      <c r="F14511" s="219" t="b">
        <f t="shared" si="1139"/>
        <v>0</v>
      </c>
      <c r="G14511" s="219">
        <f t="shared" si="1136"/>
        <v>56877</v>
      </c>
    </row>
    <row r="14512" spans="3:7" x14ac:dyDescent="0.25">
      <c r="C14512" s="219">
        <f t="shared" si="1137"/>
        <v>56876</v>
      </c>
      <c r="D14512" s="208" t="b">
        <f t="shared" si="1138"/>
        <v>1</v>
      </c>
      <c r="E14512" s="220" t="b">
        <f t="shared" si="1135"/>
        <v>0</v>
      </c>
      <c r="F14512" s="219" t="b">
        <f t="shared" si="1139"/>
        <v>0</v>
      </c>
      <c r="G14512" s="219">
        <f t="shared" si="1136"/>
        <v>56877</v>
      </c>
    </row>
    <row r="14513" spans="3:7" x14ac:dyDescent="0.25">
      <c r="C14513" s="219">
        <f t="shared" si="1137"/>
        <v>56877</v>
      </c>
      <c r="D14513" s="208" t="b">
        <f t="shared" si="1138"/>
        <v>0</v>
      </c>
      <c r="E14513" s="220" t="b">
        <f t="shared" si="1135"/>
        <v>0</v>
      </c>
      <c r="F14513" s="219">
        <f t="shared" si="1139"/>
        <v>56877</v>
      </c>
      <c r="G14513" s="219">
        <f t="shared" si="1136"/>
        <v>56877</v>
      </c>
    </row>
    <row r="14514" spans="3:7" x14ac:dyDescent="0.25">
      <c r="C14514" s="219">
        <f t="shared" si="1137"/>
        <v>56878</v>
      </c>
      <c r="D14514" s="208" t="b">
        <f t="shared" si="1138"/>
        <v>0</v>
      </c>
      <c r="E14514" s="220" t="b">
        <f t="shared" si="1135"/>
        <v>0</v>
      </c>
      <c r="F14514" s="219">
        <f t="shared" si="1139"/>
        <v>56878</v>
      </c>
      <c r="G14514" s="219">
        <f t="shared" si="1136"/>
        <v>56878</v>
      </c>
    </row>
    <row r="14515" spans="3:7" x14ac:dyDescent="0.25">
      <c r="C14515" s="219">
        <f t="shared" si="1137"/>
        <v>56879</v>
      </c>
      <c r="D14515" s="208" t="b">
        <f t="shared" si="1138"/>
        <v>0</v>
      </c>
      <c r="E14515" s="220" t="b">
        <f t="shared" si="1135"/>
        <v>0</v>
      </c>
      <c r="F14515" s="219">
        <f t="shared" si="1139"/>
        <v>56879</v>
      </c>
      <c r="G14515" s="219">
        <f t="shared" si="1136"/>
        <v>56879</v>
      </c>
    </row>
    <row r="14516" spans="3:7" x14ac:dyDescent="0.25">
      <c r="C14516" s="219">
        <f t="shared" si="1137"/>
        <v>56880</v>
      </c>
      <c r="D14516" s="208" t="b">
        <f t="shared" si="1138"/>
        <v>0</v>
      </c>
      <c r="E14516" s="220" t="b">
        <f t="shared" si="1135"/>
        <v>0</v>
      </c>
      <c r="F14516" s="219">
        <f t="shared" si="1139"/>
        <v>56880</v>
      </c>
      <c r="G14516" s="219">
        <f t="shared" si="1136"/>
        <v>56880</v>
      </c>
    </row>
    <row r="14517" spans="3:7" x14ac:dyDescent="0.25">
      <c r="C14517" s="219">
        <f t="shared" si="1137"/>
        <v>56881</v>
      </c>
      <c r="D14517" s="208" t="b">
        <f t="shared" si="1138"/>
        <v>0</v>
      </c>
      <c r="E14517" s="220" t="b">
        <f t="shared" si="1135"/>
        <v>0</v>
      </c>
      <c r="F14517" s="219">
        <f t="shared" si="1139"/>
        <v>56881</v>
      </c>
      <c r="G14517" s="219">
        <f t="shared" si="1136"/>
        <v>56881</v>
      </c>
    </row>
    <row r="14518" spans="3:7" x14ac:dyDescent="0.25">
      <c r="C14518" s="219">
        <f t="shared" si="1137"/>
        <v>56882</v>
      </c>
      <c r="D14518" s="208" t="b">
        <f t="shared" si="1138"/>
        <v>1</v>
      </c>
      <c r="E14518" s="220" t="b">
        <f t="shared" si="1135"/>
        <v>0</v>
      </c>
      <c r="F14518" s="219" t="b">
        <f t="shared" si="1139"/>
        <v>0</v>
      </c>
      <c r="G14518" s="219">
        <f t="shared" si="1136"/>
        <v>56884</v>
      </c>
    </row>
    <row r="14519" spans="3:7" x14ac:dyDescent="0.25">
      <c r="C14519" s="219">
        <f t="shared" si="1137"/>
        <v>56883</v>
      </c>
      <c r="D14519" s="208" t="b">
        <f t="shared" si="1138"/>
        <v>1</v>
      </c>
      <c r="E14519" s="220" t="b">
        <f t="shared" si="1135"/>
        <v>0</v>
      </c>
      <c r="F14519" s="219" t="b">
        <f t="shared" si="1139"/>
        <v>0</v>
      </c>
      <c r="G14519" s="219">
        <f t="shared" si="1136"/>
        <v>56884</v>
      </c>
    </row>
    <row r="14520" spans="3:7" x14ac:dyDescent="0.25">
      <c r="C14520" s="219">
        <f t="shared" si="1137"/>
        <v>56884</v>
      </c>
      <c r="D14520" s="208" t="b">
        <f t="shared" si="1138"/>
        <v>0</v>
      </c>
      <c r="E14520" s="220" t="b">
        <f t="shared" si="1135"/>
        <v>0</v>
      </c>
      <c r="F14520" s="219">
        <f t="shared" si="1139"/>
        <v>56884</v>
      </c>
      <c r="G14520" s="219">
        <f t="shared" si="1136"/>
        <v>56884</v>
      </c>
    </row>
    <row r="14521" spans="3:7" x14ac:dyDescent="0.25">
      <c r="C14521" s="219">
        <f t="shared" si="1137"/>
        <v>56885</v>
      </c>
      <c r="D14521" s="208" t="b">
        <f t="shared" si="1138"/>
        <v>0</v>
      </c>
      <c r="E14521" s="220" t="b">
        <f t="shared" si="1135"/>
        <v>0</v>
      </c>
      <c r="F14521" s="219">
        <f t="shared" si="1139"/>
        <v>56885</v>
      </c>
      <c r="G14521" s="219">
        <f t="shared" si="1136"/>
        <v>56885</v>
      </c>
    </row>
    <row r="14522" spans="3:7" x14ac:dyDescent="0.25">
      <c r="C14522" s="219">
        <f t="shared" si="1137"/>
        <v>56886</v>
      </c>
      <c r="D14522" s="208" t="b">
        <f t="shared" si="1138"/>
        <v>0</v>
      </c>
      <c r="E14522" s="220" t="b">
        <f t="shared" si="1135"/>
        <v>0</v>
      </c>
      <c r="F14522" s="219">
        <f t="shared" si="1139"/>
        <v>56886</v>
      </c>
      <c r="G14522" s="219">
        <f t="shared" si="1136"/>
        <v>56886</v>
      </c>
    </row>
    <row r="14523" spans="3:7" x14ac:dyDescent="0.25">
      <c r="C14523" s="219">
        <f t="shared" si="1137"/>
        <v>56887</v>
      </c>
      <c r="D14523" s="208" t="b">
        <f t="shared" si="1138"/>
        <v>0</v>
      </c>
      <c r="E14523" s="220" t="b">
        <f t="shared" si="1135"/>
        <v>0</v>
      </c>
      <c r="F14523" s="219">
        <f t="shared" si="1139"/>
        <v>56887</v>
      </c>
      <c r="G14523" s="219">
        <f t="shared" si="1136"/>
        <v>56887</v>
      </c>
    </row>
    <row r="14524" spans="3:7" x14ac:dyDescent="0.25">
      <c r="C14524" s="219">
        <f t="shared" si="1137"/>
        <v>56888</v>
      </c>
      <c r="D14524" s="208" t="b">
        <f t="shared" si="1138"/>
        <v>0</v>
      </c>
      <c r="E14524" s="220" t="b">
        <f t="shared" si="1135"/>
        <v>0</v>
      </c>
      <c r="F14524" s="219">
        <f t="shared" si="1139"/>
        <v>56888</v>
      </c>
      <c r="G14524" s="219">
        <f t="shared" si="1136"/>
        <v>56888</v>
      </c>
    </row>
    <row r="14525" spans="3:7" x14ac:dyDescent="0.25">
      <c r="C14525" s="219">
        <f t="shared" si="1137"/>
        <v>56889</v>
      </c>
      <c r="D14525" s="208" t="b">
        <f t="shared" si="1138"/>
        <v>1</v>
      </c>
      <c r="E14525" s="220" t="b">
        <f t="shared" si="1135"/>
        <v>0</v>
      </c>
      <c r="F14525" s="219" t="b">
        <f t="shared" si="1139"/>
        <v>0</v>
      </c>
      <c r="G14525" s="219">
        <f t="shared" si="1136"/>
        <v>56891</v>
      </c>
    </row>
    <row r="14526" spans="3:7" x14ac:dyDescent="0.25">
      <c r="C14526" s="219">
        <f t="shared" si="1137"/>
        <v>56890</v>
      </c>
      <c r="D14526" s="208" t="b">
        <f t="shared" si="1138"/>
        <v>1</v>
      </c>
      <c r="E14526" s="220" t="b">
        <f t="shared" si="1135"/>
        <v>0</v>
      </c>
      <c r="F14526" s="219" t="b">
        <f t="shared" si="1139"/>
        <v>0</v>
      </c>
      <c r="G14526" s="219">
        <f t="shared" si="1136"/>
        <v>56891</v>
      </c>
    </row>
    <row r="14527" spans="3:7" x14ac:dyDescent="0.25">
      <c r="C14527" s="219">
        <f t="shared" si="1137"/>
        <v>56891</v>
      </c>
      <c r="D14527" s="208" t="b">
        <f t="shared" si="1138"/>
        <v>0</v>
      </c>
      <c r="E14527" s="220" t="b">
        <f t="shared" si="1135"/>
        <v>0</v>
      </c>
      <c r="F14527" s="219">
        <f t="shared" si="1139"/>
        <v>56891</v>
      </c>
      <c r="G14527" s="219">
        <f t="shared" si="1136"/>
        <v>56891</v>
      </c>
    </row>
    <row r="14528" spans="3:7" x14ac:dyDescent="0.25">
      <c r="C14528" s="219">
        <f t="shared" si="1137"/>
        <v>56892</v>
      </c>
      <c r="D14528" s="208" t="b">
        <f t="shared" si="1138"/>
        <v>0</v>
      </c>
      <c r="E14528" s="220" t="b">
        <f t="shared" si="1135"/>
        <v>0</v>
      </c>
      <c r="F14528" s="219">
        <f t="shared" si="1139"/>
        <v>56892</v>
      </c>
      <c r="G14528" s="219">
        <f t="shared" si="1136"/>
        <v>56892</v>
      </c>
    </row>
    <row r="14529" spans="3:7" x14ac:dyDescent="0.25">
      <c r="C14529" s="219">
        <f t="shared" si="1137"/>
        <v>56893</v>
      </c>
      <c r="D14529" s="208" t="b">
        <f t="shared" si="1138"/>
        <v>0</v>
      </c>
      <c r="E14529" s="220" t="b">
        <f t="shared" si="1135"/>
        <v>0</v>
      </c>
      <c r="F14529" s="219">
        <f t="shared" si="1139"/>
        <v>56893</v>
      </c>
      <c r="G14529" s="219">
        <f t="shared" si="1136"/>
        <v>56893</v>
      </c>
    </row>
    <row r="14530" spans="3:7" x14ac:dyDescent="0.25">
      <c r="C14530" s="219">
        <f t="shared" si="1137"/>
        <v>56894</v>
      </c>
      <c r="D14530" s="208" t="b">
        <f t="shared" si="1138"/>
        <v>0</v>
      </c>
      <c r="E14530" s="220" t="b">
        <f t="shared" si="1135"/>
        <v>0</v>
      </c>
      <c r="F14530" s="219">
        <f t="shared" si="1139"/>
        <v>56894</v>
      </c>
      <c r="G14530" s="219">
        <f t="shared" si="1136"/>
        <v>56894</v>
      </c>
    </row>
    <row r="14531" spans="3:7" x14ac:dyDescent="0.25">
      <c r="C14531" s="219">
        <f t="shared" si="1137"/>
        <v>56895</v>
      </c>
      <c r="D14531" s="208" t="b">
        <f t="shared" si="1138"/>
        <v>0</v>
      </c>
      <c r="E14531" s="220" t="b">
        <f t="shared" si="1135"/>
        <v>0</v>
      </c>
      <c r="F14531" s="219">
        <f t="shared" si="1139"/>
        <v>56895</v>
      </c>
      <c r="G14531" s="219">
        <f t="shared" si="1136"/>
        <v>56895</v>
      </c>
    </row>
    <row r="14532" spans="3:7" x14ac:dyDescent="0.25">
      <c r="C14532" s="219">
        <f t="shared" si="1137"/>
        <v>56896</v>
      </c>
      <c r="D14532" s="208" t="b">
        <f t="shared" si="1138"/>
        <v>1</v>
      </c>
      <c r="E14532" s="220" t="b">
        <f t="shared" si="1135"/>
        <v>0</v>
      </c>
      <c r="F14532" s="219" t="b">
        <f t="shared" si="1139"/>
        <v>0</v>
      </c>
      <c r="G14532" s="219">
        <f t="shared" si="1136"/>
        <v>56898</v>
      </c>
    </row>
    <row r="14533" spans="3:7" x14ac:dyDescent="0.25">
      <c r="C14533" s="219">
        <f t="shared" si="1137"/>
        <v>56897</v>
      </c>
      <c r="D14533" s="208" t="b">
        <f t="shared" si="1138"/>
        <v>1</v>
      </c>
      <c r="E14533" s="220" t="b">
        <f t="shared" si="1135"/>
        <v>0</v>
      </c>
      <c r="F14533" s="219" t="b">
        <f t="shared" si="1139"/>
        <v>0</v>
      </c>
      <c r="G14533" s="219">
        <f t="shared" si="1136"/>
        <v>56898</v>
      </c>
    </row>
    <row r="14534" spans="3:7" x14ac:dyDescent="0.25">
      <c r="C14534" s="219">
        <f t="shared" si="1137"/>
        <v>56898</v>
      </c>
      <c r="D14534" s="208" t="b">
        <f t="shared" si="1138"/>
        <v>0</v>
      </c>
      <c r="E14534" s="220" t="b">
        <f t="shared" ref="E14534:E14597" si="1140">IF(TYPE(VLOOKUP(C14534,Holydays,1,0))&lt;&gt;1,FALSE,TRUE)</f>
        <v>0</v>
      </c>
      <c r="F14534" s="219">
        <f t="shared" si="1139"/>
        <v>56898</v>
      </c>
      <c r="G14534" s="219">
        <f t="shared" ref="G14534:G14597" si="1141">IF(F14534,F14534,WORKDAY(C14534,1,Holydays))</f>
        <v>56898</v>
      </c>
    </row>
    <row r="14535" spans="3:7" x14ac:dyDescent="0.25">
      <c r="C14535" s="219">
        <f t="shared" ref="C14535:C14598" si="1142">C14534+1</f>
        <v>56899</v>
      </c>
      <c r="D14535" s="208" t="b">
        <f t="shared" ref="D14535:D14598" si="1143">IF(WEEKDAY(C14535,2)&gt;5,TRUE)</f>
        <v>0</v>
      </c>
      <c r="E14535" s="220" t="b">
        <f t="shared" si="1140"/>
        <v>0</v>
      </c>
      <c r="F14535" s="219">
        <f t="shared" ref="F14535:F14598" si="1144">IF(OR(D14535,E14535),FALSE,C14535)</f>
        <v>56899</v>
      </c>
      <c r="G14535" s="219">
        <f t="shared" si="1141"/>
        <v>56899</v>
      </c>
    </row>
    <row r="14536" spans="3:7" x14ac:dyDescent="0.25">
      <c r="C14536" s="219">
        <f t="shared" si="1142"/>
        <v>56900</v>
      </c>
      <c r="D14536" s="208" t="b">
        <f t="shared" si="1143"/>
        <v>0</v>
      </c>
      <c r="E14536" s="220" t="b">
        <f t="shared" si="1140"/>
        <v>0</v>
      </c>
      <c r="F14536" s="219">
        <f t="shared" si="1144"/>
        <v>56900</v>
      </c>
      <c r="G14536" s="219">
        <f t="shared" si="1141"/>
        <v>56900</v>
      </c>
    </row>
    <row r="14537" spans="3:7" x14ac:dyDescent="0.25">
      <c r="C14537" s="219">
        <f t="shared" si="1142"/>
        <v>56901</v>
      </c>
      <c r="D14537" s="208" t="b">
        <f t="shared" si="1143"/>
        <v>0</v>
      </c>
      <c r="E14537" s="220" t="b">
        <f t="shared" si="1140"/>
        <v>0</v>
      </c>
      <c r="F14537" s="219">
        <f t="shared" si="1144"/>
        <v>56901</v>
      </c>
      <c r="G14537" s="219">
        <f t="shared" si="1141"/>
        <v>56901</v>
      </c>
    </row>
    <row r="14538" spans="3:7" x14ac:dyDescent="0.25">
      <c r="C14538" s="219">
        <f t="shared" si="1142"/>
        <v>56902</v>
      </c>
      <c r="D14538" s="208" t="b">
        <f t="shared" si="1143"/>
        <v>0</v>
      </c>
      <c r="E14538" s="220" t="b">
        <f t="shared" si="1140"/>
        <v>0</v>
      </c>
      <c r="F14538" s="219">
        <f t="shared" si="1144"/>
        <v>56902</v>
      </c>
      <c r="G14538" s="219">
        <f t="shared" si="1141"/>
        <v>56902</v>
      </c>
    </row>
    <row r="14539" spans="3:7" x14ac:dyDescent="0.25">
      <c r="C14539" s="219">
        <f t="shared" si="1142"/>
        <v>56903</v>
      </c>
      <c r="D14539" s="208" t="b">
        <f t="shared" si="1143"/>
        <v>1</v>
      </c>
      <c r="E14539" s="220" t="b">
        <f t="shared" si="1140"/>
        <v>0</v>
      </c>
      <c r="F14539" s="219" t="b">
        <f t="shared" si="1144"/>
        <v>0</v>
      </c>
      <c r="G14539" s="219">
        <f t="shared" si="1141"/>
        <v>56905</v>
      </c>
    </row>
    <row r="14540" spans="3:7" x14ac:dyDescent="0.25">
      <c r="C14540" s="219">
        <f t="shared" si="1142"/>
        <v>56904</v>
      </c>
      <c r="D14540" s="208" t="b">
        <f t="shared" si="1143"/>
        <v>1</v>
      </c>
      <c r="E14540" s="220" t="b">
        <f t="shared" si="1140"/>
        <v>0</v>
      </c>
      <c r="F14540" s="219" t="b">
        <f t="shared" si="1144"/>
        <v>0</v>
      </c>
      <c r="G14540" s="219">
        <f t="shared" si="1141"/>
        <v>56905</v>
      </c>
    </row>
    <row r="14541" spans="3:7" x14ac:dyDescent="0.25">
      <c r="C14541" s="219">
        <f t="shared" si="1142"/>
        <v>56905</v>
      </c>
      <c r="D14541" s="208" t="b">
        <f t="shared" si="1143"/>
        <v>0</v>
      </c>
      <c r="E14541" s="220" t="b">
        <f t="shared" si="1140"/>
        <v>0</v>
      </c>
      <c r="F14541" s="219">
        <f t="shared" si="1144"/>
        <v>56905</v>
      </c>
      <c r="G14541" s="219">
        <f t="shared" si="1141"/>
        <v>56905</v>
      </c>
    </row>
    <row r="14542" spans="3:7" x14ac:dyDescent="0.25">
      <c r="C14542" s="219">
        <f t="shared" si="1142"/>
        <v>56906</v>
      </c>
      <c r="D14542" s="208" t="b">
        <f t="shared" si="1143"/>
        <v>0</v>
      </c>
      <c r="E14542" s="220" t="b">
        <f t="shared" si="1140"/>
        <v>0</v>
      </c>
      <c r="F14542" s="219">
        <f t="shared" si="1144"/>
        <v>56906</v>
      </c>
      <c r="G14542" s="219">
        <f t="shared" si="1141"/>
        <v>56906</v>
      </c>
    </row>
    <row r="14543" spans="3:7" x14ac:dyDescent="0.25">
      <c r="C14543" s="219">
        <f t="shared" si="1142"/>
        <v>56907</v>
      </c>
      <c r="D14543" s="208" t="b">
        <f t="shared" si="1143"/>
        <v>0</v>
      </c>
      <c r="E14543" s="220" t="b">
        <f t="shared" si="1140"/>
        <v>0</v>
      </c>
      <c r="F14543" s="219">
        <f t="shared" si="1144"/>
        <v>56907</v>
      </c>
      <c r="G14543" s="219">
        <f t="shared" si="1141"/>
        <v>56907</v>
      </c>
    </row>
    <row r="14544" spans="3:7" x14ac:dyDescent="0.25">
      <c r="C14544" s="219">
        <f t="shared" si="1142"/>
        <v>56908</v>
      </c>
      <c r="D14544" s="208" t="b">
        <f t="shared" si="1143"/>
        <v>0</v>
      </c>
      <c r="E14544" s="220" t="b">
        <f t="shared" si="1140"/>
        <v>0</v>
      </c>
      <c r="F14544" s="219">
        <f t="shared" si="1144"/>
        <v>56908</v>
      </c>
      <c r="G14544" s="219">
        <f t="shared" si="1141"/>
        <v>56908</v>
      </c>
    </row>
    <row r="14545" spans="3:7" x14ac:dyDescent="0.25">
      <c r="C14545" s="219">
        <f t="shared" si="1142"/>
        <v>56909</v>
      </c>
      <c r="D14545" s="208" t="b">
        <f t="shared" si="1143"/>
        <v>0</v>
      </c>
      <c r="E14545" s="220" t="b">
        <f t="shared" si="1140"/>
        <v>0</v>
      </c>
      <c r="F14545" s="219">
        <f t="shared" si="1144"/>
        <v>56909</v>
      </c>
      <c r="G14545" s="219">
        <f t="shared" si="1141"/>
        <v>56909</v>
      </c>
    </row>
    <row r="14546" spans="3:7" x14ac:dyDescent="0.25">
      <c r="C14546" s="219">
        <f t="shared" si="1142"/>
        <v>56910</v>
      </c>
      <c r="D14546" s="208" t="b">
        <f t="shared" si="1143"/>
        <v>1</v>
      </c>
      <c r="E14546" s="220" t="b">
        <f t="shared" si="1140"/>
        <v>0</v>
      </c>
      <c r="F14546" s="219" t="b">
        <f t="shared" si="1144"/>
        <v>0</v>
      </c>
      <c r="G14546" s="219">
        <f t="shared" si="1141"/>
        <v>56912</v>
      </c>
    </row>
    <row r="14547" spans="3:7" x14ac:dyDescent="0.25">
      <c r="C14547" s="219">
        <f t="shared" si="1142"/>
        <v>56911</v>
      </c>
      <c r="D14547" s="208" t="b">
        <f t="shared" si="1143"/>
        <v>1</v>
      </c>
      <c r="E14547" s="220" t="b">
        <f t="shared" si="1140"/>
        <v>0</v>
      </c>
      <c r="F14547" s="219" t="b">
        <f t="shared" si="1144"/>
        <v>0</v>
      </c>
      <c r="G14547" s="219">
        <f t="shared" si="1141"/>
        <v>56912</v>
      </c>
    </row>
    <row r="14548" spans="3:7" x14ac:dyDescent="0.25">
      <c r="C14548" s="219">
        <f t="shared" si="1142"/>
        <v>56912</v>
      </c>
      <c r="D14548" s="208" t="b">
        <f t="shared" si="1143"/>
        <v>0</v>
      </c>
      <c r="E14548" s="220" t="b">
        <f t="shared" si="1140"/>
        <v>0</v>
      </c>
      <c r="F14548" s="219">
        <f t="shared" si="1144"/>
        <v>56912</v>
      </c>
      <c r="G14548" s="219">
        <f t="shared" si="1141"/>
        <v>56912</v>
      </c>
    </row>
    <row r="14549" spans="3:7" x14ac:dyDescent="0.25">
      <c r="C14549" s="219">
        <f t="shared" si="1142"/>
        <v>56913</v>
      </c>
      <c r="D14549" s="208" t="b">
        <f t="shared" si="1143"/>
        <v>0</v>
      </c>
      <c r="E14549" s="220" t="b">
        <f t="shared" si="1140"/>
        <v>0</v>
      </c>
      <c r="F14549" s="219">
        <f t="shared" si="1144"/>
        <v>56913</v>
      </c>
      <c r="G14549" s="219">
        <f t="shared" si="1141"/>
        <v>56913</v>
      </c>
    </row>
    <row r="14550" spans="3:7" x14ac:dyDescent="0.25">
      <c r="C14550" s="219">
        <f t="shared" si="1142"/>
        <v>56914</v>
      </c>
      <c r="D14550" s="208" t="b">
        <f t="shared" si="1143"/>
        <v>0</v>
      </c>
      <c r="E14550" s="220" t="b">
        <f t="shared" si="1140"/>
        <v>0</v>
      </c>
      <c r="F14550" s="219">
        <f t="shared" si="1144"/>
        <v>56914</v>
      </c>
      <c r="G14550" s="219">
        <f t="shared" si="1141"/>
        <v>56914</v>
      </c>
    </row>
    <row r="14551" spans="3:7" x14ac:dyDescent="0.25">
      <c r="C14551" s="219">
        <f t="shared" si="1142"/>
        <v>56915</v>
      </c>
      <c r="D14551" s="208" t="b">
        <f t="shared" si="1143"/>
        <v>0</v>
      </c>
      <c r="E14551" s="220" t="b">
        <f t="shared" si="1140"/>
        <v>0</v>
      </c>
      <c r="F14551" s="219">
        <f t="shared" si="1144"/>
        <v>56915</v>
      </c>
      <c r="G14551" s="219">
        <f t="shared" si="1141"/>
        <v>56915</v>
      </c>
    </row>
    <row r="14552" spans="3:7" x14ac:dyDescent="0.25">
      <c r="C14552" s="219">
        <f t="shared" si="1142"/>
        <v>56916</v>
      </c>
      <c r="D14552" s="208" t="b">
        <f t="shared" si="1143"/>
        <v>0</v>
      </c>
      <c r="E14552" s="220" t="b">
        <f t="shared" si="1140"/>
        <v>0</v>
      </c>
      <c r="F14552" s="219">
        <f t="shared" si="1144"/>
        <v>56916</v>
      </c>
      <c r="G14552" s="219">
        <f t="shared" si="1141"/>
        <v>56916</v>
      </c>
    </row>
    <row r="14553" spans="3:7" x14ac:dyDescent="0.25">
      <c r="C14553" s="219">
        <f t="shared" si="1142"/>
        <v>56917</v>
      </c>
      <c r="D14553" s="208" t="b">
        <f t="shared" si="1143"/>
        <v>1</v>
      </c>
      <c r="E14553" s="220" t="b">
        <f t="shared" si="1140"/>
        <v>0</v>
      </c>
      <c r="F14553" s="219" t="b">
        <f t="shared" si="1144"/>
        <v>0</v>
      </c>
      <c r="G14553" s="219">
        <f t="shared" si="1141"/>
        <v>56919</v>
      </c>
    </row>
    <row r="14554" spans="3:7" x14ac:dyDescent="0.25">
      <c r="C14554" s="219">
        <f t="shared" si="1142"/>
        <v>56918</v>
      </c>
      <c r="D14554" s="208" t="b">
        <f t="shared" si="1143"/>
        <v>1</v>
      </c>
      <c r="E14554" s="220" t="b">
        <f t="shared" si="1140"/>
        <v>0</v>
      </c>
      <c r="F14554" s="219" t="b">
        <f t="shared" si="1144"/>
        <v>0</v>
      </c>
      <c r="G14554" s="219">
        <f t="shared" si="1141"/>
        <v>56919</v>
      </c>
    </row>
    <row r="14555" spans="3:7" x14ac:dyDescent="0.25">
      <c r="C14555" s="219">
        <f t="shared" si="1142"/>
        <v>56919</v>
      </c>
      <c r="D14555" s="208" t="b">
        <f t="shared" si="1143"/>
        <v>0</v>
      </c>
      <c r="E14555" s="220" t="b">
        <f t="shared" si="1140"/>
        <v>0</v>
      </c>
      <c r="F14555" s="219">
        <f t="shared" si="1144"/>
        <v>56919</v>
      </c>
      <c r="G14555" s="219">
        <f t="shared" si="1141"/>
        <v>56919</v>
      </c>
    </row>
    <row r="14556" spans="3:7" x14ac:dyDescent="0.25">
      <c r="C14556" s="219">
        <f t="shared" si="1142"/>
        <v>56920</v>
      </c>
      <c r="D14556" s="208" t="b">
        <f t="shared" si="1143"/>
        <v>0</v>
      </c>
      <c r="E14556" s="220" t="b">
        <f t="shared" si="1140"/>
        <v>0</v>
      </c>
      <c r="F14556" s="219">
        <f t="shared" si="1144"/>
        <v>56920</v>
      </c>
      <c r="G14556" s="219">
        <f t="shared" si="1141"/>
        <v>56920</v>
      </c>
    </row>
    <row r="14557" spans="3:7" x14ac:dyDescent="0.25">
      <c r="C14557" s="219">
        <f t="shared" si="1142"/>
        <v>56921</v>
      </c>
      <c r="D14557" s="208" t="b">
        <f t="shared" si="1143"/>
        <v>0</v>
      </c>
      <c r="E14557" s="220" t="b">
        <f t="shared" si="1140"/>
        <v>0</v>
      </c>
      <c r="F14557" s="219">
        <f t="shared" si="1144"/>
        <v>56921</v>
      </c>
      <c r="G14557" s="219">
        <f t="shared" si="1141"/>
        <v>56921</v>
      </c>
    </row>
    <row r="14558" spans="3:7" x14ac:dyDescent="0.25">
      <c r="C14558" s="219">
        <f t="shared" si="1142"/>
        <v>56922</v>
      </c>
      <c r="D14558" s="208" t="b">
        <f t="shared" si="1143"/>
        <v>0</v>
      </c>
      <c r="E14558" s="220" t="b">
        <f t="shared" si="1140"/>
        <v>0</v>
      </c>
      <c r="F14558" s="219">
        <f t="shared" si="1144"/>
        <v>56922</v>
      </c>
      <c r="G14558" s="219">
        <f t="shared" si="1141"/>
        <v>56922</v>
      </c>
    </row>
    <row r="14559" spans="3:7" x14ac:dyDescent="0.25">
      <c r="C14559" s="219">
        <f t="shared" si="1142"/>
        <v>56923</v>
      </c>
      <c r="D14559" s="208" t="b">
        <f t="shared" si="1143"/>
        <v>0</v>
      </c>
      <c r="E14559" s="220" t="b">
        <f t="shared" si="1140"/>
        <v>0</v>
      </c>
      <c r="F14559" s="219">
        <f t="shared" si="1144"/>
        <v>56923</v>
      </c>
      <c r="G14559" s="219">
        <f t="shared" si="1141"/>
        <v>56923</v>
      </c>
    </row>
    <row r="14560" spans="3:7" x14ac:dyDescent="0.25">
      <c r="C14560" s="219">
        <f t="shared" si="1142"/>
        <v>56924</v>
      </c>
      <c r="D14560" s="208" t="b">
        <f t="shared" si="1143"/>
        <v>1</v>
      </c>
      <c r="E14560" s="220" t="b">
        <f t="shared" si="1140"/>
        <v>0</v>
      </c>
      <c r="F14560" s="219" t="b">
        <f t="shared" si="1144"/>
        <v>0</v>
      </c>
      <c r="G14560" s="219">
        <f t="shared" si="1141"/>
        <v>56926</v>
      </c>
    </row>
    <row r="14561" spans="3:7" x14ac:dyDescent="0.25">
      <c r="C14561" s="219">
        <f t="shared" si="1142"/>
        <v>56925</v>
      </c>
      <c r="D14561" s="208" t="b">
        <f t="shared" si="1143"/>
        <v>1</v>
      </c>
      <c r="E14561" s="220" t="b">
        <f t="shared" si="1140"/>
        <v>0</v>
      </c>
      <c r="F14561" s="219" t="b">
        <f t="shared" si="1144"/>
        <v>0</v>
      </c>
      <c r="G14561" s="219">
        <f t="shared" si="1141"/>
        <v>56926</v>
      </c>
    </row>
    <row r="14562" spans="3:7" x14ac:dyDescent="0.25">
      <c r="C14562" s="219">
        <f t="shared" si="1142"/>
        <v>56926</v>
      </c>
      <c r="D14562" s="208" t="b">
        <f t="shared" si="1143"/>
        <v>0</v>
      </c>
      <c r="E14562" s="220" t="b">
        <f t="shared" si="1140"/>
        <v>0</v>
      </c>
      <c r="F14562" s="219">
        <f t="shared" si="1144"/>
        <v>56926</v>
      </c>
      <c r="G14562" s="219">
        <f t="shared" si="1141"/>
        <v>56926</v>
      </c>
    </row>
    <row r="14563" spans="3:7" x14ac:dyDescent="0.25">
      <c r="C14563" s="219">
        <f t="shared" si="1142"/>
        <v>56927</v>
      </c>
      <c r="D14563" s="208" t="b">
        <f t="shared" si="1143"/>
        <v>0</v>
      </c>
      <c r="E14563" s="220" t="b">
        <f t="shared" si="1140"/>
        <v>0</v>
      </c>
      <c r="F14563" s="219">
        <f t="shared" si="1144"/>
        <v>56927</v>
      </c>
      <c r="G14563" s="219">
        <f t="shared" si="1141"/>
        <v>56927</v>
      </c>
    </row>
    <row r="14564" spans="3:7" x14ac:dyDescent="0.25">
      <c r="C14564" s="219">
        <f t="shared" si="1142"/>
        <v>56928</v>
      </c>
      <c r="D14564" s="208" t="b">
        <f t="shared" si="1143"/>
        <v>0</v>
      </c>
      <c r="E14564" s="220" t="b">
        <f t="shared" si="1140"/>
        <v>0</v>
      </c>
      <c r="F14564" s="219">
        <f t="shared" si="1144"/>
        <v>56928</v>
      </c>
      <c r="G14564" s="219">
        <f t="shared" si="1141"/>
        <v>56928</v>
      </c>
    </row>
    <row r="14565" spans="3:7" x14ac:dyDescent="0.25">
      <c r="C14565" s="219">
        <f t="shared" si="1142"/>
        <v>56929</v>
      </c>
      <c r="D14565" s="208" t="b">
        <f t="shared" si="1143"/>
        <v>0</v>
      </c>
      <c r="E14565" s="220" t="b">
        <f t="shared" si="1140"/>
        <v>0</v>
      </c>
      <c r="F14565" s="219">
        <f t="shared" si="1144"/>
        <v>56929</v>
      </c>
      <c r="G14565" s="219">
        <f t="shared" si="1141"/>
        <v>56929</v>
      </c>
    </row>
    <row r="14566" spans="3:7" x14ac:dyDescent="0.25">
      <c r="C14566" s="219">
        <f t="shared" si="1142"/>
        <v>56930</v>
      </c>
      <c r="D14566" s="208" t="b">
        <f t="shared" si="1143"/>
        <v>0</v>
      </c>
      <c r="E14566" s="220" t="b">
        <f t="shared" si="1140"/>
        <v>0</v>
      </c>
      <c r="F14566" s="219">
        <f t="shared" si="1144"/>
        <v>56930</v>
      </c>
      <c r="G14566" s="219">
        <f t="shared" si="1141"/>
        <v>56930</v>
      </c>
    </row>
    <row r="14567" spans="3:7" x14ac:dyDescent="0.25">
      <c r="C14567" s="219">
        <f t="shared" si="1142"/>
        <v>56931</v>
      </c>
      <c r="D14567" s="208" t="b">
        <f t="shared" si="1143"/>
        <v>1</v>
      </c>
      <c r="E14567" s="220" t="b">
        <f t="shared" si="1140"/>
        <v>0</v>
      </c>
      <c r="F14567" s="219" t="b">
        <f t="shared" si="1144"/>
        <v>0</v>
      </c>
      <c r="G14567" s="219">
        <f t="shared" si="1141"/>
        <v>56933</v>
      </c>
    </row>
    <row r="14568" spans="3:7" x14ac:dyDescent="0.25">
      <c r="C14568" s="219">
        <f t="shared" si="1142"/>
        <v>56932</v>
      </c>
      <c r="D14568" s="208" t="b">
        <f t="shared" si="1143"/>
        <v>1</v>
      </c>
      <c r="E14568" s="220" t="b">
        <f t="shared" si="1140"/>
        <v>0</v>
      </c>
      <c r="F14568" s="219" t="b">
        <f t="shared" si="1144"/>
        <v>0</v>
      </c>
      <c r="G14568" s="219">
        <f t="shared" si="1141"/>
        <v>56933</v>
      </c>
    </row>
    <row r="14569" spans="3:7" x14ac:dyDescent="0.25">
      <c r="C14569" s="219">
        <f t="shared" si="1142"/>
        <v>56933</v>
      </c>
      <c r="D14569" s="208" t="b">
        <f t="shared" si="1143"/>
        <v>0</v>
      </c>
      <c r="E14569" s="220" t="b">
        <f t="shared" si="1140"/>
        <v>0</v>
      </c>
      <c r="F14569" s="219">
        <f t="shared" si="1144"/>
        <v>56933</v>
      </c>
      <c r="G14569" s="219">
        <f t="shared" si="1141"/>
        <v>56933</v>
      </c>
    </row>
    <row r="14570" spans="3:7" x14ac:dyDescent="0.25">
      <c r="C14570" s="219">
        <f t="shared" si="1142"/>
        <v>56934</v>
      </c>
      <c r="D14570" s="208" t="b">
        <f t="shared" si="1143"/>
        <v>0</v>
      </c>
      <c r="E14570" s="220" t="b">
        <f t="shared" si="1140"/>
        <v>0</v>
      </c>
      <c r="F14570" s="219">
        <f t="shared" si="1144"/>
        <v>56934</v>
      </c>
      <c r="G14570" s="219">
        <f t="shared" si="1141"/>
        <v>56934</v>
      </c>
    </row>
    <row r="14571" spans="3:7" x14ac:dyDescent="0.25">
      <c r="C14571" s="219">
        <f t="shared" si="1142"/>
        <v>56935</v>
      </c>
      <c r="D14571" s="208" t="b">
        <f t="shared" si="1143"/>
        <v>0</v>
      </c>
      <c r="E14571" s="220" t="b">
        <f t="shared" si="1140"/>
        <v>0</v>
      </c>
      <c r="F14571" s="219">
        <f t="shared" si="1144"/>
        <v>56935</v>
      </c>
      <c r="G14571" s="219">
        <f t="shared" si="1141"/>
        <v>56935</v>
      </c>
    </row>
    <row r="14572" spans="3:7" x14ac:dyDescent="0.25">
      <c r="C14572" s="219">
        <f t="shared" si="1142"/>
        <v>56936</v>
      </c>
      <c r="D14572" s="208" t="b">
        <f t="shared" si="1143"/>
        <v>0</v>
      </c>
      <c r="E14572" s="220" t="b">
        <f t="shared" si="1140"/>
        <v>0</v>
      </c>
      <c r="F14572" s="219">
        <f t="shared" si="1144"/>
        <v>56936</v>
      </c>
      <c r="G14572" s="219">
        <f t="shared" si="1141"/>
        <v>56936</v>
      </c>
    </row>
    <row r="14573" spans="3:7" x14ac:dyDescent="0.25">
      <c r="C14573" s="219">
        <f t="shared" si="1142"/>
        <v>56937</v>
      </c>
      <c r="D14573" s="208" t="b">
        <f t="shared" si="1143"/>
        <v>0</v>
      </c>
      <c r="E14573" s="220" t="b">
        <f t="shared" si="1140"/>
        <v>0</v>
      </c>
      <c r="F14573" s="219">
        <f t="shared" si="1144"/>
        <v>56937</v>
      </c>
      <c r="G14573" s="219">
        <f t="shared" si="1141"/>
        <v>56937</v>
      </c>
    </row>
    <row r="14574" spans="3:7" x14ac:dyDescent="0.25">
      <c r="C14574" s="219">
        <f t="shared" si="1142"/>
        <v>56938</v>
      </c>
      <c r="D14574" s="208" t="b">
        <f t="shared" si="1143"/>
        <v>1</v>
      </c>
      <c r="E14574" s="220" t="b">
        <f t="shared" si="1140"/>
        <v>0</v>
      </c>
      <c r="F14574" s="219" t="b">
        <f t="shared" si="1144"/>
        <v>0</v>
      </c>
      <c r="G14574" s="219">
        <f t="shared" si="1141"/>
        <v>56940</v>
      </c>
    </row>
    <row r="14575" spans="3:7" x14ac:dyDescent="0.25">
      <c r="C14575" s="219">
        <f t="shared" si="1142"/>
        <v>56939</v>
      </c>
      <c r="D14575" s="208" t="b">
        <f t="shared" si="1143"/>
        <v>1</v>
      </c>
      <c r="E14575" s="220" t="b">
        <f t="shared" si="1140"/>
        <v>0</v>
      </c>
      <c r="F14575" s="219" t="b">
        <f t="shared" si="1144"/>
        <v>0</v>
      </c>
      <c r="G14575" s="219">
        <f t="shared" si="1141"/>
        <v>56940</v>
      </c>
    </row>
    <row r="14576" spans="3:7" x14ac:dyDescent="0.25">
      <c r="C14576" s="219">
        <f t="shared" si="1142"/>
        <v>56940</v>
      </c>
      <c r="D14576" s="208" t="b">
        <f t="shared" si="1143"/>
        <v>0</v>
      </c>
      <c r="E14576" s="220" t="b">
        <f t="shared" si="1140"/>
        <v>0</v>
      </c>
      <c r="F14576" s="219">
        <f t="shared" si="1144"/>
        <v>56940</v>
      </c>
      <c r="G14576" s="219">
        <f t="shared" si="1141"/>
        <v>56940</v>
      </c>
    </row>
    <row r="14577" spans="3:7" x14ac:dyDescent="0.25">
      <c r="C14577" s="219">
        <f t="shared" si="1142"/>
        <v>56941</v>
      </c>
      <c r="D14577" s="208" t="b">
        <f t="shared" si="1143"/>
        <v>0</v>
      </c>
      <c r="E14577" s="220" t="b">
        <f t="shared" si="1140"/>
        <v>0</v>
      </c>
      <c r="F14577" s="219">
        <f t="shared" si="1144"/>
        <v>56941</v>
      </c>
      <c r="G14577" s="219">
        <f t="shared" si="1141"/>
        <v>56941</v>
      </c>
    </row>
    <row r="14578" spans="3:7" x14ac:dyDescent="0.25">
      <c r="C14578" s="219">
        <f t="shared" si="1142"/>
        <v>56942</v>
      </c>
      <c r="D14578" s="208" t="b">
        <f t="shared" si="1143"/>
        <v>0</v>
      </c>
      <c r="E14578" s="220" t="b">
        <f t="shared" si="1140"/>
        <v>0</v>
      </c>
      <c r="F14578" s="219">
        <f t="shared" si="1144"/>
        <v>56942</v>
      </c>
      <c r="G14578" s="219">
        <f t="shared" si="1141"/>
        <v>56942</v>
      </c>
    </row>
    <row r="14579" spans="3:7" x14ac:dyDescent="0.25">
      <c r="C14579" s="219">
        <f t="shared" si="1142"/>
        <v>56943</v>
      </c>
      <c r="D14579" s="208" t="b">
        <f t="shared" si="1143"/>
        <v>0</v>
      </c>
      <c r="E14579" s="220" t="b">
        <f t="shared" si="1140"/>
        <v>0</v>
      </c>
      <c r="F14579" s="219">
        <f t="shared" si="1144"/>
        <v>56943</v>
      </c>
      <c r="G14579" s="219">
        <f t="shared" si="1141"/>
        <v>56943</v>
      </c>
    </row>
    <row r="14580" spans="3:7" x14ac:dyDescent="0.25">
      <c r="C14580" s="219">
        <f t="shared" si="1142"/>
        <v>56944</v>
      </c>
      <c r="D14580" s="208" t="b">
        <f t="shared" si="1143"/>
        <v>0</v>
      </c>
      <c r="E14580" s="220" t="b">
        <f t="shared" si="1140"/>
        <v>0</v>
      </c>
      <c r="F14580" s="219">
        <f t="shared" si="1144"/>
        <v>56944</v>
      </c>
      <c r="G14580" s="219">
        <f t="shared" si="1141"/>
        <v>56944</v>
      </c>
    </row>
    <row r="14581" spans="3:7" x14ac:dyDescent="0.25">
      <c r="C14581" s="219">
        <f t="shared" si="1142"/>
        <v>56945</v>
      </c>
      <c r="D14581" s="208" t="b">
        <f t="shared" si="1143"/>
        <v>1</v>
      </c>
      <c r="E14581" s="220" t="b">
        <f t="shared" si="1140"/>
        <v>0</v>
      </c>
      <c r="F14581" s="219" t="b">
        <f t="shared" si="1144"/>
        <v>0</v>
      </c>
      <c r="G14581" s="219">
        <f t="shared" si="1141"/>
        <v>56947</v>
      </c>
    </row>
    <row r="14582" spans="3:7" x14ac:dyDescent="0.25">
      <c r="C14582" s="219">
        <f t="shared" si="1142"/>
        <v>56946</v>
      </c>
      <c r="D14582" s="208" t="b">
        <f t="shared" si="1143"/>
        <v>1</v>
      </c>
      <c r="E14582" s="220" t="b">
        <f t="shared" si="1140"/>
        <v>0</v>
      </c>
      <c r="F14582" s="219" t="b">
        <f t="shared" si="1144"/>
        <v>0</v>
      </c>
      <c r="G14582" s="219">
        <f t="shared" si="1141"/>
        <v>56947</v>
      </c>
    </row>
    <row r="14583" spans="3:7" x14ac:dyDescent="0.25">
      <c r="C14583" s="219">
        <f t="shared" si="1142"/>
        <v>56947</v>
      </c>
      <c r="D14583" s="208" t="b">
        <f t="shared" si="1143"/>
        <v>0</v>
      </c>
      <c r="E14583" s="220" t="b">
        <f t="shared" si="1140"/>
        <v>0</v>
      </c>
      <c r="F14583" s="219">
        <f t="shared" si="1144"/>
        <v>56947</v>
      </c>
      <c r="G14583" s="219">
        <f t="shared" si="1141"/>
        <v>56947</v>
      </c>
    </row>
    <row r="14584" spans="3:7" x14ac:dyDescent="0.25">
      <c r="C14584" s="219">
        <f t="shared" si="1142"/>
        <v>56948</v>
      </c>
      <c r="D14584" s="208" t="b">
        <f t="shared" si="1143"/>
        <v>0</v>
      </c>
      <c r="E14584" s="220" t="b">
        <f t="shared" si="1140"/>
        <v>0</v>
      </c>
      <c r="F14584" s="219">
        <f t="shared" si="1144"/>
        <v>56948</v>
      </c>
      <c r="G14584" s="219">
        <f t="shared" si="1141"/>
        <v>56948</v>
      </c>
    </row>
    <row r="14585" spans="3:7" x14ac:dyDescent="0.25">
      <c r="C14585" s="219">
        <f t="shared" si="1142"/>
        <v>56949</v>
      </c>
      <c r="D14585" s="208" t="b">
        <f t="shared" si="1143"/>
        <v>0</v>
      </c>
      <c r="E14585" s="220" t="b">
        <f t="shared" si="1140"/>
        <v>0</v>
      </c>
      <c r="F14585" s="219">
        <f t="shared" si="1144"/>
        <v>56949</v>
      </c>
      <c r="G14585" s="219">
        <f t="shared" si="1141"/>
        <v>56949</v>
      </c>
    </row>
    <row r="14586" spans="3:7" x14ac:dyDescent="0.25">
      <c r="C14586" s="219">
        <f t="shared" si="1142"/>
        <v>56950</v>
      </c>
      <c r="D14586" s="208" t="b">
        <f t="shared" si="1143"/>
        <v>0</v>
      </c>
      <c r="E14586" s="220" t="b">
        <f t="shared" si="1140"/>
        <v>0</v>
      </c>
      <c r="F14586" s="219">
        <f t="shared" si="1144"/>
        <v>56950</v>
      </c>
      <c r="G14586" s="219">
        <f t="shared" si="1141"/>
        <v>56950</v>
      </c>
    </row>
    <row r="14587" spans="3:7" x14ac:dyDescent="0.25">
      <c r="C14587" s="219">
        <f t="shared" si="1142"/>
        <v>56951</v>
      </c>
      <c r="D14587" s="208" t="b">
        <f t="shared" si="1143"/>
        <v>0</v>
      </c>
      <c r="E14587" s="220" t="b">
        <f t="shared" si="1140"/>
        <v>0</v>
      </c>
      <c r="F14587" s="219">
        <f t="shared" si="1144"/>
        <v>56951</v>
      </c>
      <c r="G14587" s="219">
        <f t="shared" si="1141"/>
        <v>56951</v>
      </c>
    </row>
    <row r="14588" spans="3:7" x14ac:dyDescent="0.25">
      <c r="C14588" s="219">
        <f t="shared" si="1142"/>
        <v>56952</v>
      </c>
      <c r="D14588" s="208" t="b">
        <f t="shared" si="1143"/>
        <v>1</v>
      </c>
      <c r="E14588" s="220" t="b">
        <f t="shared" si="1140"/>
        <v>0</v>
      </c>
      <c r="F14588" s="219" t="b">
        <f t="shared" si="1144"/>
        <v>0</v>
      </c>
      <c r="G14588" s="219">
        <f t="shared" si="1141"/>
        <v>56954</v>
      </c>
    </row>
    <row r="14589" spans="3:7" x14ac:dyDescent="0.25">
      <c r="C14589" s="219">
        <f t="shared" si="1142"/>
        <v>56953</v>
      </c>
      <c r="D14589" s="208" t="b">
        <f t="shared" si="1143"/>
        <v>1</v>
      </c>
      <c r="E14589" s="220" t="b">
        <f t="shared" si="1140"/>
        <v>0</v>
      </c>
      <c r="F14589" s="219" t="b">
        <f t="shared" si="1144"/>
        <v>0</v>
      </c>
      <c r="G14589" s="219">
        <f t="shared" si="1141"/>
        <v>56954</v>
      </c>
    </row>
    <row r="14590" spans="3:7" x14ac:dyDescent="0.25">
      <c r="C14590" s="219">
        <f t="shared" si="1142"/>
        <v>56954</v>
      </c>
      <c r="D14590" s="208" t="b">
        <f t="shared" si="1143"/>
        <v>0</v>
      </c>
      <c r="E14590" s="220" t="b">
        <f t="shared" si="1140"/>
        <v>0</v>
      </c>
      <c r="F14590" s="219">
        <f t="shared" si="1144"/>
        <v>56954</v>
      </c>
      <c r="G14590" s="219">
        <f t="shared" si="1141"/>
        <v>56954</v>
      </c>
    </row>
    <row r="14591" spans="3:7" x14ac:dyDescent="0.25">
      <c r="C14591" s="219">
        <f t="shared" si="1142"/>
        <v>56955</v>
      </c>
      <c r="D14591" s="208" t="b">
        <f t="shared" si="1143"/>
        <v>0</v>
      </c>
      <c r="E14591" s="220" t="b">
        <f t="shared" si="1140"/>
        <v>0</v>
      </c>
      <c r="F14591" s="219">
        <f t="shared" si="1144"/>
        <v>56955</v>
      </c>
      <c r="G14591" s="219">
        <f t="shared" si="1141"/>
        <v>56955</v>
      </c>
    </row>
    <row r="14592" spans="3:7" x14ac:dyDescent="0.25">
      <c r="C14592" s="219">
        <f t="shared" si="1142"/>
        <v>56956</v>
      </c>
      <c r="D14592" s="208" t="b">
        <f t="shared" si="1143"/>
        <v>0</v>
      </c>
      <c r="E14592" s="220" t="b">
        <f t="shared" si="1140"/>
        <v>0</v>
      </c>
      <c r="F14592" s="219">
        <f t="shared" si="1144"/>
        <v>56956</v>
      </c>
      <c r="G14592" s="219">
        <f t="shared" si="1141"/>
        <v>56956</v>
      </c>
    </row>
    <row r="14593" spans="3:7" x14ac:dyDescent="0.25">
      <c r="C14593" s="219">
        <f t="shared" si="1142"/>
        <v>56957</v>
      </c>
      <c r="D14593" s="208" t="b">
        <f t="shared" si="1143"/>
        <v>0</v>
      </c>
      <c r="E14593" s="220" t="b">
        <f t="shared" si="1140"/>
        <v>0</v>
      </c>
      <c r="F14593" s="219">
        <f t="shared" si="1144"/>
        <v>56957</v>
      </c>
      <c r="G14593" s="219">
        <f t="shared" si="1141"/>
        <v>56957</v>
      </c>
    </row>
    <row r="14594" spans="3:7" x14ac:dyDescent="0.25">
      <c r="C14594" s="219">
        <f t="shared" si="1142"/>
        <v>56958</v>
      </c>
      <c r="D14594" s="208" t="b">
        <f t="shared" si="1143"/>
        <v>0</v>
      </c>
      <c r="E14594" s="220" t="b">
        <f t="shared" si="1140"/>
        <v>0</v>
      </c>
      <c r="F14594" s="219">
        <f t="shared" si="1144"/>
        <v>56958</v>
      </c>
      <c r="G14594" s="219">
        <f t="shared" si="1141"/>
        <v>56958</v>
      </c>
    </row>
    <row r="14595" spans="3:7" x14ac:dyDescent="0.25">
      <c r="C14595" s="219">
        <f t="shared" si="1142"/>
        <v>56959</v>
      </c>
      <c r="D14595" s="208" t="b">
        <f t="shared" si="1143"/>
        <v>1</v>
      </c>
      <c r="E14595" s="220" t="b">
        <f t="shared" si="1140"/>
        <v>0</v>
      </c>
      <c r="F14595" s="219" t="b">
        <f t="shared" si="1144"/>
        <v>0</v>
      </c>
      <c r="G14595" s="219">
        <f t="shared" si="1141"/>
        <v>56961</v>
      </c>
    </row>
    <row r="14596" spans="3:7" x14ac:dyDescent="0.25">
      <c r="C14596" s="219">
        <f t="shared" si="1142"/>
        <v>56960</v>
      </c>
      <c r="D14596" s="208" t="b">
        <f t="shared" si="1143"/>
        <v>1</v>
      </c>
      <c r="E14596" s="220" t="b">
        <f t="shared" si="1140"/>
        <v>0</v>
      </c>
      <c r="F14596" s="219" t="b">
        <f t="shared" si="1144"/>
        <v>0</v>
      </c>
      <c r="G14596" s="219">
        <f t="shared" si="1141"/>
        <v>56961</v>
      </c>
    </row>
    <row r="14597" spans="3:7" x14ac:dyDescent="0.25">
      <c r="C14597" s="219">
        <f t="shared" si="1142"/>
        <v>56961</v>
      </c>
      <c r="D14597" s="208" t="b">
        <f t="shared" si="1143"/>
        <v>0</v>
      </c>
      <c r="E14597" s="220" t="b">
        <f t="shared" si="1140"/>
        <v>0</v>
      </c>
      <c r="F14597" s="219">
        <f t="shared" si="1144"/>
        <v>56961</v>
      </c>
      <c r="G14597" s="219">
        <f t="shared" si="1141"/>
        <v>56961</v>
      </c>
    </row>
    <row r="14598" spans="3:7" x14ac:dyDescent="0.25">
      <c r="C14598" s="219">
        <f t="shared" si="1142"/>
        <v>56962</v>
      </c>
      <c r="D14598" s="208" t="b">
        <f t="shared" si="1143"/>
        <v>0</v>
      </c>
      <c r="E14598" s="220" t="b">
        <f t="shared" ref="E14598:E14661" si="1145">IF(TYPE(VLOOKUP(C14598,Holydays,1,0))&lt;&gt;1,FALSE,TRUE)</f>
        <v>0</v>
      </c>
      <c r="F14598" s="219">
        <f t="shared" si="1144"/>
        <v>56962</v>
      </c>
      <c r="G14598" s="219">
        <f t="shared" ref="G14598:G14661" si="1146">IF(F14598,F14598,WORKDAY(C14598,1,Holydays))</f>
        <v>56962</v>
      </c>
    </row>
    <row r="14599" spans="3:7" x14ac:dyDescent="0.25">
      <c r="C14599" s="219">
        <f t="shared" ref="C14599:C14662" si="1147">C14598+1</f>
        <v>56963</v>
      </c>
      <c r="D14599" s="208" t="b">
        <f t="shared" ref="D14599:D14662" si="1148">IF(WEEKDAY(C14599,2)&gt;5,TRUE)</f>
        <v>0</v>
      </c>
      <c r="E14599" s="220" t="b">
        <f t="shared" si="1145"/>
        <v>0</v>
      </c>
      <c r="F14599" s="219">
        <f t="shared" ref="F14599:F14662" si="1149">IF(OR(D14599,E14599),FALSE,C14599)</f>
        <v>56963</v>
      </c>
      <c r="G14599" s="219">
        <f t="shared" si="1146"/>
        <v>56963</v>
      </c>
    </row>
    <row r="14600" spans="3:7" x14ac:dyDescent="0.25">
      <c r="C14600" s="219">
        <f t="shared" si="1147"/>
        <v>56964</v>
      </c>
      <c r="D14600" s="208" t="b">
        <f t="shared" si="1148"/>
        <v>0</v>
      </c>
      <c r="E14600" s="220" t="b">
        <f t="shared" si="1145"/>
        <v>0</v>
      </c>
      <c r="F14600" s="219">
        <f t="shared" si="1149"/>
        <v>56964</v>
      </c>
      <c r="G14600" s="219">
        <f t="shared" si="1146"/>
        <v>56964</v>
      </c>
    </row>
    <row r="14601" spans="3:7" x14ac:dyDescent="0.25">
      <c r="C14601" s="219">
        <f t="shared" si="1147"/>
        <v>56965</v>
      </c>
      <c r="D14601" s="208" t="b">
        <f t="shared" si="1148"/>
        <v>0</v>
      </c>
      <c r="E14601" s="220" t="b">
        <f t="shared" si="1145"/>
        <v>0</v>
      </c>
      <c r="F14601" s="219">
        <f t="shared" si="1149"/>
        <v>56965</v>
      </c>
      <c r="G14601" s="219">
        <f t="shared" si="1146"/>
        <v>56965</v>
      </c>
    </row>
    <row r="14602" spans="3:7" x14ac:dyDescent="0.25">
      <c r="C14602" s="219">
        <f t="shared" si="1147"/>
        <v>56966</v>
      </c>
      <c r="D14602" s="208" t="b">
        <f t="shared" si="1148"/>
        <v>1</v>
      </c>
      <c r="E14602" s="220" t="b">
        <f t="shared" si="1145"/>
        <v>0</v>
      </c>
      <c r="F14602" s="219" t="b">
        <f t="shared" si="1149"/>
        <v>0</v>
      </c>
      <c r="G14602" s="219">
        <f t="shared" si="1146"/>
        <v>56968</v>
      </c>
    </row>
    <row r="14603" spans="3:7" x14ac:dyDescent="0.25">
      <c r="C14603" s="219">
        <f t="shared" si="1147"/>
        <v>56967</v>
      </c>
      <c r="D14603" s="208" t="b">
        <f t="shared" si="1148"/>
        <v>1</v>
      </c>
      <c r="E14603" s="220" t="b">
        <f t="shared" si="1145"/>
        <v>0</v>
      </c>
      <c r="F14603" s="219" t="b">
        <f t="shared" si="1149"/>
        <v>0</v>
      </c>
      <c r="G14603" s="219">
        <f t="shared" si="1146"/>
        <v>56968</v>
      </c>
    </row>
    <row r="14604" spans="3:7" x14ac:dyDescent="0.25">
      <c r="C14604" s="219">
        <f t="shared" si="1147"/>
        <v>56968</v>
      </c>
      <c r="D14604" s="208" t="b">
        <f t="shared" si="1148"/>
        <v>0</v>
      </c>
      <c r="E14604" s="220" t="b">
        <f t="shared" si="1145"/>
        <v>0</v>
      </c>
      <c r="F14604" s="219">
        <f t="shared" si="1149"/>
        <v>56968</v>
      </c>
      <c r="G14604" s="219">
        <f t="shared" si="1146"/>
        <v>56968</v>
      </c>
    </row>
    <row r="14605" spans="3:7" x14ac:dyDescent="0.25">
      <c r="C14605" s="219">
        <f t="shared" si="1147"/>
        <v>56969</v>
      </c>
      <c r="D14605" s="208" t="b">
        <f t="shared" si="1148"/>
        <v>0</v>
      </c>
      <c r="E14605" s="220" t="b">
        <f t="shared" si="1145"/>
        <v>0</v>
      </c>
      <c r="F14605" s="219">
        <f t="shared" si="1149"/>
        <v>56969</v>
      </c>
      <c r="G14605" s="219">
        <f t="shared" si="1146"/>
        <v>56969</v>
      </c>
    </row>
    <row r="14606" spans="3:7" x14ac:dyDescent="0.25">
      <c r="C14606" s="219">
        <f t="shared" si="1147"/>
        <v>56970</v>
      </c>
      <c r="D14606" s="208" t="b">
        <f t="shared" si="1148"/>
        <v>0</v>
      </c>
      <c r="E14606" s="220" t="b">
        <f t="shared" si="1145"/>
        <v>0</v>
      </c>
      <c r="F14606" s="219">
        <f t="shared" si="1149"/>
        <v>56970</v>
      </c>
      <c r="G14606" s="219">
        <f t="shared" si="1146"/>
        <v>56970</v>
      </c>
    </row>
    <row r="14607" spans="3:7" x14ac:dyDescent="0.25">
      <c r="C14607" s="219">
        <f t="shared" si="1147"/>
        <v>56971</v>
      </c>
      <c r="D14607" s="208" t="b">
        <f t="shared" si="1148"/>
        <v>0</v>
      </c>
      <c r="E14607" s="220" t="b">
        <f t="shared" si="1145"/>
        <v>0</v>
      </c>
      <c r="F14607" s="219">
        <f t="shared" si="1149"/>
        <v>56971</v>
      </c>
      <c r="G14607" s="219">
        <f t="shared" si="1146"/>
        <v>56971</v>
      </c>
    </row>
    <row r="14608" spans="3:7" x14ac:dyDescent="0.25">
      <c r="C14608" s="219">
        <f t="shared" si="1147"/>
        <v>56972</v>
      </c>
      <c r="D14608" s="208" t="b">
        <f t="shared" si="1148"/>
        <v>0</v>
      </c>
      <c r="E14608" s="220" t="b">
        <f t="shared" si="1145"/>
        <v>0</v>
      </c>
      <c r="F14608" s="219">
        <f t="shared" si="1149"/>
        <v>56972</v>
      </c>
      <c r="G14608" s="219">
        <f t="shared" si="1146"/>
        <v>56972</v>
      </c>
    </row>
    <row r="14609" spans="3:7" x14ac:dyDescent="0.25">
      <c r="C14609" s="219">
        <f t="shared" si="1147"/>
        <v>56973</v>
      </c>
      <c r="D14609" s="208" t="b">
        <f t="shared" si="1148"/>
        <v>1</v>
      </c>
      <c r="E14609" s="220" t="b">
        <f t="shared" si="1145"/>
        <v>1</v>
      </c>
      <c r="F14609" s="219" t="b">
        <f t="shared" si="1149"/>
        <v>0</v>
      </c>
      <c r="G14609" s="219">
        <f t="shared" si="1146"/>
        <v>56975</v>
      </c>
    </row>
    <row r="14610" spans="3:7" x14ac:dyDescent="0.25">
      <c r="C14610" s="219">
        <f t="shared" si="1147"/>
        <v>56974</v>
      </c>
      <c r="D14610" s="208" t="b">
        <f t="shared" si="1148"/>
        <v>1</v>
      </c>
      <c r="E14610" s="220" t="b">
        <f t="shared" si="1145"/>
        <v>1</v>
      </c>
      <c r="F14610" s="219" t="b">
        <f t="shared" si="1149"/>
        <v>0</v>
      </c>
      <c r="G14610" s="219">
        <f t="shared" si="1146"/>
        <v>56975</v>
      </c>
    </row>
    <row r="14611" spans="3:7" x14ac:dyDescent="0.25">
      <c r="C14611" s="219">
        <f t="shared" si="1147"/>
        <v>56975</v>
      </c>
      <c r="D14611" s="208" t="b">
        <f t="shared" si="1148"/>
        <v>0</v>
      </c>
      <c r="E14611" s="220" t="b">
        <f t="shared" si="1145"/>
        <v>0</v>
      </c>
      <c r="F14611" s="219">
        <f t="shared" si="1149"/>
        <v>56975</v>
      </c>
      <c r="G14611" s="219">
        <f t="shared" si="1146"/>
        <v>56975</v>
      </c>
    </row>
    <row r="14612" spans="3:7" x14ac:dyDescent="0.25">
      <c r="C14612" s="219">
        <f t="shared" si="1147"/>
        <v>56976</v>
      </c>
      <c r="D14612" s="208" t="b">
        <f t="shared" si="1148"/>
        <v>0</v>
      </c>
      <c r="E14612" s="220" t="b">
        <f t="shared" si="1145"/>
        <v>0</v>
      </c>
      <c r="F14612" s="219">
        <f t="shared" si="1149"/>
        <v>56976</v>
      </c>
      <c r="G14612" s="219">
        <f t="shared" si="1146"/>
        <v>56976</v>
      </c>
    </row>
    <row r="14613" spans="3:7" x14ac:dyDescent="0.25">
      <c r="C14613" s="219">
        <f t="shared" si="1147"/>
        <v>56977</v>
      </c>
      <c r="D14613" s="208" t="b">
        <f t="shared" si="1148"/>
        <v>0</v>
      </c>
      <c r="E14613" s="220" t="b">
        <f t="shared" si="1145"/>
        <v>0</v>
      </c>
      <c r="F14613" s="219">
        <f t="shared" si="1149"/>
        <v>56977</v>
      </c>
      <c r="G14613" s="219">
        <f t="shared" si="1146"/>
        <v>56977</v>
      </c>
    </row>
    <row r="14614" spans="3:7" x14ac:dyDescent="0.25">
      <c r="C14614" s="219">
        <f t="shared" si="1147"/>
        <v>56978</v>
      </c>
      <c r="D14614" s="208" t="b">
        <f t="shared" si="1148"/>
        <v>0</v>
      </c>
      <c r="E14614" s="220" t="b">
        <f t="shared" si="1145"/>
        <v>0</v>
      </c>
      <c r="F14614" s="219">
        <f t="shared" si="1149"/>
        <v>56978</v>
      </c>
      <c r="G14614" s="219">
        <f t="shared" si="1146"/>
        <v>56978</v>
      </c>
    </row>
    <row r="14615" spans="3:7" x14ac:dyDescent="0.25">
      <c r="C14615" s="219">
        <f t="shared" si="1147"/>
        <v>56979</v>
      </c>
      <c r="D14615" s="208" t="b">
        <f t="shared" si="1148"/>
        <v>0</v>
      </c>
      <c r="E14615" s="220" t="b">
        <f t="shared" si="1145"/>
        <v>0</v>
      </c>
      <c r="F14615" s="219">
        <f t="shared" si="1149"/>
        <v>56979</v>
      </c>
      <c r="G14615" s="219">
        <f t="shared" si="1146"/>
        <v>56979</v>
      </c>
    </row>
    <row r="14616" spans="3:7" x14ac:dyDescent="0.25">
      <c r="C14616" s="219">
        <f t="shared" si="1147"/>
        <v>56980</v>
      </c>
      <c r="D14616" s="208" t="b">
        <f t="shared" si="1148"/>
        <v>1</v>
      </c>
      <c r="E14616" s="220" t="b">
        <f t="shared" si="1145"/>
        <v>1</v>
      </c>
      <c r="F14616" s="219" t="b">
        <f t="shared" si="1149"/>
        <v>0</v>
      </c>
      <c r="G14616" s="219">
        <f t="shared" si="1146"/>
        <v>56982</v>
      </c>
    </row>
    <row r="14617" spans="3:7" x14ac:dyDescent="0.25">
      <c r="C14617" s="219">
        <f t="shared" si="1147"/>
        <v>56981</v>
      </c>
      <c r="D14617" s="208" t="b">
        <f t="shared" si="1148"/>
        <v>1</v>
      </c>
      <c r="E14617" s="220" t="b">
        <f t="shared" si="1145"/>
        <v>0</v>
      </c>
      <c r="F14617" s="219" t="b">
        <f t="shared" si="1149"/>
        <v>0</v>
      </c>
      <c r="G14617" s="219">
        <f t="shared" si="1146"/>
        <v>56982</v>
      </c>
    </row>
    <row r="14618" spans="3:7" x14ac:dyDescent="0.25">
      <c r="C14618" s="219">
        <f t="shared" si="1147"/>
        <v>56982</v>
      </c>
      <c r="D14618" s="208" t="b">
        <f t="shared" si="1148"/>
        <v>0</v>
      </c>
      <c r="E14618" s="220" t="b">
        <f t="shared" si="1145"/>
        <v>0</v>
      </c>
      <c r="F14618" s="219">
        <f t="shared" si="1149"/>
        <v>56982</v>
      </c>
      <c r="G14618" s="219">
        <f t="shared" si="1146"/>
        <v>56982</v>
      </c>
    </row>
    <row r="14619" spans="3:7" x14ac:dyDescent="0.25">
      <c r="C14619" s="219">
        <f t="shared" si="1147"/>
        <v>56983</v>
      </c>
      <c r="D14619" s="208" t="b">
        <f t="shared" si="1148"/>
        <v>0</v>
      </c>
      <c r="E14619" s="220" t="b">
        <f t="shared" si="1145"/>
        <v>0</v>
      </c>
      <c r="F14619" s="219">
        <f t="shared" si="1149"/>
        <v>56983</v>
      </c>
      <c r="G14619" s="219">
        <f t="shared" si="1146"/>
        <v>56983</v>
      </c>
    </row>
    <row r="14620" spans="3:7" x14ac:dyDescent="0.25">
      <c r="C14620" s="219">
        <f t="shared" si="1147"/>
        <v>56984</v>
      </c>
      <c r="D14620" s="208" t="b">
        <f t="shared" si="1148"/>
        <v>0</v>
      </c>
      <c r="E14620" s="220" t="b">
        <f t="shared" si="1145"/>
        <v>0</v>
      </c>
      <c r="F14620" s="219">
        <f t="shared" si="1149"/>
        <v>56984</v>
      </c>
      <c r="G14620" s="219">
        <f t="shared" si="1146"/>
        <v>56984</v>
      </c>
    </row>
    <row r="14621" spans="3:7" x14ac:dyDescent="0.25">
      <c r="C14621" s="219">
        <f t="shared" si="1147"/>
        <v>56985</v>
      </c>
      <c r="D14621" s="208" t="b">
        <f t="shared" si="1148"/>
        <v>0</v>
      </c>
      <c r="E14621" s="220" t="b">
        <f t="shared" si="1145"/>
        <v>0</v>
      </c>
      <c r="F14621" s="219">
        <f t="shared" si="1149"/>
        <v>56985</v>
      </c>
      <c r="G14621" s="219">
        <f t="shared" si="1146"/>
        <v>56985</v>
      </c>
    </row>
    <row r="14622" spans="3:7" x14ac:dyDescent="0.25">
      <c r="C14622" s="219">
        <f t="shared" si="1147"/>
        <v>56986</v>
      </c>
      <c r="D14622" s="208" t="b">
        <f t="shared" si="1148"/>
        <v>0</v>
      </c>
      <c r="E14622" s="220" t="b">
        <f t="shared" si="1145"/>
        <v>0</v>
      </c>
      <c r="F14622" s="219">
        <f t="shared" si="1149"/>
        <v>56986</v>
      </c>
      <c r="G14622" s="219">
        <f t="shared" si="1146"/>
        <v>56986</v>
      </c>
    </row>
    <row r="14623" spans="3:7" x14ac:dyDescent="0.25">
      <c r="C14623" s="219">
        <f t="shared" si="1147"/>
        <v>56987</v>
      </c>
      <c r="D14623" s="208" t="b">
        <f t="shared" si="1148"/>
        <v>1</v>
      </c>
      <c r="E14623" s="220" t="b">
        <f t="shared" si="1145"/>
        <v>0</v>
      </c>
      <c r="F14623" s="219" t="b">
        <f t="shared" si="1149"/>
        <v>0</v>
      </c>
      <c r="G14623" s="219">
        <f t="shared" si="1146"/>
        <v>56989</v>
      </c>
    </row>
    <row r="14624" spans="3:7" x14ac:dyDescent="0.25">
      <c r="C14624" s="219">
        <f t="shared" si="1147"/>
        <v>56988</v>
      </c>
      <c r="D14624" s="208" t="b">
        <f t="shared" si="1148"/>
        <v>1</v>
      </c>
      <c r="E14624" s="220" t="b">
        <f t="shared" si="1145"/>
        <v>0</v>
      </c>
      <c r="F14624" s="219" t="b">
        <f t="shared" si="1149"/>
        <v>0</v>
      </c>
      <c r="G14624" s="219">
        <f t="shared" si="1146"/>
        <v>56989</v>
      </c>
    </row>
    <row r="14625" spans="3:7" x14ac:dyDescent="0.25">
      <c r="C14625" s="219">
        <f t="shared" si="1147"/>
        <v>56989</v>
      </c>
      <c r="D14625" s="208" t="b">
        <f t="shared" si="1148"/>
        <v>0</v>
      </c>
      <c r="E14625" s="220" t="b">
        <f t="shared" si="1145"/>
        <v>0</v>
      </c>
      <c r="F14625" s="219">
        <f t="shared" si="1149"/>
        <v>56989</v>
      </c>
      <c r="G14625" s="219">
        <f t="shared" si="1146"/>
        <v>56989</v>
      </c>
    </row>
    <row r="14626" spans="3:7" x14ac:dyDescent="0.25">
      <c r="C14626" s="219">
        <f t="shared" si="1147"/>
        <v>56990</v>
      </c>
      <c r="D14626" s="208" t="b">
        <f t="shared" si="1148"/>
        <v>0</v>
      </c>
      <c r="E14626" s="220" t="b">
        <f t="shared" si="1145"/>
        <v>0</v>
      </c>
      <c r="F14626" s="219">
        <f t="shared" si="1149"/>
        <v>56990</v>
      </c>
      <c r="G14626" s="219">
        <f t="shared" si="1146"/>
        <v>56990</v>
      </c>
    </row>
    <row r="14627" spans="3:7" x14ac:dyDescent="0.25">
      <c r="C14627" s="219">
        <f t="shared" si="1147"/>
        <v>56991</v>
      </c>
      <c r="D14627" s="208" t="b">
        <f t="shared" si="1148"/>
        <v>0</v>
      </c>
      <c r="E14627" s="220" t="b">
        <f t="shared" si="1145"/>
        <v>0</v>
      </c>
      <c r="F14627" s="219">
        <f t="shared" si="1149"/>
        <v>56991</v>
      </c>
      <c r="G14627" s="219">
        <f t="shared" si="1146"/>
        <v>56991</v>
      </c>
    </row>
    <row r="14628" spans="3:7" x14ac:dyDescent="0.25">
      <c r="C14628" s="219">
        <f t="shared" si="1147"/>
        <v>56992</v>
      </c>
      <c r="D14628" s="208" t="b">
        <f t="shared" si="1148"/>
        <v>0</v>
      </c>
      <c r="E14628" s="220" t="b">
        <f t="shared" si="1145"/>
        <v>0</v>
      </c>
      <c r="F14628" s="219">
        <f t="shared" si="1149"/>
        <v>56992</v>
      </c>
      <c r="G14628" s="219">
        <f t="shared" si="1146"/>
        <v>56992</v>
      </c>
    </row>
    <row r="14629" spans="3:7" x14ac:dyDescent="0.25">
      <c r="C14629" s="219">
        <f t="shared" si="1147"/>
        <v>56993</v>
      </c>
      <c r="D14629" s="208" t="b">
        <f t="shared" si="1148"/>
        <v>0</v>
      </c>
      <c r="E14629" s="220" t="b">
        <f t="shared" si="1145"/>
        <v>0</v>
      </c>
      <c r="F14629" s="219">
        <f t="shared" si="1149"/>
        <v>56993</v>
      </c>
      <c r="G14629" s="219">
        <f t="shared" si="1146"/>
        <v>56993</v>
      </c>
    </row>
    <row r="14630" spans="3:7" x14ac:dyDescent="0.25">
      <c r="C14630" s="219">
        <f t="shared" si="1147"/>
        <v>56994</v>
      </c>
      <c r="D14630" s="208" t="b">
        <f t="shared" si="1148"/>
        <v>1</v>
      </c>
      <c r="E14630" s="220" t="b">
        <f t="shared" si="1145"/>
        <v>0</v>
      </c>
      <c r="F14630" s="219" t="b">
        <f t="shared" si="1149"/>
        <v>0</v>
      </c>
      <c r="G14630" s="219">
        <f t="shared" si="1146"/>
        <v>56996</v>
      </c>
    </row>
    <row r="14631" spans="3:7" x14ac:dyDescent="0.25">
      <c r="C14631" s="219">
        <f t="shared" si="1147"/>
        <v>56995</v>
      </c>
      <c r="D14631" s="208" t="b">
        <f t="shared" si="1148"/>
        <v>1</v>
      </c>
      <c r="E14631" s="220" t="b">
        <f t="shared" si="1145"/>
        <v>0</v>
      </c>
      <c r="F14631" s="219" t="b">
        <f t="shared" si="1149"/>
        <v>0</v>
      </c>
      <c r="G14631" s="219">
        <f t="shared" si="1146"/>
        <v>56996</v>
      </c>
    </row>
    <row r="14632" spans="3:7" x14ac:dyDescent="0.25">
      <c r="C14632" s="219">
        <f t="shared" si="1147"/>
        <v>56996</v>
      </c>
      <c r="D14632" s="208" t="b">
        <f t="shared" si="1148"/>
        <v>0</v>
      </c>
      <c r="E14632" s="220" t="b">
        <f t="shared" si="1145"/>
        <v>0</v>
      </c>
      <c r="F14632" s="219">
        <f t="shared" si="1149"/>
        <v>56996</v>
      </c>
      <c r="G14632" s="219">
        <f t="shared" si="1146"/>
        <v>56996</v>
      </c>
    </row>
    <row r="14633" spans="3:7" x14ac:dyDescent="0.25">
      <c r="C14633" s="219">
        <f t="shared" si="1147"/>
        <v>56997</v>
      </c>
      <c r="D14633" s="208" t="b">
        <f t="shared" si="1148"/>
        <v>0</v>
      </c>
      <c r="E14633" s="220" t="b">
        <f t="shared" si="1145"/>
        <v>0</v>
      </c>
      <c r="F14633" s="219">
        <f t="shared" si="1149"/>
        <v>56997</v>
      </c>
      <c r="G14633" s="219">
        <f t="shared" si="1146"/>
        <v>56997</v>
      </c>
    </row>
    <row r="14634" spans="3:7" x14ac:dyDescent="0.25">
      <c r="C14634" s="219">
        <f t="shared" si="1147"/>
        <v>56998</v>
      </c>
      <c r="D14634" s="208" t="b">
        <f t="shared" si="1148"/>
        <v>0</v>
      </c>
      <c r="E14634" s="220" t="b">
        <f t="shared" si="1145"/>
        <v>0</v>
      </c>
      <c r="F14634" s="219">
        <f t="shared" si="1149"/>
        <v>56998</v>
      </c>
      <c r="G14634" s="219">
        <f t="shared" si="1146"/>
        <v>56998</v>
      </c>
    </row>
    <row r="14635" spans="3:7" x14ac:dyDescent="0.25">
      <c r="C14635" s="219">
        <f t="shared" si="1147"/>
        <v>56999</v>
      </c>
      <c r="D14635" s="208" t="b">
        <f t="shared" si="1148"/>
        <v>0</v>
      </c>
      <c r="E14635" s="220" t="b">
        <f t="shared" si="1145"/>
        <v>0</v>
      </c>
      <c r="F14635" s="219">
        <f t="shared" si="1149"/>
        <v>56999</v>
      </c>
      <c r="G14635" s="219">
        <f t="shared" si="1146"/>
        <v>56999</v>
      </c>
    </row>
    <row r="14636" spans="3:7" x14ac:dyDescent="0.25">
      <c r="C14636" s="219">
        <f t="shared" si="1147"/>
        <v>57000</v>
      </c>
      <c r="D14636" s="208" t="b">
        <f t="shared" si="1148"/>
        <v>0</v>
      </c>
      <c r="E14636" s="220" t="b">
        <f t="shared" si="1145"/>
        <v>0</v>
      </c>
      <c r="F14636" s="219">
        <f t="shared" si="1149"/>
        <v>57000</v>
      </c>
      <c r="G14636" s="219">
        <f t="shared" si="1146"/>
        <v>57000</v>
      </c>
    </row>
    <row r="14637" spans="3:7" x14ac:dyDescent="0.25">
      <c r="C14637" s="219">
        <f t="shared" si="1147"/>
        <v>57001</v>
      </c>
      <c r="D14637" s="208" t="b">
        <f t="shared" si="1148"/>
        <v>1</v>
      </c>
      <c r="E14637" s="220" t="b">
        <f t="shared" si="1145"/>
        <v>0</v>
      </c>
      <c r="F14637" s="219" t="b">
        <f t="shared" si="1149"/>
        <v>0</v>
      </c>
      <c r="G14637" s="219">
        <f t="shared" si="1146"/>
        <v>57003</v>
      </c>
    </row>
    <row r="14638" spans="3:7" x14ac:dyDescent="0.25">
      <c r="C14638" s="219">
        <f t="shared" si="1147"/>
        <v>57002</v>
      </c>
      <c r="D14638" s="208" t="b">
        <f t="shared" si="1148"/>
        <v>1</v>
      </c>
      <c r="E14638" s="220" t="b">
        <f t="shared" si="1145"/>
        <v>0</v>
      </c>
      <c r="F14638" s="219" t="b">
        <f t="shared" si="1149"/>
        <v>0</v>
      </c>
      <c r="G14638" s="219">
        <f t="shared" si="1146"/>
        <v>57003</v>
      </c>
    </row>
    <row r="14639" spans="3:7" x14ac:dyDescent="0.25">
      <c r="C14639" s="219">
        <f t="shared" si="1147"/>
        <v>57003</v>
      </c>
      <c r="D14639" s="208" t="b">
        <f t="shared" si="1148"/>
        <v>0</v>
      </c>
      <c r="E14639" s="220" t="b">
        <f t="shared" si="1145"/>
        <v>0</v>
      </c>
      <c r="F14639" s="219">
        <f t="shared" si="1149"/>
        <v>57003</v>
      </c>
      <c r="G14639" s="219">
        <f t="shared" si="1146"/>
        <v>57003</v>
      </c>
    </row>
    <row r="14640" spans="3:7" x14ac:dyDescent="0.25">
      <c r="C14640" s="219">
        <f t="shared" si="1147"/>
        <v>57004</v>
      </c>
      <c r="D14640" s="208" t="b">
        <f t="shared" si="1148"/>
        <v>0</v>
      </c>
      <c r="E14640" s="220" t="b">
        <f t="shared" si="1145"/>
        <v>0</v>
      </c>
      <c r="F14640" s="219">
        <f t="shared" si="1149"/>
        <v>57004</v>
      </c>
      <c r="G14640" s="219">
        <f t="shared" si="1146"/>
        <v>57004</v>
      </c>
    </row>
    <row r="14641" spans="3:7" x14ac:dyDescent="0.25">
      <c r="C14641" s="219">
        <f t="shared" si="1147"/>
        <v>57005</v>
      </c>
      <c r="D14641" s="208" t="b">
        <f t="shared" si="1148"/>
        <v>0</v>
      </c>
      <c r="E14641" s="220" t="b">
        <f t="shared" si="1145"/>
        <v>0</v>
      </c>
      <c r="F14641" s="219">
        <f t="shared" si="1149"/>
        <v>57005</v>
      </c>
      <c r="G14641" s="219">
        <f t="shared" si="1146"/>
        <v>57005</v>
      </c>
    </row>
    <row r="14642" spans="3:7" x14ac:dyDescent="0.25">
      <c r="C14642" s="219">
        <f t="shared" si="1147"/>
        <v>57006</v>
      </c>
      <c r="D14642" s="208" t="b">
        <f t="shared" si="1148"/>
        <v>0</v>
      </c>
      <c r="E14642" s="220" t="b">
        <f t="shared" si="1145"/>
        <v>0</v>
      </c>
      <c r="F14642" s="219">
        <f t="shared" si="1149"/>
        <v>57006</v>
      </c>
      <c r="G14642" s="219">
        <f t="shared" si="1146"/>
        <v>57006</v>
      </c>
    </row>
    <row r="14643" spans="3:7" x14ac:dyDescent="0.25">
      <c r="C14643" s="219">
        <f t="shared" si="1147"/>
        <v>57007</v>
      </c>
      <c r="D14643" s="208" t="b">
        <f t="shared" si="1148"/>
        <v>0</v>
      </c>
      <c r="E14643" s="220" t="b">
        <f t="shared" si="1145"/>
        <v>0</v>
      </c>
      <c r="F14643" s="219">
        <f t="shared" si="1149"/>
        <v>57007</v>
      </c>
      <c r="G14643" s="219">
        <f t="shared" si="1146"/>
        <v>57007</v>
      </c>
    </row>
    <row r="14644" spans="3:7" x14ac:dyDescent="0.25">
      <c r="C14644" s="219">
        <f t="shared" si="1147"/>
        <v>57008</v>
      </c>
      <c r="D14644" s="208" t="b">
        <f t="shared" si="1148"/>
        <v>1</v>
      </c>
      <c r="E14644" s="220" t="b">
        <f t="shared" si="1145"/>
        <v>0</v>
      </c>
      <c r="F14644" s="219" t="b">
        <f t="shared" si="1149"/>
        <v>0</v>
      </c>
      <c r="G14644" s="219">
        <f t="shared" si="1146"/>
        <v>57010</v>
      </c>
    </row>
    <row r="14645" spans="3:7" x14ac:dyDescent="0.25">
      <c r="C14645" s="219">
        <f t="shared" si="1147"/>
        <v>57009</v>
      </c>
      <c r="D14645" s="208" t="b">
        <f t="shared" si="1148"/>
        <v>1</v>
      </c>
      <c r="E14645" s="220" t="b">
        <f t="shared" si="1145"/>
        <v>0</v>
      </c>
      <c r="F14645" s="219" t="b">
        <f t="shared" si="1149"/>
        <v>0</v>
      </c>
      <c r="G14645" s="219">
        <f t="shared" si="1146"/>
        <v>57010</v>
      </c>
    </row>
    <row r="14646" spans="3:7" x14ac:dyDescent="0.25">
      <c r="C14646" s="219">
        <f t="shared" si="1147"/>
        <v>57010</v>
      </c>
      <c r="D14646" s="208" t="b">
        <f t="shared" si="1148"/>
        <v>0</v>
      </c>
      <c r="E14646" s="220" t="b">
        <f t="shared" si="1145"/>
        <v>0</v>
      </c>
      <c r="F14646" s="219">
        <f t="shared" si="1149"/>
        <v>57010</v>
      </c>
      <c r="G14646" s="219">
        <f t="shared" si="1146"/>
        <v>57010</v>
      </c>
    </row>
    <row r="14647" spans="3:7" x14ac:dyDescent="0.25">
      <c r="C14647" s="219">
        <f t="shared" si="1147"/>
        <v>57011</v>
      </c>
      <c r="D14647" s="208" t="b">
        <f t="shared" si="1148"/>
        <v>0</v>
      </c>
      <c r="E14647" s="220" t="b">
        <f t="shared" si="1145"/>
        <v>0</v>
      </c>
      <c r="F14647" s="219">
        <f t="shared" si="1149"/>
        <v>57011</v>
      </c>
      <c r="G14647" s="219">
        <f t="shared" si="1146"/>
        <v>57011</v>
      </c>
    </row>
    <row r="14648" spans="3:7" x14ac:dyDescent="0.25">
      <c r="C14648" s="219">
        <f t="shared" si="1147"/>
        <v>57012</v>
      </c>
      <c r="D14648" s="208" t="b">
        <f t="shared" si="1148"/>
        <v>0</v>
      </c>
      <c r="E14648" s="220" t="b">
        <f t="shared" si="1145"/>
        <v>0</v>
      </c>
      <c r="F14648" s="219">
        <f t="shared" si="1149"/>
        <v>57012</v>
      </c>
      <c r="G14648" s="219">
        <f t="shared" si="1146"/>
        <v>57012</v>
      </c>
    </row>
    <row r="14649" spans="3:7" x14ac:dyDescent="0.25">
      <c r="C14649" s="219">
        <f t="shared" si="1147"/>
        <v>57013</v>
      </c>
      <c r="D14649" s="208" t="b">
        <f t="shared" si="1148"/>
        <v>0</v>
      </c>
      <c r="E14649" s="220" t="b">
        <f t="shared" si="1145"/>
        <v>0</v>
      </c>
      <c r="F14649" s="219">
        <f t="shared" si="1149"/>
        <v>57013</v>
      </c>
      <c r="G14649" s="219">
        <f t="shared" si="1146"/>
        <v>57013</v>
      </c>
    </row>
    <row r="14650" spans="3:7" x14ac:dyDescent="0.25">
      <c r="C14650" s="219">
        <f t="shared" si="1147"/>
        <v>57014</v>
      </c>
      <c r="D14650" s="208" t="b">
        <f t="shared" si="1148"/>
        <v>0</v>
      </c>
      <c r="E14650" s="220" t="b">
        <f t="shared" si="1145"/>
        <v>0</v>
      </c>
      <c r="F14650" s="219">
        <f t="shared" si="1149"/>
        <v>57014</v>
      </c>
      <c r="G14650" s="219">
        <f t="shared" si="1146"/>
        <v>57014</v>
      </c>
    </row>
    <row r="14651" spans="3:7" x14ac:dyDescent="0.25">
      <c r="C14651" s="219">
        <f t="shared" si="1147"/>
        <v>57015</v>
      </c>
      <c r="D14651" s="208" t="b">
        <f t="shared" si="1148"/>
        <v>1</v>
      </c>
      <c r="E14651" s="220" t="b">
        <f t="shared" si="1145"/>
        <v>0</v>
      </c>
      <c r="F14651" s="219" t="b">
        <f t="shared" si="1149"/>
        <v>0</v>
      </c>
      <c r="G14651" s="219">
        <f t="shared" si="1146"/>
        <v>57017</v>
      </c>
    </row>
    <row r="14652" spans="3:7" x14ac:dyDescent="0.25">
      <c r="C14652" s="219">
        <f t="shared" si="1147"/>
        <v>57016</v>
      </c>
      <c r="D14652" s="208" t="b">
        <f t="shared" si="1148"/>
        <v>1</v>
      </c>
      <c r="E14652" s="220" t="b">
        <f t="shared" si="1145"/>
        <v>0</v>
      </c>
      <c r="F14652" s="219" t="b">
        <f t="shared" si="1149"/>
        <v>0</v>
      </c>
      <c r="G14652" s="219">
        <f t="shared" si="1146"/>
        <v>57017</v>
      </c>
    </row>
    <row r="14653" spans="3:7" x14ac:dyDescent="0.25">
      <c r="C14653" s="219">
        <f t="shared" si="1147"/>
        <v>57017</v>
      </c>
      <c r="D14653" s="208" t="b">
        <f t="shared" si="1148"/>
        <v>0</v>
      </c>
      <c r="E14653" s="220" t="b">
        <f t="shared" si="1145"/>
        <v>0</v>
      </c>
      <c r="F14653" s="219">
        <f t="shared" si="1149"/>
        <v>57017</v>
      </c>
      <c r="G14653" s="219">
        <f t="shared" si="1146"/>
        <v>57017</v>
      </c>
    </row>
    <row r="14654" spans="3:7" x14ac:dyDescent="0.25">
      <c r="C14654" s="219">
        <f t="shared" si="1147"/>
        <v>57018</v>
      </c>
      <c r="D14654" s="208" t="b">
        <f t="shared" si="1148"/>
        <v>0</v>
      </c>
      <c r="E14654" s="220" t="b">
        <f t="shared" si="1145"/>
        <v>0</v>
      </c>
      <c r="F14654" s="219">
        <f t="shared" si="1149"/>
        <v>57018</v>
      </c>
      <c r="G14654" s="219">
        <f t="shared" si="1146"/>
        <v>57018</v>
      </c>
    </row>
    <row r="14655" spans="3:7" x14ac:dyDescent="0.25">
      <c r="C14655" s="219">
        <f t="shared" si="1147"/>
        <v>57019</v>
      </c>
      <c r="D14655" s="208" t="b">
        <f t="shared" si="1148"/>
        <v>0</v>
      </c>
      <c r="E14655" s="220" t="b">
        <f t="shared" si="1145"/>
        <v>0</v>
      </c>
      <c r="F14655" s="219">
        <f t="shared" si="1149"/>
        <v>57019</v>
      </c>
      <c r="G14655" s="219">
        <f t="shared" si="1146"/>
        <v>57019</v>
      </c>
    </row>
    <row r="14656" spans="3:7" x14ac:dyDescent="0.25">
      <c r="C14656" s="219">
        <f t="shared" si="1147"/>
        <v>57020</v>
      </c>
      <c r="D14656" s="208" t="b">
        <f t="shared" si="1148"/>
        <v>0</v>
      </c>
      <c r="E14656" s="220" t="b">
        <f t="shared" si="1145"/>
        <v>0</v>
      </c>
      <c r="F14656" s="219">
        <f t="shared" si="1149"/>
        <v>57020</v>
      </c>
      <c r="G14656" s="219">
        <f t="shared" si="1146"/>
        <v>57020</v>
      </c>
    </row>
    <row r="14657" spans="3:7" x14ac:dyDescent="0.25">
      <c r="C14657" s="219">
        <f t="shared" si="1147"/>
        <v>57021</v>
      </c>
      <c r="D14657" s="208" t="b">
        <f t="shared" si="1148"/>
        <v>0</v>
      </c>
      <c r="E14657" s="220" t="b">
        <f t="shared" si="1145"/>
        <v>0</v>
      </c>
      <c r="F14657" s="219">
        <f t="shared" si="1149"/>
        <v>57021</v>
      </c>
      <c r="G14657" s="219">
        <f t="shared" si="1146"/>
        <v>57021</v>
      </c>
    </row>
    <row r="14658" spans="3:7" x14ac:dyDescent="0.25">
      <c r="C14658" s="219">
        <f t="shared" si="1147"/>
        <v>57022</v>
      </c>
      <c r="D14658" s="208" t="b">
        <f t="shared" si="1148"/>
        <v>1</v>
      </c>
      <c r="E14658" s="220" t="b">
        <f t="shared" si="1145"/>
        <v>0</v>
      </c>
      <c r="F14658" s="219" t="b">
        <f t="shared" si="1149"/>
        <v>0</v>
      </c>
      <c r="G14658" s="219">
        <f t="shared" si="1146"/>
        <v>57024</v>
      </c>
    </row>
    <row r="14659" spans="3:7" x14ac:dyDescent="0.25">
      <c r="C14659" s="219">
        <f t="shared" si="1147"/>
        <v>57023</v>
      </c>
      <c r="D14659" s="208" t="b">
        <f t="shared" si="1148"/>
        <v>1</v>
      </c>
      <c r="E14659" s="220" t="b">
        <f t="shared" si="1145"/>
        <v>0</v>
      </c>
      <c r="F14659" s="219" t="b">
        <f t="shared" si="1149"/>
        <v>0</v>
      </c>
      <c r="G14659" s="219">
        <f t="shared" si="1146"/>
        <v>57024</v>
      </c>
    </row>
    <row r="14660" spans="3:7" x14ac:dyDescent="0.25">
      <c r="C14660" s="219">
        <f t="shared" si="1147"/>
        <v>57024</v>
      </c>
      <c r="D14660" s="208" t="b">
        <f t="shared" si="1148"/>
        <v>0</v>
      </c>
      <c r="E14660" s="220" t="b">
        <f t="shared" si="1145"/>
        <v>0</v>
      </c>
      <c r="F14660" s="219">
        <f t="shared" si="1149"/>
        <v>57024</v>
      </c>
      <c r="G14660" s="219">
        <f t="shared" si="1146"/>
        <v>57024</v>
      </c>
    </row>
    <row r="14661" spans="3:7" x14ac:dyDescent="0.25">
      <c r="C14661" s="219">
        <f t="shared" si="1147"/>
        <v>57025</v>
      </c>
      <c r="D14661" s="208" t="b">
        <f t="shared" si="1148"/>
        <v>0</v>
      </c>
      <c r="E14661" s="220" t="b">
        <f t="shared" si="1145"/>
        <v>0</v>
      </c>
      <c r="F14661" s="219">
        <f t="shared" si="1149"/>
        <v>57025</v>
      </c>
      <c r="G14661" s="219">
        <f t="shared" si="1146"/>
        <v>57025</v>
      </c>
    </row>
    <row r="14662" spans="3:7" x14ac:dyDescent="0.25">
      <c r="C14662" s="219">
        <f t="shared" si="1147"/>
        <v>57026</v>
      </c>
      <c r="D14662" s="208" t="b">
        <f t="shared" si="1148"/>
        <v>0</v>
      </c>
      <c r="E14662" s="220" t="b">
        <f t="shared" ref="E14662:E14725" si="1150">IF(TYPE(VLOOKUP(C14662,Holydays,1,0))&lt;&gt;1,FALSE,TRUE)</f>
        <v>0</v>
      </c>
      <c r="F14662" s="219">
        <f t="shared" si="1149"/>
        <v>57026</v>
      </c>
      <c r="G14662" s="219">
        <f t="shared" ref="G14662:G14725" si="1151">IF(F14662,F14662,WORKDAY(C14662,1,Holydays))</f>
        <v>57026</v>
      </c>
    </row>
    <row r="14663" spans="3:7" x14ac:dyDescent="0.25">
      <c r="C14663" s="219">
        <f t="shared" ref="C14663:C14726" si="1152">C14662+1</f>
        <v>57027</v>
      </c>
      <c r="D14663" s="208" t="b">
        <f t="shared" ref="D14663:D14726" si="1153">IF(WEEKDAY(C14663,2)&gt;5,TRUE)</f>
        <v>0</v>
      </c>
      <c r="E14663" s="220" t="b">
        <f t="shared" si="1150"/>
        <v>0</v>
      </c>
      <c r="F14663" s="219">
        <f t="shared" ref="F14663:F14726" si="1154">IF(OR(D14663,E14663),FALSE,C14663)</f>
        <v>57027</v>
      </c>
      <c r="G14663" s="219">
        <f t="shared" si="1151"/>
        <v>57027</v>
      </c>
    </row>
    <row r="14664" spans="3:7" x14ac:dyDescent="0.25">
      <c r="C14664" s="219">
        <f t="shared" si="1152"/>
        <v>57028</v>
      </c>
      <c r="D14664" s="208" t="b">
        <f t="shared" si="1153"/>
        <v>0</v>
      </c>
      <c r="E14664" s="220" t="b">
        <f t="shared" si="1150"/>
        <v>0</v>
      </c>
      <c r="F14664" s="219">
        <f t="shared" si="1154"/>
        <v>57028</v>
      </c>
      <c r="G14664" s="219">
        <f t="shared" si="1151"/>
        <v>57028</v>
      </c>
    </row>
    <row r="14665" spans="3:7" x14ac:dyDescent="0.25">
      <c r="C14665" s="219">
        <f t="shared" si="1152"/>
        <v>57029</v>
      </c>
      <c r="D14665" s="208" t="b">
        <f t="shared" si="1153"/>
        <v>1</v>
      </c>
      <c r="E14665" s="220" t="b">
        <f t="shared" si="1150"/>
        <v>0</v>
      </c>
      <c r="F14665" s="219" t="b">
        <f t="shared" si="1154"/>
        <v>0</v>
      </c>
      <c r="G14665" s="219">
        <f t="shared" si="1151"/>
        <v>57031</v>
      </c>
    </row>
    <row r="14666" spans="3:7" x14ac:dyDescent="0.25">
      <c r="C14666" s="219">
        <f t="shared" si="1152"/>
        <v>57030</v>
      </c>
      <c r="D14666" s="208" t="b">
        <f t="shared" si="1153"/>
        <v>1</v>
      </c>
      <c r="E14666" s="220" t="b">
        <f t="shared" si="1150"/>
        <v>0</v>
      </c>
      <c r="F14666" s="219" t="b">
        <f t="shared" si="1154"/>
        <v>0</v>
      </c>
      <c r="G14666" s="219">
        <f t="shared" si="1151"/>
        <v>57031</v>
      </c>
    </row>
    <row r="14667" spans="3:7" x14ac:dyDescent="0.25">
      <c r="C14667" s="219">
        <f t="shared" si="1152"/>
        <v>57031</v>
      </c>
      <c r="D14667" s="208" t="b">
        <f t="shared" si="1153"/>
        <v>0</v>
      </c>
      <c r="E14667" s="220" t="b">
        <f t="shared" si="1150"/>
        <v>0</v>
      </c>
      <c r="F14667" s="219">
        <f t="shared" si="1154"/>
        <v>57031</v>
      </c>
      <c r="G14667" s="219">
        <f t="shared" si="1151"/>
        <v>57031</v>
      </c>
    </row>
    <row r="14668" spans="3:7" x14ac:dyDescent="0.25">
      <c r="C14668" s="219">
        <f t="shared" si="1152"/>
        <v>57032</v>
      </c>
      <c r="D14668" s="208" t="b">
        <f t="shared" si="1153"/>
        <v>0</v>
      </c>
      <c r="E14668" s="220" t="b">
        <f t="shared" si="1150"/>
        <v>0</v>
      </c>
      <c r="F14668" s="219">
        <f t="shared" si="1154"/>
        <v>57032</v>
      </c>
      <c r="G14668" s="219">
        <f t="shared" si="1151"/>
        <v>57032</v>
      </c>
    </row>
    <row r="14669" spans="3:7" x14ac:dyDescent="0.25">
      <c r="C14669" s="219">
        <f t="shared" si="1152"/>
        <v>57033</v>
      </c>
      <c r="D14669" s="208" t="b">
        <f t="shared" si="1153"/>
        <v>0</v>
      </c>
      <c r="E14669" s="220" t="b">
        <f t="shared" si="1150"/>
        <v>0</v>
      </c>
      <c r="F14669" s="219">
        <f t="shared" si="1154"/>
        <v>57033</v>
      </c>
      <c r="G14669" s="219">
        <f t="shared" si="1151"/>
        <v>57033</v>
      </c>
    </row>
    <row r="14670" spans="3:7" x14ac:dyDescent="0.25">
      <c r="C14670" s="219">
        <f t="shared" si="1152"/>
        <v>57034</v>
      </c>
      <c r="D14670" s="208" t="b">
        <f t="shared" si="1153"/>
        <v>0</v>
      </c>
      <c r="E14670" s="220" t="b">
        <f t="shared" si="1150"/>
        <v>0</v>
      </c>
      <c r="F14670" s="219">
        <f t="shared" si="1154"/>
        <v>57034</v>
      </c>
      <c r="G14670" s="219">
        <f t="shared" si="1151"/>
        <v>57034</v>
      </c>
    </row>
    <row r="14671" spans="3:7" x14ac:dyDescent="0.25">
      <c r="C14671" s="219">
        <f t="shared" si="1152"/>
        <v>57035</v>
      </c>
      <c r="D14671" s="208" t="b">
        <f t="shared" si="1153"/>
        <v>0</v>
      </c>
      <c r="E14671" s="220" t="b">
        <f t="shared" si="1150"/>
        <v>0</v>
      </c>
      <c r="F14671" s="219">
        <f t="shared" si="1154"/>
        <v>57035</v>
      </c>
      <c r="G14671" s="219">
        <f t="shared" si="1151"/>
        <v>57035</v>
      </c>
    </row>
    <row r="14672" spans="3:7" x14ac:dyDescent="0.25">
      <c r="C14672" s="219">
        <f t="shared" si="1152"/>
        <v>57036</v>
      </c>
      <c r="D14672" s="208" t="b">
        <f t="shared" si="1153"/>
        <v>1</v>
      </c>
      <c r="E14672" s="220" t="b">
        <f t="shared" si="1150"/>
        <v>0</v>
      </c>
      <c r="F14672" s="219" t="b">
        <f t="shared" si="1154"/>
        <v>0</v>
      </c>
      <c r="G14672" s="219">
        <f t="shared" si="1151"/>
        <v>57038</v>
      </c>
    </row>
    <row r="14673" spans="3:7" x14ac:dyDescent="0.25">
      <c r="C14673" s="219">
        <f t="shared" si="1152"/>
        <v>57037</v>
      </c>
      <c r="D14673" s="208" t="b">
        <f t="shared" si="1153"/>
        <v>1</v>
      </c>
      <c r="E14673" s="220" t="b">
        <f t="shared" si="1150"/>
        <v>0</v>
      </c>
      <c r="F14673" s="219" t="b">
        <f t="shared" si="1154"/>
        <v>0</v>
      </c>
      <c r="G14673" s="219">
        <f t="shared" si="1151"/>
        <v>57038</v>
      </c>
    </row>
    <row r="14674" spans="3:7" x14ac:dyDescent="0.25">
      <c r="C14674" s="219">
        <f t="shared" si="1152"/>
        <v>57038</v>
      </c>
      <c r="D14674" s="208" t="b">
        <f t="shared" si="1153"/>
        <v>0</v>
      </c>
      <c r="E14674" s="220" t="b">
        <f t="shared" si="1150"/>
        <v>0</v>
      </c>
      <c r="F14674" s="219">
        <f t="shared" si="1154"/>
        <v>57038</v>
      </c>
      <c r="G14674" s="219">
        <f t="shared" si="1151"/>
        <v>57038</v>
      </c>
    </row>
    <row r="14675" spans="3:7" x14ac:dyDescent="0.25">
      <c r="C14675" s="219">
        <f t="shared" si="1152"/>
        <v>57039</v>
      </c>
      <c r="D14675" s="208" t="b">
        <f t="shared" si="1153"/>
        <v>0</v>
      </c>
      <c r="E14675" s="220" t="b">
        <f t="shared" si="1150"/>
        <v>0</v>
      </c>
      <c r="F14675" s="219">
        <f t="shared" si="1154"/>
        <v>57039</v>
      </c>
      <c r="G14675" s="219">
        <f t="shared" si="1151"/>
        <v>57039</v>
      </c>
    </row>
    <row r="14676" spans="3:7" x14ac:dyDescent="0.25">
      <c r="C14676" s="219">
        <f t="shared" si="1152"/>
        <v>57040</v>
      </c>
      <c r="D14676" s="208" t="b">
        <f t="shared" si="1153"/>
        <v>0</v>
      </c>
      <c r="E14676" s="220" t="b">
        <f t="shared" si="1150"/>
        <v>0</v>
      </c>
      <c r="F14676" s="219">
        <f t="shared" si="1154"/>
        <v>57040</v>
      </c>
      <c r="G14676" s="219">
        <f t="shared" si="1151"/>
        <v>57040</v>
      </c>
    </row>
    <row r="14677" spans="3:7" x14ac:dyDescent="0.25">
      <c r="C14677" s="219">
        <f t="shared" si="1152"/>
        <v>57041</v>
      </c>
      <c r="D14677" s="208" t="b">
        <f t="shared" si="1153"/>
        <v>0</v>
      </c>
      <c r="E14677" s="220" t="b">
        <f t="shared" si="1150"/>
        <v>0</v>
      </c>
      <c r="F14677" s="219">
        <f t="shared" si="1154"/>
        <v>57041</v>
      </c>
      <c r="G14677" s="219">
        <f t="shared" si="1151"/>
        <v>57041</v>
      </c>
    </row>
    <row r="14678" spans="3:7" x14ac:dyDescent="0.25">
      <c r="C14678" s="219">
        <f t="shared" si="1152"/>
        <v>57042</v>
      </c>
      <c r="D14678" s="208" t="b">
        <f t="shared" si="1153"/>
        <v>0</v>
      </c>
      <c r="E14678" s="220" t="b">
        <f t="shared" si="1150"/>
        <v>0</v>
      </c>
      <c r="F14678" s="219">
        <f t="shared" si="1154"/>
        <v>57042</v>
      </c>
      <c r="G14678" s="219">
        <f t="shared" si="1151"/>
        <v>57042</v>
      </c>
    </row>
    <row r="14679" spans="3:7" x14ac:dyDescent="0.25">
      <c r="C14679" s="219">
        <f t="shared" si="1152"/>
        <v>57043</v>
      </c>
      <c r="D14679" s="208" t="b">
        <f t="shared" si="1153"/>
        <v>1</v>
      </c>
      <c r="E14679" s="220" t="b">
        <f t="shared" si="1150"/>
        <v>0</v>
      </c>
      <c r="F14679" s="219" t="b">
        <f t="shared" si="1154"/>
        <v>0</v>
      </c>
      <c r="G14679" s="219">
        <f t="shared" si="1151"/>
        <v>57045</v>
      </c>
    </row>
    <row r="14680" spans="3:7" x14ac:dyDescent="0.25">
      <c r="C14680" s="219">
        <f t="shared" si="1152"/>
        <v>57044</v>
      </c>
      <c r="D14680" s="208" t="b">
        <f t="shared" si="1153"/>
        <v>1</v>
      </c>
      <c r="E14680" s="220" t="b">
        <f t="shared" si="1150"/>
        <v>0</v>
      </c>
      <c r="F14680" s="219" t="b">
        <f t="shared" si="1154"/>
        <v>0</v>
      </c>
      <c r="G14680" s="219">
        <f t="shared" si="1151"/>
        <v>57045</v>
      </c>
    </row>
    <row r="14681" spans="3:7" x14ac:dyDescent="0.25">
      <c r="C14681" s="219">
        <f t="shared" si="1152"/>
        <v>57045</v>
      </c>
      <c r="D14681" s="208" t="b">
        <f t="shared" si="1153"/>
        <v>0</v>
      </c>
      <c r="E14681" s="220" t="b">
        <f t="shared" si="1150"/>
        <v>0</v>
      </c>
      <c r="F14681" s="219">
        <f t="shared" si="1154"/>
        <v>57045</v>
      </c>
      <c r="G14681" s="219">
        <f t="shared" si="1151"/>
        <v>57045</v>
      </c>
    </row>
    <row r="14682" spans="3:7" x14ac:dyDescent="0.25">
      <c r="C14682" s="219">
        <f t="shared" si="1152"/>
        <v>57046</v>
      </c>
      <c r="D14682" s="208" t="b">
        <f t="shared" si="1153"/>
        <v>0</v>
      </c>
      <c r="E14682" s="220" t="b">
        <f t="shared" si="1150"/>
        <v>0</v>
      </c>
      <c r="F14682" s="219">
        <f t="shared" si="1154"/>
        <v>57046</v>
      </c>
      <c r="G14682" s="219">
        <f t="shared" si="1151"/>
        <v>57046</v>
      </c>
    </row>
    <row r="14683" spans="3:7" x14ac:dyDescent="0.25">
      <c r="C14683" s="219">
        <f t="shared" si="1152"/>
        <v>57047</v>
      </c>
      <c r="D14683" s="208" t="b">
        <f t="shared" si="1153"/>
        <v>0</v>
      </c>
      <c r="E14683" s="220" t="b">
        <f t="shared" si="1150"/>
        <v>0</v>
      </c>
      <c r="F14683" s="219">
        <f t="shared" si="1154"/>
        <v>57047</v>
      </c>
      <c r="G14683" s="219">
        <f t="shared" si="1151"/>
        <v>57047</v>
      </c>
    </row>
    <row r="14684" spans="3:7" x14ac:dyDescent="0.25">
      <c r="C14684" s="219">
        <f t="shared" si="1152"/>
        <v>57048</v>
      </c>
      <c r="D14684" s="208" t="b">
        <f t="shared" si="1153"/>
        <v>0</v>
      </c>
      <c r="E14684" s="220" t="b">
        <f t="shared" si="1150"/>
        <v>0</v>
      </c>
      <c r="F14684" s="219">
        <f t="shared" si="1154"/>
        <v>57048</v>
      </c>
      <c r="G14684" s="219">
        <f t="shared" si="1151"/>
        <v>57048</v>
      </c>
    </row>
    <row r="14685" spans="3:7" x14ac:dyDescent="0.25">
      <c r="C14685" s="219">
        <f t="shared" si="1152"/>
        <v>57049</v>
      </c>
      <c r="D14685" s="208" t="b">
        <f t="shared" si="1153"/>
        <v>0</v>
      </c>
      <c r="E14685" s="220" t="b">
        <f t="shared" si="1150"/>
        <v>0</v>
      </c>
      <c r="F14685" s="219">
        <f t="shared" si="1154"/>
        <v>57049</v>
      </c>
      <c r="G14685" s="219">
        <f t="shared" si="1151"/>
        <v>57049</v>
      </c>
    </row>
    <row r="14686" spans="3:7" x14ac:dyDescent="0.25">
      <c r="C14686" s="219">
        <f t="shared" si="1152"/>
        <v>57050</v>
      </c>
      <c r="D14686" s="208" t="b">
        <f t="shared" si="1153"/>
        <v>1</v>
      </c>
      <c r="E14686" s="220" t="b">
        <f t="shared" si="1150"/>
        <v>0</v>
      </c>
      <c r="F14686" s="219" t="b">
        <f t="shared" si="1154"/>
        <v>0</v>
      </c>
      <c r="G14686" s="219">
        <f t="shared" si="1151"/>
        <v>57052</v>
      </c>
    </row>
    <row r="14687" spans="3:7" x14ac:dyDescent="0.25">
      <c r="C14687" s="219">
        <f t="shared" si="1152"/>
        <v>57051</v>
      </c>
      <c r="D14687" s="208" t="b">
        <f t="shared" si="1153"/>
        <v>1</v>
      </c>
      <c r="E14687" s="220" t="b">
        <f t="shared" si="1150"/>
        <v>0</v>
      </c>
      <c r="F14687" s="219" t="b">
        <f t="shared" si="1154"/>
        <v>0</v>
      </c>
      <c r="G14687" s="219">
        <f t="shared" si="1151"/>
        <v>57052</v>
      </c>
    </row>
    <row r="14688" spans="3:7" x14ac:dyDescent="0.25">
      <c r="C14688" s="219">
        <f t="shared" si="1152"/>
        <v>57052</v>
      </c>
      <c r="D14688" s="208" t="b">
        <f t="shared" si="1153"/>
        <v>0</v>
      </c>
      <c r="E14688" s="220" t="b">
        <f t="shared" si="1150"/>
        <v>0</v>
      </c>
      <c r="F14688" s="219">
        <f t="shared" si="1154"/>
        <v>57052</v>
      </c>
      <c r="G14688" s="219">
        <f t="shared" si="1151"/>
        <v>57052</v>
      </c>
    </row>
    <row r="14689" spans="3:7" x14ac:dyDescent="0.25">
      <c r="C14689" s="219">
        <f t="shared" si="1152"/>
        <v>57053</v>
      </c>
      <c r="D14689" s="208" t="b">
        <f t="shared" si="1153"/>
        <v>0</v>
      </c>
      <c r="E14689" s="220" t="b">
        <f t="shared" si="1150"/>
        <v>0</v>
      </c>
      <c r="F14689" s="219">
        <f t="shared" si="1154"/>
        <v>57053</v>
      </c>
      <c r="G14689" s="219">
        <f t="shared" si="1151"/>
        <v>57053</v>
      </c>
    </row>
    <row r="14690" spans="3:7" x14ac:dyDescent="0.25">
      <c r="C14690" s="219">
        <f t="shared" si="1152"/>
        <v>57054</v>
      </c>
      <c r="D14690" s="208" t="b">
        <f t="shared" si="1153"/>
        <v>0</v>
      </c>
      <c r="E14690" s="220" t="b">
        <f t="shared" si="1150"/>
        <v>0</v>
      </c>
      <c r="F14690" s="219">
        <f t="shared" si="1154"/>
        <v>57054</v>
      </c>
      <c r="G14690" s="219">
        <f t="shared" si="1151"/>
        <v>57054</v>
      </c>
    </row>
    <row r="14691" spans="3:7" x14ac:dyDescent="0.25">
      <c r="C14691" s="219">
        <f t="shared" si="1152"/>
        <v>57055</v>
      </c>
      <c r="D14691" s="208" t="b">
        <f t="shared" si="1153"/>
        <v>0</v>
      </c>
      <c r="E14691" s="220" t="b">
        <f t="shared" si="1150"/>
        <v>0</v>
      </c>
      <c r="F14691" s="219">
        <f t="shared" si="1154"/>
        <v>57055</v>
      </c>
      <c r="G14691" s="219">
        <f t="shared" si="1151"/>
        <v>57055</v>
      </c>
    </row>
    <row r="14692" spans="3:7" x14ac:dyDescent="0.25">
      <c r="C14692" s="219">
        <f t="shared" si="1152"/>
        <v>57056</v>
      </c>
      <c r="D14692" s="208" t="b">
        <f t="shared" si="1153"/>
        <v>0</v>
      </c>
      <c r="E14692" s="220" t="b">
        <f t="shared" si="1150"/>
        <v>0</v>
      </c>
      <c r="F14692" s="219">
        <f t="shared" si="1154"/>
        <v>57056</v>
      </c>
      <c r="G14692" s="219">
        <f t="shared" si="1151"/>
        <v>57056</v>
      </c>
    </row>
    <row r="14693" spans="3:7" x14ac:dyDescent="0.25">
      <c r="C14693" s="219">
        <f t="shared" si="1152"/>
        <v>57057</v>
      </c>
      <c r="D14693" s="208" t="b">
        <f t="shared" si="1153"/>
        <v>1</v>
      </c>
      <c r="E14693" s="220" t="b">
        <f t="shared" si="1150"/>
        <v>0</v>
      </c>
      <c r="F14693" s="219" t="b">
        <f t="shared" si="1154"/>
        <v>0</v>
      </c>
      <c r="G14693" s="219">
        <f t="shared" si="1151"/>
        <v>57059</v>
      </c>
    </row>
    <row r="14694" spans="3:7" x14ac:dyDescent="0.25">
      <c r="C14694" s="219">
        <f t="shared" si="1152"/>
        <v>57058</v>
      </c>
      <c r="D14694" s="208" t="b">
        <f t="shared" si="1153"/>
        <v>1</v>
      </c>
      <c r="E14694" s="220" t="b">
        <f t="shared" si="1150"/>
        <v>0</v>
      </c>
      <c r="F14694" s="219" t="b">
        <f t="shared" si="1154"/>
        <v>0</v>
      </c>
      <c r="G14694" s="219">
        <f t="shared" si="1151"/>
        <v>57059</v>
      </c>
    </row>
    <row r="14695" spans="3:7" x14ac:dyDescent="0.25">
      <c r="C14695" s="219">
        <f t="shared" si="1152"/>
        <v>57059</v>
      </c>
      <c r="D14695" s="208" t="b">
        <f t="shared" si="1153"/>
        <v>0</v>
      </c>
      <c r="E14695" s="220" t="b">
        <f t="shared" si="1150"/>
        <v>0</v>
      </c>
      <c r="F14695" s="219">
        <f t="shared" si="1154"/>
        <v>57059</v>
      </c>
      <c r="G14695" s="219">
        <f t="shared" si="1151"/>
        <v>57059</v>
      </c>
    </row>
    <row r="14696" spans="3:7" x14ac:dyDescent="0.25">
      <c r="C14696" s="219">
        <f t="shared" si="1152"/>
        <v>57060</v>
      </c>
      <c r="D14696" s="208" t="b">
        <f t="shared" si="1153"/>
        <v>0</v>
      </c>
      <c r="E14696" s="220" t="b">
        <f t="shared" si="1150"/>
        <v>0</v>
      </c>
      <c r="F14696" s="219">
        <f t="shared" si="1154"/>
        <v>57060</v>
      </c>
      <c r="G14696" s="219">
        <f t="shared" si="1151"/>
        <v>57060</v>
      </c>
    </row>
    <row r="14697" spans="3:7" x14ac:dyDescent="0.25">
      <c r="C14697" s="219">
        <f t="shared" si="1152"/>
        <v>57061</v>
      </c>
      <c r="D14697" s="208" t="b">
        <f t="shared" si="1153"/>
        <v>0</v>
      </c>
      <c r="E14697" s="220" t="b">
        <f t="shared" si="1150"/>
        <v>0</v>
      </c>
      <c r="F14697" s="219">
        <f t="shared" si="1154"/>
        <v>57061</v>
      </c>
      <c r="G14697" s="219">
        <f t="shared" si="1151"/>
        <v>57061</v>
      </c>
    </row>
    <row r="14698" spans="3:7" x14ac:dyDescent="0.25">
      <c r="C14698" s="219">
        <f t="shared" si="1152"/>
        <v>57062</v>
      </c>
      <c r="D14698" s="208" t="b">
        <f t="shared" si="1153"/>
        <v>0</v>
      </c>
      <c r="E14698" s="220" t="b">
        <f t="shared" si="1150"/>
        <v>0</v>
      </c>
      <c r="F14698" s="219">
        <f t="shared" si="1154"/>
        <v>57062</v>
      </c>
      <c r="G14698" s="219">
        <f t="shared" si="1151"/>
        <v>57062</v>
      </c>
    </row>
    <row r="14699" spans="3:7" x14ac:dyDescent="0.25">
      <c r="C14699" s="219">
        <f t="shared" si="1152"/>
        <v>57063</v>
      </c>
      <c r="D14699" s="208" t="b">
        <f t="shared" si="1153"/>
        <v>0</v>
      </c>
      <c r="E14699" s="220" t="b">
        <f t="shared" si="1150"/>
        <v>0</v>
      </c>
      <c r="F14699" s="219">
        <f t="shared" si="1154"/>
        <v>57063</v>
      </c>
      <c r="G14699" s="219">
        <f t="shared" si="1151"/>
        <v>57063</v>
      </c>
    </row>
    <row r="14700" spans="3:7" x14ac:dyDescent="0.25">
      <c r="C14700" s="219">
        <f t="shared" si="1152"/>
        <v>57064</v>
      </c>
      <c r="D14700" s="208" t="b">
        <f t="shared" si="1153"/>
        <v>1</v>
      </c>
      <c r="E14700" s="220" t="b">
        <f t="shared" si="1150"/>
        <v>0</v>
      </c>
      <c r="F14700" s="219" t="b">
        <f t="shared" si="1154"/>
        <v>0</v>
      </c>
      <c r="G14700" s="219">
        <f t="shared" si="1151"/>
        <v>57066</v>
      </c>
    </row>
    <row r="14701" spans="3:7" x14ac:dyDescent="0.25">
      <c r="C14701" s="219">
        <f t="shared" si="1152"/>
        <v>57065</v>
      </c>
      <c r="D14701" s="208" t="b">
        <f t="shared" si="1153"/>
        <v>1</v>
      </c>
      <c r="E14701" s="220" t="b">
        <f t="shared" si="1150"/>
        <v>0</v>
      </c>
      <c r="F14701" s="219" t="b">
        <f t="shared" si="1154"/>
        <v>0</v>
      </c>
      <c r="G14701" s="219">
        <f t="shared" si="1151"/>
        <v>57066</v>
      </c>
    </row>
    <row r="14702" spans="3:7" x14ac:dyDescent="0.25">
      <c r="C14702" s="219">
        <f t="shared" si="1152"/>
        <v>57066</v>
      </c>
      <c r="D14702" s="208" t="b">
        <f t="shared" si="1153"/>
        <v>0</v>
      </c>
      <c r="E14702" s="220" t="b">
        <f t="shared" si="1150"/>
        <v>0</v>
      </c>
      <c r="F14702" s="219">
        <f t="shared" si="1154"/>
        <v>57066</v>
      </c>
      <c r="G14702" s="219">
        <f t="shared" si="1151"/>
        <v>57066</v>
      </c>
    </row>
    <row r="14703" spans="3:7" x14ac:dyDescent="0.25">
      <c r="C14703" s="219">
        <f t="shared" si="1152"/>
        <v>57067</v>
      </c>
      <c r="D14703" s="208" t="b">
        <f t="shared" si="1153"/>
        <v>0</v>
      </c>
      <c r="E14703" s="220" t="b">
        <f t="shared" si="1150"/>
        <v>0</v>
      </c>
      <c r="F14703" s="219">
        <f t="shared" si="1154"/>
        <v>57067</v>
      </c>
      <c r="G14703" s="219">
        <f t="shared" si="1151"/>
        <v>57067</v>
      </c>
    </row>
    <row r="14704" spans="3:7" x14ac:dyDescent="0.25">
      <c r="C14704" s="219">
        <f t="shared" si="1152"/>
        <v>57068</v>
      </c>
      <c r="D14704" s="208" t="b">
        <f t="shared" si="1153"/>
        <v>0</v>
      </c>
      <c r="E14704" s="220" t="b">
        <f t="shared" si="1150"/>
        <v>0</v>
      </c>
      <c r="F14704" s="219">
        <f t="shared" si="1154"/>
        <v>57068</v>
      </c>
      <c r="G14704" s="219">
        <f t="shared" si="1151"/>
        <v>57068</v>
      </c>
    </row>
    <row r="14705" spans="3:7" x14ac:dyDescent="0.25">
      <c r="C14705" s="219">
        <f t="shared" si="1152"/>
        <v>57069</v>
      </c>
      <c r="D14705" s="208" t="b">
        <f t="shared" si="1153"/>
        <v>0</v>
      </c>
      <c r="E14705" s="220" t="b">
        <f t="shared" si="1150"/>
        <v>0</v>
      </c>
      <c r="F14705" s="219">
        <f t="shared" si="1154"/>
        <v>57069</v>
      </c>
      <c r="G14705" s="219">
        <f t="shared" si="1151"/>
        <v>57069</v>
      </c>
    </row>
    <row r="14706" spans="3:7" x14ac:dyDescent="0.25">
      <c r="C14706" s="219">
        <f t="shared" si="1152"/>
        <v>57070</v>
      </c>
      <c r="D14706" s="208" t="b">
        <f t="shared" si="1153"/>
        <v>0</v>
      </c>
      <c r="E14706" s="220" t="b">
        <f t="shared" si="1150"/>
        <v>0</v>
      </c>
      <c r="F14706" s="219">
        <f t="shared" si="1154"/>
        <v>57070</v>
      </c>
      <c r="G14706" s="219">
        <f t="shared" si="1151"/>
        <v>57070</v>
      </c>
    </row>
    <row r="14707" spans="3:7" x14ac:dyDescent="0.25">
      <c r="C14707" s="219">
        <f t="shared" si="1152"/>
        <v>57071</v>
      </c>
      <c r="D14707" s="208" t="b">
        <f t="shared" si="1153"/>
        <v>1</v>
      </c>
      <c r="E14707" s="220" t="b">
        <f t="shared" si="1150"/>
        <v>0</v>
      </c>
      <c r="F14707" s="219" t="b">
        <f t="shared" si="1154"/>
        <v>0</v>
      </c>
      <c r="G14707" s="219">
        <f t="shared" si="1151"/>
        <v>57073</v>
      </c>
    </row>
    <row r="14708" spans="3:7" x14ac:dyDescent="0.25">
      <c r="C14708" s="219">
        <f t="shared" si="1152"/>
        <v>57072</v>
      </c>
      <c r="D14708" s="208" t="b">
        <f t="shared" si="1153"/>
        <v>1</v>
      </c>
      <c r="E14708" s="220" t="b">
        <f t="shared" si="1150"/>
        <v>0</v>
      </c>
      <c r="F14708" s="219" t="b">
        <f t="shared" si="1154"/>
        <v>0</v>
      </c>
      <c r="G14708" s="219">
        <f t="shared" si="1151"/>
        <v>57073</v>
      </c>
    </row>
    <row r="14709" spans="3:7" x14ac:dyDescent="0.25">
      <c r="C14709" s="219">
        <f t="shared" si="1152"/>
        <v>57073</v>
      </c>
      <c r="D14709" s="208" t="b">
        <f t="shared" si="1153"/>
        <v>0</v>
      </c>
      <c r="E14709" s="220" t="b">
        <f t="shared" si="1150"/>
        <v>0</v>
      </c>
      <c r="F14709" s="219">
        <f t="shared" si="1154"/>
        <v>57073</v>
      </c>
      <c r="G14709" s="219">
        <f t="shared" si="1151"/>
        <v>57073</v>
      </c>
    </row>
    <row r="14710" spans="3:7" x14ac:dyDescent="0.25">
      <c r="C14710" s="219">
        <f t="shared" si="1152"/>
        <v>57074</v>
      </c>
      <c r="D14710" s="208" t="b">
        <f t="shared" si="1153"/>
        <v>0</v>
      </c>
      <c r="E14710" s="220" t="b">
        <f t="shared" si="1150"/>
        <v>0</v>
      </c>
      <c r="F14710" s="219">
        <f t="shared" si="1154"/>
        <v>57074</v>
      </c>
      <c r="G14710" s="219">
        <f t="shared" si="1151"/>
        <v>57074</v>
      </c>
    </row>
    <row r="14711" spans="3:7" x14ac:dyDescent="0.25">
      <c r="C14711" s="219">
        <f t="shared" si="1152"/>
        <v>57075</v>
      </c>
      <c r="D14711" s="208" t="b">
        <f t="shared" si="1153"/>
        <v>0</v>
      </c>
      <c r="E14711" s="220" t="b">
        <f t="shared" si="1150"/>
        <v>0</v>
      </c>
      <c r="F14711" s="219">
        <f t="shared" si="1154"/>
        <v>57075</v>
      </c>
      <c r="G14711" s="219">
        <f t="shared" si="1151"/>
        <v>57075</v>
      </c>
    </row>
    <row r="14712" spans="3:7" x14ac:dyDescent="0.25">
      <c r="C14712" s="219">
        <f t="shared" si="1152"/>
        <v>57076</v>
      </c>
      <c r="D14712" s="208" t="b">
        <f t="shared" si="1153"/>
        <v>0</v>
      </c>
      <c r="E14712" s="220" t="b">
        <f t="shared" si="1150"/>
        <v>0</v>
      </c>
      <c r="F14712" s="219">
        <f t="shared" si="1154"/>
        <v>57076</v>
      </c>
      <c r="G14712" s="219">
        <f t="shared" si="1151"/>
        <v>57076</v>
      </c>
    </row>
    <row r="14713" spans="3:7" x14ac:dyDescent="0.25">
      <c r="C14713" s="219">
        <f t="shared" si="1152"/>
        <v>57077</v>
      </c>
      <c r="D14713" s="208" t="b">
        <f t="shared" si="1153"/>
        <v>0</v>
      </c>
      <c r="E14713" s="220" t="b">
        <f t="shared" si="1150"/>
        <v>0</v>
      </c>
      <c r="F14713" s="219">
        <f t="shared" si="1154"/>
        <v>57077</v>
      </c>
      <c r="G14713" s="219">
        <f t="shared" si="1151"/>
        <v>57077</v>
      </c>
    </row>
    <row r="14714" spans="3:7" x14ac:dyDescent="0.25">
      <c r="C14714" s="219">
        <f t="shared" si="1152"/>
        <v>57078</v>
      </c>
      <c r="D14714" s="208" t="b">
        <f t="shared" si="1153"/>
        <v>1</v>
      </c>
      <c r="E14714" s="220" t="b">
        <f t="shared" si="1150"/>
        <v>0</v>
      </c>
      <c r="F14714" s="219" t="b">
        <f t="shared" si="1154"/>
        <v>0</v>
      </c>
      <c r="G14714" s="219">
        <f t="shared" si="1151"/>
        <v>57080</v>
      </c>
    </row>
    <row r="14715" spans="3:7" x14ac:dyDescent="0.25">
      <c r="C14715" s="219">
        <f t="shared" si="1152"/>
        <v>57079</v>
      </c>
      <c r="D14715" s="208" t="b">
        <f t="shared" si="1153"/>
        <v>1</v>
      </c>
      <c r="E14715" s="220" t="b">
        <f t="shared" si="1150"/>
        <v>0</v>
      </c>
      <c r="F14715" s="219" t="b">
        <f t="shared" si="1154"/>
        <v>0</v>
      </c>
      <c r="G14715" s="219">
        <f t="shared" si="1151"/>
        <v>57080</v>
      </c>
    </row>
    <row r="14716" spans="3:7" x14ac:dyDescent="0.25">
      <c r="C14716" s="219">
        <f t="shared" si="1152"/>
        <v>57080</v>
      </c>
      <c r="D14716" s="208" t="b">
        <f t="shared" si="1153"/>
        <v>0</v>
      </c>
      <c r="E14716" s="220" t="b">
        <f t="shared" si="1150"/>
        <v>0</v>
      </c>
      <c r="F14716" s="219">
        <f t="shared" si="1154"/>
        <v>57080</v>
      </c>
      <c r="G14716" s="219">
        <f t="shared" si="1151"/>
        <v>57080</v>
      </c>
    </row>
    <row r="14717" spans="3:7" x14ac:dyDescent="0.25">
      <c r="C14717" s="219">
        <f t="shared" si="1152"/>
        <v>57081</v>
      </c>
      <c r="D14717" s="208" t="b">
        <f t="shared" si="1153"/>
        <v>0</v>
      </c>
      <c r="E14717" s="220" t="b">
        <f t="shared" si="1150"/>
        <v>0</v>
      </c>
      <c r="F14717" s="219">
        <f t="shared" si="1154"/>
        <v>57081</v>
      </c>
      <c r="G14717" s="219">
        <f t="shared" si="1151"/>
        <v>57081</v>
      </c>
    </row>
    <row r="14718" spans="3:7" x14ac:dyDescent="0.25">
      <c r="C14718" s="219">
        <f t="shared" si="1152"/>
        <v>57082</v>
      </c>
      <c r="D14718" s="208" t="b">
        <f t="shared" si="1153"/>
        <v>0</v>
      </c>
      <c r="E14718" s="220" t="b">
        <f t="shared" si="1150"/>
        <v>0</v>
      </c>
      <c r="F14718" s="219">
        <f t="shared" si="1154"/>
        <v>57082</v>
      </c>
      <c r="G14718" s="219">
        <f t="shared" si="1151"/>
        <v>57082</v>
      </c>
    </row>
    <row r="14719" spans="3:7" x14ac:dyDescent="0.25">
      <c r="C14719" s="219">
        <f t="shared" si="1152"/>
        <v>57083</v>
      </c>
      <c r="D14719" s="208" t="b">
        <f t="shared" si="1153"/>
        <v>0</v>
      </c>
      <c r="E14719" s="220" t="b">
        <f t="shared" si="1150"/>
        <v>0</v>
      </c>
      <c r="F14719" s="219">
        <f t="shared" si="1154"/>
        <v>57083</v>
      </c>
      <c r="G14719" s="219">
        <f t="shared" si="1151"/>
        <v>57083</v>
      </c>
    </row>
    <row r="14720" spans="3:7" x14ac:dyDescent="0.25">
      <c r="C14720" s="219">
        <f t="shared" si="1152"/>
        <v>57084</v>
      </c>
      <c r="D14720" s="208" t="b">
        <f t="shared" si="1153"/>
        <v>0</v>
      </c>
      <c r="E14720" s="220" t="b">
        <f t="shared" si="1150"/>
        <v>0</v>
      </c>
      <c r="F14720" s="219">
        <f t="shared" si="1154"/>
        <v>57084</v>
      </c>
      <c r="G14720" s="219">
        <f t="shared" si="1151"/>
        <v>57084</v>
      </c>
    </row>
    <row r="14721" spans="3:7" x14ac:dyDescent="0.25">
      <c r="C14721" s="219">
        <f t="shared" si="1152"/>
        <v>57085</v>
      </c>
      <c r="D14721" s="208" t="b">
        <f t="shared" si="1153"/>
        <v>1</v>
      </c>
      <c r="E14721" s="220" t="b">
        <f t="shared" si="1150"/>
        <v>0</v>
      </c>
      <c r="F14721" s="219" t="b">
        <f t="shared" si="1154"/>
        <v>0</v>
      </c>
      <c r="G14721" s="219">
        <f t="shared" si="1151"/>
        <v>57087</v>
      </c>
    </row>
    <row r="14722" spans="3:7" x14ac:dyDescent="0.25">
      <c r="C14722" s="219">
        <f t="shared" si="1152"/>
        <v>57086</v>
      </c>
      <c r="D14722" s="208" t="b">
        <f t="shared" si="1153"/>
        <v>1</v>
      </c>
      <c r="E14722" s="220" t="b">
        <f t="shared" si="1150"/>
        <v>0</v>
      </c>
      <c r="F14722" s="219" t="b">
        <f t="shared" si="1154"/>
        <v>0</v>
      </c>
      <c r="G14722" s="219">
        <f t="shared" si="1151"/>
        <v>57087</v>
      </c>
    </row>
    <row r="14723" spans="3:7" x14ac:dyDescent="0.25">
      <c r="C14723" s="219">
        <f t="shared" si="1152"/>
        <v>57087</v>
      </c>
      <c r="D14723" s="208" t="b">
        <f t="shared" si="1153"/>
        <v>0</v>
      </c>
      <c r="E14723" s="220" t="b">
        <f t="shared" si="1150"/>
        <v>0</v>
      </c>
      <c r="F14723" s="219">
        <f t="shared" si="1154"/>
        <v>57087</v>
      </c>
      <c r="G14723" s="219">
        <f t="shared" si="1151"/>
        <v>57087</v>
      </c>
    </row>
    <row r="14724" spans="3:7" x14ac:dyDescent="0.25">
      <c r="C14724" s="219">
        <f t="shared" si="1152"/>
        <v>57088</v>
      </c>
      <c r="D14724" s="208" t="b">
        <f t="shared" si="1153"/>
        <v>0</v>
      </c>
      <c r="E14724" s="220" t="b">
        <f t="shared" si="1150"/>
        <v>0</v>
      </c>
      <c r="F14724" s="219">
        <f t="shared" si="1154"/>
        <v>57088</v>
      </c>
      <c r="G14724" s="219">
        <f t="shared" si="1151"/>
        <v>57088</v>
      </c>
    </row>
    <row r="14725" spans="3:7" x14ac:dyDescent="0.25">
      <c r="C14725" s="219">
        <f t="shared" si="1152"/>
        <v>57089</v>
      </c>
      <c r="D14725" s="208" t="b">
        <f t="shared" si="1153"/>
        <v>0</v>
      </c>
      <c r="E14725" s="220" t="b">
        <f t="shared" si="1150"/>
        <v>0</v>
      </c>
      <c r="F14725" s="219">
        <f t="shared" si="1154"/>
        <v>57089</v>
      </c>
      <c r="G14725" s="219">
        <f t="shared" si="1151"/>
        <v>57089</v>
      </c>
    </row>
    <row r="14726" spans="3:7" x14ac:dyDescent="0.25">
      <c r="C14726" s="219">
        <f t="shared" si="1152"/>
        <v>57090</v>
      </c>
      <c r="D14726" s="208" t="b">
        <f t="shared" si="1153"/>
        <v>0</v>
      </c>
      <c r="E14726" s="220" t="b">
        <f t="shared" ref="E14726:E14789" si="1155">IF(TYPE(VLOOKUP(C14726,Holydays,1,0))&lt;&gt;1,FALSE,TRUE)</f>
        <v>0</v>
      </c>
      <c r="F14726" s="219">
        <f t="shared" si="1154"/>
        <v>57090</v>
      </c>
      <c r="G14726" s="219">
        <f t="shared" ref="G14726:G14789" si="1156">IF(F14726,F14726,WORKDAY(C14726,1,Holydays))</f>
        <v>57090</v>
      </c>
    </row>
    <row r="14727" spans="3:7" x14ac:dyDescent="0.25">
      <c r="C14727" s="219">
        <f t="shared" ref="C14727:C14790" si="1157">C14726+1</f>
        <v>57091</v>
      </c>
      <c r="D14727" s="208" t="b">
        <f t="shared" ref="D14727:D14790" si="1158">IF(WEEKDAY(C14727,2)&gt;5,TRUE)</f>
        <v>0</v>
      </c>
      <c r="E14727" s="220" t="b">
        <f t="shared" si="1155"/>
        <v>0</v>
      </c>
      <c r="F14727" s="219">
        <f t="shared" ref="F14727:F14790" si="1159">IF(OR(D14727,E14727),FALSE,C14727)</f>
        <v>57091</v>
      </c>
      <c r="G14727" s="219">
        <f t="shared" si="1156"/>
        <v>57091</v>
      </c>
    </row>
    <row r="14728" spans="3:7" x14ac:dyDescent="0.25">
      <c r="C14728" s="219">
        <f t="shared" si="1157"/>
        <v>57092</v>
      </c>
      <c r="D14728" s="208" t="b">
        <f t="shared" si="1158"/>
        <v>1</v>
      </c>
      <c r="E14728" s="220" t="b">
        <f t="shared" si="1155"/>
        <v>0</v>
      </c>
      <c r="F14728" s="219" t="b">
        <f t="shared" si="1159"/>
        <v>0</v>
      </c>
      <c r="G14728" s="219">
        <f t="shared" si="1156"/>
        <v>57094</v>
      </c>
    </row>
    <row r="14729" spans="3:7" x14ac:dyDescent="0.25">
      <c r="C14729" s="219">
        <f t="shared" si="1157"/>
        <v>57093</v>
      </c>
      <c r="D14729" s="208" t="b">
        <f t="shared" si="1158"/>
        <v>1</v>
      </c>
      <c r="E14729" s="220" t="b">
        <f t="shared" si="1155"/>
        <v>0</v>
      </c>
      <c r="F14729" s="219" t="b">
        <f t="shared" si="1159"/>
        <v>0</v>
      </c>
      <c r="G14729" s="219">
        <f t="shared" si="1156"/>
        <v>57094</v>
      </c>
    </row>
    <row r="14730" spans="3:7" x14ac:dyDescent="0.25">
      <c r="C14730" s="219">
        <f t="shared" si="1157"/>
        <v>57094</v>
      </c>
      <c r="D14730" s="208" t="b">
        <f t="shared" si="1158"/>
        <v>0</v>
      </c>
      <c r="E14730" s="220" t="b">
        <f t="shared" si="1155"/>
        <v>0</v>
      </c>
      <c r="F14730" s="219">
        <f t="shared" si="1159"/>
        <v>57094</v>
      </c>
      <c r="G14730" s="219">
        <f t="shared" si="1156"/>
        <v>57094</v>
      </c>
    </row>
    <row r="14731" spans="3:7" x14ac:dyDescent="0.25">
      <c r="C14731" s="219">
        <f t="shared" si="1157"/>
        <v>57095</v>
      </c>
      <c r="D14731" s="208" t="b">
        <f t="shared" si="1158"/>
        <v>0</v>
      </c>
      <c r="E14731" s="220" t="b">
        <f t="shared" si="1155"/>
        <v>0</v>
      </c>
      <c r="F14731" s="219">
        <f t="shared" si="1159"/>
        <v>57095</v>
      </c>
      <c r="G14731" s="219">
        <f t="shared" si="1156"/>
        <v>57095</v>
      </c>
    </row>
    <row r="14732" spans="3:7" x14ac:dyDescent="0.25">
      <c r="C14732" s="219">
        <f t="shared" si="1157"/>
        <v>57096</v>
      </c>
      <c r="D14732" s="208" t="b">
        <f t="shared" si="1158"/>
        <v>0</v>
      </c>
      <c r="E14732" s="220" t="b">
        <f t="shared" si="1155"/>
        <v>0</v>
      </c>
      <c r="F14732" s="219">
        <f t="shared" si="1159"/>
        <v>57096</v>
      </c>
      <c r="G14732" s="219">
        <f t="shared" si="1156"/>
        <v>57096</v>
      </c>
    </row>
    <row r="14733" spans="3:7" x14ac:dyDescent="0.25">
      <c r="C14733" s="219">
        <f t="shared" si="1157"/>
        <v>57097</v>
      </c>
      <c r="D14733" s="208" t="b">
        <f t="shared" si="1158"/>
        <v>0</v>
      </c>
      <c r="E14733" s="220" t="b">
        <f t="shared" si="1155"/>
        <v>0</v>
      </c>
      <c r="F14733" s="219">
        <f t="shared" si="1159"/>
        <v>57097</v>
      </c>
      <c r="G14733" s="219">
        <f t="shared" si="1156"/>
        <v>57097</v>
      </c>
    </row>
    <row r="14734" spans="3:7" x14ac:dyDescent="0.25">
      <c r="C14734" s="219">
        <f t="shared" si="1157"/>
        <v>57098</v>
      </c>
      <c r="D14734" s="208" t="b">
        <f t="shared" si="1158"/>
        <v>0</v>
      </c>
      <c r="E14734" s="220" t="b">
        <f t="shared" si="1155"/>
        <v>0</v>
      </c>
      <c r="F14734" s="219">
        <f t="shared" si="1159"/>
        <v>57098</v>
      </c>
      <c r="G14734" s="219">
        <f t="shared" si="1156"/>
        <v>57098</v>
      </c>
    </row>
    <row r="14735" spans="3:7" x14ac:dyDescent="0.25">
      <c r="C14735" s="219">
        <f t="shared" si="1157"/>
        <v>57099</v>
      </c>
      <c r="D14735" s="208" t="b">
        <f t="shared" si="1158"/>
        <v>1</v>
      </c>
      <c r="E14735" s="220" t="b">
        <f t="shared" si="1155"/>
        <v>0</v>
      </c>
      <c r="F14735" s="219" t="b">
        <f t="shared" si="1159"/>
        <v>0</v>
      </c>
      <c r="G14735" s="219">
        <f t="shared" si="1156"/>
        <v>57102</v>
      </c>
    </row>
    <row r="14736" spans="3:7" x14ac:dyDescent="0.25">
      <c r="C14736" s="219">
        <f t="shared" si="1157"/>
        <v>57100</v>
      </c>
      <c r="D14736" s="208" t="b">
        <f t="shared" si="1158"/>
        <v>1</v>
      </c>
      <c r="E14736" s="220" t="b">
        <f t="shared" si="1155"/>
        <v>0</v>
      </c>
      <c r="F14736" s="219" t="b">
        <f t="shared" si="1159"/>
        <v>0</v>
      </c>
      <c r="G14736" s="219">
        <f t="shared" si="1156"/>
        <v>57102</v>
      </c>
    </row>
    <row r="14737" spans="3:7" x14ac:dyDescent="0.25">
      <c r="C14737" s="219">
        <f t="shared" si="1157"/>
        <v>57101</v>
      </c>
      <c r="D14737" s="208" t="b">
        <f t="shared" si="1158"/>
        <v>0</v>
      </c>
      <c r="E14737" s="220" t="b">
        <f t="shared" si="1155"/>
        <v>1</v>
      </c>
      <c r="F14737" s="219" t="b">
        <f t="shared" si="1159"/>
        <v>0</v>
      </c>
      <c r="G14737" s="219">
        <f t="shared" si="1156"/>
        <v>57102</v>
      </c>
    </row>
    <row r="14738" spans="3:7" x14ac:dyDescent="0.25">
      <c r="C14738" s="219">
        <f t="shared" si="1157"/>
        <v>57102</v>
      </c>
      <c r="D14738" s="208" t="b">
        <f t="shared" si="1158"/>
        <v>0</v>
      </c>
      <c r="E14738" s="220" t="b">
        <f t="shared" si="1155"/>
        <v>0</v>
      </c>
      <c r="F14738" s="219">
        <f t="shared" si="1159"/>
        <v>57102</v>
      </c>
      <c r="G14738" s="219">
        <f t="shared" si="1156"/>
        <v>57102</v>
      </c>
    </row>
    <row r="14739" spans="3:7" x14ac:dyDescent="0.25">
      <c r="C14739" s="219">
        <f t="shared" si="1157"/>
        <v>57103</v>
      </c>
      <c r="D14739" s="208" t="b">
        <f t="shared" si="1158"/>
        <v>0</v>
      </c>
      <c r="E14739" s="220" t="b">
        <f t="shared" si="1155"/>
        <v>0</v>
      </c>
      <c r="F14739" s="219">
        <f t="shared" si="1159"/>
        <v>57103</v>
      </c>
      <c r="G14739" s="219">
        <f t="shared" si="1156"/>
        <v>57103</v>
      </c>
    </row>
    <row r="14740" spans="3:7" x14ac:dyDescent="0.25">
      <c r="C14740" s="219">
        <f t="shared" si="1157"/>
        <v>57104</v>
      </c>
      <c r="D14740" s="208" t="b">
        <f t="shared" si="1158"/>
        <v>0</v>
      </c>
      <c r="E14740" s="220" t="b">
        <f t="shared" si="1155"/>
        <v>0</v>
      </c>
      <c r="F14740" s="219">
        <f t="shared" si="1159"/>
        <v>57104</v>
      </c>
      <c r="G14740" s="219">
        <f t="shared" si="1156"/>
        <v>57104</v>
      </c>
    </row>
    <row r="14741" spans="3:7" x14ac:dyDescent="0.25">
      <c r="C14741" s="219">
        <f t="shared" si="1157"/>
        <v>57105</v>
      </c>
      <c r="D14741" s="208" t="b">
        <f t="shared" si="1158"/>
        <v>0</v>
      </c>
      <c r="E14741" s="220" t="b">
        <f t="shared" si="1155"/>
        <v>0</v>
      </c>
      <c r="F14741" s="219">
        <f t="shared" si="1159"/>
        <v>57105</v>
      </c>
      <c r="G14741" s="219">
        <f t="shared" si="1156"/>
        <v>57105</v>
      </c>
    </row>
    <row r="14742" spans="3:7" x14ac:dyDescent="0.25">
      <c r="C14742" s="219">
        <f t="shared" si="1157"/>
        <v>57106</v>
      </c>
      <c r="D14742" s="208" t="b">
        <f t="shared" si="1158"/>
        <v>1</v>
      </c>
      <c r="E14742" s="220" t="b">
        <f t="shared" si="1155"/>
        <v>0</v>
      </c>
      <c r="F14742" s="219" t="b">
        <f t="shared" si="1159"/>
        <v>0</v>
      </c>
      <c r="G14742" s="219">
        <f t="shared" si="1156"/>
        <v>57108</v>
      </c>
    </row>
    <row r="14743" spans="3:7" x14ac:dyDescent="0.25">
      <c r="C14743" s="219">
        <f t="shared" si="1157"/>
        <v>57107</v>
      </c>
      <c r="D14743" s="208" t="b">
        <f t="shared" si="1158"/>
        <v>1</v>
      </c>
      <c r="E14743" s="220" t="b">
        <f t="shared" si="1155"/>
        <v>0</v>
      </c>
      <c r="F14743" s="219" t="b">
        <f t="shared" si="1159"/>
        <v>0</v>
      </c>
      <c r="G14743" s="219">
        <f t="shared" si="1156"/>
        <v>57108</v>
      </c>
    </row>
    <row r="14744" spans="3:7" x14ac:dyDescent="0.25">
      <c r="C14744" s="219">
        <f t="shared" si="1157"/>
        <v>57108</v>
      </c>
      <c r="D14744" s="208" t="b">
        <f t="shared" si="1158"/>
        <v>0</v>
      </c>
      <c r="E14744" s="220" t="b">
        <f t="shared" si="1155"/>
        <v>0</v>
      </c>
      <c r="F14744" s="219">
        <f t="shared" si="1159"/>
        <v>57108</v>
      </c>
      <c r="G14744" s="219">
        <f t="shared" si="1156"/>
        <v>57108</v>
      </c>
    </row>
    <row r="14745" spans="3:7" x14ac:dyDescent="0.25">
      <c r="C14745" s="219">
        <f t="shared" si="1157"/>
        <v>57109</v>
      </c>
      <c r="D14745" s="208" t="b">
        <f t="shared" si="1158"/>
        <v>0</v>
      </c>
      <c r="E14745" s="220" t="b">
        <f t="shared" si="1155"/>
        <v>0</v>
      </c>
      <c r="F14745" s="219">
        <f t="shared" si="1159"/>
        <v>57109</v>
      </c>
      <c r="G14745" s="219">
        <f t="shared" si="1156"/>
        <v>57109</v>
      </c>
    </row>
    <row r="14746" spans="3:7" x14ac:dyDescent="0.25">
      <c r="C14746" s="219">
        <f t="shared" si="1157"/>
        <v>57110</v>
      </c>
      <c r="D14746" s="208" t="b">
        <f t="shared" si="1158"/>
        <v>0</v>
      </c>
      <c r="E14746" s="220" t="b">
        <f t="shared" si="1155"/>
        <v>0</v>
      </c>
      <c r="F14746" s="219">
        <f t="shared" si="1159"/>
        <v>57110</v>
      </c>
      <c r="G14746" s="219">
        <f t="shared" si="1156"/>
        <v>57110</v>
      </c>
    </row>
    <row r="14747" spans="3:7" x14ac:dyDescent="0.25">
      <c r="C14747" s="219">
        <f t="shared" si="1157"/>
        <v>57111</v>
      </c>
      <c r="D14747" s="208" t="b">
        <f t="shared" si="1158"/>
        <v>0</v>
      </c>
      <c r="E14747" s="220" t="b">
        <f t="shared" si="1155"/>
        <v>0</v>
      </c>
      <c r="F14747" s="219">
        <f t="shared" si="1159"/>
        <v>57111</v>
      </c>
      <c r="G14747" s="219">
        <f t="shared" si="1156"/>
        <v>57111</v>
      </c>
    </row>
    <row r="14748" spans="3:7" x14ac:dyDescent="0.25">
      <c r="C14748" s="219">
        <f t="shared" si="1157"/>
        <v>57112</v>
      </c>
      <c r="D14748" s="208" t="b">
        <f t="shared" si="1158"/>
        <v>0</v>
      </c>
      <c r="E14748" s="220" t="b">
        <f t="shared" si="1155"/>
        <v>0</v>
      </c>
      <c r="F14748" s="219">
        <f t="shared" si="1159"/>
        <v>57112</v>
      </c>
      <c r="G14748" s="219">
        <f t="shared" si="1156"/>
        <v>57112</v>
      </c>
    </row>
    <row r="14749" spans="3:7" x14ac:dyDescent="0.25">
      <c r="C14749" s="219">
        <f t="shared" si="1157"/>
        <v>57113</v>
      </c>
      <c r="D14749" s="208" t="b">
        <f t="shared" si="1158"/>
        <v>1</v>
      </c>
      <c r="E14749" s="220" t="b">
        <f t="shared" si="1155"/>
        <v>0</v>
      </c>
      <c r="F14749" s="219" t="b">
        <f t="shared" si="1159"/>
        <v>0</v>
      </c>
      <c r="G14749" s="219">
        <f t="shared" si="1156"/>
        <v>57115</v>
      </c>
    </row>
    <row r="14750" spans="3:7" x14ac:dyDescent="0.25">
      <c r="C14750" s="219">
        <f t="shared" si="1157"/>
        <v>57114</v>
      </c>
      <c r="D14750" s="208" t="b">
        <f t="shared" si="1158"/>
        <v>1</v>
      </c>
      <c r="E14750" s="220" t="b">
        <f t="shared" si="1155"/>
        <v>0</v>
      </c>
      <c r="F14750" s="219" t="b">
        <f t="shared" si="1159"/>
        <v>0</v>
      </c>
      <c r="G14750" s="219">
        <f t="shared" si="1156"/>
        <v>57115</v>
      </c>
    </row>
    <row r="14751" spans="3:7" x14ac:dyDescent="0.25">
      <c r="C14751" s="219">
        <f t="shared" si="1157"/>
        <v>57115</v>
      </c>
      <c r="D14751" s="208" t="b">
        <f t="shared" si="1158"/>
        <v>0</v>
      </c>
      <c r="E14751" s="220" t="b">
        <f t="shared" si="1155"/>
        <v>0</v>
      </c>
      <c r="F14751" s="219">
        <f t="shared" si="1159"/>
        <v>57115</v>
      </c>
      <c r="G14751" s="219">
        <f t="shared" si="1156"/>
        <v>57115</v>
      </c>
    </row>
    <row r="14752" spans="3:7" x14ac:dyDescent="0.25">
      <c r="C14752" s="219">
        <f t="shared" si="1157"/>
        <v>57116</v>
      </c>
      <c r="D14752" s="208" t="b">
        <f t="shared" si="1158"/>
        <v>0</v>
      </c>
      <c r="E14752" s="220" t="b">
        <f t="shared" si="1155"/>
        <v>0</v>
      </c>
      <c r="F14752" s="219">
        <f t="shared" si="1159"/>
        <v>57116</v>
      </c>
      <c r="G14752" s="219">
        <f t="shared" si="1156"/>
        <v>57116</v>
      </c>
    </row>
    <row r="14753" spans="3:7" x14ac:dyDescent="0.25">
      <c r="C14753" s="219">
        <f t="shared" si="1157"/>
        <v>57117</v>
      </c>
      <c r="D14753" s="208" t="b">
        <f t="shared" si="1158"/>
        <v>0</v>
      </c>
      <c r="E14753" s="220" t="b">
        <f t="shared" si="1155"/>
        <v>0</v>
      </c>
      <c r="F14753" s="219">
        <f t="shared" si="1159"/>
        <v>57117</v>
      </c>
      <c r="G14753" s="219">
        <f t="shared" si="1156"/>
        <v>57117</v>
      </c>
    </row>
    <row r="14754" spans="3:7" x14ac:dyDescent="0.25">
      <c r="C14754" s="219">
        <f t="shared" si="1157"/>
        <v>57118</v>
      </c>
      <c r="D14754" s="208" t="b">
        <f t="shared" si="1158"/>
        <v>0</v>
      </c>
      <c r="E14754" s="220" t="b">
        <f t="shared" si="1155"/>
        <v>0</v>
      </c>
      <c r="F14754" s="219">
        <f t="shared" si="1159"/>
        <v>57118</v>
      </c>
      <c r="G14754" s="219">
        <f t="shared" si="1156"/>
        <v>57118</v>
      </c>
    </row>
    <row r="14755" spans="3:7" x14ac:dyDescent="0.25">
      <c r="C14755" s="219">
        <f t="shared" si="1157"/>
        <v>57119</v>
      </c>
      <c r="D14755" s="208" t="b">
        <f t="shared" si="1158"/>
        <v>0</v>
      </c>
      <c r="E14755" s="220" t="b">
        <f t="shared" si="1155"/>
        <v>0</v>
      </c>
      <c r="F14755" s="219">
        <f t="shared" si="1159"/>
        <v>57119</v>
      </c>
      <c r="G14755" s="219">
        <f t="shared" si="1156"/>
        <v>57119</v>
      </c>
    </row>
    <row r="14756" spans="3:7" x14ac:dyDescent="0.25">
      <c r="C14756" s="219">
        <f t="shared" si="1157"/>
        <v>57120</v>
      </c>
      <c r="D14756" s="208" t="b">
        <f t="shared" si="1158"/>
        <v>1</v>
      </c>
      <c r="E14756" s="220" t="b">
        <f t="shared" si="1155"/>
        <v>0</v>
      </c>
      <c r="F14756" s="219" t="b">
        <f t="shared" si="1159"/>
        <v>0</v>
      </c>
      <c r="G14756" s="219">
        <f t="shared" si="1156"/>
        <v>57122</v>
      </c>
    </row>
    <row r="14757" spans="3:7" x14ac:dyDescent="0.25">
      <c r="C14757" s="219">
        <f t="shared" si="1157"/>
        <v>57121</v>
      </c>
      <c r="D14757" s="208" t="b">
        <f t="shared" si="1158"/>
        <v>1</v>
      </c>
      <c r="E14757" s="220" t="b">
        <f t="shared" si="1155"/>
        <v>0</v>
      </c>
      <c r="F14757" s="219" t="b">
        <f t="shared" si="1159"/>
        <v>0</v>
      </c>
      <c r="G14757" s="219">
        <f t="shared" si="1156"/>
        <v>57122</v>
      </c>
    </row>
    <row r="14758" spans="3:7" x14ac:dyDescent="0.25">
      <c r="C14758" s="219">
        <f t="shared" si="1157"/>
        <v>57122</v>
      </c>
      <c r="D14758" s="208" t="b">
        <f t="shared" si="1158"/>
        <v>0</v>
      </c>
      <c r="E14758" s="220" t="b">
        <f t="shared" si="1155"/>
        <v>0</v>
      </c>
      <c r="F14758" s="219">
        <f t="shared" si="1159"/>
        <v>57122</v>
      </c>
      <c r="G14758" s="219">
        <f t="shared" si="1156"/>
        <v>57122</v>
      </c>
    </row>
    <row r="14759" spans="3:7" x14ac:dyDescent="0.25">
      <c r="C14759" s="219">
        <f t="shared" si="1157"/>
        <v>57123</v>
      </c>
      <c r="D14759" s="208" t="b">
        <f t="shared" si="1158"/>
        <v>0</v>
      </c>
      <c r="E14759" s="220" t="b">
        <f t="shared" si="1155"/>
        <v>0</v>
      </c>
      <c r="F14759" s="219">
        <f t="shared" si="1159"/>
        <v>57123</v>
      </c>
      <c r="G14759" s="219">
        <f t="shared" si="1156"/>
        <v>57123</v>
      </c>
    </row>
    <row r="14760" spans="3:7" x14ac:dyDescent="0.25">
      <c r="C14760" s="219">
        <f t="shared" si="1157"/>
        <v>57124</v>
      </c>
      <c r="D14760" s="208" t="b">
        <f t="shared" si="1158"/>
        <v>0</v>
      </c>
      <c r="E14760" s="220" t="b">
        <f t="shared" si="1155"/>
        <v>0</v>
      </c>
      <c r="F14760" s="219">
        <f t="shared" si="1159"/>
        <v>57124</v>
      </c>
      <c r="G14760" s="219">
        <f t="shared" si="1156"/>
        <v>57124</v>
      </c>
    </row>
    <row r="14761" spans="3:7" x14ac:dyDescent="0.25">
      <c r="C14761" s="219">
        <f t="shared" si="1157"/>
        <v>57125</v>
      </c>
      <c r="D14761" s="208" t="b">
        <f t="shared" si="1158"/>
        <v>0</v>
      </c>
      <c r="E14761" s="220" t="b">
        <f t="shared" si="1155"/>
        <v>0</v>
      </c>
      <c r="F14761" s="219">
        <f t="shared" si="1159"/>
        <v>57125</v>
      </c>
      <c r="G14761" s="219">
        <f t="shared" si="1156"/>
        <v>57125</v>
      </c>
    </row>
    <row r="14762" spans="3:7" x14ac:dyDescent="0.25">
      <c r="C14762" s="219">
        <f t="shared" si="1157"/>
        <v>57126</v>
      </c>
      <c r="D14762" s="208" t="b">
        <f t="shared" si="1158"/>
        <v>0</v>
      </c>
      <c r="E14762" s="220" t="b">
        <f t="shared" si="1155"/>
        <v>0</v>
      </c>
      <c r="F14762" s="219">
        <f t="shared" si="1159"/>
        <v>57126</v>
      </c>
      <c r="G14762" s="219">
        <f t="shared" si="1156"/>
        <v>57126</v>
      </c>
    </row>
    <row r="14763" spans="3:7" x14ac:dyDescent="0.25">
      <c r="C14763" s="219">
        <f t="shared" si="1157"/>
        <v>57127</v>
      </c>
      <c r="D14763" s="208" t="b">
        <f t="shared" si="1158"/>
        <v>1</v>
      </c>
      <c r="E14763" s="220" t="b">
        <f t="shared" si="1155"/>
        <v>0</v>
      </c>
      <c r="F14763" s="219" t="b">
        <f t="shared" si="1159"/>
        <v>0</v>
      </c>
      <c r="G14763" s="219">
        <f t="shared" si="1156"/>
        <v>57129</v>
      </c>
    </row>
    <row r="14764" spans="3:7" x14ac:dyDescent="0.25">
      <c r="C14764" s="219">
        <f t="shared" si="1157"/>
        <v>57128</v>
      </c>
      <c r="D14764" s="208" t="b">
        <f t="shared" si="1158"/>
        <v>1</v>
      </c>
      <c r="E14764" s="220" t="b">
        <f t="shared" si="1155"/>
        <v>0</v>
      </c>
      <c r="F14764" s="219" t="b">
        <f t="shared" si="1159"/>
        <v>0</v>
      </c>
      <c r="G14764" s="219">
        <f t="shared" si="1156"/>
        <v>57129</v>
      </c>
    </row>
    <row r="14765" spans="3:7" x14ac:dyDescent="0.25">
      <c r="C14765" s="219">
        <f t="shared" si="1157"/>
        <v>57129</v>
      </c>
      <c r="D14765" s="208" t="b">
        <f t="shared" si="1158"/>
        <v>0</v>
      </c>
      <c r="E14765" s="220" t="b">
        <f t="shared" si="1155"/>
        <v>0</v>
      </c>
      <c r="F14765" s="219">
        <f t="shared" si="1159"/>
        <v>57129</v>
      </c>
      <c r="G14765" s="219">
        <f t="shared" si="1156"/>
        <v>57129</v>
      </c>
    </row>
    <row r="14766" spans="3:7" x14ac:dyDescent="0.25">
      <c r="C14766" s="219">
        <f t="shared" si="1157"/>
        <v>57130</v>
      </c>
      <c r="D14766" s="208" t="b">
        <f t="shared" si="1158"/>
        <v>0</v>
      </c>
      <c r="E14766" s="220" t="b">
        <f t="shared" si="1155"/>
        <v>0</v>
      </c>
      <c r="F14766" s="219">
        <f t="shared" si="1159"/>
        <v>57130</v>
      </c>
      <c r="G14766" s="219">
        <f t="shared" si="1156"/>
        <v>57130</v>
      </c>
    </row>
    <row r="14767" spans="3:7" x14ac:dyDescent="0.25">
      <c r="C14767" s="219">
        <f t="shared" si="1157"/>
        <v>57131</v>
      </c>
      <c r="D14767" s="208" t="b">
        <f t="shared" si="1158"/>
        <v>0</v>
      </c>
      <c r="E14767" s="220" t="b">
        <f t="shared" si="1155"/>
        <v>0</v>
      </c>
      <c r="F14767" s="219">
        <f t="shared" si="1159"/>
        <v>57131</v>
      </c>
      <c r="G14767" s="219">
        <f t="shared" si="1156"/>
        <v>57131</v>
      </c>
    </row>
    <row r="14768" spans="3:7" x14ac:dyDescent="0.25">
      <c r="C14768" s="219">
        <f t="shared" si="1157"/>
        <v>57132</v>
      </c>
      <c r="D14768" s="208" t="b">
        <f t="shared" si="1158"/>
        <v>0</v>
      </c>
      <c r="E14768" s="220" t="b">
        <f t="shared" si="1155"/>
        <v>0</v>
      </c>
      <c r="F14768" s="219">
        <f t="shared" si="1159"/>
        <v>57132</v>
      </c>
      <c r="G14768" s="219">
        <f t="shared" si="1156"/>
        <v>57132</v>
      </c>
    </row>
    <row r="14769" spans="3:7" x14ac:dyDescent="0.25">
      <c r="C14769" s="219">
        <f t="shared" si="1157"/>
        <v>57133</v>
      </c>
      <c r="D14769" s="208" t="b">
        <f t="shared" si="1158"/>
        <v>0</v>
      </c>
      <c r="E14769" s="220" t="b">
        <f t="shared" si="1155"/>
        <v>0</v>
      </c>
      <c r="F14769" s="219">
        <f t="shared" si="1159"/>
        <v>57133</v>
      </c>
      <c r="G14769" s="219">
        <f t="shared" si="1156"/>
        <v>57133</v>
      </c>
    </row>
    <row r="14770" spans="3:7" x14ac:dyDescent="0.25">
      <c r="C14770" s="219">
        <f t="shared" si="1157"/>
        <v>57134</v>
      </c>
      <c r="D14770" s="208" t="b">
        <f t="shared" si="1158"/>
        <v>1</v>
      </c>
      <c r="E14770" s="220" t="b">
        <f t="shared" si="1155"/>
        <v>0</v>
      </c>
      <c r="F14770" s="219" t="b">
        <f t="shared" si="1159"/>
        <v>0</v>
      </c>
      <c r="G14770" s="219">
        <f t="shared" si="1156"/>
        <v>57136</v>
      </c>
    </row>
    <row r="14771" spans="3:7" x14ac:dyDescent="0.25">
      <c r="C14771" s="219">
        <f t="shared" si="1157"/>
        <v>57135</v>
      </c>
      <c r="D14771" s="208" t="b">
        <f t="shared" si="1158"/>
        <v>1</v>
      </c>
      <c r="E14771" s="220" t="b">
        <f t="shared" si="1155"/>
        <v>0</v>
      </c>
      <c r="F14771" s="219" t="b">
        <f t="shared" si="1159"/>
        <v>0</v>
      </c>
      <c r="G14771" s="219">
        <f t="shared" si="1156"/>
        <v>57136</v>
      </c>
    </row>
    <row r="14772" spans="3:7" x14ac:dyDescent="0.25">
      <c r="C14772" s="219">
        <f t="shared" si="1157"/>
        <v>57136</v>
      </c>
      <c r="D14772" s="208" t="b">
        <f t="shared" si="1158"/>
        <v>0</v>
      </c>
      <c r="E14772" s="220" t="b">
        <f t="shared" si="1155"/>
        <v>0</v>
      </c>
      <c r="F14772" s="219">
        <f t="shared" si="1159"/>
        <v>57136</v>
      </c>
      <c r="G14772" s="219">
        <f t="shared" si="1156"/>
        <v>57136</v>
      </c>
    </row>
    <row r="14773" spans="3:7" x14ac:dyDescent="0.25">
      <c r="C14773" s="219">
        <f t="shared" si="1157"/>
        <v>57137</v>
      </c>
      <c r="D14773" s="208" t="b">
        <f t="shared" si="1158"/>
        <v>0</v>
      </c>
      <c r="E14773" s="220" t="b">
        <f t="shared" si="1155"/>
        <v>0</v>
      </c>
      <c r="F14773" s="219">
        <f t="shared" si="1159"/>
        <v>57137</v>
      </c>
      <c r="G14773" s="219">
        <f t="shared" si="1156"/>
        <v>57137</v>
      </c>
    </row>
    <row r="14774" spans="3:7" x14ac:dyDescent="0.25">
      <c r="C14774" s="219">
        <f t="shared" si="1157"/>
        <v>57138</v>
      </c>
      <c r="D14774" s="208" t="b">
        <f t="shared" si="1158"/>
        <v>0</v>
      </c>
      <c r="E14774" s="220" t="b">
        <f t="shared" si="1155"/>
        <v>0</v>
      </c>
      <c r="F14774" s="219">
        <f t="shared" si="1159"/>
        <v>57138</v>
      </c>
      <c r="G14774" s="219">
        <f t="shared" si="1156"/>
        <v>57138</v>
      </c>
    </row>
    <row r="14775" spans="3:7" x14ac:dyDescent="0.25">
      <c r="C14775" s="219">
        <f t="shared" si="1157"/>
        <v>57139</v>
      </c>
      <c r="D14775" s="208" t="b">
        <f t="shared" si="1158"/>
        <v>0</v>
      </c>
      <c r="E14775" s="220" t="b">
        <f t="shared" si="1155"/>
        <v>0</v>
      </c>
      <c r="F14775" s="219">
        <f t="shared" si="1159"/>
        <v>57139</v>
      </c>
      <c r="G14775" s="219">
        <f t="shared" si="1156"/>
        <v>57139</v>
      </c>
    </row>
    <row r="14776" spans="3:7" x14ac:dyDescent="0.25">
      <c r="C14776" s="219">
        <f t="shared" si="1157"/>
        <v>57140</v>
      </c>
      <c r="D14776" s="208" t="b">
        <f t="shared" si="1158"/>
        <v>0</v>
      </c>
      <c r="E14776" s="220" t="b">
        <f t="shared" si="1155"/>
        <v>0</v>
      </c>
      <c r="F14776" s="219">
        <f t="shared" si="1159"/>
        <v>57140</v>
      </c>
      <c r="G14776" s="219">
        <f t="shared" si="1156"/>
        <v>57140</v>
      </c>
    </row>
    <row r="14777" spans="3:7" x14ac:dyDescent="0.25">
      <c r="C14777" s="219">
        <f t="shared" si="1157"/>
        <v>57141</v>
      </c>
      <c r="D14777" s="208" t="b">
        <f t="shared" si="1158"/>
        <v>1</v>
      </c>
      <c r="E14777" s="220" t="b">
        <f t="shared" si="1155"/>
        <v>0</v>
      </c>
      <c r="F14777" s="219" t="b">
        <f t="shared" si="1159"/>
        <v>0</v>
      </c>
      <c r="G14777" s="219">
        <f t="shared" si="1156"/>
        <v>57143</v>
      </c>
    </row>
    <row r="14778" spans="3:7" x14ac:dyDescent="0.25">
      <c r="C14778" s="219">
        <f t="shared" si="1157"/>
        <v>57142</v>
      </c>
      <c r="D14778" s="208" t="b">
        <f t="shared" si="1158"/>
        <v>1</v>
      </c>
      <c r="E14778" s="220" t="b">
        <f t="shared" si="1155"/>
        <v>0</v>
      </c>
      <c r="F14778" s="219" t="b">
        <f t="shared" si="1159"/>
        <v>0</v>
      </c>
      <c r="G14778" s="219">
        <f t="shared" si="1156"/>
        <v>57143</v>
      </c>
    </row>
    <row r="14779" spans="3:7" x14ac:dyDescent="0.25">
      <c r="C14779" s="219">
        <f t="shared" si="1157"/>
        <v>57143</v>
      </c>
      <c r="D14779" s="208" t="b">
        <f t="shared" si="1158"/>
        <v>0</v>
      </c>
      <c r="E14779" s="220" t="b">
        <f t="shared" si="1155"/>
        <v>0</v>
      </c>
      <c r="F14779" s="219">
        <f t="shared" si="1159"/>
        <v>57143</v>
      </c>
      <c r="G14779" s="219">
        <f t="shared" si="1156"/>
        <v>57143</v>
      </c>
    </row>
    <row r="14780" spans="3:7" x14ac:dyDescent="0.25">
      <c r="C14780" s="219">
        <f t="shared" si="1157"/>
        <v>57144</v>
      </c>
      <c r="D14780" s="208" t="b">
        <f t="shared" si="1158"/>
        <v>0</v>
      </c>
      <c r="E14780" s="220" t="b">
        <f t="shared" si="1155"/>
        <v>0</v>
      </c>
      <c r="F14780" s="219">
        <f t="shared" si="1159"/>
        <v>57144</v>
      </c>
      <c r="G14780" s="219">
        <f t="shared" si="1156"/>
        <v>57144</v>
      </c>
    </row>
    <row r="14781" spans="3:7" x14ac:dyDescent="0.25">
      <c r="C14781" s="219">
        <f t="shared" si="1157"/>
        <v>57145</v>
      </c>
      <c r="D14781" s="208" t="b">
        <f t="shared" si="1158"/>
        <v>0</v>
      </c>
      <c r="E14781" s="220" t="b">
        <f t="shared" si="1155"/>
        <v>0</v>
      </c>
      <c r="F14781" s="219">
        <f t="shared" si="1159"/>
        <v>57145</v>
      </c>
      <c r="G14781" s="219">
        <f t="shared" si="1156"/>
        <v>57145</v>
      </c>
    </row>
    <row r="14782" spans="3:7" x14ac:dyDescent="0.25">
      <c r="C14782" s="219">
        <f t="shared" si="1157"/>
        <v>57146</v>
      </c>
      <c r="D14782" s="208" t="b">
        <f t="shared" si="1158"/>
        <v>0</v>
      </c>
      <c r="E14782" s="220" t="b">
        <f t="shared" si="1155"/>
        <v>0</v>
      </c>
      <c r="F14782" s="219">
        <f t="shared" si="1159"/>
        <v>57146</v>
      </c>
      <c r="G14782" s="219">
        <f t="shared" si="1156"/>
        <v>57146</v>
      </c>
    </row>
    <row r="14783" spans="3:7" x14ac:dyDescent="0.25">
      <c r="C14783" s="219">
        <f t="shared" si="1157"/>
        <v>57147</v>
      </c>
      <c r="D14783" s="208" t="b">
        <f t="shared" si="1158"/>
        <v>0</v>
      </c>
      <c r="E14783" s="220" t="b">
        <f t="shared" si="1155"/>
        <v>0</v>
      </c>
      <c r="F14783" s="219">
        <f t="shared" si="1159"/>
        <v>57147</v>
      </c>
      <c r="G14783" s="219">
        <f t="shared" si="1156"/>
        <v>57147</v>
      </c>
    </row>
    <row r="14784" spans="3:7" x14ac:dyDescent="0.25">
      <c r="C14784" s="219">
        <f t="shared" si="1157"/>
        <v>57148</v>
      </c>
      <c r="D14784" s="208" t="b">
        <f t="shared" si="1158"/>
        <v>1</v>
      </c>
      <c r="E14784" s="220" t="b">
        <f t="shared" si="1155"/>
        <v>0</v>
      </c>
      <c r="F14784" s="219" t="b">
        <f t="shared" si="1159"/>
        <v>0</v>
      </c>
      <c r="G14784" s="219">
        <f t="shared" si="1156"/>
        <v>57150</v>
      </c>
    </row>
    <row r="14785" spans="3:7" x14ac:dyDescent="0.25">
      <c r="C14785" s="219">
        <f t="shared" si="1157"/>
        <v>57149</v>
      </c>
      <c r="D14785" s="208" t="b">
        <f t="shared" si="1158"/>
        <v>1</v>
      </c>
      <c r="E14785" s="220" t="b">
        <f t="shared" si="1155"/>
        <v>0</v>
      </c>
      <c r="F14785" s="219" t="b">
        <f t="shared" si="1159"/>
        <v>0</v>
      </c>
      <c r="G14785" s="219">
        <f t="shared" si="1156"/>
        <v>57150</v>
      </c>
    </row>
    <row r="14786" spans="3:7" x14ac:dyDescent="0.25">
      <c r="C14786" s="219">
        <f t="shared" si="1157"/>
        <v>57150</v>
      </c>
      <c r="D14786" s="208" t="b">
        <f t="shared" si="1158"/>
        <v>0</v>
      </c>
      <c r="E14786" s="220" t="b">
        <f t="shared" si="1155"/>
        <v>0</v>
      </c>
      <c r="F14786" s="219">
        <f t="shared" si="1159"/>
        <v>57150</v>
      </c>
      <c r="G14786" s="219">
        <f t="shared" si="1156"/>
        <v>57150</v>
      </c>
    </row>
    <row r="14787" spans="3:7" x14ac:dyDescent="0.25">
      <c r="C14787" s="219">
        <f t="shared" si="1157"/>
        <v>57151</v>
      </c>
      <c r="D14787" s="208" t="b">
        <f t="shared" si="1158"/>
        <v>0</v>
      </c>
      <c r="E14787" s="220" t="b">
        <f t="shared" si="1155"/>
        <v>0</v>
      </c>
      <c r="F14787" s="219">
        <f t="shared" si="1159"/>
        <v>57151</v>
      </c>
      <c r="G14787" s="219">
        <f t="shared" si="1156"/>
        <v>57151</v>
      </c>
    </row>
    <row r="14788" spans="3:7" x14ac:dyDescent="0.25">
      <c r="C14788" s="219">
        <f t="shared" si="1157"/>
        <v>57152</v>
      </c>
      <c r="D14788" s="208" t="b">
        <f t="shared" si="1158"/>
        <v>0</v>
      </c>
      <c r="E14788" s="220" t="b">
        <f t="shared" si="1155"/>
        <v>0</v>
      </c>
      <c r="F14788" s="219">
        <f t="shared" si="1159"/>
        <v>57152</v>
      </c>
      <c r="G14788" s="219">
        <f t="shared" si="1156"/>
        <v>57152</v>
      </c>
    </row>
    <row r="14789" spans="3:7" x14ac:dyDescent="0.25">
      <c r="C14789" s="219">
        <f t="shared" si="1157"/>
        <v>57153</v>
      </c>
      <c r="D14789" s="208" t="b">
        <f t="shared" si="1158"/>
        <v>0</v>
      </c>
      <c r="E14789" s="220" t="b">
        <f t="shared" si="1155"/>
        <v>0</v>
      </c>
      <c r="F14789" s="219">
        <f t="shared" si="1159"/>
        <v>57153</v>
      </c>
      <c r="G14789" s="219">
        <f t="shared" si="1156"/>
        <v>57153</v>
      </c>
    </row>
    <row r="14790" spans="3:7" x14ac:dyDescent="0.25">
      <c r="C14790" s="219">
        <f t="shared" si="1157"/>
        <v>57154</v>
      </c>
      <c r="D14790" s="208" t="b">
        <f t="shared" si="1158"/>
        <v>0</v>
      </c>
      <c r="E14790" s="220" t="b">
        <f t="shared" ref="E14790:E14853" si="1160">IF(TYPE(VLOOKUP(C14790,Holydays,1,0))&lt;&gt;1,FALSE,TRUE)</f>
        <v>0</v>
      </c>
      <c r="F14790" s="219">
        <f t="shared" si="1159"/>
        <v>57154</v>
      </c>
      <c r="G14790" s="219">
        <f t="shared" ref="G14790:G14853" si="1161">IF(F14790,F14790,WORKDAY(C14790,1,Holydays))</f>
        <v>57154</v>
      </c>
    </row>
    <row r="14791" spans="3:7" x14ac:dyDescent="0.25">
      <c r="C14791" s="219">
        <f t="shared" ref="C14791:C14854" si="1162">C14790+1</f>
        <v>57155</v>
      </c>
      <c r="D14791" s="208" t="b">
        <f t="shared" ref="D14791:D14854" si="1163">IF(WEEKDAY(C14791,2)&gt;5,TRUE)</f>
        <v>1</v>
      </c>
      <c r="E14791" s="220" t="b">
        <f t="shared" si="1160"/>
        <v>0</v>
      </c>
      <c r="F14791" s="219" t="b">
        <f t="shared" ref="F14791:F14854" si="1164">IF(OR(D14791,E14791),FALSE,C14791)</f>
        <v>0</v>
      </c>
      <c r="G14791" s="219">
        <f t="shared" si="1161"/>
        <v>57157</v>
      </c>
    </row>
    <row r="14792" spans="3:7" x14ac:dyDescent="0.25">
      <c r="C14792" s="219">
        <f t="shared" si="1162"/>
        <v>57156</v>
      </c>
      <c r="D14792" s="208" t="b">
        <f t="shared" si="1163"/>
        <v>1</v>
      </c>
      <c r="E14792" s="220" t="b">
        <f t="shared" si="1160"/>
        <v>0</v>
      </c>
      <c r="F14792" s="219" t="b">
        <f t="shared" si="1164"/>
        <v>0</v>
      </c>
      <c r="G14792" s="219">
        <f t="shared" si="1161"/>
        <v>57157</v>
      </c>
    </row>
    <row r="14793" spans="3:7" x14ac:dyDescent="0.25">
      <c r="C14793" s="219">
        <f t="shared" si="1162"/>
        <v>57157</v>
      </c>
      <c r="D14793" s="208" t="b">
        <f t="shared" si="1163"/>
        <v>0</v>
      </c>
      <c r="E14793" s="220" t="b">
        <f t="shared" si="1160"/>
        <v>0</v>
      </c>
      <c r="F14793" s="219">
        <f t="shared" si="1164"/>
        <v>57157</v>
      </c>
      <c r="G14793" s="219">
        <f t="shared" si="1161"/>
        <v>57157</v>
      </c>
    </row>
    <row r="14794" spans="3:7" x14ac:dyDescent="0.25">
      <c r="C14794" s="219">
        <f t="shared" si="1162"/>
        <v>57158</v>
      </c>
      <c r="D14794" s="208" t="b">
        <f t="shared" si="1163"/>
        <v>0</v>
      </c>
      <c r="E14794" s="220" t="b">
        <f t="shared" si="1160"/>
        <v>0</v>
      </c>
      <c r="F14794" s="219">
        <f t="shared" si="1164"/>
        <v>57158</v>
      </c>
      <c r="G14794" s="219">
        <f t="shared" si="1161"/>
        <v>57158</v>
      </c>
    </row>
    <row r="14795" spans="3:7" x14ac:dyDescent="0.25">
      <c r="C14795" s="219">
        <f t="shared" si="1162"/>
        <v>57159</v>
      </c>
      <c r="D14795" s="208" t="b">
        <f t="shared" si="1163"/>
        <v>0</v>
      </c>
      <c r="E14795" s="220" t="b">
        <f t="shared" si="1160"/>
        <v>0</v>
      </c>
      <c r="F14795" s="219">
        <f t="shared" si="1164"/>
        <v>57159</v>
      </c>
      <c r="G14795" s="219">
        <f t="shared" si="1161"/>
        <v>57159</v>
      </c>
    </row>
    <row r="14796" spans="3:7" x14ac:dyDescent="0.25">
      <c r="C14796" s="219">
        <f t="shared" si="1162"/>
        <v>57160</v>
      </c>
      <c r="D14796" s="208" t="b">
        <f t="shared" si="1163"/>
        <v>0</v>
      </c>
      <c r="E14796" s="220" t="b">
        <f t="shared" si="1160"/>
        <v>0</v>
      </c>
      <c r="F14796" s="219">
        <f t="shared" si="1164"/>
        <v>57160</v>
      </c>
      <c r="G14796" s="219">
        <f t="shared" si="1161"/>
        <v>57160</v>
      </c>
    </row>
    <row r="14797" spans="3:7" x14ac:dyDescent="0.25">
      <c r="C14797" s="219">
        <f t="shared" si="1162"/>
        <v>57161</v>
      </c>
      <c r="D14797" s="208" t="b">
        <f t="shared" si="1163"/>
        <v>0</v>
      </c>
      <c r="E14797" s="220" t="b">
        <f t="shared" si="1160"/>
        <v>0</v>
      </c>
      <c r="F14797" s="219">
        <f t="shared" si="1164"/>
        <v>57161</v>
      </c>
      <c r="G14797" s="219">
        <f t="shared" si="1161"/>
        <v>57161</v>
      </c>
    </row>
    <row r="14798" spans="3:7" x14ac:dyDescent="0.25">
      <c r="C14798" s="219">
        <f t="shared" si="1162"/>
        <v>57162</v>
      </c>
      <c r="D14798" s="208" t="b">
        <f t="shared" si="1163"/>
        <v>1</v>
      </c>
      <c r="E14798" s="220" t="b">
        <f t="shared" si="1160"/>
        <v>0</v>
      </c>
      <c r="F14798" s="219" t="b">
        <f t="shared" si="1164"/>
        <v>0</v>
      </c>
      <c r="G14798" s="219">
        <f t="shared" si="1161"/>
        <v>57164</v>
      </c>
    </row>
    <row r="14799" spans="3:7" x14ac:dyDescent="0.25">
      <c r="C14799" s="219">
        <f t="shared" si="1162"/>
        <v>57163</v>
      </c>
      <c r="D14799" s="208" t="b">
        <f t="shared" si="1163"/>
        <v>1</v>
      </c>
      <c r="E14799" s="220" t="b">
        <f t="shared" si="1160"/>
        <v>0</v>
      </c>
      <c r="F14799" s="219" t="b">
        <f t="shared" si="1164"/>
        <v>0</v>
      </c>
      <c r="G14799" s="219">
        <f t="shared" si="1161"/>
        <v>57164</v>
      </c>
    </row>
    <row r="14800" spans="3:7" x14ac:dyDescent="0.25">
      <c r="C14800" s="219">
        <f t="shared" si="1162"/>
        <v>57164</v>
      </c>
      <c r="D14800" s="208" t="b">
        <f t="shared" si="1163"/>
        <v>0</v>
      </c>
      <c r="E14800" s="220" t="b">
        <f t="shared" si="1160"/>
        <v>0</v>
      </c>
      <c r="F14800" s="219">
        <f t="shared" si="1164"/>
        <v>57164</v>
      </c>
      <c r="G14800" s="219">
        <f t="shared" si="1161"/>
        <v>57164</v>
      </c>
    </row>
    <row r="14801" spans="3:7" x14ac:dyDescent="0.25">
      <c r="C14801" s="219">
        <f t="shared" si="1162"/>
        <v>57165</v>
      </c>
      <c r="D14801" s="208" t="b">
        <f t="shared" si="1163"/>
        <v>0</v>
      </c>
      <c r="E14801" s="220" t="b">
        <f t="shared" si="1160"/>
        <v>0</v>
      </c>
      <c r="F14801" s="219">
        <f t="shared" si="1164"/>
        <v>57165</v>
      </c>
      <c r="G14801" s="219">
        <f t="shared" si="1161"/>
        <v>57165</v>
      </c>
    </row>
    <row r="14802" spans="3:7" x14ac:dyDescent="0.25">
      <c r="C14802" s="219">
        <f t="shared" si="1162"/>
        <v>57166</v>
      </c>
      <c r="D14802" s="208" t="b">
        <f t="shared" si="1163"/>
        <v>0</v>
      </c>
      <c r="E14802" s="220" t="b">
        <f t="shared" si="1160"/>
        <v>0</v>
      </c>
      <c r="F14802" s="219">
        <f t="shared" si="1164"/>
        <v>57166</v>
      </c>
      <c r="G14802" s="219">
        <f t="shared" si="1161"/>
        <v>57166</v>
      </c>
    </row>
    <row r="14803" spans="3:7" x14ac:dyDescent="0.25">
      <c r="C14803" s="219">
        <f t="shared" si="1162"/>
        <v>57167</v>
      </c>
      <c r="D14803" s="208" t="b">
        <f t="shared" si="1163"/>
        <v>0</v>
      </c>
      <c r="E14803" s="220" t="b">
        <f t="shared" si="1160"/>
        <v>0</v>
      </c>
      <c r="F14803" s="219">
        <f t="shared" si="1164"/>
        <v>57167</v>
      </c>
      <c r="G14803" s="219">
        <f t="shared" si="1161"/>
        <v>57167</v>
      </c>
    </row>
    <row r="14804" spans="3:7" x14ac:dyDescent="0.25">
      <c r="C14804" s="219">
        <f t="shared" si="1162"/>
        <v>57168</v>
      </c>
      <c r="D14804" s="208" t="b">
        <f t="shared" si="1163"/>
        <v>0</v>
      </c>
      <c r="E14804" s="220" t="b">
        <f t="shared" si="1160"/>
        <v>0</v>
      </c>
      <c r="F14804" s="219">
        <f t="shared" si="1164"/>
        <v>57168</v>
      </c>
      <c r="G14804" s="219">
        <f t="shared" si="1161"/>
        <v>57168</v>
      </c>
    </row>
    <row r="14805" spans="3:7" x14ac:dyDescent="0.25">
      <c r="C14805" s="219">
        <f t="shared" si="1162"/>
        <v>57169</v>
      </c>
      <c r="D14805" s="208" t="b">
        <f t="shared" si="1163"/>
        <v>1</v>
      </c>
      <c r="E14805" s="220" t="b">
        <f t="shared" si="1160"/>
        <v>0</v>
      </c>
      <c r="F14805" s="219" t="b">
        <f t="shared" si="1164"/>
        <v>0</v>
      </c>
      <c r="G14805" s="219">
        <f t="shared" si="1161"/>
        <v>57171</v>
      </c>
    </row>
    <row r="14806" spans="3:7" x14ac:dyDescent="0.25">
      <c r="C14806" s="219">
        <f t="shared" si="1162"/>
        <v>57170</v>
      </c>
      <c r="D14806" s="208" t="b">
        <f t="shared" si="1163"/>
        <v>1</v>
      </c>
      <c r="E14806" s="220" t="b">
        <f t="shared" si="1160"/>
        <v>0</v>
      </c>
      <c r="F14806" s="219" t="b">
        <f t="shared" si="1164"/>
        <v>0</v>
      </c>
      <c r="G14806" s="219">
        <f t="shared" si="1161"/>
        <v>57171</v>
      </c>
    </row>
    <row r="14807" spans="3:7" x14ac:dyDescent="0.25">
      <c r="C14807" s="219">
        <f t="shared" si="1162"/>
        <v>57171</v>
      </c>
      <c r="D14807" s="208" t="b">
        <f t="shared" si="1163"/>
        <v>0</v>
      </c>
      <c r="E14807" s="220" t="b">
        <f t="shared" si="1160"/>
        <v>0</v>
      </c>
      <c r="F14807" s="219">
        <f t="shared" si="1164"/>
        <v>57171</v>
      </c>
      <c r="G14807" s="219">
        <f t="shared" si="1161"/>
        <v>57171</v>
      </c>
    </row>
    <row r="14808" spans="3:7" x14ac:dyDescent="0.25">
      <c r="C14808" s="219">
        <f t="shared" si="1162"/>
        <v>57172</v>
      </c>
      <c r="D14808" s="208" t="b">
        <f t="shared" si="1163"/>
        <v>0</v>
      </c>
      <c r="E14808" s="220" t="b">
        <f t="shared" si="1160"/>
        <v>0</v>
      </c>
      <c r="F14808" s="219">
        <f t="shared" si="1164"/>
        <v>57172</v>
      </c>
      <c r="G14808" s="219">
        <f t="shared" si="1161"/>
        <v>57172</v>
      </c>
    </row>
    <row r="14809" spans="3:7" x14ac:dyDescent="0.25">
      <c r="C14809" s="219">
        <f t="shared" si="1162"/>
        <v>57173</v>
      </c>
      <c r="D14809" s="208" t="b">
        <f t="shared" si="1163"/>
        <v>0</v>
      </c>
      <c r="E14809" s="220" t="b">
        <f t="shared" si="1160"/>
        <v>0</v>
      </c>
      <c r="F14809" s="219">
        <f t="shared" si="1164"/>
        <v>57173</v>
      </c>
      <c r="G14809" s="219">
        <f t="shared" si="1161"/>
        <v>57173</v>
      </c>
    </row>
    <row r="14810" spans="3:7" x14ac:dyDescent="0.25">
      <c r="C14810" s="219">
        <f t="shared" si="1162"/>
        <v>57174</v>
      </c>
      <c r="D14810" s="208" t="b">
        <f t="shared" si="1163"/>
        <v>0</v>
      </c>
      <c r="E14810" s="220" t="b">
        <f t="shared" si="1160"/>
        <v>0</v>
      </c>
      <c r="F14810" s="219">
        <f t="shared" si="1164"/>
        <v>57174</v>
      </c>
      <c r="G14810" s="219">
        <f t="shared" si="1161"/>
        <v>57174</v>
      </c>
    </row>
    <row r="14811" spans="3:7" x14ac:dyDescent="0.25">
      <c r="C14811" s="219">
        <f t="shared" si="1162"/>
        <v>57175</v>
      </c>
      <c r="D14811" s="208" t="b">
        <f t="shared" si="1163"/>
        <v>0</v>
      </c>
      <c r="E14811" s="220" t="b">
        <f t="shared" si="1160"/>
        <v>0</v>
      </c>
      <c r="F14811" s="219">
        <f t="shared" si="1164"/>
        <v>57175</v>
      </c>
      <c r="G14811" s="219">
        <f t="shared" si="1161"/>
        <v>57175</v>
      </c>
    </row>
    <row r="14812" spans="3:7" x14ac:dyDescent="0.25">
      <c r="C14812" s="219">
        <f t="shared" si="1162"/>
        <v>57176</v>
      </c>
      <c r="D14812" s="208" t="b">
        <f t="shared" si="1163"/>
        <v>1</v>
      </c>
      <c r="E14812" s="220" t="b">
        <f t="shared" si="1160"/>
        <v>0</v>
      </c>
      <c r="F14812" s="219" t="b">
        <f t="shared" si="1164"/>
        <v>0</v>
      </c>
      <c r="G14812" s="219">
        <f t="shared" si="1161"/>
        <v>57178</v>
      </c>
    </row>
    <row r="14813" spans="3:7" x14ac:dyDescent="0.25">
      <c r="C14813" s="219">
        <f t="shared" si="1162"/>
        <v>57177</v>
      </c>
      <c r="D14813" s="208" t="b">
        <f t="shared" si="1163"/>
        <v>1</v>
      </c>
      <c r="E14813" s="220" t="b">
        <f t="shared" si="1160"/>
        <v>0</v>
      </c>
      <c r="F14813" s="219" t="b">
        <f t="shared" si="1164"/>
        <v>0</v>
      </c>
      <c r="G14813" s="219">
        <f t="shared" si="1161"/>
        <v>57178</v>
      </c>
    </row>
    <row r="14814" spans="3:7" x14ac:dyDescent="0.25">
      <c r="C14814" s="219">
        <f t="shared" si="1162"/>
        <v>57178</v>
      </c>
      <c r="D14814" s="208" t="b">
        <f t="shared" si="1163"/>
        <v>0</v>
      </c>
      <c r="E14814" s="220" t="b">
        <f t="shared" si="1160"/>
        <v>0</v>
      </c>
      <c r="F14814" s="219">
        <f t="shared" si="1164"/>
        <v>57178</v>
      </c>
      <c r="G14814" s="219">
        <f t="shared" si="1161"/>
        <v>57178</v>
      </c>
    </row>
    <row r="14815" spans="3:7" x14ac:dyDescent="0.25">
      <c r="C14815" s="219">
        <f t="shared" si="1162"/>
        <v>57179</v>
      </c>
      <c r="D14815" s="208" t="b">
        <f t="shared" si="1163"/>
        <v>0</v>
      </c>
      <c r="E14815" s="220" t="b">
        <f t="shared" si="1160"/>
        <v>0</v>
      </c>
      <c r="F14815" s="219">
        <f t="shared" si="1164"/>
        <v>57179</v>
      </c>
      <c r="G14815" s="219">
        <f t="shared" si="1161"/>
        <v>57179</v>
      </c>
    </row>
    <row r="14816" spans="3:7" x14ac:dyDescent="0.25">
      <c r="C14816" s="219">
        <f t="shared" si="1162"/>
        <v>57180</v>
      </c>
      <c r="D14816" s="208" t="b">
        <f t="shared" si="1163"/>
        <v>0</v>
      </c>
      <c r="E14816" s="220" t="b">
        <f t="shared" si="1160"/>
        <v>0</v>
      </c>
      <c r="F14816" s="219">
        <f t="shared" si="1164"/>
        <v>57180</v>
      </c>
      <c r="G14816" s="219">
        <f t="shared" si="1161"/>
        <v>57180</v>
      </c>
    </row>
    <row r="14817" spans="3:7" x14ac:dyDescent="0.25">
      <c r="C14817" s="219">
        <f t="shared" si="1162"/>
        <v>57181</v>
      </c>
      <c r="D14817" s="208" t="b">
        <f t="shared" si="1163"/>
        <v>0</v>
      </c>
      <c r="E14817" s="220" t="b">
        <f t="shared" si="1160"/>
        <v>0</v>
      </c>
      <c r="F14817" s="219">
        <f t="shared" si="1164"/>
        <v>57181</v>
      </c>
      <c r="G14817" s="219">
        <f t="shared" si="1161"/>
        <v>57181</v>
      </c>
    </row>
    <row r="14818" spans="3:7" x14ac:dyDescent="0.25">
      <c r="C14818" s="219">
        <f t="shared" si="1162"/>
        <v>57182</v>
      </c>
      <c r="D14818" s="208" t="b">
        <f t="shared" si="1163"/>
        <v>0</v>
      </c>
      <c r="E14818" s="220" t="b">
        <f t="shared" si="1160"/>
        <v>0</v>
      </c>
      <c r="F14818" s="219">
        <f t="shared" si="1164"/>
        <v>57182</v>
      </c>
      <c r="G14818" s="219">
        <f t="shared" si="1161"/>
        <v>57182</v>
      </c>
    </row>
    <row r="14819" spans="3:7" x14ac:dyDescent="0.25">
      <c r="C14819" s="219">
        <f t="shared" si="1162"/>
        <v>57183</v>
      </c>
      <c r="D14819" s="208" t="b">
        <f t="shared" si="1163"/>
        <v>1</v>
      </c>
      <c r="E14819" s="220" t="b">
        <f t="shared" si="1160"/>
        <v>0</v>
      </c>
      <c r="F14819" s="219" t="b">
        <f t="shared" si="1164"/>
        <v>0</v>
      </c>
      <c r="G14819" s="219">
        <f t="shared" si="1161"/>
        <v>57185</v>
      </c>
    </row>
    <row r="14820" spans="3:7" x14ac:dyDescent="0.25">
      <c r="C14820" s="219">
        <f t="shared" si="1162"/>
        <v>57184</v>
      </c>
      <c r="D14820" s="208" t="b">
        <f t="shared" si="1163"/>
        <v>1</v>
      </c>
      <c r="E14820" s="220" t="b">
        <f t="shared" si="1160"/>
        <v>0</v>
      </c>
      <c r="F14820" s="219" t="b">
        <f t="shared" si="1164"/>
        <v>0</v>
      </c>
      <c r="G14820" s="219">
        <f t="shared" si="1161"/>
        <v>57185</v>
      </c>
    </row>
    <row r="14821" spans="3:7" x14ac:dyDescent="0.25">
      <c r="C14821" s="219">
        <f t="shared" si="1162"/>
        <v>57185</v>
      </c>
      <c r="D14821" s="208" t="b">
        <f t="shared" si="1163"/>
        <v>0</v>
      </c>
      <c r="E14821" s="220" t="b">
        <f t="shared" si="1160"/>
        <v>0</v>
      </c>
      <c r="F14821" s="219">
        <f t="shared" si="1164"/>
        <v>57185</v>
      </c>
      <c r="G14821" s="219">
        <f t="shared" si="1161"/>
        <v>57185</v>
      </c>
    </row>
    <row r="14822" spans="3:7" x14ac:dyDescent="0.25">
      <c r="C14822" s="219">
        <f t="shared" si="1162"/>
        <v>57186</v>
      </c>
      <c r="D14822" s="208" t="b">
        <f t="shared" si="1163"/>
        <v>0</v>
      </c>
      <c r="E14822" s="220" t="b">
        <f t="shared" si="1160"/>
        <v>0</v>
      </c>
      <c r="F14822" s="219">
        <f t="shared" si="1164"/>
        <v>57186</v>
      </c>
      <c r="G14822" s="219">
        <f t="shared" si="1161"/>
        <v>57186</v>
      </c>
    </row>
    <row r="14823" spans="3:7" x14ac:dyDescent="0.25">
      <c r="C14823" s="219">
        <f t="shared" si="1162"/>
        <v>57187</v>
      </c>
      <c r="D14823" s="208" t="b">
        <f t="shared" si="1163"/>
        <v>0</v>
      </c>
      <c r="E14823" s="220" t="b">
        <f t="shared" si="1160"/>
        <v>0</v>
      </c>
      <c r="F14823" s="219">
        <f t="shared" si="1164"/>
        <v>57187</v>
      </c>
      <c r="G14823" s="219">
        <f t="shared" si="1161"/>
        <v>57187</v>
      </c>
    </row>
    <row r="14824" spans="3:7" x14ac:dyDescent="0.25">
      <c r="C14824" s="219">
        <f t="shared" si="1162"/>
        <v>57188</v>
      </c>
      <c r="D14824" s="208" t="b">
        <f t="shared" si="1163"/>
        <v>0</v>
      </c>
      <c r="E14824" s="220" t="b">
        <f t="shared" si="1160"/>
        <v>0</v>
      </c>
      <c r="F14824" s="219">
        <f t="shared" si="1164"/>
        <v>57188</v>
      </c>
      <c r="G14824" s="219">
        <f t="shared" si="1161"/>
        <v>57188</v>
      </c>
    </row>
    <row r="14825" spans="3:7" x14ac:dyDescent="0.25">
      <c r="C14825" s="219">
        <f t="shared" si="1162"/>
        <v>57189</v>
      </c>
      <c r="D14825" s="208" t="b">
        <f t="shared" si="1163"/>
        <v>0</v>
      </c>
      <c r="E14825" s="220" t="b">
        <f t="shared" si="1160"/>
        <v>0</v>
      </c>
      <c r="F14825" s="219">
        <f t="shared" si="1164"/>
        <v>57189</v>
      </c>
      <c r="G14825" s="219">
        <f t="shared" si="1161"/>
        <v>57189</v>
      </c>
    </row>
    <row r="14826" spans="3:7" x14ac:dyDescent="0.25">
      <c r="C14826" s="219">
        <f t="shared" si="1162"/>
        <v>57190</v>
      </c>
      <c r="D14826" s="208" t="b">
        <f t="shared" si="1163"/>
        <v>1</v>
      </c>
      <c r="E14826" s="220" t="b">
        <f t="shared" si="1160"/>
        <v>0</v>
      </c>
      <c r="F14826" s="219" t="b">
        <f t="shared" si="1164"/>
        <v>0</v>
      </c>
      <c r="G14826" s="219">
        <f t="shared" si="1161"/>
        <v>57192</v>
      </c>
    </row>
    <row r="14827" spans="3:7" x14ac:dyDescent="0.25">
      <c r="C14827" s="219">
        <f t="shared" si="1162"/>
        <v>57191</v>
      </c>
      <c r="D14827" s="208" t="b">
        <f t="shared" si="1163"/>
        <v>1</v>
      </c>
      <c r="E14827" s="220" t="b">
        <f t="shared" si="1160"/>
        <v>0</v>
      </c>
      <c r="F14827" s="219" t="b">
        <f t="shared" si="1164"/>
        <v>0</v>
      </c>
      <c r="G14827" s="219">
        <f t="shared" si="1161"/>
        <v>57192</v>
      </c>
    </row>
    <row r="14828" spans="3:7" x14ac:dyDescent="0.25">
      <c r="C14828" s="219">
        <f t="shared" si="1162"/>
        <v>57192</v>
      </c>
      <c r="D14828" s="208" t="b">
        <f t="shared" si="1163"/>
        <v>0</v>
      </c>
      <c r="E14828" s="220" t="b">
        <f t="shared" si="1160"/>
        <v>0</v>
      </c>
      <c r="F14828" s="219">
        <f t="shared" si="1164"/>
        <v>57192</v>
      </c>
      <c r="G14828" s="219">
        <f t="shared" si="1161"/>
        <v>57192</v>
      </c>
    </row>
    <row r="14829" spans="3:7" x14ac:dyDescent="0.25">
      <c r="C14829" s="219">
        <f t="shared" si="1162"/>
        <v>57193</v>
      </c>
      <c r="D14829" s="208" t="b">
        <f t="shared" si="1163"/>
        <v>0</v>
      </c>
      <c r="E14829" s="220" t="b">
        <f t="shared" si="1160"/>
        <v>0</v>
      </c>
      <c r="F14829" s="219">
        <f t="shared" si="1164"/>
        <v>57193</v>
      </c>
      <c r="G14829" s="219">
        <f t="shared" si="1161"/>
        <v>57193</v>
      </c>
    </row>
    <row r="14830" spans="3:7" x14ac:dyDescent="0.25">
      <c r="C14830" s="219">
        <f t="shared" si="1162"/>
        <v>57194</v>
      </c>
      <c r="D14830" s="208" t="b">
        <f t="shared" si="1163"/>
        <v>0</v>
      </c>
      <c r="E14830" s="220" t="b">
        <f t="shared" si="1160"/>
        <v>0</v>
      </c>
      <c r="F14830" s="219">
        <f t="shared" si="1164"/>
        <v>57194</v>
      </c>
      <c r="G14830" s="219">
        <f t="shared" si="1161"/>
        <v>57194</v>
      </c>
    </row>
    <row r="14831" spans="3:7" x14ac:dyDescent="0.25">
      <c r="C14831" s="219">
        <f t="shared" si="1162"/>
        <v>57195</v>
      </c>
      <c r="D14831" s="208" t="b">
        <f t="shared" si="1163"/>
        <v>0</v>
      </c>
      <c r="E14831" s="220" t="b">
        <f t="shared" si="1160"/>
        <v>0</v>
      </c>
      <c r="F14831" s="219">
        <f t="shared" si="1164"/>
        <v>57195</v>
      </c>
      <c r="G14831" s="219">
        <f t="shared" si="1161"/>
        <v>57195</v>
      </c>
    </row>
    <row r="14832" spans="3:7" x14ac:dyDescent="0.25">
      <c r="C14832" s="219">
        <f t="shared" si="1162"/>
        <v>57196</v>
      </c>
      <c r="D14832" s="208" t="b">
        <f t="shared" si="1163"/>
        <v>0</v>
      </c>
      <c r="E14832" s="220" t="b">
        <f t="shared" si="1160"/>
        <v>0</v>
      </c>
      <c r="F14832" s="219">
        <f t="shared" si="1164"/>
        <v>57196</v>
      </c>
      <c r="G14832" s="219">
        <f t="shared" si="1161"/>
        <v>57196</v>
      </c>
    </row>
    <row r="14833" spans="3:7" x14ac:dyDescent="0.25">
      <c r="C14833" s="219">
        <f t="shared" si="1162"/>
        <v>57197</v>
      </c>
      <c r="D14833" s="208" t="b">
        <f t="shared" si="1163"/>
        <v>1</v>
      </c>
      <c r="E14833" s="220" t="b">
        <f t="shared" si="1160"/>
        <v>0</v>
      </c>
      <c r="F14833" s="219" t="b">
        <f t="shared" si="1164"/>
        <v>0</v>
      </c>
      <c r="G14833" s="219">
        <f t="shared" si="1161"/>
        <v>57199</v>
      </c>
    </row>
    <row r="14834" spans="3:7" x14ac:dyDescent="0.25">
      <c r="C14834" s="219">
        <f t="shared" si="1162"/>
        <v>57198</v>
      </c>
      <c r="D14834" s="208" t="b">
        <f t="shared" si="1163"/>
        <v>1</v>
      </c>
      <c r="E14834" s="220" t="b">
        <f t="shared" si="1160"/>
        <v>0</v>
      </c>
      <c r="F14834" s="219" t="b">
        <f t="shared" si="1164"/>
        <v>0</v>
      </c>
      <c r="G14834" s="219">
        <f t="shared" si="1161"/>
        <v>57199</v>
      </c>
    </row>
    <row r="14835" spans="3:7" x14ac:dyDescent="0.25">
      <c r="C14835" s="219">
        <f t="shared" si="1162"/>
        <v>57199</v>
      </c>
      <c r="D14835" s="208" t="b">
        <f t="shared" si="1163"/>
        <v>0</v>
      </c>
      <c r="E14835" s="220" t="b">
        <f t="shared" si="1160"/>
        <v>0</v>
      </c>
      <c r="F14835" s="219">
        <f t="shared" si="1164"/>
        <v>57199</v>
      </c>
      <c r="G14835" s="219">
        <f t="shared" si="1161"/>
        <v>57199</v>
      </c>
    </row>
    <row r="14836" spans="3:7" x14ac:dyDescent="0.25">
      <c r="C14836" s="219">
        <f t="shared" si="1162"/>
        <v>57200</v>
      </c>
      <c r="D14836" s="208" t="b">
        <f t="shared" si="1163"/>
        <v>0</v>
      </c>
      <c r="E14836" s="220" t="b">
        <f t="shared" si="1160"/>
        <v>0</v>
      </c>
      <c r="F14836" s="219">
        <f t="shared" si="1164"/>
        <v>57200</v>
      </c>
      <c r="G14836" s="219">
        <f t="shared" si="1161"/>
        <v>57200</v>
      </c>
    </row>
    <row r="14837" spans="3:7" x14ac:dyDescent="0.25">
      <c r="C14837" s="219">
        <f t="shared" si="1162"/>
        <v>57201</v>
      </c>
      <c r="D14837" s="208" t="b">
        <f t="shared" si="1163"/>
        <v>0</v>
      </c>
      <c r="E14837" s="220" t="b">
        <f t="shared" si="1160"/>
        <v>0</v>
      </c>
      <c r="F14837" s="219">
        <f t="shared" si="1164"/>
        <v>57201</v>
      </c>
      <c r="G14837" s="219">
        <f t="shared" si="1161"/>
        <v>57201</v>
      </c>
    </row>
    <row r="14838" spans="3:7" x14ac:dyDescent="0.25">
      <c r="C14838" s="219">
        <f t="shared" si="1162"/>
        <v>57202</v>
      </c>
      <c r="D14838" s="208" t="b">
        <f t="shared" si="1163"/>
        <v>0</v>
      </c>
      <c r="E14838" s="220" t="b">
        <f t="shared" si="1160"/>
        <v>0</v>
      </c>
      <c r="F14838" s="219">
        <f t="shared" si="1164"/>
        <v>57202</v>
      </c>
      <c r="G14838" s="219">
        <f t="shared" si="1161"/>
        <v>57202</v>
      </c>
    </row>
    <row r="14839" spans="3:7" x14ac:dyDescent="0.25">
      <c r="C14839" s="219">
        <f t="shared" si="1162"/>
        <v>57203</v>
      </c>
      <c r="D14839" s="208" t="b">
        <f t="shared" si="1163"/>
        <v>0</v>
      </c>
      <c r="E14839" s="220" t="b">
        <f t="shared" si="1160"/>
        <v>0</v>
      </c>
      <c r="F14839" s="219">
        <f t="shared" si="1164"/>
        <v>57203</v>
      </c>
      <c r="G14839" s="219">
        <f t="shared" si="1161"/>
        <v>57203</v>
      </c>
    </row>
    <row r="14840" spans="3:7" x14ac:dyDescent="0.25">
      <c r="C14840" s="219">
        <f t="shared" si="1162"/>
        <v>57204</v>
      </c>
      <c r="D14840" s="208" t="b">
        <f t="shared" si="1163"/>
        <v>1</v>
      </c>
      <c r="E14840" s="220" t="b">
        <f t="shared" si="1160"/>
        <v>0</v>
      </c>
      <c r="F14840" s="219" t="b">
        <f t="shared" si="1164"/>
        <v>0</v>
      </c>
      <c r="G14840" s="219">
        <f t="shared" si="1161"/>
        <v>57206</v>
      </c>
    </row>
    <row r="14841" spans="3:7" x14ac:dyDescent="0.25">
      <c r="C14841" s="219">
        <f t="shared" si="1162"/>
        <v>57205</v>
      </c>
      <c r="D14841" s="208" t="b">
        <f t="shared" si="1163"/>
        <v>1</v>
      </c>
      <c r="E14841" s="220" t="b">
        <f t="shared" si="1160"/>
        <v>0</v>
      </c>
      <c r="F14841" s="219" t="b">
        <f t="shared" si="1164"/>
        <v>0</v>
      </c>
      <c r="G14841" s="219">
        <f t="shared" si="1161"/>
        <v>57206</v>
      </c>
    </row>
    <row r="14842" spans="3:7" x14ac:dyDescent="0.25">
      <c r="C14842" s="219">
        <f t="shared" si="1162"/>
        <v>57206</v>
      </c>
      <c r="D14842" s="208" t="b">
        <f t="shared" si="1163"/>
        <v>0</v>
      </c>
      <c r="E14842" s="220" t="b">
        <f t="shared" si="1160"/>
        <v>0</v>
      </c>
      <c r="F14842" s="219">
        <f t="shared" si="1164"/>
        <v>57206</v>
      </c>
      <c r="G14842" s="219">
        <f t="shared" si="1161"/>
        <v>57206</v>
      </c>
    </row>
    <row r="14843" spans="3:7" x14ac:dyDescent="0.25">
      <c r="C14843" s="219">
        <f t="shared" si="1162"/>
        <v>57207</v>
      </c>
      <c r="D14843" s="208" t="b">
        <f t="shared" si="1163"/>
        <v>0</v>
      </c>
      <c r="E14843" s="220" t="b">
        <f t="shared" si="1160"/>
        <v>0</v>
      </c>
      <c r="F14843" s="219">
        <f t="shared" si="1164"/>
        <v>57207</v>
      </c>
      <c r="G14843" s="219">
        <f t="shared" si="1161"/>
        <v>57207</v>
      </c>
    </row>
    <row r="14844" spans="3:7" x14ac:dyDescent="0.25">
      <c r="C14844" s="219">
        <f t="shared" si="1162"/>
        <v>57208</v>
      </c>
      <c r="D14844" s="208" t="b">
        <f t="shared" si="1163"/>
        <v>0</v>
      </c>
      <c r="E14844" s="220" t="b">
        <f t="shared" si="1160"/>
        <v>0</v>
      </c>
      <c r="F14844" s="219">
        <f t="shared" si="1164"/>
        <v>57208</v>
      </c>
      <c r="G14844" s="219">
        <f t="shared" si="1161"/>
        <v>57208</v>
      </c>
    </row>
    <row r="14845" spans="3:7" x14ac:dyDescent="0.25">
      <c r="C14845" s="219">
        <f t="shared" si="1162"/>
        <v>57209</v>
      </c>
      <c r="D14845" s="208" t="b">
        <f t="shared" si="1163"/>
        <v>0</v>
      </c>
      <c r="E14845" s="220" t="b">
        <f t="shared" si="1160"/>
        <v>0</v>
      </c>
      <c r="F14845" s="219">
        <f t="shared" si="1164"/>
        <v>57209</v>
      </c>
      <c r="G14845" s="219">
        <f t="shared" si="1161"/>
        <v>57209</v>
      </c>
    </row>
    <row r="14846" spans="3:7" x14ac:dyDescent="0.25">
      <c r="C14846" s="219">
        <f t="shared" si="1162"/>
        <v>57210</v>
      </c>
      <c r="D14846" s="208" t="b">
        <f t="shared" si="1163"/>
        <v>0</v>
      </c>
      <c r="E14846" s="220" t="b">
        <f t="shared" si="1160"/>
        <v>0</v>
      </c>
      <c r="F14846" s="219">
        <f t="shared" si="1164"/>
        <v>57210</v>
      </c>
      <c r="G14846" s="219">
        <f t="shared" si="1161"/>
        <v>57210</v>
      </c>
    </row>
    <row r="14847" spans="3:7" x14ac:dyDescent="0.25">
      <c r="C14847" s="219">
        <f t="shared" si="1162"/>
        <v>57211</v>
      </c>
      <c r="D14847" s="208" t="b">
        <f t="shared" si="1163"/>
        <v>1</v>
      </c>
      <c r="E14847" s="220" t="b">
        <f t="shared" si="1160"/>
        <v>0</v>
      </c>
      <c r="F14847" s="219" t="b">
        <f t="shared" si="1164"/>
        <v>0</v>
      </c>
      <c r="G14847" s="219">
        <f t="shared" si="1161"/>
        <v>57213</v>
      </c>
    </row>
    <row r="14848" spans="3:7" x14ac:dyDescent="0.25">
      <c r="C14848" s="219">
        <f t="shared" si="1162"/>
        <v>57212</v>
      </c>
      <c r="D14848" s="208" t="b">
        <f t="shared" si="1163"/>
        <v>1</v>
      </c>
      <c r="E14848" s="220" t="b">
        <f t="shared" si="1160"/>
        <v>0</v>
      </c>
      <c r="F14848" s="219" t="b">
        <f t="shared" si="1164"/>
        <v>0</v>
      </c>
      <c r="G14848" s="219">
        <f t="shared" si="1161"/>
        <v>57213</v>
      </c>
    </row>
    <row r="14849" spans="3:7" x14ac:dyDescent="0.25">
      <c r="C14849" s="219">
        <f t="shared" si="1162"/>
        <v>57213</v>
      </c>
      <c r="D14849" s="208" t="b">
        <f t="shared" si="1163"/>
        <v>0</v>
      </c>
      <c r="E14849" s="220" t="b">
        <f t="shared" si="1160"/>
        <v>0</v>
      </c>
      <c r="F14849" s="219">
        <f t="shared" si="1164"/>
        <v>57213</v>
      </c>
      <c r="G14849" s="219">
        <f t="shared" si="1161"/>
        <v>57213</v>
      </c>
    </row>
    <row r="14850" spans="3:7" x14ac:dyDescent="0.25">
      <c r="C14850" s="219">
        <f t="shared" si="1162"/>
        <v>57214</v>
      </c>
      <c r="D14850" s="208" t="b">
        <f t="shared" si="1163"/>
        <v>0</v>
      </c>
      <c r="E14850" s="220" t="b">
        <f t="shared" si="1160"/>
        <v>0</v>
      </c>
      <c r="F14850" s="219">
        <f t="shared" si="1164"/>
        <v>57214</v>
      </c>
      <c r="G14850" s="219">
        <f t="shared" si="1161"/>
        <v>57214</v>
      </c>
    </row>
    <row r="14851" spans="3:7" x14ac:dyDescent="0.25">
      <c r="C14851" s="219">
        <f t="shared" si="1162"/>
        <v>57215</v>
      </c>
      <c r="D14851" s="208" t="b">
        <f t="shared" si="1163"/>
        <v>0</v>
      </c>
      <c r="E14851" s="220" t="b">
        <f t="shared" si="1160"/>
        <v>0</v>
      </c>
      <c r="F14851" s="219">
        <f t="shared" si="1164"/>
        <v>57215</v>
      </c>
      <c r="G14851" s="219">
        <f t="shared" si="1161"/>
        <v>57215</v>
      </c>
    </row>
    <row r="14852" spans="3:7" x14ac:dyDescent="0.25">
      <c r="C14852" s="219">
        <f t="shared" si="1162"/>
        <v>57216</v>
      </c>
      <c r="D14852" s="208" t="b">
        <f t="shared" si="1163"/>
        <v>0</v>
      </c>
      <c r="E14852" s="220" t="b">
        <f t="shared" si="1160"/>
        <v>0</v>
      </c>
      <c r="F14852" s="219">
        <f t="shared" si="1164"/>
        <v>57216</v>
      </c>
      <c r="G14852" s="219">
        <f t="shared" si="1161"/>
        <v>57216</v>
      </c>
    </row>
    <row r="14853" spans="3:7" x14ac:dyDescent="0.25">
      <c r="C14853" s="219">
        <f t="shared" si="1162"/>
        <v>57217</v>
      </c>
      <c r="D14853" s="208" t="b">
        <f t="shared" si="1163"/>
        <v>0</v>
      </c>
      <c r="E14853" s="220" t="b">
        <f t="shared" si="1160"/>
        <v>0</v>
      </c>
      <c r="F14853" s="219">
        <f t="shared" si="1164"/>
        <v>57217</v>
      </c>
      <c r="G14853" s="219">
        <f t="shared" si="1161"/>
        <v>57217</v>
      </c>
    </row>
    <row r="14854" spans="3:7" x14ac:dyDescent="0.25">
      <c r="C14854" s="219">
        <f t="shared" si="1162"/>
        <v>57218</v>
      </c>
      <c r="D14854" s="208" t="b">
        <f t="shared" si="1163"/>
        <v>1</v>
      </c>
      <c r="E14854" s="220" t="b">
        <f t="shared" ref="E14854:E14917" si="1165">IF(TYPE(VLOOKUP(C14854,Holydays,1,0))&lt;&gt;1,FALSE,TRUE)</f>
        <v>0</v>
      </c>
      <c r="F14854" s="219" t="b">
        <f t="shared" si="1164"/>
        <v>0</v>
      </c>
      <c r="G14854" s="219">
        <f t="shared" ref="G14854:G14917" si="1166">IF(F14854,F14854,WORKDAY(C14854,1,Holydays))</f>
        <v>57220</v>
      </c>
    </row>
    <row r="14855" spans="3:7" x14ac:dyDescent="0.25">
      <c r="C14855" s="219">
        <f t="shared" ref="C14855:C14918" si="1167">C14854+1</f>
        <v>57219</v>
      </c>
      <c r="D14855" s="208" t="b">
        <f t="shared" ref="D14855:D14918" si="1168">IF(WEEKDAY(C14855,2)&gt;5,TRUE)</f>
        <v>1</v>
      </c>
      <c r="E14855" s="220" t="b">
        <f t="shared" si="1165"/>
        <v>0</v>
      </c>
      <c r="F14855" s="219" t="b">
        <f t="shared" ref="F14855:F14918" si="1169">IF(OR(D14855,E14855),FALSE,C14855)</f>
        <v>0</v>
      </c>
      <c r="G14855" s="219">
        <f t="shared" si="1166"/>
        <v>57220</v>
      </c>
    </row>
    <row r="14856" spans="3:7" x14ac:dyDescent="0.25">
      <c r="C14856" s="219">
        <f t="shared" si="1167"/>
        <v>57220</v>
      </c>
      <c r="D14856" s="208" t="b">
        <f t="shared" si="1168"/>
        <v>0</v>
      </c>
      <c r="E14856" s="220" t="b">
        <f t="shared" si="1165"/>
        <v>0</v>
      </c>
      <c r="F14856" s="219">
        <f t="shared" si="1169"/>
        <v>57220</v>
      </c>
      <c r="G14856" s="219">
        <f t="shared" si="1166"/>
        <v>57220</v>
      </c>
    </row>
    <row r="14857" spans="3:7" x14ac:dyDescent="0.25">
      <c r="C14857" s="219">
        <f t="shared" si="1167"/>
        <v>57221</v>
      </c>
      <c r="D14857" s="208" t="b">
        <f t="shared" si="1168"/>
        <v>0</v>
      </c>
      <c r="E14857" s="220" t="b">
        <f t="shared" si="1165"/>
        <v>0</v>
      </c>
      <c r="F14857" s="219">
        <f t="shared" si="1169"/>
        <v>57221</v>
      </c>
      <c r="G14857" s="219">
        <f t="shared" si="1166"/>
        <v>57221</v>
      </c>
    </row>
    <row r="14858" spans="3:7" x14ac:dyDescent="0.25">
      <c r="C14858" s="219">
        <f t="shared" si="1167"/>
        <v>57222</v>
      </c>
      <c r="D14858" s="208" t="b">
        <f t="shared" si="1168"/>
        <v>0</v>
      </c>
      <c r="E14858" s="220" t="b">
        <f t="shared" si="1165"/>
        <v>0</v>
      </c>
      <c r="F14858" s="219">
        <f t="shared" si="1169"/>
        <v>57222</v>
      </c>
      <c r="G14858" s="219">
        <f t="shared" si="1166"/>
        <v>57222</v>
      </c>
    </row>
    <row r="14859" spans="3:7" x14ac:dyDescent="0.25">
      <c r="C14859" s="219">
        <f t="shared" si="1167"/>
        <v>57223</v>
      </c>
      <c r="D14859" s="208" t="b">
        <f t="shared" si="1168"/>
        <v>0</v>
      </c>
      <c r="E14859" s="220" t="b">
        <f t="shared" si="1165"/>
        <v>0</v>
      </c>
      <c r="F14859" s="219">
        <f t="shared" si="1169"/>
        <v>57223</v>
      </c>
      <c r="G14859" s="219">
        <f t="shared" si="1166"/>
        <v>57223</v>
      </c>
    </row>
    <row r="14860" spans="3:7" x14ac:dyDescent="0.25">
      <c r="C14860" s="219">
        <f t="shared" si="1167"/>
        <v>57224</v>
      </c>
      <c r="D14860" s="208" t="b">
        <f t="shared" si="1168"/>
        <v>0</v>
      </c>
      <c r="E14860" s="220" t="b">
        <f t="shared" si="1165"/>
        <v>0</v>
      </c>
      <c r="F14860" s="219">
        <f t="shared" si="1169"/>
        <v>57224</v>
      </c>
      <c r="G14860" s="219">
        <f t="shared" si="1166"/>
        <v>57224</v>
      </c>
    </row>
    <row r="14861" spans="3:7" x14ac:dyDescent="0.25">
      <c r="C14861" s="219">
        <f t="shared" si="1167"/>
        <v>57225</v>
      </c>
      <c r="D14861" s="208" t="b">
        <f t="shared" si="1168"/>
        <v>1</v>
      </c>
      <c r="E14861" s="220" t="b">
        <f t="shared" si="1165"/>
        <v>0</v>
      </c>
      <c r="F14861" s="219" t="b">
        <f t="shared" si="1169"/>
        <v>0</v>
      </c>
      <c r="G14861" s="219">
        <f t="shared" si="1166"/>
        <v>57227</v>
      </c>
    </row>
    <row r="14862" spans="3:7" x14ac:dyDescent="0.25">
      <c r="C14862" s="219">
        <f t="shared" si="1167"/>
        <v>57226</v>
      </c>
      <c r="D14862" s="208" t="b">
        <f t="shared" si="1168"/>
        <v>1</v>
      </c>
      <c r="E14862" s="220" t="b">
        <f t="shared" si="1165"/>
        <v>0</v>
      </c>
      <c r="F14862" s="219" t="b">
        <f t="shared" si="1169"/>
        <v>0</v>
      </c>
      <c r="G14862" s="219">
        <f t="shared" si="1166"/>
        <v>57227</v>
      </c>
    </row>
    <row r="14863" spans="3:7" x14ac:dyDescent="0.25">
      <c r="C14863" s="219">
        <f t="shared" si="1167"/>
        <v>57227</v>
      </c>
      <c r="D14863" s="208" t="b">
        <f t="shared" si="1168"/>
        <v>0</v>
      </c>
      <c r="E14863" s="220" t="b">
        <f t="shared" si="1165"/>
        <v>0</v>
      </c>
      <c r="F14863" s="219">
        <f t="shared" si="1169"/>
        <v>57227</v>
      </c>
      <c r="G14863" s="219">
        <f t="shared" si="1166"/>
        <v>57227</v>
      </c>
    </row>
    <row r="14864" spans="3:7" x14ac:dyDescent="0.25">
      <c r="C14864" s="219">
        <f t="shared" si="1167"/>
        <v>57228</v>
      </c>
      <c r="D14864" s="208" t="b">
        <f t="shared" si="1168"/>
        <v>0</v>
      </c>
      <c r="E14864" s="220" t="b">
        <f t="shared" si="1165"/>
        <v>0</v>
      </c>
      <c r="F14864" s="219">
        <f t="shared" si="1169"/>
        <v>57228</v>
      </c>
      <c r="G14864" s="219">
        <f t="shared" si="1166"/>
        <v>57228</v>
      </c>
    </row>
    <row r="14865" spans="3:7" x14ac:dyDescent="0.25">
      <c r="C14865" s="219">
        <f t="shared" si="1167"/>
        <v>57229</v>
      </c>
      <c r="D14865" s="208" t="b">
        <f t="shared" si="1168"/>
        <v>0</v>
      </c>
      <c r="E14865" s="220" t="b">
        <f t="shared" si="1165"/>
        <v>0</v>
      </c>
      <c r="F14865" s="219">
        <f t="shared" si="1169"/>
        <v>57229</v>
      </c>
      <c r="G14865" s="219">
        <f t="shared" si="1166"/>
        <v>57229</v>
      </c>
    </row>
    <row r="14866" spans="3:7" x14ac:dyDescent="0.25">
      <c r="C14866" s="219">
        <f t="shared" si="1167"/>
        <v>57230</v>
      </c>
      <c r="D14866" s="208" t="b">
        <f t="shared" si="1168"/>
        <v>0</v>
      </c>
      <c r="E14866" s="220" t="b">
        <f t="shared" si="1165"/>
        <v>0</v>
      </c>
      <c r="F14866" s="219">
        <f t="shared" si="1169"/>
        <v>57230</v>
      </c>
      <c r="G14866" s="219">
        <f t="shared" si="1166"/>
        <v>57230</v>
      </c>
    </row>
    <row r="14867" spans="3:7" x14ac:dyDescent="0.25">
      <c r="C14867" s="219">
        <f t="shared" si="1167"/>
        <v>57231</v>
      </c>
      <c r="D14867" s="208" t="b">
        <f t="shared" si="1168"/>
        <v>0</v>
      </c>
      <c r="E14867" s="220" t="b">
        <f t="shared" si="1165"/>
        <v>0</v>
      </c>
      <c r="F14867" s="219">
        <f t="shared" si="1169"/>
        <v>57231</v>
      </c>
      <c r="G14867" s="219">
        <f t="shared" si="1166"/>
        <v>57231</v>
      </c>
    </row>
    <row r="14868" spans="3:7" x14ac:dyDescent="0.25">
      <c r="C14868" s="219">
        <f t="shared" si="1167"/>
        <v>57232</v>
      </c>
      <c r="D14868" s="208" t="b">
        <f t="shared" si="1168"/>
        <v>1</v>
      </c>
      <c r="E14868" s="220" t="b">
        <f t="shared" si="1165"/>
        <v>0</v>
      </c>
      <c r="F14868" s="219" t="b">
        <f t="shared" si="1169"/>
        <v>0</v>
      </c>
      <c r="G14868" s="219">
        <f t="shared" si="1166"/>
        <v>57234</v>
      </c>
    </row>
    <row r="14869" spans="3:7" x14ac:dyDescent="0.25">
      <c r="C14869" s="219">
        <f t="shared" si="1167"/>
        <v>57233</v>
      </c>
      <c r="D14869" s="208" t="b">
        <f t="shared" si="1168"/>
        <v>1</v>
      </c>
      <c r="E14869" s="220" t="b">
        <f t="shared" si="1165"/>
        <v>0</v>
      </c>
      <c r="F14869" s="219" t="b">
        <f t="shared" si="1169"/>
        <v>0</v>
      </c>
      <c r="G14869" s="219">
        <f t="shared" si="1166"/>
        <v>57234</v>
      </c>
    </row>
    <row r="14870" spans="3:7" x14ac:dyDescent="0.25">
      <c r="C14870" s="219">
        <f t="shared" si="1167"/>
        <v>57234</v>
      </c>
      <c r="D14870" s="208" t="b">
        <f t="shared" si="1168"/>
        <v>0</v>
      </c>
      <c r="E14870" s="220" t="b">
        <f t="shared" si="1165"/>
        <v>0</v>
      </c>
      <c r="F14870" s="219">
        <f t="shared" si="1169"/>
        <v>57234</v>
      </c>
      <c r="G14870" s="219">
        <f t="shared" si="1166"/>
        <v>57234</v>
      </c>
    </row>
    <row r="14871" spans="3:7" x14ac:dyDescent="0.25">
      <c r="C14871" s="219">
        <f t="shared" si="1167"/>
        <v>57235</v>
      </c>
      <c r="D14871" s="208" t="b">
        <f t="shared" si="1168"/>
        <v>0</v>
      </c>
      <c r="E14871" s="220" t="b">
        <f t="shared" si="1165"/>
        <v>0</v>
      </c>
      <c r="F14871" s="219">
        <f t="shared" si="1169"/>
        <v>57235</v>
      </c>
      <c r="G14871" s="219">
        <f t="shared" si="1166"/>
        <v>57235</v>
      </c>
    </row>
    <row r="14872" spans="3:7" x14ac:dyDescent="0.25">
      <c r="C14872" s="219">
        <f t="shared" si="1167"/>
        <v>57236</v>
      </c>
      <c r="D14872" s="208" t="b">
        <f t="shared" si="1168"/>
        <v>0</v>
      </c>
      <c r="E14872" s="220" t="b">
        <f t="shared" si="1165"/>
        <v>0</v>
      </c>
      <c r="F14872" s="219">
        <f t="shared" si="1169"/>
        <v>57236</v>
      </c>
      <c r="G14872" s="219">
        <f t="shared" si="1166"/>
        <v>57236</v>
      </c>
    </row>
    <row r="14873" spans="3:7" x14ac:dyDescent="0.25">
      <c r="C14873" s="219">
        <f t="shared" si="1167"/>
        <v>57237</v>
      </c>
      <c r="D14873" s="208" t="b">
        <f t="shared" si="1168"/>
        <v>0</v>
      </c>
      <c r="E14873" s="220" t="b">
        <f t="shared" si="1165"/>
        <v>0</v>
      </c>
      <c r="F14873" s="219">
        <f t="shared" si="1169"/>
        <v>57237</v>
      </c>
      <c r="G14873" s="219">
        <f t="shared" si="1166"/>
        <v>57237</v>
      </c>
    </row>
    <row r="14874" spans="3:7" x14ac:dyDescent="0.25">
      <c r="C14874" s="219">
        <f t="shared" si="1167"/>
        <v>57238</v>
      </c>
      <c r="D14874" s="208" t="b">
        <f t="shared" si="1168"/>
        <v>0</v>
      </c>
      <c r="E14874" s="220" t="b">
        <f t="shared" si="1165"/>
        <v>0</v>
      </c>
      <c r="F14874" s="219">
        <f t="shared" si="1169"/>
        <v>57238</v>
      </c>
      <c r="G14874" s="219">
        <f t="shared" si="1166"/>
        <v>57238</v>
      </c>
    </row>
    <row r="14875" spans="3:7" x14ac:dyDescent="0.25">
      <c r="C14875" s="219">
        <f t="shared" si="1167"/>
        <v>57239</v>
      </c>
      <c r="D14875" s="208" t="b">
        <f t="shared" si="1168"/>
        <v>1</v>
      </c>
      <c r="E14875" s="220" t="b">
        <f t="shared" si="1165"/>
        <v>0</v>
      </c>
      <c r="F14875" s="219" t="b">
        <f t="shared" si="1169"/>
        <v>0</v>
      </c>
      <c r="G14875" s="219">
        <f t="shared" si="1166"/>
        <v>57241</v>
      </c>
    </row>
    <row r="14876" spans="3:7" x14ac:dyDescent="0.25">
      <c r="C14876" s="219">
        <f t="shared" si="1167"/>
        <v>57240</v>
      </c>
      <c r="D14876" s="208" t="b">
        <f t="shared" si="1168"/>
        <v>1</v>
      </c>
      <c r="E14876" s="220" t="b">
        <f t="shared" si="1165"/>
        <v>0</v>
      </c>
      <c r="F14876" s="219" t="b">
        <f t="shared" si="1169"/>
        <v>0</v>
      </c>
      <c r="G14876" s="219">
        <f t="shared" si="1166"/>
        <v>57241</v>
      </c>
    </row>
    <row r="14877" spans="3:7" x14ac:dyDescent="0.25">
      <c r="C14877" s="219">
        <f t="shared" si="1167"/>
        <v>57241</v>
      </c>
      <c r="D14877" s="208" t="b">
        <f t="shared" si="1168"/>
        <v>0</v>
      </c>
      <c r="E14877" s="220" t="b">
        <f t="shared" si="1165"/>
        <v>0</v>
      </c>
      <c r="F14877" s="219">
        <f t="shared" si="1169"/>
        <v>57241</v>
      </c>
      <c r="G14877" s="219">
        <f t="shared" si="1166"/>
        <v>57241</v>
      </c>
    </row>
    <row r="14878" spans="3:7" x14ac:dyDescent="0.25">
      <c r="C14878" s="219">
        <f t="shared" si="1167"/>
        <v>57242</v>
      </c>
      <c r="D14878" s="208" t="b">
        <f t="shared" si="1168"/>
        <v>0</v>
      </c>
      <c r="E14878" s="220" t="b">
        <f t="shared" si="1165"/>
        <v>0</v>
      </c>
      <c r="F14878" s="219">
        <f t="shared" si="1169"/>
        <v>57242</v>
      </c>
      <c r="G14878" s="219">
        <f t="shared" si="1166"/>
        <v>57242</v>
      </c>
    </row>
    <row r="14879" spans="3:7" x14ac:dyDescent="0.25">
      <c r="C14879" s="219">
        <f t="shared" si="1167"/>
        <v>57243</v>
      </c>
      <c r="D14879" s="208" t="b">
        <f t="shared" si="1168"/>
        <v>0</v>
      </c>
      <c r="E14879" s="220" t="b">
        <f t="shared" si="1165"/>
        <v>0</v>
      </c>
      <c r="F14879" s="219">
        <f t="shared" si="1169"/>
        <v>57243</v>
      </c>
      <c r="G14879" s="219">
        <f t="shared" si="1166"/>
        <v>57243</v>
      </c>
    </row>
    <row r="14880" spans="3:7" x14ac:dyDescent="0.25">
      <c r="C14880" s="219">
        <f t="shared" si="1167"/>
        <v>57244</v>
      </c>
      <c r="D14880" s="208" t="b">
        <f t="shared" si="1168"/>
        <v>0</v>
      </c>
      <c r="E14880" s="220" t="b">
        <f t="shared" si="1165"/>
        <v>0</v>
      </c>
      <c r="F14880" s="219">
        <f t="shared" si="1169"/>
        <v>57244</v>
      </c>
      <c r="G14880" s="219">
        <f t="shared" si="1166"/>
        <v>57244</v>
      </c>
    </row>
    <row r="14881" spans="3:7" x14ac:dyDescent="0.25">
      <c r="C14881" s="219">
        <f t="shared" si="1167"/>
        <v>57245</v>
      </c>
      <c r="D14881" s="208" t="b">
        <f t="shared" si="1168"/>
        <v>0</v>
      </c>
      <c r="E14881" s="220" t="b">
        <f t="shared" si="1165"/>
        <v>0</v>
      </c>
      <c r="F14881" s="219">
        <f t="shared" si="1169"/>
        <v>57245</v>
      </c>
      <c r="G14881" s="219">
        <f t="shared" si="1166"/>
        <v>57245</v>
      </c>
    </row>
    <row r="14882" spans="3:7" x14ac:dyDescent="0.25">
      <c r="C14882" s="219">
        <f t="shared" si="1167"/>
        <v>57246</v>
      </c>
      <c r="D14882" s="208" t="b">
        <f t="shared" si="1168"/>
        <v>1</v>
      </c>
      <c r="E14882" s="220" t="b">
        <f t="shared" si="1165"/>
        <v>0</v>
      </c>
      <c r="F14882" s="219" t="b">
        <f t="shared" si="1169"/>
        <v>0</v>
      </c>
      <c r="G14882" s="219">
        <f t="shared" si="1166"/>
        <v>57248</v>
      </c>
    </row>
    <row r="14883" spans="3:7" x14ac:dyDescent="0.25">
      <c r="C14883" s="219">
        <f t="shared" si="1167"/>
        <v>57247</v>
      </c>
      <c r="D14883" s="208" t="b">
        <f t="shared" si="1168"/>
        <v>1</v>
      </c>
      <c r="E14883" s="220" t="b">
        <f t="shared" si="1165"/>
        <v>0</v>
      </c>
      <c r="F14883" s="219" t="b">
        <f t="shared" si="1169"/>
        <v>0</v>
      </c>
      <c r="G14883" s="219">
        <f t="shared" si="1166"/>
        <v>57248</v>
      </c>
    </row>
    <row r="14884" spans="3:7" x14ac:dyDescent="0.25">
      <c r="C14884" s="219">
        <f t="shared" si="1167"/>
        <v>57248</v>
      </c>
      <c r="D14884" s="208" t="b">
        <f t="shared" si="1168"/>
        <v>0</v>
      </c>
      <c r="E14884" s="220" t="b">
        <f t="shared" si="1165"/>
        <v>0</v>
      </c>
      <c r="F14884" s="219">
        <f t="shared" si="1169"/>
        <v>57248</v>
      </c>
      <c r="G14884" s="219">
        <f t="shared" si="1166"/>
        <v>57248</v>
      </c>
    </row>
    <row r="14885" spans="3:7" x14ac:dyDescent="0.25">
      <c r="C14885" s="219">
        <f t="shared" si="1167"/>
        <v>57249</v>
      </c>
      <c r="D14885" s="208" t="b">
        <f t="shared" si="1168"/>
        <v>0</v>
      </c>
      <c r="E14885" s="220" t="b">
        <f t="shared" si="1165"/>
        <v>0</v>
      </c>
      <c r="F14885" s="219">
        <f t="shared" si="1169"/>
        <v>57249</v>
      </c>
      <c r="G14885" s="219">
        <f t="shared" si="1166"/>
        <v>57249</v>
      </c>
    </row>
    <row r="14886" spans="3:7" x14ac:dyDescent="0.25">
      <c r="C14886" s="219">
        <f t="shared" si="1167"/>
        <v>57250</v>
      </c>
      <c r="D14886" s="208" t="b">
        <f t="shared" si="1168"/>
        <v>0</v>
      </c>
      <c r="E14886" s="220" t="b">
        <f t="shared" si="1165"/>
        <v>0</v>
      </c>
      <c r="F14886" s="219">
        <f t="shared" si="1169"/>
        <v>57250</v>
      </c>
      <c r="G14886" s="219">
        <f t="shared" si="1166"/>
        <v>57250</v>
      </c>
    </row>
    <row r="14887" spans="3:7" x14ac:dyDescent="0.25">
      <c r="C14887" s="219">
        <f t="shared" si="1167"/>
        <v>57251</v>
      </c>
      <c r="D14887" s="208" t="b">
        <f t="shared" si="1168"/>
        <v>0</v>
      </c>
      <c r="E14887" s="220" t="b">
        <f t="shared" si="1165"/>
        <v>0</v>
      </c>
      <c r="F14887" s="219">
        <f t="shared" si="1169"/>
        <v>57251</v>
      </c>
      <c r="G14887" s="219">
        <f t="shared" si="1166"/>
        <v>57251</v>
      </c>
    </row>
    <row r="14888" spans="3:7" x14ac:dyDescent="0.25">
      <c r="C14888" s="219">
        <f t="shared" si="1167"/>
        <v>57252</v>
      </c>
      <c r="D14888" s="208" t="b">
        <f t="shared" si="1168"/>
        <v>0</v>
      </c>
      <c r="E14888" s="220" t="b">
        <f t="shared" si="1165"/>
        <v>0</v>
      </c>
      <c r="F14888" s="219">
        <f t="shared" si="1169"/>
        <v>57252</v>
      </c>
      <c r="G14888" s="219">
        <f t="shared" si="1166"/>
        <v>57252</v>
      </c>
    </row>
    <row r="14889" spans="3:7" x14ac:dyDescent="0.25">
      <c r="C14889" s="219">
        <f t="shared" si="1167"/>
        <v>57253</v>
      </c>
      <c r="D14889" s="208" t="b">
        <f t="shared" si="1168"/>
        <v>1</v>
      </c>
      <c r="E14889" s="220" t="b">
        <f t="shared" si="1165"/>
        <v>0</v>
      </c>
      <c r="F14889" s="219" t="b">
        <f t="shared" si="1169"/>
        <v>0</v>
      </c>
      <c r="G14889" s="219">
        <f t="shared" si="1166"/>
        <v>57255</v>
      </c>
    </row>
    <row r="14890" spans="3:7" x14ac:dyDescent="0.25">
      <c r="C14890" s="219">
        <f t="shared" si="1167"/>
        <v>57254</v>
      </c>
      <c r="D14890" s="208" t="b">
        <f t="shared" si="1168"/>
        <v>1</v>
      </c>
      <c r="E14890" s="220" t="b">
        <f t="shared" si="1165"/>
        <v>0</v>
      </c>
      <c r="F14890" s="219" t="b">
        <f t="shared" si="1169"/>
        <v>0</v>
      </c>
      <c r="G14890" s="219">
        <f t="shared" si="1166"/>
        <v>57255</v>
      </c>
    </row>
    <row r="14891" spans="3:7" x14ac:dyDescent="0.25">
      <c r="C14891" s="219">
        <f t="shared" si="1167"/>
        <v>57255</v>
      </c>
      <c r="D14891" s="208" t="b">
        <f t="shared" si="1168"/>
        <v>0</v>
      </c>
      <c r="E14891" s="220" t="b">
        <f t="shared" si="1165"/>
        <v>0</v>
      </c>
      <c r="F14891" s="219">
        <f t="shared" si="1169"/>
        <v>57255</v>
      </c>
      <c r="G14891" s="219">
        <f t="shared" si="1166"/>
        <v>57255</v>
      </c>
    </row>
    <row r="14892" spans="3:7" x14ac:dyDescent="0.25">
      <c r="C14892" s="219">
        <f t="shared" si="1167"/>
        <v>57256</v>
      </c>
      <c r="D14892" s="208" t="b">
        <f t="shared" si="1168"/>
        <v>0</v>
      </c>
      <c r="E14892" s="220" t="b">
        <f t="shared" si="1165"/>
        <v>0</v>
      </c>
      <c r="F14892" s="219">
        <f t="shared" si="1169"/>
        <v>57256</v>
      </c>
      <c r="G14892" s="219">
        <f t="shared" si="1166"/>
        <v>57256</v>
      </c>
    </row>
    <row r="14893" spans="3:7" x14ac:dyDescent="0.25">
      <c r="C14893" s="219">
        <f t="shared" si="1167"/>
        <v>57257</v>
      </c>
      <c r="D14893" s="208" t="b">
        <f t="shared" si="1168"/>
        <v>0</v>
      </c>
      <c r="E14893" s="220" t="b">
        <f t="shared" si="1165"/>
        <v>0</v>
      </c>
      <c r="F14893" s="219">
        <f t="shared" si="1169"/>
        <v>57257</v>
      </c>
      <c r="G14893" s="219">
        <f t="shared" si="1166"/>
        <v>57257</v>
      </c>
    </row>
    <row r="14894" spans="3:7" x14ac:dyDescent="0.25">
      <c r="C14894" s="219">
        <f t="shared" si="1167"/>
        <v>57258</v>
      </c>
      <c r="D14894" s="208" t="b">
        <f t="shared" si="1168"/>
        <v>0</v>
      </c>
      <c r="E14894" s="220" t="b">
        <f t="shared" si="1165"/>
        <v>0</v>
      </c>
      <c r="F14894" s="219">
        <f t="shared" si="1169"/>
        <v>57258</v>
      </c>
      <c r="G14894" s="219">
        <f t="shared" si="1166"/>
        <v>57258</v>
      </c>
    </row>
    <row r="14895" spans="3:7" x14ac:dyDescent="0.25">
      <c r="C14895" s="219">
        <f t="shared" si="1167"/>
        <v>57259</v>
      </c>
      <c r="D14895" s="208" t="b">
        <f t="shared" si="1168"/>
        <v>0</v>
      </c>
      <c r="E14895" s="220" t="b">
        <f t="shared" si="1165"/>
        <v>0</v>
      </c>
      <c r="F14895" s="219">
        <f t="shared" si="1169"/>
        <v>57259</v>
      </c>
      <c r="G14895" s="219">
        <f t="shared" si="1166"/>
        <v>57259</v>
      </c>
    </row>
    <row r="14896" spans="3:7" x14ac:dyDescent="0.25">
      <c r="C14896" s="219">
        <f t="shared" si="1167"/>
        <v>57260</v>
      </c>
      <c r="D14896" s="208" t="b">
        <f t="shared" si="1168"/>
        <v>1</v>
      </c>
      <c r="E14896" s="220" t="b">
        <f t="shared" si="1165"/>
        <v>0</v>
      </c>
      <c r="F14896" s="219" t="b">
        <f t="shared" si="1169"/>
        <v>0</v>
      </c>
      <c r="G14896" s="219">
        <f t="shared" si="1166"/>
        <v>57262</v>
      </c>
    </row>
    <row r="14897" spans="3:7" x14ac:dyDescent="0.25">
      <c r="C14897" s="219">
        <f t="shared" si="1167"/>
        <v>57261</v>
      </c>
      <c r="D14897" s="208" t="b">
        <f t="shared" si="1168"/>
        <v>1</v>
      </c>
      <c r="E14897" s="220" t="b">
        <f t="shared" si="1165"/>
        <v>0</v>
      </c>
      <c r="F14897" s="219" t="b">
        <f t="shared" si="1169"/>
        <v>0</v>
      </c>
      <c r="G14897" s="219">
        <f t="shared" si="1166"/>
        <v>57262</v>
      </c>
    </row>
    <row r="14898" spans="3:7" x14ac:dyDescent="0.25">
      <c r="C14898" s="219">
        <f t="shared" si="1167"/>
        <v>57262</v>
      </c>
      <c r="D14898" s="208" t="b">
        <f t="shared" si="1168"/>
        <v>0</v>
      </c>
      <c r="E14898" s="220" t="b">
        <f t="shared" si="1165"/>
        <v>0</v>
      </c>
      <c r="F14898" s="219">
        <f t="shared" si="1169"/>
        <v>57262</v>
      </c>
      <c r="G14898" s="219">
        <f t="shared" si="1166"/>
        <v>57262</v>
      </c>
    </row>
    <row r="14899" spans="3:7" x14ac:dyDescent="0.25">
      <c r="C14899" s="219">
        <f t="shared" si="1167"/>
        <v>57263</v>
      </c>
      <c r="D14899" s="208" t="b">
        <f t="shared" si="1168"/>
        <v>0</v>
      </c>
      <c r="E14899" s="220" t="b">
        <f t="shared" si="1165"/>
        <v>0</v>
      </c>
      <c r="F14899" s="219">
        <f t="shared" si="1169"/>
        <v>57263</v>
      </c>
      <c r="G14899" s="219">
        <f t="shared" si="1166"/>
        <v>57263</v>
      </c>
    </row>
    <row r="14900" spans="3:7" x14ac:dyDescent="0.25">
      <c r="C14900" s="219">
        <f t="shared" si="1167"/>
        <v>57264</v>
      </c>
      <c r="D14900" s="208" t="b">
        <f t="shared" si="1168"/>
        <v>0</v>
      </c>
      <c r="E14900" s="220" t="b">
        <f t="shared" si="1165"/>
        <v>0</v>
      </c>
      <c r="F14900" s="219">
        <f t="shared" si="1169"/>
        <v>57264</v>
      </c>
      <c r="G14900" s="219">
        <f t="shared" si="1166"/>
        <v>57264</v>
      </c>
    </row>
    <row r="14901" spans="3:7" x14ac:dyDescent="0.25">
      <c r="C14901" s="219">
        <f t="shared" si="1167"/>
        <v>57265</v>
      </c>
      <c r="D14901" s="208" t="b">
        <f t="shared" si="1168"/>
        <v>0</v>
      </c>
      <c r="E14901" s="220" t="b">
        <f t="shared" si="1165"/>
        <v>0</v>
      </c>
      <c r="F14901" s="219">
        <f t="shared" si="1169"/>
        <v>57265</v>
      </c>
      <c r="G14901" s="219">
        <f t="shared" si="1166"/>
        <v>57265</v>
      </c>
    </row>
    <row r="14902" spans="3:7" x14ac:dyDescent="0.25">
      <c r="C14902" s="219">
        <f t="shared" si="1167"/>
        <v>57266</v>
      </c>
      <c r="D14902" s="208" t="b">
        <f t="shared" si="1168"/>
        <v>0</v>
      </c>
      <c r="E14902" s="220" t="b">
        <f t="shared" si="1165"/>
        <v>0</v>
      </c>
      <c r="F14902" s="219">
        <f t="shared" si="1169"/>
        <v>57266</v>
      </c>
      <c r="G14902" s="219">
        <f t="shared" si="1166"/>
        <v>57266</v>
      </c>
    </row>
    <row r="14903" spans="3:7" x14ac:dyDescent="0.25">
      <c r="C14903" s="219">
        <f t="shared" si="1167"/>
        <v>57267</v>
      </c>
      <c r="D14903" s="208" t="b">
        <f t="shared" si="1168"/>
        <v>1</v>
      </c>
      <c r="E14903" s="220" t="b">
        <f t="shared" si="1165"/>
        <v>0</v>
      </c>
      <c r="F14903" s="219" t="b">
        <f t="shared" si="1169"/>
        <v>0</v>
      </c>
      <c r="G14903" s="219">
        <f t="shared" si="1166"/>
        <v>57269</v>
      </c>
    </row>
    <row r="14904" spans="3:7" x14ac:dyDescent="0.25">
      <c r="C14904" s="219">
        <f t="shared" si="1167"/>
        <v>57268</v>
      </c>
      <c r="D14904" s="208" t="b">
        <f t="shared" si="1168"/>
        <v>1</v>
      </c>
      <c r="E14904" s="220" t="b">
        <f t="shared" si="1165"/>
        <v>0</v>
      </c>
      <c r="F14904" s="219" t="b">
        <f t="shared" si="1169"/>
        <v>0</v>
      </c>
      <c r="G14904" s="219">
        <f t="shared" si="1166"/>
        <v>57269</v>
      </c>
    </row>
    <row r="14905" spans="3:7" x14ac:dyDescent="0.25">
      <c r="C14905" s="219">
        <f t="shared" si="1167"/>
        <v>57269</v>
      </c>
      <c r="D14905" s="208" t="b">
        <f t="shared" si="1168"/>
        <v>0</v>
      </c>
      <c r="E14905" s="220" t="b">
        <f t="shared" si="1165"/>
        <v>0</v>
      </c>
      <c r="F14905" s="219">
        <f t="shared" si="1169"/>
        <v>57269</v>
      </c>
      <c r="G14905" s="219">
        <f t="shared" si="1166"/>
        <v>57269</v>
      </c>
    </row>
    <row r="14906" spans="3:7" x14ac:dyDescent="0.25">
      <c r="C14906" s="219">
        <f t="shared" si="1167"/>
        <v>57270</v>
      </c>
      <c r="D14906" s="208" t="b">
        <f t="shared" si="1168"/>
        <v>0</v>
      </c>
      <c r="E14906" s="220" t="b">
        <f t="shared" si="1165"/>
        <v>0</v>
      </c>
      <c r="F14906" s="219">
        <f t="shared" si="1169"/>
        <v>57270</v>
      </c>
      <c r="G14906" s="219">
        <f t="shared" si="1166"/>
        <v>57270</v>
      </c>
    </row>
    <row r="14907" spans="3:7" x14ac:dyDescent="0.25">
      <c r="C14907" s="219">
        <f t="shared" si="1167"/>
        <v>57271</v>
      </c>
      <c r="D14907" s="208" t="b">
        <f t="shared" si="1168"/>
        <v>0</v>
      </c>
      <c r="E14907" s="220" t="b">
        <f t="shared" si="1165"/>
        <v>0</v>
      </c>
      <c r="F14907" s="219">
        <f t="shared" si="1169"/>
        <v>57271</v>
      </c>
      <c r="G14907" s="219">
        <f t="shared" si="1166"/>
        <v>57271</v>
      </c>
    </row>
    <row r="14908" spans="3:7" x14ac:dyDescent="0.25">
      <c r="C14908" s="219">
        <f t="shared" si="1167"/>
        <v>57272</v>
      </c>
      <c r="D14908" s="208" t="b">
        <f t="shared" si="1168"/>
        <v>0</v>
      </c>
      <c r="E14908" s="220" t="b">
        <f t="shared" si="1165"/>
        <v>0</v>
      </c>
      <c r="F14908" s="219">
        <f t="shared" si="1169"/>
        <v>57272</v>
      </c>
      <c r="G14908" s="219">
        <f t="shared" si="1166"/>
        <v>57272</v>
      </c>
    </row>
    <row r="14909" spans="3:7" x14ac:dyDescent="0.25">
      <c r="C14909" s="219">
        <f t="shared" si="1167"/>
        <v>57273</v>
      </c>
      <c r="D14909" s="208" t="b">
        <f t="shared" si="1168"/>
        <v>0</v>
      </c>
      <c r="E14909" s="220" t="b">
        <f t="shared" si="1165"/>
        <v>0</v>
      </c>
      <c r="F14909" s="219">
        <f t="shared" si="1169"/>
        <v>57273</v>
      </c>
      <c r="G14909" s="219">
        <f t="shared" si="1166"/>
        <v>57273</v>
      </c>
    </row>
    <row r="14910" spans="3:7" x14ac:dyDescent="0.25">
      <c r="C14910" s="219">
        <f t="shared" si="1167"/>
        <v>57274</v>
      </c>
      <c r="D14910" s="208" t="b">
        <f t="shared" si="1168"/>
        <v>1</v>
      </c>
      <c r="E14910" s="220" t="b">
        <f t="shared" si="1165"/>
        <v>0</v>
      </c>
      <c r="F14910" s="219" t="b">
        <f t="shared" si="1169"/>
        <v>0</v>
      </c>
      <c r="G14910" s="219">
        <f t="shared" si="1166"/>
        <v>57276</v>
      </c>
    </row>
    <row r="14911" spans="3:7" x14ac:dyDescent="0.25">
      <c r="C14911" s="219">
        <f t="shared" si="1167"/>
        <v>57275</v>
      </c>
      <c r="D14911" s="208" t="b">
        <f t="shared" si="1168"/>
        <v>1</v>
      </c>
      <c r="E14911" s="220" t="b">
        <f t="shared" si="1165"/>
        <v>0</v>
      </c>
      <c r="F14911" s="219" t="b">
        <f t="shared" si="1169"/>
        <v>0</v>
      </c>
      <c r="G14911" s="219">
        <f t="shared" si="1166"/>
        <v>57276</v>
      </c>
    </row>
    <row r="14912" spans="3:7" x14ac:dyDescent="0.25">
      <c r="C14912" s="219">
        <f t="shared" si="1167"/>
        <v>57276</v>
      </c>
      <c r="D14912" s="208" t="b">
        <f t="shared" si="1168"/>
        <v>0</v>
      </c>
      <c r="E14912" s="220" t="b">
        <f t="shared" si="1165"/>
        <v>0</v>
      </c>
      <c r="F14912" s="219">
        <f t="shared" si="1169"/>
        <v>57276</v>
      </c>
      <c r="G14912" s="219">
        <f t="shared" si="1166"/>
        <v>57276</v>
      </c>
    </row>
    <row r="14913" spans="3:7" x14ac:dyDescent="0.25">
      <c r="C14913" s="219">
        <f t="shared" si="1167"/>
        <v>57277</v>
      </c>
      <c r="D14913" s="208" t="b">
        <f t="shared" si="1168"/>
        <v>0</v>
      </c>
      <c r="E14913" s="220" t="b">
        <f t="shared" si="1165"/>
        <v>0</v>
      </c>
      <c r="F14913" s="219">
        <f t="shared" si="1169"/>
        <v>57277</v>
      </c>
      <c r="G14913" s="219">
        <f t="shared" si="1166"/>
        <v>57277</v>
      </c>
    </row>
    <row r="14914" spans="3:7" x14ac:dyDescent="0.25">
      <c r="C14914" s="219">
        <f t="shared" si="1167"/>
        <v>57278</v>
      </c>
      <c r="D14914" s="208" t="b">
        <f t="shared" si="1168"/>
        <v>0</v>
      </c>
      <c r="E14914" s="220" t="b">
        <f t="shared" si="1165"/>
        <v>0</v>
      </c>
      <c r="F14914" s="219">
        <f t="shared" si="1169"/>
        <v>57278</v>
      </c>
      <c r="G14914" s="219">
        <f t="shared" si="1166"/>
        <v>57278</v>
      </c>
    </row>
    <row r="14915" spans="3:7" x14ac:dyDescent="0.25">
      <c r="C14915" s="219">
        <f t="shared" si="1167"/>
        <v>57279</v>
      </c>
      <c r="D14915" s="208" t="b">
        <f t="shared" si="1168"/>
        <v>0</v>
      </c>
      <c r="E14915" s="220" t="b">
        <f t="shared" si="1165"/>
        <v>0</v>
      </c>
      <c r="F14915" s="219">
        <f t="shared" si="1169"/>
        <v>57279</v>
      </c>
      <c r="G14915" s="219">
        <f t="shared" si="1166"/>
        <v>57279</v>
      </c>
    </row>
    <row r="14916" spans="3:7" x14ac:dyDescent="0.25">
      <c r="C14916" s="219">
        <f t="shared" si="1167"/>
        <v>57280</v>
      </c>
      <c r="D14916" s="208" t="b">
        <f t="shared" si="1168"/>
        <v>0</v>
      </c>
      <c r="E14916" s="220" t="b">
        <f t="shared" si="1165"/>
        <v>0</v>
      </c>
      <c r="F14916" s="219">
        <f t="shared" si="1169"/>
        <v>57280</v>
      </c>
      <c r="G14916" s="219">
        <f t="shared" si="1166"/>
        <v>57280</v>
      </c>
    </row>
    <row r="14917" spans="3:7" x14ac:dyDescent="0.25">
      <c r="C14917" s="219">
        <f t="shared" si="1167"/>
        <v>57281</v>
      </c>
      <c r="D14917" s="208" t="b">
        <f t="shared" si="1168"/>
        <v>1</v>
      </c>
      <c r="E14917" s="220" t="b">
        <f t="shared" si="1165"/>
        <v>0</v>
      </c>
      <c r="F14917" s="219" t="b">
        <f t="shared" si="1169"/>
        <v>0</v>
      </c>
      <c r="G14917" s="219">
        <f t="shared" si="1166"/>
        <v>57283</v>
      </c>
    </row>
    <row r="14918" spans="3:7" x14ac:dyDescent="0.25">
      <c r="C14918" s="219">
        <f t="shared" si="1167"/>
        <v>57282</v>
      </c>
      <c r="D14918" s="208" t="b">
        <f t="shared" si="1168"/>
        <v>1</v>
      </c>
      <c r="E14918" s="220" t="b">
        <f t="shared" ref="E14918:E14981" si="1170">IF(TYPE(VLOOKUP(C14918,Holydays,1,0))&lt;&gt;1,FALSE,TRUE)</f>
        <v>0</v>
      </c>
      <c r="F14918" s="219" t="b">
        <f t="shared" si="1169"/>
        <v>0</v>
      </c>
      <c r="G14918" s="219">
        <f t="shared" ref="G14918:G14981" si="1171">IF(F14918,F14918,WORKDAY(C14918,1,Holydays))</f>
        <v>57283</v>
      </c>
    </row>
    <row r="14919" spans="3:7" x14ac:dyDescent="0.25">
      <c r="C14919" s="219">
        <f t="shared" ref="C14919:C14982" si="1172">C14918+1</f>
        <v>57283</v>
      </c>
      <c r="D14919" s="208" t="b">
        <f t="shared" ref="D14919:D14982" si="1173">IF(WEEKDAY(C14919,2)&gt;5,TRUE)</f>
        <v>0</v>
      </c>
      <c r="E14919" s="220" t="b">
        <f t="shared" si="1170"/>
        <v>0</v>
      </c>
      <c r="F14919" s="219">
        <f t="shared" ref="F14919:F14982" si="1174">IF(OR(D14919,E14919),FALSE,C14919)</f>
        <v>57283</v>
      </c>
      <c r="G14919" s="219">
        <f t="shared" si="1171"/>
        <v>57283</v>
      </c>
    </row>
    <row r="14920" spans="3:7" x14ac:dyDescent="0.25">
      <c r="C14920" s="219">
        <f t="shared" si="1172"/>
        <v>57284</v>
      </c>
      <c r="D14920" s="208" t="b">
        <f t="shared" si="1173"/>
        <v>0</v>
      </c>
      <c r="E14920" s="220" t="b">
        <f t="shared" si="1170"/>
        <v>0</v>
      </c>
      <c r="F14920" s="219">
        <f t="shared" si="1174"/>
        <v>57284</v>
      </c>
      <c r="G14920" s="219">
        <f t="shared" si="1171"/>
        <v>57284</v>
      </c>
    </row>
    <row r="14921" spans="3:7" x14ac:dyDescent="0.25">
      <c r="C14921" s="219">
        <f t="shared" si="1172"/>
        <v>57285</v>
      </c>
      <c r="D14921" s="208" t="b">
        <f t="shared" si="1173"/>
        <v>0</v>
      </c>
      <c r="E14921" s="220" t="b">
        <f t="shared" si="1170"/>
        <v>0</v>
      </c>
      <c r="F14921" s="219">
        <f t="shared" si="1174"/>
        <v>57285</v>
      </c>
      <c r="G14921" s="219">
        <f t="shared" si="1171"/>
        <v>57285</v>
      </c>
    </row>
    <row r="14922" spans="3:7" x14ac:dyDescent="0.25">
      <c r="C14922" s="219">
        <f t="shared" si="1172"/>
        <v>57286</v>
      </c>
      <c r="D14922" s="208" t="b">
        <f t="shared" si="1173"/>
        <v>0</v>
      </c>
      <c r="E14922" s="220" t="b">
        <f t="shared" si="1170"/>
        <v>0</v>
      </c>
      <c r="F14922" s="219">
        <f t="shared" si="1174"/>
        <v>57286</v>
      </c>
      <c r="G14922" s="219">
        <f t="shared" si="1171"/>
        <v>57286</v>
      </c>
    </row>
    <row r="14923" spans="3:7" x14ac:dyDescent="0.25">
      <c r="C14923" s="219">
        <f t="shared" si="1172"/>
        <v>57287</v>
      </c>
      <c r="D14923" s="208" t="b">
        <f t="shared" si="1173"/>
        <v>0</v>
      </c>
      <c r="E14923" s="220" t="b">
        <f t="shared" si="1170"/>
        <v>0</v>
      </c>
      <c r="F14923" s="219">
        <f t="shared" si="1174"/>
        <v>57287</v>
      </c>
      <c r="G14923" s="219">
        <f t="shared" si="1171"/>
        <v>57287</v>
      </c>
    </row>
    <row r="14924" spans="3:7" x14ac:dyDescent="0.25">
      <c r="C14924" s="219">
        <f t="shared" si="1172"/>
        <v>57288</v>
      </c>
      <c r="D14924" s="208" t="b">
        <f t="shared" si="1173"/>
        <v>1</v>
      </c>
      <c r="E14924" s="220" t="b">
        <f t="shared" si="1170"/>
        <v>0</v>
      </c>
      <c r="F14924" s="219" t="b">
        <f t="shared" si="1174"/>
        <v>0</v>
      </c>
      <c r="G14924" s="219">
        <f t="shared" si="1171"/>
        <v>57290</v>
      </c>
    </row>
    <row r="14925" spans="3:7" x14ac:dyDescent="0.25">
      <c r="C14925" s="219">
        <f t="shared" si="1172"/>
        <v>57289</v>
      </c>
      <c r="D14925" s="208" t="b">
        <f t="shared" si="1173"/>
        <v>1</v>
      </c>
      <c r="E14925" s="220" t="b">
        <f t="shared" si="1170"/>
        <v>0</v>
      </c>
      <c r="F14925" s="219" t="b">
        <f t="shared" si="1174"/>
        <v>0</v>
      </c>
      <c r="G14925" s="219">
        <f t="shared" si="1171"/>
        <v>57290</v>
      </c>
    </row>
    <row r="14926" spans="3:7" x14ac:dyDescent="0.25">
      <c r="C14926" s="219">
        <f t="shared" si="1172"/>
        <v>57290</v>
      </c>
      <c r="D14926" s="208" t="b">
        <f t="shared" si="1173"/>
        <v>0</v>
      </c>
      <c r="E14926" s="220" t="b">
        <f t="shared" si="1170"/>
        <v>0</v>
      </c>
      <c r="F14926" s="219">
        <f t="shared" si="1174"/>
        <v>57290</v>
      </c>
      <c r="G14926" s="219">
        <f t="shared" si="1171"/>
        <v>57290</v>
      </c>
    </row>
    <row r="14927" spans="3:7" x14ac:dyDescent="0.25">
      <c r="C14927" s="219">
        <f t="shared" si="1172"/>
        <v>57291</v>
      </c>
      <c r="D14927" s="208" t="b">
        <f t="shared" si="1173"/>
        <v>0</v>
      </c>
      <c r="E14927" s="220" t="b">
        <f t="shared" si="1170"/>
        <v>0</v>
      </c>
      <c r="F14927" s="219">
        <f t="shared" si="1174"/>
        <v>57291</v>
      </c>
      <c r="G14927" s="219">
        <f t="shared" si="1171"/>
        <v>57291</v>
      </c>
    </row>
    <row r="14928" spans="3:7" x14ac:dyDescent="0.25">
      <c r="C14928" s="219">
        <f t="shared" si="1172"/>
        <v>57292</v>
      </c>
      <c r="D14928" s="208" t="b">
        <f t="shared" si="1173"/>
        <v>0</v>
      </c>
      <c r="E14928" s="220" t="b">
        <f t="shared" si="1170"/>
        <v>0</v>
      </c>
      <c r="F14928" s="219">
        <f t="shared" si="1174"/>
        <v>57292</v>
      </c>
      <c r="G14928" s="219">
        <f t="shared" si="1171"/>
        <v>57292</v>
      </c>
    </row>
    <row r="14929" spans="3:7" x14ac:dyDescent="0.25">
      <c r="C14929" s="219">
        <f t="shared" si="1172"/>
        <v>57293</v>
      </c>
      <c r="D14929" s="208" t="b">
        <f t="shared" si="1173"/>
        <v>0</v>
      </c>
      <c r="E14929" s="220" t="b">
        <f t="shared" si="1170"/>
        <v>0</v>
      </c>
      <c r="F14929" s="219">
        <f t="shared" si="1174"/>
        <v>57293</v>
      </c>
      <c r="G14929" s="219">
        <f t="shared" si="1171"/>
        <v>57293</v>
      </c>
    </row>
    <row r="14930" spans="3:7" x14ac:dyDescent="0.25">
      <c r="C14930" s="219">
        <f t="shared" si="1172"/>
        <v>57294</v>
      </c>
      <c r="D14930" s="208" t="b">
        <f t="shared" si="1173"/>
        <v>0</v>
      </c>
      <c r="E14930" s="220" t="b">
        <f t="shared" si="1170"/>
        <v>0</v>
      </c>
      <c r="F14930" s="219">
        <f t="shared" si="1174"/>
        <v>57294</v>
      </c>
      <c r="G14930" s="219">
        <f t="shared" si="1171"/>
        <v>57294</v>
      </c>
    </row>
    <row r="14931" spans="3:7" x14ac:dyDescent="0.25">
      <c r="C14931" s="219">
        <f t="shared" si="1172"/>
        <v>57295</v>
      </c>
      <c r="D14931" s="208" t="b">
        <f t="shared" si="1173"/>
        <v>1</v>
      </c>
      <c r="E14931" s="220" t="b">
        <f t="shared" si="1170"/>
        <v>0</v>
      </c>
      <c r="F14931" s="219" t="b">
        <f t="shared" si="1174"/>
        <v>0</v>
      </c>
      <c r="G14931" s="219">
        <f t="shared" si="1171"/>
        <v>57297</v>
      </c>
    </row>
    <row r="14932" spans="3:7" x14ac:dyDescent="0.25">
      <c r="C14932" s="219">
        <f t="shared" si="1172"/>
        <v>57296</v>
      </c>
      <c r="D14932" s="208" t="b">
        <f t="shared" si="1173"/>
        <v>1</v>
      </c>
      <c r="E14932" s="220" t="b">
        <f t="shared" si="1170"/>
        <v>0</v>
      </c>
      <c r="F14932" s="219" t="b">
        <f t="shared" si="1174"/>
        <v>0</v>
      </c>
      <c r="G14932" s="219">
        <f t="shared" si="1171"/>
        <v>57297</v>
      </c>
    </row>
    <row r="14933" spans="3:7" x14ac:dyDescent="0.25">
      <c r="C14933" s="219">
        <f t="shared" si="1172"/>
        <v>57297</v>
      </c>
      <c r="D14933" s="208" t="b">
        <f t="shared" si="1173"/>
        <v>0</v>
      </c>
      <c r="E14933" s="220" t="b">
        <f t="shared" si="1170"/>
        <v>0</v>
      </c>
      <c r="F14933" s="219">
        <f t="shared" si="1174"/>
        <v>57297</v>
      </c>
      <c r="G14933" s="219">
        <f t="shared" si="1171"/>
        <v>57297</v>
      </c>
    </row>
    <row r="14934" spans="3:7" x14ac:dyDescent="0.25">
      <c r="C14934" s="219">
        <f t="shared" si="1172"/>
        <v>57298</v>
      </c>
      <c r="D14934" s="208" t="b">
        <f t="shared" si="1173"/>
        <v>0</v>
      </c>
      <c r="E14934" s="220" t="b">
        <f t="shared" si="1170"/>
        <v>0</v>
      </c>
      <c r="F14934" s="219">
        <f t="shared" si="1174"/>
        <v>57298</v>
      </c>
      <c r="G14934" s="219">
        <f t="shared" si="1171"/>
        <v>57298</v>
      </c>
    </row>
    <row r="14935" spans="3:7" x14ac:dyDescent="0.25">
      <c r="C14935" s="219">
        <f t="shared" si="1172"/>
        <v>57299</v>
      </c>
      <c r="D14935" s="208" t="b">
        <f t="shared" si="1173"/>
        <v>0</v>
      </c>
      <c r="E14935" s="220" t="b">
        <f t="shared" si="1170"/>
        <v>0</v>
      </c>
      <c r="F14935" s="219">
        <f t="shared" si="1174"/>
        <v>57299</v>
      </c>
      <c r="G14935" s="219">
        <f t="shared" si="1171"/>
        <v>57299</v>
      </c>
    </row>
    <row r="14936" spans="3:7" x14ac:dyDescent="0.25">
      <c r="C14936" s="219">
        <f t="shared" si="1172"/>
        <v>57300</v>
      </c>
      <c r="D14936" s="208" t="b">
        <f t="shared" si="1173"/>
        <v>0</v>
      </c>
      <c r="E14936" s="220" t="b">
        <f t="shared" si="1170"/>
        <v>0</v>
      </c>
      <c r="F14936" s="219">
        <f t="shared" si="1174"/>
        <v>57300</v>
      </c>
      <c r="G14936" s="219">
        <f t="shared" si="1171"/>
        <v>57300</v>
      </c>
    </row>
    <row r="14937" spans="3:7" x14ac:dyDescent="0.25">
      <c r="C14937" s="219">
        <f t="shared" si="1172"/>
        <v>57301</v>
      </c>
      <c r="D14937" s="208" t="b">
        <f t="shared" si="1173"/>
        <v>0</v>
      </c>
      <c r="E14937" s="220" t="b">
        <f t="shared" si="1170"/>
        <v>0</v>
      </c>
      <c r="F14937" s="219">
        <f t="shared" si="1174"/>
        <v>57301</v>
      </c>
      <c r="G14937" s="219">
        <f t="shared" si="1171"/>
        <v>57301</v>
      </c>
    </row>
    <row r="14938" spans="3:7" x14ac:dyDescent="0.25">
      <c r="C14938" s="219">
        <f t="shared" si="1172"/>
        <v>57302</v>
      </c>
      <c r="D14938" s="208" t="b">
        <f t="shared" si="1173"/>
        <v>1</v>
      </c>
      <c r="E14938" s="220" t="b">
        <f t="shared" si="1170"/>
        <v>0</v>
      </c>
      <c r="F14938" s="219" t="b">
        <f t="shared" si="1174"/>
        <v>0</v>
      </c>
      <c r="G14938" s="219">
        <f t="shared" si="1171"/>
        <v>57304</v>
      </c>
    </row>
    <row r="14939" spans="3:7" x14ac:dyDescent="0.25">
      <c r="C14939" s="219">
        <f t="shared" si="1172"/>
        <v>57303</v>
      </c>
      <c r="D14939" s="208" t="b">
        <f t="shared" si="1173"/>
        <v>1</v>
      </c>
      <c r="E14939" s="220" t="b">
        <f t="shared" si="1170"/>
        <v>0</v>
      </c>
      <c r="F14939" s="219" t="b">
        <f t="shared" si="1174"/>
        <v>0</v>
      </c>
      <c r="G14939" s="219">
        <f t="shared" si="1171"/>
        <v>57304</v>
      </c>
    </row>
    <row r="14940" spans="3:7" x14ac:dyDescent="0.25">
      <c r="C14940" s="219">
        <f t="shared" si="1172"/>
        <v>57304</v>
      </c>
      <c r="D14940" s="208" t="b">
        <f t="shared" si="1173"/>
        <v>0</v>
      </c>
      <c r="E14940" s="220" t="b">
        <f t="shared" si="1170"/>
        <v>0</v>
      </c>
      <c r="F14940" s="219">
        <f t="shared" si="1174"/>
        <v>57304</v>
      </c>
      <c r="G14940" s="219">
        <f t="shared" si="1171"/>
        <v>57304</v>
      </c>
    </row>
    <row r="14941" spans="3:7" x14ac:dyDescent="0.25">
      <c r="C14941" s="219">
        <f t="shared" si="1172"/>
        <v>57305</v>
      </c>
      <c r="D14941" s="208" t="b">
        <f t="shared" si="1173"/>
        <v>0</v>
      </c>
      <c r="E14941" s="220" t="b">
        <f t="shared" si="1170"/>
        <v>0</v>
      </c>
      <c r="F14941" s="219">
        <f t="shared" si="1174"/>
        <v>57305</v>
      </c>
      <c r="G14941" s="219">
        <f t="shared" si="1171"/>
        <v>57305</v>
      </c>
    </row>
    <row r="14942" spans="3:7" x14ac:dyDescent="0.25">
      <c r="C14942" s="219">
        <f t="shared" si="1172"/>
        <v>57306</v>
      </c>
      <c r="D14942" s="208" t="b">
        <f t="shared" si="1173"/>
        <v>0</v>
      </c>
      <c r="E14942" s="220" t="b">
        <f t="shared" si="1170"/>
        <v>0</v>
      </c>
      <c r="F14942" s="219">
        <f t="shared" si="1174"/>
        <v>57306</v>
      </c>
      <c r="G14942" s="219">
        <f t="shared" si="1171"/>
        <v>57306</v>
      </c>
    </row>
    <row r="14943" spans="3:7" x14ac:dyDescent="0.25">
      <c r="C14943" s="219">
        <f t="shared" si="1172"/>
        <v>57307</v>
      </c>
      <c r="D14943" s="208" t="b">
        <f t="shared" si="1173"/>
        <v>0</v>
      </c>
      <c r="E14943" s="220" t="b">
        <f t="shared" si="1170"/>
        <v>0</v>
      </c>
      <c r="F14943" s="219">
        <f t="shared" si="1174"/>
        <v>57307</v>
      </c>
      <c r="G14943" s="219">
        <f t="shared" si="1171"/>
        <v>57307</v>
      </c>
    </row>
    <row r="14944" spans="3:7" x14ac:dyDescent="0.25">
      <c r="C14944" s="219">
        <f t="shared" si="1172"/>
        <v>57308</v>
      </c>
      <c r="D14944" s="208" t="b">
        <f t="shared" si="1173"/>
        <v>0</v>
      </c>
      <c r="E14944" s="220" t="b">
        <f t="shared" si="1170"/>
        <v>0</v>
      </c>
      <c r="F14944" s="219">
        <f t="shared" si="1174"/>
        <v>57308</v>
      </c>
      <c r="G14944" s="219">
        <f t="shared" si="1171"/>
        <v>57308</v>
      </c>
    </row>
    <row r="14945" spans="3:7" x14ac:dyDescent="0.25">
      <c r="C14945" s="219">
        <f t="shared" si="1172"/>
        <v>57309</v>
      </c>
      <c r="D14945" s="208" t="b">
        <f t="shared" si="1173"/>
        <v>1</v>
      </c>
      <c r="E14945" s="220" t="b">
        <f t="shared" si="1170"/>
        <v>0</v>
      </c>
      <c r="F14945" s="219" t="b">
        <f t="shared" si="1174"/>
        <v>0</v>
      </c>
      <c r="G14945" s="219">
        <f t="shared" si="1171"/>
        <v>57311</v>
      </c>
    </row>
    <row r="14946" spans="3:7" x14ac:dyDescent="0.25">
      <c r="C14946" s="219">
        <f t="shared" si="1172"/>
        <v>57310</v>
      </c>
      <c r="D14946" s="208" t="b">
        <f t="shared" si="1173"/>
        <v>1</v>
      </c>
      <c r="E14946" s="220" t="b">
        <f t="shared" si="1170"/>
        <v>0</v>
      </c>
      <c r="F14946" s="219" t="b">
        <f t="shared" si="1174"/>
        <v>0</v>
      </c>
      <c r="G14946" s="219">
        <f t="shared" si="1171"/>
        <v>57311</v>
      </c>
    </row>
    <row r="14947" spans="3:7" x14ac:dyDescent="0.25">
      <c r="C14947" s="219">
        <f t="shared" si="1172"/>
        <v>57311</v>
      </c>
      <c r="D14947" s="208" t="b">
        <f t="shared" si="1173"/>
        <v>0</v>
      </c>
      <c r="E14947" s="220" t="b">
        <f t="shared" si="1170"/>
        <v>0</v>
      </c>
      <c r="F14947" s="219">
        <f t="shared" si="1174"/>
        <v>57311</v>
      </c>
      <c r="G14947" s="219">
        <f t="shared" si="1171"/>
        <v>57311</v>
      </c>
    </row>
    <row r="14948" spans="3:7" x14ac:dyDescent="0.25">
      <c r="C14948" s="219">
        <f t="shared" si="1172"/>
        <v>57312</v>
      </c>
      <c r="D14948" s="208" t="b">
        <f t="shared" si="1173"/>
        <v>0</v>
      </c>
      <c r="E14948" s="220" t="b">
        <f t="shared" si="1170"/>
        <v>0</v>
      </c>
      <c r="F14948" s="219">
        <f t="shared" si="1174"/>
        <v>57312</v>
      </c>
      <c r="G14948" s="219">
        <f t="shared" si="1171"/>
        <v>57312</v>
      </c>
    </row>
    <row r="14949" spans="3:7" x14ac:dyDescent="0.25">
      <c r="C14949" s="219">
        <f t="shared" si="1172"/>
        <v>57313</v>
      </c>
      <c r="D14949" s="208" t="b">
        <f t="shared" si="1173"/>
        <v>0</v>
      </c>
      <c r="E14949" s="220" t="b">
        <f t="shared" si="1170"/>
        <v>0</v>
      </c>
      <c r="F14949" s="219">
        <f t="shared" si="1174"/>
        <v>57313</v>
      </c>
      <c r="G14949" s="219">
        <f t="shared" si="1171"/>
        <v>57313</v>
      </c>
    </row>
    <row r="14950" spans="3:7" x14ac:dyDescent="0.25">
      <c r="C14950" s="219">
        <f t="shared" si="1172"/>
        <v>57314</v>
      </c>
      <c r="D14950" s="208" t="b">
        <f t="shared" si="1173"/>
        <v>0</v>
      </c>
      <c r="E14950" s="220" t="b">
        <f t="shared" si="1170"/>
        <v>0</v>
      </c>
      <c r="F14950" s="219">
        <f t="shared" si="1174"/>
        <v>57314</v>
      </c>
      <c r="G14950" s="219">
        <f t="shared" si="1171"/>
        <v>57314</v>
      </c>
    </row>
    <row r="14951" spans="3:7" x14ac:dyDescent="0.25">
      <c r="C14951" s="219">
        <f t="shared" si="1172"/>
        <v>57315</v>
      </c>
      <c r="D14951" s="208" t="b">
        <f t="shared" si="1173"/>
        <v>0</v>
      </c>
      <c r="E14951" s="220" t="b">
        <f t="shared" si="1170"/>
        <v>0</v>
      </c>
      <c r="F14951" s="219">
        <f t="shared" si="1174"/>
        <v>57315</v>
      </c>
      <c r="G14951" s="219">
        <f t="shared" si="1171"/>
        <v>57315</v>
      </c>
    </row>
    <row r="14952" spans="3:7" x14ac:dyDescent="0.25">
      <c r="C14952" s="219">
        <f t="shared" si="1172"/>
        <v>57316</v>
      </c>
      <c r="D14952" s="208" t="b">
        <f t="shared" si="1173"/>
        <v>1</v>
      </c>
      <c r="E14952" s="220" t="b">
        <f t="shared" si="1170"/>
        <v>0</v>
      </c>
      <c r="F14952" s="219" t="b">
        <f t="shared" si="1174"/>
        <v>0</v>
      </c>
      <c r="G14952" s="219">
        <f t="shared" si="1171"/>
        <v>57318</v>
      </c>
    </row>
    <row r="14953" spans="3:7" x14ac:dyDescent="0.25">
      <c r="C14953" s="219">
        <f t="shared" si="1172"/>
        <v>57317</v>
      </c>
      <c r="D14953" s="208" t="b">
        <f t="shared" si="1173"/>
        <v>1</v>
      </c>
      <c r="E14953" s="220" t="b">
        <f t="shared" si="1170"/>
        <v>0</v>
      </c>
      <c r="F14953" s="219" t="b">
        <f t="shared" si="1174"/>
        <v>0</v>
      </c>
      <c r="G14953" s="219">
        <f t="shared" si="1171"/>
        <v>57318</v>
      </c>
    </row>
    <row r="14954" spans="3:7" x14ac:dyDescent="0.25">
      <c r="C14954" s="219">
        <f t="shared" si="1172"/>
        <v>57318</v>
      </c>
      <c r="D14954" s="208" t="b">
        <f t="shared" si="1173"/>
        <v>0</v>
      </c>
      <c r="E14954" s="220" t="b">
        <f t="shared" si="1170"/>
        <v>0</v>
      </c>
      <c r="F14954" s="219">
        <f t="shared" si="1174"/>
        <v>57318</v>
      </c>
      <c r="G14954" s="219">
        <f t="shared" si="1171"/>
        <v>57318</v>
      </c>
    </row>
    <row r="14955" spans="3:7" x14ac:dyDescent="0.25">
      <c r="C14955" s="219">
        <f t="shared" si="1172"/>
        <v>57319</v>
      </c>
      <c r="D14955" s="208" t="b">
        <f t="shared" si="1173"/>
        <v>0</v>
      </c>
      <c r="E14955" s="220" t="b">
        <f t="shared" si="1170"/>
        <v>0</v>
      </c>
      <c r="F14955" s="219">
        <f t="shared" si="1174"/>
        <v>57319</v>
      </c>
      <c r="G14955" s="219">
        <f t="shared" si="1171"/>
        <v>57319</v>
      </c>
    </row>
    <row r="14956" spans="3:7" x14ac:dyDescent="0.25">
      <c r="C14956" s="219">
        <f t="shared" si="1172"/>
        <v>57320</v>
      </c>
      <c r="D14956" s="208" t="b">
        <f t="shared" si="1173"/>
        <v>0</v>
      </c>
      <c r="E14956" s="220" t="b">
        <f t="shared" si="1170"/>
        <v>0</v>
      </c>
      <c r="F14956" s="219">
        <f t="shared" si="1174"/>
        <v>57320</v>
      </c>
      <c r="G14956" s="219">
        <f t="shared" si="1171"/>
        <v>57320</v>
      </c>
    </row>
    <row r="14957" spans="3:7" x14ac:dyDescent="0.25">
      <c r="C14957" s="219">
        <f t="shared" si="1172"/>
        <v>57321</v>
      </c>
      <c r="D14957" s="208" t="b">
        <f t="shared" si="1173"/>
        <v>0</v>
      </c>
      <c r="E14957" s="220" t="b">
        <f t="shared" si="1170"/>
        <v>0</v>
      </c>
      <c r="F14957" s="219">
        <f t="shared" si="1174"/>
        <v>57321</v>
      </c>
      <c r="G14957" s="219">
        <f t="shared" si="1171"/>
        <v>57321</v>
      </c>
    </row>
    <row r="14958" spans="3:7" x14ac:dyDescent="0.25">
      <c r="C14958" s="219">
        <f t="shared" si="1172"/>
        <v>57322</v>
      </c>
      <c r="D14958" s="208" t="b">
        <f t="shared" si="1173"/>
        <v>0</v>
      </c>
      <c r="E14958" s="220" t="b">
        <f t="shared" si="1170"/>
        <v>0</v>
      </c>
      <c r="F14958" s="219">
        <f t="shared" si="1174"/>
        <v>57322</v>
      </c>
      <c r="G14958" s="219">
        <f t="shared" si="1171"/>
        <v>57322</v>
      </c>
    </row>
    <row r="14959" spans="3:7" x14ac:dyDescent="0.25">
      <c r="C14959" s="219">
        <f t="shared" si="1172"/>
        <v>57323</v>
      </c>
      <c r="D14959" s="208" t="b">
        <f t="shared" si="1173"/>
        <v>1</v>
      </c>
      <c r="E14959" s="220" t="b">
        <f t="shared" si="1170"/>
        <v>0</v>
      </c>
      <c r="F14959" s="219" t="b">
        <f t="shared" si="1174"/>
        <v>0</v>
      </c>
      <c r="G14959" s="219">
        <f t="shared" si="1171"/>
        <v>57325</v>
      </c>
    </row>
    <row r="14960" spans="3:7" x14ac:dyDescent="0.25">
      <c r="C14960" s="219">
        <f t="shared" si="1172"/>
        <v>57324</v>
      </c>
      <c r="D14960" s="208" t="b">
        <f t="shared" si="1173"/>
        <v>1</v>
      </c>
      <c r="E14960" s="220" t="b">
        <f t="shared" si="1170"/>
        <v>0</v>
      </c>
      <c r="F14960" s="219" t="b">
        <f t="shared" si="1174"/>
        <v>0</v>
      </c>
      <c r="G14960" s="219">
        <f t="shared" si="1171"/>
        <v>57325</v>
      </c>
    </row>
    <row r="14961" spans="3:7" x14ac:dyDescent="0.25">
      <c r="C14961" s="219">
        <f t="shared" si="1172"/>
        <v>57325</v>
      </c>
      <c r="D14961" s="208" t="b">
        <f t="shared" si="1173"/>
        <v>0</v>
      </c>
      <c r="E14961" s="220" t="b">
        <f t="shared" si="1170"/>
        <v>0</v>
      </c>
      <c r="F14961" s="219">
        <f t="shared" si="1174"/>
        <v>57325</v>
      </c>
      <c r="G14961" s="219">
        <f t="shared" si="1171"/>
        <v>57325</v>
      </c>
    </row>
    <row r="14962" spans="3:7" x14ac:dyDescent="0.25">
      <c r="C14962" s="219">
        <f t="shared" si="1172"/>
        <v>57326</v>
      </c>
      <c r="D14962" s="208" t="b">
        <f t="shared" si="1173"/>
        <v>0</v>
      </c>
      <c r="E14962" s="220" t="b">
        <f t="shared" si="1170"/>
        <v>0</v>
      </c>
      <c r="F14962" s="219">
        <f t="shared" si="1174"/>
        <v>57326</v>
      </c>
      <c r="G14962" s="219">
        <f t="shared" si="1171"/>
        <v>57326</v>
      </c>
    </row>
    <row r="14963" spans="3:7" x14ac:dyDescent="0.25">
      <c r="C14963" s="219">
        <f t="shared" si="1172"/>
        <v>57327</v>
      </c>
      <c r="D14963" s="208" t="b">
        <f t="shared" si="1173"/>
        <v>0</v>
      </c>
      <c r="E14963" s="220" t="b">
        <f t="shared" si="1170"/>
        <v>0</v>
      </c>
      <c r="F14963" s="219">
        <f t="shared" si="1174"/>
        <v>57327</v>
      </c>
      <c r="G14963" s="219">
        <f t="shared" si="1171"/>
        <v>57327</v>
      </c>
    </row>
    <row r="14964" spans="3:7" x14ac:dyDescent="0.25">
      <c r="C14964" s="219">
        <f t="shared" si="1172"/>
        <v>57328</v>
      </c>
      <c r="D14964" s="208" t="b">
        <f t="shared" si="1173"/>
        <v>0</v>
      </c>
      <c r="E14964" s="220" t="b">
        <f t="shared" si="1170"/>
        <v>0</v>
      </c>
      <c r="F14964" s="219">
        <f t="shared" si="1174"/>
        <v>57328</v>
      </c>
      <c r="G14964" s="219">
        <f t="shared" si="1171"/>
        <v>57328</v>
      </c>
    </row>
    <row r="14965" spans="3:7" x14ac:dyDescent="0.25">
      <c r="C14965" s="219">
        <f t="shared" si="1172"/>
        <v>57329</v>
      </c>
      <c r="D14965" s="208" t="b">
        <f t="shared" si="1173"/>
        <v>0</v>
      </c>
      <c r="E14965" s="220" t="b">
        <f t="shared" si="1170"/>
        <v>0</v>
      </c>
      <c r="F14965" s="219">
        <f t="shared" si="1174"/>
        <v>57329</v>
      </c>
      <c r="G14965" s="219">
        <f t="shared" si="1171"/>
        <v>57329</v>
      </c>
    </row>
    <row r="14966" spans="3:7" x14ac:dyDescent="0.25">
      <c r="C14966" s="219">
        <f t="shared" si="1172"/>
        <v>57330</v>
      </c>
      <c r="D14966" s="208" t="b">
        <f t="shared" si="1173"/>
        <v>1</v>
      </c>
      <c r="E14966" s="220" t="b">
        <f t="shared" si="1170"/>
        <v>0</v>
      </c>
      <c r="F14966" s="219" t="b">
        <f t="shared" si="1174"/>
        <v>0</v>
      </c>
      <c r="G14966" s="219">
        <f t="shared" si="1171"/>
        <v>57332</v>
      </c>
    </row>
    <row r="14967" spans="3:7" x14ac:dyDescent="0.25">
      <c r="C14967" s="219">
        <f t="shared" si="1172"/>
        <v>57331</v>
      </c>
      <c r="D14967" s="208" t="b">
        <f t="shared" si="1173"/>
        <v>1</v>
      </c>
      <c r="E14967" s="220" t="b">
        <f t="shared" si="1170"/>
        <v>0</v>
      </c>
      <c r="F14967" s="219" t="b">
        <f t="shared" si="1174"/>
        <v>0</v>
      </c>
      <c r="G14967" s="219">
        <f t="shared" si="1171"/>
        <v>57332</v>
      </c>
    </row>
    <row r="14968" spans="3:7" x14ac:dyDescent="0.25">
      <c r="C14968" s="219">
        <f t="shared" si="1172"/>
        <v>57332</v>
      </c>
      <c r="D14968" s="208" t="b">
        <f t="shared" si="1173"/>
        <v>0</v>
      </c>
      <c r="E14968" s="220" t="b">
        <f t="shared" si="1170"/>
        <v>0</v>
      </c>
      <c r="F14968" s="219">
        <f t="shared" si="1174"/>
        <v>57332</v>
      </c>
      <c r="G14968" s="219">
        <f t="shared" si="1171"/>
        <v>57332</v>
      </c>
    </row>
    <row r="14969" spans="3:7" x14ac:dyDescent="0.25">
      <c r="C14969" s="219">
        <f t="shared" si="1172"/>
        <v>57333</v>
      </c>
      <c r="D14969" s="208" t="b">
        <f t="shared" si="1173"/>
        <v>0</v>
      </c>
      <c r="E14969" s="220" t="b">
        <f t="shared" si="1170"/>
        <v>0</v>
      </c>
      <c r="F14969" s="219">
        <f t="shared" si="1174"/>
        <v>57333</v>
      </c>
      <c r="G14969" s="219">
        <f t="shared" si="1171"/>
        <v>57333</v>
      </c>
    </row>
    <row r="14970" spans="3:7" x14ac:dyDescent="0.25">
      <c r="C14970" s="219">
        <f t="shared" si="1172"/>
        <v>57334</v>
      </c>
      <c r="D14970" s="208" t="b">
        <f t="shared" si="1173"/>
        <v>0</v>
      </c>
      <c r="E14970" s="220" t="b">
        <f t="shared" si="1170"/>
        <v>0</v>
      </c>
      <c r="F14970" s="219">
        <f t="shared" si="1174"/>
        <v>57334</v>
      </c>
      <c r="G14970" s="219">
        <f t="shared" si="1171"/>
        <v>57334</v>
      </c>
    </row>
    <row r="14971" spans="3:7" x14ac:dyDescent="0.25">
      <c r="C14971" s="219">
        <f t="shared" si="1172"/>
        <v>57335</v>
      </c>
      <c r="D14971" s="208" t="b">
        <f t="shared" si="1173"/>
        <v>0</v>
      </c>
      <c r="E14971" s="220" t="b">
        <f t="shared" si="1170"/>
        <v>0</v>
      </c>
      <c r="F14971" s="219">
        <f t="shared" si="1174"/>
        <v>57335</v>
      </c>
      <c r="G14971" s="219">
        <f t="shared" si="1171"/>
        <v>57335</v>
      </c>
    </row>
    <row r="14972" spans="3:7" x14ac:dyDescent="0.25">
      <c r="C14972" s="219">
        <f t="shared" si="1172"/>
        <v>57336</v>
      </c>
      <c r="D14972" s="208" t="b">
        <f t="shared" si="1173"/>
        <v>0</v>
      </c>
      <c r="E14972" s="220" t="b">
        <f t="shared" si="1170"/>
        <v>0</v>
      </c>
      <c r="F14972" s="219">
        <f t="shared" si="1174"/>
        <v>57336</v>
      </c>
      <c r="G14972" s="219">
        <f t="shared" si="1171"/>
        <v>57336</v>
      </c>
    </row>
    <row r="14973" spans="3:7" x14ac:dyDescent="0.25">
      <c r="C14973" s="219">
        <f t="shared" si="1172"/>
        <v>57337</v>
      </c>
      <c r="D14973" s="208" t="b">
        <f t="shared" si="1173"/>
        <v>1</v>
      </c>
      <c r="E14973" s="220" t="b">
        <f t="shared" si="1170"/>
        <v>0</v>
      </c>
      <c r="F14973" s="219" t="b">
        <f t="shared" si="1174"/>
        <v>0</v>
      </c>
      <c r="G14973" s="219">
        <f t="shared" si="1171"/>
        <v>57341</v>
      </c>
    </row>
    <row r="14974" spans="3:7" x14ac:dyDescent="0.25">
      <c r="C14974" s="219">
        <f t="shared" si="1172"/>
        <v>57338</v>
      </c>
      <c r="D14974" s="208" t="b">
        <f t="shared" si="1173"/>
        <v>1</v>
      </c>
      <c r="E14974" s="220" t="b">
        <f t="shared" si="1170"/>
        <v>0</v>
      </c>
      <c r="F14974" s="219" t="b">
        <f t="shared" si="1174"/>
        <v>0</v>
      </c>
      <c r="G14974" s="219">
        <f t="shared" si="1171"/>
        <v>57341</v>
      </c>
    </row>
    <row r="14975" spans="3:7" x14ac:dyDescent="0.25">
      <c r="C14975" s="219">
        <f t="shared" si="1172"/>
        <v>57339</v>
      </c>
      <c r="D14975" s="208" t="b">
        <f t="shared" si="1173"/>
        <v>0</v>
      </c>
      <c r="E14975" s="220" t="b">
        <f t="shared" si="1170"/>
        <v>1</v>
      </c>
      <c r="F14975" s="219" t="b">
        <f t="shared" si="1174"/>
        <v>0</v>
      </c>
      <c r="G14975" s="219">
        <f t="shared" si="1171"/>
        <v>57341</v>
      </c>
    </row>
    <row r="14976" spans="3:7" x14ac:dyDescent="0.25">
      <c r="C14976" s="219">
        <f t="shared" si="1172"/>
        <v>57340</v>
      </c>
      <c r="D14976" s="208" t="b">
        <f t="shared" si="1173"/>
        <v>0</v>
      </c>
      <c r="E14976" s="220" t="b">
        <f t="shared" si="1170"/>
        <v>1</v>
      </c>
      <c r="F14976" s="219" t="b">
        <f t="shared" si="1174"/>
        <v>0</v>
      </c>
      <c r="G14976" s="219">
        <f t="shared" si="1171"/>
        <v>57341</v>
      </c>
    </row>
    <row r="14977" spans="3:7" x14ac:dyDescent="0.25">
      <c r="C14977" s="219">
        <f t="shared" si="1172"/>
        <v>57341</v>
      </c>
      <c r="D14977" s="208" t="b">
        <f t="shared" si="1173"/>
        <v>0</v>
      </c>
      <c r="E14977" s="220" t="b">
        <f t="shared" si="1170"/>
        <v>0</v>
      </c>
      <c r="F14977" s="219">
        <f t="shared" si="1174"/>
        <v>57341</v>
      </c>
      <c r="G14977" s="219">
        <f t="shared" si="1171"/>
        <v>57341</v>
      </c>
    </row>
    <row r="14978" spans="3:7" x14ac:dyDescent="0.25">
      <c r="C14978" s="219">
        <f t="shared" si="1172"/>
        <v>57342</v>
      </c>
      <c r="D14978" s="208" t="b">
        <f t="shared" si="1173"/>
        <v>0</v>
      </c>
      <c r="E14978" s="220" t="b">
        <f t="shared" si="1170"/>
        <v>0</v>
      </c>
      <c r="F14978" s="219">
        <f t="shared" si="1174"/>
        <v>57342</v>
      </c>
      <c r="G14978" s="219">
        <f t="shared" si="1171"/>
        <v>57342</v>
      </c>
    </row>
    <row r="14979" spans="3:7" x14ac:dyDescent="0.25">
      <c r="C14979" s="219">
        <f t="shared" si="1172"/>
        <v>57343</v>
      </c>
      <c r="D14979" s="208" t="b">
        <f t="shared" si="1173"/>
        <v>0</v>
      </c>
      <c r="E14979" s="220" t="b">
        <f t="shared" si="1170"/>
        <v>0</v>
      </c>
      <c r="F14979" s="219">
        <f t="shared" si="1174"/>
        <v>57343</v>
      </c>
      <c r="G14979" s="219">
        <f t="shared" si="1171"/>
        <v>57343</v>
      </c>
    </row>
    <row r="14980" spans="3:7" x14ac:dyDescent="0.25">
      <c r="C14980" s="219">
        <f t="shared" si="1172"/>
        <v>57344</v>
      </c>
      <c r="D14980" s="208" t="b">
        <f t="shared" si="1173"/>
        <v>1</v>
      </c>
      <c r="E14980" s="220" t="b">
        <f t="shared" si="1170"/>
        <v>0</v>
      </c>
      <c r="F14980" s="219" t="b">
        <f t="shared" si="1174"/>
        <v>0</v>
      </c>
      <c r="G14980" s="219">
        <f t="shared" si="1171"/>
        <v>57347</v>
      </c>
    </row>
    <row r="14981" spans="3:7" x14ac:dyDescent="0.25">
      <c r="C14981" s="219">
        <f t="shared" si="1172"/>
        <v>57345</v>
      </c>
      <c r="D14981" s="208" t="b">
        <f t="shared" si="1173"/>
        <v>1</v>
      </c>
      <c r="E14981" s="220" t="b">
        <f t="shared" si="1170"/>
        <v>0</v>
      </c>
      <c r="F14981" s="219" t="b">
        <f t="shared" si="1174"/>
        <v>0</v>
      </c>
      <c r="G14981" s="219">
        <f t="shared" si="1171"/>
        <v>57347</v>
      </c>
    </row>
    <row r="14982" spans="3:7" x14ac:dyDescent="0.25">
      <c r="C14982" s="219">
        <f t="shared" si="1172"/>
        <v>57346</v>
      </c>
      <c r="D14982" s="208" t="b">
        <f t="shared" si="1173"/>
        <v>0</v>
      </c>
      <c r="E14982" s="220" t="b">
        <f t="shared" ref="E14982:E15045" si="1175">IF(TYPE(VLOOKUP(C14982,Holydays,1,0))&lt;&gt;1,FALSE,TRUE)</f>
        <v>1</v>
      </c>
      <c r="F14982" s="219" t="b">
        <f t="shared" si="1174"/>
        <v>0</v>
      </c>
      <c r="G14982" s="219">
        <f t="shared" ref="G14982:G15045" si="1176">IF(F14982,F14982,WORKDAY(C14982,1,Holydays))</f>
        <v>57347</v>
      </c>
    </row>
    <row r="14983" spans="3:7" x14ac:dyDescent="0.25">
      <c r="C14983" s="219">
        <f t="shared" ref="C14983:C15046" si="1177">C14982+1</f>
        <v>57347</v>
      </c>
      <c r="D14983" s="208" t="b">
        <f t="shared" ref="D14983:D15046" si="1178">IF(WEEKDAY(C14983,2)&gt;5,TRUE)</f>
        <v>0</v>
      </c>
      <c r="E14983" s="220" t="b">
        <f t="shared" si="1175"/>
        <v>0</v>
      </c>
      <c r="F14983" s="219">
        <f t="shared" ref="F14983:F15046" si="1179">IF(OR(D14983,E14983),FALSE,C14983)</f>
        <v>57347</v>
      </c>
      <c r="G14983" s="219">
        <f t="shared" si="1176"/>
        <v>57347</v>
      </c>
    </row>
    <row r="14984" spans="3:7" x14ac:dyDescent="0.25">
      <c r="C14984" s="219">
        <f t="shared" si="1177"/>
        <v>57348</v>
      </c>
      <c r="D14984" s="208" t="b">
        <f t="shared" si="1178"/>
        <v>0</v>
      </c>
      <c r="E14984" s="220" t="b">
        <f t="shared" si="1175"/>
        <v>0</v>
      </c>
      <c r="F14984" s="219">
        <f t="shared" si="1179"/>
        <v>57348</v>
      </c>
      <c r="G14984" s="219">
        <f t="shared" si="1176"/>
        <v>57348</v>
      </c>
    </row>
    <row r="14985" spans="3:7" x14ac:dyDescent="0.25">
      <c r="C14985" s="219">
        <f t="shared" si="1177"/>
        <v>57349</v>
      </c>
      <c r="D14985" s="208" t="b">
        <f t="shared" si="1178"/>
        <v>0</v>
      </c>
      <c r="E14985" s="220" t="b">
        <f t="shared" si="1175"/>
        <v>0</v>
      </c>
      <c r="F14985" s="219">
        <f t="shared" si="1179"/>
        <v>57349</v>
      </c>
      <c r="G14985" s="219">
        <f t="shared" si="1176"/>
        <v>57349</v>
      </c>
    </row>
    <row r="14986" spans="3:7" x14ac:dyDescent="0.25">
      <c r="C14986" s="219">
        <f t="shared" si="1177"/>
        <v>57350</v>
      </c>
      <c r="D14986" s="208" t="b">
        <f t="shared" si="1178"/>
        <v>0</v>
      </c>
      <c r="E14986" s="220" t="b">
        <f t="shared" si="1175"/>
        <v>0</v>
      </c>
      <c r="F14986" s="219">
        <f t="shared" si="1179"/>
        <v>57350</v>
      </c>
      <c r="G14986" s="219">
        <f t="shared" si="1176"/>
        <v>57350</v>
      </c>
    </row>
    <row r="14987" spans="3:7" x14ac:dyDescent="0.25">
      <c r="C14987" s="219">
        <f t="shared" si="1177"/>
        <v>57351</v>
      </c>
      <c r="D14987" s="208" t="b">
        <f t="shared" si="1178"/>
        <v>1</v>
      </c>
      <c r="E14987" s="220" t="b">
        <f t="shared" si="1175"/>
        <v>0</v>
      </c>
      <c r="F14987" s="219" t="b">
        <f t="shared" si="1179"/>
        <v>0</v>
      </c>
      <c r="G14987" s="219">
        <f t="shared" si="1176"/>
        <v>57353</v>
      </c>
    </row>
    <row r="14988" spans="3:7" x14ac:dyDescent="0.25">
      <c r="C14988" s="219">
        <f t="shared" si="1177"/>
        <v>57352</v>
      </c>
      <c r="D14988" s="208" t="b">
        <f t="shared" si="1178"/>
        <v>1</v>
      </c>
      <c r="E14988" s="220" t="b">
        <f t="shared" si="1175"/>
        <v>0</v>
      </c>
      <c r="F14988" s="219" t="b">
        <f t="shared" si="1179"/>
        <v>0</v>
      </c>
      <c r="G14988" s="219">
        <f t="shared" si="1176"/>
        <v>57353</v>
      </c>
    </row>
    <row r="14989" spans="3:7" x14ac:dyDescent="0.25">
      <c r="C14989" s="219">
        <f t="shared" si="1177"/>
        <v>57353</v>
      </c>
      <c r="D14989" s="208" t="b">
        <f t="shared" si="1178"/>
        <v>0</v>
      </c>
      <c r="E14989" s="220" t="b">
        <f t="shared" si="1175"/>
        <v>0</v>
      </c>
      <c r="F14989" s="219">
        <f t="shared" si="1179"/>
        <v>57353</v>
      </c>
      <c r="G14989" s="219">
        <f t="shared" si="1176"/>
        <v>57353</v>
      </c>
    </row>
    <row r="14990" spans="3:7" x14ac:dyDescent="0.25">
      <c r="C14990" s="219">
        <f t="shared" si="1177"/>
        <v>57354</v>
      </c>
      <c r="D14990" s="208" t="b">
        <f t="shared" si="1178"/>
        <v>0</v>
      </c>
      <c r="E14990" s="220" t="b">
        <f t="shared" si="1175"/>
        <v>0</v>
      </c>
      <c r="F14990" s="219">
        <f t="shared" si="1179"/>
        <v>57354</v>
      </c>
      <c r="G14990" s="219">
        <f t="shared" si="1176"/>
        <v>57354</v>
      </c>
    </row>
    <row r="14991" spans="3:7" x14ac:dyDescent="0.25">
      <c r="C14991" s="219">
        <f t="shared" si="1177"/>
        <v>57355</v>
      </c>
      <c r="D14991" s="208" t="b">
        <f t="shared" si="1178"/>
        <v>0</v>
      </c>
      <c r="E14991" s="220" t="b">
        <f t="shared" si="1175"/>
        <v>0</v>
      </c>
      <c r="F14991" s="219">
        <f t="shared" si="1179"/>
        <v>57355</v>
      </c>
      <c r="G14991" s="219">
        <f t="shared" si="1176"/>
        <v>57355</v>
      </c>
    </row>
    <row r="14992" spans="3:7" x14ac:dyDescent="0.25">
      <c r="C14992" s="219">
        <f t="shared" si="1177"/>
        <v>57356</v>
      </c>
      <c r="D14992" s="208" t="b">
        <f t="shared" si="1178"/>
        <v>0</v>
      </c>
      <c r="E14992" s="220" t="b">
        <f t="shared" si="1175"/>
        <v>0</v>
      </c>
      <c r="F14992" s="219">
        <f t="shared" si="1179"/>
        <v>57356</v>
      </c>
      <c r="G14992" s="219">
        <f t="shared" si="1176"/>
        <v>57356</v>
      </c>
    </row>
    <row r="14993" spans="3:7" x14ac:dyDescent="0.25">
      <c r="C14993" s="219">
        <f t="shared" si="1177"/>
        <v>57357</v>
      </c>
      <c r="D14993" s="208" t="b">
        <f t="shared" si="1178"/>
        <v>0</v>
      </c>
      <c r="E14993" s="220" t="b">
        <f t="shared" si="1175"/>
        <v>0</v>
      </c>
      <c r="F14993" s="219">
        <f t="shared" si="1179"/>
        <v>57357</v>
      </c>
      <c r="G14993" s="219">
        <f t="shared" si="1176"/>
        <v>57357</v>
      </c>
    </row>
    <row r="14994" spans="3:7" x14ac:dyDescent="0.25">
      <c r="C14994" s="219">
        <f t="shared" si="1177"/>
        <v>57358</v>
      </c>
      <c r="D14994" s="208" t="b">
        <f t="shared" si="1178"/>
        <v>1</v>
      </c>
      <c r="E14994" s="220" t="b">
        <f t="shared" si="1175"/>
        <v>0</v>
      </c>
      <c r="F14994" s="219" t="b">
        <f t="shared" si="1179"/>
        <v>0</v>
      </c>
      <c r="G14994" s="219">
        <f t="shared" si="1176"/>
        <v>57360</v>
      </c>
    </row>
    <row r="14995" spans="3:7" x14ac:dyDescent="0.25">
      <c r="C14995" s="219">
        <f t="shared" si="1177"/>
        <v>57359</v>
      </c>
      <c r="D14995" s="208" t="b">
        <f t="shared" si="1178"/>
        <v>1</v>
      </c>
      <c r="E14995" s="220" t="b">
        <f t="shared" si="1175"/>
        <v>0</v>
      </c>
      <c r="F14995" s="219" t="b">
        <f t="shared" si="1179"/>
        <v>0</v>
      </c>
      <c r="G14995" s="219">
        <f t="shared" si="1176"/>
        <v>57360</v>
      </c>
    </row>
    <row r="14996" spans="3:7" x14ac:dyDescent="0.25">
      <c r="C14996" s="219">
        <f t="shared" si="1177"/>
        <v>57360</v>
      </c>
      <c r="D14996" s="208" t="b">
        <f t="shared" si="1178"/>
        <v>0</v>
      </c>
      <c r="E14996" s="220" t="b">
        <f t="shared" si="1175"/>
        <v>0</v>
      </c>
      <c r="F14996" s="219">
        <f t="shared" si="1179"/>
        <v>57360</v>
      </c>
      <c r="G14996" s="219">
        <f t="shared" si="1176"/>
        <v>57360</v>
      </c>
    </row>
    <row r="14997" spans="3:7" x14ac:dyDescent="0.25">
      <c r="C14997" s="219">
        <f t="shared" si="1177"/>
        <v>57361</v>
      </c>
      <c r="D14997" s="208" t="b">
        <f t="shared" si="1178"/>
        <v>0</v>
      </c>
      <c r="E14997" s="220" t="b">
        <f t="shared" si="1175"/>
        <v>0</v>
      </c>
      <c r="F14997" s="219">
        <f t="shared" si="1179"/>
        <v>57361</v>
      </c>
      <c r="G14997" s="219">
        <f t="shared" si="1176"/>
        <v>57361</v>
      </c>
    </row>
    <row r="14998" spans="3:7" x14ac:dyDescent="0.25">
      <c r="C14998" s="219">
        <f t="shared" si="1177"/>
        <v>57362</v>
      </c>
      <c r="D14998" s="208" t="b">
        <f t="shared" si="1178"/>
        <v>0</v>
      </c>
      <c r="E14998" s="220" t="b">
        <f t="shared" si="1175"/>
        <v>0</v>
      </c>
      <c r="F14998" s="219">
        <f t="shared" si="1179"/>
        <v>57362</v>
      </c>
      <c r="G14998" s="219">
        <f t="shared" si="1176"/>
        <v>57362</v>
      </c>
    </row>
    <row r="14999" spans="3:7" x14ac:dyDescent="0.25">
      <c r="C14999" s="219">
        <f t="shared" si="1177"/>
        <v>57363</v>
      </c>
      <c r="D14999" s="208" t="b">
        <f t="shared" si="1178"/>
        <v>0</v>
      </c>
      <c r="E14999" s="220" t="b">
        <f t="shared" si="1175"/>
        <v>0</v>
      </c>
      <c r="F14999" s="219">
        <f t="shared" si="1179"/>
        <v>57363</v>
      </c>
      <c r="G14999" s="219">
        <f t="shared" si="1176"/>
        <v>57363</v>
      </c>
    </row>
    <row r="15000" spans="3:7" x14ac:dyDescent="0.25">
      <c r="C15000" s="219">
        <f t="shared" si="1177"/>
        <v>57364</v>
      </c>
      <c r="D15000" s="208" t="b">
        <f t="shared" si="1178"/>
        <v>0</v>
      </c>
      <c r="E15000" s="220" t="b">
        <f t="shared" si="1175"/>
        <v>0</v>
      </c>
      <c r="F15000" s="219">
        <f t="shared" si="1179"/>
        <v>57364</v>
      </c>
      <c r="G15000" s="219">
        <f t="shared" si="1176"/>
        <v>57364</v>
      </c>
    </row>
    <row r="15001" spans="3:7" x14ac:dyDescent="0.25">
      <c r="C15001" s="219">
        <f t="shared" si="1177"/>
        <v>57365</v>
      </c>
      <c r="D15001" s="208" t="b">
        <f t="shared" si="1178"/>
        <v>1</v>
      </c>
      <c r="E15001" s="220" t="b">
        <f t="shared" si="1175"/>
        <v>0</v>
      </c>
      <c r="F15001" s="219" t="b">
        <f t="shared" si="1179"/>
        <v>0</v>
      </c>
      <c r="G15001" s="219">
        <f t="shared" si="1176"/>
        <v>57367</v>
      </c>
    </row>
    <row r="15002" spans="3:7" x14ac:dyDescent="0.25">
      <c r="C15002" s="219">
        <f t="shared" si="1177"/>
        <v>57366</v>
      </c>
      <c r="D15002" s="208" t="b">
        <f t="shared" si="1178"/>
        <v>1</v>
      </c>
      <c r="E15002" s="220" t="b">
        <f t="shared" si="1175"/>
        <v>0</v>
      </c>
      <c r="F15002" s="219" t="b">
        <f t="shared" si="1179"/>
        <v>0</v>
      </c>
      <c r="G15002" s="219">
        <f t="shared" si="1176"/>
        <v>57367</v>
      </c>
    </row>
    <row r="15003" spans="3:7" x14ac:dyDescent="0.25">
      <c r="C15003" s="219">
        <f t="shared" si="1177"/>
        <v>57367</v>
      </c>
      <c r="D15003" s="208" t="b">
        <f t="shared" si="1178"/>
        <v>0</v>
      </c>
      <c r="E15003" s="220" t="b">
        <f t="shared" si="1175"/>
        <v>0</v>
      </c>
      <c r="F15003" s="219">
        <f t="shared" si="1179"/>
        <v>57367</v>
      </c>
      <c r="G15003" s="219">
        <f t="shared" si="1176"/>
        <v>57367</v>
      </c>
    </row>
    <row r="15004" spans="3:7" x14ac:dyDescent="0.25">
      <c r="C15004" s="219">
        <f t="shared" si="1177"/>
        <v>57368</v>
      </c>
      <c r="D15004" s="208" t="b">
        <f t="shared" si="1178"/>
        <v>0</v>
      </c>
      <c r="E15004" s="220" t="b">
        <f t="shared" si="1175"/>
        <v>0</v>
      </c>
      <c r="F15004" s="219">
        <f t="shared" si="1179"/>
        <v>57368</v>
      </c>
      <c r="G15004" s="219">
        <f t="shared" si="1176"/>
        <v>57368</v>
      </c>
    </row>
    <row r="15005" spans="3:7" x14ac:dyDescent="0.25">
      <c r="C15005" s="219">
        <f t="shared" si="1177"/>
        <v>57369</v>
      </c>
      <c r="D15005" s="208" t="b">
        <f t="shared" si="1178"/>
        <v>0</v>
      </c>
      <c r="E15005" s="220" t="b">
        <f t="shared" si="1175"/>
        <v>0</v>
      </c>
      <c r="F15005" s="219">
        <f t="shared" si="1179"/>
        <v>57369</v>
      </c>
      <c r="G15005" s="219">
        <f t="shared" si="1176"/>
        <v>57369</v>
      </c>
    </row>
    <row r="15006" spans="3:7" x14ac:dyDescent="0.25">
      <c r="C15006" s="219">
        <f t="shared" si="1177"/>
        <v>57370</v>
      </c>
      <c r="D15006" s="208" t="b">
        <f t="shared" si="1178"/>
        <v>0</v>
      </c>
      <c r="E15006" s="220" t="b">
        <f t="shared" si="1175"/>
        <v>0</v>
      </c>
      <c r="F15006" s="219">
        <f t="shared" si="1179"/>
        <v>57370</v>
      </c>
      <c r="G15006" s="219">
        <f t="shared" si="1176"/>
        <v>57370</v>
      </c>
    </row>
    <row r="15007" spans="3:7" x14ac:dyDescent="0.25">
      <c r="C15007" s="219">
        <f t="shared" si="1177"/>
        <v>57371</v>
      </c>
      <c r="D15007" s="208" t="b">
        <f t="shared" si="1178"/>
        <v>0</v>
      </c>
      <c r="E15007" s="220" t="b">
        <f t="shared" si="1175"/>
        <v>0</v>
      </c>
      <c r="F15007" s="219">
        <f t="shared" si="1179"/>
        <v>57371</v>
      </c>
      <c r="G15007" s="219">
        <f t="shared" si="1176"/>
        <v>57371</v>
      </c>
    </row>
    <row r="15008" spans="3:7" x14ac:dyDescent="0.25">
      <c r="C15008" s="219">
        <f t="shared" si="1177"/>
        <v>57372</v>
      </c>
      <c r="D15008" s="208" t="b">
        <f t="shared" si="1178"/>
        <v>1</v>
      </c>
      <c r="E15008" s="220" t="b">
        <f t="shared" si="1175"/>
        <v>0</v>
      </c>
      <c r="F15008" s="219" t="b">
        <f t="shared" si="1179"/>
        <v>0</v>
      </c>
      <c r="G15008" s="219">
        <f t="shared" si="1176"/>
        <v>57374</v>
      </c>
    </row>
    <row r="15009" spans="3:7" x14ac:dyDescent="0.25">
      <c r="C15009" s="219">
        <f t="shared" si="1177"/>
        <v>57373</v>
      </c>
      <c r="D15009" s="208" t="b">
        <f t="shared" si="1178"/>
        <v>1</v>
      </c>
      <c r="E15009" s="220" t="b">
        <f t="shared" si="1175"/>
        <v>0</v>
      </c>
      <c r="F15009" s="219" t="b">
        <f t="shared" si="1179"/>
        <v>0</v>
      </c>
      <c r="G15009" s="219">
        <f t="shared" si="1176"/>
        <v>57374</v>
      </c>
    </row>
    <row r="15010" spans="3:7" x14ac:dyDescent="0.25">
      <c r="C15010" s="219">
        <f t="shared" si="1177"/>
        <v>57374</v>
      </c>
      <c r="D15010" s="208" t="b">
        <f t="shared" si="1178"/>
        <v>0</v>
      </c>
      <c r="E15010" s="220" t="b">
        <f t="shared" si="1175"/>
        <v>0</v>
      </c>
      <c r="F15010" s="219">
        <f t="shared" si="1179"/>
        <v>57374</v>
      </c>
      <c r="G15010" s="219">
        <f t="shared" si="1176"/>
        <v>57374</v>
      </c>
    </row>
    <row r="15011" spans="3:7" x14ac:dyDescent="0.25">
      <c r="C15011" s="219">
        <f t="shared" si="1177"/>
        <v>57375</v>
      </c>
      <c r="D15011" s="208" t="b">
        <f t="shared" si="1178"/>
        <v>0</v>
      </c>
      <c r="E15011" s="220" t="b">
        <f t="shared" si="1175"/>
        <v>0</v>
      </c>
      <c r="F15011" s="219">
        <f t="shared" si="1179"/>
        <v>57375</v>
      </c>
      <c r="G15011" s="219">
        <f t="shared" si="1176"/>
        <v>57375</v>
      </c>
    </row>
    <row r="15012" spans="3:7" x14ac:dyDescent="0.25">
      <c r="C15012" s="219">
        <f t="shared" si="1177"/>
        <v>57376</v>
      </c>
      <c r="D15012" s="208" t="b">
        <f t="shared" si="1178"/>
        <v>0</v>
      </c>
      <c r="E15012" s="220" t="b">
        <f t="shared" si="1175"/>
        <v>0</v>
      </c>
      <c r="F15012" s="219">
        <f t="shared" si="1179"/>
        <v>57376</v>
      </c>
      <c r="G15012" s="219">
        <f t="shared" si="1176"/>
        <v>57376</v>
      </c>
    </row>
    <row r="15013" spans="3:7" x14ac:dyDescent="0.25">
      <c r="C15013" s="219">
        <f t="shared" si="1177"/>
        <v>57377</v>
      </c>
      <c r="D15013" s="208" t="b">
        <f t="shared" si="1178"/>
        <v>0</v>
      </c>
      <c r="E15013" s="220" t="b">
        <f t="shared" si="1175"/>
        <v>0</v>
      </c>
      <c r="F15013" s="219">
        <f t="shared" si="1179"/>
        <v>57377</v>
      </c>
      <c r="G15013" s="219">
        <f t="shared" si="1176"/>
        <v>57377</v>
      </c>
    </row>
    <row r="15014" spans="3:7" x14ac:dyDescent="0.25">
      <c r="C15014" s="219">
        <f t="shared" si="1177"/>
        <v>57378</v>
      </c>
      <c r="D15014" s="208" t="b">
        <f t="shared" si="1178"/>
        <v>0</v>
      </c>
      <c r="E15014" s="220" t="b">
        <f t="shared" si="1175"/>
        <v>0</v>
      </c>
      <c r="F15014" s="219">
        <f t="shared" si="1179"/>
        <v>57378</v>
      </c>
      <c r="G15014" s="219">
        <f t="shared" si="1176"/>
        <v>57378</v>
      </c>
    </row>
    <row r="15015" spans="3:7" x14ac:dyDescent="0.25">
      <c r="C15015" s="219">
        <f t="shared" si="1177"/>
        <v>57379</v>
      </c>
      <c r="D15015" s="208" t="b">
        <f t="shared" si="1178"/>
        <v>1</v>
      </c>
      <c r="E15015" s="220" t="b">
        <f t="shared" si="1175"/>
        <v>0</v>
      </c>
      <c r="F15015" s="219" t="b">
        <f t="shared" si="1179"/>
        <v>0</v>
      </c>
      <c r="G15015" s="219">
        <f t="shared" si="1176"/>
        <v>57381</v>
      </c>
    </row>
    <row r="15016" spans="3:7" x14ac:dyDescent="0.25">
      <c r="C15016" s="219">
        <f t="shared" si="1177"/>
        <v>57380</v>
      </c>
      <c r="D15016" s="208" t="b">
        <f t="shared" si="1178"/>
        <v>1</v>
      </c>
      <c r="E15016" s="220" t="b">
        <f t="shared" si="1175"/>
        <v>0</v>
      </c>
      <c r="F15016" s="219" t="b">
        <f t="shared" si="1179"/>
        <v>0</v>
      </c>
      <c r="G15016" s="219">
        <f t="shared" si="1176"/>
        <v>57381</v>
      </c>
    </row>
    <row r="15017" spans="3:7" x14ac:dyDescent="0.25">
      <c r="C15017" s="219">
        <f t="shared" si="1177"/>
        <v>57381</v>
      </c>
      <c r="D15017" s="208" t="b">
        <f t="shared" si="1178"/>
        <v>0</v>
      </c>
      <c r="E15017" s="220" t="b">
        <f t="shared" si="1175"/>
        <v>0</v>
      </c>
      <c r="F15017" s="219">
        <f t="shared" si="1179"/>
        <v>57381</v>
      </c>
      <c r="G15017" s="219">
        <f t="shared" si="1176"/>
        <v>57381</v>
      </c>
    </row>
    <row r="15018" spans="3:7" x14ac:dyDescent="0.25">
      <c r="C15018" s="219">
        <f t="shared" si="1177"/>
        <v>57382</v>
      </c>
      <c r="D15018" s="208" t="b">
        <f t="shared" si="1178"/>
        <v>0</v>
      </c>
      <c r="E15018" s="220" t="b">
        <f t="shared" si="1175"/>
        <v>0</v>
      </c>
      <c r="F15018" s="219">
        <f t="shared" si="1179"/>
        <v>57382</v>
      </c>
      <c r="G15018" s="219">
        <f t="shared" si="1176"/>
        <v>57382</v>
      </c>
    </row>
    <row r="15019" spans="3:7" x14ac:dyDescent="0.25">
      <c r="C15019" s="219">
        <f t="shared" si="1177"/>
        <v>57383</v>
      </c>
      <c r="D15019" s="208" t="b">
        <f t="shared" si="1178"/>
        <v>0</v>
      </c>
      <c r="E15019" s="220" t="b">
        <f t="shared" si="1175"/>
        <v>0</v>
      </c>
      <c r="F15019" s="219">
        <f t="shared" si="1179"/>
        <v>57383</v>
      </c>
      <c r="G15019" s="219">
        <f t="shared" si="1176"/>
        <v>57383</v>
      </c>
    </row>
    <row r="15020" spans="3:7" x14ac:dyDescent="0.25">
      <c r="C15020" s="219">
        <f t="shared" si="1177"/>
        <v>57384</v>
      </c>
      <c r="D15020" s="208" t="b">
        <f t="shared" si="1178"/>
        <v>0</v>
      </c>
      <c r="E15020" s="220" t="b">
        <f t="shared" si="1175"/>
        <v>0</v>
      </c>
      <c r="F15020" s="219">
        <f t="shared" si="1179"/>
        <v>57384</v>
      </c>
      <c r="G15020" s="219">
        <f t="shared" si="1176"/>
        <v>57384</v>
      </c>
    </row>
    <row r="15021" spans="3:7" x14ac:dyDescent="0.25">
      <c r="C15021" s="219">
        <f t="shared" si="1177"/>
        <v>57385</v>
      </c>
      <c r="D15021" s="208" t="b">
        <f t="shared" si="1178"/>
        <v>0</v>
      </c>
      <c r="E15021" s="220" t="b">
        <f t="shared" si="1175"/>
        <v>0</v>
      </c>
      <c r="F15021" s="219">
        <f t="shared" si="1179"/>
        <v>57385</v>
      </c>
      <c r="G15021" s="219">
        <f t="shared" si="1176"/>
        <v>57385</v>
      </c>
    </row>
    <row r="15022" spans="3:7" x14ac:dyDescent="0.25">
      <c r="C15022" s="219">
        <f t="shared" si="1177"/>
        <v>57386</v>
      </c>
      <c r="D15022" s="208" t="b">
        <f t="shared" si="1178"/>
        <v>1</v>
      </c>
      <c r="E15022" s="220" t="b">
        <f t="shared" si="1175"/>
        <v>0</v>
      </c>
      <c r="F15022" s="219" t="b">
        <f t="shared" si="1179"/>
        <v>0</v>
      </c>
      <c r="G15022" s="219">
        <f t="shared" si="1176"/>
        <v>57388</v>
      </c>
    </row>
    <row r="15023" spans="3:7" x14ac:dyDescent="0.25">
      <c r="C15023" s="219">
        <f t="shared" si="1177"/>
        <v>57387</v>
      </c>
      <c r="D15023" s="208" t="b">
        <f t="shared" si="1178"/>
        <v>1</v>
      </c>
      <c r="E15023" s="220" t="b">
        <f t="shared" si="1175"/>
        <v>0</v>
      </c>
      <c r="F15023" s="219" t="b">
        <f t="shared" si="1179"/>
        <v>0</v>
      </c>
      <c r="G15023" s="219">
        <f t="shared" si="1176"/>
        <v>57388</v>
      </c>
    </row>
    <row r="15024" spans="3:7" x14ac:dyDescent="0.25">
      <c r="C15024" s="219">
        <f t="shared" si="1177"/>
        <v>57388</v>
      </c>
      <c r="D15024" s="208" t="b">
        <f t="shared" si="1178"/>
        <v>0</v>
      </c>
      <c r="E15024" s="220" t="b">
        <f t="shared" si="1175"/>
        <v>0</v>
      </c>
      <c r="F15024" s="219">
        <f t="shared" si="1179"/>
        <v>57388</v>
      </c>
      <c r="G15024" s="219">
        <f t="shared" si="1176"/>
        <v>57388</v>
      </c>
    </row>
    <row r="15025" spans="3:7" x14ac:dyDescent="0.25">
      <c r="C15025" s="219">
        <f t="shared" si="1177"/>
        <v>57389</v>
      </c>
      <c r="D15025" s="208" t="b">
        <f t="shared" si="1178"/>
        <v>0</v>
      </c>
      <c r="E15025" s="220" t="b">
        <f t="shared" si="1175"/>
        <v>0</v>
      </c>
      <c r="F15025" s="219">
        <f t="shared" si="1179"/>
        <v>57389</v>
      </c>
      <c r="G15025" s="219">
        <f t="shared" si="1176"/>
        <v>57389</v>
      </c>
    </row>
    <row r="15026" spans="3:7" x14ac:dyDescent="0.25">
      <c r="C15026" s="219">
        <f t="shared" si="1177"/>
        <v>57390</v>
      </c>
      <c r="D15026" s="208" t="b">
        <f t="shared" si="1178"/>
        <v>0</v>
      </c>
      <c r="E15026" s="220" t="b">
        <f t="shared" si="1175"/>
        <v>0</v>
      </c>
      <c r="F15026" s="219">
        <f t="shared" si="1179"/>
        <v>57390</v>
      </c>
      <c r="G15026" s="219">
        <f t="shared" si="1176"/>
        <v>57390</v>
      </c>
    </row>
    <row r="15027" spans="3:7" x14ac:dyDescent="0.25">
      <c r="C15027" s="219">
        <f t="shared" si="1177"/>
        <v>57391</v>
      </c>
      <c r="D15027" s="208" t="b">
        <f t="shared" si="1178"/>
        <v>0</v>
      </c>
      <c r="E15027" s="220" t="b">
        <f t="shared" si="1175"/>
        <v>0</v>
      </c>
      <c r="F15027" s="219">
        <f t="shared" si="1179"/>
        <v>57391</v>
      </c>
      <c r="G15027" s="219">
        <f t="shared" si="1176"/>
        <v>57391</v>
      </c>
    </row>
    <row r="15028" spans="3:7" x14ac:dyDescent="0.25">
      <c r="C15028" s="219">
        <f t="shared" si="1177"/>
        <v>57392</v>
      </c>
      <c r="D15028" s="208" t="b">
        <f t="shared" si="1178"/>
        <v>0</v>
      </c>
      <c r="E15028" s="220" t="b">
        <f t="shared" si="1175"/>
        <v>0</v>
      </c>
      <c r="F15028" s="219">
        <f t="shared" si="1179"/>
        <v>57392</v>
      </c>
      <c r="G15028" s="219">
        <f t="shared" si="1176"/>
        <v>57392</v>
      </c>
    </row>
    <row r="15029" spans="3:7" x14ac:dyDescent="0.25">
      <c r="C15029" s="219">
        <f t="shared" si="1177"/>
        <v>57393</v>
      </c>
      <c r="D15029" s="208" t="b">
        <f t="shared" si="1178"/>
        <v>1</v>
      </c>
      <c r="E15029" s="220" t="b">
        <f t="shared" si="1175"/>
        <v>0</v>
      </c>
      <c r="F15029" s="219" t="b">
        <f t="shared" si="1179"/>
        <v>0</v>
      </c>
      <c r="G15029" s="219">
        <f t="shared" si="1176"/>
        <v>57395</v>
      </c>
    </row>
    <row r="15030" spans="3:7" x14ac:dyDescent="0.25">
      <c r="C15030" s="219">
        <f t="shared" si="1177"/>
        <v>57394</v>
      </c>
      <c r="D15030" s="208" t="b">
        <f t="shared" si="1178"/>
        <v>1</v>
      </c>
      <c r="E15030" s="220" t="b">
        <f t="shared" si="1175"/>
        <v>0</v>
      </c>
      <c r="F15030" s="219" t="b">
        <f t="shared" si="1179"/>
        <v>0</v>
      </c>
      <c r="G15030" s="219">
        <f t="shared" si="1176"/>
        <v>57395</v>
      </c>
    </row>
    <row r="15031" spans="3:7" x14ac:dyDescent="0.25">
      <c r="C15031" s="219">
        <f t="shared" si="1177"/>
        <v>57395</v>
      </c>
      <c r="D15031" s="208" t="b">
        <f t="shared" si="1178"/>
        <v>0</v>
      </c>
      <c r="E15031" s="220" t="b">
        <f t="shared" si="1175"/>
        <v>0</v>
      </c>
      <c r="F15031" s="219">
        <f t="shared" si="1179"/>
        <v>57395</v>
      </c>
      <c r="G15031" s="219">
        <f t="shared" si="1176"/>
        <v>57395</v>
      </c>
    </row>
    <row r="15032" spans="3:7" x14ac:dyDescent="0.25">
      <c r="C15032" s="219">
        <f t="shared" si="1177"/>
        <v>57396</v>
      </c>
      <c r="D15032" s="208" t="b">
        <f t="shared" si="1178"/>
        <v>0</v>
      </c>
      <c r="E15032" s="220" t="b">
        <f t="shared" si="1175"/>
        <v>0</v>
      </c>
      <c r="F15032" s="219">
        <f t="shared" si="1179"/>
        <v>57396</v>
      </c>
      <c r="G15032" s="219">
        <f t="shared" si="1176"/>
        <v>57396</v>
      </c>
    </row>
    <row r="15033" spans="3:7" x14ac:dyDescent="0.25">
      <c r="C15033" s="219">
        <f t="shared" si="1177"/>
        <v>57397</v>
      </c>
      <c r="D15033" s="208" t="b">
        <f t="shared" si="1178"/>
        <v>0</v>
      </c>
      <c r="E15033" s="220" t="b">
        <f t="shared" si="1175"/>
        <v>0</v>
      </c>
      <c r="F15033" s="219">
        <f t="shared" si="1179"/>
        <v>57397</v>
      </c>
      <c r="G15033" s="219">
        <f t="shared" si="1176"/>
        <v>57397</v>
      </c>
    </row>
    <row r="15034" spans="3:7" x14ac:dyDescent="0.25">
      <c r="C15034" s="219">
        <f t="shared" si="1177"/>
        <v>57398</v>
      </c>
      <c r="D15034" s="208" t="b">
        <f t="shared" si="1178"/>
        <v>0</v>
      </c>
      <c r="E15034" s="220" t="b">
        <f t="shared" si="1175"/>
        <v>0</v>
      </c>
      <c r="F15034" s="219">
        <f t="shared" si="1179"/>
        <v>57398</v>
      </c>
      <c r="G15034" s="219">
        <f t="shared" si="1176"/>
        <v>57398</v>
      </c>
    </row>
    <row r="15035" spans="3:7" x14ac:dyDescent="0.25">
      <c r="C15035" s="219">
        <f t="shared" si="1177"/>
        <v>57399</v>
      </c>
      <c r="D15035" s="208" t="b">
        <f t="shared" si="1178"/>
        <v>0</v>
      </c>
      <c r="E15035" s="220" t="b">
        <f t="shared" si="1175"/>
        <v>0</v>
      </c>
      <c r="F15035" s="219">
        <f t="shared" si="1179"/>
        <v>57399</v>
      </c>
      <c r="G15035" s="219">
        <f t="shared" si="1176"/>
        <v>57399</v>
      </c>
    </row>
    <row r="15036" spans="3:7" x14ac:dyDescent="0.25">
      <c r="C15036" s="219">
        <f t="shared" si="1177"/>
        <v>57400</v>
      </c>
      <c r="D15036" s="208" t="b">
        <f t="shared" si="1178"/>
        <v>1</v>
      </c>
      <c r="E15036" s="220" t="b">
        <f t="shared" si="1175"/>
        <v>0</v>
      </c>
      <c r="F15036" s="219" t="b">
        <f t="shared" si="1179"/>
        <v>0</v>
      </c>
      <c r="G15036" s="219">
        <f t="shared" si="1176"/>
        <v>57402</v>
      </c>
    </row>
    <row r="15037" spans="3:7" x14ac:dyDescent="0.25">
      <c r="C15037" s="219">
        <f t="shared" si="1177"/>
        <v>57401</v>
      </c>
      <c r="D15037" s="208" t="b">
        <f t="shared" si="1178"/>
        <v>1</v>
      </c>
      <c r="E15037" s="220" t="b">
        <f t="shared" si="1175"/>
        <v>0</v>
      </c>
      <c r="F15037" s="219" t="b">
        <f t="shared" si="1179"/>
        <v>0</v>
      </c>
      <c r="G15037" s="219">
        <f t="shared" si="1176"/>
        <v>57402</v>
      </c>
    </row>
    <row r="15038" spans="3:7" x14ac:dyDescent="0.25">
      <c r="C15038" s="219">
        <f t="shared" si="1177"/>
        <v>57402</v>
      </c>
      <c r="D15038" s="208" t="b">
        <f t="shared" si="1178"/>
        <v>0</v>
      </c>
      <c r="E15038" s="220" t="b">
        <f t="shared" si="1175"/>
        <v>0</v>
      </c>
      <c r="F15038" s="219">
        <f t="shared" si="1179"/>
        <v>57402</v>
      </c>
      <c r="G15038" s="219">
        <f t="shared" si="1176"/>
        <v>57402</v>
      </c>
    </row>
    <row r="15039" spans="3:7" x14ac:dyDescent="0.25">
      <c r="C15039" s="219">
        <f t="shared" si="1177"/>
        <v>57403</v>
      </c>
      <c r="D15039" s="208" t="b">
        <f t="shared" si="1178"/>
        <v>0</v>
      </c>
      <c r="E15039" s="220" t="b">
        <f t="shared" si="1175"/>
        <v>0</v>
      </c>
      <c r="F15039" s="219">
        <f t="shared" si="1179"/>
        <v>57403</v>
      </c>
      <c r="G15039" s="219">
        <f t="shared" si="1176"/>
        <v>57403</v>
      </c>
    </row>
    <row r="15040" spans="3:7" x14ac:dyDescent="0.25">
      <c r="C15040" s="219">
        <f t="shared" si="1177"/>
        <v>57404</v>
      </c>
      <c r="D15040" s="208" t="b">
        <f t="shared" si="1178"/>
        <v>0</v>
      </c>
      <c r="E15040" s="220" t="b">
        <f t="shared" si="1175"/>
        <v>0</v>
      </c>
      <c r="F15040" s="219">
        <f t="shared" si="1179"/>
        <v>57404</v>
      </c>
      <c r="G15040" s="219">
        <f t="shared" si="1176"/>
        <v>57404</v>
      </c>
    </row>
    <row r="15041" spans="3:7" x14ac:dyDescent="0.25">
      <c r="C15041" s="219">
        <f t="shared" si="1177"/>
        <v>57405</v>
      </c>
      <c r="D15041" s="208" t="b">
        <f t="shared" si="1178"/>
        <v>0</v>
      </c>
      <c r="E15041" s="220" t="b">
        <f t="shared" si="1175"/>
        <v>0</v>
      </c>
      <c r="F15041" s="219">
        <f t="shared" si="1179"/>
        <v>57405</v>
      </c>
      <c r="G15041" s="219">
        <f t="shared" si="1176"/>
        <v>57405</v>
      </c>
    </row>
    <row r="15042" spans="3:7" x14ac:dyDescent="0.25">
      <c r="C15042" s="219">
        <f t="shared" si="1177"/>
        <v>57406</v>
      </c>
      <c r="D15042" s="208" t="b">
        <f t="shared" si="1178"/>
        <v>0</v>
      </c>
      <c r="E15042" s="220" t="b">
        <f t="shared" si="1175"/>
        <v>0</v>
      </c>
      <c r="F15042" s="219">
        <f t="shared" si="1179"/>
        <v>57406</v>
      </c>
      <c r="G15042" s="219">
        <f t="shared" si="1176"/>
        <v>57406</v>
      </c>
    </row>
    <row r="15043" spans="3:7" x14ac:dyDescent="0.25">
      <c r="C15043" s="219">
        <f t="shared" si="1177"/>
        <v>57407</v>
      </c>
      <c r="D15043" s="208" t="b">
        <f t="shared" si="1178"/>
        <v>1</v>
      </c>
      <c r="E15043" s="220" t="b">
        <f t="shared" si="1175"/>
        <v>0</v>
      </c>
      <c r="F15043" s="219" t="b">
        <f t="shared" si="1179"/>
        <v>0</v>
      </c>
      <c r="G15043" s="219">
        <f t="shared" si="1176"/>
        <v>57409</v>
      </c>
    </row>
    <row r="15044" spans="3:7" x14ac:dyDescent="0.25">
      <c r="C15044" s="219">
        <f t="shared" si="1177"/>
        <v>57408</v>
      </c>
      <c r="D15044" s="208" t="b">
        <f t="shared" si="1178"/>
        <v>1</v>
      </c>
      <c r="E15044" s="220" t="b">
        <f t="shared" si="1175"/>
        <v>0</v>
      </c>
      <c r="F15044" s="219" t="b">
        <f t="shared" si="1179"/>
        <v>0</v>
      </c>
      <c r="G15044" s="219">
        <f t="shared" si="1176"/>
        <v>57409</v>
      </c>
    </row>
    <row r="15045" spans="3:7" x14ac:dyDescent="0.25">
      <c r="C15045" s="219">
        <f t="shared" si="1177"/>
        <v>57409</v>
      </c>
      <c r="D15045" s="208" t="b">
        <f t="shared" si="1178"/>
        <v>0</v>
      </c>
      <c r="E15045" s="220" t="b">
        <f t="shared" si="1175"/>
        <v>0</v>
      </c>
      <c r="F15045" s="219">
        <f t="shared" si="1179"/>
        <v>57409</v>
      </c>
      <c r="G15045" s="219">
        <f t="shared" si="1176"/>
        <v>57409</v>
      </c>
    </row>
    <row r="15046" spans="3:7" x14ac:dyDescent="0.25">
      <c r="C15046" s="219">
        <f t="shared" si="1177"/>
        <v>57410</v>
      </c>
      <c r="D15046" s="208" t="b">
        <f t="shared" si="1178"/>
        <v>0</v>
      </c>
      <c r="E15046" s="220" t="b">
        <f t="shared" ref="E15046:E15109" si="1180">IF(TYPE(VLOOKUP(C15046,Holydays,1,0))&lt;&gt;1,FALSE,TRUE)</f>
        <v>0</v>
      </c>
      <c r="F15046" s="219">
        <f t="shared" si="1179"/>
        <v>57410</v>
      </c>
      <c r="G15046" s="219">
        <f t="shared" ref="G15046:G15109" si="1181">IF(F15046,F15046,WORKDAY(C15046,1,Holydays))</f>
        <v>57410</v>
      </c>
    </row>
    <row r="15047" spans="3:7" x14ac:dyDescent="0.25">
      <c r="C15047" s="219">
        <f t="shared" ref="C15047:C15110" si="1182">C15046+1</f>
        <v>57411</v>
      </c>
      <c r="D15047" s="208" t="b">
        <f t="shared" ref="D15047:D15110" si="1183">IF(WEEKDAY(C15047,2)&gt;5,TRUE)</f>
        <v>0</v>
      </c>
      <c r="E15047" s="220" t="b">
        <f t="shared" si="1180"/>
        <v>0</v>
      </c>
      <c r="F15047" s="219">
        <f t="shared" ref="F15047:F15110" si="1184">IF(OR(D15047,E15047),FALSE,C15047)</f>
        <v>57411</v>
      </c>
      <c r="G15047" s="219">
        <f t="shared" si="1181"/>
        <v>57411</v>
      </c>
    </row>
    <row r="15048" spans="3:7" x14ac:dyDescent="0.25">
      <c r="C15048" s="219">
        <f t="shared" si="1182"/>
        <v>57412</v>
      </c>
      <c r="D15048" s="208" t="b">
        <f t="shared" si="1183"/>
        <v>0</v>
      </c>
      <c r="E15048" s="220" t="b">
        <f t="shared" si="1180"/>
        <v>0</v>
      </c>
      <c r="F15048" s="219">
        <f t="shared" si="1184"/>
        <v>57412</v>
      </c>
      <c r="G15048" s="219">
        <f t="shared" si="1181"/>
        <v>57412</v>
      </c>
    </row>
    <row r="15049" spans="3:7" x14ac:dyDescent="0.25">
      <c r="C15049" s="219">
        <f t="shared" si="1182"/>
        <v>57413</v>
      </c>
      <c r="D15049" s="208" t="b">
        <f t="shared" si="1183"/>
        <v>0</v>
      </c>
      <c r="E15049" s="220" t="b">
        <f t="shared" si="1180"/>
        <v>0</v>
      </c>
      <c r="F15049" s="219">
        <f t="shared" si="1184"/>
        <v>57413</v>
      </c>
      <c r="G15049" s="219">
        <f t="shared" si="1181"/>
        <v>57413</v>
      </c>
    </row>
    <row r="15050" spans="3:7" x14ac:dyDescent="0.25">
      <c r="C15050" s="219">
        <f t="shared" si="1182"/>
        <v>57414</v>
      </c>
      <c r="D15050" s="208" t="b">
        <f t="shared" si="1183"/>
        <v>1</v>
      </c>
      <c r="E15050" s="220" t="b">
        <f t="shared" si="1180"/>
        <v>0</v>
      </c>
      <c r="F15050" s="219" t="b">
        <f t="shared" si="1184"/>
        <v>0</v>
      </c>
      <c r="G15050" s="219">
        <f t="shared" si="1181"/>
        <v>57416</v>
      </c>
    </row>
    <row r="15051" spans="3:7" x14ac:dyDescent="0.25">
      <c r="C15051" s="219">
        <f t="shared" si="1182"/>
        <v>57415</v>
      </c>
      <c r="D15051" s="208" t="b">
        <f t="shared" si="1183"/>
        <v>1</v>
      </c>
      <c r="E15051" s="220" t="b">
        <f t="shared" si="1180"/>
        <v>0</v>
      </c>
      <c r="F15051" s="219" t="b">
        <f t="shared" si="1184"/>
        <v>0</v>
      </c>
      <c r="G15051" s="219">
        <f t="shared" si="1181"/>
        <v>57416</v>
      </c>
    </row>
    <row r="15052" spans="3:7" x14ac:dyDescent="0.25">
      <c r="C15052" s="219">
        <f t="shared" si="1182"/>
        <v>57416</v>
      </c>
      <c r="D15052" s="208" t="b">
        <f t="shared" si="1183"/>
        <v>0</v>
      </c>
      <c r="E15052" s="220" t="b">
        <f t="shared" si="1180"/>
        <v>0</v>
      </c>
      <c r="F15052" s="219">
        <f t="shared" si="1184"/>
        <v>57416</v>
      </c>
      <c r="G15052" s="219">
        <f t="shared" si="1181"/>
        <v>57416</v>
      </c>
    </row>
    <row r="15053" spans="3:7" x14ac:dyDescent="0.25">
      <c r="C15053" s="219">
        <f t="shared" si="1182"/>
        <v>57417</v>
      </c>
      <c r="D15053" s="208" t="b">
        <f t="shared" si="1183"/>
        <v>0</v>
      </c>
      <c r="E15053" s="220" t="b">
        <f t="shared" si="1180"/>
        <v>0</v>
      </c>
      <c r="F15053" s="219">
        <f t="shared" si="1184"/>
        <v>57417</v>
      </c>
      <c r="G15053" s="219">
        <f t="shared" si="1181"/>
        <v>57417</v>
      </c>
    </row>
    <row r="15054" spans="3:7" x14ac:dyDescent="0.25">
      <c r="C15054" s="219">
        <f t="shared" si="1182"/>
        <v>57418</v>
      </c>
      <c r="D15054" s="208" t="b">
        <f t="shared" si="1183"/>
        <v>0</v>
      </c>
      <c r="E15054" s="220" t="b">
        <f t="shared" si="1180"/>
        <v>0</v>
      </c>
      <c r="F15054" s="219">
        <f t="shared" si="1184"/>
        <v>57418</v>
      </c>
      <c r="G15054" s="219">
        <f t="shared" si="1181"/>
        <v>57418</v>
      </c>
    </row>
    <row r="15055" spans="3:7" x14ac:dyDescent="0.25">
      <c r="C15055" s="219">
        <f t="shared" si="1182"/>
        <v>57419</v>
      </c>
      <c r="D15055" s="208" t="b">
        <f t="shared" si="1183"/>
        <v>0</v>
      </c>
      <c r="E15055" s="220" t="b">
        <f t="shared" si="1180"/>
        <v>0</v>
      </c>
      <c r="F15055" s="219">
        <f t="shared" si="1184"/>
        <v>57419</v>
      </c>
      <c r="G15055" s="219">
        <f t="shared" si="1181"/>
        <v>57419</v>
      </c>
    </row>
    <row r="15056" spans="3:7" x14ac:dyDescent="0.25">
      <c r="C15056" s="219">
        <f t="shared" si="1182"/>
        <v>57420</v>
      </c>
      <c r="D15056" s="208" t="b">
        <f t="shared" si="1183"/>
        <v>0</v>
      </c>
      <c r="E15056" s="220" t="b">
        <f t="shared" si="1180"/>
        <v>0</v>
      </c>
      <c r="F15056" s="219">
        <f t="shared" si="1184"/>
        <v>57420</v>
      </c>
      <c r="G15056" s="219">
        <f t="shared" si="1181"/>
        <v>57420</v>
      </c>
    </row>
    <row r="15057" spans="3:7" x14ac:dyDescent="0.25">
      <c r="C15057" s="219">
        <f t="shared" si="1182"/>
        <v>57421</v>
      </c>
      <c r="D15057" s="208" t="b">
        <f t="shared" si="1183"/>
        <v>1</v>
      </c>
      <c r="E15057" s="220" t="b">
        <f t="shared" si="1180"/>
        <v>0</v>
      </c>
      <c r="F15057" s="219" t="b">
        <f t="shared" si="1184"/>
        <v>0</v>
      </c>
      <c r="G15057" s="219">
        <f t="shared" si="1181"/>
        <v>57423</v>
      </c>
    </row>
    <row r="15058" spans="3:7" x14ac:dyDescent="0.25">
      <c r="C15058" s="219">
        <f t="shared" si="1182"/>
        <v>57422</v>
      </c>
      <c r="D15058" s="208" t="b">
        <f t="shared" si="1183"/>
        <v>1</v>
      </c>
      <c r="E15058" s="220" t="b">
        <f t="shared" si="1180"/>
        <v>0</v>
      </c>
      <c r="F15058" s="219" t="b">
        <f t="shared" si="1184"/>
        <v>0</v>
      </c>
      <c r="G15058" s="219">
        <f t="shared" si="1181"/>
        <v>57423</v>
      </c>
    </row>
    <row r="15059" spans="3:7" x14ac:dyDescent="0.25">
      <c r="C15059" s="219">
        <f t="shared" si="1182"/>
        <v>57423</v>
      </c>
      <c r="D15059" s="208" t="b">
        <f t="shared" si="1183"/>
        <v>0</v>
      </c>
      <c r="E15059" s="220" t="b">
        <f t="shared" si="1180"/>
        <v>0</v>
      </c>
      <c r="F15059" s="219">
        <f t="shared" si="1184"/>
        <v>57423</v>
      </c>
      <c r="G15059" s="219">
        <f t="shared" si="1181"/>
        <v>57423</v>
      </c>
    </row>
    <row r="15060" spans="3:7" x14ac:dyDescent="0.25">
      <c r="C15060" s="219">
        <f t="shared" si="1182"/>
        <v>57424</v>
      </c>
      <c r="D15060" s="208" t="b">
        <f t="shared" si="1183"/>
        <v>0</v>
      </c>
      <c r="E15060" s="220" t="b">
        <f t="shared" si="1180"/>
        <v>0</v>
      </c>
      <c r="F15060" s="219">
        <f t="shared" si="1184"/>
        <v>57424</v>
      </c>
      <c r="G15060" s="219">
        <f t="shared" si="1181"/>
        <v>57424</v>
      </c>
    </row>
    <row r="15061" spans="3:7" x14ac:dyDescent="0.25">
      <c r="C15061" s="219">
        <f t="shared" si="1182"/>
        <v>57425</v>
      </c>
      <c r="D15061" s="208" t="b">
        <f t="shared" si="1183"/>
        <v>0</v>
      </c>
      <c r="E15061" s="220" t="b">
        <f t="shared" si="1180"/>
        <v>0</v>
      </c>
      <c r="F15061" s="219">
        <f t="shared" si="1184"/>
        <v>57425</v>
      </c>
      <c r="G15061" s="219">
        <f t="shared" si="1181"/>
        <v>57425</v>
      </c>
    </row>
    <row r="15062" spans="3:7" x14ac:dyDescent="0.25">
      <c r="C15062" s="219">
        <f t="shared" si="1182"/>
        <v>57426</v>
      </c>
      <c r="D15062" s="208" t="b">
        <f t="shared" si="1183"/>
        <v>0</v>
      </c>
      <c r="E15062" s="220" t="b">
        <f t="shared" si="1180"/>
        <v>0</v>
      </c>
      <c r="F15062" s="219">
        <f t="shared" si="1184"/>
        <v>57426</v>
      </c>
      <c r="G15062" s="219">
        <f t="shared" si="1181"/>
        <v>57426</v>
      </c>
    </row>
    <row r="15063" spans="3:7" x14ac:dyDescent="0.25">
      <c r="C15063" s="219">
        <f t="shared" si="1182"/>
        <v>57427</v>
      </c>
      <c r="D15063" s="208" t="b">
        <f t="shared" si="1183"/>
        <v>0</v>
      </c>
      <c r="E15063" s="220" t="b">
        <f t="shared" si="1180"/>
        <v>0</v>
      </c>
      <c r="F15063" s="219">
        <f t="shared" si="1184"/>
        <v>57427</v>
      </c>
      <c r="G15063" s="219">
        <f t="shared" si="1181"/>
        <v>57427</v>
      </c>
    </row>
    <row r="15064" spans="3:7" x14ac:dyDescent="0.25">
      <c r="C15064" s="219">
        <f t="shared" si="1182"/>
        <v>57428</v>
      </c>
      <c r="D15064" s="208" t="b">
        <f t="shared" si="1183"/>
        <v>1</v>
      </c>
      <c r="E15064" s="220" t="b">
        <f t="shared" si="1180"/>
        <v>0</v>
      </c>
      <c r="F15064" s="219" t="b">
        <f t="shared" si="1184"/>
        <v>0</v>
      </c>
      <c r="G15064" s="219">
        <f t="shared" si="1181"/>
        <v>57430</v>
      </c>
    </row>
    <row r="15065" spans="3:7" x14ac:dyDescent="0.25">
      <c r="C15065" s="219">
        <f t="shared" si="1182"/>
        <v>57429</v>
      </c>
      <c r="D15065" s="208" t="b">
        <f t="shared" si="1183"/>
        <v>1</v>
      </c>
      <c r="E15065" s="220" t="b">
        <f t="shared" si="1180"/>
        <v>0</v>
      </c>
      <c r="F15065" s="219" t="b">
        <f t="shared" si="1184"/>
        <v>0</v>
      </c>
      <c r="G15065" s="219">
        <f t="shared" si="1181"/>
        <v>57430</v>
      </c>
    </row>
    <row r="15066" spans="3:7" x14ac:dyDescent="0.25">
      <c r="C15066" s="219">
        <f t="shared" si="1182"/>
        <v>57430</v>
      </c>
      <c r="D15066" s="208" t="b">
        <f t="shared" si="1183"/>
        <v>0</v>
      </c>
      <c r="E15066" s="220" t="b">
        <f t="shared" si="1180"/>
        <v>0</v>
      </c>
      <c r="F15066" s="219">
        <f t="shared" si="1184"/>
        <v>57430</v>
      </c>
      <c r="G15066" s="219">
        <f t="shared" si="1181"/>
        <v>57430</v>
      </c>
    </row>
    <row r="15067" spans="3:7" x14ac:dyDescent="0.25">
      <c r="C15067" s="219">
        <f t="shared" si="1182"/>
        <v>57431</v>
      </c>
      <c r="D15067" s="208" t="b">
        <f t="shared" si="1183"/>
        <v>0</v>
      </c>
      <c r="E15067" s="220" t="b">
        <f t="shared" si="1180"/>
        <v>0</v>
      </c>
      <c r="F15067" s="219">
        <f t="shared" si="1184"/>
        <v>57431</v>
      </c>
      <c r="G15067" s="219">
        <f t="shared" si="1181"/>
        <v>57431</v>
      </c>
    </row>
    <row r="15068" spans="3:7" x14ac:dyDescent="0.25">
      <c r="C15068" s="219">
        <f t="shared" si="1182"/>
        <v>57432</v>
      </c>
      <c r="D15068" s="208" t="b">
        <f t="shared" si="1183"/>
        <v>0</v>
      </c>
      <c r="E15068" s="220" t="b">
        <f t="shared" si="1180"/>
        <v>0</v>
      </c>
      <c r="F15068" s="219">
        <f t="shared" si="1184"/>
        <v>57432</v>
      </c>
      <c r="G15068" s="219">
        <f t="shared" si="1181"/>
        <v>57432</v>
      </c>
    </row>
    <row r="15069" spans="3:7" x14ac:dyDescent="0.25">
      <c r="C15069" s="219">
        <f t="shared" si="1182"/>
        <v>57433</v>
      </c>
      <c r="D15069" s="208" t="b">
        <f t="shared" si="1183"/>
        <v>0</v>
      </c>
      <c r="E15069" s="220" t="b">
        <f t="shared" si="1180"/>
        <v>0</v>
      </c>
      <c r="F15069" s="219">
        <f t="shared" si="1184"/>
        <v>57433</v>
      </c>
      <c r="G15069" s="219">
        <f t="shared" si="1181"/>
        <v>57433</v>
      </c>
    </row>
    <row r="15070" spans="3:7" x14ac:dyDescent="0.25">
      <c r="C15070" s="219">
        <f t="shared" si="1182"/>
        <v>57434</v>
      </c>
      <c r="D15070" s="208" t="b">
        <f t="shared" si="1183"/>
        <v>0</v>
      </c>
      <c r="E15070" s="220" t="b">
        <f t="shared" si="1180"/>
        <v>0</v>
      </c>
      <c r="F15070" s="219">
        <f t="shared" si="1184"/>
        <v>57434</v>
      </c>
      <c r="G15070" s="219">
        <f t="shared" si="1181"/>
        <v>57434</v>
      </c>
    </row>
    <row r="15071" spans="3:7" x14ac:dyDescent="0.25">
      <c r="C15071" s="219">
        <f t="shared" si="1182"/>
        <v>57435</v>
      </c>
      <c r="D15071" s="208" t="b">
        <f t="shared" si="1183"/>
        <v>1</v>
      </c>
      <c r="E15071" s="220" t="b">
        <f t="shared" si="1180"/>
        <v>0</v>
      </c>
      <c r="F15071" s="219" t="b">
        <f t="shared" si="1184"/>
        <v>0</v>
      </c>
      <c r="G15071" s="219">
        <f t="shared" si="1181"/>
        <v>57437</v>
      </c>
    </row>
    <row r="15072" spans="3:7" x14ac:dyDescent="0.25">
      <c r="C15072" s="219">
        <f t="shared" si="1182"/>
        <v>57436</v>
      </c>
      <c r="D15072" s="208" t="b">
        <f t="shared" si="1183"/>
        <v>1</v>
      </c>
      <c r="E15072" s="220" t="b">
        <f t="shared" si="1180"/>
        <v>0</v>
      </c>
      <c r="F15072" s="219" t="b">
        <f t="shared" si="1184"/>
        <v>0</v>
      </c>
      <c r="G15072" s="219">
        <f t="shared" si="1181"/>
        <v>57437</v>
      </c>
    </row>
    <row r="15073" spans="3:7" x14ac:dyDescent="0.25">
      <c r="C15073" s="219">
        <f t="shared" si="1182"/>
        <v>57437</v>
      </c>
      <c r="D15073" s="208" t="b">
        <f t="shared" si="1183"/>
        <v>0</v>
      </c>
      <c r="E15073" s="220" t="b">
        <f t="shared" si="1180"/>
        <v>0</v>
      </c>
      <c r="F15073" s="219">
        <f t="shared" si="1184"/>
        <v>57437</v>
      </c>
      <c r="G15073" s="219">
        <f t="shared" si="1181"/>
        <v>57437</v>
      </c>
    </row>
    <row r="15074" spans="3:7" x14ac:dyDescent="0.25">
      <c r="C15074" s="219">
        <f t="shared" si="1182"/>
        <v>57438</v>
      </c>
      <c r="D15074" s="208" t="b">
        <f t="shared" si="1183"/>
        <v>0</v>
      </c>
      <c r="E15074" s="220" t="b">
        <f t="shared" si="1180"/>
        <v>0</v>
      </c>
      <c r="F15074" s="219">
        <f t="shared" si="1184"/>
        <v>57438</v>
      </c>
      <c r="G15074" s="219">
        <f t="shared" si="1181"/>
        <v>57438</v>
      </c>
    </row>
    <row r="15075" spans="3:7" x14ac:dyDescent="0.25">
      <c r="C15075" s="219">
        <f t="shared" si="1182"/>
        <v>57439</v>
      </c>
      <c r="D15075" s="208" t="b">
        <f t="shared" si="1183"/>
        <v>0</v>
      </c>
      <c r="E15075" s="220" t="b">
        <f t="shared" si="1180"/>
        <v>0</v>
      </c>
      <c r="F15075" s="219">
        <f t="shared" si="1184"/>
        <v>57439</v>
      </c>
      <c r="G15075" s="219">
        <f t="shared" si="1181"/>
        <v>57439</v>
      </c>
    </row>
    <row r="15076" spans="3:7" x14ac:dyDescent="0.25">
      <c r="C15076" s="219">
        <f t="shared" si="1182"/>
        <v>57440</v>
      </c>
      <c r="D15076" s="208" t="b">
        <f t="shared" si="1183"/>
        <v>0</v>
      </c>
      <c r="E15076" s="220" t="b">
        <f t="shared" si="1180"/>
        <v>0</v>
      </c>
      <c r="F15076" s="219">
        <f t="shared" si="1184"/>
        <v>57440</v>
      </c>
      <c r="G15076" s="219">
        <f t="shared" si="1181"/>
        <v>57440</v>
      </c>
    </row>
    <row r="15077" spans="3:7" x14ac:dyDescent="0.25">
      <c r="C15077" s="219">
        <f t="shared" si="1182"/>
        <v>57441</v>
      </c>
      <c r="D15077" s="208" t="b">
        <f t="shared" si="1183"/>
        <v>0</v>
      </c>
      <c r="E15077" s="220" t="b">
        <f t="shared" si="1180"/>
        <v>0</v>
      </c>
      <c r="F15077" s="219">
        <f t="shared" si="1184"/>
        <v>57441</v>
      </c>
      <c r="G15077" s="219">
        <f t="shared" si="1181"/>
        <v>57441</v>
      </c>
    </row>
    <row r="15078" spans="3:7" x14ac:dyDescent="0.25">
      <c r="C15078" s="219">
        <f t="shared" si="1182"/>
        <v>57442</v>
      </c>
      <c r="D15078" s="208" t="b">
        <f t="shared" si="1183"/>
        <v>1</v>
      </c>
      <c r="E15078" s="220" t="b">
        <f t="shared" si="1180"/>
        <v>0</v>
      </c>
      <c r="F15078" s="219" t="b">
        <f t="shared" si="1184"/>
        <v>0</v>
      </c>
      <c r="G15078" s="219">
        <f t="shared" si="1181"/>
        <v>57444</v>
      </c>
    </row>
    <row r="15079" spans="3:7" x14ac:dyDescent="0.25">
      <c r="C15079" s="219">
        <f t="shared" si="1182"/>
        <v>57443</v>
      </c>
      <c r="D15079" s="208" t="b">
        <f t="shared" si="1183"/>
        <v>1</v>
      </c>
      <c r="E15079" s="220" t="b">
        <f t="shared" si="1180"/>
        <v>0</v>
      </c>
      <c r="F15079" s="219" t="b">
        <f t="shared" si="1184"/>
        <v>0</v>
      </c>
      <c r="G15079" s="219">
        <f t="shared" si="1181"/>
        <v>57444</v>
      </c>
    </row>
    <row r="15080" spans="3:7" x14ac:dyDescent="0.25">
      <c r="C15080" s="219">
        <f t="shared" si="1182"/>
        <v>57444</v>
      </c>
      <c r="D15080" s="208" t="b">
        <f t="shared" si="1183"/>
        <v>0</v>
      </c>
      <c r="E15080" s="220" t="b">
        <f t="shared" si="1180"/>
        <v>0</v>
      </c>
      <c r="F15080" s="219">
        <f t="shared" si="1184"/>
        <v>57444</v>
      </c>
      <c r="G15080" s="219">
        <f t="shared" si="1181"/>
        <v>57444</v>
      </c>
    </row>
    <row r="15081" spans="3:7" x14ac:dyDescent="0.25">
      <c r="C15081" s="219">
        <f t="shared" si="1182"/>
        <v>57445</v>
      </c>
      <c r="D15081" s="208" t="b">
        <f t="shared" si="1183"/>
        <v>0</v>
      </c>
      <c r="E15081" s="220" t="b">
        <f t="shared" si="1180"/>
        <v>0</v>
      </c>
      <c r="F15081" s="219">
        <f t="shared" si="1184"/>
        <v>57445</v>
      </c>
      <c r="G15081" s="219">
        <f t="shared" si="1181"/>
        <v>57445</v>
      </c>
    </row>
    <row r="15082" spans="3:7" x14ac:dyDescent="0.25">
      <c r="C15082" s="219">
        <f t="shared" si="1182"/>
        <v>57446</v>
      </c>
      <c r="D15082" s="208" t="b">
        <f t="shared" si="1183"/>
        <v>0</v>
      </c>
      <c r="E15082" s="220" t="b">
        <f t="shared" si="1180"/>
        <v>0</v>
      </c>
      <c r="F15082" s="219">
        <f t="shared" si="1184"/>
        <v>57446</v>
      </c>
      <c r="G15082" s="219">
        <f t="shared" si="1181"/>
        <v>57446</v>
      </c>
    </row>
    <row r="15083" spans="3:7" x14ac:dyDescent="0.25">
      <c r="C15083" s="219">
        <f t="shared" si="1182"/>
        <v>57447</v>
      </c>
      <c r="D15083" s="208" t="b">
        <f t="shared" si="1183"/>
        <v>0</v>
      </c>
      <c r="E15083" s="220" t="b">
        <f t="shared" si="1180"/>
        <v>0</v>
      </c>
      <c r="F15083" s="219">
        <f t="shared" si="1184"/>
        <v>57447</v>
      </c>
      <c r="G15083" s="219">
        <f t="shared" si="1181"/>
        <v>57447</v>
      </c>
    </row>
    <row r="15084" spans="3:7" x14ac:dyDescent="0.25">
      <c r="C15084" s="219">
        <f t="shared" si="1182"/>
        <v>57448</v>
      </c>
      <c r="D15084" s="208" t="b">
        <f t="shared" si="1183"/>
        <v>0</v>
      </c>
      <c r="E15084" s="220" t="b">
        <f t="shared" si="1180"/>
        <v>0</v>
      </c>
      <c r="F15084" s="219">
        <f t="shared" si="1184"/>
        <v>57448</v>
      </c>
      <c r="G15084" s="219">
        <f t="shared" si="1181"/>
        <v>57448</v>
      </c>
    </row>
    <row r="15085" spans="3:7" x14ac:dyDescent="0.25">
      <c r="C15085" s="219">
        <f t="shared" si="1182"/>
        <v>57449</v>
      </c>
      <c r="D15085" s="208" t="b">
        <f t="shared" si="1183"/>
        <v>1</v>
      </c>
      <c r="E15085" s="220" t="b">
        <f t="shared" si="1180"/>
        <v>0</v>
      </c>
      <c r="F15085" s="219" t="b">
        <f t="shared" si="1184"/>
        <v>0</v>
      </c>
      <c r="G15085" s="219">
        <f t="shared" si="1181"/>
        <v>57451</v>
      </c>
    </row>
    <row r="15086" spans="3:7" x14ac:dyDescent="0.25">
      <c r="C15086" s="219">
        <f t="shared" si="1182"/>
        <v>57450</v>
      </c>
      <c r="D15086" s="208" t="b">
        <f t="shared" si="1183"/>
        <v>1</v>
      </c>
      <c r="E15086" s="220" t="b">
        <f t="shared" si="1180"/>
        <v>0</v>
      </c>
      <c r="F15086" s="219" t="b">
        <f t="shared" si="1184"/>
        <v>0</v>
      </c>
      <c r="G15086" s="219">
        <f t="shared" si="1181"/>
        <v>57451</v>
      </c>
    </row>
    <row r="15087" spans="3:7" x14ac:dyDescent="0.25">
      <c r="C15087" s="219">
        <f t="shared" si="1182"/>
        <v>57451</v>
      </c>
      <c r="D15087" s="208" t="b">
        <f t="shared" si="1183"/>
        <v>0</v>
      </c>
      <c r="E15087" s="220" t="b">
        <f t="shared" si="1180"/>
        <v>0</v>
      </c>
      <c r="F15087" s="219">
        <f t="shared" si="1184"/>
        <v>57451</v>
      </c>
      <c r="G15087" s="219">
        <f t="shared" si="1181"/>
        <v>57451</v>
      </c>
    </row>
    <row r="15088" spans="3:7" x14ac:dyDescent="0.25">
      <c r="C15088" s="219">
        <f t="shared" si="1182"/>
        <v>57452</v>
      </c>
      <c r="D15088" s="208" t="b">
        <f t="shared" si="1183"/>
        <v>0</v>
      </c>
      <c r="E15088" s="220" t="b">
        <f t="shared" si="1180"/>
        <v>0</v>
      </c>
      <c r="F15088" s="219">
        <f t="shared" si="1184"/>
        <v>57452</v>
      </c>
      <c r="G15088" s="219">
        <f t="shared" si="1181"/>
        <v>57452</v>
      </c>
    </row>
    <row r="15089" spans="3:7" x14ac:dyDescent="0.25">
      <c r="C15089" s="219">
        <f t="shared" si="1182"/>
        <v>57453</v>
      </c>
      <c r="D15089" s="208" t="b">
        <f t="shared" si="1183"/>
        <v>0</v>
      </c>
      <c r="E15089" s="220" t="b">
        <f t="shared" si="1180"/>
        <v>0</v>
      </c>
      <c r="F15089" s="219">
        <f t="shared" si="1184"/>
        <v>57453</v>
      </c>
      <c r="G15089" s="219">
        <f t="shared" si="1181"/>
        <v>57453</v>
      </c>
    </row>
    <row r="15090" spans="3:7" x14ac:dyDescent="0.25">
      <c r="C15090" s="219">
        <f t="shared" si="1182"/>
        <v>57454</v>
      </c>
      <c r="D15090" s="208" t="b">
        <f t="shared" si="1183"/>
        <v>0</v>
      </c>
      <c r="E15090" s="220" t="b">
        <f t="shared" si="1180"/>
        <v>0</v>
      </c>
      <c r="F15090" s="219">
        <f t="shared" si="1184"/>
        <v>57454</v>
      </c>
      <c r="G15090" s="219">
        <f t="shared" si="1181"/>
        <v>57454</v>
      </c>
    </row>
    <row r="15091" spans="3:7" x14ac:dyDescent="0.25">
      <c r="C15091" s="219">
        <f t="shared" si="1182"/>
        <v>57455</v>
      </c>
      <c r="D15091" s="208" t="b">
        <f t="shared" si="1183"/>
        <v>0</v>
      </c>
      <c r="E15091" s="220" t="b">
        <f t="shared" si="1180"/>
        <v>0</v>
      </c>
      <c r="F15091" s="219">
        <f t="shared" si="1184"/>
        <v>57455</v>
      </c>
      <c r="G15091" s="219">
        <f t="shared" si="1181"/>
        <v>57455</v>
      </c>
    </row>
    <row r="15092" spans="3:7" x14ac:dyDescent="0.25">
      <c r="C15092" s="219">
        <f t="shared" si="1182"/>
        <v>57456</v>
      </c>
      <c r="D15092" s="208" t="b">
        <f t="shared" si="1183"/>
        <v>1</v>
      </c>
      <c r="E15092" s="220" t="b">
        <f t="shared" si="1180"/>
        <v>0</v>
      </c>
      <c r="F15092" s="219" t="b">
        <f t="shared" si="1184"/>
        <v>0</v>
      </c>
      <c r="G15092" s="219">
        <f t="shared" si="1181"/>
        <v>57458</v>
      </c>
    </row>
    <row r="15093" spans="3:7" x14ac:dyDescent="0.25">
      <c r="C15093" s="219">
        <f t="shared" si="1182"/>
        <v>57457</v>
      </c>
      <c r="D15093" s="208" t="b">
        <f t="shared" si="1183"/>
        <v>1</v>
      </c>
      <c r="E15093" s="220" t="b">
        <f t="shared" si="1180"/>
        <v>0</v>
      </c>
      <c r="F15093" s="219" t="b">
        <f t="shared" si="1184"/>
        <v>0</v>
      </c>
      <c r="G15093" s="219">
        <f t="shared" si="1181"/>
        <v>57458</v>
      </c>
    </row>
    <row r="15094" spans="3:7" x14ac:dyDescent="0.25">
      <c r="C15094" s="219">
        <f t="shared" si="1182"/>
        <v>57458</v>
      </c>
      <c r="D15094" s="208" t="b">
        <f t="shared" si="1183"/>
        <v>0</v>
      </c>
      <c r="E15094" s="220" t="b">
        <f t="shared" si="1180"/>
        <v>0</v>
      </c>
      <c r="F15094" s="219">
        <f t="shared" si="1184"/>
        <v>57458</v>
      </c>
      <c r="G15094" s="219">
        <f t="shared" si="1181"/>
        <v>57458</v>
      </c>
    </row>
    <row r="15095" spans="3:7" x14ac:dyDescent="0.25">
      <c r="C15095" s="219">
        <f t="shared" si="1182"/>
        <v>57459</v>
      </c>
      <c r="D15095" s="208" t="b">
        <f t="shared" si="1183"/>
        <v>0</v>
      </c>
      <c r="E15095" s="220" t="b">
        <f t="shared" si="1180"/>
        <v>0</v>
      </c>
      <c r="F15095" s="219">
        <f t="shared" si="1184"/>
        <v>57459</v>
      </c>
      <c r="G15095" s="219">
        <f t="shared" si="1181"/>
        <v>57459</v>
      </c>
    </row>
    <row r="15096" spans="3:7" x14ac:dyDescent="0.25">
      <c r="C15096" s="219">
        <f t="shared" si="1182"/>
        <v>57460</v>
      </c>
      <c r="D15096" s="208" t="b">
        <f t="shared" si="1183"/>
        <v>0</v>
      </c>
      <c r="E15096" s="220" t="b">
        <f t="shared" si="1180"/>
        <v>0</v>
      </c>
      <c r="F15096" s="219">
        <f t="shared" si="1184"/>
        <v>57460</v>
      </c>
      <c r="G15096" s="219">
        <f t="shared" si="1181"/>
        <v>57460</v>
      </c>
    </row>
    <row r="15097" spans="3:7" x14ac:dyDescent="0.25">
      <c r="C15097" s="219">
        <f t="shared" si="1182"/>
        <v>57461</v>
      </c>
      <c r="D15097" s="208" t="b">
        <f t="shared" si="1183"/>
        <v>0</v>
      </c>
      <c r="E15097" s="220" t="b">
        <f t="shared" si="1180"/>
        <v>0</v>
      </c>
      <c r="F15097" s="219">
        <f t="shared" si="1184"/>
        <v>57461</v>
      </c>
      <c r="G15097" s="219">
        <f t="shared" si="1181"/>
        <v>57461</v>
      </c>
    </row>
    <row r="15098" spans="3:7" x14ac:dyDescent="0.25">
      <c r="C15098" s="219">
        <f t="shared" si="1182"/>
        <v>57462</v>
      </c>
      <c r="D15098" s="208" t="b">
        <f t="shared" si="1183"/>
        <v>0</v>
      </c>
      <c r="E15098" s="220" t="b">
        <f t="shared" si="1180"/>
        <v>0</v>
      </c>
      <c r="F15098" s="219">
        <f t="shared" si="1184"/>
        <v>57462</v>
      </c>
      <c r="G15098" s="219">
        <f t="shared" si="1181"/>
        <v>57462</v>
      </c>
    </row>
    <row r="15099" spans="3:7" x14ac:dyDescent="0.25">
      <c r="C15099" s="219">
        <f t="shared" si="1182"/>
        <v>57463</v>
      </c>
      <c r="D15099" s="208" t="b">
        <f t="shared" si="1183"/>
        <v>1</v>
      </c>
      <c r="E15099" s="220" t="b">
        <f t="shared" si="1180"/>
        <v>0</v>
      </c>
      <c r="F15099" s="219" t="b">
        <f t="shared" si="1184"/>
        <v>0</v>
      </c>
      <c r="G15099" s="219">
        <f t="shared" si="1181"/>
        <v>57465</v>
      </c>
    </row>
    <row r="15100" spans="3:7" x14ac:dyDescent="0.25">
      <c r="C15100" s="219">
        <f t="shared" si="1182"/>
        <v>57464</v>
      </c>
      <c r="D15100" s="208" t="b">
        <f t="shared" si="1183"/>
        <v>1</v>
      </c>
      <c r="E15100" s="220" t="b">
        <f t="shared" si="1180"/>
        <v>0</v>
      </c>
      <c r="F15100" s="219" t="b">
        <f t="shared" si="1184"/>
        <v>0</v>
      </c>
      <c r="G15100" s="219">
        <f t="shared" si="1181"/>
        <v>57465</v>
      </c>
    </row>
    <row r="15101" spans="3:7" x14ac:dyDescent="0.25">
      <c r="C15101" s="219">
        <f t="shared" si="1182"/>
        <v>57465</v>
      </c>
      <c r="D15101" s="208" t="b">
        <f t="shared" si="1183"/>
        <v>0</v>
      </c>
      <c r="E15101" s="220" t="b">
        <f t="shared" si="1180"/>
        <v>0</v>
      </c>
      <c r="F15101" s="219">
        <f t="shared" si="1184"/>
        <v>57465</v>
      </c>
      <c r="G15101" s="219">
        <f t="shared" si="1181"/>
        <v>57465</v>
      </c>
    </row>
    <row r="15102" spans="3:7" x14ac:dyDescent="0.25">
      <c r="C15102" s="219">
        <f t="shared" si="1182"/>
        <v>57466</v>
      </c>
      <c r="D15102" s="208" t="b">
        <f t="shared" si="1183"/>
        <v>0</v>
      </c>
      <c r="E15102" s="220" t="b">
        <f t="shared" si="1180"/>
        <v>1</v>
      </c>
      <c r="F15102" s="219" t="b">
        <f t="shared" si="1184"/>
        <v>0</v>
      </c>
      <c r="G15102" s="219">
        <f t="shared" si="1181"/>
        <v>57467</v>
      </c>
    </row>
    <row r="15103" spans="3:7" x14ac:dyDescent="0.25">
      <c r="C15103" s="219">
        <f t="shared" si="1182"/>
        <v>57467</v>
      </c>
      <c r="D15103" s="208" t="b">
        <f t="shared" si="1183"/>
        <v>0</v>
      </c>
      <c r="E15103" s="220" t="b">
        <f t="shared" si="1180"/>
        <v>0</v>
      </c>
      <c r="F15103" s="219">
        <f t="shared" si="1184"/>
        <v>57467</v>
      </c>
      <c r="G15103" s="219">
        <f t="shared" si="1181"/>
        <v>57467</v>
      </c>
    </row>
    <row r="15104" spans="3:7" x14ac:dyDescent="0.25">
      <c r="C15104" s="219">
        <f t="shared" si="1182"/>
        <v>57468</v>
      </c>
      <c r="D15104" s="208" t="b">
        <f t="shared" si="1183"/>
        <v>0</v>
      </c>
      <c r="E15104" s="220" t="b">
        <f t="shared" si="1180"/>
        <v>0</v>
      </c>
      <c r="F15104" s="219">
        <f t="shared" si="1184"/>
        <v>57468</v>
      </c>
      <c r="G15104" s="219">
        <f t="shared" si="1181"/>
        <v>57468</v>
      </c>
    </row>
    <row r="15105" spans="3:7" x14ac:dyDescent="0.25">
      <c r="C15105" s="219">
        <f t="shared" si="1182"/>
        <v>57469</v>
      </c>
      <c r="D15105" s="208" t="b">
        <f t="shared" si="1183"/>
        <v>0</v>
      </c>
      <c r="E15105" s="220" t="b">
        <f t="shared" si="1180"/>
        <v>0</v>
      </c>
      <c r="F15105" s="219">
        <f t="shared" si="1184"/>
        <v>57469</v>
      </c>
      <c r="G15105" s="219">
        <f t="shared" si="1181"/>
        <v>57469</v>
      </c>
    </row>
    <row r="15106" spans="3:7" x14ac:dyDescent="0.25">
      <c r="C15106" s="219">
        <f t="shared" si="1182"/>
        <v>57470</v>
      </c>
      <c r="D15106" s="208" t="b">
        <f t="shared" si="1183"/>
        <v>1</v>
      </c>
      <c r="E15106" s="220" t="b">
        <f t="shared" si="1180"/>
        <v>0</v>
      </c>
      <c r="F15106" s="219" t="b">
        <f t="shared" si="1184"/>
        <v>0</v>
      </c>
      <c r="G15106" s="219">
        <f t="shared" si="1181"/>
        <v>57472</v>
      </c>
    </row>
    <row r="15107" spans="3:7" x14ac:dyDescent="0.25">
      <c r="C15107" s="219">
        <f t="shared" si="1182"/>
        <v>57471</v>
      </c>
      <c r="D15107" s="208" t="b">
        <f t="shared" si="1183"/>
        <v>1</v>
      </c>
      <c r="E15107" s="220" t="b">
        <f t="shared" si="1180"/>
        <v>0</v>
      </c>
      <c r="F15107" s="219" t="b">
        <f t="shared" si="1184"/>
        <v>0</v>
      </c>
      <c r="G15107" s="219">
        <f t="shared" si="1181"/>
        <v>57472</v>
      </c>
    </row>
    <row r="15108" spans="3:7" x14ac:dyDescent="0.25">
      <c r="C15108" s="219">
        <f t="shared" si="1182"/>
        <v>57472</v>
      </c>
      <c r="D15108" s="208" t="b">
        <f t="shared" si="1183"/>
        <v>0</v>
      </c>
      <c r="E15108" s="220" t="b">
        <f t="shared" si="1180"/>
        <v>0</v>
      </c>
      <c r="F15108" s="219">
        <f t="shared" si="1184"/>
        <v>57472</v>
      </c>
      <c r="G15108" s="219">
        <f t="shared" si="1181"/>
        <v>57472</v>
      </c>
    </row>
    <row r="15109" spans="3:7" x14ac:dyDescent="0.25">
      <c r="C15109" s="219">
        <f t="shared" si="1182"/>
        <v>57473</v>
      </c>
      <c r="D15109" s="208" t="b">
        <f t="shared" si="1183"/>
        <v>0</v>
      </c>
      <c r="E15109" s="220" t="b">
        <f t="shared" si="1180"/>
        <v>0</v>
      </c>
      <c r="F15109" s="219">
        <f t="shared" si="1184"/>
        <v>57473</v>
      </c>
      <c r="G15109" s="219">
        <f t="shared" si="1181"/>
        <v>57473</v>
      </c>
    </row>
    <row r="15110" spans="3:7" x14ac:dyDescent="0.25">
      <c r="C15110" s="219">
        <f t="shared" si="1182"/>
        <v>57474</v>
      </c>
      <c r="D15110" s="208" t="b">
        <f t="shared" si="1183"/>
        <v>0</v>
      </c>
      <c r="E15110" s="220" t="b">
        <f t="shared" ref="E15110:E15173" si="1185">IF(TYPE(VLOOKUP(C15110,Holydays,1,0))&lt;&gt;1,FALSE,TRUE)</f>
        <v>0</v>
      </c>
      <c r="F15110" s="219">
        <f t="shared" si="1184"/>
        <v>57474</v>
      </c>
      <c r="G15110" s="219">
        <f t="shared" ref="G15110:G15173" si="1186">IF(F15110,F15110,WORKDAY(C15110,1,Holydays))</f>
        <v>57474</v>
      </c>
    </row>
    <row r="15111" spans="3:7" x14ac:dyDescent="0.25">
      <c r="C15111" s="219">
        <f t="shared" ref="C15111:C15174" si="1187">C15110+1</f>
        <v>57475</v>
      </c>
      <c r="D15111" s="208" t="b">
        <f t="shared" ref="D15111:D15174" si="1188">IF(WEEKDAY(C15111,2)&gt;5,TRUE)</f>
        <v>0</v>
      </c>
      <c r="E15111" s="220" t="b">
        <f t="shared" si="1185"/>
        <v>0</v>
      </c>
      <c r="F15111" s="219">
        <f t="shared" ref="F15111:F15174" si="1189">IF(OR(D15111,E15111),FALSE,C15111)</f>
        <v>57475</v>
      </c>
      <c r="G15111" s="219">
        <f t="shared" si="1186"/>
        <v>57475</v>
      </c>
    </row>
    <row r="15112" spans="3:7" x14ac:dyDescent="0.25">
      <c r="C15112" s="219">
        <f t="shared" si="1187"/>
        <v>57476</v>
      </c>
      <c r="D15112" s="208" t="b">
        <f t="shared" si="1188"/>
        <v>0</v>
      </c>
      <c r="E15112" s="220" t="b">
        <f t="shared" si="1185"/>
        <v>0</v>
      </c>
      <c r="F15112" s="219">
        <f t="shared" si="1189"/>
        <v>57476</v>
      </c>
      <c r="G15112" s="219">
        <f t="shared" si="1186"/>
        <v>57476</v>
      </c>
    </row>
    <row r="15113" spans="3:7" x14ac:dyDescent="0.25">
      <c r="C15113" s="219">
        <f t="shared" si="1187"/>
        <v>57477</v>
      </c>
      <c r="D15113" s="208" t="b">
        <f t="shared" si="1188"/>
        <v>1</v>
      </c>
      <c r="E15113" s="220" t="b">
        <f t="shared" si="1185"/>
        <v>0</v>
      </c>
      <c r="F15113" s="219" t="b">
        <f t="shared" si="1189"/>
        <v>0</v>
      </c>
      <c r="G15113" s="219">
        <f t="shared" si="1186"/>
        <v>57479</v>
      </c>
    </row>
    <row r="15114" spans="3:7" x14ac:dyDescent="0.25">
      <c r="C15114" s="219">
        <f t="shared" si="1187"/>
        <v>57478</v>
      </c>
      <c r="D15114" s="208" t="b">
        <f t="shared" si="1188"/>
        <v>1</v>
      </c>
      <c r="E15114" s="220" t="b">
        <f t="shared" si="1185"/>
        <v>0</v>
      </c>
      <c r="F15114" s="219" t="b">
        <f t="shared" si="1189"/>
        <v>0</v>
      </c>
      <c r="G15114" s="219">
        <f t="shared" si="1186"/>
        <v>57479</v>
      </c>
    </row>
    <row r="15115" spans="3:7" x14ac:dyDescent="0.25">
      <c r="C15115" s="219">
        <f t="shared" si="1187"/>
        <v>57479</v>
      </c>
      <c r="D15115" s="208" t="b">
        <f t="shared" si="1188"/>
        <v>0</v>
      </c>
      <c r="E15115" s="220" t="b">
        <f t="shared" si="1185"/>
        <v>0</v>
      </c>
      <c r="F15115" s="219">
        <f t="shared" si="1189"/>
        <v>57479</v>
      </c>
      <c r="G15115" s="219">
        <f t="shared" si="1186"/>
        <v>57479</v>
      </c>
    </row>
    <row r="15116" spans="3:7" x14ac:dyDescent="0.25">
      <c r="C15116" s="219">
        <f t="shared" si="1187"/>
        <v>57480</v>
      </c>
      <c r="D15116" s="208" t="b">
        <f t="shared" si="1188"/>
        <v>0</v>
      </c>
      <c r="E15116" s="220" t="b">
        <f t="shared" si="1185"/>
        <v>0</v>
      </c>
      <c r="F15116" s="219">
        <f t="shared" si="1189"/>
        <v>57480</v>
      </c>
      <c r="G15116" s="219">
        <f t="shared" si="1186"/>
        <v>57480</v>
      </c>
    </row>
    <row r="15117" spans="3:7" x14ac:dyDescent="0.25">
      <c r="C15117" s="219">
        <f t="shared" si="1187"/>
        <v>57481</v>
      </c>
      <c r="D15117" s="208" t="b">
        <f t="shared" si="1188"/>
        <v>0</v>
      </c>
      <c r="E15117" s="220" t="b">
        <f t="shared" si="1185"/>
        <v>0</v>
      </c>
      <c r="F15117" s="219">
        <f t="shared" si="1189"/>
        <v>57481</v>
      </c>
      <c r="G15117" s="219">
        <f t="shared" si="1186"/>
        <v>57481</v>
      </c>
    </row>
    <row r="15118" spans="3:7" x14ac:dyDescent="0.25">
      <c r="C15118" s="219">
        <f t="shared" si="1187"/>
        <v>57482</v>
      </c>
      <c r="D15118" s="208" t="b">
        <f t="shared" si="1188"/>
        <v>0</v>
      </c>
      <c r="E15118" s="220" t="b">
        <f t="shared" si="1185"/>
        <v>0</v>
      </c>
      <c r="F15118" s="219">
        <f t="shared" si="1189"/>
        <v>57482</v>
      </c>
      <c r="G15118" s="219">
        <f t="shared" si="1186"/>
        <v>57482</v>
      </c>
    </row>
    <row r="15119" spans="3:7" x14ac:dyDescent="0.25">
      <c r="C15119" s="219">
        <f t="shared" si="1187"/>
        <v>57483</v>
      </c>
      <c r="D15119" s="208" t="b">
        <f t="shared" si="1188"/>
        <v>0</v>
      </c>
      <c r="E15119" s="220" t="b">
        <f t="shared" si="1185"/>
        <v>0</v>
      </c>
      <c r="F15119" s="219">
        <f t="shared" si="1189"/>
        <v>57483</v>
      </c>
      <c r="G15119" s="219">
        <f t="shared" si="1186"/>
        <v>57483</v>
      </c>
    </row>
    <row r="15120" spans="3:7" x14ac:dyDescent="0.25">
      <c r="C15120" s="219">
        <f t="shared" si="1187"/>
        <v>57484</v>
      </c>
      <c r="D15120" s="208" t="b">
        <f t="shared" si="1188"/>
        <v>1</v>
      </c>
      <c r="E15120" s="220" t="b">
        <f t="shared" si="1185"/>
        <v>0</v>
      </c>
      <c r="F15120" s="219" t="b">
        <f t="shared" si="1189"/>
        <v>0</v>
      </c>
      <c r="G15120" s="219">
        <f t="shared" si="1186"/>
        <v>57486</v>
      </c>
    </row>
    <row r="15121" spans="3:7" x14ac:dyDescent="0.25">
      <c r="C15121" s="219">
        <f t="shared" si="1187"/>
        <v>57485</v>
      </c>
      <c r="D15121" s="208" t="b">
        <f t="shared" si="1188"/>
        <v>1</v>
      </c>
      <c r="E15121" s="220" t="b">
        <f t="shared" si="1185"/>
        <v>0</v>
      </c>
      <c r="F15121" s="219" t="b">
        <f t="shared" si="1189"/>
        <v>0</v>
      </c>
      <c r="G15121" s="219">
        <f t="shared" si="1186"/>
        <v>57486</v>
      </c>
    </row>
    <row r="15122" spans="3:7" x14ac:dyDescent="0.25">
      <c r="C15122" s="219">
        <f t="shared" si="1187"/>
        <v>57486</v>
      </c>
      <c r="D15122" s="208" t="b">
        <f t="shared" si="1188"/>
        <v>0</v>
      </c>
      <c r="E15122" s="220" t="b">
        <f t="shared" si="1185"/>
        <v>0</v>
      </c>
      <c r="F15122" s="219">
        <f t="shared" si="1189"/>
        <v>57486</v>
      </c>
      <c r="G15122" s="219">
        <f t="shared" si="1186"/>
        <v>57486</v>
      </c>
    </row>
    <row r="15123" spans="3:7" x14ac:dyDescent="0.25">
      <c r="C15123" s="219">
        <f t="shared" si="1187"/>
        <v>57487</v>
      </c>
      <c r="D15123" s="208" t="b">
        <f t="shared" si="1188"/>
        <v>0</v>
      </c>
      <c r="E15123" s="220" t="b">
        <f t="shared" si="1185"/>
        <v>0</v>
      </c>
      <c r="F15123" s="219">
        <f t="shared" si="1189"/>
        <v>57487</v>
      </c>
      <c r="G15123" s="219">
        <f t="shared" si="1186"/>
        <v>57487</v>
      </c>
    </row>
    <row r="15124" spans="3:7" x14ac:dyDescent="0.25">
      <c r="C15124" s="219">
        <f t="shared" si="1187"/>
        <v>57488</v>
      </c>
      <c r="D15124" s="208" t="b">
        <f t="shared" si="1188"/>
        <v>0</v>
      </c>
      <c r="E15124" s="220" t="b">
        <f t="shared" si="1185"/>
        <v>0</v>
      </c>
      <c r="F15124" s="219">
        <f t="shared" si="1189"/>
        <v>57488</v>
      </c>
      <c r="G15124" s="219">
        <f t="shared" si="1186"/>
        <v>57488</v>
      </c>
    </row>
    <row r="15125" spans="3:7" x14ac:dyDescent="0.25">
      <c r="C15125" s="219">
        <f t="shared" si="1187"/>
        <v>57489</v>
      </c>
      <c r="D15125" s="208" t="b">
        <f t="shared" si="1188"/>
        <v>0</v>
      </c>
      <c r="E15125" s="220" t="b">
        <f t="shared" si="1185"/>
        <v>0</v>
      </c>
      <c r="F15125" s="219">
        <f t="shared" si="1189"/>
        <v>57489</v>
      </c>
      <c r="G15125" s="219">
        <f t="shared" si="1186"/>
        <v>57489</v>
      </c>
    </row>
    <row r="15126" spans="3:7" x14ac:dyDescent="0.25">
      <c r="C15126" s="219">
        <f t="shared" si="1187"/>
        <v>57490</v>
      </c>
      <c r="D15126" s="208" t="b">
        <f t="shared" si="1188"/>
        <v>0</v>
      </c>
      <c r="E15126" s="220" t="b">
        <f t="shared" si="1185"/>
        <v>0</v>
      </c>
      <c r="F15126" s="219">
        <f t="shared" si="1189"/>
        <v>57490</v>
      </c>
      <c r="G15126" s="219">
        <f t="shared" si="1186"/>
        <v>57490</v>
      </c>
    </row>
    <row r="15127" spans="3:7" x14ac:dyDescent="0.25">
      <c r="C15127" s="219">
        <f t="shared" si="1187"/>
        <v>57491</v>
      </c>
      <c r="D15127" s="208" t="b">
        <f t="shared" si="1188"/>
        <v>1</v>
      </c>
      <c r="E15127" s="220" t="b">
        <f t="shared" si="1185"/>
        <v>0</v>
      </c>
      <c r="F15127" s="219" t="b">
        <f t="shared" si="1189"/>
        <v>0</v>
      </c>
      <c r="G15127" s="219">
        <f t="shared" si="1186"/>
        <v>57493</v>
      </c>
    </row>
    <row r="15128" spans="3:7" x14ac:dyDescent="0.25">
      <c r="C15128" s="219">
        <f t="shared" si="1187"/>
        <v>57492</v>
      </c>
      <c r="D15128" s="208" t="b">
        <f t="shared" si="1188"/>
        <v>1</v>
      </c>
      <c r="E15128" s="220" t="b">
        <f t="shared" si="1185"/>
        <v>0</v>
      </c>
      <c r="F15128" s="219" t="b">
        <f t="shared" si="1189"/>
        <v>0</v>
      </c>
      <c r="G15128" s="219">
        <f t="shared" si="1186"/>
        <v>57493</v>
      </c>
    </row>
    <row r="15129" spans="3:7" x14ac:dyDescent="0.25">
      <c r="C15129" s="219">
        <f t="shared" si="1187"/>
        <v>57493</v>
      </c>
      <c r="D15129" s="208" t="b">
        <f t="shared" si="1188"/>
        <v>0</v>
      </c>
      <c r="E15129" s="220" t="b">
        <f t="shared" si="1185"/>
        <v>0</v>
      </c>
      <c r="F15129" s="219">
        <f t="shared" si="1189"/>
        <v>57493</v>
      </c>
      <c r="G15129" s="219">
        <f t="shared" si="1186"/>
        <v>57493</v>
      </c>
    </row>
    <row r="15130" spans="3:7" x14ac:dyDescent="0.25">
      <c r="C15130" s="219">
        <f t="shared" si="1187"/>
        <v>57494</v>
      </c>
      <c r="D15130" s="208" t="b">
        <f t="shared" si="1188"/>
        <v>0</v>
      </c>
      <c r="E15130" s="220" t="b">
        <f t="shared" si="1185"/>
        <v>0</v>
      </c>
      <c r="F15130" s="219">
        <f t="shared" si="1189"/>
        <v>57494</v>
      </c>
      <c r="G15130" s="219">
        <f t="shared" si="1186"/>
        <v>57494</v>
      </c>
    </row>
    <row r="15131" spans="3:7" x14ac:dyDescent="0.25">
      <c r="C15131" s="219">
        <f t="shared" si="1187"/>
        <v>57495</v>
      </c>
      <c r="D15131" s="208" t="b">
        <f t="shared" si="1188"/>
        <v>0</v>
      </c>
      <c r="E15131" s="220" t="b">
        <f t="shared" si="1185"/>
        <v>0</v>
      </c>
      <c r="F15131" s="219">
        <f t="shared" si="1189"/>
        <v>57495</v>
      </c>
      <c r="G15131" s="219">
        <f t="shared" si="1186"/>
        <v>57495</v>
      </c>
    </row>
    <row r="15132" spans="3:7" x14ac:dyDescent="0.25">
      <c r="C15132" s="219">
        <f t="shared" si="1187"/>
        <v>57496</v>
      </c>
      <c r="D15132" s="208" t="b">
        <f t="shared" si="1188"/>
        <v>0</v>
      </c>
      <c r="E15132" s="220" t="b">
        <f t="shared" si="1185"/>
        <v>0</v>
      </c>
      <c r="F15132" s="219">
        <f t="shared" si="1189"/>
        <v>57496</v>
      </c>
      <c r="G15132" s="219">
        <f t="shared" si="1186"/>
        <v>57496</v>
      </c>
    </row>
    <row r="15133" spans="3:7" x14ac:dyDescent="0.25">
      <c r="C15133" s="219">
        <f t="shared" si="1187"/>
        <v>57497</v>
      </c>
      <c r="D15133" s="208" t="b">
        <f t="shared" si="1188"/>
        <v>0</v>
      </c>
      <c r="E15133" s="220" t="b">
        <f t="shared" si="1185"/>
        <v>0</v>
      </c>
      <c r="F15133" s="219">
        <f t="shared" si="1189"/>
        <v>57497</v>
      </c>
      <c r="G15133" s="219">
        <f t="shared" si="1186"/>
        <v>57497</v>
      </c>
    </row>
    <row r="15134" spans="3:7" x14ac:dyDescent="0.25">
      <c r="C15134" s="219">
        <f t="shared" si="1187"/>
        <v>57498</v>
      </c>
      <c r="D15134" s="208" t="b">
        <f t="shared" si="1188"/>
        <v>1</v>
      </c>
      <c r="E15134" s="220" t="b">
        <f t="shared" si="1185"/>
        <v>0</v>
      </c>
      <c r="F15134" s="219" t="b">
        <f t="shared" si="1189"/>
        <v>0</v>
      </c>
      <c r="G15134" s="219">
        <f t="shared" si="1186"/>
        <v>57500</v>
      </c>
    </row>
    <row r="15135" spans="3:7" x14ac:dyDescent="0.25">
      <c r="C15135" s="219">
        <f t="shared" si="1187"/>
        <v>57499</v>
      </c>
      <c r="D15135" s="208" t="b">
        <f t="shared" si="1188"/>
        <v>1</v>
      </c>
      <c r="E15135" s="220" t="b">
        <f t="shared" si="1185"/>
        <v>0</v>
      </c>
      <c r="F15135" s="219" t="b">
        <f t="shared" si="1189"/>
        <v>0</v>
      </c>
      <c r="G15135" s="219">
        <f t="shared" si="1186"/>
        <v>57500</v>
      </c>
    </row>
    <row r="15136" spans="3:7" x14ac:dyDescent="0.25">
      <c r="C15136" s="219">
        <f t="shared" si="1187"/>
        <v>57500</v>
      </c>
      <c r="D15136" s="208" t="b">
        <f t="shared" si="1188"/>
        <v>0</v>
      </c>
      <c r="E15136" s="220" t="b">
        <f t="shared" si="1185"/>
        <v>0</v>
      </c>
      <c r="F15136" s="219">
        <f t="shared" si="1189"/>
        <v>57500</v>
      </c>
      <c r="G15136" s="219">
        <f t="shared" si="1186"/>
        <v>57500</v>
      </c>
    </row>
    <row r="15137" spans="3:7" x14ac:dyDescent="0.25">
      <c r="C15137" s="219">
        <f t="shared" si="1187"/>
        <v>57501</v>
      </c>
      <c r="D15137" s="208" t="b">
        <f t="shared" si="1188"/>
        <v>0</v>
      </c>
      <c r="E15137" s="220" t="b">
        <f t="shared" si="1185"/>
        <v>0</v>
      </c>
      <c r="F15137" s="219">
        <f t="shared" si="1189"/>
        <v>57501</v>
      </c>
      <c r="G15137" s="219">
        <f t="shared" si="1186"/>
        <v>57501</v>
      </c>
    </row>
    <row r="15138" spans="3:7" x14ac:dyDescent="0.25">
      <c r="C15138" s="219">
        <f t="shared" si="1187"/>
        <v>57502</v>
      </c>
      <c r="D15138" s="208" t="b">
        <f t="shared" si="1188"/>
        <v>0</v>
      </c>
      <c r="E15138" s="220" t="b">
        <f t="shared" si="1185"/>
        <v>0</v>
      </c>
      <c r="F15138" s="219">
        <f t="shared" si="1189"/>
        <v>57502</v>
      </c>
      <c r="G15138" s="219">
        <f t="shared" si="1186"/>
        <v>57502</v>
      </c>
    </row>
    <row r="15139" spans="3:7" x14ac:dyDescent="0.25">
      <c r="C15139" s="219">
        <f t="shared" si="1187"/>
        <v>57503</v>
      </c>
      <c r="D15139" s="208" t="b">
        <f t="shared" si="1188"/>
        <v>0</v>
      </c>
      <c r="E15139" s="220" t="b">
        <f t="shared" si="1185"/>
        <v>0</v>
      </c>
      <c r="F15139" s="219">
        <f t="shared" si="1189"/>
        <v>57503</v>
      </c>
      <c r="G15139" s="219">
        <f t="shared" si="1186"/>
        <v>57503</v>
      </c>
    </row>
    <row r="15140" spans="3:7" x14ac:dyDescent="0.25">
      <c r="C15140" s="219">
        <f t="shared" si="1187"/>
        <v>57504</v>
      </c>
      <c r="D15140" s="208" t="b">
        <f t="shared" si="1188"/>
        <v>0</v>
      </c>
      <c r="E15140" s="220" t="b">
        <f t="shared" si="1185"/>
        <v>0</v>
      </c>
      <c r="F15140" s="219">
        <f t="shared" si="1189"/>
        <v>57504</v>
      </c>
      <c r="G15140" s="219">
        <f t="shared" si="1186"/>
        <v>57504</v>
      </c>
    </row>
    <row r="15141" spans="3:7" x14ac:dyDescent="0.25">
      <c r="C15141" s="219">
        <f t="shared" si="1187"/>
        <v>57505</v>
      </c>
      <c r="D15141" s="208" t="b">
        <f t="shared" si="1188"/>
        <v>1</v>
      </c>
      <c r="E15141" s="220" t="b">
        <f t="shared" si="1185"/>
        <v>0</v>
      </c>
      <c r="F15141" s="219" t="b">
        <f t="shared" si="1189"/>
        <v>0</v>
      </c>
      <c r="G15141" s="219">
        <f t="shared" si="1186"/>
        <v>57507</v>
      </c>
    </row>
    <row r="15142" spans="3:7" x14ac:dyDescent="0.25">
      <c r="C15142" s="219">
        <f t="shared" si="1187"/>
        <v>57506</v>
      </c>
      <c r="D15142" s="208" t="b">
        <f t="shared" si="1188"/>
        <v>1</v>
      </c>
      <c r="E15142" s="220" t="b">
        <f t="shared" si="1185"/>
        <v>0</v>
      </c>
      <c r="F15142" s="219" t="b">
        <f t="shared" si="1189"/>
        <v>0</v>
      </c>
      <c r="G15142" s="219">
        <f t="shared" si="1186"/>
        <v>57507</v>
      </c>
    </row>
    <row r="15143" spans="3:7" x14ac:dyDescent="0.25">
      <c r="C15143" s="219">
        <f t="shared" si="1187"/>
        <v>57507</v>
      </c>
      <c r="D15143" s="208" t="b">
        <f t="shared" si="1188"/>
        <v>0</v>
      </c>
      <c r="E15143" s="220" t="b">
        <f t="shared" si="1185"/>
        <v>0</v>
      </c>
      <c r="F15143" s="219">
        <f t="shared" si="1189"/>
        <v>57507</v>
      </c>
      <c r="G15143" s="219">
        <f t="shared" si="1186"/>
        <v>57507</v>
      </c>
    </row>
    <row r="15144" spans="3:7" x14ac:dyDescent="0.25">
      <c r="C15144" s="219">
        <f t="shared" si="1187"/>
        <v>57508</v>
      </c>
      <c r="D15144" s="208" t="b">
        <f t="shared" si="1188"/>
        <v>0</v>
      </c>
      <c r="E15144" s="220" t="b">
        <f t="shared" si="1185"/>
        <v>0</v>
      </c>
      <c r="F15144" s="219">
        <f t="shared" si="1189"/>
        <v>57508</v>
      </c>
      <c r="G15144" s="219">
        <f t="shared" si="1186"/>
        <v>57508</v>
      </c>
    </row>
    <row r="15145" spans="3:7" x14ac:dyDescent="0.25">
      <c r="C15145" s="219">
        <f t="shared" si="1187"/>
        <v>57509</v>
      </c>
      <c r="D15145" s="208" t="b">
        <f t="shared" si="1188"/>
        <v>0</v>
      </c>
      <c r="E15145" s="220" t="b">
        <f t="shared" si="1185"/>
        <v>0</v>
      </c>
      <c r="F15145" s="219">
        <f t="shared" si="1189"/>
        <v>57509</v>
      </c>
      <c r="G15145" s="219">
        <f t="shared" si="1186"/>
        <v>57509</v>
      </c>
    </row>
    <row r="15146" spans="3:7" x14ac:dyDescent="0.25">
      <c r="C15146" s="219">
        <f t="shared" si="1187"/>
        <v>57510</v>
      </c>
      <c r="D15146" s="208" t="b">
        <f t="shared" si="1188"/>
        <v>0</v>
      </c>
      <c r="E15146" s="220" t="b">
        <f t="shared" si="1185"/>
        <v>0</v>
      </c>
      <c r="F15146" s="219">
        <f t="shared" si="1189"/>
        <v>57510</v>
      </c>
      <c r="G15146" s="219">
        <f t="shared" si="1186"/>
        <v>57510</v>
      </c>
    </row>
    <row r="15147" spans="3:7" x14ac:dyDescent="0.25">
      <c r="C15147" s="219">
        <f t="shared" si="1187"/>
        <v>57511</v>
      </c>
      <c r="D15147" s="208" t="b">
        <f t="shared" si="1188"/>
        <v>0</v>
      </c>
      <c r="E15147" s="220" t="b">
        <f t="shared" si="1185"/>
        <v>0</v>
      </c>
      <c r="F15147" s="219">
        <f t="shared" si="1189"/>
        <v>57511</v>
      </c>
      <c r="G15147" s="219">
        <f t="shared" si="1186"/>
        <v>57511</v>
      </c>
    </row>
    <row r="15148" spans="3:7" x14ac:dyDescent="0.25">
      <c r="C15148" s="219">
        <f t="shared" si="1187"/>
        <v>57512</v>
      </c>
      <c r="D15148" s="208" t="b">
        <f t="shared" si="1188"/>
        <v>1</v>
      </c>
      <c r="E15148" s="220" t="b">
        <f t="shared" si="1185"/>
        <v>0</v>
      </c>
      <c r="F15148" s="219" t="b">
        <f t="shared" si="1189"/>
        <v>0</v>
      </c>
      <c r="G15148" s="219">
        <f t="shared" si="1186"/>
        <v>57514</v>
      </c>
    </row>
    <row r="15149" spans="3:7" x14ac:dyDescent="0.25">
      <c r="C15149" s="219">
        <f t="shared" si="1187"/>
        <v>57513</v>
      </c>
      <c r="D15149" s="208" t="b">
        <f t="shared" si="1188"/>
        <v>1</v>
      </c>
      <c r="E15149" s="220" t="b">
        <f t="shared" si="1185"/>
        <v>0</v>
      </c>
      <c r="F15149" s="219" t="b">
        <f t="shared" si="1189"/>
        <v>0</v>
      </c>
      <c r="G15149" s="219">
        <f t="shared" si="1186"/>
        <v>57514</v>
      </c>
    </row>
    <row r="15150" spans="3:7" x14ac:dyDescent="0.25">
      <c r="C15150" s="219">
        <f t="shared" si="1187"/>
        <v>57514</v>
      </c>
      <c r="D15150" s="208" t="b">
        <f t="shared" si="1188"/>
        <v>0</v>
      </c>
      <c r="E15150" s="220" t="b">
        <f t="shared" si="1185"/>
        <v>0</v>
      </c>
      <c r="F15150" s="219">
        <f t="shared" si="1189"/>
        <v>57514</v>
      </c>
      <c r="G15150" s="219">
        <f t="shared" si="1186"/>
        <v>57514</v>
      </c>
    </row>
    <row r="15151" spans="3:7" x14ac:dyDescent="0.25">
      <c r="C15151" s="219">
        <f t="shared" si="1187"/>
        <v>57515</v>
      </c>
      <c r="D15151" s="208" t="b">
        <f t="shared" si="1188"/>
        <v>0</v>
      </c>
      <c r="E15151" s="220" t="b">
        <f t="shared" si="1185"/>
        <v>0</v>
      </c>
      <c r="F15151" s="219">
        <f t="shared" si="1189"/>
        <v>57515</v>
      </c>
      <c r="G15151" s="219">
        <f t="shared" si="1186"/>
        <v>57515</v>
      </c>
    </row>
    <row r="15152" spans="3:7" x14ac:dyDescent="0.25">
      <c r="C15152" s="219">
        <f t="shared" si="1187"/>
        <v>57516</v>
      </c>
      <c r="D15152" s="208" t="b">
        <f t="shared" si="1188"/>
        <v>0</v>
      </c>
      <c r="E15152" s="220" t="b">
        <f t="shared" si="1185"/>
        <v>0</v>
      </c>
      <c r="F15152" s="219">
        <f t="shared" si="1189"/>
        <v>57516</v>
      </c>
      <c r="G15152" s="219">
        <f t="shared" si="1186"/>
        <v>57516</v>
      </c>
    </row>
    <row r="15153" spans="3:7" x14ac:dyDescent="0.25">
      <c r="C15153" s="219">
        <f t="shared" si="1187"/>
        <v>57517</v>
      </c>
      <c r="D15153" s="208" t="b">
        <f t="shared" si="1188"/>
        <v>0</v>
      </c>
      <c r="E15153" s="220" t="b">
        <f t="shared" si="1185"/>
        <v>0</v>
      </c>
      <c r="F15153" s="219">
        <f t="shared" si="1189"/>
        <v>57517</v>
      </c>
      <c r="G15153" s="219">
        <f t="shared" si="1186"/>
        <v>57517</v>
      </c>
    </row>
    <row r="15154" spans="3:7" x14ac:dyDescent="0.25">
      <c r="C15154" s="219">
        <f t="shared" si="1187"/>
        <v>57518</v>
      </c>
      <c r="D15154" s="208" t="b">
        <f t="shared" si="1188"/>
        <v>0</v>
      </c>
      <c r="E15154" s="220" t="b">
        <f t="shared" si="1185"/>
        <v>0</v>
      </c>
      <c r="F15154" s="219">
        <f t="shared" si="1189"/>
        <v>57518</v>
      </c>
      <c r="G15154" s="219">
        <f t="shared" si="1186"/>
        <v>57518</v>
      </c>
    </row>
    <row r="15155" spans="3:7" x14ac:dyDescent="0.25">
      <c r="C15155" s="219">
        <f t="shared" si="1187"/>
        <v>57519</v>
      </c>
      <c r="D15155" s="208" t="b">
        <f t="shared" si="1188"/>
        <v>1</v>
      </c>
      <c r="E15155" s="220" t="b">
        <f t="shared" si="1185"/>
        <v>0</v>
      </c>
      <c r="F15155" s="219" t="b">
        <f t="shared" si="1189"/>
        <v>0</v>
      </c>
      <c r="G15155" s="219">
        <f t="shared" si="1186"/>
        <v>57521</v>
      </c>
    </row>
    <row r="15156" spans="3:7" x14ac:dyDescent="0.25">
      <c r="C15156" s="219">
        <f t="shared" si="1187"/>
        <v>57520</v>
      </c>
      <c r="D15156" s="208" t="b">
        <f t="shared" si="1188"/>
        <v>1</v>
      </c>
      <c r="E15156" s="220" t="b">
        <f t="shared" si="1185"/>
        <v>0</v>
      </c>
      <c r="F15156" s="219" t="b">
        <f t="shared" si="1189"/>
        <v>0</v>
      </c>
      <c r="G15156" s="219">
        <f t="shared" si="1186"/>
        <v>57521</v>
      </c>
    </row>
    <row r="15157" spans="3:7" x14ac:dyDescent="0.25">
      <c r="C15157" s="219">
        <f t="shared" si="1187"/>
        <v>57521</v>
      </c>
      <c r="D15157" s="208" t="b">
        <f t="shared" si="1188"/>
        <v>0</v>
      </c>
      <c r="E15157" s="220" t="b">
        <f t="shared" si="1185"/>
        <v>0</v>
      </c>
      <c r="F15157" s="219">
        <f t="shared" si="1189"/>
        <v>57521</v>
      </c>
      <c r="G15157" s="219">
        <f t="shared" si="1186"/>
        <v>57521</v>
      </c>
    </row>
    <row r="15158" spans="3:7" x14ac:dyDescent="0.25">
      <c r="C15158" s="219">
        <f t="shared" si="1187"/>
        <v>57522</v>
      </c>
      <c r="D15158" s="208" t="b">
        <f t="shared" si="1188"/>
        <v>0</v>
      </c>
      <c r="E15158" s="220" t="b">
        <f t="shared" si="1185"/>
        <v>0</v>
      </c>
      <c r="F15158" s="219">
        <f t="shared" si="1189"/>
        <v>57522</v>
      </c>
      <c r="G15158" s="219">
        <f t="shared" si="1186"/>
        <v>57522</v>
      </c>
    </row>
    <row r="15159" spans="3:7" x14ac:dyDescent="0.25">
      <c r="C15159" s="219">
        <f t="shared" si="1187"/>
        <v>57523</v>
      </c>
      <c r="D15159" s="208" t="b">
        <f t="shared" si="1188"/>
        <v>0</v>
      </c>
      <c r="E15159" s="220" t="b">
        <f t="shared" si="1185"/>
        <v>0</v>
      </c>
      <c r="F15159" s="219">
        <f t="shared" si="1189"/>
        <v>57523</v>
      </c>
      <c r="G15159" s="219">
        <f t="shared" si="1186"/>
        <v>57523</v>
      </c>
    </row>
    <row r="15160" spans="3:7" x14ac:dyDescent="0.25">
      <c r="C15160" s="219">
        <f t="shared" si="1187"/>
        <v>57524</v>
      </c>
      <c r="D15160" s="208" t="b">
        <f t="shared" si="1188"/>
        <v>0</v>
      </c>
      <c r="E15160" s="220" t="b">
        <f t="shared" si="1185"/>
        <v>0</v>
      </c>
      <c r="F15160" s="219">
        <f t="shared" si="1189"/>
        <v>57524</v>
      </c>
      <c r="G15160" s="219">
        <f t="shared" si="1186"/>
        <v>57524</v>
      </c>
    </row>
    <row r="15161" spans="3:7" x14ac:dyDescent="0.25">
      <c r="C15161" s="219">
        <f t="shared" si="1187"/>
        <v>57525</v>
      </c>
      <c r="D15161" s="208" t="b">
        <f t="shared" si="1188"/>
        <v>0</v>
      </c>
      <c r="E15161" s="220" t="b">
        <f t="shared" si="1185"/>
        <v>0</v>
      </c>
      <c r="F15161" s="219">
        <f t="shared" si="1189"/>
        <v>57525</v>
      </c>
      <c r="G15161" s="219">
        <f t="shared" si="1186"/>
        <v>57525</v>
      </c>
    </row>
    <row r="15162" spans="3:7" x14ac:dyDescent="0.25">
      <c r="C15162" s="219">
        <f t="shared" si="1187"/>
        <v>57526</v>
      </c>
      <c r="D15162" s="208" t="b">
        <f t="shared" si="1188"/>
        <v>1</v>
      </c>
      <c r="E15162" s="220" t="b">
        <f t="shared" si="1185"/>
        <v>0</v>
      </c>
      <c r="F15162" s="219" t="b">
        <f t="shared" si="1189"/>
        <v>0</v>
      </c>
      <c r="G15162" s="219">
        <f t="shared" si="1186"/>
        <v>57528</v>
      </c>
    </row>
    <row r="15163" spans="3:7" x14ac:dyDescent="0.25">
      <c r="C15163" s="219">
        <f t="shared" si="1187"/>
        <v>57527</v>
      </c>
      <c r="D15163" s="208" t="b">
        <f t="shared" si="1188"/>
        <v>1</v>
      </c>
      <c r="E15163" s="220" t="b">
        <f t="shared" si="1185"/>
        <v>0</v>
      </c>
      <c r="F15163" s="219" t="b">
        <f t="shared" si="1189"/>
        <v>0</v>
      </c>
      <c r="G15163" s="219">
        <f t="shared" si="1186"/>
        <v>57528</v>
      </c>
    </row>
    <row r="15164" spans="3:7" x14ac:dyDescent="0.25">
      <c r="C15164" s="219">
        <f t="shared" si="1187"/>
        <v>57528</v>
      </c>
      <c r="D15164" s="208" t="b">
        <f t="shared" si="1188"/>
        <v>0</v>
      </c>
      <c r="E15164" s="220" t="b">
        <f t="shared" si="1185"/>
        <v>0</v>
      </c>
      <c r="F15164" s="219">
        <f t="shared" si="1189"/>
        <v>57528</v>
      </c>
      <c r="G15164" s="219">
        <f t="shared" si="1186"/>
        <v>57528</v>
      </c>
    </row>
    <row r="15165" spans="3:7" x14ac:dyDescent="0.25">
      <c r="C15165" s="219">
        <f t="shared" si="1187"/>
        <v>57529</v>
      </c>
      <c r="D15165" s="208" t="b">
        <f t="shared" si="1188"/>
        <v>0</v>
      </c>
      <c r="E15165" s="220" t="b">
        <f t="shared" si="1185"/>
        <v>0</v>
      </c>
      <c r="F15165" s="219">
        <f t="shared" si="1189"/>
        <v>57529</v>
      </c>
      <c r="G15165" s="219">
        <f t="shared" si="1186"/>
        <v>57529</v>
      </c>
    </row>
    <row r="15166" spans="3:7" x14ac:dyDescent="0.25">
      <c r="C15166" s="219">
        <f t="shared" si="1187"/>
        <v>57530</v>
      </c>
      <c r="D15166" s="208" t="b">
        <f t="shared" si="1188"/>
        <v>0</v>
      </c>
      <c r="E15166" s="220" t="b">
        <f t="shared" si="1185"/>
        <v>0</v>
      </c>
      <c r="F15166" s="219">
        <f t="shared" si="1189"/>
        <v>57530</v>
      </c>
      <c r="G15166" s="219">
        <f t="shared" si="1186"/>
        <v>57530</v>
      </c>
    </row>
    <row r="15167" spans="3:7" x14ac:dyDescent="0.25">
      <c r="C15167" s="219">
        <f t="shared" si="1187"/>
        <v>57531</v>
      </c>
      <c r="D15167" s="208" t="b">
        <f t="shared" si="1188"/>
        <v>0</v>
      </c>
      <c r="E15167" s="220" t="b">
        <f t="shared" si="1185"/>
        <v>0</v>
      </c>
      <c r="F15167" s="219">
        <f t="shared" si="1189"/>
        <v>57531</v>
      </c>
      <c r="G15167" s="219">
        <f t="shared" si="1186"/>
        <v>57531</v>
      </c>
    </row>
    <row r="15168" spans="3:7" x14ac:dyDescent="0.25">
      <c r="C15168" s="219">
        <f t="shared" si="1187"/>
        <v>57532</v>
      </c>
      <c r="D15168" s="208" t="b">
        <f t="shared" si="1188"/>
        <v>0</v>
      </c>
      <c r="E15168" s="220" t="b">
        <f t="shared" si="1185"/>
        <v>0</v>
      </c>
      <c r="F15168" s="219">
        <f t="shared" si="1189"/>
        <v>57532</v>
      </c>
      <c r="G15168" s="219">
        <f t="shared" si="1186"/>
        <v>57532</v>
      </c>
    </row>
    <row r="15169" spans="3:7" x14ac:dyDescent="0.25">
      <c r="C15169" s="219">
        <f t="shared" si="1187"/>
        <v>57533</v>
      </c>
      <c r="D15169" s="208" t="b">
        <f t="shared" si="1188"/>
        <v>1</v>
      </c>
      <c r="E15169" s="220" t="b">
        <f t="shared" si="1185"/>
        <v>0</v>
      </c>
      <c r="F15169" s="219" t="b">
        <f t="shared" si="1189"/>
        <v>0</v>
      </c>
      <c r="G15169" s="219">
        <f t="shared" si="1186"/>
        <v>57535</v>
      </c>
    </row>
    <row r="15170" spans="3:7" x14ac:dyDescent="0.25">
      <c r="C15170" s="219">
        <f t="shared" si="1187"/>
        <v>57534</v>
      </c>
      <c r="D15170" s="208" t="b">
        <f t="shared" si="1188"/>
        <v>1</v>
      </c>
      <c r="E15170" s="220" t="b">
        <f t="shared" si="1185"/>
        <v>0</v>
      </c>
      <c r="F15170" s="219" t="b">
        <f t="shared" si="1189"/>
        <v>0</v>
      </c>
      <c r="G15170" s="219">
        <f t="shared" si="1186"/>
        <v>57535</v>
      </c>
    </row>
    <row r="15171" spans="3:7" x14ac:dyDescent="0.25">
      <c r="C15171" s="219">
        <f t="shared" si="1187"/>
        <v>57535</v>
      </c>
      <c r="D15171" s="208" t="b">
        <f t="shared" si="1188"/>
        <v>0</v>
      </c>
      <c r="E15171" s="220" t="b">
        <f t="shared" si="1185"/>
        <v>0</v>
      </c>
      <c r="F15171" s="219">
        <f t="shared" si="1189"/>
        <v>57535</v>
      </c>
      <c r="G15171" s="219">
        <f t="shared" si="1186"/>
        <v>57535</v>
      </c>
    </row>
    <row r="15172" spans="3:7" x14ac:dyDescent="0.25">
      <c r="C15172" s="219">
        <f t="shared" si="1187"/>
        <v>57536</v>
      </c>
      <c r="D15172" s="208" t="b">
        <f t="shared" si="1188"/>
        <v>0</v>
      </c>
      <c r="E15172" s="220" t="b">
        <f t="shared" si="1185"/>
        <v>0</v>
      </c>
      <c r="F15172" s="219">
        <f t="shared" si="1189"/>
        <v>57536</v>
      </c>
      <c r="G15172" s="219">
        <f t="shared" si="1186"/>
        <v>57536</v>
      </c>
    </row>
    <row r="15173" spans="3:7" x14ac:dyDescent="0.25">
      <c r="C15173" s="219">
        <f t="shared" si="1187"/>
        <v>57537</v>
      </c>
      <c r="D15173" s="208" t="b">
        <f t="shared" si="1188"/>
        <v>0</v>
      </c>
      <c r="E15173" s="220" t="b">
        <f t="shared" si="1185"/>
        <v>0</v>
      </c>
      <c r="F15173" s="219">
        <f t="shared" si="1189"/>
        <v>57537</v>
      </c>
      <c r="G15173" s="219">
        <f t="shared" si="1186"/>
        <v>57537</v>
      </c>
    </row>
    <row r="15174" spans="3:7" x14ac:dyDescent="0.25">
      <c r="C15174" s="219">
        <f t="shared" si="1187"/>
        <v>57538</v>
      </c>
      <c r="D15174" s="208" t="b">
        <f t="shared" si="1188"/>
        <v>0</v>
      </c>
      <c r="E15174" s="220" t="b">
        <f t="shared" ref="E15174:E15237" si="1190">IF(TYPE(VLOOKUP(C15174,Holydays,1,0))&lt;&gt;1,FALSE,TRUE)</f>
        <v>0</v>
      </c>
      <c r="F15174" s="219">
        <f t="shared" si="1189"/>
        <v>57538</v>
      </c>
      <c r="G15174" s="219">
        <f t="shared" ref="G15174:G15237" si="1191">IF(F15174,F15174,WORKDAY(C15174,1,Holydays))</f>
        <v>57538</v>
      </c>
    </row>
    <row r="15175" spans="3:7" x14ac:dyDescent="0.25">
      <c r="C15175" s="219">
        <f t="shared" ref="C15175:C15238" si="1192">C15174+1</f>
        <v>57539</v>
      </c>
      <c r="D15175" s="208" t="b">
        <f t="shared" ref="D15175:D15238" si="1193">IF(WEEKDAY(C15175,2)&gt;5,TRUE)</f>
        <v>0</v>
      </c>
      <c r="E15175" s="220" t="b">
        <f t="shared" si="1190"/>
        <v>0</v>
      </c>
      <c r="F15175" s="219">
        <f t="shared" ref="F15175:F15238" si="1194">IF(OR(D15175,E15175),FALSE,C15175)</f>
        <v>57539</v>
      </c>
      <c r="G15175" s="219">
        <f t="shared" si="1191"/>
        <v>57539</v>
      </c>
    </row>
    <row r="15176" spans="3:7" x14ac:dyDescent="0.25">
      <c r="C15176" s="219">
        <f t="shared" si="1192"/>
        <v>57540</v>
      </c>
      <c r="D15176" s="208" t="b">
        <f t="shared" si="1193"/>
        <v>1</v>
      </c>
      <c r="E15176" s="220" t="b">
        <f t="shared" si="1190"/>
        <v>0</v>
      </c>
      <c r="F15176" s="219" t="b">
        <f t="shared" si="1194"/>
        <v>0</v>
      </c>
      <c r="G15176" s="219">
        <f t="shared" si="1191"/>
        <v>57542</v>
      </c>
    </row>
    <row r="15177" spans="3:7" x14ac:dyDescent="0.25">
      <c r="C15177" s="219">
        <f t="shared" si="1192"/>
        <v>57541</v>
      </c>
      <c r="D15177" s="208" t="b">
        <f t="shared" si="1193"/>
        <v>1</v>
      </c>
      <c r="E15177" s="220" t="b">
        <f t="shared" si="1190"/>
        <v>0</v>
      </c>
      <c r="F15177" s="219" t="b">
        <f t="shared" si="1194"/>
        <v>0</v>
      </c>
      <c r="G15177" s="219">
        <f t="shared" si="1191"/>
        <v>57542</v>
      </c>
    </row>
    <row r="15178" spans="3:7" x14ac:dyDescent="0.25">
      <c r="C15178" s="219">
        <f t="shared" si="1192"/>
        <v>57542</v>
      </c>
      <c r="D15178" s="208" t="b">
        <f t="shared" si="1193"/>
        <v>0</v>
      </c>
      <c r="E15178" s="220" t="b">
        <f t="shared" si="1190"/>
        <v>0</v>
      </c>
      <c r="F15178" s="219">
        <f t="shared" si="1194"/>
        <v>57542</v>
      </c>
      <c r="G15178" s="219">
        <f t="shared" si="1191"/>
        <v>57542</v>
      </c>
    </row>
    <row r="15179" spans="3:7" x14ac:dyDescent="0.25">
      <c r="C15179" s="219">
        <f t="shared" si="1192"/>
        <v>57543</v>
      </c>
      <c r="D15179" s="208" t="b">
        <f t="shared" si="1193"/>
        <v>0</v>
      </c>
      <c r="E15179" s="220" t="b">
        <f t="shared" si="1190"/>
        <v>0</v>
      </c>
      <c r="F15179" s="219">
        <f t="shared" si="1194"/>
        <v>57543</v>
      </c>
      <c r="G15179" s="219">
        <f t="shared" si="1191"/>
        <v>57543</v>
      </c>
    </row>
    <row r="15180" spans="3:7" x14ac:dyDescent="0.25">
      <c r="C15180" s="219">
        <f t="shared" si="1192"/>
        <v>57544</v>
      </c>
      <c r="D15180" s="208" t="b">
        <f t="shared" si="1193"/>
        <v>0</v>
      </c>
      <c r="E15180" s="220" t="b">
        <f t="shared" si="1190"/>
        <v>0</v>
      </c>
      <c r="F15180" s="219">
        <f t="shared" si="1194"/>
        <v>57544</v>
      </c>
      <c r="G15180" s="219">
        <f t="shared" si="1191"/>
        <v>57544</v>
      </c>
    </row>
    <row r="15181" spans="3:7" x14ac:dyDescent="0.25">
      <c r="C15181" s="219">
        <f t="shared" si="1192"/>
        <v>57545</v>
      </c>
      <c r="D15181" s="208" t="b">
        <f t="shared" si="1193"/>
        <v>0</v>
      </c>
      <c r="E15181" s="220" t="b">
        <f t="shared" si="1190"/>
        <v>0</v>
      </c>
      <c r="F15181" s="219">
        <f t="shared" si="1194"/>
        <v>57545</v>
      </c>
      <c r="G15181" s="219">
        <f t="shared" si="1191"/>
        <v>57545</v>
      </c>
    </row>
    <row r="15182" spans="3:7" x14ac:dyDescent="0.25">
      <c r="C15182" s="219">
        <f t="shared" si="1192"/>
        <v>57546</v>
      </c>
      <c r="D15182" s="208" t="b">
        <f t="shared" si="1193"/>
        <v>0</v>
      </c>
      <c r="E15182" s="220" t="b">
        <f t="shared" si="1190"/>
        <v>0</v>
      </c>
      <c r="F15182" s="219">
        <f t="shared" si="1194"/>
        <v>57546</v>
      </c>
      <c r="G15182" s="219">
        <f t="shared" si="1191"/>
        <v>57546</v>
      </c>
    </row>
    <row r="15183" spans="3:7" x14ac:dyDescent="0.25">
      <c r="C15183" s="219">
        <f t="shared" si="1192"/>
        <v>57547</v>
      </c>
      <c r="D15183" s="208" t="b">
        <f t="shared" si="1193"/>
        <v>1</v>
      </c>
      <c r="E15183" s="220" t="b">
        <f t="shared" si="1190"/>
        <v>0</v>
      </c>
      <c r="F15183" s="219" t="b">
        <f t="shared" si="1194"/>
        <v>0</v>
      </c>
      <c r="G15183" s="219">
        <f t="shared" si="1191"/>
        <v>57549</v>
      </c>
    </row>
    <row r="15184" spans="3:7" x14ac:dyDescent="0.25">
      <c r="C15184" s="219">
        <f t="shared" si="1192"/>
        <v>57548</v>
      </c>
      <c r="D15184" s="208" t="b">
        <f t="shared" si="1193"/>
        <v>1</v>
      </c>
      <c r="E15184" s="220" t="b">
        <f t="shared" si="1190"/>
        <v>0</v>
      </c>
      <c r="F15184" s="219" t="b">
        <f t="shared" si="1194"/>
        <v>0</v>
      </c>
      <c r="G15184" s="219">
        <f t="shared" si="1191"/>
        <v>57549</v>
      </c>
    </row>
    <row r="15185" spans="3:7" x14ac:dyDescent="0.25">
      <c r="C15185" s="219">
        <f t="shared" si="1192"/>
        <v>57549</v>
      </c>
      <c r="D15185" s="208" t="b">
        <f t="shared" si="1193"/>
        <v>0</v>
      </c>
      <c r="E15185" s="220" t="b">
        <f t="shared" si="1190"/>
        <v>0</v>
      </c>
      <c r="F15185" s="219">
        <f t="shared" si="1194"/>
        <v>57549</v>
      </c>
      <c r="G15185" s="219">
        <f t="shared" si="1191"/>
        <v>57549</v>
      </c>
    </row>
    <row r="15186" spans="3:7" x14ac:dyDescent="0.25">
      <c r="C15186" s="219">
        <f t="shared" si="1192"/>
        <v>57550</v>
      </c>
      <c r="D15186" s="208" t="b">
        <f t="shared" si="1193"/>
        <v>0</v>
      </c>
      <c r="E15186" s="220" t="b">
        <f t="shared" si="1190"/>
        <v>0</v>
      </c>
      <c r="F15186" s="219">
        <f t="shared" si="1194"/>
        <v>57550</v>
      </c>
      <c r="G15186" s="219">
        <f t="shared" si="1191"/>
        <v>57550</v>
      </c>
    </row>
    <row r="15187" spans="3:7" x14ac:dyDescent="0.25">
      <c r="C15187" s="219">
        <f t="shared" si="1192"/>
        <v>57551</v>
      </c>
      <c r="D15187" s="208" t="b">
        <f t="shared" si="1193"/>
        <v>0</v>
      </c>
      <c r="E15187" s="220" t="b">
        <f t="shared" si="1190"/>
        <v>0</v>
      </c>
      <c r="F15187" s="219">
        <f t="shared" si="1194"/>
        <v>57551</v>
      </c>
      <c r="G15187" s="219">
        <f t="shared" si="1191"/>
        <v>57551</v>
      </c>
    </row>
    <row r="15188" spans="3:7" x14ac:dyDescent="0.25">
      <c r="C15188" s="219">
        <f t="shared" si="1192"/>
        <v>57552</v>
      </c>
      <c r="D15188" s="208" t="b">
        <f t="shared" si="1193"/>
        <v>0</v>
      </c>
      <c r="E15188" s="220" t="b">
        <f t="shared" si="1190"/>
        <v>0</v>
      </c>
      <c r="F15188" s="219">
        <f t="shared" si="1194"/>
        <v>57552</v>
      </c>
      <c r="G15188" s="219">
        <f t="shared" si="1191"/>
        <v>57552</v>
      </c>
    </row>
    <row r="15189" spans="3:7" x14ac:dyDescent="0.25">
      <c r="C15189" s="219">
        <f t="shared" si="1192"/>
        <v>57553</v>
      </c>
      <c r="D15189" s="208" t="b">
        <f t="shared" si="1193"/>
        <v>0</v>
      </c>
      <c r="E15189" s="220" t="b">
        <f t="shared" si="1190"/>
        <v>0</v>
      </c>
      <c r="F15189" s="219">
        <f t="shared" si="1194"/>
        <v>57553</v>
      </c>
      <c r="G15189" s="219">
        <f t="shared" si="1191"/>
        <v>57553</v>
      </c>
    </row>
    <row r="15190" spans="3:7" x14ac:dyDescent="0.25">
      <c r="C15190" s="219">
        <f t="shared" si="1192"/>
        <v>57554</v>
      </c>
      <c r="D15190" s="208" t="b">
        <f t="shared" si="1193"/>
        <v>1</v>
      </c>
      <c r="E15190" s="220" t="b">
        <f t="shared" si="1190"/>
        <v>0</v>
      </c>
      <c r="F15190" s="219" t="b">
        <f t="shared" si="1194"/>
        <v>0</v>
      </c>
      <c r="G15190" s="219">
        <f t="shared" si="1191"/>
        <v>57556</v>
      </c>
    </row>
    <row r="15191" spans="3:7" x14ac:dyDescent="0.25">
      <c r="C15191" s="219">
        <f t="shared" si="1192"/>
        <v>57555</v>
      </c>
      <c r="D15191" s="208" t="b">
        <f t="shared" si="1193"/>
        <v>1</v>
      </c>
      <c r="E15191" s="220" t="b">
        <f t="shared" si="1190"/>
        <v>0</v>
      </c>
      <c r="F15191" s="219" t="b">
        <f t="shared" si="1194"/>
        <v>0</v>
      </c>
      <c r="G15191" s="219">
        <f t="shared" si="1191"/>
        <v>57556</v>
      </c>
    </row>
    <row r="15192" spans="3:7" x14ac:dyDescent="0.25">
      <c r="C15192" s="219">
        <f t="shared" si="1192"/>
        <v>57556</v>
      </c>
      <c r="D15192" s="208" t="b">
        <f t="shared" si="1193"/>
        <v>0</v>
      </c>
      <c r="E15192" s="220" t="b">
        <f t="shared" si="1190"/>
        <v>0</v>
      </c>
      <c r="F15192" s="219">
        <f t="shared" si="1194"/>
        <v>57556</v>
      </c>
      <c r="G15192" s="219">
        <f t="shared" si="1191"/>
        <v>57556</v>
      </c>
    </row>
    <row r="15193" spans="3:7" x14ac:dyDescent="0.25">
      <c r="C15193" s="219">
        <f t="shared" si="1192"/>
        <v>57557</v>
      </c>
      <c r="D15193" s="208" t="b">
        <f t="shared" si="1193"/>
        <v>0</v>
      </c>
      <c r="E15193" s="220" t="b">
        <f t="shared" si="1190"/>
        <v>0</v>
      </c>
      <c r="F15193" s="219">
        <f t="shared" si="1194"/>
        <v>57557</v>
      </c>
      <c r="G15193" s="219">
        <f t="shared" si="1191"/>
        <v>57557</v>
      </c>
    </row>
    <row r="15194" spans="3:7" x14ac:dyDescent="0.25">
      <c r="C15194" s="219">
        <f t="shared" si="1192"/>
        <v>57558</v>
      </c>
      <c r="D15194" s="208" t="b">
        <f t="shared" si="1193"/>
        <v>0</v>
      </c>
      <c r="E15194" s="220" t="b">
        <f t="shared" si="1190"/>
        <v>0</v>
      </c>
      <c r="F15194" s="219">
        <f t="shared" si="1194"/>
        <v>57558</v>
      </c>
      <c r="G15194" s="219">
        <f t="shared" si="1191"/>
        <v>57558</v>
      </c>
    </row>
    <row r="15195" spans="3:7" x14ac:dyDescent="0.25">
      <c r="C15195" s="219">
        <f t="shared" si="1192"/>
        <v>57559</v>
      </c>
      <c r="D15195" s="208" t="b">
        <f t="shared" si="1193"/>
        <v>0</v>
      </c>
      <c r="E15195" s="220" t="b">
        <f t="shared" si="1190"/>
        <v>0</v>
      </c>
      <c r="F15195" s="219">
        <f t="shared" si="1194"/>
        <v>57559</v>
      </c>
      <c r="G15195" s="219">
        <f t="shared" si="1191"/>
        <v>57559</v>
      </c>
    </row>
    <row r="15196" spans="3:7" x14ac:dyDescent="0.25">
      <c r="C15196" s="219">
        <f t="shared" si="1192"/>
        <v>57560</v>
      </c>
      <c r="D15196" s="208" t="b">
        <f t="shared" si="1193"/>
        <v>0</v>
      </c>
      <c r="E15196" s="220" t="b">
        <f t="shared" si="1190"/>
        <v>0</v>
      </c>
      <c r="F15196" s="219">
        <f t="shared" si="1194"/>
        <v>57560</v>
      </c>
      <c r="G15196" s="219">
        <f t="shared" si="1191"/>
        <v>57560</v>
      </c>
    </row>
    <row r="15197" spans="3:7" x14ac:dyDescent="0.25">
      <c r="C15197" s="219">
        <f t="shared" si="1192"/>
        <v>57561</v>
      </c>
      <c r="D15197" s="208" t="b">
        <f t="shared" si="1193"/>
        <v>1</v>
      </c>
      <c r="E15197" s="220" t="b">
        <f t="shared" si="1190"/>
        <v>0</v>
      </c>
      <c r="F15197" s="219" t="b">
        <f t="shared" si="1194"/>
        <v>0</v>
      </c>
      <c r="G15197" s="219">
        <f t="shared" si="1191"/>
        <v>57563</v>
      </c>
    </row>
    <row r="15198" spans="3:7" x14ac:dyDescent="0.25">
      <c r="C15198" s="219">
        <f t="shared" si="1192"/>
        <v>57562</v>
      </c>
      <c r="D15198" s="208" t="b">
        <f t="shared" si="1193"/>
        <v>1</v>
      </c>
      <c r="E15198" s="220" t="b">
        <f t="shared" si="1190"/>
        <v>0</v>
      </c>
      <c r="F15198" s="219" t="b">
        <f t="shared" si="1194"/>
        <v>0</v>
      </c>
      <c r="G15198" s="219">
        <f t="shared" si="1191"/>
        <v>57563</v>
      </c>
    </row>
    <row r="15199" spans="3:7" x14ac:dyDescent="0.25">
      <c r="C15199" s="219">
        <f t="shared" si="1192"/>
        <v>57563</v>
      </c>
      <c r="D15199" s="208" t="b">
        <f t="shared" si="1193"/>
        <v>0</v>
      </c>
      <c r="E15199" s="220" t="b">
        <f t="shared" si="1190"/>
        <v>0</v>
      </c>
      <c r="F15199" s="219">
        <f t="shared" si="1194"/>
        <v>57563</v>
      </c>
      <c r="G15199" s="219">
        <f t="shared" si="1191"/>
        <v>57563</v>
      </c>
    </row>
    <row r="15200" spans="3:7" x14ac:dyDescent="0.25">
      <c r="C15200" s="219">
        <f t="shared" si="1192"/>
        <v>57564</v>
      </c>
      <c r="D15200" s="208" t="b">
        <f t="shared" si="1193"/>
        <v>0</v>
      </c>
      <c r="E15200" s="220" t="b">
        <f t="shared" si="1190"/>
        <v>0</v>
      </c>
      <c r="F15200" s="219">
        <f t="shared" si="1194"/>
        <v>57564</v>
      </c>
      <c r="G15200" s="219">
        <f t="shared" si="1191"/>
        <v>57564</v>
      </c>
    </row>
    <row r="15201" spans="3:7" x14ac:dyDescent="0.25">
      <c r="C15201" s="219">
        <f t="shared" si="1192"/>
        <v>57565</v>
      </c>
      <c r="D15201" s="208" t="b">
        <f t="shared" si="1193"/>
        <v>0</v>
      </c>
      <c r="E15201" s="220" t="b">
        <f t="shared" si="1190"/>
        <v>0</v>
      </c>
      <c r="F15201" s="219">
        <f t="shared" si="1194"/>
        <v>57565</v>
      </c>
      <c r="G15201" s="219">
        <f t="shared" si="1191"/>
        <v>57565</v>
      </c>
    </row>
    <row r="15202" spans="3:7" x14ac:dyDescent="0.25">
      <c r="C15202" s="219">
        <f t="shared" si="1192"/>
        <v>57566</v>
      </c>
      <c r="D15202" s="208" t="b">
        <f t="shared" si="1193"/>
        <v>0</v>
      </c>
      <c r="E15202" s="220" t="b">
        <f t="shared" si="1190"/>
        <v>0</v>
      </c>
      <c r="F15202" s="219">
        <f t="shared" si="1194"/>
        <v>57566</v>
      </c>
      <c r="G15202" s="219">
        <f t="shared" si="1191"/>
        <v>57566</v>
      </c>
    </row>
    <row r="15203" spans="3:7" x14ac:dyDescent="0.25">
      <c r="C15203" s="219">
        <f t="shared" si="1192"/>
        <v>57567</v>
      </c>
      <c r="D15203" s="208" t="b">
        <f t="shared" si="1193"/>
        <v>0</v>
      </c>
      <c r="E15203" s="220" t="b">
        <f t="shared" si="1190"/>
        <v>0</v>
      </c>
      <c r="F15203" s="219">
        <f t="shared" si="1194"/>
        <v>57567</v>
      </c>
      <c r="G15203" s="219">
        <f t="shared" si="1191"/>
        <v>57567</v>
      </c>
    </row>
    <row r="15204" spans="3:7" x14ac:dyDescent="0.25">
      <c r="C15204" s="219">
        <f t="shared" si="1192"/>
        <v>57568</v>
      </c>
      <c r="D15204" s="208" t="b">
        <f t="shared" si="1193"/>
        <v>1</v>
      </c>
      <c r="E15204" s="220" t="b">
        <f t="shared" si="1190"/>
        <v>0</v>
      </c>
      <c r="F15204" s="219" t="b">
        <f t="shared" si="1194"/>
        <v>0</v>
      </c>
      <c r="G15204" s="219">
        <f t="shared" si="1191"/>
        <v>57570</v>
      </c>
    </row>
    <row r="15205" spans="3:7" x14ac:dyDescent="0.25">
      <c r="C15205" s="219">
        <f t="shared" si="1192"/>
        <v>57569</v>
      </c>
      <c r="D15205" s="208" t="b">
        <f t="shared" si="1193"/>
        <v>1</v>
      </c>
      <c r="E15205" s="220" t="b">
        <f t="shared" si="1190"/>
        <v>0</v>
      </c>
      <c r="F15205" s="219" t="b">
        <f t="shared" si="1194"/>
        <v>0</v>
      </c>
      <c r="G15205" s="219">
        <f t="shared" si="1191"/>
        <v>57570</v>
      </c>
    </row>
    <row r="15206" spans="3:7" x14ac:dyDescent="0.25">
      <c r="C15206" s="219">
        <f t="shared" si="1192"/>
        <v>57570</v>
      </c>
      <c r="D15206" s="208" t="b">
        <f t="shared" si="1193"/>
        <v>0</v>
      </c>
      <c r="E15206" s="220" t="b">
        <f t="shared" si="1190"/>
        <v>0</v>
      </c>
      <c r="F15206" s="219">
        <f t="shared" si="1194"/>
        <v>57570</v>
      </c>
      <c r="G15206" s="219">
        <f t="shared" si="1191"/>
        <v>57570</v>
      </c>
    </row>
    <row r="15207" spans="3:7" x14ac:dyDescent="0.25">
      <c r="C15207" s="219">
        <f t="shared" si="1192"/>
        <v>57571</v>
      </c>
      <c r="D15207" s="208" t="b">
        <f t="shared" si="1193"/>
        <v>0</v>
      </c>
      <c r="E15207" s="220" t="b">
        <f t="shared" si="1190"/>
        <v>0</v>
      </c>
      <c r="F15207" s="219">
        <f t="shared" si="1194"/>
        <v>57571</v>
      </c>
      <c r="G15207" s="219">
        <f t="shared" si="1191"/>
        <v>57571</v>
      </c>
    </row>
    <row r="15208" spans="3:7" x14ac:dyDescent="0.25">
      <c r="C15208" s="219">
        <f t="shared" si="1192"/>
        <v>57572</v>
      </c>
      <c r="D15208" s="208" t="b">
        <f t="shared" si="1193"/>
        <v>0</v>
      </c>
      <c r="E15208" s="220" t="b">
        <f t="shared" si="1190"/>
        <v>0</v>
      </c>
      <c r="F15208" s="219">
        <f t="shared" si="1194"/>
        <v>57572</v>
      </c>
      <c r="G15208" s="219">
        <f t="shared" si="1191"/>
        <v>57572</v>
      </c>
    </row>
    <row r="15209" spans="3:7" x14ac:dyDescent="0.25">
      <c r="C15209" s="219">
        <f t="shared" si="1192"/>
        <v>57573</v>
      </c>
      <c r="D15209" s="208" t="b">
        <f t="shared" si="1193"/>
        <v>0</v>
      </c>
      <c r="E15209" s="220" t="b">
        <f t="shared" si="1190"/>
        <v>0</v>
      </c>
      <c r="F15209" s="219">
        <f t="shared" si="1194"/>
        <v>57573</v>
      </c>
      <c r="G15209" s="219">
        <f t="shared" si="1191"/>
        <v>57573</v>
      </c>
    </row>
    <row r="15210" spans="3:7" x14ac:dyDescent="0.25">
      <c r="C15210" s="219">
        <f t="shared" si="1192"/>
        <v>57574</v>
      </c>
      <c r="D15210" s="208" t="b">
        <f t="shared" si="1193"/>
        <v>0</v>
      </c>
      <c r="E15210" s="220" t="b">
        <f t="shared" si="1190"/>
        <v>0</v>
      </c>
      <c r="F15210" s="219">
        <f t="shared" si="1194"/>
        <v>57574</v>
      </c>
      <c r="G15210" s="219">
        <f t="shared" si="1191"/>
        <v>57574</v>
      </c>
    </row>
    <row r="15211" spans="3:7" x14ac:dyDescent="0.25">
      <c r="C15211" s="219">
        <f t="shared" si="1192"/>
        <v>57575</v>
      </c>
      <c r="D15211" s="208" t="b">
        <f t="shared" si="1193"/>
        <v>1</v>
      </c>
      <c r="E15211" s="220" t="b">
        <f t="shared" si="1190"/>
        <v>0</v>
      </c>
      <c r="F15211" s="219" t="b">
        <f t="shared" si="1194"/>
        <v>0</v>
      </c>
      <c r="G15211" s="219">
        <f t="shared" si="1191"/>
        <v>57577</v>
      </c>
    </row>
    <row r="15212" spans="3:7" x14ac:dyDescent="0.25">
      <c r="C15212" s="219">
        <f t="shared" si="1192"/>
        <v>57576</v>
      </c>
      <c r="D15212" s="208" t="b">
        <f t="shared" si="1193"/>
        <v>1</v>
      </c>
      <c r="E15212" s="220" t="b">
        <f t="shared" si="1190"/>
        <v>0</v>
      </c>
      <c r="F15212" s="219" t="b">
        <f t="shared" si="1194"/>
        <v>0</v>
      </c>
      <c r="G15212" s="219">
        <f t="shared" si="1191"/>
        <v>57577</v>
      </c>
    </row>
    <row r="15213" spans="3:7" x14ac:dyDescent="0.25">
      <c r="C15213" s="219">
        <f t="shared" si="1192"/>
        <v>57577</v>
      </c>
      <c r="D15213" s="208" t="b">
        <f t="shared" si="1193"/>
        <v>0</v>
      </c>
      <c r="E15213" s="220" t="b">
        <f t="shared" si="1190"/>
        <v>0</v>
      </c>
      <c r="F15213" s="219">
        <f t="shared" si="1194"/>
        <v>57577</v>
      </c>
      <c r="G15213" s="219">
        <f t="shared" si="1191"/>
        <v>57577</v>
      </c>
    </row>
    <row r="15214" spans="3:7" x14ac:dyDescent="0.25">
      <c r="C15214" s="219">
        <f t="shared" si="1192"/>
        <v>57578</v>
      </c>
      <c r="D15214" s="208" t="b">
        <f t="shared" si="1193"/>
        <v>0</v>
      </c>
      <c r="E15214" s="220" t="b">
        <f t="shared" si="1190"/>
        <v>0</v>
      </c>
      <c r="F15214" s="219">
        <f t="shared" si="1194"/>
        <v>57578</v>
      </c>
      <c r="G15214" s="219">
        <f t="shared" si="1191"/>
        <v>57578</v>
      </c>
    </row>
    <row r="15215" spans="3:7" x14ac:dyDescent="0.25">
      <c r="C15215" s="219">
        <f t="shared" si="1192"/>
        <v>57579</v>
      </c>
      <c r="D15215" s="208" t="b">
        <f t="shared" si="1193"/>
        <v>0</v>
      </c>
      <c r="E15215" s="220" t="b">
        <f t="shared" si="1190"/>
        <v>0</v>
      </c>
      <c r="F15215" s="219">
        <f t="shared" si="1194"/>
        <v>57579</v>
      </c>
      <c r="G15215" s="219">
        <f t="shared" si="1191"/>
        <v>57579</v>
      </c>
    </row>
    <row r="15216" spans="3:7" x14ac:dyDescent="0.25">
      <c r="C15216" s="219">
        <f t="shared" si="1192"/>
        <v>57580</v>
      </c>
      <c r="D15216" s="208" t="b">
        <f t="shared" si="1193"/>
        <v>0</v>
      </c>
      <c r="E15216" s="220" t="b">
        <f t="shared" si="1190"/>
        <v>0</v>
      </c>
      <c r="F15216" s="219">
        <f t="shared" si="1194"/>
        <v>57580</v>
      </c>
      <c r="G15216" s="219">
        <f t="shared" si="1191"/>
        <v>57580</v>
      </c>
    </row>
    <row r="15217" spans="3:7" x14ac:dyDescent="0.25">
      <c r="C15217" s="219">
        <f t="shared" si="1192"/>
        <v>57581</v>
      </c>
      <c r="D15217" s="208" t="b">
        <f t="shared" si="1193"/>
        <v>0</v>
      </c>
      <c r="E15217" s="220" t="b">
        <f t="shared" si="1190"/>
        <v>0</v>
      </c>
      <c r="F15217" s="219">
        <f t="shared" si="1194"/>
        <v>57581</v>
      </c>
      <c r="G15217" s="219">
        <f t="shared" si="1191"/>
        <v>57581</v>
      </c>
    </row>
    <row r="15218" spans="3:7" x14ac:dyDescent="0.25">
      <c r="C15218" s="219">
        <f t="shared" si="1192"/>
        <v>57582</v>
      </c>
      <c r="D15218" s="208" t="b">
        <f t="shared" si="1193"/>
        <v>1</v>
      </c>
      <c r="E15218" s="220" t="b">
        <f t="shared" si="1190"/>
        <v>0</v>
      </c>
      <c r="F15218" s="219" t="b">
        <f t="shared" si="1194"/>
        <v>0</v>
      </c>
      <c r="G15218" s="219">
        <f t="shared" si="1191"/>
        <v>57584</v>
      </c>
    </row>
    <row r="15219" spans="3:7" x14ac:dyDescent="0.25">
      <c r="C15219" s="219">
        <f t="shared" si="1192"/>
        <v>57583</v>
      </c>
      <c r="D15219" s="208" t="b">
        <f t="shared" si="1193"/>
        <v>1</v>
      </c>
      <c r="E15219" s="220" t="b">
        <f t="shared" si="1190"/>
        <v>0</v>
      </c>
      <c r="F15219" s="219" t="b">
        <f t="shared" si="1194"/>
        <v>0</v>
      </c>
      <c r="G15219" s="219">
        <f t="shared" si="1191"/>
        <v>57584</v>
      </c>
    </row>
    <row r="15220" spans="3:7" x14ac:dyDescent="0.25">
      <c r="C15220" s="219">
        <f t="shared" si="1192"/>
        <v>57584</v>
      </c>
      <c r="D15220" s="208" t="b">
        <f t="shared" si="1193"/>
        <v>0</v>
      </c>
      <c r="E15220" s="220" t="b">
        <f t="shared" si="1190"/>
        <v>0</v>
      </c>
      <c r="F15220" s="219">
        <f t="shared" si="1194"/>
        <v>57584</v>
      </c>
      <c r="G15220" s="219">
        <f t="shared" si="1191"/>
        <v>57584</v>
      </c>
    </row>
    <row r="15221" spans="3:7" x14ac:dyDescent="0.25">
      <c r="C15221" s="219">
        <f t="shared" si="1192"/>
        <v>57585</v>
      </c>
      <c r="D15221" s="208" t="b">
        <f t="shared" si="1193"/>
        <v>0</v>
      </c>
      <c r="E15221" s="220" t="b">
        <f t="shared" si="1190"/>
        <v>0</v>
      </c>
      <c r="F15221" s="219">
        <f t="shared" si="1194"/>
        <v>57585</v>
      </c>
      <c r="G15221" s="219">
        <f t="shared" si="1191"/>
        <v>57585</v>
      </c>
    </row>
    <row r="15222" spans="3:7" x14ac:dyDescent="0.25">
      <c r="C15222" s="219">
        <f t="shared" si="1192"/>
        <v>57586</v>
      </c>
      <c r="D15222" s="208" t="b">
        <f t="shared" si="1193"/>
        <v>0</v>
      </c>
      <c r="E15222" s="220" t="b">
        <f t="shared" si="1190"/>
        <v>0</v>
      </c>
      <c r="F15222" s="219">
        <f t="shared" si="1194"/>
        <v>57586</v>
      </c>
      <c r="G15222" s="219">
        <f t="shared" si="1191"/>
        <v>57586</v>
      </c>
    </row>
    <row r="15223" spans="3:7" x14ac:dyDescent="0.25">
      <c r="C15223" s="219">
        <f t="shared" si="1192"/>
        <v>57587</v>
      </c>
      <c r="D15223" s="208" t="b">
        <f t="shared" si="1193"/>
        <v>0</v>
      </c>
      <c r="E15223" s="220" t="b">
        <f t="shared" si="1190"/>
        <v>0</v>
      </c>
      <c r="F15223" s="219">
        <f t="shared" si="1194"/>
        <v>57587</v>
      </c>
      <c r="G15223" s="219">
        <f t="shared" si="1191"/>
        <v>57587</v>
      </c>
    </row>
    <row r="15224" spans="3:7" x14ac:dyDescent="0.25">
      <c r="C15224" s="219">
        <f t="shared" si="1192"/>
        <v>57588</v>
      </c>
      <c r="D15224" s="208" t="b">
        <f t="shared" si="1193"/>
        <v>0</v>
      </c>
      <c r="E15224" s="220" t="b">
        <f t="shared" si="1190"/>
        <v>0</v>
      </c>
      <c r="F15224" s="219">
        <f t="shared" si="1194"/>
        <v>57588</v>
      </c>
      <c r="G15224" s="219">
        <f t="shared" si="1191"/>
        <v>57588</v>
      </c>
    </row>
    <row r="15225" spans="3:7" x14ac:dyDescent="0.25">
      <c r="C15225" s="219">
        <f t="shared" si="1192"/>
        <v>57589</v>
      </c>
      <c r="D15225" s="208" t="b">
        <f t="shared" si="1193"/>
        <v>1</v>
      </c>
      <c r="E15225" s="220" t="b">
        <f t="shared" si="1190"/>
        <v>0</v>
      </c>
      <c r="F15225" s="219" t="b">
        <f t="shared" si="1194"/>
        <v>0</v>
      </c>
      <c r="G15225" s="219">
        <f t="shared" si="1191"/>
        <v>57591</v>
      </c>
    </row>
    <row r="15226" spans="3:7" x14ac:dyDescent="0.25">
      <c r="C15226" s="219">
        <f t="shared" si="1192"/>
        <v>57590</v>
      </c>
      <c r="D15226" s="208" t="b">
        <f t="shared" si="1193"/>
        <v>1</v>
      </c>
      <c r="E15226" s="220" t="b">
        <f t="shared" si="1190"/>
        <v>0</v>
      </c>
      <c r="F15226" s="219" t="b">
        <f t="shared" si="1194"/>
        <v>0</v>
      </c>
      <c r="G15226" s="219">
        <f t="shared" si="1191"/>
        <v>57591</v>
      </c>
    </row>
    <row r="15227" spans="3:7" x14ac:dyDescent="0.25">
      <c r="C15227" s="219">
        <f t="shared" si="1192"/>
        <v>57591</v>
      </c>
      <c r="D15227" s="208" t="b">
        <f t="shared" si="1193"/>
        <v>0</v>
      </c>
      <c r="E15227" s="220" t="b">
        <f t="shared" si="1190"/>
        <v>0</v>
      </c>
      <c r="F15227" s="219">
        <f t="shared" si="1194"/>
        <v>57591</v>
      </c>
      <c r="G15227" s="219">
        <f t="shared" si="1191"/>
        <v>57591</v>
      </c>
    </row>
    <row r="15228" spans="3:7" x14ac:dyDescent="0.25">
      <c r="C15228" s="219">
        <f t="shared" si="1192"/>
        <v>57592</v>
      </c>
      <c r="D15228" s="208" t="b">
        <f t="shared" si="1193"/>
        <v>0</v>
      </c>
      <c r="E15228" s="220" t="b">
        <f t="shared" si="1190"/>
        <v>0</v>
      </c>
      <c r="F15228" s="219">
        <f t="shared" si="1194"/>
        <v>57592</v>
      </c>
      <c r="G15228" s="219">
        <f t="shared" si="1191"/>
        <v>57592</v>
      </c>
    </row>
    <row r="15229" spans="3:7" x14ac:dyDescent="0.25">
      <c r="C15229" s="219">
        <f t="shared" si="1192"/>
        <v>57593</v>
      </c>
      <c r="D15229" s="208" t="b">
        <f t="shared" si="1193"/>
        <v>0</v>
      </c>
      <c r="E15229" s="220" t="b">
        <f t="shared" si="1190"/>
        <v>0</v>
      </c>
      <c r="F15229" s="219">
        <f t="shared" si="1194"/>
        <v>57593</v>
      </c>
      <c r="G15229" s="219">
        <f t="shared" si="1191"/>
        <v>57593</v>
      </c>
    </row>
    <row r="15230" spans="3:7" x14ac:dyDescent="0.25">
      <c r="C15230" s="219">
        <f t="shared" si="1192"/>
        <v>57594</v>
      </c>
      <c r="D15230" s="208" t="b">
        <f t="shared" si="1193"/>
        <v>0</v>
      </c>
      <c r="E15230" s="220" t="b">
        <f t="shared" si="1190"/>
        <v>0</v>
      </c>
      <c r="F15230" s="219">
        <f t="shared" si="1194"/>
        <v>57594</v>
      </c>
      <c r="G15230" s="219">
        <f t="shared" si="1191"/>
        <v>57594</v>
      </c>
    </row>
    <row r="15231" spans="3:7" x14ac:dyDescent="0.25">
      <c r="C15231" s="219">
        <f t="shared" si="1192"/>
        <v>57595</v>
      </c>
      <c r="D15231" s="208" t="b">
        <f t="shared" si="1193"/>
        <v>0</v>
      </c>
      <c r="E15231" s="220" t="b">
        <f t="shared" si="1190"/>
        <v>0</v>
      </c>
      <c r="F15231" s="219">
        <f t="shared" si="1194"/>
        <v>57595</v>
      </c>
      <c r="G15231" s="219">
        <f t="shared" si="1191"/>
        <v>57595</v>
      </c>
    </row>
    <row r="15232" spans="3:7" x14ac:dyDescent="0.25">
      <c r="C15232" s="219">
        <f t="shared" si="1192"/>
        <v>57596</v>
      </c>
      <c r="D15232" s="208" t="b">
        <f t="shared" si="1193"/>
        <v>1</v>
      </c>
      <c r="E15232" s="220" t="b">
        <f t="shared" si="1190"/>
        <v>0</v>
      </c>
      <c r="F15232" s="219" t="b">
        <f t="shared" si="1194"/>
        <v>0</v>
      </c>
      <c r="G15232" s="219">
        <f t="shared" si="1191"/>
        <v>57598</v>
      </c>
    </row>
    <row r="15233" spans="3:7" x14ac:dyDescent="0.25">
      <c r="C15233" s="219">
        <f t="shared" si="1192"/>
        <v>57597</v>
      </c>
      <c r="D15233" s="208" t="b">
        <f t="shared" si="1193"/>
        <v>1</v>
      </c>
      <c r="E15233" s="220" t="b">
        <f t="shared" si="1190"/>
        <v>0</v>
      </c>
      <c r="F15233" s="219" t="b">
        <f t="shared" si="1194"/>
        <v>0</v>
      </c>
      <c r="G15233" s="219">
        <f t="shared" si="1191"/>
        <v>57598</v>
      </c>
    </row>
    <row r="15234" spans="3:7" x14ac:dyDescent="0.25">
      <c r="C15234" s="219">
        <f t="shared" si="1192"/>
        <v>57598</v>
      </c>
      <c r="D15234" s="208" t="b">
        <f t="shared" si="1193"/>
        <v>0</v>
      </c>
      <c r="E15234" s="220" t="b">
        <f t="shared" si="1190"/>
        <v>0</v>
      </c>
      <c r="F15234" s="219">
        <f t="shared" si="1194"/>
        <v>57598</v>
      </c>
      <c r="G15234" s="219">
        <f t="shared" si="1191"/>
        <v>57598</v>
      </c>
    </row>
    <row r="15235" spans="3:7" x14ac:dyDescent="0.25">
      <c r="C15235" s="219">
        <f t="shared" si="1192"/>
        <v>57599</v>
      </c>
      <c r="D15235" s="208" t="b">
        <f t="shared" si="1193"/>
        <v>0</v>
      </c>
      <c r="E15235" s="220" t="b">
        <f t="shared" si="1190"/>
        <v>0</v>
      </c>
      <c r="F15235" s="219">
        <f t="shared" si="1194"/>
        <v>57599</v>
      </c>
      <c r="G15235" s="219">
        <f t="shared" si="1191"/>
        <v>57599</v>
      </c>
    </row>
    <row r="15236" spans="3:7" x14ac:dyDescent="0.25">
      <c r="C15236" s="219">
        <f t="shared" si="1192"/>
        <v>57600</v>
      </c>
      <c r="D15236" s="208" t="b">
        <f t="shared" si="1193"/>
        <v>0</v>
      </c>
      <c r="E15236" s="220" t="b">
        <f t="shared" si="1190"/>
        <v>0</v>
      </c>
      <c r="F15236" s="219">
        <f t="shared" si="1194"/>
        <v>57600</v>
      </c>
      <c r="G15236" s="219">
        <f t="shared" si="1191"/>
        <v>57600</v>
      </c>
    </row>
    <row r="15237" spans="3:7" x14ac:dyDescent="0.25">
      <c r="C15237" s="219">
        <f t="shared" si="1192"/>
        <v>57601</v>
      </c>
      <c r="D15237" s="208" t="b">
        <f t="shared" si="1193"/>
        <v>0</v>
      </c>
      <c r="E15237" s="220" t="b">
        <f t="shared" si="1190"/>
        <v>0</v>
      </c>
      <c r="F15237" s="219">
        <f t="shared" si="1194"/>
        <v>57601</v>
      </c>
      <c r="G15237" s="219">
        <f t="shared" si="1191"/>
        <v>57601</v>
      </c>
    </row>
    <row r="15238" spans="3:7" x14ac:dyDescent="0.25">
      <c r="C15238" s="219">
        <f t="shared" si="1192"/>
        <v>57602</v>
      </c>
      <c r="D15238" s="208" t="b">
        <f t="shared" si="1193"/>
        <v>0</v>
      </c>
      <c r="E15238" s="220" t="b">
        <f t="shared" ref="E15238:E15301" si="1195">IF(TYPE(VLOOKUP(C15238,Holydays,1,0))&lt;&gt;1,FALSE,TRUE)</f>
        <v>0</v>
      </c>
      <c r="F15238" s="219">
        <f t="shared" si="1194"/>
        <v>57602</v>
      </c>
      <c r="G15238" s="219">
        <f t="shared" ref="G15238:G15301" si="1196">IF(F15238,F15238,WORKDAY(C15238,1,Holydays))</f>
        <v>57602</v>
      </c>
    </row>
    <row r="15239" spans="3:7" x14ac:dyDescent="0.25">
      <c r="C15239" s="219">
        <f t="shared" ref="C15239:C15302" si="1197">C15238+1</f>
        <v>57603</v>
      </c>
      <c r="D15239" s="208" t="b">
        <f t="shared" ref="D15239:D15302" si="1198">IF(WEEKDAY(C15239,2)&gt;5,TRUE)</f>
        <v>1</v>
      </c>
      <c r="E15239" s="220" t="b">
        <f t="shared" si="1195"/>
        <v>0</v>
      </c>
      <c r="F15239" s="219" t="b">
        <f t="shared" ref="F15239:F15302" si="1199">IF(OR(D15239,E15239),FALSE,C15239)</f>
        <v>0</v>
      </c>
      <c r="G15239" s="219">
        <f t="shared" si="1196"/>
        <v>57605</v>
      </c>
    </row>
    <row r="15240" spans="3:7" x14ac:dyDescent="0.25">
      <c r="C15240" s="219">
        <f t="shared" si="1197"/>
        <v>57604</v>
      </c>
      <c r="D15240" s="208" t="b">
        <f t="shared" si="1198"/>
        <v>1</v>
      </c>
      <c r="E15240" s="220" t="b">
        <f t="shared" si="1195"/>
        <v>0</v>
      </c>
      <c r="F15240" s="219" t="b">
        <f t="shared" si="1199"/>
        <v>0</v>
      </c>
      <c r="G15240" s="219">
        <f t="shared" si="1196"/>
        <v>57605</v>
      </c>
    </row>
    <row r="15241" spans="3:7" x14ac:dyDescent="0.25">
      <c r="C15241" s="219">
        <f t="shared" si="1197"/>
        <v>57605</v>
      </c>
      <c r="D15241" s="208" t="b">
        <f t="shared" si="1198"/>
        <v>0</v>
      </c>
      <c r="E15241" s="220" t="b">
        <f t="shared" si="1195"/>
        <v>0</v>
      </c>
      <c r="F15241" s="219">
        <f t="shared" si="1199"/>
        <v>57605</v>
      </c>
      <c r="G15241" s="219">
        <f t="shared" si="1196"/>
        <v>57605</v>
      </c>
    </row>
    <row r="15242" spans="3:7" x14ac:dyDescent="0.25">
      <c r="C15242" s="219">
        <f t="shared" si="1197"/>
        <v>57606</v>
      </c>
      <c r="D15242" s="208" t="b">
        <f t="shared" si="1198"/>
        <v>0</v>
      </c>
      <c r="E15242" s="220" t="b">
        <f t="shared" si="1195"/>
        <v>0</v>
      </c>
      <c r="F15242" s="219">
        <f t="shared" si="1199"/>
        <v>57606</v>
      </c>
      <c r="G15242" s="219">
        <f t="shared" si="1196"/>
        <v>57606</v>
      </c>
    </row>
    <row r="15243" spans="3:7" x14ac:dyDescent="0.25">
      <c r="C15243" s="219">
        <f t="shared" si="1197"/>
        <v>57607</v>
      </c>
      <c r="D15243" s="208" t="b">
        <f t="shared" si="1198"/>
        <v>0</v>
      </c>
      <c r="E15243" s="220" t="b">
        <f t="shared" si="1195"/>
        <v>0</v>
      </c>
      <c r="F15243" s="219">
        <f t="shared" si="1199"/>
        <v>57607</v>
      </c>
      <c r="G15243" s="219">
        <f t="shared" si="1196"/>
        <v>57607</v>
      </c>
    </row>
    <row r="15244" spans="3:7" x14ac:dyDescent="0.25">
      <c r="C15244" s="219">
        <f t="shared" si="1197"/>
        <v>57608</v>
      </c>
      <c r="D15244" s="208" t="b">
        <f t="shared" si="1198"/>
        <v>0</v>
      </c>
      <c r="E15244" s="220" t="b">
        <f t="shared" si="1195"/>
        <v>0</v>
      </c>
      <c r="F15244" s="219">
        <f t="shared" si="1199"/>
        <v>57608</v>
      </c>
      <c r="G15244" s="219">
        <f t="shared" si="1196"/>
        <v>57608</v>
      </c>
    </row>
    <row r="15245" spans="3:7" x14ac:dyDescent="0.25">
      <c r="C15245" s="219">
        <f t="shared" si="1197"/>
        <v>57609</v>
      </c>
      <c r="D15245" s="208" t="b">
        <f t="shared" si="1198"/>
        <v>0</v>
      </c>
      <c r="E15245" s="220" t="b">
        <f t="shared" si="1195"/>
        <v>0</v>
      </c>
      <c r="F15245" s="219">
        <f t="shared" si="1199"/>
        <v>57609</v>
      </c>
      <c r="G15245" s="219">
        <f t="shared" si="1196"/>
        <v>57609</v>
      </c>
    </row>
    <row r="15246" spans="3:7" x14ac:dyDescent="0.25">
      <c r="C15246" s="219">
        <f t="shared" si="1197"/>
        <v>57610</v>
      </c>
      <c r="D15246" s="208" t="b">
        <f t="shared" si="1198"/>
        <v>1</v>
      </c>
      <c r="E15246" s="220" t="b">
        <f t="shared" si="1195"/>
        <v>0</v>
      </c>
      <c r="F15246" s="219" t="b">
        <f t="shared" si="1199"/>
        <v>0</v>
      </c>
      <c r="G15246" s="219">
        <f t="shared" si="1196"/>
        <v>57612</v>
      </c>
    </row>
    <row r="15247" spans="3:7" x14ac:dyDescent="0.25">
      <c r="C15247" s="219">
        <f t="shared" si="1197"/>
        <v>57611</v>
      </c>
      <c r="D15247" s="208" t="b">
        <f t="shared" si="1198"/>
        <v>1</v>
      </c>
      <c r="E15247" s="220" t="b">
        <f t="shared" si="1195"/>
        <v>0</v>
      </c>
      <c r="F15247" s="219" t="b">
        <f t="shared" si="1199"/>
        <v>0</v>
      </c>
      <c r="G15247" s="219">
        <f t="shared" si="1196"/>
        <v>57612</v>
      </c>
    </row>
    <row r="15248" spans="3:7" x14ac:dyDescent="0.25">
      <c r="C15248" s="219">
        <f t="shared" si="1197"/>
        <v>57612</v>
      </c>
      <c r="D15248" s="208" t="b">
        <f t="shared" si="1198"/>
        <v>0</v>
      </c>
      <c r="E15248" s="220" t="b">
        <f t="shared" si="1195"/>
        <v>0</v>
      </c>
      <c r="F15248" s="219">
        <f t="shared" si="1199"/>
        <v>57612</v>
      </c>
      <c r="G15248" s="219">
        <f t="shared" si="1196"/>
        <v>57612</v>
      </c>
    </row>
    <row r="15249" spans="3:7" x14ac:dyDescent="0.25">
      <c r="C15249" s="219">
        <f t="shared" si="1197"/>
        <v>57613</v>
      </c>
      <c r="D15249" s="208" t="b">
        <f t="shared" si="1198"/>
        <v>0</v>
      </c>
      <c r="E15249" s="220" t="b">
        <f t="shared" si="1195"/>
        <v>0</v>
      </c>
      <c r="F15249" s="219">
        <f t="shared" si="1199"/>
        <v>57613</v>
      </c>
      <c r="G15249" s="219">
        <f t="shared" si="1196"/>
        <v>57613</v>
      </c>
    </row>
    <row r="15250" spans="3:7" x14ac:dyDescent="0.25">
      <c r="C15250" s="219">
        <f t="shared" si="1197"/>
        <v>57614</v>
      </c>
      <c r="D15250" s="208" t="b">
        <f t="shared" si="1198"/>
        <v>0</v>
      </c>
      <c r="E15250" s="220" t="b">
        <f t="shared" si="1195"/>
        <v>0</v>
      </c>
      <c r="F15250" s="219">
        <f t="shared" si="1199"/>
        <v>57614</v>
      </c>
      <c r="G15250" s="219">
        <f t="shared" si="1196"/>
        <v>57614</v>
      </c>
    </row>
    <row r="15251" spans="3:7" x14ac:dyDescent="0.25">
      <c r="C15251" s="219">
        <f t="shared" si="1197"/>
        <v>57615</v>
      </c>
      <c r="D15251" s="208" t="b">
        <f t="shared" si="1198"/>
        <v>0</v>
      </c>
      <c r="E15251" s="220" t="b">
        <f t="shared" si="1195"/>
        <v>0</v>
      </c>
      <c r="F15251" s="219">
        <f t="shared" si="1199"/>
        <v>57615</v>
      </c>
      <c r="G15251" s="219">
        <f t="shared" si="1196"/>
        <v>57615</v>
      </c>
    </row>
    <row r="15252" spans="3:7" x14ac:dyDescent="0.25">
      <c r="C15252" s="219">
        <f t="shared" si="1197"/>
        <v>57616</v>
      </c>
      <c r="D15252" s="208" t="b">
        <f t="shared" si="1198"/>
        <v>0</v>
      </c>
      <c r="E15252" s="220" t="b">
        <f t="shared" si="1195"/>
        <v>0</v>
      </c>
      <c r="F15252" s="219">
        <f t="shared" si="1199"/>
        <v>57616</v>
      </c>
      <c r="G15252" s="219">
        <f t="shared" si="1196"/>
        <v>57616</v>
      </c>
    </row>
    <row r="15253" spans="3:7" x14ac:dyDescent="0.25">
      <c r="C15253" s="219">
        <f t="shared" si="1197"/>
        <v>57617</v>
      </c>
      <c r="D15253" s="208" t="b">
        <f t="shared" si="1198"/>
        <v>1</v>
      </c>
      <c r="E15253" s="220" t="b">
        <f t="shared" si="1195"/>
        <v>0</v>
      </c>
      <c r="F15253" s="219" t="b">
        <f t="shared" si="1199"/>
        <v>0</v>
      </c>
      <c r="G15253" s="219">
        <f t="shared" si="1196"/>
        <v>57619</v>
      </c>
    </row>
    <row r="15254" spans="3:7" x14ac:dyDescent="0.25">
      <c r="C15254" s="219">
        <f t="shared" si="1197"/>
        <v>57618</v>
      </c>
      <c r="D15254" s="208" t="b">
        <f t="shared" si="1198"/>
        <v>1</v>
      </c>
      <c r="E15254" s="220" t="b">
        <f t="shared" si="1195"/>
        <v>0</v>
      </c>
      <c r="F15254" s="219" t="b">
        <f t="shared" si="1199"/>
        <v>0</v>
      </c>
      <c r="G15254" s="219">
        <f t="shared" si="1196"/>
        <v>57619</v>
      </c>
    </row>
    <row r="15255" spans="3:7" x14ac:dyDescent="0.25">
      <c r="C15255" s="219">
        <f t="shared" si="1197"/>
        <v>57619</v>
      </c>
      <c r="D15255" s="208" t="b">
        <f t="shared" si="1198"/>
        <v>0</v>
      </c>
      <c r="E15255" s="220" t="b">
        <f t="shared" si="1195"/>
        <v>0</v>
      </c>
      <c r="F15255" s="219">
        <f t="shared" si="1199"/>
        <v>57619</v>
      </c>
      <c r="G15255" s="219">
        <f t="shared" si="1196"/>
        <v>57619</v>
      </c>
    </row>
    <row r="15256" spans="3:7" x14ac:dyDescent="0.25">
      <c r="C15256" s="219">
        <f t="shared" si="1197"/>
        <v>57620</v>
      </c>
      <c r="D15256" s="208" t="b">
        <f t="shared" si="1198"/>
        <v>0</v>
      </c>
      <c r="E15256" s="220" t="b">
        <f t="shared" si="1195"/>
        <v>0</v>
      </c>
      <c r="F15256" s="219">
        <f t="shared" si="1199"/>
        <v>57620</v>
      </c>
      <c r="G15256" s="219">
        <f t="shared" si="1196"/>
        <v>57620</v>
      </c>
    </row>
    <row r="15257" spans="3:7" x14ac:dyDescent="0.25">
      <c r="C15257" s="219">
        <f t="shared" si="1197"/>
        <v>57621</v>
      </c>
      <c r="D15257" s="208" t="b">
        <f t="shared" si="1198"/>
        <v>0</v>
      </c>
      <c r="E15257" s="220" t="b">
        <f t="shared" si="1195"/>
        <v>0</v>
      </c>
      <c r="F15257" s="219">
        <f t="shared" si="1199"/>
        <v>57621</v>
      </c>
      <c r="G15257" s="219">
        <f t="shared" si="1196"/>
        <v>57621</v>
      </c>
    </row>
    <row r="15258" spans="3:7" x14ac:dyDescent="0.25">
      <c r="C15258" s="219">
        <f t="shared" si="1197"/>
        <v>57622</v>
      </c>
      <c r="D15258" s="208" t="b">
        <f t="shared" si="1198"/>
        <v>0</v>
      </c>
      <c r="E15258" s="220" t="b">
        <f t="shared" si="1195"/>
        <v>0</v>
      </c>
      <c r="F15258" s="219">
        <f t="shared" si="1199"/>
        <v>57622</v>
      </c>
      <c r="G15258" s="219">
        <f t="shared" si="1196"/>
        <v>57622</v>
      </c>
    </row>
    <row r="15259" spans="3:7" x14ac:dyDescent="0.25">
      <c r="C15259" s="219">
        <f t="shared" si="1197"/>
        <v>57623</v>
      </c>
      <c r="D15259" s="208" t="b">
        <f t="shared" si="1198"/>
        <v>0</v>
      </c>
      <c r="E15259" s="220" t="b">
        <f t="shared" si="1195"/>
        <v>0</v>
      </c>
      <c r="F15259" s="219">
        <f t="shared" si="1199"/>
        <v>57623</v>
      </c>
      <c r="G15259" s="219">
        <f t="shared" si="1196"/>
        <v>57623</v>
      </c>
    </row>
    <row r="15260" spans="3:7" x14ac:dyDescent="0.25">
      <c r="C15260" s="219">
        <f t="shared" si="1197"/>
        <v>57624</v>
      </c>
      <c r="D15260" s="208" t="b">
        <f t="shared" si="1198"/>
        <v>1</v>
      </c>
      <c r="E15260" s="220" t="b">
        <f t="shared" si="1195"/>
        <v>0</v>
      </c>
      <c r="F15260" s="219" t="b">
        <f t="shared" si="1199"/>
        <v>0</v>
      </c>
      <c r="G15260" s="219">
        <f t="shared" si="1196"/>
        <v>57626</v>
      </c>
    </row>
    <row r="15261" spans="3:7" x14ac:dyDescent="0.25">
      <c r="C15261" s="219">
        <f t="shared" si="1197"/>
        <v>57625</v>
      </c>
      <c r="D15261" s="208" t="b">
        <f t="shared" si="1198"/>
        <v>1</v>
      </c>
      <c r="E15261" s="220" t="b">
        <f t="shared" si="1195"/>
        <v>0</v>
      </c>
      <c r="F15261" s="219" t="b">
        <f t="shared" si="1199"/>
        <v>0</v>
      </c>
      <c r="G15261" s="219">
        <f t="shared" si="1196"/>
        <v>57626</v>
      </c>
    </row>
    <row r="15262" spans="3:7" x14ac:dyDescent="0.25">
      <c r="C15262" s="219">
        <f t="shared" si="1197"/>
        <v>57626</v>
      </c>
      <c r="D15262" s="208" t="b">
        <f t="shared" si="1198"/>
        <v>0</v>
      </c>
      <c r="E15262" s="220" t="b">
        <f t="shared" si="1195"/>
        <v>0</v>
      </c>
      <c r="F15262" s="219">
        <f t="shared" si="1199"/>
        <v>57626</v>
      </c>
      <c r="G15262" s="219">
        <f t="shared" si="1196"/>
        <v>57626</v>
      </c>
    </row>
    <row r="15263" spans="3:7" x14ac:dyDescent="0.25">
      <c r="C15263" s="219">
        <f t="shared" si="1197"/>
        <v>57627</v>
      </c>
      <c r="D15263" s="208" t="b">
        <f t="shared" si="1198"/>
        <v>0</v>
      </c>
      <c r="E15263" s="220" t="b">
        <f t="shared" si="1195"/>
        <v>0</v>
      </c>
      <c r="F15263" s="219">
        <f t="shared" si="1199"/>
        <v>57627</v>
      </c>
      <c r="G15263" s="219">
        <f t="shared" si="1196"/>
        <v>57627</v>
      </c>
    </row>
    <row r="15264" spans="3:7" x14ac:dyDescent="0.25">
      <c r="C15264" s="219">
        <f t="shared" si="1197"/>
        <v>57628</v>
      </c>
      <c r="D15264" s="208" t="b">
        <f t="shared" si="1198"/>
        <v>0</v>
      </c>
      <c r="E15264" s="220" t="b">
        <f t="shared" si="1195"/>
        <v>0</v>
      </c>
      <c r="F15264" s="219">
        <f t="shared" si="1199"/>
        <v>57628</v>
      </c>
      <c r="G15264" s="219">
        <f t="shared" si="1196"/>
        <v>57628</v>
      </c>
    </row>
    <row r="15265" spans="3:7" x14ac:dyDescent="0.25">
      <c r="C15265" s="219">
        <f t="shared" si="1197"/>
        <v>57629</v>
      </c>
      <c r="D15265" s="208" t="b">
        <f t="shared" si="1198"/>
        <v>0</v>
      </c>
      <c r="E15265" s="220" t="b">
        <f t="shared" si="1195"/>
        <v>0</v>
      </c>
      <c r="F15265" s="219">
        <f t="shared" si="1199"/>
        <v>57629</v>
      </c>
      <c r="G15265" s="219">
        <f t="shared" si="1196"/>
        <v>57629</v>
      </c>
    </row>
    <row r="15266" spans="3:7" x14ac:dyDescent="0.25">
      <c r="C15266" s="219">
        <f t="shared" si="1197"/>
        <v>57630</v>
      </c>
      <c r="D15266" s="208" t="b">
        <f t="shared" si="1198"/>
        <v>0</v>
      </c>
      <c r="E15266" s="220" t="b">
        <f t="shared" si="1195"/>
        <v>0</v>
      </c>
      <c r="F15266" s="219">
        <f t="shared" si="1199"/>
        <v>57630</v>
      </c>
      <c r="G15266" s="219">
        <f t="shared" si="1196"/>
        <v>57630</v>
      </c>
    </row>
    <row r="15267" spans="3:7" x14ac:dyDescent="0.25">
      <c r="C15267" s="219">
        <f t="shared" si="1197"/>
        <v>57631</v>
      </c>
      <c r="D15267" s="208" t="b">
        <f t="shared" si="1198"/>
        <v>1</v>
      </c>
      <c r="E15267" s="220" t="b">
        <f t="shared" si="1195"/>
        <v>0</v>
      </c>
      <c r="F15267" s="219" t="b">
        <f t="shared" si="1199"/>
        <v>0</v>
      </c>
      <c r="G15267" s="219">
        <f t="shared" si="1196"/>
        <v>57633</v>
      </c>
    </row>
    <row r="15268" spans="3:7" x14ac:dyDescent="0.25">
      <c r="C15268" s="219">
        <f t="shared" si="1197"/>
        <v>57632</v>
      </c>
      <c r="D15268" s="208" t="b">
        <f t="shared" si="1198"/>
        <v>1</v>
      </c>
      <c r="E15268" s="220" t="b">
        <f t="shared" si="1195"/>
        <v>0</v>
      </c>
      <c r="F15268" s="219" t="b">
        <f t="shared" si="1199"/>
        <v>0</v>
      </c>
      <c r="G15268" s="219">
        <f t="shared" si="1196"/>
        <v>57633</v>
      </c>
    </row>
    <row r="15269" spans="3:7" x14ac:dyDescent="0.25">
      <c r="C15269" s="219">
        <f t="shared" si="1197"/>
        <v>57633</v>
      </c>
      <c r="D15269" s="208" t="b">
        <f t="shared" si="1198"/>
        <v>0</v>
      </c>
      <c r="E15269" s="220" t="b">
        <f t="shared" si="1195"/>
        <v>0</v>
      </c>
      <c r="F15269" s="219">
        <f t="shared" si="1199"/>
        <v>57633</v>
      </c>
      <c r="G15269" s="219">
        <f t="shared" si="1196"/>
        <v>57633</v>
      </c>
    </row>
    <row r="15270" spans="3:7" x14ac:dyDescent="0.25">
      <c r="C15270" s="219">
        <f t="shared" si="1197"/>
        <v>57634</v>
      </c>
      <c r="D15270" s="208" t="b">
        <f t="shared" si="1198"/>
        <v>0</v>
      </c>
      <c r="E15270" s="220" t="b">
        <f t="shared" si="1195"/>
        <v>0</v>
      </c>
      <c r="F15270" s="219">
        <f t="shared" si="1199"/>
        <v>57634</v>
      </c>
      <c r="G15270" s="219">
        <f t="shared" si="1196"/>
        <v>57634</v>
      </c>
    </row>
    <row r="15271" spans="3:7" x14ac:dyDescent="0.25">
      <c r="C15271" s="219">
        <f t="shared" si="1197"/>
        <v>57635</v>
      </c>
      <c r="D15271" s="208" t="b">
        <f t="shared" si="1198"/>
        <v>0</v>
      </c>
      <c r="E15271" s="220" t="b">
        <f t="shared" si="1195"/>
        <v>0</v>
      </c>
      <c r="F15271" s="219">
        <f t="shared" si="1199"/>
        <v>57635</v>
      </c>
      <c r="G15271" s="219">
        <f t="shared" si="1196"/>
        <v>57635</v>
      </c>
    </row>
    <row r="15272" spans="3:7" x14ac:dyDescent="0.25">
      <c r="C15272" s="219">
        <f t="shared" si="1197"/>
        <v>57636</v>
      </c>
      <c r="D15272" s="208" t="b">
        <f t="shared" si="1198"/>
        <v>0</v>
      </c>
      <c r="E15272" s="220" t="b">
        <f t="shared" si="1195"/>
        <v>0</v>
      </c>
      <c r="F15272" s="219">
        <f t="shared" si="1199"/>
        <v>57636</v>
      </c>
      <c r="G15272" s="219">
        <f t="shared" si="1196"/>
        <v>57636</v>
      </c>
    </row>
    <row r="15273" spans="3:7" x14ac:dyDescent="0.25">
      <c r="C15273" s="219">
        <f t="shared" si="1197"/>
        <v>57637</v>
      </c>
      <c r="D15273" s="208" t="b">
        <f t="shared" si="1198"/>
        <v>0</v>
      </c>
      <c r="E15273" s="220" t="b">
        <f t="shared" si="1195"/>
        <v>0</v>
      </c>
      <c r="F15273" s="219">
        <f t="shared" si="1199"/>
        <v>57637</v>
      </c>
      <c r="G15273" s="219">
        <f t="shared" si="1196"/>
        <v>57637</v>
      </c>
    </row>
    <row r="15274" spans="3:7" x14ac:dyDescent="0.25">
      <c r="C15274" s="219">
        <f t="shared" si="1197"/>
        <v>57638</v>
      </c>
      <c r="D15274" s="208" t="b">
        <f t="shared" si="1198"/>
        <v>1</v>
      </c>
      <c r="E15274" s="220" t="b">
        <f t="shared" si="1195"/>
        <v>0</v>
      </c>
      <c r="F15274" s="219" t="b">
        <f t="shared" si="1199"/>
        <v>0</v>
      </c>
      <c r="G15274" s="219">
        <f t="shared" si="1196"/>
        <v>57640</v>
      </c>
    </row>
    <row r="15275" spans="3:7" x14ac:dyDescent="0.25">
      <c r="C15275" s="219">
        <f t="shared" si="1197"/>
        <v>57639</v>
      </c>
      <c r="D15275" s="208" t="b">
        <f t="shared" si="1198"/>
        <v>1</v>
      </c>
      <c r="E15275" s="220" t="b">
        <f t="shared" si="1195"/>
        <v>0</v>
      </c>
      <c r="F15275" s="219" t="b">
        <f t="shared" si="1199"/>
        <v>0</v>
      </c>
      <c r="G15275" s="219">
        <f t="shared" si="1196"/>
        <v>57640</v>
      </c>
    </row>
    <row r="15276" spans="3:7" x14ac:dyDescent="0.25">
      <c r="C15276" s="219">
        <f t="shared" si="1197"/>
        <v>57640</v>
      </c>
      <c r="D15276" s="208" t="b">
        <f t="shared" si="1198"/>
        <v>0</v>
      </c>
      <c r="E15276" s="220" t="b">
        <f t="shared" si="1195"/>
        <v>0</v>
      </c>
      <c r="F15276" s="219">
        <f t="shared" si="1199"/>
        <v>57640</v>
      </c>
      <c r="G15276" s="219">
        <f t="shared" si="1196"/>
        <v>57640</v>
      </c>
    </row>
    <row r="15277" spans="3:7" x14ac:dyDescent="0.25">
      <c r="C15277" s="219">
        <f t="shared" si="1197"/>
        <v>57641</v>
      </c>
      <c r="D15277" s="208" t="b">
        <f t="shared" si="1198"/>
        <v>0</v>
      </c>
      <c r="E15277" s="220" t="b">
        <f t="shared" si="1195"/>
        <v>0</v>
      </c>
      <c r="F15277" s="219">
        <f t="shared" si="1199"/>
        <v>57641</v>
      </c>
      <c r="G15277" s="219">
        <f t="shared" si="1196"/>
        <v>57641</v>
      </c>
    </row>
    <row r="15278" spans="3:7" x14ac:dyDescent="0.25">
      <c r="C15278" s="219">
        <f t="shared" si="1197"/>
        <v>57642</v>
      </c>
      <c r="D15278" s="208" t="b">
        <f t="shared" si="1198"/>
        <v>0</v>
      </c>
      <c r="E15278" s="220" t="b">
        <f t="shared" si="1195"/>
        <v>0</v>
      </c>
      <c r="F15278" s="219">
        <f t="shared" si="1199"/>
        <v>57642</v>
      </c>
      <c r="G15278" s="219">
        <f t="shared" si="1196"/>
        <v>57642</v>
      </c>
    </row>
    <row r="15279" spans="3:7" x14ac:dyDescent="0.25">
      <c r="C15279" s="219">
        <f t="shared" si="1197"/>
        <v>57643</v>
      </c>
      <c r="D15279" s="208" t="b">
        <f t="shared" si="1198"/>
        <v>0</v>
      </c>
      <c r="E15279" s="220" t="b">
        <f t="shared" si="1195"/>
        <v>0</v>
      </c>
      <c r="F15279" s="219">
        <f t="shared" si="1199"/>
        <v>57643</v>
      </c>
      <c r="G15279" s="219">
        <f t="shared" si="1196"/>
        <v>57643</v>
      </c>
    </row>
    <row r="15280" spans="3:7" x14ac:dyDescent="0.25">
      <c r="C15280" s="219">
        <f t="shared" si="1197"/>
        <v>57644</v>
      </c>
      <c r="D15280" s="208" t="b">
        <f t="shared" si="1198"/>
        <v>0</v>
      </c>
      <c r="E15280" s="220" t="b">
        <f t="shared" si="1195"/>
        <v>0</v>
      </c>
      <c r="F15280" s="219">
        <f t="shared" si="1199"/>
        <v>57644</v>
      </c>
      <c r="G15280" s="219">
        <f t="shared" si="1196"/>
        <v>57644</v>
      </c>
    </row>
    <row r="15281" spans="3:7" x14ac:dyDescent="0.25">
      <c r="C15281" s="219">
        <f t="shared" si="1197"/>
        <v>57645</v>
      </c>
      <c r="D15281" s="208" t="b">
        <f t="shared" si="1198"/>
        <v>1</v>
      </c>
      <c r="E15281" s="220" t="b">
        <f t="shared" si="1195"/>
        <v>0</v>
      </c>
      <c r="F15281" s="219" t="b">
        <f t="shared" si="1199"/>
        <v>0</v>
      </c>
      <c r="G15281" s="219">
        <f t="shared" si="1196"/>
        <v>57647</v>
      </c>
    </row>
    <row r="15282" spans="3:7" x14ac:dyDescent="0.25">
      <c r="C15282" s="219">
        <f t="shared" si="1197"/>
        <v>57646</v>
      </c>
      <c r="D15282" s="208" t="b">
        <f t="shared" si="1198"/>
        <v>1</v>
      </c>
      <c r="E15282" s="220" t="b">
        <f t="shared" si="1195"/>
        <v>0</v>
      </c>
      <c r="F15282" s="219" t="b">
        <f t="shared" si="1199"/>
        <v>0</v>
      </c>
      <c r="G15282" s="219">
        <f t="shared" si="1196"/>
        <v>57647</v>
      </c>
    </row>
    <row r="15283" spans="3:7" x14ac:dyDescent="0.25">
      <c r="C15283" s="219">
        <f t="shared" si="1197"/>
        <v>57647</v>
      </c>
      <c r="D15283" s="208" t="b">
        <f t="shared" si="1198"/>
        <v>0</v>
      </c>
      <c r="E15283" s="220" t="b">
        <f t="shared" si="1195"/>
        <v>0</v>
      </c>
      <c r="F15283" s="219">
        <f t="shared" si="1199"/>
        <v>57647</v>
      </c>
      <c r="G15283" s="219">
        <f t="shared" si="1196"/>
        <v>57647</v>
      </c>
    </row>
    <row r="15284" spans="3:7" x14ac:dyDescent="0.25">
      <c r="C15284" s="219">
        <f t="shared" si="1197"/>
        <v>57648</v>
      </c>
      <c r="D15284" s="208" t="b">
        <f t="shared" si="1198"/>
        <v>0</v>
      </c>
      <c r="E15284" s="220" t="b">
        <f t="shared" si="1195"/>
        <v>0</v>
      </c>
      <c r="F15284" s="219">
        <f t="shared" si="1199"/>
        <v>57648</v>
      </c>
      <c r="G15284" s="219">
        <f t="shared" si="1196"/>
        <v>57648</v>
      </c>
    </row>
    <row r="15285" spans="3:7" x14ac:dyDescent="0.25">
      <c r="C15285" s="219">
        <f t="shared" si="1197"/>
        <v>57649</v>
      </c>
      <c r="D15285" s="208" t="b">
        <f t="shared" si="1198"/>
        <v>0</v>
      </c>
      <c r="E15285" s="220" t="b">
        <f t="shared" si="1195"/>
        <v>0</v>
      </c>
      <c r="F15285" s="219">
        <f t="shared" si="1199"/>
        <v>57649</v>
      </c>
      <c r="G15285" s="219">
        <f t="shared" si="1196"/>
        <v>57649</v>
      </c>
    </row>
    <row r="15286" spans="3:7" x14ac:dyDescent="0.25">
      <c r="C15286" s="219">
        <f t="shared" si="1197"/>
        <v>57650</v>
      </c>
      <c r="D15286" s="208" t="b">
        <f t="shared" si="1198"/>
        <v>0</v>
      </c>
      <c r="E15286" s="220" t="b">
        <f t="shared" si="1195"/>
        <v>0</v>
      </c>
      <c r="F15286" s="219">
        <f t="shared" si="1199"/>
        <v>57650</v>
      </c>
      <c r="G15286" s="219">
        <f t="shared" si="1196"/>
        <v>57650</v>
      </c>
    </row>
    <row r="15287" spans="3:7" x14ac:dyDescent="0.25">
      <c r="C15287" s="219">
        <f t="shared" si="1197"/>
        <v>57651</v>
      </c>
      <c r="D15287" s="208" t="b">
        <f t="shared" si="1198"/>
        <v>0</v>
      </c>
      <c r="E15287" s="220" t="b">
        <f t="shared" si="1195"/>
        <v>0</v>
      </c>
      <c r="F15287" s="219">
        <f t="shared" si="1199"/>
        <v>57651</v>
      </c>
      <c r="G15287" s="219">
        <f t="shared" si="1196"/>
        <v>57651</v>
      </c>
    </row>
    <row r="15288" spans="3:7" x14ac:dyDescent="0.25">
      <c r="C15288" s="219">
        <f t="shared" si="1197"/>
        <v>57652</v>
      </c>
      <c r="D15288" s="208" t="b">
        <f t="shared" si="1198"/>
        <v>1</v>
      </c>
      <c r="E15288" s="220" t="b">
        <f t="shared" si="1195"/>
        <v>0</v>
      </c>
      <c r="F15288" s="219" t="b">
        <f t="shared" si="1199"/>
        <v>0</v>
      </c>
      <c r="G15288" s="219">
        <f t="shared" si="1196"/>
        <v>57654</v>
      </c>
    </row>
    <row r="15289" spans="3:7" x14ac:dyDescent="0.25">
      <c r="C15289" s="219">
        <f t="shared" si="1197"/>
        <v>57653</v>
      </c>
      <c r="D15289" s="208" t="b">
        <f t="shared" si="1198"/>
        <v>1</v>
      </c>
      <c r="E15289" s="220" t="b">
        <f t="shared" si="1195"/>
        <v>0</v>
      </c>
      <c r="F15289" s="219" t="b">
        <f t="shared" si="1199"/>
        <v>0</v>
      </c>
      <c r="G15289" s="219">
        <f t="shared" si="1196"/>
        <v>57654</v>
      </c>
    </row>
    <row r="15290" spans="3:7" x14ac:dyDescent="0.25">
      <c r="C15290" s="219">
        <f t="shared" si="1197"/>
        <v>57654</v>
      </c>
      <c r="D15290" s="208" t="b">
        <f t="shared" si="1198"/>
        <v>0</v>
      </c>
      <c r="E15290" s="220" t="b">
        <f t="shared" si="1195"/>
        <v>0</v>
      </c>
      <c r="F15290" s="219">
        <f t="shared" si="1199"/>
        <v>57654</v>
      </c>
      <c r="G15290" s="219">
        <f t="shared" si="1196"/>
        <v>57654</v>
      </c>
    </row>
    <row r="15291" spans="3:7" x14ac:dyDescent="0.25">
      <c r="C15291" s="219">
        <f t="shared" si="1197"/>
        <v>57655</v>
      </c>
      <c r="D15291" s="208" t="b">
        <f t="shared" si="1198"/>
        <v>0</v>
      </c>
      <c r="E15291" s="220" t="b">
        <f t="shared" si="1195"/>
        <v>0</v>
      </c>
      <c r="F15291" s="219">
        <f t="shared" si="1199"/>
        <v>57655</v>
      </c>
      <c r="G15291" s="219">
        <f t="shared" si="1196"/>
        <v>57655</v>
      </c>
    </row>
    <row r="15292" spans="3:7" x14ac:dyDescent="0.25">
      <c r="C15292" s="219">
        <f t="shared" si="1197"/>
        <v>57656</v>
      </c>
      <c r="D15292" s="208" t="b">
        <f t="shared" si="1198"/>
        <v>0</v>
      </c>
      <c r="E15292" s="220" t="b">
        <f t="shared" si="1195"/>
        <v>0</v>
      </c>
      <c r="F15292" s="219">
        <f t="shared" si="1199"/>
        <v>57656</v>
      </c>
      <c r="G15292" s="219">
        <f t="shared" si="1196"/>
        <v>57656</v>
      </c>
    </row>
    <row r="15293" spans="3:7" x14ac:dyDescent="0.25">
      <c r="C15293" s="219">
        <f t="shared" si="1197"/>
        <v>57657</v>
      </c>
      <c r="D15293" s="208" t="b">
        <f t="shared" si="1198"/>
        <v>0</v>
      </c>
      <c r="E15293" s="220" t="b">
        <f t="shared" si="1195"/>
        <v>0</v>
      </c>
      <c r="F15293" s="219">
        <f t="shared" si="1199"/>
        <v>57657</v>
      </c>
      <c r="G15293" s="219">
        <f t="shared" si="1196"/>
        <v>57657</v>
      </c>
    </row>
    <row r="15294" spans="3:7" x14ac:dyDescent="0.25">
      <c r="C15294" s="219">
        <f t="shared" si="1197"/>
        <v>57658</v>
      </c>
      <c r="D15294" s="208" t="b">
        <f t="shared" si="1198"/>
        <v>0</v>
      </c>
      <c r="E15294" s="220" t="b">
        <f t="shared" si="1195"/>
        <v>0</v>
      </c>
      <c r="F15294" s="219">
        <f t="shared" si="1199"/>
        <v>57658</v>
      </c>
      <c r="G15294" s="219">
        <f t="shared" si="1196"/>
        <v>57658</v>
      </c>
    </row>
    <row r="15295" spans="3:7" x14ac:dyDescent="0.25">
      <c r="C15295" s="219">
        <f t="shared" si="1197"/>
        <v>57659</v>
      </c>
      <c r="D15295" s="208" t="b">
        <f t="shared" si="1198"/>
        <v>1</v>
      </c>
      <c r="E15295" s="220" t="b">
        <f t="shared" si="1195"/>
        <v>0</v>
      </c>
      <c r="F15295" s="219" t="b">
        <f t="shared" si="1199"/>
        <v>0</v>
      </c>
      <c r="G15295" s="219">
        <f t="shared" si="1196"/>
        <v>57661</v>
      </c>
    </row>
    <row r="15296" spans="3:7" x14ac:dyDescent="0.25">
      <c r="C15296" s="219">
        <f t="shared" si="1197"/>
        <v>57660</v>
      </c>
      <c r="D15296" s="208" t="b">
        <f t="shared" si="1198"/>
        <v>1</v>
      </c>
      <c r="E15296" s="220" t="b">
        <f t="shared" si="1195"/>
        <v>0</v>
      </c>
      <c r="F15296" s="219" t="b">
        <f t="shared" si="1199"/>
        <v>0</v>
      </c>
      <c r="G15296" s="219">
        <f t="shared" si="1196"/>
        <v>57661</v>
      </c>
    </row>
    <row r="15297" spans="3:7" x14ac:dyDescent="0.25">
      <c r="C15297" s="219">
        <f t="shared" si="1197"/>
        <v>57661</v>
      </c>
      <c r="D15297" s="208" t="b">
        <f t="shared" si="1198"/>
        <v>0</v>
      </c>
      <c r="E15297" s="220" t="b">
        <f t="shared" si="1195"/>
        <v>0</v>
      </c>
      <c r="F15297" s="219">
        <f t="shared" si="1199"/>
        <v>57661</v>
      </c>
      <c r="G15297" s="219">
        <f t="shared" si="1196"/>
        <v>57661</v>
      </c>
    </row>
    <row r="15298" spans="3:7" x14ac:dyDescent="0.25">
      <c r="C15298" s="219">
        <f t="shared" si="1197"/>
        <v>57662</v>
      </c>
      <c r="D15298" s="208" t="b">
        <f t="shared" si="1198"/>
        <v>0</v>
      </c>
      <c r="E15298" s="220" t="b">
        <f t="shared" si="1195"/>
        <v>0</v>
      </c>
      <c r="F15298" s="219">
        <f t="shared" si="1199"/>
        <v>57662</v>
      </c>
      <c r="G15298" s="219">
        <f t="shared" si="1196"/>
        <v>57662</v>
      </c>
    </row>
    <row r="15299" spans="3:7" x14ac:dyDescent="0.25">
      <c r="C15299" s="219">
        <f t="shared" si="1197"/>
        <v>57663</v>
      </c>
      <c r="D15299" s="208" t="b">
        <f t="shared" si="1198"/>
        <v>0</v>
      </c>
      <c r="E15299" s="220" t="b">
        <f t="shared" si="1195"/>
        <v>0</v>
      </c>
      <c r="F15299" s="219">
        <f t="shared" si="1199"/>
        <v>57663</v>
      </c>
      <c r="G15299" s="219">
        <f t="shared" si="1196"/>
        <v>57663</v>
      </c>
    </row>
    <row r="15300" spans="3:7" x14ac:dyDescent="0.25">
      <c r="C15300" s="219">
        <f t="shared" si="1197"/>
        <v>57664</v>
      </c>
      <c r="D15300" s="208" t="b">
        <f t="shared" si="1198"/>
        <v>0</v>
      </c>
      <c r="E15300" s="220" t="b">
        <f t="shared" si="1195"/>
        <v>0</v>
      </c>
      <c r="F15300" s="219">
        <f t="shared" si="1199"/>
        <v>57664</v>
      </c>
      <c r="G15300" s="219">
        <f t="shared" si="1196"/>
        <v>57664</v>
      </c>
    </row>
    <row r="15301" spans="3:7" x14ac:dyDescent="0.25">
      <c r="C15301" s="219">
        <f t="shared" si="1197"/>
        <v>57665</v>
      </c>
      <c r="D15301" s="208" t="b">
        <f t="shared" si="1198"/>
        <v>0</v>
      </c>
      <c r="E15301" s="220" t="b">
        <f t="shared" si="1195"/>
        <v>0</v>
      </c>
      <c r="F15301" s="219">
        <f t="shared" si="1199"/>
        <v>57665</v>
      </c>
      <c r="G15301" s="219">
        <f t="shared" si="1196"/>
        <v>57665</v>
      </c>
    </row>
    <row r="15302" spans="3:7" x14ac:dyDescent="0.25">
      <c r="C15302" s="219">
        <f t="shared" si="1197"/>
        <v>57666</v>
      </c>
      <c r="D15302" s="208" t="b">
        <f t="shared" si="1198"/>
        <v>1</v>
      </c>
      <c r="E15302" s="220" t="b">
        <f t="shared" ref="E15302:E15365" si="1200">IF(TYPE(VLOOKUP(C15302,Holydays,1,0))&lt;&gt;1,FALSE,TRUE)</f>
        <v>0</v>
      </c>
      <c r="F15302" s="219" t="b">
        <f t="shared" si="1199"/>
        <v>0</v>
      </c>
      <c r="G15302" s="219">
        <f t="shared" ref="G15302:G15365" si="1201">IF(F15302,F15302,WORKDAY(C15302,1,Holydays))</f>
        <v>57668</v>
      </c>
    </row>
    <row r="15303" spans="3:7" x14ac:dyDescent="0.25">
      <c r="C15303" s="219">
        <f t="shared" ref="C15303:C15366" si="1202">C15302+1</f>
        <v>57667</v>
      </c>
      <c r="D15303" s="208" t="b">
        <f t="shared" ref="D15303:D15366" si="1203">IF(WEEKDAY(C15303,2)&gt;5,TRUE)</f>
        <v>1</v>
      </c>
      <c r="E15303" s="220" t="b">
        <f t="shared" si="1200"/>
        <v>0</v>
      </c>
      <c r="F15303" s="219" t="b">
        <f t="shared" ref="F15303:F15366" si="1204">IF(OR(D15303,E15303),FALSE,C15303)</f>
        <v>0</v>
      </c>
      <c r="G15303" s="219">
        <f t="shared" si="1201"/>
        <v>57668</v>
      </c>
    </row>
    <row r="15304" spans="3:7" x14ac:dyDescent="0.25">
      <c r="C15304" s="219">
        <f t="shared" si="1202"/>
        <v>57668</v>
      </c>
      <c r="D15304" s="208" t="b">
        <f t="shared" si="1203"/>
        <v>0</v>
      </c>
      <c r="E15304" s="220" t="b">
        <f t="shared" si="1200"/>
        <v>0</v>
      </c>
      <c r="F15304" s="219">
        <f t="shared" si="1204"/>
        <v>57668</v>
      </c>
      <c r="G15304" s="219">
        <f t="shared" si="1201"/>
        <v>57668</v>
      </c>
    </row>
    <row r="15305" spans="3:7" x14ac:dyDescent="0.25">
      <c r="C15305" s="219">
        <f t="shared" si="1202"/>
        <v>57669</v>
      </c>
      <c r="D15305" s="208" t="b">
        <f t="shared" si="1203"/>
        <v>0</v>
      </c>
      <c r="E15305" s="220" t="b">
        <f t="shared" si="1200"/>
        <v>0</v>
      </c>
      <c r="F15305" s="219">
        <f t="shared" si="1204"/>
        <v>57669</v>
      </c>
      <c r="G15305" s="219">
        <f t="shared" si="1201"/>
        <v>57669</v>
      </c>
    </row>
    <row r="15306" spans="3:7" x14ac:dyDescent="0.25">
      <c r="C15306" s="219">
        <f t="shared" si="1202"/>
        <v>57670</v>
      </c>
      <c r="D15306" s="208" t="b">
        <f t="shared" si="1203"/>
        <v>0</v>
      </c>
      <c r="E15306" s="220" t="b">
        <f t="shared" si="1200"/>
        <v>0</v>
      </c>
      <c r="F15306" s="219">
        <f t="shared" si="1204"/>
        <v>57670</v>
      </c>
      <c r="G15306" s="219">
        <f t="shared" si="1201"/>
        <v>57670</v>
      </c>
    </row>
    <row r="15307" spans="3:7" x14ac:dyDescent="0.25">
      <c r="C15307" s="219">
        <f t="shared" si="1202"/>
        <v>57671</v>
      </c>
      <c r="D15307" s="208" t="b">
        <f t="shared" si="1203"/>
        <v>0</v>
      </c>
      <c r="E15307" s="220" t="b">
        <f t="shared" si="1200"/>
        <v>0</v>
      </c>
      <c r="F15307" s="219">
        <f t="shared" si="1204"/>
        <v>57671</v>
      </c>
      <c r="G15307" s="219">
        <f t="shared" si="1201"/>
        <v>57671</v>
      </c>
    </row>
    <row r="15308" spans="3:7" x14ac:dyDescent="0.25">
      <c r="C15308" s="219">
        <f t="shared" si="1202"/>
        <v>57672</v>
      </c>
      <c r="D15308" s="208" t="b">
        <f t="shared" si="1203"/>
        <v>0</v>
      </c>
      <c r="E15308" s="220" t="b">
        <f t="shared" si="1200"/>
        <v>0</v>
      </c>
      <c r="F15308" s="219">
        <f t="shared" si="1204"/>
        <v>57672</v>
      </c>
      <c r="G15308" s="219">
        <f t="shared" si="1201"/>
        <v>57672</v>
      </c>
    </row>
    <row r="15309" spans="3:7" x14ac:dyDescent="0.25">
      <c r="C15309" s="219">
        <f t="shared" si="1202"/>
        <v>57673</v>
      </c>
      <c r="D15309" s="208" t="b">
        <f t="shared" si="1203"/>
        <v>1</v>
      </c>
      <c r="E15309" s="220" t="b">
        <f t="shared" si="1200"/>
        <v>0</v>
      </c>
      <c r="F15309" s="219" t="b">
        <f t="shared" si="1204"/>
        <v>0</v>
      </c>
      <c r="G15309" s="219">
        <f t="shared" si="1201"/>
        <v>57675</v>
      </c>
    </row>
    <row r="15310" spans="3:7" x14ac:dyDescent="0.25">
      <c r="C15310" s="219">
        <f t="shared" si="1202"/>
        <v>57674</v>
      </c>
      <c r="D15310" s="208" t="b">
        <f t="shared" si="1203"/>
        <v>1</v>
      </c>
      <c r="E15310" s="220" t="b">
        <f t="shared" si="1200"/>
        <v>0</v>
      </c>
      <c r="F15310" s="219" t="b">
        <f t="shared" si="1204"/>
        <v>0</v>
      </c>
      <c r="G15310" s="219">
        <f t="shared" si="1201"/>
        <v>57675</v>
      </c>
    </row>
    <row r="15311" spans="3:7" x14ac:dyDescent="0.25">
      <c r="C15311" s="219">
        <f t="shared" si="1202"/>
        <v>57675</v>
      </c>
      <c r="D15311" s="208" t="b">
        <f t="shared" si="1203"/>
        <v>0</v>
      </c>
      <c r="E15311" s="220" t="b">
        <f t="shared" si="1200"/>
        <v>0</v>
      </c>
      <c r="F15311" s="219">
        <f t="shared" si="1204"/>
        <v>57675</v>
      </c>
      <c r="G15311" s="219">
        <f t="shared" si="1201"/>
        <v>57675</v>
      </c>
    </row>
    <row r="15312" spans="3:7" x14ac:dyDescent="0.25">
      <c r="C15312" s="219">
        <f t="shared" si="1202"/>
        <v>57676</v>
      </c>
      <c r="D15312" s="208" t="b">
        <f t="shared" si="1203"/>
        <v>0</v>
      </c>
      <c r="E15312" s="220" t="b">
        <f t="shared" si="1200"/>
        <v>0</v>
      </c>
      <c r="F15312" s="219">
        <f t="shared" si="1204"/>
        <v>57676</v>
      </c>
      <c r="G15312" s="219">
        <f t="shared" si="1201"/>
        <v>57676</v>
      </c>
    </row>
    <row r="15313" spans="3:7" x14ac:dyDescent="0.25">
      <c r="C15313" s="219">
        <f t="shared" si="1202"/>
        <v>57677</v>
      </c>
      <c r="D15313" s="208" t="b">
        <f t="shared" si="1203"/>
        <v>0</v>
      </c>
      <c r="E15313" s="220" t="b">
        <f t="shared" si="1200"/>
        <v>0</v>
      </c>
      <c r="F15313" s="219">
        <f t="shared" si="1204"/>
        <v>57677</v>
      </c>
      <c r="G15313" s="219">
        <f t="shared" si="1201"/>
        <v>57677</v>
      </c>
    </row>
    <row r="15314" spans="3:7" x14ac:dyDescent="0.25">
      <c r="C15314" s="219">
        <f t="shared" si="1202"/>
        <v>57678</v>
      </c>
      <c r="D15314" s="208" t="b">
        <f t="shared" si="1203"/>
        <v>0</v>
      </c>
      <c r="E15314" s="220" t="b">
        <f t="shared" si="1200"/>
        <v>0</v>
      </c>
      <c r="F15314" s="219">
        <f t="shared" si="1204"/>
        <v>57678</v>
      </c>
      <c r="G15314" s="219">
        <f t="shared" si="1201"/>
        <v>57678</v>
      </c>
    </row>
    <row r="15315" spans="3:7" x14ac:dyDescent="0.25">
      <c r="C15315" s="219">
        <f t="shared" si="1202"/>
        <v>57679</v>
      </c>
      <c r="D15315" s="208" t="b">
        <f t="shared" si="1203"/>
        <v>0</v>
      </c>
      <c r="E15315" s="220" t="b">
        <f t="shared" si="1200"/>
        <v>0</v>
      </c>
      <c r="F15315" s="219">
        <f t="shared" si="1204"/>
        <v>57679</v>
      </c>
      <c r="G15315" s="219">
        <f t="shared" si="1201"/>
        <v>57679</v>
      </c>
    </row>
    <row r="15316" spans="3:7" x14ac:dyDescent="0.25">
      <c r="C15316" s="219">
        <f t="shared" si="1202"/>
        <v>57680</v>
      </c>
      <c r="D15316" s="208" t="b">
        <f t="shared" si="1203"/>
        <v>1</v>
      </c>
      <c r="E15316" s="220" t="b">
        <f t="shared" si="1200"/>
        <v>0</v>
      </c>
      <c r="F15316" s="219" t="b">
        <f t="shared" si="1204"/>
        <v>0</v>
      </c>
      <c r="G15316" s="219">
        <f t="shared" si="1201"/>
        <v>57682</v>
      </c>
    </row>
    <row r="15317" spans="3:7" x14ac:dyDescent="0.25">
      <c r="C15317" s="219">
        <f t="shared" si="1202"/>
        <v>57681</v>
      </c>
      <c r="D15317" s="208" t="b">
        <f t="shared" si="1203"/>
        <v>1</v>
      </c>
      <c r="E15317" s="220" t="b">
        <f t="shared" si="1200"/>
        <v>0</v>
      </c>
      <c r="F15317" s="219" t="b">
        <f t="shared" si="1204"/>
        <v>0</v>
      </c>
      <c r="G15317" s="219">
        <f t="shared" si="1201"/>
        <v>57682</v>
      </c>
    </row>
    <row r="15318" spans="3:7" x14ac:dyDescent="0.25">
      <c r="C15318" s="219">
        <f t="shared" si="1202"/>
        <v>57682</v>
      </c>
      <c r="D15318" s="208" t="b">
        <f t="shared" si="1203"/>
        <v>0</v>
      </c>
      <c r="E15318" s="220" t="b">
        <f t="shared" si="1200"/>
        <v>0</v>
      </c>
      <c r="F15318" s="219">
        <f t="shared" si="1204"/>
        <v>57682</v>
      </c>
      <c r="G15318" s="219">
        <f t="shared" si="1201"/>
        <v>57682</v>
      </c>
    </row>
    <row r="15319" spans="3:7" x14ac:dyDescent="0.25">
      <c r="C15319" s="219">
        <f t="shared" si="1202"/>
        <v>57683</v>
      </c>
      <c r="D15319" s="208" t="b">
        <f t="shared" si="1203"/>
        <v>0</v>
      </c>
      <c r="E15319" s="220" t="b">
        <f t="shared" si="1200"/>
        <v>0</v>
      </c>
      <c r="F15319" s="219">
        <f t="shared" si="1204"/>
        <v>57683</v>
      </c>
      <c r="G15319" s="219">
        <f t="shared" si="1201"/>
        <v>57683</v>
      </c>
    </row>
    <row r="15320" spans="3:7" x14ac:dyDescent="0.25">
      <c r="C15320" s="219">
        <f t="shared" si="1202"/>
        <v>57684</v>
      </c>
      <c r="D15320" s="208" t="b">
        <f t="shared" si="1203"/>
        <v>0</v>
      </c>
      <c r="E15320" s="220" t="b">
        <f t="shared" si="1200"/>
        <v>0</v>
      </c>
      <c r="F15320" s="219">
        <f t="shared" si="1204"/>
        <v>57684</v>
      </c>
      <c r="G15320" s="219">
        <f t="shared" si="1201"/>
        <v>57684</v>
      </c>
    </row>
    <row r="15321" spans="3:7" x14ac:dyDescent="0.25">
      <c r="C15321" s="219">
        <f t="shared" si="1202"/>
        <v>57685</v>
      </c>
      <c r="D15321" s="208" t="b">
        <f t="shared" si="1203"/>
        <v>0</v>
      </c>
      <c r="E15321" s="220" t="b">
        <f t="shared" si="1200"/>
        <v>0</v>
      </c>
      <c r="F15321" s="219">
        <f t="shared" si="1204"/>
        <v>57685</v>
      </c>
      <c r="G15321" s="219">
        <f t="shared" si="1201"/>
        <v>57685</v>
      </c>
    </row>
    <row r="15322" spans="3:7" x14ac:dyDescent="0.25">
      <c r="C15322" s="219">
        <f t="shared" si="1202"/>
        <v>57686</v>
      </c>
      <c r="D15322" s="208" t="b">
        <f t="shared" si="1203"/>
        <v>0</v>
      </c>
      <c r="E15322" s="220" t="b">
        <f t="shared" si="1200"/>
        <v>0</v>
      </c>
      <c r="F15322" s="219">
        <f t="shared" si="1204"/>
        <v>57686</v>
      </c>
      <c r="G15322" s="219">
        <f t="shared" si="1201"/>
        <v>57686</v>
      </c>
    </row>
    <row r="15323" spans="3:7" x14ac:dyDescent="0.25">
      <c r="C15323" s="219">
        <f t="shared" si="1202"/>
        <v>57687</v>
      </c>
      <c r="D15323" s="208" t="b">
        <f t="shared" si="1203"/>
        <v>1</v>
      </c>
      <c r="E15323" s="220" t="b">
        <f t="shared" si="1200"/>
        <v>0</v>
      </c>
      <c r="F15323" s="219" t="b">
        <f t="shared" si="1204"/>
        <v>0</v>
      </c>
      <c r="G15323" s="219">
        <f t="shared" si="1201"/>
        <v>57689</v>
      </c>
    </row>
    <row r="15324" spans="3:7" x14ac:dyDescent="0.25">
      <c r="C15324" s="219">
        <f t="shared" si="1202"/>
        <v>57688</v>
      </c>
      <c r="D15324" s="208" t="b">
        <f t="shared" si="1203"/>
        <v>1</v>
      </c>
      <c r="E15324" s="220" t="b">
        <f t="shared" si="1200"/>
        <v>0</v>
      </c>
      <c r="F15324" s="219" t="b">
        <f t="shared" si="1204"/>
        <v>0</v>
      </c>
      <c r="G15324" s="219">
        <f t="shared" si="1201"/>
        <v>57689</v>
      </c>
    </row>
    <row r="15325" spans="3:7" x14ac:dyDescent="0.25">
      <c r="C15325" s="219">
        <f t="shared" si="1202"/>
        <v>57689</v>
      </c>
      <c r="D15325" s="208" t="b">
        <f t="shared" si="1203"/>
        <v>0</v>
      </c>
      <c r="E15325" s="220" t="b">
        <f t="shared" si="1200"/>
        <v>0</v>
      </c>
      <c r="F15325" s="219">
        <f t="shared" si="1204"/>
        <v>57689</v>
      </c>
      <c r="G15325" s="219">
        <f t="shared" si="1201"/>
        <v>57689</v>
      </c>
    </row>
    <row r="15326" spans="3:7" x14ac:dyDescent="0.25">
      <c r="C15326" s="219">
        <f t="shared" si="1202"/>
        <v>57690</v>
      </c>
      <c r="D15326" s="208" t="b">
        <f t="shared" si="1203"/>
        <v>0</v>
      </c>
      <c r="E15326" s="220" t="b">
        <f t="shared" si="1200"/>
        <v>0</v>
      </c>
      <c r="F15326" s="219">
        <f t="shared" si="1204"/>
        <v>57690</v>
      </c>
      <c r="G15326" s="219">
        <f t="shared" si="1201"/>
        <v>57690</v>
      </c>
    </row>
    <row r="15327" spans="3:7" x14ac:dyDescent="0.25">
      <c r="C15327" s="219">
        <f t="shared" si="1202"/>
        <v>57691</v>
      </c>
      <c r="D15327" s="208" t="b">
        <f t="shared" si="1203"/>
        <v>0</v>
      </c>
      <c r="E15327" s="220" t="b">
        <f t="shared" si="1200"/>
        <v>0</v>
      </c>
      <c r="F15327" s="219">
        <f t="shared" si="1204"/>
        <v>57691</v>
      </c>
      <c r="G15327" s="219">
        <f t="shared" si="1201"/>
        <v>57691</v>
      </c>
    </row>
    <row r="15328" spans="3:7" x14ac:dyDescent="0.25">
      <c r="C15328" s="219">
        <f t="shared" si="1202"/>
        <v>57692</v>
      </c>
      <c r="D15328" s="208" t="b">
        <f t="shared" si="1203"/>
        <v>0</v>
      </c>
      <c r="E15328" s="220" t="b">
        <f t="shared" si="1200"/>
        <v>0</v>
      </c>
      <c r="F15328" s="219">
        <f t="shared" si="1204"/>
        <v>57692</v>
      </c>
      <c r="G15328" s="219">
        <f t="shared" si="1201"/>
        <v>57692</v>
      </c>
    </row>
    <row r="15329" spans="3:7" x14ac:dyDescent="0.25">
      <c r="C15329" s="219">
        <f t="shared" si="1202"/>
        <v>57693</v>
      </c>
      <c r="D15329" s="208" t="b">
        <f t="shared" si="1203"/>
        <v>0</v>
      </c>
      <c r="E15329" s="220" t="b">
        <f t="shared" si="1200"/>
        <v>0</v>
      </c>
      <c r="F15329" s="219">
        <f t="shared" si="1204"/>
        <v>57693</v>
      </c>
      <c r="G15329" s="219">
        <f t="shared" si="1201"/>
        <v>57693</v>
      </c>
    </row>
    <row r="15330" spans="3:7" x14ac:dyDescent="0.25">
      <c r="C15330" s="219">
        <f t="shared" si="1202"/>
        <v>57694</v>
      </c>
      <c r="D15330" s="208" t="b">
        <f t="shared" si="1203"/>
        <v>1</v>
      </c>
      <c r="E15330" s="220" t="b">
        <f t="shared" si="1200"/>
        <v>0</v>
      </c>
      <c r="F15330" s="219" t="b">
        <f t="shared" si="1204"/>
        <v>0</v>
      </c>
      <c r="G15330" s="219">
        <f t="shared" si="1201"/>
        <v>57696</v>
      </c>
    </row>
    <row r="15331" spans="3:7" x14ac:dyDescent="0.25">
      <c r="C15331" s="219">
        <f t="shared" si="1202"/>
        <v>57695</v>
      </c>
      <c r="D15331" s="208" t="b">
        <f t="shared" si="1203"/>
        <v>1</v>
      </c>
      <c r="E15331" s="220" t="b">
        <f t="shared" si="1200"/>
        <v>0</v>
      </c>
      <c r="F15331" s="219" t="b">
        <f t="shared" si="1204"/>
        <v>0</v>
      </c>
      <c r="G15331" s="219">
        <f t="shared" si="1201"/>
        <v>57696</v>
      </c>
    </row>
    <row r="15332" spans="3:7" x14ac:dyDescent="0.25">
      <c r="C15332" s="219">
        <f t="shared" si="1202"/>
        <v>57696</v>
      </c>
      <c r="D15332" s="208" t="b">
        <f t="shared" si="1203"/>
        <v>0</v>
      </c>
      <c r="E15332" s="220" t="b">
        <f t="shared" si="1200"/>
        <v>0</v>
      </c>
      <c r="F15332" s="219">
        <f t="shared" si="1204"/>
        <v>57696</v>
      </c>
      <c r="G15332" s="219">
        <f t="shared" si="1201"/>
        <v>57696</v>
      </c>
    </row>
    <row r="15333" spans="3:7" x14ac:dyDescent="0.25">
      <c r="C15333" s="219">
        <f t="shared" si="1202"/>
        <v>57697</v>
      </c>
      <c r="D15333" s="208" t="b">
        <f t="shared" si="1203"/>
        <v>0</v>
      </c>
      <c r="E15333" s="220" t="b">
        <f t="shared" si="1200"/>
        <v>0</v>
      </c>
      <c r="F15333" s="219">
        <f t="shared" si="1204"/>
        <v>57697</v>
      </c>
      <c r="G15333" s="219">
        <f t="shared" si="1201"/>
        <v>57697</v>
      </c>
    </row>
    <row r="15334" spans="3:7" x14ac:dyDescent="0.25">
      <c r="C15334" s="219">
        <f t="shared" si="1202"/>
        <v>57698</v>
      </c>
      <c r="D15334" s="208" t="b">
        <f t="shared" si="1203"/>
        <v>0</v>
      </c>
      <c r="E15334" s="220" t="b">
        <f t="shared" si="1200"/>
        <v>0</v>
      </c>
      <c r="F15334" s="219">
        <f t="shared" si="1204"/>
        <v>57698</v>
      </c>
      <c r="G15334" s="219">
        <f t="shared" si="1201"/>
        <v>57698</v>
      </c>
    </row>
    <row r="15335" spans="3:7" x14ac:dyDescent="0.25">
      <c r="C15335" s="219">
        <f t="shared" si="1202"/>
        <v>57699</v>
      </c>
      <c r="D15335" s="208" t="b">
        <f t="shared" si="1203"/>
        <v>0</v>
      </c>
      <c r="E15335" s="220" t="b">
        <f t="shared" si="1200"/>
        <v>0</v>
      </c>
      <c r="F15335" s="219">
        <f t="shared" si="1204"/>
        <v>57699</v>
      </c>
      <c r="G15335" s="219">
        <f t="shared" si="1201"/>
        <v>57699</v>
      </c>
    </row>
    <row r="15336" spans="3:7" x14ac:dyDescent="0.25">
      <c r="C15336" s="219">
        <f t="shared" si="1202"/>
        <v>57700</v>
      </c>
      <c r="D15336" s="208" t="b">
        <f t="shared" si="1203"/>
        <v>0</v>
      </c>
      <c r="E15336" s="220" t="b">
        <f t="shared" si="1200"/>
        <v>0</v>
      </c>
      <c r="F15336" s="219">
        <f t="shared" si="1204"/>
        <v>57700</v>
      </c>
      <c r="G15336" s="219">
        <f t="shared" si="1201"/>
        <v>57700</v>
      </c>
    </row>
    <row r="15337" spans="3:7" x14ac:dyDescent="0.25">
      <c r="C15337" s="219">
        <f t="shared" si="1202"/>
        <v>57701</v>
      </c>
      <c r="D15337" s="208" t="b">
        <f t="shared" si="1203"/>
        <v>1</v>
      </c>
      <c r="E15337" s="220" t="b">
        <f t="shared" si="1200"/>
        <v>0</v>
      </c>
      <c r="F15337" s="219" t="b">
        <f t="shared" si="1204"/>
        <v>0</v>
      </c>
      <c r="G15337" s="219">
        <f t="shared" si="1201"/>
        <v>57703</v>
      </c>
    </row>
    <row r="15338" spans="3:7" x14ac:dyDescent="0.25">
      <c r="C15338" s="219">
        <f t="shared" si="1202"/>
        <v>57702</v>
      </c>
      <c r="D15338" s="208" t="b">
        <f t="shared" si="1203"/>
        <v>1</v>
      </c>
      <c r="E15338" s="220" t="b">
        <f t="shared" si="1200"/>
        <v>0</v>
      </c>
      <c r="F15338" s="219" t="b">
        <f t="shared" si="1204"/>
        <v>0</v>
      </c>
      <c r="G15338" s="219">
        <f t="shared" si="1201"/>
        <v>57703</v>
      </c>
    </row>
    <row r="15339" spans="3:7" x14ac:dyDescent="0.25">
      <c r="C15339" s="219">
        <f t="shared" si="1202"/>
        <v>57703</v>
      </c>
      <c r="D15339" s="208" t="b">
        <f t="shared" si="1203"/>
        <v>0</v>
      </c>
      <c r="E15339" s="220" t="b">
        <f t="shared" si="1200"/>
        <v>0</v>
      </c>
      <c r="F15339" s="219">
        <f t="shared" si="1204"/>
        <v>57703</v>
      </c>
      <c r="G15339" s="219">
        <f t="shared" si="1201"/>
        <v>57703</v>
      </c>
    </row>
    <row r="15340" spans="3:7" x14ac:dyDescent="0.25">
      <c r="C15340" s="219">
        <f t="shared" si="1202"/>
        <v>57704</v>
      </c>
      <c r="D15340" s="208" t="b">
        <f t="shared" si="1203"/>
        <v>0</v>
      </c>
      <c r="E15340" s="220" t="b">
        <f t="shared" si="1200"/>
        <v>1</v>
      </c>
      <c r="F15340" s="219" t="b">
        <f t="shared" si="1204"/>
        <v>0</v>
      </c>
      <c r="G15340" s="219">
        <f t="shared" si="1201"/>
        <v>57706</v>
      </c>
    </row>
    <row r="15341" spans="3:7" x14ac:dyDescent="0.25">
      <c r="C15341" s="219">
        <f t="shared" si="1202"/>
        <v>57705</v>
      </c>
      <c r="D15341" s="208" t="b">
        <f t="shared" si="1203"/>
        <v>0</v>
      </c>
      <c r="E15341" s="220" t="b">
        <f t="shared" si="1200"/>
        <v>1</v>
      </c>
      <c r="F15341" s="219" t="b">
        <f t="shared" si="1204"/>
        <v>0</v>
      </c>
      <c r="G15341" s="219">
        <f t="shared" si="1201"/>
        <v>57706</v>
      </c>
    </row>
    <row r="15342" spans="3:7" x14ac:dyDescent="0.25">
      <c r="C15342" s="219">
        <f t="shared" si="1202"/>
        <v>57706</v>
      </c>
      <c r="D15342" s="208" t="b">
        <f t="shared" si="1203"/>
        <v>0</v>
      </c>
      <c r="E15342" s="220" t="b">
        <f t="shared" si="1200"/>
        <v>0</v>
      </c>
      <c r="F15342" s="219">
        <f t="shared" si="1204"/>
        <v>57706</v>
      </c>
      <c r="G15342" s="219">
        <f t="shared" si="1201"/>
        <v>57706</v>
      </c>
    </row>
    <row r="15343" spans="3:7" x14ac:dyDescent="0.25">
      <c r="C15343" s="219">
        <f t="shared" si="1202"/>
        <v>57707</v>
      </c>
      <c r="D15343" s="208" t="b">
        <f t="shared" si="1203"/>
        <v>0</v>
      </c>
      <c r="E15343" s="220" t="b">
        <f t="shared" si="1200"/>
        <v>0</v>
      </c>
      <c r="F15343" s="219">
        <f t="shared" si="1204"/>
        <v>57707</v>
      </c>
      <c r="G15343" s="219">
        <f t="shared" si="1201"/>
        <v>57707</v>
      </c>
    </row>
    <row r="15344" spans="3:7" x14ac:dyDescent="0.25">
      <c r="C15344" s="219">
        <f t="shared" si="1202"/>
        <v>57708</v>
      </c>
      <c r="D15344" s="208" t="b">
        <f t="shared" si="1203"/>
        <v>1</v>
      </c>
      <c r="E15344" s="220" t="b">
        <f t="shared" si="1200"/>
        <v>0</v>
      </c>
      <c r="F15344" s="219" t="b">
        <f t="shared" si="1204"/>
        <v>0</v>
      </c>
      <c r="G15344" s="219">
        <f t="shared" si="1201"/>
        <v>57710</v>
      </c>
    </row>
    <row r="15345" spans="3:7" x14ac:dyDescent="0.25">
      <c r="C15345" s="219">
        <f t="shared" si="1202"/>
        <v>57709</v>
      </c>
      <c r="D15345" s="208" t="b">
        <f t="shared" si="1203"/>
        <v>1</v>
      </c>
      <c r="E15345" s="220" t="b">
        <f t="shared" si="1200"/>
        <v>0</v>
      </c>
      <c r="F15345" s="219" t="b">
        <f t="shared" si="1204"/>
        <v>0</v>
      </c>
      <c r="G15345" s="219">
        <f t="shared" si="1201"/>
        <v>57710</v>
      </c>
    </row>
    <row r="15346" spans="3:7" x14ac:dyDescent="0.25">
      <c r="C15346" s="219">
        <f t="shared" si="1202"/>
        <v>57710</v>
      </c>
      <c r="D15346" s="208" t="b">
        <f t="shared" si="1203"/>
        <v>0</v>
      </c>
      <c r="E15346" s="220" t="b">
        <f t="shared" si="1200"/>
        <v>0</v>
      </c>
      <c r="F15346" s="219">
        <f t="shared" si="1204"/>
        <v>57710</v>
      </c>
      <c r="G15346" s="219">
        <f t="shared" si="1201"/>
        <v>57710</v>
      </c>
    </row>
    <row r="15347" spans="3:7" x14ac:dyDescent="0.25">
      <c r="C15347" s="219">
        <f t="shared" si="1202"/>
        <v>57711</v>
      </c>
      <c r="D15347" s="208" t="b">
        <f t="shared" si="1203"/>
        <v>0</v>
      </c>
      <c r="E15347" s="220" t="b">
        <f t="shared" si="1200"/>
        <v>1</v>
      </c>
      <c r="F15347" s="219" t="b">
        <f t="shared" si="1204"/>
        <v>0</v>
      </c>
      <c r="G15347" s="219">
        <f t="shared" si="1201"/>
        <v>57712</v>
      </c>
    </row>
    <row r="15348" spans="3:7" x14ac:dyDescent="0.25">
      <c r="C15348" s="219">
        <f t="shared" si="1202"/>
        <v>57712</v>
      </c>
      <c r="D15348" s="208" t="b">
        <f t="shared" si="1203"/>
        <v>0</v>
      </c>
      <c r="E15348" s="220" t="b">
        <f t="shared" si="1200"/>
        <v>0</v>
      </c>
      <c r="F15348" s="219">
        <f t="shared" si="1204"/>
        <v>57712</v>
      </c>
      <c r="G15348" s="219">
        <f t="shared" si="1201"/>
        <v>57712</v>
      </c>
    </row>
    <row r="15349" spans="3:7" x14ac:dyDescent="0.25">
      <c r="C15349" s="219">
        <f t="shared" si="1202"/>
        <v>57713</v>
      </c>
      <c r="D15349" s="208" t="b">
        <f t="shared" si="1203"/>
        <v>0</v>
      </c>
      <c r="E15349" s="220" t="b">
        <f t="shared" si="1200"/>
        <v>0</v>
      </c>
      <c r="F15349" s="219">
        <f t="shared" si="1204"/>
        <v>57713</v>
      </c>
      <c r="G15349" s="219">
        <f t="shared" si="1201"/>
        <v>57713</v>
      </c>
    </row>
    <row r="15350" spans="3:7" x14ac:dyDescent="0.25">
      <c r="C15350" s="219">
        <f t="shared" si="1202"/>
        <v>57714</v>
      </c>
      <c r="D15350" s="208" t="b">
        <f t="shared" si="1203"/>
        <v>0</v>
      </c>
      <c r="E15350" s="220" t="b">
        <f t="shared" si="1200"/>
        <v>0</v>
      </c>
      <c r="F15350" s="219">
        <f t="shared" si="1204"/>
        <v>57714</v>
      </c>
      <c r="G15350" s="219">
        <f t="shared" si="1201"/>
        <v>57714</v>
      </c>
    </row>
    <row r="15351" spans="3:7" x14ac:dyDescent="0.25">
      <c r="C15351" s="219">
        <f t="shared" si="1202"/>
        <v>57715</v>
      </c>
      <c r="D15351" s="208" t="b">
        <f t="shared" si="1203"/>
        <v>1</v>
      </c>
      <c r="E15351" s="220" t="b">
        <f t="shared" si="1200"/>
        <v>0</v>
      </c>
      <c r="F15351" s="219" t="b">
        <f t="shared" si="1204"/>
        <v>0</v>
      </c>
      <c r="G15351" s="219">
        <f t="shared" si="1201"/>
        <v>57717</v>
      </c>
    </row>
    <row r="15352" spans="3:7" x14ac:dyDescent="0.25">
      <c r="C15352" s="219">
        <f t="shared" si="1202"/>
        <v>57716</v>
      </c>
      <c r="D15352" s="208" t="b">
        <f t="shared" si="1203"/>
        <v>1</v>
      </c>
      <c r="E15352" s="220" t="b">
        <f t="shared" si="1200"/>
        <v>0</v>
      </c>
      <c r="F15352" s="219" t="b">
        <f t="shared" si="1204"/>
        <v>0</v>
      </c>
      <c r="G15352" s="219">
        <f t="shared" si="1201"/>
        <v>57717</v>
      </c>
    </row>
    <row r="15353" spans="3:7" x14ac:dyDescent="0.25">
      <c r="C15353" s="219">
        <f t="shared" si="1202"/>
        <v>57717</v>
      </c>
      <c r="D15353" s="208" t="b">
        <f t="shared" si="1203"/>
        <v>0</v>
      </c>
      <c r="E15353" s="220" t="b">
        <f t="shared" si="1200"/>
        <v>0</v>
      </c>
      <c r="F15353" s="219">
        <f t="shared" si="1204"/>
        <v>57717</v>
      </c>
      <c r="G15353" s="219">
        <f t="shared" si="1201"/>
        <v>57717</v>
      </c>
    </row>
    <row r="15354" spans="3:7" x14ac:dyDescent="0.25">
      <c r="C15354" s="219">
        <f t="shared" si="1202"/>
        <v>57718</v>
      </c>
      <c r="D15354" s="208" t="b">
        <f t="shared" si="1203"/>
        <v>0</v>
      </c>
      <c r="E15354" s="220" t="b">
        <f t="shared" si="1200"/>
        <v>0</v>
      </c>
      <c r="F15354" s="219">
        <f t="shared" si="1204"/>
        <v>57718</v>
      </c>
      <c r="G15354" s="219">
        <f t="shared" si="1201"/>
        <v>57718</v>
      </c>
    </row>
    <row r="15355" spans="3:7" x14ac:dyDescent="0.25">
      <c r="C15355" s="219">
        <f t="shared" si="1202"/>
        <v>57719</v>
      </c>
      <c r="D15355" s="208" t="b">
        <f t="shared" si="1203"/>
        <v>0</v>
      </c>
      <c r="E15355" s="220" t="b">
        <f t="shared" si="1200"/>
        <v>0</v>
      </c>
      <c r="F15355" s="219">
        <f t="shared" si="1204"/>
        <v>57719</v>
      </c>
      <c r="G15355" s="219">
        <f t="shared" si="1201"/>
        <v>57719</v>
      </c>
    </row>
    <row r="15356" spans="3:7" x14ac:dyDescent="0.25">
      <c r="C15356" s="219">
        <f t="shared" si="1202"/>
        <v>57720</v>
      </c>
      <c r="D15356" s="208" t="b">
        <f t="shared" si="1203"/>
        <v>0</v>
      </c>
      <c r="E15356" s="220" t="b">
        <f t="shared" si="1200"/>
        <v>0</v>
      </c>
      <c r="F15356" s="219">
        <f t="shared" si="1204"/>
        <v>57720</v>
      </c>
      <c r="G15356" s="219">
        <f t="shared" si="1201"/>
        <v>57720</v>
      </c>
    </row>
    <row r="15357" spans="3:7" x14ac:dyDescent="0.25">
      <c r="C15357" s="219">
        <f t="shared" si="1202"/>
        <v>57721</v>
      </c>
      <c r="D15357" s="208" t="b">
        <f t="shared" si="1203"/>
        <v>0</v>
      </c>
      <c r="E15357" s="220" t="b">
        <f t="shared" si="1200"/>
        <v>0</v>
      </c>
      <c r="F15357" s="219">
        <f t="shared" si="1204"/>
        <v>57721</v>
      </c>
      <c r="G15357" s="219">
        <f t="shared" si="1201"/>
        <v>57721</v>
      </c>
    </row>
    <row r="15358" spans="3:7" x14ac:dyDescent="0.25">
      <c r="C15358" s="219">
        <f t="shared" si="1202"/>
        <v>57722</v>
      </c>
      <c r="D15358" s="208" t="b">
        <f t="shared" si="1203"/>
        <v>1</v>
      </c>
      <c r="E15358" s="220" t="b">
        <f t="shared" si="1200"/>
        <v>0</v>
      </c>
      <c r="F15358" s="219" t="b">
        <f t="shared" si="1204"/>
        <v>0</v>
      </c>
      <c r="G15358" s="219">
        <f t="shared" si="1201"/>
        <v>57724</v>
      </c>
    </row>
    <row r="15359" spans="3:7" x14ac:dyDescent="0.25">
      <c r="C15359" s="219">
        <f t="shared" si="1202"/>
        <v>57723</v>
      </c>
      <c r="D15359" s="208" t="b">
        <f t="shared" si="1203"/>
        <v>1</v>
      </c>
      <c r="E15359" s="220" t="b">
        <f t="shared" si="1200"/>
        <v>0</v>
      </c>
      <c r="F15359" s="219" t="b">
        <f t="shared" si="1204"/>
        <v>0</v>
      </c>
      <c r="G15359" s="219">
        <f t="shared" si="1201"/>
        <v>57724</v>
      </c>
    </row>
    <row r="15360" spans="3:7" x14ac:dyDescent="0.25">
      <c r="C15360" s="219">
        <f t="shared" si="1202"/>
        <v>57724</v>
      </c>
      <c r="D15360" s="208" t="b">
        <f t="shared" si="1203"/>
        <v>0</v>
      </c>
      <c r="E15360" s="220" t="b">
        <f t="shared" si="1200"/>
        <v>0</v>
      </c>
      <c r="F15360" s="219">
        <f t="shared" si="1204"/>
        <v>57724</v>
      </c>
      <c r="G15360" s="219">
        <f t="shared" si="1201"/>
        <v>57724</v>
      </c>
    </row>
    <row r="15361" spans="3:7" x14ac:dyDescent="0.25">
      <c r="C15361" s="219">
        <f t="shared" si="1202"/>
        <v>57725</v>
      </c>
      <c r="D15361" s="208" t="b">
        <f t="shared" si="1203"/>
        <v>0</v>
      </c>
      <c r="E15361" s="220" t="b">
        <f t="shared" si="1200"/>
        <v>0</v>
      </c>
      <c r="F15361" s="219">
        <f t="shared" si="1204"/>
        <v>57725</v>
      </c>
      <c r="G15361" s="219">
        <f t="shared" si="1201"/>
        <v>57725</v>
      </c>
    </row>
    <row r="15362" spans="3:7" x14ac:dyDescent="0.25">
      <c r="C15362" s="219">
        <f t="shared" si="1202"/>
        <v>57726</v>
      </c>
      <c r="D15362" s="208" t="b">
        <f t="shared" si="1203"/>
        <v>0</v>
      </c>
      <c r="E15362" s="220" t="b">
        <f t="shared" si="1200"/>
        <v>0</v>
      </c>
      <c r="F15362" s="219">
        <f t="shared" si="1204"/>
        <v>57726</v>
      </c>
      <c r="G15362" s="219">
        <f t="shared" si="1201"/>
        <v>57726</v>
      </c>
    </row>
    <row r="15363" spans="3:7" x14ac:dyDescent="0.25">
      <c r="C15363" s="219">
        <f t="shared" si="1202"/>
        <v>57727</v>
      </c>
      <c r="D15363" s="208" t="b">
        <f t="shared" si="1203"/>
        <v>0</v>
      </c>
      <c r="E15363" s="220" t="b">
        <f t="shared" si="1200"/>
        <v>0</v>
      </c>
      <c r="F15363" s="219">
        <f t="shared" si="1204"/>
        <v>57727</v>
      </c>
      <c r="G15363" s="219">
        <f t="shared" si="1201"/>
        <v>57727</v>
      </c>
    </row>
    <row r="15364" spans="3:7" x14ac:dyDescent="0.25">
      <c r="C15364" s="219">
        <f t="shared" si="1202"/>
        <v>57728</v>
      </c>
      <c r="D15364" s="208" t="b">
        <f t="shared" si="1203"/>
        <v>0</v>
      </c>
      <c r="E15364" s="220" t="b">
        <f t="shared" si="1200"/>
        <v>0</v>
      </c>
      <c r="F15364" s="219">
        <f t="shared" si="1204"/>
        <v>57728</v>
      </c>
      <c r="G15364" s="219">
        <f t="shared" si="1201"/>
        <v>57728</v>
      </c>
    </row>
    <row r="15365" spans="3:7" x14ac:dyDescent="0.25">
      <c r="C15365" s="219">
        <f t="shared" si="1202"/>
        <v>57729</v>
      </c>
      <c r="D15365" s="208" t="b">
        <f t="shared" si="1203"/>
        <v>1</v>
      </c>
      <c r="E15365" s="220" t="b">
        <f t="shared" si="1200"/>
        <v>0</v>
      </c>
      <c r="F15365" s="219" t="b">
        <f t="shared" si="1204"/>
        <v>0</v>
      </c>
      <c r="G15365" s="219">
        <f t="shared" si="1201"/>
        <v>57731</v>
      </c>
    </row>
    <row r="15366" spans="3:7" x14ac:dyDescent="0.25">
      <c r="C15366" s="219">
        <f t="shared" si="1202"/>
        <v>57730</v>
      </c>
      <c r="D15366" s="208" t="b">
        <f t="shared" si="1203"/>
        <v>1</v>
      </c>
      <c r="E15366" s="220" t="b">
        <f t="shared" ref="E15366:E15429" si="1205">IF(TYPE(VLOOKUP(C15366,Holydays,1,0))&lt;&gt;1,FALSE,TRUE)</f>
        <v>0</v>
      </c>
      <c r="F15366" s="219" t="b">
        <f t="shared" si="1204"/>
        <v>0</v>
      </c>
      <c r="G15366" s="219">
        <f t="shared" ref="G15366:G15429" si="1206">IF(F15366,F15366,WORKDAY(C15366,1,Holydays))</f>
        <v>57731</v>
      </c>
    </row>
    <row r="15367" spans="3:7" x14ac:dyDescent="0.25">
      <c r="C15367" s="219">
        <f t="shared" ref="C15367:C15430" si="1207">C15366+1</f>
        <v>57731</v>
      </c>
      <c r="D15367" s="208" t="b">
        <f t="shared" ref="D15367:D15430" si="1208">IF(WEEKDAY(C15367,2)&gt;5,TRUE)</f>
        <v>0</v>
      </c>
      <c r="E15367" s="220" t="b">
        <f t="shared" si="1205"/>
        <v>0</v>
      </c>
      <c r="F15367" s="219">
        <f t="shared" ref="F15367:F15430" si="1209">IF(OR(D15367,E15367),FALSE,C15367)</f>
        <v>57731</v>
      </c>
      <c r="G15367" s="219">
        <f t="shared" si="1206"/>
        <v>57731</v>
      </c>
    </row>
    <row r="15368" spans="3:7" x14ac:dyDescent="0.25">
      <c r="C15368" s="219">
        <f t="shared" si="1207"/>
        <v>57732</v>
      </c>
      <c r="D15368" s="208" t="b">
        <f t="shared" si="1208"/>
        <v>0</v>
      </c>
      <c r="E15368" s="220" t="b">
        <f t="shared" si="1205"/>
        <v>0</v>
      </c>
      <c r="F15368" s="219">
        <f t="shared" si="1209"/>
        <v>57732</v>
      </c>
      <c r="G15368" s="219">
        <f t="shared" si="1206"/>
        <v>57732</v>
      </c>
    </row>
    <row r="15369" spans="3:7" x14ac:dyDescent="0.25">
      <c r="C15369" s="219">
        <f t="shared" si="1207"/>
        <v>57733</v>
      </c>
      <c r="D15369" s="208" t="b">
        <f t="shared" si="1208"/>
        <v>0</v>
      </c>
      <c r="E15369" s="220" t="b">
        <f t="shared" si="1205"/>
        <v>0</v>
      </c>
      <c r="F15369" s="219">
        <f t="shared" si="1209"/>
        <v>57733</v>
      </c>
      <c r="G15369" s="219">
        <f t="shared" si="1206"/>
        <v>57733</v>
      </c>
    </row>
    <row r="15370" spans="3:7" x14ac:dyDescent="0.25">
      <c r="C15370" s="219">
        <f t="shared" si="1207"/>
        <v>57734</v>
      </c>
      <c r="D15370" s="208" t="b">
        <f t="shared" si="1208"/>
        <v>0</v>
      </c>
      <c r="E15370" s="220" t="b">
        <f t="shared" si="1205"/>
        <v>0</v>
      </c>
      <c r="F15370" s="219">
        <f t="shared" si="1209"/>
        <v>57734</v>
      </c>
      <c r="G15370" s="219">
        <f t="shared" si="1206"/>
        <v>57734</v>
      </c>
    </row>
    <row r="15371" spans="3:7" x14ac:dyDescent="0.25">
      <c r="C15371" s="219">
        <f t="shared" si="1207"/>
        <v>57735</v>
      </c>
      <c r="D15371" s="208" t="b">
        <f t="shared" si="1208"/>
        <v>0</v>
      </c>
      <c r="E15371" s="220" t="b">
        <f t="shared" si="1205"/>
        <v>0</v>
      </c>
      <c r="F15371" s="219">
        <f t="shared" si="1209"/>
        <v>57735</v>
      </c>
      <c r="G15371" s="219">
        <f t="shared" si="1206"/>
        <v>57735</v>
      </c>
    </row>
    <row r="15372" spans="3:7" x14ac:dyDescent="0.25">
      <c r="C15372" s="219">
        <f t="shared" si="1207"/>
        <v>57736</v>
      </c>
      <c r="D15372" s="208" t="b">
        <f t="shared" si="1208"/>
        <v>1</v>
      </c>
      <c r="E15372" s="220" t="b">
        <f t="shared" si="1205"/>
        <v>0</v>
      </c>
      <c r="F15372" s="219" t="b">
        <f t="shared" si="1209"/>
        <v>0</v>
      </c>
      <c r="G15372" s="219">
        <f t="shared" si="1206"/>
        <v>57738</v>
      </c>
    </row>
    <row r="15373" spans="3:7" x14ac:dyDescent="0.25">
      <c r="C15373" s="219">
        <f t="shared" si="1207"/>
        <v>57737</v>
      </c>
      <c r="D15373" s="208" t="b">
        <f t="shared" si="1208"/>
        <v>1</v>
      </c>
      <c r="E15373" s="220" t="b">
        <f t="shared" si="1205"/>
        <v>0</v>
      </c>
      <c r="F15373" s="219" t="b">
        <f t="shared" si="1209"/>
        <v>0</v>
      </c>
      <c r="G15373" s="219">
        <f t="shared" si="1206"/>
        <v>57738</v>
      </c>
    </row>
    <row r="15374" spans="3:7" x14ac:dyDescent="0.25">
      <c r="C15374" s="219">
        <f t="shared" si="1207"/>
        <v>57738</v>
      </c>
      <c r="D15374" s="208" t="b">
        <f t="shared" si="1208"/>
        <v>0</v>
      </c>
      <c r="E15374" s="220" t="b">
        <f t="shared" si="1205"/>
        <v>0</v>
      </c>
      <c r="F15374" s="219">
        <f t="shared" si="1209"/>
        <v>57738</v>
      </c>
      <c r="G15374" s="219">
        <f t="shared" si="1206"/>
        <v>57738</v>
      </c>
    </row>
    <row r="15375" spans="3:7" x14ac:dyDescent="0.25">
      <c r="C15375" s="219">
        <f t="shared" si="1207"/>
        <v>57739</v>
      </c>
      <c r="D15375" s="208" t="b">
        <f t="shared" si="1208"/>
        <v>0</v>
      </c>
      <c r="E15375" s="220" t="b">
        <f t="shared" si="1205"/>
        <v>0</v>
      </c>
      <c r="F15375" s="219">
        <f t="shared" si="1209"/>
        <v>57739</v>
      </c>
      <c r="G15375" s="219">
        <f t="shared" si="1206"/>
        <v>57739</v>
      </c>
    </row>
    <row r="15376" spans="3:7" x14ac:dyDescent="0.25">
      <c r="C15376" s="219">
        <f t="shared" si="1207"/>
        <v>57740</v>
      </c>
      <c r="D15376" s="208" t="b">
        <f t="shared" si="1208"/>
        <v>0</v>
      </c>
      <c r="E15376" s="220" t="b">
        <f t="shared" si="1205"/>
        <v>0</v>
      </c>
      <c r="F15376" s="219">
        <f t="shared" si="1209"/>
        <v>57740</v>
      </c>
      <c r="G15376" s="219">
        <f t="shared" si="1206"/>
        <v>57740</v>
      </c>
    </row>
    <row r="15377" spans="3:7" x14ac:dyDescent="0.25">
      <c r="C15377" s="219">
        <f t="shared" si="1207"/>
        <v>57741</v>
      </c>
      <c r="D15377" s="208" t="b">
        <f t="shared" si="1208"/>
        <v>0</v>
      </c>
      <c r="E15377" s="220" t="b">
        <f t="shared" si="1205"/>
        <v>0</v>
      </c>
      <c r="F15377" s="219">
        <f t="shared" si="1209"/>
        <v>57741</v>
      </c>
      <c r="G15377" s="219">
        <f t="shared" si="1206"/>
        <v>57741</v>
      </c>
    </row>
    <row r="15378" spans="3:7" x14ac:dyDescent="0.25">
      <c r="C15378" s="219">
        <f t="shared" si="1207"/>
        <v>57742</v>
      </c>
      <c r="D15378" s="208" t="b">
        <f t="shared" si="1208"/>
        <v>0</v>
      </c>
      <c r="E15378" s="220" t="b">
        <f t="shared" si="1205"/>
        <v>0</v>
      </c>
      <c r="F15378" s="219">
        <f t="shared" si="1209"/>
        <v>57742</v>
      </c>
      <c r="G15378" s="219">
        <f t="shared" si="1206"/>
        <v>57742</v>
      </c>
    </row>
    <row r="15379" spans="3:7" x14ac:dyDescent="0.25">
      <c r="C15379" s="219">
        <f t="shared" si="1207"/>
        <v>57743</v>
      </c>
      <c r="D15379" s="208" t="b">
        <f t="shared" si="1208"/>
        <v>1</v>
      </c>
      <c r="E15379" s="220" t="b">
        <f t="shared" si="1205"/>
        <v>0</v>
      </c>
      <c r="F15379" s="219" t="b">
        <f t="shared" si="1209"/>
        <v>0</v>
      </c>
      <c r="G15379" s="219">
        <f t="shared" si="1206"/>
        <v>57745</v>
      </c>
    </row>
    <row r="15380" spans="3:7" x14ac:dyDescent="0.25">
      <c r="C15380" s="219">
        <f t="shared" si="1207"/>
        <v>57744</v>
      </c>
      <c r="D15380" s="208" t="b">
        <f t="shared" si="1208"/>
        <v>1</v>
      </c>
      <c r="E15380" s="220" t="b">
        <f t="shared" si="1205"/>
        <v>0</v>
      </c>
      <c r="F15380" s="219" t="b">
        <f t="shared" si="1209"/>
        <v>0</v>
      </c>
      <c r="G15380" s="219">
        <f t="shared" si="1206"/>
        <v>57745</v>
      </c>
    </row>
    <row r="15381" spans="3:7" x14ac:dyDescent="0.25">
      <c r="C15381" s="219">
        <f t="shared" si="1207"/>
        <v>57745</v>
      </c>
      <c r="D15381" s="208" t="b">
        <f t="shared" si="1208"/>
        <v>0</v>
      </c>
      <c r="E15381" s="220" t="b">
        <f t="shared" si="1205"/>
        <v>0</v>
      </c>
      <c r="F15381" s="219">
        <f t="shared" si="1209"/>
        <v>57745</v>
      </c>
      <c r="G15381" s="219">
        <f t="shared" si="1206"/>
        <v>57745</v>
      </c>
    </row>
    <row r="15382" spans="3:7" x14ac:dyDescent="0.25">
      <c r="C15382" s="219">
        <f t="shared" si="1207"/>
        <v>57746</v>
      </c>
      <c r="D15382" s="208" t="b">
        <f t="shared" si="1208"/>
        <v>0</v>
      </c>
      <c r="E15382" s="220" t="b">
        <f t="shared" si="1205"/>
        <v>0</v>
      </c>
      <c r="F15382" s="219">
        <f t="shared" si="1209"/>
        <v>57746</v>
      </c>
      <c r="G15382" s="219">
        <f t="shared" si="1206"/>
        <v>57746</v>
      </c>
    </row>
    <row r="15383" spans="3:7" x14ac:dyDescent="0.25">
      <c r="C15383" s="219">
        <f t="shared" si="1207"/>
        <v>57747</v>
      </c>
      <c r="D15383" s="208" t="b">
        <f t="shared" si="1208"/>
        <v>0</v>
      </c>
      <c r="E15383" s="220" t="b">
        <f t="shared" si="1205"/>
        <v>0</v>
      </c>
      <c r="F15383" s="219">
        <f t="shared" si="1209"/>
        <v>57747</v>
      </c>
      <c r="G15383" s="219">
        <f t="shared" si="1206"/>
        <v>57747</v>
      </c>
    </row>
    <row r="15384" spans="3:7" x14ac:dyDescent="0.25">
      <c r="C15384" s="219">
        <f t="shared" si="1207"/>
        <v>57748</v>
      </c>
      <c r="D15384" s="208" t="b">
        <f t="shared" si="1208"/>
        <v>0</v>
      </c>
      <c r="E15384" s="220" t="b">
        <f t="shared" si="1205"/>
        <v>0</v>
      </c>
      <c r="F15384" s="219">
        <f t="shared" si="1209"/>
        <v>57748</v>
      </c>
      <c r="G15384" s="219">
        <f t="shared" si="1206"/>
        <v>57748</v>
      </c>
    </row>
    <row r="15385" spans="3:7" x14ac:dyDescent="0.25">
      <c r="C15385" s="219">
        <f t="shared" si="1207"/>
        <v>57749</v>
      </c>
      <c r="D15385" s="208" t="b">
        <f t="shared" si="1208"/>
        <v>0</v>
      </c>
      <c r="E15385" s="220" t="b">
        <f t="shared" si="1205"/>
        <v>0</v>
      </c>
      <c r="F15385" s="219">
        <f t="shared" si="1209"/>
        <v>57749</v>
      </c>
      <c r="G15385" s="219">
        <f t="shared" si="1206"/>
        <v>57749</v>
      </c>
    </row>
    <row r="15386" spans="3:7" x14ac:dyDescent="0.25">
      <c r="C15386" s="219">
        <f t="shared" si="1207"/>
        <v>57750</v>
      </c>
      <c r="D15386" s="208" t="b">
        <f t="shared" si="1208"/>
        <v>1</v>
      </c>
      <c r="E15386" s="220" t="b">
        <f t="shared" si="1205"/>
        <v>0</v>
      </c>
      <c r="F15386" s="219" t="b">
        <f t="shared" si="1209"/>
        <v>0</v>
      </c>
      <c r="G15386" s="219">
        <f t="shared" si="1206"/>
        <v>57752</v>
      </c>
    </row>
    <row r="15387" spans="3:7" x14ac:dyDescent="0.25">
      <c r="C15387" s="219">
        <f t="shared" si="1207"/>
        <v>57751</v>
      </c>
      <c r="D15387" s="208" t="b">
        <f t="shared" si="1208"/>
        <v>1</v>
      </c>
      <c r="E15387" s="220" t="b">
        <f t="shared" si="1205"/>
        <v>0</v>
      </c>
      <c r="F15387" s="219" t="b">
        <f t="shared" si="1209"/>
        <v>0</v>
      </c>
      <c r="G15387" s="219">
        <f t="shared" si="1206"/>
        <v>57752</v>
      </c>
    </row>
    <row r="15388" spans="3:7" x14ac:dyDescent="0.25">
      <c r="C15388" s="219">
        <f t="shared" si="1207"/>
        <v>57752</v>
      </c>
      <c r="D15388" s="208" t="b">
        <f t="shared" si="1208"/>
        <v>0</v>
      </c>
      <c r="E15388" s="220" t="b">
        <f t="shared" si="1205"/>
        <v>0</v>
      </c>
      <c r="F15388" s="219">
        <f t="shared" si="1209"/>
        <v>57752</v>
      </c>
      <c r="G15388" s="219">
        <f t="shared" si="1206"/>
        <v>57752</v>
      </c>
    </row>
    <row r="15389" spans="3:7" x14ac:dyDescent="0.25">
      <c r="C15389" s="219">
        <f t="shared" si="1207"/>
        <v>57753</v>
      </c>
      <c r="D15389" s="208" t="b">
        <f t="shared" si="1208"/>
        <v>0</v>
      </c>
      <c r="E15389" s="220" t="b">
        <f t="shared" si="1205"/>
        <v>0</v>
      </c>
      <c r="F15389" s="219">
        <f t="shared" si="1209"/>
        <v>57753</v>
      </c>
      <c r="G15389" s="219">
        <f t="shared" si="1206"/>
        <v>57753</v>
      </c>
    </row>
    <row r="15390" spans="3:7" x14ac:dyDescent="0.25">
      <c r="C15390" s="219">
        <f t="shared" si="1207"/>
        <v>57754</v>
      </c>
      <c r="D15390" s="208" t="b">
        <f t="shared" si="1208"/>
        <v>0</v>
      </c>
      <c r="E15390" s="220" t="b">
        <f t="shared" si="1205"/>
        <v>0</v>
      </c>
      <c r="F15390" s="219">
        <f t="shared" si="1209"/>
        <v>57754</v>
      </c>
      <c r="G15390" s="219">
        <f t="shared" si="1206"/>
        <v>57754</v>
      </c>
    </row>
    <row r="15391" spans="3:7" x14ac:dyDescent="0.25">
      <c r="C15391" s="219">
        <f t="shared" si="1207"/>
        <v>57755</v>
      </c>
      <c r="D15391" s="208" t="b">
        <f t="shared" si="1208"/>
        <v>0</v>
      </c>
      <c r="E15391" s="220" t="b">
        <f t="shared" si="1205"/>
        <v>0</v>
      </c>
      <c r="F15391" s="219">
        <f t="shared" si="1209"/>
        <v>57755</v>
      </c>
      <c r="G15391" s="219">
        <f t="shared" si="1206"/>
        <v>57755</v>
      </c>
    </row>
    <row r="15392" spans="3:7" x14ac:dyDescent="0.25">
      <c r="C15392" s="219">
        <f t="shared" si="1207"/>
        <v>57756</v>
      </c>
      <c r="D15392" s="208" t="b">
        <f t="shared" si="1208"/>
        <v>0</v>
      </c>
      <c r="E15392" s="220" t="b">
        <f t="shared" si="1205"/>
        <v>0</v>
      </c>
      <c r="F15392" s="219">
        <f t="shared" si="1209"/>
        <v>57756</v>
      </c>
      <c r="G15392" s="219">
        <f t="shared" si="1206"/>
        <v>57756</v>
      </c>
    </row>
    <row r="15393" spans="3:7" x14ac:dyDescent="0.25">
      <c r="C15393" s="219">
        <f t="shared" si="1207"/>
        <v>57757</v>
      </c>
      <c r="D15393" s="208" t="b">
        <f t="shared" si="1208"/>
        <v>1</v>
      </c>
      <c r="E15393" s="220" t="b">
        <f t="shared" si="1205"/>
        <v>0</v>
      </c>
      <c r="F15393" s="219" t="b">
        <f t="shared" si="1209"/>
        <v>0</v>
      </c>
      <c r="G15393" s="219">
        <f t="shared" si="1206"/>
        <v>57759</v>
      </c>
    </row>
    <row r="15394" spans="3:7" x14ac:dyDescent="0.25">
      <c r="C15394" s="219">
        <f t="shared" si="1207"/>
        <v>57758</v>
      </c>
      <c r="D15394" s="208" t="b">
        <f t="shared" si="1208"/>
        <v>1</v>
      </c>
      <c r="E15394" s="220" t="b">
        <f t="shared" si="1205"/>
        <v>0</v>
      </c>
      <c r="F15394" s="219" t="b">
        <f t="shared" si="1209"/>
        <v>0</v>
      </c>
      <c r="G15394" s="219">
        <f t="shared" si="1206"/>
        <v>57759</v>
      </c>
    </row>
    <row r="15395" spans="3:7" x14ac:dyDescent="0.25">
      <c r="C15395" s="219">
        <f t="shared" si="1207"/>
        <v>57759</v>
      </c>
      <c r="D15395" s="208" t="b">
        <f t="shared" si="1208"/>
        <v>0</v>
      </c>
      <c r="E15395" s="220" t="b">
        <f t="shared" si="1205"/>
        <v>0</v>
      </c>
      <c r="F15395" s="219">
        <f t="shared" si="1209"/>
        <v>57759</v>
      </c>
      <c r="G15395" s="219">
        <f t="shared" si="1206"/>
        <v>57759</v>
      </c>
    </row>
    <row r="15396" spans="3:7" x14ac:dyDescent="0.25">
      <c r="C15396" s="219">
        <f t="shared" si="1207"/>
        <v>57760</v>
      </c>
      <c r="D15396" s="208" t="b">
        <f t="shared" si="1208"/>
        <v>0</v>
      </c>
      <c r="E15396" s="220" t="b">
        <f t="shared" si="1205"/>
        <v>0</v>
      </c>
      <c r="F15396" s="219">
        <f t="shared" si="1209"/>
        <v>57760</v>
      </c>
      <c r="G15396" s="219">
        <f t="shared" si="1206"/>
        <v>57760</v>
      </c>
    </row>
    <row r="15397" spans="3:7" x14ac:dyDescent="0.25">
      <c r="C15397" s="219">
        <f t="shared" si="1207"/>
        <v>57761</v>
      </c>
      <c r="D15397" s="208" t="b">
        <f t="shared" si="1208"/>
        <v>0</v>
      </c>
      <c r="E15397" s="220" t="b">
        <f t="shared" si="1205"/>
        <v>0</v>
      </c>
      <c r="F15397" s="219">
        <f t="shared" si="1209"/>
        <v>57761</v>
      </c>
      <c r="G15397" s="219">
        <f t="shared" si="1206"/>
        <v>57761</v>
      </c>
    </row>
    <row r="15398" spans="3:7" x14ac:dyDescent="0.25">
      <c r="C15398" s="219">
        <f t="shared" si="1207"/>
        <v>57762</v>
      </c>
      <c r="D15398" s="208" t="b">
        <f t="shared" si="1208"/>
        <v>0</v>
      </c>
      <c r="E15398" s="220" t="b">
        <f t="shared" si="1205"/>
        <v>0</v>
      </c>
      <c r="F15398" s="219">
        <f t="shared" si="1209"/>
        <v>57762</v>
      </c>
      <c r="G15398" s="219">
        <f t="shared" si="1206"/>
        <v>57762</v>
      </c>
    </row>
    <row r="15399" spans="3:7" x14ac:dyDescent="0.25">
      <c r="C15399" s="219">
        <f t="shared" si="1207"/>
        <v>57763</v>
      </c>
      <c r="D15399" s="208" t="b">
        <f t="shared" si="1208"/>
        <v>0</v>
      </c>
      <c r="E15399" s="220" t="b">
        <f t="shared" si="1205"/>
        <v>0</v>
      </c>
      <c r="F15399" s="219">
        <f t="shared" si="1209"/>
        <v>57763</v>
      </c>
      <c r="G15399" s="219">
        <f t="shared" si="1206"/>
        <v>57763</v>
      </c>
    </row>
    <row r="15400" spans="3:7" x14ac:dyDescent="0.25">
      <c r="C15400" s="219">
        <f t="shared" si="1207"/>
        <v>57764</v>
      </c>
      <c r="D15400" s="208" t="b">
        <f t="shared" si="1208"/>
        <v>1</v>
      </c>
      <c r="E15400" s="220" t="b">
        <f t="shared" si="1205"/>
        <v>0</v>
      </c>
      <c r="F15400" s="219" t="b">
        <f t="shared" si="1209"/>
        <v>0</v>
      </c>
      <c r="G15400" s="219">
        <f t="shared" si="1206"/>
        <v>57766</v>
      </c>
    </row>
    <row r="15401" spans="3:7" x14ac:dyDescent="0.25">
      <c r="C15401" s="219">
        <f t="shared" si="1207"/>
        <v>57765</v>
      </c>
      <c r="D15401" s="208" t="b">
        <f t="shared" si="1208"/>
        <v>1</v>
      </c>
      <c r="E15401" s="220" t="b">
        <f t="shared" si="1205"/>
        <v>0</v>
      </c>
      <c r="F15401" s="219" t="b">
        <f t="shared" si="1209"/>
        <v>0</v>
      </c>
      <c r="G15401" s="219">
        <f t="shared" si="1206"/>
        <v>57766</v>
      </c>
    </row>
    <row r="15402" spans="3:7" x14ac:dyDescent="0.25">
      <c r="C15402" s="219">
        <f t="shared" si="1207"/>
        <v>57766</v>
      </c>
      <c r="D15402" s="208" t="b">
        <f t="shared" si="1208"/>
        <v>0</v>
      </c>
      <c r="E15402" s="220" t="b">
        <f t="shared" si="1205"/>
        <v>0</v>
      </c>
      <c r="F15402" s="219">
        <f t="shared" si="1209"/>
        <v>57766</v>
      </c>
      <c r="G15402" s="219">
        <f t="shared" si="1206"/>
        <v>57766</v>
      </c>
    </row>
    <row r="15403" spans="3:7" x14ac:dyDescent="0.25">
      <c r="C15403" s="219">
        <f t="shared" si="1207"/>
        <v>57767</v>
      </c>
      <c r="D15403" s="208" t="b">
        <f t="shared" si="1208"/>
        <v>0</v>
      </c>
      <c r="E15403" s="220" t="b">
        <f t="shared" si="1205"/>
        <v>0</v>
      </c>
      <c r="F15403" s="219">
        <f t="shared" si="1209"/>
        <v>57767</v>
      </c>
      <c r="G15403" s="219">
        <f t="shared" si="1206"/>
        <v>57767</v>
      </c>
    </row>
    <row r="15404" spans="3:7" x14ac:dyDescent="0.25">
      <c r="C15404" s="219">
        <f t="shared" si="1207"/>
        <v>57768</v>
      </c>
      <c r="D15404" s="208" t="b">
        <f t="shared" si="1208"/>
        <v>0</v>
      </c>
      <c r="E15404" s="220" t="b">
        <f t="shared" si="1205"/>
        <v>0</v>
      </c>
      <c r="F15404" s="219">
        <f t="shared" si="1209"/>
        <v>57768</v>
      </c>
      <c r="G15404" s="219">
        <f t="shared" si="1206"/>
        <v>57768</v>
      </c>
    </row>
    <row r="15405" spans="3:7" x14ac:dyDescent="0.25">
      <c r="C15405" s="219">
        <f t="shared" si="1207"/>
        <v>57769</v>
      </c>
      <c r="D15405" s="208" t="b">
        <f t="shared" si="1208"/>
        <v>0</v>
      </c>
      <c r="E15405" s="220" t="b">
        <f t="shared" si="1205"/>
        <v>0</v>
      </c>
      <c r="F15405" s="219">
        <f t="shared" si="1209"/>
        <v>57769</v>
      </c>
      <c r="G15405" s="219">
        <f t="shared" si="1206"/>
        <v>57769</v>
      </c>
    </row>
    <row r="15406" spans="3:7" x14ac:dyDescent="0.25">
      <c r="C15406" s="219">
        <f t="shared" si="1207"/>
        <v>57770</v>
      </c>
      <c r="D15406" s="208" t="b">
        <f t="shared" si="1208"/>
        <v>0</v>
      </c>
      <c r="E15406" s="220" t="b">
        <f t="shared" si="1205"/>
        <v>0</v>
      </c>
      <c r="F15406" s="219">
        <f t="shared" si="1209"/>
        <v>57770</v>
      </c>
      <c r="G15406" s="219">
        <f t="shared" si="1206"/>
        <v>57770</v>
      </c>
    </row>
    <row r="15407" spans="3:7" x14ac:dyDescent="0.25">
      <c r="C15407" s="219">
        <f t="shared" si="1207"/>
        <v>57771</v>
      </c>
      <c r="D15407" s="208" t="b">
        <f t="shared" si="1208"/>
        <v>1</v>
      </c>
      <c r="E15407" s="220" t="b">
        <f t="shared" si="1205"/>
        <v>0</v>
      </c>
      <c r="F15407" s="219" t="b">
        <f t="shared" si="1209"/>
        <v>0</v>
      </c>
      <c r="G15407" s="219">
        <f t="shared" si="1206"/>
        <v>57773</v>
      </c>
    </row>
    <row r="15408" spans="3:7" x14ac:dyDescent="0.25">
      <c r="C15408" s="219">
        <f t="shared" si="1207"/>
        <v>57772</v>
      </c>
      <c r="D15408" s="208" t="b">
        <f t="shared" si="1208"/>
        <v>1</v>
      </c>
      <c r="E15408" s="220" t="b">
        <f t="shared" si="1205"/>
        <v>0</v>
      </c>
      <c r="F15408" s="219" t="b">
        <f t="shared" si="1209"/>
        <v>0</v>
      </c>
      <c r="G15408" s="219">
        <f t="shared" si="1206"/>
        <v>57773</v>
      </c>
    </row>
    <row r="15409" spans="3:7" x14ac:dyDescent="0.25">
      <c r="C15409" s="219">
        <f t="shared" si="1207"/>
        <v>57773</v>
      </c>
      <c r="D15409" s="208" t="b">
        <f t="shared" si="1208"/>
        <v>0</v>
      </c>
      <c r="E15409" s="220" t="b">
        <f t="shared" si="1205"/>
        <v>0</v>
      </c>
      <c r="F15409" s="219">
        <f t="shared" si="1209"/>
        <v>57773</v>
      </c>
      <c r="G15409" s="219">
        <f t="shared" si="1206"/>
        <v>57773</v>
      </c>
    </row>
    <row r="15410" spans="3:7" x14ac:dyDescent="0.25">
      <c r="C15410" s="219">
        <f t="shared" si="1207"/>
        <v>57774</v>
      </c>
      <c r="D15410" s="208" t="b">
        <f t="shared" si="1208"/>
        <v>0</v>
      </c>
      <c r="E15410" s="220" t="b">
        <f t="shared" si="1205"/>
        <v>0</v>
      </c>
      <c r="F15410" s="219">
        <f t="shared" si="1209"/>
        <v>57774</v>
      </c>
      <c r="G15410" s="219">
        <f t="shared" si="1206"/>
        <v>57774</v>
      </c>
    </row>
    <row r="15411" spans="3:7" x14ac:dyDescent="0.25">
      <c r="C15411" s="219">
        <f t="shared" si="1207"/>
        <v>57775</v>
      </c>
      <c r="D15411" s="208" t="b">
        <f t="shared" si="1208"/>
        <v>0</v>
      </c>
      <c r="E15411" s="220" t="b">
        <f t="shared" si="1205"/>
        <v>0</v>
      </c>
      <c r="F15411" s="219">
        <f t="shared" si="1209"/>
        <v>57775</v>
      </c>
      <c r="G15411" s="219">
        <f t="shared" si="1206"/>
        <v>57775</v>
      </c>
    </row>
    <row r="15412" spans="3:7" x14ac:dyDescent="0.25">
      <c r="C15412" s="219">
        <f t="shared" si="1207"/>
        <v>57776</v>
      </c>
      <c r="D15412" s="208" t="b">
        <f t="shared" si="1208"/>
        <v>0</v>
      </c>
      <c r="E15412" s="220" t="b">
        <f t="shared" si="1205"/>
        <v>0</v>
      </c>
      <c r="F15412" s="219">
        <f t="shared" si="1209"/>
        <v>57776</v>
      </c>
      <c r="G15412" s="219">
        <f t="shared" si="1206"/>
        <v>57776</v>
      </c>
    </row>
    <row r="15413" spans="3:7" x14ac:dyDescent="0.25">
      <c r="C15413" s="219">
        <f t="shared" si="1207"/>
        <v>57777</v>
      </c>
      <c r="D15413" s="208" t="b">
        <f t="shared" si="1208"/>
        <v>0</v>
      </c>
      <c r="E15413" s="220" t="b">
        <f t="shared" si="1205"/>
        <v>0</v>
      </c>
      <c r="F15413" s="219">
        <f t="shared" si="1209"/>
        <v>57777</v>
      </c>
      <c r="G15413" s="219">
        <f t="shared" si="1206"/>
        <v>57777</v>
      </c>
    </row>
    <row r="15414" spans="3:7" x14ac:dyDescent="0.25">
      <c r="C15414" s="219">
        <f t="shared" si="1207"/>
        <v>57778</v>
      </c>
      <c r="D15414" s="208" t="b">
        <f t="shared" si="1208"/>
        <v>1</v>
      </c>
      <c r="E15414" s="220" t="b">
        <f t="shared" si="1205"/>
        <v>0</v>
      </c>
      <c r="F15414" s="219" t="b">
        <f t="shared" si="1209"/>
        <v>0</v>
      </c>
      <c r="G15414" s="219">
        <f t="shared" si="1206"/>
        <v>57780</v>
      </c>
    </row>
    <row r="15415" spans="3:7" x14ac:dyDescent="0.25">
      <c r="C15415" s="219">
        <f t="shared" si="1207"/>
        <v>57779</v>
      </c>
      <c r="D15415" s="208" t="b">
        <f t="shared" si="1208"/>
        <v>1</v>
      </c>
      <c r="E15415" s="220" t="b">
        <f t="shared" si="1205"/>
        <v>0</v>
      </c>
      <c r="F15415" s="219" t="b">
        <f t="shared" si="1209"/>
        <v>0</v>
      </c>
      <c r="G15415" s="219">
        <f t="shared" si="1206"/>
        <v>57780</v>
      </c>
    </row>
    <row r="15416" spans="3:7" x14ac:dyDescent="0.25">
      <c r="C15416" s="219">
        <f t="shared" si="1207"/>
        <v>57780</v>
      </c>
      <c r="D15416" s="208" t="b">
        <f t="shared" si="1208"/>
        <v>0</v>
      </c>
      <c r="E15416" s="220" t="b">
        <f t="shared" si="1205"/>
        <v>0</v>
      </c>
      <c r="F15416" s="219">
        <f t="shared" si="1209"/>
        <v>57780</v>
      </c>
      <c r="G15416" s="219">
        <f t="shared" si="1206"/>
        <v>57780</v>
      </c>
    </row>
    <row r="15417" spans="3:7" x14ac:dyDescent="0.25">
      <c r="C15417" s="219">
        <f t="shared" si="1207"/>
        <v>57781</v>
      </c>
      <c r="D15417" s="208" t="b">
        <f t="shared" si="1208"/>
        <v>0</v>
      </c>
      <c r="E15417" s="220" t="b">
        <f t="shared" si="1205"/>
        <v>0</v>
      </c>
      <c r="F15417" s="219">
        <f t="shared" si="1209"/>
        <v>57781</v>
      </c>
      <c r="G15417" s="219">
        <f t="shared" si="1206"/>
        <v>57781</v>
      </c>
    </row>
    <row r="15418" spans="3:7" x14ac:dyDescent="0.25">
      <c r="C15418" s="219">
        <f t="shared" si="1207"/>
        <v>57782</v>
      </c>
      <c r="D15418" s="208" t="b">
        <f t="shared" si="1208"/>
        <v>0</v>
      </c>
      <c r="E15418" s="220" t="b">
        <f t="shared" si="1205"/>
        <v>0</v>
      </c>
      <c r="F15418" s="219">
        <f t="shared" si="1209"/>
        <v>57782</v>
      </c>
      <c r="G15418" s="219">
        <f t="shared" si="1206"/>
        <v>57782</v>
      </c>
    </row>
    <row r="15419" spans="3:7" x14ac:dyDescent="0.25">
      <c r="C15419" s="219">
        <f t="shared" si="1207"/>
        <v>57783</v>
      </c>
      <c r="D15419" s="208" t="b">
        <f t="shared" si="1208"/>
        <v>0</v>
      </c>
      <c r="E15419" s="220" t="b">
        <f t="shared" si="1205"/>
        <v>0</v>
      </c>
      <c r="F15419" s="219">
        <f t="shared" si="1209"/>
        <v>57783</v>
      </c>
      <c r="G15419" s="219">
        <f t="shared" si="1206"/>
        <v>57783</v>
      </c>
    </row>
    <row r="15420" spans="3:7" x14ac:dyDescent="0.25">
      <c r="C15420" s="219">
        <f t="shared" si="1207"/>
        <v>57784</v>
      </c>
      <c r="D15420" s="208" t="b">
        <f t="shared" si="1208"/>
        <v>0</v>
      </c>
      <c r="E15420" s="220" t="b">
        <f t="shared" si="1205"/>
        <v>0</v>
      </c>
      <c r="F15420" s="219">
        <f t="shared" si="1209"/>
        <v>57784</v>
      </c>
      <c r="G15420" s="219">
        <f t="shared" si="1206"/>
        <v>57784</v>
      </c>
    </row>
    <row r="15421" spans="3:7" x14ac:dyDescent="0.25">
      <c r="C15421" s="219">
        <f t="shared" si="1207"/>
        <v>57785</v>
      </c>
      <c r="D15421" s="208" t="b">
        <f t="shared" si="1208"/>
        <v>1</v>
      </c>
      <c r="E15421" s="220" t="b">
        <f t="shared" si="1205"/>
        <v>0</v>
      </c>
      <c r="F15421" s="219" t="b">
        <f t="shared" si="1209"/>
        <v>0</v>
      </c>
      <c r="G15421" s="219">
        <f t="shared" si="1206"/>
        <v>57787</v>
      </c>
    </row>
    <row r="15422" spans="3:7" x14ac:dyDescent="0.25">
      <c r="C15422" s="219">
        <f t="shared" si="1207"/>
        <v>57786</v>
      </c>
      <c r="D15422" s="208" t="b">
        <f t="shared" si="1208"/>
        <v>1</v>
      </c>
      <c r="E15422" s="220" t="b">
        <f t="shared" si="1205"/>
        <v>0</v>
      </c>
      <c r="F15422" s="219" t="b">
        <f t="shared" si="1209"/>
        <v>0</v>
      </c>
      <c r="G15422" s="219">
        <f t="shared" si="1206"/>
        <v>57787</v>
      </c>
    </row>
    <row r="15423" spans="3:7" x14ac:dyDescent="0.25">
      <c r="C15423" s="219">
        <f t="shared" si="1207"/>
        <v>57787</v>
      </c>
      <c r="D15423" s="208" t="b">
        <f t="shared" si="1208"/>
        <v>0</v>
      </c>
      <c r="E15423" s="220" t="b">
        <f t="shared" si="1205"/>
        <v>0</v>
      </c>
      <c r="F15423" s="219">
        <f t="shared" si="1209"/>
        <v>57787</v>
      </c>
      <c r="G15423" s="219">
        <f t="shared" si="1206"/>
        <v>57787</v>
      </c>
    </row>
    <row r="15424" spans="3:7" x14ac:dyDescent="0.25">
      <c r="C15424" s="219">
        <f t="shared" si="1207"/>
        <v>57788</v>
      </c>
      <c r="D15424" s="208" t="b">
        <f t="shared" si="1208"/>
        <v>0</v>
      </c>
      <c r="E15424" s="220" t="b">
        <f t="shared" si="1205"/>
        <v>0</v>
      </c>
      <c r="F15424" s="219">
        <f t="shared" si="1209"/>
        <v>57788</v>
      </c>
      <c r="G15424" s="219">
        <f t="shared" si="1206"/>
        <v>57788</v>
      </c>
    </row>
    <row r="15425" spans="3:7" x14ac:dyDescent="0.25">
      <c r="C15425" s="219">
        <f t="shared" si="1207"/>
        <v>57789</v>
      </c>
      <c r="D15425" s="208" t="b">
        <f t="shared" si="1208"/>
        <v>0</v>
      </c>
      <c r="E15425" s="220" t="b">
        <f t="shared" si="1205"/>
        <v>0</v>
      </c>
      <c r="F15425" s="219">
        <f t="shared" si="1209"/>
        <v>57789</v>
      </c>
      <c r="G15425" s="219">
        <f t="shared" si="1206"/>
        <v>57789</v>
      </c>
    </row>
    <row r="15426" spans="3:7" x14ac:dyDescent="0.25">
      <c r="C15426" s="219">
        <f t="shared" si="1207"/>
        <v>57790</v>
      </c>
      <c r="D15426" s="208" t="b">
        <f t="shared" si="1208"/>
        <v>0</v>
      </c>
      <c r="E15426" s="220" t="b">
        <f t="shared" si="1205"/>
        <v>0</v>
      </c>
      <c r="F15426" s="219">
        <f t="shared" si="1209"/>
        <v>57790</v>
      </c>
      <c r="G15426" s="219">
        <f t="shared" si="1206"/>
        <v>57790</v>
      </c>
    </row>
    <row r="15427" spans="3:7" x14ac:dyDescent="0.25">
      <c r="C15427" s="219">
        <f t="shared" si="1207"/>
        <v>57791</v>
      </c>
      <c r="D15427" s="208" t="b">
        <f t="shared" si="1208"/>
        <v>0</v>
      </c>
      <c r="E15427" s="220" t="b">
        <f t="shared" si="1205"/>
        <v>0</v>
      </c>
      <c r="F15427" s="219">
        <f t="shared" si="1209"/>
        <v>57791</v>
      </c>
      <c r="G15427" s="219">
        <f t="shared" si="1206"/>
        <v>57791</v>
      </c>
    </row>
    <row r="15428" spans="3:7" x14ac:dyDescent="0.25">
      <c r="C15428" s="219">
        <f t="shared" si="1207"/>
        <v>57792</v>
      </c>
      <c r="D15428" s="208" t="b">
        <f t="shared" si="1208"/>
        <v>1</v>
      </c>
      <c r="E15428" s="220" t="b">
        <f t="shared" si="1205"/>
        <v>0</v>
      </c>
      <c r="F15428" s="219" t="b">
        <f t="shared" si="1209"/>
        <v>0</v>
      </c>
      <c r="G15428" s="219">
        <f t="shared" si="1206"/>
        <v>57794</v>
      </c>
    </row>
    <row r="15429" spans="3:7" x14ac:dyDescent="0.25">
      <c r="C15429" s="219">
        <f t="shared" si="1207"/>
        <v>57793</v>
      </c>
      <c r="D15429" s="208" t="b">
        <f t="shared" si="1208"/>
        <v>1</v>
      </c>
      <c r="E15429" s="220" t="b">
        <f t="shared" si="1205"/>
        <v>0</v>
      </c>
      <c r="F15429" s="219" t="b">
        <f t="shared" si="1209"/>
        <v>0</v>
      </c>
      <c r="G15429" s="219">
        <f t="shared" si="1206"/>
        <v>57794</v>
      </c>
    </row>
    <row r="15430" spans="3:7" x14ac:dyDescent="0.25">
      <c r="C15430" s="219">
        <f t="shared" si="1207"/>
        <v>57794</v>
      </c>
      <c r="D15430" s="208" t="b">
        <f t="shared" si="1208"/>
        <v>0</v>
      </c>
      <c r="E15430" s="220" t="b">
        <f t="shared" ref="E15430:E15493" si="1210">IF(TYPE(VLOOKUP(C15430,Holydays,1,0))&lt;&gt;1,FALSE,TRUE)</f>
        <v>0</v>
      </c>
      <c r="F15430" s="219">
        <f t="shared" si="1209"/>
        <v>57794</v>
      </c>
      <c r="G15430" s="219">
        <f t="shared" ref="G15430:G15493" si="1211">IF(F15430,F15430,WORKDAY(C15430,1,Holydays))</f>
        <v>57794</v>
      </c>
    </row>
    <row r="15431" spans="3:7" x14ac:dyDescent="0.25">
      <c r="C15431" s="219">
        <f t="shared" ref="C15431:C15494" si="1212">C15430+1</f>
        <v>57795</v>
      </c>
      <c r="D15431" s="208" t="b">
        <f t="shared" ref="D15431:D15494" si="1213">IF(WEEKDAY(C15431,2)&gt;5,TRUE)</f>
        <v>0</v>
      </c>
      <c r="E15431" s="220" t="b">
        <f t="shared" si="1210"/>
        <v>0</v>
      </c>
      <c r="F15431" s="219">
        <f t="shared" ref="F15431:F15494" si="1214">IF(OR(D15431,E15431),FALSE,C15431)</f>
        <v>57795</v>
      </c>
      <c r="G15431" s="219">
        <f t="shared" si="1211"/>
        <v>57795</v>
      </c>
    </row>
    <row r="15432" spans="3:7" x14ac:dyDescent="0.25">
      <c r="C15432" s="219">
        <f t="shared" si="1212"/>
        <v>57796</v>
      </c>
      <c r="D15432" s="208" t="b">
        <f t="shared" si="1213"/>
        <v>0</v>
      </c>
      <c r="E15432" s="220" t="b">
        <f t="shared" si="1210"/>
        <v>0</v>
      </c>
      <c r="F15432" s="219">
        <f t="shared" si="1214"/>
        <v>57796</v>
      </c>
      <c r="G15432" s="219">
        <f t="shared" si="1211"/>
        <v>57796</v>
      </c>
    </row>
    <row r="15433" spans="3:7" x14ac:dyDescent="0.25">
      <c r="C15433" s="219">
        <f t="shared" si="1212"/>
        <v>57797</v>
      </c>
      <c r="D15433" s="208" t="b">
        <f t="shared" si="1213"/>
        <v>0</v>
      </c>
      <c r="E15433" s="220" t="b">
        <f t="shared" si="1210"/>
        <v>0</v>
      </c>
      <c r="F15433" s="219">
        <f t="shared" si="1214"/>
        <v>57797</v>
      </c>
      <c r="G15433" s="219">
        <f t="shared" si="1211"/>
        <v>57797</v>
      </c>
    </row>
    <row r="15434" spans="3:7" x14ac:dyDescent="0.25">
      <c r="C15434" s="219">
        <f t="shared" si="1212"/>
        <v>57798</v>
      </c>
      <c r="D15434" s="208" t="b">
        <f t="shared" si="1213"/>
        <v>0</v>
      </c>
      <c r="E15434" s="220" t="b">
        <f t="shared" si="1210"/>
        <v>0</v>
      </c>
      <c r="F15434" s="219">
        <f t="shared" si="1214"/>
        <v>57798</v>
      </c>
      <c r="G15434" s="219">
        <f t="shared" si="1211"/>
        <v>57798</v>
      </c>
    </row>
    <row r="15435" spans="3:7" x14ac:dyDescent="0.25">
      <c r="C15435" s="219">
        <f t="shared" si="1212"/>
        <v>57799</v>
      </c>
      <c r="D15435" s="208" t="b">
        <f t="shared" si="1213"/>
        <v>1</v>
      </c>
      <c r="E15435" s="220" t="b">
        <f t="shared" si="1210"/>
        <v>0</v>
      </c>
      <c r="F15435" s="219" t="b">
        <f t="shared" si="1214"/>
        <v>0</v>
      </c>
      <c r="G15435" s="219">
        <f t="shared" si="1211"/>
        <v>57801</v>
      </c>
    </row>
    <row r="15436" spans="3:7" x14ac:dyDescent="0.25">
      <c r="C15436" s="219">
        <f t="shared" si="1212"/>
        <v>57800</v>
      </c>
      <c r="D15436" s="208" t="b">
        <f t="shared" si="1213"/>
        <v>1</v>
      </c>
      <c r="E15436" s="220" t="b">
        <f t="shared" si="1210"/>
        <v>0</v>
      </c>
      <c r="F15436" s="219" t="b">
        <f t="shared" si="1214"/>
        <v>0</v>
      </c>
      <c r="G15436" s="219">
        <f t="shared" si="1211"/>
        <v>57801</v>
      </c>
    </row>
    <row r="15437" spans="3:7" x14ac:dyDescent="0.25">
      <c r="C15437" s="219">
        <f t="shared" si="1212"/>
        <v>57801</v>
      </c>
      <c r="D15437" s="208" t="b">
        <f t="shared" si="1213"/>
        <v>0</v>
      </c>
      <c r="E15437" s="220" t="b">
        <f t="shared" si="1210"/>
        <v>0</v>
      </c>
      <c r="F15437" s="219">
        <f t="shared" si="1214"/>
        <v>57801</v>
      </c>
      <c r="G15437" s="219">
        <f t="shared" si="1211"/>
        <v>57801</v>
      </c>
    </row>
    <row r="15438" spans="3:7" x14ac:dyDescent="0.25">
      <c r="C15438" s="219">
        <f t="shared" si="1212"/>
        <v>57802</v>
      </c>
      <c r="D15438" s="208" t="b">
        <f t="shared" si="1213"/>
        <v>0</v>
      </c>
      <c r="E15438" s="220" t="b">
        <f t="shared" si="1210"/>
        <v>0</v>
      </c>
      <c r="F15438" s="219">
        <f t="shared" si="1214"/>
        <v>57802</v>
      </c>
      <c r="G15438" s="219">
        <f t="shared" si="1211"/>
        <v>57802</v>
      </c>
    </row>
    <row r="15439" spans="3:7" x14ac:dyDescent="0.25">
      <c r="C15439" s="219">
        <f t="shared" si="1212"/>
        <v>57803</v>
      </c>
      <c r="D15439" s="208" t="b">
        <f t="shared" si="1213"/>
        <v>0</v>
      </c>
      <c r="E15439" s="220" t="b">
        <f t="shared" si="1210"/>
        <v>0</v>
      </c>
      <c r="F15439" s="219">
        <f t="shared" si="1214"/>
        <v>57803</v>
      </c>
      <c r="G15439" s="219">
        <f t="shared" si="1211"/>
        <v>57803</v>
      </c>
    </row>
    <row r="15440" spans="3:7" x14ac:dyDescent="0.25">
      <c r="C15440" s="219">
        <f t="shared" si="1212"/>
        <v>57804</v>
      </c>
      <c r="D15440" s="208" t="b">
        <f t="shared" si="1213"/>
        <v>0</v>
      </c>
      <c r="E15440" s="220" t="b">
        <f t="shared" si="1210"/>
        <v>0</v>
      </c>
      <c r="F15440" s="219">
        <f t="shared" si="1214"/>
        <v>57804</v>
      </c>
      <c r="G15440" s="219">
        <f t="shared" si="1211"/>
        <v>57804</v>
      </c>
    </row>
    <row r="15441" spans="3:7" x14ac:dyDescent="0.25">
      <c r="C15441" s="219">
        <f t="shared" si="1212"/>
        <v>57805</v>
      </c>
      <c r="D15441" s="208" t="b">
        <f t="shared" si="1213"/>
        <v>0</v>
      </c>
      <c r="E15441" s="220" t="b">
        <f t="shared" si="1210"/>
        <v>0</v>
      </c>
      <c r="F15441" s="219">
        <f t="shared" si="1214"/>
        <v>57805</v>
      </c>
      <c r="G15441" s="219">
        <f t="shared" si="1211"/>
        <v>57805</v>
      </c>
    </row>
    <row r="15442" spans="3:7" x14ac:dyDescent="0.25">
      <c r="C15442" s="219">
        <f t="shared" si="1212"/>
        <v>57806</v>
      </c>
      <c r="D15442" s="208" t="b">
        <f t="shared" si="1213"/>
        <v>1</v>
      </c>
      <c r="E15442" s="220" t="b">
        <f t="shared" si="1210"/>
        <v>0</v>
      </c>
      <c r="F15442" s="219" t="b">
        <f t="shared" si="1214"/>
        <v>0</v>
      </c>
      <c r="G15442" s="219">
        <f t="shared" si="1211"/>
        <v>57808</v>
      </c>
    </row>
    <row r="15443" spans="3:7" x14ac:dyDescent="0.25">
      <c r="C15443" s="219">
        <f t="shared" si="1212"/>
        <v>57807</v>
      </c>
      <c r="D15443" s="208" t="b">
        <f t="shared" si="1213"/>
        <v>1</v>
      </c>
      <c r="E15443" s="220" t="b">
        <f t="shared" si="1210"/>
        <v>0</v>
      </c>
      <c r="F15443" s="219" t="b">
        <f t="shared" si="1214"/>
        <v>0</v>
      </c>
      <c r="G15443" s="219">
        <f t="shared" si="1211"/>
        <v>57808</v>
      </c>
    </row>
    <row r="15444" spans="3:7" x14ac:dyDescent="0.25">
      <c r="C15444" s="219">
        <f t="shared" si="1212"/>
        <v>57808</v>
      </c>
      <c r="D15444" s="208" t="b">
        <f t="shared" si="1213"/>
        <v>0</v>
      </c>
      <c r="E15444" s="220" t="b">
        <f t="shared" si="1210"/>
        <v>0</v>
      </c>
      <c r="F15444" s="219">
        <f t="shared" si="1214"/>
        <v>57808</v>
      </c>
      <c r="G15444" s="219">
        <f t="shared" si="1211"/>
        <v>57808</v>
      </c>
    </row>
    <row r="15445" spans="3:7" x14ac:dyDescent="0.25">
      <c r="C15445" s="219">
        <f t="shared" si="1212"/>
        <v>57809</v>
      </c>
      <c r="D15445" s="208" t="b">
        <f t="shared" si="1213"/>
        <v>0</v>
      </c>
      <c r="E15445" s="220" t="b">
        <f t="shared" si="1210"/>
        <v>0</v>
      </c>
      <c r="F15445" s="219">
        <f t="shared" si="1214"/>
        <v>57809</v>
      </c>
      <c r="G15445" s="219">
        <f t="shared" si="1211"/>
        <v>57809</v>
      </c>
    </row>
    <row r="15446" spans="3:7" x14ac:dyDescent="0.25">
      <c r="C15446" s="219">
        <f t="shared" si="1212"/>
        <v>57810</v>
      </c>
      <c r="D15446" s="208" t="b">
        <f t="shared" si="1213"/>
        <v>0</v>
      </c>
      <c r="E15446" s="220" t="b">
        <f t="shared" si="1210"/>
        <v>0</v>
      </c>
      <c r="F15446" s="219">
        <f t="shared" si="1214"/>
        <v>57810</v>
      </c>
      <c r="G15446" s="219">
        <f t="shared" si="1211"/>
        <v>57810</v>
      </c>
    </row>
    <row r="15447" spans="3:7" x14ac:dyDescent="0.25">
      <c r="C15447" s="219">
        <f t="shared" si="1212"/>
        <v>57811</v>
      </c>
      <c r="D15447" s="208" t="b">
        <f t="shared" si="1213"/>
        <v>0</v>
      </c>
      <c r="E15447" s="220" t="b">
        <f t="shared" si="1210"/>
        <v>0</v>
      </c>
      <c r="F15447" s="219">
        <f t="shared" si="1214"/>
        <v>57811</v>
      </c>
      <c r="G15447" s="219">
        <f t="shared" si="1211"/>
        <v>57811</v>
      </c>
    </row>
    <row r="15448" spans="3:7" x14ac:dyDescent="0.25">
      <c r="C15448" s="219">
        <f t="shared" si="1212"/>
        <v>57812</v>
      </c>
      <c r="D15448" s="208" t="b">
        <f t="shared" si="1213"/>
        <v>0</v>
      </c>
      <c r="E15448" s="220" t="b">
        <f t="shared" si="1210"/>
        <v>0</v>
      </c>
      <c r="F15448" s="219">
        <f t="shared" si="1214"/>
        <v>57812</v>
      </c>
      <c r="G15448" s="219">
        <f t="shared" si="1211"/>
        <v>57812</v>
      </c>
    </row>
    <row r="15449" spans="3:7" x14ac:dyDescent="0.25">
      <c r="C15449" s="219">
        <f t="shared" si="1212"/>
        <v>57813</v>
      </c>
      <c r="D15449" s="208" t="b">
        <f t="shared" si="1213"/>
        <v>1</v>
      </c>
      <c r="E15449" s="220" t="b">
        <f t="shared" si="1210"/>
        <v>0</v>
      </c>
      <c r="F15449" s="219" t="b">
        <f t="shared" si="1214"/>
        <v>0</v>
      </c>
      <c r="G15449" s="219">
        <f t="shared" si="1211"/>
        <v>57815</v>
      </c>
    </row>
    <row r="15450" spans="3:7" x14ac:dyDescent="0.25">
      <c r="C15450" s="219">
        <f t="shared" si="1212"/>
        <v>57814</v>
      </c>
      <c r="D15450" s="208" t="b">
        <f t="shared" si="1213"/>
        <v>1</v>
      </c>
      <c r="E15450" s="220" t="b">
        <f t="shared" si="1210"/>
        <v>0</v>
      </c>
      <c r="F15450" s="219" t="b">
        <f t="shared" si="1214"/>
        <v>0</v>
      </c>
      <c r="G15450" s="219">
        <f t="shared" si="1211"/>
        <v>57815</v>
      </c>
    </row>
    <row r="15451" spans="3:7" x14ac:dyDescent="0.25">
      <c r="C15451" s="219">
        <f t="shared" si="1212"/>
        <v>57815</v>
      </c>
      <c r="D15451" s="208" t="b">
        <f t="shared" si="1213"/>
        <v>0</v>
      </c>
      <c r="E15451" s="220" t="b">
        <f t="shared" si="1210"/>
        <v>0</v>
      </c>
      <c r="F15451" s="219">
        <f t="shared" si="1214"/>
        <v>57815</v>
      </c>
      <c r="G15451" s="219">
        <f t="shared" si="1211"/>
        <v>57815</v>
      </c>
    </row>
    <row r="15452" spans="3:7" x14ac:dyDescent="0.25">
      <c r="C15452" s="219">
        <f t="shared" si="1212"/>
        <v>57816</v>
      </c>
      <c r="D15452" s="208" t="b">
        <f t="shared" si="1213"/>
        <v>0</v>
      </c>
      <c r="E15452" s="220" t="b">
        <f t="shared" si="1210"/>
        <v>0</v>
      </c>
      <c r="F15452" s="219">
        <f t="shared" si="1214"/>
        <v>57816</v>
      </c>
      <c r="G15452" s="219">
        <f t="shared" si="1211"/>
        <v>57816</v>
      </c>
    </row>
    <row r="15453" spans="3:7" x14ac:dyDescent="0.25">
      <c r="C15453" s="219">
        <f t="shared" si="1212"/>
        <v>57817</v>
      </c>
      <c r="D15453" s="208" t="b">
        <f t="shared" si="1213"/>
        <v>0</v>
      </c>
      <c r="E15453" s="220" t="b">
        <f t="shared" si="1210"/>
        <v>0</v>
      </c>
      <c r="F15453" s="219">
        <f t="shared" si="1214"/>
        <v>57817</v>
      </c>
      <c r="G15453" s="219">
        <f t="shared" si="1211"/>
        <v>57817</v>
      </c>
    </row>
    <row r="15454" spans="3:7" x14ac:dyDescent="0.25">
      <c r="C15454" s="219">
        <f t="shared" si="1212"/>
        <v>57818</v>
      </c>
      <c r="D15454" s="208" t="b">
        <f t="shared" si="1213"/>
        <v>0</v>
      </c>
      <c r="E15454" s="220" t="b">
        <f t="shared" si="1210"/>
        <v>0</v>
      </c>
      <c r="F15454" s="219">
        <f t="shared" si="1214"/>
        <v>57818</v>
      </c>
      <c r="G15454" s="219">
        <f t="shared" si="1211"/>
        <v>57818</v>
      </c>
    </row>
    <row r="15455" spans="3:7" x14ac:dyDescent="0.25">
      <c r="C15455" s="219">
        <f t="shared" si="1212"/>
        <v>57819</v>
      </c>
      <c r="D15455" s="208" t="b">
        <f t="shared" si="1213"/>
        <v>0</v>
      </c>
      <c r="E15455" s="220" t="b">
        <f t="shared" si="1210"/>
        <v>0</v>
      </c>
      <c r="F15455" s="219">
        <f t="shared" si="1214"/>
        <v>57819</v>
      </c>
      <c r="G15455" s="219">
        <f t="shared" si="1211"/>
        <v>57819</v>
      </c>
    </row>
    <row r="15456" spans="3:7" x14ac:dyDescent="0.25">
      <c r="C15456" s="219">
        <f t="shared" si="1212"/>
        <v>57820</v>
      </c>
      <c r="D15456" s="208" t="b">
        <f t="shared" si="1213"/>
        <v>1</v>
      </c>
      <c r="E15456" s="220" t="b">
        <f t="shared" si="1210"/>
        <v>0</v>
      </c>
      <c r="F15456" s="219" t="b">
        <f t="shared" si="1214"/>
        <v>0</v>
      </c>
      <c r="G15456" s="219">
        <f t="shared" si="1211"/>
        <v>57822</v>
      </c>
    </row>
    <row r="15457" spans="3:7" x14ac:dyDescent="0.25">
      <c r="C15457" s="219">
        <f t="shared" si="1212"/>
        <v>57821</v>
      </c>
      <c r="D15457" s="208" t="b">
        <f t="shared" si="1213"/>
        <v>1</v>
      </c>
      <c r="E15457" s="220" t="b">
        <f t="shared" si="1210"/>
        <v>0</v>
      </c>
      <c r="F15457" s="219" t="b">
        <f t="shared" si="1214"/>
        <v>0</v>
      </c>
      <c r="G15457" s="219">
        <f t="shared" si="1211"/>
        <v>57822</v>
      </c>
    </row>
    <row r="15458" spans="3:7" x14ac:dyDescent="0.25">
      <c r="C15458" s="219">
        <f t="shared" si="1212"/>
        <v>57822</v>
      </c>
      <c r="D15458" s="208" t="b">
        <f t="shared" si="1213"/>
        <v>0</v>
      </c>
      <c r="E15458" s="220" t="b">
        <f t="shared" si="1210"/>
        <v>0</v>
      </c>
      <c r="F15458" s="219">
        <f t="shared" si="1214"/>
        <v>57822</v>
      </c>
      <c r="G15458" s="219">
        <f t="shared" si="1211"/>
        <v>57822</v>
      </c>
    </row>
    <row r="15459" spans="3:7" x14ac:dyDescent="0.25">
      <c r="C15459" s="219">
        <f t="shared" si="1212"/>
        <v>57823</v>
      </c>
      <c r="D15459" s="208" t="b">
        <f t="shared" si="1213"/>
        <v>0</v>
      </c>
      <c r="E15459" s="220" t="b">
        <f t="shared" si="1210"/>
        <v>0</v>
      </c>
      <c r="F15459" s="219">
        <f t="shared" si="1214"/>
        <v>57823</v>
      </c>
      <c r="G15459" s="219">
        <f t="shared" si="1211"/>
        <v>57823</v>
      </c>
    </row>
    <row r="15460" spans="3:7" x14ac:dyDescent="0.25">
      <c r="C15460" s="219">
        <f t="shared" si="1212"/>
        <v>57824</v>
      </c>
      <c r="D15460" s="208" t="b">
        <f t="shared" si="1213"/>
        <v>0</v>
      </c>
      <c r="E15460" s="220" t="b">
        <f t="shared" si="1210"/>
        <v>0</v>
      </c>
      <c r="F15460" s="219">
        <f t="shared" si="1214"/>
        <v>57824</v>
      </c>
      <c r="G15460" s="219">
        <f t="shared" si="1211"/>
        <v>57824</v>
      </c>
    </row>
    <row r="15461" spans="3:7" x14ac:dyDescent="0.25">
      <c r="C15461" s="219">
        <f t="shared" si="1212"/>
        <v>57825</v>
      </c>
      <c r="D15461" s="208" t="b">
        <f t="shared" si="1213"/>
        <v>0</v>
      </c>
      <c r="E15461" s="220" t="b">
        <f t="shared" si="1210"/>
        <v>0</v>
      </c>
      <c r="F15461" s="219">
        <f t="shared" si="1214"/>
        <v>57825</v>
      </c>
      <c r="G15461" s="219">
        <f t="shared" si="1211"/>
        <v>57825</v>
      </c>
    </row>
    <row r="15462" spans="3:7" x14ac:dyDescent="0.25">
      <c r="C15462" s="219">
        <f t="shared" si="1212"/>
        <v>57826</v>
      </c>
      <c r="D15462" s="208" t="b">
        <f t="shared" si="1213"/>
        <v>0</v>
      </c>
      <c r="E15462" s="220" t="b">
        <f t="shared" si="1210"/>
        <v>0</v>
      </c>
      <c r="F15462" s="219">
        <f t="shared" si="1214"/>
        <v>57826</v>
      </c>
      <c r="G15462" s="219">
        <f t="shared" si="1211"/>
        <v>57826</v>
      </c>
    </row>
    <row r="15463" spans="3:7" x14ac:dyDescent="0.25">
      <c r="C15463" s="219">
        <f t="shared" si="1212"/>
        <v>57827</v>
      </c>
      <c r="D15463" s="208" t="b">
        <f t="shared" si="1213"/>
        <v>1</v>
      </c>
      <c r="E15463" s="220" t="b">
        <f t="shared" si="1210"/>
        <v>0</v>
      </c>
      <c r="F15463" s="219" t="b">
        <f t="shared" si="1214"/>
        <v>0</v>
      </c>
      <c r="G15463" s="219">
        <f t="shared" si="1211"/>
        <v>57829</v>
      </c>
    </row>
    <row r="15464" spans="3:7" x14ac:dyDescent="0.25">
      <c r="C15464" s="219">
        <f t="shared" si="1212"/>
        <v>57828</v>
      </c>
      <c r="D15464" s="208" t="b">
        <f t="shared" si="1213"/>
        <v>1</v>
      </c>
      <c r="E15464" s="220" t="b">
        <f t="shared" si="1210"/>
        <v>0</v>
      </c>
      <c r="F15464" s="219" t="b">
        <f t="shared" si="1214"/>
        <v>0</v>
      </c>
      <c r="G15464" s="219">
        <f t="shared" si="1211"/>
        <v>57829</v>
      </c>
    </row>
    <row r="15465" spans="3:7" x14ac:dyDescent="0.25">
      <c r="C15465" s="219">
        <f t="shared" si="1212"/>
        <v>57829</v>
      </c>
      <c r="D15465" s="208" t="b">
        <f t="shared" si="1213"/>
        <v>0</v>
      </c>
      <c r="E15465" s="220" t="b">
        <f t="shared" si="1210"/>
        <v>0</v>
      </c>
      <c r="F15465" s="219">
        <f t="shared" si="1214"/>
        <v>57829</v>
      </c>
      <c r="G15465" s="219">
        <f t="shared" si="1211"/>
        <v>57829</v>
      </c>
    </row>
    <row r="15466" spans="3:7" x14ac:dyDescent="0.25">
      <c r="C15466" s="219">
        <f t="shared" si="1212"/>
        <v>57830</v>
      </c>
      <c r="D15466" s="208" t="b">
        <f t="shared" si="1213"/>
        <v>0</v>
      </c>
      <c r="E15466" s="220" t="b">
        <f t="shared" si="1210"/>
        <v>0</v>
      </c>
      <c r="F15466" s="219">
        <f t="shared" si="1214"/>
        <v>57830</v>
      </c>
      <c r="G15466" s="219">
        <f t="shared" si="1211"/>
        <v>57830</v>
      </c>
    </row>
    <row r="15467" spans="3:7" x14ac:dyDescent="0.25">
      <c r="C15467" s="219">
        <f t="shared" si="1212"/>
        <v>57831</v>
      </c>
      <c r="D15467" s="208" t="b">
        <f t="shared" si="1213"/>
        <v>0</v>
      </c>
      <c r="E15467" s="220" t="b">
        <f t="shared" si="1210"/>
        <v>1</v>
      </c>
      <c r="F15467" s="219" t="b">
        <f t="shared" si="1214"/>
        <v>0</v>
      </c>
      <c r="G15467" s="219">
        <f t="shared" si="1211"/>
        <v>57832</v>
      </c>
    </row>
    <row r="15468" spans="3:7" x14ac:dyDescent="0.25">
      <c r="C15468" s="219">
        <f t="shared" si="1212"/>
        <v>57832</v>
      </c>
      <c r="D15468" s="208" t="b">
        <f t="shared" si="1213"/>
        <v>0</v>
      </c>
      <c r="E15468" s="220" t="b">
        <f t="shared" si="1210"/>
        <v>0</v>
      </c>
      <c r="F15468" s="219">
        <f t="shared" si="1214"/>
        <v>57832</v>
      </c>
      <c r="G15468" s="219">
        <f t="shared" si="1211"/>
        <v>57832</v>
      </c>
    </row>
    <row r="15469" spans="3:7" x14ac:dyDescent="0.25">
      <c r="C15469" s="219">
        <f t="shared" si="1212"/>
        <v>57833</v>
      </c>
      <c r="D15469" s="208" t="b">
        <f t="shared" si="1213"/>
        <v>0</v>
      </c>
      <c r="E15469" s="220" t="b">
        <f t="shared" si="1210"/>
        <v>0</v>
      </c>
      <c r="F15469" s="219">
        <f t="shared" si="1214"/>
        <v>57833</v>
      </c>
      <c r="G15469" s="219">
        <f t="shared" si="1211"/>
        <v>57833</v>
      </c>
    </row>
    <row r="15470" spans="3:7" x14ac:dyDescent="0.25">
      <c r="C15470" s="219">
        <f t="shared" si="1212"/>
        <v>57834</v>
      </c>
      <c r="D15470" s="208" t="b">
        <f t="shared" si="1213"/>
        <v>1</v>
      </c>
      <c r="E15470" s="220" t="b">
        <f t="shared" si="1210"/>
        <v>0</v>
      </c>
      <c r="F15470" s="219" t="b">
        <f t="shared" si="1214"/>
        <v>0</v>
      </c>
      <c r="G15470" s="219">
        <f t="shared" si="1211"/>
        <v>57836</v>
      </c>
    </row>
    <row r="15471" spans="3:7" x14ac:dyDescent="0.25">
      <c r="C15471" s="219">
        <f t="shared" si="1212"/>
        <v>57835</v>
      </c>
      <c r="D15471" s="208" t="b">
        <f t="shared" si="1213"/>
        <v>1</v>
      </c>
      <c r="E15471" s="220" t="b">
        <f t="shared" si="1210"/>
        <v>0</v>
      </c>
      <c r="F15471" s="219" t="b">
        <f t="shared" si="1214"/>
        <v>0</v>
      </c>
      <c r="G15471" s="219">
        <f t="shared" si="1211"/>
        <v>57836</v>
      </c>
    </row>
    <row r="15472" spans="3:7" x14ac:dyDescent="0.25">
      <c r="C15472" s="219">
        <f t="shared" si="1212"/>
        <v>57836</v>
      </c>
      <c r="D15472" s="208" t="b">
        <f t="shared" si="1213"/>
        <v>0</v>
      </c>
      <c r="E15472" s="220" t="b">
        <f t="shared" si="1210"/>
        <v>0</v>
      </c>
      <c r="F15472" s="219">
        <f t="shared" si="1214"/>
        <v>57836</v>
      </c>
      <c r="G15472" s="219">
        <f t="shared" si="1211"/>
        <v>57836</v>
      </c>
    </row>
    <row r="15473" spans="3:7" x14ac:dyDescent="0.25">
      <c r="C15473" s="219">
        <f t="shared" si="1212"/>
        <v>57837</v>
      </c>
      <c r="D15473" s="208" t="b">
        <f t="shared" si="1213"/>
        <v>0</v>
      </c>
      <c r="E15473" s="220" t="b">
        <f t="shared" si="1210"/>
        <v>0</v>
      </c>
      <c r="F15473" s="219">
        <f t="shared" si="1214"/>
        <v>57837</v>
      </c>
      <c r="G15473" s="219">
        <f t="shared" si="1211"/>
        <v>57837</v>
      </c>
    </row>
    <row r="15474" spans="3:7" x14ac:dyDescent="0.25">
      <c r="C15474" s="219">
        <f t="shared" si="1212"/>
        <v>57838</v>
      </c>
      <c r="D15474" s="208" t="b">
        <f t="shared" si="1213"/>
        <v>0</v>
      </c>
      <c r="E15474" s="220" t="b">
        <f t="shared" si="1210"/>
        <v>0</v>
      </c>
      <c r="F15474" s="219">
        <f t="shared" si="1214"/>
        <v>57838</v>
      </c>
      <c r="G15474" s="219">
        <f t="shared" si="1211"/>
        <v>57838</v>
      </c>
    </row>
    <row r="15475" spans="3:7" x14ac:dyDescent="0.25">
      <c r="C15475" s="219">
        <f t="shared" si="1212"/>
        <v>57839</v>
      </c>
      <c r="D15475" s="208" t="b">
        <f t="shared" si="1213"/>
        <v>0</v>
      </c>
      <c r="E15475" s="220" t="b">
        <f t="shared" si="1210"/>
        <v>0</v>
      </c>
      <c r="F15475" s="219">
        <f t="shared" si="1214"/>
        <v>57839</v>
      </c>
      <c r="G15475" s="219">
        <f t="shared" si="1211"/>
        <v>57839</v>
      </c>
    </row>
    <row r="15476" spans="3:7" x14ac:dyDescent="0.25">
      <c r="C15476" s="219">
        <f t="shared" si="1212"/>
        <v>57840</v>
      </c>
      <c r="D15476" s="208" t="b">
        <f t="shared" si="1213"/>
        <v>0</v>
      </c>
      <c r="E15476" s="220" t="b">
        <f t="shared" si="1210"/>
        <v>0</v>
      </c>
      <c r="F15476" s="219">
        <f t="shared" si="1214"/>
        <v>57840</v>
      </c>
      <c r="G15476" s="219">
        <f t="shared" si="1211"/>
        <v>57840</v>
      </c>
    </row>
    <row r="15477" spans="3:7" x14ac:dyDescent="0.25">
      <c r="C15477" s="219">
        <f t="shared" si="1212"/>
        <v>57841</v>
      </c>
      <c r="D15477" s="208" t="b">
        <f t="shared" si="1213"/>
        <v>1</v>
      </c>
      <c r="E15477" s="220" t="b">
        <f t="shared" si="1210"/>
        <v>0</v>
      </c>
      <c r="F15477" s="219" t="b">
        <f t="shared" si="1214"/>
        <v>0</v>
      </c>
      <c r="G15477" s="219">
        <f t="shared" si="1211"/>
        <v>57843</v>
      </c>
    </row>
    <row r="15478" spans="3:7" x14ac:dyDescent="0.25">
      <c r="C15478" s="219">
        <f t="shared" si="1212"/>
        <v>57842</v>
      </c>
      <c r="D15478" s="208" t="b">
        <f t="shared" si="1213"/>
        <v>1</v>
      </c>
      <c r="E15478" s="220" t="b">
        <f t="shared" si="1210"/>
        <v>0</v>
      </c>
      <c r="F15478" s="219" t="b">
        <f t="shared" si="1214"/>
        <v>0</v>
      </c>
      <c r="G15478" s="219">
        <f t="shared" si="1211"/>
        <v>57843</v>
      </c>
    </row>
    <row r="15479" spans="3:7" x14ac:dyDescent="0.25">
      <c r="C15479" s="219">
        <f t="shared" si="1212"/>
        <v>57843</v>
      </c>
      <c r="D15479" s="208" t="b">
        <f t="shared" si="1213"/>
        <v>0</v>
      </c>
      <c r="E15479" s="220" t="b">
        <f t="shared" si="1210"/>
        <v>0</v>
      </c>
      <c r="F15479" s="219">
        <f t="shared" si="1214"/>
        <v>57843</v>
      </c>
      <c r="G15479" s="219">
        <f t="shared" si="1211"/>
        <v>57843</v>
      </c>
    </row>
    <row r="15480" spans="3:7" x14ac:dyDescent="0.25">
      <c r="C15480" s="219">
        <f t="shared" si="1212"/>
        <v>57844</v>
      </c>
      <c r="D15480" s="208" t="b">
        <f t="shared" si="1213"/>
        <v>0</v>
      </c>
      <c r="E15480" s="220" t="b">
        <f t="shared" si="1210"/>
        <v>0</v>
      </c>
      <c r="F15480" s="219">
        <f t="shared" si="1214"/>
        <v>57844</v>
      </c>
      <c r="G15480" s="219">
        <f t="shared" si="1211"/>
        <v>57844</v>
      </c>
    </row>
    <row r="15481" spans="3:7" x14ac:dyDescent="0.25">
      <c r="C15481" s="219">
        <f t="shared" si="1212"/>
        <v>57845</v>
      </c>
      <c r="D15481" s="208" t="b">
        <f t="shared" si="1213"/>
        <v>0</v>
      </c>
      <c r="E15481" s="220" t="b">
        <f t="shared" si="1210"/>
        <v>0</v>
      </c>
      <c r="F15481" s="219">
        <f t="shared" si="1214"/>
        <v>57845</v>
      </c>
      <c r="G15481" s="219">
        <f t="shared" si="1211"/>
        <v>57845</v>
      </c>
    </row>
    <row r="15482" spans="3:7" x14ac:dyDescent="0.25">
      <c r="C15482" s="219">
        <f t="shared" si="1212"/>
        <v>57846</v>
      </c>
      <c r="D15482" s="208" t="b">
        <f t="shared" si="1213"/>
        <v>0</v>
      </c>
      <c r="E15482" s="220" t="b">
        <f t="shared" si="1210"/>
        <v>0</v>
      </c>
      <c r="F15482" s="219">
        <f t="shared" si="1214"/>
        <v>57846</v>
      </c>
      <c r="G15482" s="219">
        <f t="shared" si="1211"/>
        <v>57846</v>
      </c>
    </row>
    <row r="15483" spans="3:7" x14ac:dyDescent="0.25">
      <c r="C15483" s="219">
        <f t="shared" si="1212"/>
        <v>57847</v>
      </c>
      <c r="D15483" s="208" t="b">
        <f t="shared" si="1213"/>
        <v>0</v>
      </c>
      <c r="E15483" s="220" t="b">
        <f t="shared" si="1210"/>
        <v>0</v>
      </c>
      <c r="F15483" s="219">
        <f t="shared" si="1214"/>
        <v>57847</v>
      </c>
      <c r="G15483" s="219">
        <f t="shared" si="1211"/>
        <v>57847</v>
      </c>
    </row>
    <row r="15484" spans="3:7" x14ac:dyDescent="0.25">
      <c r="C15484" s="219">
        <f t="shared" si="1212"/>
        <v>57848</v>
      </c>
      <c r="D15484" s="208" t="b">
        <f t="shared" si="1213"/>
        <v>1</v>
      </c>
      <c r="E15484" s="220" t="b">
        <f t="shared" si="1210"/>
        <v>0</v>
      </c>
      <c r="F15484" s="219" t="b">
        <f t="shared" si="1214"/>
        <v>0</v>
      </c>
      <c r="G15484" s="219">
        <f t="shared" si="1211"/>
        <v>57850</v>
      </c>
    </row>
    <row r="15485" spans="3:7" x14ac:dyDescent="0.25">
      <c r="C15485" s="219">
        <f t="shared" si="1212"/>
        <v>57849</v>
      </c>
      <c r="D15485" s="208" t="b">
        <f t="shared" si="1213"/>
        <v>1</v>
      </c>
      <c r="E15485" s="220" t="b">
        <f t="shared" si="1210"/>
        <v>0</v>
      </c>
      <c r="F15485" s="219" t="b">
        <f t="shared" si="1214"/>
        <v>0</v>
      </c>
      <c r="G15485" s="219">
        <f t="shared" si="1211"/>
        <v>57850</v>
      </c>
    </row>
    <row r="15486" spans="3:7" x14ac:dyDescent="0.25">
      <c r="C15486" s="219">
        <f t="shared" si="1212"/>
        <v>57850</v>
      </c>
      <c r="D15486" s="208" t="b">
        <f t="shared" si="1213"/>
        <v>0</v>
      </c>
      <c r="E15486" s="220" t="b">
        <f t="shared" si="1210"/>
        <v>0</v>
      </c>
      <c r="F15486" s="219">
        <f t="shared" si="1214"/>
        <v>57850</v>
      </c>
      <c r="G15486" s="219">
        <f t="shared" si="1211"/>
        <v>57850</v>
      </c>
    </row>
    <row r="15487" spans="3:7" x14ac:dyDescent="0.25">
      <c r="C15487" s="219">
        <f t="shared" si="1212"/>
        <v>57851</v>
      </c>
      <c r="D15487" s="208" t="b">
        <f t="shared" si="1213"/>
        <v>0</v>
      </c>
      <c r="E15487" s="220" t="b">
        <f t="shared" si="1210"/>
        <v>0</v>
      </c>
      <c r="F15487" s="219">
        <f t="shared" si="1214"/>
        <v>57851</v>
      </c>
      <c r="G15487" s="219">
        <f t="shared" si="1211"/>
        <v>57851</v>
      </c>
    </row>
    <row r="15488" spans="3:7" x14ac:dyDescent="0.25">
      <c r="C15488" s="219">
        <f t="shared" si="1212"/>
        <v>57852</v>
      </c>
      <c r="D15488" s="208" t="b">
        <f t="shared" si="1213"/>
        <v>0</v>
      </c>
      <c r="E15488" s="220" t="b">
        <f t="shared" si="1210"/>
        <v>0</v>
      </c>
      <c r="F15488" s="219">
        <f t="shared" si="1214"/>
        <v>57852</v>
      </c>
      <c r="G15488" s="219">
        <f t="shared" si="1211"/>
        <v>57852</v>
      </c>
    </row>
    <row r="15489" spans="3:7" x14ac:dyDescent="0.25">
      <c r="C15489" s="219">
        <f t="shared" si="1212"/>
        <v>57853</v>
      </c>
      <c r="D15489" s="208" t="b">
        <f t="shared" si="1213"/>
        <v>0</v>
      </c>
      <c r="E15489" s="220" t="b">
        <f t="shared" si="1210"/>
        <v>0</v>
      </c>
      <c r="F15489" s="219">
        <f t="shared" si="1214"/>
        <v>57853</v>
      </c>
      <c r="G15489" s="219">
        <f t="shared" si="1211"/>
        <v>57853</v>
      </c>
    </row>
    <row r="15490" spans="3:7" x14ac:dyDescent="0.25">
      <c r="C15490" s="219">
        <f t="shared" si="1212"/>
        <v>57854</v>
      </c>
      <c r="D15490" s="208" t="b">
        <f t="shared" si="1213"/>
        <v>0</v>
      </c>
      <c r="E15490" s="220" t="b">
        <f t="shared" si="1210"/>
        <v>0</v>
      </c>
      <c r="F15490" s="219">
        <f t="shared" si="1214"/>
        <v>57854</v>
      </c>
      <c r="G15490" s="219">
        <f t="shared" si="1211"/>
        <v>57854</v>
      </c>
    </row>
    <row r="15491" spans="3:7" x14ac:dyDescent="0.25">
      <c r="C15491" s="219">
        <f t="shared" si="1212"/>
        <v>57855</v>
      </c>
      <c r="D15491" s="208" t="b">
        <f t="shared" si="1213"/>
        <v>1</v>
      </c>
      <c r="E15491" s="220" t="b">
        <f t="shared" si="1210"/>
        <v>0</v>
      </c>
      <c r="F15491" s="219" t="b">
        <f t="shared" si="1214"/>
        <v>0</v>
      </c>
      <c r="G15491" s="219">
        <f t="shared" si="1211"/>
        <v>57857</v>
      </c>
    </row>
    <row r="15492" spans="3:7" x14ac:dyDescent="0.25">
      <c r="C15492" s="219">
        <f t="shared" si="1212"/>
        <v>57856</v>
      </c>
      <c r="D15492" s="208" t="b">
        <f t="shared" si="1213"/>
        <v>1</v>
      </c>
      <c r="E15492" s="220" t="b">
        <f t="shared" si="1210"/>
        <v>0</v>
      </c>
      <c r="F15492" s="219" t="b">
        <f t="shared" si="1214"/>
        <v>0</v>
      </c>
      <c r="G15492" s="219">
        <f t="shared" si="1211"/>
        <v>57857</v>
      </c>
    </row>
    <row r="15493" spans="3:7" x14ac:dyDescent="0.25">
      <c r="C15493" s="219">
        <f t="shared" si="1212"/>
        <v>57857</v>
      </c>
      <c r="D15493" s="208" t="b">
        <f t="shared" si="1213"/>
        <v>0</v>
      </c>
      <c r="E15493" s="220" t="b">
        <f t="shared" si="1210"/>
        <v>0</v>
      </c>
      <c r="F15493" s="219">
        <f t="shared" si="1214"/>
        <v>57857</v>
      </c>
      <c r="G15493" s="219">
        <f t="shared" si="1211"/>
        <v>57857</v>
      </c>
    </row>
    <row r="15494" spans="3:7" x14ac:dyDescent="0.25">
      <c r="C15494" s="219">
        <f t="shared" si="1212"/>
        <v>57858</v>
      </c>
      <c r="D15494" s="208" t="b">
        <f t="shared" si="1213"/>
        <v>0</v>
      </c>
      <c r="E15494" s="220" t="b">
        <f t="shared" ref="E15494:E15557" si="1215">IF(TYPE(VLOOKUP(C15494,Holydays,1,0))&lt;&gt;1,FALSE,TRUE)</f>
        <v>0</v>
      </c>
      <c r="F15494" s="219">
        <f t="shared" si="1214"/>
        <v>57858</v>
      </c>
      <c r="G15494" s="219">
        <f t="shared" ref="G15494:G15557" si="1216">IF(F15494,F15494,WORKDAY(C15494,1,Holydays))</f>
        <v>57858</v>
      </c>
    </row>
    <row r="15495" spans="3:7" x14ac:dyDescent="0.25">
      <c r="C15495" s="219">
        <f t="shared" ref="C15495:C15558" si="1217">C15494+1</f>
        <v>57859</v>
      </c>
      <c r="D15495" s="208" t="b">
        <f t="shared" ref="D15495:D15558" si="1218">IF(WEEKDAY(C15495,2)&gt;5,TRUE)</f>
        <v>0</v>
      </c>
      <c r="E15495" s="220" t="b">
        <f t="shared" si="1215"/>
        <v>0</v>
      </c>
      <c r="F15495" s="219">
        <f t="shared" ref="F15495:F15558" si="1219">IF(OR(D15495,E15495),FALSE,C15495)</f>
        <v>57859</v>
      </c>
      <c r="G15495" s="219">
        <f t="shared" si="1216"/>
        <v>57859</v>
      </c>
    </row>
    <row r="15496" spans="3:7" x14ac:dyDescent="0.25">
      <c r="C15496" s="219">
        <f t="shared" si="1217"/>
        <v>57860</v>
      </c>
      <c r="D15496" s="208" t="b">
        <f t="shared" si="1218"/>
        <v>0</v>
      </c>
      <c r="E15496" s="220" t="b">
        <f t="shared" si="1215"/>
        <v>0</v>
      </c>
      <c r="F15496" s="219">
        <f t="shared" si="1219"/>
        <v>57860</v>
      </c>
      <c r="G15496" s="219">
        <f t="shared" si="1216"/>
        <v>57860</v>
      </c>
    </row>
    <row r="15497" spans="3:7" x14ac:dyDescent="0.25">
      <c r="C15497" s="219">
        <f t="shared" si="1217"/>
        <v>57861</v>
      </c>
      <c r="D15497" s="208" t="b">
        <f t="shared" si="1218"/>
        <v>0</v>
      </c>
      <c r="E15497" s="220" t="b">
        <f t="shared" si="1215"/>
        <v>0</v>
      </c>
      <c r="F15497" s="219">
        <f t="shared" si="1219"/>
        <v>57861</v>
      </c>
      <c r="G15497" s="219">
        <f t="shared" si="1216"/>
        <v>57861</v>
      </c>
    </row>
    <row r="15498" spans="3:7" x14ac:dyDescent="0.25">
      <c r="C15498" s="219">
        <f t="shared" si="1217"/>
        <v>57862</v>
      </c>
      <c r="D15498" s="208" t="b">
        <f t="shared" si="1218"/>
        <v>1</v>
      </c>
      <c r="E15498" s="220" t="b">
        <f t="shared" si="1215"/>
        <v>0</v>
      </c>
      <c r="F15498" s="219" t="b">
        <f t="shared" si="1219"/>
        <v>0</v>
      </c>
      <c r="G15498" s="219">
        <f t="shared" si="1216"/>
        <v>57864</v>
      </c>
    </row>
    <row r="15499" spans="3:7" x14ac:dyDescent="0.25">
      <c r="C15499" s="219">
        <f t="shared" si="1217"/>
        <v>57863</v>
      </c>
      <c r="D15499" s="208" t="b">
        <f t="shared" si="1218"/>
        <v>1</v>
      </c>
      <c r="E15499" s="220" t="b">
        <f t="shared" si="1215"/>
        <v>0</v>
      </c>
      <c r="F15499" s="219" t="b">
        <f t="shared" si="1219"/>
        <v>0</v>
      </c>
      <c r="G15499" s="219">
        <f t="shared" si="1216"/>
        <v>57864</v>
      </c>
    </row>
    <row r="15500" spans="3:7" x14ac:dyDescent="0.25">
      <c r="C15500" s="219">
        <f t="shared" si="1217"/>
        <v>57864</v>
      </c>
      <c r="D15500" s="208" t="b">
        <f t="shared" si="1218"/>
        <v>0</v>
      </c>
      <c r="E15500" s="220" t="b">
        <f t="shared" si="1215"/>
        <v>0</v>
      </c>
      <c r="F15500" s="219">
        <f t="shared" si="1219"/>
        <v>57864</v>
      </c>
      <c r="G15500" s="219">
        <f t="shared" si="1216"/>
        <v>57864</v>
      </c>
    </row>
    <row r="15501" spans="3:7" x14ac:dyDescent="0.25">
      <c r="C15501" s="219">
        <f t="shared" si="1217"/>
        <v>57865</v>
      </c>
      <c r="D15501" s="208" t="b">
        <f t="shared" si="1218"/>
        <v>0</v>
      </c>
      <c r="E15501" s="220" t="b">
        <f t="shared" si="1215"/>
        <v>0</v>
      </c>
      <c r="F15501" s="219">
        <f t="shared" si="1219"/>
        <v>57865</v>
      </c>
      <c r="G15501" s="219">
        <f t="shared" si="1216"/>
        <v>57865</v>
      </c>
    </row>
    <row r="15502" spans="3:7" x14ac:dyDescent="0.25">
      <c r="C15502" s="219">
        <f t="shared" si="1217"/>
        <v>57866</v>
      </c>
      <c r="D15502" s="208" t="b">
        <f t="shared" si="1218"/>
        <v>0</v>
      </c>
      <c r="E15502" s="220" t="b">
        <f t="shared" si="1215"/>
        <v>0</v>
      </c>
      <c r="F15502" s="219">
        <f t="shared" si="1219"/>
        <v>57866</v>
      </c>
      <c r="G15502" s="219">
        <f t="shared" si="1216"/>
        <v>57866</v>
      </c>
    </row>
    <row r="15503" spans="3:7" x14ac:dyDescent="0.25">
      <c r="C15503" s="219">
        <f t="shared" si="1217"/>
        <v>57867</v>
      </c>
      <c r="D15503" s="208" t="b">
        <f t="shared" si="1218"/>
        <v>0</v>
      </c>
      <c r="E15503" s="220" t="b">
        <f t="shared" si="1215"/>
        <v>0</v>
      </c>
      <c r="F15503" s="219">
        <f t="shared" si="1219"/>
        <v>57867</v>
      </c>
      <c r="G15503" s="219">
        <f t="shared" si="1216"/>
        <v>57867</v>
      </c>
    </row>
    <row r="15504" spans="3:7" x14ac:dyDescent="0.25">
      <c r="C15504" s="219">
        <f t="shared" si="1217"/>
        <v>57868</v>
      </c>
      <c r="D15504" s="208" t="b">
        <f t="shared" si="1218"/>
        <v>0</v>
      </c>
      <c r="E15504" s="220" t="b">
        <f t="shared" si="1215"/>
        <v>0</v>
      </c>
      <c r="F15504" s="219">
        <f t="shared" si="1219"/>
        <v>57868</v>
      </c>
      <c r="G15504" s="219">
        <f t="shared" si="1216"/>
        <v>57868</v>
      </c>
    </row>
    <row r="15505" spans="3:7" x14ac:dyDescent="0.25">
      <c r="C15505" s="219">
        <f t="shared" si="1217"/>
        <v>57869</v>
      </c>
      <c r="D15505" s="208" t="b">
        <f t="shared" si="1218"/>
        <v>1</v>
      </c>
      <c r="E15505" s="220" t="b">
        <f t="shared" si="1215"/>
        <v>0</v>
      </c>
      <c r="F15505" s="219" t="b">
        <f t="shared" si="1219"/>
        <v>0</v>
      </c>
      <c r="G15505" s="219">
        <f t="shared" si="1216"/>
        <v>57871</v>
      </c>
    </row>
    <row r="15506" spans="3:7" x14ac:dyDescent="0.25">
      <c r="C15506" s="219">
        <f t="shared" si="1217"/>
        <v>57870</v>
      </c>
      <c r="D15506" s="208" t="b">
        <f t="shared" si="1218"/>
        <v>1</v>
      </c>
      <c r="E15506" s="220" t="b">
        <f t="shared" si="1215"/>
        <v>0</v>
      </c>
      <c r="F15506" s="219" t="b">
        <f t="shared" si="1219"/>
        <v>0</v>
      </c>
      <c r="G15506" s="219">
        <f t="shared" si="1216"/>
        <v>57871</v>
      </c>
    </row>
    <row r="15507" spans="3:7" x14ac:dyDescent="0.25">
      <c r="C15507" s="219">
        <f t="shared" si="1217"/>
        <v>57871</v>
      </c>
      <c r="D15507" s="208" t="b">
        <f t="shared" si="1218"/>
        <v>0</v>
      </c>
      <c r="E15507" s="220" t="b">
        <f t="shared" si="1215"/>
        <v>0</v>
      </c>
      <c r="F15507" s="219">
        <f t="shared" si="1219"/>
        <v>57871</v>
      </c>
      <c r="G15507" s="219">
        <f t="shared" si="1216"/>
        <v>57871</v>
      </c>
    </row>
    <row r="15508" spans="3:7" x14ac:dyDescent="0.25">
      <c r="C15508" s="219">
        <f t="shared" si="1217"/>
        <v>57872</v>
      </c>
      <c r="D15508" s="208" t="b">
        <f t="shared" si="1218"/>
        <v>0</v>
      </c>
      <c r="E15508" s="220" t="b">
        <f t="shared" si="1215"/>
        <v>0</v>
      </c>
      <c r="F15508" s="219">
        <f t="shared" si="1219"/>
        <v>57872</v>
      </c>
      <c r="G15508" s="219">
        <f t="shared" si="1216"/>
        <v>57872</v>
      </c>
    </row>
    <row r="15509" spans="3:7" x14ac:dyDescent="0.25">
      <c r="C15509" s="219">
        <f t="shared" si="1217"/>
        <v>57873</v>
      </c>
      <c r="D15509" s="208" t="b">
        <f t="shared" si="1218"/>
        <v>0</v>
      </c>
      <c r="E15509" s="220" t="b">
        <f t="shared" si="1215"/>
        <v>0</v>
      </c>
      <c r="F15509" s="219">
        <f t="shared" si="1219"/>
        <v>57873</v>
      </c>
      <c r="G15509" s="219">
        <f t="shared" si="1216"/>
        <v>57873</v>
      </c>
    </row>
    <row r="15510" spans="3:7" x14ac:dyDescent="0.25">
      <c r="C15510" s="219">
        <f t="shared" si="1217"/>
        <v>57874</v>
      </c>
      <c r="D15510" s="208" t="b">
        <f t="shared" si="1218"/>
        <v>0</v>
      </c>
      <c r="E15510" s="220" t="b">
        <f t="shared" si="1215"/>
        <v>0</v>
      </c>
      <c r="F15510" s="219">
        <f t="shared" si="1219"/>
        <v>57874</v>
      </c>
      <c r="G15510" s="219">
        <f t="shared" si="1216"/>
        <v>57874</v>
      </c>
    </row>
    <row r="15511" spans="3:7" x14ac:dyDescent="0.25">
      <c r="C15511" s="219">
        <f t="shared" si="1217"/>
        <v>57875</v>
      </c>
      <c r="D15511" s="208" t="b">
        <f t="shared" si="1218"/>
        <v>0</v>
      </c>
      <c r="E15511" s="220" t="b">
        <f t="shared" si="1215"/>
        <v>0</v>
      </c>
      <c r="F15511" s="219">
        <f t="shared" si="1219"/>
        <v>57875</v>
      </c>
      <c r="G15511" s="219">
        <f t="shared" si="1216"/>
        <v>57875</v>
      </c>
    </row>
    <row r="15512" spans="3:7" x14ac:dyDescent="0.25">
      <c r="C15512" s="219">
        <f t="shared" si="1217"/>
        <v>57876</v>
      </c>
      <c r="D15512" s="208" t="b">
        <f t="shared" si="1218"/>
        <v>1</v>
      </c>
      <c r="E15512" s="220" t="b">
        <f t="shared" si="1215"/>
        <v>0</v>
      </c>
      <c r="F15512" s="219" t="b">
        <f t="shared" si="1219"/>
        <v>0</v>
      </c>
      <c r="G15512" s="219">
        <f t="shared" si="1216"/>
        <v>57878</v>
      </c>
    </row>
    <row r="15513" spans="3:7" x14ac:dyDescent="0.25">
      <c r="C15513" s="219">
        <f t="shared" si="1217"/>
        <v>57877</v>
      </c>
      <c r="D15513" s="208" t="b">
        <f t="shared" si="1218"/>
        <v>1</v>
      </c>
      <c r="E15513" s="220" t="b">
        <f t="shared" si="1215"/>
        <v>0</v>
      </c>
      <c r="F15513" s="219" t="b">
        <f t="shared" si="1219"/>
        <v>0</v>
      </c>
      <c r="G15513" s="219">
        <f t="shared" si="1216"/>
        <v>57878</v>
      </c>
    </row>
    <row r="15514" spans="3:7" x14ac:dyDescent="0.25">
      <c r="C15514" s="219">
        <f t="shared" si="1217"/>
        <v>57878</v>
      </c>
      <c r="D15514" s="208" t="b">
        <f t="shared" si="1218"/>
        <v>0</v>
      </c>
      <c r="E15514" s="220" t="b">
        <f t="shared" si="1215"/>
        <v>0</v>
      </c>
      <c r="F15514" s="219">
        <f t="shared" si="1219"/>
        <v>57878</v>
      </c>
      <c r="G15514" s="219">
        <f t="shared" si="1216"/>
        <v>57878</v>
      </c>
    </row>
    <row r="15515" spans="3:7" x14ac:dyDescent="0.25">
      <c r="C15515" s="219">
        <f t="shared" si="1217"/>
        <v>57879</v>
      </c>
      <c r="D15515" s="208" t="b">
        <f t="shared" si="1218"/>
        <v>0</v>
      </c>
      <c r="E15515" s="220" t="b">
        <f t="shared" si="1215"/>
        <v>0</v>
      </c>
      <c r="F15515" s="219">
        <f t="shared" si="1219"/>
        <v>57879</v>
      </c>
      <c r="G15515" s="219">
        <f t="shared" si="1216"/>
        <v>57879</v>
      </c>
    </row>
    <row r="15516" spans="3:7" x14ac:dyDescent="0.25">
      <c r="C15516" s="219">
        <f t="shared" si="1217"/>
        <v>57880</v>
      </c>
      <c r="D15516" s="208" t="b">
        <f t="shared" si="1218"/>
        <v>0</v>
      </c>
      <c r="E15516" s="220" t="b">
        <f t="shared" si="1215"/>
        <v>0</v>
      </c>
      <c r="F15516" s="219">
        <f t="shared" si="1219"/>
        <v>57880</v>
      </c>
      <c r="G15516" s="219">
        <f t="shared" si="1216"/>
        <v>57880</v>
      </c>
    </row>
    <row r="15517" spans="3:7" x14ac:dyDescent="0.25">
      <c r="C15517" s="219">
        <f t="shared" si="1217"/>
        <v>57881</v>
      </c>
      <c r="D15517" s="208" t="b">
        <f t="shared" si="1218"/>
        <v>0</v>
      </c>
      <c r="E15517" s="220" t="b">
        <f t="shared" si="1215"/>
        <v>0</v>
      </c>
      <c r="F15517" s="219">
        <f t="shared" si="1219"/>
        <v>57881</v>
      </c>
      <c r="G15517" s="219">
        <f t="shared" si="1216"/>
        <v>57881</v>
      </c>
    </row>
    <row r="15518" spans="3:7" x14ac:dyDescent="0.25">
      <c r="C15518" s="219">
        <f t="shared" si="1217"/>
        <v>57882</v>
      </c>
      <c r="D15518" s="208" t="b">
        <f t="shared" si="1218"/>
        <v>0</v>
      </c>
      <c r="E15518" s="220" t="b">
        <f t="shared" si="1215"/>
        <v>0</v>
      </c>
      <c r="F15518" s="219">
        <f t="shared" si="1219"/>
        <v>57882</v>
      </c>
      <c r="G15518" s="219">
        <f t="shared" si="1216"/>
        <v>57882</v>
      </c>
    </row>
    <row r="15519" spans="3:7" x14ac:dyDescent="0.25">
      <c r="C15519" s="219">
        <f t="shared" si="1217"/>
        <v>57883</v>
      </c>
      <c r="D15519" s="208" t="b">
        <f t="shared" si="1218"/>
        <v>1</v>
      </c>
      <c r="E15519" s="220" t="b">
        <f t="shared" si="1215"/>
        <v>0</v>
      </c>
      <c r="F15519" s="219" t="b">
        <f t="shared" si="1219"/>
        <v>0</v>
      </c>
      <c r="G15519" s="219">
        <f t="shared" si="1216"/>
        <v>57885</v>
      </c>
    </row>
    <row r="15520" spans="3:7" x14ac:dyDescent="0.25">
      <c r="C15520" s="219">
        <f t="shared" si="1217"/>
        <v>57884</v>
      </c>
      <c r="D15520" s="208" t="b">
        <f t="shared" si="1218"/>
        <v>1</v>
      </c>
      <c r="E15520" s="220" t="b">
        <f t="shared" si="1215"/>
        <v>0</v>
      </c>
      <c r="F15520" s="219" t="b">
        <f t="shared" si="1219"/>
        <v>0</v>
      </c>
      <c r="G15520" s="219">
        <f t="shared" si="1216"/>
        <v>57885</v>
      </c>
    </row>
    <row r="15521" spans="3:7" x14ac:dyDescent="0.25">
      <c r="C15521" s="219">
        <f t="shared" si="1217"/>
        <v>57885</v>
      </c>
      <c r="D15521" s="208" t="b">
        <f t="shared" si="1218"/>
        <v>0</v>
      </c>
      <c r="E15521" s="220" t="b">
        <f t="shared" si="1215"/>
        <v>0</v>
      </c>
      <c r="F15521" s="219">
        <f t="shared" si="1219"/>
        <v>57885</v>
      </c>
      <c r="G15521" s="219">
        <f t="shared" si="1216"/>
        <v>57885</v>
      </c>
    </row>
    <row r="15522" spans="3:7" x14ac:dyDescent="0.25">
      <c r="C15522" s="219">
        <f t="shared" si="1217"/>
        <v>57886</v>
      </c>
      <c r="D15522" s="208" t="b">
        <f t="shared" si="1218"/>
        <v>0</v>
      </c>
      <c r="E15522" s="220" t="b">
        <f t="shared" si="1215"/>
        <v>0</v>
      </c>
      <c r="F15522" s="219">
        <f t="shared" si="1219"/>
        <v>57886</v>
      </c>
      <c r="G15522" s="219">
        <f t="shared" si="1216"/>
        <v>57886</v>
      </c>
    </row>
    <row r="15523" spans="3:7" x14ac:dyDescent="0.25">
      <c r="C15523" s="219">
        <f t="shared" si="1217"/>
        <v>57887</v>
      </c>
      <c r="D15523" s="208" t="b">
        <f t="shared" si="1218"/>
        <v>0</v>
      </c>
      <c r="E15523" s="220" t="b">
        <f t="shared" si="1215"/>
        <v>0</v>
      </c>
      <c r="F15523" s="219">
        <f t="shared" si="1219"/>
        <v>57887</v>
      </c>
      <c r="G15523" s="219">
        <f t="shared" si="1216"/>
        <v>57887</v>
      </c>
    </row>
    <row r="15524" spans="3:7" x14ac:dyDescent="0.25">
      <c r="C15524" s="219">
        <f t="shared" si="1217"/>
        <v>57888</v>
      </c>
      <c r="D15524" s="208" t="b">
        <f t="shared" si="1218"/>
        <v>0</v>
      </c>
      <c r="E15524" s="220" t="b">
        <f t="shared" si="1215"/>
        <v>0</v>
      </c>
      <c r="F15524" s="219">
        <f t="shared" si="1219"/>
        <v>57888</v>
      </c>
      <c r="G15524" s="219">
        <f t="shared" si="1216"/>
        <v>57888</v>
      </c>
    </row>
    <row r="15525" spans="3:7" x14ac:dyDescent="0.25">
      <c r="C15525" s="219">
        <f t="shared" si="1217"/>
        <v>57889</v>
      </c>
      <c r="D15525" s="208" t="b">
        <f t="shared" si="1218"/>
        <v>0</v>
      </c>
      <c r="E15525" s="220" t="b">
        <f t="shared" si="1215"/>
        <v>0</v>
      </c>
      <c r="F15525" s="219">
        <f t="shared" si="1219"/>
        <v>57889</v>
      </c>
      <c r="G15525" s="219">
        <f t="shared" si="1216"/>
        <v>57889</v>
      </c>
    </row>
    <row r="15526" spans="3:7" x14ac:dyDescent="0.25">
      <c r="C15526" s="219">
        <f t="shared" si="1217"/>
        <v>57890</v>
      </c>
      <c r="D15526" s="208" t="b">
        <f t="shared" si="1218"/>
        <v>1</v>
      </c>
      <c r="E15526" s="220" t="b">
        <f t="shared" si="1215"/>
        <v>0</v>
      </c>
      <c r="F15526" s="219" t="b">
        <f t="shared" si="1219"/>
        <v>0</v>
      </c>
      <c r="G15526" s="219">
        <f t="shared" si="1216"/>
        <v>57892</v>
      </c>
    </row>
    <row r="15527" spans="3:7" x14ac:dyDescent="0.25">
      <c r="C15527" s="219">
        <f t="shared" si="1217"/>
        <v>57891</v>
      </c>
      <c r="D15527" s="208" t="b">
        <f t="shared" si="1218"/>
        <v>1</v>
      </c>
      <c r="E15527" s="220" t="b">
        <f t="shared" si="1215"/>
        <v>0</v>
      </c>
      <c r="F15527" s="219" t="b">
        <f t="shared" si="1219"/>
        <v>0</v>
      </c>
      <c r="G15527" s="219">
        <f t="shared" si="1216"/>
        <v>57892</v>
      </c>
    </row>
    <row r="15528" spans="3:7" x14ac:dyDescent="0.25">
      <c r="C15528" s="219">
        <f t="shared" si="1217"/>
        <v>57892</v>
      </c>
      <c r="D15528" s="208" t="b">
        <f t="shared" si="1218"/>
        <v>0</v>
      </c>
      <c r="E15528" s="220" t="b">
        <f t="shared" si="1215"/>
        <v>0</v>
      </c>
      <c r="F15528" s="219">
        <f t="shared" si="1219"/>
        <v>57892</v>
      </c>
      <c r="G15528" s="219">
        <f t="shared" si="1216"/>
        <v>57892</v>
      </c>
    </row>
    <row r="15529" spans="3:7" x14ac:dyDescent="0.25">
      <c r="C15529" s="219">
        <f t="shared" si="1217"/>
        <v>57893</v>
      </c>
      <c r="D15529" s="208" t="b">
        <f t="shared" si="1218"/>
        <v>0</v>
      </c>
      <c r="E15529" s="220" t="b">
        <f t="shared" si="1215"/>
        <v>0</v>
      </c>
      <c r="F15529" s="219">
        <f t="shared" si="1219"/>
        <v>57893</v>
      </c>
      <c r="G15529" s="219">
        <f t="shared" si="1216"/>
        <v>57893</v>
      </c>
    </row>
    <row r="15530" spans="3:7" x14ac:dyDescent="0.25">
      <c r="C15530" s="219">
        <f t="shared" si="1217"/>
        <v>57894</v>
      </c>
      <c r="D15530" s="208" t="b">
        <f t="shared" si="1218"/>
        <v>0</v>
      </c>
      <c r="E15530" s="220" t="b">
        <f t="shared" si="1215"/>
        <v>0</v>
      </c>
      <c r="F15530" s="219">
        <f t="shared" si="1219"/>
        <v>57894</v>
      </c>
      <c r="G15530" s="219">
        <f t="shared" si="1216"/>
        <v>57894</v>
      </c>
    </row>
    <row r="15531" spans="3:7" x14ac:dyDescent="0.25">
      <c r="C15531" s="219">
        <f t="shared" si="1217"/>
        <v>57895</v>
      </c>
      <c r="D15531" s="208" t="b">
        <f t="shared" si="1218"/>
        <v>0</v>
      </c>
      <c r="E15531" s="220" t="b">
        <f t="shared" si="1215"/>
        <v>0</v>
      </c>
      <c r="F15531" s="219">
        <f t="shared" si="1219"/>
        <v>57895</v>
      </c>
      <c r="G15531" s="219">
        <f t="shared" si="1216"/>
        <v>57895</v>
      </c>
    </row>
    <row r="15532" spans="3:7" x14ac:dyDescent="0.25">
      <c r="C15532" s="219">
        <f t="shared" si="1217"/>
        <v>57896</v>
      </c>
      <c r="D15532" s="208" t="b">
        <f t="shared" si="1218"/>
        <v>0</v>
      </c>
      <c r="E15532" s="220" t="b">
        <f t="shared" si="1215"/>
        <v>0</v>
      </c>
      <c r="F15532" s="219">
        <f t="shared" si="1219"/>
        <v>57896</v>
      </c>
      <c r="G15532" s="219">
        <f t="shared" si="1216"/>
        <v>57896</v>
      </c>
    </row>
    <row r="15533" spans="3:7" x14ac:dyDescent="0.25">
      <c r="C15533" s="219">
        <f t="shared" si="1217"/>
        <v>57897</v>
      </c>
      <c r="D15533" s="208" t="b">
        <f t="shared" si="1218"/>
        <v>1</v>
      </c>
      <c r="E15533" s="220" t="b">
        <f t="shared" si="1215"/>
        <v>0</v>
      </c>
      <c r="F15533" s="219" t="b">
        <f t="shared" si="1219"/>
        <v>0</v>
      </c>
      <c r="G15533" s="219">
        <f t="shared" si="1216"/>
        <v>57899</v>
      </c>
    </row>
    <row r="15534" spans="3:7" x14ac:dyDescent="0.25">
      <c r="C15534" s="219">
        <f t="shared" si="1217"/>
        <v>57898</v>
      </c>
      <c r="D15534" s="208" t="b">
        <f t="shared" si="1218"/>
        <v>1</v>
      </c>
      <c r="E15534" s="220" t="b">
        <f t="shared" si="1215"/>
        <v>0</v>
      </c>
      <c r="F15534" s="219" t="b">
        <f t="shared" si="1219"/>
        <v>0</v>
      </c>
      <c r="G15534" s="219">
        <f t="shared" si="1216"/>
        <v>57899</v>
      </c>
    </row>
    <row r="15535" spans="3:7" x14ac:dyDescent="0.25">
      <c r="C15535" s="219">
        <f t="shared" si="1217"/>
        <v>57899</v>
      </c>
      <c r="D15535" s="208" t="b">
        <f t="shared" si="1218"/>
        <v>0</v>
      </c>
      <c r="E15535" s="220" t="b">
        <f t="shared" si="1215"/>
        <v>0</v>
      </c>
      <c r="F15535" s="219">
        <f t="shared" si="1219"/>
        <v>57899</v>
      </c>
      <c r="G15535" s="219">
        <f t="shared" si="1216"/>
        <v>57899</v>
      </c>
    </row>
    <row r="15536" spans="3:7" x14ac:dyDescent="0.25">
      <c r="C15536" s="219">
        <f t="shared" si="1217"/>
        <v>57900</v>
      </c>
      <c r="D15536" s="208" t="b">
        <f t="shared" si="1218"/>
        <v>0</v>
      </c>
      <c r="E15536" s="220" t="b">
        <f t="shared" si="1215"/>
        <v>0</v>
      </c>
      <c r="F15536" s="219">
        <f t="shared" si="1219"/>
        <v>57900</v>
      </c>
      <c r="G15536" s="219">
        <f t="shared" si="1216"/>
        <v>57900</v>
      </c>
    </row>
    <row r="15537" spans="3:7" x14ac:dyDescent="0.25">
      <c r="C15537" s="219">
        <f t="shared" si="1217"/>
        <v>57901</v>
      </c>
      <c r="D15537" s="208" t="b">
        <f t="shared" si="1218"/>
        <v>0</v>
      </c>
      <c r="E15537" s="220" t="b">
        <f t="shared" si="1215"/>
        <v>0</v>
      </c>
      <c r="F15537" s="219">
        <f t="shared" si="1219"/>
        <v>57901</v>
      </c>
      <c r="G15537" s="219">
        <f t="shared" si="1216"/>
        <v>57901</v>
      </c>
    </row>
    <row r="15538" spans="3:7" x14ac:dyDescent="0.25">
      <c r="C15538" s="219">
        <f t="shared" si="1217"/>
        <v>57902</v>
      </c>
      <c r="D15538" s="208" t="b">
        <f t="shared" si="1218"/>
        <v>0</v>
      </c>
      <c r="E15538" s="220" t="b">
        <f t="shared" si="1215"/>
        <v>0</v>
      </c>
      <c r="F15538" s="219">
        <f t="shared" si="1219"/>
        <v>57902</v>
      </c>
      <c r="G15538" s="219">
        <f t="shared" si="1216"/>
        <v>57902</v>
      </c>
    </row>
    <row r="15539" spans="3:7" x14ac:dyDescent="0.25">
      <c r="C15539" s="219">
        <f t="shared" si="1217"/>
        <v>57903</v>
      </c>
      <c r="D15539" s="208" t="b">
        <f t="shared" si="1218"/>
        <v>0</v>
      </c>
      <c r="E15539" s="220" t="b">
        <f t="shared" si="1215"/>
        <v>0</v>
      </c>
      <c r="F15539" s="219">
        <f t="shared" si="1219"/>
        <v>57903</v>
      </c>
      <c r="G15539" s="219">
        <f t="shared" si="1216"/>
        <v>57903</v>
      </c>
    </row>
    <row r="15540" spans="3:7" x14ac:dyDescent="0.25">
      <c r="C15540" s="219">
        <f t="shared" si="1217"/>
        <v>57904</v>
      </c>
      <c r="D15540" s="208" t="b">
        <f t="shared" si="1218"/>
        <v>1</v>
      </c>
      <c r="E15540" s="220" t="b">
        <f t="shared" si="1215"/>
        <v>0</v>
      </c>
      <c r="F15540" s="219" t="b">
        <f t="shared" si="1219"/>
        <v>0</v>
      </c>
      <c r="G15540" s="219">
        <f t="shared" si="1216"/>
        <v>57906</v>
      </c>
    </row>
    <row r="15541" spans="3:7" x14ac:dyDescent="0.25">
      <c r="C15541" s="219">
        <f t="shared" si="1217"/>
        <v>57905</v>
      </c>
      <c r="D15541" s="208" t="b">
        <f t="shared" si="1218"/>
        <v>1</v>
      </c>
      <c r="E15541" s="220" t="b">
        <f t="shared" si="1215"/>
        <v>0</v>
      </c>
      <c r="F15541" s="219" t="b">
        <f t="shared" si="1219"/>
        <v>0</v>
      </c>
      <c r="G15541" s="219">
        <f t="shared" si="1216"/>
        <v>57906</v>
      </c>
    </row>
    <row r="15542" spans="3:7" x14ac:dyDescent="0.25">
      <c r="C15542" s="219">
        <f t="shared" si="1217"/>
        <v>57906</v>
      </c>
      <c r="D15542" s="208" t="b">
        <f t="shared" si="1218"/>
        <v>0</v>
      </c>
      <c r="E15542" s="220" t="b">
        <f t="shared" si="1215"/>
        <v>0</v>
      </c>
      <c r="F15542" s="219">
        <f t="shared" si="1219"/>
        <v>57906</v>
      </c>
      <c r="G15542" s="219">
        <f t="shared" si="1216"/>
        <v>57906</v>
      </c>
    </row>
    <row r="15543" spans="3:7" x14ac:dyDescent="0.25">
      <c r="C15543" s="219">
        <f t="shared" si="1217"/>
        <v>57907</v>
      </c>
      <c r="D15543" s="208" t="b">
        <f t="shared" si="1218"/>
        <v>0</v>
      </c>
      <c r="E15543" s="220" t="b">
        <f t="shared" si="1215"/>
        <v>0</v>
      </c>
      <c r="F15543" s="219">
        <f t="shared" si="1219"/>
        <v>57907</v>
      </c>
      <c r="G15543" s="219">
        <f t="shared" si="1216"/>
        <v>57907</v>
      </c>
    </row>
    <row r="15544" spans="3:7" x14ac:dyDescent="0.25">
      <c r="C15544" s="219">
        <f t="shared" si="1217"/>
        <v>57908</v>
      </c>
      <c r="D15544" s="208" t="b">
        <f t="shared" si="1218"/>
        <v>0</v>
      </c>
      <c r="E15544" s="220" t="b">
        <f t="shared" si="1215"/>
        <v>0</v>
      </c>
      <c r="F15544" s="219">
        <f t="shared" si="1219"/>
        <v>57908</v>
      </c>
      <c r="G15544" s="219">
        <f t="shared" si="1216"/>
        <v>57908</v>
      </c>
    </row>
    <row r="15545" spans="3:7" x14ac:dyDescent="0.25">
      <c r="C15545" s="219">
        <f t="shared" si="1217"/>
        <v>57909</v>
      </c>
      <c r="D15545" s="208" t="b">
        <f t="shared" si="1218"/>
        <v>0</v>
      </c>
      <c r="E15545" s="220" t="b">
        <f t="shared" si="1215"/>
        <v>0</v>
      </c>
      <c r="F15545" s="219">
        <f t="shared" si="1219"/>
        <v>57909</v>
      </c>
      <c r="G15545" s="219">
        <f t="shared" si="1216"/>
        <v>57909</v>
      </c>
    </row>
    <row r="15546" spans="3:7" x14ac:dyDescent="0.25">
      <c r="C15546" s="219">
        <f t="shared" si="1217"/>
        <v>57910</v>
      </c>
      <c r="D15546" s="208" t="b">
        <f t="shared" si="1218"/>
        <v>0</v>
      </c>
      <c r="E15546" s="220" t="b">
        <f t="shared" si="1215"/>
        <v>0</v>
      </c>
      <c r="F15546" s="219">
        <f t="shared" si="1219"/>
        <v>57910</v>
      </c>
      <c r="G15546" s="219">
        <f t="shared" si="1216"/>
        <v>57910</v>
      </c>
    </row>
    <row r="15547" spans="3:7" x14ac:dyDescent="0.25">
      <c r="C15547" s="219">
        <f t="shared" si="1217"/>
        <v>57911</v>
      </c>
      <c r="D15547" s="208" t="b">
        <f t="shared" si="1218"/>
        <v>1</v>
      </c>
      <c r="E15547" s="220" t="b">
        <f t="shared" si="1215"/>
        <v>0</v>
      </c>
      <c r="F15547" s="219" t="b">
        <f t="shared" si="1219"/>
        <v>0</v>
      </c>
      <c r="G15547" s="219">
        <f t="shared" si="1216"/>
        <v>57913</v>
      </c>
    </row>
    <row r="15548" spans="3:7" x14ac:dyDescent="0.25">
      <c r="C15548" s="219">
        <f t="shared" si="1217"/>
        <v>57912</v>
      </c>
      <c r="D15548" s="208" t="b">
        <f t="shared" si="1218"/>
        <v>1</v>
      </c>
      <c r="E15548" s="220" t="b">
        <f t="shared" si="1215"/>
        <v>0</v>
      </c>
      <c r="F15548" s="219" t="b">
        <f t="shared" si="1219"/>
        <v>0</v>
      </c>
      <c r="G15548" s="219">
        <f t="shared" si="1216"/>
        <v>57913</v>
      </c>
    </row>
    <row r="15549" spans="3:7" x14ac:dyDescent="0.25">
      <c r="C15549" s="219">
        <f t="shared" si="1217"/>
        <v>57913</v>
      </c>
      <c r="D15549" s="208" t="b">
        <f t="shared" si="1218"/>
        <v>0</v>
      </c>
      <c r="E15549" s="220" t="b">
        <f t="shared" si="1215"/>
        <v>0</v>
      </c>
      <c r="F15549" s="219">
        <f t="shared" si="1219"/>
        <v>57913</v>
      </c>
      <c r="G15549" s="219">
        <f t="shared" si="1216"/>
        <v>57913</v>
      </c>
    </row>
    <row r="15550" spans="3:7" x14ac:dyDescent="0.25">
      <c r="C15550" s="219">
        <f t="shared" si="1217"/>
        <v>57914</v>
      </c>
      <c r="D15550" s="208" t="b">
        <f t="shared" si="1218"/>
        <v>0</v>
      </c>
      <c r="E15550" s="220" t="b">
        <f t="shared" si="1215"/>
        <v>0</v>
      </c>
      <c r="F15550" s="219">
        <f t="shared" si="1219"/>
        <v>57914</v>
      </c>
      <c r="G15550" s="219">
        <f t="shared" si="1216"/>
        <v>57914</v>
      </c>
    </row>
    <row r="15551" spans="3:7" x14ac:dyDescent="0.25">
      <c r="C15551" s="219">
        <f t="shared" si="1217"/>
        <v>57915</v>
      </c>
      <c r="D15551" s="208" t="b">
        <f t="shared" si="1218"/>
        <v>0</v>
      </c>
      <c r="E15551" s="220" t="b">
        <f t="shared" si="1215"/>
        <v>0</v>
      </c>
      <c r="F15551" s="219">
        <f t="shared" si="1219"/>
        <v>57915</v>
      </c>
      <c r="G15551" s="219">
        <f t="shared" si="1216"/>
        <v>57915</v>
      </c>
    </row>
    <row r="15552" spans="3:7" x14ac:dyDescent="0.25">
      <c r="C15552" s="219">
        <f t="shared" si="1217"/>
        <v>57916</v>
      </c>
      <c r="D15552" s="208" t="b">
        <f t="shared" si="1218"/>
        <v>0</v>
      </c>
      <c r="E15552" s="220" t="b">
        <f t="shared" si="1215"/>
        <v>0</v>
      </c>
      <c r="F15552" s="219">
        <f t="shared" si="1219"/>
        <v>57916</v>
      </c>
      <c r="G15552" s="219">
        <f t="shared" si="1216"/>
        <v>57916</v>
      </c>
    </row>
    <row r="15553" spans="3:7" x14ac:dyDescent="0.25">
      <c r="C15553" s="219">
        <f t="shared" si="1217"/>
        <v>57917</v>
      </c>
      <c r="D15553" s="208" t="b">
        <f t="shared" si="1218"/>
        <v>0</v>
      </c>
      <c r="E15553" s="220" t="b">
        <f t="shared" si="1215"/>
        <v>0</v>
      </c>
      <c r="F15553" s="219">
        <f t="shared" si="1219"/>
        <v>57917</v>
      </c>
      <c r="G15553" s="219">
        <f t="shared" si="1216"/>
        <v>57917</v>
      </c>
    </row>
    <row r="15554" spans="3:7" x14ac:dyDescent="0.25">
      <c r="C15554" s="219">
        <f t="shared" si="1217"/>
        <v>57918</v>
      </c>
      <c r="D15554" s="208" t="b">
        <f t="shared" si="1218"/>
        <v>1</v>
      </c>
      <c r="E15554" s="220" t="b">
        <f t="shared" si="1215"/>
        <v>0</v>
      </c>
      <c r="F15554" s="219" t="b">
        <f t="shared" si="1219"/>
        <v>0</v>
      </c>
      <c r="G15554" s="219">
        <f t="shared" si="1216"/>
        <v>57920</v>
      </c>
    </row>
    <row r="15555" spans="3:7" x14ac:dyDescent="0.25">
      <c r="C15555" s="219">
        <f t="shared" si="1217"/>
        <v>57919</v>
      </c>
      <c r="D15555" s="208" t="b">
        <f t="shared" si="1218"/>
        <v>1</v>
      </c>
      <c r="E15555" s="220" t="b">
        <f t="shared" si="1215"/>
        <v>0</v>
      </c>
      <c r="F15555" s="219" t="b">
        <f t="shared" si="1219"/>
        <v>0</v>
      </c>
      <c r="G15555" s="219">
        <f t="shared" si="1216"/>
        <v>57920</v>
      </c>
    </row>
    <row r="15556" spans="3:7" x14ac:dyDescent="0.25">
      <c r="C15556" s="219">
        <f t="shared" si="1217"/>
        <v>57920</v>
      </c>
      <c r="D15556" s="208" t="b">
        <f t="shared" si="1218"/>
        <v>0</v>
      </c>
      <c r="E15556" s="220" t="b">
        <f t="shared" si="1215"/>
        <v>0</v>
      </c>
      <c r="F15556" s="219">
        <f t="shared" si="1219"/>
        <v>57920</v>
      </c>
      <c r="G15556" s="219">
        <f t="shared" si="1216"/>
        <v>57920</v>
      </c>
    </row>
    <row r="15557" spans="3:7" x14ac:dyDescent="0.25">
      <c r="C15557" s="219">
        <f t="shared" si="1217"/>
        <v>57921</v>
      </c>
      <c r="D15557" s="208" t="b">
        <f t="shared" si="1218"/>
        <v>0</v>
      </c>
      <c r="E15557" s="220" t="b">
        <f t="shared" si="1215"/>
        <v>0</v>
      </c>
      <c r="F15557" s="219">
        <f t="shared" si="1219"/>
        <v>57921</v>
      </c>
      <c r="G15557" s="219">
        <f t="shared" si="1216"/>
        <v>57921</v>
      </c>
    </row>
    <row r="15558" spans="3:7" x14ac:dyDescent="0.25">
      <c r="C15558" s="219">
        <f t="shared" si="1217"/>
        <v>57922</v>
      </c>
      <c r="D15558" s="208" t="b">
        <f t="shared" si="1218"/>
        <v>0</v>
      </c>
      <c r="E15558" s="220" t="b">
        <f t="shared" ref="E15558:E15621" si="1220">IF(TYPE(VLOOKUP(C15558,Holydays,1,0))&lt;&gt;1,FALSE,TRUE)</f>
        <v>0</v>
      </c>
      <c r="F15558" s="219">
        <f t="shared" si="1219"/>
        <v>57922</v>
      </c>
      <c r="G15558" s="219">
        <f t="shared" ref="G15558:G15621" si="1221">IF(F15558,F15558,WORKDAY(C15558,1,Holydays))</f>
        <v>57922</v>
      </c>
    </row>
    <row r="15559" spans="3:7" x14ac:dyDescent="0.25">
      <c r="C15559" s="219">
        <f t="shared" ref="C15559:C15622" si="1222">C15558+1</f>
        <v>57923</v>
      </c>
      <c r="D15559" s="208" t="b">
        <f t="shared" ref="D15559:D15622" si="1223">IF(WEEKDAY(C15559,2)&gt;5,TRUE)</f>
        <v>0</v>
      </c>
      <c r="E15559" s="220" t="b">
        <f t="shared" si="1220"/>
        <v>0</v>
      </c>
      <c r="F15559" s="219">
        <f t="shared" ref="F15559:F15622" si="1224">IF(OR(D15559,E15559),FALSE,C15559)</f>
        <v>57923</v>
      </c>
      <c r="G15559" s="219">
        <f t="shared" si="1221"/>
        <v>57923</v>
      </c>
    </row>
    <row r="15560" spans="3:7" x14ac:dyDescent="0.25">
      <c r="C15560" s="219">
        <f t="shared" si="1222"/>
        <v>57924</v>
      </c>
      <c r="D15560" s="208" t="b">
        <f t="shared" si="1223"/>
        <v>0</v>
      </c>
      <c r="E15560" s="220" t="b">
        <f t="shared" si="1220"/>
        <v>0</v>
      </c>
      <c r="F15560" s="219">
        <f t="shared" si="1224"/>
        <v>57924</v>
      </c>
      <c r="G15560" s="219">
        <f t="shared" si="1221"/>
        <v>57924</v>
      </c>
    </row>
    <row r="15561" spans="3:7" x14ac:dyDescent="0.25">
      <c r="C15561" s="219">
        <f t="shared" si="1222"/>
        <v>57925</v>
      </c>
      <c r="D15561" s="208" t="b">
        <f t="shared" si="1223"/>
        <v>1</v>
      </c>
      <c r="E15561" s="220" t="b">
        <f t="shared" si="1220"/>
        <v>0</v>
      </c>
      <c r="F15561" s="219" t="b">
        <f t="shared" si="1224"/>
        <v>0</v>
      </c>
      <c r="G15561" s="219">
        <f t="shared" si="1221"/>
        <v>57927</v>
      </c>
    </row>
    <row r="15562" spans="3:7" x14ac:dyDescent="0.25">
      <c r="C15562" s="219">
        <f t="shared" si="1222"/>
        <v>57926</v>
      </c>
      <c r="D15562" s="208" t="b">
        <f t="shared" si="1223"/>
        <v>1</v>
      </c>
      <c r="E15562" s="220" t="b">
        <f t="shared" si="1220"/>
        <v>0</v>
      </c>
      <c r="F15562" s="219" t="b">
        <f t="shared" si="1224"/>
        <v>0</v>
      </c>
      <c r="G15562" s="219">
        <f t="shared" si="1221"/>
        <v>57927</v>
      </c>
    </row>
    <row r="15563" spans="3:7" x14ac:dyDescent="0.25">
      <c r="C15563" s="219">
        <f t="shared" si="1222"/>
        <v>57927</v>
      </c>
      <c r="D15563" s="208" t="b">
        <f t="shared" si="1223"/>
        <v>0</v>
      </c>
      <c r="E15563" s="220" t="b">
        <f t="shared" si="1220"/>
        <v>0</v>
      </c>
      <c r="F15563" s="219">
        <f t="shared" si="1224"/>
        <v>57927</v>
      </c>
      <c r="G15563" s="219">
        <f t="shared" si="1221"/>
        <v>57927</v>
      </c>
    </row>
    <row r="15564" spans="3:7" x14ac:dyDescent="0.25">
      <c r="C15564" s="219">
        <f t="shared" si="1222"/>
        <v>57928</v>
      </c>
      <c r="D15564" s="208" t="b">
        <f t="shared" si="1223"/>
        <v>0</v>
      </c>
      <c r="E15564" s="220" t="b">
        <f t="shared" si="1220"/>
        <v>0</v>
      </c>
      <c r="F15564" s="219">
        <f t="shared" si="1224"/>
        <v>57928</v>
      </c>
      <c r="G15564" s="219">
        <f t="shared" si="1221"/>
        <v>57928</v>
      </c>
    </row>
    <row r="15565" spans="3:7" x14ac:dyDescent="0.25">
      <c r="C15565" s="219">
        <f t="shared" si="1222"/>
        <v>57929</v>
      </c>
      <c r="D15565" s="208" t="b">
        <f t="shared" si="1223"/>
        <v>0</v>
      </c>
      <c r="E15565" s="220" t="b">
        <f t="shared" si="1220"/>
        <v>0</v>
      </c>
      <c r="F15565" s="219">
        <f t="shared" si="1224"/>
        <v>57929</v>
      </c>
      <c r="G15565" s="219">
        <f t="shared" si="1221"/>
        <v>57929</v>
      </c>
    </row>
    <row r="15566" spans="3:7" x14ac:dyDescent="0.25">
      <c r="C15566" s="219">
        <f t="shared" si="1222"/>
        <v>57930</v>
      </c>
      <c r="D15566" s="208" t="b">
        <f t="shared" si="1223"/>
        <v>0</v>
      </c>
      <c r="E15566" s="220" t="b">
        <f t="shared" si="1220"/>
        <v>0</v>
      </c>
      <c r="F15566" s="219">
        <f t="shared" si="1224"/>
        <v>57930</v>
      </c>
      <c r="G15566" s="219">
        <f t="shared" si="1221"/>
        <v>57930</v>
      </c>
    </row>
    <row r="15567" spans="3:7" x14ac:dyDescent="0.25">
      <c r="C15567" s="219">
        <f t="shared" si="1222"/>
        <v>57931</v>
      </c>
      <c r="D15567" s="208" t="b">
        <f t="shared" si="1223"/>
        <v>0</v>
      </c>
      <c r="E15567" s="220" t="b">
        <f t="shared" si="1220"/>
        <v>0</v>
      </c>
      <c r="F15567" s="219">
        <f t="shared" si="1224"/>
        <v>57931</v>
      </c>
      <c r="G15567" s="219">
        <f t="shared" si="1221"/>
        <v>57931</v>
      </c>
    </row>
    <row r="15568" spans="3:7" x14ac:dyDescent="0.25">
      <c r="C15568" s="219">
        <f t="shared" si="1222"/>
        <v>57932</v>
      </c>
      <c r="D15568" s="208" t="b">
        <f t="shared" si="1223"/>
        <v>1</v>
      </c>
      <c r="E15568" s="220" t="b">
        <f t="shared" si="1220"/>
        <v>0</v>
      </c>
      <c r="F15568" s="219" t="b">
        <f t="shared" si="1224"/>
        <v>0</v>
      </c>
      <c r="G15568" s="219">
        <f t="shared" si="1221"/>
        <v>57934</v>
      </c>
    </row>
    <row r="15569" spans="3:7" x14ac:dyDescent="0.25">
      <c r="C15569" s="219">
        <f t="shared" si="1222"/>
        <v>57933</v>
      </c>
      <c r="D15569" s="208" t="b">
        <f t="shared" si="1223"/>
        <v>1</v>
      </c>
      <c r="E15569" s="220" t="b">
        <f t="shared" si="1220"/>
        <v>0</v>
      </c>
      <c r="F15569" s="219" t="b">
        <f t="shared" si="1224"/>
        <v>0</v>
      </c>
      <c r="G15569" s="219">
        <f t="shared" si="1221"/>
        <v>57934</v>
      </c>
    </row>
    <row r="15570" spans="3:7" x14ac:dyDescent="0.25">
      <c r="C15570" s="219">
        <f t="shared" si="1222"/>
        <v>57934</v>
      </c>
      <c r="D15570" s="208" t="b">
        <f t="shared" si="1223"/>
        <v>0</v>
      </c>
      <c r="E15570" s="220" t="b">
        <f t="shared" si="1220"/>
        <v>0</v>
      </c>
      <c r="F15570" s="219">
        <f t="shared" si="1224"/>
        <v>57934</v>
      </c>
      <c r="G15570" s="219">
        <f t="shared" si="1221"/>
        <v>57934</v>
      </c>
    </row>
    <row r="15571" spans="3:7" x14ac:dyDescent="0.25">
      <c r="C15571" s="219">
        <f t="shared" si="1222"/>
        <v>57935</v>
      </c>
      <c r="D15571" s="208" t="b">
        <f t="shared" si="1223"/>
        <v>0</v>
      </c>
      <c r="E15571" s="220" t="b">
        <f t="shared" si="1220"/>
        <v>0</v>
      </c>
      <c r="F15571" s="219">
        <f t="shared" si="1224"/>
        <v>57935</v>
      </c>
      <c r="G15571" s="219">
        <f t="shared" si="1221"/>
        <v>57935</v>
      </c>
    </row>
    <row r="15572" spans="3:7" x14ac:dyDescent="0.25">
      <c r="C15572" s="219">
        <f t="shared" si="1222"/>
        <v>57936</v>
      </c>
      <c r="D15572" s="208" t="b">
        <f t="shared" si="1223"/>
        <v>0</v>
      </c>
      <c r="E15572" s="220" t="b">
        <f t="shared" si="1220"/>
        <v>0</v>
      </c>
      <c r="F15572" s="219">
        <f t="shared" si="1224"/>
        <v>57936</v>
      </c>
      <c r="G15572" s="219">
        <f t="shared" si="1221"/>
        <v>57936</v>
      </c>
    </row>
    <row r="15573" spans="3:7" x14ac:dyDescent="0.25">
      <c r="C15573" s="219">
        <f t="shared" si="1222"/>
        <v>57937</v>
      </c>
      <c r="D15573" s="208" t="b">
        <f t="shared" si="1223"/>
        <v>0</v>
      </c>
      <c r="E15573" s="220" t="b">
        <f t="shared" si="1220"/>
        <v>0</v>
      </c>
      <c r="F15573" s="219">
        <f t="shared" si="1224"/>
        <v>57937</v>
      </c>
      <c r="G15573" s="219">
        <f t="shared" si="1221"/>
        <v>57937</v>
      </c>
    </row>
    <row r="15574" spans="3:7" x14ac:dyDescent="0.25">
      <c r="C15574" s="219">
        <f t="shared" si="1222"/>
        <v>57938</v>
      </c>
      <c r="D15574" s="208" t="b">
        <f t="shared" si="1223"/>
        <v>0</v>
      </c>
      <c r="E15574" s="220" t="b">
        <f t="shared" si="1220"/>
        <v>0</v>
      </c>
      <c r="F15574" s="219">
        <f t="shared" si="1224"/>
        <v>57938</v>
      </c>
      <c r="G15574" s="219">
        <f t="shared" si="1221"/>
        <v>57938</v>
      </c>
    </row>
    <row r="15575" spans="3:7" x14ac:dyDescent="0.25">
      <c r="C15575" s="219">
        <f t="shared" si="1222"/>
        <v>57939</v>
      </c>
      <c r="D15575" s="208" t="b">
        <f t="shared" si="1223"/>
        <v>1</v>
      </c>
      <c r="E15575" s="220" t="b">
        <f t="shared" si="1220"/>
        <v>0</v>
      </c>
      <c r="F15575" s="219" t="b">
        <f t="shared" si="1224"/>
        <v>0</v>
      </c>
      <c r="G15575" s="219">
        <f t="shared" si="1221"/>
        <v>57941</v>
      </c>
    </row>
    <row r="15576" spans="3:7" x14ac:dyDescent="0.25">
      <c r="C15576" s="219">
        <f t="shared" si="1222"/>
        <v>57940</v>
      </c>
      <c r="D15576" s="208" t="b">
        <f t="shared" si="1223"/>
        <v>1</v>
      </c>
      <c r="E15576" s="220" t="b">
        <f t="shared" si="1220"/>
        <v>0</v>
      </c>
      <c r="F15576" s="219" t="b">
        <f t="shared" si="1224"/>
        <v>0</v>
      </c>
      <c r="G15576" s="219">
        <f t="shared" si="1221"/>
        <v>57941</v>
      </c>
    </row>
    <row r="15577" spans="3:7" x14ac:dyDescent="0.25">
      <c r="C15577" s="219">
        <f t="shared" si="1222"/>
        <v>57941</v>
      </c>
      <c r="D15577" s="208" t="b">
        <f t="shared" si="1223"/>
        <v>0</v>
      </c>
      <c r="E15577" s="220" t="b">
        <f t="shared" si="1220"/>
        <v>0</v>
      </c>
      <c r="F15577" s="219">
        <f t="shared" si="1224"/>
        <v>57941</v>
      </c>
      <c r="G15577" s="219">
        <f t="shared" si="1221"/>
        <v>57941</v>
      </c>
    </row>
    <row r="15578" spans="3:7" x14ac:dyDescent="0.25">
      <c r="C15578" s="219">
        <f t="shared" si="1222"/>
        <v>57942</v>
      </c>
      <c r="D15578" s="208" t="b">
        <f t="shared" si="1223"/>
        <v>0</v>
      </c>
      <c r="E15578" s="220" t="b">
        <f t="shared" si="1220"/>
        <v>0</v>
      </c>
      <c r="F15578" s="219">
        <f t="shared" si="1224"/>
        <v>57942</v>
      </c>
      <c r="G15578" s="219">
        <f t="shared" si="1221"/>
        <v>57942</v>
      </c>
    </row>
    <row r="15579" spans="3:7" x14ac:dyDescent="0.25">
      <c r="C15579" s="219">
        <f t="shared" si="1222"/>
        <v>57943</v>
      </c>
      <c r="D15579" s="208" t="b">
        <f t="shared" si="1223"/>
        <v>0</v>
      </c>
      <c r="E15579" s="220" t="b">
        <f t="shared" si="1220"/>
        <v>0</v>
      </c>
      <c r="F15579" s="219">
        <f t="shared" si="1224"/>
        <v>57943</v>
      </c>
      <c r="G15579" s="219">
        <f t="shared" si="1221"/>
        <v>57943</v>
      </c>
    </row>
    <row r="15580" spans="3:7" x14ac:dyDescent="0.25">
      <c r="C15580" s="219">
        <f t="shared" si="1222"/>
        <v>57944</v>
      </c>
      <c r="D15580" s="208" t="b">
        <f t="shared" si="1223"/>
        <v>0</v>
      </c>
      <c r="E15580" s="220" t="b">
        <f t="shared" si="1220"/>
        <v>0</v>
      </c>
      <c r="F15580" s="219">
        <f t="shared" si="1224"/>
        <v>57944</v>
      </c>
      <c r="G15580" s="219">
        <f t="shared" si="1221"/>
        <v>57944</v>
      </c>
    </row>
    <row r="15581" spans="3:7" x14ac:dyDescent="0.25">
      <c r="C15581" s="219">
        <f t="shared" si="1222"/>
        <v>57945</v>
      </c>
      <c r="D15581" s="208" t="b">
        <f t="shared" si="1223"/>
        <v>0</v>
      </c>
      <c r="E15581" s="220" t="b">
        <f t="shared" si="1220"/>
        <v>0</v>
      </c>
      <c r="F15581" s="219">
        <f t="shared" si="1224"/>
        <v>57945</v>
      </c>
      <c r="G15581" s="219">
        <f t="shared" si="1221"/>
        <v>57945</v>
      </c>
    </row>
    <row r="15582" spans="3:7" x14ac:dyDescent="0.25">
      <c r="C15582" s="219">
        <f t="shared" si="1222"/>
        <v>57946</v>
      </c>
      <c r="D15582" s="208" t="b">
        <f t="shared" si="1223"/>
        <v>1</v>
      </c>
      <c r="E15582" s="220" t="b">
        <f t="shared" si="1220"/>
        <v>0</v>
      </c>
      <c r="F15582" s="219" t="b">
        <f t="shared" si="1224"/>
        <v>0</v>
      </c>
      <c r="G15582" s="219">
        <f t="shared" si="1221"/>
        <v>57948</v>
      </c>
    </row>
    <row r="15583" spans="3:7" x14ac:dyDescent="0.25">
      <c r="C15583" s="219">
        <f t="shared" si="1222"/>
        <v>57947</v>
      </c>
      <c r="D15583" s="208" t="b">
        <f t="shared" si="1223"/>
        <v>1</v>
      </c>
      <c r="E15583" s="220" t="b">
        <f t="shared" si="1220"/>
        <v>0</v>
      </c>
      <c r="F15583" s="219" t="b">
        <f t="shared" si="1224"/>
        <v>0</v>
      </c>
      <c r="G15583" s="219">
        <f t="shared" si="1221"/>
        <v>57948</v>
      </c>
    </row>
    <row r="15584" spans="3:7" x14ac:dyDescent="0.25">
      <c r="C15584" s="219">
        <f t="shared" si="1222"/>
        <v>57948</v>
      </c>
      <c r="D15584" s="208" t="b">
        <f t="shared" si="1223"/>
        <v>0</v>
      </c>
      <c r="E15584" s="220" t="b">
        <f t="shared" si="1220"/>
        <v>0</v>
      </c>
      <c r="F15584" s="219">
        <f t="shared" si="1224"/>
        <v>57948</v>
      </c>
      <c r="G15584" s="219">
        <f t="shared" si="1221"/>
        <v>57948</v>
      </c>
    </row>
    <row r="15585" spans="3:7" x14ac:dyDescent="0.25">
      <c r="C15585" s="219">
        <f t="shared" si="1222"/>
        <v>57949</v>
      </c>
      <c r="D15585" s="208" t="b">
        <f t="shared" si="1223"/>
        <v>0</v>
      </c>
      <c r="E15585" s="220" t="b">
        <f t="shared" si="1220"/>
        <v>0</v>
      </c>
      <c r="F15585" s="219">
        <f t="shared" si="1224"/>
        <v>57949</v>
      </c>
      <c r="G15585" s="219">
        <f t="shared" si="1221"/>
        <v>57949</v>
      </c>
    </row>
    <row r="15586" spans="3:7" x14ac:dyDescent="0.25">
      <c r="C15586" s="219">
        <f t="shared" si="1222"/>
        <v>57950</v>
      </c>
      <c r="D15586" s="208" t="b">
        <f t="shared" si="1223"/>
        <v>0</v>
      </c>
      <c r="E15586" s="220" t="b">
        <f t="shared" si="1220"/>
        <v>0</v>
      </c>
      <c r="F15586" s="219">
        <f t="shared" si="1224"/>
        <v>57950</v>
      </c>
      <c r="G15586" s="219">
        <f t="shared" si="1221"/>
        <v>57950</v>
      </c>
    </row>
    <row r="15587" spans="3:7" x14ac:dyDescent="0.25">
      <c r="C15587" s="219">
        <f t="shared" si="1222"/>
        <v>57951</v>
      </c>
      <c r="D15587" s="208" t="b">
        <f t="shared" si="1223"/>
        <v>0</v>
      </c>
      <c r="E15587" s="220" t="b">
        <f t="shared" si="1220"/>
        <v>0</v>
      </c>
      <c r="F15587" s="219">
        <f t="shared" si="1224"/>
        <v>57951</v>
      </c>
      <c r="G15587" s="219">
        <f t="shared" si="1221"/>
        <v>57951</v>
      </c>
    </row>
    <row r="15588" spans="3:7" x14ac:dyDescent="0.25">
      <c r="C15588" s="219">
        <f t="shared" si="1222"/>
        <v>57952</v>
      </c>
      <c r="D15588" s="208" t="b">
        <f t="shared" si="1223"/>
        <v>0</v>
      </c>
      <c r="E15588" s="220" t="b">
        <f t="shared" si="1220"/>
        <v>0</v>
      </c>
      <c r="F15588" s="219">
        <f t="shared" si="1224"/>
        <v>57952</v>
      </c>
      <c r="G15588" s="219">
        <f t="shared" si="1221"/>
        <v>57952</v>
      </c>
    </row>
    <row r="15589" spans="3:7" x14ac:dyDescent="0.25">
      <c r="C15589" s="219">
        <f t="shared" si="1222"/>
        <v>57953</v>
      </c>
      <c r="D15589" s="208" t="b">
        <f t="shared" si="1223"/>
        <v>1</v>
      </c>
      <c r="E15589" s="220" t="b">
        <f t="shared" si="1220"/>
        <v>0</v>
      </c>
      <c r="F15589" s="219" t="b">
        <f t="shared" si="1224"/>
        <v>0</v>
      </c>
      <c r="G15589" s="219">
        <f t="shared" si="1221"/>
        <v>57955</v>
      </c>
    </row>
    <row r="15590" spans="3:7" x14ac:dyDescent="0.25">
      <c r="C15590" s="219">
        <f t="shared" si="1222"/>
        <v>57954</v>
      </c>
      <c r="D15590" s="208" t="b">
        <f t="shared" si="1223"/>
        <v>1</v>
      </c>
      <c r="E15590" s="220" t="b">
        <f t="shared" si="1220"/>
        <v>0</v>
      </c>
      <c r="F15590" s="219" t="b">
        <f t="shared" si="1224"/>
        <v>0</v>
      </c>
      <c r="G15590" s="219">
        <f t="shared" si="1221"/>
        <v>57955</v>
      </c>
    </row>
    <row r="15591" spans="3:7" x14ac:dyDescent="0.25">
      <c r="C15591" s="219">
        <f t="shared" si="1222"/>
        <v>57955</v>
      </c>
      <c r="D15591" s="208" t="b">
        <f t="shared" si="1223"/>
        <v>0</v>
      </c>
      <c r="E15591" s="220" t="b">
        <f t="shared" si="1220"/>
        <v>0</v>
      </c>
      <c r="F15591" s="219">
        <f t="shared" si="1224"/>
        <v>57955</v>
      </c>
      <c r="G15591" s="219">
        <f t="shared" si="1221"/>
        <v>57955</v>
      </c>
    </row>
    <row r="15592" spans="3:7" x14ac:dyDescent="0.25">
      <c r="C15592" s="219">
        <f t="shared" si="1222"/>
        <v>57956</v>
      </c>
      <c r="D15592" s="208" t="b">
        <f t="shared" si="1223"/>
        <v>0</v>
      </c>
      <c r="E15592" s="220" t="b">
        <f t="shared" si="1220"/>
        <v>0</v>
      </c>
      <c r="F15592" s="219">
        <f t="shared" si="1224"/>
        <v>57956</v>
      </c>
      <c r="G15592" s="219">
        <f t="shared" si="1221"/>
        <v>57956</v>
      </c>
    </row>
    <row r="15593" spans="3:7" x14ac:dyDescent="0.25">
      <c r="C15593" s="219">
        <f t="shared" si="1222"/>
        <v>57957</v>
      </c>
      <c r="D15593" s="208" t="b">
        <f t="shared" si="1223"/>
        <v>0</v>
      </c>
      <c r="E15593" s="220" t="b">
        <f t="shared" si="1220"/>
        <v>0</v>
      </c>
      <c r="F15593" s="219">
        <f t="shared" si="1224"/>
        <v>57957</v>
      </c>
      <c r="G15593" s="219">
        <f t="shared" si="1221"/>
        <v>57957</v>
      </c>
    </row>
    <row r="15594" spans="3:7" x14ac:dyDescent="0.25">
      <c r="C15594" s="219">
        <f t="shared" si="1222"/>
        <v>57958</v>
      </c>
      <c r="D15594" s="208" t="b">
        <f t="shared" si="1223"/>
        <v>0</v>
      </c>
      <c r="E15594" s="220" t="b">
        <f t="shared" si="1220"/>
        <v>0</v>
      </c>
      <c r="F15594" s="219">
        <f t="shared" si="1224"/>
        <v>57958</v>
      </c>
      <c r="G15594" s="219">
        <f t="shared" si="1221"/>
        <v>57958</v>
      </c>
    </row>
    <row r="15595" spans="3:7" x14ac:dyDescent="0.25">
      <c r="C15595" s="219">
        <f t="shared" si="1222"/>
        <v>57959</v>
      </c>
      <c r="D15595" s="208" t="b">
        <f t="shared" si="1223"/>
        <v>0</v>
      </c>
      <c r="E15595" s="220" t="b">
        <f t="shared" si="1220"/>
        <v>0</v>
      </c>
      <c r="F15595" s="219">
        <f t="shared" si="1224"/>
        <v>57959</v>
      </c>
      <c r="G15595" s="219">
        <f t="shared" si="1221"/>
        <v>57959</v>
      </c>
    </row>
    <row r="15596" spans="3:7" x14ac:dyDescent="0.25">
      <c r="C15596" s="219">
        <f t="shared" si="1222"/>
        <v>57960</v>
      </c>
      <c r="D15596" s="208" t="b">
        <f t="shared" si="1223"/>
        <v>1</v>
      </c>
      <c r="E15596" s="220" t="b">
        <f t="shared" si="1220"/>
        <v>0</v>
      </c>
      <c r="F15596" s="219" t="b">
        <f t="shared" si="1224"/>
        <v>0</v>
      </c>
      <c r="G15596" s="219">
        <f t="shared" si="1221"/>
        <v>57962</v>
      </c>
    </row>
    <row r="15597" spans="3:7" x14ac:dyDescent="0.25">
      <c r="C15597" s="219">
        <f t="shared" si="1222"/>
        <v>57961</v>
      </c>
      <c r="D15597" s="208" t="b">
        <f t="shared" si="1223"/>
        <v>1</v>
      </c>
      <c r="E15597" s="220" t="b">
        <f t="shared" si="1220"/>
        <v>0</v>
      </c>
      <c r="F15597" s="219" t="b">
        <f t="shared" si="1224"/>
        <v>0</v>
      </c>
      <c r="G15597" s="219">
        <f t="shared" si="1221"/>
        <v>57962</v>
      </c>
    </row>
    <row r="15598" spans="3:7" x14ac:dyDescent="0.25">
      <c r="C15598" s="219">
        <f t="shared" si="1222"/>
        <v>57962</v>
      </c>
      <c r="D15598" s="208" t="b">
        <f t="shared" si="1223"/>
        <v>0</v>
      </c>
      <c r="E15598" s="220" t="b">
        <f t="shared" si="1220"/>
        <v>0</v>
      </c>
      <c r="F15598" s="219">
        <f t="shared" si="1224"/>
        <v>57962</v>
      </c>
      <c r="G15598" s="219">
        <f t="shared" si="1221"/>
        <v>57962</v>
      </c>
    </row>
    <row r="15599" spans="3:7" x14ac:dyDescent="0.25">
      <c r="C15599" s="219">
        <f t="shared" si="1222"/>
        <v>57963</v>
      </c>
      <c r="D15599" s="208" t="b">
        <f t="shared" si="1223"/>
        <v>0</v>
      </c>
      <c r="E15599" s="220" t="b">
        <f t="shared" si="1220"/>
        <v>0</v>
      </c>
      <c r="F15599" s="219">
        <f t="shared" si="1224"/>
        <v>57963</v>
      </c>
      <c r="G15599" s="219">
        <f t="shared" si="1221"/>
        <v>57963</v>
      </c>
    </row>
    <row r="15600" spans="3:7" x14ac:dyDescent="0.25">
      <c r="C15600" s="219">
        <f t="shared" si="1222"/>
        <v>57964</v>
      </c>
      <c r="D15600" s="208" t="b">
        <f t="shared" si="1223"/>
        <v>0</v>
      </c>
      <c r="E15600" s="220" t="b">
        <f t="shared" si="1220"/>
        <v>0</v>
      </c>
      <c r="F15600" s="219">
        <f t="shared" si="1224"/>
        <v>57964</v>
      </c>
      <c r="G15600" s="219">
        <f t="shared" si="1221"/>
        <v>57964</v>
      </c>
    </row>
    <row r="15601" spans="3:7" x14ac:dyDescent="0.25">
      <c r="C15601" s="219">
        <f t="shared" si="1222"/>
        <v>57965</v>
      </c>
      <c r="D15601" s="208" t="b">
        <f t="shared" si="1223"/>
        <v>0</v>
      </c>
      <c r="E15601" s="220" t="b">
        <f t="shared" si="1220"/>
        <v>0</v>
      </c>
      <c r="F15601" s="219">
        <f t="shared" si="1224"/>
        <v>57965</v>
      </c>
      <c r="G15601" s="219">
        <f t="shared" si="1221"/>
        <v>57965</v>
      </c>
    </row>
    <row r="15602" spans="3:7" x14ac:dyDescent="0.25">
      <c r="C15602" s="219">
        <f t="shared" si="1222"/>
        <v>57966</v>
      </c>
      <c r="D15602" s="208" t="b">
        <f t="shared" si="1223"/>
        <v>0</v>
      </c>
      <c r="E15602" s="220" t="b">
        <f t="shared" si="1220"/>
        <v>0</v>
      </c>
      <c r="F15602" s="219">
        <f t="shared" si="1224"/>
        <v>57966</v>
      </c>
      <c r="G15602" s="219">
        <f t="shared" si="1221"/>
        <v>57966</v>
      </c>
    </row>
    <row r="15603" spans="3:7" x14ac:dyDescent="0.25">
      <c r="C15603" s="219">
        <f t="shared" si="1222"/>
        <v>57967</v>
      </c>
      <c r="D15603" s="208" t="b">
        <f t="shared" si="1223"/>
        <v>1</v>
      </c>
      <c r="E15603" s="220" t="b">
        <f t="shared" si="1220"/>
        <v>0</v>
      </c>
      <c r="F15603" s="219" t="b">
        <f t="shared" si="1224"/>
        <v>0</v>
      </c>
      <c r="G15603" s="219">
        <f t="shared" si="1221"/>
        <v>57969</v>
      </c>
    </row>
    <row r="15604" spans="3:7" x14ac:dyDescent="0.25">
      <c r="C15604" s="219">
        <f t="shared" si="1222"/>
        <v>57968</v>
      </c>
      <c r="D15604" s="208" t="b">
        <f t="shared" si="1223"/>
        <v>1</v>
      </c>
      <c r="E15604" s="220" t="b">
        <f t="shared" si="1220"/>
        <v>0</v>
      </c>
      <c r="F15604" s="219" t="b">
        <f t="shared" si="1224"/>
        <v>0</v>
      </c>
      <c r="G15604" s="219">
        <f t="shared" si="1221"/>
        <v>57969</v>
      </c>
    </row>
    <row r="15605" spans="3:7" x14ac:dyDescent="0.25">
      <c r="C15605" s="219">
        <f t="shared" si="1222"/>
        <v>57969</v>
      </c>
      <c r="D15605" s="208" t="b">
        <f t="shared" si="1223"/>
        <v>0</v>
      </c>
      <c r="E15605" s="220" t="b">
        <f t="shared" si="1220"/>
        <v>0</v>
      </c>
      <c r="F15605" s="219">
        <f t="shared" si="1224"/>
        <v>57969</v>
      </c>
      <c r="G15605" s="219">
        <f t="shared" si="1221"/>
        <v>57969</v>
      </c>
    </row>
    <row r="15606" spans="3:7" x14ac:dyDescent="0.25">
      <c r="C15606" s="219">
        <f t="shared" si="1222"/>
        <v>57970</v>
      </c>
      <c r="D15606" s="208" t="b">
        <f t="shared" si="1223"/>
        <v>0</v>
      </c>
      <c r="E15606" s="220" t="b">
        <f t="shared" si="1220"/>
        <v>0</v>
      </c>
      <c r="F15606" s="219">
        <f t="shared" si="1224"/>
        <v>57970</v>
      </c>
      <c r="G15606" s="219">
        <f t="shared" si="1221"/>
        <v>57970</v>
      </c>
    </row>
    <row r="15607" spans="3:7" x14ac:dyDescent="0.25">
      <c r="C15607" s="219">
        <f t="shared" si="1222"/>
        <v>57971</v>
      </c>
      <c r="D15607" s="208" t="b">
        <f t="shared" si="1223"/>
        <v>0</v>
      </c>
      <c r="E15607" s="220" t="b">
        <f t="shared" si="1220"/>
        <v>0</v>
      </c>
      <c r="F15607" s="219">
        <f t="shared" si="1224"/>
        <v>57971</v>
      </c>
      <c r="G15607" s="219">
        <f t="shared" si="1221"/>
        <v>57971</v>
      </c>
    </row>
    <row r="15608" spans="3:7" x14ac:dyDescent="0.25">
      <c r="C15608" s="219">
        <f t="shared" si="1222"/>
        <v>57972</v>
      </c>
      <c r="D15608" s="208" t="b">
        <f t="shared" si="1223"/>
        <v>0</v>
      </c>
      <c r="E15608" s="220" t="b">
        <f t="shared" si="1220"/>
        <v>0</v>
      </c>
      <c r="F15608" s="219">
        <f t="shared" si="1224"/>
        <v>57972</v>
      </c>
      <c r="G15608" s="219">
        <f t="shared" si="1221"/>
        <v>57972</v>
      </c>
    </row>
    <row r="15609" spans="3:7" x14ac:dyDescent="0.25">
      <c r="C15609" s="219">
        <f t="shared" si="1222"/>
        <v>57973</v>
      </c>
      <c r="D15609" s="208" t="b">
        <f t="shared" si="1223"/>
        <v>0</v>
      </c>
      <c r="E15609" s="220" t="b">
        <f t="shared" si="1220"/>
        <v>0</v>
      </c>
      <c r="F15609" s="219">
        <f t="shared" si="1224"/>
        <v>57973</v>
      </c>
      <c r="G15609" s="219">
        <f t="shared" si="1221"/>
        <v>57973</v>
      </c>
    </row>
    <row r="15610" spans="3:7" x14ac:dyDescent="0.25">
      <c r="C15610" s="219">
        <f t="shared" si="1222"/>
        <v>57974</v>
      </c>
      <c r="D15610" s="208" t="b">
        <f t="shared" si="1223"/>
        <v>1</v>
      </c>
      <c r="E15610" s="220" t="b">
        <f t="shared" si="1220"/>
        <v>0</v>
      </c>
      <c r="F15610" s="219" t="b">
        <f t="shared" si="1224"/>
        <v>0</v>
      </c>
      <c r="G15610" s="219">
        <f t="shared" si="1221"/>
        <v>57976</v>
      </c>
    </row>
    <row r="15611" spans="3:7" x14ac:dyDescent="0.25">
      <c r="C15611" s="219">
        <f t="shared" si="1222"/>
        <v>57975</v>
      </c>
      <c r="D15611" s="208" t="b">
        <f t="shared" si="1223"/>
        <v>1</v>
      </c>
      <c r="E15611" s="220" t="b">
        <f t="shared" si="1220"/>
        <v>0</v>
      </c>
      <c r="F15611" s="219" t="b">
        <f t="shared" si="1224"/>
        <v>0</v>
      </c>
      <c r="G15611" s="219">
        <f t="shared" si="1221"/>
        <v>57976</v>
      </c>
    </row>
    <row r="15612" spans="3:7" x14ac:dyDescent="0.25">
      <c r="C15612" s="219">
        <f t="shared" si="1222"/>
        <v>57976</v>
      </c>
      <c r="D15612" s="208" t="b">
        <f t="shared" si="1223"/>
        <v>0</v>
      </c>
      <c r="E15612" s="220" t="b">
        <f t="shared" si="1220"/>
        <v>0</v>
      </c>
      <c r="F15612" s="219">
        <f t="shared" si="1224"/>
        <v>57976</v>
      </c>
      <c r="G15612" s="219">
        <f t="shared" si="1221"/>
        <v>57976</v>
      </c>
    </row>
    <row r="15613" spans="3:7" x14ac:dyDescent="0.25">
      <c r="C15613" s="219">
        <f t="shared" si="1222"/>
        <v>57977</v>
      </c>
      <c r="D15613" s="208" t="b">
        <f t="shared" si="1223"/>
        <v>0</v>
      </c>
      <c r="E15613" s="220" t="b">
        <f t="shared" si="1220"/>
        <v>0</v>
      </c>
      <c r="F15613" s="219">
        <f t="shared" si="1224"/>
        <v>57977</v>
      </c>
      <c r="G15613" s="219">
        <f t="shared" si="1221"/>
        <v>57977</v>
      </c>
    </row>
    <row r="15614" spans="3:7" x14ac:dyDescent="0.25">
      <c r="C15614" s="219">
        <f t="shared" si="1222"/>
        <v>57978</v>
      </c>
      <c r="D15614" s="208" t="b">
        <f t="shared" si="1223"/>
        <v>0</v>
      </c>
      <c r="E15614" s="220" t="b">
        <f t="shared" si="1220"/>
        <v>0</v>
      </c>
      <c r="F15614" s="219">
        <f t="shared" si="1224"/>
        <v>57978</v>
      </c>
      <c r="G15614" s="219">
        <f t="shared" si="1221"/>
        <v>57978</v>
      </c>
    </row>
    <row r="15615" spans="3:7" x14ac:dyDescent="0.25">
      <c r="C15615" s="219">
        <f t="shared" si="1222"/>
        <v>57979</v>
      </c>
      <c r="D15615" s="208" t="b">
        <f t="shared" si="1223"/>
        <v>0</v>
      </c>
      <c r="E15615" s="220" t="b">
        <f t="shared" si="1220"/>
        <v>0</v>
      </c>
      <c r="F15615" s="219">
        <f t="shared" si="1224"/>
        <v>57979</v>
      </c>
      <c r="G15615" s="219">
        <f t="shared" si="1221"/>
        <v>57979</v>
      </c>
    </row>
    <row r="15616" spans="3:7" x14ac:dyDescent="0.25">
      <c r="C15616" s="219">
        <f t="shared" si="1222"/>
        <v>57980</v>
      </c>
      <c r="D15616" s="208" t="b">
        <f t="shared" si="1223"/>
        <v>0</v>
      </c>
      <c r="E15616" s="220" t="b">
        <f t="shared" si="1220"/>
        <v>0</v>
      </c>
      <c r="F15616" s="219">
        <f t="shared" si="1224"/>
        <v>57980</v>
      </c>
      <c r="G15616" s="219">
        <f t="shared" si="1221"/>
        <v>57980</v>
      </c>
    </row>
    <row r="15617" spans="3:7" x14ac:dyDescent="0.25">
      <c r="C15617" s="219">
        <f t="shared" si="1222"/>
        <v>57981</v>
      </c>
      <c r="D15617" s="208" t="b">
        <f t="shared" si="1223"/>
        <v>1</v>
      </c>
      <c r="E15617" s="220" t="b">
        <f t="shared" si="1220"/>
        <v>0</v>
      </c>
      <c r="F15617" s="219" t="b">
        <f t="shared" si="1224"/>
        <v>0</v>
      </c>
      <c r="G15617" s="219">
        <f t="shared" si="1221"/>
        <v>57983</v>
      </c>
    </row>
    <row r="15618" spans="3:7" x14ac:dyDescent="0.25">
      <c r="C15618" s="219">
        <f t="shared" si="1222"/>
        <v>57982</v>
      </c>
      <c r="D15618" s="208" t="b">
        <f t="shared" si="1223"/>
        <v>1</v>
      </c>
      <c r="E15618" s="220" t="b">
        <f t="shared" si="1220"/>
        <v>0</v>
      </c>
      <c r="F15618" s="219" t="b">
        <f t="shared" si="1224"/>
        <v>0</v>
      </c>
      <c r="G15618" s="219">
        <f t="shared" si="1221"/>
        <v>57983</v>
      </c>
    </row>
    <row r="15619" spans="3:7" x14ac:dyDescent="0.25">
      <c r="C15619" s="219">
        <f t="shared" si="1222"/>
        <v>57983</v>
      </c>
      <c r="D15619" s="208" t="b">
        <f t="shared" si="1223"/>
        <v>0</v>
      </c>
      <c r="E15619" s="220" t="b">
        <f t="shared" si="1220"/>
        <v>0</v>
      </c>
      <c r="F15619" s="219">
        <f t="shared" si="1224"/>
        <v>57983</v>
      </c>
      <c r="G15619" s="219">
        <f t="shared" si="1221"/>
        <v>57983</v>
      </c>
    </row>
    <row r="15620" spans="3:7" x14ac:dyDescent="0.25">
      <c r="C15620" s="219">
        <f t="shared" si="1222"/>
        <v>57984</v>
      </c>
      <c r="D15620" s="208" t="b">
        <f t="shared" si="1223"/>
        <v>0</v>
      </c>
      <c r="E15620" s="220" t="b">
        <f t="shared" si="1220"/>
        <v>0</v>
      </c>
      <c r="F15620" s="219">
        <f t="shared" si="1224"/>
        <v>57984</v>
      </c>
      <c r="G15620" s="219">
        <f t="shared" si="1221"/>
        <v>57984</v>
      </c>
    </row>
    <row r="15621" spans="3:7" x14ac:dyDescent="0.25">
      <c r="C15621" s="219">
        <f t="shared" si="1222"/>
        <v>57985</v>
      </c>
      <c r="D15621" s="208" t="b">
        <f t="shared" si="1223"/>
        <v>0</v>
      </c>
      <c r="E15621" s="220" t="b">
        <f t="shared" si="1220"/>
        <v>0</v>
      </c>
      <c r="F15621" s="219">
        <f t="shared" si="1224"/>
        <v>57985</v>
      </c>
      <c r="G15621" s="219">
        <f t="shared" si="1221"/>
        <v>57985</v>
      </c>
    </row>
    <row r="15622" spans="3:7" x14ac:dyDescent="0.25">
      <c r="C15622" s="219">
        <f t="shared" si="1222"/>
        <v>57986</v>
      </c>
      <c r="D15622" s="208" t="b">
        <f t="shared" si="1223"/>
        <v>0</v>
      </c>
      <c r="E15622" s="220" t="b">
        <f t="shared" ref="E15622:E15685" si="1225">IF(TYPE(VLOOKUP(C15622,Holydays,1,0))&lt;&gt;1,FALSE,TRUE)</f>
        <v>0</v>
      </c>
      <c r="F15622" s="219">
        <f t="shared" si="1224"/>
        <v>57986</v>
      </c>
      <c r="G15622" s="219">
        <f t="shared" ref="G15622:G15685" si="1226">IF(F15622,F15622,WORKDAY(C15622,1,Holydays))</f>
        <v>57986</v>
      </c>
    </row>
    <row r="15623" spans="3:7" x14ac:dyDescent="0.25">
      <c r="C15623" s="219">
        <f t="shared" ref="C15623:C15686" si="1227">C15622+1</f>
        <v>57987</v>
      </c>
      <c r="D15623" s="208" t="b">
        <f t="shared" ref="D15623:D15686" si="1228">IF(WEEKDAY(C15623,2)&gt;5,TRUE)</f>
        <v>0</v>
      </c>
      <c r="E15623" s="220" t="b">
        <f t="shared" si="1225"/>
        <v>0</v>
      </c>
      <c r="F15623" s="219">
        <f t="shared" ref="F15623:F15686" si="1229">IF(OR(D15623,E15623),FALSE,C15623)</f>
        <v>57987</v>
      </c>
      <c r="G15623" s="219">
        <f t="shared" si="1226"/>
        <v>57987</v>
      </c>
    </row>
    <row r="15624" spans="3:7" x14ac:dyDescent="0.25">
      <c r="C15624" s="219">
        <f t="shared" si="1227"/>
        <v>57988</v>
      </c>
      <c r="D15624" s="208" t="b">
        <f t="shared" si="1228"/>
        <v>1</v>
      </c>
      <c r="E15624" s="220" t="b">
        <f t="shared" si="1225"/>
        <v>0</v>
      </c>
      <c r="F15624" s="219" t="b">
        <f t="shared" si="1229"/>
        <v>0</v>
      </c>
      <c r="G15624" s="219">
        <f t="shared" si="1226"/>
        <v>57990</v>
      </c>
    </row>
    <row r="15625" spans="3:7" x14ac:dyDescent="0.25">
      <c r="C15625" s="219">
        <f t="shared" si="1227"/>
        <v>57989</v>
      </c>
      <c r="D15625" s="208" t="b">
        <f t="shared" si="1228"/>
        <v>1</v>
      </c>
      <c r="E15625" s="220" t="b">
        <f t="shared" si="1225"/>
        <v>0</v>
      </c>
      <c r="F15625" s="219" t="b">
        <f t="shared" si="1229"/>
        <v>0</v>
      </c>
      <c r="G15625" s="219">
        <f t="shared" si="1226"/>
        <v>57990</v>
      </c>
    </row>
    <row r="15626" spans="3:7" x14ac:dyDescent="0.25">
      <c r="C15626" s="219">
        <f t="shared" si="1227"/>
        <v>57990</v>
      </c>
      <c r="D15626" s="208" t="b">
        <f t="shared" si="1228"/>
        <v>0</v>
      </c>
      <c r="E15626" s="220" t="b">
        <f t="shared" si="1225"/>
        <v>0</v>
      </c>
      <c r="F15626" s="219">
        <f t="shared" si="1229"/>
        <v>57990</v>
      </c>
      <c r="G15626" s="219">
        <f t="shared" si="1226"/>
        <v>57990</v>
      </c>
    </row>
    <row r="15627" spans="3:7" x14ac:dyDescent="0.25">
      <c r="C15627" s="219">
        <f t="shared" si="1227"/>
        <v>57991</v>
      </c>
      <c r="D15627" s="208" t="b">
        <f t="shared" si="1228"/>
        <v>0</v>
      </c>
      <c r="E15627" s="220" t="b">
        <f t="shared" si="1225"/>
        <v>0</v>
      </c>
      <c r="F15627" s="219">
        <f t="shared" si="1229"/>
        <v>57991</v>
      </c>
      <c r="G15627" s="219">
        <f t="shared" si="1226"/>
        <v>57991</v>
      </c>
    </row>
    <row r="15628" spans="3:7" x14ac:dyDescent="0.25">
      <c r="C15628" s="219">
        <f t="shared" si="1227"/>
        <v>57992</v>
      </c>
      <c r="D15628" s="208" t="b">
        <f t="shared" si="1228"/>
        <v>0</v>
      </c>
      <c r="E15628" s="220" t="b">
        <f t="shared" si="1225"/>
        <v>0</v>
      </c>
      <c r="F15628" s="219">
        <f t="shared" si="1229"/>
        <v>57992</v>
      </c>
      <c r="G15628" s="219">
        <f t="shared" si="1226"/>
        <v>57992</v>
      </c>
    </row>
    <row r="15629" spans="3:7" x14ac:dyDescent="0.25">
      <c r="C15629" s="219">
        <f t="shared" si="1227"/>
        <v>57993</v>
      </c>
      <c r="D15629" s="208" t="b">
        <f t="shared" si="1228"/>
        <v>0</v>
      </c>
      <c r="E15629" s="220" t="b">
        <f t="shared" si="1225"/>
        <v>0</v>
      </c>
      <c r="F15629" s="219">
        <f t="shared" si="1229"/>
        <v>57993</v>
      </c>
      <c r="G15629" s="219">
        <f t="shared" si="1226"/>
        <v>57993</v>
      </c>
    </row>
    <row r="15630" spans="3:7" x14ac:dyDescent="0.25">
      <c r="C15630" s="219">
        <f t="shared" si="1227"/>
        <v>57994</v>
      </c>
      <c r="D15630" s="208" t="b">
        <f t="shared" si="1228"/>
        <v>0</v>
      </c>
      <c r="E15630" s="220" t="b">
        <f t="shared" si="1225"/>
        <v>0</v>
      </c>
      <c r="F15630" s="219">
        <f t="shared" si="1229"/>
        <v>57994</v>
      </c>
      <c r="G15630" s="219">
        <f t="shared" si="1226"/>
        <v>57994</v>
      </c>
    </row>
    <row r="15631" spans="3:7" x14ac:dyDescent="0.25">
      <c r="C15631" s="219">
        <f t="shared" si="1227"/>
        <v>57995</v>
      </c>
      <c r="D15631" s="208" t="b">
        <f t="shared" si="1228"/>
        <v>1</v>
      </c>
      <c r="E15631" s="220" t="b">
        <f t="shared" si="1225"/>
        <v>0</v>
      </c>
      <c r="F15631" s="219" t="b">
        <f t="shared" si="1229"/>
        <v>0</v>
      </c>
      <c r="G15631" s="219">
        <f t="shared" si="1226"/>
        <v>57997</v>
      </c>
    </row>
    <row r="15632" spans="3:7" x14ac:dyDescent="0.25">
      <c r="C15632" s="219">
        <f t="shared" si="1227"/>
        <v>57996</v>
      </c>
      <c r="D15632" s="208" t="b">
        <f t="shared" si="1228"/>
        <v>1</v>
      </c>
      <c r="E15632" s="220" t="b">
        <f t="shared" si="1225"/>
        <v>0</v>
      </c>
      <c r="F15632" s="219" t="b">
        <f t="shared" si="1229"/>
        <v>0</v>
      </c>
      <c r="G15632" s="219">
        <f t="shared" si="1226"/>
        <v>57997</v>
      </c>
    </row>
    <row r="15633" spans="3:7" x14ac:dyDescent="0.25">
      <c r="C15633" s="219">
        <f t="shared" si="1227"/>
        <v>57997</v>
      </c>
      <c r="D15633" s="208" t="b">
        <f t="shared" si="1228"/>
        <v>0</v>
      </c>
      <c r="E15633" s="220" t="b">
        <f t="shared" si="1225"/>
        <v>0</v>
      </c>
      <c r="F15633" s="219">
        <f t="shared" si="1229"/>
        <v>57997</v>
      </c>
      <c r="G15633" s="219">
        <f t="shared" si="1226"/>
        <v>57997</v>
      </c>
    </row>
    <row r="15634" spans="3:7" x14ac:dyDescent="0.25">
      <c r="C15634" s="219">
        <f t="shared" si="1227"/>
        <v>57998</v>
      </c>
      <c r="D15634" s="208" t="b">
        <f t="shared" si="1228"/>
        <v>0</v>
      </c>
      <c r="E15634" s="220" t="b">
        <f t="shared" si="1225"/>
        <v>0</v>
      </c>
      <c r="F15634" s="219">
        <f t="shared" si="1229"/>
        <v>57998</v>
      </c>
      <c r="G15634" s="219">
        <f t="shared" si="1226"/>
        <v>57998</v>
      </c>
    </row>
    <row r="15635" spans="3:7" x14ac:dyDescent="0.25">
      <c r="C15635" s="219">
        <f t="shared" si="1227"/>
        <v>57999</v>
      </c>
      <c r="D15635" s="208" t="b">
        <f t="shared" si="1228"/>
        <v>0</v>
      </c>
      <c r="E15635" s="220" t="b">
        <f t="shared" si="1225"/>
        <v>0</v>
      </c>
      <c r="F15635" s="219">
        <f t="shared" si="1229"/>
        <v>57999</v>
      </c>
      <c r="G15635" s="219">
        <f t="shared" si="1226"/>
        <v>57999</v>
      </c>
    </row>
    <row r="15636" spans="3:7" x14ac:dyDescent="0.25">
      <c r="C15636" s="219">
        <f t="shared" si="1227"/>
        <v>58000</v>
      </c>
      <c r="D15636" s="208" t="b">
        <f t="shared" si="1228"/>
        <v>0</v>
      </c>
      <c r="E15636" s="220" t="b">
        <f t="shared" si="1225"/>
        <v>0</v>
      </c>
      <c r="F15636" s="219">
        <f t="shared" si="1229"/>
        <v>58000</v>
      </c>
      <c r="G15636" s="219">
        <f t="shared" si="1226"/>
        <v>58000</v>
      </c>
    </row>
    <row r="15637" spans="3:7" x14ac:dyDescent="0.25">
      <c r="C15637" s="219">
        <f t="shared" si="1227"/>
        <v>58001</v>
      </c>
      <c r="D15637" s="208" t="b">
        <f t="shared" si="1228"/>
        <v>0</v>
      </c>
      <c r="E15637" s="220" t="b">
        <f t="shared" si="1225"/>
        <v>0</v>
      </c>
      <c r="F15637" s="219">
        <f t="shared" si="1229"/>
        <v>58001</v>
      </c>
      <c r="G15637" s="219">
        <f t="shared" si="1226"/>
        <v>58001</v>
      </c>
    </row>
    <row r="15638" spans="3:7" x14ac:dyDescent="0.25">
      <c r="C15638" s="219">
        <f t="shared" si="1227"/>
        <v>58002</v>
      </c>
      <c r="D15638" s="208" t="b">
        <f t="shared" si="1228"/>
        <v>1</v>
      </c>
      <c r="E15638" s="220" t="b">
        <f t="shared" si="1225"/>
        <v>0</v>
      </c>
      <c r="F15638" s="219" t="b">
        <f t="shared" si="1229"/>
        <v>0</v>
      </c>
      <c r="G15638" s="219">
        <f t="shared" si="1226"/>
        <v>58004</v>
      </c>
    </row>
    <row r="15639" spans="3:7" x14ac:dyDescent="0.25">
      <c r="C15639" s="219">
        <f t="shared" si="1227"/>
        <v>58003</v>
      </c>
      <c r="D15639" s="208" t="b">
        <f t="shared" si="1228"/>
        <v>1</v>
      </c>
      <c r="E15639" s="220" t="b">
        <f t="shared" si="1225"/>
        <v>0</v>
      </c>
      <c r="F15639" s="219" t="b">
        <f t="shared" si="1229"/>
        <v>0</v>
      </c>
      <c r="G15639" s="219">
        <f t="shared" si="1226"/>
        <v>58004</v>
      </c>
    </row>
    <row r="15640" spans="3:7" x14ac:dyDescent="0.25">
      <c r="C15640" s="219">
        <f t="shared" si="1227"/>
        <v>58004</v>
      </c>
      <c r="D15640" s="208" t="b">
        <f t="shared" si="1228"/>
        <v>0</v>
      </c>
      <c r="E15640" s="220" t="b">
        <f t="shared" si="1225"/>
        <v>0</v>
      </c>
      <c r="F15640" s="219">
        <f t="shared" si="1229"/>
        <v>58004</v>
      </c>
      <c r="G15640" s="219">
        <f t="shared" si="1226"/>
        <v>58004</v>
      </c>
    </row>
    <row r="15641" spans="3:7" x14ac:dyDescent="0.25">
      <c r="C15641" s="219">
        <f t="shared" si="1227"/>
        <v>58005</v>
      </c>
      <c r="D15641" s="208" t="b">
        <f t="shared" si="1228"/>
        <v>0</v>
      </c>
      <c r="E15641" s="220" t="b">
        <f t="shared" si="1225"/>
        <v>0</v>
      </c>
      <c r="F15641" s="219">
        <f t="shared" si="1229"/>
        <v>58005</v>
      </c>
      <c r="G15641" s="219">
        <f t="shared" si="1226"/>
        <v>58005</v>
      </c>
    </row>
    <row r="15642" spans="3:7" x14ac:dyDescent="0.25">
      <c r="C15642" s="219">
        <f t="shared" si="1227"/>
        <v>58006</v>
      </c>
      <c r="D15642" s="208" t="b">
        <f t="shared" si="1228"/>
        <v>0</v>
      </c>
      <c r="E15642" s="220" t="b">
        <f t="shared" si="1225"/>
        <v>0</v>
      </c>
      <c r="F15642" s="219">
        <f t="shared" si="1229"/>
        <v>58006</v>
      </c>
      <c r="G15642" s="219">
        <f t="shared" si="1226"/>
        <v>58006</v>
      </c>
    </row>
    <row r="15643" spans="3:7" x14ac:dyDescent="0.25">
      <c r="C15643" s="219">
        <f t="shared" si="1227"/>
        <v>58007</v>
      </c>
      <c r="D15643" s="208" t="b">
        <f t="shared" si="1228"/>
        <v>0</v>
      </c>
      <c r="E15643" s="220" t="b">
        <f t="shared" si="1225"/>
        <v>0</v>
      </c>
      <c r="F15643" s="219">
        <f t="shared" si="1229"/>
        <v>58007</v>
      </c>
      <c r="G15643" s="219">
        <f t="shared" si="1226"/>
        <v>58007</v>
      </c>
    </row>
    <row r="15644" spans="3:7" x14ac:dyDescent="0.25">
      <c r="C15644" s="219">
        <f t="shared" si="1227"/>
        <v>58008</v>
      </c>
      <c r="D15644" s="208" t="b">
        <f t="shared" si="1228"/>
        <v>0</v>
      </c>
      <c r="E15644" s="220" t="b">
        <f t="shared" si="1225"/>
        <v>0</v>
      </c>
      <c r="F15644" s="219">
        <f t="shared" si="1229"/>
        <v>58008</v>
      </c>
      <c r="G15644" s="219">
        <f t="shared" si="1226"/>
        <v>58008</v>
      </c>
    </row>
    <row r="15645" spans="3:7" x14ac:dyDescent="0.25">
      <c r="C15645" s="219">
        <f t="shared" si="1227"/>
        <v>58009</v>
      </c>
      <c r="D15645" s="208" t="b">
        <f t="shared" si="1228"/>
        <v>1</v>
      </c>
      <c r="E15645" s="220" t="b">
        <f t="shared" si="1225"/>
        <v>0</v>
      </c>
      <c r="F15645" s="219" t="b">
        <f t="shared" si="1229"/>
        <v>0</v>
      </c>
      <c r="G15645" s="219">
        <f t="shared" si="1226"/>
        <v>58011</v>
      </c>
    </row>
    <row r="15646" spans="3:7" x14ac:dyDescent="0.25">
      <c r="C15646" s="219">
        <f t="shared" si="1227"/>
        <v>58010</v>
      </c>
      <c r="D15646" s="208" t="b">
        <f t="shared" si="1228"/>
        <v>1</v>
      </c>
      <c r="E15646" s="220" t="b">
        <f t="shared" si="1225"/>
        <v>0</v>
      </c>
      <c r="F15646" s="219" t="b">
        <f t="shared" si="1229"/>
        <v>0</v>
      </c>
      <c r="G15646" s="219">
        <f t="shared" si="1226"/>
        <v>58011</v>
      </c>
    </row>
    <row r="15647" spans="3:7" x14ac:dyDescent="0.25">
      <c r="C15647" s="219">
        <f t="shared" si="1227"/>
        <v>58011</v>
      </c>
      <c r="D15647" s="208" t="b">
        <f t="shared" si="1228"/>
        <v>0</v>
      </c>
      <c r="E15647" s="220" t="b">
        <f t="shared" si="1225"/>
        <v>0</v>
      </c>
      <c r="F15647" s="219">
        <f t="shared" si="1229"/>
        <v>58011</v>
      </c>
      <c r="G15647" s="219">
        <f t="shared" si="1226"/>
        <v>58011</v>
      </c>
    </row>
    <row r="15648" spans="3:7" x14ac:dyDescent="0.25">
      <c r="C15648" s="219">
        <f t="shared" si="1227"/>
        <v>58012</v>
      </c>
      <c r="D15648" s="208" t="b">
        <f t="shared" si="1228"/>
        <v>0</v>
      </c>
      <c r="E15648" s="220" t="b">
        <f t="shared" si="1225"/>
        <v>0</v>
      </c>
      <c r="F15648" s="219">
        <f t="shared" si="1229"/>
        <v>58012</v>
      </c>
      <c r="G15648" s="219">
        <f t="shared" si="1226"/>
        <v>58012</v>
      </c>
    </row>
    <row r="15649" spans="3:7" x14ac:dyDescent="0.25">
      <c r="C15649" s="219">
        <f t="shared" si="1227"/>
        <v>58013</v>
      </c>
      <c r="D15649" s="208" t="b">
        <f t="shared" si="1228"/>
        <v>0</v>
      </c>
      <c r="E15649" s="220" t="b">
        <f t="shared" si="1225"/>
        <v>0</v>
      </c>
      <c r="F15649" s="219">
        <f t="shared" si="1229"/>
        <v>58013</v>
      </c>
      <c r="G15649" s="219">
        <f t="shared" si="1226"/>
        <v>58013</v>
      </c>
    </row>
    <row r="15650" spans="3:7" x14ac:dyDescent="0.25">
      <c r="C15650" s="219">
        <f t="shared" si="1227"/>
        <v>58014</v>
      </c>
      <c r="D15650" s="208" t="b">
        <f t="shared" si="1228"/>
        <v>0</v>
      </c>
      <c r="E15650" s="220" t="b">
        <f t="shared" si="1225"/>
        <v>0</v>
      </c>
      <c r="F15650" s="219">
        <f t="shared" si="1229"/>
        <v>58014</v>
      </c>
      <c r="G15650" s="219">
        <f t="shared" si="1226"/>
        <v>58014</v>
      </c>
    </row>
    <row r="15651" spans="3:7" x14ac:dyDescent="0.25">
      <c r="C15651" s="219">
        <f t="shared" si="1227"/>
        <v>58015</v>
      </c>
      <c r="D15651" s="208" t="b">
        <f t="shared" si="1228"/>
        <v>0</v>
      </c>
      <c r="E15651" s="220" t="b">
        <f t="shared" si="1225"/>
        <v>0</v>
      </c>
      <c r="F15651" s="219">
        <f t="shared" si="1229"/>
        <v>58015</v>
      </c>
      <c r="G15651" s="219">
        <f t="shared" si="1226"/>
        <v>58015</v>
      </c>
    </row>
    <row r="15652" spans="3:7" x14ac:dyDescent="0.25">
      <c r="C15652" s="219">
        <f t="shared" si="1227"/>
        <v>58016</v>
      </c>
      <c r="D15652" s="208" t="b">
        <f t="shared" si="1228"/>
        <v>1</v>
      </c>
      <c r="E15652" s="220" t="b">
        <f t="shared" si="1225"/>
        <v>0</v>
      </c>
      <c r="F15652" s="219" t="b">
        <f t="shared" si="1229"/>
        <v>0</v>
      </c>
      <c r="G15652" s="219">
        <f t="shared" si="1226"/>
        <v>58018</v>
      </c>
    </row>
    <row r="15653" spans="3:7" x14ac:dyDescent="0.25">
      <c r="C15653" s="219">
        <f t="shared" si="1227"/>
        <v>58017</v>
      </c>
      <c r="D15653" s="208" t="b">
        <f t="shared" si="1228"/>
        <v>1</v>
      </c>
      <c r="E15653" s="220" t="b">
        <f t="shared" si="1225"/>
        <v>0</v>
      </c>
      <c r="F15653" s="219" t="b">
        <f t="shared" si="1229"/>
        <v>0</v>
      </c>
      <c r="G15653" s="219">
        <f t="shared" si="1226"/>
        <v>58018</v>
      </c>
    </row>
    <row r="15654" spans="3:7" x14ac:dyDescent="0.25">
      <c r="C15654" s="219">
        <f t="shared" si="1227"/>
        <v>58018</v>
      </c>
      <c r="D15654" s="208" t="b">
        <f t="shared" si="1228"/>
        <v>0</v>
      </c>
      <c r="E15654" s="220" t="b">
        <f t="shared" si="1225"/>
        <v>0</v>
      </c>
      <c r="F15654" s="219">
        <f t="shared" si="1229"/>
        <v>58018</v>
      </c>
      <c r="G15654" s="219">
        <f t="shared" si="1226"/>
        <v>58018</v>
      </c>
    </row>
    <row r="15655" spans="3:7" x14ac:dyDescent="0.25">
      <c r="C15655" s="219">
        <f t="shared" si="1227"/>
        <v>58019</v>
      </c>
      <c r="D15655" s="208" t="b">
        <f t="shared" si="1228"/>
        <v>0</v>
      </c>
      <c r="E15655" s="220" t="b">
        <f t="shared" si="1225"/>
        <v>0</v>
      </c>
      <c r="F15655" s="219">
        <f t="shared" si="1229"/>
        <v>58019</v>
      </c>
      <c r="G15655" s="219">
        <f t="shared" si="1226"/>
        <v>58019</v>
      </c>
    </row>
    <row r="15656" spans="3:7" x14ac:dyDescent="0.25">
      <c r="C15656" s="219">
        <f t="shared" si="1227"/>
        <v>58020</v>
      </c>
      <c r="D15656" s="208" t="b">
        <f t="shared" si="1228"/>
        <v>0</v>
      </c>
      <c r="E15656" s="220" t="b">
        <f t="shared" si="1225"/>
        <v>0</v>
      </c>
      <c r="F15656" s="219">
        <f t="shared" si="1229"/>
        <v>58020</v>
      </c>
      <c r="G15656" s="219">
        <f t="shared" si="1226"/>
        <v>58020</v>
      </c>
    </row>
    <row r="15657" spans="3:7" x14ac:dyDescent="0.25">
      <c r="C15657" s="219">
        <f t="shared" si="1227"/>
        <v>58021</v>
      </c>
      <c r="D15657" s="208" t="b">
        <f t="shared" si="1228"/>
        <v>0</v>
      </c>
      <c r="E15657" s="220" t="b">
        <f t="shared" si="1225"/>
        <v>0</v>
      </c>
      <c r="F15657" s="219">
        <f t="shared" si="1229"/>
        <v>58021</v>
      </c>
      <c r="G15657" s="219">
        <f t="shared" si="1226"/>
        <v>58021</v>
      </c>
    </row>
    <row r="15658" spans="3:7" x14ac:dyDescent="0.25">
      <c r="C15658" s="219">
        <f t="shared" si="1227"/>
        <v>58022</v>
      </c>
      <c r="D15658" s="208" t="b">
        <f t="shared" si="1228"/>
        <v>0</v>
      </c>
      <c r="E15658" s="220" t="b">
        <f t="shared" si="1225"/>
        <v>0</v>
      </c>
      <c r="F15658" s="219">
        <f t="shared" si="1229"/>
        <v>58022</v>
      </c>
      <c r="G15658" s="219">
        <f t="shared" si="1226"/>
        <v>58022</v>
      </c>
    </row>
    <row r="15659" spans="3:7" x14ac:dyDescent="0.25">
      <c r="C15659" s="219">
        <f t="shared" si="1227"/>
        <v>58023</v>
      </c>
      <c r="D15659" s="208" t="b">
        <f t="shared" si="1228"/>
        <v>1</v>
      </c>
      <c r="E15659" s="220" t="b">
        <f t="shared" si="1225"/>
        <v>0</v>
      </c>
      <c r="F15659" s="219" t="b">
        <f t="shared" si="1229"/>
        <v>0</v>
      </c>
      <c r="G15659" s="219">
        <f t="shared" si="1226"/>
        <v>58025</v>
      </c>
    </row>
    <row r="15660" spans="3:7" x14ac:dyDescent="0.25">
      <c r="C15660" s="219">
        <f t="shared" si="1227"/>
        <v>58024</v>
      </c>
      <c r="D15660" s="208" t="b">
        <f t="shared" si="1228"/>
        <v>1</v>
      </c>
      <c r="E15660" s="220" t="b">
        <f t="shared" si="1225"/>
        <v>0</v>
      </c>
      <c r="F15660" s="219" t="b">
        <f t="shared" si="1229"/>
        <v>0</v>
      </c>
      <c r="G15660" s="219">
        <f t="shared" si="1226"/>
        <v>58025</v>
      </c>
    </row>
    <row r="15661" spans="3:7" x14ac:dyDescent="0.25">
      <c r="C15661" s="219">
        <f t="shared" si="1227"/>
        <v>58025</v>
      </c>
      <c r="D15661" s="208" t="b">
        <f t="shared" si="1228"/>
        <v>0</v>
      </c>
      <c r="E15661" s="220" t="b">
        <f t="shared" si="1225"/>
        <v>0</v>
      </c>
      <c r="F15661" s="219">
        <f t="shared" si="1229"/>
        <v>58025</v>
      </c>
      <c r="G15661" s="219">
        <f t="shared" si="1226"/>
        <v>58025</v>
      </c>
    </row>
    <row r="15662" spans="3:7" x14ac:dyDescent="0.25">
      <c r="C15662" s="219">
        <f t="shared" si="1227"/>
        <v>58026</v>
      </c>
      <c r="D15662" s="208" t="b">
        <f t="shared" si="1228"/>
        <v>0</v>
      </c>
      <c r="E15662" s="220" t="b">
        <f t="shared" si="1225"/>
        <v>0</v>
      </c>
      <c r="F15662" s="219">
        <f t="shared" si="1229"/>
        <v>58026</v>
      </c>
      <c r="G15662" s="219">
        <f t="shared" si="1226"/>
        <v>58026</v>
      </c>
    </row>
    <row r="15663" spans="3:7" x14ac:dyDescent="0.25">
      <c r="C15663" s="219">
        <f t="shared" si="1227"/>
        <v>58027</v>
      </c>
      <c r="D15663" s="208" t="b">
        <f t="shared" si="1228"/>
        <v>0</v>
      </c>
      <c r="E15663" s="220" t="b">
        <f t="shared" si="1225"/>
        <v>0</v>
      </c>
      <c r="F15663" s="219">
        <f t="shared" si="1229"/>
        <v>58027</v>
      </c>
      <c r="G15663" s="219">
        <f t="shared" si="1226"/>
        <v>58027</v>
      </c>
    </row>
    <row r="15664" spans="3:7" x14ac:dyDescent="0.25">
      <c r="C15664" s="219">
        <f t="shared" si="1227"/>
        <v>58028</v>
      </c>
      <c r="D15664" s="208" t="b">
        <f t="shared" si="1228"/>
        <v>0</v>
      </c>
      <c r="E15664" s="220" t="b">
        <f t="shared" si="1225"/>
        <v>0</v>
      </c>
      <c r="F15664" s="219">
        <f t="shared" si="1229"/>
        <v>58028</v>
      </c>
      <c r="G15664" s="219">
        <f t="shared" si="1226"/>
        <v>58028</v>
      </c>
    </row>
    <row r="15665" spans="3:7" x14ac:dyDescent="0.25">
      <c r="C15665" s="219">
        <f t="shared" si="1227"/>
        <v>58029</v>
      </c>
      <c r="D15665" s="208" t="b">
        <f t="shared" si="1228"/>
        <v>0</v>
      </c>
      <c r="E15665" s="220" t="b">
        <f t="shared" si="1225"/>
        <v>0</v>
      </c>
      <c r="F15665" s="219">
        <f t="shared" si="1229"/>
        <v>58029</v>
      </c>
      <c r="G15665" s="219">
        <f t="shared" si="1226"/>
        <v>58029</v>
      </c>
    </row>
    <row r="15666" spans="3:7" x14ac:dyDescent="0.25">
      <c r="C15666" s="219">
        <f t="shared" si="1227"/>
        <v>58030</v>
      </c>
      <c r="D15666" s="208" t="b">
        <f t="shared" si="1228"/>
        <v>1</v>
      </c>
      <c r="E15666" s="220" t="b">
        <f t="shared" si="1225"/>
        <v>0</v>
      </c>
      <c r="F15666" s="219" t="b">
        <f t="shared" si="1229"/>
        <v>0</v>
      </c>
      <c r="G15666" s="219">
        <f t="shared" si="1226"/>
        <v>58032</v>
      </c>
    </row>
    <row r="15667" spans="3:7" x14ac:dyDescent="0.25">
      <c r="C15667" s="219">
        <f t="shared" si="1227"/>
        <v>58031</v>
      </c>
      <c r="D15667" s="208" t="b">
        <f t="shared" si="1228"/>
        <v>1</v>
      </c>
      <c r="E15667" s="220" t="b">
        <f t="shared" si="1225"/>
        <v>0</v>
      </c>
      <c r="F15667" s="219" t="b">
        <f t="shared" si="1229"/>
        <v>0</v>
      </c>
      <c r="G15667" s="219">
        <f t="shared" si="1226"/>
        <v>58032</v>
      </c>
    </row>
    <row r="15668" spans="3:7" x14ac:dyDescent="0.25">
      <c r="C15668" s="219">
        <f t="shared" si="1227"/>
        <v>58032</v>
      </c>
      <c r="D15668" s="208" t="b">
        <f t="shared" si="1228"/>
        <v>0</v>
      </c>
      <c r="E15668" s="220" t="b">
        <f t="shared" si="1225"/>
        <v>0</v>
      </c>
      <c r="F15668" s="219">
        <f t="shared" si="1229"/>
        <v>58032</v>
      </c>
      <c r="G15668" s="219">
        <f t="shared" si="1226"/>
        <v>58032</v>
      </c>
    </row>
    <row r="15669" spans="3:7" x14ac:dyDescent="0.25">
      <c r="C15669" s="219">
        <f t="shared" si="1227"/>
        <v>58033</v>
      </c>
      <c r="D15669" s="208" t="b">
        <f t="shared" si="1228"/>
        <v>0</v>
      </c>
      <c r="E15669" s="220" t="b">
        <f t="shared" si="1225"/>
        <v>0</v>
      </c>
      <c r="F15669" s="219">
        <f t="shared" si="1229"/>
        <v>58033</v>
      </c>
      <c r="G15669" s="219">
        <f t="shared" si="1226"/>
        <v>58033</v>
      </c>
    </row>
    <row r="15670" spans="3:7" x14ac:dyDescent="0.25">
      <c r="C15670" s="219">
        <f t="shared" si="1227"/>
        <v>58034</v>
      </c>
      <c r="D15670" s="208" t="b">
        <f t="shared" si="1228"/>
        <v>0</v>
      </c>
      <c r="E15670" s="220" t="b">
        <f t="shared" si="1225"/>
        <v>0</v>
      </c>
      <c r="F15670" s="219">
        <f t="shared" si="1229"/>
        <v>58034</v>
      </c>
      <c r="G15670" s="219">
        <f t="shared" si="1226"/>
        <v>58034</v>
      </c>
    </row>
    <row r="15671" spans="3:7" x14ac:dyDescent="0.25">
      <c r="C15671" s="219">
        <f t="shared" si="1227"/>
        <v>58035</v>
      </c>
      <c r="D15671" s="208" t="b">
        <f t="shared" si="1228"/>
        <v>0</v>
      </c>
      <c r="E15671" s="220" t="b">
        <f t="shared" si="1225"/>
        <v>0</v>
      </c>
      <c r="F15671" s="219">
        <f t="shared" si="1229"/>
        <v>58035</v>
      </c>
      <c r="G15671" s="219">
        <f t="shared" si="1226"/>
        <v>58035</v>
      </c>
    </row>
    <row r="15672" spans="3:7" x14ac:dyDescent="0.25">
      <c r="C15672" s="219">
        <f t="shared" si="1227"/>
        <v>58036</v>
      </c>
      <c r="D15672" s="208" t="b">
        <f t="shared" si="1228"/>
        <v>0</v>
      </c>
      <c r="E15672" s="220" t="b">
        <f t="shared" si="1225"/>
        <v>0</v>
      </c>
      <c r="F15672" s="219">
        <f t="shared" si="1229"/>
        <v>58036</v>
      </c>
      <c r="G15672" s="219">
        <f t="shared" si="1226"/>
        <v>58036</v>
      </c>
    </row>
    <row r="15673" spans="3:7" x14ac:dyDescent="0.25">
      <c r="C15673" s="219">
        <f t="shared" si="1227"/>
        <v>58037</v>
      </c>
      <c r="D15673" s="208" t="b">
        <f t="shared" si="1228"/>
        <v>1</v>
      </c>
      <c r="E15673" s="220" t="b">
        <f t="shared" si="1225"/>
        <v>0</v>
      </c>
      <c r="F15673" s="219" t="b">
        <f t="shared" si="1229"/>
        <v>0</v>
      </c>
      <c r="G15673" s="219">
        <f t="shared" si="1226"/>
        <v>58039</v>
      </c>
    </row>
    <row r="15674" spans="3:7" x14ac:dyDescent="0.25">
      <c r="C15674" s="219">
        <f t="shared" si="1227"/>
        <v>58038</v>
      </c>
      <c r="D15674" s="208" t="b">
        <f t="shared" si="1228"/>
        <v>1</v>
      </c>
      <c r="E15674" s="220" t="b">
        <f t="shared" si="1225"/>
        <v>0</v>
      </c>
      <c r="F15674" s="219" t="b">
        <f t="shared" si="1229"/>
        <v>0</v>
      </c>
      <c r="G15674" s="219">
        <f t="shared" si="1226"/>
        <v>58039</v>
      </c>
    </row>
    <row r="15675" spans="3:7" x14ac:dyDescent="0.25">
      <c r="C15675" s="219">
        <f t="shared" si="1227"/>
        <v>58039</v>
      </c>
      <c r="D15675" s="208" t="b">
        <f t="shared" si="1228"/>
        <v>0</v>
      </c>
      <c r="E15675" s="220" t="b">
        <f t="shared" si="1225"/>
        <v>0</v>
      </c>
      <c r="F15675" s="219">
        <f t="shared" si="1229"/>
        <v>58039</v>
      </c>
      <c r="G15675" s="219">
        <f t="shared" si="1226"/>
        <v>58039</v>
      </c>
    </row>
    <row r="15676" spans="3:7" x14ac:dyDescent="0.25">
      <c r="C15676" s="219">
        <f t="shared" si="1227"/>
        <v>58040</v>
      </c>
      <c r="D15676" s="208" t="b">
        <f t="shared" si="1228"/>
        <v>0</v>
      </c>
      <c r="E15676" s="220" t="b">
        <f t="shared" si="1225"/>
        <v>0</v>
      </c>
      <c r="F15676" s="219">
        <f t="shared" si="1229"/>
        <v>58040</v>
      </c>
      <c r="G15676" s="219">
        <f t="shared" si="1226"/>
        <v>58040</v>
      </c>
    </row>
    <row r="15677" spans="3:7" x14ac:dyDescent="0.25">
      <c r="C15677" s="219">
        <f t="shared" si="1227"/>
        <v>58041</v>
      </c>
      <c r="D15677" s="208" t="b">
        <f t="shared" si="1228"/>
        <v>0</v>
      </c>
      <c r="E15677" s="220" t="b">
        <f t="shared" si="1225"/>
        <v>0</v>
      </c>
      <c r="F15677" s="219">
        <f t="shared" si="1229"/>
        <v>58041</v>
      </c>
      <c r="G15677" s="219">
        <f t="shared" si="1226"/>
        <v>58041</v>
      </c>
    </row>
    <row r="15678" spans="3:7" x14ac:dyDescent="0.25">
      <c r="C15678" s="219">
        <f t="shared" si="1227"/>
        <v>58042</v>
      </c>
      <c r="D15678" s="208" t="b">
        <f t="shared" si="1228"/>
        <v>0</v>
      </c>
      <c r="E15678" s="220" t="b">
        <f t="shared" si="1225"/>
        <v>0</v>
      </c>
      <c r="F15678" s="219">
        <f t="shared" si="1229"/>
        <v>58042</v>
      </c>
      <c r="G15678" s="219">
        <f t="shared" si="1226"/>
        <v>58042</v>
      </c>
    </row>
    <row r="15679" spans="3:7" x14ac:dyDescent="0.25">
      <c r="C15679" s="219">
        <f t="shared" si="1227"/>
        <v>58043</v>
      </c>
      <c r="D15679" s="208" t="b">
        <f t="shared" si="1228"/>
        <v>0</v>
      </c>
      <c r="E15679" s="220" t="b">
        <f t="shared" si="1225"/>
        <v>0</v>
      </c>
      <c r="F15679" s="219">
        <f t="shared" si="1229"/>
        <v>58043</v>
      </c>
      <c r="G15679" s="219">
        <f t="shared" si="1226"/>
        <v>58043</v>
      </c>
    </row>
    <row r="15680" spans="3:7" x14ac:dyDescent="0.25">
      <c r="C15680" s="219">
        <f t="shared" si="1227"/>
        <v>58044</v>
      </c>
      <c r="D15680" s="208" t="b">
        <f t="shared" si="1228"/>
        <v>1</v>
      </c>
      <c r="E15680" s="220" t="b">
        <f t="shared" si="1225"/>
        <v>0</v>
      </c>
      <c r="F15680" s="219" t="b">
        <f t="shared" si="1229"/>
        <v>0</v>
      </c>
      <c r="G15680" s="219">
        <f t="shared" si="1226"/>
        <v>58046</v>
      </c>
    </row>
    <row r="15681" spans="3:7" x14ac:dyDescent="0.25">
      <c r="C15681" s="219">
        <f t="shared" si="1227"/>
        <v>58045</v>
      </c>
      <c r="D15681" s="208" t="b">
        <f t="shared" si="1228"/>
        <v>1</v>
      </c>
      <c r="E15681" s="220" t="b">
        <f t="shared" si="1225"/>
        <v>0</v>
      </c>
      <c r="F15681" s="219" t="b">
        <f t="shared" si="1229"/>
        <v>0</v>
      </c>
      <c r="G15681" s="219">
        <f t="shared" si="1226"/>
        <v>58046</v>
      </c>
    </row>
    <row r="15682" spans="3:7" x14ac:dyDescent="0.25">
      <c r="C15682" s="219">
        <f t="shared" si="1227"/>
        <v>58046</v>
      </c>
      <c r="D15682" s="208" t="b">
        <f t="shared" si="1228"/>
        <v>0</v>
      </c>
      <c r="E15682" s="220" t="b">
        <f t="shared" si="1225"/>
        <v>0</v>
      </c>
      <c r="F15682" s="219">
        <f t="shared" si="1229"/>
        <v>58046</v>
      </c>
      <c r="G15682" s="219">
        <f t="shared" si="1226"/>
        <v>58046</v>
      </c>
    </row>
    <row r="15683" spans="3:7" x14ac:dyDescent="0.25">
      <c r="C15683" s="219">
        <f t="shared" si="1227"/>
        <v>58047</v>
      </c>
      <c r="D15683" s="208" t="b">
        <f t="shared" si="1228"/>
        <v>0</v>
      </c>
      <c r="E15683" s="220" t="b">
        <f t="shared" si="1225"/>
        <v>0</v>
      </c>
      <c r="F15683" s="219">
        <f t="shared" si="1229"/>
        <v>58047</v>
      </c>
      <c r="G15683" s="219">
        <f t="shared" si="1226"/>
        <v>58047</v>
      </c>
    </row>
    <row r="15684" spans="3:7" x14ac:dyDescent="0.25">
      <c r="C15684" s="219">
        <f t="shared" si="1227"/>
        <v>58048</v>
      </c>
      <c r="D15684" s="208" t="b">
        <f t="shared" si="1228"/>
        <v>0</v>
      </c>
      <c r="E15684" s="220" t="b">
        <f t="shared" si="1225"/>
        <v>0</v>
      </c>
      <c r="F15684" s="219">
        <f t="shared" si="1229"/>
        <v>58048</v>
      </c>
      <c r="G15684" s="219">
        <f t="shared" si="1226"/>
        <v>58048</v>
      </c>
    </row>
    <row r="15685" spans="3:7" x14ac:dyDescent="0.25">
      <c r="C15685" s="219">
        <f t="shared" si="1227"/>
        <v>58049</v>
      </c>
      <c r="D15685" s="208" t="b">
        <f t="shared" si="1228"/>
        <v>0</v>
      </c>
      <c r="E15685" s="220" t="b">
        <f t="shared" si="1225"/>
        <v>0</v>
      </c>
      <c r="F15685" s="219">
        <f t="shared" si="1229"/>
        <v>58049</v>
      </c>
      <c r="G15685" s="219">
        <f t="shared" si="1226"/>
        <v>58049</v>
      </c>
    </row>
    <row r="15686" spans="3:7" x14ac:dyDescent="0.25">
      <c r="C15686" s="219">
        <f t="shared" si="1227"/>
        <v>58050</v>
      </c>
      <c r="D15686" s="208" t="b">
        <f t="shared" si="1228"/>
        <v>0</v>
      </c>
      <c r="E15686" s="220" t="b">
        <f t="shared" ref="E15686:E15749" si="1230">IF(TYPE(VLOOKUP(C15686,Holydays,1,0))&lt;&gt;1,FALSE,TRUE)</f>
        <v>0</v>
      </c>
      <c r="F15686" s="219">
        <f t="shared" si="1229"/>
        <v>58050</v>
      </c>
      <c r="G15686" s="219">
        <f t="shared" ref="G15686:G15749" si="1231">IF(F15686,F15686,WORKDAY(C15686,1,Holydays))</f>
        <v>58050</v>
      </c>
    </row>
    <row r="15687" spans="3:7" x14ac:dyDescent="0.25">
      <c r="C15687" s="219">
        <f t="shared" ref="C15687:C15750" si="1232">C15686+1</f>
        <v>58051</v>
      </c>
      <c r="D15687" s="208" t="b">
        <f t="shared" ref="D15687:D15750" si="1233">IF(WEEKDAY(C15687,2)&gt;5,TRUE)</f>
        <v>1</v>
      </c>
      <c r="E15687" s="220" t="b">
        <f t="shared" si="1230"/>
        <v>0</v>
      </c>
      <c r="F15687" s="219" t="b">
        <f t="shared" ref="F15687:F15750" si="1234">IF(OR(D15687,E15687),FALSE,C15687)</f>
        <v>0</v>
      </c>
      <c r="G15687" s="219">
        <f t="shared" si="1231"/>
        <v>58053</v>
      </c>
    </row>
    <row r="15688" spans="3:7" x14ac:dyDescent="0.25">
      <c r="C15688" s="219">
        <f t="shared" si="1232"/>
        <v>58052</v>
      </c>
      <c r="D15688" s="208" t="b">
        <f t="shared" si="1233"/>
        <v>1</v>
      </c>
      <c r="E15688" s="220" t="b">
        <f t="shared" si="1230"/>
        <v>0</v>
      </c>
      <c r="F15688" s="219" t="b">
        <f t="shared" si="1234"/>
        <v>0</v>
      </c>
      <c r="G15688" s="219">
        <f t="shared" si="1231"/>
        <v>58053</v>
      </c>
    </row>
    <row r="15689" spans="3:7" x14ac:dyDescent="0.25">
      <c r="C15689" s="219">
        <f t="shared" si="1232"/>
        <v>58053</v>
      </c>
      <c r="D15689" s="208" t="b">
        <f t="shared" si="1233"/>
        <v>0</v>
      </c>
      <c r="E15689" s="220" t="b">
        <f t="shared" si="1230"/>
        <v>0</v>
      </c>
      <c r="F15689" s="219">
        <f t="shared" si="1234"/>
        <v>58053</v>
      </c>
      <c r="G15689" s="219">
        <f t="shared" si="1231"/>
        <v>58053</v>
      </c>
    </row>
    <row r="15690" spans="3:7" x14ac:dyDescent="0.25">
      <c r="C15690" s="219">
        <f t="shared" si="1232"/>
        <v>58054</v>
      </c>
      <c r="D15690" s="208" t="b">
        <f t="shared" si="1233"/>
        <v>0</v>
      </c>
      <c r="E15690" s="220" t="b">
        <f t="shared" si="1230"/>
        <v>0</v>
      </c>
      <c r="F15690" s="219">
        <f t="shared" si="1234"/>
        <v>58054</v>
      </c>
      <c r="G15690" s="219">
        <f t="shared" si="1231"/>
        <v>58054</v>
      </c>
    </row>
    <row r="15691" spans="3:7" x14ac:dyDescent="0.25">
      <c r="C15691" s="219">
        <f t="shared" si="1232"/>
        <v>58055</v>
      </c>
      <c r="D15691" s="208" t="b">
        <f t="shared" si="1233"/>
        <v>0</v>
      </c>
      <c r="E15691" s="220" t="b">
        <f t="shared" si="1230"/>
        <v>0</v>
      </c>
      <c r="F15691" s="219">
        <f t="shared" si="1234"/>
        <v>58055</v>
      </c>
      <c r="G15691" s="219">
        <f t="shared" si="1231"/>
        <v>58055</v>
      </c>
    </row>
    <row r="15692" spans="3:7" x14ac:dyDescent="0.25">
      <c r="C15692" s="219">
        <f t="shared" si="1232"/>
        <v>58056</v>
      </c>
      <c r="D15692" s="208" t="b">
        <f t="shared" si="1233"/>
        <v>0</v>
      </c>
      <c r="E15692" s="220" t="b">
        <f t="shared" si="1230"/>
        <v>0</v>
      </c>
      <c r="F15692" s="219">
        <f t="shared" si="1234"/>
        <v>58056</v>
      </c>
      <c r="G15692" s="219">
        <f t="shared" si="1231"/>
        <v>58056</v>
      </c>
    </row>
    <row r="15693" spans="3:7" x14ac:dyDescent="0.25">
      <c r="C15693" s="219">
        <f t="shared" si="1232"/>
        <v>58057</v>
      </c>
      <c r="D15693" s="208" t="b">
        <f t="shared" si="1233"/>
        <v>0</v>
      </c>
      <c r="E15693" s="220" t="b">
        <f t="shared" si="1230"/>
        <v>0</v>
      </c>
      <c r="F15693" s="219">
        <f t="shared" si="1234"/>
        <v>58057</v>
      </c>
      <c r="G15693" s="219">
        <f t="shared" si="1231"/>
        <v>58057</v>
      </c>
    </row>
    <row r="15694" spans="3:7" x14ac:dyDescent="0.25">
      <c r="C15694" s="219">
        <f t="shared" si="1232"/>
        <v>58058</v>
      </c>
      <c r="D15694" s="208" t="b">
        <f t="shared" si="1233"/>
        <v>1</v>
      </c>
      <c r="E15694" s="220" t="b">
        <f t="shared" si="1230"/>
        <v>0</v>
      </c>
      <c r="F15694" s="219" t="b">
        <f t="shared" si="1234"/>
        <v>0</v>
      </c>
      <c r="G15694" s="219">
        <f t="shared" si="1231"/>
        <v>58060</v>
      </c>
    </row>
    <row r="15695" spans="3:7" x14ac:dyDescent="0.25">
      <c r="C15695" s="219">
        <f t="shared" si="1232"/>
        <v>58059</v>
      </c>
      <c r="D15695" s="208" t="b">
        <f t="shared" si="1233"/>
        <v>1</v>
      </c>
      <c r="E15695" s="220" t="b">
        <f t="shared" si="1230"/>
        <v>0</v>
      </c>
      <c r="F15695" s="219" t="b">
        <f t="shared" si="1234"/>
        <v>0</v>
      </c>
      <c r="G15695" s="219">
        <f t="shared" si="1231"/>
        <v>58060</v>
      </c>
    </row>
    <row r="15696" spans="3:7" x14ac:dyDescent="0.25">
      <c r="C15696" s="219">
        <f t="shared" si="1232"/>
        <v>58060</v>
      </c>
      <c r="D15696" s="208" t="b">
        <f t="shared" si="1233"/>
        <v>0</v>
      </c>
      <c r="E15696" s="220" t="b">
        <f t="shared" si="1230"/>
        <v>0</v>
      </c>
      <c r="F15696" s="219">
        <f t="shared" si="1234"/>
        <v>58060</v>
      </c>
      <c r="G15696" s="219">
        <f t="shared" si="1231"/>
        <v>58060</v>
      </c>
    </row>
    <row r="15697" spans="3:7" x14ac:dyDescent="0.25">
      <c r="C15697" s="219">
        <f t="shared" si="1232"/>
        <v>58061</v>
      </c>
      <c r="D15697" s="208" t="b">
        <f t="shared" si="1233"/>
        <v>0</v>
      </c>
      <c r="E15697" s="220" t="b">
        <f t="shared" si="1230"/>
        <v>0</v>
      </c>
      <c r="F15697" s="219">
        <f t="shared" si="1234"/>
        <v>58061</v>
      </c>
      <c r="G15697" s="219">
        <f t="shared" si="1231"/>
        <v>58061</v>
      </c>
    </row>
    <row r="15698" spans="3:7" x14ac:dyDescent="0.25">
      <c r="C15698" s="219">
        <f t="shared" si="1232"/>
        <v>58062</v>
      </c>
      <c r="D15698" s="208" t="b">
        <f t="shared" si="1233"/>
        <v>0</v>
      </c>
      <c r="E15698" s="220" t="b">
        <f t="shared" si="1230"/>
        <v>0</v>
      </c>
      <c r="F15698" s="219">
        <f t="shared" si="1234"/>
        <v>58062</v>
      </c>
      <c r="G15698" s="219">
        <f t="shared" si="1231"/>
        <v>58062</v>
      </c>
    </row>
    <row r="15699" spans="3:7" x14ac:dyDescent="0.25">
      <c r="C15699" s="219">
        <f t="shared" si="1232"/>
        <v>58063</v>
      </c>
      <c r="D15699" s="208" t="b">
        <f t="shared" si="1233"/>
        <v>0</v>
      </c>
      <c r="E15699" s="220" t="b">
        <f t="shared" si="1230"/>
        <v>0</v>
      </c>
      <c r="F15699" s="219">
        <f t="shared" si="1234"/>
        <v>58063</v>
      </c>
      <c r="G15699" s="219">
        <f t="shared" si="1231"/>
        <v>58063</v>
      </c>
    </row>
    <row r="15700" spans="3:7" x14ac:dyDescent="0.25">
      <c r="C15700" s="219">
        <f t="shared" si="1232"/>
        <v>58064</v>
      </c>
      <c r="D15700" s="208" t="b">
        <f t="shared" si="1233"/>
        <v>0</v>
      </c>
      <c r="E15700" s="220" t="b">
        <f t="shared" si="1230"/>
        <v>0</v>
      </c>
      <c r="F15700" s="219">
        <f t="shared" si="1234"/>
        <v>58064</v>
      </c>
      <c r="G15700" s="219">
        <f t="shared" si="1231"/>
        <v>58064</v>
      </c>
    </row>
    <row r="15701" spans="3:7" x14ac:dyDescent="0.25">
      <c r="C15701" s="219">
        <f t="shared" si="1232"/>
        <v>58065</v>
      </c>
      <c r="D15701" s="208" t="b">
        <f t="shared" si="1233"/>
        <v>1</v>
      </c>
      <c r="E15701" s="220" t="b">
        <f t="shared" si="1230"/>
        <v>0</v>
      </c>
      <c r="F15701" s="219" t="b">
        <f t="shared" si="1234"/>
        <v>0</v>
      </c>
      <c r="G15701" s="219">
        <f t="shared" si="1231"/>
        <v>58067</v>
      </c>
    </row>
    <row r="15702" spans="3:7" x14ac:dyDescent="0.25">
      <c r="C15702" s="219">
        <f t="shared" si="1232"/>
        <v>58066</v>
      </c>
      <c r="D15702" s="208" t="b">
        <f t="shared" si="1233"/>
        <v>1</v>
      </c>
      <c r="E15702" s="220" t="b">
        <f t="shared" si="1230"/>
        <v>0</v>
      </c>
      <c r="F15702" s="219" t="b">
        <f t="shared" si="1234"/>
        <v>0</v>
      </c>
      <c r="G15702" s="219">
        <f t="shared" si="1231"/>
        <v>58067</v>
      </c>
    </row>
    <row r="15703" spans="3:7" x14ac:dyDescent="0.25">
      <c r="C15703" s="219">
        <f t="shared" si="1232"/>
        <v>58067</v>
      </c>
      <c r="D15703" s="208" t="b">
        <f t="shared" si="1233"/>
        <v>0</v>
      </c>
      <c r="E15703" s="220" t="b">
        <f t="shared" si="1230"/>
        <v>0</v>
      </c>
      <c r="F15703" s="219">
        <f t="shared" si="1234"/>
        <v>58067</v>
      </c>
      <c r="G15703" s="219">
        <f t="shared" si="1231"/>
        <v>58067</v>
      </c>
    </row>
    <row r="15704" spans="3:7" x14ac:dyDescent="0.25">
      <c r="C15704" s="219">
        <f t="shared" si="1232"/>
        <v>58068</v>
      </c>
      <c r="D15704" s="208" t="b">
        <f t="shared" si="1233"/>
        <v>0</v>
      </c>
      <c r="E15704" s="220" t="b">
        <f t="shared" si="1230"/>
        <v>0</v>
      </c>
      <c r="F15704" s="219">
        <f t="shared" si="1234"/>
        <v>58068</v>
      </c>
      <c r="G15704" s="219">
        <f t="shared" si="1231"/>
        <v>58068</v>
      </c>
    </row>
    <row r="15705" spans="3:7" x14ac:dyDescent="0.25">
      <c r="C15705" s="219">
        <f t="shared" si="1232"/>
        <v>58069</v>
      </c>
      <c r="D15705" s="208" t="b">
        <f t="shared" si="1233"/>
        <v>0</v>
      </c>
      <c r="E15705" s="220" t="b">
        <f t="shared" si="1230"/>
        <v>1</v>
      </c>
      <c r="F15705" s="219" t="b">
        <f t="shared" si="1234"/>
        <v>0</v>
      </c>
      <c r="G15705" s="219">
        <f t="shared" si="1231"/>
        <v>58071</v>
      </c>
    </row>
    <row r="15706" spans="3:7" x14ac:dyDescent="0.25">
      <c r="C15706" s="219">
        <f t="shared" si="1232"/>
        <v>58070</v>
      </c>
      <c r="D15706" s="208" t="b">
        <f t="shared" si="1233"/>
        <v>0</v>
      </c>
      <c r="E15706" s="220" t="b">
        <f t="shared" si="1230"/>
        <v>1</v>
      </c>
      <c r="F15706" s="219" t="b">
        <f t="shared" si="1234"/>
        <v>0</v>
      </c>
      <c r="G15706" s="219">
        <f t="shared" si="1231"/>
        <v>58071</v>
      </c>
    </row>
    <row r="15707" spans="3:7" x14ac:dyDescent="0.25">
      <c r="C15707" s="219">
        <f t="shared" si="1232"/>
        <v>58071</v>
      </c>
      <c r="D15707" s="208" t="b">
        <f t="shared" si="1233"/>
        <v>0</v>
      </c>
      <c r="E15707" s="220" t="b">
        <f t="shared" si="1230"/>
        <v>0</v>
      </c>
      <c r="F15707" s="219">
        <f t="shared" si="1234"/>
        <v>58071</v>
      </c>
      <c r="G15707" s="219">
        <f t="shared" si="1231"/>
        <v>58071</v>
      </c>
    </row>
    <row r="15708" spans="3:7" x14ac:dyDescent="0.25">
      <c r="C15708" s="219">
        <f t="shared" si="1232"/>
        <v>58072</v>
      </c>
      <c r="D15708" s="208" t="b">
        <f t="shared" si="1233"/>
        <v>1</v>
      </c>
      <c r="E15708" s="220" t="b">
        <f t="shared" si="1230"/>
        <v>0</v>
      </c>
      <c r="F15708" s="219" t="b">
        <f t="shared" si="1234"/>
        <v>0</v>
      </c>
      <c r="G15708" s="219">
        <f t="shared" si="1231"/>
        <v>58074</v>
      </c>
    </row>
    <row r="15709" spans="3:7" x14ac:dyDescent="0.25">
      <c r="C15709" s="219">
        <f t="shared" si="1232"/>
        <v>58073</v>
      </c>
      <c r="D15709" s="208" t="b">
        <f t="shared" si="1233"/>
        <v>1</v>
      </c>
      <c r="E15709" s="220" t="b">
        <f t="shared" si="1230"/>
        <v>0</v>
      </c>
      <c r="F15709" s="219" t="b">
        <f t="shared" si="1234"/>
        <v>0</v>
      </c>
      <c r="G15709" s="219">
        <f t="shared" si="1231"/>
        <v>58074</v>
      </c>
    </row>
    <row r="15710" spans="3:7" x14ac:dyDescent="0.25">
      <c r="C15710" s="219">
        <f t="shared" si="1232"/>
        <v>58074</v>
      </c>
      <c r="D15710" s="208" t="b">
        <f t="shared" si="1233"/>
        <v>0</v>
      </c>
      <c r="E15710" s="220" t="b">
        <f t="shared" si="1230"/>
        <v>0</v>
      </c>
      <c r="F15710" s="219">
        <f t="shared" si="1234"/>
        <v>58074</v>
      </c>
      <c r="G15710" s="219">
        <f t="shared" si="1231"/>
        <v>58074</v>
      </c>
    </row>
    <row r="15711" spans="3:7" x14ac:dyDescent="0.25">
      <c r="C15711" s="219">
        <f t="shared" si="1232"/>
        <v>58075</v>
      </c>
      <c r="D15711" s="208" t="b">
        <f t="shared" si="1233"/>
        <v>0</v>
      </c>
      <c r="E15711" s="220" t="b">
        <f t="shared" si="1230"/>
        <v>0</v>
      </c>
      <c r="F15711" s="219">
        <f t="shared" si="1234"/>
        <v>58075</v>
      </c>
      <c r="G15711" s="219">
        <f t="shared" si="1231"/>
        <v>58075</v>
      </c>
    </row>
    <row r="15712" spans="3:7" x14ac:dyDescent="0.25">
      <c r="C15712" s="219">
        <f t="shared" si="1232"/>
        <v>58076</v>
      </c>
      <c r="D15712" s="208" t="b">
        <f t="shared" si="1233"/>
        <v>0</v>
      </c>
      <c r="E15712" s="220" t="b">
        <f t="shared" si="1230"/>
        <v>1</v>
      </c>
      <c r="F15712" s="219" t="b">
        <f t="shared" si="1234"/>
        <v>0</v>
      </c>
      <c r="G15712" s="219">
        <f t="shared" si="1231"/>
        <v>58077</v>
      </c>
    </row>
    <row r="15713" spans="3:7" x14ac:dyDescent="0.25">
      <c r="C15713" s="219">
        <f t="shared" si="1232"/>
        <v>58077</v>
      </c>
      <c r="D15713" s="208" t="b">
        <f t="shared" si="1233"/>
        <v>0</v>
      </c>
      <c r="E15713" s="220" t="b">
        <f t="shared" si="1230"/>
        <v>0</v>
      </c>
      <c r="F15713" s="219">
        <f t="shared" si="1234"/>
        <v>58077</v>
      </c>
      <c r="G15713" s="219">
        <f t="shared" si="1231"/>
        <v>58077</v>
      </c>
    </row>
    <row r="15714" spans="3:7" x14ac:dyDescent="0.25">
      <c r="C15714" s="219">
        <f t="shared" si="1232"/>
        <v>58078</v>
      </c>
      <c r="D15714" s="208" t="b">
        <f t="shared" si="1233"/>
        <v>0</v>
      </c>
      <c r="E15714" s="220" t="b">
        <f t="shared" si="1230"/>
        <v>0</v>
      </c>
      <c r="F15714" s="219">
        <f t="shared" si="1234"/>
        <v>58078</v>
      </c>
      <c r="G15714" s="219">
        <f t="shared" si="1231"/>
        <v>58078</v>
      </c>
    </row>
    <row r="15715" spans="3:7" x14ac:dyDescent="0.25">
      <c r="C15715" s="219">
        <f t="shared" si="1232"/>
        <v>58079</v>
      </c>
      <c r="D15715" s="208" t="b">
        <f t="shared" si="1233"/>
        <v>1</v>
      </c>
      <c r="E15715" s="220" t="b">
        <f t="shared" si="1230"/>
        <v>0</v>
      </c>
      <c r="F15715" s="219" t="b">
        <f t="shared" si="1234"/>
        <v>0</v>
      </c>
      <c r="G15715" s="219">
        <f t="shared" si="1231"/>
        <v>58081</v>
      </c>
    </row>
    <row r="15716" spans="3:7" x14ac:dyDescent="0.25">
      <c r="C15716" s="219">
        <f t="shared" si="1232"/>
        <v>58080</v>
      </c>
      <c r="D15716" s="208" t="b">
        <f t="shared" si="1233"/>
        <v>1</v>
      </c>
      <c r="E15716" s="220" t="b">
        <f t="shared" si="1230"/>
        <v>0</v>
      </c>
      <c r="F15716" s="219" t="b">
        <f t="shared" si="1234"/>
        <v>0</v>
      </c>
      <c r="G15716" s="219">
        <f t="shared" si="1231"/>
        <v>58081</v>
      </c>
    </row>
    <row r="15717" spans="3:7" x14ac:dyDescent="0.25">
      <c r="C15717" s="219">
        <f t="shared" si="1232"/>
        <v>58081</v>
      </c>
      <c r="D15717" s="208" t="b">
        <f t="shared" si="1233"/>
        <v>0</v>
      </c>
      <c r="E15717" s="220" t="b">
        <f t="shared" si="1230"/>
        <v>0</v>
      </c>
      <c r="F15717" s="219">
        <f t="shared" si="1234"/>
        <v>58081</v>
      </c>
      <c r="G15717" s="219">
        <f t="shared" si="1231"/>
        <v>58081</v>
      </c>
    </row>
    <row r="15718" spans="3:7" x14ac:dyDescent="0.25">
      <c r="C15718" s="219">
        <f t="shared" si="1232"/>
        <v>58082</v>
      </c>
      <c r="D15718" s="208" t="b">
        <f t="shared" si="1233"/>
        <v>0</v>
      </c>
      <c r="E15718" s="220" t="b">
        <f t="shared" si="1230"/>
        <v>0</v>
      </c>
      <c r="F15718" s="219">
        <f t="shared" si="1234"/>
        <v>58082</v>
      </c>
      <c r="G15718" s="219">
        <f t="shared" si="1231"/>
        <v>58082</v>
      </c>
    </row>
    <row r="15719" spans="3:7" x14ac:dyDescent="0.25">
      <c r="C15719" s="219">
        <f t="shared" si="1232"/>
        <v>58083</v>
      </c>
      <c r="D15719" s="208" t="b">
        <f t="shared" si="1233"/>
        <v>0</v>
      </c>
      <c r="E15719" s="220" t="b">
        <f t="shared" si="1230"/>
        <v>0</v>
      </c>
      <c r="F15719" s="219">
        <f t="shared" si="1234"/>
        <v>58083</v>
      </c>
      <c r="G15719" s="219">
        <f t="shared" si="1231"/>
        <v>58083</v>
      </c>
    </row>
    <row r="15720" spans="3:7" x14ac:dyDescent="0.25">
      <c r="C15720" s="219">
        <f t="shared" si="1232"/>
        <v>58084</v>
      </c>
      <c r="D15720" s="208" t="b">
        <f t="shared" si="1233"/>
        <v>0</v>
      </c>
      <c r="E15720" s="220" t="b">
        <f t="shared" si="1230"/>
        <v>0</v>
      </c>
      <c r="F15720" s="219">
        <f t="shared" si="1234"/>
        <v>58084</v>
      </c>
      <c r="G15720" s="219">
        <f t="shared" si="1231"/>
        <v>58084</v>
      </c>
    </row>
    <row r="15721" spans="3:7" x14ac:dyDescent="0.25">
      <c r="C15721" s="219">
        <f t="shared" si="1232"/>
        <v>58085</v>
      </c>
      <c r="D15721" s="208" t="b">
        <f t="shared" si="1233"/>
        <v>0</v>
      </c>
      <c r="E15721" s="220" t="b">
        <f t="shared" si="1230"/>
        <v>0</v>
      </c>
      <c r="F15721" s="219">
        <f t="shared" si="1234"/>
        <v>58085</v>
      </c>
      <c r="G15721" s="219">
        <f t="shared" si="1231"/>
        <v>58085</v>
      </c>
    </row>
    <row r="15722" spans="3:7" x14ac:dyDescent="0.25">
      <c r="C15722" s="219">
        <f t="shared" si="1232"/>
        <v>58086</v>
      </c>
      <c r="D15722" s="208" t="b">
        <f t="shared" si="1233"/>
        <v>1</v>
      </c>
      <c r="E15722" s="220" t="b">
        <f t="shared" si="1230"/>
        <v>0</v>
      </c>
      <c r="F15722" s="219" t="b">
        <f t="shared" si="1234"/>
        <v>0</v>
      </c>
      <c r="G15722" s="219">
        <f t="shared" si="1231"/>
        <v>58088</v>
      </c>
    </row>
    <row r="15723" spans="3:7" x14ac:dyDescent="0.25">
      <c r="C15723" s="219">
        <f t="shared" si="1232"/>
        <v>58087</v>
      </c>
      <c r="D15723" s="208" t="b">
        <f t="shared" si="1233"/>
        <v>1</v>
      </c>
      <c r="E15723" s="220" t="b">
        <f t="shared" si="1230"/>
        <v>0</v>
      </c>
      <c r="F15723" s="219" t="b">
        <f t="shared" si="1234"/>
        <v>0</v>
      </c>
      <c r="G15723" s="219">
        <f t="shared" si="1231"/>
        <v>58088</v>
      </c>
    </row>
    <row r="15724" spans="3:7" x14ac:dyDescent="0.25">
      <c r="C15724" s="219">
        <f t="shared" si="1232"/>
        <v>58088</v>
      </c>
      <c r="D15724" s="208" t="b">
        <f t="shared" si="1233"/>
        <v>0</v>
      </c>
      <c r="E15724" s="220" t="b">
        <f t="shared" si="1230"/>
        <v>0</v>
      </c>
      <c r="F15724" s="219">
        <f t="shared" si="1234"/>
        <v>58088</v>
      </c>
      <c r="G15724" s="219">
        <f t="shared" si="1231"/>
        <v>58088</v>
      </c>
    </row>
    <row r="15725" spans="3:7" x14ac:dyDescent="0.25">
      <c r="C15725" s="219">
        <f t="shared" si="1232"/>
        <v>58089</v>
      </c>
      <c r="D15725" s="208" t="b">
        <f t="shared" si="1233"/>
        <v>0</v>
      </c>
      <c r="E15725" s="220" t="b">
        <f t="shared" si="1230"/>
        <v>0</v>
      </c>
      <c r="F15725" s="219">
        <f t="shared" si="1234"/>
        <v>58089</v>
      </c>
      <c r="G15725" s="219">
        <f t="shared" si="1231"/>
        <v>58089</v>
      </c>
    </row>
    <row r="15726" spans="3:7" x14ac:dyDescent="0.25">
      <c r="C15726" s="219">
        <f t="shared" si="1232"/>
        <v>58090</v>
      </c>
      <c r="D15726" s="208" t="b">
        <f t="shared" si="1233"/>
        <v>0</v>
      </c>
      <c r="E15726" s="220" t="b">
        <f t="shared" si="1230"/>
        <v>0</v>
      </c>
      <c r="F15726" s="219">
        <f t="shared" si="1234"/>
        <v>58090</v>
      </c>
      <c r="G15726" s="219">
        <f t="shared" si="1231"/>
        <v>58090</v>
      </c>
    </row>
    <row r="15727" spans="3:7" x14ac:dyDescent="0.25">
      <c r="C15727" s="219">
        <f t="shared" si="1232"/>
        <v>58091</v>
      </c>
      <c r="D15727" s="208" t="b">
        <f t="shared" si="1233"/>
        <v>0</v>
      </c>
      <c r="E15727" s="220" t="b">
        <f t="shared" si="1230"/>
        <v>0</v>
      </c>
      <c r="F15727" s="219">
        <f t="shared" si="1234"/>
        <v>58091</v>
      </c>
      <c r="G15727" s="219">
        <f t="shared" si="1231"/>
        <v>58091</v>
      </c>
    </row>
    <row r="15728" spans="3:7" x14ac:dyDescent="0.25">
      <c r="C15728" s="219">
        <f t="shared" si="1232"/>
        <v>58092</v>
      </c>
      <c r="D15728" s="208" t="b">
        <f t="shared" si="1233"/>
        <v>0</v>
      </c>
      <c r="E15728" s="220" t="b">
        <f t="shared" si="1230"/>
        <v>0</v>
      </c>
      <c r="F15728" s="219">
        <f t="shared" si="1234"/>
        <v>58092</v>
      </c>
      <c r="G15728" s="219">
        <f t="shared" si="1231"/>
        <v>58092</v>
      </c>
    </row>
    <row r="15729" spans="3:7" x14ac:dyDescent="0.25">
      <c r="C15729" s="219">
        <f t="shared" si="1232"/>
        <v>58093</v>
      </c>
      <c r="D15729" s="208" t="b">
        <f t="shared" si="1233"/>
        <v>1</v>
      </c>
      <c r="E15729" s="220" t="b">
        <f t="shared" si="1230"/>
        <v>0</v>
      </c>
      <c r="F15729" s="219" t="b">
        <f t="shared" si="1234"/>
        <v>0</v>
      </c>
      <c r="G15729" s="219">
        <f t="shared" si="1231"/>
        <v>58095</v>
      </c>
    </row>
    <row r="15730" spans="3:7" x14ac:dyDescent="0.25">
      <c r="C15730" s="219">
        <f t="shared" si="1232"/>
        <v>58094</v>
      </c>
      <c r="D15730" s="208" t="b">
        <f t="shared" si="1233"/>
        <v>1</v>
      </c>
      <c r="E15730" s="220" t="b">
        <f t="shared" si="1230"/>
        <v>0</v>
      </c>
      <c r="F15730" s="219" t="b">
        <f t="shared" si="1234"/>
        <v>0</v>
      </c>
      <c r="G15730" s="219">
        <f t="shared" si="1231"/>
        <v>58095</v>
      </c>
    </row>
    <row r="15731" spans="3:7" x14ac:dyDescent="0.25">
      <c r="C15731" s="219">
        <f t="shared" si="1232"/>
        <v>58095</v>
      </c>
      <c r="D15731" s="208" t="b">
        <f t="shared" si="1233"/>
        <v>0</v>
      </c>
      <c r="E15731" s="220" t="b">
        <f t="shared" si="1230"/>
        <v>0</v>
      </c>
      <c r="F15731" s="219">
        <f t="shared" si="1234"/>
        <v>58095</v>
      </c>
      <c r="G15731" s="219">
        <f t="shared" si="1231"/>
        <v>58095</v>
      </c>
    </row>
    <row r="15732" spans="3:7" x14ac:dyDescent="0.25">
      <c r="C15732" s="219">
        <f t="shared" si="1232"/>
        <v>58096</v>
      </c>
      <c r="D15732" s="208" t="b">
        <f t="shared" si="1233"/>
        <v>0</v>
      </c>
      <c r="E15732" s="220" t="b">
        <f t="shared" si="1230"/>
        <v>0</v>
      </c>
      <c r="F15732" s="219">
        <f t="shared" si="1234"/>
        <v>58096</v>
      </c>
      <c r="G15732" s="219">
        <f t="shared" si="1231"/>
        <v>58096</v>
      </c>
    </row>
    <row r="15733" spans="3:7" x14ac:dyDescent="0.25">
      <c r="C15733" s="219">
        <f t="shared" si="1232"/>
        <v>58097</v>
      </c>
      <c r="D15733" s="208" t="b">
        <f t="shared" si="1233"/>
        <v>0</v>
      </c>
      <c r="E15733" s="220" t="b">
        <f t="shared" si="1230"/>
        <v>0</v>
      </c>
      <c r="F15733" s="219">
        <f t="shared" si="1234"/>
        <v>58097</v>
      </c>
      <c r="G15733" s="219">
        <f t="shared" si="1231"/>
        <v>58097</v>
      </c>
    </row>
    <row r="15734" spans="3:7" x14ac:dyDescent="0.25">
      <c r="C15734" s="219">
        <f t="shared" si="1232"/>
        <v>58098</v>
      </c>
      <c r="D15734" s="208" t="b">
        <f t="shared" si="1233"/>
        <v>0</v>
      </c>
      <c r="E15734" s="220" t="b">
        <f t="shared" si="1230"/>
        <v>0</v>
      </c>
      <c r="F15734" s="219">
        <f t="shared" si="1234"/>
        <v>58098</v>
      </c>
      <c r="G15734" s="219">
        <f t="shared" si="1231"/>
        <v>58098</v>
      </c>
    </row>
    <row r="15735" spans="3:7" x14ac:dyDescent="0.25">
      <c r="C15735" s="219">
        <f t="shared" si="1232"/>
        <v>58099</v>
      </c>
      <c r="D15735" s="208" t="b">
        <f t="shared" si="1233"/>
        <v>0</v>
      </c>
      <c r="E15735" s="220" t="b">
        <f t="shared" si="1230"/>
        <v>0</v>
      </c>
      <c r="F15735" s="219">
        <f t="shared" si="1234"/>
        <v>58099</v>
      </c>
      <c r="G15735" s="219">
        <f t="shared" si="1231"/>
        <v>58099</v>
      </c>
    </row>
    <row r="15736" spans="3:7" x14ac:dyDescent="0.25">
      <c r="C15736" s="219">
        <f t="shared" si="1232"/>
        <v>58100</v>
      </c>
      <c r="D15736" s="208" t="b">
        <f t="shared" si="1233"/>
        <v>1</v>
      </c>
      <c r="E15736" s="220" t="b">
        <f t="shared" si="1230"/>
        <v>0</v>
      </c>
      <c r="F15736" s="219" t="b">
        <f t="shared" si="1234"/>
        <v>0</v>
      </c>
      <c r="G15736" s="219">
        <f t="shared" si="1231"/>
        <v>58102</v>
      </c>
    </row>
    <row r="15737" spans="3:7" x14ac:dyDescent="0.25">
      <c r="C15737" s="219">
        <f t="shared" si="1232"/>
        <v>58101</v>
      </c>
      <c r="D15737" s="208" t="b">
        <f t="shared" si="1233"/>
        <v>1</v>
      </c>
      <c r="E15737" s="220" t="b">
        <f t="shared" si="1230"/>
        <v>0</v>
      </c>
      <c r="F15737" s="219" t="b">
        <f t="shared" si="1234"/>
        <v>0</v>
      </c>
      <c r="G15737" s="219">
        <f t="shared" si="1231"/>
        <v>58102</v>
      </c>
    </row>
    <row r="15738" spans="3:7" x14ac:dyDescent="0.25">
      <c r="C15738" s="219">
        <f t="shared" si="1232"/>
        <v>58102</v>
      </c>
      <c r="D15738" s="208" t="b">
        <f t="shared" si="1233"/>
        <v>0</v>
      </c>
      <c r="E15738" s="220" t="b">
        <f t="shared" si="1230"/>
        <v>0</v>
      </c>
      <c r="F15738" s="219">
        <f t="shared" si="1234"/>
        <v>58102</v>
      </c>
      <c r="G15738" s="219">
        <f t="shared" si="1231"/>
        <v>58102</v>
      </c>
    </row>
    <row r="15739" spans="3:7" x14ac:dyDescent="0.25">
      <c r="C15739" s="219">
        <f t="shared" si="1232"/>
        <v>58103</v>
      </c>
      <c r="D15739" s="208" t="b">
        <f t="shared" si="1233"/>
        <v>0</v>
      </c>
      <c r="E15739" s="220" t="b">
        <f t="shared" si="1230"/>
        <v>0</v>
      </c>
      <c r="F15739" s="219">
        <f t="shared" si="1234"/>
        <v>58103</v>
      </c>
      <c r="G15739" s="219">
        <f t="shared" si="1231"/>
        <v>58103</v>
      </c>
    </row>
    <row r="15740" spans="3:7" x14ac:dyDescent="0.25">
      <c r="C15740" s="219">
        <f t="shared" si="1232"/>
        <v>58104</v>
      </c>
      <c r="D15740" s="208" t="b">
        <f t="shared" si="1233"/>
        <v>0</v>
      </c>
      <c r="E15740" s="220" t="b">
        <f t="shared" si="1230"/>
        <v>0</v>
      </c>
      <c r="F15740" s="219">
        <f t="shared" si="1234"/>
        <v>58104</v>
      </c>
      <c r="G15740" s="219">
        <f t="shared" si="1231"/>
        <v>58104</v>
      </c>
    </row>
    <row r="15741" spans="3:7" x14ac:dyDescent="0.25">
      <c r="C15741" s="219">
        <f t="shared" si="1232"/>
        <v>58105</v>
      </c>
      <c r="D15741" s="208" t="b">
        <f t="shared" si="1233"/>
        <v>0</v>
      </c>
      <c r="E15741" s="220" t="b">
        <f t="shared" si="1230"/>
        <v>0</v>
      </c>
      <c r="F15741" s="219">
        <f t="shared" si="1234"/>
        <v>58105</v>
      </c>
      <c r="G15741" s="219">
        <f t="shared" si="1231"/>
        <v>58105</v>
      </c>
    </row>
    <row r="15742" spans="3:7" x14ac:dyDescent="0.25">
      <c r="C15742" s="219">
        <f t="shared" si="1232"/>
        <v>58106</v>
      </c>
      <c r="D15742" s="208" t="b">
        <f t="shared" si="1233"/>
        <v>0</v>
      </c>
      <c r="E15742" s="220" t="b">
        <f t="shared" si="1230"/>
        <v>0</v>
      </c>
      <c r="F15742" s="219">
        <f t="shared" si="1234"/>
        <v>58106</v>
      </c>
      <c r="G15742" s="219">
        <f t="shared" si="1231"/>
        <v>58106</v>
      </c>
    </row>
    <row r="15743" spans="3:7" x14ac:dyDescent="0.25">
      <c r="C15743" s="219">
        <f t="shared" si="1232"/>
        <v>58107</v>
      </c>
      <c r="D15743" s="208" t="b">
        <f t="shared" si="1233"/>
        <v>1</v>
      </c>
      <c r="E15743" s="220" t="b">
        <f t="shared" si="1230"/>
        <v>0</v>
      </c>
      <c r="F15743" s="219" t="b">
        <f t="shared" si="1234"/>
        <v>0</v>
      </c>
      <c r="G15743" s="219">
        <f t="shared" si="1231"/>
        <v>58109</v>
      </c>
    </row>
    <row r="15744" spans="3:7" x14ac:dyDescent="0.25">
      <c r="C15744" s="219">
        <f t="shared" si="1232"/>
        <v>58108</v>
      </c>
      <c r="D15744" s="208" t="b">
        <f t="shared" si="1233"/>
        <v>1</v>
      </c>
      <c r="E15744" s="220" t="b">
        <f t="shared" si="1230"/>
        <v>0</v>
      </c>
      <c r="F15744" s="219" t="b">
        <f t="shared" si="1234"/>
        <v>0</v>
      </c>
      <c r="G15744" s="219">
        <f t="shared" si="1231"/>
        <v>58109</v>
      </c>
    </row>
    <row r="15745" spans="3:7" x14ac:dyDescent="0.25">
      <c r="C15745" s="219">
        <f t="shared" si="1232"/>
        <v>58109</v>
      </c>
      <c r="D15745" s="208" t="b">
        <f t="shared" si="1233"/>
        <v>0</v>
      </c>
      <c r="E15745" s="220" t="b">
        <f t="shared" si="1230"/>
        <v>0</v>
      </c>
      <c r="F15745" s="219">
        <f t="shared" si="1234"/>
        <v>58109</v>
      </c>
      <c r="G15745" s="219">
        <f t="shared" si="1231"/>
        <v>58109</v>
      </c>
    </row>
    <row r="15746" spans="3:7" x14ac:dyDescent="0.25">
      <c r="C15746" s="219">
        <f t="shared" si="1232"/>
        <v>58110</v>
      </c>
      <c r="D15746" s="208" t="b">
        <f t="shared" si="1233"/>
        <v>0</v>
      </c>
      <c r="E15746" s="220" t="b">
        <f t="shared" si="1230"/>
        <v>0</v>
      </c>
      <c r="F15746" s="219">
        <f t="shared" si="1234"/>
        <v>58110</v>
      </c>
      <c r="G15746" s="219">
        <f t="shared" si="1231"/>
        <v>58110</v>
      </c>
    </row>
    <row r="15747" spans="3:7" x14ac:dyDescent="0.25">
      <c r="C15747" s="219">
        <f t="shared" si="1232"/>
        <v>58111</v>
      </c>
      <c r="D15747" s="208" t="b">
        <f t="shared" si="1233"/>
        <v>0</v>
      </c>
      <c r="E15747" s="220" t="b">
        <f t="shared" si="1230"/>
        <v>0</v>
      </c>
      <c r="F15747" s="219">
        <f t="shared" si="1234"/>
        <v>58111</v>
      </c>
      <c r="G15747" s="219">
        <f t="shared" si="1231"/>
        <v>58111</v>
      </c>
    </row>
    <row r="15748" spans="3:7" x14ac:dyDescent="0.25">
      <c r="C15748" s="219">
        <f t="shared" si="1232"/>
        <v>58112</v>
      </c>
      <c r="D15748" s="208" t="b">
        <f t="shared" si="1233"/>
        <v>0</v>
      </c>
      <c r="E15748" s="220" t="b">
        <f t="shared" si="1230"/>
        <v>0</v>
      </c>
      <c r="F15748" s="219">
        <f t="shared" si="1234"/>
        <v>58112</v>
      </c>
      <c r="G15748" s="219">
        <f t="shared" si="1231"/>
        <v>58112</v>
      </c>
    </row>
    <row r="15749" spans="3:7" x14ac:dyDescent="0.25">
      <c r="C15749" s="219">
        <f t="shared" si="1232"/>
        <v>58113</v>
      </c>
      <c r="D15749" s="208" t="b">
        <f t="shared" si="1233"/>
        <v>0</v>
      </c>
      <c r="E15749" s="220" t="b">
        <f t="shared" si="1230"/>
        <v>0</v>
      </c>
      <c r="F15749" s="219">
        <f t="shared" si="1234"/>
        <v>58113</v>
      </c>
      <c r="G15749" s="219">
        <f t="shared" si="1231"/>
        <v>58113</v>
      </c>
    </row>
    <row r="15750" spans="3:7" x14ac:dyDescent="0.25">
      <c r="C15750" s="219">
        <f t="shared" si="1232"/>
        <v>58114</v>
      </c>
      <c r="D15750" s="208" t="b">
        <f t="shared" si="1233"/>
        <v>1</v>
      </c>
      <c r="E15750" s="220" t="b">
        <f t="shared" ref="E15750:E15813" si="1235">IF(TYPE(VLOOKUP(C15750,Holydays,1,0))&lt;&gt;1,FALSE,TRUE)</f>
        <v>0</v>
      </c>
      <c r="F15750" s="219" t="b">
        <f t="shared" si="1234"/>
        <v>0</v>
      </c>
      <c r="G15750" s="219">
        <f t="shared" ref="G15750:G15813" si="1236">IF(F15750,F15750,WORKDAY(C15750,1,Holydays))</f>
        <v>58116</v>
      </c>
    </row>
    <row r="15751" spans="3:7" x14ac:dyDescent="0.25">
      <c r="C15751" s="219">
        <f t="shared" ref="C15751:C15814" si="1237">C15750+1</f>
        <v>58115</v>
      </c>
      <c r="D15751" s="208" t="b">
        <f t="shared" ref="D15751:D15814" si="1238">IF(WEEKDAY(C15751,2)&gt;5,TRUE)</f>
        <v>1</v>
      </c>
      <c r="E15751" s="220" t="b">
        <f t="shared" si="1235"/>
        <v>0</v>
      </c>
      <c r="F15751" s="219" t="b">
        <f t="shared" ref="F15751:F15814" si="1239">IF(OR(D15751,E15751),FALSE,C15751)</f>
        <v>0</v>
      </c>
      <c r="G15751" s="219">
        <f t="shared" si="1236"/>
        <v>58116</v>
      </c>
    </row>
    <row r="15752" spans="3:7" x14ac:dyDescent="0.25">
      <c r="C15752" s="219">
        <f t="shared" si="1237"/>
        <v>58116</v>
      </c>
      <c r="D15752" s="208" t="b">
        <f t="shared" si="1238"/>
        <v>0</v>
      </c>
      <c r="E15752" s="220" t="b">
        <f t="shared" si="1235"/>
        <v>0</v>
      </c>
      <c r="F15752" s="219">
        <f t="shared" si="1239"/>
        <v>58116</v>
      </c>
      <c r="G15752" s="219">
        <f t="shared" si="1236"/>
        <v>58116</v>
      </c>
    </row>
    <row r="15753" spans="3:7" x14ac:dyDescent="0.25">
      <c r="C15753" s="219">
        <f t="shared" si="1237"/>
        <v>58117</v>
      </c>
      <c r="D15753" s="208" t="b">
        <f t="shared" si="1238"/>
        <v>0</v>
      </c>
      <c r="E15753" s="220" t="b">
        <f t="shared" si="1235"/>
        <v>0</v>
      </c>
      <c r="F15753" s="219">
        <f t="shared" si="1239"/>
        <v>58117</v>
      </c>
      <c r="G15753" s="219">
        <f t="shared" si="1236"/>
        <v>58117</v>
      </c>
    </row>
    <row r="15754" spans="3:7" x14ac:dyDescent="0.25">
      <c r="C15754" s="219">
        <f t="shared" si="1237"/>
        <v>58118</v>
      </c>
      <c r="D15754" s="208" t="b">
        <f t="shared" si="1238"/>
        <v>0</v>
      </c>
      <c r="E15754" s="220" t="b">
        <f t="shared" si="1235"/>
        <v>0</v>
      </c>
      <c r="F15754" s="219">
        <f t="shared" si="1239"/>
        <v>58118</v>
      </c>
      <c r="G15754" s="219">
        <f t="shared" si="1236"/>
        <v>58118</v>
      </c>
    </row>
    <row r="15755" spans="3:7" x14ac:dyDescent="0.25">
      <c r="C15755" s="219">
        <f t="shared" si="1237"/>
        <v>58119</v>
      </c>
      <c r="D15755" s="208" t="b">
        <f t="shared" si="1238"/>
        <v>0</v>
      </c>
      <c r="E15755" s="220" t="b">
        <f t="shared" si="1235"/>
        <v>0</v>
      </c>
      <c r="F15755" s="219">
        <f t="shared" si="1239"/>
        <v>58119</v>
      </c>
      <c r="G15755" s="219">
        <f t="shared" si="1236"/>
        <v>58119</v>
      </c>
    </row>
    <row r="15756" spans="3:7" x14ac:dyDescent="0.25">
      <c r="C15756" s="219">
        <f t="shared" si="1237"/>
        <v>58120</v>
      </c>
      <c r="D15756" s="208" t="b">
        <f t="shared" si="1238"/>
        <v>0</v>
      </c>
      <c r="E15756" s="220" t="b">
        <f t="shared" si="1235"/>
        <v>0</v>
      </c>
      <c r="F15756" s="219">
        <f t="shared" si="1239"/>
        <v>58120</v>
      </c>
      <c r="G15756" s="219">
        <f t="shared" si="1236"/>
        <v>58120</v>
      </c>
    </row>
    <row r="15757" spans="3:7" x14ac:dyDescent="0.25">
      <c r="C15757" s="219">
        <f t="shared" si="1237"/>
        <v>58121</v>
      </c>
      <c r="D15757" s="208" t="b">
        <f t="shared" si="1238"/>
        <v>1</v>
      </c>
      <c r="E15757" s="220" t="b">
        <f t="shared" si="1235"/>
        <v>0</v>
      </c>
      <c r="F15757" s="219" t="b">
        <f t="shared" si="1239"/>
        <v>0</v>
      </c>
      <c r="G15757" s="219">
        <f t="shared" si="1236"/>
        <v>58123</v>
      </c>
    </row>
    <row r="15758" spans="3:7" x14ac:dyDescent="0.25">
      <c r="C15758" s="219">
        <f t="shared" si="1237"/>
        <v>58122</v>
      </c>
      <c r="D15758" s="208" t="b">
        <f t="shared" si="1238"/>
        <v>1</v>
      </c>
      <c r="E15758" s="220" t="b">
        <f t="shared" si="1235"/>
        <v>0</v>
      </c>
      <c r="F15758" s="219" t="b">
        <f t="shared" si="1239"/>
        <v>0</v>
      </c>
      <c r="G15758" s="219">
        <f t="shared" si="1236"/>
        <v>58123</v>
      </c>
    </row>
    <row r="15759" spans="3:7" x14ac:dyDescent="0.25">
      <c r="C15759" s="219">
        <f t="shared" si="1237"/>
        <v>58123</v>
      </c>
      <c r="D15759" s="208" t="b">
        <f t="shared" si="1238"/>
        <v>0</v>
      </c>
      <c r="E15759" s="220" t="b">
        <f t="shared" si="1235"/>
        <v>0</v>
      </c>
      <c r="F15759" s="219">
        <f t="shared" si="1239"/>
        <v>58123</v>
      </c>
      <c r="G15759" s="219">
        <f t="shared" si="1236"/>
        <v>58123</v>
      </c>
    </row>
    <row r="15760" spans="3:7" x14ac:dyDescent="0.25">
      <c r="C15760" s="219">
        <f t="shared" si="1237"/>
        <v>58124</v>
      </c>
      <c r="D15760" s="208" t="b">
        <f t="shared" si="1238"/>
        <v>0</v>
      </c>
      <c r="E15760" s="220" t="b">
        <f t="shared" si="1235"/>
        <v>0</v>
      </c>
      <c r="F15760" s="219">
        <f t="shared" si="1239"/>
        <v>58124</v>
      </c>
      <c r="G15760" s="219">
        <f t="shared" si="1236"/>
        <v>58124</v>
      </c>
    </row>
    <row r="15761" spans="3:7" x14ac:dyDescent="0.25">
      <c r="C15761" s="219">
        <f t="shared" si="1237"/>
        <v>58125</v>
      </c>
      <c r="D15761" s="208" t="b">
        <f t="shared" si="1238"/>
        <v>0</v>
      </c>
      <c r="E15761" s="220" t="b">
        <f t="shared" si="1235"/>
        <v>0</v>
      </c>
      <c r="F15761" s="219">
        <f t="shared" si="1239"/>
        <v>58125</v>
      </c>
      <c r="G15761" s="219">
        <f t="shared" si="1236"/>
        <v>58125</v>
      </c>
    </row>
    <row r="15762" spans="3:7" x14ac:dyDescent="0.25">
      <c r="C15762" s="219">
        <f t="shared" si="1237"/>
        <v>58126</v>
      </c>
      <c r="D15762" s="208" t="b">
        <f t="shared" si="1238"/>
        <v>0</v>
      </c>
      <c r="E15762" s="220" t="b">
        <f t="shared" si="1235"/>
        <v>0</v>
      </c>
      <c r="F15762" s="219">
        <f t="shared" si="1239"/>
        <v>58126</v>
      </c>
      <c r="G15762" s="219">
        <f t="shared" si="1236"/>
        <v>58126</v>
      </c>
    </row>
    <row r="15763" spans="3:7" x14ac:dyDescent="0.25">
      <c r="C15763" s="219">
        <f t="shared" si="1237"/>
        <v>58127</v>
      </c>
      <c r="D15763" s="208" t="b">
        <f t="shared" si="1238"/>
        <v>0</v>
      </c>
      <c r="E15763" s="220" t="b">
        <f t="shared" si="1235"/>
        <v>0</v>
      </c>
      <c r="F15763" s="219">
        <f t="shared" si="1239"/>
        <v>58127</v>
      </c>
      <c r="G15763" s="219">
        <f t="shared" si="1236"/>
        <v>58127</v>
      </c>
    </row>
    <row r="15764" spans="3:7" x14ac:dyDescent="0.25">
      <c r="C15764" s="219">
        <f t="shared" si="1237"/>
        <v>58128</v>
      </c>
      <c r="D15764" s="208" t="b">
        <f t="shared" si="1238"/>
        <v>1</v>
      </c>
      <c r="E15764" s="220" t="b">
        <f t="shared" si="1235"/>
        <v>0</v>
      </c>
      <c r="F15764" s="219" t="b">
        <f t="shared" si="1239"/>
        <v>0</v>
      </c>
      <c r="G15764" s="219">
        <f t="shared" si="1236"/>
        <v>58130</v>
      </c>
    </row>
    <row r="15765" spans="3:7" x14ac:dyDescent="0.25">
      <c r="C15765" s="219">
        <f t="shared" si="1237"/>
        <v>58129</v>
      </c>
      <c r="D15765" s="208" t="b">
        <f t="shared" si="1238"/>
        <v>1</v>
      </c>
      <c r="E15765" s="220" t="b">
        <f t="shared" si="1235"/>
        <v>0</v>
      </c>
      <c r="F15765" s="219" t="b">
        <f t="shared" si="1239"/>
        <v>0</v>
      </c>
      <c r="G15765" s="219">
        <f t="shared" si="1236"/>
        <v>58130</v>
      </c>
    </row>
    <row r="15766" spans="3:7" x14ac:dyDescent="0.25">
      <c r="C15766" s="219">
        <f t="shared" si="1237"/>
        <v>58130</v>
      </c>
      <c r="D15766" s="208" t="b">
        <f t="shared" si="1238"/>
        <v>0</v>
      </c>
      <c r="E15766" s="220" t="b">
        <f t="shared" si="1235"/>
        <v>0</v>
      </c>
      <c r="F15766" s="219">
        <f t="shared" si="1239"/>
        <v>58130</v>
      </c>
      <c r="G15766" s="219">
        <f t="shared" si="1236"/>
        <v>58130</v>
      </c>
    </row>
    <row r="15767" spans="3:7" x14ac:dyDescent="0.25">
      <c r="C15767" s="219">
        <f t="shared" si="1237"/>
        <v>58131</v>
      </c>
      <c r="D15767" s="208" t="b">
        <f t="shared" si="1238"/>
        <v>0</v>
      </c>
      <c r="E15767" s="220" t="b">
        <f t="shared" si="1235"/>
        <v>0</v>
      </c>
      <c r="F15767" s="219">
        <f t="shared" si="1239"/>
        <v>58131</v>
      </c>
      <c r="G15767" s="219">
        <f t="shared" si="1236"/>
        <v>58131</v>
      </c>
    </row>
    <row r="15768" spans="3:7" x14ac:dyDescent="0.25">
      <c r="C15768" s="219">
        <f t="shared" si="1237"/>
        <v>58132</v>
      </c>
      <c r="D15768" s="208" t="b">
        <f t="shared" si="1238"/>
        <v>0</v>
      </c>
      <c r="E15768" s="220" t="b">
        <f t="shared" si="1235"/>
        <v>0</v>
      </c>
      <c r="F15768" s="219">
        <f t="shared" si="1239"/>
        <v>58132</v>
      </c>
      <c r="G15768" s="219">
        <f t="shared" si="1236"/>
        <v>58132</v>
      </c>
    </row>
    <row r="15769" spans="3:7" x14ac:dyDescent="0.25">
      <c r="C15769" s="219">
        <f t="shared" si="1237"/>
        <v>58133</v>
      </c>
      <c r="D15769" s="208" t="b">
        <f t="shared" si="1238"/>
        <v>0</v>
      </c>
      <c r="E15769" s="220" t="b">
        <f t="shared" si="1235"/>
        <v>0</v>
      </c>
      <c r="F15769" s="219">
        <f t="shared" si="1239"/>
        <v>58133</v>
      </c>
      <c r="G15769" s="219">
        <f t="shared" si="1236"/>
        <v>58133</v>
      </c>
    </row>
    <row r="15770" spans="3:7" x14ac:dyDescent="0.25">
      <c r="C15770" s="219">
        <f t="shared" si="1237"/>
        <v>58134</v>
      </c>
      <c r="D15770" s="208" t="b">
        <f t="shared" si="1238"/>
        <v>0</v>
      </c>
      <c r="E15770" s="220" t="b">
        <f t="shared" si="1235"/>
        <v>0</v>
      </c>
      <c r="F15770" s="219">
        <f t="shared" si="1239"/>
        <v>58134</v>
      </c>
      <c r="G15770" s="219">
        <f t="shared" si="1236"/>
        <v>58134</v>
      </c>
    </row>
    <row r="15771" spans="3:7" x14ac:dyDescent="0.25">
      <c r="C15771" s="219">
        <f t="shared" si="1237"/>
        <v>58135</v>
      </c>
      <c r="D15771" s="208" t="b">
        <f t="shared" si="1238"/>
        <v>1</v>
      </c>
      <c r="E15771" s="220" t="b">
        <f t="shared" si="1235"/>
        <v>0</v>
      </c>
      <c r="F15771" s="219" t="b">
        <f t="shared" si="1239"/>
        <v>0</v>
      </c>
      <c r="G15771" s="219">
        <f t="shared" si="1236"/>
        <v>58137</v>
      </c>
    </row>
    <row r="15772" spans="3:7" x14ac:dyDescent="0.25">
      <c r="C15772" s="219">
        <f t="shared" si="1237"/>
        <v>58136</v>
      </c>
      <c r="D15772" s="208" t="b">
        <f t="shared" si="1238"/>
        <v>1</v>
      </c>
      <c r="E15772" s="220" t="b">
        <f t="shared" si="1235"/>
        <v>0</v>
      </c>
      <c r="F15772" s="219" t="b">
        <f t="shared" si="1239"/>
        <v>0</v>
      </c>
      <c r="G15772" s="219">
        <f t="shared" si="1236"/>
        <v>58137</v>
      </c>
    </row>
    <row r="15773" spans="3:7" x14ac:dyDescent="0.25">
      <c r="C15773" s="219">
        <f t="shared" si="1237"/>
        <v>58137</v>
      </c>
      <c r="D15773" s="208" t="b">
        <f t="shared" si="1238"/>
        <v>0</v>
      </c>
      <c r="E15773" s="220" t="b">
        <f t="shared" si="1235"/>
        <v>0</v>
      </c>
      <c r="F15773" s="219">
        <f t="shared" si="1239"/>
        <v>58137</v>
      </c>
      <c r="G15773" s="219">
        <f t="shared" si="1236"/>
        <v>58137</v>
      </c>
    </row>
    <row r="15774" spans="3:7" x14ac:dyDescent="0.25">
      <c r="C15774" s="219">
        <f t="shared" si="1237"/>
        <v>58138</v>
      </c>
      <c r="D15774" s="208" t="b">
        <f t="shared" si="1238"/>
        <v>0</v>
      </c>
      <c r="E15774" s="220" t="b">
        <f t="shared" si="1235"/>
        <v>0</v>
      </c>
      <c r="F15774" s="219">
        <f t="shared" si="1239"/>
        <v>58138</v>
      </c>
      <c r="G15774" s="219">
        <f t="shared" si="1236"/>
        <v>58138</v>
      </c>
    </row>
    <row r="15775" spans="3:7" x14ac:dyDescent="0.25">
      <c r="C15775" s="219">
        <f t="shared" si="1237"/>
        <v>58139</v>
      </c>
      <c r="D15775" s="208" t="b">
        <f t="shared" si="1238"/>
        <v>0</v>
      </c>
      <c r="E15775" s="220" t="b">
        <f t="shared" si="1235"/>
        <v>0</v>
      </c>
      <c r="F15775" s="219">
        <f t="shared" si="1239"/>
        <v>58139</v>
      </c>
      <c r="G15775" s="219">
        <f t="shared" si="1236"/>
        <v>58139</v>
      </c>
    </row>
    <row r="15776" spans="3:7" x14ac:dyDescent="0.25">
      <c r="C15776" s="219">
        <f t="shared" si="1237"/>
        <v>58140</v>
      </c>
      <c r="D15776" s="208" t="b">
        <f t="shared" si="1238"/>
        <v>0</v>
      </c>
      <c r="E15776" s="220" t="b">
        <f t="shared" si="1235"/>
        <v>0</v>
      </c>
      <c r="F15776" s="219">
        <f t="shared" si="1239"/>
        <v>58140</v>
      </c>
      <c r="G15776" s="219">
        <f t="shared" si="1236"/>
        <v>58140</v>
      </c>
    </row>
    <row r="15777" spans="3:7" x14ac:dyDescent="0.25">
      <c r="C15777" s="219">
        <f t="shared" si="1237"/>
        <v>58141</v>
      </c>
      <c r="D15777" s="208" t="b">
        <f t="shared" si="1238"/>
        <v>0</v>
      </c>
      <c r="E15777" s="220" t="b">
        <f t="shared" si="1235"/>
        <v>0</v>
      </c>
      <c r="F15777" s="219">
        <f t="shared" si="1239"/>
        <v>58141</v>
      </c>
      <c r="G15777" s="219">
        <f t="shared" si="1236"/>
        <v>58141</v>
      </c>
    </row>
    <row r="15778" spans="3:7" x14ac:dyDescent="0.25">
      <c r="C15778" s="219">
        <f t="shared" si="1237"/>
        <v>58142</v>
      </c>
      <c r="D15778" s="208" t="b">
        <f t="shared" si="1238"/>
        <v>1</v>
      </c>
      <c r="E15778" s="220" t="b">
        <f t="shared" si="1235"/>
        <v>0</v>
      </c>
      <c r="F15778" s="219" t="b">
        <f t="shared" si="1239"/>
        <v>0</v>
      </c>
      <c r="G15778" s="219">
        <f t="shared" si="1236"/>
        <v>58144</v>
      </c>
    </row>
    <row r="15779" spans="3:7" x14ac:dyDescent="0.25">
      <c r="C15779" s="219">
        <f t="shared" si="1237"/>
        <v>58143</v>
      </c>
      <c r="D15779" s="208" t="b">
        <f t="shared" si="1238"/>
        <v>1</v>
      </c>
      <c r="E15779" s="220" t="b">
        <f t="shared" si="1235"/>
        <v>0</v>
      </c>
      <c r="F15779" s="219" t="b">
        <f t="shared" si="1239"/>
        <v>0</v>
      </c>
      <c r="G15779" s="219">
        <f t="shared" si="1236"/>
        <v>58144</v>
      </c>
    </row>
    <row r="15780" spans="3:7" x14ac:dyDescent="0.25">
      <c r="C15780" s="219">
        <f t="shared" si="1237"/>
        <v>58144</v>
      </c>
      <c r="D15780" s="208" t="b">
        <f t="shared" si="1238"/>
        <v>0</v>
      </c>
      <c r="E15780" s="220" t="b">
        <f t="shared" si="1235"/>
        <v>0</v>
      </c>
      <c r="F15780" s="219">
        <f t="shared" si="1239"/>
        <v>58144</v>
      </c>
      <c r="G15780" s="219">
        <f t="shared" si="1236"/>
        <v>58144</v>
      </c>
    </row>
    <row r="15781" spans="3:7" x14ac:dyDescent="0.25">
      <c r="C15781" s="219">
        <f t="shared" si="1237"/>
        <v>58145</v>
      </c>
      <c r="D15781" s="208" t="b">
        <f t="shared" si="1238"/>
        <v>0</v>
      </c>
      <c r="E15781" s="220" t="b">
        <f t="shared" si="1235"/>
        <v>0</v>
      </c>
      <c r="F15781" s="219">
        <f t="shared" si="1239"/>
        <v>58145</v>
      </c>
      <c r="G15781" s="219">
        <f t="shared" si="1236"/>
        <v>58145</v>
      </c>
    </row>
    <row r="15782" spans="3:7" x14ac:dyDescent="0.25">
      <c r="C15782" s="219">
        <f t="shared" si="1237"/>
        <v>58146</v>
      </c>
      <c r="D15782" s="208" t="b">
        <f t="shared" si="1238"/>
        <v>0</v>
      </c>
      <c r="E15782" s="220" t="b">
        <f t="shared" si="1235"/>
        <v>0</v>
      </c>
      <c r="F15782" s="219">
        <f t="shared" si="1239"/>
        <v>58146</v>
      </c>
      <c r="G15782" s="219">
        <f t="shared" si="1236"/>
        <v>58146</v>
      </c>
    </row>
    <row r="15783" spans="3:7" x14ac:dyDescent="0.25">
      <c r="C15783" s="219">
        <f t="shared" si="1237"/>
        <v>58147</v>
      </c>
      <c r="D15783" s="208" t="b">
        <f t="shared" si="1238"/>
        <v>0</v>
      </c>
      <c r="E15783" s="220" t="b">
        <f t="shared" si="1235"/>
        <v>0</v>
      </c>
      <c r="F15783" s="219">
        <f t="shared" si="1239"/>
        <v>58147</v>
      </c>
      <c r="G15783" s="219">
        <f t="shared" si="1236"/>
        <v>58147</v>
      </c>
    </row>
    <row r="15784" spans="3:7" x14ac:dyDescent="0.25">
      <c r="C15784" s="219">
        <f t="shared" si="1237"/>
        <v>58148</v>
      </c>
      <c r="D15784" s="208" t="b">
        <f t="shared" si="1238"/>
        <v>0</v>
      </c>
      <c r="E15784" s="220" t="b">
        <f t="shared" si="1235"/>
        <v>0</v>
      </c>
      <c r="F15784" s="219">
        <f t="shared" si="1239"/>
        <v>58148</v>
      </c>
      <c r="G15784" s="219">
        <f t="shared" si="1236"/>
        <v>58148</v>
      </c>
    </row>
    <row r="15785" spans="3:7" x14ac:dyDescent="0.25">
      <c r="C15785" s="219">
        <f t="shared" si="1237"/>
        <v>58149</v>
      </c>
      <c r="D15785" s="208" t="b">
        <f t="shared" si="1238"/>
        <v>1</v>
      </c>
      <c r="E15785" s="220" t="b">
        <f t="shared" si="1235"/>
        <v>0</v>
      </c>
      <c r="F15785" s="219" t="b">
        <f t="shared" si="1239"/>
        <v>0</v>
      </c>
      <c r="G15785" s="219">
        <f t="shared" si="1236"/>
        <v>58151</v>
      </c>
    </row>
    <row r="15786" spans="3:7" x14ac:dyDescent="0.25">
      <c r="C15786" s="219">
        <f t="shared" si="1237"/>
        <v>58150</v>
      </c>
      <c r="D15786" s="208" t="b">
        <f t="shared" si="1238"/>
        <v>1</v>
      </c>
      <c r="E15786" s="220" t="b">
        <f t="shared" si="1235"/>
        <v>0</v>
      </c>
      <c r="F15786" s="219" t="b">
        <f t="shared" si="1239"/>
        <v>0</v>
      </c>
      <c r="G15786" s="219">
        <f t="shared" si="1236"/>
        <v>58151</v>
      </c>
    </row>
    <row r="15787" spans="3:7" x14ac:dyDescent="0.25">
      <c r="C15787" s="219">
        <f t="shared" si="1237"/>
        <v>58151</v>
      </c>
      <c r="D15787" s="208" t="b">
        <f t="shared" si="1238"/>
        <v>0</v>
      </c>
      <c r="E15787" s="220" t="b">
        <f t="shared" si="1235"/>
        <v>0</v>
      </c>
      <c r="F15787" s="219">
        <f t="shared" si="1239"/>
        <v>58151</v>
      </c>
      <c r="G15787" s="219">
        <f t="shared" si="1236"/>
        <v>58151</v>
      </c>
    </row>
    <row r="15788" spans="3:7" x14ac:dyDescent="0.25">
      <c r="C15788" s="219">
        <f t="shared" si="1237"/>
        <v>58152</v>
      </c>
      <c r="D15788" s="208" t="b">
        <f t="shared" si="1238"/>
        <v>0</v>
      </c>
      <c r="E15788" s="220" t="b">
        <f t="shared" si="1235"/>
        <v>0</v>
      </c>
      <c r="F15788" s="219">
        <f t="shared" si="1239"/>
        <v>58152</v>
      </c>
      <c r="G15788" s="219">
        <f t="shared" si="1236"/>
        <v>58152</v>
      </c>
    </row>
    <row r="15789" spans="3:7" x14ac:dyDescent="0.25">
      <c r="C15789" s="219">
        <f t="shared" si="1237"/>
        <v>58153</v>
      </c>
      <c r="D15789" s="208" t="b">
        <f t="shared" si="1238"/>
        <v>0</v>
      </c>
      <c r="E15789" s="220" t="b">
        <f t="shared" si="1235"/>
        <v>0</v>
      </c>
      <c r="F15789" s="219">
        <f t="shared" si="1239"/>
        <v>58153</v>
      </c>
      <c r="G15789" s="219">
        <f t="shared" si="1236"/>
        <v>58153</v>
      </c>
    </row>
    <row r="15790" spans="3:7" x14ac:dyDescent="0.25">
      <c r="C15790" s="219">
        <f t="shared" si="1237"/>
        <v>58154</v>
      </c>
      <c r="D15790" s="208" t="b">
        <f t="shared" si="1238"/>
        <v>0</v>
      </c>
      <c r="E15790" s="220" t="b">
        <f t="shared" si="1235"/>
        <v>0</v>
      </c>
      <c r="F15790" s="219">
        <f t="shared" si="1239"/>
        <v>58154</v>
      </c>
      <c r="G15790" s="219">
        <f t="shared" si="1236"/>
        <v>58154</v>
      </c>
    </row>
    <row r="15791" spans="3:7" x14ac:dyDescent="0.25">
      <c r="C15791" s="219">
        <f t="shared" si="1237"/>
        <v>58155</v>
      </c>
      <c r="D15791" s="208" t="b">
        <f t="shared" si="1238"/>
        <v>0</v>
      </c>
      <c r="E15791" s="220" t="b">
        <f t="shared" si="1235"/>
        <v>0</v>
      </c>
      <c r="F15791" s="219">
        <f t="shared" si="1239"/>
        <v>58155</v>
      </c>
      <c r="G15791" s="219">
        <f t="shared" si="1236"/>
        <v>58155</v>
      </c>
    </row>
    <row r="15792" spans="3:7" x14ac:dyDescent="0.25">
      <c r="C15792" s="219">
        <f t="shared" si="1237"/>
        <v>58156</v>
      </c>
      <c r="D15792" s="208" t="b">
        <f t="shared" si="1238"/>
        <v>1</v>
      </c>
      <c r="E15792" s="220" t="b">
        <f t="shared" si="1235"/>
        <v>0</v>
      </c>
      <c r="F15792" s="219" t="b">
        <f t="shared" si="1239"/>
        <v>0</v>
      </c>
      <c r="G15792" s="219">
        <f t="shared" si="1236"/>
        <v>58158</v>
      </c>
    </row>
    <row r="15793" spans="3:7" x14ac:dyDescent="0.25">
      <c r="C15793" s="219">
        <f t="shared" si="1237"/>
        <v>58157</v>
      </c>
      <c r="D15793" s="208" t="b">
        <f t="shared" si="1238"/>
        <v>1</v>
      </c>
      <c r="E15793" s="220" t="b">
        <f t="shared" si="1235"/>
        <v>0</v>
      </c>
      <c r="F15793" s="219" t="b">
        <f t="shared" si="1239"/>
        <v>0</v>
      </c>
      <c r="G15793" s="219">
        <f t="shared" si="1236"/>
        <v>58158</v>
      </c>
    </row>
    <row r="15794" spans="3:7" x14ac:dyDescent="0.25">
      <c r="C15794" s="219">
        <f t="shared" si="1237"/>
        <v>58158</v>
      </c>
      <c r="D15794" s="208" t="b">
        <f t="shared" si="1238"/>
        <v>0</v>
      </c>
      <c r="E15794" s="220" t="b">
        <f t="shared" si="1235"/>
        <v>0</v>
      </c>
      <c r="F15794" s="219">
        <f t="shared" si="1239"/>
        <v>58158</v>
      </c>
      <c r="G15794" s="219">
        <f t="shared" si="1236"/>
        <v>58158</v>
      </c>
    </row>
    <row r="15795" spans="3:7" x14ac:dyDescent="0.25">
      <c r="C15795" s="219">
        <f t="shared" si="1237"/>
        <v>58159</v>
      </c>
      <c r="D15795" s="208" t="b">
        <f t="shared" si="1238"/>
        <v>0</v>
      </c>
      <c r="E15795" s="220" t="b">
        <f t="shared" si="1235"/>
        <v>0</v>
      </c>
      <c r="F15795" s="219">
        <f t="shared" si="1239"/>
        <v>58159</v>
      </c>
      <c r="G15795" s="219">
        <f t="shared" si="1236"/>
        <v>58159</v>
      </c>
    </row>
    <row r="15796" spans="3:7" x14ac:dyDescent="0.25">
      <c r="C15796" s="219">
        <f t="shared" si="1237"/>
        <v>58160</v>
      </c>
      <c r="D15796" s="208" t="b">
        <f t="shared" si="1238"/>
        <v>0</v>
      </c>
      <c r="E15796" s="220" t="b">
        <f t="shared" si="1235"/>
        <v>0</v>
      </c>
      <c r="F15796" s="219">
        <f t="shared" si="1239"/>
        <v>58160</v>
      </c>
      <c r="G15796" s="219">
        <f t="shared" si="1236"/>
        <v>58160</v>
      </c>
    </row>
    <row r="15797" spans="3:7" x14ac:dyDescent="0.25">
      <c r="C15797" s="219">
        <f t="shared" si="1237"/>
        <v>58161</v>
      </c>
      <c r="D15797" s="208" t="b">
        <f t="shared" si="1238"/>
        <v>0</v>
      </c>
      <c r="E15797" s="220" t="b">
        <f t="shared" si="1235"/>
        <v>0</v>
      </c>
      <c r="F15797" s="219">
        <f t="shared" si="1239"/>
        <v>58161</v>
      </c>
      <c r="G15797" s="219">
        <f t="shared" si="1236"/>
        <v>58161</v>
      </c>
    </row>
    <row r="15798" spans="3:7" x14ac:dyDescent="0.25">
      <c r="C15798" s="219">
        <f t="shared" si="1237"/>
        <v>58162</v>
      </c>
      <c r="D15798" s="208" t="b">
        <f t="shared" si="1238"/>
        <v>0</v>
      </c>
      <c r="E15798" s="220" t="b">
        <f t="shared" si="1235"/>
        <v>0</v>
      </c>
      <c r="F15798" s="219">
        <f t="shared" si="1239"/>
        <v>58162</v>
      </c>
      <c r="G15798" s="219">
        <f t="shared" si="1236"/>
        <v>58162</v>
      </c>
    </row>
    <row r="15799" spans="3:7" x14ac:dyDescent="0.25">
      <c r="C15799" s="219">
        <f t="shared" si="1237"/>
        <v>58163</v>
      </c>
      <c r="D15799" s="208" t="b">
        <f t="shared" si="1238"/>
        <v>1</v>
      </c>
      <c r="E15799" s="220" t="b">
        <f t="shared" si="1235"/>
        <v>0</v>
      </c>
      <c r="F15799" s="219" t="b">
        <f t="shared" si="1239"/>
        <v>0</v>
      </c>
      <c r="G15799" s="219">
        <f t="shared" si="1236"/>
        <v>58165</v>
      </c>
    </row>
    <row r="15800" spans="3:7" x14ac:dyDescent="0.25">
      <c r="C15800" s="219">
        <f t="shared" si="1237"/>
        <v>58164</v>
      </c>
      <c r="D15800" s="208" t="b">
        <f t="shared" si="1238"/>
        <v>1</v>
      </c>
      <c r="E15800" s="220" t="b">
        <f t="shared" si="1235"/>
        <v>0</v>
      </c>
      <c r="F15800" s="219" t="b">
        <f t="shared" si="1239"/>
        <v>0</v>
      </c>
      <c r="G15800" s="219">
        <f t="shared" si="1236"/>
        <v>58165</v>
      </c>
    </row>
    <row r="15801" spans="3:7" x14ac:dyDescent="0.25">
      <c r="C15801" s="219">
        <f t="shared" si="1237"/>
        <v>58165</v>
      </c>
      <c r="D15801" s="208" t="b">
        <f t="shared" si="1238"/>
        <v>0</v>
      </c>
      <c r="E15801" s="220" t="b">
        <f t="shared" si="1235"/>
        <v>0</v>
      </c>
      <c r="F15801" s="219">
        <f t="shared" si="1239"/>
        <v>58165</v>
      </c>
      <c r="G15801" s="219">
        <f t="shared" si="1236"/>
        <v>58165</v>
      </c>
    </row>
    <row r="15802" spans="3:7" x14ac:dyDescent="0.25">
      <c r="C15802" s="219">
        <f t="shared" si="1237"/>
        <v>58166</v>
      </c>
      <c r="D15802" s="208" t="b">
        <f t="shared" si="1238"/>
        <v>0</v>
      </c>
      <c r="E15802" s="220" t="b">
        <f t="shared" si="1235"/>
        <v>0</v>
      </c>
      <c r="F15802" s="219">
        <f t="shared" si="1239"/>
        <v>58166</v>
      </c>
      <c r="G15802" s="219">
        <f t="shared" si="1236"/>
        <v>58166</v>
      </c>
    </row>
    <row r="15803" spans="3:7" x14ac:dyDescent="0.25">
      <c r="C15803" s="219">
        <f t="shared" si="1237"/>
        <v>58167</v>
      </c>
      <c r="D15803" s="208" t="b">
        <f t="shared" si="1238"/>
        <v>0</v>
      </c>
      <c r="E15803" s="220" t="b">
        <f t="shared" si="1235"/>
        <v>0</v>
      </c>
      <c r="F15803" s="219">
        <f t="shared" si="1239"/>
        <v>58167</v>
      </c>
      <c r="G15803" s="219">
        <f t="shared" si="1236"/>
        <v>58167</v>
      </c>
    </row>
    <row r="15804" spans="3:7" x14ac:dyDescent="0.25">
      <c r="C15804" s="219">
        <f t="shared" si="1237"/>
        <v>58168</v>
      </c>
      <c r="D15804" s="208" t="b">
        <f t="shared" si="1238"/>
        <v>0</v>
      </c>
      <c r="E15804" s="220" t="b">
        <f t="shared" si="1235"/>
        <v>0</v>
      </c>
      <c r="F15804" s="219">
        <f t="shared" si="1239"/>
        <v>58168</v>
      </c>
      <c r="G15804" s="219">
        <f t="shared" si="1236"/>
        <v>58168</v>
      </c>
    </row>
    <row r="15805" spans="3:7" x14ac:dyDescent="0.25">
      <c r="C15805" s="219">
        <f t="shared" si="1237"/>
        <v>58169</v>
      </c>
      <c r="D15805" s="208" t="b">
        <f t="shared" si="1238"/>
        <v>0</v>
      </c>
      <c r="E15805" s="220" t="b">
        <f t="shared" si="1235"/>
        <v>0</v>
      </c>
      <c r="F15805" s="219">
        <f t="shared" si="1239"/>
        <v>58169</v>
      </c>
      <c r="G15805" s="219">
        <f t="shared" si="1236"/>
        <v>58169</v>
      </c>
    </row>
    <row r="15806" spans="3:7" x14ac:dyDescent="0.25">
      <c r="C15806" s="219">
        <f t="shared" si="1237"/>
        <v>58170</v>
      </c>
      <c r="D15806" s="208" t="b">
        <f t="shared" si="1238"/>
        <v>1</v>
      </c>
      <c r="E15806" s="220" t="b">
        <f t="shared" si="1235"/>
        <v>0</v>
      </c>
      <c r="F15806" s="219" t="b">
        <f t="shared" si="1239"/>
        <v>0</v>
      </c>
      <c r="G15806" s="219">
        <f t="shared" si="1236"/>
        <v>58172</v>
      </c>
    </row>
    <row r="15807" spans="3:7" x14ac:dyDescent="0.25">
      <c r="C15807" s="219">
        <f t="shared" si="1237"/>
        <v>58171</v>
      </c>
      <c r="D15807" s="208" t="b">
        <f t="shared" si="1238"/>
        <v>1</v>
      </c>
      <c r="E15807" s="220" t="b">
        <f t="shared" si="1235"/>
        <v>0</v>
      </c>
      <c r="F15807" s="219" t="b">
        <f t="shared" si="1239"/>
        <v>0</v>
      </c>
      <c r="G15807" s="219">
        <f t="shared" si="1236"/>
        <v>58172</v>
      </c>
    </row>
    <row r="15808" spans="3:7" x14ac:dyDescent="0.25">
      <c r="C15808" s="219">
        <f t="shared" si="1237"/>
        <v>58172</v>
      </c>
      <c r="D15808" s="208" t="b">
        <f t="shared" si="1238"/>
        <v>0</v>
      </c>
      <c r="E15808" s="220" t="b">
        <f t="shared" si="1235"/>
        <v>0</v>
      </c>
      <c r="F15808" s="219">
        <f t="shared" si="1239"/>
        <v>58172</v>
      </c>
      <c r="G15808" s="219">
        <f t="shared" si="1236"/>
        <v>58172</v>
      </c>
    </row>
    <row r="15809" spans="3:7" x14ac:dyDescent="0.25">
      <c r="C15809" s="219">
        <f t="shared" si="1237"/>
        <v>58173</v>
      </c>
      <c r="D15809" s="208" t="b">
        <f t="shared" si="1238"/>
        <v>0</v>
      </c>
      <c r="E15809" s="220" t="b">
        <f t="shared" si="1235"/>
        <v>0</v>
      </c>
      <c r="F15809" s="219">
        <f t="shared" si="1239"/>
        <v>58173</v>
      </c>
      <c r="G15809" s="219">
        <f t="shared" si="1236"/>
        <v>58173</v>
      </c>
    </row>
    <row r="15810" spans="3:7" x14ac:dyDescent="0.25">
      <c r="C15810" s="219">
        <f t="shared" si="1237"/>
        <v>58174</v>
      </c>
      <c r="D15810" s="208" t="b">
        <f t="shared" si="1238"/>
        <v>0</v>
      </c>
      <c r="E15810" s="220" t="b">
        <f t="shared" si="1235"/>
        <v>0</v>
      </c>
      <c r="F15810" s="219">
        <f t="shared" si="1239"/>
        <v>58174</v>
      </c>
      <c r="G15810" s="219">
        <f t="shared" si="1236"/>
        <v>58174</v>
      </c>
    </row>
    <row r="15811" spans="3:7" x14ac:dyDescent="0.25">
      <c r="C15811" s="219">
        <f t="shared" si="1237"/>
        <v>58175</v>
      </c>
      <c r="D15811" s="208" t="b">
        <f t="shared" si="1238"/>
        <v>0</v>
      </c>
      <c r="E15811" s="220" t="b">
        <f t="shared" si="1235"/>
        <v>0</v>
      </c>
      <c r="F15811" s="219">
        <f t="shared" si="1239"/>
        <v>58175</v>
      </c>
      <c r="G15811" s="219">
        <f t="shared" si="1236"/>
        <v>58175</v>
      </c>
    </row>
    <row r="15812" spans="3:7" x14ac:dyDescent="0.25">
      <c r="C15812" s="219">
        <f t="shared" si="1237"/>
        <v>58176</v>
      </c>
      <c r="D15812" s="208" t="b">
        <f t="shared" si="1238"/>
        <v>0</v>
      </c>
      <c r="E15812" s="220" t="b">
        <f t="shared" si="1235"/>
        <v>0</v>
      </c>
      <c r="F15812" s="219">
        <f t="shared" si="1239"/>
        <v>58176</v>
      </c>
      <c r="G15812" s="219">
        <f t="shared" si="1236"/>
        <v>58176</v>
      </c>
    </row>
    <row r="15813" spans="3:7" x14ac:dyDescent="0.25">
      <c r="C15813" s="219">
        <f t="shared" si="1237"/>
        <v>58177</v>
      </c>
      <c r="D15813" s="208" t="b">
        <f t="shared" si="1238"/>
        <v>1</v>
      </c>
      <c r="E15813" s="220" t="b">
        <f t="shared" si="1235"/>
        <v>0</v>
      </c>
      <c r="F15813" s="219" t="b">
        <f t="shared" si="1239"/>
        <v>0</v>
      </c>
      <c r="G15813" s="219">
        <f t="shared" si="1236"/>
        <v>58179</v>
      </c>
    </row>
    <row r="15814" spans="3:7" x14ac:dyDescent="0.25">
      <c r="C15814" s="219">
        <f t="shared" si="1237"/>
        <v>58178</v>
      </c>
      <c r="D15814" s="208" t="b">
        <f t="shared" si="1238"/>
        <v>1</v>
      </c>
      <c r="E15814" s="220" t="b">
        <f t="shared" ref="E15814:E15877" si="1240">IF(TYPE(VLOOKUP(C15814,Holydays,1,0))&lt;&gt;1,FALSE,TRUE)</f>
        <v>0</v>
      </c>
      <c r="F15814" s="219" t="b">
        <f t="shared" si="1239"/>
        <v>0</v>
      </c>
      <c r="G15814" s="219">
        <f t="shared" ref="G15814:G15877" si="1241">IF(F15814,F15814,WORKDAY(C15814,1,Holydays))</f>
        <v>58179</v>
      </c>
    </row>
    <row r="15815" spans="3:7" x14ac:dyDescent="0.25">
      <c r="C15815" s="219">
        <f t="shared" ref="C15815:C15878" si="1242">C15814+1</f>
        <v>58179</v>
      </c>
      <c r="D15815" s="208" t="b">
        <f t="shared" ref="D15815:D15878" si="1243">IF(WEEKDAY(C15815,2)&gt;5,TRUE)</f>
        <v>0</v>
      </c>
      <c r="E15815" s="220" t="b">
        <f t="shared" si="1240"/>
        <v>0</v>
      </c>
      <c r="F15815" s="219">
        <f t="shared" ref="F15815:F15878" si="1244">IF(OR(D15815,E15815),FALSE,C15815)</f>
        <v>58179</v>
      </c>
      <c r="G15815" s="219">
        <f t="shared" si="1241"/>
        <v>58179</v>
      </c>
    </row>
    <row r="15816" spans="3:7" x14ac:dyDescent="0.25">
      <c r="C15816" s="219">
        <f t="shared" si="1242"/>
        <v>58180</v>
      </c>
      <c r="D15816" s="208" t="b">
        <f t="shared" si="1243"/>
        <v>0</v>
      </c>
      <c r="E15816" s="220" t="b">
        <f t="shared" si="1240"/>
        <v>0</v>
      </c>
      <c r="F15816" s="219">
        <f t="shared" si="1244"/>
        <v>58180</v>
      </c>
      <c r="G15816" s="219">
        <f t="shared" si="1241"/>
        <v>58180</v>
      </c>
    </row>
    <row r="15817" spans="3:7" x14ac:dyDescent="0.25">
      <c r="C15817" s="219">
        <f t="shared" si="1242"/>
        <v>58181</v>
      </c>
      <c r="D15817" s="208" t="b">
        <f t="shared" si="1243"/>
        <v>0</v>
      </c>
      <c r="E15817" s="220" t="b">
        <f t="shared" si="1240"/>
        <v>0</v>
      </c>
      <c r="F15817" s="219">
        <f t="shared" si="1244"/>
        <v>58181</v>
      </c>
      <c r="G15817" s="219">
        <f t="shared" si="1241"/>
        <v>58181</v>
      </c>
    </row>
    <row r="15818" spans="3:7" x14ac:dyDescent="0.25">
      <c r="C15818" s="219">
        <f t="shared" si="1242"/>
        <v>58182</v>
      </c>
      <c r="D15818" s="208" t="b">
        <f t="shared" si="1243"/>
        <v>0</v>
      </c>
      <c r="E15818" s="220" t="b">
        <f t="shared" si="1240"/>
        <v>0</v>
      </c>
      <c r="F15818" s="219">
        <f t="shared" si="1244"/>
        <v>58182</v>
      </c>
      <c r="G15818" s="219">
        <f t="shared" si="1241"/>
        <v>58182</v>
      </c>
    </row>
    <row r="15819" spans="3:7" x14ac:dyDescent="0.25">
      <c r="C15819" s="219">
        <f t="shared" si="1242"/>
        <v>58183</v>
      </c>
      <c r="D15819" s="208" t="b">
        <f t="shared" si="1243"/>
        <v>0</v>
      </c>
      <c r="E15819" s="220" t="b">
        <f t="shared" si="1240"/>
        <v>0</v>
      </c>
      <c r="F15819" s="219">
        <f t="shared" si="1244"/>
        <v>58183</v>
      </c>
      <c r="G15819" s="219">
        <f t="shared" si="1241"/>
        <v>58183</v>
      </c>
    </row>
    <row r="15820" spans="3:7" x14ac:dyDescent="0.25">
      <c r="C15820" s="219">
        <f t="shared" si="1242"/>
        <v>58184</v>
      </c>
      <c r="D15820" s="208" t="b">
        <f t="shared" si="1243"/>
        <v>1</v>
      </c>
      <c r="E15820" s="220" t="b">
        <f t="shared" si="1240"/>
        <v>0</v>
      </c>
      <c r="F15820" s="219" t="b">
        <f t="shared" si="1244"/>
        <v>0</v>
      </c>
      <c r="G15820" s="219">
        <f t="shared" si="1241"/>
        <v>58186</v>
      </c>
    </row>
    <row r="15821" spans="3:7" x14ac:dyDescent="0.25">
      <c r="C15821" s="219">
        <f t="shared" si="1242"/>
        <v>58185</v>
      </c>
      <c r="D15821" s="208" t="b">
        <f t="shared" si="1243"/>
        <v>1</v>
      </c>
      <c r="E15821" s="220" t="b">
        <f t="shared" si="1240"/>
        <v>0</v>
      </c>
      <c r="F15821" s="219" t="b">
        <f t="shared" si="1244"/>
        <v>0</v>
      </c>
      <c r="G15821" s="219">
        <f t="shared" si="1241"/>
        <v>58186</v>
      </c>
    </row>
    <row r="15822" spans="3:7" x14ac:dyDescent="0.25">
      <c r="C15822" s="219">
        <f t="shared" si="1242"/>
        <v>58186</v>
      </c>
      <c r="D15822" s="208" t="b">
        <f t="shared" si="1243"/>
        <v>0</v>
      </c>
      <c r="E15822" s="220" t="b">
        <f t="shared" si="1240"/>
        <v>0</v>
      </c>
      <c r="F15822" s="219">
        <f t="shared" si="1244"/>
        <v>58186</v>
      </c>
      <c r="G15822" s="219">
        <f t="shared" si="1241"/>
        <v>58186</v>
      </c>
    </row>
    <row r="15823" spans="3:7" x14ac:dyDescent="0.25">
      <c r="C15823" s="219">
        <f t="shared" si="1242"/>
        <v>58187</v>
      </c>
      <c r="D15823" s="208" t="b">
        <f t="shared" si="1243"/>
        <v>0</v>
      </c>
      <c r="E15823" s="220" t="b">
        <f t="shared" si="1240"/>
        <v>0</v>
      </c>
      <c r="F15823" s="219">
        <f t="shared" si="1244"/>
        <v>58187</v>
      </c>
      <c r="G15823" s="219">
        <f t="shared" si="1241"/>
        <v>58187</v>
      </c>
    </row>
    <row r="15824" spans="3:7" x14ac:dyDescent="0.25">
      <c r="C15824" s="219">
        <f t="shared" si="1242"/>
        <v>58188</v>
      </c>
      <c r="D15824" s="208" t="b">
        <f t="shared" si="1243"/>
        <v>0</v>
      </c>
      <c r="E15824" s="220" t="b">
        <f t="shared" si="1240"/>
        <v>0</v>
      </c>
      <c r="F15824" s="219">
        <f t="shared" si="1244"/>
        <v>58188</v>
      </c>
      <c r="G15824" s="219">
        <f t="shared" si="1241"/>
        <v>58188</v>
      </c>
    </row>
    <row r="15825" spans="3:7" x14ac:dyDescent="0.25">
      <c r="C15825" s="219">
        <f t="shared" si="1242"/>
        <v>58189</v>
      </c>
      <c r="D15825" s="208" t="b">
        <f t="shared" si="1243"/>
        <v>0</v>
      </c>
      <c r="E15825" s="220" t="b">
        <f t="shared" si="1240"/>
        <v>0</v>
      </c>
      <c r="F15825" s="219">
        <f t="shared" si="1244"/>
        <v>58189</v>
      </c>
      <c r="G15825" s="219">
        <f t="shared" si="1241"/>
        <v>58189</v>
      </c>
    </row>
    <row r="15826" spans="3:7" x14ac:dyDescent="0.25">
      <c r="C15826" s="219">
        <f t="shared" si="1242"/>
        <v>58190</v>
      </c>
      <c r="D15826" s="208" t="b">
        <f t="shared" si="1243"/>
        <v>0</v>
      </c>
      <c r="E15826" s="220" t="b">
        <f t="shared" si="1240"/>
        <v>0</v>
      </c>
      <c r="F15826" s="219">
        <f t="shared" si="1244"/>
        <v>58190</v>
      </c>
      <c r="G15826" s="219">
        <f t="shared" si="1241"/>
        <v>58190</v>
      </c>
    </row>
    <row r="15827" spans="3:7" x14ac:dyDescent="0.25">
      <c r="C15827" s="219">
        <f t="shared" si="1242"/>
        <v>58191</v>
      </c>
      <c r="D15827" s="208" t="b">
        <f t="shared" si="1243"/>
        <v>1</v>
      </c>
      <c r="E15827" s="220" t="b">
        <f t="shared" si="1240"/>
        <v>0</v>
      </c>
      <c r="F15827" s="219" t="b">
        <f t="shared" si="1244"/>
        <v>0</v>
      </c>
      <c r="G15827" s="219">
        <f t="shared" si="1241"/>
        <v>58193</v>
      </c>
    </row>
    <row r="15828" spans="3:7" x14ac:dyDescent="0.25">
      <c r="C15828" s="219">
        <f t="shared" si="1242"/>
        <v>58192</v>
      </c>
      <c r="D15828" s="208" t="b">
        <f t="shared" si="1243"/>
        <v>1</v>
      </c>
      <c r="E15828" s="220" t="b">
        <f t="shared" si="1240"/>
        <v>0</v>
      </c>
      <c r="F15828" s="219" t="b">
        <f t="shared" si="1244"/>
        <v>0</v>
      </c>
      <c r="G15828" s="219">
        <f t="shared" si="1241"/>
        <v>58193</v>
      </c>
    </row>
    <row r="15829" spans="3:7" x14ac:dyDescent="0.25">
      <c r="C15829" s="219">
        <f t="shared" si="1242"/>
        <v>58193</v>
      </c>
      <c r="D15829" s="208" t="b">
        <f t="shared" si="1243"/>
        <v>0</v>
      </c>
      <c r="E15829" s="220" t="b">
        <f t="shared" si="1240"/>
        <v>0</v>
      </c>
      <c r="F15829" s="219">
        <f t="shared" si="1244"/>
        <v>58193</v>
      </c>
      <c r="G15829" s="219">
        <f t="shared" si="1241"/>
        <v>58193</v>
      </c>
    </row>
    <row r="15830" spans="3:7" x14ac:dyDescent="0.25">
      <c r="C15830" s="219">
        <f t="shared" si="1242"/>
        <v>58194</v>
      </c>
      <c r="D15830" s="208" t="b">
        <f t="shared" si="1243"/>
        <v>0</v>
      </c>
      <c r="E15830" s="220" t="b">
        <f t="shared" si="1240"/>
        <v>0</v>
      </c>
      <c r="F15830" s="219">
        <f t="shared" si="1244"/>
        <v>58194</v>
      </c>
      <c r="G15830" s="219">
        <f t="shared" si="1241"/>
        <v>58194</v>
      </c>
    </row>
    <row r="15831" spans="3:7" x14ac:dyDescent="0.25">
      <c r="C15831" s="219">
        <f t="shared" si="1242"/>
        <v>58195</v>
      </c>
      <c r="D15831" s="208" t="b">
        <f t="shared" si="1243"/>
        <v>0</v>
      </c>
      <c r="E15831" s="220" t="b">
        <f t="shared" si="1240"/>
        <v>0</v>
      </c>
      <c r="F15831" s="219">
        <f t="shared" si="1244"/>
        <v>58195</v>
      </c>
      <c r="G15831" s="219">
        <f t="shared" si="1241"/>
        <v>58195</v>
      </c>
    </row>
    <row r="15832" spans="3:7" x14ac:dyDescent="0.25">
      <c r="C15832" s="219">
        <f t="shared" si="1242"/>
        <v>58196</v>
      </c>
      <c r="D15832" s="208" t="b">
        <f t="shared" si="1243"/>
        <v>0</v>
      </c>
      <c r="E15832" s="220" t="b">
        <f t="shared" si="1240"/>
        <v>1</v>
      </c>
      <c r="F15832" s="219" t="b">
        <f t="shared" si="1244"/>
        <v>0</v>
      </c>
      <c r="G15832" s="219">
        <f t="shared" si="1241"/>
        <v>58197</v>
      </c>
    </row>
    <row r="15833" spans="3:7" x14ac:dyDescent="0.25">
      <c r="C15833" s="219">
        <f t="shared" si="1242"/>
        <v>58197</v>
      </c>
      <c r="D15833" s="208" t="b">
        <f t="shared" si="1243"/>
        <v>0</v>
      </c>
      <c r="E15833" s="220" t="b">
        <f t="shared" si="1240"/>
        <v>0</v>
      </c>
      <c r="F15833" s="219">
        <f t="shared" si="1244"/>
        <v>58197</v>
      </c>
      <c r="G15833" s="219">
        <f t="shared" si="1241"/>
        <v>58197</v>
      </c>
    </row>
    <row r="15834" spans="3:7" x14ac:dyDescent="0.25">
      <c r="C15834" s="219">
        <f t="shared" si="1242"/>
        <v>58198</v>
      </c>
      <c r="D15834" s="208" t="b">
        <f t="shared" si="1243"/>
        <v>1</v>
      </c>
      <c r="E15834" s="220" t="b">
        <f t="shared" si="1240"/>
        <v>0</v>
      </c>
      <c r="F15834" s="219" t="b">
        <f t="shared" si="1244"/>
        <v>0</v>
      </c>
      <c r="G15834" s="219">
        <f t="shared" si="1241"/>
        <v>58200</v>
      </c>
    </row>
    <row r="15835" spans="3:7" x14ac:dyDescent="0.25">
      <c r="C15835" s="219">
        <f t="shared" si="1242"/>
        <v>58199</v>
      </c>
      <c r="D15835" s="208" t="b">
        <f t="shared" si="1243"/>
        <v>1</v>
      </c>
      <c r="E15835" s="220" t="b">
        <f t="shared" si="1240"/>
        <v>0</v>
      </c>
      <c r="F15835" s="219" t="b">
        <f t="shared" si="1244"/>
        <v>0</v>
      </c>
      <c r="G15835" s="219">
        <f t="shared" si="1241"/>
        <v>58200</v>
      </c>
    </row>
    <row r="15836" spans="3:7" x14ac:dyDescent="0.25">
      <c r="C15836" s="219">
        <f t="shared" si="1242"/>
        <v>58200</v>
      </c>
      <c r="D15836" s="208" t="b">
        <f t="shared" si="1243"/>
        <v>0</v>
      </c>
      <c r="E15836" s="220" t="b">
        <f t="shared" si="1240"/>
        <v>0</v>
      </c>
      <c r="F15836" s="219">
        <f t="shared" si="1244"/>
        <v>58200</v>
      </c>
      <c r="G15836" s="219">
        <f t="shared" si="1241"/>
        <v>58200</v>
      </c>
    </row>
    <row r="15837" spans="3:7" x14ac:dyDescent="0.25">
      <c r="C15837" s="219">
        <f t="shared" si="1242"/>
        <v>58201</v>
      </c>
      <c r="D15837" s="208" t="b">
        <f t="shared" si="1243"/>
        <v>0</v>
      </c>
      <c r="E15837" s="220" t="b">
        <f t="shared" si="1240"/>
        <v>0</v>
      </c>
      <c r="F15837" s="219">
        <f t="shared" si="1244"/>
        <v>58201</v>
      </c>
      <c r="G15837" s="219">
        <f t="shared" si="1241"/>
        <v>58201</v>
      </c>
    </row>
    <row r="15838" spans="3:7" x14ac:dyDescent="0.25">
      <c r="C15838" s="219">
        <f t="shared" si="1242"/>
        <v>58202</v>
      </c>
      <c r="D15838" s="208" t="b">
        <f t="shared" si="1243"/>
        <v>0</v>
      </c>
      <c r="E15838" s="220" t="b">
        <f t="shared" si="1240"/>
        <v>0</v>
      </c>
      <c r="F15838" s="219">
        <f t="shared" si="1244"/>
        <v>58202</v>
      </c>
      <c r="G15838" s="219">
        <f t="shared" si="1241"/>
        <v>58202</v>
      </c>
    </row>
    <row r="15839" spans="3:7" x14ac:dyDescent="0.25">
      <c r="C15839" s="219">
        <f t="shared" si="1242"/>
        <v>58203</v>
      </c>
      <c r="D15839" s="208" t="b">
        <f t="shared" si="1243"/>
        <v>0</v>
      </c>
      <c r="E15839" s="220" t="b">
        <f t="shared" si="1240"/>
        <v>0</v>
      </c>
      <c r="F15839" s="219">
        <f t="shared" si="1244"/>
        <v>58203</v>
      </c>
      <c r="G15839" s="219">
        <f t="shared" si="1241"/>
        <v>58203</v>
      </c>
    </row>
    <row r="15840" spans="3:7" x14ac:dyDescent="0.25">
      <c r="C15840" s="219">
        <f t="shared" si="1242"/>
        <v>58204</v>
      </c>
      <c r="D15840" s="208" t="b">
        <f t="shared" si="1243"/>
        <v>0</v>
      </c>
      <c r="E15840" s="220" t="b">
        <f t="shared" si="1240"/>
        <v>0</v>
      </c>
      <c r="F15840" s="219">
        <f t="shared" si="1244"/>
        <v>58204</v>
      </c>
      <c r="G15840" s="219">
        <f t="shared" si="1241"/>
        <v>58204</v>
      </c>
    </row>
    <row r="15841" spans="3:7" x14ac:dyDescent="0.25">
      <c r="C15841" s="219">
        <f t="shared" si="1242"/>
        <v>58205</v>
      </c>
      <c r="D15841" s="208" t="b">
        <f t="shared" si="1243"/>
        <v>1</v>
      </c>
      <c r="E15841" s="220" t="b">
        <f t="shared" si="1240"/>
        <v>0</v>
      </c>
      <c r="F15841" s="219" t="b">
        <f t="shared" si="1244"/>
        <v>0</v>
      </c>
      <c r="G15841" s="219">
        <f t="shared" si="1241"/>
        <v>58207</v>
      </c>
    </row>
    <row r="15842" spans="3:7" x14ac:dyDescent="0.25">
      <c r="C15842" s="219">
        <f t="shared" si="1242"/>
        <v>58206</v>
      </c>
      <c r="D15842" s="208" t="b">
        <f t="shared" si="1243"/>
        <v>1</v>
      </c>
      <c r="E15842" s="220" t="b">
        <f t="shared" si="1240"/>
        <v>0</v>
      </c>
      <c r="F15842" s="219" t="b">
        <f t="shared" si="1244"/>
        <v>0</v>
      </c>
      <c r="G15842" s="219">
        <f t="shared" si="1241"/>
        <v>58207</v>
      </c>
    </row>
    <row r="15843" spans="3:7" x14ac:dyDescent="0.25">
      <c r="C15843" s="219">
        <f t="shared" si="1242"/>
        <v>58207</v>
      </c>
      <c r="D15843" s="208" t="b">
        <f t="shared" si="1243"/>
        <v>0</v>
      </c>
      <c r="E15843" s="220" t="b">
        <f t="shared" si="1240"/>
        <v>0</v>
      </c>
      <c r="F15843" s="219">
        <f t="shared" si="1244"/>
        <v>58207</v>
      </c>
      <c r="G15843" s="219">
        <f t="shared" si="1241"/>
        <v>58207</v>
      </c>
    </row>
    <row r="15844" spans="3:7" x14ac:dyDescent="0.25">
      <c r="C15844" s="219">
        <f t="shared" si="1242"/>
        <v>58208</v>
      </c>
      <c r="D15844" s="208" t="b">
        <f t="shared" si="1243"/>
        <v>0</v>
      </c>
      <c r="E15844" s="220" t="b">
        <f t="shared" si="1240"/>
        <v>0</v>
      </c>
      <c r="F15844" s="219">
        <f t="shared" si="1244"/>
        <v>58208</v>
      </c>
      <c r="G15844" s="219">
        <f t="shared" si="1241"/>
        <v>58208</v>
      </c>
    </row>
    <row r="15845" spans="3:7" x14ac:dyDescent="0.25">
      <c r="C15845" s="219">
        <f t="shared" si="1242"/>
        <v>58209</v>
      </c>
      <c r="D15845" s="208" t="b">
        <f t="shared" si="1243"/>
        <v>0</v>
      </c>
      <c r="E15845" s="220" t="b">
        <f t="shared" si="1240"/>
        <v>0</v>
      </c>
      <c r="F15845" s="219">
        <f t="shared" si="1244"/>
        <v>58209</v>
      </c>
      <c r="G15845" s="219">
        <f t="shared" si="1241"/>
        <v>58209</v>
      </c>
    </row>
    <row r="15846" spans="3:7" x14ac:dyDescent="0.25">
      <c r="C15846" s="219">
        <f t="shared" si="1242"/>
        <v>58210</v>
      </c>
      <c r="D15846" s="208" t="b">
        <f t="shared" si="1243"/>
        <v>0</v>
      </c>
      <c r="E15846" s="220" t="b">
        <f t="shared" si="1240"/>
        <v>0</v>
      </c>
      <c r="F15846" s="219">
        <f t="shared" si="1244"/>
        <v>58210</v>
      </c>
      <c r="G15846" s="219">
        <f t="shared" si="1241"/>
        <v>58210</v>
      </c>
    </row>
    <row r="15847" spans="3:7" x14ac:dyDescent="0.25">
      <c r="C15847" s="219">
        <f t="shared" si="1242"/>
        <v>58211</v>
      </c>
      <c r="D15847" s="208" t="b">
        <f t="shared" si="1243"/>
        <v>0</v>
      </c>
      <c r="E15847" s="220" t="b">
        <f t="shared" si="1240"/>
        <v>0</v>
      </c>
      <c r="F15847" s="219">
        <f t="shared" si="1244"/>
        <v>58211</v>
      </c>
      <c r="G15847" s="219">
        <f t="shared" si="1241"/>
        <v>58211</v>
      </c>
    </row>
    <row r="15848" spans="3:7" x14ac:dyDescent="0.25">
      <c r="C15848" s="219">
        <f t="shared" si="1242"/>
        <v>58212</v>
      </c>
      <c r="D15848" s="208" t="b">
        <f t="shared" si="1243"/>
        <v>1</v>
      </c>
      <c r="E15848" s="220" t="b">
        <f t="shared" si="1240"/>
        <v>0</v>
      </c>
      <c r="F15848" s="219" t="b">
        <f t="shared" si="1244"/>
        <v>0</v>
      </c>
      <c r="G15848" s="219">
        <f t="shared" si="1241"/>
        <v>58214</v>
      </c>
    </row>
    <row r="15849" spans="3:7" x14ac:dyDescent="0.25">
      <c r="C15849" s="219">
        <f t="shared" si="1242"/>
        <v>58213</v>
      </c>
      <c r="D15849" s="208" t="b">
        <f t="shared" si="1243"/>
        <v>1</v>
      </c>
      <c r="E15849" s="220" t="b">
        <f t="shared" si="1240"/>
        <v>0</v>
      </c>
      <c r="F15849" s="219" t="b">
        <f t="shared" si="1244"/>
        <v>0</v>
      </c>
      <c r="G15849" s="219">
        <f t="shared" si="1241"/>
        <v>58214</v>
      </c>
    </row>
    <row r="15850" spans="3:7" x14ac:dyDescent="0.25">
      <c r="C15850" s="219">
        <f t="shared" si="1242"/>
        <v>58214</v>
      </c>
      <c r="D15850" s="208" t="b">
        <f t="shared" si="1243"/>
        <v>0</v>
      </c>
      <c r="E15850" s="220" t="b">
        <f t="shared" si="1240"/>
        <v>0</v>
      </c>
      <c r="F15850" s="219">
        <f t="shared" si="1244"/>
        <v>58214</v>
      </c>
      <c r="G15850" s="219">
        <f t="shared" si="1241"/>
        <v>58214</v>
      </c>
    </row>
    <row r="15851" spans="3:7" x14ac:dyDescent="0.25">
      <c r="C15851" s="219">
        <f t="shared" si="1242"/>
        <v>58215</v>
      </c>
      <c r="D15851" s="208" t="b">
        <f t="shared" si="1243"/>
        <v>0</v>
      </c>
      <c r="E15851" s="220" t="b">
        <f t="shared" si="1240"/>
        <v>0</v>
      </c>
      <c r="F15851" s="219">
        <f t="shared" si="1244"/>
        <v>58215</v>
      </c>
      <c r="G15851" s="219">
        <f t="shared" si="1241"/>
        <v>58215</v>
      </c>
    </row>
    <row r="15852" spans="3:7" x14ac:dyDescent="0.25">
      <c r="C15852" s="219">
        <f t="shared" si="1242"/>
        <v>58216</v>
      </c>
      <c r="D15852" s="208" t="b">
        <f t="shared" si="1243"/>
        <v>0</v>
      </c>
      <c r="E15852" s="220" t="b">
        <f t="shared" si="1240"/>
        <v>0</v>
      </c>
      <c r="F15852" s="219">
        <f t="shared" si="1244"/>
        <v>58216</v>
      </c>
      <c r="G15852" s="219">
        <f t="shared" si="1241"/>
        <v>58216</v>
      </c>
    </row>
    <row r="15853" spans="3:7" x14ac:dyDescent="0.25">
      <c r="C15853" s="219">
        <f t="shared" si="1242"/>
        <v>58217</v>
      </c>
      <c r="D15853" s="208" t="b">
        <f t="shared" si="1243"/>
        <v>0</v>
      </c>
      <c r="E15853" s="220" t="b">
        <f t="shared" si="1240"/>
        <v>0</v>
      </c>
      <c r="F15853" s="219">
        <f t="shared" si="1244"/>
        <v>58217</v>
      </c>
      <c r="G15853" s="219">
        <f t="shared" si="1241"/>
        <v>58217</v>
      </c>
    </row>
    <row r="15854" spans="3:7" x14ac:dyDescent="0.25">
      <c r="C15854" s="219">
        <f t="shared" si="1242"/>
        <v>58218</v>
      </c>
      <c r="D15854" s="208" t="b">
        <f t="shared" si="1243"/>
        <v>0</v>
      </c>
      <c r="E15854" s="220" t="b">
        <f t="shared" si="1240"/>
        <v>0</v>
      </c>
      <c r="F15854" s="219">
        <f t="shared" si="1244"/>
        <v>58218</v>
      </c>
      <c r="G15854" s="219">
        <f t="shared" si="1241"/>
        <v>58218</v>
      </c>
    </row>
    <row r="15855" spans="3:7" x14ac:dyDescent="0.25">
      <c r="C15855" s="219">
        <f t="shared" si="1242"/>
        <v>58219</v>
      </c>
      <c r="D15855" s="208" t="b">
        <f t="shared" si="1243"/>
        <v>1</v>
      </c>
      <c r="E15855" s="220" t="b">
        <f t="shared" si="1240"/>
        <v>0</v>
      </c>
      <c r="F15855" s="219" t="b">
        <f t="shared" si="1244"/>
        <v>0</v>
      </c>
      <c r="G15855" s="219">
        <f t="shared" si="1241"/>
        <v>58221</v>
      </c>
    </row>
    <row r="15856" spans="3:7" x14ac:dyDescent="0.25">
      <c r="C15856" s="219">
        <f t="shared" si="1242"/>
        <v>58220</v>
      </c>
      <c r="D15856" s="208" t="b">
        <f t="shared" si="1243"/>
        <v>1</v>
      </c>
      <c r="E15856" s="220" t="b">
        <f t="shared" si="1240"/>
        <v>0</v>
      </c>
      <c r="F15856" s="219" t="b">
        <f t="shared" si="1244"/>
        <v>0</v>
      </c>
      <c r="G15856" s="219">
        <f t="shared" si="1241"/>
        <v>58221</v>
      </c>
    </row>
    <row r="15857" spans="3:7" x14ac:dyDescent="0.25">
      <c r="C15857" s="219">
        <f t="shared" si="1242"/>
        <v>58221</v>
      </c>
      <c r="D15857" s="208" t="b">
        <f t="shared" si="1243"/>
        <v>0</v>
      </c>
      <c r="E15857" s="220" t="b">
        <f t="shared" si="1240"/>
        <v>0</v>
      </c>
      <c r="F15857" s="219">
        <f t="shared" si="1244"/>
        <v>58221</v>
      </c>
      <c r="G15857" s="219">
        <f t="shared" si="1241"/>
        <v>58221</v>
      </c>
    </row>
    <row r="15858" spans="3:7" x14ac:dyDescent="0.25">
      <c r="C15858" s="219">
        <f t="shared" si="1242"/>
        <v>58222</v>
      </c>
      <c r="D15858" s="208" t="b">
        <f t="shared" si="1243"/>
        <v>0</v>
      </c>
      <c r="E15858" s="220" t="b">
        <f t="shared" si="1240"/>
        <v>0</v>
      </c>
      <c r="F15858" s="219">
        <f t="shared" si="1244"/>
        <v>58222</v>
      </c>
      <c r="G15858" s="219">
        <f t="shared" si="1241"/>
        <v>58222</v>
      </c>
    </row>
    <row r="15859" spans="3:7" x14ac:dyDescent="0.25">
      <c r="C15859" s="219">
        <f t="shared" si="1242"/>
        <v>58223</v>
      </c>
      <c r="D15859" s="208" t="b">
        <f t="shared" si="1243"/>
        <v>0</v>
      </c>
      <c r="E15859" s="220" t="b">
        <f t="shared" si="1240"/>
        <v>0</v>
      </c>
      <c r="F15859" s="219">
        <f t="shared" si="1244"/>
        <v>58223</v>
      </c>
      <c r="G15859" s="219">
        <f t="shared" si="1241"/>
        <v>58223</v>
      </c>
    </row>
    <row r="15860" spans="3:7" x14ac:dyDescent="0.25">
      <c r="C15860" s="219">
        <f t="shared" si="1242"/>
        <v>58224</v>
      </c>
      <c r="D15860" s="208" t="b">
        <f t="shared" si="1243"/>
        <v>0</v>
      </c>
      <c r="E15860" s="220" t="b">
        <f t="shared" si="1240"/>
        <v>0</v>
      </c>
      <c r="F15860" s="219">
        <f t="shared" si="1244"/>
        <v>58224</v>
      </c>
      <c r="G15860" s="219">
        <f t="shared" si="1241"/>
        <v>58224</v>
      </c>
    </row>
    <row r="15861" spans="3:7" x14ac:dyDescent="0.25">
      <c r="C15861" s="219">
        <f t="shared" si="1242"/>
        <v>58225</v>
      </c>
      <c r="D15861" s="208" t="b">
        <f t="shared" si="1243"/>
        <v>0</v>
      </c>
      <c r="E15861" s="220" t="b">
        <f t="shared" si="1240"/>
        <v>0</v>
      </c>
      <c r="F15861" s="219">
        <f t="shared" si="1244"/>
        <v>58225</v>
      </c>
      <c r="G15861" s="219">
        <f t="shared" si="1241"/>
        <v>58225</v>
      </c>
    </row>
    <row r="15862" spans="3:7" x14ac:dyDescent="0.25">
      <c r="C15862" s="219">
        <f t="shared" si="1242"/>
        <v>58226</v>
      </c>
      <c r="D15862" s="208" t="b">
        <f t="shared" si="1243"/>
        <v>1</v>
      </c>
      <c r="E15862" s="220" t="b">
        <f t="shared" si="1240"/>
        <v>0</v>
      </c>
      <c r="F15862" s="219" t="b">
        <f t="shared" si="1244"/>
        <v>0</v>
      </c>
      <c r="G15862" s="219">
        <f t="shared" si="1241"/>
        <v>58228</v>
      </c>
    </row>
    <row r="15863" spans="3:7" x14ac:dyDescent="0.25">
      <c r="C15863" s="219">
        <f t="shared" si="1242"/>
        <v>58227</v>
      </c>
      <c r="D15863" s="208" t="b">
        <f t="shared" si="1243"/>
        <v>1</v>
      </c>
      <c r="E15863" s="220" t="b">
        <f t="shared" si="1240"/>
        <v>0</v>
      </c>
      <c r="F15863" s="219" t="b">
        <f t="shared" si="1244"/>
        <v>0</v>
      </c>
      <c r="G15863" s="219">
        <f t="shared" si="1241"/>
        <v>58228</v>
      </c>
    </row>
    <row r="15864" spans="3:7" x14ac:dyDescent="0.25">
      <c r="C15864" s="219">
        <f t="shared" si="1242"/>
        <v>58228</v>
      </c>
      <c r="D15864" s="208" t="b">
        <f t="shared" si="1243"/>
        <v>0</v>
      </c>
      <c r="E15864" s="220" t="b">
        <f t="shared" si="1240"/>
        <v>0</v>
      </c>
      <c r="F15864" s="219">
        <f t="shared" si="1244"/>
        <v>58228</v>
      </c>
      <c r="G15864" s="219">
        <f t="shared" si="1241"/>
        <v>58228</v>
      </c>
    </row>
    <row r="15865" spans="3:7" x14ac:dyDescent="0.25">
      <c r="C15865" s="219">
        <f t="shared" si="1242"/>
        <v>58229</v>
      </c>
      <c r="D15865" s="208" t="b">
        <f t="shared" si="1243"/>
        <v>0</v>
      </c>
      <c r="E15865" s="220" t="b">
        <f t="shared" si="1240"/>
        <v>0</v>
      </c>
      <c r="F15865" s="219">
        <f t="shared" si="1244"/>
        <v>58229</v>
      </c>
      <c r="G15865" s="219">
        <f t="shared" si="1241"/>
        <v>58229</v>
      </c>
    </row>
    <row r="15866" spans="3:7" x14ac:dyDescent="0.25">
      <c r="C15866" s="219">
        <f t="shared" si="1242"/>
        <v>58230</v>
      </c>
      <c r="D15866" s="208" t="b">
        <f t="shared" si="1243"/>
        <v>0</v>
      </c>
      <c r="E15866" s="220" t="b">
        <f t="shared" si="1240"/>
        <v>0</v>
      </c>
      <c r="F15866" s="219">
        <f t="shared" si="1244"/>
        <v>58230</v>
      </c>
      <c r="G15866" s="219">
        <f t="shared" si="1241"/>
        <v>58230</v>
      </c>
    </row>
    <row r="15867" spans="3:7" x14ac:dyDescent="0.25">
      <c r="C15867" s="219">
        <f t="shared" si="1242"/>
        <v>58231</v>
      </c>
      <c r="D15867" s="208" t="b">
        <f t="shared" si="1243"/>
        <v>0</v>
      </c>
      <c r="E15867" s="220" t="b">
        <f t="shared" si="1240"/>
        <v>0</v>
      </c>
      <c r="F15867" s="219">
        <f t="shared" si="1244"/>
        <v>58231</v>
      </c>
      <c r="G15867" s="219">
        <f t="shared" si="1241"/>
        <v>58231</v>
      </c>
    </row>
    <row r="15868" spans="3:7" x14ac:dyDescent="0.25">
      <c r="C15868" s="219">
        <f t="shared" si="1242"/>
        <v>58232</v>
      </c>
      <c r="D15868" s="208" t="b">
        <f t="shared" si="1243"/>
        <v>0</v>
      </c>
      <c r="E15868" s="220" t="b">
        <f t="shared" si="1240"/>
        <v>0</v>
      </c>
      <c r="F15868" s="219">
        <f t="shared" si="1244"/>
        <v>58232</v>
      </c>
      <c r="G15868" s="219">
        <f t="shared" si="1241"/>
        <v>58232</v>
      </c>
    </row>
    <row r="15869" spans="3:7" x14ac:dyDescent="0.25">
      <c r="C15869" s="219">
        <f t="shared" si="1242"/>
        <v>58233</v>
      </c>
      <c r="D15869" s="208" t="b">
        <f t="shared" si="1243"/>
        <v>1</v>
      </c>
      <c r="E15869" s="220" t="b">
        <f t="shared" si="1240"/>
        <v>0</v>
      </c>
      <c r="F15869" s="219" t="b">
        <f t="shared" si="1244"/>
        <v>0</v>
      </c>
      <c r="G15869" s="219">
        <f t="shared" si="1241"/>
        <v>58235</v>
      </c>
    </row>
    <row r="15870" spans="3:7" x14ac:dyDescent="0.25">
      <c r="C15870" s="219">
        <f t="shared" si="1242"/>
        <v>58234</v>
      </c>
      <c r="D15870" s="208" t="b">
        <f t="shared" si="1243"/>
        <v>1</v>
      </c>
      <c r="E15870" s="220" t="b">
        <f t="shared" si="1240"/>
        <v>0</v>
      </c>
      <c r="F15870" s="219" t="b">
        <f t="shared" si="1244"/>
        <v>0</v>
      </c>
      <c r="G15870" s="219">
        <f t="shared" si="1241"/>
        <v>58235</v>
      </c>
    </row>
    <row r="15871" spans="3:7" x14ac:dyDescent="0.25">
      <c r="C15871" s="219">
        <f t="shared" si="1242"/>
        <v>58235</v>
      </c>
      <c r="D15871" s="208" t="b">
        <f t="shared" si="1243"/>
        <v>0</v>
      </c>
      <c r="E15871" s="220" t="b">
        <f t="shared" si="1240"/>
        <v>0</v>
      </c>
      <c r="F15871" s="219">
        <f t="shared" si="1244"/>
        <v>58235</v>
      </c>
      <c r="G15871" s="219">
        <f t="shared" si="1241"/>
        <v>58235</v>
      </c>
    </row>
    <row r="15872" spans="3:7" x14ac:dyDescent="0.25">
      <c r="C15872" s="219">
        <f t="shared" si="1242"/>
        <v>58236</v>
      </c>
      <c r="D15872" s="208" t="b">
        <f t="shared" si="1243"/>
        <v>0</v>
      </c>
      <c r="E15872" s="220" t="b">
        <f t="shared" si="1240"/>
        <v>0</v>
      </c>
      <c r="F15872" s="219">
        <f t="shared" si="1244"/>
        <v>58236</v>
      </c>
      <c r="G15872" s="219">
        <f t="shared" si="1241"/>
        <v>58236</v>
      </c>
    </row>
    <row r="15873" spans="3:7" x14ac:dyDescent="0.25">
      <c r="C15873" s="219">
        <f t="shared" si="1242"/>
        <v>58237</v>
      </c>
      <c r="D15873" s="208" t="b">
        <f t="shared" si="1243"/>
        <v>0</v>
      </c>
      <c r="E15873" s="220" t="b">
        <f t="shared" si="1240"/>
        <v>0</v>
      </c>
      <c r="F15873" s="219">
        <f t="shared" si="1244"/>
        <v>58237</v>
      </c>
      <c r="G15873" s="219">
        <f t="shared" si="1241"/>
        <v>58237</v>
      </c>
    </row>
    <row r="15874" spans="3:7" x14ac:dyDescent="0.25">
      <c r="C15874" s="219">
        <f t="shared" si="1242"/>
        <v>58238</v>
      </c>
      <c r="D15874" s="208" t="b">
        <f t="shared" si="1243"/>
        <v>0</v>
      </c>
      <c r="E15874" s="220" t="b">
        <f t="shared" si="1240"/>
        <v>0</v>
      </c>
      <c r="F15874" s="219">
        <f t="shared" si="1244"/>
        <v>58238</v>
      </c>
      <c r="G15874" s="219">
        <f t="shared" si="1241"/>
        <v>58238</v>
      </c>
    </row>
    <row r="15875" spans="3:7" x14ac:dyDescent="0.25">
      <c r="C15875" s="219">
        <f t="shared" si="1242"/>
        <v>58239</v>
      </c>
      <c r="D15875" s="208" t="b">
        <f t="shared" si="1243"/>
        <v>0</v>
      </c>
      <c r="E15875" s="220" t="b">
        <f t="shared" si="1240"/>
        <v>0</v>
      </c>
      <c r="F15875" s="219">
        <f t="shared" si="1244"/>
        <v>58239</v>
      </c>
      <c r="G15875" s="219">
        <f t="shared" si="1241"/>
        <v>58239</v>
      </c>
    </row>
    <row r="15876" spans="3:7" x14ac:dyDescent="0.25">
      <c r="C15876" s="219">
        <f t="shared" si="1242"/>
        <v>58240</v>
      </c>
      <c r="D15876" s="208" t="b">
        <f t="shared" si="1243"/>
        <v>1</v>
      </c>
      <c r="E15876" s="220" t="b">
        <f t="shared" si="1240"/>
        <v>0</v>
      </c>
      <c r="F15876" s="219" t="b">
        <f t="shared" si="1244"/>
        <v>0</v>
      </c>
      <c r="G15876" s="219">
        <f t="shared" si="1241"/>
        <v>58242</v>
      </c>
    </row>
    <row r="15877" spans="3:7" x14ac:dyDescent="0.25">
      <c r="C15877" s="219">
        <f t="shared" si="1242"/>
        <v>58241</v>
      </c>
      <c r="D15877" s="208" t="b">
        <f t="shared" si="1243"/>
        <v>1</v>
      </c>
      <c r="E15877" s="220" t="b">
        <f t="shared" si="1240"/>
        <v>0</v>
      </c>
      <c r="F15877" s="219" t="b">
        <f t="shared" si="1244"/>
        <v>0</v>
      </c>
      <c r="G15877" s="219">
        <f t="shared" si="1241"/>
        <v>58242</v>
      </c>
    </row>
    <row r="15878" spans="3:7" x14ac:dyDescent="0.25">
      <c r="C15878" s="219">
        <f t="shared" si="1242"/>
        <v>58242</v>
      </c>
      <c r="D15878" s="208" t="b">
        <f t="shared" si="1243"/>
        <v>0</v>
      </c>
      <c r="E15878" s="220" t="b">
        <f t="shared" ref="E15878:E15941" si="1245">IF(TYPE(VLOOKUP(C15878,Holydays,1,0))&lt;&gt;1,FALSE,TRUE)</f>
        <v>0</v>
      </c>
      <c r="F15878" s="219">
        <f t="shared" si="1244"/>
        <v>58242</v>
      </c>
      <c r="G15878" s="219">
        <f t="shared" ref="G15878:G15941" si="1246">IF(F15878,F15878,WORKDAY(C15878,1,Holydays))</f>
        <v>58242</v>
      </c>
    </row>
    <row r="15879" spans="3:7" x14ac:dyDescent="0.25">
      <c r="C15879" s="219">
        <f t="shared" ref="C15879:C15942" si="1247">C15878+1</f>
        <v>58243</v>
      </c>
      <c r="D15879" s="208" t="b">
        <f t="shared" ref="D15879:D15942" si="1248">IF(WEEKDAY(C15879,2)&gt;5,TRUE)</f>
        <v>0</v>
      </c>
      <c r="E15879" s="220" t="b">
        <f t="shared" si="1245"/>
        <v>0</v>
      </c>
      <c r="F15879" s="219">
        <f t="shared" ref="F15879:F15942" si="1249">IF(OR(D15879,E15879),FALSE,C15879)</f>
        <v>58243</v>
      </c>
      <c r="G15879" s="219">
        <f t="shared" si="1246"/>
        <v>58243</v>
      </c>
    </row>
    <row r="15880" spans="3:7" x14ac:dyDescent="0.25">
      <c r="C15880" s="219">
        <f t="shared" si="1247"/>
        <v>58244</v>
      </c>
      <c r="D15880" s="208" t="b">
        <f t="shared" si="1248"/>
        <v>0</v>
      </c>
      <c r="E15880" s="220" t="b">
        <f t="shared" si="1245"/>
        <v>0</v>
      </c>
      <c r="F15880" s="219">
        <f t="shared" si="1249"/>
        <v>58244</v>
      </c>
      <c r="G15880" s="219">
        <f t="shared" si="1246"/>
        <v>58244</v>
      </c>
    </row>
    <row r="15881" spans="3:7" x14ac:dyDescent="0.25">
      <c r="C15881" s="219">
        <f t="shared" si="1247"/>
        <v>58245</v>
      </c>
      <c r="D15881" s="208" t="b">
        <f t="shared" si="1248"/>
        <v>0</v>
      </c>
      <c r="E15881" s="220" t="b">
        <f t="shared" si="1245"/>
        <v>0</v>
      </c>
      <c r="F15881" s="219">
        <f t="shared" si="1249"/>
        <v>58245</v>
      </c>
      <c r="G15881" s="219">
        <f t="shared" si="1246"/>
        <v>58245</v>
      </c>
    </row>
    <row r="15882" spans="3:7" x14ac:dyDescent="0.25">
      <c r="C15882" s="219">
        <f t="shared" si="1247"/>
        <v>58246</v>
      </c>
      <c r="D15882" s="208" t="b">
        <f t="shared" si="1248"/>
        <v>0</v>
      </c>
      <c r="E15882" s="220" t="b">
        <f t="shared" si="1245"/>
        <v>0</v>
      </c>
      <c r="F15882" s="219">
        <f t="shared" si="1249"/>
        <v>58246</v>
      </c>
      <c r="G15882" s="219">
        <f t="shared" si="1246"/>
        <v>58246</v>
      </c>
    </row>
    <row r="15883" spans="3:7" x14ac:dyDescent="0.25">
      <c r="C15883" s="219">
        <f t="shared" si="1247"/>
        <v>58247</v>
      </c>
      <c r="D15883" s="208" t="b">
        <f t="shared" si="1248"/>
        <v>1</v>
      </c>
      <c r="E15883" s="220" t="b">
        <f t="shared" si="1245"/>
        <v>0</v>
      </c>
      <c r="F15883" s="219" t="b">
        <f t="shared" si="1249"/>
        <v>0</v>
      </c>
      <c r="G15883" s="219">
        <f t="shared" si="1246"/>
        <v>58249</v>
      </c>
    </row>
    <row r="15884" spans="3:7" x14ac:dyDescent="0.25">
      <c r="C15884" s="219">
        <f t="shared" si="1247"/>
        <v>58248</v>
      </c>
      <c r="D15884" s="208" t="b">
        <f t="shared" si="1248"/>
        <v>1</v>
      </c>
      <c r="E15884" s="220" t="b">
        <f t="shared" si="1245"/>
        <v>0</v>
      </c>
      <c r="F15884" s="219" t="b">
        <f t="shared" si="1249"/>
        <v>0</v>
      </c>
      <c r="G15884" s="219">
        <f t="shared" si="1246"/>
        <v>58249</v>
      </c>
    </row>
    <row r="15885" spans="3:7" x14ac:dyDescent="0.25">
      <c r="C15885" s="219">
        <f t="shared" si="1247"/>
        <v>58249</v>
      </c>
      <c r="D15885" s="208" t="b">
        <f t="shared" si="1248"/>
        <v>0</v>
      </c>
      <c r="E15885" s="220" t="b">
        <f t="shared" si="1245"/>
        <v>0</v>
      </c>
      <c r="F15885" s="219">
        <f t="shared" si="1249"/>
        <v>58249</v>
      </c>
      <c r="G15885" s="219">
        <f t="shared" si="1246"/>
        <v>58249</v>
      </c>
    </row>
    <row r="15886" spans="3:7" x14ac:dyDescent="0.25">
      <c r="C15886" s="219">
        <f t="shared" si="1247"/>
        <v>58250</v>
      </c>
      <c r="D15886" s="208" t="b">
        <f t="shared" si="1248"/>
        <v>0</v>
      </c>
      <c r="E15886" s="220" t="b">
        <f t="shared" si="1245"/>
        <v>0</v>
      </c>
      <c r="F15886" s="219">
        <f t="shared" si="1249"/>
        <v>58250</v>
      </c>
      <c r="G15886" s="219">
        <f t="shared" si="1246"/>
        <v>58250</v>
      </c>
    </row>
    <row r="15887" spans="3:7" x14ac:dyDescent="0.25">
      <c r="C15887" s="219">
        <f t="shared" si="1247"/>
        <v>58251</v>
      </c>
      <c r="D15887" s="208" t="b">
        <f t="shared" si="1248"/>
        <v>0</v>
      </c>
      <c r="E15887" s="220" t="b">
        <f t="shared" si="1245"/>
        <v>0</v>
      </c>
      <c r="F15887" s="219">
        <f t="shared" si="1249"/>
        <v>58251</v>
      </c>
      <c r="G15887" s="219">
        <f t="shared" si="1246"/>
        <v>58251</v>
      </c>
    </row>
    <row r="15888" spans="3:7" x14ac:dyDescent="0.25">
      <c r="C15888" s="219">
        <f t="shared" si="1247"/>
        <v>58252</v>
      </c>
      <c r="D15888" s="208" t="b">
        <f t="shared" si="1248"/>
        <v>0</v>
      </c>
      <c r="E15888" s="220" t="b">
        <f t="shared" si="1245"/>
        <v>0</v>
      </c>
      <c r="F15888" s="219">
        <f t="shared" si="1249"/>
        <v>58252</v>
      </c>
      <c r="G15888" s="219">
        <f t="shared" si="1246"/>
        <v>58252</v>
      </c>
    </row>
    <row r="15889" spans="3:7" x14ac:dyDescent="0.25">
      <c r="C15889" s="219">
        <f t="shared" si="1247"/>
        <v>58253</v>
      </c>
      <c r="D15889" s="208" t="b">
        <f t="shared" si="1248"/>
        <v>0</v>
      </c>
      <c r="E15889" s="220" t="b">
        <f t="shared" si="1245"/>
        <v>0</v>
      </c>
      <c r="F15889" s="219">
        <f t="shared" si="1249"/>
        <v>58253</v>
      </c>
      <c r="G15889" s="219">
        <f t="shared" si="1246"/>
        <v>58253</v>
      </c>
    </row>
    <row r="15890" spans="3:7" x14ac:dyDescent="0.25">
      <c r="C15890" s="219">
        <f t="shared" si="1247"/>
        <v>58254</v>
      </c>
      <c r="D15890" s="208" t="b">
        <f t="shared" si="1248"/>
        <v>1</v>
      </c>
      <c r="E15890" s="220" t="b">
        <f t="shared" si="1245"/>
        <v>0</v>
      </c>
      <c r="F15890" s="219" t="b">
        <f t="shared" si="1249"/>
        <v>0</v>
      </c>
      <c r="G15890" s="219">
        <f t="shared" si="1246"/>
        <v>58256</v>
      </c>
    </row>
    <row r="15891" spans="3:7" x14ac:dyDescent="0.25">
      <c r="C15891" s="219">
        <f t="shared" si="1247"/>
        <v>58255</v>
      </c>
      <c r="D15891" s="208" t="b">
        <f t="shared" si="1248"/>
        <v>1</v>
      </c>
      <c r="E15891" s="220" t="b">
        <f t="shared" si="1245"/>
        <v>0</v>
      </c>
      <c r="F15891" s="219" t="b">
        <f t="shared" si="1249"/>
        <v>0</v>
      </c>
      <c r="G15891" s="219">
        <f t="shared" si="1246"/>
        <v>58256</v>
      </c>
    </row>
    <row r="15892" spans="3:7" x14ac:dyDescent="0.25">
      <c r="C15892" s="219">
        <f t="shared" si="1247"/>
        <v>58256</v>
      </c>
      <c r="D15892" s="208" t="b">
        <f t="shared" si="1248"/>
        <v>0</v>
      </c>
      <c r="E15892" s="220" t="b">
        <f t="shared" si="1245"/>
        <v>0</v>
      </c>
      <c r="F15892" s="219">
        <f t="shared" si="1249"/>
        <v>58256</v>
      </c>
      <c r="G15892" s="219">
        <f t="shared" si="1246"/>
        <v>58256</v>
      </c>
    </row>
    <row r="15893" spans="3:7" x14ac:dyDescent="0.25">
      <c r="C15893" s="219">
        <f t="shared" si="1247"/>
        <v>58257</v>
      </c>
      <c r="D15893" s="208" t="b">
        <f t="shared" si="1248"/>
        <v>0</v>
      </c>
      <c r="E15893" s="220" t="b">
        <f t="shared" si="1245"/>
        <v>0</v>
      </c>
      <c r="F15893" s="219">
        <f t="shared" si="1249"/>
        <v>58257</v>
      </c>
      <c r="G15893" s="219">
        <f t="shared" si="1246"/>
        <v>58257</v>
      </c>
    </row>
    <row r="15894" spans="3:7" x14ac:dyDescent="0.25">
      <c r="C15894" s="219">
        <f t="shared" si="1247"/>
        <v>58258</v>
      </c>
      <c r="D15894" s="208" t="b">
        <f t="shared" si="1248"/>
        <v>0</v>
      </c>
      <c r="E15894" s="220" t="b">
        <f t="shared" si="1245"/>
        <v>0</v>
      </c>
      <c r="F15894" s="219">
        <f t="shared" si="1249"/>
        <v>58258</v>
      </c>
      <c r="G15894" s="219">
        <f t="shared" si="1246"/>
        <v>58258</v>
      </c>
    </row>
    <row r="15895" spans="3:7" x14ac:dyDescent="0.25">
      <c r="C15895" s="219">
        <f t="shared" si="1247"/>
        <v>58259</v>
      </c>
      <c r="D15895" s="208" t="b">
        <f t="shared" si="1248"/>
        <v>0</v>
      </c>
      <c r="E15895" s="220" t="b">
        <f t="shared" si="1245"/>
        <v>0</v>
      </c>
      <c r="F15895" s="219">
        <f t="shared" si="1249"/>
        <v>58259</v>
      </c>
      <c r="G15895" s="219">
        <f t="shared" si="1246"/>
        <v>58259</v>
      </c>
    </row>
    <row r="15896" spans="3:7" x14ac:dyDescent="0.25">
      <c r="C15896" s="219">
        <f t="shared" si="1247"/>
        <v>58260</v>
      </c>
      <c r="D15896" s="208" t="b">
        <f t="shared" si="1248"/>
        <v>0</v>
      </c>
      <c r="E15896" s="220" t="b">
        <f t="shared" si="1245"/>
        <v>0</v>
      </c>
      <c r="F15896" s="219">
        <f t="shared" si="1249"/>
        <v>58260</v>
      </c>
      <c r="G15896" s="219">
        <f t="shared" si="1246"/>
        <v>58260</v>
      </c>
    </row>
    <row r="15897" spans="3:7" x14ac:dyDescent="0.25">
      <c r="C15897" s="219">
        <f t="shared" si="1247"/>
        <v>58261</v>
      </c>
      <c r="D15897" s="208" t="b">
        <f t="shared" si="1248"/>
        <v>1</v>
      </c>
      <c r="E15897" s="220" t="b">
        <f t="shared" si="1245"/>
        <v>0</v>
      </c>
      <c r="F15897" s="219" t="b">
        <f t="shared" si="1249"/>
        <v>0</v>
      </c>
      <c r="G15897" s="219">
        <f t="shared" si="1246"/>
        <v>58263</v>
      </c>
    </row>
    <row r="15898" spans="3:7" x14ac:dyDescent="0.25">
      <c r="C15898" s="219">
        <f t="shared" si="1247"/>
        <v>58262</v>
      </c>
      <c r="D15898" s="208" t="b">
        <f t="shared" si="1248"/>
        <v>1</v>
      </c>
      <c r="E15898" s="220" t="b">
        <f t="shared" si="1245"/>
        <v>0</v>
      </c>
      <c r="F15898" s="219" t="b">
        <f t="shared" si="1249"/>
        <v>0</v>
      </c>
      <c r="G15898" s="219">
        <f t="shared" si="1246"/>
        <v>58263</v>
      </c>
    </row>
    <row r="15899" spans="3:7" x14ac:dyDescent="0.25">
      <c r="C15899" s="219">
        <f t="shared" si="1247"/>
        <v>58263</v>
      </c>
      <c r="D15899" s="208" t="b">
        <f t="shared" si="1248"/>
        <v>0</v>
      </c>
      <c r="E15899" s="220" t="b">
        <f t="shared" si="1245"/>
        <v>0</v>
      </c>
      <c r="F15899" s="219">
        <f t="shared" si="1249"/>
        <v>58263</v>
      </c>
      <c r="G15899" s="219">
        <f t="shared" si="1246"/>
        <v>58263</v>
      </c>
    </row>
    <row r="15900" spans="3:7" x14ac:dyDescent="0.25">
      <c r="C15900" s="219">
        <f t="shared" si="1247"/>
        <v>58264</v>
      </c>
      <c r="D15900" s="208" t="b">
        <f t="shared" si="1248"/>
        <v>0</v>
      </c>
      <c r="E15900" s="220" t="b">
        <f t="shared" si="1245"/>
        <v>0</v>
      </c>
      <c r="F15900" s="219">
        <f t="shared" si="1249"/>
        <v>58264</v>
      </c>
      <c r="G15900" s="219">
        <f t="shared" si="1246"/>
        <v>58264</v>
      </c>
    </row>
    <row r="15901" spans="3:7" x14ac:dyDescent="0.25">
      <c r="C15901" s="219">
        <f t="shared" si="1247"/>
        <v>58265</v>
      </c>
      <c r="D15901" s="208" t="b">
        <f t="shared" si="1248"/>
        <v>0</v>
      </c>
      <c r="E15901" s="220" t="b">
        <f t="shared" si="1245"/>
        <v>0</v>
      </c>
      <c r="F15901" s="219">
        <f t="shared" si="1249"/>
        <v>58265</v>
      </c>
      <c r="G15901" s="219">
        <f t="shared" si="1246"/>
        <v>58265</v>
      </c>
    </row>
    <row r="15902" spans="3:7" x14ac:dyDescent="0.25">
      <c r="C15902" s="219">
        <f t="shared" si="1247"/>
        <v>58266</v>
      </c>
      <c r="D15902" s="208" t="b">
        <f t="shared" si="1248"/>
        <v>0</v>
      </c>
      <c r="E15902" s="220" t="b">
        <f t="shared" si="1245"/>
        <v>0</v>
      </c>
      <c r="F15902" s="219">
        <f t="shared" si="1249"/>
        <v>58266</v>
      </c>
      <c r="G15902" s="219">
        <f t="shared" si="1246"/>
        <v>58266</v>
      </c>
    </row>
    <row r="15903" spans="3:7" x14ac:dyDescent="0.25">
      <c r="C15903" s="219">
        <f t="shared" si="1247"/>
        <v>58267</v>
      </c>
      <c r="D15903" s="208" t="b">
        <f t="shared" si="1248"/>
        <v>0</v>
      </c>
      <c r="E15903" s="220" t="b">
        <f t="shared" si="1245"/>
        <v>0</v>
      </c>
      <c r="F15903" s="219">
        <f t="shared" si="1249"/>
        <v>58267</v>
      </c>
      <c r="G15903" s="219">
        <f t="shared" si="1246"/>
        <v>58267</v>
      </c>
    </row>
    <row r="15904" spans="3:7" x14ac:dyDescent="0.25">
      <c r="C15904" s="219">
        <f t="shared" si="1247"/>
        <v>58268</v>
      </c>
      <c r="D15904" s="208" t="b">
        <f t="shared" si="1248"/>
        <v>1</v>
      </c>
      <c r="E15904" s="220" t="b">
        <f t="shared" si="1245"/>
        <v>0</v>
      </c>
      <c r="F15904" s="219" t="b">
        <f t="shared" si="1249"/>
        <v>0</v>
      </c>
      <c r="G15904" s="219">
        <f t="shared" si="1246"/>
        <v>58270</v>
      </c>
    </row>
    <row r="15905" spans="3:7" x14ac:dyDescent="0.25">
      <c r="C15905" s="219">
        <f t="shared" si="1247"/>
        <v>58269</v>
      </c>
      <c r="D15905" s="208" t="b">
        <f t="shared" si="1248"/>
        <v>1</v>
      </c>
      <c r="E15905" s="220" t="b">
        <f t="shared" si="1245"/>
        <v>0</v>
      </c>
      <c r="F15905" s="219" t="b">
        <f t="shared" si="1249"/>
        <v>0</v>
      </c>
      <c r="G15905" s="219">
        <f t="shared" si="1246"/>
        <v>58270</v>
      </c>
    </row>
    <row r="15906" spans="3:7" x14ac:dyDescent="0.25">
      <c r="C15906" s="219">
        <f t="shared" si="1247"/>
        <v>58270</v>
      </c>
      <c r="D15906" s="208" t="b">
        <f t="shared" si="1248"/>
        <v>0</v>
      </c>
      <c r="E15906" s="220" t="b">
        <f t="shared" si="1245"/>
        <v>0</v>
      </c>
      <c r="F15906" s="219">
        <f t="shared" si="1249"/>
        <v>58270</v>
      </c>
      <c r="G15906" s="219">
        <f t="shared" si="1246"/>
        <v>58270</v>
      </c>
    </row>
    <row r="15907" spans="3:7" x14ac:dyDescent="0.25">
      <c r="C15907" s="219">
        <f t="shared" si="1247"/>
        <v>58271</v>
      </c>
      <c r="D15907" s="208" t="b">
        <f t="shared" si="1248"/>
        <v>0</v>
      </c>
      <c r="E15907" s="220" t="b">
        <f t="shared" si="1245"/>
        <v>0</v>
      </c>
      <c r="F15907" s="219">
        <f t="shared" si="1249"/>
        <v>58271</v>
      </c>
      <c r="G15907" s="219">
        <f t="shared" si="1246"/>
        <v>58271</v>
      </c>
    </row>
    <row r="15908" spans="3:7" x14ac:dyDescent="0.25">
      <c r="C15908" s="219">
        <f t="shared" si="1247"/>
        <v>58272</v>
      </c>
      <c r="D15908" s="208" t="b">
        <f t="shared" si="1248"/>
        <v>0</v>
      </c>
      <c r="E15908" s="220" t="b">
        <f t="shared" si="1245"/>
        <v>0</v>
      </c>
      <c r="F15908" s="219">
        <f t="shared" si="1249"/>
        <v>58272</v>
      </c>
      <c r="G15908" s="219">
        <f t="shared" si="1246"/>
        <v>58272</v>
      </c>
    </row>
    <row r="15909" spans="3:7" x14ac:dyDescent="0.25">
      <c r="C15909" s="219">
        <f t="shared" si="1247"/>
        <v>58273</v>
      </c>
      <c r="D15909" s="208" t="b">
        <f t="shared" si="1248"/>
        <v>0</v>
      </c>
      <c r="E15909" s="220" t="b">
        <f t="shared" si="1245"/>
        <v>0</v>
      </c>
      <c r="F15909" s="219">
        <f t="shared" si="1249"/>
        <v>58273</v>
      </c>
      <c r="G15909" s="219">
        <f t="shared" si="1246"/>
        <v>58273</v>
      </c>
    </row>
    <row r="15910" spans="3:7" x14ac:dyDescent="0.25">
      <c r="C15910" s="219">
        <f t="shared" si="1247"/>
        <v>58274</v>
      </c>
      <c r="D15910" s="208" t="b">
        <f t="shared" si="1248"/>
        <v>0</v>
      </c>
      <c r="E15910" s="220" t="b">
        <f t="shared" si="1245"/>
        <v>0</v>
      </c>
      <c r="F15910" s="219">
        <f t="shared" si="1249"/>
        <v>58274</v>
      </c>
      <c r="G15910" s="219">
        <f t="shared" si="1246"/>
        <v>58274</v>
      </c>
    </row>
    <row r="15911" spans="3:7" x14ac:dyDescent="0.25">
      <c r="C15911" s="219">
        <f t="shared" si="1247"/>
        <v>58275</v>
      </c>
      <c r="D15911" s="208" t="b">
        <f t="shared" si="1248"/>
        <v>1</v>
      </c>
      <c r="E15911" s="220" t="b">
        <f t="shared" si="1245"/>
        <v>0</v>
      </c>
      <c r="F15911" s="219" t="b">
        <f t="shared" si="1249"/>
        <v>0</v>
      </c>
      <c r="G15911" s="219">
        <f t="shared" si="1246"/>
        <v>58277</v>
      </c>
    </row>
    <row r="15912" spans="3:7" x14ac:dyDescent="0.25">
      <c r="C15912" s="219">
        <f t="shared" si="1247"/>
        <v>58276</v>
      </c>
      <c r="D15912" s="208" t="b">
        <f t="shared" si="1248"/>
        <v>1</v>
      </c>
      <c r="E15912" s="220" t="b">
        <f t="shared" si="1245"/>
        <v>0</v>
      </c>
      <c r="F15912" s="219" t="b">
        <f t="shared" si="1249"/>
        <v>0</v>
      </c>
      <c r="G15912" s="219">
        <f t="shared" si="1246"/>
        <v>58277</v>
      </c>
    </row>
    <row r="15913" spans="3:7" x14ac:dyDescent="0.25">
      <c r="C15913" s="219">
        <f t="shared" si="1247"/>
        <v>58277</v>
      </c>
      <c r="D15913" s="208" t="b">
        <f t="shared" si="1248"/>
        <v>0</v>
      </c>
      <c r="E15913" s="220" t="b">
        <f t="shared" si="1245"/>
        <v>0</v>
      </c>
      <c r="F15913" s="219">
        <f t="shared" si="1249"/>
        <v>58277</v>
      </c>
      <c r="G15913" s="219">
        <f t="shared" si="1246"/>
        <v>58277</v>
      </c>
    </row>
    <row r="15914" spans="3:7" x14ac:dyDescent="0.25">
      <c r="C15914" s="219">
        <f t="shared" si="1247"/>
        <v>58278</v>
      </c>
      <c r="D15914" s="208" t="b">
        <f t="shared" si="1248"/>
        <v>0</v>
      </c>
      <c r="E15914" s="220" t="b">
        <f t="shared" si="1245"/>
        <v>0</v>
      </c>
      <c r="F15914" s="219">
        <f t="shared" si="1249"/>
        <v>58278</v>
      </c>
      <c r="G15914" s="219">
        <f t="shared" si="1246"/>
        <v>58278</v>
      </c>
    </row>
    <row r="15915" spans="3:7" x14ac:dyDescent="0.25">
      <c r="C15915" s="219">
        <f t="shared" si="1247"/>
        <v>58279</v>
      </c>
      <c r="D15915" s="208" t="b">
        <f t="shared" si="1248"/>
        <v>0</v>
      </c>
      <c r="E15915" s="220" t="b">
        <f t="shared" si="1245"/>
        <v>0</v>
      </c>
      <c r="F15915" s="219">
        <f t="shared" si="1249"/>
        <v>58279</v>
      </c>
      <c r="G15915" s="219">
        <f t="shared" si="1246"/>
        <v>58279</v>
      </c>
    </row>
    <row r="15916" spans="3:7" x14ac:dyDescent="0.25">
      <c r="C15916" s="219">
        <f t="shared" si="1247"/>
        <v>58280</v>
      </c>
      <c r="D15916" s="208" t="b">
        <f t="shared" si="1248"/>
        <v>0</v>
      </c>
      <c r="E15916" s="220" t="b">
        <f t="shared" si="1245"/>
        <v>0</v>
      </c>
      <c r="F15916" s="219">
        <f t="shared" si="1249"/>
        <v>58280</v>
      </c>
      <c r="G15916" s="219">
        <f t="shared" si="1246"/>
        <v>58280</v>
      </c>
    </row>
    <row r="15917" spans="3:7" x14ac:dyDescent="0.25">
      <c r="C15917" s="219">
        <f t="shared" si="1247"/>
        <v>58281</v>
      </c>
      <c r="D15917" s="208" t="b">
        <f t="shared" si="1248"/>
        <v>0</v>
      </c>
      <c r="E15917" s="220" t="b">
        <f t="shared" si="1245"/>
        <v>0</v>
      </c>
      <c r="F15917" s="219">
        <f t="shared" si="1249"/>
        <v>58281</v>
      </c>
      <c r="G15917" s="219">
        <f t="shared" si="1246"/>
        <v>58281</v>
      </c>
    </row>
    <row r="15918" spans="3:7" x14ac:dyDescent="0.25">
      <c r="C15918" s="219">
        <f t="shared" si="1247"/>
        <v>58282</v>
      </c>
      <c r="D15918" s="208" t="b">
        <f t="shared" si="1248"/>
        <v>1</v>
      </c>
      <c r="E15918" s="220" t="b">
        <f t="shared" si="1245"/>
        <v>0</v>
      </c>
      <c r="F15918" s="219" t="b">
        <f t="shared" si="1249"/>
        <v>0</v>
      </c>
      <c r="G15918" s="219">
        <f t="shared" si="1246"/>
        <v>58284</v>
      </c>
    </row>
    <row r="15919" spans="3:7" x14ac:dyDescent="0.25">
      <c r="C15919" s="219">
        <f t="shared" si="1247"/>
        <v>58283</v>
      </c>
      <c r="D15919" s="208" t="b">
        <f t="shared" si="1248"/>
        <v>1</v>
      </c>
      <c r="E15919" s="220" t="b">
        <f t="shared" si="1245"/>
        <v>0</v>
      </c>
      <c r="F15919" s="219" t="b">
        <f t="shared" si="1249"/>
        <v>0</v>
      </c>
      <c r="G15919" s="219">
        <f t="shared" si="1246"/>
        <v>58284</v>
      </c>
    </row>
    <row r="15920" spans="3:7" x14ac:dyDescent="0.25">
      <c r="C15920" s="219">
        <f t="shared" si="1247"/>
        <v>58284</v>
      </c>
      <c r="D15920" s="208" t="b">
        <f t="shared" si="1248"/>
        <v>0</v>
      </c>
      <c r="E15920" s="220" t="b">
        <f t="shared" si="1245"/>
        <v>0</v>
      </c>
      <c r="F15920" s="219">
        <f t="shared" si="1249"/>
        <v>58284</v>
      </c>
      <c r="G15920" s="219">
        <f t="shared" si="1246"/>
        <v>58284</v>
      </c>
    </row>
    <row r="15921" spans="3:7" x14ac:dyDescent="0.25">
      <c r="C15921" s="219">
        <f t="shared" si="1247"/>
        <v>58285</v>
      </c>
      <c r="D15921" s="208" t="b">
        <f t="shared" si="1248"/>
        <v>0</v>
      </c>
      <c r="E15921" s="220" t="b">
        <f t="shared" si="1245"/>
        <v>0</v>
      </c>
      <c r="F15921" s="219">
        <f t="shared" si="1249"/>
        <v>58285</v>
      </c>
      <c r="G15921" s="219">
        <f t="shared" si="1246"/>
        <v>58285</v>
      </c>
    </row>
    <row r="15922" spans="3:7" x14ac:dyDescent="0.25">
      <c r="C15922" s="219">
        <f t="shared" si="1247"/>
        <v>58286</v>
      </c>
      <c r="D15922" s="208" t="b">
        <f t="shared" si="1248"/>
        <v>0</v>
      </c>
      <c r="E15922" s="220" t="b">
        <f t="shared" si="1245"/>
        <v>0</v>
      </c>
      <c r="F15922" s="219">
        <f t="shared" si="1249"/>
        <v>58286</v>
      </c>
      <c r="G15922" s="219">
        <f t="shared" si="1246"/>
        <v>58286</v>
      </c>
    </row>
    <row r="15923" spans="3:7" x14ac:dyDescent="0.25">
      <c r="C15923" s="219">
        <f t="shared" si="1247"/>
        <v>58287</v>
      </c>
      <c r="D15923" s="208" t="b">
        <f t="shared" si="1248"/>
        <v>0</v>
      </c>
      <c r="E15923" s="220" t="b">
        <f t="shared" si="1245"/>
        <v>0</v>
      </c>
      <c r="F15923" s="219">
        <f t="shared" si="1249"/>
        <v>58287</v>
      </c>
      <c r="G15923" s="219">
        <f t="shared" si="1246"/>
        <v>58287</v>
      </c>
    </row>
    <row r="15924" spans="3:7" x14ac:dyDescent="0.25">
      <c r="C15924" s="219">
        <f t="shared" si="1247"/>
        <v>58288</v>
      </c>
      <c r="D15924" s="208" t="b">
        <f t="shared" si="1248"/>
        <v>0</v>
      </c>
      <c r="E15924" s="220" t="b">
        <f t="shared" si="1245"/>
        <v>0</v>
      </c>
      <c r="F15924" s="219">
        <f t="shared" si="1249"/>
        <v>58288</v>
      </c>
      <c r="G15924" s="219">
        <f t="shared" si="1246"/>
        <v>58288</v>
      </c>
    </row>
    <row r="15925" spans="3:7" x14ac:dyDescent="0.25">
      <c r="C15925" s="219">
        <f t="shared" si="1247"/>
        <v>58289</v>
      </c>
      <c r="D15925" s="208" t="b">
        <f t="shared" si="1248"/>
        <v>1</v>
      </c>
      <c r="E15925" s="220" t="b">
        <f t="shared" si="1245"/>
        <v>0</v>
      </c>
      <c r="F15925" s="219" t="b">
        <f t="shared" si="1249"/>
        <v>0</v>
      </c>
      <c r="G15925" s="219">
        <f t="shared" si="1246"/>
        <v>58291</v>
      </c>
    </row>
    <row r="15926" spans="3:7" x14ac:dyDescent="0.25">
      <c r="C15926" s="219">
        <f t="shared" si="1247"/>
        <v>58290</v>
      </c>
      <c r="D15926" s="208" t="b">
        <f t="shared" si="1248"/>
        <v>1</v>
      </c>
      <c r="E15926" s="220" t="b">
        <f t="shared" si="1245"/>
        <v>0</v>
      </c>
      <c r="F15926" s="219" t="b">
        <f t="shared" si="1249"/>
        <v>0</v>
      </c>
      <c r="G15926" s="219">
        <f t="shared" si="1246"/>
        <v>58291</v>
      </c>
    </row>
    <row r="15927" spans="3:7" x14ac:dyDescent="0.25">
      <c r="C15927" s="219">
        <f t="shared" si="1247"/>
        <v>58291</v>
      </c>
      <c r="D15927" s="208" t="b">
        <f t="shared" si="1248"/>
        <v>0</v>
      </c>
      <c r="E15927" s="220" t="b">
        <f t="shared" si="1245"/>
        <v>0</v>
      </c>
      <c r="F15927" s="219">
        <f t="shared" si="1249"/>
        <v>58291</v>
      </c>
      <c r="G15927" s="219">
        <f t="shared" si="1246"/>
        <v>58291</v>
      </c>
    </row>
    <row r="15928" spans="3:7" x14ac:dyDescent="0.25">
      <c r="C15928" s="219">
        <f t="shared" si="1247"/>
        <v>58292</v>
      </c>
      <c r="D15928" s="208" t="b">
        <f t="shared" si="1248"/>
        <v>0</v>
      </c>
      <c r="E15928" s="220" t="b">
        <f t="shared" si="1245"/>
        <v>0</v>
      </c>
      <c r="F15928" s="219">
        <f t="shared" si="1249"/>
        <v>58292</v>
      </c>
      <c r="G15928" s="219">
        <f t="shared" si="1246"/>
        <v>58292</v>
      </c>
    </row>
    <row r="15929" spans="3:7" x14ac:dyDescent="0.25">
      <c r="C15929" s="219">
        <f t="shared" si="1247"/>
        <v>58293</v>
      </c>
      <c r="D15929" s="208" t="b">
        <f t="shared" si="1248"/>
        <v>0</v>
      </c>
      <c r="E15929" s="220" t="b">
        <f t="shared" si="1245"/>
        <v>0</v>
      </c>
      <c r="F15929" s="219">
        <f t="shared" si="1249"/>
        <v>58293</v>
      </c>
      <c r="G15929" s="219">
        <f t="shared" si="1246"/>
        <v>58293</v>
      </c>
    </row>
    <row r="15930" spans="3:7" x14ac:dyDescent="0.25">
      <c r="C15930" s="219">
        <f t="shared" si="1247"/>
        <v>58294</v>
      </c>
      <c r="D15930" s="208" t="b">
        <f t="shared" si="1248"/>
        <v>0</v>
      </c>
      <c r="E15930" s="220" t="b">
        <f t="shared" si="1245"/>
        <v>0</v>
      </c>
      <c r="F15930" s="219">
        <f t="shared" si="1249"/>
        <v>58294</v>
      </c>
      <c r="G15930" s="219">
        <f t="shared" si="1246"/>
        <v>58294</v>
      </c>
    </row>
    <row r="15931" spans="3:7" x14ac:dyDescent="0.25">
      <c r="C15931" s="219">
        <f t="shared" si="1247"/>
        <v>58295</v>
      </c>
      <c r="D15931" s="208" t="b">
        <f t="shared" si="1248"/>
        <v>0</v>
      </c>
      <c r="E15931" s="220" t="b">
        <f t="shared" si="1245"/>
        <v>0</v>
      </c>
      <c r="F15931" s="219">
        <f t="shared" si="1249"/>
        <v>58295</v>
      </c>
      <c r="G15931" s="219">
        <f t="shared" si="1246"/>
        <v>58295</v>
      </c>
    </row>
    <row r="15932" spans="3:7" x14ac:dyDescent="0.25">
      <c r="C15932" s="219">
        <f t="shared" si="1247"/>
        <v>58296</v>
      </c>
      <c r="D15932" s="208" t="b">
        <f t="shared" si="1248"/>
        <v>1</v>
      </c>
      <c r="E15932" s="220" t="b">
        <f t="shared" si="1245"/>
        <v>0</v>
      </c>
      <c r="F15932" s="219" t="b">
        <f t="shared" si="1249"/>
        <v>0</v>
      </c>
      <c r="G15932" s="219">
        <f t="shared" si="1246"/>
        <v>58298</v>
      </c>
    </row>
    <row r="15933" spans="3:7" x14ac:dyDescent="0.25">
      <c r="C15933" s="219">
        <f t="shared" si="1247"/>
        <v>58297</v>
      </c>
      <c r="D15933" s="208" t="b">
        <f t="shared" si="1248"/>
        <v>1</v>
      </c>
      <c r="E15933" s="220" t="b">
        <f t="shared" si="1245"/>
        <v>0</v>
      </c>
      <c r="F15933" s="219" t="b">
        <f t="shared" si="1249"/>
        <v>0</v>
      </c>
      <c r="G15933" s="219">
        <f t="shared" si="1246"/>
        <v>58298</v>
      </c>
    </row>
    <row r="15934" spans="3:7" x14ac:dyDescent="0.25">
      <c r="C15934" s="219">
        <f t="shared" si="1247"/>
        <v>58298</v>
      </c>
      <c r="D15934" s="208" t="b">
        <f t="shared" si="1248"/>
        <v>0</v>
      </c>
      <c r="E15934" s="220" t="b">
        <f t="shared" si="1245"/>
        <v>0</v>
      </c>
      <c r="F15934" s="219">
        <f t="shared" si="1249"/>
        <v>58298</v>
      </c>
      <c r="G15934" s="219">
        <f t="shared" si="1246"/>
        <v>58298</v>
      </c>
    </row>
    <row r="15935" spans="3:7" x14ac:dyDescent="0.25">
      <c r="C15935" s="219">
        <f t="shared" si="1247"/>
        <v>58299</v>
      </c>
      <c r="D15935" s="208" t="b">
        <f t="shared" si="1248"/>
        <v>0</v>
      </c>
      <c r="E15935" s="220" t="b">
        <f t="shared" si="1245"/>
        <v>0</v>
      </c>
      <c r="F15935" s="219">
        <f t="shared" si="1249"/>
        <v>58299</v>
      </c>
      <c r="G15935" s="219">
        <f t="shared" si="1246"/>
        <v>58299</v>
      </c>
    </row>
    <row r="15936" spans="3:7" x14ac:dyDescent="0.25">
      <c r="C15936" s="219">
        <f t="shared" si="1247"/>
        <v>58300</v>
      </c>
      <c r="D15936" s="208" t="b">
        <f t="shared" si="1248"/>
        <v>0</v>
      </c>
      <c r="E15936" s="220" t="b">
        <f t="shared" si="1245"/>
        <v>0</v>
      </c>
      <c r="F15936" s="219">
        <f t="shared" si="1249"/>
        <v>58300</v>
      </c>
      <c r="G15936" s="219">
        <f t="shared" si="1246"/>
        <v>58300</v>
      </c>
    </row>
    <row r="15937" spans="3:7" x14ac:dyDescent="0.25">
      <c r="C15937" s="219">
        <f t="shared" si="1247"/>
        <v>58301</v>
      </c>
      <c r="D15937" s="208" t="b">
        <f t="shared" si="1248"/>
        <v>0</v>
      </c>
      <c r="E15937" s="220" t="b">
        <f t="shared" si="1245"/>
        <v>0</v>
      </c>
      <c r="F15937" s="219">
        <f t="shared" si="1249"/>
        <v>58301</v>
      </c>
      <c r="G15937" s="219">
        <f t="shared" si="1246"/>
        <v>58301</v>
      </c>
    </row>
    <row r="15938" spans="3:7" x14ac:dyDescent="0.25">
      <c r="C15938" s="219">
        <f t="shared" si="1247"/>
        <v>58302</v>
      </c>
      <c r="D15938" s="208" t="b">
        <f t="shared" si="1248"/>
        <v>0</v>
      </c>
      <c r="E15938" s="220" t="b">
        <f t="shared" si="1245"/>
        <v>0</v>
      </c>
      <c r="F15938" s="219">
        <f t="shared" si="1249"/>
        <v>58302</v>
      </c>
      <c r="G15938" s="219">
        <f t="shared" si="1246"/>
        <v>58302</v>
      </c>
    </row>
    <row r="15939" spans="3:7" x14ac:dyDescent="0.25">
      <c r="C15939" s="219">
        <f t="shared" si="1247"/>
        <v>58303</v>
      </c>
      <c r="D15939" s="208" t="b">
        <f t="shared" si="1248"/>
        <v>1</v>
      </c>
      <c r="E15939" s="220" t="b">
        <f t="shared" si="1245"/>
        <v>0</v>
      </c>
      <c r="F15939" s="219" t="b">
        <f t="shared" si="1249"/>
        <v>0</v>
      </c>
      <c r="G15939" s="219">
        <f t="shared" si="1246"/>
        <v>58305</v>
      </c>
    </row>
    <row r="15940" spans="3:7" x14ac:dyDescent="0.25">
      <c r="C15940" s="219">
        <f t="shared" si="1247"/>
        <v>58304</v>
      </c>
      <c r="D15940" s="208" t="b">
        <f t="shared" si="1248"/>
        <v>1</v>
      </c>
      <c r="E15940" s="220" t="b">
        <f t="shared" si="1245"/>
        <v>0</v>
      </c>
      <c r="F15940" s="219" t="b">
        <f t="shared" si="1249"/>
        <v>0</v>
      </c>
      <c r="G15940" s="219">
        <f t="shared" si="1246"/>
        <v>58305</v>
      </c>
    </row>
    <row r="15941" spans="3:7" x14ac:dyDescent="0.25">
      <c r="C15941" s="219">
        <f t="shared" si="1247"/>
        <v>58305</v>
      </c>
      <c r="D15941" s="208" t="b">
        <f t="shared" si="1248"/>
        <v>0</v>
      </c>
      <c r="E15941" s="220" t="b">
        <f t="shared" si="1245"/>
        <v>0</v>
      </c>
      <c r="F15941" s="219">
        <f t="shared" si="1249"/>
        <v>58305</v>
      </c>
      <c r="G15941" s="219">
        <f t="shared" si="1246"/>
        <v>58305</v>
      </c>
    </row>
    <row r="15942" spans="3:7" x14ac:dyDescent="0.25">
      <c r="C15942" s="219">
        <f t="shared" si="1247"/>
        <v>58306</v>
      </c>
      <c r="D15942" s="208" t="b">
        <f t="shared" si="1248"/>
        <v>0</v>
      </c>
      <c r="E15942" s="220" t="b">
        <f t="shared" ref="E15942:E16005" si="1250">IF(TYPE(VLOOKUP(C15942,Holydays,1,0))&lt;&gt;1,FALSE,TRUE)</f>
        <v>0</v>
      </c>
      <c r="F15942" s="219">
        <f t="shared" si="1249"/>
        <v>58306</v>
      </c>
      <c r="G15942" s="219">
        <f t="shared" ref="G15942:G16005" si="1251">IF(F15942,F15942,WORKDAY(C15942,1,Holydays))</f>
        <v>58306</v>
      </c>
    </row>
    <row r="15943" spans="3:7" x14ac:dyDescent="0.25">
      <c r="C15943" s="219">
        <f t="shared" ref="C15943:C16006" si="1252">C15942+1</f>
        <v>58307</v>
      </c>
      <c r="D15943" s="208" t="b">
        <f t="shared" ref="D15943:D16006" si="1253">IF(WEEKDAY(C15943,2)&gt;5,TRUE)</f>
        <v>0</v>
      </c>
      <c r="E15943" s="220" t="b">
        <f t="shared" si="1250"/>
        <v>0</v>
      </c>
      <c r="F15943" s="219">
        <f t="shared" ref="F15943:F16006" si="1254">IF(OR(D15943,E15943),FALSE,C15943)</f>
        <v>58307</v>
      </c>
      <c r="G15943" s="219">
        <f t="shared" si="1251"/>
        <v>58307</v>
      </c>
    </row>
    <row r="15944" spans="3:7" x14ac:dyDescent="0.25">
      <c r="C15944" s="219">
        <f t="shared" si="1252"/>
        <v>58308</v>
      </c>
      <c r="D15944" s="208" t="b">
        <f t="shared" si="1253"/>
        <v>0</v>
      </c>
      <c r="E15944" s="220" t="b">
        <f t="shared" si="1250"/>
        <v>0</v>
      </c>
      <c r="F15944" s="219">
        <f t="shared" si="1254"/>
        <v>58308</v>
      </c>
      <c r="G15944" s="219">
        <f t="shared" si="1251"/>
        <v>58308</v>
      </c>
    </row>
    <row r="15945" spans="3:7" x14ac:dyDescent="0.25">
      <c r="C15945" s="219">
        <f t="shared" si="1252"/>
        <v>58309</v>
      </c>
      <c r="D15945" s="208" t="b">
        <f t="shared" si="1253"/>
        <v>0</v>
      </c>
      <c r="E15945" s="220" t="b">
        <f t="shared" si="1250"/>
        <v>0</v>
      </c>
      <c r="F15945" s="219">
        <f t="shared" si="1254"/>
        <v>58309</v>
      </c>
      <c r="G15945" s="219">
        <f t="shared" si="1251"/>
        <v>58309</v>
      </c>
    </row>
    <row r="15946" spans="3:7" x14ac:dyDescent="0.25">
      <c r="C15946" s="219">
        <f t="shared" si="1252"/>
        <v>58310</v>
      </c>
      <c r="D15946" s="208" t="b">
        <f t="shared" si="1253"/>
        <v>1</v>
      </c>
      <c r="E15946" s="220" t="b">
        <f t="shared" si="1250"/>
        <v>0</v>
      </c>
      <c r="F15946" s="219" t="b">
        <f t="shared" si="1254"/>
        <v>0</v>
      </c>
      <c r="G15946" s="219">
        <f t="shared" si="1251"/>
        <v>58312</v>
      </c>
    </row>
    <row r="15947" spans="3:7" x14ac:dyDescent="0.25">
      <c r="C15947" s="219">
        <f t="shared" si="1252"/>
        <v>58311</v>
      </c>
      <c r="D15947" s="208" t="b">
        <f t="shared" si="1253"/>
        <v>1</v>
      </c>
      <c r="E15947" s="220" t="b">
        <f t="shared" si="1250"/>
        <v>0</v>
      </c>
      <c r="F15947" s="219" t="b">
        <f t="shared" si="1254"/>
        <v>0</v>
      </c>
      <c r="G15947" s="219">
        <f t="shared" si="1251"/>
        <v>58312</v>
      </c>
    </row>
    <row r="15948" spans="3:7" x14ac:dyDescent="0.25">
      <c r="C15948" s="219">
        <f t="shared" si="1252"/>
        <v>58312</v>
      </c>
      <c r="D15948" s="208" t="b">
        <f t="shared" si="1253"/>
        <v>0</v>
      </c>
      <c r="E15948" s="220" t="b">
        <f t="shared" si="1250"/>
        <v>0</v>
      </c>
      <c r="F15948" s="219">
        <f t="shared" si="1254"/>
        <v>58312</v>
      </c>
      <c r="G15948" s="219">
        <f t="shared" si="1251"/>
        <v>58312</v>
      </c>
    </row>
    <row r="15949" spans="3:7" x14ac:dyDescent="0.25">
      <c r="C15949" s="219">
        <f t="shared" si="1252"/>
        <v>58313</v>
      </c>
      <c r="D15949" s="208" t="b">
        <f t="shared" si="1253"/>
        <v>0</v>
      </c>
      <c r="E15949" s="220" t="b">
        <f t="shared" si="1250"/>
        <v>0</v>
      </c>
      <c r="F15949" s="219">
        <f t="shared" si="1254"/>
        <v>58313</v>
      </c>
      <c r="G15949" s="219">
        <f t="shared" si="1251"/>
        <v>58313</v>
      </c>
    </row>
    <row r="15950" spans="3:7" x14ac:dyDescent="0.25">
      <c r="C15950" s="219">
        <f t="shared" si="1252"/>
        <v>58314</v>
      </c>
      <c r="D15950" s="208" t="b">
        <f t="shared" si="1253"/>
        <v>0</v>
      </c>
      <c r="E15950" s="220" t="b">
        <f t="shared" si="1250"/>
        <v>0</v>
      </c>
      <c r="F15950" s="219">
        <f t="shared" si="1254"/>
        <v>58314</v>
      </c>
      <c r="G15950" s="219">
        <f t="shared" si="1251"/>
        <v>58314</v>
      </c>
    </row>
    <row r="15951" spans="3:7" x14ac:dyDescent="0.25">
      <c r="C15951" s="219">
        <f t="shared" si="1252"/>
        <v>58315</v>
      </c>
      <c r="D15951" s="208" t="b">
        <f t="shared" si="1253"/>
        <v>0</v>
      </c>
      <c r="E15951" s="220" t="b">
        <f t="shared" si="1250"/>
        <v>0</v>
      </c>
      <c r="F15951" s="219">
        <f t="shared" si="1254"/>
        <v>58315</v>
      </c>
      <c r="G15951" s="219">
        <f t="shared" si="1251"/>
        <v>58315</v>
      </c>
    </row>
    <row r="15952" spans="3:7" x14ac:dyDescent="0.25">
      <c r="C15952" s="219">
        <f t="shared" si="1252"/>
        <v>58316</v>
      </c>
      <c r="D15952" s="208" t="b">
        <f t="shared" si="1253"/>
        <v>0</v>
      </c>
      <c r="E15952" s="220" t="b">
        <f t="shared" si="1250"/>
        <v>0</v>
      </c>
      <c r="F15952" s="219">
        <f t="shared" si="1254"/>
        <v>58316</v>
      </c>
      <c r="G15952" s="219">
        <f t="shared" si="1251"/>
        <v>58316</v>
      </c>
    </row>
    <row r="15953" spans="3:7" x14ac:dyDescent="0.25">
      <c r="C15953" s="219">
        <f t="shared" si="1252"/>
        <v>58317</v>
      </c>
      <c r="D15953" s="208" t="b">
        <f t="shared" si="1253"/>
        <v>1</v>
      </c>
      <c r="E15953" s="220" t="b">
        <f t="shared" si="1250"/>
        <v>0</v>
      </c>
      <c r="F15953" s="219" t="b">
        <f t="shared" si="1254"/>
        <v>0</v>
      </c>
      <c r="G15953" s="219">
        <f t="shared" si="1251"/>
        <v>58319</v>
      </c>
    </row>
    <row r="15954" spans="3:7" x14ac:dyDescent="0.25">
      <c r="C15954" s="219">
        <f t="shared" si="1252"/>
        <v>58318</v>
      </c>
      <c r="D15954" s="208" t="b">
        <f t="shared" si="1253"/>
        <v>1</v>
      </c>
      <c r="E15954" s="220" t="b">
        <f t="shared" si="1250"/>
        <v>0</v>
      </c>
      <c r="F15954" s="219" t="b">
        <f t="shared" si="1254"/>
        <v>0</v>
      </c>
      <c r="G15954" s="219">
        <f t="shared" si="1251"/>
        <v>58319</v>
      </c>
    </row>
    <row r="15955" spans="3:7" x14ac:dyDescent="0.25">
      <c r="C15955" s="219">
        <f t="shared" si="1252"/>
        <v>58319</v>
      </c>
      <c r="D15955" s="208" t="b">
        <f t="shared" si="1253"/>
        <v>0</v>
      </c>
      <c r="E15955" s="220" t="b">
        <f t="shared" si="1250"/>
        <v>0</v>
      </c>
      <c r="F15955" s="219">
        <f t="shared" si="1254"/>
        <v>58319</v>
      </c>
      <c r="G15955" s="219">
        <f t="shared" si="1251"/>
        <v>58319</v>
      </c>
    </row>
    <row r="15956" spans="3:7" x14ac:dyDescent="0.25">
      <c r="C15956" s="219">
        <f t="shared" si="1252"/>
        <v>58320</v>
      </c>
      <c r="D15956" s="208" t="b">
        <f t="shared" si="1253"/>
        <v>0</v>
      </c>
      <c r="E15956" s="220" t="b">
        <f t="shared" si="1250"/>
        <v>0</v>
      </c>
      <c r="F15956" s="219">
        <f t="shared" si="1254"/>
        <v>58320</v>
      </c>
      <c r="G15956" s="219">
        <f t="shared" si="1251"/>
        <v>58320</v>
      </c>
    </row>
    <row r="15957" spans="3:7" x14ac:dyDescent="0.25">
      <c r="C15957" s="219">
        <f t="shared" si="1252"/>
        <v>58321</v>
      </c>
      <c r="D15957" s="208" t="b">
        <f t="shared" si="1253"/>
        <v>0</v>
      </c>
      <c r="E15957" s="220" t="b">
        <f t="shared" si="1250"/>
        <v>0</v>
      </c>
      <c r="F15957" s="219">
        <f t="shared" si="1254"/>
        <v>58321</v>
      </c>
      <c r="G15957" s="219">
        <f t="shared" si="1251"/>
        <v>58321</v>
      </c>
    </row>
    <row r="15958" spans="3:7" x14ac:dyDescent="0.25">
      <c r="C15958" s="219">
        <f t="shared" si="1252"/>
        <v>58322</v>
      </c>
      <c r="D15958" s="208" t="b">
        <f t="shared" si="1253"/>
        <v>0</v>
      </c>
      <c r="E15958" s="220" t="b">
        <f t="shared" si="1250"/>
        <v>0</v>
      </c>
      <c r="F15958" s="219">
        <f t="shared" si="1254"/>
        <v>58322</v>
      </c>
      <c r="G15958" s="219">
        <f t="shared" si="1251"/>
        <v>58322</v>
      </c>
    </row>
    <row r="15959" spans="3:7" x14ac:dyDescent="0.25">
      <c r="C15959" s="219">
        <f t="shared" si="1252"/>
        <v>58323</v>
      </c>
      <c r="D15959" s="208" t="b">
        <f t="shared" si="1253"/>
        <v>0</v>
      </c>
      <c r="E15959" s="220" t="b">
        <f t="shared" si="1250"/>
        <v>0</v>
      </c>
      <c r="F15959" s="219">
        <f t="shared" si="1254"/>
        <v>58323</v>
      </c>
      <c r="G15959" s="219">
        <f t="shared" si="1251"/>
        <v>58323</v>
      </c>
    </row>
    <row r="15960" spans="3:7" x14ac:dyDescent="0.25">
      <c r="C15960" s="219">
        <f t="shared" si="1252"/>
        <v>58324</v>
      </c>
      <c r="D15960" s="208" t="b">
        <f t="shared" si="1253"/>
        <v>1</v>
      </c>
      <c r="E15960" s="220" t="b">
        <f t="shared" si="1250"/>
        <v>0</v>
      </c>
      <c r="F15960" s="219" t="b">
        <f t="shared" si="1254"/>
        <v>0</v>
      </c>
      <c r="G15960" s="219">
        <f t="shared" si="1251"/>
        <v>58326</v>
      </c>
    </row>
    <row r="15961" spans="3:7" x14ac:dyDescent="0.25">
      <c r="C15961" s="219">
        <f t="shared" si="1252"/>
        <v>58325</v>
      </c>
      <c r="D15961" s="208" t="b">
        <f t="shared" si="1253"/>
        <v>1</v>
      </c>
      <c r="E15961" s="220" t="b">
        <f t="shared" si="1250"/>
        <v>0</v>
      </c>
      <c r="F15961" s="219" t="b">
        <f t="shared" si="1254"/>
        <v>0</v>
      </c>
      <c r="G15961" s="219">
        <f t="shared" si="1251"/>
        <v>58326</v>
      </c>
    </row>
    <row r="15962" spans="3:7" x14ac:dyDescent="0.25">
      <c r="C15962" s="219">
        <f t="shared" si="1252"/>
        <v>58326</v>
      </c>
      <c r="D15962" s="208" t="b">
        <f t="shared" si="1253"/>
        <v>0</v>
      </c>
      <c r="E15962" s="220" t="b">
        <f t="shared" si="1250"/>
        <v>0</v>
      </c>
      <c r="F15962" s="219">
        <f t="shared" si="1254"/>
        <v>58326</v>
      </c>
      <c r="G15962" s="219">
        <f t="shared" si="1251"/>
        <v>58326</v>
      </c>
    </row>
    <row r="15963" spans="3:7" x14ac:dyDescent="0.25">
      <c r="C15963" s="219">
        <f t="shared" si="1252"/>
        <v>58327</v>
      </c>
      <c r="D15963" s="208" t="b">
        <f t="shared" si="1253"/>
        <v>0</v>
      </c>
      <c r="E15963" s="220" t="b">
        <f t="shared" si="1250"/>
        <v>0</v>
      </c>
      <c r="F15963" s="219">
        <f t="shared" si="1254"/>
        <v>58327</v>
      </c>
      <c r="G15963" s="219">
        <f t="shared" si="1251"/>
        <v>58327</v>
      </c>
    </row>
    <row r="15964" spans="3:7" x14ac:dyDescent="0.25">
      <c r="C15964" s="219">
        <f t="shared" si="1252"/>
        <v>58328</v>
      </c>
      <c r="D15964" s="208" t="b">
        <f t="shared" si="1253"/>
        <v>0</v>
      </c>
      <c r="E15964" s="220" t="b">
        <f t="shared" si="1250"/>
        <v>0</v>
      </c>
      <c r="F15964" s="219">
        <f t="shared" si="1254"/>
        <v>58328</v>
      </c>
      <c r="G15964" s="219">
        <f t="shared" si="1251"/>
        <v>58328</v>
      </c>
    </row>
    <row r="15965" spans="3:7" x14ac:dyDescent="0.25">
      <c r="C15965" s="219">
        <f t="shared" si="1252"/>
        <v>58329</v>
      </c>
      <c r="D15965" s="208" t="b">
        <f t="shared" si="1253"/>
        <v>0</v>
      </c>
      <c r="E15965" s="220" t="b">
        <f t="shared" si="1250"/>
        <v>0</v>
      </c>
      <c r="F15965" s="219">
        <f t="shared" si="1254"/>
        <v>58329</v>
      </c>
      <c r="G15965" s="219">
        <f t="shared" si="1251"/>
        <v>58329</v>
      </c>
    </row>
    <row r="15966" spans="3:7" x14ac:dyDescent="0.25">
      <c r="C15966" s="219">
        <f t="shared" si="1252"/>
        <v>58330</v>
      </c>
      <c r="D15966" s="208" t="b">
        <f t="shared" si="1253"/>
        <v>0</v>
      </c>
      <c r="E15966" s="220" t="b">
        <f t="shared" si="1250"/>
        <v>0</v>
      </c>
      <c r="F15966" s="219">
        <f t="shared" si="1254"/>
        <v>58330</v>
      </c>
      <c r="G15966" s="219">
        <f t="shared" si="1251"/>
        <v>58330</v>
      </c>
    </row>
    <row r="15967" spans="3:7" x14ac:dyDescent="0.25">
      <c r="C15967" s="219">
        <f t="shared" si="1252"/>
        <v>58331</v>
      </c>
      <c r="D15967" s="208" t="b">
        <f t="shared" si="1253"/>
        <v>1</v>
      </c>
      <c r="E15967" s="220" t="b">
        <f t="shared" si="1250"/>
        <v>0</v>
      </c>
      <c r="F15967" s="219" t="b">
        <f t="shared" si="1254"/>
        <v>0</v>
      </c>
      <c r="G15967" s="219">
        <f t="shared" si="1251"/>
        <v>58333</v>
      </c>
    </row>
    <row r="15968" spans="3:7" x14ac:dyDescent="0.25">
      <c r="C15968" s="219">
        <f t="shared" si="1252"/>
        <v>58332</v>
      </c>
      <c r="D15968" s="208" t="b">
        <f t="shared" si="1253"/>
        <v>1</v>
      </c>
      <c r="E15968" s="220" t="b">
        <f t="shared" si="1250"/>
        <v>0</v>
      </c>
      <c r="F15968" s="219" t="b">
        <f t="shared" si="1254"/>
        <v>0</v>
      </c>
      <c r="G15968" s="219">
        <f t="shared" si="1251"/>
        <v>58333</v>
      </c>
    </row>
    <row r="15969" spans="3:7" x14ac:dyDescent="0.25">
      <c r="C15969" s="219">
        <f t="shared" si="1252"/>
        <v>58333</v>
      </c>
      <c r="D15969" s="208" t="b">
        <f t="shared" si="1253"/>
        <v>0</v>
      </c>
      <c r="E15969" s="220" t="b">
        <f t="shared" si="1250"/>
        <v>0</v>
      </c>
      <c r="F15969" s="219">
        <f t="shared" si="1254"/>
        <v>58333</v>
      </c>
      <c r="G15969" s="219">
        <f t="shared" si="1251"/>
        <v>58333</v>
      </c>
    </row>
    <row r="15970" spans="3:7" x14ac:dyDescent="0.25">
      <c r="C15970" s="219">
        <f t="shared" si="1252"/>
        <v>58334</v>
      </c>
      <c r="D15970" s="208" t="b">
        <f t="shared" si="1253"/>
        <v>0</v>
      </c>
      <c r="E15970" s="220" t="b">
        <f t="shared" si="1250"/>
        <v>0</v>
      </c>
      <c r="F15970" s="219">
        <f t="shared" si="1254"/>
        <v>58334</v>
      </c>
      <c r="G15970" s="219">
        <f t="shared" si="1251"/>
        <v>58334</v>
      </c>
    </row>
    <row r="15971" spans="3:7" x14ac:dyDescent="0.25">
      <c r="C15971" s="219">
        <f t="shared" si="1252"/>
        <v>58335</v>
      </c>
      <c r="D15971" s="208" t="b">
        <f t="shared" si="1253"/>
        <v>0</v>
      </c>
      <c r="E15971" s="220" t="b">
        <f t="shared" si="1250"/>
        <v>0</v>
      </c>
      <c r="F15971" s="219">
        <f t="shared" si="1254"/>
        <v>58335</v>
      </c>
      <c r="G15971" s="219">
        <f t="shared" si="1251"/>
        <v>58335</v>
      </c>
    </row>
    <row r="15972" spans="3:7" x14ac:dyDescent="0.25">
      <c r="C15972" s="219">
        <f t="shared" si="1252"/>
        <v>58336</v>
      </c>
      <c r="D15972" s="208" t="b">
        <f t="shared" si="1253"/>
        <v>0</v>
      </c>
      <c r="E15972" s="220" t="b">
        <f t="shared" si="1250"/>
        <v>0</v>
      </c>
      <c r="F15972" s="219">
        <f t="shared" si="1254"/>
        <v>58336</v>
      </c>
      <c r="G15972" s="219">
        <f t="shared" si="1251"/>
        <v>58336</v>
      </c>
    </row>
    <row r="15973" spans="3:7" x14ac:dyDescent="0.25">
      <c r="C15973" s="219">
        <f t="shared" si="1252"/>
        <v>58337</v>
      </c>
      <c r="D15973" s="208" t="b">
        <f t="shared" si="1253"/>
        <v>0</v>
      </c>
      <c r="E15973" s="220" t="b">
        <f t="shared" si="1250"/>
        <v>0</v>
      </c>
      <c r="F15973" s="219">
        <f t="shared" si="1254"/>
        <v>58337</v>
      </c>
      <c r="G15973" s="219">
        <f t="shared" si="1251"/>
        <v>58337</v>
      </c>
    </row>
    <row r="15974" spans="3:7" x14ac:dyDescent="0.25">
      <c r="C15974" s="219">
        <f t="shared" si="1252"/>
        <v>58338</v>
      </c>
      <c r="D15974" s="208" t="b">
        <f t="shared" si="1253"/>
        <v>1</v>
      </c>
      <c r="E15974" s="220" t="b">
        <f t="shared" si="1250"/>
        <v>0</v>
      </c>
      <c r="F15974" s="219" t="b">
        <f t="shared" si="1254"/>
        <v>0</v>
      </c>
      <c r="G15974" s="219">
        <f t="shared" si="1251"/>
        <v>58340</v>
      </c>
    </row>
    <row r="15975" spans="3:7" x14ac:dyDescent="0.25">
      <c r="C15975" s="219">
        <f t="shared" si="1252"/>
        <v>58339</v>
      </c>
      <c r="D15975" s="208" t="b">
        <f t="shared" si="1253"/>
        <v>1</v>
      </c>
      <c r="E15975" s="220" t="b">
        <f t="shared" si="1250"/>
        <v>0</v>
      </c>
      <c r="F15975" s="219" t="b">
        <f t="shared" si="1254"/>
        <v>0</v>
      </c>
      <c r="G15975" s="219">
        <f t="shared" si="1251"/>
        <v>58340</v>
      </c>
    </row>
    <row r="15976" spans="3:7" x14ac:dyDescent="0.25">
      <c r="C15976" s="219">
        <f t="shared" si="1252"/>
        <v>58340</v>
      </c>
      <c r="D15976" s="208" t="b">
        <f t="shared" si="1253"/>
        <v>0</v>
      </c>
      <c r="E15976" s="220" t="b">
        <f t="shared" si="1250"/>
        <v>0</v>
      </c>
      <c r="F15976" s="219">
        <f t="shared" si="1254"/>
        <v>58340</v>
      </c>
      <c r="G15976" s="219">
        <f t="shared" si="1251"/>
        <v>58340</v>
      </c>
    </row>
    <row r="15977" spans="3:7" x14ac:dyDescent="0.25">
      <c r="C15977" s="219">
        <f t="shared" si="1252"/>
        <v>58341</v>
      </c>
      <c r="D15977" s="208" t="b">
        <f t="shared" si="1253"/>
        <v>0</v>
      </c>
      <c r="E15977" s="220" t="b">
        <f t="shared" si="1250"/>
        <v>0</v>
      </c>
      <c r="F15977" s="219">
        <f t="shared" si="1254"/>
        <v>58341</v>
      </c>
      <c r="G15977" s="219">
        <f t="shared" si="1251"/>
        <v>58341</v>
      </c>
    </row>
    <row r="15978" spans="3:7" x14ac:dyDescent="0.25">
      <c r="C15978" s="219">
        <f t="shared" si="1252"/>
        <v>58342</v>
      </c>
      <c r="D15978" s="208" t="b">
        <f t="shared" si="1253"/>
        <v>0</v>
      </c>
      <c r="E15978" s="220" t="b">
        <f t="shared" si="1250"/>
        <v>0</v>
      </c>
      <c r="F15978" s="219">
        <f t="shared" si="1254"/>
        <v>58342</v>
      </c>
      <c r="G15978" s="219">
        <f t="shared" si="1251"/>
        <v>58342</v>
      </c>
    </row>
    <row r="15979" spans="3:7" x14ac:dyDescent="0.25">
      <c r="C15979" s="219">
        <f t="shared" si="1252"/>
        <v>58343</v>
      </c>
      <c r="D15979" s="208" t="b">
        <f t="shared" si="1253"/>
        <v>0</v>
      </c>
      <c r="E15979" s="220" t="b">
        <f t="shared" si="1250"/>
        <v>0</v>
      </c>
      <c r="F15979" s="219">
        <f t="shared" si="1254"/>
        <v>58343</v>
      </c>
      <c r="G15979" s="219">
        <f t="shared" si="1251"/>
        <v>58343</v>
      </c>
    </row>
    <row r="15980" spans="3:7" x14ac:dyDescent="0.25">
      <c r="C15980" s="219">
        <f t="shared" si="1252"/>
        <v>58344</v>
      </c>
      <c r="D15980" s="208" t="b">
        <f t="shared" si="1253"/>
        <v>0</v>
      </c>
      <c r="E15980" s="220" t="b">
        <f t="shared" si="1250"/>
        <v>0</v>
      </c>
      <c r="F15980" s="219">
        <f t="shared" si="1254"/>
        <v>58344</v>
      </c>
      <c r="G15980" s="219">
        <f t="shared" si="1251"/>
        <v>58344</v>
      </c>
    </row>
    <row r="15981" spans="3:7" x14ac:dyDescent="0.25">
      <c r="C15981" s="219">
        <f t="shared" si="1252"/>
        <v>58345</v>
      </c>
      <c r="D15981" s="208" t="b">
        <f t="shared" si="1253"/>
        <v>1</v>
      </c>
      <c r="E15981" s="220" t="b">
        <f t="shared" si="1250"/>
        <v>0</v>
      </c>
      <c r="F15981" s="219" t="b">
        <f t="shared" si="1254"/>
        <v>0</v>
      </c>
      <c r="G15981" s="219">
        <f t="shared" si="1251"/>
        <v>58347</v>
      </c>
    </row>
    <row r="15982" spans="3:7" x14ac:dyDescent="0.25">
      <c r="C15982" s="219">
        <f t="shared" si="1252"/>
        <v>58346</v>
      </c>
      <c r="D15982" s="208" t="b">
        <f t="shared" si="1253"/>
        <v>1</v>
      </c>
      <c r="E15982" s="220" t="b">
        <f t="shared" si="1250"/>
        <v>0</v>
      </c>
      <c r="F15982" s="219" t="b">
        <f t="shared" si="1254"/>
        <v>0</v>
      </c>
      <c r="G15982" s="219">
        <f t="shared" si="1251"/>
        <v>58347</v>
      </c>
    </row>
    <row r="15983" spans="3:7" x14ac:dyDescent="0.25">
      <c r="C15983" s="219">
        <f t="shared" si="1252"/>
        <v>58347</v>
      </c>
      <c r="D15983" s="208" t="b">
        <f t="shared" si="1253"/>
        <v>0</v>
      </c>
      <c r="E15983" s="220" t="b">
        <f t="shared" si="1250"/>
        <v>0</v>
      </c>
      <c r="F15983" s="219">
        <f t="shared" si="1254"/>
        <v>58347</v>
      </c>
      <c r="G15983" s="219">
        <f t="shared" si="1251"/>
        <v>58347</v>
      </c>
    </row>
    <row r="15984" spans="3:7" x14ac:dyDescent="0.25">
      <c r="C15984" s="219">
        <f t="shared" si="1252"/>
        <v>58348</v>
      </c>
      <c r="D15984" s="208" t="b">
        <f t="shared" si="1253"/>
        <v>0</v>
      </c>
      <c r="E15984" s="220" t="b">
        <f t="shared" si="1250"/>
        <v>0</v>
      </c>
      <c r="F15984" s="219">
        <f t="shared" si="1254"/>
        <v>58348</v>
      </c>
      <c r="G15984" s="219">
        <f t="shared" si="1251"/>
        <v>58348</v>
      </c>
    </row>
    <row r="15985" spans="3:7" x14ac:dyDescent="0.25">
      <c r="C15985" s="219">
        <f t="shared" si="1252"/>
        <v>58349</v>
      </c>
      <c r="D15985" s="208" t="b">
        <f t="shared" si="1253"/>
        <v>0</v>
      </c>
      <c r="E15985" s="220" t="b">
        <f t="shared" si="1250"/>
        <v>0</v>
      </c>
      <c r="F15985" s="219">
        <f t="shared" si="1254"/>
        <v>58349</v>
      </c>
      <c r="G15985" s="219">
        <f t="shared" si="1251"/>
        <v>58349</v>
      </c>
    </row>
    <row r="15986" spans="3:7" x14ac:dyDescent="0.25">
      <c r="C15986" s="219">
        <f t="shared" si="1252"/>
        <v>58350</v>
      </c>
      <c r="D15986" s="208" t="b">
        <f t="shared" si="1253"/>
        <v>0</v>
      </c>
      <c r="E15986" s="220" t="b">
        <f t="shared" si="1250"/>
        <v>0</v>
      </c>
      <c r="F15986" s="219">
        <f t="shared" si="1254"/>
        <v>58350</v>
      </c>
      <c r="G15986" s="219">
        <f t="shared" si="1251"/>
        <v>58350</v>
      </c>
    </row>
    <row r="15987" spans="3:7" x14ac:dyDescent="0.25">
      <c r="C15987" s="219">
        <f t="shared" si="1252"/>
        <v>58351</v>
      </c>
      <c r="D15987" s="208" t="b">
        <f t="shared" si="1253"/>
        <v>0</v>
      </c>
      <c r="E15987" s="220" t="b">
        <f t="shared" si="1250"/>
        <v>0</v>
      </c>
      <c r="F15987" s="219">
        <f t="shared" si="1254"/>
        <v>58351</v>
      </c>
      <c r="G15987" s="219">
        <f t="shared" si="1251"/>
        <v>58351</v>
      </c>
    </row>
    <row r="15988" spans="3:7" x14ac:dyDescent="0.25">
      <c r="C15988" s="219">
        <f t="shared" si="1252"/>
        <v>58352</v>
      </c>
      <c r="D15988" s="208" t="b">
        <f t="shared" si="1253"/>
        <v>1</v>
      </c>
      <c r="E15988" s="220" t="b">
        <f t="shared" si="1250"/>
        <v>0</v>
      </c>
      <c r="F15988" s="219" t="b">
        <f t="shared" si="1254"/>
        <v>0</v>
      </c>
      <c r="G15988" s="219">
        <f t="shared" si="1251"/>
        <v>58354</v>
      </c>
    </row>
    <row r="15989" spans="3:7" x14ac:dyDescent="0.25">
      <c r="C15989" s="219">
        <f t="shared" si="1252"/>
        <v>58353</v>
      </c>
      <c r="D15989" s="208" t="b">
        <f t="shared" si="1253"/>
        <v>1</v>
      </c>
      <c r="E15989" s="220" t="b">
        <f t="shared" si="1250"/>
        <v>0</v>
      </c>
      <c r="F15989" s="219" t="b">
        <f t="shared" si="1254"/>
        <v>0</v>
      </c>
      <c r="G15989" s="219">
        <f t="shared" si="1251"/>
        <v>58354</v>
      </c>
    </row>
    <row r="15990" spans="3:7" x14ac:dyDescent="0.25">
      <c r="C15990" s="219">
        <f t="shared" si="1252"/>
        <v>58354</v>
      </c>
      <c r="D15990" s="208" t="b">
        <f t="shared" si="1253"/>
        <v>0</v>
      </c>
      <c r="E15990" s="220" t="b">
        <f t="shared" si="1250"/>
        <v>0</v>
      </c>
      <c r="F15990" s="219">
        <f t="shared" si="1254"/>
        <v>58354</v>
      </c>
      <c r="G15990" s="219">
        <f t="shared" si="1251"/>
        <v>58354</v>
      </c>
    </row>
    <row r="15991" spans="3:7" x14ac:dyDescent="0.25">
      <c r="C15991" s="219">
        <f t="shared" si="1252"/>
        <v>58355</v>
      </c>
      <c r="D15991" s="208" t="b">
        <f t="shared" si="1253"/>
        <v>0</v>
      </c>
      <c r="E15991" s="220" t="b">
        <f t="shared" si="1250"/>
        <v>0</v>
      </c>
      <c r="F15991" s="219">
        <f t="shared" si="1254"/>
        <v>58355</v>
      </c>
      <c r="G15991" s="219">
        <f t="shared" si="1251"/>
        <v>58355</v>
      </c>
    </row>
    <row r="15992" spans="3:7" x14ac:dyDescent="0.25">
      <c r="C15992" s="219">
        <f t="shared" si="1252"/>
        <v>58356</v>
      </c>
      <c r="D15992" s="208" t="b">
        <f t="shared" si="1253"/>
        <v>0</v>
      </c>
      <c r="E15992" s="220" t="b">
        <f t="shared" si="1250"/>
        <v>0</v>
      </c>
      <c r="F15992" s="219">
        <f t="shared" si="1254"/>
        <v>58356</v>
      </c>
      <c r="G15992" s="219">
        <f t="shared" si="1251"/>
        <v>58356</v>
      </c>
    </row>
    <row r="15993" spans="3:7" x14ac:dyDescent="0.25">
      <c r="C15993" s="219">
        <f t="shared" si="1252"/>
        <v>58357</v>
      </c>
      <c r="D15993" s="208" t="b">
        <f t="shared" si="1253"/>
        <v>0</v>
      </c>
      <c r="E15993" s="220" t="b">
        <f t="shared" si="1250"/>
        <v>0</v>
      </c>
      <c r="F15993" s="219">
        <f t="shared" si="1254"/>
        <v>58357</v>
      </c>
      <c r="G15993" s="219">
        <f t="shared" si="1251"/>
        <v>58357</v>
      </c>
    </row>
    <row r="15994" spans="3:7" x14ac:dyDescent="0.25">
      <c r="C15994" s="219">
        <f t="shared" si="1252"/>
        <v>58358</v>
      </c>
      <c r="D15994" s="208" t="b">
        <f t="shared" si="1253"/>
        <v>0</v>
      </c>
      <c r="E15994" s="220" t="b">
        <f t="shared" si="1250"/>
        <v>0</v>
      </c>
      <c r="F15994" s="219">
        <f t="shared" si="1254"/>
        <v>58358</v>
      </c>
      <c r="G15994" s="219">
        <f t="shared" si="1251"/>
        <v>58358</v>
      </c>
    </row>
    <row r="15995" spans="3:7" x14ac:dyDescent="0.25">
      <c r="C15995" s="219">
        <f t="shared" si="1252"/>
        <v>58359</v>
      </c>
      <c r="D15995" s="208" t="b">
        <f t="shared" si="1253"/>
        <v>1</v>
      </c>
      <c r="E15995" s="220" t="b">
        <f t="shared" si="1250"/>
        <v>0</v>
      </c>
      <c r="F15995" s="219" t="b">
        <f t="shared" si="1254"/>
        <v>0</v>
      </c>
      <c r="G15995" s="219">
        <f t="shared" si="1251"/>
        <v>58361</v>
      </c>
    </row>
    <row r="15996" spans="3:7" x14ac:dyDescent="0.25">
      <c r="C15996" s="219">
        <f t="shared" si="1252"/>
        <v>58360</v>
      </c>
      <c r="D15996" s="208" t="b">
        <f t="shared" si="1253"/>
        <v>1</v>
      </c>
      <c r="E15996" s="220" t="b">
        <f t="shared" si="1250"/>
        <v>0</v>
      </c>
      <c r="F15996" s="219" t="b">
        <f t="shared" si="1254"/>
        <v>0</v>
      </c>
      <c r="G15996" s="219">
        <f t="shared" si="1251"/>
        <v>58361</v>
      </c>
    </row>
    <row r="15997" spans="3:7" x14ac:dyDescent="0.25">
      <c r="C15997" s="219">
        <f t="shared" si="1252"/>
        <v>58361</v>
      </c>
      <c r="D15997" s="208" t="b">
        <f t="shared" si="1253"/>
        <v>0</v>
      </c>
      <c r="E15997" s="220" t="b">
        <f t="shared" si="1250"/>
        <v>0</v>
      </c>
      <c r="F15997" s="219">
        <f t="shared" si="1254"/>
        <v>58361</v>
      </c>
      <c r="G15997" s="219">
        <f t="shared" si="1251"/>
        <v>58361</v>
      </c>
    </row>
    <row r="15998" spans="3:7" x14ac:dyDescent="0.25">
      <c r="C15998" s="219">
        <f t="shared" si="1252"/>
        <v>58362</v>
      </c>
      <c r="D15998" s="208" t="b">
        <f t="shared" si="1253"/>
        <v>0</v>
      </c>
      <c r="E15998" s="220" t="b">
        <f t="shared" si="1250"/>
        <v>0</v>
      </c>
      <c r="F15998" s="219">
        <f t="shared" si="1254"/>
        <v>58362</v>
      </c>
      <c r="G15998" s="219">
        <f t="shared" si="1251"/>
        <v>58362</v>
      </c>
    </row>
    <row r="15999" spans="3:7" x14ac:dyDescent="0.25">
      <c r="C15999" s="219">
        <f t="shared" si="1252"/>
        <v>58363</v>
      </c>
      <c r="D15999" s="208" t="b">
        <f t="shared" si="1253"/>
        <v>0</v>
      </c>
      <c r="E15999" s="220" t="b">
        <f t="shared" si="1250"/>
        <v>0</v>
      </c>
      <c r="F15999" s="219">
        <f t="shared" si="1254"/>
        <v>58363</v>
      </c>
      <c r="G15999" s="219">
        <f t="shared" si="1251"/>
        <v>58363</v>
      </c>
    </row>
    <row r="16000" spans="3:7" x14ac:dyDescent="0.25">
      <c r="C16000" s="219">
        <f t="shared" si="1252"/>
        <v>58364</v>
      </c>
      <c r="D16000" s="208" t="b">
        <f t="shared" si="1253"/>
        <v>0</v>
      </c>
      <c r="E16000" s="220" t="b">
        <f t="shared" si="1250"/>
        <v>0</v>
      </c>
      <c r="F16000" s="219">
        <f t="shared" si="1254"/>
        <v>58364</v>
      </c>
      <c r="G16000" s="219">
        <f t="shared" si="1251"/>
        <v>58364</v>
      </c>
    </row>
    <row r="16001" spans="3:7" x14ac:dyDescent="0.25">
      <c r="C16001" s="219">
        <f t="shared" si="1252"/>
        <v>58365</v>
      </c>
      <c r="D16001" s="208" t="b">
        <f t="shared" si="1253"/>
        <v>0</v>
      </c>
      <c r="E16001" s="220" t="b">
        <f t="shared" si="1250"/>
        <v>0</v>
      </c>
      <c r="F16001" s="219">
        <f t="shared" si="1254"/>
        <v>58365</v>
      </c>
      <c r="G16001" s="219">
        <f t="shared" si="1251"/>
        <v>58365</v>
      </c>
    </row>
    <row r="16002" spans="3:7" x14ac:dyDescent="0.25">
      <c r="C16002" s="219">
        <f t="shared" si="1252"/>
        <v>58366</v>
      </c>
      <c r="D16002" s="208" t="b">
        <f t="shared" si="1253"/>
        <v>1</v>
      </c>
      <c r="E16002" s="220" t="b">
        <f t="shared" si="1250"/>
        <v>0</v>
      </c>
      <c r="F16002" s="219" t="b">
        <f t="shared" si="1254"/>
        <v>0</v>
      </c>
      <c r="G16002" s="219">
        <f t="shared" si="1251"/>
        <v>58368</v>
      </c>
    </row>
    <row r="16003" spans="3:7" x14ac:dyDescent="0.25">
      <c r="C16003" s="219">
        <f t="shared" si="1252"/>
        <v>58367</v>
      </c>
      <c r="D16003" s="208" t="b">
        <f t="shared" si="1253"/>
        <v>1</v>
      </c>
      <c r="E16003" s="220" t="b">
        <f t="shared" si="1250"/>
        <v>0</v>
      </c>
      <c r="F16003" s="219" t="b">
        <f t="shared" si="1254"/>
        <v>0</v>
      </c>
      <c r="G16003" s="219">
        <f t="shared" si="1251"/>
        <v>58368</v>
      </c>
    </row>
    <row r="16004" spans="3:7" x14ac:dyDescent="0.25">
      <c r="C16004" s="219">
        <f t="shared" si="1252"/>
        <v>58368</v>
      </c>
      <c r="D16004" s="208" t="b">
        <f t="shared" si="1253"/>
        <v>0</v>
      </c>
      <c r="E16004" s="220" t="b">
        <f t="shared" si="1250"/>
        <v>0</v>
      </c>
      <c r="F16004" s="219">
        <f t="shared" si="1254"/>
        <v>58368</v>
      </c>
      <c r="G16004" s="219">
        <f t="shared" si="1251"/>
        <v>58368</v>
      </c>
    </row>
    <row r="16005" spans="3:7" x14ac:dyDescent="0.25">
      <c r="C16005" s="219">
        <f t="shared" si="1252"/>
        <v>58369</v>
      </c>
      <c r="D16005" s="208" t="b">
        <f t="shared" si="1253"/>
        <v>0</v>
      </c>
      <c r="E16005" s="220" t="b">
        <f t="shared" si="1250"/>
        <v>0</v>
      </c>
      <c r="F16005" s="219">
        <f t="shared" si="1254"/>
        <v>58369</v>
      </c>
      <c r="G16005" s="219">
        <f t="shared" si="1251"/>
        <v>58369</v>
      </c>
    </row>
    <row r="16006" spans="3:7" x14ac:dyDescent="0.25">
      <c r="C16006" s="219">
        <f t="shared" si="1252"/>
        <v>58370</v>
      </c>
      <c r="D16006" s="208" t="b">
        <f t="shared" si="1253"/>
        <v>0</v>
      </c>
      <c r="E16006" s="220" t="b">
        <f t="shared" ref="E16006:E16069" si="1255">IF(TYPE(VLOOKUP(C16006,Holydays,1,0))&lt;&gt;1,FALSE,TRUE)</f>
        <v>0</v>
      </c>
      <c r="F16006" s="219">
        <f t="shared" si="1254"/>
        <v>58370</v>
      </c>
      <c r="G16006" s="219">
        <f t="shared" ref="G16006:G16069" si="1256">IF(F16006,F16006,WORKDAY(C16006,1,Holydays))</f>
        <v>58370</v>
      </c>
    </row>
    <row r="16007" spans="3:7" x14ac:dyDescent="0.25">
      <c r="C16007" s="219">
        <f t="shared" ref="C16007:C16070" si="1257">C16006+1</f>
        <v>58371</v>
      </c>
      <c r="D16007" s="208" t="b">
        <f t="shared" ref="D16007:D16070" si="1258">IF(WEEKDAY(C16007,2)&gt;5,TRUE)</f>
        <v>0</v>
      </c>
      <c r="E16007" s="220" t="b">
        <f t="shared" si="1255"/>
        <v>0</v>
      </c>
      <c r="F16007" s="219">
        <f t="shared" ref="F16007:F16070" si="1259">IF(OR(D16007,E16007),FALSE,C16007)</f>
        <v>58371</v>
      </c>
      <c r="G16007" s="219">
        <f t="shared" si="1256"/>
        <v>58371</v>
      </c>
    </row>
    <row r="16008" spans="3:7" x14ac:dyDescent="0.25">
      <c r="C16008" s="219">
        <f t="shared" si="1257"/>
        <v>58372</v>
      </c>
      <c r="D16008" s="208" t="b">
        <f t="shared" si="1258"/>
        <v>0</v>
      </c>
      <c r="E16008" s="220" t="b">
        <f t="shared" si="1255"/>
        <v>0</v>
      </c>
      <c r="F16008" s="219">
        <f t="shared" si="1259"/>
        <v>58372</v>
      </c>
      <c r="G16008" s="219">
        <f t="shared" si="1256"/>
        <v>58372</v>
      </c>
    </row>
    <row r="16009" spans="3:7" x14ac:dyDescent="0.25">
      <c r="C16009" s="219">
        <f t="shared" si="1257"/>
        <v>58373</v>
      </c>
      <c r="D16009" s="208" t="b">
        <f t="shared" si="1258"/>
        <v>1</v>
      </c>
      <c r="E16009" s="220" t="b">
        <f t="shared" si="1255"/>
        <v>0</v>
      </c>
      <c r="F16009" s="219" t="b">
        <f t="shared" si="1259"/>
        <v>0</v>
      </c>
      <c r="G16009" s="219">
        <f t="shared" si="1256"/>
        <v>58375</v>
      </c>
    </row>
    <row r="16010" spans="3:7" x14ac:dyDescent="0.25">
      <c r="C16010" s="219">
        <f t="shared" si="1257"/>
        <v>58374</v>
      </c>
      <c r="D16010" s="208" t="b">
        <f t="shared" si="1258"/>
        <v>1</v>
      </c>
      <c r="E16010" s="220" t="b">
        <f t="shared" si="1255"/>
        <v>0</v>
      </c>
      <c r="F16010" s="219" t="b">
        <f t="shared" si="1259"/>
        <v>0</v>
      </c>
      <c r="G16010" s="219">
        <f t="shared" si="1256"/>
        <v>58375</v>
      </c>
    </row>
    <row r="16011" spans="3:7" x14ac:dyDescent="0.25">
      <c r="C16011" s="219">
        <f t="shared" si="1257"/>
        <v>58375</v>
      </c>
      <c r="D16011" s="208" t="b">
        <f t="shared" si="1258"/>
        <v>0</v>
      </c>
      <c r="E16011" s="220" t="b">
        <f t="shared" si="1255"/>
        <v>0</v>
      </c>
      <c r="F16011" s="219">
        <f t="shared" si="1259"/>
        <v>58375</v>
      </c>
      <c r="G16011" s="219">
        <f t="shared" si="1256"/>
        <v>58375</v>
      </c>
    </row>
    <row r="16012" spans="3:7" x14ac:dyDescent="0.25">
      <c r="C16012" s="219">
        <f t="shared" si="1257"/>
        <v>58376</v>
      </c>
      <c r="D16012" s="208" t="b">
        <f t="shared" si="1258"/>
        <v>0</v>
      </c>
      <c r="E16012" s="220" t="b">
        <f t="shared" si="1255"/>
        <v>0</v>
      </c>
      <c r="F16012" s="219">
        <f t="shared" si="1259"/>
        <v>58376</v>
      </c>
      <c r="G16012" s="219">
        <f t="shared" si="1256"/>
        <v>58376</v>
      </c>
    </row>
    <row r="16013" spans="3:7" x14ac:dyDescent="0.25">
      <c r="C16013" s="219">
        <f t="shared" si="1257"/>
        <v>58377</v>
      </c>
      <c r="D16013" s="208" t="b">
        <f t="shared" si="1258"/>
        <v>0</v>
      </c>
      <c r="E16013" s="220" t="b">
        <f t="shared" si="1255"/>
        <v>0</v>
      </c>
      <c r="F16013" s="219">
        <f t="shared" si="1259"/>
        <v>58377</v>
      </c>
      <c r="G16013" s="219">
        <f t="shared" si="1256"/>
        <v>58377</v>
      </c>
    </row>
    <row r="16014" spans="3:7" x14ac:dyDescent="0.25">
      <c r="C16014" s="219">
        <f t="shared" si="1257"/>
        <v>58378</v>
      </c>
      <c r="D16014" s="208" t="b">
        <f t="shared" si="1258"/>
        <v>0</v>
      </c>
      <c r="E16014" s="220" t="b">
        <f t="shared" si="1255"/>
        <v>0</v>
      </c>
      <c r="F16014" s="219">
        <f t="shared" si="1259"/>
        <v>58378</v>
      </c>
      <c r="G16014" s="219">
        <f t="shared" si="1256"/>
        <v>58378</v>
      </c>
    </row>
    <row r="16015" spans="3:7" x14ac:dyDescent="0.25">
      <c r="C16015" s="219">
        <f t="shared" si="1257"/>
        <v>58379</v>
      </c>
      <c r="D16015" s="208" t="b">
        <f t="shared" si="1258"/>
        <v>0</v>
      </c>
      <c r="E16015" s="220" t="b">
        <f t="shared" si="1255"/>
        <v>0</v>
      </c>
      <c r="F16015" s="219">
        <f t="shared" si="1259"/>
        <v>58379</v>
      </c>
      <c r="G16015" s="219">
        <f t="shared" si="1256"/>
        <v>58379</v>
      </c>
    </row>
    <row r="16016" spans="3:7" x14ac:dyDescent="0.25">
      <c r="C16016" s="219">
        <f t="shared" si="1257"/>
        <v>58380</v>
      </c>
      <c r="D16016" s="208" t="b">
        <f t="shared" si="1258"/>
        <v>1</v>
      </c>
      <c r="E16016" s="220" t="b">
        <f t="shared" si="1255"/>
        <v>0</v>
      </c>
      <c r="F16016" s="219" t="b">
        <f t="shared" si="1259"/>
        <v>0</v>
      </c>
      <c r="G16016" s="219">
        <f t="shared" si="1256"/>
        <v>58382</v>
      </c>
    </row>
    <row r="16017" spans="3:7" x14ac:dyDescent="0.25">
      <c r="C16017" s="219">
        <f t="shared" si="1257"/>
        <v>58381</v>
      </c>
      <c r="D16017" s="208" t="b">
        <f t="shared" si="1258"/>
        <v>1</v>
      </c>
      <c r="E16017" s="220" t="b">
        <f t="shared" si="1255"/>
        <v>0</v>
      </c>
      <c r="F16017" s="219" t="b">
        <f t="shared" si="1259"/>
        <v>0</v>
      </c>
      <c r="G16017" s="219">
        <f t="shared" si="1256"/>
        <v>58382</v>
      </c>
    </row>
    <row r="16018" spans="3:7" x14ac:dyDescent="0.25">
      <c r="C16018" s="219">
        <f t="shared" si="1257"/>
        <v>58382</v>
      </c>
      <c r="D16018" s="208" t="b">
        <f t="shared" si="1258"/>
        <v>0</v>
      </c>
      <c r="E16018" s="220" t="b">
        <f t="shared" si="1255"/>
        <v>0</v>
      </c>
      <c r="F16018" s="219">
        <f t="shared" si="1259"/>
        <v>58382</v>
      </c>
      <c r="G16018" s="219">
        <f t="shared" si="1256"/>
        <v>58382</v>
      </c>
    </row>
    <row r="16019" spans="3:7" x14ac:dyDescent="0.25">
      <c r="C16019" s="219">
        <f t="shared" si="1257"/>
        <v>58383</v>
      </c>
      <c r="D16019" s="208" t="b">
        <f t="shared" si="1258"/>
        <v>0</v>
      </c>
      <c r="E16019" s="220" t="b">
        <f t="shared" si="1255"/>
        <v>0</v>
      </c>
      <c r="F16019" s="219">
        <f t="shared" si="1259"/>
        <v>58383</v>
      </c>
      <c r="G16019" s="219">
        <f t="shared" si="1256"/>
        <v>58383</v>
      </c>
    </row>
    <row r="16020" spans="3:7" x14ac:dyDescent="0.25">
      <c r="C16020" s="219">
        <f t="shared" si="1257"/>
        <v>58384</v>
      </c>
      <c r="D16020" s="208" t="b">
        <f t="shared" si="1258"/>
        <v>0</v>
      </c>
      <c r="E16020" s="220" t="b">
        <f t="shared" si="1255"/>
        <v>0</v>
      </c>
      <c r="F16020" s="219">
        <f t="shared" si="1259"/>
        <v>58384</v>
      </c>
      <c r="G16020" s="219">
        <f t="shared" si="1256"/>
        <v>58384</v>
      </c>
    </row>
    <row r="16021" spans="3:7" x14ac:dyDescent="0.25">
      <c r="C16021" s="219">
        <f t="shared" si="1257"/>
        <v>58385</v>
      </c>
      <c r="D16021" s="208" t="b">
        <f t="shared" si="1258"/>
        <v>0</v>
      </c>
      <c r="E16021" s="220" t="b">
        <f t="shared" si="1255"/>
        <v>0</v>
      </c>
      <c r="F16021" s="219">
        <f t="shared" si="1259"/>
        <v>58385</v>
      </c>
      <c r="G16021" s="219">
        <f t="shared" si="1256"/>
        <v>58385</v>
      </c>
    </row>
    <row r="16022" spans="3:7" x14ac:dyDescent="0.25">
      <c r="C16022" s="219">
        <f t="shared" si="1257"/>
        <v>58386</v>
      </c>
      <c r="D16022" s="208" t="b">
        <f t="shared" si="1258"/>
        <v>0</v>
      </c>
      <c r="E16022" s="220" t="b">
        <f t="shared" si="1255"/>
        <v>0</v>
      </c>
      <c r="F16022" s="219">
        <f t="shared" si="1259"/>
        <v>58386</v>
      </c>
      <c r="G16022" s="219">
        <f t="shared" si="1256"/>
        <v>58386</v>
      </c>
    </row>
    <row r="16023" spans="3:7" x14ac:dyDescent="0.25">
      <c r="C16023" s="219">
        <f t="shared" si="1257"/>
        <v>58387</v>
      </c>
      <c r="D16023" s="208" t="b">
        <f t="shared" si="1258"/>
        <v>1</v>
      </c>
      <c r="E16023" s="220" t="b">
        <f t="shared" si="1255"/>
        <v>0</v>
      </c>
      <c r="F16023" s="219" t="b">
        <f t="shared" si="1259"/>
        <v>0</v>
      </c>
      <c r="G16023" s="219">
        <f t="shared" si="1256"/>
        <v>58389</v>
      </c>
    </row>
    <row r="16024" spans="3:7" x14ac:dyDescent="0.25">
      <c r="C16024" s="219">
        <f t="shared" si="1257"/>
        <v>58388</v>
      </c>
      <c r="D16024" s="208" t="b">
        <f t="shared" si="1258"/>
        <v>1</v>
      </c>
      <c r="E16024" s="220" t="b">
        <f t="shared" si="1255"/>
        <v>0</v>
      </c>
      <c r="F16024" s="219" t="b">
        <f t="shared" si="1259"/>
        <v>0</v>
      </c>
      <c r="G16024" s="219">
        <f t="shared" si="1256"/>
        <v>58389</v>
      </c>
    </row>
    <row r="16025" spans="3:7" x14ac:dyDescent="0.25">
      <c r="C16025" s="219">
        <f t="shared" si="1257"/>
        <v>58389</v>
      </c>
      <c r="D16025" s="208" t="b">
        <f t="shared" si="1258"/>
        <v>0</v>
      </c>
      <c r="E16025" s="220" t="b">
        <f t="shared" si="1255"/>
        <v>0</v>
      </c>
      <c r="F16025" s="219">
        <f t="shared" si="1259"/>
        <v>58389</v>
      </c>
      <c r="G16025" s="219">
        <f t="shared" si="1256"/>
        <v>58389</v>
      </c>
    </row>
    <row r="16026" spans="3:7" x14ac:dyDescent="0.25">
      <c r="C16026" s="219">
        <f t="shared" si="1257"/>
        <v>58390</v>
      </c>
      <c r="D16026" s="208" t="b">
        <f t="shared" si="1258"/>
        <v>0</v>
      </c>
      <c r="E16026" s="220" t="b">
        <f t="shared" si="1255"/>
        <v>0</v>
      </c>
      <c r="F16026" s="219">
        <f t="shared" si="1259"/>
        <v>58390</v>
      </c>
      <c r="G16026" s="219">
        <f t="shared" si="1256"/>
        <v>58390</v>
      </c>
    </row>
    <row r="16027" spans="3:7" x14ac:dyDescent="0.25">
      <c r="C16027" s="219">
        <f t="shared" si="1257"/>
        <v>58391</v>
      </c>
      <c r="D16027" s="208" t="b">
        <f t="shared" si="1258"/>
        <v>0</v>
      </c>
      <c r="E16027" s="220" t="b">
        <f t="shared" si="1255"/>
        <v>0</v>
      </c>
      <c r="F16027" s="219">
        <f t="shared" si="1259"/>
        <v>58391</v>
      </c>
      <c r="G16027" s="219">
        <f t="shared" si="1256"/>
        <v>58391</v>
      </c>
    </row>
    <row r="16028" spans="3:7" x14ac:dyDescent="0.25">
      <c r="C16028" s="219">
        <f t="shared" si="1257"/>
        <v>58392</v>
      </c>
      <c r="D16028" s="208" t="b">
        <f t="shared" si="1258"/>
        <v>0</v>
      </c>
      <c r="E16028" s="220" t="b">
        <f t="shared" si="1255"/>
        <v>0</v>
      </c>
      <c r="F16028" s="219">
        <f t="shared" si="1259"/>
        <v>58392</v>
      </c>
      <c r="G16028" s="219">
        <f t="shared" si="1256"/>
        <v>58392</v>
      </c>
    </row>
    <row r="16029" spans="3:7" x14ac:dyDescent="0.25">
      <c r="C16029" s="219">
        <f t="shared" si="1257"/>
        <v>58393</v>
      </c>
      <c r="D16029" s="208" t="b">
        <f t="shared" si="1258"/>
        <v>0</v>
      </c>
      <c r="E16029" s="220" t="b">
        <f t="shared" si="1255"/>
        <v>0</v>
      </c>
      <c r="F16029" s="219">
        <f t="shared" si="1259"/>
        <v>58393</v>
      </c>
      <c r="G16029" s="219">
        <f t="shared" si="1256"/>
        <v>58393</v>
      </c>
    </row>
    <row r="16030" spans="3:7" x14ac:dyDescent="0.25">
      <c r="C16030" s="219">
        <f t="shared" si="1257"/>
        <v>58394</v>
      </c>
      <c r="D16030" s="208" t="b">
        <f t="shared" si="1258"/>
        <v>1</v>
      </c>
      <c r="E16030" s="220" t="b">
        <f t="shared" si="1255"/>
        <v>0</v>
      </c>
      <c r="F16030" s="219" t="b">
        <f t="shared" si="1259"/>
        <v>0</v>
      </c>
      <c r="G16030" s="219">
        <f t="shared" si="1256"/>
        <v>58396</v>
      </c>
    </row>
    <row r="16031" spans="3:7" x14ac:dyDescent="0.25">
      <c r="C16031" s="219">
        <f t="shared" si="1257"/>
        <v>58395</v>
      </c>
      <c r="D16031" s="208" t="b">
        <f t="shared" si="1258"/>
        <v>1</v>
      </c>
      <c r="E16031" s="220" t="b">
        <f t="shared" si="1255"/>
        <v>0</v>
      </c>
      <c r="F16031" s="219" t="b">
        <f t="shared" si="1259"/>
        <v>0</v>
      </c>
      <c r="G16031" s="219">
        <f t="shared" si="1256"/>
        <v>58396</v>
      </c>
    </row>
    <row r="16032" spans="3:7" x14ac:dyDescent="0.25">
      <c r="C16032" s="219">
        <f t="shared" si="1257"/>
        <v>58396</v>
      </c>
      <c r="D16032" s="208" t="b">
        <f t="shared" si="1258"/>
        <v>0</v>
      </c>
      <c r="E16032" s="220" t="b">
        <f t="shared" si="1255"/>
        <v>0</v>
      </c>
      <c r="F16032" s="219">
        <f t="shared" si="1259"/>
        <v>58396</v>
      </c>
      <c r="G16032" s="219">
        <f t="shared" si="1256"/>
        <v>58396</v>
      </c>
    </row>
    <row r="16033" spans="3:7" x14ac:dyDescent="0.25">
      <c r="C16033" s="219">
        <f t="shared" si="1257"/>
        <v>58397</v>
      </c>
      <c r="D16033" s="208" t="b">
        <f t="shared" si="1258"/>
        <v>0</v>
      </c>
      <c r="E16033" s="220" t="b">
        <f t="shared" si="1255"/>
        <v>0</v>
      </c>
      <c r="F16033" s="219">
        <f t="shared" si="1259"/>
        <v>58397</v>
      </c>
      <c r="G16033" s="219">
        <f t="shared" si="1256"/>
        <v>58397</v>
      </c>
    </row>
    <row r="16034" spans="3:7" x14ac:dyDescent="0.25">
      <c r="C16034" s="219">
        <f t="shared" si="1257"/>
        <v>58398</v>
      </c>
      <c r="D16034" s="208" t="b">
        <f t="shared" si="1258"/>
        <v>0</v>
      </c>
      <c r="E16034" s="220" t="b">
        <f t="shared" si="1255"/>
        <v>0</v>
      </c>
      <c r="F16034" s="219">
        <f t="shared" si="1259"/>
        <v>58398</v>
      </c>
      <c r="G16034" s="219">
        <f t="shared" si="1256"/>
        <v>58398</v>
      </c>
    </row>
    <row r="16035" spans="3:7" x14ac:dyDescent="0.25">
      <c r="C16035" s="219">
        <f t="shared" si="1257"/>
        <v>58399</v>
      </c>
      <c r="D16035" s="208" t="b">
        <f t="shared" si="1258"/>
        <v>0</v>
      </c>
      <c r="E16035" s="220" t="b">
        <f t="shared" si="1255"/>
        <v>0</v>
      </c>
      <c r="F16035" s="219">
        <f t="shared" si="1259"/>
        <v>58399</v>
      </c>
      <c r="G16035" s="219">
        <f t="shared" si="1256"/>
        <v>58399</v>
      </c>
    </row>
    <row r="16036" spans="3:7" x14ac:dyDescent="0.25">
      <c r="C16036" s="219">
        <f t="shared" si="1257"/>
        <v>58400</v>
      </c>
      <c r="D16036" s="208" t="b">
        <f t="shared" si="1258"/>
        <v>0</v>
      </c>
      <c r="E16036" s="220" t="b">
        <f t="shared" si="1255"/>
        <v>0</v>
      </c>
      <c r="F16036" s="219">
        <f t="shared" si="1259"/>
        <v>58400</v>
      </c>
      <c r="G16036" s="219">
        <f t="shared" si="1256"/>
        <v>58400</v>
      </c>
    </row>
    <row r="16037" spans="3:7" x14ac:dyDescent="0.25">
      <c r="C16037" s="219">
        <f t="shared" si="1257"/>
        <v>58401</v>
      </c>
      <c r="D16037" s="208" t="b">
        <f t="shared" si="1258"/>
        <v>1</v>
      </c>
      <c r="E16037" s="220" t="b">
        <f t="shared" si="1255"/>
        <v>0</v>
      </c>
      <c r="F16037" s="219" t="b">
        <f t="shared" si="1259"/>
        <v>0</v>
      </c>
      <c r="G16037" s="219">
        <f t="shared" si="1256"/>
        <v>58403</v>
      </c>
    </row>
    <row r="16038" spans="3:7" x14ac:dyDescent="0.25">
      <c r="C16038" s="219">
        <f t="shared" si="1257"/>
        <v>58402</v>
      </c>
      <c r="D16038" s="208" t="b">
        <f t="shared" si="1258"/>
        <v>1</v>
      </c>
      <c r="E16038" s="220" t="b">
        <f t="shared" si="1255"/>
        <v>0</v>
      </c>
      <c r="F16038" s="219" t="b">
        <f t="shared" si="1259"/>
        <v>0</v>
      </c>
      <c r="G16038" s="219">
        <f t="shared" si="1256"/>
        <v>58403</v>
      </c>
    </row>
    <row r="16039" spans="3:7" x14ac:dyDescent="0.25">
      <c r="C16039" s="219">
        <f t="shared" si="1257"/>
        <v>58403</v>
      </c>
      <c r="D16039" s="208" t="b">
        <f t="shared" si="1258"/>
        <v>0</v>
      </c>
      <c r="E16039" s="220" t="b">
        <f t="shared" si="1255"/>
        <v>0</v>
      </c>
      <c r="F16039" s="219">
        <f t="shared" si="1259"/>
        <v>58403</v>
      </c>
      <c r="G16039" s="219">
        <f t="shared" si="1256"/>
        <v>58403</v>
      </c>
    </row>
    <row r="16040" spans="3:7" x14ac:dyDescent="0.25">
      <c r="C16040" s="219">
        <f t="shared" si="1257"/>
        <v>58404</v>
      </c>
      <c r="D16040" s="208" t="b">
        <f t="shared" si="1258"/>
        <v>0</v>
      </c>
      <c r="E16040" s="220" t="b">
        <f t="shared" si="1255"/>
        <v>0</v>
      </c>
      <c r="F16040" s="219">
        <f t="shared" si="1259"/>
        <v>58404</v>
      </c>
      <c r="G16040" s="219">
        <f t="shared" si="1256"/>
        <v>58404</v>
      </c>
    </row>
    <row r="16041" spans="3:7" x14ac:dyDescent="0.25">
      <c r="C16041" s="219">
        <f t="shared" si="1257"/>
        <v>58405</v>
      </c>
      <c r="D16041" s="208" t="b">
        <f t="shared" si="1258"/>
        <v>0</v>
      </c>
      <c r="E16041" s="220" t="b">
        <f t="shared" si="1255"/>
        <v>0</v>
      </c>
      <c r="F16041" s="219">
        <f t="shared" si="1259"/>
        <v>58405</v>
      </c>
      <c r="G16041" s="219">
        <f t="shared" si="1256"/>
        <v>58405</v>
      </c>
    </row>
    <row r="16042" spans="3:7" x14ac:dyDescent="0.25">
      <c r="C16042" s="219">
        <f t="shared" si="1257"/>
        <v>58406</v>
      </c>
      <c r="D16042" s="208" t="b">
        <f t="shared" si="1258"/>
        <v>0</v>
      </c>
      <c r="E16042" s="220" t="b">
        <f t="shared" si="1255"/>
        <v>0</v>
      </c>
      <c r="F16042" s="219">
        <f t="shared" si="1259"/>
        <v>58406</v>
      </c>
      <c r="G16042" s="219">
        <f t="shared" si="1256"/>
        <v>58406</v>
      </c>
    </row>
    <row r="16043" spans="3:7" x14ac:dyDescent="0.25">
      <c r="C16043" s="219">
        <f t="shared" si="1257"/>
        <v>58407</v>
      </c>
      <c r="D16043" s="208" t="b">
        <f t="shared" si="1258"/>
        <v>0</v>
      </c>
      <c r="E16043" s="220" t="b">
        <f t="shared" si="1255"/>
        <v>0</v>
      </c>
      <c r="F16043" s="219">
        <f t="shared" si="1259"/>
        <v>58407</v>
      </c>
      <c r="G16043" s="219">
        <f t="shared" si="1256"/>
        <v>58407</v>
      </c>
    </row>
    <row r="16044" spans="3:7" x14ac:dyDescent="0.25">
      <c r="C16044" s="219">
        <f t="shared" si="1257"/>
        <v>58408</v>
      </c>
      <c r="D16044" s="208" t="b">
        <f t="shared" si="1258"/>
        <v>1</v>
      </c>
      <c r="E16044" s="220" t="b">
        <f t="shared" si="1255"/>
        <v>0</v>
      </c>
      <c r="F16044" s="219" t="b">
        <f t="shared" si="1259"/>
        <v>0</v>
      </c>
      <c r="G16044" s="219">
        <f t="shared" si="1256"/>
        <v>58410</v>
      </c>
    </row>
    <row r="16045" spans="3:7" x14ac:dyDescent="0.25">
      <c r="C16045" s="219">
        <f t="shared" si="1257"/>
        <v>58409</v>
      </c>
      <c r="D16045" s="208" t="b">
        <f t="shared" si="1258"/>
        <v>1</v>
      </c>
      <c r="E16045" s="220" t="b">
        <f t="shared" si="1255"/>
        <v>0</v>
      </c>
      <c r="F16045" s="219" t="b">
        <f t="shared" si="1259"/>
        <v>0</v>
      </c>
      <c r="G16045" s="219">
        <f t="shared" si="1256"/>
        <v>58410</v>
      </c>
    </row>
    <row r="16046" spans="3:7" x14ac:dyDescent="0.25">
      <c r="C16046" s="219">
        <f t="shared" si="1257"/>
        <v>58410</v>
      </c>
      <c r="D16046" s="208" t="b">
        <f t="shared" si="1258"/>
        <v>0</v>
      </c>
      <c r="E16046" s="220" t="b">
        <f t="shared" si="1255"/>
        <v>0</v>
      </c>
      <c r="F16046" s="219">
        <f t="shared" si="1259"/>
        <v>58410</v>
      </c>
      <c r="G16046" s="219">
        <f t="shared" si="1256"/>
        <v>58410</v>
      </c>
    </row>
    <row r="16047" spans="3:7" x14ac:dyDescent="0.25">
      <c r="C16047" s="219">
        <f t="shared" si="1257"/>
        <v>58411</v>
      </c>
      <c r="D16047" s="208" t="b">
        <f t="shared" si="1258"/>
        <v>0</v>
      </c>
      <c r="E16047" s="220" t="b">
        <f t="shared" si="1255"/>
        <v>0</v>
      </c>
      <c r="F16047" s="219">
        <f t="shared" si="1259"/>
        <v>58411</v>
      </c>
      <c r="G16047" s="219">
        <f t="shared" si="1256"/>
        <v>58411</v>
      </c>
    </row>
    <row r="16048" spans="3:7" x14ac:dyDescent="0.25">
      <c r="C16048" s="219">
        <f t="shared" si="1257"/>
        <v>58412</v>
      </c>
      <c r="D16048" s="208" t="b">
        <f t="shared" si="1258"/>
        <v>0</v>
      </c>
      <c r="E16048" s="220" t="b">
        <f t="shared" si="1255"/>
        <v>0</v>
      </c>
      <c r="F16048" s="219">
        <f t="shared" si="1259"/>
        <v>58412</v>
      </c>
      <c r="G16048" s="219">
        <f t="shared" si="1256"/>
        <v>58412</v>
      </c>
    </row>
    <row r="16049" spans="3:7" x14ac:dyDescent="0.25">
      <c r="C16049" s="219">
        <f t="shared" si="1257"/>
        <v>58413</v>
      </c>
      <c r="D16049" s="208" t="b">
        <f t="shared" si="1258"/>
        <v>0</v>
      </c>
      <c r="E16049" s="220" t="b">
        <f t="shared" si="1255"/>
        <v>0</v>
      </c>
      <c r="F16049" s="219">
        <f t="shared" si="1259"/>
        <v>58413</v>
      </c>
      <c r="G16049" s="219">
        <f t="shared" si="1256"/>
        <v>58413</v>
      </c>
    </row>
    <row r="16050" spans="3:7" x14ac:dyDescent="0.25">
      <c r="C16050" s="219">
        <f t="shared" si="1257"/>
        <v>58414</v>
      </c>
      <c r="D16050" s="208" t="b">
        <f t="shared" si="1258"/>
        <v>0</v>
      </c>
      <c r="E16050" s="220" t="b">
        <f t="shared" si="1255"/>
        <v>0</v>
      </c>
      <c r="F16050" s="219">
        <f t="shared" si="1259"/>
        <v>58414</v>
      </c>
      <c r="G16050" s="219">
        <f t="shared" si="1256"/>
        <v>58414</v>
      </c>
    </row>
    <row r="16051" spans="3:7" x14ac:dyDescent="0.25">
      <c r="C16051" s="219">
        <f t="shared" si="1257"/>
        <v>58415</v>
      </c>
      <c r="D16051" s="208" t="b">
        <f t="shared" si="1258"/>
        <v>1</v>
      </c>
      <c r="E16051" s="220" t="b">
        <f t="shared" si="1255"/>
        <v>0</v>
      </c>
      <c r="F16051" s="219" t="b">
        <f t="shared" si="1259"/>
        <v>0</v>
      </c>
      <c r="G16051" s="219">
        <f t="shared" si="1256"/>
        <v>58417</v>
      </c>
    </row>
    <row r="16052" spans="3:7" x14ac:dyDescent="0.25">
      <c r="C16052" s="219">
        <f t="shared" si="1257"/>
        <v>58416</v>
      </c>
      <c r="D16052" s="208" t="b">
        <f t="shared" si="1258"/>
        <v>1</v>
      </c>
      <c r="E16052" s="220" t="b">
        <f t="shared" si="1255"/>
        <v>0</v>
      </c>
      <c r="F16052" s="219" t="b">
        <f t="shared" si="1259"/>
        <v>0</v>
      </c>
      <c r="G16052" s="219">
        <f t="shared" si="1256"/>
        <v>58417</v>
      </c>
    </row>
    <row r="16053" spans="3:7" x14ac:dyDescent="0.25">
      <c r="C16053" s="219">
        <f t="shared" si="1257"/>
        <v>58417</v>
      </c>
      <c r="D16053" s="208" t="b">
        <f t="shared" si="1258"/>
        <v>0</v>
      </c>
      <c r="E16053" s="220" t="b">
        <f t="shared" si="1255"/>
        <v>0</v>
      </c>
      <c r="F16053" s="219">
        <f t="shared" si="1259"/>
        <v>58417</v>
      </c>
      <c r="G16053" s="219">
        <f t="shared" si="1256"/>
        <v>58417</v>
      </c>
    </row>
    <row r="16054" spans="3:7" x14ac:dyDescent="0.25">
      <c r="C16054" s="219">
        <f t="shared" si="1257"/>
        <v>58418</v>
      </c>
      <c r="D16054" s="208" t="b">
        <f t="shared" si="1258"/>
        <v>0</v>
      </c>
      <c r="E16054" s="220" t="b">
        <f t="shared" si="1255"/>
        <v>0</v>
      </c>
      <c r="F16054" s="219">
        <f t="shared" si="1259"/>
        <v>58418</v>
      </c>
      <c r="G16054" s="219">
        <f t="shared" si="1256"/>
        <v>58418</v>
      </c>
    </row>
    <row r="16055" spans="3:7" x14ac:dyDescent="0.25">
      <c r="C16055" s="219">
        <f t="shared" si="1257"/>
        <v>58419</v>
      </c>
      <c r="D16055" s="208" t="b">
        <f t="shared" si="1258"/>
        <v>0</v>
      </c>
      <c r="E16055" s="220" t="b">
        <f t="shared" si="1255"/>
        <v>0</v>
      </c>
      <c r="F16055" s="219">
        <f t="shared" si="1259"/>
        <v>58419</v>
      </c>
      <c r="G16055" s="219">
        <f t="shared" si="1256"/>
        <v>58419</v>
      </c>
    </row>
    <row r="16056" spans="3:7" x14ac:dyDescent="0.25">
      <c r="C16056" s="219">
        <f t="shared" si="1257"/>
        <v>58420</v>
      </c>
      <c r="D16056" s="208" t="b">
        <f t="shared" si="1258"/>
        <v>0</v>
      </c>
      <c r="E16056" s="220" t="b">
        <f t="shared" si="1255"/>
        <v>0</v>
      </c>
      <c r="F16056" s="219">
        <f t="shared" si="1259"/>
        <v>58420</v>
      </c>
      <c r="G16056" s="219">
        <f t="shared" si="1256"/>
        <v>58420</v>
      </c>
    </row>
    <row r="16057" spans="3:7" x14ac:dyDescent="0.25">
      <c r="C16057" s="219">
        <f t="shared" si="1257"/>
        <v>58421</v>
      </c>
      <c r="D16057" s="208" t="b">
        <f t="shared" si="1258"/>
        <v>0</v>
      </c>
      <c r="E16057" s="220" t="b">
        <f t="shared" si="1255"/>
        <v>0</v>
      </c>
      <c r="F16057" s="219">
        <f t="shared" si="1259"/>
        <v>58421</v>
      </c>
      <c r="G16057" s="219">
        <f t="shared" si="1256"/>
        <v>58421</v>
      </c>
    </row>
    <row r="16058" spans="3:7" x14ac:dyDescent="0.25">
      <c r="C16058" s="219">
        <f t="shared" si="1257"/>
        <v>58422</v>
      </c>
      <c r="D16058" s="208" t="b">
        <f t="shared" si="1258"/>
        <v>1</v>
      </c>
      <c r="E16058" s="220" t="b">
        <f t="shared" si="1255"/>
        <v>0</v>
      </c>
      <c r="F16058" s="219" t="b">
        <f t="shared" si="1259"/>
        <v>0</v>
      </c>
      <c r="G16058" s="219">
        <f t="shared" si="1256"/>
        <v>58424</v>
      </c>
    </row>
    <row r="16059" spans="3:7" x14ac:dyDescent="0.25">
      <c r="C16059" s="219">
        <f t="shared" si="1257"/>
        <v>58423</v>
      </c>
      <c r="D16059" s="208" t="b">
        <f t="shared" si="1258"/>
        <v>1</v>
      </c>
      <c r="E16059" s="220" t="b">
        <f t="shared" si="1255"/>
        <v>0</v>
      </c>
      <c r="F16059" s="219" t="b">
        <f t="shared" si="1259"/>
        <v>0</v>
      </c>
      <c r="G16059" s="219">
        <f t="shared" si="1256"/>
        <v>58424</v>
      </c>
    </row>
    <row r="16060" spans="3:7" x14ac:dyDescent="0.25">
      <c r="C16060" s="219">
        <f t="shared" si="1257"/>
        <v>58424</v>
      </c>
      <c r="D16060" s="208" t="b">
        <f t="shared" si="1258"/>
        <v>0</v>
      </c>
      <c r="E16060" s="220" t="b">
        <f t="shared" si="1255"/>
        <v>0</v>
      </c>
      <c r="F16060" s="219">
        <f t="shared" si="1259"/>
        <v>58424</v>
      </c>
      <c r="G16060" s="219">
        <f t="shared" si="1256"/>
        <v>58424</v>
      </c>
    </row>
    <row r="16061" spans="3:7" x14ac:dyDescent="0.25">
      <c r="C16061" s="219">
        <f t="shared" si="1257"/>
        <v>58425</v>
      </c>
      <c r="D16061" s="208" t="b">
        <f t="shared" si="1258"/>
        <v>0</v>
      </c>
      <c r="E16061" s="220" t="b">
        <f t="shared" si="1255"/>
        <v>0</v>
      </c>
      <c r="F16061" s="219">
        <f t="shared" si="1259"/>
        <v>58425</v>
      </c>
      <c r="G16061" s="219">
        <f t="shared" si="1256"/>
        <v>58425</v>
      </c>
    </row>
    <row r="16062" spans="3:7" x14ac:dyDescent="0.25">
      <c r="C16062" s="219">
        <f t="shared" si="1257"/>
        <v>58426</v>
      </c>
      <c r="D16062" s="208" t="b">
        <f t="shared" si="1258"/>
        <v>0</v>
      </c>
      <c r="E16062" s="220" t="b">
        <f t="shared" si="1255"/>
        <v>0</v>
      </c>
      <c r="F16062" s="219">
        <f t="shared" si="1259"/>
        <v>58426</v>
      </c>
      <c r="G16062" s="219">
        <f t="shared" si="1256"/>
        <v>58426</v>
      </c>
    </row>
    <row r="16063" spans="3:7" x14ac:dyDescent="0.25">
      <c r="C16063" s="219">
        <f t="shared" si="1257"/>
        <v>58427</v>
      </c>
      <c r="D16063" s="208" t="b">
        <f t="shared" si="1258"/>
        <v>0</v>
      </c>
      <c r="E16063" s="220" t="b">
        <f t="shared" si="1255"/>
        <v>0</v>
      </c>
      <c r="F16063" s="219">
        <f t="shared" si="1259"/>
        <v>58427</v>
      </c>
      <c r="G16063" s="219">
        <f t="shared" si="1256"/>
        <v>58427</v>
      </c>
    </row>
    <row r="16064" spans="3:7" x14ac:dyDescent="0.25">
      <c r="C16064" s="219">
        <f t="shared" si="1257"/>
        <v>58428</v>
      </c>
      <c r="D16064" s="208" t="b">
        <f t="shared" si="1258"/>
        <v>0</v>
      </c>
      <c r="E16064" s="220" t="b">
        <f t="shared" si="1255"/>
        <v>0</v>
      </c>
      <c r="F16064" s="219">
        <f t="shared" si="1259"/>
        <v>58428</v>
      </c>
      <c r="G16064" s="219">
        <f t="shared" si="1256"/>
        <v>58428</v>
      </c>
    </row>
    <row r="16065" spans="3:7" x14ac:dyDescent="0.25">
      <c r="C16065" s="219">
        <f t="shared" si="1257"/>
        <v>58429</v>
      </c>
      <c r="D16065" s="208" t="b">
        <f t="shared" si="1258"/>
        <v>1</v>
      </c>
      <c r="E16065" s="220" t="b">
        <f t="shared" si="1255"/>
        <v>0</v>
      </c>
      <c r="F16065" s="219" t="b">
        <f t="shared" si="1259"/>
        <v>0</v>
      </c>
      <c r="G16065" s="219">
        <f t="shared" si="1256"/>
        <v>58431</v>
      </c>
    </row>
    <row r="16066" spans="3:7" x14ac:dyDescent="0.25">
      <c r="C16066" s="219">
        <f t="shared" si="1257"/>
        <v>58430</v>
      </c>
      <c r="D16066" s="208" t="b">
        <f t="shared" si="1258"/>
        <v>1</v>
      </c>
      <c r="E16066" s="220" t="b">
        <f t="shared" si="1255"/>
        <v>0</v>
      </c>
      <c r="F16066" s="219" t="b">
        <f t="shared" si="1259"/>
        <v>0</v>
      </c>
      <c r="G16066" s="219">
        <f t="shared" si="1256"/>
        <v>58431</v>
      </c>
    </row>
    <row r="16067" spans="3:7" x14ac:dyDescent="0.25">
      <c r="C16067" s="219">
        <f t="shared" si="1257"/>
        <v>58431</v>
      </c>
      <c r="D16067" s="208" t="b">
        <f t="shared" si="1258"/>
        <v>0</v>
      </c>
      <c r="E16067" s="220" t="b">
        <f t="shared" si="1255"/>
        <v>0</v>
      </c>
      <c r="F16067" s="219">
        <f t="shared" si="1259"/>
        <v>58431</v>
      </c>
      <c r="G16067" s="219">
        <f t="shared" si="1256"/>
        <v>58431</v>
      </c>
    </row>
    <row r="16068" spans="3:7" x14ac:dyDescent="0.25">
      <c r="C16068" s="219">
        <f t="shared" si="1257"/>
        <v>58432</v>
      </c>
      <c r="D16068" s="208" t="b">
        <f t="shared" si="1258"/>
        <v>0</v>
      </c>
      <c r="E16068" s="220" t="b">
        <f t="shared" si="1255"/>
        <v>0</v>
      </c>
      <c r="F16068" s="219">
        <f t="shared" si="1259"/>
        <v>58432</v>
      </c>
      <c r="G16068" s="219">
        <f t="shared" si="1256"/>
        <v>58432</v>
      </c>
    </row>
    <row r="16069" spans="3:7" x14ac:dyDescent="0.25">
      <c r="C16069" s="219">
        <f t="shared" si="1257"/>
        <v>58433</v>
      </c>
      <c r="D16069" s="208" t="b">
        <f t="shared" si="1258"/>
        <v>0</v>
      </c>
      <c r="E16069" s="220" t="b">
        <f t="shared" si="1255"/>
        <v>0</v>
      </c>
      <c r="F16069" s="219">
        <f t="shared" si="1259"/>
        <v>58433</v>
      </c>
      <c r="G16069" s="219">
        <f t="shared" si="1256"/>
        <v>58433</v>
      </c>
    </row>
    <row r="16070" spans="3:7" x14ac:dyDescent="0.25">
      <c r="C16070" s="219">
        <f t="shared" si="1257"/>
        <v>58434</v>
      </c>
      <c r="D16070" s="208" t="b">
        <f t="shared" si="1258"/>
        <v>0</v>
      </c>
      <c r="E16070" s="220" t="b">
        <f t="shared" ref="E16070:E16133" si="1260">IF(TYPE(VLOOKUP(C16070,Holydays,1,0))&lt;&gt;1,FALSE,TRUE)</f>
        <v>1</v>
      </c>
      <c r="F16070" s="219" t="b">
        <f t="shared" si="1259"/>
        <v>0</v>
      </c>
      <c r="G16070" s="219">
        <f t="shared" ref="G16070:G16133" si="1261">IF(F16070,F16070,WORKDAY(C16070,1,Holydays))</f>
        <v>58438</v>
      </c>
    </row>
    <row r="16071" spans="3:7" x14ac:dyDescent="0.25">
      <c r="C16071" s="219">
        <f t="shared" ref="C16071:C16134" si="1262">C16070+1</f>
        <v>58435</v>
      </c>
      <c r="D16071" s="208" t="b">
        <f t="shared" ref="D16071:D16134" si="1263">IF(WEEKDAY(C16071,2)&gt;5,TRUE)</f>
        <v>0</v>
      </c>
      <c r="E16071" s="220" t="b">
        <f t="shared" si="1260"/>
        <v>1</v>
      </c>
      <c r="F16071" s="219" t="b">
        <f t="shared" ref="F16071:F16134" si="1264">IF(OR(D16071,E16071),FALSE,C16071)</f>
        <v>0</v>
      </c>
      <c r="G16071" s="219">
        <f t="shared" si="1261"/>
        <v>58438</v>
      </c>
    </row>
    <row r="16072" spans="3:7" x14ac:dyDescent="0.25">
      <c r="C16072" s="219">
        <f t="shared" si="1262"/>
        <v>58436</v>
      </c>
      <c r="D16072" s="208" t="b">
        <f t="shared" si="1263"/>
        <v>1</v>
      </c>
      <c r="E16072" s="220" t="b">
        <f t="shared" si="1260"/>
        <v>0</v>
      </c>
      <c r="F16072" s="219" t="b">
        <f t="shared" si="1264"/>
        <v>0</v>
      </c>
      <c r="G16072" s="219">
        <f t="shared" si="1261"/>
        <v>58438</v>
      </c>
    </row>
    <row r="16073" spans="3:7" x14ac:dyDescent="0.25">
      <c r="C16073" s="219">
        <f t="shared" si="1262"/>
        <v>58437</v>
      </c>
      <c r="D16073" s="208" t="b">
        <f t="shared" si="1263"/>
        <v>1</v>
      </c>
      <c r="E16073" s="220" t="b">
        <f t="shared" si="1260"/>
        <v>0</v>
      </c>
      <c r="F16073" s="219" t="b">
        <f t="shared" si="1264"/>
        <v>0</v>
      </c>
      <c r="G16073" s="219">
        <f t="shared" si="1261"/>
        <v>58438</v>
      </c>
    </row>
    <row r="16074" spans="3:7" x14ac:dyDescent="0.25">
      <c r="C16074" s="219">
        <f t="shared" si="1262"/>
        <v>58438</v>
      </c>
      <c r="D16074" s="208" t="b">
        <f t="shared" si="1263"/>
        <v>0</v>
      </c>
      <c r="E16074" s="220" t="b">
        <f t="shared" si="1260"/>
        <v>0</v>
      </c>
      <c r="F16074" s="219">
        <f t="shared" si="1264"/>
        <v>58438</v>
      </c>
      <c r="G16074" s="219">
        <f t="shared" si="1261"/>
        <v>58438</v>
      </c>
    </row>
    <row r="16075" spans="3:7" x14ac:dyDescent="0.25">
      <c r="C16075" s="219">
        <f t="shared" si="1262"/>
        <v>58439</v>
      </c>
      <c r="D16075" s="208" t="b">
        <f t="shared" si="1263"/>
        <v>0</v>
      </c>
      <c r="E16075" s="220" t="b">
        <f t="shared" si="1260"/>
        <v>0</v>
      </c>
      <c r="F16075" s="219">
        <f t="shared" si="1264"/>
        <v>58439</v>
      </c>
      <c r="G16075" s="219">
        <f t="shared" si="1261"/>
        <v>58439</v>
      </c>
    </row>
    <row r="16076" spans="3:7" x14ac:dyDescent="0.25">
      <c r="C16076" s="219">
        <f t="shared" si="1262"/>
        <v>58440</v>
      </c>
      <c r="D16076" s="208" t="b">
        <f t="shared" si="1263"/>
        <v>0</v>
      </c>
      <c r="E16076" s="220" t="b">
        <f t="shared" si="1260"/>
        <v>0</v>
      </c>
      <c r="F16076" s="219">
        <f t="shared" si="1264"/>
        <v>58440</v>
      </c>
      <c r="G16076" s="219">
        <f t="shared" si="1261"/>
        <v>58440</v>
      </c>
    </row>
    <row r="16077" spans="3:7" x14ac:dyDescent="0.25">
      <c r="C16077" s="219">
        <f t="shared" si="1262"/>
        <v>58441</v>
      </c>
      <c r="D16077" s="208" t="b">
        <f t="shared" si="1263"/>
        <v>0</v>
      </c>
      <c r="E16077" s="220" t="b">
        <f t="shared" si="1260"/>
        <v>1</v>
      </c>
      <c r="F16077" s="219" t="b">
        <f t="shared" si="1264"/>
        <v>0</v>
      </c>
      <c r="G16077" s="219">
        <f t="shared" si="1261"/>
        <v>58442</v>
      </c>
    </row>
    <row r="16078" spans="3:7" x14ac:dyDescent="0.25">
      <c r="C16078" s="219">
        <f t="shared" si="1262"/>
        <v>58442</v>
      </c>
      <c r="D16078" s="208" t="b">
        <f t="shared" si="1263"/>
        <v>0</v>
      </c>
      <c r="E16078" s="220" t="b">
        <f t="shared" si="1260"/>
        <v>0</v>
      </c>
      <c r="F16078" s="219">
        <f t="shared" si="1264"/>
        <v>58442</v>
      </c>
      <c r="G16078" s="219">
        <f t="shared" si="1261"/>
        <v>58442</v>
      </c>
    </row>
    <row r="16079" spans="3:7" x14ac:dyDescent="0.25">
      <c r="C16079" s="219">
        <f t="shared" si="1262"/>
        <v>58443</v>
      </c>
      <c r="D16079" s="208" t="b">
        <f t="shared" si="1263"/>
        <v>1</v>
      </c>
      <c r="E16079" s="220" t="b">
        <f t="shared" si="1260"/>
        <v>0</v>
      </c>
      <c r="F16079" s="219" t="b">
        <f t="shared" si="1264"/>
        <v>0</v>
      </c>
      <c r="G16079" s="219">
        <f t="shared" si="1261"/>
        <v>58445</v>
      </c>
    </row>
    <row r="16080" spans="3:7" x14ac:dyDescent="0.25">
      <c r="C16080" s="219">
        <f t="shared" si="1262"/>
        <v>58444</v>
      </c>
      <c r="D16080" s="208" t="b">
        <f t="shared" si="1263"/>
        <v>1</v>
      </c>
      <c r="E16080" s="220" t="b">
        <f t="shared" si="1260"/>
        <v>0</v>
      </c>
      <c r="F16080" s="219" t="b">
        <f t="shared" si="1264"/>
        <v>0</v>
      </c>
      <c r="G16080" s="219">
        <f t="shared" si="1261"/>
        <v>58445</v>
      </c>
    </row>
    <row r="16081" spans="3:7" x14ac:dyDescent="0.25">
      <c r="C16081" s="219">
        <f t="shared" si="1262"/>
        <v>58445</v>
      </c>
      <c r="D16081" s="208" t="b">
        <f t="shared" si="1263"/>
        <v>0</v>
      </c>
      <c r="E16081" s="220" t="b">
        <f t="shared" si="1260"/>
        <v>0</v>
      </c>
      <c r="F16081" s="219">
        <f t="shared" si="1264"/>
        <v>58445</v>
      </c>
      <c r="G16081" s="219">
        <f t="shared" si="1261"/>
        <v>58445</v>
      </c>
    </row>
    <row r="16082" spans="3:7" x14ac:dyDescent="0.25">
      <c r="C16082" s="219">
        <f t="shared" si="1262"/>
        <v>58446</v>
      </c>
      <c r="D16082" s="208" t="b">
        <f t="shared" si="1263"/>
        <v>0</v>
      </c>
      <c r="E16082" s="220" t="b">
        <f t="shared" si="1260"/>
        <v>0</v>
      </c>
      <c r="F16082" s="219">
        <f t="shared" si="1264"/>
        <v>58446</v>
      </c>
      <c r="G16082" s="219">
        <f t="shared" si="1261"/>
        <v>58446</v>
      </c>
    </row>
    <row r="16083" spans="3:7" x14ac:dyDescent="0.25">
      <c r="C16083" s="219">
        <f t="shared" si="1262"/>
        <v>58447</v>
      </c>
      <c r="D16083" s="208" t="b">
        <f t="shared" si="1263"/>
        <v>0</v>
      </c>
      <c r="E16083" s="220" t="b">
        <f t="shared" si="1260"/>
        <v>0</v>
      </c>
      <c r="F16083" s="219">
        <f t="shared" si="1264"/>
        <v>58447</v>
      </c>
      <c r="G16083" s="219">
        <f t="shared" si="1261"/>
        <v>58447</v>
      </c>
    </row>
    <row r="16084" spans="3:7" x14ac:dyDescent="0.25">
      <c r="C16084" s="219">
        <f t="shared" si="1262"/>
        <v>58448</v>
      </c>
      <c r="D16084" s="208" t="b">
        <f t="shared" si="1263"/>
        <v>0</v>
      </c>
      <c r="E16084" s="220" t="b">
        <f t="shared" si="1260"/>
        <v>0</v>
      </c>
      <c r="F16084" s="219">
        <f t="shared" si="1264"/>
        <v>58448</v>
      </c>
      <c r="G16084" s="219">
        <f t="shared" si="1261"/>
        <v>58448</v>
      </c>
    </row>
    <row r="16085" spans="3:7" x14ac:dyDescent="0.25">
      <c r="C16085" s="219">
        <f t="shared" si="1262"/>
        <v>58449</v>
      </c>
      <c r="D16085" s="208" t="b">
        <f t="shared" si="1263"/>
        <v>0</v>
      </c>
      <c r="E16085" s="220" t="b">
        <f t="shared" si="1260"/>
        <v>0</v>
      </c>
      <c r="F16085" s="219">
        <f t="shared" si="1264"/>
        <v>58449</v>
      </c>
      <c r="G16085" s="219">
        <f t="shared" si="1261"/>
        <v>58449</v>
      </c>
    </row>
    <row r="16086" spans="3:7" x14ac:dyDescent="0.25">
      <c r="C16086" s="219">
        <f t="shared" si="1262"/>
        <v>58450</v>
      </c>
      <c r="D16086" s="208" t="b">
        <f t="shared" si="1263"/>
        <v>1</v>
      </c>
      <c r="E16086" s="220" t="b">
        <f t="shared" si="1260"/>
        <v>0</v>
      </c>
      <c r="F16086" s="219" t="b">
        <f t="shared" si="1264"/>
        <v>0</v>
      </c>
      <c r="G16086" s="219">
        <f t="shared" si="1261"/>
        <v>58452</v>
      </c>
    </row>
    <row r="16087" spans="3:7" x14ac:dyDescent="0.25">
      <c r="C16087" s="219">
        <f t="shared" si="1262"/>
        <v>58451</v>
      </c>
      <c r="D16087" s="208" t="b">
        <f t="shared" si="1263"/>
        <v>1</v>
      </c>
      <c r="E16087" s="220" t="b">
        <f t="shared" si="1260"/>
        <v>0</v>
      </c>
      <c r="F16087" s="219" t="b">
        <f t="shared" si="1264"/>
        <v>0</v>
      </c>
      <c r="G16087" s="219">
        <f t="shared" si="1261"/>
        <v>58452</v>
      </c>
    </row>
    <row r="16088" spans="3:7" x14ac:dyDescent="0.25">
      <c r="C16088" s="219">
        <f t="shared" si="1262"/>
        <v>58452</v>
      </c>
      <c r="D16088" s="208" t="b">
        <f t="shared" si="1263"/>
        <v>0</v>
      </c>
      <c r="E16088" s="220" t="b">
        <f t="shared" si="1260"/>
        <v>0</v>
      </c>
      <c r="F16088" s="219">
        <f t="shared" si="1264"/>
        <v>58452</v>
      </c>
      <c r="G16088" s="219">
        <f t="shared" si="1261"/>
        <v>58452</v>
      </c>
    </row>
    <row r="16089" spans="3:7" x14ac:dyDescent="0.25">
      <c r="C16089" s="219">
        <f t="shared" si="1262"/>
        <v>58453</v>
      </c>
      <c r="D16089" s="208" t="b">
        <f t="shared" si="1263"/>
        <v>0</v>
      </c>
      <c r="E16089" s="220" t="b">
        <f t="shared" si="1260"/>
        <v>0</v>
      </c>
      <c r="F16089" s="219">
        <f t="shared" si="1264"/>
        <v>58453</v>
      </c>
      <c r="G16089" s="219">
        <f t="shared" si="1261"/>
        <v>58453</v>
      </c>
    </row>
    <row r="16090" spans="3:7" x14ac:dyDescent="0.25">
      <c r="C16090" s="219">
        <f t="shared" si="1262"/>
        <v>58454</v>
      </c>
      <c r="D16090" s="208" t="b">
        <f t="shared" si="1263"/>
        <v>0</v>
      </c>
      <c r="E16090" s="220" t="b">
        <f t="shared" si="1260"/>
        <v>0</v>
      </c>
      <c r="F16090" s="219">
        <f t="shared" si="1264"/>
        <v>58454</v>
      </c>
      <c r="G16090" s="219">
        <f t="shared" si="1261"/>
        <v>58454</v>
      </c>
    </row>
    <row r="16091" spans="3:7" x14ac:dyDescent="0.25">
      <c r="C16091" s="219">
        <f t="shared" si="1262"/>
        <v>58455</v>
      </c>
      <c r="D16091" s="208" t="b">
        <f t="shared" si="1263"/>
        <v>0</v>
      </c>
      <c r="E16091" s="220" t="b">
        <f t="shared" si="1260"/>
        <v>0</v>
      </c>
      <c r="F16091" s="219">
        <f t="shared" si="1264"/>
        <v>58455</v>
      </c>
      <c r="G16091" s="219">
        <f t="shared" si="1261"/>
        <v>58455</v>
      </c>
    </row>
    <row r="16092" spans="3:7" x14ac:dyDescent="0.25">
      <c r="C16092" s="219">
        <f t="shared" si="1262"/>
        <v>58456</v>
      </c>
      <c r="D16092" s="208" t="b">
        <f t="shared" si="1263"/>
        <v>0</v>
      </c>
      <c r="E16092" s="220" t="b">
        <f t="shared" si="1260"/>
        <v>0</v>
      </c>
      <c r="F16092" s="219">
        <f t="shared" si="1264"/>
        <v>58456</v>
      </c>
      <c r="G16092" s="219">
        <f t="shared" si="1261"/>
        <v>58456</v>
      </c>
    </row>
    <row r="16093" spans="3:7" x14ac:dyDescent="0.25">
      <c r="C16093" s="219">
        <f t="shared" si="1262"/>
        <v>58457</v>
      </c>
      <c r="D16093" s="208" t="b">
        <f t="shared" si="1263"/>
        <v>1</v>
      </c>
      <c r="E16093" s="220" t="b">
        <f t="shared" si="1260"/>
        <v>0</v>
      </c>
      <c r="F16093" s="219" t="b">
        <f t="shared" si="1264"/>
        <v>0</v>
      </c>
      <c r="G16093" s="219">
        <f t="shared" si="1261"/>
        <v>58459</v>
      </c>
    </row>
    <row r="16094" spans="3:7" x14ac:dyDescent="0.25">
      <c r="C16094" s="219">
        <f t="shared" si="1262"/>
        <v>58458</v>
      </c>
      <c r="D16094" s="208" t="b">
        <f t="shared" si="1263"/>
        <v>1</v>
      </c>
      <c r="E16094" s="220" t="b">
        <f t="shared" si="1260"/>
        <v>0</v>
      </c>
      <c r="F16094" s="219" t="b">
        <f t="shared" si="1264"/>
        <v>0</v>
      </c>
      <c r="G16094" s="219">
        <f t="shared" si="1261"/>
        <v>58459</v>
      </c>
    </row>
    <row r="16095" spans="3:7" x14ac:dyDescent="0.25">
      <c r="C16095" s="219">
        <f t="shared" si="1262"/>
        <v>58459</v>
      </c>
      <c r="D16095" s="208" t="b">
        <f t="shared" si="1263"/>
        <v>0</v>
      </c>
      <c r="E16095" s="220" t="b">
        <f t="shared" si="1260"/>
        <v>0</v>
      </c>
      <c r="F16095" s="219">
        <f t="shared" si="1264"/>
        <v>58459</v>
      </c>
      <c r="G16095" s="219">
        <f t="shared" si="1261"/>
        <v>58459</v>
      </c>
    </row>
    <row r="16096" spans="3:7" x14ac:dyDescent="0.25">
      <c r="C16096" s="219">
        <f t="shared" si="1262"/>
        <v>58460</v>
      </c>
      <c r="D16096" s="208" t="b">
        <f t="shared" si="1263"/>
        <v>0</v>
      </c>
      <c r="E16096" s="220" t="b">
        <f t="shared" si="1260"/>
        <v>0</v>
      </c>
      <c r="F16096" s="219">
        <f t="shared" si="1264"/>
        <v>58460</v>
      </c>
      <c r="G16096" s="219">
        <f t="shared" si="1261"/>
        <v>58460</v>
      </c>
    </row>
    <row r="16097" spans="3:7" x14ac:dyDescent="0.25">
      <c r="C16097" s="219">
        <f t="shared" si="1262"/>
        <v>58461</v>
      </c>
      <c r="D16097" s="208" t="b">
        <f t="shared" si="1263"/>
        <v>0</v>
      </c>
      <c r="E16097" s="220" t="b">
        <f t="shared" si="1260"/>
        <v>0</v>
      </c>
      <c r="F16097" s="219">
        <f t="shared" si="1264"/>
        <v>58461</v>
      </c>
      <c r="G16097" s="219">
        <f t="shared" si="1261"/>
        <v>58461</v>
      </c>
    </row>
    <row r="16098" spans="3:7" x14ac:dyDescent="0.25">
      <c r="C16098" s="219">
        <f t="shared" si="1262"/>
        <v>58462</v>
      </c>
      <c r="D16098" s="208" t="b">
        <f t="shared" si="1263"/>
        <v>0</v>
      </c>
      <c r="E16098" s="220" t="b">
        <f t="shared" si="1260"/>
        <v>0</v>
      </c>
      <c r="F16098" s="219">
        <f t="shared" si="1264"/>
        <v>58462</v>
      </c>
      <c r="G16098" s="219">
        <f t="shared" si="1261"/>
        <v>58462</v>
      </c>
    </row>
    <row r="16099" spans="3:7" x14ac:dyDescent="0.25">
      <c r="C16099" s="219">
        <f t="shared" si="1262"/>
        <v>58463</v>
      </c>
      <c r="D16099" s="208" t="b">
        <f t="shared" si="1263"/>
        <v>0</v>
      </c>
      <c r="E16099" s="220" t="b">
        <f t="shared" si="1260"/>
        <v>0</v>
      </c>
      <c r="F16099" s="219">
        <f t="shared" si="1264"/>
        <v>58463</v>
      </c>
      <c r="G16099" s="219">
        <f t="shared" si="1261"/>
        <v>58463</v>
      </c>
    </row>
    <row r="16100" spans="3:7" x14ac:dyDescent="0.25">
      <c r="C16100" s="219">
        <f t="shared" si="1262"/>
        <v>58464</v>
      </c>
      <c r="D16100" s="208" t="b">
        <f t="shared" si="1263"/>
        <v>1</v>
      </c>
      <c r="E16100" s="220" t="b">
        <f t="shared" si="1260"/>
        <v>0</v>
      </c>
      <c r="F16100" s="219" t="b">
        <f t="shared" si="1264"/>
        <v>0</v>
      </c>
      <c r="G16100" s="219">
        <f t="shared" si="1261"/>
        <v>58466</v>
      </c>
    </row>
    <row r="16101" spans="3:7" x14ac:dyDescent="0.25">
      <c r="C16101" s="219">
        <f t="shared" si="1262"/>
        <v>58465</v>
      </c>
      <c r="D16101" s="208" t="b">
        <f t="shared" si="1263"/>
        <v>1</v>
      </c>
      <c r="E16101" s="220" t="b">
        <f t="shared" si="1260"/>
        <v>0</v>
      </c>
      <c r="F16101" s="219" t="b">
        <f t="shared" si="1264"/>
        <v>0</v>
      </c>
      <c r="G16101" s="219">
        <f t="shared" si="1261"/>
        <v>58466</v>
      </c>
    </row>
    <row r="16102" spans="3:7" x14ac:dyDescent="0.25">
      <c r="C16102" s="219">
        <f t="shared" si="1262"/>
        <v>58466</v>
      </c>
      <c r="D16102" s="208" t="b">
        <f t="shared" si="1263"/>
        <v>0</v>
      </c>
      <c r="E16102" s="220" t="b">
        <f t="shared" si="1260"/>
        <v>0</v>
      </c>
      <c r="F16102" s="219">
        <f t="shared" si="1264"/>
        <v>58466</v>
      </c>
      <c r="G16102" s="219">
        <f t="shared" si="1261"/>
        <v>58466</v>
      </c>
    </row>
    <row r="16103" spans="3:7" x14ac:dyDescent="0.25">
      <c r="C16103" s="219">
        <f t="shared" si="1262"/>
        <v>58467</v>
      </c>
      <c r="D16103" s="208" t="b">
        <f t="shared" si="1263"/>
        <v>0</v>
      </c>
      <c r="E16103" s="220" t="b">
        <f t="shared" si="1260"/>
        <v>0</v>
      </c>
      <c r="F16103" s="219">
        <f t="shared" si="1264"/>
        <v>58467</v>
      </c>
      <c r="G16103" s="219">
        <f t="shared" si="1261"/>
        <v>58467</v>
      </c>
    </row>
    <row r="16104" spans="3:7" x14ac:dyDescent="0.25">
      <c r="C16104" s="219">
        <f t="shared" si="1262"/>
        <v>58468</v>
      </c>
      <c r="D16104" s="208" t="b">
        <f t="shared" si="1263"/>
        <v>0</v>
      </c>
      <c r="E16104" s="220" t="b">
        <f t="shared" si="1260"/>
        <v>0</v>
      </c>
      <c r="F16104" s="219">
        <f t="shared" si="1264"/>
        <v>58468</v>
      </c>
      <c r="G16104" s="219">
        <f t="shared" si="1261"/>
        <v>58468</v>
      </c>
    </row>
    <row r="16105" spans="3:7" x14ac:dyDescent="0.25">
      <c r="C16105" s="219">
        <f t="shared" si="1262"/>
        <v>58469</v>
      </c>
      <c r="D16105" s="208" t="b">
        <f t="shared" si="1263"/>
        <v>0</v>
      </c>
      <c r="E16105" s="220" t="b">
        <f t="shared" si="1260"/>
        <v>0</v>
      </c>
      <c r="F16105" s="219">
        <f t="shared" si="1264"/>
        <v>58469</v>
      </c>
      <c r="G16105" s="219">
        <f t="shared" si="1261"/>
        <v>58469</v>
      </c>
    </row>
    <row r="16106" spans="3:7" x14ac:dyDescent="0.25">
      <c r="C16106" s="219">
        <f t="shared" si="1262"/>
        <v>58470</v>
      </c>
      <c r="D16106" s="208" t="b">
        <f t="shared" si="1263"/>
        <v>0</v>
      </c>
      <c r="E16106" s="220" t="b">
        <f t="shared" si="1260"/>
        <v>0</v>
      </c>
      <c r="F16106" s="219">
        <f t="shared" si="1264"/>
        <v>58470</v>
      </c>
      <c r="G16106" s="219">
        <f t="shared" si="1261"/>
        <v>58470</v>
      </c>
    </row>
    <row r="16107" spans="3:7" x14ac:dyDescent="0.25">
      <c r="C16107" s="219">
        <f t="shared" si="1262"/>
        <v>58471</v>
      </c>
      <c r="D16107" s="208" t="b">
        <f t="shared" si="1263"/>
        <v>1</v>
      </c>
      <c r="E16107" s="220" t="b">
        <f t="shared" si="1260"/>
        <v>0</v>
      </c>
      <c r="F16107" s="219" t="b">
        <f t="shared" si="1264"/>
        <v>0</v>
      </c>
      <c r="G16107" s="219">
        <f t="shared" si="1261"/>
        <v>58473</v>
      </c>
    </row>
    <row r="16108" spans="3:7" x14ac:dyDescent="0.25">
      <c r="C16108" s="219">
        <f t="shared" si="1262"/>
        <v>58472</v>
      </c>
      <c r="D16108" s="208" t="b">
        <f t="shared" si="1263"/>
        <v>1</v>
      </c>
      <c r="E16108" s="220" t="b">
        <f t="shared" si="1260"/>
        <v>0</v>
      </c>
      <c r="F16108" s="219" t="b">
        <f t="shared" si="1264"/>
        <v>0</v>
      </c>
      <c r="G16108" s="219">
        <f t="shared" si="1261"/>
        <v>58473</v>
      </c>
    </row>
    <row r="16109" spans="3:7" x14ac:dyDescent="0.25">
      <c r="C16109" s="219">
        <f t="shared" si="1262"/>
        <v>58473</v>
      </c>
      <c r="D16109" s="208" t="b">
        <f t="shared" si="1263"/>
        <v>0</v>
      </c>
      <c r="E16109" s="220" t="b">
        <f t="shared" si="1260"/>
        <v>0</v>
      </c>
      <c r="F16109" s="219">
        <f t="shared" si="1264"/>
        <v>58473</v>
      </c>
      <c r="G16109" s="219">
        <f t="shared" si="1261"/>
        <v>58473</v>
      </c>
    </row>
    <row r="16110" spans="3:7" x14ac:dyDescent="0.25">
      <c r="C16110" s="219">
        <f t="shared" si="1262"/>
        <v>58474</v>
      </c>
      <c r="D16110" s="208" t="b">
        <f t="shared" si="1263"/>
        <v>0</v>
      </c>
      <c r="E16110" s="220" t="b">
        <f t="shared" si="1260"/>
        <v>0</v>
      </c>
      <c r="F16110" s="219">
        <f t="shared" si="1264"/>
        <v>58474</v>
      </c>
      <c r="G16110" s="219">
        <f t="shared" si="1261"/>
        <v>58474</v>
      </c>
    </row>
    <row r="16111" spans="3:7" x14ac:dyDescent="0.25">
      <c r="C16111" s="219">
        <f t="shared" si="1262"/>
        <v>58475</v>
      </c>
      <c r="D16111" s="208" t="b">
        <f t="shared" si="1263"/>
        <v>0</v>
      </c>
      <c r="E16111" s="220" t="b">
        <f t="shared" si="1260"/>
        <v>0</v>
      </c>
      <c r="F16111" s="219">
        <f t="shared" si="1264"/>
        <v>58475</v>
      </c>
      <c r="G16111" s="219">
        <f t="shared" si="1261"/>
        <v>58475</v>
      </c>
    </row>
    <row r="16112" spans="3:7" x14ac:dyDescent="0.25">
      <c r="C16112" s="219">
        <f t="shared" si="1262"/>
        <v>58476</v>
      </c>
      <c r="D16112" s="208" t="b">
        <f t="shared" si="1263"/>
        <v>0</v>
      </c>
      <c r="E16112" s="220" t="b">
        <f t="shared" si="1260"/>
        <v>0</v>
      </c>
      <c r="F16112" s="219">
        <f t="shared" si="1264"/>
        <v>58476</v>
      </c>
      <c r="G16112" s="219">
        <f t="shared" si="1261"/>
        <v>58476</v>
      </c>
    </row>
    <row r="16113" spans="3:7" x14ac:dyDescent="0.25">
      <c r="C16113" s="219">
        <f t="shared" si="1262"/>
        <v>58477</v>
      </c>
      <c r="D16113" s="208" t="b">
        <f t="shared" si="1263"/>
        <v>0</v>
      </c>
      <c r="E16113" s="220" t="b">
        <f t="shared" si="1260"/>
        <v>0</v>
      </c>
      <c r="F16113" s="219">
        <f t="shared" si="1264"/>
        <v>58477</v>
      </c>
      <c r="G16113" s="219">
        <f t="shared" si="1261"/>
        <v>58477</v>
      </c>
    </row>
    <row r="16114" spans="3:7" x14ac:dyDescent="0.25">
      <c r="C16114" s="219">
        <f t="shared" si="1262"/>
        <v>58478</v>
      </c>
      <c r="D16114" s="208" t="b">
        <f t="shared" si="1263"/>
        <v>1</v>
      </c>
      <c r="E16114" s="220" t="b">
        <f t="shared" si="1260"/>
        <v>0</v>
      </c>
      <c r="F16114" s="219" t="b">
        <f t="shared" si="1264"/>
        <v>0</v>
      </c>
      <c r="G16114" s="219">
        <f t="shared" si="1261"/>
        <v>58480</v>
      </c>
    </row>
    <row r="16115" spans="3:7" x14ac:dyDescent="0.25">
      <c r="C16115" s="219">
        <f t="shared" si="1262"/>
        <v>58479</v>
      </c>
      <c r="D16115" s="208" t="b">
        <f t="shared" si="1263"/>
        <v>1</v>
      </c>
      <c r="E16115" s="220" t="b">
        <f t="shared" si="1260"/>
        <v>0</v>
      </c>
      <c r="F16115" s="219" t="b">
        <f t="shared" si="1264"/>
        <v>0</v>
      </c>
      <c r="G16115" s="219">
        <f t="shared" si="1261"/>
        <v>58480</v>
      </c>
    </row>
    <row r="16116" spans="3:7" x14ac:dyDescent="0.25">
      <c r="C16116" s="219">
        <f t="shared" si="1262"/>
        <v>58480</v>
      </c>
      <c r="D16116" s="208" t="b">
        <f t="shared" si="1263"/>
        <v>0</v>
      </c>
      <c r="E16116" s="220" t="b">
        <f t="shared" si="1260"/>
        <v>0</v>
      </c>
      <c r="F16116" s="219">
        <f t="shared" si="1264"/>
        <v>58480</v>
      </c>
      <c r="G16116" s="219">
        <f t="shared" si="1261"/>
        <v>58480</v>
      </c>
    </row>
    <row r="16117" spans="3:7" x14ac:dyDescent="0.25">
      <c r="C16117" s="219">
        <f t="shared" si="1262"/>
        <v>58481</v>
      </c>
      <c r="D16117" s="208" t="b">
        <f t="shared" si="1263"/>
        <v>0</v>
      </c>
      <c r="E16117" s="220" t="b">
        <f t="shared" si="1260"/>
        <v>0</v>
      </c>
      <c r="F16117" s="219">
        <f t="shared" si="1264"/>
        <v>58481</v>
      </c>
      <c r="G16117" s="219">
        <f t="shared" si="1261"/>
        <v>58481</v>
      </c>
    </row>
    <row r="16118" spans="3:7" x14ac:dyDescent="0.25">
      <c r="C16118" s="219">
        <f t="shared" si="1262"/>
        <v>58482</v>
      </c>
      <c r="D16118" s="208" t="b">
        <f t="shared" si="1263"/>
        <v>0</v>
      </c>
      <c r="E16118" s="220" t="b">
        <f t="shared" si="1260"/>
        <v>0</v>
      </c>
      <c r="F16118" s="219">
        <f t="shared" si="1264"/>
        <v>58482</v>
      </c>
      <c r="G16118" s="219">
        <f t="shared" si="1261"/>
        <v>58482</v>
      </c>
    </row>
    <row r="16119" spans="3:7" x14ac:dyDescent="0.25">
      <c r="C16119" s="219">
        <f t="shared" si="1262"/>
        <v>58483</v>
      </c>
      <c r="D16119" s="208" t="b">
        <f t="shared" si="1263"/>
        <v>0</v>
      </c>
      <c r="E16119" s="220" t="b">
        <f t="shared" si="1260"/>
        <v>0</v>
      </c>
      <c r="F16119" s="219">
        <f t="shared" si="1264"/>
        <v>58483</v>
      </c>
      <c r="G16119" s="219">
        <f t="shared" si="1261"/>
        <v>58483</v>
      </c>
    </row>
    <row r="16120" spans="3:7" x14ac:dyDescent="0.25">
      <c r="C16120" s="219">
        <f t="shared" si="1262"/>
        <v>58484</v>
      </c>
      <c r="D16120" s="208" t="b">
        <f t="shared" si="1263"/>
        <v>0</v>
      </c>
      <c r="E16120" s="220" t="b">
        <f t="shared" si="1260"/>
        <v>0</v>
      </c>
      <c r="F16120" s="219">
        <f t="shared" si="1264"/>
        <v>58484</v>
      </c>
      <c r="G16120" s="219">
        <f t="shared" si="1261"/>
        <v>58484</v>
      </c>
    </row>
    <row r="16121" spans="3:7" x14ac:dyDescent="0.25">
      <c r="C16121" s="219">
        <f t="shared" si="1262"/>
        <v>58485</v>
      </c>
      <c r="D16121" s="208" t="b">
        <f t="shared" si="1263"/>
        <v>1</v>
      </c>
      <c r="E16121" s="220" t="b">
        <f t="shared" si="1260"/>
        <v>0</v>
      </c>
      <c r="F16121" s="219" t="b">
        <f t="shared" si="1264"/>
        <v>0</v>
      </c>
      <c r="G16121" s="219">
        <f t="shared" si="1261"/>
        <v>58487</v>
      </c>
    </row>
    <row r="16122" spans="3:7" x14ac:dyDescent="0.25">
      <c r="C16122" s="219">
        <f t="shared" si="1262"/>
        <v>58486</v>
      </c>
      <c r="D16122" s="208" t="b">
        <f t="shared" si="1263"/>
        <v>1</v>
      </c>
      <c r="E16122" s="220" t="b">
        <f t="shared" si="1260"/>
        <v>0</v>
      </c>
      <c r="F16122" s="219" t="b">
        <f t="shared" si="1264"/>
        <v>0</v>
      </c>
      <c r="G16122" s="219">
        <f t="shared" si="1261"/>
        <v>58487</v>
      </c>
    </row>
    <row r="16123" spans="3:7" x14ac:dyDescent="0.25">
      <c r="C16123" s="219">
        <f t="shared" si="1262"/>
        <v>58487</v>
      </c>
      <c r="D16123" s="208" t="b">
        <f t="shared" si="1263"/>
        <v>0</v>
      </c>
      <c r="E16123" s="220" t="b">
        <f t="shared" si="1260"/>
        <v>0</v>
      </c>
      <c r="F16123" s="219">
        <f t="shared" si="1264"/>
        <v>58487</v>
      </c>
      <c r="G16123" s="219">
        <f t="shared" si="1261"/>
        <v>58487</v>
      </c>
    </row>
    <row r="16124" spans="3:7" x14ac:dyDescent="0.25">
      <c r="C16124" s="219">
        <f t="shared" si="1262"/>
        <v>58488</v>
      </c>
      <c r="D16124" s="208" t="b">
        <f t="shared" si="1263"/>
        <v>0</v>
      </c>
      <c r="E16124" s="220" t="b">
        <f t="shared" si="1260"/>
        <v>0</v>
      </c>
      <c r="F16124" s="219">
        <f t="shared" si="1264"/>
        <v>58488</v>
      </c>
      <c r="G16124" s="219">
        <f t="shared" si="1261"/>
        <v>58488</v>
      </c>
    </row>
    <row r="16125" spans="3:7" x14ac:dyDescent="0.25">
      <c r="C16125" s="219">
        <f t="shared" si="1262"/>
        <v>58489</v>
      </c>
      <c r="D16125" s="208" t="b">
        <f t="shared" si="1263"/>
        <v>0</v>
      </c>
      <c r="E16125" s="220" t="b">
        <f t="shared" si="1260"/>
        <v>0</v>
      </c>
      <c r="F16125" s="219">
        <f t="shared" si="1264"/>
        <v>58489</v>
      </c>
      <c r="G16125" s="219">
        <f t="shared" si="1261"/>
        <v>58489</v>
      </c>
    </row>
    <row r="16126" spans="3:7" x14ac:dyDescent="0.25">
      <c r="C16126" s="219">
        <f t="shared" si="1262"/>
        <v>58490</v>
      </c>
      <c r="D16126" s="208" t="b">
        <f t="shared" si="1263"/>
        <v>0</v>
      </c>
      <c r="E16126" s="220" t="b">
        <f t="shared" si="1260"/>
        <v>0</v>
      </c>
      <c r="F16126" s="219">
        <f t="shared" si="1264"/>
        <v>58490</v>
      </c>
      <c r="G16126" s="219">
        <f t="shared" si="1261"/>
        <v>58490</v>
      </c>
    </row>
    <row r="16127" spans="3:7" x14ac:dyDescent="0.25">
      <c r="C16127" s="219">
        <f t="shared" si="1262"/>
        <v>58491</v>
      </c>
      <c r="D16127" s="208" t="b">
        <f t="shared" si="1263"/>
        <v>0</v>
      </c>
      <c r="E16127" s="220" t="b">
        <f t="shared" si="1260"/>
        <v>0</v>
      </c>
      <c r="F16127" s="219">
        <f t="shared" si="1264"/>
        <v>58491</v>
      </c>
      <c r="G16127" s="219">
        <f t="shared" si="1261"/>
        <v>58491</v>
      </c>
    </row>
    <row r="16128" spans="3:7" x14ac:dyDescent="0.25">
      <c r="C16128" s="219">
        <f t="shared" si="1262"/>
        <v>58492</v>
      </c>
      <c r="D16128" s="208" t="b">
        <f t="shared" si="1263"/>
        <v>1</v>
      </c>
      <c r="E16128" s="220" t="b">
        <f t="shared" si="1260"/>
        <v>0</v>
      </c>
      <c r="F16128" s="219" t="b">
        <f t="shared" si="1264"/>
        <v>0</v>
      </c>
      <c r="G16128" s="219">
        <f t="shared" si="1261"/>
        <v>58494</v>
      </c>
    </row>
    <row r="16129" spans="3:7" x14ac:dyDescent="0.25">
      <c r="C16129" s="219">
        <f t="shared" si="1262"/>
        <v>58493</v>
      </c>
      <c r="D16129" s="208" t="b">
        <f t="shared" si="1263"/>
        <v>1</v>
      </c>
      <c r="E16129" s="220" t="b">
        <f t="shared" si="1260"/>
        <v>0</v>
      </c>
      <c r="F16129" s="219" t="b">
        <f t="shared" si="1264"/>
        <v>0</v>
      </c>
      <c r="G16129" s="219">
        <f t="shared" si="1261"/>
        <v>58494</v>
      </c>
    </row>
    <row r="16130" spans="3:7" x14ac:dyDescent="0.25">
      <c r="C16130" s="219">
        <f t="shared" si="1262"/>
        <v>58494</v>
      </c>
      <c r="D16130" s="208" t="b">
        <f t="shared" si="1263"/>
        <v>0</v>
      </c>
      <c r="E16130" s="220" t="b">
        <f t="shared" si="1260"/>
        <v>0</v>
      </c>
      <c r="F16130" s="219">
        <f t="shared" si="1264"/>
        <v>58494</v>
      </c>
      <c r="G16130" s="219">
        <f t="shared" si="1261"/>
        <v>58494</v>
      </c>
    </row>
    <row r="16131" spans="3:7" x14ac:dyDescent="0.25">
      <c r="C16131" s="219">
        <f t="shared" si="1262"/>
        <v>58495</v>
      </c>
      <c r="D16131" s="208" t="b">
        <f t="shared" si="1263"/>
        <v>0</v>
      </c>
      <c r="E16131" s="220" t="b">
        <f t="shared" si="1260"/>
        <v>0</v>
      </c>
      <c r="F16131" s="219">
        <f t="shared" si="1264"/>
        <v>58495</v>
      </c>
      <c r="G16131" s="219">
        <f t="shared" si="1261"/>
        <v>58495</v>
      </c>
    </row>
    <row r="16132" spans="3:7" x14ac:dyDescent="0.25">
      <c r="C16132" s="219">
        <f t="shared" si="1262"/>
        <v>58496</v>
      </c>
      <c r="D16132" s="208" t="b">
        <f t="shared" si="1263"/>
        <v>0</v>
      </c>
      <c r="E16132" s="220" t="b">
        <f t="shared" si="1260"/>
        <v>0</v>
      </c>
      <c r="F16132" s="219">
        <f t="shared" si="1264"/>
        <v>58496</v>
      </c>
      <c r="G16132" s="219">
        <f t="shared" si="1261"/>
        <v>58496</v>
      </c>
    </row>
    <row r="16133" spans="3:7" x14ac:dyDescent="0.25">
      <c r="C16133" s="219">
        <f t="shared" si="1262"/>
        <v>58497</v>
      </c>
      <c r="D16133" s="208" t="b">
        <f t="shared" si="1263"/>
        <v>0</v>
      </c>
      <c r="E16133" s="220" t="b">
        <f t="shared" si="1260"/>
        <v>0</v>
      </c>
      <c r="F16133" s="219">
        <f t="shared" si="1264"/>
        <v>58497</v>
      </c>
      <c r="G16133" s="219">
        <f t="shared" si="1261"/>
        <v>58497</v>
      </c>
    </row>
    <row r="16134" spans="3:7" x14ac:dyDescent="0.25">
      <c r="C16134" s="219">
        <f t="shared" si="1262"/>
        <v>58498</v>
      </c>
      <c r="D16134" s="208" t="b">
        <f t="shared" si="1263"/>
        <v>0</v>
      </c>
      <c r="E16134" s="220" t="b">
        <f t="shared" ref="E16134:E16197" si="1265">IF(TYPE(VLOOKUP(C16134,Holydays,1,0))&lt;&gt;1,FALSE,TRUE)</f>
        <v>0</v>
      </c>
      <c r="F16134" s="219">
        <f t="shared" si="1264"/>
        <v>58498</v>
      </c>
      <c r="G16134" s="219">
        <f t="shared" ref="G16134:G16197" si="1266">IF(F16134,F16134,WORKDAY(C16134,1,Holydays))</f>
        <v>58498</v>
      </c>
    </row>
    <row r="16135" spans="3:7" x14ac:dyDescent="0.25">
      <c r="C16135" s="219">
        <f t="shared" ref="C16135:C16198" si="1267">C16134+1</f>
        <v>58499</v>
      </c>
      <c r="D16135" s="208" t="b">
        <f t="shared" ref="D16135:D16198" si="1268">IF(WEEKDAY(C16135,2)&gt;5,TRUE)</f>
        <v>1</v>
      </c>
      <c r="E16135" s="220" t="b">
        <f t="shared" si="1265"/>
        <v>0</v>
      </c>
      <c r="F16135" s="219" t="b">
        <f t="shared" ref="F16135:F16198" si="1269">IF(OR(D16135,E16135),FALSE,C16135)</f>
        <v>0</v>
      </c>
      <c r="G16135" s="219">
        <f t="shared" si="1266"/>
        <v>58501</v>
      </c>
    </row>
    <row r="16136" spans="3:7" x14ac:dyDescent="0.25">
      <c r="C16136" s="219">
        <f t="shared" si="1267"/>
        <v>58500</v>
      </c>
      <c r="D16136" s="208" t="b">
        <f t="shared" si="1268"/>
        <v>1</v>
      </c>
      <c r="E16136" s="220" t="b">
        <f t="shared" si="1265"/>
        <v>0</v>
      </c>
      <c r="F16136" s="219" t="b">
        <f t="shared" si="1269"/>
        <v>0</v>
      </c>
      <c r="G16136" s="219">
        <f t="shared" si="1266"/>
        <v>58501</v>
      </c>
    </row>
    <row r="16137" spans="3:7" x14ac:dyDescent="0.25">
      <c r="C16137" s="219">
        <f t="shared" si="1267"/>
        <v>58501</v>
      </c>
      <c r="D16137" s="208" t="b">
        <f t="shared" si="1268"/>
        <v>0</v>
      </c>
      <c r="E16137" s="220" t="b">
        <f t="shared" si="1265"/>
        <v>0</v>
      </c>
      <c r="F16137" s="219">
        <f t="shared" si="1269"/>
        <v>58501</v>
      </c>
      <c r="G16137" s="219">
        <f t="shared" si="1266"/>
        <v>58501</v>
      </c>
    </row>
    <row r="16138" spans="3:7" x14ac:dyDescent="0.25">
      <c r="C16138" s="219">
        <f t="shared" si="1267"/>
        <v>58502</v>
      </c>
      <c r="D16138" s="208" t="b">
        <f t="shared" si="1268"/>
        <v>0</v>
      </c>
      <c r="E16138" s="220" t="b">
        <f t="shared" si="1265"/>
        <v>0</v>
      </c>
      <c r="F16138" s="219">
        <f t="shared" si="1269"/>
        <v>58502</v>
      </c>
      <c r="G16138" s="219">
        <f t="shared" si="1266"/>
        <v>58502</v>
      </c>
    </row>
    <row r="16139" spans="3:7" x14ac:dyDescent="0.25">
      <c r="C16139" s="219">
        <f t="shared" si="1267"/>
        <v>58503</v>
      </c>
      <c r="D16139" s="208" t="b">
        <f t="shared" si="1268"/>
        <v>0</v>
      </c>
      <c r="E16139" s="220" t="b">
        <f t="shared" si="1265"/>
        <v>0</v>
      </c>
      <c r="F16139" s="219">
        <f t="shared" si="1269"/>
        <v>58503</v>
      </c>
      <c r="G16139" s="219">
        <f t="shared" si="1266"/>
        <v>58503</v>
      </c>
    </row>
    <row r="16140" spans="3:7" x14ac:dyDescent="0.25">
      <c r="C16140" s="219">
        <f t="shared" si="1267"/>
        <v>58504</v>
      </c>
      <c r="D16140" s="208" t="b">
        <f t="shared" si="1268"/>
        <v>0</v>
      </c>
      <c r="E16140" s="220" t="b">
        <f t="shared" si="1265"/>
        <v>0</v>
      </c>
      <c r="F16140" s="219">
        <f t="shared" si="1269"/>
        <v>58504</v>
      </c>
      <c r="G16140" s="219">
        <f t="shared" si="1266"/>
        <v>58504</v>
      </c>
    </row>
    <row r="16141" spans="3:7" x14ac:dyDescent="0.25">
      <c r="C16141" s="219">
        <f t="shared" si="1267"/>
        <v>58505</v>
      </c>
      <c r="D16141" s="208" t="b">
        <f t="shared" si="1268"/>
        <v>0</v>
      </c>
      <c r="E16141" s="220" t="b">
        <f t="shared" si="1265"/>
        <v>0</v>
      </c>
      <c r="F16141" s="219">
        <f t="shared" si="1269"/>
        <v>58505</v>
      </c>
      <c r="G16141" s="219">
        <f t="shared" si="1266"/>
        <v>58505</v>
      </c>
    </row>
    <row r="16142" spans="3:7" x14ac:dyDescent="0.25">
      <c r="C16142" s="219">
        <f t="shared" si="1267"/>
        <v>58506</v>
      </c>
      <c r="D16142" s="208" t="b">
        <f t="shared" si="1268"/>
        <v>1</v>
      </c>
      <c r="E16142" s="220" t="b">
        <f t="shared" si="1265"/>
        <v>0</v>
      </c>
      <c r="F16142" s="219" t="b">
        <f t="shared" si="1269"/>
        <v>0</v>
      </c>
      <c r="G16142" s="219">
        <f t="shared" si="1266"/>
        <v>58508</v>
      </c>
    </row>
    <row r="16143" spans="3:7" x14ac:dyDescent="0.25">
      <c r="C16143" s="219">
        <f t="shared" si="1267"/>
        <v>58507</v>
      </c>
      <c r="D16143" s="208" t="b">
        <f t="shared" si="1268"/>
        <v>1</v>
      </c>
      <c r="E16143" s="220" t="b">
        <f t="shared" si="1265"/>
        <v>0</v>
      </c>
      <c r="F16143" s="219" t="b">
        <f t="shared" si="1269"/>
        <v>0</v>
      </c>
      <c r="G16143" s="219">
        <f t="shared" si="1266"/>
        <v>58508</v>
      </c>
    </row>
    <row r="16144" spans="3:7" x14ac:dyDescent="0.25">
      <c r="C16144" s="219">
        <f t="shared" si="1267"/>
        <v>58508</v>
      </c>
      <c r="D16144" s="208" t="b">
        <f t="shared" si="1268"/>
        <v>0</v>
      </c>
      <c r="E16144" s="220" t="b">
        <f t="shared" si="1265"/>
        <v>0</v>
      </c>
      <c r="F16144" s="219">
        <f t="shared" si="1269"/>
        <v>58508</v>
      </c>
      <c r="G16144" s="219">
        <f t="shared" si="1266"/>
        <v>58508</v>
      </c>
    </row>
    <row r="16145" spans="3:7" x14ac:dyDescent="0.25">
      <c r="C16145" s="219">
        <f t="shared" si="1267"/>
        <v>58509</v>
      </c>
      <c r="D16145" s="208" t="b">
        <f t="shared" si="1268"/>
        <v>0</v>
      </c>
      <c r="E16145" s="220" t="b">
        <f t="shared" si="1265"/>
        <v>0</v>
      </c>
      <c r="F16145" s="219">
        <f t="shared" si="1269"/>
        <v>58509</v>
      </c>
      <c r="G16145" s="219">
        <f t="shared" si="1266"/>
        <v>58509</v>
      </c>
    </row>
    <row r="16146" spans="3:7" x14ac:dyDescent="0.25">
      <c r="C16146" s="219">
        <f t="shared" si="1267"/>
        <v>58510</v>
      </c>
      <c r="D16146" s="208" t="b">
        <f t="shared" si="1268"/>
        <v>0</v>
      </c>
      <c r="E16146" s="220" t="b">
        <f t="shared" si="1265"/>
        <v>0</v>
      </c>
      <c r="F16146" s="219">
        <f t="shared" si="1269"/>
        <v>58510</v>
      </c>
      <c r="G16146" s="219">
        <f t="shared" si="1266"/>
        <v>58510</v>
      </c>
    </row>
    <row r="16147" spans="3:7" x14ac:dyDescent="0.25">
      <c r="C16147" s="219">
        <f t="shared" si="1267"/>
        <v>58511</v>
      </c>
      <c r="D16147" s="208" t="b">
        <f t="shared" si="1268"/>
        <v>0</v>
      </c>
      <c r="E16147" s="220" t="b">
        <f t="shared" si="1265"/>
        <v>0</v>
      </c>
      <c r="F16147" s="219">
        <f t="shared" si="1269"/>
        <v>58511</v>
      </c>
      <c r="G16147" s="219">
        <f t="shared" si="1266"/>
        <v>58511</v>
      </c>
    </row>
    <row r="16148" spans="3:7" x14ac:dyDescent="0.25">
      <c r="C16148" s="219">
        <f t="shared" si="1267"/>
        <v>58512</v>
      </c>
      <c r="D16148" s="208" t="b">
        <f t="shared" si="1268"/>
        <v>0</v>
      </c>
      <c r="E16148" s="220" t="b">
        <f t="shared" si="1265"/>
        <v>0</v>
      </c>
      <c r="F16148" s="219">
        <f t="shared" si="1269"/>
        <v>58512</v>
      </c>
      <c r="G16148" s="219">
        <f t="shared" si="1266"/>
        <v>58512</v>
      </c>
    </row>
    <row r="16149" spans="3:7" x14ac:dyDescent="0.25">
      <c r="C16149" s="219">
        <f t="shared" si="1267"/>
        <v>58513</v>
      </c>
      <c r="D16149" s="208" t="b">
        <f t="shared" si="1268"/>
        <v>1</v>
      </c>
      <c r="E16149" s="220" t="b">
        <f t="shared" si="1265"/>
        <v>0</v>
      </c>
      <c r="F16149" s="219" t="b">
        <f t="shared" si="1269"/>
        <v>0</v>
      </c>
      <c r="G16149" s="219">
        <f t="shared" si="1266"/>
        <v>58515</v>
      </c>
    </row>
    <row r="16150" spans="3:7" x14ac:dyDescent="0.25">
      <c r="C16150" s="219">
        <f t="shared" si="1267"/>
        <v>58514</v>
      </c>
      <c r="D16150" s="208" t="b">
        <f t="shared" si="1268"/>
        <v>1</v>
      </c>
      <c r="E16150" s="220" t="b">
        <f t="shared" si="1265"/>
        <v>0</v>
      </c>
      <c r="F16150" s="219" t="b">
        <f t="shared" si="1269"/>
        <v>0</v>
      </c>
      <c r="G16150" s="219">
        <f t="shared" si="1266"/>
        <v>58515</v>
      </c>
    </row>
    <row r="16151" spans="3:7" x14ac:dyDescent="0.25">
      <c r="C16151" s="219">
        <f t="shared" si="1267"/>
        <v>58515</v>
      </c>
      <c r="D16151" s="208" t="b">
        <f t="shared" si="1268"/>
        <v>0</v>
      </c>
      <c r="E16151" s="220" t="b">
        <f t="shared" si="1265"/>
        <v>0</v>
      </c>
      <c r="F16151" s="219">
        <f t="shared" si="1269"/>
        <v>58515</v>
      </c>
      <c r="G16151" s="219">
        <f t="shared" si="1266"/>
        <v>58515</v>
      </c>
    </row>
    <row r="16152" spans="3:7" x14ac:dyDescent="0.25">
      <c r="C16152" s="219">
        <f t="shared" si="1267"/>
        <v>58516</v>
      </c>
      <c r="D16152" s="208" t="b">
        <f t="shared" si="1268"/>
        <v>0</v>
      </c>
      <c r="E16152" s="220" t="b">
        <f t="shared" si="1265"/>
        <v>0</v>
      </c>
      <c r="F16152" s="219">
        <f t="shared" si="1269"/>
        <v>58516</v>
      </c>
      <c r="G16152" s="219">
        <f t="shared" si="1266"/>
        <v>58516</v>
      </c>
    </row>
    <row r="16153" spans="3:7" x14ac:dyDescent="0.25">
      <c r="C16153" s="219">
        <f t="shared" si="1267"/>
        <v>58517</v>
      </c>
      <c r="D16153" s="208" t="b">
        <f t="shared" si="1268"/>
        <v>0</v>
      </c>
      <c r="E16153" s="220" t="b">
        <f t="shared" si="1265"/>
        <v>0</v>
      </c>
      <c r="F16153" s="219">
        <f t="shared" si="1269"/>
        <v>58517</v>
      </c>
      <c r="G16153" s="219">
        <f t="shared" si="1266"/>
        <v>58517</v>
      </c>
    </row>
    <row r="16154" spans="3:7" x14ac:dyDescent="0.25">
      <c r="C16154" s="219">
        <f t="shared" si="1267"/>
        <v>58518</v>
      </c>
      <c r="D16154" s="208" t="b">
        <f t="shared" si="1268"/>
        <v>0</v>
      </c>
      <c r="E16154" s="220" t="b">
        <f t="shared" si="1265"/>
        <v>0</v>
      </c>
      <c r="F16154" s="219">
        <f t="shared" si="1269"/>
        <v>58518</v>
      </c>
      <c r="G16154" s="219">
        <f t="shared" si="1266"/>
        <v>58518</v>
      </c>
    </row>
    <row r="16155" spans="3:7" x14ac:dyDescent="0.25">
      <c r="C16155" s="219">
        <f t="shared" si="1267"/>
        <v>58519</v>
      </c>
      <c r="D16155" s="208" t="b">
        <f t="shared" si="1268"/>
        <v>0</v>
      </c>
      <c r="E16155" s="220" t="b">
        <f t="shared" si="1265"/>
        <v>0</v>
      </c>
      <c r="F16155" s="219">
        <f t="shared" si="1269"/>
        <v>58519</v>
      </c>
      <c r="G16155" s="219">
        <f t="shared" si="1266"/>
        <v>58519</v>
      </c>
    </row>
    <row r="16156" spans="3:7" x14ac:dyDescent="0.25">
      <c r="C16156" s="219">
        <f t="shared" si="1267"/>
        <v>58520</v>
      </c>
      <c r="D16156" s="208" t="b">
        <f t="shared" si="1268"/>
        <v>1</v>
      </c>
      <c r="E16156" s="220" t="b">
        <f t="shared" si="1265"/>
        <v>0</v>
      </c>
      <c r="F16156" s="219" t="b">
        <f t="shared" si="1269"/>
        <v>0</v>
      </c>
      <c r="G16156" s="219">
        <f t="shared" si="1266"/>
        <v>58522</v>
      </c>
    </row>
    <row r="16157" spans="3:7" x14ac:dyDescent="0.25">
      <c r="C16157" s="219">
        <f t="shared" si="1267"/>
        <v>58521</v>
      </c>
      <c r="D16157" s="208" t="b">
        <f t="shared" si="1268"/>
        <v>1</v>
      </c>
      <c r="E16157" s="220" t="b">
        <f t="shared" si="1265"/>
        <v>0</v>
      </c>
      <c r="F16157" s="219" t="b">
        <f t="shared" si="1269"/>
        <v>0</v>
      </c>
      <c r="G16157" s="219">
        <f t="shared" si="1266"/>
        <v>58522</v>
      </c>
    </row>
    <row r="16158" spans="3:7" x14ac:dyDescent="0.25">
      <c r="C16158" s="219">
        <f t="shared" si="1267"/>
        <v>58522</v>
      </c>
      <c r="D16158" s="208" t="b">
        <f t="shared" si="1268"/>
        <v>0</v>
      </c>
      <c r="E16158" s="220" t="b">
        <f t="shared" si="1265"/>
        <v>0</v>
      </c>
      <c r="F16158" s="219">
        <f t="shared" si="1269"/>
        <v>58522</v>
      </c>
      <c r="G16158" s="219">
        <f t="shared" si="1266"/>
        <v>58522</v>
      </c>
    </row>
    <row r="16159" spans="3:7" x14ac:dyDescent="0.25">
      <c r="C16159" s="219">
        <f t="shared" si="1267"/>
        <v>58523</v>
      </c>
      <c r="D16159" s="208" t="b">
        <f t="shared" si="1268"/>
        <v>0</v>
      </c>
      <c r="E16159" s="220" t="b">
        <f t="shared" si="1265"/>
        <v>0</v>
      </c>
      <c r="F16159" s="219">
        <f t="shared" si="1269"/>
        <v>58523</v>
      </c>
      <c r="G16159" s="219">
        <f t="shared" si="1266"/>
        <v>58523</v>
      </c>
    </row>
    <row r="16160" spans="3:7" x14ac:dyDescent="0.25">
      <c r="C16160" s="219">
        <f t="shared" si="1267"/>
        <v>58524</v>
      </c>
      <c r="D16160" s="208" t="b">
        <f t="shared" si="1268"/>
        <v>0</v>
      </c>
      <c r="E16160" s="220" t="b">
        <f t="shared" si="1265"/>
        <v>0</v>
      </c>
      <c r="F16160" s="219">
        <f t="shared" si="1269"/>
        <v>58524</v>
      </c>
      <c r="G16160" s="219">
        <f t="shared" si="1266"/>
        <v>58524</v>
      </c>
    </row>
    <row r="16161" spans="3:7" x14ac:dyDescent="0.25">
      <c r="C16161" s="219">
        <f t="shared" si="1267"/>
        <v>58525</v>
      </c>
      <c r="D16161" s="208" t="b">
        <f t="shared" si="1268"/>
        <v>0</v>
      </c>
      <c r="E16161" s="220" t="b">
        <f t="shared" si="1265"/>
        <v>0</v>
      </c>
      <c r="F16161" s="219">
        <f t="shared" si="1269"/>
        <v>58525</v>
      </c>
      <c r="G16161" s="219">
        <f t="shared" si="1266"/>
        <v>58525</v>
      </c>
    </row>
    <row r="16162" spans="3:7" x14ac:dyDescent="0.25">
      <c r="C16162" s="219">
        <f t="shared" si="1267"/>
        <v>58526</v>
      </c>
      <c r="D16162" s="208" t="b">
        <f t="shared" si="1268"/>
        <v>0</v>
      </c>
      <c r="E16162" s="220" t="b">
        <f t="shared" si="1265"/>
        <v>0</v>
      </c>
      <c r="F16162" s="219">
        <f t="shared" si="1269"/>
        <v>58526</v>
      </c>
      <c r="G16162" s="219">
        <f t="shared" si="1266"/>
        <v>58526</v>
      </c>
    </row>
    <row r="16163" spans="3:7" x14ac:dyDescent="0.25">
      <c r="C16163" s="219">
        <f t="shared" si="1267"/>
        <v>58527</v>
      </c>
      <c r="D16163" s="208" t="b">
        <f t="shared" si="1268"/>
        <v>1</v>
      </c>
      <c r="E16163" s="220" t="b">
        <f t="shared" si="1265"/>
        <v>0</v>
      </c>
      <c r="F16163" s="219" t="b">
        <f t="shared" si="1269"/>
        <v>0</v>
      </c>
      <c r="G16163" s="219">
        <f t="shared" si="1266"/>
        <v>58529</v>
      </c>
    </row>
    <row r="16164" spans="3:7" x14ac:dyDescent="0.25">
      <c r="C16164" s="219">
        <f t="shared" si="1267"/>
        <v>58528</v>
      </c>
      <c r="D16164" s="208" t="b">
        <f t="shared" si="1268"/>
        <v>1</v>
      </c>
      <c r="E16164" s="220" t="b">
        <f t="shared" si="1265"/>
        <v>0</v>
      </c>
      <c r="F16164" s="219" t="b">
        <f t="shared" si="1269"/>
        <v>0</v>
      </c>
      <c r="G16164" s="219">
        <f t="shared" si="1266"/>
        <v>58529</v>
      </c>
    </row>
    <row r="16165" spans="3:7" x14ac:dyDescent="0.25">
      <c r="C16165" s="219">
        <f t="shared" si="1267"/>
        <v>58529</v>
      </c>
      <c r="D16165" s="208" t="b">
        <f t="shared" si="1268"/>
        <v>0</v>
      </c>
      <c r="E16165" s="220" t="b">
        <f t="shared" si="1265"/>
        <v>0</v>
      </c>
      <c r="F16165" s="219">
        <f t="shared" si="1269"/>
        <v>58529</v>
      </c>
      <c r="G16165" s="219">
        <f t="shared" si="1266"/>
        <v>58529</v>
      </c>
    </row>
    <row r="16166" spans="3:7" x14ac:dyDescent="0.25">
      <c r="C16166" s="219">
        <f t="shared" si="1267"/>
        <v>58530</v>
      </c>
      <c r="D16166" s="208" t="b">
        <f t="shared" si="1268"/>
        <v>0</v>
      </c>
      <c r="E16166" s="220" t="b">
        <f t="shared" si="1265"/>
        <v>0</v>
      </c>
      <c r="F16166" s="219">
        <f t="shared" si="1269"/>
        <v>58530</v>
      </c>
      <c r="G16166" s="219">
        <f t="shared" si="1266"/>
        <v>58530</v>
      </c>
    </row>
    <row r="16167" spans="3:7" x14ac:dyDescent="0.25">
      <c r="C16167" s="219">
        <f t="shared" si="1267"/>
        <v>58531</v>
      </c>
      <c r="D16167" s="208" t="b">
        <f t="shared" si="1268"/>
        <v>0</v>
      </c>
      <c r="E16167" s="220" t="b">
        <f t="shared" si="1265"/>
        <v>0</v>
      </c>
      <c r="F16167" s="219">
        <f t="shared" si="1269"/>
        <v>58531</v>
      </c>
      <c r="G16167" s="219">
        <f t="shared" si="1266"/>
        <v>58531</v>
      </c>
    </row>
    <row r="16168" spans="3:7" x14ac:dyDescent="0.25">
      <c r="C16168" s="219">
        <f t="shared" si="1267"/>
        <v>58532</v>
      </c>
      <c r="D16168" s="208" t="b">
        <f t="shared" si="1268"/>
        <v>0</v>
      </c>
      <c r="E16168" s="220" t="b">
        <f t="shared" si="1265"/>
        <v>0</v>
      </c>
      <c r="F16168" s="219">
        <f t="shared" si="1269"/>
        <v>58532</v>
      </c>
      <c r="G16168" s="219">
        <f t="shared" si="1266"/>
        <v>58532</v>
      </c>
    </row>
    <row r="16169" spans="3:7" x14ac:dyDescent="0.25">
      <c r="C16169" s="219">
        <f t="shared" si="1267"/>
        <v>58533</v>
      </c>
      <c r="D16169" s="208" t="b">
        <f t="shared" si="1268"/>
        <v>0</v>
      </c>
      <c r="E16169" s="220" t="b">
        <f t="shared" si="1265"/>
        <v>0</v>
      </c>
      <c r="F16169" s="219">
        <f t="shared" si="1269"/>
        <v>58533</v>
      </c>
      <c r="G16169" s="219">
        <f t="shared" si="1266"/>
        <v>58533</v>
      </c>
    </row>
    <row r="16170" spans="3:7" x14ac:dyDescent="0.25">
      <c r="C16170" s="219">
        <f t="shared" si="1267"/>
        <v>58534</v>
      </c>
      <c r="D16170" s="208" t="b">
        <f t="shared" si="1268"/>
        <v>1</v>
      </c>
      <c r="E16170" s="220" t="b">
        <f t="shared" si="1265"/>
        <v>0</v>
      </c>
      <c r="F16170" s="219" t="b">
        <f t="shared" si="1269"/>
        <v>0</v>
      </c>
      <c r="G16170" s="219">
        <f t="shared" si="1266"/>
        <v>58536</v>
      </c>
    </row>
    <row r="16171" spans="3:7" x14ac:dyDescent="0.25">
      <c r="C16171" s="219">
        <f t="shared" si="1267"/>
        <v>58535</v>
      </c>
      <c r="D16171" s="208" t="b">
        <f t="shared" si="1268"/>
        <v>1</v>
      </c>
      <c r="E16171" s="220" t="b">
        <f t="shared" si="1265"/>
        <v>0</v>
      </c>
      <c r="F16171" s="219" t="b">
        <f t="shared" si="1269"/>
        <v>0</v>
      </c>
      <c r="G16171" s="219">
        <f t="shared" si="1266"/>
        <v>58536</v>
      </c>
    </row>
    <row r="16172" spans="3:7" x14ac:dyDescent="0.25">
      <c r="C16172" s="219">
        <f t="shared" si="1267"/>
        <v>58536</v>
      </c>
      <c r="D16172" s="208" t="b">
        <f t="shared" si="1268"/>
        <v>0</v>
      </c>
      <c r="E16172" s="220" t="b">
        <f t="shared" si="1265"/>
        <v>0</v>
      </c>
      <c r="F16172" s="219">
        <f t="shared" si="1269"/>
        <v>58536</v>
      </c>
      <c r="G16172" s="219">
        <f t="shared" si="1266"/>
        <v>58536</v>
      </c>
    </row>
    <row r="16173" spans="3:7" x14ac:dyDescent="0.25">
      <c r="C16173" s="219">
        <f t="shared" si="1267"/>
        <v>58537</v>
      </c>
      <c r="D16173" s="208" t="b">
        <f t="shared" si="1268"/>
        <v>0</v>
      </c>
      <c r="E16173" s="220" t="b">
        <f t="shared" si="1265"/>
        <v>0</v>
      </c>
      <c r="F16173" s="219">
        <f t="shared" si="1269"/>
        <v>58537</v>
      </c>
      <c r="G16173" s="219">
        <f t="shared" si="1266"/>
        <v>58537</v>
      </c>
    </row>
    <row r="16174" spans="3:7" x14ac:dyDescent="0.25">
      <c r="C16174" s="219">
        <f t="shared" si="1267"/>
        <v>58538</v>
      </c>
      <c r="D16174" s="208" t="b">
        <f t="shared" si="1268"/>
        <v>0</v>
      </c>
      <c r="E16174" s="220" t="b">
        <f t="shared" si="1265"/>
        <v>0</v>
      </c>
      <c r="F16174" s="219">
        <f t="shared" si="1269"/>
        <v>58538</v>
      </c>
      <c r="G16174" s="219">
        <f t="shared" si="1266"/>
        <v>58538</v>
      </c>
    </row>
    <row r="16175" spans="3:7" x14ac:dyDescent="0.25">
      <c r="C16175" s="219">
        <f t="shared" si="1267"/>
        <v>58539</v>
      </c>
      <c r="D16175" s="208" t="b">
        <f t="shared" si="1268"/>
        <v>0</v>
      </c>
      <c r="E16175" s="220" t="b">
        <f t="shared" si="1265"/>
        <v>0</v>
      </c>
      <c r="F16175" s="219">
        <f t="shared" si="1269"/>
        <v>58539</v>
      </c>
      <c r="G16175" s="219">
        <f t="shared" si="1266"/>
        <v>58539</v>
      </c>
    </row>
    <row r="16176" spans="3:7" x14ac:dyDescent="0.25">
      <c r="C16176" s="219">
        <f t="shared" si="1267"/>
        <v>58540</v>
      </c>
      <c r="D16176" s="208" t="b">
        <f t="shared" si="1268"/>
        <v>0</v>
      </c>
      <c r="E16176" s="220" t="b">
        <f t="shared" si="1265"/>
        <v>0</v>
      </c>
      <c r="F16176" s="219">
        <f t="shared" si="1269"/>
        <v>58540</v>
      </c>
      <c r="G16176" s="219">
        <f t="shared" si="1266"/>
        <v>58540</v>
      </c>
    </row>
    <row r="16177" spans="3:7" x14ac:dyDescent="0.25">
      <c r="C16177" s="219">
        <f t="shared" si="1267"/>
        <v>58541</v>
      </c>
      <c r="D16177" s="208" t="b">
        <f t="shared" si="1268"/>
        <v>1</v>
      </c>
      <c r="E16177" s="220" t="b">
        <f t="shared" si="1265"/>
        <v>0</v>
      </c>
      <c r="F16177" s="219" t="b">
        <f t="shared" si="1269"/>
        <v>0</v>
      </c>
      <c r="G16177" s="219">
        <f t="shared" si="1266"/>
        <v>58543</v>
      </c>
    </row>
    <row r="16178" spans="3:7" x14ac:dyDescent="0.25">
      <c r="C16178" s="219">
        <f t="shared" si="1267"/>
        <v>58542</v>
      </c>
      <c r="D16178" s="208" t="b">
        <f t="shared" si="1268"/>
        <v>1</v>
      </c>
      <c r="E16178" s="220" t="b">
        <f t="shared" si="1265"/>
        <v>0</v>
      </c>
      <c r="F16178" s="219" t="b">
        <f t="shared" si="1269"/>
        <v>0</v>
      </c>
      <c r="G16178" s="219">
        <f t="shared" si="1266"/>
        <v>58543</v>
      </c>
    </row>
    <row r="16179" spans="3:7" x14ac:dyDescent="0.25">
      <c r="C16179" s="219">
        <f t="shared" si="1267"/>
        <v>58543</v>
      </c>
      <c r="D16179" s="208" t="b">
        <f t="shared" si="1268"/>
        <v>0</v>
      </c>
      <c r="E16179" s="220" t="b">
        <f t="shared" si="1265"/>
        <v>0</v>
      </c>
      <c r="F16179" s="219">
        <f t="shared" si="1269"/>
        <v>58543</v>
      </c>
      <c r="G16179" s="219">
        <f t="shared" si="1266"/>
        <v>58543</v>
      </c>
    </row>
    <row r="16180" spans="3:7" x14ac:dyDescent="0.25">
      <c r="C16180" s="219">
        <f t="shared" si="1267"/>
        <v>58544</v>
      </c>
      <c r="D16180" s="208" t="b">
        <f t="shared" si="1268"/>
        <v>0</v>
      </c>
      <c r="E16180" s="220" t="b">
        <f t="shared" si="1265"/>
        <v>0</v>
      </c>
      <c r="F16180" s="219">
        <f t="shared" si="1269"/>
        <v>58544</v>
      </c>
      <c r="G16180" s="219">
        <f t="shared" si="1266"/>
        <v>58544</v>
      </c>
    </row>
    <row r="16181" spans="3:7" x14ac:dyDescent="0.25">
      <c r="C16181" s="219">
        <f t="shared" si="1267"/>
        <v>58545</v>
      </c>
      <c r="D16181" s="208" t="b">
        <f t="shared" si="1268"/>
        <v>0</v>
      </c>
      <c r="E16181" s="220" t="b">
        <f t="shared" si="1265"/>
        <v>0</v>
      </c>
      <c r="F16181" s="219">
        <f t="shared" si="1269"/>
        <v>58545</v>
      </c>
      <c r="G16181" s="219">
        <f t="shared" si="1266"/>
        <v>58545</v>
      </c>
    </row>
    <row r="16182" spans="3:7" x14ac:dyDescent="0.25">
      <c r="C16182" s="219">
        <f t="shared" si="1267"/>
        <v>58546</v>
      </c>
      <c r="D16182" s="208" t="b">
        <f t="shared" si="1268"/>
        <v>0</v>
      </c>
      <c r="E16182" s="220" t="b">
        <f t="shared" si="1265"/>
        <v>0</v>
      </c>
      <c r="F16182" s="219">
        <f t="shared" si="1269"/>
        <v>58546</v>
      </c>
      <c r="G16182" s="219">
        <f t="shared" si="1266"/>
        <v>58546</v>
      </c>
    </row>
    <row r="16183" spans="3:7" x14ac:dyDescent="0.25">
      <c r="C16183" s="219">
        <f t="shared" si="1267"/>
        <v>58547</v>
      </c>
      <c r="D16183" s="208" t="b">
        <f t="shared" si="1268"/>
        <v>0</v>
      </c>
      <c r="E16183" s="220" t="b">
        <f t="shared" si="1265"/>
        <v>0</v>
      </c>
      <c r="F16183" s="219">
        <f t="shared" si="1269"/>
        <v>58547</v>
      </c>
      <c r="G16183" s="219">
        <f t="shared" si="1266"/>
        <v>58547</v>
      </c>
    </row>
    <row r="16184" spans="3:7" x14ac:dyDescent="0.25">
      <c r="C16184" s="219">
        <f t="shared" si="1267"/>
        <v>58548</v>
      </c>
      <c r="D16184" s="208" t="b">
        <f t="shared" si="1268"/>
        <v>1</v>
      </c>
      <c r="E16184" s="220" t="b">
        <f t="shared" si="1265"/>
        <v>0</v>
      </c>
      <c r="F16184" s="219" t="b">
        <f t="shared" si="1269"/>
        <v>0</v>
      </c>
      <c r="G16184" s="219">
        <f t="shared" si="1266"/>
        <v>58550</v>
      </c>
    </row>
    <row r="16185" spans="3:7" x14ac:dyDescent="0.25">
      <c r="C16185" s="219">
        <f t="shared" si="1267"/>
        <v>58549</v>
      </c>
      <c r="D16185" s="208" t="b">
        <f t="shared" si="1268"/>
        <v>1</v>
      </c>
      <c r="E16185" s="220" t="b">
        <f t="shared" si="1265"/>
        <v>0</v>
      </c>
      <c r="F16185" s="219" t="b">
        <f t="shared" si="1269"/>
        <v>0</v>
      </c>
      <c r="G16185" s="219">
        <f t="shared" si="1266"/>
        <v>58550</v>
      </c>
    </row>
    <row r="16186" spans="3:7" x14ac:dyDescent="0.25">
      <c r="C16186" s="219">
        <f t="shared" si="1267"/>
        <v>58550</v>
      </c>
      <c r="D16186" s="208" t="b">
        <f t="shared" si="1268"/>
        <v>0</v>
      </c>
      <c r="E16186" s="220" t="b">
        <f t="shared" si="1265"/>
        <v>0</v>
      </c>
      <c r="F16186" s="219">
        <f t="shared" si="1269"/>
        <v>58550</v>
      </c>
      <c r="G16186" s="219">
        <f t="shared" si="1266"/>
        <v>58550</v>
      </c>
    </row>
    <row r="16187" spans="3:7" x14ac:dyDescent="0.25">
      <c r="C16187" s="219">
        <f t="shared" si="1267"/>
        <v>58551</v>
      </c>
      <c r="D16187" s="208" t="b">
        <f t="shared" si="1268"/>
        <v>0</v>
      </c>
      <c r="E16187" s="220" t="b">
        <f t="shared" si="1265"/>
        <v>0</v>
      </c>
      <c r="F16187" s="219">
        <f t="shared" si="1269"/>
        <v>58551</v>
      </c>
      <c r="G16187" s="219">
        <f t="shared" si="1266"/>
        <v>58551</v>
      </c>
    </row>
    <row r="16188" spans="3:7" x14ac:dyDescent="0.25">
      <c r="C16188" s="219">
        <f t="shared" si="1267"/>
        <v>58552</v>
      </c>
      <c r="D16188" s="208" t="b">
        <f t="shared" si="1268"/>
        <v>0</v>
      </c>
      <c r="E16188" s="220" t="b">
        <f t="shared" si="1265"/>
        <v>0</v>
      </c>
      <c r="F16188" s="219">
        <f t="shared" si="1269"/>
        <v>58552</v>
      </c>
      <c r="G16188" s="219">
        <f t="shared" si="1266"/>
        <v>58552</v>
      </c>
    </row>
    <row r="16189" spans="3:7" x14ac:dyDescent="0.25">
      <c r="C16189" s="219">
        <f t="shared" si="1267"/>
        <v>58553</v>
      </c>
      <c r="D16189" s="208" t="b">
        <f t="shared" si="1268"/>
        <v>0</v>
      </c>
      <c r="E16189" s="220" t="b">
        <f t="shared" si="1265"/>
        <v>0</v>
      </c>
      <c r="F16189" s="219">
        <f t="shared" si="1269"/>
        <v>58553</v>
      </c>
      <c r="G16189" s="219">
        <f t="shared" si="1266"/>
        <v>58553</v>
      </c>
    </row>
    <row r="16190" spans="3:7" x14ac:dyDescent="0.25">
      <c r="C16190" s="219">
        <f t="shared" si="1267"/>
        <v>58554</v>
      </c>
      <c r="D16190" s="208" t="b">
        <f t="shared" si="1268"/>
        <v>0</v>
      </c>
      <c r="E16190" s="220" t="b">
        <f t="shared" si="1265"/>
        <v>0</v>
      </c>
      <c r="F16190" s="219">
        <f t="shared" si="1269"/>
        <v>58554</v>
      </c>
      <c r="G16190" s="219">
        <f t="shared" si="1266"/>
        <v>58554</v>
      </c>
    </row>
    <row r="16191" spans="3:7" x14ac:dyDescent="0.25">
      <c r="C16191" s="219">
        <f t="shared" si="1267"/>
        <v>58555</v>
      </c>
      <c r="D16191" s="208" t="b">
        <f t="shared" si="1268"/>
        <v>1</v>
      </c>
      <c r="E16191" s="220" t="b">
        <f t="shared" si="1265"/>
        <v>0</v>
      </c>
      <c r="F16191" s="219" t="b">
        <f t="shared" si="1269"/>
        <v>0</v>
      </c>
      <c r="G16191" s="219">
        <f t="shared" si="1266"/>
        <v>58557</v>
      </c>
    </row>
    <row r="16192" spans="3:7" x14ac:dyDescent="0.25">
      <c r="C16192" s="219">
        <f t="shared" si="1267"/>
        <v>58556</v>
      </c>
      <c r="D16192" s="208" t="b">
        <f t="shared" si="1268"/>
        <v>1</v>
      </c>
      <c r="E16192" s="220" t="b">
        <f t="shared" si="1265"/>
        <v>0</v>
      </c>
      <c r="F16192" s="219" t="b">
        <f t="shared" si="1269"/>
        <v>0</v>
      </c>
      <c r="G16192" s="219">
        <f t="shared" si="1266"/>
        <v>58557</v>
      </c>
    </row>
    <row r="16193" spans="3:7" x14ac:dyDescent="0.25">
      <c r="C16193" s="219">
        <f t="shared" si="1267"/>
        <v>58557</v>
      </c>
      <c r="D16193" s="208" t="b">
        <f t="shared" si="1268"/>
        <v>0</v>
      </c>
      <c r="E16193" s="220" t="b">
        <f t="shared" si="1265"/>
        <v>0</v>
      </c>
      <c r="F16193" s="219">
        <f t="shared" si="1269"/>
        <v>58557</v>
      </c>
      <c r="G16193" s="219">
        <f t="shared" si="1266"/>
        <v>58557</v>
      </c>
    </row>
    <row r="16194" spans="3:7" x14ac:dyDescent="0.25">
      <c r="C16194" s="219">
        <f t="shared" si="1267"/>
        <v>58558</v>
      </c>
      <c r="D16194" s="208" t="b">
        <f t="shared" si="1268"/>
        <v>0</v>
      </c>
      <c r="E16194" s="220" t="b">
        <f t="shared" si="1265"/>
        <v>0</v>
      </c>
      <c r="F16194" s="219">
        <f t="shared" si="1269"/>
        <v>58558</v>
      </c>
      <c r="G16194" s="219">
        <f t="shared" si="1266"/>
        <v>58558</v>
      </c>
    </row>
    <row r="16195" spans="3:7" x14ac:dyDescent="0.25">
      <c r="C16195" s="219">
        <f t="shared" si="1267"/>
        <v>58559</v>
      </c>
      <c r="D16195" s="208" t="b">
        <f t="shared" si="1268"/>
        <v>0</v>
      </c>
      <c r="E16195" s="220" t="b">
        <f t="shared" si="1265"/>
        <v>0</v>
      </c>
      <c r="F16195" s="219">
        <f t="shared" si="1269"/>
        <v>58559</v>
      </c>
      <c r="G16195" s="219">
        <f t="shared" si="1266"/>
        <v>58559</v>
      </c>
    </row>
    <row r="16196" spans="3:7" x14ac:dyDescent="0.25">
      <c r="C16196" s="219">
        <f t="shared" si="1267"/>
        <v>58560</v>
      </c>
      <c r="D16196" s="208" t="b">
        <f t="shared" si="1268"/>
        <v>0</v>
      </c>
      <c r="E16196" s="220" t="b">
        <f t="shared" si="1265"/>
        <v>0</v>
      </c>
      <c r="F16196" s="219">
        <f t="shared" si="1269"/>
        <v>58560</v>
      </c>
      <c r="G16196" s="219">
        <f t="shared" si="1266"/>
        <v>58560</v>
      </c>
    </row>
    <row r="16197" spans="3:7" x14ac:dyDescent="0.25">
      <c r="C16197" s="219">
        <f t="shared" si="1267"/>
        <v>58561</v>
      </c>
      <c r="D16197" s="208" t="b">
        <f t="shared" si="1268"/>
        <v>0</v>
      </c>
      <c r="E16197" s="220" t="b">
        <f t="shared" si="1265"/>
        <v>0</v>
      </c>
      <c r="F16197" s="219">
        <f t="shared" si="1269"/>
        <v>58561</v>
      </c>
      <c r="G16197" s="219">
        <f t="shared" si="1266"/>
        <v>58561</v>
      </c>
    </row>
    <row r="16198" spans="3:7" x14ac:dyDescent="0.25">
      <c r="C16198" s="219">
        <f t="shared" si="1267"/>
        <v>58562</v>
      </c>
      <c r="D16198" s="208" t="b">
        <f t="shared" si="1268"/>
        <v>1</v>
      </c>
      <c r="E16198" s="220" t="b">
        <f t="shared" ref="E16198:E16261" si="1270">IF(TYPE(VLOOKUP(C16198,Holydays,1,0))&lt;&gt;1,FALSE,TRUE)</f>
        <v>1</v>
      </c>
      <c r="F16198" s="219" t="b">
        <f t="shared" si="1269"/>
        <v>0</v>
      </c>
      <c r="G16198" s="219">
        <f t="shared" ref="G16198:G16261" si="1271">IF(F16198,F16198,WORKDAY(C16198,1,Holydays))</f>
        <v>58564</v>
      </c>
    </row>
    <row r="16199" spans="3:7" x14ac:dyDescent="0.25">
      <c r="C16199" s="219">
        <f t="shared" ref="C16199:C16262" si="1272">C16198+1</f>
        <v>58563</v>
      </c>
      <c r="D16199" s="208" t="b">
        <f t="shared" ref="D16199:D16262" si="1273">IF(WEEKDAY(C16199,2)&gt;5,TRUE)</f>
        <v>1</v>
      </c>
      <c r="E16199" s="220" t="b">
        <f t="shared" si="1270"/>
        <v>0</v>
      </c>
      <c r="F16199" s="219" t="b">
        <f t="shared" ref="F16199:F16262" si="1274">IF(OR(D16199,E16199),FALSE,C16199)</f>
        <v>0</v>
      </c>
      <c r="G16199" s="219">
        <f t="shared" si="1271"/>
        <v>58564</v>
      </c>
    </row>
    <row r="16200" spans="3:7" x14ac:dyDescent="0.25">
      <c r="C16200" s="219">
        <f t="shared" si="1272"/>
        <v>58564</v>
      </c>
      <c r="D16200" s="208" t="b">
        <f t="shared" si="1273"/>
        <v>0</v>
      </c>
      <c r="E16200" s="220" t="b">
        <f t="shared" si="1270"/>
        <v>0</v>
      </c>
      <c r="F16200" s="219">
        <f t="shared" si="1274"/>
        <v>58564</v>
      </c>
      <c r="G16200" s="219">
        <f t="shared" si="1271"/>
        <v>58564</v>
      </c>
    </row>
    <row r="16201" spans="3:7" x14ac:dyDescent="0.25">
      <c r="C16201" s="219">
        <f t="shared" si="1272"/>
        <v>58565</v>
      </c>
      <c r="D16201" s="208" t="b">
        <f t="shared" si="1273"/>
        <v>0</v>
      </c>
      <c r="E16201" s="220" t="b">
        <f t="shared" si="1270"/>
        <v>0</v>
      </c>
      <c r="F16201" s="219">
        <f t="shared" si="1274"/>
        <v>58565</v>
      </c>
      <c r="G16201" s="219">
        <f t="shared" si="1271"/>
        <v>58565</v>
      </c>
    </row>
    <row r="16202" spans="3:7" x14ac:dyDescent="0.25">
      <c r="C16202" s="219">
        <f t="shared" si="1272"/>
        <v>58566</v>
      </c>
      <c r="D16202" s="208" t="b">
        <f t="shared" si="1273"/>
        <v>0</v>
      </c>
      <c r="E16202" s="220" t="b">
        <f t="shared" si="1270"/>
        <v>0</v>
      </c>
      <c r="F16202" s="219">
        <f t="shared" si="1274"/>
        <v>58566</v>
      </c>
      <c r="G16202" s="219">
        <f t="shared" si="1271"/>
        <v>58566</v>
      </c>
    </row>
    <row r="16203" spans="3:7" x14ac:dyDescent="0.25">
      <c r="C16203" s="219">
        <f t="shared" si="1272"/>
        <v>58567</v>
      </c>
      <c r="D16203" s="208" t="b">
        <f t="shared" si="1273"/>
        <v>0</v>
      </c>
      <c r="E16203" s="220" t="b">
        <f t="shared" si="1270"/>
        <v>0</v>
      </c>
      <c r="F16203" s="219">
        <f t="shared" si="1274"/>
        <v>58567</v>
      </c>
      <c r="G16203" s="219">
        <f t="shared" si="1271"/>
        <v>58567</v>
      </c>
    </row>
    <row r="16204" spans="3:7" x14ac:dyDescent="0.25">
      <c r="C16204" s="219">
        <f t="shared" si="1272"/>
        <v>58568</v>
      </c>
      <c r="D16204" s="208" t="b">
        <f t="shared" si="1273"/>
        <v>0</v>
      </c>
      <c r="E16204" s="220" t="b">
        <f t="shared" si="1270"/>
        <v>0</v>
      </c>
      <c r="F16204" s="219">
        <f t="shared" si="1274"/>
        <v>58568</v>
      </c>
      <c r="G16204" s="219">
        <f t="shared" si="1271"/>
        <v>58568</v>
      </c>
    </row>
    <row r="16205" spans="3:7" x14ac:dyDescent="0.25">
      <c r="C16205" s="219">
        <f t="shared" si="1272"/>
        <v>58569</v>
      </c>
      <c r="D16205" s="208" t="b">
        <f t="shared" si="1273"/>
        <v>1</v>
      </c>
      <c r="E16205" s="220" t="b">
        <f t="shared" si="1270"/>
        <v>0</v>
      </c>
      <c r="F16205" s="219" t="b">
        <f t="shared" si="1274"/>
        <v>0</v>
      </c>
      <c r="G16205" s="219">
        <f t="shared" si="1271"/>
        <v>58571</v>
      </c>
    </row>
    <row r="16206" spans="3:7" x14ac:dyDescent="0.25">
      <c r="C16206" s="219">
        <f t="shared" si="1272"/>
        <v>58570</v>
      </c>
      <c r="D16206" s="208" t="b">
        <f t="shared" si="1273"/>
        <v>1</v>
      </c>
      <c r="E16206" s="220" t="b">
        <f t="shared" si="1270"/>
        <v>0</v>
      </c>
      <c r="F16206" s="219" t="b">
        <f t="shared" si="1274"/>
        <v>0</v>
      </c>
      <c r="G16206" s="219">
        <f t="shared" si="1271"/>
        <v>58571</v>
      </c>
    </row>
    <row r="16207" spans="3:7" x14ac:dyDescent="0.25">
      <c r="C16207" s="219">
        <f t="shared" si="1272"/>
        <v>58571</v>
      </c>
      <c r="D16207" s="208" t="b">
        <f t="shared" si="1273"/>
        <v>0</v>
      </c>
      <c r="E16207" s="220" t="b">
        <f t="shared" si="1270"/>
        <v>0</v>
      </c>
      <c r="F16207" s="219">
        <f t="shared" si="1274"/>
        <v>58571</v>
      </c>
      <c r="G16207" s="219">
        <f t="shared" si="1271"/>
        <v>58571</v>
      </c>
    </row>
    <row r="16208" spans="3:7" x14ac:dyDescent="0.25">
      <c r="C16208" s="219">
        <f t="shared" si="1272"/>
        <v>58572</v>
      </c>
      <c r="D16208" s="208" t="b">
        <f t="shared" si="1273"/>
        <v>0</v>
      </c>
      <c r="E16208" s="220" t="b">
        <f t="shared" si="1270"/>
        <v>0</v>
      </c>
      <c r="F16208" s="219">
        <f t="shared" si="1274"/>
        <v>58572</v>
      </c>
      <c r="G16208" s="219">
        <f t="shared" si="1271"/>
        <v>58572</v>
      </c>
    </row>
    <row r="16209" spans="3:7" x14ac:dyDescent="0.25">
      <c r="C16209" s="219">
        <f t="shared" si="1272"/>
        <v>58573</v>
      </c>
      <c r="D16209" s="208" t="b">
        <f t="shared" si="1273"/>
        <v>0</v>
      </c>
      <c r="E16209" s="220" t="b">
        <f t="shared" si="1270"/>
        <v>0</v>
      </c>
      <c r="F16209" s="219">
        <f t="shared" si="1274"/>
        <v>58573</v>
      </c>
      <c r="G16209" s="219">
        <f t="shared" si="1271"/>
        <v>58573</v>
      </c>
    </row>
    <row r="16210" spans="3:7" x14ac:dyDescent="0.25">
      <c r="C16210" s="219">
        <f t="shared" si="1272"/>
        <v>58574</v>
      </c>
      <c r="D16210" s="208" t="b">
        <f t="shared" si="1273"/>
        <v>0</v>
      </c>
      <c r="E16210" s="220" t="b">
        <f t="shared" si="1270"/>
        <v>0</v>
      </c>
      <c r="F16210" s="219">
        <f t="shared" si="1274"/>
        <v>58574</v>
      </c>
      <c r="G16210" s="219">
        <f t="shared" si="1271"/>
        <v>58574</v>
      </c>
    </row>
    <row r="16211" spans="3:7" x14ac:dyDescent="0.25">
      <c r="C16211" s="219">
        <f t="shared" si="1272"/>
        <v>58575</v>
      </c>
      <c r="D16211" s="208" t="b">
        <f t="shared" si="1273"/>
        <v>0</v>
      </c>
      <c r="E16211" s="220" t="b">
        <f t="shared" si="1270"/>
        <v>0</v>
      </c>
      <c r="F16211" s="219">
        <f t="shared" si="1274"/>
        <v>58575</v>
      </c>
      <c r="G16211" s="219">
        <f t="shared" si="1271"/>
        <v>58575</v>
      </c>
    </row>
    <row r="16212" spans="3:7" x14ac:dyDescent="0.25">
      <c r="C16212" s="219">
        <f t="shared" si="1272"/>
        <v>58576</v>
      </c>
      <c r="D16212" s="208" t="b">
        <f t="shared" si="1273"/>
        <v>1</v>
      </c>
      <c r="E16212" s="220" t="b">
        <f t="shared" si="1270"/>
        <v>0</v>
      </c>
      <c r="F16212" s="219" t="b">
        <f t="shared" si="1274"/>
        <v>0</v>
      </c>
      <c r="G16212" s="219">
        <f t="shared" si="1271"/>
        <v>58578</v>
      </c>
    </row>
    <row r="16213" spans="3:7" x14ac:dyDescent="0.25">
      <c r="C16213" s="219">
        <f t="shared" si="1272"/>
        <v>58577</v>
      </c>
      <c r="D16213" s="208" t="b">
        <f t="shared" si="1273"/>
        <v>1</v>
      </c>
      <c r="E16213" s="220" t="b">
        <f t="shared" si="1270"/>
        <v>0</v>
      </c>
      <c r="F16213" s="219" t="b">
        <f t="shared" si="1274"/>
        <v>0</v>
      </c>
      <c r="G16213" s="219">
        <f t="shared" si="1271"/>
        <v>58578</v>
      </c>
    </row>
    <row r="16214" spans="3:7" x14ac:dyDescent="0.25">
      <c r="C16214" s="219">
        <f t="shared" si="1272"/>
        <v>58578</v>
      </c>
      <c r="D16214" s="208" t="b">
        <f t="shared" si="1273"/>
        <v>0</v>
      </c>
      <c r="E16214" s="220" t="b">
        <f t="shared" si="1270"/>
        <v>0</v>
      </c>
      <c r="F16214" s="219">
        <f t="shared" si="1274"/>
        <v>58578</v>
      </c>
      <c r="G16214" s="219">
        <f t="shared" si="1271"/>
        <v>58578</v>
      </c>
    </row>
    <row r="16215" spans="3:7" x14ac:dyDescent="0.25">
      <c r="C16215" s="219">
        <f t="shared" si="1272"/>
        <v>58579</v>
      </c>
      <c r="D16215" s="208" t="b">
        <f t="shared" si="1273"/>
        <v>0</v>
      </c>
      <c r="E16215" s="220" t="b">
        <f t="shared" si="1270"/>
        <v>0</v>
      </c>
      <c r="F16215" s="219">
        <f t="shared" si="1274"/>
        <v>58579</v>
      </c>
      <c r="G16215" s="219">
        <f t="shared" si="1271"/>
        <v>58579</v>
      </c>
    </row>
    <row r="16216" spans="3:7" x14ac:dyDescent="0.25">
      <c r="C16216" s="219">
        <f t="shared" si="1272"/>
        <v>58580</v>
      </c>
      <c r="D16216" s="208" t="b">
        <f t="shared" si="1273"/>
        <v>0</v>
      </c>
      <c r="E16216" s="220" t="b">
        <f t="shared" si="1270"/>
        <v>0</v>
      </c>
      <c r="F16216" s="219">
        <f t="shared" si="1274"/>
        <v>58580</v>
      </c>
      <c r="G16216" s="219">
        <f t="shared" si="1271"/>
        <v>58580</v>
      </c>
    </row>
    <row r="16217" spans="3:7" x14ac:dyDescent="0.25">
      <c r="C16217" s="219">
        <f t="shared" si="1272"/>
        <v>58581</v>
      </c>
      <c r="D16217" s="208" t="b">
        <f t="shared" si="1273"/>
        <v>0</v>
      </c>
      <c r="E16217" s="220" t="b">
        <f t="shared" si="1270"/>
        <v>0</v>
      </c>
      <c r="F16217" s="219">
        <f t="shared" si="1274"/>
        <v>58581</v>
      </c>
      <c r="G16217" s="219">
        <f t="shared" si="1271"/>
        <v>58581</v>
      </c>
    </row>
    <row r="16218" spans="3:7" x14ac:dyDescent="0.25">
      <c r="C16218" s="219">
        <f t="shared" si="1272"/>
        <v>58582</v>
      </c>
      <c r="D16218" s="208" t="b">
        <f t="shared" si="1273"/>
        <v>0</v>
      </c>
      <c r="E16218" s="220" t="b">
        <f t="shared" si="1270"/>
        <v>0</v>
      </c>
      <c r="F16218" s="219">
        <f t="shared" si="1274"/>
        <v>58582</v>
      </c>
      <c r="G16218" s="219">
        <f t="shared" si="1271"/>
        <v>58582</v>
      </c>
    </row>
    <row r="16219" spans="3:7" x14ac:dyDescent="0.25">
      <c r="C16219" s="219">
        <f t="shared" si="1272"/>
        <v>58583</v>
      </c>
      <c r="D16219" s="208" t="b">
        <f t="shared" si="1273"/>
        <v>1</v>
      </c>
      <c r="E16219" s="220" t="b">
        <f t="shared" si="1270"/>
        <v>0</v>
      </c>
      <c r="F16219" s="219" t="b">
        <f t="shared" si="1274"/>
        <v>0</v>
      </c>
      <c r="G16219" s="219">
        <f t="shared" si="1271"/>
        <v>58585</v>
      </c>
    </row>
    <row r="16220" spans="3:7" x14ac:dyDescent="0.25">
      <c r="C16220" s="219">
        <f t="shared" si="1272"/>
        <v>58584</v>
      </c>
      <c r="D16220" s="208" t="b">
        <f t="shared" si="1273"/>
        <v>1</v>
      </c>
      <c r="E16220" s="220" t="b">
        <f t="shared" si="1270"/>
        <v>0</v>
      </c>
      <c r="F16220" s="219" t="b">
        <f t="shared" si="1274"/>
        <v>0</v>
      </c>
      <c r="G16220" s="219">
        <f t="shared" si="1271"/>
        <v>58585</v>
      </c>
    </row>
    <row r="16221" spans="3:7" x14ac:dyDescent="0.25">
      <c r="C16221" s="219">
        <f t="shared" si="1272"/>
        <v>58585</v>
      </c>
      <c r="D16221" s="208" t="b">
        <f t="shared" si="1273"/>
        <v>0</v>
      </c>
      <c r="E16221" s="220" t="b">
        <f t="shared" si="1270"/>
        <v>0</v>
      </c>
      <c r="F16221" s="219">
        <f t="shared" si="1274"/>
        <v>58585</v>
      </c>
      <c r="G16221" s="219">
        <f t="shared" si="1271"/>
        <v>58585</v>
      </c>
    </row>
    <row r="16222" spans="3:7" x14ac:dyDescent="0.25">
      <c r="C16222" s="219">
        <f t="shared" si="1272"/>
        <v>58586</v>
      </c>
      <c r="D16222" s="208" t="b">
        <f t="shared" si="1273"/>
        <v>0</v>
      </c>
      <c r="E16222" s="220" t="b">
        <f t="shared" si="1270"/>
        <v>0</v>
      </c>
      <c r="F16222" s="219">
        <f t="shared" si="1274"/>
        <v>58586</v>
      </c>
      <c r="G16222" s="219">
        <f t="shared" si="1271"/>
        <v>58586</v>
      </c>
    </row>
    <row r="16223" spans="3:7" x14ac:dyDescent="0.25">
      <c r="C16223" s="219">
        <f t="shared" si="1272"/>
        <v>58587</v>
      </c>
      <c r="D16223" s="208" t="b">
        <f t="shared" si="1273"/>
        <v>0</v>
      </c>
      <c r="E16223" s="220" t="b">
        <f t="shared" si="1270"/>
        <v>0</v>
      </c>
      <c r="F16223" s="219">
        <f t="shared" si="1274"/>
        <v>58587</v>
      </c>
      <c r="G16223" s="219">
        <f t="shared" si="1271"/>
        <v>58587</v>
      </c>
    </row>
    <row r="16224" spans="3:7" x14ac:dyDescent="0.25">
      <c r="C16224" s="219">
        <f t="shared" si="1272"/>
        <v>58588</v>
      </c>
      <c r="D16224" s="208" t="b">
        <f t="shared" si="1273"/>
        <v>0</v>
      </c>
      <c r="E16224" s="220" t="b">
        <f t="shared" si="1270"/>
        <v>0</v>
      </c>
      <c r="F16224" s="219">
        <f t="shared" si="1274"/>
        <v>58588</v>
      </c>
      <c r="G16224" s="219">
        <f t="shared" si="1271"/>
        <v>58588</v>
      </c>
    </row>
    <row r="16225" spans="3:7" x14ac:dyDescent="0.25">
      <c r="C16225" s="219">
        <f t="shared" si="1272"/>
        <v>58589</v>
      </c>
      <c r="D16225" s="208" t="b">
        <f t="shared" si="1273"/>
        <v>0</v>
      </c>
      <c r="E16225" s="220" t="b">
        <f t="shared" si="1270"/>
        <v>0</v>
      </c>
      <c r="F16225" s="219">
        <f t="shared" si="1274"/>
        <v>58589</v>
      </c>
      <c r="G16225" s="219">
        <f t="shared" si="1271"/>
        <v>58589</v>
      </c>
    </row>
    <row r="16226" spans="3:7" x14ac:dyDescent="0.25">
      <c r="C16226" s="219">
        <f t="shared" si="1272"/>
        <v>58590</v>
      </c>
      <c r="D16226" s="208" t="b">
        <f t="shared" si="1273"/>
        <v>1</v>
      </c>
      <c r="E16226" s="220" t="b">
        <f t="shared" si="1270"/>
        <v>0</v>
      </c>
      <c r="F16226" s="219" t="b">
        <f t="shared" si="1274"/>
        <v>0</v>
      </c>
      <c r="G16226" s="219">
        <f t="shared" si="1271"/>
        <v>58592</v>
      </c>
    </row>
    <row r="16227" spans="3:7" x14ac:dyDescent="0.25">
      <c r="C16227" s="219">
        <f t="shared" si="1272"/>
        <v>58591</v>
      </c>
      <c r="D16227" s="208" t="b">
        <f t="shared" si="1273"/>
        <v>1</v>
      </c>
      <c r="E16227" s="220" t="b">
        <f t="shared" si="1270"/>
        <v>0</v>
      </c>
      <c r="F16227" s="219" t="b">
        <f t="shared" si="1274"/>
        <v>0</v>
      </c>
      <c r="G16227" s="219">
        <f t="shared" si="1271"/>
        <v>58592</v>
      </c>
    </row>
    <row r="16228" spans="3:7" x14ac:dyDescent="0.25">
      <c r="C16228" s="219">
        <f t="shared" si="1272"/>
        <v>58592</v>
      </c>
      <c r="D16228" s="208" t="b">
        <f t="shared" si="1273"/>
        <v>0</v>
      </c>
      <c r="E16228" s="220" t="b">
        <f t="shared" si="1270"/>
        <v>0</v>
      </c>
      <c r="F16228" s="219">
        <f t="shared" si="1274"/>
        <v>58592</v>
      </c>
      <c r="G16228" s="219">
        <f t="shared" si="1271"/>
        <v>58592</v>
      </c>
    </row>
    <row r="16229" spans="3:7" x14ac:dyDescent="0.25">
      <c r="C16229" s="219">
        <f t="shared" si="1272"/>
        <v>58593</v>
      </c>
      <c r="D16229" s="208" t="b">
        <f t="shared" si="1273"/>
        <v>0</v>
      </c>
      <c r="E16229" s="220" t="b">
        <f t="shared" si="1270"/>
        <v>0</v>
      </c>
      <c r="F16229" s="219">
        <f t="shared" si="1274"/>
        <v>58593</v>
      </c>
      <c r="G16229" s="219">
        <f t="shared" si="1271"/>
        <v>58593</v>
      </c>
    </row>
    <row r="16230" spans="3:7" x14ac:dyDescent="0.25">
      <c r="C16230" s="219">
        <f t="shared" si="1272"/>
        <v>58594</v>
      </c>
      <c r="D16230" s="208" t="b">
        <f t="shared" si="1273"/>
        <v>0</v>
      </c>
      <c r="E16230" s="220" t="b">
        <f t="shared" si="1270"/>
        <v>0</v>
      </c>
      <c r="F16230" s="219">
        <f t="shared" si="1274"/>
        <v>58594</v>
      </c>
      <c r="G16230" s="219">
        <f t="shared" si="1271"/>
        <v>58594</v>
      </c>
    </row>
    <row r="16231" spans="3:7" x14ac:dyDescent="0.25">
      <c r="C16231" s="219">
        <f t="shared" si="1272"/>
        <v>58595</v>
      </c>
      <c r="D16231" s="208" t="b">
        <f t="shared" si="1273"/>
        <v>0</v>
      </c>
      <c r="E16231" s="220" t="b">
        <f t="shared" si="1270"/>
        <v>0</v>
      </c>
      <c r="F16231" s="219">
        <f t="shared" si="1274"/>
        <v>58595</v>
      </c>
      <c r="G16231" s="219">
        <f t="shared" si="1271"/>
        <v>58595</v>
      </c>
    </row>
    <row r="16232" spans="3:7" x14ac:dyDescent="0.25">
      <c r="C16232" s="219">
        <f t="shared" si="1272"/>
        <v>58596</v>
      </c>
      <c r="D16232" s="208" t="b">
        <f t="shared" si="1273"/>
        <v>0</v>
      </c>
      <c r="E16232" s="220" t="b">
        <f t="shared" si="1270"/>
        <v>0</v>
      </c>
      <c r="F16232" s="219">
        <f t="shared" si="1274"/>
        <v>58596</v>
      </c>
      <c r="G16232" s="219">
        <f t="shared" si="1271"/>
        <v>58596</v>
      </c>
    </row>
    <row r="16233" spans="3:7" x14ac:dyDescent="0.25">
      <c r="C16233" s="219">
        <f t="shared" si="1272"/>
        <v>58597</v>
      </c>
      <c r="D16233" s="208" t="b">
        <f t="shared" si="1273"/>
        <v>1</v>
      </c>
      <c r="E16233" s="220" t="b">
        <f t="shared" si="1270"/>
        <v>0</v>
      </c>
      <c r="F16233" s="219" t="b">
        <f t="shared" si="1274"/>
        <v>0</v>
      </c>
      <c r="G16233" s="219">
        <f t="shared" si="1271"/>
        <v>58599</v>
      </c>
    </row>
    <row r="16234" spans="3:7" x14ac:dyDescent="0.25">
      <c r="C16234" s="219">
        <f t="shared" si="1272"/>
        <v>58598</v>
      </c>
      <c r="D16234" s="208" t="b">
        <f t="shared" si="1273"/>
        <v>1</v>
      </c>
      <c r="E16234" s="220" t="b">
        <f t="shared" si="1270"/>
        <v>0</v>
      </c>
      <c r="F16234" s="219" t="b">
        <f t="shared" si="1274"/>
        <v>0</v>
      </c>
      <c r="G16234" s="219">
        <f t="shared" si="1271"/>
        <v>58599</v>
      </c>
    </row>
    <row r="16235" spans="3:7" x14ac:dyDescent="0.25">
      <c r="C16235" s="219">
        <f t="shared" si="1272"/>
        <v>58599</v>
      </c>
      <c r="D16235" s="208" t="b">
        <f t="shared" si="1273"/>
        <v>0</v>
      </c>
      <c r="E16235" s="220" t="b">
        <f t="shared" si="1270"/>
        <v>0</v>
      </c>
      <c r="F16235" s="219">
        <f t="shared" si="1274"/>
        <v>58599</v>
      </c>
      <c r="G16235" s="219">
        <f t="shared" si="1271"/>
        <v>58599</v>
      </c>
    </row>
    <row r="16236" spans="3:7" x14ac:dyDescent="0.25">
      <c r="C16236" s="219">
        <f t="shared" si="1272"/>
        <v>58600</v>
      </c>
      <c r="D16236" s="208" t="b">
        <f t="shared" si="1273"/>
        <v>0</v>
      </c>
      <c r="E16236" s="220" t="b">
        <f t="shared" si="1270"/>
        <v>0</v>
      </c>
      <c r="F16236" s="219">
        <f t="shared" si="1274"/>
        <v>58600</v>
      </c>
      <c r="G16236" s="219">
        <f t="shared" si="1271"/>
        <v>58600</v>
      </c>
    </row>
    <row r="16237" spans="3:7" x14ac:dyDescent="0.25">
      <c r="C16237" s="219">
        <f t="shared" si="1272"/>
        <v>58601</v>
      </c>
      <c r="D16237" s="208" t="b">
        <f t="shared" si="1273"/>
        <v>0</v>
      </c>
      <c r="E16237" s="220" t="b">
        <f t="shared" si="1270"/>
        <v>0</v>
      </c>
      <c r="F16237" s="219">
        <f t="shared" si="1274"/>
        <v>58601</v>
      </c>
      <c r="G16237" s="219">
        <f t="shared" si="1271"/>
        <v>58601</v>
      </c>
    </row>
    <row r="16238" spans="3:7" x14ac:dyDescent="0.25">
      <c r="C16238" s="219">
        <f t="shared" si="1272"/>
        <v>58602</v>
      </c>
      <c r="D16238" s="208" t="b">
        <f t="shared" si="1273"/>
        <v>0</v>
      </c>
      <c r="E16238" s="220" t="b">
        <f t="shared" si="1270"/>
        <v>0</v>
      </c>
      <c r="F16238" s="219">
        <f t="shared" si="1274"/>
        <v>58602</v>
      </c>
      <c r="G16238" s="219">
        <f t="shared" si="1271"/>
        <v>58602</v>
      </c>
    </row>
    <row r="16239" spans="3:7" x14ac:dyDescent="0.25">
      <c r="C16239" s="219">
        <f t="shared" si="1272"/>
        <v>58603</v>
      </c>
      <c r="D16239" s="208" t="b">
        <f t="shared" si="1273"/>
        <v>0</v>
      </c>
      <c r="E16239" s="220" t="b">
        <f t="shared" si="1270"/>
        <v>0</v>
      </c>
      <c r="F16239" s="219">
        <f t="shared" si="1274"/>
        <v>58603</v>
      </c>
      <c r="G16239" s="219">
        <f t="shared" si="1271"/>
        <v>58603</v>
      </c>
    </row>
    <row r="16240" spans="3:7" x14ac:dyDescent="0.25">
      <c r="C16240" s="219">
        <f t="shared" si="1272"/>
        <v>58604</v>
      </c>
      <c r="D16240" s="208" t="b">
        <f t="shared" si="1273"/>
        <v>1</v>
      </c>
      <c r="E16240" s="220" t="b">
        <f t="shared" si="1270"/>
        <v>0</v>
      </c>
      <c r="F16240" s="219" t="b">
        <f t="shared" si="1274"/>
        <v>0</v>
      </c>
      <c r="G16240" s="219">
        <f t="shared" si="1271"/>
        <v>58606</v>
      </c>
    </row>
    <row r="16241" spans="3:7" x14ac:dyDescent="0.25">
      <c r="C16241" s="219">
        <f t="shared" si="1272"/>
        <v>58605</v>
      </c>
      <c r="D16241" s="208" t="b">
        <f t="shared" si="1273"/>
        <v>1</v>
      </c>
      <c r="E16241" s="220" t="b">
        <f t="shared" si="1270"/>
        <v>0</v>
      </c>
      <c r="F16241" s="219" t="b">
        <f t="shared" si="1274"/>
        <v>0</v>
      </c>
      <c r="G16241" s="219">
        <f t="shared" si="1271"/>
        <v>58606</v>
      </c>
    </row>
    <row r="16242" spans="3:7" x14ac:dyDescent="0.25">
      <c r="C16242" s="219">
        <f t="shared" si="1272"/>
        <v>58606</v>
      </c>
      <c r="D16242" s="208" t="b">
        <f t="shared" si="1273"/>
        <v>0</v>
      </c>
      <c r="E16242" s="220" t="b">
        <f t="shared" si="1270"/>
        <v>0</v>
      </c>
      <c r="F16242" s="219">
        <f t="shared" si="1274"/>
        <v>58606</v>
      </c>
      <c r="G16242" s="219">
        <f t="shared" si="1271"/>
        <v>58606</v>
      </c>
    </row>
    <row r="16243" spans="3:7" x14ac:dyDescent="0.25">
      <c r="C16243" s="219">
        <f t="shared" si="1272"/>
        <v>58607</v>
      </c>
      <c r="D16243" s="208" t="b">
        <f t="shared" si="1273"/>
        <v>0</v>
      </c>
      <c r="E16243" s="220" t="b">
        <f t="shared" si="1270"/>
        <v>0</v>
      </c>
      <c r="F16243" s="219">
        <f t="shared" si="1274"/>
        <v>58607</v>
      </c>
      <c r="G16243" s="219">
        <f t="shared" si="1271"/>
        <v>58607</v>
      </c>
    </row>
    <row r="16244" spans="3:7" x14ac:dyDescent="0.25">
      <c r="C16244" s="219">
        <f t="shared" si="1272"/>
        <v>58608</v>
      </c>
      <c r="D16244" s="208" t="b">
        <f t="shared" si="1273"/>
        <v>0</v>
      </c>
      <c r="E16244" s="220" t="b">
        <f t="shared" si="1270"/>
        <v>0</v>
      </c>
      <c r="F16244" s="219">
        <f t="shared" si="1274"/>
        <v>58608</v>
      </c>
      <c r="G16244" s="219">
        <f t="shared" si="1271"/>
        <v>58608</v>
      </c>
    </row>
    <row r="16245" spans="3:7" x14ac:dyDescent="0.25">
      <c r="C16245" s="219">
        <f t="shared" si="1272"/>
        <v>58609</v>
      </c>
      <c r="D16245" s="208" t="b">
        <f t="shared" si="1273"/>
        <v>0</v>
      </c>
      <c r="E16245" s="220" t="b">
        <f t="shared" si="1270"/>
        <v>0</v>
      </c>
      <c r="F16245" s="219">
        <f t="shared" si="1274"/>
        <v>58609</v>
      </c>
      <c r="G16245" s="219">
        <f t="shared" si="1271"/>
        <v>58609</v>
      </c>
    </row>
    <row r="16246" spans="3:7" x14ac:dyDescent="0.25">
      <c r="C16246" s="219">
        <f t="shared" si="1272"/>
        <v>58610</v>
      </c>
      <c r="D16246" s="208" t="b">
        <f t="shared" si="1273"/>
        <v>0</v>
      </c>
      <c r="E16246" s="220" t="b">
        <f t="shared" si="1270"/>
        <v>0</v>
      </c>
      <c r="F16246" s="219">
        <f t="shared" si="1274"/>
        <v>58610</v>
      </c>
      <c r="G16246" s="219">
        <f t="shared" si="1271"/>
        <v>58610</v>
      </c>
    </row>
    <row r="16247" spans="3:7" x14ac:dyDescent="0.25">
      <c r="C16247" s="219">
        <f t="shared" si="1272"/>
        <v>58611</v>
      </c>
      <c r="D16247" s="208" t="b">
        <f t="shared" si="1273"/>
        <v>1</v>
      </c>
      <c r="E16247" s="220" t="b">
        <f t="shared" si="1270"/>
        <v>0</v>
      </c>
      <c r="F16247" s="219" t="b">
        <f t="shared" si="1274"/>
        <v>0</v>
      </c>
      <c r="G16247" s="219">
        <f t="shared" si="1271"/>
        <v>58613</v>
      </c>
    </row>
    <row r="16248" spans="3:7" x14ac:dyDescent="0.25">
      <c r="C16248" s="219">
        <f t="shared" si="1272"/>
        <v>58612</v>
      </c>
      <c r="D16248" s="208" t="b">
        <f t="shared" si="1273"/>
        <v>1</v>
      </c>
      <c r="E16248" s="220" t="b">
        <f t="shared" si="1270"/>
        <v>0</v>
      </c>
      <c r="F16248" s="219" t="b">
        <f t="shared" si="1274"/>
        <v>0</v>
      </c>
      <c r="G16248" s="219">
        <f t="shared" si="1271"/>
        <v>58613</v>
      </c>
    </row>
    <row r="16249" spans="3:7" x14ac:dyDescent="0.25">
      <c r="C16249" s="219">
        <f t="shared" si="1272"/>
        <v>58613</v>
      </c>
      <c r="D16249" s="208" t="b">
        <f t="shared" si="1273"/>
        <v>0</v>
      </c>
      <c r="E16249" s="220" t="b">
        <f t="shared" si="1270"/>
        <v>0</v>
      </c>
      <c r="F16249" s="219">
        <f t="shared" si="1274"/>
        <v>58613</v>
      </c>
      <c r="G16249" s="219">
        <f t="shared" si="1271"/>
        <v>58613</v>
      </c>
    </row>
    <row r="16250" spans="3:7" x14ac:dyDescent="0.25">
      <c r="C16250" s="219">
        <f t="shared" si="1272"/>
        <v>58614</v>
      </c>
      <c r="D16250" s="208" t="b">
        <f t="shared" si="1273"/>
        <v>0</v>
      </c>
      <c r="E16250" s="220" t="b">
        <f t="shared" si="1270"/>
        <v>0</v>
      </c>
      <c r="F16250" s="219">
        <f t="shared" si="1274"/>
        <v>58614</v>
      </c>
      <c r="G16250" s="219">
        <f t="shared" si="1271"/>
        <v>58614</v>
      </c>
    </row>
    <row r="16251" spans="3:7" x14ac:dyDescent="0.25">
      <c r="C16251" s="219">
        <f t="shared" si="1272"/>
        <v>58615</v>
      </c>
      <c r="D16251" s="208" t="b">
        <f t="shared" si="1273"/>
        <v>0</v>
      </c>
      <c r="E16251" s="220" t="b">
        <f t="shared" si="1270"/>
        <v>0</v>
      </c>
      <c r="F16251" s="219">
        <f t="shared" si="1274"/>
        <v>58615</v>
      </c>
      <c r="G16251" s="219">
        <f t="shared" si="1271"/>
        <v>58615</v>
      </c>
    </row>
    <row r="16252" spans="3:7" x14ac:dyDescent="0.25">
      <c r="C16252" s="219">
        <f t="shared" si="1272"/>
        <v>58616</v>
      </c>
      <c r="D16252" s="208" t="b">
        <f t="shared" si="1273"/>
        <v>0</v>
      </c>
      <c r="E16252" s="220" t="b">
        <f t="shared" si="1270"/>
        <v>0</v>
      </c>
      <c r="F16252" s="219">
        <f t="shared" si="1274"/>
        <v>58616</v>
      </c>
      <c r="G16252" s="219">
        <f t="shared" si="1271"/>
        <v>58616</v>
      </c>
    </row>
    <row r="16253" spans="3:7" x14ac:dyDescent="0.25">
      <c r="C16253" s="219">
        <f t="shared" si="1272"/>
        <v>58617</v>
      </c>
      <c r="D16253" s="208" t="b">
        <f t="shared" si="1273"/>
        <v>0</v>
      </c>
      <c r="E16253" s="220" t="b">
        <f t="shared" si="1270"/>
        <v>0</v>
      </c>
      <c r="F16253" s="219">
        <f t="shared" si="1274"/>
        <v>58617</v>
      </c>
      <c r="G16253" s="219">
        <f t="shared" si="1271"/>
        <v>58617</v>
      </c>
    </row>
    <row r="16254" spans="3:7" x14ac:dyDescent="0.25">
      <c r="C16254" s="219">
        <f t="shared" si="1272"/>
        <v>58618</v>
      </c>
      <c r="D16254" s="208" t="b">
        <f t="shared" si="1273"/>
        <v>1</v>
      </c>
      <c r="E16254" s="220" t="b">
        <f t="shared" si="1270"/>
        <v>0</v>
      </c>
      <c r="F16254" s="219" t="b">
        <f t="shared" si="1274"/>
        <v>0</v>
      </c>
      <c r="G16254" s="219">
        <f t="shared" si="1271"/>
        <v>58620</v>
      </c>
    </row>
    <row r="16255" spans="3:7" x14ac:dyDescent="0.25">
      <c r="C16255" s="219">
        <f t="shared" si="1272"/>
        <v>58619</v>
      </c>
      <c r="D16255" s="208" t="b">
        <f t="shared" si="1273"/>
        <v>1</v>
      </c>
      <c r="E16255" s="220" t="b">
        <f t="shared" si="1270"/>
        <v>0</v>
      </c>
      <c r="F16255" s="219" t="b">
        <f t="shared" si="1274"/>
        <v>0</v>
      </c>
      <c r="G16255" s="219">
        <f t="shared" si="1271"/>
        <v>58620</v>
      </c>
    </row>
    <row r="16256" spans="3:7" x14ac:dyDescent="0.25">
      <c r="C16256" s="219">
        <f t="shared" si="1272"/>
        <v>58620</v>
      </c>
      <c r="D16256" s="208" t="b">
        <f t="shared" si="1273"/>
        <v>0</v>
      </c>
      <c r="E16256" s="220" t="b">
        <f t="shared" si="1270"/>
        <v>0</v>
      </c>
      <c r="F16256" s="219">
        <f t="shared" si="1274"/>
        <v>58620</v>
      </c>
      <c r="G16256" s="219">
        <f t="shared" si="1271"/>
        <v>58620</v>
      </c>
    </row>
    <row r="16257" spans="3:7" x14ac:dyDescent="0.25">
      <c r="C16257" s="219">
        <f t="shared" si="1272"/>
        <v>58621</v>
      </c>
      <c r="D16257" s="208" t="b">
        <f t="shared" si="1273"/>
        <v>0</v>
      </c>
      <c r="E16257" s="220" t="b">
        <f t="shared" si="1270"/>
        <v>0</v>
      </c>
      <c r="F16257" s="219">
        <f t="shared" si="1274"/>
        <v>58621</v>
      </c>
      <c r="G16257" s="219">
        <f t="shared" si="1271"/>
        <v>58621</v>
      </c>
    </row>
    <row r="16258" spans="3:7" x14ac:dyDescent="0.25">
      <c r="C16258" s="219">
        <f t="shared" si="1272"/>
        <v>58622</v>
      </c>
      <c r="D16258" s="208" t="b">
        <f t="shared" si="1273"/>
        <v>0</v>
      </c>
      <c r="E16258" s="220" t="b">
        <f t="shared" si="1270"/>
        <v>0</v>
      </c>
      <c r="F16258" s="219">
        <f t="shared" si="1274"/>
        <v>58622</v>
      </c>
      <c r="G16258" s="219">
        <f t="shared" si="1271"/>
        <v>58622</v>
      </c>
    </row>
    <row r="16259" spans="3:7" x14ac:dyDescent="0.25">
      <c r="C16259" s="219">
        <f t="shared" si="1272"/>
        <v>58623</v>
      </c>
      <c r="D16259" s="208" t="b">
        <f t="shared" si="1273"/>
        <v>0</v>
      </c>
      <c r="E16259" s="220" t="b">
        <f t="shared" si="1270"/>
        <v>0</v>
      </c>
      <c r="F16259" s="219">
        <f t="shared" si="1274"/>
        <v>58623</v>
      </c>
      <c r="G16259" s="219">
        <f t="shared" si="1271"/>
        <v>58623</v>
      </c>
    </row>
    <row r="16260" spans="3:7" x14ac:dyDescent="0.25">
      <c r="C16260" s="219">
        <f t="shared" si="1272"/>
        <v>58624</v>
      </c>
      <c r="D16260" s="208" t="b">
        <f t="shared" si="1273"/>
        <v>0</v>
      </c>
      <c r="E16260" s="220" t="b">
        <f t="shared" si="1270"/>
        <v>0</v>
      </c>
      <c r="F16260" s="219">
        <f t="shared" si="1274"/>
        <v>58624</v>
      </c>
      <c r="G16260" s="219">
        <f t="shared" si="1271"/>
        <v>58624</v>
      </c>
    </row>
    <row r="16261" spans="3:7" x14ac:dyDescent="0.25">
      <c r="C16261" s="219">
        <f t="shared" si="1272"/>
        <v>58625</v>
      </c>
      <c r="D16261" s="208" t="b">
        <f t="shared" si="1273"/>
        <v>1</v>
      </c>
      <c r="E16261" s="220" t="b">
        <f t="shared" si="1270"/>
        <v>0</v>
      </c>
      <c r="F16261" s="219" t="b">
        <f t="shared" si="1274"/>
        <v>0</v>
      </c>
      <c r="G16261" s="219">
        <f t="shared" si="1271"/>
        <v>58627</v>
      </c>
    </row>
    <row r="16262" spans="3:7" x14ac:dyDescent="0.25">
      <c r="C16262" s="219">
        <f t="shared" si="1272"/>
        <v>58626</v>
      </c>
      <c r="D16262" s="208" t="b">
        <f t="shared" si="1273"/>
        <v>1</v>
      </c>
      <c r="E16262" s="220" t="b">
        <f t="shared" ref="E16262:E16325" si="1275">IF(TYPE(VLOOKUP(C16262,Holydays,1,0))&lt;&gt;1,FALSE,TRUE)</f>
        <v>0</v>
      </c>
      <c r="F16262" s="219" t="b">
        <f t="shared" si="1274"/>
        <v>0</v>
      </c>
      <c r="G16262" s="219">
        <f t="shared" ref="G16262:G16325" si="1276">IF(F16262,F16262,WORKDAY(C16262,1,Holydays))</f>
        <v>58627</v>
      </c>
    </row>
    <row r="16263" spans="3:7" x14ac:dyDescent="0.25">
      <c r="C16263" s="219">
        <f t="shared" ref="C16263:C16326" si="1277">C16262+1</f>
        <v>58627</v>
      </c>
      <c r="D16263" s="208" t="b">
        <f t="shared" ref="D16263:D16326" si="1278">IF(WEEKDAY(C16263,2)&gt;5,TRUE)</f>
        <v>0</v>
      </c>
      <c r="E16263" s="220" t="b">
        <f t="shared" si="1275"/>
        <v>0</v>
      </c>
      <c r="F16263" s="219">
        <f t="shared" ref="F16263:F16326" si="1279">IF(OR(D16263,E16263),FALSE,C16263)</f>
        <v>58627</v>
      </c>
      <c r="G16263" s="219">
        <f t="shared" si="1276"/>
        <v>58627</v>
      </c>
    </row>
    <row r="16264" spans="3:7" x14ac:dyDescent="0.25">
      <c r="C16264" s="219">
        <f t="shared" si="1277"/>
        <v>58628</v>
      </c>
      <c r="D16264" s="208" t="b">
        <f t="shared" si="1278"/>
        <v>0</v>
      </c>
      <c r="E16264" s="220" t="b">
        <f t="shared" si="1275"/>
        <v>0</v>
      </c>
      <c r="F16264" s="219">
        <f t="shared" si="1279"/>
        <v>58628</v>
      </c>
      <c r="G16264" s="219">
        <f t="shared" si="1276"/>
        <v>58628</v>
      </c>
    </row>
    <row r="16265" spans="3:7" x14ac:dyDescent="0.25">
      <c r="C16265" s="219">
        <f t="shared" si="1277"/>
        <v>58629</v>
      </c>
      <c r="D16265" s="208" t="b">
        <f t="shared" si="1278"/>
        <v>0</v>
      </c>
      <c r="E16265" s="220" t="b">
        <f t="shared" si="1275"/>
        <v>0</v>
      </c>
      <c r="F16265" s="219">
        <f t="shared" si="1279"/>
        <v>58629</v>
      </c>
      <c r="G16265" s="219">
        <f t="shared" si="1276"/>
        <v>58629</v>
      </c>
    </row>
    <row r="16266" spans="3:7" x14ac:dyDescent="0.25">
      <c r="C16266" s="219">
        <f t="shared" si="1277"/>
        <v>58630</v>
      </c>
      <c r="D16266" s="208" t="b">
        <f t="shared" si="1278"/>
        <v>0</v>
      </c>
      <c r="E16266" s="220" t="b">
        <f t="shared" si="1275"/>
        <v>0</v>
      </c>
      <c r="F16266" s="219">
        <f t="shared" si="1279"/>
        <v>58630</v>
      </c>
      <c r="G16266" s="219">
        <f t="shared" si="1276"/>
        <v>58630</v>
      </c>
    </row>
    <row r="16267" spans="3:7" x14ac:dyDescent="0.25">
      <c r="C16267" s="219">
        <f t="shared" si="1277"/>
        <v>58631</v>
      </c>
      <c r="D16267" s="208" t="b">
        <f t="shared" si="1278"/>
        <v>0</v>
      </c>
      <c r="E16267" s="220" t="b">
        <f t="shared" si="1275"/>
        <v>0</v>
      </c>
      <c r="F16267" s="219">
        <f t="shared" si="1279"/>
        <v>58631</v>
      </c>
      <c r="G16267" s="219">
        <f t="shared" si="1276"/>
        <v>58631</v>
      </c>
    </row>
    <row r="16268" spans="3:7" x14ac:dyDescent="0.25">
      <c r="C16268" s="219">
        <f t="shared" si="1277"/>
        <v>58632</v>
      </c>
      <c r="D16268" s="208" t="b">
        <f t="shared" si="1278"/>
        <v>1</v>
      </c>
      <c r="E16268" s="220" t="b">
        <f t="shared" si="1275"/>
        <v>0</v>
      </c>
      <c r="F16268" s="219" t="b">
        <f t="shared" si="1279"/>
        <v>0</v>
      </c>
      <c r="G16268" s="219">
        <f t="shared" si="1276"/>
        <v>58634</v>
      </c>
    </row>
    <row r="16269" spans="3:7" x14ac:dyDescent="0.25">
      <c r="C16269" s="219">
        <f t="shared" si="1277"/>
        <v>58633</v>
      </c>
      <c r="D16269" s="208" t="b">
        <f t="shared" si="1278"/>
        <v>1</v>
      </c>
      <c r="E16269" s="220" t="b">
        <f t="shared" si="1275"/>
        <v>0</v>
      </c>
      <c r="F16269" s="219" t="b">
        <f t="shared" si="1279"/>
        <v>0</v>
      </c>
      <c r="G16269" s="219">
        <f t="shared" si="1276"/>
        <v>58634</v>
      </c>
    </row>
    <row r="16270" spans="3:7" x14ac:dyDescent="0.25">
      <c r="C16270" s="219">
        <f t="shared" si="1277"/>
        <v>58634</v>
      </c>
      <c r="D16270" s="208" t="b">
        <f t="shared" si="1278"/>
        <v>0</v>
      </c>
      <c r="E16270" s="220" t="b">
        <f t="shared" si="1275"/>
        <v>0</v>
      </c>
      <c r="F16270" s="219">
        <f t="shared" si="1279"/>
        <v>58634</v>
      </c>
      <c r="G16270" s="219">
        <f t="shared" si="1276"/>
        <v>58634</v>
      </c>
    </row>
    <row r="16271" spans="3:7" x14ac:dyDescent="0.25">
      <c r="C16271" s="219">
        <f t="shared" si="1277"/>
        <v>58635</v>
      </c>
      <c r="D16271" s="208" t="b">
        <f t="shared" si="1278"/>
        <v>0</v>
      </c>
      <c r="E16271" s="220" t="b">
        <f t="shared" si="1275"/>
        <v>0</v>
      </c>
      <c r="F16271" s="219">
        <f t="shared" si="1279"/>
        <v>58635</v>
      </c>
      <c r="G16271" s="219">
        <f t="shared" si="1276"/>
        <v>58635</v>
      </c>
    </row>
    <row r="16272" spans="3:7" x14ac:dyDescent="0.25">
      <c r="C16272" s="219">
        <f t="shared" si="1277"/>
        <v>58636</v>
      </c>
      <c r="D16272" s="208" t="b">
        <f t="shared" si="1278"/>
        <v>0</v>
      </c>
      <c r="E16272" s="220" t="b">
        <f t="shared" si="1275"/>
        <v>0</v>
      </c>
      <c r="F16272" s="219">
        <f t="shared" si="1279"/>
        <v>58636</v>
      </c>
      <c r="G16272" s="219">
        <f t="shared" si="1276"/>
        <v>58636</v>
      </c>
    </row>
    <row r="16273" spans="3:7" x14ac:dyDescent="0.25">
      <c r="C16273" s="219">
        <f t="shared" si="1277"/>
        <v>58637</v>
      </c>
      <c r="D16273" s="208" t="b">
        <f t="shared" si="1278"/>
        <v>0</v>
      </c>
      <c r="E16273" s="220" t="b">
        <f t="shared" si="1275"/>
        <v>0</v>
      </c>
      <c r="F16273" s="219">
        <f t="shared" si="1279"/>
        <v>58637</v>
      </c>
      <c r="G16273" s="219">
        <f t="shared" si="1276"/>
        <v>58637</v>
      </c>
    </row>
    <row r="16274" spans="3:7" x14ac:dyDescent="0.25">
      <c r="C16274" s="219">
        <f t="shared" si="1277"/>
        <v>58638</v>
      </c>
      <c r="D16274" s="208" t="b">
        <f t="shared" si="1278"/>
        <v>0</v>
      </c>
      <c r="E16274" s="220" t="b">
        <f t="shared" si="1275"/>
        <v>0</v>
      </c>
      <c r="F16274" s="219">
        <f t="shared" si="1279"/>
        <v>58638</v>
      </c>
      <c r="G16274" s="219">
        <f t="shared" si="1276"/>
        <v>58638</v>
      </c>
    </row>
    <row r="16275" spans="3:7" x14ac:dyDescent="0.25">
      <c r="C16275" s="219">
        <f t="shared" si="1277"/>
        <v>58639</v>
      </c>
      <c r="D16275" s="208" t="b">
        <f t="shared" si="1278"/>
        <v>1</v>
      </c>
      <c r="E16275" s="220" t="b">
        <f t="shared" si="1275"/>
        <v>0</v>
      </c>
      <c r="F16275" s="219" t="b">
        <f t="shared" si="1279"/>
        <v>0</v>
      </c>
      <c r="G16275" s="219">
        <f t="shared" si="1276"/>
        <v>58641</v>
      </c>
    </row>
    <row r="16276" spans="3:7" x14ac:dyDescent="0.25">
      <c r="C16276" s="219">
        <f t="shared" si="1277"/>
        <v>58640</v>
      </c>
      <c r="D16276" s="208" t="b">
        <f t="shared" si="1278"/>
        <v>1</v>
      </c>
      <c r="E16276" s="220" t="b">
        <f t="shared" si="1275"/>
        <v>0</v>
      </c>
      <c r="F16276" s="219" t="b">
        <f t="shared" si="1279"/>
        <v>0</v>
      </c>
      <c r="G16276" s="219">
        <f t="shared" si="1276"/>
        <v>58641</v>
      </c>
    </row>
    <row r="16277" spans="3:7" x14ac:dyDescent="0.25">
      <c r="C16277" s="219">
        <f t="shared" si="1277"/>
        <v>58641</v>
      </c>
      <c r="D16277" s="208" t="b">
        <f t="shared" si="1278"/>
        <v>0</v>
      </c>
      <c r="E16277" s="220" t="b">
        <f t="shared" si="1275"/>
        <v>0</v>
      </c>
      <c r="F16277" s="219">
        <f t="shared" si="1279"/>
        <v>58641</v>
      </c>
      <c r="G16277" s="219">
        <f t="shared" si="1276"/>
        <v>58641</v>
      </c>
    </row>
    <row r="16278" spans="3:7" x14ac:dyDescent="0.25">
      <c r="C16278" s="219">
        <f t="shared" si="1277"/>
        <v>58642</v>
      </c>
      <c r="D16278" s="208" t="b">
        <f t="shared" si="1278"/>
        <v>0</v>
      </c>
      <c r="E16278" s="220" t="b">
        <f t="shared" si="1275"/>
        <v>0</v>
      </c>
      <c r="F16278" s="219">
        <f t="shared" si="1279"/>
        <v>58642</v>
      </c>
      <c r="G16278" s="219">
        <f t="shared" si="1276"/>
        <v>58642</v>
      </c>
    </row>
    <row r="16279" spans="3:7" x14ac:dyDescent="0.25">
      <c r="C16279" s="219">
        <f t="shared" si="1277"/>
        <v>58643</v>
      </c>
      <c r="D16279" s="208" t="b">
        <f t="shared" si="1278"/>
        <v>0</v>
      </c>
      <c r="E16279" s="220" t="b">
        <f t="shared" si="1275"/>
        <v>0</v>
      </c>
      <c r="F16279" s="219">
        <f t="shared" si="1279"/>
        <v>58643</v>
      </c>
      <c r="G16279" s="219">
        <f t="shared" si="1276"/>
        <v>58643</v>
      </c>
    </row>
    <row r="16280" spans="3:7" x14ac:dyDescent="0.25">
      <c r="C16280" s="219">
        <f t="shared" si="1277"/>
        <v>58644</v>
      </c>
      <c r="D16280" s="208" t="b">
        <f t="shared" si="1278"/>
        <v>0</v>
      </c>
      <c r="E16280" s="220" t="b">
        <f t="shared" si="1275"/>
        <v>0</v>
      </c>
      <c r="F16280" s="219">
        <f t="shared" si="1279"/>
        <v>58644</v>
      </c>
      <c r="G16280" s="219">
        <f t="shared" si="1276"/>
        <v>58644</v>
      </c>
    </row>
    <row r="16281" spans="3:7" x14ac:dyDescent="0.25">
      <c r="C16281" s="219">
        <f t="shared" si="1277"/>
        <v>58645</v>
      </c>
      <c r="D16281" s="208" t="b">
        <f t="shared" si="1278"/>
        <v>0</v>
      </c>
      <c r="E16281" s="220" t="b">
        <f t="shared" si="1275"/>
        <v>0</v>
      </c>
      <c r="F16281" s="219">
        <f t="shared" si="1279"/>
        <v>58645</v>
      </c>
      <c r="G16281" s="219">
        <f t="shared" si="1276"/>
        <v>58645</v>
      </c>
    </row>
    <row r="16282" spans="3:7" x14ac:dyDescent="0.25">
      <c r="C16282" s="219">
        <f t="shared" si="1277"/>
        <v>58646</v>
      </c>
      <c r="D16282" s="208" t="b">
        <f t="shared" si="1278"/>
        <v>1</v>
      </c>
      <c r="E16282" s="220" t="b">
        <f t="shared" si="1275"/>
        <v>0</v>
      </c>
      <c r="F16282" s="219" t="b">
        <f t="shared" si="1279"/>
        <v>0</v>
      </c>
      <c r="G16282" s="219">
        <f t="shared" si="1276"/>
        <v>58648</v>
      </c>
    </row>
    <row r="16283" spans="3:7" x14ac:dyDescent="0.25">
      <c r="C16283" s="219">
        <f t="shared" si="1277"/>
        <v>58647</v>
      </c>
      <c r="D16283" s="208" t="b">
        <f t="shared" si="1278"/>
        <v>1</v>
      </c>
      <c r="E16283" s="220" t="b">
        <f t="shared" si="1275"/>
        <v>0</v>
      </c>
      <c r="F16283" s="219" t="b">
        <f t="shared" si="1279"/>
        <v>0</v>
      </c>
      <c r="G16283" s="219">
        <f t="shared" si="1276"/>
        <v>58648</v>
      </c>
    </row>
    <row r="16284" spans="3:7" x14ac:dyDescent="0.25">
      <c r="C16284" s="219">
        <f t="shared" si="1277"/>
        <v>58648</v>
      </c>
      <c r="D16284" s="208" t="b">
        <f t="shared" si="1278"/>
        <v>0</v>
      </c>
      <c r="E16284" s="220" t="b">
        <f t="shared" si="1275"/>
        <v>0</v>
      </c>
      <c r="F16284" s="219">
        <f t="shared" si="1279"/>
        <v>58648</v>
      </c>
      <c r="G16284" s="219">
        <f t="shared" si="1276"/>
        <v>58648</v>
      </c>
    </row>
    <row r="16285" spans="3:7" x14ac:dyDescent="0.25">
      <c r="C16285" s="219">
        <f t="shared" si="1277"/>
        <v>58649</v>
      </c>
      <c r="D16285" s="208" t="b">
        <f t="shared" si="1278"/>
        <v>0</v>
      </c>
      <c r="E16285" s="220" t="b">
        <f t="shared" si="1275"/>
        <v>0</v>
      </c>
      <c r="F16285" s="219">
        <f t="shared" si="1279"/>
        <v>58649</v>
      </c>
      <c r="G16285" s="219">
        <f t="shared" si="1276"/>
        <v>58649</v>
      </c>
    </row>
    <row r="16286" spans="3:7" x14ac:dyDescent="0.25">
      <c r="C16286" s="219">
        <f t="shared" si="1277"/>
        <v>58650</v>
      </c>
      <c r="D16286" s="208" t="b">
        <f t="shared" si="1278"/>
        <v>0</v>
      </c>
      <c r="E16286" s="220" t="b">
        <f t="shared" si="1275"/>
        <v>0</v>
      </c>
      <c r="F16286" s="219">
        <f t="shared" si="1279"/>
        <v>58650</v>
      </c>
      <c r="G16286" s="219">
        <f t="shared" si="1276"/>
        <v>58650</v>
      </c>
    </row>
    <row r="16287" spans="3:7" x14ac:dyDescent="0.25">
      <c r="C16287" s="219">
        <f t="shared" si="1277"/>
        <v>58651</v>
      </c>
      <c r="D16287" s="208" t="b">
        <f t="shared" si="1278"/>
        <v>0</v>
      </c>
      <c r="E16287" s="220" t="b">
        <f t="shared" si="1275"/>
        <v>0</v>
      </c>
      <c r="F16287" s="219">
        <f t="shared" si="1279"/>
        <v>58651</v>
      </c>
      <c r="G16287" s="219">
        <f t="shared" si="1276"/>
        <v>58651</v>
      </c>
    </row>
    <row r="16288" spans="3:7" x14ac:dyDescent="0.25">
      <c r="C16288" s="219">
        <f t="shared" si="1277"/>
        <v>58652</v>
      </c>
      <c r="D16288" s="208" t="b">
        <f t="shared" si="1278"/>
        <v>0</v>
      </c>
      <c r="E16288" s="220" t="b">
        <f t="shared" si="1275"/>
        <v>0</v>
      </c>
      <c r="F16288" s="219">
        <f t="shared" si="1279"/>
        <v>58652</v>
      </c>
      <c r="G16288" s="219">
        <f t="shared" si="1276"/>
        <v>58652</v>
      </c>
    </row>
    <row r="16289" spans="3:7" x14ac:dyDescent="0.25">
      <c r="C16289" s="219">
        <f t="shared" si="1277"/>
        <v>58653</v>
      </c>
      <c r="D16289" s="208" t="b">
        <f t="shared" si="1278"/>
        <v>1</v>
      </c>
      <c r="E16289" s="220" t="b">
        <f t="shared" si="1275"/>
        <v>0</v>
      </c>
      <c r="F16289" s="219" t="b">
        <f t="shared" si="1279"/>
        <v>0</v>
      </c>
      <c r="G16289" s="219">
        <f t="shared" si="1276"/>
        <v>58655</v>
      </c>
    </row>
    <row r="16290" spans="3:7" x14ac:dyDescent="0.25">
      <c r="C16290" s="219">
        <f t="shared" si="1277"/>
        <v>58654</v>
      </c>
      <c r="D16290" s="208" t="b">
        <f t="shared" si="1278"/>
        <v>1</v>
      </c>
      <c r="E16290" s="220" t="b">
        <f t="shared" si="1275"/>
        <v>0</v>
      </c>
      <c r="F16290" s="219" t="b">
        <f t="shared" si="1279"/>
        <v>0</v>
      </c>
      <c r="G16290" s="219">
        <f t="shared" si="1276"/>
        <v>58655</v>
      </c>
    </row>
    <row r="16291" spans="3:7" x14ac:dyDescent="0.25">
      <c r="C16291" s="219">
        <f t="shared" si="1277"/>
        <v>58655</v>
      </c>
      <c r="D16291" s="208" t="b">
        <f t="shared" si="1278"/>
        <v>0</v>
      </c>
      <c r="E16291" s="220" t="b">
        <f t="shared" si="1275"/>
        <v>0</v>
      </c>
      <c r="F16291" s="219">
        <f t="shared" si="1279"/>
        <v>58655</v>
      </c>
      <c r="G16291" s="219">
        <f t="shared" si="1276"/>
        <v>58655</v>
      </c>
    </row>
    <row r="16292" spans="3:7" x14ac:dyDescent="0.25">
      <c r="C16292" s="219">
        <f t="shared" si="1277"/>
        <v>58656</v>
      </c>
      <c r="D16292" s="208" t="b">
        <f t="shared" si="1278"/>
        <v>0</v>
      </c>
      <c r="E16292" s="220" t="b">
        <f t="shared" si="1275"/>
        <v>0</v>
      </c>
      <c r="F16292" s="219">
        <f t="shared" si="1279"/>
        <v>58656</v>
      </c>
      <c r="G16292" s="219">
        <f t="shared" si="1276"/>
        <v>58656</v>
      </c>
    </row>
    <row r="16293" spans="3:7" x14ac:dyDescent="0.25">
      <c r="C16293" s="219">
        <f t="shared" si="1277"/>
        <v>58657</v>
      </c>
      <c r="D16293" s="208" t="b">
        <f t="shared" si="1278"/>
        <v>0</v>
      </c>
      <c r="E16293" s="220" t="b">
        <f t="shared" si="1275"/>
        <v>0</v>
      </c>
      <c r="F16293" s="219">
        <f t="shared" si="1279"/>
        <v>58657</v>
      </c>
      <c r="G16293" s="219">
        <f t="shared" si="1276"/>
        <v>58657</v>
      </c>
    </row>
    <row r="16294" spans="3:7" x14ac:dyDescent="0.25">
      <c r="C16294" s="219">
        <f t="shared" si="1277"/>
        <v>58658</v>
      </c>
      <c r="D16294" s="208" t="b">
        <f t="shared" si="1278"/>
        <v>0</v>
      </c>
      <c r="E16294" s="220" t="b">
        <f t="shared" si="1275"/>
        <v>0</v>
      </c>
      <c r="F16294" s="219">
        <f t="shared" si="1279"/>
        <v>58658</v>
      </c>
      <c r="G16294" s="219">
        <f t="shared" si="1276"/>
        <v>58658</v>
      </c>
    </row>
    <row r="16295" spans="3:7" x14ac:dyDescent="0.25">
      <c r="C16295" s="219">
        <f t="shared" si="1277"/>
        <v>58659</v>
      </c>
      <c r="D16295" s="208" t="b">
        <f t="shared" si="1278"/>
        <v>0</v>
      </c>
      <c r="E16295" s="220" t="b">
        <f t="shared" si="1275"/>
        <v>0</v>
      </c>
      <c r="F16295" s="219">
        <f t="shared" si="1279"/>
        <v>58659</v>
      </c>
      <c r="G16295" s="219">
        <f t="shared" si="1276"/>
        <v>58659</v>
      </c>
    </row>
    <row r="16296" spans="3:7" x14ac:dyDescent="0.25">
      <c r="C16296" s="219">
        <f t="shared" si="1277"/>
        <v>58660</v>
      </c>
      <c r="D16296" s="208" t="b">
        <f t="shared" si="1278"/>
        <v>1</v>
      </c>
      <c r="E16296" s="220" t="b">
        <f t="shared" si="1275"/>
        <v>0</v>
      </c>
      <c r="F16296" s="219" t="b">
        <f t="shared" si="1279"/>
        <v>0</v>
      </c>
      <c r="G16296" s="219">
        <f t="shared" si="1276"/>
        <v>58662</v>
      </c>
    </row>
    <row r="16297" spans="3:7" x14ac:dyDescent="0.25">
      <c r="C16297" s="219">
        <f t="shared" si="1277"/>
        <v>58661</v>
      </c>
      <c r="D16297" s="208" t="b">
        <f t="shared" si="1278"/>
        <v>1</v>
      </c>
      <c r="E16297" s="220" t="b">
        <f t="shared" si="1275"/>
        <v>0</v>
      </c>
      <c r="F16297" s="219" t="b">
        <f t="shared" si="1279"/>
        <v>0</v>
      </c>
      <c r="G16297" s="219">
        <f t="shared" si="1276"/>
        <v>58662</v>
      </c>
    </row>
    <row r="16298" spans="3:7" x14ac:dyDescent="0.25">
      <c r="C16298" s="219">
        <f t="shared" si="1277"/>
        <v>58662</v>
      </c>
      <c r="D16298" s="208" t="b">
        <f t="shared" si="1278"/>
        <v>0</v>
      </c>
      <c r="E16298" s="220" t="b">
        <f t="shared" si="1275"/>
        <v>0</v>
      </c>
      <c r="F16298" s="219">
        <f t="shared" si="1279"/>
        <v>58662</v>
      </c>
      <c r="G16298" s="219">
        <f t="shared" si="1276"/>
        <v>58662</v>
      </c>
    </row>
    <row r="16299" spans="3:7" x14ac:dyDescent="0.25">
      <c r="C16299" s="219">
        <f t="shared" si="1277"/>
        <v>58663</v>
      </c>
      <c r="D16299" s="208" t="b">
        <f t="shared" si="1278"/>
        <v>0</v>
      </c>
      <c r="E16299" s="220" t="b">
        <f t="shared" si="1275"/>
        <v>0</v>
      </c>
      <c r="F16299" s="219">
        <f t="shared" si="1279"/>
        <v>58663</v>
      </c>
      <c r="G16299" s="219">
        <f t="shared" si="1276"/>
        <v>58663</v>
      </c>
    </row>
    <row r="16300" spans="3:7" x14ac:dyDescent="0.25">
      <c r="C16300" s="219">
        <f t="shared" si="1277"/>
        <v>58664</v>
      </c>
      <c r="D16300" s="208" t="b">
        <f t="shared" si="1278"/>
        <v>0</v>
      </c>
      <c r="E16300" s="220" t="b">
        <f t="shared" si="1275"/>
        <v>0</v>
      </c>
      <c r="F16300" s="219">
        <f t="shared" si="1279"/>
        <v>58664</v>
      </c>
      <c r="G16300" s="219">
        <f t="shared" si="1276"/>
        <v>58664</v>
      </c>
    </row>
    <row r="16301" spans="3:7" x14ac:dyDescent="0.25">
      <c r="C16301" s="219">
        <f t="shared" si="1277"/>
        <v>58665</v>
      </c>
      <c r="D16301" s="208" t="b">
        <f t="shared" si="1278"/>
        <v>0</v>
      </c>
      <c r="E16301" s="220" t="b">
        <f t="shared" si="1275"/>
        <v>0</v>
      </c>
      <c r="F16301" s="219">
        <f t="shared" si="1279"/>
        <v>58665</v>
      </c>
      <c r="G16301" s="219">
        <f t="shared" si="1276"/>
        <v>58665</v>
      </c>
    </row>
    <row r="16302" spans="3:7" x14ac:dyDescent="0.25">
      <c r="C16302" s="219">
        <f t="shared" si="1277"/>
        <v>58666</v>
      </c>
      <c r="D16302" s="208" t="b">
        <f t="shared" si="1278"/>
        <v>0</v>
      </c>
      <c r="E16302" s="220" t="b">
        <f t="shared" si="1275"/>
        <v>0</v>
      </c>
      <c r="F16302" s="219">
        <f t="shared" si="1279"/>
        <v>58666</v>
      </c>
      <c r="G16302" s="219">
        <f t="shared" si="1276"/>
        <v>58666</v>
      </c>
    </row>
    <row r="16303" spans="3:7" x14ac:dyDescent="0.25">
      <c r="C16303" s="219">
        <f t="shared" si="1277"/>
        <v>58667</v>
      </c>
      <c r="D16303" s="208" t="b">
        <f t="shared" si="1278"/>
        <v>1</v>
      </c>
      <c r="E16303" s="220" t="b">
        <f t="shared" si="1275"/>
        <v>0</v>
      </c>
      <c r="F16303" s="219" t="b">
        <f t="shared" si="1279"/>
        <v>0</v>
      </c>
      <c r="G16303" s="219">
        <f t="shared" si="1276"/>
        <v>58669</v>
      </c>
    </row>
    <row r="16304" spans="3:7" x14ac:dyDescent="0.25">
      <c r="C16304" s="219">
        <f t="shared" si="1277"/>
        <v>58668</v>
      </c>
      <c r="D16304" s="208" t="b">
        <f t="shared" si="1278"/>
        <v>1</v>
      </c>
      <c r="E16304" s="220" t="b">
        <f t="shared" si="1275"/>
        <v>0</v>
      </c>
      <c r="F16304" s="219" t="b">
        <f t="shared" si="1279"/>
        <v>0</v>
      </c>
      <c r="G16304" s="219">
        <f t="shared" si="1276"/>
        <v>58669</v>
      </c>
    </row>
    <row r="16305" spans="3:7" x14ac:dyDescent="0.25">
      <c r="C16305" s="219">
        <f t="shared" si="1277"/>
        <v>58669</v>
      </c>
      <c r="D16305" s="208" t="b">
        <f t="shared" si="1278"/>
        <v>0</v>
      </c>
      <c r="E16305" s="220" t="b">
        <f t="shared" si="1275"/>
        <v>0</v>
      </c>
      <c r="F16305" s="219">
        <f t="shared" si="1279"/>
        <v>58669</v>
      </c>
      <c r="G16305" s="219">
        <f t="shared" si="1276"/>
        <v>58669</v>
      </c>
    </row>
    <row r="16306" spans="3:7" x14ac:dyDescent="0.25">
      <c r="C16306" s="219">
        <f t="shared" si="1277"/>
        <v>58670</v>
      </c>
      <c r="D16306" s="208" t="b">
        <f t="shared" si="1278"/>
        <v>0</v>
      </c>
      <c r="E16306" s="220" t="b">
        <f t="shared" si="1275"/>
        <v>0</v>
      </c>
      <c r="F16306" s="219">
        <f t="shared" si="1279"/>
        <v>58670</v>
      </c>
      <c r="G16306" s="219">
        <f t="shared" si="1276"/>
        <v>58670</v>
      </c>
    </row>
    <row r="16307" spans="3:7" x14ac:dyDescent="0.25">
      <c r="C16307" s="219">
        <f t="shared" si="1277"/>
        <v>58671</v>
      </c>
      <c r="D16307" s="208" t="b">
        <f t="shared" si="1278"/>
        <v>0</v>
      </c>
      <c r="E16307" s="220" t="b">
        <f t="shared" si="1275"/>
        <v>0</v>
      </c>
      <c r="F16307" s="219">
        <f t="shared" si="1279"/>
        <v>58671</v>
      </c>
      <c r="G16307" s="219">
        <f t="shared" si="1276"/>
        <v>58671</v>
      </c>
    </row>
    <row r="16308" spans="3:7" x14ac:dyDescent="0.25">
      <c r="C16308" s="219">
        <f t="shared" si="1277"/>
        <v>58672</v>
      </c>
      <c r="D16308" s="208" t="b">
        <f t="shared" si="1278"/>
        <v>0</v>
      </c>
      <c r="E16308" s="220" t="b">
        <f t="shared" si="1275"/>
        <v>0</v>
      </c>
      <c r="F16308" s="219">
        <f t="shared" si="1279"/>
        <v>58672</v>
      </c>
      <c r="G16308" s="219">
        <f t="shared" si="1276"/>
        <v>58672</v>
      </c>
    </row>
    <row r="16309" spans="3:7" x14ac:dyDescent="0.25">
      <c r="C16309" s="219">
        <f t="shared" si="1277"/>
        <v>58673</v>
      </c>
      <c r="D16309" s="208" t="b">
        <f t="shared" si="1278"/>
        <v>0</v>
      </c>
      <c r="E16309" s="220" t="b">
        <f t="shared" si="1275"/>
        <v>0</v>
      </c>
      <c r="F16309" s="219">
        <f t="shared" si="1279"/>
        <v>58673</v>
      </c>
      <c r="G16309" s="219">
        <f t="shared" si="1276"/>
        <v>58673</v>
      </c>
    </row>
    <row r="16310" spans="3:7" x14ac:dyDescent="0.25">
      <c r="C16310" s="219">
        <f t="shared" si="1277"/>
        <v>58674</v>
      </c>
      <c r="D16310" s="208" t="b">
        <f t="shared" si="1278"/>
        <v>1</v>
      </c>
      <c r="E16310" s="220" t="b">
        <f t="shared" si="1275"/>
        <v>0</v>
      </c>
      <c r="F16310" s="219" t="b">
        <f t="shared" si="1279"/>
        <v>0</v>
      </c>
      <c r="G16310" s="219">
        <f t="shared" si="1276"/>
        <v>58676</v>
      </c>
    </row>
    <row r="16311" spans="3:7" x14ac:dyDescent="0.25">
      <c r="C16311" s="219">
        <f t="shared" si="1277"/>
        <v>58675</v>
      </c>
      <c r="D16311" s="208" t="b">
        <f t="shared" si="1278"/>
        <v>1</v>
      </c>
      <c r="E16311" s="220" t="b">
        <f t="shared" si="1275"/>
        <v>0</v>
      </c>
      <c r="F16311" s="219" t="b">
        <f t="shared" si="1279"/>
        <v>0</v>
      </c>
      <c r="G16311" s="219">
        <f t="shared" si="1276"/>
        <v>58676</v>
      </c>
    </row>
    <row r="16312" spans="3:7" x14ac:dyDescent="0.25">
      <c r="C16312" s="219">
        <f t="shared" si="1277"/>
        <v>58676</v>
      </c>
      <c r="D16312" s="208" t="b">
        <f t="shared" si="1278"/>
        <v>0</v>
      </c>
      <c r="E16312" s="220" t="b">
        <f t="shared" si="1275"/>
        <v>0</v>
      </c>
      <c r="F16312" s="219">
        <f t="shared" si="1279"/>
        <v>58676</v>
      </c>
      <c r="G16312" s="219">
        <f t="shared" si="1276"/>
        <v>58676</v>
      </c>
    </row>
    <row r="16313" spans="3:7" x14ac:dyDescent="0.25">
      <c r="C16313" s="219">
        <f t="shared" si="1277"/>
        <v>58677</v>
      </c>
      <c r="D16313" s="208" t="b">
        <f t="shared" si="1278"/>
        <v>0</v>
      </c>
      <c r="E16313" s="220" t="b">
        <f t="shared" si="1275"/>
        <v>0</v>
      </c>
      <c r="F16313" s="219">
        <f t="shared" si="1279"/>
        <v>58677</v>
      </c>
      <c r="G16313" s="219">
        <f t="shared" si="1276"/>
        <v>58677</v>
      </c>
    </row>
    <row r="16314" spans="3:7" x14ac:dyDescent="0.25">
      <c r="C16314" s="219">
        <f t="shared" si="1277"/>
        <v>58678</v>
      </c>
      <c r="D16314" s="208" t="b">
        <f t="shared" si="1278"/>
        <v>0</v>
      </c>
      <c r="E16314" s="220" t="b">
        <f t="shared" si="1275"/>
        <v>0</v>
      </c>
      <c r="F16314" s="219">
        <f t="shared" si="1279"/>
        <v>58678</v>
      </c>
      <c r="G16314" s="219">
        <f t="shared" si="1276"/>
        <v>58678</v>
      </c>
    </row>
    <row r="16315" spans="3:7" x14ac:dyDescent="0.25">
      <c r="C16315" s="219">
        <f t="shared" si="1277"/>
        <v>58679</v>
      </c>
      <c r="D16315" s="208" t="b">
        <f t="shared" si="1278"/>
        <v>0</v>
      </c>
      <c r="E16315" s="220" t="b">
        <f t="shared" si="1275"/>
        <v>0</v>
      </c>
      <c r="F16315" s="219">
        <f t="shared" si="1279"/>
        <v>58679</v>
      </c>
      <c r="G16315" s="219">
        <f t="shared" si="1276"/>
        <v>58679</v>
      </c>
    </row>
    <row r="16316" spans="3:7" x14ac:dyDescent="0.25">
      <c r="C16316" s="219">
        <f t="shared" si="1277"/>
        <v>58680</v>
      </c>
      <c r="D16316" s="208" t="b">
        <f t="shared" si="1278"/>
        <v>0</v>
      </c>
      <c r="E16316" s="220" t="b">
        <f t="shared" si="1275"/>
        <v>0</v>
      </c>
      <c r="F16316" s="219">
        <f t="shared" si="1279"/>
        <v>58680</v>
      </c>
      <c r="G16316" s="219">
        <f t="shared" si="1276"/>
        <v>58680</v>
      </c>
    </row>
    <row r="16317" spans="3:7" x14ac:dyDescent="0.25">
      <c r="C16317" s="219">
        <f t="shared" si="1277"/>
        <v>58681</v>
      </c>
      <c r="D16317" s="208" t="b">
        <f t="shared" si="1278"/>
        <v>1</v>
      </c>
      <c r="E16317" s="220" t="b">
        <f t="shared" si="1275"/>
        <v>0</v>
      </c>
      <c r="F16317" s="219" t="b">
        <f t="shared" si="1279"/>
        <v>0</v>
      </c>
      <c r="G16317" s="219">
        <f t="shared" si="1276"/>
        <v>58683</v>
      </c>
    </row>
    <row r="16318" spans="3:7" x14ac:dyDescent="0.25">
      <c r="C16318" s="219">
        <f t="shared" si="1277"/>
        <v>58682</v>
      </c>
      <c r="D16318" s="208" t="b">
        <f t="shared" si="1278"/>
        <v>1</v>
      </c>
      <c r="E16318" s="220" t="b">
        <f t="shared" si="1275"/>
        <v>0</v>
      </c>
      <c r="F16318" s="219" t="b">
        <f t="shared" si="1279"/>
        <v>0</v>
      </c>
      <c r="G16318" s="219">
        <f t="shared" si="1276"/>
        <v>58683</v>
      </c>
    </row>
    <row r="16319" spans="3:7" x14ac:dyDescent="0.25">
      <c r="C16319" s="219">
        <f t="shared" si="1277"/>
        <v>58683</v>
      </c>
      <c r="D16319" s="208" t="b">
        <f t="shared" si="1278"/>
        <v>0</v>
      </c>
      <c r="E16319" s="220" t="b">
        <f t="shared" si="1275"/>
        <v>0</v>
      </c>
      <c r="F16319" s="219">
        <f t="shared" si="1279"/>
        <v>58683</v>
      </c>
      <c r="G16319" s="219">
        <f t="shared" si="1276"/>
        <v>58683</v>
      </c>
    </row>
    <row r="16320" spans="3:7" x14ac:dyDescent="0.25">
      <c r="C16320" s="219">
        <f t="shared" si="1277"/>
        <v>58684</v>
      </c>
      <c r="D16320" s="208" t="b">
        <f t="shared" si="1278"/>
        <v>0</v>
      </c>
      <c r="E16320" s="220" t="b">
        <f t="shared" si="1275"/>
        <v>0</v>
      </c>
      <c r="F16320" s="219">
        <f t="shared" si="1279"/>
        <v>58684</v>
      </c>
      <c r="G16320" s="219">
        <f t="shared" si="1276"/>
        <v>58684</v>
      </c>
    </row>
    <row r="16321" spans="3:7" x14ac:dyDescent="0.25">
      <c r="C16321" s="219">
        <f t="shared" si="1277"/>
        <v>58685</v>
      </c>
      <c r="D16321" s="208" t="b">
        <f t="shared" si="1278"/>
        <v>0</v>
      </c>
      <c r="E16321" s="220" t="b">
        <f t="shared" si="1275"/>
        <v>0</v>
      </c>
      <c r="F16321" s="219">
        <f t="shared" si="1279"/>
        <v>58685</v>
      </c>
      <c r="G16321" s="219">
        <f t="shared" si="1276"/>
        <v>58685</v>
      </c>
    </row>
    <row r="16322" spans="3:7" x14ac:dyDescent="0.25">
      <c r="C16322" s="219">
        <f t="shared" si="1277"/>
        <v>58686</v>
      </c>
      <c r="D16322" s="208" t="b">
        <f t="shared" si="1278"/>
        <v>0</v>
      </c>
      <c r="E16322" s="220" t="b">
        <f t="shared" si="1275"/>
        <v>0</v>
      </c>
      <c r="F16322" s="219">
        <f t="shared" si="1279"/>
        <v>58686</v>
      </c>
      <c r="G16322" s="219">
        <f t="shared" si="1276"/>
        <v>58686</v>
      </c>
    </row>
    <row r="16323" spans="3:7" x14ac:dyDescent="0.25">
      <c r="C16323" s="219">
        <f t="shared" si="1277"/>
        <v>58687</v>
      </c>
      <c r="D16323" s="208" t="b">
        <f t="shared" si="1278"/>
        <v>0</v>
      </c>
      <c r="E16323" s="220" t="b">
        <f t="shared" si="1275"/>
        <v>0</v>
      </c>
      <c r="F16323" s="219">
        <f t="shared" si="1279"/>
        <v>58687</v>
      </c>
      <c r="G16323" s="219">
        <f t="shared" si="1276"/>
        <v>58687</v>
      </c>
    </row>
    <row r="16324" spans="3:7" x14ac:dyDescent="0.25">
      <c r="C16324" s="219">
        <f t="shared" si="1277"/>
        <v>58688</v>
      </c>
      <c r="D16324" s="208" t="b">
        <f t="shared" si="1278"/>
        <v>1</v>
      </c>
      <c r="E16324" s="220" t="b">
        <f t="shared" si="1275"/>
        <v>0</v>
      </c>
      <c r="F16324" s="219" t="b">
        <f t="shared" si="1279"/>
        <v>0</v>
      </c>
      <c r="G16324" s="219">
        <f t="shared" si="1276"/>
        <v>58690</v>
      </c>
    </row>
    <row r="16325" spans="3:7" x14ac:dyDescent="0.25">
      <c r="C16325" s="219">
        <f t="shared" si="1277"/>
        <v>58689</v>
      </c>
      <c r="D16325" s="208" t="b">
        <f t="shared" si="1278"/>
        <v>1</v>
      </c>
      <c r="E16325" s="220" t="b">
        <f t="shared" si="1275"/>
        <v>0</v>
      </c>
      <c r="F16325" s="219" t="b">
        <f t="shared" si="1279"/>
        <v>0</v>
      </c>
      <c r="G16325" s="219">
        <f t="shared" si="1276"/>
        <v>58690</v>
      </c>
    </row>
    <row r="16326" spans="3:7" x14ac:dyDescent="0.25">
      <c r="C16326" s="219">
        <f t="shared" si="1277"/>
        <v>58690</v>
      </c>
      <c r="D16326" s="208" t="b">
        <f t="shared" si="1278"/>
        <v>0</v>
      </c>
      <c r="E16326" s="220" t="b">
        <f t="shared" ref="E16326:E16389" si="1280">IF(TYPE(VLOOKUP(C16326,Holydays,1,0))&lt;&gt;1,FALSE,TRUE)</f>
        <v>0</v>
      </c>
      <c r="F16326" s="219">
        <f t="shared" si="1279"/>
        <v>58690</v>
      </c>
      <c r="G16326" s="219">
        <f t="shared" ref="G16326:G16389" si="1281">IF(F16326,F16326,WORKDAY(C16326,1,Holydays))</f>
        <v>58690</v>
      </c>
    </row>
    <row r="16327" spans="3:7" x14ac:dyDescent="0.25">
      <c r="C16327" s="219">
        <f t="shared" ref="C16327:C16390" si="1282">C16326+1</f>
        <v>58691</v>
      </c>
      <c r="D16327" s="208" t="b">
        <f t="shared" ref="D16327:D16390" si="1283">IF(WEEKDAY(C16327,2)&gt;5,TRUE)</f>
        <v>0</v>
      </c>
      <c r="E16327" s="220" t="b">
        <f t="shared" si="1280"/>
        <v>0</v>
      </c>
      <c r="F16327" s="219">
        <f t="shared" ref="F16327:F16390" si="1284">IF(OR(D16327,E16327),FALSE,C16327)</f>
        <v>58691</v>
      </c>
      <c r="G16327" s="219">
        <f t="shared" si="1281"/>
        <v>58691</v>
      </c>
    </row>
    <row r="16328" spans="3:7" x14ac:dyDescent="0.25">
      <c r="C16328" s="219">
        <f t="shared" si="1282"/>
        <v>58692</v>
      </c>
      <c r="D16328" s="208" t="b">
        <f t="shared" si="1283"/>
        <v>0</v>
      </c>
      <c r="E16328" s="220" t="b">
        <f t="shared" si="1280"/>
        <v>0</v>
      </c>
      <c r="F16328" s="219">
        <f t="shared" si="1284"/>
        <v>58692</v>
      </c>
      <c r="G16328" s="219">
        <f t="shared" si="1281"/>
        <v>58692</v>
      </c>
    </row>
    <row r="16329" spans="3:7" x14ac:dyDescent="0.25">
      <c r="C16329" s="219">
        <f t="shared" si="1282"/>
        <v>58693</v>
      </c>
      <c r="D16329" s="208" t="b">
        <f t="shared" si="1283"/>
        <v>0</v>
      </c>
      <c r="E16329" s="220" t="b">
        <f t="shared" si="1280"/>
        <v>0</v>
      </c>
      <c r="F16329" s="219">
        <f t="shared" si="1284"/>
        <v>58693</v>
      </c>
      <c r="G16329" s="219">
        <f t="shared" si="1281"/>
        <v>58693</v>
      </c>
    </row>
    <row r="16330" spans="3:7" x14ac:dyDescent="0.25">
      <c r="C16330" s="219">
        <f t="shared" si="1282"/>
        <v>58694</v>
      </c>
      <c r="D16330" s="208" t="b">
        <f t="shared" si="1283"/>
        <v>0</v>
      </c>
      <c r="E16330" s="220" t="b">
        <f t="shared" si="1280"/>
        <v>0</v>
      </c>
      <c r="F16330" s="219">
        <f t="shared" si="1284"/>
        <v>58694</v>
      </c>
      <c r="G16330" s="219">
        <f t="shared" si="1281"/>
        <v>58694</v>
      </c>
    </row>
    <row r="16331" spans="3:7" x14ac:dyDescent="0.25">
      <c r="C16331" s="219">
        <f t="shared" si="1282"/>
        <v>58695</v>
      </c>
      <c r="D16331" s="208" t="b">
        <f t="shared" si="1283"/>
        <v>1</v>
      </c>
      <c r="E16331" s="220" t="b">
        <f t="shared" si="1280"/>
        <v>0</v>
      </c>
      <c r="F16331" s="219" t="b">
        <f t="shared" si="1284"/>
        <v>0</v>
      </c>
      <c r="G16331" s="219">
        <f t="shared" si="1281"/>
        <v>58697</v>
      </c>
    </row>
    <row r="16332" spans="3:7" x14ac:dyDescent="0.25">
      <c r="C16332" s="219">
        <f t="shared" si="1282"/>
        <v>58696</v>
      </c>
      <c r="D16332" s="208" t="b">
        <f t="shared" si="1283"/>
        <v>1</v>
      </c>
      <c r="E16332" s="220" t="b">
        <f t="shared" si="1280"/>
        <v>0</v>
      </c>
      <c r="F16332" s="219" t="b">
        <f t="shared" si="1284"/>
        <v>0</v>
      </c>
      <c r="G16332" s="219">
        <f t="shared" si="1281"/>
        <v>58697</v>
      </c>
    </row>
    <row r="16333" spans="3:7" x14ac:dyDescent="0.25">
      <c r="C16333" s="219">
        <f t="shared" si="1282"/>
        <v>58697</v>
      </c>
      <c r="D16333" s="208" t="b">
        <f t="shared" si="1283"/>
        <v>0</v>
      </c>
      <c r="E16333" s="220" t="b">
        <f t="shared" si="1280"/>
        <v>0</v>
      </c>
      <c r="F16333" s="219">
        <f t="shared" si="1284"/>
        <v>58697</v>
      </c>
      <c r="G16333" s="219">
        <f t="shared" si="1281"/>
        <v>58697</v>
      </c>
    </row>
    <row r="16334" spans="3:7" x14ac:dyDescent="0.25">
      <c r="C16334" s="219">
        <f t="shared" si="1282"/>
        <v>58698</v>
      </c>
      <c r="D16334" s="208" t="b">
        <f t="shared" si="1283"/>
        <v>0</v>
      </c>
      <c r="E16334" s="220" t="b">
        <f t="shared" si="1280"/>
        <v>0</v>
      </c>
      <c r="F16334" s="219">
        <f t="shared" si="1284"/>
        <v>58698</v>
      </c>
      <c r="G16334" s="219">
        <f t="shared" si="1281"/>
        <v>58698</v>
      </c>
    </row>
    <row r="16335" spans="3:7" x14ac:dyDescent="0.25">
      <c r="C16335" s="219">
        <f t="shared" si="1282"/>
        <v>58699</v>
      </c>
      <c r="D16335" s="208" t="b">
        <f t="shared" si="1283"/>
        <v>0</v>
      </c>
      <c r="E16335" s="220" t="b">
        <f t="shared" si="1280"/>
        <v>0</v>
      </c>
      <c r="F16335" s="219">
        <f t="shared" si="1284"/>
        <v>58699</v>
      </c>
      <c r="G16335" s="219">
        <f t="shared" si="1281"/>
        <v>58699</v>
      </c>
    </row>
    <row r="16336" spans="3:7" x14ac:dyDescent="0.25">
      <c r="C16336" s="219">
        <f t="shared" si="1282"/>
        <v>58700</v>
      </c>
      <c r="D16336" s="208" t="b">
        <f t="shared" si="1283"/>
        <v>0</v>
      </c>
      <c r="E16336" s="220" t="b">
        <f t="shared" si="1280"/>
        <v>0</v>
      </c>
      <c r="F16336" s="219">
        <f t="shared" si="1284"/>
        <v>58700</v>
      </c>
      <c r="G16336" s="219">
        <f t="shared" si="1281"/>
        <v>58700</v>
      </c>
    </row>
    <row r="16337" spans="3:7" x14ac:dyDescent="0.25">
      <c r="C16337" s="219">
        <f t="shared" si="1282"/>
        <v>58701</v>
      </c>
      <c r="D16337" s="208" t="b">
        <f t="shared" si="1283"/>
        <v>0</v>
      </c>
      <c r="E16337" s="220" t="b">
        <f t="shared" si="1280"/>
        <v>0</v>
      </c>
      <c r="F16337" s="219">
        <f t="shared" si="1284"/>
        <v>58701</v>
      </c>
      <c r="G16337" s="219">
        <f t="shared" si="1281"/>
        <v>58701</v>
      </c>
    </row>
    <row r="16338" spans="3:7" x14ac:dyDescent="0.25">
      <c r="C16338" s="219">
        <f t="shared" si="1282"/>
        <v>58702</v>
      </c>
      <c r="D16338" s="208" t="b">
        <f t="shared" si="1283"/>
        <v>1</v>
      </c>
      <c r="E16338" s="220" t="b">
        <f t="shared" si="1280"/>
        <v>0</v>
      </c>
      <c r="F16338" s="219" t="b">
        <f t="shared" si="1284"/>
        <v>0</v>
      </c>
      <c r="G16338" s="219">
        <f t="shared" si="1281"/>
        <v>58704</v>
      </c>
    </row>
    <row r="16339" spans="3:7" x14ac:dyDescent="0.25">
      <c r="C16339" s="219">
        <f t="shared" si="1282"/>
        <v>58703</v>
      </c>
      <c r="D16339" s="208" t="b">
        <f t="shared" si="1283"/>
        <v>1</v>
      </c>
      <c r="E16339" s="220" t="b">
        <f t="shared" si="1280"/>
        <v>0</v>
      </c>
      <c r="F16339" s="219" t="b">
        <f t="shared" si="1284"/>
        <v>0</v>
      </c>
      <c r="G16339" s="219">
        <f t="shared" si="1281"/>
        <v>58704</v>
      </c>
    </row>
    <row r="16340" spans="3:7" x14ac:dyDescent="0.25">
      <c r="C16340" s="219">
        <f t="shared" si="1282"/>
        <v>58704</v>
      </c>
      <c r="D16340" s="208" t="b">
        <f t="shared" si="1283"/>
        <v>0</v>
      </c>
      <c r="E16340" s="220" t="b">
        <f t="shared" si="1280"/>
        <v>0</v>
      </c>
      <c r="F16340" s="219">
        <f t="shared" si="1284"/>
        <v>58704</v>
      </c>
      <c r="G16340" s="219">
        <f t="shared" si="1281"/>
        <v>58704</v>
      </c>
    </row>
    <row r="16341" spans="3:7" x14ac:dyDescent="0.25">
      <c r="C16341" s="219">
        <f t="shared" si="1282"/>
        <v>58705</v>
      </c>
      <c r="D16341" s="208" t="b">
        <f t="shared" si="1283"/>
        <v>0</v>
      </c>
      <c r="E16341" s="220" t="b">
        <f t="shared" si="1280"/>
        <v>0</v>
      </c>
      <c r="F16341" s="219">
        <f t="shared" si="1284"/>
        <v>58705</v>
      </c>
      <c r="G16341" s="219">
        <f t="shared" si="1281"/>
        <v>58705</v>
      </c>
    </row>
    <row r="16342" spans="3:7" x14ac:dyDescent="0.25">
      <c r="C16342" s="219">
        <f t="shared" si="1282"/>
        <v>58706</v>
      </c>
      <c r="D16342" s="208" t="b">
        <f t="shared" si="1283"/>
        <v>0</v>
      </c>
      <c r="E16342" s="220" t="b">
        <f t="shared" si="1280"/>
        <v>0</v>
      </c>
      <c r="F16342" s="219">
        <f t="shared" si="1284"/>
        <v>58706</v>
      </c>
      <c r="G16342" s="219">
        <f t="shared" si="1281"/>
        <v>58706</v>
      </c>
    </row>
    <row r="16343" spans="3:7" x14ac:dyDescent="0.25">
      <c r="C16343" s="219">
        <f t="shared" si="1282"/>
        <v>58707</v>
      </c>
      <c r="D16343" s="208" t="b">
        <f t="shared" si="1283"/>
        <v>0</v>
      </c>
      <c r="E16343" s="220" t="b">
        <f t="shared" si="1280"/>
        <v>0</v>
      </c>
      <c r="F16343" s="219">
        <f t="shared" si="1284"/>
        <v>58707</v>
      </c>
      <c r="G16343" s="219">
        <f t="shared" si="1281"/>
        <v>58707</v>
      </c>
    </row>
    <row r="16344" spans="3:7" x14ac:dyDescent="0.25">
      <c r="C16344" s="219">
        <f t="shared" si="1282"/>
        <v>58708</v>
      </c>
      <c r="D16344" s="208" t="b">
        <f t="shared" si="1283"/>
        <v>0</v>
      </c>
      <c r="E16344" s="220" t="b">
        <f t="shared" si="1280"/>
        <v>0</v>
      </c>
      <c r="F16344" s="219">
        <f t="shared" si="1284"/>
        <v>58708</v>
      </c>
      <c r="G16344" s="219">
        <f t="shared" si="1281"/>
        <v>58708</v>
      </c>
    </row>
    <row r="16345" spans="3:7" x14ac:dyDescent="0.25">
      <c r="C16345" s="219">
        <f t="shared" si="1282"/>
        <v>58709</v>
      </c>
      <c r="D16345" s="208" t="b">
        <f t="shared" si="1283"/>
        <v>1</v>
      </c>
      <c r="E16345" s="220" t="b">
        <f t="shared" si="1280"/>
        <v>0</v>
      </c>
      <c r="F16345" s="219" t="b">
        <f t="shared" si="1284"/>
        <v>0</v>
      </c>
      <c r="G16345" s="219">
        <f t="shared" si="1281"/>
        <v>58711</v>
      </c>
    </row>
    <row r="16346" spans="3:7" x14ac:dyDescent="0.25">
      <c r="C16346" s="219">
        <f t="shared" si="1282"/>
        <v>58710</v>
      </c>
      <c r="D16346" s="208" t="b">
        <f t="shared" si="1283"/>
        <v>1</v>
      </c>
      <c r="E16346" s="220" t="b">
        <f t="shared" si="1280"/>
        <v>0</v>
      </c>
      <c r="F16346" s="219" t="b">
        <f t="shared" si="1284"/>
        <v>0</v>
      </c>
      <c r="G16346" s="219">
        <f t="shared" si="1281"/>
        <v>58711</v>
      </c>
    </row>
    <row r="16347" spans="3:7" x14ac:dyDescent="0.25">
      <c r="C16347" s="219">
        <f t="shared" si="1282"/>
        <v>58711</v>
      </c>
      <c r="D16347" s="208" t="b">
        <f t="shared" si="1283"/>
        <v>0</v>
      </c>
      <c r="E16347" s="220" t="b">
        <f t="shared" si="1280"/>
        <v>0</v>
      </c>
      <c r="F16347" s="219">
        <f t="shared" si="1284"/>
        <v>58711</v>
      </c>
      <c r="G16347" s="219">
        <f t="shared" si="1281"/>
        <v>58711</v>
      </c>
    </row>
    <row r="16348" spans="3:7" x14ac:dyDescent="0.25">
      <c r="C16348" s="219">
        <f t="shared" si="1282"/>
        <v>58712</v>
      </c>
      <c r="D16348" s="208" t="b">
        <f t="shared" si="1283"/>
        <v>0</v>
      </c>
      <c r="E16348" s="220" t="b">
        <f t="shared" si="1280"/>
        <v>0</v>
      </c>
      <c r="F16348" s="219">
        <f t="shared" si="1284"/>
        <v>58712</v>
      </c>
      <c r="G16348" s="219">
        <f t="shared" si="1281"/>
        <v>58712</v>
      </c>
    </row>
    <row r="16349" spans="3:7" x14ac:dyDescent="0.25">
      <c r="C16349" s="219">
        <f t="shared" si="1282"/>
        <v>58713</v>
      </c>
      <c r="D16349" s="208" t="b">
        <f t="shared" si="1283"/>
        <v>0</v>
      </c>
      <c r="E16349" s="220" t="b">
        <f t="shared" si="1280"/>
        <v>0</v>
      </c>
      <c r="F16349" s="219">
        <f t="shared" si="1284"/>
        <v>58713</v>
      </c>
      <c r="G16349" s="219">
        <f t="shared" si="1281"/>
        <v>58713</v>
      </c>
    </row>
    <row r="16350" spans="3:7" x14ac:dyDescent="0.25">
      <c r="C16350" s="219">
        <f t="shared" si="1282"/>
        <v>58714</v>
      </c>
      <c r="D16350" s="208" t="b">
        <f t="shared" si="1283"/>
        <v>0</v>
      </c>
      <c r="E16350" s="220" t="b">
        <f t="shared" si="1280"/>
        <v>0</v>
      </c>
      <c r="F16350" s="219">
        <f t="shared" si="1284"/>
        <v>58714</v>
      </c>
      <c r="G16350" s="219">
        <f t="shared" si="1281"/>
        <v>58714</v>
      </c>
    </row>
    <row r="16351" spans="3:7" x14ac:dyDescent="0.25">
      <c r="C16351" s="219">
        <f t="shared" si="1282"/>
        <v>58715</v>
      </c>
      <c r="D16351" s="208" t="b">
        <f t="shared" si="1283"/>
        <v>0</v>
      </c>
      <c r="E16351" s="220" t="b">
        <f t="shared" si="1280"/>
        <v>0</v>
      </c>
      <c r="F16351" s="219">
        <f t="shared" si="1284"/>
        <v>58715</v>
      </c>
      <c r="G16351" s="219">
        <f t="shared" si="1281"/>
        <v>58715</v>
      </c>
    </row>
    <row r="16352" spans="3:7" x14ac:dyDescent="0.25">
      <c r="C16352" s="219">
        <f t="shared" si="1282"/>
        <v>58716</v>
      </c>
      <c r="D16352" s="208" t="b">
        <f t="shared" si="1283"/>
        <v>1</v>
      </c>
      <c r="E16352" s="220" t="b">
        <f t="shared" si="1280"/>
        <v>0</v>
      </c>
      <c r="F16352" s="219" t="b">
        <f t="shared" si="1284"/>
        <v>0</v>
      </c>
      <c r="G16352" s="219">
        <f t="shared" si="1281"/>
        <v>58718</v>
      </c>
    </row>
    <row r="16353" spans="3:7" x14ac:dyDescent="0.25">
      <c r="C16353" s="219">
        <f t="shared" si="1282"/>
        <v>58717</v>
      </c>
      <c r="D16353" s="208" t="b">
        <f t="shared" si="1283"/>
        <v>1</v>
      </c>
      <c r="E16353" s="220" t="b">
        <f t="shared" si="1280"/>
        <v>0</v>
      </c>
      <c r="F16353" s="219" t="b">
        <f t="shared" si="1284"/>
        <v>0</v>
      </c>
      <c r="G16353" s="219">
        <f t="shared" si="1281"/>
        <v>58718</v>
      </c>
    </row>
    <row r="16354" spans="3:7" x14ac:dyDescent="0.25">
      <c r="C16354" s="219">
        <f t="shared" si="1282"/>
        <v>58718</v>
      </c>
      <c r="D16354" s="208" t="b">
        <f t="shared" si="1283"/>
        <v>0</v>
      </c>
      <c r="E16354" s="220" t="b">
        <f t="shared" si="1280"/>
        <v>0</v>
      </c>
      <c r="F16354" s="219">
        <f t="shared" si="1284"/>
        <v>58718</v>
      </c>
      <c r="G16354" s="219">
        <f t="shared" si="1281"/>
        <v>58718</v>
      </c>
    </row>
    <row r="16355" spans="3:7" x14ac:dyDescent="0.25">
      <c r="C16355" s="219">
        <f t="shared" si="1282"/>
        <v>58719</v>
      </c>
      <c r="D16355" s="208" t="b">
        <f t="shared" si="1283"/>
        <v>0</v>
      </c>
      <c r="E16355" s="220" t="b">
        <f t="shared" si="1280"/>
        <v>0</v>
      </c>
      <c r="F16355" s="219">
        <f t="shared" si="1284"/>
        <v>58719</v>
      </c>
      <c r="G16355" s="219">
        <f t="shared" si="1281"/>
        <v>58719</v>
      </c>
    </row>
    <row r="16356" spans="3:7" x14ac:dyDescent="0.25">
      <c r="C16356" s="219">
        <f t="shared" si="1282"/>
        <v>58720</v>
      </c>
      <c r="D16356" s="208" t="b">
        <f t="shared" si="1283"/>
        <v>0</v>
      </c>
      <c r="E16356" s="220" t="b">
        <f t="shared" si="1280"/>
        <v>0</v>
      </c>
      <c r="F16356" s="219">
        <f t="shared" si="1284"/>
        <v>58720</v>
      </c>
      <c r="G16356" s="219">
        <f t="shared" si="1281"/>
        <v>58720</v>
      </c>
    </row>
    <row r="16357" spans="3:7" x14ac:dyDescent="0.25">
      <c r="C16357" s="219">
        <f t="shared" si="1282"/>
        <v>58721</v>
      </c>
      <c r="D16357" s="208" t="b">
        <f t="shared" si="1283"/>
        <v>0</v>
      </c>
      <c r="E16357" s="220" t="b">
        <f t="shared" si="1280"/>
        <v>0</v>
      </c>
      <c r="F16357" s="219">
        <f t="shared" si="1284"/>
        <v>58721</v>
      </c>
      <c r="G16357" s="219">
        <f t="shared" si="1281"/>
        <v>58721</v>
      </c>
    </row>
    <row r="16358" spans="3:7" x14ac:dyDescent="0.25">
      <c r="C16358" s="219">
        <f t="shared" si="1282"/>
        <v>58722</v>
      </c>
      <c r="D16358" s="208" t="b">
        <f t="shared" si="1283"/>
        <v>0</v>
      </c>
      <c r="E16358" s="220" t="b">
        <f t="shared" si="1280"/>
        <v>0</v>
      </c>
      <c r="F16358" s="219">
        <f t="shared" si="1284"/>
        <v>58722</v>
      </c>
      <c r="G16358" s="219">
        <f t="shared" si="1281"/>
        <v>58722</v>
      </c>
    </row>
    <row r="16359" spans="3:7" x14ac:dyDescent="0.25">
      <c r="C16359" s="219">
        <f t="shared" si="1282"/>
        <v>58723</v>
      </c>
      <c r="D16359" s="208" t="b">
        <f t="shared" si="1283"/>
        <v>1</v>
      </c>
      <c r="E16359" s="220" t="b">
        <f t="shared" si="1280"/>
        <v>0</v>
      </c>
      <c r="F16359" s="219" t="b">
        <f t="shared" si="1284"/>
        <v>0</v>
      </c>
      <c r="G16359" s="219">
        <f t="shared" si="1281"/>
        <v>58725</v>
      </c>
    </row>
    <row r="16360" spans="3:7" x14ac:dyDescent="0.25">
      <c r="C16360" s="219">
        <f t="shared" si="1282"/>
        <v>58724</v>
      </c>
      <c r="D16360" s="208" t="b">
        <f t="shared" si="1283"/>
        <v>1</v>
      </c>
      <c r="E16360" s="220" t="b">
        <f t="shared" si="1280"/>
        <v>0</v>
      </c>
      <c r="F16360" s="219" t="b">
        <f t="shared" si="1284"/>
        <v>0</v>
      </c>
      <c r="G16360" s="219">
        <f t="shared" si="1281"/>
        <v>58725</v>
      </c>
    </row>
    <row r="16361" spans="3:7" x14ac:dyDescent="0.25">
      <c r="C16361" s="219">
        <f t="shared" si="1282"/>
        <v>58725</v>
      </c>
      <c r="D16361" s="208" t="b">
        <f t="shared" si="1283"/>
        <v>0</v>
      </c>
      <c r="E16361" s="220" t="b">
        <f t="shared" si="1280"/>
        <v>0</v>
      </c>
      <c r="F16361" s="219">
        <f t="shared" si="1284"/>
        <v>58725</v>
      </c>
      <c r="G16361" s="219">
        <f t="shared" si="1281"/>
        <v>58725</v>
      </c>
    </row>
    <row r="16362" spans="3:7" x14ac:dyDescent="0.25">
      <c r="C16362" s="219">
        <f t="shared" si="1282"/>
        <v>58726</v>
      </c>
      <c r="D16362" s="208" t="b">
        <f t="shared" si="1283"/>
        <v>0</v>
      </c>
      <c r="E16362" s="220" t="b">
        <f t="shared" si="1280"/>
        <v>0</v>
      </c>
      <c r="F16362" s="219">
        <f t="shared" si="1284"/>
        <v>58726</v>
      </c>
      <c r="G16362" s="219">
        <f t="shared" si="1281"/>
        <v>58726</v>
      </c>
    </row>
    <row r="16363" spans="3:7" x14ac:dyDescent="0.25">
      <c r="C16363" s="219">
        <f t="shared" si="1282"/>
        <v>58727</v>
      </c>
      <c r="D16363" s="208" t="b">
        <f t="shared" si="1283"/>
        <v>0</v>
      </c>
      <c r="E16363" s="220" t="b">
        <f t="shared" si="1280"/>
        <v>0</v>
      </c>
      <c r="F16363" s="219">
        <f t="shared" si="1284"/>
        <v>58727</v>
      </c>
      <c r="G16363" s="219">
        <f t="shared" si="1281"/>
        <v>58727</v>
      </c>
    </row>
    <row r="16364" spans="3:7" x14ac:dyDescent="0.25">
      <c r="C16364" s="219">
        <f t="shared" si="1282"/>
        <v>58728</v>
      </c>
      <c r="D16364" s="208" t="b">
        <f t="shared" si="1283"/>
        <v>0</v>
      </c>
      <c r="E16364" s="220" t="b">
        <f t="shared" si="1280"/>
        <v>0</v>
      </c>
      <c r="F16364" s="219">
        <f t="shared" si="1284"/>
        <v>58728</v>
      </c>
      <c r="G16364" s="219">
        <f t="shared" si="1281"/>
        <v>58728</v>
      </c>
    </row>
    <row r="16365" spans="3:7" x14ac:dyDescent="0.25">
      <c r="C16365" s="219">
        <f t="shared" si="1282"/>
        <v>58729</v>
      </c>
      <c r="D16365" s="208" t="b">
        <f t="shared" si="1283"/>
        <v>0</v>
      </c>
      <c r="E16365" s="220" t="b">
        <f t="shared" si="1280"/>
        <v>0</v>
      </c>
      <c r="F16365" s="219">
        <f t="shared" si="1284"/>
        <v>58729</v>
      </c>
      <c r="G16365" s="219">
        <f t="shared" si="1281"/>
        <v>58729</v>
      </c>
    </row>
    <row r="16366" spans="3:7" x14ac:dyDescent="0.25">
      <c r="C16366" s="219">
        <f t="shared" si="1282"/>
        <v>58730</v>
      </c>
      <c r="D16366" s="208" t="b">
        <f t="shared" si="1283"/>
        <v>1</v>
      </c>
      <c r="E16366" s="220" t="b">
        <f t="shared" si="1280"/>
        <v>0</v>
      </c>
      <c r="F16366" s="219" t="b">
        <f t="shared" si="1284"/>
        <v>0</v>
      </c>
      <c r="G16366" s="219">
        <f t="shared" si="1281"/>
        <v>58732</v>
      </c>
    </row>
    <row r="16367" spans="3:7" x14ac:dyDescent="0.25">
      <c r="C16367" s="219">
        <f t="shared" si="1282"/>
        <v>58731</v>
      </c>
      <c r="D16367" s="208" t="b">
        <f t="shared" si="1283"/>
        <v>1</v>
      </c>
      <c r="E16367" s="220" t="b">
        <f t="shared" si="1280"/>
        <v>0</v>
      </c>
      <c r="F16367" s="219" t="b">
        <f t="shared" si="1284"/>
        <v>0</v>
      </c>
      <c r="G16367" s="219">
        <f t="shared" si="1281"/>
        <v>58732</v>
      </c>
    </row>
    <row r="16368" spans="3:7" x14ac:dyDescent="0.25">
      <c r="C16368" s="219">
        <f t="shared" si="1282"/>
        <v>58732</v>
      </c>
      <c r="D16368" s="208" t="b">
        <f t="shared" si="1283"/>
        <v>0</v>
      </c>
      <c r="E16368" s="220" t="b">
        <f t="shared" si="1280"/>
        <v>0</v>
      </c>
      <c r="F16368" s="219">
        <f t="shared" si="1284"/>
        <v>58732</v>
      </c>
      <c r="G16368" s="219">
        <f t="shared" si="1281"/>
        <v>58732</v>
      </c>
    </row>
    <row r="16369" spans="3:7" x14ac:dyDescent="0.25">
      <c r="C16369" s="219">
        <f t="shared" si="1282"/>
        <v>58733</v>
      </c>
      <c r="D16369" s="208" t="b">
        <f t="shared" si="1283"/>
        <v>0</v>
      </c>
      <c r="E16369" s="220" t="b">
        <f t="shared" si="1280"/>
        <v>0</v>
      </c>
      <c r="F16369" s="219">
        <f t="shared" si="1284"/>
        <v>58733</v>
      </c>
      <c r="G16369" s="219">
        <f t="shared" si="1281"/>
        <v>58733</v>
      </c>
    </row>
    <row r="16370" spans="3:7" x14ac:dyDescent="0.25">
      <c r="C16370" s="219">
        <f t="shared" si="1282"/>
        <v>58734</v>
      </c>
      <c r="D16370" s="208" t="b">
        <f t="shared" si="1283"/>
        <v>0</v>
      </c>
      <c r="E16370" s="220" t="b">
        <f t="shared" si="1280"/>
        <v>0</v>
      </c>
      <c r="F16370" s="219">
        <f t="shared" si="1284"/>
        <v>58734</v>
      </c>
      <c r="G16370" s="219">
        <f t="shared" si="1281"/>
        <v>58734</v>
      </c>
    </row>
    <row r="16371" spans="3:7" x14ac:dyDescent="0.25">
      <c r="C16371" s="219">
        <f t="shared" si="1282"/>
        <v>58735</v>
      </c>
      <c r="D16371" s="208" t="b">
        <f t="shared" si="1283"/>
        <v>0</v>
      </c>
      <c r="E16371" s="220" t="b">
        <f t="shared" si="1280"/>
        <v>0</v>
      </c>
      <c r="F16371" s="219">
        <f t="shared" si="1284"/>
        <v>58735</v>
      </c>
      <c r="G16371" s="219">
        <f t="shared" si="1281"/>
        <v>58735</v>
      </c>
    </row>
    <row r="16372" spans="3:7" x14ac:dyDescent="0.25">
      <c r="C16372" s="219">
        <f t="shared" si="1282"/>
        <v>58736</v>
      </c>
      <c r="D16372" s="208" t="b">
        <f t="shared" si="1283"/>
        <v>0</v>
      </c>
      <c r="E16372" s="220" t="b">
        <f t="shared" si="1280"/>
        <v>0</v>
      </c>
      <c r="F16372" s="219">
        <f t="shared" si="1284"/>
        <v>58736</v>
      </c>
      <c r="G16372" s="219">
        <f t="shared" si="1281"/>
        <v>58736</v>
      </c>
    </row>
    <row r="16373" spans="3:7" x14ac:dyDescent="0.25">
      <c r="C16373" s="219">
        <f t="shared" si="1282"/>
        <v>58737</v>
      </c>
      <c r="D16373" s="208" t="b">
        <f t="shared" si="1283"/>
        <v>1</v>
      </c>
      <c r="E16373" s="220" t="b">
        <f t="shared" si="1280"/>
        <v>0</v>
      </c>
      <c r="F16373" s="219" t="b">
        <f t="shared" si="1284"/>
        <v>0</v>
      </c>
      <c r="G16373" s="219">
        <f t="shared" si="1281"/>
        <v>58739</v>
      </c>
    </row>
    <row r="16374" spans="3:7" x14ac:dyDescent="0.25">
      <c r="C16374" s="219">
        <f t="shared" si="1282"/>
        <v>58738</v>
      </c>
      <c r="D16374" s="208" t="b">
        <f t="shared" si="1283"/>
        <v>1</v>
      </c>
      <c r="E16374" s="220" t="b">
        <f t="shared" si="1280"/>
        <v>0</v>
      </c>
      <c r="F16374" s="219" t="b">
        <f t="shared" si="1284"/>
        <v>0</v>
      </c>
      <c r="G16374" s="219">
        <f t="shared" si="1281"/>
        <v>58739</v>
      </c>
    </row>
    <row r="16375" spans="3:7" x14ac:dyDescent="0.25">
      <c r="C16375" s="219">
        <f t="shared" si="1282"/>
        <v>58739</v>
      </c>
      <c r="D16375" s="208" t="b">
        <f t="shared" si="1283"/>
        <v>0</v>
      </c>
      <c r="E16375" s="220" t="b">
        <f t="shared" si="1280"/>
        <v>0</v>
      </c>
      <c r="F16375" s="219">
        <f t="shared" si="1284"/>
        <v>58739</v>
      </c>
      <c r="G16375" s="219">
        <f t="shared" si="1281"/>
        <v>58739</v>
      </c>
    </row>
    <row r="16376" spans="3:7" x14ac:dyDescent="0.25">
      <c r="C16376" s="219">
        <f t="shared" si="1282"/>
        <v>58740</v>
      </c>
      <c r="D16376" s="208" t="b">
        <f t="shared" si="1283"/>
        <v>0</v>
      </c>
      <c r="E16376" s="220" t="b">
        <f t="shared" si="1280"/>
        <v>0</v>
      </c>
      <c r="F16376" s="219">
        <f t="shared" si="1284"/>
        <v>58740</v>
      </c>
      <c r="G16376" s="219">
        <f t="shared" si="1281"/>
        <v>58740</v>
      </c>
    </row>
    <row r="16377" spans="3:7" x14ac:dyDescent="0.25">
      <c r="C16377" s="219">
        <f t="shared" si="1282"/>
        <v>58741</v>
      </c>
      <c r="D16377" s="208" t="b">
        <f t="shared" si="1283"/>
        <v>0</v>
      </c>
      <c r="E16377" s="220" t="b">
        <f t="shared" si="1280"/>
        <v>0</v>
      </c>
      <c r="F16377" s="219">
        <f t="shared" si="1284"/>
        <v>58741</v>
      </c>
      <c r="G16377" s="219">
        <f t="shared" si="1281"/>
        <v>58741</v>
      </c>
    </row>
    <row r="16378" spans="3:7" x14ac:dyDescent="0.25">
      <c r="C16378" s="219">
        <f t="shared" si="1282"/>
        <v>58742</v>
      </c>
      <c r="D16378" s="208" t="b">
        <f t="shared" si="1283"/>
        <v>0</v>
      </c>
      <c r="E16378" s="220" t="b">
        <f t="shared" si="1280"/>
        <v>0</v>
      </c>
      <c r="F16378" s="219">
        <f t="shared" si="1284"/>
        <v>58742</v>
      </c>
      <c r="G16378" s="219">
        <f t="shared" si="1281"/>
        <v>58742</v>
      </c>
    </row>
    <row r="16379" spans="3:7" x14ac:dyDescent="0.25">
      <c r="C16379" s="219">
        <f t="shared" si="1282"/>
        <v>58743</v>
      </c>
      <c r="D16379" s="208" t="b">
        <f t="shared" si="1283"/>
        <v>0</v>
      </c>
      <c r="E16379" s="220" t="b">
        <f t="shared" si="1280"/>
        <v>0</v>
      </c>
      <c r="F16379" s="219">
        <f t="shared" si="1284"/>
        <v>58743</v>
      </c>
      <c r="G16379" s="219">
        <f t="shared" si="1281"/>
        <v>58743</v>
      </c>
    </row>
    <row r="16380" spans="3:7" x14ac:dyDescent="0.25">
      <c r="C16380" s="219">
        <f t="shared" si="1282"/>
        <v>58744</v>
      </c>
      <c r="D16380" s="208" t="b">
        <f t="shared" si="1283"/>
        <v>1</v>
      </c>
      <c r="E16380" s="220" t="b">
        <f t="shared" si="1280"/>
        <v>0</v>
      </c>
      <c r="F16380" s="219" t="b">
        <f t="shared" si="1284"/>
        <v>0</v>
      </c>
      <c r="G16380" s="219">
        <f t="shared" si="1281"/>
        <v>58746</v>
      </c>
    </row>
    <row r="16381" spans="3:7" x14ac:dyDescent="0.25">
      <c r="C16381" s="219">
        <f t="shared" si="1282"/>
        <v>58745</v>
      </c>
      <c r="D16381" s="208" t="b">
        <f t="shared" si="1283"/>
        <v>1</v>
      </c>
      <c r="E16381" s="220" t="b">
        <f t="shared" si="1280"/>
        <v>0</v>
      </c>
      <c r="F16381" s="219" t="b">
        <f t="shared" si="1284"/>
        <v>0</v>
      </c>
      <c r="G16381" s="219">
        <f t="shared" si="1281"/>
        <v>58746</v>
      </c>
    </row>
    <row r="16382" spans="3:7" x14ac:dyDescent="0.25">
      <c r="C16382" s="219">
        <f t="shared" si="1282"/>
        <v>58746</v>
      </c>
      <c r="D16382" s="208" t="b">
        <f t="shared" si="1283"/>
        <v>0</v>
      </c>
      <c r="E16382" s="220" t="b">
        <f t="shared" si="1280"/>
        <v>0</v>
      </c>
      <c r="F16382" s="219">
        <f t="shared" si="1284"/>
        <v>58746</v>
      </c>
      <c r="G16382" s="219">
        <f t="shared" si="1281"/>
        <v>58746</v>
      </c>
    </row>
    <row r="16383" spans="3:7" x14ac:dyDescent="0.25">
      <c r="C16383" s="219">
        <f t="shared" si="1282"/>
        <v>58747</v>
      </c>
      <c r="D16383" s="208" t="b">
        <f t="shared" si="1283"/>
        <v>0</v>
      </c>
      <c r="E16383" s="220" t="b">
        <f t="shared" si="1280"/>
        <v>0</v>
      </c>
      <c r="F16383" s="219">
        <f t="shared" si="1284"/>
        <v>58747</v>
      </c>
      <c r="G16383" s="219">
        <f t="shared" si="1281"/>
        <v>58747</v>
      </c>
    </row>
    <row r="16384" spans="3:7" x14ac:dyDescent="0.25">
      <c r="C16384" s="219">
        <f t="shared" si="1282"/>
        <v>58748</v>
      </c>
      <c r="D16384" s="208" t="b">
        <f t="shared" si="1283"/>
        <v>0</v>
      </c>
      <c r="E16384" s="220" t="b">
        <f t="shared" si="1280"/>
        <v>0</v>
      </c>
      <c r="F16384" s="219">
        <f t="shared" si="1284"/>
        <v>58748</v>
      </c>
      <c r="G16384" s="219">
        <f t="shared" si="1281"/>
        <v>58748</v>
      </c>
    </row>
    <row r="16385" spans="3:7" x14ac:dyDescent="0.25">
      <c r="C16385" s="219">
        <f t="shared" si="1282"/>
        <v>58749</v>
      </c>
      <c r="D16385" s="208" t="b">
        <f t="shared" si="1283"/>
        <v>0</v>
      </c>
      <c r="E16385" s="220" t="b">
        <f t="shared" si="1280"/>
        <v>0</v>
      </c>
      <c r="F16385" s="219">
        <f t="shared" si="1284"/>
        <v>58749</v>
      </c>
      <c r="G16385" s="219">
        <f t="shared" si="1281"/>
        <v>58749</v>
      </c>
    </row>
    <row r="16386" spans="3:7" x14ac:dyDescent="0.25">
      <c r="C16386" s="219">
        <f t="shared" si="1282"/>
        <v>58750</v>
      </c>
      <c r="D16386" s="208" t="b">
        <f t="shared" si="1283"/>
        <v>0</v>
      </c>
      <c r="E16386" s="220" t="b">
        <f t="shared" si="1280"/>
        <v>0</v>
      </c>
      <c r="F16386" s="219">
        <f t="shared" si="1284"/>
        <v>58750</v>
      </c>
      <c r="G16386" s="219">
        <f t="shared" si="1281"/>
        <v>58750</v>
      </c>
    </row>
    <row r="16387" spans="3:7" x14ac:dyDescent="0.25">
      <c r="C16387" s="219">
        <f t="shared" si="1282"/>
        <v>58751</v>
      </c>
      <c r="D16387" s="208" t="b">
        <f t="shared" si="1283"/>
        <v>1</v>
      </c>
      <c r="E16387" s="220" t="b">
        <f t="shared" si="1280"/>
        <v>0</v>
      </c>
      <c r="F16387" s="219" t="b">
        <f t="shared" si="1284"/>
        <v>0</v>
      </c>
      <c r="G16387" s="219">
        <f t="shared" si="1281"/>
        <v>58753</v>
      </c>
    </row>
    <row r="16388" spans="3:7" x14ac:dyDescent="0.25">
      <c r="C16388" s="219">
        <f t="shared" si="1282"/>
        <v>58752</v>
      </c>
      <c r="D16388" s="208" t="b">
        <f t="shared" si="1283"/>
        <v>1</v>
      </c>
      <c r="E16388" s="220" t="b">
        <f t="shared" si="1280"/>
        <v>0</v>
      </c>
      <c r="F16388" s="219" t="b">
        <f t="shared" si="1284"/>
        <v>0</v>
      </c>
      <c r="G16388" s="219">
        <f t="shared" si="1281"/>
        <v>58753</v>
      </c>
    </row>
    <row r="16389" spans="3:7" x14ac:dyDescent="0.25">
      <c r="C16389" s="219">
        <f t="shared" si="1282"/>
        <v>58753</v>
      </c>
      <c r="D16389" s="208" t="b">
        <f t="shared" si="1283"/>
        <v>0</v>
      </c>
      <c r="E16389" s="220" t="b">
        <f t="shared" si="1280"/>
        <v>0</v>
      </c>
      <c r="F16389" s="219">
        <f t="shared" si="1284"/>
        <v>58753</v>
      </c>
      <c r="G16389" s="219">
        <f t="shared" si="1281"/>
        <v>58753</v>
      </c>
    </row>
    <row r="16390" spans="3:7" x14ac:dyDescent="0.25">
      <c r="C16390" s="219">
        <f t="shared" si="1282"/>
        <v>58754</v>
      </c>
      <c r="D16390" s="208" t="b">
        <f t="shared" si="1283"/>
        <v>0</v>
      </c>
      <c r="E16390" s="220" t="b">
        <f t="shared" ref="E16390:E16453" si="1285">IF(TYPE(VLOOKUP(C16390,Holydays,1,0))&lt;&gt;1,FALSE,TRUE)</f>
        <v>0</v>
      </c>
      <c r="F16390" s="219">
        <f t="shared" si="1284"/>
        <v>58754</v>
      </c>
      <c r="G16390" s="219">
        <f t="shared" ref="G16390:G16453" si="1286">IF(F16390,F16390,WORKDAY(C16390,1,Holydays))</f>
        <v>58754</v>
      </c>
    </row>
    <row r="16391" spans="3:7" x14ac:dyDescent="0.25">
      <c r="C16391" s="219">
        <f t="shared" ref="C16391:C16454" si="1287">C16390+1</f>
        <v>58755</v>
      </c>
      <c r="D16391" s="208" t="b">
        <f t="shared" ref="D16391:D16454" si="1288">IF(WEEKDAY(C16391,2)&gt;5,TRUE)</f>
        <v>0</v>
      </c>
      <c r="E16391" s="220" t="b">
        <f t="shared" si="1285"/>
        <v>0</v>
      </c>
      <c r="F16391" s="219">
        <f t="shared" ref="F16391:F16454" si="1289">IF(OR(D16391,E16391),FALSE,C16391)</f>
        <v>58755</v>
      </c>
      <c r="G16391" s="219">
        <f t="shared" si="1286"/>
        <v>58755</v>
      </c>
    </row>
    <row r="16392" spans="3:7" x14ac:dyDescent="0.25">
      <c r="C16392" s="219">
        <f t="shared" si="1287"/>
        <v>58756</v>
      </c>
      <c r="D16392" s="208" t="b">
        <f t="shared" si="1288"/>
        <v>0</v>
      </c>
      <c r="E16392" s="220" t="b">
        <f t="shared" si="1285"/>
        <v>0</v>
      </c>
      <c r="F16392" s="219">
        <f t="shared" si="1289"/>
        <v>58756</v>
      </c>
      <c r="G16392" s="219">
        <f t="shared" si="1286"/>
        <v>58756</v>
      </c>
    </row>
    <row r="16393" spans="3:7" x14ac:dyDescent="0.25">
      <c r="C16393" s="219">
        <f t="shared" si="1287"/>
        <v>58757</v>
      </c>
      <c r="D16393" s="208" t="b">
        <f t="shared" si="1288"/>
        <v>0</v>
      </c>
      <c r="E16393" s="220" t="b">
        <f t="shared" si="1285"/>
        <v>0</v>
      </c>
      <c r="F16393" s="219">
        <f t="shared" si="1289"/>
        <v>58757</v>
      </c>
      <c r="G16393" s="219">
        <f t="shared" si="1286"/>
        <v>58757</v>
      </c>
    </row>
    <row r="16394" spans="3:7" x14ac:dyDescent="0.25">
      <c r="C16394" s="219">
        <f t="shared" si="1287"/>
        <v>58758</v>
      </c>
      <c r="D16394" s="208" t="b">
        <f t="shared" si="1288"/>
        <v>1</v>
      </c>
      <c r="E16394" s="220" t="b">
        <f t="shared" si="1285"/>
        <v>0</v>
      </c>
      <c r="F16394" s="219" t="b">
        <f t="shared" si="1289"/>
        <v>0</v>
      </c>
      <c r="G16394" s="219">
        <f t="shared" si="1286"/>
        <v>58760</v>
      </c>
    </row>
    <row r="16395" spans="3:7" x14ac:dyDescent="0.25">
      <c r="C16395" s="219">
        <f t="shared" si="1287"/>
        <v>58759</v>
      </c>
      <c r="D16395" s="208" t="b">
        <f t="shared" si="1288"/>
        <v>1</v>
      </c>
      <c r="E16395" s="220" t="b">
        <f t="shared" si="1285"/>
        <v>0</v>
      </c>
      <c r="F16395" s="219" t="b">
        <f t="shared" si="1289"/>
        <v>0</v>
      </c>
      <c r="G16395" s="219">
        <f t="shared" si="1286"/>
        <v>58760</v>
      </c>
    </row>
    <row r="16396" spans="3:7" x14ac:dyDescent="0.25">
      <c r="C16396" s="219">
        <f t="shared" si="1287"/>
        <v>58760</v>
      </c>
      <c r="D16396" s="208" t="b">
        <f t="shared" si="1288"/>
        <v>0</v>
      </c>
      <c r="E16396" s="220" t="b">
        <f t="shared" si="1285"/>
        <v>0</v>
      </c>
      <c r="F16396" s="219">
        <f t="shared" si="1289"/>
        <v>58760</v>
      </c>
      <c r="G16396" s="219">
        <f t="shared" si="1286"/>
        <v>58760</v>
      </c>
    </row>
    <row r="16397" spans="3:7" x14ac:dyDescent="0.25">
      <c r="C16397" s="219">
        <f t="shared" si="1287"/>
        <v>58761</v>
      </c>
      <c r="D16397" s="208" t="b">
        <f t="shared" si="1288"/>
        <v>0</v>
      </c>
      <c r="E16397" s="220" t="b">
        <f t="shared" si="1285"/>
        <v>0</v>
      </c>
      <c r="F16397" s="219">
        <f t="shared" si="1289"/>
        <v>58761</v>
      </c>
      <c r="G16397" s="219">
        <f t="shared" si="1286"/>
        <v>58761</v>
      </c>
    </row>
    <row r="16398" spans="3:7" x14ac:dyDescent="0.25">
      <c r="C16398" s="219">
        <f t="shared" si="1287"/>
        <v>58762</v>
      </c>
      <c r="D16398" s="208" t="b">
        <f t="shared" si="1288"/>
        <v>0</v>
      </c>
      <c r="E16398" s="220" t="b">
        <f t="shared" si="1285"/>
        <v>0</v>
      </c>
      <c r="F16398" s="219">
        <f t="shared" si="1289"/>
        <v>58762</v>
      </c>
      <c r="G16398" s="219">
        <f t="shared" si="1286"/>
        <v>58762</v>
      </c>
    </row>
    <row r="16399" spans="3:7" x14ac:dyDescent="0.25">
      <c r="C16399" s="219">
        <f t="shared" si="1287"/>
        <v>58763</v>
      </c>
      <c r="D16399" s="208" t="b">
        <f t="shared" si="1288"/>
        <v>0</v>
      </c>
      <c r="E16399" s="220" t="b">
        <f t="shared" si="1285"/>
        <v>0</v>
      </c>
      <c r="F16399" s="219">
        <f t="shared" si="1289"/>
        <v>58763</v>
      </c>
      <c r="G16399" s="219">
        <f t="shared" si="1286"/>
        <v>58763</v>
      </c>
    </row>
    <row r="16400" spans="3:7" x14ac:dyDescent="0.25">
      <c r="C16400" s="219">
        <f t="shared" si="1287"/>
        <v>58764</v>
      </c>
      <c r="D16400" s="208" t="b">
        <f t="shared" si="1288"/>
        <v>0</v>
      </c>
      <c r="E16400" s="220" t="b">
        <f t="shared" si="1285"/>
        <v>0</v>
      </c>
      <c r="F16400" s="219">
        <f t="shared" si="1289"/>
        <v>58764</v>
      </c>
      <c r="G16400" s="219">
        <f t="shared" si="1286"/>
        <v>58764</v>
      </c>
    </row>
    <row r="16401" spans="3:7" x14ac:dyDescent="0.25">
      <c r="C16401" s="219">
        <f t="shared" si="1287"/>
        <v>58765</v>
      </c>
      <c r="D16401" s="208" t="b">
        <f t="shared" si="1288"/>
        <v>1</v>
      </c>
      <c r="E16401" s="220" t="b">
        <f t="shared" si="1285"/>
        <v>0</v>
      </c>
      <c r="F16401" s="219" t="b">
        <f t="shared" si="1289"/>
        <v>0</v>
      </c>
      <c r="G16401" s="219">
        <f t="shared" si="1286"/>
        <v>58767</v>
      </c>
    </row>
    <row r="16402" spans="3:7" x14ac:dyDescent="0.25">
      <c r="C16402" s="219">
        <f t="shared" si="1287"/>
        <v>58766</v>
      </c>
      <c r="D16402" s="208" t="b">
        <f t="shared" si="1288"/>
        <v>1</v>
      </c>
      <c r="E16402" s="220" t="b">
        <f t="shared" si="1285"/>
        <v>0</v>
      </c>
      <c r="F16402" s="219" t="b">
        <f t="shared" si="1289"/>
        <v>0</v>
      </c>
      <c r="G16402" s="219">
        <f t="shared" si="1286"/>
        <v>58767</v>
      </c>
    </row>
    <row r="16403" spans="3:7" x14ac:dyDescent="0.25">
      <c r="C16403" s="219">
        <f t="shared" si="1287"/>
        <v>58767</v>
      </c>
      <c r="D16403" s="208" t="b">
        <f t="shared" si="1288"/>
        <v>0</v>
      </c>
      <c r="E16403" s="220" t="b">
        <f t="shared" si="1285"/>
        <v>0</v>
      </c>
      <c r="F16403" s="219">
        <f t="shared" si="1289"/>
        <v>58767</v>
      </c>
      <c r="G16403" s="219">
        <f t="shared" si="1286"/>
        <v>58767</v>
      </c>
    </row>
    <row r="16404" spans="3:7" x14ac:dyDescent="0.25">
      <c r="C16404" s="219">
        <f t="shared" si="1287"/>
        <v>58768</v>
      </c>
      <c r="D16404" s="208" t="b">
        <f t="shared" si="1288"/>
        <v>0</v>
      </c>
      <c r="E16404" s="220" t="b">
        <f t="shared" si="1285"/>
        <v>0</v>
      </c>
      <c r="F16404" s="219">
        <f t="shared" si="1289"/>
        <v>58768</v>
      </c>
      <c r="G16404" s="219">
        <f t="shared" si="1286"/>
        <v>58768</v>
      </c>
    </row>
    <row r="16405" spans="3:7" x14ac:dyDescent="0.25">
      <c r="C16405" s="219">
        <f t="shared" si="1287"/>
        <v>58769</v>
      </c>
      <c r="D16405" s="208" t="b">
        <f t="shared" si="1288"/>
        <v>0</v>
      </c>
      <c r="E16405" s="220" t="b">
        <f t="shared" si="1285"/>
        <v>0</v>
      </c>
      <c r="F16405" s="219">
        <f t="shared" si="1289"/>
        <v>58769</v>
      </c>
      <c r="G16405" s="219">
        <f t="shared" si="1286"/>
        <v>58769</v>
      </c>
    </row>
    <row r="16406" spans="3:7" x14ac:dyDescent="0.25">
      <c r="C16406" s="219">
        <f t="shared" si="1287"/>
        <v>58770</v>
      </c>
      <c r="D16406" s="208" t="b">
        <f t="shared" si="1288"/>
        <v>0</v>
      </c>
      <c r="E16406" s="220" t="b">
        <f t="shared" si="1285"/>
        <v>0</v>
      </c>
      <c r="F16406" s="219">
        <f t="shared" si="1289"/>
        <v>58770</v>
      </c>
      <c r="G16406" s="219">
        <f t="shared" si="1286"/>
        <v>58770</v>
      </c>
    </row>
    <row r="16407" spans="3:7" x14ac:dyDescent="0.25">
      <c r="C16407" s="219">
        <f t="shared" si="1287"/>
        <v>58771</v>
      </c>
      <c r="D16407" s="208" t="b">
        <f t="shared" si="1288"/>
        <v>0</v>
      </c>
      <c r="E16407" s="220" t="b">
        <f t="shared" si="1285"/>
        <v>0</v>
      </c>
      <c r="F16407" s="219">
        <f t="shared" si="1289"/>
        <v>58771</v>
      </c>
      <c r="G16407" s="219">
        <f t="shared" si="1286"/>
        <v>58771</v>
      </c>
    </row>
    <row r="16408" spans="3:7" x14ac:dyDescent="0.25">
      <c r="C16408" s="219">
        <f t="shared" si="1287"/>
        <v>58772</v>
      </c>
      <c r="D16408" s="208" t="b">
        <f t="shared" si="1288"/>
        <v>1</v>
      </c>
      <c r="E16408" s="220" t="b">
        <f t="shared" si="1285"/>
        <v>0</v>
      </c>
      <c r="F16408" s="219" t="b">
        <f t="shared" si="1289"/>
        <v>0</v>
      </c>
      <c r="G16408" s="219">
        <f t="shared" si="1286"/>
        <v>58774</v>
      </c>
    </row>
    <row r="16409" spans="3:7" x14ac:dyDescent="0.25">
      <c r="C16409" s="219">
        <f t="shared" si="1287"/>
        <v>58773</v>
      </c>
      <c r="D16409" s="208" t="b">
        <f t="shared" si="1288"/>
        <v>1</v>
      </c>
      <c r="E16409" s="220" t="b">
        <f t="shared" si="1285"/>
        <v>0</v>
      </c>
      <c r="F16409" s="219" t="b">
        <f t="shared" si="1289"/>
        <v>0</v>
      </c>
      <c r="G16409" s="219">
        <f t="shared" si="1286"/>
        <v>58774</v>
      </c>
    </row>
    <row r="16410" spans="3:7" x14ac:dyDescent="0.25">
      <c r="C16410" s="219">
        <f t="shared" si="1287"/>
        <v>58774</v>
      </c>
      <c r="D16410" s="208" t="b">
        <f t="shared" si="1288"/>
        <v>0</v>
      </c>
      <c r="E16410" s="220" t="b">
        <f t="shared" si="1285"/>
        <v>0</v>
      </c>
      <c r="F16410" s="219">
        <f t="shared" si="1289"/>
        <v>58774</v>
      </c>
      <c r="G16410" s="219">
        <f t="shared" si="1286"/>
        <v>58774</v>
      </c>
    </row>
    <row r="16411" spans="3:7" x14ac:dyDescent="0.25">
      <c r="C16411" s="219">
        <f t="shared" si="1287"/>
        <v>58775</v>
      </c>
      <c r="D16411" s="208" t="b">
        <f t="shared" si="1288"/>
        <v>0</v>
      </c>
      <c r="E16411" s="220" t="b">
        <f t="shared" si="1285"/>
        <v>0</v>
      </c>
      <c r="F16411" s="219">
        <f t="shared" si="1289"/>
        <v>58775</v>
      </c>
      <c r="G16411" s="219">
        <f t="shared" si="1286"/>
        <v>58775</v>
      </c>
    </row>
    <row r="16412" spans="3:7" x14ac:dyDescent="0.25">
      <c r="C16412" s="219">
        <f t="shared" si="1287"/>
        <v>58776</v>
      </c>
      <c r="D16412" s="208" t="b">
        <f t="shared" si="1288"/>
        <v>0</v>
      </c>
      <c r="E16412" s="220" t="b">
        <f t="shared" si="1285"/>
        <v>0</v>
      </c>
      <c r="F16412" s="219">
        <f t="shared" si="1289"/>
        <v>58776</v>
      </c>
      <c r="G16412" s="219">
        <f t="shared" si="1286"/>
        <v>58776</v>
      </c>
    </row>
    <row r="16413" spans="3:7" x14ac:dyDescent="0.25">
      <c r="C16413" s="219">
        <f t="shared" si="1287"/>
        <v>58777</v>
      </c>
      <c r="D16413" s="208" t="b">
        <f t="shared" si="1288"/>
        <v>0</v>
      </c>
      <c r="E16413" s="220" t="b">
        <f t="shared" si="1285"/>
        <v>0</v>
      </c>
      <c r="F16413" s="219">
        <f t="shared" si="1289"/>
        <v>58777</v>
      </c>
      <c r="G16413" s="219">
        <f t="shared" si="1286"/>
        <v>58777</v>
      </c>
    </row>
    <row r="16414" spans="3:7" x14ac:dyDescent="0.25">
      <c r="C16414" s="219">
        <f t="shared" si="1287"/>
        <v>58778</v>
      </c>
      <c r="D16414" s="208" t="b">
        <f t="shared" si="1288"/>
        <v>0</v>
      </c>
      <c r="E16414" s="220" t="b">
        <f t="shared" si="1285"/>
        <v>0</v>
      </c>
      <c r="F16414" s="219">
        <f t="shared" si="1289"/>
        <v>58778</v>
      </c>
      <c r="G16414" s="219">
        <f t="shared" si="1286"/>
        <v>58778</v>
      </c>
    </row>
    <row r="16415" spans="3:7" x14ac:dyDescent="0.25">
      <c r="C16415" s="219">
        <f t="shared" si="1287"/>
        <v>58779</v>
      </c>
      <c r="D16415" s="208" t="b">
        <f t="shared" si="1288"/>
        <v>1</v>
      </c>
      <c r="E16415" s="220" t="b">
        <f t="shared" si="1285"/>
        <v>0</v>
      </c>
      <c r="F16415" s="219" t="b">
        <f t="shared" si="1289"/>
        <v>0</v>
      </c>
      <c r="G16415" s="219">
        <f t="shared" si="1286"/>
        <v>58781</v>
      </c>
    </row>
    <row r="16416" spans="3:7" x14ac:dyDescent="0.25">
      <c r="C16416" s="219">
        <f t="shared" si="1287"/>
        <v>58780</v>
      </c>
      <c r="D16416" s="208" t="b">
        <f t="shared" si="1288"/>
        <v>1</v>
      </c>
      <c r="E16416" s="220" t="b">
        <f t="shared" si="1285"/>
        <v>0</v>
      </c>
      <c r="F16416" s="219" t="b">
        <f t="shared" si="1289"/>
        <v>0</v>
      </c>
      <c r="G16416" s="219">
        <f t="shared" si="1286"/>
        <v>58781</v>
      </c>
    </row>
    <row r="16417" spans="3:7" x14ac:dyDescent="0.25">
      <c r="C16417" s="219">
        <f t="shared" si="1287"/>
        <v>58781</v>
      </c>
      <c r="D16417" s="208" t="b">
        <f t="shared" si="1288"/>
        <v>0</v>
      </c>
      <c r="E16417" s="220" t="b">
        <f t="shared" si="1285"/>
        <v>0</v>
      </c>
      <c r="F16417" s="219">
        <f t="shared" si="1289"/>
        <v>58781</v>
      </c>
      <c r="G16417" s="219">
        <f t="shared" si="1286"/>
        <v>58781</v>
      </c>
    </row>
    <row r="16418" spans="3:7" x14ac:dyDescent="0.25">
      <c r="C16418" s="219">
        <f t="shared" si="1287"/>
        <v>58782</v>
      </c>
      <c r="D16418" s="208" t="b">
        <f t="shared" si="1288"/>
        <v>0</v>
      </c>
      <c r="E16418" s="220" t="b">
        <f t="shared" si="1285"/>
        <v>0</v>
      </c>
      <c r="F16418" s="219">
        <f t="shared" si="1289"/>
        <v>58782</v>
      </c>
      <c r="G16418" s="219">
        <f t="shared" si="1286"/>
        <v>58782</v>
      </c>
    </row>
    <row r="16419" spans="3:7" x14ac:dyDescent="0.25">
      <c r="C16419" s="219">
        <f t="shared" si="1287"/>
        <v>58783</v>
      </c>
      <c r="D16419" s="208" t="b">
        <f t="shared" si="1288"/>
        <v>0</v>
      </c>
      <c r="E16419" s="220" t="b">
        <f t="shared" si="1285"/>
        <v>0</v>
      </c>
      <c r="F16419" s="219">
        <f t="shared" si="1289"/>
        <v>58783</v>
      </c>
      <c r="G16419" s="219">
        <f t="shared" si="1286"/>
        <v>58783</v>
      </c>
    </row>
    <row r="16420" spans="3:7" x14ac:dyDescent="0.25">
      <c r="C16420" s="219">
        <f t="shared" si="1287"/>
        <v>58784</v>
      </c>
      <c r="D16420" s="208" t="b">
        <f t="shared" si="1288"/>
        <v>0</v>
      </c>
      <c r="E16420" s="220" t="b">
        <f t="shared" si="1285"/>
        <v>0</v>
      </c>
      <c r="F16420" s="219">
        <f t="shared" si="1289"/>
        <v>58784</v>
      </c>
      <c r="G16420" s="219">
        <f t="shared" si="1286"/>
        <v>58784</v>
      </c>
    </row>
    <row r="16421" spans="3:7" x14ac:dyDescent="0.25">
      <c r="C16421" s="219">
        <f t="shared" si="1287"/>
        <v>58785</v>
      </c>
      <c r="D16421" s="208" t="b">
        <f t="shared" si="1288"/>
        <v>0</v>
      </c>
      <c r="E16421" s="220" t="b">
        <f t="shared" si="1285"/>
        <v>0</v>
      </c>
      <c r="F16421" s="219">
        <f t="shared" si="1289"/>
        <v>58785</v>
      </c>
      <c r="G16421" s="219">
        <f t="shared" si="1286"/>
        <v>58785</v>
      </c>
    </row>
    <row r="16422" spans="3:7" x14ac:dyDescent="0.25">
      <c r="C16422" s="219">
        <f t="shared" si="1287"/>
        <v>58786</v>
      </c>
      <c r="D16422" s="208" t="b">
        <f t="shared" si="1288"/>
        <v>1</v>
      </c>
      <c r="E16422" s="220" t="b">
        <f t="shared" si="1285"/>
        <v>0</v>
      </c>
      <c r="F16422" s="219" t="b">
        <f t="shared" si="1289"/>
        <v>0</v>
      </c>
      <c r="G16422" s="219">
        <f t="shared" si="1286"/>
        <v>58788</v>
      </c>
    </row>
    <row r="16423" spans="3:7" x14ac:dyDescent="0.25">
      <c r="C16423" s="219">
        <f t="shared" si="1287"/>
        <v>58787</v>
      </c>
      <c r="D16423" s="208" t="b">
        <f t="shared" si="1288"/>
        <v>1</v>
      </c>
      <c r="E16423" s="220" t="b">
        <f t="shared" si="1285"/>
        <v>0</v>
      </c>
      <c r="F16423" s="219" t="b">
        <f t="shared" si="1289"/>
        <v>0</v>
      </c>
      <c r="G16423" s="219">
        <f t="shared" si="1286"/>
        <v>58788</v>
      </c>
    </row>
    <row r="16424" spans="3:7" x14ac:dyDescent="0.25">
      <c r="C16424" s="219">
        <f t="shared" si="1287"/>
        <v>58788</v>
      </c>
      <c r="D16424" s="208" t="b">
        <f t="shared" si="1288"/>
        <v>0</v>
      </c>
      <c r="E16424" s="220" t="b">
        <f t="shared" si="1285"/>
        <v>0</v>
      </c>
      <c r="F16424" s="219">
        <f t="shared" si="1289"/>
        <v>58788</v>
      </c>
      <c r="G16424" s="219">
        <f t="shared" si="1286"/>
        <v>58788</v>
      </c>
    </row>
    <row r="16425" spans="3:7" x14ac:dyDescent="0.25">
      <c r="C16425" s="219">
        <f t="shared" si="1287"/>
        <v>58789</v>
      </c>
      <c r="D16425" s="208" t="b">
        <f t="shared" si="1288"/>
        <v>0</v>
      </c>
      <c r="E16425" s="220" t="b">
        <f t="shared" si="1285"/>
        <v>0</v>
      </c>
      <c r="F16425" s="219">
        <f t="shared" si="1289"/>
        <v>58789</v>
      </c>
      <c r="G16425" s="219">
        <f t="shared" si="1286"/>
        <v>58789</v>
      </c>
    </row>
    <row r="16426" spans="3:7" x14ac:dyDescent="0.25">
      <c r="C16426" s="219">
        <f t="shared" si="1287"/>
        <v>58790</v>
      </c>
      <c r="D16426" s="208" t="b">
        <f t="shared" si="1288"/>
        <v>0</v>
      </c>
      <c r="E16426" s="220" t="b">
        <f t="shared" si="1285"/>
        <v>0</v>
      </c>
      <c r="F16426" s="219">
        <f t="shared" si="1289"/>
        <v>58790</v>
      </c>
      <c r="G16426" s="219">
        <f t="shared" si="1286"/>
        <v>58790</v>
      </c>
    </row>
    <row r="16427" spans="3:7" x14ac:dyDescent="0.25">
      <c r="C16427" s="219">
        <f t="shared" si="1287"/>
        <v>58791</v>
      </c>
      <c r="D16427" s="208" t="b">
        <f t="shared" si="1288"/>
        <v>0</v>
      </c>
      <c r="E16427" s="220" t="b">
        <f t="shared" si="1285"/>
        <v>0</v>
      </c>
      <c r="F16427" s="219">
        <f t="shared" si="1289"/>
        <v>58791</v>
      </c>
      <c r="G16427" s="219">
        <f t="shared" si="1286"/>
        <v>58791</v>
      </c>
    </row>
    <row r="16428" spans="3:7" x14ac:dyDescent="0.25">
      <c r="C16428" s="219">
        <f t="shared" si="1287"/>
        <v>58792</v>
      </c>
      <c r="D16428" s="208" t="b">
        <f t="shared" si="1288"/>
        <v>0</v>
      </c>
      <c r="E16428" s="220" t="b">
        <f t="shared" si="1285"/>
        <v>0</v>
      </c>
      <c r="F16428" s="219">
        <f t="shared" si="1289"/>
        <v>58792</v>
      </c>
      <c r="G16428" s="219">
        <f t="shared" si="1286"/>
        <v>58792</v>
      </c>
    </row>
    <row r="16429" spans="3:7" x14ac:dyDescent="0.25">
      <c r="C16429" s="219">
        <f t="shared" si="1287"/>
        <v>58793</v>
      </c>
      <c r="D16429" s="208" t="b">
        <f t="shared" si="1288"/>
        <v>1</v>
      </c>
      <c r="E16429" s="220" t="b">
        <f t="shared" si="1285"/>
        <v>0</v>
      </c>
      <c r="F16429" s="219" t="b">
        <f t="shared" si="1289"/>
        <v>0</v>
      </c>
      <c r="G16429" s="219">
        <f t="shared" si="1286"/>
        <v>58795</v>
      </c>
    </row>
    <row r="16430" spans="3:7" x14ac:dyDescent="0.25">
      <c r="C16430" s="219">
        <f t="shared" si="1287"/>
        <v>58794</v>
      </c>
      <c r="D16430" s="208" t="b">
        <f t="shared" si="1288"/>
        <v>1</v>
      </c>
      <c r="E16430" s="220" t="b">
        <f t="shared" si="1285"/>
        <v>0</v>
      </c>
      <c r="F16430" s="219" t="b">
        <f t="shared" si="1289"/>
        <v>0</v>
      </c>
      <c r="G16430" s="219">
        <f t="shared" si="1286"/>
        <v>58795</v>
      </c>
    </row>
    <row r="16431" spans="3:7" x14ac:dyDescent="0.25">
      <c r="C16431" s="219">
        <f t="shared" si="1287"/>
        <v>58795</v>
      </c>
      <c r="D16431" s="208" t="b">
        <f t="shared" si="1288"/>
        <v>0</v>
      </c>
      <c r="E16431" s="220" t="b">
        <f t="shared" si="1285"/>
        <v>0</v>
      </c>
      <c r="F16431" s="219">
        <f t="shared" si="1289"/>
        <v>58795</v>
      </c>
      <c r="G16431" s="219">
        <f t="shared" si="1286"/>
        <v>58795</v>
      </c>
    </row>
    <row r="16432" spans="3:7" x14ac:dyDescent="0.25">
      <c r="C16432" s="219">
        <f t="shared" si="1287"/>
        <v>58796</v>
      </c>
      <c r="D16432" s="208" t="b">
        <f t="shared" si="1288"/>
        <v>0</v>
      </c>
      <c r="E16432" s="220" t="b">
        <f t="shared" si="1285"/>
        <v>0</v>
      </c>
      <c r="F16432" s="219">
        <f t="shared" si="1289"/>
        <v>58796</v>
      </c>
      <c r="G16432" s="219">
        <f t="shared" si="1286"/>
        <v>58796</v>
      </c>
    </row>
    <row r="16433" spans="3:7" x14ac:dyDescent="0.25">
      <c r="C16433" s="219">
        <f t="shared" si="1287"/>
        <v>58797</v>
      </c>
      <c r="D16433" s="208" t="b">
        <f t="shared" si="1288"/>
        <v>0</v>
      </c>
      <c r="E16433" s="220" t="b">
        <f t="shared" si="1285"/>
        <v>0</v>
      </c>
      <c r="F16433" s="219">
        <f t="shared" si="1289"/>
        <v>58797</v>
      </c>
      <c r="G16433" s="219">
        <f t="shared" si="1286"/>
        <v>58797</v>
      </c>
    </row>
    <row r="16434" spans="3:7" x14ac:dyDescent="0.25">
      <c r="C16434" s="219">
        <f t="shared" si="1287"/>
        <v>58798</v>
      </c>
      <c r="D16434" s="208" t="b">
        <f t="shared" si="1288"/>
        <v>0</v>
      </c>
      <c r="E16434" s="220" t="b">
        <f t="shared" si="1285"/>
        <v>0</v>
      </c>
      <c r="F16434" s="219">
        <f t="shared" si="1289"/>
        <v>58798</v>
      </c>
      <c r="G16434" s="219">
        <f t="shared" si="1286"/>
        <v>58798</v>
      </c>
    </row>
    <row r="16435" spans="3:7" x14ac:dyDescent="0.25">
      <c r="C16435" s="219">
        <f t="shared" si="1287"/>
        <v>58799</v>
      </c>
      <c r="D16435" s="208" t="b">
        <f t="shared" si="1288"/>
        <v>0</v>
      </c>
      <c r="E16435" s="220" t="b">
        <f t="shared" si="1285"/>
        <v>0</v>
      </c>
      <c r="F16435" s="219">
        <f t="shared" si="1289"/>
        <v>58799</v>
      </c>
      <c r="G16435" s="219">
        <f t="shared" si="1286"/>
        <v>58799</v>
      </c>
    </row>
    <row r="16436" spans="3:7" x14ac:dyDescent="0.25">
      <c r="C16436" s="219">
        <f t="shared" si="1287"/>
        <v>58800</v>
      </c>
      <c r="D16436" s="208" t="b">
        <f t="shared" si="1288"/>
        <v>1</v>
      </c>
      <c r="E16436" s="220" t="b">
        <f t="shared" si="1285"/>
        <v>1</v>
      </c>
      <c r="F16436" s="219" t="b">
        <f t="shared" si="1289"/>
        <v>0</v>
      </c>
      <c r="G16436" s="219">
        <f t="shared" si="1286"/>
        <v>58802</v>
      </c>
    </row>
    <row r="16437" spans="3:7" x14ac:dyDescent="0.25">
      <c r="C16437" s="219">
        <f t="shared" si="1287"/>
        <v>58801</v>
      </c>
      <c r="D16437" s="208" t="b">
        <f t="shared" si="1288"/>
        <v>1</v>
      </c>
      <c r="E16437" s="220" t="b">
        <f t="shared" si="1285"/>
        <v>1</v>
      </c>
      <c r="F16437" s="219" t="b">
        <f t="shared" si="1289"/>
        <v>0</v>
      </c>
      <c r="G16437" s="219">
        <f t="shared" si="1286"/>
        <v>58802</v>
      </c>
    </row>
    <row r="16438" spans="3:7" x14ac:dyDescent="0.25">
      <c r="C16438" s="219">
        <f t="shared" si="1287"/>
        <v>58802</v>
      </c>
      <c r="D16438" s="208" t="b">
        <f t="shared" si="1288"/>
        <v>0</v>
      </c>
      <c r="E16438" s="220" t="b">
        <f t="shared" si="1285"/>
        <v>0</v>
      </c>
      <c r="F16438" s="219">
        <f t="shared" si="1289"/>
        <v>58802</v>
      </c>
      <c r="G16438" s="219">
        <f t="shared" si="1286"/>
        <v>58802</v>
      </c>
    </row>
    <row r="16439" spans="3:7" x14ac:dyDescent="0.25">
      <c r="C16439" s="219">
        <f t="shared" si="1287"/>
        <v>58803</v>
      </c>
      <c r="D16439" s="208" t="b">
        <f t="shared" si="1288"/>
        <v>0</v>
      </c>
      <c r="E16439" s="220" t="b">
        <f t="shared" si="1285"/>
        <v>0</v>
      </c>
      <c r="F16439" s="219">
        <f t="shared" si="1289"/>
        <v>58803</v>
      </c>
      <c r="G16439" s="219">
        <f t="shared" si="1286"/>
        <v>58803</v>
      </c>
    </row>
    <row r="16440" spans="3:7" x14ac:dyDescent="0.25">
      <c r="C16440" s="219">
        <f t="shared" si="1287"/>
        <v>58804</v>
      </c>
      <c r="D16440" s="208" t="b">
        <f t="shared" si="1288"/>
        <v>0</v>
      </c>
      <c r="E16440" s="220" t="b">
        <f t="shared" si="1285"/>
        <v>0</v>
      </c>
      <c r="F16440" s="219">
        <f t="shared" si="1289"/>
        <v>58804</v>
      </c>
      <c r="G16440" s="219">
        <f t="shared" si="1286"/>
        <v>58804</v>
      </c>
    </row>
    <row r="16441" spans="3:7" x14ac:dyDescent="0.25">
      <c r="C16441" s="219">
        <f t="shared" si="1287"/>
        <v>58805</v>
      </c>
      <c r="D16441" s="208" t="b">
        <f t="shared" si="1288"/>
        <v>0</v>
      </c>
      <c r="E16441" s="220" t="b">
        <f t="shared" si="1285"/>
        <v>0</v>
      </c>
      <c r="F16441" s="219">
        <f t="shared" si="1289"/>
        <v>58805</v>
      </c>
      <c r="G16441" s="219">
        <f t="shared" si="1286"/>
        <v>58805</v>
      </c>
    </row>
    <row r="16442" spans="3:7" x14ac:dyDescent="0.25">
      <c r="C16442" s="219">
        <f t="shared" si="1287"/>
        <v>58806</v>
      </c>
      <c r="D16442" s="208" t="b">
        <f t="shared" si="1288"/>
        <v>0</v>
      </c>
      <c r="E16442" s="220" t="b">
        <f t="shared" si="1285"/>
        <v>0</v>
      </c>
      <c r="F16442" s="219">
        <f t="shared" si="1289"/>
        <v>58806</v>
      </c>
      <c r="G16442" s="219">
        <f t="shared" si="1286"/>
        <v>58806</v>
      </c>
    </row>
    <row r="16443" spans="3:7" x14ac:dyDescent="0.25">
      <c r="C16443" s="219">
        <f t="shared" si="1287"/>
        <v>58807</v>
      </c>
      <c r="D16443" s="208" t="b">
        <f t="shared" si="1288"/>
        <v>1</v>
      </c>
      <c r="E16443" s="220" t="b">
        <f t="shared" si="1285"/>
        <v>1</v>
      </c>
      <c r="F16443" s="219" t="b">
        <f t="shared" si="1289"/>
        <v>0</v>
      </c>
      <c r="G16443" s="219">
        <f t="shared" si="1286"/>
        <v>58809</v>
      </c>
    </row>
    <row r="16444" spans="3:7" x14ac:dyDescent="0.25">
      <c r="C16444" s="219">
        <f t="shared" si="1287"/>
        <v>58808</v>
      </c>
      <c r="D16444" s="208" t="b">
        <f t="shared" si="1288"/>
        <v>1</v>
      </c>
      <c r="E16444" s="220" t="b">
        <f t="shared" si="1285"/>
        <v>0</v>
      </c>
      <c r="F16444" s="219" t="b">
        <f t="shared" si="1289"/>
        <v>0</v>
      </c>
      <c r="G16444" s="219">
        <f t="shared" si="1286"/>
        <v>58809</v>
      </c>
    </row>
    <row r="16445" spans="3:7" x14ac:dyDescent="0.25">
      <c r="C16445" s="219">
        <f t="shared" si="1287"/>
        <v>58809</v>
      </c>
      <c r="D16445" s="208" t="b">
        <f t="shared" si="1288"/>
        <v>0</v>
      </c>
      <c r="E16445" s="220" t="b">
        <f t="shared" si="1285"/>
        <v>0</v>
      </c>
      <c r="F16445" s="219">
        <f t="shared" si="1289"/>
        <v>58809</v>
      </c>
      <c r="G16445" s="219">
        <f t="shared" si="1286"/>
        <v>58809</v>
      </c>
    </row>
    <row r="16446" spans="3:7" x14ac:dyDescent="0.25">
      <c r="C16446" s="219">
        <f t="shared" si="1287"/>
        <v>58810</v>
      </c>
      <c r="D16446" s="208" t="b">
        <f t="shared" si="1288"/>
        <v>0</v>
      </c>
      <c r="E16446" s="220" t="b">
        <f t="shared" si="1285"/>
        <v>0</v>
      </c>
      <c r="F16446" s="219">
        <f t="shared" si="1289"/>
        <v>58810</v>
      </c>
      <c r="G16446" s="219">
        <f t="shared" si="1286"/>
        <v>58810</v>
      </c>
    </row>
    <row r="16447" spans="3:7" x14ac:dyDescent="0.25">
      <c r="C16447" s="219">
        <f t="shared" si="1287"/>
        <v>58811</v>
      </c>
      <c r="D16447" s="208" t="b">
        <f t="shared" si="1288"/>
        <v>0</v>
      </c>
      <c r="E16447" s="220" t="b">
        <f t="shared" si="1285"/>
        <v>0</v>
      </c>
      <c r="F16447" s="219">
        <f t="shared" si="1289"/>
        <v>58811</v>
      </c>
      <c r="G16447" s="219">
        <f t="shared" si="1286"/>
        <v>58811</v>
      </c>
    </row>
    <row r="16448" spans="3:7" x14ac:dyDescent="0.25">
      <c r="C16448" s="219">
        <f t="shared" si="1287"/>
        <v>58812</v>
      </c>
      <c r="D16448" s="208" t="b">
        <f t="shared" si="1288"/>
        <v>0</v>
      </c>
      <c r="E16448" s="220" t="b">
        <f t="shared" si="1285"/>
        <v>0</v>
      </c>
      <c r="F16448" s="219">
        <f t="shared" si="1289"/>
        <v>58812</v>
      </c>
      <c r="G16448" s="219">
        <f t="shared" si="1286"/>
        <v>58812</v>
      </c>
    </row>
    <row r="16449" spans="3:7" x14ac:dyDescent="0.25">
      <c r="C16449" s="219">
        <f t="shared" si="1287"/>
        <v>58813</v>
      </c>
      <c r="D16449" s="208" t="b">
        <f t="shared" si="1288"/>
        <v>0</v>
      </c>
      <c r="E16449" s="220" t="b">
        <f t="shared" si="1285"/>
        <v>0</v>
      </c>
      <c r="F16449" s="219">
        <f t="shared" si="1289"/>
        <v>58813</v>
      </c>
      <c r="G16449" s="219">
        <f t="shared" si="1286"/>
        <v>58813</v>
      </c>
    </row>
    <row r="16450" spans="3:7" x14ac:dyDescent="0.25">
      <c r="C16450" s="219">
        <f t="shared" si="1287"/>
        <v>58814</v>
      </c>
      <c r="D16450" s="208" t="b">
        <f t="shared" si="1288"/>
        <v>1</v>
      </c>
      <c r="E16450" s="220" t="b">
        <f t="shared" si="1285"/>
        <v>0</v>
      </c>
      <c r="F16450" s="219" t="b">
        <f t="shared" si="1289"/>
        <v>0</v>
      </c>
      <c r="G16450" s="219">
        <f t="shared" si="1286"/>
        <v>58816</v>
      </c>
    </row>
    <row r="16451" spans="3:7" x14ac:dyDescent="0.25">
      <c r="C16451" s="219">
        <f t="shared" si="1287"/>
        <v>58815</v>
      </c>
      <c r="D16451" s="208" t="b">
        <f t="shared" si="1288"/>
        <v>1</v>
      </c>
      <c r="E16451" s="220" t="b">
        <f t="shared" si="1285"/>
        <v>0</v>
      </c>
      <c r="F16451" s="219" t="b">
        <f t="shared" si="1289"/>
        <v>0</v>
      </c>
      <c r="G16451" s="219">
        <f t="shared" si="1286"/>
        <v>58816</v>
      </c>
    </row>
    <row r="16452" spans="3:7" x14ac:dyDescent="0.25">
      <c r="C16452" s="219">
        <f t="shared" si="1287"/>
        <v>58816</v>
      </c>
      <c r="D16452" s="208" t="b">
        <f t="shared" si="1288"/>
        <v>0</v>
      </c>
      <c r="E16452" s="220" t="b">
        <f t="shared" si="1285"/>
        <v>0</v>
      </c>
      <c r="F16452" s="219">
        <f t="shared" si="1289"/>
        <v>58816</v>
      </c>
      <c r="G16452" s="219">
        <f t="shared" si="1286"/>
        <v>58816</v>
      </c>
    </row>
    <row r="16453" spans="3:7" x14ac:dyDescent="0.25">
      <c r="C16453" s="219">
        <f t="shared" si="1287"/>
        <v>58817</v>
      </c>
      <c r="D16453" s="208" t="b">
        <f t="shared" si="1288"/>
        <v>0</v>
      </c>
      <c r="E16453" s="220" t="b">
        <f t="shared" si="1285"/>
        <v>0</v>
      </c>
      <c r="F16453" s="219">
        <f t="shared" si="1289"/>
        <v>58817</v>
      </c>
      <c r="G16453" s="219">
        <f t="shared" si="1286"/>
        <v>58817</v>
      </c>
    </row>
    <row r="16454" spans="3:7" x14ac:dyDescent="0.25">
      <c r="C16454" s="219">
        <f t="shared" si="1287"/>
        <v>58818</v>
      </c>
      <c r="D16454" s="208" t="b">
        <f t="shared" si="1288"/>
        <v>0</v>
      </c>
      <c r="E16454" s="220" t="b">
        <f t="shared" ref="E16454:E16517" si="1290">IF(TYPE(VLOOKUP(C16454,Holydays,1,0))&lt;&gt;1,FALSE,TRUE)</f>
        <v>0</v>
      </c>
      <c r="F16454" s="219">
        <f t="shared" si="1289"/>
        <v>58818</v>
      </c>
      <c r="G16454" s="219">
        <f t="shared" ref="G16454:G16517" si="1291">IF(F16454,F16454,WORKDAY(C16454,1,Holydays))</f>
        <v>58818</v>
      </c>
    </row>
    <row r="16455" spans="3:7" x14ac:dyDescent="0.25">
      <c r="C16455" s="219">
        <f t="shared" ref="C16455:C16518" si="1292">C16454+1</f>
        <v>58819</v>
      </c>
      <c r="D16455" s="208" t="b">
        <f t="shared" ref="D16455:D16518" si="1293">IF(WEEKDAY(C16455,2)&gt;5,TRUE)</f>
        <v>0</v>
      </c>
      <c r="E16455" s="220" t="b">
        <f t="shared" si="1290"/>
        <v>0</v>
      </c>
      <c r="F16455" s="219">
        <f t="shared" ref="F16455:F16518" si="1294">IF(OR(D16455,E16455),FALSE,C16455)</f>
        <v>58819</v>
      </c>
      <c r="G16455" s="219">
        <f t="shared" si="1291"/>
        <v>58819</v>
      </c>
    </row>
    <row r="16456" spans="3:7" x14ac:dyDescent="0.25">
      <c r="C16456" s="219">
        <f t="shared" si="1292"/>
        <v>58820</v>
      </c>
      <c r="D16456" s="208" t="b">
        <f t="shared" si="1293"/>
        <v>0</v>
      </c>
      <c r="E16456" s="220" t="b">
        <f t="shared" si="1290"/>
        <v>0</v>
      </c>
      <c r="F16456" s="219">
        <f t="shared" si="1294"/>
        <v>58820</v>
      </c>
      <c r="G16456" s="219">
        <f t="shared" si="1291"/>
        <v>58820</v>
      </c>
    </row>
    <row r="16457" spans="3:7" x14ac:dyDescent="0.25">
      <c r="C16457" s="219">
        <f t="shared" si="1292"/>
        <v>58821</v>
      </c>
      <c r="D16457" s="208" t="b">
        <f t="shared" si="1293"/>
        <v>1</v>
      </c>
      <c r="E16457" s="220" t="b">
        <f t="shared" si="1290"/>
        <v>0</v>
      </c>
      <c r="F16457" s="219" t="b">
        <f t="shared" si="1294"/>
        <v>0</v>
      </c>
      <c r="G16457" s="219">
        <f t="shared" si="1291"/>
        <v>58823</v>
      </c>
    </row>
    <row r="16458" spans="3:7" x14ac:dyDescent="0.25">
      <c r="C16458" s="219">
        <f t="shared" si="1292"/>
        <v>58822</v>
      </c>
      <c r="D16458" s="208" t="b">
        <f t="shared" si="1293"/>
        <v>1</v>
      </c>
      <c r="E16458" s="220" t="b">
        <f t="shared" si="1290"/>
        <v>0</v>
      </c>
      <c r="F16458" s="219" t="b">
        <f t="shared" si="1294"/>
        <v>0</v>
      </c>
      <c r="G16458" s="219">
        <f t="shared" si="1291"/>
        <v>58823</v>
      </c>
    </row>
    <row r="16459" spans="3:7" x14ac:dyDescent="0.25">
      <c r="C16459" s="219">
        <f t="shared" si="1292"/>
        <v>58823</v>
      </c>
      <c r="D16459" s="208" t="b">
        <f t="shared" si="1293"/>
        <v>0</v>
      </c>
      <c r="E16459" s="220" t="b">
        <f t="shared" si="1290"/>
        <v>0</v>
      </c>
      <c r="F16459" s="219">
        <f t="shared" si="1294"/>
        <v>58823</v>
      </c>
      <c r="G16459" s="219">
        <f t="shared" si="1291"/>
        <v>58823</v>
      </c>
    </row>
    <row r="16460" spans="3:7" x14ac:dyDescent="0.25">
      <c r="C16460" s="219">
        <f t="shared" si="1292"/>
        <v>58824</v>
      </c>
      <c r="D16460" s="208" t="b">
        <f t="shared" si="1293"/>
        <v>0</v>
      </c>
      <c r="E16460" s="220" t="b">
        <f t="shared" si="1290"/>
        <v>0</v>
      </c>
      <c r="F16460" s="219">
        <f t="shared" si="1294"/>
        <v>58824</v>
      </c>
      <c r="G16460" s="219">
        <f t="shared" si="1291"/>
        <v>58824</v>
      </c>
    </row>
    <row r="16461" spans="3:7" x14ac:dyDescent="0.25">
      <c r="C16461" s="219">
        <f t="shared" si="1292"/>
        <v>58825</v>
      </c>
      <c r="D16461" s="208" t="b">
        <f t="shared" si="1293"/>
        <v>0</v>
      </c>
      <c r="E16461" s="220" t="b">
        <f t="shared" si="1290"/>
        <v>0</v>
      </c>
      <c r="F16461" s="219">
        <f t="shared" si="1294"/>
        <v>58825</v>
      </c>
      <c r="G16461" s="219">
        <f t="shared" si="1291"/>
        <v>58825</v>
      </c>
    </row>
    <row r="16462" spans="3:7" x14ac:dyDescent="0.25">
      <c r="C16462" s="219">
        <f t="shared" si="1292"/>
        <v>58826</v>
      </c>
      <c r="D16462" s="208" t="b">
        <f t="shared" si="1293"/>
        <v>0</v>
      </c>
      <c r="E16462" s="220" t="b">
        <f t="shared" si="1290"/>
        <v>0</v>
      </c>
      <c r="F16462" s="219">
        <f t="shared" si="1294"/>
        <v>58826</v>
      </c>
      <c r="G16462" s="219">
        <f t="shared" si="1291"/>
        <v>58826</v>
      </c>
    </row>
    <row r="16463" spans="3:7" x14ac:dyDescent="0.25">
      <c r="C16463" s="219">
        <f t="shared" si="1292"/>
        <v>58827</v>
      </c>
      <c r="D16463" s="208" t="b">
        <f t="shared" si="1293"/>
        <v>0</v>
      </c>
      <c r="E16463" s="220" t="b">
        <f t="shared" si="1290"/>
        <v>0</v>
      </c>
      <c r="F16463" s="219">
        <f t="shared" si="1294"/>
        <v>58827</v>
      </c>
      <c r="G16463" s="219">
        <f t="shared" si="1291"/>
        <v>58827</v>
      </c>
    </row>
    <row r="16464" spans="3:7" x14ac:dyDescent="0.25">
      <c r="C16464" s="219">
        <f t="shared" si="1292"/>
        <v>58828</v>
      </c>
      <c r="D16464" s="208" t="b">
        <f t="shared" si="1293"/>
        <v>1</v>
      </c>
      <c r="E16464" s="220" t="b">
        <f t="shared" si="1290"/>
        <v>0</v>
      </c>
      <c r="F16464" s="219" t="b">
        <f t="shared" si="1294"/>
        <v>0</v>
      </c>
      <c r="G16464" s="219">
        <f t="shared" si="1291"/>
        <v>58830</v>
      </c>
    </row>
    <row r="16465" spans="3:7" x14ac:dyDescent="0.25">
      <c r="C16465" s="219">
        <f t="shared" si="1292"/>
        <v>58829</v>
      </c>
      <c r="D16465" s="208" t="b">
        <f t="shared" si="1293"/>
        <v>1</v>
      </c>
      <c r="E16465" s="220" t="b">
        <f t="shared" si="1290"/>
        <v>0</v>
      </c>
      <c r="F16465" s="219" t="b">
        <f t="shared" si="1294"/>
        <v>0</v>
      </c>
      <c r="G16465" s="219">
        <f t="shared" si="1291"/>
        <v>58830</v>
      </c>
    </row>
    <row r="16466" spans="3:7" x14ac:dyDescent="0.25">
      <c r="C16466" s="219">
        <f t="shared" si="1292"/>
        <v>58830</v>
      </c>
      <c r="D16466" s="208" t="b">
        <f t="shared" si="1293"/>
        <v>0</v>
      </c>
      <c r="E16466" s="220" t="b">
        <f t="shared" si="1290"/>
        <v>0</v>
      </c>
      <c r="F16466" s="219">
        <f t="shared" si="1294"/>
        <v>58830</v>
      </c>
      <c r="G16466" s="219">
        <f t="shared" si="1291"/>
        <v>58830</v>
      </c>
    </row>
    <row r="16467" spans="3:7" x14ac:dyDescent="0.25">
      <c r="C16467" s="219">
        <f t="shared" si="1292"/>
        <v>58831</v>
      </c>
      <c r="D16467" s="208" t="b">
        <f t="shared" si="1293"/>
        <v>0</v>
      </c>
      <c r="E16467" s="220" t="b">
        <f t="shared" si="1290"/>
        <v>0</v>
      </c>
      <c r="F16467" s="219">
        <f t="shared" si="1294"/>
        <v>58831</v>
      </c>
      <c r="G16467" s="219">
        <f t="shared" si="1291"/>
        <v>58831</v>
      </c>
    </row>
    <row r="16468" spans="3:7" x14ac:dyDescent="0.25">
      <c r="C16468" s="219">
        <f t="shared" si="1292"/>
        <v>58832</v>
      </c>
      <c r="D16468" s="208" t="b">
        <f t="shared" si="1293"/>
        <v>0</v>
      </c>
      <c r="E16468" s="220" t="b">
        <f t="shared" si="1290"/>
        <v>0</v>
      </c>
      <c r="F16468" s="219">
        <f t="shared" si="1294"/>
        <v>58832</v>
      </c>
      <c r="G16468" s="219">
        <f t="shared" si="1291"/>
        <v>58832</v>
      </c>
    </row>
    <row r="16469" spans="3:7" x14ac:dyDescent="0.25">
      <c r="C16469" s="219">
        <f t="shared" si="1292"/>
        <v>58833</v>
      </c>
      <c r="D16469" s="208" t="b">
        <f t="shared" si="1293"/>
        <v>0</v>
      </c>
      <c r="E16469" s="220" t="b">
        <f t="shared" si="1290"/>
        <v>0</v>
      </c>
      <c r="F16469" s="219">
        <f t="shared" si="1294"/>
        <v>58833</v>
      </c>
      <c r="G16469" s="219">
        <f t="shared" si="1291"/>
        <v>58833</v>
      </c>
    </row>
    <row r="16470" spans="3:7" x14ac:dyDescent="0.25">
      <c r="C16470" s="219">
        <f t="shared" si="1292"/>
        <v>58834</v>
      </c>
      <c r="D16470" s="208" t="b">
        <f t="shared" si="1293"/>
        <v>0</v>
      </c>
      <c r="E16470" s="220" t="b">
        <f t="shared" si="1290"/>
        <v>0</v>
      </c>
      <c r="F16470" s="219">
        <f t="shared" si="1294"/>
        <v>58834</v>
      </c>
      <c r="G16470" s="219">
        <f t="shared" si="1291"/>
        <v>58834</v>
      </c>
    </row>
    <row r="16471" spans="3:7" x14ac:dyDescent="0.25">
      <c r="C16471" s="219">
        <f t="shared" si="1292"/>
        <v>58835</v>
      </c>
      <c r="D16471" s="208" t="b">
        <f t="shared" si="1293"/>
        <v>1</v>
      </c>
      <c r="E16471" s="220" t="b">
        <f t="shared" si="1290"/>
        <v>0</v>
      </c>
      <c r="F16471" s="219" t="b">
        <f t="shared" si="1294"/>
        <v>0</v>
      </c>
      <c r="G16471" s="219">
        <f t="shared" si="1291"/>
        <v>58837</v>
      </c>
    </row>
    <row r="16472" spans="3:7" x14ac:dyDescent="0.25">
      <c r="C16472" s="219">
        <f t="shared" si="1292"/>
        <v>58836</v>
      </c>
      <c r="D16472" s="208" t="b">
        <f t="shared" si="1293"/>
        <v>1</v>
      </c>
      <c r="E16472" s="220" t="b">
        <f t="shared" si="1290"/>
        <v>0</v>
      </c>
      <c r="F16472" s="219" t="b">
        <f t="shared" si="1294"/>
        <v>0</v>
      </c>
      <c r="G16472" s="219">
        <f t="shared" si="1291"/>
        <v>58837</v>
      </c>
    </row>
    <row r="16473" spans="3:7" x14ac:dyDescent="0.25">
      <c r="C16473" s="219">
        <f t="shared" si="1292"/>
        <v>58837</v>
      </c>
      <c r="D16473" s="208" t="b">
        <f t="shared" si="1293"/>
        <v>0</v>
      </c>
      <c r="E16473" s="220" t="b">
        <f t="shared" si="1290"/>
        <v>0</v>
      </c>
      <c r="F16473" s="219">
        <f t="shared" si="1294"/>
        <v>58837</v>
      </c>
      <c r="G16473" s="219">
        <f t="shared" si="1291"/>
        <v>58837</v>
      </c>
    </row>
    <row r="16474" spans="3:7" x14ac:dyDescent="0.25">
      <c r="C16474" s="219">
        <f t="shared" si="1292"/>
        <v>58838</v>
      </c>
      <c r="D16474" s="208" t="b">
        <f t="shared" si="1293"/>
        <v>0</v>
      </c>
      <c r="E16474" s="220" t="b">
        <f t="shared" si="1290"/>
        <v>0</v>
      </c>
      <c r="F16474" s="219">
        <f t="shared" si="1294"/>
        <v>58838</v>
      </c>
      <c r="G16474" s="219">
        <f t="shared" si="1291"/>
        <v>58838</v>
      </c>
    </row>
    <row r="16475" spans="3:7" x14ac:dyDescent="0.25">
      <c r="C16475" s="219">
        <f t="shared" si="1292"/>
        <v>58839</v>
      </c>
      <c r="D16475" s="208" t="b">
        <f t="shared" si="1293"/>
        <v>0</v>
      </c>
      <c r="E16475" s="220" t="b">
        <f t="shared" si="1290"/>
        <v>0</v>
      </c>
      <c r="F16475" s="219">
        <f t="shared" si="1294"/>
        <v>58839</v>
      </c>
      <c r="G16475" s="219">
        <f t="shared" si="1291"/>
        <v>58839</v>
      </c>
    </row>
    <row r="16476" spans="3:7" x14ac:dyDescent="0.25">
      <c r="C16476" s="219">
        <f t="shared" si="1292"/>
        <v>58840</v>
      </c>
      <c r="D16476" s="208" t="b">
        <f t="shared" si="1293"/>
        <v>0</v>
      </c>
      <c r="E16476" s="220" t="b">
        <f t="shared" si="1290"/>
        <v>0</v>
      </c>
      <c r="F16476" s="219">
        <f t="shared" si="1294"/>
        <v>58840</v>
      </c>
      <c r="G16476" s="219">
        <f t="shared" si="1291"/>
        <v>58840</v>
      </c>
    </row>
    <row r="16477" spans="3:7" x14ac:dyDescent="0.25">
      <c r="C16477" s="219">
        <f t="shared" si="1292"/>
        <v>58841</v>
      </c>
      <c r="D16477" s="208" t="b">
        <f t="shared" si="1293"/>
        <v>0</v>
      </c>
      <c r="E16477" s="220" t="b">
        <f t="shared" si="1290"/>
        <v>0</v>
      </c>
      <c r="F16477" s="219">
        <f t="shared" si="1294"/>
        <v>58841</v>
      </c>
      <c r="G16477" s="219">
        <f t="shared" si="1291"/>
        <v>58841</v>
      </c>
    </row>
    <row r="16478" spans="3:7" x14ac:dyDescent="0.25">
      <c r="C16478" s="219">
        <f t="shared" si="1292"/>
        <v>58842</v>
      </c>
      <c r="D16478" s="208" t="b">
        <f t="shared" si="1293"/>
        <v>1</v>
      </c>
      <c r="E16478" s="220" t="b">
        <f t="shared" si="1290"/>
        <v>0</v>
      </c>
      <c r="F16478" s="219" t="b">
        <f t="shared" si="1294"/>
        <v>0</v>
      </c>
      <c r="G16478" s="219">
        <f t="shared" si="1291"/>
        <v>58844</v>
      </c>
    </row>
    <row r="16479" spans="3:7" x14ac:dyDescent="0.25">
      <c r="C16479" s="219">
        <f t="shared" si="1292"/>
        <v>58843</v>
      </c>
      <c r="D16479" s="208" t="b">
        <f t="shared" si="1293"/>
        <v>1</v>
      </c>
      <c r="E16479" s="220" t="b">
        <f t="shared" si="1290"/>
        <v>0</v>
      </c>
      <c r="F16479" s="219" t="b">
        <f t="shared" si="1294"/>
        <v>0</v>
      </c>
      <c r="G16479" s="219">
        <f t="shared" si="1291"/>
        <v>58844</v>
      </c>
    </row>
    <row r="16480" spans="3:7" x14ac:dyDescent="0.25">
      <c r="C16480" s="219">
        <f t="shared" si="1292"/>
        <v>58844</v>
      </c>
      <c r="D16480" s="208" t="b">
        <f t="shared" si="1293"/>
        <v>0</v>
      </c>
      <c r="E16480" s="220" t="b">
        <f t="shared" si="1290"/>
        <v>0</v>
      </c>
      <c r="F16480" s="219">
        <f t="shared" si="1294"/>
        <v>58844</v>
      </c>
      <c r="G16480" s="219">
        <f t="shared" si="1291"/>
        <v>58844</v>
      </c>
    </row>
    <row r="16481" spans="3:7" x14ac:dyDescent="0.25">
      <c r="C16481" s="219">
        <f t="shared" si="1292"/>
        <v>58845</v>
      </c>
      <c r="D16481" s="208" t="b">
        <f t="shared" si="1293"/>
        <v>0</v>
      </c>
      <c r="E16481" s="220" t="b">
        <f t="shared" si="1290"/>
        <v>0</v>
      </c>
      <c r="F16481" s="219">
        <f t="shared" si="1294"/>
        <v>58845</v>
      </c>
      <c r="G16481" s="219">
        <f t="shared" si="1291"/>
        <v>58845</v>
      </c>
    </row>
    <row r="16482" spans="3:7" x14ac:dyDescent="0.25">
      <c r="C16482" s="219">
        <f t="shared" si="1292"/>
        <v>58846</v>
      </c>
      <c r="D16482" s="208" t="b">
        <f t="shared" si="1293"/>
        <v>0</v>
      </c>
      <c r="E16482" s="220" t="b">
        <f t="shared" si="1290"/>
        <v>0</v>
      </c>
      <c r="F16482" s="219">
        <f t="shared" si="1294"/>
        <v>58846</v>
      </c>
      <c r="G16482" s="219">
        <f t="shared" si="1291"/>
        <v>58846</v>
      </c>
    </row>
    <row r="16483" spans="3:7" x14ac:dyDescent="0.25">
      <c r="C16483" s="219">
        <f t="shared" si="1292"/>
        <v>58847</v>
      </c>
      <c r="D16483" s="208" t="b">
        <f t="shared" si="1293"/>
        <v>0</v>
      </c>
      <c r="E16483" s="220" t="b">
        <f t="shared" si="1290"/>
        <v>0</v>
      </c>
      <c r="F16483" s="219">
        <f t="shared" si="1294"/>
        <v>58847</v>
      </c>
      <c r="G16483" s="219">
        <f t="shared" si="1291"/>
        <v>58847</v>
      </c>
    </row>
    <row r="16484" spans="3:7" x14ac:dyDescent="0.25">
      <c r="C16484" s="219">
        <f t="shared" si="1292"/>
        <v>58848</v>
      </c>
      <c r="D16484" s="208" t="b">
        <f t="shared" si="1293"/>
        <v>0</v>
      </c>
      <c r="E16484" s="220" t="b">
        <f t="shared" si="1290"/>
        <v>0</v>
      </c>
      <c r="F16484" s="219">
        <f t="shared" si="1294"/>
        <v>58848</v>
      </c>
      <c r="G16484" s="219">
        <f t="shared" si="1291"/>
        <v>58848</v>
      </c>
    </row>
    <row r="16485" spans="3:7" x14ac:dyDescent="0.25">
      <c r="C16485" s="219">
        <f t="shared" si="1292"/>
        <v>58849</v>
      </c>
      <c r="D16485" s="208" t="b">
        <f t="shared" si="1293"/>
        <v>1</v>
      </c>
      <c r="E16485" s="220" t="b">
        <f t="shared" si="1290"/>
        <v>0</v>
      </c>
      <c r="F16485" s="219" t="b">
        <f t="shared" si="1294"/>
        <v>0</v>
      </c>
      <c r="G16485" s="219">
        <f t="shared" si="1291"/>
        <v>58851</v>
      </c>
    </row>
    <row r="16486" spans="3:7" x14ac:dyDescent="0.25">
      <c r="C16486" s="219">
        <f t="shared" si="1292"/>
        <v>58850</v>
      </c>
      <c r="D16486" s="208" t="b">
        <f t="shared" si="1293"/>
        <v>1</v>
      </c>
      <c r="E16486" s="220" t="b">
        <f t="shared" si="1290"/>
        <v>0</v>
      </c>
      <c r="F16486" s="219" t="b">
        <f t="shared" si="1294"/>
        <v>0</v>
      </c>
      <c r="G16486" s="219">
        <f t="shared" si="1291"/>
        <v>58851</v>
      </c>
    </row>
    <row r="16487" spans="3:7" x14ac:dyDescent="0.25">
      <c r="C16487" s="219">
        <f t="shared" si="1292"/>
        <v>58851</v>
      </c>
      <c r="D16487" s="208" t="b">
        <f t="shared" si="1293"/>
        <v>0</v>
      </c>
      <c r="E16487" s="220" t="b">
        <f t="shared" si="1290"/>
        <v>0</v>
      </c>
      <c r="F16487" s="219">
        <f t="shared" si="1294"/>
        <v>58851</v>
      </c>
      <c r="G16487" s="219">
        <f t="shared" si="1291"/>
        <v>58851</v>
      </c>
    </row>
    <row r="16488" spans="3:7" x14ac:dyDescent="0.25">
      <c r="C16488" s="219">
        <f t="shared" si="1292"/>
        <v>58852</v>
      </c>
      <c r="D16488" s="208" t="b">
        <f t="shared" si="1293"/>
        <v>0</v>
      </c>
      <c r="E16488" s="220" t="b">
        <f t="shared" si="1290"/>
        <v>0</v>
      </c>
      <c r="F16488" s="219">
        <f t="shared" si="1294"/>
        <v>58852</v>
      </c>
      <c r="G16488" s="219">
        <f t="shared" si="1291"/>
        <v>58852</v>
      </c>
    </row>
    <row r="16489" spans="3:7" x14ac:dyDescent="0.25">
      <c r="C16489" s="219">
        <f t="shared" si="1292"/>
        <v>58853</v>
      </c>
      <c r="D16489" s="208" t="b">
        <f t="shared" si="1293"/>
        <v>0</v>
      </c>
      <c r="E16489" s="220" t="b">
        <f t="shared" si="1290"/>
        <v>0</v>
      </c>
      <c r="F16489" s="219">
        <f t="shared" si="1294"/>
        <v>58853</v>
      </c>
      <c r="G16489" s="219">
        <f t="shared" si="1291"/>
        <v>58853</v>
      </c>
    </row>
    <row r="16490" spans="3:7" x14ac:dyDescent="0.25">
      <c r="C16490" s="219">
        <f t="shared" si="1292"/>
        <v>58854</v>
      </c>
      <c r="D16490" s="208" t="b">
        <f t="shared" si="1293"/>
        <v>0</v>
      </c>
      <c r="E16490" s="220" t="b">
        <f t="shared" si="1290"/>
        <v>0</v>
      </c>
      <c r="F16490" s="219">
        <f t="shared" si="1294"/>
        <v>58854</v>
      </c>
      <c r="G16490" s="219">
        <f t="shared" si="1291"/>
        <v>58854</v>
      </c>
    </row>
    <row r="16491" spans="3:7" x14ac:dyDescent="0.25">
      <c r="C16491" s="219">
        <f t="shared" si="1292"/>
        <v>58855</v>
      </c>
      <c r="D16491" s="208" t="b">
        <f t="shared" si="1293"/>
        <v>0</v>
      </c>
      <c r="E16491" s="220" t="b">
        <f t="shared" si="1290"/>
        <v>0</v>
      </c>
      <c r="F16491" s="219">
        <f t="shared" si="1294"/>
        <v>58855</v>
      </c>
      <c r="G16491" s="219">
        <f t="shared" si="1291"/>
        <v>58855</v>
      </c>
    </row>
    <row r="16492" spans="3:7" x14ac:dyDescent="0.25">
      <c r="C16492" s="219">
        <f t="shared" si="1292"/>
        <v>58856</v>
      </c>
      <c r="D16492" s="208" t="b">
        <f t="shared" si="1293"/>
        <v>1</v>
      </c>
      <c r="E16492" s="220" t="b">
        <f t="shared" si="1290"/>
        <v>0</v>
      </c>
      <c r="F16492" s="219" t="b">
        <f t="shared" si="1294"/>
        <v>0</v>
      </c>
      <c r="G16492" s="219">
        <f t="shared" si="1291"/>
        <v>58858</v>
      </c>
    </row>
    <row r="16493" spans="3:7" x14ac:dyDescent="0.25">
      <c r="C16493" s="219">
        <f t="shared" si="1292"/>
        <v>58857</v>
      </c>
      <c r="D16493" s="208" t="b">
        <f t="shared" si="1293"/>
        <v>1</v>
      </c>
      <c r="E16493" s="220" t="b">
        <f t="shared" si="1290"/>
        <v>0</v>
      </c>
      <c r="F16493" s="219" t="b">
        <f t="shared" si="1294"/>
        <v>0</v>
      </c>
      <c r="G16493" s="219">
        <f t="shared" si="1291"/>
        <v>58858</v>
      </c>
    </row>
    <row r="16494" spans="3:7" x14ac:dyDescent="0.25">
      <c r="C16494" s="219">
        <f t="shared" si="1292"/>
        <v>58858</v>
      </c>
      <c r="D16494" s="208" t="b">
        <f t="shared" si="1293"/>
        <v>0</v>
      </c>
      <c r="E16494" s="220" t="b">
        <f t="shared" si="1290"/>
        <v>0</v>
      </c>
      <c r="F16494" s="219">
        <f t="shared" si="1294"/>
        <v>58858</v>
      </c>
      <c r="G16494" s="219">
        <f t="shared" si="1291"/>
        <v>58858</v>
      </c>
    </row>
    <row r="16495" spans="3:7" x14ac:dyDescent="0.25">
      <c r="C16495" s="219">
        <f t="shared" si="1292"/>
        <v>58859</v>
      </c>
      <c r="D16495" s="208" t="b">
        <f t="shared" si="1293"/>
        <v>0</v>
      </c>
      <c r="E16495" s="220" t="b">
        <f t="shared" si="1290"/>
        <v>0</v>
      </c>
      <c r="F16495" s="219">
        <f t="shared" si="1294"/>
        <v>58859</v>
      </c>
      <c r="G16495" s="219">
        <f t="shared" si="1291"/>
        <v>58859</v>
      </c>
    </row>
    <row r="16496" spans="3:7" x14ac:dyDescent="0.25">
      <c r="C16496" s="219">
        <f t="shared" si="1292"/>
        <v>58860</v>
      </c>
      <c r="D16496" s="208" t="b">
        <f t="shared" si="1293"/>
        <v>0</v>
      </c>
      <c r="E16496" s="220" t="b">
        <f t="shared" si="1290"/>
        <v>0</v>
      </c>
      <c r="F16496" s="219">
        <f t="shared" si="1294"/>
        <v>58860</v>
      </c>
      <c r="G16496" s="219">
        <f t="shared" si="1291"/>
        <v>58860</v>
      </c>
    </row>
    <row r="16497" spans="3:7" x14ac:dyDescent="0.25">
      <c r="C16497" s="219">
        <f t="shared" si="1292"/>
        <v>58861</v>
      </c>
      <c r="D16497" s="208" t="b">
        <f t="shared" si="1293"/>
        <v>0</v>
      </c>
      <c r="E16497" s="220" t="b">
        <f t="shared" si="1290"/>
        <v>0</v>
      </c>
      <c r="F16497" s="219">
        <f t="shared" si="1294"/>
        <v>58861</v>
      </c>
      <c r="G16497" s="219">
        <f t="shared" si="1291"/>
        <v>58861</v>
      </c>
    </row>
    <row r="16498" spans="3:7" x14ac:dyDescent="0.25">
      <c r="C16498" s="219">
        <f t="shared" si="1292"/>
        <v>58862</v>
      </c>
      <c r="D16498" s="208" t="b">
        <f t="shared" si="1293"/>
        <v>0</v>
      </c>
      <c r="E16498" s="220" t="b">
        <f t="shared" si="1290"/>
        <v>0</v>
      </c>
      <c r="F16498" s="219">
        <f t="shared" si="1294"/>
        <v>58862</v>
      </c>
      <c r="G16498" s="219">
        <f t="shared" si="1291"/>
        <v>58862</v>
      </c>
    </row>
    <row r="16499" spans="3:7" x14ac:dyDescent="0.25">
      <c r="C16499" s="219">
        <f t="shared" si="1292"/>
        <v>58863</v>
      </c>
      <c r="D16499" s="208" t="b">
        <f t="shared" si="1293"/>
        <v>1</v>
      </c>
      <c r="E16499" s="220" t="b">
        <f t="shared" si="1290"/>
        <v>0</v>
      </c>
      <c r="F16499" s="219" t="b">
        <f t="shared" si="1294"/>
        <v>0</v>
      </c>
      <c r="G16499" s="219">
        <f t="shared" si="1291"/>
        <v>58865</v>
      </c>
    </row>
    <row r="16500" spans="3:7" x14ac:dyDescent="0.25">
      <c r="C16500" s="219">
        <f t="shared" si="1292"/>
        <v>58864</v>
      </c>
      <c r="D16500" s="208" t="b">
        <f t="shared" si="1293"/>
        <v>1</v>
      </c>
      <c r="E16500" s="220" t="b">
        <f t="shared" si="1290"/>
        <v>0</v>
      </c>
      <c r="F16500" s="219" t="b">
        <f t="shared" si="1294"/>
        <v>0</v>
      </c>
      <c r="G16500" s="219">
        <f t="shared" si="1291"/>
        <v>58865</v>
      </c>
    </row>
    <row r="16501" spans="3:7" x14ac:dyDescent="0.25">
      <c r="C16501" s="219">
        <f t="shared" si="1292"/>
        <v>58865</v>
      </c>
      <c r="D16501" s="208" t="b">
        <f t="shared" si="1293"/>
        <v>0</v>
      </c>
      <c r="E16501" s="220" t="b">
        <f t="shared" si="1290"/>
        <v>0</v>
      </c>
      <c r="F16501" s="219">
        <f t="shared" si="1294"/>
        <v>58865</v>
      </c>
      <c r="G16501" s="219">
        <f t="shared" si="1291"/>
        <v>58865</v>
      </c>
    </row>
    <row r="16502" spans="3:7" x14ac:dyDescent="0.25">
      <c r="C16502" s="219">
        <f t="shared" si="1292"/>
        <v>58866</v>
      </c>
      <c r="D16502" s="208" t="b">
        <f t="shared" si="1293"/>
        <v>0</v>
      </c>
      <c r="E16502" s="220" t="b">
        <f t="shared" si="1290"/>
        <v>0</v>
      </c>
      <c r="F16502" s="219">
        <f t="shared" si="1294"/>
        <v>58866</v>
      </c>
      <c r="G16502" s="219">
        <f t="shared" si="1291"/>
        <v>58866</v>
      </c>
    </row>
    <row r="16503" spans="3:7" x14ac:dyDescent="0.25">
      <c r="C16503" s="219">
        <f t="shared" si="1292"/>
        <v>58867</v>
      </c>
      <c r="D16503" s="208" t="b">
        <f t="shared" si="1293"/>
        <v>0</v>
      </c>
      <c r="E16503" s="220" t="b">
        <f t="shared" si="1290"/>
        <v>0</v>
      </c>
      <c r="F16503" s="219">
        <f t="shared" si="1294"/>
        <v>58867</v>
      </c>
      <c r="G16503" s="219">
        <f t="shared" si="1291"/>
        <v>58867</v>
      </c>
    </row>
    <row r="16504" spans="3:7" x14ac:dyDescent="0.25">
      <c r="C16504" s="219">
        <f t="shared" si="1292"/>
        <v>58868</v>
      </c>
      <c r="D16504" s="208" t="b">
        <f t="shared" si="1293"/>
        <v>0</v>
      </c>
      <c r="E16504" s="220" t="b">
        <f t="shared" si="1290"/>
        <v>0</v>
      </c>
      <c r="F16504" s="219">
        <f t="shared" si="1294"/>
        <v>58868</v>
      </c>
      <c r="G16504" s="219">
        <f t="shared" si="1291"/>
        <v>58868</v>
      </c>
    </row>
    <row r="16505" spans="3:7" x14ac:dyDescent="0.25">
      <c r="C16505" s="219">
        <f t="shared" si="1292"/>
        <v>58869</v>
      </c>
      <c r="D16505" s="208" t="b">
        <f t="shared" si="1293"/>
        <v>0</v>
      </c>
      <c r="E16505" s="220" t="b">
        <f t="shared" si="1290"/>
        <v>0</v>
      </c>
      <c r="F16505" s="219">
        <f t="shared" si="1294"/>
        <v>58869</v>
      </c>
      <c r="G16505" s="219">
        <f t="shared" si="1291"/>
        <v>58869</v>
      </c>
    </row>
    <row r="16506" spans="3:7" x14ac:dyDescent="0.25">
      <c r="C16506" s="219">
        <f t="shared" si="1292"/>
        <v>58870</v>
      </c>
      <c r="D16506" s="208" t="b">
        <f t="shared" si="1293"/>
        <v>1</v>
      </c>
      <c r="E16506" s="220" t="b">
        <f t="shared" si="1290"/>
        <v>0</v>
      </c>
      <c r="F16506" s="219" t="b">
        <f t="shared" si="1294"/>
        <v>0</v>
      </c>
      <c r="G16506" s="219">
        <f t="shared" si="1291"/>
        <v>58872</v>
      </c>
    </row>
    <row r="16507" spans="3:7" x14ac:dyDescent="0.25">
      <c r="C16507" s="219">
        <f t="shared" si="1292"/>
        <v>58871</v>
      </c>
      <c r="D16507" s="208" t="b">
        <f t="shared" si="1293"/>
        <v>1</v>
      </c>
      <c r="E16507" s="220" t="b">
        <f t="shared" si="1290"/>
        <v>0</v>
      </c>
      <c r="F16507" s="219" t="b">
        <f t="shared" si="1294"/>
        <v>0</v>
      </c>
      <c r="G16507" s="219">
        <f t="shared" si="1291"/>
        <v>58872</v>
      </c>
    </row>
    <row r="16508" spans="3:7" x14ac:dyDescent="0.25">
      <c r="C16508" s="219">
        <f t="shared" si="1292"/>
        <v>58872</v>
      </c>
      <c r="D16508" s="208" t="b">
        <f t="shared" si="1293"/>
        <v>0</v>
      </c>
      <c r="E16508" s="220" t="b">
        <f t="shared" si="1290"/>
        <v>0</v>
      </c>
      <c r="F16508" s="219">
        <f t="shared" si="1294"/>
        <v>58872</v>
      </c>
      <c r="G16508" s="219">
        <f t="shared" si="1291"/>
        <v>58872</v>
      </c>
    </row>
    <row r="16509" spans="3:7" x14ac:dyDescent="0.25">
      <c r="C16509" s="219">
        <f t="shared" si="1292"/>
        <v>58873</v>
      </c>
      <c r="D16509" s="208" t="b">
        <f t="shared" si="1293"/>
        <v>0</v>
      </c>
      <c r="E16509" s="220" t="b">
        <f t="shared" si="1290"/>
        <v>0</v>
      </c>
      <c r="F16509" s="219">
        <f t="shared" si="1294"/>
        <v>58873</v>
      </c>
      <c r="G16509" s="219">
        <f t="shared" si="1291"/>
        <v>58873</v>
      </c>
    </row>
    <row r="16510" spans="3:7" x14ac:dyDescent="0.25">
      <c r="C16510" s="219">
        <f t="shared" si="1292"/>
        <v>58874</v>
      </c>
      <c r="D16510" s="208" t="b">
        <f t="shared" si="1293"/>
        <v>0</v>
      </c>
      <c r="E16510" s="220" t="b">
        <f t="shared" si="1290"/>
        <v>0</v>
      </c>
      <c r="F16510" s="219">
        <f t="shared" si="1294"/>
        <v>58874</v>
      </c>
      <c r="G16510" s="219">
        <f t="shared" si="1291"/>
        <v>58874</v>
      </c>
    </row>
    <row r="16511" spans="3:7" x14ac:dyDescent="0.25">
      <c r="C16511" s="219">
        <f t="shared" si="1292"/>
        <v>58875</v>
      </c>
      <c r="D16511" s="208" t="b">
        <f t="shared" si="1293"/>
        <v>0</v>
      </c>
      <c r="E16511" s="220" t="b">
        <f t="shared" si="1290"/>
        <v>0</v>
      </c>
      <c r="F16511" s="219">
        <f t="shared" si="1294"/>
        <v>58875</v>
      </c>
      <c r="G16511" s="219">
        <f t="shared" si="1291"/>
        <v>58875</v>
      </c>
    </row>
    <row r="16512" spans="3:7" x14ac:dyDescent="0.25">
      <c r="C16512" s="219">
        <f t="shared" si="1292"/>
        <v>58876</v>
      </c>
      <c r="D16512" s="208" t="b">
        <f t="shared" si="1293"/>
        <v>0</v>
      </c>
      <c r="E16512" s="220" t="b">
        <f t="shared" si="1290"/>
        <v>0</v>
      </c>
      <c r="F16512" s="219">
        <f t="shared" si="1294"/>
        <v>58876</v>
      </c>
      <c r="G16512" s="219">
        <f t="shared" si="1291"/>
        <v>58876</v>
      </c>
    </row>
    <row r="16513" spans="3:7" x14ac:dyDescent="0.25">
      <c r="C16513" s="219">
        <f t="shared" si="1292"/>
        <v>58877</v>
      </c>
      <c r="D16513" s="208" t="b">
        <f t="shared" si="1293"/>
        <v>1</v>
      </c>
      <c r="E16513" s="220" t="b">
        <f t="shared" si="1290"/>
        <v>0</v>
      </c>
      <c r="F16513" s="219" t="b">
        <f t="shared" si="1294"/>
        <v>0</v>
      </c>
      <c r="G16513" s="219">
        <f t="shared" si="1291"/>
        <v>58879</v>
      </c>
    </row>
    <row r="16514" spans="3:7" x14ac:dyDescent="0.25">
      <c r="C16514" s="219">
        <f t="shared" si="1292"/>
        <v>58878</v>
      </c>
      <c r="D16514" s="208" t="b">
        <f t="shared" si="1293"/>
        <v>1</v>
      </c>
      <c r="E16514" s="220" t="b">
        <f t="shared" si="1290"/>
        <v>0</v>
      </c>
      <c r="F16514" s="219" t="b">
        <f t="shared" si="1294"/>
        <v>0</v>
      </c>
      <c r="G16514" s="219">
        <f t="shared" si="1291"/>
        <v>58879</v>
      </c>
    </row>
    <row r="16515" spans="3:7" x14ac:dyDescent="0.25">
      <c r="C16515" s="219">
        <f t="shared" si="1292"/>
        <v>58879</v>
      </c>
      <c r="D16515" s="208" t="b">
        <f t="shared" si="1293"/>
        <v>0</v>
      </c>
      <c r="E16515" s="220" t="b">
        <f t="shared" si="1290"/>
        <v>0</v>
      </c>
      <c r="F16515" s="219">
        <f t="shared" si="1294"/>
        <v>58879</v>
      </c>
      <c r="G16515" s="219">
        <f t="shared" si="1291"/>
        <v>58879</v>
      </c>
    </row>
    <row r="16516" spans="3:7" x14ac:dyDescent="0.25">
      <c r="C16516" s="219">
        <f t="shared" si="1292"/>
        <v>58880</v>
      </c>
      <c r="D16516" s="208" t="b">
        <f t="shared" si="1293"/>
        <v>0</v>
      </c>
      <c r="E16516" s="220" t="b">
        <f t="shared" si="1290"/>
        <v>0</v>
      </c>
      <c r="F16516" s="219">
        <f t="shared" si="1294"/>
        <v>58880</v>
      </c>
      <c r="G16516" s="219">
        <f t="shared" si="1291"/>
        <v>58880</v>
      </c>
    </row>
    <row r="16517" spans="3:7" x14ac:dyDescent="0.25">
      <c r="C16517" s="219">
        <f t="shared" si="1292"/>
        <v>58881</v>
      </c>
      <c r="D16517" s="208" t="b">
        <f t="shared" si="1293"/>
        <v>0</v>
      </c>
      <c r="E16517" s="220" t="b">
        <f t="shared" si="1290"/>
        <v>0</v>
      </c>
      <c r="F16517" s="219">
        <f t="shared" si="1294"/>
        <v>58881</v>
      </c>
      <c r="G16517" s="219">
        <f t="shared" si="1291"/>
        <v>58881</v>
      </c>
    </row>
    <row r="16518" spans="3:7" x14ac:dyDescent="0.25">
      <c r="C16518" s="219">
        <f t="shared" si="1292"/>
        <v>58882</v>
      </c>
      <c r="D16518" s="208" t="b">
        <f t="shared" si="1293"/>
        <v>0</v>
      </c>
      <c r="E16518" s="220" t="b">
        <f t="shared" ref="E16518:E16581" si="1295">IF(TYPE(VLOOKUP(C16518,Holydays,1,0))&lt;&gt;1,FALSE,TRUE)</f>
        <v>0</v>
      </c>
      <c r="F16518" s="219">
        <f t="shared" si="1294"/>
        <v>58882</v>
      </c>
      <c r="G16518" s="219">
        <f t="shared" ref="G16518:G16581" si="1296">IF(F16518,F16518,WORKDAY(C16518,1,Holydays))</f>
        <v>58882</v>
      </c>
    </row>
    <row r="16519" spans="3:7" x14ac:dyDescent="0.25">
      <c r="C16519" s="219">
        <f t="shared" ref="C16519:C16582" si="1297">C16518+1</f>
        <v>58883</v>
      </c>
      <c r="D16519" s="208" t="b">
        <f t="shared" ref="D16519:D16582" si="1298">IF(WEEKDAY(C16519,2)&gt;5,TRUE)</f>
        <v>0</v>
      </c>
      <c r="E16519" s="220" t="b">
        <f t="shared" si="1295"/>
        <v>0</v>
      </c>
      <c r="F16519" s="219">
        <f t="shared" ref="F16519:F16582" si="1299">IF(OR(D16519,E16519),FALSE,C16519)</f>
        <v>58883</v>
      </c>
      <c r="G16519" s="219">
        <f t="shared" si="1296"/>
        <v>58883</v>
      </c>
    </row>
    <row r="16520" spans="3:7" x14ac:dyDescent="0.25">
      <c r="C16520" s="219">
        <f t="shared" si="1297"/>
        <v>58884</v>
      </c>
      <c r="D16520" s="208" t="b">
        <f t="shared" si="1298"/>
        <v>1</v>
      </c>
      <c r="E16520" s="220" t="b">
        <f t="shared" si="1295"/>
        <v>0</v>
      </c>
      <c r="F16520" s="219" t="b">
        <f t="shared" si="1299"/>
        <v>0</v>
      </c>
      <c r="G16520" s="219">
        <f t="shared" si="1296"/>
        <v>58886</v>
      </c>
    </row>
    <row r="16521" spans="3:7" x14ac:dyDescent="0.25">
      <c r="C16521" s="219">
        <f t="shared" si="1297"/>
        <v>58885</v>
      </c>
      <c r="D16521" s="208" t="b">
        <f t="shared" si="1298"/>
        <v>1</v>
      </c>
      <c r="E16521" s="220" t="b">
        <f t="shared" si="1295"/>
        <v>0</v>
      </c>
      <c r="F16521" s="219" t="b">
        <f t="shared" si="1299"/>
        <v>0</v>
      </c>
      <c r="G16521" s="219">
        <f t="shared" si="1296"/>
        <v>58886</v>
      </c>
    </row>
    <row r="16522" spans="3:7" x14ac:dyDescent="0.25">
      <c r="C16522" s="219">
        <f t="shared" si="1297"/>
        <v>58886</v>
      </c>
      <c r="D16522" s="208" t="b">
        <f t="shared" si="1298"/>
        <v>0</v>
      </c>
      <c r="E16522" s="220" t="b">
        <f t="shared" si="1295"/>
        <v>0</v>
      </c>
      <c r="F16522" s="219">
        <f t="shared" si="1299"/>
        <v>58886</v>
      </c>
      <c r="G16522" s="219">
        <f t="shared" si="1296"/>
        <v>58886</v>
      </c>
    </row>
    <row r="16523" spans="3:7" x14ac:dyDescent="0.25">
      <c r="C16523" s="219">
        <f t="shared" si="1297"/>
        <v>58887</v>
      </c>
      <c r="D16523" s="208" t="b">
        <f t="shared" si="1298"/>
        <v>0</v>
      </c>
      <c r="E16523" s="220" t="b">
        <f t="shared" si="1295"/>
        <v>0</v>
      </c>
      <c r="F16523" s="219">
        <f t="shared" si="1299"/>
        <v>58887</v>
      </c>
      <c r="G16523" s="219">
        <f t="shared" si="1296"/>
        <v>58887</v>
      </c>
    </row>
    <row r="16524" spans="3:7" x14ac:dyDescent="0.25">
      <c r="C16524" s="219">
        <f t="shared" si="1297"/>
        <v>58888</v>
      </c>
      <c r="D16524" s="208" t="b">
        <f t="shared" si="1298"/>
        <v>0</v>
      </c>
      <c r="E16524" s="220" t="b">
        <f t="shared" si="1295"/>
        <v>0</v>
      </c>
      <c r="F16524" s="219">
        <f t="shared" si="1299"/>
        <v>58888</v>
      </c>
      <c r="G16524" s="219">
        <f t="shared" si="1296"/>
        <v>58888</v>
      </c>
    </row>
    <row r="16525" spans="3:7" x14ac:dyDescent="0.25">
      <c r="C16525" s="219">
        <f t="shared" si="1297"/>
        <v>58889</v>
      </c>
      <c r="D16525" s="208" t="b">
        <f t="shared" si="1298"/>
        <v>0</v>
      </c>
      <c r="E16525" s="220" t="b">
        <f t="shared" si="1295"/>
        <v>0</v>
      </c>
      <c r="F16525" s="219">
        <f t="shared" si="1299"/>
        <v>58889</v>
      </c>
      <c r="G16525" s="219">
        <f t="shared" si="1296"/>
        <v>58889</v>
      </c>
    </row>
    <row r="16526" spans="3:7" x14ac:dyDescent="0.25">
      <c r="C16526" s="219">
        <f t="shared" si="1297"/>
        <v>58890</v>
      </c>
      <c r="D16526" s="208" t="b">
        <f t="shared" si="1298"/>
        <v>0</v>
      </c>
      <c r="E16526" s="220" t="b">
        <f t="shared" si="1295"/>
        <v>0</v>
      </c>
      <c r="F16526" s="219">
        <f t="shared" si="1299"/>
        <v>58890</v>
      </c>
      <c r="G16526" s="219">
        <f t="shared" si="1296"/>
        <v>58890</v>
      </c>
    </row>
    <row r="16527" spans="3:7" x14ac:dyDescent="0.25">
      <c r="C16527" s="219">
        <f t="shared" si="1297"/>
        <v>58891</v>
      </c>
      <c r="D16527" s="208" t="b">
        <f t="shared" si="1298"/>
        <v>1</v>
      </c>
      <c r="E16527" s="220" t="b">
        <f t="shared" si="1295"/>
        <v>0</v>
      </c>
      <c r="F16527" s="219" t="b">
        <f t="shared" si="1299"/>
        <v>0</v>
      </c>
      <c r="G16527" s="219">
        <f t="shared" si="1296"/>
        <v>58893</v>
      </c>
    </row>
    <row r="16528" spans="3:7" x14ac:dyDescent="0.25">
      <c r="C16528" s="219">
        <f t="shared" si="1297"/>
        <v>58892</v>
      </c>
      <c r="D16528" s="208" t="b">
        <f t="shared" si="1298"/>
        <v>1</v>
      </c>
      <c r="E16528" s="220" t="b">
        <f t="shared" si="1295"/>
        <v>0</v>
      </c>
      <c r="F16528" s="219" t="b">
        <f t="shared" si="1299"/>
        <v>0</v>
      </c>
      <c r="G16528" s="219">
        <f t="shared" si="1296"/>
        <v>58893</v>
      </c>
    </row>
    <row r="16529" spans="3:7" x14ac:dyDescent="0.25">
      <c r="C16529" s="219">
        <f t="shared" si="1297"/>
        <v>58893</v>
      </c>
      <c r="D16529" s="208" t="b">
        <f t="shared" si="1298"/>
        <v>0</v>
      </c>
      <c r="E16529" s="220" t="b">
        <f t="shared" si="1295"/>
        <v>0</v>
      </c>
      <c r="F16529" s="219">
        <f t="shared" si="1299"/>
        <v>58893</v>
      </c>
      <c r="G16529" s="219">
        <f t="shared" si="1296"/>
        <v>58893</v>
      </c>
    </row>
    <row r="16530" spans="3:7" x14ac:dyDescent="0.25">
      <c r="C16530" s="219">
        <f t="shared" si="1297"/>
        <v>58894</v>
      </c>
      <c r="D16530" s="208" t="b">
        <f t="shared" si="1298"/>
        <v>0</v>
      </c>
      <c r="E16530" s="220" t="b">
        <f t="shared" si="1295"/>
        <v>0</v>
      </c>
      <c r="F16530" s="219">
        <f t="shared" si="1299"/>
        <v>58894</v>
      </c>
      <c r="G16530" s="219">
        <f t="shared" si="1296"/>
        <v>58894</v>
      </c>
    </row>
    <row r="16531" spans="3:7" x14ac:dyDescent="0.25">
      <c r="C16531" s="219">
        <f t="shared" si="1297"/>
        <v>58895</v>
      </c>
      <c r="D16531" s="208" t="b">
        <f t="shared" si="1298"/>
        <v>0</v>
      </c>
      <c r="E16531" s="220" t="b">
        <f t="shared" si="1295"/>
        <v>0</v>
      </c>
      <c r="F16531" s="219">
        <f t="shared" si="1299"/>
        <v>58895</v>
      </c>
      <c r="G16531" s="219">
        <f t="shared" si="1296"/>
        <v>58895</v>
      </c>
    </row>
    <row r="16532" spans="3:7" x14ac:dyDescent="0.25">
      <c r="C16532" s="219">
        <f t="shared" si="1297"/>
        <v>58896</v>
      </c>
      <c r="D16532" s="208" t="b">
        <f t="shared" si="1298"/>
        <v>0</v>
      </c>
      <c r="E16532" s="220" t="b">
        <f t="shared" si="1295"/>
        <v>0</v>
      </c>
      <c r="F16532" s="219">
        <f t="shared" si="1299"/>
        <v>58896</v>
      </c>
      <c r="G16532" s="219">
        <f t="shared" si="1296"/>
        <v>58896</v>
      </c>
    </row>
    <row r="16533" spans="3:7" x14ac:dyDescent="0.25">
      <c r="C16533" s="219">
        <f t="shared" si="1297"/>
        <v>58897</v>
      </c>
      <c r="D16533" s="208" t="b">
        <f t="shared" si="1298"/>
        <v>0</v>
      </c>
      <c r="E16533" s="220" t="b">
        <f t="shared" si="1295"/>
        <v>0</v>
      </c>
      <c r="F16533" s="219">
        <f t="shared" si="1299"/>
        <v>58897</v>
      </c>
      <c r="G16533" s="219">
        <f t="shared" si="1296"/>
        <v>58897</v>
      </c>
    </row>
    <row r="16534" spans="3:7" x14ac:dyDescent="0.25">
      <c r="C16534" s="219">
        <f t="shared" si="1297"/>
        <v>58898</v>
      </c>
      <c r="D16534" s="208" t="b">
        <f t="shared" si="1298"/>
        <v>1</v>
      </c>
      <c r="E16534" s="220" t="b">
        <f t="shared" si="1295"/>
        <v>0</v>
      </c>
      <c r="F16534" s="219" t="b">
        <f t="shared" si="1299"/>
        <v>0</v>
      </c>
      <c r="G16534" s="219">
        <f t="shared" si="1296"/>
        <v>58900</v>
      </c>
    </row>
    <row r="16535" spans="3:7" x14ac:dyDescent="0.25">
      <c r="C16535" s="219">
        <f t="shared" si="1297"/>
        <v>58899</v>
      </c>
      <c r="D16535" s="208" t="b">
        <f t="shared" si="1298"/>
        <v>1</v>
      </c>
      <c r="E16535" s="220" t="b">
        <f t="shared" si="1295"/>
        <v>0</v>
      </c>
      <c r="F16535" s="219" t="b">
        <f t="shared" si="1299"/>
        <v>0</v>
      </c>
      <c r="G16535" s="219">
        <f t="shared" si="1296"/>
        <v>58900</v>
      </c>
    </row>
    <row r="16536" spans="3:7" x14ac:dyDescent="0.25">
      <c r="C16536" s="219">
        <f t="shared" si="1297"/>
        <v>58900</v>
      </c>
      <c r="D16536" s="208" t="b">
        <f t="shared" si="1298"/>
        <v>0</v>
      </c>
      <c r="E16536" s="220" t="b">
        <f t="shared" si="1295"/>
        <v>0</v>
      </c>
      <c r="F16536" s="219">
        <f t="shared" si="1299"/>
        <v>58900</v>
      </c>
      <c r="G16536" s="219">
        <f t="shared" si="1296"/>
        <v>58900</v>
      </c>
    </row>
    <row r="16537" spans="3:7" x14ac:dyDescent="0.25">
      <c r="C16537" s="219">
        <f t="shared" si="1297"/>
        <v>58901</v>
      </c>
      <c r="D16537" s="208" t="b">
        <f t="shared" si="1298"/>
        <v>0</v>
      </c>
      <c r="E16537" s="220" t="b">
        <f t="shared" si="1295"/>
        <v>0</v>
      </c>
      <c r="F16537" s="219">
        <f t="shared" si="1299"/>
        <v>58901</v>
      </c>
      <c r="G16537" s="219">
        <f t="shared" si="1296"/>
        <v>58901</v>
      </c>
    </row>
    <row r="16538" spans="3:7" x14ac:dyDescent="0.25">
      <c r="C16538" s="219">
        <f t="shared" si="1297"/>
        <v>58902</v>
      </c>
      <c r="D16538" s="208" t="b">
        <f t="shared" si="1298"/>
        <v>0</v>
      </c>
      <c r="E16538" s="220" t="b">
        <f t="shared" si="1295"/>
        <v>0</v>
      </c>
      <c r="F16538" s="219">
        <f t="shared" si="1299"/>
        <v>58902</v>
      </c>
      <c r="G16538" s="219">
        <f t="shared" si="1296"/>
        <v>58902</v>
      </c>
    </row>
    <row r="16539" spans="3:7" x14ac:dyDescent="0.25">
      <c r="C16539" s="219">
        <f t="shared" si="1297"/>
        <v>58903</v>
      </c>
      <c r="D16539" s="208" t="b">
        <f t="shared" si="1298"/>
        <v>0</v>
      </c>
      <c r="E16539" s="220" t="b">
        <f t="shared" si="1295"/>
        <v>0</v>
      </c>
      <c r="F16539" s="219">
        <f t="shared" si="1299"/>
        <v>58903</v>
      </c>
      <c r="G16539" s="219">
        <f t="shared" si="1296"/>
        <v>58903</v>
      </c>
    </row>
    <row r="16540" spans="3:7" x14ac:dyDescent="0.25">
      <c r="C16540" s="219">
        <f t="shared" si="1297"/>
        <v>58904</v>
      </c>
      <c r="D16540" s="208" t="b">
        <f t="shared" si="1298"/>
        <v>0</v>
      </c>
      <c r="E16540" s="220" t="b">
        <f t="shared" si="1295"/>
        <v>0</v>
      </c>
      <c r="F16540" s="219">
        <f t="shared" si="1299"/>
        <v>58904</v>
      </c>
      <c r="G16540" s="219">
        <f t="shared" si="1296"/>
        <v>58904</v>
      </c>
    </row>
    <row r="16541" spans="3:7" x14ac:dyDescent="0.25">
      <c r="C16541" s="219">
        <f t="shared" si="1297"/>
        <v>58905</v>
      </c>
      <c r="D16541" s="208" t="b">
        <f t="shared" si="1298"/>
        <v>1</v>
      </c>
      <c r="E16541" s="220" t="b">
        <f t="shared" si="1295"/>
        <v>0</v>
      </c>
      <c r="F16541" s="219" t="b">
        <f t="shared" si="1299"/>
        <v>0</v>
      </c>
      <c r="G16541" s="219">
        <f t="shared" si="1296"/>
        <v>58907</v>
      </c>
    </row>
    <row r="16542" spans="3:7" x14ac:dyDescent="0.25">
      <c r="C16542" s="219">
        <f t="shared" si="1297"/>
        <v>58906</v>
      </c>
      <c r="D16542" s="208" t="b">
        <f t="shared" si="1298"/>
        <v>1</v>
      </c>
      <c r="E16542" s="220" t="b">
        <f t="shared" si="1295"/>
        <v>0</v>
      </c>
      <c r="F16542" s="219" t="b">
        <f t="shared" si="1299"/>
        <v>0</v>
      </c>
      <c r="G16542" s="219">
        <f t="shared" si="1296"/>
        <v>58907</v>
      </c>
    </row>
    <row r="16543" spans="3:7" x14ac:dyDescent="0.25">
      <c r="C16543" s="219">
        <f t="shared" si="1297"/>
        <v>58907</v>
      </c>
      <c r="D16543" s="208" t="b">
        <f t="shared" si="1298"/>
        <v>0</v>
      </c>
      <c r="E16543" s="220" t="b">
        <f t="shared" si="1295"/>
        <v>0</v>
      </c>
      <c r="F16543" s="219">
        <f t="shared" si="1299"/>
        <v>58907</v>
      </c>
      <c r="G16543" s="219">
        <f t="shared" si="1296"/>
        <v>58907</v>
      </c>
    </row>
    <row r="16544" spans="3:7" x14ac:dyDescent="0.25">
      <c r="C16544" s="219">
        <f t="shared" si="1297"/>
        <v>58908</v>
      </c>
      <c r="D16544" s="208" t="b">
        <f t="shared" si="1298"/>
        <v>0</v>
      </c>
      <c r="E16544" s="220" t="b">
        <f t="shared" si="1295"/>
        <v>0</v>
      </c>
      <c r="F16544" s="219">
        <f t="shared" si="1299"/>
        <v>58908</v>
      </c>
      <c r="G16544" s="219">
        <f t="shared" si="1296"/>
        <v>58908</v>
      </c>
    </row>
    <row r="16545" spans="3:7" x14ac:dyDescent="0.25">
      <c r="C16545" s="219">
        <f t="shared" si="1297"/>
        <v>58909</v>
      </c>
      <c r="D16545" s="208" t="b">
        <f t="shared" si="1298"/>
        <v>0</v>
      </c>
      <c r="E16545" s="220" t="b">
        <f t="shared" si="1295"/>
        <v>0</v>
      </c>
      <c r="F16545" s="219">
        <f t="shared" si="1299"/>
        <v>58909</v>
      </c>
      <c r="G16545" s="219">
        <f t="shared" si="1296"/>
        <v>58909</v>
      </c>
    </row>
    <row r="16546" spans="3:7" x14ac:dyDescent="0.25">
      <c r="C16546" s="219">
        <f t="shared" si="1297"/>
        <v>58910</v>
      </c>
      <c r="D16546" s="208" t="b">
        <f t="shared" si="1298"/>
        <v>0</v>
      </c>
      <c r="E16546" s="220" t="b">
        <f t="shared" si="1295"/>
        <v>0</v>
      </c>
      <c r="F16546" s="219">
        <f t="shared" si="1299"/>
        <v>58910</v>
      </c>
      <c r="G16546" s="219">
        <f t="shared" si="1296"/>
        <v>58910</v>
      </c>
    </row>
    <row r="16547" spans="3:7" x14ac:dyDescent="0.25">
      <c r="C16547" s="219">
        <f t="shared" si="1297"/>
        <v>58911</v>
      </c>
      <c r="D16547" s="208" t="b">
        <f t="shared" si="1298"/>
        <v>0</v>
      </c>
      <c r="E16547" s="220" t="b">
        <f t="shared" si="1295"/>
        <v>0</v>
      </c>
      <c r="F16547" s="219">
        <f t="shared" si="1299"/>
        <v>58911</v>
      </c>
      <c r="G16547" s="219">
        <f t="shared" si="1296"/>
        <v>58911</v>
      </c>
    </row>
    <row r="16548" spans="3:7" x14ac:dyDescent="0.25">
      <c r="C16548" s="219">
        <f t="shared" si="1297"/>
        <v>58912</v>
      </c>
      <c r="D16548" s="208" t="b">
        <f t="shared" si="1298"/>
        <v>1</v>
      </c>
      <c r="E16548" s="220" t="b">
        <f t="shared" si="1295"/>
        <v>0</v>
      </c>
      <c r="F16548" s="219" t="b">
        <f t="shared" si="1299"/>
        <v>0</v>
      </c>
      <c r="G16548" s="219">
        <f t="shared" si="1296"/>
        <v>58914</v>
      </c>
    </row>
    <row r="16549" spans="3:7" x14ac:dyDescent="0.25">
      <c r="C16549" s="219">
        <f t="shared" si="1297"/>
        <v>58913</v>
      </c>
      <c r="D16549" s="208" t="b">
        <f t="shared" si="1298"/>
        <v>1</v>
      </c>
      <c r="E16549" s="220" t="b">
        <f t="shared" si="1295"/>
        <v>0</v>
      </c>
      <c r="F16549" s="219" t="b">
        <f t="shared" si="1299"/>
        <v>0</v>
      </c>
      <c r="G16549" s="219">
        <f t="shared" si="1296"/>
        <v>58914</v>
      </c>
    </row>
    <row r="16550" spans="3:7" x14ac:dyDescent="0.25">
      <c r="C16550" s="219">
        <f t="shared" si="1297"/>
        <v>58914</v>
      </c>
      <c r="D16550" s="208" t="b">
        <f t="shared" si="1298"/>
        <v>0</v>
      </c>
      <c r="E16550" s="220" t="b">
        <f t="shared" si="1295"/>
        <v>0</v>
      </c>
      <c r="F16550" s="219">
        <f t="shared" si="1299"/>
        <v>58914</v>
      </c>
      <c r="G16550" s="219">
        <f t="shared" si="1296"/>
        <v>58914</v>
      </c>
    </row>
    <row r="16551" spans="3:7" x14ac:dyDescent="0.25">
      <c r="C16551" s="219">
        <f t="shared" si="1297"/>
        <v>58915</v>
      </c>
      <c r="D16551" s="208" t="b">
        <f t="shared" si="1298"/>
        <v>0</v>
      </c>
      <c r="E16551" s="220" t="b">
        <f t="shared" si="1295"/>
        <v>0</v>
      </c>
      <c r="F16551" s="219">
        <f t="shared" si="1299"/>
        <v>58915</v>
      </c>
      <c r="G16551" s="219">
        <f t="shared" si="1296"/>
        <v>58915</v>
      </c>
    </row>
    <row r="16552" spans="3:7" x14ac:dyDescent="0.25">
      <c r="C16552" s="219">
        <f t="shared" si="1297"/>
        <v>58916</v>
      </c>
      <c r="D16552" s="208" t="b">
        <f t="shared" si="1298"/>
        <v>0</v>
      </c>
      <c r="E16552" s="220" t="b">
        <f t="shared" si="1295"/>
        <v>0</v>
      </c>
      <c r="F16552" s="219">
        <f t="shared" si="1299"/>
        <v>58916</v>
      </c>
      <c r="G16552" s="219">
        <f t="shared" si="1296"/>
        <v>58916</v>
      </c>
    </row>
    <row r="16553" spans="3:7" x14ac:dyDescent="0.25">
      <c r="C16553" s="219">
        <f t="shared" si="1297"/>
        <v>58917</v>
      </c>
      <c r="D16553" s="208" t="b">
        <f t="shared" si="1298"/>
        <v>0</v>
      </c>
      <c r="E16553" s="220" t="b">
        <f t="shared" si="1295"/>
        <v>0</v>
      </c>
      <c r="F16553" s="219">
        <f t="shared" si="1299"/>
        <v>58917</v>
      </c>
      <c r="G16553" s="219">
        <f t="shared" si="1296"/>
        <v>58917</v>
      </c>
    </row>
    <row r="16554" spans="3:7" x14ac:dyDescent="0.25">
      <c r="C16554" s="219">
        <f t="shared" si="1297"/>
        <v>58918</v>
      </c>
      <c r="D16554" s="208" t="b">
        <f t="shared" si="1298"/>
        <v>0</v>
      </c>
      <c r="E16554" s="220" t="b">
        <f t="shared" si="1295"/>
        <v>0</v>
      </c>
      <c r="F16554" s="219">
        <f t="shared" si="1299"/>
        <v>58918</v>
      </c>
      <c r="G16554" s="219">
        <f t="shared" si="1296"/>
        <v>58918</v>
      </c>
    </row>
    <row r="16555" spans="3:7" x14ac:dyDescent="0.25">
      <c r="C16555" s="219">
        <f t="shared" si="1297"/>
        <v>58919</v>
      </c>
      <c r="D16555" s="208" t="b">
        <f t="shared" si="1298"/>
        <v>1</v>
      </c>
      <c r="E16555" s="220" t="b">
        <f t="shared" si="1295"/>
        <v>0</v>
      </c>
      <c r="F16555" s="219" t="b">
        <f t="shared" si="1299"/>
        <v>0</v>
      </c>
      <c r="G16555" s="219">
        <f t="shared" si="1296"/>
        <v>58921</v>
      </c>
    </row>
    <row r="16556" spans="3:7" x14ac:dyDescent="0.25">
      <c r="C16556" s="219">
        <f t="shared" si="1297"/>
        <v>58920</v>
      </c>
      <c r="D16556" s="208" t="b">
        <f t="shared" si="1298"/>
        <v>1</v>
      </c>
      <c r="E16556" s="220" t="b">
        <f t="shared" si="1295"/>
        <v>0</v>
      </c>
      <c r="F16556" s="219" t="b">
        <f t="shared" si="1299"/>
        <v>0</v>
      </c>
      <c r="G16556" s="219">
        <f t="shared" si="1296"/>
        <v>58921</v>
      </c>
    </row>
    <row r="16557" spans="3:7" x14ac:dyDescent="0.25">
      <c r="C16557" s="219">
        <f t="shared" si="1297"/>
        <v>58921</v>
      </c>
      <c r="D16557" s="208" t="b">
        <f t="shared" si="1298"/>
        <v>0</v>
      </c>
      <c r="E16557" s="220" t="b">
        <f t="shared" si="1295"/>
        <v>0</v>
      </c>
      <c r="F16557" s="219">
        <f t="shared" si="1299"/>
        <v>58921</v>
      </c>
      <c r="G16557" s="219">
        <f t="shared" si="1296"/>
        <v>58921</v>
      </c>
    </row>
    <row r="16558" spans="3:7" x14ac:dyDescent="0.25">
      <c r="C16558" s="219">
        <f t="shared" si="1297"/>
        <v>58922</v>
      </c>
      <c r="D16558" s="208" t="b">
        <f t="shared" si="1298"/>
        <v>0</v>
      </c>
      <c r="E16558" s="220" t="b">
        <f t="shared" si="1295"/>
        <v>0</v>
      </c>
      <c r="F16558" s="219">
        <f t="shared" si="1299"/>
        <v>58922</v>
      </c>
      <c r="G16558" s="219">
        <f t="shared" si="1296"/>
        <v>58922</v>
      </c>
    </row>
    <row r="16559" spans="3:7" x14ac:dyDescent="0.25">
      <c r="C16559" s="219">
        <f t="shared" si="1297"/>
        <v>58923</v>
      </c>
      <c r="D16559" s="208" t="b">
        <f t="shared" si="1298"/>
        <v>0</v>
      </c>
      <c r="E16559" s="220" t="b">
        <f t="shared" si="1295"/>
        <v>0</v>
      </c>
      <c r="F16559" s="219">
        <f t="shared" si="1299"/>
        <v>58923</v>
      </c>
      <c r="G16559" s="219">
        <f t="shared" si="1296"/>
        <v>58923</v>
      </c>
    </row>
    <row r="16560" spans="3:7" x14ac:dyDescent="0.25">
      <c r="C16560" s="219">
        <f t="shared" si="1297"/>
        <v>58924</v>
      </c>
      <c r="D16560" s="208" t="b">
        <f t="shared" si="1298"/>
        <v>0</v>
      </c>
      <c r="E16560" s="220" t="b">
        <f t="shared" si="1295"/>
        <v>0</v>
      </c>
      <c r="F16560" s="219">
        <f t="shared" si="1299"/>
        <v>58924</v>
      </c>
      <c r="G16560" s="219">
        <f t="shared" si="1296"/>
        <v>58924</v>
      </c>
    </row>
    <row r="16561" spans="3:7" x14ac:dyDescent="0.25">
      <c r="C16561" s="219">
        <f t="shared" si="1297"/>
        <v>58925</v>
      </c>
      <c r="D16561" s="208" t="b">
        <f t="shared" si="1298"/>
        <v>0</v>
      </c>
      <c r="E16561" s="220" t="b">
        <f t="shared" si="1295"/>
        <v>0</v>
      </c>
      <c r="F16561" s="219">
        <f t="shared" si="1299"/>
        <v>58925</v>
      </c>
      <c r="G16561" s="219">
        <f t="shared" si="1296"/>
        <v>58925</v>
      </c>
    </row>
    <row r="16562" spans="3:7" x14ac:dyDescent="0.25">
      <c r="C16562" s="219">
        <f t="shared" si="1297"/>
        <v>58926</v>
      </c>
      <c r="D16562" s="208" t="b">
        <f t="shared" si="1298"/>
        <v>1</v>
      </c>
      <c r="E16562" s="220" t="b">
        <f t="shared" si="1295"/>
        <v>0</v>
      </c>
      <c r="F16562" s="219" t="b">
        <f t="shared" si="1299"/>
        <v>0</v>
      </c>
      <c r="G16562" s="219">
        <f t="shared" si="1296"/>
        <v>58928</v>
      </c>
    </row>
    <row r="16563" spans="3:7" x14ac:dyDescent="0.25">
      <c r="C16563" s="219">
        <f t="shared" si="1297"/>
        <v>58927</v>
      </c>
      <c r="D16563" s="208" t="b">
        <f t="shared" si="1298"/>
        <v>1</v>
      </c>
      <c r="E16563" s="220" t="b">
        <f t="shared" si="1295"/>
        <v>1</v>
      </c>
      <c r="F16563" s="219" t="b">
        <f t="shared" si="1299"/>
        <v>0</v>
      </c>
      <c r="G16563" s="219">
        <f t="shared" si="1296"/>
        <v>58928</v>
      </c>
    </row>
    <row r="16564" spans="3:7" x14ac:dyDescent="0.25">
      <c r="C16564" s="219">
        <f t="shared" si="1297"/>
        <v>58928</v>
      </c>
      <c r="D16564" s="208" t="b">
        <f t="shared" si="1298"/>
        <v>0</v>
      </c>
      <c r="E16564" s="220" t="b">
        <f t="shared" si="1295"/>
        <v>0</v>
      </c>
      <c r="F16564" s="219">
        <f t="shared" si="1299"/>
        <v>58928</v>
      </c>
      <c r="G16564" s="219">
        <f t="shared" si="1296"/>
        <v>58928</v>
      </c>
    </row>
    <row r="16565" spans="3:7" x14ac:dyDescent="0.25">
      <c r="C16565" s="219">
        <f t="shared" si="1297"/>
        <v>58929</v>
      </c>
      <c r="D16565" s="208" t="b">
        <f t="shared" si="1298"/>
        <v>0</v>
      </c>
      <c r="E16565" s="220" t="b">
        <f t="shared" si="1295"/>
        <v>0</v>
      </c>
      <c r="F16565" s="219">
        <f t="shared" si="1299"/>
        <v>58929</v>
      </c>
      <c r="G16565" s="219">
        <f t="shared" si="1296"/>
        <v>58929</v>
      </c>
    </row>
    <row r="16566" spans="3:7" x14ac:dyDescent="0.25">
      <c r="C16566" s="219">
        <f t="shared" si="1297"/>
        <v>58930</v>
      </c>
      <c r="D16566" s="208" t="b">
        <f t="shared" si="1298"/>
        <v>0</v>
      </c>
      <c r="E16566" s="220" t="b">
        <f t="shared" si="1295"/>
        <v>0</v>
      </c>
      <c r="F16566" s="219">
        <f t="shared" si="1299"/>
        <v>58930</v>
      </c>
      <c r="G16566" s="219">
        <f t="shared" si="1296"/>
        <v>58930</v>
      </c>
    </row>
    <row r="16567" spans="3:7" x14ac:dyDescent="0.25">
      <c r="C16567" s="219">
        <f t="shared" si="1297"/>
        <v>58931</v>
      </c>
      <c r="D16567" s="208" t="b">
        <f t="shared" si="1298"/>
        <v>0</v>
      </c>
      <c r="E16567" s="220" t="b">
        <f t="shared" si="1295"/>
        <v>0</v>
      </c>
      <c r="F16567" s="219">
        <f t="shared" si="1299"/>
        <v>58931</v>
      </c>
      <c r="G16567" s="219">
        <f t="shared" si="1296"/>
        <v>58931</v>
      </c>
    </row>
    <row r="16568" spans="3:7" x14ac:dyDescent="0.25">
      <c r="C16568" s="219">
        <f t="shared" si="1297"/>
        <v>58932</v>
      </c>
      <c r="D16568" s="208" t="b">
        <f t="shared" si="1298"/>
        <v>0</v>
      </c>
      <c r="E16568" s="220" t="b">
        <f t="shared" si="1295"/>
        <v>0</v>
      </c>
      <c r="F16568" s="219">
        <f t="shared" si="1299"/>
        <v>58932</v>
      </c>
      <c r="G16568" s="219">
        <f t="shared" si="1296"/>
        <v>58932</v>
      </c>
    </row>
    <row r="16569" spans="3:7" x14ac:dyDescent="0.25">
      <c r="C16569" s="219">
        <f t="shared" si="1297"/>
        <v>58933</v>
      </c>
      <c r="D16569" s="208" t="b">
        <f t="shared" si="1298"/>
        <v>1</v>
      </c>
      <c r="E16569" s="220" t="b">
        <f t="shared" si="1295"/>
        <v>0</v>
      </c>
      <c r="F16569" s="219" t="b">
        <f t="shared" si="1299"/>
        <v>0</v>
      </c>
      <c r="G16569" s="219">
        <f t="shared" si="1296"/>
        <v>58935</v>
      </c>
    </row>
    <row r="16570" spans="3:7" x14ac:dyDescent="0.25">
      <c r="C16570" s="219">
        <f t="shared" si="1297"/>
        <v>58934</v>
      </c>
      <c r="D16570" s="208" t="b">
        <f t="shared" si="1298"/>
        <v>1</v>
      </c>
      <c r="E16570" s="220" t="b">
        <f t="shared" si="1295"/>
        <v>0</v>
      </c>
      <c r="F16570" s="219" t="b">
        <f t="shared" si="1299"/>
        <v>0</v>
      </c>
      <c r="G16570" s="219">
        <f t="shared" si="1296"/>
        <v>58935</v>
      </c>
    </row>
    <row r="16571" spans="3:7" x14ac:dyDescent="0.25">
      <c r="C16571" s="219">
        <f t="shared" si="1297"/>
        <v>58935</v>
      </c>
      <c r="D16571" s="208" t="b">
        <f t="shared" si="1298"/>
        <v>0</v>
      </c>
      <c r="E16571" s="220" t="b">
        <f t="shared" si="1295"/>
        <v>0</v>
      </c>
      <c r="F16571" s="219">
        <f t="shared" si="1299"/>
        <v>58935</v>
      </c>
      <c r="G16571" s="219">
        <f t="shared" si="1296"/>
        <v>58935</v>
      </c>
    </row>
    <row r="16572" spans="3:7" x14ac:dyDescent="0.25">
      <c r="C16572" s="219">
        <f t="shared" si="1297"/>
        <v>58936</v>
      </c>
      <c r="D16572" s="208" t="b">
        <f t="shared" si="1298"/>
        <v>0</v>
      </c>
      <c r="E16572" s="220" t="b">
        <f t="shared" si="1295"/>
        <v>0</v>
      </c>
      <c r="F16572" s="219">
        <f t="shared" si="1299"/>
        <v>58936</v>
      </c>
      <c r="G16572" s="219">
        <f t="shared" si="1296"/>
        <v>58936</v>
      </c>
    </row>
    <row r="16573" spans="3:7" x14ac:dyDescent="0.25">
      <c r="C16573" s="219">
        <f t="shared" si="1297"/>
        <v>58937</v>
      </c>
      <c r="D16573" s="208" t="b">
        <f t="shared" si="1298"/>
        <v>0</v>
      </c>
      <c r="E16573" s="220" t="b">
        <f t="shared" si="1295"/>
        <v>0</v>
      </c>
      <c r="F16573" s="219">
        <f t="shared" si="1299"/>
        <v>58937</v>
      </c>
      <c r="G16573" s="219">
        <f t="shared" si="1296"/>
        <v>58937</v>
      </c>
    </row>
    <row r="16574" spans="3:7" x14ac:dyDescent="0.25">
      <c r="C16574" s="219">
        <f t="shared" si="1297"/>
        <v>58938</v>
      </c>
      <c r="D16574" s="208" t="b">
        <f t="shared" si="1298"/>
        <v>0</v>
      </c>
      <c r="E16574" s="220" t="b">
        <f t="shared" si="1295"/>
        <v>0</v>
      </c>
      <c r="F16574" s="219">
        <f t="shared" si="1299"/>
        <v>58938</v>
      </c>
      <c r="G16574" s="219">
        <f t="shared" si="1296"/>
        <v>58938</v>
      </c>
    </row>
    <row r="16575" spans="3:7" x14ac:dyDescent="0.25">
      <c r="C16575" s="219">
        <f t="shared" si="1297"/>
        <v>58939</v>
      </c>
      <c r="D16575" s="208" t="b">
        <f t="shared" si="1298"/>
        <v>0</v>
      </c>
      <c r="E16575" s="220" t="b">
        <f t="shared" si="1295"/>
        <v>0</v>
      </c>
      <c r="F16575" s="219">
        <f t="shared" si="1299"/>
        <v>58939</v>
      </c>
      <c r="G16575" s="219">
        <f t="shared" si="1296"/>
        <v>58939</v>
      </c>
    </row>
    <row r="16576" spans="3:7" x14ac:dyDescent="0.25">
      <c r="C16576" s="219">
        <f t="shared" si="1297"/>
        <v>58940</v>
      </c>
      <c r="D16576" s="208" t="b">
        <f t="shared" si="1298"/>
        <v>1</v>
      </c>
      <c r="E16576" s="220" t="b">
        <f t="shared" si="1295"/>
        <v>0</v>
      </c>
      <c r="F16576" s="219" t="b">
        <f t="shared" si="1299"/>
        <v>0</v>
      </c>
      <c r="G16576" s="219">
        <f t="shared" si="1296"/>
        <v>58942</v>
      </c>
    </row>
    <row r="16577" spans="3:7" x14ac:dyDescent="0.25">
      <c r="C16577" s="219">
        <f t="shared" si="1297"/>
        <v>58941</v>
      </c>
      <c r="D16577" s="208" t="b">
        <f t="shared" si="1298"/>
        <v>1</v>
      </c>
      <c r="E16577" s="220" t="b">
        <f t="shared" si="1295"/>
        <v>0</v>
      </c>
      <c r="F16577" s="219" t="b">
        <f t="shared" si="1299"/>
        <v>0</v>
      </c>
      <c r="G16577" s="219">
        <f t="shared" si="1296"/>
        <v>58942</v>
      </c>
    </row>
    <row r="16578" spans="3:7" x14ac:dyDescent="0.25">
      <c r="C16578" s="219">
        <f t="shared" si="1297"/>
        <v>58942</v>
      </c>
      <c r="D16578" s="208" t="b">
        <f t="shared" si="1298"/>
        <v>0</v>
      </c>
      <c r="E16578" s="220" t="b">
        <f t="shared" si="1295"/>
        <v>0</v>
      </c>
      <c r="F16578" s="219">
        <f t="shared" si="1299"/>
        <v>58942</v>
      </c>
      <c r="G16578" s="219">
        <f t="shared" si="1296"/>
        <v>58942</v>
      </c>
    </row>
    <row r="16579" spans="3:7" x14ac:dyDescent="0.25">
      <c r="C16579" s="219">
        <f t="shared" si="1297"/>
        <v>58943</v>
      </c>
      <c r="D16579" s="208" t="b">
        <f t="shared" si="1298"/>
        <v>0</v>
      </c>
      <c r="E16579" s="220" t="b">
        <f t="shared" si="1295"/>
        <v>0</v>
      </c>
      <c r="F16579" s="219">
        <f t="shared" si="1299"/>
        <v>58943</v>
      </c>
      <c r="G16579" s="219">
        <f t="shared" si="1296"/>
        <v>58943</v>
      </c>
    </row>
    <row r="16580" spans="3:7" x14ac:dyDescent="0.25">
      <c r="C16580" s="219">
        <f t="shared" si="1297"/>
        <v>58944</v>
      </c>
      <c r="D16580" s="208" t="b">
        <f t="shared" si="1298"/>
        <v>0</v>
      </c>
      <c r="E16580" s="220" t="b">
        <f t="shared" si="1295"/>
        <v>0</v>
      </c>
      <c r="F16580" s="219">
        <f t="shared" si="1299"/>
        <v>58944</v>
      </c>
      <c r="G16580" s="219">
        <f t="shared" si="1296"/>
        <v>58944</v>
      </c>
    </row>
    <row r="16581" spans="3:7" x14ac:dyDescent="0.25">
      <c r="C16581" s="219">
        <f t="shared" si="1297"/>
        <v>58945</v>
      </c>
      <c r="D16581" s="208" t="b">
        <f t="shared" si="1298"/>
        <v>0</v>
      </c>
      <c r="E16581" s="220" t="b">
        <f t="shared" si="1295"/>
        <v>0</v>
      </c>
      <c r="F16581" s="219">
        <f t="shared" si="1299"/>
        <v>58945</v>
      </c>
      <c r="G16581" s="219">
        <f t="shared" si="1296"/>
        <v>58945</v>
      </c>
    </row>
    <row r="16582" spans="3:7" x14ac:dyDescent="0.25">
      <c r="C16582" s="219">
        <f t="shared" si="1297"/>
        <v>58946</v>
      </c>
      <c r="D16582" s="208" t="b">
        <f t="shared" si="1298"/>
        <v>0</v>
      </c>
      <c r="E16582" s="220" t="b">
        <f t="shared" ref="E16582:E16645" si="1300">IF(TYPE(VLOOKUP(C16582,Holydays,1,0))&lt;&gt;1,FALSE,TRUE)</f>
        <v>0</v>
      </c>
      <c r="F16582" s="219">
        <f t="shared" si="1299"/>
        <v>58946</v>
      </c>
      <c r="G16582" s="219">
        <f t="shared" ref="G16582:G16645" si="1301">IF(F16582,F16582,WORKDAY(C16582,1,Holydays))</f>
        <v>58946</v>
      </c>
    </row>
    <row r="16583" spans="3:7" x14ac:dyDescent="0.25">
      <c r="C16583" s="219">
        <f t="shared" ref="C16583:C16646" si="1302">C16582+1</f>
        <v>58947</v>
      </c>
      <c r="D16583" s="208" t="b">
        <f t="shared" ref="D16583:D16646" si="1303">IF(WEEKDAY(C16583,2)&gt;5,TRUE)</f>
        <v>1</v>
      </c>
      <c r="E16583" s="220" t="b">
        <f t="shared" si="1300"/>
        <v>0</v>
      </c>
      <c r="F16583" s="219" t="b">
        <f t="shared" ref="F16583:F16646" si="1304">IF(OR(D16583,E16583),FALSE,C16583)</f>
        <v>0</v>
      </c>
      <c r="G16583" s="219">
        <f t="shared" si="1301"/>
        <v>58949</v>
      </c>
    </row>
    <row r="16584" spans="3:7" x14ac:dyDescent="0.25">
      <c r="C16584" s="219">
        <f t="shared" si="1302"/>
        <v>58948</v>
      </c>
      <c r="D16584" s="208" t="b">
        <f t="shared" si="1303"/>
        <v>1</v>
      </c>
      <c r="E16584" s="220" t="b">
        <f t="shared" si="1300"/>
        <v>0</v>
      </c>
      <c r="F16584" s="219" t="b">
        <f t="shared" si="1304"/>
        <v>0</v>
      </c>
      <c r="G16584" s="219">
        <f t="shared" si="1301"/>
        <v>58949</v>
      </c>
    </row>
    <row r="16585" spans="3:7" x14ac:dyDescent="0.25">
      <c r="C16585" s="219">
        <f t="shared" si="1302"/>
        <v>58949</v>
      </c>
      <c r="D16585" s="208" t="b">
        <f t="shared" si="1303"/>
        <v>0</v>
      </c>
      <c r="E16585" s="220" t="b">
        <f t="shared" si="1300"/>
        <v>0</v>
      </c>
      <c r="F16585" s="219">
        <f t="shared" si="1304"/>
        <v>58949</v>
      </c>
      <c r="G16585" s="219">
        <f t="shared" si="1301"/>
        <v>58949</v>
      </c>
    </row>
    <row r="16586" spans="3:7" x14ac:dyDescent="0.25">
      <c r="C16586" s="219">
        <f t="shared" si="1302"/>
        <v>58950</v>
      </c>
      <c r="D16586" s="208" t="b">
        <f t="shared" si="1303"/>
        <v>0</v>
      </c>
      <c r="E16586" s="220" t="b">
        <f t="shared" si="1300"/>
        <v>0</v>
      </c>
      <c r="F16586" s="219">
        <f t="shared" si="1304"/>
        <v>58950</v>
      </c>
      <c r="G16586" s="219">
        <f t="shared" si="1301"/>
        <v>58950</v>
      </c>
    </row>
    <row r="16587" spans="3:7" x14ac:dyDescent="0.25">
      <c r="C16587" s="219">
        <f t="shared" si="1302"/>
        <v>58951</v>
      </c>
      <c r="D16587" s="208" t="b">
        <f t="shared" si="1303"/>
        <v>0</v>
      </c>
      <c r="E16587" s="220" t="b">
        <f t="shared" si="1300"/>
        <v>0</v>
      </c>
      <c r="F16587" s="219">
        <f t="shared" si="1304"/>
        <v>58951</v>
      </c>
      <c r="G16587" s="219">
        <f t="shared" si="1301"/>
        <v>58951</v>
      </c>
    </row>
    <row r="16588" spans="3:7" x14ac:dyDescent="0.25">
      <c r="C16588" s="219">
        <f t="shared" si="1302"/>
        <v>58952</v>
      </c>
      <c r="D16588" s="208" t="b">
        <f t="shared" si="1303"/>
        <v>0</v>
      </c>
      <c r="E16588" s="220" t="b">
        <f t="shared" si="1300"/>
        <v>0</v>
      </c>
      <c r="F16588" s="219">
        <f t="shared" si="1304"/>
        <v>58952</v>
      </c>
      <c r="G16588" s="219">
        <f t="shared" si="1301"/>
        <v>58952</v>
      </c>
    </row>
    <row r="16589" spans="3:7" x14ac:dyDescent="0.25">
      <c r="C16589" s="219">
        <f t="shared" si="1302"/>
        <v>58953</v>
      </c>
      <c r="D16589" s="208" t="b">
        <f t="shared" si="1303"/>
        <v>0</v>
      </c>
      <c r="E16589" s="220" t="b">
        <f t="shared" si="1300"/>
        <v>0</v>
      </c>
      <c r="F16589" s="219">
        <f t="shared" si="1304"/>
        <v>58953</v>
      </c>
      <c r="G16589" s="219">
        <f t="shared" si="1301"/>
        <v>58953</v>
      </c>
    </row>
    <row r="16590" spans="3:7" x14ac:dyDescent="0.25">
      <c r="C16590" s="219">
        <f t="shared" si="1302"/>
        <v>58954</v>
      </c>
      <c r="D16590" s="208" t="b">
        <f t="shared" si="1303"/>
        <v>1</v>
      </c>
      <c r="E16590" s="220" t="b">
        <f t="shared" si="1300"/>
        <v>0</v>
      </c>
      <c r="F16590" s="219" t="b">
        <f t="shared" si="1304"/>
        <v>0</v>
      </c>
      <c r="G16590" s="219">
        <f t="shared" si="1301"/>
        <v>58956</v>
      </c>
    </row>
    <row r="16591" spans="3:7" x14ac:dyDescent="0.25">
      <c r="C16591" s="219">
        <f t="shared" si="1302"/>
        <v>58955</v>
      </c>
      <c r="D16591" s="208" t="b">
        <f t="shared" si="1303"/>
        <v>1</v>
      </c>
      <c r="E16591" s="220" t="b">
        <f t="shared" si="1300"/>
        <v>0</v>
      </c>
      <c r="F16591" s="219" t="b">
        <f t="shared" si="1304"/>
        <v>0</v>
      </c>
      <c r="G16591" s="219">
        <f t="shared" si="1301"/>
        <v>58956</v>
      </c>
    </row>
    <row r="16592" spans="3:7" x14ac:dyDescent="0.25">
      <c r="C16592" s="219">
        <f t="shared" si="1302"/>
        <v>58956</v>
      </c>
      <c r="D16592" s="208" t="b">
        <f t="shared" si="1303"/>
        <v>0</v>
      </c>
      <c r="E16592" s="220" t="b">
        <f t="shared" si="1300"/>
        <v>0</v>
      </c>
      <c r="F16592" s="219">
        <f t="shared" si="1304"/>
        <v>58956</v>
      </c>
      <c r="G16592" s="219">
        <f t="shared" si="1301"/>
        <v>58956</v>
      </c>
    </row>
    <row r="16593" spans="3:7" x14ac:dyDescent="0.25">
      <c r="C16593" s="219">
        <f t="shared" si="1302"/>
        <v>58957</v>
      </c>
      <c r="D16593" s="208" t="b">
        <f t="shared" si="1303"/>
        <v>0</v>
      </c>
      <c r="E16593" s="220" t="b">
        <f t="shared" si="1300"/>
        <v>0</v>
      </c>
      <c r="F16593" s="219">
        <f t="shared" si="1304"/>
        <v>58957</v>
      </c>
      <c r="G16593" s="219">
        <f t="shared" si="1301"/>
        <v>58957</v>
      </c>
    </row>
    <row r="16594" spans="3:7" x14ac:dyDescent="0.25">
      <c r="C16594" s="219">
        <f t="shared" si="1302"/>
        <v>58958</v>
      </c>
      <c r="D16594" s="208" t="b">
        <f t="shared" si="1303"/>
        <v>0</v>
      </c>
      <c r="E16594" s="220" t="b">
        <f t="shared" si="1300"/>
        <v>0</v>
      </c>
      <c r="F16594" s="219">
        <f t="shared" si="1304"/>
        <v>58958</v>
      </c>
      <c r="G16594" s="219">
        <f t="shared" si="1301"/>
        <v>58958</v>
      </c>
    </row>
    <row r="16595" spans="3:7" x14ac:dyDescent="0.25">
      <c r="C16595" s="219">
        <f t="shared" si="1302"/>
        <v>58959</v>
      </c>
      <c r="D16595" s="208" t="b">
        <f t="shared" si="1303"/>
        <v>0</v>
      </c>
      <c r="E16595" s="220" t="b">
        <f t="shared" si="1300"/>
        <v>0</v>
      </c>
      <c r="F16595" s="219">
        <f t="shared" si="1304"/>
        <v>58959</v>
      </c>
      <c r="G16595" s="219">
        <f t="shared" si="1301"/>
        <v>58959</v>
      </c>
    </row>
    <row r="16596" spans="3:7" x14ac:dyDescent="0.25">
      <c r="C16596" s="219">
        <f t="shared" si="1302"/>
        <v>58960</v>
      </c>
      <c r="D16596" s="208" t="b">
        <f t="shared" si="1303"/>
        <v>0</v>
      </c>
      <c r="E16596" s="220" t="b">
        <f t="shared" si="1300"/>
        <v>0</v>
      </c>
      <c r="F16596" s="219">
        <f t="shared" si="1304"/>
        <v>58960</v>
      </c>
      <c r="G16596" s="219">
        <f t="shared" si="1301"/>
        <v>58960</v>
      </c>
    </row>
    <row r="16597" spans="3:7" x14ac:dyDescent="0.25">
      <c r="C16597" s="219">
        <f t="shared" si="1302"/>
        <v>58961</v>
      </c>
      <c r="D16597" s="208" t="b">
        <f t="shared" si="1303"/>
        <v>1</v>
      </c>
      <c r="E16597" s="220" t="b">
        <f t="shared" si="1300"/>
        <v>0</v>
      </c>
      <c r="F16597" s="219" t="b">
        <f t="shared" si="1304"/>
        <v>0</v>
      </c>
      <c r="G16597" s="219">
        <f t="shared" si="1301"/>
        <v>58963</v>
      </c>
    </row>
    <row r="16598" spans="3:7" x14ac:dyDescent="0.25">
      <c r="C16598" s="219">
        <f t="shared" si="1302"/>
        <v>58962</v>
      </c>
      <c r="D16598" s="208" t="b">
        <f t="shared" si="1303"/>
        <v>1</v>
      </c>
      <c r="E16598" s="220" t="b">
        <f t="shared" si="1300"/>
        <v>0</v>
      </c>
      <c r="F16598" s="219" t="b">
        <f t="shared" si="1304"/>
        <v>0</v>
      </c>
      <c r="G16598" s="219">
        <f t="shared" si="1301"/>
        <v>58963</v>
      </c>
    </row>
    <row r="16599" spans="3:7" x14ac:dyDescent="0.25">
      <c r="C16599" s="219">
        <f t="shared" si="1302"/>
        <v>58963</v>
      </c>
      <c r="D16599" s="208" t="b">
        <f t="shared" si="1303"/>
        <v>0</v>
      </c>
      <c r="E16599" s="220" t="b">
        <f t="shared" si="1300"/>
        <v>0</v>
      </c>
      <c r="F16599" s="219">
        <f t="shared" si="1304"/>
        <v>58963</v>
      </c>
      <c r="G16599" s="219">
        <f t="shared" si="1301"/>
        <v>58963</v>
      </c>
    </row>
    <row r="16600" spans="3:7" x14ac:dyDescent="0.25">
      <c r="C16600" s="219">
        <f t="shared" si="1302"/>
        <v>58964</v>
      </c>
      <c r="D16600" s="208" t="b">
        <f t="shared" si="1303"/>
        <v>0</v>
      </c>
      <c r="E16600" s="220" t="b">
        <f t="shared" si="1300"/>
        <v>0</v>
      </c>
      <c r="F16600" s="219">
        <f t="shared" si="1304"/>
        <v>58964</v>
      </c>
      <c r="G16600" s="219">
        <f t="shared" si="1301"/>
        <v>58964</v>
      </c>
    </row>
    <row r="16601" spans="3:7" x14ac:dyDescent="0.25">
      <c r="C16601" s="219">
        <f t="shared" si="1302"/>
        <v>58965</v>
      </c>
      <c r="D16601" s="208" t="b">
        <f t="shared" si="1303"/>
        <v>0</v>
      </c>
      <c r="E16601" s="220" t="b">
        <f t="shared" si="1300"/>
        <v>0</v>
      </c>
      <c r="F16601" s="219">
        <f t="shared" si="1304"/>
        <v>58965</v>
      </c>
      <c r="G16601" s="219">
        <f t="shared" si="1301"/>
        <v>58965</v>
      </c>
    </row>
    <row r="16602" spans="3:7" x14ac:dyDescent="0.25">
      <c r="C16602" s="219">
        <f t="shared" si="1302"/>
        <v>58966</v>
      </c>
      <c r="D16602" s="208" t="b">
        <f t="shared" si="1303"/>
        <v>0</v>
      </c>
      <c r="E16602" s="220" t="b">
        <f t="shared" si="1300"/>
        <v>0</v>
      </c>
      <c r="F16602" s="219">
        <f t="shared" si="1304"/>
        <v>58966</v>
      </c>
      <c r="G16602" s="219">
        <f t="shared" si="1301"/>
        <v>58966</v>
      </c>
    </row>
    <row r="16603" spans="3:7" x14ac:dyDescent="0.25">
      <c r="C16603" s="219">
        <f t="shared" si="1302"/>
        <v>58967</v>
      </c>
      <c r="D16603" s="208" t="b">
        <f t="shared" si="1303"/>
        <v>0</v>
      </c>
      <c r="E16603" s="220" t="b">
        <f t="shared" si="1300"/>
        <v>0</v>
      </c>
      <c r="F16603" s="219">
        <f t="shared" si="1304"/>
        <v>58967</v>
      </c>
      <c r="G16603" s="219">
        <f t="shared" si="1301"/>
        <v>58967</v>
      </c>
    </row>
    <row r="16604" spans="3:7" x14ac:dyDescent="0.25">
      <c r="C16604" s="219">
        <f t="shared" si="1302"/>
        <v>58968</v>
      </c>
      <c r="D16604" s="208" t="b">
        <f t="shared" si="1303"/>
        <v>1</v>
      </c>
      <c r="E16604" s="220" t="b">
        <f t="shared" si="1300"/>
        <v>0</v>
      </c>
      <c r="F16604" s="219" t="b">
        <f t="shared" si="1304"/>
        <v>0</v>
      </c>
      <c r="G16604" s="219">
        <f t="shared" si="1301"/>
        <v>58970</v>
      </c>
    </row>
    <row r="16605" spans="3:7" x14ac:dyDescent="0.25">
      <c r="C16605" s="219">
        <f t="shared" si="1302"/>
        <v>58969</v>
      </c>
      <c r="D16605" s="208" t="b">
        <f t="shared" si="1303"/>
        <v>1</v>
      </c>
      <c r="E16605" s="220" t="b">
        <f t="shared" si="1300"/>
        <v>0</v>
      </c>
      <c r="F16605" s="219" t="b">
        <f t="shared" si="1304"/>
        <v>0</v>
      </c>
      <c r="G16605" s="219">
        <f t="shared" si="1301"/>
        <v>58970</v>
      </c>
    </row>
    <row r="16606" spans="3:7" x14ac:dyDescent="0.25">
      <c r="C16606" s="219">
        <f t="shared" si="1302"/>
        <v>58970</v>
      </c>
      <c r="D16606" s="208" t="b">
        <f t="shared" si="1303"/>
        <v>0</v>
      </c>
      <c r="E16606" s="220" t="b">
        <f t="shared" si="1300"/>
        <v>0</v>
      </c>
      <c r="F16606" s="219">
        <f t="shared" si="1304"/>
        <v>58970</v>
      </c>
      <c r="G16606" s="219">
        <f t="shared" si="1301"/>
        <v>58970</v>
      </c>
    </row>
    <row r="16607" spans="3:7" x14ac:dyDescent="0.25">
      <c r="C16607" s="219">
        <f t="shared" si="1302"/>
        <v>58971</v>
      </c>
      <c r="D16607" s="208" t="b">
        <f t="shared" si="1303"/>
        <v>0</v>
      </c>
      <c r="E16607" s="220" t="b">
        <f t="shared" si="1300"/>
        <v>0</v>
      </c>
      <c r="F16607" s="219">
        <f t="shared" si="1304"/>
        <v>58971</v>
      </c>
      <c r="G16607" s="219">
        <f t="shared" si="1301"/>
        <v>58971</v>
      </c>
    </row>
    <row r="16608" spans="3:7" x14ac:dyDescent="0.25">
      <c r="C16608" s="219">
        <f t="shared" si="1302"/>
        <v>58972</v>
      </c>
      <c r="D16608" s="208" t="b">
        <f t="shared" si="1303"/>
        <v>0</v>
      </c>
      <c r="E16608" s="220" t="b">
        <f t="shared" si="1300"/>
        <v>0</v>
      </c>
      <c r="F16608" s="219">
        <f t="shared" si="1304"/>
        <v>58972</v>
      </c>
      <c r="G16608" s="219">
        <f t="shared" si="1301"/>
        <v>58972</v>
      </c>
    </row>
    <row r="16609" spans="3:7" x14ac:dyDescent="0.25">
      <c r="C16609" s="219">
        <f t="shared" si="1302"/>
        <v>58973</v>
      </c>
      <c r="D16609" s="208" t="b">
        <f t="shared" si="1303"/>
        <v>0</v>
      </c>
      <c r="E16609" s="220" t="b">
        <f t="shared" si="1300"/>
        <v>0</v>
      </c>
      <c r="F16609" s="219">
        <f t="shared" si="1304"/>
        <v>58973</v>
      </c>
      <c r="G16609" s="219">
        <f t="shared" si="1301"/>
        <v>58973</v>
      </c>
    </row>
    <row r="16610" spans="3:7" x14ac:dyDescent="0.25">
      <c r="C16610" s="219">
        <f t="shared" si="1302"/>
        <v>58974</v>
      </c>
      <c r="D16610" s="208" t="b">
        <f t="shared" si="1303"/>
        <v>0</v>
      </c>
      <c r="E16610" s="220" t="b">
        <f t="shared" si="1300"/>
        <v>0</v>
      </c>
      <c r="F16610" s="219">
        <f t="shared" si="1304"/>
        <v>58974</v>
      </c>
      <c r="G16610" s="219">
        <f t="shared" si="1301"/>
        <v>58974</v>
      </c>
    </row>
    <row r="16611" spans="3:7" x14ac:dyDescent="0.25">
      <c r="C16611" s="219">
        <f t="shared" si="1302"/>
        <v>58975</v>
      </c>
      <c r="D16611" s="208" t="b">
        <f t="shared" si="1303"/>
        <v>1</v>
      </c>
      <c r="E16611" s="220" t="b">
        <f t="shared" si="1300"/>
        <v>0</v>
      </c>
      <c r="F16611" s="219" t="b">
        <f t="shared" si="1304"/>
        <v>0</v>
      </c>
      <c r="G16611" s="219">
        <f t="shared" si="1301"/>
        <v>58977</v>
      </c>
    </row>
    <row r="16612" spans="3:7" x14ac:dyDescent="0.25">
      <c r="C16612" s="219">
        <f t="shared" si="1302"/>
        <v>58976</v>
      </c>
      <c r="D16612" s="208" t="b">
        <f t="shared" si="1303"/>
        <v>1</v>
      </c>
      <c r="E16612" s="220" t="b">
        <f t="shared" si="1300"/>
        <v>0</v>
      </c>
      <c r="F16612" s="219" t="b">
        <f t="shared" si="1304"/>
        <v>0</v>
      </c>
      <c r="G16612" s="219">
        <f t="shared" si="1301"/>
        <v>58977</v>
      </c>
    </row>
    <row r="16613" spans="3:7" x14ac:dyDescent="0.25">
      <c r="C16613" s="219">
        <f t="shared" si="1302"/>
        <v>58977</v>
      </c>
      <c r="D16613" s="208" t="b">
        <f t="shared" si="1303"/>
        <v>0</v>
      </c>
      <c r="E16613" s="220" t="b">
        <f t="shared" si="1300"/>
        <v>0</v>
      </c>
      <c r="F16613" s="219">
        <f t="shared" si="1304"/>
        <v>58977</v>
      </c>
      <c r="G16613" s="219">
        <f t="shared" si="1301"/>
        <v>58977</v>
      </c>
    </row>
    <row r="16614" spans="3:7" x14ac:dyDescent="0.25">
      <c r="C16614" s="219">
        <f t="shared" si="1302"/>
        <v>58978</v>
      </c>
      <c r="D16614" s="208" t="b">
        <f t="shared" si="1303"/>
        <v>0</v>
      </c>
      <c r="E16614" s="220" t="b">
        <f t="shared" si="1300"/>
        <v>0</v>
      </c>
      <c r="F16614" s="219">
        <f t="shared" si="1304"/>
        <v>58978</v>
      </c>
      <c r="G16614" s="219">
        <f t="shared" si="1301"/>
        <v>58978</v>
      </c>
    </row>
    <row r="16615" spans="3:7" x14ac:dyDescent="0.25">
      <c r="C16615" s="219">
        <f t="shared" si="1302"/>
        <v>58979</v>
      </c>
      <c r="D16615" s="208" t="b">
        <f t="shared" si="1303"/>
        <v>0</v>
      </c>
      <c r="E16615" s="220" t="b">
        <f t="shared" si="1300"/>
        <v>0</v>
      </c>
      <c r="F16615" s="219">
        <f t="shared" si="1304"/>
        <v>58979</v>
      </c>
      <c r="G16615" s="219">
        <f t="shared" si="1301"/>
        <v>58979</v>
      </c>
    </row>
    <row r="16616" spans="3:7" x14ac:dyDescent="0.25">
      <c r="C16616" s="219">
        <f t="shared" si="1302"/>
        <v>58980</v>
      </c>
      <c r="D16616" s="208" t="b">
        <f t="shared" si="1303"/>
        <v>0</v>
      </c>
      <c r="E16616" s="220" t="b">
        <f t="shared" si="1300"/>
        <v>0</v>
      </c>
      <c r="F16616" s="219">
        <f t="shared" si="1304"/>
        <v>58980</v>
      </c>
      <c r="G16616" s="219">
        <f t="shared" si="1301"/>
        <v>58980</v>
      </c>
    </row>
    <row r="16617" spans="3:7" x14ac:dyDescent="0.25">
      <c r="C16617" s="219">
        <f t="shared" si="1302"/>
        <v>58981</v>
      </c>
      <c r="D16617" s="208" t="b">
        <f t="shared" si="1303"/>
        <v>0</v>
      </c>
      <c r="E16617" s="220" t="b">
        <f t="shared" si="1300"/>
        <v>0</v>
      </c>
      <c r="F16617" s="219">
        <f t="shared" si="1304"/>
        <v>58981</v>
      </c>
      <c r="G16617" s="219">
        <f t="shared" si="1301"/>
        <v>58981</v>
      </c>
    </row>
    <row r="16618" spans="3:7" x14ac:dyDescent="0.25">
      <c r="C16618" s="219">
        <f t="shared" si="1302"/>
        <v>58982</v>
      </c>
      <c r="D16618" s="208" t="b">
        <f t="shared" si="1303"/>
        <v>1</v>
      </c>
      <c r="E16618" s="220" t="b">
        <f t="shared" si="1300"/>
        <v>0</v>
      </c>
      <c r="F16618" s="219" t="b">
        <f t="shared" si="1304"/>
        <v>0</v>
      </c>
      <c r="G16618" s="219">
        <f t="shared" si="1301"/>
        <v>58984</v>
      </c>
    </row>
    <row r="16619" spans="3:7" x14ac:dyDescent="0.25">
      <c r="C16619" s="219">
        <f t="shared" si="1302"/>
        <v>58983</v>
      </c>
      <c r="D16619" s="208" t="b">
        <f t="shared" si="1303"/>
        <v>1</v>
      </c>
      <c r="E16619" s="220" t="b">
        <f t="shared" si="1300"/>
        <v>0</v>
      </c>
      <c r="F16619" s="219" t="b">
        <f t="shared" si="1304"/>
        <v>0</v>
      </c>
      <c r="G16619" s="219">
        <f t="shared" si="1301"/>
        <v>58984</v>
      </c>
    </row>
    <row r="16620" spans="3:7" x14ac:dyDescent="0.25">
      <c r="C16620" s="219">
        <f t="shared" si="1302"/>
        <v>58984</v>
      </c>
      <c r="D16620" s="208" t="b">
        <f t="shared" si="1303"/>
        <v>0</v>
      </c>
      <c r="E16620" s="220" t="b">
        <f t="shared" si="1300"/>
        <v>0</v>
      </c>
      <c r="F16620" s="219">
        <f t="shared" si="1304"/>
        <v>58984</v>
      </c>
      <c r="G16620" s="219">
        <f t="shared" si="1301"/>
        <v>58984</v>
      </c>
    </row>
    <row r="16621" spans="3:7" x14ac:dyDescent="0.25">
      <c r="C16621" s="219">
        <f t="shared" si="1302"/>
        <v>58985</v>
      </c>
      <c r="D16621" s="208" t="b">
        <f t="shared" si="1303"/>
        <v>0</v>
      </c>
      <c r="E16621" s="220" t="b">
        <f t="shared" si="1300"/>
        <v>0</v>
      </c>
      <c r="F16621" s="219">
        <f t="shared" si="1304"/>
        <v>58985</v>
      </c>
      <c r="G16621" s="219">
        <f t="shared" si="1301"/>
        <v>58985</v>
      </c>
    </row>
    <row r="16622" spans="3:7" x14ac:dyDescent="0.25">
      <c r="C16622" s="219">
        <f t="shared" si="1302"/>
        <v>58986</v>
      </c>
      <c r="D16622" s="208" t="b">
        <f t="shared" si="1303"/>
        <v>0</v>
      </c>
      <c r="E16622" s="220" t="b">
        <f t="shared" si="1300"/>
        <v>0</v>
      </c>
      <c r="F16622" s="219">
        <f t="shared" si="1304"/>
        <v>58986</v>
      </c>
      <c r="G16622" s="219">
        <f t="shared" si="1301"/>
        <v>58986</v>
      </c>
    </row>
    <row r="16623" spans="3:7" x14ac:dyDescent="0.25">
      <c r="C16623" s="219">
        <f t="shared" si="1302"/>
        <v>58987</v>
      </c>
      <c r="D16623" s="208" t="b">
        <f t="shared" si="1303"/>
        <v>0</v>
      </c>
      <c r="E16623" s="220" t="b">
        <f t="shared" si="1300"/>
        <v>0</v>
      </c>
      <c r="F16623" s="219">
        <f t="shared" si="1304"/>
        <v>58987</v>
      </c>
      <c r="G16623" s="219">
        <f t="shared" si="1301"/>
        <v>58987</v>
      </c>
    </row>
    <row r="16624" spans="3:7" x14ac:dyDescent="0.25">
      <c r="C16624" s="219">
        <f t="shared" si="1302"/>
        <v>58988</v>
      </c>
      <c r="D16624" s="208" t="b">
        <f t="shared" si="1303"/>
        <v>0</v>
      </c>
      <c r="E16624" s="220" t="b">
        <f t="shared" si="1300"/>
        <v>0</v>
      </c>
      <c r="F16624" s="219">
        <f t="shared" si="1304"/>
        <v>58988</v>
      </c>
      <c r="G16624" s="219">
        <f t="shared" si="1301"/>
        <v>58988</v>
      </c>
    </row>
    <row r="16625" spans="3:7" x14ac:dyDescent="0.25">
      <c r="C16625" s="219">
        <f t="shared" si="1302"/>
        <v>58989</v>
      </c>
      <c r="D16625" s="208" t="b">
        <f t="shared" si="1303"/>
        <v>1</v>
      </c>
      <c r="E16625" s="220" t="b">
        <f t="shared" si="1300"/>
        <v>0</v>
      </c>
      <c r="F16625" s="219" t="b">
        <f t="shared" si="1304"/>
        <v>0</v>
      </c>
      <c r="G16625" s="219">
        <f t="shared" si="1301"/>
        <v>58991</v>
      </c>
    </row>
    <row r="16626" spans="3:7" x14ac:dyDescent="0.25">
      <c r="C16626" s="219">
        <f t="shared" si="1302"/>
        <v>58990</v>
      </c>
      <c r="D16626" s="208" t="b">
        <f t="shared" si="1303"/>
        <v>1</v>
      </c>
      <c r="E16626" s="220" t="b">
        <f t="shared" si="1300"/>
        <v>0</v>
      </c>
      <c r="F16626" s="219" t="b">
        <f t="shared" si="1304"/>
        <v>0</v>
      </c>
      <c r="G16626" s="219">
        <f t="shared" si="1301"/>
        <v>58991</v>
      </c>
    </row>
    <row r="16627" spans="3:7" x14ac:dyDescent="0.25">
      <c r="C16627" s="219">
        <f t="shared" si="1302"/>
        <v>58991</v>
      </c>
      <c r="D16627" s="208" t="b">
        <f t="shared" si="1303"/>
        <v>0</v>
      </c>
      <c r="E16627" s="220" t="b">
        <f t="shared" si="1300"/>
        <v>0</v>
      </c>
      <c r="F16627" s="219">
        <f t="shared" si="1304"/>
        <v>58991</v>
      </c>
      <c r="G16627" s="219">
        <f t="shared" si="1301"/>
        <v>58991</v>
      </c>
    </row>
    <row r="16628" spans="3:7" x14ac:dyDescent="0.25">
      <c r="C16628" s="219">
        <f t="shared" si="1302"/>
        <v>58992</v>
      </c>
      <c r="D16628" s="208" t="b">
        <f t="shared" si="1303"/>
        <v>0</v>
      </c>
      <c r="E16628" s="220" t="b">
        <f t="shared" si="1300"/>
        <v>0</v>
      </c>
      <c r="F16628" s="219">
        <f t="shared" si="1304"/>
        <v>58992</v>
      </c>
      <c r="G16628" s="219">
        <f t="shared" si="1301"/>
        <v>58992</v>
      </c>
    </row>
    <row r="16629" spans="3:7" x14ac:dyDescent="0.25">
      <c r="C16629" s="219">
        <f t="shared" si="1302"/>
        <v>58993</v>
      </c>
      <c r="D16629" s="208" t="b">
        <f t="shared" si="1303"/>
        <v>0</v>
      </c>
      <c r="E16629" s="220" t="b">
        <f t="shared" si="1300"/>
        <v>0</v>
      </c>
      <c r="F16629" s="219">
        <f t="shared" si="1304"/>
        <v>58993</v>
      </c>
      <c r="G16629" s="219">
        <f t="shared" si="1301"/>
        <v>58993</v>
      </c>
    </row>
    <row r="16630" spans="3:7" x14ac:dyDescent="0.25">
      <c r="C16630" s="219">
        <f t="shared" si="1302"/>
        <v>58994</v>
      </c>
      <c r="D16630" s="208" t="b">
        <f t="shared" si="1303"/>
        <v>0</v>
      </c>
      <c r="E16630" s="220" t="b">
        <f t="shared" si="1300"/>
        <v>0</v>
      </c>
      <c r="F16630" s="219">
        <f t="shared" si="1304"/>
        <v>58994</v>
      </c>
      <c r="G16630" s="219">
        <f t="shared" si="1301"/>
        <v>58994</v>
      </c>
    </row>
    <row r="16631" spans="3:7" x14ac:dyDescent="0.25">
      <c r="C16631" s="219">
        <f t="shared" si="1302"/>
        <v>58995</v>
      </c>
      <c r="D16631" s="208" t="b">
        <f t="shared" si="1303"/>
        <v>0</v>
      </c>
      <c r="E16631" s="220" t="b">
        <f t="shared" si="1300"/>
        <v>0</v>
      </c>
      <c r="F16631" s="219">
        <f t="shared" si="1304"/>
        <v>58995</v>
      </c>
      <c r="G16631" s="219">
        <f t="shared" si="1301"/>
        <v>58995</v>
      </c>
    </row>
    <row r="16632" spans="3:7" x14ac:dyDescent="0.25">
      <c r="C16632" s="219">
        <f t="shared" si="1302"/>
        <v>58996</v>
      </c>
      <c r="D16632" s="208" t="b">
        <f t="shared" si="1303"/>
        <v>1</v>
      </c>
      <c r="E16632" s="220" t="b">
        <f t="shared" si="1300"/>
        <v>0</v>
      </c>
      <c r="F16632" s="219" t="b">
        <f t="shared" si="1304"/>
        <v>0</v>
      </c>
      <c r="G16632" s="219">
        <f t="shared" si="1301"/>
        <v>58998</v>
      </c>
    </row>
    <row r="16633" spans="3:7" x14ac:dyDescent="0.25">
      <c r="C16633" s="219">
        <f t="shared" si="1302"/>
        <v>58997</v>
      </c>
      <c r="D16633" s="208" t="b">
        <f t="shared" si="1303"/>
        <v>1</v>
      </c>
      <c r="E16633" s="220" t="b">
        <f t="shared" si="1300"/>
        <v>0</v>
      </c>
      <c r="F16633" s="219" t="b">
        <f t="shared" si="1304"/>
        <v>0</v>
      </c>
      <c r="G16633" s="219">
        <f t="shared" si="1301"/>
        <v>58998</v>
      </c>
    </row>
    <row r="16634" spans="3:7" x14ac:dyDescent="0.25">
      <c r="C16634" s="219">
        <f t="shared" si="1302"/>
        <v>58998</v>
      </c>
      <c r="D16634" s="208" t="b">
        <f t="shared" si="1303"/>
        <v>0</v>
      </c>
      <c r="E16634" s="220" t="b">
        <f t="shared" si="1300"/>
        <v>0</v>
      </c>
      <c r="F16634" s="219">
        <f t="shared" si="1304"/>
        <v>58998</v>
      </c>
      <c r="G16634" s="219">
        <f t="shared" si="1301"/>
        <v>58998</v>
      </c>
    </row>
    <row r="16635" spans="3:7" x14ac:dyDescent="0.25">
      <c r="C16635" s="219">
        <f t="shared" si="1302"/>
        <v>58999</v>
      </c>
      <c r="D16635" s="208" t="b">
        <f t="shared" si="1303"/>
        <v>0</v>
      </c>
      <c r="E16635" s="220" t="b">
        <f t="shared" si="1300"/>
        <v>0</v>
      </c>
      <c r="F16635" s="219">
        <f t="shared" si="1304"/>
        <v>58999</v>
      </c>
      <c r="G16635" s="219">
        <f t="shared" si="1301"/>
        <v>58999</v>
      </c>
    </row>
    <row r="16636" spans="3:7" x14ac:dyDescent="0.25">
      <c r="C16636" s="219">
        <f t="shared" si="1302"/>
        <v>59000</v>
      </c>
      <c r="D16636" s="208" t="b">
        <f t="shared" si="1303"/>
        <v>0</v>
      </c>
      <c r="E16636" s="220" t="b">
        <f t="shared" si="1300"/>
        <v>0</v>
      </c>
      <c r="F16636" s="219">
        <f t="shared" si="1304"/>
        <v>59000</v>
      </c>
      <c r="G16636" s="219">
        <f t="shared" si="1301"/>
        <v>59000</v>
      </c>
    </row>
    <row r="16637" spans="3:7" x14ac:dyDescent="0.25">
      <c r="C16637" s="219">
        <f t="shared" si="1302"/>
        <v>59001</v>
      </c>
      <c r="D16637" s="208" t="b">
        <f t="shared" si="1303"/>
        <v>0</v>
      </c>
      <c r="E16637" s="220" t="b">
        <f t="shared" si="1300"/>
        <v>0</v>
      </c>
      <c r="F16637" s="219">
        <f t="shared" si="1304"/>
        <v>59001</v>
      </c>
      <c r="G16637" s="219">
        <f t="shared" si="1301"/>
        <v>59001</v>
      </c>
    </row>
    <row r="16638" spans="3:7" x14ac:dyDescent="0.25">
      <c r="C16638" s="219">
        <f t="shared" si="1302"/>
        <v>59002</v>
      </c>
      <c r="D16638" s="208" t="b">
        <f t="shared" si="1303"/>
        <v>0</v>
      </c>
      <c r="E16638" s="220" t="b">
        <f t="shared" si="1300"/>
        <v>0</v>
      </c>
      <c r="F16638" s="219">
        <f t="shared" si="1304"/>
        <v>59002</v>
      </c>
      <c r="G16638" s="219">
        <f t="shared" si="1301"/>
        <v>59002</v>
      </c>
    </row>
    <row r="16639" spans="3:7" x14ac:dyDescent="0.25">
      <c r="C16639" s="219">
        <f t="shared" si="1302"/>
        <v>59003</v>
      </c>
      <c r="D16639" s="208" t="b">
        <f t="shared" si="1303"/>
        <v>1</v>
      </c>
      <c r="E16639" s="220" t="b">
        <f t="shared" si="1300"/>
        <v>0</v>
      </c>
      <c r="F16639" s="219" t="b">
        <f t="shared" si="1304"/>
        <v>0</v>
      </c>
      <c r="G16639" s="219">
        <f t="shared" si="1301"/>
        <v>59005</v>
      </c>
    </row>
    <row r="16640" spans="3:7" x14ac:dyDescent="0.25">
      <c r="C16640" s="219">
        <f t="shared" si="1302"/>
        <v>59004</v>
      </c>
      <c r="D16640" s="208" t="b">
        <f t="shared" si="1303"/>
        <v>1</v>
      </c>
      <c r="E16640" s="220" t="b">
        <f t="shared" si="1300"/>
        <v>0</v>
      </c>
      <c r="F16640" s="219" t="b">
        <f t="shared" si="1304"/>
        <v>0</v>
      </c>
      <c r="G16640" s="219">
        <f t="shared" si="1301"/>
        <v>59005</v>
      </c>
    </row>
    <row r="16641" spans="3:7" x14ac:dyDescent="0.25">
      <c r="C16641" s="219">
        <f t="shared" si="1302"/>
        <v>59005</v>
      </c>
      <c r="D16641" s="208" t="b">
        <f t="shared" si="1303"/>
        <v>0</v>
      </c>
      <c r="E16641" s="220" t="b">
        <f t="shared" si="1300"/>
        <v>0</v>
      </c>
      <c r="F16641" s="219">
        <f t="shared" si="1304"/>
        <v>59005</v>
      </c>
      <c r="G16641" s="219">
        <f t="shared" si="1301"/>
        <v>59005</v>
      </c>
    </row>
    <row r="16642" spans="3:7" x14ac:dyDescent="0.25">
      <c r="C16642" s="219">
        <f t="shared" si="1302"/>
        <v>59006</v>
      </c>
      <c r="D16642" s="208" t="b">
        <f t="shared" si="1303"/>
        <v>0</v>
      </c>
      <c r="E16642" s="220" t="b">
        <f t="shared" si="1300"/>
        <v>0</v>
      </c>
      <c r="F16642" s="219">
        <f t="shared" si="1304"/>
        <v>59006</v>
      </c>
      <c r="G16642" s="219">
        <f t="shared" si="1301"/>
        <v>59006</v>
      </c>
    </row>
    <row r="16643" spans="3:7" x14ac:dyDescent="0.25">
      <c r="C16643" s="219">
        <f t="shared" si="1302"/>
        <v>59007</v>
      </c>
      <c r="D16643" s="208" t="b">
        <f t="shared" si="1303"/>
        <v>0</v>
      </c>
      <c r="E16643" s="220" t="b">
        <f t="shared" si="1300"/>
        <v>0</v>
      </c>
      <c r="F16643" s="219">
        <f t="shared" si="1304"/>
        <v>59007</v>
      </c>
      <c r="G16643" s="219">
        <f t="shared" si="1301"/>
        <v>59007</v>
      </c>
    </row>
    <row r="16644" spans="3:7" x14ac:dyDescent="0.25">
      <c r="C16644" s="219">
        <f t="shared" si="1302"/>
        <v>59008</v>
      </c>
      <c r="D16644" s="208" t="b">
        <f t="shared" si="1303"/>
        <v>0</v>
      </c>
      <c r="E16644" s="220" t="b">
        <f t="shared" si="1300"/>
        <v>0</v>
      </c>
      <c r="F16644" s="219">
        <f t="shared" si="1304"/>
        <v>59008</v>
      </c>
      <c r="G16644" s="219">
        <f t="shared" si="1301"/>
        <v>59008</v>
      </c>
    </row>
    <row r="16645" spans="3:7" x14ac:dyDescent="0.25">
      <c r="C16645" s="219">
        <f t="shared" si="1302"/>
        <v>59009</v>
      </c>
      <c r="D16645" s="208" t="b">
        <f t="shared" si="1303"/>
        <v>0</v>
      </c>
      <c r="E16645" s="220" t="b">
        <f t="shared" si="1300"/>
        <v>0</v>
      </c>
      <c r="F16645" s="219">
        <f t="shared" si="1304"/>
        <v>59009</v>
      </c>
      <c r="G16645" s="219">
        <f t="shared" si="1301"/>
        <v>59009</v>
      </c>
    </row>
    <row r="16646" spans="3:7" x14ac:dyDescent="0.25">
      <c r="C16646" s="219">
        <f t="shared" si="1302"/>
        <v>59010</v>
      </c>
      <c r="D16646" s="208" t="b">
        <f t="shared" si="1303"/>
        <v>1</v>
      </c>
      <c r="E16646" s="220" t="b">
        <f t="shared" ref="E16646:E16709" si="1305">IF(TYPE(VLOOKUP(C16646,Holydays,1,0))&lt;&gt;1,FALSE,TRUE)</f>
        <v>0</v>
      </c>
      <c r="F16646" s="219" t="b">
        <f t="shared" si="1304"/>
        <v>0</v>
      </c>
      <c r="G16646" s="219">
        <f t="shared" ref="G16646:G16709" si="1306">IF(F16646,F16646,WORKDAY(C16646,1,Holydays))</f>
        <v>59012</v>
      </c>
    </row>
    <row r="16647" spans="3:7" x14ac:dyDescent="0.25">
      <c r="C16647" s="219">
        <f t="shared" ref="C16647:C16710" si="1307">C16646+1</f>
        <v>59011</v>
      </c>
      <c r="D16647" s="208" t="b">
        <f t="shared" ref="D16647:D16710" si="1308">IF(WEEKDAY(C16647,2)&gt;5,TRUE)</f>
        <v>1</v>
      </c>
      <c r="E16647" s="220" t="b">
        <f t="shared" si="1305"/>
        <v>0</v>
      </c>
      <c r="F16647" s="219" t="b">
        <f t="shared" ref="F16647:F16710" si="1309">IF(OR(D16647,E16647),FALSE,C16647)</f>
        <v>0</v>
      </c>
      <c r="G16647" s="219">
        <f t="shared" si="1306"/>
        <v>59012</v>
      </c>
    </row>
    <row r="16648" spans="3:7" x14ac:dyDescent="0.25">
      <c r="C16648" s="219">
        <f t="shared" si="1307"/>
        <v>59012</v>
      </c>
      <c r="D16648" s="208" t="b">
        <f t="shared" si="1308"/>
        <v>0</v>
      </c>
      <c r="E16648" s="220" t="b">
        <f t="shared" si="1305"/>
        <v>0</v>
      </c>
      <c r="F16648" s="219">
        <f t="shared" si="1309"/>
        <v>59012</v>
      </c>
      <c r="G16648" s="219">
        <f t="shared" si="1306"/>
        <v>59012</v>
      </c>
    </row>
    <row r="16649" spans="3:7" x14ac:dyDescent="0.25">
      <c r="C16649" s="219">
        <f t="shared" si="1307"/>
        <v>59013</v>
      </c>
      <c r="D16649" s="208" t="b">
        <f t="shared" si="1308"/>
        <v>0</v>
      </c>
      <c r="E16649" s="220" t="b">
        <f t="shared" si="1305"/>
        <v>0</v>
      </c>
      <c r="F16649" s="219">
        <f t="shared" si="1309"/>
        <v>59013</v>
      </c>
      <c r="G16649" s="219">
        <f t="shared" si="1306"/>
        <v>59013</v>
      </c>
    </row>
    <row r="16650" spans="3:7" x14ac:dyDescent="0.25">
      <c r="C16650" s="219">
        <f t="shared" si="1307"/>
        <v>59014</v>
      </c>
      <c r="D16650" s="208" t="b">
        <f t="shared" si="1308"/>
        <v>0</v>
      </c>
      <c r="E16650" s="220" t="b">
        <f t="shared" si="1305"/>
        <v>0</v>
      </c>
      <c r="F16650" s="219">
        <f t="shared" si="1309"/>
        <v>59014</v>
      </c>
      <c r="G16650" s="219">
        <f t="shared" si="1306"/>
        <v>59014</v>
      </c>
    </row>
    <row r="16651" spans="3:7" x14ac:dyDescent="0.25">
      <c r="C16651" s="219">
        <f t="shared" si="1307"/>
        <v>59015</v>
      </c>
      <c r="D16651" s="208" t="b">
        <f t="shared" si="1308"/>
        <v>0</v>
      </c>
      <c r="E16651" s="220" t="b">
        <f t="shared" si="1305"/>
        <v>0</v>
      </c>
      <c r="F16651" s="219">
        <f t="shared" si="1309"/>
        <v>59015</v>
      </c>
      <c r="G16651" s="219">
        <f t="shared" si="1306"/>
        <v>59015</v>
      </c>
    </row>
    <row r="16652" spans="3:7" x14ac:dyDescent="0.25">
      <c r="C16652" s="219">
        <f t="shared" si="1307"/>
        <v>59016</v>
      </c>
      <c r="D16652" s="208" t="b">
        <f t="shared" si="1308"/>
        <v>0</v>
      </c>
      <c r="E16652" s="220" t="b">
        <f t="shared" si="1305"/>
        <v>0</v>
      </c>
      <c r="F16652" s="219">
        <f t="shared" si="1309"/>
        <v>59016</v>
      </c>
      <c r="G16652" s="219">
        <f t="shared" si="1306"/>
        <v>59016</v>
      </c>
    </row>
    <row r="16653" spans="3:7" x14ac:dyDescent="0.25">
      <c r="C16653" s="219">
        <f t="shared" si="1307"/>
        <v>59017</v>
      </c>
      <c r="D16653" s="208" t="b">
        <f t="shared" si="1308"/>
        <v>1</v>
      </c>
      <c r="E16653" s="220" t="b">
        <f t="shared" si="1305"/>
        <v>0</v>
      </c>
      <c r="F16653" s="219" t="b">
        <f t="shared" si="1309"/>
        <v>0</v>
      </c>
      <c r="G16653" s="219">
        <f t="shared" si="1306"/>
        <v>59019</v>
      </c>
    </row>
    <row r="16654" spans="3:7" x14ac:dyDescent="0.25">
      <c r="C16654" s="219">
        <f t="shared" si="1307"/>
        <v>59018</v>
      </c>
      <c r="D16654" s="208" t="b">
        <f t="shared" si="1308"/>
        <v>1</v>
      </c>
      <c r="E16654" s="220" t="b">
        <f t="shared" si="1305"/>
        <v>0</v>
      </c>
      <c r="F16654" s="219" t="b">
        <f t="shared" si="1309"/>
        <v>0</v>
      </c>
      <c r="G16654" s="219">
        <f t="shared" si="1306"/>
        <v>59019</v>
      </c>
    </row>
    <row r="16655" spans="3:7" x14ac:dyDescent="0.25">
      <c r="C16655" s="219">
        <f t="shared" si="1307"/>
        <v>59019</v>
      </c>
      <c r="D16655" s="208" t="b">
        <f t="shared" si="1308"/>
        <v>0</v>
      </c>
      <c r="E16655" s="220" t="b">
        <f t="shared" si="1305"/>
        <v>0</v>
      </c>
      <c r="F16655" s="219">
        <f t="shared" si="1309"/>
        <v>59019</v>
      </c>
      <c r="G16655" s="219">
        <f t="shared" si="1306"/>
        <v>59019</v>
      </c>
    </row>
    <row r="16656" spans="3:7" x14ac:dyDescent="0.25">
      <c r="C16656" s="219">
        <f t="shared" si="1307"/>
        <v>59020</v>
      </c>
      <c r="D16656" s="208" t="b">
        <f t="shared" si="1308"/>
        <v>0</v>
      </c>
      <c r="E16656" s="220" t="b">
        <f t="shared" si="1305"/>
        <v>0</v>
      </c>
      <c r="F16656" s="219">
        <f t="shared" si="1309"/>
        <v>59020</v>
      </c>
      <c r="G16656" s="219">
        <f t="shared" si="1306"/>
        <v>59020</v>
      </c>
    </row>
    <row r="16657" spans="3:7" x14ac:dyDescent="0.25">
      <c r="C16657" s="219">
        <f t="shared" si="1307"/>
        <v>59021</v>
      </c>
      <c r="D16657" s="208" t="b">
        <f t="shared" si="1308"/>
        <v>0</v>
      </c>
      <c r="E16657" s="220" t="b">
        <f t="shared" si="1305"/>
        <v>0</v>
      </c>
      <c r="F16657" s="219">
        <f t="shared" si="1309"/>
        <v>59021</v>
      </c>
      <c r="G16657" s="219">
        <f t="shared" si="1306"/>
        <v>59021</v>
      </c>
    </row>
    <row r="16658" spans="3:7" x14ac:dyDescent="0.25">
      <c r="C16658" s="219">
        <f t="shared" si="1307"/>
        <v>59022</v>
      </c>
      <c r="D16658" s="208" t="b">
        <f t="shared" si="1308"/>
        <v>0</v>
      </c>
      <c r="E16658" s="220" t="b">
        <f t="shared" si="1305"/>
        <v>0</v>
      </c>
      <c r="F16658" s="219">
        <f t="shared" si="1309"/>
        <v>59022</v>
      </c>
      <c r="G16658" s="219">
        <f t="shared" si="1306"/>
        <v>59022</v>
      </c>
    </row>
    <row r="16659" spans="3:7" x14ac:dyDescent="0.25">
      <c r="C16659" s="219">
        <f t="shared" si="1307"/>
        <v>59023</v>
      </c>
      <c r="D16659" s="208" t="b">
        <f t="shared" si="1308"/>
        <v>0</v>
      </c>
      <c r="E16659" s="220" t="b">
        <f t="shared" si="1305"/>
        <v>0</v>
      </c>
      <c r="F16659" s="219">
        <f t="shared" si="1309"/>
        <v>59023</v>
      </c>
      <c r="G16659" s="219">
        <f t="shared" si="1306"/>
        <v>59023</v>
      </c>
    </row>
    <row r="16660" spans="3:7" x14ac:dyDescent="0.25">
      <c r="C16660" s="219">
        <f t="shared" si="1307"/>
        <v>59024</v>
      </c>
      <c r="D16660" s="208" t="b">
        <f t="shared" si="1308"/>
        <v>1</v>
      </c>
      <c r="E16660" s="220" t="b">
        <f t="shared" si="1305"/>
        <v>0</v>
      </c>
      <c r="F16660" s="219" t="b">
        <f t="shared" si="1309"/>
        <v>0</v>
      </c>
      <c r="G16660" s="219">
        <f t="shared" si="1306"/>
        <v>59026</v>
      </c>
    </row>
    <row r="16661" spans="3:7" x14ac:dyDescent="0.25">
      <c r="C16661" s="219">
        <f t="shared" si="1307"/>
        <v>59025</v>
      </c>
      <c r="D16661" s="208" t="b">
        <f t="shared" si="1308"/>
        <v>1</v>
      </c>
      <c r="E16661" s="220" t="b">
        <f t="shared" si="1305"/>
        <v>0</v>
      </c>
      <c r="F16661" s="219" t="b">
        <f t="shared" si="1309"/>
        <v>0</v>
      </c>
      <c r="G16661" s="219">
        <f t="shared" si="1306"/>
        <v>59026</v>
      </c>
    </row>
    <row r="16662" spans="3:7" x14ac:dyDescent="0.25">
      <c r="C16662" s="219">
        <f t="shared" si="1307"/>
        <v>59026</v>
      </c>
      <c r="D16662" s="208" t="b">
        <f t="shared" si="1308"/>
        <v>0</v>
      </c>
      <c r="E16662" s="220" t="b">
        <f t="shared" si="1305"/>
        <v>0</v>
      </c>
      <c r="F16662" s="219">
        <f t="shared" si="1309"/>
        <v>59026</v>
      </c>
      <c r="G16662" s="219">
        <f t="shared" si="1306"/>
        <v>59026</v>
      </c>
    </row>
    <row r="16663" spans="3:7" x14ac:dyDescent="0.25">
      <c r="C16663" s="219">
        <f t="shared" si="1307"/>
        <v>59027</v>
      </c>
      <c r="D16663" s="208" t="b">
        <f t="shared" si="1308"/>
        <v>0</v>
      </c>
      <c r="E16663" s="220" t="b">
        <f t="shared" si="1305"/>
        <v>0</v>
      </c>
      <c r="F16663" s="219">
        <f t="shared" si="1309"/>
        <v>59027</v>
      </c>
      <c r="G16663" s="219">
        <f t="shared" si="1306"/>
        <v>59027</v>
      </c>
    </row>
    <row r="16664" spans="3:7" x14ac:dyDescent="0.25">
      <c r="C16664" s="219">
        <f t="shared" si="1307"/>
        <v>59028</v>
      </c>
      <c r="D16664" s="208" t="b">
        <f t="shared" si="1308"/>
        <v>0</v>
      </c>
      <c r="E16664" s="220" t="b">
        <f t="shared" si="1305"/>
        <v>0</v>
      </c>
      <c r="F16664" s="219">
        <f t="shared" si="1309"/>
        <v>59028</v>
      </c>
      <c r="G16664" s="219">
        <f t="shared" si="1306"/>
        <v>59028</v>
      </c>
    </row>
    <row r="16665" spans="3:7" x14ac:dyDescent="0.25">
      <c r="C16665" s="219">
        <f t="shared" si="1307"/>
        <v>59029</v>
      </c>
      <c r="D16665" s="208" t="b">
        <f t="shared" si="1308"/>
        <v>0</v>
      </c>
      <c r="E16665" s="220" t="b">
        <f t="shared" si="1305"/>
        <v>0</v>
      </c>
      <c r="F16665" s="219">
        <f t="shared" si="1309"/>
        <v>59029</v>
      </c>
      <c r="G16665" s="219">
        <f t="shared" si="1306"/>
        <v>59029</v>
      </c>
    </row>
    <row r="16666" spans="3:7" x14ac:dyDescent="0.25">
      <c r="C16666" s="219">
        <f t="shared" si="1307"/>
        <v>59030</v>
      </c>
      <c r="D16666" s="208" t="b">
        <f t="shared" si="1308"/>
        <v>0</v>
      </c>
      <c r="E16666" s="220" t="b">
        <f t="shared" si="1305"/>
        <v>0</v>
      </c>
      <c r="F16666" s="219">
        <f t="shared" si="1309"/>
        <v>59030</v>
      </c>
      <c r="G16666" s="219">
        <f t="shared" si="1306"/>
        <v>59030</v>
      </c>
    </row>
    <row r="16667" spans="3:7" x14ac:dyDescent="0.25">
      <c r="C16667" s="219">
        <f t="shared" si="1307"/>
        <v>59031</v>
      </c>
      <c r="D16667" s="208" t="b">
        <f t="shared" si="1308"/>
        <v>1</v>
      </c>
      <c r="E16667" s="220" t="b">
        <f t="shared" si="1305"/>
        <v>0</v>
      </c>
      <c r="F16667" s="219" t="b">
        <f t="shared" si="1309"/>
        <v>0</v>
      </c>
      <c r="G16667" s="219">
        <f t="shared" si="1306"/>
        <v>59033</v>
      </c>
    </row>
    <row r="16668" spans="3:7" x14ac:dyDescent="0.25">
      <c r="C16668" s="219">
        <f t="shared" si="1307"/>
        <v>59032</v>
      </c>
      <c r="D16668" s="208" t="b">
        <f t="shared" si="1308"/>
        <v>1</v>
      </c>
      <c r="E16668" s="220" t="b">
        <f t="shared" si="1305"/>
        <v>0</v>
      </c>
      <c r="F16668" s="219" t="b">
        <f t="shared" si="1309"/>
        <v>0</v>
      </c>
      <c r="G16668" s="219">
        <f t="shared" si="1306"/>
        <v>59033</v>
      </c>
    </row>
    <row r="16669" spans="3:7" x14ac:dyDescent="0.25">
      <c r="C16669" s="219">
        <f t="shared" si="1307"/>
        <v>59033</v>
      </c>
      <c r="D16669" s="208" t="b">
        <f t="shared" si="1308"/>
        <v>0</v>
      </c>
      <c r="E16669" s="220" t="b">
        <f t="shared" si="1305"/>
        <v>0</v>
      </c>
      <c r="F16669" s="219">
        <f t="shared" si="1309"/>
        <v>59033</v>
      </c>
      <c r="G16669" s="219">
        <f t="shared" si="1306"/>
        <v>59033</v>
      </c>
    </row>
    <row r="16670" spans="3:7" x14ac:dyDescent="0.25">
      <c r="C16670" s="219">
        <f t="shared" si="1307"/>
        <v>59034</v>
      </c>
      <c r="D16670" s="208" t="b">
        <f t="shared" si="1308"/>
        <v>0</v>
      </c>
      <c r="E16670" s="220" t="b">
        <f t="shared" si="1305"/>
        <v>0</v>
      </c>
      <c r="F16670" s="219">
        <f t="shared" si="1309"/>
        <v>59034</v>
      </c>
      <c r="G16670" s="219">
        <f t="shared" si="1306"/>
        <v>59034</v>
      </c>
    </row>
    <row r="16671" spans="3:7" x14ac:dyDescent="0.25">
      <c r="C16671" s="219">
        <f t="shared" si="1307"/>
        <v>59035</v>
      </c>
      <c r="D16671" s="208" t="b">
        <f t="shared" si="1308"/>
        <v>0</v>
      </c>
      <c r="E16671" s="220" t="b">
        <f t="shared" si="1305"/>
        <v>0</v>
      </c>
      <c r="F16671" s="219">
        <f t="shared" si="1309"/>
        <v>59035</v>
      </c>
      <c r="G16671" s="219">
        <f t="shared" si="1306"/>
        <v>59035</v>
      </c>
    </row>
    <row r="16672" spans="3:7" x14ac:dyDescent="0.25">
      <c r="C16672" s="219">
        <f t="shared" si="1307"/>
        <v>59036</v>
      </c>
      <c r="D16672" s="208" t="b">
        <f t="shared" si="1308"/>
        <v>0</v>
      </c>
      <c r="E16672" s="220" t="b">
        <f t="shared" si="1305"/>
        <v>0</v>
      </c>
      <c r="F16672" s="219">
        <f t="shared" si="1309"/>
        <v>59036</v>
      </c>
      <c r="G16672" s="219">
        <f t="shared" si="1306"/>
        <v>59036</v>
      </c>
    </row>
    <row r="16673" spans="3:7" x14ac:dyDescent="0.25">
      <c r="C16673" s="219">
        <f t="shared" si="1307"/>
        <v>59037</v>
      </c>
      <c r="D16673" s="208" t="b">
        <f t="shared" si="1308"/>
        <v>0</v>
      </c>
      <c r="E16673" s="220" t="b">
        <f t="shared" si="1305"/>
        <v>0</v>
      </c>
      <c r="F16673" s="219">
        <f t="shared" si="1309"/>
        <v>59037</v>
      </c>
      <c r="G16673" s="219">
        <f t="shared" si="1306"/>
        <v>59037</v>
      </c>
    </row>
    <row r="16674" spans="3:7" x14ac:dyDescent="0.25">
      <c r="C16674" s="219">
        <f t="shared" si="1307"/>
        <v>59038</v>
      </c>
      <c r="D16674" s="208" t="b">
        <f t="shared" si="1308"/>
        <v>1</v>
      </c>
      <c r="E16674" s="220" t="b">
        <f t="shared" si="1305"/>
        <v>0</v>
      </c>
      <c r="F16674" s="219" t="b">
        <f t="shared" si="1309"/>
        <v>0</v>
      </c>
      <c r="G16674" s="219">
        <f t="shared" si="1306"/>
        <v>59040</v>
      </c>
    </row>
    <row r="16675" spans="3:7" x14ac:dyDescent="0.25">
      <c r="C16675" s="219">
        <f t="shared" si="1307"/>
        <v>59039</v>
      </c>
      <c r="D16675" s="208" t="b">
        <f t="shared" si="1308"/>
        <v>1</v>
      </c>
      <c r="E16675" s="220" t="b">
        <f t="shared" si="1305"/>
        <v>0</v>
      </c>
      <c r="F16675" s="219" t="b">
        <f t="shared" si="1309"/>
        <v>0</v>
      </c>
      <c r="G16675" s="219">
        <f t="shared" si="1306"/>
        <v>59040</v>
      </c>
    </row>
    <row r="16676" spans="3:7" x14ac:dyDescent="0.25">
      <c r="C16676" s="219">
        <f t="shared" si="1307"/>
        <v>59040</v>
      </c>
      <c r="D16676" s="208" t="b">
        <f t="shared" si="1308"/>
        <v>0</v>
      </c>
      <c r="E16676" s="220" t="b">
        <f t="shared" si="1305"/>
        <v>0</v>
      </c>
      <c r="F16676" s="219">
        <f t="shared" si="1309"/>
        <v>59040</v>
      </c>
      <c r="G16676" s="219">
        <f t="shared" si="1306"/>
        <v>59040</v>
      </c>
    </row>
    <row r="16677" spans="3:7" x14ac:dyDescent="0.25">
      <c r="C16677" s="219">
        <f t="shared" si="1307"/>
        <v>59041</v>
      </c>
      <c r="D16677" s="208" t="b">
        <f t="shared" si="1308"/>
        <v>0</v>
      </c>
      <c r="E16677" s="220" t="b">
        <f t="shared" si="1305"/>
        <v>0</v>
      </c>
      <c r="F16677" s="219">
        <f t="shared" si="1309"/>
        <v>59041</v>
      </c>
      <c r="G16677" s="219">
        <f t="shared" si="1306"/>
        <v>59041</v>
      </c>
    </row>
    <row r="16678" spans="3:7" x14ac:dyDescent="0.25">
      <c r="C16678" s="219">
        <f t="shared" si="1307"/>
        <v>59042</v>
      </c>
      <c r="D16678" s="208" t="b">
        <f t="shared" si="1308"/>
        <v>0</v>
      </c>
      <c r="E16678" s="220" t="b">
        <f t="shared" si="1305"/>
        <v>0</v>
      </c>
      <c r="F16678" s="219">
        <f t="shared" si="1309"/>
        <v>59042</v>
      </c>
      <c r="G16678" s="219">
        <f t="shared" si="1306"/>
        <v>59042</v>
      </c>
    </row>
    <row r="16679" spans="3:7" x14ac:dyDescent="0.25">
      <c r="C16679" s="219">
        <f t="shared" si="1307"/>
        <v>59043</v>
      </c>
      <c r="D16679" s="208" t="b">
        <f t="shared" si="1308"/>
        <v>0</v>
      </c>
      <c r="E16679" s="220" t="b">
        <f t="shared" si="1305"/>
        <v>0</v>
      </c>
      <c r="F16679" s="219">
        <f t="shared" si="1309"/>
        <v>59043</v>
      </c>
      <c r="G16679" s="219">
        <f t="shared" si="1306"/>
        <v>59043</v>
      </c>
    </row>
    <row r="16680" spans="3:7" x14ac:dyDescent="0.25">
      <c r="C16680" s="219">
        <f t="shared" si="1307"/>
        <v>59044</v>
      </c>
      <c r="D16680" s="208" t="b">
        <f t="shared" si="1308"/>
        <v>0</v>
      </c>
      <c r="E16680" s="220" t="b">
        <f t="shared" si="1305"/>
        <v>0</v>
      </c>
      <c r="F16680" s="219">
        <f t="shared" si="1309"/>
        <v>59044</v>
      </c>
      <c r="G16680" s="219">
        <f t="shared" si="1306"/>
        <v>59044</v>
      </c>
    </row>
    <row r="16681" spans="3:7" x14ac:dyDescent="0.25">
      <c r="C16681" s="219">
        <f t="shared" si="1307"/>
        <v>59045</v>
      </c>
      <c r="D16681" s="208" t="b">
        <f t="shared" si="1308"/>
        <v>1</v>
      </c>
      <c r="E16681" s="220" t="b">
        <f t="shared" si="1305"/>
        <v>0</v>
      </c>
      <c r="F16681" s="219" t="b">
        <f t="shared" si="1309"/>
        <v>0</v>
      </c>
      <c r="G16681" s="219">
        <f t="shared" si="1306"/>
        <v>59047</v>
      </c>
    </row>
    <row r="16682" spans="3:7" x14ac:dyDescent="0.25">
      <c r="C16682" s="219">
        <f t="shared" si="1307"/>
        <v>59046</v>
      </c>
      <c r="D16682" s="208" t="b">
        <f t="shared" si="1308"/>
        <v>1</v>
      </c>
      <c r="E16682" s="220" t="b">
        <f t="shared" si="1305"/>
        <v>0</v>
      </c>
      <c r="F16682" s="219" t="b">
        <f t="shared" si="1309"/>
        <v>0</v>
      </c>
      <c r="G16682" s="219">
        <f t="shared" si="1306"/>
        <v>59047</v>
      </c>
    </row>
    <row r="16683" spans="3:7" x14ac:dyDescent="0.25">
      <c r="C16683" s="219">
        <f t="shared" si="1307"/>
        <v>59047</v>
      </c>
      <c r="D16683" s="208" t="b">
        <f t="shared" si="1308"/>
        <v>0</v>
      </c>
      <c r="E16683" s="220" t="b">
        <f t="shared" si="1305"/>
        <v>0</v>
      </c>
      <c r="F16683" s="219">
        <f t="shared" si="1309"/>
        <v>59047</v>
      </c>
      <c r="G16683" s="219">
        <f t="shared" si="1306"/>
        <v>59047</v>
      </c>
    </row>
    <row r="16684" spans="3:7" x14ac:dyDescent="0.25">
      <c r="C16684" s="219">
        <f t="shared" si="1307"/>
        <v>59048</v>
      </c>
      <c r="D16684" s="208" t="b">
        <f t="shared" si="1308"/>
        <v>0</v>
      </c>
      <c r="E16684" s="220" t="b">
        <f t="shared" si="1305"/>
        <v>0</v>
      </c>
      <c r="F16684" s="219">
        <f t="shared" si="1309"/>
        <v>59048</v>
      </c>
      <c r="G16684" s="219">
        <f t="shared" si="1306"/>
        <v>59048</v>
      </c>
    </row>
    <row r="16685" spans="3:7" x14ac:dyDescent="0.25">
      <c r="C16685" s="219">
        <f t="shared" si="1307"/>
        <v>59049</v>
      </c>
      <c r="D16685" s="208" t="b">
        <f t="shared" si="1308"/>
        <v>0</v>
      </c>
      <c r="E16685" s="220" t="b">
        <f t="shared" si="1305"/>
        <v>0</v>
      </c>
      <c r="F16685" s="219">
        <f t="shared" si="1309"/>
        <v>59049</v>
      </c>
      <c r="G16685" s="219">
        <f t="shared" si="1306"/>
        <v>59049</v>
      </c>
    </row>
    <row r="16686" spans="3:7" x14ac:dyDescent="0.25">
      <c r="C16686" s="219">
        <f t="shared" si="1307"/>
        <v>59050</v>
      </c>
      <c r="D16686" s="208" t="b">
        <f t="shared" si="1308"/>
        <v>0</v>
      </c>
      <c r="E16686" s="220" t="b">
        <f t="shared" si="1305"/>
        <v>0</v>
      </c>
      <c r="F16686" s="219">
        <f t="shared" si="1309"/>
        <v>59050</v>
      </c>
      <c r="G16686" s="219">
        <f t="shared" si="1306"/>
        <v>59050</v>
      </c>
    </row>
    <row r="16687" spans="3:7" x14ac:dyDescent="0.25">
      <c r="C16687" s="219">
        <f t="shared" si="1307"/>
        <v>59051</v>
      </c>
      <c r="D16687" s="208" t="b">
        <f t="shared" si="1308"/>
        <v>0</v>
      </c>
      <c r="E16687" s="220" t="b">
        <f t="shared" si="1305"/>
        <v>0</v>
      </c>
      <c r="F16687" s="219">
        <f t="shared" si="1309"/>
        <v>59051</v>
      </c>
      <c r="G16687" s="219">
        <f t="shared" si="1306"/>
        <v>59051</v>
      </c>
    </row>
    <row r="16688" spans="3:7" x14ac:dyDescent="0.25">
      <c r="C16688" s="219">
        <f t="shared" si="1307"/>
        <v>59052</v>
      </c>
      <c r="D16688" s="208" t="b">
        <f t="shared" si="1308"/>
        <v>1</v>
      </c>
      <c r="E16688" s="220" t="b">
        <f t="shared" si="1305"/>
        <v>0</v>
      </c>
      <c r="F16688" s="219" t="b">
        <f t="shared" si="1309"/>
        <v>0</v>
      </c>
      <c r="G16688" s="219">
        <f t="shared" si="1306"/>
        <v>59054</v>
      </c>
    </row>
    <row r="16689" spans="3:7" x14ac:dyDescent="0.25">
      <c r="C16689" s="219">
        <f t="shared" si="1307"/>
        <v>59053</v>
      </c>
      <c r="D16689" s="208" t="b">
        <f t="shared" si="1308"/>
        <v>1</v>
      </c>
      <c r="E16689" s="220" t="b">
        <f t="shared" si="1305"/>
        <v>0</v>
      </c>
      <c r="F16689" s="219" t="b">
        <f t="shared" si="1309"/>
        <v>0</v>
      </c>
      <c r="G16689" s="219">
        <f t="shared" si="1306"/>
        <v>59054</v>
      </c>
    </row>
    <row r="16690" spans="3:7" x14ac:dyDescent="0.25">
      <c r="C16690" s="219">
        <f t="shared" si="1307"/>
        <v>59054</v>
      </c>
      <c r="D16690" s="208" t="b">
        <f t="shared" si="1308"/>
        <v>0</v>
      </c>
      <c r="E16690" s="220" t="b">
        <f t="shared" si="1305"/>
        <v>0</v>
      </c>
      <c r="F16690" s="219">
        <f t="shared" si="1309"/>
        <v>59054</v>
      </c>
      <c r="G16690" s="219">
        <f t="shared" si="1306"/>
        <v>59054</v>
      </c>
    </row>
    <row r="16691" spans="3:7" x14ac:dyDescent="0.25">
      <c r="C16691" s="219">
        <f t="shared" si="1307"/>
        <v>59055</v>
      </c>
      <c r="D16691" s="208" t="b">
        <f t="shared" si="1308"/>
        <v>0</v>
      </c>
      <c r="E16691" s="220" t="b">
        <f t="shared" si="1305"/>
        <v>0</v>
      </c>
      <c r="F16691" s="219">
        <f t="shared" si="1309"/>
        <v>59055</v>
      </c>
      <c r="G16691" s="219">
        <f t="shared" si="1306"/>
        <v>59055</v>
      </c>
    </row>
    <row r="16692" spans="3:7" x14ac:dyDescent="0.25">
      <c r="C16692" s="219">
        <f t="shared" si="1307"/>
        <v>59056</v>
      </c>
      <c r="D16692" s="208" t="b">
        <f t="shared" si="1308"/>
        <v>0</v>
      </c>
      <c r="E16692" s="220" t="b">
        <f t="shared" si="1305"/>
        <v>0</v>
      </c>
      <c r="F16692" s="219">
        <f t="shared" si="1309"/>
        <v>59056</v>
      </c>
      <c r="G16692" s="219">
        <f t="shared" si="1306"/>
        <v>59056</v>
      </c>
    </row>
    <row r="16693" spans="3:7" x14ac:dyDescent="0.25">
      <c r="C16693" s="219">
        <f t="shared" si="1307"/>
        <v>59057</v>
      </c>
      <c r="D16693" s="208" t="b">
        <f t="shared" si="1308"/>
        <v>0</v>
      </c>
      <c r="E16693" s="220" t="b">
        <f t="shared" si="1305"/>
        <v>0</v>
      </c>
      <c r="F16693" s="219">
        <f t="shared" si="1309"/>
        <v>59057</v>
      </c>
      <c r="G16693" s="219">
        <f t="shared" si="1306"/>
        <v>59057</v>
      </c>
    </row>
    <row r="16694" spans="3:7" x14ac:dyDescent="0.25">
      <c r="C16694" s="219">
        <f t="shared" si="1307"/>
        <v>59058</v>
      </c>
      <c r="D16694" s="208" t="b">
        <f t="shared" si="1308"/>
        <v>0</v>
      </c>
      <c r="E16694" s="220" t="b">
        <f t="shared" si="1305"/>
        <v>0</v>
      </c>
      <c r="F16694" s="219">
        <f t="shared" si="1309"/>
        <v>59058</v>
      </c>
      <c r="G16694" s="219">
        <f t="shared" si="1306"/>
        <v>59058</v>
      </c>
    </row>
    <row r="16695" spans="3:7" x14ac:dyDescent="0.25">
      <c r="C16695" s="219">
        <f t="shared" si="1307"/>
        <v>59059</v>
      </c>
      <c r="D16695" s="208" t="b">
        <f t="shared" si="1308"/>
        <v>1</v>
      </c>
      <c r="E16695" s="220" t="b">
        <f t="shared" si="1305"/>
        <v>0</v>
      </c>
      <c r="F16695" s="219" t="b">
        <f t="shared" si="1309"/>
        <v>0</v>
      </c>
      <c r="G16695" s="219">
        <f t="shared" si="1306"/>
        <v>59061</v>
      </c>
    </row>
    <row r="16696" spans="3:7" x14ac:dyDescent="0.25">
      <c r="C16696" s="219">
        <f t="shared" si="1307"/>
        <v>59060</v>
      </c>
      <c r="D16696" s="208" t="b">
        <f t="shared" si="1308"/>
        <v>1</v>
      </c>
      <c r="E16696" s="220" t="b">
        <f t="shared" si="1305"/>
        <v>0</v>
      </c>
      <c r="F16696" s="219" t="b">
        <f t="shared" si="1309"/>
        <v>0</v>
      </c>
      <c r="G16696" s="219">
        <f t="shared" si="1306"/>
        <v>59061</v>
      </c>
    </row>
    <row r="16697" spans="3:7" x14ac:dyDescent="0.25">
      <c r="C16697" s="219">
        <f t="shared" si="1307"/>
        <v>59061</v>
      </c>
      <c r="D16697" s="208" t="b">
        <f t="shared" si="1308"/>
        <v>0</v>
      </c>
      <c r="E16697" s="220" t="b">
        <f t="shared" si="1305"/>
        <v>0</v>
      </c>
      <c r="F16697" s="219">
        <f t="shared" si="1309"/>
        <v>59061</v>
      </c>
      <c r="G16697" s="219">
        <f t="shared" si="1306"/>
        <v>59061</v>
      </c>
    </row>
    <row r="16698" spans="3:7" x14ac:dyDescent="0.25">
      <c r="C16698" s="219">
        <f t="shared" si="1307"/>
        <v>59062</v>
      </c>
      <c r="D16698" s="208" t="b">
        <f t="shared" si="1308"/>
        <v>0</v>
      </c>
      <c r="E16698" s="220" t="b">
        <f t="shared" si="1305"/>
        <v>0</v>
      </c>
      <c r="F16698" s="219">
        <f t="shared" si="1309"/>
        <v>59062</v>
      </c>
      <c r="G16698" s="219">
        <f t="shared" si="1306"/>
        <v>59062</v>
      </c>
    </row>
    <row r="16699" spans="3:7" x14ac:dyDescent="0.25">
      <c r="C16699" s="219">
        <f t="shared" si="1307"/>
        <v>59063</v>
      </c>
      <c r="D16699" s="208" t="b">
        <f t="shared" si="1308"/>
        <v>0</v>
      </c>
      <c r="E16699" s="220" t="b">
        <f t="shared" si="1305"/>
        <v>0</v>
      </c>
      <c r="F16699" s="219">
        <f t="shared" si="1309"/>
        <v>59063</v>
      </c>
      <c r="G16699" s="219">
        <f t="shared" si="1306"/>
        <v>59063</v>
      </c>
    </row>
    <row r="16700" spans="3:7" x14ac:dyDescent="0.25">
      <c r="C16700" s="219">
        <f t="shared" si="1307"/>
        <v>59064</v>
      </c>
      <c r="D16700" s="208" t="b">
        <f t="shared" si="1308"/>
        <v>0</v>
      </c>
      <c r="E16700" s="220" t="b">
        <f t="shared" si="1305"/>
        <v>0</v>
      </c>
      <c r="F16700" s="219">
        <f t="shared" si="1309"/>
        <v>59064</v>
      </c>
      <c r="G16700" s="219">
        <f t="shared" si="1306"/>
        <v>59064</v>
      </c>
    </row>
    <row r="16701" spans="3:7" x14ac:dyDescent="0.25">
      <c r="C16701" s="219">
        <f t="shared" si="1307"/>
        <v>59065</v>
      </c>
      <c r="D16701" s="208" t="b">
        <f t="shared" si="1308"/>
        <v>0</v>
      </c>
      <c r="E16701" s="220" t="b">
        <f t="shared" si="1305"/>
        <v>0</v>
      </c>
      <c r="F16701" s="219">
        <f t="shared" si="1309"/>
        <v>59065</v>
      </c>
      <c r="G16701" s="219">
        <f t="shared" si="1306"/>
        <v>59065</v>
      </c>
    </row>
    <row r="16702" spans="3:7" x14ac:dyDescent="0.25">
      <c r="C16702" s="219">
        <f t="shared" si="1307"/>
        <v>59066</v>
      </c>
      <c r="D16702" s="208" t="b">
        <f t="shared" si="1308"/>
        <v>1</v>
      </c>
      <c r="E16702" s="220" t="b">
        <f t="shared" si="1305"/>
        <v>0</v>
      </c>
      <c r="F16702" s="219" t="b">
        <f t="shared" si="1309"/>
        <v>0</v>
      </c>
      <c r="G16702" s="219">
        <f t="shared" si="1306"/>
        <v>59068</v>
      </c>
    </row>
    <row r="16703" spans="3:7" x14ac:dyDescent="0.25">
      <c r="C16703" s="219">
        <f t="shared" si="1307"/>
        <v>59067</v>
      </c>
      <c r="D16703" s="208" t="b">
        <f t="shared" si="1308"/>
        <v>1</v>
      </c>
      <c r="E16703" s="220" t="b">
        <f t="shared" si="1305"/>
        <v>0</v>
      </c>
      <c r="F16703" s="219" t="b">
        <f t="shared" si="1309"/>
        <v>0</v>
      </c>
      <c r="G16703" s="219">
        <f t="shared" si="1306"/>
        <v>59068</v>
      </c>
    </row>
    <row r="16704" spans="3:7" x14ac:dyDescent="0.25">
      <c r="C16704" s="219">
        <f t="shared" si="1307"/>
        <v>59068</v>
      </c>
      <c r="D16704" s="208" t="b">
        <f t="shared" si="1308"/>
        <v>0</v>
      </c>
      <c r="E16704" s="220" t="b">
        <f t="shared" si="1305"/>
        <v>0</v>
      </c>
      <c r="F16704" s="219">
        <f t="shared" si="1309"/>
        <v>59068</v>
      </c>
      <c r="G16704" s="219">
        <f t="shared" si="1306"/>
        <v>59068</v>
      </c>
    </row>
    <row r="16705" spans="3:7" x14ac:dyDescent="0.25">
      <c r="C16705" s="219">
        <f t="shared" si="1307"/>
        <v>59069</v>
      </c>
      <c r="D16705" s="208" t="b">
        <f t="shared" si="1308"/>
        <v>0</v>
      </c>
      <c r="E16705" s="220" t="b">
        <f t="shared" si="1305"/>
        <v>0</v>
      </c>
      <c r="F16705" s="219">
        <f t="shared" si="1309"/>
        <v>59069</v>
      </c>
      <c r="G16705" s="219">
        <f t="shared" si="1306"/>
        <v>59069</v>
      </c>
    </row>
    <row r="16706" spans="3:7" x14ac:dyDescent="0.25">
      <c r="C16706" s="219">
        <f t="shared" si="1307"/>
        <v>59070</v>
      </c>
      <c r="D16706" s="208" t="b">
        <f t="shared" si="1308"/>
        <v>0</v>
      </c>
      <c r="E16706" s="220" t="b">
        <f t="shared" si="1305"/>
        <v>0</v>
      </c>
      <c r="F16706" s="219">
        <f t="shared" si="1309"/>
        <v>59070</v>
      </c>
      <c r="G16706" s="219">
        <f t="shared" si="1306"/>
        <v>59070</v>
      </c>
    </row>
    <row r="16707" spans="3:7" x14ac:dyDescent="0.25">
      <c r="C16707" s="219">
        <f t="shared" si="1307"/>
        <v>59071</v>
      </c>
      <c r="D16707" s="208" t="b">
        <f t="shared" si="1308"/>
        <v>0</v>
      </c>
      <c r="E16707" s="220" t="b">
        <f t="shared" si="1305"/>
        <v>0</v>
      </c>
      <c r="F16707" s="219">
        <f t="shared" si="1309"/>
        <v>59071</v>
      </c>
      <c r="G16707" s="219">
        <f t="shared" si="1306"/>
        <v>59071</v>
      </c>
    </row>
    <row r="16708" spans="3:7" x14ac:dyDescent="0.25">
      <c r="C16708" s="219">
        <f t="shared" si="1307"/>
        <v>59072</v>
      </c>
      <c r="D16708" s="208" t="b">
        <f t="shared" si="1308"/>
        <v>0</v>
      </c>
      <c r="E16708" s="220" t="b">
        <f t="shared" si="1305"/>
        <v>0</v>
      </c>
      <c r="F16708" s="219">
        <f t="shared" si="1309"/>
        <v>59072</v>
      </c>
      <c r="G16708" s="219">
        <f t="shared" si="1306"/>
        <v>59072</v>
      </c>
    </row>
    <row r="16709" spans="3:7" x14ac:dyDescent="0.25">
      <c r="C16709" s="219">
        <f t="shared" si="1307"/>
        <v>59073</v>
      </c>
      <c r="D16709" s="208" t="b">
        <f t="shared" si="1308"/>
        <v>1</v>
      </c>
      <c r="E16709" s="220" t="b">
        <f t="shared" si="1305"/>
        <v>0</v>
      </c>
      <c r="F16709" s="219" t="b">
        <f t="shared" si="1309"/>
        <v>0</v>
      </c>
      <c r="G16709" s="219">
        <f t="shared" si="1306"/>
        <v>59075</v>
      </c>
    </row>
    <row r="16710" spans="3:7" x14ac:dyDescent="0.25">
      <c r="C16710" s="219">
        <f t="shared" si="1307"/>
        <v>59074</v>
      </c>
      <c r="D16710" s="208" t="b">
        <f t="shared" si="1308"/>
        <v>1</v>
      </c>
      <c r="E16710" s="220" t="b">
        <f t="shared" ref="E16710:E16773" si="1310">IF(TYPE(VLOOKUP(C16710,Holydays,1,0))&lt;&gt;1,FALSE,TRUE)</f>
        <v>0</v>
      </c>
      <c r="F16710" s="219" t="b">
        <f t="shared" si="1309"/>
        <v>0</v>
      </c>
      <c r="G16710" s="219">
        <f t="shared" ref="G16710:G16773" si="1311">IF(F16710,F16710,WORKDAY(C16710,1,Holydays))</f>
        <v>59075</v>
      </c>
    </row>
    <row r="16711" spans="3:7" x14ac:dyDescent="0.25">
      <c r="C16711" s="219">
        <f t="shared" ref="C16711:C16774" si="1312">C16710+1</f>
        <v>59075</v>
      </c>
      <c r="D16711" s="208" t="b">
        <f t="shared" ref="D16711:D16774" si="1313">IF(WEEKDAY(C16711,2)&gt;5,TRUE)</f>
        <v>0</v>
      </c>
      <c r="E16711" s="220" t="b">
        <f t="shared" si="1310"/>
        <v>0</v>
      </c>
      <c r="F16711" s="219">
        <f t="shared" ref="F16711:F16774" si="1314">IF(OR(D16711,E16711),FALSE,C16711)</f>
        <v>59075</v>
      </c>
      <c r="G16711" s="219">
        <f t="shared" si="1311"/>
        <v>59075</v>
      </c>
    </row>
    <row r="16712" spans="3:7" x14ac:dyDescent="0.25">
      <c r="C16712" s="219">
        <f t="shared" si="1312"/>
        <v>59076</v>
      </c>
      <c r="D16712" s="208" t="b">
        <f t="shared" si="1313"/>
        <v>0</v>
      </c>
      <c r="E16712" s="220" t="b">
        <f t="shared" si="1310"/>
        <v>0</v>
      </c>
      <c r="F16712" s="219">
        <f t="shared" si="1314"/>
        <v>59076</v>
      </c>
      <c r="G16712" s="219">
        <f t="shared" si="1311"/>
        <v>59076</v>
      </c>
    </row>
    <row r="16713" spans="3:7" x14ac:dyDescent="0.25">
      <c r="C16713" s="219">
        <f t="shared" si="1312"/>
        <v>59077</v>
      </c>
      <c r="D16713" s="208" t="b">
        <f t="shared" si="1313"/>
        <v>0</v>
      </c>
      <c r="E16713" s="220" t="b">
        <f t="shared" si="1310"/>
        <v>0</v>
      </c>
      <c r="F16713" s="219">
        <f t="shared" si="1314"/>
        <v>59077</v>
      </c>
      <c r="G16713" s="219">
        <f t="shared" si="1311"/>
        <v>59077</v>
      </c>
    </row>
    <row r="16714" spans="3:7" x14ac:dyDescent="0.25">
      <c r="C16714" s="219">
        <f t="shared" si="1312"/>
        <v>59078</v>
      </c>
      <c r="D16714" s="208" t="b">
        <f t="shared" si="1313"/>
        <v>0</v>
      </c>
      <c r="E16714" s="220" t="b">
        <f t="shared" si="1310"/>
        <v>0</v>
      </c>
      <c r="F16714" s="219">
        <f t="shared" si="1314"/>
        <v>59078</v>
      </c>
      <c r="G16714" s="219">
        <f t="shared" si="1311"/>
        <v>59078</v>
      </c>
    </row>
    <row r="16715" spans="3:7" x14ac:dyDescent="0.25">
      <c r="C16715" s="219">
        <f t="shared" si="1312"/>
        <v>59079</v>
      </c>
      <c r="D16715" s="208" t="b">
        <f t="shared" si="1313"/>
        <v>0</v>
      </c>
      <c r="E16715" s="220" t="b">
        <f t="shared" si="1310"/>
        <v>0</v>
      </c>
      <c r="F16715" s="219">
        <f t="shared" si="1314"/>
        <v>59079</v>
      </c>
      <c r="G16715" s="219">
        <f t="shared" si="1311"/>
        <v>59079</v>
      </c>
    </row>
    <row r="16716" spans="3:7" x14ac:dyDescent="0.25">
      <c r="C16716" s="219">
        <f t="shared" si="1312"/>
        <v>59080</v>
      </c>
      <c r="D16716" s="208" t="b">
        <f t="shared" si="1313"/>
        <v>1</v>
      </c>
      <c r="E16716" s="220" t="b">
        <f t="shared" si="1310"/>
        <v>0</v>
      </c>
      <c r="F16716" s="219" t="b">
        <f t="shared" si="1314"/>
        <v>0</v>
      </c>
      <c r="G16716" s="219">
        <f t="shared" si="1311"/>
        <v>59082</v>
      </c>
    </row>
    <row r="16717" spans="3:7" x14ac:dyDescent="0.25">
      <c r="C16717" s="219">
        <f t="shared" si="1312"/>
        <v>59081</v>
      </c>
      <c r="D16717" s="208" t="b">
        <f t="shared" si="1313"/>
        <v>1</v>
      </c>
      <c r="E16717" s="220" t="b">
        <f t="shared" si="1310"/>
        <v>0</v>
      </c>
      <c r="F16717" s="219" t="b">
        <f t="shared" si="1314"/>
        <v>0</v>
      </c>
      <c r="G16717" s="219">
        <f t="shared" si="1311"/>
        <v>59082</v>
      </c>
    </row>
    <row r="16718" spans="3:7" x14ac:dyDescent="0.25">
      <c r="C16718" s="219">
        <f t="shared" si="1312"/>
        <v>59082</v>
      </c>
      <c r="D16718" s="208" t="b">
        <f t="shared" si="1313"/>
        <v>0</v>
      </c>
      <c r="E16718" s="220" t="b">
        <f t="shared" si="1310"/>
        <v>0</v>
      </c>
      <c r="F16718" s="219">
        <f t="shared" si="1314"/>
        <v>59082</v>
      </c>
      <c r="G16718" s="219">
        <f t="shared" si="1311"/>
        <v>59082</v>
      </c>
    </row>
    <row r="16719" spans="3:7" x14ac:dyDescent="0.25">
      <c r="C16719" s="219">
        <f t="shared" si="1312"/>
        <v>59083</v>
      </c>
      <c r="D16719" s="208" t="b">
        <f t="shared" si="1313"/>
        <v>0</v>
      </c>
      <c r="E16719" s="220" t="b">
        <f t="shared" si="1310"/>
        <v>0</v>
      </c>
      <c r="F16719" s="219">
        <f t="shared" si="1314"/>
        <v>59083</v>
      </c>
      <c r="G16719" s="219">
        <f t="shared" si="1311"/>
        <v>59083</v>
      </c>
    </row>
    <row r="16720" spans="3:7" x14ac:dyDescent="0.25">
      <c r="C16720" s="219">
        <f t="shared" si="1312"/>
        <v>59084</v>
      </c>
      <c r="D16720" s="208" t="b">
        <f t="shared" si="1313"/>
        <v>0</v>
      </c>
      <c r="E16720" s="220" t="b">
        <f t="shared" si="1310"/>
        <v>0</v>
      </c>
      <c r="F16720" s="219">
        <f t="shared" si="1314"/>
        <v>59084</v>
      </c>
      <c r="G16720" s="219">
        <f t="shared" si="1311"/>
        <v>59084</v>
      </c>
    </row>
    <row r="16721" spans="3:7" x14ac:dyDescent="0.25">
      <c r="C16721" s="219">
        <f t="shared" si="1312"/>
        <v>59085</v>
      </c>
      <c r="D16721" s="208" t="b">
        <f t="shared" si="1313"/>
        <v>0</v>
      </c>
      <c r="E16721" s="220" t="b">
        <f t="shared" si="1310"/>
        <v>0</v>
      </c>
      <c r="F16721" s="219">
        <f t="shared" si="1314"/>
        <v>59085</v>
      </c>
      <c r="G16721" s="219">
        <f t="shared" si="1311"/>
        <v>59085</v>
      </c>
    </row>
    <row r="16722" spans="3:7" x14ac:dyDescent="0.25">
      <c r="C16722" s="219">
        <f t="shared" si="1312"/>
        <v>59086</v>
      </c>
      <c r="D16722" s="208" t="b">
        <f t="shared" si="1313"/>
        <v>0</v>
      </c>
      <c r="E16722" s="220" t="b">
        <f t="shared" si="1310"/>
        <v>0</v>
      </c>
      <c r="F16722" s="219">
        <f t="shared" si="1314"/>
        <v>59086</v>
      </c>
      <c r="G16722" s="219">
        <f t="shared" si="1311"/>
        <v>59086</v>
      </c>
    </row>
    <row r="16723" spans="3:7" x14ac:dyDescent="0.25">
      <c r="C16723" s="219">
        <f t="shared" si="1312"/>
        <v>59087</v>
      </c>
      <c r="D16723" s="208" t="b">
        <f t="shared" si="1313"/>
        <v>1</v>
      </c>
      <c r="E16723" s="220" t="b">
        <f t="shared" si="1310"/>
        <v>0</v>
      </c>
      <c r="F16723" s="219" t="b">
        <f t="shared" si="1314"/>
        <v>0</v>
      </c>
      <c r="G16723" s="219">
        <f t="shared" si="1311"/>
        <v>59089</v>
      </c>
    </row>
    <row r="16724" spans="3:7" x14ac:dyDescent="0.25">
      <c r="C16724" s="219">
        <f t="shared" si="1312"/>
        <v>59088</v>
      </c>
      <c r="D16724" s="208" t="b">
        <f t="shared" si="1313"/>
        <v>1</v>
      </c>
      <c r="E16724" s="220" t="b">
        <f t="shared" si="1310"/>
        <v>0</v>
      </c>
      <c r="F16724" s="219" t="b">
        <f t="shared" si="1314"/>
        <v>0</v>
      </c>
      <c r="G16724" s="219">
        <f t="shared" si="1311"/>
        <v>59089</v>
      </c>
    </row>
    <row r="16725" spans="3:7" x14ac:dyDescent="0.25">
      <c r="C16725" s="219">
        <f t="shared" si="1312"/>
        <v>59089</v>
      </c>
      <c r="D16725" s="208" t="b">
        <f t="shared" si="1313"/>
        <v>0</v>
      </c>
      <c r="E16725" s="220" t="b">
        <f t="shared" si="1310"/>
        <v>0</v>
      </c>
      <c r="F16725" s="219">
        <f t="shared" si="1314"/>
        <v>59089</v>
      </c>
      <c r="G16725" s="219">
        <f t="shared" si="1311"/>
        <v>59089</v>
      </c>
    </row>
    <row r="16726" spans="3:7" x14ac:dyDescent="0.25">
      <c r="C16726" s="219">
        <f t="shared" si="1312"/>
        <v>59090</v>
      </c>
      <c r="D16726" s="208" t="b">
        <f t="shared" si="1313"/>
        <v>0</v>
      </c>
      <c r="E16726" s="220" t="b">
        <f t="shared" si="1310"/>
        <v>0</v>
      </c>
      <c r="F16726" s="219">
        <f t="shared" si="1314"/>
        <v>59090</v>
      </c>
      <c r="G16726" s="219">
        <f t="shared" si="1311"/>
        <v>59090</v>
      </c>
    </row>
    <row r="16727" spans="3:7" x14ac:dyDescent="0.25">
      <c r="C16727" s="219">
        <f t="shared" si="1312"/>
        <v>59091</v>
      </c>
      <c r="D16727" s="208" t="b">
        <f t="shared" si="1313"/>
        <v>0</v>
      </c>
      <c r="E16727" s="220" t="b">
        <f t="shared" si="1310"/>
        <v>0</v>
      </c>
      <c r="F16727" s="219">
        <f t="shared" si="1314"/>
        <v>59091</v>
      </c>
      <c r="G16727" s="219">
        <f t="shared" si="1311"/>
        <v>59091</v>
      </c>
    </row>
    <row r="16728" spans="3:7" x14ac:dyDescent="0.25">
      <c r="C16728" s="219">
        <f t="shared" si="1312"/>
        <v>59092</v>
      </c>
      <c r="D16728" s="208" t="b">
        <f t="shared" si="1313"/>
        <v>0</v>
      </c>
      <c r="E16728" s="220" t="b">
        <f t="shared" si="1310"/>
        <v>0</v>
      </c>
      <c r="F16728" s="219">
        <f t="shared" si="1314"/>
        <v>59092</v>
      </c>
      <c r="G16728" s="219">
        <f t="shared" si="1311"/>
        <v>59092</v>
      </c>
    </row>
    <row r="16729" spans="3:7" x14ac:dyDescent="0.25">
      <c r="C16729" s="219">
        <f t="shared" si="1312"/>
        <v>59093</v>
      </c>
      <c r="D16729" s="208" t="b">
        <f t="shared" si="1313"/>
        <v>0</v>
      </c>
      <c r="E16729" s="220" t="b">
        <f t="shared" si="1310"/>
        <v>0</v>
      </c>
      <c r="F16729" s="219">
        <f t="shared" si="1314"/>
        <v>59093</v>
      </c>
      <c r="G16729" s="219">
        <f t="shared" si="1311"/>
        <v>59093</v>
      </c>
    </row>
    <row r="16730" spans="3:7" x14ac:dyDescent="0.25">
      <c r="C16730" s="219">
        <f t="shared" si="1312"/>
        <v>59094</v>
      </c>
      <c r="D16730" s="208" t="b">
        <f t="shared" si="1313"/>
        <v>1</v>
      </c>
      <c r="E16730" s="220" t="b">
        <f t="shared" si="1310"/>
        <v>0</v>
      </c>
      <c r="F16730" s="219" t="b">
        <f t="shared" si="1314"/>
        <v>0</v>
      </c>
      <c r="G16730" s="219">
        <f t="shared" si="1311"/>
        <v>59096</v>
      </c>
    </row>
    <row r="16731" spans="3:7" x14ac:dyDescent="0.25">
      <c r="C16731" s="219">
        <f t="shared" si="1312"/>
        <v>59095</v>
      </c>
      <c r="D16731" s="208" t="b">
        <f t="shared" si="1313"/>
        <v>1</v>
      </c>
      <c r="E16731" s="220" t="b">
        <f t="shared" si="1310"/>
        <v>0</v>
      </c>
      <c r="F16731" s="219" t="b">
        <f t="shared" si="1314"/>
        <v>0</v>
      </c>
      <c r="G16731" s="219">
        <f t="shared" si="1311"/>
        <v>59096</v>
      </c>
    </row>
    <row r="16732" spans="3:7" x14ac:dyDescent="0.25">
      <c r="C16732" s="219">
        <f t="shared" si="1312"/>
        <v>59096</v>
      </c>
      <c r="D16732" s="208" t="b">
        <f t="shared" si="1313"/>
        <v>0</v>
      </c>
      <c r="E16732" s="220" t="b">
        <f t="shared" si="1310"/>
        <v>0</v>
      </c>
      <c r="F16732" s="219">
        <f t="shared" si="1314"/>
        <v>59096</v>
      </c>
      <c r="G16732" s="219">
        <f t="shared" si="1311"/>
        <v>59096</v>
      </c>
    </row>
    <row r="16733" spans="3:7" x14ac:dyDescent="0.25">
      <c r="C16733" s="219">
        <f t="shared" si="1312"/>
        <v>59097</v>
      </c>
      <c r="D16733" s="208" t="b">
        <f t="shared" si="1313"/>
        <v>0</v>
      </c>
      <c r="E16733" s="220" t="b">
        <f t="shared" si="1310"/>
        <v>0</v>
      </c>
      <c r="F16733" s="219">
        <f t="shared" si="1314"/>
        <v>59097</v>
      </c>
      <c r="G16733" s="219">
        <f t="shared" si="1311"/>
        <v>59097</v>
      </c>
    </row>
    <row r="16734" spans="3:7" x14ac:dyDescent="0.25">
      <c r="C16734" s="219">
        <f t="shared" si="1312"/>
        <v>59098</v>
      </c>
      <c r="D16734" s="208" t="b">
        <f t="shared" si="1313"/>
        <v>0</v>
      </c>
      <c r="E16734" s="220" t="b">
        <f t="shared" si="1310"/>
        <v>0</v>
      </c>
      <c r="F16734" s="219">
        <f t="shared" si="1314"/>
        <v>59098</v>
      </c>
      <c r="G16734" s="219">
        <f t="shared" si="1311"/>
        <v>59098</v>
      </c>
    </row>
    <row r="16735" spans="3:7" x14ac:dyDescent="0.25">
      <c r="C16735" s="219">
        <f t="shared" si="1312"/>
        <v>59099</v>
      </c>
      <c r="D16735" s="208" t="b">
        <f t="shared" si="1313"/>
        <v>0</v>
      </c>
      <c r="E16735" s="220" t="b">
        <f t="shared" si="1310"/>
        <v>0</v>
      </c>
      <c r="F16735" s="219">
        <f t="shared" si="1314"/>
        <v>59099</v>
      </c>
      <c r="G16735" s="219">
        <f t="shared" si="1311"/>
        <v>59099</v>
      </c>
    </row>
    <row r="16736" spans="3:7" x14ac:dyDescent="0.25">
      <c r="C16736" s="219">
        <f t="shared" si="1312"/>
        <v>59100</v>
      </c>
      <c r="D16736" s="208" t="b">
        <f t="shared" si="1313"/>
        <v>0</v>
      </c>
      <c r="E16736" s="220" t="b">
        <f t="shared" si="1310"/>
        <v>0</v>
      </c>
      <c r="F16736" s="219">
        <f t="shared" si="1314"/>
        <v>59100</v>
      </c>
      <c r="G16736" s="219">
        <f t="shared" si="1311"/>
        <v>59100</v>
      </c>
    </row>
    <row r="16737" spans="3:7" x14ac:dyDescent="0.25">
      <c r="C16737" s="219">
        <f t="shared" si="1312"/>
        <v>59101</v>
      </c>
      <c r="D16737" s="208" t="b">
        <f t="shared" si="1313"/>
        <v>1</v>
      </c>
      <c r="E16737" s="220" t="b">
        <f t="shared" si="1310"/>
        <v>0</v>
      </c>
      <c r="F16737" s="219" t="b">
        <f t="shared" si="1314"/>
        <v>0</v>
      </c>
      <c r="G16737" s="219">
        <f t="shared" si="1311"/>
        <v>59103</v>
      </c>
    </row>
    <row r="16738" spans="3:7" x14ac:dyDescent="0.25">
      <c r="C16738" s="219">
        <f t="shared" si="1312"/>
        <v>59102</v>
      </c>
      <c r="D16738" s="208" t="b">
        <f t="shared" si="1313"/>
        <v>1</v>
      </c>
      <c r="E16738" s="220" t="b">
        <f t="shared" si="1310"/>
        <v>0</v>
      </c>
      <c r="F16738" s="219" t="b">
        <f t="shared" si="1314"/>
        <v>0</v>
      </c>
      <c r="G16738" s="219">
        <f t="shared" si="1311"/>
        <v>59103</v>
      </c>
    </row>
    <row r="16739" spans="3:7" x14ac:dyDescent="0.25">
      <c r="C16739" s="219">
        <f t="shared" si="1312"/>
        <v>59103</v>
      </c>
      <c r="D16739" s="208" t="b">
        <f t="shared" si="1313"/>
        <v>0</v>
      </c>
      <c r="E16739" s="220" t="b">
        <f t="shared" si="1310"/>
        <v>0</v>
      </c>
      <c r="F16739" s="219">
        <f t="shared" si="1314"/>
        <v>59103</v>
      </c>
      <c r="G16739" s="219">
        <f t="shared" si="1311"/>
        <v>59103</v>
      </c>
    </row>
    <row r="16740" spans="3:7" x14ac:dyDescent="0.25">
      <c r="C16740" s="219">
        <f t="shared" si="1312"/>
        <v>59104</v>
      </c>
      <c r="D16740" s="208" t="b">
        <f t="shared" si="1313"/>
        <v>0</v>
      </c>
      <c r="E16740" s="220" t="b">
        <f t="shared" si="1310"/>
        <v>0</v>
      </c>
      <c r="F16740" s="219">
        <f t="shared" si="1314"/>
        <v>59104</v>
      </c>
      <c r="G16740" s="219">
        <f t="shared" si="1311"/>
        <v>59104</v>
      </c>
    </row>
    <row r="16741" spans="3:7" x14ac:dyDescent="0.25">
      <c r="C16741" s="219">
        <f t="shared" si="1312"/>
        <v>59105</v>
      </c>
      <c r="D16741" s="208" t="b">
        <f t="shared" si="1313"/>
        <v>0</v>
      </c>
      <c r="E16741" s="220" t="b">
        <f t="shared" si="1310"/>
        <v>0</v>
      </c>
      <c r="F16741" s="219">
        <f t="shared" si="1314"/>
        <v>59105</v>
      </c>
      <c r="G16741" s="219">
        <f t="shared" si="1311"/>
        <v>59105</v>
      </c>
    </row>
    <row r="16742" spans="3:7" x14ac:dyDescent="0.25">
      <c r="C16742" s="219">
        <f t="shared" si="1312"/>
        <v>59106</v>
      </c>
      <c r="D16742" s="208" t="b">
        <f t="shared" si="1313"/>
        <v>0</v>
      </c>
      <c r="E16742" s="220" t="b">
        <f t="shared" si="1310"/>
        <v>0</v>
      </c>
      <c r="F16742" s="219">
        <f t="shared" si="1314"/>
        <v>59106</v>
      </c>
      <c r="G16742" s="219">
        <f t="shared" si="1311"/>
        <v>59106</v>
      </c>
    </row>
    <row r="16743" spans="3:7" x14ac:dyDescent="0.25">
      <c r="C16743" s="219">
        <f t="shared" si="1312"/>
        <v>59107</v>
      </c>
      <c r="D16743" s="208" t="b">
        <f t="shared" si="1313"/>
        <v>0</v>
      </c>
      <c r="E16743" s="220" t="b">
        <f t="shared" si="1310"/>
        <v>0</v>
      </c>
      <c r="F16743" s="219">
        <f t="shared" si="1314"/>
        <v>59107</v>
      </c>
      <c r="G16743" s="219">
        <f t="shared" si="1311"/>
        <v>59107</v>
      </c>
    </row>
    <row r="16744" spans="3:7" x14ac:dyDescent="0.25">
      <c r="C16744" s="219">
        <f t="shared" si="1312"/>
        <v>59108</v>
      </c>
      <c r="D16744" s="208" t="b">
        <f t="shared" si="1313"/>
        <v>1</v>
      </c>
      <c r="E16744" s="220" t="b">
        <f t="shared" si="1310"/>
        <v>0</v>
      </c>
      <c r="F16744" s="219" t="b">
        <f t="shared" si="1314"/>
        <v>0</v>
      </c>
      <c r="G16744" s="219">
        <f t="shared" si="1311"/>
        <v>59110</v>
      </c>
    </row>
    <row r="16745" spans="3:7" x14ac:dyDescent="0.25">
      <c r="C16745" s="219">
        <f t="shared" si="1312"/>
        <v>59109</v>
      </c>
      <c r="D16745" s="208" t="b">
        <f t="shared" si="1313"/>
        <v>1</v>
      </c>
      <c r="E16745" s="220" t="b">
        <f t="shared" si="1310"/>
        <v>0</v>
      </c>
      <c r="F16745" s="219" t="b">
        <f t="shared" si="1314"/>
        <v>0</v>
      </c>
      <c r="G16745" s="219">
        <f t="shared" si="1311"/>
        <v>59110</v>
      </c>
    </row>
    <row r="16746" spans="3:7" x14ac:dyDescent="0.25">
      <c r="C16746" s="219">
        <f t="shared" si="1312"/>
        <v>59110</v>
      </c>
      <c r="D16746" s="208" t="b">
        <f t="shared" si="1313"/>
        <v>0</v>
      </c>
      <c r="E16746" s="220" t="b">
        <f t="shared" si="1310"/>
        <v>0</v>
      </c>
      <c r="F16746" s="219">
        <f t="shared" si="1314"/>
        <v>59110</v>
      </c>
      <c r="G16746" s="219">
        <f t="shared" si="1311"/>
        <v>59110</v>
      </c>
    </row>
    <row r="16747" spans="3:7" x14ac:dyDescent="0.25">
      <c r="C16747" s="219">
        <f t="shared" si="1312"/>
        <v>59111</v>
      </c>
      <c r="D16747" s="208" t="b">
        <f t="shared" si="1313"/>
        <v>0</v>
      </c>
      <c r="E16747" s="220" t="b">
        <f t="shared" si="1310"/>
        <v>0</v>
      </c>
      <c r="F16747" s="219">
        <f t="shared" si="1314"/>
        <v>59111</v>
      </c>
      <c r="G16747" s="219">
        <f t="shared" si="1311"/>
        <v>59111</v>
      </c>
    </row>
    <row r="16748" spans="3:7" x14ac:dyDescent="0.25">
      <c r="C16748" s="219">
        <f t="shared" si="1312"/>
        <v>59112</v>
      </c>
      <c r="D16748" s="208" t="b">
        <f t="shared" si="1313"/>
        <v>0</v>
      </c>
      <c r="E16748" s="220" t="b">
        <f t="shared" si="1310"/>
        <v>0</v>
      </c>
      <c r="F16748" s="219">
        <f t="shared" si="1314"/>
        <v>59112</v>
      </c>
      <c r="G16748" s="219">
        <f t="shared" si="1311"/>
        <v>59112</v>
      </c>
    </row>
    <row r="16749" spans="3:7" x14ac:dyDescent="0.25">
      <c r="C16749" s="219">
        <f t="shared" si="1312"/>
        <v>59113</v>
      </c>
      <c r="D16749" s="208" t="b">
        <f t="shared" si="1313"/>
        <v>0</v>
      </c>
      <c r="E16749" s="220" t="b">
        <f t="shared" si="1310"/>
        <v>0</v>
      </c>
      <c r="F16749" s="219">
        <f t="shared" si="1314"/>
        <v>59113</v>
      </c>
      <c r="G16749" s="219">
        <f t="shared" si="1311"/>
        <v>59113</v>
      </c>
    </row>
    <row r="16750" spans="3:7" x14ac:dyDescent="0.25">
      <c r="C16750" s="219">
        <f t="shared" si="1312"/>
        <v>59114</v>
      </c>
      <c r="D16750" s="208" t="b">
        <f t="shared" si="1313"/>
        <v>0</v>
      </c>
      <c r="E16750" s="220" t="b">
        <f t="shared" si="1310"/>
        <v>0</v>
      </c>
      <c r="F16750" s="219">
        <f t="shared" si="1314"/>
        <v>59114</v>
      </c>
      <c r="G16750" s="219">
        <f t="shared" si="1311"/>
        <v>59114</v>
      </c>
    </row>
    <row r="16751" spans="3:7" x14ac:dyDescent="0.25">
      <c r="C16751" s="219">
        <f t="shared" si="1312"/>
        <v>59115</v>
      </c>
      <c r="D16751" s="208" t="b">
        <f t="shared" si="1313"/>
        <v>1</v>
      </c>
      <c r="E16751" s="220" t="b">
        <f t="shared" si="1310"/>
        <v>0</v>
      </c>
      <c r="F16751" s="219" t="b">
        <f t="shared" si="1314"/>
        <v>0</v>
      </c>
      <c r="G16751" s="219">
        <f t="shared" si="1311"/>
        <v>59117</v>
      </c>
    </row>
    <row r="16752" spans="3:7" x14ac:dyDescent="0.25">
      <c r="C16752" s="219">
        <f t="shared" si="1312"/>
        <v>59116</v>
      </c>
      <c r="D16752" s="208" t="b">
        <f t="shared" si="1313"/>
        <v>1</v>
      </c>
      <c r="E16752" s="220" t="b">
        <f t="shared" si="1310"/>
        <v>0</v>
      </c>
      <c r="F16752" s="219" t="b">
        <f t="shared" si="1314"/>
        <v>0</v>
      </c>
      <c r="G16752" s="219">
        <f t="shared" si="1311"/>
        <v>59117</v>
      </c>
    </row>
    <row r="16753" spans="3:7" x14ac:dyDescent="0.25">
      <c r="C16753" s="219">
        <f t="shared" si="1312"/>
        <v>59117</v>
      </c>
      <c r="D16753" s="208" t="b">
        <f t="shared" si="1313"/>
        <v>0</v>
      </c>
      <c r="E16753" s="220" t="b">
        <f t="shared" si="1310"/>
        <v>0</v>
      </c>
      <c r="F16753" s="219">
        <f t="shared" si="1314"/>
        <v>59117</v>
      </c>
      <c r="G16753" s="219">
        <f t="shared" si="1311"/>
        <v>59117</v>
      </c>
    </row>
    <row r="16754" spans="3:7" x14ac:dyDescent="0.25">
      <c r="C16754" s="219">
        <f t="shared" si="1312"/>
        <v>59118</v>
      </c>
      <c r="D16754" s="208" t="b">
        <f t="shared" si="1313"/>
        <v>0</v>
      </c>
      <c r="E16754" s="220" t="b">
        <f t="shared" si="1310"/>
        <v>0</v>
      </c>
      <c r="F16754" s="219">
        <f t="shared" si="1314"/>
        <v>59118</v>
      </c>
      <c r="G16754" s="219">
        <f t="shared" si="1311"/>
        <v>59118</v>
      </c>
    </row>
    <row r="16755" spans="3:7" x14ac:dyDescent="0.25">
      <c r="C16755" s="219">
        <f t="shared" si="1312"/>
        <v>59119</v>
      </c>
      <c r="D16755" s="208" t="b">
        <f t="shared" si="1313"/>
        <v>0</v>
      </c>
      <c r="E16755" s="220" t="b">
        <f t="shared" si="1310"/>
        <v>0</v>
      </c>
      <c r="F16755" s="219">
        <f t="shared" si="1314"/>
        <v>59119</v>
      </c>
      <c r="G16755" s="219">
        <f t="shared" si="1311"/>
        <v>59119</v>
      </c>
    </row>
    <row r="16756" spans="3:7" x14ac:dyDescent="0.25">
      <c r="C16756" s="219">
        <f t="shared" si="1312"/>
        <v>59120</v>
      </c>
      <c r="D16756" s="208" t="b">
        <f t="shared" si="1313"/>
        <v>0</v>
      </c>
      <c r="E16756" s="220" t="b">
        <f t="shared" si="1310"/>
        <v>0</v>
      </c>
      <c r="F16756" s="219">
        <f t="shared" si="1314"/>
        <v>59120</v>
      </c>
      <c r="G16756" s="219">
        <f t="shared" si="1311"/>
        <v>59120</v>
      </c>
    </row>
    <row r="16757" spans="3:7" x14ac:dyDescent="0.25">
      <c r="C16757" s="219">
        <f t="shared" si="1312"/>
        <v>59121</v>
      </c>
      <c r="D16757" s="208" t="b">
        <f t="shared" si="1313"/>
        <v>0</v>
      </c>
      <c r="E16757" s="220" t="b">
        <f t="shared" si="1310"/>
        <v>0</v>
      </c>
      <c r="F16757" s="219">
        <f t="shared" si="1314"/>
        <v>59121</v>
      </c>
      <c r="G16757" s="219">
        <f t="shared" si="1311"/>
        <v>59121</v>
      </c>
    </row>
    <row r="16758" spans="3:7" x14ac:dyDescent="0.25">
      <c r="C16758" s="219">
        <f t="shared" si="1312"/>
        <v>59122</v>
      </c>
      <c r="D16758" s="208" t="b">
        <f t="shared" si="1313"/>
        <v>1</v>
      </c>
      <c r="E16758" s="220" t="b">
        <f t="shared" si="1310"/>
        <v>0</v>
      </c>
      <c r="F16758" s="219" t="b">
        <f t="shared" si="1314"/>
        <v>0</v>
      </c>
      <c r="G16758" s="219">
        <f t="shared" si="1311"/>
        <v>59124</v>
      </c>
    </row>
    <row r="16759" spans="3:7" x14ac:dyDescent="0.25">
      <c r="C16759" s="219">
        <f t="shared" si="1312"/>
        <v>59123</v>
      </c>
      <c r="D16759" s="208" t="b">
        <f t="shared" si="1313"/>
        <v>1</v>
      </c>
      <c r="E16759" s="220" t="b">
        <f t="shared" si="1310"/>
        <v>0</v>
      </c>
      <c r="F16759" s="219" t="b">
        <f t="shared" si="1314"/>
        <v>0</v>
      </c>
      <c r="G16759" s="219">
        <f t="shared" si="1311"/>
        <v>59124</v>
      </c>
    </row>
    <row r="16760" spans="3:7" x14ac:dyDescent="0.25">
      <c r="C16760" s="219">
        <f t="shared" si="1312"/>
        <v>59124</v>
      </c>
      <c r="D16760" s="208" t="b">
        <f t="shared" si="1313"/>
        <v>0</v>
      </c>
      <c r="E16760" s="220" t="b">
        <f t="shared" si="1310"/>
        <v>0</v>
      </c>
      <c r="F16760" s="219">
        <f t="shared" si="1314"/>
        <v>59124</v>
      </c>
      <c r="G16760" s="219">
        <f t="shared" si="1311"/>
        <v>59124</v>
      </c>
    </row>
    <row r="16761" spans="3:7" x14ac:dyDescent="0.25">
      <c r="C16761" s="219">
        <f t="shared" si="1312"/>
        <v>59125</v>
      </c>
      <c r="D16761" s="208" t="b">
        <f t="shared" si="1313"/>
        <v>0</v>
      </c>
      <c r="E16761" s="220" t="b">
        <f t="shared" si="1310"/>
        <v>0</v>
      </c>
      <c r="F16761" s="219">
        <f t="shared" si="1314"/>
        <v>59125</v>
      </c>
      <c r="G16761" s="219">
        <f t="shared" si="1311"/>
        <v>59125</v>
      </c>
    </row>
    <row r="16762" spans="3:7" x14ac:dyDescent="0.25">
      <c r="C16762" s="219">
        <f t="shared" si="1312"/>
        <v>59126</v>
      </c>
      <c r="D16762" s="208" t="b">
        <f t="shared" si="1313"/>
        <v>0</v>
      </c>
      <c r="E16762" s="220" t="b">
        <f t="shared" si="1310"/>
        <v>0</v>
      </c>
      <c r="F16762" s="219">
        <f t="shared" si="1314"/>
        <v>59126</v>
      </c>
      <c r="G16762" s="219">
        <f t="shared" si="1311"/>
        <v>59126</v>
      </c>
    </row>
    <row r="16763" spans="3:7" x14ac:dyDescent="0.25">
      <c r="C16763" s="219">
        <f t="shared" si="1312"/>
        <v>59127</v>
      </c>
      <c r="D16763" s="208" t="b">
        <f t="shared" si="1313"/>
        <v>0</v>
      </c>
      <c r="E16763" s="220" t="b">
        <f t="shared" si="1310"/>
        <v>0</v>
      </c>
      <c r="F16763" s="219">
        <f t="shared" si="1314"/>
        <v>59127</v>
      </c>
      <c r="G16763" s="219">
        <f t="shared" si="1311"/>
        <v>59127</v>
      </c>
    </row>
    <row r="16764" spans="3:7" x14ac:dyDescent="0.25">
      <c r="C16764" s="219">
        <f t="shared" si="1312"/>
        <v>59128</v>
      </c>
      <c r="D16764" s="208" t="b">
        <f t="shared" si="1313"/>
        <v>0</v>
      </c>
      <c r="E16764" s="220" t="b">
        <f t="shared" si="1310"/>
        <v>0</v>
      </c>
      <c r="F16764" s="219">
        <f t="shared" si="1314"/>
        <v>59128</v>
      </c>
      <c r="G16764" s="219">
        <f t="shared" si="1311"/>
        <v>59128</v>
      </c>
    </row>
    <row r="16765" spans="3:7" x14ac:dyDescent="0.25">
      <c r="C16765" s="219">
        <f t="shared" si="1312"/>
        <v>59129</v>
      </c>
      <c r="D16765" s="208" t="b">
        <f t="shared" si="1313"/>
        <v>1</v>
      </c>
      <c r="E16765" s="220" t="b">
        <f t="shared" si="1310"/>
        <v>0</v>
      </c>
      <c r="F16765" s="219" t="b">
        <f t="shared" si="1314"/>
        <v>0</v>
      </c>
      <c r="G16765" s="219">
        <f t="shared" si="1311"/>
        <v>59131</v>
      </c>
    </row>
    <row r="16766" spans="3:7" x14ac:dyDescent="0.25">
      <c r="C16766" s="219">
        <f t="shared" si="1312"/>
        <v>59130</v>
      </c>
      <c r="D16766" s="208" t="b">
        <f t="shared" si="1313"/>
        <v>1</v>
      </c>
      <c r="E16766" s="220" t="b">
        <f t="shared" si="1310"/>
        <v>0</v>
      </c>
      <c r="F16766" s="219" t="b">
        <f t="shared" si="1314"/>
        <v>0</v>
      </c>
      <c r="G16766" s="219">
        <f t="shared" si="1311"/>
        <v>59131</v>
      </c>
    </row>
    <row r="16767" spans="3:7" x14ac:dyDescent="0.25">
      <c r="C16767" s="219">
        <f t="shared" si="1312"/>
        <v>59131</v>
      </c>
      <c r="D16767" s="208" t="b">
        <f t="shared" si="1313"/>
        <v>0</v>
      </c>
      <c r="E16767" s="220" t="b">
        <f t="shared" si="1310"/>
        <v>0</v>
      </c>
      <c r="F16767" s="219">
        <f t="shared" si="1314"/>
        <v>59131</v>
      </c>
      <c r="G16767" s="219">
        <f t="shared" si="1311"/>
        <v>59131</v>
      </c>
    </row>
    <row r="16768" spans="3:7" x14ac:dyDescent="0.25">
      <c r="C16768" s="219">
        <f t="shared" si="1312"/>
        <v>59132</v>
      </c>
      <c r="D16768" s="208" t="b">
        <f t="shared" si="1313"/>
        <v>0</v>
      </c>
      <c r="E16768" s="220" t="b">
        <f t="shared" si="1310"/>
        <v>0</v>
      </c>
      <c r="F16768" s="219">
        <f t="shared" si="1314"/>
        <v>59132</v>
      </c>
      <c r="G16768" s="219">
        <f t="shared" si="1311"/>
        <v>59132</v>
      </c>
    </row>
    <row r="16769" spans="3:7" x14ac:dyDescent="0.25">
      <c r="C16769" s="219">
        <f t="shared" si="1312"/>
        <v>59133</v>
      </c>
      <c r="D16769" s="208" t="b">
        <f t="shared" si="1313"/>
        <v>0</v>
      </c>
      <c r="E16769" s="220" t="b">
        <f t="shared" si="1310"/>
        <v>0</v>
      </c>
      <c r="F16769" s="219">
        <f t="shared" si="1314"/>
        <v>59133</v>
      </c>
      <c r="G16769" s="219">
        <f t="shared" si="1311"/>
        <v>59133</v>
      </c>
    </row>
    <row r="16770" spans="3:7" x14ac:dyDescent="0.25">
      <c r="C16770" s="219">
        <f t="shared" si="1312"/>
        <v>59134</v>
      </c>
      <c r="D16770" s="208" t="b">
        <f t="shared" si="1313"/>
        <v>0</v>
      </c>
      <c r="E16770" s="220" t="b">
        <f t="shared" si="1310"/>
        <v>0</v>
      </c>
      <c r="F16770" s="219">
        <f t="shared" si="1314"/>
        <v>59134</v>
      </c>
      <c r="G16770" s="219">
        <f t="shared" si="1311"/>
        <v>59134</v>
      </c>
    </row>
    <row r="16771" spans="3:7" x14ac:dyDescent="0.25">
      <c r="C16771" s="219">
        <f t="shared" si="1312"/>
        <v>59135</v>
      </c>
      <c r="D16771" s="208" t="b">
        <f t="shared" si="1313"/>
        <v>0</v>
      </c>
      <c r="E16771" s="220" t="b">
        <f t="shared" si="1310"/>
        <v>0</v>
      </c>
      <c r="F16771" s="219">
        <f t="shared" si="1314"/>
        <v>59135</v>
      </c>
      <c r="G16771" s="219">
        <f t="shared" si="1311"/>
        <v>59135</v>
      </c>
    </row>
    <row r="16772" spans="3:7" x14ac:dyDescent="0.25">
      <c r="C16772" s="219">
        <f t="shared" si="1312"/>
        <v>59136</v>
      </c>
      <c r="D16772" s="208" t="b">
        <f t="shared" si="1313"/>
        <v>1</v>
      </c>
      <c r="E16772" s="220" t="b">
        <f t="shared" si="1310"/>
        <v>0</v>
      </c>
      <c r="F16772" s="219" t="b">
        <f t="shared" si="1314"/>
        <v>0</v>
      </c>
      <c r="G16772" s="219">
        <f t="shared" si="1311"/>
        <v>59138</v>
      </c>
    </row>
    <row r="16773" spans="3:7" x14ac:dyDescent="0.25">
      <c r="C16773" s="219">
        <f t="shared" si="1312"/>
        <v>59137</v>
      </c>
      <c r="D16773" s="208" t="b">
        <f t="shared" si="1313"/>
        <v>1</v>
      </c>
      <c r="E16773" s="220" t="b">
        <f t="shared" si="1310"/>
        <v>0</v>
      </c>
      <c r="F16773" s="219" t="b">
        <f t="shared" si="1314"/>
        <v>0</v>
      </c>
      <c r="G16773" s="219">
        <f t="shared" si="1311"/>
        <v>59138</v>
      </c>
    </row>
    <row r="16774" spans="3:7" x14ac:dyDescent="0.25">
      <c r="C16774" s="219">
        <f t="shared" si="1312"/>
        <v>59138</v>
      </c>
      <c r="D16774" s="208" t="b">
        <f t="shared" si="1313"/>
        <v>0</v>
      </c>
      <c r="E16774" s="220" t="b">
        <f t="shared" ref="E16774:E16837" si="1315">IF(TYPE(VLOOKUP(C16774,Holydays,1,0))&lt;&gt;1,FALSE,TRUE)</f>
        <v>0</v>
      </c>
      <c r="F16774" s="219">
        <f t="shared" si="1314"/>
        <v>59138</v>
      </c>
      <c r="G16774" s="219">
        <f t="shared" ref="G16774:G16837" si="1316">IF(F16774,F16774,WORKDAY(C16774,1,Holydays))</f>
        <v>59138</v>
      </c>
    </row>
    <row r="16775" spans="3:7" x14ac:dyDescent="0.25">
      <c r="C16775" s="219">
        <f t="shared" ref="C16775:C16838" si="1317">C16774+1</f>
        <v>59139</v>
      </c>
      <c r="D16775" s="208" t="b">
        <f t="shared" ref="D16775:D16838" si="1318">IF(WEEKDAY(C16775,2)&gt;5,TRUE)</f>
        <v>0</v>
      </c>
      <c r="E16775" s="220" t="b">
        <f t="shared" si="1315"/>
        <v>0</v>
      </c>
      <c r="F16775" s="219">
        <f t="shared" ref="F16775:F16838" si="1319">IF(OR(D16775,E16775),FALSE,C16775)</f>
        <v>59139</v>
      </c>
      <c r="G16775" s="219">
        <f t="shared" si="1316"/>
        <v>59139</v>
      </c>
    </row>
    <row r="16776" spans="3:7" x14ac:dyDescent="0.25">
      <c r="C16776" s="219">
        <f t="shared" si="1317"/>
        <v>59140</v>
      </c>
      <c r="D16776" s="208" t="b">
        <f t="shared" si="1318"/>
        <v>0</v>
      </c>
      <c r="E16776" s="220" t="b">
        <f t="shared" si="1315"/>
        <v>0</v>
      </c>
      <c r="F16776" s="219">
        <f t="shared" si="1319"/>
        <v>59140</v>
      </c>
      <c r="G16776" s="219">
        <f t="shared" si="1316"/>
        <v>59140</v>
      </c>
    </row>
    <row r="16777" spans="3:7" x14ac:dyDescent="0.25">
      <c r="C16777" s="219">
        <f t="shared" si="1317"/>
        <v>59141</v>
      </c>
      <c r="D16777" s="208" t="b">
        <f t="shared" si="1318"/>
        <v>0</v>
      </c>
      <c r="E16777" s="220" t="b">
        <f t="shared" si="1315"/>
        <v>0</v>
      </c>
      <c r="F16777" s="219">
        <f t="shared" si="1319"/>
        <v>59141</v>
      </c>
      <c r="G16777" s="219">
        <f t="shared" si="1316"/>
        <v>59141</v>
      </c>
    </row>
    <row r="16778" spans="3:7" x14ac:dyDescent="0.25">
      <c r="C16778" s="219">
        <f t="shared" si="1317"/>
        <v>59142</v>
      </c>
      <c r="D16778" s="208" t="b">
        <f t="shared" si="1318"/>
        <v>0</v>
      </c>
      <c r="E16778" s="220" t="b">
        <f t="shared" si="1315"/>
        <v>0</v>
      </c>
      <c r="F16778" s="219">
        <f t="shared" si="1319"/>
        <v>59142</v>
      </c>
      <c r="G16778" s="219">
        <f t="shared" si="1316"/>
        <v>59142</v>
      </c>
    </row>
    <row r="16779" spans="3:7" x14ac:dyDescent="0.25">
      <c r="C16779" s="219">
        <f t="shared" si="1317"/>
        <v>59143</v>
      </c>
      <c r="D16779" s="208" t="b">
        <f t="shared" si="1318"/>
        <v>1</v>
      </c>
      <c r="E16779" s="220" t="b">
        <f t="shared" si="1315"/>
        <v>0</v>
      </c>
      <c r="F16779" s="219" t="b">
        <f t="shared" si="1319"/>
        <v>0</v>
      </c>
      <c r="G16779" s="219">
        <f t="shared" si="1316"/>
        <v>59145</v>
      </c>
    </row>
    <row r="16780" spans="3:7" x14ac:dyDescent="0.25">
      <c r="C16780" s="219">
        <f t="shared" si="1317"/>
        <v>59144</v>
      </c>
      <c r="D16780" s="208" t="b">
        <f t="shared" si="1318"/>
        <v>1</v>
      </c>
      <c r="E16780" s="220" t="b">
        <f t="shared" si="1315"/>
        <v>0</v>
      </c>
      <c r="F16780" s="219" t="b">
        <f t="shared" si="1319"/>
        <v>0</v>
      </c>
      <c r="G16780" s="219">
        <f t="shared" si="1316"/>
        <v>59145</v>
      </c>
    </row>
    <row r="16781" spans="3:7" x14ac:dyDescent="0.25">
      <c r="C16781" s="219">
        <f t="shared" si="1317"/>
        <v>59145</v>
      </c>
      <c r="D16781" s="208" t="b">
        <f t="shared" si="1318"/>
        <v>0</v>
      </c>
      <c r="E16781" s="220" t="b">
        <f t="shared" si="1315"/>
        <v>0</v>
      </c>
      <c r="F16781" s="219">
        <f t="shared" si="1319"/>
        <v>59145</v>
      </c>
      <c r="G16781" s="219">
        <f t="shared" si="1316"/>
        <v>59145</v>
      </c>
    </row>
    <row r="16782" spans="3:7" x14ac:dyDescent="0.25">
      <c r="C16782" s="219">
        <f t="shared" si="1317"/>
        <v>59146</v>
      </c>
      <c r="D16782" s="208" t="b">
        <f t="shared" si="1318"/>
        <v>0</v>
      </c>
      <c r="E16782" s="220" t="b">
        <f t="shared" si="1315"/>
        <v>0</v>
      </c>
      <c r="F16782" s="219">
        <f t="shared" si="1319"/>
        <v>59146</v>
      </c>
      <c r="G16782" s="219">
        <f t="shared" si="1316"/>
        <v>59146</v>
      </c>
    </row>
    <row r="16783" spans="3:7" x14ac:dyDescent="0.25">
      <c r="C16783" s="219">
        <f t="shared" si="1317"/>
        <v>59147</v>
      </c>
      <c r="D16783" s="208" t="b">
        <f t="shared" si="1318"/>
        <v>0</v>
      </c>
      <c r="E16783" s="220" t="b">
        <f t="shared" si="1315"/>
        <v>0</v>
      </c>
      <c r="F16783" s="219">
        <f t="shared" si="1319"/>
        <v>59147</v>
      </c>
      <c r="G16783" s="219">
        <f t="shared" si="1316"/>
        <v>59147</v>
      </c>
    </row>
    <row r="16784" spans="3:7" x14ac:dyDescent="0.25">
      <c r="C16784" s="219">
        <f t="shared" si="1317"/>
        <v>59148</v>
      </c>
      <c r="D16784" s="208" t="b">
        <f t="shared" si="1318"/>
        <v>0</v>
      </c>
      <c r="E16784" s="220" t="b">
        <f t="shared" si="1315"/>
        <v>0</v>
      </c>
      <c r="F16784" s="219">
        <f t="shared" si="1319"/>
        <v>59148</v>
      </c>
      <c r="G16784" s="219">
        <f t="shared" si="1316"/>
        <v>59148</v>
      </c>
    </row>
    <row r="16785" spans="3:7" x14ac:dyDescent="0.25">
      <c r="C16785" s="219">
        <f t="shared" si="1317"/>
        <v>59149</v>
      </c>
      <c r="D16785" s="208" t="b">
        <f t="shared" si="1318"/>
        <v>0</v>
      </c>
      <c r="E16785" s="220" t="b">
        <f t="shared" si="1315"/>
        <v>0</v>
      </c>
      <c r="F16785" s="219">
        <f t="shared" si="1319"/>
        <v>59149</v>
      </c>
      <c r="G16785" s="219">
        <f t="shared" si="1316"/>
        <v>59149</v>
      </c>
    </row>
    <row r="16786" spans="3:7" x14ac:dyDescent="0.25">
      <c r="C16786" s="219">
        <f t="shared" si="1317"/>
        <v>59150</v>
      </c>
      <c r="D16786" s="208" t="b">
        <f t="shared" si="1318"/>
        <v>1</v>
      </c>
      <c r="E16786" s="220" t="b">
        <f t="shared" si="1315"/>
        <v>0</v>
      </c>
      <c r="F16786" s="219" t="b">
        <f t="shared" si="1319"/>
        <v>0</v>
      </c>
      <c r="G16786" s="219">
        <f t="shared" si="1316"/>
        <v>59152</v>
      </c>
    </row>
    <row r="16787" spans="3:7" x14ac:dyDescent="0.25">
      <c r="C16787" s="219">
        <f t="shared" si="1317"/>
        <v>59151</v>
      </c>
      <c r="D16787" s="208" t="b">
        <f t="shared" si="1318"/>
        <v>1</v>
      </c>
      <c r="E16787" s="220" t="b">
        <f t="shared" si="1315"/>
        <v>0</v>
      </c>
      <c r="F16787" s="219" t="b">
        <f t="shared" si="1319"/>
        <v>0</v>
      </c>
      <c r="G16787" s="219">
        <f t="shared" si="1316"/>
        <v>59152</v>
      </c>
    </row>
    <row r="16788" spans="3:7" x14ac:dyDescent="0.25">
      <c r="C16788" s="219">
        <f t="shared" si="1317"/>
        <v>59152</v>
      </c>
      <c r="D16788" s="208" t="b">
        <f t="shared" si="1318"/>
        <v>0</v>
      </c>
      <c r="E16788" s="220" t="b">
        <f t="shared" si="1315"/>
        <v>0</v>
      </c>
      <c r="F16788" s="219">
        <f t="shared" si="1319"/>
        <v>59152</v>
      </c>
      <c r="G16788" s="219">
        <f t="shared" si="1316"/>
        <v>59152</v>
      </c>
    </row>
    <row r="16789" spans="3:7" x14ac:dyDescent="0.25">
      <c r="C16789" s="219">
        <f t="shared" si="1317"/>
        <v>59153</v>
      </c>
      <c r="D16789" s="208" t="b">
        <f t="shared" si="1318"/>
        <v>0</v>
      </c>
      <c r="E16789" s="220" t="b">
        <f t="shared" si="1315"/>
        <v>0</v>
      </c>
      <c r="F16789" s="219">
        <f t="shared" si="1319"/>
        <v>59153</v>
      </c>
      <c r="G16789" s="219">
        <f t="shared" si="1316"/>
        <v>59153</v>
      </c>
    </row>
    <row r="16790" spans="3:7" x14ac:dyDescent="0.25">
      <c r="C16790" s="219">
        <f t="shared" si="1317"/>
        <v>59154</v>
      </c>
      <c r="D16790" s="208" t="b">
        <f t="shared" si="1318"/>
        <v>0</v>
      </c>
      <c r="E16790" s="220" t="b">
        <f t="shared" si="1315"/>
        <v>0</v>
      </c>
      <c r="F16790" s="219">
        <f t="shared" si="1319"/>
        <v>59154</v>
      </c>
      <c r="G16790" s="219">
        <f t="shared" si="1316"/>
        <v>59154</v>
      </c>
    </row>
    <row r="16791" spans="3:7" x14ac:dyDescent="0.25">
      <c r="C16791" s="219">
        <f t="shared" si="1317"/>
        <v>59155</v>
      </c>
      <c r="D16791" s="208" t="b">
        <f t="shared" si="1318"/>
        <v>0</v>
      </c>
      <c r="E16791" s="220" t="b">
        <f t="shared" si="1315"/>
        <v>0</v>
      </c>
      <c r="F16791" s="219">
        <f t="shared" si="1319"/>
        <v>59155</v>
      </c>
      <c r="G16791" s="219">
        <f t="shared" si="1316"/>
        <v>59155</v>
      </c>
    </row>
    <row r="16792" spans="3:7" x14ac:dyDescent="0.25">
      <c r="C16792" s="219">
        <f t="shared" si="1317"/>
        <v>59156</v>
      </c>
      <c r="D16792" s="208" t="b">
        <f t="shared" si="1318"/>
        <v>0</v>
      </c>
      <c r="E16792" s="220" t="b">
        <f t="shared" si="1315"/>
        <v>0</v>
      </c>
      <c r="F16792" s="219">
        <f t="shared" si="1319"/>
        <v>59156</v>
      </c>
      <c r="G16792" s="219">
        <f t="shared" si="1316"/>
        <v>59156</v>
      </c>
    </row>
    <row r="16793" spans="3:7" x14ac:dyDescent="0.25">
      <c r="C16793" s="219">
        <f t="shared" si="1317"/>
        <v>59157</v>
      </c>
      <c r="D16793" s="208" t="b">
        <f t="shared" si="1318"/>
        <v>1</v>
      </c>
      <c r="E16793" s="220" t="b">
        <f t="shared" si="1315"/>
        <v>0</v>
      </c>
      <c r="F16793" s="219" t="b">
        <f t="shared" si="1319"/>
        <v>0</v>
      </c>
      <c r="G16793" s="219">
        <f t="shared" si="1316"/>
        <v>59159</v>
      </c>
    </row>
    <row r="16794" spans="3:7" x14ac:dyDescent="0.25">
      <c r="C16794" s="219">
        <f t="shared" si="1317"/>
        <v>59158</v>
      </c>
      <c r="D16794" s="208" t="b">
        <f t="shared" si="1318"/>
        <v>1</v>
      </c>
      <c r="E16794" s="220" t="b">
        <f t="shared" si="1315"/>
        <v>0</v>
      </c>
      <c r="F16794" s="219" t="b">
        <f t="shared" si="1319"/>
        <v>0</v>
      </c>
      <c r="G16794" s="219">
        <f t="shared" si="1316"/>
        <v>59159</v>
      </c>
    </row>
    <row r="16795" spans="3:7" x14ac:dyDescent="0.25">
      <c r="C16795" s="219">
        <f t="shared" si="1317"/>
        <v>59159</v>
      </c>
      <c r="D16795" s="208" t="b">
        <f t="shared" si="1318"/>
        <v>0</v>
      </c>
      <c r="E16795" s="220" t="b">
        <f t="shared" si="1315"/>
        <v>0</v>
      </c>
      <c r="F16795" s="219">
        <f t="shared" si="1319"/>
        <v>59159</v>
      </c>
      <c r="G16795" s="219">
        <f t="shared" si="1316"/>
        <v>59159</v>
      </c>
    </row>
    <row r="16796" spans="3:7" x14ac:dyDescent="0.25">
      <c r="C16796" s="219">
        <f t="shared" si="1317"/>
        <v>59160</v>
      </c>
      <c r="D16796" s="208" t="b">
        <f t="shared" si="1318"/>
        <v>0</v>
      </c>
      <c r="E16796" s="220" t="b">
        <f t="shared" si="1315"/>
        <v>0</v>
      </c>
      <c r="F16796" s="219">
        <f t="shared" si="1319"/>
        <v>59160</v>
      </c>
      <c r="G16796" s="219">
        <f t="shared" si="1316"/>
        <v>59160</v>
      </c>
    </row>
    <row r="16797" spans="3:7" x14ac:dyDescent="0.25">
      <c r="C16797" s="219">
        <f t="shared" si="1317"/>
        <v>59161</v>
      </c>
      <c r="D16797" s="208" t="b">
        <f t="shared" si="1318"/>
        <v>0</v>
      </c>
      <c r="E16797" s="220" t="b">
        <f t="shared" si="1315"/>
        <v>0</v>
      </c>
      <c r="F16797" s="219">
        <f t="shared" si="1319"/>
        <v>59161</v>
      </c>
      <c r="G16797" s="219">
        <f t="shared" si="1316"/>
        <v>59161</v>
      </c>
    </row>
    <row r="16798" spans="3:7" x14ac:dyDescent="0.25">
      <c r="C16798" s="219">
        <f t="shared" si="1317"/>
        <v>59162</v>
      </c>
      <c r="D16798" s="208" t="b">
        <f t="shared" si="1318"/>
        <v>0</v>
      </c>
      <c r="E16798" s="220" t="b">
        <f t="shared" si="1315"/>
        <v>0</v>
      </c>
      <c r="F16798" s="219">
        <f t="shared" si="1319"/>
        <v>59162</v>
      </c>
      <c r="G16798" s="219">
        <f t="shared" si="1316"/>
        <v>59162</v>
      </c>
    </row>
    <row r="16799" spans="3:7" x14ac:dyDescent="0.25">
      <c r="C16799" s="219">
        <f t="shared" si="1317"/>
        <v>59163</v>
      </c>
      <c r="D16799" s="208" t="b">
        <f t="shared" si="1318"/>
        <v>0</v>
      </c>
      <c r="E16799" s="220" t="b">
        <f t="shared" si="1315"/>
        <v>0</v>
      </c>
      <c r="F16799" s="219">
        <f t="shared" si="1319"/>
        <v>59163</v>
      </c>
      <c r="G16799" s="219">
        <f t="shared" si="1316"/>
        <v>59163</v>
      </c>
    </row>
    <row r="16800" spans="3:7" x14ac:dyDescent="0.25">
      <c r="C16800" s="219">
        <f t="shared" si="1317"/>
        <v>59164</v>
      </c>
      <c r="D16800" s="208" t="b">
        <f t="shared" si="1318"/>
        <v>1</v>
      </c>
      <c r="E16800" s="220" t="b">
        <f t="shared" si="1315"/>
        <v>0</v>
      </c>
      <c r="F16800" s="219" t="b">
        <f t="shared" si="1319"/>
        <v>0</v>
      </c>
      <c r="G16800" s="219">
        <f t="shared" si="1316"/>
        <v>59167</v>
      </c>
    </row>
    <row r="16801" spans="3:7" x14ac:dyDescent="0.25">
      <c r="C16801" s="219">
        <f t="shared" si="1317"/>
        <v>59165</v>
      </c>
      <c r="D16801" s="208" t="b">
        <f t="shared" si="1318"/>
        <v>1</v>
      </c>
      <c r="E16801" s="220" t="b">
        <f t="shared" si="1315"/>
        <v>1</v>
      </c>
      <c r="F16801" s="219" t="b">
        <f t="shared" si="1319"/>
        <v>0</v>
      </c>
      <c r="G16801" s="219">
        <f t="shared" si="1316"/>
        <v>59167</v>
      </c>
    </row>
    <row r="16802" spans="3:7" x14ac:dyDescent="0.25">
      <c r="C16802" s="219">
        <f t="shared" si="1317"/>
        <v>59166</v>
      </c>
      <c r="D16802" s="208" t="b">
        <f t="shared" si="1318"/>
        <v>0</v>
      </c>
      <c r="E16802" s="220" t="b">
        <f t="shared" si="1315"/>
        <v>1</v>
      </c>
      <c r="F16802" s="219" t="b">
        <f t="shared" si="1319"/>
        <v>0</v>
      </c>
      <c r="G16802" s="219">
        <f t="shared" si="1316"/>
        <v>59167</v>
      </c>
    </row>
    <row r="16803" spans="3:7" x14ac:dyDescent="0.25">
      <c r="C16803" s="219">
        <f t="shared" si="1317"/>
        <v>59167</v>
      </c>
      <c r="D16803" s="208" t="b">
        <f t="shared" si="1318"/>
        <v>0</v>
      </c>
      <c r="E16803" s="220" t="b">
        <f t="shared" si="1315"/>
        <v>0</v>
      </c>
      <c r="F16803" s="219">
        <f t="shared" si="1319"/>
        <v>59167</v>
      </c>
      <c r="G16803" s="219">
        <f t="shared" si="1316"/>
        <v>59167</v>
      </c>
    </row>
    <row r="16804" spans="3:7" x14ac:dyDescent="0.25">
      <c r="C16804" s="219">
        <f t="shared" si="1317"/>
        <v>59168</v>
      </c>
      <c r="D16804" s="208" t="b">
        <f t="shared" si="1318"/>
        <v>0</v>
      </c>
      <c r="E16804" s="220" t="b">
        <f t="shared" si="1315"/>
        <v>0</v>
      </c>
      <c r="F16804" s="219">
        <f t="shared" si="1319"/>
        <v>59168</v>
      </c>
      <c r="G16804" s="219">
        <f t="shared" si="1316"/>
        <v>59168</v>
      </c>
    </row>
    <row r="16805" spans="3:7" x14ac:dyDescent="0.25">
      <c r="C16805" s="219">
        <f t="shared" si="1317"/>
        <v>59169</v>
      </c>
      <c r="D16805" s="208" t="b">
        <f t="shared" si="1318"/>
        <v>0</v>
      </c>
      <c r="E16805" s="220" t="b">
        <f t="shared" si="1315"/>
        <v>0</v>
      </c>
      <c r="F16805" s="219">
        <f t="shared" si="1319"/>
        <v>59169</v>
      </c>
      <c r="G16805" s="219">
        <f t="shared" si="1316"/>
        <v>59169</v>
      </c>
    </row>
    <row r="16806" spans="3:7" x14ac:dyDescent="0.25">
      <c r="C16806" s="219">
        <f t="shared" si="1317"/>
        <v>59170</v>
      </c>
      <c r="D16806" s="208" t="b">
        <f t="shared" si="1318"/>
        <v>0</v>
      </c>
      <c r="E16806" s="220" t="b">
        <f t="shared" si="1315"/>
        <v>0</v>
      </c>
      <c r="F16806" s="219">
        <f t="shared" si="1319"/>
        <v>59170</v>
      </c>
      <c r="G16806" s="219">
        <f t="shared" si="1316"/>
        <v>59170</v>
      </c>
    </row>
    <row r="16807" spans="3:7" x14ac:dyDescent="0.25">
      <c r="C16807" s="219">
        <f t="shared" si="1317"/>
        <v>59171</v>
      </c>
      <c r="D16807" s="208" t="b">
        <f t="shared" si="1318"/>
        <v>1</v>
      </c>
      <c r="E16807" s="220" t="b">
        <f t="shared" si="1315"/>
        <v>0</v>
      </c>
      <c r="F16807" s="219" t="b">
        <f t="shared" si="1319"/>
        <v>0</v>
      </c>
      <c r="G16807" s="219">
        <f t="shared" si="1316"/>
        <v>59173</v>
      </c>
    </row>
    <row r="16808" spans="3:7" x14ac:dyDescent="0.25">
      <c r="C16808" s="219">
        <f t="shared" si="1317"/>
        <v>59172</v>
      </c>
      <c r="D16808" s="208" t="b">
        <f t="shared" si="1318"/>
        <v>1</v>
      </c>
      <c r="E16808" s="220" t="b">
        <f t="shared" si="1315"/>
        <v>1</v>
      </c>
      <c r="F16808" s="219" t="b">
        <f t="shared" si="1319"/>
        <v>0</v>
      </c>
      <c r="G16808" s="219">
        <f t="shared" si="1316"/>
        <v>59173</v>
      </c>
    </row>
    <row r="16809" spans="3:7" x14ac:dyDescent="0.25">
      <c r="C16809" s="219">
        <f t="shared" si="1317"/>
        <v>59173</v>
      </c>
      <c r="D16809" s="208" t="b">
        <f t="shared" si="1318"/>
        <v>0</v>
      </c>
      <c r="E16809" s="220" t="b">
        <f t="shared" si="1315"/>
        <v>0</v>
      </c>
      <c r="F16809" s="219">
        <f t="shared" si="1319"/>
        <v>59173</v>
      </c>
      <c r="G16809" s="219">
        <f t="shared" si="1316"/>
        <v>59173</v>
      </c>
    </row>
    <row r="16810" spans="3:7" x14ac:dyDescent="0.25">
      <c r="C16810" s="219">
        <f t="shared" si="1317"/>
        <v>59174</v>
      </c>
      <c r="D16810" s="208" t="b">
        <f t="shared" si="1318"/>
        <v>0</v>
      </c>
      <c r="E16810" s="220" t="b">
        <f t="shared" si="1315"/>
        <v>0</v>
      </c>
      <c r="F16810" s="219">
        <f t="shared" si="1319"/>
        <v>59174</v>
      </c>
      <c r="G16810" s="219">
        <f t="shared" si="1316"/>
        <v>59174</v>
      </c>
    </row>
    <row r="16811" spans="3:7" x14ac:dyDescent="0.25">
      <c r="C16811" s="219">
        <f t="shared" si="1317"/>
        <v>59175</v>
      </c>
      <c r="D16811" s="208" t="b">
        <f t="shared" si="1318"/>
        <v>0</v>
      </c>
      <c r="E16811" s="220" t="b">
        <f t="shared" si="1315"/>
        <v>0</v>
      </c>
      <c r="F16811" s="219">
        <f t="shared" si="1319"/>
        <v>59175</v>
      </c>
      <c r="G16811" s="219">
        <f t="shared" si="1316"/>
        <v>59175</v>
      </c>
    </row>
    <row r="16812" spans="3:7" x14ac:dyDescent="0.25">
      <c r="C16812" s="219">
        <f t="shared" si="1317"/>
        <v>59176</v>
      </c>
      <c r="D16812" s="208" t="b">
        <f t="shared" si="1318"/>
        <v>0</v>
      </c>
      <c r="E16812" s="220" t="b">
        <f t="shared" si="1315"/>
        <v>0</v>
      </c>
      <c r="F16812" s="219">
        <f t="shared" si="1319"/>
        <v>59176</v>
      </c>
      <c r="G16812" s="219">
        <f t="shared" si="1316"/>
        <v>59176</v>
      </c>
    </row>
    <row r="16813" spans="3:7" x14ac:dyDescent="0.25">
      <c r="C16813" s="219">
        <f t="shared" si="1317"/>
        <v>59177</v>
      </c>
      <c r="D16813" s="208" t="b">
        <f t="shared" si="1318"/>
        <v>0</v>
      </c>
      <c r="E16813" s="220" t="b">
        <f t="shared" si="1315"/>
        <v>0</v>
      </c>
      <c r="F16813" s="219">
        <f t="shared" si="1319"/>
        <v>59177</v>
      </c>
      <c r="G16813" s="219">
        <f t="shared" si="1316"/>
        <v>59177</v>
      </c>
    </row>
    <row r="16814" spans="3:7" x14ac:dyDescent="0.25">
      <c r="C16814" s="219">
        <f t="shared" si="1317"/>
        <v>59178</v>
      </c>
      <c r="D16814" s="208" t="b">
        <f t="shared" si="1318"/>
        <v>1</v>
      </c>
      <c r="E16814" s="220" t="b">
        <f t="shared" si="1315"/>
        <v>0</v>
      </c>
      <c r="F16814" s="219" t="b">
        <f t="shared" si="1319"/>
        <v>0</v>
      </c>
      <c r="G16814" s="219">
        <f t="shared" si="1316"/>
        <v>59180</v>
      </c>
    </row>
    <row r="16815" spans="3:7" x14ac:dyDescent="0.25">
      <c r="C16815" s="219">
        <f t="shared" si="1317"/>
        <v>59179</v>
      </c>
      <c r="D16815" s="208" t="b">
        <f t="shared" si="1318"/>
        <v>1</v>
      </c>
      <c r="E16815" s="220" t="b">
        <f t="shared" si="1315"/>
        <v>0</v>
      </c>
      <c r="F16815" s="219" t="b">
        <f t="shared" si="1319"/>
        <v>0</v>
      </c>
      <c r="G16815" s="219">
        <f t="shared" si="1316"/>
        <v>59180</v>
      </c>
    </row>
    <row r="16816" spans="3:7" x14ac:dyDescent="0.25">
      <c r="C16816" s="219">
        <f t="shared" si="1317"/>
        <v>59180</v>
      </c>
      <c r="D16816" s="208" t="b">
        <f t="shared" si="1318"/>
        <v>0</v>
      </c>
      <c r="E16816" s="220" t="b">
        <f t="shared" si="1315"/>
        <v>0</v>
      </c>
      <c r="F16816" s="219">
        <f t="shared" si="1319"/>
        <v>59180</v>
      </c>
      <c r="G16816" s="219">
        <f t="shared" si="1316"/>
        <v>59180</v>
      </c>
    </row>
    <row r="16817" spans="3:7" x14ac:dyDescent="0.25">
      <c r="C16817" s="219">
        <f t="shared" si="1317"/>
        <v>59181</v>
      </c>
      <c r="D16817" s="208" t="b">
        <f t="shared" si="1318"/>
        <v>0</v>
      </c>
      <c r="E16817" s="220" t="b">
        <f t="shared" si="1315"/>
        <v>0</v>
      </c>
      <c r="F16817" s="219">
        <f t="shared" si="1319"/>
        <v>59181</v>
      </c>
      <c r="G16817" s="219">
        <f t="shared" si="1316"/>
        <v>59181</v>
      </c>
    </row>
    <row r="16818" spans="3:7" x14ac:dyDescent="0.25">
      <c r="C16818" s="219">
        <f t="shared" si="1317"/>
        <v>59182</v>
      </c>
      <c r="D16818" s="208" t="b">
        <f t="shared" si="1318"/>
        <v>0</v>
      </c>
      <c r="E16818" s="220" t="b">
        <f t="shared" si="1315"/>
        <v>0</v>
      </c>
      <c r="F16818" s="219">
        <f t="shared" si="1319"/>
        <v>59182</v>
      </c>
      <c r="G16818" s="219">
        <f t="shared" si="1316"/>
        <v>59182</v>
      </c>
    </row>
    <row r="16819" spans="3:7" x14ac:dyDescent="0.25">
      <c r="C16819" s="219">
        <f t="shared" si="1317"/>
        <v>59183</v>
      </c>
      <c r="D16819" s="208" t="b">
        <f t="shared" si="1318"/>
        <v>0</v>
      </c>
      <c r="E16819" s="220" t="b">
        <f t="shared" si="1315"/>
        <v>0</v>
      </c>
      <c r="F16819" s="219">
        <f t="shared" si="1319"/>
        <v>59183</v>
      </c>
      <c r="G16819" s="219">
        <f t="shared" si="1316"/>
        <v>59183</v>
      </c>
    </row>
    <row r="16820" spans="3:7" x14ac:dyDescent="0.25">
      <c r="C16820" s="219">
        <f t="shared" si="1317"/>
        <v>59184</v>
      </c>
      <c r="D16820" s="208" t="b">
        <f t="shared" si="1318"/>
        <v>0</v>
      </c>
      <c r="E16820" s="220" t="b">
        <f t="shared" si="1315"/>
        <v>0</v>
      </c>
      <c r="F16820" s="219">
        <f t="shared" si="1319"/>
        <v>59184</v>
      </c>
      <c r="G16820" s="219">
        <f t="shared" si="1316"/>
        <v>59184</v>
      </c>
    </row>
    <row r="16821" spans="3:7" x14ac:dyDescent="0.25">
      <c r="C16821" s="219">
        <f t="shared" si="1317"/>
        <v>59185</v>
      </c>
      <c r="D16821" s="208" t="b">
        <f t="shared" si="1318"/>
        <v>1</v>
      </c>
      <c r="E16821" s="220" t="b">
        <f t="shared" si="1315"/>
        <v>0</v>
      </c>
      <c r="F16821" s="219" t="b">
        <f t="shared" si="1319"/>
        <v>0</v>
      </c>
      <c r="G16821" s="219">
        <f t="shared" si="1316"/>
        <v>59187</v>
      </c>
    </row>
    <row r="16822" spans="3:7" x14ac:dyDescent="0.25">
      <c r="C16822" s="219">
        <f t="shared" si="1317"/>
        <v>59186</v>
      </c>
      <c r="D16822" s="208" t="b">
        <f t="shared" si="1318"/>
        <v>1</v>
      </c>
      <c r="E16822" s="220" t="b">
        <f t="shared" si="1315"/>
        <v>0</v>
      </c>
      <c r="F16822" s="219" t="b">
        <f t="shared" si="1319"/>
        <v>0</v>
      </c>
      <c r="G16822" s="219">
        <f t="shared" si="1316"/>
        <v>59187</v>
      </c>
    </row>
    <row r="16823" spans="3:7" x14ac:dyDescent="0.25">
      <c r="C16823" s="219">
        <f t="shared" si="1317"/>
        <v>59187</v>
      </c>
      <c r="D16823" s="208" t="b">
        <f t="shared" si="1318"/>
        <v>0</v>
      </c>
      <c r="E16823" s="220" t="b">
        <f t="shared" si="1315"/>
        <v>0</v>
      </c>
      <c r="F16823" s="219">
        <f t="shared" si="1319"/>
        <v>59187</v>
      </c>
      <c r="G16823" s="219">
        <f t="shared" si="1316"/>
        <v>59187</v>
      </c>
    </row>
    <row r="16824" spans="3:7" x14ac:dyDescent="0.25">
      <c r="C16824" s="219">
        <f t="shared" si="1317"/>
        <v>59188</v>
      </c>
      <c r="D16824" s="208" t="b">
        <f t="shared" si="1318"/>
        <v>0</v>
      </c>
      <c r="E16824" s="220" t="b">
        <f t="shared" si="1315"/>
        <v>0</v>
      </c>
      <c r="F16824" s="219">
        <f t="shared" si="1319"/>
        <v>59188</v>
      </c>
      <c r="G16824" s="219">
        <f t="shared" si="1316"/>
        <v>59188</v>
      </c>
    </row>
    <row r="16825" spans="3:7" x14ac:dyDescent="0.25">
      <c r="C16825" s="219">
        <f t="shared" si="1317"/>
        <v>59189</v>
      </c>
      <c r="D16825" s="208" t="b">
        <f t="shared" si="1318"/>
        <v>0</v>
      </c>
      <c r="E16825" s="220" t="b">
        <f t="shared" si="1315"/>
        <v>0</v>
      </c>
      <c r="F16825" s="219">
        <f t="shared" si="1319"/>
        <v>59189</v>
      </c>
      <c r="G16825" s="219">
        <f t="shared" si="1316"/>
        <v>59189</v>
      </c>
    </row>
    <row r="16826" spans="3:7" x14ac:dyDescent="0.25">
      <c r="C16826" s="219">
        <f t="shared" si="1317"/>
        <v>59190</v>
      </c>
      <c r="D16826" s="208" t="b">
        <f t="shared" si="1318"/>
        <v>0</v>
      </c>
      <c r="E16826" s="220" t="b">
        <f t="shared" si="1315"/>
        <v>0</v>
      </c>
      <c r="F16826" s="219">
        <f t="shared" si="1319"/>
        <v>59190</v>
      </c>
      <c r="G16826" s="219">
        <f t="shared" si="1316"/>
        <v>59190</v>
      </c>
    </row>
    <row r="16827" spans="3:7" x14ac:dyDescent="0.25">
      <c r="C16827" s="219">
        <f t="shared" si="1317"/>
        <v>59191</v>
      </c>
      <c r="D16827" s="208" t="b">
        <f t="shared" si="1318"/>
        <v>0</v>
      </c>
      <c r="E16827" s="220" t="b">
        <f t="shared" si="1315"/>
        <v>0</v>
      </c>
      <c r="F16827" s="219">
        <f t="shared" si="1319"/>
        <v>59191</v>
      </c>
      <c r="G16827" s="219">
        <f t="shared" si="1316"/>
        <v>59191</v>
      </c>
    </row>
    <row r="16828" spans="3:7" x14ac:dyDescent="0.25">
      <c r="C16828" s="219">
        <f t="shared" si="1317"/>
        <v>59192</v>
      </c>
      <c r="D16828" s="208" t="b">
        <f t="shared" si="1318"/>
        <v>1</v>
      </c>
      <c r="E16828" s="220" t="b">
        <f t="shared" si="1315"/>
        <v>0</v>
      </c>
      <c r="F16828" s="219" t="b">
        <f t="shared" si="1319"/>
        <v>0</v>
      </c>
      <c r="G16828" s="219">
        <f t="shared" si="1316"/>
        <v>59194</v>
      </c>
    </row>
    <row r="16829" spans="3:7" x14ac:dyDescent="0.25">
      <c r="C16829" s="219">
        <f t="shared" si="1317"/>
        <v>59193</v>
      </c>
      <c r="D16829" s="208" t="b">
        <f t="shared" si="1318"/>
        <v>1</v>
      </c>
      <c r="E16829" s="220" t="b">
        <f t="shared" si="1315"/>
        <v>0</v>
      </c>
      <c r="F16829" s="219" t="b">
        <f t="shared" si="1319"/>
        <v>0</v>
      </c>
      <c r="G16829" s="219">
        <f t="shared" si="1316"/>
        <v>59194</v>
      </c>
    </row>
    <row r="16830" spans="3:7" x14ac:dyDescent="0.25">
      <c r="C16830" s="219">
        <f t="shared" si="1317"/>
        <v>59194</v>
      </c>
      <c r="D16830" s="208" t="b">
        <f t="shared" si="1318"/>
        <v>0</v>
      </c>
      <c r="E16830" s="220" t="b">
        <f t="shared" si="1315"/>
        <v>0</v>
      </c>
      <c r="F16830" s="219">
        <f t="shared" si="1319"/>
        <v>59194</v>
      </c>
      <c r="G16830" s="219">
        <f t="shared" si="1316"/>
        <v>59194</v>
      </c>
    </row>
    <row r="16831" spans="3:7" x14ac:dyDescent="0.25">
      <c r="C16831" s="219">
        <f t="shared" si="1317"/>
        <v>59195</v>
      </c>
      <c r="D16831" s="208" t="b">
        <f t="shared" si="1318"/>
        <v>0</v>
      </c>
      <c r="E16831" s="220" t="b">
        <f t="shared" si="1315"/>
        <v>0</v>
      </c>
      <c r="F16831" s="219">
        <f t="shared" si="1319"/>
        <v>59195</v>
      </c>
      <c r="G16831" s="219">
        <f t="shared" si="1316"/>
        <v>59195</v>
      </c>
    </row>
    <row r="16832" spans="3:7" x14ac:dyDescent="0.25">
      <c r="C16832" s="219">
        <f t="shared" si="1317"/>
        <v>59196</v>
      </c>
      <c r="D16832" s="208" t="b">
        <f t="shared" si="1318"/>
        <v>0</v>
      </c>
      <c r="E16832" s="220" t="b">
        <f t="shared" si="1315"/>
        <v>0</v>
      </c>
      <c r="F16832" s="219">
        <f t="shared" si="1319"/>
        <v>59196</v>
      </c>
      <c r="G16832" s="219">
        <f t="shared" si="1316"/>
        <v>59196</v>
      </c>
    </row>
    <row r="16833" spans="3:7" x14ac:dyDescent="0.25">
      <c r="C16833" s="219">
        <f t="shared" si="1317"/>
        <v>59197</v>
      </c>
      <c r="D16833" s="208" t="b">
        <f t="shared" si="1318"/>
        <v>0</v>
      </c>
      <c r="E16833" s="220" t="b">
        <f t="shared" si="1315"/>
        <v>0</v>
      </c>
      <c r="F16833" s="219">
        <f t="shared" si="1319"/>
        <v>59197</v>
      </c>
      <c r="G16833" s="219">
        <f t="shared" si="1316"/>
        <v>59197</v>
      </c>
    </row>
    <row r="16834" spans="3:7" x14ac:dyDescent="0.25">
      <c r="C16834" s="219">
        <f t="shared" si="1317"/>
        <v>59198</v>
      </c>
      <c r="D16834" s="208" t="b">
        <f t="shared" si="1318"/>
        <v>0</v>
      </c>
      <c r="E16834" s="220" t="b">
        <f t="shared" si="1315"/>
        <v>0</v>
      </c>
      <c r="F16834" s="219">
        <f t="shared" si="1319"/>
        <v>59198</v>
      </c>
      <c r="G16834" s="219">
        <f t="shared" si="1316"/>
        <v>59198</v>
      </c>
    </row>
    <row r="16835" spans="3:7" x14ac:dyDescent="0.25">
      <c r="C16835" s="219">
        <f t="shared" si="1317"/>
        <v>59199</v>
      </c>
      <c r="D16835" s="208" t="b">
        <f t="shared" si="1318"/>
        <v>1</v>
      </c>
      <c r="E16835" s="220" t="b">
        <f t="shared" si="1315"/>
        <v>0</v>
      </c>
      <c r="F16835" s="219" t="b">
        <f t="shared" si="1319"/>
        <v>0</v>
      </c>
      <c r="G16835" s="219">
        <f t="shared" si="1316"/>
        <v>59201</v>
      </c>
    </row>
    <row r="16836" spans="3:7" x14ac:dyDescent="0.25">
      <c r="C16836" s="219">
        <f t="shared" si="1317"/>
        <v>59200</v>
      </c>
      <c r="D16836" s="208" t="b">
        <f t="shared" si="1318"/>
        <v>1</v>
      </c>
      <c r="E16836" s="220" t="b">
        <f t="shared" si="1315"/>
        <v>0</v>
      </c>
      <c r="F16836" s="219" t="b">
        <f t="shared" si="1319"/>
        <v>0</v>
      </c>
      <c r="G16836" s="219">
        <f t="shared" si="1316"/>
        <v>59201</v>
      </c>
    </row>
    <row r="16837" spans="3:7" x14ac:dyDescent="0.25">
      <c r="C16837" s="219">
        <f t="shared" si="1317"/>
        <v>59201</v>
      </c>
      <c r="D16837" s="208" t="b">
        <f t="shared" si="1318"/>
        <v>0</v>
      </c>
      <c r="E16837" s="220" t="b">
        <f t="shared" si="1315"/>
        <v>0</v>
      </c>
      <c r="F16837" s="219">
        <f t="shared" si="1319"/>
        <v>59201</v>
      </c>
      <c r="G16837" s="219">
        <f t="shared" si="1316"/>
        <v>59201</v>
      </c>
    </row>
    <row r="16838" spans="3:7" x14ac:dyDescent="0.25">
      <c r="C16838" s="219">
        <f t="shared" si="1317"/>
        <v>59202</v>
      </c>
      <c r="D16838" s="208" t="b">
        <f t="shared" si="1318"/>
        <v>0</v>
      </c>
      <c r="E16838" s="220" t="b">
        <f t="shared" ref="E16838:E16901" si="1320">IF(TYPE(VLOOKUP(C16838,Holydays,1,0))&lt;&gt;1,FALSE,TRUE)</f>
        <v>0</v>
      </c>
      <c r="F16838" s="219">
        <f t="shared" si="1319"/>
        <v>59202</v>
      </c>
      <c r="G16838" s="219">
        <f t="shared" ref="G16838:G16901" si="1321">IF(F16838,F16838,WORKDAY(C16838,1,Holydays))</f>
        <v>59202</v>
      </c>
    </row>
    <row r="16839" spans="3:7" x14ac:dyDescent="0.25">
      <c r="C16839" s="219">
        <f t="shared" ref="C16839:C16902" si="1322">C16838+1</f>
        <v>59203</v>
      </c>
      <c r="D16839" s="208" t="b">
        <f t="shared" ref="D16839:D16902" si="1323">IF(WEEKDAY(C16839,2)&gt;5,TRUE)</f>
        <v>0</v>
      </c>
      <c r="E16839" s="220" t="b">
        <f t="shared" si="1320"/>
        <v>0</v>
      </c>
      <c r="F16839" s="219">
        <f t="shared" ref="F16839:F16902" si="1324">IF(OR(D16839,E16839),FALSE,C16839)</f>
        <v>59203</v>
      </c>
      <c r="G16839" s="219">
        <f t="shared" si="1321"/>
        <v>59203</v>
      </c>
    </row>
    <row r="16840" spans="3:7" x14ac:dyDescent="0.25">
      <c r="C16840" s="219">
        <f t="shared" si="1322"/>
        <v>59204</v>
      </c>
      <c r="D16840" s="208" t="b">
        <f t="shared" si="1323"/>
        <v>0</v>
      </c>
      <c r="E16840" s="220" t="b">
        <f t="shared" si="1320"/>
        <v>0</v>
      </c>
      <c r="F16840" s="219">
        <f t="shared" si="1324"/>
        <v>59204</v>
      </c>
      <c r="G16840" s="219">
        <f t="shared" si="1321"/>
        <v>59204</v>
      </c>
    </row>
    <row r="16841" spans="3:7" x14ac:dyDescent="0.25">
      <c r="C16841" s="219">
        <f t="shared" si="1322"/>
        <v>59205</v>
      </c>
      <c r="D16841" s="208" t="b">
        <f t="shared" si="1323"/>
        <v>0</v>
      </c>
      <c r="E16841" s="220" t="b">
        <f t="shared" si="1320"/>
        <v>0</v>
      </c>
      <c r="F16841" s="219">
        <f t="shared" si="1324"/>
        <v>59205</v>
      </c>
      <c r="G16841" s="219">
        <f t="shared" si="1321"/>
        <v>59205</v>
      </c>
    </row>
    <row r="16842" spans="3:7" x14ac:dyDescent="0.25">
      <c r="C16842" s="219">
        <f t="shared" si="1322"/>
        <v>59206</v>
      </c>
      <c r="D16842" s="208" t="b">
        <f t="shared" si="1323"/>
        <v>1</v>
      </c>
      <c r="E16842" s="220" t="b">
        <f t="shared" si="1320"/>
        <v>0</v>
      </c>
      <c r="F16842" s="219" t="b">
        <f t="shared" si="1324"/>
        <v>0</v>
      </c>
      <c r="G16842" s="219">
        <f t="shared" si="1321"/>
        <v>59208</v>
      </c>
    </row>
    <row r="16843" spans="3:7" x14ac:dyDescent="0.25">
      <c r="C16843" s="219">
        <f t="shared" si="1322"/>
        <v>59207</v>
      </c>
      <c r="D16843" s="208" t="b">
        <f t="shared" si="1323"/>
        <v>1</v>
      </c>
      <c r="E16843" s="220" t="b">
        <f t="shared" si="1320"/>
        <v>0</v>
      </c>
      <c r="F16843" s="219" t="b">
        <f t="shared" si="1324"/>
        <v>0</v>
      </c>
      <c r="G16843" s="219">
        <f t="shared" si="1321"/>
        <v>59208</v>
      </c>
    </row>
    <row r="16844" spans="3:7" x14ac:dyDescent="0.25">
      <c r="C16844" s="219">
        <f t="shared" si="1322"/>
        <v>59208</v>
      </c>
      <c r="D16844" s="208" t="b">
        <f t="shared" si="1323"/>
        <v>0</v>
      </c>
      <c r="E16844" s="220" t="b">
        <f t="shared" si="1320"/>
        <v>0</v>
      </c>
      <c r="F16844" s="219">
        <f t="shared" si="1324"/>
        <v>59208</v>
      </c>
      <c r="G16844" s="219">
        <f t="shared" si="1321"/>
        <v>59208</v>
      </c>
    </row>
    <row r="16845" spans="3:7" x14ac:dyDescent="0.25">
      <c r="C16845" s="219">
        <f t="shared" si="1322"/>
        <v>59209</v>
      </c>
      <c r="D16845" s="208" t="b">
        <f t="shared" si="1323"/>
        <v>0</v>
      </c>
      <c r="E16845" s="220" t="b">
        <f t="shared" si="1320"/>
        <v>0</v>
      </c>
      <c r="F16845" s="219">
        <f t="shared" si="1324"/>
        <v>59209</v>
      </c>
      <c r="G16845" s="219">
        <f t="shared" si="1321"/>
        <v>59209</v>
      </c>
    </row>
    <row r="16846" spans="3:7" x14ac:dyDescent="0.25">
      <c r="C16846" s="219">
        <f t="shared" si="1322"/>
        <v>59210</v>
      </c>
      <c r="D16846" s="208" t="b">
        <f t="shared" si="1323"/>
        <v>0</v>
      </c>
      <c r="E16846" s="220" t="b">
        <f t="shared" si="1320"/>
        <v>0</v>
      </c>
      <c r="F16846" s="219">
        <f t="shared" si="1324"/>
        <v>59210</v>
      </c>
      <c r="G16846" s="219">
        <f t="shared" si="1321"/>
        <v>59210</v>
      </c>
    </row>
    <row r="16847" spans="3:7" x14ac:dyDescent="0.25">
      <c r="C16847" s="219">
        <f t="shared" si="1322"/>
        <v>59211</v>
      </c>
      <c r="D16847" s="208" t="b">
        <f t="shared" si="1323"/>
        <v>0</v>
      </c>
      <c r="E16847" s="220" t="b">
        <f t="shared" si="1320"/>
        <v>0</v>
      </c>
      <c r="F16847" s="219">
        <f t="shared" si="1324"/>
        <v>59211</v>
      </c>
      <c r="G16847" s="219">
        <f t="shared" si="1321"/>
        <v>59211</v>
      </c>
    </row>
    <row r="16848" spans="3:7" x14ac:dyDescent="0.25">
      <c r="C16848" s="219">
        <f t="shared" si="1322"/>
        <v>59212</v>
      </c>
      <c r="D16848" s="208" t="b">
        <f t="shared" si="1323"/>
        <v>0</v>
      </c>
      <c r="E16848" s="220" t="b">
        <f t="shared" si="1320"/>
        <v>0</v>
      </c>
      <c r="F16848" s="219">
        <f t="shared" si="1324"/>
        <v>59212</v>
      </c>
      <c r="G16848" s="219">
        <f t="shared" si="1321"/>
        <v>59212</v>
      </c>
    </row>
    <row r="16849" spans="3:7" x14ac:dyDescent="0.25">
      <c r="C16849" s="219">
        <f t="shared" si="1322"/>
        <v>59213</v>
      </c>
      <c r="D16849" s="208" t="b">
        <f t="shared" si="1323"/>
        <v>1</v>
      </c>
      <c r="E16849" s="220" t="b">
        <f t="shared" si="1320"/>
        <v>0</v>
      </c>
      <c r="F16849" s="219" t="b">
        <f t="shared" si="1324"/>
        <v>0</v>
      </c>
      <c r="G16849" s="219">
        <f t="shared" si="1321"/>
        <v>59215</v>
      </c>
    </row>
    <row r="16850" spans="3:7" x14ac:dyDescent="0.25">
      <c r="C16850" s="219">
        <f t="shared" si="1322"/>
        <v>59214</v>
      </c>
      <c r="D16850" s="208" t="b">
        <f t="shared" si="1323"/>
        <v>1</v>
      </c>
      <c r="E16850" s="220" t="b">
        <f t="shared" si="1320"/>
        <v>0</v>
      </c>
      <c r="F16850" s="219" t="b">
        <f t="shared" si="1324"/>
        <v>0</v>
      </c>
      <c r="G16850" s="219">
        <f t="shared" si="1321"/>
        <v>59215</v>
      </c>
    </row>
    <row r="16851" spans="3:7" x14ac:dyDescent="0.25">
      <c r="C16851" s="219">
        <f t="shared" si="1322"/>
        <v>59215</v>
      </c>
      <c r="D16851" s="208" t="b">
        <f t="shared" si="1323"/>
        <v>0</v>
      </c>
      <c r="E16851" s="220" t="b">
        <f t="shared" si="1320"/>
        <v>0</v>
      </c>
      <c r="F16851" s="219">
        <f t="shared" si="1324"/>
        <v>59215</v>
      </c>
      <c r="G16851" s="219">
        <f t="shared" si="1321"/>
        <v>59215</v>
      </c>
    </row>
    <row r="16852" spans="3:7" x14ac:dyDescent="0.25">
      <c r="C16852" s="219">
        <f t="shared" si="1322"/>
        <v>59216</v>
      </c>
      <c r="D16852" s="208" t="b">
        <f t="shared" si="1323"/>
        <v>0</v>
      </c>
      <c r="E16852" s="220" t="b">
        <f t="shared" si="1320"/>
        <v>0</v>
      </c>
      <c r="F16852" s="219">
        <f t="shared" si="1324"/>
        <v>59216</v>
      </c>
      <c r="G16852" s="219">
        <f t="shared" si="1321"/>
        <v>59216</v>
      </c>
    </row>
    <row r="16853" spans="3:7" x14ac:dyDescent="0.25">
      <c r="C16853" s="219">
        <f t="shared" si="1322"/>
        <v>59217</v>
      </c>
      <c r="D16853" s="208" t="b">
        <f t="shared" si="1323"/>
        <v>0</v>
      </c>
      <c r="E16853" s="220" t="b">
        <f t="shared" si="1320"/>
        <v>0</v>
      </c>
      <c r="F16853" s="219">
        <f t="shared" si="1324"/>
        <v>59217</v>
      </c>
      <c r="G16853" s="219">
        <f t="shared" si="1321"/>
        <v>59217</v>
      </c>
    </row>
    <row r="16854" spans="3:7" x14ac:dyDescent="0.25">
      <c r="C16854" s="219">
        <f t="shared" si="1322"/>
        <v>59218</v>
      </c>
      <c r="D16854" s="208" t="b">
        <f t="shared" si="1323"/>
        <v>0</v>
      </c>
      <c r="E16854" s="220" t="b">
        <f t="shared" si="1320"/>
        <v>0</v>
      </c>
      <c r="F16854" s="219">
        <f t="shared" si="1324"/>
        <v>59218</v>
      </c>
      <c r="G16854" s="219">
        <f t="shared" si="1321"/>
        <v>59218</v>
      </c>
    </row>
    <row r="16855" spans="3:7" x14ac:dyDescent="0.25">
      <c r="C16855" s="219">
        <f t="shared" si="1322"/>
        <v>59219</v>
      </c>
      <c r="D16855" s="208" t="b">
        <f t="shared" si="1323"/>
        <v>0</v>
      </c>
      <c r="E16855" s="220" t="b">
        <f t="shared" si="1320"/>
        <v>0</v>
      </c>
      <c r="F16855" s="219">
        <f t="shared" si="1324"/>
        <v>59219</v>
      </c>
      <c r="G16855" s="219">
        <f t="shared" si="1321"/>
        <v>59219</v>
      </c>
    </row>
    <row r="16856" spans="3:7" x14ac:dyDescent="0.25">
      <c r="C16856" s="219">
        <f t="shared" si="1322"/>
        <v>59220</v>
      </c>
      <c r="D16856" s="208" t="b">
        <f t="shared" si="1323"/>
        <v>1</v>
      </c>
      <c r="E16856" s="220" t="b">
        <f t="shared" si="1320"/>
        <v>0</v>
      </c>
      <c r="F16856" s="219" t="b">
        <f t="shared" si="1324"/>
        <v>0</v>
      </c>
      <c r="G16856" s="219">
        <f t="shared" si="1321"/>
        <v>59222</v>
      </c>
    </row>
    <row r="16857" spans="3:7" x14ac:dyDescent="0.25">
      <c r="C16857" s="219">
        <f t="shared" si="1322"/>
        <v>59221</v>
      </c>
      <c r="D16857" s="208" t="b">
        <f t="shared" si="1323"/>
        <v>1</v>
      </c>
      <c r="E16857" s="220" t="b">
        <f t="shared" si="1320"/>
        <v>0</v>
      </c>
      <c r="F16857" s="219" t="b">
        <f t="shared" si="1324"/>
        <v>0</v>
      </c>
      <c r="G16857" s="219">
        <f t="shared" si="1321"/>
        <v>59222</v>
      </c>
    </row>
    <row r="16858" spans="3:7" x14ac:dyDescent="0.25">
      <c r="C16858" s="219">
        <f t="shared" si="1322"/>
        <v>59222</v>
      </c>
      <c r="D16858" s="208" t="b">
        <f t="shared" si="1323"/>
        <v>0</v>
      </c>
      <c r="E16858" s="220" t="b">
        <f t="shared" si="1320"/>
        <v>0</v>
      </c>
      <c r="F16858" s="219">
        <f t="shared" si="1324"/>
        <v>59222</v>
      </c>
      <c r="G16858" s="219">
        <f t="shared" si="1321"/>
        <v>59222</v>
      </c>
    </row>
    <row r="16859" spans="3:7" x14ac:dyDescent="0.25">
      <c r="C16859" s="219">
        <f t="shared" si="1322"/>
        <v>59223</v>
      </c>
      <c r="D16859" s="208" t="b">
        <f t="shared" si="1323"/>
        <v>0</v>
      </c>
      <c r="E16859" s="220" t="b">
        <f t="shared" si="1320"/>
        <v>0</v>
      </c>
      <c r="F16859" s="219">
        <f t="shared" si="1324"/>
        <v>59223</v>
      </c>
      <c r="G16859" s="219">
        <f t="shared" si="1321"/>
        <v>59223</v>
      </c>
    </row>
    <row r="16860" spans="3:7" x14ac:dyDescent="0.25">
      <c r="C16860" s="219">
        <f t="shared" si="1322"/>
        <v>59224</v>
      </c>
      <c r="D16860" s="208" t="b">
        <f t="shared" si="1323"/>
        <v>0</v>
      </c>
      <c r="E16860" s="220" t="b">
        <f t="shared" si="1320"/>
        <v>0</v>
      </c>
      <c r="F16860" s="219">
        <f t="shared" si="1324"/>
        <v>59224</v>
      </c>
      <c r="G16860" s="219">
        <f t="shared" si="1321"/>
        <v>59224</v>
      </c>
    </row>
    <row r="16861" spans="3:7" x14ac:dyDescent="0.25">
      <c r="C16861" s="219">
        <f t="shared" si="1322"/>
        <v>59225</v>
      </c>
      <c r="D16861" s="208" t="b">
        <f t="shared" si="1323"/>
        <v>0</v>
      </c>
      <c r="E16861" s="220" t="b">
        <f t="shared" si="1320"/>
        <v>0</v>
      </c>
      <c r="F16861" s="219">
        <f t="shared" si="1324"/>
        <v>59225</v>
      </c>
      <c r="G16861" s="219">
        <f t="shared" si="1321"/>
        <v>59225</v>
      </c>
    </row>
    <row r="16862" spans="3:7" x14ac:dyDescent="0.25">
      <c r="C16862" s="219">
        <f t="shared" si="1322"/>
        <v>59226</v>
      </c>
      <c r="D16862" s="208" t="b">
        <f t="shared" si="1323"/>
        <v>0</v>
      </c>
      <c r="E16862" s="220" t="b">
        <f t="shared" si="1320"/>
        <v>0</v>
      </c>
      <c r="F16862" s="219">
        <f t="shared" si="1324"/>
        <v>59226</v>
      </c>
      <c r="G16862" s="219">
        <f t="shared" si="1321"/>
        <v>59226</v>
      </c>
    </row>
    <row r="16863" spans="3:7" x14ac:dyDescent="0.25">
      <c r="C16863" s="219">
        <f t="shared" si="1322"/>
        <v>59227</v>
      </c>
      <c r="D16863" s="208" t="b">
        <f t="shared" si="1323"/>
        <v>1</v>
      </c>
      <c r="E16863" s="220" t="b">
        <f t="shared" si="1320"/>
        <v>0</v>
      </c>
      <c r="F16863" s="219" t="b">
        <f t="shared" si="1324"/>
        <v>0</v>
      </c>
      <c r="G16863" s="219">
        <f t="shared" si="1321"/>
        <v>59229</v>
      </c>
    </row>
    <row r="16864" spans="3:7" x14ac:dyDescent="0.25">
      <c r="C16864" s="219">
        <f t="shared" si="1322"/>
        <v>59228</v>
      </c>
      <c r="D16864" s="208" t="b">
        <f t="shared" si="1323"/>
        <v>1</v>
      </c>
      <c r="E16864" s="220" t="b">
        <f t="shared" si="1320"/>
        <v>0</v>
      </c>
      <c r="F16864" s="219" t="b">
        <f t="shared" si="1324"/>
        <v>0</v>
      </c>
      <c r="G16864" s="219">
        <f t="shared" si="1321"/>
        <v>59229</v>
      </c>
    </row>
    <row r="16865" spans="3:7" x14ac:dyDescent="0.25">
      <c r="C16865" s="219">
        <f t="shared" si="1322"/>
        <v>59229</v>
      </c>
      <c r="D16865" s="208" t="b">
        <f t="shared" si="1323"/>
        <v>0</v>
      </c>
      <c r="E16865" s="220" t="b">
        <f t="shared" si="1320"/>
        <v>0</v>
      </c>
      <c r="F16865" s="219">
        <f t="shared" si="1324"/>
        <v>59229</v>
      </c>
      <c r="G16865" s="219">
        <f t="shared" si="1321"/>
        <v>59229</v>
      </c>
    </row>
    <row r="16866" spans="3:7" x14ac:dyDescent="0.25">
      <c r="C16866" s="219">
        <f t="shared" si="1322"/>
        <v>59230</v>
      </c>
      <c r="D16866" s="208" t="b">
        <f t="shared" si="1323"/>
        <v>0</v>
      </c>
      <c r="E16866" s="220" t="b">
        <f t="shared" si="1320"/>
        <v>0</v>
      </c>
      <c r="F16866" s="219">
        <f t="shared" si="1324"/>
        <v>59230</v>
      </c>
      <c r="G16866" s="219">
        <f t="shared" si="1321"/>
        <v>59230</v>
      </c>
    </row>
    <row r="16867" spans="3:7" x14ac:dyDescent="0.25">
      <c r="C16867" s="219">
        <f t="shared" si="1322"/>
        <v>59231</v>
      </c>
      <c r="D16867" s="208" t="b">
        <f t="shared" si="1323"/>
        <v>0</v>
      </c>
      <c r="E16867" s="220" t="b">
        <f t="shared" si="1320"/>
        <v>0</v>
      </c>
      <c r="F16867" s="219">
        <f t="shared" si="1324"/>
        <v>59231</v>
      </c>
      <c r="G16867" s="219">
        <f t="shared" si="1321"/>
        <v>59231</v>
      </c>
    </row>
    <row r="16868" spans="3:7" x14ac:dyDescent="0.25">
      <c r="C16868" s="219">
        <f t="shared" si="1322"/>
        <v>59232</v>
      </c>
      <c r="D16868" s="208" t="b">
        <f t="shared" si="1323"/>
        <v>0</v>
      </c>
      <c r="E16868" s="220" t="b">
        <f t="shared" si="1320"/>
        <v>0</v>
      </c>
      <c r="F16868" s="219">
        <f t="shared" si="1324"/>
        <v>59232</v>
      </c>
      <c r="G16868" s="219">
        <f t="shared" si="1321"/>
        <v>59232</v>
      </c>
    </row>
    <row r="16869" spans="3:7" x14ac:dyDescent="0.25">
      <c r="C16869" s="219">
        <f t="shared" si="1322"/>
        <v>59233</v>
      </c>
      <c r="D16869" s="208" t="b">
        <f t="shared" si="1323"/>
        <v>0</v>
      </c>
      <c r="E16869" s="220" t="b">
        <f t="shared" si="1320"/>
        <v>0</v>
      </c>
      <c r="F16869" s="219">
        <f t="shared" si="1324"/>
        <v>59233</v>
      </c>
      <c r="G16869" s="219">
        <f t="shared" si="1321"/>
        <v>59233</v>
      </c>
    </row>
    <row r="16870" spans="3:7" x14ac:dyDescent="0.25">
      <c r="C16870" s="219">
        <f t="shared" si="1322"/>
        <v>59234</v>
      </c>
      <c r="D16870" s="208" t="b">
        <f t="shared" si="1323"/>
        <v>1</v>
      </c>
      <c r="E16870" s="220" t="b">
        <f t="shared" si="1320"/>
        <v>0</v>
      </c>
      <c r="F16870" s="219" t="b">
        <f t="shared" si="1324"/>
        <v>0</v>
      </c>
      <c r="G16870" s="219">
        <f t="shared" si="1321"/>
        <v>59236</v>
      </c>
    </row>
    <row r="16871" spans="3:7" x14ac:dyDescent="0.25">
      <c r="C16871" s="219">
        <f t="shared" si="1322"/>
        <v>59235</v>
      </c>
      <c r="D16871" s="208" t="b">
        <f t="shared" si="1323"/>
        <v>1</v>
      </c>
      <c r="E16871" s="220" t="b">
        <f t="shared" si="1320"/>
        <v>0</v>
      </c>
      <c r="F16871" s="219" t="b">
        <f t="shared" si="1324"/>
        <v>0</v>
      </c>
      <c r="G16871" s="219">
        <f t="shared" si="1321"/>
        <v>59236</v>
      </c>
    </row>
    <row r="16872" spans="3:7" x14ac:dyDescent="0.25">
      <c r="C16872" s="219">
        <f t="shared" si="1322"/>
        <v>59236</v>
      </c>
      <c r="D16872" s="208" t="b">
        <f t="shared" si="1323"/>
        <v>0</v>
      </c>
      <c r="E16872" s="220" t="b">
        <f t="shared" si="1320"/>
        <v>0</v>
      </c>
      <c r="F16872" s="219">
        <f t="shared" si="1324"/>
        <v>59236</v>
      </c>
      <c r="G16872" s="219">
        <f t="shared" si="1321"/>
        <v>59236</v>
      </c>
    </row>
    <row r="16873" spans="3:7" x14ac:dyDescent="0.25">
      <c r="C16873" s="219">
        <f t="shared" si="1322"/>
        <v>59237</v>
      </c>
      <c r="D16873" s="208" t="b">
        <f t="shared" si="1323"/>
        <v>0</v>
      </c>
      <c r="E16873" s="220" t="b">
        <f t="shared" si="1320"/>
        <v>0</v>
      </c>
      <c r="F16873" s="219">
        <f t="shared" si="1324"/>
        <v>59237</v>
      </c>
      <c r="G16873" s="219">
        <f t="shared" si="1321"/>
        <v>59237</v>
      </c>
    </row>
    <row r="16874" spans="3:7" x14ac:dyDescent="0.25">
      <c r="C16874" s="219">
        <f t="shared" si="1322"/>
        <v>59238</v>
      </c>
      <c r="D16874" s="208" t="b">
        <f t="shared" si="1323"/>
        <v>0</v>
      </c>
      <c r="E16874" s="220" t="b">
        <f t="shared" si="1320"/>
        <v>0</v>
      </c>
      <c r="F16874" s="219">
        <f t="shared" si="1324"/>
        <v>59238</v>
      </c>
      <c r="G16874" s="219">
        <f t="shared" si="1321"/>
        <v>59238</v>
      </c>
    </row>
    <row r="16875" spans="3:7" x14ac:dyDescent="0.25">
      <c r="C16875" s="219">
        <f t="shared" si="1322"/>
        <v>59239</v>
      </c>
      <c r="D16875" s="208" t="b">
        <f t="shared" si="1323"/>
        <v>0</v>
      </c>
      <c r="E16875" s="220" t="b">
        <f t="shared" si="1320"/>
        <v>0</v>
      </c>
      <c r="F16875" s="219">
        <f t="shared" si="1324"/>
        <v>59239</v>
      </c>
      <c r="G16875" s="219">
        <f t="shared" si="1321"/>
        <v>59239</v>
      </c>
    </row>
    <row r="16876" spans="3:7" x14ac:dyDescent="0.25">
      <c r="C16876" s="219">
        <f t="shared" si="1322"/>
        <v>59240</v>
      </c>
      <c r="D16876" s="208" t="b">
        <f t="shared" si="1323"/>
        <v>0</v>
      </c>
      <c r="E16876" s="220" t="b">
        <f t="shared" si="1320"/>
        <v>0</v>
      </c>
      <c r="F16876" s="219">
        <f t="shared" si="1324"/>
        <v>59240</v>
      </c>
      <c r="G16876" s="219">
        <f t="shared" si="1321"/>
        <v>59240</v>
      </c>
    </row>
    <row r="16877" spans="3:7" x14ac:dyDescent="0.25">
      <c r="C16877" s="219">
        <f t="shared" si="1322"/>
        <v>59241</v>
      </c>
      <c r="D16877" s="208" t="b">
        <f t="shared" si="1323"/>
        <v>1</v>
      </c>
      <c r="E16877" s="220" t="b">
        <f t="shared" si="1320"/>
        <v>0</v>
      </c>
      <c r="F16877" s="219" t="b">
        <f t="shared" si="1324"/>
        <v>0</v>
      </c>
      <c r="G16877" s="219">
        <f t="shared" si="1321"/>
        <v>59243</v>
      </c>
    </row>
    <row r="16878" spans="3:7" x14ac:dyDescent="0.25">
      <c r="C16878" s="219">
        <f t="shared" si="1322"/>
        <v>59242</v>
      </c>
      <c r="D16878" s="208" t="b">
        <f t="shared" si="1323"/>
        <v>1</v>
      </c>
      <c r="E16878" s="220" t="b">
        <f t="shared" si="1320"/>
        <v>0</v>
      </c>
      <c r="F16878" s="219" t="b">
        <f t="shared" si="1324"/>
        <v>0</v>
      </c>
      <c r="G16878" s="219">
        <f t="shared" si="1321"/>
        <v>59243</v>
      </c>
    </row>
    <row r="16879" spans="3:7" x14ac:dyDescent="0.25">
      <c r="C16879" s="219">
        <f t="shared" si="1322"/>
        <v>59243</v>
      </c>
      <c r="D16879" s="208" t="b">
        <f t="shared" si="1323"/>
        <v>0</v>
      </c>
      <c r="E16879" s="220" t="b">
        <f t="shared" si="1320"/>
        <v>0</v>
      </c>
      <c r="F16879" s="219">
        <f t="shared" si="1324"/>
        <v>59243</v>
      </c>
      <c r="G16879" s="219">
        <f t="shared" si="1321"/>
        <v>59243</v>
      </c>
    </row>
    <row r="16880" spans="3:7" x14ac:dyDescent="0.25">
      <c r="C16880" s="219">
        <f t="shared" si="1322"/>
        <v>59244</v>
      </c>
      <c r="D16880" s="208" t="b">
        <f t="shared" si="1323"/>
        <v>0</v>
      </c>
      <c r="E16880" s="220" t="b">
        <f t="shared" si="1320"/>
        <v>0</v>
      </c>
      <c r="F16880" s="219">
        <f t="shared" si="1324"/>
        <v>59244</v>
      </c>
      <c r="G16880" s="219">
        <f t="shared" si="1321"/>
        <v>59244</v>
      </c>
    </row>
    <row r="16881" spans="3:7" x14ac:dyDescent="0.25">
      <c r="C16881" s="219">
        <f t="shared" si="1322"/>
        <v>59245</v>
      </c>
      <c r="D16881" s="208" t="b">
        <f t="shared" si="1323"/>
        <v>0</v>
      </c>
      <c r="E16881" s="220" t="b">
        <f t="shared" si="1320"/>
        <v>0</v>
      </c>
      <c r="F16881" s="219">
        <f t="shared" si="1324"/>
        <v>59245</v>
      </c>
      <c r="G16881" s="219">
        <f t="shared" si="1321"/>
        <v>59245</v>
      </c>
    </row>
    <row r="16882" spans="3:7" x14ac:dyDescent="0.25">
      <c r="C16882" s="219">
        <f t="shared" si="1322"/>
        <v>59246</v>
      </c>
      <c r="D16882" s="208" t="b">
        <f t="shared" si="1323"/>
        <v>0</v>
      </c>
      <c r="E16882" s="220" t="b">
        <f t="shared" si="1320"/>
        <v>0</v>
      </c>
      <c r="F16882" s="219">
        <f t="shared" si="1324"/>
        <v>59246</v>
      </c>
      <c r="G16882" s="219">
        <f t="shared" si="1321"/>
        <v>59246</v>
      </c>
    </row>
    <row r="16883" spans="3:7" x14ac:dyDescent="0.25">
      <c r="C16883" s="219">
        <f t="shared" si="1322"/>
        <v>59247</v>
      </c>
      <c r="D16883" s="208" t="b">
        <f t="shared" si="1323"/>
        <v>0</v>
      </c>
      <c r="E16883" s="220" t="b">
        <f t="shared" si="1320"/>
        <v>0</v>
      </c>
      <c r="F16883" s="219">
        <f t="shared" si="1324"/>
        <v>59247</v>
      </c>
      <c r="G16883" s="219">
        <f t="shared" si="1321"/>
        <v>59247</v>
      </c>
    </row>
    <row r="16884" spans="3:7" x14ac:dyDescent="0.25">
      <c r="C16884" s="219">
        <f t="shared" si="1322"/>
        <v>59248</v>
      </c>
      <c r="D16884" s="208" t="b">
        <f t="shared" si="1323"/>
        <v>1</v>
      </c>
      <c r="E16884" s="220" t="b">
        <f t="shared" si="1320"/>
        <v>0</v>
      </c>
      <c r="F16884" s="219" t="b">
        <f t="shared" si="1324"/>
        <v>0</v>
      </c>
      <c r="G16884" s="219">
        <f t="shared" si="1321"/>
        <v>59250</v>
      </c>
    </row>
    <row r="16885" spans="3:7" x14ac:dyDescent="0.25">
      <c r="C16885" s="219">
        <f t="shared" si="1322"/>
        <v>59249</v>
      </c>
      <c r="D16885" s="208" t="b">
        <f t="shared" si="1323"/>
        <v>1</v>
      </c>
      <c r="E16885" s="220" t="b">
        <f t="shared" si="1320"/>
        <v>0</v>
      </c>
      <c r="F16885" s="219" t="b">
        <f t="shared" si="1324"/>
        <v>0</v>
      </c>
      <c r="G16885" s="219">
        <f t="shared" si="1321"/>
        <v>59250</v>
      </c>
    </row>
    <row r="16886" spans="3:7" x14ac:dyDescent="0.25">
      <c r="C16886" s="219">
        <f t="shared" si="1322"/>
        <v>59250</v>
      </c>
      <c r="D16886" s="208" t="b">
        <f t="shared" si="1323"/>
        <v>0</v>
      </c>
      <c r="E16886" s="220" t="b">
        <f t="shared" si="1320"/>
        <v>0</v>
      </c>
      <c r="F16886" s="219">
        <f t="shared" si="1324"/>
        <v>59250</v>
      </c>
      <c r="G16886" s="219">
        <f t="shared" si="1321"/>
        <v>59250</v>
      </c>
    </row>
    <row r="16887" spans="3:7" x14ac:dyDescent="0.25">
      <c r="C16887" s="219">
        <f t="shared" si="1322"/>
        <v>59251</v>
      </c>
      <c r="D16887" s="208" t="b">
        <f t="shared" si="1323"/>
        <v>0</v>
      </c>
      <c r="E16887" s="220" t="b">
        <f t="shared" si="1320"/>
        <v>0</v>
      </c>
      <c r="F16887" s="219">
        <f t="shared" si="1324"/>
        <v>59251</v>
      </c>
      <c r="G16887" s="219">
        <f t="shared" si="1321"/>
        <v>59251</v>
      </c>
    </row>
    <row r="16888" spans="3:7" x14ac:dyDescent="0.25">
      <c r="C16888" s="219">
        <f t="shared" si="1322"/>
        <v>59252</v>
      </c>
      <c r="D16888" s="208" t="b">
        <f t="shared" si="1323"/>
        <v>0</v>
      </c>
      <c r="E16888" s="220" t="b">
        <f t="shared" si="1320"/>
        <v>0</v>
      </c>
      <c r="F16888" s="219">
        <f t="shared" si="1324"/>
        <v>59252</v>
      </c>
      <c r="G16888" s="219">
        <f t="shared" si="1321"/>
        <v>59252</v>
      </c>
    </row>
    <row r="16889" spans="3:7" x14ac:dyDescent="0.25">
      <c r="C16889" s="219">
        <f t="shared" si="1322"/>
        <v>59253</v>
      </c>
      <c r="D16889" s="208" t="b">
        <f t="shared" si="1323"/>
        <v>0</v>
      </c>
      <c r="E16889" s="220" t="b">
        <f t="shared" si="1320"/>
        <v>0</v>
      </c>
      <c r="F16889" s="219">
        <f t="shared" si="1324"/>
        <v>59253</v>
      </c>
      <c r="G16889" s="219">
        <f t="shared" si="1321"/>
        <v>59253</v>
      </c>
    </row>
    <row r="16890" spans="3:7" x14ac:dyDescent="0.25">
      <c r="C16890" s="219">
        <f t="shared" si="1322"/>
        <v>59254</v>
      </c>
      <c r="D16890" s="208" t="b">
        <f t="shared" si="1323"/>
        <v>0</v>
      </c>
      <c r="E16890" s="220" t="b">
        <f t="shared" si="1320"/>
        <v>0</v>
      </c>
      <c r="F16890" s="219">
        <f t="shared" si="1324"/>
        <v>59254</v>
      </c>
      <c r="G16890" s="219">
        <f t="shared" si="1321"/>
        <v>59254</v>
      </c>
    </row>
    <row r="16891" spans="3:7" x14ac:dyDescent="0.25">
      <c r="C16891" s="219">
        <f t="shared" si="1322"/>
        <v>59255</v>
      </c>
      <c r="D16891" s="208" t="b">
        <f t="shared" si="1323"/>
        <v>1</v>
      </c>
      <c r="E16891" s="220" t="b">
        <f t="shared" si="1320"/>
        <v>0</v>
      </c>
      <c r="F16891" s="219" t="b">
        <f t="shared" si="1324"/>
        <v>0</v>
      </c>
      <c r="G16891" s="219">
        <f t="shared" si="1321"/>
        <v>59257</v>
      </c>
    </row>
    <row r="16892" spans="3:7" x14ac:dyDescent="0.25">
      <c r="C16892" s="219">
        <f t="shared" si="1322"/>
        <v>59256</v>
      </c>
      <c r="D16892" s="208" t="b">
        <f t="shared" si="1323"/>
        <v>1</v>
      </c>
      <c r="E16892" s="220" t="b">
        <f t="shared" si="1320"/>
        <v>0</v>
      </c>
      <c r="F16892" s="219" t="b">
        <f t="shared" si="1324"/>
        <v>0</v>
      </c>
      <c r="G16892" s="219">
        <f t="shared" si="1321"/>
        <v>59257</v>
      </c>
    </row>
    <row r="16893" spans="3:7" x14ac:dyDescent="0.25">
      <c r="C16893" s="219">
        <f t="shared" si="1322"/>
        <v>59257</v>
      </c>
      <c r="D16893" s="208" t="b">
        <f t="shared" si="1323"/>
        <v>0</v>
      </c>
      <c r="E16893" s="220" t="b">
        <f t="shared" si="1320"/>
        <v>0</v>
      </c>
      <c r="F16893" s="219">
        <f t="shared" si="1324"/>
        <v>59257</v>
      </c>
      <c r="G16893" s="219">
        <f t="shared" si="1321"/>
        <v>59257</v>
      </c>
    </row>
    <row r="16894" spans="3:7" x14ac:dyDescent="0.25">
      <c r="C16894" s="219">
        <f t="shared" si="1322"/>
        <v>59258</v>
      </c>
      <c r="D16894" s="208" t="b">
        <f t="shared" si="1323"/>
        <v>0</v>
      </c>
      <c r="E16894" s="220" t="b">
        <f t="shared" si="1320"/>
        <v>0</v>
      </c>
      <c r="F16894" s="219">
        <f t="shared" si="1324"/>
        <v>59258</v>
      </c>
      <c r="G16894" s="219">
        <f t="shared" si="1321"/>
        <v>59258</v>
      </c>
    </row>
    <row r="16895" spans="3:7" x14ac:dyDescent="0.25">
      <c r="C16895" s="219">
        <f t="shared" si="1322"/>
        <v>59259</v>
      </c>
      <c r="D16895" s="208" t="b">
        <f t="shared" si="1323"/>
        <v>0</v>
      </c>
      <c r="E16895" s="220" t="b">
        <f t="shared" si="1320"/>
        <v>0</v>
      </c>
      <c r="F16895" s="219">
        <f t="shared" si="1324"/>
        <v>59259</v>
      </c>
      <c r="G16895" s="219">
        <f t="shared" si="1321"/>
        <v>59259</v>
      </c>
    </row>
    <row r="16896" spans="3:7" x14ac:dyDescent="0.25">
      <c r="C16896" s="219">
        <f t="shared" si="1322"/>
        <v>59260</v>
      </c>
      <c r="D16896" s="208" t="b">
        <f t="shared" si="1323"/>
        <v>0</v>
      </c>
      <c r="E16896" s="220" t="b">
        <f t="shared" si="1320"/>
        <v>0</v>
      </c>
      <c r="F16896" s="219">
        <f t="shared" si="1324"/>
        <v>59260</v>
      </c>
      <c r="G16896" s="219">
        <f t="shared" si="1321"/>
        <v>59260</v>
      </c>
    </row>
    <row r="16897" spans="3:7" x14ac:dyDescent="0.25">
      <c r="C16897" s="219">
        <f t="shared" si="1322"/>
        <v>59261</v>
      </c>
      <c r="D16897" s="208" t="b">
        <f t="shared" si="1323"/>
        <v>0</v>
      </c>
      <c r="E16897" s="220" t="b">
        <f t="shared" si="1320"/>
        <v>0</v>
      </c>
      <c r="F16897" s="219">
        <f t="shared" si="1324"/>
        <v>59261</v>
      </c>
      <c r="G16897" s="219">
        <f t="shared" si="1321"/>
        <v>59261</v>
      </c>
    </row>
    <row r="16898" spans="3:7" x14ac:dyDescent="0.25">
      <c r="C16898" s="219">
        <f t="shared" si="1322"/>
        <v>59262</v>
      </c>
      <c r="D16898" s="208" t="b">
        <f t="shared" si="1323"/>
        <v>1</v>
      </c>
      <c r="E16898" s="220" t="b">
        <f t="shared" si="1320"/>
        <v>0</v>
      </c>
      <c r="F16898" s="219" t="b">
        <f t="shared" si="1324"/>
        <v>0</v>
      </c>
      <c r="G16898" s="219">
        <f t="shared" si="1321"/>
        <v>59264</v>
      </c>
    </row>
    <row r="16899" spans="3:7" x14ac:dyDescent="0.25">
      <c r="C16899" s="219">
        <f t="shared" si="1322"/>
        <v>59263</v>
      </c>
      <c r="D16899" s="208" t="b">
        <f t="shared" si="1323"/>
        <v>1</v>
      </c>
      <c r="E16899" s="220" t="b">
        <f t="shared" si="1320"/>
        <v>0</v>
      </c>
      <c r="F16899" s="219" t="b">
        <f t="shared" si="1324"/>
        <v>0</v>
      </c>
      <c r="G16899" s="219">
        <f t="shared" si="1321"/>
        <v>59264</v>
      </c>
    </row>
    <row r="16900" spans="3:7" x14ac:dyDescent="0.25">
      <c r="C16900" s="219">
        <f t="shared" si="1322"/>
        <v>59264</v>
      </c>
      <c r="D16900" s="208" t="b">
        <f t="shared" si="1323"/>
        <v>0</v>
      </c>
      <c r="E16900" s="220" t="b">
        <f t="shared" si="1320"/>
        <v>0</v>
      </c>
      <c r="F16900" s="219">
        <f t="shared" si="1324"/>
        <v>59264</v>
      </c>
      <c r="G16900" s="219">
        <f t="shared" si="1321"/>
        <v>59264</v>
      </c>
    </row>
    <row r="16901" spans="3:7" x14ac:dyDescent="0.25">
      <c r="C16901" s="219">
        <f t="shared" si="1322"/>
        <v>59265</v>
      </c>
      <c r="D16901" s="208" t="b">
        <f t="shared" si="1323"/>
        <v>0</v>
      </c>
      <c r="E16901" s="220" t="b">
        <f t="shared" si="1320"/>
        <v>0</v>
      </c>
      <c r="F16901" s="219">
        <f t="shared" si="1324"/>
        <v>59265</v>
      </c>
      <c r="G16901" s="219">
        <f t="shared" si="1321"/>
        <v>59265</v>
      </c>
    </row>
    <row r="16902" spans="3:7" x14ac:dyDescent="0.25">
      <c r="C16902" s="219">
        <f t="shared" si="1322"/>
        <v>59266</v>
      </c>
      <c r="D16902" s="208" t="b">
        <f t="shared" si="1323"/>
        <v>0</v>
      </c>
      <c r="E16902" s="220" t="b">
        <f t="shared" ref="E16902:E16965" si="1325">IF(TYPE(VLOOKUP(C16902,Holydays,1,0))&lt;&gt;1,FALSE,TRUE)</f>
        <v>0</v>
      </c>
      <c r="F16902" s="219">
        <f t="shared" si="1324"/>
        <v>59266</v>
      </c>
      <c r="G16902" s="219">
        <f t="shared" ref="G16902:G16965" si="1326">IF(F16902,F16902,WORKDAY(C16902,1,Holydays))</f>
        <v>59266</v>
      </c>
    </row>
    <row r="16903" spans="3:7" x14ac:dyDescent="0.25">
      <c r="C16903" s="219">
        <f t="shared" ref="C16903:C16966" si="1327">C16902+1</f>
        <v>59267</v>
      </c>
      <c r="D16903" s="208" t="b">
        <f t="shared" ref="D16903:D16966" si="1328">IF(WEEKDAY(C16903,2)&gt;5,TRUE)</f>
        <v>0</v>
      </c>
      <c r="E16903" s="220" t="b">
        <f t="shared" si="1325"/>
        <v>0</v>
      </c>
      <c r="F16903" s="219">
        <f t="shared" ref="F16903:F16966" si="1329">IF(OR(D16903,E16903),FALSE,C16903)</f>
        <v>59267</v>
      </c>
      <c r="G16903" s="219">
        <f t="shared" si="1326"/>
        <v>59267</v>
      </c>
    </row>
    <row r="16904" spans="3:7" x14ac:dyDescent="0.25">
      <c r="C16904" s="219">
        <f t="shared" si="1327"/>
        <v>59268</v>
      </c>
      <c r="D16904" s="208" t="b">
        <f t="shared" si="1328"/>
        <v>0</v>
      </c>
      <c r="E16904" s="220" t="b">
        <f t="shared" si="1325"/>
        <v>0</v>
      </c>
      <c r="F16904" s="219">
        <f t="shared" si="1329"/>
        <v>59268</v>
      </c>
      <c r="G16904" s="219">
        <f t="shared" si="1326"/>
        <v>59268</v>
      </c>
    </row>
    <row r="16905" spans="3:7" x14ac:dyDescent="0.25">
      <c r="C16905" s="219">
        <f t="shared" si="1327"/>
        <v>59269</v>
      </c>
      <c r="D16905" s="208" t="b">
        <f t="shared" si="1328"/>
        <v>1</v>
      </c>
      <c r="E16905" s="220" t="b">
        <f t="shared" si="1325"/>
        <v>0</v>
      </c>
      <c r="F16905" s="219" t="b">
        <f t="shared" si="1329"/>
        <v>0</v>
      </c>
      <c r="G16905" s="219">
        <f t="shared" si="1326"/>
        <v>59271</v>
      </c>
    </row>
    <row r="16906" spans="3:7" x14ac:dyDescent="0.25">
      <c r="C16906" s="219">
        <f t="shared" si="1327"/>
        <v>59270</v>
      </c>
      <c r="D16906" s="208" t="b">
        <f t="shared" si="1328"/>
        <v>1</v>
      </c>
      <c r="E16906" s="220" t="b">
        <f t="shared" si="1325"/>
        <v>0</v>
      </c>
      <c r="F16906" s="219" t="b">
        <f t="shared" si="1329"/>
        <v>0</v>
      </c>
      <c r="G16906" s="219">
        <f t="shared" si="1326"/>
        <v>59271</v>
      </c>
    </row>
    <row r="16907" spans="3:7" x14ac:dyDescent="0.25">
      <c r="C16907" s="219">
        <f t="shared" si="1327"/>
        <v>59271</v>
      </c>
      <c r="D16907" s="208" t="b">
        <f t="shared" si="1328"/>
        <v>0</v>
      </c>
      <c r="E16907" s="220" t="b">
        <f t="shared" si="1325"/>
        <v>0</v>
      </c>
      <c r="F16907" s="219">
        <f t="shared" si="1329"/>
        <v>59271</v>
      </c>
      <c r="G16907" s="219">
        <f t="shared" si="1326"/>
        <v>59271</v>
      </c>
    </row>
    <row r="16908" spans="3:7" x14ac:dyDescent="0.25">
      <c r="C16908" s="219">
        <f t="shared" si="1327"/>
        <v>59272</v>
      </c>
      <c r="D16908" s="208" t="b">
        <f t="shared" si="1328"/>
        <v>0</v>
      </c>
      <c r="E16908" s="220" t="b">
        <f t="shared" si="1325"/>
        <v>0</v>
      </c>
      <c r="F16908" s="219">
        <f t="shared" si="1329"/>
        <v>59272</v>
      </c>
      <c r="G16908" s="219">
        <f t="shared" si="1326"/>
        <v>59272</v>
      </c>
    </row>
    <row r="16909" spans="3:7" x14ac:dyDescent="0.25">
      <c r="C16909" s="219">
        <f t="shared" si="1327"/>
        <v>59273</v>
      </c>
      <c r="D16909" s="208" t="b">
        <f t="shared" si="1328"/>
        <v>0</v>
      </c>
      <c r="E16909" s="220" t="b">
        <f t="shared" si="1325"/>
        <v>0</v>
      </c>
      <c r="F16909" s="219">
        <f t="shared" si="1329"/>
        <v>59273</v>
      </c>
      <c r="G16909" s="219">
        <f t="shared" si="1326"/>
        <v>59273</v>
      </c>
    </row>
    <row r="16910" spans="3:7" x14ac:dyDescent="0.25">
      <c r="C16910" s="219">
        <f t="shared" si="1327"/>
        <v>59274</v>
      </c>
      <c r="D16910" s="208" t="b">
        <f t="shared" si="1328"/>
        <v>0</v>
      </c>
      <c r="E16910" s="220" t="b">
        <f t="shared" si="1325"/>
        <v>0</v>
      </c>
      <c r="F16910" s="219">
        <f t="shared" si="1329"/>
        <v>59274</v>
      </c>
      <c r="G16910" s="219">
        <f t="shared" si="1326"/>
        <v>59274</v>
      </c>
    </row>
    <row r="16911" spans="3:7" x14ac:dyDescent="0.25">
      <c r="C16911" s="219">
        <f t="shared" si="1327"/>
        <v>59275</v>
      </c>
      <c r="D16911" s="208" t="b">
        <f t="shared" si="1328"/>
        <v>0</v>
      </c>
      <c r="E16911" s="220" t="b">
        <f t="shared" si="1325"/>
        <v>0</v>
      </c>
      <c r="F16911" s="219">
        <f t="shared" si="1329"/>
        <v>59275</v>
      </c>
      <c r="G16911" s="219">
        <f t="shared" si="1326"/>
        <v>59275</v>
      </c>
    </row>
    <row r="16912" spans="3:7" x14ac:dyDescent="0.25">
      <c r="C16912" s="219">
        <f t="shared" si="1327"/>
        <v>59276</v>
      </c>
      <c r="D16912" s="208" t="b">
        <f t="shared" si="1328"/>
        <v>1</v>
      </c>
      <c r="E16912" s="220" t="b">
        <f t="shared" si="1325"/>
        <v>0</v>
      </c>
      <c r="F16912" s="219" t="b">
        <f t="shared" si="1329"/>
        <v>0</v>
      </c>
      <c r="G16912" s="219">
        <f t="shared" si="1326"/>
        <v>59278</v>
      </c>
    </row>
    <row r="16913" spans="3:7" x14ac:dyDescent="0.25">
      <c r="C16913" s="219">
        <f t="shared" si="1327"/>
        <v>59277</v>
      </c>
      <c r="D16913" s="208" t="b">
        <f t="shared" si="1328"/>
        <v>1</v>
      </c>
      <c r="E16913" s="220" t="b">
        <f t="shared" si="1325"/>
        <v>0</v>
      </c>
      <c r="F16913" s="219" t="b">
        <f t="shared" si="1329"/>
        <v>0</v>
      </c>
      <c r="G16913" s="219">
        <f t="shared" si="1326"/>
        <v>59278</v>
      </c>
    </row>
    <row r="16914" spans="3:7" x14ac:dyDescent="0.25">
      <c r="C16914" s="219">
        <f t="shared" si="1327"/>
        <v>59278</v>
      </c>
      <c r="D16914" s="208" t="b">
        <f t="shared" si="1328"/>
        <v>0</v>
      </c>
      <c r="E16914" s="220" t="b">
        <f t="shared" si="1325"/>
        <v>0</v>
      </c>
      <c r="F16914" s="219">
        <f t="shared" si="1329"/>
        <v>59278</v>
      </c>
      <c r="G16914" s="219">
        <f t="shared" si="1326"/>
        <v>59278</v>
      </c>
    </row>
    <row r="16915" spans="3:7" x14ac:dyDescent="0.25">
      <c r="C16915" s="219">
        <f t="shared" si="1327"/>
        <v>59279</v>
      </c>
      <c r="D16915" s="208" t="b">
        <f t="shared" si="1328"/>
        <v>0</v>
      </c>
      <c r="E16915" s="220" t="b">
        <f t="shared" si="1325"/>
        <v>0</v>
      </c>
      <c r="F16915" s="219">
        <f t="shared" si="1329"/>
        <v>59279</v>
      </c>
      <c r="G16915" s="219">
        <f t="shared" si="1326"/>
        <v>59279</v>
      </c>
    </row>
    <row r="16916" spans="3:7" x14ac:dyDescent="0.25">
      <c r="C16916" s="219">
        <f t="shared" si="1327"/>
        <v>59280</v>
      </c>
      <c r="D16916" s="208" t="b">
        <f t="shared" si="1328"/>
        <v>0</v>
      </c>
      <c r="E16916" s="220" t="b">
        <f t="shared" si="1325"/>
        <v>0</v>
      </c>
      <c r="F16916" s="219">
        <f t="shared" si="1329"/>
        <v>59280</v>
      </c>
      <c r="G16916" s="219">
        <f t="shared" si="1326"/>
        <v>59280</v>
      </c>
    </row>
    <row r="16917" spans="3:7" x14ac:dyDescent="0.25">
      <c r="C16917" s="219">
        <f t="shared" si="1327"/>
        <v>59281</v>
      </c>
      <c r="D16917" s="208" t="b">
        <f t="shared" si="1328"/>
        <v>0</v>
      </c>
      <c r="E16917" s="220" t="b">
        <f t="shared" si="1325"/>
        <v>0</v>
      </c>
      <c r="F16917" s="219">
        <f t="shared" si="1329"/>
        <v>59281</v>
      </c>
      <c r="G16917" s="219">
        <f t="shared" si="1326"/>
        <v>59281</v>
      </c>
    </row>
    <row r="16918" spans="3:7" x14ac:dyDescent="0.25">
      <c r="C16918" s="219">
        <f t="shared" si="1327"/>
        <v>59282</v>
      </c>
      <c r="D16918" s="208" t="b">
        <f t="shared" si="1328"/>
        <v>0</v>
      </c>
      <c r="E16918" s="220" t="b">
        <f t="shared" si="1325"/>
        <v>0</v>
      </c>
      <c r="F16918" s="219">
        <f t="shared" si="1329"/>
        <v>59282</v>
      </c>
      <c r="G16918" s="219">
        <f t="shared" si="1326"/>
        <v>59282</v>
      </c>
    </row>
    <row r="16919" spans="3:7" x14ac:dyDescent="0.25">
      <c r="C16919" s="219">
        <f t="shared" si="1327"/>
        <v>59283</v>
      </c>
      <c r="D16919" s="208" t="b">
        <f t="shared" si="1328"/>
        <v>1</v>
      </c>
      <c r="E16919" s="220" t="b">
        <f t="shared" si="1325"/>
        <v>0</v>
      </c>
      <c r="F16919" s="219" t="b">
        <f t="shared" si="1329"/>
        <v>0</v>
      </c>
      <c r="G16919" s="219">
        <f t="shared" si="1326"/>
        <v>59285</v>
      </c>
    </row>
    <row r="16920" spans="3:7" x14ac:dyDescent="0.25">
      <c r="C16920" s="219">
        <f t="shared" si="1327"/>
        <v>59284</v>
      </c>
      <c r="D16920" s="208" t="b">
        <f t="shared" si="1328"/>
        <v>1</v>
      </c>
      <c r="E16920" s="220" t="b">
        <f t="shared" si="1325"/>
        <v>0</v>
      </c>
      <c r="F16920" s="219" t="b">
        <f t="shared" si="1329"/>
        <v>0</v>
      </c>
      <c r="G16920" s="219">
        <f t="shared" si="1326"/>
        <v>59285</v>
      </c>
    </row>
    <row r="16921" spans="3:7" x14ac:dyDescent="0.25">
      <c r="C16921" s="219">
        <f t="shared" si="1327"/>
        <v>59285</v>
      </c>
      <c r="D16921" s="208" t="b">
        <f t="shared" si="1328"/>
        <v>0</v>
      </c>
      <c r="E16921" s="220" t="b">
        <f t="shared" si="1325"/>
        <v>0</v>
      </c>
      <c r="F16921" s="219">
        <f t="shared" si="1329"/>
        <v>59285</v>
      </c>
      <c r="G16921" s="219">
        <f t="shared" si="1326"/>
        <v>59285</v>
      </c>
    </row>
    <row r="16922" spans="3:7" x14ac:dyDescent="0.25">
      <c r="C16922" s="219">
        <f t="shared" si="1327"/>
        <v>59286</v>
      </c>
      <c r="D16922" s="208" t="b">
        <f t="shared" si="1328"/>
        <v>0</v>
      </c>
      <c r="E16922" s="220" t="b">
        <f t="shared" si="1325"/>
        <v>0</v>
      </c>
      <c r="F16922" s="219">
        <f t="shared" si="1329"/>
        <v>59286</v>
      </c>
      <c r="G16922" s="219">
        <f t="shared" si="1326"/>
        <v>59286</v>
      </c>
    </row>
    <row r="16923" spans="3:7" x14ac:dyDescent="0.25">
      <c r="C16923" s="219">
        <f t="shared" si="1327"/>
        <v>59287</v>
      </c>
      <c r="D16923" s="208" t="b">
        <f t="shared" si="1328"/>
        <v>0</v>
      </c>
      <c r="E16923" s="220" t="b">
        <f t="shared" si="1325"/>
        <v>0</v>
      </c>
      <c r="F16923" s="219">
        <f t="shared" si="1329"/>
        <v>59287</v>
      </c>
      <c r="G16923" s="219">
        <f t="shared" si="1326"/>
        <v>59287</v>
      </c>
    </row>
    <row r="16924" spans="3:7" x14ac:dyDescent="0.25">
      <c r="C16924" s="219">
        <f t="shared" si="1327"/>
        <v>59288</v>
      </c>
      <c r="D16924" s="208" t="b">
        <f t="shared" si="1328"/>
        <v>0</v>
      </c>
      <c r="E16924" s="220" t="b">
        <f t="shared" si="1325"/>
        <v>0</v>
      </c>
      <c r="F16924" s="219">
        <f t="shared" si="1329"/>
        <v>59288</v>
      </c>
      <c r="G16924" s="219">
        <f t="shared" si="1326"/>
        <v>59288</v>
      </c>
    </row>
    <row r="16925" spans="3:7" x14ac:dyDescent="0.25">
      <c r="C16925" s="219">
        <f t="shared" si="1327"/>
        <v>59289</v>
      </c>
      <c r="D16925" s="208" t="b">
        <f t="shared" si="1328"/>
        <v>0</v>
      </c>
      <c r="E16925" s="220" t="b">
        <f t="shared" si="1325"/>
        <v>0</v>
      </c>
      <c r="F16925" s="219">
        <f t="shared" si="1329"/>
        <v>59289</v>
      </c>
      <c r="G16925" s="219">
        <f t="shared" si="1326"/>
        <v>59289</v>
      </c>
    </row>
    <row r="16926" spans="3:7" x14ac:dyDescent="0.25">
      <c r="C16926" s="219">
        <f t="shared" si="1327"/>
        <v>59290</v>
      </c>
      <c r="D16926" s="208" t="b">
        <f t="shared" si="1328"/>
        <v>1</v>
      </c>
      <c r="E16926" s="220" t="b">
        <f t="shared" si="1325"/>
        <v>0</v>
      </c>
      <c r="F16926" s="219" t="b">
        <f t="shared" si="1329"/>
        <v>0</v>
      </c>
      <c r="G16926" s="219">
        <f t="shared" si="1326"/>
        <v>59293</v>
      </c>
    </row>
    <row r="16927" spans="3:7" x14ac:dyDescent="0.25">
      <c r="C16927" s="219">
        <f t="shared" si="1327"/>
        <v>59291</v>
      </c>
      <c r="D16927" s="208" t="b">
        <f t="shared" si="1328"/>
        <v>1</v>
      </c>
      <c r="E16927" s="220" t="b">
        <f t="shared" si="1325"/>
        <v>0</v>
      </c>
      <c r="F16927" s="219" t="b">
        <f t="shared" si="1329"/>
        <v>0</v>
      </c>
      <c r="G16927" s="219">
        <f t="shared" si="1326"/>
        <v>59293</v>
      </c>
    </row>
    <row r="16928" spans="3:7" x14ac:dyDescent="0.25">
      <c r="C16928" s="219">
        <f t="shared" si="1327"/>
        <v>59292</v>
      </c>
      <c r="D16928" s="208" t="b">
        <f t="shared" si="1328"/>
        <v>0</v>
      </c>
      <c r="E16928" s="220" t="b">
        <f t="shared" si="1325"/>
        <v>1</v>
      </c>
      <c r="F16928" s="219" t="b">
        <f t="shared" si="1329"/>
        <v>0</v>
      </c>
      <c r="G16928" s="219">
        <f t="shared" si="1326"/>
        <v>59293</v>
      </c>
    </row>
    <row r="16929" spans="3:7" x14ac:dyDescent="0.25">
      <c r="C16929" s="219">
        <f t="shared" si="1327"/>
        <v>59293</v>
      </c>
      <c r="D16929" s="208" t="b">
        <f t="shared" si="1328"/>
        <v>0</v>
      </c>
      <c r="E16929" s="220" t="b">
        <f t="shared" si="1325"/>
        <v>0</v>
      </c>
      <c r="F16929" s="219">
        <f t="shared" si="1329"/>
        <v>59293</v>
      </c>
      <c r="G16929" s="219">
        <f t="shared" si="1326"/>
        <v>59293</v>
      </c>
    </row>
    <row r="16930" spans="3:7" x14ac:dyDescent="0.25">
      <c r="C16930" s="219">
        <f t="shared" si="1327"/>
        <v>59294</v>
      </c>
      <c r="D16930" s="208" t="b">
        <f t="shared" si="1328"/>
        <v>0</v>
      </c>
      <c r="E16930" s="220" t="b">
        <f t="shared" si="1325"/>
        <v>0</v>
      </c>
      <c r="F16930" s="219">
        <f t="shared" si="1329"/>
        <v>59294</v>
      </c>
      <c r="G16930" s="219">
        <f t="shared" si="1326"/>
        <v>59294</v>
      </c>
    </row>
    <row r="16931" spans="3:7" x14ac:dyDescent="0.25">
      <c r="C16931" s="219">
        <f t="shared" si="1327"/>
        <v>59295</v>
      </c>
      <c r="D16931" s="208" t="b">
        <f t="shared" si="1328"/>
        <v>0</v>
      </c>
      <c r="E16931" s="220" t="b">
        <f t="shared" si="1325"/>
        <v>0</v>
      </c>
      <c r="F16931" s="219">
        <f t="shared" si="1329"/>
        <v>59295</v>
      </c>
      <c r="G16931" s="219">
        <f t="shared" si="1326"/>
        <v>59295</v>
      </c>
    </row>
    <row r="16932" spans="3:7" x14ac:dyDescent="0.25">
      <c r="C16932" s="219">
        <f t="shared" si="1327"/>
        <v>59296</v>
      </c>
      <c r="D16932" s="208" t="b">
        <f t="shared" si="1328"/>
        <v>0</v>
      </c>
      <c r="E16932" s="220" t="b">
        <f t="shared" si="1325"/>
        <v>0</v>
      </c>
      <c r="F16932" s="219">
        <f t="shared" si="1329"/>
        <v>59296</v>
      </c>
      <c r="G16932" s="219">
        <f t="shared" si="1326"/>
        <v>59296</v>
      </c>
    </row>
    <row r="16933" spans="3:7" x14ac:dyDescent="0.25">
      <c r="C16933" s="219">
        <f t="shared" si="1327"/>
        <v>59297</v>
      </c>
      <c r="D16933" s="208" t="b">
        <f t="shared" si="1328"/>
        <v>1</v>
      </c>
      <c r="E16933" s="220" t="b">
        <f t="shared" si="1325"/>
        <v>0</v>
      </c>
      <c r="F16933" s="219" t="b">
        <f t="shared" si="1329"/>
        <v>0</v>
      </c>
      <c r="G16933" s="219">
        <f t="shared" si="1326"/>
        <v>59299</v>
      </c>
    </row>
    <row r="16934" spans="3:7" x14ac:dyDescent="0.25">
      <c r="C16934" s="219">
        <f t="shared" si="1327"/>
        <v>59298</v>
      </c>
      <c r="D16934" s="208" t="b">
        <f t="shared" si="1328"/>
        <v>1</v>
      </c>
      <c r="E16934" s="220" t="b">
        <f t="shared" si="1325"/>
        <v>0</v>
      </c>
      <c r="F16934" s="219" t="b">
        <f t="shared" si="1329"/>
        <v>0</v>
      </c>
      <c r="G16934" s="219">
        <f t="shared" si="1326"/>
        <v>59299</v>
      </c>
    </row>
    <row r="16935" spans="3:7" x14ac:dyDescent="0.25">
      <c r="C16935" s="219">
        <f t="shared" si="1327"/>
        <v>59299</v>
      </c>
      <c r="D16935" s="208" t="b">
        <f t="shared" si="1328"/>
        <v>0</v>
      </c>
      <c r="E16935" s="220" t="b">
        <f t="shared" si="1325"/>
        <v>0</v>
      </c>
      <c r="F16935" s="219">
        <f t="shared" si="1329"/>
        <v>59299</v>
      </c>
      <c r="G16935" s="219">
        <f t="shared" si="1326"/>
        <v>59299</v>
      </c>
    </row>
    <row r="16936" spans="3:7" x14ac:dyDescent="0.25">
      <c r="C16936" s="219">
        <f t="shared" si="1327"/>
        <v>59300</v>
      </c>
      <c r="D16936" s="208" t="b">
        <f t="shared" si="1328"/>
        <v>0</v>
      </c>
      <c r="E16936" s="220" t="b">
        <f t="shared" si="1325"/>
        <v>0</v>
      </c>
      <c r="F16936" s="219">
        <f t="shared" si="1329"/>
        <v>59300</v>
      </c>
      <c r="G16936" s="219">
        <f t="shared" si="1326"/>
        <v>59300</v>
      </c>
    </row>
    <row r="16937" spans="3:7" x14ac:dyDescent="0.25">
      <c r="C16937" s="219">
        <f t="shared" si="1327"/>
        <v>59301</v>
      </c>
      <c r="D16937" s="208" t="b">
        <f t="shared" si="1328"/>
        <v>0</v>
      </c>
      <c r="E16937" s="220" t="b">
        <f t="shared" si="1325"/>
        <v>0</v>
      </c>
      <c r="F16937" s="219">
        <f t="shared" si="1329"/>
        <v>59301</v>
      </c>
      <c r="G16937" s="219">
        <f t="shared" si="1326"/>
        <v>59301</v>
      </c>
    </row>
    <row r="16938" spans="3:7" x14ac:dyDescent="0.25">
      <c r="C16938" s="219">
        <f t="shared" si="1327"/>
        <v>59302</v>
      </c>
      <c r="D16938" s="208" t="b">
        <f t="shared" si="1328"/>
        <v>0</v>
      </c>
      <c r="E16938" s="220" t="b">
        <f t="shared" si="1325"/>
        <v>0</v>
      </c>
      <c r="F16938" s="219">
        <f t="shared" si="1329"/>
        <v>59302</v>
      </c>
      <c r="G16938" s="219">
        <f t="shared" si="1326"/>
        <v>59302</v>
      </c>
    </row>
    <row r="16939" spans="3:7" x14ac:dyDescent="0.25">
      <c r="C16939" s="219">
        <f t="shared" si="1327"/>
        <v>59303</v>
      </c>
      <c r="D16939" s="208" t="b">
        <f t="shared" si="1328"/>
        <v>0</v>
      </c>
      <c r="E16939" s="220" t="b">
        <f t="shared" si="1325"/>
        <v>0</v>
      </c>
      <c r="F16939" s="219">
        <f t="shared" si="1329"/>
        <v>59303</v>
      </c>
      <c r="G16939" s="219">
        <f t="shared" si="1326"/>
        <v>59303</v>
      </c>
    </row>
    <row r="16940" spans="3:7" x14ac:dyDescent="0.25">
      <c r="C16940" s="219">
        <f t="shared" si="1327"/>
        <v>59304</v>
      </c>
      <c r="D16940" s="208" t="b">
        <f t="shared" si="1328"/>
        <v>1</v>
      </c>
      <c r="E16940" s="220" t="b">
        <f t="shared" si="1325"/>
        <v>0</v>
      </c>
      <c r="F16940" s="219" t="b">
        <f t="shared" si="1329"/>
        <v>0</v>
      </c>
      <c r="G16940" s="219">
        <f t="shared" si="1326"/>
        <v>59306</v>
      </c>
    </row>
    <row r="16941" spans="3:7" x14ac:dyDescent="0.25">
      <c r="C16941" s="219">
        <f t="shared" si="1327"/>
        <v>59305</v>
      </c>
      <c r="D16941" s="208" t="b">
        <f t="shared" si="1328"/>
        <v>1</v>
      </c>
      <c r="E16941" s="220" t="b">
        <f t="shared" si="1325"/>
        <v>0</v>
      </c>
      <c r="F16941" s="219" t="b">
        <f t="shared" si="1329"/>
        <v>0</v>
      </c>
      <c r="G16941" s="219">
        <f t="shared" si="1326"/>
        <v>59306</v>
      </c>
    </row>
    <row r="16942" spans="3:7" x14ac:dyDescent="0.25">
      <c r="C16942" s="219">
        <f t="shared" si="1327"/>
        <v>59306</v>
      </c>
      <c r="D16942" s="208" t="b">
        <f t="shared" si="1328"/>
        <v>0</v>
      </c>
      <c r="E16942" s="220" t="b">
        <f t="shared" si="1325"/>
        <v>0</v>
      </c>
      <c r="F16942" s="219">
        <f t="shared" si="1329"/>
        <v>59306</v>
      </c>
      <c r="G16942" s="219">
        <f t="shared" si="1326"/>
        <v>59306</v>
      </c>
    </row>
    <row r="16943" spans="3:7" x14ac:dyDescent="0.25">
      <c r="C16943" s="219">
        <f t="shared" si="1327"/>
        <v>59307</v>
      </c>
      <c r="D16943" s="208" t="b">
        <f t="shared" si="1328"/>
        <v>0</v>
      </c>
      <c r="E16943" s="220" t="b">
        <f t="shared" si="1325"/>
        <v>0</v>
      </c>
      <c r="F16943" s="219">
        <f t="shared" si="1329"/>
        <v>59307</v>
      </c>
      <c r="G16943" s="219">
        <f t="shared" si="1326"/>
        <v>59307</v>
      </c>
    </row>
    <row r="16944" spans="3:7" x14ac:dyDescent="0.25">
      <c r="C16944" s="219">
        <f t="shared" si="1327"/>
        <v>59308</v>
      </c>
      <c r="D16944" s="208" t="b">
        <f t="shared" si="1328"/>
        <v>0</v>
      </c>
      <c r="E16944" s="220" t="b">
        <f t="shared" si="1325"/>
        <v>0</v>
      </c>
      <c r="F16944" s="219">
        <f t="shared" si="1329"/>
        <v>59308</v>
      </c>
      <c r="G16944" s="219">
        <f t="shared" si="1326"/>
        <v>59308</v>
      </c>
    </row>
    <row r="16945" spans="3:7" x14ac:dyDescent="0.25">
      <c r="C16945" s="219">
        <f t="shared" si="1327"/>
        <v>59309</v>
      </c>
      <c r="D16945" s="208" t="b">
        <f t="shared" si="1328"/>
        <v>0</v>
      </c>
      <c r="E16945" s="220" t="b">
        <f t="shared" si="1325"/>
        <v>0</v>
      </c>
      <c r="F16945" s="219">
        <f t="shared" si="1329"/>
        <v>59309</v>
      </c>
      <c r="G16945" s="219">
        <f t="shared" si="1326"/>
        <v>59309</v>
      </c>
    </row>
    <row r="16946" spans="3:7" x14ac:dyDescent="0.25">
      <c r="C16946" s="219">
        <f t="shared" si="1327"/>
        <v>59310</v>
      </c>
      <c r="D16946" s="208" t="b">
        <f t="shared" si="1328"/>
        <v>0</v>
      </c>
      <c r="E16946" s="220" t="b">
        <f t="shared" si="1325"/>
        <v>0</v>
      </c>
      <c r="F16946" s="219">
        <f t="shared" si="1329"/>
        <v>59310</v>
      </c>
      <c r="G16946" s="219">
        <f t="shared" si="1326"/>
        <v>59310</v>
      </c>
    </row>
    <row r="16947" spans="3:7" x14ac:dyDescent="0.25">
      <c r="C16947" s="219">
        <f t="shared" si="1327"/>
        <v>59311</v>
      </c>
      <c r="D16947" s="208" t="b">
        <f t="shared" si="1328"/>
        <v>1</v>
      </c>
      <c r="E16947" s="220" t="b">
        <f t="shared" si="1325"/>
        <v>0</v>
      </c>
      <c r="F16947" s="219" t="b">
        <f t="shared" si="1329"/>
        <v>0</v>
      </c>
      <c r="G16947" s="219">
        <f t="shared" si="1326"/>
        <v>59313</v>
      </c>
    </row>
    <row r="16948" spans="3:7" x14ac:dyDescent="0.25">
      <c r="C16948" s="219">
        <f t="shared" si="1327"/>
        <v>59312</v>
      </c>
      <c r="D16948" s="208" t="b">
        <f t="shared" si="1328"/>
        <v>1</v>
      </c>
      <c r="E16948" s="220" t="b">
        <f t="shared" si="1325"/>
        <v>0</v>
      </c>
      <c r="F16948" s="219" t="b">
        <f t="shared" si="1329"/>
        <v>0</v>
      </c>
      <c r="G16948" s="219">
        <f t="shared" si="1326"/>
        <v>59313</v>
      </c>
    </row>
    <row r="16949" spans="3:7" x14ac:dyDescent="0.25">
      <c r="C16949" s="219">
        <f t="shared" si="1327"/>
        <v>59313</v>
      </c>
      <c r="D16949" s="208" t="b">
        <f t="shared" si="1328"/>
        <v>0</v>
      </c>
      <c r="E16949" s="220" t="b">
        <f t="shared" si="1325"/>
        <v>0</v>
      </c>
      <c r="F16949" s="219">
        <f t="shared" si="1329"/>
        <v>59313</v>
      </c>
      <c r="G16949" s="219">
        <f t="shared" si="1326"/>
        <v>59313</v>
      </c>
    </row>
    <row r="16950" spans="3:7" x14ac:dyDescent="0.25">
      <c r="C16950" s="219">
        <f t="shared" si="1327"/>
        <v>59314</v>
      </c>
      <c r="D16950" s="208" t="b">
        <f t="shared" si="1328"/>
        <v>0</v>
      </c>
      <c r="E16950" s="220" t="b">
        <f t="shared" si="1325"/>
        <v>0</v>
      </c>
      <c r="F16950" s="219">
        <f t="shared" si="1329"/>
        <v>59314</v>
      </c>
      <c r="G16950" s="219">
        <f t="shared" si="1326"/>
        <v>59314</v>
      </c>
    </row>
    <row r="16951" spans="3:7" x14ac:dyDescent="0.25">
      <c r="C16951" s="219">
        <f t="shared" si="1327"/>
        <v>59315</v>
      </c>
      <c r="D16951" s="208" t="b">
        <f t="shared" si="1328"/>
        <v>0</v>
      </c>
      <c r="E16951" s="220" t="b">
        <f t="shared" si="1325"/>
        <v>0</v>
      </c>
      <c r="F16951" s="219">
        <f t="shared" si="1329"/>
        <v>59315</v>
      </c>
      <c r="G16951" s="219">
        <f t="shared" si="1326"/>
        <v>59315</v>
      </c>
    </row>
    <row r="16952" spans="3:7" x14ac:dyDescent="0.25">
      <c r="C16952" s="219">
        <f t="shared" si="1327"/>
        <v>59316</v>
      </c>
      <c r="D16952" s="208" t="b">
        <f t="shared" si="1328"/>
        <v>0</v>
      </c>
      <c r="E16952" s="220" t="b">
        <f t="shared" si="1325"/>
        <v>0</v>
      </c>
      <c r="F16952" s="219">
        <f t="shared" si="1329"/>
        <v>59316</v>
      </c>
      <c r="G16952" s="219">
        <f t="shared" si="1326"/>
        <v>59316</v>
      </c>
    </row>
    <row r="16953" spans="3:7" x14ac:dyDescent="0.25">
      <c r="C16953" s="219">
        <f t="shared" si="1327"/>
        <v>59317</v>
      </c>
      <c r="D16953" s="208" t="b">
        <f t="shared" si="1328"/>
        <v>0</v>
      </c>
      <c r="E16953" s="220" t="b">
        <f t="shared" si="1325"/>
        <v>0</v>
      </c>
      <c r="F16953" s="219">
        <f t="shared" si="1329"/>
        <v>59317</v>
      </c>
      <c r="G16953" s="219">
        <f t="shared" si="1326"/>
        <v>59317</v>
      </c>
    </row>
    <row r="16954" spans="3:7" x14ac:dyDescent="0.25">
      <c r="C16954" s="219">
        <f t="shared" si="1327"/>
        <v>59318</v>
      </c>
      <c r="D16954" s="208" t="b">
        <f t="shared" si="1328"/>
        <v>1</v>
      </c>
      <c r="E16954" s="220" t="b">
        <f t="shared" si="1325"/>
        <v>0</v>
      </c>
      <c r="F16954" s="219" t="b">
        <f t="shared" si="1329"/>
        <v>0</v>
      </c>
      <c r="G16954" s="219">
        <f t="shared" si="1326"/>
        <v>59320</v>
      </c>
    </row>
    <row r="16955" spans="3:7" x14ac:dyDescent="0.25">
      <c r="C16955" s="219">
        <f t="shared" si="1327"/>
        <v>59319</v>
      </c>
      <c r="D16955" s="208" t="b">
        <f t="shared" si="1328"/>
        <v>1</v>
      </c>
      <c r="E16955" s="220" t="b">
        <f t="shared" si="1325"/>
        <v>0</v>
      </c>
      <c r="F16955" s="219" t="b">
        <f t="shared" si="1329"/>
        <v>0</v>
      </c>
      <c r="G16955" s="219">
        <f t="shared" si="1326"/>
        <v>59320</v>
      </c>
    </row>
    <row r="16956" spans="3:7" x14ac:dyDescent="0.25">
      <c r="C16956" s="219">
        <f t="shared" si="1327"/>
        <v>59320</v>
      </c>
      <c r="D16956" s="208" t="b">
        <f t="shared" si="1328"/>
        <v>0</v>
      </c>
      <c r="E16956" s="220" t="b">
        <f t="shared" si="1325"/>
        <v>0</v>
      </c>
      <c r="F16956" s="219">
        <f t="shared" si="1329"/>
        <v>59320</v>
      </c>
      <c r="G16956" s="219">
        <f t="shared" si="1326"/>
        <v>59320</v>
      </c>
    </row>
    <row r="16957" spans="3:7" x14ac:dyDescent="0.25">
      <c r="C16957" s="219">
        <f t="shared" si="1327"/>
        <v>59321</v>
      </c>
      <c r="D16957" s="208" t="b">
        <f t="shared" si="1328"/>
        <v>0</v>
      </c>
      <c r="E16957" s="220" t="b">
        <f t="shared" si="1325"/>
        <v>0</v>
      </c>
      <c r="F16957" s="219">
        <f t="shared" si="1329"/>
        <v>59321</v>
      </c>
      <c r="G16957" s="219">
        <f t="shared" si="1326"/>
        <v>59321</v>
      </c>
    </row>
    <row r="16958" spans="3:7" x14ac:dyDescent="0.25">
      <c r="C16958" s="219">
        <f t="shared" si="1327"/>
        <v>59322</v>
      </c>
      <c r="D16958" s="208" t="b">
        <f t="shared" si="1328"/>
        <v>0</v>
      </c>
      <c r="E16958" s="220" t="b">
        <f t="shared" si="1325"/>
        <v>0</v>
      </c>
      <c r="F16958" s="219">
        <f t="shared" si="1329"/>
        <v>59322</v>
      </c>
      <c r="G16958" s="219">
        <f t="shared" si="1326"/>
        <v>59322</v>
      </c>
    </row>
    <row r="16959" spans="3:7" x14ac:dyDescent="0.25">
      <c r="C16959" s="219">
        <f t="shared" si="1327"/>
        <v>59323</v>
      </c>
      <c r="D16959" s="208" t="b">
        <f t="shared" si="1328"/>
        <v>0</v>
      </c>
      <c r="E16959" s="220" t="b">
        <f t="shared" si="1325"/>
        <v>0</v>
      </c>
      <c r="F16959" s="219">
        <f t="shared" si="1329"/>
        <v>59323</v>
      </c>
      <c r="G16959" s="219">
        <f t="shared" si="1326"/>
        <v>59323</v>
      </c>
    </row>
    <row r="16960" spans="3:7" x14ac:dyDescent="0.25">
      <c r="C16960" s="219">
        <f t="shared" si="1327"/>
        <v>59324</v>
      </c>
      <c r="D16960" s="208" t="b">
        <f t="shared" si="1328"/>
        <v>0</v>
      </c>
      <c r="E16960" s="220" t="b">
        <f t="shared" si="1325"/>
        <v>0</v>
      </c>
      <c r="F16960" s="219">
        <f t="shared" si="1329"/>
        <v>59324</v>
      </c>
      <c r="G16960" s="219">
        <f t="shared" si="1326"/>
        <v>59324</v>
      </c>
    </row>
    <row r="16961" spans="3:7" x14ac:dyDescent="0.25">
      <c r="C16961" s="219">
        <f t="shared" si="1327"/>
        <v>59325</v>
      </c>
      <c r="D16961" s="208" t="b">
        <f t="shared" si="1328"/>
        <v>1</v>
      </c>
      <c r="E16961" s="220" t="b">
        <f t="shared" si="1325"/>
        <v>0</v>
      </c>
      <c r="F16961" s="219" t="b">
        <f t="shared" si="1329"/>
        <v>0</v>
      </c>
      <c r="G16961" s="219">
        <f t="shared" si="1326"/>
        <v>59327</v>
      </c>
    </row>
    <row r="16962" spans="3:7" x14ac:dyDescent="0.25">
      <c r="C16962" s="219">
        <f t="shared" si="1327"/>
        <v>59326</v>
      </c>
      <c r="D16962" s="208" t="b">
        <f t="shared" si="1328"/>
        <v>1</v>
      </c>
      <c r="E16962" s="220" t="b">
        <f t="shared" si="1325"/>
        <v>0</v>
      </c>
      <c r="F16962" s="219" t="b">
        <f t="shared" si="1329"/>
        <v>0</v>
      </c>
      <c r="G16962" s="219">
        <f t="shared" si="1326"/>
        <v>59327</v>
      </c>
    </row>
    <row r="16963" spans="3:7" x14ac:dyDescent="0.25">
      <c r="C16963" s="219">
        <f t="shared" si="1327"/>
        <v>59327</v>
      </c>
      <c r="D16963" s="208" t="b">
        <f t="shared" si="1328"/>
        <v>0</v>
      </c>
      <c r="E16963" s="220" t="b">
        <f t="shared" si="1325"/>
        <v>0</v>
      </c>
      <c r="F16963" s="219">
        <f t="shared" si="1329"/>
        <v>59327</v>
      </c>
      <c r="G16963" s="219">
        <f t="shared" si="1326"/>
        <v>59327</v>
      </c>
    </row>
    <row r="16964" spans="3:7" x14ac:dyDescent="0.25">
      <c r="C16964" s="219">
        <f t="shared" si="1327"/>
        <v>59328</v>
      </c>
      <c r="D16964" s="208" t="b">
        <f t="shared" si="1328"/>
        <v>0</v>
      </c>
      <c r="E16964" s="220" t="b">
        <f t="shared" si="1325"/>
        <v>0</v>
      </c>
      <c r="F16964" s="219">
        <f t="shared" si="1329"/>
        <v>59328</v>
      </c>
      <c r="G16964" s="219">
        <f t="shared" si="1326"/>
        <v>59328</v>
      </c>
    </row>
    <row r="16965" spans="3:7" x14ac:dyDescent="0.25">
      <c r="C16965" s="219">
        <f t="shared" si="1327"/>
        <v>59329</v>
      </c>
      <c r="D16965" s="208" t="b">
        <f t="shared" si="1328"/>
        <v>0</v>
      </c>
      <c r="E16965" s="220" t="b">
        <f t="shared" si="1325"/>
        <v>0</v>
      </c>
      <c r="F16965" s="219">
        <f t="shared" si="1329"/>
        <v>59329</v>
      </c>
      <c r="G16965" s="219">
        <f t="shared" si="1326"/>
        <v>59329</v>
      </c>
    </row>
    <row r="16966" spans="3:7" x14ac:dyDescent="0.25">
      <c r="C16966" s="219">
        <f t="shared" si="1327"/>
        <v>59330</v>
      </c>
      <c r="D16966" s="208" t="b">
        <f t="shared" si="1328"/>
        <v>0</v>
      </c>
      <c r="E16966" s="220" t="b">
        <f t="shared" ref="E16966:E17029" si="1330">IF(TYPE(VLOOKUP(C16966,Holydays,1,0))&lt;&gt;1,FALSE,TRUE)</f>
        <v>0</v>
      </c>
      <c r="F16966" s="219">
        <f t="shared" si="1329"/>
        <v>59330</v>
      </c>
      <c r="G16966" s="219">
        <f t="shared" ref="G16966:G17029" si="1331">IF(F16966,F16966,WORKDAY(C16966,1,Holydays))</f>
        <v>59330</v>
      </c>
    </row>
    <row r="16967" spans="3:7" x14ac:dyDescent="0.25">
      <c r="C16967" s="219">
        <f t="shared" ref="C16967:C17030" si="1332">C16966+1</f>
        <v>59331</v>
      </c>
      <c r="D16967" s="208" t="b">
        <f t="shared" ref="D16967:D17030" si="1333">IF(WEEKDAY(C16967,2)&gt;5,TRUE)</f>
        <v>0</v>
      </c>
      <c r="E16967" s="220" t="b">
        <f t="shared" si="1330"/>
        <v>0</v>
      </c>
      <c r="F16967" s="219">
        <f t="shared" ref="F16967:F17030" si="1334">IF(OR(D16967,E16967),FALSE,C16967)</f>
        <v>59331</v>
      </c>
      <c r="G16967" s="219">
        <f t="shared" si="1331"/>
        <v>59331</v>
      </c>
    </row>
    <row r="16968" spans="3:7" x14ac:dyDescent="0.25">
      <c r="C16968" s="219">
        <f t="shared" si="1332"/>
        <v>59332</v>
      </c>
      <c r="D16968" s="208" t="b">
        <f t="shared" si="1333"/>
        <v>1</v>
      </c>
      <c r="E16968" s="220" t="b">
        <f t="shared" si="1330"/>
        <v>0</v>
      </c>
      <c r="F16968" s="219" t="b">
        <f t="shared" si="1334"/>
        <v>0</v>
      </c>
      <c r="G16968" s="219">
        <f t="shared" si="1331"/>
        <v>59334</v>
      </c>
    </row>
    <row r="16969" spans="3:7" x14ac:dyDescent="0.25">
      <c r="C16969" s="219">
        <f t="shared" si="1332"/>
        <v>59333</v>
      </c>
      <c r="D16969" s="208" t="b">
        <f t="shared" si="1333"/>
        <v>1</v>
      </c>
      <c r="E16969" s="220" t="b">
        <f t="shared" si="1330"/>
        <v>0</v>
      </c>
      <c r="F16969" s="219" t="b">
        <f t="shared" si="1334"/>
        <v>0</v>
      </c>
      <c r="G16969" s="219">
        <f t="shared" si="1331"/>
        <v>59334</v>
      </c>
    </row>
    <row r="16970" spans="3:7" x14ac:dyDescent="0.25">
      <c r="C16970" s="219">
        <f t="shared" si="1332"/>
        <v>59334</v>
      </c>
      <c r="D16970" s="208" t="b">
        <f t="shared" si="1333"/>
        <v>0</v>
      </c>
      <c r="E16970" s="220" t="b">
        <f t="shared" si="1330"/>
        <v>0</v>
      </c>
      <c r="F16970" s="219">
        <f t="shared" si="1334"/>
        <v>59334</v>
      </c>
      <c r="G16970" s="219">
        <f t="shared" si="1331"/>
        <v>59334</v>
      </c>
    </row>
    <row r="16971" spans="3:7" x14ac:dyDescent="0.25">
      <c r="C16971" s="219">
        <f t="shared" si="1332"/>
        <v>59335</v>
      </c>
      <c r="D16971" s="208" t="b">
        <f t="shared" si="1333"/>
        <v>0</v>
      </c>
      <c r="E16971" s="220" t="b">
        <f t="shared" si="1330"/>
        <v>0</v>
      </c>
      <c r="F16971" s="219">
        <f t="shared" si="1334"/>
        <v>59335</v>
      </c>
      <c r="G16971" s="219">
        <f t="shared" si="1331"/>
        <v>59335</v>
      </c>
    </row>
    <row r="16972" spans="3:7" x14ac:dyDescent="0.25">
      <c r="C16972" s="219">
        <f t="shared" si="1332"/>
        <v>59336</v>
      </c>
      <c r="D16972" s="208" t="b">
        <f t="shared" si="1333"/>
        <v>0</v>
      </c>
      <c r="E16972" s="220" t="b">
        <f t="shared" si="1330"/>
        <v>0</v>
      </c>
      <c r="F16972" s="219">
        <f t="shared" si="1334"/>
        <v>59336</v>
      </c>
      <c r="G16972" s="219">
        <f t="shared" si="1331"/>
        <v>59336</v>
      </c>
    </row>
    <row r="16973" spans="3:7" x14ac:dyDescent="0.25">
      <c r="C16973" s="219">
        <f t="shared" si="1332"/>
        <v>59337</v>
      </c>
      <c r="D16973" s="208" t="b">
        <f t="shared" si="1333"/>
        <v>0</v>
      </c>
      <c r="E16973" s="220" t="b">
        <f t="shared" si="1330"/>
        <v>0</v>
      </c>
      <c r="F16973" s="219">
        <f t="shared" si="1334"/>
        <v>59337</v>
      </c>
      <c r="G16973" s="219">
        <f t="shared" si="1331"/>
        <v>59337</v>
      </c>
    </row>
    <row r="16974" spans="3:7" x14ac:dyDescent="0.25">
      <c r="C16974" s="219">
        <f t="shared" si="1332"/>
        <v>59338</v>
      </c>
      <c r="D16974" s="208" t="b">
        <f t="shared" si="1333"/>
        <v>0</v>
      </c>
      <c r="E16974" s="220" t="b">
        <f t="shared" si="1330"/>
        <v>0</v>
      </c>
      <c r="F16974" s="219">
        <f t="shared" si="1334"/>
        <v>59338</v>
      </c>
      <c r="G16974" s="219">
        <f t="shared" si="1331"/>
        <v>59338</v>
      </c>
    </row>
    <row r="16975" spans="3:7" x14ac:dyDescent="0.25">
      <c r="C16975" s="219">
        <f t="shared" si="1332"/>
        <v>59339</v>
      </c>
      <c r="D16975" s="208" t="b">
        <f t="shared" si="1333"/>
        <v>1</v>
      </c>
      <c r="E16975" s="220" t="b">
        <f t="shared" si="1330"/>
        <v>0</v>
      </c>
      <c r="F16975" s="219" t="b">
        <f t="shared" si="1334"/>
        <v>0</v>
      </c>
      <c r="G16975" s="219">
        <f t="shared" si="1331"/>
        <v>59341</v>
      </c>
    </row>
    <row r="16976" spans="3:7" x14ac:dyDescent="0.25">
      <c r="C16976" s="219">
        <f t="shared" si="1332"/>
        <v>59340</v>
      </c>
      <c r="D16976" s="208" t="b">
        <f t="shared" si="1333"/>
        <v>1</v>
      </c>
      <c r="E16976" s="220" t="b">
        <f t="shared" si="1330"/>
        <v>0</v>
      </c>
      <c r="F16976" s="219" t="b">
        <f t="shared" si="1334"/>
        <v>0</v>
      </c>
      <c r="G16976" s="219">
        <f t="shared" si="1331"/>
        <v>59341</v>
      </c>
    </row>
    <row r="16977" spans="3:7" x14ac:dyDescent="0.25">
      <c r="C16977" s="219">
        <f t="shared" si="1332"/>
        <v>59341</v>
      </c>
      <c r="D16977" s="208" t="b">
        <f t="shared" si="1333"/>
        <v>0</v>
      </c>
      <c r="E16977" s="220" t="b">
        <f t="shared" si="1330"/>
        <v>0</v>
      </c>
      <c r="F16977" s="219">
        <f t="shared" si="1334"/>
        <v>59341</v>
      </c>
      <c r="G16977" s="219">
        <f t="shared" si="1331"/>
        <v>59341</v>
      </c>
    </row>
    <row r="16978" spans="3:7" x14ac:dyDescent="0.25">
      <c r="C16978" s="219">
        <f t="shared" si="1332"/>
        <v>59342</v>
      </c>
      <c r="D16978" s="208" t="b">
        <f t="shared" si="1333"/>
        <v>0</v>
      </c>
      <c r="E16978" s="220" t="b">
        <f t="shared" si="1330"/>
        <v>0</v>
      </c>
      <c r="F16978" s="219">
        <f t="shared" si="1334"/>
        <v>59342</v>
      </c>
      <c r="G16978" s="219">
        <f t="shared" si="1331"/>
        <v>59342</v>
      </c>
    </row>
    <row r="16979" spans="3:7" x14ac:dyDescent="0.25">
      <c r="C16979" s="219">
        <f t="shared" si="1332"/>
        <v>59343</v>
      </c>
      <c r="D16979" s="208" t="b">
        <f t="shared" si="1333"/>
        <v>0</v>
      </c>
      <c r="E16979" s="220" t="b">
        <f t="shared" si="1330"/>
        <v>0</v>
      </c>
      <c r="F16979" s="219">
        <f t="shared" si="1334"/>
        <v>59343</v>
      </c>
      <c r="G16979" s="219">
        <f t="shared" si="1331"/>
        <v>59343</v>
      </c>
    </row>
    <row r="16980" spans="3:7" x14ac:dyDescent="0.25">
      <c r="C16980" s="219">
        <f t="shared" si="1332"/>
        <v>59344</v>
      </c>
      <c r="D16980" s="208" t="b">
        <f t="shared" si="1333"/>
        <v>0</v>
      </c>
      <c r="E16980" s="220" t="b">
        <f t="shared" si="1330"/>
        <v>0</v>
      </c>
      <c r="F16980" s="219">
        <f t="shared" si="1334"/>
        <v>59344</v>
      </c>
      <c r="G16980" s="219">
        <f t="shared" si="1331"/>
        <v>59344</v>
      </c>
    </row>
    <row r="16981" spans="3:7" x14ac:dyDescent="0.25">
      <c r="C16981" s="219">
        <f t="shared" si="1332"/>
        <v>59345</v>
      </c>
      <c r="D16981" s="208" t="b">
        <f t="shared" si="1333"/>
        <v>0</v>
      </c>
      <c r="E16981" s="220" t="b">
        <f t="shared" si="1330"/>
        <v>0</v>
      </c>
      <c r="F16981" s="219">
        <f t="shared" si="1334"/>
        <v>59345</v>
      </c>
      <c r="G16981" s="219">
        <f t="shared" si="1331"/>
        <v>59345</v>
      </c>
    </row>
    <row r="16982" spans="3:7" x14ac:dyDescent="0.25">
      <c r="C16982" s="219">
        <f t="shared" si="1332"/>
        <v>59346</v>
      </c>
      <c r="D16982" s="208" t="b">
        <f t="shared" si="1333"/>
        <v>1</v>
      </c>
      <c r="E16982" s="220" t="b">
        <f t="shared" si="1330"/>
        <v>0</v>
      </c>
      <c r="F16982" s="219" t="b">
        <f t="shared" si="1334"/>
        <v>0</v>
      </c>
      <c r="G16982" s="219">
        <f t="shared" si="1331"/>
        <v>59348</v>
      </c>
    </row>
    <row r="16983" spans="3:7" x14ac:dyDescent="0.25">
      <c r="C16983" s="219">
        <f t="shared" si="1332"/>
        <v>59347</v>
      </c>
      <c r="D16983" s="208" t="b">
        <f t="shared" si="1333"/>
        <v>1</v>
      </c>
      <c r="E16983" s="220" t="b">
        <f t="shared" si="1330"/>
        <v>0</v>
      </c>
      <c r="F16983" s="219" t="b">
        <f t="shared" si="1334"/>
        <v>0</v>
      </c>
      <c r="G16983" s="219">
        <f t="shared" si="1331"/>
        <v>59348</v>
      </c>
    </row>
    <row r="16984" spans="3:7" x14ac:dyDescent="0.25">
      <c r="C16984" s="219">
        <f t="shared" si="1332"/>
        <v>59348</v>
      </c>
      <c r="D16984" s="208" t="b">
        <f t="shared" si="1333"/>
        <v>0</v>
      </c>
      <c r="E16984" s="220" t="b">
        <f t="shared" si="1330"/>
        <v>0</v>
      </c>
      <c r="F16984" s="219">
        <f t="shared" si="1334"/>
        <v>59348</v>
      </c>
      <c r="G16984" s="219">
        <f t="shared" si="1331"/>
        <v>59348</v>
      </c>
    </row>
    <row r="16985" spans="3:7" x14ac:dyDescent="0.25">
      <c r="C16985" s="219">
        <f t="shared" si="1332"/>
        <v>59349</v>
      </c>
      <c r="D16985" s="208" t="b">
        <f t="shared" si="1333"/>
        <v>0</v>
      </c>
      <c r="E16985" s="220" t="b">
        <f t="shared" si="1330"/>
        <v>0</v>
      </c>
      <c r="F16985" s="219">
        <f t="shared" si="1334"/>
        <v>59349</v>
      </c>
      <c r="G16985" s="219">
        <f t="shared" si="1331"/>
        <v>59349</v>
      </c>
    </row>
    <row r="16986" spans="3:7" x14ac:dyDescent="0.25">
      <c r="C16986" s="219">
        <f t="shared" si="1332"/>
        <v>59350</v>
      </c>
      <c r="D16986" s="208" t="b">
        <f t="shared" si="1333"/>
        <v>0</v>
      </c>
      <c r="E16986" s="220" t="b">
        <f t="shared" si="1330"/>
        <v>0</v>
      </c>
      <c r="F16986" s="219">
        <f t="shared" si="1334"/>
        <v>59350</v>
      </c>
      <c r="G16986" s="219">
        <f t="shared" si="1331"/>
        <v>59350</v>
      </c>
    </row>
    <row r="16987" spans="3:7" x14ac:dyDescent="0.25">
      <c r="C16987" s="219">
        <f t="shared" si="1332"/>
        <v>59351</v>
      </c>
      <c r="D16987" s="208" t="b">
        <f t="shared" si="1333"/>
        <v>0</v>
      </c>
      <c r="E16987" s="220" t="b">
        <f t="shared" si="1330"/>
        <v>0</v>
      </c>
      <c r="F16987" s="219">
        <f t="shared" si="1334"/>
        <v>59351</v>
      </c>
      <c r="G16987" s="219">
        <f t="shared" si="1331"/>
        <v>59351</v>
      </c>
    </row>
    <row r="16988" spans="3:7" x14ac:dyDescent="0.25">
      <c r="C16988" s="219">
        <f t="shared" si="1332"/>
        <v>59352</v>
      </c>
      <c r="D16988" s="208" t="b">
        <f t="shared" si="1333"/>
        <v>0</v>
      </c>
      <c r="E16988" s="220" t="b">
        <f t="shared" si="1330"/>
        <v>0</v>
      </c>
      <c r="F16988" s="219">
        <f t="shared" si="1334"/>
        <v>59352</v>
      </c>
      <c r="G16988" s="219">
        <f t="shared" si="1331"/>
        <v>59352</v>
      </c>
    </row>
    <row r="16989" spans="3:7" x14ac:dyDescent="0.25">
      <c r="C16989" s="219">
        <f t="shared" si="1332"/>
        <v>59353</v>
      </c>
      <c r="D16989" s="208" t="b">
        <f t="shared" si="1333"/>
        <v>1</v>
      </c>
      <c r="E16989" s="220" t="b">
        <f t="shared" si="1330"/>
        <v>0</v>
      </c>
      <c r="F16989" s="219" t="b">
        <f t="shared" si="1334"/>
        <v>0</v>
      </c>
      <c r="G16989" s="219">
        <f t="shared" si="1331"/>
        <v>59355</v>
      </c>
    </row>
    <row r="16990" spans="3:7" x14ac:dyDescent="0.25">
      <c r="C16990" s="219">
        <f t="shared" si="1332"/>
        <v>59354</v>
      </c>
      <c r="D16990" s="208" t="b">
        <f t="shared" si="1333"/>
        <v>1</v>
      </c>
      <c r="E16990" s="220" t="b">
        <f t="shared" si="1330"/>
        <v>0</v>
      </c>
      <c r="F16990" s="219" t="b">
        <f t="shared" si="1334"/>
        <v>0</v>
      </c>
      <c r="G16990" s="219">
        <f t="shared" si="1331"/>
        <v>59355</v>
      </c>
    </row>
    <row r="16991" spans="3:7" x14ac:dyDescent="0.25">
      <c r="C16991" s="219">
        <f t="shared" si="1332"/>
        <v>59355</v>
      </c>
      <c r="D16991" s="208" t="b">
        <f t="shared" si="1333"/>
        <v>0</v>
      </c>
      <c r="E16991" s="220" t="b">
        <f t="shared" si="1330"/>
        <v>0</v>
      </c>
      <c r="F16991" s="219">
        <f t="shared" si="1334"/>
        <v>59355</v>
      </c>
      <c r="G16991" s="219">
        <f t="shared" si="1331"/>
        <v>59355</v>
      </c>
    </row>
    <row r="16992" spans="3:7" x14ac:dyDescent="0.25">
      <c r="C16992" s="219">
        <f t="shared" si="1332"/>
        <v>59356</v>
      </c>
      <c r="D16992" s="208" t="b">
        <f t="shared" si="1333"/>
        <v>0</v>
      </c>
      <c r="E16992" s="220" t="b">
        <f t="shared" si="1330"/>
        <v>0</v>
      </c>
      <c r="F16992" s="219">
        <f t="shared" si="1334"/>
        <v>59356</v>
      </c>
      <c r="G16992" s="219">
        <f t="shared" si="1331"/>
        <v>59356</v>
      </c>
    </row>
    <row r="16993" spans="3:7" x14ac:dyDescent="0.25">
      <c r="C16993" s="219">
        <f t="shared" si="1332"/>
        <v>59357</v>
      </c>
      <c r="D16993" s="208" t="b">
        <f t="shared" si="1333"/>
        <v>0</v>
      </c>
      <c r="E16993" s="220" t="b">
        <f t="shared" si="1330"/>
        <v>0</v>
      </c>
      <c r="F16993" s="219">
        <f t="shared" si="1334"/>
        <v>59357</v>
      </c>
      <c r="G16993" s="219">
        <f t="shared" si="1331"/>
        <v>59357</v>
      </c>
    </row>
    <row r="16994" spans="3:7" x14ac:dyDescent="0.25">
      <c r="C16994" s="219">
        <f t="shared" si="1332"/>
        <v>59358</v>
      </c>
      <c r="D16994" s="208" t="b">
        <f t="shared" si="1333"/>
        <v>0</v>
      </c>
      <c r="E16994" s="220" t="b">
        <f t="shared" si="1330"/>
        <v>0</v>
      </c>
      <c r="F16994" s="219">
        <f t="shared" si="1334"/>
        <v>59358</v>
      </c>
      <c r="G16994" s="219">
        <f t="shared" si="1331"/>
        <v>59358</v>
      </c>
    </row>
    <row r="16995" spans="3:7" x14ac:dyDescent="0.25">
      <c r="C16995" s="219">
        <f t="shared" si="1332"/>
        <v>59359</v>
      </c>
      <c r="D16995" s="208" t="b">
        <f t="shared" si="1333"/>
        <v>0</v>
      </c>
      <c r="E16995" s="220" t="b">
        <f t="shared" si="1330"/>
        <v>0</v>
      </c>
      <c r="F16995" s="219">
        <f t="shared" si="1334"/>
        <v>59359</v>
      </c>
      <c r="G16995" s="219">
        <f t="shared" si="1331"/>
        <v>59359</v>
      </c>
    </row>
    <row r="16996" spans="3:7" x14ac:dyDescent="0.25">
      <c r="C16996" s="219">
        <f t="shared" si="1332"/>
        <v>59360</v>
      </c>
      <c r="D16996" s="208" t="b">
        <f t="shared" si="1333"/>
        <v>1</v>
      </c>
      <c r="E16996" s="220" t="b">
        <f t="shared" si="1330"/>
        <v>0</v>
      </c>
      <c r="F16996" s="219" t="b">
        <f t="shared" si="1334"/>
        <v>0</v>
      </c>
      <c r="G16996" s="219">
        <f t="shared" si="1331"/>
        <v>59362</v>
      </c>
    </row>
    <row r="16997" spans="3:7" x14ac:dyDescent="0.25">
      <c r="C16997" s="219">
        <f t="shared" si="1332"/>
        <v>59361</v>
      </c>
      <c r="D16997" s="208" t="b">
        <f t="shared" si="1333"/>
        <v>1</v>
      </c>
      <c r="E16997" s="220" t="b">
        <f t="shared" si="1330"/>
        <v>0</v>
      </c>
      <c r="F16997" s="219" t="b">
        <f t="shared" si="1334"/>
        <v>0</v>
      </c>
      <c r="G16997" s="219">
        <f t="shared" si="1331"/>
        <v>59362</v>
      </c>
    </row>
    <row r="16998" spans="3:7" x14ac:dyDescent="0.25">
      <c r="C16998" s="219">
        <f t="shared" si="1332"/>
        <v>59362</v>
      </c>
      <c r="D16998" s="208" t="b">
        <f t="shared" si="1333"/>
        <v>0</v>
      </c>
      <c r="E16998" s="220" t="b">
        <f t="shared" si="1330"/>
        <v>0</v>
      </c>
      <c r="F16998" s="219">
        <f t="shared" si="1334"/>
        <v>59362</v>
      </c>
      <c r="G16998" s="219">
        <f t="shared" si="1331"/>
        <v>59362</v>
      </c>
    </row>
    <row r="16999" spans="3:7" x14ac:dyDescent="0.25">
      <c r="C16999" s="219">
        <f t="shared" si="1332"/>
        <v>59363</v>
      </c>
      <c r="D16999" s="208" t="b">
        <f t="shared" si="1333"/>
        <v>0</v>
      </c>
      <c r="E16999" s="220" t="b">
        <f t="shared" si="1330"/>
        <v>0</v>
      </c>
      <c r="F16999" s="219">
        <f t="shared" si="1334"/>
        <v>59363</v>
      </c>
      <c r="G16999" s="219">
        <f t="shared" si="1331"/>
        <v>59363</v>
      </c>
    </row>
    <row r="17000" spans="3:7" x14ac:dyDescent="0.25">
      <c r="C17000" s="219">
        <f t="shared" si="1332"/>
        <v>59364</v>
      </c>
      <c r="D17000" s="208" t="b">
        <f t="shared" si="1333"/>
        <v>0</v>
      </c>
      <c r="E17000" s="220" t="b">
        <f t="shared" si="1330"/>
        <v>0</v>
      </c>
      <c r="F17000" s="219">
        <f t="shared" si="1334"/>
        <v>59364</v>
      </c>
      <c r="G17000" s="219">
        <f t="shared" si="1331"/>
        <v>59364</v>
      </c>
    </row>
    <row r="17001" spans="3:7" x14ac:dyDescent="0.25">
      <c r="C17001" s="219">
        <f t="shared" si="1332"/>
        <v>59365</v>
      </c>
      <c r="D17001" s="208" t="b">
        <f t="shared" si="1333"/>
        <v>0</v>
      </c>
      <c r="E17001" s="220" t="b">
        <f t="shared" si="1330"/>
        <v>0</v>
      </c>
      <c r="F17001" s="219">
        <f t="shared" si="1334"/>
        <v>59365</v>
      </c>
      <c r="G17001" s="219">
        <f t="shared" si="1331"/>
        <v>59365</v>
      </c>
    </row>
    <row r="17002" spans="3:7" x14ac:dyDescent="0.25">
      <c r="C17002" s="219">
        <f t="shared" si="1332"/>
        <v>59366</v>
      </c>
      <c r="D17002" s="208" t="b">
        <f t="shared" si="1333"/>
        <v>0</v>
      </c>
      <c r="E17002" s="220" t="b">
        <f t="shared" si="1330"/>
        <v>0</v>
      </c>
      <c r="F17002" s="219">
        <f t="shared" si="1334"/>
        <v>59366</v>
      </c>
      <c r="G17002" s="219">
        <f t="shared" si="1331"/>
        <v>59366</v>
      </c>
    </row>
    <row r="17003" spans="3:7" x14ac:dyDescent="0.25">
      <c r="C17003" s="219">
        <f t="shared" si="1332"/>
        <v>59367</v>
      </c>
      <c r="D17003" s="208" t="b">
        <f t="shared" si="1333"/>
        <v>1</v>
      </c>
      <c r="E17003" s="220" t="b">
        <f t="shared" si="1330"/>
        <v>0</v>
      </c>
      <c r="F17003" s="219" t="b">
        <f t="shared" si="1334"/>
        <v>0</v>
      </c>
      <c r="G17003" s="219">
        <f t="shared" si="1331"/>
        <v>59369</v>
      </c>
    </row>
    <row r="17004" spans="3:7" x14ac:dyDescent="0.25">
      <c r="C17004" s="219">
        <f t="shared" si="1332"/>
        <v>59368</v>
      </c>
      <c r="D17004" s="208" t="b">
        <f t="shared" si="1333"/>
        <v>1</v>
      </c>
      <c r="E17004" s="220" t="b">
        <f t="shared" si="1330"/>
        <v>0</v>
      </c>
      <c r="F17004" s="219" t="b">
        <f t="shared" si="1334"/>
        <v>0</v>
      </c>
      <c r="G17004" s="219">
        <f t="shared" si="1331"/>
        <v>59369</v>
      </c>
    </row>
    <row r="17005" spans="3:7" x14ac:dyDescent="0.25">
      <c r="C17005" s="219">
        <f t="shared" si="1332"/>
        <v>59369</v>
      </c>
      <c r="D17005" s="208" t="b">
        <f t="shared" si="1333"/>
        <v>0</v>
      </c>
      <c r="E17005" s="220" t="b">
        <f t="shared" si="1330"/>
        <v>0</v>
      </c>
      <c r="F17005" s="219">
        <f t="shared" si="1334"/>
        <v>59369</v>
      </c>
      <c r="G17005" s="219">
        <f t="shared" si="1331"/>
        <v>59369</v>
      </c>
    </row>
    <row r="17006" spans="3:7" x14ac:dyDescent="0.25">
      <c r="C17006" s="219">
        <f t="shared" si="1332"/>
        <v>59370</v>
      </c>
      <c r="D17006" s="208" t="b">
        <f t="shared" si="1333"/>
        <v>0</v>
      </c>
      <c r="E17006" s="220" t="b">
        <f t="shared" si="1330"/>
        <v>0</v>
      </c>
      <c r="F17006" s="219">
        <f t="shared" si="1334"/>
        <v>59370</v>
      </c>
      <c r="G17006" s="219">
        <f t="shared" si="1331"/>
        <v>59370</v>
      </c>
    </row>
    <row r="17007" spans="3:7" x14ac:dyDescent="0.25">
      <c r="C17007" s="219">
        <f t="shared" si="1332"/>
        <v>59371</v>
      </c>
      <c r="D17007" s="208" t="b">
        <f t="shared" si="1333"/>
        <v>0</v>
      </c>
      <c r="E17007" s="220" t="b">
        <f t="shared" si="1330"/>
        <v>0</v>
      </c>
      <c r="F17007" s="219">
        <f t="shared" si="1334"/>
        <v>59371</v>
      </c>
      <c r="G17007" s="219">
        <f t="shared" si="1331"/>
        <v>59371</v>
      </c>
    </row>
    <row r="17008" spans="3:7" x14ac:dyDescent="0.25">
      <c r="C17008" s="219">
        <f t="shared" si="1332"/>
        <v>59372</v>
      </c>
      <c r="D17008" s="208" t="b">
        <f t="shared" si="1333"/>
        <v>0</v>
      </c>
      <c r="E17008" s="220" t="b">
        <f t="shared" si="1330"/>
        <v>0</v>
      </c>
      <c r="F17008" s="219">
        <f t="shared" si="1334"/>
        <v>59372</v>
      </c>
      <c r="G17008" s="219">
        <f t="shared" si="1331"/>
        <v>59372</v>
      </c>
    </row>
    <row r="17009" spans="3:7" x14ac:dyDescent="0.25">
      <c r="C17009" s="219">
        <f t="shared" si="1332"/>
        <v>59373</v>
      </c>
      <c r="D17009" s="208" t="b">
        <f t="shared" si="1333"/>
        <v>0</v>
      </c>
      <c r="E17009" s="220" t="b">
        <f t="shared" si="1330"/>
        <v>0</v>
      </c>
      <c r="F17009" s="219">
        <f t="shared" si="1334"/>
        <v>59373</v>
      </c>
      <c r="G17009" s="219">
        <f t="shared" si="1331"/>
        <v>59373</v>
      </c>
    </row>
    <row r="17010" spans="3:7" x14ac:dyDescent="0.25">
      <c r="C17010" s="219">
        <f t="shared" si="1332"/>
        <v>59374</v>
      </c>
      <c r="D17010" s="208" t="b">
        <f t="shared" si="1333"/>
        <v>1</v>
      </c>
      <c r="E17010" s="220" t="b">
        <f t="shared" si="1330"/>
        <v>0</v>
      </c>
      <c r="F17010" s="219" t="b">
        <f t="shared" si="1334"/>
        <v>0</v>
      </c>
      <c r="G17010" s="219">
        <f t="shared" si="1331"/>
        <v>59376</v>
      </c>
    </row>
    <row r="17011" spans="3:7" x14ac:dyDescent="0.25">
      <c r="C17011" s="219">
        <f t="shared" si="1332"/>
        <v>59375</v>
      </c>
      <c r="D17011" s="208" t="b">
        <f t="shared" si="1333"/>
        <v>1</v>
      </c>
      <c r="E17011" s="220" t="b">
        <f t="shared" si="1330"/>
        <v>0</v>
      </c>
      <c r="F17011" s="219" t="b">
        <f t="shared" si="1334"/>
        <v>0</v>
      </c>
      <c r="G17011" s="219">
        <f t="shared" si="1331"/>
        <v>59376</v>
      </c>
    </row>
    <row r="17012" spans="3:7" x14ac:dyDescent="0.25">
      <c r="C17012" s="219">
        <f t="shared" si="1332"/>
        <v>59376</v>
      </c>
      <c r="D17012" s="208" t="b">
        <f t="shared" si="1333"/>
        <v>0</v>
      </c>
      <c r="E17012" s="220" t="b">
        <f t="shared" si="1330"/>
        <v>0</v>
      </c>
      <c r="F17012" s="219">
        <f t="shared" si="1334"/>
        <v>59376</v>
      </c>
      <c r="G17012" s="219">
        <f t="shared" si="1331"/>
        <v>59376</v>
      </c>
    </row>
    <row r="17013" spans="3:7" x14ac:dyDescent="0.25">
      <c r="C17013" s="219">
        <f t="shared" si="1332"/>
        <v>59377</v>
      </c>
      <c r="D17013" s="208" t="b">
        <f t="shared" si="1333"/>
        <v>0</v>
      </c>
      <c r="E17013" s="220" t="b">
        <f t="shared" si="1330"/>
        <v>0</v>
      </c>
      <c r="F17013" s="219">
        <f t="shared" si="1334"/>
        <v>59377</v>
      </c>
      <c r="G17013" s="219">
        <f t="shared" si="1331"/>
        <v>59377</v>
      </c>
    </row>
    <row r="17014" spans="3:7" x14ac:dyDescent="0.25">
      <c r="C17014" s="219">
        <f t="shared" si="1332"/>
        <v>59378</v>
      </c>
      <c r="D17014" s="208" t="b">
        <f t="shared" si="1333"/>
        <v>0</v>
      </c>
      <c r="E17014" s="220" t="b">
        <f t="shared" si="1330"/>
        <v>0</v>
      </c>
      <c r="F17014" s="219">
        <f t="shared" si="1334"/>
        <v>59378</v>
      </c>
      <c r="G17014" s="219">
        <f t="shared" si="1331"/>
        <v>59378</v>
      </c>
    </row>
    <row r="17015" spans="3:7" x14ac:dyDescent="0.25">
      <c r="C17015" s="219">
        <f t="shared" si="1332"/>
        <v>59379</v>
      </c>
      <c r="D17015" s="208" t="b">
        <f t="shared" si="1333"/>
        <v>0</v>
      </c>
      <c r="E17015" s="220" t="b">
        <f t="shared" si="1330"/>
        <v>0</v>
      </c>
      <c r="F17015" s="219">
        <f t="shared" si="1334"/>
        <v>59379</v>
      </c>
      <c r="G17015" s="219">
        <f t="shared" si="1331"/>
        <v>59379</v>
      </c>
    </row>
    <row r="17016" spans="3:7" x14ac:dyDescent="0.25">
      <c r="C17016" s="219">
        <f t="shared" si="1332"/>
        <v>59380</v>
      </c>
      <c r="D17016" s="208" t="b">
        <f t="shared" si="1333"/>
        <v>0</v>
      </c>
      <c r="E17016" s="220" t="b">
        <f t="shared" si="1330"/>
        <v>0</v>
      </c>
      <c r="F17016" s="219">
        <f t="shared" si="1334"/>
        <v>59380</v>
      </c>
      <c r="G17016" s="219">
        <f t="shared" si="1331"/>
        <v>59380</v>
      </c>
    </row>
    <row r="17017" spans="3:7" x14ac:dyDescent="0.25">
      <c r="C17017" s="219">
        <f t="shared" si="1332"/>
        <v>59381</v>
      </c>
      <c r="D17017" s="208" t="b">
        <f t="shared" si="1333"/>
        <v>1</v>
      </c>
      <c r="E17017" s="220" t="b">
        <f t="shared" si="1330"/>
        <v>0</v>
      </c>
      <c r="F17017" s="219" t="b">
        <f t="shared" si="1334"/>
        <v>0</v>
      </c>
      <c r="G17017" s="219">
        <f t="shared" si="1331"/>
        <v>59383</v>
      </c>
    </row>
    <row r="17018" spans="3:7" x14ac:dyDescent="0.25">
      <c r="C17018" s="219">
        <f t="shared" si="1332"/>
        <v>59382</v>
      </c>
      <c r="D17018" s="208" t="b">
        <f t="shared" si="1333"/>
        <v>1</v>
      </c>
      <c r="E17018" s="220" t="b">
        <f t="shared" si="1330"/>
        <v>0</v>
      </c>
      <c r="F17018" s="219" t="b">
        <f t="shared" si="1334"/>
        <v>0</v>
      </c>
      <c r="G17018" s="219">
        <f t="shared" si="1331"/>
        <v>59383</v>
      </c>
    </row>
    <row r="17019" spans="3:7" x14ac:dyDescent="0.25">
      <c r="C17019" s="219">
        <f t="shared" si="1332"/>
        <v>59383</v>
      </c>
      <c r="D17019" s="208" t="b">
        <f t="shared" si="1333"/>
        <v>0</v>
      </c>
      <c r="E17019" s="220" t="b">
        <f t="shared" si="1330"/>
        <v>0</v>
      </c>
      <c r="F17019" s="219">
        <f t="shared" si="1334"/>
        <v>59383</v>
      </c>
      <c r="G17019" s="219">
        <f t="shared" si="1331"/>
        <v>59383</v>
      </c>
    </row>
    <row r="17020" spans="3:7" x14ac:dyDescent="0.25">
      <c r="C17020" s="219">
        <f t="shared" si="1332"/>
        <v>59384</v>
      </c>
      <c r="D17020" s="208" t="b">
        <f t="shared" si="1333"/>
        <v>0</v>
      </c>
      <c r="E17020" s="220" t="b">
        <f t="shared" si="1330"/>
        <v>0</v>
      </c>
      <c r="F17020" s="219">
        <f t="shared" si="1334"/>
        <v>59384</v>
      </c>
      <c r="G17020" s="219">
        <f t="shared" si="1331"/>
        <v>59384</v>
      </c>
    </row>
    <row r="17021" spans="3:7" x14ac:dyDescent="0.25">
      <c r="C17021" s="219">
        <f t="shared" si="1332"/>
        <v>59385</v>
      </c>
      <c r="D17021" s="208" t="b">
        <f t="shared" si="1333"/>
        <v>0</v>
      </c>
      <c r="E17021" s="220" t="b">
        <f t="shared" si="1330"/>
        <v>0</v>
      </c>
      <c r="F17021" s="219">
        <f t="shared" si="1334"/>
        <v>59385</v>
      </c>
      <c r="G17021" s="219">
        <f t="shared" si="1331"/>
        <v>59385</v>
      </c>
    </row>
    <row r="17022" spans="3:7" x14ac:dyDescent="0.25">
      <c r="C17022" s="219">
        <f t="shared" si="1332"/>
        <v>59386</v>
      </c>
      <c r="D17022" s="208" t="b">
        <f t="shared" si="1333"/>
        <v>0</v>
      </c>
      <c r="E17022" s="220" t="b">
        <f t="shared" si="1330"/>
        <v>0</v>
      </c>
      <c r="F17022" s="219">
        <f t="shared" si="1334"/>
        <v>59386</v>
      </c>
      <c r="G17022" s="219">
        <f t="shared" si="1331"/>
        <v>59386</v>
      </c>
    </row>
    <row r="17023" spans="3:7" x14ac:dyDescent="0.25">
      <c r="C17023" s="219">
        <f t="shared" si="1332"/>
        <v>59387</v>
      </c>
      <c r="D17023" s="208" t="b">
        <f t="shared" si="1333"/>
        <v>0</v>
      </c>
      <c r="E17023" s="220" t="b">
        <f t="shared" si="1330"/>
        <v>0</v>
      </c>
      <c r="F17023" s="219">
        <f t="shared" si="1334"/>
        <v>59387</v>
      </c>
      <c r="G17023" s="219">
        <f t="shared" si="1331"/>
        <v>59387</v>
      </c>
    </row>
    <row r="17024" spans="3:7" x14ac:dyDescent="0.25">
      <c r="C17024" s="219">
        <f t="shared" si="1332"/>
        <v>59388</v>
      </c>
      <c r="D17024" s="208" t="b">
        <f t="shared" si="1333"/>
        <v>1</v>
      </c>
      <c r="E17024" s="220" t="b">
        <f t="shared" si="1330"/>
        <v>0</v>
      </c>
      <c r="F17024" s="219" t="b">
        <f t="shared" si="1334"/>
        <v>0</v>
      </c>
      <c r="G17024" s="219">
        <f t="shared" si="1331"/>
        <v>59390</v>
      </c>
    </row>
    <row r="17025" spans="3:7" x14ac:dyDescent="0.25">
      <c r="C17025" s="219">
        <f t="shared" si="1332"/>
        <v>59389</v>
      </c>
      <c r="D17025" s="208" t="b">
        <f t="shared" si="1333"/>
        <v>1</v>
      </c>
      <c r="E17025" s="220" t="b">
        <f t="shared" si="1330"/>
        <v>0</v>
      </c>
      <c r="F17025" s="219" t="b">
        <f t="shared" si="1334"/>
        <v>0</v>
      </c>
      <c r="G17025" s="219">
        <f t="shared" si="1331"/>
        <v>59390</v>
      </c>
    </row>
    <row r="17026" spans="3:7" x14ac:dyDescent="0.25">
      <c r="C17026" s="219">
        <f t="shared" si="1332"/>
        <v>59390</v>
      </c>
      <c r="D17026" s="208" t="b">
        <f t="shared" si="1333"/>
        <v>0</v>
      </c>
      <c r="E17026" s="220" t="b">
        <f t="shared" si="1330"/>
        <v>0</v>
      </c>
      <c r="F17026" s="219">
        <f t="shared" si="1334"/>
        <v>59390</v>
      </c>
      <c r="G17026" s="219">
        <f t="shared" si="1331"/>
        <v>59390</v>
      </c>
    </row>
    <row r="17027" spans="3:7" x14ac:dyDescent="0.25">
      <c r="C17027" s="219">
        <f t="shared" si="1332"/>
        <v>59391</v>
      </c>
      <c r="D17027" s="208" t="b">
        <f t="shared" si="1333"/>
        <v>0</v>
      </c>
      <c r="E17027" s="220" t="b">
        <f t="shared" si="1330"/>
        <v>0</v>
      </c>
      <c r="F17027" s="219">
        <f t="shared" si="1334"/>
        <v>59391</v>
      </c>
      <c r="G17027" s="219">
        <f t="shared" si="1331"/>
        <v>59391</v>
      </c>
    </row>
    <row r="17028" spans="3:7" x14ac:dyDescent="0.25">
      <c r="C17028" s="219">
        <f t="shared" si="1332"/>
        <v>59392</v>
      </c>
      <c r="D17028" s="208" t="b">
        <f t="shared" si="1333"/>
        <v>0</v>
      </c>
      <c r="E17028" s="220" t="b">
        <f t="shared" si="1330"/>
        <v>0</v>
      </c>
      <c r="F17028" s="219">
        <f t="shared" si="1334"/>
        <v>59392</v>
      </c>
      <c r="G17028" s="219">
        <f t="shared" si="1331"/>
        <v>59392</v>
      </c>
    </row>
    <row r="17029" spans="3:7" x14ac:dyDescent="0.25">
      <c r="C17029" s="219">
        <f t="shared" si="1332"/>
        <v>59393</v>
      </c>
      <c r="D17029" s="208" t="b">
        <f t="shared" si="1333"/>
        <v>0</v>
      </c>
      <c r="E17029" s="220" t="b">
        <f t="shared" si="1330"/>
        <v>0</v>
      </c>
      <c r="F17029" s="219">
        <f t="shared" si="1334"/>
        <v>59393</v>
      </c>
      <c r="G17029" s="219">
        <f t="shared" si="1331"/>
        <v>59393</v>
      </c>
    </row>
    <row r="17030" spans="3:7" x14ac:dyDescent="0.25">
      <c r="C17030" s="219">
        <f t="shared" si="1332"/>
        <v>59394</v>
      </c>
      <c r="D17030" s="208" t="b">
        <f t="shared" si="1333"/>
        <v>0</v>
      </c>
      <c r="E17030" s="220" t="b">
        <f t="shared" ref="E17030:E17093" si="1335">IF(TYPE(VLOOKUP(C17030,Holydays,1,0))&lt;&gt;1,FALSE,TRUE)</f>
        <v>0</v>
      </c>
      <c r="F17030" s="219">
        <f t="shared" si="1334"/>
        <v>59394</v>
      </c>
      <c r="G17030" s="219">
        <f t="shared" ref="G17030:G17093" si="1336">IF(F17030,F17030,WORKDAY(C17030,1,Holydays))</f>
        <v>59394</v>
      </c>
    </row>
    <row r="17031" spans="3:7" x14ac:dyDescent="0.25">
      <c r="C17031" s="219">
        <f t="shared" ref="C17031:C17094" si="1337">C17030+1</f>
        <v>59395</v>
      </c>
      <c r="D17031" s="208" t="b">
        <f t="shared" ref="D17031:D17094" si="1338">IF(WEEKDAY(C17031,2)&gt;5,TRUE)</f>
        <v>1</v>
      </c>
      <c r="E17031" s="220" t="b">
        <f t="shared" si="1335"/>
        <v>0</v>
      </c>
      <c r="F17031" s="219" t="b">
        <f t="shared" ref="F17031:F17094" si="1339">IF(OR(D17031,E17031),FALSE,C17031)</f>
        <v>0</v>
      </c>
      <c r="G17031" s="219">
        <f t="shared" si="1336"/>
        <v>59397</v>
      </c>
    </row>
    <row r="17032" spans="3:7" x14ac:dyDescent="0.25">
      <c r="C17032" s="219">
        <f t="shared" si="1337"/>
        <v>59396</v>
      </c>
      <c r="D17032" s="208" t="b">
        <f t="shared" si="1338"/>
        <v>1</v>
      </c>
      <c r="E17032" s="220" t="b">
        <f t="shared" si="1335"/>
        <v>0</v>
      </c>
      <c r="F17032" s="219" t="b">
        <f t="shared" si="1339"/>
        <v>0</v>
      </c>
      <c r="G17032" s="219">
        <f t="shared" si="1336"/>
        <v>59397</v>
      </c>
    </row>
    <row r="17033" spans="3:7" x14ac:dyDescent="0.25">
      <c r="C17033" s="219">
        <f t="shared" si="1337"/>
        <v>59397</v>
      </c>
      <c r="D17033" s="208" t="b">
        <f t="shared" si="1338"/>
        <v>0</v>
      </c>
      <c r="E17033" s="220" t="b">
        <f t="shared" si="1335"/>
        <v>0</v>
      </c>
      <c r="F17033" s="219">
        <f t="shared" si="1339"/>
        <v>59397</v>
      </c>
      <c r="G17033" s="219">
        <f t="shared" si="1336"/>
        <v>59397</v>
      </c>
    </row>
    <row r="17034" spans="3:7" x14ac:dyDescent="0.25">
      <c r="C17034" s="219">
        <f t="shared" si="1337"/>
        <v>59398</v>
      </c>
      <c r="D17034" s="208" t="b">
        <f t="shared" si="1338"/>
        <v>0</v>
      </c>
      <c r="E17034" s="220" t="b">
        <f t="shared" si="1335"/>
        <v>0</v>
      </c>
      <c r="F17034" s="219">
        <f t="shared" si="1339"/>
        <v>59398</v>
      </c>
      <c r="G17034" s="219">
        <f t="shared" si="1336"/>
        <v>59398</v>
      </c>
    </row>
    <row r="17035" spans="3:7" x14ac:dyDescent="0.25">
      <c r="C17035" s="219">
        <f t="shared" si="1337"/>
        <v>59399</v>
      </c>
      <c r="D17035" s="208" t="b">
        <f t="shared" si="1338"/>
        <v>0</v>
      </c>
      <c r="E17035" s="220" t="b">
        <f t="shared" si="1335"/>
        <v>0</v>
      </c>
      <c r="F17035" s="219">
        <f t="shared" si="1339"/>
        <v>59399</v>
      </c>
      <c r="G17035" s="219">
        <f t="shared" si="1336"/>
        <v>59399</v>
      </c>
    </row>
    <row r="17036" spans="3:7" x14ac:dyDescent="0.25">
      <c r="C17036" s="219">
        <f t="shared" si="1337"/>
        <v>59400</v>
      </c>
      <c r="D17036" s="208" t="b">
        <f t="shared" si="1338"/>
        <v>0</v>
      </c>
      <c r="E17036" s="220" t="b">
        <f t="shared" si="1335"/>
        <v>0</v>
      </c>
      <c r="F17036" s="219">
        <f t="shared" si="1339"/>
        <v>59400</v>
      </c>
      <c r="G17036" s="219">
        <f t="shared" si="1336"/>
        <v>59400</v>
      </c>
    </row>
    <row r="17037" spans="3:7" x14ac:dyDescent="0.25">
      <c r="C17037" s="219">
        <f t="shared" si="1337"/>
        <v>59401</v>
      </c>
      <c r="D17037" s="208" t="b">
        <f t="shared" si="1338"/>
        <v>0</v>
      </c>
      <c r="E17037" s="220" t="b">
        <f t="shared" si="1335"/>
        <v>0</v>
      </c>
      <c r="F17037" s="219">
        <f t="shared" si="1339"/>
        <v>59401</v>
      </c>
      <c r="G17037" s="219">
        <f t="shared" si="1336"/>
        <v>59401</v>
      </c>
    </row>
    <row r="17038" spans="3:7" x14ac:dyDescent="0.25">
      <c r="C17038" s="219">
        <f t="shared" si="1337"/>
        <v>59402</v>
      </c>
      <c r="D17038" s="208" t="b">
        <f t="shared" si="1338"/>
        <v>1</v>
      </c>
      <c r="E17038" s="220" t="b">
        <f t="shared" si="1335"/>
        <v>0</v>
      </c>
      <c r="F17038" s="219" t="b">
        <f t="shared" si="1339"/>
        <v>0</v>
      </c>
      <c r="G17038" s="219">
        <f t="shared" si="1336"/>
        <v>59404</v>
      </c>
    </row>
    <row r="17039" spans="3:7" x14ac:dyDescent="0.25">
      <c r="C17039" s="219">
        <f t="shared" si="1337"/>
        <v>59403</v>
      </c>
      <c r="D17039" s="208" t="b">
        <f t="shared" si="1338"/>
        <v>1</v>
      </c>
      <c r="E17039" s="220" t="b">
        <f t="shared" si="1335"/>
        <v>0</v>
      </c>
      <c r="F17039" s="219" t="b">
        <f t="shared" si="1339"/>
        <v>0</v>
      </c>
      <c r="G17039" s="219">
        <f t="shared" si="1336"/>
        <v>59404</v>
      </c>
    </row>
    <row r="17040" spans="3:7" x14ac:dyDescent="0.25">
      <c r="C17040" s="219">
        <f t="shared" si="1337"/>
        <v>59404</v>
      </c>
      <c r="D17040" s="208" t="b">
        <f t="shared" si="1338"/>
        <v>0</v>
      </c>
      <c r="E17040" s="220" t="b">
        <f t="shared" si="1335"/>
        <v>0</v>
      </c>
      <c r="F17040" s="219">
        <f t="shared" si="1339"/>
        <v>59404</v>
      </c>
      <c r="G17040" s="219">
        <f t="shared" si="1336"/>
        <v>59404</v>
      </c>
    </row>
    <row r="17041" spans="3:7" x14ac:dyDescent="0.25">
      <c r="C17041" s="219">
        <f t="shared" si="1337"/>
        <v>59405</v>
      </c>
      <c r="D17041" s="208" t="b">
        <f t="shared" si="1338"/>
        <v>0</v>
      </c>
      <c r="E17041" s="220" t="b">
        <f t="shared" si="1335"/>
        <v>0</v>
      </c>
      <c r="F17041" s="219">
        <f t="shared" si="1339"/>
        <v>59405</v>
      </c>
      <c r="G17041" s="219">
        <f t="shared" si="1336"/>
        <v>59405</v>
      </c>
    </row>
    <row r="17042" spans="3:7" x14ac:dyDescent="0.25">
      <c r="C17042" s="219">
        <f t="shared" si="1337"/>
        <v>59406</v>
      </c>
      <c r="D17042" s="208" t="b">
        <f t="shared" si="1338"/>
        <v>0</v>
      </c>
      <c r="E17042" s="220" t="b">
        <f t="shared" si="1335"/>
        <v>0</v>
      </c>
      <c r="F17042" s="219">
        <f t="shared" si="1339"/>
        <v>59406</v>
      </c>
      <c r="G17042" s="219">
        <f t="shared" si="1336"/>
        <v>59406</v>
      </c>
    </row>
    <row r="17043" spans="3:7" x14ac:dyDescent="0.25">
      <c r="C17043" s="219">
        <f t="shared" si="1337"/>
        <v>59407</v>
      </c>
      <c r="D17043" s="208" t="b">
        <f t="shared" si="1338"/>
        <v>0</v>
      </c>
      <c r="E17043" s="220" t="b">
        <f t="shared" si="1335"/>
        <v>0</v>
      </c>
      <c r="F17043" s="219">
        <f t="shared" si="1339"/>
        <v>59407</v>
      </c>
      <c r="G17043" s="219">
        <f t="shared" si="1336"/>
        <v>59407</v>
      </c>
    </row>
    <row r="17044" spans="3:7" x14ac:dyDescent="0.25">
      <c r="C17044" s="219">
        <f t="shared" si="1337"/>
        <v>59408</v>
      </c>
      <c r="D17044" s="208" t="b">
        <f t="shared" si="1338"/>
        <v>0</v>
      </c>
      <c r="E17044" s="220" t="b">
        <f t="shared" si="1335"/>
        <v>0</v>
      </c>
      <c r="F17044" s="219">
        <f t="shared" si="1339"/>
        <v>59408</v>
      </c>
      <c r="G17044" s="219">
        <f t="shared" si="1336"/>
        <v>59408</v>
      </c>
    </row>
    <row r="17045" spans="3:7" x14ac:dyDescent="0.25">
      <c r="C17045" s="219">
        <f t="shared" si="1337"/>
        <v>59409</v>
      </c>
      <c r="D17045" s="208" t="b">
        <f t="shared" si="1338"/>
        <v>1</v>
      </c>
      <c r="E17045" s="220" t="b">
        <f t="shared" si="1335"/>
        <v>0</v>
      </c>
      <c r="F17045" s="219" t="b">
        <f t="shared" si="1339"/>
        <v>0</v>
      </c>
      <c r="G17045" s="219">
        <f t="shared" si="1336"/>
        <v>59411</v>
      </c>
    </row>
    <row r="17046" spans="3:7" x14ac:dyDescent="0.25">
      <c r="C17046" s="219">
        <f t="shared" si="1337"/>
        <v>59410</v>
      </c>
      <c r="D17046" s="208" t="b">
        <f t="shared" si="1338"/>
        <v>1</v>
      </c>
      <c r="E17046" s="220" t="b">
        <f t="shared" si="1335"/>
        <v>0</v>
      </c>
      <c r="F17046" s="219" t="b">
        <f t="shared" si="1339"/>
        <v>0</v>
      </c>
      <c r="G17046" s="219">
        <f t="shared" si="1336"/>
        <v>59411</v>
      </c>
    </row>
    <row r="17047" spans="3:7" x14ac:dyDescent="0.25">
      <c r="C17047" s="219">
        <f t="shared" si="1337"/>
        <v>59411</v>
      </c>
      <c r="D17047" s="208" t="b">
        <f t="shared" si="1338"/>
        <v>0</v>
      </c>
      <c r="E17047" s="220" t="b">
        <f t="shared" si="1335"/>
        <v>0</v>
      </c>
      <c r="F17047" s="219">
        <f t="shared" si="1339"/>
        <v>59411</v>
      </c>
      <c r="G17047" s="219">
        <f t="shared" si="1336"/>
        <v>59411</v>
      </c>
    </row>
    <row r="17048" spans="3:7" x14ac:dyDescent="0.25">
      <c r="C17048" s="219">
        <f t="shared" si="1337"/>
        <v>59412</v>
      </c>
      <c r="D17048" s="208" t="b">
        <f t="shared" si="1338"/>
        <v>0</v>
      </c>
      <c r="E17048" s="220" t="b">
        <f t="shared" si="1335"/>
        <v>0</v>
      </c>
      <c r="F17048" s="219">
        <f t="shared" si="1339"/>
        <v>59412</v>
      </c>
      <c r="G17048" s="219">
        <f t="shared" si="1336"/>
        <v>59412</v>
      </c>
    </row>
    <row r="17049" spans="3:7" x14ac:dyDescent="0.25">
      <c r="C17049" s="219">
        <f t="shared" si="1337"/>
        <v>59413</v>
      </c>
      <c r="D17049" s="208" t="b">
        <f t="shared" si="1338"/>
        <v>0</v>
      </c>
      <c r="E17049" s="220" t="b">
        <f t="shared" si="1335"/>
        <v>0</v>
      </c>
      <c r="F17049" s="219">
        <f t="shared" si="1339"/>
        <v>59413</v>
      </c>
      <c r="G17049" s="219">
        <f t="shared" si="1336"/>
        <v>59413</v>
      </c>
    </row>
    <row r="17050" spans="3:7" x14ac:dyDescent="0.25">
      <c r="C17050" s="219">
        <f t="shared" si="1337"/>
        <v>59414</v>
      </c>
      <c r="D17050" s="208" t="b">
        <f t="shared" si="1338"/>
        <v>0</v>
      </c>
      <c r="E17050" s="220" t="b">
        <f t="shared" si="1335"/>
        <v>0</v>
      </c>
      <c r="F17050" s="219">
        <f t="shared" si="1339"/>
        <v>59414</v>
      </c>
      <c r="G17050" s="219">
        <f t="shared" si="1336"/>
        <v>59414</v>
      </c>
    </row>
    <row r="17051" spans="3:7" x14ac:dyDescent="0.25">
      <c r="C17051" s="219">
        <f t="shared" si="1337"/>
        <v>59415</v>
      </c>
      <c r="D17051" s="208" t="b">
        <f t="shared" si="1338"/>
        <v>0</v>
      </c>
      <c r="E17051" s="220" t="b">
        <f t="shared" si="1335"/>
        <v>0</v>
      </c>
      <c r="F17051" s="219">
        <f t="shared" si="1339"/>
        <v>59415</v>
      </c>
      <c r="G17051" s="219">
        <f t="shared" si="1336"/>
        <v>59415</v>
      </c>
    </row>
    <row r="17052" spans="3:7" x14ac:dyDescent="0.25">
      <c r="C17052" s="219">
        <f t="shared" si="1337"/>
        <v>59416</v>
      </c>
      <c r="D17052" s="208" t="b">
        <f t="shared" si="1338"/>
        <v>1</v>
      </c>
      <c r="E17052" s="220" t="b">
        <f t="shared" si="1335"/>
        <v>0</v>
      </c>
      <c r="F17052" s="219" t="b">
        <f t="shared" si="1339"/>
        <v>0</v>
      </c>
      <c r="G17052" s="219">
        <f t="shared" si="1336"/>
        <v>59418</v>
      </c>
    </row>
    <row r="17053" spans="3:7" x14ac:dyDescent="0.25">
      <c r="C17053" s="219">
        <f t="shared" si="1337"/>
        <v>59417</v>
      </c>
      <c r="D17053" s="208" t="b">
        <f t="shared" si="1338"/>
        <v>1</v>
      </c>
      <c r="E17053" s="220" t="b">
        <f t="shared" si="1335"/>
        <v>0</v>
      </c>
      <c r="F17053" s="219" t="b">
        <f t="shared" si="1339"/>
        <v>0</v>
      </c>
      <c r="G17053" s="219">
        <f t="shared" si="1336"/>
        <v>59418</v>
      </c>
    </row>
    <row r="17054" spans="3:7" x14ac:dyDescent="0.25">
      <c r="C17054" s="219">
        <f t="shared" si="1337"/>
        <v>59418</v>
      </c>
      <c r="D17054" s="208" t="b">
        <f t="shared" si="1338"/>
        <v>0</v>
      </c>
      <c r="E17054" s="220" t="b">
        <f t="shared" si="1335"/>
        <v>0</v>
      </c>
      <c r="F17054" s="219">
        <f t="shared" si="1339"/>
        <v>59418</v>
      </c>
      <c r="G17054" s="219">
        <f t="shared" si="1336"/>
        <v>59418</v>
      </c>
    </row>
    <row r="17055" spans="3:7" x14ac:dyDescent="0.25">
      <c r="C17055" s="219">
        <f t="shared" si="1337"/>
        <v>59419</v>
      </c>
      <c r="D17055" s="208" t="b">
        <f t="shared" si="1338"/>
        <v>0</v>
      </c>
      <c r="E17055" s="220" t="b">
        <f t="shared" si="1335"/>
        <v>0</v>
      </c>
      <c r="F17055" s="219">
        <f t="shared" si="1339"/>
        <v>59419</v>
      </c>
      <c r="G17055" s="219">
        <f t="shared" si="1336"/>
        <v>59419</v>
      </c>
    </row>
    <row r="17056" spans="3:7" x14ac:dyDescent="0.25">
      <c r="C17056" s="219">
        <f t="shared" si="1337"/>
        <v>59420</v>
      </c>
      <c r="D17056" s="208" t="b">
        <f t="shared" si="1338"/>
        <v>0</v>
      </c>
      <c r="E17056" s="220" t="b">
        <f t="shared" si="1335"/>
        <v>0</v>
      </c>
      <c r="F17056" s="219">
        <f t="shared" si="1339"/>
        <v>59420</v>
      </c>
      <c r="G17056" s="219">
        <f t="shared" si="1336"/>
        <v>59420</v>
      </c>
    </row>
    <row r="17057" spans="3:7" x14ac:dyDescent="0.25">
      <c r="C17057" s="219">
        <f t="shared" si="1337"/>
        <v>59421</v>
      </c>
      <c r="D17057" s="208" t="b">
        <f t="shared" si="1338"/>
        <v>0</v>
      </c>
      <c r="E17057" s="220" t="b">
        <f t="shared" si="1335"/>
        <v>0</v>
      </c>
      <c r="F17057" s="219">
        <f t="shared" si="1339"/>
        <v>59421</v>
      </c>
      <c r="G17057" s="219">
        <f t="shared" si="1336"/>
        <v>59421</v>
      </c>
    </row>
    <row r="17058" spans="3:7" x14ac:dyDescent="0.25">
      <c r="C17058" s="219">
        <f t="shared" si="1337"/>
        <v>59422</v>
      </c>
      <c r="D17058" s="208" t="b">
        <f t="shared" si="1338"/>
        <v>0</v>
      </c>
      <c r="E17058" s="220" t="b">
        <f t="shared" si="1335"/>
        <v>0</v>
      </c>
      <c r="F17058" s="219">
        <f t="shared" si="1339"/>
        <v>59422</v>
      </c>
      <c r="G17058" s="219">
        <f t="shared" si="1336"/>
        <v>59422</v>
      </c>
    </row>
    <row r="17059" spans="3:7" x14ac:dyDescent="0.25">
      <c r="C17059" s="219">
        <f t="shared" si="1337"/>
        <v>59423</v>
      </c>
      <c r="D17059" s="208" t="b">
        <f t="shared" si="1338"/>
        <v>1</v>
      </c>
      <c r="E17059" s="220" t="b">
        <f t="shared" si="1335"/>
        <v>0</v>
      </c>
      <c r="F17059" s="219" t="b">
        <f t="shared" si="1339"/>
        <v>0</v>
      </c>
      <c r="G17059" s="219">
        <f t="shared" si="1336"/>
        <v>59425</v>
      </c>
    </row>
    <row r="17060" spans="3:7" x14ac:dyDescent="0.25">
      <c r="C17060" s="219">
        <f t="shared" si="1337"/>
        <v>59424</v>
      </c>
      <c r="D17060" s="208" t="b">
        <f t="shared" si="1338"/>
        <v>1</v>
      </c>
      <c r="E17060" s="220" t="b">
        <f t="shared" si="1335"/>
        <v>0</v>
      </c>
      <c r="F17060" s="219" t="b">
        <f t="shared" si="1339"/>
        <v>0</v>
      </c>
      <c r="G17060" s="219">
        <f t="shared" si="1336"/>
        <v>59425</v>
      </c>
    </row>
    <row r="17061" spans="3:7" x14ac:dyDescent="0.25">
      <c r="C17061" s="219">
        <f t="shared" si="1337"/>
        <v>59425</v>
      </c>
      <c r="D17061" s="208" t="b">
        <f t="shared" si="1338"/>
        <v>0</v>
      </c>
      <c r="E17061" s="220" t="b">
        <f t="shared" si="1335"/>
        <v>0</v>
      </c>
      <c r="F17061" s="219">
        <f t="shared" si="1339"/>
        <v>59425</v>
      </c>
      <c r="G17061" s="219">
        <f t="shared" si="1336"/>
        <v>59425</v>
      </c>
    </row>
    <row r="17062" spans="3:7" x14ac:dyDescent="0.25">
      <c r="C17062" s="219">
        <f t="shared" si="1337"/>
        <v>59426</v>
      </c>
      <c r="D17062" s="208" t="b">
        <f t="shared" si="1338"/>
        <v>0</v>
      </c>
      <c r="E17062" s="220" t="b">
        <f t="shared" si="1335"/>
        <v>0</v>
      </c>
      <c r="F17062" s="219">
        <f t="shared" si="1339"/>
        <v>59426</v>
      </c>
      <c r="G17062" s="219">
        <f t="shared" si="1336"/>
        <v>59426</v>
      </c>
    </row>
    <row r="17063" spans="3:7" x14ac:dyDescent="0.25">
      <c r="C17063" s="219">
        <f t="shared" si="1337"/>
        <v>59427</v>
      </c>
      <c r="D17063" s="208" t="b">
        <f t="shared" si="1338"/>
        <v>0</v>
      </c>
      <c r="E17063" s="220" t="b">
        <f t="shared" si="1335"/>
        <v>0</v>
      </c>
      <c r="F17063" s="219">
        <f t="shared" si="1339"/>
        <v>59427</v>
      </c>
      <c r="G17063" s="219">
        <f t="shared" si="1336"/>
        <v>59427</v>
      </c>
    </row>
    <row r="17064" spans="3:7" x14ac:dyDescent="0.25">
      <c r="C17064" s="219">
        <f t="shared" si="1337"/>
        <v>59428</v>
      </c>
      <c r="D17064" s="208" t="b">
        <f t="shared" si="1338"/>
        <v>0</v>
      </c>
      <c r="E17064" s="220" t="b">
        <f t="shared" si="1335"/>
        <v>0</v>
      </c>
      <c r="F17064" s="219">
        <f t="shared" si="1339"/>
        <v>59428</v>
      </c>
      <c r="G17064" s="219">
        <f t="shared" si="1336"/>
        <v>59428</v>
      </c>
    </row>
    <row r="17065" spans="3:7" x14ac:dyDescent="0.25">
      <c r="C17065" s="219">
        <f t="shared" si="1337"/>
        <v>59429</v>
      </c>
      <c r="D17065" s="208" t="b">
        <f t="shared" si="1338"/>
        <v>0</v>
      </c>
      <c r="E17065" s="220" t="b">
        <f t="shared" si="1335"/>
        <v>0</v>
      </c>
      <c r="F17065" s="219">
        <f t="shared" si="1339"/>
        <v>59429</v>
      </c>
      <c r="G17065" s="219">
        <f t="shared" si="1336"/>
        <v>59429</v>
      </c>
    </row>
    <row r="17066" spans="3:7" x14ac:dyDescent="0.25">
      <c r="C17066" s="219">
        <f t="shared" si="1337"/>
        <v>59430</v>
      </c>
      <c r="D17066" s="208" t="b">
        <f t="shared" si="1338"/>
        <v>1</v>
      </c>
      <c r="E17066" s="220" t="b">
        <f t="shared" si="1335"/>
        <v>0</v>
      </c>
      <c r="F17066" s="219" t="b">
        <f t="shared" si="1339"/>
        <v>0</v>
      </c>
      <c r="G17066" s="219">
        <f t="shared" si="1336"/>
        <v>59432</v>
      </c>
    </row>
    <row r="17067" spans="3:7" x14ac:dyDescent="0.25">
      <c r="C17067" s="219">
        <f t="shared" si="1337"/>
        <v>59431</v>
      </c>
      <c r="D17067" s="208" t="b">
        <f t="shared" si="1338"/>
        <v>1</v>
      </c>
      <c r="E17067" s="220" t="b">
        <f t="shared" si="1335"/>
        <v>0</v>
      </c>
      <c r="F17067" s="219" t="b">
        <f t="shared" si="1339"/>
        <v>0</v>
      </c>
      <c r="G17067" s="219">
        <f t="shared" si="1336"/>
        <v>59432</v>
      </c>
    </row>
    <row r="17068" spans="3:7" x14ac:dyDescent="0.25">
      <c r="C17068" s="219">
        <f t="shared" si="1337"/>
        <v>59432</v>
      </c>
      <c r="D17068" s="208" t="b">
        <f t="shared" si="1338"/>
        <v>0</v>
      </c>
      <c r="E17068" s="220" t="b">
        <f t="shared" si="1335"/>
        <v>0</v>
      </c>
      <c r="F17068" s="219">
        <f t="shared" si="1339"/>
        <v>59432</v>
      </c>
      <c r="G17068" s="219">
        <f t="shared" si="1336"/>
        <v>59432</v>
      </c>
    </row>
    <row r="17069" spans="3:7" x14ac:dyDescent="0.25">
      <c r="C17069" s="219">
        <f t="shared" si="1337"/>
        <v>59433</v>
      </c>
      <c r="D17069" s="208" t="b">
        <f t="shared" si="1338"/>
        <v>0</v>
      </c>
      <c r="E17069" s="220" t="b">
        <f t="shared" si="1335"/>
        <v>0</v>
      </c>
      <c r="F17069" s="219">
        <f t="shared" si="1339"/>
        <v>59433</v>
      </c>
      <c r="G17069" s="219">
        <f t="shared" si="1336"/>
        <v>59433</v>
      </c>
    </row>
    <row r="17070" spans="3:7" x14ac:dyDescent="0.25">
      <c r="C17070" s="219">
        <f t="shared" si="1337"/>
        <v>59434</v>
      </c>
      <c r="D17070" s="208" t="b">
        <f t="shared" si="1338"/>
        <v>0</v>
      </c>
      <c r="E17070" s="220" t="b">
        <f t="shared" si="1335"/>
        <v>0</v>
      </c>
      <c r="F17070" s="219">
        <f t="shared" si="1339"/>
        <v>59434</v>
      </c>
      <c r="G17070" s="219">
        <f t="shared" si="1336"/>
        <v>59434</v>
      </c>
    </row>
    <row r="17071" spans="3:7" x14ac:dyDescent="0.25">
      <c r="C17071" s="219">
        <f t="shared" si="1337"/>
        <v>59435</v>
      </c>
      <c r="D17071" s="208" t="b">
        <f t="shared" si="1338"/>
        <v>0</v>
      </c>
      <c r="E17071" s="220" t="b">
        <f t="shared" si="1335"/>
        <v>0</v>
      </c>
      <c r="F17071" s="219">
        <f t="shared" si="1339"/>
        <v>59435</v>
      </c>
      <c r="G17071" s="219">
        <f t="shared" si="1336"/>
        <v>59435</v>
      </c>
    </row>
    <row r="17072" spans="3:7" x14ac:dyDescent="0.25">
      <c r="C17072" s="219">
        <f t="shared" si="1337"/>
        <v>59436</v>
      </c>
      <c r="D17072" s="208" t="b">
        <f t="shared" si="1338"/>
        <v>0</v>
      </c>
      <c r="E17072" s="220" t="b">
        <f t="shared" si="1335"/>
        <v>0</v>
      </c>
      <c r="F17072" s="219">
        <f t="shared" si="1339"/>
        <v>59436</v>
      </c>
      <c r="G17072" s="219">
        <f t="shared" si="1336"/>
        <v>59436</v>
      </c>
    </row>
    <row r="17073" spans="3:7" x14ac:dyDescent="0.25">
      <c r="C17073" s="219">
        <f t="shared" si="1337"/>
        <v>59437</v>
      </c>
      <c r="D17073" s="208" t="b">
        <f t="shared" si="1338"/>
        <v>1</v>
      </c>
      <c r="E17073" s="220" t="b">
        <f t="shared" si="1335"/>
        <v>0</v>
      </c>
      <c r="F17073" s="219" t="b">
        <f t="shared" si="1339"/>
        <v>0</v>
      </c>
      <c r="G17073" s="219">
        <f t="shared" si="1336"/>
        <v>59439</v>
      </c>
    </row>
    <row r="17074" spans="3:7" x14ac:dyDescent="0.25">
      <c r="C17074" s="219">
        <f t="shared" si="1337"/>
        <v>59438</v>
      </c>
      <c r="D17074" s="208" t="b">
        <f t="shared" si="1338"/>
        <v>1</v>
      </c>
      <c r="E17074" s="220" t="b">
        <f t="shared" si="1335"/>
        <v>0</v>
      </c>
      <c r="F17074" s="219" t="b">
        <f t="shared" si="1339"/>
        <v>0</v>
      </c>
      <c r="G17074" s="219">
        <f t="shared" si="1336"/>
        <v>59439</v>
      </c>
    </row>
    <row r="17075" spans="3:7" x14ac:dyDescent="0.25">
      <c r="C17075" s="219">
        <f t="shared" si="1337"/>
        <v>59439</v>
      </c>
      <c r="D17075" s="208" t="b">
        <f t="shared" si="1338"/>
        <v>0</v>
      </c>
      <c r="E17075" s="220" t="b">
        <f t="shared" si="1335"/>
        <v>0</v>
      </c>
      <c r="F17075" s="219">
        <f t="shared" si="1339"/>
        <v>59439</v>
      </c>
      <c r="G17075" s="219">
        <f t="shared" si="1336"/>
        <v>59439</v>
      </c>
    </row>
    <row r="17076" spans="3:7" x14ac:dyDescent="0.25">
      <c r="C17076" s="219">
        <f t="shared" si="1337"/>
        <v>59440</v>
      </c>
      <c r="D17076" s="208" t="b">
        <f t="shared" si="1338"/>
        <v>0</v>
      </c>
      <c r="E17076" s="220" t="b">
        <f t="shared" si="1335"/>
        <v>0</v>
      </c>
      <c r="F17076" s="219">
        <f t="shared" si="1339"/>
        <v>59440</v>
      </c>
      <c r="G17076" s="219">
        <f t="shared" si="1336"/>
        <v>59440</v>
      </c>
    </row>
    <row r="17077" spans="3:7" x14ac:dyDescent="0.25">
      <c r="C17077" s="219">
        <f t="shared" si="1337"/>
        <v>59441</v>
      </c>
      <c r="D17077" s="208" t="b">
        <f t="shared" si="1338"/>
        <v>0</v>
      </c>
      <c r="E17077" s="220" t="b">
        <f t="shared" si="1335"/>
        <v>0</v>
      </c>
      <c r="F17077" s="219">
        <f t="shared" si="1339"/>
        <v>59441</v>
      </c>
      <c r="G17077" s="219">
        <f t="shared" si="1336"/>
        <v>59441</v>
      </c>
    </row>
    <row r="17078" spans="3:7" x14ac:dyDescent="0.25">
      <c r="C17078" s="219">
        <f t="shared" si="1337"/>
        <v>59442</v>
      </c>
      <c r="D17078" s="208" t="b">
        <f t="shared" si="1338"/>
        <v>0</v>
      </c>
      <c r="E17078" s="220" t="b">
        <f t="shared" si="1335"/>
        <v>0</v>
      </c>
      <c r="F17078" s="219">
        <f t="shared" si="1339"/>
        <v>59442</v>
      </c>
      <c r="G17078" s="219">
        <f t="shared" si="1336"/>
        <v>59442</v>
      </c>
    </row>
    <row r="17079" spans="3:7" x14ac:dyDescent="0.25">
      <c r="C17079" s="219">
        <f t="shared" si="1337"/>
        <v>59443</v>
      </c>
      <c r="D17079" s="208" t="b">
        <f t="shared" si="1338"/>
        <v>0</v>
      </c>
      <c r="E17079" s="220" t="b">
        <f t="shared" si="1335"/>
        <v>0</v>
      </c>
      <c r="F17079" s="219">
        <f t="shared" si="1339"/>
        <v>59443</v>
      </c>
      <c r="G17079" s="219">
        <f t="shared" si="1336"/>
        <v>59443</v>
      </c>
    </row>
    <row r="17080" spans="3:7" x14ac:dyDescent="0.25">
      <c r="C17080" s="219">
        <f t="shared" si="1337"/>
        <v>59444</v>
      </c>
      <c r="D17080" s="208" t="b">
        <f t="shared" si="1338"/>
        <v>1</v>
      </c>
      <c r="E17080" s="220" t="b">
        <f t="shared" si="1335"/>
        <v>0</v>
      </c>
      <c r="F17080" s="219" t="b">
        <f t="shared" si="1339"/>
        <v>0</v>
      </c>
      <c r="G17080" s="219">
        <f t="shared" si="1336"/>
        <v>59446</v>
      </c>
    </row>
    <row r="17081" spans="3:7" x14ac:dyDescent="0.25">
      <c r="C17081" s="219">
        <f t="shared" si="1337"/>
        <v>59445</v>
      </c>
      <c r="D17081" s="208" t="b">
        <f t="shared" si="1338"/>
        <v>1</v>
      </c>
      <c r="E17081" s="220" t="b">
        <f t="shared" si="1335"/>
        <v>0</v>
      </c>
      <c r="F17081" s="219" t="b">
        <f t="shared" si="1339"/>
        <v>0</v>
      </c>
      <c r="G17081" s="219">
        <f t="shared" si="1336"/>
        <v>59446</v>
      </c>
    </row>
    <row r="17082" spans="3:7" x14ac:dyDescent="0.25">
      <c r="C17082" s="219">
        <f t="shared" si="1337"/>
        <v>59446</v>
      </c>
      <c r="D17082" s="208" t="b">
        <f t="shared" si="1338"/>
        <v>0</v>
      </c>
      <c r="E17082" s="220" t="b">
        <f t="shared" si="1335"/>
        <v>0</v>
      </c>
      <c r="F17082" s="219">
        <f t="shared" si="1339"/>
        <v>59446</v>
      </c>
      <c r="G17082" s="219">
        <f t="shared" si="1336"/>
        <v>59446</v>
      </c>
    </row>
    <row r="17083" spans="3:7" x14ac:dyDescent="0.25">
      <c r="C17083" s="219">
        <f t="shared" si="1337"/>
        <v>59447</v>
      </c>
      <c r="D17083" s="208" t="b">
        <f t="shared" si="1338"/>
        <v>0</v>
      </c>
      <c r="E17083" s="220" t="b">
        <f t="shared" si="1335"/>
        <v>0</v>
      </c>
      <c r="F17083" s="219">
        <f t="shared" si="1339"/>
        <v>59447</v>
      </c>
      <c r="G17083" s="219">
        <f t="shared" si="1336"/>
        <v>59447</v>
      </c>
    </row>
    <row r="17084" spans="3:7" x14ac:dyDescent="0.25">
      <c r="C17084" s="219">
        <f t="shared" si="1337"/>
        <v>59448</v>
      </c>
      <c r="D17084" s="208" t="b">
        <f t="shared" si="1338"/>
        <v>0</v>
      </c>
      <c r="E17084" s="220" t="b">
        <f t="shared" si="1335"/>
        <v>0</v>
      </c>
      <c r="F17084" s="219">
        <f t="shared" si="1339"/>
        <v>59448</v>
      </c>
      <c r="G17084" s="219">
        <f t="shared" si="1336"/>
        <v>59448</v>
      </c>
    </row>
    <row r="17085" spans="3:7" x14ac:dyDescent="0.25">
      <c r="C17085" s="219">
        <f t="shared" si="1337"/>
        <v>59449</v>
      </c>
      <c r="D17085" s="208" t="b">
        <f t="shared" si="1338"/>
        <v>0</v>
      </c>
      <c r="E17085" s="220" t="b">
        <f t="shared" si="1335"/>
        <v>0</v>
      </c>
      <c r="F17085" s="219">
        <f t="shared" si="1339"/>
        <v>59449</v>
      </c>
      <c r="G17085" s="219">
        <f t="shared" si="1336"/>
        <v>59449</v>
      </c>
    </row>
    <row r="17086" spans="3:7" x14ac:dyDescent="0.25">
      <c r="C17086" s="219">
        <f t="shared" si="1337"/>
        <v>59450</v>
      </c>
      <c r="D17086" s="208" t="b">
        <f t="shared" si="1338"/>
        <v>0</v>
      </c>
      <c r="E17086" s="220" t="b">
        <f t="shared" si="1335"/>
        <v>0</v>
      </c>
      <c r="F17086" s="219">
        <f t="shared" si="1339"/>
        <v>59450</v>
      </c>
      <c r="G17086" s="219">
        <f t="shared" si="1336"/>
        <v>59450</v>
      </c>
    </row>
    <row r="17087" spans="3:7" x14ac:dyDescent="0.25">
      <c r="C17087" s="219">
        <f t="shared" si="1337"/>
        <v>59451</v>
      </c>
      <c r="D17087" s="208" t="b">
        <f t="shared" si="1338"/>
        <v>1</v>
      </c>
      <c r="E17087" s="220" t="b">
        <f t="shared" si="1335"/>
        <v>0</v>
      </c>
      <c r="F17087" s="219" t="b">
        <f t="shared" si="1339"/>
        <v>0</v>
      </c>
      <c r="G17087" s="219">
        <f t="shared" si="1336"/>
        <v>59453</v>
      </c>
    </row>
    <row r="17088" spans="3:7" x14ac:dyDescent="0.25">
      <c r="C17088" s="219">
        <f t="shared" si="1337"/>
        <v>59452</v>
      </c>
      <c r="D17088" s="208" t="b">
        <f t="shared" si="1338"/>
        <v>1</v>
      </c>
      <c r="E17088" s="220" t="b">
        <f t="shared" si="1335"/>
        <v>0</v>
      </c>
      <c r="F17088" s="219" t="b">
        <f t="shared" si="1339"/>
        <v>0</v>
      </c>
      <c r="G17088" s="219">
        <f t="shared" si="1336"/>
        <v>59453</v>
      </c>
    </row>
    <row r="17089" spans="3:7" x14ac:dyDescent="0.25">
      <c r="C17089" s="219">
        <f t="shared" si="1337"/>
        <v>59453</v>
      </c>
      <c r="D17089" s="208" t="b">
        <f t="shared" si="1338"/>
        <v>0</v>
      </c>
      <c r="E17089" s="220" t="b">
        <f t="shared" si="1335"/>
        <v>0</v>
      </c>
      <c r="F17089" s="219">
        <f t="shared" si="1339"/>
        <v>59453</v>
      </c>
      <c r="G17089" s="219">
        <f t="shared" si="1336"/>
        <v>59453</v>
      </c>
    </row>
    <row r="17090" spans="3:7" x14ac:dyDescent="0.25">
      <c r="C17090" s="219">
        <f t="shared" si="1337"/>
        <v>59454</v>
      </c>
      <c r="D17090" s="208" t="b">
        <f t="shared" si="1338"/>
        <v>0</v>
      </c>
      <c r="E17090" s="220" t="b">
        <f t="shared" si="1335"/>
        <v>0</v>
      </c>
      <c r="F17090" s="219">
        <f t="shared" si="1339"/>
        <v>59454</v>
      </c>
      <c r="G17090" s="219">
        <f t="shared" si="1336"/>
        <v>59454</v>
      </c>
    </row>
    <row r="17091" spans="3:7" x14ac:dyDescent="0.25">
      <c r="C17091" s="219">
        <f t="shared" si="1337"/>
        <v>59455</v>
      </c>
      <c r="D17091" s="208" t="b">
        <f t="shared" si="1338"/>
        <v>0</v>
      </c>
      <c r="E17091" s="220" t="b">
        <f t="shared" si="1335"/>
        <v>0</v>
      </c>
      <c r="F17091" s="219">
        <f t="shared" si="1339"/>
        <v>59455</v>
      </c>
      <c r="G17091" s="219">
        <f t="shared" si="1336"/>
        <v>59455</v>
      </c>
    </row>
    <row r="17092" spans="3:7" x14ac:dyDescent="0.25">
      <c r="C17092" s="219">
        <f t="shared" si="1337"/>
        <v>59456</v>
      </c>
      <c r="D17092" s="208" t="b">
        <f t="shared" si="1338"/>
        <v>0</v>
      </c>
      <c r="E17092" s="220" t="b">
        <f t="shared" si="1335"/>
        <v>0</v>
      </c>
      <c r="F17092" s="219">
        <f t="shared" si="1339"/>
        <v>59456</v>
      </c>
      <c r="G17092" s="219">
        <f t="shared" si="1336"/>
        <v>59456</v>
      </c>
    </row>
    <row r="17093" spans="3:7" x14ac:dyDescent="0.25">
      <c r="C17093" s="219">
        <f t="shared" si="1337"/>
        <v>59457</v>
      </c>
      <c r="D17093" s="208" t="b">
        <f t="shared" si="1338"/>
        <v>0</v>
      </c>
      <c r="E17093" s="220" t="b">
        <f t="shared" si="1335"/>
        <v>0</v>
      </c>
      <c r="F17093" s="219">
        <f t="shared" si="1339"/>
        <v>59457</v>
      </c>
      <c r="G17093" s="219">
        <f t="shared" si="1336"/>
        <v>59457</v>
      </c>
    </row>
    <row r="17094" spans="3:7" x14ac:dyDescent="0.25">
      <c r="C17094" s="219">
        <f t="shared" si="1337"/>
        <v>59458</v>
      </c>
      <c r="D17094" s="208" t="b">
        <f t="shared" si="1338"/>
        <v>1</v>
      </c>
      <c r="E17094" s="220" t="b">
        <f t="shared" ref="E17094:E17157" si="1340">IF(TYPE(VLOOKUP(C17094,Holydays,1,0))&lt;&gt;1,FALSE,TRUE)</f>
        <v>0</v>
      </c>
      <c r="F17094" s="219" t="b">
        <f t="shared" si="1339"/>
        <v>0</v>
      </c>
      <c r="G17094" s="219">
        <f t="shared" ref="G17094:G17157" si="1341">IF(F17094,F17094,WORKDAY(C17094,1,Holydays))</f>
        <v>59460</v>
      </c>
    </row>
    <row r="17095" spans="3:7" x14ac:dyDescent="0.25">
      <c r="C17095" s="219">
        <f t="shared" ref="C17095:C17158" si="1342">C17094+1</f>
        <v>59459</v>
      </c>
      <c r="D17095" s="208" t="b">
        <f t="shared" ref="D17095:D17158" si="1343">IF(WEEKDAY(C17095,2)&gt;5,TRUE)</f>
        <v>1</v>
      </c>
      <c r="E17095" s="220" t="b">
        <f t="shared" si="1340"/>
        <v>0</v>
      </c>
      <c r="F17095" s="219" t="b">
        <f t="shared" ref="F17095:F17158" si="1344">IF(OR(D17095,E17095),FALSE,C17095)</f>
        <v>0</v>
      </c>
      <c r="G17095" s="219">
        <f t="shared" si="1341"/>
        <v>59460</v>
      </c>
    </row>
    <row r="17096" spans="3:7" x14ac:dyDescent="0.25">
      <c r="C17096" s="219">
        <f t="shared" si="1342"/>
        <v>59460</v>
      </c>
      <c r="D17096" s="208" t="b">
        <f t="shared" si="1343"/>
        <v>0</v>
      </c>
      <c r="E17096" s="220" t="b">
        <f t="shared" si="1340"/>
        <v>0</v>
      </c>
      <c r="F17096" s="219">
        <f t="shared" si="1344"/>
        <v>59460</v>
      </c>
      <c r="G17096" s="219">
        <f t="shared" si="1341"/>
        <v>59460</v>
      </c>
    </row>
    <row r="17097" spans="3:7" x14ac:dyDescent="0.25">
      <c r="C17097" s="219">
        <f t="shared" si="1342"/>
        <v>59461</v>
      </c>
      <c r="D17097" s="208" t="b">
        <f t="shared" si="1343"/>
        <v>0</v>
      </c>
      <c r="E17097" s="220" t="b">
        <f t="shared" si="1340"/>
        <v>0</v>
      </c>
      <c r="F17097" s="219">
        <f t="shared" si="1344"/>
        <v>59461</v>
      </c>
      <c r="G17097" s="219">
        <f t="shared" si="1341"/>
        <v>59461</v>
      </c>
    </row>
    <row r="17098" spans="3:7" x14ac:dyDescent="0.25">
      <c r="C17098" s="219">
        <f t="shared" si="1342"/>
        <v>59462</v>
      </c>
      <c r="D17098" s="208" t="b">
        <f t="shared" si="1343"/>
        <v>0</v>
      </c>
      <c r="E17098" s="220" t="b">
        <f t="shared" si="1340"/>
        <v>0</v>
      </c>
      <c r="F17098" s="219">
        <f t="shared" si="1344"/>
        <v>59462</v>
      </c>
      <c r="G17098" s="219">
        <f t="shared" si="1341"/>
        <v>59462</v>
      </c>
    </row>
    <row r="17099" spans="3:7" x14ac:dyDescent="0.25">
      <c r="C17099" s="219">
        <f t="shared" si="1342"/>
        <v>59463</v>
      </c>
      <c r="D17099" s="208" t="b">
        <f t="shared" si="1343"/>
        <v>0</v>
      </c>
      <c r="E17099" s="220" t="b">
        <f t="shared" si="1340"/>
        <v>0</v>
      </c>
      <c r="F17099" s="219">
        <f t="shared" si="1344"/>
        <v>59463</v>
      </c>
      <c r="G17099" s="219">
        <f t="shared" si="1341"/>
        <v>59463</v>
      </c>
    </row>
    <row r="17100" spans="3:7" x14ac:dyDescent="0.25">
      <c r="C17100" s="219">
        <f t="shared" si="1342"/>
        <v>59464</v>
      </c>
      <c r="D17100" s="208" t="b">
        <f t="shared" si="1343"/>
        <v>0</v>
      </c>
      <c r="E17100" s="220" t="b">
        <f t="shared" si="1340"/>
        <v>0</v>
      </c>
      <c r="F17100" s="219">
        <f t="shared" si="1344"/>
        <v>59464</v>
      </c>
      <c r="G17100" s="219">
        <f t="shared" si="1341"/>
        <v>59464</v>
      </c>
    </row>
    <row r="17101" spans="3:7" x14ac:dyDescent="0.25">
      <c r="C17101" s="219">
        <f t="shared" si="1342"/>
        <v>59465</v>
      </c>
      <c r="D17101" s="208" t="b">
        <f t="shared" si="1343"/>
        <v>1</v>
      </c>
      <c r="E17101" s="220" t="b">
        <f t="shared" si="1340"/>
        <v>0</v>
      </c>
      <c r="F17101" s="219" t="b">
        <f t="shared" si="1344"/>
        <v>0</v>
      </c>
      <c r="G17101" s="219">
        <f t="shared" si="1341"/>
        <v>59467</v>
      </c>
    </row>
    <row r="17102" spans="3:7" x14ac:dyDescent="0.25">
      <c r="C17102" s="219">
        <f t="shared" si="1342"/>
        <v>59466</v>
      </c>
      <c r="D17102" s="208" t="b">
        <f t="shared" si="1343"/>
        <v>1</v>
      </c>
      <c r="E17102" s="220" t="b">
        <f t="shared" si="1340"/>
        <v>0</v>
      </c>
      <c r="F17102" s="219" t="b">
        <f t="shared" si="1344"/>
        <v>0</v>
      </c>
      <c r="G17102" s="219">
        <f t="shared" si="1341"/>
        <v>59467</v>
      </c>
    </row>
    <row r="17103" spans="3:7" x14ac:dyDescent="0.25">
      <c r="C17103" s="219">
        <f t="shared" si="1342"/>
        <v>59467</v>
      </c>
      <c r="D17103" s="208" t="b">
        <f t="shared" si="1343"/>
        <v>0</v>
      </c>
      <c r="E17103" s="220" t="b">
        <f t="shared" si="1340"/>
        <v>0</v>
      </c>
      <c r="F17103" s="219">
        <f t="shared" si="1344"/>
        <v>59467</v>
      </c>
      <c r="G17103" s="219">
        <f t="shared" si="1341"/>
        <v>59467</v>
      </c>
    </row>
    <row r="17104" spans="3:7" x14ac:dyDescent="0.25">
      <c r="C17104" s="219">
        <f t="shared" si="1342"/>
        <v>59468</v>
      </c>
      <c r="D17104" s="208" t="b">
        <f t="shared" si="1343"/>
        <v>0</v>
      </c>
      <c r="E17104" s="220" t="b">
        <f t="shared" si="1340"/>
        <v>0</v>
      </c>
      <c r="F17104" s="219">
        <f t="shared" si="1344"/>
        <v>59468</v>
      </c>
      <c r="G17104" s="219">
        <f t="shared" si="1341"/>
        <v>59468</v>
      </c>
    </row>
    <row r="17105" spans="3:7" x14ac:dyDescent="0.25">
      <c r="C17105" s="219">
        <f t="shared" si="1342"/>
        <v>59469</v>
      </c>
      <c r="D17105" s="208" t="b">
        <f t="shared" si="1343"/>
        <v>0</v>
      </c>
      <c r="E17105" s="220" t="b">
        <f t="shared" si="1340"/>
        <v>0</v>
      </c>
      <c r="F17105" s="219">
        <f t="shared" si="1344"/>
        <v>59469</v>
      </c>
      <c r="G17105" s="219">
        <f t="shared" si="1341"/>
        <v>59469</v>
      </c>
    </row>
    <row r="17106" spans="3:7" x14ac:dyDescent="0.25">
      <c r="C17106" s="219">
        <f t="shared" si="1342"/>
        <v>59470</v>
      </c>
      <c r="D17106" s="208" t="b">
        <f t="shared" si="1343"/>
        <v>0</v>
      </c>
      <c r="E17106" s="220" t="b">
        <f t="shared" si="1340"/>
        <v>0</v>
      </c>
      <c r="F17106" s="219">
        <f t="shared" si="1344"/>
        <v>59470</v>
      </c>
      <c r="G17106" s="219">
        <f t="shared" si="1341"/>
        <v>59470</v>
      </c>
    </row>
    <row r="17107" spans="3:7" x14ac:dyDescent="0.25">
      <c r="C17107" s="219">
        <f t="shared" si="1342"/>
        <v>59471</v>
      </c>
      <c r="D17107" s="208" t="b">
        <f t="shared" si="1343"/>
        <v>0</v>
      </c>
      <c r="E17107" s="220" t="b">
        <f t="shared" si="1340"/>
        <v>0</v>
      </c>
      <c r="F17107" s="219">
        <f t="shared" si="1344"/>
        <v>59471</v>
      </c>
      <c r="G17107" s="219">
        <f t="shared" si="1341"/>
        <v>59471</v>
      </c>
    </row>
    <row r="17108" spans="3:7" x14ac:dyDescent="0.25">
      <c r="C17108" s="219">
        <f t="shared" si="1342"/>
        <v>59472</v>
      </c>
      <c r="D17108" s="208" t="b">
        <f t="shared" si="1343"/>
        <v>1</v>
      </c>
      <c r="E17108" s="220" t="b">
        <f t="shared" si="1340"/>
        <v>0</v>
      </c>
      <c r="F17108" s="219" t="b">
        <f t="shared" si="1344"/>
        <v>0</v>
      </c>
      <c r="G17108" s="219">
        <f t="shared" si="1341"/>
        <v>59474</v>
      </c>
    </row>
    <row r="17109" spans="3:7" x14ac:dyDescent="0.25">
      <c r="C17109" s="219">
        <f t="shared" si="1342"/>
        <v>59473</v>
      </c>
      <c r="D17109" s="208" t="b">
        <f t="shared" si="1343"/>
        <v>1</v>
      </c>
      <c r="E17109" s="220" t="b">
        <f t="shared" si="1340"/>
        <v>0</v>
      </c>
      <c r="F17109" s="219" t="b">
        <f t="shared" si="1344"/>
        <v>0</v>
      </c>
      <c r="G17109" s="219">
        <f t="shared" si="1341"/>
        <v>59474</v>
      </c>
    </row>
    <row r="17110" spans="3:7" x14ac:dyDescent="0.25">
      <c r="C17110" s="219">
        <f t="shared" si="1342"/>
        <v>59474</v>
      </c>
      <c r="D17110" s="208" t="b">
        <f t="shared" si="1343"/>
        <v>0</v>
      </c>
      <c r="E17110" s="220" t="b">
        <f t="shared" si="1340"/>
        <v>0</v>
      </c>
      <c r="F17110" s="219">
        <f t="shared" si="1344"/>
        <v>59474</v>
      </c>
      <c r="G17110" s="219">
        <f t="shared" si="1341"/>
        <v>59474</v>
      </c>
    </row>
    <row r="17111" spans="3:7" x14ac:dyDescent="0.25">
      <c r="C17111" s="219">
        <f t="shared" si="1342"/>
        <v>59475</v>
      </c>
      <c r="D17111" s="208" t="b">
        <f t="shared" si="1343"/>
        <v>0</v>
      </c>
      <c r="E17111" s="220" t="b">
        <f t="shared" si="1340"/>
        <v>0</v>
      </c>
      <c r="F17111" s="219">
        <f t="shared" si="1344"/>
        <v>59475</v>
      </c>
      <c r="G17111" s="219">
        <f t="shared" si="1341"/>
        <v>59475</v>
      </c>
    </row>
    <row r="17112" spans="3:7" x14ac:dyDescent="0.25">
      <c r="C17112" s="219">
        <f t="shared" si="1342"/>
        <v>59476</v>
      </c>
      <c r="D17112" s="208" t="b">
        <f t="shared" si="1343"/>
        <v>0</v>
      </c>
      <c r="E17112" s="220" t="b">
        <f t="shared" si="1340"/>
        <v>0</v>
      </c>
      <c r="F17112" s="219">
        <f t="shared" si="1344"/>
        <v>59476</v>
      </c>
      <c r="G17112" s="219">
        <f t="shared" si="1341"/>
        <v>59476</v>
      </c>
    </row>
    <row r="17113" spans="3:7" x14ac:dyDescent="0.25">
      <c r="C17113" s="219">
        <f t="shared" si="1342"/>
        <v>59477</v>
      </c>
      <c r="D17113" s="208" t="b">
        <f t="shared" si="1343"/>
        <v>0</v>
      </c>
      <c r="E17113" s="220" t="b">
        <f t="shared" si="1340"/>
        <v>0</v>
      </c>
      <c r="F17113" s="219">
        <f t="shared" si="1344"/>
        <v>59477</v>
      </c>
      <c r="G17113" s="219">
        <f t="shared" si="1341"/>
        <v>59477</v>
      </c>
    </row>
    <row r="17114" spans="3:7" x14ac:dyDescent="0.25">
      <c r="C17114" s="219">
        <f t="shared" si="1342"/>
        <v>59478</v>
      </c>
      <c r="D17114" s="208" t="b">
        <f t="shared" si="1343"/>
        <v>0</v>
      </c>
      <c r="E17114" s="220" t="b">
        <f t="shared" si="1340"/>
        <v>0</v>
      </c>
      <c r="F17114" s="219">
        <f t="shared" si="1344"/>
        <v>59478</v>
      </c>
      <c r="G17114" s="219">
        <f t="shared" si="1341"/>
        <v>59478</v>
      </c>
    </row>
    <row r="17115" spans="3:7" x14ac:dyDescent="0.25">
      <c r="C17115" s="219">
        <f t="shared" si="1342"/>
        <v>59479</v>
      </c>
      <c r="D17115" s="208" t="b">
        <f t="shared" si="1343"/>
        <v>1</v>
      </c>
      <c r="E17115" s="220" t="b">
        <f t="shared" si="1340"/>
        <v>0</v>
      </c>
      <c r="F17115" s="219" t="b">
        <f t="shared" si="1344"/>
        <v>0</v>
      </c>
      <c r="G17115" s="219">
        <f t="shared" si="1341"/>
        <v>59481</v>
      </c>
    </row>
    <row r="17116" spans="3:7" x14ac:dyDescent="0.25">
      <c r="C17116" s="219">
        <f t="shared" si="1342"/>
        <v>59480</v>
      </c>
      <c r="D17116" s="208" t="b">
        <f t="shared" si="1343"/>
        <v>1</v>
      </c>
      <c r="E17116" s="220" t="b">
        <f t="shared" si="1340"/>
        <v>0</v>
      </c>
      <c r="F17116" s="219" t="b">
        <f t="shared" si="1344"/>
        <v>0</v>
      </c>
      <c r="G17116" s="219">
        <f t="shared" si="1341"/>
        <v>59481</v>
      </c>
    </row>
    <row r="17117" spans="3:7" x14ac:dyDescent="0.25">
      <c r="C17117" s="219">
        <f t="shared" si="1342"/>
        <v>59481</v>
      </c>
      <c r="D17117" s="208" t="b">
        <f t="shared" si="1343"/>
        <v>0</v>
      </c>
      <c r="E17117" s="220" t="b">
        <f t="shared" si="1340"/>
        <v>0</v>
      </c>
      <c r="F17117" s="219">
        <f t="shared" si="1344"/>
        <v>59481</v>
      </c>
      <c r="G17117" s="219">
        <f t="shared" si="1341"/>
        <v>59481</v>
      </c>
    </row>
    <row r="17118" spans="3:7" x14ac:dyDescent="0.25">
      <c r="C17118" s="219">
        <f t="shared" si="1342"/>
        <v>59482</v>
      </c>
      <c r="D17118" s="208" t="b">
        <f t="shared" si="1343"/>
        <v>0</v>
      </c>
      <c r="E17118" s="220" t="b">
        <f t="shared" si="1340"/>
        <v>0</v>
      </c>
      <c r="F17118" s="219">
        <f t="shared" si="1344"/>
        <v>59482</v>
      </c>
      <c r="G17118" s="219">
        <f t="shared" si="1341"/>
        <v>59482</v>
      </c>
    </row>
    <row r="17119" spans="3:7" x14ac:dyDescent="0.25">
      <c r="C17119" s="219">
        <f t="shared" si="1342"/>
        <v>59483</v>
      </c>
      <c r="D17119" s="208" t="b">
        <f t="shared" si="1343"/>
        <v>0</v>
      </c>
      <c r="E17119" s="220" t="b">
        <f t="shared" si="1340"/>
        <v>0</v>
      </c>
      <c r="F17119" s="219">
        <f t="shared" si="1344"/>
        <v>59483</v>
      </c>
      <c r="G17119" s="219">
        <f t="shared" si="1341"/>
        <v>59483</v>
      </c>
    </row>
    <row r="17120" spans="3:7" x14ac:dyDescent="0.25">
      <c r="C17120" s="219">
        <f t="shared" si="1342"/>
        <v>59484</v>
      </c>
      <c r="D17120" s="208" t="b">
        <f t="shared" si="1343"/>
        <v>0</v>
      </c>
      <c r="E17120" s="220" t="b">
        <f t="shared" si="1340"/>
        <v>0</v>
      </c>
      <c r="F17120" s="219">
        <f t="shared" si="1344"/>
        <v>59484</v>
      </c>
      <c r="G17120" s="219">
        <f t="shared" si="1341"/>
        <v>59484</v>
      </c>
    </row>
    <row r="17121" spans="3:7" x14ac:dyDescent="0.25">
      <c r="C17121" s="219">
        <f t="shared" si="1342"/>
        <v>59485</v>
      </c>
      <c r="D17121" s="208" t="b">
        <f t="shared" si="1343"/>
        <v>0</v>
      </c>
      <c r="E17121" s="220" t="b">
        <f t="shared" si="1340"/>
        <v>0</v>
      </c>
      <c r="F17121" s="219">
        <f t="shared" si="1344"/>
        <v>59485</v>
      </c>
      <c r="G17121" s="219">
        <f t="shared" si="1341"/>
        <v>59485</v>
      </c>
    </row>
    <row r="17122" spans="3:7" x14ac:dyDescent="0.25">
      <c r="C17122" s="219">
        <f t="shared" si="1342"/>
        <v>59486</v>
      </c>
      <c r="D17122" s="208" t="b">
        <f t="shared" si="1343"/>
        <v>1</v>
      </c>
      <c r="E17122" s="220" t="b">
        <f t="shared" si="1340"/>
        <v>0</v>
      </c>
      <c r="F17122" s="219" t="b">
        <f t="shared" si="1344"/>
        <v>0</v>
      </c>
      <c r="G17122" s="219">
        <f t="shared" si="1341"/>
        <v>59488</v>
      </c>
    </row>
    <row r="17123" spans="3:7" x14ac:dyDescent="0.25">
      <c r="C17123" s="219">
        <f t="shared" si="1342"/>
        <v>59487</v>
      </c>
      <c r="D17123" s="208" t="b">
        <f t="shared" si="1343"/>
        <v>1</v>
      </c>
      <c r="E17123" s="220" t="b">
        <f t="shared" si="1340"/>
        <v>0</v>
      </c>
      <c r="F17123" s="219" t="b">
        <f t="shared" si="1344"/>
        <v>0</v>
      </c>
      <c r="G17123" s="219">
        <f t="shared" si="1341"/>
        <v>59488</v>
      </c>
    </row>
    <row r="17124" spans="3:7" x14ac:dyDescent="0.25">
      <c r="C17124" s="219">
        <f t="shared" si="1342"/>
        <v>59488</v>
      </c>
      <c r="D17124" s="208" t="b">
        <f t="shared" si="1343"/>
        <v>0</v>
      </c>
      <c r="E17124" s="220" t="b">
        <f t="shared" si="1340"/>
        <v>0</v>
      </c>
      <c r="F17124" s="219">
        <f t="shared" si="1344"/>
        <v>59488</v>
      </c>
      <c r="G17124" s="219">
        <f t="shared" si="1341"/>
        <v>59488</v>
      </c>
    </row>
    <row r="17125" spans="3:7" x14ac:dyDescent="0.25">
      <c r="C17125" s="219">
        <f t="shared" si="1342"/>
        <v>59489</v>
      </c>
      <c r="D17125" s="208" t="b">
        <f t="shared" si="1343"/>
        <v>0</v>
      </c>
      <c r="E17125" s="220" t="b">
        <f t="shared" si="1340"/>
        <v>0</v>
      </c>
      <c r="F17125" s="219">
        <f t="shared" si="1344"/>
        <v>59489</v>
      </c>
      <c r="G17125" s="219">
        <f t="shared" si="1341"/>
        <v>59489</v>
      </c>
    </row>
    <row r="17126" spans="3:7" x14ac:dyDescent="0.25">
      <c r="C17126" s="219">
        <f t="shared" si="1342"/>
        <v>59490</v>
      </c>
      <c r="D17126" s="208" t="b">
        <f t="shared" si="1343"/>
        <v>0</v>
      </c>
      <c r="E17126" s="220" t="b">
        <f t="shared" si="1340"/>
        <v>0</v>
      </c>
      <c r="F17126" s="219">
        <f t="shared" si="1344"/>
        <v>59490</v>
      </c>
      <c r="G17126" s="219">
        <f t="shared" si="1341"/>
        <v>59490</v>
      </c>
    </row>
    <row r="17127" spans="3:7" x14ac:dyDescent="0.25">
      <c r="C17127" s="219">
        <f t="shared" si="1342"/>
        <v>59491</v>
      </c>
      <c r="D17127" s="208" t="b">
        <f t="shared" si="1343"/>
        <v>0</v>
      </c>
      <c r="E17127" s="220" t="b">
        <f t="shared" si="1340"/>
        <v>0</v>
      </c>
      <c r="F17127" s="219">
        <f t="shared" si="1344"/>
        <v>59491</v>
      </c>
      <c r="G17127" s="219">
        <f t="shared" si="1341"/>
        <v>59491</v>
      </c>
    </row>
    <row r="17128" spans="3:7" x14ac:dyDescent="0.25">
      <c r="C17128" s="219">
        <f t="shared" si="1342"/>
        <v>59492</v>
      </c>
      <c r="D17128" s="208" t="b">
        <f t="shared" si="1343"/>
        <v>0</v>
      </c>
      <c r="E17128" s="220" t="b">
        <f t="shared" si="1340"/>
        <v>0</v>
      </c>
      <c r="F17128" s="219">
        <f t="shared" si="1344"/>
        <v>59492</v>
      </c>
      <c r="G17128" s="219">
        <f t="shared" si="1341"/>
        <v>59492</v>
      </c>
    </row>
    <row r="17129" spans="3:7" x14ac:dyDescent="0.25">
      <c r="C17129" s="219">
        <f t="shared" si="1342"/>
        <v>59493</v>
      </c>
      <c r="D17129" s="208" t="b">
        <f t="shared" si="1343"/>
        <v>1</v>
      </c>
      <c r="E17129" s="220" t="b">
        <f t="shared" si="1340"/>
        <v>0</v>
      </c>
      <c r="F17129" s="219" t="b">
        <f t="shared" si="1344"/>
        <v>0</v>
      </c>
      <c r="G17129" s="219">
        <f t="shared" si="1341"/>
        <v>59495</v>
      </c>
    </row>
    <row r="17130" spans="3:7" x14ac:dyDescent="0.25">
      <c r="C17130" s="219">
        <f t="shared" si="1342"/>
        <v>59494</v>
      </c>
      <c r="D17130" s="208" t="b">
        <f t="shared" si="1343"/>
        <v>1</v>
      </c>
      <c r="E17130" s="220" t="b">
        <f t="shared" si="1340"/>
        <v>0</v>
      </c>
      <c r="F17130" s="219" t="b">
        <f t="shared" si="1344"/>
        <v>0</v>
      </c>
      <c r="G17130" s="219">
        <f t="shared" si="1341"/>
        <v>59495</v>
      </c>
    </row>
    <row r="17131" spans="3:7" x14ac:dyDescent="0.25">
      <c r="C17131" s="219">
        <f t="shared" si="1342"/>
        <v>59495</v>
      </c>
      <c r="D17131" s="208" t="b">
        <f t="shared" si="1343"/>
        <v>0</v>
      </c>
      <c r="E17131" s="220" t="b">
        <f t="shared" si="1340"/>
        <v>0</v>
      </c>
      <c r="F17131" s="219">
        <f t="shared" si="1344"/>
        <v>59495</v>
      </c>
      <c r="G17131" s="219">
        <f t="shared" si="1341"/>
        <v>59495</v>
      </c>
    </row>
    <row r="17132" spans="3:7" x14ac:dyDescent="0.25">
      <c r="C17132" s="219">
        <f t="shared" si="1342"/>
        <v>59496</v>
      </c>
      <c r="D17132" s="208" t="b">
        <f t="shared" si="1343"/>
        <v>0</v>
      </c>
      <c r="E17132" s="220" t="b">
        <f t="shared" si="1340"/>
        <v>0</v>
      </c>
      <c r="F17132" s="219">
        <f t="shared" si="1344"/>
        <v>59496</v>
      </c>
      <c r="G17132" s="219">
        <f t="shared" si="1341"/>
        <v>59496</v>
      </c>
    </row>
    <row r="17133" spans="3:7" x14ac:dyDescent="0.25">
      <c r="C17133" s="219">
        <f t="shared" si="1342"/>
        <v>59497</v>
      </c>
      <c r="D17133" s="208" t="b">
        <f t="shared" si="1343"/>
        <v>0</v>
      </c>
      <c r="E17133" s="220" t="b">
        <f t="shared" si="1340"/>
        <v>0</v>
      </c>
      <c r="F17133" s="219">
        <f t="shared" si="1344"/>
        <v>59497</v>
      </c>
      <c r="G17133" s="219">
        <f t="shared" si="1341"/>
        <v>59497</v>
      </c>
    </row>
    <row r="17134" spans="3:7" x14ac:dyDescent="0.25">
      <c r="C17134" s="219">
        <f t="shared" si="1342"/>
        <v>59498</v>
      </c>
      <c r="D17134" s="208" t="b">
        <f t="shared" si="1343"/>
        <v>0</v>
      </c>
      <c r="E17134" s="220" t="b">
        <f t="shared" si="1340"/>
        <v>0</v>
      </c>
      <c r="F17134" s="219">
        <f t="shared" si="1344"/>
        <v>59498</v>
      </c>
      <c r="G17134" s="219">
        <f t="shared" si="1341"/>
        <v>59498</v>
      </c>
    </row>
    <row r="17135" spans="3:7" x14ac:dyDescent="0.25">
      <c r="C17135" s="219">
        <f t="shared" si="1342"/>
        <v>59499</v>
      </c>
      <c r="D17135" s="208" t="b">
        <f t="shared" si="1343"/>
        <v>0</v>
      </c>
      <c r="E17135" s="220" t="b">
        <f t="shared" si="1340"/>
        <v>0</v>
      </c>
      <c r="F17135" s="219">
        <f t="shared" si="1344"/>
        <v>59499</v>
      </c>
      <c r="G17135" s="219">
        <f t="shared" si="1341"/>
        <v>59499</v>
      </c>
    </row>
    <row r="17136" spans="3:7" x14ac:dyDescent="0.25">
      <c r="C17136" s="219">
        <f t="shared" si="1342"/>
        <v>59500</v>
      </c>
      <c r="D17136" s="208" t="b">
        <f t="shared" si="1343"/>
        <v>1</v>
      </c>
      <c r="E17136" s="220" t="b">
        <f t="shared" si="1340"/>
        <v>0</v>
      </c>
      <c r="F17136" s="219" t="b">
        <f t="shared" si="1344"/>
        <v>0</v>
      </c>
      <c r="G17136" s="219">
        <f t="shared" si="1341"/>
        <v>59502</v>
      </c>
    </row>
    <row r="17137" spans="3:7" x14ac:dyDescent="0.25">
      <c r="C17137" s="219">
        <f t="shared" si="1342"/>
        <v>59501</v>
      </c>
      <c r="D17137" s="208" t="b">
        <f t="shared" si="1343"/>
        <v>1</v>
      </c>
      <c r="E17137" s="220" t="b">
        <f t="shared" si="1340"/>
        <v>0</v>
      </c>
      <c r="F17137" s="219" t="b">
        <f t="shared" si="1344"/>
        <v>0</v>
      </c>
      <c r="G17137" s="219">
        <f t="shared" si="1341"/>
        <v>59502</v>
      </c>
    </row>
    <row r="17138" spans="3:7" x14ac:dyDescent="0.25">
      <c r="C17138" s="219">
        <f t="shared" si="1342"/>
        <v>59502</v>
      </c>
      <c r="D17138" s="208" t="b">
        <f t="shared" si="1343"/>
        <v>0</v>
      </c>
      <c r="E17138" s="220" t="b">
        <f t="shared" si="1340"/>
        <v>0</v>
      </c>
      <c r="F17138" s="219">
        <f t="shared" si="1344"/>
        <v>59502</v>
      </c>
      <c r="G17138" s="219">
        <f t="shared" si="1341"/>
        <v>59502</v>
      </c>
    </row>
    <row r="17139" spans="3:7" x14ac:dyDescent="0.25">
      <c r="C17139" s="219">
        <f t="shared" si="1342"/>
        <v>59503</v>
      </c>
      <c r="D17139" s="208" t="b">
        <f t="shared" si="1343"/>
        <v>0</v>
      </c>
      <c r="E17139" s="220" t="b">
        <f t="shared" si="1340"/>
        <v>0</v>
      </c>
      <c r="F17139" s="219">
        <f t="shared" si="1344"/>
        <v>59503</v>
      </c>
      <c r="G17139" s="219">
        <f t="shared" si="1341"/>
        <v>59503</v>
      </c>
    </row>
    <row r="17140" spans="3:7" x14ac:dyDescent="0.25">
      <c r="C17140" s="219">
        <f t="shared" si="1342"/>
        <v>59504</v>
      </c>
      <c r="D17140" s="208" t="b">
        <f t="shared" si="1343"/>
        <v>0</v>
      </c>
      <c r="E17140" s="220" t="b">
        <f t="shared" si="1340"/>
        <v>0</v>
      </c>
      <c r="F17140" s="219">
        <f t="shared" si="1344"/>
        <v>59504</v>
      </c>
      <c r="G17140" s="219">
        <f t="shared" si="1341"/>
        <v>59504</v>
      </c>
    </row>
    <row r="17141" spans="3:7" x14ac:dyDescent="0.25">
      <c r="C17141" s="219">
        <f t="shared" si="1342"/>
        <v>59505</v>
      </c>
      <c r="D17141" s="208" t="b">
        <f t="shared" si="1343"/>
        <v>0</v>
      </c>
      <c r="E17141" s="220" t="b">
        <f t="shared" si="1340"/>
        <v>0</v>
      </c>
      <c r="F17141" s="219">
        <f t="shared" si="1344"/>
        <v>59505</v>
      </c>
      <c r="G17141" s="219">
        <f t="shared" si="1341"/>
        <v>59505</v>
      </c>
    </row>
    <row r="17142" spans="3:7" x14ac:dyDescent="0.25">
      <c r="C17142" s="219">
        <f t="shared" si="1342"/>
        <v>59506</v>
      </c>
      <c r="D17142" s="208" t="b">
        <f t="shared" si="1343"/>
        <v>0</v>
      </c>
      <c r="E17142" s="220" t="b">
        <f t="shared" si="1340"/>
        <v>0</v>
      </c>
      <c r="F17142" s="219">
        <f t="shared" si="1344"/>
        <v>59506</v>
      </c>
      <c r="G17142" s="219">
        <f t="shared" si="1341"/>
        <v>59506</v>
      </c>
    </row>
    <row r="17143" spans="3:7" x14ac:dyDescent="0.25">
      <c r="C17143" s="219">
        <f t="shared" si="1342"/>
        <v>59507</v>
      </c>
      <c r="D17143" s="208" t="b">
        <f t="shared" si="1343"/>
        <v>1</v>
      </c>
      <c r="E17143" s="220" t="b">
        <f t="shared" si="1340"/>
        <v>0</v>
      </c>
      <c r="F17143" s="219" t="b">
        <f t="shared" si="1344"/>
        <v>0</v>
      </c>
      <c r="G17143" s="219">
        <f t="shared" si="1341"/>
        <v>59509</v>
      </c>
    </row>
    <row r="17144" spans="3:7" x14ac:dyDescent="0.25">
      <c r="C17144" s="219">
        <f t="shared" si="1342"/>
        <v>59508</v>
      </c>
      <c r="D17144" s="208" t="b">
        <f t="shared" si="1343"/>
        <v>1</v>
      </c>
      <c r="E17144" s="220" t="b">
        <f t="shared" si="1340"/>
        <v>0</v>
      </c>
      <c r="F17144" s="219" t="b">
        <f t="shared" si="1344"/>
        <v>0</v>
      </c>
      <c r="G17144" s="219">
        <f t="shared" si="1341"/>
        <v>59509</v>
      </c>
    </row>
    <row r="17145" spans="3:7" x14ac:dyDescent="0.25">
      <c r="C17145" s="219">
        <f t="shared" si="1342"/>
        <v>59509</v>
      </c>
      <c r="D17145" s="208" t="b">
        <f t="shared" si="1343"/>
        <v>0</v>
      </c>
      <c r="E17145" s="220" t="b">
        <f t="shared" si="1340"/>
        <v>0</v>
      </c>
      <c r="F17145" s="219">
        <f t="shared" si="1344"/>
        <v>59509</v>
      </c>
      <c r="G17145" s="219">
        <f t="shared" si="1341"/>
        <v>59509</v>
      </c>
    </row>
    <row r="17146" spans="3:7" x14ac:dyDescent="0.25">
      <c r="C17146" s="219">
        <f t="shared" si="1342"/>
        <v>59510</v>
      </c>
      <c r="D17146" s="208" t="b">
        <f t="shared" si="1343"/>
        <v>0</v>
      </c>
      <c r="E17146" s="220" t="b">
        <f t="shared" si="1340"/>
        <v>0</v>
      </c>
      <c r="F17146" s="219">
        <f t="shared" si="1344"/>
        <v>59510</v>
      </c>
      <c r="G17146" s="219">
        <f t="shared" si="1341"/>
        <v>59510</v>
      </c>
    </row>
    <row r="17147" spans="3:7" x14ac:dyDescent="0.25">
      <c r="C17147" s="219">
        <f t="shared" si="1342"/>
        <v>59511</v>
      </c>
      <c r="D17147" s="208" t="b">
        <f t="shared" si="1343"/>
        <v>0</v>
      </c>
      <c r="E17147" s="220" t="b">
        <f t="shared" si="1340"/>
        <v>0</v>
      </c>
      <c r="F17147" s="219">
        <f t="shared" si="1344"/>
        <v>59511</v>
      </c>
      <c r="G17147" s="219">
        <f t="shared" si="1341"/>
        <v>59511</v>
      </c>
    </row>
    <row r="17148" spans="3:7" x14ac:dyDescent="0.25">
      <c r="C17148" s="219">
        <f t="shared" si="1342"/>
        <v>59512</v>
      </c>
      <c r="D17148" s="208" t="b">
        <f t="shared" si="1343"/>
        <v>0</v>
      </c>
      <c r="E17148" s="220" t="b">
        <f t="shared" si="1340"/>
        <v>0</v>
      </c>
      <c r="F17148" s="219">
        <f t="shared" si="1344"/>
        <v>59512</v>
      </c>
      <c r="G17148" s="219">
        <f t="shared" si="1341"/>
        <v>59512</v>
      </c>
    </row>
    <row r="17149" spans="3:7" x14ac:dyDescent="0.25">
      <c r="C17149" s="219">
        <f t="shared" si="1342"/>
        <v>59513</v>
      </c>
      <c r="D17149" s="208" t="b">
        <f t="shared" si="1343"/>
        <v>0</v>
      </c>
      <c r="E17149" s="220" t="b">
        <f t="shared" si="1340"/>
        <v>0</v>
      </c>
      <c r="F17149" s="219">
        <f t="shared" si="1344"/>
        <v>59513</v>
      </c>
      <c r="G17149" s="219">
        <f t="shared" si="1341"/>
        <v>59513</v>
      </c>
    </row>
    <row r="17150" spans="3:7" x14ac:dyDescent="0.25">
      <c r="C17150" s="219">
        <f t="shared" si="1342"/>
        <v>59514</v>
      </c>
      <c r="D17150" s="208" t="b">
        <f t="shared" si="1343"/>
        <v>1</v>
      </c>
      <c r="E17150" s="220" t="b">
        <f t="shared" si="1340"/>
        <v>0</v>
      </c>
      <c r="F17150" s="219" t="b">
        <f t="shared" si="1344"/>
        <v>0</v>
      </c>
      <c r="G17150" s="219">
        <f t="shared" si="1341"/>
        <v>59516</v>
      </c>
    </row>
    <row r="17151" spans="3:7" x14ac:dyDescent="0.25">
      <c r="C17151" s="219">
        <f t="shared" si="1342"/>
        <v>59515</v>
      </c>
      <c r="D17151" s="208" t="b">
        <f t="shared" si="1343"/>
        <v>1</v>
      </c>
      <c r="E17151" s="220" t="b">
        <f t="shared" si="1340"/>
        <v>0</v>
      </c>
      <c r="F17151" s="219" t="b">
        <f t="shared" si="1344"/>
        <v>0</v>
      </c>
      <c r="G17151" s="219">
        <f t="shared" si="1341"/>
        <v>59516</v>
      </c>
    </row>
    <row r="17152" spans="3:7" x14ac:dyDescent="0.25">
      <c r="C17152" s="219">
        <f t="shared" si="1342"/>
        <v>59516</v>
      </c>
      <c r="D17152" s="208" t="b">
        <f t="shared" si="1343"/>
        <v>0</v>
      </c>
      <c r="E17152" s="220" t="b">
        <f t="shared" si="1340"/>
        <v>0</v>
      </c>
      <c r="F17152" s="219">
        <f t="shared" si="1344"/>
        <v>59516</v>
      </c>
      <c r="G17152" s="219">
        <f t="shared" si="1341"/>
        <v>59516</v>
      </c>
    </row>
    <row r="17153" spans="3:7" x14ac:dyDescent="0.25">
      <c r="C17153" s="219">
        <f t="shared" si="1342"/>
        <v>59517</v>
      </c>
      <c r="D17153" s="208" t="b">
        <f t="shared" si="1343"/>
        <v>0</v>
      </c>
      <c r="E17153" s="220" t="b">
        <f t="shared" si="1340"/>
        <v>0</v>
      </c>
      <c r="F17153" s="219">
        <f t="shared" si="1344"/>
        <v>59517</v>
      </c>
      <c r="G17153" s="219">
        <f t="shared" si="1341"/>
        <v>59517</v>
      </c>
    </row>
    <row r="17154" spans="3:7" x14ac:dyDescent="0.25">
      <c r="C17154" s="219">
        <f t="shared" si="1342"/>
        <v>59518</v>
      </c>
      <c r="D17154" s="208" t="b">
        <f t="shared" si="1343"/>
        <v>0</v>
      </c>
      <c r="E17154" s="220" t="b">
        <f t="shared" si="1340"/>
        <v>0</v>
      </c>
      <c r="F17154" s="219">
        <f t="shared" si="1344"/>
        <v>59518</v>
      </c>
      <c r="G17154" s="219">
        <f t="shared" si="1341"/>
        <v>59518</v>
      </c>
    </row>
    <row r="17155" spans="3:7" x14ac:dyDescent="0.25">
      <c r="C17155" s="219">
        <f t="shared" si="1342"/>
        <v>59519</v>
      </c>
      <c r="D17155" s="208" t="b">
        <f t="shared" si="1343"/>
        <v>0</v>
      </c>
      <c r="E17155" s="220" t="b">
        <f t="shared" si="1340"/>
        <v>0</v>
      </c>
      <c r="F17155" s="219">
        <f t="shared" si="1344"/>
        <v>59519</v>
      </c>
      <c r="G17155" s="219">
        <f t="shared" si="1341"/>
        <v>59519</v>
      </c>
    </row>
    <row r="17156" spans="3:7" x14ac:dyDescent="0.25">
      <c r="C17156" s="219">
        <f t="shared" si="1342"/>
        <v>59520</v>
      </c>
      <c r="D17156" s="208" t="b">
        <f t="shared" si="1343"/>
        <v>0</v>
      </c>
      <c r="E17156" s="220" t="b">
        <f t="shared" si="1340"/>
        <v>0</v>
      </c>
      <c r="F17156" s="219">
        <f t="shared" si="1344"/>
        <v>59520</v>
      </c>
      <c r="G17156" s="219">
        <f t="shared" si="1341"/>
        <v>59520</v>
      </c>
    </row>
    <row r="17157" spans="3:7" x14ac:dyDescent="0.25">
      <c r="C17157" s="219">
        <f t="shared" si="1342"/>
        <v>59521</v>
      </c>
      <c r="D17157" s="208" t="b">
        <f t="shared" si="1343"/>
        <v>1</v>
      </c>
      <c r="E17157" s="220" t="b">
        <f t="shared" si="1340"/>
        <v>0</v>
      </c>
      <c r="F17157" s="219" t="b">
        <f t="shared" si="1344"/>
        <v>0</v>
      </c>
      <c r="G17157" s="219">
        <f t="shared" si="1341"/>
        <v>59523</v>
      </c>
    </row>
    <row r="17158" spans="3:7" x14ac:dyDescent="0.25">
      <c r="C17158" s="219">
        <f t="shared" si="1342"/>
        <v>59522</v>
      </c>
      <c r="D17158" s="208" t="b">
        <f t="shared" si="1343"/>
        <v>1</v>
      </c>
      <c r="E17158" s="220" t="b">
        <f t="shared" ref="E17158:E17221" si="1345">IF(TYPE(VLOOKUP(C17158,Holydays,1,0))&lt;&gt;1,FALSE,TRUE)</f>
        <v>0</v>
      </c>
      <c r="F17158" s="219" t="b">
        <f t="shared" si="1344"/>
        <v>0</v>
      </c>
      <c r="G17158" s="219">
        <f t="shared" ref="G17158:G17221" si="1346">IF(F17158,F17158,WORKDAY(C17158,1,Holydays))</f>
        <v>59523</v>
      </c>
    </row>
    <row r="17159" spans="3:7" x14ac:dyDescent="0.25">
      <c r="C17159" s="219">
        <f t="shared" ref="C17159:C17222" si="1347">C17158+1</f>
        <v>59523</v>
      </c>
      <c r="D17159" s="208" t="b">
        <f t="shared" ref="D17159:D17222" si="1348">IF(WEEKDAY(C17159,2)&gt;5,TRUE)</f>
        <v>0</v>
      </c>
      <c r="E17159" s="220" t="b">
        <f t="shared" si="1345"/>
        <v>0</v>
      </c>
      <c r="F17159" s="219">
        <f t="shared" ref="F17159:F17222" si="1349">IF(OR(D17159,E17159),FALSE,C17159)</f>
        <v>59523</v>
      </c>
      <c r="G17159" s="219">
        <f t="shared" si="1346"/>
        <v>59523</v>
      </c>
    </row>
    <row r="17160" spans="3:7" x14ac:dyDescent="0.25">
      <c r="C17160" s="219">
        <f t="shared" si="1347"/>
        <v>59524</v>
      </c>
      <c r="D17160" s="208" t="b">
        <f t="shared" si="1348"/>
        <v>0</v>
      </c>
      <c r="E17160" s="220" t="b">
        <f t="shared" si="1345"/>
        <v>0</v>
      </c>
      <c r="F17160" s="219">
        <f t="shared" si="1349"/>
        <v>59524</v>
      </c>
      <c r="G17160" s="219">
        <f t="shared" si="1346"/>
        <v>59524</v>
      </c>
    </row>
    <row r="17161" spans="3:7" x14ac:dyDescent="0.25">
      <c r="C17161" s="219">
        <f t="shared" si="1347"/>
        <v>59525</v>
      </c>
      <c r="D17161" s="208" t="b">
        <f t="shared" si="1348"/>
        <v>0</v>
      </c>
      <c r="E17161" s="220" t="b">
        <f t="shared" si="1345"/>
        <v>0</v>
      </c>
      <c r="F17161" s="219">
        <f t="shared" si="1349"/>
        <v>59525</v>
      </c>
      <c r="G17161" s="219">
        <f t="shared" si="1346"/>
        <v>59525</v>
      </c>
    </row>
    <row r="17162" spans="3:7" x14ac:dyDescent="0.25">
      <c r="C17162" s="219">
        <f t="shared" si="1347"/>
        <v>59526</v>
      </c>
      <c r="D17162" s="208" t="b">
        <f t="shared" si="1348"/>
        <v>0</v>
      </c>
      <c r="E17162" s="220" t="b">
        <f t="shared" si="1345"/>
        <v>0</v>
      </c>
      <c r="F17162" s="219">
        <f t="shared" si="1349"/>
        <v>59526</v>
      </c>
      <c r="G17162" s="219">
        <f t="shared" si="1346"/>
        <v>59526</v>
      </c>
    </row>
    <row r="17163" spans="3:7" x14ac:dyDescent="0.25">
      <c r="C17163" s="219">
        <f t="shared" si="1347"/>
        <v>59527</v>
      </c>
      <c r="D17163" s="208" t="b">
        <f t="shared" si="1348"/>
        <v>0</v>
      </c>
      <c r="E17163" s="220" t="b">
        <f t="shared" si="1345"/>
        <v>0</v>
      </c>
      <c r="F17163" s="219">
        <f t="shared" si="1349"/>
        <v>59527</v>
      </c>
      <c r="G17163" s="219">
        <f t="shared" si="1346"/>
        <v>59527</v>
      </c>
    </row>
    <row r="17164" spans="3:7" x14ac:dyDescent="0.25">
      <c r="C17164" s="219">
        <f t="shared" si="1347"/>
        <v>59528</v>
      </c>
      <c r="D17164" s="208" t="b">
        <f t="shared" si="1348"/>
        <v>1</v>
      </c>
      <c r="E17164" s="220" t="b">
        <f t="shared" si="1345"/>
        <v>0</v>
      </c>
      <c r="F17164" s="219" t="b">
        <f t="shared" si="1349"/>
        <v>0</v>
      </c>
      <c r="G17164" s="219">
        <f t="shared" si="1346"/>
        <v>59532</v>
      </c>
    </row>
    <row r="17165" spans="3:7" x14ac:dyDescent="0.25">
      <c r="C17165" s="219">
        <f t="shared" si="1347"/>
        <v>59529</v>
      </c>
      <c r="D17165" s="208" t="b">
        <f t="shared" si="1348"/>
        <v>1</v>
      </c>
      <c r="E17165" s="220" t="b">
        <f t="shared" si="1345"/>
        <v>0</v>
      </c>
      <c r="F17165" s="219" t="b">
        <f t="shared" si="1349"/>
        <v>0</v>
      </c>
      <c r="G17165" s="219">
        <f t="shared" si="1346"/>
        <v>59532</v>
      </c>
    </row>
    <row r="17166" spans="3:7" x14ac:dyDescent="0.25">
      <c r="C17166" s="219">
        <f t="shared" si="1347"/>
        <v>59530</v>
      </c>
      <c r="D17166" s="208" t="b">
        <f t="shared" si="1348"/>
        <v>0</v>
      </c>
      <c r="E17166" s="220" t="b">
        <f t="shared" si="1345"/>
        <v>1</v>
      </c>
      <c r="F17166" s="219" t="b">
        <f t="shared" si="1349"/>
        <v>0</v>
      </c>
      <c r="G17166" s="219">
        <f t="shared" si="1346"/>
        <v>59532</v>
      </c>
    </row>
    <row r="17167" spans="3:7" x14ac:dyDescent="0.25">
      <c r="C17167" s="219">
        <f t="shared" si="1347"/>
        <v>59531</v>
      </c>
      <c r="D17167" s="208" t="b">
        <f t="shared" si="1348"/>
        <v>0</v>
      </c>
      <c r="E17167" s="220" t="b">
        <f t="shared" si="1345"/>
        <v>1</v>
      </c>
      <c r="F17167" s="219" t="b">
        <f t="shared" si="1349"/>
        <v>0</v>
      </c>
      <c r="G17167" s="219">
        <f t="shared" si="1346"/>
        <v>59532</v>
      </c>
    </row>
    <row r="17168" spans="3:7" x14ac:dyDescent="0.25">
      <c r="C17168" s="219">
        <f t="shared" si="1347"/>
        <v>59532</v>
      </c>
      <c r="D17168" s="208" t="b">
        <f t="shared" si="1348"/>
        <v>0</v>
      </c>
      <c r="E17168" s="220" t="b">
        <f t="shared" si="1345"/>
        <v>0</v>
      </c>
      <c r="F17168" s="219">
        <f t="shared" si="1349"/>
        <v>59532</v>
      </c>
      <c r="G17168" s="219">
        <f t="shared" si="1346"/>
        <v>59532</v>
      </c>
    </row>
    <row r="17169" spans="3:7" x14ac:dyDescent="0.25">
      <c r="C17169" s="219">
        <f t="shared" si="1347"/>
        <v>59533</v>
      </c>
      <c r="D17169" s="208" t="b">
        <f t="shared" si="1348"/>
        <v>0</v>
      </c>
      <c r="E17169" s="220" t="b">
        <f t="shared" si="1345"/>
        <v>0</v>
      </c>
      <c r="F17169" s="219">
        <f t="shared" si="1349"/>
        <v>59533</v>
      </c>
      <c r="G17169" s="219">
        <f t="shared" si="1346"/>
        <v>59533</v>
      </c>
    </row>
    <row r="17170" spans="3:7" x14ac:dyDescent="0.25">
      <c r="C17170" s="219">
        <f t="shared" si="1347"/>
        <v>59534</v>
      </c>
      <c r="D17170" s="208" t="b">
        <f t="shared" si="1348"/>
        <v>0</v>
      </c>
      <c r="E17170" s="220" t="b">
        <f t="shared" si="1345"/>
        <v>0</v>
      </c>
      <c r="F17170" s="219">
        <f t="shared" si="1349"/>
        <v>59534</v>
      </c>
      <c r="G17170" s="219">
        <f t="shared" si="1346"/>
        <v>59534</v>
      </c>
    </row>
    <row r="17171" spans="3:7" x14ac:dyDescent="0.25">
      <c r="C17171" s="219">
        <f t="shared" si="1347"/>
        <v>59535</v>
      </c>
      <c r="D17171" s="208" t="b">
        <f t="shared" si="1348"/>
        <v>1</v>
      </c>
      <c r="E17171" s="220" t="b">
        <f t="shared" si="1345"/>
        <v>0</v>
      </c>
      <c r="F17171" s="219" t="b">
        <f t="shared" si="1349"/>
        <v>0</v>
      </c>
      <c r="G17171" s="219">
        <f t="shared" si="1346"/>
        <v>59538</v>
      </c>
    </row>
    <row r="17172" spans="3:7" x14ac:dyDescent="0.25">
      <c r="C17172" s="219">
        <f t="shared" si="1347"/>
        <v>59536</v>
      </c>
      <c r="D17172" s="208" t="b">
        <f t="shared" si="1348"/>
        <v>1</v>
      </c>
      <c r="E17172" s="220" t="b">
        <f t="shared" si="1345"/>
        <v>0</v>
      </c>
      <c r="F17172" s="219" t="b">
        <f t="shared" si="1349"/>
        <v>0</v>
      </c>
      <c r="G17172" s="219">
        <f t="shared" si="1346"/>
        <v>59538</v>
      </c>
    </row>
    <row r="17173" spans="3:7" x14ac:dyDescent="0.25">
      <c r="C17173" s="219">
        <f t="shared" si="1347"/>
        <v>59537</v>
      </c>
      <c r="D17173" s="208" t="b">
        <f t="shared" si="1348"/>
        <v>0</v>
      </c>
      <c r="E17173" s="220" t="b">
        <f t="shared" si="1345"/>
        <v>1</v>
      </c>
      <c r="F17173" s="219" t="b">
        <f t="shared" si="1349"/>
        <v>0</v>
      </c>
      <c r="G17173" s="219">
        <f t="shared" si="1346"/>
        <v>59538</v>
      </c>
    </row>
    <row r="17174" spans="3:7" x14ac:dyDescent="0.25">
      <c r="C17174" s="219">
        <f t="shared" si="1347"/>
        <v>59538</v>
      </c>
      <c r="D17174" s="208" t="b">
        <f t="shared" si="1348"/>
        <v>0</v>
      </c>
      <c r="E17174" s="220" t="b">
        <f t="shared" si="1345"/>
        <v>0</v>
      </c>
      <c r="F17174" s="219">
        <f t="shared" si="1349"/>
        <v>59538</v>
      </c>
      <c r="G17174" s="219">
        <f t="shared" si="1346"/>
        <v>59538</v>
      </c>
    </row>
    <row r="17175" spans="3:7" x14ac:dyDescent="0.25">
      <c r="C17175" s="219">
        <f t="shared" si="1347"/>
        <v>59539</v>
      </c>
      <c r="D17175" s="208" t="b">
        <f t="shared" si="1348"/>
        <v>0</v>
      </c>
      <c r="E17175" s="220" t="b">
        <f t="shared" si="1345"/>
        <v>0</v>
      </c>
      <c r="F17175" s="219">
        <f t="shared" si="1349"/>
        <v>59539</v>
      </c>
      <c r="G17175" s="219">
        <f t="shared" si="1346"/>
        <v>59539</v>
      </c>
    </row>
    <row r="17176" spans="3:7" x14ac:dyDescent="0.25">
      <c r="C17176" s="219">
        <f t="shared" si="1347"/>
        <v>59540</v>
      </c>
      <c r="D17176" s="208" t="b">
        <f t="shared" si="1348"/>
        <v>0</v>
      </c>
      <c r="E17176" s="220" t="b">
        <f t="shared" si="1345"/>
        <v>0</v>
      </c>
      <c r="F17176" s="219">
        <f t="shared" si="1349"/>
        <v>59540</v>
      </c>
      <c r="G17176" s="219">
        <f t="shared" si="1346"/>
        <v>59540</v>
      </c>
    </row>
    <row r="17177" spans="3:7" x14ac:dyDescent="0.25">
      <c r="C17177" s="219">
        <f t="shared" si="1347"/>
        <v>59541</v>
      </c>
      <c r="D17177" s="208" t="b">
        <f t="shared" si="1348"/>
        <v>0</v>
      </c>
      <c r="E17177" s="220" t="b">
        <f t="shared" si="1345"/>
        <v>0</v>
      </c>
      <c r="F17177" s="219">
        <f t="shared" si="1349"/>
        <v>59541</v>
      </c>
      <c r="G17177" s="219">
        <f t="shared" si="1346"/>
        <v>59541</v>
      </c>
    </row>
    <row r="17178" spans="3:7" x14ac:dyDescent="0.25">
      <c r="C17178" s="219">
        <f t="shared" si="1347"/>
        <v>59542</v>
      </c>
      <c r="D17178" s="208" t="b">
        <f t="shared" si="1348"/>
        <v>1</v>
      </c>
      <c r="E17178" s="220" t="b">
        <f t="shared" si="1345"/>
        <v>0</v>
      </c>
      <c r="F17178" s="219" t="b">
        <f t="shared" si="1349"/>
        <v>0</v>
      </c>
      <c r="G17178" s="219">
        <f t="shared" si="1346"/>
        <v>59544</v>
      </c>
    </row>
    <row r="17179" spans="3:7" x14ac:dyDescent="0.25">
      <c r="C17179" s="219">
        <f t="shared" si="1347"/>
        <v>59543</v>
      </c>
      <c r="D17179" s="208" t="b">
        <f t="shared" si="1348"/>
        <v>1</v>
      </c>
      <c r="E17179" s="220" t="b">
        <f t="shared" si="1345"/>
        <v>0</v>
      </c>
      <c r="F17179" s="219" t="b">
        <f t="shared" si="1349"/>
        <v>0</v>
      </c>
      <c r="G17179" s="219">
        <f t="shared" si="1346"/>
        <v>59544</v>
      </c>
    </row>
    <row r="17180" spans="3:7" x14ac:dyDescent="0.25">
      <c r="C17180" s="219">
        <f t="shared" si="1347"/>
        <v>59544</v>
      </c>
      <c r="D17180" s="208" t="b">
        <f t="shared" si="1348"/>
        <v>0</v>
      </c>
      <c r="E17180" s="220" t="b">
        <f t="shared" si="1345"/>
        <v>0</v>
      </c>
      <c r="F17180" s="219">
        <f t="shared" si="1349"/>
        <v>59544</v>
      </c>
      <c r="G17180" s="219">
        <f t="shared" si="1346"/>
        <v>59544</v>
      </c>
    </row>
    <row r="17181" spans="3:7" x14ac:dyDescent="0.25">
      <c r="C17181" s="219">
        <f t="shared" si="1347"/>
        <v>59545</v>
      </c>
      <c r="D17181" s="208" t="b">
        <f t="shared" si="1348"/>
        <v>0</v>
      </c>
      <c r="E17181" s="220" t="b">
        <f t="shared" si="1345"/>
        <v>0</v>
      </c>
      <c r="F17181" s="219">
        <f t="shared" si="1349"/>
        <v>59545</v>
      </c>
      <c r="G17181" s="219">
        <f t="shared" si="1346"/>
        <v>59545</v>
      </c>
    </row>
    <row r="17182" spans="3:7" x14ac:dyDescent="0.25">
      <c r="C17182" s="219">
        <f t="shared" si="1347"/>
        <v>59546</v>
      </c>
      <c r="D17182" s="208" t="b">
        <f t="shared" si="1348"/>
        <v>0</v>
      </c>
      <c r="E17182" s="220" t="b">
        <f t="shared" si="1345"/>
        <v>0</v>
      </c>
      <c r="F17182" s="219">
        <f t="shared" si="1349"/>
        <v>59546</v>
      </c>
      <c r="G17182" s="219">
        <f t="shared" si="1346"/>
        <v>59546</v>
      </c>
    </row>
    <row r="17183" spans="3:7" x14ac:dyDescent="0.25">
      <c r="C17183" s="219">
        <f t="shared" si="1347"/>
        <v>59547</v>
      </c>
      <c r="D17183" s="208" t="b">
        <f t="shared" si="1348"/>
        <v>0</v>
      </c>
      <c r="E17183" s="220" t="b">
        <f t="shared" si="1345"/>
        <v>0</v>
      </c>
      <c r="F17183" s="219">
        <f t="shared" si="1349"/>
        <v>59547</v>
      </c>
      <c r="G17183" s="219">
        <f t="shared" si="1346"/>
        <v>59547</v>
      </c>
    </row>
    <row r="17184" spans="3:7" x14ac:dyDescent="0.25">
      <c r="C17184" s="219">
        <f t="shared" si="1347"/>
        <v>59548</v>
      </c>
      <c r="D17184" s="208" t="b">
        <f t="shared" si="1348"/>
        <v>0</v>
      </c>
      <c r="E17184" s="220" t="b">
        <f t="shared" si="1345"/>
        <v>0</v>
      </c>
      <c r="F17184" s="219">
        <f t="shared" si="1349"/>
        <v>59548</v>
      </c>
      <c r="G17184" s="219">
        <f t="shared" si="1346"/>
        <v>59548</v>
      </c>
    </row>
    <row r="17185" spans="3:7" x14ac:dyDescent="0.25">
      <c r="C17185" s="219">
        <f t="shared" si="1347"/>
        <v>59549</v>
      </c>
      <c r="D17185" s="208" t="b">
        <f t="shared" si="1348"/>
        <v>1</v>
      </c>
      <c r="E17185" s="220" t="b">
        <f t="shared" si="1345"/>
        <v>0</v>
      </c>
      <c r="F17185" s="219" t="b">
        <f t="shared" si="1349"/>
        <v>0</v>
      </c>
      <c r="G17185" s="219">
        <f t="shared" si="1346"/>
        <v>59551</v>
      </c>
    </row>
    <row r="17186" spans="3:7" x14ac:dyDescent="0.25">
      <c r="C17186" s="219">
        <f t="shared" si="1347"/>
        <v>59550</v>
      </c>
      <c r="D17186" s="208" t="b">
        <f t="shared" si="1348"/>
        <v>1</v>
      </c>
      <c r="E17186" s="220" t="b">
        <f t="shared" si="1345"/>
        <v>0</v>
      </c>
      <c r="F17186" s="219" t="b">
        <f t="shared" si="1349"/>
        <v>0</v>
      </c>
      <c r="G17186" s="219">
        <f t="shared" si="1346"/>
        <v>59551</v>
      </c>
    </row>
    <row r="17187" spans="3:7" x14ac:dyDescent="0.25">
      <c r="C17187" s="219">
        <f t="shared" si="1347"/>
        <v>59551</v>
      </c>
      <c r="D17187" s="208" t="b">
        <f t="shared" si="1348"/>
        <v>0</v>
      </c>
      <c r="E17187" s="220" t="b">
        <f t="shared" si="1345"/>
        <v>0</v>
      </c>
      <c r="F17187" s="219">
        <f t="shared" si="1349"/>
        <v>59551</v>
      </c>
      <c r="G17187" s="219">
        <f t="shared" si="1346"/>
        <v>59551</v>
      </c>
    </row>
    <row r="17188" spans="3:7" x14ac:dyDescent="0.25">
      <c r="C17188" s="219">
        <f t="shared" si="1347"/>
        <v>59552</v>
      </c>
      <c r="D17188" s="208" t="b">
        <f t="shared" si="1348"/>
        <v>0</v>
      </c>
      <c r="E17188" s="220" t="b">
        <f t="shared" si="1345"/>
        <v>0</v>
      </c>
      <c r="F17188" s="219">
        <f t="shared" si="1349"/>
        <v>59552</v>
      </c>
      <c r="G17188" s="219">
        <f t="shared" si="1346"/>
        <v>59552</v>
      </c>
    </row>
    <row r="17189" spans="3:7" x14ac:dyDescent="0.25">
      <c r="C17189" s="219">
        <f t="shared" si="1347"/>
        <v>59553</v>
      </c>
      <c r="D17189" s="208" t="b">
        <f t="shared" si="1348"/>
        <v>0</v>
      </c>
      <c r="E17189" s="220" t="b">
        <f t="shared" si="1345"/>
        <v>0</v>
      </c>
      <c r="F17189" s="219">
        <f t="shared" si="1349"/>
        <v>59553</v>
      </c>
      <c r="G17189" s="219">
        <f t="shared" si="1346"/>
        <v>59553</v>
      </c>
    </row>
    <row r="17190" spans="3:7" x14ac:dyDescent="0.25">
      <c r="C17190" s="219">
        <f t="shared" si="1347"/>
        <v>59554</v>
      </c>
      <c r="D17190" s="208" t="b">
        <f t="shared" si="1348"/>
        <v>0</v>
      </c>
      <c r="E17190" s="220" t="b">
        <f t="shared" si="1345"/>
        <v>0</v>
      </c>
      <c r="F17190" s="219">
        <f t="shared" si="1349"/>
        <v>59554</v>
      </c>
      <c r="G17190" s="219">
        <f t="shared" si="1346"/>
        <v>59554</v>
      </c>
    </row>
    <row r="17191" spans="3:7" x14ac:dyDescent="0.25">
      <c r="C17191" s="219">
        <f t="shared" si="1347"/>
        <v>59555</v>
      </c>
      <c r="D17191" s="208" t="b">
        <f t="shared" si="1348"/>
        <v>0</v>
      </c>
      <c r="E17191" s="220" t="b">
        <f t="shared" si="1345"/>
        <v>0</v>
      </c>
      <c r="F17191" s="219">
        <f t="shared" si="1349"/>
        <v>59555</v>
      </c>
      <c r="G17191" s="219">
        <f t="shared" si="1346"/>
        <v>59555</v>
      </c>
    </row>
    <row r="17192" spans="3:7" x14ac:dyDescent="0.25">
      <c r="C17192" s="219">
        <f t="shared" si="1347"/>
        <v>59556</v>
      </c>
      <c r="D17192" s="208" t="b">
        <f t="shared" si="1348"/>
        <v>1</v>
      </c>
      <c r="E17192" s="220" t="b">
        <f t="shared" si="1345"/>
        <v>0</v>
      </c>
      <c r="F17192" s="219" t="b">
        <f t="shared" si="1349"/>
        <v>0</v>
      </c>
      <c r="G17192" s="219">
        <f t="shared" si="1346"/>
        <v>59558</v>
      </c>
    </row>
    <row r="17193" spans="3:7" x14ac:dyDescent="0.25">
      <c r="C17193" s="219">
        <f t="shared" si="1347"/>
        <v>59557</v>
      </c>
      <c r="D17193" s="208" t="b">
        <f t="shared" si="1348"/>
        <v>1</v>
      </c>
      <c r="E17193" s="220" t="b">
        <f t="shared" si="1345"/>
        <v>0</v>
      </c>
      <c r="F17193" s="219" t="b">
        <f t="shared" si="1349"/>
        <v>0</v>
      </c>
      <c r="G17193" s="219">
        <f t="shared" si="1346"/>
        <v>59558</v>
      </c>
    </row>
    <row r="17194" spans="3:7" x14ac:dyDescent="0.25">
      <c r="C17194" s="219">
        <f t="shared" si="1347"/>
        <v>59558</v>
      </c>
      <c r="D17194" s="208" t="b">
        <f t="shared" si="1348"/>
        <v>0</v>
      </c>
      <c r="E17194" s="220" t="b">
        <f t="shared" si="1345"/>
        <v>0</v>
      </c>
      <c r="F17194" s="219">
        <f t="shared" si="1349"/>
        <v>59558</v>
      </c>
      <c r="G17194" s="219">
        <f t="shared" si="1346"/>
        <v>59558</v>
      </c>
    </row>
    <row r="17195" spans="3:7" x14ac:dyDescent="0.25">
      <c r="C17195" s="219">
        <f t="shared" si="1347"/>
        <v>59559</v>
      </c>
      <c r="D17195" s="208" t="b">
        <f t="shared" si="1348"/>
        <v>0</v>
      </c>
      <c r="E17195" s="220" t="b">
        <f t="shared" si="1345"/>
        <v>0</v>
      </c>
      <c r="F17195" s="219">
        <f t="shared" si="1349"/>
        <v>59559</v>
      </c>
      <c r="G17195" s="219">
        <f t="shared" si="1346"/>
        <v>59559</v>
      </c>
    </row>
    <row r="17196" spans="3:7" x14ac:dyDescent="0.25">
      <c r="C17196" s="219">
        <f t="shared" si="1347"/>
        <v>59560</v>
      </c>
      <c r="D17196" s="208" t="b">
        <f t="shared" si="1348"/>
        <v>0</v>
      </c>
      <c r="E17196" s="220" t="b">
        <f t="shared" si="1345"/>
        <v>0</v>
      </c>
      <c r="F17196" s="219">
        <f t="shared" si="1349"/>
        <v>59560</v>
      </c>
      <c r="G17196" s="219">
        <f t="shared" si="1346"/>
        <v>59560</v>
      </c>
    </row>
    <row r="17197" spans="3:7" x14ac:dyDescent="0.25">
      <c r="C17197" s="219">
        <f t="shared" si="1347"/>
        <v>59561</v>
      </c>
      <c r="D17197" s="208" t="b">
        <f t="shared" si="1348"/>
        <v>0</v>
      </c>
      <c r="E17197" s="220" t="b">
        <f t="shared" si="1345"/>
        <v>0</v>
      </c>
      <c r="F17197" s="219">
        <f t="shared" si="1349"/>
        <v>59561</v>
      </c>
      <c r="G17197" s="219">
        <f t="shared" si="1346"/>
        <v>59561</v>
      </c>
    </row>
    <row r="17198" spans="3:7" x14ac:dyDescent="0.25">
      <c r="C17198" s="219">
        <f t="shared" si="1347"/>
        <v>59562</v>
      </c>
      <c r="D17198" s="208" t="b">
        <f t="shared" si="1348"/>
        <v>0</v>
      </c>
      <c r="E17198" s="220" t="b">
        <f t="shared" si="1345"/>
        <v>0</v>
      </c>
      <c r="F17198" s="219">
        <f t="shared" si="1349"/>
        <v>59562</v>
      </c>
      <c r="G17198" s="219">
        <f t="shared" si="1346"/>
        <v>59562</v>
      </c>
    </row>
    <row r="17199" spans="3:7" x14ac:dyDescent="0.25">
      <c r="C17199" s="219">
        <f t="shared" si="1347"/>
        <v>59563</v>
      </c>
      <c r="D17199" s="208" t="b">
        <f t="shared" si="1348"/>
        <v>1</v>
      </c>
      <c r="E17199" s="220" t="b">
        <f t="shared" si="1345"/>
        <v>0</v>
      </c>
      <c r="F17199" s="219" t="b">
        <f t="shared" si="1349"/>
        <v>0</v>
      </c>
      <c r="G17199" s="219">
        <f t="shared" si="1346"/>
        <v>59565</v>
      </c>
    </row>
    <row r="17200" spans="3:7" x14ac:dyDescent="0.25">
      <c r="C17200" s="219">
        <f t="shared" si="1347"/>
        <v>59564</v>
      </c>
      <c r="D17200" s="208" t="b">
        <f t="shared" si="1348"/>
        <v>1</v>
      </c>
      <c r="E17200" s="220" t="b">
        <f t="shared" si="1345"/>
        <v>0</v>
      </c>
      <c r="F17200" s="219" t="b">
        <f t="shared" si="1349"/>
        <v>0</v>
      </c>
      <c r="G17200" s="219">
        <f t="shared" si="1346"/>
        <v>59565</v>
      </c>
    </row>
    <row r="17201" spans="3:7" x14ac:dyDescent="0.25">
      <c r="C17201" s="219">
        <f t="shared" si="1347"/>
        <v>59565</v>
      </c>
      <c r="D17201" s="208" t="b">
        <f t="shared" si="1348"/>
        <v>0</v>
      </c>
      <c r="E17201" s="220" t="b">
        <f t="shared" si="1345"/>
        <v>0</v>
      </c>
      <c r="F17201" s="219">
        <f t="shared" si="1349"/>
        <v>59565</v>
      </c>
      <c r="G17201" s="219">
        <f t="shared" si="1346"/>
        <v>59565</v>
      </c>
    </row>
    <row r="17202" spans="3:7" x14ac:dyDescent="0.25">
      <c r="C17202" s="219">
        <f t="shared" si="1347"/>
        <v>59566</v>
      </c>
      <c r="D17202" s="208" t="b">
        <f t="shared" si="1348"/>
        <v>0</v>
      </c>
      <c r="E17202" s="220" t="b">
        <f t="shared" si="1345"/>
        <v>0</v>
      </c>
      <c r="F17202" s="219">
        <f t="shared" si="1349"/>
        <v>59566</v>
      </c>
      <c r="G17202" s="219">
        <f t="shared" si="1346"/>
        <v>59566</v>
      </c>
    </row>
    <row r="17203" spans="3:7" x14ac:dyDescent="0.25">
      <c r="C17203" s="219">
        <f t="shared" si="1347"/>
        <v>59567</v>
      </c>
      <c r="D17203" s="208" t="b">
        <f t="shared" si="1348"/>
        <v>0</v>
      </c>
      <c r="E17203" s="220" t="b">
        <f t="shared" si="1345"/>
        <v>0</v>
      </c>
      <c r="F17203" s="219">
        <f t="shared" si="1349"/>
        <v>59567</v>
      </c>
      <c r="G17203" s="219">
        <f t="shared" si="1346"/>
        <v>59567</v>
      </c>
    </row>
    <row r="17204" spans="3:7" x14ac:dyDescent="0.25">
      <c r="C17204" s="219">
        <f t="shared" si="1347"/>
        <v>59568</v>
      </c>
      <c r="D17204" s="208" t="b">
        <f t="shared" si="1348"/>
        <v>0</v>
      </c>
      <c r="E17204" s="220" t="b">
        <f t="shared" si="1345"/>
        <v>0</v>
      </c>
      <c r="F17204" s="219">
        <f t="shared" si="1349"/>
        <v>59568</v>
      </c>
      <c r="G17204" s="219">
        <f t="shared" si="1346"/>
        <v>59568</v>
      </c>
    </row>
    <row r="17205" spans="3:7" x14ac:dyDescent="0.25">
      <c r="C17205" s="219">
        <f t="shared" si="1347"/>
        <v>59569</v>
      </c>
      <c r="D17205" s="208" t="b">
        <f t="shared" si="1348"/>
        <v>0</v>
      </c>
      <c r="E17205" s="220" t="b">
        <f t="shared" si="1345"/>
        <v>0</v>
      </c>
      <c r="F17205" s="219">
        <f t="shared" si="1349"/>
        <v>59569</v>
      </c>
      <c r="G17205" s="219">
        <f t="shared" si="1346"/>
        <v>59569</v>
      </c>
    </row>
    <row r="17206" spans="3:7" x14ac:dyDescent="0.25">
      <c r="C17206" s="219">
        <f t="shared" si="1347"/>
        <v>59570</v>
      </c>
      <c r="D17206" s="208" t="b">
        <f t="shared" si="1348"/>
        <v>1</v>
      </c>
      <c r="E17206" s="220" t="b">
        <f t="shared" si="1345"/>
        <v>0</v>
      </c>
      <c r="F17206" s="219" t="b">
        <f t="shared" si="1349"/>
        <v>0</v>
      </c>
      <c r="G17206" s="219">
        <f t="shared" si="1346"/>
        <v>59572</v>
      </c>
    </row>
    <row r="17207" spans="3:7" x14ac:dyDescent="0.25">
      <c r="C17207" s="219">
        <f t="shared" si="1347"/>
        <v>59571</v>
      </c>
      <c r="D17207" s="208" t="b">
        <f t="shared" si="1348"/>
        <v>1</v>
      </c>
      <c r="E17207" s="220" t="b">
        <f t="shared" si="1345"/>
        <v>0</v>
      </c>
      <c r="F17207" s="219" t="b">
        <f t="shared" si="1349"/>
        <v>0</v>
      </c>
      <c r="G17207" s="219">
        <f t="shared" si="1346"/>
        <v>59572</v>
      </c>
    </row>
    <row r="17208" spans="3:7" x14ac:dyDescent="0.25">
      <c r="C17208" s="219">
        <f t="shared" si="1347"/>
        <v>59572</v>
      </c>
      <c r="D17208" s="208" t="b">
        <f t="shared" si="1348"/>
        <v>0</v>
      </c>
      <c r="E17208" s="220" t="b">
        <f t="shared" si="1345"/>
        <v>0</v>
      </c>
      <c r="F17208" s="219">
        <f t="shared" si="1349"/>
        <v>59572</v>
      </c>
      <c r="G17208" s="219">
        <f t="shared" si="1346"/>
        <v>59572</v>
      </c>
    </row>
    <row r="17209" spans="3:7" x14ac:dyDescent="0.25">
      <c r="C17209" s="219">
        <f t="shared" si="1347"/>
        <v>59573</v>
      </c>
      <c r="D17209" s="208" t="b">
        <f t="shared" si="1348"/>
        <v>0</v>
      </c>
      <c r="E17209" s="220" t="b">
        <f t="shared" si="1345"/>
        <v>0</v>
      </c>
      <c r="F17209" s="219">
        <f t="shared" si="1349"/>
        <v>59573</v>
      </c>
      <c r="G17209" s="219">
        <f t="shared" si="1346"/>
        <v>59573</v>
      </c>
    </row>
    <row r="17210" spans="3:7" x14ac:dyDescent="0.25">
      <c r="C17210" s="219">
        <f t="shared" si="1347"/>
        <v>59574</v>
      </c>
      <c r="D17210" s="208" t="b">
        <f t="shared" si="1348"/>
        <v>0</v>
      </c>
      <c r="E17210" s="220" t="b">
        <f t="shared" si="1345"/>
        <v>0</v>
      </c>
      <c r="F17210" s="219">
        <f t="shared" si="1349"/>
        <v>59574</v>
      </c>
      <c r="G17210" s="219">
        <f t="shared" si="1346"/>
        <v>59574</v>
      </c>
    </row>
    <row r="17211" spans="3:7" x14ac:dyDescent="0.25">
      <c r="C17211" s="219">
        <f t="shared" si="1347"/>
        <v>59575</v>
      </c>
      <c r="D17211" s="208" t="b">
        <f t="shared" si="1348"/>
        <v>0</v>
      </c>
      <c r="E17211" s="220" t="b">
        <f t="shared" si="1345"/>
        <v>0</v>
      </c>
      <c r="F17211" s="219">
        <f t="shared" si="1349"/>
        <v>59575</v>
      </c>
      <c r="G17211" s="219">
        <f t="shared" si="1346"/>
        <v>59575</v>
      </c>
    </row>
    <row r="17212" spans="3:7" x14ac:dyDescent="0.25">
      <c r="C17212" s="219">
        <f t="shared" si="1347"/>
        <v>59576</v>
      </c>
      <c r="D17212" s="208" t="b">
        <f t="shared" si="1348"/>
        <v>0</v>
      </c>
      <c r="E17212" s="220" t="b">
        <f t="shared" si="1345"/>
        <v>0</v>
      </c>
      <c r="F17212" s="219">
        <f t="shared" si="1349"/>
        <v>59576</v>
      </c>
      <c r="G17212" s="219">
        <f t="shared" si="1346"/>
        <v>59576</v>
      </c>
    </row>
    <row r="17213" spans="3:7" x14ac:dyDescent="0.25">
      <c r="C17213" s="219">
        <f t="shared" si="1347"/>
        <v>59577</v>
      </c>
      <c r="D17213" s="208" t="b">
        <f t="shared" si="1348"/>
        <v>1</v>
      </c>
      <c r="E17213" s="220" t="b">
        <f t="shared" si="1345"/>
        <v>0</v>
      </c>
      <c r="F17213" s="219" t="b">
        <f t="shared" si="1349"/>
        <v>0</v>
      </c>
      <c r="G17213" s="219">
        <f t="shared" si="1346"/>
        <v>59579</v>
      </c>
    </row>
    <row r="17214" spans="3:7" x14ac:dyDescent="0.25">
      <c r="C17214" s="219">
        <f t="shared" si="1347"/>
        <v>59578</v>
      </c>
      <c r="D17214" s="208" t="b">
        <f t="shared" si="1348"/>
        <v>1</v>
      </c>
      <c r="E17214" s="220" t="b">
        <f t="shared" si="1345"/>
        <v>0</v>
      </c>
      <c r="F17214" s="219" t="b">
        <f t="shared" si="1349"/>
        <v>0</v>
      </c>
      <c r="G17214" s="219">
        <f t="shared" si="1346"/>
        <v>59579</v>
      </c>
    </row>
    <row r="17215" spans="3:7" x14ac:dyDescent="0.25">
      <c r="C17215" s="219">
        <f t="shared" si="1347"/>
        <v>59579</v>
      </c>
      <c r="D17215" s="208" t="b">
        <f t="shared" si="1348"/>
        <v>0</v>
      </c>
      <c r="E17215" s="220" t="b">
        <f t="shared" si="1345"/>
        <v>0</v>
      </c>
      <c r="F17215" s="219">
        <f t="shared" si="1349"/>
        <v>59579</v>
      </c>
      <c r="G17215" s="219">
        <f t="shared" si="1346"/>
        <v>59579</v>
      </c>
    </row>
    <row r="17216" spans="3:7" x14ac:dyDescent="0.25">
      <c r="C17216" s="219">
        <f t="shared" si="1347"/>
        <v>59580</v>
      </c>
      <c r="D17216" s="208" t="b">
        <f t="shared" si="1348"/>
        <v>0</v>
      </c>
      <c r="E17216" s="220" t="b">
        <f t="shared" si="1345"/>
        <v>0</v>
      </c>
      <c r="F17216" s="219">
        <f t="shared" si="1349"/>
        <v>59580</v>
      </c>
      <c r="G17216" s="219">
        <f t="shared" si="1346"/>
        <v>59580</v>
      </c>
    </row>
    <row r="17217" spans="3:7" x14ac:dyDescent="0.25">
      <c r="C17217" s="219">
        <f t="shared" si="1347"/>
        <v>59581</v>
      </c>
      <c r="D17217" s="208" t="b">
        <f t="shared" si="1348"/>
        <v>0</v>
      </c>
      <c r="E17217" s="220" t="b">
        <f t="shared" si="1345"/>
        <v>0</v>
      </c>
      <c r="F17217" s="219">
        <f t="shared" si="1349"/>
        <v>59581</v>
      </c>
      <c r="G17217" s="219">
        <f t="shared" si="1346"/>
        <v>59581</v>
      </c>
    </row>
    <row r="17218" spans="3:7" x14ac:dyDescent="0.25">
      <c r="C17218" s="219">
        <f t="shared" si="1347"/>
        <v>59582</v>
      </c>
      <c r="D17218" s="208" t="b">
        <f t="shared" si="1348"/>
        <v>0</v>
      </c>
      <c r="E17218" s="220" t="b">
        <f t="shared" si="1345"/>
        <v>0</v>
      </c>
      <c r="F17218" s="219">
        <f t="shared" si="1349"/>
        <v>59582</v>
      </c>
      <c r="G17218" s="219">
        <f t="shared" si="1346"/>
        <v>59582</v>
      </c>
    </row>
    <row r="17219" spans="3:7" x14ac:dyDescent="0.25">
      <c r="C17219" s="219">
        <f t="shared" si="1347"/>
        <v>59583</v>
      </c>
      <c r="D17219" s="208" t="b">
        <f t="shared" si="1348"/>
        <v>0</v>
      </c>
      <c r="E17219" s="220" t="b">
        <f t="shared" si="1345"/>
        <v>0</v>
      </c>
      <c r="F17219" s="219">
        <f t="shared" si="1349"/>
        <v>59583</v>
      </c>
      <c r="G17219" s="219">
        <f t="shared" si="1346"/>
        <v>59583</v>
      </c>
    </row>
    <row r="17220" spans="3:7" x14ac:dyDescent="0.25">
      <c r="C17220" s="219">
        <f t="shared" si="1347"/>
        <v>59584</v>
      </c>
      <c r="D17220" s="208" t="b">
        <f t="shared" si="1348"/>
        <v>1</v>
      </c>
      <c r="E17220" s="220" t="b">
        <f t="shared" si="1345"/>
        <v>0</v>
      </c>
      <c r="F17220" s="219" t="b">
        <f t="shared" si="1349"/>
        <v>0</v>
      </c>
      <c r="G17220" s="219">
        <f t="shared" si="1346"/>
        <v>59586</v>
      </c>
    </row>
    <row r="17221" spans="3:7" x14ac:dyDescent="0.25">
      <c r="C17221" s="219">
        <f t="shared" si="1347"/>
        <v>59585</v>
      </c>
      <c r="D17221" s="208" t="b">
        <f t="shared" si="1348"/>
        <v>1</v>
      </c>
      <c r="E17221" s="220" t="b">
        <f t="shared" si="1345"/>
        <v>0</v>
      </c>
      <c r="F17221" s="219" t="b">
        <f t="shared" si="1349"/>
        <v>0</v>
      </c>
      <c r="G17221" s="219">
        <f t="shared" si="1346"/>
        <v>59586</v>
      </c>
    </row>
    <row r="17222" spans="3:7" x14ac:dyDescent="0.25">
      <c r="C17222" s="219">
        <f t="shared" si="1347"/>
        <v>59586</v>
      </c>
      <c r="D17222" s="208" t="b">
        <f t="shared" si="1348"/>
        <v>0</v>
      </c>
      <c r="E17222" s="220" t="b">
        <f t="shared" ref="E17222:E17285" si="1350">IF(TYPE(VLOOKUP(C17222,Holydays,1,0))&lt;&gt;1,FALSE,TRUE)</f>
        <v>0</v>
      </c>
      <c r="F17222" s="219">
        <f t="shared" si="1349"/>
        <v>59586</v>
      </c>
      <c r="G17222" s="219">
        <f t="shared" ref="G17222:G17285" si="1351">IF(F17222,F17222,WORKDAY(C17222,1,Holydays))</f>
        <v>59586</v>
      </c>
    </row>
    <row r="17223" spans="3:7" x14ac:dyDescent="0.25">
      <c r="C17223" s="219">
        <f t="shared" ref="C17223:C17286" si="1352">C17222+1</f>
        <v>59587</v>
      </c>
      <c r="D17223" s="208" t="b">
        <f t="shared" ref="D17223:D17286" si="1353">IF(WEEKDAY(C17223,2)&gt;5,TRUE)</f>
        <v>0</v>
      </c>
      <c r="E17223" s="220" t="b">
        <f t="shared" si="1350"/>
        <v>0</v>
      </c>
      <c r="F17223" s="219">
        <f t="shared" ref="F17223:F17286" si="1354">IF(OR(D17223,E17223),FALSE,C17223)</f>
        <v>59587</v>
      </c>
      <c r="G17223" s="219">
        <f t="shared" si="1351"/>
        <v>59587</v>
      </c>
    </row>
    <row r="17224" spans="3:7" x14ac:dyDescent="0.25">
      <c r="C17224" s="219">
        <f t="shared" si="1352"/>
        <v>59588</v>
      </c>
      <c r="D17224" s="208" t="b">
        <f t="shared" si="1353"/>
        <v>0</v>
      </c>
      <c r="E17224" s="220" t="b">
        <f t="shared" si="1350"/>
        <v>0</v>
      </c>
      <c r="F17224" s="219">
        <f t="shared" si="1354"/>
        <v>59588</v>
      </c>
      <c r="G17224" s="219">
        <f t="shared" si="1351"/>
        <v>59588</v>
      </c>
    </row>
    <row r="17225" spans="3:7" x14ac:dyDescent="0.25">
      <c r="C17225" s="219">
        <f t="shared" si="1352"/>
        <v>59589</v>
      </c>
      <c r="D17225" s="208" t="b">
        <f t="shared" si="1353"/>
        <v>0</v>
      </c>
      <c r="E17225" s="220" t="b">
        <f t="shared" si="1350"/>
        <v>0</v>
      </c>
      <c r="F17225" s="219">
        <f t="shared" si="1354"/>
        <v>59589</v>
      </c>
      <c r="G17225" s="219">
        <f t="shared" si="1351"/>
        <v>59589</v>
      </c>
    </row>
    <row r="17226" spans="3:7" x14ac:dyDescent="0.25">
      <c r="C17226" s="219">
        <f t="shared" si="1352"/>
        <v>59590</v>
      </c>
      <c r="D17226" s="208" t="b">
        <f t="shared" si="1353"/>
        <v>0</v>
      </c>
      <c r="E17226" s="220" t="b">
        <f t="shared" si="1350"/>
        <v>0</v>
      </c>
      <c r="F17226" s="219">
        <f t="shared" si="1354"/>
        <v>59590</v>
      </c>
      <c r="G17226" s="219">
        <f t="shared" si="1351"/>
        <v>59590</v>
      </c>
    </row>
    <row r="17227" spans="3:7" x14ac:dyDescent="0.25">
      <c r="C17227" s="219">
        <f t="shared" si="1352"/>
        <v>59591</v>
      </c>
      <c r="D17227" s="208" t="b">
        <f t="shared" si="1353"/>
        <v>1</v>
      </c>
      <c r="E17227" s="220" t="b">
        <f t="shared" si="1350"/>
        <v>0</v>
      </c>
      <c r="F17227" s="219" t="b">
        <f t="shared" si="1354"/>
        <v>0</v>
      </c>
      <c r="G17227" s="219">
        <f t="shared" si="1351"/>
        <v>59593</v>
      </c>
    </row>
    <row r="17228" spans="3:7" x14ac:dyDescent="0.25">
      <c r="C17228" s="219">
        <f t="shared" si="1352"/>
        <v>59592</v>
      </c>
      <c r="D17228" s="208" t="b">
        <f t="shared" si="1353"/>
        <v>1</v>
      </c>
      <c r="E17228" s="220" t="b">
        <f t="shared" si="1350"/>
        <v>0</v>
      </c>
      <c r="F17228" s="219" t="b">
        <f t="shared" si="1354"/>
        <v>0</v>
      </c>
      <c r="G17228" s="219">
        <f t="shared" si="1351"/>
        <v>59593</v>
      </c>
    </row>
    <row r="17229" spans="3:7" x14ac:dyDescent="0.25">
      <c r="C17229" s="219">
        <f t="shared" si="1352"/>
        <v>59593</v>
      </c>
      <c r="D17229" s="208" t="b">
        <f t="shared" si="1353"/>
        <v>0</v>
      </c>
      <c r="E17229" s="220" t="b">
        <f t="shared" si="1350"/>
        <v>0</v>
      </c>
      <c r="F17229" s="219">
        <f t="shared" si="1354"/>
        <v>59593</v>
      </c>
      <c r="G17229" s="219">
        <f t="shared" si="1351"/>
        <v>59593</v>
      </c>
    </row>
    <row r="17230" spans="3:7" x14ac:dyDescent="0.25">
      <c r="C17230" s="219">
        <f t="shared" si="1352"/>
        <v>59594</v>
      </c>
      <c r="D17230" s="208" t="b">
        <f t="shared" si="1353"/>
        <v>0</v>
      </c>
      <c r="E17230" s="220" t="b">
        <f t="shared" si="1350"/>
        <v>0</v>
      </c>
      <c r="F17230" s="219">
        <f t="shared" si="1354"/>
        <v>59594</v>
      </c>
      <c r="G17230" s="219">
        <f t="shared" si="1351"/>
        <v>59594</v>
      </c>
    </row>
    <row r="17231" spans="3:7" x14ac:dyDescent="0.25">
      <c r="C17231" s="219">
        <f t="shared" si="1352"/>
        <v>59595</v>
      </c>
      <c r="D17231" s="208" t="b">
        <f t="shared" si="1353"/>
        <v>0</v>
      </c>
      <c r="E17231" s="220" t="b">
        <f t="shared" si="1350"/>
        <v>0</v>
      </c>
      <c r="F17231" s="219">
        <f t="shared" si="1354"/>
        <v>59595</v>
      </c>
      <c r="G17231" s="219">
        <f t="shared" si="1351"/>
        <v>59595</v>
      </c>
    </row>
    <row r="17232" spans="3:7" x14ac:dyDescent="0.25">
      <c r="C17232" s="219">
        <f t="shared" si="1352"/>
        <v>59596</v>
      </c>
      <c r="D17232" s="208" t="b">
        <f t="shared" si="1353"/>
        <v>0</v>
      </c>
      <c r="E17232" s="220" t="b">
        <f t="shared" si="1350"/>
        <v>0</v>
      </c>
      <c r="F17232" s="219">
        <f t="shared" si="1354"/>
        <v>59596</v>
      </c>
      <c r="G17232" s="219">
        <f t="shared" si="1351"/>
        <v>59596</v>
      </c>
    </row>
    <row r="17233" spans="3:7" x14ac:dyDescent="0.25">
      <c r="C17233" s="219">
        <f t="shared" si="1352"/>
        <v>59597</v>
      </c>
      <c r="D17233" s="208" t="b">
        <f t="shared" si="1353"/>
        <v>0</v>
      </c>
      <c r="E17233" s="220" t="b">
        <f t="shared" si="1350"/>
        <v>0</v>
      </c>
      <c r="F17233" s="219">
        <f t="shared" si="1354"/>
        <v>59597</v>
      </c>
      <c r="G17233" s="219">
        <f t="shared" si="1351"/>
        <v>59597</v>
      </c>
    </row>
    <row r="17234" spans="3:7" x14ac:dyDescent="0.25">
      <c r="C17234" s="219">
        <f t="shared" si="1352"/>
        <v>59598</v>
      </c>
      <c r="D17234" s="208" t="b">
        <f t="shared" si="1353"/>
        <v>1</v>
      </c>
      <c r="E17234" s="220" t="b">
        <f t="shared" si="1350"/>
        <v>0</v>
      </c>
      <c r="F17234" s="219" t="b">
        <f t="shared" si="1354"/>
        <v>0</v>
      </c>
      <c r="G17234" s="219">
        <f t="shared" si="1351"/>
        <v>59600</v>
      </c>
    </row>
    <row r="17235" spans="3:7" x14ac:dyDescent="0.25">
      <c r="C17235" s="219">
        <f t="shared" si="1352"/>
        <v>59599</v>
      </c>
      <c r="D17235" s="208" t="b">
        <f t="shared" si="1353"/>
        <v>1</v>
      </c>
      <c r="E17235" s="220" t="b">
        <f t="shared" si="1350"/>
        <v>0</v>
      </c>
      <c r="F17235" s="219" t="b">
        <f t="shared" si="1354"/>
        <v>0</v>
      </c>
      <c r="G17235" s="219">
        <f t="shared" si="1351"/>
        <v>59600</v>
      </c>
    </row>
    <row r="17236" spans="3:7" x14ac:dyDescent="0.25">
      <c r="C17236" s="219">
        <f t="shared" si="1352"/>
        <v>59600</v>
      </c>
      <c r="D17236" s="208" t="b">
        <f t="shared" si="1353"/>
        <v>0</v>
      </c>
      <c r="E17236" s="220" t="b">
        <f t="shared" si="1350"/>
        <v>0</v>
      </c>
      <c r="F17236" s="219">
        <f t="shared" si="1354"/>
        <v>59600</v>
      </c>
      <c r="G17236" s="219">
        <f t="shared" si="1351"/>
        <v>59600</v>
      </c>
    </row>
    <row r="17237" spans="3:7" x14ac:dyDescent="0.25">
      <c r="C17237" s="219">
        <f t="shared" si="1352"/>
        <v>59601</v>
      </c>
      <c r="D17237" s="208" t="b">
        <f t="shared" si="1353"/>
        <v>0</v>
      </c>
      <c r="E17237" s="220" t="b">
        <f t="shared" si="1350"/>
        <v>0</v>
      </c>
      <c r="F17237" s="219">
        <f t="shared" si="1354"/>
        <v>59601</v>
      </c>
      <c r="G17237" s="219">
        <f t="shared" si="1351"/>
        <v>59601</v>
      </c>
    </row>
    <row r="17238" spans="3:7" x14ac:dyDescent="0.25">
      <c r="C17238" s="219">
        <f t="shared" si="1352"/>
        <v>59602</v>
      </c>
      <c r="D17238" s="208" t="b">
        <f t="shared" si="1353"/>
        <v>0</v>
      </c>
      <c r="E17238" s="220" t="b">
        <f t="shared" si="1350"/>
        <v>0</v>
      </c>
      <c r="F17238" s="219">
        <f t="shared" si="1354"/>
        <v>59602</v>
      </c>
      <c r="G17238" s="219">
        <f t="shared" si="1351"/>
        <v>59602</v>
      </c>
    </row>
    <row r="17239" spans="3:7" x14ac:dyDescent="0.25">
      <c r="C17239" s="219">
        <f t="shared" si="1352"/>
        <v>59603</v>
      </c>
      <c r="D17239" s="208" t="b">
        <f t="shared" si="1353"/>
        <v>0</v>
      </c>
      <c r="E17239" s="220" t="b">
        <f t="shared" si="1350"/>
        <v>0</v>
      </c>
      <c r="F17239" s="219">
        <f t="shared" si="1354"/>
        <v>59603</v>
      </c>
      <c r="G17239" s="219">
        <f t="shared" si="1351"/>
        <v>59603</v>
      </c>
    </row>
    <row r="17240" spans="3:7" x14ac:dyDescent="0.25">
      <c r="C17240" s="219">
        <f t="shared" si="1352"/>
        <v>59604</v>
      </c>
      <c r="D17240" s="208" t="b">
        <f t="shared" si="1353"/>
        <v>0</v>
      </c>
      <c r="E17240" s="220" t="b">
        <f t="shared" si="1350"/>
        <v>0</v>
      </c>
      <c r="F17240" s="219">
        <f t="shared" si="1354"/>
        <v>59604</v>
      </c>
      <c r="G17240" s="219">
        <f t="shared" si="1351"/>
        <v>59604</v>
      </c>
    </row>
    <row r="17241" spans="3:7" x14ac:dyDescent="0.25">
      <c r="C17241" s="219">
        <f t="shared" si="1352"/>
        <v>59605</v>
      </c>
      <c r="D17241" s="208" t="b">
        <f t="shared" si="1353"/>
        <v>1</v>
      </c>
      <c r="E17241" s="220" t="b">
        <f t="shared" si="1350"/>
        <v>0</v>
      </c>
      <c r="F17241" s="219" t="b">
        <f t="shared" si="1354"/>
        <v>0</v>
      </c>
      <c r="G17241" s="219">
        <f t="shared" si="1351"/>
        <v>59607</v>
      </c>
    </row>
    <row r="17242" spans="3:7" x14ac:dyDescent="0.25">
      <c r="C17242" s="219">
        <f t="shared" si="1352"/>
        <v>59606</v>
      </c>
      <c r="D17242" s="208" t="b">
        <f t="shared" si="1353"/>
        <v>1</v>
      </c>
      <c r="E17242" s="220" t="b">
        <f t="shared" si="1350"/>
        <v>0</v>
      </c>
      <c r="F17242" s="219" t="b">
        <f t="shared" si="1354"/>
        <v>0</v>
      </c>
      <c r="G17242" s="219">
        <f t="shared" si="1351"/>
        <v>59607</v>
      </c>
    </row>
    <row r="17243" spans="3:7" x14ac:dyDescent="0.25">
      <c r="C17243" s="219">
        <f t="shared" si="1352"/>
        <v>59607</v>
      </c>
      <c r="D17243" s="208" t="b">
        <f t="shared" si="1353"/>
        <v>0</v>
      </c>
      <c r="E17243" s="220" t="b">
        <f t="shared" si="1350"/>
        <v>0</v>
      </c>
      <c r="F17243" s="219">
        <f t="shared" si="1354"/>
        <v>59607</v>
      </c>
      <c r="G17243" s="219">
        <f t="shared" si="1351"/>
        <v>59607</v>
      </c>
    </row>
    <row r="17244" spans="3:7" x14ac:dyDescent="0.25">
      <c r="C17244" s="219">
        <f t="shared" si="1352"/>
        <v>59608</v>
      </c>
      <c r="D17244" s="208" t="b">
        <f t="shared" si="1353"/>
        <v>0</v>
      </c>
      <c r="E17244" s="220" t="b">
        <f t="shared" si="1350"/>
        <v>0</v>
      </c>
      <c r="F17244" s="219">
        <f t="shared" si="1354"/>
        <v>59608</v>
      </c>
      <c r="G17244" s="219">
        <f t="shared" si="1351"/>
        <v>59608</v>
      </c>
    </row>
    <row r="17245" spans="3:7" x14ac:dyDescent="0.25">
      <c r="C17245" s="219">
        <f t="shared" si="1352"/>
        <v>59609</v>
      </c>
      <c r="D17245" s="208" t="b">
        <f t="shared" si="1353"/>
        <v>0</v>
      </c>
      <c r="E17245" s="220" t="b">
        <f t="shared" si="1350"/>
        <v>0</v>
      </c>
      <c r="F17245" s="219">
        <f t="shared" si="1354"/>
        <v>59609</v>
      </c>
      <c r="G17245" s="219">
        <f t="shared" si="1351"/>
        <v>59609</v>
      </c>
    </row>
    <row r="17246" spans="3:7" x14ac:dyDescent="0.25">
      <c r="C17246" s="219">
        <f t="shared" si="1352"/>
        <v>59610</v>
      </c>
      <c r="D17246" s="208" t="b">
        <f t="shared" si="1353"/>
        <v>0</v>
      </c>
      <c r="E17246" s="220" t="b">
        <f t="shared" si="1350"/>
        <v>0</v>
      </c>
      <c r="F17246" s="219">
        <f t="shared" si="1354"/>
        <v>59610</v>
      </c>
      <c r="G17246" s="219">
        <f t="shared" si="1351"/>
        <v>59610</v>
      </c>
    </row>
    <row r="17247" spans="3:7" x14ac:dyDescent="0.25">
      <c r="C17247" s="219">
        <f t="shared" si="1352"/>
        <v>59611</v>
      </c>
      <c r="D17247" s="208" t="b">
        <f t="shared" si="1353"/>
        <v>0</v>
      </c>
      <c r="E17247" s="220" t="b">
        <f t="shared" si="1350"/>
        <v>0</v>
      </c>
      <c r="F17247" s="219">
        <f t="shared" si="1354"/>
        <v>59611</v>
      </c>
      <c r="G17247" s="219">
        <f t="shared" si="1351"/>
        <v>59611</v>
      </c>
    </row>
    <row r="17248" spans="3:7" x14ac:dyDescent="0.25">
      <c r="C17248" s="219">
        <f t="shared" si="1352"/>
        <v>59612</v>
      </c>
      <c r="D17248" s="208" t="b">
        <f t="shared" si="1353"/>
        <v>1</v>
      </c>
      <c r="E17248" s="220" t="b">
        <f t="shared" si="1350"/>
        <v>0</v>
      </c>
      <c r="F17248" s="219" t="b">
        <f t="shared" si="1354"/>
        <v>0</v>
      </c>
      <c r="G17248" s="219">
        <f t="shared" si="1351"/>
        <v>59614</v>
      </c>
    </row>
    <row r="17249" spans="3:7" x14ac:dyDescent="0.25">
      <c r="C17249" s="219">
        <f t="shared" si="1352"/>
        <v>59613</v>
      </c>
      <c r="D17249" s="208" t="b">
        <f t="shared" si="1353"/>
        <v>1</v>
      </c>
      <c r="E17249" s="220" t="b">
        <f t="shared" si="1350"/>
        <v>0</v>
      </c>
      <c r="F17249" s="219" t="b">
        <f t="shared" si="1354"/>
        <v>0</v>
      </c>
      <c r="G17249" s="219">
        <f t="shared" si="1351"/>
        <v>59614</v>
      </c>
    </row>
    <row r="17250" spans="3:7" x14ac:dyDescent="0.25">
      <c r="C17250" s="219">
        <f t="shared" si="1352"/>
        <v>59614</v>
      </c>
      <c r="D17250" s="208" t="b">
        <f t="shared" si="1353"/>
        <v>0</v>
      </c>
      <c r="E17250" s="220" t="b">
        <f t="shared" si="1350"/>
        <v>0</v>
      </c>
      <c r="F17250" s="219">
        <f t="shared" si="1354"/>
        <v>59614</v>
      </c>
      <c r="G17250" s="219">
        <f t="shared" si="1351"/>
        <v>59614</v>
      </c>
    </row>
    <row r="17251" spans="3:7" x14ac:dyDescent="0.25">
      <c r="C17251" s="219">
        <f t="shared" si="1352"/>
        <v>59615</v>
      </c>
      <c r="D17251" s="208" t="b">
        <f t="shared" si="1353"/>
        <v>0</v>
      </c>
      <c r="E17251" s="220" t="b">
        <f t="shared" si="1350"/>
        <v>0</v>
      </c>
      <c r="F17251" s="219">
        <f t="shared" si="1354"/>
        <v>59615</v>
      </c>
      <c r="G17251" s="219">
        <f t="shared" si="1351"/>
        <v>59615</v>
      </c>
    </row>
    <row r="17252" spans="3:7" x14ac:dyDescent="0.25">
      <c r="C17252" s="219">
        <f t="shared" si="1352"/>
        <v>59616</v>
      </c>
      <c r="D17252" s="208" t="b">
        <f t="shared" si="1353"/>
        <v>0</v>
      </c>
      <c r="E17252" s="220" t="b">
        <f t="shared" si="1350"/>
        <v>0</v>
      </c>
      <c r="F17252" s="219">
        <f t="shared" si="1354"/>
        <v>59616</v>
      </c>
      <c r="G17252" s="219">
        <f t="shared" si="1351"/>
        <v>59616</v>
      </c>
    </row>
    <row r="17253" spans="3:7" x14ac:dyDescent="0.25">
      <c r="C17253" s="219">
        <f t="shared" si="1352"/>
        <v>59617</v>
      </c>
      <c r="D17253" s="208" t="b">
        <f t="shared" si="1353"/>
        <v>0</v>
      </c>
      <c r="E17253" s="220" t="b">
        <f t="shared" si="1350"/>
        <v>0</v>
      </c>
      <c r="F17253" s="219">
        <f t="shared" si="1354"/>
        <v>59617</v>
      </c>
      <c r="G17253" s="219">
        <f t="shared" si="1351"/>
        <v>59617</v>
      </c>
    </row>
    <row r="17254" spans="3:7" x14ac:dyDescent="0.25">
      <c r="C17254" s="219">
        <f t="shared" si="1352"/>
        <v>59618</v>
      </c>
      <c r="D17254" s="208" t="b">
        <f t="shared" si="1353"/>
        <v>0</v>
      </c>
      <c r="E17254" s="220" t="b">
        <f t="shared" si="1350"/>
        <v>0</v>
      </c>
      <c r="F17254" s="219">
        <f t="shared" si="1354"/>
        <v>59618</v>
      </c>
      <c r="G17254" s="219">
        <f t="shared" si="1351"/>
        <v>59618</v>
      </c>
    </row>
    <row r="17255" spans="3:7" x14ac:dyDescent="0.25">
      <c r="C17255" s="219">
        <f t="shared" si="1352"/>
        <v>59619</v>
      </c>
      <c r="D17255" s="208" t="b">
        <f t="shared" si="1353"/>
        <v>1</v>
      </c>
      <c r="E17255" s="220" t="b">
        <f t="shared" si="1350"/>
        <v>0</v>
      </c>
      <c r="F17255" s="219" t="b">
        <f t="shared" si="1354"/>
        <v>0</v>
      </c>
      <c r="G17255" s="219">
        <f t="shared" si="1351"/>
        <v>59621</v>
      </c>
    </row>
    <row r="17256" spans="3:7" x14ac:dyDescent="0.25">
      <c r="C17256" s="219">
        <f t="shared" si="1352"/>
        <v>59620</v>
      </c>
      <c r="D17256" s="208" t="b">
        <f t="shared" si="1353"/>
        <v>1</v>
      </c>
      <c r="E17256" s="220" t="b">
        <f t="shared" si="1350"/>
        <v>0</v>
      </c>
      <c r="F17256" s="219" t="b">
        <f t="shared" si="1354"/>
        <v>0</v>
      </c>
      <c r="G17256" s="219">
        <f t="shared" si="1351"/>
        <v>59621</v>
      </c>
    </row>
    <row r="17257" spans="3:7" x14ac:dyDescent="0.25">
      <c r="C17257" s="219">
        <f t="shared" si="1352"/>
        <v>59621</v>
      </c>
      <c r="D17257" s="208" t="b">
        <f t="shared" si="1353"/>
        <v>0</v>
      </c>
      <c r="E17257" s="220" t="b">
        <f t="shared" si="1350"/>
        <v>0</v>
      </c>
      <c r="F17257" s="219">
        <f t="shared" si="1354"/>
        <v>59621</v>
      </c>
      <c r="G17257" s="219">
        <f t="shared" si="1351"/>
        <v>59621</v>
      </c>
    </row>
    <row r="17258" spans="3:7" x14ac:dyDescent="0.25">
      <c r="C17258" s="219">
        <f t="shared" si="1352"/>
        <v>59622</v>
      </c>
      <c r="D17258" s="208" t="b">
        <f t="shared" si="1353"/>
        <v>0</v>
      </c>
      <c r="E17258" s="220" t="b">
        <f t="shared" si="1350"/>
        <v>0</v>
      </c>
      <c r="F17258" s="219">
        <f t="shared" si="1354"/>
        <v>59622</v>
      </c>
      <c r="G17258" s="219">
        <f t="shared" si="1351"/>
        <v>59622</v>
      </c>
    </row>
    <row r="17259" spans="3:7" x14ac:dyDescent="0.25">
      <c r="C17259" s="219">
        <f t="shared" si="1352"/>
        <v>59623</v>
      </c>
      <c r="D17259" s="208" t="b">
        <f t="shared" si="1353"/>
        <v>0</v>
      </c>
      <c r="E17259" s="220" t="b">
        <f t="shared" si="1350"/>
        <v>0</v>
      </c>
      <c r="F17259" s="219">
        <f t="shared" si="1354"/>
        <v>59623</v>
      </c>
      <c r="G17259" s="219">
        <f t="shared" si="1351"/>
        <v>59623</v>
      </c>
    </row>
    <row r="17260" spans="3:7" x14ac:dyDescent="0.25">
      <c r="C17260" s="219">
        <f t="shared" si="1352"/>
        <v>59624</v>
      </c>
      <c r="D17260" s="208" t="b">
        <f t="shared" si="1353"/>
        <v>0</v>
      </c>
      <c r="E17260" s="220" t="b">
        <f t="shared" si="1350"/>
        <v>0</v>
      </c>
      <c r="F17260" s="219">
        <f t="shared" si="1354"/>
        <v>59624</v>
      </c>
      <c r="G17260" s="219">
        <f t="shared" si="1351"/>
        <v>59624</v>
      </c>
    </row>
    <row r="17261" spans="3:7" x14ac:dyDescent="0.25">
      <c r="C17261" s="219">
        <f t="shared" si="1352"/>
        <v>59625</v>
      </c>
      <c r="D17261" s="208" t="b">
        <f t="shared" si="1353"/>
        <v>0</v>
      </c>
      <c r="E17261" s="220" t="b">
        <f t="shared" si="1350"/>
        <v>0</v>
      </c>
      <c r="F17261" s="219">
        <f t="shared" si="1354"/>
        <v>59625</v>
      </c>
      <c r="G17261" s="219">
        <f t="shared" si="1351"/>
        <v>59625</v>
      </c>
    </row>
    <row r="17262" spans="3:7" x14ac:dyDescent="0.25">
      <c r="C17262" s="219">
        <f t="shared" si="1352"/>
        <v>59626</v>
      </c>
      <c r="D17262" s="208" t="b">
        <f t="shared" si="1353"/>
        <v>1</v>
      </c>
      <c r="E17262" s="220" t="b">
        <f t="shared" si="1350"/>
        <v>0</v>
      </c>
      <c r="F17262" s="219" t="b">
        <f t="shared" si="1354"/>
        <v>0</v>
      </c>
      <c r="G17262" s="219">
        <f t="shared" si="1351"/>
        <v>59628</v>
      </c>
    </row>
    <row r="17263" spans="3:7" x14ac:dyDescent="0.25">
      <c r="C17263" s="219">
        <f t="shared" si="1352"/>
        <v>59627</v>
      </c>
      <c r="D17263" s="208" t="b">
        <f t="shared" si="1353"/>
        <v>1</v>
      </c>
      <c r="E17263" s="220" t="b">
        <f t="shared" si="1350"/>
        <v>0</v>
      </c>
      <c r="F17263" s="219" t="b">
        <f t="shared" si="1354"/>
        <v>0</v>
      </c>
      <c r="G17263" s="219">
        <f t="shared" si="1351"/>
        <v>59628</v>
      </c>
    </row>
    <row r="17264" spans="3:7" x14ac:dyDescent="0.25">
      <c r="C17264" s="219">
        <f t="shared" si="1352"/>
        <v>59628</v>
      </c>
      <c r="D17264" s="208" t="b">
        <f t="shared" si="1353"/>
        <v>0</v>
      </c>
      <c r="E17264" s="220" t="b">
        <f t="shared" si="1350"/>
        <v>0</v>
      </c>
      <c r="F17264" s="219">
        <f t="shared" si="1354"/>
        <v>59628</v>
      </c>
      <c r="G17264" s="219">
        <f t="shared" si="1351"/>
        <v>59628</v>
      </c>
    </row>
    <row r="17265" spans="3:7" x14ac:dyDescent="0.25">
      <c r="C17265" s="219">
        <f t="shared" si="1352"/>
        <v>59629</v>
      </c>
      <c r="D17265" s="208" t="b">
        <f t="shared" si="1353"/>
        <v>0</v>
      </c>
      <c r="E17265" s="220" t="b">
        <f t="shared" si="1350"/>
        <v>0</v>
      </c>
      <c r="F17265" s="219">
        <f t="shared" si="1354"/>
        <v>59629</v>
      </c>
      <c r="G17265" s="219">
        <f t="shared" si="1351"/>
        <v>59629</v>
      </c>
    </row>
    <row r="17266" spans="3:7" x14ac:dyDescent="0.25">
      <c r="C17266" s="219">
        <f t="shared" si="1352"/>
        <v>59630</v>
      </c>
      <c r="D17266" s="208" t="b">
        <f t="shared" si="1353"/>
        <v>0</v>
      </c>
      <c r="E17266" s="220" t="b">
        <f t="shared" si="1350"/>
        <v>0</v>
      </c>
      <c r="F17266" s="219">
        <f t="shared" si="1354"/>
        <v>59630</v>
      </c>
      <c r="G17266" s="219">
        <f t="shared" si="1351"/>
        <v>59630</v>
      </c>
    </row>
    <row r="17267" spans="3:7" x14ac:dyDescent="0.25">
      <c r="C17267" s="219">
        <f t="shared" si="1352"/>
        <v>59631</v>
      </c>
      <c r="D17267" s="208" t="b">
        <f t="shared" si="1353"/>
        <v>0</v>
      </c>
      <c r="E17267" s="220" t="b">
        <f t="shared" si="1350"/>
        <v>0</v>
      </c>
      <c r="F17267" s="219">
        <f t="shared" si="1354"/>
        <v>59631</v>
      </c>
      <c r="G17267" s="219">
        <f t="shared" si="1351"/>
        <v>59631</v>
      </c>
    </row>
    <row r="17268" spans="3:7" x14ac:dyDescent="0.25">
      <c r="C17268" s="219">
        <f t="shared" si="1352"/>
        <v>59632</v>
      </c>
      <c r="D17268" s="208" t="b">
        <f t="shared" si="1353"/>
        <v>0</v>
      </c>
      <c r="E17268" s="220" t="b">
        <f t="shared" si="1350"/>
        <v>0</v>
      </c>
      <c r="F17268" s="219">
        <f t="shared" si="1354"/>
        <v>59632</v>
      </c>
      <c r="G17268" s="219">
        <f t="shared" si="1351"/>
        <v>59632</v>
      </c>
    </row>
    <row r="17269" spans="3:7" x14ac:dyDescent="0.25">
      <c r="C17269" s="219">
        <f t="shared" si="1352"/>
        <v>59633</v>
      </c>
      <c r="D17269" s="208" t="b">
        <f t="shared" si="1353"/>
        <v>1</v>
      </c>
      <c r="E17269" s="220" t="b">
        <f t="shared" si="1350"/>
        <v>0</v>
      </c>
      <c r="F17269" s="219" t="b">
        <f t="shared" si="1354"/>
        <v>0</v>
      </c>
      <c r="G17269" s="219">
        <f t="shared" si="1351"/>
        <v>59635</v>
      </c>
    </row>
    <row r="17270" spans="3:7" x14ac:dyDescent="0.25">
      <c r="C17270" s="219">
        <f t="shared" si="1352"/>
        <v>59634</v>
      </c>
      <c r="D17270" s="208" t="b">
        <f t="shared" si="1353"/>
        <v>1</v>
      </c>
      <c r="E17270" s="220" t="b">
        <f t="shared" si="1350"/>
        <v>0</v>
      </c>
      <c r="F17270" s="219" t="b">
        <f t="shared" si="1354"/>
        <v>0</v>
      </c>
      <c r="G17270" s="219">
        <f t="shared" si="1351"/>
        <v>59635</v>
      </c>
    </row>
    <row r="17271" spans="3:7" x14ac:dyDescent="0.25">
      <c r="C17271" s="219">
        <f t="shared" si="1352"/>
        <v>59635</v>
      </c>
      <c r="D17271" s="208" t="b">
        <f t="shared" si="1353"/>
        <v>0</v>
      </c>
      <c r="E17271" s="220" t="b">
        <f t="shared" si="1350"/>
        <v>0</v>
      </c>
      <c r="F17271" s="219">
        <f t="shared" si="1354"/>
        <v>59635</v>
      </c>
      <c r="G17271" s="219">
        <f t="shared" si="1351"/>
        <v>59635</v>
      </c>
    </row>
    <row r="17272" spans="3:7" x14ac:dyDescent="0.25">
      <c r="C17272" s="219">
        <f t="shared" si="1352"/>
        <v>59636</v>
      </c>
      <c r="D17272" s="208" t="b">
        <f t="shared" si="1353"/>
        <v>0</v>
      </c>
      <c r="E17272" s="220" t="b">
        <f t="shared" si="1350"/>
        <v>0</v>
      </c>
      <c r="F17272" s="219">
        <f t="shared" si="1354"/>
        <v>59636</v>
      </c>
      <c r="G17272" s="219">
        <f t="shared" si="1351"/>
        <v>59636</v>
      </c>
    </row>
    <row r="17273" spans="3:7" x14ac:dyDescent="0.25">
      <c r="C17273" s="219">
        <f t="shared" si="1352"/>
        <v>59637</v>
      </c>
      <c r="D17273" s="208" t="b">
        <f t="shared" si="1353"/>
        <v>0</v>
      </c>
      <c r="E17273" s="220" t="b">
        <f t="shared" si="1350"/>
        <v>0</v>
      </c>
      <c r="F17273" s="219">
        <f t="shared" si="1354"/>
        <v>59637</v>
      </c>
      <c r="G17273" s="219">
        <f t="shared" si="1351"/>
        <v>59637</v>
      </c>
    </row>
    <row r="17274" spans="3:7" x14ac:dyDescent="0.25">
      <c r="C17274" s="219">
        <f t="shared" si="1352"/>
        <v>59638</v>
      </c>
      <c r="D17274" s="208" t="b">
        <f t="shared" si="1353"/>
        <v>0</v>
      </c>
      <c r="E17274" s="220" t="b">
        <f t="shared" si="1350"/>
        <v>0</v>
      </c>
      <c r="F17274" s="219">
        <f t="shared" si="1354"/>
        <v>59638</v>
      </c>
      <c r="G17274" s="219">
        <f t="shared" si="1351"/>
        <v>59638</v>
      </c>
    </row>
    <row r="17275" spans="3:7" x14ac:dyDescent="0.25">
      <c r="C17275" s="219">
        <f t="shared" si="1352"/>
        <v>59639</v>
      </c>
      <c r="D17275" s="208" t="b">
        <f t="shared" si="1353"/>
        <v>0</v>
      </c>
      <c r="E17275" s="220" t="b">
        <f t="shared" si="1350"/>
        <v>0</v>
      </c>
      <c r="F17275" s="219">
        <f t="shared" si="1354"/>
        <v>59639</v>
      </c>
      <c r="G17275" s="219">
        <f t="shared" si="1351"/>
        <v>59639</v>
      </c>
    </row>
    <row r="17276" spans="3:7" x14ac:dyDescent="0.25">
      <c r="C17276" s="219">
        <f t="shared" si="1352"/>
        <v>59640</v>
      </c>
      <c r="D17276" s="208" t="b">
        <f t="shared" si="1353"/>
        <v>1</v>
      </c>
      <c r="E17276" s="220" t="b">
        <f t="shared" si="1350"/>
        <v>0</v>
      </c>
      <c r="F17276" s="219" t="b">
        <f t="shared" si="1354"/>
        <v>0</v>
      </c>
      <c r="G17276" s="219">
        <f t="shared" si="1351"/>
        <v>59642</v>
      </c>
    </row>
    <row r="17277" spans="3:7" x14ac:dyDescent="0.25">
      <c r="C17277" s="219">
        <f t="shared" si="1352"/>
        <v>59641</v>
      </c>
      <c r="D17277" s="208" t="b">
        <f t="shared" si="1353"/>
        <v>1</v>
      </c>
      <c r="E17277" s="220" t="b">
        <f t="shared" si="1350"/>
        <v>0</v>
      </c>
      <c r="F17277" s="219" t="b">
        <f t="shared" si="1354"/>
        <v>0</v>
      </c>
      <c r="G17277" s="219">
        <f t="shared" si="1351"/>
        <v>59642</v>
      </c>
    </row>
    <row r="17278" spans="3:7" x14ac:dyDescent="0.25">
      <c r="C17278" s="219">
        <f t="shared" si="1352"/>
        <v>59642</v>
      </c>
      <c r="D17278" s="208" t="b">
        <f t="shared" si="1353"/>
        <v>0</v>
      </c>
      <c r="E17278" s="220" t="b">
        <f t="shared" si="1350"/>
        <v>0</v>
      </c>
      <c r="F17278" s="219">
        <f t="shared" si="1354"/>
        <v>59642</v>
      </c>
      <c r="G17278" s="219">
        <f t="shared" si="1351"/>
        <v>59642</v>
      </c>
    </row>
    <row r="17279" spans="3:7" x14ac:dyDescent="0.25">
      <c r="C17279" s="219">
        <f t="shared" si="1352"/>
        <v>59643</v>
      </c>
      <c r="D17279" s="208" t="b">
        <f t="shared" si="1353"/>
        <v>0</v>
      </c>
      <c r="E17279" s="220" t="b">
        <f t="shared" si="1350"/>
        <v>0</v>
      </c>
      <c r="F17279" s="219">
        <f t="shared" si="1354"/>
        <v>59643</v>
      </c>
      <c r="G17279" s="219">
        <f t="shared" si="1351"/>
        <v>59643</v>
      </c>
    </row>
    <row r="17280" spans="3:7" x14ac:dyDescent="0.25">
      <c r="C17280" s="219">
        <f t="shared" si="1352"/>
        <v>59644</v>
      </c>
      <c r="D17280" s="208" t="b">
        <f t="shared" si="1353"/>
        <v>0</v>
      </c>
      <c r="E17280" s="220" t="b">
        <f t="shared" si="1350"/>
        <v>0</v>
      </c>
      <c r="F17280" s="219">
        <f t="shared" si="1354"/>
        <v>59644</v>
      </c>
      <c r="G17280" s="219">
        <f t="shared" si="1351"/>
        <v>59644</v>
      </c>
    </row>
    <row r="17281" spans="3:7" x14ac:dyDescent="0.25">
      <c r="C17281" s="219">
        <f t="shared" si="1352"/>
        <v>59645</v>
      </c>
      <c r="D17281" s="208" t="b">
        <f t="shared" si="1353"/>
        <v>0</v>
      </c>
      <c r="E17281" s="220" t="b">
        <f t="shared" si="1350"/>
        <v>0</v>
      </c>
      <c r="F17281" s="219">
        <f t="shared" si="1354"/>
        <v>59645</v>
      </c>
      <c r="G17281" s="219">
        <f t="shared" si="1351"/>
        <v>59645</v>
      </c>
    </row>
    <row r="17282" spans="3:7" x14ac:dyDescent="0.25">
      <c r="C17282" s="219">
        <f t="shared" si="1352"/>
        <v>59646</v>
      </c>
      <c r="D17282" s="208" t="b">
        <f t="shared" si="1353"/>
        <v>0</v>
      </c>
      <c r="E17282" s="220" t="b">
        <f t="shared" si="1350"/>
        <v>0</v>
      </c>
      <c r="F17282" s="219">
        <f t="shared" si="1354"/>
        <v>59646</v>
      </c>
      <c r="G17282" s="219">
        <f t="shared" si="1351"/>
        <v>59646</v>
      </c>
    </row>
    <row r="17283" spans="3:7" x14ac:dyDescent="0.25">
      <c r="C17283" s="219">
        <f t="shared" si="1352"/>
        <v>59647</v>
      </c>
      <c r="D17283" s="208" t="b">
        <f t="shared" si="1353"/>
        <v>1</v>
      </c>
      <c r="E17283" s="220" t="b">
        <f t="shared" si="1350"/>
        <v>0</v>
      </c>
      <c r="F17283" s="219" t="b">
        <f t="shared" si="1354"/>
        <v>0</v>
      </c>
      <c r="G17283" s="219">
        <f t="shared" si="1351"/>
        <v>59649</v>
      </c>
    </row>
    <row r="17284" spans="3:7" x14ac:dyDescent="0.25">
      <c r="C17284" s="219">
        <f t="shared" si="1352"/>
        <v>59648</v>
      </c>
      <c r="D17284" s="208" t="b">
        <f t="shared" si="1353"/>
        <v>1</v>
      </c>
      <c r="E17284" s="220" t="b">
        <f t="shared" si="1350"/>
        <v>0</v>
      </c>
      <c r="F17284" s="219" t="b">
        <f t="shared" si="1354"/>
        <v>0</v>
      </c>
      <c r="G17284" s="219">
        <f t="shared" si="1351"/>
        <v>59649</v>
      </c>
    </row>
    <row r="17285" spans="3:7" x14ac:dyDescent="0.25">
      <c r="C17285" s="219">
        <f t="shared" si="1352"/>
        <v>59649</v>
      </c>
      <c r="D17285" s="208" t="b">
        <f t="shared" si="1353"/>
        <v>0</v>
      </c>
      <c r="E17285" s="220" t="b">
        <f t="shared" si="1350"/>
        <v>0</v>
      </c>
      <c r="F17285" s="219">
        <f t="shared" si="1354"/>
        <v>59649</v>
      </c>
      <c r="G17285" s="219">
        <f t="shared" si="1351"/>
        <v>59649</v>
      </c>
    </row>
    <row r="17286" spans="3:7" x14ac:dyDescent="0.25">
      <c r="C17286" s="219">
        <f t="shared" si="1352"/>
        <v>59650</v>
      </c>
      <c r="D17286" s="208" t="b">
        <f t="shared" si="1353"/>
        <v>0</v>
      </c>
      <c r="E17286" s="220" t="b">
        <f t="shared" ref="E17286:E17349" si="1355">IF(TYPE(VLOOKUP(C17286,Holydays,1,0))&lt;&gt;1,FALSE,TRUE)</f>
        <v>0</v>
      </c>
      <c r="F17286" s="219">
        <f t="shared" si="1354"/>
        <v>59650</v>
      </c>
      <c r="G17286" s="219">
        <f t="shared" ref="G17286:G17349" si="1356">IF(F17286,F17286,WORKDAY(C17286,1,Holydays))</f>
        <v>59650</v>
      </c>
    </row>
    <row r="17287" spans="3:7" x14ac:dyDescent="0.25">
      <c r="C17287" s="219">
        <f t="shared" ref="C17287:C17350" si="1357">C17286+1</f>
        <v>59651</v>
      </c>
      <c r="D17287" s="208" t="b">
        <f t="shared" ref="D17287:D17350" si="1358">IF(WEEKDAY(C17287,2)&gt;5,TRUE)</f>
        <v>0</v>
      </c>
      <c r="E17287" s="220" t="b">
        <f t="shared" si="1355"/>
        <v>0</v>
      </c>
      <c r="F17287" s="219">
        <f t="shared" ref="F17287:F17350" si="1359">IF(OR(D17287,E17287),FALSE,C17287)</f>
        <v>59651</v>
      </c>
      <c r="G17287" s="219">
        <f t="shared" si="1356"/>
        <v>59651</v>
      </c>
    </row>
    <row r="17288" spans="3:7" x14ac:dyDescent="0.25">
      <c r="C17288" s="219">
        <f t="shared" si="1357"/>
        <v>59652</v>
      </c>
      <c r="D17288" s="208" t="b">
        <f t="shared" si="1358"/>
        <v>0</v>
      </c>
      <c r="E17288" s="220" t="b">
        <f t="shared" si="1355"/>
        <v>0</v>
      </c>
      <c r="F17288" s="219">
        <f t="shared" si="1359"/>
        <v>59652</v>
      </c>
      <c r="G17288" s="219">
        <f t="shared" si="1356"/>
        <v>59652</v>
      </c>
    </row>
    <row r="17289" spans="3:7" x14ac:dyDescent="0.25">
      <c r="C17289" s="219">
        <f t="shared" si="1357"/>
        <v>59653</v>
      </c>
      <c r="D17289" s="208" t="b">
        <f t="shared" si="1358"/>
        <v>0</v>
      </c>
      <c r="E17289" s="220" t="b">
        <f t="shared" si="1355"/>
        <v>0</v>
      </c>
      <c r="F17289" s="219">
        <f t="shared" si="1359"/>
        <v>59653</v>
      </c>
      <c r="G17289" s="219">
        <f t="shared" si="1356"/>
        <v>59653</v>
      </c>
    </row>
    <row r="17290" spans="3:7" x14ac:dyDescent="0.25">
      <c r="C17290" s="219">
        <f t="shared" si="1357"/>
        <v>59654</v>
      </c>
      <c r="D17290" s="208" t="b">
        <f t="shared" si="1358"/>
        <v>1</v>
      </c>
      <c r="E17290" s="220" t="b">
        <f t="shared" si="1355"/>
        <v>0</v>
      </c>
      <c r="F17290" s="219" t="b">
        <f t="shared" si="1359"/>
        <v>0</v>
      </c>
      <c r="G17290" s="219">
        <f t="shared" si="1356"/>
        <v>59656</v>
      </c>
    </row>
    <row r="17291" spans="3:7" x14ac:dyDescent="0.25">
      <c r="C17291" s="219">
        <f t="shared" si="1357"/>
        <v>59655</v>
      </c>
      <c r="D17291" s="208" t="b">
        <f t="shared" si="1358"/>
        <v>1</v>
      </c>
      <c r="E17291" s="220" t="b">
        <f t="shared" si="1355"/>
        <v>0</v>
      </c>
      <c r="F17291" s="219" t="b">
        <f t="shared" si="1359"/>
        <v>0</v>
      </c>
      <c r="G17291" s="219">
        <f t="shared" si="1356"/>
        <v>59656</v>
      </c>
    </row>
    <row r="17292" spans="3:7" x14ac:dyDescent="0.25">
      <c r="C17292" s="219">
        <f t="shared" si="1357"/>
        <v>59656</v>
      </c>
      <c r="D17292" s="208" t="b">
        <f t="shared" si="1358"/>
        <v>0</v>
      </c>
      <c r="E17292" s="220" t="b">
        <f t="shared" si="1355"/>
        <v>0</v>
      </c>
      <c r="F17292" s="219">
        <f t="shared" si="1359"/>
        <v>59656</v>
      </c>
      <c r="G17292" s="219">
        <f t="shared" si="1356"/>
        <v>59656</v>
      </c>
    </row>
    <row r="17293" spans="3:7" x14ac:dyDescent="0.25">
      <c r="C17293" s="219">
        <f t="shared" si="1357"/>
        <v>59657</v>
      </c>
      <c r="D17293" s="208" t="b">
        <f t="shared" si="1358"/>
        <v>0</v>
      </c>
      <c r="E17293" s="220" t="b">
        <f t="shared" si="1355"/>
        <v>1</v>
      </c>
      <c r="F17293" s="219" t="b">
        <f t="shared" si="1359"/>
        <v>0</v>
      </c>
      <c r="G17293" s="219">
        <f t="shared" si="1356"/>
        <v>59658</v>
      </c>
    </row>
    <row r="17294" spans="3:7" x14ac:dyDescent="0.25">
      <c r="C17294" s="219">
        <f t="shared" si="1357"/>
        <v>59658</v>
      </c>
      <c r="D17294" s="208" t="b">
        <f t="shared" si="1358"/>
        <v>0</v>
      </c>
      <c r="E17294" s="220" t="b">
        <f t="shared" si="1355"/>
        <v>0</v>
      </c>
      <c r="F17294" s="219">
        <f t="shared" si="1359"/>
        <v>59658</v>
      </c>
      <c r="G17294" s="219">
        <f t="shared" si="1356"/>
        <v>59658</v>
      </c>
    </row>
    <row r="17295" spans="3:7" x14ac:dyDescent="0.25">
      <c r="C17295" s="219">
        <f t="shared" si="1357"/>
        <v>59659</v>
      </c>
      <c r="D17295" s="208" t="b">
        <f t="shared" si="1358"/>
        <v>0</v>
      </c>
      <c r="E17295" s="220" t="b">
        <f t="shared" si="1355"/>
        <v>0</v>
      </c>
      <c r="F17295" s="219">
        <f t="shared" si="1359"/>
        <v>59659</v>
      </c>
      <c r="G17295" s="219">
        <f t="shared" si="1356"/>
        <v>59659</v>
      </c>
    </row>
    <row r="17296" spans="3:7" x14ac:dyDescent="0.25">
      <c r="C17296" s="219">
        <f t="shared" si="1357"/>
        <v>59660</v>
      </c>
      <c r="D17296" s="208" t="b">
        <f t="shared" si="1358"/>
        <v>0</v>
      </c>
      <c r="E17296" s="220" t="b">
        <f t="shared" si="1355"/>
        <v>0</v>
      </c>
      <c r="F17296" s="219">
        <f t="shared" si="1359"/>
        <v>59660</v>
      </c>
      <c r="G17296" s="219">
        <f t="shared" si="1356"/>
        <v>59660</v>
      </c>
    </row>
    <row r="17297" spans="3:7" x14ac:dyDescent="0.25">
      <c r="C17297" s="219">
        <f t="shared" si="1357"/>
        <v>59661</v>
      </c>
      <c r="D17297" s="208" t="b">
        <f t="shared" si="1358"/>
        <v>1</v>
      </c>
      <c r="E17297" s="220" t="b">
        <f t="shared" si="1355"/>
        <v>0</v>
      </c>
      <c r="F17297" s="219" t="b">
        <f t="shared" si="1359"/>
        <v>0</v>
      </c>
      <c r="G17297" s="219">
        <f t="shared" si="1356"/>
        <v>59663</v>
      </c>
    </row>
    <row r="17298" spans="3:7" x14ac:dyDescent="0.25">
      <c r="C17298" s="219">
        <f t="shared" si="1357"/>
        <v>59662</v>
      </c>
      <c r="D17298" s="208" t="b">
        <f t="shared" si="1358"/>
        <v>1</v>
      </c>
      <c r="E17298" s="220" t="b">
        <f t="shared" si="1355"/>
        <v>0</v>
      </c>
      <c r="F17298" s="219" t="b">
        <f t="shared" si="1359"/>
        <v>0</v>
      </c>
      <c r="G17298" s="219">
        <f t="shared" si="1356"/>
        <v>59663</v>
      </c>
    </row>
    <row r="17299" spans="3:7" x14ac:dyDescent="0.25">
      <c r="C17299" s="219">
        <f t="shared" si="1357"/>
        <v>59663</v>
      </c>
      <c r="D17299" s="208" t="b">
        <f t="shared" si="1358"/>
        <v>0</v>
      </c>
      <c r="E17299" s="220" t="b">
        <f t="shared" si="1355"/>
        <v>0</v>
      </c>
      <c r="F17299" s="219">
        <f t="shared" si="1359"/>
        <v>59663</v>
      </c>
      <c r="G17299" s="219">
        <f t="shared" si="1356"/>
        <v>59663</v>
      </c>
    </row>
    <row r="17300" spans="3:7" x14ac:dyDescent="0.25">
      <c r="C17300" s="219">
        <f t="shared" si="1357"/>
        <v>59664</v>
      </c>
      <c r="D17300" s="208" t="b">
        <f t="shared" si="1358"/>
        <v>0</v>
      </c>
      <c r="E17300" s="220" t="b">
        <f t="shared" si="1355"/>
        <v>0</v>
      </c>
      <c r="F17300" s="219">
        <f t="shared" si="1359"/>
        <v>59664</v>
      </c>
      <c r="G17300" s="219">
        <f t="shared" si="1356"/>
        <v>59664</v>
      </c>
    </row>
    <row r="17301" spans="3:7" x14ac:dyDescent="0.25">
      <c r="C17301" s="219">
        <f t="shared" si="1357"/>
        <v>59665</v>
      </c>
      <c r="D17301" s="208" t="b">
        <f t="shared" si="1358"/>
        <v>0</v>
      </c>
      <c r="E17301" s="220" t="b">
        <f t="shared" si="1355"/>
        <v>0</v>
      </c>
      <c r="F17301" s="219">
        <f t="shared" si="1359"/>
        <v>59665</v>
      </c>
      <c r="G17301" s="219">
        <f t="shared" si="1356"/>
        <v>59665</v>
      </c>
    </row>
    <row r="17302" spans="3:7" x14ac:dyDescent="0.25">
      <c r="C17302" s="219">
        <f t="shared" si="1357"/>
        <v>59666</v>
      </c>
      <c r="D17302" s="208" t="b">
        <f t="shared" si="1358"/>
        <v>0</v>
      </c>
      <c r="E17302" s="220" t="b">
        <f t="shared" si="1355"/>
        <v>0</v>
      </c>
      <c r="F17302" s="219">
        <f t="shared" si="1359"/>
        <v>59666</v>
      </c>
      <c r="G17302" s="219">
        <f t="shared" si="1356"/>
        <v>59666</v>
      </c>
    </row>
    <row r="17303" spans="3:7" x14ac:dyDescent="0.25">
      <c r="C17303" s="219">
        <f t="shared" si="1357"/>
        <v>59667</v>
      </c>
      <c r="D17303" s="208" t="b">
        <f t="shared" si="1358"/>
        <v>0</v>
      </c>
      <c r="E17303" s="220" t="b">
        <f t="shared" si="1355"/>
        <v>0</v>
      </c>
      <c r="F17303" s="219">
        <f t="shared" si="1359"/>
        <v>59667</v>
      </c>
      <c r="G17303" s="219">
        <f t="shared" si="1356"/>
        <v>59667</v>
      </c>
    </row>
    <row r="17304" spans="3:7" x14ac:dyDescent="0.25">
      <c r="C17304" s="219">
        <f t="shared" si="1357"/>
        <v>59668</v>
      </c>
      <c r="D17304" s="208" t="b">
        <f t="shared" si="1358"/>
        <v>1</v>
      </c>
      <c r="E17304" s="220" t="b">
        <f t="shared" si="1355"/>
        <v>0</v>
      </c>
      <c r="F17304" s="219" t="b">
        <f t="shared" si="1359"/>
        <v>0</v>
      </c>
      <c r="G17304" s="219">
        <f t="shared" si="1356"/>
        <v>59670</v>
      </c>
    </row>
    <row r="17305" spans="3:7" x14ac:dyDescent="0.25">
      <c r="C17305" s="219">
        <f t="shared" si="1357"/>
        <v>59669</v>
      </c>
      <c r="D17305" s="208" t="b">
        <f t="shared" si="1358"/>
        <v>1</v>
      </c>
      <c r="E17305" s="220" t="b">
        <f t="shared" si="1355"/>
        <v>0</v>
      </c>
      <c r="F17305" s="219" t="b">
        <f t="shared" si="1359"/>
        <v>0</v>
      </c>
      <c r="G17305" s="219">
        <f t="shared" si="1356"/>
        <v>59670</v>
      </c>
    </row>
    <row r="17306" spans="3:7" x14ac:dyDescent="0.25">
      <c r="C17306" s="219">
        <f t="shared" si="1357"/>
        <v>59670</v>
      </c>
      <c r="D17306" s="208" t="b">
        <f t="shared" si="1358"/>
        <v>0</v>
      </c>
      <c r="E17306" s="220" t="b">
        <f t="shared" si="1355"/>
        <v>0</v>
      </c>
      <c r="F17306" s="219">
        <f t="shared" si="1359"/>
        <v>59670</v>
      </c>
      <c r="G17306" s="219">
        <f t="shared" si="1356"/>
        <v>59670</v>
      </c>
    </row>
    <row r="17307" spans="3:7" x14ac:dyDescent="0.25">
      <c r="C17307" s="219">
        <f t="shared" si="1357"/>
        <v>59671</v>
      </c>
      <c r="D17307" s="208" t="b">
        <f t="shared" si="1358"/>
        <v>0</v>
      </c>
      <c r="E17307" s="220" t="b">
        <f t="shared" si="1355"/>
        <v>0</v>
      </c>
      <c r="F17307" s="219">
        <f t="shared" si="1359"/>
        <v>59671</v>
      </c>
      <c r="G17307" s="219">
        <f t="shared" si="1356"/>
        <v>59671</v>
      </c>
    </row>
    <row r="17308" spans="3:7" x14ac:dyDescent="0.25">
      <c r="C17308" s="219">
        <f t="shared" si="1357"/>
        <v>59672</v>
      </c>
      <c r="D17308" s="208" t="b">
        <f t="shared" si="1358"/>
        <v>0</v>
      </c>
      <c r="E17308" s="220" t="b">
        <f t="shared" si="1355"/>
        <v>0</v>
      </c>
      <c r="F17308" s="219">
        <f t="shared" si="1359"/>
        <v>59672</v>
      </c>
      <c r="G17308" s="219">
        <f t="shared" si="1356"/>
        <v>59672</v>
      </c>
    </row>
    <row r="17309" spans="3:7" x14ac:dyDescent="0.25">
      <c r="C17309" s="219">
        <f t="shared" si="1357"/>
        <v>59673</v>
      </c>
      <c r="D17309" s="208" t="b">
        <f t="shared" si="1358"/>
        <v>0</v>
      </c>
      <c r="E17309" s="220" t="b">
        <f t="shared" si="1355"/>
        <v>0</v>
      </c>
      <c r="F17309" s="219">
        <f t="shared" si="1359"/>
        <v>59673</v>
      </c>
      <c r="G17309" s="219">
        <f t="shared" si="1356"/>
        <v>59673</v>
      </c>
    </row>
    <row r="17310" spans="3:7" x14ac:dyDescent="0.25">
      <c r="C17310" s="219">
        <f t="shared" si="1357"/>
        <v>59674</v>
      </c>
      <c r="D17310" s="208" t="b">
        <f t="shared" si="1358"/>
        <v>0</v>
      </c>
      <c r="E17310" s="220" t="b">
        <f t="shared" si="1355"/>
        <v>0</v>
      </c>
      <c r="F17310" s="219">
        <f t="shared" si="1359"/>
        <v>59674</v>
      </c>
      <c r="G17310" s="219">
        <f t="shared" si="1356"/>
        <v>59674</v>
      </c>
    </row>
    <row r="17311" spans="3:7" x14ac:dyDescent="0.25">
      <c r="C17311" s="219">
        <f t="shared" si="1357"/>
        <v>59675</v>
      </c>
      <c r="D17311" s="208" t="b">
        <f t="shared" si="1358"/>
        <v>1</v>
      </c>
      <c r="E17311" s="220" t="b">
        <f t="shared" si="1355"/>
        <v>0</v>
      </c>
      <c r="F17311" s="219" t="b">
        <f t="shared" si="1359"/>
        <v>0</v>
      </c>
      <c r="G17311" s="219">
        <f t="shared" si="1356"/>
        <v>59677</v>
      </c>
    </row>
    <row r="17312" spans="3:7" x14ac:dyDescent="0.25">
      <c r="C17312" s="219">
        <f t="shared" si="1357"/>
        <v>59676</v>
      </c>
      <c r="D17312" s="208" t="b">
        <f t="shared" si="1358"/>
        <v>1</v>
      </c>
      <c r="E17312" s="220" t="b">
        <f t="shared" si="1355"/>
        <v>0</v>
      </c>
      <c r="F17312" s="219" t="b">
        <f t="shared" si="1359"/>
        <v>0</v>
      </c>
      <c r="G17312" s="219">
        <f t="shared" si="1356"/>
        <v>59677</v>
      </c>
    </row>
    <row r="17313" spans="3:7" x14ac:dyDescent="0.25">
      <c r="C17313" s="219">
        <f t="shared" si="1357"/>
        <v>59677</v>
      </c>
      <c r="D17313" s="208" t="b">
        <f t="shared" si="1358"/>
        <v>0</v>
      </c>
      <c r="E17313" s="220" t="b">
        <f t="shared" si="1355"/>
        <v>0</v>
      </c>
      <c r="F17313" s="219">
        <f t="shared" si="1359"/>
        <v>59677</v>
      </c>
      <c r="G17313" s="219">
        <f t="shared" si="1356"/>
        <v>59677</v>
      </c>
    </row>
    <row r="17314" spans="3:7" x14ac:dyDescent="0.25">
      <c r="C17314" s="219">
        <f t="shared" si="1357"/>
        <v>59678</v>
      </c>
      <c r="D17314" s="208" t="b">
        <f t="shared" si="1358"/>
        <v>0</v>
      </c>
      <c r="E17314" s="220" t="b">
        <f t="shared" si="1355"/>
        <v>0</v>
      </c>
      <c r="F17314" s="219">
        <f t="shared" si="1359"/>
        <v>59678</v>
      </c>
      <c r="G17314" s="219">
        <f t="shared" si="1356"/>
        <v>59678</v>
      </c>
    </row>
    <row r="17315" spans="3:7" x14ac:dyDescent="0.25">
      <c r="C17315" s="219">
        <f t="shared" si="1357"/>
        <v>59679</v>
      </c>
      <c r="D17315" s="208" t="b">
        <f t="shared" si="1358"/>
        <v>0</v>
      </c>
      <c r="E17315" s="220" t="b">
        <f t="shared" si="1355"/>
        <v>0</v>
      </c>
      <c r="F17315" s="219">
        <f t="shared" si="1359"/>
        <v>59679</v>
      </c>
      <c r="G17315" s="219">
        <f t="shared" si="1356"/>
        <v>59679</v>
      </c>
    </row>
    <row r="17316" spans="3:7" x14ac:dyDescent="0.25">
      <c r="C17316" s="219">
        <f t="shared" si="1357"/>
        <v>59680</v>
      </c>
      <c r="D17316" s="208" t="b">
        <f t="shared" si="1358"/>
        <v>0</v>
      </c>
      <c r="E17316" s="220" t="b">
        <f t="shared" si="1355"/>
        <v>0</v>
      </c>
      <c r="F17316" s="219">
        <f t="shared" si="1359"/>
        <v>59680</v>
      </c>
      <c r="G17316" s="219">
        <f t="shared" si="1356"/>
        <v>59680</v>
      </c>
    </row>
    <row r="17317" spans="3:7" x14ac:dyDescent="0.25">
      <c r="C17317" s="219">
        <f t="shared" si="1357"/>
        <v>59681</v>
      </c>
      <c r="D17317" s="208" t="b">
        <f t="shared" si="1358"/>
        <v>0</v>
      </c>
      <c r="E17317" s="220" t="b">
        <f t="shared" si="1355"/>
        <v>0</v>
      </c>
      <c r="F17317" s="219">
        <f t="shared" si="1359"/>
        <v>59681</v>
      </c>
      <c r="G17317" s="219">
        <f t="shared" si="1356"/>
        <v>59681</v>
      </c>
    </row>
    <row r="17318" spans="3:7" x14ac:dyDescent="0.25">
      <c r="C17318" s="219">
        <f t="shared" si="1357"/>
        <v>59682</v>
      </c>
      <c r="D17318" s="208" t="b">
        <f t="shared" si="1358"/>
        <v>1</v>
      </c>
      <c r="E17318" s="220" t="b">
        <f t="shared" si="1355"/>
        <v>0</v>
      </c>
      <c r="F17318" s="219" t="b">
        <f t="shared" si="1359"/>
        <v>0</v>
      </c>
      <c r="G17318" s="219">
        <f t="shared" si="1356"/>
        <v>59684</v>
      </c>
    </row>
    <row r="17319" spans="3:7" x14ac:dyDescent="0.25">
      <c r="C17319" s="219">
        <f t="shared" si="1357"/>
        <v>59683</v>
      </c>
      <c r="D17319" s="208" t="b">
        <f t="shared" si="1358"/>
        <v>1</v>
      </c>
      <c r="E17319" s="220" t="b">
        <f t="shared" si="1355"/>
        <v>0</v>
      </c>
      <c r="F17319" s="219" t="b">
        <f t="shared" si="1359"/>
        <v>0</v>
      </c>
      <c r="G17319" s="219">
        <f t="shared" si="1356"/>
        <v>59684</v>
      </c>
    </row>
    <row r="17320" spans="3:7" x14ac:dyDescent="0.25">
      <c r="C17320" s="219">
        <f t="shared" si="1357"/>
        <v>59684</v>
      </c>
      <c r="D17320" s="208" t="b">
        <f t="shared" si="1358"/>
        <v>0</v>
      </c>
      <c r="E17320" s="220" t="b">
        <f t="shared" si="1355"/>
        <v>0</v>
      </c>
      <c r="F17320" s="219">
        <f t="shared" si="1359"/>
        <v>59684</v>
      </c>
      <c r="G17320" s="219">
        <f t="shared" si="1356"/>
        <v>59684</v>
      </c>
    </row>
    <row r="17321" spans="3:7" x14ac:dyDescent="0.25">
      <c r="C17321" s="219">
        <f t="shared" si="1357"/>
        <v>59685</v>
      </c>
      <c r="D17321" s="208" t="b">
        <f t="shared" si="1358"/>
        <v>0</v>
      </c>
      <c r="E17321" s="220" t="b">
        <f t="shared" si="1355"/>
        <v>0</v>
      </c>
      <c r="F17321" s="219">
        <f t="shared" si="1359"/>
        <v>59685</v>
      </c>
      <c r="G17321" s="219">
        <f t="shared" si="1356"/>
        <v>59685</v>
      </c>
    </row>
    <row r="17322" spans="3:7" x14ac:dyDescent="0.25">
      <c r="C17322" s="219">
        <f t="shared" si="1357"/>
        <v>59686</v>
      </c>
      <c r="D17322" s="208" t="b">
        <f t="shared" si="1358"/>
        <v>0</v>
      </c>
      <c r="E17322" s="220" t="b">
        <f t="shared" si="1355"/>
        <v>0</v>
      </c>
      <c r="F17322" s="219">
        <f t="shared" si="1359"/>
        <v>59686</v>
      </c>
      <c r="G17322" s="219">
        <f t="shared" si="1356"/>
        <v>59686</v>
      </c>
    </row>
    <row r="17323" spans="3:7" x14ac:dyDescent="0.25">
      <c r="C17323" s="219">
        <f t="shared" si="1357"/>
        <v>59687</v>
      </c>
      <c r="D17323" s="208" t="b">
        <f t="shared" si="1358"/>
        <v>0</v>
      </c>
      <c r="E17323" s="220" t="b">
        <f t="shared" si="1355"/>
        <v>0</v>
      </c>
      <c r="F17323" s="219">
        <f t="shared" si="1359"/>
        <v>59687</v>
      </c>
      <c r="G17323" s="219">
        <f t="shared" si="1356"/>
        <v>59687</v>
      </c>
    </row>
    <row r="17324" spans="3:7" x14ac:dyDescent="0.25">
      <c r="C17324" s="219">
        <f t="shared" si="1357"/>
        <v>59688</v>
      </c>
      <c r="D17324" s="208" t="b">
        <f t="shared" si="1358"/>
        <v>0</v>
      </c>
      <c r="E17324" s="220" t="b">
        <f t="shared" si="1355"/>
        <v>0</v>
      </c>
      <c r="F17324" s="219">
        <f t="shared" si="1359"/>
        <v>59688</v>
      </c>
      <c r="G17324" s="219">
        <f t="shared" si="1356"/>
        <v>59688</v>
      </c>
    </row>
    <row r="17325" spans="3:7" x14ac:dyDescent="0.25">
      <c r="C17325" s="219">
        <f t="shared" si="1357"/>
        <v>59689</v>
      </c>
      <c r="D17325" s="208" t="b">
        <f t="shared" si="1358"/>
        <v>1</v>
      </c>
      <c r="E17325" s="220" t="b">
        <f t="shared" si="1355"/>
        <v>0</v>
      </c>
      <c r="F17325" s="219" t="b">
        <f t="shared" si="1359"/>
        <v>0</v>
      </c>
      <c r="G17325" s="219">
        <f t="shared" si="1356"/>
        <v>59691</v>
      </c>
    </row>
    <row r="17326" spans="3:7" x14ac:dyDescent="0.25">
      <c r="C17326" s="219">
        <f t="shared" si="1357"/>
        <v>59690</v>
      </c>
      <c r="D17326" s="208" t="b">
        <f t="shared" si="1358"/>
        <v>1</v>
      </c>
      <c r="E17326" s="220" t="b">
        <f t="shared" si="1355"/>
        <v>0</v>
      </c>
      <c r="F17326" s="219" t="b">
        <f t="shared" si="1359"/>
        <v>0</v>
      </c>
      <c r="G17326" s="219">
        <f t="shared" si="1356"/>
        <v>59691</v>
      </c>
    </row>
    <row r="17327" spans="3:7" x14ac:dyDescent="0.25">
      <c r="C17327" s="219">
        <f t="shared" si="1357"/>
        <v>59691</v>
      </c>
      <c r="D17327" s="208" t="b">
        <f t="shared" si="1358"/>
        <v>0</v>
      </c>
      <c r="E17327" s="220" t="b">
        <f t="shared" si="1355"/>
        <v>0</v>
      </c>
      <c r="F17327" s="219">
        <f t="shared" si="1359"/>
        <v>59691</v>
      </c>
      <c r="G17327" s="219">
        <f t="shared" si="1356"/>
        <v>59691</v>
      </c>
    </row>
    <row r="17328" spans="3:7" x14ac:dyDescent="0.25">
      <c r="C17328" s="219">
        <f t="shared" si="1357"/>
        <v>59692</v>
      </c>
      <c r="D17328" s="208" t="b">
        <f t="shared" si="1358"/>
        <v>0</v>
      </c>
      <c r="E17328" s="220" t="b">
        <f t="shared" si="1355"/>
        <v>0</v>
      </c>
      <c r="F17328" s="219">
        <f t="shared" si="1359"/>
        <v>59692</v>
      </c>
      <c r="G17328" s="219">
        <f t="shared" si="1356"/>
        <v>59692</v>
      </c>
    </row>
    <row r="17329" spans="3:7" x14ac:dyDescent="0.25">
      <c r="C17329" s="219">
        <f t="shared" si="1357"/>
        <v>59693</v>
      </c>
      <c r="D17329" s="208" t="b">
        <f t="shared" si="1358"/>
        <v>0</v>
      </c>
      <c r="E17329" s="220" t="b">
        <f t="shared" si="1355"/>
        <v>0</v>
      </c>
      <c r="F17329" s="219">
        <f t="shared" si="1359"/>
        <v>59693</v>
      </c>
      <c r="G17329" s="219">
        <f t="shared" si="1356"/>
        <v>59693</v>
      </c>
    </row>
    <row r="17330" spans="3:7" x14ac:dyDescent="0.25">
      <c r="C17330" s="219">
        <f t="shared" si="1357"/>
        <v>59694</v>
      </c>
      <c r="D17330" s="208" t="b">
        <f t="shared" si="1358"/>
        <v>0</v>
      </c>
      <c r="E17330" s="220" t="b">
        <f t="shared" si="1355"/>
        <v>0</v>
      </c>
      <c r="F17330" s="219">
        <f t="shared" si="1359"/>
        <v>59694</v>
      </c>
      <c r="G17330" s="219">
        <f t="shared" si="1356"/>
        <v>59694</v>
      </c>
    </row>
    <row r="17331" spans="3:7" x14ac:dyDescent="0.25">
      <c r="C17331" s="219">
        <f t="shared" si="1357"/>
        <v>59695</v>
      </c>
      <c r="D17331" s="208" t="b">
        <f t="shared" si="1358"/>
        <v>0</v>
      </c>
      <c r="E17331" s="220" t="b">
        <f t="shared" si="1355"/>
        <v>0</v>
      </c>
      <c r="F17331" s="219">
        <f t="shared" si="1359"/>
        <v>59695</v>
      </c>
      <c r="G17331" s="219">
        <f t="shared" si="1356"/>
        <v>59695</v>
      </c>
    </row>
    <row r="17332" spans="3:7" x14ac:dyDescent="0.25">
      <c r="C17332" s="219">
        <f t="shared" si="1357"/>
        <v>59696</v>
      </c>
      <c r="D17332" s="208" t="b">
        <f t="shared" si="1358"/>
        <v>1</v>
      </c>
      <c r="E17332" s="220" t="b">
        <f t="shared" si="1355"/>
        <v>0</v>
      </c>
      <c r="F17332" s="219" t="b">
        <f t="shared" si="1359"/>
        <v>0</v>
      </c>
      <c r="G17332" s="219">
        <f t="shared" si="1356"/>
        <v>59698</v>
      </c>
    </row>
    <row r="17333" spans="3:7" x14ac:dyDescent="0.25">
      <c r="C17333" s="219">
        <f t="shared" si="1357"/>
        <v>59697</v>
      </c>
      <c r="D17333" s="208" t="b">
        <f t="shared" si="1358"/>
        <v>1</v>
      </c>
      <c r="E17333" s="220" t="b">
        <f t="shared" si="1355"/>
        <v>0</v>
      </c>
      <c r="F17333" s="219" t="b">
        <f t="shared" si="1359"/>
        <v>0</v>
      </c>
      <c r="G17333" s="219">
        <f t="shared" si="1356"/>
        <v>59698</v>
      </c>
    </row>
    <row r="17334" spans="3:7" x14ac:dyDescent="0.25">
      <c r="C17334" s="219">
        <f t="shared" si="1357"/>
        <v>59698</v>
      </c>
      <c r="D17334" s="208" t="b">
        <f t="shared" si="1358"/>
        <v>0</v>
      </c>
      <c r="E17334" s="220" t="b">
        <f t="shared" si="1355"/>
        <v>0</v>
      </c>
      <c r="F17334" s="219">
        <f t="shared" si="1359"/>
        <v>59698</v>
      </c>
      <c r="G17334" s="219">
        <f t="shared" si="1356"/>
        <v>59698</v>
      </c>
    </row>
    <row r="17335" spans="3:7" x14ac:dyDescent="0.25">
      <c r="C17335" s="219">
        <f t="shared" si="1357"/>
        <v>59699</v>
      </c>
      <c r="D17335" s="208" t="b">
        <f t="shared" si="1358"/>
        <v>0</v>
      </c>
      <c r="E17335" s="220" t="b">
        <f t="shared" si="1355"/>
        <v>0</v>
      </c>
      <c r="F17335" s="219">
        <f t="shared" si="1359"/>
        <v>59699</v>
      </c>
      <c r="G17335" s="219">
        <f t="shared" si="1356"/>
        <v>59699</v>
      </c>
    </row>
    <row r="17336" spans="3:7" x14ac:dyDescent="0.25">
      <c r="C17336" s="219">
        <f t="shared" si="1357"/>
        <v>59700</v>
      </c>
      <c r="D17336" s="208" t="b">
        <f t="shared" si="1358"/>
        <v>0</v>
      </c>
      <c r="E17336" s="220" t="b">
        <f t="shared" si="1355"/>
        <v>0</v>
      </c>
      <c r="F17336" s="219">
        <f t="shared" si="1359"/>
        <v>59700</v>
      </c>
      <c r="G17336" s="219">
        <f t="shared" si="1356"/>
        <v>59700</v>
      </c>
    </row>
    <row r="17337" spans="3:7" x14ac:dyDescent="0.25">
      <c r="C17337" s="219">
        <f t="shared" si="1357"/>
        <v>59701</v>
      </c>
      <c r="D17337" s="208" t="b">
        <f t="shared" si="1358"/>
        <v>0</v>
      </c>
      <c r="E17337" s="220" t="b">
        <f t="shared" si="1355"/>
        <v>0</v>
      </c>
      <c r="F17337" s="219">
        <f t="shared" si="1359"/>
        <v>59701</v>
      </c>
      <c r="G17337" s="219">
        <f t="shared" si="1356"/>
        <v>59701</v>
      </c>
    </row>
    <row r="17338" spans="3:7" x14ac:dyDescent="0.25">
      <c r="C17338" s="219">
        <f t="shared" si="1357"/>
        <v>59702</v>
      </c>
      <c r="D17338" s="208" t="b">
        <f t="shared" si="1358"/>
        <v>0</v>
      </c>
      <c r="E17338" s="220" t="b">
        <f t="shared" si="1355"/>
        <v>0</v>
      </c>
      <c r="F17338" s="219">
        <f t="shared" si="1359"/>
        <v>59702</v>
      </c>
      <c r="G17338" s="219">
        <f t="shared" si="1356"/>
        <v>59702</v>
      </c>
    </row>
    <row r="17339" spans="3:7" x14ac:dyDescent="0.25">
      <c r="C17339" s="219">
        <f t="shared" si="1357"/>
        <v>59703</v>
      </c>
      <c r="D17339" s="208" t="b">
        <f t="shared" si="1358"/>
        <v>1</v>
      </c>
      <c r="E17339" s="220" t="b">
        <f t="shared" si="1355"/>
        <v>0</v>
      </c>
      <c r="F17339" s="219" t="b">
        <f t="shared" si="1359"/>
        <v>0</v>
      </c>
      <c r="G17339" s="219">
        <f t="shared" si="1356"/>
        <v>59705</v>
      </c>
    </row>
    <row r="17340" spans="3:7" x14ac:dyDescent="0.25">
      <c r="C17340" s="219">
        <f t="shared" si="1357"/>
        <v>59704</v>
      </c>
      <c r="D17340" s="208" t="b">
        <f t="shared" si="1358"/>
        <v>1</v>
      </c>
      <c r="E17340" s="220" t="b">
        <f t="shared" si="1355"/>
        <v>0</v>
      </c>
      <c r="F17340" s="219" t="b">
        <f t="shared" si="1359"/>
        <v>0</v>
      </c>
      <c r="G17340" s="219">
        <f t="shared" si="1356"/>
        <v>59705</v>
      </c>
    </row>
    <row r="17341" spans="3:7" x14ac:dyDescent="0.25">
      <c r="C17341" s="219">
        <f t="shared" si="1357"/>
        <v>59705</v>
      </c>
      <c r="D17341" s="208" t="b">
        <f t="shared" si="1358"/>
        <v>0</v>
      </c>
      <c r="E17341" s="220" t="b">
        <f t="shared" si="1355"/>
        <v>0</v>
      </c>
      <c r="F17341" s="219">
        <f t="shared" si="1359"/>
        <v>59705</v>
      </c>
      <c r="G17341" s="219">
        <f t="shared" si="1356"/>
        <v>59705</v>
      </c>
    </row>
    <row r="17342" spans="3:7" x14ac:dyDescent="0.25">
      <c r="C17342" s="219">
        <f t="shared" si="1357"/>
        <v>59706</v>
      </c>
      <c r="D17342" s="208" t="b">
        <f t="shared" si="1358"/>
        <v>0</v>
      </c>
      <c r="E17342" s="220" t="b">
        <f t="shared" si="1355"/>
        <v>0</v>
      </c>
      <c r="F17342" s="219">
        <f t="shared" si="1359"/>
        <v>59706</v>
      </c>
      <c r="G17342" s="219">
        <f t="shared" si="1356"/>
        <v>59706</v>
      </c>
    </row>
    <row r="17343" spans="3:7" x14ac:dyDescent="0.25">
      <c r="C17343" s="219">
        <f t="shared" si="1357"/>
        <v>59707</v>
      </c>
      <c r="D17343" s="208" t="b">
        <f t="shared" si="1358"/>
        <v>0</v>
      </c>
      <c r="E17343" s="220" t="b">
        <f t="shared" si="1355"/>
        <v>0</v>
      </c>
      <c r="F17343" s="219">
        <f t="shared" si="1359"/>
        <v>59707</v>
      </c>
      <c r="G17343" s="219">
        <f t="shared" si="1356"/>
        <v>59707</v>
      </c>
    </row>
    <row r="17344" spans="3:7" x14ac:dyDescent="0.25">
      <c r="C17344" s="219">
        <f t="shared" si="1357"/>
        <v>59708</v>
      </c>
      <c r="D17344" s="208" t="b">
        <f t="shared" si="1358"/>
        <v>0</v>
      </c>
      <c r="E17344" s="220" t="b">
        <f t="shared" si="1355"/>
        <v>0</v>
      </c>
      <c r="F17344" s="219">
        <f t="shared" si="1359"/>
        <v>59708</v>
      </c>
      <c r="G17344" s="219">
        <f t="shared" si="1356"/>
        <v>59708</v>
      </c>
    </row>
    <row r="17345" spans="3:7" x14ac:dyDescent="0.25">
      <c r="C17345" s="219">
        <f t="shared" si="1357"/>
        <v>59709</v>
      </c>
      <c r="D17345" s="208" t="b">
        <f t="shared" si="1358"/>
        <v>0</v>
      </c>
      <c r="E17345" s="220" t="b">
        <f t="shared" si="1355"/>
        <v>0</v>
      </c>
      <c r="F17345" s="219">
        <f t="shared" si="1359"/>
        <v>59709</v>
      </c>
      <c r="G17345" s="219">
        <f t="shared" si="1356"/>
        <v>59709</v>
      </c>
    </row>
    <row r="17346" spans="3:7" x14ac:dyDescent="0.25">
      <c r="C17346" s="219">
        <f t="shared" si="1357"/>
        <v>59710</v>
      </c>
      <c r="D17346" s="208" t="b">
        <f t="shared" si="1358"/>
        <v>1</v>
      </c>
      <c r="E17346" s="220" t="b">
        <f t="shared" si="1355"/>
        <v>0</v>
      </c>
      <c r="F17346" s="219" t="b">
        <f t="shared" si="1359"/>
        <v>0</v>
      </c>
      <c r="G17346" s="219">
        <f t="shared" si="1356"/>
        <v>59712</v>
      </c>
    </row>
    <row r="17347" spans="3:7" x14ac:dyDescent="0.25">
      <c r="C17347" s="219">
        <f t="shared" si="1357"/>
        <v>59711</v>
      </c>
      <c r="D17347" s="208" t="b">
        <f t="shared" si="1358"/>
        <v>1</v>
      </c>
      <c r="E17347" s="220" t="b">
        <f t="shared" si="1355"/>
        <v>0</v>
      </c>
      <c r="F17347" s="219" t="b">
        <f t="shared" si="1359"/>
        <v>0</v>
      </c>
      <c r="G17347" s="219">
        <f t="shared" si="1356"/>
        <v>59712</v>
      </c>
    </row>
    <row r="17348" spans="3:7" x14ac:dyDescent="0.25">
      <c r="C17348" s="219">
        <f t="shared" si="1357"/>
        <v>59712</v>
      </c>
      <c r="D17348" s="208" t="b">
        <f t="shared" si="1358"/>
        <v>0</v>
      </c>
      <c r="E17348" s="220" t="b">
        <f t="shared" si="1355"/>
        <v>0</v>
      </c>
      <c r="F17348" s="219">
        <f t="shared" si="1359"/>
        <v>59712</v>
      </c>
      <c r="G17348" s="219">
        <f t="shared" si="1356"/>
        <v>59712</v>
      </c>
    </row>
    <row r="17349" spans="3:7" x14ac:dyDescent="0.25">
      <c r="C17349" s="219">
        <f t="shared" si="1357"/>
        <v>59713</v>
      </c>
      <c r="D17349" s="208" t="b">
        <f t="shared" si="1358"/>
        <v>0</v>
      </c>
      <c r="E17349" s="220" t="b">
        <f t="shared" si="1355"/>
        <v>0</v>
      </c>
      <c r="F17349" s="219">
        <f t="shared" si="1359"/>
        <v>59713</v>
      </c>
      <c r="G17349" s="219">
        <f t="shared" si="1356"/>
        <v>59713</v>
      </c>
    </row>
    <row r="17350" spans="3:7" x14ac:dyDescent="0.25">
      <c r="C17350" s="219">
        <f t="shared" si="1357"/>
        <v>59714</v>
      </c>
      <c r="D17350" s="208" t="b">
        <f t="shared" si="1358"/>
        <v>0</v>
      </c>
      <c r="E17350" s="220" t="b">
        <f t="shared" ref="E17350:E17413" si="1360">IF(TYPE(VLOOKUP(C17350,Holydays,1,0))&lt;&gt;1,FALSE,TRUE)</f>
        <v>0</v>
      </c>
      <c r="F17350" s="219">
        <f t="shared" si="1359"/>
        <v>59714</v>
      </c>
      <c r="G17350" s="219">
        <f t="shared" ref="G17350:G17413" si="1361">IF(F17350,F17350,WORKDAY(C17350,1,Holydays))</f>
        <v>59714</v>
      </c>
    </row>
    <row r="17351" spans="3:7" x14ac:dyDescent="0.25">
      <c r="C17351" s="219">
        <f t="shared" ref="C17351:C17414" si="1362">C17350+1</f>
        <v>59715</v>
      </c>
      <c r="D17351" s="208" t="b">
        <f t="shared" ref="D17351:D17414" si="1363">IF(WEEKDAY(C17351,2)&gt;5,TRUE)</f>
        <v>0</v>
      </c>
      <c r="E17351" s="220" t="b">
        <f t="shared" si="1360"/>
        <v>0</v>
      </c>
      <c r="F17351" s="219">
        <f t="shared" ref="F17351:F17414" si="1364">IF(OR(D17351,E17351),FALSE,C17351)</f>
        <v>59715</v>
      </c>
      <c r="G17351" s="219">
        <f t="shared" si="1361"/>
        <v>59715</v>
      </c>
    </row>
    <row r="17352" spans="3:7" x14ac:dyDescent="0.25">
      <c r="C17352" s="219">
        <f t="shared" si="1362"/>
        <v>59716</v>
      </c>
      <c r="D17352" s="208" t="b">
        <f t="shared" si="1363"/>
        <v>0</v>
      </c>
      <c r="E17352" s="220" t="b">
        <f t="shared" si="1360"/>
        <v>0</v>
      </c>
      <c r="F17352" s="219">
        <f t="shared" si="1364"/>
        <v>59716</v>
      </c>
      <c r="G17352" s="219">
        <f t="shared" si="1361"/>
        <v>59716</v>
      </c>
    </row>
    <row r="17353" spans="3:7" x14ac:dyDescent="0.25">
      <c r="C17353" s="219">
        <f t="shared" si="1362"/>
        <v>59717</v>
      </c>
      <c r="D17353" s="208" t="b">
        <f t="shared" si="1363"/>
        <v>1</v>
      </c>
      <c r="E17353" s="220" t="b">
        <f t="shared" si="1360"/>
        <v>0</v>
      </c>
      <c r="F17353" s="219" t="b">
        <f t="shared" si="1364"/>
        <v>0</v>
      </c>
      <c r="G17353" s="219">
        <f t="shared" si="1361"/>
        <v>59719</v>
      </c>
    </row>
    <row r="17354" spans="3:7" x14ac:dyDescent="0.25">
      <c r="C17354" s="219">
        <f t="shared" si="1362"/>
        <v>59718</v>
      </c>
      <c r="D17354" s="208" t="b">
        <f t="shared" si="1363"/>
        <v>1</v>
      </c>
      <c r="E17354" s="220" t="b">
        <f t="shared" si="1360"/>
        <v>0</v>
      </c>
      <c r="F17354" s="219" t="b">
        <f t="shared" si="1364"/>
        <v>0</v>
      </c>
      <c r="G17354" s="219">
        <f t="shared" si="1361"/>
        <v>59719</v>
      </c>
    </row>
    <row r="17355" spans="3:7" x14ac:dyDescent="0.25">
      <c r="C17355" s="219">
        <f t="shared" si="1362"/>
        <v>59719</v>
      </c>
      <c r="D17355" s="208" t="b">
        <f t="shared" si="1363"/>
        <v>0</v>
      </c>
      <c r="E17355" s="220" t="b">
        <f t="shared" si="1360"/>
        <v>0</v>
      </c>
      <c r="F17355" s="219">
        <f t="shared" si="1364"/>
        <v>59719</v>
      </c>
      <c r="G17355" s="219">
        <f t="shared" si="1361"/>
        <v>59719</v>
      </c>
    </row>
    <row r="17356" spans="3:7" x14ac:dyDescent="0.25">
      <c r="C17356" s="219">
        <f t="shared" si="1362"/>
        <v>59720</v>
      </c>
      <c r="D17356" s="208" t="b">
        <f t="shared" si="1363"/>
        <v>0</v>
      </c>
      <c r="E17356" s="220" t="b">
        <f t="shared" si="1360"/>
        <v>0</v>
      </c>
      <c r="F17356" s="219">
        <f t="shared" si="1364"/>
        <v>59720</v>
      </c>
      <c r="G17356" s="219">
        <f t="shared" si="1361"/>
        <v>59720</v>
      </c>
    </row>
    <row r="17357" spans="3:7" x14ac:dyDescent="0.25">
      <c r="C17357" s="219">
        <f t="shared" si="1362"/>
        <v>59721</v>
      </c>
      <c r="D17357" s="208" t="b">
        <f t="shared" si="1363"/>
        <v>0</v>
      </c>
      <c r="E17357" s="220" t="b">
        <f t="shared" si="1360"/>
        <v>0</v>
      </c>
      <c r="F17357" s="219">
        <f t="shared" si="1364"/>
        <v>59721</v>
      </c>
      <c r="G17357" s="219">
        <f t="shared" si="1361"/>
        <v>59721</v>
      </c>
    </row>
    <row r="17358" spans="3:7" x14ac:dyDescent="0.25">
      <c r="C17358" s="219">
        <f t="shared" si="1362"/>
        <v>59722</v>
      </c>
      <c r="D17358" s="208" t="b">
        <f t="shared" si="1363"/>
        <v>0</v>
      </c>
      <c r="E17358" s="220" t="b">
        <f t="shared" si="1360"/>
        <v>0</v>
      </c>
      <c r="F17358" s="219">
        <f t="shared" si="1364"/>
        <v>59722</v>
      </c>
      <c r="G17358" s="219">
        <f t="shared" si="1361"/>
        <v>59722</v>
      </c>
    </row>
    <row r="17359" spans="3:7" x14ac:dyDescent="0.25">
      <c r="C17359" s="219">
        <f t="shared" si="1362"/>
        <v>59723</v>
      </c>
      <c r="D17359" s="208" t="b">
        <f t="shared" si="1363"/>
        <v>0</v>
      </c>
      <c r="E17359" s="220" t="b">
        <f t="shared" si="1360"/>
        <v>0</v>
      </c>
      <c r="F17359" s="219">
        <f t="shared" si="1364"/>
        <v>59723</v>
      </c>
      <c r="G17359" s="219">
        <f t="shared" si="1361"/>
        <v>59723</v>
      </c>
    </row>
    <row r="17360" spans="3:7" x14ac:dyDescent="0.25">
      <c r="C17360" s="219">
        <f t="shared" si="1362"/>
        <v>59724</v>
      </c>
      <c r="D17360" s="208" t="b">
        <f t="shared" si="1363"/>
        <v>1</v>
      </c>
      <c r="E17360" s="220" t="b">
        <f t="shared" si="1360"/>
        <v>0</v>
      </c>
      <c r="F17360" s="219" t="b">
        <f t="shared" si="1364"/>
        <v>0</v>
      </c>
      <c r="G17360" s="219">
        <f t="shared" si="1361"/>
        <v>59726</v>
      </c>
    </row>
    <row r="17361" spans="3:7" x14ac:dyDescent="0.25">
      <c r="C17361" s="219">
        <f t="shared" si="1362"/>
        <v>59725</v>
      </c>
      <c r="D17361" s="208" t="b">
        <f t="shared" si="1363"/>
        <v>1</v>
      </c>
      <c r="E17361" s="220" t="b">
        <f t="shared" si="1360"/>
        <v>0</v>
      </c>
      <c r="F17361" s="219" t="b">
        <f t="shared" si="1364"/>
        <v>0</v>
      </c>
      <c r="G17361" s="219">
        <f t="shared" si="1361"/>
        <v>59726</v>
      </c>
    </row>
    <row r="17362" spans="3:7" x14ac:dyDescent="0.25">
      <c r="C17362" s="219">
        <f t="shared" si="1362"/>
        <v>59726</v>
      </c>
      <c r="D17362" s="208" t="b">
        <f t="shared" si="1363"/>
        <v>0</v>
      </c>
      <c r="E17362" s="220" t="b">
        <f t="shared" si="1360"/>
        <v>0</v>
      </c>
      <c r="F17362" s="219">
        <f t="shared" si="1364"/>
        <v>59726</v>
      </c>
      <c r="G17362" s="219">
        <f t="shared" si="1361"/>
        <v>59726</v>
      </c>
    </row>
    <row r="17363" spans="3:7" x14ac:dyDescent="0.25">
      <c r="C17363" s="219">
        <f t="shared" si="1362"/>
        <v>59727</v>
      </c>
      <c r="D17363" s="208" t="b">
        <f t="shared" si="1363"/>
        <v>0</v>
      </c>
      <c r="E17363" s="220" t="b">
        <f t="shared" si="1360"/>
        <v>0</v>
      </c>
      <c r="F17363" s="219">
        <f t="shared" si="1364"/>
        <v>59727</v>
      </c>
      <c r="G17363" s="219">
        <f t="shared" si="1361"/>
        <v>59727</v>
      </c>
    </row>
    <row r="17364" spans="3:7" x14ac:dyDescent="0.25">
      <c r="C17364" s="219">
        <f t="shared" si="1362"/>
        <v>59728</v>
      </c>
      <c r="D17364" s="208" t="b">
        <f t="shared" si="1363"/>
        <v>0</v>
      </c>
      <c r="E17364" s="220" t="b">
        <f t="shared" si="1360"/>
        <v>0</v>
      </c>
      <c r="F17364" s="219">
        <f t="shared" si="1364"/>
        <v>59728</v>
      </c>
      <c r="G17364" s="219">
        <f t="shared" si="1361"/>
        <v>59728</v>
      </c>
    </row>
    <row r="17365" spans="3:7" x14ac:dyDescent="0.25">
      <c r="C17365" s="219">
        <f t="shared" si="1362"/>
        <v>59729</v>
      </c>
      <c r="D17365" s="208" t="b">
        <f t="shared" si="1363"/>
        <v>0</v>
      </c>
      <c r="E17365" s="220" t="b">
        <f t="shared" si="1360"/>
        <v>0</v>
      </c>
      <c r="F17365" s="219">
        <f t="shared" si="1364"/>
        <v>59729</v>
      </c>
      <c r="G17365" s="219">
        <f t="shared" si="1361"/>
        <v>59729</v>
      </c>
    </row>
    <row r="17366" spans="3:7" x14ac:dyDescent="0.25">
      <c r="C17366" s="219">
        <f t="shared" si="1362"/>
        <v>59730</v>
      </c>
      <c r="D17366" s="208" t="b">
        <f t="shared" si="1363"/>
        <v>0</v>
      </c>
      <c r="E17366" s="220" t="b">
        <f t="shared" si="1360"/>
        <v>0</v>
      </c>
      <c r="F17366" s="219">
        <f t="shared" si="1364"/>
        <v>59730</v>
      </c>
      <c r="G17366" s="219">
        <f t="shared" si="1361"/>
        <v>59730</v>
      </c>
    </row>
    <row r="17367" spans="3:7" x14ac:dyDescent="0.25">
      <c r="C17367" s="219">
        <f t="shared" si="1362"/>
        <v>59731</v>
      </c>
      <c r="D17367" s="208" t="b">
        <f t="shared" si="1363"/>
        <v>1</v>
      </c>
      <c r="E17367" s="220" t="b">
        <f t="shared" si="1360"/>
        <v>0</v>
      </c>
      <c r="F17367" s="219" t="b">
        <f t="shared" si="1364"/>
        <v>0</v>
      </c>
      <c r="G17367" s="219">
        <f t="shared" si="1361"/>
        <v>59733</v>
      </c>
    </row>
    <row r="17368" spans="3:7" x14ac:dyDescent="0.25">
      <c r="C17368" s="219">
        <f t="shared" si="1362"/>
        <v>59732</v>
      </c>
      <c r="D17368" s="208" t="b">
        <f t="shared" si="1363"/>
        <v>1</v>
      </c>
      <c r="E17368" s="220" t="b">
        <f t="shared" si="1360"/>
        <v>0</v>
      </c>
      <c r="F17368" s="219" t="b">
        <f t="shared" si="1364"/>
        <v>0</v>
      </c>
      <c r="G17368" s="219">
        <f t="shared" si="1361"/>
        <v>59733</v>
      </c>
    </row>
    <row r="17369" spans="3:7" x14ac:dyDescent="0.25">
      <c r="C17369" s="219">
        <f t="shared" si="1362"/>
        <v>59733</v>
      </c>
      <c r="D17369" s="208" t="b">
        <f t="shared" si="1363"/>
        <v>0</v>
      </c>
      <c r="E17369" s="220" t="b">
        <f t="shared" si="1360"/>
        <v>0</v>
      </c>
      <c r="F17369" s="219">
        <f t="shared" si="1364"/>
        <v>59733</v>
      </c>
      <c r="G17369" s="219">
        <f t="shared" si="1361"/>
        <v>59733</v>
      </c>
    </row>
    <row r="17370" spans="3:7" x14ac:dyDescent="0.25">
      <c r="C17370" s="219">
        <f t="shared" si="1362"/>
        <v>59734</v>
      </c>
      <c r="D17370" s="208" t="b">
        <f t="shared" si="1363"/>
        <v>0</v>
      </c>
      <c r="E17370" s="220" t="b">
        <f t="shared" si="1360"/>
        <v>0</v>
      </c>
      <c r="F17370" s="219">
        <f t="shared" si="1364"/>
        <v>59734</v>
      </c>
      <c r="G17370" s="219">
        <f t="shared" si="1361"/>
        <v>59734</v>
      </c>
    </row>
    <row r="17371" spans="3:7" x14ac:dyDescent="0.25">
      <c r="C17371" s="219">
        <f t="shared" si="1362"/>
        <v>59735</v>
      </c>
      <c r="D17371" s="208" t="b">
        <f t="shared" si="1363"/>
        <v>0</v>
      </c>
      <c r="E17371" s="220" t="b">
        <f t="shared" si="1360"/>
        <v>0</v>
      </c>
      <c r="F17371" s="219">
        <f t="shared" si="1364"/>
        <v>59735</v>
      </c>
      <c r="G17371" s="219">
        <f t="shared" si="1361"/>
        <v>59735</v>
      </c>
    </row>
    <row r="17372" spans="3:7" x14ac:dyDescent="0.25">
      <c r="C17372" s="219">
        <f t="shared" si="1362"/>
        <v>59736</v>
      </c>
      <c r="D17372" s="208" t="b">
        <f t="shared" si="1363"/>
        <v>0</v>
      </c>
      <c r="E17372" s="220" t="b">
        <f t="shared" si="1360"/>
        <v>0</v>
      </c>
      <c r="F17372" s="219">
        <f t="shared" si="1364"/>
        <v>59736</v>
      </c>
      <c r="G17372" s="219">
        <f t="shared" si="1361"/>
        <v>59736</v>
      </c>
    </row>
    <row r="17373" spans="3:7" x14ac:dyDescent="0.25">
      <c r="C17373" s="219">
        <f t="shared" si="1362"/>
        <v>59737</v>
      </c>
      <c r="D17373" s="208" t="b">
        <f t="shared" si="1363"/>
        <v>0</v>
      </c>
      <c r="E17373" s="220" t="b">
        <f t="shared" si="1360"/>
        <v>0</v>
      </c>
      <c r="F17373" s="219">
        <f t="shared" si="1364"/>
        <v>59737</v>
      </c>
      <c r="G17373" s="219">
        <f t="shared" si="1361"/>
        <v>59737</v>
      </c>
    </row>
    <row r="17374" spans="3:7" x14ac:dyDescent="0.25">
      <c r="C17374" s="219">
        <f t="shared" si="1362"/>
        <v>59738</v>
      </c>
      <c r="D17374" s="208" t="b">
        <f t="shared" si="1363"/>
        <v>1</v>
      </c>
      <c r="E17374" s="220" t="b">
        <f t="shared" si="1360"/>
        <v>0</v>
      </c>
      <c r="F17374" s="219" t="b">
        <f t="shared" si="1364"/>
        <v>0</v>
      </c>
      <c r="G17374" s="219">
        <f t="shared" si="1361"/>
        <v>59740</v>
      </c>
    </row>
    <row r="17375" spans="3:7" x14ac:dyDescent="0.25">
      <c r="C17375" s="219">
        <f t="shared" si="1362"/>
        <v>59739</v>
      </c>
      <c r="D17375" s="208" t="b">
        <f t="shared" si="1363"/>
        <v>1</v>
      </c>
      <c r="E17375" s="220" t="b">
        <f t="shared" si="1360"/>
        <v>0</v>
      </c>
      <c r="F17375" s="219" t="b">
        <f t="shared" si="1364"/>
        <v>0</v>
      </c>
      <c r="G17375" s="219">
        <f t="shared" si="1361"/>
        <v>59740</v>
      </c>
    </row>
    <row r="17376" spans="3:7" x14ac:dyDescent="0.25">
      <c r="C17376" s="219">
        <f t="shared" si="1362"/>
        <v>59740</v>
      </c>
      <c r="D17376" s="208" t="b">
        <f t="shared" si="1363"/>
        <v>0</v>
      </c>
      <c r="E17376" s="220" t="b">
        <f t="shared" si="1360"/>
        <v>0</v>
      </c>
      <c r="F17376" s="219">
        <f t="shared" si="1364"/>
        <v>59740</v>
      </c>
      <c r="G17376" s="219">
        <f t="shared" si="1361"/>
        <v>59740</v>
      </c>
    </row>
    <row r="17377" spans="3:7" x14ac:dyDescent="0.25">
      <c r="C17377" s="219">
        <f t="shared" si="1362"/>
        <v>59741</v>
      </c>
      <c r="D17377" s="208" t="b">
        <f t="shared" si="1363"/>
        <v>0</v>
      </c>
      <c r="E17377" s="220" t="b">
        <f t="shared" si="1360"/>
        <v>0</v>
      </c>
      <c r="F17377" s="219">
        <f t="shared" si="1364"/>
        <v>59741</v>
      </c>
      <c r="G17377" s="219">
        <f t="shared" si="1361"/>
        <v>59741</v>
      </c>
    </row>
    <row r="17378" spans="3:7" x14ac:dyDescent="0.25">
      <c r="C17378" s="219">
        <f t="shared" si="1362"/>
        <v>59742</v>
      </c>
      <c r="D17378" s="208" t="b">
        <f t="shared" si="1363"/>
        <v>0</v>
      </c>
      <c r="E17378" s="220" t="b">
        <f t="shared" si="1360"/>
        <v>0</v>
      </c>
      <c r="F17378" s="219">
        <f t="shared" si="1364"/>
        <v>59742</v>
      </c>
      <c r="G17378" s="219">
        <f t="shared" si="1361"/>
        <v>59742</v>
      </c>
    </row>
    <row r="17379" spans="3:7" x14ac:dyDescent="0.25">
      <c r="C17379" s="219">
        <f t="shared" si="1362"/>
        <v>59743</v>
      </c>
      <c r="D17379" s="208" t="b">
        <f t="shared" si="1363"/>
        <v>0</v>
      </c>
      <c r="E17379" s="220" t="b">
        <f t="shared" si="1360"/>
        <v>0</v>
      </c>
      <c r="F17379" s="219">
        <f t="shared" si="1364"/>
        <v>59743</v>
      </c>
      <c r="G17379" s="219">
        <f t="shared" si="1361"/>
        <v>59743</v>
      </c>
    </row>
    <row r="17380" spans="3:7" x14ac:dyDescent="0.25">
      <c r="C17380" s="219">
        <f t="shared" si="1362"/>
        <v>59744</v>
      </c>
      <c r="D17380" s="208" t="b">
        <f t="shared" si="1363"/>
        <v>0</v>
      </c>
      <c r="E17380" s="220" t="b">
        <f t="shared" si="1360"/>
        <v>0</v>
      </c>
      <c r="F17380" s="219">
        <f t="shared" si="1364"/>
        <v>59744</v>
      </c>
      <c r="G17380" s="219">
        <f t="shared" si="1361"/>
        <v>59744</v>
      </c>
    </row>
    <row r="17381" spans="3:7" x14ac:dyDescent="0.25">
      <c r="C17381" s="219">
        <f t="shared" si="1362"/>
        <v>59745</v>
      </c>
      <c r="D17381" s="208" t="b">
        <f t="shared" si="1363"/>
        <v>1</v>
      </c>
      <c r="E17381" s="220" t="b">
        <f t="shared" si="1360"/>
        <v>0</v>
      </c>
      <c r="F17381" s="219" t="b">
        <f t="shared" si="1364"/>
        <v>0</v>
      </c>
      <c r="G17381" s="219">
        <f t="shared" si="1361"/>
        <v>59747</v>
      </c>
    </row>
    <row r="17382" spans="3:7" x14ac:dyDescent="0.25">
      <c r="C17382" s="219">
        <f t="shared" si="1362"/>
        <v>59746</v>
      </c>
      <c r="D17382" s="208" t="b">
        <f t="shared" si="1363"/>
        <v>1</v>
      </c>
      <c r="E17382" s="220" t="b">
        <f t="shared" si="1360"/>
        <v>0</v>
      </c>
      <c r="F17382" s="219" t="b">
        <f t="shared" si="1364"/>
        <v>0</v>
      </c>
      <c r="G17382" s="219">
        <f t="shared" si="1361"/>
        <v>59747</v>
      </c>
    </row>
    <row r="17383" spans="3:7" x14ac:dyDescent="0.25">
      <c r="C17383" s="219">
        <f t="shared" si="1362"/>
        <v>59747</v>
      </c>
      <c r="D17383" s="208" t="b">
        <f t="shared" si="1363"/>
        <v>0</v>
      </c>
      <c r="E17383" s="220" t="b">
        <f t="shared" si="1360"/>
        <v>0</v>
      </c>
      <c r="F17383" s="219">
        <f t="shared" si="1364"/>
        <v>59747</v>
      </c>
      <c r="G17383" s="219">
        <f t="shared" si="1361"/>
        <v>59747</v>
      </c>
    </row>
    <row r="17384" spans="3:7" x14ac:dyDescent="0.25">
      <c r="C17384" s="219">
        <f t="shared" si="1362"/>
        <v>59748</v>
      </c>
      <c r="D17384" s="208" t="b">
        <f t="shared" si="1363"/>
        <v>0</v>
      </c>
      <c r="E17384" s="220" t="b">
        <f t="shared" si="1360"/>
        <v>0</v>
      </c>
      <c r="F17384" s="219">
        <f t="shared" si="1364"/>
        <v>59748</v>
      </c>
      <c r="G17384" s="219">
        <f t="shared" si="1361"/>
        <v>59748</v>
      </c>
    </row>
    <row r="17385" spans="3:7" x14ac:dyDescent="0.25">
      <c r="C17385" s="219">
        <f t="shared" si="1362"/>
        <v>59749</v>
      </c>
      <c r="D17385" s="208" t="b">
        <f t="shared" si="1363"/>
        <v>0</v>
      </c>
      <c r="E17385" s="220" t="b">
        <f t="shared" si="1360"/>
        <v>0</v>
      </c>
      <c r="F17385" s="219">
        <f t="shared" si="1364"/>
        <v>59749</v>
      </c>
      <c r="G17385" s="219">
        <f t="shared" si="1361"/>
        <v>59749</v>
      </c>
    </row>
    <row r="17386" spans="3:7" x14ac:dyDescent="0.25">
      <c r="C17386" s="219">
        <f t="shared" si="1362"/>
        <v>59750</v>
      </c>
      <c r="D17386" s="208" t="b">
        <f t="shared" si="1363"/>
        <v>0</v>
      </c>
      <c r="E17386" s="220" t="b">
        <f t="shared" si="1360"/>
        <v>0</v>
      </c>
      <c r="F17386" s="219">
        <f t="shared" si="1364"/>
        <v>59750</v>
      </c>
      <c r="G17386" s="219">
        <f t="shared" si="1361"/>
        <v>59750</v>
      </c>
    </row>
    <row r="17387" spans="3:7" x14ac:dyDescent="0.25">
      <c r="C17387" s="219">
        <f t="shared" si="1362"/>
        <v>59751</v>
      </c>
      <c r="D17387" s="208" t="b">
        <f t="shared" si="1363"/>
        <v>0</v>
      </c>
      <c r="E17387" s="220" t="b">
        <f t="shared" si="1360"/>
        <v>0</v>
      </c>
      <c r="F17387" s="219">
        <f t="shared" si="1364"/>
        <v>59751</v>
      </c>
      <c r="G17387" s="219">
        <f t="shared" si="1361"/>
        <v>59751</v>
      </c>
    </row>
    <row r="17388" spans="3:7" x14ac:dyDescent="0.25">
      <c r="C17388" s="219">
        <f t="shared" si="1362"/>
        <v>59752</v>
      </c>
      <c r="D17388" s="208" t="b">
        <f t="shared" si="1363"/>
        <v>1</v>
      </c>
      <c r="E17388" s="220" t="b">
        <f t="shared" si="1360"/>
        <v>0</v>
      </c>
      <c r="F17388" s="219" t="b">
        <f t="shared" si="1364"/>
        <v>0</v>
      </c>
      <c r="G17388" s="219">
        <f t="shared" si="1361"/>
        <v>59754</v>
      </c>
    </row>
    <row r="17389" spans="3:7" x14ac:dyDescent="0.25">
      <c r="C17389" s="219">
        <f t="shared" si="1362"/>
        <v>59753</v>
      </c>
      <c r="D17389" s="208" t="b">
        <f t="shared" si="1363"/>
        <v>1</v>
      </c>
      <c r="E17389" s="220" t="b">
        <f t="shared" si="1360"/>
        <v>0</v>
      </c>
      <c r="F17389" s="219" t="b">
        <f t="shared" si="1364"/>
        <v>0</v>
      </c>
      <c r="G17389" s="219">
        <f t="shared" si="1361"/>
        <v>59754</v>
      </c>
    </row>
    <row r="17390" spans="3:7" x14ac:dyDescent="0.25">
      <c r="C17390" s="219">
        <f t="shared" si="1362"/>
        <v>59754</v>
      </c>
      <c r="D17390" s="208" t="b">
        <f t="shared" si="1363"/>
        <v>0</v>
      </c>
      <c r="E17390" s="220" t="b">
        <f t="shared" si="1360"/>
        <v>0</v>
      </c>
      <c r="F17390" s="219">
        <f t="shared" si="1364"/>
        <v>59754</v>
      </c>
      <c r="G17390" s="219">
        <f t="shared" si="1361"/>
        <v>59754</v>
      </c>
    </row>
    <row r="17391" spans="3:7" x14ac:dyDescent="0.25">
      <c r="C17391" s="219">
        <f t="shared" si="1362"/>
        <v>59755</v>
      </c>
      <c r="D17391" s="208" t="b">
        <f t="shared" si="1363"/>
        <v>0</v>
      </c>
      <c r="E17391" s="220" t="b">
        <f t="shared" si="1360"/>
        <v>0</v>
      </c>
      <c r="F17391" s="219">
        <f t="shared" si="1364"/>
        <v>59755</v>
      </c>
      <c r="G17391" s="219">
        <f t="shared" si="1361"/>
        <v>59755</v>
      </c>
    </row>
    <row r="17392" spans="3:7" x14ac:dyDescent="0.25">
      <c r="C17392" s="219">
        <f t="shared" si="1362"/>
        <v>59756</v>
      </c>
      <c r="D17392" s="208" t="b">
        <f t="shared" si="1363"/>
        <v>0</v>
      </c>
      <c r="E17392" s="220" t="b">
        <f t="shared" si="1360"/>
        <v>0</v>
      </c>
      <c r="F17392" s="219">
        <f t="shared" si="1364"/>
        <v>59756</v>
      </c>
      <c r="G17392" s="219">
        <f t="shared" si="1361"/>
        <v>59756</v>
      </c>
    </row>
    <row r="17393" spans="3:7" x14ac:dyDescent="0.25">
      <c r="C17393" s="219">
        <f t="shared" si="1362"/>
        <v>59757</v>
      </c>
      <c r="D17393" s="208" t="b">
        <f t="shared" si="1363"/>
        <v>0</v>
      </c>
      <c r="E17393" s="220" t="b">
        <f t="shared" si="1360"/>
        <v>0</v>
      </c>
      <c r="F17393" s="219">
        <f t="shared" si="1364"/>
        <v>59757</v>
      </c>
      <c r="G17393" s="219">
        <f t="shared" si="1361"/>
        <v>59757</v>
      </c>
    </row>
    <row r="17394" spans="3:7" x14ac:dyDescent="0.25">
      <c r="C17394" s="219">
        <f t="shared" si="1362"/>
        <v>59758</v>
      </c>
      <c r="D17394" s="208" t="b">
        <f t="shared" si="1363"/>
        <v>0</v>
      </c>
      <c r="E17394" s="220" t="b">
        <f t="shared" si="1360"/>
        <v>0</v>
      </c>
      <c r="F17394" s="219">
        <f t="shared" si="1364"/>
        <v>59758</v>
      </c>
      <c r="G17394" s="219">
        <f t="shared" si="1361"/>
        <v>59758</v>
      </c>
    </row>
    <row r="17395" spans="3:7" x14ac:dyDescent="0.25">
      <c r="C17395" s="219">
        <f t="shared" si="1362"/>
        <v>59759</v>
      </c>
      <c r="D17395" s="208" t="b">
        <f t="shared" si="1363"/>
        <v>1</v>
      </c>
      <c r="E17395" s="220" t="b">
        <f t="shared" si="1360"/>
        <v>0</v>
      </c>
      <c r="F17395" s="219" t="b">
        <f t="shared" si="1364"/>
        <v>0</v>
      </c>
      <c r="G17395" s="219">
        <f t="shared" si="1361"/>
        <v>59761</v>
      </c>
    </row>
    <row r="17396" spans="3:7" x14ac:dyDescent="0.25">
      <c r="C17396" s="219">
        <f t="shared" si="1362"/>
        <v>59760</v>
      </c>
      <c r="D17396" s="208" t="b">
        <f t="shared" si="1363"/>
        <v>1</v>
      </c>
      <c r="E17396" s="220" t="b">
        <f t="shared" si="1360"/>
        <v>0</v>
      </c>
      <c r="F17396" s="219" t="b">
        <f t="shared" si="1364"/>
        <v>0</v>
      </c>
      <c r="G17396" s="219">
        <f t="shared" si="1361"/>
        <v>59761</v>
      </c>
    </row>
    <row r="17397" spans="3:7" x14ac:dyDescent="0.25">
      <c r="C17397" s="219">
        <f t="shared" si="1362"/>
        <v>59761</v>
      </c>
      <c r="D17397" s="208" t="b">
        <f t="shared" si="1363"/>
        <v>0</v>
      </c>
      <c r="E17397" s="220" t="b">
        <f t="shared" si="1360"/>
        <v>0</v>
      </c>
      <c r="F17397" s="219">
        <f t="shared" si="1364"/>
        <v>59761</v>
      </c>
      <c r="G17397" s="219">
        <f t="shared" si="1361"/>
        <v>59761</v>
      </c>
    </row>
    <row r="17398" spans="3:7" x14ac:dyDescent="0.25">
      <c r="C17398" s="219">
        <f t="shared" si="1362"/>
        <v>59762</v>
      </c>
      <c r="D17398" s="208" t="b">
        <f t="shared" si="1363"/>
        <v>0</v>
      </c>
      <c r="E17398" s="220" t="b">
        <f t="shared" si="1360"/>
        <v>0</v>
      </c>
      <c r="F17398" s="219">
        <f t="shared" si="1364"/>
        <v>59762</v>
      </c>
      <c r="G17398" s="219">
        <f t="shared" si="1361"/>
        <v>59762</v>
      </c>
    </row>
    <row r="17399" spans="3:7" x14ac:dyDescent="0.25">
      <c r="C17399" s="219">
        <f t="shared" si="1362"/>
        <v>59763</v>
      </c>
      <c r="D17399" s="208" t="b">
        <f t="shared" si="1363"/>
        <v>0</v>
      </c>
      <c r="E17399" s="220" t="b">
        <f t="shared" si="1360"/>
        <v>0</v>
      </c>
      <c r="F17399" s="219">
        <f t="shared" si="1364"/>
        <v>59763</v>
      </c>
      <c r="G17399" s="219">
        <f t="shared" si="1361"/>
        <v>59763</v>
      </c>
    </row>
    <row r="17400" spans="3:7" x14ac:dyDescent="0.25">
      <c r="C17400" s="219">
        <f t="shared" si="1362"/>
        <v>59764</v>
      </c>
      <c r="D17400" s="208" t="b">
        <f t="shared" si="1363"/>
        <v>0</v>
      </c>
      <c r="E17400" s="220" t="b">
        <f t="shared" si="1360"/>
        <v>0</v>
      </c>
      <c r="F17400" s="219">
        <f t="shared" si="1364"/>
        <v>59764</v>
      </c>
      <c r="G17400" s="219">
        <f t="shared" si="1361"/>
        <v>59764</v>
      </c>
    </row>
    <row r="17401" spans="3:7" x14ac:dyDescent="0.25">
      <c r="C17401" s="219">
        <f t="shared" si="1362"/>
        <v>59765</v>
      </c>
      <c r="D17401" s="208" t="b">
        <f t="shared" si="1363"/>
        <v>0</v>
      </c>
      <c r="E17401" s="220" t="b">
        <f t="shared" si="1360"/>
        <v>0</v>
      </c>
      <c r="F17401" s="219">
        <f t="shared" si="1364"/>
        <v>59765</v>
      </c>
      <c r="G17401" s="219">
        <f t="shared" si="1361"/>
        <v>59765</v>
      </c>
    </row>
    <row r="17402" spans="3:7" x14ac:dyDescent="0.25">
      <c r="C17402" s="219">
        <f t="shared" si="1362"/>
        <v>59766</v>
      </c>
      <c r="D17402" s="208" t="b">
        <f t="shared" si="1363"/>
        <v>1</v>
      </c>
      <c r="E17402" s="220" t="b">
        <f t="shared" si="1360"/>
        <v>0</v>
      </c>
      <c r="F17402" s="219" t="b">
        <f t="shared" si="1364"/>
        <v>0</v>
      </c>
      <c r="G17402" s="219">
        <f t="shared" si="1361"/>
        <v>59768</v>
      </c>
    </row>
    <row r="17403" spans="3:7" x14ac:dyDescent="0.25">
      <c r="C17403" s="219">
        <f t="shared" si="1362"/>
        <v>59767</v>
      </c>
      <c r="D17403" s="208" t="b">
        <f t="shared" si="1363"/>
        <v>1</v>
      </c>
      <c r="E17403" s="220" t="b">
        <f t="shared" si="1360"/>
        <v>0</v>
      </c>
      <c r="F17403" s="219" t="b">
        <f t="shared" si="1364"/>
        <v>0</v>
      </c>
      <c r="G17403" s="219">
        <f t="shared" si="1361"/>
        <v>59768</v>
      </c>
    </row>
    <row r="17404" spans="3:7" x14ac:dyDescent="0.25">
      <c r="C17404" s="219">
        <f t="shared" si="1362"/>
        <v>59768</v>
      </c>
      <c r="D17404" s="208" t="b">
        <f t="shared" si="1363"/>
        <v>0</v>
      </c>
      <c r="E17404" s="220" t="b">
        <f t="shared" si="1360"/>
        <v>0</v>
      </c>
      <c r="F17404" s="219">
        <f t="shared" si="1364"/>
        <v>59768</v>
      </c>
      <c r="G17404" s="219">
        <f t="shared" si="1361"/>
        <v>59768</v>
      </c>
    </row>
    <row r="17405" spans="3:7" x14ac:dyDescent="0.25">
      <c r="C17405" s="219">
        <f t="shared" si="1362"/>
        <v>59769</v>
      </c>
      <c r="D17405" s="208" t="b">
        <f t="shared" si="1363"/>
        <v>0</v>
      </c>
      <c r="E17405" s="220" t="b">
        <f t="shared" si="1360"/>
        <v>0</v>
      </c>
      <c r="F17405" s="219">
        <f t="shared" si="1364"/>
        <v>59769</v>
      </c>
      <c r="G17405" s="219">
        <f t="shared" si="1361"/>
        <v>59769</v>
      </c>
    </row>
    <row r="17406" spans="3:7" x14ac:dyDescent="0.25">
      <c r="C17406" s="219">
        <f t="shared" si="1362"/>
        <v>59770</v>
      </c>
      <c r="D17406" s="208" t="b">
        <f t="shared" si="1363"/>
        <v>0</v>
      </c>
      <c r="E17406" s="220" t="b">
        <f t="shared" si="1360"/>
        <v>0</v>
      </c>
      <c r="F17406" s="219">
        <f t="shared" si="1364"/>
        <v>59770</v>
      </c>
      <c r="G17406" s="219">
        <f t="shared" si="1361"/>
        <v>59770</v>
      </c>
    </row>
    <row r="17407" spans="3:7" x14ac:dyDescent="0.25">
      <c r="C17407" s="219">
        <f t="shared" si="1362"/>
        <v>59771</v>
      </c>
      <c r="D17407" s="208" t="b">
        <f t="shared" si="1363"/>
        <v>0</v>
      </c>
      <c r="E17407" s="220" t="b">
        <f t="shared" si="1360"/>
        <v>0</v>
      </c>
      <c r="F17407" s="219">
        <f t="shared" si="1364"/>
        <v>59771</v>
      </c>
      <c r="G17407" s="219">
        <f t="shared" si="1361"/>
        <v>59771</v>
      </c>
    </row>
    <row r="17408" spans="3:7" x14ac:dyDescent="0.25">
      <c r="C17408" s="219">
        <f t="shared" si="1362"/>
        <v>59772</v>
      </c>
      <c r="D17408" s="208" t="b">
        <f t="shared" si="1363"/>
        <v>0</v>
      </c>
      <c r="E17408" s="220" t="b">
        <f t="shared" si="1360"/>
        <v>0</v>
      </c>
      <c r="F17408" s="219">
        <f t="shared" si="1364"/>
        <v>59772</v>
      </c>
      <c r="G17408" s="219">
        <f t="shared" si="1361"/>
        <v>59772</v>
      </c>
    </row>
    <row r="17409" spans="3:7" x14ac:dyDescent="0.25">
      <c r="C17409" s="219">
        <f t="shared" si="1362"/>
        <v>59773</v>
      </c>
      <c r="D17409" s="208" t="b">
        <f t="shared" si="1363"/>
        <v>1</v>
      </c>
      <c r="E17409" s="220" t="b">
        <f t="shared" si="1360"/>
        <v>0</v>
      </c>
      <c r="F17409" s="219" t="b">
        <f t="shared" si="1364"/>
        <v>0</v>
      </c>
      <c r="G17409" s="219">
        <f t="shared" si="1361"/>
        <v>59775</v>
      </c>
    </row>
    <row r="17410" spans="3:7" x14ac:dyDescent="0.25">
      <c r="C17410" s="219">
        <f t="shared" si="1362"/>
        <v>59774</v>
      </c>
      <c r="D17410" s="208" t="b">
        <f t="shared" si="1363"/>
        <v>1</v>
      </c>
      <c r="E17410" s="220" t="b">
        <f t="shared" si="1360"/>
        <v>0</v>
      </c>
      <c r="F17410" s="219" t="b">
        <f t="shared" si="1364"/>
        <v>0</v>
      </c>
      <c r="G17410" s="219">
        <f t="shared" si="1361"/>
        <v>59775</v>
      </c>
    </row>
    <row r="17411" spans="3:7" x14ac:dyDescent="0.25">
      <c r="C17411" s="219">
        <f t="shared" si="1362"/>
        <v>59775</v>
      </c>
      <c r="D17411" s="208" t="b">
        <f t="shared" si="1363"/>
        <v>0</v>
      </c>
      <c r="E17411" s="220" t="b">
        <f t="shared" si="1360"/>
        <v>0</v>
      </c>
      <c r="F17411" s="219">
        <f t="shared" si="1364"/>
        <v>59775</v>
      </c>
      <c r="G17411" s="219">
        <f t="shared" si="1361"/>
        <v>59775</v>
      </c>
    </row>
    <row r="17412" spans="3:7" x14ac:dyDescent="0.25">
      <c r="C17412" s="219">
        <f t="shared" si="1362"/>
        <v>59776</v>
      </c>
      <c r="D17412" s="208" t="b">
        <f t="shared" si="1363"/>
        <v>0</v>
      </c>
      <c r="E17412" s="220" t="b">
        <f t="shared" si="1360"/>
        <v>0</v>
      </c>
      <c r="F17412" s="219">
        <f t="shared" si="1364"/>
        <v>59776</v>
      </c>
      <c r="G17412" s="219">
        <f t="shared" si="1361"/>
        <v>59776</v>
      </c>
    </row>
    <row r="17413" spans="3:7" x14ac:dyDescent="0.25">
      <c r="C17413" s="219">
        <f t="shared" si="1362"/>
        <v>59777</v>
      </c>
      <c r="D17413" s="208" t="b">
        <f t="shared" si="1363"/>
        <v>0</v>
      </c>
      <c r="E17413" s="220" t="b">
        <f t="shared" si="1360"/>
        <v>0</v>
      </c>
      <c r="F17413" s="219">
        <f t="shared" si="1364"/>
        <v>59777</v>
      </c>
      <c r="G17413" s="219">
        <f t="shared" si="1361"/>
        <v>59777</v>
      </c>
    </row>
    <row r="17414" spans="3:7" x14ac:dyDescent="0.25">
      <c r="C17414" s="219">
        <f t="shared" si="1362"/>
        <v>59778</v>
      </c>
      <c r="D17414" s="208" t="b">
        <f t="shared" si="1363"/>
        <v>0</v>
      </c>
      <c r="E17414" s="220" t="b">
        <f t="shared" ref="E17414:E17477" si="1365">IF(TYPE(VLOOKUP(C17414,Holydays,1,0))&lt;&gt;1,FALSE,TRUE)</f>
        <v>0</v>
      </c>
      <c r="F17414" s="219">
        <f t="shared" si="1364"/>
        <v>59778</v>
      </c>
      <c r="G17414" s="219">
        <f t="shared" ref="G17414:G17477" si="1366">IF(F17414,F17414,WORKDAY(C17414,1,Holydays))</f>
        <v>59778</v>
      </c>
    </row>
    <row r="17415" spans="3:7" x14ac:dyDescent="0.25">
      <c r="C17415" s="219">
        <f t="shared" ref="C17415:C17478" si="1367">C17414+1</f>
        <v>59779</v>
      </c>
      <c r="D17415" s="208" t="b">
        <f t="shared" ref="D17415:D17478" si="1368">IF(WEEKDAY(C17415,2)&gt;5,TRUE)</f>
        <v>0</v>
      </c>
      <c r="E17415" s="220" t="b">
        <f t="shared" si="1365"/>
        <v>0</v>
      </c>
      <c r="F17415" s="219">
        <f t="shared" ref="F17415:F17478" si="1369">IF(OR(D17415,E17415),FALSE,C17415)</f>
        <v>59779</v>
      </c>
      <c r="G17415" s="219">
        <f t="shared" si="1366"/>
        <v>59779</v>
      </c>
    </row>
    <row r="17416" spans="3:7" x14ac:dyDescent="0.25">
      <c r="C17416" s="219">
        <f t="shared" si="1367"/>
        <v>59780</v>
      </c>
      <c r="D17416" s="208" t="b">
        <f t="shared" si="1368"/>
        <v>1</v>
      </c>
      <c r="E17416" s="220" t="b">
        <f t="shared" si="1365"/>
        <v>0</v>
      </c>
      <c r="F17416" s="219" t="b">
        <f t="shared" si="1369"/>
        <v>0</v>
      </c>
      <c r="G17416" s="219">
        <f t="shared" si="1366"/>
        <v>59782</v>
      </c>
    </row>
    <row r="17417" spans="3:7" x14ac:dyDescent="0.25">
      <c r="C17417" s="219">
        <f t="shared" si="1367"/>
        <v>59781</v>
      </c>
      <c r="D17417" s="208" t="b">
        <f t="shared" si="1368"/>
        <v>1</v>
      </c>
      <c r="E17417" s="220" t="b">
        <f t="shared" si="1365"/>
        <v>0</v>
      </c>
      <c r="F17417" s="219" t="b">
        <f t="shared" si="1369"/>
        <v>0</v>
      </c>
      <c r="G17417" s="219">
        <f t="shared" si="1366"/>
        <v>59782</v>
      </c>
    </row>
    <row r="17418" spans="3:7" x14ac:dyDescent="0.25">
      <c r="C17418" s="219">
        <f t="shared" si="1367"/>
        <v>59782</v>
      </c>
      <c r="D17418" s="208" t="b">
        <f t="shared" si="1368"/>
        <v>0</v>
      </c>
      <c r="E17418" s="220" t="b">
        <f t="shared" si="1365"/>
        <v>0</v>
      </c>
      <c r="F17418" s="219">
        <f t="shared" si="1369"/>
        <v>59782</v>
      </c>
      <c r="G17418" s="219">
        <f t="shared" si="1366"/>
        <v>59782</v>
      </c>
    </row>
    <row r="17419" spans="3:7" x14ac:dyDescent="0.25">
      <c r="C17419" s="219">
        <f t="shared" si="1367"/>
        <v>59783</v>
      </c>
      <c r="D17419" s="208" t="b">
        <f t="shared" si="1368"/>
        <v>0</v>
      </c>
      <c r="E17419" s="220" t="b">
        <f t="shared" si="1365"/>
        <v>0</v>
      </c>
      <c r="F17419" s="219">
        <f t="shared" si="1369"/>
        <v>59783</v>
      </c>
      <c r="G17419" s="219">
        <f t="shared" si="1366"/>
        <v>59783</v>
      </c>
    </row>
    <row r="17420" spans="3:7" x14ac:dyDescent="0.25">
      <c r="C17420" s="219">
        <f t="shared" si="1367"/>
        <v>59784</v>
      </c>
      <c r="D17420" s="208" t="b">
        <f t="shared" si="1368"/>
        <v>0</v>
      </c>
      <c r="E17420" s="220" t="b">
        <f t="shared" si="1365"/>
        <v>0</v>
      </c>
      <c r="F17420" s="219">
        <f t="shared" si="1369"/>
        <v>59784</v>
      </c>
      <c r="G17420" s="219">
        <f t="shared" si="1366"/>
        <v>59784</v>
      </c>
    </row>
    <row r="17421" spans="3:7" x14ac:dyDescent="0.25">
      <c r="C17421" s="219">
        <f t="shared" si="1367"/>
        <v>59785</v>
      </c>
      <c r="D17421" s="208" t="b">
        <f t="shared" si="1368"/>
        <v>0</v>
      </c>
      <c r="E17421" s="220" t="b">
        <f t="shared" si="1365"/>
        <v>0</v>
      </c>
      <c r="F17421" s="219">
        <f t="shared" si="1369"/>
        <v>59785</v>
      </c>
      <c r="G17421" s="219">
        <f t="shared" si="1366"/>
        <v>59785</v>
      </c>
    </row>
    <row r="17422" spans="3:7" x14ac:dyDescent="0.25">
      <c r="C17422" s="219">
        <f t="shared" si="1367"/>
        <v>59786</v>
      </c>
      <c r="D17422" s="208" t="b">
        <f t="shared" si="1368"/>
        <v>0</v>
      </c>
      <c r="E17422" s="220" t="b">
        <f t="shared" si="1365"/>
        <v>0</v>
      </c>
      <c r="F17422" s="219">
        <f t="shared" si="1369"/>
        <v>59786</v>
      </c>
      <c r="G17422" s="219">
        <f t="shared" si="1366"/>
        <v>59786</v>
      </c>
    </row>
    <row r="17423" spans="3:7" x14ac:dyDescent="0.25">
      <c r="C17423" s="219">
        <f t="shared" si="1367"/>
        <v>59787</v>
      </c>
      <c r="D17423" s="208" t="b">
        <f t="shared" si="1368"/>
        <v>1</v>
      </c>
      <c r="E17423" s="220" t="b">
        <f t="shared" si="1365"/>
        <v>0</v>
      </c>
      <c r="F17423" s="219" t="b">
        <f t="shared" si="1369"/>
        <v>0</v>
      </c>
      <c r="G17423" s="219">
        <f t="shared" si="1366"/>
        <v>59789</v>
      </c>
    </row>
    <row r="17424" spans="3:7" x14ac:dyDescent="0.25">
      <c r="C17424" s="219">
        <f t="shared" si="1367"/>
        <v>59788</v>
      </c>
      <c r="D17424" s="208" t="b">
        <f t="shared" si="1368"/>
        <v>1</v>
      </c>
      <c r="E17424" s="220" t="b">
        <f t="shared" si="1365"/>
        <v>0</v>
      </c>
      <c r="F17424" s="219" t="b">
        <f t="shared" si="1369"/>
        <v>0</v>
      </c>
      <c r="G17424" s="219">
        <f t="shared" si="1366"/>
        <v>59789</v>
      </c>
    </row>
    <row r="17425" spans="3:7" x14ac:dyDescent="0.25">
      <c r="C17425" s="219">
        <f t="shared" si="1367"/>
        <v>59789</v>
      </c>
      <c r="D17425" s="208" t="b">
        <f t="shared" si="1368"/>
        <v>0</v>
      </c>
      <c r="E17425" s="220" t="b">
        <f t="shared" si="1365"/>
        <v>0</v>
      </c>
      <c r="F17425" s="219">
        <f t="shared" si="1369"/>
        <v>59789</v>
      </c>
      <c r="G17425" s="219">
        <f t="shared" si="1366"/>
        <v>59789</v>
      </c>
    </row>
    <row r="17426" spans="3:7" x14ac:dyDescent="0.25">
      <c r="C17426" s="219">
        <f t="shared" si="1367"/>
        <v>59790</v>
      </c>
      <c r="D17426" s="208" t="b">
        <f t="shared" si="1368"/>
        <v>0</v>
      </c>
      <c r="E17426" s="220" t="b">
        <f t="shared" si="1365"/>
        <v>0</v>
      </c>
      <c r="F17426" s="219">
        <f t="shared" si="1369"/>
        <v>59790</v>
      </c>
      <c r="G17426" s="219">
        <f t="shared" si="1366"/>
        <v>59790</v>
      </c>
    </row>
    <row r="17427" spans="3:7" x14ac:dyDescent="0.25">
      <c r="C17427" s="219">
        <f t="shared" si="1367"/>
        <v>59791</v>
      </c>
      <c r="D17427" s="208" t="b">
        <f t="shared" si="1368"/>
        <v>0</v>
      </c>
      <c r="E17427" s="220" t="b">
        <f t="shared" si="1365"/>
        <v>0</v>
      </c>
      <c r="F17427" s="219">
        <f t="shared" si="1369"/>
        <v>59791</v>
      </c>
      <c r="G17427" s="219">
        <f t="shared" si="1366"/>
        <v>59791</v>
      </c>
    </row>
    <row r="17428" spans="3:7" x14ac:dyDescent="0.25">
      <c r="C17428" s="219">
        <f t="shared" si="1367"/>
        <v>59792</v>
      </c>
      <c r="D17428" s="208" t="b">
        <f t="shared" si="1368"/>
        <v>0</v>
      </c>
      <c r="E17428" s="220" t="b">
        <f t="shared" si="1365"/>
        <v>0</v>
      </c>
      <c r="F17428" s="219">
        <f t="shared" si="1369"/>
        <v>59792</v>
      </c>
      <c r="G17428" s="219">
        <f t="shared" si="1366"/>
        <v>59792</v>
      </c>
    </row>
    <row r="17429" spans="3:7" x14ac:dyDescent="0.25">
      <c r="C17429" s="219">
        <f t="shared" si="1367"/>
        <v>59793</v>
      </c>
      <c r="D17429" s="208" t="b">
        <f t="shared" si="1368"/>
        <v>0</v>
      </c>
      <c r="E17429" s="220" t="b">
        <f t="shared" si="1365"/>
        <v>0</v>
      </c>
      <c r="F17429" s="219">
        <f t="shared" si="1369"/>
        <v>59793</v>
      </c>
      <c r="G17429" s="219">
        <f t="shared" si="1366"/>
        <v>59793</v>
      </c>
    </row>
    <row r="17430" spans="3:7" x14ac:dyDescent="0.25">
      <c r="C17430" s="219">
        <f t="shared" si="1367"/>
        <v>59794</v>
      </c>
      <c r="D17430" s="208" t="b">
        <f t="shared" si="1368"/>
        <v>1</v>
      </c>
      <c r="E17430" s="220" t="b">
        <f t="shared" si="1365"/>
        <v>0</v>
      </c>
      <c r="F17430" s="219" t="b">
        <f t="shared" si="1369"/>
        <v>0</v>
      </c>
      <c r="G17430" s="219">
        <f t="shared" si="1366"/>
        <v>59796</v>
      </c>
    </row>
    <row r="17431" spans="3:7" x14ac:dyDescent="0.25">
      <c r="C17431" s="219">
        <f t="shared" si="1367"/>
        <v>59795</v>
      </c>
      <c r="D17431" s="208" t="b">
        <f t="shared" si="1368"/>
        <v>1</v>
      </c>
      <c r="E17431" s="220" t="b">
        <f t="shared" si="1365"/>
        <v>0</v>
      </c>
      <c r="F17431" s="219" t="b">
        <f t="shared" si="1369"/>
        <v>0</v>
      </c>
      <c r="G17431" s="219">
        <f t="shared" si="1366"/>
        <v>59796</v>
      </c>
    </row>
    <row r="17432" spans="3:7" x14ac:dyDescent="0.25">
      <c r="C17432" s="219">
        <f t="shared" si="1367"/>
        <v>59796</v>
      </c>
      <c r="D17432" s="208" t="b">
        <f t="shared" si="1368"/>
        <v>0</v>
      </c>
      <c r="E17432" s="220" t="b">
        <f t="shared" si="1365"/>
        <v>0</v>
      </c>
      <c r="F17432" s="219">
        <f t="shared" si="1369"/>
        <v>59796</v>
      </c>
      <c r="G17432" s="219">
        <f t="shared" si="1366"/>
        <v>59796</v>
      </c>
    </row>
    <row r="17433" spans="3:7" x14ac:dyDescent="0.25">
      <c r="C17433" s="219">
        <f t="shared" si="1367"/>
        <v>59797</v>
      </c>
      <c r="D17433" s="208" t="b">
        <f t="shared" si="1368"/>
        <v>0</v>
      </c>
      <c r="E17433" s="220" t="b">
        <f t="shared" si="1365"/>
        <v>0</v>
      </c>
      <c r="F17433" s="219">
        <f t="shared" si="1369"/>
        <v>59797</v>
      </c>
      <c r="G17433" s="219">
        <f t="shared" si="1366"/>
        <v>59797</v>
      </c>
    </row>
    <row r="17434" spans="3:7" x14ac:dyDescent="0.25">
      <c r="C17434" s="219">
        <f t="shared" si="1367"/>
        <v>59798</v>
      </c>
      <c r="D17434" s="208" t="b">
        <f t="shared" si="1368"/>
        <v>0</v>
      </c>
      <c r="E17434" s="220" t="b">
        <f t="shared" si="1365"/>
        <v>0</v>
      </c>
      <c r="F17434" s="219">
        <f t="shared" si="1369"/>
        <v>59798</v>
      </c>
      <c r="G17434" s="219">
        <f t="shared" si="1366"/>
        <v>59798</v>
      </c>
    </row>
    <row r="17435" spans="3:7" x14ac:dyDescent="0.25">
      <c r="C17435" s="219">
        <f t="shared" si="1367"/>
        <v>59799</v>
      </c>
      <c r="D17435" s="208" t="b">
        <f t="shared" si="1368"/>
        <v>0</v>
      </c>
      <c r="E17435" s="220" t="b">
        <f t="shared" si="1365"/>
        <v>0</v>
      </c>
      <c r="F17435" s="219">
        <f t="shared" si="1369"/>
        <v>59799</v>
      </c>
      <c r="G17435" s="219">
        <f t="shared" si="1366"/>
        <v>59799</v>
      </c>
    </row>
    <row r="17436" spans="3:7" x14ac:dyDescent="0.25">
      <c r="C17436" s="219">
        <f t="shared" si="1367"/>
        <v>59800</v>
      </c>
      <c r="D17436" s="208" t="b">
        <f t="shared" si="1368"/>
        <v>0</v>
      </c>
      <c r="E17436" s="220" t="b">
        <f t="shared" si="1365"/>
        <v>0</v>
      </c>
      <c r="F17436" s="219">
        <f t="shared" si="1369"/>
        <v>59800</v>
      </c>
      <c r="G17436" s="219">
        <f t="shared" si="1366"/>
        <v>59800</v>
      </c>
    </row>
    <row r="17437" spans="3:7" x14ac:dyDescent="0.25">
      <c r="C17437" s="219">
        <f t="shared" si="1367"/>
        <v>59801</v>
      </c>
      <c r="D17437" s="208" t="b">
        <f t="shared" si="1368"/>
        <v>1</v>
      </c>
      <c r="E17437" s="220" t="b">
        <f t="shared" si="1365"/>
        <v>0</v>
      </c>
      <c r="F17437" s="219" t="b">
        <f t="shared" si="1369"/>
        <v>0</v>
      </c>
      <c r="G17437" s="219">
        <f t="shared" si="1366"/>
        <v>59803</v>
      </c>
    </row>
    <row r="17438" spans="3:7" x14ac:dyDescent="0.25">
      <c r="C17438" s="219">
        <f t="shared" si="1367"/>
        <v>59802</v>
      </c>
      <c r="D17438" s="208" t="b">
        <f t="shared" si="1368"/>
        <v>1</v>
      </c>
      <c r="E17438" s="220" t="b">
        <f t="shared" si="1365"/>
        <v>0</v>
      </c>
      <c r="F17438" s="219" t="b">
        <f t="shared" si="1369"/>
        <v>0</v>
      </c>
      <c r="G17438" s="219">
        <f t="shared" si="1366"/>
        <v>59803</v>
      </c>
    </row>
    <row r="17439" spans="3:7" x14ac:dyDescent="0.25">
      <c r="C17439" s="219">
        <f t="shared" si="1367"/>
        <v>59803</v>
      </c>
      <c r="D17439" s="208" t="b">
        <f t="shared" si="1368"/>
        <v>0</v>
      </c>
      <c r="E17439" s="220" t="b">
        <f t="shared" si="1365"/>
        <v>0</v>
      </c>
      <c r="F17439" s="219">
        <f t="shared" si="1369"/>
        <v>59803</v>
      </c>
      <c r="G17439" s="219">
        <f t="shared" si="1366"/>
        <v>59803</v>
      </c>
    </row>
    <row r="17440" spans="3:7" x14ac:dyDescent="0.25">
      <c r="C17440" s="219">
        <f t="shared" si="1367"/>
        <v>59804</v>
      </c>
      <c r="D17440" s="208" t="b">
        <f t="shared" si="1368"/>
        <v>0</v>
      </c>
      <c r="E17440" s="220" t="b">
        <f t="shared" si="1365"/>
        <v>0</v>
      </c>
      <c r="F17440" s="219">
        <f t="shared" si="1369"/>
        <v>59804</v>
      </c>
      <c r="G17440" s="219">
        <f t="shared" si="1366"/>
        <v>59804</v>
      </c>
    </row>
    <row r="17441" spans="3:7" x14ac:dyDescent="0.25">
      <c r="C17441" s="219">
        <f t="shared" si="1367"/>
        <v>59805</v>
      </c>
      <c r="D17441" s="208" t="b">
        <f t="shared" si="1368"/>
        <v>0</v>
      </c>
      <c r="E17441" s="220" t="b">
        <f t="shared" si="1365"/>
        <v>0</v>
      </c>
      <c r="F17441" s="219">
        <f t="shared" si="1369"/>
        <v>59805</v>
      </c>
      <c r="G17441" s="219">
        <f t="shared" si="1366"/>
        <v>59805</v>
      </c>
    </row>
    <row r="17442" spans="3:7" x14ac:dyDescent="0.25">
      <c r="C17442" s="219">
        <f t="shared" si="1367"/>
        <v>59806</v>
      </c>
      <c r="D17442" s="208" t="b">
        <f t="shared" si="1368"/>
        <v>0</v>
      </c>
      <c r="E17442" s="220" t="b">
        <f t="shared" si="1365"/>
        <v>0</v>
      </c>
      <c r="F17442" s="219">
        <f t="shared" si="1369"/>
        <v>59806</v>
      </c>
      <c r="G17442" s="219">
        <f t="shared" si="1366"/>
        <v>59806</v>
      </c>
    </row>
    <row r="17443" spans="3:7" x14ac:dyDescent="0.25">
      <c r="C17443" s="219">
        <f t="shared" si="1367"/>
        <v>59807</v>
      </c>
      <c r="D17443" s="208" t="b">
        <f t="shared" si="1368"/>
        <v>0</v>
      </c>
      <c r="E17443" s="220" t="b">
        <f t="shared" si="1365"/>
        <v>0</v>
      </c>
      <c r="F17443" s="219">
        <f t="shared" si="1369"/>
        <v>59807</v>
      </c>
      <c r="G17443" s="219">
        <f t="shared" si="1366"/>
        <v>59807</v>
      </c>
    </row>
    <row r="17444" spans="3:7" x14ac:dyDescent="0.25">
      <c r="C17444" s="219">
        <f t="shared" si="1367"/>
        <v>59808</v>
      </c>
      <c r="D17444" s="208" t="b">
        <f t="shared" si="1368"/>
        <v>1</v>
      </c>
      <c r="E17444" s="220" t="b">
        <f t="shared" si="1365"/>
        <v>0</v>
      </c>
      <c r="F17444" s="219" t="b">
        <f t="shared" si="1369"/>
        <v>0</v>
      </c>
      <c r="G17444" s="219">
        <f t="shared" si="1366"/>
        <v>59810</v>
      </c>
    </row>
    <row r="17445" spans="3:7" x14ac:dyDescent="0.25">
      <c r="C17445" s="219">
        <f t="shared" si="1367"/>
        <v>59809</v>
      </c>
      <c r="D17445" s="208" t="b">
        <f t="shared" si="1368"/>
        <v>1</v>
      </c>
      <c r="E17445" s="220" t="b">
        <f t="shared" si="1365"/>
        <v>0</v>
      </c>
      <c r="F17445" s="219" t="b">
        <f t="shared" si="1369"/>
        <v>0</v>
      </c>
      <c r="G17445" s="219">
        <f t="shared" si="1366"/>
        <v>59810</v>
      </c>
    </row>
    <row r="17446" spans="3:7" x14ac:dyDescent="0.25">
      <c r="C17446" s="219">
        <f t="shared" si="1367"/>
        <v>59810</v>
      </c>
      <c r="D17446" s="208" t="b">
        <f t="shared" si="1368"/>
        <v>0</v>
      </c>
      <c r="E17446" s="220" t="b">
        <f t="shared" si="1365"/>
        <v>0</v>
      </c>
      <c r="F17446" s="219">
        <f t="shared" si="1369"/>
        <v>59810</v>
      </c>
      <c r="G17446" s="219">
        <f t="shared" si="1366"/>
        <v>59810</v>
      </c>
    </row>
    <row r="17447" spans="3:7" x14ac:dyDescent="0.25">
      <c r="C17447" s="219">
        <f t="shared" si="1367"/>
        <v>59811</v>
      </c>
      <c r="D17447" s="208" t="b">
        <f t="shared" si="1368"/>
        <v>0</v>
      </c>
      <c r="E17447" s="220" t="b">
        <f t="shared" si="1365"/>
        <v>0</v>
      </c>
      <c r="F17447" s="219">
        <f t="shared" si="1369"/>
        <v>59811</v>
      </c>
      <c r="G17447" s="219">
        <f t="shared" si="1366"/>
        <v>59811</v>
      </c>
    </row>
    <row r="17448" spans="3:7" x14ac:dyDescent="0.25">
      <c r="C17448" s="219">
        <f t="shared" si="1367"/>
        <v>59812</v>
      </c>
      <c r="D17448" s="208" t="b">
        <f t="shared" si="1368"/>
        <v>0</v>
      </c>
      <c r="E17448" s="220" t="b">
        <f t="shared" si="1365"/>
        <v>0</v>
      </c>
      <c r="F17448" s="219">
        <f t="shared" si="1369"/>
        <v>59812</v>
      </c>
      <c r="G17448" s="219">
        <f t="shared" si="1366"/>
        <v>59812</v>
      </c>
    </row>
    <row r="17449" spans="3:7" x14ac:dyDescent="0.25">
      <c r="C17449" s="219">
        <f t="shared" si="1367"/>
        <v>59813</v>
      </c>
      <c r="D17449" s="208" t="b">
        <f t="shared" si="1368"/>
        <v>0</v>
      </c>
      <c r="E17449" s="220" t="b">
        <f t="shared" si="1365"/>
        <v>0</v>
      </c>
      <c r="F17449" s="219">
        <f t="shared" si="1369"/>
        <v>59813</v>
      </c>
      <c r="G17449" s="219">
        <f t="shared" si="1366"/>
        <v>59813</v>
      </c>
    </row>
    <row r="17450" spans="3:7" x14ac:dyDescent="0.25">
      <c r="C17450" s="219">
        <f t="shared" si="1367"/>
        <v>59814</v>
      </c>
      <c r="D17450" s="208" t="b">
        <f t="shared" si="1368"/>
        <v>0</v>
      </c>
      <c r="E17450" s="220" t="b">
        <f t="shared" si="1365"/>
        <v>0</v>
      </c>
      <c r="F17450" s="219">
        <f t="shared" si="1369"/>
        <v>59814</v>
      </c>
      <c r="G17450" s="219">
        <f t="shared" si="1366"/>
        <v>59814</v>
      </c>
    </row>
    <row r="17451" spans="3:7" x14ac:dyDescent="0.25">
      <c r="C17451" s="219">
        <f t="shared" si="1367"/>
        <v>59815</v>
      </c>
      <c r="D17451" s="208" t="b">
        <f t="shared" si="1368"/>
        <v>1</v>
      </c>
      <c r="E17451" s="220" t="b">
        <f t="shared" si="1365"/>
        <v>0</v>
      </c>
      <c r="F17451" s="219" t="b">
        <f t="shared" si="1369"/>
        <v>0</v>
      </c>
      <c r="G17451" s="219">
        <f t="shared" si="1366"/>
        <v>59817</v>
      </c>
    </row>
    <row r="17452" spans="3:7" x14ac:dyDescent="0.25">
      <c r="C17452" s="219">
        <f t="shared" si="1367"/>
        <v>59816</v>
      </c>
      <c r="D17452" s="208" t="b">
        <f t="shared" si="1368"/>
        <v>1</v>
      </c>
      <c r="E17452" s="220" t="b">
        <f t="shared" si="1365"/>
        <v>0</v>
      </c>
      <c r="F17452" s="219" t="b">
        <f t="shared" si="1369"/>
        <v>0</v>
      </c>
      <c r="G17452" s="219">
        <f t="shared" si="1366"/>
        <v>59817</v>
      </c>
    </row>
    <row r="17453" spans="3:7" x14ac:dyDescent="0.25">
      <c r="C17453" s="219">
        <f t="shared" si="1367"/>
        <v>59817</v>
      </c>
      <c r="D17453" s="208" t="b">
        <f t="shared" si="1368"/>
        <v>0</v>
      </c>
      <c r="E17453" s="220" t="b">
        <f t="shared" si="1365"/>
        <v>0</v>
      </c>
      <c r="F17453" s="219">
        <f t="shared" si="1369"/>
        <v>59817</v>
      </c>
      <c r="G17453" s="219">
        <f t="shared" si="1366"/>
        <v>59817</v>
      </c>
    </row>
    <row r="17454" spans="3:7" x14ac:dyDescent="0.25">
      <c r="C17454" s="219">
        <f t="shared" si="1367"/>
        <v>59818</v>
      </c>
      <c r="D17454" s="208" t="b">
        <f t="shared" si="1368"/>
        <v>0</v>
      </c>
      <c r="E17454" s="220" t="b">
        <f t="shared" si="1365"/>
        <v>0</v>
      </c>
      <c r="F17454" s="219">
        <f t="shared" si="1369"/>
        <v>59818</v>
      </c>
      <c r="G17454" s="219">
        <f t="shared" si="1366"/>
        <v>59818</v>
      </c>
    </row>
    <row r="17455" spans="3:7" x14ac:dyDescent="0.25">
      <c r="C17455" s="219">
        <f t="shared" si="1367"/>
        <v>59819</v>
      </c>
      <c r="D17455" s="208" t="b">
        <f t="shared" si="1368"/>
        <v>0</v>
      </c>
      <c r="E17455" s="220" t="b">
        <f t="shared" si="1365"/>
        <v>0</v>
      </c>
      <c r="F17455" s="219">
        <f t="shared" si="1369"/>
        <v>59819</v>
      </c>
      <c r="G17455" s="219">
        <f t="shared" si="1366"/>
        <v>59819</v>
      </c>
    </row>
    <row r="17456" spans="3:7" x14ac:dyDescent="0.25">
      <c r="C17456" s="219">
        <f t="shared" si="1367"/>
        <v>59820</v>
      </c>
      <c r="D17456" s="208" t="b">
        <f t="shared" si="1368"/>
        <v>0</v>
      </c>
      <c r="E17456" s="220" t="b">
        <f t="shared" si="1365"/>
        <v>0</v>
      </c>
      <c r="F17456" s="219">
        <f t="shared" si="1369"/>
        <v>59820</v>
      </c>
      <c r="G17456" s="219">
        <f t="shared" si="1366"/>
        <v>59820</v>
      </c>
    </row>
    <row r="17457" spans="3:7" x14ac:dyDescent="0.25">
      <c r="C17457" s="219">
        <f t="shared" si="1367"/>
        <v>59821</v>
      </c>
      <c r="D17457" s="208" t="b">
        <f t="shared" si="1368"/>
        <v>0</v>
      </c>
      <c r="E17457" s="220" t="b">
        <f t="shared" si="1365"/>
        <v>0</v>
      </c>
      <c r="F17457" s="219">
        <f t="shared" si="1369"/>
        <v>59821</v>
      </c>
      <c r="G17457" s="219">
        <f t="shared" si="1366"/>
        <v>59821</v>
      </c>
    </row>
    <row r="17458" spans="3:7" x14ac:dyDescent="0.25">
      <c r="C17458" s="219">
        <f t="shared" si="1367"/>
        <v>59822</v>
      </c>
      <c r="D17458" s="208" t="b">
        <f t="shared" si="1368"/>
        <v>1</v>
      </c>
      <c r="E17458" s="220" t="b">
        <f t="shared" si="1365"/>
        <v>0</v>
      </c>
      <c r="F17458" s="219" t="b">
        <f t="shared" si="1369"/>
        <v>0</v>
      </c>
      <c r="G17458" s="219">
        <f t="shared" si="1366"/>
        <v>59824</v>
      </c>
    </row>
    <row r="17459" spans="3:7" x14ac:dyDescent="0.25">
      <c r="C17459" s="219">
        <f t="shared" si="1367"/>
        <v>59823</v>
      </c>
      <c r="D17459" s="208" t="b">
        <f t="shared" si="1368"/>
        <v>1</v>
      </c>
      <c r="E17459" s="220" t="b">
        <f t="shared" si="1365"/>
        <v>0</v>
      </c>
      <c r="F17459" s="219" t="b">
        <f t="shared" si="1369"/>
        <v>0</v>
      </c>
      <c r="G17459" s="219">
        <f t="shared" si="1366"/>
        <v>59824</v>
      </c>
    </row>
    <row r="17460" spans="3:7" x14ac:dyDescent="0.25">
      <c r="C17460" s="219">
        <f t="shared" si="1367"/>
        <v>59824</v>
      </c>
      <c r="D17460" s="208" t="b">
        <f t="shared" si="1368"/>
        <v>0</v>
      </c>
      <c r="E17460" s="220" t="b">
        <f t="shared" si="1365"/>
        <v>0</v>
      </c>
      <c r="F17460" s="219">
        <f t="shared" si="1369"/>
        <v>59824</v>
      </c>
      <c r="G17460" s="219">
        <f t="shared" si="1366"/>
        <v>59824</v>
      </c>
    </row>
    <row r="17461" spans="3:7" x14ac:dyDescent="0.25">
      <c r="C17461" s="219">
        <f t="shared" si="1367"/>
        <v>59825</v>
      </c>
      <c r="D17461" s="208" t="b">
        <f t="shared" si="1368"/>
        <v>0</v>
      </c>
      <c r="E17461" s="220" t="b">
        <f t="shared" si="1365"/>
        <v>0</v>
      </c>
      <c r="F17461" s="219">
        <f t="shared" si="1369"/>
        <v>59825</v>
      </c>
      <c r="G17461" s="219">
        <f t="shared" si="1366"/>
        <v>59825</v>
      </c>
    </row>
    <row r="17462" spans="3:7" x14ac:dyDescent="0.25">
      <c r="C17462" s="219">
        <f t="shared" si="1367"/>
        <v>59826</v>
      </c>
      <c r="D17462" s="208" t="b">
        <f t="shared" si="1368"/>
        <v>0</v>
      </c>
      <c r="E17462" s="220" t="b">
        <f t="shared" si="1365"/>
        <v>0</v>
      </c>
      <c r="F17462" s="219">
        <f t="shared" si="1369"/>
        <v>59826</v>
      </c>
      <c r="G17462" s="219">
        <f t="shared" si="1366"/>
        <v>59826</v>
      </c>
    </row>
    <row r="17463" spans="3:7" x14ac:dyDescent="0.25">
      <c r="C17463" s="219">
        <f t="shared" si="1367"/>
        <v>59827</v>
      </c>
      <c r="D17463" s="208" t="b">
        <f t="shared" si="1368"/>
        <v>0</v>
      </c>
      <c r="E17463" s="220" t="b">
        <f t="shared" si="1365"/>
        <v>0</v>
      </c>
      <c r="F17463" s="219">
        <f t="shared" si="1369"/>
        <v>59827</v>
      </c>
      <c r="G17463" s="219">
        <f t="shared" si="1366"/>
        <v>59827</v>
      </c>
    </row>
    <row r="17464" spans="3:7" x14ac:dyDescent="0.25">
      <c r="C17464" s="219">
        <f t="shared" si="1367"/>
        <v>59828</v>
      </c>
      <c r="D17464" s="208" t="b">
        <f t="shared" si="1368"/>
        <v>0</v>
      </c>
      <c r="E17464" s="220" t="b">
        <f t="shared" si="1365"/>
        <v>0</v>
      </c>
      <c r="F17464" s="219">
        <f t="shared" si="1369"/>
        <v>59828</v>
      </c>
      <c r="G17464" s="219">
        <f t="shared" si="1366"/>
        <v>59828</v>
      </c>
    </row>
    <row r="17465" spans="3:7" x14ac:dyDescent="0.25">
      <c r="C17465" s="219">
        <f t="shared" si="1367"/>
        <v>59829</v>
      </c>
      <c r="D17465" s="208" t="b">
        <f t="shared" si="1368"/>
        <v>1</v>
      </c>
      <c r="E17465" s="220" t="b">
        <f t="shared" si="1365"/>
        <v>0</v>
      </c>
      <c r="F17465" s="219" t="b">
        <f t="shared" si="1369"/>
        <v>0</v>
      </c>
      <c r="G17465" s="219">
        <f t="shared" si="1366"/>
        <v>59831</v>
      </c>
    </row>
    <row r="17466" spans="3:7" x14ac:dyDescent="0.25">
      <c r="C17466" s="219">
        <f t="shared" si="1367"/>
        <v>59830</v>
      </c>
      <c r="D17466" s="208" t="b">
        <f t="shared" si="1368"/>
        <v>1</v>
      </c>
      <c r="E17466" s="220" t="b">
        <f t="shared" si="1365"/>
        <v>0</v>
      </c>
      <c r="F17466" s="219" t="b">
        <f t="shared" si="1369"/>
        <v>0</v>
      </c>
      <c r="G17466" s="219">
        <f t="shared" si="1366"/>
        <v>59831</v>
      </c>
    </row>
    <row r="17467" spans="3:7" x14ac:dyDescent="0.25">
      <c r="C17467" s="219">
        <f t="shared" si="1367"/>
        <v>59831</v>
      </c>
      <c r="D17467" s="208" t="b">
        <f t="shared" si="1368"/>
        <v>0</v>
      </c>
      <c r="E17467" s="220" t="b">
        <f t="shared" si="1365"/>
        <v>0</v>
      </c>
      <c r="F17467" s="219">
        <f t="shared" si="1369"/>
        <v>59831</v>
      </c>
      <c r="G17467" s="219">
        <f t="shared" si="1366"/>
        <v>59831</v>
      </c>
    </row>
    <row r="17468" spans="3:7" x14ac:dyDescent="0.25">
      <c r="C17468" s="219">
        <f t="shared" si="1367"/>
        <v>59832</v>
      </c>
      <c r="D17468" s="208" t="b">
        <f t="shared" si="1368"/>
        <v>0</v>
      </c>
      <c r="E17468" s="220" t="b">
        <f t="shared" si="1365"/>
        <v>0</v>
      </c>
      <c r="F17468" s="219">
        <f t="shared" si="1369"/>
        <v>59832</v>
      </c>
      <c r="G17468" s="219">
        <f t="shared" si="1366"/>
        <v>59832</v>
      </c>
    </row>
    <row r="17469" spans="3:7" x14ac:dyDescent="0.25">
      <c r="C17469" s="219">
        <f t="shared" si="1367"/>
        <v>59833</v>
      </c>
      <c r="D17469" s="208" t="b">
        <f t="shared" si="1368"/>
        <v>0</v>
      </c>
      <c r="E17469" s="220" t="b">
        <f t="shared" si="1365"/>
        <v>0</v>
      </c>
      <c r="F17469" s="219">
        <f t="shared" si="1369"/>
        <v>59833</v>
      </c>
      <c r="G17469" s="219">
        <f t="shared" si="1366"/>
        <v>59833</v>
      </c>
    </row>
    <row r="17470" spans="3:7" x14ac:dyDescent="0.25">
      <c r="C17470" s="219">
        <f t="shared" si="1367"/>
        <v>59834</v>
      </c>
      <c r="D17470" s="208" t="b">
        <f t="shared" si="1368"/>
        <v>0</v>
      </c>
      <c r="E17470" s="220" t="b">
        <f t="shared" si="1365"/>
        <v>0</v>
      </c>
      <c r="F17470" s="219">
        <f t="shared" si="1369"/>
        <v>59834</v>
      </c>
      <c r="G17470" s="219">
        <f t="shared" si="1366"/>
        <v>59834</v>
      </c>
    </row>
    <row r="17471" spans="3:7" x14ac:dyDescent="0.25">
      <c r="C17471" s="219">
        <f t="shared" si="1367"/>
        <v>59835</v>
      </c>
      <c r="D17471" s="208" t="b">
        <f t="shared" si="1368"/>
        <v>0</v>
      </c>
      <c r="E17471" s="220" t="b">
        <f t="shared" si="1365"/>
        <v>0</v>
      </c>
      <c r="F17471" s="219">
        <f t="shared" si="1369"/>
        <v>59835</v>
      </c>
      <c r="G17471" s="219">
        <f t="shared" si="1366"/>
        <v>59835</v>
      </c>
    </row>
    <row r="17472" spans="3:7" x14ac:dyDescent="0.25">
      <c r="C17472" s="219">
        <f t="shared" si="1367"/>
        <v>59836</v>
      </c>
      <c r="D17472" s="208" t="b">
        <f t="shared" si="1368"/>
        <v>1</v>
      </c>
      <c r="E17472" s="220" t="b">
        <f t="shared" si="1365"/>
        <v>0</v>
      </c>
      <c r="F17472" s="219" t="b">
        <f t="shared" si="1369"/>
        <v>0</v>
      </c>
      <c r="G17472" s="219">
        <f t="shared" si="1366"/>
        <v>59838</v>
      </c>
    </row>
    <row r="17473" spans="3:7" x14ac:dyDescent="0.25">
      <c r="C17473" s="219">
        <f t="shared" si="1367"/>
        <v>59837</v>
      </c>
      <c r="D17473" s="208" t="b">
        <f t="shared" si="1368"/>
        <v>1</v>
      </c>
      <c r="E17473" s="220" t="b">
        <f t="shared" si="1365"/>
        <v>0</v>
      </c>
      <c r="F17473" s="219" t="b">
        <f t="shared" si="1369"/>
        <v>0</v>
      </c>
      <c r="G17473" s="219">
        <f t="shared" si="1366"/>
        <v>59838</v>
      </c>
    </row>
    <row r="17474" spans="3:7" x14ac:dyDescent="0.25">
      <c r="C17474" s="219">
        <f t="shared" si="1367"/>
        <v>59838</v>
      </c>
      <c r="D17474" s="208" t="b">
        <f t="shared" si="1368"/>
        <v>0</v>
      </c>
      <c r="E17474" s="220" t="b">
        <f t="shared" si="1365"/>
        <v>0</v>
      </c>
      <c r="F17474" s="219">
        <f t="shared" si="1369"/>
        <v>59838</v>
      </c>
      <c r="G17474" s="219">
        <f t="shared" si="1366"/>
        <v>59838</v>
      </c>
    </row>
    <row r="17475" spans="3:7" x14ac:dyDescent="0.25">
      <c r="C17475" s="219">
        <f t="shared" si="1367"/>
        <v>59839</v>
      </c>
      <c r="D17475" s="208" t="b">
        <f t="shared" si="1368"/>
        <v>0</v>
      </c>
      <c r="E17475" s="220" t="b">
        <f t="shared" si="1365"/>
        <v>0</v>
      </c>
      <c r="F17475" s="219">
        <f t="shared" si="1369"/>
        <v>59839</v>
      </c>
      <c r="G17475" s="219">
        <f t="shared" si="1366"/>
        <v>59839</v>
      </c>
    </row>
    <row r="17476" spans="3:7" x14ac:dyDescent="0.25">
      <c r="C17476" s="219">
        <f t="shared" si="1367"/>
        <v>59840</v>
      </c>
      <c r="D17476" s="208" t="b">
        <f t="shared" si="1368"/>
        <v>0</v>
      </c>
      <c r="E17476" s="220" t="b">
        <f t="shared" si="1365"/>
        <v>0</v>
      </c>
      <c r="F17476" s="219">
        <f t="shared" si="1369"/>
        <v>59840</v>
      </c>
      <c r="G17476" s="219">
        <f t="shared" si="1366"/>
        <v>59840</v>
      </c>
    </row>
    <row r="17477" spans="3:7" x14ac:dyDescent="0.25">
      <c r="C17477" s="219">
        <f t="shared" si="1367"/>
        <v>59841</v>
      </c>
      <c r="D17477" s="208" t="b">
        <f t="shared" si="1368"/>
        <v>0</v>
      </c>
      <c r="E17477" s="220" t="b">
        <f t="shared" si="1365"/>
        <v>0</v>
      </c>
      <c r="F17477" s="219">
        <f t="shared" si="1369"/>
        <v>59841</v>
      </c>
      <c r="G17477" s="219">
        <f t="shared" si="1366"/>
        <v>59841</v>
      </c>
    </row>
    <row r="17478" spans="3:7" x14ac:dyDescent="0.25">
      <c r="C17478" s="219">
        <f t="shared" si="1367"/>
        <v>59842</v>
      </c>
      <c r="D17478" s="208" t="b">
        <f t="shared" si="1368"/>
        <v>0</v>
      </c>
      <c r="E17478" s="220" t="b">
        <f t="shared" ref="E17478:E17541" si="1370">IF(TYPE(VLOOKUP(C17478,Holydays,1,0))&lt;&gt;1,FALSE,TRUE)</f>
        <v>0</v>
      </c>
      <c r="F17478" s="219">
        <f t="shared" si="1369"/>
        <v>59842</v>
      </c>
      <c r="G17478" s="219">
        <f t="shared" ref="G17478:G17541" si="1371">IF(F17478,F17478,WORKDAY(C17478,1,Holydays))</f>
        <v>59842</v>
      </c>
    </row>
    <row r="17479" spans="3:7" x14ac:dyDescent="0.25">
      <c r="C17479" s="219">
        <f t="shared" ref="C17479:C17542" si="1372">C17478+1</f>
        <v>59843</v>
      </c>
      <c r="D17479" s="208" t="b">
        <f t="shared" ref="D17479:D17542" si="1373">IF(WEEKDAY(C17479,2)&gt;5,TRUE)</f>
        <v>1</v>
      </c>
      <c r="E17479" s="220" t="b">
        <f t="shared" si="1370"/>
        <v>0</v>
      </c>
      <c r="F17479" s="219" t="b">
        <f t="shared" ref="F17479:F17542" si="1374">IF(OR(D17479,E17479),FALSE,C17479)</f>
        <v>0</v>
      </c>
      <c r="G17479" s="219">
        <f t="shared" si="1371"/>
        <v>59845</v>
      </c>
    </row>
    <row r="17480" spans="3:7" x14ac:dyDescent="0.25">
      <c r="C17480" s="219">
        <f t="shared" si="1372"/>
        <v>59844</v>
      </c>
      <c r="D17480" s="208" t="b">
        <f t="shared" si="1373"/>
        <v>1</v>
      </c>
      <c r="E17480" s="220" t="b">
        <f t="shared" si="1370"/>
        <v>0</v>
      </c>
      <c r="F17480" s="219" t="b">
        <f t="shared" si="1374"/>
        <v>0</v>
      </c>
      <c r="G17480" s="219">
        <f t="shared" si="1371"/>
        <v>59845</v>
      </c>
    </row>
    <row r="17481" spans="3:7" x14ac:dyDescent="0.25">
      <c r="C17481" s="219">
        <f t="shared" si="1372"/>
        <v>59845</v>
      </c>
      <c r="D17481" s="208" t="b">
        <f t="shared" si="1373"/>
        <v>0</v>
      </c>
      <c r="E17481" s="220" t="b">
        <f t="shared" si="1370"/>
        <v>0</v>
      </c>
      <c r="F17481" s="219">
        <f t="shared" si="1374"/>
        <v>59845</v>
      </c>
      <c r="G17481" s="219">
        <f t="shared" si="1371"/>
        <v>59845</v>
      </c>
    </row>
    <row r="17482" spans="3:7" x14ac:dyDescent="0.25">
      <c r="C17482" s="219">
        <f t="shared" si="1372"/>
        <v>59846</v>
      </c>
      <c r="D17482" s="208" t="b">
        <f t="shared" si="1373"/>
        <v>0</v>
      </c>
      <c r="E17482" s="220" t="b">
        <f t="shared" si="1370"/>
        <v>0</v>
      </c>
      <c r="F17482" s="219">
        <f t="shared" si="1374"/>
        <v>59846</v>
      </c>
      <c r="G17482" s="219">
        <f t="shared" si="1371"/>
        <v>59846</v>
      </c>
    </row>
    <row r="17483" spans="3:7" x14ac:dyDescent="0.25">
      <c r="C17483" s="219">
        <f t="shared" si="1372"/>
        <v>59847</v>
      </c>
      <c r="D17483" s="208" t="b">
        <f t="shared" si="1373"/>
        <v>0</v>
      </c>
      <c r="E17483" s="220" t="b">
        <f t="shared" si="1370"/>
        <v>0</v>
      </c>
      <c r="F17483" s="219">
        <f t="shared" si="1374"/>
        <v>59847</v>
      </c>
      <c r="G17483" s="219">
        <f t="shared" si="1371"/>
        <v>59847</v>
      </c>
    </row>
    <row r="17484" spans="3:7" x14ac:dyDescent="0.25">
      <c r="C17484" s="219">
        <f t="shared" si="1372"/>
        <v>59848</v>
      </c>
      <c r="D17484" s="208" t="b">
        <f t="shared" si="1373"/>
        <v>0</v>
      </c>
      <c r="E17484" s="220" t="b">
        <f t="shared" si="1370"/>
        <v>0</v>
      </c>
      <c r="F17484" s="219">
        <f t="shared" si="1374"/>
        <v>59848</v>
      </c>
      <c r="G17484" s="219">
        <f t="shared" si="1371"/>
        <v>59848</v>
      </c>
    </row>
    <row r="17485" spans="3:7" x14ac:dyDescent="0.25">
      <c r="C17485" s="219">
        <f t="shared" si="1372"/>
        <v>59849</v>
      </c>
      <c r="D17485" s="208" t="b">
        <f t="shared" si="1373"/>
        <v>0</v>
      </c>
      <c r="E17485" s="220" t="b">
        <f t="shared" si="1370"/>
        <v>0</v>
      </c>
      <c r="F17485" s="219">
        <f t="shared" si="1374"/>
        <v>59849</v>
      </c>
      <c r="G17485" s="219">
        <f t="shared" si="1371"/>
        <v>59849</v>
      </c>
    </row>
    <row r="17486" spans="3:7" x14ac:dyDescent="0.25">
      <c r="C17486" s="219">
        <f t="shared" si="1372"/>
        <v>59850</v>
      </c>
      <c r="D17486" s="208" t="b">
        <f t="shared" si="1373"/>
        <v>1</v>
      </c>
      <c r="E17486" s="220" t="b">
        <f t="shared" si="1370"/>
        <v>0</v>
      </c>
      <c r="F17486" s="219" t="b">
        <f t="shared" si="1374"/>
        <v>0</v>
      </c>
      <c r="G17486" s="219">
        <f t="shared" si="1371"/>
        <v>59852</v>
      </c>
    </row>
    <row r="17487" spans="3:7" x14ac:dyDescent="0.25">
      <c r="C17487" s="219">
        <f t="shared" si="1372"/>
        <v>59851</v>
      </c>
      <c r="D17487" s="208" t="b">
        <f t="shared" si="1373"/>
        <v>1</v>
      </c>
      <c r="E17487" s="220" t="b">
        <f t="shared" si="1370"/>
        <v>0</v>
      </c>
      <c r="F17487" s="219" t="b">
        <f t="shared" si="1374"/>
        <v>0</v>
      </c>
      <c r="G17487" s="219">
        <f t="shared" si="1371"/>
        <v>59852</v>
      </c>
    </row>
    <row r="17488" spans="3:7" x14ac:dyDescent="0.25">
      <c r="C17488" s="219">
        <f t="shared" si="1372"/>
        <v>59852</v>
      </c>
      <c r="D17488" s="208" t="b">
        <f t="shared" si="1373"/>
        <v>0</v>
      </c>
      <c r="E17488" s="220" t="b">
        <f t="shared" si="1370"/>
        <v>0</v>
      </c>
      <c r="F17488" s="219">
        <f t="shared" si="1374"/>
        <v>59852</v>
      </c>
      <c r="G17488" s="219">
        <f t="shared" si="1371"/>
        <v>59852</v>
      </c>
    </row>
    <row r="17489" spans="3:7" x14ac:dyDescent="0.25">
      <c r="C17489" s="219">
        <f t="shared" si="1372"/>
        <v>59853</v>
      </c>
      <c r="D17489" s="208" t="b">
        <f t="shared" si="1373"/>
        <v>0</v>
      </c>
      <c r="E17489" s="220" t="b">
        <f t="shared" si="1370"/>
        <v>0</v>
      </c>
      <c r="F17489" s="219">
        <f t="shared" si="1374"/>
        <v>59853</v>
      </c>
      <c r="G17489" s="219">
        <f t="shared" si="1371"/>
        <v>59853</v>
      </c>
    </row>
    <row r="17490" spans="3:7" x14ac:dyDescent="0.25">
      <c r="C17490" s="219">
        <f t="shared" si="1372"/>
        <v>59854</v>
      </c>
      <c r="D17490" s="208" t="b">
        <f t="shared" si="1373"/>
        <v>0</v>
      </c>
      <c r="E17490" s="220" t="b">
        <f t="shared" si="1370"/>
        <v>0</v>
      </c>
      <c r="F17490" s="219">
        <f t="shared" si="1374"/>
        <v>59854</v>
      </c>
      <c r="G17490" s="219">
        <f t="shared" si="1371"/>
        <v>59854</v>
      </c>
    </row>
    <row r="17491" spans="3:7" x14ac:dyDescent="0.25">
      <c r="C17491" s="219">
        <f t="shared" si="1372"/>
        <v>59855</v>
      </c>
      <c r="D17491" s="208" t="b">
        <f t="shared" si="1373"/>
        <v>0</v>
      </c>
      <c r="E17491" s="220" t="b">
        <f t="shared" si="1370"/>
        <v>0</v>
      </c>
      <c r="F17491" s="219">
        <f t="shared" si="1374"/>
        <v>59855</v>
      </c>
      <c r="G17491" s="219">
        <f t="shared" si="1371"/>
        <v>59855</v>
      </c>
    </row>
    <row r="17492" spans="3:7" x14ac:dyDescent="0.25">
      <c r="C17492" s="219">
        <f t="shared" si="1372"/>
        <v>59856</v>
      </c>
      <c r="D17492" s="208" t="b">
        <f t="shared" si="1373"/>
        <v>0</v>
      </c>
      <c r="E17492" s="220" t="b">
        <f t="shared" si="1370"/>
        <v>0</v>
      </c>
      <c r="F17492" s="219">
        <f t="shared" si="1374"/>
        <v>59856</v>
      </c>
      <c r="G17492" s="219">
        <f t="shared" si="1371"/>
        <v>59856</v>
      </c>
    </row>
    <row r="17493" spans="3:7" x14ac:dyDescent="0.25">
      <c r="C17493" s="219">
        <f t="shared" si="1372"/>
        <v>59857</v>
      </c>
      <c r="D17493" s="208" t="b">
        <f t="shared" si="1373"/>
        <v>1</v>
      </c>
      <c r="E17493" s="220" t="b">
        <f t="shared" si="1370"/>
        <v>0</v>
      </c>
      <c r="F17493" s="219" t="b">
        <f t="shared" si="1374"/>
        <v>0</v>
      </c>
      <c r="G17493" s="219">
        <f t="shared" si="1371"/>
        <v>59859</v>
      </c>
    </row>
    <row r="17494" spans="3:7" x14ac:dyDescent="0.25">
      <c r="C17494" s="219">
        <f t="shared" si="1372"/>
        <v>59858</v>
      </c>
      <c r="D17494" s="208" t="b">
        <f t="shared" si="1373"/>
        <v>1</v>
      </c>
      <c r="E17494" s="220" t="b">
        <f t="shared" si="1370"/>
        <v>0</v>
      </c>
      <c r="F17494" s="219" t="b">
        <f t="shared" si="1374"/>
        <v>0</v>
      </c>
      <c r="G17494" s="219">
        <f t="shared" si="1371"/>
        <v>59859</v>
      </c>
    </row>
    <row r="17495" spans="3:7" x14ac:dyDescent="0.25">
      <c r="C17495" s="219">
        <f t="shared" si="1372"/>
        <v>59859</v>
      </c>
      <c r="D17495" s="208" t="b">
        <f t="shared" si="1373"/>
        <v>0</v>
      </c>
      <c r="E17495" s="220" t="b">
        <f t="shared" si="1370"/>
        <v>0</v>
      </c>
      <c r="F17495" s="219">
        <f t="shared" si="1374"/>
        <v>59859</v>
      </c>
      <c r="G17495" s="219">
        <f t="shared" si="1371"/>
        <v>59859</v>
      </c>
    </row>
    <row r="17496" spans="3:7" x14ac:dyDescent="0.25">
      <c r="C17496" s="219">
        <f t="shared" si="1372"/>
        <v>59860</v>
      </c>
      <c r="D17496" s="208" t="b">
        <f t="shared" si="1373"/>
        <v>0</v>
      </c>
      <c r="E17496" s="220" t="b">
        <f t="shared" si="1370"/>
        <v>0</v>
      </c>
      <c r="F17496" s="219">
        <f t="shared" si="1374"/>
        <v>59860</v>
      </c>
      <c r="G17496" s="219">
        <f t="shared" si="1371"/>
        <v>59860</v>
      </c>
    </row>
    <row r="17497" spans="3:7" x14ac:dyDescent="0.25">
      <c r="C17497" s="219">
        <f t="shared" si="1372"/>
        <v>59861</v>
      </c>
      <c r="D17497" s="208" t="b">
        <f t="shared" si="1373"/>
        <v>0</v>
      </c>
      <c r="E17497" s="220" t="b">
        <f t="shared" si="1370"/>
        <v>0</v>
      </c>
      <c r="F17497" s="219">
        <f t="shared" si="1374"/>
        <v>59861</v>
      </c>
      <c r="G17497" s="219">
        <f t="shared" si="1371"/>
        <v>59861</v>
      </c>
    </row>
    <row r="17498" spans="3:7" x14ac:dyDescent="0.25">
      <c r="C17498" s="219">
        <f t="shared" si="1372"/>
        <v>59862</v>
      </c>
      <c r="D17498" s="208" t="b">
        <f t="shared" si="1373"/>
        <v>0</v>
      </c>
      <c r="E17498" s="220" t="b">
        <f t="shared" si="1370"/>
        <v>0</v>
      </c>
      <c r="F17498" s="219">
        <f t="shared" si="1374"/>
        <v>59862</v>
      </c>
      <c r="G17498" s="219">
        <f t="shared" si="1371"/>
        <v>59862</v>
      </c>
    </row>
    <row r="17499" spans="3:7" x14ac:dyDescent="0.25">
      <c r="C17499" s="219">
        <f t="shared" si="1372"/>
        <v>59863</v>
      </c>
      <c r="D17499" s="208" t="b">
        <f t="shared" si="1373"/>
        <v>0</v>
      </c>
      <c r="E17499" s="220" t="b">
        <f t="shared" si="1370"/>
        <v>0</v>
      </c>
      <c r="F17499" s="219">
        <f t="shared" si="1374"/>
        <v>59863</v>
      </c>
      <c r="G17499" s="219">
        <f t="shared" si="1371"/>
        <v>59863</v>
      </c>
    </row>
    <row r="17500" spans="3:7" x14ac:dyDescent="0.25">
      <c r="C17500" s="219">
        <f t="shared" si="1372"/>
        <v>59864</v>
      </c>
      <c r="D17500" s="208" t="b">
        <f t="shared" si="1373"/>
        <v>1</v>
      </c>
      <c r="E17500" s="220" t="b">
        <f t="shared" si="1370"/>
        <v>0</v>
      </c>
      <c r="F17500" s="219" t="b">
        <f t="shared" si="1374"/>
        <v>0</v>
      </c>
      <c r="G17500" s="219">
        <f t="shared" si="1371"/>
        <v>59866</v>
      </c>
    </row>
    <row r="17501" spans="3:7" x14ac:dyDescent="0.25">
      <c r="C17501" s="219">
        <f t="shared" si="1372"/>
        <v>59865</v>
      </c>
      <c r="D17501" s="208" t="b">
        <f t="shared" si="1373"/>
        <v>1</v>
      </c>
      <c r="E17501" s="220" t="b">
        <f t="shared" si="1370"/>
        <v>0</v>
      </c>
      <c r="F17501" s="219" t="b">
        <f t="shared" si="1374"/>
        <v>0</v>
      </c>
      <c r="G17501" s="219">
        <f t="shared" si="1371"/>
        <v>59866</v>
      </c>
    </row>
    <row r="17502" spans="3:7" x14ac:dyDescent="0.25">
      <c r="C17502" s="219">
        <f t="shared" si="1372"/>
        <v>59866</v>
      </c>
      <c r="D17502" s="208" t="b">
        <f t="shared" si="1373"/>
        <v>0</v>
      </c>
      <c r="E17502" s="220" t="b">
        <f t="shared" si="1370"/>
        <v>0</v>
      </c>
      <c r="F17502" s="219">
        <f t="shared" si="1374"/>
        <v>59866</v>
      </c>
      <c r="G17502" s="219">
        <f t="shared" si="1371"/>
        <v>59866</v>
      </c>
    </row>
    <row r="17503" spans="3:7" x14ac:dyDescent="0.25">
      <c r="C17503" s="219">
        <f t="shared" si="1372"/>
        <v>59867</v>
      </c>
      <c r="D17503" s="208" t="b">
        <f t="shared" si="1373"/>
        <v>0</v>
      </c>
      <c r="E17503" s="220" t="b">
        <f t="shared" si="1370"/>
        <v>0</v>
      </c>
      <c r="F17503" s="219">
        <f t="shared" si="1374"/>
        <v>59867</v>
      </c>
      <c r="G17503" s="219">
        <f t="shared" si="1371"/>
        <v>59867</v>
      </c>
    </row>
    <row r="17504" spans="3:7" x14ac:dyDescent="0.25">
      <c r="C17504" s="219">
        <f t="shared" si="1372"/>
        <v>59868</v>
      </c>
      <c r="D17504" s="208" t="b">
        <f t="shared" si="1373"/>
        <v>0</v>
      </c>
      <c r="E17504" s="220" t="b">
        <f t="shared" si="1370"/>
        <v>0</v>
      </c>
      <c r="F17504" s="219">
        <f t="shared" si="1374"/>
        <v>59868</v>
      </c>
      <c r="G17504" s="219">
        <f t="shared" si="1371"/>
        <v>59868</v>
      </c>
    </row>
    <row r="17505" spans="3:7" x14ac:dyDescent="0.25">
      <c r="C17505" s="219">
        <f t="shared" si="1372"/>
        <v>59869</v>
      </c>
      <c r="D17505" s="208" t="b">
        <f t="shared" si="1373"/>
        <v>0</v>
      </c>
      <c r="E17505" s="220" t="b">
        <f t="shared" si="1370"/>
        <v>0</v>
      </c>
      <c r="F17505" s="219">
        <f t="shared" si="1374"/>
        <v>59869</v>
      </c>
      <c r="G17505" s="219">
        <f t="shared" si="1371"/>
        <v>59869</v>
      </c>
    </row>
    <row r="17506" spans="3:7" x14ac:dyDescent="0.25">
      <c r="C17506" s="219">
        <f t="shared" si="1372"/>
        <v>59870</v>
      </c>
      <c r="D17506" s="208" t="b">
        <f t="shared" si="1373"/>
        <v>0</v>
      </c>
      <c r="E17506" s="220" t="b">
        <f t="shared" si="1370"/>
        <v>0</v>
      </c>
      <c r="F17506" s="219">
        <f t="shared" si="1374"/>
        <v>59870</v>
      </c>
      <c r="G17506" s="219">
        <f t="shared" si="1371"/>
        <v>59870</v>
      </c>
    </row>
    <row r="17507" spans="3:7" x14ac:dyDescent="0.25">
      <c r="C17507" s="219">
        <f t="shared" si="1372"/>
        <v>59871</v>
      </c>
      <c r="D17507" s="208" t="b">
        <f t="shared" si="1373"/>
        <v>1</v>
      </c>
      <c r="E17507" s="220" t="b">
        <f t="shared" si="1370"/>
        <v>0</v>
      </c>
      <c r="F17507" s="219" t="b">
        <f t="shared" si="1374"/>
        <v>0</v>
      </c>
      <c r="G17507" s="219">
        <f t="shared" si="1371"/>
        <v>59873</v>
      </c>
    </row>
    <row r="17508" spans="3:7" x14ac:dyDescent="0.25">
      <c r="C17508" s="219">
        <f t="shared" si="1372"/>
        <v>59872</v>
      </c>
      <c r="D17508" s="208" t="b">
        <f t="shared" si="1373"/>
        <v>1</v>
      </c>
      <c r="E17508" s="220" t="b">
        <f t="shared" si="1370"/>
        <v>0</v>
      </c>
      <c r="F17508" s="219" t="b">
        <f t="shared" si="1374"/>
        <v>0</v>
      </c>
      <c r="G17508" s="219">
        <f t="shared" si="1371"/>
        <v>59873</v>
      </c>
    </row>
    <row r="17509" spans="3:7" x14ac:dyDescent="0.25">
      <c r="C17509" s="219">
        <f t="shared" si="1372"/>
        <v>59873</v>
      </c>
      <c r="D17509" s="208" t="b">
        <f t="shared" si="1373"/>
        <v>0</v>
      </c>
      <c r="E17509" s="220" t="b">
        <f t="shared" si="1370"/>
        <v>0</v>
      </c>
      <c r="F17509" s="219">
        <f t="shared" si="1374"/>
        <v>59873</v>
      </c>
      <c r="G17509" s="219">
        <f t="shared" si="1371"/>
        <v>59873</v>
      </c>
    </row>
    <row r="17510" spans="3:7" x14ac:dyDescent="0.25">
      <c r="C17510" s="219">
        <f t="shared" si="1372"/>
        <v>59874</v>
      </c>
      <c r="D17510" s="208" t="b">
        <f t="shared" si="1373"/>
        <v>0</v>
      </c>
      <c r="E17510" s="220" t="b">
        <f t="shared" si="1370"/>
        <v>0</v>
      </c>
      <c r="F17510" s="219">
        <f t="shared" si="1374"/>
        <v>59874</v>
      </c>
      <c r="G17510" s="219">
        <f t="shared" si="1371"/>
        <v>59874</v>
      </c>
    </row>
    <row r="17511" spans="3:7" x14ac:dyDescent="0.25">
      <c r="C17511" s="219">
        <f t="shared" si="1372"/>
        <v>59875</v>
      </c>
      <c r="D17511" s="208" t="b">
        <f t="shared" si="1373"/>
        <v>0</v>
      </c>
      <c r="E17511" s="220" t="b">
        <f t="shared" si="1370"/>
        <v>0</v>
      </c>
      <c r="F17511" s="219">
        <f t="shared" si="1374"/>
        <v>59875</v>
      </c>
      <c r="G17511" s="219">
        <f t="shared" si="1371"/>
        <v>59875</v>
      </c>
    </row>
    <row r="17512" spans="3:7" x14ac:dyDescent="0.25">
      <c r="C17512" s="219">
        <f t="shared" si="1372"/>
        <v>59876</v>
      </c>
      <c r="D17512" s="208" t="b">
        <f t="shared" si="1373"/>
        <v>0</v>
      </c>
      <c r="E17512" s="220" t="b">
        <f t="shared" si="1370"/>
        <v>0</v>
      </c>
      <c r="F17512" s="219">
        <f t="shared" si="1374"/>
        <v>59876</v>
      </c>
      <c r="G17512" s="219">
        <f t="shared" si="1371"/>
        <v>59876</v>
      </c>
    </row>
    <row r="17513" spans="3:7" x14ac:dyDescent="0.25">
      <c r="C17513" s="219">
        <f t="shared" si="1372"/>
        <v>59877</v>
      </c>
      <c r="D17513" s="208" t="b">
        <f t="shared" si="1373"/>
        <v>0</v>
      </c>
      <c r="E17513" s="220" t="b">
        <f t="shared" si="1370"/>
        <v>0</v>
      </c>
      <c r="F17513" s="219">
        <f t="shared" si="1374"/>
        <v>59877</v>
      </c>
      <c r="G17513" s="219">
        <f t="shared" si="1371"/>
        <v>59877</v>
      </c>
    </row>
    <row r="17514" spans="3:7" x14ac:dyDescent="0.25">
      <c r="C17514" s="219">
        <f t="shared" si="1372"/>
        <v>59878</v>
      </c>
      <c r="D17514" s="208" t="b">
        <f t="shared" si="1373"/>
        <v>1</v>
      </c>
      <c r="E17514" s="220" t="b">
        <f t="shared" si="1370"/>
        <v>0</v>
      </c>
      <c r="F17514" s="219" t="b">
        <f t="shared" si="1374"/>
        <v>0</v>
      </c>
      <c r="G17514" s="219">
        <f t="shared" si="1371"/>
        <v>59880</v>
      </c>
    </row>
    <row r="17515" spans="3:7" x14ac:dyDescent="0.25">
      <c r="C17515" s="219">
        <f t="shared" si="1372"/>
        <v>59879</v>
      </c>
      <c r="D17515" s="208" t="b">
        <f t="shared" si="1373"/>
        <v>1</v>
      </c>
      <c r="E17515" s="220" t="b">
        <f t="shared" si="1370"/>
        <v>0</v>
      </c>
      <c r="F17515" s="219" t="b">
        <f t="shared" si="1374"/>
        <v>0</v>
      </c>
      <c r="G17515" s="219">
        <f t="shared" si="1371"/>
        <v>59880</v>
      </c>
    </row>
    <row r="17516" spans="3:7" x14ac:dyDescent="0.25">
      <c r="C17516" s="219">
        <f t="shared" si="1372"/>
        <v>59880</v>
      </c>
      <c r="D17516" s="208" t="b">
        <f t="shared" si="1373"/>
        <v>0</v>
      </c>
      <c r="E17516" s="220" t="b">
        <f t="shared" si="1370"/>
        <v>0</v>
      </c>
      <c r="F17516" s="219">
        <f t="shared" si="1374"/>
        <v>59880</v>
      </c>
      <c r="G17516" s="219">
        <f t="shared" si="1371"/>
        <v>59880</v>
      </c>
    </row>
    <row r="17517" spans="3:7" x14ac:dyDescent="0.25">
      <c r="C17517" s="219">
        <f t="shared" si="1372"/>
        <v>59881</v>
      </c>
      <c r="D17517" s="208" t="b">
        <f t="shared" si="1373"/>
        <v>0</v>
      </c>
      <c r="E17517" s="220" t="b">
        <f t="shared" si="1370"/>
        <v>0</v>
      </c>
      <c r="F17517" s="219">
        <f t="shared" si="1374"/>
        <v>59881</v>
      </c>
      <c r="G17517" s="219">
        <f t="shared" si="1371"/>
        <v>59881</v>
      </c>
    </row>
    <row r="17518" spans="3:7" x14ac:dyDescent="0.25">
      <c r="C17518" s="219">
        <f t="shared" si="1372"/>
        <v>59882</v>
      </c>
      <c r="D17518" s="208" t="b">
        <f t="shared" si="1373"/>
        <v>0</v>
      </c>
      <c r="E17518" s="220" t="b">
        <f t="shared" si="1370"/>
        <v>0</v>
      </c>
      <c r="F17518" s="219">
        <f t="shared" si="1374"/>
        <v>59882</v>
      </c>
      <c r="G17518" s="219">
        <f t="shared" si="1371"/>
        <v>59882</v>
      </c>
    </row>
    <row r="17519" spans="3:7" x14ac:dyDescent="0.25">
      <c r="C17519" s="219">
        <f t="shared" si="1372"/>
        <v>59883</v>
      </c>
      <c r="D17519" s="208" t="b">
        <f t="shared" si="1373"/>
        <v>0</v>
      </c>
      <c r="E17519" s="220" t="b">
        <f t="shared" si="1370"/>
        <v>0</v>
      </c>
      <c r="F17519" s="219">
        <f t="shared" si="1374"/>
        <v>59883</v>
      </c>
      <c r="G17519" s="219">
        <f t="shared" si="1371"/>
        <v>59883</v>
      </c>
    </row>
    <row r="17520" spans="3:7" x14ac:dyDescent="0.25">
      <c r="C17520" s="219">
        <f t="shared" si="1372"/>
        <v>59884</v>
      </c>
      <c r="D17520" s="208" t="b">
        <f t="shared" si="1373"/>
        <v>0</v>
      </c>
      <c r="E17520" s="220" t="b">
        <f t="shared" si="1370"/>
        <v>0</v>
      </c>
      <c r="F17520" s="219">
        <f t="shared" si="1374"/>
        <v>59884</v>
      </c>
      <c r="G17520" s="219">
        <f t="shared" si="1371"/>
        <v>59884</v>
      </c>
    </row>
    <row r="17521" spans="3:7" x14ac:dyDescent="0.25">
      <c r="C17521" s="219">
        <f t="shared" si="1372"/>
        <v>59885</v>
      </c>
      <c r="D17521" s="208" t="b">
        <f t="shared" si="1373"/>
        <v>1</v>
      </c>
      <c r="E17521" s="220" t="b">
        <f t="shared" si="1370"/>
        <v>0</v>
      </c>
      <c r="F17521" s="219" t="b">
        <f t="shared" si="1374"/>
        <v>0</v>
      </c>
      <c r="G17521" s="219">
        <f t="shared" si="1371"/>
        <v>59887</v>
      </c>
    </row>
    <row r="17522" spans="3:7" x14ac:dyDescent="0.25">
      <c r="C17522" s="219">
        <f t="shared" si="1372"/>
        <v>59886</v>
      </c>
      <c r="D17522" s="208" t="b">
        <f t="shared" si="1373"/>
        <v>1</v>
      </c>
      <c r="E17522" s="220" t="b">
        <f t="shared" si="1370"/>
        <v>0</v>
      </c>
      <c r="F17522" s="219" t="b">
        <f t="shared" si="1374"/>
        <v>0</v>
      </c>
      <c r="G17522" s="219">
        <f t="shared" si="1371"/>
        <v>59887</v>
      </c>
    </row>
    <row r="17523" spans="3:7" x14ac:dyDescent="0.25">
      <c r="C17523" s="219">
        <f t="shared" si="1372"/>
        <v>59887</v>
      </c>
      <c r="D17523" s="208" t="b">
        <f t="shared" si="1373"/>
        <v>0</v>
      </c>
      <c r="E17523" s="220" t="b">
        <f t="shared" si="1370"/>
        <v>0</v>
      </c>
      <c r="F17523" s="219">
        <f t="shared" si="1374"/>
        <v>59887</v>
      </c>
      <c r="G17523" s="219">
        <f t="shared" si="1371"/>
        <v>59887</v>
      </c>
    </row>
    <row r="17524" spans="3:7" x14ac:dyDescent="0.25">
      <c r="C17524" s="219">
        <f t="shared" si="1372"/>
        <v>59888</v>
      </c>
      <c r="D17524" s="208" t="b">
        <f t="shared" si="1373"/>
        <v>0</v>
      </c>
      <c r="E17524" s="220" t="b">
        <f t="shared" si="1370"/>
        <v>0</v>
      </c>
      <c r="F17524" s="219">
        <f t="shared" si="1374"/>
        <v>59888</v>
      </c>
      <c r="G17524" s="219">
        <f t="shared" si="1371"/>
        <v>59888</v>
      </c>
    </row>
    <row r="17525" spans="3:7" x14ac:dyDescent="0.25">
      <c r="C17525" s="219">
        <f t="shared" si="1372"/>
        <v>59889</v>
      </c>
      <c r="D17525" s="208" t="b">
        <f t="shared" si="1373"/>
        <v>0</v>
      </c>
      <c r="E17525" s="220" t="b">
        <f t="shared" si="1370"/>
        <v>0</v>
      </c>
      <c r="F17525" s="219">
        <f t="shared" si="1374"/>
        <v>59889</v>
      </c>
      <c r="G17525" s="219">
        <f t="shared" si="1371"/>
        <v>59889</v>
      </c>
    </row>
    <row r="17526" spans="3:7" x14ac:dyDescent="0.25">
      <c r="C17526" s="219">
        <f t="shared" si="1372"/>
        <v>59890</v>
      </c>
      <c r="D17526" s="208" t="b">
        <f t="shared" si="1373"/>
        <v>0</v>
      </c>
      <c r="E17526" s="220" t="b">
        <f t="shared" si="1370"/>
        <v>0</v>
      </c>
      <c r="F17526" s="219">
        <f t="shared" si="1374"/>
        <v>59890</v>
      </c>
      <c r="G17526" s="219">
        <f t="shared" si="1371"/>
        <v>59890</v>
      </c>
    </row>
    <row r="17527" spans="3:7" x14ac:dyDescent="0.25">
      <c r="C17527" s="219">
        <f t="shared" si="1372"/>
        <v>59891</v>
      </c>
      <c r="D17527" s="208" t="b">
        <f t="shared" si="1373"/>
        <v>0</v>
      </c>
      <c r="E17527" s="220" t="b">
        <f t="shared" si="1370"/>
        <v>0</v>
      </c>
      <c r="F17527" s="219">
        <f t="shared" si="1374"/>
        <v>59891</v>
      </c>
      <c r="G17527" s="219">
        <f t="shared" si="1371"/>
        <v>59891</v>
      </c>
    </row>
    <row r="17528" spans="3:7" x14ac:dyDescent="0.25">
      <c r="C17528" s="219">
        <f t="shared" si="1372"/>
        <v>59892</v>
      </c>
      <c r="D17528" s="208" t="b">
        <f t="shared" si="1373"/>
        <v>1</v>
      </c>
      <c r="E17528" s="220" t="b">
        <f t="shared" si="1370"/>
        <v>0</v>
      </c>
      <c r="F17528" s="219" t="b">
        <f t="shared" si="1374"/>
        <v>0</v>
      </c>
      <c r="G17528" s="219">
        <f t="shared" si="1371"/>
        <v>59894</v>
      </c>
    </row>
    <row r="17529" spans="3:7" x14ac:dyDescent="0.25">
      <c r="C17529" s="219">
        <f t="shared" si="1372"/>
        <v>59893</v>
      </c>
      <c r="D17529" s="208" t="b">
        <f t="shared" si="1373"/>
        <v>1</v>
      </c>
      <c r="E17529" s="220" t="b">
        <f t="shared" si="1370"/>
        <v>0</v>
      </c>
      <c r="F17529" s="219" t="b">
        <f t="shared" si="1374"/>
        <v>0</v>
      </c>
      <c r="G17529" s="219">
        <f t="shared" si="1371"/>
        <v>59894</v>
      </c>
    </row>
    <row r="17530" spans="3:7" x14ac:dyDescent="0.25">
      <c r="C17530" s="219">
        <f t="shared" si="1372"/>
        <v>59894</v>
      </c>
      <c r="D17530" s="208" t="b">
        <f t="shared" si="1373"/>
        <v>0</v>
      </c>
      <c r="E17530" s="220" t="b">
        <f t="shared" si="1370"/>
        <v>0</v>
      </c>
      <c r="F17530" s="219">
        <f t="shared" si="1374"/>
        <v>59894</v>
      </c>
      <c r="G17530" s="219">
        <f t="shared" si="1371"/>
        <v>59894</v>
      </c>
    </row>
    <row r="17531" spans="3:7" x14ac:dyDescent="0.25">
      <c r="C17531" s="219">
        <f t="shared" si="1372"/>
        <v>59895</v>
      </c>
      <c r="D17531" s="208" t="b">
        <f t="shared" si="1373"/>
        <v>0</v>
      </c>
      <c r="E17531" s="220" t="b">
        <f t="shared" si="1370"/>
        <v>1</v>
      </c>
      <c r="F17531" s="219" t="b">
        <f t="shared" si="1374"/>
        <v>0</v>
      </c>
      <c r="G17531" s="219">
        <f t="shared" si="1371"/>
        <v>59897</v>
      </c>
    </row>
    <row r="17532" spans="3:7" x14ac:dyDescent="0.25">
      <c r="C17532" s="219">
        <f t="shared" si="1372"/>
        <v>59896</v>
      </c>
      <c r="D17532" s="208" t="b">
        <f t="shared" si="1373"/>
        <v>0</v>
      </c>
      <c r="E17532" s="220" t="b">
        <f t="shared" si="1370"/>
        <v>1</v>
      </c>
      <c r="F17532" s="219" t="b">
        <f t="shared" si="1374"/>
        <v>0</v>
      </c>
      <c r="G17532" s="219">
        <f t="shared" si="1371"/>
        <v>59897</v>
      </c>
    </row>
    <row r="17533" spans="3:7" x14ac:dyDescent="0.25">
      <c r="C17533" s="219">
        <f t="shared" si="1372"/>
        <v>59897</v>
      </c>
      <c r="D17533" s="208" t="b">
        <f t="shared" si="1373"/>
        <v>0</v>
      </c>
      <c r="E17533" s="220" t="b">
        <f t="shared" si="1370"/>
        <v>0</v>
      </c>
      <c r="F17533" s="219">
        <f t="shared" si="1374"/>
        <v>59897</v>
      </c>
      <c r="G17533" s="219">
        <f t="shared" si="1371"/>
        <v>59897</v>
      </c>
    </row>
    <row r="17534" spans="3:7" x14ac:dyDescent="0.25">
      <c r="C17534" s="219">
        <f t="shared" si="1372"/>
        <v>59898</v>
      </c>
      <c r="D17534" s="208" t="b">
        <f t="shared" si="1373"/>
        <v>0</v>
      </c>
      <c r="E17534" s="220" t="b">
        <f t="shared" si="1370"/>
        <v>0</v>
      </c>
      <c r="F17534" s="219">
        <f t="shared" si="1374"/>
        <v>59898</v>
      </c>
      <c r="G17534" s="219">
        <f t="shared" si="1371"/>
        <v>59898</v>
      </c>
    </row>
    <row r="17535" spans="3:7" x14ac:dyDescent="0.25">
      <c r="C17535" s="219">
        <f t="shared" si="1372"/>
        <v>59899</v>
      </c>
      <c r="D17535" s="208" t="b">
        <f t="shared" si="1373"/>
        <v>1</v>
      </c>
      <c r="E17535" s="220" t="b">
        <f t="shared" si="1370"/>
        <v>0</v>
      </c>
      <c r="F17535" s="219" t="b">
        <f t="shared" si="1374"/>
        <v>0</v>
      </c>
      <c r="G17535" s="219">
        <f t="shared" si="1371"/>
        <v>59901</v>
      </c>
    </row>
    <row r="17536" spans="3:7" x14ac:dyDescent="0.25">
      <c r="C17536" s="219">
        <f t="shared" si="1372"/>
        <v>59900</v>
      </c>
      <c r="D17536" s="208" t="b">
        <f t="shared" si="1373"/>
        <v>1</v>
      </c>
      <c r="E17536" s="220" t="b">
        <f t="shared" si="1370"/>
        <v>0</v>
      </c>
      <c r="F17536" s="219" t="b">
        <f t="shared" si="1374"/>
        <v>0</v>
      </c>
      <c r="G17536" s="219">
        <f t="shared" si="1371"/>
        <v>59901</v>
      </c>
    </row>
    <row r="17537" spans="3:7" x14ac:dyDescent="0.25">
      <c r="C17537" s="219">
        <f t="shared" si="1372"/>
        <v>59901</v>
      </c>
      <c r="D17537" s="208" t="b">
        <f t="shared" si="1373"/>
        <v>0</v>
      </c>
      <c r="E17537" s="220" t="b">
        <f t="shared" si="1370"/>
        <v>0</v>
      </c>
      <c r="F17537" s="219">
        <f t="shared" si="1374"/>
        <v>59901</v>
      </c>
      <c r="G17537" s="219">
        <f t="shared" si="1371"/>
        <v>59901</v>
      </c>
    </row>
    <row r="17538" spans="3:7" x14ac:dyDescent="0.25">
      <c r="C17538" s="219">
        <f t="shared" si="1372"/>
        <v>59902</v>
      </c>
      <c r="D17538" s="208" t="b">
        <f t="shared" si="1373"/>
        <v>0</v>
      </c>
      <c r="E17538" s="220" t="b">
        <f t="shared" si="1370"/>
        <v>1</v>
      </c>
      <c r="F17538" s="219" t="b">
        <f t="shared" si="1374"/>
        <v>0</v>
      </c>
      <c r="G17538" s="219">
        <f t="shared" si="1371"/>
        <v>59903</v>
      </c>
    </row>
    <row r="17539" spans="3:7" x14ac:dyDescent="0.25">
      <c r="C17539" s="219">
        <f t="shared" si="1372"/>
        <v>59903</v>
      </c>
      <c r="D17539" s="208" t="b">
        <f t="shared" si="1373"/>
        <v>0</v>
      </c>
      <c r="E17539" s="220" t="b">
        <f t="shared" si="1370"/>
        <v>0</v>
      </c>
      <c r="F17539" s="219">
        <f t="shared" si="1374"/>
        <v>59903</v>
      </c>
      <c r="G17539" s="219">
        <f t="shared" si="1371"/>
        <v>59903</v>
      </c>
    </row>
    <row r="17540" spans="3:7" x14ac:dyDescent="0.25">
      <c r="C17540" s="219">
        <f t="shared" si="1372"/>
        <v>59904</v>
      </c>
      <c r="D17540" s="208" t="b">
        <f t="shared" si="1373"/>
        <v>0</v>
      </c>
      <c r="E17540" s="220" t="b">
        <f t="shared" si="1370"/>
        <v>0</v>
      </c>
      <c r="F17540" s="219">
        <f t="shared" si="1374"/>
        <v>59904</v>
      </c>
      <c r="G17540" s="219">
        <f t="shared" si="1371"/>
        <v>59904</v>
      </c>
    </row>
    <row r="17541" spans="3:7" x14ac:dyDescent="0.25">
      <c r="C17541" s="219">
        <f t="shared" si="1372"/>
        <v>59905</v>
      </c>
      <c r="D17541" s="208" t="b">
        <f t="shared" si="1373"/>
        <v>0</v>
      </c>
      <c r="E17541" s="220" t="b">
        <f t="shared" si="1370"/>
        <v>0</v>
      </c>
      <c r="F17541" s="219">
        <f t="shared" si="1374"/>
        <v>59905</v>
      </c>
      <c r="G17541" s="219">
        <f t="shared" si="1371"/>
        <v>59905</v>
      </c>
    </row>
    <row r="17542" spans="3:7" x14ac:dyDescent="0.25">
      <c r="C17542" s="219">
        <f t="shared" si="1372"/>
        <v>59906</v>
      </c>
      <c r="D17542" s="208" t="b">
        <f t="shared" si="1373"/>
        <v>1</v>
      </c>
      <c r="E17542" s="220" t="b">
        <f t="shared" ref="E17542:E17605" si="1375">IF(TYPE(VLOOKUP(C17542,Holydays,1,0))&lt;&gt;1,FALSE,TRUE)</f>
        <v>0</v>
      </c>
      <c r="F17542" s="219" t="b">
        <f t="shared" si="1374"/>
        <v>0</v>
      </c>
      <c r="G17542" s="219">
        <f t="shared" ref="G17542:G17605" si="1376">IF(F17542,F17542,WORKDAY(C17542,1,Holydays))</f>
        <v>59908</v>
      </c>
    </row>
    <row r="17543" spans="3:7" x14ac:dyDescent="0.25">
      <c r="C17543" s="219">
        <f t="shared" ref="C17543:C17606" si="1377">C17542+1</f>
        <v>59907</v>
      </c>
      <c r="D17543" s="208" t="b">
        <f t="shared" ref="D17543:D17606" si="1378">IF(WEEKDAY(C17543,2)&gt;5,TRUE)</f>
        <v>1</v>
      </c>
      <c r="E17543" s="220" t="b">
        <f t="shared" si="1375"/>
        <v>0</v>
      </c>
      <c r="F17543" s="219" t="b">
        <f t="shared" ref="F17543:F17606" si="1379">IF(OR(D17543,E17543),FALSE,C17543)</f>
        <v>0</v>
      </c>
      <c r="G17543" s="219">
        <f t="shared" si="1376"/>
        <v>59908</v>
      </c>
    </row>
    <row r="17544" spans="3:7" x14ac:dyDescent="0.25">
      <c r="C17544" s="219">
        <f t="shared" si="1377"/>
        <v>59908</v>
      </c>
      <c r="D17544" s="208" t="b">
        <f t="shared" si="1378"/>
        <v>0</v>
      </c>
      <c r="E17544" s="220" t="b">
        <f t="shared" si="1375"/>
        <v>0</v>
      </c>
      <c r="F17544" s="219">
        <f t="shared" si="1379"/>
        <v>59908</v>
      </c>
      <c r="G17544" s="219">
        <f t="shared" si="1376"/>
        <v>59908</v>
      </c>
    </row>
    <row r="17545" spans="3:7" x14ac:dyDescent="0.25">
      <c r="C17545" s="219">
        <f t="shared" si="1377"/>
        <v>59909</v>
      </c>
      <c r="D17545" s="208" t="b">
        <f t="shared" si="1378"/>
        <v>0</v>
      </c>
      <c r="E17545" s="220" t="b">
        <f t="shared" si="1375"/>
        <v>0</v>
      </c>
      <c r="F17545" s="219">
        <f t="shared" si="1379"/>
        <v>59909</v>
      </c>
      <c r="G17545" s="219">
        <f t="shared" si="1376"/>
        <v>59909</v>
      </c>
    </row>
    <row r="17546" spans="3:7" x14ac:dyDescent="0.25">
      <c r="C17546" s="219">
        <f t="shared" si="1377"/>
        <v>59910</v>
      </c>
      <c r="D17546" s="208" t="b">
        <f t="shared" si="1378"/>
        <v>0</v>
      </c>
      <c r="E17546" s="220" t="b">
        <f t="shared" si="1375"/>
        <v>0</v>
      </c>
      <c r="F17546" s="219">
        <f t="shared" si="1379"/>
        <v>59910</v>
      </c>
      <c r="G17546" s="219">
        <f t="shared" si="1376"/>
        <v>59910</v>
      </c>
    </row>
    <row r="17547" spans="3:7" x14ac:dyDescent="0.25">
      <c r="C17547" s="219">
        <f t="shared" si="1377"/>
        <v>59911</v>
      </c>
      <c r="D17547" s="208" t="b">
        <f t="shared" si="1378"/>
        <v>0</v>
      </c>
      <c r="E17547" s="220" t="b">
        <f t="shared" si="1375"/>
        <v>0</v>
      </c>
      <c r="F17547" s="219">
        <f t="shared" si="1379"/>
        <v>59911</v>
      </c>
      <c r="G17547" s="219">
        <f t="shared" si="1376"/>
        <v>59911</v>
      </c>
    </row>
    <row r="17548" spans="3:7" x14ac:dyDescent="0.25">
      <c r="C17548" s="219">
        <f t="shared" si="1377"/>
        <v>59912</v>
      </c>
      <c r="D17548" s="208" t="b">
        <f t="shared" si="1378"/>
        <v>0</v>
      </c>
      <c r="E17548" s="220" t="b">
        <f t="shared" si="1375"/>
        <v>0</v>
      </c>
      <c r="F17548" s="219">
        <f t="shared" si="1379"/>
        <v>59912</v>
      </c>
      <c r="G17548" s="219">
        <f t="shared" si="1376"/>
        <v>59912</v>
      </c>
    </row>
    <row r="17549" spans="3:7" x14ac:dyDescent="0.25">
      <c r="C17549" s="219">
        <f t="shared" si="1377"/>
        <v>59913</v>
      </c>
      <c r="D17549" s="208" t="b">
        <f t="shared" si="1378"/>
        <v>1</v>
      </c>
      <c r="E17549" s="220" t="b">
        <f t="shared" si="1375"/>
        <v>0</v>
      </c>
      <c r="F17549" s="219" t="b">
        <f t="shared" si="1379"/>
        <v>0</v>
      </c>
      <c r="G17549" s="219">
        <f t="shared" si="1376"/>
        <v>59915</v>
      </c>
    </row>
    <row r="17550" spans="3:7" x14ac:dyDescent="0.25">
      <c r="C17550" s="219">
        <f t="shared" si="1377"/>
        <v>59914</v>
      </c>
      <c r="D17550" s="208" t="b">
        <f t="shared" si="1378"/>
        <v>1</v>
      </c>
      <c r="E17550" s="220" t="b">
        <f t="shared" si="1375"/>
        <v>0</v>
      </c>
      <c r="F17550" s="219" t="b">
        <f t="shared" si="1379"/>
        <v>0</v>
      </c>
      <c r="G17550" s="219">
        <f t="shared" si="1376"/>
        <v>59915</v>
      </c>
    </row>
    <row r="17551" spans="3:7" x14ac:dyDescent="0.25">
      <c r="C17551" s="219">
        <f t="shared" si="1377"/>
        <v>59915</v>
      </c>
      <c r="D17551" s="208" t="b">
        <f t="shared" si="1378"/>
        <v>0</v>
      </c>
      <c r="E17551" s="220" t="b">
        <f t="shared" si="1375"/>
        <v>0</v>
      </c>
      <c r="F17551" s="219">
        <f t="shared" si="1379"/>
        <v>59915</v>
      </c>
      <c r="G17551" s="219">
        <f t="shared" si="1376"/>
        <v>59915</v>
      </c>
    </row>
    <row r="17552" spans="3:7" x14ac:dyDescent="0.25">
      <c r="C17552" s="219">
        <f t="shared" si="1377"/>
        <v>59916</v>
      </c>
      <c r="D17552" s="208" t="b">
        <f t="shared" si="1378"/>
        <v>0</v>
      </c>
      <c r="E17552" s="220" t="b">
        <f t="shared" si="1375"/>
        <v>0</v>
      </c>
      <c r="F17552" s="219">
        <f t="shared" si="1379"/>
        <v>59916</v>
      </c>
      <c r="G17552" s="219">
        <f t="shared" si="1376"/>
        <v>59916</v>
      </c>
    </row>
    <row r="17553" spans="3:7" x14ac:dyDescent="0.25">
      <c r="C17553" s="219">
        <f t="shared" si="1377"/>
        <v>59917</v>
      </c>
      <c r="D17553" s="208" t="b">
        <f t="shared" si="1378"/>
        <v>0</v>
      </c>
      <c r="E17553" s="220" t="b">
        <f t="shared" si="1375"/>
        <v>0</v>
      </c>
      <c r="F17553" s="219">
        <f t="shared" si="1379"/>
        <v>59917</v>
      </c>
      <c r="G17553" s="219">
        <f t="shared" si="1376"/>
        <v>59917</v>
      </c>
    </row>
    <row r="17554" spans="3:7" x14ac:dyDescent="0.25">
      <c r="C17554" s="219">
        <f t="shared" si="1377"/>
        <v>59918</v>
      </c>
      <c r="D17554" s="208" t="b">
        <f t="shared" si="1378"/>
        <v>0</v>
      </c>
      <c r="E17554" s="220" t="b">
        <f t="shared" si="1375"/>
        <v>0</v>
      </c>
      <c r="F17554" s="219">
        <f t="shared" si="1379"/>
        <v>59918</v>
      </c>
      <c r="G17554" s="219">
        <f t="shared" si="1376"/>
        <v>59918</v>
      </c>
    </row>
    <row r="17555" spans="3:7" x14ac:dyDescent="0.25">
      <c r="C17555" s="219">
        <f t="shared" si="1377"/>
        <v>59919</v>
      </c>
      <c r="D17555" s="208" t="b">
        <f t="shared" si="1378"/>
        <v>0</v>
      </c>
      <c r="E17555" s="220" t="b">
        <f t="shared" si="1375"/>
        <v>0</v>
      </c>
      <c r="F17555" s="219">
        <f t="shared" si="1379"/>
        <v>59919</v>
      </c>
      <c r="G17555" s="219">
        <f t="shared" si="1376"/>
        <v>59919</v>
      </c>
    </row>
    <row r="17556" spans="3:7" x14ac:dyDescent="0.25">
      <c r="C17556" s="219">
        <f t="shared" si="1377"/>
        <v>59920</v>
      </c>
      <c r="D17556" s="208" t="b">
        <f t="shared" si="1378"/>
        <v>1</v>
      </c>
      <c r="E17556" s="220" t="b">
        <f t="shared" si="1375"/>
        <v>0</v>
      </c>
      <c r="F17556" s="219" t="b">
        <f t="shared" si="1379"/>
        <v>0</v>
      </c>
      <c r="G17556" s="219">
        <f t="shared" si="1376"/>
        <v>59922</v>
      </c>
    </row>
    <row r="17557" spans="3:7" x14ac:dyDescent="0.25">
      <c r="C17557" s="219">
        <f t="shared" si="1377"/>
        <v>59921</v>
      </c>
      <c r="D17557" s="208" t="b">
        <f t="shared" si="1378"/>
        <v>1</v>
      </c>
      <c r="E17557" s="220" t="b">
        <f t="shared" si="1375"/>
        <v>0</v>
      </c>
      <c r="F17557" s="219" t="b">
        <f t="shared" si="1379"/>
        <v>0</v>
      </c>
      <c r="G17557" s="219">
        <f t="shared" si="1376"/>
        <v>59922</v>
      </c>
    </row>
    <row r="17558" spans="3:7" x14ac:dyDescent="0.25">
      <c r="C17558" s="219">
        <f t="shared" si="1377"/>
        <v>59922</v>
      </c>
      <c r="D17558" s="208" t="b">
        <f t="shared" si="1378"/>
        <v>0</v>
      </c>
      <c r="E17558" s="220" t="b">
        <f t="shared" si="1375"/>
        <v>0</v>
      </c>
      <c r="F17558" s="219">
        <f t="shared" si="1379"/>
        <v>59922</v>
      </c>
      <c r="G17558" s="219">
        <f t="shared" si="1376"/>
        <v>59922</v>
      </c>
    </row>
    <row r="17559" spans="3:7" x14ac:dyDescent="0.25">
      <c r="C17559" s="219">
        <f t="shared" si="1377"/>
        <v>59923</v>
      </c>
      <c r="D17559" s="208" t="b">
        <f t="shared" si="1378"/>
        <v>0</v>
      </c>
      <c r="E17559" s="220" t="b">
        <f t="shared" si="1375"/>
        <v>0</v>
      </c>
      <c r="F17559" s="219">
        <f t="shared" si="1379"/>
        <v>59923</v>
      </c>
      <c r="G17559" s="219">
        <f t="shared" si="1376"/>
        <v>59923</v>
      </c>
    </row>
    <row r="17560" spans="3:7" x14ac:dyDescent="0.25">
      <c r="C17560" s="219">
        <f t="shared" si="1377"/>
        <v>59924</v>
      </c>
      <c r="D17560" s="208" t="b">
        <f t="shared" si="1378"/>
        <v>0</v>
      </c>
      <c r="E17560" s="220" t="b">
        <f t="shared" si="1375"/>
        <v>0</v>
      </c>
      <c r="F17560" s="219">
        <f t="shared" si="1379"/>
        <v>59924</v>
      </c>
      <c r="G17560" s="219">
        <f t="shared" si="1376"/>
        <v>59924</v>
      </c>
    </row>
    <row r="17561" spans="3:7" x14ac:dyDescent="0.25">
      <c r="C17561" s="219">
        <f t="shared" si="1377"/>
        <v>59925</v>
      </c>
      <c r="D17561" s="208" t="b">
        <f t="shared" si="1378"/>
        <v>0</v>
      </c>
      <c r="E17561" s="220" t="b">
        <f t="shared" si="1375"/>
        <v>0</v>
      </c>
      <c r="F17561" s="219">
        <f t="shared" si="1379"/>
        <v>59925</v>
      </c>
      <c r="G17561" s="219">
        <f t="shared" si="1376"/>
        <v>59925</v>
      </c>
    </row>
    <row r="17562" spans="3:7" x14ac:dyDescent="0.25">
      <c r="C17562" s="219">
        <f t="shared" si="1377"/>
        <v>59926</v>
      </c>
      <c r="D17562" s="208" t="b">
        <f t="shared" si="1378"/>
        <v>0</v>
      </c>
      <c r="E17562" s="220" t="b">
        <f t="shared" si="1375"/>
        <v>0</v>
      </c>
      <c r="F17562" s="219">
        <f t="shared" si="1379"/>
        <v>59926</v>
      </c>
      <c r="G17562" s="219">
        <f t="shared" si="1376"/>
        <v>59926</v>
      </c>
    </row>
    <row r="17563" spans="3:7" x14ac:dyDescent="0.25">
      <c r="C17563" s="219">
        <f t="shared" si="1377"/>
        <v>59927</v>
      </c>
      <c r="D17563" s="208" t="b">
        <f t="shared" si="1378"/>
        <v>1</v>
      </c>
      <c r="E17563" s="220" t="b">
        <f t="shared" si="1375"/>
        <v>0</v>
      </c>
      <c r="F17563" s="219" t="b">
        <f t="shared" si="1379"/>
        <v>0</v>
      </c>
      <c r="G17563" s="219">
        <f t="shared" si="1376"/>
        <v>59929</v>
      </c>
    </row>
    <row r="17564" spans="3:7" x14ac:dyDescent="0.25">
      <c r="C17564" s="219">
        <f t="shared" si="1377"/>
        <v>59928</v>
      </c>
      <c r="D17564" s="208" t="b">
        <f t="shared" si="1378"/>
        <v>1</v>
      </c>
      <c r="E17564" s="220" t="b">
        <f t="shared" si="1375"/>
        <v>0</v>
      </c>
      <c r="F17564" s="219" t="b">
        <f t="shared" si="1379"/>
        <v>0</v>
      </c>
      <c r="G17564" s="219">
        <f t="shared" si="1376"/>
        <v>59929</v>
      </c>
    </row>
    <row r="17565" spans="3:7" x14ac:dyDescent="0.25">
      <c r="C17565" s="219">
        <f t="shared" si="1377"/>
        <v>59929</v>
      </c>
      <c r="D17565" s="208" t="b">
        <f t="shared" si="1378"/>
        <v>0</v>
      </c>
      <c r="E17565" s="220" t="b">
        <f t="shared" si="1375"/>
        <v>0</v>
      </c>
      <c r="F17565" s="219">
        <f t="shared" si="1379"/>
        <v>59929</v>
      </c>
      <c r="G17565" s="219">
        <f t="shared" si="1376"/>
        <v>59929</v>
      </c>
    </row>
    <row r="17566" spans="3:7" x14ac:dyDescent="0.25">
      <c r="C17566" s="219">
        <f t="shared" si="1377"/>
        <v>59930</v>
      </c>
      <c r="D17566" s="208" t="b">
        <f t="shared" si="1378"/>
        <v>0</v>
      </c>
      <c r="E17566" s="220" t="b">
        <f t="shared" si="1375"/>
        <v>0</v>
      </c>
      <c r="F17566" s="219">
        <f t="shared" si="1379"/>
        <v>59930</v>
      </c>
      <c r="G17566" s="219">
        <f t="shared" si="1376"/>
        <v>59930</v>
      </c>
    </row>
    <row r="17567" spans="3:7" x14ac:dyDescent="0.25">
      <c r="C17567" s="219">
        <f t="shared" si="1377"/>
        <v>59931</v>
      </c>
      <c r="D17567" s="208" t="b">
        <f t="shared" si="1378"/>
        <v>0</v>
      </c>
      <c r="E17567" s="220" t="b">
        <f t="shared" si="1375"/>
        <v>0</v>
      </c>
      <c r="F17567" s="219">
        <f t="shared" si="1379"/>
        <v>59931</v>
      </c>
      <c r="G17567" s="219">
        <f t="shared" si="1376"/>
        <v>59931</v>
      </c>
    </row>
    <row r="17568" spans="3:7" x14ac:dyDescent="0.25">
      <c r="C17568" s="219">
        <f t="shared" si="1377"/>
        <v>59932</v>
      </c>
      <c r="D17568" s="208" t="b">
        <f t="shared" si="1378"/>
        <v>0</v>
      </c>
      <c r="E17568" s="220" t="b">
        <f t="shared" si="1375"/>
        <v>0</v>
      </c>
      <c r="F17568" s="219">
        <f t="shared" si="1379"/>
        <v>59932</v>
      </c>
      <c r="G17568" s="219">
        <f t="shared" si="1376"/>
        <v>59932</v>
      </c>
    </row>
    <row r="17569" spans="3:7" x14ac:dyDescent="0.25">
      <c r="C17569" s="219">
        <f t="shared" si="1377"/>
        <v>59933</v>
      </c>
      <c r="D17569" s="208" t="b">
        <f t="shared" si="1378"/>
        <v>0</v>
      </c>
      <c r="E17569" s="220" t="b">
        <f t="shared" si="1375"/>
        <v>0</v>
      </c>
      <c r="F17569" s="219">
        <f t="shared" si="1379"/>
        <v>59933</v>
      </c>
      <c r="G17569" s="219">
        <f t="shared" si="1376"/>
        <v>59933</v>
      </c>
    </row>
    <row r="17570" spans="3:7" x14ac:dyDescent="0.25">
      <c r="C17570" s="219">
        <f t="shared" si="1377"/>
        <v>59934</v>
      </c>
      <c r="D17570" s="208" t="b">
        <f t="shared" si="1378"/>
        <v>1</v>
      </c>
      <c r="E17570" s="220" t="b">
        <f t="shared" si="1375"/>
        <v>0</v>
      </c>
      <c r="F17570" s="219" t="b">
        <f t="shared" si="1379"/>
        <v>0</v>
      </c>
      <c r="G17570" s="219">
        <f t="shared" si="1376"/>
        <v>59936</v>
      </c>
    </row>
    <row r="17571" spans="3:7" x14ac:dyDescent="0.25">
      <c r="C17571" s="219">
        <f t="shared" si="1377"/>
        <v>59935</v>
      </c>
      <c r="D17571" s="208" t="b">
        <f t="shared" si="1378"/>
        <v>1</v>
      </c>
      <c r="E17571" s="220" t="b">
        <f t="shared" si="1375"/>
        <v>0</v>
      </c>
      <c r="F17571" s="219" t="b">
        <f t="shared" si="1379"/>
        <v>0</v>
      </c>
      <c r="G17571" s="219">
        <f t="shared" si="1376"/>
        <v>59936</v>
      </c>
    </row>
    <row r="17572" spans="3:7" x14ac:dyDescent="0.25">
      <c r="C17572" s="219">
        <f t="shared" si="1377"/>
        <v>59936</v>
      </c>
      <c r="D17572" s="208" t="b">
        <f t="shared" si="1378"/>
        <v>0</v>
      </c>
      <c r="E17572" s="220" t="b">
        <f t="shared" si="1375"/>
        <v>0</v>
      </c>
      <c r="F17572" s="219">
        <f t="shared" si="1379"/>
        <v>59936</v>
      </c>
      <c r="G17572" s="219">
        <f t="shared" si="1376"/>
        <v>59936</v>
      </c>
    </row>
    <row r="17573" spans="3:7" x14ac:dyDescent="0.25">
      <c r="C17573" s="219">
        <f t="shared" si="1377"/>
        <v>59937</v>
      </c>
      <c r="D17573" s="208" t="b">
        <f t="shared" si="1378"/>
        <v>0</v>
      </c>
      <c r="E17573" s="220" t="b">
        <f t="shared" si="1375"/>
        <v>0</v>
      </c>
      <c r="F17573" s="219">
        <f t="shared" si="1379"/>
        <v>59937</v>
      </c>
      <c r="G17573" s="219">
        <f t="shared" si="1376"/>
        <v>59937</v>
      </c>
    </row>
    <row r="17574" spans="3:7" x14ac:dyDescent="0.25">
      <c r="C17574" s="219">
        <f t="shared" si="1377"/>
        <v>59938</v>
      </c>
      <c r="D17574" s="208" t="b">
        <f t="shared" si="1378"/>
        <v>0</v>
      </c>
      <c r="E17574" s="220" t="b">
        <f t="shared" si="1375"/>
        <v>0</v>
      </c>
      <c r="F17574" s="219">
        <f t="shared" si="1379"/>
        <v>59938</v>
      </c>
      <c r="G17574" s="219">
        <f t="shared" si="1376"/>
        <v>59938</v>
      </c>
    </row>
    <row r="17575" spans="3:7" x14ac:dyDescent="0.25">
      <c r="C17575" s="219">
        <f t="shared" si="1377"/>
        <v>59939</v>
      </c>
      <c r="D17575" s="208" t="b">
        <f t="shared" si="1378"/>
        <v>0</v>
      </c>
      <c r="E17575" s="220" t="b">
        <f t="shared" si="1375"/>
        <v>0</v>
      </c>
      <c r="F17575" s="219">
        <f t="shared" si="1379"/>
        <v>59939</v>
      </c>
      <c r="G17575" s="219">
        <f t="shared" si="1376"/>
        <v>59939</v>
      </c>
    </row>
    <row r="17576" spans="3:7" x14ac:dyDescent="0.25">
      <c r="C17576" s="219">
        <f t="shared" si="1377"/>
        <v>59940</v>
      </c>
      <c r="D17576" s="208" t="b">
        <f t="shared" si="1378"/>
        <v>0</v>
      </c>
      <c r="E17576" s="220" t="b">
        <f t="shared" si="1375"/>
        <v>0</v>
      </c>
      <c r="F17576" s="219">
        <f t="shared" si="1379"/>
        <v>59940</v>
      </c>
      <c r="G17576" s="219">
        <f t="shared" si="1376"/>
        <v>59940</v>
      </c>
    </row>
    <row r="17577" spans="3:7" x14ac:dyDescent="0.25">
      <c r="C17577" s="219">
        <f t="shared" si="1377"/>
        <v>59941</v>
      </c>
      <c r="D17577" s="208" t="b">
        <f t="shared" si="1378"/>
        <v>1</v>
      </c>
      <c r="E17577" s="220" t="b">
        <f t="shared" si="1375"/>
        <v>0</v>
      </c>
      <c r="F17577" s="219" t="b">
        <f t="shared" si="1379"/>
        <v>0</v>
      </c>
      <c r="G17577" s="219">
        <f t="shared" si="1376"/>
        <v>59943</v>
      </c>
    </row>
    <row r="17578" spans="3:7" x14ac:dyDescent="0.25">
      <c r="C17578" s="219">
        <f t="shared" si="1377"/>
        <v>59942</v>
      </c>
      <c r="D17578" s="208" t="b">
        <f t="shared" si="1378"/>
        <v>1</v>
      </c>
      <c r="E17578" s="220" t="b">
        <f t="shared" si="1375"/>
        <v>0</v>
      </c>
      <c r="F17578" s="219" t="b">
        <f t="shared" si="1379"/>
        <v>0</v>
      </c>
      <c r="G17578" s="219">
        <f t="shared" si="1376"/>
        <v>59943</v>
      </c>
    </row>
    <row r="17579" spans="3:7" x14ac:dyDescent="0.25">
      <c r="C17579" s="219">
        <f t="shared" si="1377"/>
        <v>59943</v>
      </c>
      <c r="D17579" s="208" t="b">
        <f t="shared" si="1378"/>
        <v>0</v>
      </c>
      <c r="E17579" s="220" t="b">
        <f t="shared" si="1375"/>
        <v>0</v>
      </c>
      <c r="F17579" s="219">
        <f t="shared" si="1379"/>
        <v>59943</v>
      </c>
      <c r="G17579" s="219">
        <f t="shared" si="1376"/>
        <v>59943</v>
      </c>
    </row>
    <row r="17580" spans="3:7" x14ac:dyDescent="0.25">
      <c r="C17580" s="219">
        <f t="shared" si="1377"/>
        <v>59944</v>
      </c>
      <c r="D17580" s="208" t="b">
        <f t="shared" si="1378"/>
        <v>0</v>
      </c>
      <c r="E17580" s="220" t="b">
        <f t="shared" si="1375"/>
        <v>0</v>
      </c>
      <c r="F17580" s="219">
        <f t="shared" si="1379"/>
        <v>59944</v>
      </c>
      <c r="G17580" s="219">
        <f t="shared" si="1376"/>
        <v>59944</v>
      </c>
    </row>
    <row r="17581" spans="3:7" x14ac:dyDescent="0.25">
      <c r="C17581" s="219">
        <f t="shared" si="1377"/>
        <v>59945</v>
      </c>
      <c r="D17581" s="208" t="b">
        <f t="shared" si="1378"/>
        <v>0</v>
      </c>
      <c r="E17581" s="220" t="b">
        <f t="shared" si="1375"/>
        <v>0</v>
      </c>
      <c r="F17581" s="219">
        <f t="shared" si="1379"/>
        <v>59945</v>
      </c>
      <c r="G17581" s="219">
        <f t="shared" si="1376"/>
        <v>59945</v>
      </c>
    </row>
    <row r="17582" spans="3:7" x14ac:dyDescent="0.25">
      <c r="C17582" s="219">
        <f t="shared" si="1377"/>
        <v>59946</v>
      </c>
      <c r="D17582" s="208" t="b">
        <f t="shared" si="1378"/>
        <v>0</v>
      </c>
      <c r="E17582" s="220" t="b">
        <f t="shared" si="1375"/>
        <v>0</v>
      </c>
      <c r="F17582" s="219">
        <f t="shared" si="1379"/>
        <v>59946</v>
      </c>
      <c r="G17582" s="219">
        <f t="shared" si="1376"/>
        <v>59946</v>
      </c>
    </row>
    <row r="17583" spans="3:7" x14ac:dyDescent="0.25">
      <c r="C17583" s="219">
        <f t="shared" si="1377"/>
        <v>59947</v>
      </c>
      <c r="D17583" s="208" t="b">
        <f t="shared" si="1378"/>
        <v>0</v>
      </c>
      <c r="E17583" s="220" t="b">
        <f t="shared" si="1375"/>
        <v>0</v>
      </c>
      <c r="F17583" s="219">
        <f t="shared" si="1379"/>
        <v>59947</v>
      </c>
      <c r="G17583" s="219">
        <f t="shared" si="1376"/>
        <v>59947</v>
      </c>
    </row>
    <row r="17584" spans="3:7" x14ac:dyDescent="0.25">
      <c r="C17584" s="219">
        <f t="shared" si="1377"/>
        <v>59948</v>
      </c>
      <c r="D17584" s="208" t="b">
        <f t="shared" si="1378"/>
        <v>1</v>
      </c>
      <c r="E17584" s="220" t="b">
        <f t="shared" si="1375"/>
        <v>0</v>
      </c>
      <c r="F17584" s="219" t="b">
        <f t="shared" si="1379"/>
        <v>0</v>
      </c>
      <c r="G17584" s="219">
        <f t="shared" si="1376"/>
        <v>59950</v>
      </c>
    </row>
    <row r="17585" spans="3:7" x14ac:dyDescent="0.25">
      <c r="C17585" s="219">
        <f t="shared" si="1377"/>
        <v>59949</v>
      </c>
      <c r="D17585" s="208" t="b">
        <f t="shared" si="1378"/>
        <v>1</v>
      </c>
      <c r="E17585" s="220" t="b">
        <f t="shared" si="1375"/>
        <v>0</v>
      </c>
      <c r="F17585" s="219" t="b">
        <f t="shared" si="1379"/>
        <v>0</v>
      </c>
      <c r="G17585" s="219">
        <f t="shared" si="1376"/>
        <v>59950</v>
      </c>
    </row>
    <row r="17586" spans="3:7" x14ac:dyDescent="0.25">
      <c r="C17586" s="219">
        <f t="shared" si="1377"/>
        <v>59950</v>
      </c>
      <c r="D17586" s="208" t="b">
        <f t="shared" si="1378"/>
        <v>0</v>
      </c>
      <c r="E17586" s="220" t="b">
        <f t="shared" si="1375"/>
        <v>0</v>
      </c>
      <c r="F17586" s="219">
        <f t="shared" si="1379"/>
        <v>59950</v>
      </c>
      <c r="G17586" s="219">
        <f t="shared" si="1376"/>
        <v>59950</v>
      </c>
    </row>
    <row r="17587" spans="3:7" x14ac:dyDescent="0.25">
      <c r="C17587" s="219">
        <f t="shared" si="1377"/>
        <v>59951</v>
      </c>
      <c r="D17587" s="208" t="b">
        <f t="shared" si="1378"/>
        <v>0</v>
      </c>
      <c r="E17587" s="220" t="b">
        <f t="shared" si="1375"/>
        <v>0</v>
      </c>
      <c r="F17587" s="219">
        <f t="shared" si="1379"/>
        <v>59951</v>
      </c>
      <c r="G17587" s="219">
        <f t="shared" si="1376"/>
        <v>59951</v>
      </c>
    </row>
    <row r="17588" spans="3:7" x14ac:dyDescent="0.25">
      <c r="C17588" s="219">
        <f t="shared" si="1377"/>
        <v>59952</v>
      </c>
      <c r="D17588" s="208" t="b">
        <f t="shared" si="1378"/>
        <v>0</v>
      </c>
      <c r="E17588" s="220" t="b">
        <f t="shared" si="1375"/>
        <v>0</v>
      </c>
      <c r="F17588" s="219">
        <f t="shared" si="1379"/>
        <v>59952</v>
      </c>
      <c r="G17588" s="219">
        <f t="shared" si="1376"/>
        <v>59952</v>
      </c>
    </row>
    <row r="17589" spans="3:7" x14ac:dyDescent="0.25">
      <c r="C17589" s="219">
        <f t="shared" si="1377"/>
        <v>59953</v>
      </c>
      <c r="D17589" s="208" t="b">
        <f t="shared" si="1378"/>
        <v>0</v>
      </c>
      <c r="E17589" s="220" t="b">
        <f t="shared" si="1375"/>
        <v>0</v>
      </c>
      <c r="F17589" s="219">
        <f t="shared" si="1379"/>
        <v>59953</v>
      </c>
      <c r="G17589" s="219">
        <f t="shared" si="1376"/>
        <v>59953</v>
      </c>
    </row>
    <row r="17590" spans="3:7" x14ac:dyDescent="0.25">
      <c r="C17590" s="219">
        <f t="shared" si="1377"/>
        <v>59954</v>
      </c>
      <c r="D17590" s="208" t="b">
        <f t="shared" si="1378"/>
        <v>0</v>
      </c>
      <c r="E17590" s="220" t="b">
        <f t="shared" si="1375"/>
        <v>0</v>
      </c>
      <c r="F17590" s="219">
        <f t="shared" si="1379"/>
        <v>59954</v>
      </c>
      <c r="G17590" s="219">
        <f t="shared" si="1376"/>
        <v>59954</v>
      </c>
    </row>
    <row r="17591" spans="3:7" x14ac:dyDescent="0.25">
      <c r="C17591" s="219">
        <f t="shared" si="1377"/>
        <v>59955</v>
      </c>
      <c r="D17591" s="208" t="b">
        <f t="shared" si="1378"/>
        <v>1</v>
      </c>
      <c r="E17591" s="220" t="b">
        <f t="shared" si="1375"/>
        <v>0</v>
      </c>
      <c r="F17591" s="219" t="b">
        <f t="shared" si="1379"/>
        <v>0</v>
      </c>
      <c r="G17591" s="219">
        <f t="shared" si="1376"/>
        <v>59957</v>
      </c>
    </row>
    <row r="17592" spans="3:7" x14ac:dyDescent="0.25">
      <c r="C17592" s="219">
        <f t="shared" si="1377"/>
        <v>59956</v>
      </c>
      <c r="D17592" s="208" t="b">
        <f t="shared" si="1378"/>
        <v>1</v>
      </c>
      <c r="E17592" s="220" t="b">
        <f t="shared" si="1375"/>
        <v>0</v>
      </c>
      <c r="F17592" s="219" t="b">
        <f t="shared" si="1379"/>
        <v>0</v>
      </c>
      <c r="G17592" s="219">
        <f t="shared" si="1376"/>
        <v>59957</v>
      </c>
    </row>
    <row r="17593" spans="3:7" x14ac:dyDescent="0.25">
      <c r="C17593" s="219">
        <f t="shared" si="1377"/>
        <v>59957</v>
      </c>
      <c r="D17593" s="208" t="b">
        <f t="shared" si="1378"/>
        <v>0</v>
      </c>
      <c r="E17593" s="220" t="b">
        <f t="shared" si="1375"/>
        <v>0</v>
      </c>
      <c r="F17593" s="219">
        <f t="shared" si="1379"/>
        <v>59957</v>
      </c>
      <c r="G17593" s="219">
        <f t="shared" si="1376"/>
        <v>59957</v>
      </c>
    </row>
    <row r="17594" spans="3:7" x14ac:dyDescent="0.25">
      <c r="C17594" s="219">
        <f t="shared" si="1377"/>
        <v>59958</v>
      </c>
      <c r="D17594" s="208" t="b">
        <f t="shared" si="1378"/>
        <v>0</v>
      </c>
      <c r="E17594" s="220" t="b">
        <f t="shared" si="1375"/>
        <v>0</v>
      </c>
      <c r="F17594" s="219">
        <f t="shared" si="1379"/>
        <v>59958</v>
      </c>
      <c r="G17594" s="219">
        <f t="shared" si="1376"/>
        <v>59958</v>
      </c>
    </row>
    <row r="17595" spans="3:7" x14ac:dyDescent="0.25">
      <c r="C17595" s="219">
        <f t="shared" si="1377"/>
        <v>59959</v>
      </c>
      <c r="D17595" s="208" t="b">
        <f t="shared" si="1378"/>
        <v>0</v>
      </c>
      <c r="E17595" s="220" t="b">
        <f t="shared" si="1375"/>
        <v>0</v>
      </c>
      <c r="F17595" s="219">
        <f t="shared" si="1379"/>
        <v>59959</v>
      </c>
      <c r="G17595" s="219">
        <f t="shared" si="1376"/>
        <v>59959</v>
      </c>
    </row>
    <row r="17596" spans="3:7" x14ac:dyDescent="0.25">
      <c r="C17596" s="219">
        <f t="shared" si="1377"/>
        <v>59960</v>
      </c>
      <c r="D17596" s="208" t="b">
        <f t="shared" si="1378"/>
        <v>0</v>
      </c>
      <c r="E17596" s="220" t="b">
        <f t="shared" si="1375"/>
        <v>0</v>
      </c>
      <c r="F17596" s="219">
        <f t="shared" si="1379"/>
        <v>59960</v>
      </c>
      <c r="G17596" s="219">
        <f t="shared" si="1376"/>
        <v>59960</v>
      </c>
    </row>
    <row r="17597" spans="3:7" x14ac:dyDescent="0.25">
      <c r="C17597" s="219">
        <f t="shared" si="1377"/>
        <v>59961</v>
      </c>
      <c r="D17597" s="208" t="b">
        <f t="shared" si="1378"/>
        <v>0</v>
      </c>
      <c r="E17597" s="220" t="b">
        <f t="shared" si="1375"/>
        <v>0</v>
      </c>
      <c r="F17597" s="219">
        <f t="shared" si="1379"/>
        <v>59961</v>
      </c>
      <c r="G17597" s="219">
        <f t="shared" si="1376"/>
        <v>59961</v>
      </c>
    </row>
    <row r="17598" spans="3:7" x14ac:dyDescent="0.25">
      <c r="C17598" s="219">
        <f t="shared" si="1377"/>
        <v>59962</v>
      </c>
      <c r="D17598" s="208" t="b">
        <f t="shared" si="1378"/>
        <v>1</v>
      </c>
      <c r="E17598" s="220" t="b">
        <f t="shared" si="1375"/>
        <v>0</v>
      </c>
      <c r="F17598" s="219" t="b">
        <f t="shared" si="1379"/>
        <v>0</v>
      </c>
      <c r="G17598" s="219">
        <f t="shared" si="1376"/>
        <v>59964</v>
      </c>
    </row>
    <row r="17599" spans="3:7" x14ac:dyDescent="0.25">
      <c r="C17599" s="219">
        <f t="shared" si="1377"/>
        <v>59963</v>
      </c>
      <c r="D17599" s="208" t="b">
        <f t="shared" si="1378"/>
        <v>1</v>
      </c>
      <c r="E17599" s="220" t="b">
        <f t="shared" si="1375"/>
        <v>0</v>
      </c>
      <c r="F17599" s="219" t="b">
        <f t="shared" si="1379"/>
        <v>0</v>
      </c>
      <c r="G17599" s="219">
        <f t="shared" si="1376"/>
        <v>59964</v>
      </c>
    </row>
    <row r="17600" spans="3:7" x14ac:dyDescent="0.25">
      <c r="C17600" s="219">
        <f t="shared" si="1377"/>
        <v>59964</v>
      </c>
      <c r="D17600" s="208" t="b">
        <f t="shared" si="1378"/>
        <v>0</v>
      </c>
      <c r="E17600" s="220" t="b">
        <f t="shared" si="1375"/>
        <v>0</v>
      </c>
      <c r="F17600" s="219">
        <f t="shared" si="1379"/>
        <v>59964</v>
      </c>
      <c r="G17600" s="219">
        <f t="shared" si="1376"/>
        <v>59964</v>
      </c>
    </row>
    <row r="17601" spans="3:7" x14ac:dyDescent="0.25">
      <c r="C17601" s="219">
        <f t="shared" si="1377"/>
        <v>59965</v>
      </c>
      <c r="D17601" s="208" t="b">
        <f t="shared" si="1378"/>
        <v>0</v>
      </c>
      <c r="E17601" s="220" t="b">
        <f t="shared" si="1375"/>
        <v>0</v>
      </c>
      <c r="F17601" s="219">
        <f t="shared" si="1379"/>
        <v>59965</v>
      </c>
      <c r="G17601" s="219">
        <f t="shared" si="1376"/>
        <v>59965</v>
      </c>
    </row>
    <row r="17602" spans="3:7" x14ac:dyDescent="0.25">
      <c r="C17602" s="219">
        <f t="shared" si="1377"/>
        <v>59966</v>
      </c>
      <c r="D17602" s="208" t="b">
        <f t="shared" si="1378"/>
        <v>0</v>
      </c>
      <c r="E17602" s="220" t="b">
        <f t="shared" si="1375"/>
        <v>0</v>
      </c>
      <c r="F17602" s="219">
        <f t="shared" si="1379"/>
        <v>59966</v>
      </c>
      <c r="G17602" s="219">
        <f t="shared" si="1376"/>
        <v>59966</v>
      </c>
    </row>
    <row r="17603" spans="3:7" x14ac:dyDescent="0.25">
      <c r="C17603" s="219">
        <f t="shared" si="1377"/>
        <v>59967</v>
      </c>
      <c r="D17603" s="208" t="b">
        <f t="shared" si="1378"/>
        <v>0</v>
      </c>
      <c r="E17603" s="220" t="b">
        <f t="shared" si="1375"/>
        <v>0</v>
      </c>
      <c r="F17603" s="219">
        <f t="shared" si="1379"/>
        <v>59967</v>
      </c>
      <c r="G17603" s="219">
        <f t="shared" si="1376"/>
        <v>59967</v>
      </c>
    </row>
    <row r="17604" spans="3:7" x14ac:dyDescent="0.25">
      <c r="C17604" s="219">
        <f t="shared" si="1377"/>
        <v>59968</v>
      </c>
      <c r="D17604" s="208" t="b">
        <f t="shared" si="1378"/>
        <v>0</v>
      </c>
      <c r="E17604" s="220" t="b">
        <f t="shared" si="1375"/>
        <v>0</v>
      </c>
      <c r="F17604" s="219">
        <f t="shared" si="1379"/>
        <v>59968</v>
      </c>
      <c r="G17604" s="219">
        <f t="shared" si="1376"/>
        <v>59968</v>
      </c>
    </row>
    <row r="17605" spans="3:7" x14ac:dyDescent="0.25">
      <c r="C17605" s="219">
        <f t="shared" si="1377"/>
        <v>59969</v>
      </c>
      <c r="D17605" s="208" t="b">
        <f t="shared" si="1378"/>
        <v>1</v>
      </c>
      <c r="E17605" s="220" t="b">
        <f t="shared" si="1375"/>
        <v>0</v>
      </c>
      <c r="F17605" s="219" t="b">
        <f t="shared" si="1379"/>
        <v>0</v>
      </c>
      <c r="G17605" s="219">
        <f t="shared" si="1376"/>
        <v>59971</v>
      </c>
    </row>
    <row r="17606" spans="3:7" x14ac:dyDescent="0.25">
      <c r="C17606" s="219">
        <f t="shared" si="1377"/>
        <v>59970</v>
      </c>
      <c r="D17606" s="208" t="b">
        <f t="shared" si="1378"/>
        <v>1</v>
      </c>
      <c r="E17606" s="220" t="b">
        <f t="shared" ref="E17606:E17669" si="1380">IF(TYPE(VLOOKUP(C17606,Holydays,1,0))&lt;&gt;1,FALSE,TRUE)</f>
        <v>0</v>
      </c>
      <c r="F17606" s="219" t="b">
        <f t="shared" si="1379"/>
        <v>0</v>
      </c>
      <c r="G17606" s="219">
        <f t="shared" ref="G17606:G17669" si="1381">IF(F17606,F17606,WORKDAY(C17606,1,Holydays))</f>
        <v>59971</v>
      </c>
    </row>
    <row r="17607" spans="3:7" x14ac:dyDescent="0.25">
      <c r="C17607" s="219">
        <f t="shared" ref="C17607:C17670" si="1382">C17606+1</f>
        <v>59971</v>
      </c>
      <c r="D17607" s="208" t="b">
        <f t="shared" ref="D17607:D17670" si="1383">IF(WEEKDAY(C17607,2)&gt;5,TRUE)</f>
        <v>0</v>
      </c>
      <c r="E17607" s="220" t="b">
        <f t="shared" si="1380"/>
        <v>0</v>
      </c>
      <c r="F17607" s="219">
        <f t="shared" ref="F17607:F17670" si="1384">IF(OR(D17607,E17607),FALSE,C17607)</f>
        <v>59971</v>
      </c>
      <c r="G17607" s="219">
        <f t="shared" si="1381"/>
        <v>59971</v>
      </c>
    </row>
    <row r="17608" spans="3:7" x14ac:dyDescent="0.25">
      <c r="C17608" s="219">
        <f t="shared" si="1382"/>
        <v>59972</v>
      </c>
      <c r="D17608" s="208" t="b">
        <f t="shared" si="1383"/>
        <v>0</v>
      </c>
      <c r="E17608" s="220" t="b">
        <f t="shared" si="1380"/>
        <v>0</v>
      </c>
      <c r="F17608" s="219">
        <f t="shared" si="1384"/>
        <v>59972</v>
      </c>
      <c r="G17608" s="219">
        <f t="shared" si="1381"/>
        <v>59972</v>
      </c>
    </row>
    <row r="17609" spans="3:7" x14ac:dyDescent="0.25">
      <c r="C17609" s="219">
        <f t="shared" si="1382"/>
        <v>59973</v>
      </c>
      <c r="D17609" s="208" t="b">
        <f t="shared" si="1383"/>
        <v>0</v>
      </c>
      <c r="E17609" s="220" t="b">
        <f t="shared" si="1380"/>
        <v>0</v>
      </c>
      <c r="F17609" s="219">
        <f t="shared" si="1384"/>
        <v>59973</v>
      </c>
      <c r="G17609" s="219">
        <f t="shared" si="1381"/>
        <v>59973</v>
      </c>
    </row>
    <row r="17610" spans="3:7" x14ac:dyDescent="0.25">
      <c r="C17610" s="219">
        <f t="shared" si="1382"/>
        <v>59974</v>
      </c>
      <c r="D17610" s="208" t="b">
        <f t="shared" si="1383"/>
        <v>0</v>
      </c>
      <c r="E17610" s="220" t="b">
        <f t="shared" si="1380"/>
        <v>0</v>
      </c>
      <c r="F17610" s="219">
        <f t="shared" si="1384"/>
        <v>59974</v>
      </c>
      <c r="G17610" s="219">
        <f t="shared" si="1381"/>
        <v>59974</v>
      </c>
    </row>
    <row r="17611" spans="3:7" x14ac:dyDescent="0.25">
      <c r="C17611" s="219">
        <f t="shared" si="1382"/>
        <v>59975</v>
      </c>
      <c r="D17611" s="208" t="b">
        <f t="shared" si="1383"/>
        <v>0</v>
      </c>
      <c r="E17611" s="220" t="b">
        <f t="shared" si="1380"/>
        <v>0</v>
      </c>
      <c r="F17611" s="219">
        <f t="shared" si="1384"/>
        <v>59975</v>
      </c>
      <c r="G17611" s="219">
        <f t="shared" si="1381"/>
        <v>59975</v>
      </c>
    </row>
    <row r="17612" spans="3:7" x14ac:dyDescent="0.25">
      <c r="C17612" s="219">
        <f t="shared" si="1382"/>
        <v>59976</v>
      </c>
      <c r="D17612" s="208" t="b">
        <f t="shared" si="1383"/>
        <v>1</v>
      </c>
      <c r="E17612" s="220" t="b">
        <f t="shared" si="1380"/>
        <v>0</v>
      </c>
      <c r="F17612" s="219" t="b">
        <f t="shared" si="1384"/>
        <v>0</v>
      </c>
      <c r="G17612" s="219">
        <f t="shared" si="1381"/>
        <v>59978</v>
      </c>
    </row>
    <row r="17613" spans="3:7" x14ac:dyDescent="0.25">
      <c r="C17613" s="219">
        <f t="shared" si="1382"/>
        <v>59977</v>
      </c>
      <c r="D17613" s="208" t="b">
        <f t="shared" si="1383"/>
        <v>1</v>
      </c>
      <c r="E17613" s="220" t="b">
        <f t="shared" si="1380"/>
        <v>0</v>
      </c>
      <c r="F17613" s="219" t="b">
        <f t="shared" si="1384"/>
        <v>0</v>
      </c>
      <c r="G17613" s="219">
        <f t="shared" si="1381"/>
        <v>59978</v>
      </c>
    </row>
    <row r="17614" spans="3:7" x14ac:dyDescent="0.25">
      <c r="C17614" s="219">
        <f t="shared" si="1382"/>
        <v>59978</v>
      </c>
      <c r="D17614" s="208" t="b">
        <f t="shared" si="1383"/>
        <v>0</v>
      </c>
      <c r="E17614" s="220" t="b">
        <f t="shared" si="1380"/>
        <v>0</v>
      </c>
      <c r="F17614" s="219">
        <f t="shared" si="1384"/>
        <v>59978</v>
      </c>
      <c r="G17614" s="219">
        <f t="shared" si="1381"/>
        <v>59978</v>
      </c>
    </row>
    <row r="17615" spans="3:7" x14ac:dyDescent="0.25">
      <c r="C17615" s="219">
        <f t="shared" si="1382"/>
        <v>59979</v>
      </c>
      <c r="D17615" s="208" t="b">
        <f t="shared" si="1383"/>
        <v>0</v>
      </c>
      <c r="E17615" s="220" t="b">
        <f t="shared" si="1380"/>
        <v>0</v>
      </c>
      <c r="F17615" s="219">
        <f t="shared" si="1384"/>
        <v>59979</v>
      </c>
      <c r="G17615" s="219">
        <f t="shared" si="1381"/>
        <v>59979</v>
      </c>
    </row>
    <row r="17616" spans="3:7" x14ac:dyDescent="0.25">
      <c r="C17616" s="219">
        <f t="shared" si="1382"/>
        <v>59980</v>
      </c>
      <c r="D17616" s="208" t="b">
        <f t="shared" si="1383"/>
        <v>0</v>
      </c>
      <c r="E17616" s="220" t="b">
        <f t="shared" si="1380"/>
        <v>0</v>
      </c>
      <c r="F17616" s="219">
        <f t="shared" si="1384"/>
        <v>59980</v>
      </c>
      <c r="G17616" s="219">
        <f t="shared" si="1381"/>
        <v>59980</v>
      </c>
    </row>
    <row r="17617" spans="3:7" x14ac:dyDescent="0.25">
      <c r="C17617" s="219">
        <f t="shared" si="1382"/>
        <v>59981</v>
      </c>
      <c r="D17617" s="208" t="b">
        <f t="shared" si="1383"/>
        <v>0</v>
      </c>
      <c r="E17617" s="220" t="b">
        <f t="shared" si="1380"/>
        <v>0</v>
      </c>
      <c r="F17617" s="219">
        <f t="shared" si="1384"/>
        <v>59981</v>
      </c>
      <c r="G17617" s="219">
        <f t="shared" si="1381"/>
        <v>59981</v>
      </c>
    </row>
    <row r="17618" spans="3:7" x14ac:dyDescent="0.25">
      <c r="C17618" s="219">
        <f t="shared" si="1382"/>
        <v>59982</v>
      </c>
      <c r="D17618" s="208" t="b">
        <f t="shared" si="1383"/>
        <v>0</v>
      </c>
      <c r="E17618" s="220" t="b">
        <f t="shared" si="1380"/>
        <v>0</v>
      </c>
      <c r="F17618" s="219">
        <f t="shared" si="1384"/>
        <v>59982</v>
      </c>
      <c r="G17618" s="219">
        <f t="shared" si="1381"/>
        <v>59982</v>
      </c>
    </row>
    <row r="17619" spans="3:7" x14ac:dyDescent="0.25">
      <c r="C17619" s="219">
        <f t="shared" si="1382"/>
        <v>59983</v>
      </c>
      <c r="D17619" s="208" t="b">
        <f t="shared" si="1383"/>
        <v>1</v>
      </c>
      <c r="E17619" s="220" t="b">
        <f t="shared" si="1380"/>
        <v>0</v>
      </c>
      <c r="F17619" s="219" t="b">
        <f t="shared" si="1384"/>
        <v>0</v>
      </c>
      <c r="G17619" s="219">
        <f t="shared" si="1381"/>
        <v>59985</v>
      </c>
    </row>
    <row r="17620" spans="3:7" x14ac:dyDescent="0.25">
      <c r="C17620" s="219">
        <f t="shared" si="1382"/>
        <v>59984</v>
      </c>
      <c r="D17620" s="208" t="b">
        <f t="shared" si="1383"/>
        <v>1</v>
      </c>
      <c r="E17620" s="220" t="b">
        <f t="shared" si="1380"/>
        <v>0</v>
      </c>
      <c r="F17620" s="219" t="b">
        <f t="shared" si="1384"/>
        <v>0</v>
      </c>
      <c r="G17620" s="219">
        <f t="shared" si="1381"/>
        <v>59985</v>
      </c>
    </row>
    <row r="17621" spans="3:7" x14ac:dyDescent="0.25">
      <c r="C17621" s="219">
        <f t="shared" si="1382"/>
        <v>59985</v>
      </c>
      <c r="D17621" s="208" t="b">
        <f t="shared" si="1383"/>
        <v>0</v>
      </c>
      <c r="E17621" s="220" t="b">
        <f t="shared" si="1380"/>
        <v>0</v>
      </c>
      <c r="F17621" s="219">
        <f t="shared" si="1384"/>
        <v>59985</v>
      </c>
      <c r="G17621" s="219">
        <f t="shared" si="1381"/>
        <v>59985</v>
      </c>
    </row>
    <row r="17622" spans="3:7" x14ac:dyDescent="0.25">
      <c r="C17622" s="219">
        <f t="shared" si="1382"/>
        <v>59986</v>
      </c>
      <c r="D17622" s="208" t="b">
        <f t="shared" si="1383"/>
        <v>0</v>
      </c>
      <c r="E17622" s="220" t="b">
        <f t="shared" si="1380"/>
        <v>0</v>
      </c>
      <c r="F17622" s="219">
        <f t="shared" si="1384"/>
        <v>59986</v>
      </c>
      <c r="G17622" s="219">
        <f t="shared" si="1381"/>
        <v>59986</v>
      </c>
    </row>
    <row r="17623" spans="3:7" x14ac:dyDescent="0.25">
      <c r="C17623" s="219">
        <f t="shared" si="1382"/>
        <v>59987</v>
      </c>
      <c r="D17623" s="208" t="b">
        <f t="shared" si="1383"/>
        <v>0</v>
      </c>
      <c r="E17623" s="220" t="b">
        <f t="shared" si="1380"/>
        <v>0</v>
      </c>
      <c r="F17623" s="219">
        <f t="shared" si="1384"/>
        <v>59987</v>
      </c>
      <c r="G17623" s="219">
        <f t="shared" si="1381"/>
        <v>59987</v>
      </c>
    </row>
    <row r="17624" spans="3:7" x14ac:dyDescent="0.25">
      <c r="C17624" s="219">
        <f t="shared" si="1382"/>
        <v>59988</v>
      </c>
      <c r="D17624" s="208" t="b">
        <f t="shared" si="1383"/>
        <v>0</v>
      </c>
      <c r="E17624" s="220" t="b">
        <f t="shared" si="1380"/>
        <v>0</v>
      </c>
      <c r="F17624" s="219">
        <f t="shared" si="1384"/>
        <v>59988</v>
      </c>
      <c r="G17624" s="219">
        <f t="shared" si="1381"/>
        <v>59988</v>
      </c>
    </row>
    <row r="17625" spans="3:7" x14ac:dyDescent="0.25">
      <c r="C17625" s="219">
        <f t="shared" si="1382"/>
        <v>59989</v>
      </c>
      <c r="D17625" s="208" t="b">
        <f t="shared" si="1383"/>
        <v>0</v>
      </c>
      <c r="E17625" s="220" t="b">
        <f t="shared" si="1380"/>
        <v>0</v>
      </c>
      <c r="F17625" s="219">
        <f t="shared" si="1384"/>
        <v>59989</v>
      </c>
      <c r="G17625" s="219">
        <f t="shared" si="1381"/>
        <v>59989</v>
      </c>
    </row>
    <row r="17626" spans="3:7" x14ac:dyDescent="0.25">
      <c r="C17626" s="219">
        <f t="shared" si="1382"/>
        <v>59990</v>
      </c>
      <c r="D17626" s="208" t="b">
        <f t="shared" si="1383"/>
        <v>1</v>
      </c>
      <c r="E17626" s="220" t="b">
        <f t="shared" si="1380"/>
        <v>0</v>
      </c>
      <c r="F17626" s="219" t="b">
        <f t="shared" si="1384"/>
        <v>0</v>
      </c>
      <c r="G17626" s="219">
        <f t="shared" si="1381"/>
        <v>59992</v>
      </c>
    </row>
    <row r="17627" spans="3:7" x14ac:dyDescent="0.25">
      <c r="C17627" s="219">
        <f t="shared" si="1382"/>
        <v>59991</v>
      </c>
      <c r="D17627" s="208" t="b">
        <f t="shared" si="1383"/>
        <v>1</v>
      </c>
      <c r="E17627" s="220" t="b">
        <f t="shared" si="1380"/>
        <v>0</v>
      </c>
      <c r="F17627" s="219" t="b">
        <f t="shared" si="1384"/>
        <v>0</v>
      </c>
      <c r="G17627" s="219">
        <f t="shared" si="1381"/>
        <v>59992</v>
      </c>
    </row>
    <row r="17628" spans="3:7" x14ac:dyDescent="0.25">
      <c r="C17628" s="219">
        <f t="shared" si="1382"/>
        <v>59992</v>
      </c>
      <c r="D17628" s="208" t="b">
        <f t="shared" si="1383"/>
        <v>0</v>
      </c>
      <c r="E17628" s="220" t="b">
        <f t="shared" si="1380"/>
        <v>0</v>
      </c>
      <c r="F17628" s="219">
        <f t="shared" si="1384"/>
        <v>59992</v>
      </c>
      <c r="G17628" s="219">
        <f t="shared" si="1381"/>
        <v>59992</v>
      </c>
    </row>
    <row r="17629" spans="3:7" x14ac:dyDescent="0.25">
      <c r="C17629" s="219">
        <f t="shared" si="1382"/>
        <v>59993</v>
      </c>
      <c r="D17629" s="208" t="b">
        <f t="shared" si="1383"/>
        <v>0</v>
      </c>
      <c r="E17629" s="220" t="b">
        <f t="shared" si="1380"/>
        <v>0</v>
      </c>
      <c r="F17629" s="219">
        <f t="shared" si="1384"/>
        <v>59993</v>
      </c>
      <c r="G17629" s="219">
        <f t="shared" si="1381"/>
        <v>59993</v>
      </c>
    </row>
    <row r="17630" spans="3:7" x14ac:dyDescent="0.25">
      <c r="C17630" s="219">
        <f t="shared" si="1382"/>
        <v>59994</v>
      </c>
      <c r="D17630" s="208" t="b">
        <f t="shared" si="1383"/>
        <v>0</v>
      </c>
      <c r="E17630" s="220" t="b">
        <f t="shared" si="1380"/>
        <v>0</v>
      </c>
      <c r="F17630" s="219">
        <f t="shared" si="1384"/>
        <v>59994</v>
      </c>
      <c r="G17630" s="219">
        <f t="shared" si="1381"/>
        <v>59994</v>
      </c>
    </row>
    <row r="17631" spans="3:7" x14ac:dyDescent="0.25">
      <c r="C17631" s="219">
        <f t="shared" si="1382"/>
        <v>59995</v>
      </c>
      <c r="D17631" s="208" t="b">
        <f t="shared" si="1383"/>
        <v>0</v>
      </c>
      <c r="E17631" s="220" t="b">
        <f t="shared" si="1380"/>
        <v>0</v>
      </c>
      <c r="F17631" s="219">
        <f t="shared" si="1384"/>
        <v>59995</v>
      </c>
      <c r="G17631" s="219">
        <f t="shared" si="1381"/>
        <v>59995</v>
      </c>
    </row>
    <row r="17632" spans="3:7" x14ac:dyDescent="0.25">
      <c r="C17632" s="219">
        <f t="shared" si="1382"/>
        <v>59996</v>
      </c>
      <c r="D17632" s="208" t="b">
        <f t="shared" si="1383"/>
        <v>0</v>
      </c>
      <c r="E17632" s="220" t="b">
        <f t="shared" si="1380"/>
        <v>0</v>
      </c>
      <c r="F17632" s="219">
        <f t="shared" si="1384"/>
        <v>59996</v>
      </c>
      <c r="G17632" s="219">
        <f t="shared" si="1381"/>
        <v>59996</v>
      </c>
    </row>
    <row r="17633" spans="3:7" x14ac:dyDescent="0.25">
      <c r="C17633" s="219">
        <f t="shared" si="1382"/>
        <v>59997</v>
      </c>
      <c r="D17633" s="208" t="b">
        <f t="shared" si="1383"/>
        <v>1</v>
      </c>
      <c r="E17633" s="220" t="b">
        <f t="shared" si="1380"/>
        <v>0</v>
      </c>
      <c r="F17633" s="219" t="b">
        <f t="shared" si="1384"/>
        <v>0</v>
      </c>
      <c r="G17633" s="219">
        <f t="shared" si="1381"/>
        <v>59999</v>
      </c>
    </row>
    <row r="17634" spans="3:7" x14ac:dyDescent="0.25">
      <c r="C17634" s="219">
        <f t="shared" si="1382"/>
        <v>59998</v>
      </c>
      <c r="D17634" s="208" t="b">
        <f t="shared" si="1383"/>
        <v>1</v>
      </c>
      <c r="E17634" s="220" t="b">
        <f t="shared" si="1380"/>
        <v>0</v>
      </c>
      <c r="F17634" s="219" t="b">
        <f t="shared" si="1384"/>
        <v>0</v>
      </c>
      <c r="G17634" s="219">
        <f t="shared" si="1381"/>
        <v>59999</v>
      </c>
    </row>
    <row r="17635" spans="3:7" x14ac:dyDescent="0.25">
      <c r="C17635" s="219">
        <f t="shared" si="1382"/>
        <v>59999</v>
      </c>
      <c r="D17635" s="208" t="b">
        <f t="shared" si="1383"/>
        <v>0</v>
      </c>
      <c r="E17635" s="220" t="b">
        <f t="shared" si="1380"/>
        <v>0</v>
      </c>
      <c r="F17635" s="219">
        <f t="shared" si="1384"/>
        <v>59999</v>
      </c>
      <c r="G17635" s="219">
        <f t="shared" si="1381"/>
        <v>59999</v>
      </c>
    </row>
    <row r="17636" spans="3:7" x14ac:dyDescent="0.25">
      <c r="C17636" s="219">
        <f t="shared" si="1382"/>
        <v>60000</v>
      </c>
      <c r="D17636" s="208" t="b">
        <f t="shared" si="1383"/>
        <v>0</v>
      </c>
      <c r="E17636" s="220" t="b">
        <f t="shared" si="1380"/>
        <v>0</v>
      </c>
      <c r="F17636" s="219">
        <f t="shared" si="1384"/>
        <v>60000</v>
      </c>
      <c r="G17636" s="219">
        <f t="shared" si="1381"/>
        <v>60000</v>
      </c>
    </row>
    <row r="17637" spans="3:7" x14ac:dyDescent="0.25">
      <c r="C17637" s="219">
        <f t="shared" si="1382"/>
        <v>60001</v>
      </c>
      <c r="D17637" s="208" t="b">
        <f t="shared" si="1383"/>
        <v>0</v>
      </c>
      <c r="E17637" s="220" t="b">
        <f t="shared" si="1380"/>
        <v>0</v>
      </c>
      <c r="F17637" s="219">
        <f t="shared" si="1384"/>
        <v>60001</v>
      </c>
      <c r="G17637" s="219">
        <f t="shared" si="1381"/>
        <v>60001</v>
      </c>
    </row>
    <row r="17638" spans="3:7" x14ac:dyDescent="0.25">
      <c r="C17638" s="219">
        <f t="shared" si="1382"/>
        <v>60002</v>
      </c>
      <c r="D17638" s="208" t="b">
        <f t="shared" si="1383"/>
        <v>0</v>
      </c>
      <c r="E17638" s="220" t="b">
        <f t="shared" si="1380"/>
        <v>0</v>
      </c>
      <c r="F17638" s="219">
        <f t="shared" si="1384"/>
        <v>60002</v>
      </c>
      <c r="G17638" s="219">
        <f t="shared" si="1381"/>
        <v>60002</v>
      </c>
    </row>
    <row r="17639" spans="3:7" x14ac:dyDescent="0.25">
      <c r="C17639" s="219">
        <f t="shared" si="1382"/>
        <v>60003</v>
      </c>
      <c r="D17639" s="208" t="b">
        <f t="shared" si="1383"/>
        <v>0</v>
      </c>
      <c r="E17639" s="220" t="b">
        <f t="shared" si="1380"/>
        <v>0</v>
      </c>
      <c r="F17639" s="219">
        <f t="shared" si="1384"/>
        <v>60003</v>
      </c>
      <c r="G17639" s="219">
        <f t="shared" si="1381"/>
        <v>60003</v>
      </c>
    </row>
    <row r="17640" spans="3:7" x14ac:dyDescent="0.25">
      <c r="C17640" s="219">
        <f t="shared" si="1382"/>
        <v>60004</v>
      </c>
      <c r="D17640" s="208" t="b">
        <f t="shared" si="1383"/>
        <v>1</v>
      </c>
      <c r="E17640" s="220" t="b">
        <f t="shared" si="1380"/>
        <v>0</v>
      </c>
      <c r="F17640" s="219" t="b">
        <f t="shared" si="1384"/>
        <v>0</v>
      </c>
      <c r="G17640" s="219">
        <f t="shared" si="1381"/>
        <v>60006</v>
      </c>
    </row>
    <row r="17641" spans="3:7" x14ac:dyDescent="0.25">
      <c r="C17641" s="219">
        <f t="shared" si="1382"/>
        <v>60005</v>
      </c>
      <c r="D17641" s="208" t="b">
        <f t="shared" si="1383"/>
        <v>1</v>
      </c>
      <c r="E17641" s="220" t="b">
        <f t="shared" si="1380"/>
        <v>0</v>
      </c>
      <c r="F17641" s="219" t="b">
        <f t="shared" si="1384"/>
        <v>0</v>
      </c>
      <c r="G17641" s="219">
        <f t="shared" si="1381"/>
        <v>60006</v>
      </c>
    </row>
    <row r="17642" spans="3:7" x14ac:dyDescent="0.25">
      <c r="C17642" s="219">
        <f t="shared" si="1382"/>
        <v>60006</v>
      </c>
      <c r="D17642" s="208" t="b">
        <f t="shared" si="1383"/>
        <v>0</v>
      </c>
      <c r="E17642" s="220" t="b">
        <f t="shared" si="1380"/>
        <v>0</v>
      </c>
      <c r="F17642" s="219">
        <f t="shared" si="1384"/>
        <v>60006</v>
      </c>
      <c r="G17642" s="219">
        <f t="shared" si="1381"/>
        <v>60006</v>
      </c>
    </row>
    <row r="17643" spans="3:7" x14ac:dyDescent="0.25">
      <c r="C17643" s="219">
        <f t="shared" si="1382"/>
        <v>60007</v>
      </c>
      <c r="D17643" s="208" t="b">
        <f t="shared" si="1383"/>
        <v>0</v>
      </c>
      <c r="E17643" s="220" t="b">
        <f t="shared" si="1380"/>
        <v>0</v>
      </c>
      <c r="F17643" s="219">
        <f t="shared" si="1384"/>
        <v>60007</v>
      </c>
      <c r="G17643" s="219">
        <f t="shared" si="1381"/>
        <v>60007</v>
      </c>
    </row>
    <row r="17644" spans="3:7" x14ac:dyDescent="0.25">
      <c r="C17644" s="219">
        <f t="shared" si="1382"/>
        <v>60008</v>
      </c>
      <c r="D17644" s="208" t="b">
        <f t="shared" si="1383"/>
        <v>0</v>
      </c>
      <c r="E17644" s="220" t="b">
        <f t="shared" si="1380"/>
        <v>0</v>
      </c>
      <c r="F17644" s="219">
        <f t="shared" si="1384"/>
        <v>60008</v>
      </c>
      <c r="G17644" s="219">
        <f t="shared" si="1381"/>
        <v>60008</v>
      </c>
    </row>
    <row r="17645" spans="3:7" x14ac:dyDescent="0.25">
      <c r="C17645" s="219">
        <f t="shared" si="1382"/>
        <v>60009</v>
      </c>
      <c r="D17645" s="208" t="b">
        <f t="shared" si="1383"/>
        <v>0</v>
      </c>
      <c r="E17645" s="220" t="b">
        <f t="shared" si="1380"/>
        <v>0</v>
      </c>
      <c r="F17645" s="219">
        <f t="shared" si="1384"/>
        <v>60009</v>
      </c>
      <c r="G17645" s="219">
        <f t="shared" si="1381"/>
        <v>60009</v>
      </c>
    </row>
    <row r="17646" spans="3:7" x14ac:dyDescent="0.25">
      <c r="C17646" s="219">
        <f t="shared" si="1382"/>
        <v>60010</v>
      </c>
      <c r="D17646" s="208" t="b">
        <f t="shared" si="1383"/>
        <v>0</v>
      </c>
      <c r="E17646" s="220" t="b">
        <f t="shared" si="1380"/>
        <v>0</v>
      </c>
      <c r="F17646" s="219">
        <f t="shared" si="1384"/>
        <v>60010</v>
      </c>
      <c r="G17646" s="219">
        <f t="shared" si="1381"/>
        <v>60010</v>
      </c>
    </row>
    <row r="17647" spans="3:7" x14ac:dyDescent="0.25">
      <c r="C17647" s="219">
        <f t="shared" si="1382"/>
        <v>60011</v>
      </c>
      <c r="D17647" s="208" t="b">
        <f t="shared" si="1383"/>
        <v>1</v>
      </c>
      <c r="E17647" s="220" t="b">
        <f t="shared" si="1380"/>
        <v>0</v>
      </c>
      <c r="F17647" s="219" t="b">
        <f t="shared" si="1384"/>
        <v>0</v>
      </c>
      <c r="G17647" s="219">
        <f t="shared" si="1381"/>
        <v>60013</v>
      </c>
    </row>
    <row r="17648" spans="3:7" x14ac:dyDescent="0.25">
      <c r="C17648" s="219">
        <f t="shared" si="1382"/>
        <v>60012</v>
      </c>
      <c r="D17648" s="208" t="b">
        <f t="shared" si="1383"/>
        <v>1</v>
      </c>
      <c r="E17648" s="220" t="b">
        <f t="shared" si="1380"/>
        <v>0</v>
      </c>
      <c r="F17648" s="219" t="b">
        <f t="shared" si="1384"/>
        <v>0</v>
      </c>
      <c r="G17648" s="219">
        <f t="shared" si="1381"/>
        <v>60013</v>
      </c>
    </row>
    <row r="17649" spans="3:7" x14ac:dyDescent="0.25">
      <c r="C17649" s="219">
        <f t="shared" si="1382"/>
        <v>60013</v>
      </c>
      <c r="D17649" s="208" t="b">
        <f t="shared" si="1383"/>
        <v>0</v>
      </c>
      <c r="E17649" s="220" t="b">
        <f t="shared" si="1380"/>
        <v>0</v>
      </c>
      <c r="F17649" s="219">
        <f t="shared" si="1384"/>
        <v>60013</v>
      </c>
      <c r="G17649" s="219">
        <f t="shared" si="1381"/>
        <v>60013</v>
      </c>
    </row>
    <row r="17650" spans="3:7" x14ac:dyDescent="0.25">
      <c r="C17650" s="219">
        <f t="shared" si="1382"/>
        <v>60014</v>
      </c>
      <c r="D17650" s="208" t="b">
        <f t="shared" si="1383"/>
        <v>0</v>
      </c>
      <c r="E17650" s="220" t="b">
        <f t="shared" si="1380"/>
        <v>0</v>
      </c>
      <c r="F17650" s="219">
        <f t="shared" si="1384"/>
        <v>60014</v>
      </c>
      <c r="G17650" s="219">
        <f t="shared" si="1381"/>
        <v>60014</v>
      </c>
    </row>
    <row r="17651" spans="3:7" x14ac:dyDescent="0.25">
      <c r="C17651" s="219">
        <f t="shared" si="1382"/>
        <v>60015</v>
      </c>
      <c r="D17651" s="208" t="b">
        <f t="shared" si="1383"/>
        <v>0</v>
      </c>
      <c r="E17651" s="220" t="b">
        <f t="shared" si="1380"/>
        <v>0</v>
      </c>
      <c r="F17651" s="219">
        <f t="shared" si="1384"/>
        <v>60015</v>
      </c>
      <c r="G17651" s="219">
        <f t="shared" si="1381"/>
        <v>60015</v>
      </c>
    </row>
    <row r="17652" spans="3:7" x14ac:dyDescent="0.25">
      <c r="C17652" s="219">
        <f t="shared" si="1382"/>
        <v>60016</v>
      </c>
      <c r="D17652" s="208" t="b">
        <f t="shared" si="1383"/>
        <v>0</v>
      </c>
      <c r="E17652" s="220" t="b">
        <f t="shared" si="1380"/>
        <v>0</v>
      </c>
      <c r="F17652" s="219">
        <f t="shared" si="1384"/>
        <v>60016</v>
      </c>
      <c r="G17652" s="219">
        <f t="shared" si="1381"/>
        <v>60016</v>
      </c>
    </row>
    <row r="17653" spans="3:7" x14ac:dyDescent="0.25">
      <c r="C17653" s="219">
        <f t="shared" si="1382"/>
        <v>60017</v>
      </c>
      <c r="D17653" s="208" t="b">
        <f t="shared" si="1383"/>
        <v>0</v>
      </c>
      <c r="E17653" s="220" t="b">
        <f t="shared" si="1380"/>
        <v>0</v>
      </c>
      <c r="F17653" s="219">
        <f t="shared" si="1384"/>
        <v>60017</v>
      </c>
      <c r="G17653" s="219">
        <f t="shared" si="1381"/>
        <v>60017</v>
      </c>
    </row>
    <row r="17654" spans="3:7" x14ac:dyDescent="0.25">
      <c r="C17654" s="219">
        <f t="shared" si="1382"/>
        <v>60018</v>
      </c>
      <c r="D17654" s="208" t="b">
        <f t="shared" si="1383"/>
        <v>1</v>
      </c>
      <c r="E17654" s="220" t="b">
        <f t="shared" si="1380"/>
        <v>0</v>
      </c>
      <c r="F17654" s="219" t="b">
        <f t="shared" si="1384"/>
        <v>0</v>
      </c>
      <c r="G17654" s="219">
        <f t="shared" si="1381"/>
        <v>60020</v>
      </c>
    </row>
    <row r="17655" spans="3:7" x14ac:dyDescent="0.25">
      <c r="C17655" s="219">
        <f t="shared" si="1382"/>
        <v>60019</v>
      </c>
      <c r="D17655" s="208" t="b">
        <f t="shared" si="1383"/>
        <v>1</v>
      </c>
      <c r="E17655" s="220" t="b">
        <f t="shared" si="1380"/>
        <v>0</v>
      </c>
      <c r="F17655" s="219" t="b">
        <f t="shared" si="1384"/>
        <v>0</v>
      </c>
      <c r="G17655" s="219">
        <f t="shared" si="1381"/>
        <v>60020</v>
      </c>
    </row>
    <row r="17656" spans="3:7" x14ac:dyDescent="0.25">
      <c r="C17656" s="219">
        <f t="shared" si="1382"/>
        <v>60020</v>
      </c>
      <c r="D17656" s="208" t="b">
        <f t="shared" si="1383"/>
        <v>0</v>
      </c>
      <c r="E17656" s="220" t="b">
        <f t="shared" si="1380"/>
        <v>0</v>
      </c>
      <c r="F17656" s="219">
        <f t="shared" si="1384"/>
        <v>60020</v>
      </c>
      <c r="G17656" s="219">
        <f t="shared" si="1381"/>
        <v>60020</v>
      </c>
    </row>
    <row r="17657" spans="3:7" x14ac:dyDescent="0.25">
      <c r="C17657" s="219">
        <f t="shared" si="1382"/>
        <v>60021</v>
      </c>
      <c r="D17657" s="208" t="b">
        <f t="shared" si="1383"/>
        <v>0</v>
      </c>
      <c r="E17657" s="220" t="b">
        <f t="shared" si="1380"/>
        <v>0</v>
      </c>
      <c r="F17657" s="219">
        <f t="shared" si="1384"/>
        <v>60021</v>
      </c>
      <c r="G17657" s="219">
        <f t="shared" si="1381"/>
        <v>60021</v>
      </c>
    </row>
    <row r="17658" spans="3:7" x14ac:dyDescent="0.25">
      <c r="C17658" s="219">
        <f t="shared" si="1382"/>
        <v>60022</v>
      </c>
      <c r="D17658" s="208" t="b">
        <f t="shared" si="1383"/>
        <v>0</v>
      </c>
      <c r="E17658" s="220" t="b">
        <f t="shared" si="1380"/>
        <v>0</v>
      </c>
      <c r="F17658" s="219">
        <f t="shared" si="1384"/>
        <v>60022</v>
      </c>
      <c r="G17658" s="219">
        <f t="shared" si="1381"/>
        <v>60022</v>
      </c>
    </row>
    <row r="17659" spans="3:7" x14ac:dyDescent="0.25">
      <c r="C17659" s="219">
        <f t="shared" si="1382"/>
        <v>60023</v>
      </c>
      <c r="D17659" s="208" t="b">
        <f t="shared" si="1383"/>
        <v>0</v>
      </c>
      <c r="E17659" s="220" t="b">
        <f t="shared" si="1380"/>
        <v>1</v>
      </c>
      <c r="F17659" s="219" t="b">
        <f t="shared" si="1384"/>
        <v>0</v>
      </c>
      <c r="G17659" s="219">
        <f t="shared" si="1381"/>
        <v>60024</v>
      </c>
    </row>
    <row r="17660" spans="3:7" x14ac:dyDescent="0.25">
      <c r="C17660" s="219">
        <f t="shared" si="1382"/>
        <v>60024</v>
      </c>
      <c r="D17660" s="208" t="b">
        <f t="shared" si="1383"/>
        <v>0</v>
      </c>
      <c r="E17660" s="220" t="b">
        <f t="shared" si="1380"/>
        <v>0</v>
      </c>
      <c r="F17660" s="219">
        <f t="shared" si="1384"/>
        <v>60024</v>
      </c>
      <c r="G17660" s="219">
        <f t="shared" si="1381"/>
        <v>60024</v>
      </c>
    </row>
    <row r="17661" spans="3:7" x14ac:dyDescent="0.25">
      <c r="C17661" s="219">
        <f t="shared" si="1382"/>
        <v>60025</v>
      </c>
      <c r="D17661" s="208" t="b">
        <f t="shared" si="1383"/>
        <v>1</v>
      </c>
      <c r="E17661" s="220" t="b">
        <f t="shared" si="1380"/>
        <v>0</v>
      </c>
      <c r="F17661" s="219" t="b">
        <f t="shared" si="1384"/>
        <v>0</v>
      </c>
      <c r="G17661" s="219">
        <f t="shared" si="1381"/>
        <v>60027</v>
      </c>
    </row>
    <row r="17662" spans="3:7" x14ac:dyDescent="0.25">
      <c r="C17662" s="219">
        <f t="shared" si="1382"/>
        <v>60026</v>
      </c>
      <c r="D17662" s="208" t="b">
        <f t="shared" si="1383"/>
        <v>1</v>
      </c>
      <c r="E17662" s="220" t="b">
        <f t="shared" si="1380"/>
        <v>0</v>
      </c>
      <c r="F17662" s="219" t="b">
        <f t="shared" si="1384"/>
        <v>0</v>
      </c>
      <c r="G17662" s="219">
        <f t="shared" si="1381"/>
        <v>60027</v>
      </c>
    </row>
    <row r="17663" spans="3:7" x14ac:dyDescent="0.25">
      <c r="C17663" s="219">
        <f t="shared" si="1382"/>
        <v>60027</v>
      </c>
      <c r="D17663" s="208" t="b">
        <f t="shared" si="1383"/>
        <v>0</v>
      </c>
      <c r="E17663" s="220" t="b">
        <f t="shared" si="1380"/>
        <v>0</v>
      </c>
      <c r="F17663" s="219">
        <f t="shared" si="1384"/>
        <v>60027</v>
      </c>
      <c r="G17663" s="219">
        <f t="shared" si="1381"/>
        <v>60027</v>
      </c>
    </row>
    <row r="17664" spans="3:7" x14ac:dyDescent="0.25">
      <c r="C17664" s="219">
        <f t="shared" si="1382"/>
        <v>60028</v>
      </c>
      <c r="D17664" s="208" t="b">
        <f t="shared" si="1383"/>
        <v>0</v>
      </c>
      <c r="E17664" s="220" t="b">
        <f t="shared" si="1380"/>
        <v>0</v>
      </c>
      <c r="F17664" s="219">
        <f t="shared" si="1384"/>
        <v>60028</v>
      </c>
      <c r="G17664" s="219">
        <f t="shared" si="1381"/>
        <v>60028</v>
      </c>
    </row>
    <row r="17665" spans="3:7" x14ac:dyDescent="0.25">
      <c r="C17665" s="219">
        <f t="shared" si="1382"/>
        <v>60029</v>
      </c>
      <c r="D17665" s="208" t="b">
        <f t="shared" si="1383"/>
        <v>0</v>
      </c>
      <c r="E17665" s="220" t="b">
        <f t="shared" si="1380"/>
        <v>0</v>
      </c>
      <c r="F17665" s="219">
        <f t="shared" si="1384"/>
        <v>60029</v>
      </c>
      <c r="G17665" s="219">
        <f t="shared" si="1381"/>
        <v>60029</v>
      </c>
    </row>
    <row r="17666" spans="3:7" x14ac:dyDescent="0.25">
      <c r="C17666" s="219">
        <f t="shared" si="1382"/>
        <v>60030</v>
      </c>
      <c r="D17666" s="208" t="b">
        <f t="shared" si="1383"/>
        <v>0</v>
      </c>
      <c r="E17666" s="220" t="b">
        <f t="shared" si="1380"/>
        <v>0</v>
      </c>
      <c r="F17666" s="219">
        <f t="shared" si="1384"/>
        <v>60030</v>
      </c>
      <c r="G17666" s="219">
        <f t="shared" si="1381"/>
        <v>60030</v>
      </c>
    </row>
    <row r="17667" spans="3:7" x14ac:dyDescent="0.25">
      <c r="C17667" s="219">
        <f t="shared" si="1382"/>
        <v>60031</v>
      </c>
      <c r="D17667" s="208" t="b">
        <f t="shared" si="1383"/>
        <v>0</v>
      </c>
      <c r="E17667" s="220" t="b">
        <f t="shared" si="1380"/>
        <v>0</v>
      </c>
      <c r="F17667" s="219">
        <f t="shared" si="1384"/>
        <v>60031</v>
      </c>
      <c r="G17667" s="219">
        <f t="shared" si="1381"/>
        <v>60031</v>
      </c>
    </row>
    <row r="17668" spans="3:7" x14ac:dyDescent="0.25">
      <c r="C17668" s="219">
        <f t="shared" si="1382"/>
        <v>60032</v>
      </c>
      <c r="D17668" s="208" t="b">
        <f t="shared" si="1383"/>
        <v>1</v>
      </c>
      <c r="E17668" s="220" t="b">
        <f t="shared" si="1380"/>
        <v>0</v>
      </c>
      <c r="F17668" s="219" t="b">
        <f t="shared" si="1384"/>
        <v>0</v>
      </c>
      <c r="G17668" s="219">
        <f t="shared" si="1381"/>
        <v>60034</v>
      </c>
    </row>
    <row r="17669" spans="3:7" x14ac:dyDescent="0.25">
      <c r="C17669" s="219">
        <f t="shared" si="1382"/>
        <v>60033</v>
      </c>
      <c r="D17669" s="208" t="b">
        <f t="shared" si="1383"/>
        <v>1</v>
      </c>
      <c r="E17669" s="220" t="b">
        <f t="shared" si="1380"/>
        <v>0</v>
      </c>
      <c r="F17669" s="219" t="b">
        <f t="shared" si="1384"/>
        <v>0</v>
      </c>
      <c r="G17669" s="219">
        <f t="shared" si="1381"/>
        <v>60034</v>
      </c>
    </row>
    <row r="17670" spans="3:7" x14ac:dyDescent="0.25">
      <c r="C17670" s="219">
        <f t="shared" si="1382"/>
        <v>60034</v>
      </c>
      <c r="D17670" s="208" t="b">
        <f t="shared" si="1383"/>
        <v>0</v>
      </c>
      <c r="E17670" s="220" t="b">
        <f t="shared" ref="E17670:E17733" si="1385">IF(TYPE(VLOOKUP(C17670,Holydays,1,0))&lt;&gt;1,FALSE,TRUE)</f>
        <v>0</v>
      </c>
      <c r="F17670" s="219">
        <f t="shared" si="1384"/>
        <v>60034</v>
      </c>
      <c r="G17670" s="219">
        <f t="shared" ref="G17670:G17733" si="1386">IF(F17670,F17670,WORKDAY(C17670,1,Holydays))</f>
        <v>60034</v>
      </c>
    </row>
    <row r="17671" spans="3:7" x14ac:dyDescent="0.25">
      <c r="C17671" s="219">
        <f t="shared" ref="C17671:C17734" si="1387">C17670+1</f>
        <v>60035</v>
      </c>
      <c r="D17671" s="208" t="b">
        <f t="shared" ref="D17671:D17734" si="1388">IF(WEEKDAY(C17671,2)&gt;5,TRUE)</f>
        <v>0</v>
      </c>
      <c r="E17671" s="220" t="b">
        <f t="shared" si="1385"/>
        <v>0</v>
      </c>
      <c r="F17671" s="219">
        <f t="shared" ref="F17671:F17734" si="1389">IF(OR(D17671,E17671),FALSE,C17671)</f>
        <v>60035</v>
      </c>
      <c r="G17671" s="219">
        <f t="shared" si="1386"/>
        <v>60035</v>
      </c>
    </row>
    <row r="17672" spans="3:7" x14ac:dyDescent="0.25">
      <c r="C17672" s="219">
        <f t="shared" si="1387"/>
        <v>60036</v>
      </c>
      <c r="D17672" s="208" t="b">
        <f t="shared" si="1388"/>
        <v>0</v>
      </c>
      <c r="E17672" s="220" t="b">
        <f t="shared" si="1385"/>
        <v>0</v>
      </c>
      <c r="F17672" s="219">
        <f t="shared" si="1389"/>
        <v>60036</v>
      </c>
      <c r="G17672" s="219">
        <f t="shared" si="1386"/>
        <v>60036</v>
      </c>
    </row>
    <row r="17673" spans="3:7" x14ac:dyDescent="0.25">
      <c r="C17673" s="219">
        <f t="shared" si="1387"/>
        <v>60037</v>
      </c>
      <c r="D17673" s="208" t="b">
        <f t="shared" si="1388"/>
        <v>0</v>
      </c>
      <c r="E17673" s="220" t="b">
        <f t="shared" si="1385"/>
        <v>0</v>
      </c>
      <c r="F17673" s="219">
        <f t="shared" si="1389"/>
        <v>60037</v>
      </c>
      <c r="G17673" s="219">
        <f t="shared" si="1386"/>
        <v>60037</v>
      </c>
    </row>
    <row r="17674" spans="3:7" x14ac:dyDescent="0.25">
      <c r="C17674" s="219">
        <f t="shared" si="1387"/>
        <v>60038</v>
      </c>
      <c r="D17674" s="208" t="b">
        <f t="shared" si="1388"/>
        <v>0</v>
      </c>
      <c r="E17674" s="220" t="b">
        <f t="shared" si="1385"/>
        <v>0</v>
      </c>
      <c r="F17674" s="219">
        <f t="shared" si="1389"/>
        <v>60038</v>
      </c>
      <c r="G17674" s="219">
        <f t="shared" si="1386"/>
        <v>60038</v>
      </c>
    </row>
    <row r="17675" spans="3:7" x14ac:dyDescent="0.25">
      <c r="C17675" s="219">
        <f t="shared" si="1387"/>
        <v>60039</v>
      </c>
      <c r="D17675" s="208" t="b">
        <f t="shared" si="1388"/>
        <v>1</v>
      </c>
      <c r="E17675" s="220" t="b">
        <f t="shared" si="1385"/>
        <v>0</v>
      </c>
      <c r="F17675" s="219" t="b">
        <f t="shared" si="1389"/>
        <v>0</v>
      </c>
      <c r="G17675" s="219">
        <f t="shared" si="1386"/>
        <v>60041</v>
      </c>
    </row>
    <row r="17676" spans="3:7" x14ac:dyDescent="0.25">
      <c r="C17676" s="219">
        <f t="shared" si="1387"/>
        <v>60040</v>
      </c>
      <c r="D17676" s="208" t="b">
        <f t="shared" si="1388"/>
        <v>1</v>
      </c>
      <c r="E17676" s="220" t="b">
        <f t="shared" si="1385"/>
        <v>0</v>
      </c>
      <c r="F17676" s="219" t="b">
        <f t="shared" si="1389"/>
        <v>0</v>
      </c>
      <c r="G17676" s="219">
        <f t="shared" si="1386"/>
        <v>60041</v>
      </c>
    </row>
    <row r="17677" spans="3:7" x14ac:dyDescent="0.25">
      <c r="C17677" s="219">
        <f t="shared" si="1387"/>
        <v>60041</v>
      </c>
      <c r="D17677" s="208" t="b">
        <f t="shared" si="1388"/>
        <v>0</v>
      </c>
      <c r="E17677" s="220" t="b">
        <f t="shared" si="1385"/>
        <v>0</v>
      </c>
      <c r="F17677" s="219">
        <f t="shared" si="1389"/>
        <v>60041</v>
      </c>
      <c r="G17677" s="219">
        <f t="shared" si="1386"/>
        <v>60041</v>
      </c>
    </row>
    <row r="17678" spans="3:7" x14ac:dyDescent="0.25">
      <c r="C17678" s="219">
        <f t="shared" si="1387"/>
        <v>60042</v>
      </c>
      <c r="D17678" s="208" t="b">
        <f t="shared" si="1388"/>
        <v>0</v>
      </c>
      <c r="E17678" s="220" t="b">
        <f t="shared" si="1385"/>
        <v>0</v>
      </c>
      <c r="F17678" s="219">
        <f t="shared" si="1389"/>
        <v>60042</v>
      </c>
      <c r="G17678" s="219">
        <f t="shared" si="1386"/>
        <v>60042</v>
      </c>
    </row>
    <row r="17679" spans="3:7" x14ac:dyDescent="0.25">
      <c r="C17679" s="219">
        <f t="shared" si="1387"/>
        <v>60043</v>
      </c>
      <c r="D17679" s="208" t="b">
        <f t="shared" si="1388"/>
        <v>0</v>
      </c>
      <c r="E17679" s="220" t="b">
        <f t="shared" si="1385"/>
        <v>0</v>
      </c>
      <c r="F17679" s="219">
        <f t="shared" si="1389"/>
        <v>60043</v>
      </c>
      <c r="G17679" s="219">
        <f t="shared" si="1386"/>
        <v>60043</v>
      </c>
    </row>
    <row r="17680" spans="3:7" x14ac:dyDescent="0.25">
      <c r="C17680" s="219">
        <f t="shared" si="1387"/>
        <v>60044</v>
      </c>
      <c r="D17680" s="208" t="b">
        <f t="shared" si="1388"/>
        <v>0</v>
      </c>
      <c r="E17680" s="220" t="b">
        <f t="shared" si="1385"/>
        <v>0</v>
      </c>
      <c r="F17680" s="219">
        <f t="shared" si="1389"/>
        <v>60044</v>
      </c>
      <c r="G17680" s="219">
        <f t="shared" si="1386"/>
        <v>60044</v>
      </c>
    </row>
    <row r="17681" spans="3:7" x14ac:dyDescent="0.25">
      <c r="C17681" s="219">
        <f t="shared" si="1387"/>
        <v>60045</v>
      </c>
      <c r="D17681" s="208" t="b">
        <f t="shared" si="1388"/>
        <v>0</v>
      </c>
      <c r="E17681" s="220" t="b">
        <f t="shared" si="1385"/>
        <v>0</v>
      </c>
      <c r="F17681" s="219">
        <f t="shared" si="1389"/>
        <v>60045</v>
      </c>
      <c r="G17681" s="219">
        <f t="shared" si="1386"/>
        <v>60045</v>
      </c>
    </row>
    <row r="17682" spans="3:7" x14ac:dyDescent="0.25">
      <c r="C17682" s="219">
        <f t="shared" si="1387"/>
        <v>60046</v>
      </c>
      <c r="D17682" s="208" t="b">
        <f t="shared" si="1388"/>
        <v>1</v>
      </c>
      <c r="E17682" s="220" t="b">
        <f t="shared" si="1385"/>
        <v>0</v>
      </c>
      <c r="F17682" s="219" t="b">
        <f t="shared" si="1389"/>
        <v>0</v>
      </c>
      <c r="G17682" s="219">
        <f t="shared" si="1386"/>
        <v>60048</v>
      </c>
    </row>
    <row r="17683" spans="3:7" x14ac:dyDescent="0.25">
      <c r="C17683" s="219">
        <f t="shared" si="1387"/>
        <v>60047</v>
      </c>
      <c r="D17683" s="208" t="b">
        <f t="shared" si="1388"/>
        <v>1</v>
      </c>
      <c r="E17683" s="220" t="b">
        <f t="shared" si="1385"/>
        <v>0</v>
      </c>
      <c r="F17683" s="219" t="b">
        <f t="shared" si="1389"/>
        <v>0</v>
      </c>
      <c r="G17683" s="219">
        <f t="shared" si="1386"/>
        <v>60048</v>
      </c>
    </row>
    <row r="17684" spans="3:7" x14ac:dyDescent="0.25">
      <c r="C17684" s="219">
        <f t="shared" si="1387"/>
        <v>60048</v>
      </c>
      <c r="D17684" s="208" t="b">
        <f t="shared" si="1388"/>
        <v>0</v>
      </c>
      <c r="E17684" s="220" t="b">
        <f t="shared" si="1385"/>
        <v>0</v>
      </c>
      <c r="F17684" s="219">
        <f t="shared" si="1389"/>
        <v>60048</v>
      </c>
      <c r="G17684" s="219">
        <f t="shared" si="1386"/>
        <v>60048</v>
      </c>
    </row>
    <row r="17685" spans="3:7" x14ac:dyDescent="0.25">
      <c r="C17685" s="219">
        <f t="shared" si="1387"/>
        <v>60049</v>
      </c>
      <c r="D17685" s="208" t="b">
        <f t="shared" si="1388"/>
        <v>0</v>
      </c>
      <c r="E17685" s="220" t="b">
        <f t="shared" si="1385"/>
        <v>0</v>
      </c>
      <c r="F17685" s="219">
        <f t="shared" si="1389"/>
        <v>60049</v>
      </c>
      <c r="G17685" s="219">
        <f t="shared" si="1386"/>
        <v>60049</v>
      </c>
    </row>
    <row r="17686" spans="3:7" x14ac:dyDescent="0.25">
      <c r="C17686" s="219">
        <f t="shared" si="1387"/>
        <v>60050</v>
      </c>
      <c r="D17686" s="208" t="b">
        <f t="shared" si="1388"/>
        <v>0</v>
      </c>
      <c r="E17686" s="220" t="b">
        <f t="shared" si="1385"/>
        <v>0</v>
      </c>
      <c r="F17686" s="219">
        <f t="shared" si="1389"/>
        <v>60050</v>
      </c>
      <c r="G17686" s="219">
        <f t="shared" si="1386"/>
        <v>60050</v>
      </c>
    </row>
    <row r="17687" spans="3:7" x14ac:dyDescent="0.25">
      <c r="C17687" s="219">
        <f t="shared" si="1387"/>
        <v>60051</v>
      </c>
      <c r="D17687" s="208" t="b">
        <f t="shared" si="1388"/>
        <v>0</v>
      </c>
      <c r="E17687" s="220" t="b">
        <f t="shared" si="1385"/>
        <v>0</v>
      </c>
      <c r="F17687" s="219">
        <f t="shared" si="1389"/>
        <v>60051</v>
      </c>
      <c r="G17687" s="219">
        <f t="shared" si="1386"/>
        <v>60051</v>
      </c>
    </row>
    <row r="17688" spans="3:7" x14ac:dyDescent="0.25">
      <c r="C17688" s="219">
        <f t="shared" si="1387"/>
        <v>60052</v>
      </c>
      <c r="D17688" s="208" t="b">
        <f t="shared" si="1388"/>
        <v>0</v>
      </c>
      <c r="E17688" s="220" t="b">
        <f t="shared" si="1385"/>
        <v>0</v>
      </c>
      <c r="F17688" s="219">
        <f t="shared" si="1389"/>
        <v>60052</v>
      </c>
      <c r="G17688" s="219">
        <f t="shared" si="1386"/>
        <v>60052</v>
      </c>
    </row>
    <row r="17689" spans="3:7" x14ac:dyDescent="0.25">
      <c r="C17689" s="219">
        <f t="shared" si="1387"/>
        <v>60053</v>
      </c>
      <c r="D17689" s="208" t="b">
        <f t="shared" si="1388"/>
        <v>1</v>
      </c>
      <c r="E17689" s="220" t="b">
        <f t="shared" si="1385"/>
        <v>0</v>
      </c>
      <c r="F17689" s="219" t="b">
        <f t="shared" si="1389"/>
        <v>0</v>
      </c>
      <c r="G17689" s="219">
        <f t="shared" si="1386"/>
        <v>60055</v>
      </c>
    </row>
    <row r="17690" spans="3:7" x14ac:dyDescent="0.25">
      <c r="C17690" s="219">
        <f t="shared" si="1387"/>
        <v>60054</v>
      </c>
      <c r="D17690" s="208" t="b">
        <f t="shared" si="1388"/>
        <v>1</v>
      </c>
      <c r="E17690" s="220" t="b">
        <f t="shared" si="1385"/>
        <v>0</v>
      </c>
      <c r="F17690" s="219" t="b">
        <f t="shared" si="1389"/>
        <v>0</v>
      </c>
      <c r="G17690" s="219">
        <f t="shared" si="1386"/>
        <v>60055</v>
      </c>
    </row>
    <row r="17691" spans="3:7" x14ac:dyDescent="0.25">
      <c r="C17691" s="219">
        <f t="shared" si="1387"/>
        <v>60055</v>
      </c>
      <c r="D17691" s="208" t="b">
        <f t="shared" si="1388"/>
        <v>0</v>
      </c>
      <c r="E17691" s="220" t="b">
        <f t="shared" si="1385"/>
        <v>0</v>
      </c>
      <c r="F17691" s="219">
        <f t="shared" si="1389"/>
        <v>60055</v>
      </c>
      <c r="G17691" s="219">
        <f t="shared" si="1386"/>
        <v>60055</v>
      </c>
    </row>
    <row r="17692" spans="3:7" x14ac:dyDescent="0.25">
      <c r="C17692" s="219">
        <f t="shared" si="1387"/>
        <v>60056</v>
      </c>
      <c r="D17692" s="208" t="b">
        <f t="shared" si="1388"/>
        <v>0</v>
      </c>
      <c r="E17692" s="220" t="b">
        <f t="shared" si="1385"/>
        <v>0</v>
      </c>
      <c r="F17692" s="219">
        <f t="shared" si="1389"/>
        <v>60056</v>
      </c>
      <c r="G17692" s="219">
        <f t="shared" si="1386"/>
        <v>60056</v>
      </c>
    </row>
    <row r="17693" spans="3:7" x14ac:dyDescent="0.25">
      <c r="C17693" s="219">
        <f t="shared" si="1387"/>
        <v>60057</v>
      </c>
      <c r="D17693" s="208" t="b">
        <f t="shared" si="1388"/>
        <v>0</v>
      </c>
      <c r="E17693" s="220" t="b">
        <f t="shared" si="1385"/>
        <v>0</v>
      </c>
      <c r="F17693" s="219">
        <f t="shared" si="1389"/>
        <v>60057</v>
      </c>
      <c r="G17693" s="219">
        <f t="shared" si="1386"/>
        <v>60057</v>
      </c>
    </row>
    <row r="17694" spans="3:7" x14ac:dyDescent="0.25">
      <c r="C17694" s="219">
        <f t="shared" si="1387"/>
        <v>60058</v>
      </c>
      <c r="D17694" s="208" t="b">
        <f t="shared" si="1388"/>
        <v>0</v>
      </c>
      <c r="E17694" s="220" t="b">
        <f t="shared" si="1385"/>
        <v>0</v>
      </c>
      <c r="F17694" s="219">
        <f t="shared" si="1389"/>
        <v>60058</v>
      </c>
      <c r="G17694" s="219">
        <f t="shared" si="1386"/>
        <v>60058</v>
      </c>
    </row>
    <row r="17695" spans="3:7" x14ac:dyDescent="0.25">
      <c r="C17695" s="219">
        <f t="shared" si="1387"/>
        <v>60059</v>
      </c>
      <c r="D17695" s="208" t="b">
        <f t="shared" si="1388"/>
        <v>0</v>
      </c>
      <c r="E17695" s="220" t="b">
        <f t="shared" si="1385"/>
        <v>0</v>
      </c>
      <c r="F17695" s="219">
        <f t="shared" si="1389"/>
        <v>60059</v>
      </c>
      <c r="G17695" s="219">
        <f t="shared" si="1386"/>
        <v>60059</v>
      </c>
    </row>
    <row r="17696" spans="3:7" x14ac:dyDescent="0.25">
      <c r="C17696" s="219">
        <f t="shared" si="1387"/>
        <v>60060</v>
      </c>
      <c r="D17696" s="208" t="b">
        <f t="shared" si="1388"/>
        <v>1</v>
      </c>
      <c r="E17696" s="220" t="b">
        <f t="shared" si="1385"/>
        <v>0</v>
      </c>
      <c r="F17696" s="219" t="b">
        <f t="shared" si="1389"/>
        <v>0</v>
      </c>
      <c r="G17696" s="219">
        <f t="shared" si="1386"/>
        <v>60062</v>
      </c>
    </row>
    <row r="17697" spans="3:7" x14ac:dyDescent="0.25">
      <c r="C17697" s="219">
        <f t="shared" si="1387"/>
        <v>60061</v>
      </c>
      <c r="D17697" s="208" t="b">
        <f t="shared" si="1388"/>
        <v>1</v>
      </c>
      <c r="E17697" s="220" t="b">
        <f t="shared" si="1385"/>
        <v>0</v>
      </c>
      <c r="F17697" s="219" t="b">
        <f t="shared" si="1389"/>
        <v>0</v>
      </c>
      <c r="G17697" s="219">
        <f t="shared" si="1386"/>
        <v>60062</v>
      </c>
    </row>
    <row r="17698" spans="3:7" x14ac:dyDescent="0.25">
      <c r="C17698" s="219">
        <f t="shared" si="1387"/>
        <v>60062</v>
      </c>
      <c r="D17698" s="208" t="b">
        <f t="shared" si="1388"/>
        <v>0</v>
      </c>
      <c r="E17698" s="220" t="b">
        <f t="shared" si="1385"/>
        <v>0</v>
      </c>
      <c r="F17698" s="219">
        <f t="shared" si="1389"/>
        <v>60062</v>
      </c>
      <c r="G17698" s="219">
        <f t="shared" si="1386"/>
        <v>60062</v>
      </c>
    </row>
    <row r="17699" spans="3:7" x14ac:dyDescent="0.25">
      <c r="C17699" s="219">
        <f t="shared" si="1387"/>
        <v>60063</v>
      </c>
      <c r="D17699" s="208" t="b">
        <f t="shared" si="1388"/>
        <v>0</v>
      </c>
      <c r="E17699" s="220" t="b">
        <f t="shared" si="1385"/>
        <v>0</v>
      </c>
      <c r="F17699" s="219">
        <f t="shared" si="1389"/>
        <v>60063</v>
      </c>
      <c r="G17699" s="219">
        <f t="shared" si="1386"/>
        <v>60063</v>
      </c>
    </row>
    <row r="17700" spans="3:7" x14ac:dyDescent="0.25">
      <c r="C17700" s="219">
        <f t="shared" si="1387"/>
        <v>60064</v>
      </c>
      <c r="D17700" s="208" t="b">
        <f t="shared" si="1388"/>
        <v>0</v>
      </c>
      <c r="E17700" s="220" t="b">
        <f t="shared" si="1385"/>
        <v>0</v>
      </c>
      <c r="F17700" s="219">
        <f t="shared" si="1389"/>
        <v>60064</v>
      </c>
      <c r="G17700" s="219">
        <f t="shared" si="1386"/>
        <v>60064</v>
      </c>
    </row>
    <row r="17701" spans="3:7" x14ac:dyDescent="0.25">
      <c r="C17701" s="219">
        <f t="shared" si="1387"/>
        <v>60065</v>
      </c>
      <c r="D17701" s="208" t="b">
        <f t="shared" si="1388"/>
        <v>0</v>
      </c>
      <c r="E17701" s="220" t="b">
        <f t="shared" si="1385"/>
        <v>0</v>
      </c>
      <c r="F17701" s="219">
        <f t="shared" si="1389"/>
        <v>60065</v>
      </c>
      <c r="G17701" s="219">
        <f t="shared" si="1386"/>
        <v>60065</v>
      </c>
    </row>
    <row r="17702" spans="3:7" x14ac:dyDescent="0.25">
      <c r="C17702" s="219">
        <f t="shared" si="1387"/>
        <v>60066</v>
      </c>
      <c r="D17702" s="208" t="b">
        <f t="shared" si="1388"/>
        <v>0</v>
      </c>
      <c r="E17702" s="220" t="b">
        <f t="shared" si="1385"/>
        <v>0</v>
      </c>
      <c r="F17702" s="219">
        <f t="shared" si="1389"/>
        <v>60066</v>
      </c>
      <c r="G17702" s="219">
        <f t="shared" si="1386"/>
        <v>60066</v>
      </c>
    </row>
    <row r="17703" spans="3:7" x14ac:dyDescent="0.25">
      <c r="C17703" s="219">
        <f t="shared" si="1387"/>
        <v>60067</v>
      </c>
      <c r="D17703" s="208" t="b">
        <f t="shared" si="1388"/>
        <v>1</v>
      </c>
      <c r="E17703" s="220" t="b">
        <f t="shared" si="1385"/>
        <v>0</v>
      </c>
      <c r="F17703" s="219" t="b">
        <f t="shared" si="1389"/>
        <v>0</v>
      </c>
      <c r="G17703" s="219">
        <f t="shared" si="1386"/>
        <v>60069</v>
      </c>
    </row>
    <row r="17704" spans="3:7" x14ac:dyDescent="0.25">
      <c r="C17704" s="219">
        <f t="shared" si="1387"/>
        <v>60068</v>
      </c>
      <c r="D17704" s="208" t="b">
        <f t="shared" si="1388"/>
        <v>1</v>
      </c>
      <c r="E17704" s="220" t="b">
        <f t="shared" si="1385"/>
        <v>0</v>
      </c>
      <c r="F17704" s="219" t="b">
        <f t="shared" si="1389"/>
        <v>0</v>
      </c>
      <c r="G17704" s="219">
        <f t="shared" si="1386"/>
        <v>60069</v>
      </c>
    </row>
    <row r="17705" spans="3:7" x14ac:dyDescent="0.25">
      <c r="C17705" s="219">
        <f t="shared" si="1387"/>
        <v>60069</v>
      </c>
      <c r="D17705" s="208" t="b">
        <f t="shared" si="1388"/>
        <v>0</v>
      </c>
      <c r="E17705" s="220" t="b">
        <f t="shared" si="1385"/>
        <v>0</v>
      </c>
      <c r="F17705" s="219">
        <f t="shared" si="1389"/>
        <v>60069</v>
      </c>
      <c r="G17705" s="219">
        <f t="shared" si="1386"/>
        <v>60069</v>
      </c>
    </row>
    <row r="17706" spans="3:7" x14ac:dyDescent="0.25">
      <c r="C17706" s="219">
        <f t="shared" si="1387"/>
        <v>60070</v>
      </c>
      <c r="D17706" s="208" t="b">
        <f t="shared" si="1388"/>
        <v>0</v>
      </c>
      <c r="E17706" s="220" t="b">
        <f t="shared" si="1385"/>
        <v>0</v>
      </c>
      <c r="F17706" s="219">
        <f t="shared" si="1389"/>
        <v>60070</v>
      </c>
      <c r="G17706" s="219">
        <f t="shared" si="1386"/>
        <v>60070</v>
      </c>
    </row>
    <row r="17707" spans="3:7" x14ac:dyDescent="0.25">
      <c r="C17707" s="219">
        <f t="shared" si="1387"/>
        <v>60071</v>
      </c>
      <c r="D17707" s="208" t="b">
        <f t="shared" si="1388"/>
        <v>0</v>
      </c>
      <c r="E17707" s="220" t="b">
        <f t="shared" si="1385"/>
        <v>0</v>
      </c>
      <c r="F17707" s="219">
        <f t="shared" si="1389"/>
        <v>60071</v>
      </c>
      <c r="G17707" s="219">
        <f t="shared" si="1386"/>
        <v>60071</v>
      </c>
    </row>
    <row r="17708" spans="3:7" x14ac:dyDescent="0.25">
      <c r="C17708" s="219">
        <f t="shared" si="1387"/>
        <v>60072</v>
      </c>
      <c r="D17708" s="208" t="b">
        <f t="shared" si="1388"/>
        <v>0</v>
      </c>
      <c r="E17708" s="220" t="b">
        <f t="shared" si="1385"/>
        <v>0</v>
      </c>
      <c r="F17708" s="219">
        <f t="shared" si="1389"/>
        <v>60072</v>
      </c>
      <c r="G17708" s="219">
        <f t="shared" si="1386"/>
        <v>60072</v>
      </c>
    </row>
    <row r="17709" spans="3:7" x14ac:dyDescent="0.25">
      <c r="C17709" s="219">
        <f t="shared" si="1387"/>
        <v>60073</v>
      </c>
      <c r="D17709" s="208" t="b">
        <f t="shared" si="1388"/>
        <v>0</v>
      </c>
      <c r="E17709" s="220" t="b">
        <f t="shared" si="1385"/>
        <v>0</v>
      </c>
      <c r="F17709" s="219">
        <f t="shared" si="1389"/>
        <v>60073</v>
      </c>
      <c r="G17709" s="219">
        <f t="shared" si="1386"/>
        <v>60073</v>
      </c>
    </row>
    <row r="17710" spans="3:7" x14ac:dyDescent="0.25">
      <c r="C17710" s="219">
        <f t="shared" si="1387"/>
        <v>60074</v>
      </c>
      <c r="D17710" s="208" t="b">
        <f t="shared" si="1388"/>
        <v>1</v>
      </c>
      <c r="E17710" s="220" t="b">
        <f t="shared" si="1385"/>
        <v>0</v>
      </c>
      <c r="F17710" s="219" t="b">
        <f t="shared" si="1389"/>
        <v>0</v>
      </c>
      <c r="G17710" s="219">
        <f t="shared" si="1386"/>
        <v>60076</v>
      </c>
    </row>
    <row r="17711" spans="3:7" x14ac:dyDescent="0.25">
      <c r="C17711" s="219">
        <f t="shared" si="1387"/>
        <v>60075</v>
      </c>
      <c r="D17711" s="208" t="b">
        <f t="shared" si="1388"/>
        <v>1</v>
      </c>
      <c r="E17711" s="220" t="b">
        <f t="shared" si="1385"/>
        <v>0</v>
      </c>
      <c r="F17711" s="219" t="b">
        <f t="shared" si="1389"/>
        <v>0</v>
      </c>
      <c r="G17711" s="219">
        <f t="shared" si="1386"/>
        <v>60076</v>
      </c>
    </row>
    <row r="17712" spans="3:7" x14ac:dyDescent="0.25">
      <c r="C17712" s="219">
        <f t="shared" si="1387"/>
        <v>60076</v>
      </c>
      <c r="D17712" s="208" t="b">
        <f t="shared" si="1388"/>
        <v>0</v>
      </c>
      <c r="E17712" s="220" t="b">
        <f t="shared" si="1385"/>
        <v>0</v>
      </c>
      <c r="F17712" s="219">
        <f t="shared" si="1389"/>
        <v>60076</v>
      </c>
      <c r="G17712" s="219">
        <f t="shared" si="1386"/>
        <v>60076</v>
      </c>
    </row>
    <row r="17713" spans="3:7" x14ac:dyDescent="0.25">
      <c r="C17713" s="219">
        <f t="shared" si="1387"/>
        <v>60077</v>
      </c>
      <c r="D17713" s="208" t="b">
        <f t="shared" si="1388"/>
        <v>0</v>
      </c>
      <c r="E17713" s="220" t="b">
        <f t="shared" si="1385"/>
        <v>0</v>
      </c>
      <c r="F17713" s="219">
        <f t="shared" si="1389"/>
        <v>60077</v>
      </c>
      <c r="G17713" s="219">
        <f t="shared" si="1386"/>
        <v>60077</v>
      </c>
    </row>
    <row r="17714" spans="3:7" x14ac:dyDescent="0.25">
      <c r="C17714" s="219">
        <f t="shared" si="1387"/>
        <v>60078</v>
      </c>
      <c r="D17714" s="208" t="b">
        <f t="shared" si="1388"/>
        <v>0</v>
      </c>
      <c r="E17714" s="220" t="b">
        <f t="shared" si="1385"/>
        <v>0</v>
      </c>
      <c r="F17714" s="219">
        <f t="shared" si="1389"/>
        <v>60078</v>
      </c>
      <c r="G17714" s="219">
        <f t="shared" si="1386"/>
        <v>60078</v>
      </c>
    </row>
    <row r="17715" spans="3:7" x14ac:dyDescent="0.25">
      <c r="C17715" s="219">
        <f t="shared" si="1387"/>
        <v>60079</v>
      </c>
      <c r="D17715" s="208" t="b">
        <f t="shared" si="1388"/>
        <v>0</v>
      </c>
      <c r="E17715" s="220" t="b">
        <f t="shared" si="1385"/>
        <v>0</v>
      </c>
      <c r="F17715" s="219">
        <f t="shared" si="1389"/>
        <v>60079</v>
      </c>
      <c r="G17715" s="219">
        <f t="shared" si="1386"/>
        <v>60079</v>
      </c>
    </row>
    <row r="17716" spans="3:7" x14ac:dyDescent="0.25">
      <c r="C17716" s="219">
        <f t="shared" si="1387"/>
        <v>60080</v>
      </c>
      <c r="D17716" s="208" t="b">
        <f t="shared" si="1388"/>
        <v>0</v>
      </c>
      <c r="E17716" s="220" t="b">
        <f t="shared" si="1385"/>
        <v>0</v>
      </c>
      <c r="F17716" s="219">
        <f t="shared" si="1389"/>
        <v>60080</v>
      </c>
      <c r="G17716" s="219">
        <f t="shared" si="1386"/>
        <v>60080</v>
      </c>
    </row>
    <row r="17717" spans="3:7" x14ac:dyDescent="0.25">
      <c r="C17717" s="219">
        <f t="shared" si="1387"/>
        <v>60081</v>
      </c>
      <c r="D17717" s="208" t="b">
        <f t="shared" si="1388"/>
        <v>1</v>
      </c>
      <c r="E17717" s="220" t="b">
        <f t="shared" si="1385"/>
        <v>0</v>
      </c>
      <c r="F17717" s="219" t="b">
        <f t="shared" si="1389"/>
        <v>0</v>
      </c>
      <c r="G17717" s="219">
        <f t="shared" si="1386"/>
        <v>60083</v>
      </c>
    </row>
    <row r="17718" spans="3:7" x14ac:dyDescent="0.25">
      <c r="C17718" s="219">
        <f t="shared" si="1387"/>
        <v>60082</v>
      </c>
      <c r="D17718" s="208" t="b">
        <f t="shared" si="1388"/>
        <v>1</v>
      </c>
      <c r="E17718" s="220" t="b">
        <f t="shared" si="1385"/>
        <v>0</v>
      </c>
      <c r="F17718" s="219" t="b">
        <f t="shared" si="1389"/>
        <v>0</v>
      </c>
      <c r="G17718" s="219">
        <f t="shared" si="1386"/>
        <v>60083</v>
      </c>
    </row>
    <row r="17719" spans="3:7" x14ac:dyDescent="0.25">
      <c r="C17719" s="219">
        <f t="shared" si="1387"/>
        <v>60083</v>
      </c>
      <c r="D17719" s="208" t="b">
        <f t="shared" si="1388"/>
        <v>0</v>
      </c>
      <c r="E17719" s="220" t="b">
        <f t="shared" si="1385"/>
        <v>0</v>
      </c>
      <c r="F17719" s="219">
        <f t="shared" si="1389"/>
        <v>60083</v>
      </c>
      <c r="G17719" s="219">
        <f t="shared" si="1386"/>
        <v>60083</v>
      </c>
    </row>
    <row r="17720" spans="3:7" x14ac:dyDescent="0.25">
      <c r="C17720" s="219">
        <f t="shared" si="1387"/>
        <v>60084</v>
      </c>
      <c r="D17720" s="208" t="b">
        <f t="shared" si="1388"/>
        <v>0</v>
      </c>
      <c r="E17720" s="220" t="b">
        <f t="shared" si="1385"/>
        <v>0</v>
      </c>
      <c r="F17720" s="219">
        <f t="shared" si="1389"/>
        <v>60084</v>
      </c>
      <c r="G17720" s="219">
        <f t="shared" si="1386"/>
        <v>60084</v>
      </c>
    </row>
    <row r="17721" spans="3:7" x14ac:dyDescent="0.25">
      <c r="C17721" s="219">
        <f t="shared" si="1387"/>
        <v>60085</v>
      </c>
      <c r="D17721" s="208" t="b">
        <f t="shared" si="1388"/>
        <v>0</v>
      </c>
      <c r="E17721" s="220" t="b">
        <f t="shared" si="1385"/>
        <v>0</v>
      </c>
      <c r="F17721" s="219">
        <f t="shared" si="1389"/>
        <v>60085</v>
      </c>
      <c r="G17721" s="219">
        <f t="shared" si="1386"/>
        <v>60085</v>
      </c>
    </row>
    <row r="17722" spans="3:7" x14ac:dyDescent="0.25">
      <c r="C17722" s="219">
        <f t="shared" si="1387"/>
        <v>60086</v>
      </c>
      <c r="D17722" s="208" t="b">
        <f t="shared" si="1388"/>
        <v>0</v>
      </c>
      <c r="E17722" s="220" t="b">
        <f t="shared" si="1385"/>
        <v>0</v>
      </c>
      <c r="F17722" s="219">
        <f t="shared" si="1389"/>
        <v>60086</v>
      </c>
      <c r="G17722" s="219">
        <f t="shared" si="1386"/>
        <v>60086</v>
      </c>
    </row>
    <row r="17723" spans="3:7" x14ac:dyDescent="0.25">
      <c r="C17723" s="219">
        <f t="shared" si="1387"/>
        <v>60087</v>
      </c>
      <c r="D17723" s="208" t="b">
        <f t="shared" si="1388"/>
        <v>0</v>
      </c>
      <c r="E17723" s="220" t="b">
        <f t="shared" si="1385"/>
        <v>0</v>
      </c>
      <c r="F17723" s="219">
        <f t="shared" si="1389"/>
        <v>60087</v>
      </c>
      <c r="G17723" s="219">
        <f t="shared" si="1386"/>
        <v>60087</v>
      </c>
    </row>
    <row r="17724" spans="3:7" x14ac:dyDescent="0.25">
      <c r="C17724" s="219">
        <f t="shared" si="1387"/>
        <v>60088</v>
      </c>
      <c r="D17724" s="208" t="b">
        <f t="shared" si="1388"/>
        <v>1</v>
      </c>
      <c r="E17724" s="220" t="b">
        <f t="shared" si="1385"/>
        <v>0</v>
      </c>
      <c r="F17724" s="219" t="b">
        <f t="shared" si="1389"/>
        <v>0</v>
      </c>
      <c r="G17724" s="219">
        <f t="shared" si="1386"/>
        <v>60090</v>
      </c>
    </row>
    <row r="17725" spans="3:7" x14ac:dyDescent="0.25">
      <c r="C17725" s="219">
        <f t="shared" si="1387"/>
        <v>60089</v>
      </c>
      <c r="D17725" s="208" t="b">
        <f t="shared" si="1388"/>
        <v>1</v>
      </c>
      <c r="E17725" s="220" t="b">
        <f t="shared" si="1385"/>
        <v>0</v>
      </c>
      <c r="F17725" s="219" t="b">
        <f t="shared" si="1389"/>
        <v>0</v>
      </c>
      <c r="G17725" s="219">
        <f t="shared" si="1386"/>
        <v>60090</v>
      </c>
    </row>
    <row r="17726" spans="3:7" x14ac:dyDescent="0.25">
      <c r="C17726" s="219">
        <f t="shared" si="1387"/>
        <v>60090</v>
      </c>
      <c r="D17726" s="208" t="b">
        <f t="shared" si="1388"/>
        <v>0</v>
      </c>
      <c r="E17726" s="220" t="b">
        <f t="shared" si="1385"/>
        <v>0</v>
      </c>
      <c r="F17726" s="219">
        <f t="shared" si="1389"/>
        <v>60090</v>
      </c>
      <c r="G17726" s="219">
        <f t="shared" si="1386"/>
        <v>60090</v>
      </c>
    </row>
    <row r="17727" spans="3:7" x14ac:dyDescent="0.25">
      <c r="C17727" s="219">
        <f t="shared" si="1387"/>
        <v>60091</v>
      </c>
      <c r="D17727" s="208" t="b">
        <f t="shared" si="1388"/>
        <v>0</v>
      </c>
      <c r="E17727" s="220" t="b">
        <f t="shared" si="1385"/>
        <v>0</v>
      </c>
      <c r="F17727" s="219">
        <f t="shared" si="1389"/>
        <v>60091</v>
      </c>
      <c r="G17727" s="219">
        <f t="shared" si="1386"/>
        <v>60091</v>
      </c>
    </row>
    <row r="17728" spans="3:7" x14ac:dyDescent="0.25">
      <c r="C17728" s="219">
        <f t="shared" si="1387"/>
        <v>60092</v>
      </c>
      <c r="D17728" s="208" t="b">
        <f t="shared" si="1388"/>
        <v>0</v>
      </c>
      <c r="E17728" s="220" t="b">
        <f t="shared" si="1385"/>
        <v>0</v>
      </c>
      <c r="F17728" s="219">
        <f t="shared" si="1389"/>
        <v>60092</v>
      </c>
      <c r="G17728" s="219">
        <f t="shared" si="1386"/>
        <v>60092</v>
      </c>
    </row>
    <row r="17729" spans="3:7" x14ac:dyDescent="0.25">
      <c r="C17729" s="219">
        <f t="shared" si="1387"/>
        <v>60093</v>
      </c>
      <c r="D17729" s="208" t="b">
        <f t="shared" si="1388"/>
        <v>0</v>
      </c>
      <c r="E17729" s="220" t="b">
        <f t="shared" si="1385"/>
        <v>0</v>
      </c>
      <c r="F17729" s="219">
        <f t="shared" si="1389"/>
        <v>60093</v>
      </c>
      <c r="G17729" s="219">
        <f t="shared" si="1386"/>
        <v>60093</v>
      </c>
    </row>
    <row r="17730" spans="3:7" x14ac:dyDescent="0.25">
      <c r="C17730" s="219">
        <f t="shared" si="1387"/>
        <v>60094</v>
      </c>
      <c r="D17730" s="208" t="b">
        <f t="shared" si="1388"/>
        <v>0</v>
      </c>
      <c r="E17730" s="220" t="b">
        <f t="shared" si="1385"/>
        <v>0</v>
      </c>
      <c r="F17730" s="219">
        <f t="shared" si="1389"/>
        <v>60094</v>
      </c>
      <c r="G17730" s="219">
        <f t="shared" si="1386"/>
        <v>60094</v>
      </c>
    </row>
    <row r="17731" spans="3:7" x14ac:dyDescent="0.25">
      <c r="C17731" s="219">
        <f t="shared" si="1387"/>
        <v>60095</v>
      </c>
      <c r="D17731" s="208" t="b">
        <f t="shared" si="1388"/>
        <v>1</v>
      </c>
      <c r="E17731" s="220" t="b">
        <f t="shared" si="1385"/>
        <v>0</v>
      </c>
      <c r="F17731" s="219" t="b">
        <f t="shared" si="1389"/>
        <v>0</v>
      </c>
      <c r="G17731" s="219">
        <f t="shared" si="1386"/>
        <v>60097</v>
      </c>
    </row>
    <row r="17732" spans="3:7" x14ac:dyDescent="0.25">
      <c r="C17732" s="219">
        <f t="shared" si="1387"/>
        <v>60096</v>
      </c>
      <c r="D17732" s="208" t="b">
        <f t="shared" si="1388"/>
        <v>1</v>
      </c>
      <c r="E17732" s="220" t="b">
        <f t="shared" si="1385"/>
        <v>0</v>
      </c>
      <c r="F17732" s="219" t="b">
        <f t="shared" si="1389"/>
        <v>0</v>
      </c>
      <c r="G17732" s="219">
        <f t="shared" si="1386"/>
        <v>60097</v>
      </c>
    </row>
    <row r="17733" spans="3:7" x14ac:dyDescent="0.25">
      <c r="C17733" s="219">
        <f t="shared" si="1387"/>
        <v>60097</v>
      </c>
      <c r="D17733" s="208" t="b">
        <f t="shared" si="1388"/>
        <v>0</v>
      </c>
      <c r="E17733" s="220" t="b">
        <f t="shared" si="1385"/>
        <v>0</v>
      </c>
      <c r="F17733" s="219">
        <f t="shared" si="1389"/>
        <v>60097</v>
      </c>
      <c r="G17733" s="219">
        <f t="shared" si="1386"/>
        <v>60097</v>
      </c>
    </row>
    <row r="17734" spans="3:7" x14ac:dyDescent="0.25">
      <c r="C17734" s="219">
        <f t="shared" si="1387"/>
        <v>60098</v>
      </c>
      <c r="D17734" s="208" t="b">
        <f t="shared" si="1388"/>
        <v>0</v>
      </c>
      <c r="E17734" s="220" t="b">
        <f t="shared" ref="E17734:E17797" si="1390">IF(TYPE(VLOOKUP(C17734,Holydays,1,0))&lt;&gt;1,FALSE,TRUE)</f>
        <v>0</v>
      </c>
      <c r="F17734" s="219">
        <f t="shared" si="1389"/>
        <v>60098</v>
      </c>
      <c r="G17734" s="219">
        <f t="shared" ref="G17734:G17797" si="1391">IF(F17734,F17734,WORKDAY(C17734,1,Holydays))</f>
        <v>60098</v>
      </c>
    </row>
    <row r="17735" spans="3:7" x14ac:dyDescent="0.25">
      <c r="C17735" s="219">
        <f t="shared" ref="C17735:C17798" si="1392">C17734+1</f>
        <v>60099</v>
      </c>
      <c r="D17735" s="208" t="b">
        <f t="shared" ref="D17735:D17798" si="1393">IF(WEEKDAY(C17735,2)&gt;5,TRUE)</f>
        <v>0</v>
      </c>
      <c r="E17735" s="220" t="b">
        <f t="shared" si="1390"/>
        <v>0</v>
      </c>
      <c r="F17735" s="219">
        <f t="shared" ref="F17735:F17798" si="1394">IF(OR(D17735,E17735),FALSE,C17735)</f>
        <v>60099</v>
      </c>
      <c r="G17735" s="219">
        <f t="shared" si="1391"/>
        <v>60099</v>
      </c>
    </row>
    <row r="17736" spans="3:7" x14ac:dyDescent="0.25">
      <c r="C17736" s="219">
        <f t="shared" si="1392"/>
        <v>60100</v>
      </c>
      <c r="D17736" s="208" t="b">
        <f t="shared" si="1393"/>
        <v>0</v>
      </c>
      <c r="E17736" s="220" t="b">
        <f t="shared" si="1390"/>
        <v>0</v>
      </c>
      <c r="F17736" s="219">
        <f t="shared" si="1394"/>
        <v>60100</v>
      </c>
      <c r="G17736" s="219">
        <f t="shared" si="1391"/>
        <v>60100</v>
      </c>
    </row>
    <row r="17737" spans="3:7" x14ac:dyDescent="0.25">
      <c r="C17737" s="219">
        <f t="shared" si="1392"/>
        <v>60101</v>
      </c>
      <c r="D17737" s="208" t="b">
        <f t="shared" si="1393"/>
        <v>0</v>
      </c>
      <c r="E17737" s="220" t="b">
        <f t="shared" si="1390"/>
        <v>0</v>
      </c>
      <c r="F17737" s="219">
        <f t="shared" si="1394"/>
        <v>60101</v>
      </c>
      <c r="G17737" s="219">
        <f t="shared" si="1391"/>
        <v>60101</v>
      </c>
    </row>
    <row r="17738" spans="3:7" x14ac:dyDescent="0.25">
      <c r="C17738" s="219">
        <f t="shared" si="1392"/>
        <v>60102</v>
      </c>
      <c r="D17738" s="208" t="b">
        <f t="shared" si="1393"/>
        <v>1</v>
      </c>
      <c r="E17738" s="220" t="b">
        <f t="shared" si="1390"/>
        <v>0</v>
      </c>
      <c r="F17738" s="219" t="b">
        <f t="shared" si="1394"/>
        <v>0</v>
      </c>
      <c r="G17738" s="219">
        <f t="shared" si="1391"/>
        <v>60104</v>
      </c>
    </row>
    <row r="17739" spans="3:7" x14ac:dyDescent="0.25">
      <c r="C17739" s="219">
        <f t="shared" si="1392"/>
        <v>60103</v>
      </c>
      <c r="D17739" s="208" t="b">
        <f t="shared" si="1393"/>
        <v>1</v>
      </c>
      <c r="E17739" s="220" t="b">
        <f t="shared" si="1390"/>
        <v>0</v>
      </c>
      <c r="F17739" s="219" t="b">
        <f t="shared" si="1394"/>
        <v>0</v>
      </c>
      <c r="G17739" s="219">
        <f t="shared" si="1391"/>
        <v>60104</v>
      </c>
    </row>
    <row r="17740" spans="3:7" x14ac:dyDescent="0.25">
      <c r="C17740" s="219">
        <f t="shared" si="1392"/>
        <v>60104</v>
      </c>
      <c r="D17740" s="208" t="b">
        <f t="shared" si="1393"/>
        <v>0</v>
      </c>
      <c r="E17740" s="220" t="b">
        <f t="shared" si="1390"/>
        <v>0</v>
      </c>
      <c r="F17740" s="219">
        <f t="shared" si="1394"/>
        <v>60104</v>
      </c>
      <c r="G17740" s="219">
        <f t="shared" si="1391"/>
        <v>60104</v>
      </c>
    </row>
    <row r="17741" spans="3:7" x14ac:dyDescent="0.25">
      <c r="C17741" s="219">
        <f t="shared" si="1392"/>
        <v>60105</v>
      </c>
      <c r="D17741" s="208" t="b">
        <f t="shared" si="1393"/>
        <v>0</v>
      </c>
      <c r="E17741" s="220" t="b">
        <f t="shared" si="1390"/>
        <v>0</v>
      </c>
      <c r="F17741" s="219">
        <f t="shared" si="1394"/>
        <v>60105</v>
      </c>
      <c r="G17741" s="219">
        <f t="shared" si="1391"/>
        <v>60105</v>
      </c>
    </row>
    <row r="17742" spans="3:7" x14ac:dyDescent="0.25">
      <c r="C17742" s="219">
        <f t="shared" si="1392"/>
        <v>60106</v>
      </c>
      <c r="D17742" s="208" t="b">
        <f t="shared" si="1393"/>
        <v>0</v>
      </c>
      <c r="E17742" s="220" t="b">
        <f t="shared" si="1390"/>
        <v>0</v>
      </c>
      <c r="F17742" s="219">
        <f t="shared" si="1394"/>
        <v>60106</v>
      </c>
      <c r="G17742" s="219">
        <f t="shared" si="1391"/>
        <v>60106</v>
      </c>
    </row>
    <row r="17743" spans="3:7" x14ac:dyDescent="0.25">
      <c r="C17743" s="219">
        <f t="shared" si="1392"/>
        <v>60107</v>
      </c>
      <c r="D17743" s="208" t="b">
        <f t="shared" si="1393"/>
        <v>0</v>
      </c>
      <c r="E17743" s="220" t="b">
        <f t="shared" si="1390"/>
        <v>0</v>
      </c>
      <c r="F17743" s="219">
        <f t="shared" si="1394"/>
        <v>60107</v>
      </c>
      <c r="G17743" s="219">
        <f t="shared" si="1391"/>
        <v>60107</v>
      </c>
    </row>
    <row r="17744" spans="3:7" x14ac:dyDescent="0.25">
      <c r="C17744" s="219">
        <f t="shared" si="1392"/>
        <v>60108</v>
      </c>
      <c r="D17744" s="208" t="b">
        <f t="shared" si="1393"/>
        <v>0</v>
      </c>
      <c r="E17744" s="220" t="b">
        <f t="shared" si="1390"/>
        <v>0</v>
      </c>
      <c r="F17744" s="219">
        <f t="shared" si="1394"/>
        <v>60108</v>
      </c>
      <c r="G17744" s="219">
        <f t="shared" si="1391"/>
        <v>60108</v>
      </c>
    </row>
    <row r="17745" spans="3:7" x14ac:dyDescent="0.25">
      <c r="C17745" s="219">
        <f t="shared" si="1392"/>
        <v>60109</v>
      </c>
      <c r="D17745" s="208" t="b">
        <f t="shared" si="1393"/>
        <v>1</v>
      </c>
      <c r="E17745" s="220" t="b">
        <f t="shared" si="1390"/>
        <v>0</v>
      </c>
      <c r="F17745" s="219" t="b">
        <f t="shared" si="1394"/>
        <v>0</v>
      </c>
      <c r="G17745" s="219">
        <f t="shared" si="1391"/>
        <v>60111</v>
      </c>
    </row>
    <row r="17746" spans="3:7" x14ac:dyDescent="0.25">
      <c r="C17746" s="219">
        <f t="shared" si="1392"/>
        <v>60110</v>
      </c>
      <c r="D17746" s="208" t="b">
        <f t="shared" si="1393"/>
        <v>1</v>
      </c>
      <c r="E17746" s="220" t="b">
        <f t="shared" si="1390"/>
        <v>0</v>
      </c>
      <c r="F17746" s="219" t="b">
        <f t="shared" si="1394"/>
        <v>0</v>
      </c>
      <c r="G17746" s="219">
        <f t="shared" si="1391"/>
        <v>60111</v>
      </c>
    </row>
    <row r="17747" spans="3:7" x14ac:dyDescent="0.25">
      <c r="C17747" s="219">
        <f t="shared" si="1392"/>
        <v>60111</v>
      </c>
      <c r="D17747" s="208" t="b">
        <f t="shared" si="1393"/>
        <v>0</v>
      </c>
      <c r="E17747" s="220" t="b">
        <f t="shared" si="1390"/>
        <v>0</v>
      </c>
      <c r="F17747" s="219">
        <f t="shared" si="1394"/>
        <v>60111</v>
      </c>
      <c r="G17747" s="219">
        <f t="shared" si="1391"/>
        <v>60111</v>
      </c>
    </row>
    <row r="17748" spans="3:7" x14ac:dyDescent="0.25">
      <c r="C17748" s="219">
        <f t="shared" si="1392"/>
        <v>60112</v>
      </c>
      <c r="D17748" s="208" t="b">
        <f t="shared" si="1393"/>
        <v>0</v>
      </c>
      <c r="E17748" s="220" t="b">
        <f t="shared" si="1390"/>
        <v>0</v>
      </c>
      <c r="F17748" s="219">
        <f t="shared" si="1394"/>
        <v>60112</v>
      </c>
      <c r="G17748" s="219">
        <f t="shared" si="1391"/>
        <v>60112</v>
      </c>
    </row>
    <row r="17749" spans="3:7" x14ac:dyDescent="0.25">
      <c r="C17749" s="219">
        <f t="shared" si="1392"/>
        <v>60113</v>
      </c>
      <c r="D17749" s="208" t="b">
        <f t="shared" si="1393"/>
        <v>0</v>
      </c>
      <c r="E17749" s="220" t="b">
        <f t="shared" si="1390"/>
        <v>0</v>
      </c>
      <c r="F17749" s="219">
        <f t="shared" si="1394"/>
        <v>60113</v>
      </c>
      <c r="G17749" s="219">
        <f t="shared" si="1391"/>
        <v>60113</v>
      </c>
    </row>
    <row r="17750" spans="3:7" x14ac:dyDescent="0.25">
      <c r="C17750" s="219">
        <f t="shared" si="1392"/>
        <v>60114</v>
      </c>
      <c r="D17750" s="208" t="b">
        <f t="shared" si="1393"/>
        <v>0</v>
      </c>
      <c r="E17750" s="220" t="b">
        <f t="shared" si="1390"/>
        <v>0</v>
      </c>
      <c r="F17750" s="219">
        <f t="shared" si="1394"/>
        <v>60114</v>
      </c>
      <c r="G17750" s="219">
        <f t="shared" si="1391"/>
        <v>60114</v>
      </c>
    </row>
    <row r="17751" spans="3:7" x14ac:dyDescent="0.25">
      <c r="C17751" s="219">
        <f t="shared" si="1392"/>
        <v>60115</v>
      </c>
      <c r="D17751" s="208" t="b">
        <f t="shared" si="1393"/>
        <v>0</v>
      </c>
      <c r="E17751" s="220" t="b">
        <f t="shared" si="1390"/>
        <v>0</v>
      </c>
      <c r="F17751" s="219">
        <f t="shared" si="1394"/>
        <v>60115</v>
      </c>
      <c r="G17751" s="219">
        <f t="shared" si="1391"/>
        <v>60115</v>
      </c>
    </row>
    <row r="17752" spans="3:7" x14ac:dyDescent="0.25">
      <c r="C17752" s="219">
        <f t="shared" si="1392"/>
        <v>60116</v>
      </c>
      <c r="D17752" s="208" t="b">
        <f t="shared" si="1393"/>
        <v>1</v>
      </c>
      <c r="E17752" s="220" t="b">
        <f t="shared" si="1390"/>
        <v>0</v>
      </c>
      <c r="F17752" s="219" t="b">
        <f t="shared" si="1394"/>
        <v>0</v>
      </c>
      <c r="G17752" s="219">
        <f t="shared" si="1391"/>
        <v>60118</v>
      </c>
    </row>
    <row r="17753" spans="3:7" x14ac:dyDescent="0.25">
      <c r="C17753" s="219">
        <f t="shared" si="1392"/>
        <v>60117</v>
      </c>
      <c r="D17753" s="208" t="b">
        <f t="shared" si="1393"/>
        <v>1</v>
      </c>
      <c r="E17753" s="220" t="b">
        <f t="shared" si="1390"/>
        <v>0</v>
      </c>
      <c r="F17753" s="219" t="b">
        <f t="shared" si="1394"/>
        <v>0</v>
      </c>
      <c r="G17753" s="219">
        <f t="shared" si="1391"/>
        <v>60118</v>
      </c>
    </row>
    <row r="17754" spans="3:7" x14ac:dyDescent="0.25">
      <c r="C17754" s="219">
        <f t="shared" si="1392"/>
        <v>60118</v>
      </c>
      <c r="D17754" s="208" t="b">
        <f t="shared" si="1393"/>
        <v>0</v>
      </c>
      <c r="E17754" s="220" t="b">
        <f t="shared" si="1390"/>
        <v>0</v>
      </c>
      <c r="F17754" s="219">
        <f t="shared" si="1394"/>
        <v>60118</v>
      </c>
      <c r="G17754" s="219">
        <f t="shared" si="1391"/>
        <v>60118</v>
      </c>
    </row>
    <row r="17755" spans="3:7" x14ac:dyDescent="0.25">
      <c r="C17755" s="219">
        <f t="shared" si="1392"/>
        <v>60119</v>
      </c>
      <c r="D17755" s="208" t="b">
        <f t="shared" si="1393"/>
        <v>0</v>
      </c>
      <c r="E17755" s="220" t="b">
        <f t="shared" si="1390"/>
        <v>0</v>
      </c>
      <c r="F17755" s="219">
        <f t="shared" si="1394"/>
        <v>60119</v>
      </c>
      <c r="G17755" s="219">
        <f t="shared" si="1391"/>
        <v>60119</v>
      </c>
    </row>
    <row r="17756" spans="3:7" x14ac:dyDescent="0.25">
      <c r="C17756" s="219">
        <f t="shared" si="1392"/>
        <v>60120</v>
      </c>
      <c r="D17756" s="208" t="b">
        <f t="shared" si="1393"/>
        <v>0</v>
      </c>
      <c r="E17756" s="220" t="b">
        <f t="shared" si="1390"/>
        <v>0</v>
      </c>
      <c r="F17756" s="219">
        <f t="shared" si="1394"/>
        <v>60120</v>
      </c>
      <c r="G17756" s="219">
        <f t="shared" si="1391"/>
        <v>60120</v>
      </c>
    </row>
    <row r="17757" spans="3:7" x14ac:dyDescent="0.25">
      <c r="C17757" s="219">
        <f t="shared" si="1392"/>
        <v>60121</v>
      </c>
      <c r="D17757" s="208" t="b">
        <f t="shared" si="1393"/>
        <v>0</v>
      </c>
      <c r="E17757" s="220" t="b">
        <f t="shared" si="1390"/>
        <v>0</v>
      </c>
      <c r="F17757" s="219">
        <f t="shared" si="1394"/>
        <v>60121</v>
      </c>
      <c r="G17757" s="219">
        <f t="shared" si="1391"/>
        <v>60121</v>
      </c>
    </row>
    <row r="17758" spans="3:7" x14ac:dyDescent="0.25">
      <c r="C17758" s="219">
        <f t="shared" si="1392"/>
        <v>60122</v>
      </c>
      <c r="D17758" s="208" t="b">
        <f t="shared" si="1393"/>
        <v>0</v>
      </c>
      <c r="E17758" s="220" t="b">
        <f t="shared" si="1390"/>
        <v>0</v>
      </c>
      <c r="F17758" s="219">
        <f t="shared" si="1394"/>
        <v>60122</v>
      </c>
      <c r="G17758" s="219">
        <f t="shared" si="1391"/>
        <v>60122</v>
      </c>
    </row>
    <row r="17759" spans="3:7" x14ac:dyDescent="0.25">
      <c r="C17759" s="219">
        <f t="shared" si="1392"/>
        <v>60123</v>
      </c>
      <c r="D17759" s="208" t="b">
        <f t="shared" si="1393"/>
        <v>1</v>
      </c>
      <c r="E17759" s="220" t="b">
        <f t="shared" si="1390"/>
        <v>0</v>
      </c>
      <c r="F17759" s="219" t="b">
        <f t="shared" si="1394"/>
        <v>0</v>
      </c>
      <c r="G17759" s="219">
        <f t="shared" si="1391"/>
        <v>60125</v>
      </c>
    </row>
    <row r="17760" spans="3:7" x14ac:dyDescent="0.25">
      <c r="C17760" s="219">
        <f t="shared" si="1392"/>
        <v>60124</v>
      </c>
      <c r="D17760" s="208" t="b">
        <f t="shared" si="1393"/>
        <v>1</v>
      </c>
      <c r="E17760" s="220" t="b">
        <f t="shared" si="1390"/>
        <v>0</v>
      </c>
      <c r="F17760" s="219" t="b">
        <f t="shared" si="1394"/>
        <v>0</v>
      </c>
      <c r="G17760" s="219">
        <f t="shared" si="1391"/>
        <v>60125</v>
      </c>
    </row>
    <row r="17761" spans="3:7" x14ac:dyDescent="0.25">
      <c r="C17761" s="219">
        <f t="shared" si="1392"/>
        <v>60125</v>
      </c>
      <c r="D17761" s="208" t="b">
        <f t="shared" si="1393"/>
        <v>0</v>
      </c>
      <c r="E17761" s="220" t="b">
        <f t="shared" si="1390"/>
        <v>0</v>
      </c>
      <c r="F17761" s="219">
        <f t="shared" si="1394"/>
        <v>60125</v>
      </c>
      <c r="G17761" s="219">
        <f t="shared" si="1391"/>
        <v>60125</v>
      </c>
    </row>
    <row r="17762" spans="3:7" x14ac:dyDescent="0.25">
      <c r="C17762" s="219">
        <f t="shared" si="1392"/>
        <v>60126</v>
      </c>
      <c r="D17762" s="208" t="b">
        <f t="shared" si="1393"/>
        <v>0</v>
      </c>
      <c r="E17762" s="220" t="b">
        <f t="shared" si="1390"/>
        <v>0</v>
      </c>
      <c r="F17762" s="219">
        <f t="shared" si="1394"/>
        <v>60126</v>
      </c>
      <c r="G17762" s="219">
        <f t="shared" si="1391"/>
        <v>60126</v>
      </c>
    </row>
    <row r="17763" spans="3:7" x14ac:dyDescent="0.25">
      <c r="C17763" s="219">
        <f t="shared" si="1392"/>
        <v>60127</v>
      </c>
      <c r="D17763" s="208" t="b">
        <f t="shared" si="1393"/>
        <v>0</v>
      </c>
      <c r="E17763" s="220" t="b">
        <f t="shared" si="1390"/>
        <v>0</v>
      </c>
      <c r="F17763" s="219">
        <f t="shared" si="1394"/>
        <v>60127</v>
      </c>
      <c r="G17763" s="219">
        <f t="shared" si="1391"/>
        <v>60127</v>
      </c>
    </row>
    <row r="17764" spans="3:7" x14ac:dyDescent="0.25">
      <c r="C17764" s="219">
        <f t="shared" si="1392"/>
        <v>60128</v>
      </c>
      <c r="D17764" s="208" t="b">
        <f t="shared" si="1393"/>
        <v>0</v>
      </c>
      <c r="E17764" s="220" t="b">
        <f t="shared" si="1390"/>
        <v>0</v>
      </c>
      <c r="F17764" s="219">
        <f t="shared" si="1394"/>
        <v>60128</v>
      </c>
      <c r="G17764" s="219">
        <f t="shared" si="1391"/>
        <v>60128</v>
      </c>
    </row>
    <row r="17765" spans="3:7" x14ac:dyDescent="0.25">
      <c r="C17765" s="219">
        <f t="shared" si="1392"/>
        <v>60129</v>
      </c>
      <c r="D17765" s="208" t="b">
        <f t="shared" si="1393"/>
        <v>0</v>
      </c>
      <c r="E17765" s="220" t="b">
        <f t="shared" si="1390"/>
        <v>0</v>
      </c>
      <c r="F17765" s="219">
        <f t="shared" si="1394"/>
        <v>60129</v>
      </c>
      <c r="G17765" s="219">
        <f t="shared" si="1391"/>
        <v>60129</v>
      </c>
    </row>
    <row r="17766" spans="3:7" x14ac:dyDescent="0.25">
      <c r="C17766" s="219">
        <f t="shared" si="1392"/>
        <v>60130</v>
      </c>
      <c r="D17766" s="208" t="b">
        <f t="shared" si="1393"/>
        <v>1</v>
      </c>
      <c r="E17766" s="220" t="b">
        <f t="shared" si="1390"/>
        <v>0</v>
      </c>
      <c r="F17766" s="219" t="b">
        <f t="shared" si="1394"/>
        <v>0</v>
      </c>
      <c r="G17766" s="219">
        <f t="shared" si="1391"/>
        <v>60132</v>
      </c>
    </row>
    <row r="17767" spans="3:7" x14ac:dyDescent="0.25">
      <c r="C17767" s="219">
        <f t="shared" si="1392"/>
        <v>60131</v>
      </c>
      <c r="D17767" s="208" t="b">
        <f t="shared" si="1393"/>
        <v>1</v>
      </c>
      <c r="E17767" s="220" t="b">
        <f t="shared" si="1390"/>
        <v>0</v>
      </c>
      <c r="F17767" s="219" t="b">
        <f t="shared" si="1394"/>
        <v>0</v>
      </c>
      <c r="G17767" s="219">
        <f t="shared" si="1391"/>
        <v>60132</v>
      </c>
    </row>
    <row r="17768" spans="3:7" x14ac:dyDescent="0.25">
      <c r="C17768" s="219">
        <f t="shared" si="1392"/>
        <v>60132</v>
      </c>
      <c r="D17768" s="208" t="b">
        <f t="shared" si="1393"/>
        <v>0</v>
      </c>
      <c r="E17768" s="220" t="b">
        <f t="shared" si="1390"/>
        <v>0</v>
      </c>
      <c r="F17768" s="219">
        <f t="shared" si="1394"/>
        <v>60132</v>
      </c>
      <c r="G17768" s="219">
        <f t="shared" si="1391"/>
        <v>60132</v>
      </c>
    </row>
    <row r="17769" spans="3:7" x14ac:dyDescent="0.25">
      <c r="C17769" s="219">
        <f t="shared" si="1392"/>
        <v>60133</v>
      </c>
      <c r="D17769" s="208" t="b">
        <f t="shared" si="1393"/>
        <v>0</v>
      </c>
      <c r="E17769" s="220" t="b">
        <f t="shared" si="1390"/>
        <v>0</v>
      </c>
      <c r="F17769" s="219">
        <f t="shared" si="1394"/>
        <v>60133</v>
      </c>
      <c r="G17769" s="219">
        <f t="shared" si="1391"/>
        <v>60133</v>
      </c>
    </row>
    <row r="17770" spans="3:7" x14ac:dyDescent="0.25">
      <c r="C17770" s="219">
        <f t="shared" si="1392"/>
        <v>60134</v>
      </c>
      <c r="D17770" s="208" t="b">
        <f t="shared" si="1393"/>
        <v>0</v>
      </c>
      <c r="E17770" s="220" t="b">
        <f t="shared" si="1390"/>
        <v>0</v>
      </c>
      <c r="F17770" s="219">
        <f t="shared" si="1394"/>
        <v>60134</v>
      </c>
      <c r="G17770" s="219">
        <f t="shared" si="1391"/>
        <v>60134</v>
      </c>
    </row>
    <row r="17771" spans="3:7" x14ac:dyDescent="0.25">
      <c r="C17771" s="219">
        <f t="shared" si="1392"/>
        <v>60135</v>
      </c>
      <c r="D17771" s="208" t="b">
        <f t="shared" si="1393"/>
        <v>0</v>
      </c>
      <c r="E17771" s="220" t="b">
        <f t="shared" si="1390"/>
        <v>0</v>
      </c>
      <c r="F17771" s="219">
        <f t="shared" si="1394"/>
        <v>60135</v>
      </c>
      <c r="G17771" s="219">
        <f t="shared" si="1391"/>
        <v>60135</v>
      </c>
    </row>
    <row r="17772" spans="3:7" x14ac:dyDescent="0.25">
      <c r="C17772" s="219">
        <f t="shared" si="1392"/>
        <v>60136</v>
      </c>
      <c r="D17772" s="208" t="b">
        <f t="shared" si="1393"/>
        <v>0</v>
      </c>
      <c r="E17772" s="220" t="b">
        <f t="shared" si="1390"/>
        <v>0</v>
      </c>
      <c r="F17772" s="219">
        <f t="shared" si="1394"/>
        <v>60136</v>
      </c>
      <c r="G17772" s="219">
        <f t="shared" si="1391"/>
        <v>60136</v>
      </c>
    </row>
    <row r="17773" spans="3:7" x14ac:dyDescent="0.25">
      <c r="C17773" s="219">
        <f t="shared" si="1392"/>
        <v>60137</v>
      </c>
      <c r="D17773" s="208" t="b">
        <f t="shared" si="1393"/>
        <v>1</v>
      </c>
      <c r="E17773" s="220" t="b">
        <f t="shared" si="1390"/>
        <v>0</v>
      </c>
      <c r="F17773" s="219" t="b">
        <f t="shared" si="1394"/>
        <v>0</v>
      </c>
      <c r="G17773" s="219">
        <f t="shared" si="1391"/>
        <v>60139</v>
      </c>
    </row>
    <row r="17774" spans="3:7" x14ac:dyDescent="0.25">
      <c r="C17774" s="219">
        <f t="shared" si="1392"/>
        <v>60138</v>
      </c>
      <c r="D17774" s="208" t="b">
        <f t="shared" si="1393"/>
        <v>1</v>
      </c>
      <c r="E17774" s="220" t="b">
        <f t="shared" si="1390"/>
        <v>0</v>
      </c>
      <c r="F17774" s="219" t="b">
        <f t="shared" si="1394"/>
        <v>0</v>
      </c>
      <c r="G17774" s="219">
        <f t="shared" si="1391"/>
        <v>60139</v>
      </c>
    </row>
    <row r="17775" spans="3:7" x14ac:dyDescent="0.25">
      <c r="C17775" s="219">
        <f t="shared" si="1392"/>
        <v>60139</v>
      </c>
      <c r="D17775" s="208" t="b">
        <f t="shared" si="1393"/>
        <v>0</v>
      </c>
      <c r="E17775" s="220" t="b">
        <f t="shared" si="1390"/>
        <v>0</v>
      </c>
      <c r="F17775" s="219">
        <f t="shared" si="1394"/>
        <v>60139</v>
      </c>
      <c r="G17775" s="219">
        <f t="shared" si="1391"/>
        <v>60139</v>
      </c>
    </row>
    <row r="17776" spans="3:7" x14ac:dyDescent="0.25">
      <c r="C17776" s="219">
        <f t="shared" si="1392"/>
        <v>60140</v>
      </c>
      <c r="D17776" s="208" t="b">
        <f t="shared" si="1393"/>
        <v>0</v>
      </c>
      <c r="E17776" s="220" t="b">
        <f t="shared" si="1390"/>
        <v>0</v>
      </c>
      <c r="F17776" s="219">
        <f t="shared" si="1394"/>
        <v>60140</v>
      </c>
      <c r="G17776" s="219">
        <f t="shared" si="1391"/>
        <v>60140</v>
      </c>
    </row>
    <row r="17777" spans="3:7" x14ac:dyDescent="0.25">
      <c r="C17777" s="219">
        <f t="shared" si="1392"/>
        <v>60141</v>
      </c>
      <c r="D17777" s="208" t="b">
        <f t="shared" si="1393"/>
        <v>0</v>
      </c>
      <c r="E17777" s="220" t="b">
        <f t="shared" si="1390"/>
        <v>0</v>
      </c>
      <c r="F17777" s="219">
        <f t="shared" si="1394"/>
        <v>60141</v>
      </c>
      <c r="G17777" s="219">
        <f t="shared" si="1391"/>
        <v>60141</v>
      </c>
    </row>
    <row r="17778" spans="3:7" x14ac:dyDescent="0.25">
      <c r="C17778" s="219">
        <f t="shared" si="1392"/>
        <v>60142</v>
      </c>
      <c r="D17778" s="208" t="b">
        <f t="shared" si="1393"/>
        <v>0</v>
      </c>
      <c r="E17778" s="220" t="b">
        <f t="shared" si="1390"/>
        <v>0</v>
      </c>
      <c r="F17778" s="219">
        <f t="shared" si="1394"/>
        <v>60142</v>
      </c>
      <c r="G17778" s="219">
        <f t="shared" si="1391"/>
        <v>60142</v>
      </c>
    </row>
    <row r="17779" spans="3:7" x14ac:dyDescent="0.25">
      <c r="C17779" s="219">
        <f t="shared" si="1392"/>
        <v>60143</v>
      </c>
      <c r="D17779" s="208" t="b">
        <f t="shared" si="1393"/>
        <v>0</v>
      </c>
      <c r="E17779" s="220" t="b">
        <f t="shared" si="1390"/>
        <v>0</v>
      </c>
      <c r="F17779" s="219">
        <f t="shared" si="1394"/>
        <v>60143</v>
      </c>
      <c r="G17779" s="219">
        <f t="shared" si="1391"/>
        <v>60143</v>
      </c>
    </row>
    <row r="17780" spans="3:7" x14ac:dyDescent="0.25">
      <c r="C17780" s="219">
        <f t="shared" si="1392"/>
        <v>60144</v>
      </c>
      <c r="D17780" s="208" t="b">
        <f t="shared" si="1393"/>
        <v>1</v>
      </c>
      <c r="E17780" s="220" t="b">
        <f t="shared" si="1390"/>
        <v>0</v>
      </c>
      <c r="F17780" s="219" t="b">
        <f t="shared" si="1394"/>
        <v>0</v>
      </c>
      <c r="G17780" s="219">
        <f t="shared" si="1391"/>
        <v>60146</v>
      </c>
    </row>
    <row r="17781" spans="3:7" x14ac:dyDescent="0.25">
      <c r="C17781" s="219">
        <f t="shared" si="1392"/>
        <v>60145</v>
      </c>
      <c r="D17781" s="208" t="b">
        <f t="shared" si="1393"/>
        <v>1</v>
      </c>
      <c r="E17781" s="220" t="b">
        <f t="shared" si="1390"/>
        <v>0</v>
      </c>
      <c r="F17781" s="219" t="b">
        <f t="shared" si="1394"/>
        <v>0</v>
      </c>
      <c r="G17781" s="219">
        <f t="shared" si="1391"/>
        <v>60146</v>
      </c>
    </row>
    <row r="17782" spans="3:7" x14ac:dyDescent="0.25">
      <c r="C17782" s="219">
        <f t="shared" si="1392"/>
        <v>60146</v>
      </c>
      <c r="D17782" s="208" t="b">
        <f t="shared" si="1393"/>
        <v>0</v>
      </c>
      <c r="E17782" s="220" t="b">
        <f t="shared" si="1390"/>
        <v>0</v>
      </c>
      <c r="F17782" s="219">
        <f t="shared" si="1394"/>
        <v>60146</v>
      </c>
      <c r="G17782" s="219">
        <f t="shared" si="1391"/>
        <v>60146</v>
      </c>
    </row>
    <row r="17783" spans="3:7" x14ac:dyDescent="0.25">
      <c r="C17783" s="219">
        <f t="shared" si="1392"/>
        <v>60147</v>
      </c>
      <c r="D17783" s="208" t="b">
        <f t="shared" si="1393"/>
        <v>0</v>
      </c>
      <c r="E17783" s="220" t="b">
        <f t="shared" si="1390"/>
        <v>0</v>
      </c>
      <c r="F17783" s="219">
        <f t="shared" si="1394"/>
        <v>60147</v>
      </c>
      <c r="G17783" s="219">
        <f t="shared" si="1391"/>
        <v>60147</v>
      </c>
    </row>
    <row r="17784" spans="3:7" x14ac:dyDescent="0.25">
      <c r="C17784" s="219">
        <f t="shared" si="1392"/>
        <v>60148</v>
      </c>
      <c r="D17784" s="208" t="b">
        <f t="shared" si="1393"/>
        <v>0</v>
      </c>
      <c r="E17784" s="220" t="b">
        <f t="shared" si="1390"/>
        <v>0</v>
      </c>
      <c r="F17784" s="219">
        <f t="shared" si="1394"/>
        <v>60148</v>
      </c>
      <c r="G17784" s="219">
        <f t="shared" si="1391"/>
        <v>60148</v>
      </c>
    </row>
    <row r="17785" spans="3:7" x14ac:dyDescent="0.25">
      <c r="C17785" s="219">
        <f t="shared" si="1392"/>
        <v>60149</v>
      </c>
      <c r="D17785" s="208" t="b">
        <f t="shared" si="1393"/>
        <v>0</v>
      </c>
      <c r="E17785" s="220" t="b">
        <f t="shared" si="1390"/>
        <v>0</v>
      </c>
      <c r="F17785" s="219">
        <f t="shared" si="1394"/>
        <v>60149</v>
      </c>
      <c r="G17785" s="219">
        <f t="shared" si="1391"/>
        <v>60149</v>
      </c>
    </row>
    <row r="17786" spans="3:7" x14ac:dyDescent="0.25">
      <c r="C17786" s="219">
        <f t="shared" si="1392"/>
        <v>60150</v>
      </c>
      <c r="D17786" s="208" t="b">
        <f t="shared" si="1393"/>
        <v>0</v>
      </c>
      <c r="E17786" s="220" t="b">
        <f t="shared" si="1390"/>
        <v>0</v>
      </c>
      <c r="F17786" s="219">
        <f t="shared" si="1394"/>
        <v>60150</v>
      </c>
      <c r="G17786" s="219">
        <f t="shared" si="1391"/>
        <v>60150</v>
      </c>
    </row>
    <row r="17787" spans="3:7" x14ac:dyDescent="0.25">
      <c r="C17787" s="219">
        <f t="shared" si="1392"/>
        <v>60151</v>
      </c>
      <c r="D17787" s="208" t="b">
        <f t="shared" si="1393"/>
        <v>1</v>
      </c>
      <c r="E17787" s="220" t="b">
        <f t="shared" si="1390"/>
        <v>0</v>
      </c>
      <c r="F17787" s="219" t="b">
        <f t="shared" si="1394"/>
        <v>0</v>
      </c>
      <c r="G17787" s="219">
        <f t="shared" si="1391"/>
        <v>60153</v>
      </c>
    </row>
    <row r="17788" spans="3:7" x14ac:dyDescent="0.25">
      <c r="C17788" s="219">
        <f t="shared" si="1392"/>
        <v>60152</v>
      </c>
      <c r="D17788" s="208" t="b">
        <f t="shared" si="1393"/>
        <v>1</v>
      </c>
      <c r="E17788" s="220" t="b">
        <f t="shared" si="1390"/>
        <v>0</v>
      </c>
      <c r="F17788" s="219" t="b">
        <f t="shared" si="1394"/>
        <v>0</v>
      </c>
      <c r="G17788" s="219">
        <f t="shared" si="1391"/>
        <v>60153</v>
      </c>
    </row>
    <row r="17789" spans="3:7" x14ac:dyDescent="0.25">
      <c r="C17789" s="219">
        <f t="shared" si="1392"/>
        <v>60153</v>
      </c>
      <c r="D17789" s="208" t="b">
        <f t="shared" si="1393"/>
        <v>0</v>
      </c>
      <c r="E17789" s="220" t="b">
        <f t="shared" si="1390"/>
        <v>0</v>
      </c>
      <c r="F17789" s="219">
        <f t="shared" si="1394"/>
        <v>60153</v>
      </c>
      <c r="G17789" s="219">
        <f t="shared" si="1391"/>
        <v>60153</v>
      </c>
    </row>
    <row r="17790" spans="3:7" x14ac:dyDescent="0.25">
      <c r="C17790" s="219">
        <f t="shared" si="1392"/>
        <v>60154</v>
      </c>
      <c r="D17790" s="208" t="b">
        <f t="shared" si="1393"/>
        <v>0</v>
      </c>
      <c r="E17790" s="220" t="b">
        <f t="shared" si="1390"/>
        <v>0</v>
      </c>
      <c r="F17790" s="219">
        <f t="shared" si="1394"/>
        <v>60154</v>
      </c>
      <c r="G17790" s="219">
        <f t="shared" si="1391"/>
        <v>60154</v>
      </c>
    </row>
    <row r="17791" spans="3:7" x14ac:dyDescent="0.25">
      <c r="C17791" s="219">
        <f t="shared" si="1392"/>
        <v>60155</v>
      </c>
      <c r="D17791" s="208" t="b">
        <f t="shared" si="1393"/>
        <v>0</v>
      </c>
      <c r="E17791" s="220" t="b">
        <f t="shared" si="1390"/>
        <v>0</v>
      </c>
      <c r="F17791" s="219">
        <f t="shared" si="1394"/>
        <v>60155</v>
      </c>
      <c r="G17791" s="219">
        <f t="shared" si="1391"/>
        <v>60155</v>
      </c>
    </row>
    <row r="17792" spans="3:7" x14ac:dyDescent="0.25">
      <c r="C17792" s="219">
        <f t="shared" si="1392"/>
        <v>60156</v>
      </c>
      <c r="D17792" s="208" t="b">
        <f t="shared" si="1393"/>
        <v>0</v>
      </c>
      <c r="E17792" s="220" t="b">
        <f t="shared" si="1390"/>
        <v>0</v>
      </c>
      <c r="F17792" s="219">
        <f t="shared" si="1394"/>
        <v>60156</v>
      </c>
      <c r="G17792" s="219">
        <f t="shared" si="1391"/>
        <v>60156</v>
      </c>
    </row>
    <row r="17793" spans="3:7" x14ac:dyDescent="0.25">
      <c r="C17793" s="219">
        <f t="shared" si="1392"/>
        <v>60157</v>
      </c>
      <c r="D17793" s="208" t="b">
        <f t="shared" si="1393"/>
        <v>0</v>
      </c>
      <c r="E17793" s="220" t="b">
        <f t="shared" si="1390"/>
        <v>0</v>
      </c>
      <c r="F17793" s="219">
        <f t="shared" si="1394"/>
        <v>60157</v>
      </c>
      <c r="G17793" s="219">
        <f t="shared" si="1391"/>
        <v>60157</v>
      </c>
    </row>
    <row r="17794" spans="3:7" x14ac:dyDescent="0.25">
      <c r="C17794" s="219">
        <f t="shared" si="1392"/>
        <v>60158</v>
      </c>
      <c r="D17794" s="208" t="b">
        <f t="shared" si="1393"/>
        <v>1</v>
      </c>
      <c r="E17794" s="220" t="b">
        <f t="shared" si="1390"/>
        <v>0</v>
      </c>
      <c r="F17794" s="219" t="b">
        <f t="shared" si="1394"/>
        <v>0</v>
      </c>
      <c r="G17794" s="219">
        <f t="shared" si="1391"/>
        <v>60160</v>
      </c>
    </row>
    <row r="17795" spans="3:7" x14ac:dyDescent="0.25">
      <c r="C17795" s="219">
        <f t="shared" si="1392"/>
        <v>60159</v>
      </c>
      <c r="D17795" s="208" t="b">
        <f t="shared" si="1393"/>
        <v>1</v>
      </c>
      <c r="E17795" s="220" t="b">
        <f t="shared" si="1390"/>
        <v>0</v>
      </c>
      <c r="F17795" s="219" t="b">
        <f t="shared" si="1394"/>
        <v>0</v>
      </c>
      <c r="G17795" s="219">
        <f t="shared" si="1391"/>
        <v>60160</v>
      </c>
    </row>
    <row r="17796" spans="3:7" x14ac:dyDescent="0.25">
      <c r="C17796" s="219">
        <f t="shared" si="1392"/>
        <v>60160</v>
      </c>
      <c r="D17796" s="208" t="b">
        <f t="shared" si="1393"/>
        <v>0</v>
      </c>
      <c r="E17796" s="220" t="b">
        <f t="shared" si="1390"/>
        <v>0</v>
      </c>
      <c r="F17796" s="219">
        <f t="shared" si="1394"/>
        <v>60160</v>
      </c>
      <c r="G17796" s="219">
        <f t="shared" si="1391"/>
        <v>60160</v>
      </c>
    </row>
    <row r="17797" spans="3:7" x14ac:dyDescent="0.25">
      <c r="C17797" s="219">
        <f t="shared" si="1392"/>
        <v>60161</v>
      </c>
      <c r="D17797" s="208" t="b">
        <f t="shared" si="1393"/>
        <v>0</v>
      </c>
      <c r="E17797" s="220" t="b">
        <f t="shared" si="1390"/>
        <v>0</v>
      </c>
      <c r="F17797" s="219">
        <f t="shared" si="1394"/>
        <v>60161</v>
      </c>
      <c r="G17797" s="219">
        <f t="shared" si="1391"/>
        <v>60161</v>
      </c>
    </row>
    <row r="17798" spans="3:7" x14ac:dyDescent="0.25">
      <c r="C17798" s="219">
        <f t="shared" si="1392"/>
        <v>60162</v>
      </c>
      <c r="D17798" s="208" t="b">
        <f t="shared" si="1393"/>
        <v>0</v>
      </c>
      <c r="E17798" s="220" t="b">
        <f t="shared" ref="E17798:E17861" si="1395">IF(TYPE(VLOOKUP(C17798,Holydays,1,0))&lt;&gt;1,FALSE,TRUE)</f>
        <v>0</v>
      </c>
      <c r="F17798" s="219">
        <f t="shared" si="1394"/>
        <v>60162</v>
      </c>
      <c r="G17798" s="219">
        <f t="shared" ref="G17798:G17861" si="1396">IF(F17798,F17798,WORKDAY(C17798,1,Holydays))</f>
        <v>60162</v>
      </c>
    </row>
    <row r="17799" spans="3:7" x14ac:dyDescent="0.25">
      <c r="C17799" s="219">
        <f t="shared" ref="C17799:C17862" si="1397">C17798+1</f>
        <v>60163</v>
      </c>
      <c r="D17799" s="208" t="b">
        <f t="shared" ref="D17799:D17862" si="1398">IF(WEEKDAY(C17799,2)&gt;5,TRUE)</f>
        <v>0</v>
      </c>
      <c r="E17799" s="220" t="b">
        <f t="shared" si="1395"/>
        <v>0</v>
      </c>
      <c r="F17799" s="219">
        <f t="shared" ref="F17799:F17862" si="1399">IF(OR(D17799,E17799),FALSE,C17799)</f>
        <v>60163</v>
      </c>
      <c r="G17799" s="219">
        <f t="shared" si="1396"/>
        <v>60163</v>
      </c>
    </row>
    <row r="17800" spans="3:7" x14ac:dyDescent="0.25">
      <c r="C17800" s="219">
        <f t="shared" si="1397"/>
        <v>60164</v>
      </c>
      <c r="D17800" s="208" t="b">
        <f t="shared" si="1398"/>
        <v>0</v>
      </c>
      <c r="E17800" s="220" t="b">
        <f t="shared" si="1395"/>
        <v>0</v>
      </c>
      <c r="F17800" s="219">
        <f t="shared" si="1399"/>
        <v>60164</v>
      </c>
      <c r="G17800" s="219">
        <f t="shared" si="1396"/>
        <v>60164</v>
      </c>
    </row>
    <row r="17801" spans="3:7" x14ac:dyDescent="0.25">
      <c r="C17801" s="219">
        <f t="shared" si="1397"/>
        <v>60165</v>
      </c>
      <c r="D17801" s="208" t="b">
        <f t="shared" si="1398"/>
        <v>1</v>
      </c>
      <c r="E17801" s="220" t="b">
        <f t="shared" si="1395"/>
        <v>0</v>
      </c>
      <c r="F17801" s="219" t="b">
        <f t="shared" si="1399"/>
        <v>0</v>
      </c>
      <c r="G17801" s="219">
        <f t="shared" si="1396"/>
        <v>60167</v>
      </c>
    </row>
    <row r="17802" spans="3:7" x14ac:dyDescent="0.25">
      <c r="C17802" s="219">
        <f t="shared" si="1397"/>
        <v>60166</v>
      </c>
      <c r="D17802" s="208" t="b">
        <f t="shared" si="1398"/>
        <v>1</v>
      </c>
      <c r="E17802" s="220" t="b">
        <f t="shared" si="1395"/>
        <v>0</v>
      </c>
      <c r="F17802" s="219" t="b">
        <f t="shared" si="1399"/>
        <v>0</v>
      </c>
      <c r="G17802" s="219">
        <f t="shared" si="1396"/>
        <v>60167</v>
      </c>
    </row>
    <row r="17803" spans="3:7" x14ac:dyDescent="0.25">
      <c r="C17803" s="219">
        <f t="shared" si="1397"/>
        <v>60167</v>
      </c>
      <c r="D17803" s="208" t="b">
        <f t="shared" si="1398"/>
        <v>0</v>
      </c>
      <c r="E17803" s="220" t="b">
        <f t="shared" si="1395"/>
        <v>0</v>
      </c>
      <c r="F17803" s="219">
        <f t="shared" si="1399"/>
        <v>60167</v>
      </c>
      <c r="G17803" s="219">
        <f t="shared" si="1396"/>
        <v>60167</v>
      </c>
    </row>
    <row r="17804" spans="3:7" x14ac:dyDescent="0.25">
      <c r="C17804" s="219">
        <f t="shared" si="1397"/>
        <v>60168</v>
      </c>
      <c r="D17804" s="208" t="b">
        <f t="shared" si="1398"/>
        <v>0</v>
      </c>
      <c r="E17804" s="220" t="b">
        <f t="shared" si="1395"/>
        <v>0</v>
      </c>
      <c r="F17804" s="219">
        <f t="shared" si="1399"/>
        <v>60168</v>
      </c>
      <c r="G17804" s="219">
        <f t="shared" si="1396"/>
        <v>60168</v>
      </c>
    </row>
    <row r="17805" spans="3:7" x14ac:dyDescent="0.25">
      <c r="C17805" s="219">
        <f t="shared" si="1397"/>
        <v>60169</v>
      </c>
      <c r="D17805" s="208" t="b">
        <f t="shared" si="1398"/>
        <v>0</v>
      </c>
      <c r="E17805" s="220" t="b">
        <f t="shared" si="1395"/>
        <v>0</v>
      </c>
      <c r="F17805" s="219">
        <f t="shared" si="1399"/>
        <v>60169</v>
      </c>
      <c r="G17805" s="219">
        <f t="shared" si="1396"/>
        <v>60169</v>
      </c>
    </row>
    <row r="17806" spans="3:7" x14ac:dyDescent="0.25">
      <c r="C17806" s="219">
        <f t="shared" si="1397"/>
        <v>60170</v>
      </c>
      <c r="D17806" s="208" t="b">
        <f t="shared" si="1398"/>
        <v>0</v>
      </c>
      <c r="E17806" s="220" t="b">
        <f t="shared" si="1395"/>
        <v>0</v>
      </c>
      <c r="F17806" s="219">
        <f t="shared" si="1399"/>
        <v>60170</v>
      </c>
      <c r="G17806" s="219">
        <f t="shared" si="1396"/>
        <v>60170</v>
      </c>
    </row>
    <row r="17807" spans="3:7" x14ac:dyDescent="0.25">
      <c r="C17807" s="219">
        <f t="shared" si="1397"/>
        <v>60171</v>
      </c>
      <c r="D17807" s="208" t="b">
        <f t="shared" si="1398"/>
        <v>0</v>
      </c>
      <c r="E17807" s="220" t="b">
        <f t="shared" si="1395"/>
        <v>0</v>
      </c>
      <c r="F17807" s="219">
        <f t="shared" si="1399"/>
        <v>60171</v>
      </c>
      <c r="G17807" s="219">
        <f t="shared" si="1396"/>
        <v>60171</v>
      </c>
    </row>
    <row r="17808" spans="3:7" x14ac:dyDescent="0.25">
      <c r="C17808" s="219">
        <f t="shared" si="1397"/>
        <v>60172</v>
      </c>
      <c r="D17808" s="208" t="b">
        <f t="shared" si="1398"/>
        <v>1</v>
      </c>
      <c r="E17808" s="220" t="b">
        <f t="shared" si="1395"/>
        <v>0</v>
      </c>
      <c r="F17808" s="219" t="b">
        <f t="shared" si="1399"/>
        <v>0</v>
      </c>
      <c r="G17808" s="219">
        <f t="shared" si="1396"/>
        <v>60174</v>
      </c>
    </row>
    <row r="17809" spans="3:7" x14ac:dyDescent="0.25">
      <c r="C17809" s="219">
        <f t="shared" si="1397"/>
        <v>60173</v>
      </c>
      <c r="D17809" s="208" t="b">
        <f t="shared" si="1398"/>
        <v>1</v>
      </c>
      <c r="E17809" s="220" t="b">
        <f t="shared" si="1395"/>
        <v>0</v>
      </c>
      <c r="F17809" s="219" t="b">
        <f t="shared" si="1399"/>
        <v>0</v>
      </c>
      <c r="G17809" s="219">
        <f t="shared" si="1396"/>
        <v>60174</v>
      </c>
    </row>
    <row r="17810" spans="3:7" x14ac:dyDescent="0.25">
      <c r="C17810" s="219">
        <f t="shared" si="1397"/>
        <v>60174</v>
      </c>
      <c r="D17810" s="208" t="b">
        <f t="shared" si="1398"/>
        <v>0</v>
      </c>
      <c r="E17810" s="220" t="b">
        <f t="shared" si="1395"/>
        <v>0</v>
      </c>
      <c r="F17810" s="219">
        <f t="shared" si="1399"/>
        <v>60174</v>
      </c>
      <c r="G17810" s="219">
        <f t="shared" si="1396"/>
        <v>60174</v>
      </c>
    </row>
    <row r="17811" spans="3:7" x14ac:dyDescent="0.25">
      <c r="C17811" s="219">
        <f t="shared" si="1397"/>
        <v>60175</v>
      </c>
      <c r="D17811" s="208" t="b">
        <f t="shared" si="1398"/>
        <v>0</v>
      </c>
      <c r="E17811" s="220" t="b">
        <f t="shared" si="1395"/>
        <v>0</v>
      </c>
      <c r="F17811" s="219">
        <f t="shared" si="1399"/>
        <v>60175</v>
      </c>
      <c r="G17811" s="219">
        <f t="shared" si="1396"/>
        <v>60175</v>
      </c>
    </row>
    <row r="17812" spans="3:7" x14ac:dyDescent="0.25">
      <c r="C17812" s="219">
        <f t="shared" si="1397"/>
        <v>60176</v>
      </c>
      <c r="D17812" s="208" t="b">
        <f t="shared" si="1398"/>
        <v>0</v>
      </c>
      <c r="E17812" s="220" t="b">
        <f t="shared" si="1395"/>
        <v>0</v>
      </c>
      <c r="F17812" s="219">
        <f t="shared" si="1399"/>
        <v>60176</v>
      </c>
      <c r="G17812" s="219">
        <f t="shared" si="1396"/>
        <v>60176</v>
      </c>
    </row>
    <row r="17813" spans="3:7" x14ac:dyDescent="0.25">
      <c r="C17813" s="219">
        <f t="shared" si="1397"/>
        <v>60177</v>
      </c>
      <c r="D17813" s="208" t="b">
        <f t="shared" si="1398"/>
        <v>0</v>
      </c>
      <c r="E17813" s="220" t="b">
        <f t="shared" si="1395"/>
        <v>0</v>
      </c>
      <c r="F17813" s="219">
        <f t="shared" si="1399"/>
        <v>60177</v>
      </c>
      <c r="G17813" s="219">
        <f t="shared" si="1396"/>
        <v>60177</v>
      </c>
    </row>
    <row r="17814" spans="3:7" x14ac:dyDescent="0.25">
      <c r="C17814" s="219">
        <f t="shared" si="1397"/>
        <v>60178</v>
      </c>
      <c r="D17814" s="208" t="b">
        <f t="shared" si="1398"/>
        <v>0</v>
      </c>
      <c r="E17814" s="220" t="b">
        <f t="shared" si="1395"/>
        <v>0</v>
      </c>
      <c r="F17814" s="219">
        <f t="shared" si="1399"/>
        <v>60178</v>
      </c>
      <c r="G17814" s="219">
        <f t="shared" si="1396"/>
        <v>60178</v>
      </c>
    </row>
    <row r="17815" spans="3:7" x14ac:dyDescent="0.25">
      <c r="C17815" s="219">
        <f t="shared" si="1397"/>
        <v>60179</v>
      </c>
      <c r="D17815" s="208" t="b">
        <f t="shared" si="1398"/>
        <v>1</v>
      </c>
      <c r="E17815" s="220" t="b">
        <f t="shared" si="1395"/>
        <v>0</v>
      </c>
      <c r="F17815" s="219" t="b">
        <f t="shared" si="1399"/>
        <v>0</v>
      </c>
      <c r="G17815" s="219">
        <f t="shared" si="1396"/>
        <v>60181</v>
      </c>
    </row>
    <row r="17816" spans="3:7" x14ac:dyDescent="0.25">
      <c r="C17816" s="219">
        <f t="shared" si="1397"/>
        <v>60180</v>
      </c>
      <c r="D17816" s="208" t="b">
        <f t="shared" si="1398"/>
        <v>1</v>
      </c>
      <c r="E17816" s="220" t="b">
        <f t="shared" si="1395"/>
        <v>0</v>
      </c>
      <c r="F17816" s="219" t="b">
        <f t="shared" si="1399"/>
        <v>0</v>
      </c>
      <c r="G17816" s="219">
        <f t="shared" si="1396"/>
        <v>60181</v>
      </c>
    </row>
    <row r="17817" spans="3:7" x14ac:dyDescent="0.25">
      <c r="C17817" s="219">
        <f t="shared" si="1397"/>
        <v>60181</v>
      </c>
      <c r="D17817" s="208" t="b">
        <f t="shared" si="1398"/>
        <v>0</v>
      </c>
      <c r="E17817" s="220" t="b">
        <f t="shared" si="1395"/>
        <v>0</v>
      </c>
      <c r="F17817" s="219">
        <f t="shared" si="1399"/>
        <v>60181</v>
      </c>
      <c r="G17817" s="219">
        <f t="shared" si="1396"/>
        <v>60181</v>
      </c>
    </row>
    <row r="17818" spans="3:7" x14ac:dyDescent="0.25">
      <c r="C17818" s="219">
        <f t="shared" si="1397"/>
        <v>60182</v>
      </c>
      <c r="D17818" s="208" t="b">
        <f t="shared" si="1398"/>
        <v>0</v>
      </c>
      <c r="E17818" s="220" t="b">
        <f t="shared" si="1395"/>
        <v>0</v>
      </c>
      <c r="F17818" s="219">
        <f t="shared" si="1399"/>
        <v>60182</v>
      </c>
      <c r="G17818" s="219">
        <f t="shared" si="1396"/>
        <v>60182</v>
      </c>
    </row>
    <row r="17819" spans="3:7" x14ac:dyDescent="0.25">
      <c r="C17819" s="219">
        <f t="shared" si="1397"/>
        <v>60183</v>
      </c>
      <c r="D17819" s="208" t="b">
        <f t="shared" si="1398"/>
        <v>0</v>
      </c>
      <c r="E17819" s="220" t="b">
        <f t="shared" si="1395"/>
        <v>0</v>
      </c>
      <c r="F17819" s="219">
        <f t="shared" si="1399"/>
        <v>60183</v>
      </c>
      <c r="G17819" s="219">
        <f t="shared" si="1396"/>
        <v>60183</v>
      </c>
    </row>
    <row r="17820" spans="3:7" x14ac:dyDescent="0.25">
      <c r="C17820" s="219">
        <f t="shared" si="1397"/>
        <v>60184</v>
      </c>
      <c r="D17820" s="208" t="b">
        <f t="shared" si="1398"/>
        <v>0</v>
      </c>
      <c r="E17820" s="220" t="b">
        <f t="shared" si="1395"/>
        <v>0</v>
      </c>
      <c r="F17820" s="219">
        <f t="shared" si="1399"/>
        <v>60184</v>
      </c>
      <c r="G17820" s="219">
        <f t="shared" si="1396"/>
        <v>60184</v>
      </c>
    </row>
    <row r="17821" spans="3:7" x14ac:dyDescent="0.25">
      <c r="C17821" s="219">
        <f t="shared" si="1397"/>
        <v>60185</v>
      </c>
      <c r="D17821" s="208" t="b">
        <f t="shared" si="1398"/>
        <v>0</v>
      </c>
      <c r="E17821" s="220" t="b">
        <f t="shared" si="1395"/>
        <v>0</v>
      </c>
      <c r="F17821" s="219">
        <f t="shared" si="1399"/>
        <v>60185</v>
      </c>
      <c r="G17821" s="219">
        <f t="shared" si="1396"/>
        <v>60185</v>
      </c>
    </row>
    <row r="17822" spans="3:7" x14ac:dyDescent="0.25">
      <c r="C17822" s="219">
        <f t="shared" si="1397"/>
        <v>60186</v>
      </c>
      <c r="D17822" s="208" t="b">
        <f t="shared" si="1398"/>
        <v>1</v>
      </c>
      <c r="E17822" s="220" t="b">
        <f t="shared" si="1395"/>
        <v>0</v>
      </c>
      <c r="F17822" s="219" t="b">
        <f t="shared" si="1399"/>
        <v>0</v>
      </c>
      <c r="G17822" s="219">
        <f t="shared" si="1396"/>
        <v>60188</v>
      </c>
    </row>
    <row r="17823" spans="3:7" x14ac:dyDescent="0.25">
      <c r="C17823" s="219">
        <f t="shared" si="1397"/>
        <v>60187</v>
      </c>
      <c r="D17823" s="208" t="b">
        <f t="shared" si="1398"/>
        <v>1</v>
      </c>
      <c r="E17823" s="220" t="b">
        <f t="shared" si="1395"/>
        <v>0</v>
      </c>
      <c r="F17823" s="219" t="b">
        <f t="shared" si="1399"/>
        <v>0</v>
      </c>
      <c r="G17823" s="219">
        <f t="shared" si="1396"/>
        <v>60188</v>
      </c>
    </row>
    <row r="17824" spans="3:7" x14ac:dyDescent="0.25">
      <c r="C17824" s="219">
        <f t="shared" si="1397"/>
        <v>60188</v>
      </c>
      <c r="D17824" s="208" t="b">
        <f t="shared" si="1398"/>
        <v>0</v>
      </c>
      <c r="E17824" s="220" t="b">
        <f t="shared" si="1395"/>
        <v>0</v>
      </c>
      <c r="F17824" s="219">
        <f t="shared" si="1399"/>
        <v>60188</v>
      </c>
      <c r="G17824" s="219">
        <f t="shared" si="1396"/>
        <v>60188</v>
      </c>
    </row>
    <row r="17825" spans="3:7" x14ac:dyDescent="0.25">
      <c r="C17825" s="219">
        <f t="shared" si="1397"/>
        <v>60189</v>
      </c>
      <c r="D17825" s="208" t="b">
        <f t="shared" si="1398"/>
        <v>0</v>
      </c>
      <c r="E17825" s="220" t="b">
        <f t="shared" si="1395"/>
        <v>0</v>
      </c>
      <c r="F17825" s="219">
        <f t="shared" si="1399"/>
        <v>60189</v>
      </c>
      <c r="G17825" s="219">
        <f t="shared" si="1396"/>
        <v>60189</v>
      </c>
    </row>
    <row r="17826" spans="3:7" x14ac:dyDescent="0.25">
      <c r="C17826" s="219">
        <f t="shared" si="1397"/>
        <v>60190</v>
      </c>
      <c r="D17826" s="208" t="b">
        <f t="shared" si="1398"/>
        <v>0</v>
      </c>
      <c r="E17826" s="220" t="b">
        <f t="shared" si="1395"/>
        <v>0</v>
      </c>
      <c r="F17826" s="219">
        <f t="shared" si="1399"/>
        <v>60190</v>
      </c>
      <c r="G17826" s="219">
        <f t="shared" si="1396"/>
        <v>60190</v>
      </c>
    </row>
    <row r="17827" spans="3:7" x14ac:dyDescent="0.25">
      <c r="C17827" s="219">
        <f t="shared" si="1397"/>
        <v>60191</v>
      </c>
      <c r="D17827" s="208" t="b">
        <f t="shared" si="1398"/>
        <v>0</v>
      </c>
      <c r="E17827" s="220" t="b">
        <f t="shared" si="1395"/>
        <v>0</v>
      </c>
      <c r="F17827" s="219">
        <f t="shared" si="1399"/>
        <v>60191</v>
      </c>
      <c r="G17827" s="219">
        <f t="shared" si="1396"/>
        <v>60191</v>
      </c>
    </row>
    <row r="17828" spans="3:7" x14ac:dyDescent="0.25">
      <c r="C17828" s="219">
        <f t="shared" si="1397"/>
        <v>60192</v>
      </c>
      <c r="D17828" s="208" t="b">
        <f t="shared" si="1398"/>
        <v>0</v>
      </c>
      <c r="E17828" s="220" t="b">
        <f t="shared" si="1395"/>
        <v>0</v>
      </c>
      <c r="F17828" s="219">
        <f t="shared" si="1399"/>
        <v>60192</v>
      </c>
      <c r="G17828" s="219">
        <f t="shared" si="1396"/>
        <v>60192</v>
      </c>
    </row>
    <row r="17829" spans="3:7" x14ac:dyDescent="0.25">
      <c r="C17829" s="219">
        <f t="shared" si="1397"/>
        <v>60193</v>
      </c>
      <c r="D17829" s="208" t="b">
        <f t="shared" si="1398"/>
        <v>1</v>
      </c>
      <c r="E17829" s="220" t="b">
        <f t="shared" si="1395"/>
        <v>0</v>
      </c>
      <c r="F17829" s="219" t="b">
        <f t="shared" si="1399"/>
        <v>0</v>
      </c>
      <c r="G17829" s="219">
        <f t="shared" si="1396"/>
        <v>60195</v>
      </c>
    </row>
    <row r="17830" spans="3:7" x14ac:dyDescent="0.25">
      <c r="C17830" s="219">
        <f t="shared" si="1397"/>
        <v>60194</v>
      </c>
      <c r="D17830" s="208" t="b">
        <f t="shared" si="1398"/>
        <v>1</v>
      </c>
      <c r="E17830" s="220" t="b">
        <f t="shared" si="1395"/>
        <v>0</v>
      </c>
      <c r="F17830" s="219" t="b">
        <f t="shared" si="1399"/>
        <v>0</v>
      </c>
      <c r="G17830" s="219">
        <f t="shared" si="1396"/>
        <v>60195</v>
      </c>
    </row>
    <row r="17831" spans="3:7" x14ac:dyDescent="0.25">
      <c r="C17831" s="219">
        <f t="shared" si="1397"/>
        <v>60195</v>
      </c>
      <c r="D17831" s="208" t="b">
        <f t="shared" si="1398"/>
        <v>0</v>
      </c>
      <c r="E17831" s="220" t="b">
        <f t="shared" si="1395"/>
        <v>0</v>
      </c>
      <c r="F17831" s="219">
        <f t="shared" si="1399"/>
        <v>60195</v>
      </c>
      <c r="G17831" s="219">
        <f t="shared" si="1396"/>
        <v>60195</v>
      </c>
    </row>
    <row r="17832" spans="3:7" x14ac:dyDescent="0.25">
      <c r="C17832" s="219">
        <f t="shared" si="1397"/>
        <v>60196</v>
      </c>
      <c r="D17832" s="208" t="b">
        <f t="shared" si="1398"/>
        <v>0</v>
      </c>
      <c r="E17832" s="220" t="b">
        <f t="shared" si="1395"/>
        <v>0</v>
      </c>
      <c r="F17832" s="219">
        <f t="shared" si="1399"/>
        <v>60196</v>
      </c>
      <c r="G17832" s="219">
        <f t="shared" si="1396"/>
        <v>60196</v>
      </c>
    </row>
    <row r="17833" spans="3:7" x14ac:dyDescent="0.25">
      <c r="C17833" s="219">
        <f t="shared" si="1397"/>
        <v>60197</v>
      </c>
      <c r="D17833" s="208" t="b">
        <f t="shared" si="1398"/>
        <v>0</v>
      </c>
      <c r="E17833" s="220" t="b">
        <f t="shared" si="1395"/>
        <v>0</v>
      </c>
      <c r="F17833" s="219">
        <f t="shared" si="1399"/>
        <v>60197</v>
      </c>
      <c r="G17833" s="219">
        <f t="shared" si="1396"/>
        <v>60197</v>
      </c>
    </row>
    <row r="17834" spans="3:7" x14ac:dyDescent="0.25">
      <c r="C17834" s="219">
        <f t="shared" si="1397"/>
        <v>60198</v>
      </c>
      <c r="D17834" s="208" t="b">
        <f t="shared" si="1398"/>
        <v>0</v>
      </c>
      <c r="E17834" s="220" t="b">
        <f t="shared" si="1395"/>
        <v>0</v>
      </c>
      <c r="F17834" s="219">
        <f t="shared" si="1399"/>
        <v>60198</v>
      </c>
      <c r="G17834" s="219">
        <f t="shared" si="1396"/>
        <v>60198</v>
      </c>
    </row>
    <row r="17835" spans="3:7" x14ac:dyDescent="0.25">
      <c r="C17835" s="219">
        <f t="shared" si="1397"/>
        <v>60199</v>
      </c>
      <c r="D17835" s="208" t="b">
        <f t="shared" si="1398"/>
        <v>0</v>
      </c>
      <c r="E17835" s="220" t="b">
        <f t="shared" si="1395"/>
        <v>0</v>
      </c>
      <c r="F17835" s="219">
        <f t="shared" si="1399"/>
        <v>60199</v>
      </c>
      <c r="G17835" s="219">
        <f t="shared" si="1396"/>
        <v>60199</v>
      </c>
    </row>
    <row r="17836" spans="3:7" x14ac:dyDescent="0.25">
      <c r="C17836" s="219">
        <f t="shared" si="1397"/>
        <v>60200</v>
      </c>
      <c r="D17836" s="208" t="b">
        <f t="shared" si="1398"/>
        <v>1</v>
      </c>
      <c r="E17836" s="220" t="b">
        <f t="shared" si="1395"/>
        <v>0</v>
      </c>
      <c r="F17836" s="219" t="b">
        <f t="shared" si="1399"/>
        <v>0</v>
      </c>
      <c r="G17836" s="219">
        <f t="shared" si="1396"/>
        <v>60202</v>
      </c>
    </row>
    <row r="17837" spans="3:7" x14ac:dyDescent="0.25">
      <c r="C17837" s="219">
        <f t="shared" si="1397"/>
        <v>60201</v>
      </c>
      <c r="D17837" s="208" t="b">
        <f t="shared" si="1398"/>
        <v>1</v>
      </c>
      <c r="E17837" s="220" t="b">
        <f t="shared" si="1395"/>
        <v>0</v>
      </c>
      <c r="F17837" s="219" t="b">
        <f t="shared" si="1399"/>
        <v>0</v>
      </c>
      <c r="G17837" s="219">
        <f t="shared" si="1396"/>
        <v>60202</v>
      </c>
    </row>
    <row r="17838" spans="3:7" x14ac:dyDescent="0.25">
      <c r="C17838" s="219">
        <f t="shared" si="1397"/>
        <v>60202</v>
      </c>
      <c r="D17838" s="208" t="b">
        <f t="shared" si="1398"/>
        <v>0</v>
      </c>
      <c r="E17838" s="220" t="b">
        <f t="shared" si="1395"/>
        <v>0</v>
      </c>
      <c r="F17838" s="219">
        <f t="shared" si="1399"/>
        <v>60202</v>
      </c>
      <c r="G17838" s="219">
        <f t="shared" si="1396"/>
        <v>60202</v>
      </c>
    </row>
    <row r="17839" spans="3:7" x14ac:dyDescent="0.25">
      <c r="C17839" s="219">
        <f t="shared" si="1397"/>
        <v>60203</v>
      </c>
      <c r="D17839" s="208" t="b">
        <f t="shared" si="1398"/>
        <v>0</v>
      </c>
      <c r="E17839" s="220" t="b">
        <f t="shared" si="1395"/>
        <v>0</v>
      </c>
      <c r="F17839" s="219">
        <f t="shared" si="1399"/>
        <v>60203</v>
      </c>
      <c r="G17839" s="219">
        <f t="shared" si="1396"/>
        <v>60203</v>
      </c>
    </row>
    <row r="17840" spans="3:7" x14ac:dyDescent="0.25">
      <c r="C17840" s="219">
        <f t="shared" si="1397"/>
        <v>60204</v>
      </c>
      <c r="D17840" s="208" t="b">
        <f t="shared" si="1398"/>
        <v>0</v>
      </c>
      <c r="E17840" s="220" t="b">
        <f t="shared" si="1395"/>
        <v>0</v>
      </c>
      <c r="F17840" s="219">
        <f t="shared" si="1399"/>
        <v>60204</v>
      </c>
      <c r="G17840" s="219">
        <f t="shared" si="1396"/>
        <v>60204</v>
      </c>
    </row>
    <row r="17841" spans="3:7" x14ac:dyDescent="0.25">
      <c r="C17841" s="219">
        <f t="shared" si="1397"/>
        <v>60205</v>
      </c>
      <c r="D17841" s="208" t="b">
        <f t="shared" si="1398"/>
        <v>0</v>
      </c>
      <c r="E17841" s="220" t="b">
        <f t="shared" si="1395"/>
        <v>0</v>
      </c>
      <c r="F17841" s="219">
        <f t="shared" si="1399"/>
        <v>60205</v>
      </c>
      <c r="G17841" s="219">
        <f t="shared" si="1396"/>
        <v>60205</v>
      </c>
    </row>
    <row r="17842" spans="3:7" x14ac:dyDescent="0.25">
      <c r="C17842" s="219">
        <f t="shared" si="1397"/>
        <v>60206</v>
      </c>
      <c r="D17842" s="208" t="b">
        <f t="shared" si="1398"/>
        <v>0</v>
      </c>
      <c r="E17842" s="220" t="b">
        <f t="shared" si="1395"/>
        <v>0</v>
      </c>
      <c r="F17842" s="219">
        <f t="shared" si="1399"/>
        <v>60206</v>
      </c>
      <c r="G17842" s="219">
        <f t="shared" si="1396"/>
        <v>60206</v>
      </c>
    </row>
    <row r="17843" spans="3:7" x14ac:dyDescent="0.25">
      <c r="C17843" s="219">
        <f t="shared" si="1397"/>
        <v>60207</v>
      </c>
      <c r="D17843" s="208" t="b">
        <f t="shared" si="1398"/>
        <v>1</v>
      </c>
      <c r="E17843" s="220" t="b">
        <f t="shared" si="1395"/>
        <v>0</v>
      </c>
      <c r="F17843" s="219" t="b">
        <f t="shared" si="1399"/>
        <v>0</v>
      </c>
      <c r="G17843" s="219">
        <f t="shared" si="1396"/>
        <v>60209</v>
      </c>
    </row>
    <row r="17844" spans="3:7" x14ac:dyDescent="0.25">
      <c r="C17844" s="219">
        <f t="shared" si="1397"/>
        <v>60208</v>
      </c>
      <c r="D17844" s="208" t="b">
        <f t="shared" si="1398"/>
        <v>1</v>
      </c>
      <c r="E17844" s="220" t="b">
        <f t="shared" si="1395"/>
        <v>0</v>
      </c>
      <c r="F17844" s="219" t="b">
        <f t="shared" si="1399"/>
        <v>0</v>
      </c>
      <c r="G17844" s="219">
        <f t="shared" si="1396"/>
        <v>60209</v>
      </c>
    </row>
    <row r="17845" spans="3:7" x14ac:dyDescent="0.25">
      <c r="C17845" s="219">
        <f t="shared" si="1397"/>
        <v>60209</v>
      </c>
      <c r="D17845" s="208" t="b">
        <f t="shared" si="1398"/>
        <v>0</v>
      </c>
      <c r="E17845" s="220" t="b">
        <f t="shared" si="1395"/>
        <v>0</v>
      </c>
      <c r="F17845" s="219">
        <f t="shared" si="1399"/>
        <v>60209</v>
      </c>
      <c r="G17845" s="219">
        <f t="shared" si="1396"/>
        <v>60209</v>
      </c>
    </row>
    <row r="17846" spans="3:7" x14ac:dyDescent="0.25">
      <c r="C17846" s="219">
        <f t="shared" si="1397"/>
        <v>60210</v>
      </c>
      <c r="D17846" s="208" t="b">
        <f t="shared" si="1398"/>
        <v>0</v>
      </c>
      <c r="E17846" s="220" t="b">
        <f t="shared" si="1395"/>
        <v>0</v>
      </c>
      <c r="F17846" s="219">
        <f t="shared" si="1399"/>
        <v>60210</v>
      </c>
      <c r="G17846" s="219">
        <f t="shared" si="1396"/>
        <v>60210</v>
      </c>
    </row>
    <row r="17847" spans="3:7" x14ac:dyDescent="0.25">
      <c r="C17847" s="219">
        <f t="shared" si="1397"/>
        <v>60211</v>
      </c>
      <c r="D17847" s="208" t="b">
        <f t="shared" si="1398"/>
        <v>0</v>
      </c>
      <c r="E17847" s="220" t="b">
        <f t="shared" si="1395"/>
        <v>0</v>
      </c>
      <c r="F17847" s="219">
        <f t="shared" si="1399"/>
        <v>60211</v>
      </c>
      <c r="G17847" s="219">
        <f t="shared" si="1396"/>
        <v>60211</v>
      </c>
    </row>
    <row r="17848" spans="3:7" x14ac:dyDescent="0.25">
      <c r="C17848" s="219">
        <f t="shared" si="1397"/>
        <v>60212</v>
      </c>
      <c r="D17848" s="208" t="b">
        <f t="shared" si="1398"/>
        <v>0</v>
      </c>
      <c r="E17848" s="220" t="b">
        <f t="shared" si="1395"/>
        <v>0</v>
      </c>
      <c r="F17848" s="219">
        <f t="shared" si="1399"/>
        <v>60212</v>
      </c>
      <c r="G17848" s="219">
        <f t="shared" si="1396"/>
        <v>60212</v>
      </c>
    </row>
    <row r="17849" spans="3:7" x14ac:dyDescent="0.25">
      <c r="C17849" s="219">
        <f t="shared" si="1397"/>
        <v>60213</v>
      </c>
      <c r="D17849" s="208" t="b">
        <f t="shared" si="1398"/>
        <v>0</v>
      </c>
      <c r="E17849" s="220" t="b">
        <f t="shared" si="1395"/>
        <v>0</v>
      </c>
      <c r="F17849" s="219">
        <f t="shared" si="1399"/>
        <v>60213</v>
      </c>
      <c r="G17849" s="219">
        <f t="shared" si="1396"/>
        <v>60213</v>
      </c>
    </row>
    <row r="17850" spans="3:7" x14ac:dyDescent="0.25">
      <c r="C17850" s="219">
        <f t="shared" si="1397"/>
        <v>60214</v>
      </c>
      <c r="D17850" s="208" t="b">
        <f t="shared" si="1398"/>
        <v>1</v>
      </c>
      <c r="E17850" s="220" t="b">
        <f t="shared" si="1395"/>
        <v>0</v>
      </c>
      <c r="F17850" s="219" t="b">
        <f t="shared" si="1399"/>
        <v>0</v>
      </c>
      <c r="G17850" s="219">
        <f t="shared" si="1396"/>
        <v>60216</v>
      </c>
    </row>
    <row r="17851" spans="3:7" x14ac:dyDescent="0.25">
      <c r="C17851" s="219">
        <f t="shared" si="1397"/>
        <v>60215</v>
      </c>
      <c r="D17851" s="208" t="b">
        <f t="shared" si="1398"/>
        <v>1</v>
      </c>
      <c r="E17851" s="220" t="b">
        <f t="shared" si="1395"/>
        <v>0</v>
      </c>
      <c r="F17851" s="219" t="b">
        <f t="shared" si="1399"/>
        <v>0</v>
      </c>
      <c r="G17851" s="219">
        <f t="shared" si="1396"/>
        <v>60216</v>
      </c>
    </row>
    <row r="17852" spans="3:7" x14ac:dyDescent="0.25">
      <c r="C17852" s="219">
        <f t="shared" si="1397"/>
        <v>60216</v>
      </c>
      <c r="D17852" s="208" t="b">
        <f t="shared" si="1398"/>
        <v>0</v>
      </c>
      <c r="E17852" s="220" t="b">
        <f t="shared" si="1395"/>
        <v>0</v>
      </c>
      <c r="F17852" s="219">
        <f t="shared" si="1399"/>
        <v>60216</v>
      </c>
      <c r="G17852" s="219">
        <f t="shared" si="1396"/>
        <v>60216</v>
      </c>
    </row>
    <row r="17853" spans="3:7" x14ac:dyDescent="0.25">
      <c r="C17853" s="219">
        <f t="shared" si="1397"/>
        <v>60217</v>
      </c>
      <c r="D17853" s="208" t="b">
        <f t="shared" si="1398"/>
        <v>0</v>
      </c>
      <c r="E17853" s="220" t="b">
        <f t="shared" si="1395"/>
        <v>0</v>
      </c>
      <c r="F17853" s="219">
        <f t="shared" si="1399"/>
        <v>60217</v>
      </c>
      <c r="G17853" s="219">
        <f t="shared" si="1396"/>
        <v>60217</v>
      </c>
    </row>
    <row r="17854" spans="3:7" x14ac:dyDescent="0.25">
      <c r="C17854" s="219">
        <f t="shared" si="1397"/>
        <v>60218</v>
      </c>
      <c r="D17854" s="208" t="b">
        <f t="shared" si="1398"/>
        <v>0</v>
      </c>
      <c r="E17854" s="220" t="b">
        <f t="shared" si="1395"/>
        <v>0</v>
      </c>
      <c r="F17854" s="219">
        <f t="shared" si="1399"/>
        <v>60218</v>
      </c>
      <c r="G17854" s="219">
        <f t="shared" si="1396"/>
        <v>60218</v>
      </c>
    </row>
    <row r="17855" spans="3:7" x14ac:dyDescent="0.25">
      <c r="C17855" s="219">
        <f t="shared" si="1397"/>
        <v>60219</v>
      </c>
      <c r="D17855" s="208" t="b">
        <f t="shared" si="1398"/>
        <v>0</v>
      </c>
      <c r="E17855" s="220" t="b">
        <f t="shared" si="1395"/>
        <v>0</v>
      </c>
      <c r="F17855" s="219">
        <f t="shared" si="1399"/>
        <v>60219</v>
      </c>
      <c r="G17855" s="219">
        <f t="shared" si="1396"/>
        <v>60219</v>
      </c>
    </row>
    <row r="17856" spans="3:7" x14ac:dyDescent="0.25">
      <c r="C17856" s="219">
        <f t="shared" si="1397"/>
        <v>60220</v>
      </c>
      <c r="D17856" s="208" t="b">
        <f t="shared" si="1398"/>
        <v>0</v>
      </c>
      <c r="E17856" s="220" t="b">
        <f t="shared" si="1395"/>
        <v>0</v>
      </c>
      <c r="F17856" s="219">
        <f t="shared" si="1399"/>
        <v>60220</v>
      </c>
      <c r="G17856" s="219">
        <f t="shared" si="1396"/>
        <v>60220</v>
      </c>
    </row>
    <row r="17857" spans="3:7" x14ac:dyDescent="0.25">
      <c r="C17857" s="219">
        <f t="shared" si="1397"/>
        <v>60221</v>
      </c>
      <c r="D17857" s="208" t="b">
        <f t="shared" si="1398"/>
        <v>1</v>
      </c>
      <c r="E17857" s="220" t="b">
        <f t="shared" si="1395"/>
        <v>0</v>
      </c>
      <c r="F17857" s="219" t="b">
        <f t="shared" si="1399"/>
        <v>0</v>
      </c>
      <c r="G17857" s="219">
        <f t="shared" si="1396"/>
        <v>60223</v>
      </c>
    </row>
    <row r="17858" spans="3:7" x14ac:dyDescent="0.25">
      <c r="C17858" s="219">
        <f t="shared" si="1397"/>
        <v>60222</v>
      </c>
      <c r="D17858" s="208" t="b">
        <f t="shared" si="1398"/>
        <v>1</v>
      </c>
      <c r="E17858" s="220" t="b">
        <f t="shared" si="1395"/>
        <v>0</v>
      </c>
      <c r="F17858" s="219" t="b">
        <f t="shared" si="1399"/>
        <v>0</v>
      </c>
      <c r="G17858" s="219">
        <f t="shared" si="1396"/>
        <v>60223</v>
      </c>
    </row>
    <row r="17859" spans="3:7" x14ac:dyDescent="0.25">
      <c r="C17859" s="219">
        <f t="shared" si="1397"/>
        <v>60223</v>
      </c>
      <c r="D17859" s="208" t="b">
        <f t="shared" si="1398"/>
        <v>0</v>
      </c>
      <c r="E17859" s="220" t="b">
        <f t="shared" si="1395"/>
        <v>0</v>
      </c>
      <c r="F17859" s="219">
        <f t="shared" si="1399"/>
        <v>60223</v>
      </c>
      <c r="G17859" s="219">
        <f t="shared" si="1396"/>
        <v>60223</v>
      </c>
    </row>
    <row r="17860" spans="3:7" x14ac:dyDescent="0.25">
      <c r="C17860" s="219">
        <f t="shared" si="1397"/>
        <v>60224</v>
      </c>
      <c r="D17860" s="208" t="b">
        <f t="shared" si="1398"/>
        <v>0</v>
      </c>
      <c r="E17860" s="220" t="b">
        <f t="shared" si="1395"/>
        <v>0</v>
      </c>
      <c r="F17860" s="219">
        <f t="shared" si="1399"/>
        <v>60224</v>
      </c>
      <c r="G17860" s="219">
        <f t="shared" si="1396"/>
        <v>60224</v>
      </c>
    </row>
    <row r="17861" spans="3:7" x14ac:dyDescent="0.25">
      <c r="C17861" s="219">
        <f t="shared" si="1397"/>
        <v>60225</v>
      </c>
      <c r="D17861" s="208" t="b">
        <f t="shared" si="1398"/>
        <v>0</v>
      </c>
      <c r="E17861" s="220" t="b">
        <f t="shared" si="1395"/>
        <v>0</v>
      </c>
      <c r="F17861" s="219">
        <f t="shared" si="1399"/>
        <v>60225</v>
      </c>
      <c r="G17861" s="219">
        <f t="shared" si="1396"/>
        <v>60225</v>
      </c>
    </row>
    <row r="17862" spans="3:7" x14ac:dyDescent="0.25">
      <c r="C17862" s="219">
        <f t="shared" si="1397"/>
        <v>60226</v>
      </c>
      <c r="D17862" s="208" t="b">
        <f t="shared" si="1398"/>
        <v>0</v>
      </c>
      <c r="E17862" s="220" t="b">
        <f t="shared" ref="E17862:E17925" si="1400">IF(TYPE(VLOOKUP(C17862,Holydays,1,0))&lt;&gt;1,FALSE,TRUE)</f>
        <v>0</v>
      </c>
      <c r="F17862" s="219">
        <f t="shared" si="1399"/>
        <v>60226</v>
      </c>
      <c r="G17862" s="219">
        <f t="shared" ref="G17862:G17925" si="1401">IF(F17862,F17862,WORKDAY(C17862,1,Holydays))</f>
        <v>60226</v>
      </c>
    </row>
    <row r="17863" spans="3:7" x14ac:dyDescent="0.25">
      <c r="C17863" s="219">
        <f t="shared" ref="C17863:C17926" si="1402">C17862+1</f>
        <v>60227</v>
      </c>
      <c r="D17863" s="208" t="b">
        <f t="shared" ref="D17863:D17926" si="1403">IF(WEEKDAY(C17863,2)&gt;5,TRUE)</f>
        <v>0</v>
      </c>
      <c r="E17863" s="220" t="b">
        <f t="shared" si="1400"/>
        <v>0</v>
      </c>
      <c r="F17863" s="219">
        <f t="shared" ref="F17863:F17926" si="1404">IF(OR(D17863,E17863),FALSE,C17863)</f>
        <v>60227</v>
      </c>
      <c r="G17863" s="219">
        <f t="shared" si="1401"/>
        <v>60227</v>
      </c>
    </row>
    <row r="17864" spans="3:7" x14ac:dyDescent="0.25">
      <c r="C17864" s="219">
        <f t="shared" si="1402"/>
        <v>60228</v>
      </c>
      <c r="D17864" s="208" t="b">
        <f t="shared" si="1403"/>
        <v>1</v>
      </c>
      <c r="E17864" s="220" t="b">
        <f t="shared" si="1400"/>
        <v>0</v>
      </c>
      <c r="F17864" s="219" t="b">
        <f t="shared" si="1404"/>
        <v>0</v>
      </c>
      <c r="G17864" s="219">
        <f t="shared" si="1401"/>
        <v>60230</v>
      </c>
    </row>
    <row r="17865" spans="3:7" x14ac:dyDescent="0.25">
      <c r="C17865" s="219">
        <f t="shared" si="1402"/>
        <v>60229</v>
      </c>
      <c r="D17865" s="208" t="b">
        <f t="shared" si="1403"/>
        <v>1</v>
      </c>
      <c r="E17865" s="220" t="b">
        <f t="shared" si="1400"/>
        <v>0</v>
      </c>
      <c r="F17865" s="219" t="b">
        <f t="shared" si="1404"/>
        <v>0</v>
      </c>
      <c r="G17865" s="219">
        <f t="shared" si="1401"/>
        <v>60230</v>
      </c>
    </row>
    <row r="17866" spans="3:7" x14ac:dyDescent="0.25">
      <c r="C17866" s="219">
        <f t="shared" si="1402"/>
        <v>60230</v>
      </c>
      <c r="D17866" s="208" t="b">
        <f t="shared" si="1403"/>
        <v>0</v>
      </c>
      <c r="E17866" s="220" t="b">
        <f t="shared" si="1400"/>
        <v>0</v>
      </c>
      <c r="F17866" s="219">
        <f t="shared" si="1404"/>
        <v>60230</v>
      </c>
      <c r="G17866" s="219">
        <f t="shared" si="1401"/>
        <v>60230</v>
      </c>
    </row>
    <row r="17867" spans="3:7" x14ac:dyDescent="0.25">
      <c r="C17867" s="219">
        <f t="shared" si="1402"/>
        <v>60231</v>
      </c>
      <c r="D17867" s="208" t="b">
        <f t="shared" si="1403"/>
        <v>0</v>
      </c>
      <c r="E17867" s="220" t="b">
        <f t="shared" si="1400"/>
        <v>0</v>
      </c>
      <c r="F17867" s="219">
        <f t="shared" si="1404"/>
        <v>60231</v>
      </c>
      <c r="G17867" s="219">
        <f t="shared" si="1401"/>
        <v>60231</v>
      </c>
    </row>
    <row r="17868" spans="3:7" x14ac:dyDescent="0.25">
      <c r="C17868" s="219">
        <f t="shared" si="1402"/>
        <v>60232</v>
      </c>
      <c r="D17868" s="208" t="b">
        <f t="shared" si="1403"/>
        <v>0</v>
      </c>
      <c r="E17868" s="220" t="b">
        <f t="shared" si="1400"/>
        <v>0</v>
      </c>
      <c r="F17868" s="219">
        <f t="shared" si="1404"/>
        <v>60232</v>
      </c>
      <c r="G17868" s="219">
        <f t="shared" si="1401"/>
        <v>60232</v>
      </c>
    </row>
    <row r="17869" spans="3:7" x14ac:dyDescent="0.25">
      <c r="C17869" s="219">
        <f t="shared" si="1402"/>
        <v>60233</v>
      </c>
      <c r="D17869" s="208" t="b">
        <f t="shared" si="1403"/>
        <v>0</v>
      </c>
      <c r="E17869" s="220" t="b">
        <f t="shared" si="1400"/>
        <v>0</v>
      </c>
      <c r="F17869" s="219">
        <f t="shared" si="1404"/>
        <v>60233</v>
      </c>
      <c r="G17869" s="219">
        <f t="shared" si="1401"/>
        <v>60233</v>
      </c>
    </row>
    <row r="17870" spans="3:7" x14ac:dyDescent="0.25">
      <c r="C17870" s="219">
        <f t="shared" si="1402"/>
        <v>60234</v>
      </c>
      <c r="D17870" s="208" t="b">
        <f t="shared" si="1403"/>
        <v>0</v>
      </c>
      <c r="E17870" s="220" t="b">
        <f t="shared" si="1400"/>
        <v>0</v>
      </c>
      <c r="F17870" s="219">
        <f t="shared" si="1404"/>
        <v>60234</v>
      </c>
      <c r="G17870" s="219">
        <f t="shared" si="1401"/>
        <v>60234</v>
      </c>
    </row>
    <row r="17871" spans="3:7" x14ac:dyDescent="0.25">
      <c r="C17871" s="219">
        <f t="shared" si="1402"/>
        <v>60235</v>
      </c>
      <c r="D17871" s="208" t="b">
        <f t="shared" si="1403"/>
        <v>1</v>
      </c>
      <c r="E17871" s="220" t="b">
        <f t="shared" si="1400"/>
        <v>0</v>
      </c>
      <c r="F17871" s="219" t="b">
        <f t="shared" si="1404"/>
        <v>0</v>
      </c>
      <c r="G17871" s="219">
        <f t="shared" si="1401"/>
        <v>60237</v>
      </c>
    </row>
    <row r="17872" spans="3:7" x14ac:dyDescent="0.25">
      <c r="C17872" s="219">
        <f t="shared" si="1402"/>
        <v>60236</v>
      </c>
      <c r="D17872" s="208" t="b">
        <f t="shared" si="1403"/>
        <v>1</v>
      </c>
      <c r="E17872" s="220" t="b">
        <f t="shared" si="1400"/>
        <v>0</v>
      </c>
      <c r="F17872" s="219" t="b">
        <f t="shared" si="1404"/>
        <v>0</v>
      </c>
      <c r="G17872" s="219">
        <f t="shared" si="1401"/>
        <v>60237</v>
      </c>
    </row>
    <row r="17873" spans="3:7" x14ac:dyDescent="0.25">
      <c r="C17873" s="219">
        <f t="shared" si="1402"/>
        <v>60237</v>
      </c>
      <c r="D17873" s="208" t="b">
        <f t="shared" si="1403"/>
        <v>0</v>
      </c>
      <c r="E17873" s="220" t="b">
        <f t="shared" si="1400"/>
        <v>0</v>
      </c>
      <c r="F17873" s="219">
        <f t="shared" si="1404"/>
        <v>60237</v>
      </c>
      <c r="G17873" s="219">
        <f t="shared" si="1401"/>
        <v>60237</v>
      </c>
    </row>
    <row r="17874" spans="3:7" x14ac:dyDescent="0.25">
      <c r="C17874" s="219">
        <f t="shared" si="1402"/>
        <v>60238</v>
      </c>
      <c r="D17874" s="208" t="b">
        <f t="shared" si="1403"/>
        <v>0</v>
      </c>
      <c r="E17874" s="220" t="b">
        <f t="shared" si="1400"/>
        <v>0</v>
      </c>
      <c r="F17874" s="219">
        <f t="shared" si="1404"/>
        <v>60238</v>
      </c>
      <c r="G17874" s="219">
        <f t="shared" si="1401"/>
        <v>60238</v>
      </c>
    </row>
    <row r="17875" spans="3:7" x14ac:dyDescent="0.25">
      <c r="C17875" s="219">
        <f t="shared" si="1402"/>
        <v>60239</v>
      </c>
      <c r="D17875" s="208" t="b">
        <f t="shared" si="1403"/>
        <v>0</v>
      </c>
      <c r="E17875" s="220" t="b">
        <f t="shared" si="1400"/>
        <v>0</v>
      </c>
      <c r="F17875" s="219">
        <f t="shared" si="1404"/>
        <v>60239</v>
      </c>
      <c r="G17875" s="219">
        <f t="shared" si="1401"/>
        <v>60239</v>
      </c>
    </row>
    <row r="17876" spans="3:7" x14ac:dyDescent="0.25">
      <c r="C17876" s="219">
        <f t="shared" si="1402"/>
        <v>60240</v>
      </c>
      <c r="D17876" s="208" t="b">
        <f t="shared" si="1403"/>
        <v>0</v>
      </c>
      <c r="E17876" s="220" t="b">
        <f t="shared" si="1400"/>
        <v>0</v>
      </c>
      <c r="F17876" s="219">
        <f t="shared" si="1404"/>
        <v>60240</v>
      </c>
      <c r="G17876" s="219">
        <f t="shared" si="1401"/>
        <v>60240</v>
      </c>
    </row>
    <row r="17877" spans="3:7" x14ac:dyDescent="0.25">
      <c r="C17877" s="219">
        <f t="shared" si="1402"/>
        <v>60241</v>
      </c>
      <c r="D17877" s="208" t="b">
        <f t="shared" si="1403"/>
        <v>0</v>
      </c>
      <c r="E17877" s="220" t="b">
        <f t="shared" si="1400"/>
        <v>0</v>
      </c>
      <c r="F17877" s="219">
        <f t="shared" si="1404"/>
        <v>60241</v>
      </c>
      <c r="G17877" s="219">
        <f t="shared" si="1401"/>
        <v>60241</v>
      </c>
    </row>
    <row r="17878" spans="3:7" x14ac:dyDescent="0.25">
      <c r="C17878" s="219">
        <f t="shared" si="1402"/>
        <v>60242</v>
      </c>
      <c r="D17878" s="208" t="b">
        <f t="shared" si="1403"/>
        <v>1</v>
      </c>
      <c r="E17878" s="220" t="b">
        <f t="shared" si="1400"/>
        <v>0</v>
      </c>
      <c r="F17878" s="219" t="b">
        <f t="shared" si="1404"/>
        <v>0</v>
      </c>
      <c r="G17878" s="219">
        <f t="shared" si="1401"/>
        <v>60244</v>
      </c>
    </row>
    <row r="17879" spans="3:7" x14ac:dyDescent="0.25">
      <c r="C17879" s="219">
        <f t="shared" si="1402"/>
        <v>60243</v>
      </c>
      <c r="D17879" s="208" t="b">
        <f t="shared" si="1403"/>
        <v>1</v>
      </c>
      <c r="E17879" s="220" t="b">
        <f t="shared" si="1400"/>
        <v>0</v>
      </c>
      <c r="F17879" s="219" t="b">
        <f t="shared" si="1404"/>
        <v>0</v>
      </c>
      <c r="G17879" s="219">
        <f t="shared" si="1401"/>
        <v>60244</v>
      </c>
    </row>
    <row r="17880" spans="3:7" x14ac:dyDescent="0.25">
      <c r="C17880" s="219">
        <f t="shared" si="1402"/>
        <v>60244</v>
      </c>
      <c r="D17880" s="208" t="b">
        <f t="shared" si="1403"/>
        <v>0</v>
      </c>
      <c r="E17880" s="220" t="b">
        <f t="shared" si="1400"/>
        <v>0</v>
      </c>
      <c r="F17880" s="219">
        <f t="shared" si="1404"/>
        <v>60244</v>
      </c>
      <c r="G17880" s="219">
        <f t="shared" si="1401"/>
        <v>60244</v>
      </c>
    </row>
    <row r="17881" spans="3:7" x14ac:dyDescent="0.25">
      <c r="C17881" s="219">
        <f t="shared" si="1402"/>
        <v>60245</v>
      </c>
      <c r="D17881" s="208" t="b">
        <f t="shared" si="1403"/>
        <v>0</v>
      </c>
      <c r="E17881" s="220" t="b">
        <f t="shared" si="1400"/>
        <v>0</v>
      </c>
      <c r="F17881" s="219">
        <f t="shared" si="1404"/>
        <v>60245</v>
      </c>
      <c r="G17881" s="219">
        <f t="shared" si="1401"/>
        <v>60245</v>
      </c>
    </row>
    <row r="17882" spans="3:7" x14ac:dyDescent="0.25">
      <c r="C17882" s="219">
        <f t="shared" si="1402"/>
        <v>60246</v>
      </c>
      <c r="D17882" s="208" t="b">
        <f t="shared" si="1403"/>
        <v>0</v>
      </c>
      <c r="E17882" s="220" t="b">
        <f t="shared" si="1400"/>
        <v>0</v>
      </c>
      <c r="F17882" s="219">
        <f t="shared" si="1404"/>
        <v>60246</v>
      </c>
      <c r="G17882" s="219">
        <f t="shared" si="1401"/>
        <v>60246</v>
      </c>
    </row>
    <row r="17883" spans="3:7" x14ac:dyDescent="0.25">
      <c r="C17883" s="219">
        <f t="shared" si="1402"/>
        <v>60247</v>
      </c>
      <c r="D17883" s="208" t="b">
        <f t="shared" si="1403"/>
        <v>0</v>
      </c>
      <c r="E17883" s="220" t="b">
        <f t="shared" si="1400"/>
        <v>0</v>
      </c>
      <c r="F17883" s="219">
        <f t="shared" si="1404"/>
        <v>60247</v>
      </c>
      <c r="G17883" s="219">
        <f t="shared" si="1401"/>
        <v>60247</v>
      </c>
    </row>
    <row r="17884" spans="3:7" x14ac:dyDescent="0.25">
      <c r="C17884" s="219">
        <f t="shared" si="1402"/>
        <v>60248</v>
      </c>
      <c r="D17884" s="208" t="b">
        <f t="shared" si="1403"/>
        <v>0</v>
      </c>
      <c r="E17884" s="220" t="b">
        <f t="shared" si="1400"/>
        <v>0</v>
      </c>
      <c r="F17884" s="219">
        <f t="shared" si="1404"/>
        <v>60248</v>
      </c>
      <c r="G17884" s="219">
        <f t="shared" si="1401"/>
        <v>60248</v>
      </c>
    </row>
    <row r="17885" spans="3:7" x14ac:dyDescent="0.25">
      <c r="C17885" s="219">
        <f t="shared" si="1402"/>
        <v>60249</v>
      </c>
      <c r="D17885" s="208" t="b">
        <f t="shared" si="1403"/>
        <v>1</v>
      </c>
      <c r="E17885" s="220" t="b">
        <f t="shared" si="1400"/>
        <v>0</v>
      </c>
      <c r="F17885" s="219" t="b">
        <f t="shared" si="1404"/>
        <v>0</v>
      </c>
      <c r="G17885" s="219">
        <f t="shared" si="1401"/>
        <v>60251</v>
      </c>
    </row>
    <row r="17886" spans="3:7" x14ac:dyDescent="0.25">
      <c r="C17886" s="219">
        <f t="shared" si="1402"/>
        <v>60250</v>
      </c>
      <c r="D17886" s="208" t="b">
        <f t="shared" si="1403"/>
        <v>1</v>
      </c>
      <c r="E17886" s="220" t="b">
        <f t="shared" si="1400"/>
        <v>0</v>
      </c>
      <c r="F17886" s="219" t="b">
        <f t="shared" si="1404"/>
        <v>0</v>
      </c>
      <c r="G17886" s="219">
        <f t="shared" si="1401"/>
        <v>60251</v>
      </c>
    </row>
    <row r="17887" spans="3:7" x14ac:dyDescent="0.25">
      <c r="C17887" s="219">
        <f t="shared" si="1402"/>
        <v>60251</v>
      </c>
      <c r="D17887" s="208" t="b">
        <f t="shared" si="1403"/>
        <v>0</v>
      </c>
      <c r="E17887" s="220" t="b">
        <f t="shared" si="1400"/>
        <v>0</v>
      </c>
      <c r="F17887" s="219">
        <f t="shared" si="1404"/>
        <v>60251</v>
      </c>
      <c r="G17887" s="219">
        <f t="shared" si="1401"/>
        <v>60251</v>
      </c>
    </row>
    <row r="17888" spans="3:7" x14ac:dyDescent="0.25">
      <c r="C17888" s="219">
        <f t="shared" si="1402"/>
        <v>60252</v>
      </c>
      <c r="D17888" s="208" t="b">
        <f t="shared" si="1403"/>
        <v>0</v>
      </c>
      <c r="E17888" s="220" t="b">
        <f t="shared" si="1400"/>
        <v>0</v>
      </c>
      <c r="F17888" s="219">
        <f t="shared" si="1404"/>
        <v>60252</v>
      </c>
      <c r="G17888" s="219">
        <f t="shared" si="1401"/>
        <v>60252</v>
      </c>
    </row>
    <row r="17889" spans="3:7" x14ac:dyDescent="0.25">
      <c r="C17889" s="219">
        <f t="shared" si="1402"/>
        <v>60253</v>
      </c>
      <c r="D17889" s="208" t="b">
        <f t="shared" si="1403"/>
        <v>0</v>
      </c>
      <c r="E17889" s="220" t="b">
        <f t="shared" si="1400"/>
        <v>0</v>
      </c>
      <c r="F17889" s="219">
        <f t="shared" si="1404"/>
        <v>60253</v>
      </c>
      <c r="G17889" s="219">
        <f t="shared" si="1401"/>
        <v>60253</v>
      </c>
    </row>
    <row r="17890" spans="3:7" x14ac:dyDescent="0.25">
      <c r="C17890" s="219">
        <f t="shared" si="1402"/>
        <v>60254</v>
      </c>
      <c r="D17890" s="208" t="b">
        <f t="shared" si="1403"/>
        <v>0</v>
      </c>
      <c r="E17890" s="220" t="b">
        <f t="shared" si="1400"/>
        <v>0</v>
      </c>
      <c r="F17890" s="219">
        <f t="shared" si="1404"/>
        <v>60254</v>
      </c>
      <c r="G17890" s="219">
        <f t="shared" si="1401"/>
        <v>60254</v>
      </c>
    </row>
    <row r="17891" spans="3:7" x14ac:dyDescent="0.25">
      <c r="C17891" s="219">
        <f t="shared" si="1402"/>
        <v>60255</v>
      </c>
      <c r="D17891" s="208" t="b">
        <f t="shared" si="1403"/>
        <v>0</v>
      </c>
      <c r="E17891" s="220" t="b">
        <f t="shared" si="1400"/>
        <v>0</v>
      </c>
      <c r="F17891" s="219">
        <f t="shared" si="1404"/>
        <v>60255</v>
      </c>
      <c r="G17891" s="219">
        <f t="shared" si="1401"/>
        <v>60255</v>
      </c>
    </row>
    <row r="17892" spans="3:7" x14ac:dyDescent="0.25">
      <c r="C17892" s="219">
        <f t="shared" si="1402"/>
        <v>60256</v>
      </c>
      <c r="D17892" s="208" t="b">
        <f t="shared" si="1403"/>
        <v>1</v>
      </c>
      <c r="E17892" s="220" t="b">
        <f t="shared" si="1400"/>
        <v>0</v>
      </c>
      <c r="F17892" s="219" t="b">
        <f t="shared" si="1404"/>
        <v>0</v>
      </c>
      <c r="G17892" s="219">
        <f t="shared" si="1401"/>
        <v>60258</v>
      </c>
    </row>
    <row r="17893" spans="3:7" x14ac:dyDescent="0.25">
      <c r="C17893" s="219">
        <f t="shared" si="1402"/>
        <v>60257</v>
      </c>
      <c r="D17893" s="208" t="b">
        <f t="shared" si="1403"/>
        <v>1</v>
      </c>
      <c r="E17893" s="220" t="b">
        <f t="shared" si="1400"/>
        <v>0</v>
      </c>
      <c r="F17893" s="219" t="b">
        <f t="shared" si="1404"/>
        <v>0</v>
      </c>
      <c r="G17893" s="219">
        <f t="shared" si="1401"/>
        <v>60258</v>
      </c>
    </row>
    <row r="17894" spans="3:7" x14ac:dyDescent="0.25">
      <c r="C17894" s="219">
        <f t="shared" si="1402"/>
        <v>60258</v>
      </c>
      <c r="D17894" s="208" t="b">
        <f t="shared" si="1403"/>
        <v>0</v>
      </c>
      <c r="E17894" s="220" t="b">
        <f t="shared" si="1400"/>
        <v>0</v>
      </c>
      <c r="F17894" s="219">
        <f t="shared" si="1404"/>
        <v>60258</v>
      </c>
      <c r="G17894" s="219">
        <f t="shared" si="1401"/>
        <v>60258</v>
      </c>
    </row>
    <row r="17895" spans="3:7" x14ac:dyDescent="0.25">
      <c r="C17895" s="219">
        <f t="shared" si="1402"/>
        <v>60259</v>
      </c>
      <c r="D17895" s="208" t="b">
        <f t="shared" si="1403"/>
        <v>0</v>
      </c>
      <c r="E17895" s="220" t="b">
        <f t="shared" si="1400"/>
        <v>0</v>
      </c>
      <c r="F17895" s="219">
        <f t="shared" si="1404"/>
        <v>60259</v>
      </c>
      <c r="G17895" s="219">
        <f t="shared" si="1401"/>
        <v>60259</v>
      </c>
    </row>
    <row r="17896" spans="3:7" x14ac:dyDescent="0.25">
      <c r="C17896" s="219">
        <f t="shared" si="1402"/>
        <v>60260</v>
      </c>
      <c r="D17896" s="208" t="b">
        <f t="shared" si="1403"/>
        <v>0</v>
      </c>
      <c r="E17896" s="220" t="b">
        <f t="shared" si="1400"/>
        <v>0</v>
      </c>
      <c r="F17896" s="219">
        <f t="shared" si="1404"/>
        <v>60260</v>
      </c>
      <c r="G17896" s="219">
        <f t="shared" si="1401"/>
        <v>60260</v>
      </c>
    </row>
    <row r="17897" spans="3:7" x14ac:dyDescent="0.25">
      <c r="C17897" s="219">
        <f t="shared" si="1402"/>
        <v>60261</v>
      </c>
      <c r="D17897" s="208" t="b">
        <f t="shared" si="1403"/>
        <v>0</v>
      </c>
      <c r="E17897" s="220" t="b">
        <f t="shared" si="1400"/>
        <v>1</v>
      </c>
      <c r="F17897" s="219" t="b">
        <f t="shared" si="1404"/>
        <v>0</v>
      </c>
      <c r="G17897" s="219">
        <f t="shared" si="1401"/>
        <v>60265</v>
      </c>
    </row>
    <row r="17898" spans="3:7" x14ac:dyDescent="0.25">
      <c r="C17898" s="219">
        <f t="shared" si="1402"/>
        <v>60262</v>
      </c>
      <c r="D17898" s="208" t="b">
        <f t="shared" si="1403"/>
        <v>0</v>
      </c>
      <c r="E17898" s="220" t="b">
        <f t="shared" si="1400"/>
        <v>1</v>
      </c>
      <c r="F17898" s="219" t="b">
        <f t="shared" si="1404"/>
        <v>0</v>
      </c>
      <c r="G17898" s="219">
        <f t="shared" si="1401"/>
        <v>60265</v>
      </c>
    </row>
    <row r="17899" spans="3:7" x14ac:dyDescent="0.25">
      <c r="C17899" s="219">
        <f t="shared" si="1402"/>
        <v>60263</v>
      </c>
      <c r="D17899" s="208" t="b">
        <f t="shared" si="1403"/>
        <v>1</v>
      </c>
      <c r="E17899" s="220" t="b">
        <f t="shared" si="1400"/>
        <v>0</v>
      </c>
      <c r="F17899" s="219" t="b">
        <f t="shared" si="1404"/>
        <v>0</v>
      </c>
      <c r="G17899" s="219">
        <f t="shared" si="1401"/>
        <v>60265</v>
      </c>
    </row>
    <row r="17900" spans="3:7" x14ac:dyDescent="0.25">
      <c r="C17900" s="219">
        <f t="shared" si="1402"/>
        <v>60264</v>
      </c>
      <c r="D17900" s="208" t="b">
        <f t="shared" si="1403"/>
        <v>1</v>
      </c>
      <c r="E17900" s="220" t="b">
        <f t="shared" si="1400"/>
        <v>0</v>
      </c>
      <c r="F17900" s="219" t="b">
        <f t="shared" si="1404"/>
        <v>0</v>
      </c>
      <c r="G17900" s="219">
        <f t="shared" si="1401"/>
        <v>60265</v>
      </c>
    </row>
    <row r="17901" spans="3:7" x14ac:dyDescent="0.25">
      <c r="C17901" s="219">
        <f t="shared" si="1402"/>
        <v>60265</v>
      </c>
      <c r="D17901" s="208" t="b">
        <f t="shared" si="1403"/>
        <v>0</v>
      </c>
      <c r="E17901" s="220" t="b">
        <f t="shared" si="1400"/>
        <v>0</v>
      </c>
      <c r="F17901" s="219">
        <f t="shared" si="1404"/>
        <v>60265</v>
      </c>
      <c r="G17901" s="219">
        <f t="shared" si="1401"/>
        <v>60265</v>
      </c>
    </row>
    <row r="17902" spans="3:7" x14ac:dyDescent="0.25">
      <c r="C17902" s="219">
        <f t="shared" si="1402"/>
        <v>60266</v>
      </c>
      <c r="D17902" s="208" t="b">
        <f t="shared" si="1403"/>
        <v>0</v>
      </c>
      <c r="E17902" s="220" t="b">
        <f t="shared" si="1400"/>
        <v>0</v>
      </c>
      <c r="F17902" s="219">
        <f t="shared" si="1404"/>
        <v>60266</v>
      </c>
      <c r="G17902" s="219">
        <f t="shared" si="1401"/>
        <v>60266</v>
      </c>
    </row>
    <row r="17903" spans="3:7" x14ac:dyDescent="0.25">
      <c r="C17903" s="219">
        <f t="shared" si="1402"/>
        <v>60267</v>
      </c>
      <c r="D17903" s="208" t="b">
        <f t="shared" si="1403"/>
        <v>0</v>
      </c>
      <c r="E17903" s="220" t="b">
        <f t="shared" si="1400"/>
        <v>0</v>
      </c>
      <c r="F17903" s="219">
        <f t="shared" si="1404"/>
        <v>60267</v>
      </c>
      <c r="G17903" s="219">
        <f t="shared" si="1401"/>
        <v>60267</v>
      </c>
    </row>
    <row r="17904" spans="3:7" x14ac:dyDescent="0.25">
      <c r="C17904" s="219">
        <f t="shared" si="1402"/>
        <v>60268</v>
      </c>
      <c r="D17904" s="208" t="b">
        <f t="shared" si="1403"/>
        <v>0</v>
      </c>
      <c r="E17904" s="220" t="b">
        <f t="shared" si="1400"/>
        <v>1</v>
      </c>
      <c r="F17904" s="219" t="b">
        <f t="shared" si="1404"/>
        <v>0</v>
      </c>
      <c r="G17904" s="219">
        <f t="shared" si="1401"/>
        <v>60269</v>
      </c>
    </row>
    <row r="17905" spans="3:7" x14ac:dyDescent="0.25">
      <c r="C17905" s="219">
        <f t="shared" si="1402"/>
        <v>60269</v>
      </c>
      <c r="D17905" s="208" t="b">
        <f t="shared" si="1403"/>
        <v>0</v>
      </c>
      <c r="E17905" s="220" t="b">
        <f t="shared" si="1400"/>
        <v>0</v>
      </c>
      <c r="F17905" s="219">
        <f t="shared" si="1404"/>
        <v>60269</v>
      </c>
      <c r="G17905" s="219">
        <f t="shared" si="1401"/>
        <v>60269</v>
      </c>
    </row>
    <row r="17906" spans="3:7" x14ac:dyDescent="0.25">
      <c r="C17906" s="219">
        <f t="shared" si="1402"/>
        <v>60270</v>
      </c>
      <c r="D17906" s="208" t="b">
        <f t="shared" si="1403"/>
        <v>1</v>
      </c>
      <c r="E17906" s="220" t="b">
        <f t="shared" si="1400"/>
        <v>0</v>
      </c>
      <c r="F17906" s="219" t="b">
        <f t="shared" si="1404"/>
        <v>0</v>
      </c>
      <c r="G17906" s="219">
        <f t="shared" si="1401"/>
        <v>60272</v>
      </c>
    </row>
    <row r="17907" spans="3:7" x14ac:dyDescent="0.25">
      <c r="C17907" s="219">
        <f t="shared" si="1402"/>
        <v>60271</v>
      </c>
      <c r="D17907" s="208" t="b">
        <f t="shared" si="1403"/>
        <v>1</v>
      </c>
      <c r="E17907" s="220" t="b">
        <f t="shared" si="1400"/>
        <v>0</v>
      </c>
      <c r="F17907" s="219" t="b">
        <f t="shared" si="1404"/>
        <v>0</v>
      </c>
      <c r="G17907" s="219">
        <f t="shared" si="1401"/>
        <v>60272</v>
      </c>
    </row>
    <row r="17908" spans="3:7" x14ac:dyDescent="0.25">
      <c r="C17908" s="219">
        <f t="shared" si="1402"/>
        <v>60272</v>
      </c>
      <c r="D17908" s="208" t="b">
        <f t="shared" si="1403"/>
        <v>0</v>
      </c>
      <c r="E17908" s="220" t="b">
        <f t="shared" si="1400"/>
        <v>0</v>
      </c>
      <c r="F17908" s="219">
        <f t="shared" si="1404"/>
        <v>60272</v>
      </c>
      <c r="G17908" s="219">
        <f t="shared" si="1401"/>
        <v>60272</v>
      </c>
    </row>
    <row r="17909" spans="3:7" x14ac:dyDescent="0.25">
      <c r="C17909" s="219">
        <f t="shared" si="1402"/>
        <v>60273</v>
      </c>
      <c r="D17909" s="208" t="b">
        <f t="shared" si="1403"/>
        <v>0</v>
      </c>
      <c r="E17909" s="220" t="b">
        <f t="shared" si="1400"/>
        <v>0</v>
      </c>
      <c r="F17909" s="219">
        <f t="shared" si="1404"/>
        <v>60273</v>
      </c>
      <c r="G17909" s="219">
        <f t="shared" si="1401"/>
        <v>60273</v>
      </c>
    </row>
    <row r="17910" spans="3:7" x14ac:dyDescent="0.25">
      <c r="C17910" s="219">
        <f t="shared" si="1402"/>
        <v>60274</v>
      </c>
      <c r="D17910" s="208" t="b">
        <f t="shared" si="1403"/>
        <v>0</v>
      </c>
      <c r="E17910" s="220" t="b">
        <f t="shared" si="1400"/>
        <v>0</v>
      </c>
      <c r="F17910" s="219">
        <f t="shared" si="1404"/>
        <v>60274</v>
      </c>
      <c r="G17910" s="219">
        <f t="shared" si="1401"/>
        <v>60274</v>
      </c>
    </row>
    <row r="17911" spans="3:7" x14ac:dyDescent="0.25">
      <c r="C17911" s="219">
        <f t="shared" si="1402"/>
        <v>60275</v>
      </c>
      <c r="D17911" s="208" t="b">
        <f t="shared" si="1403"/>
        <v>0</v>
      </c>
      <c r="E17911" s="220" t="b">
        <f t="shared" si="1400"/>
        <v>0</v>
      </c>
      <c r="F17911" s="219">
        <f t="shared" si="1404"/>
        <v>60275</v>
      </c>
      <c r="G17911" s="219">
        <f t="shared" si="1401"/>
        <v>60275</v>
      </c>
    </row>
    <row r="17912" spans="3:7" x14ac:dyDescent="0.25">
      <c r="C17912" s="219">
        <f t="shared" si="1402"/>
        <v>60276</v>
      </c>
      <c r="D17912" s="208" t="b">
        <f t="shared" si="1403"/>
        <v>0</v>
      </c>
      <c r="E17912" s="220" t="b">
        <f t="shared" si="1400"/>
        <v>0</v>
      </c>
      <c r="F17912" s="219">
        <f t="shared" si="1404"/>
        <v>60276</v>
      </c>
      <c r="G17912" s="219">
        <f t="shared" si="1401"/>
        <v>60276</v>
      </c>
    </row>
    <row r="17913" spans="3:7" x14ac:dyDescent="0.25">
      <c r="C17913" s="219">
        <f t="shared" si="1402"/>
        <v>60277</v>
      </c>
      <c r="D17913" s="208" t="b">
        <f t="shared" si="1403"/>
        <v>1</v>
      </c>
      <c r="E17913" s="220" t="b">
        <f t="shared" si="1400"/>
        <v>0</v>
      </c>
      <c r="F17913" s="219" t="b">
        <f t="shared" si="1404"/>
        <v>0</v>
      </c>
      <c r="G17913" s="219">
        <f t="shared" si="1401"/>
        <v>60279</v>
      </c>
    </row>
    <row r="17914" spans="3:7" x14ac:dyDescent="0.25">
      <c r="C17914" s="219">
        <f t="shared" si="1402"/>
        <v>60278</v>
      </c>
      <c r="D17914" s="208" t="b">
        <f t="shared" si="1403"/>
        <v>1</v>
      </c>
      <c r="E17914" s="220" t="b">
        <f t="shared" si="1400"/>
        <v>0</v>
      </c>
      <c r="F17914" s="219" t="b">
        <f t="shared" si="1404"/>
        <v>0</v>
      </c>
      <c r="G17914" s="219">
        <f t="shared" si="1401"/>
        <v>60279</v>
      </c>
    </row>
    <row r="17915" spans="3:7" x14ac:dyDescent="0.25">
      <c r="C17915" s="219">
        <f t="shared" si="1402"/>
        <v>60279</v>
      </c>
      <c r="D17915" s="208" t="b">
        <f t="shared" si="1403"/>
        <v>0</v>
      </c>
      <c r="E17915" s="220" t="b">
        <f t="shared" si="1400"/>
        <v>0</v>
      </c>
      <c r="F17915" s="219">
        <f t="shared" si="1404"/>
        <v>60279</v>
      </c>
      <c r="G17915" s="219">
        <f t="shared" si="1401"/>
        <v>60279</v>
      </c>
    </row>
    <row r="17916" spans="3:7" x14ac:dyDescent="0.25">
      <c r="C17916" s="219">
        <f t="shared" si="1402"/>
        <v>60280</v>
      </c>
      <c r="D17916" s="208" t="b">
        <f t="shared" si="1403"/>
        <v>0</v>
      </c>
      <c r="E17916" s="220" t="b">
        <f t="shared" si="1400"/>
        <v>0</v>
      </c>
      <c r="F17916" s="219">
        <f t="shared" si="1404"/>
        <v>60280</v>
      </c>
      <c r="G17916" s="219">
        <f t="shared" si="1401"/>
        <v>60280</v>
      </c>
    </row>
    <row r="17917" spans="3:7" x14ac:dyDescent="0.25">
      <c r="C17917" s="219">
        <f t="shared" si="1402"/>
        <v>60281</v>
      </c>
      <c r="D17917" s="208" t="b">
        <f t="shared" si="1403"/>
        <v>0</v>
      </c>
      <c r="E17917" s="220" t="b">
        <f t="shared" si="1400"/>
        <v>0</v>
      </c>
      <c r="F17917" s="219">
        <f t="shared" si="1404"/>
        <v>60281</v>
      </c>
      <c r="G17917" s="219">
        <f t="shared" si="1401"/>
        <v>60281</v>
      </c>
    </row>
    <row r="17918" spans="3:7" x14ac:dyDescent="0.25">
      <c r="C17918" s="219">
        <f t="shared" si="1402"/>
        <v>60282</v>
      </c>
      <c r="D17918" s="208" t="b">
        <f t="shared" si="1403"/>
        <v>0</v>
      </c>
      <c r="E17918" s="220" t="b">
        <f t="shared" si="1400"/>
        <v>0</v>
      </c>
      <c r="F17918" s="219">
        <f t="shared" si="1404"/>
        <v>60282</v>
      </c>
      <c r="G17918" s="219">
        <f t="shared" si="1401"/>
        <v>60282</v>
      </c>
    </row>
    <row r="17919" spans="3:7" x14ac:dyDescent="0.25">
      <c r="C17919" s="219">
        <f t="shared" si="1402"/>
        <v>60283</v>
      </c>
      <c r="D17919" s="208" t="b">
        <f t="shared" si="1403"/>
        <v>0</v>
      </c>
      <c r="E17919" s="220" t="b">
        <f t="shared" si="1400"/>
        <v>0</v>
      </c>
      <c r="F17919" s="219">
        <f t="shared" si="1404"/>
        <v>60283</v>
      </c>
      <c r="G17919" s="219">
        <f t="shared" si="1401"/>
        <v>60283</v>
      </c>
    </row>
    <row r="17920" spans="3:7" x14ac:dyDescent="0.25">
      <c r="C17920" s="219">
        <f t="shared" si="1402"/>
        <v>60284</v>
      </c>
      <c r="D17920" s="208" t="b">
        <f t="shared" si="1403"/>
        <v>1</v>
      </c>
      <c r="E17920" s="220" t="b">
        <f t="shared" si="1400"/>
        <v>0</v>
      </c>
      <c r="F17920" s="219" t="b">
        <f t="shared" si="1404"/>
        <v>0</v>
      </c>
      <c r="G17920" s="219">
        <f t="shared" si="1401"/>
        <v>60286</v>
      </c>
    </row>
    <row r="17921" spans="3:7" x14ac:dyDescent="0.25">
      <c r="C17921" s="219">
        <f t="shared" si="1402"/>
        <v>60285</v>
      </c>
      <c r="D17921" s="208" t="b">
        <f t="shared" si="1403"/>
        <v>1</v>
      </c>
      <c r="E17921" s="220" t="b">
        <f t="shared" si="1400"/>
        <v>0</v>
      </c>
      <c r="F17921" s="219" t="b">
        <f t="shared" si="1404"/>
        <v>0</v>
      </c>
      <c r="G17921" s="219">
        <f t="shared" si="1401"/>
        <v>60286</v>
      </c>
    </row>
    <row r="17922" spans="3:7" x14ac:dyDescent="0.25">
      <c r="C17922" s="219">
        <f t="shared" si="1402"/>
        <v>60286</v>
      </c>
      <c r="D17922" s="208" t="b">
        <f t="shared" si="1403"/>
        <v>0</v>
      </c>
      <c r="E17922" s="220" t="b">
        <f t="shared" si="1400"/>
        <v>0</v>
      </c>
      <c r="F17922" s="219">
        <f t="shared" si="1404"/>
        <v>60286</v>
      </c>
      <c r="G17922" s="219">
        <f t="shared" si="1401"/>
        <v>60286</v>
      </c>
    </row>
    <row r="17923" spans="3:7" x14ac:dyDescent="0.25">
      <c r="C17923" s="219">
        <f t="shared" si="1402"/>
        <v>60287</v>
      </c>
      <c r="D17923" s="208" t="b">
        <f t="shared" si="1403"/>
        <v>0</v>
      </c>
      <c r="E17923" s="220" t="b">
        <f t="shared" si="1400"/>
        <v>0</v>
      </c>
      <c r="F17923" s="219">
        <f t="shared" si="1404"/>
        <v>60287</v>
      </c>
      <c r="G17923" s="219">
        <f t="shared" si="1401"/>
        <v>60287</v>
      </c>
    </row>
    <row r="17924" spans="3:7" x14ac:dyDescent="0.25">
      <c r="C17924" s="219">
        <f t="shared" si="1402"/>
        <v>60288</v>
      </c>
      <c r="D17924" s="208" t="b">
        <f t="shared" si="1403"/>
        <v>0</v>
      </c>
      <c r="E17924" s="220" t="b">
        <f t="shared" si="1400"/>
        <v>0</v>
      </c>
      <c r="F17924" s="219">
        <f t="shared" si="1404"/>
        <v>60288</v>
      </c>
      <c r="G17924" s="219">
        <f t="shared" si="1401"/>
        <v>60288</v>
      </c>
    </row>
    <row r="17925" spans="3:7" x14ac:dyDescent="0.25">
      <c r="C17925" s="219">
        <f t="shared" si="1402"/>
        <v>60289</v>
      </c>
      <c r="D17925" s="208" t="b">
        <f t="shared" si="1403"/>
        <v>0</v>
      </c>
      <c r="E17925" s="220" t="b">
        <f t="shared" si="1400"/>
        <v>0</v>
      </c>
      <c r="F17925" s="219">
        <f t="shared" si="1404"/>
        <v>60289</v>
      </c>
      <c r="G17925" s="219">
        <f t="shared" si="1401"/>
        <v>60289</v>
      </c>
    </row>
    <row r="17926" spans="3:7" x14ac:dyDescent="0.25">
      <c r="C17926" s="219">
        <f t="shared" si="1402"/>
        <v>60290</v>
      </c>
      <c r="D17926" s="208" t="b">
        <f t="shared" si="1403"/>
        <v>0</v>
      </c>
      <c r="E17926" s="220" t="b">
        <f t="shared" ref="E17926:E17989" si="1405">IF(TYPE(VLOOKUP(C17926,Holydays,1,0))&lt;&gt;1,FALSE,TRUE)</f>
        <v>0</v>
      </c>
      <c r="F17926" s="219">
        <f t="shared" si="1404"/>
        <v>60290</v>
      </c>
      <c r="G17926" s="219">
        <f t="shared" ref="G17926:G17989" si="1406">IF(F17926,F17926,WORKDAY(C17926,1,Holydays))</f>
        <v>60290</v>
      </c>
    </row>
    <row r="17927" spans="3:7" x14ac:dyDescent="0.25">
      <c r="C17927" s="219">
        <f t="shared" ref="C17927:C17990" si="1407">C17926+1</f>
        <v>60291</v>
      </c>
      <c r="D17927" s="208" t="b">
        <f t="shared" ref="D17927:D17990" si="1408">IF(WEEKDAY(C17927,2)&gt;5,TRUE)</f>
        <v>1</v>
      </c>
      <c r="E17927" s="220" t="b">
        <f t="shared" si="1405"/>
        <v>0</v>
      </c>
      <c r="F17927" s="219" t="b">
        <f t="shared" ref="F17927:F17990" si="1409">IF(OR(D17927,E17927),FALSE,C17927)</f>
        <v>0</v>
      </c>
      <c r="G17927" s="219">
        <f t="shared" si="1406"/>
        <v>60293</v>
      </c>
    </row>
    <row r="17928" spans="3:7" x14ac:dyDescent="0.25">
      <c r="C17928" s="219">
        <f t="shared" si="1407"/>
        <v>60292</v>
      </c>
      <c r="D17928" s="208" t="b">
        <f t="shared" si="1408"/>
        <v>1</v>
      </c>
      <c r="E17928" s="220" t="b">
        <f t="shared" si="1405"/>
        <v>0</v>
      </c>
      <c r="F17928" s="219" t="b">
        <f t="shared" si="1409"/>
        <v>0</v>
      </c>
      <c r="G17928" s="219">
        <f t="shared" si="1406"/>
        <v>60293</v>
      </c>
    </row>
    <row r="17929" spans="3:7" x14ac:dyDescent="0.25">
      <c r="C17929" s="219">
        <f t="shared" si="1407"/>
        <v>60293</v>
      </c>
      <c r="D17929" s="208" t="b">
        <f t="shared" si="1408"/>
        <v>0</v>
      </c>
      <c r="E17929" s="220" t="b">
        <f t="shared" si="1405"/>
        <v>0</v>
      </c>
      <c r="F17929" s="219">
        <f t="shared" si="1409"/>
        <v>60293</v>
      </c>
      <c r="G17929" s="219">
        <f t="shared" si="1406"/>
        <v>60293</v>
      </c>
    </row>
    <row r="17930" spans="3:7" x14ac:dyDescent="0.25">
      <c r="C17930" s="219">
        <f t="shared" si="1407"/>
        <v>60294</v>
      </c>
      <c r="D17930" s="208" t="b">
        <f t="shared" si="1408"/>
        <v>0</v>
      </c>
      <c r="E17930" s="220" t="b">
        <f t="shared" si="1405"/>
        <v>0</v>
      </c>
      <c r="F17930" s="219">
        <f t="shared" si="1409"/>
        <v>60294</v>
      </c>
      <c r="G17930" s="219">
        <f t="shared" si="1406"/>
        <v>60294</v>
      </c>
    </row>
    <row r="17931" spans="3:7" x14ac:dyDescent="0.25">
      <c r="C17931" s="219">
        <f t="shared" si="1407"/>
        <v>60295</v>
      </c>
      <c r="D17931" s="208" t="b">
        <f t="shared" si="1408"/>
        <v>0</v>
      </c>
      <c r="E17931" s="220" t="b">
        <f t="shared" si="1405"/>
        <v>0</v>
      </c>
      <c r="F17931" s="219">
        <f t="shared" si="1409"/>
        <v>60295</v>
      </c>
      <c r="G17931" s="219">
        <f t="shared" si="1406"/>
        <v>60295</v>
      </c>
    </row>
    <row r="17932" spans="3:7" x14ac:dyDescent="0.25">
      <c r="C17932" s="219">
        <f t="shared" si="1407"/>
        <v>60296</v>
      </c>
      <c r="D17932" s="208" t="b">
        <f t="shared" si="1408"/>
        <v>0</v>
      </c>
      <c r="E17932" s="220" t="b">
        <f t="shared" si="1405"/>
        <v>0</v>
      </c>
      <c r="F17932" s="219">
        <f t="shared" si="1409"/>
        <v>60296</v>
      </c>
      <c r="G17932" s="219">
        <f t="shared" si="1406"/>
        <v>60296</v>
      </c>
    </row>
    <row r="17933" spans="3:7" x14ac:dyDescent="0.25">
      <c r="C17933" s="219">
        <f t="shared" si="1407"/>
        <v>60297</v>
      </c>
      <c r="D17933" s="208" t="b">
        <f t="shared" si="1408"/>
        <v>0</v>
      </c>
      <c r="E17933" s="220" t="b">
        <f t="shared" si="1405"/>
        <v>0</v>
      </c>
      <c r="F17933" s="219">
        <f t="shared" si="1409"/>
        <v>60297</v>
      </c>
      <c r="G17933" s="219">
        <f t="shared" si="1406"/>
        <v>60297</v>
      </c>
    </row>
    <row r="17934" spans="3:7" x14ac:dyDescent="0.25">
      <c r="C17934" s="219">
        <f t="shared" si="1407"/>
        <v>60298</v>
      </c>
      <c r="D17934" s="208" t="b">
        <f t="shared" si="1408"/>
        <v>1</v>
      </c>
      <c r="E17934" s="220" t="b">
        <f t="shared" si="1405"/>
        <v>0</v>
      </c>
      <c r="F17934" s="219" t="b">
        <f t="shared" si="1409"/>
        <v>0</v>
      </c>
      <c r="G17934" s="219">
        <f t="shared" si="1406"/>
        <v>60300</v>
      </c>
    </row>
    <row r="17935" spans="3:7" x14ac:dyDescent="0.25">
      <c r="C17935" s="219">
        <f t="shared" si="1407"/>
        <v>60299</v>
      </c>
      <c r="D17935" s="208" t="b">
        <f t="shared" si="1408"/>
        <v>1</v>
      </c>
      <c r="E17935" s="220" t="b">
        <f t="shared" si="1405"/>
        <v>0</v>
      </c>
      <c r="F17935" s="219" t="b">
        <f t="shared" si="1409"/>
        <v>0</v>
      </c>
      <c r="G17935" s="219">
        <f t="shared" si="1406"/>
        <v>60300</v>
      </c>
    </row>
    <row r="17936" spans="3:7" x14ac:dyDescent="0.25">
      <c r="C17936" s="219">
        <f t="shared" si="1407"/>
        <v>60300</v>
      </c>
      <c r="D17936" s="208" t="b">
        <f t="shared" si="1408"/>
        <v>0</v>
      </c>
      <c r="E17936" s="220" t="b">
        <f t="shared" si="1405"/>
        <v>0</v>
      </c>
      <c r="F17936" s="219">
        <f t="shared" si="1409"/>
        <v>60300</v>
      </c>
      <c r="G17936" s="219">
        <f t="shared" si="1406"/>
        <v>60300</v>
      </c>
    </row>
    <row r="17937" spans="3:7" x14ac:dyDescent="0.25">
      <c r="C17937" s="219">
        <f t="shared" si="1407"/>
        <v>60301</v>
      </c>
      <c r="D17937" s="208" t="b">
        <f t="shared" si="1408"/>
        <v>0</v>
      </c>
      <c r="E17937" s="220" t="b">
        <f t="shared" si="1405"/>
        <v>0</v>
      </c>
      <c r="F17937" s="219">
        <f t="shared" si="1409"/>
        <v>60301</v>
      </c>
      <c r="G17937" s="219">
        <f t="shared" si="1406"/>
        <v>60301</v>
      </c>
    </row>
    <row r="17938" spans="3:7" x14ac:dyDescent="0.25">
      <c r="C17938" s="219">
        <f t="shared" si="1407"/>
        <v>60302</v>
      </c>
      <c r="D17938" s="208" t="b">
        <f t="shared" si="1408"/>
        <v>0</v>
      </c>
      <c r="E17938" s="220" t="b">
        <f t="shared" si="1405"/>
        <v>0</v>
      </c>
      <c r="F17938" s="219">
        <f t="shared" si="1409"/>
        <v>60302</v>
      </c>
      <c r="G17938" s="219">
        <f t="shared" si="1406"/>
        <v>60302</v>
      </c>
    </row>
    <row r="17939" spans="3:7" x14ac:dyDescent="0.25">
      <c r="C17939" s="219">
        <f t="shared" si="1407"/>
        <v>60303</v>
      </c>
      <c r="D17939" s="208" t="b">
        <f t="shared" si="1408"/>
        <v>0</v>
      </c>
      <c r="E17939" s="220" t="b">
        <f t="shared" si="1405"/>
        <v>0</v>
      </c>
      <c r="F17939" s="219">
        <f t="shared" si="1409"/>
        <v>60303</v>
      </c>
      <c r="G17939" s="219">
        <f t="shared" si="1406"/>
        <v>60303</v>
      </c>
    </row>
    <row r="17940" spans="3:7" x14ac:dyDescent="0.25">
      <c r="C17940" s="219">
        <f t="shared" si="1407"/>
        <v>60304</v>
      </c>
      <c r="D17940" s="208" t="b">
        <f t="shared" si="1408"/>
        <v>0</v>
      </c>
      <c r="E17940" s="220" t="b">
        <f t="shared" si="1405"/>
        <v>0</v>
      </c>
      <c r="F17940" s="219">
        <f t="shared" si="1409"/>
        <v>60304</v>
      </c>
      <c r="G17940" s="219">
        <f t="shared" si="1406"/>
        <v>60304</v>
      </c>
    </row>
    <row r="17941" spans="3:7" x14ac:dyDescent="0.25">
      <c r="C17941" s="219">
        <f t="shared" si="1407"/>
        <v>60305</v>
      </c>
      <c r="D17941" s="208" t="b">
        <f t="shared" si="1408"/>
        <v>1</v>
      </c>
      <c r="E17941" s="220" t="b">
        <f t="shared" si="1405"/>
        <v>0</v>
      </c>
      <c r="F17941" s="219" t="b">
        <f t="shared" si="1409"/>
        <v>0</v>
      </c>
      <c r="G17941" s="219">
        <f t="shared" si="1406"/>
        <v>60307</v>
      </c>
    </row>
    <row r="17942" spans="3:7" x14ac:dyDescent="0.25">
      <c r="C17942" s="219">
        <f t="shared" si="1407"/>
        <v>60306</v>
      </c>
      <c r="D17942" s="208" t="b">
        <f t="shared" si="1408"/>
        <v>1</v>
      </c>
      <c r="E17942" s="220" t="b">
        <f t="shared" si="1405"/>
        <v>0</v>
      </c>
      <c r="F17942" s="219" t="b">
        <f t="shared" si="1409"/>
        <v>0</v>
      </c>
      <c r="G17942" s="219">
        <f t="shared" si="1406"/>
        <v>60307</v>
      </c>
    </row>
    <row r="17943" spans="3:7" x14ac:dyDescent="0.25">
      <c r="C17943" s="219">
        <f t="shared" si="1407"/>
        <v>60307</v>
      </c>
      <c r="D17943" s="208" t="b">
        <f t="shared" si="1408"/>
        <v>0</v>
      </c>
      <c r="E17943" s="220" t="b">
        <f t="shared" si="1405"/>
        <v>0</v>
      </c>
      <c r="F17943" s="219">
        <f t="shared" si="1409"/>
        <v>60307</v>
      </c>
      <c r="G17943" s="219">
        <f t="shared" si="1406"/>
        <v>60307</v>
      </c>
    </row>
    <row r="17944" spans="3:7" x14ac:dyDescent="0.25">
      <c r="C17944" s="219">
        <f t="shared" si="1407"/>
        <v>60308</v>
      </c>
      <c r="D17944" s="208" t="b">
        <f t="shared" si="1408"/>
        <v>0</v>
      </c>
      <c r="E17944" s="220" t="b">
        <f t="shared" si="1405"/>
        <v>0</v>
      </c>
      <c r="F17944" s="219">
        <f t="shared" si="1409"/>
        <v>60308</v>
      </c>
      <c r="G17944" s="219">
        <f t="shared" si="1406"/>
        <v>60308</v>
      </c>
    </row>
    <row r="17945" spans="3:7" x14ac:dyDescent="0.25">
      <c r="C17945" s="219">
        <f t="shared" si="1407"/>
        <v>60309</v>
      </c>
      <c r="D17945" s="208" t="b">
        <f t="shared" si="1408"/>
        <v>0</v>
      </c>
      <c r="E17945" s="220" t="b">
        <f t="shared" si="1405"/>
        <v>0</v>
      </c>
      <c r="F17945" s="219">
        <f t="shared" si="1409"/>
        <v>60309</v>
      </c>
      <c r="G17945" s="219">
        <f t="shared" si="1406"/>
        <v>60309</v>
      </c>
    </row>
    <row r="17946" spans="3:7" x14ac:dyDescent="0.25">
      <c r="C17946" s="219">
        <f t="shared" si="1407"/>
        <v>60310</v>
      </c>
      <c r="D17946" s="208" t="b">
        <f t="shared" si="1408"/>
        <v>0</v>
      </c>
      <c r="E17946" s="220" t="b">
        <f t="shared" si="1405"/>
        <v>0</v>
      </c>
      <c r="F17946" s="219">
        <f t="shared" si="1409"/>
        <v>60310</v>
      </c>
      <c r="G17946" s="219">
        <f t="shared" si="1406"/>
        <v>60310</v>
      </c>
    </row>
    <row r="17947" spans="3:7" x14ac:dyDescent="0.25">
      <c r="C17947" s="219">
        <f t="shared" si="1407"/>
        <v>60311</v>
      </c>
      <c r="D17947" s="208" t="b">
        <f t="shared" si="1408"/>
        <v>0</v>
      </c>
      <c r="E17947" s="220" t="b">
        <f t="shared" si="1405"/>
        <v>0</v>
      </c>
      <c r="F17947" s="219">
        <f t="shared" si="1409"/>
        <v>60311</v>
      </c>
      <c r="G17947" s="219">
        <f t="shared" si="1406"/>
        <v>60311</v>
      </c>
    </row>
    <row r="17948" spans="3:7" x14ac:dyDescent="0.25">
      <c r="C17948" s="219">
        <f t="shared" si="1407"/>
        <v>60312</v>
      </c>
      <c r="D17948" s="208" t="b">
        <f t="shared" si="1408"/>
        <v>1</v>
      </c>
      <c r="E17948" s="220" t="b">
        <f t="shared" si="1405"/>
        <v>0</v>
      </c>
      <c r="F17948" s="219" t="b">
        <f t="shared" si="1409"/>
        <v>0</v>
      </c>
      <c r="G17948" s="219">
        <f t="shared" si="1406"/>
        <v>60314</v>
      </c>
    </row>
    <row r="17949" spans="3:7" x14ac:dyDescent="0.25">
      <c r="C17949" s="219">
        <f t="shared" si="1407"/>
        <v>60313</v>
      </c>
      <c r="D17949" s="208" t="b">
        <f t="shared" si="1408"/>
        <v>1</v>
      </c>
      <c r="E17949" s="220" t="b">
        <f t="shared" si="1405"/>
        <v>0</v>
      </c>
      <c r="F17949" s="219" t="b">
        <f t="shared" si="1409"/>
        <v>0</v>
      </c>
      <c r="G17949" s="219">
        <f t="shared" si="1406"/>
        <v>60314</v>
      </c>
    </row>
    <row r="17950" spans="3:7" x14ac:dyDescent="0.25">
      <c r="C17950" s="219">
        <f t="shared" si="1407"/>
        <v>60314</v>
      </c>
      <c r="D17950" s="208" t="b">
        <f t="shared" si="1408"/>
        <v>0</v>
      </c>
      <c r="E17950" s="220" t="b">
        <f t="shared" si="1405"/>
        <v>0</v>
      </c>
      <c r="F17950" s="219">
        <f t="shared" si="1409"/>
        <v>60314</v>
      </c>
      <c r="G17950" s="219">
        <f t="shared" si="1406"/>
        <v>60314</v>
      </c>
    </row>
    <row r="17951" spans="3:7" x14ac:dyDescent="0.25">
      <c r="C17951" s="219">
        <f t="shared" si="1407"/>
        <v>60315</v>
      </c>
      <c r="D17951" s="208" t="b">
        <f t="shared" si="1408"/>
        <v>0</v>
      </c>
      <c r="E17951" s="220" t="b">
        <f t="shared" si="1405"/>
        <v>0</v>
      </c>
      <c r="F17951" s="219">
        <f t="shared" si="1409"/>
        <v>60315</v>
      </c>
      <c r="G17951" s="219">
        <f t="shared" si="1406"/>
        <v>60315</v>
      </c>
    </row>
    <row r="17952" spans="3:7" x14ac:dyDescent="0.25">
      <c r="C17952" s="219">
        <f t="shared" si="1407"/>
        <v>60316</v>
      </c>
      <c r="D17952" s="208" t="b">
        <f t="shared" si="1408"/>
        <v>0</v>
      </c>
      <c r="E17952" s="220" t="b">
        <f t="shared" si="1405"/>
        <v>0</v>
      </c>
      <c r="F17952" s="219">
        <f t="shared" si="1409"/>
        <v>60316</v>
      </c>
      <c r="G17952" s="219">
        <f t="shared" si="1406"/>
        <v>60316</v>
      </c>
    </row>
    <row r="17953" spans="3:7" x14ac:dyDescent="0.25">
      <c r="C17953" s="219">
        <f t="shared" si="1407"/>
        <v>60317</v>
      </c>
      <c r="D17953" s="208" t="b">
        <f t="shared" si="1408"/>
        <v>0</v>
      </c>
      <c r="E17953" s="220" t="b">
        <f t="shared" si="1405"/>
        <v>0</v>
      </c>
      <c r="F17953" s="219">
        <f t="shared" si="1409"/>
        <v>60317</v>
      </c>
      <c r="G17953" s="219">
        <f t="shared" si="1406"/>
        <v>60317</v>
      </c>
    </row>
    <row r="17954" spans="3:7" x14ac:dyDescent="0.25">
      <c r="C17954" s="219">
        <f t="shared" si="1407"/>
        <v>60318</v>
      </c>
      <c r="D17954" s="208" t="b">
        <f t="shared" si="1408"/>
        <v>0</v>
      </c>
      <c r="E17954" s="220" t="b">
        <f t="shared" si="1405"/>
        <v>0</v>
      </c>
      <c r="F17954" s="219">
        <f t="shared" si="1409"/>
        <v>60318</v>
      </c>
      <c r="G17954" s="219">
        <f t="shared" si="1406"/>
        <v>60318</v>
      </c>
    </row>
    <row r="17955" spans="3:7" x14ac:dyDescent="0.25">
      <c r="C17955" s="219">
        <f t="shared" si="1407"/>
        <v>60319</v>
      </c>
      <c r="D17955" s="208" t="b">
        <f t="shared" si="1408"/>
        <v>1</v>
      </c>
      <c r="E17955" s="220" t="b">
        <f t="shared" si="1405"/>
        <v>0</v>
      </c>
      <c r="F17955" s="219" t="b">
        <f t="shared" si="1409"/>
        <v>0</v>
      </c>
      <c r="G17955" s="219">
        <f t="shared" si="1406"/>
        <v>60321</v>
      </c>
    </row>
    <row r="17956" spans="3:7" x14ac:dyDescent="0.25">
      <c r="C17956" s="219">
        <f t="shared" si="1407"/>
        <v>60320</v>
      </c>
      <c r="D17956" s="208" t="b">
        <f t="shared" si="1408"/>
        <v>1</v>
      </c>
      <c r="E17956" s="220" t="b">
        <f t="shared" si="1405"/>
        <v>0</v>
      </c>
      <c r="F17956" s="219" t="b">
        <f t="shared" si="1409"/>
        <v>0</v>
      </c>
      <c r="G17956" s="219">
        <f t="shared" si="1406"/>
        <v>60321</v>
      </c>
    </row>
    <row r="17957" spans="3:7" x14ac:dyDescent="0.25">
      <c r="C17957" s="219">
        <f t="shared" si="1407"/>
        <v>60321</v>
      </c>
      <c r="D17957" s="208" t="b">
        <f t="shared" si="1408"/>
        <v>0</v>
      </c>
      <c r="E17957" s="220" t="b">
        <f t="shared" si="1405"/>
        <v>0</v>
      </c>
      <c r="F17957" s="219">
        <f t="shared" si="1409"/>
        <v>60321</v>
      </c>
      <c r="G17957" s="219">
        <f t="shared" si="1406"/>
        <v>60321</v>
      </c>
    </row>
    <row r="17958" spans="3:7" x14ac:dyDescent="0.25">
      <c r="C17958" s="219">
        <f t="shared" si="1407"/>
        <v>60322</v>
      </c>
      <c r="D17958" s="208" t="b">
        <f t="shared" si="1408"/>
        <v>0</v>
      </c>
      <c r="E17958" s="220" t="b">
        <f t="shared" si="1405"/>
        <v>0</v>
      </c>
      <c r="F17958" s="219">
        <f t="shared" si="1409"/>
        <v>60322</v>
      </c>
      <c r="G17958" s="219">
        <f t="shared" si="1406"/>
        <v>60322</v>
      </c>
    </row>
    <row r="17959" spans="3:7" x14ac:dyDescent="0.25">
      <c r="C17959" s="219">
        <f t="shared" si="1407"/>
        <v>60323</v>
      </c>
      <c r="D17959" s="208" t="b">
        <f t="shared" si="1408"/>
        <v>0</v>
      </c>
      <c r="E17959" s="220" t="b">
        <f t="shared" si="1405"/>
        <v>0</v>
      </c>
      <c r="F17959" s="219">
        <f t="shared" si="1409"/>
        <v>60323</v>
      </c>
      <c r="G17959" s="219">
        <f t="shared" si="1406"/>
        <v>60323</v>
      </c>
    </row>
    <row r="17960" spans="3:7" x14ac:dyDescent="0.25">
      <c r="C17960" s="219">
        <f t="shared" si="1407"/>
        <v>60324</v>
      </c>
      <c r="D17960" s="208" t="b">
        <f t="shared" si="1408"/>
        <v>0</v>
      </c>
      <c r="E17960" s="220" t="b">
        <f t="shared" si="1405"/>
        <v>0</v>
      </c>
      <c r="F17960" s="219">
        <f t="shared" si="1409"/>
        <v>60324</v>
      </c>
      <c r="G17960" s="219">
        <f t="shared" si="1406"/>
        <v>60324</v>
      </c>
    </row>
    <row r="17961" spans="3:7" x14ac:dyDescent="0.25">
      <c r="C17961" s="219">
        <f t="shared" si="1407"/>
        <v>60325</v>
      </c>
      <c r="D17961" s="208" t="b">
        <f t="shared" si="1408"/>
        <v>0</v>
      </c>
      <c r="E17961" s="220" t="b">
        <f t="shared" si="1405"/>
        <v>0</v>
      </c>
      <c r="F17961" s="219">
        <f t="shared" si="1409"/>
        <v>60325</v>
      </c>
      <c r="G17961" s="219">
        <f t="shared" si="1406"/>
        <v>60325</v>
      </c>
    </row>
    <row r="17962" spans="3:7" x14ac:dyDescent="0.25">
      <c r="C17962" s="219">
        <f t="shared" si="1407"/>
        <v>60326</v>
      </c>
      <c r="D17962" s="208" t="b">
        <f t="shared" si="1408"/>
        <v>1</v>
      </c>
      <c r="E17962" s="220" t="b">
        <f t="shared" si="1405"/>
        <v>0</v>
      </c>
      <c r="F17962" s="219" t="b">
        <f t="shared" si="1409"/>
        <v>0</v>
      </c>
      <c r="G17962" s="219">
        <f t="shared" si="1406"/>
        <v>60328</v>
      </c>
    </row>
    <row r="17963" spans="3:7" x14ac:dyDescent="0.25">
      <c r="C17963" s="219">
        <f t="shared" si="1407"/>
        <v>60327</v>
      </c>
      <c r="D17963" s="208" t="b">
        <f t="shared" si="1408"/>
        <v>1</v>
      </c>
      <c r="E17963" s="220" t="b">
        <f t="shared" si="1405"/>
        <v>0</v>
      </c>
      <c r="F17963" s="219" t="b">
        <f t="shared" si="1409"/>
        <v>0</v>
      </c>
      <c r="G17963" s="219">
        <f t="shared" si="1406"/>
        <v>60328</v>
      </c>
    </row>
    <row r="17964" spans="3:7" x14ac:dyDescent="0.25">
      <c r="C17964" s="219">
        <f t="shared" si="1407"/>
        <v>60328</v>
      </c>
      <c r="D17964" s="208" t="b">
        <f t="shared" si="1408"/>
        <v>0</v>
      </c>
      <c r="E17964" s="220" t="b">
        <f t="shared" si="1405"/>
        <v>0</v>
      </c>
      <c r="F17964" s="219">
        <f t="shared" si="1409"/>
        <v>60328</v>
      </c>
      <c r="G17964" s="219">
        <f t="shared" si="1406"/>
        <v>60328</v>
      </c>
    </row>
    <row r="17965" spans="3:7" x14ac:dyDescent="0.25">
      <c r="C17965" s="219">
        <f t="shared" si="1407"/>
        <v>60329</v>
      </c>
      <c r="D17965" s="208" t="b">
        <f t="shared" si="1408"/>
        <v>0</v>
      </c>
      <c r="E17965" s="220" t="b">
        <f t="shared" si="1405"/>
        <v>0</v>
      </c>
      <c r="F17965" s="219">
        <f t="shared" si="1409"/>
        <v>60329</v>
      </c>
      <c r="G17965" s="219">
        <f t="shared" si="1406"/>
        <v>60329</v>
      </c>
    </row>
    <row r="17966" spans="3:7" x14ac:dyDescent="0.25">
      <c r="C17966" s="219">
        <f t="shared" si="1407"/>
        <v>60330</v>
      </c>
      <c r="D17966" s="208" t="b">
        <f t="shared" si="1408"/>
        <v>0</v>
      </c>
      <c r="E17966" s="220" t="b">
        <f t="shared" si="1405"/>
        <v>0</v>
      </c>
      <c r="F17966" s="219">
        <f t="shared" si="1409"/>
        <v>60330</v>
      </c>
      <c r="G17966" s="219">
        <f t="shared" si="1406"/>
        <v>60330</v>
      </c>
    </row>
    <row r="17967" spans="3:7" x14ac:dyDescent="0.25">
      <c r="C17967" s="219">
        <f t="shared" si="1407"/>
        <v>60331</v>
      </c>
      <c r="D17967" s="208" t="b">
        <f t="shared" si="1408"/>
        <v>0</v>
      </c>
      <c r="E17967" s="220" t="b">
        <f t="shared" si="1405"/>
        <v>0</v>
      </c>
      <c r="F17967" s="219">
        <f t="shared" si="1409"/>
        <v>60331</v>
      </c>
      <c r="G17967" s="219">
        <f t="shared" si="1406"/>
        <v>60331</v>
      </c>
    </row>
    <row r="17968" spans="3:7" x14ac:dyDescent="0.25">
      <c r="C17968" s="219">
        <f t="shared" si="1407"/>
        <v>60332</v>
      </c>
      <c r="D17968" s="208" t="b">
        <f t="shared" si="1408"/>
        <v>0</v>
      </c>
      <c r="E17968" s="220" t="b">
        <f t="shared" si="1405"/>
        <v>0</v>
      </c>
      <c r="F17968" s="219">
        <f t="shared" si="1409"/>
        <v>60332</v>
      </c>
      <c r="G17968" s="219">
        <f t="shared" si="1406"/>
        <v>60332</v>
      </c>
    </row>
    <row r="17969" spans="3:7" x14ac:dyDescent="0.25">
      <c r="C17969" s="219">
        <f t="shared" si="1407"/>
        <v>60333</v>
      </c>
      <c r="D17969" s="208" t="b">
        <f t="shared" si="1408"/>
        <v>1</v>
      </c>
      <c r="E17969" s="220" t="b">
        <f t="shared" si="1405"/>
        <v>0</v>
      </c>
      <c r="F17969" s="219" t="b">
        <f t="shared" si="1409"/>
        <v>0</v>
      </c>
      <c r="G17969" s="219">
        <f t="shared" si="1406"/>
        <v>60335</v>
      </c>
    </row>
    <row r="17970" spans="3:7" x14ac:dyDescent="0.25">
      <c r="C17970" s="219">
        <f t="shared" si="1407"/>
        <v>60334</v>
      </c>
      <c r="D17970" s="208" t="b">
        <f t="shared" si="1408"/>
        <v>1</v>
      </c>
      <c r="E17970" s="220" t="b">
        <f t="shared" si="1405"/>
        <v>0</v>
      </c>
      <c r="F17970" s="219" t="b">
        <f t="shared" si="1409"/>
        <v>0</v>
      </c>
      <c r="G17970" s="219">
        <f t="shared" si="1406"/>
        <v>60335</v>
      </c>
    </row>
    <row r="17971" spans="3:7" x14ac:dyDescent="0.25">
      <c r="C17971" s="219">
        <f t="shared" si="1407"/>
        <v>60335</v>
      </c>
      <c r="D17971" s="208" t="b">
        <f t="shared" si="1408"/>
        <v>0</v>
      </c>
      <c r="E17971" s="220" t="b">
        <f t="shared" si="1405"/>
        <v>0</v>
      </c>
      <c r="F17971" s="219">
        <f t="shared" si="1409"/>
        <v>60335</v>
      </c>
      <c r="G17971" s="219">
        <f t="shared" si="1406"/>
        <v>60335</v>
      </c>
    </row>
    <row r="17972" spans="3:7" x14ac:dyDescent="0.25">
      <c r="C17972" s="219">
        <f t="shared" si="1407"/>
        <v>60336</v>
      </c>
      <c r="D17972" s="208" t="b">
        <f t="shared" si="1408"/>
        <v>0</v>
      </c>
      <c r="E17972" s="220" t="b">
        <f t="shared" si="1405"/>
        <v>0</v>
      </c>
      <c r="F17972" s="219">
        <f t="shared" si="1409"/>
        <v>60336</v>
      </c>
      <c r="G17972" s="219">
        <f t="shared" si="1406"/>
        <v>60336</v>
      </c>
    </row>
    <row r="17973" spans="3:7" x14ac:dyDescent="0.25">
      <c r="C17973" s="219">
        <f t="shared" si="1407"/>
        <v>60337</v>
      </c>
      <c r="D17973" s="208" t="b">
        <f t="shared" si="1408"/>
        <v>0</v>
      </c>
      <c r="E17973" s="220" t="b">
        <f t="shared" si="1405"/>
        <v>0</v>
      </c>
      <c r="F17973" s="219">
        <f t="shared" si="1409"/>
        <v>60337</v>
      </c>
      <c r="G17973" s="219">
        <f t="shared" si="1406"/>
        <v>60337</v>
      </c>
    </row>
    <row r="17974" spans="3:7" x14ac:dyDescent="0.25">
      <c r="C17974" s="219">
        <f t="shared" si="1407"/>
        <v>60338</v>
      </c>
      <c r="D17974" s="208" t="b">
        <f t="shared" si="1408"/>
        <v>0</v>
      </c>
      <c r="E17974" s="220" t="b">
        <f t="shared" si="1405"/>
        <v>0</v>
      </c>
      <c r="F17974" s="219">
        <f t="shared" si="1409"/>
        <v>60338</v>
      </c>
      <c r="G17974" s="219">
        <f t="shared" si="1406"/>
        <v>60338</v>
      </c>
    </row>
    <row r="17975" spans="3:7" x14ac:dyDescent="0.25">
      <c r="C17975" s="219">
        <f t="shared" si="1407"/>
        <v>60339</v>
      </c>
      <c r="D17975" s="208" t="b">
        <f t="shared" si="1408"/>
        <v>0</v>
      </c>
      <c r="E17975" s="220" t="b">
        <f t="shared" si="1405"/>
        <v>0</v>
      </c>
      <c r="F17975" s="219">
        <f t="shared" si="1409"/>
        <v>60339</v>
      </c>
      <c r="G17975" s="219">
        <f t="shared" si="1406"/>
        <v>60339</v>
      </c>
    </row>
    <row r="17976" spans="3:7" x14ac:dyDescent="0.25">
      <c r="C17976" s="219">
        <f t="shared" si="1407"/>
        <v>60340</v>
      </c>
      <c r="D17976" s="208" t="b">
        <f t="shared" si="1408"/>
        <v>1</v>
      </c>
      <c r="E17976" s="220" t="b">
        <f t="shared" si="1405"/>
        <v>0</v>
      </c>
      <c r="F17976" s="219" t="b">
        <f t="shared" si="1409"/>
        <v>0</v>
      </c>
      <c r="G17976" s="219">
        <f t="shared" si="1406"/>
        <v>60342</v>
      </c>
    </row>
    <row r="17977" spans="3:7" x14ac:dyDescent="0.25">
      <c r="C17977" s="219">
        <f t="shared" si="1407"/>
        <v>60341</v>
      </c>
      <c r="D17977" s="208" t="b">
        <f t="shared" si="1408"/>
        <v>1</v>
      </c>
      <c r="E17977" s="220" t="b">
        <f t="shared" si="1405"/>
        <v>0</v>
      </c>
      <c r="F17977" s="219" t="b">
        <f t="shared" si="1409"/>
        <v>0</v>
      </c>
      <c r="G17977" s="219">
        <f t="shared" si="1406"/>
        <v>60342</v>
      </c>
    </row>
    <row r="17978" spans="3:7" x14ac:dyDescent="0.25">
      <c r="C17978" s="219">
        <f t="shared" si="1407"/>
        <v>60342</v>
      </c>
      <c r="D17978" s="208" t="b">
        <f t="shared" si="1408"/>
        <v>0</v>
      </c>
      <c r="E17978" s="220" t="b">
        <f t="shared" si="1405"/>
        <v>0</v>
      </c>
      <c r="F17978" s="219">
        <f t="shared" si="1409"/>
        <v>60342</v>
      </c>
      <c r="G17978" s="219">
        <f t="shared" si="1406"/>
        <v>60342</v>
      </c>
    </row>
    <row r="17979" spans="3:7" x14ac:dyDescent="0.25">
      <c r="C17979" s="219">
        <f t="shared" si="1407"/>
        <v>60343</v>
      </c>
      <c r="D17979" s="208" t="b">
        <f t="shared" si="1408"/>
        <v>0</v>
      </c>
      <c r="E17979" s="220" t="b">
        <f t="shared" si="1405"/>
        <v>0</v>
      </c>
      <c r="F17979" s="219">
        <f t="shared" si="1409"/>
        <v>60343</v>
      </c>
      <c r="G17979" s="219">
        <f t="shared" si="1406"/>
        <v>60343</v>
      </c>
    </row>
    <row r="17980" spans="3:7" x14ac:dyDescent="0.25">
      <c r="C17980" s="219">
        <f t="shared" si="1407"/>
        <v>60344</v>
      </c>
      <c r="D17980" s="208" t="b">
        <f t="shared" si="1408"/>
        <v>0</v>
      </c>
      <c r="E17980" s="220" t="b">
        <f t="shared" si="1405"/>
        <v>0</v>
      </c>
      <c r="F17980" s="219">
        <f t="shared" si="1409"/>
        <v>60344</v>
      </c>
      <c r="G17980" s="219">
        <f t="shared" si="1406"/>
        <v>60344</v>
      </c>
    </row>
    <row r="17981" spans="3:7" x14ac:dyDescent="0.25">
      <c r="C17981" s="219">
        <f t="shared" si="1407"/>
        <v>60345</v>
      </c>
      <c r="D17981" s="208" t="b">
        <f t="shared" si="1408"/>
        <v>0</v>
      </c>
      <c r="E17981" s="220" t="b">
        <f t="shared" si="1405"/>
        <v>0</v>
      </c>
      <c r="F17981" s="219">
        <f t="shared" si="1409"/>
        <v>60345</v>
      </c>
      <c r="G17981" s="219">
        <f t="shared" si="1406"/>
        <v>60345</v>
      </c>
    </row>
    <row r="17982" spans="3:7" x14ac:dyDescent="0.25">
      <c r="C17982" s="219">
        <f t="shared" si="1407"/>
        <v>60346</v>
      </c>
      <c r="D17982" s="208" t="b">
        <f t="shared" si="1408"/>
        <v>0</v>
      </c>
      <c r="E17982" s="220" t="b">
        <f t="shared" si="1405"/>
        <v>0</v>
      </c>
      <c r="F17982" s="219">
        <f t="shared" si="1409"/>
        <v>60346</v>
      </c>
      <c r="G17982" s="219">
        <f t="shared" si="1406"/>
        <v>60346</v>
      </c>
    </row>
    <row r="17983" spans="3:7" x14ac:dyDescent="0.25">
      <c r="C17983" s="219">
        <f t="shared" si="1407"/>
        <v>60347</v>
      </c>
      <c r="D17983" s="208" t="b">
        <f t="shared" si="1408"/>
        <v>1</v>
      </c>
      <c r="E17983" s="220" t="b">
        <f t="shared" si="1405"/>
        <v>0</v>
      </c>
      <c r="F17983" s="219" t="b">
        <f t="shared" si="1409"/>
        <v>0</v>
      </c>
      <c r="G17983" s="219">
        <f t="shared" si="1406"/>
        <v>60349</v>
      </c>
    </row>
    <row r="17984" spans="3:7" x14ac:dyDescent="0.25">
      <c r="C17984" s="219">
        <f t="shared" si="1407"/>
        <v>60348</v>
      </c>
      <c r="D17984" s="208" t="b">
        <f t="shared" si="1408"/>
        <v>1</v>
      </c>
      <c r="E17984" s="220" t="b">
        <f t="shared" si="1405"/>
        <v>0</v>
      </c>
      <c r="F17984" s="219" t="b">
        <f t="shared" si="1409"/>
        <v>0</v>
      </c>
      <c r="G17984" s="219">
        <f t="shared" si="1406"/>
        <v>60349</v>
      </c>
    </row>
    <row r="17985" spans="3:7" x14ac:dyDescent="0.25">
      <c r="C17985" s="219">
        <f t="shared" si="1407"/>
        <v>60349</v>
      </c>
      <c r="D17985" s="208" t="b">
        <f t="shared" si="1408"/>
        <v>0</v>
      </c>
      <c r="E17985" s="220" t="b">
        <f t="shared" si="1405"/>
        <v>0</v>
      </c>
      <c r="F17985" s="219">
        <f t="shared" si="1409"/>
        <v>60349</v>
      </c>
      <c r="G17985" s="219">
        <f t="shared" si="1406"/>
        <v>60349</v>
      </c>
    </row>
    <row r="17986" spans="3:7" x14ac:dyDescent="0.25">
      <c r="C17986" s="219">
        <f t="shared" si="1407"/>
        <v>60350</v>
      </c>
      <c r="D17986" s="208" t="b">
        <f t="shared" si="1408"/>
        <v>0</v>
      </c>
      <c r="E17986" s="220" t="b">
        <f t="shared" si="1405"/>
        <v>0</v>
      </c>
      <c r="F17986" s="219">
        <f t="shared" si="1409"/>
        <v>60350</v>
      </c>
      <c r="G17986" s="219">
        <f t="shared" si="1406"/>
        <v>60350</v>
      </c>
    </row>
    <row r="17987" spans="3:7" x14ac:dyDescent="0.25">
      <c r="C17987" s="219">
        <f t="shared" si="1407"/>
        <v>60351</v>
      </c>
      <c r="D17987" s="208" t="b">
        <f t="shared" si="1408"/>
        <v>0</v>
      </c>
      <c r="E17987" s="220" t="b">
        <f t="shared" si="1405"/>
        <v>0</v>
      </c>
      <c r="F17987" s="219">
        <f t="shared" si="1409"/>
        <v>60351</v>
      </c>
      <c r="G17987" s="219">
        <f t="shared" si="1406"/>
        <v>60351</v>
      </c>
    </row>
    <row r="17988" spans="3:7" x14ac:dyDescent="0.25">
      <c r="C17988" s="219">
        <f t="shared" si="1407"/>
        <v>60352</v>
      </c>
      <c r="D17988" s="208" t="b">
        <f t="shared" si="1408"/>
        <v>0</v>
      </c>
      <c r="E17988" s="220" t="b">
        <f t="shared" si="1405"/>
        <v>0</v>
      </c>
      <c r="F17988" s="219">
        <f t="shared" si="1409"/>
        <v>60352</v>
      </c>
      <c r="G17988" s="219">
        <f t="shared" si="1406"/>
        <v>60352</v>
      </c>
    </row>
    <row r="17989" spans="3:7" x14ac:dyDescent="0.25">
      <c r="C17989" s="219">
        <f t="shared" si="1407"/>
        <v>60353</v>
      </c>
      <c r="D17989" s="208" t="b">
        <f t="shared" si="1408"/>
        <v>0</v>
      </c>
      <c r="E17989" s="220" t="b">
        <f t="shared" si="1405"/>
        <v>0</v>
      </c>
      <c r="F17989" s="219">
        <f t="shared" si="1409"/>
        <v>60353</v>
      </c>
      <c r="G17989" s="219">
        <f t="shared" si="1406"/>
        <v>60353</v>
      </c>
    </row>
    <row r="17990" spans="3:7" x14ac:dyDescent="0.25">
      <c r="C17990" s="219">
        <f t="shared" si="1407"/>
        <v>60354</v>
      </c>
      <c r="D17990" s="208" t="b">
        <f t="shared" si="1408"/>
        <v>1</v>
      </c>
      <c r="E17990" s="220" t="b">
        <f t="shared" ref="E17990:E18053" si="1410">IF(TYPE(VLOOKUP(C17990,Holydays,1,0))&lt;&gt;1,FALSE,TRUE)</f>
        <v>0</v>
      </c>
      <c r="F17990" s="219" t="b">
        <f t="shared" si="1409"/>
        <v>0</v>
      </c>
      <c r="G17990" s="219">
        <f t="shared" ref="G17990:G18053" si="1411">IF(F17990,F17990,WORKDAY(C17990,1,Holydays))</f>
        <v>60356</v>
      </c>
    </row>
    <row r="17991" spans="3:7" x14ac:dyDescent="0.25">
      <c r="C17991" s="219">
        <f t="shared" ref="C17991:C18054" si="1412">C17990+1</f>
        <v>60355</v>
      </c>
      <c r="D17991" s="208" t="b">
        <f t="shared" ref="D17991:D18054" si="1413">IF(WEEKDAY(C17991,2)&gt;5,TRUE)</f>
        <v>1</v>
      </c>
      <c r="E17991" s="220" t="b">
        <f t="shared" si="1410"/>
        <v>0</v>
      </c>
      <c r="F17991" s="219" t="b">
        <f t="shared" ref="F17991:F18054" si="1414">IF(OR(D17991,E17991),FALSE,C17991)</f>
        <v>0</v>
      </c>
      <c r="G17991" s="219">
        <f t="shared" si="1411"/>
        <v>60356</v>
      </c>
    </row>
    <row r="17992" spans="3:7" x14ac:dyDescent="0.25">
      <c r="C17992" s="219">
        <f t="shared" si="1412"/>
        <v>60356</v>
      </c>
      <c r="D17992" s="208" t="b">
        <f t="shared" si="1413"/>
        <v>0</v>
      </c>
      <c r="E17992" s="220" t="b">
        <f t="shared" si="1410"/>
        <v>0</v>
      </c>
      <c r="F17992" s="219">
        <f t="shared" si="1414"/>
        <v>60356</v>
      </c>
      <c r="G17992" s="219">
        <f t="shared" si="1411"/>
        <v>60356</v>
      </c>
    </row>
    <row r="17993" spans="3:7" x14ac:dyDescent="0.25">
      <c r="C17993" s="219">
        <f t="shared" si="1412"/>
        <v>60357</v>
      </c>
      <c r="D17993" s="208" t="b">
        <f t="shared" si="1413"/>
        <v>0</v>
      </c>
      <c r="E17993" s="220" t="b">
        <f t="shared" si="1410"/>
        <v>0</v>
      </c>
      <c r="F17993" s="219">
        <f t="shared" si="1414"/>
        <v>60357</v>
      </c>
      <c r="G17993" s="219">
        <f t="shared" si="1411"/>
        <v>60357</v>
      </c>
    </row>
    <row r="17994" spans="3:7" x14ac:dyDescent="0.25">
      <c r="C17994" s="219">
        <f t="shared" si="1412"/>
        <v>60358</v>
      </c>
      <c r="D17994" s="208" t="b">
        <f t="shared" si="1413"/>
        <v>0</v>
      </c>
      <c r="E17994" s="220" t="b">
        <f t="shared" si="1410"/>
        <v>0</v>
      </c>
      <c r="F17994" s="219">
        <f t="shared" si="1414"/>
        <v>60358</v>
      </c>
      <c r="G17994" s="219">
        <f t="shared" si="1411"/>
        <v>60358</v>
      </c>
    </row>
    <row r="17995" spans="3:7" x14ac:dyDescent="0.25">
      <c r="C17995" s="219">
        <f t="shared" si="1412"/>
        <v>60359</v>
      </c>
      <c r="D17995" s="208" t="b">
        <f t="shared" si="1413"/>
        <v>0</v>
      </c>
      <c r="E17995" s="220" t="b">
        <f t="shared" si="1410"/>
        <v>0</v>
      </c>
      <c r="F17995" s="219">
        <f t="shared" si="1414"/>
        <v>60359</v>
      </c>
      <c r="G17995" s="219">
        <f t="shared" si="1411"/>
        <v>60359</v>
      </c>
    </row>
    <row r="17996" spans="3:7" x14ac:dyDescent="0.25">
      <c r="C17996" s="219">
        <f t="shared" si="1412"/>
        <v>60360</v>
      </c>
      <c r="D17996" s="208" t="b">
        <f t="shared" si="1413"/>
        <v>0</v>
      </c>
      <c r="E17996" s="220" t="b">
        <f t="shared" si="1410"/>
        <v>0</v>
      </c>
      <c r="F17996" s="219">
        <f t="shared" si="1414"/>
        <v>60360</v>
      </c>
      <c r="G17996" s="219">
        <f t="shared" si="1411"/>
        <v>60360</v>
      </c>
    </row>
    <row r="17997" spans="3:7" x14ac:dyDescent="0.25">
      <c r="C17997" s="219">
        <f t="shared" si="1412"/>
        <v>60361</v>
      </c>
      <c r="D17997" s="208" t="b">
        <f t="shared" si="1413"/>
        <v>1</v>
      </c>
      <c r="E17997" s="220" t="b">
        <f t="shared" si="1410"/>
        <v>0</v>
      </c>
      <c r="F17997" s="219" t="b">
        <f t="shared" si="1414"/>
        <v>0</v>
      </c>
      <c r="G17997" s="219">
        <f t="shared" si="1411"/>
        <v>60363</v>
      </c>
    </row>
    <row r="17998" spans="3:7" x14ac:dyDescent="0.25">
      <c r="C17998" s="219">
        <f t="shared" si="1412"/>
        <v>60362</v>
      </c>
      <c r="D17998" s="208" t="b">
        <f t="shared" si="1413"/>
        <v>1</v>
      </c>
      <c r="E17998" s="220" t="b">
        <f t="shared" si="1410"/>
        <v>0</v>
      </c>
      <c r="F17998" s="219" t="b">
        <f t="shared" si="1414"/>
        <v>0</v>
      </c>
      <c r="G17998" s="219">
        <f t="shared" si="1411"/>
        <v>60363</v>
      </c>
    </row>
    <row r="17999" spans="3:7" x14ac:dyDescent="0.25">
      <c r="C17999" s="219">
        <f t="shared" si="1412"/>
        <v>60363</v>
      </c>
      <c r="D17999" s="208" t="b">
        <f t="shared" si="1413"/>
        <v>0</v>
      </c>
      <c r="E17999" s="220" t="b">
        <f t="shared" si="1410"/>
        <v>0</v>
      </c>
      <c r="F17999" s="219">
        <f t="shared" si="1414"/>
        <v>60363</v>
      </c>
      <c r="G17999" s="219">
        <f t="shared" si="1411"/>
        <v>60363</v>
      </c>
    </row>
    <row r="18000" spans="3:7" x14ac:dyDescent="0.25">
      <c r="C18000" s="219">
        <f t="shared" si="1412"/>
        <v>60364</v>
      </c>
      <c r="D18000" s="208" t="b">
        <f t="shared" si="1413"/>
        <v>0</v>
      </c>
      <c r="E18000" s="220" t="b">
        <f t="shared" si="1410"/>
        <v>0</v>
      </c>
      <c r="F18000" s="219">
        <f t="shared" si="1414"/>
        <v>60364</v>
      </c>
      <c r="G18000" s="219">
        <f t="shared" si="1411"/>
        <v>60364</v>
      </c>
    </row>
    <row r="18001" spans="3:7" x14ac:dyDescent="0.25">
      <c r="C18001" s="219">
        <f t="shared" si="1412"/>
        <v>60365</v>
      </c>
      <c r="D18001" s="208" t="b">
        <f t="shared" si="1413"/>
        <v>0</v>
      </c>
      <c r="E18001" s="220" t="b">
        <f t="shared" si="1410"/>
        <v>0</v>
      </c>
      <c r="F18001" s="219">
        <f t="shared" si="1414"/>
        <v>60365</v>
      </c>
      <c r="G18001" s="219">
        <f t="shared" si="1411"/>
        <v>60365</v>
      </c>
    </row>
    <row r="18002" spans="3:7" x14ac:dyDescent="0.25">
      <c r="C18002" s="219">
        <f t="shared" si="1412"/>
        <v>60366</v>
      </c>
      <c r="D18002" s="208" t="b">
        <f t="shared" si="1413"/>
        <v>0</v>
      </c>
      <c r="E18002" s="220" t="b">
        <f t="shared" si="1410"/>
        <v>0</v>
      </c>
      <c r="F18002" s="219">
        <f t="shared" si="1414"/>
        <v>60366</v>
      </c>
      <c r="G18002" s="219">
        <f t="shared" si="1411"/>
        <v>60366</v>
      </c>
    </row>
    <row r="18003" spans="3:7" x14ac:dyDescent="0.25">
      <c r="C18003" s="219">
        <f t="shared" si="1412"/>
        <v>60367</v>
      </c>
      <c r="D18003" s="208" t="b">
        <f t="shared" si="1413"/>
        <v>0</v>
      </c>
      <c r="E18003" s="220" t="b">
        <f t="shared" si="1410"/>
        <v>0</v>
      </c>
      <c r="F18003" s="219">
        <f t="shared" si="1414"/>
        <v>60367</v>
      </c>
      <c r="G18003" s="219">
        <f t="shared" si="1411"/>
        <v>60367</v>
      </c>
    </row>
    <row r="18004" spans="3:7" x14ac:dyDescent="0.25">
      <c r="C18004" s="219">
        <f t="shared" si="1412"/>
        <v>60368</v>
      </c>
      <c r="D18004" s="208" t="b">
        <f t="shared" si="1413"/>
        <v>1</v>
      </c>
      <c r="E18004" s="220" t="b">
        <f t="shared" si="1410"/>
        <v>0</v>
      </c>
      <c r="F18004" s="219" t="b">
        <f t="shared" si="1414"/>
        <v>0</v>
      </c>
      <c r="G18004" s="219">
        <f t="shared" si="1411"/>
        <v>60370</v>
      </c>
    </row>
    <row r="18005" spans="3:7" x14ac:dyDescent="0.25">
      <c r="C18005" s="219">
        <f t="shared" si="1412"/>
        <v>60369</v>
      </c>
      <c r="D18005" s="208" t="b">
        <f t="shared" si="1413"/>
        <v>1</v>
      </c>
      <c r="E18005" s="220" t="b">
        <f t="shared" si="1410"/>
        <v>0</v>
      </c>
      <c r="F18005" s="219" t="b">
        <f t="shared" si="1414"/>
        <v>0</v>
      </c>
      <c r="G18005" s="219">
        <f t="shared" si="1411"/>
        <v>60370</v>
      </c>
    </row>
    <row r="18006" spans="3:7" x14ac:dyDescent="0.25">
      <c r="C18006" s="219">
        <f t="shared" si="1412"/>
        <v>60370</v>
      </c>
      <c r="D18006" s="208" t="b">
        <f t="shared" si="1413"/>
        <v>0</v>
      </c>
      <c r="E18006" s="220" t="b">
        <f t="shared" si="1410"/>
        <v>0</v>
      </c>
      <c r="F18006" s="219">
        <f t="shared" si="1414"/>
        <v>60370</v>
      </c>
      <c r="G18006" s="219">
        <f t="shared" si="1411"/>
        <v>60370</v>
      </c>
    </row>
    <row r="18007" spans="3:7" x14ac:dyDescent="0.25">
      <c r="C18007" s="219">
        <f t="shared" si="1412"/>
        <v>60371</v>
      </c>
      <c r="D18007" s="208" t="b">
        <f t="shared" si="1413"/>
        <v>0</v>
      </c>
      <c r="E18007" s="220" t="b">
        <f t="shared" si="1410"/>
        <v>0</v>
      </c>
      <c r="F18007" s="219">
        <f t="shared" si="1414"/>
        <v>60371</v>
      </c>
      <c r="G18007" s="219">
        <f t="shared" si="1411"/>
        <v>60371</v>
      </c>
    </row>
    <row r="18008" spans="3:7" x14ac:dyDescent="0.25">
      <c r="C18008" s="219">
        <f t="shared" si="1412"/>
        <v>60372</v>
      </c>
      <c r="D18008" s="208" t="b">
        <f t="shared" si="1413"/>
        <v>0</v>
      </c>
      <c r="E18008" s="220" t="b">
        <f t="shared" si="1410"/>
        <v>0</v>
      </c>
      <c r="F18008" s="219">
        <f t="shared" si="1414"/>
        <v>60372</v>
      </c>
      <c r="G18008" s="219">
        <f t="shared" si="1411"/>
        <v>60372</v>
      </c>
    </row>
    <row r="18009" spans="3:7" x14ac:dyDescent="0.25">
      <c r="C18009" s="219">
        <f t="shared" si="1412"/>
        <v>60373</v>
      </c>
      <c r="D18009" s="208" t="b">
        <f t="shared" si="1413"/>
        <v>0</v>
      </c>
      <c r="E18009" s="220" t="b">
        <f t="shared" si="1410"/>
        <v>0</v>
      </c>
      <c r="F18009" s="219">
        <f t="shared" si="1414"/>
        <v>60373</v>
      </c>
      <c r="G18009" s="219">
        <f t="shared" si="1411"/>
        <v>60373</v>
      </c>
    </row>
    <row r="18010" spans="3:7" x14ac:dyDescent="0.25">
      <c r="C18010" s="219">
        <f t="shared" si="1412"/>
        <v>60374</v>
      </c>
      <c r="D18010" s="208" t="b">
        <f t="shared" si="1413"/>
        <v>0</v>
      </c>
      <c r="E18010" s="220" t="b">
        <f t="shared" si="1410"/>
        <v>0</v>
      </c>
      <c r="F18010" s="219">
        <f t="shared" si="1414"/>
        <v>60374</v>
      </c>
      <c r="G18010" s="219">
        <f t="shared" si="1411"/>
        <v>60374</v>
      </c>
    </row>
    <row r="18011" spans="3:7" x14ac:dyDescent="0.25">
      <c r="C18011" s="219">
        <f t="shared" si="1412"/>
        <v>60375</v>
      </c>
      <c r="D18011" s="208" t="b">
        <f t="shared" si="1413"/>
        <v>1</v>
      </c>
      <c r="E18011" s="220" t="b">
        <f t="shared" si="1410"/>
        <v>0</v>
      </c>
      <c r="F18011" s="219" t="b">
        <f t="shared" si="1414"/>
        <v>0</v>
      </c>
      <c r="G18011" s="219">
        <f t="shared" si="1411"/>
        <v>60377</v>
      </c>
    </row>
    <row r="18012" spans="3:7" x14ac:dyDescent="0.25">
      <c r="C18012" s="219">
        <f t="shared" si="1412"/>
        <v>60376</v>
      </c>
      <c r="D18012" s="208" t="b">
        <f t="shared" si="1413"/>
        <v>1</v>
      </c>
      <c r="E18012" s="220" t="b">
        <f t="shared" si="1410"/>
        <v>0</v>
      </c>
      <c r="F18012" s="219" t="b">
        <f t="shared" si="1414"/>
        <v>0</v>
      </c>
      <c r="G18012" s="219">
        <f t="shared" si="1411"/>
        <v>60377</v>
      </c>
    </row>
    <row r="18013" spans="3:7" x14ac:dyDescent="0.25">
      <c r="C18013" s="219">
        <f t="shared" si="1412"/>
        <v>60377</v>
      </c>
      <c r="D18013" s="208" t="b">
        <f t="shared" si="1413"/>
        <v>0</v>
      </c>
      <c r="E18013" s="220" t="b">
        <f t="shared" si="1410"/>
        <v>0</v>
      </c>
      <c r="F18013" s="219">
        <f t="shared" si="1414"/>
        <v>60377</v>
      </c>
      <c r="G18013" s="219">
        <f t="shared" si="1411"/>
        <v>60377</v>
      </c>
    </row>
    <row r="18014" spans="3:7" x14ac:dyDescent="0.25">
      <c r="C18014" s="219">
        <f t="shared" si="1412"/>
        <v>60378</v>
      </c>
      <c r="D18014" s="208" t="b">
        <f t="shared" si="1413"/>
        <v>0</v>
      </c>
      <c r="E18014" s="220" t="b">
        <f t="shared" si="1410"/>
        <v>0</v>
      </c>
      <c r="F18014" s="219">
        <f t="shared" si="1414"/>
        <v>60378</v>
      </c>
      <c r="G18014" s="219">
        <f t="shared" si="1411"/>
        <v>60378</v>
      </c>
    </row>
    <row r="18015" spans="3:7" x14ac:dyDescent="0.25">
      <c r="C18015" s="219">
        <f t="shared" si="1412"/>
        <v>60379</v>
      </c>
      <c r="D18015" s="208" t="b">
        <f t="shared" si="1413"/>
        <v>0</v>
      </c>
      <c r="E18015" s="220" t="b">
        <f t="shared" si="1410"/>
        <v>0</v>
      </c>
      <c r="F18015" s="219">
        <f t="shared" si="1414"/>
        <v>60379</v>
      </c>
      <c r="G18015" s="219">
        <f t="shared" si="1411"/>
        <v>60379</v>
      </c>
    </row>
    <row r="18016" spans="3:7" x14ac:dyDescent="0.25">
      <c r="C18016" s="219">
        <f t="shared" si="1412"/>
        <v>60380</v>
      </c>
      <c r="D18016" s="208" t="b">
        <f t="shared" si="1413"/>
        <v>0</v>
      </c>
      <c r="E18016" s="220" t="b">
        <f t="shared" si="1410"/>
        <v>0</v>
      </c>
      <c r="F18016" s="219">
        <f t="shared" si="1414"/>
        <v>60380</v>
      </c>
      <c r="G18016" s="219">
        <f t="shared" si="1411"/>
        <v>60380</v>
      </c>
    </row>
    <row r="18017" spans="3:7" x14ac:dyDescent="0.25">
      <c r="C18017" s="219">
        <f t="shared" si="1412"/>
        <v>60381</v>
      </c>
      <c r="D18017" s="208" t="b">
        <f t="shared" si="1413"/>
        <v>0</v>
      </c>
      <c r="E18017" s="220" t="b">
        <f t="shared" si="1410"/>
        <v>0</v>
      </c>
      <c r="F18017" s="219">
        <f t="shared" si="1414"/>
        <v>60381</v>
      </c>
      <c r="G18017" s="219">
        <f t="shared" si="1411"/>
        <v>60381</v>
      </c>
    </row>
    <row r="18018" spans="3:7" x14ac:dyDescent="0.25">
      <c r="C18018" s="219">
        <f t="shared" si="1412"/>
        <v>60382</v>
      </c>
      <c r="D18018" s="208" t="b">
        <f t="shared" si="1413"/>
        <v>1</v>
      </c>
      <c r="E18018" s="220" t="b">
        <f t="shared" si="1410"/>
        <v>0</v>
      </c>
      <c r="F18018" s="219" t="b">
        <f t="shared" si="1414"/>
        <v>0</v>
      </c>
      <c r="G18018" s="219">
        <f t="shared" si="1411"/>
        <v>60384</v>
      </c>
    </row>
    <row r="18019" spans="3:7" x14ac:dyDescent="0.25">
      <c r="C18019" s="219">
        <f t="shared" si="1412"/>
        <v>60383</v>
      </c>
      <c r="D18019" s="208" t="b">
        <f t="shared" si="1413"/>
        <v>1</v>
      </c>
      <c r="E18019" s="220" t="b">
        <f t="shared" si="1410"/>
        <v>0</v>
      </c>
      <c r="F18019" s="219" t="b">
        <f t="shared" si="1414"/>
        <v>0</v>
      </c>
      <c r="G18019" s="219">
        <f t="shared" si="1411"/>
        <v>60384</v>
      </c>
    </row>
    <row r="18020" spans="3:7" x14ac:dyDescent="0.25">
      <c r="C18020" s="219">
        <f t="shared" si="1412"/>
        <v>60384</v>
      </c>
      <c r="D18020" s="208" t="b">
        <f t="shared" si="1413"/>
        <v>0</v>
      </c>
      <c r="E18020" s="220" t="b">
        <f t="shared" si="1410"/>
        <v>0</v>
      </c>
      <c r="F18020" s="219">
        <f t="shared" si="1414"/>
        <v>60384</v>
      </c>
      <c r="G18020" s="219">
        <f t="shared" si="1411"/>
        <v>60384</v>
      </c>
    </row>
    <row r="18021" spans="3:7" x14ac:dyDescent="0.25">
      <c r="C18021" s="219">
        <f t="shared" si="1412"/>
        <v>60385</v>
      </c>
      <c r="D18021" s="208" t="b">
        <f t="shared" si="1413"/>
        <v>0</v>
      </c>
      <c r="E18021" s="220" t="b">
        <f t="shared" si="1410"/>
        <v>0</v>
      </c>
      <c r="F18021" s="219">
        <f t="shared" si="1414"/>
        <v>60385</v>
      </c>
      <c r="G18021" s="219">
        <f t="shared" si="1411"/>
        <v>60385</v>
      </c>
    </row>
    <row r="18022" spans="3:7" x14ac:dyDescent="0.25">
      <c r="C18022" s="219">
        <f t="shared" si="1412"/>
        <v>60386</v>
      </c>
      <c r="D18022" s="208" t="b">
        <f t="shared" si="1413"/>
        <v>0</v>
      </c>
      <c r="E18022" s="220" t="b">
        <f t="shared" si="1410"/>
        <v>0</v>
      </c>
      <c r="F18022" s="219">
        <f t="shared" si="1414"/>
        <v>60386</v>
      </c>
      <c r="G18022" s="219">
        <f t="shared" si="1411"/>
        <v>60386</v>
      </c>
    </row>
    <row r="18023" spans="3:7" x14ac:dyDescent="0.25">
      <c r="C18023" s="219">
        <f t="shared" si="1412"/>
        <v>60387</v>
      </c>
      <c r="D18023" s="208" t="b">
        <f t="shared" si="1413"/>
        <v>0</v>
      </c>
      <c r="E18023" s="220" t="b">
        <f t="shared" si="1410"/>
        <v>0</v>
      </c>
      <c r="F18023" s="219">
        <f t="shared" si="1414"/>
        <v>60387</v>
      </c>
      <c r="G18023" s="219">
        <f t="shared" si="1411"/>
        <v>60387</v>
      </c>
    </row>
    <row r="18024" spans="3:7" x14ac:dyDescent="0.25">
      <c r="C18024" s="219">
        <f t="shared" si="1412"/>
        <v>60388</v>
      </c>
      <c r="D18024" s="208" t="b">
        <f t="shared" si="1413"/>
        <v>0</v>
      </c>
      <c r="E18024" s="220" t="b">
        <f t="shared" si="1410"/>
        <v>1</v>
      </c>
      <c r="F18024" s="219" t="b">
        <f t="shared" si="1414"/>
        <v>0</v>
      </c>
      <c r="G18024" s="219">
        <f t="shared" si="1411"/>
        <v>60391</v>
      </c>
    </row>
    <row r="18025" spans="3:7" x14ac:dyDescent="0.25">
      <c r="C18025" s="219">
        <f t="shared" si="1412"/>
        <v>60389</v>
      </c>
      <c r="D18025" s="208" t="b">
        <f t="shared" si="1413"/>
        <v>1</v>
      </c>
      <c r="E18025" s="220" t="b">
        <f t="shared" si="1410"/>
        <v>0</v>
      </c>
      <c r="F18025" s="219" t="b">
        <f t="shared" si="1414"/>
        <v>0</v>
      </c>
      <c r="G18025" s="219">
        <f t="shared" si="1411"/>
        <v>60391</v>
      </c>
    </row>
    <row r="18026" spans="3:7" x14ac:dyDescent="0.25">
      <c r="C18026" s="219">
        <f t="shared" si="1412"/>
        <v>60390</v>
      </c>
      <c r="D18026" s="208" t="b">
        <f t="shared" si="1413"/>
        <v>1</v>
      </c>
      <c r="E18026" s="220" t="b">
        <f t="shared" si="1410"/>
        <v>0</v>
      </c>
      <c r="F18026" s="219" t="b">
        <f t="shared" si="1414"/>
        <v>0</v>
      </c>
      <c r="G18026" s="219">
        <f t="shared" si="1411"/>
        <v>60391</v>
      </c>
    </row>
    <row r="18027" spans="3:7" x14ac:dyDescent="0.25">
      <c r="C18027" s="219">
        <f t="shared" si="1412"/>
        <v>60391</v>
      </c>
      <c r="D18027" s="208" t="b">
        <f t="shared" si="1413"/>
        <v>0</v>
      </c>
      <c r="E18027" s="220" t="b">
        <f t="shared" si="1410"/>
        <v>0</v>
      </c>
      <c r="F18027" s="219">
        <f t="shared" si="1414"/>
        <v>60391</v>
      </c>
      <c r="G18027" s="219">
        <f t="shared" si="1411"/>
        <v>60391</v>
      </c>
    </row>
    <row r="18028" spans="3:7" x14ac:dyDescent="0.25">
      <c r="C18028" s="219">
        <f t="shared" si="1412"/>
        <v>60392</v>
      </c>
      <c r="D18028" s="208" t="b">
        <f t="shared" si="1413"/>
        <v>0</v>
      </c>
      <c r="E18028" s="220" t="b">
        <f t="shared" si="1410"/>
        <v>0</v>
      </c>
      <c r="F18028" s="219">
        <f t="shared" si="1414"/>
        <v>60392</v>
      </c>
      <c r="G18028" s="219">
        <f t="shared" si="1411"/>
        <v>60392</v>
      </c>
    </row>
    <row r="18029" spans="3:7" x14ac:dyDescent="0.25">
      <c r="C18029" s="219">
        <f t="shared" si="1412"/>
        <v>60393</v>
      </c>
      <c r="D18029" s="208" t="b">
        <f t="shared" si="1413"/>
        <v>0</v>
      </c>
      <c r="E18029" s="220" t="b">
        <f t="shared" si="1410"/>
        <v>0</v>
      </c>
      <c r="F18029" s="219">
        <f t="shared" si="1414"/>
        <v>60393</v>
      </c>
      <c r="G18029" s="219">
        <f t="shared" si="1411"/>
        <v>60393</v>
      </c>
    </row>
    <row r="18030" spans="3:7" x14ac:dyDescent="0.25">
      <c r="C18030" s="219">
        <f t="shared" si="1412"/>
        <v>60394</v>
      </c>
      <c r="D18030" s="208" t="b">
        <f t="shared" si="1413"/>
        <v>0</v>
      </c>
      <c r="E18030" s="220" t="b">
        <f t="shared" si="1410"/>
        <v>0</v>
      </c>
      <c r="F18030" s="219">
        <f t="shared" si="1414"/>
        <v>60394</v>
      </c>
      <c r="G18030" s="219">
        <f t="shared" si="1411"/>
        <v>60394</v>
      </c>
    </row>
    <row r="18031" spans="3:7" x14ac:dyDescent="0.25">
      <c r="C18031" s="219">
        <f t="shared" si="1412"/>
        <v>60395</v>
      </c>
      <c r="D18031" s="208" t="b">
        <f t="shared" si="1413"/>
        <v>0</v>
      </c>
      <c r="E18031" s="220" t="b">
        <f t="shared" si="1410"/>
        <v>0</v>
      </c>
      <c r="F18031" s="219">
        <f t="shared" si="1414"/>
        <v>60395</v>
      </c>
      <c r="G18031" s="219">
        <f t="shared" si="1411"/>
        <v>60395</v>
      </c>
    </row>
    <row r="18032" spans="3:7" x14ac:dyDescent="0.25">
      <c r="C18032" s="219">
        <f t="shared" si="1412"/>
        <v>60396</v>
      </c>
      <c r="D18032" s="208" t="b">
        <f t="shared" si="1413"/>
        <v>1</v>
      </c>
      <c r="E18032" s="220" t="b">
        <f t="shared" si="1410"/>
        <v>0</v>
      </c>
      <c r="F18032" s="219" t="b">
        <f t="shared" si="1414"/>
        <v>0</v>
      </c>
      <c r="G18032" s="219">
        <f t="shared" si="1411"/>
        <v>60398</v>
      </c>
    </row>
    <row r="18033" spans="3:7" x14ac:dyDescent="0.25">
      <c r="C18033" s="219">
        <f t="shared" si="1412"/>
        <v>60397</v>
      </c>
      <c r="D18033" s="208" t="b">
        <f t="shared" si="1413"/>
        <v>1</v>
      </c>
      <c r="E18033" s="220" t="b">
        <f t="shared" si="1410"/>
        <v>0</v>
      </c>
      <c r="F18033" s="219" t="b">
        <f t="shared" si="1414"/>
        <v>0</v>
      </c>
      <c r="G18033" s="219">
        <f t="shared" si="1411"/>
        <v>60398</v>
      </c>
    </row>
    <row r="18034" spans="3:7" x14ac:dyDescent="0.25">
      <c r="C18034" s="219">
        <f t="shared" si="1412"/>
        <v>60398</v>
      </c>
      <c r="D18034" s="208" t="b">
        <f t="shared" si="1413"/>
        <v>0</v>
      </c>
      <c r="E18034" s="220" t="b">
        <f t="shared" si="1410"/>
        <v>0</v>
      </c>
      <c r="F18034" s="219">
        <f t="shared" si="1414"/>
        <v>60398</v>
      </c>
      <c r="G18034" s="219">
        <f t="shared" si="1411"/>
        <v>60398</v>
      </c>
    </row>
    <row r="18035" spans="3:7" x14ac:dyDescent="0.25">
      <c r="C18035" s="219">
        <f t="shared" si="1412"/>
        <v>60399</v>
      </c>
      <c r="D18035" s="208" t="b">
        <f t="shared" si="1413"/>
        <v>0</v>
      </c>
      <c r="E18035" s="220" t="b">
        <f t="shared" si="1410"/>
        <v>0</v>
      </c>
      <c r="F18035" s="219">
        <f t="shared" si="1414"/>
        <v>60399</v>
      </c>
      <c r="G18035" s="219">
        <f t="shared" si="1411"/>
        <v>60399</v>
      </c>
    </row>
    <row r="18036" spans="3:7" x14ac:dyDescent="0.25">
      <c r="C18036" s="219">
        <f t="shared" si="1412"/>
        <v>60400</v>
      </c>
      <c r="D18036" s="208" t="b">
        <f t="shared" si="1413"/>
        <v>0</v>
      </c>
      <c r="E18036" s="220" t="b">
        <f t="shared" si="1410"/>
        <v>0</v>
      </c>
      <c r="F18036" s="219">
        <f t="shared" si="1414"/>
        <v>60400</v>
      </c>
      <c r="G18036" s="219">
        <f t="shared" si="1411"/>
        <v>60400</v>
      </c>
    </row>
    <row r="18037" spans="3:7" x14ac:dyDescent="0.25">
      <c r="C18037" s="219">
        <f t="shared" si="1412"/>
        <v>60401</v>
      </c>
      <c r="D18037" s="208" t="b">
        <f t="shared" si="1413"/>
        <v>0</v>
      </c>
      <c r="E18037" s="220" t="b">
        <f t="shared" si="1410"/>
        <v>0</v>
      </c>
      <c r="F18037" s="219">
        <f t="shared" si="1414"/>
        <v>60401</v>
      </c>
      <c r="G18037" s="219">
        <f t="shared" si="1411"/>
        <v>60401</v>
      </c>
    </row>
    <row r="18038" spans="3:7" x14ac:dyDescent="0.25">
      <c r="C18038" s="219">
        <f t="shared" si="1412"/>
        <v>60402</v>
      </c>
      <c r="D18038" s="208" t="b">
        <f t="shared" si="1413"/>
        <v>0</v>
      </c>
      <c r="E18038" s="220" t="b">
        <f t="shared" si="1410"/>
        <v>0</v>
      </c>
      <c r="F18038" s="219">
        <f t="shared" si="1414"/>
        <v>60402</v>
      </c>
      <c r="G18038" s="219">
        <f t="shared" si="1411"/>
        <v>60402</v>
      </c>
    </row>
    <row r="18039" spans="3:7" x14ac:dyDescent="0.25">
      <c r="C18039" s="219">
        <f t="shared" si="1412"/>
        <v>60403</v>
      </c>
      <c r="D18039" s="208" t="b">
        <f t="shared" si="1413"/>
        <v>1</v>
      </c>
      <c r="E18039" s="220" t="b">
        <f t="shared" si="1410"/>
        <v>0</v>
      </c>
      <c r="F18039" s="219" t="b">
        <f t="shared" si="1414"/>
        <v>0</v>
      </c>
      <c r="G18039" s="219">
        <f t="shared" si="1411"/>
        <v>60405</v>
      </c>
    </row>
    <row r="18040" spans="3:7" x14ac:dyDescent="0.25">
      <c r="C18040" s="219">
        <f t="shared" si="1412"/>
        <v>60404</v>
      </c>
      <c r="D18040" s="208" t="b">
        <f t="shared" si="1413"/>
        <v>1</v>
      </c>
      <c r="E18040" s="220" t="b">
        <f t="shared" si="1410"/>
        <v>0</v>
      </c>
      <c r="F18040" s="219" t="b">
        <f t="shared" si="1414"/>
        <v>0</v>
      </c>
      <c r="G18040" s="219">
        <f t="shared" si="1411"/>
        <v>60405</v>
      </c>
    </row>
    <row r="18041" spans="3:7" x14ac:dyDescent="0.25">
      <c r="C18041" s="219">
        <f t="shared" si="1412"/>
        <v>60405</v>
      </c>
      <c r="D18041" s="208" t="b">
        <f t="shared" si="1413"/>
        <v>0</v>
      </c>
      <c r="E18041" s="220" t="b">
        <f t="shared" si="1410"/>
        <v>0</v>
      </c>
      <c r="F18041" s="219">
        <f t="shared" si="1414"/>
        <v>60405</v>
      </c>
      <c r="G18041" s="219">
        <f t="shared" si="1411"/>
        <v>60405</v>
      </c>
    </row>
    <row r="18042" spans="3:7" x14ac:dyDescent="0.25">
      <c r="C18042" s="219">
        <f t="shared" si="1412"/>
        <v>60406</v>
      </c>
      <c r="D18042" s="208" t="b">
        <f t="shared" si="1413"/>
        <v>0</v>
      </c>
      <c r="E18042" s="220" t="b">
        <f t="shared" si="1410"/>
        <v>0</v>
      </c>
      <c r="F18042" s="219">
        <f t="shared" si="1414"/>
        <v>60406</v>
      </c>
      <c r="G18042" s="219">
        <f t="shared" si="1411"/>
        <v>60406</v>
      </c>
    </row>
    <row r="18043" spans="3:7" x14ac:dyDescent="0.25">
      <c r="C18043" s="219">
        <f t="shared" si="1412"/>
        <v>60407</v>
      </c>
      <c r="D18043" s="208" t="b">
        <f t="shared" si="1413"/>
        <v>0</v>
      </c>
      <c r="E18043" s="220" t="b">
        <f t="shared" si="1410"/>
        <v>0</v>
      </c>
      <c r="F18043" s="219">
        <f t="shared" si="1414"/>
        <v>60407</v>
      </c>
      <c r="G18043" s="219">
        <f t="shared" si="1411"/>
        <v>60407</v>
      </c>
    </row>
    <row r="18044" spans="3:7" x14ac:dyDescent="0.25">
      <c r="C18044" s="219">
        <f t="shared" si="1412"/>
        <v>60408</v>
      </c>
      <c r="D18044" s="208" t="b">
        <f t="shared" si="1413"/>
        <v>0</v>
      </c>
      <c r="E18044" s="220" t="b">
        <f t="shared" si="1410"/>
        <v>0</v>
      </c>
      <c r="F18044" s="219">
        <f t="shared" si="1414"/>
        <v>60408</v>
      </c>
      <c r="G18044" s="219">
        <f t="shared" si="1411"/>
        <v>60408</v>
      </c>
    </row>
    <row r="18045" spans="3:7" x14ac:dyDescent="0.25">
      <c r="C18045" s="219">
        <f t="shared" si="1412"/>
        <v>60409</v>
      </c>
      <c r="D18045" s="208" t="b">
        <f t="shared" si="1413"/>
        <v>0</v>
      </c>
      <c r="E18045" s="220" t="b">
        <f t="shared" si="1410"/>
        <v>0</v>
      </c>
      <c r="F18045" s="219">
        <f t="shared" si="1414"/>
        <v>60409</v>
      </c>
      <c r="G18045" s="219">
        <f t="shared" si="1411"/>
        <v>60409</v>
      </c>
    </row>
    <row r="18046" spans="3:7" x14ac:dyDescent="0.25">
      <c r="C18046" s="219">
        <f t="shared" si="1412"/>
        <v>60410</v>
      </c>
      <c r="D18046" s="208" t="b">
        <f t="shared" si="1413"/>
        <v>1</v>
      </c>
      <c r="E18046" s="220" t="b">
        <f t="shared" si="1410"/>
        <v>0</v>
      </c>
      <c r="F18046" s="219" t="b">
        <f t="shared" si="1414"/>
        <v>0</v>
      </c>
      <c r="G18046" s="219">
        <f t="shared" si="1411"/>
        <v>60412</v>
      </c>
    </row>
    <row r="18047" spans="3:7" x14ac:dyDescent="0.25">
      <c r="C18047" s="219">
        <f t="shared" si="1412"/>
        <v>60411</v>
      </c>
      <c r="D18047" s="208" t="b">
        <f t="shared" si="1413"/>
        <v>1</v>
      </c>
      <c r="E18047" s="220" t="b">
        <f t="shared" si="1410"/>
        <v>0</v>
      </c>
      <c r="F18047" s="219" t="b">
        <f t="shared" si="1414"/>
        <v>0</v>
      </c>
      <c r="G18047" s="219">
        <f t="shared" si="1411"/>
        <v>60412</v>
      </c>
    </row>
    <row r="18048" spans="3:7" x14ac:dyDescent="0.25">
      <c r="C18048" s="219">
        <f t="shared" si="1412"/>
        <v>60412</v>
      </c>
      <c r="D18048" s="208" t="b">
        <f t="shared" si="1413"/>
        <v>0</v>
      </c>
      <c r="E18048" s="220" t="b">
        <f t="shared" si="1410"/>
        <v>0</v>
      </c>
      <c r="F18048" s="219">
        <f t="shared" si="1414"/>
        <v>60412</v>
      </c>
      <c r="G18048" s="219">
        <f t="shared" si="1411"/>
        <v>60412</v>
      </c>
    </row>
    <row r="18049" spans="3:7" x14ac:dyDescent="0.25">
      <c r="C18049" s="219">
        <f t="shared" si="1412"/>
        <v>60413</v>
      </c>
      <c r="D18049" s="208" t="b">
        <f t="shared" si="1413"/>
        <v>0</v>
      </c>
      <c r="E18049" s="220" t="b">
        <f t="shared" si="1410"/>
        <v>0</v>
      </c>
      <c r="F18049" s="219">
        <f t="shared" si="1414"/>
        <v>60413</v>
      </c>
      <c r="G18049" s="219">
        <f t="shared" si="1411"/>
        <v>60413</v>
      </c>
    </row>
    <row r="18050" spans="3:7" x14ac:dyDescent="0.25">
      <c r="C18050" s="219">
        <f t="shared" si="1412"/>
        <v>60414</v>
      </c>
      <c r="D18050" s="208" t="b">
        <f t="shared" si="1413"/>
        <v>0</v>
      </c>
      <c r="E18050" s="220" t="b">
        <f t="shared" si="1410"/>
        <v>0</v>
      </c>
      <c r="F18050" s="219">
        <f t="shared" si="1414"/>
        <v>60414</v>
      </c>
      <c r="G18050" s="219">
        <f t="shared" si="1411"/>
        <v>60414</v>
      </c>
    </row>
    <row r="18051" spans="3:7" x14ac:dyDescent="0.25">
      <c r="C18051" s="219">
        <f t="shared" si="1412"/>
        <v>60415</v>
      </c>
      <c r="D18051" s="208" t="b">
        <f t="shared" si="1413"/>
        <v>0</v>
      </c>
      <c r="E18051" s="220" t="b">
        <f t="shared" si="1410"/>
        <v>0</v>
      </c>
      <c r="F18051" s="219">
        <f t="shared" si="1414"/>
        <v>60415</v>
      </c>
      <c r="G18051" s="219">
        <f t="shared" si="1411"/>
        <v>60415</v>
      </c>
    </row>
    <row r="18052" spans="3:7" x14ac:dyDescent="0.25">
      <c r="C18052" s="219">
        <f t="shared" si="1412"/>
        <v>60416</v>
      </c>
      <c r="D18052" s="208" t="b">
        <f t="shared" si="1413"/>
        <v>0</v>
      </c>
      <c r="E18052" s="220" t="b">
        <f t="shared" si="1410"/>
        <v>0</v>
      </c>
      <c r="F18052" s="219">
        <f t="shared" si="1414"/>
        <v>60416</v>
      </c>
      <c r="G18052" s="219">
        <f t="shared" si="1411"/>
        <v>60416</v>
      </c>
    </row>
    <row r="18053" spans="3:7" x14ac:dyDescent="0.25">
      <c r="C18053" s="219">
        <f t="shared" si="1412"/>
        <v>60417</v>
      </c>
      <c r="D18053" s="208" t="b">
        <f t="shared" si="1413"/>
        <v>1</v>
      </c>
      <c r="E18053" s="220" t="b">
        <f t="shared" si="1410"/>
        <v>0</v>
      </c>
      <c r="F18053" s="219" t="b">
        <f t="shared" si="1414"/>
        <v>0</v>
      </c>
      <c r="G18053" s="219">
        <f t="shared" si="1411"/>
        <v>60419</v>
      </c>
    </row>
    <row r="18054" spans="3:7" x14ac:dyDescent="0.25">
      <c r="C18054" s="219">
        <f t="shared" si="1412"/>
        <v>60418</v>
      </c>
      <c r="D18054" s="208" t="b">
        <f t="shared" si="1413"/>
        <v>1</v>
      </c>
      <c r="E18054" s="220" t="b">
        <f t="shared" ref="E18054:E18117" si="1415">IF(TYPE(VLOOKUP(C18054,Holydays,1,0))&lt;&gt;1,FALSE,TRUE)</f>
        <v>0</v>
      </c>
      <c r="F18054" s="219" t="b">
        <f t="shared" si="1414"/>
        <v>0</v>
      </c>
      <c r="G18054" s="219">
        <f t="shared" ref="G18054:G18117" si="1416">IF(F18054,F18054,WORKDAY(C18054,1,Holydays))</f>
        <v>60419</v>
      </c>
    </row>
    <row r="18055" spans="3:7" x14ac:dyDescent="0.25">
      <c r="C18055" s="219">
        <f t="shared" ref="C18055:C18118" si="1417">C18054+1</f>
        <v>60419</v>
      </c>
      <c r="D18055" s="208" t="b">
        <f t="shared" ref="D18055:D18118" si="1418">IF(WEEKDAY(C18055,2)&gt;5,TRUE)</f>
        <v>0</v>
      </c>
      <c r="E18055" s="220" t="b">
        <f t="shared" si="1415"/>
        <v>0</v>
      </c>
      <c r="F18055" s="219">
        <f t="shared" ref="F18055:F18118" si="1419">IF(OR(D18055,E18055),FALSE,C18055)</f>
        <v>60419</v>
      </c>
      <c r="G18055" s="219">
        <f t="shared" si="1416"/>
        <v>60419</v>
      </c>
    </row>
    <row r="18056" spans="3:7" x14ac:dyDescent="0.25">
      <c r="C18056" s="219">
        <f t="shared" si="1417"/>
        <v>60420</v>
      </c>
      <c r="D18056" s="208" t="b">
        <f t="shared" si="1418"/>
        <v>0</v>
      </c>
      <c r="E18056" s="220" t="b">
        <f t="shared" si="1415"/>
        <v>0</v>
      </c>
      <c r="F18056" s="219">
        <f t="shared" si="1419"/>
        <v>60420</v>
      </c>
      <c r="G18056" s="219">
        <f t="shared" si="1416"/>
        <v>60420</v>
      </c>
    </row>
    <row r="18057" spans="3:7" x14ac:dyDescent="0.25">
      <c r="C18057" s="219">
        <f t="shared" si="1417"/>
        <v>60421</v>
      </c>
      <c r="D18057" s="208" t="b">
        <f t="shared" si="1418"/>
        <v>0</v>
      </c>
      <c r="E18057" s="220" t="b">
        <f t="shared" si="1415"/>
        <v>0</v>
      </c>
      <c r="F18057" s="219">
        <f t="shared" si="1419"/>
        <v>60421</v>
      </c>
      <c r="G18057" s="219">
        <f t="shared" si="1416"/>
        <v>60421</v>
      </c>
    </row>
    <row r="18058" spans="3:7" x14ac:dyDescent="0.25">
      <c r="C18058" s="219">
        <f t="shared" si="1417"/>
        <v>60422</v>
      </c>
      <c r="D18058" s="208" t="b">
        <f t="shared" si="1418"/>
        <v>0</v>
      </c>
      <c r="E18058" s="220" t="b">
        <f t="shared" si="1415"/>
        <v>0</v>
      </c>
      <c r="F18058" s="219">
        <f t="shared" si="1419"/>
        <v>60422</v>
      </c>
      <c r="G18058" s="219">
        <f t="shared" si="1416"/>
        <v>60422</v>
      </c>
    </row>
    <row r="18059" spans="3:7" x14ac:dyDescent="0.25">
      <c r="C18059" s="219">
        <f t="shared" si="1417"/>
        <v>60423</v>
      </c>
      <c r="D18059" s="208" t="b">
        <f t="shared" si="1418"/>
        <v>0</v>
      </c>
      <c r="E18059" s="220" t="b">
        <f t="shared" si="1415"/>
        <v>0</v>
      </c>
      <c r="F18059" s="219">
        <f t="shared" si="1419"/>
        <v>60423</v>
      </c>
      <c r="G18059" s="219">
        <f t="shared" si="1416"/>
        <v>60423</v>
      </c>
    </row>
    <row r="18060" spans="3:7" x14ac:dyDescent="0.25">
      <c r="C18060" s="219">
        <f t="shared" si="1417"/>
        <v>60424</v>
      </c>
      <c r="D18060" s="208" t="b">
        <f t="shared" si="1418"/>
        <v>1</v>
      </c>
      <c r="E18060" s="220" t="b">
        <f t="shared" si="1415"/>
        <v>0</v>
      </c>
      <c r="F18060" s="219" t="b">
        <f t="shared" si="1419"/>
        <v>0</v>
      </c>
      <c r="G18060" s="219">
        <f t="shared" si="1416"/>
        <v>60426</v>
      </c>
    </row>
    <row r="18061" spans="3:7" x14ac:dyDescent="0.25">
      <c r="C18061" s="219">
        <f t="shared" si="1417"/>
        <v>60425</v>
      </c>
      <c r="D18061" s="208" t="b">
        <f t="shared" si="1418"/>
        <v>1</v>
      </c>
      <c r="E18061" s="220" t="b">
        <f t="shared" si="1415"/>
        <v>0</v>
      </c>
      <c r="F18061" s="219" t="b">
        <f t="shared" si="1419"/>
        <v>0</v>
      </c>
      <c r="G18061" s="219">
        <f t="shared" si="1416"/>
        <v>60426</v>
      </c>
    </row>
    <row r="18062" spans="3:7" x14ac:dyDescent="0.25">
      <c r="C18062" s="219">
        <f t="shared" si="1417"/>
        <v>60426</v>
      </c>
      <c r="D18062" s="208" t="b">
        <f t="shared" si="1418"/>
        <v>0</v>
      </c>
      <c r="E18062" s="220" t="b">
        <f t="shared" si="1415"/>
        <v>0</v>
      </c>
      <c r="F18062" s="219">
        <f t="shared" si="1419"/>
        <v>60426</v>
      </c>
      <c r="G18062" s="219">
        <f t="shared" si="1416"/>
        <v>60426</v>
      </c>
    </row>
    <row r="18063" spans="3:7" x14ac:dyDescent="0.25">
      <c r="C18063" s="219">
        <f t="shared" si="1417"/>
        <v>60427</v>
      </c>
      <c r="D18063" s="208" t="b">
        <f t="shared" si="1418"/>
        <v>0</v>
      </c>
      <c r="E18063" s="220" t="b">
        <f t="shared" si="1415"/>
        <v>0</v>
      </c>
      <c r="F18063" s="219">
        <f t="shared" si="1419"/>
        <v>60427</v>
      </c>
      <c r="G18063" s="219">
        <f t="shared" si="1416"/>
        <v>60427</v>
      </c>
    </row>
    <row r="18064" spans="3:7" x14ac:dyDescent="0.25">
      <c r="C18064" s="219">
        <f t="shared" si="1417"/>
        <v>60428</v>
      </c>
      <c r="D18064" s="208" t="b">
        <f t="shared" si="1418"/>
        <v>0</v>
      </c>
      <c r="E18064" s="220" t="b">
        <f t="shared" si="1415"/>
        <v>0</v>
      </c>
      <c r="F18064" s="219">
        <f t="shared" si="1419"/>
        <v>60428</v>
      </c>
      <c r="G18064" s="219">
        <f t="shared" si="1416"/>
        <v>60428</v>
      </c>
    </row>
    <row r="18065" spans="3:7" x14ac:dyDescent="0.25">
      <c r="C18065" s="219">
        <f t="shared" si="1417"/>
        <v>60429</v>
      </c>
      <c r="D18065" s="208" t="b">
        <f t="shared" si="1418"/>
        <v>0</v>
      </c>
      <c r="E18065" s="220" t="b">
        <f t="shared" si="1415"/>
        <v>0</v>
      </c>
      <c r="F18065" s="219">
        <f t="shared" si="1419"/>
        <v>60429</v>
      </c>
      <c r="G18065" s="219">
        <f t="shared" si="1416"/>
        <v>60429</v>
      </c>
    </row>
    <row r="18066" spans="3:7" x14ac:dyDescent="0.25">
      <c r="C18066" s="219">
        <f t="shared" si="1417"/>
        <v>60430</v>
      </c>
      <c r="D18066" s="208" t="b">
        <f t="shared" si="1418"/>
        <v>0</v>
      </c>
      <c r="E18066" s="220" t="b">
        <f t="shared" si="1415"/>
        <v>0</v>
      </c>
      <c r="F18066" s="219">
        <f t="shared" si="1419"/>
        <v>60430</v>
      </c>
      <c r="G18066" s="219">
        <f t="shared" si="1416"/>
        <v>60430</v>
      </c>
    </row>
    <row r="18067" spans="3:7" x14ac:dyDescent="0.25">
      <c r="C18067" s="219">
        <f t="shared" si="1417"/>
        <v>60431</v>
      </c>
      <c r="D18067" s="208" t="b">
        <f t="shared" si="1418"/>
        <v>1</v>
      </c>
      <c r="E18067" s="220" t="b">
        <f t="shared" si="1415"/>
        <v>0</v>
      </c>
      <c r="F18067" s="219" t="b">
        <f t="shared" si="1419"/>
        <v>0</v>
      </c>
      <c r="G18067" s="219">
        <f t="shared" si="1416"/>
        <v>60433</v>
      </c>
    </row>
    <row r="18068" spans="3:7" x14ac:dyDescent="0.25">
      <c r="C18068" s="219">
        <f t="shared" si="1417"/>
        <v>60432</v>
      </c>
      <c r="D18068" s="208" t="b">
        <f t="shared" si="1418"/>
        <v>1</v>
      </c>
      <c r="E18068" s="220" t="b">
        <f t="shared" si="1415"/>
        <v>0</v>
      </c>
      <c r="F18068" s="219" t="b">
        <f t="shared" si="1419"/>
        <v>0</v>
      </c>
      <c r="G18068" s="219">
        <f t="shared" si="1416"/>
        <v>60433</v>
      </c>
    </row>
    <row r="18069" spans="3:7" x14ac:dyDescent="0.25">
      <c r="C18069" s="219">
        <f t="shared" si="1417"/>
        <v>60433</v>
      </c>
      <c r="D18069" s="208" t="b">
        <f t="shared" si="1418"/>
        <v>0</v>
      </c>
      <c r="E18069" s="220" t="b">
        <f t="shared" si="1415"/>
        <v>0</v>
      </c>
      <c r="F18069" s="219">
        <f t="shared" si="1419"/>
        <v>60433</v>
      </c>
      <c r="G18069" s="219">
        <f t="shared" si="1416"/>
        <v>60433</v>
      </c>
    </row>
    <row r="18070" spans="3:7" x14ac:dyDescent="0.25">
      <c r="C18070" s="219">
        <f t="shared" si="1417"/>
        <v>60434</v>
      </c>
      <c r="D18070" s="208" t="b">
        <f t="shared" si="1418"/>
        <v>0</v>
      </c>
      <c r="E18070" s="220" t="b">
        <f t="shared" si="1415"/>
        <v>0</v>
      </c>
      <c r="F18070" s="219">
        <f t="shared" si="1419"/>
        <v>60434</v>
      </c>
      <c r="G18070" s="219">
        <f t="shared" si="1416"/>
        <v>60434</v>
      </c>
    </row>
    <row r="18071" spans="3:7" x14ac:dyDescent="0.25">
      <c r="C18071" s="219">
        <f t="shared" si="1417"/>
        <v>60435</v>
      </c>
      <c r="D18071" s="208" t="b">
        <f t="shared" si="1418"/>
        <v>0</v>
      </c>
      <c r="E18071" s="220" t="b">
        <f t="shared" si="1415"/>
        <v>0</v>
      </c>
      <c r="F18071" s="219">
        <f t="shared" si="1419"/>
        <v>60435</v>
      </c>
      <c r="G18071" s="219">
        <f t="shared" si="1416"/>
        <v>60435</v>
      </c>
    </row>
    <row r="18072" spans="3:7" x14ac:dyDescent="0.25">
      <c r="C18072" s="219">
        <f t="shared" si="1417"/>
        <v>60436</v>
      </c>
      <c r="D18072" s="208" t="b">
        <f t="shared" si="1418"/>
        <v>0</v>
      </c>
      <c r="E18072" s="220" t="b">
        <f t="shared" si="1415"/>
        <v>0</v>
      </c>
      <c r="F18072" s="219">
        <f t="shared" si="1419"/>
        <v>60436</v>
      </c>
      <c r="G18072" s="219">
        <f t="shared" si="1416"/>
        <v>60436</v>
      </c>
    </row>
    <row r="18073" spans="3:7" x14ac:dyDescent="0.25">
      <c r="C18073" s="219">
        <f t="shared" si="1417"/>
        <v>60437</v>
      </c>
      <c r="D18073" s="208" t="b">
        <f t="shared" si="1418"/>
        <v>0</v>
      </c>
      <c r="E18073" s="220" t="b">
        <f t="shared" si="1415"/>
        <v>0</v>
      </c>
      <c r="F18073" s="219">
        <f t="shared" si="1419"/>
        <v>60437</v>
      </c>
      <c r="G18073" s="219">
        <f t="shared" si="1416"/>
        <v>60437</v>
      </c>
    </row>
    <row r="18074" spans="3:7" x14ac:dyDescent="0.25">
      <c r="C18074" s="219">
        <f t="shared" si="1417"/>
        <v>60438</v>
      </c>
      <c r="D18074" s="208" t="b">
        <f t="shared" si="1418"/>
        <v>1</v>
      </c>
      <c r="E18074" s="220" t="b">
        <f t="shared" si="1415"/>
        <v>0</v>
      </c>
      <c r="F18074" s="219" t="b">
        <f t="shared" si="1419"/>
        <v>0</v>
      </c>
      <c r="G18074" s="219">
        <f t="shared" si="1416"/>
        <v>60440</v>
      </c>
    </row>
    <row r="18075" spans="3:7" x14ac:dyDescent="0.25">
      <c r="C18075" s="219">
        <f t="shared" si="1417"/>
        <v>60439</v>
      </c>
      <c r="D18075" s="208" t="b">
        <f t="shared" si="1418"/>
        <v>1</v>
      </c>
      <c r="E18075" s="220" t="b">
        <f t="shared" si="1415"/>
        <v>0</v>
      </c>
      <c r="F18075" s="219" t="b">
        <f t="shared" si="1419"/>
        <v>0</v>
      </c>
      <c r="G18075" s="219">
        <f t="shared" si="1416"/>
        <v>60440</v>
      </c>
    </row>
    <row r="18076" spans="3:7" x14ac:dyDescent="0.25">
      <c r="C18076" s="219">
        <f t="shared" si="1417"/>
        <v>60440</v>
      </c>
      <c r="D18076" s="208" t="b">
        <f t="shared" si="1418"/>
        <v>0</v>
      </c>
      <c r="E18076" s="220" t="b">
        <f t="shared" si="1415"/>
        <v>0</v>
      </c>
      <c r="F18076" s="219">
        <f t="shared" si="1419"/>
        <v>60440</v>
      </c>
      <c r="G18076" s="219">
        <f t="shared" si="1416"/>
        <v>60440</v>
      </c>
    </row>
    <row r="18077" spans="3:7" x14ac:dyDescent="0.25">
      <c r="C18077" s="219">
        <f t="shared" si="1417"/>
        <v>60441</v>
      </c>
      <c r="D18077" s="208" t="b">
        <f t="shared" si="1418"/>
        <v>0</v>
      </c>
      <c r="E18077" s="220" t="b">
        <f t="shared" si="1415"/>
        <v>0</v>
      </c>
      <c r="F18077" s="219">
        <f t="shared" si="1419"/>
        <v>60441</v>
      </c>
      <c r="G18077" s="219">
        <f t="shared" si="1416"/>
        <v>60441</v>
      </c>
    </row>
    <row r="18078" spans="3:7" x14ac:dyDescent="0.25">
      <c r="C18078" s="219">
        <f t="shared" si="1417"/>
        <v>60442</v>
      </c>
      <c r="D18078" s="208" t="b">
        <f t="shared" si="1418"/>
        <v>0</v>
      </c>
      <c r="E18078" s="220" t="b">
        <f t="shared" si="1415"/>
        <v>0</v>
      </c>
      <c r="F18078" s="219">
        <f t="shared" si="1419"/>
        <v>60442</v>
      </c>
      <c r="G18078" s="219">
        <f t="shared" si="1416"/>
        <v>60442</v>
      </c>
    </row>
    <row r="18079" spans="3:7" x14ac:dyDescent="0.25">
      <c r="C18079" s="219">
        <f t="shared" si="1417"/>
        <v>60443</v>
      </c>
      <c r="D18079" s="208" t="b">
        <f t="shared" si="1418"/>
        <v>0</v>
      </c>
      <c r="E18079" s="220" t="b">
        <f t="shared" si="1415"/>
        <v>0</v>
      </c>
      <c r="F18079" s="219">
        <f t="shared" si="1419"/>
        <v>60443</v>
      </c>
      <c r="G18079" s="219">
        <f t="shared" si="1416"/>
        <v>60443</v>
      </c>
    </row>
    <row r="18080" spans="3:7" x14ac:dyDescent="0.25">
      <c r="C18080" s="219">
        <f t="shared" si="1417"/>
        <v>60444</v>
      </c>
      <c r="D18080" s="208" t="b">
        <f t="shared" si="1418"/>
        <v>0</v>
      </c>
      <c r="E18080" s="220" t="b">
        <f t="shared" si="1415"/>
        <v>0</v>
      </c>
      <c r="F18080" s="219">
        <f t="shared" si="1419"/>
        <v>60444</v>
      </c>
      <c r="G18080" s="219">
        <f t="shared" si="1416"/>
        <v>60444</v>
      </c>
    </row>
    <row r="18081" spans="3:7" x14ac:dyDescent="0.25">
      <c r="C18081" s="219">
        <f t="shared" si="1417"/>
        <v>60445</v>
      </c>
      <c r="D18081" s="208" t="b">
        <f t="shared" si="1418"/>
        <v>1</v>
      </c>
      <c r="E18081" s="220" t="b">
        <f t="shared" si="1415"/>
        <v>0</v>
      </c>
      <c r="F18081" s="219" t="b">
        <f t="shared" si="1419"/>
        <v>0</v>
      </c>
      <c r="G18081" s="219">
        <f t="shared" si="1416"/>
        <v>60447</v>
      </c>
    </row>
    <row r="18082" spans="3:7" x14ac:dyDescent="0.25">
      <c r="C18082" s="219">
        <f t="shared" si="1417"/>
        <v>60446</v>
      </c>
      <c r="D18082" s="208" t="b">
        <f t="shared" si="1418"/>
        <v>1</v>
      </c>
      <c r="E18082" s="220" t="b">
        <f t="shared" si="1415"/>
        <v>0</v>
      </c>
      <c r="F18082" s="219" t="b">
        <f t="shared" si="1419"/>
        <v>0</v>
      </c>
      <c r="G18082" s="219">
        <f t="shared" si="1416"/>
        <v>60447</v>
      </c>
    </row>
    <row r="18083" spans="3:7" x14ac:dyDescent="0.25">
      <c r="C18083" s="219">
        <f t="shared" si="1417"/>
        <v>60447</v>
      </c>
      <c r="D18083" s="208" t="b">
        <f t="shared" si="1418"/>
        <v>0</v>
      </c>
      <c r="E18083" s="220" t="b">
        <f t="shared" si="1415"/>
        <v>0</v>
      </c>
      <c r="F18083" s="219">
        <f t="shared" si="1419"/>
        <v>60447</v>
      </c>
      <c r="G18083" s="219">
        <f t="shared" si="1416"/>
        <v>60447</v>
      </c>
    </row>
    <row r="18084" spans="3:7" x14ac:dyDescent="0.25">
      <c r="C18084" s="219">
        <f t="shared" si="1417"/>
        <v>60448</v>
      </c>
      <c r="D18084" s="208" t="b">
        <f t="shared" si="1418"/>
        <v>0</v>
      </c>
      <c r="E18084" s="220" t="b">
        <f t="shared" si="1415"/>
        <v>0</v>
      </c>
      <c r="F18084" s="219">
        <f t="shared" si="1419"/>
        <v>60448</v>
      </c>
      <c r="G18084" s="219">
        <f t="shared" si="1416"/>
        <v>60448</v>
      </c>
    </row>
    <row r="18085" spans="3:7" x14ac:dyDescent="0.25">
      <c r="C18085" s="219">
        <f t="shared" si="1417"/>
        <v>60449</v>
      </c>
      <c r="D18085" s="208" t="b">
        <f t="shared" si="1418"/>
        <v>0</v>
      </c>
      <c r="E18085" s="220" t="b">
        <f t="shared" si="1415"/>
        <v>0</v>
      </c>
      <c r="F18085" s="219">
        <f t="shared" si="1419"/>
        <v>60449</v>
      </c>
      <c r="G18085" s="219">
        <f t="shared" si="1416"/>
        <v>60449</v>
      </c>
    </row>
    <row r="18086" spans="3:7" x14ac:dyDescent="0.25">
      <c r="C18086" s="219">
        <f t="shared" si="1417"/>
        <v>60450</v>
      </c>
      <c r="D18086" s="208" t="b">
        <f t="shared" si="1418"/>
        <v>0</v>
      </c>
      <c r="E18086" s="220" t="b">
        <f t="shared" si="1415"/>
        <v>0</v>
      </c>
      <c r="F18086" s="219">
        <f t="shared" si="1419"/>
        <v>60450</v>
      </c>
      <c r="G18086" s="219">
        <f t="shared" si="1416"/>
        <v>60450</v>
      </c>
    </row>
    <row r="18087" spans="3:7" x14ac:dyDescent="0.25">
      <c r="C18087" s="219">
        <f t="shared" si="1417"/>
        <v>60451</v>
      </c>
      <c r="D18087" s="208" t="b">
        <f t="shared" si="1418"/>
        <v>0</v>
      </c>
      <c r="E18087" s="220" t="b">
        <f t="shared" si="1415"/>
        <v>0</v>
      </c>
      <c r="F18087" s="219">
        <f t="shared" si="1419"/>
        <v>60451</v>
      </c>
      <c r="G18087" s="219">
        <f t="shared" si="1416"/>
        <v>60451</v>
      </c>
    </row>
    <row r="18088" spans="3:7" x14ac:dyDescent="0.25">
      <c r="C18088" s="219">
        <f t="shared" si="1417"/>
        <v>60452</v>
      </c>
      <c r="D18088" s="208" t="b">
        <f t="shared" si="1418"/>
        <v>1</v>
      </c>
      <c r="E18088" s="220" t="b">
        <f t="shared" si="1415"/>
        <v>0</v>
      </c>
      <c r="F18088" s="219" t="b">
        <f t="shared" si="1419"/>
        <v>0</v>
      </c>
      <c r="G18088" s="219">
        <f t="shared" si="1416"/>
        <v>60454</v>
      </c>
    </row>
    <row r="18089" spans="3:7" x14ac:dyDescent="0.25">
      <c r="C18089" s="219">
        <f t="shared" si="1417"/>
        <v>60453</v>
      </c>
      <c r="D18089" s="208" t="b">
        <f t="shared" si="1418"/>
        <v>1</v>
      </c>
      <c r="E18089" s="220" t="b">
        <f t="shared" si="1415"/>
        <v>0</v>
      </c>
      <c r="F18089" s="219" t="b">
        <f t="shared" si="1419"/>
        <v>0</v>
      </c>
      <c r="G18089" s="219">
        <f t="shared" si="1416"/>
        <v>60454</v>
      </c>
    </row>
    <row r="18090" spans="3:7" x14ac:dyDescent="0.25">
      <c r="C18090" s="219">
        <f t="shared" si="1417"/>
        <v>60454</v>
      </c>
      <c r="D18090" s="208" t="b">
        <f t="shared" si="1418"/>
        <v>0</v>
      </c>
      <c r="E18090" s="220" t="b">
        <f t="shared" si="1415"/>
        <v>0</v>
      </c>
      <c r="F18090" s="219">
        <f t="shared" si="1419"/>
        <v>60454</v>
      </c>
      <c r="G18090" s="219">
        <f t="shared" si="1416"/>
        <v>60454</v>
      </c>
    </row>
    <row r="18091" spans="3:7" x14ac:dyDescent="0.25">
      <c r="C18091" s="219">
        <f t="shared" si="1417"/>
        <v>60455</v>
      </c>
      <c r="D18091" s="208" t="b">
        <f t="shared" si="1418"/>
        <v>0</v>
      </c>
      <c r="E18091" s="220" t="b">
        <f t="shared" si="1415"/>
        <v>0</v>
      </c>
      <c r="F18091" s="219">
        <f t="shared" si="1419"/>
        <v>60455</v>
      </c>
      <c r="G18091" s="219">
        <f t="shared" si="1416"/>
        <v>60455</v>
      </c>
    </row>
    <row r="18092" spans="3:7" x14ac:dyDescent="0.25">
      <c r="C18092" s="219">
        <f t="shared" si="1417"/>
        <v>60456</v>
      </c>
      <c r="D18092" s="208" t="b">
        <f t="shared" si="1418"/>
        <v>0</v>
      </c>
      <c r="E18092" s="220" t="b">
        <f t="shared" si="1415"/>
        <v>0</v>
      </c>
      <c r="F18092" s="219">
        <f t="shared" si="1419"/>
        <v>60456</v>
      </c>
      <c r="G18092" s="219">
        <f t="shared" si="1416"/>
        <v>60456</v>
      </c>
    </row>
    <row r="18093" spans="3:7" x14ac:dyDescent="0.25">
      <c r="C18093" s="219">
        <f t="shared" si="1417"/>
        <v>60457</v>
      </c>
      <c r="D18093" s="208" t="b">
        <f t="shared" si="1418"/>
        <v>0</v>
      </c>
      <c r="E18093" s="220" t="b">
        <f t="shared" si="1415"/>
        <v>0</v>
      </c>
      <c r="F18093" s="219">
        <f t="shared" si="1419"/>
        <v>60457</v>
      </c>
      <c r="G18093" s="219">
        <f t="shared" si="1416"/>
        <v>60457</v>
      </c>
    </row>
    <row r="18094" spans="3:7" x14ac:dyDescent="0.25">
      <c r="C18094" s="219">
        <f t="shared" si="1417"/>
        <v>60458</v>
      </c>
      <c r="D18094" s="208" t="b">
        <f t="shared" si="1418"/>
        <v>0</v>
      </c>
      <c r="E18094" s="220" t="b">
        <f t="shared" si="1415"/>
        <v>0</v>
      </c>
      <c r="F18094" s="219">
        <f t="shared" si="1419"/>
        <v>60458</v>
      </c>
      <c r="G18094" s="219">
        <f t="shared" si="1416"/>
        <v>60458</v>
      </c>
    </row>
    <row r="18095" spans="3:7" x14ac:dyDescent="0.25">
      <c r="C18095" s="219">
        <f t="shared" si="1417"/>
        <v>60459</v>
      </c>
      <c r="D18095" s="208" t="b">
        <f t="shared" si="1418"/>
        <v>1</v>
      </c>
      <c r="E18095" s="220" t="b">
        <f t="shared" si="1415"/>
        <v>0</v>
      </c>
      <c r="F18095" s="219" t="b">
        <f t="shared" si="1419"/>
        <v>0</v>
      </c>
      <c r="G18095" s="219">
        <f t="shared" si="1416"/>
        <v>60461</v>
      </c>
    </row>
    <row r="18096" spans="3:7" x14ac:dyDescent="0.25">
      <c r="C18096" s="219">
        <f t="shared" si="1417"/>
        <v>60460</v>
      </c>
      <c r="D18096" s="208" t="b">
        <f t="shared" si="1418"/>
        <v>1</v>
      </c>
      <c r="E18096" s="220" t="b">
        <f t="shared" si="1415"/>
        <v>0</v>
      </c>
      <c r="F18096" s="219" t="b">
        <f t="shared" si="1419"/>
        <v>0</v>
      </c>
      <c r="G18096" s="219">
        <f t="shared" si="1416"/>
        <v>60461</v>
      </c>
    </row>
    <row r="18097" spans="3:7" x14ac:dyDescent="0.25">
      <c r="C18097" s="219">
        <f t="shared" si="1417"/>
        <v>60461</v>
      </c>
      <c r="D18097" s="208" t="b">
        <f t="shared" si="1418"/>
        <v>0</v>
      </c>
      <c r="E18097" s="220" t="b">
        <f t="shared" si="1415"/>
        <v>0</v>
      </c>
      <c r="F18097" s="219">
        <f t="shared" si="1419"/>
        <v>60461</v>
      </c>
      <c r="G18097" s="219">
        <f t="shared" si="1416"/>
        <v>60461</v>
      </c>
    </row>
    <row r="18098" spans="3:7" x14ac:dyDescent="0.25">
      <c r="C18098" s="219">
        <f t="shared" si="1417"/>
        <v>60462</v>
      </c>
      <c r="D18098" s="208" t="b">
        <f t="shared" si="1418"/>
        <v>0</v>
      </c>
      <c r="E18098" s="220" t="b">
        <f t="shared" si="1415"/>
        <v>0</v>
      </c>
      <c r="F18098" s="219">
        <f t="shared" si="1419"/>
        <v>60462</v>
      </c>
      <c r="G18098" s="219">
        <f t="shared" si="1416"/>
        <v>60462</v>
      </c>
    </row>
    <row r="18099" spans="3:7" x14ac:dyDescent="0.25">
      <c r="C18099" s="219">
        <f t="shared" si="1417"/>
        <v>60463</v>
      </c>
      <c r="D18099" s="208" t="b">
        <f t="shared" si="1418"/>
        <v>0</v>
      </c>
      <c r="E18099" s="220" t="b">
        <f t="shared" si="1415"/>
        <v>0</v>
      </c>
      <c r="F18099" s="219">
        <f t="shared" si="1419"/>
        <v>60463</v>
      </c>
      <c r="G18099" s="219">
        <f t="shared" si="1416"/>
        <v>60463</v>
      </c>
    </row>
    <row r="18100" spans="3:7" x14ac:dyDescent="0.25">
      <c r="C18100" s="219">
        <f t="shared" si="1417"/>
        <v>60464</v>
      </c>
      <c r="D18100" s="208" t="b">
        <f t="shared" si="1418"/>
        <v>0</v>
      </c>
      <c r="E18100" s="220" t="b">
        <f t="shared" si="1415"/>
        <v>0</v>
      </c>
      <c r="F18100" s="219">
        <f t="shared" si="1419"/>
        <v>60464</v>
      </c>
      <c r="G18100" s="219">
        <f t="shared" si="1416"/>
        <v>60464</v>
      </c>
    </row>
    <row r="18101" spans="3:7" x14ac:dyDescent="0.25">
      <c r="C18101" s="219">
        <f t="shared" si="1417"/>
        <v>60465</v>
      </c>
      <c r="D18101" s="208" t="b">
        <f t="shared" si="1418"/>
        <v>0</v>
      </c>
      <c r="E18101" s="220" t="b">
        <f t="shared" si="1415"/>
        <v>0</v>
      </c>
      <c r="F18101" s="219">
        <f t="shared" si="1419"/>
        <v>60465</v>
      </c>
      <c r="G18101" s="219">
        <f t="shared" si="1416"/>
        <v>60465</v>
      </c>
    </row>
    <row r="18102" spans="3:7" x14ac:dyDescent="0.25">
      <c r="C18102" s="219">
        <f t="shared" si="1417"/>
        <v>60466</v>
      </c>
      <c r="D18102" s="208" t="b">
        <f t="shared" si="1418"/>
        <v>1</v>
      </c>
      <c r="E18102" s="220" t="b">
        <f t="shared" si="1415"/>
        <v>0</v>
      </c>
      <c r="F18102" s="219" t="b">
        <f t="shared" si="1419"/>
        <v>0</v>
      </c>
      <c r="G18102" s="219">
        <f t="shared" si="1416"/>
        <v>60468</v>
      </c>
    </row>
    <row r="18103" spans="3:7" x14ac:dyDescent="0.25">
      <c r="C18103" s="219">
        <f t="shared" si="1417"/>
        <v>60467</v>
      </c>
      <c r="D18103" s="208" t="b">
        <f t="shared" si="1418"/>
        <v>1</v>
      </c>
      <c r="E18103" s="220" t="b">
        <f t="shared" si="1415"/>
        <v>0</v>
      </c>
      <c r="F18103" s="219" t="b">
        <f t="shared" si="1419"/>
        <v>0</v>
      </c>
      <c r="G18103" s="219">
        <f t="shared" si="1416"/>
        <v>60468</v>
      </c>
    </row>
    <row r="18104" spans="3:7" x14ac:dyDescent="0.25">
      <c r="C18104" s="219">
        <f t="shared" si="1417"/>
        <v>60468</v>
      </c>
      <c r="D18104" s="208" t="b">
        <f t="shared" si="1418"/>
        <v>0</v>
      </c>
      <c r="E18104" s="220" t="b">
        <f t="shared" si="1415"/>
        <v>0</v>
      </c>
      <c r="F18104" s="219">
        <f t="shared" si="1419"/>
        <v>60468</v>
      </c>
      <c r="G18104" s="219">
        <f t="shared" si="1416"/>
        <v>60468</v>
      </c>
    </row>
    <row r="18105" spans="3:7" x14ac:dyDescent="0.25">
      <c r="C18105" s="219">
        <f t="shared" si="1417"/>
        <v>60469</v>
      </c>
      <c r="D18105" s="208" t="b">
        <f t="shared" si="1418"/>
        <v>0</v>
      </c>
      <c r="E18105" s="220" t="b">
        <f t="shared" si="1415"/>
        <v>0</v>
      </c>
      <c r="F18105" s="219">
        <f t="shared" si="1419"/>
        <v>60469</v>
      </c>
      <c r="G18105" s="219">
        <f t="shared" si="1416"/>
        <v>60469</v>
      </c>
    </row>
    <row r="18106" spans="3:7" x14ac:dyDescent="0.25">
      <c r="C18106" s="219">
        <f t="shared" si="1417"/>
        <v>60470</v>
      </c>
      <c r="D18106" s="208" t="b">
        <f t="shared" si="1418"/>
        <v>0</v>
      </c>
      <c r="E18106" s="220" t="b">
        <f t="shared" si="1415"/>
        <v>0</v>
      </c>
      <c r="F18106" s="219">
        <f t="shared" si="1419"/>
        <v>60470</v>
      </c>
      <c r="G18106" s="219">
        <f t="shared" si="1416"/>
        <v>60470</v>
      </c>
    </row>
    <row r="18107" spans="3:7" x14ac:dyDescent="0.25">
      <c r="C18107" s="219">
        <f t="shared" si="1417"/>
        <v>60471</v>
      </c>
      <c r="D18107" s="208" t="b">
        <f t="shared" si="1418"/>
        <v>0</v>
      </c>
      <c r="E18107" s="220" t="b">
        <f t="shared" si="1415"/>
        <v>0</v>
      </c>
      <c r="F18107" s="219">
        <f t="shared" si="1419"/>
        <v>60471</v>
      </c>
      <c r="G18107" s="219">
        <f t="shared" si="1416"/>
        <v>60471</v>
      </c>
    </row>
    <row r="18108" spans="3:7" x14ac:dyDescent="0.25">
      <c r="C18108" s="219">
        <f t="shared" si="1417"/>
        <v>60472</v>
      </c>
      <c r="D18108" s="208" t="b">
        <f t="shared" si="1418"/>
        <v>0</v>
      </c>
      <c r="E18108" s="220" t="b">
        <f t="shared" si="1415"/>
        <v>0</v>
      </c>
      <c r="F18108" s="219">
        <f t="shared" si="1419"/>
        <v>60472</v>
      </c>
      <c r="G18108" s="219">
        <f t="shared" si="1416"/>
        <v>60472</v>
      </c>
    </row>
    <row r="18109" spans="3:7" x14ac:dyDescent="0.25">
      <c r="C18109" s="219">
        <f t="shared" si="1417"/>
        <v>60473</v>
      </c>
      <c r="D18109" s="208" t="b">
        <f t="shared" si="1418"/>
        <v>1</v>
      </c>
      <c r="E18109" s="220" t="b">
        <f t="shared" si="1415"/>
        <v>0</v>
      </c>
      <c r="F18109" s="219" t="b">
        <f t="shared" si="1419"/>
        <v>0</v>
      </c>
      <c r="G18109" s="219">
        <f t="shared" si="1416"/>
        <v>60475</v>
      </c>
    </row>
    <row r="18110" spans="3:7" x14ac:dyDescent="0.25">
      <c r="C18110" s="219">
        <f t="shared" si="1417"/>
        <v>60474</v>
      </c>
      <c r="D18110" s="208" t="b">
        <f t="shared" si="1418"/>
        <v>1</v>
      </c>
      <c r="E18110" s="220" t="b">
        <f t="shared" si="1415"/>
        <v>0</v>
      </c>
      <c r="F18110" s="219" t="b">
        <f t="shared" si="1419"/>
        <v>0</v>
      </c>
      <c r="G18110" s="219">
        <f t="shared" si="1416"/>
        <v>60475</v>
      </c>
    </row>
    <row r="18111" spans="3:7" x14ac:dyDescent="0.25">
      <c r="C18111" s="219">
        <f t="shared" si="1417"/>
        <v>60475</v>
      </c>
      <c r="D18111" s="208" t="b">
        <f t="shared" si="1418"/>
        <v>0</v>
      </c>
      <c r="E18111" s="220" t="b">
        <f t="shared" si="1415"/>
        <v>0</v>
      </c>
      <c r="F18111" s="219">
        <f t="shared" si="1419"/>
        <v>60475</v>
      </c>
      <c r="G18111" s="219">
        <f t="shared" si="1416"/>
        <v>60475</v>
      </c>
    </row>
    <row r="18112" spans="3:7" x14ac:dyDescent="0.25">
      <c r="C18112" s="219">
        <f t="shared" si="1417"/>
        <v>60476</v>
      </c>
      <c r="D18112" s="208" t="b">
        <f t="shared" si="1418"/>
        <v>0</v>
      </c>
      <c r="E18112" s="220" t="b">
        <f t="shared" si="1415"/>
        <v>0</v>
      </c>
      <c r="F18112" s="219">
        <f t="shared" si="1419"/>
        <v>60476</v>
      </c>
      <c r="G18112" s="219">
        <f t="shared" si="1416"/>
        <v>60476</v>
      </c>
    </row>
    <row r="18113" spans="3:7" x14ac:dyDescent="0.25">
      <c r="C18113" s="219">
        <f t="shared" si="1417"/>
        <v>60477</v>
      </c>
      <c r="D18113" s="208" t="b">
        <f t="shared" si="1418"/>
        <v>0</v>
      </c>
      <c r="E18113" s="220" t="b">
        <f t="shared" si="1415"/>
        <v>0</v>
      </c>
      <c r="F18113" s="219">
        <f t="shared" si="1419"/>
        <v>60477</v>
      </c>
      <c r="G18113" s="219">
        <f t="shared" si="1416"/>
        <v>60477</v>
      </c>
    </row>
    <row r="18114" spans="3:7" x14ac:dyDescent="0.25">
      <c r="C18114" s="219">
        <f t="shared" si="1417"/>
        <v>60478</v>
      </c>
      <c r="D18114" s="208" t="b">
        <f t="shared" si="1418"/>
        <v>0</v>
      </c>
      <c r="E18114" s="220" t="b">
        <f t="shared" si="1415"/>
        <v>0</v>
      </c>
      <c r="F18114" s="219">
        <f t="shared" si="1419"/>
        <v>60478</v>
      </c>
      <c r="G18114" s="219">
        <f t="shared" si="1416"/>
        <v>60478</v>
      </c>
    </row>
    <row r="18115" spans="3:7" x14ac:dyDescent="0.25">
      <c r="C18115" s="219">
        <f t="shared" si="1417"/>
        <v>60479</v>
      </c>
      <c r="D18115" s="208" t="b">
        <f t="shared" si="1418"/>
        <v>0</v>
      </c>
      <c r="E18115" s="220" t="b">
        <f t="shared" si="1415"/>
        <v>0</v>
      </c>
      <c r="F18115" s="219">
        <f t="shared" si="1419"/>
        <v>60479</v>
      </c>
      <c r="G18115" s="219">
        <f t="shared" si="1416"/>
        <v>60479</v>
      </c>
    </row>
    <row r="18116" spans="3:7" x14ac:dyDescent="0.25">
      <c r="C18116" s="219">
        <f t="shared" si="1417"/>
        <v>60480</v>
      </c>
      <c r="D18116" s="208" t="b">
        <f t="shared" si="1418"/>
        <v>1</v>
      </c>
      <c r="E18116" s="220" t="b">
        <f t="shared" si="1415"/>
        <v>0</v>
      </c>
      <c r="F18116" s="219" t="b">
        <f t="shared" si="1419"/>
        <v>0</v>
      </c>
      <c r="G18116" s="219">
        <f t="shared" si="1416"/>
        <v>60482</v>
      </c>
    </row>
    <row r="18117" spans="3:7" x14ac:dyDescent="0.25">
      <c r="C18117" s="219">
        <f t="shared" si="1417"/>
        <v>60481</v>
      </c>
      <c r="D18117" s="208" t="b">
        <f t="shared" si="1418"/>
        <v>1</v>
      </c>
      <c r="E18117" s="220" t="b">
        <f t="shared" si="1415"/>
        <v>0</v>
      </c>
      <c r="F18117" s="219" t="b">
        <f t="shared" si="1419"/>
        <v>0</v>
      </c>
      <c r="G18117" s="219">
        <f t="shared" si="1416"/>
        <v>60482</v>
      </c>
    </row>
    <row r="18118" spans="3:7" x14ac:dyDescent="0.25">
      <c r="C18118" s="219">
        <f t="shared" si="1417"/>
        <v>60482</v>
      </c>
      <c r="D18118" s="208" t="b">
        <f t="shared" si="1418"/>
        <v>0</v>
      </c>
      <c r="E18118" s="220" t="b">
        <f t="shared" ref="E18118:E18181" si="1420">IF(TYPE(VLOOKUP(C18118,Holydays,1,0))&lt;&gt;1,FALSE,TRUE)</f>
        <v>0</v>
      </c>
      <c r="F18118" s="219">
        <f t="shared" si="1419"/>
        <v>60482</v>
      </c>
      <c r="G18118" s="219">
        <f t="shared" ref="G18118:G18181" si="1421">IF(F18118,F18118,WORKDAY(C18118,1,Holydays))</f>
        <v>60482</v>
      </c>
    </row>
    <row r="18119" spans="3:7" x14ac:dyDescent="0.25">
      <c r="C18119" s="219">
        <f t="shared" ref="C18119:C18182" si="1422">C18118+1</f>
        <v>60483</v>
      </c>
      <c r="D18119" s="208" t="b">
        <f t="shared" ref="D18119:D18182" si="1423">IF(WEEKDAY(C18119,2)&gt;5,TRUE)</f>
        <v>0</v>
      </c>
      <c r="E18119" s="220" t="b">
        <f t="shared" si="1420"/>
        <v>0</v>
      </c>
      <c r="F18119" s="219">
        <f t="shared" ref="F18119:F18182" si="1424">IF(OR(D18119,E18119),FALSE,C18119)</f>
        <v>60483</v>
      </c>
      <c r="G18119" s="219">
        <f t="shared" si="1421"/>
        <v>60483</v>
      </c>
    </row>
    <row r="18120" spans="3:7" x14ac:dyDescent="0.25">
      <c r="C18120" s="219">
        <f t="shared" si="1422"/>
        <v>60484</v>
      </c>
      <c r="D18120" s="208" t="b">
        <f t="shared" si="1423"/>
        <v>0</v>
      </c>
      <c r="E18120" s="220" t="b">
        <f t="shared" si="1420"/>
        <v>0</v>
      </c>
      <c r="F18120" s="219">
        <f t="shared" si="1424"/>
        <v>60484</v>
      </c>
      <c r="G18120" s="219">
        <f t="shared" si="1421"/>
        <v>60484</v>
      </c>
    </row>
    <row r="18121" spans="3:7" x14ac:dyDescent="0.25">
      <c r="C18121" s="219">
        <f t="shared" si="1422"/>
        <v>60485</v>
      </c>
      <c r="D18121" s="208" t="b">
        <f t="shared" si="1423"/>
        <v>0</v>
      </c>
      <c r="E18121" s="220" t="b">
        <f t="shared" si="1420"/>
        <v>0</v>
      </c>
      <c r="F18121" s="219">
        <f t="shared" si="1424"/>
        <v>60485</v>
      </c>
      <c r="G18121" s="219">
        <f t="shared" si="1421"/>
        <v>60485</v>
      </c>
    </row>
    <row r="18122" spans="3:7" x14ac:dyDescent="0.25">
      <c r="C18122" s="219">
        <f t="shared" si="1422"/>
        <v>60486</v>
      </c>
      <c r="D18122" s="208" t="b">
        <f t="shared" si="1423"/>
        <v>0</v>
      </c>
      <c r="E18122" s="220" t="b">
        <f t="shared" si="1420"/>
        <v>0</v>
      </c>
      <c r="F18122" s="219">
        <f t="shared" si="1424"/>
        <v>60486</v>
      </c>
      <c r="G18122" s="219">
        <f t="shared" si="1421"/>
        <v>60486</v>
      </c>
    </row>
    <row r="18123" spans="3:7" x14ac:dyDescent="0.25">
      <c r="C18123" s="219">
        <f t="shared" si="1422"/>
        <v>60487</v>
      </c>
      <c r="D18123" s="208" t="b">
        <f t="shared" si="1423"/>
        <v>1</v>
      </c>
      <c r="E18123" s="220" t="b">
        <f t="shared" si="1420"/>
        <v>0</v>
      </c>
      <c r="F18123" s="219" t="b">
        <f t="shared" si="1424"/>
        <v>0</v>
      </c>
      <c r="G18123" s="219">
        <f t="shared" si="1421"/>
        <v>60489</v>
      </c>
    </row>
    <row r="18124" spans="3:7" x14ac:dyDescent="0.25">
      <c r="C18124" s="219">
        <f t="shared" si="1422"/>
        <v>60488</v>
      </c>
      <c r="D18124" s="208" t="b">
        <f t="shared" si="1423"/>
        <v>1</v>
      </c>
      <c r="E18124" s="220" t="b">
        <f t="shared" si="1420"/>
        <v>0</v>
      </c>
      <c r="F18124" s="219" t="b">
        <f t="shared" si="1424"/>
        <v>0</v>
      </c>
      <c r="G18124" s="219">
        <f t="shared" si="1421"/>
        <v>60489</v>
      </c>
    </row>
    <row r="18125" spans="3:7" x14ac:dyDescent="0.25">
      <c r="C18125" s="219">
        <f t="shared" si="1422"/>
        <v>60489</v>
      </c>
      <c r="D18125" s="208" t="b">
        <f t="shared" si="1423"/>
        <v>0</v>
      </c>
      <c r="E18125" s="220" t="b">
        <f t="shared" si="1420"/>
        <v>0</v>
      </c>
      <c r="F18125" s="219">
        <f t="shared" si="1424"/>
        <v>60489</v>
      </c>
      <c r="G18125" s="219">
        <f t="shared" si="1421"/>
        <v>60489</v>
      </c>
    </row>
    <row r="18126" spans="3:7" x14ac:dyDescent="0.25">
      <c r="C18126" s="219">
        <f t="shared" si="1422"/>
        <v>60490</v>
      </c>
      <c r="D18126" s="208" t="b">
        <f t="shared" si="1423"/>
        <v>0</v>
      </c>
      <c r="E18126" s="220" t="b">
        <f t="shared" si="1420"/>
        <v>0</v>
      </c>
      <c r="F18126" s="219">
        <f t="shared" si="1424"/>
        <v>60490</v>
      </c>
      <c r="G18126" s="219">
        <f t="shared" si="1421"/>
        <v>60490</v>
      </c>
    </row>
    <row r="18127" spans="3:7" x14ac:dyDescent="0.25">
      <c r="C18127" s="219">
        <f t="shared" si="1422"/>
        <v>60491</v>
      </c>
      <c r="D18127" s="208" t="b">
        <f t="shared" si="1423"/>
        <v>0</v>
      </c>
      <c r="E18127" s="220" t="b">
        <f t="shared" si="1420"/>
        <v>0</v>
      </c>
      <c r="F18127" s="219">
        <f t="shared" si="1424"/>
        <v>60491</v>
      </c>
      <c r="G18127" s="219">
        <f t="shared" si="1421"/>
        <v>60491</v>
      </c>
    </row>
    <row r="18128" spans="3:7" x14ac:dyDescent="0.25">
      <c r="C18128" s="219">
        <f t="shared" si="1422"/>
        <v>60492</v>
      </c>
      <c r="D18128" s="208" t="b">
        <f t="shared" si="1423"/>
        <v>0</v>
      </c>
      <c r="E18128" s="220" t="b">
        <f t="shared" si="1420"/>
        <v>0</v>
      </c>
      <c r="F18128" s="219">
        <f t="shared" si="1424"/>
        <v>60492</v>
      </c>
      <c r="G18128" s="219">
        <f t="shared" si="1421"/>
        <v>60492</v>
      </c>
    </row>
    <row r="18129" spans="3:7" x14ac:dyDescent="0.25">
      <c r="C18129" s="219">
        <f t="shared" si="1422"/>
        <v>60493</v>
      </c>
      <c r="D18129" s="208" t="b">
        <f t="shared" si="1423"/>
        <v>0</v>
      </c>
      <c r="E18129" s="220" t="b">
        <f t="shared" si="1420"/>
        <v>0</v>
      </c>
      <c r="F18129" s="219">
        <f t="shared" si="1424"/>
        <v>60493</v>
      </c>
      <c r="G18129" s="219">
        <f t="shared" si="1421"/>
        <v>60493</v>
      </c>
    </row>
    <row r="18130" spans="3:7" x14ac:dyDescent="0.25">
      <c r="C18130" s="219">
        <f t="shared" si="1422"/>
        <v>60494</v>
      </c>
      <c r="D18130" s="208" t="b">
        <f t="shared" si="1423"/>
        <v>1</v>
      </c>
      <c r="E18130" s="220" t="b">
        <f t="shared" si="1420"/>
        <v>0</v>
      </c>
      <c r="F18130" s="219" t="b">
        <f t="shared" si="1424"/>
        <v>0</v>
      </c>
      <c r="G18130" s="219">
        <f t="shared" si="1421"/>
        <v>60496</v>
      </c>
    </row>
    <row r="18131" spans="3:7" x14ac:dyDescent="0.25">
      <c r="C18131" s="219">
        <f t="shared" si="1422"/>
        <v>60495</v>
      </c>
      <c r="D18131" s="208" t="b">
        <f t="shared" si="1423"/>
        <v>1</v>
      </c>
      <c r="E18131" s="220" t="b">
        <f t="shared" si="1420"/>
        <v>0</v>
      </c>
      <c r="F18131" s="219" t="b">
        <f t="shared" si="1424"/>
        <v>0</v>
      </c>
      <c r="G18131" s="219">
        <f t="shared" si="1421"/>
        <v>60496</v>
      </c>
    </row>
    <row r="18132" spans="3:7" x14ac:dyDescent="0.25">
      <c r="C18132" s="219">
        <f t="shared" si="1422"/>
        <v>60496</v>
      </c>
      <c r="D18132" s="208" t="b">
        <f t="shared" si="1423"/>
        <v>0</v>
      </c>
      <c r="E18132" s="220" t="b">
        <f t="shared" si="1420"/>
        <v>0</v>
      </c>
      <c r="F18132" s="219">
        <f t="shared" si="1424"/>
        <v>60496</v>
      </c>
      <c r="G18132" s="219">
        <f t="shared" si="1421"/>
        <v>60496</v>
      </c>
    </row>
    <row r="18133" spans="3:7" x14ac:dyDescent="0.25">
      <c r="C18133" s="219">
        <f t="shared" si="1422"/>
        <v>60497</v>
      </c>
      <c r="D18133" s="208" t="b">
        <f t="shared" si="1423"/>
        <v>0</v>
      </c>
      <c r="E18133" s="220" t="b">
        <f t="shared" si="1420"/>
        <v>0</v>
      </c>
      <c r="F18133" s="219">
        <f t="shared" si="1424"/>
        <v>60497</v>
      </c>
      <c r="G18133" s="219">
        <f t="shared" si="1421"/>
        <v>60497</v>
      </c>
    </row>
    <row r="18134" spans="3:7" x14ac:dyDescent="0.25">
      <c r="C18134" s="219">
        <f t="shared" si="1422"/>
        <v>60498</v>
      </c>
      <c r="D18134" s="208" t="b">
        <f t="shared" si="1423"/>
        <v>0</v>
      </c>
      <c r="E18134" s="220" t="b">
        <f t="shared" si="1420"/>
        <v>0</v>
      </c>
      <c r="F18134" s="219">
        <f t="shared" si="1424"/>
        <v>60498</v>
      </c>
      <c r="G18134" s="219">
        <f t="shared" si="1421"/>
        <v>60498</v>
      </c>
    </row>
    <row r="18135" spans="3:7" x14ac:dyDescent="0.25">
      <c r="C18135" s="219">
        <f t="shared" si="1422"/>
        <v>60499</v>
      </c>
      <c r="D18135" s="208" t="b">
        <f t="shared" si="1423"/>
        <v>0</v>
      </c>
      <c r="E18135" s="220" t="b">
        <f t="shared" si="1420"/>
        <v>0</v>
      </c>
      <c r="F18135" s="219">
        <f t="shared" si="1424"/>
        <v>60499</v>
      </c>
      <c r="G18135" s="219">
        <f t="shared" si="1421"/>
        <v>60499</v>
      </c>
    </row>
    <row r="18136" spans="3:7" x14ac:dyDescent="0.25">
      <c r="C18136" s="219">
        <f t="shared" si="1422"/>
        <v>60500</v>
      </c>
      <c r="D18136" s="208" t="b">
        <f t="shared" si="1423"/>
        <v>0</v>
      </c>
      <c r="E18136" s="220" t="b">
        <f t="shared" si="1420"/>
        <v>0</v>
      </c>
      <c r="F18136" s="219">
        <f t="shared" si="1424"/>
        <v>60500</v>
      </c>
      <c r="G18136" s="219">
        <f t="shared" si="1421"/>
        <v>60500</v>
      </c>
    </row>
    <row r="18137" spans="3:7" x14ac:dyDescent="0.25">
      <c r="C18137" s="219">
        <f t="shared" si="1422"/>
        <v>60501</v>
      </c>
      <c r="D18137" s="208" t="b">
        <f t="shared" si="1423"/>
        <v>1</v>
      </c>
      <c r="E18137" s="220" t="b">
        <f t="shared" si="1420"/>
        <v>0</v>
      </c>
      <c r="F18137" s="219" t="b">
        <f t="shared" si="1424"/>
        <v>0</v>
      </c>
      <c r="G18137" s="219">
        <f t="shared" si="1421"/>
        <v>60503</v>
      </c>
    </row>
    <row r="18138" spans="3:7" x14ac:dyDescent="0.25">
      <c r="C18138" s="219">
        <f t="shared" si="1422"/>
        <v>60502</v>
      </c>
      <c r="D18138" s="208" t="b">
        <f t="shared" si="1423"/>
        <v>1</v>
      </c>
      <c r="E18138" s="220" t="b">
        <f t="shared" si="1420"/>
        <v>0</v>
      </c>
      <c r="F18138" s="219" t="b">
        <f t="shared" si="1424"/>
        <v>0</v>
      </c>
      <c r="G18138" s="219">
        <f t="shared" si="1421"/>
        <v>60503</v>
      </c>
    </row>
    <row r="18139" spans="3:7" x14ac:dyDescent="0.25">
      <c r="C18139" s="219">
        <f t="shared" si="1422"/>
        <v>60503</v>
      </c>
      <c r="D18139" s="208" t="b">
        <f t="shared" si="1423"/>
        <v>0</v>
      </c>
      <c r="E18139" s="220" t="b">
        <f t="shared" si="1420"/>
        <v>0</v>
      </c>
      <c r="F18139" s="219">
        <f t="shared" si="1424"/>
        <v>60503</v>
      </c>
      <c r="G18139" s="219">
        <f t="shared" si="1421"/>
        <v>60503</v>
      </c>
    </row>
    <row r="18140" spans="3:7" x14ac:dyDescent="0.25">
      <c r="C18140" s="219">
        <f t="shared" si="1422"/>
        <v>60504</v>
      </c>
      <c r="D18140" s="208" t="b">
        <f t="shared" si="1423"/>
        <v>0</v>
      </c>
      <c r="E18140" s="220" t="b">
        <f t="shared" si="1420"/>
        <v>0</v>
      </c>
      <c r="F18140" s="219">
        <f t="shared" si="1424"/>
        <v>60504</v>
      </c>
      <c r="G18140" s="219">
        <f t="shared" si="1421"/>
        <v>60504</v>
      </c>
    </row>
    <row r="18141" spans="3:7" x14ac:dyDescent="0.25">
      <c r="C18141" s="219">
        <f t="shared" si="1422"/>
        <v>60505</v>
      </c>
      <c r="D18141" s="208" t="b">
        <f t="shared" si="1423"/>
        <v>0</v>
      </c>
      <c r="E18141" s="220" t="b">
        <f t="shared" si="1420"/>
        <v>0</v>
      </c>
      <c r="F18141" s="219">
        <f t="shared" si="1424"/>
        <v>60505</v>
      </c>
      <c r="G18141" s="219">
        <f t="shared" si="1421"/>
        <v>60505</v>
      </c>
    </row>
    <row r="18142" spans="3:7" x14ac:dyDescent="0.25">
      <c r="C18142" s="219">
        <f t="shared" si="1422"/>
        <v>60506</v>
      </c>
      <c r="D18142" s="208" t="b">
        <f t="shared" si="1423"/>
        <v>0</v>
      </c>
      <c r="E18142" s="220" t="b">
        <f t="shared" si="1420"/>
        <v>0</v>
      </c>
      <c r="F18142" s="219">
        <f t="shared" si="1424"/>
        <v>60506</v>
      </c>
      <c r="G18142" s="219">
        <f t="shared" si="1421"/>
        <v>60506</v>
      </c>
    </row>
    <row r="18143" spans="3:7" x14ac:dyDescent="0.25">
      <c r="C18143" s="219">
        <f t="shared" si="1422"/>
        <v>60507</v>
      </c>
      <c r="D18143" s="208" t="b">
        <f t="shared" si="1423"/>
        <v>0</v>
      </c>
      <c r="E18143" s="220" t="b">
        <f t="shared" si="1420"/>
        <v>0</v>
      </c>
      <c r="F18143" s="219">
        <f t="shared" si="1424"/>
        <v>60507</v>
      </c>
      <c r="G18143" s="219">
        <f t="shared" si="1421"/>
        <v>60507</v>
      </c>
    </row>
    <row r="18144" spans="3:7" x14ac:dyDescent="0.25">
      <c r="C18144" s="219">
        <f t="shared" si="1422"/>
        <v>60508</v>
      </c>
      <c r="D18144" s="208" t="b">
        <f t="shared" si="1423"/>
        <v>1</v>
      </c>
      <c r="E18144" s="220" t="b">
        <f t="shared" si="1420"/>
        <v>0</v>
      </c>
      <c r="F18144" s="219" t="b">
        <f t="shared" si="1424"/>
        <v>0</v>
      </c>
      <c r="G18144" s="219">
        <f t="shared" si="1421"/>
        <v>60510</v>
      </c>
    </row>
    <row r="18145" spans="3:7" x14ac:dyDescent="0.25">
      <c r="C18145" s="219">
        <f t="shared" si="1422"/>
        <v>60509</v>
      </c>
      <c r="D18145" s="208" t="b">
        <f t="shared" si="1423"/>
        <v>1</v>
      </c>
      <c r="E18145" s="220" t="b">
        <f t="shared" si="1420"/>
        <v>0</v>
      </c>
      <c r="F18145" s="219" t="b">
        <f t="shared" si="1424"/>
        <v>0</v>
      </c>
      <c r="G18145" s="219">
        <f t="shared" si="1421"/>
        <v>60510</v>
      </c>
    </row>
    <row r="18146" spans="3:7" x14ac:dyDescent="0.25">
      <c r="C18146" s="219">
        <f t="shared" si="1422"/>
        <v>60510</v>
      </c>
      <c r="D18146" s="208" t="b">
        <f t="shared" si="1423"/>
        <v>0</v>
      </c>
      <c r="E18146" s="220" t="b">
        <f t="shared" si="1420"/>
        <v>0</v>
      </c>
      <c r="F18146" s="219">
        <f t="shared" si="1424"/>
        <v>60510</v>
      </c>
      <c r="G18146" s="219">
        <f t="shared" si="1421"/>
        <v>60510</v>
      </c>
    </row>
    <row r="18147" spans="3:7" x14ac:dyDescent="0.25">
      <c r="C18147" s="219">
        <f t="shared" si="1422"/>
        <v>60511</v>
      </c>
      <c r="D18147" s="208" t="b">
        <f t="shared" si="1423"/>
        <v>0</v>
      </c>
      <c r="E18147" s="220" t="b">
        <f t="shared" si="1420"/>
        <v>0</v>
      </c>
      <c r="F18147" s="219">
        <f t="shared" si="1424"/>
        <v>60511</v>
      </c>
      <c r="G18147" s="219">
        <f t="shared" si="1421"/>
        <v>60511</v>
      </c>
    </row>
    <row r="18148" spans="3:7" x14ac:dyDescent="0.25">
      <c r="C18148" s="219">
        <f t="shared" si="1422"/>
        <v>60512</v>
      </c>
      <c r="D18148" s="208" t="b">
        <f t="shared" si="1423"/>
        <v>0</v>
      </c>
      <c r="E18148" s="220" t="b">
        <f t="shared" si="1420"/>
        <v>0</v>
      </c>
      <c r="F18148" s="219">
        <f t="shared" si="1424"/>
        <v>60512</v>
      </c>
      <c r="G18148" s="219">
        <f t="shared" si="1421"/>
        <v>60512</v>
      </c>
    </row>
    <row r="18149" spans="3:7" x14ac:dyDescent="0.25">
      <c r="C18149" s="219">
        <f t="shared" si="1422"/>
        <v>60513</v>
      </c>
      <c r="D18149" s="208" t="b">
        <f t="shared" si="1423"/>
        <v>0</v>
      </c>
      <c r="E18149" s="220" t="b">
        <f t="shared" si="1420"/>
        <v>0</v>
      </c>
      <c r="F18149" s="219">
        <f t="shared" si="1424"/>
        <v>60513</v>
      </c>
      <c r="G18149" s="219">
        <f t="shared" si="1421"/>
        <v>60513</v>
      </c>
    </row>
    <row r="18150" spans="3:7" x14ac:dyDescent="0.25">
      <c r="C18150" s="219">
        <f t="shared" si="1422"/>
        <v>60514</v>
      </c>
      <c r="D18150" s="208" t="b">
        <f t="shared" si="1423"/>
        <v>0</v>
      </c>
      <c r="E18150" s="220" t="b">
        <f t="shared" si="1420"/>
        <v>0</v>
      </c>
      <c r="F18150" s="219">
        <f t="shared" si="1424"/>
        <v>60514</v>
      </c>
      <c r="G18150" s="219">
        <f t="shared" si="1421"/>
        <v>60514</v>
      </c>
    </row>
    <row r="18151" spans="3:7" x14ac:dyDescent="0.25">
      <c r="C18151" s="219">
        <f t="shared" si="1422"/>
        <v>60515</v>
      </c>
      <c r="D18151" s="208" t="b">
        <f t="shared" si="1423"/>
        <v>1</v>
      </c>
      <c r="E18151" s="220" t="b">
        <f t="shared" si="1420"/>
        <v>0</v>
      </c>
      <c r="F18151" s="219" t="b">
        <f t="shared" si="1424"/>
        <v>0</v>
      </c>
      <c r="G18151" s="219">
        <f t="shared" si="1421"/>
        <v>60517</v>
      </c>
    </row>
    <row r="18152" spans="3:7" x14ac:dyDescent="0.25">
      <c r="C18152" s="219">
        <f t="shared" si="1422"/>
        <v>60516</v>
      </c>
      <c r="D18152" s="208" t="b">
        <f t="shared" si="1423"/>
        <v>1</v>
      </c>
      <c r="E18152" s="220" t="b">
        <f t="shared" si="1420"/>
        <v>0</v>
      </c>
      <c r="F18152" s="219" t="b">
        <f t="shared" si="1424"/>
        <v>0</v>
      </c>
      <c r="G18152" s="219">
        <f t="shared" si="1421"/>
        <v>60517</v>
      </c>
    </row>
    <row r="18153" spans="3:7" x14ac:dyDescent="0.25">
      <c r="C18153" s="219">
        <f t="shared" si="1422"/>
        <v>60517</v>
      </c>
      <c r="D18153" s="208" t="b">
        <f t="shared" si="1423"/>
        <v>0</v>
      </c>
      <c r="E18153" s="220" t="b">
        <f t="shared" si="1420"/>
        <v>0</v>
      </c>
      <c r="F18153" s="219">
        <f t="shared" si="1424"/>
        <v>60517</v>
      </c>
      <c r="G18153" s="219">
        <f t="shared" si="1421"/>
        <v>60517</v>
      </c>
    </row>
    <row r="18154" spans="3:7" x14ac:dyDescent="0.25">
      <c r="C18154" s="219">
        <f t="shared" si="1422"/>
        <v>60518</v>
      </c>
      <c r="D18154" s="208" t="b">
        <f t="shared" si="1423"/>
        <v>0</v>
      </c>
      <c r="E18154" s="220" t="b">
        <f t="shared" si="1420"/>
        <v>0</v>
      </c>
      <c r="F18154" s="219">
        <f t="shared" si="1424"/>
        <v>60518</v>
      </c>
      <c r="G18154" s="219">
        <f t="shared" si="1421"/>
        <v>60518</v>
      </c>
    </row>
    <row r="18155" spans="3:7" x14ac:dyDescent="0.25">
      <c r="C18155" s="219">
        <f t="shared" si="1422"/>
        <v>60519</v>
      </c>
      <c r="D18155" s="208" t="b">
        <f t="shared" si="1423"/>
        <v>0</v>
      </c>
      <c r="E18155" s="220" t="b">
        <f t="shared" si="1420"/>
        <v>0</v>
      </c>
      <c r="F18155" s="219">
        <f t="shared" si="1424"/>
        <v>60519</v>
      </c>
      <c r="G18155" s="219">
        <f t="shared" si="1421"/>
        <v>60519</v>
      </c>
    </row>
    <row r="18156" spans="3:7" x14ac:dyDescent="0.25">
      <c r="C18156" s="219">
        <f t="shared" si="1422"/>
        <v>60520</v>
      </c>
      <c r="D18156" s="208" t="b">
        <f t="shared" si="1423"/>
        <v>0</v>
      </c>
      <c r="E18156" s="220" t="b">
        <f t="shared" si="1420"/>
        <v>0</v>
      </c>
      <c r="F18156" s="219">
        <f t="shared" si="1424"/>
        <v>60520</v>
      </c>
      <c r="G18156" s="219">
        <f t="shared" si="1421"/>
        <v>60520</v>
      </c>
    </row>
    <row r="18157" spans="3:7" x14ac:dyDescent="0.25">
      <c r="C18157" s="219">
        <f t="shared" si="1422"/>
        <v>60521</v>
      </c>
      <c r="D18157" s="208" t="b">
        <f t="shared" si="1423"/>
        <v>0</v>
      </c>
      <c r="E18157" s="220" t="b">
        <f t="shared" si="1420"/>
        <v>0</v>
      </c>
      <c r="F18157" s="219">
        <f t="shared" si="1424"/>
        <v>60521</v>
      </c>
      <c r="G18157" s="219">
        <f t="shared" si="1421"/>
        <v>60521</v>
      </c>
    </row>
    <row r="18158" spans="3:7" x14ac:dyDescent="0.25">
      <c r="C18158" s="219">
        <f t="shared" si="1422"/>
        <v>60522</v>
      </c>
      <c r="D18158" s="208" t="b">
        <f t="shared" si="1423"/>
        <v>1</v>
      </c>
      <c r="E18158" s="220" t="b">
        <f t="shared" si="1420"/>
        <v>0</v>
      </c>
      <c r="F18158" s="219" t="b">
        <f t="shared" si="1424"/>
        <v>0</v>
      </c>
      <c r="G18158" s="219">
        <f t="shared" si="1421"/>
        <v>60524</v>
      </c>
    </row>
    <row r="18159" spans="3:7" x14ac:dyDescent="0.25">
      <c r="C18159" s="219">
        <f t="shared" si="1422"/>
        <v>60523</v>
      </c>
      <c r="D18159" s="208" t="b">
        <f t="shared" si="1423"/>
        <v>1</v>
      </c>
      <c r="E18159" s="220" t="b">
        <f t="shared" si="1420"/>
        <v>0</v>
      </c>
      <c r="F18159" s="219" t="b">
        <f t="shared" si="1424"/>
        <v>0</v>
      </c>
      <c r="G18159" s="219">
        <f t="shared" si="1421"/>
        <v>60524</v>
      </c>
    </row>
    <row r="18160" spans="3:7" x14ac:dyDescent="0.25">
      <c r="C18160" s="219">
        <f t="shared" si="1422"/>
        <v>60524</v>
      </c>
      <c r="D18160" s="208" t="b">
        <f t="shared" si="1423"/>
        <v>0</v>
      </c>
      <c r="E18160" s="220" t="b">
        <f t="shared" si="1420"/>
        <v>0</v>
      </c>
      <c r="F18160" s="219">
        <f t="shared" si="1424"/>
        <v>60524</v>
      </c>
      <c r="G18160" s="219">
        <f t="shared" si="1421"/>
        <v>60524</v>
      </c>
    </row>
    <row r="18161" spans="3:7" x14ac:dyDescent="0.25">
      <c r="C18161" s="219">
        <f t="shared" si="1422"/>
        <v>60525</v>
      </c>
      <c r="D18161" s="208" t="b">
        <f t="shared" si="1423"/>
        <v>0</v>
      </c>
      <c r="E18161" s="220" t="b">
        <f t="shared" si="1420"/>
        <v>0</v>
      </c>
      <c r="F18161" s="219">
        <f t="shared" si="1424"/>
        <v>60525</v>
      </c>
      <c r="G18161" s="219">
        <f t="shared" si="1421"/>
        <v>60525</v>
      </c>
    </row>
    <row r="18162" spans="3:7" x14ac:dyDescent="0.25">
      <c r="C18162" s="219">
        <f t="shared" si="1422"/>
        <v>60526</v>
      </c>
      <c r="D18162" s="208" t="b">
        <f t="shared" si="1423"/>
        <v>0</v>
      </c>
      <c r="E18162" s="220" t="b">
        <f t="shared" si="1420"/>
        <v>0</v>
      </c>
      <c r="F18162" s="219">
        <f t="shared" si="1424"/>
        <v>60526</v>
      </c>
      <c r="G18162" s="219">
        <f t="shared" si="1421"/>
        <v>60526</v>
      </c>
    </row>
    <row r="18163" spans="3:7" x14ac:dyDescent="0.25">
      <c r="C18163" s="219">
        <f t="shared" si="1422"/>
        <v>60527</v>
      </c>
      <c r="D18163" s="208" t="b">
        <f t="shared" si="1423"/>
        <v>0</v>
      </c>
      <c r="E18163" s="220" t="b">
        <f t="shared" si="1420"/>
        <v>0</v>
      </c>
      <c r="F18163" s="219">
        <f t="shared" si="1424"/>
        <v>60527</v>
      </c>
      <c r="G18163" s="219">
        <f t="shared" si="1421"/>
        <v>60527</v>
      </c>
    </row>
    <row r="18164" spans="3:7" x14ac:dyDescent="0.25">
      <c r="C18164" s="219">
        <f t="shared" si="1422"/>
        <v>60528</v>
      </c>
      <c r="D18164" s="208" t="b">
        <f t="shared" si="1423"/>
        <v>0</v>
      </c>
      <c r="E18164" s="220" t="b">
        <f t="shared" si="1420"/>
        <v>0</v>
      </c>
      <c r="F18164" s="219">
        <f t="shared" si="1424"/>
        <v>60528</v>
      </c>
      <c r="G18164" s="219">
        <f t="shared" si="1421"/>
        <v>60528</v>
      </c>
    </row>
    <row r="18165" spans="3:7" x14ac:dyDescent="0.25">
      <c r="C18165" s="219">
        <f t="shared" si="1422"/>
        <v>60529</v>
      </c>
      <c r="D18165" s="208" t="b">
        <f t="shared" si="1423"/>
        <v>1</v>
      </c>
      <c r="E18165" s="220" t="b">
        <f t="shared" si="1420"/>
        <v>0</v>
      </c>
      <c r="F18165" s="219" t="b">
        <f t="shared" si="1424"/>
        <v>0</v>
      </c>
      <c r="G18165" s="219">
        <f t="shared" si="1421"/>
        <v>60531</v>
      </c>
    </row>
    <row r="18166" spans="3:7" x14ac:dyDescent="0.25">
      <c r="C18166" s="219">
        <f t="shared" si="1422"/>
        <v>60530</v>
      </c>
      <c r="D18166" s="208" t="b">
        <f t="shared" si="1423"/>
        <v>1</v>
      </c>
      <c r="E18166" s="220" t="b">
        <f t="shared" si="1420"/>
        <v>0</v>
      </c>
      <c r="F18166" s="219" t="b">
        <f t="shared" si="1424"/>
        <v>0</v>
      </c>
      <c r="G18166" s="219">
        <f t="shared" si="1421"/>
        <v>60531</v>
      </c>
    </row>
    <row r="18167" spans="3:7" x14ac:dyDescent="0.25">
      <c r="C18167" s="219">
        <f t="shared" si="1422"/>
        <v>60531</v>
      </c>
      <c r="D18167" s="208" t="b">
        <f t="shared" si="1423"/>
        <v>0</v>
      </c>
      <c r="E18167" s="220" t="b">
        <f t="shared" si="1420"/>
        <v>0</v>
      </c>
      <c r="F18167" s="219">
        <f t="shared" si="1424"/>
        <v>60531</v>
      </c>
      <c r="G18167" s="219">
        <f t="shared" si="1421"/>
        <v>60531</v>
      </c>
    </row>
    <row r="18168" spans="3:7" x14ac:dyDescent="0.25">
      <c r="C18168" s="219">
        <f t="shared" si="1422"/>
        <v>60532</v>
      </c>
      <c r="D18168" s="208" t="b">
        <f t="shared" si="1423"/>
        <v>0</v>
      </c>
      <c r="E18168" s="220" t="b">
        <f t="shared" si="1420"/>
        <v>0</v>
      </c>
      <c r="F18168" s="219">
        <f t="shared" si="1424"/>
        <v>60532</v>
      </c>
      <c r="G18168" s="219">
        <f t="shared" si="1421"/>
        <v>60532</v>
      </c>
    </row>
    <row r="18169" spans="3:7" x14ac:dyDescent="0.25">
      <c r="C18169" s="219">
        <f t="shared" si="1422"/>
        <v>60533</v>
      </c>
      <c r="D18169" s="208" t="b">
        <f t="shared" si="1423"/>
        <v>0</v>
      </c>
      <c r="E18169" s="220" t="b">
        <f t="shared" si="1420"/>
        <v>0</v>
      </c>
      <c r="F18169" s="219">
        <f t="shared" si="1424"/>
        <v>60533</v>
      </c>
      <c r="G18169" s="219">
        <f t="shared" si="1421"/>
        <v>60533</v>
      </c>
    </row>
    <row r="18170" spans="3:7" x14ac:dyDescent="0.25">
      <c r="C18170" s="219">
        <f t="shared" si="1422"/>
        <v>60534</v>
      </c>
      <c r="D18170" s="208" t="b">
        <f t="shared" si="1423"/>
        <v>0</v>
      </c>
      <c r="E18170" s="220" t="b">
        <f t="shared" si="1420"/>
        <v>0</v>
      </c>
      <c r="F18170" s="219">
        <f t="shared" si="1424"/>
        <v>60534</v>
      </c>
      <c r="G18170" s="219">
        <f t="shared" si="1421"/>
        <v>60534</v>
      </c>
    </row>
    <row r="18171" spans="3:7" x14ac:dyDescent="0.25">
      <c r="C18171" s="219">
        <f t="shared" si="1422"/>
        <v>60535</v>
      </c>
      <c r="D18171" s="208" t="b">
        <f t="shared" si="1423"/>
        <v>0</v>
      </c>
      <c r="E18171" s="220" t="b">
        <f t="shared" si="1420"/>
        <v>0</v>
      </c>
      <c r="F18171" s="219">
        <f t="shared" si="1424"/>
        <v>60535</v>
      </c>
      <c r="G18171" s="219">
        <f t="shared" si="1421"/>
        <v>60535</v>
      </c>
    </row>
    <row r="18172" spans="3:7" x14ac:dyDescent="0.25">
      <c r="C18172" s="219">
        <f t="shared" si="1422"/>
        <v>60536</v>
      </c>
      <c r="D18172" s="208" t="b">
        <f t="shared" si="1423"/>
        <v>1</v>
      </c>
      <c r="E18172" s="220" t="b">
        <f t="shared" si="1420"/>
        <v>0</v>
      </c>
      <c r="F18172" s="219" t="b">
        <f t="shared" si="1424"/>
        <v>0</v>
      </c>
      <c r="G18172" s="219">
        <f t="shared" si="1421"/>
        <v>60538</v>
      </c>
    </row>
    <row r="18173" spans="3:7" x14ac:dyDescent="0.25">
      <c r="C18173" s="219">
        <f t="shared" si="1422"/>
        <v>60537</v>
      </c>
      <c r="D18173" s="208" t="b">
        <f t="shared" si="1423"/>
        <v>1</v>
      </c>
      <c r="E18173" s="220" t="b">
        <f t="shared" si="1420"/>
        <v>0</v>
      </c>
      <c r="F18173" s="219" t="b">
        <f t="shared" si="1424"/>
        <v>0</v>
      </c>
      <c r="G18173" s="219">
        <f t="shared" si="1421"/>
        <v>60538</v>
      </c>
    </row>
    <row r="18174" spans="3:7" x14ac:dyDescent="0.25">
      <c r="C18174" s="219">
        <f t="shared" si="1422"/>
        <v>60538</v>
      </c>
      <c r="D18174" s="208" t="b">
        <f t="shared" si="1423"/>
        <v>0</v>
      </c>
      <c r="E18174" s="220" t="b">
        <f t="shared" si="1420"/>
        <v>0</v>
      </c>
      <c r="F18174" s="219">
        <f t="shared" si="1424"/>
        <v>60538</v>
      </c>
      <c r="G18174" s="219">
        <f t="shared" si="1421"/>
        <v>60538</v>
      </c>
    </row>
    <row r="18175" spans="3:7" x14ac:dyDescent="0.25">
      <c r="C18175" s="219">
        <f t="shared" si="1422"/>
        <v>60539</v>
      </c>
      <c r="D18175" s="208" t="b">
        <f t="shared" si="1423"/>
        <v>0</v>
      </c>
      <c r="E18175" s="220" t="b">
        <f t="shared" si="1420"/>
        <v>0</v>
      </c>
      <c r="F18175" s="219">
        <f t="shared" si="1424"/>
        <v>60539</v>
      </c>
      <c r="G18175" s="219">
        <f t="shared" si="1421"/>
        <v>60539</v>
      </c>
    </row>
    <row r="18176" spans="3:7" x14ac:dyDescent="0.25">
      <c r="C18176" s="219">
        <f t="shared" si="1422"/>
        <v>60540</v>
      </c>
      <c r="D18176" s="208" t="b">
        <f t="shared" si="1423"/>
        <v>0</v>
      </c>
      <c r="E18176" s="220" t="b">
        <f t="shared" si="1420"/>
        <v>0</v>
      </c>
      <c r="F18176" s="219">
        <f t="shared" si="1424"/>
        <v>60540</v>
      </c>
      <c r="G18176" s="219">
        <f t="shared" si="1421"/>
        <v>60540</v>
      </c>
    </row>
    <row r="18177" spans="3:7" x14ac:dyDescent="0.25">
      <c r="C18177" s="219">
        <f t="shared" si="1422"/>
        <v>60541</v>
      </c>
      <c r="D18177" s="208" t="b">
        <f t="shared" si="1423"/>
        <v>0</v>
      </c>
      <c r="E18177" s="220" t="b">
        <f t="shared" si="1420"/>
        <v>0</v>
      </c>
      <c r="F18177" s="219">
        <f t="shared" si="1424"/>
        <v>60541</v>
      </c>
      <c r="G18177" s="219">
        <f t="shared" si="1421"/>
        <v>60541</v>
      </c>
    </row>
    <row r="18178" spans="3:7" x14ac:dyDescent="0.25">
      <c r="C18178" s="219">
        <f t="shared" si="1422"/>
        <v>60542</v>
      </c>
      <c r="D18178" s="208" t="b">
        <f t="shared" si="1423"/>
        <v>0</v>
      </c>
      <c r="E18178" s="220" t="b">
        <f t="shared" si="1420"/>
        <v>0</v>
      </c>
      <c r="F18178" s="219">
        <f t="shared" si="1424"/>
        <v>60542</v>
      </c>
      <c r="G18178" s="219">
        <f t="shared" si="1421"/>
        <v>60542</v>
      </c>
    </row>
    <row r="18179" spans="3:7" x14ac:dyDescent="0.25">
      <c r="C18179" s="219">
        <f t="shared" si="1422"/>
        <v>60543</v>
      </c>
      <c r="D18179" s="208" t="b">
        <f t="shared" si="1423"/>
        <v>1</v>
      </c>
      <c r="E18179" s="220" t="b">
        <f t="shared" si="1420"/>
        <v>0</v>
      </c>
      <c r="F18179" s="219" t="b">
        <f t="shared" si="1424"/>
        <v>0</v>
      </c>
      <c r="G18179" s="219">
        <f t="shared" si="1421"/>
        <v>60545</v>
      </c>
    </row>
    <row r="18180" spans="3:7" x14ac:dyDescent="0.25">
      <c r="C18180" s="219">
        <f t="shared" si="1422"/>
        <v>60544</v>
      </c>
      <c r="D18180" s="208" t="b">
        <f t="shared" si="1423"/>
        <v>1</v>
      </c>
      <c r="E18180" s="220" t="b">
        <f t="shared" si="1420"/>
        <v>0</v>
      </c>
      <c r="F18180" s="219" t="b">
        <f t="shared" si="1424"/>
        <v>0</v>
      </c>
      <c r="G18180" s="219">
        <f t="shared" si="1421"/>
        <v>60545</v>
      </c>
    </row>
    <row r="18181" spans="3:7" x14ac:dyDescent="0.25">
      <c r="C18181" s="219">
        <f t="shared" si="1422"/>
        <v>60545</v>
      </c>
      <c r="D18181" s="208" t="b">
        <f t="shared" si="1423"/>
        <v>0</v>
      </c>
      <c r="E18181" s="220" t="b">
        <f t="shared" si="1420"/>
        <v>0</v>
      </c>
      <c r="F18181" s="219">
        <f t="shared" si="1424"/>
        <v>60545</v>
      </c>
      <c r="G18181" s="219">
        <f t="shared" si="1421"/>
        <v>60545</v>
      </c>
    </row>
    <row r="18182" spans="3:7" x14ac:dyDescent="0.25">
      <c r="C18182" s="219">
        <f t="shared" si="1422"/>
        <v>60546</v>
      </c>
      <c r="D18182" s="208" t="b">
        <f t="shared" si="1423"/>
        <v>0</v>
      </c>
      <c r="E18182" s="220" t="b">
        <f t="shared" ref="E18182:E18245" si="1425">IF(TYPE(VLOOKUP(C18182,Holydays,1,0))&lt;&gt;1,FALSE,TRUE)</f>
        <v>0</v>
      </c>
      <c r="F18182" s="219">
        <f t="shared" si="1424"/>
        <v>60546</v>
      </c>
      <c r="G18182" s="219">
        <f t="shared" ref="G18182:G18245" si="1426">IF(F18182,F18182,WORKDAY(C18182,1,Holydays))</f>
        <v>60546</v>
      </c>
    </row>
    <row r="18183" spans="3:7" x14ac:dyDescent="0.25">
      <c r="C18183" s="219">
        <f t="shared" ref="C18183:C18246" si="1427">C18182+1</f>
        <v>60547</v>
      </c>
      <c r="D18183" s="208" t="b">
        <f t="shared" ref="D18183:D18246" si="1428">IF(WEEKDAY(C18183,2)&gt;5,TRUE)</f>
        <v>0</v>
      </c>
      <c r="E18183" s="220" t="b">
        <f t="shared" si="1425"/>
        <v>0</v>
      </c>
      <c r="F18183" s="219">
        <f t="shared" ref="F18183:F18246" si="1429">IF(OR(D18183,E18183),FALSE,C18183)</f>
        <v>60547</v>
      </c>
      <c r="G18183" s="219">
        <f t="shared" si="1426"/>
        <v>60547</v>
      </c>
    </row>
    <row r="18184" spans="3:7" x14ac:dyDescent="0.25">
      <c r="C18184" s="219">
        <f t="shared" si="1427"/>
        <v>60548</v>
      </c>
      <c r="D18184" s="208" t="b">
        <f t="shared" si="1428"/>
        <v>0</v>
      </c>
      <c r="E18184" s="220" t="b">
        <f t="shared" si="1425"/>
        <v>0</v>
      </c>
      <c r="F18184" s="219">
        <f t="shared" si="1429"/>
        <v>60548</v>
      </c>
      <c r="G18184" s="219">
        <f t="shared" si="1426"/>
        <v>60548</v>
      </c>
    </row>
    <row r="18185" spans="3:7" x14ac:dyDescent="0.25">
      <c r="C18185" s="219">
        <f t="shared" si="1427"/>
        <v>60549</v>
      </c>
      <c r="D18185" s="208" t="b">
        <f t="shared" si="1428"/>
        <v>0</v>
      </c>
      <c r="E18185" s="220" t="b">
        <f t="shared" si="1425"/>
        <v>0</v>
      </c>
      <c r="F18185" s="219">
        <f t="shared" si="1429"/>
        <v>60549</v>
      </c>
      <c r="G18185" s="219">
        <f t="shared" si="1426"/>
        <v>60549</v>
      </c>
    </row>
    <row r="18186" spans="3:7" x14ac:dyDescent="0.25">
      <c r="C18186" s="219">
        <f t="shared" si="1427"/>
        <v>60550</v>
      </c>
      <c r="D18186" s="208" t="b">
        <f t="shared" si="1428"/>
        <v>1</v>
      </c>
      <c r="E18186" s="220" t="b">
        <f t="shared" si="1425"/>
        <v>0</v>
      </c>
      <c r="F18186" s="219" t="b">
        <f t="shared" si="1429"/>
        <v>0</v>
      </c>
      <c r="G18186" s="219">
        <f t="shared" si="1426"/>
        <v>60552</v>
      </c>
    </row>
    <row r="18187" spans="3:7" x14ac:dyDescent="0.25">
      <c r="C18187" s="219">
        <f t="shared" si="1427"/>
        <v>60551</v>
      </c>
      <c r="D18187" s="208" t="b">
        <f t="shared" si="1428"/>
        <v>1</v>
      </c>
      <c r="E18187" s="220" t="b">
        <f t="shared" si="1425"/>
        <v>0</v>
      </c>
      <c r="F18187" s="219" t="b">
        <f t="shared" si="1429"/>
        <v>0</v>
      </c>
      <c r="G18187" s="219">
        <f t="shared" si="1426"/>
        <v>60552</v>
      </c>
    </row>
    <row r="18188" spans="3:7" x14ac:dyDescent="0.25">
      <c r="C18188" s="219">
        <f t="shared" si="1427"/>
        <v>60552</v>
      </c>
      <c r="D18188" s="208" t="b">
        <f t="shared" si="1428"/>
        <v>0</v>
      </c>
      <c r="E18188" s="220" t="b">
        <f t="shared" si="1425"/>
        <v>0</v>
      </c>
      <c r="F18188" s="219">
        <f t="shared" si="1429"/>
        <v>60552</v>
      </c>
      <c r="G18188" s="219">
        <f t="shared" si="1426"/>
        <v>60552</v>
      </c>
    </row>
    <row r="18189" spans="3:7" x14ac:dyDescent="0.25">
      <c r="C18189" s="219">
        <f t="shared" si="1427"/>
        <v>60553</v>
      </c>
      <c r="D18189" s="208" t="b">
        <f t="shared" si="1428"/>
        <v>0</v>
      </c>
      <c r="E18189" s="220" t="b">
        <f t="shared" si="1425"/>
        <v>0</v>
      </c>
      <c r="F18189" s="219">
        <f t="shared" si="1429"/>
        <v>60553</v>
      </c>
      <c r="G18189" s="219">
        <f t="shared" si="1426"/>
        <v>60553</v>
      </c>
    </row>
    <row r="18190" spans="3:7" x14ac:dyDescent="0.25">
      <c r="C18190" s="219">
        <f t="shared" si="1427"/>
        <v>60554</v>
      </c>
      <c r="D18190" s="208" t="b">
        <f t="shared" si="1428"/>
        <v>0</v>
      </c>
      <c r="E18190" s="220" t="b">
        <f t="shared" si="1425"/>
        <v>0</v>
      </c>
      <c r="F18190" s="219">
        <f t="shared" si="1429"/>
        <v>60554</v>
      </c>
      <c r="G18190" s="219">
        <f t="shared" si="1426"/>
        <v>60554</v>
      </c>
    </row>
    <row r="18191" spans="3:7" x14ac:dyDescent="0.25">
      <c r="C18191" s="219">
        <f t="shared" si="1427"/>
        <v>60555</v>
      </c>
      <c r="D18191" s="208" t="b">
        <f t="shared" si="1428"/>
        <v>0</v>
      </c>
      <c r="E18191" s="220" t="b">
        <f t="shared" si="1425"/>
        <v>0</v>
      </c>
      <c r="F18191" s="219">
        <f t="shared" si="1429"/>
        <v>60555</v>
      </c>
      <c r="G18191" s="219">
        <f t="shared" si="1426"/>
        <v>60555</v>
      </c>
    </row>
    <row r="18192" spans="3:7" x14ac:dyDescent="0.25">
      <c r="C18192" s="219">
        <f t="shared" si="1427"/>
        <v>60556</v>
      </c>
      <c r="D18192" s="208" t="b">
        <f t="shared" si="1428"/>
        <v>0</v>
      </c>
      <c r="E18192" s="220" t="b">
        <f t="shared" si="1425"/>
        <v>0</v>
      </c>
      <c r="F18192" s="219">
        <f t="shared" si="1429"/>
        <v>60556</v>
      </c>
      <c r="G18192" s="219">
        <f t="shared" si="1426"/>
        <v>60556</v>
      </c>
    </row>
    <row r="18193" spans="3:7" x14ac:dyDescent="0.25">
      <c r="C18193" s="219">
        <f t="shared" si="1427"/>
        <v>60557</v>
      </c>
      <c r="D18193" s="208" t="b">
        <f t="shared" si="1428"/>
        <v>1</v>
      </c>
      <c r="E18193" s="220" t="b">
        <f t="shared" si="1425"/>
        <v>0</v>
      </c>
      <c r="F18193" s="219" t="b">
        <f t="shared" si="1429"/>
        <v>0</v>
      </c>
      <c r="G18193" s="219">
        <f t="shared" si="1426"/>
        <v>60559</v>
      </c>
    </row>
    <row r="18194" spans="3:7" x14ac:dyDescent="0.25">
      <c r="C18194" s="219">
        <f t="shared" si="1427"/>
        <v>60558</v>
      </c>
      <c r="D18194" s="208" t="b">
        <f t="shared" si="1428"/>
        <v>1</v>
      </c>
      <c r="E18194" s="220" t="b">
        <f t="shared" si="1425"/>
        <v>0</v>
      </c>
      <c r="F18194" s="219" t="b">
        <f t="shared" si="1429"/>
        <v>0</v>
      </c>
      <c r="G18194" s="219">
        <f t="shared" si="1426"/>
        <v>60559</v>
      </c>
    </row>
    <row r="18195" spans="3:7" x14ac:dyDescent="0.25">
      <c r="C18195" s="219">
        <f t="shared" si="1427"/>
        <v>60559</v>
      </c>
      <c r="D18195" s="208" t="b">
        <f t="shared" si="1428"/>
        <v>0</v>
      </c>
      <c r="E18195" s="220" t="b">
        <f t="shared" si="1425"/>
        <v>0</v>
      </c>
      <c r="F18195" s="219">
        <f t="shared" si="1429"/>
        <v>60559</v>
      </c>
      <c r="G18195" s="219">
        <f t="shared" si="1426"/>
        <v>60559</v>
      </c>
    </row>
    <row r="18196" spans="3:7" x14ac:dyDescent="0.25">
      <c r="C18196" s="219">
        <f t="shared" si="1427"/>
        <v>60560</v>
      </c>
      <c r="D18196" s="208" t="b">
        <f t="shared" si="1428"/>
        <v>0</v>
      </c>
      <c r="E18196" s="220" t="b">
        <f t="shared" si="1425"/>
        <v>0</v>
      </c>
      <c r="F18196" s="219">
        <f t="shared" si="1429"/>
        <v>60560</v>
      </c>
      <c r="G18196" s="219">
        <f t="shared" si="1426"/>
        <v>60560</v>
      </c>
    </row>
    <row r="18197" spans="3:7" x14ac:dyDescent="0.25">
      <c r="C18197" s="219">
        <f t="shared" si="1427"/>
        <v>60561</v>
      </c>
      <c r="D18197" s="208" t="b">
        <f t="shared" si="1428"/>
        <v>0</v>
      </c>
      <c r="E18197" s="220" t="b">
        <f t="shared" si="1425"/>
        <v>0</v>
      </c>
      <c r="F18197" s="219">
        <f t="shared" si="1429"/>
        <v>60561</v>
      </c>
      <c r="G18197" s="219">
        <f t="shared" si="1426"/>
        <v>60561</v>
      </c>
    </row>
    <row r="18198" spans="3:7" x14ac:dyDescent="0.25">
      <c r="C18198" s="219">
        <f t="shared" si="1427"/>
        <v>60562</v>
      </c>
      <c r="D18198" s="208" t="b">
        <f t="shared" si="1428"/>
        <v>0</v>
      </c>
      <c r="E18198" s="220" t="b">
        <f t="shared" si="1425"/>
        <v>0</v>
      </c>
      <c r="F18198" s="219">
        <f t="shared" si="1429"/>
        <v>60562</v>
      </c>
      <c r="G18198" s="219">
        <f t="shared" si="1426"/>
        <v>60562</v>
      </c>
    </row>
    <row r="18199" spans="3:7" x14ac:dyDescent="0.25">
      <c r="C18199" s="219">
        <f t="shared" si="1427"/>
        <v>60563</v>
      </c>
      <c r="D18199" s="208" t="b">
        <f t="shared" si="1428"/>
        <v>0</v>
      </c>
      <c r="E18199" s="220" t="b">
        <f t="shared" si="1425"/>
        <v>0</v>
      </c>
      <c r="F18199" s="219">
        <f t="shared" si="1429"/>
        <v>60563</v>
      </c>
      <c r="G18199" s="219">
        <f t="shared" si="1426"/>
        <v>60563</v>
      </c>
    </row>
    <row r="18200" spans="3:7" x14ac:dyDescent="0.25">
      <c r="C18200" s="219">
        <f t="shared" si="1427"/>
        <v>60564</v>
      </c>
      <c r="D18200" s="208" t="b">
        <f t="shared" si="1428"/>
        <v>1</v>
      </c>
      <c r="E18200" s="220" t="b">
        <f t="shared" si="1425"/>
        <v>0</v>
      </c>
      <c r="F18200" s="219" t="b">
        <f t="shared" si="1429"/>
        <v>0</v>
      </c>
      <c r="G18200" s="219">
        <f t="shared" si="1426"/>
        <v>60566</v>
      </c>
    </row>
    <row r="18201" spans="3:7" x14ac:dyDescent="0.25">
      <c r="C18201" s="219">
        <f t="shared" si="1427"/>
        <v>60565</v>
      </c>
      <c r="D18201" s="208" t="b">
        <f t="shared" si="1428"/>
        <v>1</v>
      </c>
      <c r="E18201" s="220" t="b">
        <f t="shared" si="1425"/>
        <v>0</v>
      </c>
      <c r="F18201" s="219" t="b">
        <f t="shared" si="1429"/>
        <v>0</v>
      </c>
      <c r="G18201" s="219">
        <f t="shared" si="1426"/>
        <v>60566</v>
      </c>
    </row>
    <row r="18202" spans="3:7" x14ac:dyDescent="0.25">
      <c r="C18202" s="219">
        <f t="shared" si="1427"/>
        <v>60566</v>
      </c>
      <c r="D18202" s="208" t="b">
        <f t="shared" si="1428"/>
        <v>0</v>
      </c>
      <c r="E18202" s="220" t="b">
        <f t="shared" si="1425"/>
        <v>0</v>
      </c>
      <c r="F18202" s="219">
        <f t="shared" si="1429"/>
        <v>60566</v>
      </c>
      <c r="G18202" s="219">
        <f t="shared" si="1426"/>
        <v>60566</v>
      </c>
    </row>
    <row r="18203" spans="3:7" x14ac:dyDescent="0.25">
      <c r="C18203" s="219">
        <f t="shared" si="1427"/>
        <v>60567</v>
      </c>
      <c r="D18203" s="208" t="b">
        <f t="shared" si="1428"/>
        <v>0</v>
      </c>
      <c r="E18203" s="220" t="b">
        <f t="shared" si="1425"/>
        <v>0</v>
      </c>
      <c r="F18203" s="219">
        <f t="shared" si="1429"/>
        <v>60567</v>
      </c>
      <c r="G18203" s="219">
        <f t="shared" si="1426"/>
        <v>60567</v>
      </c>
    </row>
    <row r="18204" spans="3:7" x14ac:dyDescent="0.25">
      <c r="C18204" s="219">
        <f t="shared" si="1427"/>
        <v>60568</v>
      </c>
      <c r="D18204" s="208" t="b">
        <f t="shared" si="1428"/>
        <v>0</v>
      </c>
      <c r="E18204" s="220" t="b">
        <f t="shared" si="1425"/>
        <v>0</v>
      </c>
      <c r="F18204" s="219">
        <f t="shared" si="1429"/>
        <v>60568</v>
      </c>
      <c r="G18204" s="219">
        <f t="shared" si="1426"/>
        <v>60568</v>
      </c>
    </row>
    <row r="18205" spans="3:7" x14ac:dyDescent="0.25">
      <c r="C18205" s="219">
        <f t="shared" si="1427"/>
        <v>60569</v>
      </c>
      <c r="D18205" s="208" t="b">
        <f t="shared" si="1428"/>
        <v>0</v>
      </c>
      <c r="E18205" s="220" t="b">
        <f t="shared" si="1425"/>
        <v>0</v>
      </c>
      <c r="F18205" s="219">
        <f t="shared" si="1429"/>
        <v>60569</v>
      </c>
      <c r="G18205" s="219">
        <f t="shared" si="1426"/>
        <v>60569</v>
      </c>
    </row>
    <row r="18206" spans="3:7" x14ac:dyDescent="0.25">
      <c r="C18206" s="219">
        <f t="shared" si="1427"/>
        <v>60570</v>
      </c>
      <c r="D18206" s="208" t="b">
        <f t="shared" si="1428"/>
        <v>0</v>
      </c>
      <c r="E18206" s="220" t="b">
        <f t="shared" si="1425"/>
        <v>0</v>
      </c>
      <c r="F18206" s="219">
        <f t="shared" si="1429"/>
        <v>60570</v>
      </c>
      <c r="G18206" s="219">
        <f t="shared" si="1426"/>
        <v>60570</v>
      </c>
    </row>
    <row r="18207" spans="3:7" x14ac:dyDescent="0.25">
      <c r="C18207" s="219">
        <f t="shared" si="1427"/>
        <v>60571</v>
      </c>
      <c r="D18207" s="208" t="b">
        <f t="shared" si="1428"/>
        <v>1</v>
      </c>
      <c r="E18207" s="220" t="b">
        <f t="shared" si="1425"/>
        <v>0</v>
      </c>
      <c r="F18207" s="219" t="b">
        <f t="shared" si="1429"/>
        <v>0</v>
      </c>
      <c r="G18207" s="219">
        <f t="shared" si="1426"/>
        <v>60573</v>
      </c>
    </row>
    <row r="18208" spans="3:7" x14ac:dyDescent="0.25">
      <c r="C18208" s="219">
        <f t="shared" si="1427"/>
        <v>60572</v>
      </c>
      <c r="D18208" s="208" t="b">
        <f t="shared" si="1428"/>
        <v>1</v>
      </c>
      <c r="E18208" s="220" t="b">
        <f t="shared" si="1425"/>
        <v>0</v>
      </c>
      <c r="F18208" s="219" t="b">
        <f t="shared" si="1429"/>
        <v>0</v>
      </c>
      <c r="G18208" s="219">
        <f t="shared" si="1426"/>
        <v>60573</v>
      </c>
    </row>
    <row r="18209" spans="3:7" x14ac:dyDescent="0.25">
      <c r="C18209" s="219">
        <f t="shared" si="1427"/>
        <v>60573</v>
      </c>
      <c r="D18209" s="208" t="b">
        <f t="shared" si="1428"/>
        <v>0</v>
      </c>
      <c r="E18209" s="220" t="b">
        <f t="shared" si="1425"/>
        <v>0</v>
      </c>
      <c r="F18209" s="219">
        <f t="shared" si="1429"/>
        <v>60573</v>
      </c>
      <c r="G18209" s="219">
        <f t="shared" si="1426"/>
        <v>60573</v>
      </c>
    </row>
    <row r="18210" spans="3:7" x14ac:dyDescent="0.25">
      <c r="C18210" s="219">
        <f t="shared" si="1427"/>
        <v>60574</v>
      </c>
      <c r="D18210" s="208" t="b">
        <f t="shared" si="1428"/>
        <v>0</v>
      </c>
      <c r="E18210" s="220" t="b">
        <f t="shared" si="1425"/>
        <v>0</v>
      </c>
      <c r="F18210" s="219">
        <f t="shared" si="1429"/>
        <v>60574</v>
      </c>
      <c r="G18210" s="219">
        <f t="shared" si="1426"/>
        <v>60574</v>
      </c>
    </row>
    <row r="18211" spans="3:7" x14ac:dyDescent="0.25">
      <c r="C18211" s="219">
        <f t="shared" si="1427"/>
        <v>60575</v>
      </c>
      <c r="D18211" s="208" t="b">
        <f t="shared" si="1428"/>
        <v>0</v>
      </c>
      <c r="E18211" s="220" t="b">
        <f t="shared" si="1425"/>
        <v>0</v>
      </c>
      <c r="F18211" s="219">
        <f t="shared" si="1429"/>
        <v>60575</v>
      </c>
      <c r="G18211" s="219">
        <f t="shared" si="1426"/>
        <v>60575</v>
      </c>
    </row>
    <row r="18212" spans="3:7" x14ac:dyDescent="0.25">
      <c r="C18212" s="219">
        <f t="shared" si="1427"/>
        <v>60576</v>
      </c>
      <c r="D18212" s="208" t="b">
        <f t="shared" si="1428"/>
        <v>0</v>
      </c>
      <c r="E18212" s="220" t="b">
        <f t="shared" si="1425"/>
        <v>0</v>
      </c>
      <c r="F18212" s="219">
        <f t="shared" si="1429"/>
        <v>60576</v>
      </c>
      <c r="G18212" s="219">
        <f t="shared" si="1426"/>
        <v>60576</v>
      </c>
    </row>
    <row r="18213" spans="3:7" x14ac:dyDescent="0.25">
      <c r="C18213" s="219">
        <f t="shared" si="1427"/>
        <v>60577</v>
      </c>
      <c r="D18213" s="208" t="b">
        <f t="shared" si="1428"/>
        <v>0</v>
      </c>
      <c r="E18213" s="220" t="b">
        <f t="shared" si="1425"/>
        <v>0</v>
      </c>
      <c r="F18213" s="219">
        <f t="shared" si="1429"/>
        <v>60577</v>
      </c>
      <c r="G18213" s="219">
        <f t="shared" si="1426"/>
        <v>60577</v>
      </c>
    </row>
    <row r="18214" spans="3:7" x14ac:dyDescent="0.25">
      <c r="C18214" s="219">
        <f t="shared" si="1427"/>
        <v>60578</v>
      </c>
      <c r="D18214" s="208" t="b">
        <f t="shared" si="1428"/>
        <v>1</v>
      </c>
      <c r="E18214" s="220" t="b">
        <f t="shared" si="1425"/>
        <v>0</v>
      </c>
      <c r="F18214" s="219" t="b">
        <f t="shared" si="1429"/>
        <v>0</v>
      </c>
      <c r="G18214" s="219">
        <f t="shared" si="1426"/>
        <v>60580</v>
      </c>
    </row>
    <row r="18215" spans="3:7" x14ac:dyDescent="0.25">
      <c r="C18215" s="219">
        <f t="shared" si="1427"/>
        <v>60579</v>
      </c>
      <c r="D18215" s="208" t="b">
        <f t="shared" si="1428"/>
        <v>1</v>
      </c>
      <c r="E18215" s="220" t="b">
        <f t="shared" si="1425"/>
        <v>0</v>
      </c>
      <c r="F18215" s="219" t="b">
        <f t="shared" si="1429"/>
        <v>0</v>
      </c>
      <c r="G18215" s="219">
        <f t="shared" si="1426"/>
        <v>60580</v>
      </c>
    </row>
    <row r="18216" spans="3:7" x14ac:dyDescent="0.25">
      <c r="C18216" s="219">
        <f t="shared" si="1427"/>
        <v>60580</v>
      </c>
      <c r="D18216" s="208" t="b">
        <f t="shared" si="1428"/>
        <v>0</v>
      </c>
      <c r="E18216" s="220" t="b">
        <f t="shared" si="1425"/>
        <v>0</v>
      </c>
      <c r="F18216" s="219">
        <f t="shared" si="1429"/>
        <v>60580</v>
      </c>
      <c r="G18216" s="219">
        <f t="shared" si="1426"/>
        <v>60580</v>
      </c>
    </row>
    <row r="18217" spans="3:7" x14ac:dyDescent="0.25">
      <c r="C18217" s="219">
        <f t="shared" si="1427"/>
        <v>60581</v>
      </c>
      <c r="D18217" s="208" t="b">
        <f t="shared" si="1428"/>
        <v>0</v>
      </c>
      <c r="E18217" s="220" t="b">
        <f t="shared" si="1425"/>
        <v>0</v>
      </c>
      <c r="F18217" s="219">
        <f t="shared" si="1429"/>
        <v>60581</v>
      </c>
      <c r="G18217" s="219">
        <f t="shared" si="1426"/>
        <v>60581</v>
      </c>
    </row>
    <row r="18218" spans="3:7" x14ac:dyDescent="0.25">
      <c r="C18218" s="219">
        <f t="shared" si="1427"/>
        <v>60582</v>
      </c>
      <c r="D18218" s="208" t="b">
        <f t="shared" si="1428"/>
        <v>0</v>
      </c>
      <c r="E18218" s="220" t="b">
        <f t="shared" si="1425"/>
        <v>0</v>
      </c>
      <c r="F18218" s="219">
        <f t="shared" si="1429"/>
        <v>60582</v>
      </c>
      <c r="G18218" s="219">
        <f t="shared" si="1426"/>
        <v>60582</v>
      </c>
    </row>
    <row r="18219" spans="3:7" x14ac:dyDescent="0.25">
      <c r="C18219" s="219">
        <f t="shared" si="1427"/>
        <v>60583</v>
      </c>
      <c r="D18219" s="208" t="b">
        <f t="shared" si="1428"/>
        <v>0</v>
      </c>
      <c r="E18219" s="220" t="b">
        <f t="shared" si="1425"/>
        <v>0</v>
      </c>
      <c r="F18219" s="219">
        <f t="shared" si="1429"/>
        <v>60583</v>
      </c>
      <c r="G18219" s="219">
        <f t="shared" si="1426"/>
        <v>60583</v>
      </c>
    </row>
    <row r="18220" spans="3:7" x14ac:dyDescent="0.25">
      <c r="C18220" s="219">
        <f t="shared" si="1427"/>
        <v>60584</v>
      </c>
      <c r="D18220" s="208" t="b">
        <f t="shared" si="1428"/>
        <v>0</v>
      </c>
      <c r="E18220" s="220" t="b">
        <f t="shared" si="1425"/>
        <v>0</v>
      </c>
      <c r="F18220" s="219">
        <f t="shared" si="1429"/>
        <v>60584</v>
      </c>
      <c r="G18220" s="219">
        <f t="shared" si="1426"/>
        <v>60584</v>
      </c>
    </row>
    <row r="18221" spans="3:7" x14ac:dyDescent="0.25">
      <c r="C18221" s="219">
        <f t="shared" si="1427"/>
        <v>60585</v>
      </c>
      <c r="D18221" s="208" t="b">
        <f t="shared" si="1428"/>
        <v>1</v>
      </c>
      <c r="E18221" s="220" t="b">
        <f t="shared" si="1425"/>
        <v>0</v>
      </c>
      <c r="F18221" s="219" t="b">
        <f t="shared" si="1429"/>
        <v>0</v>
      </c>
      <c r="G18221" s="219">
        <f t="shared" si="1426"/>
        <v>60587</v>
      </c>
    </row>
    <row r="18222" spans="3:7" x14ac:dyDescent="0.25">
      <c r="C18222" s="219">
        <f t="shared" si="1427"/>
        <v>60586</v>
      </c>
      <c r="D18222" s="208" t="b">
        <f t="shared" si="1428"/>
        <v>1</v>
      </c>
      <c r="E18222" s="220" t="b">
        <f t="shared" si="1425"/>
        <v>0</v>
      </c>
      <c r="F18222" s="219" t="b">
        <f t="shared" si="1429"/>
        <v>0</v>
      </c>
      <c r="G18222" s="219">
        <f t="shared" si="1426"/>
        <v>60587</v>
      </c>
    </row>
    <row r="18223" spans="3:7" x14ac:dyDescent="0.25">
      <c r="C18223" s="219">
        <f t="shared" si="1427"/>
        <v>60587</v>
      </c>
      <c r="D18223" s="208" t="b">
        <f t="shared" si="1428"/>
        <v>0</v>
      </c>
      <c r="E18223" s="220" t="b">
        <f t="shared" si="1425"/>
        <v>0</v>
      </c>
      <c r="F18223" s="219">
        <f t="shared" si="1429"/>
        <v>60587</v>
      </c>
      <c r="G18223" s="219">
        <f t="shared" si="1426"/>
        <v>60587</v>
      </c>
    </row>
    <row r="18224" spans="3:7" x14ac:dyDescent="0.25">
      <c r="C18224" s="219">
        <f t="shared" si="1427"/>
        <v>60588</v>
      </c>
      <c r="D18224" s="208" t="b">
        <f t="shared" si="1428"/>
        <v>0</v>
      </c>
      <c r="E18224" s="220" t="b">
        <f t="shared" si="1425"/>
        <v>0</v>
      </c>
      <c r="F18224" s="219">
        <f t="shared" si="1429"/>
        <v>60588</v>
      </c>
      <c r="G18224" s="219">
        <f t="shared" si="1426"/>
        <v>60588</v>
      </c>
    </row>
    <row r="18225" spans="3:7" x14ac:dyDescent="0.25">
      <c r="C18225" s="219">
        <f t="shared" si="1427"/>
        <v>60589</v>
      </c>
      <c r="D18225" s="208" t="b">
        <f t="shared" si="1428"/>
        <v>0</v>
      </c>
      <c r="E18225" s="220" t="b">
        <f t="shared" si="1425"/>
        <v>0</v>
      </c>
      <c r="F18225" s="219">
        <f t="shared" si="1429"/>
        <v>60589</v>
      </c>
      <c r="G18225" s="219">
        <f t="shared" si="1426"/>
        <v>60589</v>
      </c>
    </row>
    <row r="18226" spans="3:7" x14ac:dyDescent="0.25">
      <c r="C18226" s="219">
        <f t="shared" si="1427"/>
        <v>60590</v>
      </c>
      <c r="D18226" s="208" t="b">
        <f t="shared" si="1428"/>
        <v>0</v>
      </c>
      <c r="E18226" s="220" t="b">
        <f t="shared" si="1425"/>
        <v>0</v>
      </c>
      <c r="F18226" s="219">
        <f t="shared" si="1429"/>
        <v>60590</v>
      </c>
      <c r="G18226" s="219">
        <f t="shared" si="1426"/>
        <v>60590</v>
      </c>
    </row>
    <row r="18227" spans="3:7" x14ac:dyDescent="0.25">
      <c r="C18227" s="219">
        <f t="shared" si="1427"/>
        <v>60591</v>
      </c>
      <c r="D18227" s="208" t="b">
        <f t="shared" si="1428"/>
        <v>0</v>
      </c>
      <c r="E18227" s="220" t="b">
        <f t="shared" si="1425"/>
        <v>0</v>
      </c>
      <c r="F18227" s="219">
        <f t="shared" si="1429"/>
        <v>60591</v>
      </c>
      <c r="G18227" s="219">
        <f t="shared" si="1426"/>
        <v>60591</v>
      </c>
    </row>
    <row r="18228" spans="3:7" x14ac:dyDescent="0.25">
      <c r="C18228" s="219">
        <f t="shared" si="1427"/>
        <v>60592</v>
      </c>
      <c r="D18228" s="208" t="b">
        <f t="shared" si="1428"/>
        <v>1</v>
      </c>
      <c r="E18228" s="220" t="b">
        <f t="shared" si="1425"/>
        <v>0</v>
      </c>
      <c r="F18228" s="219" t="b">
        <f t="shared" si="1429"/>
        <v>0</v>
      </c>
      <c r="G18228" s="219">
        <f t="shared" si="1426"/>
        <v>60594</v>
      </c>
    </row>
    <row r="18229" spans="3:7" x14ac:dyDescent="0.25">
      <c r="C18229" s="219">
        <f t="shared" si="1427"/>
        <v>60593</v>
      </c>
      <c r="D18229" s="208" t="b">
        <f t="shared" si="1428"/>
        <v>1</v>
      </c>
      <c r="E18229" s="220" t="b">
        <f t="shared" si="1425"/>
        <v>0</v>
      </c>
      <c r="F18229" s="219" t="b">
        <f t="shared" si="1429"/>
        <v>0</v>
      </c>
      <c r="G18229" s="219">
        <f t="shared" si="1426"/>
        <v>60594</v>
      </c>
    </row>
    <row r="18230" spans="3:7" x14ac:dyDescent="0.25">
      <c r="C18230" s="219">
        <f t="shared" si="1427"/>
        <v>60594</v>
      </c>
      <c r="D18230" s="208" t="b">
        <f t="shared" si="1428"/>
        <v>0</v>
      </c>
      <c r="E18230" s="220" t="b">
        <f t="shared" si="1425"/>
        <v>0</v>
      </c>
      <c r="F18230" s="219">
        <f t="shared" si="1429"/>
        <v>60594</v>
      </c>
      <c r="G18230" s="219">
        <f t="shared" si="1426"/>
        <v>60594</v>
      </c>
    </row>
    <row r="18231" spans="3:7" x14ac:dyDescent="0.25">
      <c r="C18231" s="219">
        <f t="shared" si="1427"/>
        <v>60595</v>
      </c>
      <c r="D18231" s="208" t="b">
        <f t="shared" si="1428"/>
        <v>0</v>
      </c>
      <c r="E18231" s="220" t="b">
        <f t="shared" si="1425"/>
        <v>0</v>
      </c>
      <c r="F18231" s="219">
        <f t="shared" si="1429"/>
        <v>60595</v>
      </c>
      <c r="G18231" s="219">
        <f t="shared" si="1426"/>
        <v>60595</v>
      </c>
    </row>
    <row r="18232" spans="3:7" x14ac:dyDescent="0.25">
      <c r="C18232" s="219">
        <f t="shared" si="1427"/>
        <v>60596</v>
      </c>
      <c r="D18232" s="208" t="b">
        <f t="shared" si="1428"/>
        <v>0</v>
      </c>
      <c r="E18232" s="220" t="b">
        <f t="shared" si="1425"/>
        <v>0</v>
      </c>
      <c r="F18232" s="219">
        <f t="shared" si="1429"/>
        <v>60596</v>
      </c>
      <c r="G18232" s="219">
        <f t="shared" si="1426"/>
        <v>60596</v>
      </c>
    </row>
    <row r="18233" spans="3:7" x14ac:dyDescent="0.25">
      <c r="C18233" s="219">
        <f t="shared" si="1427"/>
        <v>60597</v>
      </c>
      <c r="D18233" s="208" t="b">
        <f t="shared" si="1428"/>
        <v>0</v>
      </c>
      <c r="E18233" s="220" t="b">
        <f t="shared" si="1425"/>
        <v>0</v>
      </c>
      <c r="F18233" s="219">
        <f t="shared" si="1429"/>
        <v>60597</v>
      </c>
      <c r="G18233" s="219">
        <f t="shared" si="1426"/>
        <v>60597</v>
      </c>
    </row>
    <row r="18234" spans="3:7" x14ac:dyDescent="0.25">
      <c r="C18234" s="219">
        <f t="shared" si="1427"/>
        <v>60598</v>
      </c>
      <c r="D18234" s="208" t="b">
        <f t="shared" si="1428"/>
        <v>0</v>
      </c>
      <c r="E18234" s="220" t="b">
        <f t="shared" si="1425"/>
        <v>0</v>
      </c>
      <c r="F18234" s="219">
        <f t="shared" si="1429"/>
        <v>60598</v>
      </c>
      <c r="G18234" s="219">
        <f t="shared" si="1426"/>
        <v>60598</v>
      </c>
    </row>
    <row r="18235" spans="3:7" x14ac:dyDescent="0.25">
      <c r="C18235" s="219">
        <f t="shared" si="1427"/>
        <v>60599</v>
      </c>
      <c r="D18235" s="208" t="b">
        <f t="shared" si="1428"/>
        <v>1</v>
      </c>
      <c r="E18235" s="220" t="b">
        <f t="shared" si="1425"/>
        <v>0</v>
      </c>
      <c r="F18235" s="219" t="b">
        <f t="shared" si="1429"/>
        <v>0</v>
      </c>
      <c r="G18235" s="219">
        <f t="shared" si="1426"/>
        <v>60601</v>
      </c>
    </row>
    <row r="18236" spans="3:7" x14ac:dyDescent="0.25">
      <c r="C18236" s="219">
        <f t="shared" si="1427"/>
        <v>60600</v>
      </c>
      <c r="D18236" s="208" t="b">
        <f t="shared" si="1428"/>
        <v>1</v>
      </c>
      <c r="E18236" s="220" t="b">
        <f t="shared" si="1425"/>
        <v>0</v>
      </c>
      <c r="F18236" s="219" t="b">
        <f t="shared" si="1429"/>
        <v>0</v>
      </c>
      <c r="G18236" s="219">
        <f t="shared" si="1426"/>
        <v>60601</v>
      </c>
    </row>
    <row r="18237" spans="3:7" x14ac:dyDescent="0.25">
      <c r="C18237" s="219">
        <f t="shared" si="1427"/>
        <v>60601</v>
      </c>
      <c r="D18237" s="208" t="b">
        <f t="shared" si="1428"/>
        <v>0</v>
      </c>
      <c r="E18237" s="220" t="b">
        <f t="shared" si="1425"/>
        <v>0</v>
      </c>
      <c r="F18237" s="219">
        <f t="shared" si="1429"/>
        <v>60601</v>
      </c>
      <c r="G18237" s="219">
        <f t="shared" si="1426"/>
        <v>60601</v>
      </c>
    </row>
    <row r="18238" spans="3:7" x14ac:dyDescent="0.25">
      <c r="C18238" s="219">
        <f t="shared" si="1427"/>
        <v>60602</v>
      </c>
      <c r="D18238" s="208" t="b">
        <f t="shared" si="1428"/>
        <v>0</v>
      </c>
      <c r="E18238" s="220" t="b">
        <f t="shared" si="1425"/>
        <v>0</v>
      </c>
      <c r="F18238" s="219">
        <f t="shared" si="1429"/>
        <v>60602</v>
      </c>
      <c r="G18238" s="219">
        <f t="shared" si="1426"/>
        <v>60602</v>
      </c>
    </row>
    <row r="18239" spans="3:7" x14ac:dyDescent="0.25">
      <c r="C18239" s="219">
        <f t="shared" si="1427"/>
        <v>60603</v>
      </c>
      <c r="D18239" s="208" t="b">
        <f t="shared" si="1428"/>
        <v>0</v>
      </c>
      <c r="E18239" s="220" t="b">
        <f t="shared" si="1425"/>
        <v>0</v>
      </c>
      <c r="F18239" s="219">
        <f t="shared" si="1429"/>
        <v>60603</v>
      </c>
      <c r="G18239" s="219">
        <f t="shared" si="1426"/>
        <v>60603</v>
      </c>
    </row>
    <row r="18240" spans="3:7" x14ac:dyDescent="0.25">
      <c r="C18240" s="219">
        <f t="shared" si="1427"/>
        <v>60604</v>
      </c>
      <c r="D18240" s="208" t="b">
        <f t="shared" si="1428"/>
        <v>0</v>
      </c>
      <c r="E18240" s="220" t="b">
        <f t="shared" si="1425"/>
        <v>0</v>
      </c>
      <c r="F18240" s="219">
        <f t="shared" si="1429"/>
        <v>60604</v>
      </c>
      <c r="G18240" s="219">
        <f t="shared" si="1426"/>
        <v>60604</v>
      </c>
    </row>
    <row r="18241" spans="3:7" x14ac:dyDescent="0.25">
      <c r="C18241" s="219">
        <f t="shared" si="1427"/>
        <v>60605</v>
      </c>
      <c r="D18241" s="208" t="b">
        <f t="shared" si="1428"/>
        <v>0</v>
      </c>
      <c r="E18241" s="220" t="b">
        <f t="shared" si="1425"/>
        <v>0</v>
      </c>
      <c r="F18241" s="219">
        <f t="shared" si="1429"/>
        <v>60605</v>
      </c>
      <c r="G18241" s="219">
        <f t="shared" si="1426"/>
        <v>60605</v>
      </c>
    </row>
    <row r="18242" spans="3:7" x14ac:dyDescent="0.25">
      <c r="C18242" s="219">
        <f t="shared" si="1427"/>
        <v>60606</v>
      </c>
      <c r="D18242" s="208" t="b">
        <f t="shared" si="1428"/>
        <v>1</v>
      </c>
      <c r="E18242" s="220" t="b">
        <f t="shared" si="1425"/>
        <v>0</v>
      </c>
      <c r="F18242" s="219" t="b">
        <f t="shared" si="1429"/>
        <v>0</v>
      </c>
      <c r="G18242" s="219">
        <f t="shared" si="1426"/>
        <v>60608</v>
      </c>
    </row>
    <row r="18243" spans="3:7" x14ac:dyDescent="0.25">
      <c r="C18243" s="219">
        <f t="shared" si="1427"/>
        <v>60607</v>
      </c>
      <c r="D18243" s="208" t="b">
        <f t="shared" si="1428"/>
        <v>1</v>
      </c>
      <c r="E18243" s="220" t="b">
        <f t="shared" si="1425"/>
        <v>0</v>
      </c>
      <c r="F18243" s="219" t="b">
        <f t="shared" si="1429"/>
        <v>0</v>
      </c>
      <c r="G18243" s="219">
        <f t="shared" si="1426"/>
        <v>60608</v>
      </c>
    </row>
    <row r="18244" spans="3:7" x14ac:dyDescent="0.25">
      <c r="C18244" s="219">
        <f t="shared" si="1427"/>
        <v>60608</v>
      </c>
      <c r="D18244" s="208" t="b">
        <f t="shared" si="1428"/>
        <v>0</v>
      </c>
      <c r="E18244" s="220" t="b">
        <f t="shared" si="1425"/>
        <v>0</v>
      </c>
      <c r="F18244" s="219">
        <f t="shared" si="1429"/>
        <v>60608</v>
      </c>
      <c r="G18244" s="219">
        <f t="shared" si="1426"/>
        <v>60608</v>
      </c>
    </row>
    <row r="18245" spans="3:7" x14ac:dyDescent="0.25">
      <c r="C18245" s="219">
        <f t="shared" si="1427"/>
        <v>60609</v>
      </c>
      <c r="D18245" s="208" t="b">
        <f t="shared" si="1428"/>
        <v>0</v>
      </c>
      <c r="E18245" s="220" t="b">
        <f t="shared" si="1425"/>
        <v>0</v>
      </c>
      <c r="F18245" s="219">
        <f t="shared" si="1429"/>
        <v>60609</v>
      </c>
      <c r="G18245" s="219">
        <f t="shared" si="1426"/>
        <v>60609</v>
      </c>
    </row>
    <row r="18246" spans="3:7" x14ac:dyDescent="0.25">
      <c r="C18246" s="219">
        <f t="shared" si="1427"/>
        <v>60610</v>
      </c>
      <c r="D18246" s="208" t="b">
        <f t="shared" si="1428"/>
        <v>0</v>
      </c>
      <c r="E18246" s="220" t="b">
        <f t="shared" ref="E18246:E18309" si="1430">IF(TYPE(VLOOKUP(C18246,Holydays,1,0))&lt;&gt;1,FALSE,TRUE)</f>
        <v>0</v>
      </c>
      <c r="F18246" s="219">
        <f t="shared" si="1429"/>
        <v>60610</v>
      </c>
      <c r="G18246" s="219">
        <f t="shared" ref="G18246:G18309" si="1431">IF(F18246,F18246,WORKDAY(C18246,1,Holydays))</f>
        <v>60610</v>
      </c>
    </row>
    <row r="18247" spans="3:7" x14ac:dyDescent="0.25">
      <c r="C18247" s="219">
        <f t="shared" ref="C18247:C18310" si="1432">C18246+1</f>
        <v>60611</v>
      </c>
      <c r="D18247" s="208" t="b">
        <f t="shared" ref="D18247:D18310" si="1433">IF(WEEKDAY(C18247,2)&gt;5,TRUE)</f>
        <v>0</v>
      </c>
      <c r="E18247" s="220" t="b">
        <f t="shared" si="1430"/>
        <v>0</v>
      </c>
      <c r="F18247" s="219">
        <f t="shared" ref="F18247:F18310" si="1434">IF(OR(D18247,E18247),FALSE,C18247)</f>
        <v>60611</v>
      </c>
      <c r="G18247" s="219">
        <f t="shared" si="1431"/>
        <v>60611</v>
      </c>
    </row>
    <row r="18248" spans="3:7" x14ac:dyDescent="0.25">
      <c r="C18248" s="219">
        <f t="shared" si="1432"/>
        <v>60612</v>
      </c>
      <c r="D18248" s="208" t="b">
        <f t="shared" si="1433"/>
        <v>0</v>
      </c>
      <c r="E18248" s="220" t="b">
        <f t="shared" si="1430"/>
        <v>0</v>
      </c>
      <c r="F18248" s="219">
        <f t="shared" si="1434"/>
        <v>60612</v>
      </c>
      <c r="G18248" s="219">
        <f t="shared" si="1431"/>
        <v>60612</v>
      </c>
    </row>
    <row r="18249" spans="3:7" x14ac:dyDescent="0.25">
      <c r="C18249" s="219">
        <f t="shared" si="1432"/>
        <v>60613</v>
      </c>
      <c r="D18249" s="208" t="b">
        <f t="shared" si="1433"/>
        <v>1</v>
      </c>
      <c r="E18249" s="220" t="b">
        <f t="shared" si="1430"/>
        <v>0</v>
      </c>
      <c r="F18249" s="219" t="b">
        <f t="shared" si="1434"/>
        <v>0</v>
      </c>
      <c r="G18249" s="219">
        <f t="shared" si="1431"/>
        <v>60615</v>
      </c>
    </row>
    <row r="18250" spans="3:7" x14ac:dyDescent="0.25">
      <c r="C18250" s="219">
        <f t="shared" si="1432"/>
        <v>60614</v>
      </c>
      <c r="D18250" s="208" t="b">
        <f t="shared" si="1433"/>
        <v>1</v>
      </c>
      <c r="E18250" s="220" t="b">
        <f t="shared" si="1430"/>
        <v>0</v>
      </c>
      <c r="F18250" s="219" t="b">
        <f t="shared" si="1434"/>
        <v>0</v>
      </c>
      <c r="G18250" s="219">
        <f t="shared" si="1431"/>
        <v>60615</v>
      </c>
    </row>
    <row r="18251" spans="3:7" x14ac:dyDescent="0.25">
      <c r="C18251" s="219">
        <f t="shared" si="1432"/>
        <v>60615</v>
      </c>
      <c r="D18251" s="208" t="b">
        <f t="shared" si="1433"/>
        <v>0</v>
      </c>
      <c r="E18251" s="220" t="b">
        <f t="shared" si="1430"/>
        <v>0</v>
      </c>
      <c r="F18251" s="219">
        <f t="shared" si="1434"/>
        <v>60615</v>
      </c>
      <c r="G18251" s="219">
        <f t="shared" si="1431"/>
        <v>60615</v>
      </c>
    </row>
    <row r="18252" spans="3:7" x14ac:dyDescent="0.25">
      <c r="C18252" s="219">
        <f t="shared" si="1432"/>
        <v>60616</v>
      </c>
      <c r="D18252" s="208" t="b">
        <f t="shared" si="1433"/>
        <v>0</v>
      </c>
      <c r="E18252" s="220" t="b">
        <f t="shared" si="1430"/>
        <v>0</v>
      </c>
      <c r="F18252" s="219">
        <f t="shared" si="1434"/>
        <v>60616</v>
      </c>
      <c r="G18252" s="219">
        <f t="shared" si="1431"/>
        <v>60616</v>
      </c>
    </row>
    <row r="18253" spans="3:7" x14ac:dyDescent="0.25">
      <c r="C18253" s="219">
        <f t="shared" si="1432"/>
        <v>60617</v>
      </c>
      <c r="D18253" s="208" t="b">
        <f t="shared" si="1433"/>
        <v>0</v>
      </c>
      <c r="E18253" s="220" t="b">
        <f t="shared" si="1430"/>
        <v>0</v>
      </c>
      <c r="F18253" s="219">
        <f t="shared" si="1434"/>
        <v>60617</v>
      </c>
      <c r="G18253" s="219">
        <f t="shared" si="1431"/>
        <v>60617</v>
      </c>
    </row>
    <row r="18254" spans="3:7" x14ac:dyDescent="0.25">
      <c r="C18254" s="219">
        <f t="shared" si="1432"/>
        <v>60618</v>
      </c>
      <c r="D18254" s="208" t="b">
        <f t="shared" si="1433"/>
        <v>0</v>
      </c>
      <c r="E18254" s="220" t="b">
        <f t="shared" si="1430"/>
        <v>0</v>
      </c>
      <c r="F18254" s="219">
        <f t="shared" si="1434"/>
        <v>60618</v>
      </c>
      <c r="G18254" s="219">
        <f t="shared" si="1431"/>
        <v>60618</v>
      </c>
    </row>
    <row r="18255" spans="3:7" x14ac:dyDescent="0.25">
      <c r="C18255" s="219">
        <f t="shared" si="1432"/>
        <v>60619</v>
      </c>
      <c r="D18255" s="208" t="b">
        <f t="shared" si="1433"/>
        <v>0</v>
      </c>
      <c r="E18255" s="220" t="b">
        <f t="shared" si="1430"/>
        <v>0</v>
      </c>
      <c r="F18255" s="219">
        <f t="shared" si="1434"/>
        <v>60619</v>
      </c>
      <c r="G18255" s="219">
        <f t="shared" si="1431"/>
        <v>60619</v>
      </c>
    </row>
    <row r="18256" spans="3:7" x14ac:dyDescent="0.25">
      <c r="C18256" s="219">
        <f t="shared" si="1432"/>
        <v>60620</v>
      </c>
      <c r="D18256" s="208" t="b">
        <f t="shared" si="1433"/>
        <v>1</v>
      </c>
      <c r="E18256" s="220" t="b">
        <f t="shared" si="1430"/>
        <v>0</v>
      </c>
      <c r="F18256" s="219" t="b">
        <f t="shared" si="1434"/>
        <v>0</v>
      </c>
      <c r="G18256" s="219">
        <f t="shared" si="1431"/>
        <v>60622</v>
      </c>
    </row>
    <row r="18257" spans="3:7" x14ac:dyDescent="0.25">
      <c r="C18257" s="219">
        <f t="shared" si="1432"/>
        <v>60621</v>
      </c>
      <c r="D18257" s="208" t="b">
        <f t="shared" si="1433"/>
        <v>1</v>
      </c>
      <c r="E18257" s="220" t="b">
        <f t="shared" si="1430"/>
        <v>0</v>
      </c>
      <c r="F18257" s="219" t="b">
        <f t="shared" si="1434"/>
        <v>0</v>
      </c>
      <c r="G18257" s="219">
        <f t="shared" si="1431"/>
        <v>60622</v>
      </c>
    </row>
    <row r="18258" spans="3:7" x14ac:dyDescent="0.25">
      <c r="C18258" s="219">
        <f t="shared" si="1432"/>
        <v>60622</v>
      </c>
      <c r="D18258" s="208" t="b">
        <f t="shared" si="1433"/>
        <v>0</v>
      </c>
      <c r="E18258" s="220" t="b">
        <f t="shared" si="1430"/>
        <v>0</v>
      </c>
      <c r="F18258" s="219">
        <f t="shared" si="1434"/>
        <v>60622</v>
      </c>
      <c r="G18258" s="219">
        <f t="shared" si="1431"/>
        <v>60622</v>
      </c>
    </row>
    <row r="18259" spans="3:7" x14ac:dyDescent="0.25">
      <c r="C18259" s="219">
        <f t="shared" si="1432"/>
        <v>60623</v>
      </c>
      <c r="D18259" s="208" t="b">
        <f t="shared" si="1433"/>
        <v>0</v>
      </c>
      <c r="E18259" s="220" t="b">
        <f t="shared" si="1430"/>
        <v>0</v>
      </c>
      <c r="F18259" s="219">
        <f t="shared" si="1434"/>
        <v>60623</v>
      </c>
      <c r="G18259" s="219">
        <f t="shared" si="1431"/>
        <v>60623</v>
      </c>
    </row>
    <row r="18260" spans="3:7" x14ac:dyDescent="0.25">
      <c r="C18260" s="219">
        <f t="shared" si="1432"/>
        <v>60624</v>
      </c>
      <c r="D18260" s="208" t="b">
        <f t="shared" si="1433"/>
        <v>0</v>
      </c>
      <c r="E18260" s="220" t="b">
        <f t="shared" si="1430"/>
        <v>0</v>
      </c>
      <c r="F18260" s="219">
        <f t="shared" si="1434"/>
        <v>60624</v>
      </c>
      <c r="G18260" s="219">
        <f t="shared" si="1431"/>
        <v>60624</v>
      </c>
    </row>
    <row r="18261" spans="3:7" x14ac:dyDescent="0.25">
      <c r="C18261" s="219">
        <f t="shared" si="1432"/>
        <v>60625</v>
      </c>
      <c r="D18261" s="208" t="b">
        <f t="shared" si="1433"/>
        <v>0</v>
      </c>
      <c r="E18261" s="220" t="b">
        <f t="shared" si="1430"/>
        <v>0</v>
      </c>
      <c r="F18261" s="219">
        <f t="shared" si="1434"/>
        <v>60625</v>
      </c>
      <c r="G18261" s="219">
        <f t="shared" si="1431"/>
        <v>60625</v>
      </c>
    </row>
    <row r="18262" spans="3:7" x14ac:dyDescent="0.25">
      <c r="C18262" s="219">
        <f t="shared" si="1432"/>
        <v>60626</v>
      </c>
      <c r="D18262" s="208" t="b">
        <f t="shared" si="1433"/>
        <v>0</v>
      </c>
      <c r="E18262" s="220" t="b">
        <f t="shared" si="1430"/>
        <v>1</v>
      </c>
      <c r="F18262" s="219" t="b">
        <f t="shared" si="1434"/>
        <v>0</v>
      </c>
      <c r="G18262" s="219">
        <f t="shared" si="1431"/>
        <v>60629</v>
      </c>
    </row>
    <row r="18263" spans="3:7" x14ac:dyDescent="0.25">
      <c r="C18263" s="219">
        <f t="shared" si="1432"/>
        <v>60627</v>
      </c>
      <c r="D18263" s="208" t="b">
        <f t="shared" si="1433"/>
        <v>1</v>
      </c>
      <c r="E18263" s="220" t="b">
        <f t="shared" si="1430"/>
        <v>1</v>
      </c>
      <c r="F18263" s="219" t="b">
        <f t="shared" si="1434"/>
        <v>0</v>
      </c>
      <c r="G18263" s="219">
        <f t="shared" si="1431"/>
        <v>60629</v>
      </c>
    </row>
    <row r="18264" spans="3:7" x14ac:dyDescent="0.25">
      <c r="C18264" s="219">
        <f t="shared" si="1432"/>
        <v>60628</v>
      </c>
      <c r="D18264" s="208" t="b">
        <f t="shared" si="1433"/>
        <v>1</v>
      </c>
      <c r="E18264" s="220" t="b">
        <f t="shared" si="1430"/>
        <v>0</v>
      </c>
      <c r="F18264" s="219" t="b">
        <f t="shared" si="1434"/>
        <v>0</v>
      </c>
      <c r="G18264" s="219">
        <f t="shared" si="1431"/>
        <v>60629</v>
      </c>
    </row>
    <row r="18265" spans="3:7" x14ac:dyDescent="0.25">
      <c r="C18265" s="219">
        <f t="shared" si="1432"/>
        <v>60629</v>
      </c>
      <c r="D18265" s="208" t="b">
        <f t="shared" si="1433"/>
        <v>0</v>
      </c>
      <c r="E18265" s="220" t="b">
        <f t="shared" si="1430"/>
        <v>0</v>
      </c>
      <c r="F18265" s="219">
        <f t="shared" si="1434"/>
        <v>60629</v>
      </c>
      <c r="G18265" s="219">
        <f t="shared" si="1431"/>
        <v>60629</v>
      </c>
    </row>
    <row r="18266" spans="3:7" x14ac:dyDescent="0.25">
      <c r="C18266" s="219">
        <f t="shared" si="1432"/>
        <v>60630</v>
      </c>
      <c r="D18266" s="208" t="b">
        <f t="shared" si="1433"/>
        <v>0</v>
      </c>
      <c r="E18266" s="220" t="b">
        <f t="shared" si="1430"/>
        <v>0</v>
      </c>
      <c r="F18266" s="219">
        <f t="shared" si="1434"/>
        <v>60630</v>
      </c>
      <c r="G18266" s="219">
        <f t="shared" si="1431"/>
        <v>60630</v>
      </c>
    </row>
    <row r="18267" spans="3:7" x14ac:dyDescent="0.25">
      <c r="C18267" s="219">
        <f t="shared" si="1432"/>
        <v>60631</v>
      </c>
      <c r="D18267" s="208" t="b">
        <f t="shared" si="1433"/>
        <v>0</v>
      </c>
      <c r="E18267" s="220" t="b">
        <f t="shared" si="1430"/>
        <v>0</v>
      </c>
      <c r="F18267" s="219">
        <f t="shared" si="1434"/>
        <v>60631</v>
      </c>
      <c r="G18267" s="219">
        <f t="shared" si="1431"/>
        <v>60631</v>
      </c>
    </row>
    <row r="18268" spans="3:7" x14ac:dyDescent="0.25">
      <c r="C18268" s="219">
        <f t="shared" si="1432"/>
        <v>60632</v>
      </c>
      <c r="D18268" s="208" t="b">
        <f t="shared" si="1433"/>
        <v>0</v>
      </c>
      <c r="E18268" s="220" t="b">
        <f t="shared" si="1430"/>
        <v>0</v>
      </c>
      <c r="F18268" s="219">
        <f t="shared" si="1434"/>
        <v>60632</v>
      </c>
      <c r="G18268" s="219">
        <f t="shared" si="1431"/>
        <v>60632</v>
      </c>
    </row>
    <row r="18269" spans="3:7" x14ac:dyDescent="0.25">
      <c r="C18269" s="219">
        <f t="shared" si="1432"/>
        <v>60633</v>
      </c>
      <c r="D18269" s="208" t="b">
        <f t="shared" si="1433"/>
        <v>0</v>
      </c>
      <c r="E18269" s="220" t="b">
        <f t="shared" si="1430"/>
        <v>1</v>
      </c>
      <c r="F18269" s="219" t="b">
        <f t="shared" si="1434"/>
        <v>0</v>
      </c>
      <c r="G18269" s="219">
        <f t="shared" si="1431"/>
        <v>60636</v>
      </c>
    </row>
    <row r="18270" spans="3:7" x14ac:dyDescent="0.25">
      <c r="C18270" s="219">
        <f t="shared" si="1432"/>
        <v>60634</v>
      </c>
      <c r="D18270" s="208" t="b">
        <f t="shared" si="1433"/>
        <v>1</v>
      </c>
      <c r="E18270" s="220" t="b">
        <f t="shared" si="1430"/>
        <v>0</v>
      </c>
      <c r="F18270" s="219" t="b">
        <f t="shared" si="1434"/>
        <v>0</v>
      </c>
      <c r="G18270" s="219">
        <f t="shared" si="1431"/>
        <v>60636</v>
      </c>
    </row>
    <row r="18271" spans="3:7" x14ac:dyDescent="0.25">
      <c r="C18271" s="219">
        <f t="shared" si="1432"/>
        <v>60635</v>
      </c>
      <c r="D18271" s="208" t="b">
        <f t="shared" si="1433"/>
        <v>1</v>
      </c>
      <c r="E18271" s="220" t="b">
        <f t="shared" si="1430"/>
        <v>0</v>
      </c>
      <c r="F18271" s="219" t="b">
        <f t="shared" si="1434"/>
        <v>0</v>
      </c>
      <c r="G18271" s="219">
        <f t="shared" si="1431"/>
        <v>60636</v>
      </c>
    </row>
    <row r="18272" spans="3:7" x14ac:dyDescent="0.25">
      <c r="C18272" s="219">
        <f t="shared" si="1432"/>
        <v>60636</v>
      </c>
      <c r="D18272" s="208" t="b">
        <f t="shared" si="1433"/>
        <v>0</v>
      </c>
      <c r="E18272" s="220" t="b">
        <f t="shared" si="1430"/>
        <v>0</v>
      </c>
      <c r="F18272" s="219">
        <f t="shared" si="1434"/>
        <v>60636</v>
      </c>
      <c r="G18272" s="219">
        <f t="shared" si="1431"/>
        <v>60636</v>
      </c>
    </row>
    <row r="18273" spans="3:7" x14ac:dyDescent="0.25">
      <c r="C18273" s="219">
        <f t="shared" si="1432"/>
        <v>60637</v>
      </c>
      <c r="D18273" s="208" t="b">
        <f t="shared" si="1433"/>
        <v>0</v>
      </c>
      <c r="E18273" s="220" t="b">
        <f t="shared" si="1430"/>
        <v>0</v>
      </c>
      <c r="F18273" s="219">
        <f t="shared" si="1434"/>
        <v>60637</v>
      </c>
      <c r="G18273" s="219">
        <f t="shared" si="1431"/>
        <v>60637</v>
      </c>
    </row>
    <row r="18274" spans="3:7" x14ac:dyDescent="0.25">
      <c r="C18274" s="219">
        <f t="shared" si="1432"/>
        <v>60638</v>
      </c>
      <c r="D18274" s="208" t="b">
        <f t="shared" si="1433"/>
        <v>0</v>
      </c>
      <c r="E18274" s="220" t="b">
        <f t="shared" si="1430"/>
        <v>0</v>
      </c>
      <c r="F18274" s="219">
        <f t="shared" si="1434"/>
        <v>60638</v>
      </c>
      <c r="G18274" s="219">
        <f t="shared" si="1431"/>
        <v>60638</v>
      </c>
    </row>
    <row r="18275" spans="3:7" x14ac:dyDescent="0.25">
      <c r="C18275" s="219">
        <f t="shared" si="1432"/>
        <v>60639</v>
      </c>
      <c r="D18275" s="208" t="b">
        <f t="shared" si="1433"/>
        <v>0</v>
      </c>
      <c r="E18275" s="220" t="b">
        <f t="shared" si="1430"/>
        <v>0</v>
      </c>
      <c r="F18275" s="219">
        <f t="shared" si="1434"/>
        <v>60639</v>
      </c>
      <c r="G18275" s="219">
        <f t="shared" si="1431"/>
        <v>60639</v>
      </c>
    </row>
    <row r="18276" spans="3:7" x14ac:dyDescent="0.25">
      <c r="C18276" s="219">
        <f t="shared" si="1432"/>
        <v>60640</v>
      </c>
      <c r="D18276" s="208" t="b">
        <f t="shared" si="1433"/>
        <v>0</v>
      </c>
      <c r="E18276" s="220" t="b">
        <f t="shared" si="1430"/>
        <v>0</v>
      </c>
      <c r="F18276" s="219">
        <f t="shared" si="1434"/>
        <v>60640</v>
      </c>
      <c r="G18276" s="219">
        <f t="shared" si="1431"/>
        <v>60640</v>
      </c>
    </row>
    <row r="18277" spans="3:7" x14ac:dyDescent="0.25">
      <c r="C18277" s="219">
        <f t="shared" si="1432"/>
        <v>60641</v>
      </c>
      <c r="D18277" s="208" t="b">
        <f t="shared" si="1433"/>
        <v>1</v>
      </c>
      <c r="E18277" s="220" t="b">
        <f t="shared" si="1430"/>
        <v>0</v>
      </c>
      <c r="F18277" s="219" t="b">
        <f t="shared" si="1434"/>
        <v>0</v>
      </c>
      <c r="G18277" s="219">
        <f t="shared" si="1431"/>
        <v>60643</v>
      </c>
    </row>
    <row r="18278" spans="3:7" x14ac:dyDescent="0.25">
      <c r="C18278" s="219">
        <f t="shared" si="1432"/>
        <v>60642</v>
      </c>
      <c r="D18278" s="208" t="b">
        <f t="shared" si="1433"/>
        <v>1</v>
      </c>
      <c r="E18278" s="220" t="b">
        <f t="shared" si="1430"/>
        <v>0</v>
      </c>
      <c r="F18278" s="219" t="b">
        <f t="shared" si="1434"/>
        <v>0</v>
      </c>
      <c r="G18278" s="219">
        <f t="shared" si="1431"/>
        <v>60643</v>
      </c>
    </row>
    <row r="18279" spans="3:7" x14ac:dyDescent="0.25">
      <c r="C18279" s="219">
        <f t="shared" si="1432"/>
        <v>60643</v>
      </c>
      <c r="D18279" s="208" t="b">
        <f t="shared" si="1433"/>
        <v>0</v>
      </c>
      <c r="E18279" s="220" t="b">
        <f t="shared" si="1430"/>
        <v>0</v>
      </c>
      <c r="F18279" s="219">
        <f t="shared" si="1434"/>
        <v>60643</v>
      </c>
      <c r="G18279" s="219">
        <f t="shared" si="1431"/>
        <v>60643</v>
      </c>
    </row>
    <row r="18280" spans="3:7" x14ac:dyDescent="0.25">
      <c r="C18280" s="219">
        <f t="shared" si="1432"/>
        <v>60644</v>
      </c>
      <c r="D18280" s="208" t="b">
        <f t="shared" si="1433"/>
        <v>0</v>
      </c>
      <c r="E18280" s="220" t="b">
        <f t="shared" si="1430"/>
        <v>0</v>
      </c>
      <c r="F18280" s="219">
        <f t="shared" si="1434"/>
        <v>60644</v>
      </c>
      <c r="G18280" s="219">
        <f t="shared" si="1431"/>
        <v>60644</v>
      </c>
    </row>
    <row r="18281" spans="3:7" x14ac:dyDescent="0.25">
      <c r="C18281" s="219">
        <f t="shared" si="1432"/>
        <v>60645</v>
      </c>
      <c r="D18281" s="208" t="b">
        <f t="shared" si="1433"/>
        <v>0</v>
      </c>
      <c r="E18281" s="220" t="b">
        <f t="shared" si="1430"/>
        <v>0</v>
      </c>
      <c r="F18281" s="219">
        <f t="shared" si="1434"/>
        <v>60645</v>
      </c>
      <c r="G18281" s="219">
        <f t="shared" si="1431"/>
        <v>60645</v>
      </c>
    </row>
    <row r="18282" spans="3:7" x14ac:dyDescent="0.25">
      <c r="C18282" s="219">
        <f t="shared" si="1432"/>
        <v>60646</v>
      </c>
      <c r="D18282" s="208" t="b">
        <f t="shared" si="1433"/>
        <v>0</v>
      </c>
      <c r="E18282" s="220" t="b">
        <f t="shared" si="1430"/>
        <v>0</v>
      </c>
      <c r="F18282" s="219">
        <f t="shared" si="1434"/>
        <v>60646</v>
      </c>
      <c r="G18282" s="219">
        <f t="shared" si="1431"/>
        <v>60646</v>
      </c>
    </row>
    <row r="18283" spans="3:7" x14ac:dyDescent="0.25">
      <c r="C18283" s="219">
        <f t="shared" si="1432"/>
        <v>60647</v>
      </c>
      <c r="D18283" s="208" t="b">
        <f t="shared" si="1433"/>
        <v>0</v>
      </c>
      <c r="E18283" s="220" t="b">
        <f t="shared" si="1430"/>
        <v>0</v>
      </c>
      <c r="F18283" s="219">
        <f t="shared" si="1434"/>
        <v>60647</v>
      </c>
      <c r="G18283" s="219">
        <f t="shared" si="1431"/>
        <v>60647</v>
      </c>
    </row>
    <row r="18284" spans="3:7" x14ac:dyDescent="0.25">
      <c r="C18284" s="219">
        <f t="shared" si="1432"/>
        <v>60648</v>
      </c>
      <c r="D18284" s="208" t="b">
        <f t="shared" si="1433"/>
        <v>1</v>
      </c>
      <c r="E18284" s="220" t="b">
        <f t="shared" si="1430"/>
        <v>0</v>
      </c>
      <c r="F18284" s="219" t="b">
        <f t="shared" si="1434"/>
        <v>0</v>
      </c>
      <c r="G18284" s="219">
        <f t="shared" si="1431"/>
        <v>60650</v>
      </c>
    </row>
    <row r="18285" spans="3:7" x14ac:dyDescent="0.25">
      <c r="C18285" s="219">
        <f t="shared" si="1432"/>
        <v>60649</v>
      </c>
      <c r="D18285" s="208" t="b">
        <f t="shared" si="1433"/>
        <v>1</v>
      </c>
      <c r="E18285" s="220" t="b">
        <f t="shared" si="1430"/>
        <v>0</v>
      </c>
      <c r="F18285" s="219" t="b">
        <f t="shared" si="1434"/>
        <v>0</v>
      </c>
      <c r="G18285" s="219">
        <f t="shared" si="1431"/>
        <v>60650</v>
      </c>
    </row>
    <row r="18286" spans="3:7" x14ac:dyDescent="0.25">
      <c r="C18286" s="219">
        <f t="shared" si="1432"/>
        <v>60650</v>
      </c>
      <c r="D18286" s="208" t="b">
        <f t="shared" si="1433"/>
        <v>0</v>
      </c>
      <c r="E18286" s="220" t="b">
        <f t="shared" si="1430"/>
        <v>0</v>
      </c>
      <c r="F18286" s="219">
        <f t="shared" si="1434"/>
        <v>60650</v>
      </c>
      <c r="G18286" s="219">
        <f t="shared" si="1431"/>
        <v>60650</v>
      </c>
    </row>
    <row r="18287" spans="3:7" x14ac:dyDescent="0.25">
      <c r="C18287" s="219">
        <f t="shared" si="1432"/>
        <v>60651</v>
      </c>
      <c r="D18287" s="208" t="b">
        <f t="shared" si="1433"/>
        <v>0</v>
      </c>
      <c r="E18287" s="220" t="b">
        <f t="shared" si="1430"/>
        <v>0</v>
      </c>
      <c r="F18287" s="219">
        <f t="shared" si="1434"/>
        <v>60651</v>
      </c>
      <c r="G18287" s="219">
        <f t="shared" si="1431"/>
        <v>60651</v>
      </c>
    </row>
    <row r="18288" spans="3:7" x14ac:dyDescent="0.25">
      <c r="C18288" s="219">
        <f t="shared" si="1432"/>
        <v>60652</v>
      </c>
      <c r="D18288" s="208" t="b">
        <f t="shared" si="1433"/>
        <v>0</v>
      </c>
      <c r="E18288" s="220" t="b">
        <f t="shared" si="1430"/>
        <v>0</v>
      </c>
      <c r="F18288" s="219">
        <f t="shared" si="1434"/>
        <v>60652</v>
      </c>
      <c r="G18288" s="219">
        <f t="shared" si="1431"/>
        <v>60652</v>
      </c>
    </row>
    <row r="18289" spans="3:7" x14ac:dyDescent="0.25">
      <c r="C18289" s="219">
        <f t="shared" si="1432"/>
        <v>60653</v>
      </c>
      <c r="D18289" s="208" t="b">
        <f t="shared" si="1433"/>
        <v>0</v>
      </c>
      <c r="E18289" s="220" t="b">
        <f t="shared" si="1430"/>
        <v>0</v>
      </c>
      <c r="F18289" s="219">
        <f t="shared" si="1434"/>
        <v>60653</v>
      </c>
      <c r="G18289" s="219">
        <f t="shared" si="1431"/>
        <v>60653</v>
      </c>
    </row>
    <row r="18290" spans="3:7" x14ac:dyDescent="0.25">
      <c r="C18290" s="219">
        <f t="shared" si="1432"/>
        <v>60654</v>
      </c>
      <c r="D18290" s="208" t="b">
        <f t="shared" si="1433"/>
        <v>0</v>
      </c>
      <c r="E18290" s="220" t="b">
        <f t="shared" si="1430"/>
        <v>0</v>
      </c>
      <c r="F18290" s="219">
        <f t="shared" si="1434"/>
        <v>60654</v>
      </c>
      <c r="G18290" s="219">
        <f t="shared" si="1431"/>
        <v>60654</v>
      </c>
    </row>
    <row r="18291" spans="3:7" x14ac:dyDescent="0.25">
      <c r="C18291" s="219">
        <f t="shared" si="1432"/>
        <v>60655</v>
      </c>
      <c r="D18291" s="208" t="b">
        <f t="shared" si="1433"/>
        <v>1</v>
      </c>
      <c r="E18291" s="220" t="b">
        <f t="shared" si="1430"/>
        <v>0</v>
      </c>
      <c r="F18291" s="219" t="b">
        <f t="shared" si="1434"/>
        <v>0</v>
      </c>
      <c r="G18291" s="219">
        <f t="shared" si="1431"/>
        <v>60657</v>
      </c>
    </row>
    <row r="18292" spans="3:7" x14ac:dyDescent="0.25">
      <c r="C18292" s="219">
        <f t="shared" si="1432"/>
        <v>60656</v>
      </c>
      <c r="D18292" s="208" t="b">
        <f t="shared" si="1433"/>
        <v>1</v>
      </c>
      <c r="E18292" s="220" t="b">
        <f t="shared" si="1430"/>
        <v>0</v>
      </c>
      <c r="F18292" s="219" t="b">
        <f t="shared" si="1434"/>
        <v>0</v>
      </c>
      <c r="G18292" s="219">
        <f t="shared" si="1431"/>
        <v>60657</v>
      </c>
    </row>
    <row r="18293" spans="3:7" x14ac:dyDescent="0.25">
      <c r="C18293" s="219">
        <f t="shared" si="1432"/>
        <v>60657</v>
      </c>
      <c r="D18293" s="208" t="b">
        <f t="shared" si="1433"/>
        <v>0</v>
      </c>
      <c r="E18293" s="220" t="b">
        <f t="shared" si="1430"/>
        <v>0</v>
      </c>
      <c r="F18293" s="219">
        <f t="shared" si="1434"/>
        <v>60657</v>
      </c>
      <c r="G18293" s="219">
        <f t="shared" si="1431"/>
        <v>60657</v>
      </c>
    </row>
    <row r="18294" spans="3:7" x14ac:dyDescent="0.25">
      <c r="C18294" s="219">
        <f t="shared" si="1432"/>
        <v>60658</v>
      </c>
      <c r="D18294" s="208" t="b">
        <f t="shared" si="1433"/>
        <v>0</v>
      </c>
      <c r="E18294" s="220" t="b">
        <f t="shared" si="1430"/>
        <v>0</v>
      </c>
      <c r="F18294" s="219">
        <f t="shared" si="1434"/>
        <v>60658</v>
      </c>
      <c r="G18294" s="219">
        <f t="shared" si="1431"/>
        <v>60658</v>
      </c>
    </row>
    <row r="18295" spans="3:7" x14ac:dyDescent="0.25">
      <c r="C18295" s="219">
        <f t="shared" si="1432"/>
        <v>60659</v>
      </c>
      <c r="D18295" s="208" t="b">
        <f t="shared" si="1433"/>
        <v>0</v>
      </c>
      <c r="E18295" s="220" t="b">
        <f t="shared" si="1430"/>
        <v>0</v>
      </c>
      <c r="F18295" s="219">
        <f t="shared" si="1434"/>
        <v>60659</v>
      </c>
      <c r="G18295" s="219">
        <f t="shared" si="1431"/>
        <v>60659</v>
      </c>
    </row>
    <row r="18296" spans="3:7" x14ac:dyDescent="0.25">
      <c r="C18296" s="219">
        <f t="shared" si="1432"/>
        <v>60660</v>
      </c>
      <c r="D18296" s="208" t="b">
        <f t="shared" si="1433"/>
        <v>0</v>
      </c>
      <c r="E18296" s="220" t="b">
        <f t="shared" si="1430"/>
        <v>0</v>
      </c>
      <c r="F18296" s="219">
        <f t="shared" si="1434"/>
        <v>60660</v>
      </c>
      <c r="G18296" s="219">
        <f t="shared" si="1431"/>
        <v>60660</v>
      </c>
    </row>
    <row r="18297" spans="3:7" x14ac:dyDescent="0.25">
      <c r="C18297" s="219">
        <f t="shared" si="1432"/>
        <v>60661</v>
      </c>
      <c r="D18297" s="208" t="b">
        <f t="shared" si="1433"/>
        <v>0</v>
      </c>
      <c r="E18297" s="220" t="b">
        <f t="shared" si="1430"/>
        <v>0</v>
      </c>
      <c r="F18297" s="219">
        <f t="shared" si="1434"/>
        <v>60661</v>
      </c>
      <c r="G18297" s="219">
        <f t="shared" si="1431"/>
        <v>60661</v>
      </c>
    </row>
    <row r="18298" spans="3:7" x14ac:dyDescent="0.25">
      <c r="C18298" s="219">
        <f t="shared" si="1432"/>
        <v>60662</v>
      </c>
      <c r="D18298" s="208" t="b">
        <f t="shared" si="1433"/>
        <v>1</v>
      </c>
      <c r="E18298" s="220" t="b">
        <f t="shared" si="1430"/>
        <v>0</v>
      </c>
      <c r="F18298" s="219" t="b">
        <f t="shared" si="1434"/>
        <v>0</v>
      </c>
      <c r="G18298" s="219">
        <f t="shared" si="1431"/>
        <v>60664</v>
      </c>
    </row>
    <row r="18299" spans="3:7" x14ac:dyDescent="0.25">
      <c r="C18299" s="219">
        <f t="shared" si="1432"/>
        <v>60663</v>
      </c>
      <c r="D18299" s="208" t="b">
        <f t="shared" si="1433"/>
        <v>1</v>
      </c>
      <c r="E18299" s="220" t="b">
        <f t="shared" si="1430"/>
        <v>0</v>
      </c>
      <c r="F18299" s="219" t="b">
        <f t="shared" si="1434"/>
        <v>0</v>
      </c>
      <c r="G18299" s="219">
        <f t="shared" si="1431"/>
        <v>60664</v>
      </c>
    </row>
    <row r="18300" spans="3:7" x14ac:dyDescent="0.25">
      <c r="C18300" s="219">
        <f t="shared" si="1432"/>
        <v>60664</v>
      </c>
      <c r="D18300" s="208" t="b">
        <f t="shared" si="1433"/>
        <v>0</v>
      </c>
      <c r="E18300" s="220" t="b">
        <f t="shared" si="1430"/>
        <v>0</v>
      </c>
      <c r="F18300" s="219">
        <f t="shared" si="1434"/>
        <v>60664</v>
      </c>
      <c r="G18300" s="219">
        <f t="shared" si="1431"/>
        <v>60664</v>
      </c>
    </row>
    <row r="18301" spans="3:7" x14ac:dyDescent="0.25">
      <c r="C18301" s="219">
        <f t="shared" si="1432"/>
        <v>60665</v>
      </c>
      <c r="D18301" s="208" t="b">
        <f t="shared" si="1433"/>
        <v>0</v>
      </c>
      <c r="E18301" s="220" t="b">
        <f t="shared" si="1430"/>
        <v>0</v>
      </c>
      <c r="F18301" s="219">
        <f t="shared" si="1434"/>
        <v>60665</v>
      </c>
      <c r="G18301" s="219">
        <f t="shared" si="1431"/>
        <v>60665</v>
      </c>
    </row>
    <row r="18302" spans="3:7" x14ac:dyDescent="0.25">
      <c r="C18302" s="219">
        <f t="shared" si="1432"/>
        <v>60666</v>
      </c>
      <c r="D18302" s="208" t="b">
        <f t="shared" si="1433"/>
        <v>0</v>
      </c>
      <c r="E18302" s="220" t="b">
        <f t="shared" si="1430"/>
        <v>0</v>
      </c>
      <c r="F18302" s="219">
        <f t="shared" si="1434"/>
        <v>60666</v>
      </c>
      <c r="G18302" s="219">
        <f t="shared" si="1431"/>
        <v>60666</v>
      </c>
    </row>
    <row r="18303" spans="3:7" x14ac:dyDescent="0.25">
      <c r="C18303" s="219">
        <f t="shared" si="1432"/>
        <v>60667</v>
      </c>
      <c r="D18303" s="208" t="b">
        <f t="shared" si="1433"/>
        <v>0</v>
      </c>
      <c r="E18303" s="220" t="b">
        <f t="shared" si="1430"/>
        <v>0</v>
      </c>
      <c r="F18303" s="219">
        <f t="shared" si="1434"/>
        <v>60667</v>
      </c>
      <c r="G18303" s="219">
        <f t="shared" si="1431"/>
        <v>60667</v>
      </c>
    </row>
    <row r="18304" spans="3:7" x14ac:dyDescent="0.25">
      <c r="C18304" s="219">
        <f t="shared" si="1432"/>
        <v>60668</v>
      </c>
      <c r="D18304" s="208" t="b">
        <f t="shared" si="1433"/>
        <v>0</v>
      </c>
      <c r="E18304" s="220" t="b">
        <f t="shared" si="1430"/>
        <v>0</v>
      </c>
      <c r="F18304" s="219">
        <f t="shared" si="1434"/>
        <v>60668</v>
      </c>
      <c r="G18304" s="219">
        <f t="shared" si="1431"/>
        <v>60668</v>
      </c>
    </row>
    <row r="18305" spans="3:7" x14ac:dyDescent="0.25">
      <c r="C18305" s="219">
        <f t="shared" si="1432"/>
        <v>60669</v>
      </c>
      <c r="D18305" s="208" t="b">
        <f t="shared" si="1433"/>
        <v>1</v>
      </c>
      <c r="E18305" s="220" t="b">
        <f t="shared" si="1430"/>
        <v>0</v>
      </c>
      <c r="F18305" s="219" t="b">
        <f t="shared" si="1434"/>
        <v>0</v>
      </c>
      <c r="G18305" s="219">
        <f t="shared" si="1431"/>
        <v>60671</v>
      </c>
    </row>
    <row r="18306" spans="3:7" x14ac:dyDescent="0.25">
      <c r="C18306" s="219">
        <f t="shared" si="1432"/>
        <v>60670</v>
      </c>
      <c r="D18306" s="208" t="b">
        <f t="shared" si="1433"/>
        <v>1</v>
      </c>
      <c r="E18306" s="220" t="b">
        <f t="shared" si="1430"/>
        <v>0</v>
      </c>
      <c r="F18306" s="219" t="b">
        <f t="shared" si="1434"/>
        <v>0</v>
      </c>
      <c r="G18306" s="219">
        <f t="shared" si="1431"/>
        <v>60671</v>
      </c>
    </row>
    <row r="18307" spans="3:7" x14ac:dyDescent="0.25">
      <c r="C18307" s="219">
        <f t="shared" si="1432"/>
        <v>60671</v>
      </c>
      <c r="D18307" s="208" t="b">
        <f t="shared" si="1433"/>
        <v>0</v>
      </c>
      <c r="E18307" s="220" t="b">
        <f t="shared" si="1430"/>
        <v>0</v>
      </c>
      <c r="F18307" s="219">
        <f t="shared" si="1434"/>
        <v>60671</v>
      </c>
      <c r="G18307" s="219">
        <f t="shared" si="1431"/>
        <v>60671</v>
      </c>
    </row>
    <row r="18308" spans="3:7" x14ac:dyDescent="0.25">
      <c r="C18308" s="219">
        <f t="shared" si="1432"/>
        <v>60672</v>
      </c>
      <c r="D18308" s="208" t="b">
        <f t="shared" si="1433"/>
        <v>0</v>
      </c>
      <c r="E18308" s="220" t="b">
        <f t="shared" si="1430"/>
        <v>0</v>
      </c>
      <c r="F18308" s="219">
        <f t="shared" si="1434"/>
        <v>60672</v>
      </c>
      <c r="G18308" s="219">
        <f t="shared" si="1431"/>
        <v>60672</v>
      </c>
    </row>
    <row r="18309" spans="3:7" x14ac:dyDescent="0.25">
      <c r="C18309" s="219">
        <f t="shared" si="1432"/>
        <v>60673</v>
      </c>
      <c r="D18309" s="208" t="b">
        <f t="shared" si="1433"/>
        <v>0</v>
      </c>
      <c r="E18309" s="220" t="b">
        <f t="shared" si="1430"/>
        <v>0</v>
      </c>
      <c r="F18309" s="219">
        <f t="shared" si="1434"/>
        <v>60673</v>
      </c>
      <c r="G18309" s="219">
        <f t="shared" si="1431"/>
        <v>60673</v>
      </c>
    </row>
    <row r="18310" spans="3:7" x14ac:dyDescent="0.25">
      <c r="C18310" s="219">
        <f t="shared" si="1432"/>
        <v>60674</v>
      </c>
      <c r="D18310" s="208" t="b">
        <f t="shared" si="1433"/>
        <v>0</v>
      </c>
      <c r="E18310" s="220" t="b">
        <f t="shared" ref="E18310:E18373" si="1435">IF(TYPE(VLOOKUP(C18310,Holydays,1,0))&lt;&gt;1,FALSE,TRUE)</f>
        <v>0</v>
      </c>
      <c r="F18310" s="219">
        <f t="shared" si="1434"/>
        <v>60674</v>
      </c>
      <c r="G18310" s="219">
        <f t="shared" ref="G18310:G18373" si="1436">IF(F18310,F18310,WORKDAY(C18310,1,Holydays))</f>
        <v>60674</v>
      </c>
    </row>
    <row r="18311" spans="3:7" x14ac:dyDescent="0.25">
      <c r="C18311" s="219">
        <f t="shared" ref="C18311:C18374" si="1437">C18310+1</f>
        <v>60675</v>
      </c>
      <c r="D18311" s="208" t="b">
        <f t="shared" ref="D18311:D18374" si="1438">IF(WEEKDAY(C18311,2)&gt;5,TRUE)</f>
        <v>0</v>
      </c>
      <c r="E18311" s="220" t="b">
        <f t="shared" si="1435"/>
        <v>0</v>
      </c>
      <c r="F18311" s="219">
        <f t="shared" ref="F18311:F18374" si="1439">IF(OR(D18311,E18311),FALSE,C18311)</f>
        <v>60675</v>
      </c>
      <c r="G18311" s="219">
        <f t="shared" si="1436"/>
        <v>60675</v>
      </c>
    </row>
    <row r="18312" spans="3:7" x14ac:dyDescent="0.25">
      <c r="C18312" s="219">
        <f t="shared" si="1437"/>
        <v>60676</v>
      </c>
      <c r="D18312" s="208" t="b">
        <f t="shared" si="1438"/>
        <v>1</v>
      </c>
      <c r="E18312" s="220" t="b">
        <f t="shared" si="1435"/>
        <v>0</v>
      </c>
      <c r="F18312" s="219" t="b">
        <f t="shared" si="1439"/>
        <v>0</v>
      </c>
      <c r="G18312" s="219">
        <f t="shared" si="1436"/>
        <v>60678</v>
      </c>
    </row>
    <row r="18313" spans="3:7" x14ac:dyDescent="0.25">
      <c r="C18313" s="219">
        <f t="shared" si="1437"/>
        <v>60677</v>
      </c>
      <c r="D18313" s="208" t="b">
        <f t="shared" si="1438"/>
        <v>1</v>
      </c>
      <c r="E18313" s="220" t="b">
        <f t="shared" si="1435"/>
        <v>0</v>
      </c>
      <c r="F18313" s="219" t="b">
        <f t="shared" si="1439"/>
        <v>0</v>
      </c>
      <c r="G18313" s="219">
        <f t="shared" si="1436"/>
        <v>60678</v>
      </c>
    </row>
    <row r="18314" spans="3:7" x14ac:dyDescent="0.25">
      <c r="C18314" s="219">
        <f t="shared" si="1437"/>
        <v>60678</v>
      </c>
      <c r="D18314" s="208" t="b">
        <f t="shared" si="1438"/>
        <v>0</v>
      </c>
      <c r="E18314" s="220" t="b">
        <f t="shared" si="1435"/>
        <v>0</v>
      </c>
      <c r="F18314" s="219">
        <f t="shared" si="1439"/>
        <v>60678</v>
      </c>
      <c r="G18314" s="219">
        <f t="shared" si="1436"/>
        <v>60678</v>
      </c>
    </row>
    <row r="18315" spans="3:7" x14ac:dyDescent="0.25">
      <c r="C18315" s="219">
        <f t="shared" si="1437"/>
        <v>60679</v>
      </c>
      <c r="D18315" s="208" t="b">
        <f t="shared" si="1438"/>
        <v>0</v>
      </c>
      <c r="E18315" s="220" t="b">
        <f t="shared" si="1435"/>
        <v>0</v>
      </c>
      <c r="F18315" s="219">
        <f t="shared" si="1439"/>
        <v>60679</v>
      </c>
      <c r="G18315" s="219">
        <f t="shared" si="1436"/>
        <v>60679</v>
      </c>
    </row>
    <row r="18316" spans="3:7" x14ac:dyDescent="0.25">
      <c r="C18316" s="219">
        <f t="shared" si="1437"/>
        <v>60680</v>
      </c>
      <c r="D18316" s="208" t="b">
        <f t="shared" si="1438"/>
        <v>0</v>
      </c>
      <c r="E18316" s="220" t="b">
        <f t="shared" si="1435"/>
        <v>0</v>
      </c>
      <c r="F18316" s="219">
        <f t="shared" si="1439"/>
        <v>60680</v>
      </c>
      <c r="G18316" s="219">
        <f t="shared" si="1436"/>
        <v>60680</v>
      </c>
    </row>
    <row r="18317" spans="3:7" x14ac:dyDescent="0.25">
      <c r="C18317" s="219">
        <f t="shared" si="1437"/>
        <v>60681</v>
      </c>
      <c r="D18317" s="208" t="b">
        <f t="shared" si="1438"/>
        <v>0</v>
      </c>
      <c r="E18317" s="220" t="b">
        <f t="shared" si="1435"/>
        <v>0</v>
      </c>
      <c r="F18317" s="219">
        <f t="shared" si="1439"/>
        <v>60681</v>
      </c>
      <c r="G18317" s="219">
        <f t="shared" si="1436"/>
        <v>60681</v>
      </c>
    </row>
    <row r="18318" spans="3:7" x14ac:dyDescent="0.25">
      <c r="C18318" s="219">
        <f t="shared" si="1437"/>
        <v>60682</v>
      </c>
      <c r="D18318" s="208" t="b">
        <f t="shared" si="1438"/>
        <v>0</v>
      </c>
      <c r="E18318" s="220" t="b">
        <f t="shared" si="1435"/>
        <v>0</v>
      </c>
      <c r="F18318" s="219">
        <f t="shared" si="1439"/>
        <v>60682</v>
      </c>
      <c r="G18318" s="219">
        <f t="shared" si="1436"/>
        <v>60682</v>
      </c>
    </row>
    <row r="18319" spans="3:7" x14ac:dyDescent="0.25">
      <c r="C18319" s="219">
        <f t="shared" si="1437"/>
        <v>60683</v>
      </c>
      <c r="D18319" s="208" t="b">
        <f t="shared" si="1438"/>
        <v>1</v>
      </c>
      <c r="E18319" s="220" t="b">
        <f t="shared" si="1435"/>
        <v>0</v>
      </c>
      <c r="F18319" s="219" t="b">
        <f t="shared" si="1439"/>
        <v>0</v>
      </c>
      <c r="G18319" s="219">
        <f t="shared" si="1436"/>
        <v>60685</v>
      </c>
    </row>
    <row r="18320" spans="3:7" x14ac:dyDescent="0.25">
      <c r="C18320" s="219">
        <f t="shared" si="1437"/>
        <v>60684</v>
      </c>
      <c r="D18320" s="208" t="b">
        <f t="shared" si="1438"/>
        <v>1</v>
      </c>
      <c r="E18320" s="220" t="b">
        <f t="shared" si="1435"/>
        <v>0</v>
      </c>
      <c r="F18320" s="219" t="b">
        <f t="shared" si="1439"/>
        <v>0</v>
      </c>
      <c r="G18320" s="219">
        <f t="shared" si="1436"/>
        <v>60685</v>
      </c>
    </row>
    <row r="18321" spans="3:7" x14ac:dyDescent="0.25">
      <c r="C18321" s="219">
        <f t="shared" si="1437"/>
        <v>60685</v>
      </c>
      <c r="D18321" s="208" t="b">
        <f t="shared" si="1438"/>
        <v>0</v>
      </c>
      <c r="E18321" s="220" t="b">
        <f t="shared" si="1435"/>
        <v>0</v>
      </c>
      <c r="F18321" s="219">
        <f t="shared" si="1439"/>
        <v>60685</v>
      </c>
      <c r="G18321" s="219">
        <f t="shared" si="1436"/>
        <v>60685</v>
      </c>
    </row>
    <row r="18322" spans="3:7" x14ac:dyDescent="0.25">
      <c r="C18322" s="219">
        <f t="shared" si="1437"/>
        <v>60686</v>
      </c>
      <c r="D18322" s="208" t="b">
        <f t="shared" si="1438"/>
        <v>0</v>
      </c>
      <c r="E18322" s="220" t="b">
        <f t="shared" si="1435"/>
        <v>0</v>
      </c>
      <c r="F18322" s="219">
        <f t="shared" si="1439"/>
        <v>60686</v>
      </c>
      <c r="G18322" s="219">
        <f t="shared" si="1436"/>
        <v>60686</v>
      </c>
    </row>
    <row r="18323" spans="3:7" x14ac:dyDescent="0.25">
      <c r="C18323" s="219">
        <f t="shared" si="1437"/>
        <v>60687</v>
      </c>
      <c r="D18323" s="208" t="b">
        <f t="shared" si="1438"/>
        <v>0</v>
      </c>
      <c r="E18323" s="220" t="b">
        <f t="shared" si="1435"/>
        <v>0</v>
      </c>
      <c r="F18323" s="219">
        <f t="shared" si="1439"/>
        <v>60687</v>
      </c>
      <c r="G18323" s="219">
        <f t="shared" si="1436"/>
        <v>60687</v>
      </c>
    </row>
    <row r="18324" spans="3:7" x14ac:dyDescent="0.25">
      <c r="C18324" s="219">
        <f t="shared" si="1437"/>
        <v>60688</v>
      </c>
      <c r="D18324" s="208" t="b">
        <f t="shared" si="1438"/>
        <v>0</v>
      </c>
      <c r="E18324" s="220" t="b">
        <f t="shared" si="1435"/>
        <v>0</v>
      </c>
      <c r="F18324" s="219">
        <f t="shared" si="1439"/>
        <v>60688</v>
      </c>
      <c r="G18324" s="219">
        <f t="shared" si="1436"/>
        <v>60688</v>
      </c>
    </row>
    <row r="18325" spans="3:7" x14ac:dyDescent="0.25">
      <c r="C18325" s="219">
        <f t="shared" si="1437"/>
        <v>60689</v>
      </c>
      <c r="D18325" s="208" t="b">
        <f t="shared" si="1438"/>
        <v>0</v>
      </c>
      <c r="E18325" s="220" t="b">
        <f t="shared" si="1435"/>
        <v>0</v>
      </c>
      <c r="F18325" s="219">
        <f t="shared" si="1439"/>
        <v>60689</v>
      </c>
      <c r="G18325" s="219">
        <f t="shared" si="1436"/>
        <v>60689</v>
      </c>
    </row>
    <row r="18326" spans="3:7" x14ac:dyDescent="0.25">
      <c r="C18326" s="219">
        <f t="shared" si="1437"/>
        <v>60690</v>
      </c>
      <c r="D18326" s="208" t="b">
        <f t="shared" si="1438"/>
        <v>1</v>
      </c>
      <c r="E18326" s="220" t="b">
        <f t="shared" si="1435"/>
        <v>0</v>
      </c>
      <c r="F18326" s="219" t="b">
        <f t="shared" si="1439"/>
        <v>0</v>
      </c>
      <c r="G18326" s="219">
        <f t="shared" si="1436"/>
        <v>60692</v>
      </c>
    </row>
    <row r="18327" spans="3:7" x14ac:dyDescent="0.25">
      <c r="C18327" s="219">
        <f t="shared" si="1437"/>
        <v>60691</v>
      </c>
      <c r="D18327" s="208" t="b">
        <f t="shared" si="1438"/>
        <v>1</v>
      </c>
      <c r="E18327" s="220" t="b">
        <f t="shared" si="1435"/>
        <v>0</v>
      </c>
      <c r="F18327" s="219" t="b">
        <f t="shared" si="1439"/>
        <v>0</v>
      </c>
      <c r="G18327" s="219">
        <f t="shared" si="1436"/>
        <v>60692</v>
      </c>
    </row>
    <row r="18328" spans="3:7" x14ac:dyDescent="0.25">
      <c r="C18328" s="219">
        <f t="shared" si="1437"/>
        <v>60692</v>
      </c>
      <c r="D18328" s="208" t="b">
        <f t="shared" si="1438"/>
        <v>0</v>
      </c>
      <c r="E18328" s="220" t="b">
        <f t="shared" si="1435"/>
        <v>0</v>
      </c>
      <c r="F18328" s="219">
        <f t="shared" si="1439"/>
        <v>60692</v>
      </c>
      <c r="G18328" s="219">
        <f t="shared" si="1436"/>
        <v>60692</v>
      </c>
    </row>
    <row r="18329" spans="3:7" x14ac:dyDescent="0.25">
      <c r="C18329" s="219">
        <f t="shared" si="1437"/>
        <v>60693</v>
      </c>
      <c r="D18329" s="208" t="b">
        <f t="shared" si="1438"/>
        <v>0</v>
      </c>
      <c r="E18329" s="220" t="b">
        <f t="shared" si="1435"/>
        <v>0</v>
      </c>
      <c r="F18329" s="219">
        <f t="shared" si="1439"/>
        <v>60693</v>
      </c>
      <c r="G18329" s="219">
        <f t="shared" si="1436"/>
        <v>60693</v>
      </c>
    </row>
    <row r="18330" spans="3:7" x14ac:dyDescent="0.25">
      <c r="C18330" s="219">
        <f t="shared" si="1437"/>
        <v>60694</v>
      </c>
      <c r="D18330" s="208" t="b">
        <f t="shared" si="1438"/>
        <v>0</v>
      </c>
      <c r="E18330" s="220" t="b">
        <f t="shared" si="1435"/>
        <v>0</v>
      </c>
      <c r="F18330" s="219">
        <f t="shared" si="1439"/>
        <v>60694</v>
      </c>
      <c r="G18330" s="219">
        <f t="shared" si="1436"/>
        <v>60694</v>
      </c>
    </row>
    <row r="18331" spans="3:7" x14ac:dyDescent="0.25">
      <c r="C18331" s="219">
        <f t="shared" si="1437"/>
        <v>60695</v>
      </c>
      <c r="D18331" s="208" t="b">
        <f t="shared" si="1438"/>
        <v>0</v>
      </c>
      <c r="E18331" s="220" t="b">
        <f t="shared" si="1435"/>
        <v>0</v>
      </c>
      <c r="F18331" s="219">
        <f t="shared" si="1439"/>
        <v>60695</v>
      </c>
      <c r="G18331" s="219">
        <f t="shared" si="1436"/>
        <v>60695</v>
      </c>
    </row>
    <row r="18332" spans="3:7" x14ac:dyDescent="0.25">
      <c r="C18332" s="219">
        <f t="shared" si="1437"/>
        <v>60696</v>
      </c>
      <c r="D18332" s="208" t="b">
        <f t="shared" si="1438"/>
        <v>0</v>
      </c>
      <c r="E18332" s="220" t="b">
        <f t="shared" si="1435"/>
        <v>0</v>
      </c>
      <c r="F18332" s="219">
        <f t="shared" si="1439"/>
        <v>60696</v>
      </c>
      <c r="G18332" s="219">
        <f t="shared" si="1436"/>
        <v>60696</v>
      </c>
    </row>
    <row r="18333" spans="3:7" x14ac:dyDescent="0.25">
      <c r="C18333" s="219">
        <f t="shared" si="1437"/>
        <v>60697</v>
      </c>
      <c r="D18333" s="208" t="b">
        <f t="shared" si="1438"/>
        <v>1</v>
      </c>
      <c r="E18333" s="220" t="b">
        <f t="shared" si="1435"/>
        <v>0</v>
      </c>
      <c r="F18333" s="219" t="b">
        <f t="shared" si="1439"/>
        <v>0</v>
      </c>
      <c r="G18333" s="219">
        <f t="shared" si="1436"/>
        <v>60699</v>
      </c>
    </row>
    <row r="18334" spans="3:7" x14ac:dyDescent="0.25">
      <c r="C18334" s="219">
        <f t="shared" si="1437"/>
        <v>60698</v>
      </c>
      <c r="D18334" s="208" t="b">
        <f t="shared" si="1438"/>
        <v>1</v>
      </c>
      <c r="E18334" s="220" t="b">
        <f t="shared" si="1435"/>
        <v>0</v>
      </c>
      <c r="F18334" s="219" t="b">
        <f t="shared" si="1439"/>
        <v>0</v>
      </c>
      <c r="G18334" s="219">
        <f t="shared" si="1436"/>
        <v>60699</v>
      </c>
    </row>
    <row r="18335" spans="3:7" x14ac:dyDescent="0.25">
      <c r="C18335" s="219">
        <f t="shared" si="1437"/>
        <v>60699</v>
      </c>
      <c r="D18335" s="208" t="b">
        <f t="shared" si="1438"/>
        <v>0</v>
      </c>
      <c r="E18335" s="220" t="b">
        <f t="shared" si="1435"/>
        <v>0</v>
      </c>
      <c r="F18335" s="219">
        <f t="shared" si="1439"/>
        <v>60699</v>
      </c>
      <c r="G18335" s="219">
        <f t="shared" si="1436"/>
        <v>60699</v>
      </c>
    </row>
    <row r="18336" spans="3:7" x14ac:dyDescent="0.25">
      <c r="C18336" s="219">
        <f t="shared" si="1437"/>
        <v>60700</v>
      </c>
      <c r="D18336" s="208" t="b">
        <f t="shared" si="1438"/>
        <v>0</v>
      </c>
      <c r="E18336" s="220" t="b">
        <f t="shared" si="1435"/>
        <v>0</v>
      </c>
      <c r="F18336" s="219">
        <f t="shared" si="1439"/>
        <v>60700</v>
      </c>
      <c r="G18336" s="219">
        <f t="shared" si="1436"/>
        <v>60700</v>
      </c>
    </row>
    <row r="18337" spans="3:7" x14ac:dyDescent="0.25">
      <c r="C18337" s="219">
        <f t="shared" si="1437"/>
        <v>60701</v>
      </c>
      <c r="D18337" s="208" t="b">
        <f t="shared" si="1438"/>
        <v>0</v>
      </c>
      <c r="E18337" s="220" t="b">
        <f t="shared" si="1435"/>
        <v>0</v>
      </c>
      <c r="F18337" s="219">
        <f t="shared" si="1439"/>
        <v>60701</v>
      </c>
      <c r="G18337" s="219">
        <f t="shared" si="1436"/>
        <v>60701</v>
      </c>
    </row>
    <row r="18338" spans="3:7" x14ac:dyDescent="0.25">
      <c r="C18338" s="219">
        <f t="shared" si="1437"/>
        <v>60702</v>
      </c>
      <c r="D18338" s="208" t="b">
        <f t="shared" si="1438"/>
        <v>0</v>
      </c>
      <c r="E18338" s="220" t="b">
        <f t="shared" si="1435"/>
        <v>0</v>
      </c>
      <c r="F18338" s="219">
        <f t="shared" si="1439"/>
        <v>60702</v>
      </c>
      <c r="G18338" s="219">
        <f t="shared" si="1436"/>
        <v>60702</v>
      </c>
    </row>
    <row r="18339" spans="3:7" x14ac:dyDescent="0.25">
      <c r="C18339" s="219">
        <f t="shared" si="1437"/>
        <v>60703</v>
      </c>
      <c r="D18339" s="208" t="b">
        <f t="shared" si="1438"/>
        <v>0</v>
      </c>
      <c r="E18339" s="220" t="b">
        <f t="shared" si="1435"/>
        <v>0</v>
      </c>
      <c r="F18339" s="219">
        <f t="shared" si="1439"/>
        <v>60703</v>
      </c>
      <c r="G18339" s="219">
        <f t="shared" si="1436"/>
        <v>60703</v>
      </c>
    </row>
    <row r="18340" spans="3:7" x14ac:dyDescent="0.25">
      <c r="C18340" s="219">
        <f t="shared" si="1437"/>
        <v>60704</v>
      </c>
      <c r="D18340" s="208" t="b">
        <f t="shared" si="1438"/>
        <v>1</v>
      </c>
      <c r="E18340" s="220" t="b">
        <f t="shared" si="1435"/>
        <v>0</v>
      </c>
      <c r="F18340" s="219" t="b">
        <f t="shared" si="1439"/>
        <v>0</v>
      </c>
      <c r="G18340" s="219">
        <f t="shared" si="1436"/>
        <v>60706</v>
      </c>
    </row>
    <row r="18341" spans="3:7" x14ac:dyDescent="0.25">
      <c r="C18341" s="219">
        <f t="shared" si="1437"/>
        <v>60705</v>
      </c>
      <c r="D18341" s="208" t="b">
        <f t="shared" si="1438"/>
        <v>1</v>
      </c>
      <c r="E18341" s="220" t="b">
        <f t="shared" si="1435"/>
        <v>0</v>
      </c>
      <c r="F18341" s="219" t="b">
        <f t="shared" si="1439"/>
        <v>0</v>
      </c>
      <c r="G18341" s="219">
        <f t="shared" si="1436"/>
        <v>60706</v>
      </c>
    </row>
    <row r="18342" spans="3:7" x14ac:dyDescent="0.25">
      <c r="C18342" s="219">
        <f t="shared" si="1437"/>
        <v>60706</v>
      </c>
      <c r="D18342" s="208" t="b">
        <f t="shared" si="1438"/>
        <v>0</v>
      </c>
      <c r="E18342" s="220" t="b">
        <f t="shared" si="1435"/>
        <v>0</v>
      </c>
      <c r="F18342" s="219">
        <f t="shared" si="1439"/>
        <v>60706</v>
      </c>
      <c r="G18342" s="219">
        <f t="shared" si="1436"/>
        <v>60706</v>
      </c>
    </row>
    <row r="18343" spans="3:7" x14ac:dyDescent="0.25">
      <c r="C18343" s="219">
        <f t="shared" si="1437"/>
        <v>60707</v>
      </c>
      <c r="D18343" s="208" t="b">
        <f t="shared" si="1438"/>
        <v>0</v>
      </c>
      <c r="E18343" s="220" t="b">
        <f t="shared" si="1435"/>
        <v>0</v>
      </c>
      <c r="F18343" s="219">
        <f t="shared" si="1439"/>
        <v>60707</v>
      </c>
      <c r="G18343" s="219">
        <f t="shared" si="1436"/>
        <v>60707</v>
      </c>
    </row>
    <row r="18344" spans="3:7" x14ac:dyDescent="0.25">
      <c r="C18344" s="219">
        <f t="shared" si="1437"/>
        <v>60708</v>
      </c>
      <c r="D18344" s="208" t="b">
        <f t="shared" si="1438"/>
        <v>0</v>
      </c>
      <c r="E18344" s="220" t="b">
        <f t="shared" si="1435"/>
        <v>0</v>
      </c>
      <c r="F18344" s="219">
        <f t="shared" si="1439"/>
        <v>60708</v>
      </c>
      <c r="G18344" s="219">
        <f t="shared" si="1436"/>
        <v>60708</v>
      </c>
    </row>
    <row r="18345" spans="3:7" x14ac:dyDescent="0.25">
      <c r="C18345" s="219">
        <f t="shared" si="1437"/>
        <v>60709</v>
      </c>
      <c r="D18345" s="208" t="b">
        <f t="shared" si="1438"/>
        <v>0</v>
      </c>
      <c r="E18345" s="220" t="b">
        <f t="shared" si="1435"/>
        <v>0</v>
      </c>
      <c r="F18345" s="219">
        <f t="shared" si="1439"/>
        <v>60709</v>
      </c>
      <c r="G18345" s="219">
        <f t="shared" si="1436"/>
        <v>60709</v>
      </c>
    </row>
    <row r="18346" spans="3:7" x14ac:dyDescent="0.25">
      <c r="C18346" s="219">
        <f t="shared" si="1437"/>
        <v>60710</v>
      </c>
      <c r="D18346" s="208" t="b">
        <f t="shared" si="1438"/>
        <v>0</v>
      </c>
      <c r="E18346" s="220" t="b">
        <f t="shared" si="1435"/>
        <v>0</v>
      </c>
      <c r="F18346" s="219">
        <f t="shared" si="1439"/>
        <v>60710</v>
      </c>
      <c r="G18346" s="219">
        <f t="shared" si="1436"/>
        <v>60710</v>
      </c>
    </row>
    <row r="18347" spans="3:7" x14ac:dyDescent="0.25">
      <c r="C18347" s="219">
        <f t="shared" si="1437"/>
        <v>60711</v>
      </c>
      <c r="D18347" s="208" t="b">
        <f t="shared" si="1438"/>
        <v>1</v>
      </c>
      <c r="E18347" s="220" t="b">
        <f t="shared" si="1435"/>
        <v>0</v>
      </c>
      <c r="F18347" s="219" t="b">
        <f t="shared" si="1439"/>
        <v>0</v>
      </c>
      <c r="G18347" s="219">
        <f t="shared" si="1436"/>
        <v>60713</v>
      </c>
    </row>
    <row r="18348" spans="3:7" x14ac:dyDescent="0.25">
      <c r="C18348" s="219">
        <f t="shared" si="1437"/>
        <v>60712</v>
      </c>
      <c r="D18348" s="208" t="b">
        <f t="shared" si="1438"/>
        <v>1</v>
      </c>
      <c r="E18348" s="220" t="b">
        <f t="shared" si="1435"/>
        <v>0</v>
      </c>
      <c r="F18348" s="219" t="b">
        <f t="shared" si="1439"/>
        <v>0</v>
      </c>
      <c r="G18348" s="219">
        <f t="shared" si="1436"/>
        <v>60713</v>
      </c>
    </row>
    <row r="18349" spans="3:7" x14ac:dyDescent="0.25">
      <c r="C18349" s="219">
        <f t="shared" si="1437"/>
        <v>60713</v>
      </c>
      <c r="D18349" s="208" t="b">
        <f t="shared" si="1438"/>
        <v>0</v>
      </c>
      <c r="E18349" s="220" t="b">
        <f t="shared" si="1435"/>
        <v>0</v>
      </c>
      <c r="F18349" s="219">
        <f t="shared" si="1439"/>
        <v>60713</v>
      </c>
      <c r="G18349" s="219">
        <f t="shared" si="1436"/>
        <v>60713</v>
      </c>
    </row>
    <row r="18350" spans="3:7" x14ac:dyDescent="0.25">
      <c r="C18350" s="219">
        <f t="shared" si="1437"/>
        <v>60714</v>
      </c>
      <c r="D18350" s="208" t="b">
        <f t="shared" si="1438"/>
        <v>0</v>
      </c>
      <c r="E18350" s="220" t="b">
        <f t="shared" si="1435"/>
        <v>0</v>
      </c>
      <c r="F18350" s="219">
        <f t="shared" si="1439"/>
        <v>60714</v>
      </c>
      <c r="G18350" s="219">
        <f t="shared" si="1436"/>
        <v>60714</v>
      </c>
    </row>
    <row r="18351" spans="3:7" x14ac:dyDescent="0.25">
      <c r="C18351" s="219">
        <f t="shared" si="1437"/>
        <v>60715</v>
      </c>
      <c r="D18351" s="208" t="b">
        <f t="shared" si="1438"/>
        <v>0</v>
      </c>
      <c r="E18351" s="220" t="b">
        <f t="shared" si="1435"/>
        <v>0</v>
      </c>
      <c r="F18351" s="219">
        <f t="shared" si="1439"/>
        <v>60715</v>
      </c>
      <c r="G18351" s="219">
        <f t="shared" si="1436"/>
        <v>60715</v>
      </c>
    </row>
    <row r="18352" spans="3:7" x14ac:dyDescent="0.25">
      <c r="C18352" s="219">
        <f t="shared" si="1437"/>
        <v>60716</v>
      </c>
      <c r="D18352" s="208" t="b">
        <f t="shared" si="1438"/>
        <v>0</v>
      </c>
      <c r="E18352" s="220" t="b">
        <f t="shared" si="1435"/>
        <v>0</v>
      </c>
      <c r="F18352" s="219">
        <f t="shared" si="1439"/>
        <v>60716</v>
      </c>
      <c r="G18352" s="219">
        <f t="shared" si="1436"/>
        <v>60716</v>
      </c>
    </row>
    <row r="18353" spans="3:7" x14ac:dyDescent="0.25">
      <c r="C18353" s="219">
        <f t="shared" si="1437"/>
        <v>60717</v>
      </c>
      <c r="D18353" s="208" t="b">
        <f t="shared" si="1438"/>
        <v>0</v>
      </c>
      <c r="E18353" s="220" t="b">
        <f t="shared" si="1435"/>
        <v>0</v>
      </c>
      <c r="F18353" s="219">
        <f t="shared" si="1439"/>
        <v>60717</v>
      </c>
      <c r="G18353" s="219">
        <f t="shared" si="1436"/>
        <v>60717</v>
      </c>
    </row>
    <row r="18354" spans="3:7" x14ac:dyDescent="0.25">
      <c r="C18354" s="219">
        <f t="shared" si="1437"/>
        <v>60718</v>
      </c>
      <c r="D18354" s="208" t="b">
        <f t="shared" si="1438"/>
        <v>1</v>
      </c>
      <c r="E18354" s="220" t="b">
        <f t="shared" si="1435"/>
        <v>0</v>
      </c>
      <c r="F18354" s="219" t="b">
        <f t="shared" si="1439"/>
        <v>0</v>
      </c>
      <c r="G18354" s="219">
        <f t="shared" si="1436"/>
        <v>60720</v>
      </c>
    </row>
    <row r="18355" spans="3:7" x14ac:dyDescent="0.25">
      <c r="C18355" s="219">
        <f t="shared" si="1437"/>
        <v>60719</v>
      </c>
      <c r="D18355" s="208" t="b">
        <f t="shared" si="1438"/>
        <v>1</v>
      </c>
      <c r="E18355" s="220" t="b">
        <f t="shared" si="1435"/>
        <v>0</v>
      </c>
      <c r="F18355" s="219" t="b">
        <f t="shared" si="1439"/>
        <v>0</v>
      </c>
      <c r="G18355" s="219">
        <f t="shared" si="1436"/>
        <v>60720</v>
      </c>
    </row>
    <row r="18356" spans="3:7" x14ac:dyDescent="0.25">
      <c r="C18356" s="219">
        <f t="shared" si="1437"/>
        <v>60720</v>
      </c>
      <c r="D18356" s="208" t="b">
        <f t="shared" si="1438"/>
        <v>0</v>
      </c>
      <c r="E18356" s="220" t="b">
        <f t="shared" si="1435"/>
        <v>0</v>
      </c>
      <c r="F18356" s="219">
        <f t="shared" si="1439"/>
        <v>60720</v>
      </c>
      <c r="G18356" s="219">
        <f t="shared" si="1436"/>
        <v>60720</v>
      </c>
    </row>
    <row r="18357" spans="3:7" x14ac:dyDescent="0.25">
      <c r="C18357" s="219">
        <f t="shared" si="1437"/>
        <v>60721</v>
      </c>
      <c r="D18357" s="208" t="b">
        <f t="shared" si="1438"/>
        <v>0</v>
      </c>
      <c r="E18357" s="220" t="b">
        <f t="shared" si="1435"/>
        <v>0</v>
      </c>
      <c r="F18357" s="219">
        <f t="shared" si="1439"/>
        <v>60721</v>
      </c>
      <c r="G18357" s="219">
        <f t="shared" si="1436"/>
        <v>60721</v>
      </c>
    </row>
    <row r="18358" spans="3:7" x14ac:dyDescent="0.25">
      <c r="C18358" s="219">
        <f t="shared" si="1437"/>
        <v>60722</v>
      </c>
      <c r="D18358" s="208" t="b">
        <f t="shared" si="1438"/>
        <v>0</v>
      </c>
      <c r="E18358" s="220" t="b">
        <f t="shared" si="1435"/>
        <v>0</v>
      </c>
      <c r="F18358" s="219">
        <f t="shared" si="1439"/>
        <v>60722</v>
      </c>
      <c r="G18358" s="219">
        <f t="shared" si="1436"/>
        <v>60722</v>
      </c>
    </row>
    <row r="18359" spans="3:7" x14ac:dyDescent="0.25">
      <c r="C18359" s="219">
        <f t="shared" si="1437"/>
        <v>60723</v>
      </c>
      <c r="D18359" s="208" t="b">
        <f t="shared" si="1438"/>
        <v>0</v>
      </c>
      <c r="E18359" s="220" t="b">
        <f t="shared" si="1435"/>
        <v>0</v>
      </c>
      <c r="F18359" s="219">
        <f t="shared" si="1439"/>
        <v>60723</v>
      </c>
      <c r="G18359" s="219">
        <f t="shared" si="1436"/>
        <v>60723</v>
      </c>
    </row>
    <row r="18360" spans="3:7" x14ac:dyDescent="0.25">
      <c r="C18360" s="219">
        <f t="shared" si="1437"/>
        <v>60724</v>
      </c>
      <c r="D18360" s="208" t="b">
        <f t="shared" si="1438"/>
        <v>0</v>
      </c>
      <c r="E18360" s="220" t="b">
        <f t="shared" si="1435"/>
        <v>0</v>
      </c>
      <c r="F18360" s="219">
        <f t="shared" si="1439"/>
        <v>60724</v>
      </c>
      <c r="G18360" s="219">
        <f t="shared" si="1436"/>
        <v>60724</v>
      </c>
    </row>
    <row r="18361" spans="3:7" x14ac:dyDescent="0.25">
      <c r="C18361" s="219">
        <f t="shared" si="1437"/>
        <v>60725</v>
      </c>
      <c r="D18361" s="208" t="b">
        <f t="shared" si="1438"/>
        <v>1</v>
      </c>
      <c r="E18361" s="220" t="b">
        <f t="shared" si="1435"/>
        <v>0</v>
      </c>
      <c r="F18361" s="219" t="b">
        <f t="shared" si="1439"/>
        <v>0</v>
      </c>
      <c r="G18361" s="219">
        <f t="shared" si="1436"/>
        <v>60727</v>
      </c>
    </row>
    <row r="18362" spans="3:7" x14ac:dyDescent="0.25">
      <c r="C18362" s="219">
        <f t="shared" si="1437"/>
        <v>60726</v>
      </c>
      <c r="D18362" s="208" t="b">
        <f t="shared" si="1438"/>
        <v>1</v>
      </c>
      <c r="E18362" s="220" t="b">
        <f t="shared" si="1435"/>
        <v>0</v>
      </c>
      <c r="F18362" s="219" t="b">
        <f t="shared" si="1439"/>
        <v>0</v>
      </c>
      <c r="G18362" s="219">
        <f t="shared" si="1436"/>
        <v>60727</v>
      </c>
    </row>
    <row r="18363" spans="3:7" x14ac:dyDescent="0.25">
      <c r="C18363" s="219">
        <f t="shared" si="1437"/>
        <v>60727</v>
      </c>
      <c r="D18363" s="208" t="b">
        <f t="shared" si="1438"/>
        <v>0</v>
      </c>
      <c r="E18363" s="220" t="b">
        <f t="shared" si="1435"/>
        <v>0</v>
      </c>
      <c r="F18363" s="219">
        <f t="shared" si="1439"/>
        <v>60727</v>
      </c>
      <c r="G18363" s="219">
        <f t="shared" si="1436"/>
        <v>60727</v>
      </c>
    </row>
    <row r="18364" spans="3:7" x14ac:dyDescent="0.25">
      <c r="C18364" s="219">
        <f t="shared" si="1437"/>
        <v>60728</v>
      </c>
      <c r="D18364" s="208" t="b">
        <f t="shared" si="1438"/>
        <v>0</v>
      </c>
      <c r="E18364" s="220" t="b">
        <f t="shared" si="1435"/>
        <v>0</v>
      </c>
      <c r="F18364" s="219">
        <f t="shared" si="1439"/>
        <v>60728</v>
      </c>
      <c r="G18364" s="219">
        <f t="shared" si="1436"/>
        <v>60728</v>
      </c>
    </row>
    <row r="18365" spans="3:7" x14ac:dyDescent="0.25">
      <c r="C18365" s="219">
        <f t="shared" si="1437"/>
        <v>60729</v>
      </c>
      <c r="D18365" s="208" t="b">
        <f t="shared" si="1438"/>
        <v>0</v>
      </c>
      <c r="E18365" s="220" t="b">
        <f t="shared" si="1435"/>
        <v>0</v>
      </c>
      <c r="F18365" s="219">
        <f t="shared" si="1439"/>
        <v>60729</v>
      </c>
      <c r="G18365" s="219">
        <f t="shared" si="1436"/>
        <v>60729</v>
      </c>
    </row>
    <row r="18366" spans="3:7" x14ac:dyDescent="0.25">
      <c r="C18366" s="219">
        <f t="shared" si="1437"/>
        <v>60730</v>
      </c>
      <c r="D18366" s="208" t="b">
        <f t="shared" si="1438"/>
        <v>0</v>
      </c>
      <c r="E18366" s="220" t="b">
        <f t="shared" si="1435"/>
        <v>0</v>
      </c>
      <c r="F18366" s="219">
        <f t="shared" si="1439"/>
        <v>60730</v>
      </c>
      <c r="G18366" s="219">
        <f t="shared" si="1436"/>
        <v>60730</v>
      </c>
    </row>
    <row r="18367" spans="3:7" x14ac:dyDescent="0.25">
      <c r="C18367" s="219">
        <f t="shared" si="1437"/>
        <v>60731</v>
      </c>
      <c r="D18367" s="208" t="b">
        <f t="shared" si="1438"/>
        <v>0</v>
      </c>
      <c r="E18367" s="220" t="b">
        <f t="shared" si="1435"/>
        <v>0</v>
      </c>
      <c r="F18367" s="219">
        <f t="shared" si="1439"/>
        <v>60731</v>
      </c>
      <c r="G18367" s="219">
        <f t="shared" si="1436"/>
        <v>60731</v>
      </c>
    </row>
    <row r="18368" spans="3:7" x14ac:dyDescent="0.25">
      <c r="C18368" s="219">
        <f t="shared" si="1437"/>
        <v>60732</v>
      </c>
      <c r="D18368" s="208" t="b">
        <f t="shared" si="1438"/>
        <v>1</v>
      </c>
      <c r="E18368" s="220" t="b">
        <f t="shared" si="1435"/>
        <v>0</v>
      </c>
      <c r="F18368" s="219" t="b">
        <f t="shared" si="1439"/>
        <v>0</v>
      </c>
      <c r="G18368" s="219">
        <f t="shared" si="1436"/>
        <v>60734</v>
      </c>
    </row>
    <row r="18369" spans="3:7" x14ac:dyDescent="0.25">
      <c r="C18369" s="219">
        <f t="shared" si="1437"/>
        <v>60733</v>
      </c>
      <c r="D18369" s="208" t="b">
        <f t="shared" si="1438"/>
        <v>1</v>
      </c>
      <c r="E18369" s="220" t="b">
        <f t="shared" si="1435"/>
        <v>0</v>
      </c>
      <c r="F18369" s="219" t="b">
        <f t="shared" si="1439"/>
        <v>0</v>
      </c>
      <c r="G18369" s="219">
        <f t="shared" si="1436"/>
        <v>60734</v>
      </c>
    </row>
    <row r="18370" spans="3:7" x14ac:dyDescent="0.25">
      <c r="C18370" s="219">
        <f t="shared" si="1437"/>
        <v>60734</v>
      </c>
      <c r="D18370" s="208" t="b">
        <f t="shared" si="1438"/>
        <v>0</v>
      </c>
      <c r="E18370" s="220" t="b">
        <f t="shared" si="1435"/>
        <v>0</v>
      </c>
      <c r="F18370" s="219">
        <f t="shared" si="1439"/>
        <v>60734</v>
      </c>
      <c r="G18370" s="219">
        <f t="shared" si="1436"/>
        <v>60734</v>
      </c>
    </row>
    <row r="18371" spans="3:7" x14ac:dyDescent="0.25">
      <c r="C18371" s="219">
        <f t="shared" si="1437"/>
        <v>60735</v>
      </c>
      <c r="D18371" s="208" t="b">
        <f t="shared" si="1438"/>
        <v>0</v>
      </c>
      <c r="E18371" s="220" t="b">
        <f t="shared" si="1435"/>
        <v>0</v>
      </c>
      <c r="F18371" s="219">
        <f t="shared" si="1439"/>
        <v>60735</v>
      </c>
      <c r="G18371" s="219">
        <f t="shared" si="1436"/>
        <v>60735</v>
      </c>
    </row>
    <row r="18372" spans="3:7" x14ac:dyDescent="0.25">
      <c r="C18372" s="219">
        <f t="shared" si="1437"/>
        <v>60736</v>
      </c>
      <c r="D18372" s="208" t="b">
        <f t="shared" si="1438"/>
        <v>0</v>
      </c>
      <c r="E18372" s="220" t="b">
        <f t="shared" si="1435"/>
        <v>0</v>
      </c>
      <c r="F18372" s="219">
        <f t="shared" si="1439"/>
        <v>60736</v>
      </c>
      <c r="G18372" s="219">
        <f t="shared" si="1436"/>
        <v>60736</v>
      </c>
    </row>
    <row r="18373" spans="3:7" x14ac:dyDescent="0.25">
      <c r="C18373" s="219">
        <f t="shared" si="1437"/>
        <v>60737</v>
      </c>
      <c r="D18373" s="208" t="b">
        <f t="shared" si="1438"/>
        <v>0</v>
      </c>
      <c r="E18373" s="220" t="b">
        <f t="shared" si="1435"/>
        <v>0</v>
      </c>
      <c r="F18373" s="219">
        <f t="shared" si="1439"/>
        <v>60737</v>
      </c>
      <c r="G18373" s="219">
        <f t="shared" si="1436"/>
        <v>60737</v>
      </c>
    </row>
    <row r="18374" spans="3:7" x14ac:dyDescent="0.25">
      <c r="C18374" s="219">
        <f t="shared" si="1437"/>
        <v>60738</v>
      </c>
      <c r="D18374" s="208" t="b">
        <f t="shared" si="1438"/>
        <v>0</v>
      </c>
      <c r="E18374" s="220" t="b">
        <f t="shared" ref="E18374:E18437" si="1440">IF(TYPE(VLOOKUP(C18374,Holydays,1,0))&lt;&gt;1,FALSE,TRUE)</f>
        <v>0</v>
      </c>
      <c r="F18374" s="219">
        <f t="shared" si="1439"/>
        <v>60738</v>
      </c>
      <c r="G18374" s="219">
        <f t="shared" ref="G18374:G18437" si="1441">IF(F18374,F18374,WORKDAY(C18374,1,Holydays))</f>
        <v>60738</v>
      </c>
    </row>
    <row r="18375" spans="3:7" x14ac:dyDescent="0.25">
      <c r="C18375" s="219">
        <f t="shared" ref="C18375:C18438" si="1442">C18374+1</f>
        <v>60739</v>
      </c>
      <c r="D18375" s="208" t="b">
        <f t="shared" ref="D18375:D18438" si="1443">IF(WEEKDAY(C18375,2)&gt;5,TRUE)</f>
        <v>1</v>
      </c>
      <c r="E18375" s="220" t="b">
        <f t="shared" si="1440"/>
        <v>0</v>
      </c>
      <c r="F18375" s="219" t="b">
        <f t="shared" ref="F18375:F18438" si="1444">IF(OR(D18375,E18375),FALSE,C18375)</f>
        <v>0</v>
      </c>
      <c r="G18375" s="219">
        <f t="shared" si="1441"/>
        <v>60741</v>
      </c>
    </row>
    <row r="18376" spans="3:7" x14ac:dyDescent="0.25">
      <c r="C18376" s="219">
        <f t="shared" si="1442"/>
        <v>60740</v>
      </c>
      <c r="D18376" s="208" t="b">
        <f t="shared" si="1443"/>
        <v>1</v>
      </c>
      <c r="E18376" s="220" t="b">
        <f t="shared" si="1440"/>
        <v>0</v>
      </c>
      <c r="F18376" s="219" t="b">
        <f t="shared" si="1444"/>
        <v>0</v>
      </c>
      <c r="G18376" s="219">
        <f t="shared" si="1441"/>
        <v>60741</v>
      </c>
    </row>
    <row r="18377" spans="3:7" x14ac:dyDescent="0.25">
      <c r="C18377" s="219">
        <f t="shared" si="1442"/>
        <v>60741</v>
      </c>
      <c r="D18377" s="208" t="b">
        <f t="shared" si="1443"/>
        <v>0</v>
      </c>
      <c r="E18377" s="220" t="b">
        <f t="shared" si="1440"/>
        <v>0</v>
      </c>
      <c r="F18377" s="219">
        <f t="shared" si="1444"/>
        <v>60741</v>
      </c>
      <c r="G18377" s="219">
        <f t="shared" si="1441"/>
        <v>60741</v>
      </c>
    </row>
    <row r="18378" spans="3:7" x14ac:dyDescent="0.25">
      <c r="C18378" s="219">
        <f t="shared" si="1442"/>
        <v>60742</v>
      </c>
      <c r="D18378" s="208" t="b">
        <f t="shared" si="1443"/>
        <v>0</v>
      </c>
      <c r="E18378" s="220" t="b">
        <f t="shared" si="1440"/>
        <v>0</v>
      </c>
      <c r="F18378" s="219">
        <f t="shared" si="1444"/>
        <v>60742</v>
      </c>
      <c r="G18378" s="219">
        <f t="shared" si="1441"/>
        <v>60742</v>
      </c>
    </row>
    <row r="18379" spans="3:7" x14ac:dyDescent="0.25">
      <c r="C18379" s="219">
        <f t="shared" si="1442"/>
        <v>60743</v>
      </c>
      <c r="D18379" s="208" t="b">
        <f t="shared" si="1443"/>
        <v>0</v>
      </c>
      <c r="E18379" s="220" t="b">
        <f t="shared" si="1440"/>
        <v>0</v>
      </c>
      <c r="F18379" s="219">
        <f t="shared" si="1444"/>
        <v>60743</v>
      </c>
      <c r="G18379" s="219">
        <f t="shared" si="1441"/>
        <v>60743</v>
      </c>
    </row>
    <row r="18380" spans="3:7" x14ac:dyDescent="0.25">
      <c r="C18380" s="219">
        <f t="shared" si="1442"/>
        <v>60744</v>
      </c>
      <c r="D18380" s="208" t="b">
        <f t="shared" si="1443"/>
        <v>0</v>
      </c>
      <c r="E18380" s="220" t="b">
        <f t="shared" si="1440"/>
        <v>0</v>
      </c>
      <c r="F18380" s="219">
        <f t="shared" si="1444"/>
        <v>60744</v>
      </c>
      <c r="G18380" s="219">
        <f t="shared" si="1441"/>
        <v>60744</v>
      </c>
    </row>
    <row r="18381" spans="3:7" x14ac:dyDescent="0.25">
      <c r="C18381" s="219">
        <f t="shared" si="1442"/>
        <v>60745</v>
      </c>
      <c r="D18381" s="208" t="b">
        <f t="shared" si="1443"/>
        <v>0</v>
      </c>
      <c r="E18381" s="220" t="b">
        <f t="shared" si="1440"/>
        <v>0</v>
      </c>
      <c r="F18381" s="219">
        <f t="shared" si="1444"/>
        <v>60745</v>
      </c>
      <c r="G18381" s="219">
        <f t="shared" si="1441"/>
        <v>60745</v>
      </c>
    </row>
    <row r="18382" spans="3:7" x14ac:dyDescent="0.25">
      <c r="C18382" s="219">
        <f t="shared" si="1442"/>
        <v>60746</v>
      </c>
      <c r="D18382" s="208" t="b">
        <f t="shared" si="1443"/>
        <v>1</v>
      </c>
      <c r="E18382" s="220" t="b">
        <f t="shared" si="1440"/>
        <v>0</v>
      </c>
      <c r="F18382" s="219" t="b">
        <f t="shared" si="1444"/>
        <v>0</v>
      </c>
      <c r="G18382" s="219">
        <f t="shared" si="1441"/>
        <v>60748</v>
      </c>
    </row>
    <row r="18383" spans="3:7" x14ac:dyDescent="0.25">
      <c r="C18383" s="219">
        <f t="shared" si="1442"/>
        <v>60747</v>
      </c>
      <c r="D18383" s="208" t="b">
        <f t="shared" si="1443"/>
        <v>1</v>
      </c>
      <c r="E18383" s="220" t="b">
        <f t="shared" si="1440"/>
        <v>0</v>
      </c>
      <c r="F18383" s="219" t="b">
        <f t="shared" si="1444"/>
        <v>0</v>
      </c>
      <c r="G18383" s="219">
        <f t="shared" si="1441"/>
        <v>60748</v>
      </c>
    </row>
    <row r="18384" spans="3:7" x14ac:dyDescent="0.25">
      <c r="C18384" s="219">
        <f t="shared" si="1442"/>
        <v>60748</v>
      </c>
      <c r="D18384" s="208" t="b">
        <f t="shared" si="1443"/>
        <v>0</v>
      </c>
      <c r="E18384" s="220" t="b">
        <f t="shared" si="1440"/>
        <v>0</v>
      </c>
      <c r="F18384" s="219">
        <f t="shared" si="1444"/>
        <v>60748</v>
      </c>
      <c r="G18384" s="219">
        <f t="shared" si="1441"/>
        <v>60748</v>
      </c>
    </row>
    <row r="18385" spans="3:7" x14ac:dyDescent="0.25">
      <c r="C18385" s="219">
        <f t="shared" si="1442"/>
        <v>60749</v>
      </c>
      <c r="D18385" s="208" t="b">
        <f t="shared" si="1443"/>
        <v>0</v>
      </c>
      <c r="E18385" s="220" t="b">
        <f t="shared" si="1440"/>
        <v>0</v>
      </c>
      <c r="F18385" s="219">
        <f t="shared" si="1444"/>
        <v>60749</v>
      </c>
      <c r="G18385" s="219">
        <f t="shared" si="1441"/>
        <v>60749</v>
      </c>
    </row>
    <row r="18386" spans="3:7" x14ac:dyDescent="0.25">
      <c r="C18386" s="219">
        <f t="shared" si="1442"/>
        <v>60750</v>
      </c>
      <c r="D18386" s="208" t="b">
        <f t="shared" si="1443"/>
        <v>0</v>
      </c>
      <c r="E18386" s="220" t="b">
        <f t="shared" si="1440"/>
        <v>0</v>
      </c>
      <c r="F18386" s="219">
        <f t="shared" si="1444"/>
        <v>60750</v>
      </c>
      <c r="G18386" s="219">
        <f t="shared" si="1441"/>
        <v>60750</v>
      </c>
    </row>
    <row r="18387" spans="3:7" x14ac:dyDescent="0.25">
      <c r="C18387" s="219">
        <f t="shared" si="1442"/>
        <v>60751</v>
      </c>
      <c r="D18387" s="208" t="b">
        <f t="shared" si="1443"/>
        <v>0</v>
      </c>
      <c r="E18387" s="220" t="b">
        <f t="shared" si="1440"/>
        <v>0</v>
      </c>
      <c r="F18387" s="219">
        <f t="shared" si="1444"/>
        <v>60751</v>
      </c>
      <c r="G18387" s="219">
        <f t="shared" si="1441"/>
        <v>60751</v>
      </c>
    </row>
    <row r="18388" spans="3:7" x14ac:dyDescent="0.25">
      <c r="C18388" s="219">
        <f t="shared" si="1442"/>
        <v>60752</v>
      </c>
      <c r="D18388" s="208" t="b">
        <f t="shared" si="1443"/>
        <v>0</v>
      </c>
      <c r="E18388" s="220" t="b">
        <f t="shared" si="1440"/>
        <v>0</v>
      </c>
      <c r="F18388" s="219">
        <f t="shared" si="1444"/>
        <v>60752</v>
      </c>
      <c r="G18388" s="219">
        <f t="shared" si="1441"/>
        <v>60752</v>
      </c>
    </row>
    <row r="18389" spans="3:7" x14ac:dyDescent="0.25">
      <c r="C18389" s="219">
        <f t="shared" si="1442"/>
        <v>60753</v>
      </c>
      <c r="D18389" s="208" t="b">
        <f t="shared" si="1443"/>
        <v>1</v>
      </c>
      <c r="E18389" s="220" t="b">
        <f t="shared" si="1440"/>
        <v>1</v>
      </c>
      <c r="F18389" s="219" t="b">
        <f t="shared" si="1444"/>
        <v>0</v>
      </c>
      <c r="G18389" s="219">
        <f t="shared" si="1441"/>
        <v>60755</v>
      </c>
    </row>
    <row r="18390" spans="3:7" x14ac:dyDescent="0.25">
      <c r="C18390" s="219">
        <f t="shared" si="1442"/>
        <v>60754</v>
      </c>
      <c r="D18390" s="208" t="b">
        <f t="shared" si="1443"/>
        <v>1</v>
      </c>
      <c r="E18390" s="220" t="b">
        <f t="shared" si="1440"/>
        <v>0</v>
      </c>
      <c r="F18390" s="219" t="b">
        <f t="shared" si="1444"/>
        <v>0</v>
      </c>
      <c r="G18390" s="219">
        <f t="shared" si="1441"/>
        <v>60755</v>
      </c>
    </row>
    <row r="18391" spans="3:7" x14ac:dyDescent="0.25">
      <c r="C18391" s="219">
        <f t="shared" si="1442"/>
        <v>60755</v>
      </c>
      <c r="D18391" s="208" t="b">
        <f t="shared" si="1443"/>
        <v>0</v>
      </c>
      <c r="E18391" s="220" t="b">
        <f t="shared" si="1440"/>
        <v>0</v>
      </c>
      <c r="F18391" s="219">
        <f t="shared" si="1444"/>
        <v>60755</v>
      </c>
      <c r="G18391" s="219">
        <f t="shared" si="1441"/>
        <v>60755</v>
      </c>
    </row>
    <row r="18392" spans="3:7" x14ac:dyDescent="0.25">
      <c r="C18392" s="219">
        <f t="shared" si="1442"/>
        <v>60756</v>
      </c>
      <c r="D18392" s="208" t="b">
        <f t="shared" si="1443"/>
        <v>0</v>
      </c>
      <c r="E18392" s="220" t="b">
        <f t="shared" si="1440"/>
        <v>0</v>
      </c>
      <c r="F18392" s="219">
        <f t="shared" si="1444"/>
        <v>60756</v>
      </c>
      <c r="G18392" s="219">
        <f t="shared" si="1441"/>
        <v>60756</v>
      </c>
    </row>
    <row r="18393" spans="3:7" x14ac:dyDescent="0.25">
      <c r="C18393" s="219">
        <f t="shared" si="1442"/>
        <v>60757</v>
      </c>
      <c r="D18393" s="208" t="b">
        <f t="shared" si="1443"/>
        <v>0</v>
      </c>
      <c r="E18393" s="220" t="b">
        <f t="shared" si="1440"/>
        <v>0</v>
      </c>
      <c r="F18393" s="219">
        <f t="shared" si="1444"/>
        <v>60757</v>
      </c>
      <c r="G18393" s="219">
        <f t="shared" si="1441"/>
        <v>60757</v>
      </c>
    </row>
    <row r="18394" spans="3:7" x14ac:dyDescent="0.25">
      <c r="C18394" s="219">
        <f t="shared" si="1442"/>
        <v>60758</v>
      </c>
      <c r="D18394" s="208" t="b">
        <f t="shared" si="1443"/>
        <v>0</v>
      </c>
      <c r="E18394" s="220" t="b">
        <f t="shared" si="1440"/>
        <v>0</v>
      </c>
      <c r="F18394" s="219">
        <f t="shared" si="1444"/>
        <v>60758</v>
      </c>
      <c r="G18394" s="219">
        <f t="shared" si="1441"/>
        <v>60758</v>
      </c>
    </row>
    <row r="18395" spans="3:7" x14ac:dyDescent="0.25">
      <c r="C18395" s="219">
        <f t="shared" si="1442"/>
        <v>60759</v>
      </c>
      <c r="D18395" s="208" t="b">
        <f t="shared" si="1443"/>
        <v>0</v>
      </c>
      <c r="E18395" s="220" t="b">
        <f t="shared" si="1440"/>
        <v>0</v>
      </c>
      <c r="F18395" s="219">
        <f t="shared" si="1444"/>
        <v>60759</v>
      </c>
      <c r="G18395" s="219">
        <f t="shared" si="1441"/>
        <v>60759</v>
      </c>
    </row>
    <row r="18396" spans="3:7" x14ac:dyDescent="0.25">
      <c r="C18396" s="219">
        <f t="shared" si="1442"/>
        <v>60760</v>
      </c>
      <c r="D18396" s="208" t="b">
        <f t="shared" si="1443"/>
        <v>1</v>
      </c>
      <c r="E18396" s="220" t="b">
        <f t="shared" si="1440"/>
        <v>0</v>
      </c>
      <c r="F18396" s="219" t="b">
        <f t="shared" si="1444"/>
        <v>0</v>
      </c>
      <c r="G18396" s="219">
        <f t="shared" si="1441"/>
        <v>60762</v>
      </c>
    </row>
    <row r="18397" spans="3:7" x14ac:dyDescent="0.25">
      <c r="C18397" s="219">
        <f t="shared" si="1442"/>
        <v>60761</v>
      </c>
      <c r="D18397" s="208" t="b">
        <f t="shared" si="1443"/>
        <v>1</v>
      </c>
      <c r="E18397" s="220" t="b">
        <f t="shared" si="1440"/>
        <v>0</v>
      </c>
      <c r="F18397" s="219" t="b">
        <f t="shared" si="1444"/>
        <v>0</v>
      </c>
      <c r="G18397" s="219">
        <f t="shared" si="1441"/>
        <v>60762</v>
      </c>
    </row>
    <row r="18398" spans="3:7" x14ac:dyDescent="0.25">
      <c r="C18398" s="219">
        <f t="shared" si="1442"/>
        <v>60762</v>
      </c>
      <c r="D18398" s="208" t="b">
        <f t="shared" si="1443"/>
        <v>0</v>
      </c>
      <c r="E18398" s="220" t="b">
        <f t="shared" si="1440"/>
        <v>0</v>
      </c>
      <c r="F18398" s="219">
        <f t="shared" si="1444"/>
        <v>60762</v>
      </c>
      <c r="G18398" s="219">
        <f t="shared" si="1441"/>
        <v>60762</v>
      </c>
    </row>
    <row r="18399" spans="3:7" x14ac:dyDescent="0.25">
      <c r="C18399" s="219">
        <f t="shared" si="1442"/>
        <v>60763</v>
      </c>
      <c r="D18399" s="208" t="b">
        <f t="shared" si="1443"/>
        <v>0</v>
      </c>
      <c r="E18399" s="220" t="b">
        <f t="shared" si="1440"/>
        <v>0</v>
      </c>
      <c r="F18399" s="219">
        <f t="shared" si="1444"/>
        <v>60763</v>
      </c>
      <c r="G18399" s="219">
        <f t="shared" si="1441"/>
        <v>60763</v>
      </c>
    </row>
    <row r="18400" spans="3:7" x14ac:dyDescent="0.25">
      <c r="C18400" s="219">
        <f t="shared" si="1442"/>
        <v>60764</v>
      </c>
      <c r="D18400" s="208" t="b">
        <f t="shared" si="1443"/>
        <v>0</v>
      </c>
      <c r="E18400" s="220" t="b">
        <f t="shared" si="1440"/>
        <v>0</v>
      </c>
      <c r="F18400" s="219">
        <f t="shared" si="1444"/>
        <v>60764</v>
      </c>
      <c r="G18400" s="219">
        <f t="shared" si="1441"/>
        <v>60764</v>
      </c>
    </row>
    <row r="18401" spans="3:7" x14ac:dyDescent="0.25">
      <c r="C18401" s="219">
        <f t="shared" si="1442"/>
        <v>60765</v>
      </c>
      <c r="D18401" s="208" t="b">
        <f t="shared" si="1443"/>
        <v>0</v>
      </c>
      <c r="E18401" s="220" t="b">
        <f t="shared" si="1440"/>
        <v>0</v>
      </c>
      <c r="F18401" s="219">
        <f t="shared" si="1444"/>
        <v>60765</v>
      </c>
      <c r="G18401" s="219">
        <f t="shared" si="1441"/>
        <v>60765</v>
      </c>
    </row>
    <row r="18402" spans="3:7" x14ac:dyDescent="0.25">
      <c r="C18402" s="219">
        <f t="shared" si="1442"/>
        <v>60766</v>
      </c>
      <c r="D18402" s="208" t="b">
        <f t="shared" si="1443"/>
        <v>0</v>
      </c>
      <c r="E18402" s="220" t="b">
        <f t="shared" si="1440"/>
        <v>0</v>
      </c>
      <c r="F18402" s="219">
        <f t="shared" si="1444"/>
        <v>60766</v>
      </c>
      <c r="G18402" s="219">
        <f t="shared" si="1441"/>
        <v>60766</v>
      </c>
    </row>
    <row r="18403" spans="3:7" x14ac:dyDescent="0.25">
      <c r="C18403" s="219">
        <f t="shared" si="1442"/>
        <v>60767</v>
      </c>
      <c r="D18403" s="208" t="b">
        <f t="shared" si="1443"/>
        <v>1</v>
      </c>
      <c r="E18403" s="220" t="b">
        <f t="shared" si="1440"/>
        <v>0</v>
      </c>
      <c r="F18403" s="219" t="b">
        <f t="shared" si="1444"/>
        <v>0</v>
      </c>
      <c r="G18403" s="219">
        <f t="shared" si="1441"/>
        <v>60769</v>
      </c>
    </row>
    <row r="18404" spans="3:7" x14ac:dyDescent="0.25">
      <c r="C18404" s="219">
        <f t="shared" si="1442"/>
        <v>60768</v>
      </c>
      <c r="D18404" s="208" t="b">
        <f t="shared" si="1443"/>
        <v>1</v>
      </c>
      <c r="E18404" s="220" t="b">
        <f t="shared" si="1440"/>
        <v>0</v>
      </c>
      <c r="F18404" s="219" t="b">
        <f t="shared" si="1444"/>
        <v>0</v>
      </c>
      <c r="G18404" s="219">
        <f t="shared" si="1441"/>
        <v>60769</v>
      </c>
    </row>
    <row r="18405" spans="3:7" x14ac:dyDescent="0.25">
      <c r="C18405" s="219">
        <f t="shared" si="1442"/>
        <v>60769</v>
      </c>
      <c r="D18405" s="208" t="b">
        <f t="shared" si="1443"/>
        <v>0</v>
      </c>
      <c r="E18405" s="220" t="b">
        <f t="shared" si="1440"/>
        <v>0</v>
      </c>
      <c r="F18405" s="219">
        <f t="shared" si="1444"/>
        <v>60769</v>
      </c>
      <c r="G18405" s="219">
        <f t="shared" si="1441"/>
        <v>60769</v>
      </c>
    </row>
    <row r="18406" spans="3:7" x14ac:dyDescent="0.25">
      <c r="C18406" s="219">
        <f t="shared" si="1442"/>
        <v>60770</v>
      </c>
      <c r="D18406" s="208" t="b">
        <f t="shared" si="1443"/>
        <v>0</v>
      </c>
      <c r="E18406" s="220" t="b">
        <f t="shared" si="1440"/>
        <v>0</v>
      </c>
      <c r="F18406" s="219">
        <f t="shared" si="1444"/>
        <v>60770</v>
      </c>
      <c r="G18406" s="219">
        <f t="shared" si="1441"/>
        <v>60770</v>
      </c>
    </row>
    <row r="18407" spans="3:7" x14ac:dyDescent="0.25">
      <c r="C18407" s="219">
        <f t="shared" si="1442"/>
        <v>60771</v>
      </c>
      <c r="D18407" s="208" t="b">
        <f t="shared" si="1443"/>
        <v>0</v>
      </c>
      <c r="E18407" s="220" t="b">
        <f t="shared" si="1440"/>
        <v>0</v>
      </c>
      <c r="F18407" s="219">
        <f t="shared" si="1444"/>
        <v>60771</v>
      </c>
      <c r="G18407" s="219">
        <f t="shared" si="1441"/>
        <v>60771</v>
      </c>
    </row>
    <row r="18408" spans="3:7" x14ac:dyDescent="0.25">
      <c r="C18408" s="219">
        <f t="shared" si="1442"/>
        <v>60772</v>
      </c>
      <c r="D18408" s="208" t="b">
        <f t="shared" si="1443"/>
        <v>0</v>
      </c>
      <c r="E18408" s="220" t="b">
        <f t="shared" si="1440"/>
        <v>0</v>
      </c>
      <c r="F18408" s="219">
        <f t="shared" si="1444"/>
        <v>60772</v>
      </c>
      <c r="G18408" s="219">
        <f t="shared" si="1441"/>
        <v>60772</v>
      </c>
    </row>
    <row r="18409" spans="3:7" x14ac:dyDescent="0.25">
      <c r="C18409" s="219">
        <f t="shared" si="1442"/>
        <v>60773</v>
      </c>
      <c r="D18409" s="208" t="b">
        <f t="shared" si="1443"/>
        <v>0</v>
      </c>
      <c r="E18409" s="220" t="b">
        <f t="shared" si="1440"/>
        <v>0</v>
      </c>
      <c r="F18409" s="219">
        <f t="shared" si="1444"/>
        <v>60773</v>
      </c>
      <c r="G18409" s="219">
        <f t="shared" si="1441"/>
        <v>60773</v>
      </c>
    </row>
    <row r="18410" spans="3:7" x14ac:dyDescent="0.25">
      <c r="C18410" s="219">
        <f t="shared" si="1442"/>
        <v>60774</v>
      </c>
      <c r="D18410" s="208" t="b">
        <f t="shared" si="1443"/>
        <v>1</v>
      </c>
      <c r="E18410" s="220" t="b">
        <f t="shared" si="1440"/>
        <v>0</v>
      </c>
      <c r="F18410" s="219" t="b">
        <f t="shared" si="1444"/>
        <v>0</v>
      </c>
      <c r="G18410" s="219">
        <f t="shared" si="1441"/>
        <v>60776</v>
      </c>
    </row>
    <row r="18411" spans="3:7" x14ac:dyDescent="0.25">
      <c r="C18411" s="219">
        <f t="shared" si="1442"/>
        <v>60775</v>
      </c>
      <c r="D18411" s="208" t="b">
        <f t="shared" si="1443"/>
        <v>1</v>
      </c>
      <c r="E18411" s="220" t="b">
        <f t="shared" si="1440"/>
        <v>0</v>
      </c>
      <c r="F18411" s="219" t="b">
        <f t="shared" si="1444"/>
        <v>0</v>
      </c>
      <c r="G18411" s="219">
        <f t="shared" si="1441"/>
        <v>60776</v>
      </c>
    </row>
    <row r="18412" spans="3:7" x14ac:dyDescent="0.25">
      <c r="C18412" s="219">
        <f t="shared" si="1442"/>
        <v>60776</v>
      </c>
      <c r="D18412" s="208" t="b">
        <f t="shared" si="1443"/>
        <v>0</v>
      </c>
      <c r="E18412" s="220" t="b">
        <f t="shared" si="1440"/>
        <v>0</v>
      </c>
      <c r="F18412" s="219">
        <f t="shared" si="1444"/>
        <v>60776</v>
      </c>
      <c r="G18412" s="219">
        <f t="shared" si="1441"/>
        <v>60776</v>
      </c>
    </row>
    <row r="18413" spans="3:7" x14ac:dyDescent="0.25">
      <c r="C18413" s="219">
        <f t="shared" si="1442"/>
        <v>60777</v>
      </c>
      <c r="D18413" s="208" t="b">
        <f t="shared" si="1443"/>
        <v>0</v>
      </c>
      <c r="E18413" s="220" t="b">
        <f t="shared" si="1440"/>
        <v>0</v>
      </c>
      <c r="F18413" s="219">
        <f t="shared" si="1444"/>
        <v>60777</v>
      </c>
      <c r="G18413" s="219">
        <f t="shared" si="1441"/>
        <v>60777</v>
      </c>
    </row>
    <row r="18414" spans="3:7" x14ac:dyDescent="0.25">
      <c r="C18414" s="219">
        <f t="shared" si="1442"/>
        <v>60778</v>
      </c>
      <c r="D18414" s="208" t="b">
        <f t="shared" si="1443"/>
        <v>0</v>
      </c>
      <c r="E18414" s="220" t="b">
        <f t="shared" si="1440"/>
        <v>0</v>
      </c>
      <c r="F18414" s="219">
        <f t="shared" si="1444"/>
        <v>60778</v>
      </c>
      <c r="G18414" s="219">
        <f t="shared" si="1441"/>
        <v>60778</v>
      </c>
    </row>
    <row r="18415" spans="3:7" x14ac:dyDescent="0.25">
      <c r="C18415" s="219">
        <f t="shared" si="1442"/>
        <v>60779</v>
      </c>
      <c r="D18415" s="208" t="b">
        <f t="shared" si="1443"/>
        <v>0</v>
      </c>
      <c r="E18415" s="220" t="b">
        <f t="shared" si="1440"/>
        <v>0</v>
      </c>
      <c r="F18415" s="219">
        <f t="shared" si="1444"/>
        <v>60779</v>
      </c>
      <c r="G18415" s="219">
        <f t="shared" si="1441"/>
        <v>60779</v>
      </c>
    </row>
    <row r="18416" spans="3:7" x14ac:dyDescent="0.25">
      <c r="C18416" s="219">
        <f t="shared" si="1442"/>
        <v>60780</v>
      </c>
      <c r="D18416" s="208" t="b">
        <f t="shared" si="1443"/>
        <v>0</v>
      </c>
      <c r="E18416" s="220" t="b">
        <f t="shared" si="1440"/>
        <v>0</v>
      </c>
      <c r="F18416" s="219">
        <f t="shared" si="1444"/>
        <v>60780</v>
      </c>
      <c r="G18416" s="219">
        <f t="shared" si="1441"/>
        <v>60780</v>
      </c>
    </row>
    <row r="18417" spans="3:7" x14ac:dyDescent="0.25">
      <c r="C18417" s="219">
        <f t="shared" si="1442"/>
        <v>60781</v>
      </c>
      <c r="D18417" s="208" t="b">
        <f t="shared" si="1443"/>
        <v>1</v>
      </c>
      <c r="E18417" s="220" t="b">
        <f t="shared" si="1440"/>
        <v>0</v>
      </c>
      <c r="F18417" s="219" t="b">
        <f t="shared" si="1444"/>
        <v>0</v>
      </c>
      <c r="G18417" s="219">
        <f t="shared" si="1441"/>
        <v>60783</v>
      </c>
    </row>
    <row r="18418" spans="3:7" x14ac:dyDescent="0.25">
      <c r="C18418" s="219">
        <f t="shared" si="1442"/>
        <v>60782</v>
      </c>
      <c r="D18418" s="208" t="b">
        <f t="shared" si="1443"/>
        <v>1</v>
      </c>
      <c r="E18418" s="220" t="b">
        <f t="shared" si="1440"/>
        <v>0</v>
      </c>
      <c r="F18418" s="219" t="b">
        <f t="shared" si="1444"/>
        <v>0</v>
      </c>
      <c r="G18418" s="219">
        <f t="shared" si="1441"/>
        <v>60783</v>
      </c>
    </row>
    <row r="18419" spans="3:7" x14ac:dyDescent="0.25">
      <c r="C18419" s="219">
        <f t="shared" si="1442"/>
        <v>60783</v>
      </c>
      <c r="D18419" s="208" t="b">
        <f t="shared" si="1443"/>
        <v>0</v>
      </c>
      <c r="E18419" s="220" t="b">
        <f t="shared" si="1440"/>
        <v>0</v>
      </c>
      <c r="F18419" s="219">
        <f t="shared" si="1444"/>
        <v>60783</v>
      </c>
      <c r="G18419" s="219">
        <f t="shared" si="1441"/>
        <v>60783</v>
      </c>
    </row>
    <row r="18420" spans="3:7" x14ac:dyDescent="0.25">
      <c r="C18420" s="219">
        <f t="shared" si="1442"/>
        <v>60784</v>
      </c>
      <c r="D18420" s="208" t="b">
        <f t="shared" si="1443"/>
        <v>0</v>
      </c>
      <c r="E18420" s="220" t="b">
        <f t="shared" si="1440"/>
        <v>0</v>
      </c>
      <c r="F18420" s="219">
        <f t="shared" si="1444"/>
        <v>60784</v>
      </c>
      <c r="G18420" s="219">
        <f t="shared" si="1441"/>
        <v>60784</v>
      </c>
    </row>
    <row r="18421" spans="3:7" x14ac:dyDescent="0.25">
      <c r="C18421" s="219">
        <f t="shared" si="1442"/>
        <v>60785</v>
      </c>
      <c r="D18421" s="208" t="b">
        <f t="shared" si="1443"/>
        <v>0</v>
      </c>
      <c r="E18421" s="220" t="b">
        <f t="shared" si="1440"/>
        <v>0</v>
      </c>
      <c r="F18421" s="219">
        <f t="shared" si="1444"/>
        <v>60785</v>
      </c>
      <c r="G18421" s="219">
        <f t="shared" si="1441"/>
        <v>60785</v>
      </c>
    </row>
    <row r="18422" spans="3:7" x14ac:dyDescent="0.25">
      <c r="C18422" s="219">
        <f t="shared" si="1442"/>
        <v>60786</v>
      </c>
      <c r="D18422" s="208" t="b">
        <f t="shared" si="1443"/>
        <v>0</v>
      </c>
      <c r="E18422" s="220" t="b">
        <f t="shared" si="1440"/>
        <v>0</v>
      </c>
      <c r="F18422" s="219">
        <f t="shared" si="1444"/>
        <v>60786</v>
      </c>
      <c r="G18422" s="219">
        <f t="shared" si="1441"/>
        <v>60786</v>
      </c>
    </row>
    <row r="18423" spans="3:7" x14ac:dyDescent="0.25">
      <c r="C18423" s="219">
        <f t="shared" si="1442"/>
        <v>60787</v>
      </c>
      <c r="D18423" s="208" t="b">
        <f t="shared" si="1443"/>
        <v>0</v>
      </c>
      <c r="E18423" s="220" t="b">
        <f t="shared" si="1440"/>
        <v>0</v>
      </c>
      <c r="F18423" s="219">
        <f t="shared" si="1444"/>
        <v>60787</v>
      </c>
      <c r="G18423" s="219">
        <f t="shared" si="1441"/>
        <v>60787</v>
      </c>
    </row>
    <row r="18424" spans="3:7" x14ac:dyDescent="0.25">
      <c r="C18424" s="219">
        <f t="shared" si="1442"/>
        <v>60788</v>
      </c>
      <c r="D18424" s="208" t="b">
        <f t="shared" si="1443"/>
        <v>1</v>
      </c>
      <c r="E18424" s="220" t="b">
        <f t="shared" si="1440"/>
        <v>0</v>
      </c>
      <c r="F18424" s="219" t="b">
        <f t="shared" si="1444"/>
        <v>0</v>
      </c>
      <c r="G18424" s="219">
        <f t="shared" si="1441"/>
        <v>60790</v>
      </c>
    </row>
    <row r="18425" spans="3:7" x14ac:dyDescent="0.25">
      <c r="C18425" s="219">
        <f t="shared" si="1442"/>
        <v>60789</v>
      </c>
      <c r="D18425" s="208" t="b">
        <f t="shared" si="1443"/>
        <v>1</v>
      </c>
      <c r="E18425" s="220" t="b">
        <f t="shared" si="1440"/>
        <v>0</v>
      </c>
      <c r="F18425" s="219" t="b">
        <f t="shared" si="1444"/>
        <v>0</v>
      </c>
      <c r="G18425" s="219">
        <f t="shared" si="1441"/>
        <v>60790</v>
      </c>
    </row>
    <row r="18426" spans="3:7" x14ac:dyDescent="0.25">
      <c r="C18426" s="219">
        <f t="shared" si="1442"/>
        <v>60790</v>
      </c>
      <c r="D18426" s="208" t="b">
        <f t="shared" si="1443"/>
        <v>0</v>
      </c>
      <c r="E18426" s="220" t="b">
        <f t="shared" si="1440"/>
        <v>0</v>
      </c>
      <c r="F18426" s="219">
        <f t="shared" si="1444"/>
        <v>60790</v>
      </c>
      <c r="G18426" s="219">
        <f t="shared" si="1441"/>
        <v>60790</v>
      </c>
    </row>
    <row r="18427" spans="3:7" x14ac:dyDescent="0.25">
      <c r="C18427" s="219">
        <f t="shared" si="1442"/>
        <v>60791</v>
      </c>
      <c r="D18427" s="208" t="b">
        <f t="shared" si="1443"/>
        <v>0</v>
      </c>
      <c r="E18427" s="220" t="b">
        <f t="shared" si="1440"/>
        <v>0</v>
      </c>
      <c r="F18427" s="219">
        <f t="shared" si="1444"/>
        <v>60791</v>
      </c>
      <c r="G18427" s="219">
        <f t="shared" si="1441"/>
        <v>60791</v>
      </c>
    </row>
    <row r="18428" spans="3:7" x14ac:dyDescent="0.25">
      <c r="C18428" s="219">
        <f t="shared" si="1442"/>
        <v>60792</v>
      </c>
      <c r="D18428" s="208" t="b">
        <f t="shared" si="1443"/>
        <v>0</v>
      </c>
      <c r="E18428" s="220" t="b">
        <f t="shared" si="1440"/>
        <v>0</v>
      </c>
      <c r="F18428" s="219">
        <f t="shared" si="1444"/>
        <v>60792</v>
      </c>
      <c r="G18428" s="219">
        <f t="shared" si="1441"/>
        <v>60792</v>
      </c>
    </row>
    <row r="18429" spans="3:7" x14ac:dyDescent="0.25">
      <c r="C18429" s="219">
        <f t="shared" si="1442"/>
        <v>60793</v>
      </c>
      <c r="D18429" s="208" t="b">
        <f t="shared" si="1443"/>
        <v>0</v>
      </c>
      <c r="E18429" s="220" t="b">
        <f t="shared" si="1440"/>
        <v>0</v>
      </c>
      <c r="F18429" s="219">
        <f t="shared" si="1444"/>
        <v>60793</v>
      </c>
      <c r="G18429" s="219">
        <f t="shared" si="1441"/>
        <v>60793</v>
      </c>
    </row>
    <row r="18430" spans="3:7" x14ac:dyDescent="0.25">
      <c r="C18430" s="219">
        <f t="shared" si="1442"/>
        <v>60794</v>
      </c>
      <c r="D18430" s="208" t="b">
        <f t="shared" si="1443"/>
        <v>0</v>
      </c>
      <c r="E18430" s="220" t="b">
        <f t="shared" si="1440"/>
        <v>0</v>
      </c>
      <c r="F18430" s="219">
        <f t="shared" si="1444"/>
        <v>60794</v>
      </c>
      <c r="G18430" s="219">
        <f t="shared" si="1441"/>
        <v>60794</v>
      </c>
    </row>
    <row r="18431" spans="3:7" x14ac:dyDescent="0.25">
      <c r="C18431" s="219">
        <f t="shared" si="1442"/>
        <v>60795</v>
      </c>
      <c r="D18431" s="208" t="b">
        <f t="shared" si="1443"/>
        <v>1</v>
      </c>
      <c r="E18431" s="220" t="b">
        <f t="shared" si="1440"/>
        <v>0</v>
      </c>
      <c r="F18431" s="219" t="b">
        <f t="shared" si="1444"/>
        <v>0</v>
      </c>
      <c r="G18431" s="219">
        <f t="shared" si="1441"/>
        <v>60797</v>
      </c>
    </row>
    <row r="18432" spans="3:7" x14ac:dyDescent="0.25">
      <c r="C18432" s="219">
        <f t="shared" si="1442"/>
        <v>60796</v>
      </c>
      <c r="D18432" s="208" t="b">
        <f t="shared" si="1443"/>
        <v>1</v>
      </c>
      <c r="E18432" s="220" t="b">
        <f t="shared" si="1440"/>
        <v>0</v>
      </c>
      <c r="F18432" s="219" t="b">
        <f t="shared" si="1444"/>
        <v>0</v>
      </c>
      <c r="G18432" s="219">
        <f t="shared" si="1441"/>
        <v>60797</v>
      </c>
    </row>
    <row r="18433" spans="3:7" x14ac:dyDescent="0.25">
      <c r="C18433" s="219">
        <f t="shared" si="1442"/>
        <v>60797</v>
      </c>
      <c r="D18433" s="208" t="b">
        <f t="shared" si="1443"/>
        <v>0</v>
      </c>
      <c r="E18433" s="220" t="b">
        <f t="shared" si="1440"/>
        <v>0</v>
      </c>
      <c r="F18433" s="219">
        <f t="shared" si="1444"/>
        <v>60797</v>
      </c>
      <c r="G18433" s="219">
        <f t="shared" si="1441"/>
        <v>60797</v>
      </c>
    </row>
    <row r="18434" spans="3:7" x14ac:dyDescent="0.25">
      <c r="C18434" s="219">
        <f t="shared" si="1442"/>
        <v>60798</v>
      </c>
      <c r="D18434" s="208" t="b">
        <f t="shared" si="1443"/>
        <v>0</v>
      </c>
      <c r="E18434" s="220" t="b">
        <f t="shared" si="1440"/>
        <v>0</v>
      </c>
      <c r="F18434" s="219">
        <f t="shared" si="1444"/>
        <v>60798</v>
      </c>
      <c r="G18434" s="219">
        <f t="shared" si="1441"/>
        <v>60798</v>
      </c>
    </row>
    <row r="18435" spans="3:7" x14ac:dyDescent="0.25">
      <c r="C18435" s="219">
        <f t="shared" si="1442"/>
        <v>60799</v>
      </c>
      <c r="D18435" s="208" t="b">
        <f t="shared" si="1443"/>
        <v>0</v>
      </c>
      <c r="E18435" s="220" t="b">
        <f t="shared" si="1440"/>
        <v>0</v>
      </c>
      <c r="F18435" s="219">
        <f t="shared" si="1444"/>
        <v>60799</v>
      </c>
      <c r="G18435" s="219">
        <f t="shared" si="1441"/>
        <v>60799</v>
      </c>
    </row>
    <row r="18436" spans="3:7" x14ac:dyDescent="0.25">
      <c r="C18436" s="219">
        <f t="shared" si="1442"/>
        <v>60800</v>
      </c>
      <c r="D18436" s="208" t="b">
        <f t="shared" si="1443"/>
        <v>0</v>
      </c>
      <c r="E18436" s="220" t="b">
        <f t="shared" si="1440"/>
        <v>0</v>
      </c>
      <c r="F18436" s="219">
        <f t="shared" si="1444"/>
        <v>60800</v>
      </c>
      <c r="G18436" s="219">
        <f t="shared" si="1441"/>
        <v>60800</v>
      </c>
    </row>
    <row r="18437" spans="3:7" x14ac:dyDescent="0.25">
      <c r="C18437" s="219">
        <f t="shared" si="1442"/>
        <v>60801</v>
      </c>
      <c r="D18437" s="208" t="b">
        <f t="shared" si="1443"/>
        <v>0</v>
      </c>
      <c r="E18437" s="220" t="b">
        <f t="shared" si="1440"/>
        <v>0</v>
      </c>
      <c r="F18437" s="219">
        <f t="shared" si="1444"/>
        <v>60801</v>
      </c>
      <c r="G18437" s="219">
        <f t="shared" si="1441"/>
        <v>60801</v>
      </c>
    </row>
    <row r="18438" spans="3:7" x14ac:dyDescent="0.25">
      <c r="C18438" s="219">
        <f t="shared" si="1442"/>
        <v>60802</v>
      </c>
      <c r="D18438" s="208" t="b">
        <f t="shared" si="1443"/>
        <v>1</v>
      </c>
      <c r="E18438" s="220" t="b">
        <f t="shared" ref="E18438:E18501" si="1445">IF(TYPE(VLOOKUP(C18438,Holydays,1,0))&lt;&gt;1,FALSE,TRUE)</f>
        <v>0</v>
      </c>
      <c r="F18438" s="219" t="b">
        <f t="shared" si="1444"/>
        <v>0</v>
      </c>
      <c r="G18438" s="219">
        <f t="shared" ref="G18438:G18501" si="1446">IF(F18438,F18438,WORKDAY(C18438,1,Holydays))</f>
        <v>60804</v>
      </c>
    </row>
    <row r="18439" spans="3:7" x14ac:dyDescent="0.25">
      <c r="C18439" s="219">
        <f t="shared" ref="C18439:C18502" si="1447">C18438+1</f>
        <v>60803</v>
      </c>
      <c r="D18439" s="208" t="b">
        <f t="shared" ref="D18439:D18502" si="1448">IF(WEEKDAY(C18439,2)&gt;5,TRUE)</f>
        <v>1</v>
      </c>
      <c r="E18439" s="220" t="b">
        <f t="shared" si="1445"/>
        <v>0</v>
      </c>
      <c r="F18439" s="219" t="b">
        <f t="shared" ref="F18439:F18502" si="1449">IF(OR(D18439,E18439),FALSE,C18439)</f>
        <v>0</v>
      </c>
      <c r="G18439" s="219">
        <f t="shared" si="1446"/>
        <v>60804</v>
      </c>
    </row>
    <row r="18440" spans="3:7" x14ac:dyDescent="0.25">
      <c r="C18440" s="219">
        <f t="shared" si="1447"/>
        <v>60804</v>
      </c>
      <c r="D18440" s="208" t="b">
        <f t="shared" si="1448"/>
        <v>0</v>
      </c>
      <c r="E18440" s="220" t="b">
        <f t="shared" si="1445"/>
        <v>0</v>
      </c>
      <c r="F18440" s="219">
        <f t="shared" si="1449"/>
        <v>60804</v>
      </c>
      <c r="G18440" s="219">
        <f t="shared" si="1446"/>
        <v>60804</v>
      </c>
    </row>
    <row r="18441" spans="3:7" x14ac:dyDescent="0.25">
      <c r="C18441" s="219">
        <f t="shared" si="1447"/>
        <v>60805</v>
      </c>
      <c r="D18441" s="208" t="b">
        <f t="shared" si="1448"/>
        <v>0</v>
      </c>
      <c r="E18441" s="220" t="b">
        <f t="shared" si="1445"/>
        <v>0</v>
      </c>
      <c r="F18441" s="219">
        <f t="shared" si="1449"/>
        <v>60805</v>
      </c>
      <c r="G18441" s="219">
        <f t="shared" si="1446"/>
        <v>60805</v>
      </c>
    </row>
    <row r="18442" spans="3:7" x14ac:dyDescent="0.25">
      <c r="C18442" s="219">
        <f t="shared" si="1447"/>
        <v>60806</v>
      </c>
      <c r="D18442" s="208" t="b">
        <f t="shared" si="1448"/>
        <v>0</v>
      </c>
      <c r="E18442" s="220" t="b">
        <f t="shared" si="1445"/>
        <v>0</v>
      </c>
      <c r="F18442" s="219">
        <f t="shared" si="1449"/>
        <v>60806</v>
      </c>
      <c r="G18442" s="219">
        <f t="shared" si="1446"/>
        <v>60806</v>
      </c>
    </row>
    <row r="18443" spans="3:7" x14ac:dyDescent="0.25">
      <c r="C18443" s="219">
        <f t="shared" si="1447"/>
        <v>60807</v>
      </c>
      <c r="D18443" s="208" t="b">
        <f t="shared" si="1448"/>
        <v>0</v>
      </c>
      <c r="E18443" s="220" t="b">
        <f t="shared" si="1445"/>
        <v>0</v>
      </c>
      <c r="F18443" s="219">
        <f t="shared" si="1449"/>
        <v>60807</v>
      </c>
      <c r="G18443" s="219">
        <f t="shared" si="1446"/>
        <v>60807</v>
      </c>
    </row>
    <row r="18444" spans="3:7" x14ac:dyDescent="0.25">
      <c r="C18444" s="219">
        <f t="shared" si="1447"/>
        <v>60808</v>
      </c>
      <c r="D18444" s="208" t="b">
        <f t="shared" si="1448"/>
        <v>0</v>
      </c>
      <c r="E18444" s="220" t="b">
        <f t="shared" si="1445"/>
        <v>0</v>
      </c>
      <c r="F18444" s="219">
        <f t="shared" si="1449"/>
        <v>60808</v>
      </c>
      <c r="G18444" s="219">
        <f t="shared" si="1446"/>
        <v>60808</v>
      </c>
    </row>
    <row r="18445" spans="3:7" x14ac:dyDescent="0.25">
      <c r="C18445" s="219">
        <f t="shared" si="1447"/>
        <v>60809</v>
      </c>
      <c r="D18445" s="208" t="b">
        <f t="shared" si="1448"/>
        <v>1</v>
      </c>
      <c r="E18445" s="220" t="b">
        <f t="shared" si="1445"/>
        <v>0</v>
      </c>
      <c r="F18445" s="219" t="b">
        <f t="shared" si="1449"/>
        <v>0</v>
      </c>
      <c r="G18445" s="219">
        <f t="shared" si="1446"/>
        <v>60811</v>
      </c>
    </row>
    <row r="18446" spans="3:7" x14ac:dyDescent="0.25">
      <c r="C18446" s="219">
        <f t="shared" si="1447"/>
        <v>60810</v>
      </c>
      <c r="D18446" s="208" t="b">
        <f t="shared" si="1448"/>
        <v>1</v>
      </c>
      <c r="E18446" s="220" t="b">
        <f t="shared" si="1445"/>
        <v>0</v>
      </c>
      <c r="F18446" s="219" t="b">
        <f t="shared" si="1449"/>
        <v>0</v>
      </c>
      <c r="G18446" s="219">
        <f t="shared" si="1446"/>
        <v>60811</v>
      </c>
    </row>
    <row r="18447" spans="3:7" x14ac:dyDescent="0.25">
      <c r="C18447" s="219">
        <f t="shared" si="1447"/>
        <v>60811</v>
      </c>
      <c r="D18447" s="208" t="b">
        <f t="shared" si="1448"/>
        <v>0</v>
      </c>
      <c r="E18447" s="220" t="b">
        <f t="shared" si="1445"/>
        <v>0</v>
      </c>
      <c r="F18447" s="219">
        <f t="shared" si="1449"/>
        <v>60811</v>
      </c>
      <c r="G18447" s="219">
        <f t="shared" si="1446"/>
        <v>60811</v>
      </c>
    </row>
    <row r="18448" spans="3:7" x14ac:dyDescent="0.25">
      <c r="C18448" s="219">
        <f t="shared" si="1447"/>
        <v>60812</v>
      </c>
      <c r="D18448" s="208" t="b">
        <f t="shared" si="1448"/>
        <v>0</v>
      </c>
      <c r="E18448" s="220" t="b">
        <f t="shared" si="1445"/>
        <v>0</v>
      </c>
      <c r="F18448" s="219">
        <f t="shared" si="1449"/>
        <v>60812</v>
      </c>
      <c r="G18448" s="219">
        <f t="shared" si="1446"/>
        <v>60812</v>
      </c>
    </row>
    <row r="18449" spans="3:7" x14ac:dyDescent="0.25">
      <c r="C18449" s="219">
        <f t="shared" si="1447"/>
        <v>60813</v>
      </c>
      <c r="D18449" s="208" t="b">
        <f t="shared" si="1448"/>
        <v>0</v>
      </c>
      <c r="E18449" s="220" t="b">
        <f t="shared" si="1445"/>
        <v>0</v>
      </c>
      <c r="F18449" s="219">
        <f t="shared" si="1449"/>
        <v>60813</v>
      </c>
      <c r="G18449" s="219">
        <f t="shared" si="1446"/>
        <v>60813</v>
      </c>
    </row>
    <row r="18450" spans="3:7" x14ac:dyDescent="0.25">
      <c r="C18450" s="219">
        <f t="shared" si="1447"/>
        <v>60814</v>
      </c>
      <c r="D18450" s="208" t="b">
        <f t="shared" si="1448"/>
        <v>0</v>
      </c>
      <c r="E18450" s="220" t="b">
        <f t="shared" si="1445"/>
        <v>0</v>
      </c>
      <c r="F18450" s="219">
        <f t="shared" si="1449"/>
        <v>60814</v>
      </c>
      <c r="G18450" s="219">
        <f t="shared" si="1446"/>
        <v>60814</v>
      </c>
    </row>
    <row r="18451" spans="3:7" x14ac:dyDescent="0.25">
      <c r="C18451" s="219">
        <f t="shared" si="1447"/>
        <v>60815</v>
      </c>
      <c r="D18451" s="208" t="b">
        <f t="shared" si="1448"/>
        <v>0</v>
      </c>
      <c r="E18451" s="220" t="b">
        <f t="shared" si="1445"/>
        <v>0</v>
      </c>
      <c r="F18451" s="219">
        <f t="shared" si="1449"/>
        <v>60815</v>
      </c>
      <c r="G18451" s="219">
        <f t="shared" si="1446"/>
        <v>60815</v>
      </c>
    </row>
    <row r="18452" spans="3:7" x14ac:dyDescent="0.25">
      <c r="C18452" s="219">
        <f t="shared" si="1447"/>
        <v>60816</v>
      </c>
      <c r="D18452" s="208" t="b">
        <f t="shared" si="1448"/>
        <v>1</v>
      </c>
      <c r="E18452" s="220" t="b">
        <f t="shared" si="1445"/>
        <v>0</v>
      </c>
      <c r="F18452" s="219" t="b">
        <f t="shared" si="1449"/>
        <v>0</v>
      </c>
      <c r="G18452" s="219">
        <f t="shared" si="1446"/>
        <v>60818</v>
      </c>
    </row>
    <row r="18453" spans="3:7" x14ac:dyDescent="0.25">
      <c r="C18453" s="219">
        <f t="shared" si="1447"/>
        <v>60817</v>
      </c>
      <c r="D18453" s="208" t="b">
        <f t="shared" si="1448"/>
        <v>1</v>
      </c>
      <c r="E18453" s="220" t="b">
        <f t="shared" si="1445"/>
        <v>0</v>
      </c>
      <c r="F18453" s="219" t="b">
        <f t="shared" si="1449"/>
        <v>0</v>
      </c>
      <c r="G18453" s="219">
        <f t="shared" si="1446"/>
        <v>60818</v>
      </c>
    </row>
    <row r="18454" spans="3:7" x14ac:dyDescent="0.25">
      <c r="C18454" s="219">
        <f t="shared" si="1447"/>
        <v>60818</v>
      </c>
      <c r="D18454" s="208" t="b">
        <f t="shared" si="1448"/>
        <v>0</v>
      </c>
      <c r="E18454" s="220" t="b">
        <f t="shared" si="1445"/>
        <v>0</v>
      </c>
      <c r="F18454" s="219">
        <f t="shared" si="1449"/>
        <v>60818</v>
      </c>
      <c r="G18454" s="219">
        <f t="shared" si="1446"/>
        <v>60818</v>
      </c>
    </row>
    <row r="18455" spans="3:7" x14ac:dyDescent="0.25">
      <c r="C18455" s="219">
        <f t="shared" si="1447"/>
        <v>60819</v>
      </c>
      <c r="D18455" s="208" t="b">
        <f t="shared" si="1448"/>
        <v>0</v>
      </c>
      <c r="E18455" s="220" t="b">
        <f t="shared" si="1445"/>
        <v>0</v>
      </c>
      <c r="F18455" s="219">
        <f t="shared" si="1449"/>
        <v>60819</v>
      </c>
      <c r="G18455" s="219">
        <f t="shared" si="1446"/>
        <v>60819</v>
      </c>
    </row>
    <row r="18456" spans="3:7" x14ac:dyDescent="0.25">
      <c r="C18456" s="219">
        <f t="shared" si="1447"/>
        <v>60820</v>
      </c>
      <c r="D18456" s="208" t="b">
        <f t="shared" si="1448"/>
        <v>0</v>
      </c>
      <c r="E18456" s="220" t="b">
        <f t="shared" si="1445"/>
        <v>0</v>
      </c>
      <c r="F18456" s="219">
        <f t="shared" si="1449"/>
        <v>60820</v>
      </c>
      <c r="G18456" s="219">
        <f t="shared" si="1446"/>
        <v>60820</v>
      </c>
    </row>
    <row r="18457" spans="3:7" x14ac:dyDescent="0.25">
      <c r="C18457" s="219">
        <f t="shared" si="1447"/>
        <v>60821</v>
      </c>
      <c r="D18457" s="208" t="b">
        <f t="shared" si="1448"/>
        <v>0</v>
      </c>
      <c r="E18457" s="220" t="b">
        <f t="shared" si="1445"/>
        <v>0</v>
      </c>
      <c r="F18457" s="219">
        <f t="shared" si="1449"/>
        <v>60821</v>
      </c>
      <c r="G18457" s="219">
        <f t="shared" si="1446"/>
        <v>60821</v>
      </c>
    </row>
    <row r="18458" spans="3:7" x14ac:dyDescent="0.25">
      <c r="C18458" s="219">
        <f t="shared" si="1447"/>
        <v>60822</v>
      </c>
      <c r="D18458" s="208" t="b">
        <f t="shared" si="1448"/>
        <v>0</v>
      </c>
      <c r="E18458" s="220" t="b">
        <f t="shared" si="1445"/>
        <v>0</v>
      </c>
      <c r="F18458" s="219">
        <f t="shared" si="1449"/>
        <v>60822</v>
      </c>
      <c r="G18458" s="219">
        <f t="shared" si="1446"/>
        <v>60822</v>
      </c>
    </row>
    <row r="18459" spans="3:7" x14ac:dyDescent="0.25">
      <c r="C18459" s="219">
        <f t="shared" si="1447"/>
        <v>60823</v>
      </c>
      <c r="D18459" s="208" t="b">
        <f t="shared" si="1448"/>
        <v>1</v>
      </c>
      <c r="E18459" s="220" t="b">
        <f t="shared" si="1445"/>
        <v>0</v>
      </c>
      <c r="F18459" s="219" t="b">
        <f t="shared" si="1449"/>
        <v>0</v>
      </c>
      <c r="G18459" s="219">
        <f t="shared" si="1446"/>
        <v>60825</v>
      </c>
    </row>
    <row r="18460" spans="3:7" x14ac:dyDescent="0.25">
      <c r="C18460" s="219">
        <f t="shared" si="1447"/>
        <v>60824</v>
      </c>
      <c r="D18460" s="208" t="b">
        <f t="shared" si="1448"/>
        <v>1</v>
      </c>
      <c r="E18460" s="220" t="b">
        <f t="shared" si="1445"/>
        <v>0</v>
      </c>
      <c r="F18460" s="219" t="b">
        <f t="shared" si="1449"/>
        <v>0</v>
      </c>
      <c r="G18460" s="219">
        <f t="shared" si="1446"/>
        <v>60825</v>
      </c>
    </row>
    <row r="18461" spans="3:7" x14ac:dyDescent="0.25">
      <c r="C18461" s="219">
        <f t="shared" si="1447"/>
        <v>60825</v>
      </c>
      <c r="D18461" s="208" t="b">
        <f t="shared" si="1448"/>
        <v>0</v>
      </c>
      <c r="E18461" s="220" t="b">
        <f t="shared" si="1445"/>
        <v>0</v>
      </c>
      <c r="F18461" s="219">
        <f t="shared" si="1449"/>
        <v>60825</v>
      </c>
      <c r="G18461" s="219">
        <f t="shared" si="1446"/>
        <v>60825</v>
      </c>
    </row>
    <row r="18462" spans="3:7" x14ac:dyDescent="0.25">
      <c r="C18462" s="219">
        <f t="shared" si="1447"/>
        <v>60826</v>
      </c>
      <c r="D18462" s="208" t="b">
        <f t="shared" si="1448"/>
        <v>0</v>
      </c>
      <c r="E18462" s="220" t="b">
        <f t="shared" si="1445"/>
        <v>0</v>
      </c>
      <c r="F18462" s="219">
        <f t="shared" si="1449"/>
        <v>60826</v>
      </c>
      <c r="G18462" s="219">
        <f t="shared" si="1446"/>
        <v>60826</v>
      </c>
    </row>
    <row r="18463" spans="3:7" x14ac:dyDescent="0.25">
      <c r="C18463" s="219">
        <f t="shared" si="1447"/>
        <v>60827</v>
      </c>
      <c r="D18463" s="208" t="b">
        <f t="shared" si="1448"/>
        <v>0</v>
      </c>
      <c r="E18463" s="220" t="b">
        <f t="shared" si="1445"/>
        <v>0</v>
      </c>
      <c r="F18463" s="219">
        <f t="shared" si="1449"/>
        <v>60827</v>
      </c>
      <c r="G18463" s="219">
        <f t="shared" si="1446"/>
        <v>60827</v>
      </c>
    </row>
    <row r="18464" spans="3:7" x14ac:dyDescent="0.25">
      <c r="C18464" s="219">
        <f t="shared" si="1447"/>
        <v>60828</v>
      </c>
      <c r="D18464" s="208" t="b">
        <f t="shared" si="1448"/>
        <v>0</v>
      </c>
      <c r="E18464" s="220" t="b">
        <f t="shared" si="1445"/>
        <v>0</v>
      </c>
      <c r="F18464" s="219">
        <f t="shared" si="1449"/>
        <v>60828</v>
      </c>
      <c r="G18464" s="219">
        <f t="shared" si="1446"/>
        <v>60828</v>
      </c>
    </row>
    <row r="18465" spans="3:7" x14ac:dyDescent="0.25">
      <c r="C18465" s="219">
        <f t="shared" si="1447"/>
        <v>60829</v>
      </c>
      <c r="D18465" s="208" t="b">
        <f t="shared" si="1448"/>
        <v>0</v>
      </c>
      <c r="E18465" s="220" t="b">
        <f t="shared" si="1445"/>
        <v>0</v>
      </c>
      <c r="F18465" s="219">
        <f t="shared" si="1449"/>
        <v>60829</v>
      </c>
      <c r="G18465" s="219">
        <f t="shared" si="1446"/>
        <v>60829</v>
      </c>
    </row>
    <row r="18466" spans="3:7" x14ac:dyDescent="0.25">
      <c r="C18466" s="219">
        <f t="shared" si="1447"/>
        <v>60830</v>
      </c>
      <c r="D18466" s="208" t="b">
        <f t="shared" si="1448"/>
        <v>1</v>
      </c>
      <c r="E18466" s="220" t="b">
        <f t="shared" si="1445"/>
        <v>0</v>
      </c>
      <c r="F18466" s="219" t="b">
        <f t="shared" si="1449"/>
        <v>0</v>
      </c>
      <c r="G18466" s="219">
        <f t="shared" si="1446"/>
        <v>60832</v>
      </c>
    </row>
    <row r="18467" spans="3:7" x14ac:dyDescent="0.25">
      <c r="C18467" s="219">
        <f t="shared" si="1447"/>
        <v>60831</v>
      </c>
      <c r="D18467" s="208" t="b">
        <f t="shared" si="1448"/>
        <v>1</v>
      </c>
      <c r="E18467" s="220" t="b">
        <f t="shared" si="1445"/>
        <v>0</v>
      </c>
      <c r="F18467" s="219" t="b">
        <f t="shared" si="1449"/>
        <v>0</v>
      </c>
      <c r="G18467" s="219">
        <f t="shared" si="1446"/>
        <v>60832</v>
      </c>
    </row>
    <row r="18468" spans="3:7" x14ac:dyDescent="0.25">
      <c r="C18468" s="219">
        <f t="shared" si="1447"/>
        <v>60832</v>
      </c>
      <c r="D18468" s="208" t="b">
        <f t="shared" si="1448"/>
        <v>0</v>
      </c>
      <c r="E18468" s="220" t="b">
        <f t="shared" si="1445"/>
        <v>0</v>
      </c>
      <c r="F18468" s="219">
        <f t="shared" si="1449"/>
        <v>60832</v>
      </c>
      <c r="G18468" s="219">
        <f t="shared" si="1446"/>
        <v>60832</v>
      </c>
    </row>
    <row r="18469" spans="3:7" x14ac:dyDescent="0.25">
      <c r="C18469" s="219">
        <f t="shared" si="1447"/>
        <v>60833</v>
      </c>
      <c r="D18469" s="208" t="b">
        <f t="shared" si="1448"/>
        <v>0</v>
      </c>
      <c r="E18469" s="220" t="b">
        <f t="shared" si="1445"/>
        <v>0</v>
      </c>
      <c r="F18469" s="219">
        <f t="shared" si="1449"/>
        <v>60833</v>
      </c>
      <c r="G18469" s="219">
        <f t="shared" si="1446"/>
        <v>60833</v>
      </c>
    </row>
    <row r="18470" spans="3:7" x14ac:dyDescent="0.25">
      <c r="C18470" s="219">
        <f t="shared" si="1447"/>
        <v>60834</v>
      </c>
      <c r="D18470" s="208" t="b">
        <f t="shared" si="1448"/>
        <v>0</v>
      </c>
      <c r="E18470" s="220" t="b">
        <f t="shared" si="1445"/>
        <v>0</v>
      </c>
      <c r="F18470" s="219">
        <f t="shared" si="1449"/>
        <v>60834</v>
      </c>
      <c r="G18470" s="219">
        <f t="shared" si="1446"/>
        <v>60834</v>
      </c>
    </row>
    <row r="18471" spans="3:7" x14ac:dyDescent="0.25">
      <c r="C18471" s="219">
        <f t="shared" si="1447"/>
        <v>60835</v>
      </c>
      <c r="D18471" s="208" t="b">
        <f t="shared" si="1448"/>
        <v>0</v>
      </c>
      <c r="E18471" s="220" t="b">
        <f t="shared" si="1445"/>
        <v>0</v>
      </c>
      <c r="F18471" s="219">
        <f t="shared" si="1449"/>
        <v>60835</v>
      </c>
      <c r="G18471" s="219">
        <f t="shared" si="1446"/>
        <v>60835</v>
      </c>
    </row>
    <row r="18472" spans="3:7" x14ac:dyDescent="0.25">
      <c r="C18472" s="219">
        <f t="shared" si="1447"/>
        <v>60836</v>
      </c>
      <c r="D18472" s="208" t="b">
        <f t="shared" si="1448"/>
        <v>0</v>
      </c>
      <c r="E18472" s="220" t="b">
        <f t="shared" si="1445"/>
        <v>0</v>
      </c>
      <c r="F18472" s="219">
        <f t="shared" si="1449"/>
        <v>60836</v>
      </c>
      <c r="G18472" s="219">
        <f t="shared" si="1446"/>
        <v>60836</v>
      </c>
    </row>
    <row r="18473" spans="3:7" x14ac:dyDescent="0.25">
      <c r="C18473" s="219">
        <f t="shared" si="1447"/>
        <v>60837</v>
      </c>
      <c r="D18473" s="208" t="b">
        <f t="shared" si="1448"/>
        <v>1</v>
      </c>
      <c r="E18473" s="220" t="b">
        <f t="shared" si="1445"/>
        <v>0</v>
      </c>
      <c r="F18473" s="219" t="b">
        <f t="shared" si="1449"/>
        <v>0</v>
      </c>
      <c r="G18473" s="219">
        <f t="shared" si="1446"/>
        <v>60839</v>
      </c>
    </row>
    <row r="18474" spans="3:7" x14ac:dyDescent="0.25">
      <c r="C18474" s="219">
        <f t="shared" si="1447"/>
        <v>60838</v>
      </c>
      <c r="D18474" s="208" t="b">
        <f t="shared" si="1448"/>
        <v>1</v>
      </c>
      <c r="E18474" s="220" t="b">
        <f t="shared" si="1445"/>
        <v>0</v>
      </c>
      <c r="F18474" s="219" t="b">
        <f t="shared" si="1449"/>
        <v>0</v>
      </c>
      <c r="G18474" s="219">
        <f t="shared" si="1446"/>
        <v>60839</v>
      </c>
    </row>
    <row r="18475" spans="3:7" x14ac:dyDescent="0.25">
      <c r="C18475" s="219">
        <f t="shared" si="1447"/>
        <v>60839</v>
      </c>
      <c r="D18475" s="208" t="b">
        <f t="shared" si="1448"/>
        <v>0</v>
      </c>
      <c r="E18475" s="220" t="b">
        <f t="shared" si="1445"/>
        <v>0</v>
      </c>
      <c r="F18475" s="219">
        <f t="shared" si="1449"/>
        <v>60839</v>
      </c>
      <c r="G18475" s="219">
        <f t="shared" si="1446"/>
        <v>60839</v>
      </c>
    </row>
    <row r="18476" spans="3:7" x14ac:dyDescent="0.25">
      <c r="C18476" s="219">
        <f t="shared" si="1447"/>
        <v>60840</v>
      </c>
      <c r="D18476" s="208" t="b">
        <f t="shared" si="1448"/>
        <v>0</v>
      </c>
      <c r="E18476" s="220" t="b">
        <f t="shared" si="1445"/>
        <v>0</v>
      </c>
      <c r="F18476" s="219">
        <f t="shared" si="1449"/>
        <v>60840</v>
      </c>
      <c r="G18476" s="219">
        <f t="shared" si="1446"/>
        <v>60840</v>
      </c>
    </row>
    <row r="18477" spans="3:7" x14ac:dyDescent="0.25">
      <c r="C18477" s="219">
        <f t="shared" si="1447"/>
        <v>60841</v>
      </c>
      <c r="D18477" s="208" t="b">
        <f t="shared" si="1448"/>
        <v>0</v>
      </c>
      <c r="E18477" s="220" t="b">
        <f t="shared" si="1445"/>
        <v>0</v>
      </c>
      <c r="F18477" s="219">
        <f t="shared" si="1449"/>
        <v>60841</v>
      </c>
      <c r="G18477" s="219">
        <f t="shared" si="1446"/>
        <v>60841</v>
      </c>
    </row>
    <row r="18478" spans="3:7" x14ac:dyDescent="0.25">
      <c r="C18478" s="219">
        <f t="shared" si="1447"/>
        <v>60842</v>
      </c>
      <c r="D18478" s="208" t="b">
        <f t="shared" si="1448"/>
        <v>0</v>
      </c>
      <c r="E18478" s="220" t="b">
        <f t="shared" si="1445"/>
        <v>0</v>
      </c>
      <c r="F18478" s="219">
        <f t="shared" si="1449"/>
        <v>60842</v>
      </c>
      <c r="G18478" s="219">
        <f t="shared" si="1446"/>
        <v>60842</v>
      </c>
    </row>
    <row r="18479" spans="3:7" x14ac:dyDescent="0.25">
      <c r="C18479" s="219">
        <f t="shared" si="1447"/>
        <v>60843</v>
      </c>
      <c r="D18479" s="208" t="b">
        <f t="shared" si="1448"/>
        <v>0</v>
      </c>
      <c r="E18479" s="220" t="b">
        <f t="shared" si="1445"/>
        <v>0</v>
      </c>
      <c r="F18479" s="219">
        <f t="shared" si="1449"/>
        <v>60843</v>
      </c>
      <c r="G18479" s="219">
        <f t="shared" si="1446"/>
        <v>60843</v>
      </c>
    </row>
    <row r="18480" spans="3:7" x14ac:dyDescent="0.25">
      <c r="C18480" s="219">
        <f t="shared" si="1447"/>
        <v>60844</v>
      </c>
      <c r="D18480" s="208" t="b">
        <f t="shared" si="1448"/>
        <v>1</v>
      </c>
      <c r="E18480" s="220" t="b">
        <f t="shared" si="1445"/>
        <v>0</v>
      </c>
      <c r="F18480" s="219" t="b">
        <f t="shared" si="1449"/>
        <v>0</v>
      </c>
      <c r="G18480" s="219">
        <f t="shared" si="1446"/>
        <v>60846</v>
      </c>
    </row>
    <row r="18481" spans="3:7" x14ac:dyDescent="0.25">
      <c r="C18481" s="219">
        <f t="shared" si="1447"/>
        <v>60845</v>
      </c>
      <c r="D18481" s="208" t="b">
        <f t="shared" si="1448"/>
        <v>1</v>
      </c>
      <c r="E18481" s="220" t="b">
        <f t="shared" si="1445"/>
        <v>0</v>
      </c>
      <c r="F18481" s="219" t="b">
        <f t="shared" si="1449"/>
        <v>0</v>
      </c>
      <c r="G18481" s="219">
        <f t="shared" si="1446"/>
        <v>60846</v>
      </c>
    </row>
    <row r="18482" spans="3:7" x14ac:dyDescent="0.25">
      <c r="C18482" s="219">
        <f t="shared" si="1447"/>
        <v>60846</v>
      </c>
      <c r="D18482" s="208" t="b">
        <f t="shared" si="1448"/>
        <v>0</v>
      </c>
      <c r="E18482" s="220" t="b">
        <f t="shared" si="1445"/>
        <v>0</v>
      </c>
      <c r="F18482" s="219">
        <f t="shared" si="1449"/>
        <v>60846</v>
      </c>
      <c r="G18482" s="219">
        <f t="shared" si="1446"/>
        <v>60846</v>
      </c>
    </row>
    <row r="18483" spans="3:7" x14ac:dyDescent="0.25">
      <c r="C18483" s="219">
        <f t="shared" si="1447"/>
        <v>60847</v>
      </c>
      <c r="D18483" s="208" t="b">
        <f t="shared" si="1448"/>
        <v>0</v>
      </c>
      <c r="E18483" s="220" t="b">
        <f t="shared" si="1445"/>
        <v>0</v>
      </c>
      <c r="F18483" s="219">
        <f t="shared" si="1449"/>
        <v>60847</v>
      </c>
      <c r="G18483" s="219">
        <f t="shared" si="1446"/>
        <v>60847</v>
      </c>
    </row>
    <row r="18484" spans="3:7" x14ac:dyDescent="0.25">
      <c r="C18484" s="219">
        <f t="shared" si="1447"/>
        <v>60848</v>
      </c>
      <c r="D18484" s="208" t="b">
        <f t="shared" si="1448"/>
        <v>0</v>
      </c>
      <c r="E18484" s="220" t="b">
        <f t="shared" si="1445"/>
        <v>0</v>
      </c>
      <c r="F18484" s="219">
        <f t="shared" si="1449"/>
        <v>60848</v>
      </c>
      <c r="G18484" s="219">
        <f t="shared" si="1446"/>
        <v>60848</v>
      </c>
    </row>
    <row r="18485" spans="3:7" x14ac:dyDescent="0.25">
      <c r="C18485" s="219">
        <f t="shared" si="1447"/>
        <v>60849</v>
      </c>
      <c r="D18485" s="208" t="b">
        <f t="shared" si="1448"/>
        <v>0</v>
      </c>
      <c r="E18485" s="220" t="b">
        <f t="shared" si="1445"/>
        <v>0</v>
      </c>
      <c r="F18485" s="219">
        <f t="shared" si="1449"/>
        <v>60849</v>
      </c>
      <c r="G18485" s="219">
        <f t="shared" si="1446"/>
        <v>60849</v>
      </c>
    </row>
    <row r="18486" spans="3:7" x14ac:dyDescent="0.25">
      <c r="C18486" s="219">
        <f t="shared" si="1447"/>
        <v>60850</v>
      </c>
      <c r="D18486" s="208" t="b">
        <f t="shared" si="1448"/>
        <v>0</v>
      </c>
      <c r="E18486" s="220" t="b">
        <f t="shared" si="1445"/>
        <v>0</v>
      </c>
      <c r="F18486" s="219">
        <f t="shared" si="1449"/>
        <v>60850</v>
      </c>
      <c r="G18486" s="219">
        <f t="shared" si="1446"/>
        <v>60850</v>
      </c>
    </row>
    <row r="18487" spans="3:7" x14ac:dyDescent="0.25">
      <c r="C18487" s="219">
        <f t="shared" si="1447"/>
        <v>60851</v>
      </c>
      <c r="D18487" s="208" t="b">
        <f t="shared" si="1448"/>
        <v>1</v>
      </c>
      <c r="E18487" s="220" t="b">
        <f t="shared" si="1445"/>
        <v>0</v>
      </c>
      <c r="F18487" s="219" t="b">
        <f t="shared" si="1449"/>
        <v>0</v>
      </c>
      <c r="G18487" s="219">
        <f t="shared" si="1446"/>
        <v>60853</v>
      </c>
    </row>
    <row r="18488" spans="3:7" x14ac:dyDescent="0.25">
      <c r="C18488" s="219">
        <f t="shared" si="1447"/>
        <v>60852</v>
      </c>
      <c r="D18488" s="208" t="b">
        <f t="shared" si="1448"/>
        <v>1</v>
      </c>
      <c r="E18488" s="220" t="b">
        <f t="shared" si="1445"/>
        <v>0</v>
      </c>
      <c r="F18488" s="219" t="b">
        <f t="shared" si="1449"/>
        <v>0</v>
      </c>
      <c r="G18488" s="219">
        <f t="shared" si="1446"/>
        <v>60853</v>
      </c>
    </row>
    <row r="18489" spans="3:7" x14ac:dyDescent="0.25">
      <c r="C18489" s="219">
        <f t="shared" si="1447"/>
        <v>60853</v>
      </c>
      <c r="D18489" s="208" t="b">
        <f t="shared" si="1448"/>
        <v>0</v>
      </c>
      <c r="E18489" s="220" t="b">
        <f t="shared" si="1445"/>
        <v>0</v>
      </c>
      <c r="F18489" s="219">
        <f t="shared" si="1449"/>
        <v>60853</v>
      </c>
      <c r="G18489" s="219">
        <f t="shared" si="1446"/>
        <v>60853</v>
      </c>
    </row>
    <row r="18490" spans="3:7" x14ac:dyDescent="0.25">
      <c r="C18490" s="219">
        <f t="shared" si="1447"/>
        <v>60854</v>
      </c>
      <c r="D18490" s="208" t="b">
        <f t="shared" si="1448"/>
        <v>0</v>
      </c>
      <c r="E18490" s="220" t="b">
        <f t="shared" si="1445"/>
        <v>0</v>
      </c>
      <c r="F18490" s="219">
        <f t="shared" si="1449"/>
        <v>60854</v>
      </c>
      <c r="G18490" s="219">
        <f t="shared" si="1446"/>
        <v>60854</v>
      </c>
    </row>
    <row r="18491" spans="3:7" x14ac:dyDescent="0.25">
      <c r="C18491" s="219">
        <f t="shared" si="1447"/>
        <v>60855</v>
      </c>
      <c r="D18491" s="208" t="b">
        <f t="shared" si="1448"/>
        <v>0</v>
      </c>
      <c r="E18491" s="220" t="b">
        <f t="shared" si="1445"/>
        <v>0</v>
      </c>
      <c r="F18491" s="219">
        <f t="shared" si="1449"/>
        <v>60855</v>
      </c>
      <c r="G18491" s="219">
        <f t="shared" si="1446"/>
        <v>60855</v>
      </c>
    </row>
    <row r="18492" spans="3:7" x14ac:dyDescent="0.25">
      <c r="C18492" s="219">
        <f t="shared" si="1447"/>
        <v>60856</v>
      </c>
      <c r="D18492" s="208" t="b">
        <f t="shared" si="1448"/>
        <v>0</v>
      </c>
      <c r="E18492" s="220" t="b">
        <f t="shared" si="1445"/>
        <v>0</v>
      </c>
      <c r="F18492" s="219">
        <f t="shared" si="1449"/>
        <v>60856</v>
      </c>
      <c r="G18492" s="219">
        <f t="shared" si="1446"/>
        <v>60856</v>
      </c>
    </row>
    <row r="18493" spans="3:7" x14ac:dyDescent="0.25">
      <c r="C18493" s="219">
        <f t="shared" si="1447"/>
        <v>60857</v>
      </c>
      <c r="D18493" s="208" t="b">
        <f t="shared" si="1448"/>
        <v>0</v>
      </c>
      <c r="E18493" s="220" t="b">
        <f t="shared" si="1445"/>
        <v>0</v>
      </c>
      <c r="F18493" s="219">
        <f t="shared" si="1449"/>
        <v>60857</v>
      </c>
      <c r="G18493" s="219">
        <f t="shared" si="1446"/>
        <v>60857</v>
      </c>
    </row>
    <row r="18494" spans="3:7" x14ac:dyDescent="0.25">
      <c r="C18494" s="219">
        <f t="shared" si="1447"/>
        <v>60858</v>
      </c>
      <c r="D18494" s="208" t="b">
        <f t="shared" si="1448"/>
        <v>1</v>
      </c>
      <c r="E18494" s="220" t="b">
        <f t="shared" si="1445"/>
        <v>0</v>
      </c>
      <c r="F18494" s="219" t="b">
        <f t="shared" si="1449"/>
        <v>0</v>
      </c>
      <c r="G18494" s="219">
        <f t="shared" si="1446"/>
        <v>60860</v>
      </c>
    </row>
    <row r="18495" spans="3:7" x14ac:dyDescent="0.25">
      <c r="C18495" s="219">
        <f t="shared" si="1447"/>
        <v>60859</v>
      </c>
      <c r="D18495" s="208" t="b">
        <f t="shared" si="1448"/>
        <v>1</v>
      </c>
      <c r="E18495" s="220" t="b">
        <f t="shared" si="1445"/>
        <v>0</v>
      </c>
      <c r="F18495" s="219" t="b">
        <f t="shared" si="1449"/>
        <v>0</v>
      </c>
      <c r="G18495" s="219">
        <f t="shared" si="1446"/>
        <v>60860</v>
      </c>
    </row>
    <row r="18496" spans="3:7" x14ac:dyDescent="0.25">
      <c r="C18496" s="219">
        <f t="shared" si="1447"/>
        <v>60860</v>
      </c>
      <c r="D18496" s="208" t="b">
        <f t="shared" si="1448"/>
        <v>0</v>
      </c>
      <c r="E18496" s="220" t="b">
        <f t="shared" si="1445"/>
        <v>0</v>
      </c>
      <c r="F18496" s="219">
        <f t="shared" si="1449"/>
        <v>60860</v>
      </c>
      <c r="G18496" s="219">
        <f t="shared" si="1446"/>
        <v>60860</v>
      </c>
    </row>
    <row r="18497" spans="3:7" x14ac:dyDescent="0.25">
      <c r="C18497" s="219">
        <f t="shared" si="1447"/>
        <v>60861</v>
      </c>
      <c r="D18497" s="208" t="b">
        <f t="shared" si="1448"/>
        <v>0</v>
      </c>
      <c r="E18497" s="220" t="b">
        <f t="shared" si="1445"/>
        <v>0</v>
      </c>
      <c r="F18497" s="219">
        <f t="shared" si="1449"/>
        <v>60861</v>
      </c>
      <c r="G18497" s="219">
        <f t="shared" si="1446"/>
        <v>60861</v>
      </c>
    </row>
    <row r="18498" spans="3:7" x14ac:dyDescent="0.25">
      <c r="C18498" s="219">
        <f t="shared" si="1447"/>
        <v>60862</v>
      </c>
      <c r="D18498" s="208" t="b">
        <f t="shared" si="1448"/>
        <v>0</v>
      </c>
      <c r="E18498" s="220" t="b">
        <f t="shared" si="1445"/>
        <v>0</v>
      </c>
      <c r="F18498" s="219">
        <f t="shared" si="1449"/>
        <v>60862</v>
      </c>
      <c r="G18498" s="219">
        <f t="shared" si="1446"/>
        <v>60862</v>
      </c>
    </row>
    <row r="18499" spans="3:7" x14ac:dyDescent="0.25">
      <c r="C18499" s="219">
        <f t="shared" si="1447"/>
        <v>60863</v>
      </c>
      <c r="D18499" s="208" t="b">
        <f t="shared" si="1448"/>
        <v>0</v>
      </c>
      <c r="E18499" s="220" t="b">
        <f t="shared" si="1445"/>
        <v>0</v>
      </c>
      <c r="F18499" s="219">
        <f t="shared" si="1449"/>
        <v>60863</v>
      </c>
      <c r="G18499" s="219">
        <f t="shared" si="1446"/>
        <v>60863</v>
      </c>
    </row>
    <row r="18500" spans="3:7" x14ac:dyDescent="0.25">
      <c r="C18500" s="219">
        <f t="shared" si="1447"/>
        <v>60864</v>
      </c>
      <c r="D18500" s="208" t="b">
        <f t="shared" si="1448"/>
        <v>0</v>
      </c>
      <c r="E18500" s="220" t="b">
        <f t="shared" si="1445"/>
        <v>0</v>
      </c>
      <c r="F18500" s="219">
        <f t="shared" si="1449"/>
        <v>60864</v>
      </c>
      <c r="G18500" s="219">
        <f t="shared" si="1446"/>
        <v>60864</v>
      </c>
    </row>
    <row r="18501" spans="3:7" x14ac:dyDescent="0.25">
      <c r="C18501" s="219">
        <f t="shared" si="1447"/>
        <v>60865</v>
      </c>
      <c r="D18501" s="208" t="b">
        <f t="shared" si="1448"/>
        <v>1</v>
      </c>
      <c r="E18501" s="220" t="b">
        <f t="shared" si="1445"/>
        <v>0</v>
      </c>
      <c r="F18501" s="219" t="b">
        <f t="shared" si="1449"/>
        <v>0</v>
      </c>
      <c r="G18501" s="219">
        <f t="shared" si="1446"/>
        <v>60867</v>
      </c>
    </row>
    <row r="18502" spans="3:7" x14ac:dyDescent="0.25">
      <c r="C18502" s="219">
        <f t="shared" si="1447"/>
        <v>60866</v>
      </c>
      <c r="D18502" s="208" t="b">
        <f t="shared" si="1448"/>
        <v>1</v>
      </c>
      <c r="E18502" s="220" t="b">
        <f t="shared" ref="E18502:E18565" si="1450">IF(TYPE(VLOOKUP(C18502,Holydays,1,0))&lt;&gt;1,FALSE,TRUE)</f>
        <v>0</v>
      </c>
      <c r="F18502" s="219" t="b">
        <f t="shared" si="1449"/>
        <v>0</v>
      </c>
      <c r="G18502" s="219">
        <f t="shared" ref="G18502:G18565" si="1451">IF(F18502,F18502,WORKDAY(C18502,1,Holydays))</f>
        <v>60867</v>
      </c>
    </row>
    <row r="18503" spans="3:7" x14ac:dyDescent="0.25">
      <c r="C18503" s="219">
        <f t="shared" ref="C18503:C18566" si="1452">C18502+1</f>
        <v>60867</v>
      </c>
      <c r="D18503" s="208" t="b">
        <f t="shared" ref="D18503:D18566" si="1453">IF(WEEKDAY(C18503,2)&gt;5,TRUE)</f>
        <v>0</v>
      </c>
      <c r="E18503" s="220" t="b">
        <f t="shared" si="1450"/>
        <v>0</v>
      </c>
      <c r="F18503" s="219">
        <f t="shared" ref="F18503:F18566" si="1454">IF(OR(D18503,E18503),FALSE,C18503)</f>
        <v>60867</v>
      </c>
      <c r="G18503" s="219">
        <f t="shared" si="1451"/>
        <v>60867</v>
      </c>
    </row>
    <row r="18504" spans="3:7" x14ac:dyDescent="0.25">
      <c r="C18504" s="219">
        <f t="shared" si="1452"/>
        <v>60868</v>
      </c>
      <c r="D18504" s="208" t="b">
        <f t="shared" si="1453"/>
        <v>0</v>
      </c>
      <c r="E18504" s="220" t="b">
        <f t="shared" si="1450"/>
        <v>0</v>
      </c>
      <c r="F18504" s="219">
        <f t="shared" si="1454"/>
        <v>60868</v>
      </c>
      <c r="G18504" s="219">
        <f t="shared" si="1451"/>
        <v>60868</v>
      </c>
    </row>
    <row r="18505" spans="3:7" x14ac:dyDescent="0.25">
      <c r="C18505" s="219">
        <f t="shared" si="1452"/>
        <v>60869</v>
      </c>
      <c r="D18505" s="208" t="b">
        <f t="shared" si="1453"/>
        <v>0</v>
      </c>
      <c r="E18505" s="220" t="b">
        <f t="shared" si="1450"/>
        <v>0</v>
      </c>
      <c r="F18505" s="219">
        <f t="shared" si="1454"/>
        <v>60869</v>
      </c>
      <c r="G18505" s="219">
        <f t="shared" si="1451"/>
        <v>60869</v>
      </c>
    </row>
    <row r="18506" spans="3:7" x14ac:dyDescent="0.25">
      <c r="C18506" s="219">
        <f t="shared" si="1452"/>
        <v>60870</v>
      </c>
      <c r="D18506" s="208" t="b">
        <f t="shared" si="1453"/>
        <v>0</v>
      </c>
      <c r="E18506" s="220" t="b">
        <f t="shared" si="1450"/>
        <v>0</v>
      </c>
      <c r="F18506" s="219">
        <f t="shared" si="1454"/>
        <v>60870</v>
      </c>
      <c r="G18506" s="219">
        <f t="shared" si="1451"/>
        <v>60870</v>
      </c>
    </row>
    <row r="18507" spans="3:7" x14ac:dyDescent="0.25">
      <c r="C18507" s="219">
        <f t="shared" si="1452"/>
        <v>60871</v>
      </c>
      <c r="D18507" s="208" t="b">
        <f t="shared" si="1453"/>
        <v>0</v>
      </c>
      <c r="E18507" s="220" t="b">
        <f t="shared" si="1450"/>
        <v>0</v>
      </c>
      <c r="F18507" s="219">
        <f t="shared" si="1454"/>
        <v>60871</v>
      </c>
      <c r="G18507" s="219">
        <f t="shared" si="1451"/>
        <v>60871</v>
      </c>
    </row>
    <row r="18508" spans="3:7" x14ac:dyDescent="0.25">
      <c r="C18508" s="219">
        <f t="shared" si="1452"/>
        <v>60872</v>
      </c>
      <c r="D18508" s="208" t="b">
        <f t="shared" si="1453"/>
        <v>1</v>
      </c>
      <c r="E18508" s="220" t="b">
        <f t="shared" si="1450"/>
        <v>0</v>
      </c>
      <c r="F18508" s="219" t="b">
        <f t="shared" si="1454"/>
        <v>0</v>
      </c>
      <c r="G18508" s="219">
        <f t="shared" si="1451"/>
        <v>60874</v>
      </c>
    </row>
    <row r="18509" spans="3:7" x14ac:dyDescent="0.25">
      <c r="C18509" s="219">
        <f t="shared" si="1452"/>
        <v>60873</v>
      </c>
      <c r="D18509" s="208" t="b">
        <f t="shared" si="1453"/>
        <v>1</v>
      </c>
      <c r="E18509" s="220" t="b">
        <f t="shared" si="1450"/>
        <v>0</v>
      </c>
      <c r="F18509" s="219" t="b">
        <f t="shared" si="1454"/>
        <v>0</v>
      </c>
      <c r="G18509" s="219">
        <f t="shared" si="1451"/>
        <v>60874</v>
      </c>
    </row>
    <row r="18510" spans="3:7" x14ac:dyDescent="0.25">
      <c r="C18510" s="219">
        <f t="shared" si="1452"/>
        <v>60874</v>
      </c>
      <c r="D18510" s="208" t="b">
        <f t="shared" si="1453"/>
        <v>0</v>
      </c>
      <c r="E18510" s="220" t="b">
        <f t="shared" si="1450"/>
        <v>0</v>
      </c>
      <c r="F18510" s="219">
        <f t="shared" si="1454"/>
        <v>60874</v>
      </c>
      <c r="G18510" s="219">
        <f t="shared" si="1451"/>
        <v>60874</v>
      </c>
    </row>
    <row r="18511" spans="3:7" x14ac:dyDescent="0.25">
      <c r="C18511" s="219">
        <f t="shared" si="1452"/>
        <v>60875</v>
      </c>
      <c r="D18511" s="208" t="b">
        <f t="shared" si="1453"/>
        <v>0</v>
      </c>
      <c r="E18511" s="220" t="b">
        <f t="shared" si="1450"/>
        <v>0</v>
      </c>
      <c r="F18511" s="219">
        <f t="shared" si="1454"/>
        <v>60875</v>
      </c>
      <c r="G18511" s="219">
        <f t="shared" si="1451"/>
        <v>60875</v>
      </c>
    </row>
    <row r="18512" spans="3:7" x14ac:dyDescent="0.25">
      <c r="C18512" s="219">
        <f t="shared" si="1452"/>
        <v>60876</v>
      </c>
      <c r="D18512" s="208" t="b">
        <f t="shared" si="1453"/>
        <v>0</v>
      </c>
      <c r="E18512" s="220" t="b">
        <f t="shared" si="1450"/>
        <v>0</v>
      </c>
      <c r="F18512" s="219">
        <f t="shared" si="1454"/>
        <v>60876</v>
      </c>
      <c r="G18512" s="219">
        <f t="shared" si="1451"/>
        <v>60876</v>
      </c>
    </row>
    <row r="18513" spans="3:7" x14ac:dyDescent="0.25">
      <c r="C18513" s="219">
        <f t="shared" si="1452"/>
        <v>60877</v>
      </c>
      <c r="D18513" s="208" t="b">
        <f t="shared" si="1453"/>
        <v>0</v>
      </c>
      <c r="E18513" s="220" t="b">
        <f t="shared" si="1450"/>
        <v>0</v>
      </c>
      <c r="F18513" s="219">
        <f t="shared" si="1454"/>
        <v>60877</v>
      </c>
      <c r="G18513" s="219">
        <f t="shared" si="1451"/>
        <v>60877</v>
      </c>
    </row>
    <row r="18514" spans="3:7" x14ac:dyDescent="0.25">
      <c r="C18514" s="219">
        <f t="shared" si="1452"/>
        <v>60878</v>
      </c>
      <c r="D18514" s="208" t="b">
        <f t="shared" si="1453"/>
        <v>0</v>
      </c>
      <c r="E18514" s="220" t="b">
        <f t="shared" si="1450"/>
        <v>0</v>
      </c>
      <c r="F18514" s="219">
        <f t="shared" si="1454"/>
        <v>60878</v>
      </c>
      <c r="G18514" s="219">
        <f t="shared" si="1451"/>
        <v>60878</v>
      </c>
    </row>
    <row r="18515" spans="3:7" x14ac:dyDescent="0.25">
      <c r="C18515" s="219">
        <f t="shared" si="1452"/>
        <v>60879</v>
      </c>
      <c r="D18515" s="208" t="b">
        <f t="shared" si="1453"/>
        <v>1</v>
      </c>
      <c r="E18515" s="220" t="b">
        <f t="shared" si="1450"/>
        <v>0</v>
      </c>
      <c r="F18515" s="219" t="b">
        <f t="shared" si="1454"/>
        <v>0</v>
      </c>
      <c r="G18515" s="219">
        <f t="shared" si="1451"/>
        <v>60881</v>
      </c>
    </row>
    <row r="18516" spans="3:7" x14ac:dyDescent="0.25">
      <c r="C18516" s="219">
        <f t="shared" si="1452"/>
        <v>60880</v>
      </c>
      <c r="D18516" s="208" t="b">
        <f t="shared" si="1453"/>
        <v>1</v>
      </c>
      <c r="E18516" s="220" t="b">
        <f t="shared" si="1450"/>
        <v>0</v>
      </c>
      <c r="F18516" s="219" t="b">
        <f t="shared" si="1454"/>
        <v>0</v>
      </c>
      <c r="G18516" s="219">
        <f t="shared" si="1451"/>
        <v>60881</v>
      </c>
    </row>
    <row r="18517" spans="3:7" x14ac:dyDescent="0.25">
      <c r="C18517" s="219">
        <f t="shared" si="1452"/>
        <v>60881</v>
      </c>
      <c r="D18517" s="208" t="b">
        <f t="shared" si="1453"/>
        <v>0</v>
      </c>
      <c r="E18517" s="220" t="b">
        <f t="shared" si="1450"/>
        <v>0</v>
      </c>
      <c r="F18517" s="219">
        <f t="shared" si="1454"/>
        <v>60881</v>
      </c>
      <c r="G18517" s="219">
        <f t="shared" si="1451"/>
        <v>60881</v>
      </c>
    </row>
    <row r="18518" spans="3:7" x14ac:dyDescent="0.25">
      <c r="C18518" s="219">
        <f t="shared" si="1452"/>
        <v>60882</v>
      </c>
      <c r="D18518" s="208" t="b">
        <f t="shared" si="1453"/>
        <v>0</v>
      </c>
      <c r="E18518" s="220" t="b">
        <f t="shared" si="1450"/>
        <v>0</v>
      </c>
      <c r="F18518" s="219">
        <f t="shared" si="1454"/>
        <v>60882</v>
      </c>
      <c r="G18518" s="219">
        <f t="shared" si="1451"/>
        <v>60882</v>
      </c>
    </row>
    <row r="18519" spans="3:7" x14ac:dyDescent="0.25">
      <c r="C18519" s="219">
        <f t="shared" si="1452"/>
        <v>60883</v>
      </c>
      <c r="D18519" s="208" t="b">
        <f t="shared" si="1453"/>
        <v>0</v>
      </c>
      <c r="E18519" s="220" t="b">
        <f t="shared" si="1450"/>
        <v>0</v>
      </c>
      <c r="F18519" s="219">
        <f t="shared" si="1454"/>
        <v>60883</v>
      </c>
      <c r="G18519" s="219">
        <f t="shared" si="1451"/>
        <v>60883</v>
      </c>
    </row>
    <row r="18520" spans="3:7" x14ac:dyDescent="0.25">
      <c r="C18520" s="219">
        <f t="shared" si="1452"/>
        <v>60884</v>
      </c>
      <c r="D18520" s="208" t="b">
        <f t="shared" si="1453"/>
        <v>0</v>
      </c>
      <c r="E18520" s="220" t="b">
        <f t="shared" si="1450"/>
        <v>0</v>
      </c>
      <c r="F18520" s="219">
        <f t="shared" si="1454"/>
        <v>60884</v>
      </c>
      <c r="G18520" s="219">
        <f t="shared" si="1451"/>
        <v>60884</v>
      </c>
    </row>
    <row r="18521" spans="3:7" x14ac:dyDescent="0.25">
      <c r="C18521" s="219">
        <f t="shared" si="1452"/>
        <v>60885</v>
      </c>
      <c r="D18521" s="208" t="b">
        <f t="shared" si="1453"/>
        <v>0</v>
      </c>
      <c r="E18521" s="220" t="b">
        <f t="shared" si="1450"/>
        <v>0</v>
      </c>
      <c r="F18521" s="219">
        <f t="shared" si="1454"/>
        <v>60885</v>
      </c>
      <c r="G18521" s="219">
        <f t="shared" si="1451"/>
        <v>60885</v>
      </c>
    </row>
    <row r="18522" spans="3:7" x14ac:dyDescent="0.25">
      <c r="C18522" s="219">
        <f t="shared" si="1452"/>
        <v>60886</v>
      </c>
      <c r="D18522" s="208" t="b">
        <f t="shared" si="1453"/>
        <v>1</v>
      </c>
      <c r="E18522" s="220" t="b">
        <f t="shared" si="1450"/>
        <v>0</v>
      </c>
      <c r="F18522" s="219" t="b">
        <f t="shared" si="1454"/>
        <v>0</v>
      </c>
      <c r="G18522" s="219">
        <f t="shared" si="1451"/>
        <v>60888</v>
      </c>
    </row>
    <row r="18523" spans="3:7" x14ac:dyDescent="0.25">
      <c r="C18523" s="219">
        <f t="shared" si="1452"/>
        <v>60887</v>
      </c>
      <c r="D18523" s="208" t="b">
        <f t="shared" si="1453"/>
        <v>1</v>
      </c>
      <c r="E18523" s="220" t="b">
        <f t="shared" si="1450"/>
        <v>0</v>
      </c>
      <c r="F18523" s="219" t="b">
        <f t="shared" si="1454"/>
        <v>0</v>
      </c>
      <c r="G18523" s="219">
        <f t="shared" si="1451"/>
        <v>60888</v>
      </c>
    </row>
    <row r="18524" spans="3:7" x14ac:dyDescent="0.25">
      <c r="C18524" s="219">
        <f t="shared" si="1452"/>
        <v>60888</v>
      </c>
      <c r="D18524" s="208" t="b">
        <f t="shared" si="1453"/>
        <v>0</v>
      </c>
      <c r="E18524" s="220" t="b">
        <f t="shared" si="1450"/>
        <v>0</v>
      </c>
      <c r="F18524" s="219">
        <f t="shared" si="1454"/>
        <v>60888</v>
      </c>
      <c r="G18524" s="219">
        <f t="shared" si="1451"/>
        <v>60888</v>
      </c>
    </row>
    <row r="18525" spans="3:7" x14ac:dyDescent="0.25">
      <c r="C18525" s="219">
        <f t="shared" si="1452"/>
        <v>60889</v>
      </c>
      <c r="D18525" s="208" t="b">
        <f t="shared" si="1453"/>
        <v>0</v>
      </c>
      <c r="E18525" s="220" t="b">
        <f t="shared" si="1450"/>
        <v>0</v>
      </c>
      <c r="F18525" s="219">
        <f t="shared" si="1454"/>
        <v>60889</v>
      </c>
      <c r="G18525" s="219">
        <f t="shared" si="1451"/>
        <v>60889</v>
      </c>
    </row>
    <row r="18526" spans="3:7" x14ac:dyDescent="0.25">
      <c r="C18526" s="219">
        <f t="shared" si="1452"/>
        <v>60890</v>
      </c>
      <c r="D18526" s="208" t="b">
        <f t="shared" si="1453"/>
        <v>0</v>
      </c>
      <c r="E18526" s="220" t="b">
        <f t="shared" si="1450"/>
        <v>0</v>
      </c>
      <c r="F18526" s="219">
        <f t="shared" si="1454"/>
        <v>60890</v>
      </c>
      <c r="G18526" s="219">
        <f t="shared" si="1451"/>
        <v>60890</v>
      </c>
    </row>
    <row r="18527" spans="3:7" x14ac:dyDescent="0.25">
      <c r="C18527" s="219">
        <f t="shared" si="1452"/>
        <v>60891</v>
      </c>
      <c r="D18527" s="208" t="b">
        <f t="shared" si="1453"/>
        <v>0</v>
      </c>
      <c r="E18527" s="220" t="b">
        <f t="shared" si="1450"/>
        <v>0</v>
      </c>
      <c r="F18527" s="219">
        <f t="shared" si="1454"/>
        <v>60891</v>
      </c>
      <c r="G18527" s="219">
        <f t="shared" si="1451"/>
        <v>60891</v>
      </c>
    </row>
    <row r="18528" spans="3:7" x14ac:dyDescent="0.25">
      <c r="C18528" s="219">
        <f t="shared" si="1452"/>
        <v>60892</v>
      </c>
      <c r="D18528" s="208" t="b">
        <f t="shared" si="1453"/>
        <v>0</v>
      </c>
      <c r="E18528" s="220" t="b">
        <f t="shared" si="1450"/>
        <v>0</v>
      </c>
      <c r="F18528" s="219">
        <f t="shared" si="1454"/>
        <v>60892</v>
      </c>
      <c r="G18528" s="219">
        <f t="shared" si="1451"/>
        <v>60892</v>
      </c>
    </row>
    <row r="18529" spans="3:7" x14ac:dyDescent="0.25">
      <c r="C18529" s="219">
        <f t="shared" si="1452"/>
        <v>60893</v>
      </c>
      <c r="D18529" s="208" t="b">
        <f t="shared" si="1453"/>
        <v>1</v>
      </c>
      <c r="E18529" s="220" t="b">
        <f t="shared" si="1450"/>
        <v>0</v>
      </c>
      <c r="F18529" s="219" t="b">
        <f t="shared" si="1454"/>
        <v>0</v>
      </c>
      <c r="G18529" s="219">
        <f t="shared" si="1451"/>
        <v>60895</v>
      </c>
    </row>
    <row r="18530" spans="3:7" x14ac:dyDescent="0.25">
      <c r="C18530" s="219">
        <f t="shared" si="1452"/>
        <v>60894</v>
      </c>
      <c r="D18530" s="208" t="b">
        <f t="shared" si="1453"/>
        <v>1</v>
      </c>
      <c r="E18530" s="220" t="b">
        <f t="shared" si="1450"/>
        <v>0</v>
      </c>
      <c r="F18530" s="219" t="b">
        <f t="shared" si="1454"/>
        <v>0</v>
      </c>
      <c r="G18530" s="219">
        <f t="shared" si="1451"/>
        <v>60895</v>
      </c>
    </row>
    <row r="18531" spans="3:7" x14ac:dyDescent="0.25">
      <c r="C18531" s="219">
        <f t="shared" si="1452"/>
        <v>60895</v>
      </c>
      <c r="D18531" s="208" t="b">
        <f t="shared" si="1453"/>
        <v>0</v>
      </c>
      <c r="E18531" s="220" t="b">
        <f t="shared" si="1450"/>
        <v>0</v>
      </c>
      <c r="F18531" s="219">
        <f t="shared" si="1454"/>
        <v>60895</v>
      </c>
      <c r="G18531" s="219">
        <f t="shared" si="1451"/>
        <v>60895</v>
      </c>
    </row>
    <row r="18532" spans="3:7" x14ac:dyDescent="0.25">
      <c r="C18532" s="219">
        <f t="shared" si="1452"/>
        <v>60896</v>
      </c>
      <c r="D18532" s="208" t="b">
        <f t="shared" si="1453"/>
        <v>0</v>
      </c>
      <c r="E18532" s="220" t="b">
        <f t="shared" si="1450"/>
        <v>0</v>
      </c>
      <c r="F18532" s="219">
        <f t="shared" si="1454"/>
        <v>60896</v>
      </c>
      <c r="G18532" s="219">
        <f t="shared" si="1451"/>
        <v>60896</v>
      </c>
    </row>
    <row r="18533" spans="3:7" x14ac:dyDescent="0.25">
      <c r="C18533" s="219">
        <f t="shared" si="1452"/>
        <v>60897</v>
      </c>
      <c r="D18533" s="208" t="b">
        <f t="shared" si="1453"/>
        <v>0</v>
      </c>
      <c r="E18533" s="220" t="b">
        <f t="shared" si="1450"/>
        <v>0</v>
      </c>
      <c r="F18533" s="219">
        <f t="shared" si="1454"/>
        <v>60897</v>
      </c>
      <c r="G18533" s="219">
        <f t="shared" si="1451"/>
        <v>60897</v>
      </c>
    </row>
    <row r="18534" spans="3:7" x14ac:dyDescent="0.25">
      <c r="C18534" s="219">
        <f t="shared" si="1452"/>
        <v>60898</v>
      </c>
      <c r="D18534" s="208" t="b">
        <f t="shared" si="1453"/>
        <v>0</v>
      </c>
      <c r="E18534" s="220" t="b">
        <f t="shared" si="1450"/>
        <v>0</v>
      </c>
      <c r="F18534" s="219">
        <f t="shared" si="1454"/>
        <v>60898</v>
      </c>
      <c r="G18534" s="219">
        <f t="shared" si="1451"/>
        <v>60898</v>
      </c>
    </row>
    <row r="18535" spans="3:7" x14ac:dyDescent="0.25">
      <c r="C18535" s="219">
        <f t="shared" si="1452"/>
        <v>60899</v>
      </c>
      <c r="D18535" s="208" t="b">
        <f t="shared" si="1453"/>
        <v>0</v>
      </c>
      <c r="E18535" s="220" t="b">
        <f t="shared" si="1450"/>
        <v>0</v>
      </c>
      <c r="F18535" s="219">
        <f t="shared" si="1454"/>
        <v>60899</v>
      </c>
      <c r="G18535" s="219">
        <f t="shared" si="1451"/>
        <v>60899</v>
      </c>
    </row>
    <row r="18536" spans="3:7" x14ac:dyDescent="0.25">
      <c r="C18536" s="219">
        <f t="shared" si="1452"/>
        <v>60900</v>
      </c>
      <c r="D18536" s="208" t="b">
        <f t="shared" si="1453"/>
        <v>1</v>
      </c>
      <c r="E18536" s="220" t="b">
        <f t="shared" si="1450"/>
        <v>0</v>
      </c>
      <c r="F18536" s="219" t="b">
        <f t="shared" si="1454"/>
        <v>0</v>
      </c>
      <c r="G18536" s="219">
        <f t="shared" si="1451"/>
        <v>60902</v>
      </c>
    </row>
    <row r="18537" spans="3:7" x14ac:dyDescent="0.25">
      <c r="C18537" s="219">
        <f t="shared" si="1452"/>
        <v>60901</v>
      </c>
      <c r="D18537" s="208" t="b">
        <f t="shared" si="1453"/>
        <v>1</v>
      </c>
      <c r="E18537" s="220" t="b">
        <f t="shared" si="1450"/>
        <v>0</v>
      </c>
      <c r="F18537" s="219" t="b">
        <f t="shared" si="1454"/>
        <v>0</v>
      </c>
      <c r="G18537" s="219">
        <f t="shared" si="1451"/>
        <v>60902</v>
      </c>
    </row>
    <row r="18538" spans="3:7" x14ac:dyDescent="0.25">
      <c r="C18538" s="219">
        <f t="shared" si="1452"/>
        <v>60902</v>
      </c>
      <c r="D18538" s="208" t="b">
        <f t="shared" si="1453"/>
        <v>0</v>
      </c>
      <c r="E18538" s="220" t="b">
        <f t="shared" si="1450"/>
        <v>0</v>
      </c>
      <c r="F18538" s="219">
        <f t="shared" si="1454"/>
        <v>60902</v>
      </c>
      <c r="G18538" s="219">
        <f t="shared" si="1451"/>
        <v>60902</v>
      </c>
    </row>
    <row r="18539" spans="3:7" x14ac:dyDescent="0.25">
      <c r="C18539" s="219">
        <f t="shared" si="1452"/>
        <v>60903</v>
      </c>
      <c r="D18539" s="208" t="b">
        <f t="shared" si="1453"/>
        <v>0</v>
      </c>
      <c r="E18539" s="220" t="b">
        <f t="shared" si="1450"/>
        <v>0</v>
      </c>
      <c r="F18539" s="219">
        <f t="shared" si="1454"/>
        <v>60903</v>
      </c>
      <c r="G18539" s="219">
        <f t="shared" si="1451"/>
        <v>60903</v>
      </c>
    </row>
    <row r="18540" spans="3:7" x14ac:dyDescent="0.25">
      <c r="C18540" s="219">
        <f t="shared" si="1452"/>
        <v>60904</v>
      </c>
      <c r="D18540" s="208" t="b">
        <f t="shared" si="1453"/>
        <v>0</v>
      </c>
      <c r="E18540" s="220" t="b">
        <f t="shared" si="1450"/>
        <v>0</v>
      </c>
      <c r="F18540" s="219">
        <f t="shared" si="1454"/>
        <v>60904</v>
      </c>
      <c r="G18540" s="219">
        <f t="shared" si="1451"/>
        <v>60904</v>
      </c>
    </row>
    <row r="18541" spans="3:7" x14ac:dyDescent="0.25">
      <c r="C18541" s="219">
        <f t="shared" si="1452"/>
        <v>60905</v>
      </c>
      <c r="D18541" s="208" t="b">
        <f t="shared" si="1453"/>
        <v>0</v>
      </c>
      <c r="E18541" s="220" t="b">
        <f t="shared" si="1450"/>
        <v>0</v>
      </c>
      <c r="F18541" s="219">
        <f t="shared" si="1454"/>
        <v>60905</v>
      </c>
      <c r="G18541" s="219">
        <f t="shared" si="1451"/>
        <v>60905</v>
      </c>
    </row>
    <row r="18542" spans="3:7" x14ac:dyDescent="0.25">
      <c r="C18542" s="219">
        <f t="shared" si="1452"/>
        <v>60906</v>
      </c>
      <c r="D18542" s="208" t="b">
        <f t="shared" si="1453"/>
        <v>0</v>
      </c>
      <c r="E18542" s="220" t="b">
        <f t="shared" si="1450"/>
        <v>0</v>
      </c>
      <c r="F18542" s="219">
        <f t="shared" si="1454"/>
        <v>60906</v>
      </c>
      <c r="G18542" s="219">
        <f t="shared" si="1451"/>
        <v>60906</v>
      </c>
    </row>
    <row r="18543" spans="3:7" x14ac:dyDescent="0.25">
      <c r="C18543" s="219">
        <f t="shared" si="1452"/>
        <v>60907</v>
      </c>
      <c r="D18543" s="208" t="b">
        <f t="shared" si="1453"/>
        <v>1</v>
      </c>
      <c r="E18543" s="220" t="b">
        <f t="shared" si="1450"/>
        <v>0</v>
      </c>
      <c r="F18543" s="219" t="b">
        <f t="shared" si="1454"/>
        <v>0</v>
      </c>
      <c r="G18543" s="219">
        <f t="shared" si="1451"/>
        <v>60909</v>
      </c>
    </row>
    <row r="18544" spans="3:7" x14ac:dyDescent="0.25">
      <c r="C18544" s="219">
        <f t="shared" si="1452"/>
        <v>60908</v>
      </c>
      <c r="D18544" s="208" t="b">
        <f t="shared" si="1453"/>
        <v>1</v>
      </c>
      <c r="E18544" s="220" t="b">
        <f t="shared" si="1450"/>
        <v>0</v>
      </c>
      <c r="F18544" s="219" t="b">
        <f t="shared" si="1454"/>
        <v>0</v>
      </c>
      <c r="G18544" s="219">
        <f t="shared" si="1451"/>
        <v>60909</v>
      </c>
    </row>
    <row r="18545" spans="3:7" x14ac:dyDescent="0.25">
      <c r="C18545" s="219">
        <f t="shared" si="1452"/>
        <v>60909</v>
      </c>
      <c r="D18545" s="208" t="b">
        <f t="shared" si="1453"/>
        <v>0</v>
      </c>
      <c r="E18545" s="220" t="b">
        <f t="shared" si="1450"/>
        <v>0</v>
      </c>
      <c r="F18545" s="219">
        <f t="shared" si="1454"/>
        <v>60909</v>
      </c>
      <c r="G18545" s="219">
        <f t="shared" si="1451"/>
        <v>60909</v>
      </c>
    </row>
    <row r="18546" spans="3:7" x14ac:dyDescent="0.25">
      <c r="C18546" s="219">
        <f t="shared" si="1452"/>
        <v>60910</v>
      </c>
      <c r="D18546" s="208" t="b">
        <f t="shared" si="1453"/>
        <v>0</v>
      </c>
      <c r="E18546" s="220" t="b">
        <f t="shared" si="1450"/>
        <v>0</v>
      </c>
      <c r="F18546" s="219">
        <f t="shared" si="1454"/>
        <v>60910</v>
      </c>
      <c r="G18546" s="219">
        <f t="shared" si="1451"/>
        <v>60910</v>
      </c>
    </row>
    <row r="18547" spans="3:7" x14ac:dyDescent="0.25">
      <c r="C18547" s="219">
        <f t="shared" si="1452"/>
        <v>60911</v>
      </c>
      <c r="D18547" s="208" t="b">
        <f t="shared" si="1453"/>
        <v>0</v>
      </c>
      <c r="E18547" s="220" t="b">
        <f t="shared" si="1450"/>
        <v>0</v>
      </c>
      <c r="F18547" s="219">
        <f t="shared" si="1454"/>
        <v>60911</v>
      </c>
      <c r="G18547" s="219">
        <f t="shared" si="1451"/>
        <v>60911</v>
      </c>
    </row>
    <row r="18548" spans="3:7" x14ac:dyDescent="0.25">
      <c r="C18548" s="219">
        <f t="shared" si="1452"/>
        <v>60912</v>
      </c>
      <c r="D18548" s="208" t="b">
        <f t="shared" si="1453"/>
        <v>0</v>
      </c>
      <c r="E18548" s="220" t="b">
        <f t="shared" si="1450"/>
        <v>0</v>
      </c>
      <c r="F18548" s="219">
        <f t="shared" si="1454"/>
        <v>60912</v>
      </c>
      <c r="G18548" s="219">
        <f t="shared" si="1451"/>
        <v>60912</v>
      </c>
    </row>
    <row r="18549" spans="3:7" x14ac:dyDescent="0.25">
      <c r="C18549" s="219">
        <f t="shared" si="1452"/>
        <v>60913</v>
      </c>
      <c r="D18549" s="208" t="b">
        <f t="shared" si="1453"/>
        <v>0</v>
      </c>
      <c r="E18549" s="220" t="b">
        <f t="shared" si="1450"/>
        <v>0</v>
      </c>
      <c r="F18549" s="219">
        <f t="shared" si="1454"/>
        <v>60913</v>
      </c>
      <c r="G18549" s="219">
        <f t="shared" si="1451"/>
        <v>60913</v>
      </c>
    </row>
    <row r="18550" spans="3:7" x14ac:dyDescent="0.25">
      <c r="C18550" s="219">
        <f t="shared" si="1452"/>
        <v>60914</v>
      </c>
      <c r="D18550" s="208" t="b">
        <f t="shared" si="1453"/>
        <v>1</v>
      </c>
      <c r="E18550" s="220" t="b">
        <f t="shared" si="1450"/>
        <v>0</v>
      </c>
      <c r="F18550" s="219" t="b">
        <f t="shared" si="1454"/>
        <v>0</v>
      </c>
      <c r="G18550" s="219">
        <f t="shared" si="1451"/>
        <v>60916</v>
      </c>
    </row>
    <row r="18551" spans="3:7" x14ac:dyDescent="0.25">
      <c r="C18551" s="219">
        <f t="shared" si="1452"/>
        <v>60915</v>
      </c>
      <c r="D18551" s="208" t="b">
        <f t="shared" si="1453"/>
        <v>1</v>
      </c>
      <c r="E18551" s="220" t="b">
        <f t="shared" si="1450"/>
        <v>0</v>
      </c>
      <c r="F18551" s="219" t="b">
        <f t="shared" si="1454"/>
        <v>0</v>
      </c>
      <c r="G18551" s="219">
        <f t="shared" si="1451"/>
        <v>60916</v>
      </c>
    </row>
    <row r="18552" spans="3:7" x14ac:dyDescent="0.25">
      <c r="C18552" s="219">
        <f t="shared" si="1452"/>
        <v>60916</v>
      </c>
      <c r="D18552" s="208" t="b">
        <f t="shared" si="1453"/>
        <v>0</v>
      </c>
      <c r="E18552" s="220" t="b">
        <f t="shared" si="1450"/>
        <v>0</v>
      </c>
      <c r="F18552" s="219">
        <f t="shared" si="1454"/>
        <v>60916</v>
      </c>
      <c r="G18552" s="219">
        <f t="shared" si="1451"/>
        <v>60916</v>
      </c>
    </row>
    <row r="18553" spans="3:7" x14ac:dyDescent="0.25">
      <c r="C18553" s="219">
        <f t="shared" si="1452"/>
        <v>60917</v>
      </c>
      <c r="D18553" s="208" t="b">
        <f t="shared" si="1453"/>
        <v>0</v>
      </c>
      <c r="E18553" s="220" t="b">
        <f t="shared" si="1450"/>
        <v>0</v>
      </c>
      <c r="F18553" s="219">
        <f t="shared" si="1454"/>
        <v>60917</v>
      </c>
      <c r="G18553" s="219">
        <f t="shared" si="1451"/>
        <v>60917</v>
      </c>
    </row>
    <row r="18554" spans="3:7" x14ac:dyDescent="0.25">
      <c r="C18554" s="219">
        <f t="shared" si="1452"/>
        <v>60918</v>
      </c>
      <c r="D18554" s="208" t="b">
        <f t="shared" si="1453"/>
        <v>0</v>
      </c>
      <c r="E18554" s="220" t="b">
        <f t="shared" si="1450"/>
        <v>0</v>
      </c>
      <c r="F18554" s="219">
        <f t="shared" si="1454"/>
        <v>60918</v>
      </c>
      <c r="G18554" s="219">
        <f t="shared" si="1451"/>
        <v>60918</v>
      </c>
    </row>
    <row r="18555" spans="3:7" x14ac:dyDescent="0.25">
      <c r="C18555" s="219">
        <f t="shared" si="1452"/>
        <v>60919</v>
      </c>
      <c r="D18555" s="208" t="b">
        <f t="shared" si="1453"/>
        <v>0</v>
      </c>
      <c r="E18555" s="220" t="b">
        <f t="shared" si="1450"/>
        <v>0</v>
      </c>
      <c r="F18555" s="219">
        <f t="shared" si="1454"/>
        <v>60919</v>
      </c>
      <c r="G18555" s="219">
        <f t="shared" si="1451"/>
        <v>60919</v>
      </c>
    </row>
    <row r="18556" spans="3:7" x14ac:dyDescent="0.25">
      <c r="C18556" s="219">
        <f t="shared" si="1452"/>
        <v>60920</v>
      </c>
      <c r="D18556" s="208" t="b">
        <f t="shared" si="1453"/>
        <v>0</v>
      </c>
      <c r="E18556" s="220" t="b">
        <f t="shared" si="1450"/>
        <v>0</v>
      </c>
      <c r="F18556" s="219">
        <f t="shared" si="1454"/>
        <v>60920</v>
      </c>
      <c r="G18556" s="219">
        <f t="shared" si="1451"/>
        <v>60920</v>
      </c>
    </row>
    <row r="18557" spans="3:7" x14ac:dyDescent="0.25">
      <c r="C18557" s="219">
        <f t="shared" si="1452"/>
        <v>60921</v>
      </c>
      <c r="D18557" s="208" t="b">
        <f t="shared" si="1453"/>
        <v>1</v>
      </c>
      <c r="E18557" s="220" t="b">
        <f t="shared" si="1450"/>
        <v>0</v>
      </c>
      <c r="F18557" s="219" t="b">
        <f t="shared" si="1454"/>
        <v>0</v>
      </c>
      <c r="G18557" s="219">
        <f t="shared" si="1451"/>
        <v>60923</v>
      </c>
    </row>
    <row r="18558" spans="3:7" x14ac:dyDescent="0.25">
      <c r="C18558" s="219">
        <f t="shared" si="1452"/>
        <v>60922</v>
      </c>
      <c r="D18558" s="208" t="b">
        <f t="shared" si="1453"/>
        <v>1</v>
      </c>
      <c r="E18558" s="220" t="b">
        <f t="shared" si="1450"/>
        <v>0</v>
      </c>
      <c r="F18558" s="219" t="b">
        <f t="shared" si="1454"/>
        <v>0</v>
      </c>
      <c r="G18558" s="219">
        <f t="shared" si="1451"/>
        <v>60923</v>
      </c>
    </row>
    <row r="18559" spans="3:7" x14ac:dyDescent="0.25">
      <c r="C18559" s="219">
        <f t="shared" si="1452"/>
        <v>60923</v>
      </c>
      <c r="D18559" s="208" t="b">
        <f t="shared" si="1453"/>
        <v>0</v>
      </c>
      <c r="E18559" s="220" t="b">
        <f t="shared" si="1450"/>
        <v>0</v>
      </c>
      <c r="F18559" s="219">
        <f t="shared" si="1454"/>
        <v>60923</v>
      </c>
      <c r="G18559" s="219">
        <f t="shared" si="1451"/>
        <v>60923</v>
      </c>
    </row>
    <row r="18560" spans="3:7" x14ac:dyDescent="0.25">
      <c r="C18560" s="219">
        <f t="shared" si="1452"/>
        <v>60924</v>
      </c>
      <c r="D18560" s="208" t="b">
        <f t="shared" si="1453"/>
        <v>0</v>
      </c>
      <c r="E18560" s="220" t="b">
        <f t="shared" si="1450"/>
        <v>0</v>
      </c>
      <c r="F18560" s="219">
        <f t="shared" si="1454"/>
        <v>60924</v>
      </c>
      <c r="G18560" s="219">
        <f t="shared" si="1451"/>
        <v>60924</v>
      </c>
    </row>
    <row r="18561" spans="3:7" x14ac:dyDescent="0.25">
      <c r="C18561" s="219">
        <f t="shared" si="1452"/>
        <v>60925</v>
      </c>
      <c r="D18561" s="208" t="b">
        <f t="shared" si="1453"/>
        <v>0</v>
      </c>
      <c r="E18561" s="220" t="b">
        <f t="shared" si="1450"/>
        <v>0</v>
      </c>
      <c r="F18561" s="219">
        <f t="shared" si="1454"/>
        <v>60925</v>
      </c>
      <c r="G18561" s="219">
        <f t="shared" si="1451"/>
        <v>60925</v>
      </c>
    </row>
    <row r="18562" spans="3:7" x14ac:dyDescent="0.25">
      <c r="C18562" s="219">
        <f t="shared" si="1452"/>
        <v>60926</v>
      </c>
      <c r="D18562" s="208" t="b">
        <f t="shared" si="1453"/>
        <v>0</v>
      </c>
      <c r="E18562" s="220" t="b">
        <f t="shared" si="1450"/>
        <v>0</v>
      </c>
      <c r="F18562" s="219">
        <f t="shared" si="1454"/>
        <v>60926</v>
      </c>
      <c r="G18562" s="219">
        <f t="shared" si="1451"/>
        <v>60926</v>
      </c>
    </row>
    <row r="18563" spans="3:7" x14ac:dyDescent="0.25">
      <c r="C18563" s="219">
        <f t="shared" si="1452"/>
        <v>60927</v>
      </c>
      <c r="D18563" s="208" t="b">
        <f t="shared" si="1453"/>
        <v>0</v>
      </c>
      <c r="E18563" s="220" t="b">
        <f t="shared" si="1450"/>
        <v>0</v>
      </c>
      <c r="F18563" s="219">
        <f t="shared" si="1454"/>
        <v>60927</v>
      </c>
      <c r="G18563" s="219">
        <f t="shared" si="1451"/>
        <v>60927</v>
      </c>
    </row>
    <row r="18564" spans="3:7" x14ac:dyDescent="0.25">
      <c r="C18564" s="219">
        <f t="shared" si="1452"/>
        <v>60928</v>
      </c>
      <c r="D18564" s="208" t="b">
        <f t="shared" si="1453"/>
        <v>1</v>
      </c>
      <c r="E18564" s="220" t="b">
        <f t="shared" si="1450"/>
        <v>0</v>
      </c>
      <c r="F18564" s="219" t="b">
        <f t="shared" si="1454"/>
        <v>0</v>
      </c>
      <c r="G18564" s="219">
        <f t="shared" si="1451"/>
        <v>60930</v>
      </c>
    </row>
    <row r="18565" spans="3:7" x14ac:dyDescent="0.25">
      <c r="C18565" s="219">
        <f t="shared" si="1452"/>
        <v>60929</v>
      </c>
      <c r="D18565" s="208" t="b">
        <f t="shared" si="1453"/>
        <v>1</v>
      </c>
      <c r="E18565" s="220" t="b">
        <f t="shared" si="1450"/>
        <v>0</v>
      </c>
      <c r="F18565" s="219" t="b">
        <f t="shared" si="1454"/>
        <v>0</v>
      </c>
      <c r="G18565" s="219">
        <f t="shared" si="1451"/>
        <v>60930</v>
      </c>
    </row>
    <row r="18566" spans="3:7" x14ac:dyDescent="0.25">
      <c r="C18566" s="219">
        <f t="shared" si="1452"/>
        <v>60930</v>
      </c>
      <c r="D18566" s="208" t="b">
        <f t="shared" si="1453"/>
        <v>0</v>
      </c>
      <c r="E18566" s="220" t="b">
        <f t="shared" ref="E18566:E18629" si="1455">IF(TYPE(VLOOKUP(C18566,Holydays,1,0))&lt;&gt;1,FALSE,TRUE)</f>
        <v>0</v>
      </c>
      <c r="F18566" s="219">
        <f t="shared" si="1454"/>
        <v>60930</v>
      </c>
      <c r="G18566" s="219">
        <f t="shared" ref="G18566:G18629" si="1456">IF(F18566,F18566,WORKDAY(C18566,1,Holydays))</f>
        <v>60930</v>
      </c>
    </row>
    <row r="18567" spans="3:7" x14ac:dyDescent="0.25">
      <c r="C18567" s="219">
        <f t="shared" ref="C18567:C18630" si="1457">C18566+1</f>
        <v>60931</v>
      </c>
      <c r="D18567" s="208" t="b">
        <f t="shared" ref="D18567:D18630" si="1458">IF(WEEKDAY(C18567,2)&gt;5,TRUE)</f>
        <v>0</v>
      </c>
      <c r="E18567" s="220" t="b">
        <f t="shared" si="1455"/>
        <v>0</v>
      </c>
      <c r="F18567" s="219">
        <f t="shared" ref="F18567:F18630" si="1459">IF(OR(D18567,E18567),FALSE,C18567)</f>
        <v>60931</v>
      </c>
      <c r="G18567" s="219">
        <f t="shared" si="1456"/>
        <v>60931</v>
      </c>
    </row>
    <row r="18568" spans="3:7" x14ac:dyDescent="0.25">
      <c r="C18568" s="219">
        <f t="shared" si="1457"/>
        <v>60932</v>
      </c>
      <c r="D18568" s="208" t="b">
        <f t="shared" si="1458"/>
        <v>0</v>
      </c>
      <c r="E18568" s="220" t="b">
        <f t="shared" si="1455"/>
        <v>0</v>
      </c>
      <c r="F18568" s="219">
        <f t="shared" si="1459"/>
        <v>60932</v>
      </c>
      <c r="G18568" s="219">
        <f t="shared" si="1456"/>
        <v>60932</v>
      </c>
    </row>
    <row r="18569" spans="3:7" x14ac:dyDescent="0.25">
      <c r="C18569" s="219">
        <f t="shared" si="1457"/>
        <v>60933</v>
      </c>
      <c r="D18569" s="208" t="b">
        <f t="shared" si="1458"/>
        <v>0</v>
      </c>
      <c r="E18569" s="220" t="b">
        <f t="shared" si="1455"/>
        <v>0</v>
      </c>
      <c r="F18569" s="219">
        <f t="shared" si="1459"/>
        <v>60933</v>
      </c>
      <c r="G18569" s="219">
        <f t="shared" si="1456"/>
        <v>60933</v>
      </c>
    </row>
    <row r="18570" spans="3:7" x14ac:dyDescent="0.25">
      <c r="C18570" s="219">
        <f t="shared" si="1457"/>
        <v>60934</v>
      </c>
      <c r="D18570" s="208" t="b">
        <f t="shared" si="1458"/>
        <v>0</v>
      </c>
      <c r="E18570" s="220" t="b">
        <f t="shared" si="1455"/>
        <v>0</v>
      </c>
      <c r="F18570" s="219">
        <f t="shared" si="1459"/>
        <v>60934</v>
      </c>
      <c r="G18570" s="219">
        <f t="shared" si="1456"/>
        <v>60934</v>
      </c>
    </row>
    <row r="18571" spans="3:7" x14ac:dyDescent="0.25">
      <c r="C18571" s="219">
        <f t="shared" si="1457"/>
        <v>60935</v>
      </c>
      <c r="D18571" s="208" t="b">
        <f t="shared" si="1458"/>
        <v>1</v>
      </c>
      <c r="E18571" s="220" t="b">
        <f t="shared" si="1455"/>
        <v>0</v>
      </c>
      <c r="F18571" s="219" t="b">
        <f t="shared" si="1459"/>
        <v>0</v>
      </c>
      <c r="G18571" s="219">
        <f t="shared" si="1456"/>
        <v>60937</v>
      </c>
    </row>
    <row r="18572" spans="3:7" x14ac:dyDescent="0.25">
      <c r="C18572" s="219">
        <f t="shared" si="1457"/>
        <v>60936</v>
      </c>
      <c r="D18572" s="208" t="b">
        <f t="shared" si="1458"/>
        <v>1</v>
      </c>
      <c r="E18572" s="220" t="b">
        <f t="shared" si="1455"/>
        <v>0</v>
      </c>
      <c r="F18572" s="219" t="b">
        <f t="shared" si="1459"/>
        <v>0</v>
      </c>
      <c r="G18572" s="219">
        <f t="shared" si="1456"/>
        <v>60937</v>
      </c>
    </row>
    <row r="18573" spans="3:7" x14ac:dyDescent="0.25">
      <c r="C18573" s="219">
        <f t="shared" si="1457"/>
        <v>60937</v>
      </c>
      <c r="D18573" s="208" t="b">
        <f t="shared" si="1458"/>
        <v>0</v>
      </c>
      <c r="E18573" s="220" t="b">
        <f t="shared" si="1455"/>
        <v>0</v>
      </c>
      <c r="F18573" s="219">
        <f t="shared" si="1459"/>
        <v>60937</v>
      </c>
      <c r="G18573" s="219">
        <f t="shared" si="1456"/>
        <v>60937</v>
      </c>
    </row>
    <row r="18574" spans="3:7" x14ac:dyDescent="0.25">
      <c r="C18574" s="219">
        <f t="shared" si="1457"/>
        <v>60938</v>
      </c>
      <c r="D18574" s="208" t="b">
        <f t="shared" si="1458"/>
        <v>0</v>
      </c>
      <c r="E18574" s="220" t="b">
        <f t="shared" si="1455"/>
        <v>0</v>
      </c>
      <c r="F18574" s="219">
        <f t="shared" si="1459"/>
        <v>60938</v>
      </c>
      <c r="G18574" s="219">
        <f t="shared" si="1456"/>
        <v>60938</v>
      </c>
    </row>
    <row r="18575" spans="3:7" x14ac:dyDescent="0.25">
      <c r="C18575" s="219">
        <f t="shared" si="1457"/>
        <v>60939</v>
      </c>
      <c r="D18575" s="208" t="b">
        <f t="shared" si="1458"/>
        <v>0</v>
      </c>
      <c r="E18575" s="220" t="b">
        <f t="shared" si="1455"/>
        <v>0</v>
      </c>
      <c r="F18575" s="219">
        <f t="shared" si="1459"/>
        <v>60939</v>
      </c>
      <c r="G18575" s="219">
        <f t="shared" si="1456"/>
        <v>60939</v>
      </c>
    </row>
    <row r="18576" spans="3:7" x14ac:dyDescent="0.25">
      <c r="C18576" s="219">
        <f t="shared" si="1457"/>
        <v>60940</v>
      </c>
      <c r="D18576" s="208" t="b">
        <f t="shared" si="1458"/>
        <v>0</v>
      </c>
      <c r="E18576" s="220" t="b">
        <f t="shared" si="1455"/>
        <v>0</v>
      </c>
      <c r="F18576" s="219">
        <f t="shared" si="1459"/>
        <v>60940</v>
      </c>
      <c r="G18576" s="219">
        <f t="shared" si="1456"/>
        <v>60940</v>
      </c>
    </row>
    <row r="18577" spans="3:7" x14ac:dyDescent="0.25">
      <c r="C18577" s="219">
        <f t="shared" si="1457"/>
        <v>60941</v>
      </c>
      <c r="D18577" s="208" t="b">
        <f t="shared" si="1458"/>
        <v>0</v>
      </c>
      <c r="E18577" s="220" t="b">
        <f t="shared" si="1455"/>
        <v>0</v>
      </c>
      <c r="F18577" s="219">
        <f t="shared" si="1459"/>
        <v>60941</v>
      </c>
      <c r="G18577" s="219">
        <f t="shared" si="1456"/>
        <v>60941</v>
      </c>
    </row>
    <row r="18578" spans="3:7" x14ac:dyDescent="0.25">
      <c r="C18578" s="219">
        <f t="shared" si="1457"/>
        <v>60942</v>
      </c>
      <c r="D18578" s="208" t="b">
        <f t="shared" si="1458"/>
        <v>1</v>
      </c>
      <c r="E18578" s="220" t="b">
        <f t="shared" si="1455"/>
        <v>0</v>
      </c>
      <c r="F18578" s="219" t="b">
        <f t="shared" si="1459"/>
        <v>0</v>
      </c>
      <c r="G18578" s="219">
        <f t="shared" si="1456"/>
        <v>60944</v>
      </c>
    </row>
    <row r="18579" spans="3:7" x14ac:dyDescent="0.25">
      <c r="C18579" s="219">
        <f t="shared" si="1457"/>
        <v>60943</v>
      </c>
      <c r="D18579" s="208" t="b">
        <f t="shared" si="1458"/>
        <v>1</v>
      </c>
      <c r="E18579" s="220" t="b">
        <f t="shared" si="1455"/>
        <v>0</v>
      </c>
      <c r="F18579" s="219" t="b">
        <f t="shared" si="1459"/>
        <v>0</v>
      </c>
      <c r="G18579" s="219">
        <f t="shared" si="1456"/>
        <v>60944</v>
      </c>
    </row>
    <row r="18580" spans="3:7" x14ac:dyDescent="0.25">
      <c r="C18580" s="219">
        <f t="shared" si="1457"/>
        <v>60944</v>
      </c>
      <c r="D18580" s="208" t="b">
        <f t="shared" si="1458"/>
        <v>0</v>
      </c>
      <c r="E18580" s="220" t="b">
        <f t="shared" si="1455"/>
        <v>0</v>
      </c>
      <c r="F18580" s="219">
        <f t="shared" si="1459"/>
        <v>60944</v>
      </c>
      <c r="G18580" s="219">
        <f t="shared" si="1456"/>
        <v>60944</v>
      </c>
    </row>
    <row r="18581" spans="3:7" x14ac:dyDescent="0.25">
      <c r="C18581" s="219">
        <f t="shared" si="1457"/>
        <v>60945</v>
      </c>
      <c r="D18581" s="208" t="b">
        <f t="shared" si="1458"/>
        <v>0</v>
      </c>
      <c r="E18581" s="220" t="b">
        <f t="shared" si="1455"/>
        <v>0</v>
      </c>
      <c r="F18581" s="219">
        <f t="shared" si="1459"/>
        <v>60945</v>
      </c>
      <c r="G18581" s="219">
        <f t="shared" si="1456"/>
        <v>60945</v>
      </c>
    </row>
    <row r="18582" spans="3:7" x14ac:dyDescent="0.25">
      <c r="C18582" s="219">
        <f t="shared" si="1457"/>
        <v>60946</v>
      </c>
      <c r="D18582" s="208" t="b">
        <f t="shared" si="1458"/>
        <v>0</v>
      </c>
      <c r="E18582" s="220" t="b">
        <f t="shared" si="1455"/>
        <v>0</v>
      </c>
      <c r="F18582" s="219">
        <f t="shared" si="1459"/>
        <v>60946</v>
      </c>
      <c r="G18582" s="219">
        <f t="shared" si="1456"/>
        <v>60946</v>
      </c>
    </row>
    <row r="18583" spans="3:7" x14ac:dyDescent="0.25">
      <c r="C18583" s="219">
        <f t="shared" si="1457"/>
        <v>60947</v>
      </c>
      <c r="D18583" s="208" t="b">
        <f t="shared" si="1458"/>
        <v>0</v>
      </c>
      <c r="E18583" s="220" t="b">
        <f t="shared" si="1455"/>
        <v>0</v>
      </c>
      <c r="F18583" s="219">
        <f t="shared" si="1459"/>
        <v>60947</v>
      </c>
      <c r="G18583" s="219">
        <f t="shared" si="1456"/>
        <v>60947</v>
      </c>
    </row>
    <row r="18584" spans="3:7" x14ac:dyDescent="0.25">
      <c r="C18584" s="219">
        <f t="shared" si="1457"/>
        <v>60948</v>
      </c>
      <c r="D18584" s="208" t="b">
        <f t="shared" si="1458"/>
        <v>0</v>
      </c>
      <c r="E18584" s="220" t="b">
        <f t="shared" si="1455"/>
        <v>0</v>
      </c>
      <c r="F18584" s="219">
        <f t="shared" si="1459"/>
        <v>60948</v>
      </c>
      <c r="G18584" s="219">
        <f t="shared" si="1456"/>
        <v>60948</v>
      </c>
    </row>
    <row r="18585" spans="3:7" x14ac:dyDescent="0.25">
      <c r="C18585" s="219">
        <f t="shared" si="1457"/>
        <v>60949</v>
      </c>
      <c r="D18585" s="208" t="b">
        <f t="shared" si="1458"/>
        <v>1</v>
      </c>
      <c r="E18585" s="220" t="b">
        <f t="shared" si="1455"/>
        <v>0</v>
      </c>
      <c r="F18585" s="219" t="b">
        <f t="shared" si="1459"/>
        <v>0</v>
      </c>
      <c r="G18585" s="219">
        <f t="shared" si="1456"/>
        <v>60951</v>
      </c>
    </row>
    <row r="18586" spans="3:7" x14ac:dyDescent="0.25">
      <c r="C18586" s="219">
        <f t="shared" si="1457"/>
        <v>60950</v>
      </c>
      <c r="D18586" s="208" t="b">
        <f t="shared" si="1458"/>
        <v>1</v>
      </c>
      <c r="E18586" s="220" t="b">
        <f t="shared" si="1455"/>
        <v>0</v>
      </c>
      <c r="F18586" s="219" t="b">
        <f t="shared" si="1459"/>
        <v>0</v>
      </c>
      <c r="G18586" s="219">
        <f t="shared" si="1456"/>
        <v>60951</v>
      </c>
    </row>
    <row r="18587" spans="3:7" x14ac:dyDescent="0.25">
      <c r="C18587" s="219">
        <f t="shared" si="1457"/>
        <v>60951</v>
      </c>
      <c r="D18587" s="208" t="b">
        <f t="shared" si="1458"/>
        <v>0</v>
      </c>
      <c r="E18587" s="220" t="b">
        <f t="shared" si="1455"/>
        <v>0</v>
      </c>
      <c r="F18587" s="219">
        <f t="shared" si="1459"/>
        <v>60951</v>
      </c>
      <c r="G18587" s="219">
        <f t="shared" si="1456"/>
        <v>60951</v>
      </c>
    </row>
    <row r="18588" spans="3:7" x14ac:dyDescent="0.25">
      <c r="C18588" s="219">
        <f t="shared" si="1457"/>
        <v>60952</v>
      </c>
      <c r="D18588" s="208" t="b">
        <f t="shared" si="1458"/>
        <v>0</v>
      </c>
      <c r="E18588" s="220" t="b">
        <f t="shared" si="1455"/>
        <v>0</v>
      </c>
      <c r="F18588" s="219">
        <f t="shared" si="1459"/>
        <v>60952</v>
      </c>
      <c r="G18588" s="219">
        <f t="shared" si="1456"/>
        <v>60952</v>
      </c>
    </row>
    <row r="18589" spans="3:7" x14ac:dyDescent="0.25">
      <c r="C18589" s="219">
        <f t="shared" si="1457"/>
        <v>60953</v>
      </c>
      <c r="D18589" s="208" t="b">
        <f t="shared" si="1458"/>
        <v>0</v>
      </c>
      <c r="E18589" s="220" t="b">
        <f t="shared" si="1455"/>
        <v>0</v>
      </c>
      <c r="F18589" s="219">
        <f t="shared" si="1459"/>
        <v>60953</v>
      </c>
      <c r="G18589" s="219">
        <f t="shared" si="1456"/>
        <v>60953</v>
      </c>
    </row>
    <row r="18590" spans="3:7" x14ac:dyDescent="0.25">
      <c r="C18590" s="219">
        <f t="shared" si="1457"/>
        <v>60954</v>
      </c>
      <c r="D18590" s="208" t="b">
        <f t="shared" si="1458"/>
        <v>0</v>
      </c>
      <c r="E18590" s="220" t="b">
        <f t="shared" si="1455"/>
        <v>0</v>
      </c>
      <c r="F18590" s="219">
        <f t="shared" si="1459"/>
        <v>60954</v>
      </c>
      <c r="G18590" s="219">
        <f t="shared" si="1456"/>
        <v>60954</v>
      </c>
    </row>
    <row r="18591" spans="3:7" x14ac:dyDescent="0.25">
      <c r="C18591" s="219">
        <f t="shared" si="1457"/>
        <v>60955</v>
      </c>
      <c r="D18591" s="208" t="b">
        <f t="shared" si="1458"/>
        <v>0</v>
      </c>
      <c r="E18591" s="220" t="b">
        <f t="shared" si="1455"/>
        <v>0</v>
      </c>
      <c r="F18591" s="219">
        <f t="shared" si="1459"/>
        <v>60955</v>
      </c>
      <c r="G18591" s="219">
        <f t="shared" si="1456"/>
        <v>60955</v>
      </c>
    </row>
    <row r="18592" spans="3:7" x14ac:dyDescent="0.25">
      <c r="C18592" s="219">
        <f t="shared" si="1457"/>
        <v>60956</v>
      </c>
      <c r="D18592" s="208" t="b">
        <f t="shared" si="1458"/>
        <v>1</v>
      </c>
      <c r="E18592" s="220" t="b">
        <f t="shared" si="1455"/>
        <v>0</v>
      </c>
      <c r="F18592" s="219" t="b">
        <f t="shared" si="1459"/>
        <v>0</v>
      </c>
      <c r="G18592" s="219">
        <f t="shared" si="1456"/>
        <v>60958</v>
      </c>
    </row>
    <row r="18593" spans="3:7" x14ac:dyDescent="0.25">
      <c r="C18593" s="219">
        <f t="shared" si="1457"/>
        <v>60957</v>
      </c>
      <c r="D18593" s="208" t="b">
        <f t="shared" si="1458"/>
        <v>1</v>
      </c>
      <c r="E18593" s="220" t="b">
        <f t="shared" si="1455"/>
        <v>0</v>
      </c>
      <c r="F18593" s="219" t="b">
        <f t="shared" si="1459"/>
        <v>0</v>
      </c>
      <c r="G18593" s="219">
        <f t="shared" si="1456"/>
        <v>60958</v>
      </c>
    </row>
    <row r="18594" spans="3:7" x14ac:dyDescent="0.25">
      <c r="C18594" s="219">
        <f t="shared" si="1457"/>
        <v>60958</v>
      </c>
      <c r="D18594" s="208" t="b">
        <f t="shared" si="1458"/>
        <v>0</v>
      </c>
      <c r="E18594" s="220" t="b">
        <f t="shared" si="1455"/>
        <v>0</v>
      </c>
      <c r="F18594" s="219">
        <f t="shared" si="1459"/>
        <v>60958</v>
      </c>
      <c r="G18594" s="219">
        <f t="shared" si="1456"/>
        <v>60958</v>
      </c>
    </row>
    <row r="18595" spans="3:7" x14ac:dyDescent="0.25">
      <c r="C18595" s="219">
        <f t="shared" si="1457"/>
        <v>60959</v>
      </c>
      <c r="D18595" s="208" t="b">
        <f t="shared" si="1458"/>
        <v>0</v>
      </c>
      <c r="E18595" s="220" t="b">
        <f t="shared" si="1455"/>
        <v>0</v>
      </c>
      <c r="F18595" s="219">
        <f t="shared" si="1459"/>
        <v>60959</v>
      </c>
      <c r="G18595" s="219">
        <f t="shared" si="1456"/>
        <v>60959</v>
      </c>
    </row>
    <row r="18596" spans="3:7" x14ac:dyDescent="0.25">
      <c r="C18596" s="219">
        <f t="shared" si="1457"/>
        <v>60960</v>
      </c>
      <c r="D18596" s="208" t="b">
        <f t="shared" si="1458"/>
        <v>0</v>
      </c>
      <c r="E18596" s="220" t="b">
        <f t="shared" si="1455"/>
        <v>0</v>
      </c>
      <c r="F18596" s="219">
        <f t="shared" si="1459"/>
        <v>60960</v>
      </c>
      <c r="G18596" s="219">
        <f t="shared" si="1456"/>
        <v>60960</v>
      </c>
    </row>
    <row r="18597" spans="3:7" x14ac:dyDescent="0.25">
      <c r="C18597" s="219">
        <f t="shared" si="1457"/>
        <v>60961</v>
      </c>
      <c r="D18597" s="208" t="b">
        <f t="shared" si="1458"/>
        <v>0</v>
      </c>
      <c r="E18597" s="220" t="b">
        <f t="shared" si="1455"/>
        <v>0</v>
      </c>
      <c r="F18597" s="219">
        <f t="shared" si="1459"/>
        <v>60961</v>
      </c>
      <c r="G18597" s="219">
        <f t="shared" si="1456"/>
        <v>60961</v>
      </c>
    </row>
    <row r="18598" spans="3:7" x14ac:dyDescent="0.25">
      <c r="C18598" s="219">
        <f t="shared" si="1457"/>
        <v>60962</v>
      </c>
      <c r="D18598" s="208" t="b">
        <f t="shared" si="1458"/>
        <v>0</v>
      </c>
      <c r="E18598" s="220" t="b">
        <f t="shared" si="1455"/>
        <v>0</v>
      </c>
      <c r="F18598" s="219">
        <f t="shared" si="1459"/>
        <v>60962</v>
      </c>
      <c r="G18598" s="219">
        <f t="shared" si="1456"/>
        <v>60962</v>
      </c>
    </row>
    <row r="18599" spans="3:7" x14ac:dyDescent="0.25">
      <c r="C18599" s="219">
        <f t="shared" si="1457"/>
        <v>60963</v>
      </c>
      <c r="D18599" s="208" t="b">
        <f t="shared" si="1458"/>
        <v>1</v>
      </c>
      <c r="E18599" s="220" t="b">
        <f t="shared" si="1455"/>
        <v>0</v>
      </c>
      <c r="F18599" s="219" t="b">
        <f t="shared" si="1459"/>
        <v>0</v>
      </c>
      <c r="G18599" s="219">
        <f t="shared" si="1456"/>
        <v>60965</v>
      </c>
    </row>
    <row r="18600" spans="3:7" x14ac:dyDescent="0.25">
      <c r="C18600" s="219">
        <f t="shared" si="1457"/>
        <v>60964</v>
      </c>
      <c r="D18600" s="208" t="b">
        <f t="shared" si="1458"/>
        <v>1</v>
      </c>
      <c r="E18600" s="220" t="b">
        <f t="shared" si="1455"/>
        <v>0</v>
      </c>
      <c r="F18600" s="219" t="b">
        <f t="shared" si="1459"/>
        <v>0</v>
      </c>
      <c r="G18600" s="219">
        <f t="shared" si="1456"/>
        <v>60965</v>
      </c>
    </row>
    <row r="18601" spans="3:7" x14ac:dyDescent="0.25">
      <c r="C18601" s="219">
        <f t="shared" si="1457"/>
        <v>60965</v>
      </c>
      <c r="D18601" s="208" t="b">
        <f t="shared" si="1458"/>
        <v>0</v>
      </c>
      <c r="E18601" s="220" t="b">
        <f t="shared" si="1455"/>
        <v>0</v>
      </c>
      <c r="F18601" s="219">
        <f t="shared" si="1459"/>
        <v>60965</v>
      </c>
      <c r="G18601" s="219">
        <f t="shared" si="1456"/>
        <v>60965</v>
      </c>
    </row>
    <row r="18602" spans="3:7" x14ac:dyDescent="0.25">
      <c r="C18602" s="219">
        <f t="shared" si="1457"/>
        <v>60966</v>
      </c>
      <c r="D18602" s="208" t="b">
        <f t="shared" si="1458"/>
        <v>0</v>
      </c>
      <c r="E18602" s="220" t="b">
        <f t="shared" si="1455"/>
        <v>0</v>
      </c>
      <c r="F18602" s="219">
        <f t="shared" si="1459"/>
        <v>60966</v>
      </c>
      <c r="G18602" s="219">
        <f t="shared" si="1456"/>
        <v>60966</v>
      </c>
    </row>
    <row r="18603" spans="3:7" x14ac:dyDescent="0.25">
      <c r="C18603" s="219">
        <f t="shared" si="1457"/>
        <v>60967</v>
      </c>
      <c r="D18603" s="208" t="b">
        <f t="shared" si="1458"/>
        <v>0</v>
      </c>
      <c r="E18603" s="220" t="b">
        <f t="shared" si="1455"/>
        <v>0</v>
      </c>
      <c r="F18603" s="219">
        <f t="shared" si="1459"/>
        <v>60967</v>
      </c>
      <c r="G18603" s="219">
        <f t="shared" si="1456"/>
        <v>60967</v>
      </c>
    </row>
    <row r="18604" spans="3:7" x14ac:dyDescent="0.25">
      <c r="C18604" s="219">
        <f t="shared" si="1457"/>
        <v>60968</v>
      </c>
      <c r="D18604" s="208" t="b">
        <f t="shared" si="1458"/>
        <v>0</v>
      </c>
      <c r="E18604" s="220" t="b">
        <f t="shared" si="1455"/>
        <v>0</v>
      </c>
      <c r="F18604" s="219">
        <f t="shared" si="1459"/>
        <v>60968</v>
      </c>
      <c r="G18604" s="219">
        <f t="shared" si="1456"/>
        <v>60968</v>
      </c>
    </row>
    <row r="18605" spans="3:7" x14ac:dyDescent="0.25">
      <c r="C18605" s="219">
        <f t="shared" si="1457"/>
        <v>60969</v>
      </c>
      <c r="D18605" s="208" t="b">
        <f t="shared" si="1458"/>
        <v>0</v>
      </c>
      <c r="E18605" s="220" t="b">
        <f t="shared" si="1455"/>
        <v>0</v>
      </c>
      <c r="F18605" s="219">
        <f t="shared" si="1459"/>
        <v>60969</v>
      </c>
      <c r="G18605" s="219">
        <f t="shared" si="1456"/>
        <v>60969</v>
      </c>
    </row>
    <row r="18606" spans="3:7" x14ac:dyDescent="0.25">
      <c r="C18606" s="219">
        <f t="shared" si="1457"/>
        <v>60970</v>
      </c>
      <c r="D18606" s="208" t="b">
        <f t="shared" si="1458"/>
        <v>1</v>
      </c>
      <c r="E18606" s="220" t="b">
        <f t="shared" si="1455"/>
        <v>0</v>
      </c>
      <c r="F18606" s="219" t="b">
        <f t="shared" si="1459"/>
        <v>0</v>
      </c>
      <c r="G18606" s="219">
        <f t="shared" si="1456"/>
        <v>60972</v>
      </c>
    </row>
    <row r="18607" spans="3:7" x14ac:dyDescent="0.25">
      <c r="C18607" s="219">
        <f t="shared" si="1457"/>
        <v>60971</v>
      </c>
      <c r="D18607" s="208" t="b">
        <f t="shared" si="1458"/>
        <v>1</v>
      </c>
      <c r="E18607" s="220" t="b">
        <f t="shared" si="1455"/>
        <v>0</v>
      </c>
      <c r="F18607" s="219" t="b">
        <f t="shared" si="1459"/>
        <v>0</v>
      </c>
      <c r="G18607" s="219">
        <f t="shared" si="1456"/>
        <v>60972</v>
      </c>
    </row>
    <row r="18608" spans="3:7" x14ac:dyDescent="0.25">
      <c r="C18608" s="219">
        <f t="shared" si="1457"/>
        <v>60972</v>
      </c>
      <c r="D18608" s="208" t="b">
        <f t="shared" si="1458"/>
        <v>0</v>
      </c>
      <c r="E18608" s="220" t="b">
        <f t="shared" si="1455"/>
        <v>0</v>
      </c>
      <c r="F18608" s="219">
        <f t="shared" si="1459"/>
        <v>60972</v>
      </c>
      <c r="G18608" s="219">
        <f t="shared" si="1456"/>
        <v>60972</v>
      </c>
    </row>
    <row r="18609" spans="3:7" x14ac:dyDescent="0.25">
      <c r="C18609" s="219">
        <f t="shared" si="1457"/>
        <v>60973</v>
      </c>
      <c r="D18609" s="208" t="b">
        <f t="shared" si="1458"/>
        <v>0</v>
      </c>
      <c r="E18609" s="220" t="b">
        <f t="shared" si="1455"/>
        <v>0</v>
      </c>
      <c r="F18609" s="219">
        <f t="shared" si="1459"/>
        <v>60973</v>
      </c>
      <c r="G18609" s="219">
        <f t="shared" si="1456"/>
        <v>60973</v>
      </c>
    </row>
    <row r="18610" spans="3:7" x14ac:dyDescent="0.25">
      <c r="C18610" s="219">
        <f t="shared" si="1457"/>
        <v>60974</v>
      </c>
      <c r="D18610" s="208" t="b">
        <f t="shared" si="1458"/>
        <v>0</v>
      </c>
      <c r="E18610" s="220" t="b">
        <f t="shared" si="1455"/>
        <v>0</v>
      </c>
      <c r="F18610" s="219">
        <f t="shared" si="1459"/>
        <v>60974</v>
      </c>
      <c r="G18610" s="219">
        <f t="shared" si="1456"/>
        <v>60974</v>
      </c>
    </row>
    <row r="18611" spans="3:7" x14ac:dyDescent="0.25">
      <c r="C18611" s="219">
        <f t="shared" si="1457"/>
        <v>60975</v>
      </c>
      <c r="D18611" s="208" t="b">
        <f t="shared" si="1458"/>
        <v>0</v>
      </c>
      <c r="E18611" s="220" t="b">
        <f t="shared" si="1455"/>
        <v>0</v>
      </c>
      <c r="F18611" s="219">
        <f t="shared" si="1459"/>
        <v>60975</v>
      </c>
      <c r="G18611" s="219">
        <f t="shared" si="1456"/>
        <v>60975</v>
      </c>
    </row>
    <row r="18612" spans="3:7" x14ac:dyDescent="0.25">
      <c r="C18612" s="219">
        <f t="shared" si="1457"/>
        <v>60976</v>
      </c>
      <c r="D18612" s="208" t="b">
        <f t="shared" si="1458"/>
        <v>0</v>
      </c>
      <c r="E18612" s="220" t="b">
        <f t="shared" si="1455"/>
        <v>0</v>
      </c>
      <c r="F18612" s="219">
        <f t="shared" si="1459"/>
        <v>60976</v>
      </c>
      <c r="G18612" s="219">
        <f t="shared" si="1456"/>
        <v>60976</v>
      </c>
    </row>
    <row r="18613" spans="3:7" x14ac:dyDescent="0.25">
      <c r="C18613" s="219">
        <f t="shared" si="1457"/>
        <v>60977</v>
      </c>
      <c r="D18613" s="208" t="b">
        <f t="shared" si="1458"/>
        <v>1</v>
      </c>
      <c r="E18613" s="220" t="b">
        <f t="shared" si="1455"/>
        <v>0</v>
      </c>
      <c r="F18613" s="219" t="b">
        <f t="shared" si="1459"/>
        <v>0</v>
      </c>
      <c r="G18613" s="219">
        <f t="shared" si="1456"/>
        <v>60979</v>
      </c>
    </row>
    <row r="18614" spans="3:7" x14ac:dyDescent="0.25">
      <c r="C18614" s="219">
        <f t="shared" si="1457"/>
        <v>60978</v>
      </c>
      <c r="D18614" s="208" t="b">
        <f t="shared" si="1458"/>
        <v>1</v>
      </c>
      <c r="E18614" s="220" t="b">
        <f t="shared" si="1455"/>
        <v>0</v>
      </c>
      <c r="F18614" s="219" t="b">
        <f t="shared" si="1459"/>
        <v>0</v>
      </c>
      <c r="G18614" s="219">
        <f t="shared" si="1456"/>
        <v>60979</v>
      </c>
    </row>
    <row r="18615" spans="3:7" x14ac:dyDescent="0.25">
      <c r="C18615" s="219">
        <f t="shared" si="1457"/>
        <v>60979</v>
      </c>
      <c r="D18615" s="208" t="b">
        <f t="shared" si="1458"/>
        <v>0</v>
      </c>
      <c r="E18615" s="220" t="b">
        <f t="shared" si="1455"/>
        <v>0</v>
      </c>
      <c r="F18615" s="219">
        <f t="shared" si="1459"/>
        <v>60979</v>
      </c>
      <c r="G18615" s="219">
        <f t="shared" si="1456"/>
        <v>60979</v>
      </c>
    </row>
    <row r="18616" spans="3:7" x14ac:dyDescent="0.25">
      <c r="C18616" s="219">
        <f t="shared" si="1457"/>
        <v>60980</v>
      </c>
      <c r="D18616" s="208" t="b">
        <f t="shared" si="1458"/>
        <v>0</v>
      </c>
      <c r="E18616" s="220" t="b">
        <f t="shared" si="1455"/>
        <v>0</v>
      </c>
      <c r="F18616" s="219">
        <f t="shared" si="1459"/>
        <v>60980</v>
      </c>
      <c r="G18616" s="219">
        <f t="shared" si="1456"/>
        <v>60980</v>
      </c>
    </row>
    <row r="18617" spans="3:7" x14ac:dyDescent="0.25">
      <c r="C18617" s="219">
        <f t="shared" si="1457"/>
        <v>60981</v>
      </c>
      <c r="D18617" s="208" t="b">
        <f t="shared" si="1458"/>
        <v>0</v>
      </c>
      <c r="E18617" s="220" t="b">
        <f t="shared" si="1455"/>
        <v>0</v>
      </c>
      <c r="F18617" s="219">
        <f t="shared" si="1459"/>
        <v>60981</v>
      </c>
      <c r="G18617" s="219">
        <f t="shared" si="1456"/>
        <v>60981</v>
      </c>
    </row>
    <row r="18618" spans="3:7" x14ac:dyDescent="0.25">
      <c r="C18618" s="219">
        <f t="shared" si="1457"/>
        <v>60982</v>
      </c>
      <c r="D18618" s="208" t="b">
        <f t="shared" si="1458"/>
        <v>0</v>
      </c>
      <c r="E18618" s="220" t="b">
        <f t="shared" si="1455"/>
        <v>0</v>
      </c>
      <c r="F18618" s="219">
        <f t="shared" si="1459"/>
        <v>60982</v>
      </c>
      <c r="G18618" s="219">
        <f t="shared" si="1456"/>
        <v>60982</v>
      </c>
    </row>
    <row r="18619" spans="3:7" x14ac:dyDescent="0.25">
      <c r="C18619" s="219">
        <f t="shared" si="1457"/>
        <v>60983</v>
      </c>
      <c r="D18619" s="208" t="b">
        <f t="shared" si="1458"/>
        <v>0</v>
      </c>
      <c r="E18619" s="220" t="b">
        <f t="shared" si="1455"/>
        <v>0</v>
      </c>
      <c r="F18619" s="219">
        <f t="shared" si="1459"/>
        <v>60983</v>
      </c>
      <c r="G18619" s="219">
        <f t="shared" si="1456"/>
        <v>60983</v>
      </c>
    </row>
    <row r="18620" spans="3:7" x14ac:dyDescent="0.25">
      <c r="C18620" s="219">
        <f t="shared" si="1457"/>
        <v>60984</v>
      </c>
      <c r="D18620" s="208" t="b">
        <f t="shared" si="1458"/>
        <v>1</v>
      </c>
      <c r="E18620" s="220" t="b">
        <f t="shared" si="1455"/>
        <v>0</v>
      </c>
      <c r="F18620" s="219" t="b">
        <f t="shared" si="1459"/>
        <v>0</v>
      </c>
      <c r="G18620" s="219">
        <f t="shared" si="1456"/>
        <v>60986</v>
      </c>
    </row>
    <row r="18621" spans="3:7" x14ac:dyDescent="0.25">
      <c r="C18621" s="219">
        <f t="shared" si="1457"/>
        <v>60985</v>
      </c>
      <c r="D18621" s="208" t="b">
        <f t="shared" si="1458"/>
        <v>1</v>
      </c>
      <c r="E18621" s="220" t="b">
        <f t="shared" si="1455"/>
        <v>0</v>
      </c>
      <c r="F18621" s="219" t="b">
        <f t="shared" si="1459"/>
        <v>0</v>
      </c>
      <c r="G18621" s="219">
        <f t="shared" si="1456"/>
        <v>60986</v>
      </c>
    </row>
    <row r="18622" spans="3:7" x14ac:dyDescent="0.25">
      <c r="C18622" s="219">
        <f t="shared" si="1457"/>
        <v>60986</v>
      </c>
      <c r="D18622" s="208" t="b">
        <f t="shared" si="1458"/>
        <v>0</v>
      </c>
      <c r="E18622" s="220" t="b">
        <f t="shared" si="1455"/>
        <v>0</v>
      </c>
      <c r="F18622" s="219">
        <f t="shared" si="1459"/>
        <v>60986</v>
      </c>
      <c r="G18622" s="219">
        <f t="shared" si="1456"/>
        <v>60986</v>
      </c>
    </row>
    <row r="18623" spans="3:7" x14ac:dyDescent="0.25">
      <c r="C18623" s="219">
        <f t="shared" si="1457"/>
        <v>60987</v>
      </c>
      <c r="D18623" s="208" t="b">
        <f t="shared" si="1458"/>
        <v>0</v>
      </c>
      <c r="E18623" s="220" t="b">
        <f t="shared" si="1455"/>
        <v>0</v>
      </c>
      <c r="F18623" s="219">
        <f t="shared" si="1459"/>
        <v>60987</v>
      </c>
      <c r="G18623" s="219">
        <f t="shared" si="1456"/>
        <v>60987</v>
      </c>
    </row>
    <row r="18624" spans="3:7" x14ac:dyDescent="0.25">
      <c r="C18624" s="219">
        <f t="shared" si="1457"/>
        <v>60988</v>
      </c>
      <c r="D18624" s="208" t="b">
        <f t="shared" si="1458"/>
        <v>0</v>
      </c>
      <c r="E18624" s="220" t="b">
        <f t="shared" si="1455"/>
        <v>0</v>
      </c>
      <c r="F18624" s="219">
        <f t="shared" si="1459"/>
        <v>60988</v>
      </c>
      <c r="G18624" s="219">
        <f t="shared" si="1456"/>
        <v>60988</v>
      </c>
    </row>
    <row r="18625" spans="3:7" x14ac:dyDescent="0.25">
      <c r="C18625" s="219">
        <f t="shared" si="1457"/>
        <v>60989</v>
      </c>
      <c r="D18625" s="208" t="b">
        <f t="shared" si="1458"/>
        <v>0</v>
      </c>
      <c r="E18625" s="220" t="b">
        <f t="shared" si="1455"/>
        <v>0</v>
      </c>
      <c r="F18625" s="219">
        <f t="shared" si="1459"/>
        <v>60989</v>
      </c>
      <c r="G18625" s="219">
        <f t="shared" si="1456"/>
        <v>60989</v>
      </c>
    </row>
    <row r="18626" spans="3:7" x14ac:dyDescent="0.25">
      <c r="C18626" s="219">
        <f t="shared" si="1457"/>
        <v>60990</v>
      </c>
      <c r="D18626" s="208" t="b">
        <f t="shared" si="1458"/>
        <v>0</v>
      </c>
      <c r="E18626" s="220" t="b">
        <f t="shared" si="1455"/>
        <v>0</v>
      </c>
      <c r="F18626" s="219">
        <f t="shared" si="1459"/>
        <v>60990</v>
      </c>
      <c r="G18626" s="219">
        <f t="shared" si="1456"/>
        <v>60990</v>
      </c>
    </row>
    <row r="18627" spans="3:7" x14ac:dyDescent="0.25">
      <c r="C18627" s="219">
        <f t="shared" si="1457"/>
        <v>60991</v>
      </c>
      <c r="D18627" s="208" t="b">
        <f t="shared" si="1458"/>
        <v>1</v>
      </c>
      <c r="E18627" s="220" t="b">
        <f t="shared" si="1455"/>
        <v>1</v>
      </c>
      <c r="F18627" s="219" t="b">
        <f t="shared" si="1459"/>
        <v>0</v>
      </c>
      <c r="G18627" s="219">
        <f t="shared" si="1456"/>
        <v>60993</v>
      </c>
    </row>
    <row r="18628" spans="3:7" x14ac:dyDescent="0.25">
      <c r="C18628" s="219">
        <f t="shared" si="1457"/>
        <v>60992</v>
      </c>
      <c r="D18628" s="208" t="b">
        <f t="shared" si="1458"/>
        <v>1</v>
      </c>
      <c r="E18628" s="220" t="b">
        <f t="shared" si="1455"/>
        <v>1</v>
      </c>
      <c r="F18628" s="219" t="b">
        <f t="shared" si="1459"/>
        <v>0</v>
      </c>
      <c r="G18628" s="219">
        <f t="shared" si="1456"/>
        <v>60993</v>
      </c>
    </row>
    <row r="18629" spans="3:7" x14ac:dyDescent="0.25">
      <c r="C18629" s="219">
        <f t="shared" si="1457"/>
        <v>60993</v>
      </c>
      <c r="D18629" s="208" t="b">
        <f t="shared" si="1458"/>
        <v>0</v>
      </c>
      <c r="E18629" s="220" t="b">
        <f t="shared" si="1455"/>
        <v>0</v>
      </c>
      <c r="F18629" s="219">
        <f t="shared" si="1459"/>
        <v>60993</v>
      </c>
      <c r="G18629" s="219">
        <f t="shared" si="1456"/>
        <v>60993</v>
      </c>
    </row>
    <row r="18630" spans="3:7" x14ac:dyDescent="0.25">
      <c r="C18630" s="219">
        <f t="shared" si="1457"/>
        <v>60994</v>
      </c>
      <c r="D18630" s="208" t="b">
        <f t="shared" si="1458"/>
        <v>0</v>
      </c>
      <c r="E18630" s="220" t="b">
        <f t="shared" ref="E18630:E18693" si="1460">IF(TYPE(VLOOKUP(C18630,Holydays,1,0))&lt;&gt;1,FALSE,TRUE)</f>
        <v>0</v>
      </c>
      <c r="F18630" s="219">
        <f t="shared" si="1459"/>
        <v>60994</v>
      </c>
      <c r="G18630" s="219">
        <f t="shared" ref="G18630:G18693" si="1461">IF(F18630,F18630,WORKDAY(C18630,1,Holydays))</f>
        <v>60994</v>
      </c>
    </row>
    <row r="18631" spans="3:7" x14ac:dyDescent="0.25">
      <c r="C18631" s="219">
        <f t="shared" ref="C18631:C18694" si="1462">C18630+1</f>
        <v>60995</v>
      </c>
      <c r="D18631" s="208" t="b">
        <f t="shared" ref="D18631:D18694" si="1463">IF(WEEKDAY(C18631,2)&gt;5,TRUE)</f>
        <v>0</v>
      </c>
      <c r="E18631" s="220" t="b">
        <f t="shared" si="1460"/>
        <v>0</v>
      </c>
      <c r="F18631" s="219">
        <f t="shared" ref="F18631:F18694" si="1464">IF(OR(D18631,E18631),FALSE,C18631)</f>
        <v>60995</v>
      </c>
      <c r="G18631" s="219">
        <f t="shared" si="1461"/>
        <v>60995</v>
      </c>
    </row>
    <row r="18632" spans="3:7" x14ac:dyDescent="0.25">
      <c r="C18632" s="219">
        <f t="shared" si="1462"/>
        <v>60996</v>
      </c>
      <c r="D18632" s="208" t="b">
        <f t="shared" si="1463"/>
        <v>0</v>
      </c>
      <c r="E18632" s="220" t="b">
        <f t="shared" si="1460"/>
        <v>0</v>
      </c>
      <c r="F18632" s="219">
        <f t="shared" si="1464"/>
        <v>60996</v>
      </c>
      <c r="G18632" s="219">
        <f t="shared" si="1461"/>
        <v>60996</v>
      </c>
    </row>
    <row r="18633" spans="3:7" x14ac:dyDescent="0.25">
      <c r="C18633" s="219">
        <f t="shared" si="1462"/>
        <v>60997</v>
      </c>
      <c r="D18633" s="208" t="b">
        <f t="shared" si="1463"/>
        <v>0</v>
      </c>
      <c r="E18633" s="220" t="b">
        <f t="shared" si="1460"/>
        <v>0</v>
      </c>
      <c r="F18633" s="219">
        <f t="shared" si="1464"/>
        <v>60997</v>
      </c>
      <c r="G18633" s="219">
        <f t="shared" si="1461"/>
        <v>60997</v>
      </c>
    </row>
    <row r="18634" spans="3:7" x14ac:dyDescent="0.25">
      <c r="C18634" s="219">
        <f t="shared" si="1462"/>
        <v>60998</v>
      </c>
      <c r="D18634" s="208" t="b">
        <f t="shared" si="1463"/>
        <v>1</v>
      </c>
      <c r="E18634" s="220" t="b">
        <f t="shared" si="1460"/>
        <v>1</v>
      </c>
      <c r="F18634" s="219" t="b">
        <f t="shared" si="1464"/>
        <v>0</v>
      </c>
      <c r="G18634" s="219">
        <f t="shared" si="1461"/>
        <v>61000</v>
      </c>
    </row>
    <row r="18635" spans="3:7" x14ac:dyDescent="0.25">
      <c r="C18635" s="219">
        <f t="shared" si="1462"/>
        <v>60999</v>
      </c>
      <c r="D18635" s="208" t="b">
        <f t="shared" si="1463"/>
        <v>1</v>
      </c>
      <c r="E18635" s="220" t="b">
        <f t="shared" si="1460"/>
        <v>0</v>
      </c>
      <c r="F18635" s="219" t="b">
        <f t="shared" si="1464"/>
        <v>0</v>
      </c>
      <c r="G18635" s="219">
        <f t="shared" si="1461"/>
        <v>61000</v>
      </c>
    </row>
    <row r="18636" spans="3:7" x14ac:dyDescent="0.25">
      <c r="C18636" s="219">
        <f t="shared" si="1462"/>
        <v>61000</v>
      </c>
      <c r="D18636" s="208" t="b">
        <f t="shared" si="1463"/>
        <v>0</v>
      </c>
      <c r="E18636" s="220" t="b">
        <f t="shared" si="1460"/>
        <v>0</v>
      </c>
      <c r="F18636" s="219">
        <f t="shared" si="1464"/>
        <v>61000</v>
      </c>
      <c r="G18636" s="219">
        <f t="shared" si="1461"/>
        <v>61000</v>
      </c>
    </row>
    <row r="18637" spans="3:7" x14ac:dyDescent="0.25">
      <c r="C18637" s="219">
        <f t="shared" si="1462"/>
        <v>61001</v>
      </c>
      <c r="D18637" s="208" t="b">
        <f t="shared" si="1463"/>
        <v>0</v>
      </c>
      <c r="E18637" s="220" t="b">
        <f t="shared" si="1460"/>
        <v>0</v>
      </c>
      <c r="F18637" s="219">
        <f t="shared" si="1464"/>
        <v>61001</v>
      </c>
      <c r="G18637" s="219">
        <f t="shared" si="1461"/>
        <v>61001</v>
      </c>
    </row>
    <row r="18638" spans="3:7" x14ac:dyDescent="0.25">
      <c r="C18638" s="219">
        <f t="shared" si="1462"/>
        <v>61002</v>
      </c>
      <c r="D18638" s="208" t="b">
        <f t="shared" si="1463"/>
        <v>0</v>
      </c>
      <c r="E18638" s="220" t="b">
        <f t="shared" si="1460"/>
        <v>0</v>
      </c>
      <c r="F18638" s="219">
        <f t="shared" si="1464"/>
        <v>61002</v>
      </c>
      <c r="G18638" s="219">
        <f t="shared" si="1461"/>
        <v>61002</v>
      </c>
    </row>
    <row r="18639" spans="3:7" x14ac:dyDescent="0.25">
      <c r="C18639" s="219">
        <f t="shared" si="1462"/>
        <v>61003</v>
      </c>
      <c r="D18639" s="208" t="b">
        <f t="shared" si="1463"/>
        <v>0</v>
      </c>
      <c r="E18639" s="220" t="b">
        <f t="shared" si="1460"/>
        <v>0</v>
      </c>
      <c r="F18639" s="219">
        <f t="shared" si="1464"/>
        <v>61003</v>
      </c>
      <c r="G18639" s="219">
        <f t="shared" si="1461"/>
        <v>61003</v>
      </c>
    </row>
    <row r="18640" spans="3:7" x14ac:dyDescent="0.25">
      <c r="C18640" s="219">
        <f t="shared" si="1462"/>
        <v>61004</v>
      </c>
      <c r="D18640" s="208" t="b">
        <f t="shared" si="1463"/>
        <v>0</v>
      </c>
      <c r="E18640" s="220" t="b">
        <f t="shared" si="1460"/>
        <v>0</v>
      </c>
      <c r="F18640" s="219">
        <f t="shared" si="1464"/>
        <v>61004</v>
      </c>
      <c r="G18640" s="219">
        <f t="shared" si="1461"/>
        <v>61004</v>
      </c>
    </row>
    <row r="18641" spans="3:7" x14ac:dyDescent="0.25">
      <c r="C18641" s="219">
        <f t="shared" si="1462"/>
        <v>61005</v>
      </c>
      <c r="D18641" s="208" t="b">
        <f t="shared" si="1463"/>
        <v>1</v>
      </c>
      <c r="E18641" s="220" t="b">
        <f t="shared" si="1460"/>
        <v>0</v>
      </c>
      <c r="F18641" s="219" t="b">
        <f t="shared" si="1464"/>
        <v>0</v>
      </c>
      <c r="G18641" s="219">
        <f t="shared" si="1461"/>
        <v>61007</v>
      </c>
    </row>
    <row r="18642" spans="3:7" x14ac:dyDescent="0.25">
      <c r="C18642" s="219">
        <f t="shared" si="1462"/>
        <v>61006</v>
      </c>
      <c r="D18642" s="208" t="b">
        <f t="shared" si="1463"/>
        <v>1</v>
      </c>
      <c r="E18642" s="220" t="b">
        <f t="shared" si="1460"/>
        <v>0</v>
      </c>
      <c r="F18642" s="219" t="b">
        <f t="shared" si="1464"/>
        <v>0</v>
      </c>
      <c r="G18642" s="219">
        <f t="shared" si="1461"/>
        <v>61007</v>
      </c>
    </row>
    <row r="18643" spans="3:7" x14ac:dyDescent="0.25">
      <c r="C18643" s="219">
        <f t="shared" si="1462"/>
        <v>61007</v>
      </c>
      <c r="D18643" s="208" t="b">
        <f t="shared" si="1463"/>
        <v>0</v>
      </c>
      <c r="E18643" s="220" t="b">
        <f t="shared" si="1460"/>
        <v>0</v>
      </c>
      <c r="F18643" s="219">
        <f t="shared" si="1464"/>
        <v>61007</v>
      </c>
      <c r="G18643" s="219">
        <f t="shared" si="1461"/>
        <v>61007</v>
      </c>
    </row>
    <row r="18644" spans="3:7" x14ac:dyDescent="0.25">
      <c r="C18644" s="219">
        <f t="shared" si="1462"/>
        <v>61008</v>
      </c>
      <c r="D18644" s="208" t="b">
        <f t="shared" si="1463"/>
        <v>0</v>
      </c>
      <c r="E18644" s="220" t="b">
        <f t="shared" si="1460"/>
        <v>0</v>
      </c>
      <c r="F18644" s="219">
        <f t="shared" si="1464"/>
        <v>61008</v>
      </c>
      <c r="G18644" s="219">
        <f t="shared" si="1461"/>
        <v>61008</v>
      </c>
    </row>
    <row r="18645" spans="3:7" x14ac:dyDescent="0.25">
      <c r="C18645" s="219">
        <f t="shared" si="1462"/>
        <v>61009</v>
      </c>
      <c r="D18645" s="208" t="b">
        <f t="shared" si="1463"/>
        <v>0</v>
      </c>
      <c r="E18645" s="220" t="b">
        <f t="shared" si="1460"/>
        <v>0</v>
      </c>
      <c r="F18645" s="219">
        <f t="shared" si="1464"/>
        <v>61009</v>
      </c>
      <c r="G18645" s="219">
        <f t="shared" si="1461"/>
        <v>61009</v>
      </c>
    </row>
    <row r="18646" spans="3:7" x14ac:dyDescent="0.25">
      <c r="C18646" s="219">
        <f t="shared" si="1462"/>
        <v>61010</v>
      </c>
      <c r="D18646" s="208" t="b">
        <f t="shared" si="1463"/>
        <v>0</v>
      </c>
      <c r="E18646" s="220" t="b">
        <f t="shared" si="1460"/>
        <v>0</v>
      </c>
      <c r="F18646" s="219">
        <f t="shared" si="1464"/>
        <v>61010</v>
      </c>
      <c r="G18646" s="219">
        <f t="shared" si="1461"/>
        <v>61010</v>
      </c>
    </row>
    <row r="18647" spans="3:7" x14ac:dyDescent="0.25">
      <c r="C18647" s="219">
        <f t="shared" si="1462"/>
        <v>61011</v>
      </c>
      <c r="D18647" s="208" t="b">
        <f t="shared" si="1463"/>
        <v>0</v>
      </c>
      <c r="E18647" s="220" t="b">
        <f t="shared" si="1460"/>
        <v>0</v>
      </c>
      <c r="F18647" s="219">
        <f t="shared" si="1464"/>
        <v>61011</v>
      </c>
      <c r="G18647" s="219">
        <f t="shared" si="1461"/>
        <v>61011</v>
      </c>
    </row>
    <row r="18648" spans="3:7" x14ac:dyDescent="0.25">
      <c r="C18648" s="219">
        <f t="shared" si="1462"/>
        <v>61012</v>
      </c>
      <c r="D18648" s="208" t="b">
        <f t="shared" si="1463"/>
        <v>1</v>
      </c>
      <c r="E18648" s="220" t="b">
        <f t="shared" si="1460"/>
        <v>0</v>
      </c>
      <c r="F18648" s="219" t="b">
        <f t="shared" si="1464"/>
        <v>0</v>
      </c>
      <c r="G18648" s="219">
        <f t="shared" si="1461"/>
        <v>61014</v>
      </c>
    </row>
    <row r="18649" spans="3:7" x14ac:dyDescent="0.25">
      <c r="C18649" s="219">
        <f t="shared" si="1462"/>
        <v>61013</v>
      </c>
      <c r="D18649" s="208" t="b">
        <f t="shared" si="1463"/>
        <v>1</v>
      </c>
      <c r="E18649" s="220" t="b">
        <f t="shared" si="1460"/>
        <v>0</v>
      </c>
      <c r="F18649" s="219" t="b">
        <f t="shared" si="1464"/>
        <v>0</v>
      </c>
      <c r="G18649" s="219">
        <f t="shared" si="1461"/>
        <v>61014</v>
      </c>
    </row>
    <row r="18650" spans="3:7" x14ac:dyDescent="0.25">
      <c r="C18650" s="219">
        <f t="shared" si="1462"/>
        <v>61014</v>
      </c>
      <c r="D18650" s="208" t="b">
        <f t="shared" si="1463"/>
        <v>0</v>
      </c>
      <c r="E18650" s="220" t="b">
        <f t="shared" si="1460"/>
        <v>0</v>
      </c>
      <c r="F18650" s="219">
        <f t="shared" si="1464"/>
        <v>61014</v>
      </c>
      <c r="G18650" s="219">
        <f t="shared" si="1461"/>
        <v>61014</v>
      </c>
    </row>
    <row r="18651" spans="3:7" x14ac:dyDescent="0.25">
      <c r="C18651" s="219">
        <f t="shared" si="1462"/>
        <v>61015</v>
      </c>
      <c r="D18651" s="208" t="b">
        <f t="shared" si="1463"/>
        <v>0</v>
      </c>
      <c r="E18651" s="220" t="b">
        <f t="shared" si="1460"/>
        <v>0</v>
      </c>
      <c r="F18651" s="219">
        <f t="shared" si="1464"/>
        <v>61015</v>
      </c>
      <c r="G18651" s="219">
        <f t="shared" si="1461"/>
        <v>61015</v>
      </c>
    </row>
    <row r="18652" spans="3:7" x14ac:dyDescent="0.25">
      <c r="C18652" s="219">
        <f t="shared" si="1462"/>
        <v>61016</v>
      </c>
      <c r="D18652" s="208" t="b">
        <f t="shared" si="1463"/>
        <v>0</v>
      </c>
      <c r="E18652" s="220" t="b">
        <f t="shared" si="1460"/>
        <v>0</v>
      </c>
      <c r="F18652" s="219">
        <f t="shared" si="1464"/>
        <v>61016</v>
      </c>
      <c r="G18652" s="219">
        <f t="shared" si="1461"/>
        <v>61016</v>
      </c>
    </row>
    <row r="18653" spans="3:7" x14ac:dyDescent="0.25">
      <c r="C18653" s="219">
        <f t="shared" si="1462"/>
        <v>61017</v>
      </c>
      <c r="D18653" s="208" t="b">
        <f t="shared" si="1463"/>
        <v>0</v>
      </c>
      <c r="E18653" s="220" t="b">
        <f t="shared" si="1460"/>
        <v>0</v>
      </c>
      <c r="F18653" s="219">
        <f t="shared" si="1464"/>
        <v>61017</v>
      </c>
      <c r="G18653" s="219">
        <f t="shared" si="1461"/>
        <v>61017</v>
      </c>
    </row>
    <row r="18654" spans="3:7" x14ac:dyDescent="0.25">
      <c r="C18654" s="219">
        <f t="shared" si="1462"/>
        <v>61018</v>
      </c>
      <c r="D18654" s="208" t="b">
        <f t="shared" si="1463"/>
        <v>0</v>
      </c>
      <c r="E18654" s="220" t="b">
        <f t="shared" si="1460"/>
        <v>0</v>
      </c>
      <c r="F18654" s="219">
        <f t="shared" si="1464"/>
        <v>61018</v>
      </c>
      <c r="G18654" s="219">
        <f t="shared" si="1461"/>
        <v>61018</v>
      </c>
    </row>
    <row r="18655" spans="3:7" x14ac:dyDescent="0.25">
      <c r="C18655" s="219">
        <f t="shared" si="1462"/>
        <v>61019</v>
      </c>
      <c r="D18655" s="208" t="b">
        <f t="shared" si="1463"/>
        <v>1</v>
      </c>
      <c r="E18655" s="220" t="b">
        <f t="shared" si="1460"/>
        <v>0</v>
      </c>
      <c r="F18655" s="219" t="b">
        <f t="shared" si="1464"/>
        <v>0</v>
      </c>
      <c r="G18655" s="219">
        <f t="shared" si="1461"/>
        <v>61021</v>
      </c>
    </row>
    <row r="18656" spans="3:7" x14ac:dyDescent="0.25">
      <c r="C18656" s="219">
        <f t="shared" si="1462"/>
        <v>61020</v>
      </c>
      <c r="D18656" s="208" t="b">
        <f t="shared" si="1463"/>
        <v>1</v>
      </c>
      <c r="E18656" s="220" t="b">
        <f t="shared" si="1460"/>
        <v>0</v>
      </c>
      <c r="F18656" s="219" t="b">
        <f t="shared" si="1464"/>
        <v>0</v>
      </c>
      <c r="G18656" s="219">
        <f t="shared" si="1461"/>
        <v>61021</v>
      </c>
    </row>
    <row r="18657" spans="3:7" x14ac:dyDescent="0.25">
      <c r="C18657" s="219">
        <f t="shared" si="1462"/>
        <v>61021</v>
      </c>
      <c r="D18657" s="208" t="b">
        <f t="shared" si="1463"/>
        <v>0</v>
      </c>
      <c r="E18657" s="220" t="b">
        <f t="shared" si="1460"/>
        <v>0</v>
      </c>
      <c r="F18657" s="219">
        <f t="shared" si="1464"/>
        <v>61021</v>
      </c>
      <c r="G18657" s="219">
        <f t="shared" si="1461"/>
        <v>61021</v>
      </c>
    </row>
    <row r="18658" spans="3:7" x14ac:dyDescent="0.25">
      <c r="C18658" s="219">
        <f t="shared" si="1462"/>
        <v>61022</v>
      </c>
      <c r="D18658" s="208" t="b">
        <f t="shared" si="1463"/>
        <v>0</v>
      </c>
      <c r="E18658" s="220" t="b">
        <f t="shared" si="1460"/>
        <v>0</v>
      </c>
      <c r="F18658" s="219">
        <f t="shared" si="1464"/>
        <v>61022</v>
      </c>
      <c r="G18658" s="219">
        <f t="shared" si="1461"/>
        <v>61022</v>
      </c>
    </row>
    <row r="18659" spans="3:7" x14ac:dyDescent="0.25">
      <c r="C18659" s="219">
        <f t="shared" si="1462"/>
        <v>61023</v>
      </c>
      <c r="D18659" s="208" t="b">
        <f t="shared" si="1463"/>
        <v>0</v>
      </c>
      <c r="E18659" s="220" t="b">
        <f t="shared" si="1460"/>
        <v>0</v>
      </c>
      <c r="F18659" s="219">
        <f t="shared" si="1464"/>
        <v>61023</v>
      </c>
      <c r="G18659" s="219">
        <f t="shared" si="1461"/>
        <v>61023</v>
      </c>
    </row>
    <row r="18660" spans="3:7" x14ac:dyDescent="0.25">
      <c r="C18660" s="219">
        <f t="shared" si="1462"/>
        <v>61024</v>
      </c>
      <c r="D18660" s="208" t="b">
        <f t="shared" si="1463"/>
        <v>0</v>
      </c>
      <c r="E18660" s="220" t="b">
        <f t="shared" si="1460"/>
        <v>0</v>
      </c>
      <c r="F18660" s="219">
        <f t="shared" si="1464"/>
        <v>61024</v>
      </c>
      <c r="G18660" s="219">
        <f t="shared" si="1461"/>
        <v>61024</v>
      </c>
    </row>
    <row r="18661" spans="3:7" x14ac:dyDescent="0.25">
      <c r="C18661" s="219">
        <f t="shared" si="1462"/>
        <v>61025</v>
      </c>
      <c r="D18661" s="208" t="b">
        <f t="shared" si="1463"/>
        <v>0</v>
      </c>
      <c r="E18661" s="220" t="b">
        <f t="shared" si="1460"/>
        <v>0</v>
      </c>
      <c r="F18661" s="219">
        <f t="shared" si="1464"/>
        <v>61025</v>
      </c>
      <c r="G18661" s="219">
        <f t="shared" si="1461"/>
        <v>61025</v>
      </c>
    </row>
    <row r="18662" spans="3:7" x14ac:dyDescent="0.25">
      <c r="C18662" s="219">
        <f t="shared" si="1462"/>
        <v>61026</v>
      </c>
      <c r="D18662" s="208" t="b">
        <f t="shared" si="1463"/>
        <v>1</v>
      </c>
      <c r="E18662" s="220" t="b">
        <f t="shared" si="1460"/>
        <v>0</v>
      </c>
      <c r="F18662" s="219" t="b">
        <f t="shared" si="1464"/>
        <v>0</v>
      </c>
      <c r="G18662" s="219">
        <f t="shared" si="1461"/>
        <v>61028</v>
      </c>
    </row>
    <row r="18663" spans="3:7" x14ac:dyDescent="0.25">
      <c r="C18663" s="219">
        <f t="shared" si="1462"/>
        <v>61027</v>
      </c>
      <c r="D18663" s="208" t="b">
        <f t="shared" si="1463"/>
        <v>1</v>
      </c>
      <c r="E18663" s="220" t="b">
        <f t="shared" si="1460"/>
        <v>0</v>
      </c>
      <c r="F18663" s="219" t="b">
        <f t="shared" si="1464"/>
        <v>0</v>
      </c>
      <c r="G18663" s="219">
        <f t="shared" si="1461"/>
        <v>61028</v>
      </c>
    </row>
    <row r="18664" spans="3:7" x14ac:dyDescent="0.25">
      <c r="C18664" s="219">
        <f t="shared" si="1462"/>
        <v>61028</v>
      </c>
      <c r="D18664" s="208" t="b">
        <f t="shared" si="1463"/>
        <v>0</v>
      </c>
      <c r="E18664" s="220" t="b">
        <f t="shared" si="1460"/>
        <v>0</v>
      </c>
      <c r="F18664" s="219">
        <f t="shared" si="1464"/>
        <v>61028</v>
      </c>
      <c r="G18664" s="219">
        <f t="shared" si="1461"/>
        <v>61028</v>
      </c>
    </row>
    <row r="18665" spans="3:7" x14ac:dyDescent="0.25">
      <c r="C18665" s="219">
        <f t="shared" si="1462"/>
        <v>61029</v>
      </c>
      <c r="D18665" s="208" t="b">
        <f t="shared" si="1463"/>
        <v>0</v>
      </c>
      <c r="E18665" s="220" t="b">
        <f t="shared" si="1460"/>
        <v>0</v>
      </c>
      <c r="F18665" s="219">
        <f t="shared" si="1464"/>
        <v>61029</v>
      </c>
      <c r="G18665" s="219">
        <f t="shared" si="1461"/>
        <v>61029</v>
      </c>
    </row>
    <row r="18666" spans="3:7" x14ac:dyDescent="0.25">
      <c r="C18666" s="219">
        <f t="shared" si="1462"/>
        <v>61030</v>
      </c>
      <c r="D18666" s="208" t="b">
        <f t="shared" si="1463"/>
        <v>0</v>
      </c>
      <c r="E18666" s="220" t="b">
        <f t="shared" si="1460"/>
        <v>0</v>
      </c>
      <c r="F18666" s="219">
        <f t="shared" si="1464"/>
        <v>61030</v>
      </c>
      <c r="G18666" s="219">
        <f t="shared" si="1461"/>
        <v>61030</v>
      </c>
    </row>
    <row r="18667" spans="3:7" x14ac:dyDescent="0.25">
      <c r="C18667" s="219">
        <f t="shared" si="1462"/>
        <v>61031</v>
      </c>
      <c r="D18667" s="208" t="b">
        <f t="shared" si="1463"/>
        <v>0</v>
      </c>
      <c r="E18667" s="220" t="b">
        <f t="shared" si="1460"/>
        <v>0</v>
      </c>
      <c r="F18667" s="219">
        <f t="shared" si="1464"/>
        <v>61031</v>
      </c>
      <c r="G18667" s="219">
        <f t="shared" si="1461"/>
        <v>61031</v>
      </c>
    </row>
    <row r="18668" spans="3:7" x14ac:dyDescent="0.25">
      <c r="C18668" s="219">
        <f t="shared" si="1462"/>
        <v>61032</v>
      </c>
      <c r="D18668" s="208" t="b">
        <f t="shared" si="1463"/>
        <v>0</v>
      </c>
      <c r="E18668" s="220" t="b">
        <f t="shared" si="1460"/>
        <v>0</v>
      </c>
      <c r="F18668" s="219">
        <f t="shared" si="1464"/>
        <v>61032</v>
      </c>
      <c r="G18668" s="219">
        <f t="shared" si="1461"/>
        <v>61032</v>
      </c>
    </row>
    <row r="18669" spans="3:7" x14ac:dyDescent="0.25">
      <c r="C18669" s="219">
        <f t="shared" si="1462"/>
        <v>61033</v>
      </c>
      <c r="D18669" s="208" t="b">
        <f t="shared" si="1463"/>
        <v>1</v>
      </c>
      <c r="E18669" s="220" t="b">
        <f t="shared" si="1460"/>
        <v>0</v>
      </c>
      <c r="F18669" s="219" t="b">
        <f t="shared" si="1464"/>
        <v>0</v>
      </c>
      <c r="G18669" s="219">
        <f t="shared" si="1461"/>
        <v>61035</v>
      </c>
    </row>
    <row r="18670" spans="3:7" x14ac:dyDescent="0.25">
      <c r="C18670" s="219">
        <f t="shared" si="1462"/>
        <v>61034</v>
      </c>
      <c r="D18670" s="208" t="b">
        <f t="shared" si="1463"/>
        <v>1</v>
      </c>
      <c r="E18670" s="220" t="b">
        <f t="shared" si="1460"/>
        <v>0</v>
      </c>
      <c r="F18670" s="219" t="b">
        <f t="shared" si="1464"/>
        <v>0</v>
      </c>
      <c r="G18670" s="219">
        <f t="shared" si="1461"/>
        <v>61035</v>
      </c>
    </row>
    <row r="18671" spans="3:7" x14ac:dyDescent="0.25">
      <c r="C18671" s="219">
        <f t="shared" si="1462"/>
        <v>61035</v>
      </c>
      <c r="D18671" s="208" t="b">
        <f t="shared" si="1463"/>
        <v>0</v>
      </c>
      <c r="E18671" s="220" t="b">
        <f t="shared" si="1460"/>
        <v>0</v>
      </c>
      <c r="F18671" s="219">
        <f t="shared" si="1464"/>
        <v>61035</v>
      </c>
      <c r="G18671" s="219">
        <f t="shared" si="1461"/>
        <v>61035</v>
      </c>
    </row>
    <row r="18672" spans="3:7" x14ac:dyDescent="0.25">
      <c r="C18672" s="219">
        <f t="shared" si="1462"/>
        <v>61036</v>
      </c>
      <c r="D18672" s="208" t="b">
        <f t="shared" si="1463"/>
        <v>0</v>
      </c>
      <c r="E18672" s="220" t="b">
        <f t="shared" si="1460"/>
        <v>0</v>
      </c>
      <c r="F18672" s="219">
        <f t="shared" si="1464"/>
        <v>61036</v>
      </c>
      <c r="G18672" s="219">
        <f t="shared" si="1461"/>
        <v>61036</v>
      </c>
    </row>
    <row r="18673" spans="3:7" x14ac:dyDescent="0.25">
      <c r="C18673" s="219">
        <f t="shared" si="1462"/>
        <v>61037</v>
      </c>
      <c r="D18673" s="208" t="b">
        <f t="shared" si="1463"/>
        <v>0</v>
      </c>
      <c r="E18673" s="220" t="b">
        <f t="shared" si="1460"/>
        <v>0</v>
      </c>
      <c r="F18673" s="219">
        <f t="shared" si="1464"/>
        <v>61037</v>
      </c>
      <c r="G18673" s="219">
        <f t="shared" si="1461"/>
        <v>61037</v>
      </c>
    </row>
    <row r="18674" spans="3:7" x14ac:dyDescent="0.25">
      <c r="C18674" s="219">
        <f t="shared" si="1462"/>
        <v>61038</v>
      </c>
      <c r="D18674" s="208" t="b">
        <f t="shared" si="1463"/>
        <v>0</v>
      </c>
      <c r="E18674" s="220" t="b">
        <f t="shared" si="1460"/>
        <v>0</v>
      </c>
      <c r="F18674" s="219">
        <f t="shared" si="1464"/>
        <v>61038</v>
      </c>
      <c r="G18674" s="219">
        <f t="shared" si="1461"/>
        <v>61038</v>
      </c>
    </row>
    <row r="18675" spans="3:7" x14ac:dyDescent="0.25">
      <c r="C18675" s="219">
        <f t="shared" si="1462"/>
        <v>61039</v>
      </c>
      <c r="D18675" s="208" t="b">
        <f t="shared" si="1463"/>
        <v>0</v>
      </c>
      <c r="E18675" s="220" t="b">
        <f t="shared" si="1460"/>
        <v>0</v>
      </c>
      <c r="F18675" s="219">
        <f t="shared" si="1464"/>
        <v>61039</v>
      </c>
      <c r="G18675" s="219">
        <f t="shared" si="1461"/>
        <v>61039</v>
      </c>
    </row>
    <row r="18676" spans="3:7" x14ac:dyDescent="0.25">
      <c r="C18676" s="219">
        <f t="shared" si="1462"/>
        <v>61040</v>
      </c>
      <c r="D18676" s="208" t="b">
        <f t="shared" si="1463"/>
        <v>1</v>
      </c>
      <c r="E18676" s="220" t="b">
        <f t="shared" si="1460"/>
        <v>0</v>
      </c>
      <c r="F18676" s="219" t="b">
        <f t="shared" si="1464"/>
        <v>0</v>
      </c>
      <c r="G18676" s="219">
        <f t="shared" si="1461"/>
        <v>61042</v>
      </c>
    </row>
    <row r="18677" spans="3:7" x14ac:dyDescent="0.25">
      <c r="C18677" s="219">
        <f t="shared" si="1462"/>
        <v>61041</v>
      </c>
      <c r="D18677" s="208" t="b">
        <f t="shared" si="1463"/>
        <v>1</v>
      </c>
      <c r="E18677" s="220" t="b">
        <f t="shared" si="1460"/>
        <v>0</v>
      </c>
      <c r="F18677" s="219" t="b">
        <f t="shared" si="1464"/>
        <v>0</v>
      </c>
      <c r="G18677" s="219">
        <f t="shared" si="1461"/>
        <v>61042</v>
      </c>
    </row>
    <row r="18678" spans="3:7" x14ac:dyDescent="0.25">
      <c r="C18678" s="219">
        <f t="shared" si="1462"/>
        <v>61042</v>
      </c>
      <c r="D18678" s="208" t="b">
        <f t="shared" si="1463"/>
        <v>0</v>
      </c>
      <c r="E18678" s="220" t="b">
        <f t="shared" si="1460"/>
        <v>0</v>
      </c>
      <c r="F18678" s="219">
        <f t="shared" si="1464"/>
        <v>61042</v>
      </c>
      <c r="G18678" s="219">
        <f t="shared" si="1461"/>
        <v>61042</v>
      </c>
    </row>
    <row r="18679" spans="3:7" x14ac:dyDescent="0.25">
      <c r="C18679" s="219">
        <f t="shared" si="1462"/>
        <v>61043</v>
      </c>
      <c r="D18679" s="208" t="b">
        <f t="shared" si="1463"/>
        <v>0</v>
      </c>
      <c r="E18679" s="220" t="b">
        <f t="shared" si="1460"/>
        <v>0</v>
      </c>
      <c r="F18679" s="219">
        <f t="shared" si="1464"/>
        <v>61043</v>
      </c>
      <c r="G18679" s="219">
        <f t="shared" si="1461"/>
        <v>61043</v>
      </c>
    </row>
    <row r="18680" spans="3:7" x14ac:dyDescent="0.25">
      <c r="C18680" s="219">
        <f t="shared" si="1462"/>
        <v>61044</v>
      </c>
      <c r="D18680" s="208" t="b">
        <f t="shared" si="1463"/>
        <v>0</v>
      </c>
      <c r="E18680" s="220" t="b">
        <f t="shared" si="1460"/>
        <v>0</v>
      </c>
      <c r="F18680" s="219">
        <f t="shared" si="1464"/>
        <v>61044</v>
      </c>
      <c r="G18680" s="219">
        <f t="shared" si="1461"/>
        <v>61044</v>
      </c>
    </row>
    <row r="18681" spans="3:7" x14ac:dyDescent="0.25">
      <c r="C18681" s="219">
        <f t="shared" si="1462"/>
        <v>61045</v>
      </c>
      <c r="D18681" s="208" t="b">
        <f t="shared" si="1463"/>
        <v>0</v>
      </c>
      <c r="E18681" s="220" t="b">
        <f t="shared" si="1460"/>
        <v>0</v>
      </c>
      <c r="F18681" s="219">
        <f t="shared" si="1464"/>
        <v>61045</v>
      </c>
      <c r="G18681" s="219">
        <f t="shared" si="1461"/>
        <v>61045</v>
      </c>
    </row>
    <row r="18682" spans="3:7" x14ac:dyDescent="0.25">
      <c r="C18682" s="219">
        <f t="shared" si="1462"/>
        <v>61046</v>
      </c>
      <c r="D18682" s="208" t="b">
        <f t="shared" si="1463"/>
        <v>0</v>
      </c>
      <c r="E18682" s="220" t="b">
        <f t="shared" si="1460"/>
        <v>0</v>
      </c>
      <c r="F18682" s="219">
        <f t="shared" si="1464"/>
        <v>61046</v>
      </c>
      <c r="G18682" s="219">
        <f t="shared" si="1461"/>
        <v>61046</v>
      </c>
    </row>
    <row r="18683" spans="3:7" x14ac:dyDescent="0.25">
      <c r="C18683" s="219">
        <f t="shared" si="1462"/>
        <v>61047</v>
      </c>
      <c r="D18683" s="208" t="b">
        <f t="shared" si="1463"/>
        <v>1</v>
      </c>
      <c r="E18683" s="220" t="b">
        <f t="shared" si="1460"/>
        <v>0</v>
      </c>
      <c r="F18683" s="219" t="b">
        <f t="shared" si="1464"/>
        <v>0</v>
      </c>
      <c r="G18683" s="219">
        <f t="shared" si="1461"/>
        <v>61049</v>
      </c>
    </row>
    <row r="18684" spans="3:7" x14ac:dyDescent="0.25">
      <c r="C18684" s="219">
        <f t="shared" si="1462"/>
        <v>61048</v>
      </c>
      <c r="D18684" s="208" t="b">
        <f t="shared" si="1463"/>
        <v>1</v>
      </c>
      <c r="E18684" s="220" t="b">
        <f t="shared" si="1460"/>
        <v>0</v>
      </c>
      <c r="F18684" s="219" t="b">
        <f t="shared" si="1464"/>
        <v>0</v>
      </c>
      <c r="G18684" s="219">
        <f t="shared" si="1461"/>
        <v>61049</v>
      </c>
    </row>
    <row r="18685" spans="3:7" x14ac:dyDescent="0.25">
      <c r="C18685" s="219">
        <f t="shared" si="1462"/>
        <v>61049</v>
      </c>
      <c r="D18685" s="208" t="b">
        <f t="shared" si="1463"/>
        <v>0</v>
      </c>
      <c r="E18685" s="220" t="b">
        <f t="shared" si="1460"/>
        <v>0</v>
      </c>
      <c r="F18685" s="219">
        <f t="shared" si="1464"/>
        <v>61049</v>
      </c>
      <c r="G18685" s="219">
        <f t="shared" si="1461"/>
        <v>61049</v>
      </c>
    </row>
    <row r="18686" spans="3:7" x14ac:dyDescent="0.25">
      <c r="C18686" s="219">
        <f t="shared" si="1462"/>
        <v>61050</v>
      </c>
      <c r="D18686" s="208" t="b">
        <f t="shared" si="1463"/>
        <v>0</v>
      </c>
      <c r="E18686" s="220" t="b">
        <f t="shared" si="1460"/>
        <v>0</v>
      </c>
      <c r="F18686" s="219">
        <f t="shared" si="1464"/>
        <v>61050</v>
      </c>
      <c r="G18686" s="219">
        <f t="shared" si="1461"/>
        <v>61050</v>
      </c>
    </row>
    <row r="18687" spans="3:7" x14ac:dyDescent="0.25">
      <c r="C18687" s="219">
        <f t="shared" si="1462"/>
        <v>61051</v>
      </c>
      <c r="D18687" s="208" t="b">
        <f t="shared" si="1463"/>
        <v>0</v>
      </c>
      <c r="E18687" s="220" t="b">
        <f t="shared" si="1460"/>
        <v>0</v>
      </c>
      <c r="F18687" s="219">
        <f t="shared" si="1464"/>
        <v>61051</v>
      </c>
      <c r="G18687" s="219">
        <f t="shared" si="1461"/>
        <v>61051</v>
      </c>
    </row>
    <row r="18688" spans="3:7" x14ac:dyDescent="0.25">
      <c r="C18688" s="219">
        <f t="shared" si="1462"/>
        <v>61052</v>
      </c>
      <c r="D18688" s="208" t="b">
        <f t="shared" si="1463"/>
        <v>0</v>
      </c>
      <c r="E18688" s="220" t="b">
        <f t="shared" si="1460"/>
        <v>0</v>
      </c>
      <c r="F18688" s="219">
        <f t="shared" si="1464"/>
        <v>61052</v>
      </c>
      <c r="G18688" s="219">
        <f t="shared" si="1461"/>
        <v>61052</v>
      </c>
    </row>
    <row r="18689" spans="3:7" x14ac:dyDescent="0.25">
      <c r="C18689" s="219">
        <f t="shared" si="1462"/>
        <v>61053</v>
      </c>
      <c r="D18689" s="208" t="b">
        <f t="shared" si="1463"/>
        <v>0</v>
      </c>
      <c r="E18689" s="220" t="b">
        <f t="shared" si="1460"/>
        <v>0</v>
      </c>
      <c r="F18689" s="219">
        <f t="shared" si="1464"/>
        <v>61053</v>
      </c>
      <c r="G18689" s="219">
        <f t="shared" si="1461"/>
        <v>61053</v>
      </c>
    </row>
    <row r="18690" spans="3:7" x14ac:dyDescent="0.25">
      <c r="C18690" s="219">
        <f t="shared" si="1462"/>
        <v>61054</v>
      </c>
      <c r="D18690" s="208" t="b">
        <f t="shared" si="1463"/>
        <v>1</v>
      </c>
      <c r="E18690" s="220" t="b">
        <f t="shared" si="1460"/>
        <v>0</v>
      </c>
      <c r="F18690" s="219" t="b">
        <f t="shared" si="1464"/>
        <v>0</v>
      </c>
      <c r="G18690" s="219">
        <f t="shared" si="1461"/>
        <v>61056</v>
      </c>
    </row>
    <row r="18691" spans="3:7" x14ac:dyDescent="0.25">
      <c r="C18691" s="219">
        <f t="shared" si="1462"/>
        <v>61055</v>
      </c>
      <c r="D18691" s="208" t="b">
        <f t="shared" si="1463"/>
        <v>1</v>
      </c>
      <c r="E18691" s="220" t="b">
        <f t="shared" si="1460"/>
        <v>0</v>
      </c>
      <c r="F18691" s="219" t="b">
        <f t="shared" si="1464"/>
        <v>0</v>
      </c>
      <c r="G18691" s="219">
        <f t="shared" si="1461"/>
        <v>61056</v>
      </c>
    </row>
    <row r="18692" spans="3:7" x14ac:dyDescent="0.25">
      <c r="C18692" s="219">
        <f t="shared" si="1462"/>
        <v>61056</v>
      </c>
      <c r="D18692" s="208" t="b">
        <f t="shared" si="1463"/>
        <v>0</v>
      </c>
      <c r="E18692" s="220" t="b">
        <f t="shared" si="1460"/>
        <v>0</v>
      </c>
      <c r="F18692" s="219">
        <f t="shared" si="1464"/>
        <v>61056</v>
      </c>
      <c r="G18692" s="219">
        <f t="shared" si="1461"/>
        <v>61056</v>
      </c>
    </row>
    <row r="18693" spans="3:7" x14ac:dyDescent="0.25">
      <c r="C18693" s="219">
        <f t="shared" si="1462"/>
        <v>61057</v>
      </c>
      <c r="D18693" s="208" t="b">
        <f t="shared" si="1463"/>
        <v>0</v>
      </c>
      <c r="E18693" s="220" t="b">
        <f t="shared" si="1460"/>
        <v>0</v>
      </c>
      <c r="F18693" s="219">
        <f t="shared" si="1464"/>
        <v>61057</v>
      </c>
      <c r="G18693" s="219">
        <f t="shared" si="1461"/>
        <v>61057</v>
      </c>
    </row>
    <row r="18694" spans="3:7" x14ac:dyDescent="0.25">
      <c r="C18694" s="219">
        <f t="shared" si="1462"/>
        <v>61058</v>
      </c>
      <c r="D18694" s="208" t="b">
        <f t="shared" si="1463"/>
        <v>0</v>
      </c>
      <c r="E18694" s="220" t="b">
        <f t="shared" ref="E18694:E18757" si="1465">IF(TYPE(VLOOKUP(C18694,Holydays,1,0))&lt;&gt;1,FALSE,TRUE)</f>
        <v>0</v>
      </c>
      <c r="F18694" s="219">
        <f t="shared" si="1464"/>
        <v>61058</v>
      </c>
      <c r="G18694" s="219">
        <f t="shared" ref="G18694:G18757" si="1466">IF(F18694,F18694,WORKDAY(C18694,1,Holydays))</f>
        <v>61058</v>
      </c>
    </row>
    <row r="18695" spans="3:7" x14ac:dyDescent="0.25">
      <c r="C18695" s="219">
        <f t="shared" ref="C18695:C18758" si="1467">C18694+1</f>
        <v>61059</v>
      </c>
      <c r="D18695" s="208" t="b">
        <f t="shared" ref="D18695:D18758" si="1468">IF(WEEKDAY(C18695,2)&gt;5,TRUE)</f>
        <v>0</v>
      </c>
      <c r="E18695" s="220" t="b">
        <f t="shared" si="1465"/>
        <v>0</v>
      </c>
      <c r="F18695" s="219">
        <f t="shared" ref="F18695:F18758" si="1469">IF(OR(D18695,E18695),FALSE,C18695)</f>
        <v>61059</v>
      </c>
      <c r="G18695" s="219">
        <f t="shared" si="1466"/>
        <v>61059</v>
      </c>
    </row>
    <row r="18696" spans="3:7" x14ac:dyDescent="0.25">
      <c r="C18696" s="219">
        <f t="shared" si="1467"/>
        <v>61060</v>
      </c>
      <c r="D18696" s="208" t="b">
        <f t="shared" si="1468"/>
        <v>0</v>
      </c>
      <c r="E18696" s="220" t="b">
        <f t="shared" si="1465"/>
        <v>0</v>
      </c>
      <c r="F18696" s="219">
        <f t="shared" si="1469"/>
        <v>61060</v>
      </c>
      <c r="G18696" s="219">
        <f t="shared" si="1466"/>
        <v>61060</v>
      </c>
    </row>
    <row r="18697" spans="3:7" x14ac:dyDescent="0.25">
      <c r="C18697" s="219">
        <f t="shared" si="1467"/>
        <v>61061</v>
      </c>
      <c r="D18697" s="208" t="b">
        <f t="shared" si="1468"/>
        <v>1</v>
      </c>
      <c r="E18697" s="220" t="b">
        <f t="shared" si="1465"/>
        <v>0</v>
      </c>
      <c r="F18697" s="219" t="b">
        <f t="shared" si="1469"/>
        <v>0</v>
      </c>
      <c r="G18697" s="219">
        <f t="shared" si="1466"/>
        <v>61063</v>
      </c>
    </row>
    <row r="18698" spans="3:7" x14ac:dyDescent="0.25">
      <c r="C18698" s="219">
        <f t="shared" si="1467"/>
        <v>61062</v>
      </c>
      <c r="D18698" s="208" t="b">
        <f t="shared" si="1468"/>
        <v>1</v>
      </c>
      <c r="E18698" s="220" t="b">
        <f t="shared" si="1465"/>
        <v>0</v>
      </c>
      <c r="F18698" s="219" t="b">
        <f t="shared" si="1469"/>
        <v>0</v>
      </c>
      <c r="G18698" s="219">
        <f t="shared" si="1466"/>
        <v>61063</v>
      </c>
    </row>
    <row r="18699" spans="3:7" x14ac:dyDescent="0.25">
      <c r="C18699" s="219">
        <f t="shared" si="1467"/>
        <v>61063</v>
      </c>
      <c r="D18699" s="208" t="b">
        <f t="shared" si="1468"/>
        <v>0</v>
      </c>
      <c r="E18699" s="220" t="b">
        <f t="shared" si="1465"/>
        <v>0</v>
      </c>
      <c r="F18699" s="219">
        <f t="shared" si="1469"/>
        <v>61063</v>
      </c>
      <c r="G18699" s="219">
        <f t="shared" si="1466"/>
        <v>61063</v>
      </c>
    </row>
    <row r="18700" spans="3:7" x14ac:dyDescent="0.25">
      <c r="C18700" s="219">
        <f t="shared" si="1467"/>
        <v>61064</v>
      </c>
      <c r="D18700" s="208" t="b">
        <f t="shared" si="1468"/>
        <v>0</v>
      </c>
      <c r="E18700" s="220" t="b">
        <f t="shared" si="1465"/>
        <v>0</v>
      </c>
      <c r="F18700" s="219">
        <f t="shared" si="1469"/>
        <v>61064</v>
      </c>
      <c r="G18700" s="219">
        <f t="shared" si="1466"/>
        <v>61064</v>
      </c>
    </row>
    <row r="18701" spans="3:7" x14ac:dyDescent="0.25">
      <c r="C18701" s="219">
        <f t="shared" si="1467"/>
        <v>61065</v>
      </c>
      <c r="D18701" s="208" t="b">
        <f t="shared" si="1468"/>
        <v>0</v>
      </c>
      <c r="E18701" s="220" t="b">
        <f t="shared" si="1465"/>
        <v>0</v>
      </c>
      <c r="F18701" s="219">
        <f t="shared" si="1469"/>
        <v>61065</v>
      </c>
      <c r="G18701" s="219">
        <f t="shared" si="1466"/>
        <v>61065</v>
      </c>
    </row>
    <row r="18702" spans="3:7" x14ac:dyDescent="0.25">
      <c r="C18702" s="219">
        <f t="shared" si="1467"/>
        <v>61066</v>
      </c>
      <c r="D18702" s="208" t="b">
        <f t="shared" si="1468"/>
        <v>0</v>
      </c>
      <c r="E18702" s="220" t="b">
        <f t="shared" si="1465"/>
        <v>0</v>
      </c>
      <c r="F18702" s="219">
        <f t="shared" si="1469"/>
        <v>61066</v>
      </c>
      <c r="G18702" s="219">
        <f t="shared" si="1466"/>
        <v>61066</v>
      </c>
    </row>
    <row r="18703" spans="3:7" x14ac:dyDescent="0.25">
      <c r="C18703" s="219">
        <f t="shared" si="1467"/>
        <v>61067</v>
      </c>
      <c r="D18703" s="208" t="b">
        <f t="shared" si="1468"/>
        <v>0</v>
      </c>
      <c r="E18703" s="220" t="b">
        <f t="shared" si="1465"/>
        <v>0</v>
      </c>
      <c r="F18703" s="219">
        <f t="shared" si="1469"/>
        <v>61067</v>
      </c>
      <c r="G18703" s="219">
        <f t="shared" si="1466"/>
        <v>61067</v>
      </c>
    </row>
    <row r="18704" spans="3:7" x14ac:dyDescent="0.25">
      <c r="C18704" s="219">
        <f t="shared" si="1467"/>
        <v>61068</v>
      </c>
      <c r="D18704" s="208" t="b">
        <f t="shared" si="1468"/>
        <v>1</v>
      </c>
      <c r="E18704" s="220" t="b">
        <f t="shared" si="1465"/>
        <v>0</v>
      </c>
      <c r="F18704" s="219" t="b">
        <f t="shared" si="1469"/>
        <v>0</v>
      </c>
      <c r="G18704" s="219">
        <f t="shared" si="1466"/>
        <v>61070</v>
      </c>
    </row>
    <row r="18705" spans="3:7" x14ac:dyDescent="0.25">
      <c r="C18705" s="219">
        <f t="shared" si="1467"/>
        <v>61069</v>
      </c>
      <c r="D18705" s="208" t="b">
        <f t="shared" si="1468"/>
        <v>1</v>
      </c>
      <c r="E18705" s="220" t="b">
        <f t="shared" si="1465"/>
        <v>0</v>
      </c>
      <c r="F18705" s="219" t="b">
        <f t="shared" si="1469"/>
        <v>0</v>
      </c>
      <c r="G18705" s="219">
        <f t="shared" si="1466"/>
        <v>61070</v>
      </c>
    </row>
    <row r="18706" spans="3:7" x14ac:dyDescent="0.25">
      <c r="C18706" s="219">
        <f t="shared" si="1467"/>
        <v>61070</v>
      </c>
      <c r="D18706" s="208" t="b">
        <f t="shared" si="1468"/>
        <v>0</v>
      </c>
      <c r="E18706" s="220" t="b">
        <f t="shared" si="1465"/>
        <v>0</v>
      </c>
      <c r="F18706" s="219">
        <f t="shared" si="1469"/>
        <v>61070</v>
      </c>
      <c r="G18706" s="219">
        <f t="shared" si="1466"/>
        <v>61070</v>
      </c>
    </row>
    <row r="18707" spans="3:7" x14ac:dyDescent="0.25">
      <c r="C18707" s="219">
        <f t="shared" si="1467"/>
        <v>61071</v>
      </c>
      <c r="D18707" s="208" t="b">
        <f t="shared" si="1468"/>
        <v>0</v>
      </c>
      <c r="E18707" s="220" t="b">
        <f t="shared" si="1465"/>
        <v>0</v>
      </c>
      <c r="F18707" s="219">
        <f t="shared" si="1469"/>
        <v>61071</v>
      </c>
      <c r="G18707" s="219">
        <f t="shared" si="1466"/>
        <v>61071</v>
      </c>
    </row>
    <row r="18708" spans="3:7" x14ac:dyDescent="0.25">
      <c r="C18708" s="219">
        <f t="shared" si="1467"/>
        <v>61072</v>
      </c>
      <c r="D18708" s="208" t="b">
        <f t="shared" si="1468"/>
        <v>0</v>
      </c>
      <c r="E18708" s="220" t="b">
        <f t="shared" si="1465"/>
        <v>0</v>
      </c>
      <c r="F18708" s="219">
        <f t="shared" si="1469"/>
        <v>61072</v>
      </c>
      <c r="G18708" s="219">
        <f t="shared" si="1466"/>
        <v>61072</v>
      </c>
    </row>
    <row r="18709" spans="3:7" x14ac:dyDescent="0.25">
      <c r="C18709" s="219">
        <f t="shared" si="1467"/>
        <v>61073</v>
      </c>
      <c r="D18709" s="208" t="b">
        <f t="shared" si="1468"/>
        <v>0</v>
      </c>
      <c r="E18709" s="220" t="b">
        <f t="shared" si="1465"/>
        <v>0</v>
      </c>
      <c r="F18709" s="219">
        <f t="shared" si="1469"/>
        <v>61073</v>
      </c>
      <c r="G18709" s="219">
        <f t="shared" si="1466"/>
        <v>61073</v>
      </c>
    </row>
    <row r="18710" spans="3:7" x14ac:dyDescent="0.25">
      <c r="C18710" s="219">
        <f t="shared" si="1467"/>
        <v>61074</v>
      </c>
      <c r="D18710" s="208" t="b">
        <f t="shared" si="1468"/>
        <v>0</v>
      </c>
      <c r="E18710" s="220" t="b">
        <f t="shared" si="1465"/>
        <v>0</v>
      </c>
      <c r="F18710" s="219">
        <f t="shared" si="1469"/>
        <v>61074</v>
      </c>
      <c r="G18710" s="219">
        <f t="shared" si="1466"/>
        <v>61074</v>
      </c>
    </row>
    <row r="18711" spans="3:7" x14ac:dyDescent="0.25">
      <c r="C18711" s="219">
        <f t="shared" si="1467"/>
        <v>61075</v>
      </c>
      <c r="D18711" s="208" t="b">
        <f t="shared" si="1468"/>
        <v>1</v>
      </c>
      <c r="E18711" s="220" t="b">
        <f t="shared" si="1465"/>
        <v>0</v>
      </c>
      <c r="F18711" s="219" t="b">
        <f t="shared" si="1469"/>
        <v>0</v>
      </c>
      <c r="G18711" s="219">
        <f t="shared" si="1466"/>
        <v>61077</v>
      </c>
    </row>
    <row r="18712" spans="3:7" x14ac:dyDescent="0.25">
      <c r="C18712" s="219">
        <f t="shared" si="1467"/>
        <v>61076</v>
      </c>
      <c r="D18712" s="208" t="b">
        <f t="shared" si="1468"/>
        <v>1</v>
      </c>
      <c r="E18712" s="220" t="b">
        <f t="shared" si="1465"/>
        <v>0</v>
      </c>
      <c r="F18712" s="219" t="b">
        <f t="shared" si="1469"/>
        <v>0</v>
      </c>
      <c r="G18712" s="219">
        <f t="shared" si="1466"/>
        <v>61077</v>
      </c>
    </row>
    <row r="18713" spans="3:7" x14ac:dyDescent="0.25">
      <c r="C18713" s="219">
        <f t="shared" si="1467"/>
        <v>61077</v>
      </c>
      <c r="D18713" s="208" t="b">
        <f t="shared" si="1468"/>
        <v>0</v>
      </c>
      <c r="E18713" s="220" t="b">
        <f t="shared" si="1465"/>
        <v>0</v>
      </c>
      <c r="F18713" s="219">
        <f t="shared" si="1469"/>
        <v>61077</v>
      </c>
      <c r="G18713" s="219">
        <f t="shared" si="1466"/>
        <v>61077</v>
      </c>
    </row>
    <row r="18714" spans="3:7" x14ac:dyDescent="0.25">
      <c r="C18714" s="219">
        <f t="shared" si="1467"/>
        <v>61078</v>
      </c>
      <c r="D18714" s="208" t="b">
        <f t="shared" si="1468"/>
        <v>0</v>
      </c>
      <c r="E18714" s="220" t="b">
        <f t="shared" si="1465"/>
        <v>0</v>
      </c>
      <c r="F18714" s="219">
        <f t="shared" si="1469"/>
        <v>61078</v>
      </c>
      <c r="G18714" s="219">
        <f t="shared" si="1466"/>
        <v>61078</v>
      </c>
    </row>
    <row r="18715" spans="3:7" x14ac:dyDescent="0.25">
      <c r="C18715" s="219">
        <f t="shared" si="1467"/>
        <v>61079</v>
      </c>
      <c r="D18715" s="208" t="b">
        <f t="shared" si="1468"/>
        <v>0</v>
      </c>
      <c r="E18715" s="220" t="b">
        <f t="shared" si="1465"/>
        <v>0</v>
      </c>
      <c r="F18715" s="219">
        <f t="shared" si="1469"/>
        <v>61079</v>
      </c>
      <c r="G18715" s="219">
        <f t="shared" si="1466"/>
        <v>61079</v>
      </c>
    </row>
    <row r="18716" spans="3:7" x14ac:dyDescent="0.25">
      <c r="C18716" s="219">
        <f t="shared" si="1467"/>
        <v>61080</v>
      </c>
      <c r="D18716" s="208" t="b">
        <f t="shared" si="1468"/>
        <v>0</v>
      </c>
      <c r="E18716" s="220" t="b">
        <f t="shared" si="1465"/>
        <v>0</v>
      </c>
      <c r="F18716" s="219">
        <f t="shared" si="1469"/>
        <v>61080</v>
      </c>
      <c r="G18716" s="219">
        <f t="shared" si="1466"/>
        <v>61080</v>
      </c>
    </row>
    <row r="18717" spans="3:7" x14ac:dyDescent="0.25">
      <c r="C18717" s="219">
        <f t="shared" si="1467"/>
        <v>61081</v>
      </c>
      <c r="D18717" s="208" t="b">
        <f t="shared" si="1468"/>
        <v>0</v>
      </c>
      <c r="E18717" s="220" t="b">
        <f t="shared" si="1465"/>
        <v>0</v>
      </c>
      <c r="F18717" s="219">
        <f t="shared" si="1469"/>
        <v>61081</v>
      </c>
      <c r="G18717" s="219">
        <f t="shared" si="1466"/>
        <v>61081</v>
      </c>
    </row>
    <row r="18718" spans="3:7" x14ac:dyDescent="0.25">
      <c r="C18718" s="219">
        <f t="shared" si="1467"/>
        <v>61082</v>
      </c>
      <c r="D18718" s="208" t="b">
        <f t="shared" si="1468"/>
        <v>1</v>
      </c>
      <c r="E18718" s="220" t="b">
        <f t="shared" si="1465"/>
        <v>0</v>
      </c>
      <c r="F18718" s="219" t="b">
        <f t="shared" si="1469"/>
        <v>0</v>
      </c>
      <c r="G18718" s="219">
        <f t="shared" si="1466"/>
        <v>61084</v>
      </c>
    </row>
    <row r="18719" spans="3:7" x14ac:dyDescent="0.25">
      <c r="C18719" s="219">
        <f t="shared" si="1467"/>
        <v>61083</v>
      </c>
      <c r="D18719" s="208" t="b">
        <f t="shared" si="1468"/>
        <v>1</v>
      </c>
      <c r="E18719" s="220" t="b">
        <f t="shared" si="1465"/>
        <v>0</v>
      </c>
      <c r="F18719" s="219" t="b">
        <f t="shared" si="1469"/>
        <v>0</v>
      </c>
      <c r="G18719" s="219">
        <f t="shared" si="1466"/>
        <v>61084</v>
      </c>
    </row>
    <row r="18720" spans="3:7" x14ac:dyDescent="0.25">
      <c r="C18720" s="219">
        <f t="shared" si="1467"/>
        <v>61084</v>
      </c>
      <c r="D18720" s="208" t="b">
        <f t="shared" si="1468"/>
        <v>0</v>
      </c>
      <c r="E18720" s="220" t="b">
        <f t="shared" si="1465"/>
        <v>0</v>
      </c>
      <c r="F18720" s="219">
        <f t="shared" si="1469"/>
        <v>61084</v>
      </c>
      <c r="G18720" s="219">
        <f t="shared" si="1466"/>
        <v>61084</v>
      </c>
    </row>
    <row r="18721" spans="3:7" x14ac:dyDescent="0.25">
      <c r="C18721" s="219">
        <f t="shared" si="1467"/>
        <v>61085</v>
      </c>
      <c r="D18721" s="208" t="b">
        <f t="shared" si="1468"/>
        <v>0</v>
      </c>
      <c r="E18721" s="220" t="b">
        <f t="shared" si="1465"/>
        <v>0</v>
      </c>
      <c r="F18721" s="219">
        <f t="shared" si="1469"/>
        <v>61085</v>
      </c>
      <c r="G18721" s="219">
        <f t="shared" si="1466"/>
        <v>61085</v>
      </c>
    </row>
    <row r="18722" spans="3:7" x14ac:dyDescent="0.25">
      <c r="C18722" s="219">
        <f t="shared" si="1467"/>
        <v>61086</v>
      </c>
      <c r="D18722" s="208" t="b">
        <f t="shared" si="1468"/>
        <v>0</v>
      </c>
      <c r="E18722" s="220" t="b">
        <f t="shared" si="1465"/>
        <v>0</v>
      </c>
      <c r="F18722" s="219">
        <f t="shared" si="1469"/>
        <v>61086</v>
      </c>
      <c r="G18722" s="219">
        <f t="shared" si="1466"/>
        <v>61086</v>
      </c>
    </row>
    <row r="18723" spans="3:7" x14ac:dyDescent="0.25">
      <c r="C18723" s="219">
        <f t="shared" si="1467"/>
        <v>61087</v>
      </c>
      <c r="D18723" s="208" t="b">
        <f t="shared" si="1468"/>
        <v>0</v>
      </c>
      <c r="E18723" s="220" t="b">
        <f t="shared" si="1465"/>
        <v>0</v>
      </c>
      <c r="F18723" s="219">
        <f t="shared" si="1469"/>
        <v>61087</v>
      </c>
      <c r="G18723" s="219">
        <f t="shared" si="1466"/>
        <v>61087</v>
      </c>
    </row>
    <row r="18724" spans="3:7" x14ac:dyDescent="0.25">
      <c r="C18724" s="219">
        <f t="shared" si="1467"/>
        <v>61088</v>
      </c>
      <c r="D18724" s="208" t="b">
        <f t="shared" si="1468"/>
        <v>0</v>
      </c>
      <c r="E18724" s="220" t="b">
        <f t="shared" si="1465"/>
        <v>0</v>
      </c>
      <c r="F18724" s="219">
        <f t="shared" si="1469"/>
        <v>61088</v>
      </c>
      <c r="G18724" s="219">
        <f t="shared" si="1466"/>
        <v>61088</v>
      </c>
    </row>
    <row r="18725" spans="3:7" x14ac:dyDescent="0.25">
      <c r="C18725" s="219">
        <f t="shared" si="1467"/>
        <v>61089</v>
      </c>
      <c r="D18725" s="208" t="b">
        <f t="shared" si="1468"/>
        <v>1</v>
      </c>
      <c r="E18725" s="220" t="b">
        <f t="shared" si="1465"/>
        <v>0</v>
      </c>
      <c r="F18725" s="219" t="b">
        <f t="shared" si="1469"/>
        <v>0</v>
      </c>
      <c r="G18725" s="219">
        <f t="shared" si="1466"/>
        <v>61091</v>
      </c>
    </row>
    <row r="18726" spans="3:7" x14ac:dyDescent="0.25">
      <c r="C18726" s="219">
        <f t="shared" si="1467"/>
        <v>61090</v>
      </c>
      <c r="D18726" s="208" t="b">
        <f t="shared" si="1468"/>
        <v>1</v>
      </c>
      <c r="E18726" s="220" t="b">
        <f t="shared" si="1465"/>
        <v>0</v>
      </c>
      <c r="F18726" s="219" t="b">
        <f t="shared" si="1469"/>
        <v>0</v>
      </c>
      <c r="G18726" s="219">
        <f t="shared" si="1466"/>
        <v>61091</v>
      </c>
    </row>
    <row r="18727" spans="3:7" x14ac:dyDescent="0.25">
      <c r="C18727" s="219">
        <f t="shared" si="1467"/>
        <v>61091</v>
      </c>
      <c r="D18727" s="208" t="b">
        <f t="shared" si="1468"/>
        <v>0</v>
      </c>
      <c r="E18727" s="220" t="b">
        <f t="shared" si="1465"/>
        <v>0</v>
      </c>
      <c r="F18727" s="219">
        <f t="shared" si="1469"/>
        <v>61091</v>
      </c>
      <c r="G18727" s="219">
        <f t="shared" si="1466"/>
        <v>61091</v>
      </c>
    </row>
    <row r="18728" spans="3:7" x14ac:dyDescent="0.25">
      <c r="C18728" s="219">
        <f t="shared" si="1467"/>
        <v>61092</v>
      </c>
      <c r="D18728" s="208" t="b">
        <f t="shared" si="1468"/>
        <v>0</v>
      </c>
      <c r="E18728" s="220" t="b">
        <f t="shared" si="1465"/>
        <v>0</v>
      </c>
      <c r="F18728" s="219">
        <f t="shared" si="1469"/>
        <v>61092</v>
      </c>
      <c r="G18728" s="219">
        <f t="shared" si="1466"/>
        <v>61092</v>
      </c>
    </row>
    <row r="18729" spans="3:7" x14ac:dyDescent="0.25">
      <c r="C18729" s="219">
        <f t="shared" si="1467"/>
        <v>61093</v>
      </c>
      <c r="D18729" s="208" t="b">
        <f t="shared" si="1468"/>
        <v>0</v>
      </c>
      <c r="E18729" s="220" t="b">
        <f t="shared" si="1465"/>
        <v>0</v>
      </c>
      <c r="F18729" s="219">
        <f t="shared" si="1469"/>
        <v>61093</v>
      </c>
      <c r="G18729" s="219">
        <f t="shared" si="1466"/>
        <v>61093</v>
      </c>
    </row>
    <row r="18730" spans="3:7" x14ac:dyDescent="0.25">
      <c r="C18730" s="219">
        <f t="shared" si="1467"/>
        <v>61094</v>
      </c>
      <c r="D18730" s="208" t="b">
        <f t="shared" si="1468"/>
        <v>0</v>
      </c>
      <c r="E18730" s="220" t="b">
        <f t="shared" si="1465"/>
        <v>0</v>
      </c>
      <c r="F18730" s="219">
        <f t="shared" si="1469"/>
        <v>61094</v>
      </c>
      <c r="G18730" s="219">
        <f t="shared" si="1466"/>
        <v>61094</v>
      </c>
    </row>
    <row r="18731" spans="3:7" x14ac:dyDescent="0.25">
      <c r="C18731" s="219">
        <f t="shared" si="1467"/>
        <v>61095</v>
      </c>
      <c r="D18731" s="208" t="b">
        <f t="shared" si="1468"/>
        <v>0</v>
      </c>
      <c r="E18731" s="220" t="b">
        <f t="shared" si="1465"/>
        <v>0</v>
      </c>
      <c r="F18731" s="219">
        <f t="shared" si="1469"/>
        <v>61095</v>
      </c>
      <c r="G18731" s="219">
        <f t="shared" si="1466"/>
        <v>61095</v>
      </c>
    </row>
    <row r="18732" spans="3:7" x14ac:dyDescent="0.25">
      <c r="C18732" s="219">
        <f t="shared" si="1467"/>
        <v>61096</v>
      </c>
      <c r="D18732" s="208" t="b">
        <f t="shared" si="1468"/>
        <v>1</v>
      </c>
      <c r="E18732" s="220" t="b">
        <f t="shared" si="1465"/>
        <v>0</v>
      </c>
      <c r="F18732" s="219" t="b">
        <f t="shared" si="1469"/>
        <v>0</v>
      </c>
      <c r="G18732" s="219">
        <f t="shared" si="1466"/>
        <v>61098</v>
      </c>
    </row>
    <row r="18733" spans="3:7" x14ac:dyDescent="0.25">
      <c r="C18733" s="219">
        <f t="shared" si="1467"/>
        <v>61097</v>
      </c>
      <c r="D18733" s="208" t="b">
        <f t="shared" si="1468"/>
        <v>1</v>
      </c>
      <c r="E18733" s="220" t="b">
        <f t="shared" si="1465"/>
        <v>0</v>
      </c>
      <c r="F18733" s="219" t="b">
        <f t="shared" si="1469"/>
        <v>0</v>
      </c>
      <c r="G18733" s="219">
        <f t="shared" si="1466"/>
        <v>61098</v>
      </c>
    </row>
    <row r="18734" spans="3:7" x14ac:dyDescent="0.25">
      <c r="C18734" s="219">
        <f t="shared" si="1467"/>
        <v>61098</v>
      </c>
      <c r="D18734" s="208" t="b">
        <f t="shared" si="1468"/>
        <v>0</v>
      </c>
      <c r="E18734" s="220" t="b">
        <f t="shared" si="1465"/>
        <v>0</v>
      </c>
      <c r="F18734" s="219">
        <f t="shared" si="1469"/>
        <v>61098</v>
      </c>
      <c r="G18734" s="219">
        <f t="shared" si="1466"/>
        <v>61098</v>
      </c>
    </row>
    <row r="18735" spans="3:7" x14ac:dyDescent="0.25">
      <c r="C18735" s="219">
        <f t="shared" si="1467"/>
        <v>61099</v>
      </c>
      <c r="D18735" s="208" t="b">
        <f t="shared" si="1468"/>
        <v>0</v>
      </c>
      <c r="E18735" s="220" t="b">
        <f t="shared" si="1465"/>
        <v>0</v>
      </c>
      <c r="F18735" s="219">
        <f t="shared" si="1469"/>
        <v>61099</v>
      </c>
      <c r="G18735" s="219">
        <f t="shared" si="1466"/>
        <v>61099</v>
      </c>
    </row>
    <row r="18736" spans="3:7" x14ac:dyDescent="0.25">
      <c r="C18736" s="219">
        <f t="shared" si="1467"/>
        <v>61100</v>
      </c>
      <c r="D18736" s="208" t="b">
        <f t="shared" si="1468"/>
        <v>0</v>
      </c>
      <c r="E18736" s="220" t="b">
        <f t="shared" si="1465"/>
        <v>0</v>
      </c>
      <c r="F18736" s="219">
        <f t="shared" si="1469"/>
        <v>61100</v>
      </c>
      <c r="G18736" s="219">
        <f t="shared" si="1466"/>
        <v>61100</v>
      </c>
    </row>
    <row r="18737" spans="3:7" x14ac:dyDescent="0.25">
      <c r="C18737" s="219">
        <f t="shared" si="1467"/>
        <v>61101</v>
      </c>
      <c r="D18737" s="208" t="b">
        <f t="shared" si="1468"/>
        <v>0</v>
      </c>
      <c r="E18737" s="220" t="b">
        <f t="shared" si="1465"/>
        <v>0</v>
      </c>
      <c r="F18737" s="219">
        <f t="shared" si="1469"/>
        <v>61101</v>
      </c>
      <c r="G18737" s="219">
        <f t="shared" si="1466"/>
        <v>61101</v>
      </c>
    </row>
    <row r="18738" spans="3:7" x14ac:dyDescent="0.25">
      <c r="C18738" s="219">
        <f t="shared" si="1467"/>
        <v>61102</v>
      </c>
      <c r="D18738" s="208" t="b">
        <f t="shared" si="1468"/>
        <v>0</v>
      </c>
      <c r="E18738" s="220" t="b">
        <f t="shared" si="1465"/>
        <v>0</v>
      </c>
      <c r="F18738" s="219">
        <f t="shared" si="1469"/>
        <v>61102</v>
      </c>
      <c r="G18738" s="219">
        <f t="shared" si="1466"/>
        <v>61102</v>
      </c>
    </row>
    <row r="18739" spans="3:7" x14ac:dyDescent="0.25">
      <c r="C18739" s="219">
        <f t="shared" si="1467"/>
        <v>61103</v>
      </c>
      <c r="D18739" s="208" t="b">
        <f t="shared" si="1468"/>
        <v>1</v>
      </c>
      <c r="E18739" s="220" t="b">
        <f t="shared" si="1465"/>
        <v>0</v>
      </c>
      <c r="F18739" s="219" t="b">
        <f t="shared" si="1469"/>
        <v>0</v>
      </c>
      <c r="G18739" s="219">
        <f t="shared" si="1466"/>
        <v>61105</v>
      </c>
    </row>
    <row r="18740" spans="3:7" x14ac:dyDescent="0.25">
      <c r="C18740" s="219">
        <f t="shared" si="1467"/>
        <v>61104</v>
      </c>
      <c r="D18740" s="208" t="b">
        <f t="shared" si="1468"/>
        <v>1</v>
      </c>
      <c r="E18740" s="220" t="b">
        <f t="shared" si="1465"/>
        <v>0</v>
      </c>
      <c r="F18740" s="219" t="b">
        <f t="shared" si="1469"/>
        <v>0</v>
      </c>
      <c r="G18740" s="219">
        <f t="shared" si="1466"/>
        <v>61105</v>
      </c>
    </row>
    <row r="18741" spans="3:7" x14ac:dyDescent="0.25">
      <c r="C18741" s="219">
        <f t="shared" si="1467"/>
        <v>61105</v>
      </c>
      <c r="D18741" s="208" t="b">
        <f t="shared" si="1468"/>
        <v>0</v>
      </c>
      <c r="E18741" s="220" t="b">
        <f t="shared" si="1465"/>
        <v>0</v>
      </c>
      <c r="F18741" s="219">
        <f t="shared" si="1469"/>
        <v>61105</v>
      </c>
      <c r="G18741" s="219">
        <f t="shared" si="1466"/>
        <v>61105</v>
      </c>
    </row>
    <row r="18742" spans="3:7" x14ac:dyDescent="0.25">
      <c r="C18742" s="219">
        <f t="shared" si="1467"/>
        <v>61106</v>
      </c>
      <c r="D18742" s="208" t="b">
        <f t="shared" si="1468"/>
        <v>0</v>
      </c>
      <c r="E18742" s="220" t="b">
        <f t="shared" si="1465"/>
        <v>0</v>
      </c>
      <c r="F18742" s="219">
        <f t="shared" si="1469"/>
        <v>61106</v>
      </c>
      <c r="G18742" s="219">
        <f t="shared" si="1466"/>
        <v>61106</v>
      </c>
    </row>
    <row r="18743" spans="3:7" x14ac:dyDescent="0.25">
      <c r="C18743" s="219">
        <f t="shared" si="1467"/>
        <v>61107</v>
      </c>
      <c r="D18743" s="208" t="b">
        <f t="shared" si="1468"/>
        <v>0</v>
      </c>
      <c r="E18743" s="220" t="b">
        <f t="shared" si="1465"/>
        <v>0</v>
      </c>
      <c r="F18743" s="219">
        <f t="shared" si="1469"/>
        <v>61107</v>
      </c>
      <c r="G18743" s="219">
        <f t="shared" si="1466"/>
        <v>61107</v>
      </c>
    </row>
    <row r="18744" spans="3:7" x14ac:dyDescent="0.25">
      <c r="C18744" s="219">
        <f t="shared" si="1467"/>
        <v>61108</v>
      </c>
      <c r="D18744" s="208" t="b">
        <f t="shared" si="1468"/>
        <v>0</v>
      </c>
      <c r="E18744" s="220" t="b">
        <f t="shared" si="1465"/>
        <v>0</v>
      </c>
      <c r="F18744" s="219">
        <f t="shared" si="1469"/>
        <v>61108</v>
      </c>
      <c r="G18744" s="219">
        <f t="shared" si="1466"/>
        <v>61108</v>
      </c>
    </row>
    <row r="18745" spans="3:7" x14ac:dyDescent="0.25">
      <c r="C18745" s="219">
        <f t="shared" si="1467"/>
        <v>61109</v>
      </c>
      <c r="D18745" s="208" t="b">
        <f t="shared" si="1468"/>
        <v>0</v>
      </c>
      <c r="E18745" s="220" t="b">
        <f t="shared" si="1465"/>
        <v>0</v>
      </c>
      <c r="F18745" s="219">
        <f t="shared" si="1469"/>
        <v>61109</v>
      </c>
      <c r="G18745" s="219">
        <f t="shared" si="1466"/>
        <v>61109</v>
      </c>
    </row>
    <row r="18746" spans="3:7" x14ac:dyDescent="0.25">
      <c r="C18746" s="219">
        <f t="shared" si="1467"/>
        <v>61110</v>
      </c>
      <c r="D18746" s="208" t="b">
        <f t="shared" si="1468"/>
        <v>1</v>
      </c>
      <c r="E18746" s="220" t="b">
        <f t="shared" si="1465"/>
        <v>0</v>
      </c>
      <c r="F18746" s="219" t="b">
        <f t="shared" si="1469"/>
        <v>0</v>
      </c>
      <c r="G18746" s="219">
        <f t="shared" si="1466"/>
        <v>61112</v>
      </c>
    </row>
    <row r="18747" spans="3:7" x14ac:dyDescent="0.25">
      <c r="C18747" s="219">
        <f t="shared" si="1467"/>
        <v>61111</v>
      </c>
      <c r="D18747" s="208" t="b">
        <f t="shared" si="1468"/>
        <v>1</v>
      </c>
      <c r="E18747" s="220" t="b">
        <f t="shared" si="1465"/>
        <v>0</v>
      </c>
      <c r="F18747" s="219" t="b">
        <f t="shared" si="1469"/>
        <v>0</v>
      </c>
      <c r="G18747" s="219">
        <f t="shared" si="1466"/>
        <v>61112</v>
      </c>
    </row>
    <row r="18748" spans="3:7" x14ac:dyDescent="0.25">
      <c r="C18748" s="219">
        <f t="shared" si="1467"/>
        <v>61112</v>
      </c>
      <c r="D18748" s="208" t="b">
        <f t="shared" si="1468"/>
        <v>0</v>
      </c>
      <c r="E18748" s="220" t="b">
        <f t="shared" si="1465"/>
        <v>0</v>
      </c>
      <c r="F18748" s="219">
        <f t="shared" si="1469"/>
        <v>61112</v>
      </c>
      <c r="G18748" s="219">
        <f t="shared" si="1466"/>
        <v>61112</v>
      </c>
    </row>
    <row r="18749" spans="3:7" x14ac:dyDescent="0.25">
      <c r="C18749" s="219">
        <f t="shared" si="1467"/>
        <v>61113</v>
      </c>
      <c r="D18749" s="208" t="b">
        <f t="shared" si="1468"/>
        <v>0</v>
      </c>
      <c r="E18749" s="220" t="b">
        <f t="shared" si="1465"/>
        <v>0</v>
      </c>
      <c r="F18749" s="219">
        <f t="shared" si="1469"/>
        <v>61113</v>
      </c>
      <c r="G18749" s="219">
        <f t="shared" si="1466"/>
        <v>61113</v>
      </c>
    </row>
    <row r="18750" spans="3:7" x14ac:dyDescent="0.25">
      <c r="C18750" s="219">
        <f t="shared" si="1467"/>
        <v>61114</v>
      </c>
      <c r="D18750" s="208" t="b">
        <f t="shared" si="1468"/>
        <v>0</v>
      </c>
      <c r="E18750" s="220" t="b">
        <f t="shared" si="1465"/>
        <v>0</v>
      </c>
      <c r="F18750" s="219">
        <f t="shared" si="1469"/>
        <v>61114</v>
      </c>
      <c r="G18750" s="219">
        <f t="shared" si="1466"/>
        <v>61114</v>
      </c>
    </row>
    <row r="18751" spans="3:7" x14ac:dyDescent="0.25">
      <c r="C18751" s="219">
        <f t="shared" si="1467"/>
        <v>61115</v>
      </c>
      <c r="D18751" s="208" t="b">
        <f t="shared" si="1468"/>
        <v>0</v>
      </c>
      <c r="E18751" s="220" t="b">
        <f t="shared" si="1465"/>
        <v>0</v>
      </c>
      <c r="F18751" s="219">
        <f t="shared" si="1469"/>
        <v>61115</v>
      </c>
      <c r="G18751" s="219">
        <f t="shared" si="1466"/>
        <v>61115</v>
      </c>
    </row>
    <row r="18752" spans="3:7" x14ac:dyDescent="0.25">
      <c r="C18752" s="219">
        <f t="shared" si="1467"/>
        <v>61116</v>
      </c>
      <c r="D18752" s="208" t="b">
        <f t="shared" si="1468"/>
        <v>0</v>
      </c>
      <c r="E18752" s="220" t="b">
        <f t="shared" si="1465"/>
        <v>0</v>
      </c>
      <c r="F18752" s="219">
        <f t="shared" si="1469"/>
        <v>61116</v>
      </c>
      <c r="G18752" s="219">
        <f t="shared" si="1466"/>
        <v>61116</v>
      </c>
    </row>
    <row r="18753" spans="3:7" x14ac:dyDescent="0.25">
      <c r="C18753" s="219">
        <f t="shared" si="1467"/>
        <v>61117</v>
      </c>
      <c r="D18753" s="208" t="b">
        <f t="shared" si="1468"/>
        <v>1</v>
      </c>
      <c r="E18753" s="220" t="b">
        <f t="shared" si="1465"/>
        <v>0</v>
      </c>
      <c r="F18753" s="219" t="b">
        <f t="shared" si="1469"/>
        <v>0</v>
      </c>
      <c r="G18753" s="219">
        <f t="shared" si="1466"/>
        <v>61119</v>
      </c>
    </row>
    <row r="18754" spans="3:7" x14ac:dyDescent="0.25">
      <c r="C18754" s="219">
        <f t="shared" si="1467"/>
        <v>61118</v>
      </c>
      <c r="D18754" s="208" t="b">
        <f t="shared" si="1468"/>
        <v>1</v>
      </c>
      <c r="E18754" s="220" t="b">
        <f t="shared" si="1465"/>
        <v>1</v>
      </c>
      <c r="F18754" s="219" t="b">
        <f t="shared" si="1469"/>
        <v>0</v>
      </c>
      <c r="G18754" s="219">
        <f t="shared" si="1466"/>
        <v>61119</v>
      </c>
    </row>
    <row r="18755" spans="3:7" x14ac:dyDescent="0.25">
      <c r="C18755" s="219">
        <f t="shared" si="1467"/>
        <v>61119</v>
      </c>
      <c r="D18755" s="208" t="b">
        <f t="shared" si="1468"/>
        <v>0</v>
      </c>
      <c r="E18755" s="220" t="b">
        <f t="shared" si="1465"/>
        <v>0</v>
      </c>
      <c r="F18755" s="219">
        <f t="shared" si="1469"/>
        <v>61119</v>
      </c>
      <c r="G18755" s="219">
        <f t="shared" si="1466"/>
        <v>61119</v>
      </c>
    </row>
    <row r="18756" spans="3:7" x14ac:dyDescent="0.25">
      <c r="C18756" s="219">
        <f t="shared" si="1467"/>
        <v>61120</v>
      </c>
      <c r="D18756" s="208" t="b">
        <f t="shared" si="1468"/>
        <v>0</v>
      </c>
      <c r="E18756" s="220" t="b">
        <f t="shared" si="1465"/>
        <v>0</v>
      </c>
      <c r="F18756" s="219">
        <f t="shared" si="1469"/>
        <v>61120</v>
      </c>
      <c r="G18756" s="219">
        <f t="shared" si="1466"/>
        <v>61120</v>
      </c>
    </row>
    <row r="18757" spans="3:7" x14ac:dyDescent="0.25">
      <c r="C18757" s="219">
        <f t="shared" si="1467"/>
        <v>61121</v>
      </c>
      <c r="D18757" s="208" t="b">
        <f t="shared" si="1468"/>
        <v>0</v>
      </c>
      <c r="E18757" s="220" t="b">
        <f t="shared" si="1465"/>
        <v>0</v>
      </c>
      <c r="F18757" s="219">
        <f t="shared" si="1469"/>
        <v>61121</v>
      </c>
      <c r="G18757" s="219">
        <f t="shared" si="1466"/>
        <v>61121</v>
      </c>
    </row>
    <row r="18758" spans="3:7" x14ac:dyDescent="0.25">
      <c r="C18758" s="219">
        <f t="shared" si="1467"/>
        <v>61122</v>
      </c>
      <c r="D18758" s="208" t="b">
        <f t="shared" si="1468"/>
        <v>0</v>
      </c>
      <c r="E18758" s="220" t="b">
        <f t="shared" ref="E18758:E18821" si="1470">IF(TYPE(VLOOKUP(C18758,Holydays,1,0))&lt;&gt;1,FALSE,TRUE)</f>
        <v>0</v>
      </c>
      <c r="F18758" s="219">
        <f t="shared" si="1469"/>
        <v>61122</v>
      </c>
      <c r="G18758" s="219">
        <f t="shared" ref="G18758:G18821" si="1471">IF(F18758,F18758,WORKDAY(C18758,1,Holydays))</f>
        <v>61122</v>
      </c>
    </row>
    <row r="18759" spans="3:7" x14ac:dyDescent="0.25">
      <c r="C18759" s="219">
        <f t="shared" ref="C18759:C18822" si="1472">C18758+1</f>
        <v>61123</v>
      </c>
      <c r="D18759" s="208" t="b">
        <f t="shared" ref="D18759:D18822" si="1473">IF(WEEKDAY(C18759,2)&gt;5,TRUE)</f>
        <v>0</v>
      </c>
      <c r="E18759" s="220" t="b">
        <f t="shared" si="1470"/>
        <v>0</v>
      </c>
      <c r="F18759" s="219">
        <f t="shared" ref="F18759:F18822" si="1474">IF(OR(D18759,E18759),FALSE,C18759)</f>
        <v>61123</v>
      </c>
      <c r="G18759" s="219">
        <f t="shared" si="1471"/>
        <v>61123</v>
      </c>
    </row>
    <row r="18760" spans="3:7" x14ac:dyDescent="0.25">
      <c r="C18760" s="219">
        <f t="shared" si="1472"/>
        <v>61124</v>
      </c>
      <c r="D18760" s="208" t="b">
        <f t="shared" si="1473"/>
        <v>1</v>
      </c>
      <c r="E18760" s="220" t="b">
        <f t="shared" si="1470"/>
        <v>0</v>
      </c>
      <c r="F18760" s="219" t="b">
        <f t="shared" si="1474"/>
        <v>0</v>
      </c>
      <c r="G18760" s="219">
        <f t="shared" si="1471"/>
        <v>61126</v>
      </c>
    </row>
    <row r="18761" spans="3:7" x14ac:dyDescent="0.25">
      <c r="C18761" s="219">
        <f t="shared" si="1472"/>
        <v>61125</v>
      </c>
      <c r="D18761" s="208" t="b">
        <f t="shared" si="1473"/>
        <v>1</v>
      </c>
      <c r="E18761" s="220" t="b">
        <f t="shared" si="1470"/>
        <v>0</v>
      </c>
      <c r="F18761" s="219" t="b">
        <f t="shared" si="1474"/>
        <v>0</v>
      </c>
      <c r="G18761" s="219">
        <f t="shared" si="1471"/>
        <v>61126</v>
      </c>
    </row>
    <row r="18762" spans="3:7" x14ac:dyDescent="0.25">
      <c r="C18762" s="219">
        <f t="shared" si="1472"/>
        <v>61126</v>
      </c>
      <c r="D18762" s="208" t="b">
        <f t="shared" si="1473"/>
        <v>0</v>
      </c>
      <c r="E18762" s="220" t="b">
        <f t="shared" si="1470"/>
        <v>0</v>
      </c>
      <c r="F18762" s="219">
        <f t="shared" si="1474"/>
        <v>61126</v>
      </c>
      <c r="G18762" s="219">
        <f t="shared" si="1471"/>
        <v>61126</v>
      </c>
    </row>
    <row r="18763" spans="3:7" x14ac:dyDescent="0.25">
      <c r="C18763" s="219">
        <f t="shared" si="1472"/>
        <v>61127</v>
      </c>
      <c r="D18763" s="208" t="b">
        <f t="shared" si="1473"/>
        <v>0</v>
      </c>
      <c r="E18763" s="220" t="b">
        <f t="shared" si="1470"/>
        <v>0</v>
      </c>
      <c r="F18763" s="219">
        <f t="shared" si="1474"/>
        <v>61127</v>
      </c>
      <c r="G18763" s="219">
        <f t="shared" si="1471"/>
        <v>61127</v>
      </c>
    </row>
    <row r="18764" spans="3:7" x14ac:dyDescent="0.25">
      <c r="C18764" s="219">
        <f t="shared" si="1472"/>
        <v>61128</v>
      </c>
      <c r="D18764" s="208" t="b">
        <f t="shared" si="1473"/>
        <v>0</v>
      </c>
      <c r="E18764" s="220" t="b">
        <f t="shared" si="1470"/>
        <v>0</v>
      </c>
      <c r="F18764" s="219">
        <f t="shared" si="1474"/>
        <v>61128</v>
      </c>
      <c r="G18764" s="219">
        <f t="shared" si="1471"/>
        <v>61128</v>
      </c>
    </row>
    <row r="18765" spans="3:7" x14ac:dyDescent="0.25">
      <c r="C18765" s="219">
        <f t="shared" si="1472"/>
        <v>61129</v>
      </c>
      <c r="D18765" s="208" t="b">
        <f t="shared" si="1473"/>
        <v>0</v>
      </c>
      <c r="E18765" s="220" t="b">
        <f t="shared" si="1470"/>
        <v>0</v>
      </c>
      <c r="F18765" s="219">
        <f t="shared" si="1474"/>
        <v>61129</v>
      </c>
      <c r="G18765" s="219">
        <f t="shared" si="1471"/>
        <v>61129</v>
      </c>
    </row>
    <row r="18766" spans="3:7" x14ac:dyDescent="0.25">
      <c r="C18766" s="219">
        <f t="shared" si="1472"/>
        <v>61130</v>
      </c>
      <c r="D18766" s="208" t="b">
        <f t="shared" si="1473"/>
        <v>0</v>
      </c>
      <c r="E18766" s="220" t="b">
        <f t="shared" si="1470"/>
        <v>0</v>
      </c>
      <c r="F18766" s="219">
        <f t="shared" si="1474"/>
        <v>61130</v>
      </c>
      <c r="G18766" s="219">
        <f t="shared" si="1471"/>
        <v>61130</v>
      </c>
    </row>
    <row r="18767" spans="3:7" x14ac:dyDescent="0.25">
      <c r="C18767" s="219">
        <f t="shared" si="1472"/>
        <v>61131</v>
      </c>
      <c r="D18767" s="208" t="b">
        <f t="shared" si="1473"/>
        <v>1</v>
      </c>
      <c r="E18767" s="220" t="b">
        <f t="shared" si="1470"/>
        <v>0</v>
      </c>
      <c r="F18767" s="219" t="b">
        <f t="shared" si="1474"/>
        <v>0</v>
      </c>
      <c r="G18767" s="219">
        <f t="shared" si="1471"/>
        <v>61133</v>
      </c>
    </row>
    <row r="18768" spans="3:7" x14ac:dyDescent="0.25">
      <c r="C18768" s="219">
        <f t="shared" si="1472"/>
        <v>61132</v>
      </c>
      <c r="D18768" s="208" t="b">
        <f t="shared" si="1473"/>
        <v>1</v>
      </c>
      <c r="E18768" s="220" t="b">
        <f t="shared" si="1470"/>
        <v>0</v>
      </c>
      <c r="F18768" s="219" t="b">
        <f t="shared" si="1474"/>
        <v>0</v>
      </c>
      <c r="G18768" s="219">
        <f t="shared" si="1471"/>
        <v>61133</v>
      </c>
    </row>
    <row r="18769" spans="3:7" x14ac:dyDescent="0.25">
      <c r="C18769" s="219">
        <f t="shared" si="1472"/>
        <v>61133</v>
      </c>
      <c r="D18769" s="208" t="b">
        <f t="shared" si="1473"/>
        <v>0</v>
      </c>
      <c r="E18769" s="220" t="b">
        <f t="shared" si="1470"/>
        <v>0</v>
      </c>
      <c r="F18769" s="219">
        <f t="shared" si="1474"/>
        <v>61133</v>
      </c>
      <c r="G18769" s="219">
        <f t="shared" si="1471"/>
        <v>61133</v>
      </c>
    </row>
    <row r="18770" spans="3:7" x14ac:dyDescent="0.25">
      <c r="C18770" s="219">
        <f t="shared" si="1472"/>
        <v>61134</v>
      </c>
      <c r="D18770" s="208" t="b">
        <f t="shared" si="1473"/>
        <v>0</v>
      </c>
      <c r="E18770" s="220" t="b">
        <f t="shared" si="1470"/>
        <v>0</v>
      </c>
      <c r="F18770" s="219">
        <f t="shared" si="1474"/>
        <v>61134</v>
      </c>
      <c r="G18770" s="219">
        <f t="shared" si="1471"/>
        <v>61134</v>
      </c>
    </row>
    <row r="18771" spans="3:7" x14ac:dyDescent="0.25">
      <c r="C18771" s="219">
        <f t="shared" si="1472"/>
        <v>61135</v>
      </c>
      <c r="D18771" s="208" t="b">
        <f t="shared" si="1473"/>
        <v>0</v>
      </c>
      <c r="E18771" s="220" t="b">
        <f t="shared" si="1470"/>
        <v>0</v>
      </c>
      <c r="F18771" s="219">
        <f t="shared" si="1474"/>
        <v>61135</v>
      </c>
      <c r="G18771" s="219">
        <f t="shared" si="1471"/>
        <v>61135</v>
      </c>
    </row>
    <row r="18772" spans="3:7" x14ac:dyDescent="0.25">
      <c r="C18772" s="219">
        <f t="shared" si="1472"/>
        <v>61136</v>
      </c>
      <c r="D18772" s="208" t="b">
        <f t="shared" si="1473"/>
        <v>0</v>
      </c>
      <c r="E18772" s="220" t="b">
        <f t="shared" si="1470"/>
        <v>0</v>
      </c>
      <c r="F18772" s="219">
        <f t="shared" si="1474"/>
        <v>61136</v>
      </c>
      <c r="G18772" s="219">
        <f t="shared" si="1471"/>
        <v>61136</v>
      </c>
    </row>
    <row r="18773" spans="3:7" x14ac:dyDescent="0.25">
      <c r="C18773" s="219">
        <f t="shared" si="1472"/>
        <v>61137</v>
      </c>
      <c r="D18773" s="208" t="b">
        <f t="shared" si="1473"/>
        <v>0</v>
      </c>
      <c r="E18773" s="220" t="b">
        <f t="shared" si="1470"/>
        <v>0</v>
      </c>
      <c r="F18773" s="219">
        <f t="shared" si="1474"/>
        <v>61137</v>
      </c>
      <c r="G18773" s="219">
        <f t="shared" si="1471"/>
        <v>61137</v>
      </c>
    </row>
    <row r="18774" spans="3:7" x14ac:dyDescent="0.25">
      <c r="C18774" s="219">
        <f t="shared" si="1472"/>
        <v>61138</v>
      </c>
      <c r="D18774" s="208" t="b">
        <f t="shared" si="1473"/>
        <v>1</v>
      </c>
      <c r="E18774" s="220" t="b">
        <f t="shared" si="1470"/>
        <v>0</v>
      </c>
      <c r="F18774" s="219" t="b">
        <f t="shared" si="1474"/>
        <v>0</v>
      </c>
      <c r="G18774" s="219">
        <f t="shared" si="1471"/>
        <v>61140</v>
      </c>
    </row>
    <row r="18775" spans="3:7" x14ac:dyDescent="0.25">
      <c r="C18775" s="219">
        <f t="shared" si="1472"/>
        <v>61139</v>
      </c>
      <c r="D18775" s="208" t="b">
        <f t="shared" si="1473"/>
        <v>1</v>
      </c>
      <c r="E18775" s="220" t="b">
        <f t="shared" si="1470"/>
        <v>0</v>
      </c>
      <c r="F18775" s="219" t="b">
        <f t="shared" si="1474"/>
        <v>0</v>
      </c>
      <c r="G18775" s="219">
        <f t="shared" si="1471"/>
        <v>61140</v>
      </c>
    </row>
    <row r="18776" spans="3:7" x14ac:dyDescent="0.25">
      <c r="C18776" s="219">
        <f t="shared" si="1472"/>
        <v>61140</v>
      </c>
      <c r="D18776" s="208" t="b">
        <f t="shared" si="1473"/>
        <v>0</v>
      </c>
      <c r="E18776" s="220" t="b">
        <f t="shared" si="1470"/>
        <v>0</v>
      </c>
      <c r="F18776" s="219">
        <f t="shared" si="1474"/>
        <v>61140</v>
      </c>
      <c r="G18776" s="219">
        <f t="shared" si="1471"/>
        <v>61140</v>
      </c>
    </row>
    <row r="18777" spans="3:7" x14ac:dyDescent="0.25">
      <c r="C18777" s="219">
        <f t="shared" si="1472"/>
        <v>61141</v>
      </c>
      <c r="D18777" s="208" t="b">
        <f t="shared" si="1473"/>
        <v>0</v>
      </c>
      <c r="E18777" s="220" t="b">
        <f t="shared" si="1470"/>
        <v>0</v>
      </c>
      <c r="F18777" s="219">
        <f t="shared" si="1474"/>
        <v>61141</v>
      </c>
      <c r="G18777" s="219">
        <f t="shared" si="1471"/>
        <v>61141</v>
      </c>
    </row>
    <row r="18778" spans="3:7" x14ac:dyDescent="0.25">
      <c r="C18778" s="219">
        <f t="shared" si="1472"/>
        <v>61142</v>
      </c>
      <c r="D18778" s="208" t="b">
        <f t="shared" si="1473"/>
        <v>0</v>
      </c>
      <c r="E18778" s="220" t="b">
        <f t="shared" si="1470"/>
        <v>0</v>
      </c>
      <c r="F18778" s="219">
        <f t="shared" si="1474"/>
        <v>61142</v>
      </c>
      <c r="G18778" s="219">
        <f t="shared" si="1471"/>
        <v>61142</v>
      </c>
    </row>
    <row r="18779" spans="3:7" x14ac:dyDescent="0.25">
      <c r="C18779" s="219">
        <f t="shared" si="1472"/>
        <v>61143</v>
      </c>
      <c r="D18779" s="208" t="b">
        <f t="shared" si="1473"/>
        <v>0</v>
      </c>
      <c r="E18779" s="220" t="b">
        <f t="shared" si="1470"/>
        <v>0</v>
      </c>
      <c r="F18779" s="219">
        <f t="shared" si="1474"/>
        <v>61143</v>
      </c>
      <c r="G18779" s="219">
        <f t="shared" si="1471"/>
        <v>61143</v>
      </c>
    </row>
    <row r="18780" spans="3:7" x14ac:dyDescent="0.25">
      <c r="C18780" s="219">
        <f t="shared" si="1472"/>
        <v>61144</v>
      </c>
      <c r="D18780" s="208" t="b">
        <f t="shared" si="1473"/>
        <v>0</v>
      </c>
      <c r="E18780" s="220" t="b">
        <f t="shared" si="1470"/>
        <v>0</v>
      </c>
      <c r="F18780" s="219">
        <f t="shared" si="1474"/>
        <v>61144</v>
      </c>
      <c r="G18780" s="219">
        <f t="shared" si="1471"/>
        <v>61144</v>
      </c>
    </row>
    <row r="18781" spans="3:7" x14ac:dyDescent="0.25">
      <c r="C18781" s="219">
        <f t="shared" si="1472"/>
        <v>61145</v>
      </c>
      <c r="D18781" s="208" t="b">
        <f t="shared" si="1473"/>
        <v>1</v>
      </c>
      <c r="E18781" s="220" t="b">
        <f t="shared" si="1470"/>
        <v>0</v>
      </c>
      <c r="F18781" s="219" t="b">
        <f t="shared" si="1474"/>
        <v>0</v>
      </c>
      <c r="G18781" s="219">
        <f t="shared" si="1471"/>
        <v>61147</v>
      </c>
    </row>
    <row r="18782" spans="3:7" x14ac:dyDescent="0.25">
      <c r="C18782" s="219">
        <f t="shared" si="1472"/>
        <v>61146</v>
      </c>
      <c r="D18782" s="208" t="b">
        <f t="shared" si="1473"/>
        <v>1</v>
      </c>
      <c r="E18782" s="220" t="b">
        <f t="shared" si="1470"/>
        <v>0</v>
      </c>
      <c r="F18782" s="219" t="b">
        <f t="shared" si="1474"/>
        <v>0</v>
      </c>
      <c r="G18782" s="219">
        <f t="shared" si="1471"/>
        <v>61147</v>
      </c>
    </row>
    <row r="18783" spans="3:7" x14ac:dyDescent="0.25">
      <c r="C18783" s="219">
        <f t="shared" si="1472"/>
        <v>61147</v>
      </c>
      <c r="D18783" s="208" t="b">
        <f t="shared" si="1473"/>
        <v>0</v>
      </c>
      <c r="E18783" s="220" t="b">
        <f t="shared" si="1470"/>
        <v>0</v>
      </c>
      <c r="F18783" s="219">
        <f t="shared" si="1474"/>
        <v>61147</v>
      </c>
      <c r="G18783" s="219">
        <f t="shared" si="1471"/>
        <v>61147</v>
      </c>
    </row>
    <row r="18784" spans="3:7" x14ac:dyDescent="0.25">
      <c r="C18784" s="219">
        <f t="shared" si="1472"/>
        <v>61148</v>
      </c>
      <c r="D18784" s="208" t="b">
        <f t="shared" si="1473"/>
        <v>0</v>
      </c>
      <c r="E18784" s="220" t="b">
        <f t="shared" si="1470"/>
        <v>0</v>
      </c>
      <c r="F18784" s="219">
        <f t="shared" si="1474"/>
        <v>61148</v>
      </c>
      <c r="G18784" s="219">
        <f t="shared" si="1471"/>
        <v>61148</v>
      </c>
    </row>
    <row r="18785" spans="3:7" x14ac:dyDescent="0.25">
      <c r="C18785" s="219">
        <f t="shared" si="1472"/>
        <v>61149</v>
      </c>
      <c r="D18785" s="208" t="b">
        <f t="shared" si="1473"/>
        <v>0</v>
      </c>
      <c r="E18785" s="220" t="b">
        <f t="shared" si="1470"/>
        <v>0</v>
      </c>
      <c r="F18785" s="219">
        <f t="shared" si="1474"/>
        <v>61149</v>
      </c>
      <c r="G18785" s="219">
        <f t="shared" si="1471"/>
        <v>61149</v>
      </c>
    </row>
    <row r="18786" spans="3:7" x14ac:dyDescent="0.25">
      <c r="C18786" s="219">
        <f t="shared" si="1472"/>
        <v>61150</v>
      </c>
      <c r="D18786" s="208" t="b">
        <f t="shared" si="1473"/>
        <v>0</v>
      </c>
      <c r="E18786" s="220" t="b">
        <f t="shared" si="1470"/>
        <v>0</v>
      </c>
      <c r="F18786" s="219">
        <f t="shared" si="1474"/>
        <v>61150</v>
      </c>
      <c r="G18786" s="219">
        <f t="shared" si="1471"/>
        <v>61150</v>
      </c>
    </row>
    <row r="18787" spans="3:7" x14ac:dyDescent="0.25">
      <c r="C18787" s="219">
        <f t="shared" si="1472"/>
        <v>61151</v>
      </c>
      <c r="D18787" s="208" t="b">
        <f t="shared" si="1473"/>
        <v>0</v>
      </c>
      <c r="E18787" s="220" t="b">
        <f t="shared" si="1470"/>
        <v>0</v>
      </c>
      <c r="F18787" s="219">
        <f t="shared" si="1474"/>
        <v>61151</v>
      </c>
      <c r="G18787" s="219">
        <f t="shared" si="1471"/>
        <v>61151</v>
      </c>
    </row>
    <row r="18788" spans="3:7" x14ac:dyDescent="0.25">
      <c r="C18788" s="219">
        <f t="shared" si="1472"/>
        <v>61152</v>
      </c>
      <c r="D18788" s="208" t="b">
        <f t="shared" si="1473"/>
        <v>1</v>
      </c>
      <c r="E18788" s="220" t="b">
        <f t="shared" si="1470"/>
        <v>0</v>
      </c>
      <c r="F18788" s="219" t="b">
        <f t="shared" si="1474"/>
        <v>0</v>
      </c>
      <c r="G18788" s="219">
        <f t="shared" si="1471"/>
        <v>61154</v>
      </c>
    </row>
    <row r="18789" spans="3:7" x14ac:dyDescent="0.25">
      <c r="C18789" s="219">
        <f t="shared" si="1472"/>
        <v>61153</v>
      </c>
      <c r="D18789" s="208" t="b">
        <f t="shared" si="1473"/>
        <v>1</v>
      </c>
      <c r="E18789" s="220" t="b">
        <f t="shared" si="1470"/>
        <v>0</v>
      </c>
      <c r="F18789" s="219" t="b">
        <f t="shared" si="1474"/>
        <v>0</v>
      </c>
      <c r="G18789" s="219">
        <f t="shared" si="1471"/>
        <v>61154</v>
      </c>
    </row>
    <row r="18790" spans="3:7" x14ac:dyDescent="0.25">
      <c r="C18790" s="219">
        <f t="shared" si="1472"/>
        <v>61154</v>
      </c>
      <c r="D18790" s="208" t="b">
        <f t="shared" si="1473"/>
        <v>0</v>
      </c>
      <c r="E18790" s="220" t="b">
        <f t="shared" si="1470"/>
        <v>0</v>
      </c>
      <c r="F18790" s="219">
        <f t="shared" si="1474"/>
        <v>61154</v>
      </c>
      <c r="G18790" s="219">
        <f t="shared" si="1471"/>
        <v>61154</v>
      </c>
    </row>
    <row r="18791" spans="3:7" x14ac:dyDescent="0.25">
      <c r="C18791" s="219">
        <f t="shared" si="1472"/>
        <v>61155</v>
      </c>
      <c r="D18791" s="208" t="b">
        <f t="shared" si="1473"/>
        <v>0</v>
      </c>
      <c r="E18791" s="220" t="b">
        <f t="shared" si="1470"/>
        <v>0</v>
      </c>
      <c r="F18791" s="219">
        <f t="shared" si="1474"/>
        <v>61155</v>
      </c>
      <c r="G18791" s="219">
        <f t="shared" si="1471"/>
        <v>61155</v>
      </c>
    </row>
    <row r="18792" spans="3:7" x14ac:dyDescent="0.25">
      <c r="C18792" s="219">
        <f t="shared" si="1472"/>
        <v>61156</v>
      </c>
      <c r="D18792" s="208" t="b">
        <f t="shared" si="1473"/>
        <v>0</v>
      </c>
      <c r="E18792" s="220" t="b">
        <f t="shared" si="1470"/>
        <v>0</v>
      </c>
      <c r="F18792" s="219">
        <f t="shared" si="1474"/>
        <v>61156</v>
      </c>
      <c r="G18792" s="219">
        <f t="shared" si="1471"/>
        <v>61156</v>
      </c>
    </row>
    <row r="18793" spans="3:7" x14ac:dyDescent="0.25">
      <c r="C18793" s="219">
        <f t="shared" si="1472"/>
        <v>61157</v>
      </c>
      <c r="D18793" s="208" t="b">
        <f t="shared" si="1473"/>
        <v>0</v>
      </c>
      <c r="E18793" s="220" t="b">
        <f t="shared" si="1470"/>
        <v>0</v>
      </c>
      <c r="F18793" s="219">
        <f t="shared" si="1474"/>
        <v>61157</v>
      </c>
      <c r="G18793" s="219">
        <f t="shared" si="1471"/>
        <v>61157</v>
      </c>
    </row>
    <row r="18794" spans="3:7" x14ac:dyDescent="0.25">
      <c r="C18794" s="219">
        <f t="shared" si="1472"/>
        <v>61158</v>
      </c>
      <c r="D18794" s="208" t="b">
        <f t="shared" si="1473"/>
        <v>0</v>
      </c>
      <c r="E18794" s="220" t="b">
        <f t="shared" si="1470"/>
        <v>0</v>
      </c>
      <c r="F18794" s="219">
        <f t="shared" si="1474"/>
        <v>61158</v>
      </c>
      <c r="G18794" s="219">
        <f t="shared" si="1471"/>
        <v>61158</v>
      </c>
    </row>
    <row r="18795" spans="3:7" x14ac:dyDescent="0.25">
      <c r="C18795" s="219">
        <f t="shared" si="1472"/>
        <v>61159</v>
      </c>
      <c r="D18795" s="208" t="b">
        <f t="shared" si="1473"/>
        <v>1</v>
      </c>
      <c r="E18795" s="220" t="b">
        <f t="shared" si="1470"/>
        <v>0</v>
      </c>
      <c r="F18795" s="219" t="b">
        <f t="shared" si="1474"/>
        <v>0</v>
      </c>
      <c r="G18795" s="219">
        <f t="shared" si="1471"/>
        <v>61161</v>
      </c>
    </row>
    <row r="18796" spans="3:7" x14ac:dyDescent="0.25">
      <c r="C18796" s="219">
        <f t="shared" si="1472"/>
        <v>61160</v>
      </c>
      <c r="D18796" s="208" t="b">
        <f t="shared" si="1473"/>
        <v>1</v>
      </c>
      <c r="E18796" s="220" t="b">
        <f t="shared" si="1470"/>
        <v>0</v>
      </c>
      <c r="F18796" s="219" t="b">
        <f t="shared" si="1474"/>
        <v>0</v>
      </c>
      <c r="G18796" s="219">
        <f t="shared" si="1471"/>
        <v>61161</v>
      </c>
    </row>
    <row r="18797" spans="3:7" x14ac:dyDescent="0.25">
      <c r="C18797" s="219">
        <f t="shared" si="1472"/>
        <v>61161</v>
      </c>
      <c r="D18797" s="208" t="b">
        <f t="shared" si="1473"/>
        <v>0</v>
      </c>
      <c r="E18797" s="220" t="b">
        <f t="shared" si="1470"/>
        <v>0</v>
      </c>
      <c r="F18797" s="219">
        <f t="shared" si="1474"/>
        <v>61161</v>
      </c>
      <c r="G18797" s="219">
        <f t="shared" si="1471"/>
        <v>61161</v>
      </c>
    </row>
    <row r="18798" spans="3:7" x14ac:dyDescent="0.25">
      <c r="C18798" s="219">
        <f t="shared" si="1472"/>
        <v>61162</v>
      </c>
      <c r="D18798" s="208" t="b">
        <f t="shared" si="1473"/>
        <v>0</v>
      </c>
      <c r="E18798" s="220" t="b">
        <f t="shared" si="1470"/>
        <v>0</v>
      </c>
      <c r="F18798" s="219">
        <f t="shared" si="1474"/>
        <v>61162</v>
      </c>
      <c r="G18798" s="219">
        <f t="shared" si="1471"/>
        <v>61162</v>
      </c>
    </row>
    <row r="18799" spans="3:7" x14ac:dyDescent="0.25">
      <c r="C18799" s="219">
        <f t="shared" si="1472"/>
        <v>61163</v>
      </c>
      <c r="D18799" s="208" t="b">
        <f t="shared" si="1473"/>
        <v>0</v>
      </c>
      <c r="E18799" s="220" t="b">
        <f t="shared" si="1470"/>
        <v>0</v>
      </c>
      <c r="F18799" s="219">
        <f t="shared" si="1474"/>
        <v>61163</v>
      </c>
      <c r="G18799" s="219">
        <f t="shared" si="1471"/>
        <v>61163</v>
      </c>
    </row>
    <row r="18800" spans="3:7" x14ac:dyDescent="0.25">
      <c r="C18800" s="219">
        <f t="shared" si="1472"/>
        <v>61164</v>
      </c>
      <c r="D18800" s="208" t="b">
        <f t="shared" si="1473"/>
        <v>0</v>
      </c>
      <c r="E18800" s="220" t="b">
        <f t="shared" si="1470"/>
        <v>0</v>
      </c>
      <c r="F18800" s="219">
        <f t="shared" si="1474"/>
        <v>61164</v>
      </c>
      <c r="G18800" s="219">
        <f t="shared" si="1471"/>
        <v>61164</v>
      </c>
    </row>
    <row r="18801" spans="3:7" x14ac:dyDescent="0.25">
      <c r="C18801" s="219">
        <f t="shared" si="1472"/>
        <v>61165</v>
      </c>
      <c r="D18801" s="208" t="b">
        <f t="shared" si="1473"/>
        <v>0</v>
      </c>
      <c r="E18801" s="220" t="b">
        <f t="shared" si="1470"/>
        <v>0</v>
      </c>
      <c r="F18801" s="219">
        <f t="shared" si="1474"/>
        <v>61165</v>
      </c>
      <c r="G18801" s="219">
        <f t="shared" si="1471"/>
        <v>61165</v>
      </c>
    </row>
    <row r="18802" spans="3:7" x14ac:dyDescent="0.25">
      <c r="C18802" s="219">
        <f t="shared" si="1472"/>
        <v>61166</v>
      </c>
      <c r="D18802" s="208" t="b">
        <f t="shared" si="1473"/>
        <v>1</v>
      </c>
      <c r="E18802" s="220" t="b">
        <f t="shared" si="1470"/>
        <v>0</v>
      </c>
      <c r="F18802" s="219" t="b">
        <f t="shared" si="1474"/>
        <v>0</v>
      </c>
      <c r="G18802" s="219">
        <f t="shared" si="1471"/>
        <v>61168</v>
      </c>
    </row>
    <row r="18803" spans="3:7" x14ac:dyDescent="0.25">
      <c r="C18803" s="219">
        <f t="shared" si="1472"/>
        <v>61167</v>
      </c>
      <c r="D18803" s="208" t="b">
        <f t="shared" si="1473"/>
        <v>1</v>
      </c>
      <c r="E18803" s="220" t="b">
        <f t="shared" si="1470"/>
        <v>0</v>
      </c>
      <c r="F18803" s="219" t="b">
        <f t="shared" si="1474"/>
        <v>0</v>
      </c>
      <c r="G18803" s="219">
        <f t="shared" si="1471"/>
        <v>61168</v>
      </c>
    </row>
    <row r="18804" spans="3:7" x14ac:dyDescent="0.25">
      <c r="C18804" s="219">
        <f t="shared" si="1472"/>
        <v>61168</v>
      </c>
      <c r="D18804" s="208" t="b">
        <f t="shared" si="1473"/>
        <v>0</v>
      </c>
      <c r="E18804" s="220" t="b">
        <f t="shared" si="1470"/>
        <v>0</v>
      </c>
      <c r="F18804" s="219">
        <f t="shared" si="1474"/>
        <v>61168</v>
      </c>
      <c r="G18804" s="219">
        <f t="shared" si="1471"/>
        <v>61168</v>
      </c>
    </row>
    <row r="18805" spans="3:7" x14ac:dyDescent="0.25">
      <c r="C18805" s="219">
        <f t="shared" si="1472"/>
        <v>61169</v>
      </c>
      <c r="D18805" s="208" t="b">
        <f t="shared" si="1473"/>
        <v>0</v>
      </c>
      <c r="E18805" s="220" t="b">
        <f t="shared" si="1470"/>
        <v>0</v>
      </c>
      <c r="F18805" s="219">
        <f t="shared" si="1474"/>
        <v>61169</v>
      </c>
      <c r="G18805" s="219">
        <f t="shared" si="1471"/>
        <v>61169</v>
      </c>
    </row>
    <row r="18806" spans="3:7" x14ac:dyDescent="0.25">
      <c r="C18806" s="219">
        <f t="shared" si="1472"/>
        <v>61170</v>
      </c>
      <c r="D18806" s="208" t="b">
        <f t="shared" si="1473"/>
        <v>0</v>
      </c>
      <c r="E18806" s="220" t="b">
        <f t="shared" si="1470"/>
        <v>0</v>
      </c>
      <c r="F18806" s="219">
        <f t="shared" si="1474"/>
        <v>61170</v>
      </c>
      <c r="G18806" s="219">
        <f t="shared" si="1471"/>
        <v>61170</v>
      </c>
    </row>
    <row r="18807" spans="3:7" x14ac:dyDescent="0.25">
      <c r="C18807" s="219">
        <f t="shared" si="1472"/>
        <v>61171</v>
      </c>
      <c r="D18807" s="208" t="b">
        <f t="shared" si="1473"/>
        <v>0</v>
      </c>
      <c r="E18807" s="220" t="b">
        <f t="shared" si="1470"/>
        <v>0</v>
      </c>
      <c r="F18807" s="219">
        <f t="shared" si="1474"/>
        <v>61171</v>
      </c>
      <c r="G18807" s="219">
        <f t="shared" si="1471"/>
        <v>61171</v>
      </c>
    </row>
    <row r="18808" spans="3:7" x14ac:dyDescent="0.25">
      <c r="C18808" s="219">
        <f t="shared" si="1472"/>
        <v>61172</v>
      </c>
      <c r="D18808" s="208" t="b">
        <f t="shared" si="1473"/>
        <v>0</v>
      </c>
      <c r="E18808" s="220" t="b">
        <f t="shared" si="1470"/>
        <v>0</v>
      </c>
      <c r="F18808" s="219">
        <f t="shared" si="1474"/>
        <v>61172</v>
      </c>
      <c r="G18808" s="219">
        <f t="shared" si="1471"/>
        <v>61172</v>
      </c>
    </row>
    <row r="18809" spans="3:7" x14ac:dyDescent="0.25">
      <c r="C18809" s="219">
        <f t="shared" si="1472"/>
        <v>61173</v>
      </c>
      <c r="D18809" s="208" t="b">
        <f t="shared" si="1473"/>
        <v>1</v>
      </c>
      <c r="E18809" s="220" t="b">
        <f t="shared" si="1470"/>
        <v>0</v>
      </c>
      <c r="F18809" s="219" t="b">
        <f t="shared" si="1474"/>
        <v>0</v>
      </c>
      <c r="G18809" s="219">
        <f t="shared" si="1471"/>
        <v>61175</v>
      </c>
    </row>
    <row r="18810" spans="3:7" x14ac:dyDescent="0.25">
      <c r="C18810" s="219">
        <f t="shared" si="1472"/>
        <v>61174</v>
      </c>
      <c r="D18810" s="208" t="b">
        <f t="shared" si="1473"/>
        <v>1</v>
      </c>
      <c r="E18810" s="220" t="b">
        <f t="shared" si="1470"/>
        <v>0</v>
      </c>
      <c r="F18810" s="219" t="b">
        <f t="shared" si="1474"/>
        <v>0</v>
      </c>
      <c r="G18810" s="219">
        <f t="shared" si="1471"/>
        <v>61175</v>
      </c>
    </row>
    <row r="18811" spans="3:7" x14ac:dyDescent="0.25">
      <c r="C18811" s="219">
        <f t="shared" si="1472"/>
        <v>61175</v>
      </c>
      <c r="D18811" s="208" t="b">
        <f t="shared" si="1473"/>
        <v>0</v>
      </c>
      <c r="E18811" s="220" t="b">
        <f t="shared" si="1470"/>
        <v>0</v>
      </c>
      <c r="F18811" s="219">
        <f t="shared" si="1474"/>
        <v>61175</v>
      </c>
      <c r="G18811" s="219">
        <f t="shared" si="1471"/>
        <v>61175</v>
      </c>
    </row>
    <row r="18812" spans="3:7" x14ac:dyDescent="0.25">
      <c r="C18812" s="219">
        <f t="shared" si="1472"/>
        <v>61176</v>
      </c>
      <c r="D18812" s="208" t="b">
        <f t="shared" si="1473"/>
        <v>0</v>
      </c>
      <c r="E18812" s="220" t="b">
        <f t="shared" si="1470"/>
        <v>0</v>
      </c>
      <c r="F18812" s="219">
        <f t="shared" si="1474"/>
        <v>61176</v>
      </c>
      <c r="G18812" s="219">
        <f t="shared" si="1471"/>
        <v>61176</v>
      </c>
    </row>
    <row r="18813" spans="3:7" x14ac:dyDescent="0.25">
      <c r="C18813" s="219">
        <f t="shared" si="1472"/>
        <v>61177</v>
      </c>
      <c r="D18813" s="208" t="b">
        <f t="shared" si="1473"/>
        <v>0</v>
      </c>
      <c r="E18813" s="220" t="b">
        <f t="shared" si="1470"/>
        <v>0</v>
      </c>
      <c r="F18813" s="219">
        <f t="shared" si="1474"/>
        <v>61177</v>
      </c>
      <c r="G18813" s="219">
        <f t="shared" si="1471"/>
        <v>61177</v>
      </c>
    </row>
    <row r="18814" spans="3:7" x14ac:dyDescent="0.25">
      <c r="C18814" s="219">
        <f t="shared" si="1472"/>
        <v>61178</v>
      </c>
      <c r="D18814" s="208" t="b">
        <f t="shared" si="1473"/>
        <v>0</v>
      </c>
      <c r="E18814" s="220" t="b">
        <f t="shared" si="1470"/>
        <v>0</v>
      </c>
      <c r="F18814" s="219">
        <f t="shared" si="1474"/>
        <v>61178</v>
      </c>
      <c r="G18814" s="219">
        <f t="shared" si="1471"/>
        <v>61178</v>
      </c>
    </row>
    <row r="18815" spans="3:7" x14ac:dyDescent="0.25">
      <c r="C18815" s="219">
        <f t="shared" si="1472"/>
        <v>61179</v>
      </c>
      <c r="D18815" s="208" t="b">
        <f t="shared" si="1473"/>
        <v>0</v>
      </c>
      <c r="E18815" s="220" t="b">
        <f t="shared" si="1470"/>
        <v>0</v>
      </c>
      <c r="F18815" s="219">
        <f t="shared" si="1474"/>
        <v>61179</v>
      </c>
      <c r="G18815" s="219">
        <f t="shared" si="1471"/>
        <v>61179</v>
      </c>
    </row>
    <row r="18816" spans="3:7" x14ac:dyDescent="0.25">
      <c r="C18816" s="219">
        <f t="shared" si="1472"/>
        <v>61180</v>
      </c>
      <c r="D18816" s="208" t="b">
        <f t="shared" si="1473"/>
        <v>1</v>
      </c>
      <c r="E18816" s="220" t="b">
        <f t="shared" si="1470"/>
        <v>0</v>
      </c>
      <c r="F18816" s="219" t="b">
        <f t="shared" si="1474"/>
        <v>0</v>
      </c>
      <c r="G18816" s="219">
        <f t="shared" si="1471"/>
        <v>61182</v>
      </c>
    </row>
    <row r="18817" spans="3:7" x14ac:dyDescent="0.25">
      <c r="C18817" s="219">
        <f t="shared" si="1472"/>
        <v>61181</v>
      </c>
      <c r="D18817" s="208" t="b">
        <f t="shared" si="1473"/>
        <v>1</v>
      </c>
      <c r="E18817" s="220" t="b">
        <f t="shared" si="1470"/>
        <v>0</v>
      </c>
      <c r="F18817" s="219" t="b">
        <f t="shared" si="1474"/>
        <v>0</v>
      </c>
      <c r="G18817" s="219">
        <f t="shared" si="1471"/>
        <v>61182</v>
      </c>
    </row>
    <row r="18818" spans="3:7" x14ac:dyDescent="0.25">
      <c r="C18818" s="219">
        <f t="shared" si="1472"/>
        <v>61182</v>
      </c>
      <c r="D18818" s="208" t="b">
        <f t="shared" si="1473"/>
        <v>0</v>
      </c>
      <c r="E18818" s="220" t="b">
        <f t="shared" si="1470"/>
        <v>0</v>
      </c>
      <c r="F18818" s="219">
        <f t="shared" si="1474"/>
        <v>61182</v>
      </c>
      <c r="G18818" s="219">
        <f t="shared" si="1471"/>
        <v>61182</v>
      </c>
    </row>
    <row r="18819" spans="3:7" x14ac:dyDescent="0.25">
      <c r="C18819" s="219">
        <f t="shared" si="1472"/>
        <v>61183</v>
      </c>
      <c r="D18819" s="208" t="b">
        <f t="shared" si="1473"/>
        <v>0</v>
      </c>
      <c r="E18819" s="220" t="b">
        <f t="shared" si="1470"/>
        <v>0</v>
      </c>
      <c r="F18819" s="219">
        <f t="shared" si="1474"/>
        <v>61183</v>
      </c>
      <c r="G18819" s="219">
        <f t="shared" si="1471"/>
        <v>61183</v>
      </c>
    </row>
    <row r="18820" spans="3:7" x14ac:dyDescent="0.25">
      <c r="C18820" s="219">
        <f t="shared" si="1472"/>
        <v>61184</v>
      </c>
      <c r="D18820" s="208" t="b">
        <f t="shared" si="1473"/>
        <v>0</v>
      </c>
      <c r="E18820" s="220" t="b">
        <f t="shared" si="1470"/>
        <v>0</v>
      </c>
      <c r="F18820" s="219">
        <f t="shared" si="1474"/>
        <v>61184</v>
      </c>
      <c r="G18820" s="219">
        <f t="shared" si="1471"/>
        <v>61184</v>
      </c>
    </row>
    <row r="18821" spans="3:7" x14ac:dyDescent="0.25">
      <c r="C18821" s="219">
        <f t="shared" si="1472"/>
        <v>61185</v>
      </c>
      <c r="D18821" s="208" t="b">
        <f t="shared" si="1473"/>
        <v>0</v>
      </c>
      <c r="E18821" s="220" t="b">
        <f t="shared" si="1470"/>
        <v>0</v>
      </c>
      <c r="F18821" s="219">
        <f t="shared" si="1474"/>
        <v>61185</v>
      </c>
      <c r="G18821" s="219">
        <f t="shared" si="1471"/>
        <v>61185</v>
      </c>
    </row>
    <row r="18822" spans="3:7" x14ac:dyDescent="0.25">
      <c r="C18822" s="219">
        <f t="shared" si="1472"/>
        <v>61186</v>
      </c>
      <c r="D18822" s="208" t="b">
        <f t="shared" si="1473"/>
        <v>0</v>
      </c>
      <c r="E18822" s="220" t="b">
        <f t="shared" ref="E18822:E18885" si="1475">IF(TYPE(VLOOKUP(C18822,Holydays,1,0))&lt;&gt;1,FALSE,TRUE)</f>
        <v>0</v>
      </c>
      <c r="F18822" s="219">
        <f t="shared" si="1474"/>
        <v>61186</v>
      </c>
      <c r="G18822" s="219">
        <f t="shared" ref="G18822:G18885" si="1476">IF(F18822,F18822,WORKDAY(C18822,1,Holydays))</f>
        <v>61186</v>
      </c>
    </row>
    <row r="18823" spans="3:7" x14ac:dyDescent="0.25">
      <c r="C18823" s="219">
        <f t="shared" ref="C18823:C18886" si="1477">C18822+1</f>
        <v>61187</v>
      </c>
      <c r="D18823" s="208" t="b">
        <f t="shared" ref="D18823:D18886" si="1478">IF(WEEKDAY(C18823,2)&gt;5,TRUE)</f>
        <v>1</v>
      </c>
      <c r="E18823" s="220" t="b">
        <f t="shared" si="1475"/>
        <v>0</v>
      </c>
      <c r="F18823" s="219" t="b">
        <f t="shared" ref="F18823:F18886" si="1479">IF(OR(D18823,E18823),FALSE,C18823)</f>
        <v>0</v>
      </c>
      <c r="G18823" s="219">
        <f t="shared" si="1476"/>
        <v>61189</v>
      </c>
    </row>
    <row r="18824" spans="3:7" x14ac:dyDescent="0.25">
      <c r="C18824" s="219">
        <f t="shared" si="1477"/>
        <v>61188</v>
      </c>
      <c r="D18824" s="208" t="b">
        <f t="shared" si="1478"/>
        <v>1</v>
      </c>
      <c r="E18824" s="220" t="b">
        <f t="shared" si="1475"/>
        <v>0</v>
      </c>
      <c r="F18824" s="219" t="b">
        <f t="shared" si="1479"/>
        <v>0</v>
      </c>
      <c r="G18824" s="219">
        <f t="shared" si="1476"/>
        <v>61189</v>
      </c>
    </row>
    <row r="18825" spans="3:7" x14ac:dyDescent="0.25">
      <c r="C18825" s="219">
        <f t="shared" si="1477"/>
        <v>61189</v>
      </c>
      <c r="D18825" s="208" t="b">
        <f t="shared" si="1478"/>
        <v>0</v>
      </c>
      <c r="E18825" s="220" t="b">
        <f t="shared" si="1475"/>
        <v>0</v>
      </c>
      <c r="F18825" s="219">
        <f t="shared" si="1479"/>
        <v>61189</v>
      </c>
      <c r="G18825" s="219">
        <f t="shared" si="1476"/>
        <v>61189</v>
      </c>
    </row>
    <row r="18826" spans="3:7" x14ac:dyDescent="0.25">
      <c r="C18826" s="219">
        <f t="shared" si="1477"/>
        <v>61190</v>
      </c>
      <c r="D18826" s="208" t="b">
        <f t="shared" si="1478"/>
        <v>0</v>
      </c>
      <c r="E18826" s="220" t="b">
        <f t="shared" si="1475"/>
        <v>0</v>
      </c>
      <c r="F18826" s="219">
        <f t="shared" si="1479"/>
        <v>61190</v>
      </c>
      <c r="G18826" s="219">
        <f t="shared" si="1476"/>
        <v>61190</v>
      </c>
    </row>
    <row r="18827" spans="3:7" x14ac:dyDescent="0.25">
      <c r="C18827" s="219">
        <f t="shared" si="1477"/>
        <v>61191</v>
      </c>
      <c r="D18827" s="208" t="b">
        <f t="shared" si="1478"/>
        <v>0</v>
      </c>
      <c r="E18827" s="220" t="b">
        <f t="shared" si="1475"/>
        <v>0</v>
      </c>
      <c r="F18827" s="219">
        <f t="shared" si="1479"/>
        <v>61191</v>
      </c>
      <c r="G18827" s="219">
        <f t="shared" si="1476"/>
        <v>61191</v>
      </c>
    </row>
    <row r="18828" spans="3:7" x14ac:dyDescent="0.25">
      <c r="C18828" s="219">
        <f t="shared" si="1477"/>
        <v>61192</v>
      </c>
      <c r="D18828" s="208" t="b">
        <f t="shared" si="1478"/>
        <v>0</v>
      </c>
      <c r="E18828" s="220" t="b">
        <f t="shared" si="1475"/>
        <v>0</v>
      </c>
      <c r="F18828" s="219">
        <f t="shared" si="1479"/>
        <v>61192</v>
      </c>
      <c r="G18828" s="219">
        <f t="shared" si="1476"/>
        <v>61192</v>
      </c>
    </row>
    <row r="18829" spans="3:7" x14ac:dyDescent="0.25">
      <c r="C18829" s="219">
        <f t="shared" si="1477"/>
        <v>61193</v>
      </c>
      <c r="D18829" s="208" t="b">
        <f t="shared" si="1478"/>
        <v>0</v>
      </c>
      <c r="E18829" s="220" t="b">
        <f t="shared" si="1475"/>
        <v>0</v>
      </c>
      <c r="F18829" s="219">
        <f t="shared" si="1479"/>
        <v>61193</v>
      </c>
      <c r="G18829" s="219">
        <f t="shared" si="1476"/>
        <v>61193</v>
      </c>
    </row>
    <row r="18830" spans="3:7" x14ac:dyDescent="0.25">
      <c r="C18830" s="219">
        <f t="shared" si="1477"/>
        <v>61194</v>
      </c>
      <c r="D18830" s="208" t="b">
        <f t="shared" si="1478"/>
        <v>1</v>
      </c>
      <c r="E18830" s="220" t="b">
        <f t="shared" si="1475"/>
        <v>0</v>
      </c>
      <c r="F18830" s="219" t="b">
        <f t="shared" si="1479"/>
        <v>0</v>
      </c>
      <c r="G18830" s="219">
        <f t="shared" si="1476"/>
        <v>61196</v>
      </c>
    </row>
    <row r="18831" spans="3:7" x14ac:dyDescent="0.25">
      <c r="C18831" s="219">
        <f t="shared" si="1477"/>
        <v>61195</v>
      </c>
      <c r="D18831" s="208" t="b">
        <f t="shared" si="1478"/>
        <v>1</v>
      </c>
      <c r="E18831" s="220" t="b">
        <f t="shared" si="1475"/>
        <v>0</v>
      </c>
      <c r="F18831" s="219" t="b">
        <f t="shared" si="1479"/>
        <v>0</v>
      </c>
      <c r="G18831" s="219">
        <f t="shared" si="1476"/>
        <v>61196</v>
      </c>
    </row>
    <row r="18832" spans="3:7" x14ac:dyDescent="0.25">
      <c r="C18832" s="219">
        <f t="shared" si="1477"/>
        <v>61196</v>
      </c>
      <c r="D18832" s="208" t="b">
        <f t="shared" si="1478"/>
        <v>0</v>
      </c>
      <c r="E18832" s="220" t="b">
        <f t="shared" si="1475"/>
        <v>0</v>
      </c>
      <c r="F18832" s="219">
        <f t="shared" si="1479"/>
        <v>61196</v>
      </c>
      <c r="G18832" s="219">
        <f t="shared" si="1476"/>
        <v>61196</v>
      </c>
    </row>
    <row r="18833" spans="3:7" x14ac:dyDescent="0.25">
      <c r="C18833" s="219">
        <f t="shared" si="1477"/>
        <v>61197</v>
      </c>
      <c r="D18833" s="208" t="b">
        <f t="shared" si="1478"/>
        <v>0</v>
      </c>
      <c r="E18833" s="220" t="b">
        <f t="shared" si="1475"/>
        <v>0</v>
      </c>
      <c r="F18833" s="219">
        <f t="shared" si="1479"/>
        <v>61197</v>
      </c>
      <c r="G18833" s="219">
        <f t="shared" si="1476"/>
        <v>61197</v>
      </c>
    </row>
    <row r="18834" spans="3:7" x14ac:dyDescent="0.25">
      <c r="C18834" s="219">
        <f t="shared" si="1477"/>
        <v>61198</v>
      </c>
      <c r="D18834" s="208" t="b">
        <f t="shared" si="1478"/>
        <v>0</v>
      </c>
      <c r="E18834" s="220" t="b">
        <f t="shared" si="1475"/>
        <v>0</v>
      </c>
      <c r="F18834" s="219">
        <f t="shared" si="1479"/>
        <v>61198</v>
      </c>
      <c r="G18834" s="219">
        <f t="shared" si="1476"/>
        <v>61198</v>
      </c>
    </row>
    <row r="18835" spans="3:7" x14ac:dyDescent="0.25">
      <c r="C18835" s="219">
        <f t="shared" si="1477"/>
        <v>61199</v>
      </c>
      <c r="D18835" s="208" t="b">
        <f t="shared" si="1478"/>
        <v>0</v>
      </c>
      <c r="E18835" s="220" t="b">
        <f t="shared" si="1475"/>
        <v>0</v>
      </c>
      <c r="F18835" s="219">
        <f t="shared" si="1479"/>
        <v>61199</v>
      </c>
      <c r="G18835" s="219">
        <f t="shared" si="1476"/>
        <v>61199</v>
      </c>
    </row>
    <row r="18836" spans="3:7" x14ac:dyDescent="0.25">
      <c r="C18836" s="219">
        <f t="shared" si="1477"/>
        <v>61200</v>
      </c>
      <c r="D18836" s="208" t="b">
        <f t="shared" si="1478"/>
        <v>0</v>
      </c>
      <c r="E18836" s="220" t="b">
        <f t="shared" si="1475"/>
        <v>0</v>
      </c>
      <c r="F18836" s="219">
        <f t="shared" si="1479"/>
        <v>61200</v>
      </c>
      <c r="G18836" s="219">
        <f t="shared" si="1476"/>
        <v>61200</v>
      </c>
    </row>
    <row r="18837" spans="3:7" x14ac:dyDescent="0.25">
      <c r="C18837" s="219">
        <f t="shared" si="1477"/>
        <v>61201</v>
      </c>
      <c r="D18837" s="208" t="b">
        <f t="shared" si="1478"/>
        <v>1</v>
      </c>
      <c r="E18837" s="220" t="b">
        <f t="shared" si="1475"/>
        <v>0</v>
      </c>
      <c r="F18837" s="219" t="b">
        <f t="shared" si="1479"/>
        <v>0</v>
      </c>
      <c r="G18837" s="219">
        <f t="shared" si="1476"/>
        <v>61203</v>
      </c>
    </row>
    <row r="18838" spans="3:7" x14ac:dyDescent="0.25">
      <c r="C18838" s="219">
        <f t="shared" si="1477"/>
        <v>61202</v>
      </c>
      <c r="D18838" s="208" t="b">
        <f t="shared" si="1478"/>
        <v>1</v>
      </c>
      <c r="E18838" s="220" t="b">
        <f t="shared" si="1475"/>
        <v>0</v>
      </c>
      <c r="F18838" s="219" t="b">
        <f t="shared" si="1479"/>
        <v>0</v>
      </c>
      <c r="G18838" s="219">
        <f t="shared" si="1476"/>
        <v>61203</v>
      </c>
    </row>
    <row r="18839" spans="3:7" x14ac:dyDescent="0.25">
      <c r="C18839" s="219">
        <f t="shared" si="1477"/>
        <v>61203</v>
      </c>
      <c r="D18839" s="208" t="b">
        <f t="shared" si="1478"/>
        <v>0</v>
      </c>
      <c r="E18839" s="220" t="b">
        <f t="shared" si="1475"/>
        <v>0</v>
      </c>
      <c r="F18839" s="219">
        <f t="shared" si="1479"/>
        <v>61203</v>
      </c>
      <c r="G18839" s="219">
        <f t="shared" si="1476"/>
        <v>61203</v>
      </c>
    </row>
    <row r="18840" spans="3:7" x14ac:dyDescent="0.25">
      <c r="C18840" s="219">
        <f t="shared" si="1477"/>
        <v>61204</v>
      </c>
      <c r="D18840" s="208" t="b">
        <f t="shared" si="1478"/>
        <v>0</v>
      </c>
      <c r="E18840" s="220" t="b">
        <f t="shared" si="1475"/>
        <v>0</v>
      </c>
      <c r="F18840" s="219">
        <f t="shared" si="1479"/>
        <v>61204</v>
      </c>
      <c r="G18840" s="219">
        <f t="shared" si="1476"/>
        <v>61204</v>
      </c>
    </row>
    <row r="18841" spans="3:7" x14ac:dyDescent="0.25">
      <c r="C18841" s="219">
        <f t="shared" si="1477"/>
        <v>61205</v>
      </c>
      <c r="D18841" s="208" t="b">
        <f t="shared" si="1478"/>
        <v>0</v>
      </c>
      <c r="E18841" s="220" t="b">
        <f t="shared" si="1475"/>
        <v>0</v>
      </c>
      <c r="F18841" s="219">
        <f t="shared" si="1479"/>
        <v>61205</v>
      </c>
      <c r="G18841" s="219">
        <f t="shared" si="1476"/>
        <v>61205</v>
      </c>
    </row>
    <row r="18842" spans="3:7" x14ac:dyDescent="0.25">
      <c r="C18842" s="219">
        <f t="shared" si="1477"/>
        <v>61206</v>
      </c>
      <c r="D18842" s="208" t="b">
        <f t="shared" si="1478"/>
        <v>0</v>
      </c>
      <c r="E18842" s="220" t="b">
        <f t="shared" si="1475"/>
        <v>0</v>
      </c>
      <c r="F18842" s="219">
        <f t="shared" si="1479"/>
        <v>61206</v>
      </c>
      <c r="G18842" s="219">
        <f t="shared" si="1476"/>
        <v>61206</v>
      </c>
    </row>
    <row r="18843" spans="3:7" x14ac:dyDescent="0.25">
      <c r="C18843" s="219">
        <f t="shared" si="1477"/>
        <v>61207</v>
      </c>
      <c r="D18843" s="208" t="b">
        <f t="shared" si="1478"/>
        <v>0</v>
      </c>
      <c r="E18843" s="220" t="b">
        <f t="shared" si="1475"/>
        <v>0</v>
      </c>
      <c r="F18843" s="219">
        <f t="shared" si="1479"/>
        <v>61207</v>
      </c>
      <c r="G18843" s="219">
        <f t="shared" si="1476"/>
        <v>61207</v>
      </c>
    </row>
    <row r="18844" spans="3:7" x14ac:dyDescent="0.25">
      <c r="C18844" s="219">
        <f t="shared" si="1477"/>
        <v>61208</v>
      </c>
      <c r="D18844" s="208" t="b">
        <f t="shared" si="1478"/>
        <v>1</v>
      </c>
      <c r="E18844" s="220" t="b">
        <f t="shared" si="1475"/>
        <v>0</v>
      </c>
      <c r="F18844" s="219" t="b">
        <f t="shared" si="1479"/>
        <v>0</v>
      </c>
      <c r="G18844" s="219">
        <f t="shared" si="1476"/>
        <v>61210</v>
      </c>
    </row>
    <row r="18845" spans="3:7" x14ac:dyDescent="0.25">
      <c r="C18845" s="219">
        <f t="shared" si="1477"/>
        <v>61209</v>
      </c>
      <c r="D18845" s="208" t="b">
        <f t="shared" si="1478"/>
        <v>1</v>
      </c>
      <c r="E18845" s="220" t="b">
        <f t="shared" si="1475"/>
        <v>0</v>
      </c>
      <c r="F18845" s="219" t="b">
        <f t="shared" si="1479"/>
        <v>0</v>
      </c>
      <c r="G18845" s="219">
        <f t="shared" si="1476"/>
        <v>61210</v>
      </c>
    </row>
    <row r="18846" spans="3:7" x14ac:dyDescent="0.25">
      <c r="C18846" s="219">
        <f t="shared" si="1477"/>
        <v>61210</v>
      </c>
      <c r="D18846" s="208" t="b">
        <f t="shared" si="1478"/>
        <v>0</v>
      </c>
      <c r="E18846" s="220" t="b">
        <f t="shared" si="1475"/>
        <v>0</v>
      </c>
      <c r="F18846" s="219">
        <f t="shared" si="1479"/>
        <v>61210</v>
      </c>
      <c r="G18846" s="219">
        <f t="shared" si="1476"/>
        <v>61210</v>
      </c>
    </row>
    <row r="18847" spans="3:7" x14ac:dyDescent="0.25">
      <c r="C18847" s="219">
        <f t="shared" si="1477"/>
        <v>61211</v>
      </c>
      <c r="D18847" s="208" t="b">
        <f t="shared" si="1478"/>
        <v>0</v>
      </c>
      <c r="E18847" s="220" t="b">
        <f t="shared" si="1475"/>
        <v>0</v>
      </c>
      <c r="F18847" s="219">
        <f t="shared" si="1479"/>
        <v>61211</v>
      </c>
      <c r="G18847" s="219">
        <f t="shared" si="1476"/>
        <v>61211</v>
      </c>
    </row>
    <row r="18848" spans="3:7" x14ac:dyDescent="0.25">
      <c r="C18848" s="219">
        <f t="shared" si="1477"/>
        <v>61212</v>
      </c>
      <c r="D18848" s="208" t="b">
        <f t="shared" si="1478"/>
        <v>0</v>
      </c>
      <c r="E18848" s="220" t="b">
        <f t="shared" si="1475"/>
        <v>0</v>
      </c>
      <c r="F18848" s="219">
        <f t="shared" si="1479"/>
        <v>61212</v>
      </c>
      <c r="G18848" s="219">
        <f t="shared" si="1476"/>
        <v>61212</v>
      </c>
    </row>
    <row r="18849" spans="3:7" x14ac:dyDescent="0.25">
      <c r="C18849" s="219">
        <f t="shared" si="1477"/>
        <v>61213</v>
      </c>
      <c r="D18849" s="208" t="b">
        <f t="shared" si="1478"/>
        <v>0</v>
      </c>
      <c r="E18849" s="220" t="b">
        <f t="shared" si="1475"/>
        <v>0</v>
      </c>
      <c r="F18849" s="219">
        <f t="shared" si="1479"/>
        <v>61213</v>
      </c>
      <c r="G18849" s="219">
        <f t="shared" si="1476"/>
        <v>61213</v>
      </c>
    </row>
    <row r="18850" spans="3:7" x14ac:dyDescent="0.25">
      <c r="C18850" s="219">
        <f t="shared" si="1477"/>
        <v>61214</v>
      </c>
      <c r="D18850" s="208" t="b">
        <f t="shared" si="1478"/>
        <v>0</v>
      </c>
      <c r="E18850" s="220" t="b">
        <f t="shared" si="1475"/>
        <v>0</v>
      </c>
      <c r="F18850" s="219">
        <f t="shared" si="1479"/>
        <v>61214</v>
      </c>
      <c r="G18850" s="219">
        <f t="shared" si="1476"/>
        <v>61214</v>
      </c>
    </row>
    <row r="18851" spans="3:7" x14ac:dyDescent="0.25">
      <c r="C18851" s="219">
        <f t="shared" si="1477"/>
        <v>61215</v>
      </c>
      <c r="D18851" s="208" t="b">
        <f t="shared" si="1478"/>
        <v>1</v>
      </c>
      <c r="E18851" s="220" t="b">
        <f t="shared" si="1475"/>
        <v>0</v>
      </c>
      <c r="F18851" s="219" t="b">
        <f t="shared" si="1479"/>
        <v>0</v>
      </c>
      <c r="G18851" s="219">
        <f t="shared" si="1476"/>
        <v>61217</v>
      </c>
    </row>
    <row r="18852" spans="3:7" x14ac:dyDescent="0.25">
      <c r="C18852" s="219">
        <f t="shared" si="1477"/>
        <v>61216</v>
      </c>
      <c r="D18852" s="208" t="b">
        <f t="shared" si="1478"/>
        <v>1</v>
      </c>
      <c r="E18852" s="220" t="b">
        <f t="shared" si="1475"/>
        <v>0</v>
      </c>
      <c r="F18852" s="219" t="b">
        <f t="shared" si="1479"/>
        <v>0</v>
      </c>
      <c r="G18852" s="219">
        <f t="shared" si="1476"/>
        <v>61217</v>
      </c>
    </row>
    <row r="18853" spans="3:7" x14ac:dyDescent="0.25">
      <c r="C18853" s="219">
        <f t="shared" si="1477"/>
        <v>61217</v>
      </c>
      <c r="D18853" s="208" t="b">
        <f t="shared" si="1478"/>
        <v>0</v>
      </c>
      <c r="E18853" s="220" t="b">
        <f t="shared" si="1475"/>
        <v>0</v>
      </c>
      <c r="F18853" s="219">
        <f t="shared" si="1479"/>
        <v>61217</v>
      </c>
      <c r="G18853" s="219">
        <f t="shared" si="1476"/>
        <v>61217</v>
      </c>
    </row>
    <row r="18854" spans="3:7" x14ac:dyDescent="0.25">
      <c r="C18854" s="219">
        <f t="shared" si="1477"/>
        <v>61218</v>
      </c>
      <c r="D18854" s="208" t="b">
        <f t="shared" si="1478"/>
        <v>0</v>
      </c>
      <c r="E18854" s="220" t="b">
        <f t="shared" si="1475"/>
        <v>0</v>
      </c>
      <c r="F18854" s="219">
        <f t="shared" si="1479"/>
        <v>61218</v>
      </c>
      <c r="G18854" s="219">
        <f t="shared" si="1476"/>
        <v>61218</v>
      </c>
    </row>
    <row r="18855" spans="3:7" x14ac:dyDescent="0.25">
      <c r="C18855" s="219">
        <f t="shared" si="1477"/>
        <v>61219</v>
      </c>
      <c r="D18855" s="208" t="b">
        <f t="shared" si="1478"/>
        <v>0</v>
      </c>
      <c r="E18855" s="220" t="b">
        <f t="shared" si="1475"/>
        <v>0</v>
      </c>
      <c r="F18855" s="219">
        <f t="shared" si="1479"/>
        <v>61219</v>
      </c>
      <c r="G18855" s="219">
        <f t="shared" si="1476"/>
        <v>61219</v>
      </c>
    </row>
    <row r="18856" spans="3:7" x14ac:dyDescent="0.25">
      <c r="C18856" s="219">
        <f t="shared" si="1477"/>
        <v>61220</v>
      </c>
      <c r="D18856" s="208" t="b">
        <f t="shared" si="1478"/>
        <v>0</v>
      </c>
      <c r="E18856" s="220" t="b">
        <f t="shared" si="1475"/>
        <v>0</v>
      </c>
      <c r="F18856" s="219">
        <f t="shared" si="1479"/>
        <v>61220</v>
      </c>
      <c r="G18856" s="219">
        <f t="shared" si="1476"/>
        <v>61220</v>
      </c>
    </row>
    <row r="18857" spans="3:7" x14ac:dyDescent="0.25">
      <c r="C18857" s="219">
        <f t="shared" si="1477"/>
        <v>61221</v>
      </c>
      <c r="D18857" s="208" t="b">
        <f t="shared" si="1478"/>
        <v>0</v>
      </c>
      <c r="E18857" s="220" t="b">
        <f t="shared" si="1475"/>
        <v>0</v>
      </c>
      <c r="F18857" s="219">
        <f t="shared" si="1479"/>
        <v>61221</v>
      </c>
      <c r="G18857" s="219">
        <f t="shared" si="1476"/>
        <v>61221</v>
      </c>
    </row>
    <row r="18858" spans="3:7" x14ac:dyDescent="0.25">
      <c r="C18858" s="219">
        <f t="shared" si="1477"/>
        <v>61222</v>
      </c>
      <c r="D18858" s="208" t="b">
        <f t="shared" si="1478"/>
        <v>1</v>
      </c>
      <c r="E18858" s="220" t="b">
        <f t="shared" si="1475"/>
        <v>0</v>
      </c>
      <c r="F18858" s="219" t="b">
        <f t="shared" si="1479"/>
        <v>0</v>
      </c>
      <c r="G18858" s="219">
        <f t="shared" si="1476"/>
        <v>61224</v>
      </c>
    </row>
    <row r="18859" spans="3:7" x14ac:dyDescent="0.25">
      <c r="C18859" s="219">
        <f t="shared" si="1477"/>
        <v>61223</v>
      </c>
      <c r="D18859" s="208" t="b">
        <f t="shared" si="1478"/>
        <v>1</v>
      </c>
      <c r="E18859" s="220" t="b">
        <f t="shared" si="1475"/>
        <v>0</v>
      </c>
      <c r="F18859" s="219" t="b">
        <f t="shared" si="1479"/>
        <v>0</v>
      </c>
      <c r="G18859" s="219">
        <f t="shared" si="1476"/>
        <v>61224</v>
      </c>
    </row>
    <row r="18860" spans="3:7" x14ac:dyDescent="0.25">
      <c r="C18860" s="219">
        <f t="shared" si="1477"/>
        <v>61224</v>
      </c>
      <c r="D18860" s="208" t="b">
        <f t="shared" si="1478"/>
        <v>0</v>
      </c>
      <c r="E18860" s="220" t="b">
        <f t="shared" si="1475"/>
        <v>0</v>
      </c>
      <c r="F18860" s="219">
        <f t="shared" si="1479"/>
        <v>61224</v>
      </c>
      <c r="G18860" s="219">
        <f t="shared" si="1476"/>
        <v>61224</v>
      </c>
    </row>
    <row r="18861" spans="3:7" x14ac:dyDescent="0.25">
      <c r="C18861" s="219">
        <f t="shared" si="1477"/>
        <v>61225</v>
      </c>
      <c r="D18861" s="208" t="b">
        <f t="shared" si="1478"/>
        <v>0</v>
      </c>
      <c r="E18861" s="220" t="b">
        <f t="shared" si="1475"/>
        <v>0</v>
      </c>
      <c r="F18861" s="219">
        <f t="shared" si="1479"/>
        <v>61225</v>
      </c>
      <c r="G18861" s="219">
        <f t="shared" si="1476"/>
        <v>61225</v>
      </c>
    </row>
    <row r="18862" spans="3:7" x14ac:dyDescent="0.25">
      <c r="C18862" s="219">
        <f t="shared" si="1477"/>
        <v>61226</v>
      </c>
      <c r="D18862" s="208" t="b">
        <f t="shared" si="1478"/>
        <v>0</v>
      </c>
      <c r="E18862" s="220" t="b">
        <f t="shared" si="1475"/>
        <v>0</v>
      </c>
      <c r="F18862" s="219">
        <f t="shared" si="1479"/>
        <v>61226</v>
      </c>
      <c r="G18862" s="219">
        <f t="shared" si="1476"/>
        <v>61226</v>
      </c>
    </row>
    <row r="18863" spans="3:7" x14ac:dyDescent="0.25">
      <c r="C18863" s="219">
        <f t="shared" si="1477"/>
        <v>61227</v>
      </c>
      <c r="D18863" s="208" t="b">
        <f t="shared" si="1478"/>
        <v>0</v>
      </c>
      <c r="E18863" s="220" t="b">
        <f t="shared" si="1475"/>
        <v>0</v>
      </c>
      <c r="F18863" s="219">
        <f t="shared" si="1479"/>
        <v>61227</v>
      </c>
      <c r="G18863" s="219">
        <f t="shared" si="1476"/>
        <v>61227</v>
      </c>
    </row>
    <row r="18864" spans="3:7" x14ac:dyDescent="0.25">
      <c r="C18864" s="219">
        <f t="shared" si="1477"/>
        <v>61228</v>
      </c>
      <c r="D18864" s="208" t="b">
        <f t="shared" si="1478"/>
        <v>0</v>
      </c>
      <c r="E18864" s="220" t="b">
        <f t="shared" si="1475"/>
        <v>0</v>
      </c>
      <c r="F18864" s="219">
        <f t="shared" si="1479"/>
        <v>61228</v>
      </c>
      <c r="G18864" s="219">
        <f t="shared" si="1476"/>
        <v>61228</v>
      </c>
    </row>
    <row r="18865" spans="3:7" x14ac:dyDescent="0.25">
      <c r="C18865" s="219">
        <f t="shared" si="1477"/>
        <v>61229</v>
      </c>
      <c r="D18865" s="208" t="b">
        <f t="shared" si="1478"/>
        <v>1</v>
      </c>
      <c r="E18865" s="220" t="b">
        <f t="shared" si="1475"/>
        <v>0</v>
      </c>
      <c r="F18865" s="219" t="b">
        <f t="shared" si="1479"/>
        <v>0</v>
      </c>
      <c r="G18865" s="219">
        <f t="shared" si="1476"/>
        <v>61231</v>
      </c>
    </row>
    <row r="18866" spans="3:7" x14ac:dyDescent="0.25">
      <c r="C18866" s="219">
        <f t="shared" si="1477"/>
        <v>61230</v>
      </c>
      <c r="D18866" s="208" t="b">
        <f t="shared" si="1478"/>
        <v>1</v>
      </c>
      <c r="E18866" s="220" t="b">
        <f t="shared" si="1475"/>
        <v>0</v>
      </c>
      <c r="F18866" s="219" t="b">
        <f t="shared" si="1479"/>
        <v>0</v>
      </c>
      <c r="G18866" s="219">
        <f t="shared" si="1476"/>
        <v>61231</v>
      </c>
    </row>
    <row r="18867" spans="3:7" x14ac:dyDescent="0.25">
      <c r="C18867" s="219">
        <f t="shared" si="1477"/>
        <v>61231</v>
      </c>
      <c r="D18867" s="208" t="b">
        <f t="shared" si="1478"/>
        <v>0</v>
      </c>
      <c r="E18867" s="220" t="b">
        <f t="shared" si="1475"/>
        <v>0</v>
      </c>
      <c r="F18867" s="219">
        <f t="shared" si="1479"/>
        <v>61231</v>
      </c>
      <c r="G18867" s="219">
        <f t="shared" si="1476"/>
        <v>61231</v>
      </c>
    </row>
    <row r="18868" spans="3:7" x14ac:dyDescent="0.25">
      <c r="C18868" s="219">
        <f t="shared" si="1477"/>
        <v>61232</v>
      </c>
      <c r="D18868" s="208" t="b">
        <f t="shared" si="1478"/>
        <v>0</v>
      </c>
      <c r="E18868" s="220" t="b">
        <f t="shared" si="1475"/>
        <v>0</v>
      </c>
      <c r="F18868" s="219">
        <f t="shared" si="1479"/>
        <v>61232</v>
      </c>
      <c r="G18868" s="219">
        <f t="shared" si="1476"/>
        <v>61232</v>
      </c>
    </row>
    <row r="18869" spans="3:7" x14ac:dyDescent="0.25">
      <c r="C18869" s="219">
        <f t="shared" si="1477"/>
        <v>61233</v>
      </c>
      <c r="D18869" s="208" t="b">
        <f t="shared" si="1478"/>
        <v>0</v>
      </c>
      <c r="E18869" s="220" t="b">
        <f t="shared" si="1475"/>
        <v>0</v>
      </c>
      <c r="F18869" s="219">
        <f t="shared" si="1479"/>
        <v>61233</v>
      </c>
      <c r="G18869" s="219">
        <f t="shared" si="1476"/>
        <v>61233</v>
      </c>
    </row>
    <row r="18870" spans="3:7" x14ac:dyDescent="0.25">
      <c r="C18870" s="219">
        <f t="shared" si="1477"/>
        <v>61234</v>
      </c>
      <c r="D18870" s="208" t="b">
        <f t="shared" si="1478"/>
        <v>0</v>
      </c>
      <c r="E18870" s="220" t="b">
        <f t="shared" si="1475"/>
        <v>0</v>
      </c>
      <c r="F18870" s="219">
        <f t="shared" si="1479"/>
        <v>61234</v>
      </c>
      <c r="G18870" s="219">
        <f t="shared" si="1476"/>
        <v>61234</v>
      </c>
    </row>
    <row r="18871" spans="3:7" x14ac:dyDescent="0.25">
      <c r="C18871" s="219">
        <f t="shared" si="1477"/>
        <v>61235</v>
      </c>
      <c r="D18871" s="208" t="b">
        <f t="shared" si="1478"/>
        <v>0</v>
      </c>
      <c r="E18871" s="220" t="b">
        <f t="shared" si="1475"/>
        <v>0</v>
      </c>
      <c r="F18871" s="219">
        <f t="shared" si="1479"/>
        <v>61235</v>
      </c>
      <c r="G18871" s="219">
        <f t="shared" si="1476"/>
        <v>61235</v>
      </c>
    </row>
    <row r="18872" spans="3:7" x14ac:dyDescent="0.25">
      <c r="C18872" s="219">
        <f t="shared" si="1477"/>
        <v>61236</v>
      </c>
      <c r="D18872" s="208" t="b">
        <f t="shared" si="1478"/>
        <v>1</v>
      </c>
      <c r="E18872" s="220" t="b">
        <f t="shared" si="1475"/>
        <v>0</v>
      </c>
      <c r="F18872" s="219" t="b">
        <f t="shared" si="1479"/>
        <v>0</v>
      </c>
      <c r="G18872" s="219">
        <f t="shared" si="1476"/>
        <v>61238</v>
      </c>
    </row>
    <row r="18873" spans="3:7" x14ac:dyDescent="0.25">
      <c r="C18873" s="219">
        <f t="shared" si="1477"/>
        <v>61237</v>
      </c>
      <c r="D18873" s="208" t="b">
        <f t="shared" si="1478"/>
        <v>1</v>
      </c>
      <c r="E18873" s="220" t="b">
        <f t="shared" si="1475"/>
        <v>0</v>
      </c>
      <c r="F18873" s="219" t="b">
        <f t="shared" si="1479"/>
        <v>0</v>
      </c>
      <c r="G18873" s="219">
        <f t="shared" si="1476"/>
        <v>61238</v>
      </c>
    </row>
    <row r="18874" spans="3:7" x14ac:dyDescent="0.25">
      <c r="C18874" s="219">
        <f t="shared" si="1477"/>
        <v>61238</v>
      </c>
      <c r="D18874" s="208" t="b">
        <f t="shared" si="1478"/>
        <v>0</v>
      </c>
      <c r="E18874" s="220" t="b">
        <f t="shared" si="1475"/>
        <v>0</v>
      </c>
      <c r="F18874" s="219">
        <f t="shared" si="1479"/>
        <v>61238</v>
      </c>
      <c r="G18874" s="219">
        <f t="shared" si="1476"/>
        <v>61238</v>
      </c>
    </row>
    <row r="18875" spans="3:7" x14ac:dyDescent="0.25">
      <c r="C18875" s="219">
        <f t="shared" si="1477"/>
        <v>61239</v>
      </c>
      <c r="D18875" s="208" t="b">
        <f t="shared" si="1478"/>
        <v>0</v>
      </c>
      <c r="E18875" s="220" t="b">
        <f t="shared" si="1475"/>
        <v>0</v>
      </c>
      <c r="F18875" s="219">
        <f t="shared" si="1479"/>
        <v>61239</v>
      </c>
      <c r="G18875" s="219">
        <f t="shared" si="1476"/>
        <v>61239</v>
      </c>
    </row>
    <row r="18876" spans="3:7" x14ac:dyDescent="0.25">
      <c r="C18876" s="219">
        <f t="shared" si="1477"/>
        <v>61240</v>
      </c>
      <c r="D18876" s="208" t="b">
        <f t="shared" si="1478"/>
        <v>0</v>
      </c>
      <c r="E18876" s="220" t="b">
        <f t="shared" si="1475"/>
        <v>0</v>
      </c>
      <c r="F18876" s="219">
        <f t="shared" si="1479"/>
        <v>61240</v>
      </c>
      <c r="G18876" s="219">
        <f t="shared" si="1476"/>
        <v>61240</v>
      </c>
    </row>
    <row r="18877" spans="3:7" x14ac:dyDescent="0.25">
      <c r="C18877" s="219">
        <f t="shared" si="1477"/>
        <v>61241</v>
      </c>
      <c r="D18877" s="208" t="b">
        <f t="shared" si="1478"/>
        <v>0</v>
      </c>
      <c r="E18877" s="220" t="b">
        <f t="shared" si="1475"/>
        <v>0</v>
      </c>
      <c r="F18877" s="219">
        <f t="shared" si="1479"/>
        <v>61241</v>
      </c>
      <c r="G18877" s="219">
        <f t="shared" si="1476"/>
        <v>61241</v>
      </c>
    </row>
    <row r="18878" spans="3:7" x14ac:dyDescent="0.25">
      <c r="C18878" s="219">
        <f t="shared" si="1477"/>
        <v>61242</v>
      </c>
      <c r="D18878" s="208" t="b">
        <f t="shared" si="1478"/>
        <v>0</v>
      </c>
      <c r="E18878" s="220" t="b">
        <f t="shared" si="1475"/>
        <v>0</v>
      </c>
      <c r="F18878" s="219">
        <f t="shared" si="1479"/>
        <v>61242</v>
      </c>
      <c r="G18878" s="219">
        <f t="shared" si="1476"/>
        <v>61242</v>
      </c>
    </row>
    <row r="18879" spans="3:7" x14ac:dyDescent="0.25">
      <c r="C18879" s="219">
        <f t="shared" si="1477"/>
        <v>61243</v>
      </c>
      <c r="D18879" s="208" t="b">
        <f t="shared" si="1478"/>
        <v>1</v>
      </c>
      <c r="E18879" s="220" t="b">
        <f t="shared" si="1475"/>
        <v>0</v>
      </c>
      <c r="F18879" s="219" t="b">
        <f t="shared" si="1479"/>
        <v>0</v>
      </c>
      <c r="G18879" s="219">
        <f t="shared" si="1476"/>
        <v>61245</v>
      </c>
    </row>
    <row r="18880" spans="3:7" x14ac:dyDescent="0.25">
      <c r="C18880" s="219">
        <f t="shared" si="1477"/>
        <v>61244</v>
      </c>
      <c r="D18880" s="208" t="b">
        <f t="shared" si="1478"/>
        <v>1</v>
      </c>
      <c r="E18880" s="220" t="b">
        <f t="shared" si="1475"/>
        <v>0</v>
      </c>
      <c r="F18880" s="219" t="b">
        <f t="shared" si="1479"/>
        <v>0</v>
      </c>
      <c r="G18880" s="219">
        <f t="shared" si="1476"/>
        <v>61245</v>
      </c>
    </row>
    <row r="18881" spans="3:7" x14ac:dyDescent="0.25">
      <c r="C18881" s="219">
        <f t="shared" si="1477"/>
        <v>61245</v>
      </c>
      <c r="D18881" s="208" t="b">
        <f t="shared" si="1478"/>
        <v>0</v>
      </c>
      <c r="E18881" s="220" t="b">
        <f t="shared" si="1475"/>
        <v>0</v>
      </c>
      <c r="F18881" s="219">
        <f t="shared" si="1479"/>
        <v>61245</v>
      </c>
      <c r="G18881" s="219">
        <f t="shared" si="1476"/>
        <v>61245</v>
      </c>
    </row>
    <row r="18882" spans="3:7" x14ac:dyDescent="0.25">
      <c r="C18882" s="219">
        <f t="shared" si="1477"/>
        <v>61246</v>
      </c>
      <c r="D18882" s="208" t="b">
        <f t="shared" si="1478"/>
        <v>0</v>
      </c>
      <c r="E18882" s="220" t="b">
        <f t="shared" si="1475"/>
        <v>0</v>
      </c>
      <c r="F18882" s="219">
        <f t="shared" si="1479"/>
        <v>61246</v>
      </c>
      <c r="G18882" s="219">
        <f t="shared" si="1476"/>
        <v>61246</v>
      </c>
    </row>
    <row r="18883" spans="3:7" x14ac:dyDescent="0.25">
      <c r="C18883" s="219">
        <f t="shared" si="1477"/>
        <v>61247</v>
      </c>
      <c r="D18883" s="208" t="b">
        <f t="shared" si="1478"/>
        <v>0</v>
      </c>
      <c r="E18883" s="220" t="b">
        <f t="shared" si="1475"/>
        <v>0</v>
      </c>
      <c r="F18883" s="219">
        <f t="shared" si="1479"/>
        <v>61247</v>
      </c>
      <c r="G18883" s="219">
        <f t="shared" si="1476"/>
        <v>61247</v>
      </c>
    </row>
    <row r="18884" spans="3:7" x14ac:dyDescent="0.25">
      <c r="C18884" s="219">
        <f t="shared" si="1477"/>
        <v>61248</v>
      </c>
      <c r="D18884" s="208" t="b">
        <f t="shared" si="1478"/>
        <v>0</v>
      </c>
      <c r="E18884" s="220" t="b">
        <f t="shared" si="1475"/>
        <v>0</v>
      </c>
      <c r="F18884" s="219">
        <f t="shared" si="1479"/>
        <v>61248</v>
      </c>
      <c r="G18884" s="219">
        <f t="shared" si="1476"/>
        <v>61248</v>
      </c>
    </row>
    <row r="18885" spans="3:7" x14ac:dyDescent="0.25">
      <c r="C18885" s="219">
        <f t="shared" si="1477"/>
        <v>61249</v>
      </c>
      <c r="D18885" s="208" t="b">
        <f t="shared" si="1478"/>
        <v>0</v>
      </c>
      <c r="E18885" s="220" t="b">
        <f t="shared" si="1475"/>
        <v>0</v>
      </c>
      <c r="F18885" s="219">
        <f t="shared" si="1479"/>
        <v>61249</v>
      </c>
      <c r="G18885" s="219">
        <f t="shared" si="1476"/>
        <v>61249</v>
      </c>
    </row>
    <row r="18886" spans="3:7" x14ac:dyDescent="0.25">
      <c r="C18886" s="219">
        <f t="shared" si="1477"/>
        <v>61250</v>
      </c>
      <c r="D18886" s="208" t="b">
        <f t="shared" si="1478"/>
        <v>1</v>
      </c>
      <c r="E18886" s="220" t="b">
        <f t="shared" ref="E18886:E18949" si="1480">IF(TYPE(VLOOKUP(C18886,Holydays,1,0))&lt;&gt;1,FALSE,TRUE)</f>
        <v>0</v>
      </c>
      <c r="F18886" s="219" t="b">
        <f t="shared" si="1479"/>
        <v>0</v>
      </c>
      <c r="G18886" s="219">
        <f t="shared" ref="G18886:G18949" si="1481">IF(F18886,F18886,WORKDAY(C18886,1,Holydays))</f>
        <v>61252</v>
      </c>
    </row>
    <row r="18887" spans="3:7" x14ac:dyDescent="0.25">
      <c r="C18887" s="219">
        <f t="shared" ref="C18887:C18950" si="1482">C18886+1</f>
        <v>61251</v>
      </c>
      <c r="D18887" s="208" t="b">
        <f t="shared" ref="D18887:D18950" si="1483">IF(WEEKDAY(C18887,2)&gt;5,TRUE)</f>
        <v>1</v>
      </c>
      <c r="E18887" s="220" t="b">
        <f t="shared" si="1480"/>
        <v>0</v>
      </c>
      <c r="F18887" s="219" t="b">
        <f t="shared" ref="F18887:F18950" si="1484">IF(OR(D18887,E18887),FALSE,C18887)</f>
        <v>0</v>
      </c>
      <c r="G18887" s="219">
        <f t="shared" si="1481"/>
        <v>61252</v>
      </c>
    </row>
    <row r="18888" spans="3:7" x14ac:dyDescent="0.25">
      <c r="C18888" s="219">
        <f t="shared" si="1482"/>
        <v>61252</v>
      </c>
      <c r="D18888" s="208" t="b">
        <f t="shared" si="1483"/>
        <v>0</v>
      </c>
      <c r="E18888" s="220" t="b">
        <f t="shared" si="1480"/>
        <v>0</v>
      </c>
      <c r="F18888" s="219">
        <f t="shared" si="1484"/>
        <v>61252</v>
      </c>
      <c r="G18888" s="219">
        <f t="shared" si="1481"/>
        <v>61252</v>
      </c>
    </row>
    <row r="18889" spans="3:7" x14ac:dyDescent="0.25">
      <c r="C18889" s="219">
        <f t="shared" si="1482"/>
        <v>61253</v>
      </c>
      <c r="D18889" s="208" t="b">
        <f t="shared" si="1483"/>
        <v>0</v>
      </c>
      <c r="E18889" s="220" t="b">
        <f t="shared" si="1480"/>
        <v>0</v>
      </c>
      <c r="F18889" s="219">
        <f t="shared" si="1484"/>
        <v>61253</v>
      </c>
      <c r="G18889" s="219">
        <f t="shared" si="1481"/>
        <v>61253</v>
      </c>
    </row>
    <row r="18890" spans="3:7" x14ac:dyDescent="0.25">
      <c r="C18890" s="219">
        <f t="shared" si="1482"/>
        <v>61254</v>
      </c>
      <c r="D18890" s="208" t="b">
        <f t="shared" si="1483"/>
        <v>0</v>
      </c>
      <c r="E18890" s="220" t="b">
        <f t="shared" si="1480"/>
        <v>0</v>
      </c>
      <c r="F18890" s="219">
        <f t="shared" si="1484"/>
        <v>61254</v>
      </c>
      <c r="G18890" s="219">
        <f t="shared" si="1481"/>
        <v>61254</v>
      </c>
    </row>
    <row r="18891" spans="3:7" x14ac:dyDescent="0.25">
      <c r="C18891" s="219">
        <f t="shared" si="1482"/>
        <v>61255</v>
      </c>
      <c r="D18891" s="208" t="b">
        <f t="shared" si="1483"/>
        <v>0</v>
      </c>
      <c r="E18891" s="220" t="b">
        <f t="shared" si="1480"/>
        <v>0</v>
      </c>
      <c r="F18891" s="219">
        <f t="shared" si="1484"/>
        <v>61255</v>
      </c>
      <c r="G18891" s="219">
        <f t="shared" si="1481"/>
        <v>61255</v>
      </c>
    </row>
    <row r="18892" spans="3:7" x14ac:dyDescent="0.25">
      <c r="C18892" s="219">
        <f t="shared" si="1482"/>
        <v>61256</v>
      </c>
      <c r="D18892" s="208" t="b">
        <f t="shared" si="1483"/>
        <v>0</v>
      </c>
      <c r="E18892" s="220" t="b">
        <f t="shared" si="1480"/>
        <v>0</v>
      </c>
      <c r="F18892" s="219">
        <f t="shared" si="1484"/>
        <v>61256</v>
      </c>
      <c r="G18892" s="219">
        <f t="shared" si="1481"/>
        <v>61256</v>
      </c>
    </row>
    <row r="18893" spans="3:7" x14ac:dyDescent="0.25">
      <c r="C18893" s="219">
        <f t="shared" si="1482"/>
        <v>61257</v>
      </c>
      <c r="D18893" s="208" t="b">
        <f t="shared" si="1483"/>
        <v>1</v>
      </c>
      <c r="E18893" s="220" t="b">
        <f t="shared" si="1480"/>
        <v>0</v>
      </c>
      <c r="F18893" s="219" t="b">
        <f t="shared" si="1484"/>
        <v>0</v>
      </c>
      <c r="G18893" s="219">
        <f t="shared" si="1481"/>
        <v>61259</v>
      </c>
    </row>
    <row r="18894" spans="3:7" x14ac:dyDescent="0.25">
      <c r="C18894" s="219">
        <f t="shared" si="1482"/>
        <v>61258</v>
      </c>
      <c r="D18894" s="208" t="b">
        <f t="shared" si="1483"/>
        <v>1</v>
      </c>
      <c r="E18894" s="220" t="b">
        <f t="shared" si="1480"/>
        <v>0</v>
      </c>
      <c r="F18894" s="219" t="b">
        <f t="shared" si="1484"/>
        <v>0</v>
      </c>
      <c r="G18894" s="219">
        <f t="shared" si="1481"/>
        <v>61259</v>
      </c>
    </row>
    <row r="18895" spans="3:7" x14ac:dyDescent="0.25">
      <c r="C18895" s="219">
        <f t="shared" si="1482"/>
        <v>61259</v>
      </c>
      <c r="D18895" s="208" t="b">
        <f t="shared" si="1483"/>
        <v>0</v>
      </c>
      <c r="E18895" s="220" t="b">
        <f t="shared" si="1480"/>
        <v>0</v>
      </c>
      <c r="F18895" s="219">
        <f t="shared" si="1484"/>
        <v>61259</v>
      </c>
      <c r="G18895" s="219">
        <f t="shared" si="1481"/>
        <v>61259</v>
      </c>
    </row>
    <row r="18896" spans="3:7" x14ac:dyDescent="0.25">
      <c r="C18896" s="219">
        <f t="shared" si="1482"/>
        <v>61260</v>
      </c>
      <c r="D18896" s="208" t="b">
        <f t="shared" si="1483"/>
        <v>0</v>
      </c>
      <c r="E18896" s="220" t="b">
        <f t="shared" si="1480"/>
        <v>0</v>
      </c>
      <c r="F18896" s="219">
        <f t="shared" si="1484"/>
        <v>61260</v>
      </c>
      <c r="G18896" s="219">
        <f t="shared" si="1481"/>
        <v>61260</v>
      </c>
    </row>
    <row r="18897" spans="3:7" x14ac:dyDescent="0.25">
      <c r="C18897" s="219">
        <f t="shared" si="1482"/>
        <v>61261</v>
      </c>
      <c r="D18897" s="208" t="b">
        <f t="shared" si="1483"/>
        <v>0</v>
      </c>
      <c r="E18897" s="220" t="b">
        <f t="shared" si="1480"/>
        <v>0</v>
      </c>
      <c r="F18897" s="219">
        <f t="shared" si="1484"/>
        <v>61261</v>
      </c>
      <c r="G18897" s="219">
        <f t="shared" si="1481"/>
        <v>61261</v>
      </c>
    </row>
    <row r="18898" spans="3:7" x14ac:dyDescent="0.25">
      <c r="C18898" s="219">
        <f t="shared" si="1482"/>
        <v>61262</v>
      </c>
      <c r="D18898" s="208" t="b">
        <f t="shared" si="1483"/>
        <v>0</v>
      </c>
      <c r="E18898" s="220" t="b">
        <f t="shared" si="1480"/>
        <v>0</v>
      </c>
      <c r="F18898" s="219">
        <f t="shared" si="1484"/>
        <v>61262</v>
      </c>
      <c r="G18898" s="219">
        <f t="shared" si="1481"/>
        <v>61262</v>
      </c>
    </row>
    <row r="18899" spans="3:7" x14ac:dyDescent="0.25">
      <c r="C18899" s="219">
        <f t="shared" si="1482"/>
        <v>61263</v>
      </c>
      <c r="D18899" s="208" t="b">
        <f t="shared" si="1483"/>
        <v>0</v>
      </c>
      <c r="E18899" s="220" t="b">
        <f t="shared" si="1480"/>
        <v>0</v>
      </c>
      <c r="F18899" s="219">
        <f t="shared" si="1484"/>
        <v>61263</v>
      </c>
      <c r="G18899" s="219">
        <f t="shared" si="1481"/>
        <v>61263</v>
      </c>
    </row>
    <row r="18900" spans="3:7" x14ac:dyDescent="0.25">
      <c r="C18900" s="219">
        <f t="shared" si="1482"/>
        <v>61264</v>
      </c>
      <c r="D18900" s="208" t="b">
        <f t="shared" si="1483"/>
        <v>1</v>
      </c>
      <c r="E18900" s="220" t="b">
        <f t="shared" si="1480"/>
        <v>0</v>
      </c>
      <c r="F18900" s="219" t="b">
        <f t="shared" si="1484"/>
        <v>0</v>
      </c>
      <c r="G18900" s="219">
        <f t="shared" si="1481"/>
        <v>61266</v>
      </c>
    </row>
    <row r="18901" spans="3:7" x14ac:dyDescent="0.25">
      <c r="C18901" s="219">
        <f t="shared" si="1482"/>
        <v>61265</v>
      </c>
      <c r="D18901" s="208" t="b">
        <f t="shared" si="1483"/>
        <v>1</v>
      </c>
      <c r="E18901" s="220" t="b">
        <f t="shared" si="1480"/>
        <v>0</v>
      </c>
      <c r="F18901" s="219" t="b">
        <f t="shared" si="1484"/>
        <v>0</v>
      </c>
      <c r="G18901" s="219">
        <f t="shared" si="1481"/>
        <v>61266</v>
      </c>
    </row>
    <row r="18902" spans="3:7" x14ac:dyDescent="0.25">
      <c r="C18902" s="219">
        <f t="shared" si="1482"/>
        <v>61266</v>
      </c>
      <c r="D18902" s="208" t="b">
        <f t="shared" si="1483"/>
        <v>0</v>
      </c>
      <c r="E18902" s="220" t="b">
        <f t="shared" si="1480"/>
        <v>0</v>
      </c>
      <c r="F18902" s="219">
        <f t="shared" si="1484"/>
        <v>61266</v>
      </c>
      <c r="G18902" s="219">
        <f t="shared" si="1481"/>
        <v>61266</v>
      </c>
    </row>
    <row r="18903" spans="3:7" x14ac:dyDescent="0.25">
      <c r="C18903" s="219">
        <f t="shared" si="1482"/>
        <v>61267</v>
      </c>
      <c r="D18903" s="208" t="b">
        <f t="shared" si="1483"/>
        <v>0</v>
      </c>
      <c r="E18903" s="220" t="b">
        <f t="shared" si="1480"/>
        <v>0</v>
      </c>
      <c r="F18903" s="219">
        <f t="shared" si="1484"/>
        <v>61267</v>
      </c>
      <c r="G18903" s="219">
        <f t="shared" si="1481"/>
        <v>61267</v>
      </c>
    </row>
    <row r="18904" spans="3:7" x14ac:dyDescent="0.25">
      <c r="C18904" s="219">
        <f t="shared" si="1482"/>
        <v>61268</v>
      </c>
      <c r="D18904" s="208" t="b">
        <f t="shared" si="1483"/>
        <v>0</v>
      </c>
      <c r="E18904" s="220" t="b">
        <f t="shared" si="1480"/>
        <v>0</v>
      </c>
      <c r="F18904" s="219">
        <f t="shared" si="1484"/>
        <v>61268</v>
      </c>
      <c r="G18904" s="219">
        <f t="shared" si="1481"/>
        <v>61268</v>
      </c>
    </row>
    <row r="18905" spans="3:7" x14ac:dyDescent="0.25">
      <c r="C18905" s="219">
        <f t="shared" si="1482"/>
        <v>61269</v>
      </c>
      <c r="D18905" s="208" t="b">
        <f t="shared" si="1483"/>
        <v>0</v>
      </c>
      <c r="E18905" s="220" t="b">
        <f t="shared" si="1480"/>
        <v>0</v>
      </c>
      <c r="F18905" s="219">
        <f t="shared" si="1484"/>
        <v>61269</v>
      </c>
      <c r="G18905" s="219">
        <f t="shared" si="1481"/>
        <v>61269</v>
      </c>
    </row>
    <row r="18906" spans="3:7" x14ac:dyDescent="0.25">
      <c r="C18906" s="219">
        <f t="shared" si="1482"/>
        <v>61270</v>
      </c>
      <c r="D18906" s="208" t="b">
        <f t="shared" si="1483"/>
        <v>0</v>
      </c>
      <c r="E18906" s="220" t="b">
        <f t="shared" si="1480"/>
        <v>0</v>
      </c>
      <c r="F18906" s="219">
        <f t="shared" si="1484"/>
        <v>61270</v>
      </c>
      <c r="G18906" s="219">
        <f t="shared" si="1481"/>
        <v>61270</v>
      </c>
    </row>
    <row r="18907" spans="3:7" x14ac:dyDescent="0.25">
      <c r="C18907" s="219">
        <f t="shared" si="1482"/>
        <v>61271</v>
      </c>
      <c r="D18907" s="208" t="b">
        <f t="shared" si="1483"/>
        <v>1</v>
      </c>
      <c r="E18907" s="220" t="b">
        <f t="shared" si="1480"/>
        <v>0</v>
      </c>
      <c r="F18907" s="219" t="b">
        <f t="shared" si="1484"/>
        <v>0</v>
      </c>
      <c r="G18907" s="219">
        <f t="shared" si="1481"/>
        <v>61273</v>
      </c>
    </row>
    <row r="18908" spans="3:7" x14ac:dyDescent="0.25">
      <c r="C18908" s="219">
        <f t="shared" si="1482"/>
        <v>61272</v>
      </c>
      <c r="D18908" s="208" t="b">
        <f t="shared" si="1483"/>
        <v>1</v>
      </c>
      <c r="E18908" s="220" t="b">
        <f t="shared" si="1480"/>
        <v>0</v>
      </c>
      <c r="F18908" s="219" t="b">
        <f t="shared" si="1484"/>
        <v>0</v>
      </c>
      <c r="G18908" s="219">
        <f t="shared" si="1481"/>
        <v>61273</v>
      </c>
    </row>
    <row r="18909" spans="3:7" x14ac:dyDescent="0.25">
      <c r="C18909" s="219">
        <f t="shared" si="1482"/>
        <v>61273</v>
      </c>
      <c r="D18909" s="208" t="b">
        <f t="shared" si="1483"/>
        <v>0</v>
      </c>
      <c r="E18909" s="220" t="b">
        <f t="shared" si="1480"/>
        <v>0</v>
      </c>
      <c r="F18909" s="219">
        <f t="shared" si="1484"/>
        <v>61273</v>
      </c>
      <c r="G18909" s="219">
        <f t="shared" si="1481"/>
        <v>61273</v>
      </c>
    </row>
    <row r="18910" spans="3:7" x14ac:dyDescent="0.25">
      <c r="C18910" s="219">
        <f t="shared" si="1482"/>
        <v>61274</v>
      </c>
      <c r="D18910" s="208" t="b">
        <f t="shared" si="1483"/>
        <v>0</v>
      </c>
      <c r="E18910" s="220" t="b">
        <f t="shared" si="1480"/>
        <v>0</v>
      </c>
      <c r="F18910" s="219">
        <f t="shared" si="1484"/>
        <v>61274</v>
      </c>
      <c r="G18910" s="219">
        <f t="shared" si="1481"/>
        <v>61274</v>
      </c>
    </row>
    <row r="18911" spans="3:7" x14ac:dyDescent="0.25">
      <c r="C18911" s="219">
        <f t="shared" si="1482"/>
        <v>61275</v>
      </c>
      <c r="D18911" s="208" t="b">
        <f t="shared" si="1483"/>
        <v>0</v>
      </c>
      <c r="E18911" s="220" t="b">
        <f t="shared" si="1480"/>
        <v>0</v>
      </c>
      <c r="F18911" s="219">
        <f t="shared" si="1484"/>
        <v>61275</v>
      </c>
      <c r="G18911" s="219">
        <f t="shared" si="1481"/>
        <v>61275</v>
      </c>
    </row>
    <row r="18912" spans="3:7" x14ac:dyDescent="0.25">
      <c r="C18912" s="219">
        <f t="shared" si="1482"/>
        <v>61276</v>
      </c>
      <c r="D18912" s="208" t="b">
        <f t="shared" si="1483"/>
        <v>0</v>
      </c>
      <c r="E18912" s="220" t="b">
        <f t="shared" si="1480"/>
        <v>0</v>
      </c>
      <c r="F18912" s="219">
        <f t="shared" si="1484"/>
        <v>61276</v>
      </c>
      <c r="G18912" s="219">
        <f t="shared" si="1481"/>
        <v>61276</v>
      </c>
    </row>
    <row r="18913" spans="3:7" x14ac:dyDescent="0.25">
      <c r="C18913" s="219">
        <f t="shared" si="1482"/>
        <v>61277</v>
      </c>
      <c r="D18913" s="208" t="b">
        <f t="shared" si="1483"/>
        <v>0</v>
      </c>
      <c r="E18913" s="220" t="b">
        <f t="shared" si="1480"/>
        <v>0</v>
      </c>
      <c r="F18913" s="219">
        <f t="shared" si="1484"/>
        <v>61277</v>
      </c>
      <c r="G18913" s="219">
        <f t="shared" si="1481"/>
        <v>61277</v>
      </c>
    </row>
    <row r="18914" spans="3:7" x14ac:dyDescent="0.25">
      <c r="C18914" s="219">
        <f t="shared" si="1482"/>
        <v>61278</v>
      </c>
      <c r="D18914" s="208" t="b">
        <f t="shared" si="1483"/>
        <v>1</v>
      </c>
      <c r="E18914" s="220" t="b">
        <f t="shared" si="1480"/>
        <v>0</v>
      </c>
      <c r="F18914" s="219" t="b">
        <f t="shared" si="1484"/>
        <v>0</v>
      </c>
      <c r="G18914" s="219">
        <f t="shared" si="1481"/>
        <v>61280</v>
      </c>
    </row>
    <row r="18915" spans="3:7" x14ac:dyDescent="0.25">
      <c r="C18915" s="219">
        <f t="shared" si="1482"/>
        <v>61279</v>
      </c>
      <c r="D18915" s="208" t="b">
        <f t="shared" si="1483"/>
        <v>1</v>
      </c>
      <c r="E18915" s="220" t="b">
        <f t="shared" si="1480"/>
        <v>0</v>
      </c>
      <c r="F18915" s="219" t="b">
        <f t="shared" si="1484"/>
        <v>0</v>
      </c>
      <c r="G18915" s="219">
        <f t="shared" si="1481"/>
        <v>61280</v>
      </c>
    </row>
    <row r="18916" spans="3:7" x14ac:dyDescent="0.25">
      <c r="C18916" s="219">
        <f t="shared" si="1482"/>
        <v>61280</v>
      </c>
      <c r="D18916" s="208" t="b">
        <f t="shared" si="1483"/>
        <v>0</v>
      </c>
      <c r="E18916" s="220" t="b">
        <f t="shared" si="1480"/>
        <v>0</v>
      </c>
      <c r="F18916" s="219">
        <f t="shared" si="1484"/>
        <v>61280</v>
      </c>
      <c r="G18916" s="219">
        <f t="shared" si="1481"/>
        <v>61280</v>
      </c>
    </row>
    <row r="18917" spans="3:7" x14ac:dyDescent="0.25">
      <c r="C18917" s="219">
        <f t="shared" si="1482"/>
        <v>61281</v>
      </c>
      <c r="D18917" s="208" t="b">
        <f t="shared" si="1483"/>
        <v>0</v>
      </c>
      <c r="E18917" s="220" t="b">
        <f t="shared" si="1480"/>
        <v>0</v>
      </c>
      <c r="F18917" s="219">
        <f t="shared" si="1484"/>
        <v>61281</v>
      </c>
      <c r="G18917" s="219">
        <f t="shared" si="1481"/>
        <v>61281</v>
      </c>
    </row>
    <row r="18918" spans="3:7" x14ac:dyDescent="0.25">
      <c r="C18918" s="219">
        <f t="shared" si="1482"/>
        <v>61282</v>
      </c>
      <c r="D18918" s="208" t="b">
        <f t="shared" si="1483"/>
        <v>0</v>
      </c>
      <c r="E18918" s="220" t="b">
        <f t="shared" si="1480"/>
        <v>0</v>
      </c>
      <c r="F18918" s="219">
        <f t="shared" si="1484"/>
        <v>61282</v>
      </c>
      <c r="G18918" s="219">
        <f t="shared" si="1481"/>
        <v>61282</v>
      </c>
    </row>
    <row r="18919" spans="3:7" x14ac:dyDescent="0.25">
      <c r="C18919" s="219">
        <f t="shared" si="1482"/>
        <v>61283</v>
      </c>
      <c r="D18919" s="208" t="b">
        <f t="shared" si="1483"/>
        <v>0</v>
      </c>
      <c r="E18919" s="220" t="b">
        <f t="shared" si="1480"/>
        <v>0</v>
      </c>
      <c r="F18919" s="219">
        <f t="shared" si="1484"/>
        <v>61283</v>
      </c>
      <c r="G18919" s="219">
        <f t="shared" si="1481"/>
        <v>61283</v>
      </c>
    </row>
    <row r="18920" spans="3:7" x14ac:dyDescent="0.25">
      <c r="C18920" s="219">
        <f t="shared" si="1482"/>
        <v>61284</v>
      </c>
      <c r="D18920" s="208" t="b">
        <f t="shared" si="1483"/>
        <v>0</v>
      </c>
      <c r="E18920" s="220" t="b">
        <f t="shared" si="1480"/>
        <v>0</v>
      </c>
      <c r="F18920" s="219">
        <f t="shared" si="1484"/>
        <v>61284</v>
      </c>
      <c r="G18920" s="219">
        <f t="shared" si="1481"/>
        <v>61284</v>
      </c>
    </row>
    <row r="18921" spans="3:7" x14ac:dyDescent="0.25">
      <c r="C18921" s="219">
        <f t="shared" si="1482"/>
        <v>61285</v>
      </c>
      <c r="D18921" s="208" t="b">
        <f t="shared" si="1483"/>
        <v>1</v>
      </c>
      <c r="E18921" s="220" t="b">
        <f t="shared" si="1480"/>
        <v>0</v>
      </c>
      <c r="F18921" s="219" t="b">
        <f t="shared" si="1484"/>
        <v>0</v>
      </c>
      <c r="G18921" s="219">
        <f t="shared" si="1481"/>
        <v>61287</v>
      </c>
    </row>
    <row r="18922" spans="3:7" x14ac:dyDescent="0.25">
      <c r="C18922" s="219">
        <f t="shared" si="1482"/>
        <v>61286</v>
      </c>
      <c r="D18922" s="208" t="b">
        <f t="shared" si="1483"/>
        <v>1</v>
      </c>
      <c r="E18922" s="220" t="b">
        <f t="shared" si="1480"/>
        <v>0</v>
      </c>
      <c r="F18922" s="219" t="b">
        <f t="shared" si="1484"/>
        <v>0</v>
      </c>
      <c r="G18922" s="219">
        <f t="shared" si="1481"/>
        <v>61287</v>
      </c>
    </row>
    <row r="18923" spans="3:7" x14ac:dyDescent="0.25">
      <c r="C18923" s="219">
        <f t="shared" si="1482"/>
        <v>61287</v>
      </c>
      <c r="D18923" s="208" t="b">
        <f t="shared" si="1483"/>
        <v>0</v>
      </c>
      <c r="E18923" s="220" t="b">
        <f t="shared" si="1480"/>
        <v>0</v>
      </c>
      <c r="F18923" s="219">
        <f t="shared" si="1484"/>
        <v>61287</v>
      </c>
      <c r="G18923" s="219">
        <f t="shared" si="1481"/>
        <v>61287</v>
      </c>
    </row>
    <row r="18924" spans="3:7" x14ac:dyDescent="0.25">
      <c r="C18924" s="219">
        <f t="shared" si="1482"/>
        <v>61288</v>
      </c>
      <c r="D18924" s="208" t="b">
        <f t="shared" si="1483"/>
        <v>0</v>
      </c>
      <c r="E18924" s="220" t="b">
        <f t="shared" si="1480"/>
        <v>0</v>
      </c>
      <c r="F18924" s="219">
        <f t="shared" si="1484"/>
        <v>61288</v>
      </c>
      <c r="G18924" s="219">
        <f t="shared" si="1481"/>
        <v>61288</v>
      </c>
    </row>
    <row r="18925" spans="3:7" x14ac:dyDescent="0.25">
      <c r="C18925" s="219">
        <f t="shared" si="1482"/>
        <v>61289</v>
      </c>
      <c r="D18925" s="208" t="b">
        <f t="shared" si="1483"/>
        <v>0</v>
      </c>
      <c r="E18925" s="220" t="b">
        <f t="shared" si="1480"/>
        <v>0</v>
      </c>
      <c r="F18925" s="219">
        <f t="shared" si="1484"/>
        <v>61289</v>
      </c>
      <c r="G18925" s="219">
        <f t="shared" si="1481"/>
        <v>61289</v>
      </c>
    </row>
    <row r="18926" spans="3:7" x14ac:dyDescent="0.25">
      <c r="C18926" s="219">
        <f t="shared" si="1482"/>
        <v>61290</v>
      </c>
      <c r="D18926" s="208" t="b">
        <f t="shared" si="1483"/>
        <v>0</v>
      </c>
      <c r="E18926" s="220" t="b">
        <f t="shared" si="1480"/>
        <v>0</v>
      </c>
      <c r="F18926" s="219">
        <f t="shared" si="1484"/>
        <v>61290</v>
      </c>
      <c r="G18926" s="219">
        <f t="shared" si="1481"/>
        <v>61290</v>
      </c>
    </row>
    <row r="18927" spans="3:7" x14ac:dyDescent="0.25">
      <c r="C18927" s="219">
        <f t="shared" si="1482"/>
        <v>61291</v>
      </c>
      <c r="D18927" s="208" t="b">
        <f t="shared" si="1483"/>
        <v>0</v>
      </c>
      <c r="E18927" s="220" t="b">
        <f t="shared" si="1480"/>
        <v>0</v>
      </c>
      <c r="F18927" s="219">
        <f t="shared" si="1484"/>
        <v>61291</v>
      </c>
      <c r="G18927" s="219">
        <f t="shared" si="1481"/>
        <v>61291</v>
      </c>
    </row>
    <row r="18928" spans="3:7" x14ac:dyDescent="0.25">
      <c r="C18928" s="219">
        <f t="shared" si="1482"/>
        <v>61292</v>
      </c>
      <c r="D18928" s="208" t="b">
        <f t="shared" si="1483"/>
        <v>1</v>
      </c>
      <c r="E18928" s="220" t="b">
        <f t="shared" si="1480"/>
        <v>0</v>
      </c>
      <c r="F18928" s="219" t="b">
        <f t="shared" si="1484"/>
        <v>0</v>
      </c>
      <c r="G18928" s="219">
        <f t="shared" si="1481"/>
        <v>61294</v>
      </c>
    </row>
    <row r="18929" spans="3:7" x14ac:dyDescent="0.25">
      <c r="C18929" s="219">
        <f t="shared" si="1482"/>
        <v>61293</v>
      </c>
      <c r="D18929" s="208" t="b">
        <f t="shared" si="1483"/>
        <v>1</v>
      </c>
      <c r="E18929" s="220" t="b">
        <f t="shared" si="1480"/>
        <v>0</v>
      </c>
      <c r="F18929" s="219" t="b">
        <f t="shared" si="1484"/>
        <v>0</v>
      </c>
      <c r="G18929" s="219">
        <f t="shared" si="1481"/>
        <v>61294</v>
      </c>
    </row>
    <row r="18930" spans="3:7" x14ac:dyDescent="0.25">
      <c r="C18930" s="219">
        <f t="shared" si="1482"/>
        <v>61294</v>
      </c>
      <c r="D18930" s="208" t="b">
        <f t="shared" si="1483"/>
        <v>0</v>
      </c>
      <c r="E18930" s="220" t="b">
        <f t="shared" si="1480"/>
        <v>0</v>
      </c>
      <c r="F18930" s="219">
        <f t="shared" si="1484"/>
        <v>61294</v>
      </c>
      <c r="G18930" s="219">
        <f t="shared" si="1481"/>
        <v>61294</v>
      </c>
    </row>
    <row r="18931" spans="3:7" x14ac:dyDescent="0.25">
      <c r="C18931" s="219">
        <f t="shared" si="1482"/>
        <v>61295</v>
      </c>
      <c r="D18931" s="208" t="b">
        <f t="shared" si="1483"/>
        <v>0</v>
      </c>
      <c r="E18931" s="220" t="b">
        <f t="shared" si="1480"/>
        <v>0</v>
      </c>
      <c r="F18931" s="219">
        <f t="shared" si="1484"/>
        <v>61295</v>
      </c>
      <c r="G18931" s="219">
        <f t="shared" si="1481"/>
        <v>61295</v>
      </c>
    </row>
    <row r="18932" spans="3:7" x14ac:dyDescent="0.25">
      <c r="C18932" s="219">
        <f t="shared" si="1482"/>
        <v>61296</v>
      </c>
      <c r="D18932" s="208" t="b">
        <f t="shared" si="1483"/>
        <v>0</v>
      </c>
      <c r="E18932" s="220" t="b">
        <f t="shared" si="1480"/>
        <v>0</v>
      </c>
      <c r="F18932" s="219">
        <f t="shared" si="1484"/>
        <v>61296</v>
      </c>
      <c r="G18932" s="219">
        <f t="shared" si="1481"/>
        <v>61296</v>
      </c>
    </row>
    <row r="18933" spans="3:7" x14ac:dyDescent="0.25">
      <c r="C18933" s="219">
        <f t="shared" si="1482"/>
        <v>61297</v>
      </c>
      <c r="D18933" s="208" t="b">
        <f t="shared" si="1483"/>
        <v>0</v>
      </c>
      <c r="E18933" s="220" t="b">
        <f t="shared" si="1480"/>
        <v>0</v>
      </c>
      <c r="F18933" s="219">
        <f t="shared" si="1484"/>
        <v>61297</v>
      </c>
      <c r="G18933" s="219">
        <f t="shared" si="1481"/>
        <v>61297</v>
      </c>
    </row>
    <row r="18934" spans="3:7" x14ac:dyDescent="0.25">
      <c r="C18934" s="219">
        <f t="shared" si="1482"/>
        <v>61298</v>
      </c>
      <c r="D18934" s="208" t="b">
        <f t="shared" si="1483"/>
        <v>0</v>
      </c>
      <c r="E18934" s="220" t="b">
        <f t="shared" si="1480"/>
        <v>0</v>
      </c>
      <c r="F18934" s="219">
        <f t="shared" si="1484"/>
        <v>61298</v>
      </c>
      <c r="G18934" s="219">
        <f t="shared" si="1481"/>
        <v>61298</v>
      </c>
    </row>
    <row r="18935" spans="3:7" x14ac:dyDescent="0.25">
      <c r="C18935" s="219">
        <f t="shared" si="1482"/>
        <v>61299</v>
      </c>
      <c r="D18935" s="208" t="b">
        <f t="shared" si="1483"/>
        <v>1</v>
      </c>
      <c r="E18935" s="220" t="b">
        <f t="shared" si="1480"/>
        <v>0</v>
      </c>
      <c r="F18935" s="219" t="b">
        <f t="shared" si="1484"/>
        <v>0</v>
      </c>
      <c r="G18935" s="219">
        <f t="shared" si="1481"/>
        <v>61301</v>
      </c>
    </row>
    <row r="18936" spans="3:7" x14ac:dyDescent="0.25">
      <c r="C18936" s="219">
        <f t="shared" si="1482"/>
        <v>61300</v>
      </c>
      <c r="D18936" s="208" t="b">
        <f t="shared" si="1483"/>
        <v>1</v>
      </c>
      <c r="E18936" s="220" t="b">
        <f t="shared" si="1480"/>
        <v>0</v>
      </c>
      <c r="F18936" s="219" t="b">
        <f t="shared" si="1484"/>
        <v>0</v>
      </c>
      <c r="G18936" s="219">
        <f t="shared" si="1481"/>
        <v>61301</v>
      </c>
    </row>
    <row r="18937" spans="3:7" x14ac:dyDescent="0.25">
      <c r="C18937" s="219">
        <f t="shared" si="1482"/>
        <v>61301</v>
      </c>
      <c r="D18937" s="208" t="b">
        <f t="shared" si="1483"/>
        <v>0</v>
      </c>
      <c r="E18937" s="220" t="b">
        <f t="shared" si="1480"/>
        <v>0</v>
      </c>
      <c r="F18937" s="219">
        <f t="shared" si="1484"/>
        <v>61301</v>
      </c>
      <c r="G18937" s="219">
        <f t="shared" si="1481"/>
        <v>61301</v>
      </c>
    </row>
    <row r="18938" spans="3:7" x14ac:dyDescent="0.25">
      <c r="C18938" s="219">
        <f t="shared" si="1482"/>
        <v>61302</v>
      </c>
      <c r="D18938" s="208" t="b">
        <f t="shared" si="1483"/>
        <v>0</v>
      </c>
      <c r="E18938" s="220" t="b">
        <f t="shared" si="1480"/>
        <v>0</v>
      </c>
      <c r="F18938" s="219">
        <f t="shared" si="1484"/>
        <v>61302</v>
      </c>
      <c r="G18938" s="219">
        <f t="shared" si="1481"/>
        <v>61302</v>
      </c>
    </row>
    <row r="18939" spans="3:7" x14ac:dyDescent="0.25">
      <c r="C18939" s="219">
        <f t="shared" si="1482"/>
        <v>61303</v>
      </c>
      <c r="D18939" s="208" t="b">
        <f t="shared" si="1483"/>
        <v>0</v>
      </c>
      <c r="E18939" s="220" t="b">
        <f t="shared" si="1480"/>
        <v>0</v>
      </c>
      <c r="F18939" s="219">
        <f t="shared" si="1484"/>
        <v>61303</v>
      </c>
      <c r="G18939" s="219">
        <f t="shared" si="1481"/>
        <v>61303</v>
      </c>
    </row>
    <row r="18940" spans="3:7" x14ac:dyDescent="0.25">
      <c r="C18940" s="219">
        <f t="shared" si="1482"/>
        <v>61304</v>
      </c>
      <c r="D18940" s="208" t="b">
        <f t="shared" si="1483"/>
        <v>0</v>
      </c>
      <c r="E18940" s="220" t="b">
        <f t="shared" si="1480"/>
        <v>0</v>
      </c>
      <c r="F18940" s="219">
        <f t="shared" si="1484"/>
        <v>61304</v>
      </c>
      <c r="G18940" s="219">
        <f t="shared" si="1481"/>
        <v>61304</v>
      </c>
    </row>
    <row r="18941" spans="3:7" x14ac:dyDescent="0.25">
      <c r="C18941" s="219">
        <f t="shared" si="1482"/>
        <v>61305</v>
      </c>
      <c r="D18941" s="208" t="b">
        <f t="shared" si="1483"/>
        <v>0</v>
      </c>
      <c r="E18941" s="220" t="b">
        <f t="shared" si="1480"/>
        <v>0</v>
      </c>
      <c r="F18941" s="219">
        <f t="shared" si="1484"/>
        <v>61305</v>
      </c>
      <c r="G18941" s="219">
        <f t="shared" si="1481"/>
        <v>61305</v>
      </c>
    </row>
    <row r="18942" spans="3:7" x14ac:dyDescent="0.25">
      <c r="C18942" s="219">
        <f t="shared" si="1482"/>
        <v>61306</v>
      </c>
      <c r="D18942" s="208" t="b">
        <f t="shared" si="1483"/>
        <v>1</v>
      </c>
      <c r="E18942" s="220" t="b">
        <f t="shared" si="1480"/>
        <v>0</v>
      </c>
      <c r="F18942" s="219" t="b">
        <f t="shared" si="1484"/>
        <v>0</v>
      </c>
      <c r="G18942" s="219">
        <f t="shared" si="1481"/>
        <v>61308</v>
      </c>
    </row>
    <row r="18943" spans="3:7" x14ac:dyDescent="0.25">
      <c r="C18943" s="219">
        <f t="shared" si="1482"/>
        <v>61307</v>
      </c>
      <c r="D18943" s="208" t="b">
        <f t="shared" si="1483"/>
        <v>1</v>
      </c>
      <c r="E18943" s="220" t="b">
        <f t="shared" si="1480"/>
        <v>0</v>
      </c>
      <c r="F18943" s="219" t="b">
        <f t="shared" si="1484"/>
        <v>0</v>
      </c>
      <c r="G18943" s="219">
        <f t="shared" si="1481"/>
        <v>61308</v>
      </c>
    </row>
    <row r="18944" spans="3:7" x14ac:dyDescent="0.25">
      <c r="C18944" s="219">
        <f t="shared" si="1482"/>
        <v>61308</v>
      </c>
      <c r="D18944" s="208" t="b">
        <f t="shared" si="1483"/>
        <v>0</v>
      </c>
      <c r="E18944" s="220" t="b">
        <f t="shared" si="1480"/>
        <v>0</v>
      </c>
      <c r="F18944" s="219">
        <f t="shared" si="1484"/>
        <v>61308</v>
      </c>
      <c r="G18944" s="219">
        <f t="shared" si="1481"/>
        <v>61308</v>
      </c>
    </row>
    <row r="18945" spans="3:7" x14ac:dyDescent="0.25">
      <c r="C18945" s="219">
        <f t="shared" si="1482"/>
        <v>61309</v>
      </c>
      <c r="D18945" s="208" t="b">
        <f t="shared" si="1483"/>
        <v>0</v>
      </c>
      <c r="E18945" s="220" t="b">
        <f t="shared" si="1480"/>
        <v>0</v>
      </c>
      <c r="F18945" s="219">
        <f t="shared" si="1484"/>
        <v>61309</v>
      </c>
      <c r="G18945" s="219">
        <f t="shared" si="1481"/>
        <v>61309</v>
      </c>
    </row>
    <row r="18946" spans="3:7" x14ac:dyDescent="0.25">
      <c r="C18946" s="219">
        <f t="shared" si="1482"/>
        <v>61310</v>
      </c>
      <c r="D18946" s="208" t="b">
        <f t="shared" si="1483"/>
        <v>0</v>
      </c>
      <c r="E18946" s="220" t="b">
        <f t="shared" si="1480"/>
        <v>0</v>
      </c>
      <c r="F18946" s="219">
        <f t="shared" si="1484"/>
        <v>61310</v>
      </c>
      <c r="G18946" s="219">
        <f t="shared" si="1481"/>
        <v>61310</v>
      </c>
    </row>
    <row r="18947" spans="3:7" x14ac:dyDescent="0.25">
      <c r="C18947" s="219">
        <f t="shared" si="1482"/>
        <v>61311</v>
      </c>
      <c r="D18947" s="208" t="b">
        <f t="shared" si="1483"/>
        <v>0</v>
      </c>
      <c r="E18947" s="220" t="b">
        <f t="shared" si="1480"/>
        <v>0</v>
      </c>
      <c r="F18947" s="219">
        <f t="shared" si="1484"/>
        <v>61311</v>
      </c>
      <c r="G18947" s="219">
        <f t="shared" si="1481"/>
        <v>61311</v>
      </c>
    </row>
    <row r="18948" spans="3:7" x14ac:dyDescent="0.25">
      <c r="C18948" s="219">
        <f t="shared" si="1482"/>
        <v>61312</v>
      </c>
      <c r="D18948" s="208" t="b">
        <f t="shared" si="1483"/>
        <v>0</v>
      </c>
      <c r="E18948" s="220" t="b">
        <f t="shared" si="1480"/>
        <v>0</v>
      </c>
      <c r="F18948" s="219">
        <f t="shared" si="1484"/>
        <v>61312</v>
      </c>
      <c r="G18948" s="219">
        <f t="shared" si="1481"/>
        <v>61312</v>
      </c>
    </row>
    <row r="18949" spans="3:7" x14ac:dyDescent="0.25">
      <c r="C18949" s="219">
        <f t="shared" si="1482"/>
        <v>61313</v>
      </c>
      <c r="D18949" s="208" t="b">
        <f t="shared" si="1483"/>
        <v>1</v>
      </c>
      <c r="E18949" s="220" t="b">
        <f t="shared" si="1480"/>
        <v>0</v>
      </c>
      <c r="F18949" s="219" t="b">
        <f t="shared" si="1484"/>
        <v>0</v>
      </c>
      <c r="G18949" s="219">
        <f t="shared" si="1481"/>
        <v>61315</v>
      </c>
    </row>
    <row r="18950" spans="3:7" x14ac:dyDescent="0.25">
      <c r="C18950" s="219">
        <f t="shared" si="1482"/>
        <v>61314</v>
      </c>
      <c r="D18950" s="208" t="b">
        <f t="shared" si="1483"/>
        <v>1</v>
      </c>
      <c r="E18950" s="220" t="b">
        <f t="shared" ref="E18950:E19013" si="1485">IF(TYPE(VLOOKUP(C18950,Holydays,1,0))&lt;&gt;1,FALSE,TRUE)</f>
        <v>0</v>
      </c>
      <c r="F18950" s="219" t="b">
        <f t="shared" si="1484"/>
        <v>0</v>
      </c>
      <c r="G18950" s="219">
        <f t="shared" ref="G18950:G19013" si="1486">IF(F18950,F18950,WORKDAY(C18950,1,Holydays))</f>
        <v>61315</v>
      </c>
    </row>
    <row r="18951" spans="3:7" x14ac:dyDescent="0.25">
      <c r="C18951" s="219">
        <f t="shared" ref="C18951:C19014" si="1487">C18950+1</f>
        <v>61315</v>
      </c>
      <c r="D18951" s="208" t="b">
        <f t="shared" ref="D18951:D19014" si="1488">IF(WEEKDAY(C18951,2)&gt;5,TRUE)</f>
        <v>0</v>
      </c>
      <c r="E18951" s="220" t="b">
        <f t="shared" si="1485"/>
        <v>0</v>
      </c>
      <c r="F18951" s="219">
        <f t="shared" ref="F18951:F19014" si="1489">IF(OR(D18951,E18951),FALSE,C18951)</f>
        <v>61315</v>
      </c>
      <c r="G18951" s="219">
        <f t="shared" si="1486"/>
        <v>61315</v>
      </c>
    </row>
    <row r="18952" spans="3:7" x14ac:dyDescent="0.25">
      <c r="C18952" s="219">
        <f t="shared" si="1487"/>
        <v>61316</v>
      </c>
      <c r="D18952" s="208" t="b">
        <f t="shared" si="1488"/>
        <v>0</v>
      </c>
      <c r="E18952" s="220" t="b">
        <f t="shared" si="1485"/>
        <v>0</v>
      </c>
      <c r="F18952" s="219">
        <f t="shared" si="1489"/>
        <v>61316</v>
      </c>
      <c r="G18952" s="219">
        <f t="shared" si="1486"/>
        <v>61316</v>
      </c>
    </row>
    <row r="18953" spans="3:7" x14ac:dyDescent="0.25">
      <c r="C18953" s="219">
        <f t="shared" si="1487"/>
        <v>61317</v>
      </c>
      <c r="D18953" s="208" t="b">
        <f t="shared" si="1488"/>
        <v>0</v>
      </c>
      <c r="E18953" s="220" t="b">
        <f t="shared" si="1485"/>
        <v>0</v>
      </c>
      <c r="F18953" s="219">
        <f t="shared" si="1489"/>
        <v>61317</v>
      </c>
      <c r="G18953" s="219">
        <f t="shared" si="1486"/>
        <v>61317</v>
      </c>
    </row>
    <row r="18954" spans="3:7" x14ac:dyDescent="0.25">
      <c r="C18954" s="219">
        <f t="shared" si="1487"/>
        <v>61318</v>
      </c>
      <c r="D18954" s="208" t="b">
        <f t="shared" si="1488"/>
        <v>0</v>
      </c>
      <c r="E18954" s="220" t="b">
        <f t="shared" si="1485"/>
        <v>0</v>
      </c>
      <c r="F18954" s="219">
        <f t="shared" si="1489"/>
        <v>61318</v>
      </c>
      <c r="G18954" s="219">
        <f t="shared" si="1486"/>
        <v>61318</v>
      </c>
    </row>
    <row r="18955" spans="3:7" x14ac:dyDescent="0.25">
      <c r="C18955" s="219">
        <f t="shared" si="1487"/>
        <v>61319</v>
      </c>
      <c r="D18955" s="208" t="b">
        <f t="shared" si="1488"/>
        <v>0</v>
      </c>
      <c r="E18955" s="220" t="b">
        <f t="shared" si="1485"/>
        <v>0</v>
      </c>
      <c r="F18955" s="219">
        <f t="shared" si="1489"/>
        <v>61319</v>
      </c>
      <c r="G18955" s="219">
        <f t="shared" si="1486"/>
        <v>61319</v>
      </c>
    </row>
    <row r="18956" spans="3:7" x14ac:dyDescent="0.25">
      <c r="C18956" s="219">
        <f t="shared" si="1487"/>
        <v>61320</v>
      </c>
      <c r="D18956" s="208" t="b">
        <f t="shared" si="1488"/>
        <v>1</v>
      </c>
      <c r="E18956" s="220" t="b">
        <f t="shared" si="1485"/>
        <v>0</v>
      </c>
      <c r="F18956" s="219" t="b">
        <f t="shared" si="1489"/>
        <v>0</v>
      </c>
      <c r="G18956" s="219">
        <f t="shared" si="1486"/>
        <v>61322</v>
      </c>
    </row>
    <row r="18957" spans="3:7" x14ac:dyDescent="0.25">
      <c r="C18957" s="219">
        <f t="shared" si="1487"/>
        <v>61321</v>
      </c>
      <c r="D18957" s="208" t="b">
        <f t="shared" si="1488"/>
        <v>1</v>
      </c>
      <c r="E18957" s="220" t="b">
        <f t="shared" si="1485"/>
        <v>0</v>
      </c>
      <c r="F18957" s="219" t="b">
        <f t="shared" si="1489"/>
        <v>0</v>
      </c>
      <c r="G18957" s="219">
        <f t="shared" si="1486"/>
        <v>61322</v>
      </c>
    </row>
    <row r="18958" spans="3:7" x14ac:dyDescent="0.25">
      <c r="C18958" s="219">
        <f t="shared" si="1487"/>
        <v>61322</v>
      </c>
      <c r="D18958" s="208" t="b">
        <f t="shared" si="1488"/>
        <v>0</v>
      </c>
      <c r="E18958" s="220" t="b">
        <f t="shared" si="1485"/>
        <v>0</v>
      </c>
      <c r="F18958" s="219">
        <f t="shared" si="1489"/>
        <v>61322</v>
      </c>
      <c r="G18958" s="219">
        <f t="shared" si="1486"/>
        <v>61322</v>
      </c>
    </row>
    <row r="18959" spans="3:7" x14ac:dyDescent="0.25">
      <c r="C18959" s="219">
        <f t="shared" si="1487"/>
        <v>61323</v>
      </c>
      <c r="D18959" s="208" t="b">
        <f t="shared" si="1488"/>
        <v>0</v>
      </c>
      <c r="E18959" s="220" t="b">
        <f t="shared" si="1485"/>
        <v>0</v>
      </c>
      <c r="F18959" s="219">
        <f t="shared" si="1489"/>
        <v>61323</v>
      </c>
      <c r="G18959" s="219">
        <f t="shared" si="1486"/>
        <v>61323</v>
      </c>
    </row>
    <row r="18960" spans="3:7" x14ac:dyDescent="0.25">
      <c r="C18960" s="219">
        <f t="shared" si="1487"/>
        <v>61324</v>
      </c>
      <c r="D18960" s="208" t="b">
        <f t="shared" si="1488"/>
        <v>0</v>
      </c>
      <c r="E18960" s="220" t="b">
        <f t="shared" si="1485"/>
        <v>0</v>
      </c>
      <c r="F18960" s="219">
        <f t="shared" si="1489"/>
        <v>61324</v>
      </c>
      <c r="G18960" s="219">
        <f t="shared" si="1486"/>
        <v>61324</v>
      </c>
    </row>
    <row r="18961" spans="3:7" x14ac:dyDescent="0.25">
      <c r="C18961" s="219">
        <f t="shared" si="1487"/>
        <v>61325</v>
      </c>
      <c r="D18961" s="208" t="b">
        <f t="shared" si="1488"/>
        <v>0</v>
      </c>
      <c r="E18961" s="220" t="b">
        <f t="shared" si="1485"/>
        <v>0</v>
      </c>
      <c r="F18961" s="219">
        <f t="shared" si="1489"/>
        <v>61325</v>
      </c>
      <c r="G18961" s="219">
        <f t="shared" si="1486"/>
        <v>61325</v>
      </c>
    </row>
    <row r="18962" spans="3:7" x14ac:dyDescent="0.25">
      <c r="C18962" s="219">
        <f t="shared" si="1487"/>
        <v>61326</v>
      </c>
      <c r="D18962" s="208" t="b">
        <f t="shared" si="1488"/>
        <v>0</v>
      </c>
      <c r="E18962" s="220" t="b">
        <f t="shared" si="1485"/>
        <v>0</v>
      </c>
      <c r="F18962" s="219">
        <f t="shared" si="1489"/>
        <v>61326</v>
      </c>
      <c r="G18962" s="219">
        <f t="shared" si="1486"/>
        <v>61326</v>
      </c>
    </row>
    <row r="18963" spans="3:7" x14ac:dyDescent="0.25">
      <c r="C18963" s="219">
        <f t="shared" si="1487"/>
        <v>61327</v>
      </c>
      <c r="D18963" s="208" t="b">
        <f t="shared" si="1488"/>
        <v>1</v>
      </c>
      <c r="E18963" s="220" t="b">
        <f t="shared" si="1485"/>
        <v>0</v>
      </c>
      <c r="F18963" s="219" t="b">
        <f t="shared" si="1489"/>
        <v>0</v>
      </c>
      <c r="G18963" s="219">
        <f t="shared" si="1486"/>
        <v>61329</v>
      </c>
    </row>
    <row r="18964" spans="3:7" x14ac:dyDescent="0.25">
      <c r="C18964" s="219">
        <f t="shared" si="1487"/>
        <v>61328</v>
      </c>
      <c r="D18964" s="208" t="b">
        <f t="shared" si="1488"/>
        <v>1</v>
      </c>
      <c r="E18964" s="220" t="b">
        <f t="shared" si="1485"/>
        <v>0</v>
      </c>
      <c r="F18964" s="219" t="b">
        <f t="shared" si="1489"/>
        <v>0</v>
      </c>
      <c r="G18964" s="219">
        <f t="shared" si="1486"/>
        <v>61329</v>
      </c>
    </row>
    <row r="18965" spans="3:7" x14ac:dyDescent="0.25">
      <c r="C18965" s="219">
        <f t="shared" si="1487"/>
        <v>61329</v>
      </c>
      <c r="D18965" s="208" t="b">
        <f t="shared" si="1488"/>
        <v>0</v>
      </c>
      <c r="E18965" s="220" t="b">
        <f t="shared" si="1485"/>
        <v>0</v>
      </c>
      <c r="F18965" s="219">
        <f t="shared" si="1489"/>
        <v>61329</v>
      </c>
      <c r="G18965" s="219">
        <f t="shared" si="1486"/>
        <v>61329</v>
      </c>
    </row>
    <row r="18966" spans="3:7" x14ac:dyDescent="0.25">
      <c r="C18966" s="219">
        <f t="shared" si="1487"/>
        <v>61330</v>
      </c>
      <c r="D18966" s="208" t="b">
        <f t="shared" si="1488"/>
        <v>0</v>
      </c>
      <c r="E18966" s="220" t="b">
        <f t="shared" si="1485"/>
        <v>0</v>
      </c>
      <c r="F18966" s="219">
        <f t="shared" si="1489"/>
        <v>61330</v>
      </c>
      <c r="G18966" s="219">
        <f t="shared" si="1486"/>
        <v>61330</v>
      </c>
    </row>
    <row r="18967" spans="3:7" x14ac:dyDescent="0.25">
      <c r="C18967" s="219">
        <f t="shared" si="1487"/>
        <v>61331</v>
      </c>
      <c r="D18967" s="208" t="b">
        <f t="shared" si="1488"/>
        <v>0</v>
      </c>
      <c r="E18967" s="220" t="b">
        <f t="shared" si="1485"/>
        <v>0</v>
      </c>
      <c r="F18967" s="219">
        <f t="shared" si="1489"/>
        <v>61331</v>
      </c>
      <c r="G18967" s="219">
        <f t="shared" si="1486"/>
        <v>61331</v>
      </c>
    </row>
    <row r="18968" spans="3:7" x14ac:dyDescent="0.25">
      <c r="C18968" s="219">
        <f t="shared" si="1487"/>
        <v>61332</v>
      </c>
      <c r="D18968" s="208" t="b">
        <f t="shared" si="1488"/>
        <v>0</v>
      </c>
      <c r="E18968" s="220" t="b">
        <f t="shared" si="1485"/>
        <v>0</v>
      </c>
      <c r="F18968" s="219">
        <f t="shared" si="1489"/>
        <v>61332</v>
      </c>
      <c r="G18968" s="219">
        <f t="shared" si="1486"/>
        <v>61332</v>
      </c>
    </row>
    <row r="18969" spans="3:7" x14ac:dyDescent="0.25">
      <c r="C18969" s="219">
        <f t="shared" si="1487"/>
        <v>61333</v>
      </c>
      <c r="D18969" s="208" t="b">
        <f t="shared" si="1488"/>
        <v>0</v>
      </c>
      <c r="E18969" s="220" t="b">
        <f t="shared" si="1485"/>
        <v>0</v>
      </c>
      <c r="F18969" s="219">
        <f t="shared" si="1489"/>
        <v>61333</v>
      </c>
      <c r="G18969" s="219">
        <f t="shared" si="1486"/>
        <v>61333</v>
      </c>
    </row>
    <row r="18970" spans="3:7" x14ac:dyDescent="0.25">
      <c r="C18970" s="219">
        <f t="shared" si="1487"/>
        <v>61334</v>
      </c>
      <c r="D18970" s="208" t="b">
        <f t="shared" si="1488"/>
        <v>1</v>
      </c>
      <c r="E18970" s="220" t="b">
        <f t="shared" si="1485"/>
        <v>0</v>
      </c>
      <c r="F18970" s="219" t="b">
        <f t="shared" si="1489"/>
        <v>0</v>
      </c>
      <c r="G18970" s="219">
        <f t="shared" si="1486"/>
        <v>61336</v>
      </c>
    </row>
    <row r="18971" spans="3:7" x14ac:dyDescent="0.25">
      <c r="C18971" s="219">
        <f t="shared" si="1487"/>
        <v>61335</v>
      </c>
      <c r="D18971" s="208" t="b">
        <f t="shared" si="1488"/>
        <v>1</v>
      </c>
      <c r="E18971" s="220" t="b">
        <f t="shared" si="1485"/>
        <v>0</v>
      </c>
      <c r="F18971" s="219" t="b">
        <f t="shared" si="1489"/>
        <v>0</v>
      </c>
      <c r="G18971" s="219">
        <f t="shared" si="1486"/>
        <v>61336</v>
      </c>
    </row>
    <row r="18972" spans="3:7" x14ac:dyDescent="0.25">
      <c r="C18972" s="219">
        <f t="shared" si="1487"/>
        <v>61336</v>
      </c>
      <c r="D18972" s="208" t="b">
        <f t="shared" si="1488"/>
        <v>0</v>
      </c>
      <c r="E18972" s="220" t="b">
        <f t="shared" si="1485"/>
        <v>0</v>
      </c>
      <c r="F18972" s="219">
        <f t="shared" si="1489"/>
        <v>61336</v>
      </c>
      <c r="G18972" s="219">
        <f t="shared" si="1486"/>
        <v>61336</v>
      </c>
    </row>
    <row r="18973" spans="3:7" x14ac:dyDescent="0.25">
      <c r="C18973" s="219">
        <f t="shared" si="1487"/>
        <v>61337</v>
      </c>
      <c r="D18973" s="208" t="b">
        <f t="shared" si="1488"/>
        <v>0</v>
      </c>
      <c r="E18973" s="220" t="b">
        <f t="shared" si="1485"/>
        <v>0</v>
      </c>
      <c r="F18973" s="219">
        <f t="shared" si="1489"/>
        <v>61337</v>
      </c>
      <c r="G18973" s="219">
        <f t="shared" si="1486"/>
        <v>61337</v>
      </c>
    </row>
    <row r="18974" spans="3:7" x14ac:dyDescent="0.25">
      <c r="C18974" s="219">
        <f t="shared" si="1487"/>
        <v>61338</v>
      </c>
      <c r="D18974" s="208" t="b">
        <f t="shared" si="1488"/>
        <v>0</v>
      </c>
      <c r="E18974" s="220" t="b">
        <f t="shared" si="1485"/>
        <v>0</v>
      </c>
      <c r="F18974" s="219">
        <f t="shared" si="1489"/>
        <v>61338</v>
      </c>
      <c r="G18974" s="219">
        <f t="shared" si="1486"/>
        <v>61338</v>
      </c>
    </row>
    <row r="18975" spans="3:7" x14ac:dyDescent="0.25">
      <c r="C18975" s="219">
        <f t="shared" si="1487"/>
        <v>61339</v>
      </c>
      <c r="D18975" s="208" t="b">
        <f t="shared" si="1488"/>
        <v>0</v>
      </c>
      <c r="E18975" s="220" t="b">
        <f t="shared" si="1485"/>
        <v>0</v>
      </c>
      <c r="F18975" s="219">
        <f t="shared" si="1489"/>
        <v>61339</v>
      </c>
      <c r="G18975" s="219">
        <f t="shared" si="1486"/>
        <v>61339</v>
      </c>
    </row>
    <row r="18976" spans="3:7" x14ac:dyDescent="0.25">
      <c r="C18976" s="219">
        <f t="shared" si="1487"/>
        <v>61340</v>
      </c>
      <c r="D18976" s="208" t="b">
        <f t="shared" si="1488"/>
        <v>0</v>
      </c>
      <c r="E18976" s="220" t="b">
        <f t="shared" si="1485"/>
        <v>0</v>
      </c>
      <c r="F18976" s="219">
        <f t="shared" si="1489"/>
        <v>61340</v>
      </c>
      <c r="G18976" s="219">
        <f t="shared" si="1486"/>
        <v>61340</v>
      </c>
    </row>
    <row r="18977" spans="3:7" x14ac:dyDescent="0.25">
      <c r="C18977" s="219">
        <f t="shared" si="1487"/>
        <v>61341</v>
      </c>
      <c r="D18977" s="208" t="b">
        <f t="shared" si="1488"/>
        <v>1</v>
      </c>
      <c r="E18977" s="220" t="b">
        <f t="shared" si="1485"/>
        <v>0</v>
      </c>
      <c r="F18977" s="219" t="b">
        <f t="shared" si="1489"/>
        <v>0</v>
      </c>
      <c r="G18977" s="219">
        <f t="shared" si="1486"/>
        <v>61343</v>
      </c>
    </row>
    <row r="18978" spans="3:7" x14ac:dyDescent="0.25">
      <c r="C18978" s="219">
        <f t="shared" si="1487"/>
        <v>61342</v>
      </c>
      <c r="D18978" s="208" t="b">
        <f t="shared" si="1488"/>
        <v>1</v>
      </c>
      <c r="E18978" s="220" t="b">
        <f t="shared" si="1485"/>
        <v>0</v>
      </c>
      <c r="F18978" s="219" t="b">
        <f t="shared" si="1489"/>
        <v>0</v>
      </c>
      <c r="G18978" s="219">
        <f t="shared" si="1486"/>
        <v>61343</v>
      </c>
    </row>
    <row r="18979" spans="3:7" x14ac:dyDescent="0.25">
      <c r="C18979" s="219">
        <f t="shared" si="1487"/>
        <v>61343</v>
      </c>
      <c r="D18979" s="208" t="b">
        <f t="shared" si="1488"/>
        <v>0</v>
      </c>
      <c r="E18979" s="220" t="b">
        <f t="shared" si="1485"/>
        <v>0</v>
      </c>
      <c r="F18979" s="219">
        <f t="shared" si="1489"/>
        <v>61343</v>
      </c>
      <c r="G18979" s="219">
        <f t="shared" si="1486"/>
        <v>61343</v>
      </c>
    </row>
    <row r="18980" spans="3:7" x14ac:dyDescent="0.25">
      <c r="C18980" s="219">
        <f t="shared" si="1487"/>
        <v>61344</v>
      </c>
      <c r="D18980" s="208" t="b">
        <f t="shared" si="1488"/>
        <v>0</v>
      </c>
      <c r="E18980" s="220" t="b">
        <f t="shared" si="1485"/>
        <v>0</v>
      </c>
      <c r="F18980" s="219">
        <f t="shared" si="1489"/>
        <v>61344</v>
      </c>
      <c r="G18980" s="219">
        <f t="shared" si="1486"/>
        <v>61344</v>
      </c>
    </row>
    <row r="18981" spans="3:7" x14ac:dyDescent="0.25">
      <c r="C18981" s="219">
        <f t="shared" si="1487"/>
        <v>61345</v>
      </c>
      <c r="D18981" s="208" t="b">
        <f t="shared" si="1488"/>
        <v>0</v>
      </c>
      <c r="E18981" s="220" t="b">
        <f t="shared" si="1485"/>
        <v>0</v>
      </c>
      <c r="F18981" s="219">
        <f t="shared" si="1489"/>
        <v>61345</v>
      </c>
      <c r="G18981" s="219">
        <f t="shared" si="1486"/>
        <v>61345</v>
      </c>
    </row>
    <row r="18982" spans="3:7" x14ac:dyDescent="0.25">
      <c r="C18982" s="219">
        <f t="shared" si="1487"/>
        <v>61346</v>
      </c>
      <c r="D18982" s="208" t="b">
        <f t="shared" si="1488"/>
        <v>0</v>
      </c>
      <c r="E18982" s="220" t="b">
        <f t="shared" si="1485"/>
        <v>0</v>
      </c>
      <c r="F18982" s="219">
        <f t="shared" si="1489"/>
        <v>61346</v>
      </c>
      <c r="G18982" s="219">
        <f t="shared" si="1486"/>
        <v>61346</v>
      </c>
    </row>
    <row r="18983" spans="3:7" x14ac:dyDescent="0.25">
      <c r="C18983" s="219">
        <f t="shared" si="1487"/>
        <v>61347</v>
      </c>
      <c r="D18983" s="208" t="b">
        <f t="shared" si="1488"/>
        <v>0</v>
      </c>
      <c r="E18983" s="220" t="b">
        <f t="shared" si="1485"/>
        <v>0</v>
      </c>
      <c r="F18983" s="219">
        <f t="shared" si="1489"/>
        <v>61347</v>
      </c>
      <c r="G18983" s="219">
        <f t="shared" si="1486"/>
        <v>61347</v>
      </c>
    </row>
    <row r="18984" spans="3:7" x14ac:dyDescent="0.25">
      <c r="C18984" s="219">
        <f t="shared" si="1487"/>
        <v>61348</v>
      </c>
      <c r="D18984" s="208" t="b">
        <f t="shared" si="1488"/>
        <v>1</v>
      </c>
      <c r="E18984" s="220" t="b">
        <f t="shared" si="1485"/>
        <v>0</v>
      </c>
      <c r="F18984" s="219" t="b">
        <f t="shared" si="1489"/>
        <v>0</v>
      </c>
      <c r="G18984" s="219">
        <f t="shared" si="1486"/>
        <v>61350</v>
      </c>
    </row>
    <row r="18985" spans="3:7" x14ac:dyDescent="0.25">
      <c r="C18985" s="219">
        <f t="shared" si="1487"/>
        <v>61349</v>
      </c>
      <c r="D18985" s="208" t="b">
        <f t="shared" si="1488"/>
        <v>1</v>
      </c>
      <c r="E18985" s="220" t="b">
        <f t="shared" si="1485"/>
        <v>0</v>
      </c>
      <c r="F18985" s="219" t="b">
        <f t="shared" si="1489"/>
        <v>0</v>
      </c>
      <c r="G18985" s="219">
        <f t="shared" si="1486"/>
        <v>61350</v>
      </c>
    </row>
    <row r="18986" spans="3:7" x14ac:dyDescent="0.25">
      <c r="C18986" s="219">
        <f t="shared" si="1487"/>
        <v>61350</v>
      </c>
      <c r="D18986" s="208" t="b">
        <f t="shared" si="1488"/>
        <v>0</v>
      </c>
      <c r="E18986" s="220" t="b">
        <f t="shared" si="1485"/>
        <v>0</v>
      </c>
      <c r="F18986" s="219">
        <f t="shared" si="1489"/>
        <v>61350</v>
      </c>
      <c r="G18986" s="219">
        <f t="shared" si="1486"/>
        <v>61350</v>
      </c>
    </row>
    <row r="18987" spans="3:7" x14ac:dyDescent="0.25">
      <c r="C18987" s="219">
        <f t="shared" si="1487"/>
        <v>61351</v>
      </c>
      <c r="D18987" s="208" t="b">
        <f t="shared" si="1488"/>
        <v>0</v>
      </c>
      <c r="E18987" s="220" t="b">
        <f t="shared" si="1485"/>
        <v>0</v>
      </c>
      <c r="F18987" s="219">
        <f t="shared" si="1489"/>
        <v>61351</v>
      </c>
      <c r="G18987" s="219">
        <f t="shared" si="1486"/>
        <v>61351</v>
      </c>
    </row>
    <row r="18988" spans="3:7" x14ac:dyDescent="0.25">
      <c r="C18988" s="219">
        <f t="shared" si="1487"/>
        <v>61352</v>
      </c>
      <c r="D18988" s="208" t="b">
        <f t="shared" si="1488"/>
        <v>0</v>
      </c>
      <c r="E18988" s="220" t="b">
        <f t="shared" si="1485"/>
        <v>0</v>
      </c>
      <c r="F18988" s="219">
        <f t="shared" si="1489"/>
        <v>61352</v>
      </c>
      <c r="G18988" s="219">
        <f t="shared" si="1486"/>
        <v>61352</v>
      </c>
    </row>
    <row r="18989" spans="3:7" x14ac:dyDescent="0.25">
      <c r="C18989" s="219">
        <f t="shared" si="1487"/>
        <v>61353</v>
      </c>
      <c r="D18989" s="208" t="b">
        <f t="shared" si="1488"/>
        <v>0</v>
      </c>
      <c r="E18989" s="220" t="b">
        <f t="shared" si="1485"/>
        <v>0</v>
      </c>
      <c r="F18989" s="219">
        <f t="shared" si="1489"/>
        <v>61353</v>
      </c>
      <c r="G18989" s="219">
        <f t="shared" si="1486"/>
        <v>61353</v>
      </c>
    </row>
    <row r="18990" spans="3:7" x14ac:dyDescent="0.25">
      <c r="C18990" s="219">
        <f t="shared" si="1487"/>
        <v>61354</v>
      </c>
      <c r="D18990" s="208" t="b">
        <f t="shared" si="1488"/>
        <v>0</v>
      </c>
      <c r="E18990" s="220" t="b">
        <f t="shared" si="1485"/>
        <v>0</v>
      </c>
      <c r="F18990" s="219">
        <f t="shared" si="1489"/>
        <v>61354</v>
      </c>
      <c r="G18990" s="219">
        <f t="shared" si="1486"/>
        <v>61354</v>
      </c>
    </row>
    <row r="18991" spans="3:7" x14ac:dyDescent="0.25">
      <c r="C18991" s="219">
        <f t="shared" si="1487"/>
        <v>61355</v>
      </c>
      <c r="D18991" s="208" t="b">
        <f t="shared" si="1488"/>
        <v>1</v>
      </c>
      <c r="E18991" s="220" t="b">
        <f t="shared" si="1485"/>
        <v>0</v>
      </c>
      <c r="F18991" s="219" t="b">
        <f t="shared" si="1489"/>
        <v>0</v>
      </c>
      <c r="G18991" s="219">
        <f t="shared" si="1486"/>
        <v>61358</v>
      </c>
    </row>
    <row r="18992" spans="3:7" x14ac:dyDescent="0.25">
      <c r="C18992" s="219">
        <f t="shared" si="1487"/>
        <v>61356</v>
      </c>
      <c r="D18992" s="208" t="b">
        <f t="shared" si="1488"/>
        <v>1</v>
      </c>
      <c r="E18992" s="220" t="b">
        <f t="shared" si="1485"/>
        <v>1</v>
      </c>
      <c r="F18992" s="219" t="b">
        <f t="shared" si="1489"/>
        <v>0</v>
      </c>
      <c r="G18992" s="219">
        <f t="shared" si="1486"/>
        <v>61358</v>
      </c>
    </row>
    <row r="18993" spans="3:7" x14ac:dyDescent="0.25">
      <c r="C18993" s="219">
        <f t="shared" si="1487"/>
        <v>61357</v>
      </c>
      <c r="D18993" s="208" t="b">
        <f t="shared" si="1488"/>
        <v>0</v>
      </c>
      <c r="E18993" s="220" t="b">
        <f t="shared" si="1485"/>
        <v>1</v>
      </c>
      <c r="F18993" s="219" t="b">
        <f t="shared" si="1489"/>
        <v>0</v>
      </c>
      <c r="G18993" s="219">
        <f t="shared" si="1486"/>
        <v>61358</v>
      </c>
    </row>
    <row r="18994" spans="3:7" x14ac:dyDescent="0.25">
      <c r="C18994" s="219">
        <f t="shared" si="1487"/>
        <v>61358</v>
      </c>
      <c r="D18994" s="208" t="b">
        <f t="shared" si="1488"/>
        <v>0</v>
      </c>
      <c r="E18994" s="220" t="b">
        <f t="shared" si="1485"/>
        <v>0</v>
      </c>
      <c r="F18994" s="219">
        <f t="shared" si="1489"/>
        <v>61358</v>
      </c>
      <c r="G18994" s="219">
        <f t="shared" si="1486"/>
        <v>61358</v>
      </c>
    </row>
    <row r="18995" spans="3:7" x14ac:dyDescent="0.25">
      <c r="C18995" s="219">
        <f t="shared" si="1487"/>
        <v>61359</v>
      </c>
      <c r="D18995" s="208" t="b">
        <f t="shared" si="1488"/>
        <v>0</v>
      </c>
      <c r="E18995" s="220" t="b">
        <f t="shared" si="1485"/>
        <v>0</v>
      </c>
      <c r="F18995" s="219">
        <f t="shared" si="1489"/>
        <v>61359</v>
      </c>
      <c r="G18995" s="219">
        <f t="shared" si="1486"/>
        <v>61359</v>
      </c>
    </row>
    <row r="18996" spans="3:7" x14ac:dyDescent="0.25">
      <c r="C18996" s="219">
        <f t="shared" si="1487"/>
        <v>61360</v>
      </c>
      <c r="D18996" s="208" t="b">
        <f t="shared" si="1488"/>
        <v>0</v>
      </c>
      <c r="E18996" s="220" t="b">
        <f t="shared" si="1485"/>
        <v>0</v>
      </c>
      <c r="F18996" s="219">
        <f t="shared" si="1489"/>
        <v>61360</v>
      </c>
      <c r="G18996" s="219">
        <f t="shared" si="1486"/>
        <v>61360</v>
      </c>
    </row>
    <row r="18997" spans="3:7" x14ac:dyDescent="0.25">
      <c r="C18997" s="219">
        <f t="shared" si="1487"/>
        <v>61361</v>
      </c>
      <c r="D18997" s="208" t="b">
        <f t="shared" si="1488"/>
        <v>0</v>
      </c>
      <c r="E18997" s="220" t="b">
        <f t="shared" si="1485"/>
        <v>0</v>
      </c>
      <c r="F18997" s="219">
        <f t="shared" si="1489"/>
        <v>61361</v>
      </c>
      <c r="G18997" s="219">
        <f t="shared" si="1486"/>
        <v>61361</v>
      </c>
    </row>
    <row r="18998" spans="3:7" x14ac:dyDescent="0.25">
      <c r="C18998" s="219">
        <f t="shared" si="1487"/>
        <v>61362</v>
      </c>
      <c r="D18998" s="208" t="b">
        <f t="shared" si="1488"/>
        <v>1</v>
      </c>
      <c r="E18998" s="220" t="b">
        <f t="shared" si="1485"/>
        <v>0</v>
      </c>
      <c r="F18998" s="219" t="b">
        <f t="shared" si="1489"/>
        <v>0</v>
      </c>
      <c r="G18998" s="219">
        <f t="shared" si="1486"/>
        <v>61364</v>
      </c>
    </row>
    <row r="18999" spans="3:7" x14ac:dyDescent="0.25">
      <c r="C18999" s="219">
        <f t="shared" si="1487"/>
        <v>61363</v>
      </c>
      <c r="D18999" s="208" t="b">
        <f t="shared" si="1488"/>
        <v>1</v>
      </c>
      <c r="E18999" s="220" t="b">
        <f t="shared" si="1485"/>
        <v>1</v>
      </c>
      <c r="F18999" s="219" t="b">
        <f t="shared" si="1489"/>
        <v>0</v>
      </c>
      <c r="G18999" s="219">
        <f t="shared" si="1486"/>
        <v>61364</v>
      </c>
    </row>
    <row r="19000" spans="3:7" x14ac:dyDescent="0.25">
      <c r="C19000" s="219">
        <f t="shared" si="1487"/>
        <v>61364</v>
      </c>
      <c r="D19000" s="208" t="b">
        <f t="shared" si="1488"/>
        <v>0</v>
      </c>
      <c r="E19000" s="220" t="b">
        <f t="shared" si="1485"/>
        <v>0</v>
      </c>
      <c r="F19000" s="219">
        <f t="shared" si="1489"/>
        <v>61364</v>
      </c>
      <c r="G19000" s="219">
        <f t="shared" si="1486"/>
        <v>61364</v>
      </c>
    </row>
    <row r="19001" spans="3:7" x14ac:dyDescent="0.25">
      <c r="C19001" s="219">
        <f t="shared" si="1487"/>
        <v>61365</v>
      </c>
      <c r="D19001" s="208" t="b">
        <f t="shared" si="1488"/>
        <v>0</v>
      </c>
      <c r="E19001" s="220" t="b">
        <f t="shared" si="1485"/>
        <v>0</v>
      </c>
      <c r="F19001" s="219">
        <f t="shared" si="1489"/>
        <v>61365</v>
      </c>
      <c r="G19001" s="219">
        <f t="shared" si="1486"/>
        <v>61365</v>
      </c>
    </row>
    <row r="19002" spans="3:7" x14ac:dyDescent="0.25">
      <c r="C19002" s="219">
        <f t="shared" si="1487"/>
        <v>61366</v>
      </c>
      <c r="D19002" s="208" t="b">
        <f t="shared" si="1488"/>
        <v>0</v>
      </c>
      <c r="E19002" s="220" t="b">
        <f t="shared" si="1485"/>
        <v>0</v>
      </c>
      <c r="F19002" s="219">
        <f t="shared" si="1489"/>
        <v>61366</v>
      </c>
      <c r="G19002" s="219">
        <f t="shared" si="1486"/>
        <v>61366</v>
      </c>
    </row>
    <row r="19003" spans="3:7" x14ac:dyDescent="0.25">
      <c r="C19003" s="219">
        <f t="shared" si="1487"/>
        <v>61367</v>
      </c>
      <c r="D19003" s="208" t="b">
        <f t="shared" si="1488"/>
        <v>0</v>
      </c>
      <c r="E19003" s="220" t="b">
        <f t="shared" si="1485"/>
        <v>0</v>
      </c>
      <c r="F19003" s="219">
        <f t="shared" si="1489"/>
        <v>61367</v>
      </c>
      <c r="G19003" s="219">
        <f t="shared" si="1486"/>
        <v>61367</v>
      </c>
    </row>
    <row r="19004" spans="3:7" x14ac:dyDescent="0.25">
      <c r="C19004" s="219">
        <f t="shared" si="1487"/>
        <v>61368</v>
      </c>
      <c r="D19004" s="208" t="b">
        <f t="shared" si="1488"/>
        <v>0</v>
      </c>
      <c r="E19004" s="220" t="b">
        <f t="shared" si="1485"/>
        <v>0</v>
      </c>
      <c r="F19004" s="219">
        <f t="shared" si="1489"/>
        <v>61368</v>
      </c>
      <c r="G19004" s="219">
        <f t="shared" si="1486"/>
        <v>61368</v>
      </c>
    </row>
    <row r="19005" spans="3:7" x14ac:dyDescent="0.25">
      <c r="C19005" s="219">
        <f t="shared" si="1487"/>
        <v>61369</v>
      </c>
      <c r="D19005" s="208" t="b">
        <f t="shared" si="1488"/>
        <v>1</v>
      </c>
      <c r="E19005" s="220" t="b">
        <f t="shared" si="1485"/>
        <v>0</v>
      </c>
      <c r="F19005" s="219" t="b">
        <f t="shared" si="1489"/>
        <v>0</v>
      </c>
      <c r="G19005" s="219">
        <f t="shared" si="1486"/>
        <v>61371</v>
      </c>
    </row>
    <row r="19006" spans="3:7" x14ac:dyDescent="0.25">
      <c r="C19006" s="219">
        <f t="shared" si="1487"/>
        <v>61370</v>
      </c>
      <c r="D19006" s="208" t="b">
        <f t="shared" si="1488"/>
        <v>1</v>
      </c>
      <c r="E19006" s="220" t="b">
        <f t="shared" si="1485"/>
        <v>0</v>
      </c>
      <c r="F19006" s="219" t="b">
        <f t="shared" si="1489"/>
        <v>0</v>
      </c>
      <c r="G19006" s="219">
        <f t="shared" si="1486"/>
        <v>61371</v>
      </c>
    </row>
    <row r="19007" spans="3:7" x14ac:dyDescent="0.25">
      <c r="C19007" s="219">
        <f t="shared" si="1487"/>
        <v>61371</v>
      </c>
      <c r="D19007" s="208" t="b">
        <f t="shared" si="1488"/>
        <v>0</v>
      </c>
      <c r="E19007" s="220" t="b">
        <f t="shared" si="1485"/>
        <v>0</v>
      </c>
      <c r="F19007" s="219">
        <f t="shared" si="1489"/>
        <v>61371</v>
      </c>
      <c r="G19007" s="219">
        <f t="shared" si="1486"/>
        <v>61371</v>
      </c>
    </row>
    <row r="19008" spans="3:7" x14ac:dyDescent="0.25">
      <c r="C19008" s="219">
        <f t="shared" si="1487"/>
        <v>61372</v>
      </c>
      <c r="D19008" s="208" t="b">
        <f t="shared" si="1488"/>
        <v>0</v>
      </c>
      <c r="E19008" s="220" t="b">
        <f t="shared" si="1485"/>
        <v>0</v>
      </c>
      <c r="F19008" s="219">
        <f t="shared" si="1489"/>
        <v>61372</v>
      </c>
      <c r="G19008" s="219">
        <f t="shared" si="1486"/>
        <v>61372</v>
      </c>
    </row>
    <row r="19009" spans="3:7" x14ac:dyDescent="0.25">
      <c r="C19009" s="219">
        <f t="shared" si="1487"/>
        <v>61373</v>
      </c>
      <c r="D19009" s="208" t="b">
        <f t="shared" si="1488"/>
        <v>0</v>
      </c>
      <c r="E19009" s="220" t="b">
        <f t="shared" si="1485"/>
        <v>0</v>
      </c>
      <c r="F19009" s="219">
        <f t="shared" si="1489"/>
        <v>61373</v>
      </c>
      <c r="G19009" s="219">
        <f t="shared" si="1486"/>
        <v>61373</v>
      </c>
    </row>
    <row r="19010" spans="3:7" x14ac:dyDescent="0.25">
      <c r="C19010" s="219">
        <f t="shared" si="1487"/>
        <v>61374</v>
      </c>
      <c r="D19010" s="208" t="b">
        <f t="shared" si="1488"/>
        <v>0</v>
      </c>
      <c r="E19010" s="220" t="b">
        <f t="shared" si="1485"/>
        <v>0</v>
      </c>
      <c r="F19010" s="219">
        <f t="shared" si="1489"/>
        <v>61374</v>
      </c>
      <c r="G19010" s="219">
        <f t="shared" si="1486"/>
        <v>61374</v>
      </c>
    </row>
    <row r="19011" spans="3:7" x14ac:dyDescent="0.25">
      <c r="C19011" s="219">
        <f t="shared" si="1487"/>
        <v>61375</v>
      </c>
      <c r="D19011" s="208" t="b">
        <f t="shared" si="1488"/>
        <v>0</v>
      </c>
      <c r="E19011" s="220" t="b">
        <f t="shared" si="1485"/>
        <v>0</v>
      </c>
      <c r="F19011" s="219">
        <f t="shared" si="1489"/>
        <v>61375</v>
      </c>
      <c r="G19011" s="219">
        <f t="shared" si="1486"/>
        <v>61375</v>
      </c>
    </row>
    <row r="19012" spans="3:7" x14ac:dyDescent="0.25">
      <c r="C19012" s="219">
        <f t="shared" si="1487"/>
        <v>61376</v>
      </c>
      <c r="D19012" s="208" t="b">
        <f t="shared" si="1488"/>
        <v>1</v>
      </c>
      <c r="E19012" s="220" t="b">
        <f t="shared" si="1485"/>
        <v>0</v>
      </c>
      <c r="F19012" s="219" t="b">
        <f t="shared" si="1489"/>
        <v>0</v>
      </c>
      <c r="G19012" s="219">
        <f t="shared" si="1486"/>
        <v>61378</v>
      </c>
    </row>
    <row r="19013" spans="3:7" x14ac:dyDescent="0.25">
      <c r="C19013" s="219">
        <f t="shared" si="1487"/>
        <v>61377</v>
      </c>
      <c r="D19013" s="208" t="b">
        <f t="shared" si="1488"/>
        <v>1</v>
      </c>
      <c r="E19013" s="220" t="b">
        <f t="shared" si="1485"/>
        <v>0</v>
      </c>
      <c r="F19013" s="219" t="b">
        <f t="shared" si="1489"/>
        <v>0</v>
      </c>
      <c r="G19013" s="219">
        <f t="shared" si="1486"/>
        <v>61378</v>
      </c>
    </row>
    <row r="19014" spans="3:7" x14ac:dyDescent="0.25">
      <c r="C19014" s="219">
        <f t="shared" si="1487"/>
        <v>61378</v>
      </c>
      <c r="D19014" s="208" t="b">
        <f t="shared" si="1488"/>
        <v>0</v>
      </c>
      <c r="E19014" s="220" t="b">
        <f t="shared" ref="E19014:E19077" si="1490">IF(TYPE(VLOOKUP(C19014,Holydays,1,0))&lt;&gt;1,FALSE,TRUE)</f>
        <v>0</v>
      </c>
      <c r="F19014" s="219">
        <f t="shared" si="1489"/>
        <v>61378</v>
      </c>
      <c r="G19014" s="219">
        <f t="shared" ref="G19014:G19077" si="1491">IF(F19014,F19014,WORKDAY(C19014,1,Holydays))</f>
        <v>61378</v>
      </c>
    </row>
    <row r="19015" spans="3:7" x14ac:dyDescent="0.25">
      <c r="C19015" s="219">
        <f t="shared" ref="C19015:C19078" si="1492">C19014+1</f>
        <v>61379</v>
      </c>
      <c r="D19015" s="208" t="b">
        <f t="shared" ref="D19015:D19078" si="1493">IF(WEEKDAY(C19015,2)&gt;5,TRUE)</f>
        <v>0</v>
      </c>
      <c r="E19015" s="220" t="b">
        <f t="shared" si="1490"/>
        <v>0</v>
      </c>
      <c r="F19015" s="219">
        <f t="shared" ref="F19015:F19078" si="1494">IF(OR(D19015,E19015),FALSE,C19015)</f>
        <v>61379</v>
      </c>
      <c r="G19015" s="219">
        <f t="shared" si="1491"/>
        <v>61379</v>
      </c>
    </row>
    <row r="19016" spans="3:7" x14ac:dyDescent="0.25">
      <c r="C19016" s="219">
        <f t="shared" si="1492"/>
        <v>61380</v>
      </c>
      <c r="D19016" s="208" t="b">
        <f t="shared" si="1493"/>
        <v>0</v>
      </c>
      <c r="E19016" s="220" t="b">
        <f t="shared" si="1490"/>
        <v>0</v>
      </c>
      <c r="F19016" s="219">
        <f t="shared" si="1494"/>
        <v>61380</v>
      </c>
      <c r="G19016" s="219">
        <f t="shared" si="1491"/>
        <v>61380</v>
      </c>
    </row>
    <row r="19017" spans="3:7" x14ac:dyDescent="0.25">
      <c r="C19017" s="219">
        <f t="shared" si="1492"/>
        <v>61381</v>
      </c>
      <c r="D19017" s="208" t="b">
        <f t="shared" si="1493"/>
        <v>0</v>
      </c>
      <c r="E19017" s="220" t="b">
        <f t="shared" si="1490"/>
        <v>0</v>
      </c>
      <c r="F19017" s="219">
        <f t="shared" si="1494"/>
        <v>61381</v>
      </c>
      <c r="G19017" s="219">
        <f t="shared" si="1491"/>
        <v>61381</v>
      </c>
    </row>
    <row r="19018" spans="3:7" x14ac:dyDescent="0.25">
      <c r="C19018" s="219">
        <f t="shared" si="1492"/>
        <v>61382</v>
      </c>
      <c r="D19018" s="208" t="b">
        <f t="shared" si="1493"/>
        <v>0</v>
      </c>
      <c r="E19018" s="220" t="b">
        <f t="shared" si="1490"/>
        <v>0</v>
      </c>
      <c r="F19018" s="219">
        <f t="shared" si="1494"/>
        <v>61382</v>
      </c>
      <c r="G19018" s="219">
        <f t="shared" si="1491"/>
        <v>61382</v>
      </c>
    </row>
    <row r="19019" spans="3:7" x14ac:dyDescent="0.25">
      <c r="C19019" s="219">
        <f t="shared" si="1492"/>
        <v>61383</v>
      </c>
      <c r="D19019" s="208" t="b">
        <f t="shared" si="1493"/>
        <v>1</v>
      </c>
      <c r="E19019" s="220" t="b">
        <f t="shared" si="1490"/>
        <v>0</v>
      </c>
      <c r="F19019" s="219" t="b">
        <f t="shared" si="1494"/>
        <v>0</v>
      </c>
      <c r="G19019" s="219">
        <f t="shared" si="1491"/>
        <v>61385</v>
      </c>
    </row>
    <row r="19020" spans="3:7" x14ac:dyDescent="0.25">
      <c r="C19020" s="219">
        <f t="shared" si="1492"/>
        <v>61384</v>
      </c>
      <c r="D19020" s="208" t="b">
        <f t="shared" si="1493"/>
        <v>1</v>
      </c>
      <c r="E19020" s="220" t="b">
        <f t="shared" si="1490"/>
        <v>0</v>
      </c>
      <c r="F19020" s="219" t="b">
        <f t="shared" si="1494"/>
        <v>0</v>
      </c>
      <c r="G19020" s="219">
        <f t="shared" si="1491"/>
        <v>61385</v>
      </c>
    </row>
    <row r="19021" spans="3:7" x14ac:dyDescent="0.25">
      <c r="C19021" s="219">
        <f t="shared" si="1492"/>
        <v>61385</v>
      </c>
      <c r="D19021" s="208" t="b">
        <f t="shared" si="1493"/>
        <v>0</v>
      </c>
      <c r="E19021" s="220" t="b">
        <f t="shared" si="1490"/>
        <v>0</v>
      </c>
      <c r="F19021" s="219">
        <f t="shared" si="1494"/>
        <v>61385</v>
      </c>
      <c r="G19021" s="219">
        <f t="shared" si="1491"/>
        <v>61385</v>
      </c>
    </row>
    <row r="19022" spans="3:7" x14ac:dyDescent="0.25">
      <c r="C19022" s="219">
        <f t="shared" si="1492"/>
        <v>61386</v>
      </c>
      <c r="D19022" s="208" t="b">
        <f t="shared" si="1493"/>
        <v>0</v>
      </c>
      <c r="E19022" s="220" t="b">
        <f t="shared" si="1490"/>
        <v>0</v>
      </c>
      <c r="F19022" s="219">
        <f t="shared" si="1494"/>
        <v>61386</v>
      </c>
      <c r="G19022" s="219">
        <f t="shared" si="1491"/>
        <v>61386</v>
      </c>
    </row>
    <row r="19023" spans="3:7" x14ac:dyDescent="0.25">
      <c r="C19023" s="219">
        <f t="shared" si="1492"/>
        <v>61387</v>
      </c>
      <c r="D19023" s="208" t="b">
        <f t="shared" si="1493"/>
        <v>0</v>
      </c>
      <c r="E19023" s="220" t="b">
        <f t="shared" si="1490"/>
        <v>0</v>
      </c>
      <c r="F19023" s="219">
        <f t="shared" si="1494"/>
        <v>61387</v>
      </c>
      <c r="G19023" s="219">
        <f t="shared" si="1491"/>
        <v>61387</v>
      </c>
    </row>
    <row r="19024" spans="3:7" x14ac:dyDescent="0.25">
      <c r="C19024" s="219">
        <f t="shared" si="1492"/>
        <v>61388</v>
      </c>
      <c r="D19024" s="208" t="b">
        <f t="shared" si="1493"/>
        <v>0</v>
      </c>
      <c r="E19024" s="220" t="b">
        <f t="shared" si="1490"/>
        <v>0</v>
      </c>
      <c r="F19024" s="219">
        <f t="shared" si="1494"/>
        <v>61388</v>
      </c>
      <c r="G19024" s="219">
        <f t="shared" si="1491"/>
        <v>61388</v>
      </c>
    </row>
    <row r="19025" spans="3:7" x14ac:dyDescent="0.25">
      <c r="C19025" s="219">
        <f t="shared" si="1492"/>
        <v>61389</v>
      </c>
      <c r="D19025" s="208" t="b">
        <f t="shared" si="1493"/>
        <v>0</v>
      </c>
      <c r="E19025" s="220" t="b">
        <f t="shared" si="1490"/>
        <v>0</v>
      </c>
      <c r="F19025" s="219">
        <f t="shared" si="1494"/>
        <v>61389</v>
      </c>
      <c r="G19025" s="219">
        <f t="shared" si="1491"/>
        <v>61389</v>
      </c>
    </row>
    <row r="19026" spans="3:7" x14ac:dyDescent="0.25">
      <c r="C19026" s="219">
        <f t="shared" si="1492"/>
        <v>61390</v>
      </c>
      <c r="D19026" s="208" t="b">
        <f t="shared" si="1493"/>
        <v>1</v>
      </c>
      <c r="E19026" s="220" t="b">
        <f t="shared" si="1490"/>
        <v>0</v>
      </c>
      <c r="F19026" s="219" t="b">
        <f t="shared" si="1494"/>
        <v>0</v>
      </c>
      <c r="G19026" s="219">
        <f t="shared" si="1491"/>
        <v>61392</v>
      </c>
    </row>
    <row r="19027" spans="3:7" x14ac:dyDescent="0.25">
      <c r="C19027" s="219">
        <f t="shared" si="1492"/>
        <v>61391</v>
      </c>
      <c r="D19027" s="208" t="b">
        <f t="shared" si="1493"/>
        <v>1</v>
      </c>
      <c r="E19027" s="220" t="b">
        <f t="shared" si="1490"/>
        <v>0</v>
      </c>
      <c r="F19027" s="219" t="b">
        <f t="shared" si="1494"/>
        <v>0</v>
      </c>
      <c r="G19027" s="219">
        <f t="shared" si="1491"/>
        <v>61392</v>
      </c>
    </row>
    <row r="19028" spans="3:7" x14ac:dyDescent="0.25">
      <c r="C19028" s="219">
        <f t="shared" si="1492"/>
        <v>61392</v>
      </c>
      <c r="D19028" s="208" t="b">
        <f t="shared" si="1493"/>
        <v>0</v>
      </c>
      <c r="E19028" s="220" t="b">
        <f t="shared" si="1490"/>
        <v>0</v>
      </c>
      <c r="F19028" s="219">
        <f t="shared" si="1494"/>
        <v>61392</v>
      </c>
      <c r="G19028" s="219">
        <f t="shared" si="1491"/>
        <v>61392</v>
      </c>
    </row>
    <row r="19029" spans="3:7" x14ac:dyDescent="0.25">
      <c r="C19029" s="219">
        <f t="shared" si="1492"/>
        <v>61393</v>
      </c>
      <c r="D19029" s="208" t="b">
        <f t="shared" si="1493"/>
        <v>0</v>
      </c>
      <c r="E19029" s="220" t="b">
        <f t="shared" si="1490"/>
        <v>0</v>
      </c>
      <c r="F19029" s="219">
        <f t="shared" si="1494"/>
        <v>61393</v>
      </c>
      <c r="G19029" s="219">
        <f t="shared" si="1491"/>
        <v>61393</v>
      </c>
    </row>
    <row r="19030" spans="3:7" x14ac:dyDescent="0.25">
      <c r="C19030" s="219">
        <f t="shared" si="1492"/>
        <v>61394</v>
      </c>
      <c r="D19030" s="208" t="b">
        <f t="shared" si="1493"/>
        <v>0</v>
      </c>
      <c r="E19030" s="220" t="b">
        <f t="shared" si="1490"/>
        <v>0</v>
      </c>
      <c r="F19030" s="219">
        <f t="shared" si="1494"/>
        <v>61394</v>
      </c>
      <c r="G19030" s="219">
        <f t="shared" si="1491"/>
        <v>61394</v>
      </c>
    </row>
    <row r="19031" spans="3:7" x14ac:dyDescent="0.25">
      <c r="C19031" s="219">
        <f t="shared" si="1492"/>
        <v>61395</v>
      </c>
      <c r="D19031" s="208" t="b">
        <f t="shared" si="1493"/>
        <v>0</v>
      </c>
      <c r="E19031" s="220" t="b">
        <f t="shared" si="1490"/>
        <v>0</v>
      </c>
      <c r="F19031" s="219">
        <f t="shared" si="1494"/>
        <v>61395</v>
      </c>
      <c r="G19031" s="219">
        <f t="shared" si="1491"/>
        <v>61395</v>
      </c>
    </row>
    <row r="19032" spans="3:7" x14ac:dyDescent="0.25">
      <c r="C19032" s="219">
        <f t="shared" si="1492"/>
        <v>61396</v>
      </c>
      <c r="D19032" s="208" t="b">
        <f t="shared" si="1493"/>
        <v>0</v>
      </c>
      <c r="E19032" s="220" t="b">
        <f t="shared" si="1490"/>
        <v>0</v>
      </c>
      <c r="F19032" s="219">
        <f t="shared" si="1494"/>
        <v>61396</v>
      </c>
      <c r="G19032" s="219">
        <f t="shared" si="1491"/>
        <v>61396</v>
      </c>
    </row>
    <row r="19033" spans="3:7" x14ac:dyDescent="0.25">
      <c r="C19033" s="219">
        <f t="shared" si="1492"/>
        <v>61397</v>
      </c>
      <c r="D19033" s="208" t="b">
        <f t="shared" si="1493"/>
        <v>1</v>
      </c>
      <c r="E19033" s="220" t="b">
        <f t="shared" si="1490"/>
        <v>0</v>
      </c>
      <c r="F19033" s="219" t="b">
        <f t="shared" si="1494"/>
        <v>0</v>
      </c>
      <c r="G19033" s="219">
        <f t="shared" si="1491"/>
        <v>61399</v>
      </c>
    </row>
    <row r="19034" spans="3:7" x14ac:dyDescent="0.25">
      <c r="C19034" s="219">
        <f t="shared" si="1492"/>
        <v>61398</v>
      </c>
      <c r="D19034" s="208" t="b">
        <f t="shared" si="1493"/>
        <v>1</v>
      </c>
      <c r="E19034" s="220" t="b">
        <f t="shared" si="1490"/>
        <v>0</v>
      </c>
      <c r="F19034" s="219" t="b">
        <f t="shared" si="1494"/>
        <v>0</v>
      </c>
      <c r="G19034" s="219">
        <f t="shared" si="1491"/>
        <v>61399</v>
      </c>
    </row>
    <row r="19035" spans="3:7" x14ac:dyDescent="0.25">
      <c r="C19035" s="219">
        <f t="shared" si="1492"/>
        <v>61399</v>
      </c>
      <c r="D19035" s="208" t="b">
        <f t="shared" si="1493"/>
        <v>0</v>
      </c>
      <c r="E19035" s="220" t="b">
        <f t="shared" si="1490"/>
        <v>0</v>
      </c>
      <c r="F19035" s="219">
        <f t="shared" si="1494"/>
        <v>61399</v>
      </c>
      <c r="G19035" s="219">
        <f t="shared" si="1491"/>
        <v>61399</v>
      </c>
    </row>
    <row r="19036" spans="3:7" x14ac:dyDescent="0.25">
      <c r="C19036" s="219">
        <f t="shared" si="1492"/>
        <v>61400</v>
      </c>
      <c r="D19036" s="208" t="b">
        <f t="shared" si="1493"/>
        <v>0</v>
      </c>
      <c r="E19036" s="220" t="b">
        <f t="shared" si="1490"/>
        <v>0</v>
      </c>
      <c r="F19036" s="219">
        <f t="shared" si="1494"/>
        <v>61400</v>
      </c>
      <c r="G19036" s="219">
        <f t="shared" si="1491"/>
        <v>61400</v>
      </c>
    </row>
    <row r="19037" spans="3:7" x14ac:dyDescent="0.25">
      <c r="C19037" s="219">
        <f t="shared" si="1492"/>
        <v>61401</v>
      </c>
      <c r="D19037" s="208" t="b">
        <f t="shared" si="1493"/>
        <v>0</v>
      </c>
      <c r="E19037" s="220" t="b">
        <f t="shared" si="1490"/>
        <v>0</v>
      </c>
      <c r="F19037" s="219">
        <f t="shared" si="1494"/>
        <v>61401</v>
      </c>
      <c r="G19037" s="219">
        <f t="shared" si="1491"/>
        <v>61401</v>
      </c>
    </row>
    <row r="19038" spans="3:7" x14ac:dyDescent="0.25">
      <c r="C19038" s="219">
        <f t="shared" si="1492"/>
        <v>61402</v>
      </c>
      <c r="D19038" s="208" t="b">
        <f t="shared" si="1493"/>
        <v>0</v>
      </c>
      <c r="E19038" s="220" t="b">
        <f t="shared" si="1490"/>
        <v>0</v>
      </c>
      <c r="F19038" s="219">
        <f t="shared" si="1494"/>
        <v>61402</v>
      </c>
      <c r="G19038" s="219">
        <f t="shared" si="1491"/>
        <v>61402</v>
      </c>
    </row>
    <row r="19039" spans="3:7" x14ac:dyDescent="0.25">
      <c r="C19039" s="219">
        <f t="shared" si="1492"/>
        <v>61403</v>
      </c>
      <c r="D19039" s="208" t="b">
        <f t="shared" si="1493"/>
        <v>0</v>
      </c>
      <c r="E19039" s="220" t="b">
        <f t="shared" si="1490"/>
        <v>0</v>
      </c>
      <c r="F19039" s="219">
        <f t="shared" si="1494"/>
        <v>61403</v>
      </c>
      <c r="G19039" s="219">
        <f t="shared" si="1491"/>
        <v>61403</v>
      </c>
    </row>
    <row r="19040" spans="3:7" x14ac:dyDescent="0.25">
      <c r="C19040" s="219">
        <f t="shared" si="1492"/>
        <v>61404</v>
      </c>
      <c r="D19040" s="208" t="b">
        <f t="shared" si="1493"/>
        <v>1</v>
      </c>
      <c r="E19040" s="220" t="b">
        <f t="shared" si="1490"/>
        <v>0</v>
      </c>
      <c r="F19040" s="219" t="b">
        <f t="shared" si="1494"/>
        <v>0</v>
      </c>
      <c r="G19040" s="219">
        <f t="shared" si="1491"/>
        <v>61406</v>
      </c>
    </row>
    <row r="19041" spans="3:7" x14ac:dyDescent="0.25">
      <c r="C19041" s="219">
        <f t="shared" si="1492"/>
        <v>61405</v>
      </c>
      <c r="D19041" s="208" t="b">
        <f t="shared" si="1493"/>
        <v>1</v>
      </c>
      <c r="E19041" s="220" t="b">
        <f t="shared" si="1490"/>
        <v>0</v>
      </c>
      <c r="F19041" s="219" t="b">
        <f t="shared" si="1494"/>
        <v>0</v>
      </c>
      <c r="G19041" s="219">
        <f t="shared" si="1491"/>
        <v>61406</v>
      </c>
    </row>
    <row r="19042" spans="3:7" x14ac:dyDescent="0.25">
      <c r="C19042" s="219">
        <f t="shared" si="1492"/>
        <v>61406</v>
      </c>
      <c r="D19042" s="208" t="b">
        <f t="shared" si="1493"/>
        <v>0</v>
      </c>
      <c r="E19042" s="220" t="b">
        <f t="shared" si="1490"/>
        <v>0</v>
      </c>
      <c r="F19042" s="219">
        <f t="shared" si="1494"/>
        <v>61406</v>
      </c>
      <c r="G19042" s="219">
        <f t="shared" si="1491"/>
        <v>61406</v>
      </c>
    </row>
    <row r="19043" spans="3:7" x14ac:dyDescent="0.25">
      <c r="C19043" s="219">
        <f t="shared" si="1492"/>
        <v>61407</v>
      </c>
      <c r="D19043" s="208" t="b">
        <f t="shared" si="1493"/>
        <v>0</v>
      </c>
      <c r="E19043" s="220" t="b">
        <f t="shared" si="1490"/>
        <v>0</v>
      </c>
      <c r="F19043" s="219">
        <f t="shared" si="1494"/>
        <v>61407</v>
      </c>
      <c r="G19043" s="219">
        <f t="shared" si="1491"/>
        <v>61407</v>
      </c>
    </row>
    <row r="19044" spans="3:7" x14ac:dyDescent="0.25">
      <c r="C19044" s="219">
        <f t="shared" si="1492"/>
        <v>61408</v>
      </c>
      <c r="D19044" s="208" t="b">
        <f t="shared" si="1493"/>
        <v>0</v>
      </c>
      <c r="E19044" s="220" t="b">
        <f t="shared" si="1490"/>
        <v>0</v>
      </c>
      <c r="F19044" s="219">
        <f t="shared" si="1494"/>
        <v>61408</v>
      </c>
      <c r="G19044" s="219">
        <f t="shared" si="1491"/>
        <v>61408</v>
      </c>
    </row>
    <row r="19045" spans="3:7" x14ac:dyDescent="0.25">
      <c r="C19045" s="219">
        <f t="shared" si="1492"/>
        <v>61409</v>
      </c>
      <c r="D19045" s="208" t="b">
        <f t="shared" si="1493"/>
        <v>0</v>
      </c>
      <c r="E19045" s="220" t="b">
        <f t="shared" si="1490"/>
        <v>0</v>
      </c>
      <c r="F19045" s="219">
        <f t="shared" si="1494"/>
        <v>61409</v>
      </c>
      <c r="G19045" s="219">
        <f t="shared" si="1491"/>
        <v>61409</v>
      </c>
    </row>
    <row r="19046" spans="3:7" x14ac:dyDescent="0.25">
      <c r="C19046" s="219">
        <f t="shared" si="1492"/>
        <v>61410</v>
      </c>
      <c r="D19046" s="208" t="b">
        <f t="shared" si="1493"/>
        <v>0</v>
      </c>
      <c r="E19046" s="220" t="b">
        <f t="shared" si="1490"/>
        <v>0</v>
      </c>
      <c r="F19046" s="219">
        <f t="shared" si="1494"/>
        <v>61410</v>
      </c>
      <c r="G19046" s="219">
        <f t="shared" si="1491"/>
        <v>61410</v>
      </c>
    </row>
    <row r="19047" spans="3:7" x14ac:dyDescent="0.25">
      <c r="C19047" s="219">
        <f t="shared" si="1492"/>
        <v>61411</v>
      </c>
      <c r="D19047" s="208" t="b">
        <f t="shared" si="1493"/>
        <v>1</v>
      </c>
      <c r="E19047" s="220" t="b">
        <f t="shared" si="1490"/>
        <v>0</v>
      </c>
      <c r="F19047" s="219" t="b">
        <f t="shared" si="1494"/>
        <v>0</v>
      </c>
      <c r="G19047" s="219">
        <f t="shared" si="1491"/>
        <v>61413</v>
      </c>
    </row>
    <row r="19048" spans="3:7" x14ac:dyDescent="0.25">
      <c r="C19048" s="219">
        <f t="shared" si="1492"/>
        <v>61412</v>
      </c>
      <c r="D19048" s="208" t="b">
        <f t="shared" si="1493"/>
        <v>1</v>
      </c>
      <c r="E19048" s="220" t="b">
        <f t="shared" si="1490"/>
        <v>0</v>
      </c>
      <c r="F19048" s="219" t="b">
        <f t="shared" si="1494"/>
        <v>0</v>
      </c>
      <c r="G19048" s="219">
        <f t="shared" si="1491"/>
        <v>61413</v>
      </c>
    </row>
    <row r="19049" spans="3:7" x14ac:dyDescent="0.25">
      <c r="C19049" s="219">
        <f t="shared" si="1492"/>
        <v>61413</v>
      </c>
      <c r="D19049" s="208" t="b">
        <f t="shared" si="1493"/>
        <v>0</v>
      </c>
      <c r="E19049" s="220" t="b">
        <f t="shared" si="1490"/>
        <v>0</v>
      </c>
      <c r="F19049" s="219">
        <f t="shared" si="1494"/>
        <v>61413</v>
      </c>
      <c r="G19049" s="219">
        <f t="shared" si="1491"/>
        <v>61413</v>
      </c>
    </row>
    <row r="19050" spans="3:7" x14ac:dyDescent="0.25">
      <c r="C19050" s="219">
        <f t="shared" si="1492"/>
        <v>61414</v>
      </c>
      <c r="D19050" s="208" t="b">
        <f t="shared" si="1493"/>
        <v>0</v>
      </c>
      <c r="E19050" s="220" t="b">
        <f t="shared" si="1490"/>
        <v>0</v>
      </c>
      <c r="F19050" s="219">
        <f t="shared" si="1494"/>
        <v>61414</v>
      </c>
      <c r="G19050" s="219">
        <f t="shared" si="1491"/>
        <v>61414</v>
      </c>
    </row>
    <row r="19051" spans="3:7" x14ac:dyDescent="0.25">
      <c r="C19051" s="219">
        <f t="shared" si="1492"/>
        <v>61415</v>
      </c>
      <c r="D19051" s="208" t="b">
        <f t="shared" si="1493"/>
        <v>0</v>
      </c>
      <c r="E19051" s="220" t="b">
        <f t="shared" si="1490"/>
        <v>0</v>
      </c>
      <c r="F19051" s="219">
        <f t="shared" si="1494"/>
        <v>61415</v>
      </c>
      <c r="G19051" s="219">
        <f t="shared" si="1491"/>
        <v>61415</v>
      </c>
    </row>
    <row r="19052" spans="3:7" x14ac:dyDescent="0.25">
      <c r="C19052" s="219">
        <f t="shared" si="1492"/>
        <v>61416</v>
      </c>
      <c r="D19052" s="208" t="b">
        <f t="shared" si="1493"/>
        <v>0</v>
      </c>
      <c r="E19052" s="220" t="b">
        <f t="shared" si="1490"/>
        <v>0</v>
      </c>
      <c r="F19052" s="219">
        <f t="shared" si="1494"/>
        <v>61416</v>
      </c>
      <c r="G19052" s="219">
        <f t="shared" si="1491"/>
        <v>61416</v>
      </c>
    </row>
    <row r="19053" spans="3:7" x14ac:dyDescent="0.25">
      <c r="C19053" s="219">
        <f t="shared" si="1492"/>
        <v>61417</v>
      </c>
      <c r="D19053" s="208" t="b">
        <f t="shared" si="1493"/>
        <v>0</v>
      </c>
      <c r="E19053" s="220" t="b">
        <f t="shared" si="1490"/>
        <v>0</v>
      </c>
      <c r="F19053" s="219">
        <f t="shared" si="1494"/>
        <v>61417</v>
      </c>
      <c r="G19053" s="219">
        <f t="shared" si="1491"/>
        <v>61417</v>
      </c>
    </row>
    <row r="19054" spans="3:7" x14ac:dyDescent="0.25">
      <c r="C19054" s="219">
        <f t="shared" si="1492"/>
        <v>61418</v>
      </c>
      <c r="D19054" s="208" t="b">
        <f t="shared" si="1493"/>
        <v>1</v>
      </c>
      <c r="E19054" s="220" t="b">
        <f t="shared" si="1490"/>
        <v>0</v>
      </c>
      <c r="F19054" s="219" t="b">
        <f t="shared" si="1494"/>
        <v>0</v>
      </c>
      <c r="G19054" s="219">
        <f t="shared" si="1491"/>
        <v>61420</v>
      </c>
    </row>
    <row r="19055" spans="3:7" x14ac:dyDescent="0.25">
      <c r="C19055" s="219">
        <f t="shared" si="1492"/>
        <v>61419</v>
      </c>
      <c r="D19055" s="208" t="b">
        <f t="shared" si="1493"/>
        <v>1</v>
      </c>
      <c r="E19055" s="220" t="b">
        <f t="shared" si="1490"/>
        <v>0</v>
      </c>
      <c r="F19055" s="219" t="b">
        <f t="shared" si="1494"/>
        <v>0</v>
      </c>
      <c r="G19055" s="219">
        <f t="shared" si="1491"/>
        <v>61420</v>
      </c>
    </row>
    <row r="19056" spans="3:7" x14ac:dyDescent="0.25">
      <c r="C19056" s="219">
        <f t="shared" si="1492"/>
        <v>61420</v>
      </c>
      <c r="D19056" s="208" t="b">
        <f t="shared" si="1493"/>
        <v>0</v>
      </c>
      <c r="E19056" s="220" t="b">
        <f t="shared" si="1490"/>
        <v>0</v>
      </c>
      <c r="F19056" s="219">
        <f t="shared" si="1494"/>
        <v>61420</v>
      </c>
      <c r="G19056" s="219">
        <f t="shared" si="1491"/>
        <v>61420</v>
      </c>
    </row>
    <row r="19057" spans="3:7" x14ac:dyDescent="0.25">
      <c r="C19057" s="219">
        <f t="shared" si="1492"/>
        <v>61421</v>
      </c>
      <c r="D19057" s="208" t="b">
        <f t="shared" si="1493"/>
        <v>0</v>
      </c>
      <c r="E19057" s="220" t="b">
        <f t="shared" si="1490"/>
        <v>0</v>
      </c>
      <c r="F19057" s="219">
        <f t="shared" si="1494"/>
        <v>61421</v>
      </c>
      <c r="G19057" s="219">
        <f t="shared" si="1491"/>
        <v>61421</v>
      </c>
    </row>
    <row r="19058" spans="3:7" x14ac:dyDescent="0.25">
      <c r="C19058" s="219">
        <f t="shared" si="1492"/>
        <v>61422</v>
      </c>
      <c r="D19058" s="208" t="b">
        <f t="shared" si="1493"/>
        <v>0</v>
      </c>
      <c r="E19058" s="220" t="b">
        <f t="shared" si="1490"/>
        <v>0</v>
      </c>
      <c r="F19058" s="219">
        <f t="shared" si="1494"/>
        <v>61422</v>
      </c>
      <c r="G19058" s="219">
        <f t="shared" si="1491"/>
        <v>61422</v>
      </c>
    </row>
    <row r="19059" spans="3:7" x14ac:dyDescent="0.25">
      <c r="C19059" s="219">
        <f t="shared" si="1492"/>
        <v>61423</v>
      </c>
      <c r="D19059" s="208" t="b">
        <f t="shared" si="1493"/>
        <v>0</v>
      </c>
      <c r="E19059" s="220" t="b">
        <f t="shared" si="1490"/>
        <v>0</v>
      </c>
      <c r="F19059" s="219">
        <f t="shared" si="1494"/>
        <v>61423</v>
      </c>
      <c r="G19059" s="219">
        <f t="shared" si="1491"/>
        <v>61423</v>
      </c>
    </row>
    <row r="19060" spans="3:7" x14ac:dyDescent="0.25">
      <c r="C19060" s="219">
        <f t="shared" si="1492"/>
        <v>61424</v>
      </c>
      <c r="D19060" s="208" t="b">
        <f t="shared" si="1493"/>
        <v>0</v>
      </c>
      <c r="E19060" s="220" t="b">
        <f t="shared" si="1490"/>
        <v>0</v>
      </c>
      <c r="F19060" s="219">
        <f t="shared" si="1494"/>
        <v>61424</v>
      </c>
      <c r="G19060" s="219">
        <f t="shared" si="1491"/>
        <v>61424</v>
      </c>
    </row>
    <row r="19061" spans="3:7" x14ac:dyDescent="0.25">
      <c r="C19061" s="219">
        <f t="shared" si="1492"/>
        <v>61425</v>
      </c>
      <c r="D19061" s="208" t="b">
        <f t="shared" si="1493"/>
        <v>1</v>
      </c>
      <c r="E19061" s="220" t="b">
        <f t="shared" si="1490"/>
        <v>0</v>
      </c>
      <c r="F19061" s="219" t="b">
        <f t="shared" si="1494"/>
        <v>0</v>
      </c>
      <c r="G19061" s="219">
        <f t="shared" si="1491"/>
        <v>61427</v>
      </c>
    </row>
    <row r="19062" spans="3:7" x14ac:dyDescent="0.25">
      <c r="C19062" s="219">
        <f t="shared" si="1492"/>
        <v>61426</v>
      </c>
      <c r="D19062" s="208" t="b">
        <f t="shared" si="1493"/>
        <v>1</v>
      </c>
      <c r="E19062" s="220" t="b">
        <f t="shared" si="1490"/>
        <v>0</v>
      </c>
      <c r="F19062" s="219" t="b">
        <f t="shared" si="1494"/>
        <v>0</v>
      </c>
      <c r="G19062" s="219">
        <f t="shared" si="1491"/>
        <v>61427</v>
      </c>
    </row>
    <row r="19063" spans="3:7" x14ac:dyDescent="0.25">
      <c r="C19063" s="219">
        <f t="shared" si="1492"/>
        <v>61427</v>
      </c>
      <c r="D19063" s="208" t="b">
        <f t="shared" si="1493"/>
        <v>0</v>
      </c>
      <c r="E19063" s="220" t="b">
        <f t="shared" si="1490"/>
        <v>0</v>
      </c>
      <c r="F19063" s="219">
        <f t="shared" si="1494"/>
        <v>61427</v>
      </c>
      <c r="G19063" s="219">
        <f t="shared" si="1491"/>
        <v>61427</v>
      </c>
    </row>
    <row r="19064" spans="3:7" x14ac:dyDescent="0.25">
      <c r="C19064" s="219">
        <f t="shared" si="1492"/>
        <v>61428</v>
      </c>
      <c r="D19064" s="208" t="b">
        <f t="shared" si="1493"/>
        <v>0</v>
      </c>
      <c r="E19064" s="220" t="b">
        <f t="shared" si="1490"/>
        <v>0</v>
      </c>
      <c r="F19064" s="219">
        <f t="shared" si="1494"/>
        <v>61428</v>
      </c>
      <c r="G19064" s="219">
        <f t="shared" si="1491"/>
        <v>61428</v>
      </c>
    </row>
    <row r="19065" spans="3:7" x14ac:dyDescent="0.25">
      <c r="C19065" s="219">
        <f t="shared" si="1492"/>
        <v>61429</v>
      </c>
      <c r="D19065" s="208" t="b">
        <f t="shared" si="1493"/>
        <v>0</v>
      </c>
      <c r="E19065" s="220" t="b">
        <f t="shared" si="1490"/>
        <v>0</v>
      </c>
      <c r="F19065" s="219">
        <f t="shared" si="1494"/>
        <v>61429</v>
      </c>
      <c r="G19065" s="219">
        <f t="shared" si="1491"/>
        <v>61429</v>
      </c>
    </row>
    <row r="19066" spans="3:7" x14ac:dyDescent="0.25">
      <c r="C19066" s="219">
        <f t="shared" si="1492"/>
        <v>61430</v>
      </c>
      <c r="D19066" s="208" t="b">
        <f t="shared" si="1493"/>
        <v>0</v>
      </c>
      <c r="E19066" s="220" t="b">
        <f t="shared" si="1490"/>
        <v>0</v>
      </c>
      <c r="F19066" s="219">
        <f t="shared" si="1494"/>
        <v>61430</v>
      </c>
      <c r="G19066" s="219">
        <f t="shared" si="1491"/>
        <v>61430</v>
      </c>
    </row>
    <row r="19067" spans="3:7" x14ac:dyDescent="0.25">
      <c r="C19067" s="219">
        <f t="shared" si="1492"/>
        <v>61431</v>
      </c>
      <c r="D19067" s="208" t="b">
        <f t="shared" si="1493"/>
        <v>0</v>
      </c>
      <c r="E19067" s="220" t="b">
        <f t="shared" si="1490"/>
        <v>0</v>
      </c>
      <c r="F19067" s="219">
        <f t="shared" si="1494"/>
        <v>61431</v>
      </c>
      <c r="G19067" s="219">
        <f t="shared" si="1491"/>
        <v>61431</v>
      </c>
    </row>
    <row r="19068" spans="3:7" x14ac:dyDescent="0.25">
      <c r="C19068" s="219">
        <f t="shared" si="1492"/>
        <v>61432</v>
      </c>
      <c r="D19068" s="208" t="b">
        <f t="shared" si="1493"/>
        <v>1</v>
      </c>
      <c r="E19068" s="220" t="b">
        <f t="shared" si="1490"/>
        <v>0</v>
      </c>
      <c r="F19068" s="219" t="b">
        <f t="shared" si="1494"/>
        <v>0</v>
      </c>
      <c r="G19068" s="219">
        <f t="shared" si="1491"/>
        <v>61434</v>
      </c>
    </row>
    <row r="19069" spans="3:7" x14ac:dyDescent="0.25">
      <c r="C19069" s="219">
        <f t="shared" si="1492"/>
        <v>61433</v>
      </c>
      <c r="D19069" s="208" t="b">
        <f t="shared" si="1493"/>
        <v>1</v>
      </c>
      <c r="E19069" s="220" t="b">
        <f t="shared" si="1490"/>
        <v>0</v>
      </c>
      <c r="F19069" s="219" t="b">
        <f t="shared" si="1494"/>
        <v>0</v>
      </c>
      <c r="G19069" s="219">
        <f t="shared" si="1491"/>
        <v>61434</v>
      </c>
    </row>
    <row r="19070" spans="3:7" x14ac:dyDescent="0.25">
      <c r="C19070" s="219">
        <f t="shared" si="1492"/>
        <v>61434</v>
      </c>
      <c r="D19070" s="208" t="b">
        <f t="shared" si="1493"/>
        <v>0</v>
      </c>
      <c r="E19070" s="220" t="b">
        <f t="shared" si="1490"/>
        <v>0</v>
      </c>
      <c r="F19070" s="219">
        <f t="shared" si="1494"/>
        <v>61434</v>
      </c>
      <c r="G19070" s="219">
        <f t="shared" si="1491"/>
        <v>61434</v>
      </c>
    </row>
    <row r="19071" spans="3:7" x14ac:dyDescent="0.25">
      <c r="C19071" s="219">
        <f t="shared" si="1492"/>
        <v>61435</v>
      </c>
      <c r="D19071" s="208" t="b">
        <f t="shared" si="1493"/>
        <v>0</v>
      </c>
      <c r="E19071" s="220" t="b">
        <f t="shared" si="1490"/>
        <v>0</v>
      </c>
      <c r="F19071" s="219">
        <f t="shared" si="1494"/>
        <v>61435</v>
      </c>
      <c r="G19071" s="219">
        <f t="shared" si="1491"/>
        <v>61435</v>
      </c>
    </row>
    <row r="19072" spans="3:7" x14ac:dyDescent="0.25">
      <c r="C19072" s="219">
        <f t="shared" si="1492"/>
        <v>61436</v>
      </c>
      <c r="D19072" s="208" t="b">
        <f t="shared" si="1493"/>
        <v>0</v>
      </c>
      <c r="E19072" s="220" t="b">
        <f t="shared" si="1490"/>
        <v>0</v>
      </c>
      <c r="F19072" s="219">
        <f t="shared" si="1494"/>
        <v>61436</v>
      </c>
      <c r="G19072" s="219">
        <f t="shared" si="1491"/>
        <v>61436</v>
      </c>
    </row>
    <row r="19073" spans="3:7" x14ac:dyDescent="0.25">
      <c r="C19073" s="219">
        <f t="shared" si="1492"/>
        <v>61437</v>
      </c>
      <c r="D19073" s="208" t="b">
        <f t="shared" si="1493"/>
        <v>0</v>
      </c>
      <c r="E19073" s="220" t="b">
        <f t="shared" si="1490"/>
        <v>0</v>
      </c>
      <c r="F19073" s="219">
        <f t="shared" si="1494"/>
        <v>61437</v>
      </c>
      <c r="G19073" s="219">
        <f t="shared" si="1491"/>
        <v>61437</v>
      </c>
    </row>
    <row r="19074" spans="3:7" x14ac:dyDescent="0.25">
      <c r="C19074" s="219">
        <f t="shared" si="1492"/>
        <v>61438</v>
      </c>
      <c r="D19074" s="208" t="b">
        <f t="shared" si="1493"/>
        <v>0</v>
      </c>
      <c r="E19074" s="220" t="b">
        <f t="shared" si="1490"/>
        <v>0</v>
      </c>
      <c r="F19074" s="219">
        <f t="shared" si="1494"/>
        <v>61438</v>
      </c>
      <c r="G19074" s="219">
        <f t="shared" si="1491"/>
        <v>61438</v>
      </c>
    </row>
    <row r="19075" spans="3:7" x14ac:dyDescent="0.25">
      <c r="C19075" s="219">
        <f t="shared" si="1492"/>
        <v>61439</v>
      </c>
      <c r="D19075" s="208" t="b">
        <f t="shared" si="1493"/>
        <v>1</v>
      </c>
      <c r="E19075" s="220" t="b">
        <f t="shared" si="1490"/>
        <v>0</v>
      </c>
      <c r="F19075" s="219" t="b">
        <f t="shared" si="1494"/>
        <v>0</v>
      </c>
      <c r="G19075" s="219">
        <f t="shared" si="1491"/>
        <v>61441</v>
      </c>
    </row>
    <row r="19076" spans="3:7" x14ac:dyDescent="0.25">
      <c r="C19076" s="219">
        <f t="shared" si="1492"/>
        <v>61440</v>
      </c>
      <c r="D19076" s="208" t="b">
        <f t="shared" si="1493"/>
        <v>1</v>
      </c>
      <c r="E19076" s="220" t="b">
        <f t="shared" si="1490"/>
        <v>0</v>
      </c>
      <c r="F19076" s="219" t="b">
        <f t="shared" si="1494"/>
        <v>0</v>
      </c>
      <c r="G19076" s="219">
        <f t="shared" si="1491"/>
        <v>61441</v>
      </c>
    </row>
    <row r="19077" spans="3:7" x14ac:dyDescent="0.25">
      <c r="C19077" s="219">
        <f t="shared" si="1492"/>
        <v>61441</v>
      </c>
      <c r="D19077" s="208" t="b">
        <f t="shared" si="1493"/>
        <v>0</v>
      </c>
      <c r="E19077" s="220" t="b">
        <f t="shared" si="1490"/>
        <v>0</v>
      </c>
      <c r="F19077" s="219">
        <f t="shared" si="1494"/>
        <v>61441</v>
      </c>
      <c r="G19077" s="219">
        <f t="shared" si="1491"/>
        <v>61441</v>
      </c>
    </row>
    <row r="19078" spans="3:7" x14ac:dyDescent="0.25">
      <c r="C19078" s="219">
        <f t="shared" si="1492"/>
        <v>61442</v>
      </c>
      <c r="D19078" s="208" t="b">
        <f t="shared" si="1493"/>
        <v>0</v>
      </c>
      <c r="E19078" s="220" t="b">
        <f t="shared" ref="E19078:E19141" si="1495">IF(TYPE(VLOOKUP(C19078,Holydays,1,0))&lt;&gt;1,FALSE,TRUE)</f>
        <v>0</v>
      </c>
      <c r="F19078" s="219">
        <f t="shared" si="1494"/>
        <v>61442</v>
      </c>
      <c r="G19078" s="219">
        <f t="shared" ref="G19078:G19141" si="1496">IF(F19078,F19078,WORKDAY(C19078,1,Holydays))</f>
        <v>61442</v>
      </c>
    </row>
    <row r="19079" spans="3:7" x14ac:dyDescent="0.25">
      <c r="C19079" s="219">
        <f t="shared" ref="C19079:C19142" si="1497">C19078+1</f>
        <v>61443</v>
      </c>
      <c r="D19079" s="208" t="b">
        <f t="shared" ref="D19079:D19142" si="1498">IF(WEEKDAY(C19079,2)&gt;5,TRUE)</f>
        <v>0</v>
      </c>
      <c r="E19079" s="220" t="b">
        <f t="shared" si="1495"/>
        <v>0</v>
      </c>
      <c r="F19079" s="219">
        <f t="shared" ref="F19079:F19142" si="1499">IF(OR(D19079,E19079),FALSE,C19079)</f>
        <v>61443</v>
      </c>
      <c r="G19079" s="219">
        <f t="shared" si="1496"/>
        <v>61443</v>
      </c>
    </row>
    <row r="19080" spans="3:7" x14ac:dyDescent="0.25">
      <c r="C19080" s="219">
        <f t="shared" si="1497"/>
        <v>61444</v>
      </c>
      <c r="D19080" s="208" t="b">
        <f t="shared" si="1498"/>
        <v>0</v>
      </c>
      <c r="E19080" s="220" t="b">
        <f t="shared" si="1495"/>
        <v>0</v>
      </c>
      <c r="F19080" s="219">
        <f t="shared" si="1499"/>
        <v>61444</v>
      </c>
      <c r="G19080" s="219">
        <f t="shared" si="1496"/>
        <v>61444</v>
      </c>
    </row>
    <row r="19081" spans="3:7" x14ac:dyDescent="0.25">
      <c r="C19081" s="219">
        <f t="shared" si="1497"/>
        <v>61445</v>
      </c>
      <c r="D19081" s="208" t="b">
        <f t="shared" si="1498"/>
        <v>0</v>
      </c>
      <c r="E19081" s="220" t="b">
        <f t="shared" si="1495"/>
        <v>0</v>
      </c>
      <c r="F19081" s="219">
        <f t="shared" si="1499"/>
        <v>61445</v>
      </c>
      <c r="G19081" s="219">
        <f t="shared" si="1496"/>
        <v>61445</v>
      </c>
    </row>
    <row r="19082" spans="3:7" x14ac:dyDescent="0.25">
      <c r="C19082" s="219">
        <f t="shared" si="1497"/>
        <v>61446</v>
      </c>
      <c r="D19082" s="208" t="b">
        <f t="shared" si="1498"/>
        <v>1</v>
      </c>
      <c r="E19082" s="220" t="b">
        <f t="shared" si="1495"/>
        <v>0</v>
      </c>
      <c r="F19082" s="219" t="b">
        <f t="shared" si="1499"/>
        <v>0</v>
      </c>
      <c r="G19082" s="219">
        <f t="shared" si="1496"/>
        <v>61448</v>
      </c>
    </row>
    <row r="19083" spans="3:7" x14ac:dyDescent="0.25">
      <c r="C19083" s="219">
        <f t="shared" si="1497"/>
        <v>61447</v>
      </c>
      <c r="D19083" s="208" t="b">
        <f t="shared" si="1498"/>
        <v>1</v>
      </c>
      <c r="E19083" s="220" t="b">
        <f t="shared" si="1495"/>
        <v>0</v>
      </c>
      <c r="F19083" s="219" t="b">
        <f t="shared" si="1499"/>
        <v>0</v>
      </c>
      <c r="G19083" s="219">
        <f t="shared" si="1496"/>
        <v>61448</v>
      </c>
    </row>
    <row r="19084" spans="3:7" x14ac:dyDescent="0.25">
      <c r="C19084" s="219">
        <f t="shared" si="1497"/>
        <v>61448</v>
      </c>
      <c r="D19084" s="208" t="b">
        <f t="shared" si="1498"/>
        <v>0</v>
      </c>
      <c r="E19084" s="220" t="b">
        <f t="shared" si="1495"/>
        <v>0</v>
      </c>
      <c r="F19084" s="219">
        <f t="shared" si="1499"/>
        <v>61448</v>
      </c>
      <c r="G19084" s="219">
        <f t="shared" si="1496"/>
        <v>61448</v>
      </c>
    </row>
    <row r="19085" spans="3:7" x14ac:dyDescent="0.25">
      <c r="C19085" s="219">
        <f t="shared" si="1497"/>
        <v>61449</v>
      </c>
      <c r="D19085" s="208" t="b">
        <f t="shared" si="1498"/>
        <v>0</v>
      </c>
      <c r="E19085" s="220" t="b">
        <f t="shared" si="1495"/>
        <v>0</v>
      </c>
      <c r="F19085" s="219">
        <f t="shared" si="1499"/>
        <v>61449</v>
      </c>
      <c r="G19085" s="219">
        <f t="shared" si="1496"/>
        <v>61449</v>
      </c>
    </row>
    <row r="19086" spans="3:7" x14ac:dyDescent="0.25">
      <c r="C19086" s="219">
        <f t="shared" si="1497"/>
        <v>61450</v>
      </c>
      <c r="D19086" s="208" t="b">
        <f t="shared" si="1498"/>
        <v>0</v>
      </c>
      <c r="E19086" s="220" t="b">
        <f t="shared" si="1495"/>
        <v>0</v>
      </c>
      <c r="F19086" s="219">
        <f t="shared" si="1499"/>
        <v>61450</v>
      </c>
      <c r="G19086" s="219">
        <f t="shared" si="1496"/>
        <v>61450</v>
      </c>
    </row>
    <row r="19087" spans="3:7" x14ac:dyDescent="0.25">
      <c r="C19087" s="219">
        <f t="shared" si="1497"/>
        <v>61451</v>
      </c>
      <c r="D19087" s="208" t="b">
        <f t="shared" si="1498"/>
        <v>0</v>
      </c>
      <c r="E19087" s="220" t="b">
        <f t="shared" si="1495"/>
        <v>0</v>
      </c>
      <c r="F19087" s="219">
        <f t="shared" si="1499"/>
        <v>61451</v>
      </c>
      <c r="G19087" s="219">
        <f t="shared" si="1496"/>
        <v>61451</v>
      </c>
    </row>
    <row r="19088" spans="3:7" x14ac:dyDescent="0.25">
      <c r="C19088" s="219">
        <f t="shared" si="1497"/>
        <v>61452</v>
      </c>
      <c r="D19088" s="208" t="b">
        <f t="shared" si="1498"/>
        <v>0</v>
      </c>
      <c r="E19088" s="220" t="b">
        <f t="shared" si="1495"/>
        <v>0</v>
      </c>
      <c r="F19088" s="219">
        <f t="shared" si="1499"/>
        <v>61452</v>
      </c>
      <c r="G19088" s="219">
        <f t="shared" si="1496"/>
        <v>61452</v>
      </c>
    </row>
    <row r="19089" spans="3:7" x14ac:dyDescent="0.25">
      <c r="C19089" s="219">
        <f t="shared" si="1497"/>
        <v>61453</v>
      </c>
      <c r="D19089" s="208" t="b">
        <f t="shared" si="1498"/>
        <v>1</v>
      </c>
      <c r="E19089" s="220" t="b">
        <f t="shared" si="1495"/>
        <v>0</v>
      </c>
      <c r="F19089" s="219" t="b">
        <f t="shared" si="1499"/>
        <v>0</v>
      </c>
      <c r="G19089" s="219">
        <f t="shared" si="1496"/>
        <v>61455</v>
      </c>
    </row>
    <row r="19090" spans="3:7" x14ac:dyDescent="0.25">
      <c r="C19090" s="219">
        <f t="shared" si="1497"/>
        <v>61454</v>
      </c>
      <c r="D19090" s="208" t="b">
        <f t="shared" si="1498"/>
        <v>1</v>
      </c>
      <c r="E19090" s="220" t="b">
        <f t="shared" si="1495"/>
        <v>0</v>
      </c>
      <c r="F19090" s="219" t="b">
        <f t="shared" si="1499"/>
        <v>0</v>
      </c>
      <c r="G19090" s="219">
        <f t="shared" si="1496"/>
        <v>61455</v>
      </c>
    </row>
    <row r="19091" spans="3:7" x14ac:dyDescent="0.25">
      <c r="C19091" s="219">
        <f t="shared" si="1497"/>
        <v>61455</v>
      </c>
      <c r="D19091" s="208" t="b">
        <f t="shared" si="1498"/>
        <v>0</v>
      </c>
      <c r="E19091" s="220" t="b">
        <f t="shared" si="1495"/>
        <v>0</v>
      </c>
      <c r="F19091" s="219">
        <f t="shared" si="1499"/>
        <v>61455</v>
      </c>
      <c r="G19091" s="219">
        <f t="shared" si="1496"/>
        <v>61455</v>
      </c>
    </row>
    <row r="19092" spans="3:7" x14ac:dyDescent="0.25">
      <c r="C19092" s="219">
        <f t="shared" si="1497"/>
        <v>61456</v>
      </c>
      <c r="D19092" s="208" t="b">
        <f t="shared" si="1498"/>
        <v>0</v>
      </c>
      <c r="E19092" s="220" t="b">
        <f t="shared" si="1495"/>
        <v>0</v>
      </c>
      <c r="F19092" s="219">
        <f t="shared" si="1499"/>
        <v>61456</v>
      </c>
      <c r="G19092" s="219">
        <f t="shared" si="1496"/>
        <v>61456</v>
      </c>
    </row>
    <row r="19093" spans="3:7" x14ac:dyDescent="0.25">
      <c r="C19093" s="219">
        <f t="shared" si="1497"/>
        <v>61457</v>
      </c>
      <c r="D19093" s="208" t="b">
        <f t="shared" si="1498"/>
        <v>0</v>
      </c>
      <c r="E19093" s="220" t="b">
        <f t="shared" si="1495"/>
        <v>0</v>
      </c>
      <c r="F19093" s="219">
        <f t="shared" si="1499"/>
        <v>61457</v>
      </c>
      <c r="G19093" s="219">
        <f t="shared" si="1496"/>
        <v>61457</v>
      </c>
    </row>
    <row r="19094" spans="3:7" x14ac:dyDescent="0.25">
      <c r="C19094" s="219">
        <f t="shared" si="1497"/>
        <v>61458</v>
      </c>
      <c r="D19094" s="208" t="b">
        <f t="shared" si="1498"/>
        <v>0</v>
      </c>
      <c r="E19094" s="220" t="b">
        <f t="shared" si="1495"/>
        <v>0</v>
      </c>
      <c r="F19094" s="219">
        <f t="shared" si="1499"/>
        <v>61458</v>
      </c>
      <c r="G19094" s="219">
        <f t="shared" si="1496"/>
        <v>61458</v>
      </c>
    </row>
    <row r="19095" spans="3:7" x14ac:dyDescent="0.25">
      <c r="C19095" s="219">
        <f t="shared" si="1497"/>
        <v>61459</v>
      </c>
      <c r="D19095" s="208" t="b">
        <f t="shared" si="1498"/>
        <v>0</v>
      </c>
      <c r="E19095" s="220" t="b">
        <f t="shared" si="1495"/>
        <v>0</v>
      </c>
      <c r="F19095" s="219">
        <f t="shared" si="1499"/>
        <v>61459</v>
      </c>
      <c r="G19095" s="219">
        <f t="shared" si="1496"/>
        <v>61459</v>
      </c>
    </row>
    <row r="19096" spans="3:7" x14ac:dyDescent="0.25">
      <c r="C19096" s="219">
        <f t="shared" si="1497"/>
        <v>61460</v>
      </c>
      <c r="D19096" s="208" t="b">
        <f t="shared" si="1498"/>
        <v>1</v>
      </c>
      <c r="E19096" s="220" t="b">
        <f t="shared" si="1495"/>
        <v>0</v>
      </c>
      <c r="F19096" s="219" t="b">
        <f t="shared" si="1499"/>
        <v>0</v>
      </c>
      <c r="G19096" s="219">
        <f t="shared" si="1496"/>
        <v>61462</v>
      </c>
    </row>
    <row r="19097" spans="3:7" x14ac:dyDescent="0.25">
      <c r="C19097" s="219">
        <f t="shared" si="1497"/>
        <v>61461</v>
      </c>
      <c r="D19097" s="208" t="b">
        <f t="shared" si="1498"/>
        <v>1</v>
      </c>
      <c r="E19097" s="220" t="b">
        <f t="shared" si="1495"/>
        <v>0</v>
      </c>
      <c r="F19097" s="219" t="b">
        <f t="shared" si="1499"/>
        <v>0</v>
      </c>
      <c r="G19097" s="219">
        <f t="shared" si="1496"/>
        <v>61462</v>
      </c>
    </row>
    <row r="19098" spans="3:7" x14ac:dyDescent="0.25">
      <c r="C19098" s="219">
        <f t="shared" si="1497"/>
        <v>61462</v>
      </c>
      <c r="D19098" s="208" t="b">
        <f t="shared" si="1498"/>
        <v>0</v>
      </c>
      <c r="E19098" s="220" t="b">
        <f t="shared" si="1495"/>
        <v>0</v>
      </c>
      <c r="F19098" s="219">
        <f t="shared" si="1499"/>
        <v>61462</v>
      </c>
      <c r="G19098" s="219">
        <f t="shared" si="1496"/>
        <v>61462</v>
      </c>
    </row>
    <row r="19099" spans="3:7" x14ac:dyDescent="0.25">
      <c r="C19099" s="219">
        <f t="shared" si="1497"/>
        <v>61463</v>
      </c>
      <c r="D19099" s="208" t="b">
        <f t="shared" si="1498"/>
        <v>0</v>
      </c>
      <c r="E19099" s="220" t="b">
        <f t="shared" si="1495"/>
        <v>0</v>
      </c>
      <c r="F19099" s="219">
        <f t="shared" si="1499"/>
        <v>61463</v>
      </c>
      <c r="G19099" s="219">
        <f t="shared" si="1496"/>
        <v>61463</v>
      </c>
    </row>
    <row r="19100" spans="3:7" x14ac:dyDescent="0.25">
      <c r="C19100" s="219">
        <f t="shared" si="1497"/>
        <v>61464</v>
      </c>
      <c r="D19100" s="208" t="b">
        <f t="shared" si="1498"/>
        <v>0</v>
      </c>
      <c r="E19100" s="220" t="b">
        <f t="shared" si="1495"/>
        <v>0</v>
      </c>
      <c r="F19100" s="219">
        <f t="shared" si="1499"/>
        <v>61464</v>
      </c>
      <c r="G19100" s="219">
        <f t="shared" si="1496"/>
        <v>61464</v>
      </c>
    </row>
    <row r="19101" spans="3:7" x14ac:dyDescent="0.25">
      <c r="C19101" s="219">
        <f t="shared" si="1497"/>
        <v>61465</v>
      </c>
      <c r="D19101" s="208" t="b">
        <f t="shared" si="1498"/>
        <v>0</v>
      </c>
      <c r="E19101" s="220" t="b">
        <f t="shared" si="1495"/>
        <v>0</v>
      </c>
      <c r="F19101" s="219">
        <f t="shared" si="1499"/>
        <v>61465</v>
      </c>
      <c r="G19101" s="219">
        <f t="shared" si="1496"/>
        <v>61465</v>
      </c>
    </row>
    <row r="19102" spans="3:7" x14ac:dyDescent="0.25">
      <c r="C19102" s="219">
        <f t="shared" si="1497"/>
        <v>61466</v>
      </c>
      <c r="D19102" s="208" t="b">
        <f t="shared" si="1498"/>
        <v>0</v>
      </c>
      <c r="E19102" s="220" t="b">
        <f t="shared" si="1495"/>
        <v>0</v>
      </c>
      <c r="F19102" s="219">
        <f t="shared" si="1499"/>
        <v>61466</v>
      </c>
      <c r="G19102" s="219">
        <f t="shared" si="1496"/>
        <v>61466</v>
      </c>
    </row>
    <row r="19103" spans="3:7" x14ac:dyDescent="0.25">
      <c r="C19103" s="219">
        <f t="shared" si="1497"/>
        <v>61467</v>
      </c>
      <c r="D19103" s="208" t="b">
        <f t="shared" si="1498"/>
        <v>1</v>
      </c>
      <c r="E19103" s="220" t="b">
        <f t="shared" si="1495"/>
        <v>0</v>
      </c>
      <c r="F19103" s="219" t="b">
        <f t="shared" si="1499"/>
        <v>0</v>
      </c>
      <c r="G19103" s="219">
        <f t="shared" si="1496"/>
        <v>61469</v>
      </c>
    </row>
    <row r="19104" spans="3:7" x14ac:dyDescent="0.25">
      <c r="C19104" s="219">
        <f t="shared" si="1497"/>
        <v>61468</v>
      </c>
      <c r="D19104" s="208" t="b">
        <f t="shared" si="1498"/>
        <v>1</v>
      </c>
      <c r="E19104" s="220" t="b">
        <f t="shared" si="1495"/>
        <v>0</v>
      </c>
      <c r="F19104" s="219" t="b">
        <f t="shared" si="1499"/>
        <v>0</v>
      </c>
      <c r="G19104" s="219">
        <f t="shared" si="1496"/>
        <v>61469</v>
      </c>
    </row>
    <row r="19105" spans="3:7" x14ac:dyDescent="0.25">
      <c r="C19105" s="219">
        <f t="shared" si="1497"/>
        <v>61469</v>
      </c>
      <c r="D19105" s="208" t="b">
        <f t="shared" si="1498"/>
        <v>0</v>
      </c>
      <c r="E19105" s="220" t="b">
        <f t="shared" si="1495"/>
        <v>0</v>
      </c>
      <c r="F19105" s="219">
        <f t="shared" si="1499"/>
        <v>61469</v>
      </c>
      <c r="G19105" s="219">
        <f t="shared" si="1496"/>
        <v>61469</v>
      </c>
    </row>
    <row r="19106" spans="3:7" x14ac:dyDescent="0.25">
      <c r="C19106" s="219">
        <f t="shared" si="1497"/>
        <v>61470</v>
      </c>
      <c r="D19106" s="208" t="b">
        <f t="shared" si="1498"/>
        <v>0</v>
      </c>
      <c r="E19106" s="220" t="b">
        <f t="shared" si="1495"/>
        <v>0</v>
      </c>
      <c r="F19106" s="219">
        <f t="shared" si="1499"/>
        <v>61470</v>
      </c>
      <c r="G19106" s="219">
        <f t="shared" si="1496"/>
        <v>61470</v>
      </c>
    </row>
    <row r="19107" spans="3:7" x14ac:dyDescent="0.25">
      <c r="C19107" s="219">
        <f t="shared" si="1497"/>
        <v>61471</v>
      </c>
      <c r="D19107" s="208" t="b">
        <f t="shared" si="1498"/>
        <v>0</v>
      </c>
      <c r="E19107" s="220" t="b">
        <f t="shared" si="1495"/>
        <v>0</v>
      </c>
      <c r="F19107" s="219">
        <f t="shared" si="1499"/>
        <v>61471</v>
      </c>
      <c r="G19107" s="219">
        <f t="shared" si="1496"/>
        <v>61471</v>
      </c>
    </row>
    <row r="19108" spans="3:7" x14ac:dyDescent="0.25">
      <c r="C19108" s="219">
        <f t="shared" si="1497"/>
        <v>61472</v>
      </c>
      <c r="D19108" s="208" t="b">
        <f t="shared" si="1498"/>
        <v>0</v>
      </c>
      <c r="E19108" s="220" t="b">
        <f t="shared" si="1495"/>
        <v>0</v>
      </c>
      <c r="F19108" s="219">
        <f t="shared" si="1499"/>
        <v>61472</v>
      </c>
      <c r="G19108" s="219">
        <f t="shared" si="1496"/>
        <v>61472</v>
      </c>
    </row>
    <row r="19109" spans="3:7" x14ac:dyDescent="0.25">
      <c r="C19109" s="219">
        <f t="shared" si="1497"/>
        <v>61473</v>
      </c>
      <c r="D19109" s="208" t="b">
        <f t="shared" si="1498"/>
        <v>0</v>
      </c>
      <c r="E19109" s="220" t="b">
        <f t="shared" si="1495"/>
        <v>0</v>
      </c>
      <c r="F19109" s="219">
        <f t="shared" si="1499"/>
        <v>61473</v>
      </c>
      <c r="G19109" s="219">
        <f t="shared" si="1496"/>
        <v>61473</v>
      </c>
    </row>
    <row r="19110" spans="3:7" x14ac:dyDescent="0.25">
      <c r="C19110" s="219">
        <f t="shared" si="1497"/>
        <v>61474</v>
      </c>
      <c r="D19110" s="208" t="b">
        <f t="shared" si="1498"/>
        <v>1</v>
      </c>
      <c r="E19110" s="220" t="b">
        <f t="shared" si="1495"/>
        <v>0</v>
      </c>
      <c r="F19110" s="219" t="b">
        <f t="shared" si="1499"/>
        <v>0</v>
      </c>
      <c r="G19110" s="219">
        <f t="shared" si="1496"/>
        <v>61476</v>
      </c>
    </row>
    <row r="19111" spans="3:7" x14ac:dyDescent="0.25">
      <c r="C19111" s="219">
        <f t="shared" si="1497"/>
        <v>61475</v>
      </c>
      <c r="D19111" s="208" t="b">
        <f t="shared" si="1498"/>
        <v>1</v>
      </c>
      <c r="E19111" s="220" t="b">
        <f t="shared" si="1495"/>
        <v>0</v>
      </c>
      <c r="F19111" s="219" t="b">
        <f t="shared" si="1499"/>
        <v>0</v>
      </c>
      <c r="G19111" s="219">
        <f t="shared" si="1496"/>
        <v>61476</v>
      </c>
    </row>
    <row r="19112" spans="3:7" x14ac:dyDescent="0.25">
      <c r="C19112" s="219">
        <f t="shared" si="1497"/>
        <v>61476</v>
      </c>
      <c r="D19112" s="208" t="b">
        <f t="shared" si="1498"/>
        <v>0</v>
      </c>
      <c r="E19112" s="220" t="b">
        <f t="shared" si="1495"/>
        <v>0</v>
      </c>
      <c r="F19112" s="219">
        <f t="shared" si="1499"/>
        <v>61476</v>
      </c>
      <c r="G19112" s="219">
        <f t="shared" si="1496"/>
        <v>61476</v>
      </c>
    </row>
    <row r="19113" spans="3:7" x14ac:dyDescent="0.25">
      <c r="C19113" s="219">
        <f t="shared" si="1497"/>
        <v>61477</v>
      </c>
      <c r="D19113" s="208" t="b">
        <f t="shared" si="1498"/>
        <v>0</v>
      </c>
      <c r="E19113" s="220" t="b">
        <f t="shared" si="1495"/>
        <v>0</v>
      </c>
      <c r="F19113" s="219">
        <f t="shared" si="1499"/>
        <v>61477</v>
      </c>
      <c r="G19113" s="219">
        <f t="shared" si="1496"/>
        <v>61477</v>
      </c>
    </row>
    <row r="19114" spans="3:7" x14ac:dyDescent="0.25">
      <c r="C19114" s="219">
        <f t="shared" si="1497"/>
        <v>61478</v>
      </c>
      <c r="D19114" s="208" t="b">
        <f t="shared" si="1498"/>
        <v>0</v>
      </c>
      <c r="E19114" s="220" t="b">
        <f t="shared" si="1495"/>
        <v>0</v>
      </c>
      <c r="F19114" s="219">
        <f t="shared" si="1499"/>
        <v>61478</v>
      </c>
      <c r="G19114" s="219">
        <f t="shared" si="1496"/>
        <v>61478</v>
      </c>
    </row>
    <row r="19115" spans="3:7" x14ac:dyDescent="0.25">
      <c r="C19115" s="219">
        <f t="shared" si="1497"/>
        <v>61479</v>
      </c>
      <c r="D19115" s="208" t="b">
        <f t="shared" si="1498"/>
        <v>0</v>
      </c>
      <c r="E19115" s="220" t="b">
        <f t="shared" si="1495"/>
        <v>0</v>
      </c>
      <c r="F19115" s="219">
        <f t="shared" si="1499"/>
        <v>61479</v>
      </c>
      <c r="G19115" s="219">
        <f t="shared" si="1496"/>
        <v>61479</v>
      </c>
    </row>
    <row r="19116" spans="3:7" x14ac:dyDescent="0.25">
      <c r="C19116" s="219">
        <f t="shared" si="1497"/>
        <v>61480</v>
      </c>
      <c r="D19116" s="208" t="b">
        <f t="shared" si="1498"/>
        <v>0</v>
      </c>
      <c r="E19116" s="220" t="b">
        <f t="shared" si="1495"/>
        <v>0</v>
      </c>
      <c r="F19116" s="219">
        <f t="shared" si="1499"/>
        <v>61480</v>
      </c>
      <c r="G19116" s="219">
        <f t="shared" si="1496"/>
        <v>61480</v>
      </c>
    </row>
    <row r="19117" spans="3:7" x14ac:dyDescent="0.25">
      <c r="C19117" s="219">
        <f t="shared" si="1497"/>
        <v>61481</v>
      </c>
      <c r="D19117" s="208" t="b">
        <f t="shared" si="1498"/>
        <v>1</v>
      </c>
      <c r="E19117" s="220" t="b">
        <f t="shared" si="1495"/>
        <v>0</v>
      </c>
      <c r="F19117" s="219" t="b">
        <f t="shared" si="1499"/>
        <v>0</v>
      </c>
      <c r="G19117" s="219">
        <f t="shared" si="1496"/>
        <v>61483</v>
      </c>
    </row>
    <row r="19118" spans="3:7" x14ac:dyDescent="0.25">
      <c r="C19118" s="219">
        <f t="shared" si="1497"/>
        <v>61482</v>
      </c>
      <c r="D19118" s="208" t="b">
        <f t="shared" si="1498"/>
        <v>1</v>
      </c>
      <c r="E19118" s="220" t="b">
        <f t="shared" si="1495"/>
        <v>0</v>
      </c>
      <c r="F19118" s="219" t="b">
        <f t="shared" si="1499"/>
        <v>0</v>
      </c>
      <c r="G19118" s="219">
        <f t="shared" si="1496"/>
        <v>61483</v>
      </c>
    </row>
    <row r="19119" spans="3:7" x14ac:dyDescent="0.25">
      <c r="C19119" s="219">
        <f t="shared" si="1497"/>
        <v>61483</v>
      </c>
      <c r="D19119" s="208" t="b">
        <f t="shared" si="1498"/>
        <v>0</v>
      </c>
      <c r="E19119" s="220" t="b">
        <f t="shared" si="1495"/>
        <v>0</v>
      </c>
      <c r="F19119" s="219">
        <f t="shared" si="1499"/>
        <v>61483</v>
      </c>
      <c r="G19119" s="219">
        <f t="shared" si="1496"/>
        <v>61483</v>
      </c>
    </row>
    <row r="19120" spans="3:7" x14ac:dyDescent="0.25">
      <c r="C19120" s="219">
        <f t="shared" si="1497"/>
        <v>61484</v>
      </c>
      <c r="D19120" s="208" t="b">
        <f t="shared" si="1498"/>
        <v>0</v>
      </c>
      <c r="E19120" s="220" t="b">
        <f t="shared" si="1495"/>
        <v>1</v>
      </c>
      <c r="F19120" s="219" t="b">
        <f t="shared" si="1499"/>
        <v>0</v>
      </c>
      <c r="G19120" s="219">
        <f t="shared" si="1496"/>
        <v>61485</v>
      </c>
    </row>
    <row r="19121" spans="3:7" x14ac:dyDescent="0.25">
      <c r="C19121" s="219">
        <f t="shared" si="1497"/>
        <v>61485</v>
      </c>
      <c r="D19121" s="208" t="b">
        <f t="shared" si="1498"/>
        <v>0</v>
      </c>
      <c r="E19121" s="220" t="b">
        <f t="shared" si="1495"/>
        <v>0</v>
      </c>
      <c r="F19121" s="219">
        <f t="shared" si="1499"/>
        <v>61485</v>
      </c>
      <c r="G19121" s="219">
        <f t="shared" si="1496"/>
        <v>61485</v>
      </c>
    </row>
    <row r="19122" spans="3:7" x14ac:dyDescent="0.25">
      <c r="C19122" s="219">
        <f t="shared" si="1497"/>
        <v>61486</v>
      </c>
      <c r="D19122" s="208" t="b">
        <f t="shared" si="1498"/>
        <v>0</v>
      </c>
      <c r="E19122" s="220" t="b">
        <f t="shared" si="1495"/>
        <v>0</v>
      </c>
      <c r="F19122" s="219">
        <f t="shared" si="1499"/>
        <v>61486</v>
      </c>
      <c r="G19122" s="219">
        <f t="shared" si="1496"/>
        <v>61486</v>
      </c>
    </row>
    <row r="19123" spans="3:7" x14ac:dyDescent="0.25">
      <c r="C19123" s="219">
        <f t="shared" si="1497"/>
        <v>61487</v>
      </c>
      <c r="D19123" s="208" t="b">
        <f t="shared" si="1498"/>
        <v>0</v>
      </c>
      <c r="E19123" s="220" t="b">
        <f t="shared" si="1495"/>
        <v>0</v>
      </c>
      <c r="F19123" s="219">
        <f t="shared" si="1499"/>
        <v>61487</v>
      </c>
      <c r="G19123" s="219">
        <f t="shared" si="1496"/>
        <v>61487</v>
      </c>
    </row>
    <row r="19124" spans="3:7" x14ac:dyDescent="0.25">
      <c r="C19124" s="219">
        <f t="shared" si="1497"/>
        <v>61488</v>
      </c>
      <c r="D19124" s="208" t="b">
        <f t="shared" si="1498"/>
        <v>1</v>
      </c>
      <c r="E19124" s="220" t="b">
        <f t="shared" si="1495"/>
        <v>0</v>
      </c>
      <c r="F19124" s="219" t="b">
        <f t="shared" si="1499"/>
        <v>0</v>
      </c>
      <c r="G19124" s="219">
        <f t="shared" si="1496"/>
        <v>61490</v>
      </c>
    </row>
    <row r="19125" spans="3:7" x14ac:dyDescent="0.25">
      <c r="C19125" s="219">
        <f t="shared" si="1497"/>
        <v>61489</v>
      </c>
      <c r="D19125" s="208" t="b">
        <f t="shared" si="1498"/>
        <v>1</v>
      </c>
      <c r="E19125" s="220" t="b">
        <f t="shared" si="1495"/>
        <v>0</v>
      </c>
      <c r="F19125" s="219" t="b">
        <f t="shared" si="1499"/>
        <v>0</v>
      </c>
      <c r="G19125" s="219">
        <f t="shared" si="1496"/>
        <v>61490</v>
      </c>
    </row>
    <row r="19126" spans="3:7" x14ac:dyDescent="0.25">
      <c r="C19126" s="219">
        <f t="shared" si="1497"/>
        <v>61490</v>
      </c>
      <c r="D19126" s="208" t="b">
        <f t="shared" si="1498"/>
        <v>0</v>
      </c>
      <c r="E19126" s="220" t="b">
        <f t="shared" si="1495"/>
        <v>0</v>
      </c>
      <c r="F19126" s="219">
        <f t="shared" si="1499"/>
        <v>61490</v>
      </c>
      <c r="G19126" s="219">
        <f t="shared" si="1496"/>
        <v>61490</v>
      </c>
    </row>
    <row r="19127" spans="3:7" x14ac:dyDescent="0.25">
      <c r="C19127" s="219">
        <f t="shared" si="1497"/>
        <v>61491</v>
      </c>
      <c r="D19127" s="208" t="b">
        <f t="shared" si="1498"/>
        <v>0</v>
      </c>
      <c r="E19127" s="220" t="b">
        <f t="shared" si="1495"/>
        <v>0</v>
      </c>
      <c r="F19127" s="219">
        <f t="shared" si="1499"/>
        <v>61491</v>
      </c>
      <c r="G19127" s="219">
        <f t="shared" si="1496"/>
        <v>61491</v>
      </c>
    </row>
    <row r="19128" spans="3:7" x14ac:dyDescent="0.25">
      <c r="C19128" s="219">
        <f t="shared" si="1497"/>
        <v>61492</v>
      </c>
      <c r="D19128" s="208" t="b">
        <f t="shared" si="1498"/>
        <v>0</v>
      </c>
      <c r="E19128" s="220" t="b">
        <f t="shared" si="1495"/>
        <v>0</v>
      </c>
      <c r="F19128" s="219">
        <f t="shared" si="1499"/>
        <v>61492</v>
      </c>
      <c r="G19128" s="219">
        <f t="shared" si="1496"/>
        <v>61492</v>
      </c>
    </row>
    <row r="19129" spans="3:7" x14ac:dyDescent="0.25">
      <c r="C19129" s="219">
        <f t="shared" si="1497"/>
        <v>61493</v>
      </c>
      <c r="D19129" s="208" t="b">
        <f t="shared" si="1498"/>
        <v>0</v>
      </c>
      <c r="E19129" s="220" t="b">
        <f t="shared" si="1495"/>
        <v>0</v>
      </c>
      <c r="F19129" s="219">
        <f t="shared" si="1499"/>
        <v>61493</v>
      </c>
      <c r="G19129" s="219">
        <f t="shared" si="1496"/>
        <v>61493</v>
      </c>
    </row>
    <row r="19130" spans="3:7" x14ac:dyDescent="0.25">
      <c r="C19130" s="219">
        <f t="shared" si="1497"/>
        <v>61494</v>
      </c>
      <c r="D19130" s="208" t="b">
        <f t="shared" si="1498"/>
        <v>0</v>
      </c>
      <c r="E19130" s="220" t="b">
        <f t="shared" si="1495"/>
        <v>0</v>
      </c>
      <c r="F19130" s="219">
        <f t="shared" si="1499"/>
        <v>61494</v>
      </c>
      <c r="G19130" s="219">
        <f t="shared" si="1496"/>
        <v>61494</v>
      </c>
    </row>
    <row r="19131" spans="3:7" x14ac:dyDescent="0.25">
      <c r="C19131" s="219">
        <f t="shared" si="1497"/>
        <v>61495</v>
      </c>
      <c r="D19131" s="208" t="b">
        <f t="shared" si="1498"/>
        <v>1</v>
      </c>
      <c r="E19131" s="220" t="b">
        <f t="shared" si="1495"/>
        <v>0</v>
      </c>
      <c r="F19131" s="219" t="b">
        <f t="shared" si="1499"/>
        <v>0</v>
      </c>
      <c r="G19131" s="219">
        <f t="shared" si="1496"/>
        <v>61497</v>
      </c>
    </row>
    <row r="19132" spans="3:7" x14ac:dyDescent="0.25">
      <c r="C19132" s="219">
        <f t="shared" si="1497"/>
        <v>61496</v>
      </c>
      <c r="D19132" s="208" t="b">
        <f t="shared" si="1498"/>
        <v>1</v>
      </c>
      <c r="E19132" s="220" t="b">
        <f t="shared" si="1495"/>
        <v>0</v>
      </c>
      <c r="F19132" s="219" t="b">
        <f t="shared" si="1499"/>
        <v>0</v>
      </c>
      <c r="G19132" s="219">
        <f t="shared" si="1496"/>
        <v>61497</v>
      </c>
    </row>
    <row r="19133" spans="3:7" x14ac:dyDescent="0.25">
      <c r="C19133" s="219">
        <f t="shared" si="1497"/>
        <v>61497</v>
      </c>
      <c r="D19133" s="208" t="b">
        <f t="shared" si="1498"/>
        <v>0</v>
      </c>
      <c r="E19133" s="220" t="b">
        <f t="shared" si="1495"/>
        <v>0</v>
      </c>
      <c r="F19133" s="219">
        <f t="shared" si="1499"/>
        <v>61497</v>
      </c>
      <c r="G19133" s="219">
        <f t="shared" si="1496"/>
        <v>61497</v>
      </c>
    </row>
    <row r="19134" spans="3:7" x14ac:dyDescent="0.25">
      <c r="C19134" s="219">
        <f t="shared" si="1497"/>
        <v>61498</v>
      </c>
      <c r="D19134" s="208" t="b">
        <f t="shared" si="1498"/>
        <v>0</v>
      </c>
      <c r="E19134" s="220" t="b">
        <f t="shared" si="1495"/>
        <v>0</v>
      </c>
      <c r="F19134" s="219">
        <f t="shared" si="1499"/>
        <v>61498</v>
      </c>
      <c r="G19134" s="219">
        <f t="shared" si="1496"/>
        <v>61498</v>
      </c>
    </row>
    <row r="19135" spans="3:7" x14ac:dyDescent="0.25">
      <c r="C19135" s="219">
        <f t="shared" si="1497"/>
        <v>61499</v>
      </c>
      <c r="D19135" s="208" t="b">
        <f t="shared" si="1498"/>
        <v>0</v>
      </c>
      <c r="E19135" s="220" t="b">
        <f t="shared" si="1495"/>
        <v>0</v>
      </c>
      <c r="F19135" s="219">
        <f t="shared" si="1499"/>
        <v>61499</v>
      </c>
      <c r="G19135" s="219">
        <f t="shared" si="1496"/>
        <v>61499</v>
      </c>
    </row>
    <row r="19136" spans="3:7" x14ac:dyDescent="0.25">
      <c r="C19136" s="219">
        <f t="shared" si="1497"/>
        <v>61500</v>
      </c>
      <c r="D19136" s="208" t="b">
        <f t="shared" si="1498"/>
        <v>0</v>
      </c>
      <c r="E19136" s="220" t="b">
        <f t="shared" si="1495"/>
        <v>0</v>
      </c>
      <c r="F19136" s="219">
        <f t="shared" si="1499"/>
        <v>61500</v>
      </c>
      <c r="G19136" s="219">
        <f t="shared" si="1496"/>
        <v>61500</v>
      </c>
    </row>
    <row r="19137" spans="3:7" x14ac:dyDescent="0.25">
      <c r="C19137" s="219">
        <f t="shared" si="1497"/>
        <v>61501</v>
      </c>
      <c r="D19137" s="208" t="b">
        <f t="shared" si="1498"/>
        <v>0</v>
      </c>
      <c r="E19137" s="220" t="b">
        <f t="shared" si="1495"/>
        <v>0</v>
      </c>
      <c r="F19137" s="219">
        <f t="shared" si="1499"/>
        <v>61501</v>
      </c>
      <c r="G19137" s="219">
        <f t="shared" si="1496"/>
        <v>61501</v>
      </c>
    </row>
    <row r="19138" spans="3:7" x14ac:dyDescent="0.25">
      <c r="C19138" s="219">
        <f t="shared" si="1497"/>
        <v>61502</v>
      </c>
      <c r="D19138" s="208" t="b">
        <f t="shared" si="1498"/>
        <v>1</v>
      </c>
      <c r="E19138" s="220" t="b">
        <f t="shared" si="1495"/>
        <v>0</v>
      </c>
      <c r="F19138" s="219" t="b">
        <f t="shared" si="1499"/>
        <v>0</v>
      </c>
      <c r="G19138" s="219">
        <f t="shared" si="1496"/>
        <v>61504</v>
      </c>
    </row>
    <row r="19139" spans="3:7" x14ac:dyDescent="0.25">
      <c r="C19139" s="219">
        <f t="shared" si="1497"/>
        <v>61503</v>
      </c>
      <c r="D19139" s="208" t="b">
        <f t="shared" si="1498"/>
        <v>1</v>
      </c>
      <c r="E19139" s="220" t="b">
        <f t="shared" si="1495"/>
        <v>0</v>
      </c>
      <c r="F19139" s="219" t="b">
        <f t="shared" si="1499"/>
        <v>0</v>
      </c>
      <c r="G19139" s="219">
        <f t="shared" si="1496"/>
        <v>61504</v>
      </c>
    </row>
    <row r="19140" spans="3:7" x14ac:dyDescent="0.25">
      <c r="C19140" s="219">
        <f t="shared" si="1497"/>
        <v>61504</v>
      </c>
      <c r="D19140" s="208" t="b">
        <f t="shared" si="1498"/>
        <v>0</v>
      </c>
      <c r="E19140" s="220" t="b">
        <f t="shared" si="1495"/>
        <v>0</v>
      </c>
      <c r="F19140" s="219">
        <f t="shared" si="1499"/>
        <v>61504</v>
      </c>
      <c r="G19140" s="219">
        <f t="shared" si="1496"/>
        <v>61504</v>
      </c>
    </row>
    <row r="19141" spans="3:7" x14ac:dyDescent="0.25">
      <c r="C19141" s="219">
        <f t="shared" si="1497"/>
        <v>61505</v>
      </c>
      <c r="D19141" s="208" t="b">
        <f t="shared" si="1498"/>
        <v>0</v>
      </c>
      <c r="E19141" s="220" t="b">
        <f t="shared" si="1495"/>
        <v>0</v>
      </c>
      <c r="F19141" s="219">
        <f t="shared" si="1499"/>
        <v>61505</v>
      </c>
      <c r="G19141" s="219">
        <f t="shared" si="1496"/>
        <v>61505</v>
      </c>
    </row>
    <row r="19142" spans="3:7" x14ac:dyDescent="0.25">
      <c r="C19142" s="219">
        <f t="shared" si="1497"/>
        <v>61506</v>
      </c>
      <c r="D19142" s="208" t="b">
        <f t="shared" si="1498"/>
        <v>0</v>
      </c>
      <c r="E19142" s="220" t="b">
        <f t="shared" ref="E19142:E19205" si="1500">IF(TYPE(VLOOKUP(C19142,Holydays,1,0))&lt;&gt;1,FALSE,TRUE)</f>
        <v>0</v>
      </c>
      <c r="F19142" s="219">
        <f t="shared" si="1499"/>
        <v>61506</v>
      </c>
      <c r="G19142" s="219">
        <f t="shared" ref="G19142:G19205" si="1501">IF(F19142,F19142,WORKDAY(C19142,1,Holydays))</f>
        <v>61506</v>
      </c>
    </row>
    <row r="19143" spans="3:7" x14ac:dyDescent="0.25">
      <c r="C19143" s="219">
        <f t="shared" ref="C19143:C19206" si="1502">C19142+1</f>
        <v>61507</v>
      </c>
      <c r="D19143" s="208" t="b">
        <f t="shared" ref="D19143:D19206" si="1503">IF(WEEKDAY(C19143,2)&gt;5,TRUE)</f>
        <v>0</v>
      </c>
      <c r="E19143" s="220" t="b">
        <f t="shared" si="1500"/>
        <v>0</v>
      </c>
      <c r="F19143" s="219">
        <f t="shared" ref="F19143:F19206" si="1504">IF(OR(D19143,E19143),FALSE,C19143)</f>
        <v>61507</v>
      </c>
      <c r="G19143" s="219">
        <f t="shared" si="1501"/>
        <v>61507</v>
      </c>
    </row>
    <row r="19144" spans="3:7" x14ac:dyDescent="0.25">
      <c r="C19144" s="219">
        <f t="shared" si="1502"/>
        <v>61508</v>
      </c>
      <c r="D19144" s="208" t="b">
        <f t="shared" si="1503"/>
        <v>0</v>
      </c>
      <c r="E19144" s="220" t="b">
        <f t="shared" si="1500"/>
        <v>0</v>
      </c>
      <c r="F19144" s="219">
        <f t="shared" si="1504"/>
        <v>61508</v>
      </c>
      <c r="G19144" s="219">
        <f t="shared" si="1501"/>
        <v>61508</v>
      </c>
    </row>
    <row r="19145" spans="3:7" x14ac:dyDescent="0.25">
      <c r="C19145" s="219">
        <f t="shared" si="1502"/>
        <v>61509</v>
      </c>
      <c r="D19145" s="208" t="b">
        <f t="shared" si="1503"/>
        <v>1</v>
      </c>
      <c r="E19145" s="220" t="b">
        <f t="shared" si="1500"/>
        <v>0</v>
      </c>
      <c r="F19145" s="219" t="b">
        <f t="shared" si="1504"/>
        <v>0</v>
      </c>
      <c r="G19145" s="219">
        <f t="shared" si="1501"/>
        <v>61511</v>
      </c>
    </row>
    <row r="19146" spans="3:7" x14ac:dyDescent="0.25">
      <c r="C19146" s="219">
        <f t="shared" si="1502"/>
        <v>61510</v>
      </c>
      <c r="D19146" s="208" t="b">
        <f t="shared" si="1503"/>
        <v>1</v>
      </c>
      <c r="E19146" s="220" t="b">
        <f t="shared" si="1500"/>
        <v>0</v>
      </c>
      <c r="F19146" s="219" t="b">
        <f t="shared" si="1504"/>
        <v>0</v>
      </c>
      <c r="G19146" s="219">
        <f t="shared" si="1501"/>
        <v>61511</v>
      </c>
    </row>
    <row r="19147" spans="3:7" x14ac:dyDescent="0.25">
      <c r="C19147" s="219">
        <f t="shared" si="1502"/>
        <v>61511</v>
      </c>
      <c r="D19147" s="208" t="b">
        <f t="shared" si="1503"/>
        <v>0</v>
      </c>
      <c r="E19147" s="220" t="b">
        <f t="shared" si="1500"/>
        <v>0</v>
      </c>
      <c r="F19147" s="219">
        <f t="shared" si="1504"/>
        <v>61511</v>
      </c>
      <c r="G19147" s="219">
        <f t="shared" si="1501"/>
        <v>61511</v>
      </c>
    </row>
    <row r="19148" spans="3:7" x14ac:dyDescent="0.25">
      <c r="C19148" s="219">
        <f t="shared" si="1502"/>
        <v>61512</v>
      </c>
      <c r="D19148" s="208" t="b">
        <f t="shared" si="1503"/>
        <v>0</v>
      </c>
      <c r="E19148" s="220" t="b">
        <f t="shared" si="1500"/>
        <v>0</v>
      </c>
      <c r="F19148" s="219">
        <f t="shared" si="1504"/>
        <v>61512</v>
      </c>
      <c r="G19148" s="219">
        <f t="shared" si="1501"/>
        <v>61512</v>
      </c>
    </row>
    <row r="19149" spans="3:7" x14ac:dyDescent="0.25">
      <c r="C19149" s="219">
        <f t="shared" si="1502"/>
        <v>61513</v>
      </c>
      <c r="D19149" s="208" t="b">
        <f t="shared" si="1503"/>
        <v>0</v>
      </c>
      <c r="E19149" s="220" t="b">
        <f t="shared" si="1500"/>
        <v>0</v>
      </c>
      <c r="F19149" s="219">
        <f t="shared" si="1504"/>
        <v>61513</v>
      </c>
      <c r="G19149" s="219">
        <f t="shared" si="1501"/>
        <v>61513</v>
      </c>
    </row>
    <row r="19150" spans="3:7" x14ac:dyDescent="0.25">
      <c r="C19150" s="219">
        <f t="shared" si="1502"/>
        <v>61514</v>
      </c>
      <c r="D19150" s="208" t="b">
        <f t="shared" si="1503"/>
        <v>0</v>
      </c>
      <c r="E19150" s="220" t="b">
        <f t="shared" si="1500"/>
        <v>0</v>
      </c>
      <c r="F19150" s="219">
        <f t="shared" si="1504"/>
        <v>61514</v>
      </c>
      <c r="G19150" s="219">
        <f t="shared" si="1501"/>
        <v>61514</v>
      </c>
    </row>
    <row r="19151" spans="3:7" x14ac:dyDescent="0.25">
      <c r="C19151" s="219">
        <f t="shared" si="1502"/>
        <v>61515</v>
      </c>
      <c r="D19151" s="208" t="b">
        <f t="shared" si="1503"/>
        <v>0</v>
      </c>
      <c r="E19151" s="220" t="b">
        <f t="shared" si="1500"/>
        <v>0</v>
      </c>
      <c r="F19151" s="219">
        <f t="shared" si="1504"/>
        <v>61515</v>
      </c>
      <c r="G19151" s="219">
        <f t="shared" si="1501"/>
        <v>61515</v>
      </c>
    </row>
    <row r="19152" spans="3:7" x14ac:dyDescent="0.25">
      <c r="C19152" s="219">
        <f t="shared" si="1502"/>
        <v>61516</v>
      </c>
      <c r="D19152" s="208" t="b">
        <f t="shared" si="1503"/>
        <v>1</v>
      </c>
      <c r="E19152" s="220" t="b">
        <f t="shared" si="1500"/>
        <v>0</v>
      </c>
      <c r="F19152" s="219" t="b">
        <f t="shared" si="1504"/>
        <v>0</v>
      </c>
      <c r="G19152" s="219">
        <f t="shared" si="1501"/>
        <v>61518</v>
      </c>
    </row>
    <row r="19153" spans="3:7" x14ac:dyDescent="0.25">
      <c r="C19153" s="219">
        <f t="shared" si="1502"/>
        <v>61517</v>
      </c>
      <c r="D19153" s="208" t="b">
        <f t="shared" si="1503"/>
        <v>1</v>
      </c>
      <c r="E19153" s="220" t="b">
        <f t="shared" si="1500"/>
        <v>0</v>
      </c>
      <c r="F19153" s="219" t="b">
        <f t="shared" si="1504"/>
        <v>0</v>
      </c>
      <c r="G19153" s="219">
        <f t="shared" si="1501"/>
        <v>61518</v>
      </c>
    </row>
    <row r="19154" spans="3:7" x14ac:dyDescent="0.25">
      <c r="C19154" s="219">
        <f t="shared" si="1502"/>
        <v>61518</v>
      </c>
      <c r="D19154" s="208" t="b">
        <f t="shared" si="1503"/>
        <v>0</v>
      </c>
      <c r="E19154" s="220" t="b">
        <f t="shared" si="1500"/>
        <v>0</v>
      </c>
      <c r="F19154" s="219">
        <f t="shared" si="1504"/>
        <v>61518</v>
      </c>
      <c r="G19154" s="219">
        <f t="shared" si="1501"/>
        <v>61518</v>
      </c>
    </row>
    <row r="19155" spans="3:7" x14ac:dyDescent="0.25">
      <c r="C19155" s="219">
        <f t="shared" si="1502"/>
        <v>61519</v>
      </c>
      <c r="D19155" s="208" t="b">
        <f t="shared" si="1503"/>
        <v>0</v>
      </c>
      <c r="E19155" s="220" t="b">
        <f t="shared" si="1500"/>
        <v>0</v>
      </c>
      <c r="F19155" s="219">
        <f t="shared" si="1504"/>
        <v>61519</v>
      </c>
      <c r="G19155" s="219">
        <f t="shared" si="1501"/>
        <v>61519</v>
      </c>
    </row>
    <row r="19156" spans="3:7" x14ac:dyDescent="0.25">
      <c r="C19156" s="219">
        <f t="shared" si="1502"/>
        <v>61520</v>
      </c>
      <c r="D19156" s="208" t="b">
        <f t="shared" si="1503"/>
        <v>0</v>
      </c>
      <c r="E19156" s="220" t="b">
        <f t="shared" si="1500"/>
        <v>0</v>
      </c>
      <c r="F19156" s="219">
        <f t="shared" si="1504"/>
        <v>61520</v>
      </c>
      <c r="G19156" s="219">
        <f t="shared" si="1501"/>
        <v>61520</v>
      </c>
    </row>
    <row r="19157" spans="3:7" x14ac:dyDescent="0.25">
      <c r="C19157" s="219">
        <f t="shared" si="1502"/>
        <v>61521</v>
      </c>
      <c r="D19157" s="208" t="b">
        <f t="shared" si="1503"/>
        <v>0</v>
      </c>
      <c r="E19157" s="220" t="b">
        <f t="shared" si="1500"/>
        <v>0</v>
      </c>
      <c r="F19157" s="219">
        <f t="shared" si="1504"/>
        <v>61521</v>
      </c>
      <c r="G19157" s="219">
        <f t="shared" si="1501"/>
        <v>61521</v>
      </c>
    </row>
    <row r="19158" spans="3:7" x14ac:dyDescent="0.25">
      <c r="C19158" s="219">
        <f t="shared" si="1502"/>
        <v>61522</v>
      </c>
      <c r="D19158" s="208" t="b">
        <f t="shared" si="1503"/>
        <v>0</v>
      </c>
      <c r="E19158" s="220" t="b">
        <f t="shared" si="1500"/>
        <v>0</v>
      </c>
      <c r="F19158" s="219">
        <f t="shared" si="1504"/>
        <v>61522</v>
      </c>
      <c r="G19158" s="219">
        <f t="shared" si="1501"/>
        <v>61522</v>
      </c>
    </row>
    <row r="19159" spans="3:7" x14ac:dyDescent="0.25">
      <c r="C19159" s="219">
        <f t="shared" si="1502"/>
        <v>61523</v>
      </c>
      <c r="D19159" s="208" t="b">
        <f t="shared" si="1503"/>
        <v>1</v>
      </c>
      <c r="E19159" s="220" t="b">
        <f t="shared" si="1500"/>
        <v>0</v>
      </c>
      <c r="F19159" s="219" t="b">
        <f t="shared" si="1504"/>
        <v>0</v>
      </c>
      <c r="G19159" s="219">
        <f t="shared" si="1501"/>
        <v>61525</v>
      </c>
    </row>
    <row r="19160" spans="3:7" x14ac:dyDescent="0.25">
      <c r="C19160" s="219">
        <f t="shared" si="1502"/>
        <v>61524</v>
      </c>
      <c r="D19160" s="208" t="b">
        <f t="shared" si="1503"/>
        <v>1</v>
      </c>
      <c r="E19160" s="220" t="b">
        <f t="shared" si="1500"/>
        <v>0</v>
      </c>
      <c r="F19160" s="219" t="b">
        <f t="shared" si="1504"/>
        <v>0</v>
      </c>
      <c r="G19160" s="219">
        <f t="shared" si="1501"/>
        <v>61525</v>
      </c>
    </row>
    <row r="19161" spans="3:7" x14ac:dyDescent="0.25">
      <c r="C19161" s="219">
        <f t="shared" si="1502"/>
        <v>61525</v>
      </c>
      <c r="D19161" s="208" t="b">
        <f t="shared" si="1503"/>
        <v>0</v>
      </c>
      <c r="E19161" s="220" t="b">
        <f t="shared" si="1500"/>
        <v>0</v>
      </c>
      <c r="F19161" s="219">
        <f t="shared" si="1504"/>
        <v>61525</v>
      </c>
      <c r="G19161" s="219">
        <f t="shared" si="1501"/>
        <v>61525</v>
      </c>
    </row>
    <row r="19162" spans="3:7" x14ac:dyDescent="0.25">
      <c r="C19162" s="219">
        <f t="shared" si="1502"/>
        <v>61526</v>
      </c>
      <c r="D19162" s="208" t="b">
        <f t="shared" si="1503"/>
        <v>0</v>
      </c>
      <c r="E19162" s="220" t="b">
        <f t="shared" si="1500"/>
        <v>0</v>
      </c>
      <c r="F19162" s="219">
        <f t="shared" si="1504"/>
        <v>61526</v>
      </c>
      <c r="G19162" s="219">
        <f t="shared" si="1501"/>
        <v>61526</v>
      </c>
    </row>
    <row r="19163" spans="3:7" x14ac:dyDescent="0.25">
      <c r="C19163" s="219">
        <f t="shared" si="1502"/>
        <v>61527</v>
      </c>
      <c r="D19163" s="208" t="b">
        <f t="shared" si="1503"/>
        <v>0</v>
      </c>
      <c r="E19163" s="220" t="b">
        <f t="shared" si="1500"/>
        <v>0</v>
      </c>
      <c r="F19163" s="219">
        <f t="shared" si="1504"/>
        <v>61527</v>
      </c>
      <c r="G19163" s="219">
        <f t="shared" si="1501"/>
        <v>61527</v>
      </c>
    </row>
    <row r="19164" spans="3:7" x14ac:dyDescent="0.25">
      <c r="C19164" s="219">
        <f t="shared" si="1502"/>
        <v>61528</v>
      </c>
      <c r="D19164" s="208" t="b">
        <f t="shared" si="1503"/>
        <v>0</v>
      </c>
      <c r="E19164" s="220" t="b">
        <f t="shared" si="1500"/>
        <v>0</v>
      </c>
      <c r="F19164" s="219">
        <f t="shared" si="1504"/>
        <v>61528</v>
      </c>
      <c r="G19164" s="219">
        <f t="shared" si="1501"/>
        <v>61528</v>
      </c>
    </row>
    <row r="19165" spans="3:7" x14ac:dyDescent="0.25">
      <c r="C19165" s="219">
        <f t="shared" si="1502"/>
        <v>61529</v>
      </c>
      <c r="D19165" s="208" t="b">
        <f t="shared" si="1503"/>
        <v>0</v>
      </c>
      <c r="E19165" s="220" t="b">
        <f t="shared" si="1500"/>
        <v>0</v>
      </c>
      <c r="F19165" s="219">
        <f t="shared" si="1504"/>
        <v>61529</v>
      </c>
      <c r="G19165" s="219">
        <f t="shared" si="1501"/>
        <v>61529</v>
      </c>
    </row>
    <row r="19166" spans="3:7" x14ac:dyDescent="0.25">
      <c r="C19166" s="219">
        <f t="shared" si="1502"/>
        <v>61530</v>
      </c>
      <c r="D19166" s="208" t="b">
        <f t="shared" si="1503"/>
        <v>1</v>
      </c>
      <c r="E19166" s="220" t="b">
        <f t="shared" si="1500"/>
        <v>0</v>
      </c>
      <c r="F19166" s="219" t="b">
        <f t="shared" si="1504"/>
        <v>0</v>
      </c>
      <c r="G19166" s="219">
        <f t="shared" si="1501"/>
        <v>61532</v>
      </c>
    </row>
    <row r="19167" spans="3:7" x14ac:dyDescent="0.25">
      <c r="C19167" s="219">
        <f t="shared" si="1502"/>
        <v>61531</v>
      </c>
      <c r="D19167" s="208" t="b">
        <f t="shared" si="1503"/>
        <v>1</v>
      </c>
      <c r="E19167" s="220" t="b">
        <f t="shared" si="1500"/>
        <v>0</v>
      </c>
      <c r="F19167" s="219" t="b">
        <f t="shared" si="1504"/>
        <v>0</v>
      </c>
      <c r="G19167" s="219">
        <f t="shared" si="1501"/>
        <v>61532</v>
      </c>
    </row>
    <row r="19168" spans="3:7" x14ac:dyDescent="0.25">
      <c r="C19168" s="219">
        <f t="shared" si="1502"/>
        <v>61532</v>
      </c>
      <c r="D19168" s="208" t="b">
        <f t="shared" si="1503"/>
        <v>0</v>
      </c>
      <c r="E19168" s="220" t="b">
        <f t="shared" si="1500"/>
        <v>0</v>
      </c>
      <c r="F19168" s="219">
        <f t="shared" si="1504"/>
        <v>61532</v>
      </c>
      <c r="G19168" s="219">
        <f t="shared" si="1501"/>
        <v>61532</v>
      </c>
    </row>
    <row r="19169" spans="3:7" x14ac:dyDescent="0.25">
      <c r="C19169" s="219">
        <f t="shared" si="1502"/>
        <v>61533</v>
      </c>
      <c r="D19169" s="208" t="b">
        <f t="shared" si="1503"/>
        <v>0</v>
      </c>
      <c r="E19169" s="220" t="b">
        <f t="shared" si="1500"/>
        <v>0</v>
      </c>
      <c r="F19169" s="219">
        <f t="shared" si="1504"/>
        <v>61533</v>
      </c>
      <c r="G19169" s="219">
        <f t="shared" si="1501"/>
        <v>61533</v>
      </c>
    </row>
    <row r="19170" spans="3:7" x14ac:dyDescent="0.25">
      <c r="C19170" s="219">
        <f t="shared" si="1502"/>
        <v>61534</v>
      </c>
      <c r="D19170" s="208" t="b">
        <f t="shared" si="1503"/>
        <v>0</v>
      </c>
      <c r="E19170" s="220" t="b">
        <f t="shared" si="1500"/>
        <v>0</v>
      </c>
      <c r="F19170" s="219">
        <f t="shared" si="1504"/>
        <v>61534</v>
      </c>
      <c r="G19170" s="219">
        <f t="shared" si="1501"/>
        <v>61534</v>
      </c>
    </row>
    <row r="19171" spans="3:7" x14ac:dyDescent="0.25">
      <c r="C19171" s="219">
        <f t="shared" si="1502"/>
        <v>61535</v>
      </c>
      <c r="D19171" s="208" t="b">
        <f t="shared" si="1503"/>
        <v>0</v>
      </c>
      <c r="E19171" s="220" t="b">
        <f t="shared" si="1500"/>
        <v>0</v>
      </c>
      <c r="F19171" s="219">
        <f t="shared" si="1504"/>
        <v>61535</v>
      </c>
      <c r="G19171" s="219">
        <f t="shared" si="1501"/>
        <v>61535</v>
      </c>
    </row>
    <row r="19172" spans="3:7" x14ac:dyDescent="0.25">
      <c r="C19172" s="219">
        <f t="shared" si="1502"/>
        <v>61536</v>
      </c>
      <c r="D19172" s="208" t="b">
        <f t="shared" si="1503"/>
        <v>0</v>
      </c>
      <c r="E19172" s="220" t="b">
        <f t="shared" si="1500"/>
        <v>0</v>
      </c>
      <c r="F19172" s="219">
        <f t="shared" si="1504"/>
        <v>61536</v>
      </c>
      <c r="G19172" s="219">
        <f t="shared" si="1501"/>
        <v>61536</v>
      </c>
    </row>
    <row r="19173" spans="3:7" x14ac:dyDescent="0.25">
      <c r="C19173" s="219">
        <f t="shared" si="1502"/>
        <v>61537</v>
      </c>
      <c r="D19173" s="208" t="b">
        <f t="shared" si="1503"/>
        <v>1</v>
      </c>
      <c r="E19173" s="220" t="b">
        <f t="shared" si="1500"/>
        <v>0</v>
      </c>
      <c r="F19173" s="219" t="b">
        <f t="shared" si="1504"/>
        <v>0</v>
      </c>
      <c r="G19173" s="219">
        <f t="shared" si="1501"/>
        <v>61539</v>
      </c>
    </row>
    <row r="19174" spans="3:7" x14ac:dyDescent="0.25">
      <c r="C19174" s="219">
        <f t="shared" si="1502"/>
        <v>61538</v>
      </c>
      <c r="D19174" s="208" t="b">
        <f t="shared" si="1503"/>
        <v>1</v>
      </c>
      <c r="E19174" s="220" t="b">
        <f t="shared" si="1500"/>
        <v>0</v>
      </c>
      <c r="F19174" s="219" t="b">
        <f t="shared" si="1504"/>
        <v>0</v>
      </c>
      <c r="G19174" s="219">
        <f t="shared" si="1501"/>
        <v>61539</v>
      </c>
    </row>
    <row r="19175" spans="3:7" x14ac:dyDescent="0.25">
      <c r="C19175" s="219">
        <f t="shared" si="1502"/>
        <v>61539</v>
      </c>
      <c r="D19175" s="208" t="b">
        <f t="shared" si="1503"/>
        <v>0</v>
      </c>
      <c r="E19175" s="220" t="b">
        <f t="shared" si="1500"/>
        <v>0</v>
      </c>
      <c r="F19175" s="219">
        <f t="shared" si="1504"/>
        <v>61539</v>
      </c>
      <c r="G19175" s="219">
        <f t="shared" si="1501"/>
        <v>61539</v>
      </c>
    </row>
    <row r="19176" spans="3:7" x14ac:dyDescent="0.25">
      <c r="C19176" s="219">
        <f t="shared" si="1502"/>
        <v>61540</v>
      </c>
      <c r="D19176" s="208" t="b">
        <f t="shared" si="1503"/>
        <v>0</v>
      </c>
      <c r="E19176" s="220" t="b">
        <f t="shared" si="1500"/>
        <v>0</v>
      </c>
      <c r="F19176" s="219">
        <f t="shared" si="1504"/>
        <v>61540</v>
      </c>
      <c r="G19176" s="219">
        <f t="shared" si="1501"/>
        <v>61540</v>
      </c>
    </row>
    <row r="19177" spans="3:7" x14ac:dyDescent="0.25">
      <c r="C19177" s="219">
        <f t="shared" si="1502"/>
        <v>61541</v>
      </c>
      <c r="D19177" s="208" t="b">
        <f t="shared" si="1503"/>
        <v>0</v>
      </c>
      <c r="E19177" s="220" t="b">
        <f t="shared" si="1500"/>
        <v>0</v>
      </c>
      <c r="F19177" s="219">
        <f t="shared" si="1504"/>
        <v>61541</v>
      </c>
      <c r="G19177" s="219">
        <f t="shared" si="1501"/>
        <v>61541</v>
      </c>
    </row>
    <row r="19178" spans="3:7" x14ac:dyDescent="0.25">
      <c r="C19178" s="219">
        <f t="shared" si="1502"/>
        <v>61542</v>
      </c>
      <c r="D19178" s="208" t="b">
        <f t="shared" si="1503"/>
        <v>0</v>
      </c>
      <c r="E19178" s="220" t="b">
        <f t="shared" si="1500"/>
        <v>0</v>
      </c>
      <c r="F19178" s="219">
        <f t="shared" si="1504"/>
        <v>61542</v>
      </c>
      <c r="G19178" s="219">
        <f t="shared" si="1501"/>
        <v>61542</v>
      </c>
    </row>
    <row r="19179" spans="3:7" x14ac:dyDescent="0.25">
      <c r="C19179" s="219">
        <f t="shared" si="1502"/>
        <v>61543</v>
      </c>
      <c r="D19179" s="208" t="b">
        <f t="shared" si="1503"/>
        <v>0</v>
      </c>
      <c r="E19179" s="220" t="b">
        <f t="shared" si="1500"/>
        <v>0</v>
      </c>
      <c r="F19179" s="219">
        <f t="shared" si="1504"/>
        <v>61543</v>
      </c>
      <c r="G19179" s="219">
        <f t="shared" si="1501"/>
        <v>61543</v>
      </c>
    </row>
    <row r="19180" spans="3:7" x14ac:dyDescent="0.25">
      <c r="C19180" s="219">
        <f t="shared" si="1502"/>
        <v>61544</v>
      </c>
      <c r="D19180" s="208" t="b">
        <f t="shared" si="1503"/>
        <v>1</v>
      </c>
      <c r="E19180" s="220" t="b">
        <f t="shared" si="1500"/>
        <v>0</v>
      </c>
      <c r="F19180" s="219" t="b">
        <f t="shared" si="1504"/>
        <v>0</v>
      </c>
      <c r="G19180" s="219">
        <f t="shared" si="1501"/>
        <v>61546</v>
      </c>
    </row>
    <row r="19181" spans="3:7" x14ac:dyDescent="0.25">
      <c r="C19181" s="219">
        <f t="shared" si="1502"/>
        <v>61545</v>
      </c>
      <c r="D19181" s="208" t="b">
        <f t="shared" si="1503"/>
        <v>1</v>
      </c>
      <c r="E19181" s="220" t="b">
        <f t="shared" si="1500"/>
        <v>0</v>
      </c>
      <c r="F19181" s="219" t="b">
        <f t="shared" si="1504"/>
        <v>0</v>
      </c>
      <c r="G19181" s="219">
        <f t="shared" si="1501"/>
        <v>61546</v>
      </c>
    </row>
    <row r="19182" spans="3:7" x14ac:dyDescent="0.25">
      <c r="C19182" s="219">
        <f t="shared" si="1502"/>
        <v>61546</v>
      </c>
      <c r="D19182" s="208" t="b">
        <f t="shared" si="1503"/>
        <v>0</v>
      </c>
      <c r="E19182" s="220" t="b">
        <f t="shared" si="1500"/>
        <v>0</v>
      </c>
      <c r="F19182" s="219">
        <f t="shared" si="1504"/>
        <v>61546</v>
      </c>
      <c r="G19182" s="219">
        <f t="shared" si="1501"/>
        <v>61546</v>
      </c>
    </row>
    <row r="19183" spans="3:7" x14ac:dyDescent="0.25">
      <c r="C19183" s="219">
        <f t="shared" si="1502"/>
        <v>61547</v>
      </c>
      <c r="D19183" s="208" t="b">
        <f t="shared" si="1503"/>
        <v>0</v>
      </c>
      <c r="E19183" s="220" t="b">
        <f t="shared" si="1500"/>
        <v>0</v>
      </c>
      <c r="F19183" s="219">
        <f t="shared" si="1504"/>
        <v>61547</v>
      </c>
      <c r="G19183" s="219">
        <f t="shared" si="1501"/>
        <v>61547</v>
      </c>
    </row>
    <row r="19184" spans="3:7" x14ac:dyDescent="0.25">
      <c r="C19184" s="219">
        <f t="shared" si="1502"/>
        <v>61548</v>
      </c>
      <c r="D19184" s="208" t="b">
        <f t="shared" si="1503"/>
        <v>0</v>
      </c>
      <c r="E19184" s="220" t="b">
        <f t="shared" si="1500"/>
        <v>0</v>
      </c>
      <c r="F19184" s="219">
        <f t="shared" si="1504"/>
        <v>61548</v>
      </c>
      <c r="G19184" s="219">
        <f t="shared" si="1501"/>
        <v>61548</v>
      </c>
    </row>
    <row r="19185" spans="3:7" x14ac:dyDescent="0.25">
      <c r="C19185" s="219">
        <f t="shared" si="1502"/>
        <v>61549</v>
      </c>
      <c r="D19185" s="208" t="b">
        <f t="shared" si="1503"/>
        <v>0</v>
      </c>
      <c r="E19185" s="220" t="b">
        <f t="shared" si="1500"/>
        <v>0</v>
      </c>
      <c r="F19185" s="219">
        <f t="shared" si="1504"/>
        <v>61549</v>
      </c>
      <c r="G19185" s="219">
        <f t="shared" si="1501"/>
        <v>61549</v>
      </c>
    </row>
    <row r="19186" spans="3:7" x14ac:dyDescent="0.25">
      <c r="C19186" s="219">
        <f t="shared" si="1502"/>
        <v>61550</v>
      </c>
      <c r="D19186" s="208" t="b">
        <f t="shared" si="1503"/>
        <v>0</v>
      </c>
      <c r="E19186" s="220" t="b">
        <f t="shared" si="1500"/>
        <v>0</v>
      </c>
      <c r="F19186" s="219">
        <f t="shared" si="1504"/>
        <v>61550</v>
      </c>
      <c r="G19186" s="219">
        <f t="shared" si="1501"/>
        <v>61550</v>
      </c>
    </row>
    <row r="19187" spans="3:7" x14ac:dyDescent="0.25">
      <c r="C19187" s="219">
        <f t="shared" si="1502"/>
        <v>61551</v>
      </c>
      <c r="D19187" s="208" t="b">
        <f t="shared" si="1503"/>
        <v>1</v>
      </c>
      <c r="E19187" s="220" t="b">
        <f t="shared" si="1500"/>
        <v>0</v>
      </c>
      <c r="F19187" s="219" t="b">
        <f t="shared" si="1504"/>
        <v>0</v>
      </c>
      <c r="G19187" s="219">
        <f t="shared" si="1501"/>
        <v>61553</v>
      </c>
    </row>
    <row r="19188" spans="3:7" x14ac:dyDescent="0.25">
      <c r="C19188" s="219">
        <f t="shared" si="1502"/>
        <v>61552</v>
      </c>
      <c r="D19188" s="208" t="b">
        <f t="shared" si="1503"/>
        <v>1</v>
      </c>
      <c r="E19188" s="220" t="b">
        <f t="shared" si="1500"/>
        <v>0</v>
      </c>
      <c r="F19188" s="219" t="b">
        <f t="shared" si="1504"/>
        <v>0</v>
      </c>
      <c r="G19188" s="219">
        <f t="shared" si="1501"/>
        <v>61553</v>
      </c>
    </row>
    <row r="19189" spans="3:7" x14ac:dyDescent="0.25">
      <c r="C19189" s="219">
        <f t="shared" si="1502"/>
        <v>61553</v>
      </c>
      <c r="D19189" s="208" t="b">
        <f t="shared" si="1503"/>
        <v>0</v>
      </c>
      <c r="E19189" s="220" t="b">
        <f t="shared" si="1500"/>
        <v>0</v>
      </c>
      <c r="F19189" s="219">
        <f t="shared" si="1504"/>
        <v>61553</v>
      </c>
      <c r="G19189" s="219">
        <f t="shared" si="1501"/>
        <v>61553</v>
      </c>
    </row>
    <row r="19190" spans="3:7" x14ac:dyDescent="0.25">
      <c r="C19190" s="219">
        <f t="shared" si="1502"/>
        <v>61554</v>
      </c>
      <c r="D19190" s="208" t="b">
        <f t="shared" si="1503"/>
        <v>0</v>
      </c>
      <c r="E19190" s="220" t="b">
        <f t="shared" si="1500"/>
        <v>0</v>
      </c>
      <c r="F19190" s="219">
        <f t="shared" si="1504"/>
        <v>61554</v>
      </c>
      <c r="G19190" s="219">
        <f t="shared" si="1501"/>
        <v>61554</v>
      </c>
    </row>
    <row r="19191" spans="3:7" x14ac:dyDescent="0.25">
      <c r="C19191" s="219">
        <f t="shared" si="1502"/>
        <v>61555</v>
      </c>
      <c r="D19191" s="208" t="b">
        <f t="shared" si="1503"/>
        <v>0</v>
      </c>
      <c r="E19191" s="220" t="b">
        <f t="shared" si="1500"/>
        <v>0</v>
      </c>
      <c r="F19191" s="219">
        <f t="shared" si="1504"/>
        <v>61555</v>
      </c>
      <c r="G19191" s="219">
        <f t="shared" si="1501"/>
        <v>61555</v>
      </c>
    </row>
    <row r="19192" spans="3:7" x14ac:dyDescent="0.25">
      <c r="C19192" s="219">
        <f t="shared" si="1502"/>
        <v>61556</v>
      </c>
      <c r="D19192" s="208" t="b">
        <f t="shared" si="1503"/>
        <v>0</v>
      </c>
      <c r="E19192" s="220" t="b">
        <f t="shared" si="1500"/>
        <v>0</v>
      </c>
      <c r="F19192" s="219">
        <f t="shared" si="1504"/>
        <v>61556</v>
      </c>
      <c r="G19192" s="219">
        <f t="shared" si="1501"/>
        <v>61556</v>
      </c>
    </row>
    <row r="19193" spans="3:7" x14ac:dyDescent="0.25">
      <c r="C19193" s="219">
        <f t="shared" si="1502"/>
        <v>61557</v>
      </c>
      <c r="D19193" s="208" t="b">
        <f t="shared" si="1503"/>
        <v>0</v>
      </c>
      <c r="E19193" s="220" t="b">
        <f t="shared" si="1500"/>
        <v>0</v>
      </c>
      <c r="F19193" s="219">
        <f t="shared" si="1504"/>
        <v>61557</v>
      </c>
      <c r="G19193" s="219">
        <f t="shared" si="1501"/>
        <v>61557</v>
      </c>
    </row>
    <row r="19194" spans="3:7" x14ac:dyDescent="0.25">
      <c r="C19194" s="219">
        <f t="shared" si="1502"/>
        <v>61558</v>
      </c>
      <c r="D19194" s="208" t="b">
        <f t="shared" si="1503"/>
        <v>1</v>
      </c>
      <c r="E19194" s="220" t="b">
        <f t="shared" si="1500"/>
        <v>0</v>
      </c>
      <c r="F19194" s="219" t="b">
        <f t="shared" si="1504"/>
        <v>0</v>
      </c>
      <c r="G19194" s="219">
        <f t="shared" si="1501"/>
        <v>61560</v>
      </c>
    </row>
    <row r="19195" spans="3:7" x14ac:dyDescent="0.25">
      <c r="C19195" s="219">
        <f t="shared" si="1502"/>
        <v>61559</v>
      </c>
      <c r="D19195" s="208" t="b">
        <f t="shared" si="1503"/>
        <v>1</v>
      </c>
      <c r="E19195" s="220" t="b">
        <f t="shared" si="1500"/>
        <v>0</v>
      </c>
      <c r="F19195" s="219" t="b">
        <f t="shared" si="1504"/>
        <v>0</v>
      </c>
      <c r="G19195" s="219">
        <f t="shared" si="1501"/>
        <v>61560</v>
      </c>
    </row>
    <row r="19196" spans="3:7" x14ac:dyDescent="0.25">
      <c r="C19196" s="219">
        <f t="shared" si="1502"/>
        <v>61560</v>
      </c>
      <c r="D19196" s="208" t="b">
        <f t="shared" si="1503"/>
        <v>0</v>
      </c>
      <c r="E19196" s="220" t="b">
        <f t="shared" si="1500"/>
        <v>0</v>
      </c>
      <c r="F19196" s="219">
        <f t="shared" si="1504"/>
        <v>61560</v>
      </c>
      <c r="G19196" s="219">
        <f t="shared" si="1501"/>
        <v>61560</v>
      </c>
    </row>
    <row r="19197" spans="3:7" x14ac:dyDescent="0.25">
      <c r="C19197" s="219">
        <f t="shared" si="1502"/>
        <v>61561</v>
      </c>
      <c r="D19197" s="208" t="b">
        <f t="shared" si="1503"/>
        <v>0</v>
      </c>
      <c r="E19197" s="220" t="b">
        <f t="shared" si="1500"/>
        <v>0</v>
      </c>
      <c r="F19197" s="219">
        <f t="shared" si="1504"/>
        <v>61561</v>
      </c>
      <c r="G19197" s="219">
        <f t="shared" si="1501"/>
        <v>61561</v>
      </c>
    </row>
    <row r="19198" spans="3:7" x14ac:dyDescent="0.25">
      <c r="C19198" s="219">
        <f t="shared" si="1502"/>
        <v>61562</v>
      </c>
      <c r="D19198" s="208" t="b">
        <f t="shared" si="1503"/>
        <v>0</v>
      </c>
      <c r="E19198" s="220" t="b">
        <f t="shared" si="1500"/>
        <v>0</v>
      </c>
      <c r="F19198" s="219">
        <f t="shared" si="1504"/>
        <v>61562</v>
      </c>
      <c r="G19198" s="219">
        <f t="shared" si="1501"/>
        <v>61562</v>
      </c>
    </row>
    <row r="19199" spans="3:7" x14ac:dyDescent="0.25">
      <c r="C19199" s="219">
        <f t="shared" si="1502"/>
        <v>61563</v>
      </c>
      <c r="D19199" s="208" t="b">
        <f t="shared" si="1503"/>
        <v>0</v>
      </c>
      <c r="E19199" s="220" t="b">
        <f t="shared" si="1500"/>
        <v>0</v>
      </c>
      <c r="F19199" s="219">
        <f t="shared" si="1504"/>
        <v>61563</v>
      </c>
      <c r="G19199" s="219">
        <f t="shared" si="1501"/>
        <v>61563</v>
      </c>
    </row>
    <row r="19200" spans="3:7" x14ac:dyDescent="0.25">
      <c r="C19200" s="219">
        <f t="shared" si="1502"/>
        <v>61564</v>
      </c>
      <c r="D19200" s="208" t="b">
        <f t="shared" si="1503"/>
        <v>0</v>
      </c>
      <c r="E19200" s="220" t="b">
        <f t="shared" si="1500"/>
        <v>0</v>
      </c>
      <c r="F19200" s="219">
        <f t="shared" si="1504"/>
        <v>61564</v>
      </c>
      <c r="G19200" s="219">
        <f t="shared" si="1501"/>
        <v>61564</v>
      </c>
    </row>
    <row r="19201" spans="3:7" x14ac:dyDescent="0.25">
      <c r="C19201" s="219">
        <f t="shared" si="1502"/>
        <v>61565</v>
      </c>
      <c r="D19201" s="208" t="b">
        <f t="shared" si="1503"/>
        <v>1</v>
      </c>
      <c r="E19201" s="220" t="b">
        <f t="shared" si="1500"/>
        <v>0</v>
      </c>
      <c r="F19201" s="219" t="b">
        <f t="shared" si="1504"/>
        <v>0</v>
      </c>
      <c r="G19201" s="219">
        <f t="shared" si="1501"/>
        <v>61567</v>
      </c>
    </row>
    <row r="19202" spans="3:7" x14ac:dyDescent="0.25">
      <c r="C19202" s="219">
        <f t="shared" si="1502"/>
        <v>61566</v>
      </c>
      <c r="D19202" s="208" t="b">
        <f t="shared" si="1503"/>
        <v>1</v>
      </c>
      <c r="E19202" s="220" t="b">
        <f t="shared" si="1500"/>
        <v>0</v>
      </c>
      <c r="F19202" s="219" t="b">
        <f t="shared" si="1504"/>
        <v>0</v>
      </c>
      <c r="G19202" s="219">
        <f t="shared" si="1501"/>
        <v>61567</v>
      </c>
    </row>
    <row r="19203" spans="3:7" x14ac:dyDescent="0.25">
      <c r="C19203" s="219">
        <f t="shared" si="1502"/>
        <v>61567</v>
      </c>
      <c r="D19203" s="208" t="b">
        <f t="shared" si="1503"/>
        <v>0</v>
      </c>
      <c r="E19203" s="220" t="b">
        <f t="shared" si="1500"/>
        <v>0</v>
      </c>
      <c r="F19203" s="219">
        <f t="shared" si="1504"/>
        <v>61567</v>
      </c>
      <c r="G19203" s="219">
        <f t="shared" si="1501"/>
        <v>61567</v>
      </c>
    </row>
    <row r="19204" spans="3:7" x14ac:dyDescent="0.25">
      <c r="C19204" s="219">
        <f t="shared" si="1502"/>
        <v>61568</v>
      </c>
      <c r="D19204" s="208" t="b">
        <f t="shared" si="1503"/>
        <v>0</v>
      </c>
      <c r="E19204" s="220" t="b">
        <f t="shared" si="1500"/>
        <v>0</v>
      </c>
      <c r="F19204" s="219">
        <f t="shared" si="1504"/>
        <v>61568</v>
      </c>
      <c r="G19204" s="219">
        <f t="shared" si="1501"/>
        <v>61568</v>
      </c>
    </row>
    <row r="19205" spans="3:7" x14ac:dyDescent="0.25">
      <c r="C19205" s="219">
        <f t="shared" si="1502"/>
        <v>61569</v>
      </c>
      <c r="D19205" s="208" t="b">
        <f t="shared" si="1503"/>
        <v>0</v>
      </c>
      <c r="E19205" s="220" t="b">
        <f t="shared" si="1500"/>
        <v>0</v>
      </c>
      <c r="F19205" s="219">
        <f t="shared" si="1504"/>
        <v>61569</v>
      </c>
      <c r="G19205" s="219">
        <f t="shared" si="1501"/>
        <v>61569</v>
      </c>
    </row>
    <row r="19206" spans="3:7" x14ac:dyDescent="0.25">
      <c r="C19206" s="219">
        <f t="shared" si="1502"/>
        <v>61570</v>
      </c>
      <c r="D19206" s="208" t="b">
        <f t="shared" si="1503"/>
        <v>0</v>
      </c>
      <c r="E19206" s="220" t="b">
        <f t="shared" ref="E19206:E19269" si="1505">IF(TYPE(VLOOKUP(C19206,Holydays,1,0))&lt;&gt;1,FALSE,TRUE)</f>
        <v>0</v>
      </c>
      <c r="F19206" s="219">
        <f t="shared" si="1504"/>
        <v>61570</v>
      </c>
      <c r="G19206" s="219">
        <f t="shared" ref="G19206:G19269" si="1506">IF(F19206,F19206,WORKDAY(C19206,1,Holydays))</f>
        <v>61570</v>
      </c>
    </row>
    <row r="19207" spans="3:7" x14ac:dyDescent="0.25">
      <c r="C19207" s="219">
        <f t="shared" ref="C19207:C19270" si="1507">C19206+1</f>
        <v>61571</v>
      </c>
      <c r="D19207" s="208" t="b">
        <f t="shared" ref="D19207:D19270" si="1508">IF(WEEKDAY(C19207,2)&gt;5,TRUE)</f>
        <v>0</v>
      </c>
      <c r="E19207" s="220" t="b">
        <f t="shared" si="1505"/>
        <v>0</v>
      </c>
      <c r="F19207" s="219">
        <f t="shared" ref="F19207:F19270" si="1509">IF(OR(D19207,E19207),FALSE,C19207)</f>
        <v>61571</v>
      </c>
      <c r="G19207" s="219">
        <f t="shared" si="1506"/>
        <v>61571</v>
      </c>
    </row>
    <row r="19208" spans="3:7" x14ac:dyDescent="0.25">
      <c r="C19208" s="219">
        <f t="shared" si="1507"/>
        <v>61572</v>
      </c>
      <c r="D19208" s="208" t="b">
        <f t="shared" si="1508"/>
        <v>1</v>
      </c>
      <c r="E19208" s="220" t="b">
        <f t="shared" si="1505"/>
        <v>0</v>
      </c>
      <c r="F19208" s="219" t="b">
        <f t="shared" si="1509"/>
        <v>0</v>
      </c>
      <c r="G19208" s="219">
        <f t="shared" si="1506"/>
        <v>61574</v>
      </c>
    </row>
    <row r="19209" spans="3:7" x14ac:dyDescent="0.25">
      <c r="C19209" s="219">
        <f t="shared" si="1507"/>
        <v>61573</v>
      </c>
      <c r="D19209" s="208" t="b">
        <f t="shared" si="1508"/>
        <v>1</v>
      </c>
      <c r="E19209" s="220" t="b">
        <f t="shared" si="1505"/>
        <v>0</v>
      </c>
      <c r="F19209" s="219" t="b">
        <f t="shared" si="1509"/>
        <v>0</v>
      </c>
      <c r="G19209" s="219">
        <f t="shared" si="1506"/>
        <v>61574</v>
      </c>
    </row>
    <row r="19210" spans="3:7" x14ac:dyDescent="0.25">
      <c r="C19210" s="219">
        <f t="shared" si="1507"/>
        <v>61574</v>
      </c>
      <c r="D19210" s="208" t="b">
        <f t="shared" si="1508"/>
        <v>0</v>
      </c>
      <c r="E19210" s="220" t="b">
        <f t="shared" si="1505"/>
        <v>0</v>
      </c>
      <c r="F19210" s="219">
        <f t="shared" si="1509"/>
        <v>61574</v>
      </c>
      <c r="G19210" s="219">
        <f t="shared" si="1506"/>
        <v>61574</v>
      </c>
    </row>
    <row r="19211" spans="3:7" x14ac:dyDescent="0.25">
      <c r="C19211" s="219">
        <f t="shared" si="1507"/>
        <v>61575</v>
      </c>
      <c r="D19211" s="208" t="b">
        <f t="shared" si="1508"/>
        <v>0</v>
      </c>
      <c r="E19211" s="220" t="b">
        <f t="shared" si="1505"/>
        <v>0</v>
      </c>
      <c r="F19211" s="219">
        <f t="shared" si="1509"/>
        <v>61575</v>
      </c>
      <c r="G19211" s="219">
        <f t="shared" si="1506"/>
        <v>61575</v>
      </c>
    </row>
    <row r="19212" spans="3:7" x14ac:dyDescent="0.25">
      <c r="C19212" s="219">
        <f t="shared" si="1507"/>
        <v>61576</v>
      </c>
      <c r="D19212" s="208" t="b">
        <f t="shared" si="1508"/>
        <v>0</v>
      </c>
      <c r="E19212" s="220" t="b">
        <f t="shared" si="1505"/>
        <v>0</v>
      </c>
      <c r="F19212" s="219">
        <f t="shared" si="1509"/>
        <v>61576</v>
      </c>
      <c r="G19212" s="219">
        <f t="shared" si="1506"/>
        <v>61576</v>
      </c>
    </row>
    <row r="19213" spans="3:7" x14ac:dyDescent="0.25">
      <c r="C19213" s="219">
        <f t="shared" si="1507"/>
        <v>61577</v>
      </c>
      <c r="D19213" s="208" t="b">
        <f t="shared" si="1508"/>
        <v>0</v>
      </c>
      <c r="E19213" s="220" t="b">
        <f t="shared" si="1505"/>
        <v>0</v>
      </c>
      <c r="F19213" s="219">
        <f t="shared" si="1509"/>
        <v>61577</v>
      </c>
      <c r="G19213" s="219">
        <f t="shared" si="1506"/>
        <v>61577</v>
      </c>
    </row>
    <row r="19214" spans="3:7" x14ac:dyDescent="0.25">
      <c r="C19214" s="219">
        <f t="shared" si="1507"/>
        <v>61578</v>
      </c>
      <c r="D19214" s="208" t="b">
        <f t="shared" si="1508"/>
        <v>0</v>
      </c>
      <c r="E19214" s="220" t="b">
        <f t="shared" si="1505"/>
        <v>0</v>
      </c>
      <c r="F19214" s="219">
        <f t="shared" si="1509"/>
        <v>61578</v>
      </c>
      <c r="G19214" s="219">
        <f t="shared" si="1506"/>
        <v>61578</v>
      </c>
    </row>
    <row r="19215" spans="3:7" x14ac:dyDescent="0.25">
      <c r="C19215" s="219">
        <f t="shared" si="1507"/>
        <v>61579</v>
      </c>
      <c r="D19215" s="208" t="b">
        <f t="shared" si="1508"/>
        <v>1</v>
      </c>
      <c r="E19215" s="220" t="b">
        <f t="shared" si="1505"/>
        <v>0</v>
      </c>
      <c r="F19215" s="219" t="b">
        <f t="shared" si="1509"/>
        <v>0</v>
      </c>
      <c r="G19215" s="219">
        <f t="shared" si="1506"/>
        <v>61581</v>
      </c>
    </row>
    <row r="19216" spans="3:7" x14ac:dyDescent="0.25">
      <c r="C19216" s="219">
        <f t="shared" si="1507"/>
        <v>61580</v>
      </c>
      <c r="D19216" s="208" t="b">
        <f t="shared" si="1508"/>
        <v>1</v>
      </c>
      <c r="E19216" s="220" t="b">
        <f t="shared" si="1505"/>
        <v>0</v>
      </c>
      <c r="F19216" s="219" t="b">
        <f t="shared" si="1509"/>
        <v>0</v>
      </c>
      <c r="G19216" s="219">
        <f t="shared" si="1506"/>
        <v>61581</v>
      </c>
    </row>
    <row r="19217" spans="3:7" x14ac:dyDescent="0.25">
      <c r="C19217" s="219">
        <f t="shared" si="1507"/>
        <v>61581</v>
      </c>
      <c r="D19217" s="208" t="b">
        <f t="shared" si="1508"/>
        <v>0</v>
      </c>
      <c r="E19217" s="220" t="b">
        <f t="shared" si="1505"/>
        <v>0</v>
      </c>
      <c r="F19217" s="219">
        <f t="shared" si="1509"/>
        <v>61581</v>
      </c>
      <c r="G19217" s="219">
        <f t="shared" si="1506"/>
        <v>61581</v>
      </c>
    </row>
    <row r="19218" spans="3:7" x14ac:dyDescent="0.25">
      <c r="C19218" s="219">
        <f t="shared" si="1507"/>
        <v>61582</v>
      </c>
      <c r="D19218" s="208" t="b">
        <f t="shared" si="1508"/>
        <v>0</v>
      </c>
      <c r="E19218" s="220" t="b">
        <f t="shared" si="1505"/>
        <v>0</v>
      </c>
      <c r="F19218" s="219">
        <f t="shared" si="1509"/>
        <v>61582</v>
      </c>
      <c r="G19218" s="219">
        <f t="shared" si="1506"/>
        <v>61582</v>
      </c>
    </row>
    <row r="19219" spans="3:7" x14ac:dyDescent="0.25">
      <c r="C19219" s="219">
        <f t="shared" si="1507"/>
        <v>61583</v>
      </c>
      <c r="D19219" s="208" t="b">
        <f t="shared" si="1508"/>
        <v>0</v>
      </c>
      <c r="E19219" s="220" t="b">
        <f t="shared" si="1505"/>
        <v>0</v>
      </c>
      <c r="F19219" s="219">
        <f t="shared" si="1509"/>
        <v>61583</v>
      </c>
      <c r="G19219" s="219">
        <f t="shared" si="1506"/>
        <v>61583</v>
      </c>
    </row>
    <row r="19220" spans="3:7" x14ac:dyDescent="0.25">
      <c r="C19220" s="219">
        <f t="shared" si="1507"/>
        <v>61584</v>
      </c>
      <c r="D19220" s="208" t="b">
        <f t="shared" si="1508"/>
        <v>0</v>
      </c>
      <c r="E19220" s="220" t="b">
        <f t="shared" si="1505"/>
        <v>0</v>
      </c>
      <c r="F19220" s="219">
        <f t="shared" si="1509"/>
        <v>61584</v>
      </c>
      <c r="G19220" s="219">
        <f t="shared" si="1506"/>
        <v>61584</v>
      </c>
    </row>
    <row r="19221" spans="3:7" x14ac:dyDescent="0.25">
      <c r="C19221" s="219">
        <f t="shared" si="1507"/>
        <v>61585</v>
      </c>
      <c r="D19221" s="208" t="b">
        <f t="shared" si="1508"/>
        <v>0</v>
      </c>
      <c r="E19221" s="220" t="b">
        <f t="shared" si="1505"/>
        <v>0</v>
      </c>
      <c r="F19221" s="219">
        <f t="shared" si="1509"/>
        <v>61585</v>
      </c>
      <c r="G19221" s="219">
        <f t="shared" si="1506"/>
        <v>61585</v>
      </c>
    </row>
    <row r="19222" spans="3:7" x14ac:dyDescent="0.25">
      <c r="C19222" s="219">
        <f t="shared" si="1507"/>
        <v>61586</v>
      </c>
      <c r="D19222" s="208" t="b">
        <f t="shared" si="1508"/>
        <v>1</v>
      </c>
      <c r="E19222" s="220" t="b">
        <f t="shared" si="1505"/>
        <v>0</v>
      </c>
      <c r="F19222" s="219" t="b">
        <f t="shared" si="1509"/>
        <v>0</v>
      </c>
      <c r="G19222" s="219">
        <f t="shared" si="1506"/>
        <v>61588</v>
      </c>
    </row>
    <row r="19223" spans="3:7" x14ac:dyDescent="0.25">
      <c r="C19223" s="219">
        <f t="shared" si="1507"/>
        <v>61587</v>
      </c>
      <c r="D19223" s="208" t="b">
        <f t="shared" si="1508"/>
        <v>1</v>
      </c>
      <c r="E19223" s="220" t="b">
        <f t="shared" si="1505"/>
        <v>0</v>
      </c>
      <c r="F19223" s="219" t="b">
        <f t="shared" si="1509"/>
        <v>0</v>
      </c>
      <c r="G19223" s="219">
        <f t="shared" si="1506"/>
        <v>61588</v>
      </c>
    </row>
    <row r="19224" spans="3:7" x14ac:dyDescent="0.25">
      <c r="C19224" s="219">
        <f t="shared" si="1507"/>
        <v>61588</v>
      </c>
      <c r="D19224" s="208" t="b">
        <f t="shared" si="1508"/>
        <v>0</v>
      </c>
      <c r="E19224" s="220" t="b">
        <f t="shared" si="1505"/>
        <v>0</v>
      </c>
      <c r="F19224" s="219">
        <f t="shared" si="1509"/>
        <v>61588</v>
      </c>
      <c r="G19224" s="219">
        <f t="shared" si="1506"/>
        <v>61588</v>
      </c>
    </row>
    <row r="19225" spans="3:7" x14ac:dyDescent="0.25">
      <c r="C19225" s="219">
        <f t="shared" si="1507"/>
        <v>61589</v>
      </c>
      <c r="D19225" s="208" t="b">
        <f t="shared" si="1508"/>
        <v>0</v>
      </c>
      <c r="E19225" s="220" t="b">
        <f t="shared" si="1505"/>
        <v>0</v>
      </c>
      <c r="F19225" s="219">
        <f t="shared" si="1509"/>
        <v>61589</v>
      </c>
      <c r="G19225" s="219">
        <f t="shared" si="1506"/>
        <v>61589</v>
      </c>
    </row>
    <row r="19226" spans="3:7" x14ac:dyDescent="0.25">
      <c r="C19226" s="219">
        <f t="shared" si="1507"/>
        <v>61590</v>
      </c>
      <c r="D19226" s="208" t="b">
        <f t="shared" si="1508"/>
        <v>0</v>
      </c>
      <c r="E19226" s="220" t="b">
        <f t="shared" si="1505"/>
        <v>0</v>
      </c>
      <c r="F19226" s="219">
        <f t="shared" si="1509"/>
        <v>61590</v>
      </c>
      <c r="G19226" s="219">
        <f t="shared" si="1506"/>
        <v>61590</v>
      </c>
    </row>
    <row r="19227" spans="3:7" x14ac:dyDescent="0.25">
      <c r="C19227" s="219">
        <f t="shared" si="1507"/>
        <v>61591</v>
      </c>
      <c r="D19227" s="208" t="b">
        <f t="shared" si="1508"/>
        <v>0</v>
      </c>
      <c r="E19227" s="220" t="b">
        <f t="shared" si="1505"/>
        <v>0</v>
      </c>
      <c r="F19227" s="219">
        <f t="shared" si="1509"/>
        <v>61591</v>
      </c>
      <c r="G19227" s="219">
        <f t="shared" si="1506"/>
        <v>61591</v>
      </c>
    </row>
    <row r="19228" spans="3:7" x14ac:dyDescent="0.25">
      <c r="C19228" s="219">
        <f t="shared" si="1507"/>
        <v>61592</v>
      </c>
      <c r="D19228" s="208" t="b">
        <f t="shared" si="1508"/>
        <v>0</v>
      </c>
      <c r="E19228" s="220" t="b">
        <f t="shared" si="1505"/>
        <v>0</v>
      </c>
      <c r="F19228" s="219">
        <f t="shared" si="1509"/>
        <v>61592</v>
      </c>
      <c r="G19228" s="219">
        <f t="shared" si="1506"/>
        <v>61592</v>
      </c>
    </row>
    <row r="19229" spans="3:7" x14ac:dyDescent="0.25">
      <c r="C19229" s="219">
        <f t="shared" si="1507"/>
        <v>61593</v>
      </c>
      <c r="D19229" s="208" t="b">
        <f t="shared" si="1508"/>
        <v>1</v>
      </c>
      <c r="E19229" s="220" t="b">
        <f t="shared" si="1505"/>
        <v>0</v>
      </c>
      <c r="F19229" s="219" t="b">
        <f t="shared" si="1509"/>
        <v>0</v>
      </c>
      <c r="G19229" s="219">
        <f t="shared" si="1506"/>
        <v>61595</v>
      </c>
    </row>
    <row r="19230" spans="3:7" x14ac:dyDescent="0.25">
      <c r="C19230" s="219">
        <f t="shared" si="1507"/>
        <v>61594</v>
      </c>
      <c r="D19230" s="208" t="b">
        <f t="shared" si="1508"/>
        <v>1</v>
      </c>
      <c r="E19230" s="220" t="b">
        <f t="shared" si="1505"/>
        <v>0</v>
      </c>
      <c r="F19230" s="219" t="b">
        <f t="shared" si="1509"/>
        <v>0</v>
      </c>
      <c r="G19230" s="219">
        <f t="shared" si="1506"/>
        <v>61595</v>
      </c>
    </row>
    <row r="19231" spans="3:7" x14ac:dyDescent="0.25">
      <c r="C19231" s="219">
        <f t="shared" si="1507"/>
        <v>61595</v>
      </c>
      <c r="D19231" s="208" t="b">
        <f t="shared" si="1508"/>
        <v>0</v>
      </c>
      <c r="E19231" s="220" t="b">
        <f t="shared" si="1505"/>
        <v>0</v>
      </c>
      <c r="F19231" s="219">
        <f t="shared" si="1509"/>
        <v>61595</v>
      </c>
      <c r="G19231" s="219">
        <f t="shared" si="1506"/>
        <v>61595</v>
      </c>
    </row>
    <row r="19232" spans="3:7" x14ac:dyDescent="0.25">
      <c r="C19232" s="219">
        <f t="shared" si="1507"/>
        <v>61596</v>
      </c>
      <c r="D19232" s="208" t="b">
        <f t="shared" si="1508"/>
        <v>0</v>
      </c>
      <c r="E19232" s="220" t="b">
        <f t="shared" si="1505"/>
        <v>0</v>
      </c>
      <c r="F19232" s="219">
        <f t="shared" si="1509"/>
        <v>61596</v>
      </c>
      <c r="G19232" s="219">
        <f t="shared" si="1506"/>
        <v>61596</v>
      </c>
    </row>
    <row r="19233" spans="3:7" x14ac:dyDescent="0.25">
      <c r="C19233" s="219">
        <f t="shared" si="1507"/>
        <v>61597</v>
      </c>
      <c r="D19233" s="208" t="b">
        <f t="shared" si="1508"/>
        <v>0</v>
      </c>
      <c r="E19233" s="220" t="b">
        <f t="shared" si="1505"/>
        <v>0</v>
      </c>
      <c r="F19233" s="219">
        <f t="shared" si="1509"/>
        <v>61597</v>
      </c>
      <c r="G19233" s="219">
        <f t="shared" si="1506"/>
        <v>61597</v>
      </c>
    </row>
    <row r="19234" spans="3:7" x14ac:dyDescent="0.25">
      <c r="C19234" s="219">
        <f t="shared" si="1507"/>
        <v>61598</v>
      </c>
      <c r="D19234" s="208" t="b">
        <f t="shared" si="1508"/>
        <v>0</v>
      </c>
      <c r="E19234" s="220" t="b">
        <f t="shared" si="1505"/>
        <v>0</v>
      </c>
      <c r="F19234" s="219">
        <f t="shared" si="1509"/>
        <v>61598</v>
      </c>
      <c r="G19234" s="219">
        <f t="shared" si="1506"/>
        <v>61598</v>
      </c>
    </row>
    <row r="19235" spans="3:7" x14ac:dyDescent="0.25">
      <c r="C19235" s="219">
        <f t="shared" si="1507"/>
        <v>61599</v>
      </c>
      <c r="D19235" s="208" t="b">
        <f t="shared" si="1508"/>
        <v>0</v>
      </c>
      <c r="E19235" s="220" t="b">
        <f t="shared" si="1505"/>
        <v>0</v>
      </c>
      <c r="F19235" s="219">
        <f t="shared" si="1509"/>
        <v>61599</v>
      </c>
      <c r="G19235" s="219">
        <f t="shared" si="1506"/>
        <v>61599</v>
      </c>
    </row>
    <row r="19236" spans="3:7" x14ac:dyDescent="0.25">
      <c r="C19236" s="219">
        <f t="shared" si="1507"/>
        <v>61600</v>
      </c>
      <c r="D19236" s="208" t="b">
        <f t="shared" si="1508"/>
        <v>1</v>
      </c>
      <c r="E19236" s="220" t="b">
        <f t="shared" si="1505"/>
        <v>0</v>
      </c>
      <c r="F19236" s="219" t="b">
        <f t="shared" si="1509"/>
        <v>0</v>
      </c>
      <c r="G19236" s="219">
        <f t="shared" si="1506"/>
        <v>61602</v>
      </c>
    </row>
    <row r="19237" spans="3:7" x14ac:dyDescent="0.25">
      <c r="C19237" s="219">
        <f t="shared" si="1507"/>
        <v>61601</v>
      </c>
      <c r="D19237" s="208" t="b">
        <f t="shared" si="1508"/>
        <v>1</v>
      </c>
      <c r="E19237" s="220" t="b">
        <f t="shared" si="1505"/>
        <v>0</v>
      </c>
      <c r="F19237" s="219" t="b">
        <f t="shared" si="1509"/>
        <v>0</v>
      </c>
      <c r="G19237" s="219">
        <f t="shared" si="1506"/>
        <v>61602</v>
      </c>
    </row>
    <row r="19238" spans="3:7" x14ac:dyDescent="0.25">
      <c r="C19238" s="219">
        <f t="shared" si="1507"/>
        <v>61602</v>
      </c>
      <c r="D19238" s="208" t="b">
        <f t="shared" si="1508"/>
        <v>0</v>
      </c>
      <c r="E19238" s="220" t="b">
        <f t="shared" si="1505"/>
        <v>0</v>
      </c>
      <c r="F19238" s="219">
        <f t="shared" si="1509"/>
        <v>61602</v>
      </c>
      <c r="G19238" s="219">
        <f t="shared" si="1506"/>
        <v>61602</v>
      </c>
    </row>
    <row r="19239" spans="3:7" x14ac:dyDescent="0.25">
      <c r="C19239" s="219">
        <f t="shared" si="1507"/>
        <v>61603</v>
      </c>
      <c r="D19239" s="208" t="b">
        <f t="shared" si="1508"/>
        <v>0</v>
      </c>
      <c r="E19239" s="220" t="b">
        <f t="shared" si="1505"/>
        <v>0</v>
      </c>
      <c r="F19239" s="219">
        <f t="shared" si="1509"/>
        <v>61603</v>
      </c>
      <c r="G19239" s="219">
        <f t="shared" si="1506"/>
        <v>61603</v>
      </c>
    </row>
    <row r="19240" spans="3:7" x14ac:dyDescent="0.25">
      <c r="C19240" s="219">
        <f t="shared" si="1507"/>
        <v>61604</v>
      </c>
      <c r="D19240" s="208" t="b">
        <f t="shared" si="1508"/>
        <v>0</v>
      </c>
      <c r="E19240" s="220" t="b">
        <f t="shared" si="1505"/>
        <v>0</v>
      </c>
      <c r="F19240" s="219">
        <f t="shared" si="1509"/>
        <v>61604</v>
      </c>
      <c r="G19240" s="219">
        <f t="shared" si="1506"/>
        <v>61604</v>
      </c>
    </row>
    <row r="19241" spans="3:7" x14ac:dyDescent="0.25">
      <c r="C19241" s="219">
        <f t="shared" si="1507"/>
        <v>61605</v>
      </c>
      <c r="D19241" s="208" t="b">
        <f t="shared" si="1508"/>
        <v>0</v>
      </c>
      <c r="E19241" s="220" t="b">
        <f t="shared" si="1505"/>
        <v>0</v>
      </c>
      <c r="F19241" s="219">
        <f t="shared" si="1509"/>
        <v>61605</v>
      </c>
      <c r="G19241" s="219">
        <f t="shared" si="1506"/>
        <v>61605</v>
      </c>
    </row>
    <row r="19242" spans="3:7" x14ac:dyDescent="0.25">
      <c r="C19242" s="219">
        <f t="shared" si="1507"/>
        <v>61606</v>
      </c>
      <c r="D19242" s="208" t="b">
        <f t="shared" si="1508"/>
        <v>0</v>
      </c>
      <c r="E19242" s="220" t="b">
        <f t="shared" si="1505"/>
        <v>0</v>
      </c>
      <c r="F19242" s="219">
        <f t="shared" si="1509"/>
        <v>61606</v>
      </c>
      <c r="G19242" s="219">
        <f t="shared" si="1506"/>
        <v>61606</v>
      </c>
    </row>
    <row r="19243" spans="3:7" x14ac:dyDescent="0.25">
      <c r="C19243" s="219">
        <f t="shared" si="1507"/>
        <v>61607</v>
      </c>
      <c r="D19243" s="208" t="b">
        <f t="shared" si="1508"/>
        <v>1</v>
      </c>
      <c r="E19243" s="220" t="b">
        <f t="shared" si="1505"/>
        <v>0</v>
      </c>
      <c r="F19243" s="219" t="b">
        <f t="shared" si="1509"/>
        <v>0</v>
      </c>
      <c r="G19243" s="219">
        <f t="shared" si="1506"/>
        <v>61609</v>
      </c>
    </row>
    <row r="19244" spans="3:7" x14ac:dyDescent="0.25">
      <c r="C19244" s="219">
        <f t="shared" si="1507"/>
        <v>61608</v>
      </c>
      <c r="D19244" s="208" t="b">
        <f t="shared" si="1508"/>
        <v>1</v>
      </c>
      <c r="E19244" s="220" t="b">
        <f t="shared" si="1505"/>
        <v>0</v>
      </c>
      <c r="F19244" s="219" t="b">
        <f t="shared" si="1509"/>
        <v>0</v>
      </c>
      <c r="G19244" s="219">
        <f t="shared" si="1506"/>
        <v>61609</v>
      </c>
    </row>
    <row r="19245" spans="3:7" x14ac:dyDescent="0.25">
      <c r="C19245" s="219">
        <f t="shared" si="1507"/>
        <v>61609</v>
      </c>
      <c r="D19245" s="208" t="b">
        <f t="shared" si="1508"/>
        <v>0</v>
      </c>
      <c r="E19245" s="220" t="b">
        <f t="shared" si="1505"/>
        <v>0</v>
      </c>
      <c r="F19245" s="219">
        <f t="shared" si="1509"/>
        <v>61609</v>
      </c>
      <c r="G19245" s="219">
        <f t="shared" si="1506"/>
        <v>61609</v>
      </c>
    </row>
    <row r="19246" spans="3:7" x14ac:dyDescent="0.25">
      <c r="C19246" s="219">
        <f t="shared" si="1507"/>
        <v>61610</v>
      </c>
      <c r="D19246" s="208" t="b">
        <f t="shared" si="1508"/>
        <v>0</v>
      </c>
      <c r="E19246" s="220" t="b">
        <f t="shared" si="1505"/>
        <v>0</v>
      </c>
      <c r="F19246" s="219">
        <f t="shared" si="1509"/>
        <v>61610</v>
      </c>
      <c r="G19246" s="219">
        <f t="shared" si="1506"/>
        <v>61610</v>
      </c>
    </row>
    <row r="19247" spans="3:7" x14ac:dyDescent="0.25">
      <c r="C19247" s="219">
        <f t="shared" si="1507"/>
        <v>61611</v>
      </c>
      <c r="D19247" s="208" t="b">
        <f t="shared" si="1508"/>
        <v>0</v>
      </c>
      <c r="E19247" s="220" t="b">
        <f t="shared" si="1505"/>
        <v>0</v>
      </c>
      <c r="F19247" s="219">
        <f t="shared" si="1509"/>
        <v>61611</v>
      </c>
      <c r="G19247" s="219">
        <f t="shared" si="1506"/>
        <v>61611</v>
      </c>
    </row>
    <row r="19248" spans="3:7" x14ac:dyDescent="0.25">
      <c r="C19248" s="219">
        <f t="shared" si="1507"/>
        <v>61612</v>
      </c>
      <c r="D19248" s="208" t="b">
        <f t="shared" si="1508"/>
        <v>0</v>
      </c>
      <c r="E19248" s="220" t="b">
        <f t="shared" si="1505"/>
        <v>0</v>
      </c>
      <c r="F19248" s="219">
        <f t="shared" si="1509"/>
        <v>61612</v>
      </c>
      <c r="G19248" s="219">
        <f t="shared" si="1506"/>
        <v>61612</v>
      </c>
    </row>
    <row r="19249" spans="3:7" x14ac:dyDescent="0.25">
      <c r="C19249" s="219">
        <f t="shared" si="1507"/>
        <v>61613</v>
      </c>
      <c r="D19249" s="208" t="b">
        <f t="shared" si="1508"/>
        <v>0</v>
      </c>
      <c r="E19249" s="220" t="b">
        <f t="shared" si="1505"/>
        <v>0</v>
      </c>
      <c r="F19249" s="219">
        <f t="shared" si="1509"/>
        <v>61613</v>
      </c>
      <c r="G19249" s="219">
        <f t="shared" si="1506"/>
        <v>61613</v>
      </c>
    </row>
    <row r="19250" spans="3:7" x14ac:dyDescent="0.25">
      <c r="C19250" s="219">
        <f t="shared" si="1507"/>
        <v>61614</v>
      </c>
      <c r="D19250" s="208" t="b">
        <f t="shared" si="1508"/>
        <v>1</v>
      </c>
      <c r="E19250" s="220" t="b">
        <f t="shared" si="1505"/>
        <v>0</v>
      </c>
      <c r="F19250" s="219" t="b">
        <f t="shared" si="1509"/>
        <v>0</v>
      </c>
      <c r="G19250" s="219">
        <f t="shared" si="1506"/>
        <v>61616</v>
      </c>
    </row>
    <row r="19251" spans="3:7" x14ac:dyDescent="0.25">
      <c r="C19251" s="219">
        <f t="shared" si="1507"/>
        <v>61615</v>
      </c>
      <c r="D19251" s="208" t="b">
        <f t="shared" si="1508"/>
        <v>1</v>
      </c>
      <c r="E19251" s="220" t="b">
        <f t="shared" si="1505"/>
        <v>0</v>
      </c>
      <c r="F19251" s="219" t="b">
        <f t="shared" si="1509"/>
        <v>0</v>
      </c>
      <c r="G19251" s="219">
        <f t="shared" si="1506"/>
        <v>61616</v>
      </c>
    </row>
    <row r="19252" spans="3:7" x14ac:dyDescent="0.25">
      <c r="C19252" s="219">
        <f t="shared" si="1507"/>
        <v>61616</v>
      </c>
      <c r="D19252" s="208" t="b">
        <f t="shared" si="1508"/>
        <v>0</v>
      </c>
      <c r="E19252" s="220" t="b">
        <f t="shared" si="1505"/>
        <v>0</v>
      </c>
      <c r="F19252" s="219">
        <f t="shared" si="1509"/>
        <v>61616</v>
      </c>
      <c r="G19252" s="219">
        <f t="shared" si="1506"/>
        <v>61616</v>
      </c>
    </row>
    <row r="19253" spans="3:7" x14ac:dyDescent="0.25">
      <c r="C19253" s="219">
        <f t="shared" si="1507"/>
        <v>61617</v>
      </c>
      <c r="D19253" s="208" t="b">
        <f t="shared" si="1508"/>
        <v>0</v>
      </c>
      <c r="E19253" s="220" t="b">
        <f t="shared" si="1505"/>
        <v>0</v>
      </c>
      <c r="F19253" s="219">
        <f t="shared" si="1509"/>
        <v>61617</v>
      </c>
      <c r="G19253" s="219">
        <f t="shared" si="1506"/>
        <v>61617</v>
      </c>
    </row>
    <row r="19254" spans="3:7" x14ac:dyDescent="0.25">
      <c r="C19254" s="219">
        <f t="shared" si="1507"/>
        <v>61618</v>
      </c>
      <c r="D19254" s="208" t="b">
        <f t="shared" si="1508"/>
        <v>0</v>
      </c>
      <c r="E19254" s="220" t="b">
        <f t="shared" si="1505"/>
        <v>0</v>
      </c>
      <c r="F19254" s="219">
        <f t="shared" si="1509"/>
        <v>61618</v>
      </c>
      <c r="G19254" s="219">
        <f t="shared" si="1506"/>
        <v>61618</v>
      </c>
    </row>
    <row r="19255" spans="3:7" x14ac:dyDescent="0.25">
      <c r="C19255" s="219">
        <f t="shared" si="1507"/>
        <v>61619</v>
      </c>
      <c r="D19255" s="208" t="b">
        <f t="shared" si="1508"/>
        <v>0</v>
      </c>
      <c r="E19255" s="220" t="b">
        <f t="shared" si="1505"/>
        <v>0</v>
      </c>
      <c r="F19255" s="219">
        <f t="shared" si="1509"/>
        <v>61619</v>
      </c>
      <c r="G19255" s="219">
        <f t="shared" si="1506"/>
        <v>61619</v>
      </c>
    </row>
    <row r="19256" spans="3:7" x14ac:dyDescent="0.25">
      <c r="C19256" s="219">
        <f t="shared" si="1507"/>
        <v>61620</v>
      </c>
      <c r="D19256" s="208" t="b">
        <f t="shared" si="1508"/>
        <v>0</v>
      </c>
      <c r="E19256" s="220" t="b">
        <f t="shared" si="1505"/>
        <v>0</v>
      </c>
      <c r="F19256" s="219">
        <f t="shared" si="1509"/>
        <v>61620</v>
      </c>
      <c r="G19256" s="219">
        <f t="shared" si="1506"/>
        <v>61620</v>
      </c>
    </row>
    <row r="19257" spans="3:7" x14ac:dyDescent="0.25">
      <c r="C19257" s="219">
        <f t="shared" si="1507"/>
        <v>61621</v>
      </c>
      <c r="D19257" s="208" t="b">
        <f t="shared" si="1508"/>
        <v>1</v>
      </c>
      <c r="E19257" s="220" t="b">
        <f t="shared" si="1505"/>
        <v>0</v>
      </c>
      <c r="F19257" s="219" t="b">
        <f t="shared" si="1509"/>
        <v>0</v>
      </c>
      <c r="G19257" s="219">
        <f t="shared" si="1506"/>
        <v>61623</v>
      </c>
    </row>
    <row r="19258" spans="3:7" x14ac:dyDescent="0.25">
      <c r="C19258" s="219">
        <f t="shared" si="1507"/>
        <v>61622</v>
      </c>
      <c r="D19258" s="208" t="b">
        <f t="shared" si="1508"/>
        <v>1</v>
      </c>
      <c r="E19258" s="220" t="b">
        <f t="shared" si="1505"/>
        <v>0</v>
      </c>
      <c r="F19258" s="219" t="b">
        <f t="shared" si="1509"/>
        <v>0</v>
      </c>
      <c r="G19258" s="219">
        <f t="shared" si="1506"/>
        <v>61623</v>
      </c>
    </row>
    <row r="19259" spans="3:7" x14ac:dyDescent="0.25">
      <c r="C19259" s="219">
        <f t="shared" si="1507"/>
        <v>61623</v>
      </c>
      <c r="D19259" s="208" t="b">
        <f t="shared" si="1508"/>
        <v>0</v>
      </c>
      <c r="E19259" s="220" t="b">
        <f t="shared" si="1505"/>
        <v>0</v>
      </c>
      <c r="F19259" s="219">
        <f t="shared" si="1509"/>
        <v>61623</v>
      </c>
      <c r="G19259" s="219">
        <f t="shared" si="1506"/>
        <v>61623</v>
      </c>
    </row>
    <row r="19260" spans="3:7" x14ac:dyDescent="0.25">
      <c r="C19260" s="219">
        <f t="shared" si="1507"/>
        <v>61624</v>
      </c>
      <c r="D19260" s="208" t="b">
        <f t="shared" si="1508"/>
        <v>0</v>
      </c>
      <c r="E19260" s="220" t="b">
        <f t="shared" si="1505"/>
        <v>0</v>
      </c>
      <c r="F19260" s="219">
        <f t="shared" si="1509"/>
        <v>61624</v>
      </c>
      <c r="G19260" s="219">
        <f t="shared" si="1506"/>
        <v>61624</v>
      </c>
    </row>
    <row r="19261" spans="3:7" x14ac:dyDescent="0.25">
      <c r="C19261" s="219">
        <f t="shared" si="1507"/>
        <v>61625</v>
      </c>
      <c r="D19261" s="208" t="b">
        <f t="shared" si="1508"/>
        <v>0</v>
      </c>
      <c r="E19261" s="220" t="b">
        <f t="shared" si="1505"/>
        <v>0</v>
      </c>
      <c r="F19261" s="219">
        <f t="shared" si="1509"/>
        <v>61625</v>
      </c>
      <c r="G19261" s="219">
        <f t="shared" si="1506"/>
        <v>61625</v>
      </c>
    </row>
    <row r="19262" spans="3:7" x14ac:dyDescent="0.25">
      <c r="C19262" s="219">
        <f t="shared" si="1507"/>
        <v>61626</v>
      </c>
      <c r="D19262" s="208" t="b">
        <f t="shared" si="1508"/>
        <v>0</v>
      </c>
      <c r="E19262" s="220" t="b">
        <f t="shared" si="1505"/>
        <v>0</v>
      </c>
      <c r="F19262" s="219">
        <f t="shared" si="1509"/>
        <v>61626</v>
      </c>
      <c r="G19262" s="219">
        <f t="shared" si="1506"/>
        <v>61626</v>
      </c>
    </row>
    <row r="19263" spans="3:7" x14ac:dyDescent="0.25">
      <c r="C19263" s="219">
        <f t="shared" si="1507"/>
        <v>61627</v>
      </c>
      <c r="D19263" s="208" t="b">
        <f t="shared" si="1508"/>
        <v>0</v>
      </c>
      <c r="E19263" s="220" t="b">
        <f t="shared" si="1505"/>
        <v>0</v>
      </c>
      <c r="F19263" s="219">
        <f t="shared" si="1509"/>
        <v>61627</v>
      </c>
      <c r="G19263" s="219">
        <f t="shared" si="1506"/>
        <v>61627</v>
      </c>
    </row>
    <row r="19264" spans="3:7" x14ac:dyDescent="0.25">
      <c r="C19264" s="219">
        <f t="shared" si="1507"/>
        <v>61628</v>
      </c>
      <c r="D19264" s="208" t="b">
        <f t="shared" si="1508"/>
        <v>1</v>
      </c>
      <c r="E19264" s="220" t="b">
        <f t="shared" si="1505"/>
        <v>0</v>
      </c>
      <c r="F19264" s="219" t="b">
        <f t="shared" si="1509"/>
        <v>0</v>
      </c>
      <c r="G19264" s="219">
        <f t="shared" si="1506"/>
        <v>61630</v>
      </c>
    </row>
    <row r="19265" spans="3:7" x14ac:dyDescent="0.25">
      <c r="C19265" s="219">
        <f t="shared" si="1507"/>
        <v>61629</v>
      </c>
      <c r="D19265" s="208" t="b">
        <f t="shared" si="1508"/>
        <v>1</v>
      </c>
      <c r="E19265" s="220" t="b">
        <f t="shared" si="1505"/>
        <v>0</v>
      </c>
      <c r="F19265" s="219" t="b">
        <f t="shared" si="1509"/>
        <v>0</v>
      </c>
      <c r="G19265" s="219">
        <f t="shared" si="1506"/>
        <v>61630</v>
      </c>
    </row>
    <row r="19266" spans="3:7" x14ac:dyDescent="0.25">
      <c r="C19266" s="219">
        <f t="shared" si="1507"/>
        <v>61630</v>
      </c>
      <c r="D19266" s="208" t="b">
        <f t="shared" si="1508"/>
        <v>0</v>
      </c>
      <c r="E19266" s="220" t="b">
        <f t="shared" si="1505"/>
        <v>0</v>
      </c>
      <c r="F19266" s="219">
        <f t="shared" si="1509"/>
        <v>61630</v>
      </c>
      <c r="G19266" s="219">
        <f t="shared" si="1506"/>
        <v>61630</v>
      </c>
    </row>
    <row r="19267" spans="3:7" x14ac:dyDescent="0.25">
      <c r="C19267" s="219">
        <f t="shared" si="1507"/>
        <v>61631</v>
      </c>
      <c r="D19267" s="208" t="b">
        <f t="shared" si="1508"/>
        <v>0</v>
      </c>
      <c r="E19267" s="220" t="b">
        <f t="shared" si="1505"/>
        <v>0</v>
      </c>
      <c r="F19267" s="219">
        <f t="shared" si="1509"/>
        <v>61631</v>
      </c>
      <c r="G19267" s="219">
        <f t="shared" si="1506"/>
        <v>61631</v>
      </c>
    </row>
    <row r="19268" spans="3:7" x14ac:dyDescent="0.25">
      <c r="C19268" s="219">
        <f t="shared" si="1507"/>
        <v>61632</v>
      </c>
      <c r="D19268" s="208" t="b">
        <f t="shared" si="1508"/>
        <v>0</v>
      </c>
      <c r="E19268" s="220" t="b">
        <f t="shared" si="1505"/>
        <v>0</v>
      </c>
      <c r="F19268" s="219">
        <f t="shared" si="1509"/>
        <v>61632</v>
      </c>
      <c r="G19268" s="219">
        <f t="shared" si="1506"/>
        <v>61632</v>
      </c>
    </row>
    <row r="19269" spans="3:7" x14ac:dyDescent="0.25">
      <c r="C19269" s="219">
        <f t="shared" si="1507"/>
        <v>61633</v>
      </c>
      <c r="D19269" s="208" t="b">
        <f t="shared" si="1508"/>
        <v>0</v>
      </c>
      <c r="E19269" s="220" t="b">
        <f t="shared" si="1505"/>
        <v>0</v>
      </c>
      <c r="F19269" s="219">
        <f t="shared" si="1509"/>
        <v>61633</v>
      </c>
      <c r="G19269" s="219">
        <f t="shared" si="1506"/>
        <v>61633</v>
      </c>
    </row>
    <row r="19270" spans="3:7" x14ac:dyDescent="0.25">
      <c r="C19270" s="219">
        <f t="shared" si="1507"/>
        <v>61634</v>
      </c>
      <c r="D19270" s="208" t="b">
        <f t="shared" si="1508"/>
        <v>0</v>
      </c>
      <c r="E19270" s="220" t="b">
        <f t="shared" ref="E19270:E19333" si="1510">IF(TYPE(VLOOKUP(C19270,Holydays,1,0))&lt;&gt;1,FALSE,TRUE)</f>
        <v>0</v>
      </c>
      <c r="F19270" s="219">
        <f t="shared" si="1509"/>
        <v>61634</v>
      </c>
      <c r="G19270" s="219">
        <f t="shared" ref="G19270:G19333" si="1511">IF(F19270,F19270,WORKDAY(C19270,1,Holydays))</f>
        <v>61634</v>
      </c>
    </row>
    <row r="19271" spans="3:7" x14ac:dyDescent="0.25">
      <c r="C19271" s="219">
        <f t="shared" ref="C19271:C19334" si="1512">C19270+1</f>
        <v>61635</v>
      </c>
      <c r="D19271" s="208" t="b">
        <f t="shared" ref="D19271:D19334" si="1513">IF(WEEKDAY(C19271,2)&gt;5,TRUE)</f>
        <v>1</v>
      </c>
      <c r="E19271" s="220" t="b">
        <f t="shared" si="1510"/>
        <v>0</v>
      </c>
      <c r="F19271" s="219" t="b">
        <f t="shared" ref="F19271:F19334" si="1514">IF(OR(D19271,E19271),FALSE,C19271)</f>
        <v>0</v>
      </c>
      <c r="G19271" s="219">
        <f t="shared" si="1511"/>
        <v>61637</v>
      </c>
    </row>
    <row r="19272" spans="3:7" x14ac:dyDescent="0.25">
      <c r="C19272" s="219">
        <f t="shared" si="1512"/>
        <v>61636</v>
      </c>
      <c r="D19272" s="208" t="b">
        <f t="shared" si="1513"/>
        <v>1</v>
      </c>
      <c r="E19272" s="220" t="b">
        <f t="shared" si="1510"/>
        <v>0</v>
      </c>
      <c r="F19272" s="219" t="b">
        <f t="shared" si="1514"/>
        <v>0</v>
      </c>
      <c r="G19272" s="219">
        <f t="shared" si="1511"/>
        <v>61637</v>
      </c>
    </row>
    <row r="19273" spans="3:7" x14ac:dyDescent="0.25">
      <c r="C19273" s="219">
        <f t="shared" si="1512"/>
        <v>61637</v>
      </c>
      <c r="D19273" s="208" t="b">
        <f t="shared" si="1513"/>
        <v>0</v>
      </c>
      <c r="E19273" s="220" t="b">
        <f t="shared" si="1510"/>
        <v>0</v>
      </c>
      <c r="F19273" s="219">
        <f t="shared" si="1514"/>
        <v>61637</v>
      </c>
      <c r="G19273" s="219">
        <f t="shared" si="1511"/>
        <v>61637</v>
      </c>
    </row>
    <row r="19274" spans="3:7" x14ac:dyDescent="0.25">
      <c r="C19274" s="219">
        <f t="shared" si="1512"/>
        <v>61638</v>
      </c>
      <c r="D19274" s="208" t="b">
        <f t="shared" si="1513"/>
        <v>0</v>
      </c>
      <c r="E19274" s="220" t="b">
        <f t="shared" si="1510"/>
        <v>0</v>
      </c>
      <c r="F19274" s="219">
        <f t="shared" si="1514"/>
        <v>61638</v>
      </c>
      <c r="G19274" s="219">
        <f t="shared" si="1511"/>
        <v>61638</v>
      </c>
    </row>
    <row r="19275" spans="3:7" x14ac:dyDescent="0.25">
      <c r="C19275" s="219">
        <f t="shared" si="1512"/>
        <v>61639</v>
      </c>
      <c r="D19275" s="208" t="b">
        <f t="shared" si="1513"/>
        <v>0</v>
      </c>
      <c r="E19275" s="220" t="b">
        <f t="shared" si="1510"/>
        <v>0</v>
      </c>
      <c r="F19275" s="219">
        <f t="shared" si="1514"/>
        <v>61639</v>
      </c>
      <c r="G19275" s="219">
        <f t="shared" si="1511"/>
        <v>61639</v>
      </c>
    </row>
    <row r="19276" spans="3:7" x14ac:dyDescent="0.25">
      <c r="C19276" s="219">
        <f t="shared" si="1512"/>
        <v>61640</v>
      </c>
      <c r="D19276" s="208" t="b">
        <f t="shared" si="1513"/>
        <v>0</v>
      </c>
      <c r="E19276" s="220" t="b">
        <f t="shared" si="1510"/>
        <v>0</v>
      </c>
      <c r="F19276" s="219">
        <f t="shared" si="1514"/>
        <v>61640</v>
      </c>
      <c r="G19276" s="219">
        <f t="shared" si="1511"/>
        <v>61640</v>
      </c>
    </row>
    <row r="19277" spans="3:7" x14ac:dyDescent="0.25">
      <c r="C19277" s="219">
        <f t="shared" si="1512"/>
        <v>61641</v>
      </c>
      <c r="D19277" s="208" t="b">
        <f t="shared" si="1513"/>
        <v>0</v>
      </c>
      <c r="E19277" s="220" t="b">
        <f t="shared" si="1510"/>
        <v>0</v>
      </c>
      <c r="F19277" s="219">
        <f t="shared" si="1514"/>
        <v>61641</v>
      </c>
      <c r="G19277" s="219">
        <f t="shared" si="1511"/>
        <v>61641</v>
      </c>
    </row>
    <row r="19278" spans="3:7" x14ac:dyDescent="0.25">
      <c r="C19278" s="219">
        <f t="shared" si="1512"/>
        <v>61642</v>
      </c>
      <c r="D19278" s="208" t="b">
        <f t="shared" si="1513"/>
        <v>1</v>
      </c>
      <c r="E19278" s="220" t="b">
        <f t="shared" si="1510"/>
        <v>0</v>
      </c>
      <c r="F19278" s="219" t="b">
        <f t="shared" si="1514"/>
        <v>0</v>
      </c>
      <c r="G19278" s="219">
        <f t="shared" si="1511"/>
        <v>61644</v>
      </c>
    </row>
    <row r="19279" spans="3:7" x14ac:dyDescent="0.25">
      <c r="C19279" s="219">
        <f t="shared" si="1512"/>
        <v>61643</v>
      </c>
      <c r="D19279" s="208" t="b">
        <f t="shared" si="1513"/>
        <v>1</v>
      </c>
      <c r="E19279" s="220" t="b">
        <f t="shared" si="1510"/>
        <v>0</v>
      </c>
      <c r="F19279" s="219" t="b">
        <f t="shared" si="1514"/>
        <v>0</v>
      </c>
      <c r="G19279" s="219">
        <f t="shared" si="1511"/>
        <v>61644</v>
      </c>
    </row>
    <row r="19280" spans="3:7" x14ac:dyDescent="0.25">
      <c r="C19280" s="219">
        <f t="shared" si="1512"/>
        <v>61644</v>
      </c>
      <c r="D19280" s="208" t="b">
        <f t="shared" si="1513"/>
        <v>0</v>
      </c>
      <c r="E19280" s="220" t="b">
        <f t="shared" si="1510"/>
        <v>0</v>
      </c>
      <c r="F19280" s="219">
        <f t="shared" si="1514"/>
        <v>61644</v>
      </c>
      <c r="G19280" s="219">
        <f t="shared" si="1511"/>
        <v>61644</v>
      </c>
    </row>
    <row r="19281" spans="3:7" x14ac:dyDescent="0.25">
      <c r="C19281" s="219">
        <f t="shared" si="1512"/>
        <v>61645</v>
      </c>
      <c r="D19281" s="208" t="b">
        <f t="shared" si="1513"/>
        <v>0</v>
      </c>
      <c r="E19281" s="220" t="b">
        <f t="shared" si="1510"/>
        <v>0</v>
      </c>
      <c r="F19281" s="219">
        <f t="shared" si="1514"/>
        <v>61645</v>
      </c>
      <c r="G19281" s="219">
        <f t="shared" si="1511"/>
        <v>61645</v>
      </c>
    </row>
    <row r="19282" spans="3:7" x14ac:dyDescent="0.25">
      <c r="C19282" s="219">
        <f t="shared" si="1512"/>
        <v>61646</v>
      </c>
      <c r="D19282" s="208" t="b">
        <f t="shared" si="1513"/>
        <v>0</v>
      </c>
      <c r="E19282" s="220" t="b">
        <f t="shared" si="1510"/>
        <v>0</v>
      </c>
      <c r="F19282" s="219">
        <f t="shared" si="1514"/>
        <v>61646</v>
      </c>
      <c r="G19282" s="219">
        <f t="shared" si="1511"/>
        <v>61646</v>
      </c>
    </row>
    <row r="19283" spans="3:7" x14ac:dyDescent="0.25">
      <c r="C19283" s="219">
        <f t="shared" si="1512"/>
        <v>61647</v>
      </c>
      <c r="D19283" s="208" t="b">
        <f t="shared" si="1513"/>
        <v>0</v>
      </c>
      <c r="E19283" s="220" t="b">
        <f t="shared" si="1510"/>
        <v>0</v>
      </c>
      <c r="F19283" s="219">
        <f t="shared" si="1514"/>
        <v>61647</v>
      </c>
      <c r="G19283" s="219">
        <f t="shared" si="1511"/>
        <v>61647</v>
      </c>
    </row>
    <row r="19284" spans="3:7" x14ac:dyDescent="0.25">
      <c r="C19284" s="219">
        <f t="shared" si="1512"/>
        <v>61648</v>
      </c>
      <c r="D19284" s="208" t="b">
        <f t="shared" si="1513"/>
        <v>0</v>
      </c>
      <c r="E19284" s="220" t="b">
        <f t="shared" si="1510"/>
        <v>0</v>
      </c>
      <c r="F19284" s="219">
        <f t="shared" si="1514"/>
        <v>61648</v>
      </c>
      <c r="G19284" s="219">
        <f t="shared" si="1511"/>
        <v>61648</v>
      </c>
    </row>
    <row r="19285" spans="3:7" x14ac:dyDescent="0.25">
      <c r="C19285" s="219">
        <f t="shared" si="1512"/>
        <v>61649</v>
      </c>
      <c r="D19285" s="208" t="b">
        <f t="shared" si="1513"/>
        <v>1</v>
      </c>
      <c r="E19285" s="220" t="b">
        <f t="shared" si="1510"/>
        <v>0</v>
      </c>
      <c r="F19285" s="219" t="b">
        <f t="shared" si="1514"/>
        <v>0</v>
      </c>
      <c r="G19285" s="219">
        <f t="shared" si="1511"/>
        <v>61651</v>
      </c>
    </row>
    <row r="19286" spans="3:7" x14ac:dyDescent="0.25">
      <c r="C19286" s="219">
        <f t="shared" si="1512"/>
        <v>61650</v>
      </c>
      <c r="D19286" s="208" t="b">
        <f t="shared" si="1513"/>
        <v>1</v>
      </c>
      <c r="E19286" s="220" t="b">
        <f t="shared" si="1510"/>
        <v>0</v>
      </c>
      <c r="F19286" s="219" t="b">
        <f t="shared" si="1514"/>
        <v>0</v>
      </c>
      <c r="G19286" s="219">
        <f t="shared" si="1511"/>
        <v>61651</v>
      </c>
    </row>
    <row r="19287" spans="3:7" x14ac:dyDescent="0.25">
      <c r="C19287" s="219">
        <f t="shared" si="1512"/>
        <v>61651</v>
      </c>
      <c r="D19287" s="208" t="b">
        <f t="shared" si="1513"/>
        <v>0</v>
      </c>
      <c r="E19287" s="220" t="b">
        <f t="shared" si="1510"/>
        <v>0</v>
      </c>
      <c r="F19287" s="219">
        <f t="shared" si="1514"/>
        <v>61651</v>
      </c>
      <c r="G19287" s="219">
        <f t="shared" si="1511"/>
        <v>61651</v>
      </c>
    </row>
    <row r="19288" spans="3:7" x14ac:dyDescent="0.25">
      <c r="C19288" s="219">
        <f t="shared" si="1512"/>
        <v>61652</v>
      </c>
      <c r="D19288" s="208" t="b">
        <f t="shared" si="1513"/>
        <v>0</v>
      </c>
      <c r="E19288" s="220" t="b">
        <f t="shared" si="1510"/>
        <v>0</v>
      </c>
      <c r="F19288" s="219">
        <f t="shared" si="1514"/>
        <v>61652</v>
      </c>
      <c r="G19288" s="219">
        <f t="shared" si="1511"/>
        <v>61652</v>
      </c>
    </row>
    <row r="19289" spans="3:7" x14ac:dyDescent="0.25">
      <c r="C19289" s="219">
        <f t="shared" si="1512"/>
        <v>61653</v>
      </c>
      <c r="D19289" s="208" t="b">
        <f t="shared" si="1513"/>
        <v>0</v>
      </c>
      <c r="E19289" s="220" t="b">
        <f t="shared" si="1510"/>
        <v>0</v>
      </c>
      <c r="F19289" s="219">
        <f t="shared" si="1514"/>
        <v>61653</v>
      </c>
      <c r="G19289" s="219">
        <f t="shared" si="1511"/>
        <v>61653</v>
      </c>
    </row>
    <row r="19290" spans="3:7" x14ac:dyDescent="0.25">
      <c r="C19290" s="219">
        <f t="shared" si="1512"/>
        <v>61654</v>
      </c>
      <c r="D19290" s="208" t="b">
        <f t="shared" si="1513"/>
        <v>0</v>
      </c>
      <c r="E19290" s="220" t="b">
        <f t="shared" si="1510"/>
        <v>0</v>
      </c>
      <c r="F19290" s="219">
        <f t="shared" si="1514"/>
        <v>61654</v>
      </c>
      <c r="G19290" s="219">
        <f t="shared" si="1511"/>
        <v>61654</v>
      </c>
    </row>
    <row r="19291" spans="3:7" x14ac:dyDescent="0.25">
      <c r="C19291" s="219">
        <f t="shared" si="1512"/>
        <v>61655</v>
      </c>
      <c r="D19291" s="208" t="b">
        <f t="shared" si="1513"/>
        <v>0</v>
      </c>
      <c r="E19291" s="220" t="b">
        <f t="shared" si="1510"/>
        <v>0</v>
      </c>
      <c r="F19291" s="219">
        <f t="shared" si="1514"/>
        <v>61655</v>
      </c>
      <c r="G19291" s="219">
        <f t="shared" si="1511"/>
        <v>61655</v>
      </c>
    </row>
    <row r="19292" spans="3:7" x14ac:dyDescent="0.25">
      <c r="C19292" s="219">
        <f t="shared" si="1512"/>
        <v>61656</v>
      </c>
      <c r="D19292" s="208" t="b">
        <f t="shared" si="1513"/>
        <v>1</v>
      </c>
      <c r="E19292" s="220" t="b">
        <f t="shared" si="1510"/>
        <v>0</v>
      </c>
      <c r="F19292" s="219" t="b">
        <f t="shared" si="1514"/>
        <v>0</v>
      </c>
      <c r="G19292" s="219">
        <f t="shared" si="1511"/>
        <v>61658</v>
      </c>
    </row>
    <row r="19293" spans="3:7" x14ac:dyDescent="0.25">
      <c r="C19293" s="219">
        <f t="shared" si="1512"/>
        <v>61657</v>
      </c>
      <c r="D19293" s="208" t="b">
        <f t="shared" si="1513"/>
        <v>1</v>
      </c>
      <c r="E19293" s="220" t="b">
        <f t="shared" si="1510"/>
        <v>0</v>
      </c>
      <c r="F19293" s="219" t="b">
        <f t="shared" si="1514"/>
        <v>0</v>
      </c>
      <c r="G19293" s="219">
        <f t="shared" si="1511"/>
        <v>61658</v>
      </c>
    </row>
    <row r="19294" spans="3:7" x14ac:dyDescent="0.25">
      <c r="C19294" s="219">
        <f t="shared" si="1512"/>
        <v>61658</v>
      </c>
      <c r="D19294" s="208" t="b">
        <f t="shared" si="1513"/>
        <v>0</v>
      </c>
      <c r="E19294" s="220" t="b">
        <f t="shared" si="1510"/>
        <v>0</v>
      </c>
      <c r="F19294" s="219">
        <f t="shared" si="1514"/>
        <v>61658</v>
      </c>
      <c r="G19294" s="219">
        <f t="shared" si="1511"/>
        <v>61658</v>
      </c>
    </row>
    <row r="19295" spans="3:7" x14ac:dyDescent="0.25">
      <c r="C19295" s="219">
        <f t="shared" si="1512"/>
        <v>61659</v>
      </c>
      <c r="D19295" s="208" t="b">
        <f t="shared" si="1513"/>
        <v>0</v>
      </c>
      <c r="E19295" s="220" t="b">
        <f t="shared" si="1510"/>
        <v>0</v>
      </c>
      <c r="F19295" s="219">
        <f t="shared" si="1514"/>
        <v>61659</v>
      </c>
      <c r="G19295" s="219">
        <f t="shared" si="1511"/>
        <v>61659</v>
      </c>
    </row>
    <row r="19296" spans="3:7" x14ac:dyDescent="0.25">
      <c r="C19296" s="219">
        <f t="shared" si="1512"/>
        <v>61660</v>
      </c>
      <c r="D19296" s="208" t="b">
        <f t="shared" si="1513"/>
        <v>0</v>
      </c>
      <c r="E19296" s="220" t="b">
        <f t="shared" si="1510"/>
        <v>0</v>
      </c>
      <c r="F19296" s="219">
        <f t="shared" si="1514"/>
        <v>61660</v>
      </c>
      <c r="G19296" s="219">
        <f t="shared" si="1511"/>
        <v>61660</v>
      </c>
    </row>
    <row r="19297" spans="3:7" x14ac:dyDescent="0.25">
      <c r="C19297" s="219">
        <f t="shared" si="1512"/>
        <v>61661</v>
      </c>
      <c r="D19297" s="208" t="b">
        <f t="shared" si="1513"/>
        <v>0</v>
      </c>
      <c r="E19297" s="220" t="b">
        <f t="shared" si="1510"/>
        <v>0</v>
      </c>
      <c r="F19297" s="219">
        <f t="shared" si="1514"/>
        <v>61661</v>
      </c>
      <c r="G19297" s="219">
        <f t="shared" si="1511"/>
        <v>61661</v>
      </c>
    </row>
    <row r="19298" spans="3:7" x14ac:dyDescent="0.25">
      <c r="C19298" s="219">
        <f t="shared" si="1512"/>
        <v>61662</v>
      </c>
      <c r="D19298" s="208" t="b">
        <f t="shared" si="1513"/>
        <v>0</v>
      </c>
      <c r="E19298" s="220" t="b">
        <f t="shared" si="1510"/>
        <v>0</v>
      </c>
      <c r="F19298" s="219">
        <f t="shared" si="1514"/>
        <v>61662</v>
      </c>
      <c r="G19298" s="219">
        <f t="shared" si="1511"/>
        <v>61662</v>
      </c>
    </row>
    <row r="19299" spans="3:7" x14ac:dyDescent="0.25">
      <c r="C19299" s="219">
        <f t="shared" si="1512"/>
        <v>61663</v>
      </c>
      <c r="D19299" s="208" t="b">
        <f t="shared" si="1513"/>
        <v>1</v>
      </c>
      <c r="E19299" s="220" t="b">
        <f t="shared" si="1510"/>
        <v>0</v>
      </c>
      <c r="F19299" s="219" t="b">
        <f t="shared" si="1514"/>
        <v>0</v>
      </c>
      <c r="G19299" s="219">
        <f t="shared" si="1511"/>
        <v>61665</v>
      </c>
    </row>
    <row r="19300" spans="3:7" x14ac:dyDescent="0.25">
      <c r="C19300" s="219">
        <f t="shared" si="1512"/>
        <v>61664</v>
      </c>
      <c r="D19300" s="208" t="b">
        <f t="shared" si="1513"/>
        <v>1</v>
      </c>
      <c r="E19300" s="220" t="b">
        <f t="shared" si="1510"/>
        <v>0</v>
      </c>
      <c r="F19300" s="219" t="b">
        <f t="shared" si="1514"/>
        <v>0</v>
      </c>
      <c r="G19300" s="219">
        <f t="shared" si="1511"/>
        <v>61665</v>
      </c>
    </row>
    <row r="19301" spans="3:7" x14ac:dyDescent="0.25">
      <c r="C19301" s="219">
        <f t="shared" si="1512"/>
        <v>61665</v>
      </c>
      <c r="D19301" s="208" t="b">
        <f t="shared" si="1513"/>
        <v>0</v>
      </c>
      <c r="E19301" s="220" t="b">
        <f t="shared" si="1510"/>
        <v>0</v>
      </c>
      <c r="F19301" s="219">
        <f t="shared" si="1514"/>
        <v>61665</v>
      </c>
      <c r="G19301" s="219">
        <f t="shared" si="1511"/>
        <v>61665</v>
      </c>
    </row>
    <row r="19302" spans="3:7" x14ac:dyDescent="0.25">
      <c r="C19302" s="219">
        <f t="shared" si="1512"/>
        <v>61666</v>
      </c>
      <c r="D19302" s="208" t="b">
        <f t="shared" si="1513"/>
        <v>0</v>
      </c>
      <c r="E19302" s="220" t="b">
        <f t="shared" si="1510"/>
        <v>0</v>
      </c>
      <c r="F19302" s="219">
        <f t="shared" si="1514"/>
        <v>61666</v>
      </c>
      <c r="G19302" s="219">
        <f t="shared" si="1511"/>
        <v>61666</v>
      </c>
    </row>
    <row r="19303" spans="3:7" x14ac:dyDescent="0.25">
      <c r="C19303" s="219">
        <f t="shared" si="1512"/>
        <v>61667</v>
      </c>
      <c r="D19303" s="208" t="b">
        <f t="shared" si="1513"/>
        <v>0</v>
      </c>
      <c r="E19303" s="220" t="b">
        <f t="shared" si="1510"/>
        <v>0</v>
      </c>
      <c r="F19303" s="219">
        <f t="shared" si="1514"/>
        <v>61667</v>
      </c>
      <c r="G19303" s="219">
        <f t="shared" si="1511"/>
        <v>61667</v>
      </c>
    </row>
    <row r="19304" spans="3:7" x14ac:dyDescent="0.25">
      <c r="C19304" s="219">
        <f t="shared" si="1512"/>
        <v>61668</v>
      </c>
      <c r="D19304" s="208" t="b">
        <f t="shared" si="1513"/>
        <v>0</v>
      </c>
      <c r="E19304" s="220" t="b">
        <f t="shared" si="1510"/>
        <v>0</v>
      </c>
      <c r="F19304" s="219">
        <f t="shared" si="1514"/>
        <v>61668</v>
      </c>
      <c r="G19304" s="219">
        <f t="shared" si="1511"/>
        <v>61668</v>
      </c>
    </row>
    <row r="19305" spans="3:7" x14ac:dyDescent="0.25">
      <c r="C19305" s="219">
        <f t="shared" si="1512"/>
        <v>61669</v>
      </c>
      <c r="D19305" s="208" t="b">
        <f t="shared" si="1513"/>
        <v>0</v>
      </c>
      <c r="E19305" s="220" t="b">
        <f t="shared" si="1510"/>
        <v>0</v>
      </c>
      <c r="F19305" s="219">
        <f t="shared" si="1514"/>
        <v>61669</v>
      </c>
      <c r="G19305" s="219">
        <f t="shared" si="1511"/>
        <v>61669</v>
      </c>
    </row>
    <row r="19306" spans="3:7" x14ac:dyDescent="0.25">
      <c r="C19306" s="219">
        <f t="shared" si="1512"/>
        <v>61670</v>
      </c>
      <c r="D19306" s="208" t="b">
        <f t="shared" si="1513"/>
        <v>1</v>
      </c>
      <c r="E19306" s="220" t="b">
        <f t="shared" si="1510"/>
        <v>0</v>
      </c>
      <c r="F19306" s="219" t="b">
        <f t="shared" si="1514"/>
        <v>0</v>
      </c>
      <c r="G19306" s="219">
        <f t="shared" si="1511"/>
        <v>61672</v>
      </c>
    </row>
    <row r="19307" spans="3:7" x14ac:dyDescent="0.25">
      <c r="C19307" s="219">
        <f t="shared" si="1512"/>
        <v>61671</v>
      </c>
      <c r="D19307" s="208" t="b">
        <f t="shared" si="1513"/>
        <v>1</v>
      </c>
      <c r="E19307" s="220" t="b">
        <f t="shared" si="1510"/>
        <v>0</v>
      </c>
      <c r="F19307" s="219" t="b">
        <f t="shared" si="1514"/>
        <v>0</v>
      </c>
      <c r="G19307" s="219">
        <f t="shared" si="1511"/>
        <v>61672</v>
      </c>
    </row>
    <row r="19308" spans="3:7" x14ac:dyDescent="0.25">
      <c r="C19308" s="219">
        <f t="shared" si="1512"/>
        <v>61672</v>
      </c>
      <c r="D19308" s="208" t="b">
        <f t="shared" si="1513"/>
        <v>0</v>
      </c>
      <c r="E19308" s="220" t="b">
        <f t="shared" si="1510"/>
        <v>0</v>
      </c>
      <c r="F19308" s="219">
        <f t="shared" si="1514"/>
        <v>61672</v>
      </c>
      <c r="G19308" s="219">
        <f t="shared" si="1511"/>
        <v>61672</v>
      </c>
    </row>
    <row r="19309" spans="3:7" x14ac:dyDescent="0.25">
      <c r="C19309" s="219">
        <f t="shared" si="1512"/>
        <v>61673</v>
      </c>
      <c r="D19309" s="208" t="b">
        <f t="shared" si="1513"/>
        <v>0</v>
      </c>
      <c r="E19309" s="220" t="b">
        <f t="shared" si="1510"/>
        <v>0</v>
      </c>
      <c r="F19309" s="219">
        <f t="shared" si="1514"/>
        <v>61673</v>
      </c>
      <c r="G19309" s="219">
        <f t="shared" si="1511"/>
        <v>61673</v>
      </c>
    </row>
    <row r="19310" spans="3:7" x14ac:dyDescent="0.25">
      <c r="C19310" s="219">
        <f t="shared" si="1512"/>
        <v>61674</v>
      </c>
      <c r="D19310" s="208" t="b">
        <f t="shared" si="1513"/>
        <v>0</v>
      </c>
      <c r="E19310" s="220" t="b">
        <f t="shared" si="1510"/>
        <v>0</v>
      </c>
      <c r="F19310" s="219">
        <f t="shared" si="1514"/>
        <v>61674</v>
      </c>
      <c r="G19310" s="219">
        <f t="shared" si="1511"/>
        <v>61674</v>
      </c>
    </row>
    <row r="19311" spans="3:7" x14ac:dyDescent="0.25">
      <c r="C19311" s="219">
        <f t="shared" si="1512"/>
        <v>61675</v>
      </c>
      <c r="D19311" s="208" t="b">
        <f t="shared" si="1513"/>
        <v>0</v>
      </c>
      <c r="E19311" s="220" t="b">
        <f t="shared" si="1510"/>
        <v>0</v>
      </c>
      <c r="F19311" s="219">
        <f t="shared" si="1514"/>
        <v>61675</v>
      </c>
      <c r="G19311" s="219">
        <f t="shared" si="1511"/>
        <v>61675</v>
      </c>
    </row>
    <row r="19312" spans="3:7" x14ac:dyDescent="0.25">
      <c r="C19312" s="219">
        <f t="shared" si="1512"/>
        <v>61676</v>
      </c>
      <c r="D19312" s="208" t="b">
        <f t="shared" si="1513"/>
        <v>0</v>
      </c>
      <c r="E19312" s="220" t="b">
        <f t="shared" si="1510"/>
        <v>0</v>
      </c>
      <c r="F19312" s="219">
        <f t="shared" si="1514"/>
        <v>61676</v>
      </c>
      <c r="G19312" s="219">
        <f t="shared" si="1511"/>
        <v>61676</v>
      </c>
    </row>
    <row r="19313" spans="3:7" x14ac:dyDescent="0.25">
      <c r="C19313" s="219">
        <f t="shared" si="1512"/>
        <v>61677</v>
      </c>
      <c r="D19313" s="208" t="b">
        <f t="shared" si="1513"/>
        <v>1</v>
      </c>
      <c r="E19313" s="220" t="b">
        <f t="shared" si="1510"/>
        <v>0</v>
      </c>
      <c r="F19313" s="219" t="b">
        <f t="shared" si="1514"/>
        <v>0</v>
      </c>
      <c r="G19313" s="219">
        <f t="shared" si="1511"/>
        <v>61679</v>
      </c>
    </row>
    <row r="19314" spans="3:7" x14ac:dyDescent="0.25">
      <c r="C19314" s="219">
        <f t="shared" si="1512"/>
        <v>61678</v>
      </c>
      <c r="D19314" s="208" t="b">
        <f t="shared" si="1513"/>
        <v>1</v>
      </c>
      <c r="E19314" s="220" t="b">
        <f t="shared" si="1510"/>
        <v>0</v>
      </c>
      <c r="F19314" s="219" t="b">
        <f t="shared" si="1514"/>
        <v>0</v>
      </c>
      <c r="G19314" s="219">
        <f t="shared" si="1511"/>
        <v>61679</v>
      </c>
    </row>
    <row r="19315" spans="3:7" x14ac:dyDescent="0.25">
      <c r="C19315" s="219">
        <f t="shared" si="1512"/>
        <v>61679</v>
      </c>
      <c r="D19315" s="208" t="b">
        <f t="shared" si="1513"/>
        <v>0</v>
      </c>
      <c r="E19315" s="220" t="b">
        <f t="shared" si="1510"/>
        <v>0</v>
      </c>
      <c r="F19315" s="219">
        <f t="shared" si="1514"/>
        <v>61679</v>
      </c>
      <c r="G19315" s="219">
        <f t="shared" si="1511"/>
        <v>61679</v>
      </c>
    </row>
    <row r="19316" spans="3:7" x14ac:dyDescent="0.25">
      <c r="C19316" s="219">
        <f t="shared" si="1512"/>
        <v>61680</v>
      </c>
      <c r="D19316" s="208" t="b">
        <f t="shared" si="1513"/>
        <v>0</v>
      </c>
      <c r="E19316" s="220" t="b">
        <f t="shared" si="1510"/>
        <v>0</v>
      </c>
      <c r="F19316" s="219">
        <f t="shared" si="1514"/>
        <v>61680</v>
      </c>
      <c r="G19316" s="219">
        <f t="shared" si="1511"/>
        <v>61680</v>
      </c>
    </row>
    <row r="19317" spans="3:7" x14ac:dyDescent="0.25">
      <c r="C19317" s="219">
        <f t="shared" si="1512"/>
        <v>61681</v>
      </c>
      <c r="D19317" s="208" t="b">
        <f t="shared" si="1513"/>
        <v>0</v>
      </c>
      <c r="E19317" s="220" t="b">
        <f t="shared" si="1510"/>
        <v>0</v>
      </c>
      <c r="F19317" s="219">
        <f t="shared" si="1514"/>
        <v>61681</v>
      </c>
      <c r="G19317" s="219">
        <f t="shared" si="1511"/>
        <v>61681</v>
      </c>
    </row>
    <row r="19318" spans="3:7" x14ac:dyDescent="0.25">
      <c r="C19318" s="219">
        <f t="shared" si="1512"/>
        <v>61682</v>
      </c>
      <c r="D19318" s="208" t="b">
        <f t="shared" si="1513"/>
        <v>0</v>
      </c>
      <c r="E19318" s="220" t="b">
        <f t="shared" si="1510"/>
        <v>0</v>
      </c>
      <c r="F19318" s="219">
        <f t="shared" si="1514"/>
        <v>61682</v>
      </c>
      <c r="G19318" s="219">
        <f t="shared" si="1511"/>
        <v>61682</v>
      </c>
    </row>
    <row r="19319" spans="3:7" x14ac:dyDescent="0.25">
      <c r="C19319" s="219">
        <f t="shared" si="1512"/>
        <v>61683</v>
      </c>
      <c r="D19319" s="208" t="b">
        <f t="shared" si="1513"/>
        <v>0</v>
      </c>
      <c r="E19319" s="220" t="b">
        <f t="shared" si="1510"/>
        <v>0</v>
      </c>
      <c r="F19319" s="219">
        <f t="shared" si="1514"/>
        <v>61683</v>
      </c>
      <c r="G19319" s="219">
        <f t="shared" si="1511"/>
        <v>61683</v>
      </c>
    </row>
    <row r="19320" spans="3:7" x14ac:dyDescent="0.25">
      <c r="C19320" s="219">
        <f t="shared" si="1512"/>
        <v>61684</v>
      </c>
      <c r="D19320" s="208" t="b">
        <f t="shared" si="1513"/>
        <v>1</v>
      </c>
      <c r="E19320" s="220" t="b">
        <f t="shared" si="1510"/>
        <v>0</v>
      </c>
      <c r="F19320" s="219" t="b">
        <f t="shared" si="1514"/>
        <v>0</v>
      </c>
      <c r="G19320" s="219">
        <f t="shared" si="1511"/>
        <v>61686</v>
      </c>
    </row>
    <row r="19321" spans="3:7" x14ac:dyDescent="0.25">
      <c r="C19321" s="219">
        <f t="shared" si="1512"/>
        <v>61685</v>
      </c>
      <c r="D19321" s="208" t="b">
        <f t="shared" si="1513"/>
        <v>1</v>
      </c>
      <c r="E19321" s="220" t="b">
        <f t="shared" si="1510"/>
        <v>0</v>
      </c>
      <c r="F19321" s="219" t="b">
        <f t="shared" si="1514"/>
        <v>0</v>
      </c>
      <c r="G19321" s="219">
        <f t="shared" si="1511"/>
        <v>61686</v>
      </c>
    </row>
    <row r="19322" spans="3:7" x14ac:dyDescent="0.25">
      <c r="C19322" s="219">
        <f t="shared" si="1512"/>
        <v>61686</v>
      </c>
      <c r="D19322" s="208" t="b">
        <f t="shared" si="1513"/>
        <v>0</v>
      </c>
      <c r="E19322" s="220" t="b">
        <f t="shared" si="1510"/>
        <v>0</v>
      </c>
      <c r="F19322" s="219">
        <f t="shared" si="1514"/>
        <v>61686</v>
      </c>
      <c r="G19322" s="219">
        <f t="shared" si="1511"/>
        <v>61686</v>
      </c>
    </row>
    <row r="19323" spans="3:7" x14ac:dyDescent="0.25">
      <c r="C19323" s="219">
        <f t="shared" si="1512"/>
        <v>61687</v>
      </c>
      <c r="D19323" s="208" t="b">
        <f t="shared" si="1513"/>
        <v>0</v>
      </c>
      <c r="E19323" s="220" t="b">
        <f t="shared" si="1510"/>
        <v>0</v>
      </c>
      <c r="F19323" s="219">
        <f t="shared" si="1514"/>
        <v>61687</v>
      </c>
      <c r="G19323" s="219">
        <f t="shared" si="1511"/>
        <v>61687</v>
      </c>
    </row>
    <row r="19324" spans="3:7" x14ac:dyDescent="0.25">
      <c r="C19324" s="219">
        <f t="shared" si="1512"/>
        <v>61688</v>
      </c>
      <c r="D19324" s="208" t="b">
        <f t="shared" si="1513"/>
        <v>0</v>
      </c>
      <c r="E19324" s="220" t="b">
        <f t="shared" si="1510"/>
        <v>0</v>
      </c>
      <c r="F19324" s="219">
        <f t="shared" si="1514"/>
        <v>61688</v>
      </c>
      <c r="G19324" s="219">
        <f t="shared" si="1511"/>
        <v>61688</v>
      </c>
    </row>
    <row r="19325" spans="3:7" x14ac:dyDescent="0.25">
      <c r="C19325" s="219">
        <f t="shared" si="1512"/>
        <v>61689</v>
      </c>
      <c r="D19325" s="208" t="b">
        <f t="shared" si="1513"/>
        <v>0</v>
      </c>
      <c r="E19325" s="220" t="b">
        <f t="shared" si="1510"/>
        <v>0</v>
      </c>
      <c r="F19325" s="219">
        <f t="shared" si="1514"/>
        <v>61689</v>
      </c>
      <c r="G19325" s="219">
        <f t="shared" si="1511"/>
        <v>61689</v>
      </c>
    </row>
    <row r="19326" spans="3:7" x14ac:dyDescent="0.25">
      <c r="C19326" s="219">
        <f t="shared" si="1512"/>
        <v>61690</v>
      </c>
      <c r="D19326" s="208" t="b">
        <f t="shared" si="1513"/>
        <v>0</v>
      </c>
      <c r="E19326" s="220" t="b">
        <f t="shared" si="1510"/>
        <v>0</v>
      </c>
      <c r="F19326" s="219">
        <f t="shared" si="1514"/>
        <v>61690</v>
      </c>
      <c r="G19326" s="219">
        <f t="shared" si="1511"/>
        <v>61690</v>
      </c>
    </row>
    <row r="19327" spans="3:7" x14ac:dyDescent="0.25">
      <c r="C19327" s="219">
        <f t="shared" si="1512"/>
        <v>61691</v>
      </c>
      <c r="D19327" s="208" t="b">
        <f t="shared" si="1513"/>
        <v>1</v>
      </c>
      <c r="E19327" s="220" t="b">
        <f t="shared" si="1510"/>
        <v>0</v>
      </c>
      <c r="F19327" s="219" t="b">
        <f t="shared" si="1514"/>
        <v>0</v>
      </c>
      <c r="G19327" s="219">
        <f t="shared" si="1511"/>
        <v>61693</v>
      </c>
    </row>
    <row r="19328" spans="3:7" x14ac:dyDescent="0.25">
      <c r="C19328" s="219">
        <f t="shared" si="1512"/>
        <v>61692</v>
      </c>
      <c r="D19328" s="208" t="b">
        <f t="shared" si="1513"/>
        <v>1</v>
      </c>
      <c r="E19328" s="220" t="b">
        <f t="shared" si="1510"/>
        <v>0</v>
      </c>
      <c r="F19328" s="219" t="b">
        <f t="shared" si="1514"/>
        <v>0</v>
      </c>
      <c r="G19328" s="219">
        <f t="shared" si="1511"/>
        <v>61693</v>
      </c>
    </row>
    <row r="19329" spans="3:7" x14ac:dyDescent="0.25">
      <c r="C19329" s="219">
        <f t="shared" si="1512"/>
        <v>61693</v>
      </c>
      <c r="D19329" s="208" t="b">
        <f t="shared" si="1513"/>
        <v>0</v>
      </c>
      <c r="E19329" s="220" t="b">
        <f t="shared" si="1510"/>
        <v>0</v>
      </c>
      <c r="F19329" s="219">
        <f t="shared" si="1514"/>
        <v>61693</v>
      </c>
      <c r="G19329" s="219">
        <f t="shared" si="1511"/>
        <v>61693</v>
      </c>
    </row>
    <row r="19330" spans="3:7" x14ac:dyDescent="0.25">
      <c r="C19330" s="219">
        <f t="shared" si="1512"/>
        <v>61694</v>
      </c>
      <c r="D19330" s="208" t="b">
        <f t="shared" si="1513"/>
        <v>0</v>
      </c>
      <c r="E19330" s="220" t="b">
        <f t="shared" si="1510"/>
        <v>0</v>
      </c>
      <c r="F19330" s="219">
        <f t="shared" si="1514"/>
        <v>61694</v>
      </c>
      <c r="G19330" s="219">
        <f t="shared" si="1511"/>
        <v>61694</v>
      </c>
    </row>
    <row r="19331" spans="3:7" x14ac:dyDescent="0.25">
      <c r="C19331" s="219">
        <f t="shared" si="1512"/>
        <v>61695</v>
      </c>
      <c r="D19331" s="208" t="b">
        <f t="shared" si="1513"/>
        <v>0</v>
      </c>
      <c r="E19331" s="220" t="b">
        <f t="shared" si="1510"/>
        <v>0</v>
      </c>
      <c r="F19331" s="219">
        <f t="shared" si="1514"/>
        <v>61695</v>
      </c>
      <c r="G19331" s="219">
        <f t="shared" si="1511"/>
        <v>61695</v>
      </c>
    </row>
    <row r="19332" spans="3:7" x14ac:dyDescent="0.25">
      <c r="C19332" s="219">
        <f t="shared" si="1512"/>
        <v>61696</v>
      </c>
      <c r="D19332" s="208" t="b">
        <f t="shared" si="1513"/>
        <v>0</v>
      </c>
      <c r="E19332" s="220" t="b">
        <f t="shared" si="1510"/>
        <v>0</v>
      </c>
      <c r="F19332" s="219">
        <f t="shared" si="1514"/>
        <v>61696</v>
      </c>
      <c r="G19332" s="219">
        <f t="shared" si="1511"/>
        <v>61696</v>
      </c>
    </row>
    <row r="19333" spans="3:7" x14ac:dyDescent="0.25">
      <c r="C19333" s="219">
        <f t="shared" si="1512"/>
        <v>61697</v>
      </c>
      <c r="D19333" s="208" t="b">
        <f t="shared" si="1513"/>
        <v>0</v>
      </c>
      <c r="E19333" s="220" t="b">
        <f t="shared" si="1510"/>
        <v>0</v>
      </c>
      <c r="F19333" s="219">
        <f t="shared" si="1514"/>
        <v>61697</v>
      </c>
      <c r="G19333" s="219">
        <f t="shared" si="1511"/>
        <v>61697</v>
      </c>
    </row>
    <row r="19334" spans="3:7" x14ac:dyDescent="0.25">
      <c r="C19334" s="219">
        <f t="shared" si="1512"/>
        <v>61698</v>
      </c>
      <c r="D19334" s="208" t="b">
        <f t="shared" si="1513"/>
        <v>1</v>
      </c>
      <c r="E19334" s="220" t="b">
        <f t="shared" ref="E19334:E19397" si="1515">IF(TYPE(VLOOKUP(C19334,Holydays,1,0))&lt;&gt;1,FALSE,TRUE)</f>
        <v>0</v>
      </c>
      <c r="F19334" s="219" t="b">
        <f t="shared" si="1514"/>
        <v>0</v>
      </c>
      <c r="G19334" s="219">
        <f t="shared" ref="G19334:G19397" si="1516">IF(F19334,F19334,WORKDAY(C19334,1,Holydays))</f>
        <v>61700</v>
      </c>
    </row>
    <row r="19335" spans="3:7" x14ac:dyDescent="0.25">
      <c r="C19335" s="219">
        <f t="shared" ref="C19335:C19398" si="1517">C19334+1</f>
        <v>61699</v>
      </c>
      <c r="D19335" s="208" t="b">
        <f t="shared" ref="D19335:D19398" si="1518">IF(WEEKDAY(C19335,2)&gt;5,TRUE)</f>
        <v>1</v>
      </c>
      <c r="E19335" s="220" t="b">
        <f t="shared" si="1515"/>
        <v>0</v>
      </c>
      <c r="F19335" s="219" t="b">
        <f t="shared" ref="F19335:F19398" si="1519">IF(OR(D19335,E19335),FALSE,C19335)</f>
        <v>0</v>
      </c>
      <c r="G19335" s="219">
        <f t="shared" si="1516"/>
        <v>61700</v>
      </c>
    </row>
    <row r="19336" spans="3:7" x14ac:dyDescent="0.25">
      <c r="C19336" s="219">
        <f t="shared" si="1517"/>
        <v>61700</v>
      </c>
      <c r="D19336" s="208" t="b">
        <f t="shared" si="1518"/>
        <v>0</v>
      </c>
      <c r="E19336" s="220" t="b">
        <f t="shared" si="1515"/>
        <v>0</v>
      </c>
      <c r="F19336" s="219">
        <f t="shared" si="1519"/>
        <v>61700</v>
      </c>
      <c r="G19336" s="219">
        <f t="shared" si="1516"/>
        <v>61700</v>
      </c>
    </row>
    <row r="19337" spans="3:7" x14ac:dyDescent="0.25">
      <c r="C19337" s="219">
        <f t="shared" si="1517"/>
        <v>61701</v>
      </c>
      <c r="D19337" s="208" t="b">
        <f t="shared" si="1518"/>
        <v>0</v>
      </c>
      <c r="E19337" s="220" t="b">
        <f t="shared" si="1515"/>
        <v>0</v>
      </c>
      <c r="F19337" s="219">
        <f t="shared" si="1519"/>
        <v>61701</v>
      </c>
      <c r="G19337" s="219">
        <f t="shared" si="1516"/>
        <v>61701</v>
      </c>
    </row>
    <row r="19338" spans="3:7" x14ac:dyDescent="0.25">
      <c r="C19338" s="219">
        <f t="shared" si="1517"/>
        <v>61702</v>
      </c>
      <c r="D19338" s="208" t="b">
        <f t="shared" si="1518"/>
        <v>0</v>
      </c>
      <c r="E19338" s="220" t="b">
        <f t="shared" si="1515"/>
        <v>0</v>
      </c>
      <c r="F19338" s="219">
        <f t="shared" si="1519"/>
        <v>61702</v>
      </c>
      <c r="G19338" s="219">
        <f t="shared" si="1516"/>
        <v>61702</v>
      </c>
    </row>
    <row r="19339" spans="3:7" x14ac:dyDescent="0.25">
      <c r="C19339" s="219">
        <f t="shared" si="1517"/>
        <v>61703</v>
      </c>
      <c r="D19339" s="208" t="b">
        <f t="shared" si="1518"/>
        <v>0</v>
      </c>
      <c r="E19339" s="220" t="b">
        <f t="shared" si="1515"/>
        <v>0</v>
      </c>
      <c r="F19339" s="219">
        <f t="shared" si="1519"/>
        <v>61703</v>
      </c>
      <c r="G19339" s="219">
        <f t="shared" si="1516"/>
        <v>61703</v>
      </c>
    </row>
    <row r="19340" spans="3:7" x14ac:dyDescent="0.25">
      <c r="C19340" s="219">
        <f t="shared" si="1517"/>
        <v>61704</v>
      </c>
      <c r="D19340" s="208" t="b">
        <f t="shared" si="1518"/>
        <v>0</v>
      </c>
      <c r="E19340" s="220" t="b">
        <f t="shared" si="1515"/>
        <v>0</v>
      </c>
      <c r="F19340" s="219">
        <f t="shared" si="1519"/>
        <v>61704</v>
      </c>
      <c r="G19340" s="219">
        <f t="shared" si="1516"/>
        <v>61704</v>
      </c>
    </row>
    <row r="19341" spans="3:7" x14ac:dyDescent="0.25">
      <c r="C19341" s="219">
        <f t="shared" si="1517"/>
        <v>61705</v>
      </c>
      <c r="D19341" s="208" t="b">
        <f t="shared" si="1518"/>
        <v>1</v>
      </c>
      <c r="E19341" s="220" t="b">
        <f t="shared" si="1515"/>
        <v>0</v>
      </c>
      <c r="F19341" s="219" t="b">
        <f t="shared" si="1519"/>
        <v>0</v>
      </c>
      <c r="G19341" s="219">
        <f t="shared" si="1516"/>
        <v>61707</v>
      </c>
    </row>
    <row r="19342" spans="3:7" x14ac:dyDescent="0.25">
      <c r="C19342" s="219">
        <f t="shared" si="1517"/>
        <v>61706</v>
      </c>
      <c r="D19342" s="208" t="b">
        <f t="shared" si="1518"/>
        <v>1</v>
      </c>
      <c r="E19342" s="220" t="b">
        <f t="shared" si="1515"/>
        <v>0</v>
      </c>
      <c r="F19342" s="219" t="b">
        <f t="shared" si="1519"/>
        <v>0</v>
      </c>
      <c r="G19342" s="219">
        <f t="shared" si="1516"/>
        <v>61707</v>
      </c>
    </row>
    <row r="19343" spans="3:7" x14ac:dyDescent="0.25">
      <c r="C19343" s="219">
        <f t="shared" si="1517"/>
        <v>61707</v>
      </c>
      <c r="D19343" s="208" t="b">
        <f t="shared" si="1518"/>
        <v>0</v>
      </c>
      <c r="E19343" s="220" t="b">
        <f t="shared" si="1515"/>
        <v>0</v>
      </c>
      <c r="F19343" s="219">
        <f t="shared" si="1519"/>
        <v>61707</v>
      </c>
      <c r="G19343" s="219">
        <f t="shared" si="1516"/>
        <v>61707</v>
      </c>
    </row>
    <row r="19344" spans="3:7" x14ac:dyDescent="0.25">
      <c r="C19344" s="219">
        <f t="shared" si="1517"/>
        <v>61708</v>
      </c>
      <c r="D19344" s="208" t="b">
        <f t="shared" si="1518"/>
        <v>0</v>
      </c>
      <c r="E19344" s="220" t="b">
        <f t="shared" si="1515"/>
        <v>0</v>
      </c>
      <c r="F19344" s="219">
        <f t="shared" si="1519"/>
        <v>61708</v>
      </c>
      <c r="G19344" s="219">
        <f t="shared" si="1516"/>
        <v>61708</v>
      </c>
    </row>
    <row r="19345" spans="3:7" x14ac:dyDescent="0.25">
      <c r="C19345" s="219">
        <f t="shared" si="1517"/>
        <v>61709</v>
      </c>
      <c r="D19345" s="208" t="b">
        <f t="shared" si="1518"/>
        <v>0</v>
      </c>
      <c r="E19345" s="220" t="b">
        <f t="shared" si="1515"/>
        <v>0</v>
      </c>
      <c r="F19345" s="219">
        <f t="shared" si="1519"/>
        <v>61709</v>
      </c>
      <c r="G19345" s="219">
        <f t="shared" si="1516"/>
        <v>61709</v>
      </c>
    </row>
    <row r="19346" spans="3:7" x14ac:dyDescent="0.25">
      <c r="C19346" s="219">
        <f t="shared" si="1517"/>
        <v>61710</v>
      </c>
      <c r="D19346" s="208" t="b">
        <f t="shared" si="1518"/>
        <v>0</v>
      </c>
      <c r="E19346" s="220" t="b">
        <f t="shared" si="1515"/>
        <v>0</v>
      </c>
      <c r="F19346" s="219">
        <f t="shared" si="1519"/>
        <v>61710</v>
      </c>
      <c r="G19346" s="219">
        <f t="shared" si="1516"/>
        <v>61710</v>
      </c>
    </row>
    <row r="19347" spans="3:7" x14ac:dyDescent="0.25">
      <c r="C19347" s="219">
        <f t="shared" si="1517"/>
        <v>61711</v>
      </c>
      <c r="D19347" s="208" t="b">
        <f t="shared" si="1518"/>
        <v>0</v>
      </c>
      <c r="E19347" s="220" t="b">
        <f t="shared" si="1515"/>
        <v>0</v>
      </c>
      <c r="F19347" s="219">
        <f t="shared" si="1519"/>
        <v>61711</v>
      </c>
      <c r="G19347" s="219">
        <f t="shared" si="1516"/>
        <v>61711</v>
      </c>
    </row>
    <row r="19348" spans="3:7" x14ac:dyDescent="0.25">
      <c r="C19348" s="219">
        <f t="shared" si="1517"/>
        <v>61712</v>
      </c>
      <c r="D19348" s="208" t="b">
        <f t="shared" si="1518"/>
        <v>1</v>
      </c>
      <c r="E19348" s="220" t="b">
        <f t="shared" si="1515"/>
        <v>0</v>
      </c>
      <c r="F19348" s="219" t="b">
        <f t="shared" si="1519"/>
        <v>0</v>
      </c>
      <c r="G19348" s="219">
        <f t="shared" si="1516"/>
        <v>61714</v>
      </c>
    </row>
    <row r="19349" spans="3:7" x14ac:dyDescent="0.25">
      <c r="C19349" s="219">
        <f t="shared" si="1517"/>
        <v>61713</v>
      </c>
      <c r="D19349" s="208" t="b">
        <f t="shared" si="1518"/>
        <v>1</v>
      </c>
      <c r="E19349" s="220" t="b">
        <f t="shared" si="1515"/>
        <v>0</v>
      </c>
      <c r="F19349" s="219" t="b">
        <f t="shared" si="1519"/>
        <v>0</v>
      </c>
      <c r="G19349" s="219">
        <f t="shared" si="1516"/>
        <v>61714</v>
      </c>
    </row>
    <row r="19350" spans="3:7" x14ac:dyDescent="0.25">
      <c r="C19350" s="219">
        <f t="shared" si="1517"/>
        <v>61714</v>
      </c>
      <c r="D19350" s="208" t="b">
        <f t="shared" si="1518"/>
        <v>0</v>
      </c>
      <c r="E19350" s="220" t="b">
        <f t="shared" si="1515"/>
        <v>0</v>
      </c>
      <c r="F19350" s="219">
        <f t="shared" si="1519"/>
        <v>61714</v>
      </c>
      <c r="G19350" s="219">
        <f t="shared" si="1516"/>
        <v>61714</v>
      </c>
    </row>
    <row r="19351" spans="3:7" x14ac:dyDescent="0.25">
      <c r="C19351" s="219">
        <f t="shared" si="1517"/>
        <v>61715</v>
      </c>
      <c r="D19351" s="208" t="b">
        <f t="shared" si="1518"/>
        <v>0</v>
      </c>
      <c r="E19351" s="220" t="b">
        <f t="shared" si="1515"/>
        <v>0</v>
      </c>
      <c r="F19351" s="219">
        <f t="shared" si="1519"/>
        <v>61715</v>
      </c>
      <c r="G19351" s="219">
        <f t="shared" si="1516"/>
        <v>61715</v>
      </c>
    </row>
    <row r="19352" spans="3:7" x14ac:dyDescent="0.25">
      <c r="C19352" s="219">
        <f t="shared" si="1517"/>
        <v>61716</v>
      </c>
      <c r="D19352" s="208" t="b">
        <f t="shared" si="1518"/>
        <v>0</v>
      </c>
      <c r="E19352" s="220" t="b">
        <f t="shared" si="1515"/>
        <v>0</v>
      </c>
      <c r="F19352" s="219">
        <f t="shared" si="1519"/>
        <v>61716</v>
      </c>
      <c r="G19352" s="219">
        <f t="shared" si="1516"/>
        <v>61716</v>
      </c>
    </row>
    <row r="19353" spans="3:7" x14ac:dyDescent="0.25">
      <c r="C19353" s="219">
        <f t="shared" si="1517"/>
        <v>61717</v>
      </c>
      <c r="D19353" s="208" t="b">
        <f t="shared" si="1518"/>
        <v>0</v>
      </c>
      <c r="E19353" s="220" t="b">
        <f t="shared" si="1515"/>
        <v>0</v>
      </c>
      <c r="F19353" s="219">
        <f t="shared" si="1519"/>
        <v>61717</v>
      </c>
      <c r="G19353" s="219">
        <f t="shared" si="1516"/>
        <v>61717</v>
      </c>
    </row>
    <row r="19354" spans="3:7" x14ac:dyDescent="0.25">
      <c r="C19354" s="219">
        <f t="shared" si="1517"/>
        <v>61718</v>
      </c>
      <c r="D19354" s="208" t="b">
        <f t="shared" si="1518"/>
        <v>0</v>
      </c>
      <c r="E19354" s="220" t="b">
        <f t="shared" si="1515"/>
        <v>0</v>
      </c>
      <c r="F19354" s="219">
        <f t="shared" si="1519"/>
        <v>61718</v>
      </c>
      <c r="G19354" s="219">
        <f t="shared" si="1516"/>
        <v>61718</v>
      </c>
    </row>
    <row r="19355" spans="3:7" x14ac:dyDescent="0.25">
      <c r="C19355" s="219">
        <f t="shared" si="1517"/>
        <v>61719</v>
      </c>
      <c r="D19355" s="208" t="b">
        <f t="shared" si="1518"/>
        <v>1</v>
      </c>
      <c r="E19355" s="220" t="b">
        <f t="shared" si="1515"/>
        <v>0</v>
      </c>
      <c r="F19355" s="219" t="b">
        <f t="shared" si="1519"/>
        <v>0</v>
      </c>
      <c r="G19355" s="219">
        <f t="shared" si="1516"/>
        <v>61721</v>
      </c>
    </row>
    <row r="19356" spans="3:7" x14ac:dyDescent="0.25">
      <c r="C19356" s="219">
        <f t="shared" si="1517"/>
        <v>61720</v>
      </c>
      <c r="D19356" s="208" t="b">
        <f t="shared" si="1518"/>
        <v>1</v>
      </c>
      <c r="E19356" s="220" t="b">
        <f t="shared" si="1515"/>
        <v>0</v>
      </c>
      <c r="F19356" s="219" t="b">
        <f t="shared" si="1519"/>
        <v>0</v>
      </c>
      <c r="G19356" s="219">
        <f t="shared" si="1516"/>
        <v>61721</v>
      </c>
    </row>
    <row r="19357" spans="3:7" x14ac:dyDescent="0.25">
      <c r="C19357" s="219">
        <f t="shared" si="1517"/>
        <v>61721</v>
      </c>
      <c r="D19357" s="208" t="b">
        <f t="shared" si="1518"/>
        <v>0</v>
      </c>
      <c r="E19357" s="220" t="b">
        <f t="shared" si="1515"/>
        <v>0</v>
      </c>
      <c r="F19357" s="219">
        <f t="shared" si="1519"/>
        <v>61721</v>
      </c>
      <c r="G19357" s="219">
        <f t="shared" si="1516"/>
        <v>61721</v>
      </c>
    </row>
    <row r="19358" spans="3:7" x14ac:dyDescent="0.25">
      <c r="C19358" s="219">
        <f t="shared" si="1517"/>
        <v>61722</v>
      </c>
      <c r="D19358" s="208" t="b">
        <f t="shared" si="1518"/>
        <v>0</v>
      </c>
      <c r="E19358" s="220" t="b">
        <f t="shared" si="1515"/>
        <v>1</v>
      </c>
      <c r="F19358" s="219" t="b">
        <f t="shared" si="1519"/>
        <v>0</v>
      </c>
      <c r="G19358" s="219">
        <f t="shared" si="1516"/>
        <v>61724</v>
      </c>
    </row>
    <row r="19359" spans="3:7" x14ac:dyDescent="0.25">
      <c r="C19359" s="219">
        <f t="shared" si="1517"/>
        <v>61723</v>
      </c>
      <c r="D19359" s="208" t="b">
        <f t="shared" si="1518"/>
        <v>0</v>
      </c>
      <c r="E19359" s="220" t="b">
        <f t="shared" si="1515"/>
        <v>1</v>
      </c>
      <c r="F19359" s="219" t="b">
        <f t="shared" si="1519"/>
        <v>0</v>
      </c>
      <c r="G19359" s="219">
        <f t="shared" si="1516"/>
        <v>61724</v>
      </c>
    </row>
    <row r="19360" spans="3:7" x14ac:dyDescent="0.25">
      <c r="C19360" s="219">
        <f t="shared" si="1517"/>
        <v>61724</v>
      </c>
      <c r="D19360" s="208" t="b">
        <f t="shared" si="1518"/>
        <v>0</v>
      </c>
      <c r="E19360" s="220" t="b">
        <f t="shared" si="1515"/>
        <v>0</v>
      </c>
      <c r="F19360" s="219">
        <f t="shared" si="1519"/>
        <v>61724</v>
      </c>
      <c r="G19360" s="219">
        <f t="shared" si="1516"/>
        <v>61724</v>
      </c>
    </row>
    <row r="19361" spans="3:7" x14ac:dyDescent="0.25">
      <c r="C19361" s="219">
        <f t="shared" si="1517"/>
        <v>61725</v>
      </c>
      <c r="D19361" s="208" t="b">
        <f t="shared" si="1518"/>
        <v>0</v>
      </c>
      <c r="E19361" s="220" t="b">
        <f t="shared" si="1515"/>
        <v>0</v>
      </c>
      <c r="F19361" s="219">
        <f t="shared" si="1519"/>
        <v>61725</v>
      </c>
      <c r="G19361" s="219">
        <f t="shared" si="1516"/>
        <v>61725</v>
      </c>
    </row>
    <row r="19362" spans="3:7" x14ac:dyDescent="0.25">
      <c r="C19362" s="219">
        <f t="shared" si="1517"/>
        <v>61726</v>
      </c>
      <c r="D19362" s="208" t="b">
        <f t="shared" si="1518"/>
        <v>1</v>
      </c>
      <c r="E19362" s="220" t="b">
        <f t="shared" si="1515"/>
        <v>0</v>
      </c>
      <c r="F19362" s="219" t="b">
        <f t="shared" si="1519"/>
        <v>0</v>
      </c>
      <c r="G19362" s="219">
        <f t="shared" si="1516"/>
        <v>61728</v>
      </c>
    </row>
    <row r="19363" spans="3:7" x14ac:dyDescent="0.25">
      <c r="C19363" s="219">
        <f t="shared" si="1517"/>
        <v>61727</v>
      </c>
      <c r="D19363" s="208" t="b">
        <f t="shared" si="1518"/>
        <v>1</v>
      </c>
      <c r="E19363" s="220" t="b">
        <f t="shared" si="1515"/>
        <v>0</v>
      </c>
      <c r="F19363" s="219" t="b">
        <f t="shared" si="1519"/>
        <v>0</v>
      </c>
      <c r="G19363" s="219">
        <f t="shared" si="1516"/>
        <v>61728</v>
      </c>
    </row>
    <row r="19364" spans="3:7" x14ac:dyDescent="0.25">
      <c r="C19364" s="219">
        <f t="shared" si="1517"/>
        <v>61728</v>
      </c>
      <c r="D19364" s="208" t="b">
        <f t="shared" si="1518"/>
        <v>0</v>
      </c>
      <c r="E19364" s="220" t="b">
        <f t="shared" si="1515"/>
        <v>0</v>
      </c>
      <c r="F19364" s="219">
        <f t="shared" si="1519"/>
        <v>61728</v>
      </c>
      <c r="G19364" s="219">
        <f t="shared" si="1516"/>
        <v>61728</v>
      </c>
    </row>
    <row r="19365" spans="3:7" x14ac:dyDescent="0.25">
      <c r="C19365" s="219">
        <f t="shared" si="1517"/>
        <v>61729</v>
      </c>
      <c r="D19365" s="208" t="b">
        <f t="shared" si="1518"/>
        <v>0</v>
      </c>
      <c r="E19365" s="220" t="b">
        <f t="shared" si="1515"/>
        <v>1</v>
      </c>
      <c r="F19365" s="219" t="b">
        <f t="shared" si="1519"/>
        <v>0</v>
      </c>
      <c r="G19365" s="219">
        <f t="shared" si="1516"/>
        <v>61730</v>
      </c>
    </row>
    <row r="19366" spans="3:7" x14ac:dyDescent="0.25">
      <c r="C19366" s="219">
        <f t="shared" si="1517"/>
        <v>61730</v>
      </c>
      <c r="D19366" s="208" t="b">
        <f t="shared" si="1518"/>
        <v>0</v>
      </c>
      <c r="E19366" s="220" t="b">
        <f t="shared" si="1515"/>
        <v>0</v>
      </c>
      <c r="F19366" s="219">
        <f t="shared" si="1519"/>
        <v>61730</v>
      </c>
      <c r="G19366" s="219">
        <f t="shared" si="1516"/>
        <v>61730</v>
      </c>
    </row>
    <row r="19367" spans="3:7" x14ac:dyDescent="0.25">
      <c r="C19367" s="219">
        <f t="shared" si="1517"/>
        <v>61731</v>
      </c>
      <c r="D19367" s="208" t="b">
        <f t="shared" si="1518"/>
        <v>0</v>
      </c>
      <c r="E19367" s="220" t="b">
        <f t="shared" si="1515"/>
        <v>0</v>
      </c>
      <c r="F19367" s="219">
        <f t="shared" si="1519"/>
        <v>61731</v>
      </c>
      <c r="G19367" s="219">
        <f t="shared" si="1516"/>
        <v>61731</v>
      </c>
    </row>
    <row r="19368" spans="3:7" x14ac:dyDescent="0.25">
      <c r="C19368" s="219">
        <f t="shared" si="1517"/>
        <v>61732</v>
      </c>
      <c r="D19368" s="208" t="b">
        <f t="shared" si="1518"/>
        <v>0</v>
      </c>
      <c r="E19368" s="220" t="b">
        <f t="shared" si="1515"/>
        <v>0</v>
      </c>
      <c r="F19368" s="219">
        <f t="shared" si="1519"/>
        <v>61732</v>
      </c>
      <c r="G19368" s="219">
        <f t="shared" si="1516"/>
        <v>61732</v>
      </c>
    </row>
    <row r="19369" spans="3:7" x14ac:dyDescent="0.25">
      <c r="C19369" s="219">
        <f t="shared" si="1517"/>
        <v>61733</v>
      </c>
      <c r="D19369" s="208" t="b">
        <f t="shared" si="1518"/>
        <v>1</v>
      </c>
      <c r="E19369" s="220" t="b">
        <f t="shared" si="1515"/>
        <v>0</v>
      </c>
      <c r="F19369" s="219" t="b">
        <f t="shared" si="1519"/>
        <v>0</v>
      </c>
      <c r="G19369" s="219">
        <f t="shared" si="1516"/>
        <v>61735</v>
      </c>
    </row>
    <row r="19370" spans="3:7" x14ac:dyDescent="0.25">
      <c r="C19370" s="219">
        <f t="shared" si="1517"/>
        <v>61734</v>
      </c>
      <c r="D19370" s="208" t="b">
        <f t="shared" si="1518"/>
        <v>1</v>
      </c>
      <c r="E19370" s="220" t="b">
        <f t="shared" si="1515"/>
        <v>0</v>
      </c>
      <c r="F19370" s="219" t="b">
        <f t="shared" si="1519"/>
        <v>0</v>
      </c>
      <c r="G19370" s="219">
        <f t="shared" si="1516"/>
        <v>61735</v>
      </c>
    </row>
    <row r="19371" spans="3:7" x14ac:dyDescent="0.25">
      <c r="C19371" s="219">
        <f t="shared" si="1517"/>
        <v>61735</v>
      </c>
      <c r="D19371" s="208" t="b">
        <f t="shared" si="1518"/>
        <v>0</v>
      </c>
      <c r="E19371" s="220" t="b">
        <f t="shared" si="1515"/>
        <v>0</v>
      </c>
      <c r="F19371" s="219">
        <f t="shared" si="1519"/>
        <v>61735</v>
      </c>
      <c r="G19371" s="219">
        <f t="shared" si="1516"/>
        <v>61735</v>
      </c>
    </row>
    <row r="19372" spans="3:7" x14ac:dyDescent="0.25">
      <c r="C19372" s="219">
        <f t="shared" si="1517"/>
        <v>61736</v>
      </c>
      <c r="D19372" s="208" t="b">
        <f t="shared" si="1518"/>
        <v>0</v>
      </c>
      <c r="E19372" s="220" t="b">
        <f t="shared" si="1515"/>
        <v>0</v>
      </c>
      <c r="F19372" s="219">
        <f t="shared" si="1519"/>
        <v>61736</v>
      </c>
      <c r="G19372" s="219">
        <f t="shared" si="1516"/>
        <v>61736</v>
      </c>
    </row>
    <row r="19373" spans="3:7" x14ac:dyDescent="0.25">
      <c r="C19373" s="219">
        <f t="shared" si="1517"/>
        <v>61737</v>
      </c>
      <c r="D19373" s="208" t="b">
        <f t="shared" si="1518"/>
        <v>0</v>
      </c>
      <c r="E19373" s="220" t="b">
        <f t="shared" si="1515"/>
        <v>0</v>
      </c>
      <c r="F19373" s="219">
        <f t="shared" si="1519"/>
        <v>61737</v>
      </c>
      <c r="G19373" s="219">
        <f t="shared" si="1516"/>
        <v>61737</v>
      </c>
    </row>
    <row r="19374" spans="3:7" x14ac:dyDescent="0.25">
      <c r="C19374" s="219">
        <f t="shared" si="1517"/>
        <v>61738</v>
      </c>
      <c r="D19374" s="208" t="b">
        <f t="shared" si="1518"/>
        <v>0</v>
      </c>
      <c r="E19374" s="220" t="b">
        <f t="shared" si="1515"/>
        <v>0</v>
      </c>
      <c r="F19374" s="219">
        <f t="shared" si="1519"/>
        <v>61738</v>
      </c>
      <c r="G19374" s="219">
        <f t="shared" si="1516"/>
        <v>61738</v>
      </c>
    </row>
    <row r="19375" spans="3:7" x14ac:dyDescent="0.25">
      <c r="C19375" s="219">
        <f t="shared" si="1517"/>
        <v>61739</v>
      </c>
      <c r="D19375" s="208" t="b">
        <f t="shared" si="1518"/>
        <v>0</v>
      </c>
      <c r="E19375" s="220" t="b">
        <f t="shared" si="1515"/>
        <v>0</v>
      </c>
      <c r="F19375" s="219">
        <f t="shared" si="1519"/>
        <v>61739</v>
      </c>
      <c r="G19375" s="219">
        <f t="shared" si="1516"/>
        <v>61739</v>
      </c>
    </row>
    <row r="19376" spans="3:7" x14ac:dyDescent="0.25">
      <c r="C19376" s="219">
        <f t="shared" si="1517"/>
        <v>61740</v>
      </c>
      <c r="D19376" s="208" t="b">
        <f t="shared" si="1518"/>
        <v>1</v>
      </c>
      <c r="E19376" s="220" t="b">
        <f t="shared" si="1515"/>
        <v>0</v>
      </c>
      <c r="F19376" s="219" t="b">
        <f t="shared" si="1519"/>
        <v>0</v>
      </c>
      <c r="G19376" s="219">
        <f t="shared" si="1516"/>
        <v>61742</v>
      </c>
    </row>
    <row r="19377" spans="3:7" x14ac:dyDescent="0.25">
      <c r="C19377" s="219">
        <f t="shared" si="1517"/>
        <v>61741</v>
      </c>
      <c r="D19377" s="208" t="b">
        <f t="shared" si="1518"/>
        <v>1</v>
      </c>
      <c r="E19377" s="220" t="b">
        <f t="shared" si="1515"/>
        <v>0</v>
      </c>
      <c r="F19377" s="219" t="b">
        <f t="shared" si="1519"/>
        <v>0</v>
      </c>
      <c r="G19377" s="219">
        <f t="shared" si="1516"/>
        <v>61742</v>
      </c>
    </row>
    <row r="19378" spans="3:7" x14ac:dyDescent="0.25">
      <c r="C19378" s="219">
        <f t="shared" si="1517"/>
        <v>61742</v>
      </c>
      <c r="D19378" s="208" t="b">
        <f t="shared" si="1518"/>
        <v>0</v>
      </c>
      <c r="E19378" s="220" t="b">
        <f t="shared" si="1515"/>
        <v>0</v>
      </c>
      <c r="F19378" s="219">
        <f t="shared" si="1519"/>
        <v>61742</v>
      </c>
      <c r="G19378" s="219">
        <f t="shared" si="1516"/>
        <v>61742</v>
      </c>
    </row>
    <row r="19379" spans="3:7" x14ac:dyDescent="0.25">
      <c r="C19379" s="219">
        <f t="shared" si="1517"/>
        <v>61743</v>
      </c>
      <c r="D19379" s="208" t="b">
        <f t="shared" si="1518"/>
        <v>0</v>
      </c>
      <c r="E19379" s="220" t="b">
        <f t="shared" si="1515"/>
        <v>0</v>
      </c>
      <c r="F19379" s="219">
        <f t="shared" si="1519"/>
        <v>61743</v>
      </c>
      <c r="G19379" s="219">
        <f t="shared" si="1516"/>
        <v>61743</v>
      </c>
    </row>
    <row r="19380" spans="3:7" x14ac:dyDescent="0.25">
      <c r="C19380" s="219">
        <f t="shared" si="1517"/>
        <v>61744</v>
      </c>
      <c r="D19380" s="208" t="b">
        <f t="shared" si="1518"/>
        <v>0</v>
      </c>
      <c r="E19380" s="220" t="b">
        <f t="shared" si="1515"/>
        <v>0</v>
      </c>
      <c r="F19380" s="219">
        <f t="shared" si="1519"/>
        <v>61744</v>
      </c>
      <c r="G19380" s="219">
        <f t="shared" si="1516"/>
        <v>61744</v>
      </c>
    </row>
    <row r="19381" spans="3:7" x14ac:dyDescent="0.25">
      <c r="C19381" s="219">
        <f t="shared" si="1517"/>
        <v>61745</v>
      </c>
      <c r="D19381" s="208" t="b">
        <f t="shared" si="1518"/>
        <v>0</v>
      </c>
      <c r="E19381" s="220" t="b">
        <f t="shared" si="1515"/>
        <v>0</v>
      </c>
      <c r="F19381" s="219">
        <f t="shared" si="1519"/>
        <v>61745</v>
      </c>
      <c r="G19381" s="219">
        <f t="shared" si="1516"/>
        <v>61745</v>
      </c>
    </row>
    <row r="19382" spans="3:7" x14ac:dyDescent="0.25">
      <c r="C19382" s="219">
        <f t="shared" si="1517"/>
        <v>61746</v>
      </c>
      <c r="D19382" s="208" t="b">
        <f t="shared" si="1518"/>
        <v>0</v>
      </c>
      <c r="E19382" s="220" t="b">
        <f t="shared" si="1515"/>
        <v>0</v>
      </c>
      <c r="F19382" s="219">
        <f t="shared" si="1519"/>
        <v>61746</v>
      </c>
      <c r="G19382" s="219">
        <f t="shared" si="1516"/>
        <v>61746</v>
      </c>
    </row>
    <row r="19383" spans="3:7" x14ac:dyDescent="0.25">
      <c r="C19383" s="219">
        <f t="shared" si="1517"/>
        <v>61747</v>
      </c>
      <c r="D19383" s="208" t="b">
        <f t="shared" si="1518"/>
        <v>1</v>
      </c>
      <c r="E19383" s="220" t="b">
        <f t="shared" si="1515"/>
        <v>0</v>
      </c>
      <c r="F19383" s="219" t="b">
        <f t="shared" si="1519"/>
        <v>0</v>
      </c>
      <c r="G19383" s="219">
        <f t="shared" si="1516"/>
        <v>61749</v>
      </c>
    </row>
    <row r="19384" spans="3:7" x14ac:dyDescent="0.25">
      <c r="C19384" s="219">
        <f t="shared" si="1517"/>
        <v>61748</v>
      </c>
      <c r="D19384" s="208" t="b">
        <f t="shared" si="1518"/>
        <v>1</v>
      </c>
      <c r="E19384" s="220" t="b">
        <f t="shared" si="1515"/>
        <v>0</v>
      </c>
      <c r="F19384" s="219" t="b">
        <f t="shared" si="1519"/>
        <v>0</v>
      </c>
      <c r="G19384" s="219">
        <f t="shared" si="1516"/>
        <v>61749</v>
      </c>
    </row>
    <row r="19385" spans="3:7" x14ac:dyDescent="0.25">
      <c r="C19385" s="219">
        <f t="shared" si="1517"/>
        <v>61749</v>
      </c>
      <c r="D19385" s="208" t="b">
        <f t="shared" si="1518"/>
        <v>0</v>
      </c>
      <c r="E19385" s="220" t="b">
        <f t="shared" si="1515"/>
        <v>0</v>
      </c>
      <c r="F19385" s="219">
        <f t="shared" si="1519"/>
        <v>61749</v>
      </c>
      <c r="G19385" s="219">
        <f t="shared" si="1516"/>
        <v>61749</v>
      </c>
    </row>
    <row r="19386" spans="3:7" x14ac:dyDescent="0.25">
      <c r="C19386" s="219">
        <f t="shared" si="1517"/>
        <v>61750</v>
      </c>
      <c r="D19386" s="208" t="b">
        <f t="shared" si="1518"/>
        <v>0</v>
      </c>
      <c r="E19386" s="220" t="b">
        <f t="shared" si="1515"/>
        <v>0</v>
      </c>
      <c r="F19386" s="219">
        <f t="shared" si="1519"/>
        <v>61750</v>
      </c>
      <c r="G19386" s="219">
        <f t="shared" si="1516"/>
        <v>61750</v>
      </c>
    </row>
    <row r="19387" spans="3:7" x14ac:dyDescent="0.25">
      <c r="C19387" s="219">
        <f t="shared" si="1517"/>
        <v>61751</v>
      </c>
      <c r="D19387" s="208" t="b">
        <f t="shared" si="1518"/>
        <v>0</v>
      </c>
      <c r="E19387" s="220" t="b">
        <f t="shared" si="1515"/>
        <v>0</v>
      </c>
      <c r="F19387" s="219">
        <f t="shared" si="1519"/>
        <v>61751</v>
      </c>
      <c r="G19387" s="219">
        <f t="shared" si="1516"/>
        <v>61751</v>
      </c>
    </row>
    <row r="19388" spans="3:7" x14ac:dyDescent="0.25">
      <c r="C19388" s="219">
        <f t="shared" si="1517"/>
        <v>61752</v>
      </c>
      <c r="D19388" s="208" t="b">
        <f t="shared" si="1518"/>
        <v>0</v>
      </c>
      <c r="E19388" s="220" t="b">
        <f t="shared" si="1515"/>
        <v>0</v>
      </c>
      <c r="F19388" s="219">
        <f t="shared" si="1519"/>
        <v>61752</v>
      </c>
      <c r="G19388" s="219">
        <f t="shared" si="1516"/>
        <v>61752</v>
      </c>
    </row>
    <row r="19389" spans="3:7" x14ac:dyDescent="0.25">
      <c r="C19389" s="219">
        <f t="shared" si="1517"/>
        <v>61753</v>
      </c>
      <c r="D19389" s="208" t="b">
        <f t="shared" si="1518"/>
        <v>0</v>
      </c>
      <c r="E19389" s="220" t="b">
        <f t="shared" si="1515"/>
        <v>0</v>
      </c>
      <c r="F19389" s="219">
        <f t="shared" si="1519"/>
        <v>61753</v>
      </c>
      <c r="G19389" s="219">
        <f t="shared" si="1516"/>
        <v>61753</v>
      </c>
    </row>
    <row r="19390" spans="3:7" x14ac:dyDescent="0.25">
      <c r="C19390" s="219">
        <f t="shared" si="1517"/>
        <v>61754</v>
      </c>
      <c r="D19390" s="208" t="b">
        <f t="shared" si="1518"/>
        <v>1</v>
      </c>
      <c r="E19390" s="220" t="b">
        <f t="shared" si="1515"/>
        <v>0</v>
      </c>
      <c r="F19390" s="219" t="b">
        <f t="shared" si="1519"/>
        <v>0</v>
      </c>
      <c r="G19390" s="219">
        <f t="shared" si="1516"/>
        <v>61756</v>
      </c>
    </row>
    <row r="19391" spans="3:7" x14ac:dyDescent="0.25">
      <c r="C19391" s="219">
        <f t="shared" si="1517"/>
        <v>61755</v>
      </c>
      <c r="D19391" s="208" t="b">
        <f t="shared" si="1518"/>
        <v>1</v>
      </c>
      <c r="E19391" s="220" t="b">
        <f t="shared" si="1515"/>
        <v>0</v>
      </c>
      <c r="F19391" s="219" t="b">
        <f t="shared" si="1519"/>
        <v>0</v>
      </c>
      <c r="G19391" s="219">
        <f t="shared" si="1516"/>
        <v>61756</v>
      </c>
    </row>
    <row r="19392" spans="3:7" x14ac:dyDescent="0.25">
      <c r="C19392" s="219">
        <f t="shared" si="1517"/>
        <v>61756</v>
      </c>
      <c r="D19392" s="208" t="b">
        <f t="shared" si="1518"/>
        <v>0</v>
      </c>
      <c r="E19392" s="220" t="b">
        <f t="shared" si="1515"/>
        <v>0</v>
      </c>
      <c r="F19392" s="219">
        <f t="shared" si="1519"/>
        <v>61756</v>
      </c>
      <c r="G19392" s="219">
        <f t="shared" si="1516"/>
        <v>61756</v>
      </c>
    </row>
    <row r="19393" spans="3:7" x14ac:dyDescent="0.25">
      <c r="C19393" s="219">
        <f t="shared" si="1517"/>
        <v>61757</v>
      </c>
      <c r="D19393" s="208" t="b">
        <f t="shared" si="1518"/>
        <v>0</v>
      </c>
      <c r="E19393" s="220" t="b">
        <f t="shared" si="1515"/>
        <v>0</v>
      </c>
      <c r="F19393" s="219">
        <f t="shared" si="1519"/>
        <v>61757</v>
      </c>
      <c r="G19393" s="219">
        <f t="shared" si="1516"/>
        <v>61757</v>
      </c>
    </row>
    <row r="19394" spans="3:7" x14ac:dyDescent="0.25">
      <c r="C19394" s="219">
        <f t="shared" si="1517"/>
        <v>61758</v>
      </c>
      <c r="D19394" s="208" t="b">
        <f t="shared" si="1518"/>
        <v>0</v>
      </c>
      <c r="E19394" s="220" t="b">
        <f t="shared" si="1515"/>
        <v>0</v>
      </c>
      <c r="F19394" s="219">
        <f t="shared" si="1519"/>
        <v>61758</v>
      </c>
      <c r="G19394" s="219">
        <f t="shared" si="1516"/>
        <v>61758</v>
      </c>
    </row>
    <row r="19395" spans="3:7" x14ac:dyDescent="0.25">
      <c r="C19395" s="219">
        <f t="shared" si="1517"/>
        <v>61759</v>
      </c>
      <c r="D19395" s="208" t="b">
        <f t="shared" si="1518"/>
        <v>0</v>
      </c>
      <c r="E19395" s="220" t="b">
        <f t="shared" si="1515"/>
        <v>0</v>
      </c>
      <c r="F19395" s="219">
        <f t="shared" si="1519"/>
        <v>61759</v>
      </c>
      <c r="G19395" s="219">
        <f t="shared" si="1516"/>
        <v>61759</v>
      </c>
    </row>
    <row r="19396" spans="3:7" x14ac:dyDescent="0.25">
      <c r="C19396" s="219">
        <f t="shared" si="1517"/>
        <v>61760</v>
      </c>
      <c r="D19396" s="208" t="b">
        <f t="shared" si="1518"/>
        <v>0</v>
      </c>
      <c r="E19396" s="220" t="b">
        <f t="shared" si="1515"/>
        <v>0</v>
      </c>
      <c r="F19396" s="219">
        <f t="shared" si="1519"/>
        <v>61760</v>
      </c>
      <c r="G19396" s="219">
        <f t="shared" si="1516"/>
        <v>61760</v>
      </c>
    </row>
    <row r="19397" spans="3:7" x14ac:dyDescent="0.25">
      <c r="C19397" s="219">
        <f t="shared" si="1517"/>
        <v>61761</v>
      </c>
      <c r="D19397" s="208" t="b">
        <f t="shared" si="1518"/>
        <v>1</v>
      </c>
      <c r="E19397" s="220" t="b">
        <f t="shared" si="1515"/>
        <v>0</v>
      </c>
      <c r="F19397" s="219" t="b">
        <f t="shared" si="1519"/>
        <v>0</v>
      </c>
      <c r="G19397" s="219">
        <f t="shared" si="1516"/>
        <v>61763</v>
      </c>
    </row>
    <row r="19398" spans="3:7" x14ac:dyDescent="0.25">
      <c r="C19398" s="219">
        <f t="shared" si="1517"/>
        <v>61762</v>
      </c>
      <c r="D19398" s="208" t="b">
        <f t="shared" si="1518"/>
        <v>1</v>
      </c>
      <c r="E19398" s="220" t="b">
        <f t="shared" ref="E19398:E19461" si="1520">IF(TYPE(VLOOKUP(C19398,Holydays,1,0))&lt;&gt;1,FALSE,TRUE)</f>
        <v>0</v>
      </c>
      <c r="F19398" s="219" t="b">
        <f t="shared" si="1519"/>
        <v>0</v>
      </c>
      <c r="G19398" s="219">
        <f t="shared" ref="G19398:G19461" si="1521">IF(F19398,F19398,WORKDAY(C19398,1,Holydays))</f>
        <v>61763</v>
      </c>
    </row>
    <row r="19399" spans="3:7" x14ac:dyDescent="0.25">
      <c r="C19399" s="219">
        <f t="shared" ref="C19399:C19462" si="1522">C19398+1</f>
        <v>61763</v>
      </c>
      <c r="D19399" s="208" t="b">
        <f t="shared" ref="D19399:D19462" si="1523">IF(WEEKDAY(C19399,2)&gt;5,TRUE)</f>
        <v>0</v>
      </c>
      <c r="E19399" s="220" t="b">
        <f t="shared" si="1520"/>
        <v>0</v>
      </c>
      <c r="F19399" s="219">
        <f t="shared" ref="F19399:F19462" si="1524">IF(OR(D19399,E19399),FALSE,C19399)</f>
        <v>61763</v>
      </c>
      <c r="G19399" s="219">
        <f t="shared" si="1521"/>
        <v>61763</v>
      </c>
    </row>
    <row r="19400" spans="3:7" x14ac:dyDescent="0.25">
      <c r="C19400" s="219">
        <f t="shared" si="1522"/>
        <v>61764</v>
      </c>
      <c r="D19400" s="208" t="b">
        <f t="shared" si="1523"/>
        <v>0</v>
      </c>
      <c r="E19400" s="220" t="b">
        <f t="shared" si="1520"/>
        <v>0</v>
      </c>
      <c r="F19400" s="219">
        <f t="shared" si="1524"/>
        <v>61764</v>
      </c>
      <c r="G19400" s="219">
        <f t="shared" si="1521"/>
        <v>61764</v>
      </c>
    </row>
    <row r="19401" spans="3:7" x14ac:dyDescent="0.25">
      <c r="C19401" s="219">
        <f t="shared" si="1522"/>
        <v>61765</v>
      </c>
      <c r="D19401" s="208" t="b">
        <f t="shared" si="1523"/>
        <v>0</v>
      </c>
      <c r="E19401" s="220" t="b">
        <f t="shared" si="1520"/>
        <v>0</v>
      </c>
      <c r="F19401" s="219">
        <f t="shared" si="1524"/>
        <v>61765</v>
      </c>
      <c r="G19401" s="219">
        <f t="shared" si="1521"/>
        <v>61765</v>
      </c>
    </row>
    <row r="19402" spans="3:7" x14ac:dyDescent="0.25">
      <c r="C19402" s="219">
        <f t="shared" si="1522"/>
        <v>61766</v>
      </c>
      <c r="D19402" s="208" t="b">
        <f t="shared" si="1523"/>
        <v>0</v>
      </c>
      <c r="E19402" s="220" t="b">
        <f t="shared" si="1520"/>
        <v>0</v>
      </c>
      <c r="F19402" s="219">
        <f t="shared" si="1524"/>
        <v>61766</v>
      </c>
      <c r="G19402" s="219">
        <f t="shared" si="1521"/>
        <v>61766</v>
      </c>
    </row>
    <row r="19403" spans="3:7" x14ac:dyDescent="0.25">
      <c r="C19403" s="219">
        <f t="shared" si="1522"/>
        <v>61767</v>
      </c>
      <c r="D19403" s="208" t="b">
        <f t="shared" si="1523"/>
        <v>0</v>
      </c>
      <c r="E19403" s="220" t="b">
        <f t="shared" si="1520"/>
        <v>0</v>
      </c>
      <c r="F19403" s="219">
        <f t="shared" si="1524"/>
        <v>61767</v>
      </c>
      <c r="G19403" s="219">
        <f t="shared" si="1521"/>
        <v>61767</v>
      </c>
    </row>
    <row r="19404" spans="3:7" x14ac:dyDescent="0.25">
      <c r="C19404" s="219">
        <f t="shared" si="1522"/>
        <v>61768</v>
      </c>
      <c r="D19404" s="208" t="b">
        <f t="shared" si="1523"/>
        <v>1</v>
      </c>
      <c r="E19404" s="220" t="b">
        <f t="shared" si="1520"/>
        <v>0</v>
      </c>
      <c r="F19404" s="219" t="b">
        <f t="shared" si="1524"/>
        <v>0</v>
      </c>
      <c r="G19404" s="219">
        <f t="shared" si="1521"/>
        <v>61770</v>
      </c>
    </row>
    <row r="19405" spans="3:7" x14ac:dyDescent="0.25">
      <c r="C19405" s="219">
        <f t="shared" si="1522"/>
        <v>61769</v>
      </c>
      <c r="D19405" s="208" t="b">
        <f t="shared" si="1523"/>
        <v>1</v>
      </c>
      <c r="E19405" s="220" t="b">
        <f t="shared" si="1520"/>
        <v>0</v>
      </c>
      <c r="F19405" s="219" t="b">
        <f t="shared" si="1524"/>
        <v>0</v>
      </c>
      <c r="G19405" s="219">
        <f t="shared" si="1521"/>
        <v>61770</v>
      </c>
    </row>
    <row r="19406" spans="3:7" x14ac:dyDescent="0.25">
      <c r="C19406" s="219">
        <f t="shared" si="1522"/>
        <v>61770</v>
      </c>
      <c r="D19406" s="208" t="b">
        <f t="shared" si="1523"/>
        <v>0</v>
      </c>
      <c r="E19406" s="220" t="b">
        <f t="shared" si="1520"/>
        <v>0</v>
      </c>
      <c r="F19406" s="219">
        <f t="shared" si="1524"/>
        <v>61770</v>
      </c>
      <c r="G19406" s="219">
        <f t="shared" si="1521"/>
        <v>61770</v>
      </c>
    </row>
    <row r="19407" spans="3:7" x14ac:dyDescent="0.25">
      <c r="C19407" s="219">
        <f t="shared" si="1522"/>
        <v>61771</v>
      </c>
      <c r="D19407" s="208" t="b">
        <f t="shared" si="1523"/>
        <v>0</v>
      </c>
      <c r="E19407" s="220" t="b">
        <f t="shared" si="1520"/>
        <v>0</v>
      </c>
      <c r="F19407" s="219">
        <f t="shared" si="1524"/>
        <v>61771</v>
      </c>
      <c r="G19407" s="219">
        <f t="shared" si="1521"/>
        <v>61771</v>
      </c>
    </row>
    <row r="19408" spans="3:7" x14ac:dyDescent="0.25">
      <c r="C19408" s="219">
        <f t="shared" si="1522"/>
        <v>61772</v>
      </c>
      <c r="D19408" s="208" t="b">
        <f t="shared" si="1523"/>
        <v>0</v>
      </c>
      <c r="E19408" s="220" t="b">
        <f t="shared" si="1520"/>
        <v>0</v>
      </c>
      <c r="F19408" s="219">
        <f t="shared" si="1524"/>
        <v>61772</v>
      </c>
      <c r="G19408" s="219">
        <f t="shared" si="1521"/>
        <v>61772</v>
      </c>
    </row>
    <row r="19409" spans="3:7" x14ac:dyDescent="0.25">
      <c r="C19409" s="219">
        <f t="shared" si="1522"/>
        <v>61773</v>
      </c>
      <c r="D19409" s="208" t="b">
        <f t="shared" si="1523"/>
        <v>0</v>
      </c>
      <c r="E19409" s="220" t="b">
        <f t="shared" si="1520"/>
        <v>0</v>
      </c>
      <c r="F19409" s="219">
        <f t="shared" si="1524"/>
        <v>61773</v>
      </c>
      <c r="G19409" s="219">
        <f t="shared" si="1521"/>
        <v>61773</v>
      </c>
    </row>
    <row r="19410" spans="3:7" x14ac:dyDescent="0.25">
      <c r="C19410" s="219">
        <f t="shared" si="1522"/>
        <v>61774</v>
      </c>
      <c r="D19410" s="208" t="b">
        <f t="shared" si="1523"/>
        <v>0</v>
      </c>
      <c r="E19410" s="220" t="b">
        <f t="shared" si="1520"/>
        <v>0</v>
      </c>
      <c r="F19410" s="219">
        <f t="shared" si="1524"/>
        <v>61774</v>
      </c>
      <c r="G19410" s="219">
        <f t="shared" si="1521"/>
        <v>61774</v>
      </c>
    </row>
    <row r="19411" spans="3:7" x14ac:dyDescent="0.25">
      <c r="C19411" s="219">
        <f t="shared" si="1522"/>
        <v>61775</v>
      </c>
      <c r="D19411" s="208" t="b">
        <f t="shared" si="1523"/>
        <v>1</v>
      </c>
      <c r="E19411" s="220" t="b">
        <f t="shared" si="1520"/>
        <v>0</v>
      </c>
      <c r="F19411" s="219" t="b">
        <f t="shared" si="1524"/>
        <v>0</v>
      </c>
      <c r="G19411" s="219">
        <f t="shared" si="1521"/>
        <v>61777</v>
      </c>
    </row>
    <row r="19412" spans="3:7" x14ac:dyDescent="0.25">
      <c r="C19412" s="219">
        <f t="shared" si="1522"/>
        <v>61776</v>
      </c>
      <c r="D19412" s="208" t="b">
        <f t="shared" si="1523"/>
        <v>1</v>
      </c>
      <c r="E19412" s="220" t="b">
        <f t="shared" si="1520"/>
        <v>0</v>
      </c>
      <c r="F19412" s="219" t="b">
        <f t="shared" si="1524"/>
        <v>0</v>
      </c>
      <c r="G19412" s="219">
        <f t="shared" si="1521"/>
        <v>61777</v>
      </c>
    </row>
    <row r="19413" spans="3:7" x14ac:dyDescent="0.25">
      <c r="C19413" s="219">
        <f t="shared" si="1522"/>
        <v>61777</v>
      </c>
      <c r="D19413" s="208" t="b">
        <f t="shared" si="1523"/>
        <v>0</v>
      </c>
      <c r="E19413" s="220" t="b">
        <f t="shared" si="1520"/>
        <v>0</v>
      </c>
      <c r="F19413" s="219">
        <f t="shared" si="1524"/>
        <v>61777</v>
      </c>
      <c r="G19413" s="219">
        <f t="shared" si="1521"/>
        <v>61777</v>
      </c>
    </row>
    <row r="19414" spans="3:7" x14ac:dyDescent="0.25">
      <c r="C19414" s="219">
        <f t="shared" si="1522"/>
        <v>61778</v>
      </c>
      <c r="D19414" s="208" t="b">
        <f t="shared" si="1523"/>
        <v>0</v>
      </c>
      <c r="E19414" s="220" t="b">
        <f t="shared" si="1520"/>
        <v>0</v>
      </c>
      <c r="F19414" s="219">
        <f t="shared" si="1524"/>
        <v>61778</v>
      </c>
      <c r="G19414" s="219">
        <f t="shared" si="1521"/>
        <v>61778</v>
      </c>
    </row>
    <row r="19415" spans="3:7" x14ac:dyDescent="0.25">
      <c r="C19415" s="219">
        <f t="shared" si="1522"/>
        <v>61779</v>
      </c>
      <c r="D19415" s="208" t="b">
        <f t="shared" si="1523"/>
        <v>0</v>
      </c>
      <c r="E19415" s="220" t="b">
        <f t="shared" si="1520"/>
        <v>0</v>
      </c>
      <c r="F19415" s="219">
        <f t="shared" si="1524"/>
        <v>61779</v>
      </c>
      <c r="G19415" s="219">
        <f t="shared" si="1521"/>
        <v>61779</v>
      </c>
    </row>
    <row r="19416" spans="3:7" x14ac:dyDescent="0.25">
      <c r="C19416" s="219">
        <f t="shared" si="1522"/>
        <v>61780</v>
      </c>
      <c r="D19416" s="208" t="b">
        <f t="shared" si="1523"/>
        <v>0</v>
      </c>
      <c r="E19416" s="220" t="b">
        <f t="shared" si="1520"/>
        <v>0</v>
      </c>
      <c r="F19416" s="219">
        <f t="shared" si="1524"/>
        <v>61780</v>
      </c>
      <c r="G19416" s="219">
        <f t="shared" si="1521"/>
        <v>61780</v>
      </c>
    </row>
    <row r="19417" spans="3:7" x14ac:dyDescent="0.25">
      <c r="C19417" s="219">
        <f t="shared" si="1522"/>
        <v>61781</v>
      </c>
      <c r="D19417" s="208" t="b">
        <f t="shared" si="1523"/>
        <v>0</v>
      </c>
      <c r="E19417" s="220" t="b">
        <f t="shared" si="1520"/>
        <v>0</v>
      </c>
      <c r="F19417" s="219">
        <f t="shared" si="1524"/>
        <v>61781</v>
      </c>
      <c r="G19417" s="219">
        <f t="shared" si="1521"/>
        <v>61781</v>
      </c>
    </row>
    <row r="19418" spans="3:7" x14ac:dyDescent="0.25">
      <c r="C19418" s="219">
        <f t="shared" si="1522"/>
        <v>61782</v>
      </c>
      <c r="D19418" s="208" t="b">
        <f t="shared" si="1523"/>
        <v>1</v>
      </c>
      <c r="E19418" s="220" t="b">
        <f t="shared" si="1520"/>
        <v>0</v>
      </c>
      <c r="F19418" s="219" t="b">
        <f t="shared" si="1524"/>
        <v>0</v>
      </c>
      <c r="G19418" s="219">
        <f t="shared" si="1521"/>
        <v>61784</v>
      </c>
    </row>
    <row r="19419" spans="3:7" x14ac:dyDescent="0.25">
      <c r="C19419" s="219">
        <f t="shared" si="1522"/>
        <v>61783</v>
      </c>
      <c r="D19419" s="208" t="b">
        <f t="shared" si="1523"/>
        <v>1</v>
      </c>
      <c r="E19419" s="220" t="b">
        <f t="shared" si="1520"/>
        <v>0</v>
      </c>
      <c r="F19419" s="219" t="b">
        <f t="shared" si="1524"/>
        <v>0</v>
      </c>
      <c r="G19419" s="219">
        <f t="shared" si="1521"/>
        <v>61784</v>
      </c>
    </row>
    <row r="19420" spans="3:7" x14ac:dyDescent="0.25">
      <c r="C19420" s="219">
        <f t="shared" si="1522"/>
        <v>61784</v>
      </c>
      <c r="D19420" s="208" t="b">
        <f t="shared" si="1523"/>
        <v>0</v>
      </c>
      <c r="E19420" s="220" t="b">
        <f t="shared" si="1520"/>
        <v>0</v>
      </c>
      <c r="F19420" s="219">
        <f t="shared" si="1524"/>
        <v>61784</v>
      </c>
      <c r="G19420" s="219">
        <f t="shared" si="1521"/>
        <v>61784</v>
      </c>
    </row>
    <row r="19421" spans="3:7" x14ac:dyDescent="0.25">
      <c r="C19421" s="219">
        <f t="shared" si="1522"/>
        <v>61785</v>
      </c>
      <c r="D19421" s="208" t="b">
        <f t="shared" si="1523"/>
        <v>0</v>
      </c>
      <c r="E19421" s="220" t="b">
        <f t="shared" si="1520"/>
        <v>0</v>
      </c>
      <c r="F19421" s="219">
        <f t="shared" si="1524"/>
        <v>61785</v>
      </c>
      <c r="G19421" s="219">
        <f t="shared" si="1521"/>
        <v>61785</v>
      </c>
    </row>
    <row r="19422" spans="3:7" x14ac:dyDescent="0.25">
      <c r="C19422" s="219">
        <f t="shared" si="1522"/>
        <v>61786</v>
      </c>
      <c r="D19422" s="208" t="b">
        <f t="shared" si="1523"/>
        <v>0</v>
      </c>
      <c r="E19422" s="220" t="b">
        <f t="shared" si="1520"/>
        <v>0</v>
      </c>
      <c r="F19422" s="219">
        <f t="shared" si="1524"/>
        <v>61786</v>
      </c>
      <c r="G19422" s="219">
        <f t="shared" si="1521"/>
        <v>61786</v>
      </c>
    </row>
    <row r="19423" spans="3:7" x14ac:dyDescent="0.25">
      <c r="C19423" s="219">
        <f t="shared" si="1522"/>
        <v>61787</v>
      </c>
      <c r="D19423" s="208" t="b">
        <f t="shared" si="1523"/>
        <v>0</v>
      </c>
      <c r="E19423" s="220" t="b">
        <f t="shared" si="1520"/>
        <v>0</v>
      </c>
      <c r="F19423" s="219">
        <f t="shared" si="1524"/>
        <v>61787</v>
      </c>
      <c r="G19423" s="219">
        <f t="shared" si="1521"/>
        <v>61787</v>
      </c>
    </row>
    <row r="19424" spans="3:7" x14ac:dyDescent="0.25">
      <c r="C19424" s="219">
        <f t="shared" si="1522"/>
        <v>61788</v>
      </c>
      <c r="D19424" s="208" t="b">
        <f t="shared" si="1523"/>
        <v>0</v>
      </c>
      <c r="E19424" s="220" t="b">
        <f t="shared" si="1520"/>
        <v>0</v>
      </c>
      <c r="F19424" s="219">
        <f t="shared" si="1524"/>
        <v>61788</v>
      </c>
      <c r="G19424" s="219">
        <f t="shared" si="1521"/>
        <v>61788</v>
      </c>
    </row>
    <row r="19425" spans="3:7" x14ac:dyDescent="0.25">
      <c r="C19425" s="219">
        <f t="shared" si="1522"/>
        <v>61789</v>
      </c>
      <c r="D19425" s="208" t="b">
        <f t="shared" si="1523"/>
        <v>1</v>
      </c>
      <c r="E19425" s="220" t="b">
        <f t="shared" si="1520"/>
        <v>0</v>
      </c>
      <c r="F19425" s="219" t="b">
        <f t="shared" si="1524"/>
        <v>0</v>
      </c>
      <c r="G19425" s="219">
        <f t="shared" si="1521"/>
        <v>61791</v>
      </c>
    </row>
    <row r="19426" spans="3:7" x14ac:dyDescent="0.25">
      <c r="C19426" s="219">
        <f t="shared" si="1522"/>
        <v>61790</v>
      </c>
      <c r="D19426" s="208" t="b">
        <f t="shared" si="1523"/>
        <v>1</v>
      </c>
      <c r="E19426" s="220" t="b">
        <f t="shared" si="1520"/>
        <v>0</v>
      </c>
      <c r="F19426" s="219" t="b">
        <f t="shared" si="1524"/>
        <v>0</v>
      </c>
      <c r="G19426" s="219">
        <f t="shared" si="1521"/>
        <v>61791</v>
      </c>
    </row>
    <row r="19427" spans="3:7" x14ac:dyDescent="0.25">
      <c r="C19427" s="219">
        <f t="shared" si="1522"/>
        <v>61791</v>
      </c>
      <c r="D19427" s="208" t="b">
        <f t="shared" si="1523"/>
        <v>0</v>
      </c>
      <c r="E19427" s="220" t="b">
        <f t="shared" si="1520"/>
        <v>0</v>
      </c>
      <c r="F19427" s="219">
        <f t="shared" si="1524"/>
        <v>61791</v>
      </c>
      <c r="G19427" s="219">
        <f t="shared" si="1521"/>
        <v>61791</v>
      </c>
    </row>
    <row r="19428" spans="3:7" x14ac:dyDescent="0.25">
      <c r="C19428" s="219">
        <f t="shared" si="1522"/>
        <v>61792</v>
      </c>
      <c r="D19428" s="208" t="b">
        <f t="shared" si="1523"/>
        <v>0</v>
      </c>
      <c r="E19428" s="220" t="b">
        <f t="shared" si="1520"/>
        <v>0</v>
      </c>
      <c r="F19428" s="219">
        <f t="shared" si="1524"/>
        <v>61792</v>
      </c>
      <c r="G19428" s="219">
        <f t="shared" si="1521"/>
        <v>61792</v>
      </c>
    </row>
    <row r="19429" spans="3:7" x14ac:dyDescent="0.25">
      <c r="C19429" s="219">
        <f t="shared" si="1522"/>
        <v>61793</v>
      </c>
      <c r="D19429" s="208" t="b">
        <f t="shared" si="1523"/>
        <v>0</v>
      </c>
      <c r="E19429" s="220" t="b">
        <f t="shared" si="1520"/>
        <v>0</v>
      </c>
      <c r="F19429" s="219">
        <f t="shared" si="1524"/>
        <v>61793</v>
      </c>
      <c r="G19429" s="219">
        <f t="shared" si="1521"/>
        <v>61793</v>
      </c>
    </row>
    <row r="19430" spans="3:7" x14ac:dyDescent="0.25">
      <c r="C19430" s="219">
        <f t="shared" si="1522"/>
        <v>61794</v>
      </c>
      <c r="D19430" s="208" t="b">
        <f t="shared" si="1523"/>
        <v>0</v>
      </c>
      <c r="E19430" s="220" t="b">
        <f t="shared" si="1520"/>
        <v>0</v>
      </c>
      <c r="F19430" s="219">
        <f t="shared" si="1524"/>
        <v>61794</v>
      </c>
      <c r="G19430" s="219">
        <f t="shared" si="1521"/>
        <v>61794</v>
      </c>
    </row>
    <row r="19431" spans="3:7" x14ac:dyDescent="0.25">
      <c r="C19431" s="219">
        <f t="shared" si="1522"/>
        <v>61795</v>
      </c>
      <c r="D19431" s="208" t="b">
        <f t="shared" si="1523"/>
        <v>0</v>
      </c>
      <c r="E19431" s="220" t="b">
        <f t="shared" si="1520"/>
        <v>0</v>
      </c>
      <c r="F19431" s="219">
        <f t="shared" si="1524"/>
        <v>61795</v>
      </c>
      <c r="G19431" s="219">
        <f t="shared" si="1521"/>
        <v>61795</v>
      </c>
    </row>
    <row r="19432" spans="3:7" x14ac:dyDescent="0.25">
      <c r="C19432" s="219">
        <f t="shared" si="1522"/>
        <v>61796</v>
      </c>
      <c r="D19432" s="208" t="b">
        <f t="shared" si="1523"/>
        <v>1</v>
      </c>
      <c r="E19432" s="220" t="b">
        <f t="shared" si="1520"/>
        <v>0</v>
      </c>
      <c r="F19432" s="219" t="b">
        <f t="shared" si="1524"/>
        <v>0</v>
      </c>
      <c r="G19432" s="219">
        <f t="shared" si="1521"/>
        <v>61798</v>
      </c>
    </row>
    <row r="19433" spans="3:7" x14ac:dyDescent="0.25">
      <c r="C19433" s="219">
        <f t="shared" si="1522"/>
        <v>61797</v>
      </c>
      <c r="D19433" s="208" t="b">
        <f t="shared" si="1523"/>
        <v>1</v>
      </c>
      <c r="E19433" s="220" t="b">
        <f t="shared" si="1520"/>
        <v>0</v>
      </c>
      <c r="F19433" s="219" t="b">
        <f t="shared" si="1524"/>
        <v>0</v>
      </c>
      <c r="G19433" s="219">
        <f t="shared" si="1521"/>
        <v>61798</v>
      </c>
    </row>
    <row r="19434" spans="3:7" x14ac:dyDescent="0.25">
      <c r="C19434" s="219">
        <f t="shared" si="1522"/>
        <v>61798</v>
      </c>
      <c r="D19434" s="208" t="b">
        <f t="shared" si="1523"/>
        <v>0</v>
      </c>
      <c r="E19434" s="220" t="b">
        <f t="shared" si="1520"/>
        <v>0</v>
      </c>
      <c r="F19434" s="219">
        <f t="shared" si="1524"/>
        <v>61798</v>
      </c>
      <c r="G19434" s="219">
        <f t="shared" si="1521"/>
        <v>61798</v>
      </c>
    </row>
    <row r="19435" spans="3:7" x14ac:dyDescent="0.25">
      <c r="C19435" s="219">
        <f t="shared" si="1522"/>
        <v>61799</v>
      </c>
      <c r="D19435" s="208" t="b">
        <f t="shared" si="1523"/>
        <v>0</v>
      </c>
      <c r="E19435" s="220" t="b">
        <f t="shared" si="1520"/>
        <v>0</v>
      </c>
      <c r="F19435" s="219">
        <f t="shared" si="1524"/>
        <v>61799</v>
      </c>
      <c r="G19435" s="219">
        <f t="shared" si="1521"/>
        <v>61799</v>
      </c>
    </row>
    <row r="19436" spans="3:7" x14ac:dyDescent="0.25">
      <c r="C19436" s="219">
        <f t="shared" si="1522"/>
        <v>61800</v>
      </c>
      <c r="D19436" s="208" t="b">
        <f t="shared" si="1523"/>
        <v>0</v>
      </c>
      <c r="E19436" s="220" t="b">
        <f t="shared" si="1520"/>
        <v>0</v>
      </c>
      <c r="F19436" s="219">
        <f t="shared" si="1524"/>
        <v>61800</v>
      </c>
      <c r="G19436" s="219">
        <f t="shared" si="1521"/>
        <v>61800</v>
      </c>
    </row>
    <row r="19437" spans="3:7" x14ac:dyDescent="0.25">
      <c r="C19437" s="219">
        <f t="shared" si="1522"/>
        <v>61801</v>
      </c>
      <c r="D19437" s="208" t="b">
        <f t="shared" si="1523"/>
        <v>0</v>
      </c>
      <c r="E19437" s="220" t="b">
        <f t="shared" si="1520"/>
        <v>0</v>
      </c>
      <c r="F19437" s="219">
        <f t="shared" si="1524"/>
        <v>61801</v>
      </c>
      <c r="G19437" s="219">
        <f t="shared" si="1521"/>
        <v>61801</v>
      </c>
    </row>
    <row r="19438" spans="3:7" x14ac:dyDescent="0.25">
      <c r="C19438" s="219">
        <f t="shared" si="1522"/>
        <v>61802</v>
      </c>
      <c r="D19438" s="208" t="b">
        <f t="shared" si="1523"/>
        <v>0</v>
      </c>
      <c r="E19438" s="220" t="b">
        <f t="shared" si="1520"/>
        <v>0</v>
      </c>
      <c r="F19438" s="219">
        <f t="shared" si="1524"/>
        <v>61802</v>
      </c>
      <c r="G19438" s="219">
        <f t="shared" si="1521"/>
        <v>61802</v>
      </c>
    </row>
    <row r="19439" spans="3:7" x14ac:dyDescent="0.25">
      <c r="C19439" s="219">
        <f t="shared" si="1522"/>
        <v>61803</v>
      </c>
      <c r="D19439" s="208" t="b">
        <f t="shared" si="1523"/>
        <v>1</v>
      </c>
      <c r="E19439" s="220" t="b">
        <f t="shared" si="1520"/>
        <v>0</v>
      </c>
      <c r="F19439" s="219" t="b">
        <f t="shared" si="1524"/>
        <v>0</v>
      </c>
      <c r="G19439" s="219">
        <f t="shared" si="1521"/>
        <v>61805</v>
      </c>
    </row>
    <row r="19440" spans="3:7" x14ac:dyDescent="0.25">
      <c r="C19440" s="219">
        <f t="shared" si="1522"/>
        <v>61804</v>
      </c>
      <c r="D19440" s="208" t="b">
        <f t="shared" si="1523"/>
        <v>1</v>
      </c>
      <c r="E19440" s="220" t="b">
        <f t="shared" si="1520"/>
        <v>0</v>
      </c>
      <c r="F19440" s="219" t="b">
        <f t="shared" si="1524"/>
        <v>0</v>
      </c>
      <c r="G19440" s="219">
        <f t="shared" si="1521"/>
        <v>61805</v>
      </c>
    </row>
    <row r="19441" spans="3:7" x14ac:dyDescent="0.25">
      <c r="C19441" s="219">
        <f t="shared" si="1522"/>
        <v>61805</v>
      </c>
      <c r="D19441" s="208" t="b">
        <f t="shared" si="1523"/>
        <v>0</v>
      </c>
      <c r="E19441" s="220" t="b">
        <f t="shared" si="1520"/>
        <v>0</v>
      </c>
      <c r="F19441" s="219">
        <f t="shared" si="1524"/>
        <v>61805</v>
      </c>
      <c r="G19441" s="219">
        <f t="shared" si="1521"/>
        <v>61805</v>
      </c>
    </row>
    <row r="19442" spans="3:7" x14ac:dyDescent="0.25">
      <c r="C19442" s="219">
        <f t="shared" si="1522"/>
        <v>61806</v>
      </c>
      <c r="D19442" s="208" t="b">
        <f t="shared" si="1523"/>
        <v>0</v>
      </c>
      <c r="E19442" s="220" t="b">
        <f t="shared" si="1520"/>
        <v>0</v>
      </c>
      <c r="F19442" s="219">
        <f t="shared" si="1524"/>
        <v>61806</v>
      </c>
      <c r="G19442" s="219">
        <f t="shared" si="1521"/>
        <v>61806</v>
      </c>
    </row>
    <row r="19443" spans="3:7" x14ac:dyDescent="0.25">
      <c r="C19443" s="219">
        <f t="shared" si="1522"/>
        <v>61807</v>
      </c>
      <c r="D19443" s="208" t="b">
        <f t="shared" si="1523"/>
        <v>0</v>
      </c>
      <c r="E19443" s="220" t="b">
        <f t="shared" si="1520"/>
        <v>0</v>
      </c>
      <c r="F19443" s="219">
        <f t="shared" si="1524"/>
        <v>61807</v>
      </c>
      <c r="G19443" s="219">
        <f t="shared" si="1521"/>
        <v>61807</v>
      </c>
    </row>
    <row r="19444" spans="3:7" x14ac:dyDescent="0.25">
      <c r="C19444" s="219">
        <f t="shared" si="1522"/>
        <v>61808</v>
      </c>
      <c r="D19444" s="208" t="b">
        <f t="shared" si="1523"/>
        <v>0</v>
      </c>
      <c r="E19444" s="220" t="b">
        <f t="shared" si="1520"/>
        <v>0</v>
      </c>
      <c r="F19444" s="219">
        <f t="shared" si="1524"/>
        <v>61808</v>
      </c>
      <c r="G19444" s="219">
        <f t="shared" si="1521"/>
        <v>61808</v>
      </c>
    </row>
    <row r="19445" spans="3:7" x14ac:dyDescent="0.25">
      <c r="C19445" s="219">
        <f t="shared" si="1522"/>
        <v>61809</v>
      </c>
      <c r="D19445" s="208" t="b">
        <f t="shared" si="1523"/>
        <v>0</v>
      </c>
      <c r="E19445" s="220" t="b">
        <f t="shared" si="1520"/>
        <v>0</v>
      </c>
      <c r="F19445" s="219">
        <f t="shared" si="1524"/>
        <v>61809</v>
      </c>
      <c r="G19445" s="219">
        <f t="shared" si="1521"/>
        <v>61809</v>
      </c>
    </row>
    <row r="19446" spans="3:7" x14ac:dyDescent="0.25">
      <c r="C19446" s="219">
        <f t="shared" si="1522"/>
        <v>61810</v>
      </c>
      <c r="D19446" s="208" t="b">
        <f t="shared" si="1523"/>
        <v>1</v>
      </c>
      <c r="E19446" s="220" t="b">
        <f t="shared" si="1520"/>
        <v>0</v>
      </c>
      <c r="F19446" s="219" t="b">
        <f t="shared" si="1524"/>
        <v>0</v>
      </c>
      <c r="G19446" s="219">
        <f t="shared" si="1521"/>
        <v>61812</v>
      </c>
    </row>
    <row r="19447" spans="3:7" x14ac:dyDescent="0.25">
      <c r="C19447" s="219">
        <f t="shared" si="1522"/>
        <v>61811</v>
      </c>
      <c r="D19447" s="208" t="b">
        <f t="shared" si="1523"/>
        <v>1</v>
      </c>
      <c r="E19447" s="220" t="b">
        <f t="shared" si="1520"/>
        <v>0</v>
      </c>
      <c r="F19447" s="219" t="b">
        <f t="shared" si="1524"/>
        <v>0</v>
      </c>
      <c r="G19447" s="219">
        <f t="shared" si="1521"/>
        <v>61812</v>
      </c>
    </row>
    <row r="19448" spans="3:7" x14ac:dyDescent="0.25">
      <c r="C19448" s="219">
        <f t="shared" si="1522"/>
        <v>61812</v>
      </c>
      <c r="D19448" s="208" t="b">
        <f t="shared" si="1523"/>
        <v>0</v>
      </c>
      <c r="E19448" s="220" t="b">
        <f t="shared" si="1520"/>
        <v>0</v>
      </c>
      <c r="F19448" s="219">
        <f t="shared" si="1524"/>
        <v>61812</v>
      </c>
      <c r="G19448" s="219">
        <f t="shared" si="1521"/>
        <v>61812</v>
      </c>
    </row>
    <row r="19449" spans="3:7" x14ac:dyDescent="0.25">
      <c r="C19449" s="219">
        <f t="shared" si="1522"/>
        <v>61813</v>
      </c>
      <c r="D19449" s="208" t="b">
        <f t="shared" si="1523"/>
        <v>0</v>
      </c>
      <c r="E19449" s="220" t="b">
        <f t="shared" si="1520"/>
        <v>0</v>
      </c>
      <c r="F19449" s="219">
        <f t="shared" si="1524"/>
        <v>61813</v>
      </c>
      <c r="G19449" s="219">
        <f t="shared" si="1521"/>
        <v>61813</v>
      </c>
    </row>
    <row r="19450" spans="3:7" x14ac:dyDescent="0.25">
      <c r="C19450" s="219">
        <f t="shared" si="1522"/>
        <v>61814</v>
      </c>
      <c r="D19450" s="208" t="b">
        <f t="shared" si="1523"/>
        <v>0</v>
      </c>
      <c r="E19450" s="220" t="b">
        <f t="shared" si="1520"/>
        <v>0</v>
      </c>
      <c r="F19450" s="219">
        <f t="shared" si="1524"/>
        <v>61814</v>
      </c>
      <c r="G19450" s="219">
        <f t="shared" si="1521"/>
        <v>61814</v>
      </c>
    </row>
    <row r="19451" spans="3:7" x14ac:dyDescent="0.25">
      <c r="C19451" s="219">
        <f t="shared" si="1522"/>
        <v>61815</v>
      </c>
      <c r="D19451" s="208" t="b">
        <f t="shared" si="1523"/>
        <v>0</v>
      </c>
      <c r="E19451" s="220" t="b">
        <f t="shared" si="1520"/>
        <v>0</v>
      </c>
      <c r="F19451" s="219">
        <f t="shared" si="1524"/>
        <v>61815</v>
      </c>
      <c r="G19451" s="219">
        <f t="shared" si="1521"/>
        <v>61815</v>
      </c>
    </row>
    <row r="19452" spans="3:7" x14ac:dyDescent="0.25">
      <c r="C19452" s="219">
        <f t="shared" si="1522"/>
        <v>61816</v>
      </c>
      <c r="D19452" s="208" t="b">
        <f t="shared" si="1523"/>
        <v>0</v>
      </c>
      <c r="E19452" s="220" t="b">
        <f t="shared" si="1520"/>
        <v>0</v>
      </c>
      <c r="F19452" s="219">
        <f t="shared" si="1524"/>
        <v>61816</v>
      </c>
      <c r="G19452" s="219">
        <f t="shared" si="1521"/>
        <v>61816</v>
      </c>
    </row>
    <row r="19453" spans="3:7" x14ac:dyDescent="0.25">
      <c r="C19453" s="219">
        <f t="shared" si="1522"/>
        <v>61817</v>
      </c>
      <c r="D19453" s="208" t="b">
        <f t="shared" si="1523"/>
        <v>1</v>
      </c>
      <c r="E19453" s="220" t="b">
        <f t="shared" si="1520"/>
        <v>0</v>
      </c>
      <c r="F19453" s="219" t="b">
        <f t="shared" si="1524"/>
        <v>0</v>
      </c>
      <c r="G19453" s="219">
        <f t="shared" si="1521"/>
        <v>61819</v>
      </c>
    </row>
    <row r="19454" spans="3:7" x14ac:dyDescent="0.25">
      <c r="C19454" s="219">
        <f t="shared" si="1522"/>
        <v>61818</v>
      </c>
      <c r="D19454" s="208" t="b">
        <f t="shared" si="1523"/>
        <v>1</v>
      </c>
      <c r="E19454" s="220" t="b">
        <f t="shared" si="1520"/>
        <v>0</v>
      </c>
      <c r="F19454" s="219" t="b">
        <f t="shared" si="1524"/>
        <v>0</v>
      </c>
      <c r="G19454" s="219">
        <f t="shared" si="1521"/>
        <v>61819</v>
      </c>
    </row>
    <row r="19455" spans="3:7" x14ac:dyDescent="0.25">
      <c r="C19455" s="219">
        <f t="shared" si="1522"/>
        <v>61819</v>
      </c>
      <c r="D19455" s="208" t="b">
        <f t="shared" si="1523"/>
        <v>0</v>
      </c>
      <c r="E19455" s="220" t="b">
        <f t="shared" si="1520"/>
        <v>0</v>
      </c>
      <c r="F19455" s="219">
        <f t="shared" si="1524"/>
        <v>61819</v>
      </c>
      <c r="G19455" s="219">
        <f t="shared" si="1521"/>
        <v>61819</v>
      </c>
    </row>
    <row r="19456" spans="3:7" x14ac:dyDescent="0.25">
      <c r="C19456" s="219">
        <f t="shared" si="1522"/>
        <v>61820</v>
      </c>
      <c r="D19456" s="208" t="b">
        <f t="shared" si="1523"/>
        <v>0</v>
      </c>
      <c r="E19456" s="220" t="b">
        <f t="shared" si="1520"/>
        <v>0</v>
      </c>
      <c r="F19456" s="219">
        <f t="shared" si="1524"/>
        <v>61820</v>
      </c>
      <c r="G19456" s="219">
        <f t="shared" si="1521"/>
        <v>61820</v>
      </c>
    </row>
    <row r="19457" spans="3:7" x14ac:dyDescent="0.25">
      <c r="C19457" s="219">
        <f t="shared" si="1522"/>
        <v>61821</v>
      </c>
      <c r="D19457" s="208" t="b">
        <f t="shared" si="1523"/>
        <v>0</v>
      </c>
      <c r="E19457" s="220" t="b">
        <f t="shared" si="1520"/>
        <v>0</v>
      </c>
      <c r="F19457" s="219">
        <f t="shared" si="1524"/>
        <v>61821</v>
      </c>
      <c r="G19457" s="219">
        <f t="shared" si="1521"/>
        <v>61821</v>
      </c>
    </row>
    <row r="19458" spans="3:7" x14ac:dyDescent="0.25">
      <c r="C19458" s="219">
        <f t="shared" si="1522"/>
        <v>61822</v>
      </c>
      <c r="D19458" s="208" t="b">
        <f t="shared" si="1523"/>
        <v>0</v>
      </c>
      <c r="E19458" s="220" t="b">
        <f t="shared" si="1520"/>
        <v>0</v>
      </c>
      <c r="F19458" s="219">
        <f t="shared" si="1524"/>
        <v>61822</v>
      </c>
      <c r="G19458" s="219">
        <f t="shared" si="1521"/>
        <v>61822</v>
      </c>
    </row>
    <row r="19459" spans="3:7" x14ac:dyDescent="0.25">
      <c r="C19459" s="219">
        <f t="shared" si="1522"/>
        <v>61823</v>
      </c>
      <c r="D19459" s="208" t="b">
        <f t="shared" si="1523"/>
        <v>0</v>
      </c>
      <c r="E19459" s="220" t="b">
        <f t="shared" si="1520"/>
        <v>0</v>
      </c>
      <c r="F19459" s="219">
        <f t="shared" si="1524"/>
        <v>61823</v>
      </c>
      <c r="G19459" s="219">
        <f t="shared" si="1521"/>
        <v>61823</v>
      </c>
    </row>
    <row r="19460" spans="3:7" x14ac:dyDescent="0.25">
      <c r="C19460" s="219">
        <f t="shared" si="1522"/>
        <v>61824</v>
      </c>
      <c r="D19460" s="208" t="b">
        <f t="shared" si="1523"/>
        <v>1</v>
      </c>
      <c r="E19460" s="220" t="b">
        <f t="shared" si="1520"/>
        <v>0</v>
      </c>
      <c r="F19460" s="219" t="b">
        <f t="shared" si="1524"/>
        <v>0</v>
      </c>
      <c r="G19460" s="219">
        <f t="shared" si="1521"/>
        <v>61826</v>
      </c>
    </row>
    <row r="19461" spans="3:7" x14ac:dyDescent="0.25">
      <c r="C19461" s="219">
        <f t="shared" si="1522"/>
        <v>61825</v>
      </c>
      <c r="D19461" s="208" t="b">
        <f t="shared" si="1523"/>
        <v>1</v>
      </c>
      <c r="E19461" s="220" t="b">
        <f t="shared" si="1520"/>
        <v>0</v>
      </c>
      <c r="F19461" s="219" t="b">
        <f t="shared" si="1524"/>
        <v>0</v>
      </c>
      <c r="G19461" s="219">
        <f t="shared" si="1521"/>
        <v>61826</v>
      </c>
    </row>
    <row r="19462" spans="3:7" x14ac:dyDescent="0.25">
      <c r="C19462" s="219">
        <f t="shared" si="1522"/>
        <v>61826</v>
      </c>
      <c r="D19462" s="208" t="b">
        <f t="shared" si="1523"/>
        <v>0</v>
      </c>
      <c r="E19462" s="220" t="b">
        <f t="shared" ref="E19462:E19525" si="1525">IF(TYPE(VLOOKUP(C19462,Holydays,1,0))&lt;&gt;1,FALSE,TRUE)</f>
        <v>0</v>
      </c>
      <c r="F19462" s="219">
        <f t="shared" si="1524"/>
        <v>61826</v>
      </c>
      <c r="G19462" s="219">
        <f t="shared" ref="G19462:G19525" si="1526">IF(F19462,F19462,WORKDAY(C19462,1,Holydays))</f>
        <v>61826</v>
      </c>
    </row>
    <row r="19463" spans="3:7" x14ac:dyDescent="0.25">
      <c r="C19463" s="219">
        <f t="shared" ref="C19463:C19526" si="1527">C19462+1</f>
        <v>61827</v>
      </c>
      <c r="D19463" s="208" t="b">
        <f t="shared" ref="D19463:D19526" si="1528">IF(WEEKDAY(C19463,2)&gt;5,TRUE)</f>
        <v>0</v>
      </c>
      <c r="E19463" s="220" t="b">
        <f t="shared" si="1525"/>
        <v>0</v>
      </c>
      <c r="F19463" s="219">
        <f t="shared" ref="F19463:F19526" si="1529">IF(OR(D19463,E19463),FALSE,C19463)</f>
        <v>61827</v>
      </c>
      <c r="G19463" s="219">
        <f t="shared" si="1526"/>
        <v>61827</v>
      </c>
    </row>
    <row r="19464" spans="3:7" x14ac:dyDescent="0.25">
      <c r="C19464" s="219">
        <f t="shared" si="1527"/>
        <v>61828</v>
      </c>
      <c r="D19464" s="208" t="b">
        <f t="shared" si="1528"/>
        <v>0</v>
      </c>
      <c r="E19464" s="220" t="b">
        <f t="shared" si="1525"/>
        <v>0</v>
      </c>
      <c r="F19464" s="219">
        <f t="shared" si="1529"/>
        <v>61828</v>
      </c>
      <c r="G19464" s="219">
        <f t="shared" si="1526"/>
        <v>61828</v>
      </c>
    </row>
    <row r="19465" spans="3:7" x14ac:dyDescent="0.25">
      <c r="C19465" s="219">
        <f t="shared" si="1527"/>
        <v>61829</v>
      </c>
      <c r="D19465" s="208" t="b">
        <f t="shared" si="1528"/>
        <v>0</v>
      </c>
      <c r="E19465" s="220" t="b">
        <f t="shared" si="1525"/>
        <v>0</v>
      </c>
      <c r="F19465" s="219">
        <f t="shared" si="1529"/>
        <v>61829</v>
      </c>
      <c r="G19465" s="219">
        <f t="shared" si="1526"/>
        <v>61829</v>
      </c>
    </row>
    <row r="19466" spans="3:7" x14ac:dyDescent="0.25">
      <c r="C19466" s="219">
        <f t="shared" si="1527"/>
        <v>61830</v>
      </c>
      <c r="D19466" s="208" t="b">
        <f t="shared" si="1528"/>
        <v>0</v>
      </c>
      <c r="E19466" s="220" t="b">
        <f t="shared" si="1525"/>
        <v>0</v>
      </c>
      <c r="F19466" s="219">
        <f t="shared" si="1529"/>
        <v>61830</v>
      </c>
      <c r="G19466" s="219">
        <f t="shared" si="1526"/>
        <v>61830</v>
      </c>
    </row>
    <row r="19467" spans="3:7" x14ac:dyDescent="0.25">
      <c r="C19467" s="219">
        <f t="shared" si="1527"/>
        <v>61831</v>
      </c>
      <c r="D19467" s="208" t="b">
        <f t="shared" si="1528"/>
        <v>1</v>
      </c>
      <c r="E19467" s="220" t="b">
        <f t="shared" si="1525"/>
        <v>0</v>
      </c>
      <c r="F19467" s="219" t="b">
        <f t="shared" si="1529"/>
        <v>0</v>
      </c>
      <c r="G19467" s="219">
        <f t="shared" si="1526"/>
        <v>61833</v>
      </c>
    </row>
    <row r="19468" spans="3:7" x14ac:dyDescent="0.25">
      <c r="C19468" s="219">
        <f t="shared" si="1527"/>
        <v>61832</v>
      </c>
      <c r="D19468" s="208" t="b">
        <f t="shared" si="1528"/>
        <v>1</v>
      </c>
      <c r="E19468" s="220" t="b">
        <f t="shared" si="1525"/>
        <v>0</v>
      </c>
      <c r="F19468" s="219" t="b">
        <f t="shared" si="1529"/>
        <v>0</v>
      </c>
      <c r="G19468" s="219">
        <f t="shared" si="1526"/>
        <v>61833</v>
      </c>
    </row>
    <row r="19469" spans="3:7" x14ac:dyDescent="0.25">
      <c r="C19469" s="219">
        <f t="shared" si="1527"/>
        <v>61833</v>
      </c>
      <c r="D19469" s="208" t="b">
        <f t="shared" si="1528"/>
        <v>0</v>
      </c>
      <c r="E19469" s="220" t="b">
        <f t="shared" si="1525"/>
        <v>0</v>
      </c>
      <c r="F19469" s="219">
        <f t="shared" si="1529"/>
        <v>61833</v>
      </c>
      <c r="G19469" s="219">
        <f t="shared" si="1526"/>
        <v>61833</v>
      </c>
    </row>
    <row r="19470" spans="3:7" x14ac:dyDescent="0.25">
      <c r="C19470" s="219">
        <f t="shared" si="1527"/>
        <v>61834</v>
      </c>
      <c r="D19470" s="208" t="b">
        <f t="shared" si="1528"/>
        <v>0</v>
      </c>
      <c r="E19470" s="220" t="b">
        <f t="shared" si="1525"/>
        <v>0</v>
      </c>
      <c r="F19470" s="219">
        <f t="shared" si="1529"/>
        <v>61834</v>
      </c>
      <c r="G19470" s="219">
        <f t="shared" si="1526"/>
        <v>61834</v>
      </c>
    </row>
    <row r="19471" spans="3:7" x14ac:dyDescent="0.25">
      <c r="C19471" s="219">
        <f t="shared" si="1527"/>
        <v>61835</v>
      </c>
      <c r="D19471" s="208" t="b">
        <f t="shared" si="1528"/>
        <v>0</v>
      </c>
      <c r="E19471" s="220" t="b">
        <f t="shared" si="1525"/>
        <v>0</v>
      </c>
      <c r="F19471" s="219">
        <f t="shared" si="1529"/>
        <v>61835</v>
      </c>
      <c r="G19471" s="219">
        <f t="shared" si="1526"/>
        <v>61835</v>
      </c>
    </row>
    <row r="19472" spans="3:7" x14ac:dyDescent="0.25">
      <c r="C19472" s="219">
        <f t="shared" si="1527"/>
        <v>61836</v>
      </c>
      <c r="D19472" s="208" t="b">
        <f t="shared" si="1528"/>
        <v>0</v>
      </c>
      <c r="E19472" s="220" t="b">
        <f t="shared" si="1525"/>
        <v>0</v>
      </c>
      <c r="F19472" s="219">
        <f t="shared" si="1529"/>
        <v>61836</v>
      </c>
      <c r="G19472" s="219">
        <f t="shared" si="1526"/>
        <v>61836</v>
      </c>
    </row>
    <row r="19473" spans="3:7" x14ac:dyDescent="0.25">
      <c r="C19473" s="219">
        <f t="shared" si="1527"/>
        <v>61837</v>
      </c>
      <c r="D19473" s="208" t="b">
        <f t="shared" si="1528"/>
        <v>0</v>
      </c>
      <c r="E19473" s="220" t="b">
        <f t="shared" si="1525"/>
        <v>0</v>
      </c>
      <c r="F19473" s="219">
        <f t="shared" si="1529"/>
        <v>61837</v>
      </c>
      <c r="G19473" s="219">
        <f t="shared" si="1526"/>
        <v>61837</v>
      </c>
    </row>
    <row r="19474" spans="3:7" x14ac:dyDescent="0.25">
      <c r="C19474" s="219">
        <f t="shared" si="1527"/>
        <v>61838</v>
      </c>
      <c r="D19474" s="208" t="b">
        <f t="shared" si="1528"/>
        <v>1</v>
      </c>
      <c r="E19474" s="220" t="b">
        <f t="shared" si="1525"/>
        <v>0</v>
      </c>
      <c r="F19474" s="219" t="b">
        <f t="shared" si="1529"/>
        <v>0</v>
      </c>
      <c r="G19474" s="219">
        <f t="shared" si="1526"/>
        <v>61840</v>
      </c>
    </row>
    <row r="19475" spans="3:7" x14ac:dyDescent="0.25">
      <c r="C19475" s="219">
        <f t="shared" si="1527"/>
        <v>61839</v>
      </c>
      <c r="D19475" s="208" t="b">
        <f t="shared" si="1528"/>
        <v>1</v>
      </c>
      <c r="E19475" s="220" t="b">
        <f t="shared" si="1525"/>
        <v>0</v>
      </c>
      <c r="F19475" s="219" t="b">
        <f t="shared" si="1529"/>
        <v>0</v>
      </c>
      <c r="G19475" s="219">
        <f t="shared" si="1526"/>
        <v>61840</v>
      </c>
    </row>
    <row r="19476" spans="3:7" x14ac:dyDescent="0.25">
      <c r="C19476" s="219">
        <f t="shared" si="1527"/>
        <v>61840</v>
      </c>
      <c r="D19476" s="208" t="b">
        <f t="shared" si="1528"/>
        <v>0</v>
      </c>
      <c r="E19476" s="220" t="b">
        <f t="shared" si="1525"/>
        <v>0</v>
      </c>
      <c r="F19476" s="219">
        <f t="shared" si="1529"/>
        <v>61840</v>
      </c>
      <c r="G19476" s="219">
        <f t="shared" si="1526"/>
        <v>61840</v>
      </c>
    </row>
    <row r="19477" spans="3:7" x14ac:dyDescent="0.25">
      <c r="C19477" s="219">
        <f t="shared" si="1527"/>
        <v>61841</v>
      </c>
      <c r="D19477" s="208" t="b">
        <f t="shared" si="1528"/>
        <v>0</v>
      </c>
      <c r="E19477" s="220" t="b">
        <f t="shared" si="1525"/>
        <v>0</v>
      </c>
      <c r="F19477" s="219">
        <f t="shared" si="1529"/>
        <v>61841</v>
      </c>
      <c r="G19477" s="219">
        <f t="shared" si="1526"/>
        <v>61841</v>
      </c>
    </row>
    <row r="19478" spans="3:7" x14ac:dyDescent="0.25">
      <c r="C19478" s="219">
        <f t="shared" si="1527"/>
        <v>61842</v>
      </c>
      <c r="D19478" s="208" t="b">
        <f t="shared" si="1528"/>
        <v>0</v>
      </c>
      <c r="E19478" s="220" t="b">
        <f t="shared" si="1525"/>
        <v>0</v>
      </c>
      <c r="F19478" s="219">
        <f t="shared" si="1529"/>
        <v>61842</v>
      </c>
      <c r="G19478" s="219">
        <f t="shared" si="1526"/>
        <v>61842</v>
      </c>
    </row>
    <row r="19479" spans="3:7" x14ac:dyDescent="0.25">
      <c r="C19479" s="219">
        <f t="shared" si="1527"/>
        <v>61843</v>
      </c>
      <c r="D19479" s="208" t="b">
        <f t="shared" si="1528"/>
        <v>0</v>
      </c>
      <c r="E19479" s="220" t="b">
        <f t="shared" si="1525"/>
        <v>0</v>
      </c>
      <c r="F19479" s="219">
        <f t="shared" si="1529"/>
        <v>61843</v>
      </c>
      <c r="G19479" s="219">
        <f t="shared" si="1526"/>
        <v>61843</v>
      </c>
    </row>
    <row r="19480" spans="3:7" x14ac:dyDescent="0.25">
      <c r="C19480" s="219">
        <f t="shared" si="1527"/>
        <v>61844</v>
      </c>
      <c r="D19480" s="208" t="b">
        <f t="shared" si="1528"/>
        <v>0</v>
      </c>
      <c r="E19480" s="220" t="b">
        <f t="shared" si="1525"/>
        <v>0</v>
      </c>
      <c r="F19480" s="219">
        <f t="shared" si="1529"/>
        <v>61844</v>
      </c>
      <c r="G19480" s="219">
        <f t="shared" si="1526"/>
        <v>61844</v>
      </c>
    </row>
    <row r="19481" spans="3:7" x14ac:dyDescent="0.25">
      <c r="C19481" s="219">
        <f t="shared" si="1527"/>
        <v>61845</v>
      </c>
      <c r="D19481" s="208" t="b">
        <f t="shared" si="1528"/>
        <v>1</v>
      </c>
      <c r="E19481" s="220" t="b">
        <f t="shared" si="1525"/>
        <v>0</v>
      </c>
      <c r="F19481" s="219" t="b">
        <f t="shared" si="1529"/>
        <v>0</v>
      </c>
      <c r="G19481" s="219">
        <f t="shared" si="1526"/>
        <v>61847</v>
      </c>
    </row>
    <row r="19482" spans="3:7" x14ac:dyDescent="0.25">
      <c r="C19482" s="219">
        <f t="shared" si="1527"/>
        <v>61846</v>
      </c>
      <c r="D19482" s="208" t="b">
        <f t="shared" si="1528"/>
        <v>1</v>
      </c>
      <c r="E19482" s="220" t="b">
        <f t="shared" si="1525"/>
        <v>0</v>
      </c>
      <c r="F19482" s="219" t="b">
        <f t="shared" si="1529"/>
        <v>0</v>
      </c>
      <c r="G19482" s="219">
        <f t="shared" si="1526"/>
        <v>61847</v>
      </c>
    </row>
    <row r="19483" spans="3:7" x14ac:dyDescent="0.25">
      <c r="C19483" s="219">
        <f t="shared" si="1527"/>
        <v>61847</v>
      </c>
      <c r="D19483" s="208" t="b">
        <f t="shared" si="1528"/>
        <v>0</v>
      </c>
      <c r="E19483" s="220" t="b">
        <f t="shared" si="1525"/>
        <v>0</v>
      </c>
      <c r="F19483" s="219">
        <f t="shared" si="1529"/>
        <v>61847</v>
      </c>
      <c r="G19483" s="219">
        <f t="shared" si="1526"/>
        <v>61847</v>
      </c>
    </row>
    <row r="19484" spans="3:7" x14ac:dyDescent="0.25">
      <c r="C19484" s="219">
        <f t="shared" si="1527"/>
        <v>61848</v>
      </c>
      <c r="D19484" s="208" t="b">
        <f t="shared" si="1528"/>
        <v>0</v>
      </c>
      <c r="E19484" s="220" t="b">
        <f t="shared" si="1525"/>
        <v>0</v>
      </c>
      <c r="F19484" s="219">
        <f t="shared" si="1529"/>
        <v>61848</v>
      </c>
      <c r="G19484" s="219">
        <f t="shared" si="1526"/>
        <v>61848</v>
      </c>
    </row>
    <row r="19485" spans="3:7" x14ac:dyDescent="0.25">
      <c r="C19485" s="219">
        <f t="shared" si="1527"/>
        <v>61849</v>
      </c>
      <c r="D19485" s="208" t="b">
        <f t="shared" si="1528"/>
        <v>0</v>
      </c>
      <c r="E19485" s="220" t="b">
        <f t="shared" si="1525"/>
        <v>1</v>
      </c>
      <c r="F19485" s="219" t="b">
        <f t="shared" si="1529"/>
        <v>0</v>
      </c>
      <c r="G19485" s="219">
        <f t="shared" si="1526"/>
        <v>61850</v>
      </c>
    </row>
    <row r="19486" spans="3:7" x14ac:dyDescent="0.25">
      <c r="C19486" s="219">
        <f t="shared" si="1527"/>
        <v>61850</v>
      </c>
      <c r="D19486" s="208" t="b">
        <f t="shared" si="1528"/>
        <v>0</v>
      </c>
      <c r="E19486" s="220" t="b">
        <f t="shared" si="1525"/>
        <v>0</v>
      </c>
      <c r="F19486" s="219">
        <f t="shared" si="1529"/>
        <v>61850</v>
      </c>
      <c r="G19486" s="219">
        <f t="shared" si="1526"/>
        <v>61850</v>
      </c>
    </row>
    <row r="19487" spans="3:7" x14ac:dyDescent="0.25">
      <c r="C19487" s="219">
        <f t="shared" si="1527"/>
        <v>61851</v>
      </c>
      <c r="D19487" s="208" t="b">
        <f t="shared" si="1528"/>
        <v>0</v>
      </c>
      <c r="E19487" s="220" t="b">
        <f t="shared" si="1525"/>
        <v>0</v>
      </c>
      <c r="F19487" s="219">
        <f t="shared" si="1529"/>
        <v>61851</v>
      </c>
      <c r="G19487" s="219">
        <f t="shared" si="1526"/>
        <v>61851</v>
      </c>
    </row>
    <row r="19488" spans="3:7" x14ac:dyDescent="0.25">
      <c r="C19488" s="219">
        <f t="shared" si="1527"/>
        <v>61852</v>
      </c>
      <c r="D19488" s="208" t="b">
        <f t="shared" si="1528"/>
        <v>1</v>
      </c>
      <c r="E19488" s="220" t="b">
        <f t="shared" si="1525"/>
        <v>0</v>
      </c>
      <c r="F19488" s="219" t="b">
        <f t="shared" si="1529"/>
        <v>0</v>
      </c>
      <c r="G19488" s="219">
        <f t="shared" si="1526"/>
        <v>61854</v>
      </c>
    </row>
    <row r="19489" spans="3:7" x14ac:dyDescent="0.25">
      <c r="C19489" s="219">
        <f t="shared" si="1527"/>
        <v>61853</v>
      </c>
      <c r="D19489" s="208" t="b">
        <f t="shared" si="1528"/>
        <v>1</v>
      </c>
      <c r="E19489" s="220" t="b">
        <f t="shared" si="1525"/>
        <v>0</v>
      </c>
      <c r="F19489" s="219" t="b">
        <f t="shared" si="1529"/>
        <v>0</v>
      </c>
      <c r="G19489" s="219">
        <f t="shared" si="1526"/>
        <v>61854</v>
      </c>
    </row>
    <row r="19490" spans="3:7" x14ac:dyDescent="0.25">
      <c r="C19490" s="219">
        <f t="shared" si="1527"/>
        <v>61854</v>
      </c>
      <c r="D19490" s="208" t="b">
        <f t="shared" si="1528"/>
        <v>0</v>
      </c>
      <c r="E19490" s="220" t="b">
        <f t="shared" si="1525"/>
        <v>0</v>
      </c>
      <c r="F19490" s="219">
        <f t="shared" si="1529"/>
        <v>61854</v>
      </c>
      <c r="G19490" s="219">
        <f t="shared" si="1526"/>
        <v>61854</v>
      </c>
    </row>
    <row r="19491" spans="3:7" x14ac:dyDescent="0.25">
      <c r="C19491" s="219">
        <f t="shared" si="1527"/>
        <v>61855</v>
      </c>
      <c r="D19491" s="208" t="b">
        <f t="shared" si="1528"/>
        <v>0</v>
      </c>
      <c r="E19491" s="220" t="b">
        <f t="shared" si="1525"/>
        <v>0</v>
      </c>
      <c r="F19491" s="219">
        <f t="shared" si="1529"/>
        <v>61855</v>
      </c>
      <c r="G19491" s="219">
        <f t="shared" si="1526"/>
        <v>61855</v>
      </c>
    </row>
    <row r="19492" spans="3:7" x14ac:dyDescent="0.25">
      <c r="C19492" s="219">
        <f t="shared" si="1527"/>
        <v>61856</v>
      </c>
      <c r="D19492" s="208" t="b">
        <f t="shared" si="1528"/>
        <v>0</v>
      </c>
      <c r="E19492" s="220" t="b">
        <f t="shared" si="1525"/>
        <v>0</v>
      </c>
      <c r="F19492" s="219">
        <f t="shared" si="1529"/>
        <v>61856</v>
      </c>
      <c r="G19492" s="219">
        <f t="shared" si="1526"/>
        <v>61856</v>
      </c>
    </row>
    <row r="19493" spans="3:7" x14ac:dyDescent="0.25">
      <c r="C19493" s="219">
        <f t="shared" si="1527"/>
        <v>61857</v>
      </c>
      <c r="D19493" s="208" t="b">
        <f t="shared" si="1528"/>
        <v>0</v>
      </c>
      <c r="E19493" s="220" t="b">
        <f t="shared" si="1525"/>
        <v>0</v>
      </c>
      <c r="F19493" s="219">
        <f t="shared" si="1529"/>
        <v>61857</v>
      </c>
      <c r="G19493" s="219">
        <f t="shared" si="1526"/>
        <v>61857</v>
      </c>
    </row>
    <row r="19494" spans="3:7" x14ac:dyDescent="0.25">
      <c r="C19494" s="219">
        <f t="shared" si="1527"/>
        <v>61858</v>
      </c>
      <c r="D19494" s="208" t="b">
        <f t="shared" si="1528"/>
        <v>0</v>
      </c>
      <c r="E19494" s="220" t="b">
        <f t="shared" si="1525"/>
        <v>0</v>
      </c>
      <c r="F19494" s="219">
        <f t="shared" si="1529"/>
        <v>61858</v>
      </c>
      <c r="G19494" s="219">
        <f t="shared" si="1526"/>
        <v>61858</v>
      </c>
    </row>
    <row r="19495" spans="3:7" x14ac:dyDescent="0.25">
      <c r="C19495" s="219">
        <f t="shared" si="1527"/>
        <v>61859</v>
      </c>
      <c r="D19495" s="208" t="b">
        <f t="shared" si="1528"/>
        <v>1</v>
      </c>
      <c r="E19495" s="220" t="b">
        <f t="shared" si="1525"/>
        <v>0</v>
      </c>
      <c r="F19495" s="219" t="b">
        <f t="shared" si="1529"/>
        <v>0</v>
      </c>
      <c r="G19495" s="219">
        <f t="shared" si="1526"/>
        <v>61861</v>
      </c>
    </row>
    <row r="19496" spans="3:7" x14ac:dyDescent="0.25">
      <c r="C19496" s="219">
        <f t="shared" si="1527"/>
        <v>61860</v>
      </c>
      <c r="D19496" s="208" t="b">
        <f t="shared" si="1528"/>
        <v>1</v>
      </c>
      <c r="E19496" s="220" t="b">
        <f t="shared" si="1525"/>
        <v>0</v>
      </c>
      <c r="F19496" s="219" t="b">
        <f t="shared" si="1529"/>
        <v>0</v>
      </c>
      <c r="G19496" s="219">
        <f t="shared" si="1526"/>
        <v>61861</v>
      </c>
    </row>
    <row r="19497" spans="3:7" x14ac:dyDescent="0.25">
      <c r="C19497" s="219">
        <f t="shared" si="1527"/>
        <v>61861</v>
      </c>
      <c r="D19497" s="208" t="b">
        <f t="shared" si="1528"/>
        <v>0</v>
      </c>
      <c r="E19497" s="220" t="b">
        <f t="shared" si="1525"/>
        <v>0</v>
      </c>
      <c r="F19497" s="219">
        <f t="shared" si="1529"/>
        <v>61861</v>
      </c>
      <c r="G19497" s="219">
        <f t="shared" si="1526"/>
        <v>61861</v>
      </c>
    </row>
    <row r="19498" spans="3:7" x14ac:dyDescent="0.25">
      <c r="C19498" s="219">
        <f t="shared" si="1527"/>
        <v>61862</v>
      </c>
      <c r="D19498" s="208" t="b">
        <f t="shared" si="1528"/>
        <v>0</v>
      </c>
      <c r="E19498" s="220" t="b">
        <f t="shared" si="1525"/>
        <v>0</v>
      </c>
      <c r="F19498" s="219">
        <f t="shared" si="1529"/>
        <v>61862</v>
      </c>
      <c r="G19498" s="219">
        <f t="shared" si="1526"/>
        <v>61862</v>
      </c>
    </row>
    <row r="19499" spans="3:7" x14ac:dyDescent="0.25">
      <c r="C19499" s="219">
        <f t="shared" si="1527"/>
        <v>61863</v>
      </c>
      <c r="D19499" s="208" t="b">
        <f t="shared" si="1528"/>
        <v>0</v>
      </c>
      <c r="E19499" s="220" t="b">
        <f t="shared" si="1525"/>
        <v>0</v>
      </c>
      <c r="F19499" s="219">
        <f t="shared" si="1529"/>
        <v>61863</v>
      </c>
      <c r="G19499" s="219">
        <f t="shared" si="1526"/>
        <v>61863</v>
      </c>
    </row>
    <row r="19500" spans="3:7" x14ac:dyDescent="0.25">
      <c r="C19500" s="219">
        <f t="shared" si="1527"/>
        <v>61864</v>
      </c>
      <c r="D19500" s="208" t="b">
        <f t="shared" si="1528"/>
        <v>0</v>
      </c>
      <c r="E19500" s="220" t="b">
        <f t="shared" si="1525"/>
        <v>0</v>
      </c>
      <c r="F19500" s="219">
        <f t="shared" si="1529"/>
        <v>61864</v>
      </c>
      <c r="G19500" s="219">
        <f t="shared" si="1526"/>
        <v>61864</v>
      </c>
    </row>
    <row r="19501" spans="3:7" x14ac:dyDescent="0.25">
      <c r="C19501" s="219">
        <f t="shared" si="1527"/>
        <v>61865</v>
      </c>
      <c r="D19501" s="208" t="b">
        <f t="shared" si="1528"/>
        <v>0</v>
      </c>
      <c r="E19501" s="220" t="b">
        <f t="shared" si="1525"/>
        <v>0</v>
      </c>
      <c r="F19501" s="219">
        <f t="shared" si="1529"/>
        <v>61865</v>
      </c>
      <c r="G19501" s="219">
        <f t="shared" si="1526"/>
        <v>61865</v>
      </c>
    </row>
    <row r="19502" spans="3:7" x14ac:dyDescent="0.25">
      <c r="C19502" s="219">
        <f t="shared" si="1527"/>
        <v>61866</v>
      </c>
      <c r="D19502" s="208" t="b">
        <f t="shared" si="1528"/>
        <v>1</v>
      </c>
      <c r="E19502" s="220" t="b">
        <f t="shared" si="1525"/>
        <v>0</v>
      </c>
      <c r="F19502" s="219" t="b">
        <f t="shared" si="1529"/>
        <v>0</v>
      </c>
      <c r="G19502" s="219">
        <f t="shared" si="1526"/>
        <v>61868</v>
      </c>
    </row>
    <row r="19503" spans="3:7" x14ac:dyDescent="0.25">
      <c r="C19503" s="219">
        <f t="shared" si="1527"/>
        <v>61867</v>
      </c>
      <c r="D19503" s="208" t="b">
        <f t="shared" si="1528"/>
        <v>1</v>
      </c>
      <c r="E19503" s="220" t="b">
        <f t="shared" si="1525"/>
        <v>0</v>
      </c>
      <c r="F19503" s="219" t="b">
        <f t="shared" si="1529"/>
        <v>0</v>
      </c>
      <c r="G19503" s="219">
        <f t="shared" si="1526"/>
        <v>61868</v>
      </c>
    </row>
    <row r="19504" spans="3:7" x14ac:dyDescent="0.25">
      <c r="C19504" s="219">
        <f t="shared" si="1527"/>
        <v>61868</v>
      </c>
      <c r="D19504" s="208" t="b">
        <f t="shared" si="1528"/>
        <v>0</v>
      </c>
      <c r="E19504" s="220" t="b">
        <f t="shared" si="1525"/>
        <v>0</v>
      </c>
      <c r="F19504" s="219">
        <f t="shared" si="1529"/>
        <v>61868</v>
      </c>
      <c r="G19504" s="219">
        <f t="shared" si="1526"/>
        <v>61868</v>
      </c>
    </row>
    <row r="19505" spans="3:7" x14ac:dyDescent="0.25">
      <c r="C19505" s="219">
        <f t="shared" si="1527"/>
        <v>61869</v>
      </c>
      <c r="D19505" s="208" t="b">
        <f t="shared" si="1528"/>
        <v>0</v>
      </c>
      <c r="E19505" s="220" t="b">
        <f t="shared" si="1525"/>
        <v>0</v>
      </c>
      <c r="F19505" s="219">
        <f t="shared" si="1529"/>
        <v>61869</v>
      </c>
      <c r="G19505" s="219">
        <f t="shared" si="1526"/>
        <v>61869</v>
      </c>
    </row>
    <row r="19506" spans="3:7" x14ac:dyDescent="0.25">
      <c r="C19506" s="219">
        <f t="shared" si="1527"/>
        <v>61870</v>
      </c>
      <c r="D19506" s="208" t="b">
        <f t="shared" si="1528"/>
        <v>0</v>
      </c>
      <c r="E19506" s="220" t="b">
        <f t="shared" si="1525"/>
        <v>0</v>
      </c>
      <c r="F19506" s="219">
        <f t="shared" si="1529"/>
        <v>61870</v>
      </c>
      <c r="G19506" s="219">
        <f t="shared" si="1526"/>
        <v>61870</v>
      </c>
    </row>
    <row r="19507" spans="3:7" x14ac:dyDescent="0.25">
      <c r="C19507" s="219">
        <f t="shared" si="1527"/>
        <v>61871</v>
      </c>
      <c r="D19507" s="208" t="b">
        <f t="shared" si="1528"/>
        <v>0</v>
      </c>
      <c r="E19507" s="220" t="b">
        <f t="shared" si="1525"/>
        <v>0</v>
      </c>
      <c r="F19507" s="219">
        <f t="shared" si="1529"/>
        <v>61871</v>
      </c>
      <c r="G19507" s="219">
        <f t="shared" si="1526"/>
        <v>61871</v>
      </c>
    </row>
    <row r="19508" spans="3:7" x14ac:dyDescent="0.25">
      <c r="C19508" s="219">
        <f t="shared" si="1527"/>
        <v>61872</v>
      </c>
      <c r="D19508" s="208" t="b">
        <f t="shared" si="1528"/>
        <v>0</v>
      </c>
      <c r="E19508" s="220" t="b">
        <f t="shared" si="1525"/>
        <v>0</v>
      </c>
      <c r="F19508" s="219">
        <f t="shared" si="1529"/>
        <v>61872</v>
      </c>
      <c r="G19508" s="219">
        <f t="shared" si="1526"/>
        <v>61872</v>
      </c>
    </row>
    <row r="19509" spans="3:7" x14ac:dyDescent="0.25">
      <c r="C19509" s="219">
        <f t="shared" si="1527"/>
        <v>61873</v>
      </c>
      <c r="D19509" s="208" t="b">
        <f t="shared" si="1528"/>
        <v>1</v>
      </c>
      <c r="E19509" s="220" t="b">
        <f t="shared" si="1525"/>
        <v>0</v>
      </c>
      <c r="F19509" s="219" t="b">
        <f t="shared" si="1529"/>
        <v>0</v>
      </c>
      <c r="G19509" s="219">
        <f t="shared" si="1526"/>
        <v>61875</v>
      </c>
    </row>
    <row r="19510" spans="3:7" x14ac:dyDescent="0.25">
      <c r="C19510" s="219">
        <f t="shared" si="1527"/>
        <v>61874</v>
      </c>
      <c r="D19510" s="208" t="b">
        <f t="shared" si="1528"/>
        <v>1</v>
      </c>
      <c r="E19510" s="220" t="b">
        <f t="shared" si="1525"/>
        <v>0</v>
      </c>
      <c r="F19510" s="219" t="b">
        <f t="shared" si="1529"/>
        <v>0</v>
      </c>
      <c r="G19510" s="219">
        <f t="shared" si="1526"/>
        <v>61875</v>
      </c>
    </row>
    <row r="19511" spans="3:7" x14ac:dyDescent="0.25">
      <c r="C19511" s="219">
        <f t="shared" si="1527"/>
        <v>61875</v>
      </c>
      <c r="D19511" s="208" t="b">
        <f t="shared" si="1528"/>
        <v>0</v>
      </c>
      <c r="E19511" s="220" t="b">
        <f t="shared" si="1525"/>
        <v>0</v>
      </c>
      <c r="F19511" s="219">
        <f t="shared" si="1529"/>
        <v>61875</v>
      </c>
      <c r="G19511" s="219">
        <f t="shared" si="1526"/>
        <v>61875</v>
      </c>
    </row>
    <row r="19512" spans="3:7" x14ac:dyDescent="0.25">
      <c r="C19512" s="219">
        <f t="shared" si="1527"/>
        <v>61876</v>
      </c>
      <c r="D19512" s="208" t="b">
        <f t="shared" si="1528"/>
        <v>0</v>
      </c>
      <c r="E19512" s="220" t="b">
        <f t="shared" si="1525"/>
        <v>0</v>
      </c>
      <c r="F19512" s="219">
        <f t="shared" si="1529"/>
        <v>61876</v>
      </c>
      <c r="G19512" s="219">
        <f t="shared" si="1526"/>
        <v>61876</v>
      </c>
    </row>
    <row r="19513" spans="3:7" x14ac:dyDescent="0.25">
      <c r="C19513" s="219">
        <f t="shared" si="1527"/>
        <v>61877</v>
      </c>
      <c r="D19513" s="208" t="b">
        <f t="shared" si="1528"/>
        <v>0</v>
      </c>
      <c r="E19513" s="220" t="b">
        <f t="shared" si="1525"/>
        <v>0</v>
      </c>
      <c r="F19513" s="219">
        <f t="shared" si="1529"/>
        <v>61877</v>
      </c>
      <c r="G19513" s="219">
        <f t="shared" si="1526"/>
        <v>61877</v>
      </c>
    </row>
    <row r="19514" spans="3:7" x14ac:dyDescent="0.25">
      <c r="C19514" s="219">
        <f t="shared" si="1527"/>
        <v>61878</v>
      </c>
      <c r="D19514" s="208" t="b">
        <f t="shared" si="1528"/>
        <v>0</v>
      </c>
      <c r="E19514" s="220" t="b">
        <f t="shared" si="1525"/>
        <v>0</v>
      </c>
      <c r="F19514" s="219">
        <f t="shared" si="1529"/>
        <v>61878</v>
      </c>
      <c r="G19514" s="219">
        <f t="shared" si="1526"/>
        <v>61878</v>
      </c>
    </row>
    <row r="19515" spans="3:7" x14ac:dyDescent="0.25">
      <c r="C19515" s="219">
        <f t="shared" si="1527"/>
        <v>61879</v>
      </c>
      <c r="D19515" s="208" t="b">
        <f t="shared" si="1528"/>
        <v>0</v>
      </c>
      <c r="E19515" s="220" t="b">
        <f t="shared" si="1525"/>
        <v>0</v>
      </c>
      <c r="F19515" s="219">
        <f t="shared" si="1529"/>
        <v>61879</v>
      </c>
      <c r="G19515" s="219">
        <f t="shared" si="1526"/>
        <v>61879</v>
      </c>
    </row>
    <row r="19516" spans="3:7" x14ac:dyDescent="0.25">
      <c r="C19516" s="219">
        <f t="shared" si="1527"/>
        <v>61880</v>
      </c>
      <c r="D19516" s="208" t="b">
        <f t="shared" si="1528"/>
        <v>1</v>
      </c>
      <c r="E19516" s="220" t="b">
        <f t="shared" si="1525"/>
        <v>0</v>
      </c>
      <c r="F19516" s="219" t="b">
        <f t="shared" si="1529"/>
        <v>0</v>
      </c>
      <c r="G19516" s="219">
        <f t="shared" si="1526"/>
        <v>61882</v>
      </c>
    </row>
    <row r="19517" spans="3:7" x14ac:dyDescent="0.25">
      <c r="C19517" s="219">
        <f t="shared" si="1527"/>
        <v>61881</v>
      </c>
      <c r="D19517" s="208" t="b">
        <f t="shared" si="1528"/>
        <v>1</v>
      </c>
      <c r="E19517" s="220" t="b">
        <f t="shared" si="1525"/>
        <v>0</v>
      </c>
      <c r="F19517" s="219" t="b">
        <f t="shared" si="1529"/>
        <v>0</v>
      </c>
      <c r="G19517" s="219">
        <f t="shared" si="1526"/>
        <v>61882</v>
      </c>
    </row>
    <row r="19518" spans="3:7" x14ac:dyDescent="0.25">
      <c r="C19518" s="219">
        <f t="shared" si="1527"/>
        <v>61882</v>
      </c>
      <c r="D19518" s="208" t="b">
        <f t="shared" si="1528"/>
        <v>0</v>
      </c>
      <c r="E19518" s="220" t="b">
        <f t="shared" si="1525"/>
        <v>0</v>
      </c>
      <c r="F19518" s="219">
        <f t="shared" si="1529"/>
        <v>61882</v>
      </c>
      <c r="G19518" s="219">
        <f t="shared" si="1526"/>
        <v>61882</v>
      </c>
    </row>
    <row r="19519" spans="3:7" x14ac:dyDescent="0.25">
      <c r="C19519" s="219">
        <f t="shared" si="1527"/>
        <v>61883</v>
      </c>
      <c r="D19519" s="208" t="b">
        <f t="shared" si="1528"/>
        <v>0</v>
      </c>
      <c r="E19519" s="220" t="b">
        <f t="shared" si="1525"/>
        <v>0</v>
      </c>
      <c r="F19519" s="219">
        <f t="shared" si="1529"/>
        <v>61883</v>
      </c>
      <c r="G19519" s="219">
        <f t="shared" si="1526"/>
        <v>61883</v>
      </c>
    </row>
    <row r="19520" spans="3:7" x14ac:dyDescent="0.25">
      <c r="C19520" s="219">
        <f t="shared" si="1527"/>
        <v>61884</v>
      </c>
      <c r="D19520" s="208" t="b">
        <f t="shared" si="1528"/>
        <v>0</v>
      </c>
      <c r="E19520" s="220" t="b">
        <f t="shared" si="1525"/>
        <v>0</v>
      </c>
      <c r="F19520" s="219">
        <f t="shared" si="1529"/>
        <v>61884</v>
      </c>
      <c r="G19520" s="219">
        <f t="shared" si="1526"/>
        <v>61884</v>
      </c>
    </row>
    <row r="19521" spans="3:7" x14ac:dyDescent="0.25">
      <c r="C19521" s="219">
        <f t="shared" si="1527"/>
        <v>61885</v>
      </c>
      <c r="D19521" s="208" t="b">
        <f t="shared" si="1528"/>
        <v>0</v>
      </c>
      <c r="E19521" s="220" t="b">
        <f t="shared" si="1525"/>
        <v>0</v>
      </c>
      <c r="F19521" s="219">
        <f t="shared" si="1529"/>
        <v>61885</v>
      </c>
      <c r="G19521" s="219">
        <f t="shared" si="1526"/>
        <v>61885</v>
      </c>
    </row>
    <row r="19522" spans="3:7" x14ac:dyDescent="0.25">
      <c r="C19522" s="219">
        <f t="shared" si="1527"/>
        <v>61886</v>
      </c>
      <c r="D19522" s="208" t="b">
        <f t="shared" si="1528"/>
        <v>0</v>
      </c>
      <c r="E19522" s="220" t="b">
        <f t="shared" si="1525"/>
        <v>0</v>
      </c>
      <c r="F19522" s="219">
        <f t="shared" si="1529"/>
        <v>61886</v>
      </c>
      <c r="G19522" s="219">
        <f t="shared" si="1526"/>
        <v>61886</v>
      </c>
    </row>
    <row r="19523" spans="3:7" x14ac:dyDescent="0.25">
      <c r="C19523" s="219">
        <f t="shared" si="1527"/>
        <v>61887</v>
      </c>
      <c r="D19523" s="208" t="b">
        <f t="shared" si="1528"/>
        <v>1</v>
      </c>
      <c r="E19523" s="220" t="b">
        <f t="shared" si="1525"/>
        <v>0</v>
      </c>
      <c r="F19523" s="219" t="b">
        <f t="shared" si="1529"/>
        <v>0</v>
      </c>
      <c r="G19523" s="219">
        <f t="shared" si="1526"/>
        <v>61889</v>
      </c>
    </row>
    <row r="19524" spans="3:7" x14ac:dyDescent="0.25">
      <c r="C19524" s="219">
        <f t="shared" si="1527"/>
        <v>61888</v>
      </c>
      <c r="D19524" s="208" t="b">
        <f t="shared" si="1528"/>
        <v>1</v>
      </c>
      <c r="E19524" s="220" t="b">
        <f t="shared" si="1525"/>
        <v>0</v>
      </c>
      <c r="F19524" s="219" t="b">
        <f t="shared" si="1529"/>
        <v>0</v>
      </c>
      <c r="G19524" s="219">
        <f t="shared" si="1526"/>
        <v>61889</v>
      </c>
    </row>
    <row r="19525" spans="3:7" x14ac:dyDescent="0.25">
      <c r="C19525" s="219">
        <f t="shared" si="1527"/>
        <v>61889</v>
      </c>
      <c r="D19525" s="208" t="b">
        <f t="shared" si="1528"/>
        <v>0</v>
      </c>
      <c r="E19525" s="220" t="b">
        <f t="shared" si="1525"/>
        <v>0</v>
      </c>
      <c r="F19525" s="219">
        <f t="shared" si="1529"/>
        <v>61889</v>
      </c>
      <c r="G19525" s="219">
        <f t="shared" si="1526"/>
        <v>61889</v>
      </c>
    </row>
    <row r="19526" spans="3:7" x14ac:dyDescent="0.25">
      <c r="C19526" s="219">
        <f t="shared" si="1527"/>
        <v>61890</v>
      </c>
      <c r="D19526" s="208" t="b">
        <f t="shared" si="1528"/>
        <v>0</v>
      </c>
      <c r="E19526" s="220" t="b">
        <f t="shared" ref="E19526:E19589" si="1530">IF(TYPE(VLOOKUP(C19526,Holydays,1,0))&lt;&gt;1,FALSE,TRUE)</f>
        <v>0</v>
      </c>
      <c r="F19526" s="219">
        <f t="shared" si="1529"/>
        <v>61890</v>
      </c>
      <c r="G19526" s="219">
        <f t="shared" ref="G19526:G19589" si="1531">IF(F19526,F19526,WORKDAY(C19526,1,Holydays))</f>
        <v>61890</v>
      </c>
    </row>
    <row r="19527" spans="3:7" x14ac:dyDescent="0.25">
      <c r="C19527" s="219">
        <f t="shared" ref="C19527:C19590" si="1532">C19526+1</f>
        <v>61891</v>
      </c>
      <c r="D19527" s="208" t="b">
        <f t="shared" ref="D19527:D19590" si="1533">IF(WEEKDAY(C19527,2)&gt;5,TRUE)</f>
        <v>0</v>
      </c>
      <c r="E19527" s="220" t="b">
        <f t="shared" si="1530"/>
        <v>0</v>
      </c>
      <c r="F19527" s="219">
        <f t="shared" ref="F19527:F19590" si="1534">IF(OR(D19527,E19527),FALSE,C19527)</f>
        <v>61891</v>
      </c>
      <c r="G19527" s="219">
        <f t="shared" si="1531"/>
        <v>61891</v>
      </c>
    </row>
    <row r="19528" spans="3:7" x14ac:dyDescent="0.25">
      <c r="C19528" s="219">
        <f t="shared" si="1532"/>
        <v>61892</v>
      </c>
      <c r="D19528" s="208" t="b">
        <f t="shared" si="1533"/>
        <v>0</v>
      </c>
      <c r="E19528" s="220" t="b">
        <f t="shared" si="1530"/>
        <v>0</v>
      </c>
      <c r="F19528" s="219">
        <f t="shared" si="1534"/>
        <v>61892</v>
      </c>
      <c r="G19528" s="219">
        <f t="shared" si="1531"/>
        <v>61892</v>
      </c>
    </row>
    <row r="19529" spans="3:7" x14ac:dyDescent="0.25">
      <c r="C19529" s="219">
        <f t="shared" si="1532"/>
        <v>61893</v>
      </c>
      <c r="D19529" s="208" t="b">
        <f t="shared" si="1533"/>
        <v>0</v>
      </c>
      <c r="E19529" s="220" t="b">
        <f t="shared" si="1530"/>
        <v>0</v>
      </c>
      <c r="F19529" s="219">
        <f t="shared" si="1534"/>
        <v>61893</v>
      </c>
      <c r="G19529" s="219">
        <f t="shared" si="1531"/>
        <v>61893</v>
      </c>
    </row>
    <row r="19530" spans="3:7" x14ac:dyDescent="0.25">
      <c r="C19530" s="219">
        <f t="shared" si="1532"/>
        <v>61894</v>
      </c>
      <c r="D19530" s="208" t="b">
        <f t="shared" si="1533"/>
        <v>1</v>
      </c>
      <c r="E19530" s="220" t="b">
        <f t="shared" si="1530"/>
        <v>0</v>
      </c>
      <c r="F19530" s="219" t="b">
        <f t="shared" si="1534"/>
        <v>0</v>
      </c>
      <c r="G19530" s="219">
        <f t="shared" si="1531"/>
        <v>61896</v>
      </c>
    </row>
    <row r="19531" spans="3:7" x14ac:dyDescent="0.25">
      <c r="C19531" s="219">
        <f t="shared" si="1532"/>
        <v>61895</v>
      </c>
      <c r="D19531" s="208" t="b">
        <f t="shared" si="1533"/>
        <v>1</v>
      </c>
      <c r="E19531" s="220" t="b">
        <f t="shared" si="1530"/>
        <v>0</v>
      </c>
      <c r="F19531" s="219" t="b">
        <f t="shared" si="1534"/>
        <v>0</v>
      </c>
      <c r="G19531" s="219">
        <f t="shared" si="1531"/>
        <v>61896</v>
      </c>
    </row>
    <row r="19532" spans="3:7" x14ac:dyDescent="0.25">
      <c r="C19532" s="219">
        <f t="shared" si="1532"/>
        <v>61896</v>
      </c>
      <c r="D19532" s="208" t="b">
        <f t="shared" si="1533"/>
        <v>0</v>
      </c>
      <c r="E19532" s="220" t="b">
        <f t="shared" si="1530"/>
        <v>0</v>
      </c>
      <c r="F19532" s="219">
        <f t="shared" si="1534"/>
        <v>61896</v>
      </c>
      <c r="G19532" s="219">
        <f t="shared" si="1531"/>
        <v>61896</v>
      </c>
    </row>
    <row r="19533" spans="3:7" x14ac:dyDescent="0.25">
      <c r="C19533" s="219">
        <f t="shared" si="1532"/>
        <v>61897</v>
      </c>
      <c r="D19533" s="208" t="b">
        <f t="shared" si="1533"/>
        <v>0</v>
      </c>
      <c r="E19533" s="220" t="b">
        <f t="shared" si="1530"/>
        <v>0</v>
      </c>
      <c r="F19533" s="219">
        <f t="shared" si="1534"/>
        <v>61897</v>
      </c>
      <c r="G19533" s="219">
        <f t="shared" si="1531"/>
        <v>61897</v>
      </c>
    </row>
    <row r="19534" spans="3:7" x14ac:dyDescent="0.25">
      <c r="C19534" s="219">
        <f t="shared" si="1532"/>
        <v>61898</v>
      </c>
      <c r="D19534" s="208" t="b">
        <f t="shared" si="1533"/>
        <v>0</v>
      </c>
      <c r="E19534" s="220" t="b">
        <f t="shared" si="1530"/>
        <v>0</v>
      </c>
      <c r="F19534" s="219">
        <f t="shared" si="1534"/>
        <v>61898</v>
      </c>
      <c r="G19534" s="219">
        <f t="shared" si="1531"/>
        <v>61898</v>
      </c>
    </row>
    <row r="19535" spans="3:7" x14ac:dyDescent="0.25">
      <c r="C19535" s="219">
        <f t="shared" si="1532"/>
        <v>61899</v>
      </c>
      <c r="D19535" s="208" t="b">
        <f t="shared" si="1533"/>
        <v>0</v>
      </c>
      <c r="E19535" s="220" t="b">
        <f t="shared" si="1530"/>
        <v>0</v>
      </c>
      <c r="F19535" s="219">
        <f t="shared" si="1534"/>
        <v>61899</v>
      </c>
      <c r="G19535" s="219">
        <f t="shared" si="1531"/>
        <v>61899</v>
      </c>
    </row>
    <row r="19536" spans="3:7" x14ac:dyDescent="0.25">
      <c r="C19536" s="219">
        <f t="shared" si="1532"/>
        <v>61900</v>
      </c>
      <c r="D19536" s="208" t="b">
        <f t="shared" si="1533"/>
        <v>0</v>
      </c>
      <c r="E19536" s="220" t="b">
        <f t="shared" si="1530"/>
        <v>0</v>
      </c>
      <c r="F19536" s="219">
        <f t="shared" si="1534"/>
        <v>61900</v>
      </c>
      <c r="G19536" s="219">
        <f t="shared" si="1531"/>
        <v>61900</v>
      </c>
    </row>
    <row r="19537" spans="3:7" x14ac:dyDescent="0.25">
      <c r="C19537" s="219">
        <f t="shared" si="1532"/>
        <v>61901</v>
      </c>
      <c r="D19537" s="208" t="b">
        <f t="shared" si="1533"/>
        <v>1</v>
      </c>
      <c r="E19537" s="220" t="b">
        <f t="shared" si="1530"/>
        <v>0</v>
      </c>
      <c r="F19537" s="219" t="b">
        <f t="shared" si="1534"/>
        <v>0</v>
      </c>
      <c r="G19537" s="219">
        <f t="shared" si="1531"/>
        <v>61903</v>
      </c>
    </row>
    <row r="19538" spans="3:7" x14ac:dyDescent="0.25">
      <c r="C19538" s="219">
        <f t="shared" si="1532"/>
        <v>61902</v>
      </c>
      <c r="D19538" s="208" t="b">
        <f t="shared" si="1533"/>
        <v>1</v>
      </c>
      <c r="E19538" s="220" t="b">
        <f t="shared" si="1530"/>
        <v>0</v>
      </c>
      <c r="F19538" s="219" t="b">
        <f t="shared" si="1534"/>
        <v>0</v>
      </c>
      <c r="G19538" s="219">
        <f t="shared" si="1531"/>
        <v>61903</v>
      </c>
    </row>
    <row r="19539" spans="3:7" x14ac:dyDescent="0.25">
      <c r="C19539" s="219">
        <f t="shared" si="1532"/>
        <v>61903</v>
      </c>
      <c r="D19539" s="208" t="b">
        <f t="shared" si="1533"/>
        <v>0</v>
      </c>
      <c r="E19539" s="220" t="b">
        <f t="shared" si="1530"/>
        <v>0</v>
      </c>
      <c r="F19539" s="219">
        <f t="shared" si="1534"/>
        <v>61903</v>
      </c>
      <c r="G19539" s="219">
        <f t="shared" si="1531"/>
        <v>61903</v>
      </c>
    </row>
    <row r="19540" spans="3:7" x14ac:dyDescent="0.25">
      <c r="C19540" s="219">
        <f t="shared" si="1532"/>
        <v>61904</v>
      </c>
      <c r="D19540" s="208" t="b">
        <f t="shared" si="1533"/>
        <v>0</v>
      </c>
      <c r="E19540" s="220" t="b">
        <f t="shared" si="1530"/>
        <v>0</v>
      </c>
      <c r="F19540" s="219">
        <f t="shared" si="1534"/>
        <v>61904</v>
      </c>
      <c r="G19540" s="219">
        <f t="shared" si="1531"/>
        <v>61904</v>
      </c>
    </row>
    <row r="19541" spans="3:7" x14ac:dyDescent="0.25">
      <c r="C19541" s="219">
        <f t="shared" si="1532"/>
        <v>61905</v>
      </c>
      <c r="D19541" s="208" t="b">
        <f t="shared" si="1533"/>
        <v>0</v>
      </c>
      <c r="E19541" s="220" t="b">
        <f t="shared" si="1530"/>
        <v>0</v>
      </c>
      <c r="F19541" s="219">
        <f t="shared" si="1534"/>
        <v>61905</v>
      </c>
      <c r="G19541" s="219">
        <f t="shared" si="1531"/>
        <v>61905</v>
      </c>
    </row>
    <row r="19542" spans="3:7" x14ac:dyDescent="0.25">
      <c r="C19542" s="219">
        <f t="shared" si="1532"/>
        <v>61906</v>
      </c>
      <c r="D19542" s="208" t="b">
        <f t="shared" si="1533"/>
        <v>0</v>
      </c>
      <c r="E19542" s="220" t="b">
        <f t="shared" si="1530"/>
        <v>0</v>
      </c>
      <c r="F19542" s="219">
        <f t="shared" si="1534"/>
        <v>61906</v>
      </c>
      <c r="G19542" s="219">
        <f t="shared" si="1531"/>
        <v>61906</v>
      </c>
    </row>
    <row r="19543" spans="3:7" x14ac:dyDescent="0.25">
      <c r="C19543" s="219">
        <f t="shared" si="1532"/>
        <v>61907</v>
      </c>
      <c r="D19543" s="208" t="b">
        <f t="shared" si="1533"/>
        <v>0</v>
      </c>
      <c r="E19543" s="220" t="b">
        <f t="shared" si="1530"/>
        <v>0</v>
      </c>
      <c r="F19543" s="219">
        <f t="shared" si="1534"/>
        <v>61907</v>
      </c>
      <c r="G19543" s="219">
        <f t="shared" si="1531"/>
        <v>61907</v>
      </c>
    </row>
    <row r="19544" spans="3:7" x14ac:dyDescent="0.25">
      <c r="C19544" s="219">
        <f t="shared" si="1532"/>
        <v>61908</v>
      </c>
      <c r="D19544" s="208" t="b">
        <f t="shared" si="1533"/>
        <v>1</v>
      </c>
      <c r="E19544" s="220" t="b">
        <f t="shared" si="1530"/>
        <v>0</v>
      </c>
      <c r="F19544" s="219" t="b">
        <f t="shared" si="1534"/>
        <v>0</v>
      </c>
      <c r="G19544" s="219">
        <f t="shared" si="1531"/>
        <v>61910</v>
      </c>
    </row>
    <row r="19545" spans="3:7" x14ac:dyDescent="0.25">
      <c r="C19545" s="219">
        <f t="shared" si="1532"/>
        <v>61909</v>
      </c>
      <c r="D19545" s="208" t="b">
        <f t="shared" si="1533"/>
        <v>1</v>
      </c>
      <c r="E19545" s="220" t="b">
        <f t="shared" si="1530"/>
        <v>0</v>
      </c>
      <c r="F19545" s="219" t="b">
        <f t="shared" si="1534"/>
        <v>0</v>
      </c>
      <c r="G19545" s="219">
        <f t="shared" si="1531"/>
        <v>61910</v>
      </c>
    </row>
    <row r="19546" spans="3:7" x14ac:dyDescent="0.25">
      <c r="C19546" s="219">
        <f t="shared" si="1532"/>
        <v>61910</v>
      </c>
      <c r="D19546" s="208" t="b">
        <f t="shared" si="1533"/>
        <v>0</v>
      </c>
      <c r="E19546" s="220" t="b">
        <f t="shared" si="1530"/>
        <v>0</v>
      </c>
      <c r="F19546" s="219">
        <f t="shared" si="1534"/>
        <v>61910</v>
      </c>
      <c r="G19546" s="219">
        <f t="shared" si="1531"/>
        <v>61910</v>
      </c>
    </row>
    <row r="19547" spans="3:7" x14ac:dyDescent="0.25">
      <c r="C19547" s="219">
        <f t="shared" si="1532"/>
        <v>61911</v>
      </c>
      <c r="D19547" s="208" t="b">
        <f t="shared" si="1533"/>
        <v>0</v>
      </c>
      <c r="E19547" s="220" t="b">
        <f t="shared" si="1530"/>
        <v>0</v>
      </c>
      <c r="F19547" s="219">
        <f t="shared" si="1534"/>
        <v>61911</v>
      </c>
      <c r="G19547" s="219">
        <f t="shared" si="1531"/>
        <v>61911</v>
      </c>
    </row>
    <row r="19548" spans="3:7" x14ac:dyDescent="0.25">
      <c r="C19548" s="219">
        <f t="shared" si="1532"/>
        <v>61912</v>
      </c>
      <c r="D19548" s="208" t="b">
        <f t="shared" si="1533"/>
        <v>0</v>
      </c>
      <c r="E19548" s="220" t="b">
        <f t="shared" si="1530"/>
        <v>0</v>
      </c>
      <c r="F19548" s="219">
        <f t="shared" si="1534"/>
        <v>61912</v>
      </c>
      <c r="G19548" s="219">
        <f t="shared" si="1531"/>
        <v>61912</v>
      </c>
    </row>
    <row r="19549" spans="3:7" x14ac:dyDescent="0.25">
      <c r="C19549" s="219">
        <f t="shared" si="1532"/>
        <v>61913</v>
      </c>
      <c r="D19549" s="208" t="b">
        <f t="shared" si="1533"/>
        <v>0</v>
      </c>
      <c r="E19549" s="220" t="b">
        <f t="shared" si="1530"/>
        <v>0</v>
      </c>
      <c r="F19549" s="219">
        <f t="shared" si="1534"/>
        <v>61913</v>
      </c>
      <c r="G19549" s="219">
        <f t="shared" si="1531"/>
        <v>61913</v>
      </c>
    </row>
    <row r="19550" spans="3:7" x14ac:dyDescent="0.25">
      <c r="C19550" s="219">
        <f t="shared" si="1532"/>
        <v>61914</v>
      </c>
      <c r="D19550" s="208" t="b">
        <f t="shared" si="1533"/>
        <v>0</v>
      </c>
      <c r="E19550" s="220" t="b">
        <f t="shared" si="1530"/>
        <v>0</v>
      </c>
      <c r="F19550" s="219">
        <f t="shared" si="1534"/>
        <v>61914</v>
      </c>
      <c r="G19550" s="219">
        <f t="shared" si="1531"/>
        <v>61914</v>
      </c>
    </row>
    <row r="19551" spans="3:7" x14ac:dyDescent="0.25">
      <c r="C19551" s="219">
        <f t="shared" si="1532"/>
        <v>61915</v>
      </c>
      <c r="D19551" s="208" t="b">
        <f t="shared" si="1533"/>
        <v>1</v>
      </c>
      <c r="E19551" s="220" t="b">
        <f t="shared" si="1530"/>
        <v>0</v>
      </c>
      <c r="F19551" s="219" t="b">
        <f t="shared" si="1534"/>
        <v>0</v>
      </c>
      <c r="G19551" s="219">
        <f t="shared" si="1531"/>
        <v>61917</v>
      </c>
    </row>
    <row r="19552" spans="3:7" x14ac:dyDescent="0.25">
      <c r="C19552" s="219">
        <f t="shared" si="1532"/>
        <v>61916</v>
      </c>
      <c r="D19552" s="208" t="b">
        <f t="shared" si="1533"/>
        <v>1</v>
      </c>
      <c r="E19552" s="220" t="b">
        <f t="shared" si="1530"/>
        <v>0</v>
      </c>
      <c r="F19552" s="219" t="b">
        <f t="shared" si="1534"/>
        <v>0</v>
      </c>
      <c r="G19552" s="219">
        <f t="shared" si="1531"/>
        <v>61917</v>
      </c>
    </row>
    <row r="19553" spans="3:7" x14ac:dyDescent="0.25">
      <c r="C19553" s="219">
        <f t="shared" si="1532"/>
        <v>61917</v>
      </c>
      <c r="D19553" s="208" t="b">
        <f t="shared" si="1533"/>
        <v>0</v>
      </c>
      <c r="E19553" s="220" t="b">
        <f t="shared" si="1530"/>
        <v>0</v>
      </c>
      <c r="F19553" s="219">
        <f t="shared" si="1534"/>
        <v>61917</v>
      </c>
      <c r="G19553" s="219">
        <f t="shared" si="1531"/>
        <v>61917</v>
      </c>
    </row>
    <row r="19554" spans="3:7" x14ac:dyDescent="0.25">
      <c r="C19554" s="219">
        <f t="shared" si="1532"/>
        <v>61918</v>
      </c>
      <c r="D19554" s="208" t="b">
        <f t="shared" si="1533"/>
        <v>0</v>
      </c>
      <c r="E19554" s="220" t="b">
        <f t="shared" si="1530"/>
        <v>0</v>
      </c>
      <c r="F19554" s="219">
        <f t="shared" si="1534"/>
        <v>61918</v>
      </c>
      <c r="G19554" s="219">
        <f t="shared" si="1531"/>
        <v>61918</v>
      </c>
    </row>
    <row r="19555" spans="3:7" x14ac:dyDescent="0.25">
      <c r="C19555" s="219">
        <f t="shared" si="1532"/>
        <v>61919</v>
      </c>
      <c r="D19555" s="208" t="b">
        <f t="shared" si="1533"/>
        <v>0</v>
      </c>
      <c r="E19555" s="220" t="b">
        <f t="shared" si="1530"/>
        <v>0</v>
      </c>
      <c r="F19555" s="219">
        <f t="shared" si="1534"/>
        <v>61919</v>
      </c>
      <c r="G19555" s="219">
        <f t="shared" si="1531"/>
        <v>61919</v>
      </c>
    </row>
    <row r="19556" spans="3:7" x14ac:dyDescent="0.25">
      <c r="C19556" s="219">
        <f t="shared" si="1532"/>
        <v>61920</v>
      </c>
      <c r="D19556" s="208" t="b">
        <f t="shared" si="1533"/>
        <v>0</v>
      </c>
      <c r="E19556" s="220" t="b">
        <f t="shared" si="1530"/>
        <v>0</v>
      </c>
      <c r="F19556" s="219">
        <f t="shared" si="1534"/>
        <v>61920</v>
      </c>
      <c r="G19556" s="219">
        <f t="shared" si="1531"/>
        <v>61920</v>
      </c>
    </row>
    <row r="19557" spans="3:7" x14ac:dyDescent="0.25">
      <c r="C19557" s="219">
        <f t="shared" si="1532"/>
        <v>61921</v>
      </c>
      <c r="D19557" s="208" t="b">
        <f t="shared" si="1533"/>
        <v>0</v>
      </c>
      <c r="E19557" s="220" t="b">
        <f t="shared" si="1530"/>
        <v>0</v>
      </c>
      <c r="F19557" s="219">
        <f t="shared" si="1534"/>
        <v>61921</v>
      </c>
      <c r="G19557" s="219">
        <f t="shared" si="1531"/>
        <v>61921</v>
      </c>
    </row>
    <row r="19558" spans="3:7" x14ac:dyDescent="0.25">
      <c r="C19558" s="219">
        <f t="shared" si="1532"/>
        <v>61922</v>
      </c>
      <c r="D19558" s="208" t="b">
        <f t="shared" si="1533"/>
        <v>1</v>
      </c>
      <c r="E19558" s="220" t="b">
        <f t="shared" si="1530"/>
        <v>0</v>
      </c>
      <c r="F19558" s="219" t="b">
        <f t="shared" si="1534"/>
        <v>0</v>
      </c>
      <c r="G19558" s="219">
        <f t="shared" si="1531"/>
        <v>61924</v>
      </c>
    </row>
    <row r="19559" spans="3:7" x14ac:dyDescent="0.25">
      <c r="C19559" s="219">
        <f t="shared" si="1532"/>
        <v>61923</v>
      </c>
      <c r="D19559" s="208" t="b">
        <f t="shared" si="1533"/>
        <v>1</v>
      </c>
      <c r="E19559" s="220" t="b">
        <f t="shared" si="1530"/>
        <v>0</v>
      </c>
      <c r="F19559" s="219" t="b">
        <f t="shared" si="1534"/>
        <v>0</v>
      </c>
      <c r="G19559" s="219">
        <f t="shared" si="1531"/>
        <v>61924</v>
      </c>
    </row>
    <row r="19560" spans="3:7" x14ac:dyDescent="0.25">
      <c r="C19560" s="219">
        <f t="shared" si="1532"/>
        <v>61924</v>
      </c>
      <c r="D19560" s="208" t="b">
        <f t="shared" si="1533"/>
        <v>0</v>
      </c>
      <c r="E19560" s="220" t="b">
        <f t="shared" si="1530"/>
        <v>0</v>
      </c>
      <c r="F19560" s="219">
        <f t="shared" si="1534"/>
        <v>61924</v>
      </c>
      <c r="G19560" s="219">
        <f t="shared" si="1531"/>
        <v>61924</v>
      </c>
    </row>
    <row r="19561" spans="3:7" x14ac:dyDescent="0.25">
      <c r="C19561" s="219">
        <f t="shared" si="1532"/>
        <v>61925</v>
      </c>
      <c r="D19561" s="208" t="b">
        <f t="shared" si="1533"/>
        <v>0</v>
      </c>
      <c r="E19561" s="220" t="b">
        <f t="shared" si="1530"/>
        <v>0</v>
      </c>
      <c r="F19561" s="219">
        <f t="shared" si="1534"/>
        <v>61925</v>
      </c>
      <c r="G19561" s="219">
        <f t="shared" si="1531"/>
        <v>61925</v>
      </c>
    </row>
    <row r="19562" spans="3:7" x14ac:dyDescent="0.25">
      <c r="C19562" s="219">
        <f t="shared" si="1532"/>
        <v>61926</v>
      </c>
      <c r="D19562" s="208" t="b">
        <f t="shared" si="1533"/>
        <v>0</v>
      </c>
      <c r="E19562" s="220" t="b">
        <f t="shared" si="1530"/>
        <v>0</v>
      </c>
      <c r="F19562" s="219">
        <f t="shared" si="1534"/>
        <v>61926</v>
      </c>
      <c r="G19562" s="219">
        <f t="shared" si="1531"/>
        <v>61926</v>
      </c>
    </row>
    <row r="19563" spans="3:7" x14ac:dyDescent="0.25">
      <c r="C19563" s="219">
        <f t="shared" si="1532"/>
        <v>61927</v>
      </c>
      <c r="D19563" s="208" t="b">
        <f t="shared" si="1533"/>
        <v>0</v>
      </c>
      <c r="E19563" s="220" t="b">
        <f t="shared" si="1530"/>
        <v>0</v>
      </c>
      <c r="F19563" s="219">
        <f t="shared" si="1534"/>
        <v>61927</v>
      </c>
      <c r="G19563" s="219">
        <f t="shared" si="1531"/>
        <v>61927</v>
      </c>
    </row>
    <row r="19564" spans="3:7" x14ac:dyDescent="0.25">
      <c r="C19564" s="219">
        <f t="shared" si="1532"/>
        <v>61928</v>
      </c>
      <c r="D19564" s="208" t="b">
        <f t="shared" si="1533"/>
        <v>0</v>
      </c>
      <c r="E19564" s="220" t="b">
        <f t="shared" si="1530"/>
        <v>0</v>
      </c>
      <c r="F19564" s="219">
        <f t="shared" si="1534"/>
        <v>61928</v>
      </c>
      <c r="G19564" s="219">
        <f t="shared" si="1531"/>
        <v>61928</v>
      </c>
    </row>
    <row r="19565" spans="3:7" x14ac:dyDescent="0.25">
      <c r="C19565" s="219">
        <f t="shared" si="1532"/>
        <v>61929</v>
      </c>
      <c r="D19565" s="208" t="b">
        <f t="shared" si="1533"/>
        <v>1</v>
      </c>
      <c r="E19565" s="220" t="b">
        <f t="shared" si="1530"/>
        <v>0</v>
      </c>
      <c r="F19565" s="219" t="b">
        <f t="shared" si="1534"/>
        <v>0</v>
      </c>
      <c r="G19565" s="219">
        <f t="shared" si="1531"/>
        <v>61931</v>
      </c>
    </row>
    <row r="19566" spans="3:7" x14ac:dyDescent="0.25">
      <c r="C19566" s="219">
        <f t="shared" si="1532"/>
        <v>61930</v>
      </c>
      <c r="D19566" s="208" t="b">
        <f t="shared" si="1533"/>
        <v>1</v>
      </c>
      <c r="E19566" s="220" t="b">
        <f t="shared" si="1530"/>
        <v>0</v>
      </c>
      <c r="F19566" s="219" t="b">
        <f t="shared" si="1534"/>
        <v>0</v>
      </c>
      <c r="G19566" s="219">
        <f t="shared" si="1531"/>
        <v>61931</v>
      </c>
    </row>
    <row r="19567" spans="3:7" x14ac:dyDescent="0.25">
      <c r="C19567" s="219">
        <f t="shared" si="1532"/>
        <v>61931</v>
      </c>
      <c r="D19567" s="208" t="b">
        <f t="shared" si="1533"/>
        <v>0</v>
      </c>
      <c r="E19567" s="220" t="b">
        <f t="shared" si="1530"/>
        <v>0</v>
      </c>
      <c r="F19567" s="219">
        <f t="shared" si="1534"/>
        <v>61931</v>
      </c>
      <c r="G19567" s="219">
        <f t="shared" si="1531"/>
        <v>61931</v>
      </c>
    </row>
    <row r="19568" spans="3:7" x14ac:dyDescent="0.25">
      <c r="C19568" s="219">
        <f t="shared" si="1532"/>
        <v>61932</v>
      </c>
      <c r="D19568" s="208" t="b">
        <f t="shared" si="1533"/>
        <v>0</v>
      </c>
      <c r="E19568" s="220" t="b">
        <f t="shared" si="1530"/>
        <v>0</v>
      </c>
      <c r="F19568" s="219">
        <f t="shared" si="1534"/>
        <v>61932</v>
      </c>
      <c r="G19568" s="219">
        <f t="shared" si="1531"/>
        <v>61932</v>
      </c>
    </row>
    <row r="19569" spans="3:7" x14ac:dyDescent="0.25">
      <c r="C19569" s="219">
        <f t="shared" si="1532"/>
        <v>61933</v>
      </c>
      <c r="D19569" s="208" t="b">
        <f t="shared" si="1533"/>
        <v>0</v>
      </c>
      <c r="E19569" s="220" t="b">
        <f t="shared" si="1530"/>
        <v>0</v>
      </c>
      <c r="F19569" s="219">
        <f t="shared" si="1534"/>
        <v>61933</v>
      </c>
      <c r="G19569" s="219">
        <f t="shared" si="1531"/>
        <v>61933</v>
      </c>
    </row>
    <row r="19570" spans="3:7" x14ac:dyDescent="0.25">
      <c r="C19570" s="219">
        <f t="shared" si="1532"/>
        <v>61934</v>
      </c>
      <c r="D19570" s="208" t="b">
        <f t="shared" si="1533"/>
        <v>0</v>
      </c>
      <c r="E19570" s="220" t="b">
        <f t="shared" si="1530"/>
        <v>0</v>
      </c>
      <c r="F19570" s="219">
        <f t="shared" si="1534"/>
        <v>61934</v>
      </c>
      <c r="G19570" s="219">
        <f t="shared" si="1531"/>
        <v>61934</v>
      </c>
    </row>
    <row r="19571" spans="3:7" x14ac:dyDescent="0.25">
      <c r="C19571" s="219">
        <f t="shared" si="1532"/>
        <v>61935</v>
      </c>
      <c r="D19571" s="208" t="b">
        <f t="shared" si="1533"/>
        <v>0</v>
      </c>
      <c r="E19571" s="220" t="b">
        <f t="shared" si="1530"/>
        <v>0</v>
      </c>
      <c r="F19571" s="219">
        <f t="shared" si="1534"/>
        <v>61935</v>
      </c>
      <c r="G19571" s="219">
        <f t="shared" si="1531"/>
        <v>61935</v>
      </c>
    </row>
    <row r="19572" spans="3:7" x14ac:dyDescent="0.25">
      <c r="C19572" s="219">
        <f t="shared" si="1532"/>
        <v>61936</v>
      </c>
      <c r="D19572" s="208" t="b">
        <f t="shared" si="1533"/>
        <v>1</v>
      </c>
      <c r="E19572" s="220" t="b">
        <f t="shared" si="1530"/>
        <v>0</v>
      </c>
      <c r="F19572" s="219" t="b">
        <f t="shared" si="1534"/>
        <v>0</v>
      </c>
      <c r="G19572" s="219">
        <f t="shared" si="1531"/>
        <v>61938</v>
      </c>
    </row>
    <row r="19573" spans="3:7" x14ac:dyDescent="0.25">
      <c r="C19573" s="219">
        <f t="shared" si="1532"/>
        <v>61937</v>
      </c>
      <c r="D19573" s="208" t="b">
        <f t="shared" si="1533"/>
        <v>1</v>
      </c>
      <c r="E19573" s="220" t="b">
        <f t="shared" si="1530"/>
        <v>0</v>
      </c>
      <c r="F19573" s="219" t="b">
        <f t="shared" si="1534"/>
        <v>0</v>
      </c>
      <c r="G19573" s="219">
        <f t="shared" si="1531"/>
        <v>61938</v>
      </c>
    </row>
    <row r="19574" spans="3:7" x14ac:dyDescent="0.25">
      <c r="C19574" s="219">
        <f t="shared" si="1532"/>
        <v>61938</v>
      </c>
      <c r="D19574" s="208" t="b">
        <f t="shared" si="1533"/>
        <v>0</v>
      </c>
      <c r="E19574" s="220" t="b">
        <f t="shared" si="1530"/>
        <v>0</v>
      </c>
      <c r="F19574" s="219">
        <f t="shared" si="1534"/>
        <v>61938</v>
      </c>
      <c r="G19574" s="219">
        <f t="shared" si="1531"/>
        <v>61938</v>
      </c>
    </row>
    <row r="19575" spans="3:7" x14ac:dyDescent="0.25">
      <c r="C19575" s="219">
        <f t="shared" si="1532"/>
        <v>61939</v>
      </c>
      <c r="D19575" s="208" t="b">
        <f t="shared" si="1533"/>
        <v>0</v>
      </c>
      <c r="E19575" s="220" t="b">
        <f t="shared" si="1530"/>
        <v>0</v>
      </c>
      <c r="F19575" s="219">
        <f t="shared" si="1534"/>
        <v>61939</v>
      </c>
      <c r="G19575" s="219">
        <f t="shared" si="1531"/>
        <v>61939</v>
      </c>
    </row>
    <row r="19576" spans="3:7" x14ac:dyDescent="0.25">
      <c r="C19576" s="219">
        <f t="shared" si="1532"/>
        <v>61940</v>
      </c>
      <c r="D19576" s="208" t="b">
        <f t="shared" si="1533"/>
        <v>0</v>
      </c>
      <c r="E19576" s="220" t="b">
        <f t="shared" si="1530"/>
        <v>0</v>
      </c>
      <c r="F19576" s="219">
        <f t="shared" si="1534"/>
        <v>61940</v>
      </c>
      <c r="G19576" s="219">
        <f t="shared" si="1531"/>
        <v>61940</v>
      </c>
    </row>
    <row r="19577" spans="3:7" x14ac:dyDescent="0.25">
      <c r="C19577" s="219">
        <f t="shared" si="1532"/>
        <v>61941</v>
      </c>
      <c r="D19577" s="208" t="b">
        <f t="shared" si="1533"/>
        <v>0</v>
      </c>
      <c r="E19577" s="220" t="b">
        <f t="shared" si="1530"/>
        <v>0</v>
      </c>
      <c r="F19577" s="219">
        <f t="shared" si="1534"/>
        <v>61941</v>
      </c>
      <c r="G19577" s="219">
        <f t="shared" si="1531"/>
        <v>61941</v>
      </c>
    </row>
    <row r="19578" spans="3:7" x14ac:dyDescent="0.25">
      <c r="C19578" s="219">
        <f t="shared" si="1532"/>
        <v>61942</v>
      </c>
      <c r="D19578" s="208" t="b">
        <f t="shared" si="1533"/>
        <v>0</v>
      </c>
      <c r="E19578" s="220" t="b">
        <f t="shared" si="1530"/>
        <v>0</v>
      </c>
      <c r="F19578" s="219">
        <f t="shared" si="1534"/>
        <v>61942</v>
      </c>
      <c r="G19578" s="219">
        <f t="shared" si="1531"/>
        <v>61942</v>
      </c>
    </row>
    <row r="19579" spans="3:7" x14ac:dyDescent="0.25">
      <c r="C19579" s="219">
        <f t="shared" si="1532"/>
        <v>61943</v>
      </c>
      <c r="D19579" s="208" t="b">
        <f t="shared" si="1533"/>
        <v>1</v>
      </c>
      <c r="E19579" s="220" t="b">
        <f t="shared" si="1530"/>
        <v>0</v>
      </c>
      <c r="F19579" s="219" t="b">
        <f t="shared" si="1534"/>
        <v>0</v>
      </c>
      <c r="G19579" s="219">
        <f t="shared" si="1531"/>
        <v>61945</v>
      </c>
    </row>
    <row r="19580" spans="3:7" x14ac:dyDescent="0.25">
      <c r="C19580" s="219">
        <f t="shared" si="1532"/>
        <v>61944</v>
      </c>
      <c r="D19580" s="208" t="b">
        <f t="shared" si="1533"/>
        <v>1</v>
      </c>
      <c r="E19580" s="220" t="b">
        <f t="shared" si="1530"/>
        <v>0</v>
      </c>
      <c r="F19580" s="219" t="b">
        <f t="shared" si="1534"/>
        <v>0</v>
      </c>
      <c r="G19580" s="219">
        <f t="shared" si="1531"/>
        <v>61945</v>
      </c>
    </row>
    <row r="19581" spans="3:7" x14ac:dyDescent="0.25">
      <c r="C19581" s="219">
        <f t="shared" si="1532"/>
        <v>61945</v>
      </c>
      <c r="D19581" s="208" t="b">
        <f t="shared" si="1533"/>
        <v>0</v>
      </c>
      <c r="E19581" s="220" t="b">
        <f t="shared" si="1530"/>
        <v>0</v>
      </c>
      <c r="F19581" s="219">
        <f t="shared" si="1534"/>
        <v>61945</v>
      </c>
      <c r="G19581" s="219">
        <f t="shared" si="1531"/>
        <v>61945</v>
      </c>
    </row>
    <row r="19582" spans="3:7" x14ac:dyDescent="0.25">
      <c r="C19582" s="219">
        <f t="shared" si="1532"/>
        <v>61946</v>
      </c>
      <c r="D19582" s="208" t="b">
        <f t="shared" si="1533"/>
        <v>0</v>
      </c>
      <c r="E19582" s="220" t="b">
        <f t="shared" si="1530"/>
        <v>0</v>
      </c>
      <c r="F19582" s="219">
        <f t="shared" si="1534"/>
        <v>61946</v>
      </c>
      <c r="G19582" s="219">
        <f t="shared" si="1531"/>
        <v>61946</v>
      </c>
    </row>
    <row r="19583" spans="3:7" x14ac:dyDescent="0.25">
      <c r="C19583" s="219">
        <f t="shared" si="1532"/>
        <v>61947</v>
      </c>
      <c r="D19583" s="208" t="b">
        <f t="shared" si="1533"/>
        <v>0</v>
      </c>
      <c r="E19583" s="220" t="b">
        <f t="shared" si="1530"/>
        <v>0</v>
      </c>
      <c r="F19583" s="219">
        <f t="shared" si="1534"/>
        <v>61947</v>
      </c>
      <c r="G19583" s="219">
        <f t="shared" si="1531"/>
        <v>61947</v>
      </c>
    </row>
    <row r="19584" spans="3:7" x14ac:dyDescent="0.25">
      <c r="C19584" s="219">
        <f t="shared" si="1532"/>
        <v>61948</v>
      </c>
      <c r="D19584" s="208" t="b">
        <f t="shared" si="1533"/>
        <v>0</v>
      </c>
      <c r="E19584" s="220" t="b">
        <f t="shared" si="1530"/>
        <v>0</v>
      </c>
      <c r="F19584" s="219">
        <f t="shared" si="1534"/>
        <v>61948</v>
      </c>
      <c r="G19584" s="219">
        <f t="shared" si="1531"/>
        <v>61948</v>
      </c>
    </row>
    <row r="19585" spans="3:7" x14ac:dyDescent="0.25">
      <c r="C19585" s="219">
        <f t="shared" si="1532"/>
        <v>61949</v>
      </c>
      <c r="D19585" s="208" t="b">
        <f t="shared" si="1533"/>
        <v>0</v>
      </c>
      <c r="E19585" s="220" t="b">
        <f t="shared" si="1530"/>
        <v>0</v>
      </c>
      <c r="F19585" s="219">
        <f t="shared" si="1534"/>
        <v>61949</v>
      </c>
      <c r="G19585" s="219">
        <f t="shared" si="1531"/>
        <v>61949</v>
      </c>
    </row>
    <row r="19586" spans="3:7" x14ac:dyDescent="0.25">
      <c r="C19586" s="219">
        <f t="shared" si="1532"/>
        <v>61950</v>
      </c>
      <c r="D19586" s="208" t="b">
        <f t="shared" si="1533"/>
        <v>1</v>
      </c>
      <c r="E19586" s="220" t="b">
        <f t="shared" si="1530"/>
        <v>0</v>
      </c>
      <c r="F19586" s="219" t="b">
        <f t="shared" si="1534"/>
        <v>0</v>
      </c>
      <c r="G19586" s="219">
        <f t="shared" si="1531"/>
        <v>61952</v>
      </c>
    </row>
    <row r="19587" spans="3:7" x14ac:dyDescent="0.25">
      <c r="C19587" s="219">
        <f t="shared" si="1532"/>
        <v>61951</v>
      </c>
      <c r="D19587" s="208" t="b">
        <f t="shared" si="1533"/>
        <v>1</v>
      </c>
      <c r="E19587" s="220" t="b">
        <f t="shared" si="1530"/>
        <v>0</v>
      </c>
      <c r="F19587" s="219" t="b">
        <f t="shared" si="1534"/>
        <v>0</v>
      </c>
      <c r="G19587" s="219">
        <f t="shared" si="1531"/>
        <v>61952</v>
      </c>
    </row>
    <row r="19588" spans="3:7" x14ac:dyDescent="0.25">
      <c r="C19588" s="219">
        <f t="shared" si="1532"/>
        <v>61952</v>
      </c>
      <c r="D19588" s="208" t="b">
        <f t="shared" si="1533"/>
        <v>0</v>
      </c>
      <c r="E19588" s="220" t="b">
        <f t="shared" si="1530"/>
        <v>0</v>
      </c>
      <c r="F19588" s="219">
        <f t="shared" si="1534"/>
        <v>61952</v>
      </c>
      <c r="G19588" s="219">
        <f t="shared" si="1531"/>
        <v>61952</v>
      </c>
    </row>
    <row r="19589" spans="3:7" x14ac:dyDescent="0.25">
      <c r="C19589" s="219">
        <f t="shared" si="1532"/>
        <v>61953</v>
      </c>
      <c r="D19589" s="208" t="b">
        <f t="shared" si="1533"/>
        <v>0</v>
      </c>
      <c r="E19589" s="220" t="b">
        <f t="shared" si="1530"/>
        <v>0</v>
      </c>
      <c r="F19589" s="219">
        <f t="shared" si="1534"/>
        <v>61953</v>
      </c>
      <c r="G19589" s="219">
        <f t="shared" si="1531"/>
        <v>61953</v>
      </c>
    </row>
    <row r="19590" spans="3:7" x14ac:dyDescent="0.25">
      <c r="C19590" s="219">
        <f t="shared" si="1532"/>
        <v>61954</v>
      </c>
      <c r="D19590" s="208" t="b">
        <f t="shared" si="1533"/>
        <v>0</v>
      </c>
      <c r="E19590" s="220" t="b">
        <f t="shared" ref="E19590:E19653" si="1535">IF(TYPE(VLOOKUP(C19590,Holydays,1,0))&lt;&gt;1,FALSE,TRUE)</f>
        <v>0</v>
      </c>
      <c r="F19590" s="219">
        <f t="shared" si="1534"/>
        <v>61954</v>
      </c>
      <c r="G19590" s="219">
        <f t="shared" ref="G19590:G19653" si="1536">IF(F19590,F19590,WORKDAY(C19590,1,Holydays))</f>
        <v>61954</v>
      </c>
    </row>
    <row r="19591" spans="3:7" x14ac:dyDescent="0.25">
      <c r="C19591" s="219">
        <f t="shared" ref="C19591:C19654" si="1537">C19590+1</f>
        <v>61955</v>
      </c>
      <c r="D19591" s="208" t="b">
        <f t="shared" ref="D19591:D19654" si="1538">IF(WEEKDAY(C19591,2)&gt;5,TRUE)</f>
        <v>0</v>
      </c>
      <c r="E19591" s="220" t="b">
        <f t="shared" si="1535"/>
        <v>0</v>
      </c>
      <c r="F19591" s="219">
        <f t="shared" ref="F19591:F19654" si="1539">IF(OR(D19591,E19591),FALSE,C19591)</f>
        <v>61955</v>
      </c>
      <c r="G19591" s="219">
        <f t="shared" si="1536"/>
        <v>61955</v>
      </c>
    </row>
    <row r="19592" spans="3:7" x14ac:dyDescent="0.25">
      <c r="C19592" s="219">
        <f t="shared" si="1537"/>
        <v>61956</v>
      </c>
      <c r="D19592" s="208" t="b">
        <f t="shared" si="1538"/>
        <v>0</v>
      </c>
      <c r="E19592" s="220" t="b">
        <f t="shared" si="1535"/>
        <v>0</v>
      </c>
      <c r="F19592" s="219">
        <f t="shared" si="1539"/>
        <v>61956</v>
      </c>
      <c r="G19592" s="219">
        <f t="shared" si="1536"/>
        <v>61956</v>
      </c>
    </row>
    <row r="19593" spans="3:7" x14ac:dyDescent="0.25">
      <c r="C19593" s="219">
        <f t="shared" si="1537"/>
        <v>61957</v>
      </c>
      <c r="D19593" s="208" t="b">
        <f t="shared" si="1538"/>
        <v>1</v>
      </c>
      <c r="E19593" s="220" t="b">
        <f t="shared" si="1535"/>
        <v>0</v>
      </c>
      <c r="F19593" s="219" t="b">
        <f t="shared" si="1539"/>
        <v>0</v>
      </c>
      <c r="G19593" s="219">
        <f t="shared" si="1536"/>
        <v>61959</v>
      </c>
    </row>
    <row r="19594" spans="3:7" x14ac:dyDescent="0.25">
      <c r="C19594" s="219">
        <f t="shared" si="1537"/>
        <v>61958</v>
      </c>
      <c r="D19594" s="208" t="b">
        <f t="shared" si="1538"/>
        <v>1</v>
      </c>
      <c r="E19594" s="220" t="b">
        <f t="shared" si="1535"/>
        <v>0</v>
      </c>
      <c r="F19594" s="219" t="b">
        <f t="shared" si="1539"/>
        <v>0</v>
      </c>
      <c r="G19594" s="219">
        <f t="shared" si="1536"/>
        <v>61959</v>
      </c>
    </row>
    <row r="19595" spans="3:7" x14ac:dyDescent="0.25">
      <c r="C19595" s="219">
        <f t="shared" si="1537"/>
        <v>61959</v>
      </c>
      <c r="D19595" s="208" t="b">
        <f t="shared" si="1538"/>
        <v>0</v>
      </c>
      <c r="E19595" s="220" t="b">
        <f t="shared" si="1535"/>
        <v>0</v>
      </c>
      <c r="F19595" s="219">
        <f t="shared" si="1539"/>
        <v>61959</v>
      </c>
      <c r="G19595" s="219">
        <f t="shared" si="1536"/>
        <v>61959</v>
      </c>
    </row>
    <row r="19596" spans="3:7" x14ac:dyDescent="0.25">
      <c r="C19596" s="219">
        <f t="shared" si="1537"/>
        <v>61960</v>
      </c>
      <c r="D19596" s="208" t="b">
        <f t="shared" si="1538"/>
        <v>0</v>
      </c>
      <c r="E19596" s="220" t="b">
        <f t="shared" si="1535"/>
        <v>0</v>
      </c>
      <c r="F19596" s="219">
        <f t="shared" si="1539"/>
        <v>61960</v>
      </c>
      <c r="G19596" s="219">
        <f t="shared" si="1536"/>
        <v>61960</v>
      </c>
    </row>
    <row r="19597" spans="3:7" x14ac:dyDescent="0.25">
      <c r="C19597" s="219">
        <f t="shared" si="1537"/>
        <v>61961</v>
      </c>
      <c r="D19597" s="208" t="b">
        <f t="shared" si="1538"/>
        <v>0</v>
      </c>
      <c r="E19597" s="220" t="b">
        <f t="shared" si="1535"/>
        <v>0</v>
      </c>
      <c r="F19597" s="219">
        <f t="shared" si="1539"/>
        <v>61961</v>
      </c>
      <c r="G19597" s="219">
        <f t="shared" si="1536"/>
        <v>61961</v>
      </c>
    </row>
    <row r="19598" spans="3:7" x14ac:dyDescent="0.25">
      <c r="C19598" s="219">
        <f t="shared" si="1537"/>
        <v>61962</v>
      </c>
      <c r="D19598" s="208" t="b">
        <f t="shared" si="1538"/>
        <v>0</v>
      </c>
      <c r="E19598" s="220" t="b">
        <f t="shared" si="1535"/>
        <v>0</v>
      </c>
      <c r="F19598" s="219">
        <f t="shared" si="1539"/>
        <v>61962</v>
      </c>
      <c r="G19598" s="219">
        <f t="shared" si="1536"/>
        <v>61962</v>
      </c>
    </row>
    <row r="19599" spans="3:7" x14ac:dyDescent="0.25">
      <c r="C19599" s="219">
        <f t="shared" si="1537"/>
        <v>61963</v>
      </c>
      <c r="D19599" s="208" t="b">
        <f t="shared" si="1538"/>
        <v>0</v>
      </c>
      <c r="E19599" s="220" t="b">
        <f t="shared" si="1535"/>
        <v>0</v>
      </c>
      <c r="F19599" s="219">
        <f t="shared" si="1539"/>
        <v>61963</v>
      </c>
      <c r="G19599" s="219">
        <f t="shared" si="1536"/>
        <v>61963</v>
      </c>
    </row>
    <row r="19600" spans="3:7" x14ac:dyDescent="0.25">
      <c r="C19600" s="219">
        <f t="shared" si="1537"/>
        <v>61964</v>
      </c>
      <c r="D19600" s="208" t="b">
        <f t="shared" si="1538"/>
        <v>1</v>
      </c>
      <c r="E19600" s="220" t="b">
        <f t="shared" si="1535"/>
        <v>0</v>
      </c>
      <c r="F19600" s="219" t="b">
        <f t="shared" si="1539"/>
        <v>0</v>
      </c>
      <c r="G19600" s="219">
        <f t="shared" si="1536"/>
        <v>61966</v>
      </c>
    </row>
    <row r="19601" spans="3:7" x14ac:dyDescent="0.25">
      <c r="C19601" s="219">
        <f t="shared" si="1537"/>
        <v>61965</v>
      </c>
      <c r="D19601" s="208" t="b">
        <f t="shared" si="1538"/>
        <v>1</v>
      </c>
      <c r="E19601" s="220" t="b">
        <f t="shared" si="1535"/>
        <v>0</v>
      </c>
      <c r="F19601" s="219" t="b">
        <f t="shared" si="1539"/>
        <v>0</v>
      </c>
      <c r="G19601" s="219">
        <f t="shared" si="1536"/>
        <v>61966</v>
      </c>
    </row>
    <row r="19602" spans="3:7" x14ac:dyDescent="0.25">
      <c r="C19602" s="219">
        <f t="shared" si="1537"/>
        <v>61966</v>
      </c>
      <c r="D19602" s="208" t="b">
        <f t="shared" si="1538"/>
        <v>0</v>
      </c>
      <c r="E19602" s="220" t="b">
        <f t="shared" si="1535"/>
        <v>0</v>
      </c>
      <c r="F19602" s="219">
        <f t="shared" si="1539"/>
        <v>61966</v>
      </c>
      <c r="G19602" s="219">
        <f t="shared" si="1536"/>
        <v>61966</v>
      </c>
    </row>
    <row r="19603" spans="3:7" x14ac:dyDescent="0.25">
      <c r="C19603" s="219">
        <f t="shared" si="1537"/>
        <v>61967</v>
      </c>
      <c r="D19603" s="208" t="b">
        <f t="shared" si="1538"/>
        <v>0</v>
      </c>
      <c r="E19603" s="220" t="b">
        <f t="shared" si="1535"/>
        <v>0</v>
      </c>
      <c r="F19603" s="219">
        <f t="shared" si="1539"/>
        <v>61967</v>
      </c>
      <c r="G19603" s="219">
        <f t="shared" si="1536"/>
        <v>61967</v>
      </c>
    </row>
    <row r="19604" spans="3:7" x14ac:dyDescent="0.25">
      <c r="C19604" s="219">
        <f t="shared" si="1537"/>
        <v>61968</v>
      </c>
      <c r="D19604" s="208" t="b">
        <f t="shared" si="1538"/>
        <v>0</v>
      </c>
      <c r="E19604" s="220" t="b">
        <f t="shared" si="1535"/>
        <v>0</v>
      </c>
      <c r="F19604" s="219">
        <f t="shared" si="1539"/>
        <v>61968</v>
      </c>
      <c r="G19604" s="219">
        <f t="shared" si="1536"/>
        <v>61968</v>
      </c>
    </row>
    <row r="19605" spans="3:7" x14ac:dyDescent="0.25">
      <c r="C19605" s="219">
        <f t="shared" si="1537"/>
        <v>61969</v>
      </c>
      <c r="D19605" s="208" t="b">
        <f t="shared" si="1538"/>
        <v>0</v>
      </c>
      <c r="E19605" s="220" t="b">
        <f t="shared" si="1535"/>
        <v>0</v>
      </c>
      <c r="F19605" s="219">
        <f t="shared" si="1539"/>
        <v>61969</v>
      </c>
      <c r="G19605" s="219">
        <f t="shared" si="1536"/>
        <v>61969</v>
      </c>
    </row>
    <row r="19606" spans="3:7" x14ac:dyDescent="0.25">
      <c r="C19606" s="219">
        <f t="shared" si="1537"/>
        <v>61970</v>
      </c>
      <c r="D19606" s="208" t="b">
        <f t="shared" si="1538"/>
        <v>0</v>
      </c>
      <c r="E19606" s="220" t="b">
        <f t="shared" si="1535"/>
        <v>0</v>
      </c>
      <c r="F19606" s="219">
        <f t="shared" si="1539"/>
        <v>61970</v>
      </c>
      <c r="G19606" s="219">
        <f t="shared" si="1536"/>
        <v>61970</v>
      </c>
    </row>
    <row r="19607" spans="3:7" x14ac:dyDescent="0.25">
      <c r="C19607" s="219">
        <f t="shared" si="1537"/>
        <v>61971</v>
      </c>
      <c r="D19607" s="208" t="b">
        <f t="shared" si="1538"/>
        <v>1</v>
      </c>
      <c r="E19607" s="220" t="b">
        <f t="shared" si="1535"/>
        <v>0</v>
      </c>
      <c r="F19607" s="219" t="b">
        <f t="shared" si="1539"/>
        <v>0</v>
      </c>
      <c r="G19607" s="219">
        <f t="shared" si="1536"/>
        <v>61973</v>
      </c>
    </row>
    <row r="19608" spans="3:7" x14ac:dyDescent="0.25">
      <c r="C19608" s="219">
        <f t="shared" si="1537"/>
        <v>61972</v>
      </c>
      <c r="D19608" s="208" t="b">
        <f t="shared" si="1538"/>
        <v>1</v>
      </c>
      <c r="E19608" s="220" t="b">
        <f t="shared" si="1535"/>
        <v>0</v>
      </c>
      <c r="F19608" s="219" t="b">
        <f t="shared" si="1539"/>
        <v>0</v>
      </c>
      <c r="G19608" s="219">
        <f t="shared" si="1536"/>
        <v>61973</v>
      </c>
    </row>
    <row r="19609" spans="3:7" x14ac:dyDescent="0.25">
      <c r="C19609" s="219">
        <f t="shared" si="1537"/>
        <v>61973</v>
      </c>
      <c r="D19609" s="208" t="b">
        <f t="shared" si="1538"/>
        <v>0</v>
      </c>
      <c r="E19609" s="220" t="b">
        <f t="shared" si="1535"/>
        <v>0</v>
      </c>
      <c r="F19609" s="219">
        <f t="shared" si="1539"/>
        <v>61973</v>
      </c>
      <c r="G19609" s="219">
        <f t="shared" si="1536"/>
        <v>61973</v>
      </c>
    </row>
    <row r="19610" spans="3:7" x14ac:dyDescent="0.25">
      <c r="C19610" s="219">
        <f t="shared" si="1537"/>
        <v>61974</v>
      </c>
      <c r="D19610" s="208" t="b">
        <f t="shared" si="1538"/>
        <v>0</v>
      </c>
      <c r="E19610" s="220" t="b">
        <f t="shared" si="1535"/>
        <v>0</v>
      </c>
      <c r="F19610" s="219">
        <f t="shared" si="1539"/>
        <v>61974</v>
      </c>
      <c r="G19610" s="219">
        <f t="shared" si="1536"/>
        <v>61974</v>
      </c>
    </row>
    <row r="19611" spans="3:7" x14ac:dyDescent="0.25">
      <c r="C19611" s="219">
        <f t="shared" si="1537"/>
        <v>61975</v>
      </c>
      <c r="D19611" s="208" t="b">
        <f t="shared" si="1538"/>
        <v>0</v>
      </c>
      <c r="E19611" s="220" t="b">
        <f t="shared" si="1535"/>
        <v>0</v>
      </c>
      <c r="F19611" s="219">
        <f t="shared" si="1539"/>
        <v>61975</v>
      </c>
      <c r="G19611" s="219">
        <f t="shared" si="1536"/>
        <v>61975</v>
      </c>
    </row>
    <row r="19612" spans="3:7" x14ac:dyDescent="0.25">
      <c r="C19612" s="219">
        <f t="shared" si="1537"/>
        <v>61976</v>
      </c>
      <c r="D19612" s="208" t="b">
        <f t="shared" si="1538"/>
        <v>0</v>
      </c>
      <c r="E19612" s="220" t="b">
        <f t="shared" si="1535"/>
        <v>0</v>
      </c>
      <c r="F19612" s="219">
        <f t="shared" si="1539"/>
        <v>61976</v>
      </c>
      <c r="G19612" s="219">
        <f t="shared" si="1536"/>
        <v>61976</v>
      </c>
    </row>
    <row r="19613" spans="3:7" x14ac:dyDescent="0.25">
      <c r="C19613" s="219">
        <f t="shared" si="1537"/>
        <v>61977</v>
      </c>
      <c r="D19613" s="208" t="b">
        <f t="shared" si="1538"/>
        <v>0</v>
      </c>
      <c r="E19613" s="220" t="b">
        <f t="shared" si="1535"/>
        <v>0</v>
      </c>
      <c r="F19613" s="219">
        <f t="shared" si="1539"/>
        <v>61977</v>
      </c>
      <c r="G19613" s="219">
        <f t="shared" si="1536"/>
        <v>61977</v>
      </c>
    </row>
    <row r="19614" spans="3:7" x14ac:dyDescent="0.25">
      <c r="C19614" s="219">
        <f t="shared" si="1537"/>
        <v>61978</v>
      </c>
      <c r="D19614" s="208" t="b">
        <f t="shared" si="1538"/>
        <v>1</v>
      </c>
      <c r="E19614" s="220" t="b">
        <f t="shared" si="1535"/>
        <v>0</v>
      </c>
      <c r="F19614" s="219" t="b">
        <f t="shared" si="1539"/>
        <v>0</v>
      </c>
      <c r="G19614" s="219">
        <f t="shared" si="1536"/>
        <v>61980</v>
      </c>
    </row>
    <row r="19615" spans="3:7" x14ac:dyDescent="0.25">
      <c r="C19615" s="219">
        <f t="shared" si="1537"/>
        <v>61979</v>
      </c>
      <c r="D19615" s="208" t="b">
        <f t="shared" si="1538"/>
        <v>1</v>
      </c>
      <c r="E19615" s="220" t="b">
        <f t="shared" si="1535"/>
        <v>0</v>
      </c>
      <c r="F19615" s="219" t="b">
        <f t="shared" si="1539"/>
        <v>0</v>
      </c>
      <c r="G19615" s="219">
        <f t="shared" si="1536"/>
        <v>61980</v>
      </c>
    </row>
    <row r="19616" spans="3:7" x14ac:dyDescent="0.25">
      <c r="C19616" s="219">
        <f t="shared" si="1537"/>
        <v>61980</v>
      </c>
      <c r="D19616" s="208" t="b">
        <f t="shared" si="1538"/>
        <v>0</v>
      </c>
      <c r="E19616" s="220" t="b">
        <f t="shared" si="1535"/>
        <v>0</v>
      </c>
      <c r="F19616" s="219">
        <f t="shared" si="1539"/>
        <v>61980</v>
      </c>
      <c r="G19616" s="219">
        <f t="shared" si="1536"/>
        <v>61980</v>
      </c>
    </row>
    <row r="19617" spans="3:7" x14ac:dyDescent="0.25">
      <c r="C19617" s="219">
        <f t="shared" si="1537"/>
        <v>61981</v>
      </c>
      <c r="D19617" s="208" t="b">
        <f t="shared" si="1538"/>
        <v>0</v>
      </c>
      <c r="E19617" s="220" t="b">
        <f t="shared" si="1535"/>
        <v>0</v>
      </c>
      <c r="F19617" s="219">
        <f t="shared" si="1539"/>
        <v>61981</v>
      </c>
      <c r="G19617" s="219">
        <f t="shared" si="1536"/>
        <v>61981</v>
      </c>
    </row>
    <row r="19618" spans="3:7" x14ac:dyDescent="0.25">
      <c r="C19618" s="219">
        <f t="shared" si="1537"/>
        <v>61982</v>
      </c>
      <c r="D19618" s="208" t="b">
        <f t="shared" si="1538"/>
        <v>0</v>
      </c>
      <c r="E19618" s="220" t="b">
        <f t="shared" si="1535"/>
        <v>0</v>
      </c>
      <c r="F19618" s="219">
        <f t="shared" si="1539"/>
        <v>61982</v>
      </c>
      <c r="G19618" s="219">
        <f t="shared" si="1536"/>
        <v>61982</v>
      </c>
    </row>
    <row r="19619" spans="3:7" x14ac:dyDescent="0.25">
      <c r="C19619" s="219">
        <f t="shared" si="1537"/>
        <v>61983</v>
      </c>
      <c r="D19619" s="208" t="b">
        <f t="shared" si="1538"/>
        <v>0</v>
      </c>
      <c r="E19619" s="220" t="b">
        <f t="shared" si="1535"/>
        <v>0</v>
      </c>
      <c r="F19619" s="219">
        <f t="shared" si="1539"/>
        <v>61983</v>
      </c>
      <c r="G19619" s="219">
        <f t="shared" si="1536"/>
        <v>61983</v>
      </c>
    </row>
    <row r="19620" spans="3:7" x14ac:dyDescent="0.25">
      <c r="C19620" s="219">
        <f t="shared" si="1537"/>
        <v>61984</v>
      </c>
      <c r="D19620" s="208" t="b">
        <f t="shared" si="1538"/>
        <v>0</v>
      </c>
      <c r="E19620" s="220" t="b">
        <f t="shared" si="1535"/>
        <v>0</v>
      </c>
      <c r="F19620" s="219">
        <f t="shared" si="1539"/>
        <v>61984</v>
      </c>
      <c r="G19620" s="219">
        <f t="shared" si="1536"/>
        <v>61984</v>
      </c>
    </row>
    <row r="19621" spans="3:7" x14ac:dyDescent="0.25">
      <c r="C19621" s="219">
        <f t="shared" si="1537"/>
        <v>61985</v>
      </c>
      <c r="D19621" s="208" t="b">
        <f t="shared" si="1538"/>
        <v>1</v>
      </c>
      <c r="E19621" s="220" t="b">
        <f t="shared" si="1535"/>
        <v>0</v>
      </c>
      <c r="F19621" s="219" t="b">
        <f t="shared" si="1539"/>
        <v>0</v>
      </c>
      <c r="G19621" s="219">
        <f t="shared" si="1536"/>
        <v>61987</v>
      </c>
    </row>
    <row r="19622" spans="3:7" x14ac:dyDescent="0.25">
      <c r="C19622" s="219">
        <f t="shared" si="1537"/>
        <v>61986</v>
      </c>
      <c r="D19622" s="208" t="b">
        <f t="shared" si="1538"/>
        <v>1</v>
      </c>
      <c r="E19622" s="220" t="b">
        <f t="shared" si="1535"/>
        <v>0</v>
      </c>
      <c r="F19622" s="219" t="b">
        <f t="shared" si="1539"/>
        <v>0</v>
      </c>
      <c r="G19622" s="219">
        <f t="shared" si="1536"/>
        <v>61987</v>
      </c>
    </row>
    <row r="19623" spans="3:7" x14ac:dyDescent="0.25">
      <c r="C19623" s="219">
        <f t="shared" si="1537"/>
        <v>61987</v>
      </c>
      <c r="D19623" s="208" t="b">
        <f t="shared" si="1538"/>
        <v>0</v>
      </c>
      <c r="E19623" s="220" t="b">
        <f t="shared" si="1535"/>
        <v>0</v>
      </c>
      <c r="F19623" s="219">
        <f t="shared" si="1539"/>
        <v>61987</v>
      </c>
      <c r="G19623" s="219">
        <f t="shared" si="1536"/>
        <v>61987</v>
      </c>
    </row>
    <row r="19624" spans="3:7" x14ac:dyDescent="0.25">
      <c r="C19624" s="219">
        <f t="shared" si="1537"/>
        <v>61988</v>
      </c>
      <c r="D19624" s="208" t="b">
        <f t="shared" si="1538"/>
        <v>0</v>
      </c>
      <c r="E19624" s="220" t="b">
        <f t="shared" si="1535"/>
        <v>0</v>
      </c>
      <c r="F19624" s="219">
        <f t="shared" si="1539"/>
        <v>61988</v>
      </c>
      <c r="G19624" s="219">
        <f t="shared" si="1536"/>
        <v>61988</v>
      </c>
    </row>
    <row r="19625" spans="3:7" x14ac:dyDescent="0.25">
      <c r="C19625" s="219">
        <f t="shared" si="1537"/>
        <v>61989</v>
      </c>
      <c r="D19625" s="208" t="b">
        <f t="shared" si="1538"/>
        <v>0</v>
      </c>
      <c r="E19625" s="220" t="b">
        <f t="shared" si="1535"/>
        <v>0</v>
      </c>
      <c r="F19625" s="219">
        <f t="shared" si="1539"/>
        <v>61989</v>
      </c>
      <c r="G19625" s="219">
        <f t="shared" si="1536"/>
        <v>61989</v>
      </c>
    </row>
    <row r="19626" spans="3:7" x14ac:dyDescent="0.25">
      <c r="C19626" s="219">
        <f t="shared" si="1537"/>
        <v>61990</v>
      </c>
      <c r="D19626" s="208" t="b">
        <f t="shared" si="1538"/>
        <v>0</v>
      </c>
      <c r="E19626" s="220" t="b">
        <f t="shared" si="1535"/>
        <v>0</v>
      </c>
      <c r="F19626" s="219">
        <f t="shared" si="1539"/>
        <v>61990</v>
      </c>
      <c r="G19626" s="219">
        <f t="shared" si="1536"/>
        <v>61990</v>
      </c>
    </row>
    <row r="19627" spans="3:7" x14ac:dyDescent="0.25">
      <c r="C19627" s="219">
        <f t="shared" si="1537"/>
        <v>61991</v>
      </c>
      <c r="D19627" s="208" t="b">
        <f t="shared" si="1538"/>
        <v>0</v>
      </c>
      <c r="E19627" s="220" t="b">
        <f t="shared" si="1535"/>
        <v>0</v>
      </c>
      <c r="F19627" s="219">
        <f t="shared" si="1539"/>
        <v>61991</v>
      </c>
      <c r="G19627" s="219">
        <f t="shared" si="1536"/>
        <v>61991</v>
      </c>
    </row>
    <row r="19628" spans="3:7" x14ac:dyDescent="0.25">
      <c r="C19628" s="219">
        <f t="shared" si="1537"/>
        <v>61992</v>
      </c>
      <c r="D19628" s="208" t="b">
        <f t="shared" si="1538"/>
        <v>1</v>
      </c>
      <c r="E19628" s="220" t="b">
        <f t="shared" si="1535"/>
        <v>0</v>
      </c>
      <c r="F19628" s="219" t="b">
        <f t="shared" si="1539"/>
        <v>0</v>
      </c>
      <c r="G19628" s="219">
        <f t="shared" si="1536"/>
        <v>61994</v>
      </c>
    </row>
    <row r="19629" spans="3:7" x14ac:dyDescent="0.25">
      <c r="C19629" s="219">
        <f t="shared" si="1537"/>
        <v>61993</v>
      </c>
      <c r="D19629" s="208" t="b">
        <f t="shared" si="1538"/>
        <v>1</v>
      </c>
      <c r="E19629" s="220" t="b">
        <f t="shared" si="1535"/>
        <v>0</v>
      </c>
      <c r="F19629" s="219" t="b">
        <f t="shared" si="1539"/>
        <v>0</v>
      </c>
      <c r="G19629" s="219">
        <f t="shared" si="1536"/>
        <v>61994</v>
      </c>
    </row>
    <row r="19630" spans="3:7" x14ac:dyDescent="0.25">
      <c r="C19630" s="219">
        <f t="shared" si="1537"/>
        <v>61994</v>
      </c>
      <c r="D19630" s="208" t="b">
        <f t="shared" si="1538"/>
        <v>0</v>
      </c>
      <c r="E19630" s="220" t="b">
        <f t="shared" si="1535"/>
        <v>0</v>
      </c>
      <c r="F19630" s="219">
        <f t="shared" si="1539"/>
        <v>61994</v>
      </c>
      <c r="G19630" s="219">
        <f t="shared" si="1536"/>
        <v>61994</v>
      </c>
    </row>
    <row r="19631" spans="3:7" x14ac:dyDescent="0.25">
      <c r="C19631" s="219">
        <f t="shared" si="1537"/>
        <v>61995</v>
      </c>
      <c r="D19631" s="208" t="b">
        <f t="shared" si="1538"/>
        <v>0</v>
      </c>
      <c r="E19631" s="220" t="b">
        <f t="shared" si="1535"/>
        <v>0</v>
      </c>
      <c r="F19631" s="219">
        <f t="shared" si="1539"/>
        <v>61995</v>
      </c>
      <c r="G19631" s="219">
        <f t="shared" si="1536"/>
        <v>61995</v>
      </c>
    </row>
    <row r="19632" spans="3:7" x14ac:dyDescent="0.25">
      <c r="C19632" s="219">
        <f t="shared" si="1537"/>
        <v>61996</v>
      </c>
      <c r="D19632" s="208" t="b">
        <f t="shared" si="1538"/>
        <v>0</v>
      </c>
      <c r="E19632" s="220" t="b">
        <f t="shared" si="1535"/>
        <v>0</v>
      </c>
      <c r="F19632" s="219">
        <f t="shared" si="1539"/>
        <v>61996</v>
      </c>
      <c r="G19632" s="219">
        <f t="shared" si="1536"/>
        <v>61996</v>
      </c>
    </row>
    <row r="19633" spans="3:7" x14ac:dyDescent="0.25">
      <c r="C19633" s="219">
        <f t="shared" si="1537"/>
        <v>61997</v>
      </c>
      <c r="D19633" s="208" t="b">
        <f t="shared" si="1538"/>
        <v>0</v>
      </c>
      <c r="E19633" s="220" t="b">
        <f t="shared" si="1535"/>
        <v>0</v>
      </c>
      <c r="F19633" s="219">
        <f t="shared" si="1539"/>
        <v>61997</v>
      </c>
      <c r="G19633" s="219">
        <f t="shared" si="1536"/>
        <v>61997</v>
      </c>
    </row>
    <row r="19634" spans="3:7" x14ac:dyDescent="0.25">
      <c r="C19634" s="219">
        <f t="shared" si="1537"/>
        <v>61998</v>
      </c>
      <c r="D19634" s="208" t="b">
        <f t="shared" si="1538"/>
        <v>0</v>
      </c>
      <c r="E19634" s="220" t="b">
        <f t="shared" si="1535"/>
        <v>0</v>
      </c>
      <c r="F19634" s="219">
        <f t="shared" si="1539"/>
        <v>61998</v>
      </c>
      <c r="G19634" s="219">
        <f t="shared" si="1536"/>
        <v>61998</v>
      </c>
    </row>
    <row r="19635" spans="3:7" x14ac:dyDescent="0.25">
      <c r="C19635" s="219">
        <f t="shared" si="1537"/>
        <v>61999</v>
      </c>
      <c r="D19635" s="208" t="b">
        <f t="shared" si="1538"/>
        <v>1</v>
      </c>
      <c r="E19635" s="220" t="b">
        <f t="shared" si="1535"/>
        <v>0</v>
      </c>
      <c r="F19635" s="219" t="b">
        <f t="shared" si="1539"/>
        <v>0</v>
      </c>
      <c r="G19635" s="219">
        <f t="shared" si="1536"/>
        <v>62001</v>
      </c>
    </row>
    <row r="19636" spans="3:7" x14ac:dyDescent="0.25">
      <c r="C19636" s="219">
        <f t="shared" si="1537"/>
        <v>62000</v>
      </c>
      <c r="D19636" s="208" t="b">
        <f t="shared" si="1538"/>
        <v>1</v>
      </c>
      <c r="E19636" s="220" t="b">
        <f t="shared" si="1535"/>
        <v>0</v>
      </c>
      <c r="F19636" s="219" t="b">
        <f t="shared" si="1539"/>
        <v>0</v>
      </c>
      <c r="G19636" s="219">
        <f t="shared" si="1536"/>
        <v>62001</v>
      </c>
    </row>
    <row r="19637" spans="3:7" x14ac:dyDescent="0.25">
      <c r="C19637" s="219">
        <f t="shared" si="1537"/>
        <v>62001</v>
      </c>
      <c r="D19637" s="208" t="b">
        <f t="shared" si="1538"/>
        <v>0</v>
      </c>
      <c r="E19637" s="220" t="b">
        <f t="shared" si="1535"/>
        <v>0</v>
      </c>
      <c r="F19637" s="219">
        <f t="shared" si="1539"/>
        <v>62001</v>
      </c>
      <c r="G19637" s="219">
        <f t="shared" si="1536"/>
        <v>62001</v>
      </c>
    </row>
    <row r="19638" spans="3:7" x14ac:dyDescent="0.25">
      <c r="C19638" s="219">
        <f t="shared" si="1537"/>
        <v>62002</v>
      </c>
      <c r="D19638" s="208" t="b">
        <f t="shared" si="1538"/>
        <v>0</v>
      </c>
      <c r="E19638" s="220" t="b">
        <f t="shared" si="1535"/>
        <v>0</v>
      </c>
      <c r="F19638" s="219">
        <f t="shared" si="1539"/>
        <v>62002</v>
      </c>
      <c r="G19638" s="219">
        <f t="shared" si="1536"/>
        <v>62002</v>
      </c>
    </row>
    <row r="19639" spans="3:7" x14ac:dyDescent="0.25">
      <c r="C19639" s="219">
        <f t="shared" si="1537"/>
        <v>62003</v>
      </c>
      <c r="D19639" s="208" t="b">
        <f t="shared" si="1538"/>
        <v>0</v>
      </c>
      <c r="E19639" s="220" t="b">
        <f t="shared" si="1535"/>
        <v>0</v>
      </c>
      <c r="F19639" s="219">
        <f t="shared" si="1539"/>
        <v>62003</v>
      </c>
      <c r="G19639" s="219">
        <f t="shared" si="1536"/>
        <v>62003</v>
      </c>
    </row>
    <row r="19640" spans="3:7" x14ac:dyDescent="0.25">
      <c r="C19640" s="219">
        <f t="shared" si="1537"/>
        <v>62004</v>
      </c>
      <c r="D19640" s="208" t="b">
        <f t="shared" si="1538"/>
        <v>0</v>
      </c>
      <c r="E19640" s="220" t="b">
        <f t="shared" si="1535"/>
        <v>0</v>
      </c>
      <c r="F19640" s="219">
        <f t="shared" si="1539"/>
        <v>62004</v>
      </c>
      <c r="G19640" s="219">
        <f t="shared" si="1536"/>
        <v>62004</v>
      </c>
    </row>
    <row r="19641" spans="3:7" x14ac:dyDescent="0.25">
      <c r="C19641" s="219">
        <f t="shared" si="1537"/>
        <v>62005</v>
      </c>
      <c r="D19641" s="208" t="b">
        <f t="shared" si="1538"/>
        <v>0</v>
      </c>
      <c r="E19641" s="220" t="b">
        <f t="shared" si="1535"/>
        <v>0</v>
      </c>
      <c r="F19641" s="219">
        <f t="shared" si="1539"/>
        <v>62005</v>
      </c>
      <c r="G19641" s="219">
        <f t="shared" si="1536"/>
        <v>62005</v>
      </c>
    </row>
    <row r="19642" spans="3:7" x14ac:dyDescent="0.25">
      <c r="C19642" s="219">
        <f t="shared" si="1537"/>
        <v>62006</v>
      </c>
      <c r="D19642" s="208" t="b">
        <f t="shared" si="1538"/>
        <v>1</v>
      </c>
      <c r="E19642" s="220" t="b">
        <f t="shared" si="1535"/>
        <v>0</v>
      </c>
      <c r="F19642" s="219" t="b">
        <f t="shared" si="1539"/>
        <v>0</v>
      </c>
      <c r="G19642" s="219">
        <f t="shared" si="1536"/>
        <v>62008</v>
      </c>
    </row>
    <row r="19643" spans="3:7" x14ac:dyDescent="0.25">
      <c r="C19643" s="219">
        <f t="shared" si="1537"/>
        <v>62007</v>
      </c>
      <c r="D19643" s="208" t="b">
        <f t="shared" si="1538"/>
        <v>1</v>
      </c>
      <c r="E19643" s="220" t="b">
        <f t="shared" si="1535"/>
        <v>0</v>
      </c>
      <c r="F19643" s="219" t="b">
        <f t="shared" si="1539"/>
        <v>0</v>
      </c>
      <c r="G19643" s="219">
        <f t="shared" si="1536"/>
        <v>62008</v>
      </c>
    </row>
    <row r="19644" spans="3:7" x14ac:dyDescent="0.25">
      <c r="C19644" s="219">
        <f t="shared" si="1537"/>
        <v>62008</v>
      </c>
      <c r="D19644" s="208" t="b">
        <f t="shared" si="1538"/>
        <v>0</v>
      </c>
      <c r="E19644" s="220" t="b">
        <f t="shared" si="1535"/>
        <v>0</v>
      </c>
      <c r="F19644" s="219">
        <f t="shared" si="1539"/>
        <v>62008</v>
      </c>
      <c r="G19644" s="219">
        <f t="shared" si="1536"/>
        <v>62008</v>
      </c>
    </row>
    <row r="19645" spans="3:7" x14ac:dyDescent="0.25">
      <c r="C19645" s="219">
        <f t="shared" si="1537"/>
        <v>62009</v>
      </c>
      <c r="D19645" s="208" t="b">
        <f t="shared" si="1538"/>
        <v>0</v>
      </c>
      <c r="E19645" s="220" t="b">
        <f t="shared" si="1535"/>
        <v>0</v>
      </c>
      <c r="F19645" s="219">
        <f t="shared" si="1539"/>
        <v>62009</v>
      </c>
      <c r="G19645" s="219">
        <f t="shared" si="1536"/>
        <v>62009</v>
      </c>
    </row>
    <row r="19646" spans="3:7" x14ac:dyDescent="0.25">
      <c r="C19646" s="219">
        <f t="shared" si="1537"/>
        <v>62010</v>
      </c>
      <c r="D19646" s="208" t="b">
        <f t="shared" si="1538"/>
        <v>0</v>
      </c>
      <c r="E19646" s="220" t="b">
        <f t="shared" si="1535"/>
        <v>0</v>
      </c>
      <c r="F19646" s="219">
        <f t="shared" si="1539"/>
        <v>62010</v>
      </c>
      <c r="G19646" s="219">
        <f t="shared" si="1536"/>
        <v>62010</v>
      </c>
    </row>
    <row r="19647" spans="3:7" x14ac:dyDescent="0.25">
      <c r="C19647" s="219">
        <f t="shared" si="1537"/>
        <v>62011</v>
      </c>
      <c r="D19647" s="208" t="b">
        <f t="shared" si="1538"/>
        <v>0</v>
      </c>
      <c r="E19647" s="220" t="b">
        <f t="shared" si="1535"/>
        <v>0</v>
      </c>
      <c r="F19647" s="219">
        <f t="shared" si="1539"/>
        <v>62011</v>
      </c>
      <c r="G19647" s="219">
        <f t="shared" si="1536"/>
        <v>62011</v>
      </c>
    </row>
    <row r="19648" spans="3:7" x14ac:dyDescent="0.25">
      <c r="C19648" s="219">
        <f t="shared" si="1537"/>
        <v>62012</v>
      </c>
      <c r="D19648" s="208" t="b">
        <f t="shared" si="1538"/>
        <v>0</v>
      </c>
      <c r="E19648" s="220" t="b">
        <f t="shared" si="1535"/>
        <v>0</v>
      </c>
      <c r="F19648" s="219">
        <f t="shared" si="1539"/>
        <v>62012</v>
      </c>
      <c r="G19648" s="219">
        <f t="shared" si="1536"/>
        <v>62012</v>
      </c>
    </row>
    <row r="19649" spans="3:7" x14ac:dyDescent="0.25">
      <c r="C19649" s="219">
        <f t="shared" si="1537"/>
        <v>62013</v>
      </c>
      <c r="D19649" s="208" t="b">
        <f t="shared" si="1538"/>
        <v>1</v>
      </c>
      <c r="E19649" s="220" t="b">
        <f t="shared" si="1535"/>
        <v>0</v>
      </c>
      <c r="F19649" s="219" t="b">
        <f t="shared" si="1539"/>
        <v>0</v>
      </c>
      <c r="G19649" s="219">
        <f t="shared" si="1536"/>
        <v>62015</v>
      </c>
    </row>
    <row r="19650" spans="3:7" x14ac:dyDescent="0.25">
      <c r="C19650" s="219">
        <f t="shared" si="1537"/>
        <v>62014</v>
      </c>
      <c r="D19650" s="208" t="b">
        <f t="shared" si="1538"/>
        <v>1</v>
      </c>
      <c r="E19650" s="220" t="b">
        <f t="shared" si="1535"/>
        <v>0</v>
      </c>
      <c r="F19650" s="219" t="b">
        <f t="shared" si="1539"/>
        <v>0</v>
      </c>
      <c r="G19650" s="219">
        <f t="shared" si="1536"/>
        <v>62015</v>
      </c>
    </row>
    <row r="19651" spans="3:7" x14ac:dyDescent="0.25">
      <c r="C19651" s="219">
        <f t="shared" si="1537"/>
        <v>62015</v>
      </c>
      <c r="D19651" s="208" t="b">
        <f t="shared" si="1538"/>
        <v>0</v>
      </c>
      <c r="E19651" s="220" t="b">
        <f t="shared" si="1535"/>
        <v>0</v>
      </c>
      <c r="F19651" s="219">
        <f t="shared" si="1539"/>
        <v>62015</v>
      </c>
      <c r="G19651" s="219">
        <f t="shared" si="1536"/>
        <v>62015</v>
      </c>
    </row>
    <row r="19652" spans="3:7" x14ac:dyDescent="0.25">
      <c r="C19652" s="219">
        <f t="shared" si="1537"/>
        <v>62016</v>
      </c>
      <c r="D19652" s="208" t="b">
        <f t="shared" si="1538"/>
        <v>0</v>
      </c>
      <c r="E19652" s="220" t="b">
        <f t="shared" si="1535"/>
        <v>0</v>
      </c>
      <c r="F19652" s="219">
        <f t="shared" si="1539"/>
        <v>62016</v>
      </c>
      <c r="G19652" s="219">
        <f t="shared" si="1536"/>
        <v>62016</v>
      </c>
    </row>
    <row r="19653" spans="3:7" x14ac:dyDescent="0.25">
      <c r="C19653" s="219">
        <f t="shared" si="1537"/>
        <v>62017</v>
      </c>
      <c r="D19653" s="208" t="b">
        <f t="shared" si="1538"/>
        <v>0</v>
      </c>
      <c r="E19653" s="220" t="b">
        <f t="shared" si="1535"/>
        <v>0</v>
      </c>
      <c r="F19653" s="219">
        <f t="shared" si="1539"/>
        <v>62017</v>
      </c>
      <c r="G19653" s="219">
        <f t="shared" si="1536"/>
        <v>62017</v>
      </c>
    </row>
    <row r="19654" spans="3:7" x14ac:dyDescent="0.25">
      <c r="C19654" s="219">
        <f t="shared" si="1537"/>
        <v>62018</v>
      </c>
      <c r="D19654" s="208" t="b">
        <f t="shared" si="1538"/>
        <v>0</v>
      </c>
      <c r="E19654" s="220" t="b">
        <f t="shared" ref="E19654:E19717" si="1540">IF(TYPE(VLOOKUP(C19654,Holydays,1,0))&lt;&gt;1,FALSE,TRUE)</f>
        <v>0</v>
      </c>
      <c r="F19654" s="219">
        <f t="shared" si="1539"/>
        <v>62018</v>
      </c>
      <c r="G19654" s="219">
        <f t="shared" ref="G19654:G19717" si="1541">IF(F19654,F19654,WORKDAY(C19654,1,Holydays))</f>
        <v>62018</v>
      </c>
    </row>
    <row r="19655" spans="3:7" x14ac:dyDescent="0.25">
      <c r="C19655" s="219">
        <f t="shared" ref="C19655:C19718" si="1542">C19654+1</f>
        <v>62019</v>
      </c>
      <c r="D19655" s="208" t="b">
        <f t="shared" ref="D19655:D19718" si="1543">IF(WEEKDAY(C19655,2)&gt;5,TRUE)</f>
        <v>0</v>
      </c>
      <c r="E19655" s="220" t="b">
        <f t="shared" si="1540"/>
        <v>0</v>
      </c>
      <c r="F19655" s="219">
        <f t="shared" ref="F19655:F19718" si="1544">IF(OR(D19655,E19655),FALSE,C19655)</f>
        <v>62019</v>
      </c>
      <c r="G19655" s="219">
        <f t="shared" si="1541"/>
        <v>62019</v>
      </c>
    </row>
    <row r="19656" spans="3:7" x14ac:dyDescent="0.25">
      <c r="C19656" s="219">
        <f t="shared" si="1542"/>
        <v>62020</v>
      </c>
      <c r="D19656" s="208" t="b">
        <f t="shared" si="1543"/>
        <v>1</v>
      </c>
      <c r="E19656" s="220" t="b">
        <f t="shared" si="1540"/>
        <v>0</v>
      </c>
      <c r="F19656" s="219" t="b">
        <f t="shared" si="1544"/>
        <v>0</v>
      </c>
      <c r="G19656" s="219">
        <f t="shared" si="1541"/>
        <v>62022</v>
      </c>
    </row>
    <row r="19657" spans="3:7" x14ac:dyDescent="0.25">
      <c r="C19657" s="219">
        <f t="shared" si="1542"/>
        <v>62021</v>
      </c>
      <c r="D19657" s="208" t="b">
        <f t="shared" si="1543"/>
        <v>1</v>
      </c>
      <c r="E19657" s="220" t="b">
        <f t="shared" si="1540"/>
        <v>0</v>
      </c>
      <c r="F19657" s="219" t="b">
        <f t="shared" si="1544"/>
        <v>0</v>
      </c>
      <c r="G19657" s="219">
        <f t="shared" si="1541"/>
        <v>62022</v>
      </c>
    </row>
    <row r="19658" spans="3:7" x14ac:dyDescent="0.25">
      <c r="C19658" s="219">
        <f t="shared" si="1542"/>
        <v>62022</v>
      </c>
      <c r="D19658" s="208" t="b">
        <f t="shared" si="1543"/>
        <v>0</v>
      </c>
      <c r="E19658" s="220" t="b">
        <f t="shared" si="1540"/>
        <v>0</v>
      </c>
      <c r="F19658" s="219">
        <f t="shared" si="1544"/>
        <v>62022</v>
      </c>
      <c r="G19658" s="219">
        <f t="shared" si="1541"/>
        <v>62022</v>
      </c>
    </row>
    <row r="19659" spans="3:7" x14ac:dyDescent="0.25">
      <c r="C19659" s="219">
        <f t="shared" si="1542"/>
        <v>62023</v>
      </c>
      <c r="D19659" s="208" t="b">
        <f t="shared" si="1543"/>
        <v>0</v>
      </c>
      <c r="E19659" s="220" t="b">
        <f t="shared" si="1540"/>
        <v>0</v>
      </c>
      <c r="F19659" s="219">
        <f t="shared" si="1544"/>
        <v>62023</v>
      </c>
      <c r="G19659" s="219">
        <f t="shared" si="1541"/>
        <v>62023</v>
      </c>
    </row>
    <row r="19660" spans="3:7" x14ac:dyDescent="0.25">
      <c r="C19660" s="219">
        <f t="shared" si="1542"/>
        <v>62024</v>
      </c>
      <c r="D19660" s="208" t="b">
        <f t="shared" si="1543"/>
        <v>0</v>
      </c>
      <c r="E19660" s="220" t="b">
        <f t="shared" si="1540"/>
        <v>0</v>
      </c>
      <c r="F19660" s="219">
        <f t="shared" si="1544"/>
        <v>62024</v>
      </c>
      <c r="G19660" s="219">
        <f t="shared" si="1541"/>
        <v>62024</v>
      </c>
    </row>
    <row r="19661" spans="3:7" x14ac:dyDescent="0.25">
      <c r="C19661" s="219">
        <f t="shared" si="1542"/>
        <v>62025</v>
      </c>
      <c r="D19661" s="208" t="b">
        <f t="shared" si="1543"/>
        <v>0</v>
      </c>
      <c r="E19661" s="220" t="b">
        <f t="shared" si="1540"/>
        <v>0</v>
      </c>
      <c r="F19661" s="219">
        <f t="shared" si="1544"/>
        <v>62025</v>
      </c>
      <c r="G19661" s="219">
        <f t="shared" si="1541"/>
        <v>62025</v>
      </c>
    </row>
    <row r="19662" spans="3:7" x14ac:dyDescent="0.25">
      <c r="C19662" s="219">
        <f t="shared" si="1542"/>
        <v>62026</v>
      </c>
      <c r="D19662" s="208" t="b">
        <f t="shared" si="1543"/>
        <v>0</v>
      </c>
      <c r="E19662" s="220" t="b">
        <f t="shared" si="1540"/>
        <v>0</v>
      </c>
      <c r="F19662" s="219">
        <f t="shared" si="1544"/>
        <v>62026</v>
      </c>
      <c r="G19662" s="219">
        <f t="shared" si="1541"/>
        <v>62026</v>
      </c>
    </row>
    <row r="19663" spans="3:7" x14ac:dyDescent="0.25">
      <c r="C19663" s="219">
        <f t="shared" si="1542"/>
        <v>62027</v>
      </c>
      <c r="D19663" s="208" t="b">
        <f t="shared" si="1543"/>
        <v>1</v>
      </c>
      <c r="E19663" s="220" t="b">
        <f t="shared" si="1540"/>
        <v>0</v>
      </c>
      <c r="F19663" s="219" t="b">
        <f t="shared" si="1544"/>
        <v>0</v>
      </c>
      <c r="G19663" s="219">
        <f t="shared" si="1541"/>
        <v>62029</v>
      </c>
    </row>
    <row r="19664" spans="3:7" x14ac:dyDescent="0.25">
      <c r="C19664" s="219">
        <f t="shared" si="1542"/>
        <v>62028</v>
      </c>
      <c r="D19664" s="208" t="b">
        <f t="shared" si="1543"/>
        <v>1</v>
      </c>
      <c r="E19664" s="220" t="b">
        <f t="shared" si="1540"/>
        <v>0</v>
      </c>
      <c r="F19664" s="219" t="b">
        <f t="shared" si="1544"/>
        <v>0</v>
      </c>
      <c r="G19664" s="219">
        <f t="shared" si="1541"/>
        <v>62029</v>
      </c>
    </row>
    <row r="19665" spans="3:7" x14ac:dyDescent="0.25">
      <c r="C19665" s="219">
        <f t="shared" si="1542"/>
        <v>62029</v>
      </c>
      <c r="D19665" s="208" t="b">
        <f t="shared" si="1543"/>
        <v>0</v>
      </c>
      <c r="E19665" s="220" t="b">
        <f t="shared" si="1540"/>
        <v>0</v>
      </c>
      <c r="F19665" s="219">
        <f t="shared" si="1544"/>
        <v>62029</v>
      </c>
      <c r="G19665" s="219">
        <f t="shared" si="1541"/>
        <v>62029</v>
      </c>
    </row>
    <row r="19666" spans="3:7" x14ac:dyDescent="0.25">
      <c r="C19666" s="219">
        <f t="shared" si="1542"/>
        <v>62030</v>
      </c>
      <c r="D19666" s="208" t="b">
        <f t="shared" si="1543"/>
        <v>0</v>
      </c>
      <c r="E19666" s="220" t="b">
        <f t="shared" si="1540"/>
        <v>0</v>
      </c>
      <c r="F19666" s="219">
        <f t="shared" si="1544"/>
        <v>62030</v>
      </c>
      <c r="G19666" s="219">
        <f t="shared" si="1541"/>
        <v>62030</v>
      </c>
    </row>
    <row r="19667" spans="3:7" x14ac:dyDescent="0.25">
      <c r="C19667" s="219">
        <f t="shared" si="1542"/>
        <v>62031</v>
      </c>
      <c r="D19667" s="208" t="b">
        <f t="shared" si="1543"/>
        <v>0</v>
      </c>
      <c r="E19667" s="220" t="b">
        <f t="shared" si="1540"/>
        <v>0</v>
      </c>
      <c r="F19667" s="219">
        <f t="shared" si="1544"/>
        <v>62031</v>
      </c>
      <c r="G19667" s="219">
        <f t="shared" si="1541"/>
        <v>62031</v>
      </c>
    </row>
    <row r="19668" spans="3:7" x14ac:dyDescent="0.25">
      <c r="C19668" s="219">
        <f t="shared" si="1542"/>
        <v>62032</v>
      </c>
      <c r="D19668" s="208" t="b">
        <f t="shared" si="1543"/>
        <v>0</v>
      </c>
      <c r="E19668" s="220" t="b">
        <f t="shared" si="1540"/>
        <v>0</v>
      </c>
      <c r="F19668" s="219">
        <f t="shared" si="1544"/>
        <v>62032</v>
      </c>
      <c r="G19668" s="219">
        <f t="shared" si="1541"/>
        <v>62032</v>
      </c>
    </row>
    <row r="19669" spans="3:7" x14ac:dyDescent="0.25">
      <c r="C19669" s="219">
        <f t="shared" si="1542"/>
        <v>62033</v>
      </c>
      <c r="D19669" s="208" t="b">
        <f t="shared" si="1543"/>
        <v>0</v>
      </c>
      <c r="E19669" s="220" t="b">
        <f t="shared" si="1540"/>
        <v>0</v>
      </c>
      <c r="F19669" s="219">
        <f t="shared" si="1544"/>
        <v>62033</v>
      </c>
      <c r="G19669" s="219">
        <f t="shared" si="1541"/>
        <v>62033</v>
      </c>
    </row>
    <row r="19670" spans="3:7" x14ac:dyDescent="0.25">
      <c r="C19670" s="219">
        <f t="shared" si="1542"/>
        <v>62034</v>
      </c>
      <c r="D19670" s="208" t="b">
        <f t="shared" si="1543"/>
        <v>1</v>
      </c>
      <c r="E19670" s="220" t="b">
        <f t="shared" si="1540"/>
        <v>0</v>
      </c>
      <c r="F19670" s="219" t="b">
        <f t="shared" si="1544"/>
        <v>0</v>
      </c>
      <c r="G19670" s="219">
        <f t="shared" si="1541"/>
        <v>62036</v>
      </c>
    </row>
    <row r="19671" spans="3:7" x14ac:dyDescent="0.25">
      <c r="C19671" s="219">
        <f t="shared" si="1542"/>
        <v>62035</v>
      </c>
      <c r="D19671" s="208" t="b">
        <f t="shared" si="1543"/>
        <v>1</v>
      </c>
      <c r="E19671" s="220" t="b">
        <f t="shared" si="1540"/>
        <v>0</v>
      </c>
      <c r="F19671" s="219" t="b">
        <f t="shared" si="1544"/>
        <v>0</v>
      </c>
      <c r="G19671" s="219">
        <f t="shared" si="1541"/>
        <v>62036</v>
      </c>
    </row>
    <row r="19672" spans="3:7" x14ac:dyDescent="0.25">
      <c r="C19672" s="219">
        <f t="shared" si="1542"/>
        <v>62036</v>
      </c>
      <c r="D19672" s="208" t="b">
        <f t="shared" si="1543"/>
        <v>0</v>
      </c>
      <c r="E19672" s="220" t="b">
        <f t="shared" si="1540"/>
        <v>0</v>
      </c>
      <c r="F19672" s="219">
        <f t="shared" si="1544"/>
        <v>62036</v>
      </c>
      <c r="G19672" s="219">
        <f t="shared" si="1541"/>
        <v>62036</v>
      </c>
    </row>
    <row r="19673" spans="3:7" x14ac:dyDescent="0.25">
      <c r="C19673" s="219">
        <f t="shared" si="1542"/>
        <v>62037</v>
      </c>
      <c r="D19673" s="208" t="b">
        <f t="shared" si="1543"/>
        <v>0</v>
      </c>
      <c r="E19673" s="220" t="b">
        <f t="shared" si="1540"/>
        <v>0</v>
      </c>
      <c r="F19673" s="219">
        <f t="shared" si="1544"/>
        <v>62037</v>
      </c>
      <c r="G19673" s="219">
        <f t="shared" si="1541"/>
        <v>62037</v>
      </c>
    </row>
    <row r="19674" spans="3:7" x14ac:dyDescent="0.25">
      <c r="C19674" s="219">
        <f t="shared" si="1542"/>
        <v>62038</v>
      </c>
      <c r="D19674" s="208" t="b">
        <f t="shared" si="1543"/>
        <v>0</v>
      </c>
      <c r="E19674" s="220" t="b">
        <f t="shared" si="1540"/>
        <v>0</v>
      </c>
      <c r="F19674" s="219">
        <f t="shared" si="1544"/>
        <v>62038</v>
      </c>
      <c r="G19674" s="219">
        <f t="shared" si="1541"/>
        <v>62038</v>
      </c>
    </row>
    <row r="19675" spans="3:7" x14ac:dyDescent="0.25">
      <c r="C19675" s="219">
        <f t="shared" si="1542"/>
        <v>62039</v>
      </c>
      <c r="D19675" s="208" t="b">
        <f t="shared" si="1543"/>
        <v>0</v>
      </c>
      <c r="E19675" s="220" t="b">
        <f t="shared" si="1540"/>
        <v>0</v>
      </c>
      <c r="F19675" s="219">
        <f t="shared" si="1544"/>
        <v>62039</v>
      </c>
      <c r="G19675" s="219">
        <f t="shared" si="1541"/>
        <v>62039</v>
      </c>
    </row>
    <row r="19676" spans="3:7" x14ac:dyDescent="0.25">
      <c r="C19676" s="219">
        <f t="shared" si="1542"/>
        <v>62040</v>
      </c>
      <c r="D19676" s="208" t="b">
        <f t="shared" si="1543"/>
        <v>0</v>
      </c>
      <c r="E19676" s="220" t="b">
        <f t="shared" si="1540"/>
        <v>0</v>
      </c>
      <c r="F19676" s="219">
        <f t="shared" si="1544"/>
        <v>62040</v>
      </c>
      <c r="G19676" s="219">
        <f t="shared" si="1541"/>
        <v>62040</v>
      </c>
    </row>
    <row r="19677" spans="3:7" x14ac:dyDescent="0.25">
      <c r="C19677" s="219">
        <f t="shared" si="1542"/>
        <v>62041</v>
      </c>
      <c r="D19677" s="208" t="b">
        <f t="shared" si="1543"/>
        <v>1</v>
      </c>
      <c r="E19677" s="220" t="b">
        <f t="shared" si="1540"/>
        <v>0</v>
      </c>
      <c r="F19677" s="219" t="b">
        <f t="shared" si="1544"/>
        <v>0</v>
      </c>
      <c r="G19677" s="219">
        <f t="shared" si="1541"/>
        <v>62043</v>
      </c>
    </row>
    <row r="19678" spans="3:7" x14ac:dyDescent="0.25">
      <c r="C19678" s="219">
        <f t="shared" si="1542"/>
        <v>62042</v>
      </c>
      <c r="D19678" s="208" t="b">
        <f t="shared" si="1543"/>
        <v>1</v>
      </c>
      <c r="E19678" s="220" t="b">
        <f t="shared" si="1540"/>
        <v>0</v>
      </c>
      <c r="F19678" s="219" t="b">
        <f t="shared" si="1544"/>
        <v>0</v>
      </c>
      <c r="G19678" s="219">
        <f t="shared" si="1541"/>
        <v>62043</v>
      </c>
    </row>
    <row r="19679" spans="3:7" x14ac:dyDescent="0.25">
      <c r="C19679" s="219">
        <f t="shared" si="1542"/>
        <v>62043</v>
      </c>
      <c r="D19679" s="208" t="b">
        <f t="shared" si="1543"/>
        <v>0</v>
      </c>
      <c r="E19679" s="220" t="b">
        <f t="shared" si="1540"/>
        <v>0</v>
      </c>
      <c r="F19679" s="219">
        <f t="shared" si="1544"/>
        <v>62043</v>
      </c>
      <c r="G19679" s="219">
        <f t="shared" si="1541"/>
        <v>62043</v>
      </c>
    </row>
    <row r="19680" spans="3:7" x14ac:dyDescent="0.25">
      <c r="C19680" s="219">
        <f t="shared" si="1542"/>
        <v>62044</v>
      </c>
      <c r="D19680" s="208" t="b">
        <f t="shared" si="1543"/>
        <v>0</v>
      </c>
      <c r="E19680" s="220" t="b">
        <f t="shared" si="1540"/>
        <v>0</v>
      </c>
      <c r="F19680" s="219">
        <f t="shared" si="1544"/>
        <v>62044</v>
      </c>
      <c r="G19680" s="219">
        <f t="shared" si="1541"/>
        <v>62044</v>
      </c>
    </row>
    <row r="19681" spans="3:7" x14ac:dyDescent="0.25">
      <c r="C19681" s="219">
        <f t="shared" si="1542"/>
        <v>62045</v>
      </c>
      <c r="D19681" s="208" t="b">
        <f t="shared" si="1543"/>
        <v>0</v>
      </c>
      <c r="E19681" s="220" t="b">
        <f t="shared" si="1540"/>
        <v>0</v>
      </c>
      <c r="F19681" s="219">
        <f t="shared" si="1544"/>
        <v>62045</v>
      </c>
      <c r="G19681" s="219">
        <f t="shared" si="1541"/>
        <v>62045</v>
      </c>
    </row>
    <row r="19682" spans="3:7" x14ac:dyDescent="0.25">
      <c r="C19682" s="219">
        <f t="shared" si="1542"/>
        <v>62046</v>
      </c>
      <c r="D19682" s="208" t="b">
        <f t="shared" si="1543"/>
        <v>0</v>
      </c>
      <c r="E19682" s="220" t="b">
        <f t="shared" si="1540"/>
        <v>0</v>
      </c>
      <c r="F19682" s="219">
        <f t="shared" si="1544"/>
        <v>62046</v>
      </c>
      <c r="G19682" s="219">
        <f t="shared" si="1541"/>
        <v>62046</v>
      </c>
    </row>
    <row r="19683" spans="3:7" x14ac:dyDescent="0.25">
      <c r="C19683" s="219">
        <f t="shared" si="1542"/>
        <v>62047</v>
      </c>
      <c r="D19683" s="208" t="b">
        <f t="shared" si="1543"/>
        <v>0</v>
      </c>
      <c r="E19683" s="220" t="b">
        <f t="shared" si="1540"/>
        <v>0</v>
      </c>
      <c r="F19683" s="219">
        <f t="shared" si="1544"/>
        <v>62047</v>
      </c>
      <c r="G19683" s="219">
        <f t="shared" si="1541"/>
        <v>62047</v>
      </c>
    </row>
    <row r="19684" spans="3:7" x14ac:dyDescent="0.25">
      <c r="C19684" s="219">
        <f t="shared" si="1542"/>
        <v>62048</v>
      </c>
      <c r="D19684" s="208" t="b">
        <f t="shared" si="1543"/>
        <v>1</v>
      </c>
      <c r="E19684" s="220" t="b">
        <f t="shared" si="1540"/>
        <v>0</v>
      </c>
      <c r="F19684" s="219" t="b">
        <f t="shared" si="1544"/>
        <v>0</v>
      </c>
      <c r="G19684" s="219">
        <f t="shared" si="1541"/>
        <v>62050</v>
      </c>
    </row>
    <row r="19685" spans="3:7" x14ac:dyDescent="0.25">
      <c r="C19685" s="219">
        <f t="shared" si="1542"/>
        <v>62049</v>
      </c>
      <c r="D19685" s="208" t="b">
        <f t="shared" si="1543"/>
        <v>1</v>
      </c>
      <c r="E19685" s="220" t="b">
        <f t="shared" si="1540"/>
        <v>0</v>
      </c>
      <c r="F19685" s="219" t="b">
        <f t="shared" si="1544"/>
        <v>0</v>
      </c>
      <c r="G19685" s="219">
        <f t="shared" si="1541"/>
        <v>62050</v>
      </c>
    </row>
    <row r="19686" spans="3:7" x14ac:dyDescent="0.25">
      <c r="C19686" s="219">
        <f t="shared" si="1542"/>
        <v>62050</v>
      </c>
      <c r="D19686" s="208" t="b">
        <f t="shared" si="1543"/>
        <v>0</v>
      </c>
      <c r="E19686" s="220" t="b">
        <f t="shared" si="1540"/>
        <v>0</v>
      </c>
      <c r="F19686" s="219">
        <f t="shared" si="1544"/>
        <v>62050</v>
      </c>
      <c r="G19686" s="219">
        <f t="shared" si="1541"/>
        <v>62050</v>
      </c>
    </row>
    <row r="19687" spans="3:7" x14ac:dyDescent="0.25">
      <c r="C19687" s="219">
        <f t="shared" si="1542"/>
        <v>62051</v>
      </c>
      <c r="D19687" s="208" t="b">
        <f t="shared" si="1543"/>
        <v>0</v>
      </c>
      <c r="E19687" s="220" t="b">
        <f t="shared" si="1540"/>
        <v>0</v>
      </c>
      <c r="F19687" s="219">
        <f t="shared" si="1544"/>
        <v>62051</v>
      </c>
      <c r="G19687" s="219">
        <f t="shared" si="1541"/>
        <v>62051</v>
      </c>
    </row>
    <row r="19688" spans="3:7" x14ac:dyDescent="0.25">
      <c r="C19688" s="219">
        <f t="shared" si="1542"/>
        <v>62052</v>
      </c>
      <c r="D19688" s="208" t="b">
        <f t="shared" si="1543"/>
        <v>0</v>
      </c>
      <c r="E19688" s="220" t="b">
        <f t="shared" si="1540"/>
        <v>0</v>
      </c>
      <c r="F19688" s="219">
        <f t="shared" si="1544"/>
        <v>62052</v>
      </c>
      <c r="G19688" s="219">
        <f t="shared" si="1541"/>
        <v>62052</v>
      </c>
    </row>
    <row r="19689" spans="3:7" x14ac:dyDescent="0.25">
      <c r="C19689" s="219">
        <f t="shared" si="1542"/>
        <v>62053</v>
      </c>
      <c r="D19689" s="208" t="b">
        <f t="shared" si="1543"/>
        <v>0</v>
      </c>
      <c r="E19689" s="220" t="b">
        <f t="shared" si="1540"/>
        <v>0</v>
      </c>
      <c r="F19689" s="219">
        <f t="shared" si="1544"/>
        <v>62053</v>
      </c>
      <c r="G19689" s="219">
        <f t="shared" si="1541"/>
        <v>62053</v>
      </c>
    </row>
    <row r="19690" spans="3:7" x14ac:dyDescent="0.25">
      <c r="C19690" s="219">
        <f t="shared" si="1542"/>
        <v>62054</v>
      </c>
      <c r="D19690" s="208" t="b">
        <f t="shared" si="1543"/>
        <v>0</v>
      </c>
      <c r="E19690" s="220" t="b">
        <f t="shared" si="1540"/>
        <v>0</v>
      </c>
      <c r="F19690" s="219">
        <f t="shared" si="1544"/>
        <v>62054</v>
      </c>
      <c r="G19690" s="219">
        <f t="shared" si="1541"/>
        <v>62054</v>
      </c>
    </row>
    <row r="19691" spans="3:7" x14ac:dyDescent="0.25">
      <c r="C19691" s="219">
        <f t="shared" si="1542"/>
        <v>62055</v>
      </c>
      <c r="D19691" s="208" t="b">
        <f t="shared" si="1543"/>
        <v>1</v>
      </c>
      <c r="E19691" s="220" t="b">
        <f t="shared" si="1540"/>
        <v>0</v>
      </c>
      <c r="F19691" s="219" t="b">
        <f t="shared" si="1544"/>
        <v>0</v>
      </c>
      <c r="G19691" s="219">
        <f t="shared" si="1541"/>
        <v>62057</v>
      </c>
    </row>
    <row r="19692" spans="3:7" x14ac:dyDescent="0.25">
      <c r="C19692" s="219">
        <f t="shared" si="1542"/>
        <v>62056</v>
      </c>
      <c r="D19692" s="208" t="b">
        <f t="shared" si="1543"/>
        <v>1</v>
      </c>
      <c r="E19692" s="220" t="b">
        <f t="shared" si="1540"/>
        <v>0</v>
      </c>
      <c r="F19692" s="219" t="b">
        <f t="shared" si="1544"/>
        <v>0</v>
      </c>
      <c r="G19692" s="219">
        <f t="shared" si="1541"/>
        <v>62057</v>
      </c>
    </row>
    <row r="19693" spans="3:7" x14ac:dyDescent="0.25">
      <c r="C19693" s="219">
        <f t="shared" si="1542"/>
        <v>62057</v>
      </c>
      <c r="D19693" s="208" t="b">
        <f t="shared" si="1543"/>
        <v>0</v>
      </c>
      <c r="E19693" s="220" t="b">
        <f t="shared" si="1540"/>
        <v>0</v>
      </c>
      <c r="F19693" s="219">
        <f t="shared" si="1544"/>
        <v>62057</v>
      </c>
      <c r="G19693" s="219">
        <f t="shared" si="1541"/>
        <v>62057</v>
      </c>
    </row>
    <row r="19694" spans="3:7" x14ac:dyDescent="0.25">
      <c r="C19694" s="219">
        <f t="shared" si="1542"/>
        <v>62058</v>
      </c>
      <c r="D19694" s="208" t="b">
        <f t="shared" si="1543"/>
        <v>0</v>
      </c>
      <c r="E19694" s="220" t="b">
        <f t="shared" si="1540"/>
        <v>0</v>
      </c>
      <c r="F19694" s="219">
        <f t="shared" si="1544"/>
        <v>62058</v>
      </c>
      <c r="G19694" s="219">
        <f t="shared" si="1541"/>
        <v>62058</v>
      </c>
    </row>
    <row r="19695" spans="3:7" x14ac:dyDescent="0.25">
      <c r="C19695" s="219">
        <f t="shared" si="1542"/>
        <v>62059</v>
      </c>
      <c r="D19695" s="208" t="b">
        <f t="shared" si="1543"/>
        <v>0</v>
      </c>
      <c r="E19695" s="220" t="b">
        <f t="shared" si="1540"/>
        <v>0</v>
      </c>
      <c r="F19695" s="219">
        <f t="shared" si="1544"/>
        <v>62059</v>
      </c>
      <c r="G19695" s="219">
        <f t="shared" si="1541"/>
        <v>62059</v>
      </c>
    </row>
    <row r="19696" spans="3:7" x14ac:dyDescent="0.25">
      <c r="C19696" s="219">
        <f t="shared" si="1542"/>
        <v>62060</v>
      </c>
      <c r="D19696" s="208" t="b">
        <f t="shared" si="1543"/>
        <v>0</v>
      </c>
      <c r="E19696" s="220" t="b">
        <f t="shared" si="1540"/>
        <v>0</v>
      </c>
      <c r="F19696" s="219">
        <f t="shared" si="1544"/>
        <v>62060</v>
      </c>
      <c r="G19696" s="219">
        <f t="shared" si="1541"/>
        <v>62060</v>
      </c>
    </row>
    <row r="19697" spans="3:7" x14ac:dyDescent="0.25">
      <c r="C19697" s="219">
        <f t="shared" si="1542"/>
        <v>62061</v>
      </c>
      <c r="D19697" s="208" t="b">
        <f t="shared" si="1543"/>
        <v>0</v>
      </c>
      <c r="E19697" s="220" t="b">
        <f t="shared" si="1540"/>
        <v>0</v>
      </c>
      <c r="F19697" s="219">
        <f t="shared" si="1544"/>
        <v>62061</v>
      </c>
      <c r="G19697" s="219">
        <f t="shared" si="1541"/>
        <v>62061</v>
      </c>
    </row>
    <row r="19698" spans="3:7" x14ac:dyDescent="0.25">
      <c r="C19698" s="219">
        <f t="shared" si="1542"/>
        <v>62062</v>
      </c>
      <c r="D19698" s="208" t="b">
        <f t="shared" si="1543"/>
        <v>1</v>
      </c>
      <c r="E19698" s="220" t="b">
        <f t="shared" si="1540"/>
        <v>0</v>
      </c>
      <c r="F19698" s="219" t="b">
        <f t="shared" si="1544"/>
        <v>0</v>
      </c>
      <c r="G19698" s="219">
        <f t="shared" si="1541"/>
        <v>62064</v>
      </c>
    </row>
    <row r="19699" spans="3:7" x14ac:dyDescent="0.25">
      <c r="C19699" s="219">
        <f t="shared" si="1542"/>
        <v>62063</v>
      </c>
      <c r="D19699" s="208" t="b">
        <f t="shared" si="1543"/>
        <v>1</v>
      </c>
      <c r="E19699" s="220" t="b">
        <f t="shared" si="1540"/>
        <v>0</v>
      </c>
      <c r="F19699" s="219" t="b">
        <f t="shared" si="1544"/>
        <v>0</v>
      </c>
      <c r="G19699" s="219">
        <f t="shared" si="1541"/>
        <v>62064</v>
      </c>
    </row>
    <row r="19700" spans="3:7" x14ac:dyDescent="0.25">
      <c r="C19700" s="219">
        <f t="shared" si="1542"/>
        <v>62064</v>
      </c>
      <c r="D19700" s="208" t="b">
        <f t="shared" si="1543"/>
        <v>0</v>
      </c>
      <c r="E19700" s="220" t="b">
        <f t="shared" si="1540"/>
        <v>0</v>
      </c>
      <c r="F19700" s="219">
        <f t="shared" si="1544"/>
        <v>62064</v>
      </c>
      <c r="G19700" s="219">
        <f t="shared" si="1541"/>
        <v>62064</v>
      </c>
    </row>
    <row r="19701" spans="3:7" x14ac:dyDescent="0.25">
      <c r="C19701" s="219">
        <f t="shared" si="1542"/>
        <v>62065</v>
      </c>
      <c r="D19701" s="208" t="b">
        <f t="shared" si="1543"/>
        <v>0</v>
      </c>
      <c r="E19701" s="220" t="b">
        <f t="shared" si="1540"/>
        <v>0</v>
      </c>
      <c r="F19701" s="219">
        <f t="shared" si="1544"/>
        <v>62065</v>
      </c>
      <c r="G19701" s="219">
        <f t="shared" si="1541"/>
        <v>62065</v>
      </c>
    </row>
    <row r="19702" spans="3:7" x14ac:dyDescent="0.25">
      <c r="C19702" s="219">
        <f t="shared" si="1542"/>
        <v>62066</v>
      </c>
      <c r="D19702" s="208" t="b">
        <f t="shared" si="1543"/>
        <v>0</v>
      </c>
      <c r="E19702" s="220" t="b">
        <f t="shared" si="1540"/>
        <v>0</v>
      </c>
      <c r="F19702" s="219">
        <f t="shared" si="1544"/>
        <v>62066</v>
      </c>
      <c r="G19702" s="219">
        <f t="shared" si="1541"/>
        <v>62066</v>
      </c>
    </row>
    <row r="19703" spans="3:7" x14ac:dyDescent="0.25">
      <c r="C19703" s="219">
        <f t="shared" si="1542"/>
        <v>62067</v>
      </c>
      <c r="D19703" s="208" t="b">
        <f t="shared" si="1543"/>
        <v>0</v>
      </c>
      <c r="E19703" s="220" t="b">
        <f t="shared" si="1540"/>
        <v>0</v>
      </c>
      <c r="F19703" s="219">
        <f t="shared" si="1544"/>
        <v>62067</v>
      </c>
      <c r="G19703" s="219">
        <f t="shared" si="1541"/>
        <v>62067</v>
      </c>
    </row>
    <row r="19704" spans="3:7" x14ac:dyDescent="0.25">
      <c r="C19704" s="219">
        <f t="shared" si="1542"/>
        <v>62068</v>
      </c>
      <c r="D19704" s="208" t="b">
        <f t="shared" si="1543"/>
        <v>0</v>
      </c>
      <c r="E19704" s="220" t="b">
        <f t="shared" si="1540"/>
        <v>0</v>
      </c>
      <c r="F19704" s="219">
        <f t="shared" si="1544"/>
        <v>62068</v>
      </c>
      <c r="G19704" s="219">
        <f t="shared" si="1541"/>
        <v>62068</v>
      </c>
    </row>
    <row r="19705" spans="3:7" x14ac:dyDescent="0.25">
      <c r="C19705" s="219">
        <f t="shared" si="1542"/>
        <v>62069</v>
      </c>
      <c r="D19705" s="208" t="b">
        <f t="shared" si="1543"/>
        <v>1</v>
      </c>
      <c r="E19705" s="220" t="b">
        <f t="shared" si="1540"/>
        <v>0</v>
      </c>
      <c r="F19705" s="219" t="b">
        <f t="shared" si="1544"/>
        <v>0</v>
      </c>
      <c r="G19705" s="219">
        <f t="shared" si="1541"/>
        <v>62071</v>
      </c>
    </row>
    <row r="19706" spans="3:7" x14ac:dyDescent="0.25">
      <c r="C19706" s="219">
        <f t="shared" si="1542"/>
        <v>62070</v>
      </c>
      <c r="D19706" s="208" t="b">
        <f t="shared" si="1543"/>
        <v>1</v>
      </c>
      <c r="E19706" s="220" t="b">
        <f t="shared" si="1540"/>
        <v>0</v>
      </c>
      <c r="F19706" s="219" t="b">
        <f t="shared" si="1544"/>
        <v>0</v>
      </c>
      <c r="G19706" s="219">
        <f t="shared" si="1541"/>
        <v>62071</v>
      </c>
    </row>
    <row r="19707" spans="3:7" x14ac:dyDescent="0.25">
      <c r="C19707" s="219">
        <f t="shared" si="1542"/>
        <v>62071</v>
      </c>
      <c r="D19707" s="208" t="b">
        <f t="shared" si="1543"/>
        <v>0</v>
      </c>
      <c r="E19707" s="220" t="b">
        <f t="shared" si="1540"/>
        <v>0</v>
      </c>
      <c r="F19707" s="219">
        <f t="shared" si="1544"/>
        <v>62071</v>
      </c>
      <c r="G19707" s="219">
        <f t="shared" si="1541"/>
        <v>62071</v>
      </c>
    </row>
    <row r="19708" spans="3:7" x14ac:dyDescent="0.25">
      <c r="C19708" s="219">
        <f t="shared" si="1542"/>
        <v>62072</v>
      </c>
      <c r="D19708" s="208" t="b">
        <f t="shared" si="1543"/>
        <v>0</v>
      </c>
      <c r="E19708" s="220" t="b">
        <f t="shared" si="1540"/>
        <v>0</v>
      </c>
      <c r="F19708" s="219">
        <f t="shared" si="1544"/>
        <v>62072</v>
      </c>
      <c r="G19708" s="219">
        <f t="shared" si="1541"/>
        <v>62072</v>
      </c>
    </row>
    <row r="19709" spans="3:7" x14ac:dyDescent="0.25">
      <c r="C19709" s="219">
        <f t="shared" si="1542"/>
        <v>62073</v>
      </c>
      <c r="D19709" s="208" t="b">
        <f t="shared" si="1543"/>
        <v>0</v>
      </c>
      <c r="E19709" s="220" t="b">
        <f t="shared" si="1540"/>
        <v>0</v>
      </c>
      <c r="F19709" s="219">
        <f t="shared" si="1544"/>
        <v>62073</v>
      </c>
      <c r="G19709" s="219">
        <f t="shared" si="1541"/>
        <v>62073</v>
      </c>
    </row>
    <row r="19710" spans="3:7" x14ac:dyDescent="0.25">
      <c r="C19710" s="219">
        <f t="shared" si="1542"/>
        <v>62074</v>
      </c>
      <c r="D19710" s="208" t="b">
        <f t="shared" si="1543"/>
        <v>0</v>
      </c>
      <c r="E19710" s="220" t="b">
        <f t="shared" si="1540"/>
        <v>0</v>
      </c>
      <c r="F19710" s="219">
        <f t="shared" si="1544"/>
        <v>62074</v>
      </c>
      <c r="G19710" s="219">
        <f t="shared" si="1541"/>
        <v>62074</v>
      </c>
    </row>
    <row r="19711" spans="3:7" x14ac:dyDescent="0.25">
      <c r="C19711" s="219">
        <f t="shared" si="1542"/>
        <v>62075</v>
      </c>
      <c r="D19711" s="208" t="b">
        <f t="shared" si="1543"/>
        <v>0</v>
      </c>
      <c r="E19711" s="220" t="b">
        <f t="shared" si="1540"/>
        <v>0</v>
      </c>
      <c r="F19711" s="219">
        <f t="shared" si="1544"/>
        <v>62075</v>
      </c>
      <c r="G19711" s="219">
        <f t="shared" si="1541"/>
        <v>62075</v>
      </c>
    </row>
    <row r="19712" spans="3:7" x14ac:dyDescent="0.25">
      <c r="C19712" s="219">
        <f t="shared" si="1542"/>
        <v>62076</v>
      </c>
      <c r="D19712" s="208" t="b">
        <f t="shared" si="1543"/>
        <v>1</v>
      </c>
      <c r="E19712" s="220" t="b">
        <f t="shared" si="1540"/>
        <v>0</v>
      </c>
      <c r="F19712" s="219" t="b">
        <f t="shared" si="1544"/>
        <v>0</v>
      </c>
      <c r="G19712" s="219">
        <f t="shared" si="1541"/>
        <v>62078</v>
      </c>
    </row>
    <row r="19713" spans="3:7" x14ac:dyDescent="0.25">
      <c r="C19713" s="219">
        <f t="shared" si="1542"/>
        <v>62077</v>
      </c>
      <c r="D19713" s="208" t="b">
        <f t="shared" si="1543"/>
        <v>1</v>
      </c>
      <c r="E19713" s="220" t="b">
        <f t="shared" si="1540"/>
        <v>0</v>
      </c>
      <c r="F19713" s="219" t="b">
        <f t="shared" si="1544"/>
        <v>0</v>
      </c>
      <c r="G19713" s="219">
        <f t="shared" si="1541"/>
        <v>62078</v>
      </c>
    </row>
    <row r="19714" spans="3:7" x14ac:dyDescent="0.25">
      <c r="C19714" s="219">
        <f t="shared" si="1542"/>
        <v>62078</v>
      </c>
      <c r="D19714" s="208" t="b">
        <f t="shared" si="1543"/>
        <v>0</v>
      </c>
      <c r="E19714" s="220" t="b">
        <f t="shared" si="1540"/>
        <v>0</v>
      </c>
      <c r="F19714" s="219">
        <f t="shared" si="1544"/>
        <v>62078</v>
      </c>
      <c r="G19714" s="219">
        <f t="shared" si="1541"/>
        <v>62078</v>
      </c>
    </row>
    <row r="19715" spans="3:7" x14ac:dyDescent="0.25">
      <c r="C19715" s="219">
        <f t="shared" si="1542"/>
        <v>62079</v>
      </c>
      <c r="D19715" s="208" t="b">
        <f t="shared" si="1543"/>
        <v>0</v>
      </c>
      <c r="E19715" s="220" t="b">
        <f t="shared" si="1540"/>
        <v>0</v>
      </c>
      <c r="F19715" s="219">
        <f t="shared" si="1544"/>
        <v>62079</v>
      </c>
      <c r="G19715" s="219">
        <f t="shared" si="1541"/>
        <v>62079</v>
      </c>
    </row>
    <row r="19716" spans="3:7" x14ac:dyDescent="0.25">
      <c r="C19716" s="219">
        <f t="shared" si="1542"/>
        <v>62080</v>
      </c>
      <c r="D19716" s="208" t="b">
        <f t="shared" si="1543"/>
        <v>0</v>
      </c>
      <c r="E19716" s="220" t="b">
        <f t="shared" si="1540"/>
        <v>0</v>
      </c>
      <c r="F19716" s="219">
        <f t="shared" si="1544"/>
        <v>62080</v>
      </c>
      <c r="G19716" s="219">
        <f t="shared" si="1541"/>
        <v>62080</v>
      </c>
    </row>
    <row r="19717" spans="3:7" x14ac:dyDescent="0.25">
      <c r="C19717" s="219">
        <f t="shared" si="1542"/>
        <v>62081</v>
      </c>
      <c r="D19717" s="208" t="b">
        <f t="shared" si="1543"/>
        <v>0</v>
      </c>
      <c r="E19717" s="220" t="b">
        <f t="shared" si="1540"/>
        <v>0</v>
      </c>
      <c r="F19717" s="219">
        <f t="shared" si="1544"/>
        <v>62081</v>
      </c>
      <c r="G19717" s="219">
        <f t="shared" si="1541"/>
        <v>62081</v>
      </c>
    </row>
    <row r="19718" spans="3:7" x14ac:dyDescent="0.25">
      <c r="C19718" s="219">
        <f t="shared" si="1542"/>
        <v>62082</v>
      </c>
      <c r="D19718" s="208" t="b">
        <f t="shared" si="1543"/>
        <v>0</v>
      </c>
      <c r="E19718" s="220" t="b">
        <f t="shared" ref="E19718:E19781" si="1545">IF(TYPE(VLOOKUP(C19718,Holydays,1,0))&lt;&gt;1,FALSE,TRUE)</f>
        <v>0</v>
      </c>
      <c r="F19718" s="219">
        <f t="shared" si="1544"/>
        <v>62082</v>
      </c>
      <c r="G19718" s="219">
        <f t="shared" ref="G19718:G19781" si="1546">IF(F19718,F19718,WORKDAY(C19718,1,Holydays))</f>
        <v>62082</v>
      </c>
    </row>
    <row r="19719" spans="3:7" x14ac:dyDescent="0.25">
      <c r="C19719" s="219">
        <f t="shared" ref="C19719:C19782" si="1547">C19718+1</f>
        <v>62083</v>
      </c>
      <c r="D19719" s="208" t="b">
        <f t="shared" ref="D19719:D19782" si="1548">IF(WEEKDAY(C19719,2)&gt;5,TRUE)</f>
        <v>1</v>
      </c>
      <c r="E19719" s="220" t="b">
        <f t="shared" si="1545"/>
        <v>0</v>
      </c>
      <c r="F19719" s="219" t="b">
        <f t="shared" ref="F19719:F19782" si="1549">IF(OR(D19719,E19719),FALSE,C19719)</f>
        <v>0</v>
      </c>
      <c r="G19719" s="219">
        <f t="shared" si="1546"/>
        <v>62085</v>
      </c>
    </row>
    <row r="19720" spans="3:7" x14ac:dyDescent="0.25">
      <c r="C19720" s="219">
        <f t="shared" si="1547"/>
        <v>62084</v>
      </c>
      <c r="D19720" s="208" t="b">
        <f t="shared" si="1548"/>
        <v>1</v>
      </c>
      <c r="E19720" s="220" t="b">
        <f t="shared" si="1545"/>
        <v>0</v>
      </c>
      <c r="F19720" s="219" t="b">
        <f t="shared" si="1549"/>
        <v>0</v>
      </c>
      <c r="G19720" s="219">
        <f t="shared" si="1546"/>
        <v>62085</v>
      </c>
    </row>
    <row r="19721" spans="3:7" x14ac:dyDescent="0.25">
      <c r="C19721" s="219">
        <f t="shared" si="1547"/>
        <v>62085</v>
      </c>
      <c r="D19721" s="208" t="b">
        <f t="shared" si="1548"/>
        <v>0</v>
      </c>
      <c r="E19721" s="220" t="b">
        <f t="shared" si="1545"/>
        <v>0</v>
      </c>
      <c r="F19721" s="219">
        <f t="shared" si="1549"/>
        <v>62085</v>
      </c>
      <c r="G19721" s="219">
        <f t="shared" si="1546"/>
        <v>62085</v>
      </c>
    </row>
    <row r="19722" spans="3:7" x14ac:dyDescent="0.25">
      <c r="C19722" s="219">
        <f t="shared" si="1547"/>
        <v>62086</v>
      </c>
      <c r="D19722" s="208" t="b">
        <f t="shared" si="1548"/>
        <v>0</v>
      </c>
      <c r="E19722" s="220" t="b">
        <f t="shared" si="1545"/>
        <v>0</v>
      </c>
      <c r="F19722" s="219">
        <f t="shared" si="1549"/>
        <v>62086</v>
      </c>
      <c r="G19722" s="219">
        <f t="shared" si="1546"/>
        <v>62086</v>
      </c>
    </row>
    <row r="19723" spans="3:7" x14ac:dyDescent="0.25">
      <c r="C19723" s="219">
        <f t="shared" si="1547"/>
        <v>62087</v>
      </c>
      <c r="D19723" s="208" t="b">
        <f t="shared" si="1548"/>
        <v>0</v>
      </c>
      <c r="E19723" s="220" t="b">
        <f t="shared" si="1545"/>
        <v>1</v>
      </c>
      <c r="F19723" s="219" t="b">
        <f t="shared" si="1549"/>
        <v>0</v>
      </c>
      <c r="G19723" s="219">
        <f t="shared" si="1546"/>
        <v>62089</v>
      </c>
    </row>
    <row r="19724" spans="3:7" x14ac:dyDescent="0.25">
      <c r="C19724" s="219">
        <f t="shared" si="1547"/>
        <v>62088</v>
      </c>
      <c r="D19724" s="208" t="b">
        <f t="shared" si="1548"/>
        <v>0</v>
      </c>
      <c r="E19724" s="220" t="b">
        <f t="shared" si="1545"/>
        <v>1</v>
      </c>
      <c r="F19724" s="219" t="b">
        <f t="shared" si="1549"/>
        <v>0</v>
      </c>
      <c r="G19724" s="219">
        <f t="shared" si="1546"/>
        <v>62089</v>
      </c>
    </row>
    <row r="19725" spans="3:7" x14ac:dyDescent="0.25">
      <c r="C19725" s="219">
        <f t="shared" si="1547"/>
        <v>62089</v>
      </c>
      <c r="D19725" s="208" t="b">
        <f t="shared" si="1548"/>
        <v>0</v>
      </c>
      <c r="E19725" s="220" t="b">
        <f t="shared" si="1545"/>
        <v>0</v>
      </c>
      <c r="F19725" s="219">
        <f t="shared" si="1549"/>
        <v>62089</v>
      </c>
      <c r="G19725" s="219">
        <f t="shared" si="1546"/>
        <v>62089</v>
      </c>
    </row>
    <row r="19726" spans="3:7" x14ac:dyDescent="0.25">
      <c r="C19726" s="219">
        <f t="shared" si="1547"/>
        <v>62090</v>
      </c>
      <c r="D19726" s="208" t="b">
        <f t="shared" si="1548"/>
        <v>1</v>
      </c>
      <c r="E19726" s="220" t="b">
        <f t="shared" si="1545"/>
        <v>0</v>
      </c>
      <c r="F19726" s="219" t="b">
        <f t="shared" si="1549"/>
        <v>0</v>
      </c>
      <c r="G19726" s="219">
        <f t="shared" si="1546"/>
        <v>62092</v>
      </c>
    </row>
    <row r="19727" spans="3:7" x14ac:dyDescent="0.25">
      <c r="C19727" s="219">
        <f t="shared" si="1547"/>
        <v>62091</v>
      </c>
      <c r="D19727" s="208" t="b">
        <f t="shared" si="1548"/>
        <v>1</v>
      </c>
      <c r="E19727" s="220" t="b">
        <f t="shared" si="1545"/>
        <v>0</v>
      </c>
      <c r="F19727" s="219" t="b">
        <f t="shared" si="1549"/>
        <v>0</v>
      </c>
      <c r="G19727" s="219">
        <f t="shared" si="1546"/>
        <v>62092</v>
      </c>
    </row>
    <row r="19728" spans="3:7" x14ac:dyDescent="0.25">
      <c r="C19728" s="219">
        <f t="shared" si="1547"/>
        <v>62092</v>
      </c>
      <c r="D19728" s="208" t="b">
        <f t="shared" si="1548"/>
        <v>0</v>
      </c>
      <c r="E19728" s="220" t="b">
        <f t="shared" si="1545"/>
        <v>0</v>
      </c>
      <c r="F19728" s="219">
        <f t="shared" si="1549"/>
        <v>62092</v>
      </c>
      <c r="G19728" s="219">
        <f t="shared" si="1546"/>
        <v>62092</v>
      </c>
    </row>
    <row r="19729" spans="3:7" x14ac:dyDescent="0.25">
      <c r="C19729" s="219">
        <f t="shared" si="1547"/>
        <v>62093</v>
      </c>
      <c r="D19729" s="208" t="b">
        <f t="shared" si="1548"/>
        <v>0</v>
      </c>
      <c r="E19729" s="220" t="b">
        <f t="shared" si="1545"/>
        <v>0</v>
      </c>
      <c r="F19729" s="219">
        <f t="shared" si="1549"/>
        <v>62093</v>
      </c>
      <c r="G19729" s="219">
        <f t="shared" si="1546"/>
        <v>62093</v>
      </c>
    </row>
    <row r="19730" spans="3:7" x14ac:dyDescent="0.25">
      <c r="C19730" s="219">
        <f t="shared" si="1547"/>
        <v>62094</v>
      </c>
      <c r="D19730" s="208" t="b">
        <f t="shared" si="1548"/>
        <v>0</v>
      </c>
      <c r="E19730" s="220" t="b">
        <f t="shared" si="1545"/>
        <v>1</v>
      </c>
      <c r="F19730" s="219" t="b">
        <f t="shared" si="1549"/>
        <v>0</v>
      </c>
      <c r="G19730" s="219">
        <f t="shared" si="1546"/>
        <v>62095</v>
      </c>
    </row>
    <row r="19731" spans="3:7" x14ac:dyDescent="0.25">
      <c r="C19731" s="219">
        <f t="shared" si="1547"/>
        <v>62095</v>
      </c>
      <c r="D19731" s="208" t="b">
        <f t="shared" si="1548"/>
        <v>0</v>
      </c>
      <c r="E19731" s="220" t="b">
        <f t="shared" si="1545"/>
        <v>0</v>
      </c>
      <c r="F19731" s="219">
        <f t="shared" si="1549"/>
        <v>62095</v>
      </c>
      <c r="G19731" s="219">
        <f t="shared" si="1546"/>
        <v>62095</v>
      </c>
    </row>
    <row r="19732" spans="3:7" x14ac:dyDescent="0.25">
      <c r="C19732" s="219">
        <f t="shared" si="1547"/>
        <v>62096</v>
      </c>
      <c r="D19732" s="208" t="b">
        <f t="shared" si="1548"/>
        <v>0</v>
      </c>
      <c r="E19732" s="220" t="b">
        <f t="shared" si="1545"/>
        <v>0</v>
      </c>
      <c r="F19732" s="219">
        <f t="shared" si="1549"/>
        <v>62096</v>
      </c>
      <c r="G19732" s="219">
        <f t="shared" si="1546"/>
        <v>62096</v>
      </c>
    </row>
    <row r="19733" spans="3:7" x14ac:dyDescent="0.25">
      <c r="C19733" s="219">
        <f t="shared" si="1547"/>
        <v>62097</v>
      </c>
      <c r="D19733" s="208" t="b">
        <f t="shared" si="1548"/>
        <v>1</v>
      </c>
      <c r="E19733" s="220" t="b">
        <f t="shared" si="1545"/>
        <v>0</v>
      </c>
      <c r="F19733" s="219" t="b">
        <f t="shared" si="1549"/>
        <v>0</v>
      </c>
      <c r="G19733" s="219">
        <f t="shared" si="1546"/>
        <v>62099</v>
      </c>
    </row>
    <row r="19734" spans="3:7" x14ac:dyDescent="0.25">
      <c r="C19734" s="219">
        <f t="shared" si="1547"/>
        <v>62098</v>
      </c>
      <c r="D19734" s="208" t="b">
        <f t="shared" si="1548"/>
        <v>1</v>
      </c>
      <c r="E19734" s="220" t="b">
        <f t="shared" si="1545"/>
        <v>0</v>
      </c>
      <c r="F19734" s="219" t="b">
        <f t="shared" si="1549"/>
        <v>0</v>
      </c>
      <c r="G19734" s="219">
        <f t="shared" si="1546"/>
        <v>62099</v>
      </c>
    </row>
    <row r="19735" spans="3:7" x14ac:dyDescent="0.25">
      <c r="C19735" s="219">
        <f t="shared" si="1547"/>
        <v>62099</v>
      </c>
      <c r="D19735" s="208" t="b">
        <f t="shared" si="1548"/>
        <v>0</v>
      </c>
      <c r="E19735" s="220" t="b">
        <f t="shared" si="1545"/>
        <v>0</v>
      </c>
      <c r="F19735" s="219">
        <f t="shared" si="1549"/>
        <v>62099</v>
      </c>
      <c r="G19735" s="219">
        <f t="shared" si="1546"/>
        <v>62099</v>
      </c>
    </row>
    <row r="19736" spans="3:7" x14ac:dyDescent="0.25">
      <c r="C19736" s="219">
        <f t="shared" si="1547"/>
        <v>62100</v>
      </c>
      <c r="D19736" s="208" t="b">
        <f t="shared" si="1548"/>
        <v>0</v>
      </c>
      <c r="E19736" s="220" t="b">
        <f t="shared" si="1545"/>
        <v>0</v>
      </c>
      <c r="F19736" s="219">
        <f t="shared" si="1549"/>
        <v>62100</v>
      </c>
      <c r="G19736" s="219">
        <f t="shared" si="1546"/>
        <v>62100</v>
      </c>
    </row>
    <row r="19737" spans="3:7" x14ac:dyDescent="0.25">
      <c r="C19737" s="219">
        <f t="shared" si="1547"/>
        <v>62101</v>
      </c>
      <c r="D19737" s="208" t="b">
        <f t="shared" si="1548"/>
        <v>0</v>
      </c>
      <c r="E19737" s="220" t="b">
        <f t="shared" si="1545"/>
        <v>0</v>
      </c>
      <c r="F19737" s="219">
        <f t="shared" si="1549"/>
        <v>62101</v>
      </c>
      <c r="G19737" s="219">
        <f t="shared" si="1546"/>
        <v>62101</v>
      </c>
    </row>
    <row r="19738" spans="3:7" x14ac:dyDescent="0.25">
      <c r="C19738" s="219">
        <f t="shared" si="1547"/>
        <v>62102</v>
      </c>
      <c r="D19738" s="208" t="b">
        <f t="shared" si="1548"/>
        <v>0</v>
      </c>
      <c r="E19738" s="220" t="b">
        <f t="shared" si="1545"/>
        <v>0</v>
      </c>
      <c r="F19738" s="219">
        <f t="shared" si="1549"/>
        <v>62102</v>
      </c>
      <c r="G19738" s="219">
        <f t="shared" si="1546"/>
        <v>62102</v>
      </c>
    </row>
    <row r="19739" spans="3:7" x14ac:dyDescent="0.25">
      <c r="C19739" s="219">
        <f t="shared" si="1547"/>
        <v>62103</v>
      </c>
      <c r="D19739" s="208" t="b">
        <f t="shared" si="1548"/>
        <v>0</v>
      </c>
      <c r="E19739" s="220" t="b">
        <f t="shared" si="1545"/>
        <v>0</v>
      </c>
      <c r="F19739" s="219">
        <f t="shared" si="1549"/>
        <v>62103</v>
      </c>
      <c r="G19739" s="219">
        <f t="shared" si="1546"/>
        <v>62103</v>
      </c>
    </row>
    <row r="19740" spans="3:7" x14ac:dyDescent="0.25">
      <c r="C19740" s="219">
        <f t="shared" si="1547"/>
        <v>62104</v>
      </c>
      <c r="D19740" s="208" t="b">
        <f t="shared" si="1548"/>
        <v>1</v>
      </c>
      <c r="E19740" s="220" t="b">
        <f t="shared" si="1545"/>
        <v>0</v>
      </c>
      <c r="F19740" s="219" t="b">
        <f t="shared" si="1549"/>
        <v>0</v>
      </c>
      <c r="G19740" s="219">
        <f t="shared" si="1546"/>
        <v>62106</v>
      </c>
    </row>
    <row r="19741" spans="3:7" x14ac:dyDescent="0.25">
      <c r="C19741" s="219">
        <f t="shared" si="1547"/>
        <v>62105</v>
      </c>
      <c r="D19741" s="208" t="b">
        <f t="shared" si="1548"/>
        <v>1</v>
      </c>
      <c r="E19741" s="220" t="b">
        <f t="shared" si="1545"/>
        <v>0</v>
      </c>
      <c r="F19741" s="219" t="b">
        <f t="shared" si="1549"/>
        <v>0</v>
      </c>
      <c r="G19741" s="219">
        <f t="shared" si="1546"/>
        <v>62106</v>
      </c>
    </row>
    <row r="19742" spans="3:7" x14ac:dyDescent="0.25">
      <c r="C19742" s="219">
        <f t="shared" si="1547"/>
        <v>62106</v>
      </c>
      <c r="D19742" s="208" t="b">
        <f t="shared" si="1548"/>
        <v>0</v>
      </c>
      <c r="E19742" s="220" t="b">
        <f t="shared" si="1545"/>
        <v>0</v>
      </c>
      <c r="F19742" s="219">
        <f t="shared" si="1549"/>
        <v>62106</v>
      </c>
      <c r="G19742" s="219">
        <f t="shared" si="1546"/>
        <v>62106</v>
      </c>
    </row>
    <row r="19743" spans="3:7" x14ac:dyDescent="0.25">
      <c r="C19743" s="219">
        <f t="shared" si="1547"/>
        <v>62107</v>
      </c>
      <c r="D19743" s="208" t="b">
        <f t="shared" si="1548"/>
        <v>0</v>
      </c>
      <c r="E19743" s="220" t="b">
        <f t="shared" si="1545"/>
        <v>0</v>
      </c>
      <c r="F19743" s="219">
        <f t="shared" si="1549"/>
        <v>62107</v>
      </c>
      <c r="G19743" s="219">
        <f t="shared" si="1546"/>
        <v>62107</v>
      </c>
    </row>
    <row r="19744" spans="3:7" x14ac:dyDescent="0.25">
      <c r="C19744" s="219">
        <f t="shared" si="1547"/>
        <v>62108</v>
      </c>
      <c r="D19744" s="208" t="b">
        <f t="shared" si="1548"/>
        <v>0</v>
      </c>
      <c r="E19744" s="220" t="b">
        <f t="shared" si="1545"/>
        <v>0</v>
      </c>
      <c r="F19744" s="219">
        <f t="shared" si="1549"/>
        <v>62108</v>
      </c>
      <c r="G19744" s="219">
        <f t="shared" si="1546"/>
        <v>62108</v>
      </c>
    </row>
    <row r="19745" spans="3:7" x14ac:dyDescent="0.25">
      <c r="C19745" s="219">
        <f t="shared" si="1547"/>
        <v>62109</v>
      </c>
      <c r="D19745" s="208" t="b">
        <f t="shared" si="1548"/>
        <v>0</v>
      </c>
      <c r="E19745" s="220" t="b">
        <f t="shared" si="1545"/>
        <v>0</v>
      </c>
      <c r="F19745" s="219">
        <f t="shared" si="1549"/>
        <v>62109</v>
      </c>
      <c r="G19745" s="219">
        <f t="shared" si="1546"/>
        <v>62109</v>
      </c>
    </row>
    <row r="19746" spans="3:7" x14ac:dyDescent="0.25">
      <c r="C19746" s="219">
        <f t="shared" si="1547"/>
        <v>62110</v>
      </c>
      <c r="D19746" s="208" t="b">
        <f t="shared" si="1548"/>
        <v>0</v>
      </c>
      <c r="E19746" s="220" t="b">
        <f t="shared" si="1545"/>
        <v>0</v>
      </c>
      <c r="F19746" s="219">
        <f t="shared" si="1549"/>
        <v>62110</v>
      </c>
      <c r="G19746" s="219">
        <f t="shared" si="1546"/>
        <v>62110</v>
      </c>
    </row>
    <row r="19747" spans="3:7" x14ac:dyDescent="0.25">
      <c r="C19747" s="219">
        <f t="shared" si="1547"/>
        <v>62111</v>
      </c>
      <c r="D19747" s="208" t="b">
        <f t="shared" si="1548"/>
        <v>1</v>
      </c>
      <c r="E19747" s="220" t="b">
        <f t="shared" si="1545"/>
        <v>0</v>
      </c>
      <c r="F19747" s="219" t="b">
        <f t="shared" si="1549"/>
        <v>0</v>
      </c>
      <c r="G19747" s="219">
        <f t="shared" si="1546"/>
        <v>62113</v>
      </c>
    </row>
    <row r="19748" spans="3:7" x14ac:dyDescent="0.25">
      <c r="C19748" s="219">
        <f t="shared" si="1547"/>
        <v>62112</v>
      </c>
      <c r="D19748" s="208" t="b">
        <f t="shared" si="1548"/>
        <v>1</v>
      </c>
      <c r="E19748" s="220" t="b">
        <f t="shared" si="1545"/>
        <v>0</v>
      </c>
      <c r="F19748" s="219" t="b">
        <f t="shared" si="1549"/>
        <v>0</v>
      </c>
      <c r="G19748" s="219">
        <f t="shared" si="1546"/>
        <v>62113</v>
      </c>
    </row>
    <row r="19749" spans="3:7" x14ac:dyDescent="0.25">
      <c r="C19749" s="219">
        <f t="shared" si="1547"/>
        <v>62113</v>
      </c>
      <c r="D19749" s="208" t="b">
        <f t="shared" si="1548"/>
        <v>0</v>
      </c>
      <c r="E19749" s="220" t="b">
        <f t="shared" si="1545"/>
        <v>0</v>
      </c>
      <c r="F19749" s="219">
        <f t="shared" si="1549"/>
        <v>62113</v>
      </c>
      <c r="G19749" s="219">
        <f t="shared" si="1546"/>
        <v>62113</v>
      </c>
    </row>
    <row r="19750" spans="3:7" x14ac:dyDescent="0.25">
      <c r="C19750" s="219">
        <f t="shared" si="1547"/>
        <v>62114</v>
      </c>
      <c r="D19750" s="208" t="b">
        <f t="shared" si="1548"/>
        <v>0</v>
      </c>
      <c r="E19750" s="220" t="b">
        <f t="shared" si="1545"/>
        <v>0</v>
      </c>
      <c r="F19750" s="219">
        <f t="shared" si="1549"/>
        <v>62114</v>
      </c>
      <c r="G19750" s="219">
        <f t="shared" si="1546"/>
        <v>62114</v>
      </c>
    </row>
    <row r="19751" spans="3:7" x14ac:dyDescent="0.25">
      <c r="C19751" s="219">
        <f t="shared" si="1547"/>
        <v>62115</v>
      </c>
      <c r="D19751" s="208" t="b">
        <f t="shared" si="1548"/>
        <v>0</v>
      </c>
      <c r="E19751" s="220" t="b">
        <f t="shared" si="1545"/>
        <v>0</v>
      </c>
      <c r="F19751" s="219">
        <f t="shared" si="1549"/>
        <v>62115</v>
      </c>
      <c r="G19751" s="219">
        <f t="shared" si="1546"/>
        <v>62115</v>
      </c>
    </row>
    <row r="19752" spans="3:7" x14ac:dyDescent="0.25">
      <c r="C19752" s="219">
        <f t="shared" si="1547"/>
        <v>62116</v>
      </c>
      <c r="D19752" s="208" t="b">
        <f t="shared" si="1548"/>
        <v>0</v>
      </c>
      <c r="E19752" s="220" t="b">
        <f t="shared" si="1545"/>
        <v>0</v>
      </c>
      <c r="F19752" s="219">
        <f t="shared" si="1549"/>
        <v>62116</v>
      </c>
      <c r="G19752" s="219">
        <f t="shared" si="1546"/>
        <v>62116</v>
      </c>
    </row>
    <row r="19753" spans="3:7" x14ac:dyDescent="0.25">
      <c r="C19753" s="219">
        <f t="shared" si="1547"/>
        <v>62117</v>
      </c>
      <c r="D19753" s="208" t="b">
        <f t="shared" si="1548"/>
        <v>0</v>
      </c>
      <c r="E19753" s="220" t="b">
        <f t="shared" si="1545"/>
        <v>0</v>
      </c>
      <c r="F19753" s="219">
        <f t="shared" si="1549"/>
        <v>62117</v>
      </c>
      <c r="G19753" s="219">
        <f t="shared" si="1546"/>
        <v>62117</v>
      </c>
    </row>
    <row r="19754" spans="3:7" x14ac:dyDescent="0.25">
      <c r="C19754" s="219">
        <f t="shared" si="1547"/>
        <v>62118</v>
      </c>
      <c r="D19754" s="208" t="b">
        <f t="shared" si="1548"/>
        <v>1</v>
      </c>
      <c r="E19754" s="220" t="b">
        <f t="shared" si="1545"/>
        <v>0</v>
      </c>
      <c r="F19754" s="219" t="b">
        <f t="shared" si="1549"/>
        <v>0</v>
      </c>
      <c r="G19754" s="219">
        <f t="shared" si="1546"/>
        <v>62120</v>
      </c>
    </row>
    <row r="19755" spans="3:7" x14ac:dyDescent="0.25">
      <c r="C19755" s="219">
        <f t="shared" si="1547"/>
        <v>62119</v>
      </c>
      <c r="D19755" s="208" t="b">
        <f t="shared" si="1548"/>
        <v>1</v>
      </c>
      <c r="E19755" s="220" t="b">
        <f t="shared" si="1545"/>
        <v>0</v>
      </c>
      <c r="F19755" s="219" t="b">
        <f t="shared" si="1549"/>
        <v>0</v>
      </c>
      <c r="G19755" s="219">
        <f t="shared" si="1546"/>
        <v>62120</v>
      </c>
    </row>
    <row r="19756" spans="3:7" x14ac:dyDescent="0.25">
      <c r="C19756" s="219">
        <f t="shared" si="1547"/>
        <v>62120</v>
      </c>
      <c r="D19756" s="208" t="b">
        <f t="shared" si="1548"/>
        <v>0</v>
      </c>
      <c r="E19756" s="220" t="b">
        <f t="shared" si="1545"/>
        <v>0</v>
      </c>
      <c r="F19756" s="219">
        <f t="shared" si="1549"/>
        <v>62120</v>
      </c>
      <c r="G19756" s="219">
        <f t="shared" si="1546"/>
        <v>62120</v>
      </c>
    </row>
    <row r="19757" spans="3:7" x14ac:dyDescent="0.25">
      <c r="C19757" s="219">
        <f t="shared" si="1547"/>
        <v>62121</v>
      </c>
      <c r="D19757" s="208" t="b">
        <f t="shared" si="1548"/>
        <v>0</v>
      </c>
      <c r="E19757" s="220" t="b">
        <f t="shared" si="1545"/>
        <v>0</v>
      </c>
      <c r="F19757" s="219">
        <f t="shared" si="1549"/>
        <v>62121</v>
      </c>
      <c r="G19757" s="219">
        <f t="shared" si="1546"/>
        <v>62121</v>
      </c>
    </row>
    <row r="19758" spans="3:7" x14ac:dyDescent="0.25">
      <c r="C19758" s="219">
        <f t="shared" si="1547"/>
        <v>62122</v>
      </c>
      <c r="D19758" s="208" t="b">
        <f t="shared" si="1548"/>
        <v>0</v>
      </c>
      <c r="E19758" s="220" t="b">
        <f t="shared" si="1545"/>
        <v>0</v>
      </c>
      <c r="F19758" s="219">
        <f t="shared" si="1549"/>
        <v>62122</v>
      </c>
      <c r="G19758" s="219">
        <f t="shared" si="1546"/>
        <v>62122</v>
      </c>
    </row>
    <row r="19759" spans="3:7" x14ac:dyDescent="0.25">
      <c r="C19759" s="219">
        <f t="shared" si="1547"/>
        <v>62123</v>
      </c>
      <c r="D19759" s="208" t="b">
        <f t="shared" si="1548"/>
        <v>0</v>
      </c>
      <c r="E19759" s="220" t="b">
        <f t="shared" si="1545"/>
        <v>0</v>
      </c>
      <c r="F19759" s="219">
        <f t="shared" si="1549"/>
        <v>62123</v>
      </c>
      <c r="G19759" s="219">
        <f t="shared" si="1546"/>
        <v>62123</v>
      </c>
    </row>
    <row r="19760" spans="3:7" x14ac:dyDescent="0.25">
      <c r="C19760" s="219">
        <f t="shared" si="1547"/>
        <v>62124</v>
      </c>
      <c r="D19760" s="208" t="b">
        <f t="shared" si="1548"/>
        <v>0</v>
      </c>
      <c r="E19760" s="220" t="b">
        <f t="shared" si="1545"/>
        <v>0</v>
      </c>
      <c r="F19760" s="219">
        <f t="shared" si="1549"/>
        <v>62124</v>
      </c>
      <c r="G19760" s="219">
        <f t="shared" si="1546"/>
        <v>62124</v>
      </c>
    </row>
    <row r="19761" spans="3:7" x14ac:dyDescent="0.25">
      <c r="C19761" s="219">
        <f t="shared" si="1547"/>
        <v>62125</v>
      </c>
      <c r="D19761" s="208" t="b">
        <f t="shared" si="1548"/>
        <v>1</v>
      </c>
      <c r="E19761" s="220" t="b">
        <f t="shared" si="1545"/>
        <v>0</v>
      </c>
      <c r="F19761" s="219" t="b">
        <f t="shared" si="1549"/>
        <v>0</v>
      </c>
      <c r="G19761" s="219">
        <f t="shared" si="1546"/>
        <v>62127</v>
      </c>
    </row>
    <row r="19762" spans="3:7" x14ac:dyDescent="0.25">
      <c r="C19762" s="219">
        <f t="shared" si="1547"/>
        <v>62126</v>
      </c>
      <c r="D19762" s="208" t="b">
        <f t="shared" si="1548"/>
        <v>1</v>
      </c>
      <c r="E19762" s="220" t="b">
        <f t="shared" si="1545"/>
        <v>0</v>
      </c>
      <c r="F19762" s="219" t="b">
        <f t="shared" si="1549"/>
        <v>0</v>
      </c>
      <c r="G19762" s="219">
        <f t="shared" si="1546"/>
        <v>62127</v>
      </c>
    </row>
    <row r="19763" spans="3:7" x14ac:dyDescent="0.25">
      <c r="C19763" s="219">
        <f t="shared" si="1547"/>
        <v>62127</v>
      </c>
      <c r="D19763" s="208" t="b">
        <f t="shared" si="1548"/>
        <v>0</v>
      </c>
      <c r="E19763" s="220" t="b">
        <f t="shared" si="1545"/>
        <v>0</v>
      </c>
      <c r="F19763" s="219">
        <f t="shared" si="1549"/>
        <v>62127</v>
      </c>
      <c r="G19763" s="219">
        <f t="shared" si="1546"/>
        <v>62127</v>
      </c>
    </row>
    <row r="19764" spans="3:7" x14ac:dyDescent="0.25">
      <c r="C19764" s="219">
        <f t="shared" si="1547"/>
        <v>62128</v>
      </c>
      <c r="D19764" s="208" t="b">
        <f t="shared" si="1548"/>
        <v>0</v>
      </c>
      <c r="E19764" s="220" t="b">
        <f t="shared" si="1545"/>
        <v>0</v>
      </c>
      <c r="F19764" s="219">
        <f t="shared" si="1549"/>
        <v>62128</v>
      </c>
      <c r="G19764" s="219">
        <f t="shared" si="1546"/>
        <v>62128</v>
      </c>
    </row>
    <row r="19765" spans="3:7" x14ac:dyDescent="0.25">
      <c r="C19765" s="219">
        <f t="shared" si="1547"/>
        <v>62129</v>
      </c>
      <c r="D19765" s="208" t="b">
        <f t="shared" si="1548"/>
        <v>0</v>
      </c>
      <c r="E19765" s="220" t="b">
        <f t="shared" si="1545"/>
        <v>0</v>
      </c>
      <c r="F19765" s="219">
        <f t="shared" si="1549"/>
        <v>62129</v>
      </c>
      <c r="G19765" s="219">
        <f t="shared" si="1546"/>
        <v>62129</v>
      </c>
    </row>
    <row r="19766" spans="3:7" x14ac:dyDescent="0.25">
      <c r="C19766" s="219">
        <f t="shared" si="1547"/>
        <v>62130</v>
      </c>
      <c r="D19766" s="208" t="b">
        <f t="shared" si="1548"/>
        <v>0</v>
      </c>
      <c r="E19766" s="220" t="b">
        <f t="shared" si="1545"/>
        <v>0</v>
      </c>
      <c r="F19766" s="219">
        <f t="shared" si="1549"/>
        <v>62130</v>
      </c>
      <c r="G19766" s="219">
        <f t="shared" si="1546"/>
        <v>62130</v>
      </c>
    </row>
    <row r="19767" spans="3:7" x14ac:dyDescent="0.25">
      <c r="C19767" s="219">
        <f t="shared" si="1547"/>
        <v>62131</v>
      </c>
      <c r="D19767" s="208" t="b">
        <f t="shared" si="1548"/>
        <v>0</v>
      </c>
      <c r="E19767" s="220" t="b">
        <f t="shared" si="1545"/>
        <v>0</v>
      </c>
      <c r="F19767" s="219">
        <f t="shared" si="1549"/>
        <v>62131</v>
      </c>
      <c r="G19767" s="219">
        <f t="shared" si="1546"/>
        <v>62131</v>
      </c>
    </row>
    <row r="19768" spans="3:7" x14ac:dyDescent="0.25">
      <c r="C19768" s="219">
        <f t="shared" si="1547"/>
        <v>62132</v>
      </c>
      <c r="D19768" s="208" t="b">
        <f t="shared" si="1548"/>
        <v>1</v>
      </c>
      <c r="E19768" s="220" t="b">
        <f t="shared" si="1545"/>
        <v>0</v>
      </c>
      <c r="F19768" s="219" t="b">
        <f t="shared" si="1549"/>
        <v>0</v>
      </c>
      <c r="G19768" s="219">
        <f t="shared" si="1546"/>
        <v>62134</v>
      </c>
    </row>
    <row r="19769" spans="3:7" x14ac:dyDescent="0.25">
      <c r="C19769" s="219">
        <f t="shared" si="1547"/>
        <v>62133</v>
      </c>
      <c r="D19769" s="208" t="b">
        <f t="shared" si="1548"/>
        <v>1</v>
      </c>
      <c r="E19769" s="220" t="b">
        <f t="shared" si="1545"/>
        <v>0</v>
      </c>
      <c r="F19769" s="219" t="b">
        <f t="shared" si="1549"/>
        <v>0</v>
      </c>
      <c r="G19769" s="219">
        <f t="shared" si="1546"/>
        <v>62134</v>
      </c>
    </row>
    <row r="19770" spans="3:7" x14ac:dyDescent="0.25">
      <c r="C19770" s="219">
        <f t="shared" si="1547"/>
        <v>62134</v>
      </c>
      <c r="D19770" s="208" t="b">
        <f t="shared" si="1548"/>
        <v>0</v>
      </c>
      <c r="E19770" s="220" t="b">
        <f t="shared" si="1545"/>
        <v>0</v>
      </c>
      <c r="F19770" s="219">
        <f t="shared" si="1549"/>
        <v>62134</v>
      </c>
      <c r="G19770" s="219">
        <f t="shared" si="1546"/>
        <v>62134</v>
      </c>
    </row>
    <row r="19771" spans="3:7" x14ac:dyDescent="0.25">
      <c r="C19771" s="219">
        <f t="shared" si="1547"/>
        <v>62135</v>
      </c>
      <c r="D19771" s="208" t="b">
        <f t="shared" si="1548"/>
        <v>0</v>
      </c>
      <c r="E19771" s="220" t="b">
        <f t="shared" si="1545"/>
        <v>0</v>
      </c>
      <c r="F19771" s="219">
        <f t="shared" si="1549"/>
        <v>62135</v>
      </c>
      <c r="G19771" s="219">
        <f t="shared" si="1546"/>
        <v>62135</v>
      </c>
    </row>
    <row r="19772" spans="3:7" x14ac:dyDescent="0.25">
      <c r="C19772" s="219">
        <f t="shared" si="1547"/>
        <v>62136</v>
      </c>
      <c r="D19772" s="208" t="b">
        <f t="shared" si="1548"/>
        <v>0</v>
      </c>
      <c r="E19772" s="220" t="b">
        <f t="shared" si="1545"/>
        <v>0</v>
      </c>
      <c r="F19772" s="219">
        <f t="shared" si="1549"/>
        <v>62136</v>
      </c>
      <c r="G19772" s="219">
        <f t="shared" si="1546"/>
        <v>62136</v>
      </c>
    </row>
    <row r="19773" spans="3:7" x14ac:dyDescent="0.25">
      <c r="C19773" s="219">
        <f t="shared" si="1547"/>
        <v>62137</v>
      </c>
      <c r="D19773" s="208" t="b">
        <f t="shared" si="1548"/>
        <v>0</v>
      </c>
      <c r="E19773" s="220" t="b">
        <f t="shared" si="1545"/>
        <v>0</v>
      </c>
      <c r="F19773" s="219">
        <f t="shared" si="1549"/>
        <v>62137</v>
      </c>
      <c r="G19773" s="219">
        <f t="shared" si="1546"/>
        <v>62137</v>
      </c>
    </row>
    <row r="19774" spans="3:7" x14ac:dyDescent="0.25">
      <c r="C19774" s="219">
        <f t="shared" si="1547"/>
        <v>62138</v>
      </c>
      <c r="D19774" s="208" t="b">
        <f t="shared" si="1548"/>
        <v>0</v>
      </c>
      <c r="E19774" s="220" t="b">
        <f t="shared" si="1545"/>
        <v>0</v>
      </c>
      <c r="F19774" s="219">
        <f t="shared" si="1549"/>
        <v>62138</v>
      </c>
      <c r="G19774" s="219">
        <f t="shared" si="1546"/>
        <v>62138</v>
      </c>
    </row>
    <row r="19775" spans="3:7" x14ac:dyDescent="0.25">
      <c r="C19775" s="219">
        <f t="shared" si="1547"/>
        <v>62139</v>
      </c>
      <c r="D19775" s="208" t="b">
        <f t="shared" si="1548"/>
        <v>1</v>
      </c>
      <c r="E19775" s="220" t="b">
        <f t="shared" si="1545"/>
        <v>0</v>
      </c>
      <c r="F19775" s="219" t="b">
        <f t="shared" si="1549"/>
        <v>0</v>
      </c>
      <c r="G19775" s="219">
        <f t="shared" si="1546"/>
        <v>62141</v>
      </c>
    </row>
    <row r="19776" spans="3:7" x14ac:dyDescent="0.25">
      <c r="C19776" s="219">
        <f t="shared" si="1547"/>
        <v>62140</v>
      </c>
      <c r="D19776" s="208" t="b">
        <f t="shared" si="1548"/>
        <v>1</v>
      </c>
      <c r="E19776" s="220" t="b">
        <f t="shared" si="1545"/>
        <v>0</v>
      </c>
      <c r="F19776" s="219" t="b">
        <f t="shared" si="1549"/>
        <v>0</v>
      </c>
      <c r="G19776" s="219">
        <f t="shared" si="1546"/>
        <v>62141</v>
      </c>
    </row>
    <row r="19777" spans="3:7" x14ac:dyDescent="0.25">
      <c r="C19777" s="219">
        <f t="shared" si="1547"/>
        <v>62141</v>
      </c>
      <c r="D19777" s="208" t="b">
        <f t="shared" si="1548"/>
        <v>0</v>
      </c>
      <c r="E19777" s="220" t="b">
        <f t="shared" si="1545"/>
        <v>0</v>
      </c>
      <c r="F19777" s="219">
        <f t="shared" si="1549"/>
        <v>62141</v>
      </c>
      <c r="G19777" s="219">
        <f t="shared" si="1546"/>
        <v>62141</v>
      </c>
    </row>
    <row r="19778" spans="3:7" x14ac:dyDescent="0.25">
      <c r="C19778" s="219">
        <f t="shared" si="1547"/>
        <v>62142</v>
      </c>
      <c r="D19778" s="208" t="b">
        <f t="shared" si="1548"/>
        <v>0</v>
      </c>
      <c r="E19778" s="220" t="b">
        <f t="shared" si="1545"/>
        <v>0</v>
      </c>
      <c r="F19778" s="219">
        <f t="shared" si="1549"/>
        <v>62142</v>
      </c>
      <c r="G19778" s="219">
        <f t="shared" si="1546"/>
        <v>62142</v>
      </c>
    </row>
    <row r="19779" spans="3:7" x14ac:dyDescent="0.25">
      <c r="C19779" s="219">
        <f t="shared" si="1547"/>
        <v>62143</v>
      </c>
      <c r="D19779" s="208" t="b">
        <f t="shared" si="1548"/>
        <v>0</v>
      </c>
      <c r="E19779" s="220" t="b">
        <f t="shared" si="1545"/>
        <v>0</v>
      </c>
      <c r="F19779" s="219">
        <f t="shared" si="1549"/>
        <v>62143</v>
      </c>
      <c r="G19779" s="219">
        <f t="shared" si="1546"/>
        <v>62143</v>
      </c>
    </row>
    <row r="19780" spans="3:7" x14ac:dyDescent="0.25">
      <c r="C19780" s="219">
        <f t="shared" si="1547"/>
        <v>62144</v>
      </c>
      <c r="D19780" s="208" t="b">
        <f t="shared" si="1548"/>
        <v>0</v>
      </c>
      <c r="E19780" s="220" t="b">
        <f t="shared" si="1545"/>
        <v>0</v>
      </c>
      <c r="F19780" s="219">
        <f t="shared" si="1549"/>
        <v>62144</v>
      </c>
      <c r="G19780" s="219">
        <f t="shared" si="1546"/>
        <v>62144</v>
      </c>
    </row>
    <row r="19781" spans="3:7" x14ac:dyDescent="0.25">
      <c r="C19781" s="219">
        <f t="shared" si="1547"/>
        <v>62145</v>
      </c>
      <c r="D19781" s="208" t="b">
        <f t="shared" si="1548"/>
        <v>0</v>
      </c>
      <c r="E19781" s="220" t="b">
        <f t="shared" si="1545"/>
        <v>0</v>
      </c>
      <c r="F19781" s="219">
        <f t="shared" si="1549"/>
        <v>62145</v>
      </c>
      <c r="G19781" s="219">
        <f t="shared" si="1546"/>
        <v>62145</v>
      </c>
    </row>
    <row r="19782" spans="3:7" x14ac:dyDescent="0.25">
      <c r="C19782" s="219">
        <f t="shared" si="1547"/>
        <v>62146</v>
      </c>
      <c r="D19782" s="208" t="b">
        <f t="shared" si="1548"/>
        <v>1</v>
      </c>
      <c r="E19782" s="220" t="b">
        <f t="shared" ref="E19782:E19845" si="1550">IF(TYPE(VLOOKUP(C19782,Holydays,1,0))&lt;&gt;1,FALSE,TRUE)</f>
        <v>0</v>
      </c>
      <c r="F19782" s="219" t="b">
        <f t="shared" si="1549"/>
        <v>0</v>
      </c>
      <c r="G19782" s="219">
        <f t="shared" ref="G19782:G19845" si="1551">IF(F19782,F19782,WORKDAY(C19782,1,Holydays))</f>
        <v>62148</v>
      </c>
    </row>
    <row r="19783" spans="3:7" x14ac:dyDescent="0.25">
      <c r="C19783" s="219">
        <f t="shared" ref="C19783:C19846" si="1552">C19782+1</f>
        <v>62147</v>
      </c>
      <c r="D19783" s="208" t="b">
        <f t="shared" ref="D19783:D19846" si="1553">IF(WEEKDAY(C19783,2)&gt;5,TRUE)</f>
        <v>1</v>
      </c>
      <c r="E19783" s="220" t="b">
        <f t="shared" si="1550"/>
        <v>0</v>
      </c>
      <c r="F19783" s="219" t="b">
        <f t="shared" ref="F19783:F19846" si="1554">IF(OR(D19783,E19783),FALSE,C19783)</f>
        <v>0</v>
      </c>
      <c r="G19783" s="219">
        <f t="shared" si="1551"/>
        <v>62148</v>
      </c>
    </row>
    <row r="19784" spans="3:7" x14ac:dyDescent="0.25">
      <c r="C19784" s="219">
        <f t="shared" si="1552"/>
        <v>62148</v>
      </c>
      <c r="D19784" s="208" t="b">
        <f t="shared" si="1553"/>
        <v>0</v>
      </c>
      <c r="E19784" s="220" t="b">
        <f t="shared" si="1550"/>
        <v>0</v>
      </c>
      <c r="F19784" s="219">
        <f t="shared" si="1554"/>
        <v>62148</v>
      </c>
      <c r="G19784" s="219">
        <f t="shared" si="1551"/>
        <v>62148</v>
      </c>
    </row>
    <row r="19785" spans="3:7" x14ac:dyDescent="0.25">
      <c r="C19785" s="219">
        <f t="shared" si="1552"/>
        <v>62149</v>
      </c>
      <c r="D19785" s="208" t="b">
        <f t="shared" si="1553"/>
        <v>0</v>
      </c>
      <c r="E19785" s="220" t="b">
        <f t="shared" si="1550"/>
        <v>0</v>
      </c>
      <c r="F19785" s="219">
        <f t="shared" si="1554"/>
        <v>62149</v>
      </c>
      <c r="G19785" s="219">
        <f t="shared" si="1551"/>
        <v>62149</v>
      </c>
    </row>
    <row r="19786" spans="3:7" x14ac:dyDescent="0.25">
      <c r="C19786" s="219">
        <f t="shared" si="1552"/>
        <v>62150</v>
      </c>
      <c r="D19786" s="208" t="b">
        <f t="shared" si="1553"/>
        <v>0</v>
      </c>
      <c r="E19786" s="220" t="b">
        <f t="shared" si="1550"/>
        <v>0</v>
      </c>
      <c r="F19786" s="219">
        <f t="shared" si="1554"/>
        <v>62150</v>
      </c>
      <c r="G19786" s="219">
        <f t="shared" si="1551"/>
        <v>62150</v>
      </c>
    </row>
    <row r="19787" spans="3:7" x14ac:dyDescent="0.25">
      <c r="C19787" s="219">
        <f t="shared" si="1552"/>
        <v>62151</v>
      </c>
      <c r="D19787" s="208" t="b">
        <f t="shared" si="1553"/>
        <v>0</v>
      </c>
      <c r="E19787" s="220" t="b">
        <f t="shared" si="1550"/>
        <v>0</v>
      </c>
      <c r="F19787" s="219">
        <f t="shared" si="1554"/>
        <v>62151</v>
      </c>
      <c r="G19787" s="219">
        <f t="shared" si="1551"/>
        <v>62151</v>
      </c>
    </row>
    <row r="19788" spans="3:7" x14ac:dyDescent="0.25">
      <c r="C19788" s="219">
        <f t="shared" si="1552"/>
        <v>62152</v>
      </c>
      <c r="D19788" s="208" t="b">
        <f t="shared" si="1553"/>
        <v>0</v>
      </c>
      <c r="E19788" s="220" t="b">
        <f t="shared" si="1550"/>
        <v>0</v>
      </c>
      <c r="F19788" s="219">
        <f t="shared" si="1554"/>
        <v>62152</v>
      </c>
      <c r="G19788" s="219">
        <f t="shared" si="1551"/>
        <v>62152</v>
      </c>
    </row>
    <row r="19789" spans="3:7" x14ac:dyDescent="0.25">
      <c r="C19789" s="219">
        <f t="shared" si="1552"/>
        <v>62153</v>
      </c>
      <c r="D19789" s="208" t="b">
        <f t="shared" si="1553"/>
        <v>1</v>
      </c>
      <c r="E19789" s="220" t="b">
        <f t="shared" si="1550"/>
        <v>0</v>
      </c>
      <c r="F19789" s="219" t="b">
        <f t="shared" si="1554"/>
        <v>0</v>
      </c>
      <c r="G19789" s="219">
        <f t="shared" si="1551"/>
        <v>62155</v>
      </c>
    </row>
    <row r="19790" spans="3:7" x14ac:dyDescent="0.25">
      <c r="C19790" s="219">
        <f t="shared" si="1552"/>
        <v>62154</v>
      </c>
      <c r="D19790" s="208" t="b">
        <f t="shared" si="1553"/>
        <v>1</v>
      </c>
      <c r="E19790" s="220" t="b">
        <f t="shared" si="1550"/>
        <v>0</v>
      </c>
      <c r="F19790" s="219" t="b">
        <f t="shared" si="1554"/>
        <v>0</v>
      </c>
      <c r="G19790" s="219">
        <f t="shared" si="1551"/>
        <v>62155</v>
      </c>
    </row>
    <row r="19791" spans="3:7" x14ac:dyDescent="0.25">
      <c r="C19791" s="219">
        <f t="shared" si="1552"/>
        <v>62155</v>
      </c>
      <c r="D19791" s="208" t="b">
        <f t="shared" si="1553"/>
        <v>0</v>
      </c>
      <c r="E19791" s="220" t="b">
        <f t="shared" si="1550"/>
        <v>0</v>
      </c>
      <c r="F19791" s="219">
        <f t="shared" si="1554"/>
        <v>62155</v>
      </c>
      <c r="G19791" s="219">
        <f t="shared" si="1551"/>
        <v>62155</v>
      </c>
    </row>
    <row r="19792" spans="3:7" x14ac:dyDescent="0.25">
      <c r="C19792" s="219">
        <f t="shared" si="1552"/>
        <v>62156</v>
      </c>
      <c r="D19792" s="208" t="b">
        <f t="shared" si="1553"/>
        <v>0</v>
      </c>
      <c r="E19792" s="220" t="b">
        <f t="shared" si="1550"/>
        <v>0</v>
      </c>
      <c r="F19792" s="219">
        <f t="shared" si="1554"/>
        <v>62156</v>
      </c>
      <c r="G19792" s="219">
        <f t="shared" si="1551"/>
        <v>62156</v>
      </c>
    </row>
    <row r="19793" spans="3:7" x14ac:dyDescent="0.25">
      <c r="C19793" s="219">
        <f t="shared" si="1552"/>
        <v>62157</v>
      </c>
      <c r="D19793" s="208" t="b">
        <f t="shared" si="1553"/>
        <v>0</v>
      </c>
      <c r="E19793" s="220" t="b">
        <f t="shared" si="1550"/>
        <v>0</v>
      </c>
      <c r="F19793" s="219">
        <f t="shared" si="1554"/>
        <v>62157</v>
      </c>
      <c r="G19793" s="219">
        <f t="shared" si="1551"/>
        <v>62157</v>
      </c>
    </row>
    <row r="19794" spans="3:7" x14ac:dyDescent="0.25">
      <c r="C19794" s="219">
        <f t="shared" si="1552"/>
        <v>62158</v>
      </c>
      <c r="D19794" s="208" t="b">
        <f t="shared" si="1553"/>
        <v>0</v>
      </c>
      <c r="E19794" s="220" t="b">
        <f t="shared" si="1550"/>
        <v>0</v>
      </c>
      <c r="F19794" s="219">
        <f t="shared" si="1554"/>
        <v>62158</v>
      </c>
      <c r="G19794" s="219">
        <f t="shared" si="1551"/>
        <v>62158</v>
      </c>
    </row>
    <row r="19795" spans="3:7" x14ac:dyDescent="0.25">
      <c r="C19795" s="219">
        <f t="shared" si="1552"/>
        <v>62159</v>
      </c>
      <c r="D19795" s="208" t="b">
        <f t="shared" si="1553"/>
        <v>0</v>
      </c>
      <c r="E19795" s="220" t="b">
        <f t="shared" si="1550"/>
        <v>0</v>
      </c>
      <c r="F19795" s="219">
        <f t="shared" si="1554"/>
        <v>62159</v>
      </c>
      <c r="G19795" s="219">
        <f t="shared" si="1551"/>
        <v>62159</v>
      </c>
    </row>
    <row r="19796" spans="3:7" x14ac:dyDescent="0.25">
      <c r="C19796" s="219">
        <f t="shared" si="1552"/>
        <v>62160</v>
      </c>
      <c r="D19796" s="208" t="b">
        <f t="shared" si="1553"/>
        <v>1</v>
      </c>
      <c r="E19796" s="220" t="b">
        <f t="shared" si="1550"/>
        <v>0</v>
      </c>
      <c r="F19796" s="219" t="b">
        <f t="shared" si="1554"/>
        <v>0</v>
      </c>
      <c r="G19796" s="219">
        <f t="shared" si="1551"/>
        <v>62162</v>
      </c>
    </row>
    <row r="19797" spans="3:7" x14ac:dyDescent="0.25">
      <c r="C19797" s="219">
        <f t="shared" si="1552"/>
        <v>62161</v>
      </c>
      <c r="D19797" s="208" t="b">
        <f t="shared" si="1553"/>
        <v>1</v>
      </c>
      <c r="E19797" s="220" t="b">
        <f t="shared" si="1550"/>
        <v>0</v>
      </c>
      <c r="F19797" s="219" t="b">
        <f t="shared" si="1554"/>
        <v>0</v>
      </c>
      <c r="G19797" s="219">
        <f t="shared" si="1551"/>
        <v>62162</v>
      </c>
    </row>
    <row r="19798" spans="3:7" x14ac:dyDescent="0.25">
      <c r="C19798" s="219">
        <f t="shared" si="1552"/>
        <v>62162</v>
      </c>
      <c r="D19798" s="208" t="b">
        <f t="shared" si="1553"/>
        <v>0</v>
      </c>
      <c r="E19798" s="220" t="b">
        <f t="shared" si="1550"/>
        <v>0</v>
      </c>
      <c r="F19798" s="219">
        <f t="shared" si="1554"/>
        <v>62162</v>
      </c>
      <c r="G19798" s="219">
        <f t="shared" si="1551"/>
        <v>62162</v>
      </c>
    </row>
    <row r="19799" spans="3:7" x14ac:dyDescent="0.25">
      <c r="C19799" s="219">
        <f t="shared" si="1552"/>
        <v>62163</v>
      </c>
      <c r="D19799" s="208" t="b">
        <f t="shared" si="1553"/>
        <v>0</v>
      </c>
      <c r="E19799" s="220" t="b">
        <f t="shared" si="1550"/>
        <v>0</v>
      </c>
      <c r="F19799" s="219">
        <f t="shared" si="1554"/>
        <v>62163</v>
      </c>
      <c r="G19799" s="219">
        <f t="shared" si="1551"/>
        <v>62163</v>
      </c>
    </row>
    <row r="19800" spans="3:7" x14ac:dyDescent="0.25">
      <c r="C19800" s="219">
        <f t="shared" si="1552"/>
        <v>62164</v>
      </c>
      <c r="D19800" s="208" t="b">
        <f t="shared" si="1553"/>
        <v>0</v>
      </c>
      <c r="E19800" s="220" t="b">
        <f t="shared" si="1550"/>
        <v>0</v>
      </c>
      <c r="F19800" s="219">
        <f t="shared" si="1554"/>
        <v>62164</v>
      </c>
      <c r="G19800" s="219">
        <f t="shared" si="1551"/>
        <v>62164</v>
      </c>
    </row>
    <row r="19801" spans="3:7" x14ac:dyDescent="0.25">
      <c r="C19801" s="219">
        <f t="shared" si="1552"/>
        <v>62165</v>
      </c>
      <c r="D19801" s="208" t="b">
        <f t="shared" si="1553"/>
        <v>0</v>
      </c>
      <c r="E19801" s="220" t="b">
        <f t="shared" si="1550"/>
        <v>0</v>
      </c>
      <c r="F19801" s="219">
        <f t="shared" si="1554"/>
        <v>62165</v>
      </c>
      <c r="G19801" s="219">
        <f t="shared" si="1551"/>
        <v>62165</v>
      </c>
    </row>
    <row r="19802" spans="3:7" x14ac:dyDescent="0.25">
      <c r="C19802" s="219">
        <f t="shared" si="1552"/>
        <v>62166</v>
      </c>
      <c r="D19802" s="208" t="b">
        <f t="shared" si="1553"/>
        <v>0</v>
      </c>
      <c r="E19802" s="220" t="b">
        <f t="shared" si="1550"/>
        <v>0</v>
      </c>
      <c r="F19802" s="219">
        <f t="shared" si="1554"/>
        <v>62166</v>
      </c>
      <c r="G19802" s="219">
        <f t="shared" si="1551"/>
        <v>62166</v>
      </c>
    </row>
    <row r="19803" spans="3:7" x14ac:dyDescent="0.25">
      <c r="C19803" s="219">
        <f t="shared" si="1552"/>
        <v>62167</v>
      </c>
      <c r="D19803" s="208" t="b">
        <f t="shared" si="1553"/>
        <v>1</v>
      </c>
      <c r="E19803" s="220" t="b">
        <f t="shared" si="1550"/>
        <v>0</v>
      </c>
      <c r="F19803" s="219" t="b">
        <f t="shared" si="1554"/>
        <v>0</v>
      </c>
      <c r="G19803" s="219">
        <f t="shared" si="1551"/>
        <v>62169</v>
      </c>
    </row>
    <row r="19804" spans="3:7" x14ac:dyDescent="0.25">
      <c r="C19804" s="219">
        <f t="shared" si="1552"/>
        <v>62168</v>
      </c>
      <c r="D19804" s="208" t="b">
        <f t="shared" si="1553"/>
        <v>1</v>
      </c>
      <c r="E19804" s="220" t="b">
        <f t="shared" si="1550"/>
        <v>0</v>
      </c>
      <c r="F19804" s="219" t="b">
        <f t="shared" si="1554"/>
        <v>0</v>
      </c>
      <c r="G19804" s="219">
        <f t="shared" si="1551"/>
        <v>62169</v>
      </c>
    </row>
    <row r="19805" spans="3:7" x14ac:dyDescent="0.25">
      <c r="C19805" s="219">
        <f t="shared" si="1552"/>
        <v>62169</v>
      </c>
      <c r="D19805" s="208" t="b">
        <f t="shared" si="1553"/>
        <v>0</v>
      </c>
      <c r="E19805" s="220" t="b">
        <f t="shared" si="1550"/>
        <v>0</v>
      </c>
      <c r="F19805" s="219">
        <f t="shared" si="1554"/>
        <v>62169</v>
      </c>
      <c r="G19805" s="219">
        <f t="shared" si="1551"/>
        <v>62169</v>
      </c>
    </row>
    <row r="19806" spans="3:7" x14ac:dyDescent="0.25">
      <c r="C19806" s="219">
        <f t="shared" si="1552"/>
        <v>62170</v>
      </c>
      <c r="D19806" s="208" t="b">
        <f t="shared" si="1553"/>
        <v>0</v>
      </c>
      <c r="E19806" s="220" t="b">
        <f t="shared" si="1550"/>
        <v>0</v>
      </c>
      <c r="F19806" s="219">
        <f t="shared" si="1554"/>
        <v>62170</v>
      </c>
      <c r="G19806" s="219">
        <f t="shared" si="1551"/>
        <v>62170</v>
      </c>
    </row>
    <row r="19807" spans="3:7" x14ac:dyDescent="0.25">
      <c r="C19807" s="219">
        <f t="shared" si="1552"/>
        <v>62171</v>
      </c>
      <c r="D19807" s="208" t="b">
        <f t="shared" si="1553"/>
        <v>0</v>
      </c>
      <c r="E19807" s="220" t="b">
        <f t="shared" si="1550"/>
        <v>0</v>
      </c>
      <c r="F19807" s="219">
        <f t="shared" si="1554"/>
        <v>62171</v>
      </c>
      <c r="G19807" s="219">
        <f t="shared" si="1551"/>
        <v>62171</v>
      </c>
    </row>
    <row r="19808" spans="3:7" x14ac:dyDescent="0.25">
      <c r="C19808" s="219">
        <f t="shared" si="1552"/>
        <v>62172</v>
      </c>
      <c r="D19808" s="208" t="b">
        <f t="shared" si="1553"/>
        <v>0</v>
      </c>
      <c r="E19808" s="220" t="b">
        <f t="shared" si="1550"/>
        <v>0</v>
      </c>
      <c r="F19808" s="219">
        <f t="shared" si="1554"/>
        <v>62172</v>
      </c>
      <c r="G19808" s="219">
        <f t="shared" si="1551"/>
        <v>62172</v>
      </c>
    </row>
    <row r="19809" spans="3:7" x14ac:dyDescent="0.25">
      <c r="C19809" s="219">
        <f t="shared" si="1552"/>
        <v>62173</v>
      </c>
      <c r="D19809" s="208" t="b">
        <f t="shared" si="1553"/>
        <v>0</v>
      </c>
      <c r="E19809" s="220" t="b">
        <f t="shared" si="1550"/>
        <v>0</v>
      </c>
      <c r="F19809" s="219">
        <f t="shared" si="1554"/>
        <v>62173</v>
      </c>
      <c r="G19809" s="219">
        <f t="shared" si="1551"/>
        <v>62173</v>
      </c>
    </row>
    <row r="19810" spans="3:7" x14ac:dyDescent="0.25">
      <c r="C19810" s="219">
        <f t="shared" si="1552"/>
        <v>62174</v>
      </c>
      <c r="D19810" s="208" t="b">
        <f t="shared" si="1553"/>
        <v>1</v>
      </c>
      <c r="E19810" s="220" t="b">
        <f t="shared" si="1550"/>
        <v>0</v>
      </c>
      <c r="F19810" s="219" t="b">
        <f t="shared" si="1554"/>
        <v>0</v>
      </c>
      <c r="G19810" s="219">
        <f t="shared" si="1551"/>
        <v>62176</v>
      </c>
    </row>
    <row r="19811" spans="3:7" x14ac:dyDescent="0.25">
      <c r="C19811" s="219">
        <f t="shared" si="1552"/>
        <v>62175</v>
      </c>
      <c r="D19811" s="208" t="b">
        <f t="shared" si="1553"/>
        <v>1</v>
      </c>
      <c r="E19811" s="220" t="b">
        <f t="shared" si="1550"/>
        <v>0</v>
      </c>
      <c r="F19811" s="219" t="b">
        <f t="shared" si="1554"/>
        <v>0</v>
      </c>
      <c r="G19811" s="219">
        <f t="shared" si="1551"/>
        <v>62176</v>
      </c>
    </row>
    <row r="19812" spans="3:7" x14ac:dyDescent="0.25">
      <c r="C19812" s="219">
        <f t="shared" si="1552"/>
        <v>62176</v>
      </c>
      <c r="D19812" s="208" t="b">
        <f t="shared" si="1553"/>
        <v>0</v>
      </c>
      <c r="E19812" s="220" t="b">
        <f t="shared" si="1550"/>
        <v>0</v>
      </c>
      <c r="F19812" s="219">
        <f t="shared" si="1554"/>
        <v>62176</v>
      </c>
      <c r="G19812" s="219">
        <f t="shared" si="1551"/>
        <v>62176</v>
      </c>
    </row>
    <row r="19813" spans="3:7" x14ac:dyDescent="0.25">
      <c r="C19813" s="219">
        <f t="shared" si="1552"/>
        <v>62177</v>
      </c>
      <c r="D19813" s="208" t="b">
        <f t="shared" si="1553"/>
        <v>0</v>
      </c>
      <c r="E19813" s="220" t="b">
        <f t="shared" si="1550"/>
        <v>0</v>
      </c>
      <c r="F19813" s="219">
        <f t="shared" si="1554"/>
        <v>62177</v>
      </c>
      <c r="G19813" s="219">
        <f t="shared" si="1551"/>
        <v>62177</v>
      </c>
    </row>
    <row r="19814" spans="3:7" x14ac:dyDescent="0.25">
      <c r="C19814" s="219">
        <f t="shared" si="1552"/>
        <v>62178</v>
      </c>
      <c r="D19814" s="208" t="b">
        <f t="shared" si="1553"/>
        <v>0</v>
      </c>
      <c r="E19814" s="220" t="b">
        <f t="shared" si="1550"/>
        <v>0</v>
      </c>
      <c r="F19814" s="219">
        <f t="shared" si="1554"/>
        <v>62178</v>
      </c>
      <c r="G19814" s="219">
        <f t="shared" si="1551"/>
        <v>62178</v>
      </c>
    </row>
    <row r="19815" spans="3:7" x14ac:dyDescent="0.25">
      <c r="C19815" s="219">
        <f t="shared" si="1552"/>
        <v>62179</v>
      </c>
      <c r="D19815" s="208" t="b">
        <f t="shared" si="1553"/>
        <v>0</v>
      </c>
      <c r="E19815" s="220" t="b">
        <f t="shared" si="1550"/>
        <v>0</v>
      </c>
      <c r="F19815" s="219">
        <f t="shared" si="1554"/>
        <v>62179</v>
      </c>
      <c r="G19815" s="219">
        <f t="shared" si="1551"/>
        <v>62179</v>
      </c>
    </row>
    <row r="19816" spans="3:7" x14ac:dyDescent="0.25">
      <c r="C19816" s="219">
        <f t="shared" si="1552"/>
        <v>62180</v>
      </c>
      <c r="D19816" s="208" t="b">
        <f t="shared" si="1553"/>
        <v>0</v>
      </c>
      <c r="E19816" s="220" t="b">
        <f t="shared" si="1550"/>
        <v>0</v>
      </c>
      <c r="F19816" s="219">
        <f t="shared" si="1554"/>
        <v>62180</v>
      </c>
      <c r="G19816" s="219">
        <f t="shared" si="1551"/>
        <v>62180</v>
      </c>
    </row>
    <row r="19817" spans="3:7" x14ac:dyDescent="0.25">
      <c r="C19817" s="219">
        <f t="shared" si="1552"/>
        <v>62181</v>
      </c>
      <c r="D19817" s="208" t="b">
        <f t="shared" si="1553"/>
        <v>1</v>
      </c>
      <c r="E19817" s="220" t="b">
        <f t="shared" si="1550"/>
        <v>0</v>
      </c>
      <c r="F19817" s="219" t="b">
        <f t="shared" si="1554"/>
        <v>0</v>
      </c>
      <c r="G19817" s="219">
        <f t="shared" si="1551"/>
        <v>62183</v>
      </c>
    </row>
    <row r="19818" spans="3:7" x14ac:dyDescent="0.25">
      <c r="C19818" s="219">
        <f t="shared" si="1552"/>
        <v>62182</v>
      </c>
      <c r="D19818" s="208" t="b">
        <f t="shared" si="1553"/>
        <v>1</v>
      </c>
      <c r="E19818" s="220" t="b">
        <f t="shared" si="1550"/>
        <v>0</v>
      </c>
      <c r="F19818" s="219" t="b">
        <f t="shared" si="1554"/>
        <v>0</v>
      </c>
      <c r="G19818" s="219">
        <f t="shared" si="1551"/>
        <v>62183</v>
      </c>
    </row>
    <row r="19819" spans="3:7" x14ac:dyDescent="0.25">
      <c r="C19819" s="219">
        <f t="shared" si="1552"/>
        <v>62183</v>
      </c>
      <c r="D19819" s="208" t="b">
        <f t="shared" si="1553"/>
        <v>0</v>
      </c>
      <c r="E19819" s="220" t="b">
        <f t="shared" si="1550"/>
        <v>0</v>
      </c>
      <c r="F19819" s="219">
        <f t="shared" si="1554"/>
        <v>62183</v>
      </c>
      <c r="G19819" s="219">
        <f t="shared" si="1551"/>
        <v>62183</v>
      </c>
    </row>
    <row r="19820" spans="3:7" x14ac:dyDescent="0.25">
      <c r="C19820" s="219">
        <f t="shared" si="1552"/>
        <v>62184</v>
      </c>
      <c r="D19820" s="208" t="b">
        <f t="shared" si="1553"/>
        <v>0</v>
      </c>
      <c r="E19820" s="220" t="b">
        <f t="shared" si="1550"/>
        <v>0</v>
      </c>
      <c r="F19820" s="219">
        <f t="shared" si="1554"/>
        <v>62184</v>
      </c>
      <c r="G19820" s="219">
        <f t="shared" si="1551"/>
        <v>62184</v>
      </c>
    </row>
    <row r="19821" spans="3:7" x14ac:dyDescent="0.25">
      <c r="C19821" s="219">
        <f t="shared" si="1552"/>
        <v>62185</v>
      </c>
      <c r="D19821" s="208" t="b">
        <f t="shared" si="1553"/>
        <v>0</v>
      </c>
      <c r="E19821" s="220" t="b">
        <f t="shared" si="1550"/>
        <v>0</v>
      </c>
      <c r="F19821" s="219">
        <f t="shared" si="1554"/>
        <v>62185</v>
      </c>
      <c r="G19821" s="219">
        <f t="shared" si="1551"/>
        <v>62185</v>
      </c>
    </row>
    <row r="19822" spans="3:7" x14ac:dyDescent="0.25">
      <c r="C19822" s="219">
        <f t="shared" si="1552"/>
        <v>62186</v>
      </c>
      <c r="D19822" s="208" t="b">
        <f t="shared" si="1553"/>
        <v>0</v>
      </c>
      <c r="E19822" s="220" t="b">
        <f t="shared" si="1550"/>
        <v>0</v>
      </c>
      <c r="F19822" s="219">
        <f t="shared" si="1554"/>
        <v>62186</v>
      </c>
      <c r="G19822" s="219">
        <f t="shared" si="1551"/>
        <v>62186</v>
      </c>
    </row>
    <row r="19823" spans="3:7" x14ac:dyDescent="0.25">
      <c r="C19823" s="219">
        <f t="shared" si="1552"/>
        <v>62187</v>
      </c>
      <c r="D19823" s="208" t="b">
        <f t="shared" si="1553"/>
        <v>0</v>
      </c>
      <c r="E19823" s="220" t="b">
        <f t="shared" si="1550"/>
        <v>0</v>
      </c>
      <c r="F19823" s="219">
        <f t="shared" si="1554"/>
        <v>62187</v>
      </c>
      <c r="G19823" s="219">
        <f t="shared" si="1551"/>
        <v>62187</v>
      </c>
    </row>
    <row r="19824" spans="3:7" x14ac:dyDescent="0.25">
      <c r="C19824" s="219">
        <f t="shared" si="1552"/>
        <v>62188</v>
      </c>
      <c r="D19824" s="208" t="b">
        <f t="shared" si="1553"/>
        <v>1</v>
      </c>
      <c r="E19824" s="220" t="b">
        <f t="shared" si="1550"/>
        <v>0</v>
      </c>
      <c r="F19824" s="219" t="b">
        <f t="shared" si="1554"/>
        <v>0</v>
      </c>
      <c r="G19824" s="219">
        <f t="shared" si="1551"/>
        <v>62190</v>
      </c>
    </row>
    <row r="19825" spans="3:7" x14ac:dyDescent="0.25">
      <c r="C19825" s="219">
        <f t="shared" si="1552"/>
        <v>62189</v>
      </c>
      <c r="D19825" s="208" t="b">
        <f t="shared" si="1553"/>
        <v>1</v>
      </c>
      <c r="E19825" s="220" t="b">
        <f t="shared" si="1550"/>
        <v>0</v>
      </c>
      <c r="F19825" s="219" t="b">
        <f t="shared" si="1554"/>
        <v>0</v>
      </c>
      <c r="G19825" s="219">
        <f t="shared" si="1551"/>
        <v>62190</v>
      </c>
    </row>
    <row r="19826" spans="3:7" x14ac:dyDescent="0.25">
      <c r="C19826" s="219">
        <f t="shared" si="1552"/>
        <v>62190</v>
      </c>
      <c r="D19826" s="208" t="b">
        <f t="shared" si="1553"/>
        <v>0</v>
      </c>
      <c r="E19826" s="220" t="b">
        <f t="shared" si="1550"/>
        <v>0</v>
      </c>
      <c r="F19826" s="219">
        <f t="shared" si="1554"/>
        <v>62190</v>
      </c>
      <c r="G19826" s="219">
        <f t="shared" si="1551"/>
        <v>62190</v>
      </c>
    </row>
    <row r="19827" spans="3:7" x14ac:dyDescent="0.25">
      <c r="C19827" s="219">
        <f t="shared" si="1552"/>
        <v>62191</v>
      </c>
      <c r="D19827" s="208" t="b">
        <f t="shared" si="1553"/>
        <v>0</v>
      </c>
      <c r="E19827" s="220" t="b">
        <f t="shared" si="1550"/>
        <v>0</v>
      </c>
      <c r="F19827" s="219">
        <f t="shared" si="1554"/>
        <v>62191</v>
      </c>
      <c r="G19827" s="219">
        <f t="shared" si="1551"/>
        <v>62191</v>
      </c>
    </row>
    <row r="19828" spans="3:7" x14ac:dyDescent="0.25">
      <c r="C19828" s="219">
        <f t="shared" si="1552"/>
        <v>62192</v>
      </c>
      <c r="D19828" s="208" t="b">
        <f t="shared" si="1553"/>
        <v>0</v>
      </c>
      <c r="E19828" s="220" t="b">
        <f t="shared" si="1550"/>
        <v>0</v>
      </c>
      <c r="F19828" s="219">
        <f t="shared" si="1554"/>
        <v>62192</v>
      </c>
      <c r="G19828" s="219">
        <f t="shared" si="1551"/>
        <v>62192</v>
      </c>
    </row>
    <row r="19829" spans="3:7" x14ac:dyDescent="0.25">
      <c r="C19829" s="219">
        <f t="shared" si="1552"/>
        <v>62193</v>
      </c>
      <c r="D19829" s="208" t="b">
        <f t="shared" si="1553"/>
        <v>0</v>
      </c>
      <c r="E19829" s="220" t="b">
        <f t="shared" si="1550"/>
        <v>0</v>
      </c>
      <c r="F19829" s="219">
        <f t="shared" si="1554"/>
        <v>62193</v>
      </c>
      <c r="G19829" s="219">
        <f t="shared" si="1551"/>
        <v>62193</v>
      </c>
    </row>
    <row r="19830" spans="3:7" x14ac:dyDescent="0.25">
      <c r="C19830" s="219">
        <f t="shared" si="1552"/>
        <v>62194</v>
      </c>
      <c r="D19830" s="208" t="b">
        <f t="shared" si="1553"/>
        <v>0</v>
      </c>
      <c r="E19830" s="220" t="b">
        <f t="shared" si="1550"/>
        <v>0</v>
      </c>
      <c r="F19830" s="219">
        <f t="shared" si="1554"/>
        <v>62194</v>
      </c>
      <c r="G19830" s="219">
        <f t="shared" si="1551"/>
        <v>62194</v>
      </c>
    </row>
    <row r="19831" spans="3:7" x14ac:dyDescent="0.25">
      <c r="C19831" s="219">
        <f t="shared" si="1552"/>
        <v>62195</v>
      </c>
      <c r="D19831" s="208" t="b">
        <f t="shared" si="1553"/>
        <v>1</v>
      </c>
      <c r="E19831" s="220" t="b">
        <f t="shared" si="1550"/>
        <v>0</v>
      </c>
      <c r="F19831" s="219" t="b">
        <f t="shared" si="1554"/>
        <v>0</v>
      </c>
      <c r="G19831" s="219">
        <f t="shared" si="1551"/>
        <v>62197</v>
      </c>
    </row>
    <row r="19832" spans="3:7" x14ac:dyDescent="0.25">
      <c r="C19832" s="219">
        <f t="shared" si="1552"/>
        <v>62196</v>
      </c>
      <c r="D19832" s="208" t="b">
        <f t="shared" si="1553"/>
        <v>1</v>
      </c>
      <c r="E19832" s="220" t="b">
        <f t="shared" si="1550"/>
        <v>0</v>
      </c>
      <c r="F19832" s="219" t="b">
        <f t="shared" si="1554"/>
        <v>0</v>
      </c>
      <c r="G19832" s="219">
        <f t="shared" si="1551"/>
        <v>62197</v>
      </c>
    </row>
    <row r="19833" spans="3:7" x14ac:dyDescent="0.25">
      <c r="C19833" s="219">
        <f t="shared" si="1552"/>
        <v>62197</v>
      </c>
      <c r="D19833" s="208" t="b">
        <f t="shared" si="1553"/>
        <v>0</v>
      </c>
      <c r="E19833" s="220" t="b">
        <f t="shared" si="1550"/>
        <v>0</v>
      </c>
      <c r="F19833" s="219">
        <f t="shared" si="1554"/>
        <v>62197</v>
      </c>
      <c r="G19833" s="219">
        <f t="shared" si="1551"/>
        <v>62197</v>
      </c>
    </row>
    <row r="19834" spans="3:7" x14ac:dyDescent="0.25">
      <c r="C19834" s="219">
        <f t="shared" si="1552"/>
        <v>62198</v>
      </c>
      <c r="D19834" s="208" t="b">
        <f t="shared" si="1553"/>
        <v>0</v>
      </c>
      <c r="E19834" s="220" t="b">
        <f t="shared" si="1550"/>
        <v>0</v>
      </c>
      <c r="F19834" s="219">
        <f t="shared" si="1554"/>
        <v>62198</v>
      </c>
      <c r="G19834" s="219">
        <f t="shared" si="1551"/>
        <v>62198</v>
      </c>
    </row>
    <row r="19835" spans="3:7" x14ac:dyDescent="0.25">
      <c r="C19835" s="219">
        <f t="shared" si="1552"/>
        <v>62199</v>
      </c>
      <c r="D19835" s="208" t="b">
        <f t="shared" si="1553"/>
        <v>0</v>
      </c>
      <c r="E19835" s="220" t="b">
        <f t="shared" si="1550"/>
        <v>0</v>
      </c>
      <c r="F19835" s="219">
        <f t="shared" si="1554"/>
        <v>62199</v>
      </c>
      <c r="G19835" s="219">
        <f t="shared" si="1551"/>
        <v>62199</v>
      </c>
    </row>
    <row r="19836" spans="3:7" x14ac:dyDescent="0.25">
      <c r="C19836" s="219">
        <f t="shared" si="1552"/>
        <v>62200</v>
      </c>
      <c r="D19836" s="208" t="b">
        <f t="shared" si="1553"/>
        <v>0</v>
      </c>
      <c r="E19836" s="220" t="b">
        <f t="shared" si="1550"/>
        <v>0</v>
      </c>
      <c r="F19836" s="219">
        <f t="shared" si="1554"/>
        <v>62200</v>
      </c>
      <c r="G19836" s="219">
        <f t="shared" si="1551"/>
        <v>62200</v>
      </c>
    </row>
    <row r="19837" spans="3:7" x14ac:dyDescent="0.25">
      <c r="C19837" s="219">
        <f t="shared" si="1552"/>
        <v>62201</v>
      </c>
      <c r="D19837" s="208" t="b">
        <f t="shared" si="1553"/>
        <v>0</v>
      </c>
      <c r="E19837" s="220" t="b">
        <f t="shared" si="1550"/>
        <v>0</v>
      </c>
      <c r="F19837" s="219">
        <f t="shared" si="1554"/>
        <v>62201</v>
      </c>
      <c r="G19837" s="219">
        <f t="shared" si="1551"/>
        <v>62201</v>
      </c>
    </row>
    <row r="19838" spans="3:7" x14ac:dyDescent="0.25">
      <c r="C19838" s="219">
        <f t="shared" si="1552"/>
        <v>62202</v>
      </c>
      <c r="D19838" s="208" t="b">
        <f t="shared" si="1553"/>
        <v>1</v>
      </c>
      <c r="E19838" s="220" t="b">
        <f t="shared" si="1550"/>
        <v>0</v>
      </c>
      <c r="F19838" s="219" t="b">
        <f t="shared" si="1554"/>
        <v>0</v>
      </c>
      <c r="G19838" s="219">
        <f t="shared" si="1551"/>
        <v>62204</v>
      </c>
    </row>
    <row r="19839" spans="3:7" x14ac:dyDescent="0.25">
      <c r="C19839" s="219">
        <f t="shared" si="1552"/>
        <v>62203</v>
      </c>
      <c r="D19839" s="208" t="b">
        <f t="shared" si="1553"/>
        <v>1</v>
      </c>
      <c r="E19839" s="220" t="b">
        <f t="shared" si="1550"/>
        <v>0</v>
      </c>
      <c r="F19839" s="219" t="b">
        <f t="shared" si="1554"/>
        <v>0</v>
      </c>
      <c r="G19839" s="219">
        <f t="shared" si="1551"/>
        <v>62204</v>
      </c>
    </row>
    <row r="19840" spans="3:7" x14ac:dyDescent="0.25">
      <c r="C19840" s="219">
        <f t="shared" si="1552"/>
        <v>62204</v>
      </c>
      <c r="D19840" s="208" t="b">
        <f t="shared" si="1553"/>
        <v>0</v>
      </c>
      <c r="E19840" s="220" t="b">
        <f t="shared" si="1550"/>
        <v>0</v>
      </c>
      <c r="F19840" s="219">
        <f t="shared" si="1554"/>
        <v>62204</v>
      </c>
      <c r="G19840" s="219">
        <f t="shared" si="1551"/>
        <v>62204</v>
      </c>
    </row>
    <row r="19841" spans="3:7" x14ac:dyDescent="0.25">
      <c r="C19841" s="219">
        <f t="shared" si="1552"/>
        <v>62205</v>
      </c>
      <c r="D19841" s="208" t="b">
        <f t="shared" si="1553"/>
        <v>0</v>
      </c>
      <c r="E19841" s="220" t="b">
        <f t="shared" si="1550"/>
        <v>0</v>
      </c>
      <c r="F19841" s="219">
        <f t="shared" si="1554"/>
        <v>62205</v>
      </c>
      <c r="G19841" s="219">
        <f t="shared" si="1551"/>
        <v>62205</v>
      </c>
    </row>
    <row r="19842" spans="3:7" x14ac:dyDescent="0.25">
      <c r="C19842" s="219">
        <f t="shared" si="1552"/>
        <v>62206</v>
      </c>
      <c r="D19842" s="208" t="b">
        <f t="shared" si="1553"/>
        <v>0</v>
      </c>
      <c r="E19842" s="220" t="b">
        <f t="shared" si="1550"/>
        <v>0</v>
      </c>
      <c r="F19842" s="219">
        <f t="shared" si="1554"/>
        <v>62206</v>
      </c>
      <c r="G19842" s="219">
        <f t="shared" si="1551"/>
        <v>62206</v>
      </c>
    </row>
    <row r="19843" spans="3:7" x14ac:dyDescent="0.25">
      <c r="C19843" s="219">
        <f t="shared" si="1552"/>
        <v>62207</v>
      </c>
      <c r="D19843" s="208" t="b">
        <f t="shared" si="1553"/>
        <v>0</v>
      </c>
      <c r="E19843" s="220" t="b">
        <f t="shared" si="1550"/>
        <v>0</v>
      </c>
      <c r="F19843" s="219">
        <f t="shared" si="1554"/>
        <v>62207</v>
      </c>
      <c r="G19843" s="219">
        <f t="shared" si="1551"/>
        <v>62207</v>
      </c>
    </row>
    <row r="19844" spans="3:7" x14ac:dyDescent="0.25">
      <c r="C19844" s="219">
        <f t="shared" si="1552"/>
        <v>62208</v>
      </c>
      <c r="D19844" s="208" t="b">
        <f t="shared" si="1553"/>
        <v>0</v>
      </c>
      <c r="E19844" s="220" t="b">
        <f t="shared" si="1550"/>
        <v>0</v>
      </c>
      <c r="F19844" s="219">
        <f t="shared" si="1554"/>
        <v>62208</v>
      </c>
      <c r="G19844" s="219">
        <f t="shared" si="1551"/>
        <v>62208</v>
      </c>
    </row>
    <row r="19845" spans="3:7" x14ac:dyDescent="0.25">
      <c r="C19845" s="219">
        <f t="shared" si="1552"/>
        <v>62209</v>
      </c>
      <c r="D19845" s="208" t="b">
        <f t="shared" si="1553"/>
        <v>1</v>
      </c>
      <c r="E19845" s="220" t="b">
        <f t="shared" si="1550"/>
        <v>0</v>
      </c>
      <c r="F19845" s="219" t="b">
        <f t="shared" si="1554"/>
        <v>0</v>
      </c>
      <c r="G19845" s="219">
        <f t="shared" si="1551"/>
        <v>62211</v>
      </c>
    </row>
    <row r="19846" spans="3:7" x14ac:dyDescent="0.25">
      <c r="C19846" s="219">
        <f t="shared" si="1552"/>
        <v>62210</v>
      </c>
      <c r="D19846" s="208" t="b">
        <f t="shared" si="1553"/>
        <v>1</v>
      </c>
      <c r="E19846" s="220" t="b">
        <f t="shared" ref="E19846:E19909" si="1555">IF(TYPE(VLOOKUP(C19846,Holydays,1,0))&lt;&gt;1,FALSE,TRUE)</f>
        <v>0</v>
      </c>
      <c r="F19846" s="219" t="b">
        <f t="shared" si="1554"/>
        <v>0</v>
      </c>
      <c r="G19846" s="219">
        <f t="shared" ref="G19846:G19909" si="1556">IF(F19846,F19846,WORKDAY(C19846,1,Holydays))</f>
        <v>62211</v>
      </c>
    </row>
    <row r="19847" spans="3:7" x14ac:dyDescent="0.25">
      <c r="C19847" s="219">
        <f t="shared" ref="C19847:C19910" si="1557">C19846+1</f>
        <v>62211</v>
      </c>
      <c r="D19847" s="208" t="b">
        <f t="shared" ref="D19847:D19910" si="1558">IF(WEEKDAY(C19847,2)&gt;5,TRUE)</f>
        <v>0</v>
      </c>
      <c r="E19847" s="220" t="b">
        <f t="shared" si="1555"/>
        <v>0</v>
      </c>
      <c r="F19847" s="219">
        <f t="shared" ref="F19847:F19910" si="1559">IF(OR(D19847,E19847),FALSE,C19847)</f>
        <v>62211</v>
      </c>
      <c r="G19847" s="219">
        <f t="shared" si="1556"/>
        <v>62211</v>
      </c>
    </row>
    <row r="19848" spans="3:7" x14ac:dyDescent="0.25">
      <c r="C19848" s="219">
        <f t="shared" si="1557"/>
        <v>62212</v>
      </c>
      <c r="D19848" s="208" t="b">
        <f t="shared" si="1558"/>
        <v>0</v>
      </c>
      <c r="E19848" s="220" t="b">
        <f t="shared" si="1555"/>
        <v>0</v>
      </c>
      <c r="F19848" s="219">
        <f t="shared" si="1559"/>
        <v>62212</v>
      </c>
      <c r="G19848" s="219">
        <f t="shared" si="1556"/>
        <v>62212</v>
      </c>
    </row>
    <row r="19849" spans="3:7" x14ac:dyDescent="0.25">
      <c r="C19849" s="219">
        <f t="shared" si="1557"/>
        <v>62213</v>
      </c>
      <c r="D19849" s="208" t="b">
        <f t="shared" si="1558"/>
        <v>0</v>
      </c>
      <c r="E19849" s="220" t="b">
        <f t="shared" si="1555"/>
        <v>0</v>
      </c>
      <c r="F19849" s="219">
        <f t="shared" si="1559"/>
        <v>62213</v>
      </c>
      <c r="G19849" s="219">
        <f t="shared" si="1556"/>
        <v>62213</v>
      </c>
    </row>
    <row r="19850" spans="3:7" x14ac:dyDescent="0.25">
      <c r="C19850" s="219">
        <f t="shared" si="1557"/>
        <v>62214</v>
      </c>
      <c r="D19850" s="208" t="b">
        <f t="shared" si="1558"/>
        <v>0</v>
      </c>
      <c r="E19850" s="220" t="b">
        <f t="shared" si="1555"/>
        <v>1</v>
      </c>
      <c r="F19850" s="219" t="b">
        <f t="shared" si="1559"/>
        <v>0</v>
      </c>
      <c r="G19850" s="219">
        <f t="shared" si="1556"/>
        <v>62215</v>
      </c>
    </row>
    <row r="19851" spans="3:7" x14ac:dyDescent="0.25">
      <c r="C19851" s="219">
        <f t="shared" si="1557"/>
        <v>62215</v>
      </c>
      <c r="D19851" s="208" t="b">
        <f t="shared" si="1558"/>
        <v>0</v>
      </c>
      <c r="E19851" s="220" t="b">
        <f t="shared" si="1555"/>
        <v>0</v>
      </c>
      <c r="F19851" s="219">
        <f t="shared" si="1559"/>
        <v>62215</v>
      </c>
      <c r="G19851" s="219">
        <f t="shared" si="1556"/>
        <v>62215</v>
      </c>
    </row>
    <row r="19852" spans="3:7" x14ac:dyDescent="0.25">
      <c r="C19852" s="219">
        <f t="shared" si="1557"/>
        <v>62216</v>
      </c>
      <c r="D19852" s="208" t="b">
        <f t="shared" si="1558"/>
        <v>1</v>
      </c>
      <c r="E19852" s="220" t="b">
        <f t="shared" si="1555"/>
        <v>0</v>
      </c>
      <c r="F19852" s="219" t="b">
        <f t="shared" si="1559"/>
        <v>0</v>
      </c>
      <c r="G19852" s="219">
        <f t="shared" si="1556"/>
        <v>62218</v>
      </c>
    </row>
    <row r="19853" spans="3:7" x14ac:dyDescent="0.25">
      <c r="C19853" s="219">
        <f t="shared" si="1557"/>
        <v>62217</v>
      </c>
      <c r="D19853" s="208" t="b">
        <f t="shared" si="1558"/>
        <v>1</v>
      </c>
      <c r="E19853" s="220" t="b">
        <f t="shared" si="1555"/>
        <v>0</v>
      </c>
      <c r="F19853" s="219" t="b">
        <f t="shared" si="1559"/>
        <v>0</v>
      </c>
      <c r="G19853" s="219">
        <f t="shared" si="1556"/>
        <v>62218</v>
      </c>
    </row>
    <row r="19854" spans="3:7" x14ac:dyDescent="0.25">
      <c r="C19854" s="219">
        <f t="shared" si="1557"/>
        <v>62218</v>
      </c>
      <c r="D19854" s="208" t="b">
        <f t="shared" si="1558"/>
        <v>0</v>
      </c>
      <c r="E19854" s="220" t="b">
        <f t="shared" si="1555"/>
        <v>0</v>
      </c>
      <c r="F19854" s="219">
        <f t="shared" si="1559"/>
        <v>62218</v>
      </c>
      <c r="G19854" s="219">
        <f t="shared" si="1556"/>
        <v>62218</v>
      </c>
    </row>
    <row r="19855" spans="3:7" x14ac:dyDescent="0.25">
      <c r="C19855" s="219">
        <f t="shared" si="1557"/>
        <v>62219</v>
      </c>
      <c r="D19855" s="208" t="b">
        <f t="shared" si="1558"/>
        <v>0</v>
      </c>
      <c r="E19855" s="220" t="b">
        <f t="shared" si="1555"/>
        <v>0</v>
      </c>
      <c r="F19855" s="219">
        <f t="shared" si="1559"/>
        <v>62219</v>
      </c>
      <c r="G19855" s="219">
        <f t="shared" si="1556"/>
        <v>62219</v>
      </c>
    </row>
    <row r="19856" spans="3:7" x14ac:dyDescent="0.25">
      <c r="C19856" s="219">
        <f t="shared" si="1557"/>
        <v>62220</v>
      </c>
      <c r="D19856" s="208" t="b">
        <f t="shared" si="1558"/>
        <v>0</v>
      </c>
      <c r="E19856" s="220" t="b">
        <f t="shared" si="1555"/>
        <v>0</v>
      </c>
      <c r="F19856" s="219">
        <f t="shared" si="1559"/>
        <v>62220</v>
      </c>
      <c r="G19856" s="219">
        <f t="shared" si="1556"/>
        <v>62220</v>
      </c>
    </row>
    <row r="19857" spans="3:7" x14ac:dyDescent="0.25">
      <c r="C19857" s="219">
        <f t="shared" si="1557"/>
        <v>62221</v>
      </c>
      <c r="D19857" s="208" t="b">
        <f t="shared" si="1558"/>
        <v>0</v>
      </c>
      <c r="E19857" s="220" t="b">
        <f t="shared" si="1555"/>
        <v>0</v>
      </c>
      <c r="F19857" s="219">
        <f t="shared" si="1559"/>
        <v>62221</v>
      </c>
      <c r="G19857" s="219">
        <f t="shared" si="1556"/>
        <v>62221</v>
      </c>
    </row>
    <row r="19858" spans="3:7" x14ac:dyDescent="0.25">
      <c r="C19858" s="219">
        <f t="shared" si="1557"/>
        <v>62222</v>
      </c>
      <c r="D19858" s="208" t="b">
        <f t="shared" si="1558"/>
        <v>0</v>
      </c>
      <c r="E19858" s="220" t="b">
        <f t="shared" si="1555"/>
        <v>0</v>
      </c>
      <c r="F19858" s="219">
        <f t="shared" si="1559"/>
        <v>62222</v>
      </c>
      <c r="G19858" s="219">
        <f t="shared" si="1556"/>
        <v>62222</v>
      </c>
    </row>
    <row r="19859" spans="3:7" x14ac:dyDescent="0.25">
      <c r="C19859" s="219">
        <f t="shared" si="1557"/>
        <v>62223</v>
      </c>
      <c r="D19859" s="208" t="b">
        <f t="shared" si="1558"/>
        <v>1</v>
      </c>
      <c r="E19859" s="220" t="b">
        <f t="shared" si="1555"/>
        <v>0</v>
      </c>
      <c r="F19859" s="219" t="b">
        <f t="shared" si="1559"/>
        <v>0</v>
      </c>
      <c r="G19859" s="219">
        <f t="shared" si="1556"/>
        <v>62225</v>
      </c>
    </row>
    <row r="19860" spans="3:7" x14ac:dyDescent="0.25">
      <c r="C19860" s="219">
        <f t="shared" si="1557"/>
        <v>62224</v>
      </c>
      <c r="D19860" s="208" t="b">
        <f t="shared" si="1558"/>
        <v>1</v>
      </c>
      <c r="E19860" s="220" t="b">
        <f t="shared" si="1555"/>
        <v>0</v>
      </c>
      <c r="F19860" s="219" t="b">
        <f t="shared" si="1559"/>
        <v>0</v>
      </c>
      <c r="G19860" s="219">
        <f t="shared" si="1556"/>
        <v>62225</v>
      </c>
    </row>
    <row r="19861" spans="3:7" x14ac:dyDescent="0.25">
      <c r="C19861" s="219">
        <f t="shared" si="1557"/>
        <v>62225</v>
      </c>
      <c r="D19861" s="208" t="b">
        <f t="shared" si="1558"/>
        <v>0</v>
      </c>
      <c r="E19861" s="220" t="b">
        <f t="shared" si="1555"/>
        <v>0</v>
      </c>
      <c r="F19861" s="219">
        <f t="shared" si="1559"/>
        <v>62225</v>
      </c>
      <c r="G19861" s="219">
        <f t="shared" si="1556"/>
        <v>62225</v>
      </c>
    </row>
    <row r="19862" spans="3:7" x14ac:dyDescent="0.25">
      <c r="C19862" s="219">
        <f t="shared" si="1557"/>
        <v>62226</v>
      </c>
      <c r="D19862" s="208" t="b">
        <f t="shared" si="1558"/>
        <v>0</v>
      </c>
      <c r="E19862" s="220" t="b">
        <f t="shared" si="1555"/>
        <v>0</v>
      </c>
      <c r="F19862" s="219">
        <f t="shared" si="1559"/>
        <v>62226</v>
      </c>
      <c r="G19862" s="219">
        <f t="shared" si="1556"/>
        <v>62226</v>
      </c>
    </row>
    <row r="19863" spans="3:7" x14ac:dyDescent="0.25">
      <c r="C19863" s="219">
        <f t="shared" si="1557"/>
        <v>62227</v>
      </c>
      <c r="D19863" s="208" t="b">
        <f t="shared" si="1558"/>
        <v>0</v>
      </c>
      <c r="E19863" s="220" t="b">
        <f t="shared" si="1555"/>
        <v>0</v>
      </c>
      <c r="F19863" s="219">
        <f t="shared" si="1559"/>
        <v>62227</v>
      </c>
      <c r="G19863" s="219">
        <f t="shared" si="1556"/>
        <v>62227</v>
      </c>
    </row>
    <row r="19864" spans="3:7" x14ac:dyDescent="0.25">
      <c r="C19864" s="219">
        <f t="shared" si="1557"/>
        <v>62228</v>
      </c>
      <c r="D19864" s="208" t="b">
        <f t="shared" si="1558"/>
        <v>0</v>
      </c>
      <c r="E19864" s="220" t="b">
        <f t="shared" si="1555"/>
        <v>0</v>
      </c>
      <c r="F19864" s="219">
        <f t="shared" si="1559"/>
        <v>62228</v>
      </c>
      <c r="G19864" s="219">
        <f t="shared" si="1556"/>
        <v>62228</v>
      </c>
    </row>
    <row r="19865" spans="3:7" x14ac:dyDescent="0.25">
      <c r="C19865" s="219">
        <f t="shared" si="1557"/>
        <v>62229</v>
      </c>
      <c r="D19865" s="208" t="b">
        <f t="shared" si="1558"/>
        <v>0</v>
      </c>
      <c r="E19865" s="220" t="b">
        <f t="shared" si="1555"/>
        <v>0</v>
      </c>
      <c r="F19865" s="219">
        <f t="shared" si="1559"/>
        <v>62229</v>
      </c>
      <c r="G19865" s="219">
        <f t="shared" si="1556"/>
        <v>62229</v>
      </c>
    </row>
    <row r="19866" spans="3:7" x14ac:dyDescent="0.25">
      <c r="C19866" s="219">
        <f t="shared" si="1557"/>
        <v>62230</v>
      </c>
      <c r="D19866" s="208" t="b">
        <f t="shared" si="1558"/>
        <v>1</v>
      </c>
      <c r="E19866" s="220" t="b">
        <f t="shared" si="1555"/>
        <v>0</v>
      </c>
      <c r="F19866" s="219" t="b">
        <f t="shared" si="1559"/>
        <v>0</v>
      </c>
      <c r="G19866" s="219">
        <f t="shared" si="1556"/>
        <v>62232</v>
      </c>
    </row>
    <row r="19867" spans="3:7" x14ac:dyDescent="0.25">
      <c r="C19867" s="219">
        <f t="shared" si="1557"/>
        <v>62231</v>
      </c>
      <c r="D19867" s="208" t="b">
        <f t="shared" si="1558"/>
        <v>1</v>
      </c>
      <c r="E19867" s="220" t="b">
        <f t="shared" si="1555"/>
        <v>0</v>
      </c>
      <c r="F19867" s="219" t="b">
        <f t="shared" si="1559"/>
        <v>0</v>
      </c>
      <c r="G19867" s="219">
        <f t="shared" si="1556"/>
        <v>62232</v>
      </c>
    </row>
    <row r="19868" spans="3:7" x14ac:dyDescent="0.25">
      <c r="C19868" s="219">
        <f t="shared" si="1557"/>
        <v>62232</v>
      </c>
      <c r="D19868" s="208" t="b">
        <f t="shared" si="1558"/>
        <v>0</v>
      </c>
      <c r="E19868" s="220" t="b">
        <f t="shared" si="1555"/>
        <v>0</v>
      </c>
      <c r="F19868" s="219">
        <f t="shared" si="1559"/>
        <v>62232</v>
      </c>
      <c r="G19868" s="219">
        <f t="shared" si="1556"/>
        <v>62232</v>
      </c>
    </row>
    <row r="19869" spans="3:7" x14ac:dyDescent="0.25">
      <c r="C19869" s="219">
        <f t="shared" si="1557"/>
        <v>62233</v>
      </c>
      <c r="D19869" s="208" t="b">
        <f t="shared" si="1558"/>
        <v>0</v>
      </c>
      <c r="E19869" s="220" t="b">
        <f t="shared" si="1555"/>
        <v>0</v>
      </c>
      <c r="F19869" s="219">
        <f t="shared" si="1559"/>
        <v>62233</v>
      </c>
      <c r="G19869" s="219">
        <f t="shared" si="1556"/>
        <v>62233</v>
      </c>
    </row>
    <row r="19870" spans="3:7" x14ac:dyDescent="0.25">
      <c r="C19870" s="219">
        <f t="shared" si="1557"/>
        <v>62234</v>
      </c>
      <c r="D19870" s="208" t="b">
        <f t="shared" si="1558"/>
        <v>0</v>
      </c>
      <c r="E19870" s="220" t="b">
        <f t="shared" si="1555"/>
        <v>0</v>
      </c>
      <c r="F19870" s="219">
        <f t="shared" si="1559"/>
        <v>62234</v>
      </c>
      <c r="G19870" s="219">
        <f t="shared" si="1556"/>
        <v>62234</v>
      </c>
    </row>
    <row r="19871" spans="3:7" x14ac:dyDescent="0.25">
      <c r="C19871" s="219">
        <f t="shared" si="1557"/>
        <v>62235</v>
      </c>
      <c r="D19871" s="208" t="b">
        <f t="shared" si="1558"/>
        <v>0</v>
      </c>
      <c r="E19871" s="220" t="b">
        <f t="shared" si="1555"/>
        <v>0</v>
      </c>
      <c r="F19871" s="219">
        <f t="shared" si="1559"/>
        <v>62235</v>
      </c>
      <c r="G19871" s="219">
        <f t="shared" si="1556"/>
        <v>62235</v>
      </c>
    </row>
    <row r="19872" spans="3:7" x14ac:dyDescent="0.25">
      <c r="C19872" s="219">
        <f t="shared" si="1557"/>
        <v>62236</v>
      </c>
      <c r="D19872" s="208" t="b">
        <f t="shared" si="1558"/>
        <v>0</v>
      </c>
      <c r="E19872" s="220" t="b">
        <f t="shared" si="1555"/>
        <v>0</v>
      </c>
      <c r="F19872" s="219">
        <f t="shared" si="1559"/>
        <v>62236</v>
      </c>
      <c r="G19872" s="219">
        <f t="shared" si="1556"/>
        <v>62236</v>
      </c>
    </row>
    <row r="19873" spans="3:7" x14ac:dyDescent="0.25">
      <c r="C19873" s="219">
        <f t="shared" si="1557"/>
        <v>62237</v>
      </c>
      <c r="D19873" s="208" t="b">
        <f t="shared" si="1558"/>
        <v>1</v>
      </c>
      <c r="E19873" s="220" t="b">
        <f t="shared" si="1555"/>
        <v>0</v>
      </c>
      <c r="F19873" s="219" t="b">
        <f t="shared" si="1559"/>
        <v>0</v>
      </c>
      <c r="G19873" s="219">
        <f t="shared" si="1556"/>
        <v>62239</v>
      </c>
    </row>
    <row r="19874" spans="3:7" x14ac:dyDescent="0.25">
      <c r="C19874" s="219">
        <f t="shared" si="1557"/>
        <v>62238</v>
      </c>
      <c r="D19874" s="208" t="b">
        <f t="shared" si="1558"/>
        <v>1</v>
      </c>
      <c r="E19874" s="220" t="b">
        <f t="shared" si="1555"/>
        <v>0</v>
      </c>
      <c r="F19874" s="219" t="b">
        <f t="shared" si="1559"/>
        <v>0</v>
      </c>
      <c r="G19874" s="219">
        <f t="shared" si="1556"/>
        <v>62239</v>
      </c>
    </row>
    <row r="19875" spans="3:7" x14ac:dyDescent="0.25">
      <c r="C19875" s="219">
        <f t="shared" si="1557"/>
        <v>62239</v>
      </c>
      <c r="D19875" s="208" t="b">
        <f t="shared" si="1558"/>
        <v>0</v>
      </c>
      <c r="E19875" s="220" t="b">
        <f t="shared" si="1555"/>
        <v>0</v>
      </c>
      <c r="F19875" s="219">
        <f t="shared" si="1559"/>
        <v>62239</v>
      </c>
      <c r="G19875" s="219">
        <f t="shared" si="1556"/>
        <v>62239</v>
      </c>
    </row>
    <row r="19876" spans="3:7" x14ac:dyDescent="0.25">
      <c r="C19876" s="219">
        <f t="shared" si="1557"/>
        <v>62240</v>
      </c>
      <c r="D19876" s="208" t="b">
        <f t="shared" si="1558"/>
        <v>0</v>
      </c>
      <c r="E19876" s="220" t="b">
        <f t="shared" si="1555"/>
        <v>0</v>
      </c>
      <c r="F19876" s="219">
        <f t="shared" si="1559"/>
        <v>62240</v>
      </c>
      <c r="G19876" s="219">
        <f t="shared" si="1556"/>
        <v>62240</v>
      </c>
    </row>
    <row r="19877" spans="3:7" x14ac:dyDescent="0.25">
      <c r="C19877" s="219">
        <f t="shared" si="1557"/>
        <v>62241</v>
      </c>
      <c r="D19877" s="208" t="b">
        <f t="shared" si="1558"/>
        <v>0</v>
      </c>
      <c r="E19877" s="220" t="b">
        <f t="shared" si="1555"/>
        <v>0</v>
      </c>
      <c r="F19877" s="219">
        <f t="shared" si="1559"/>
        <v>62241</v>
      </c>
      <c r="G19877" s="219">
        <f t="shared" si="1556"/>
        <v>62241</v>
      </c>
    </row>
    <row r="19878" spans="3:7" x14ac:dyDescent="0.25">
      <c r="C19878" s="219">
        <f t="shared" si="1557"/>
        <v>62242</v>
      </c>
      <c r="D19878" s="208" t="b">
        <f t="shared" si="1558"/>
        <v>0</v>
      </c>
      <c r="E19878" s="220" t="b">
        <f t="shared" si="1555"/>
        <v>0</v>
      </c>
      <c r="F19878" s="219">
        <f t="shared" si="1559"/>
        <v>62242</v>
      </c>
      <c r="G19878" s="219">
        <f t="shared" si="1556"/>
        <v>62242</v>
      </c>
    </row>
    <row r="19879" spans="3:7" x14ac:dyDescent="0.25">
      <c r="C19879" s="219">
        <f t="shared" si="1557"/>
        <v>62243</v>
      </c>
      <c r="D19879" s="208" t="b">
        <f t="shared" si="1558"/>
        <v>0</v>
      </c>
      <c r="E19879" s="220" t="b">
        <f t="shared" si="1555"/>
        <v>0</v>
      </c>
      <c r="F19879" s="219">
        <f t="shared" si="1559"/>
        <v>62243</v>
      </c>
      <c r="G19879" s="219">
        <f t="shared" si="1556"/>
        <v>62243</v>
      </c>
    </row>
    <row r="19880" spans="3:7" x14ac:dyDescent="0.25">
      <c r="C19880" s="219">
        <f t="shared" si="1557"/>
        <v>62244</v>
      </c>
      <c r="D19880" s="208" t="b">
        <f t="shared" si="1558"/>
        <v>1</v>
      </c>
      <c r="E19880" s="220" t="b">
        <f t="shared" si="1555"/>
        <v>0</v>
      </c>
      <c r="F19880" s="219" t="b">
        <f t="shared" si="1559"/>
        <v>0</v>
      </c>
      <c r="G19880" s="219">
        <f t="shared" si="1556"/>
        <v>62246</v>
      </c>
    </row>
    <row r="19881" spans="3:7" x14ac:dyDescent="0.25">
      <c r="C19881" s="219">
        <f t="shared" si="1557"/>
        <v>62245</v>
      </c>
      <c r="D19881" s="208" t="b">
        <f t="shared" si="1558"/>
        <v>1</v>
      </c>
      <c r="E19881" s="220" t="b">
        <f t="shared" si="1555"/>
        <v>0</v>
      </c>
      <c r="F19881" s="219" t="b">
        <f t="shared" si="1559"/>
        <v>0</v>
      </c>
      <c r="G19881" s="219">
        <f t="shared" si="1556"/>
        <v>62246</v>
      </c>
    </row>
    <row r="19882" spans="3:7" x14ac:dyDescent="0.25">
      <c r="C19882" s="219">
        <f t="shared" si="1557"/>
        <v>62246</v>
      </c>
      <c r="D19882" s="208" t="b">
        <f t="shared" si="1558"/>
        <v>0</v>
      </c>
      <c r="E19882" s="220" t="b">
        <f t="shared" si="1555"/>
        <v>0</v>
      </c>
      <c r="F19882" s="219">
        <f t="shared" si="1559"/>
        <v>62246</v>
      </c>
      <c r="G19882" s="219">
        <f t="shared" si="1556"/>
        <v>62246</v>
      </c>
    </row>
    <row r="19883" spans="3:7" x14ac:dyDescent="0.25">
      <c r="C19883" s="219">
        <f t="shared" si="1557"/>
        <v>62247</v>
      </c>
      <c r="D19883" s="208" t="b">
        <f t="shared" si="1558"/>
        <v>0</v>
      </c>
      <c r="E19883" s="220" t="b">
        <f t="shared" si="1555"/>
        <v>0</v>
      </c>
      <c r="F19883" s="219">
        <f t="shared" si="1559"/>
        <v>62247</v>
      </c>
      <c r="G19883" s="219">
        <f t="shared" si="1556"/>
        <v>62247</v>
      </c>
    </row>
    <row r="19884" spans="3:7" x14ac:dyDescent="0.25">
      <c r="C19884" s="219">
        <f t="shared" si="1557"/>
        <v>62248</v>
      </c>
      <c r="D19884" s="208" t="b">
        <f t="shared" si="1558"/>
        <v>0</v>
      </c>
      <c r="E19884" s="220" t="b">
        <f t="shared" si="1555"/>
        <v>0</v>
      </c>
      <c r="F19884" s="219">
        <f t="shared" si="1559"/>
        <v>62248</v>
      </c>
      <c r="G19884" s="219">
        <f t="shared" si="1556"/>
        <v>62248</v>
      </c>
    </row>
    <row r="19885" spans="3:7" x14ac:dyDescent="0.25">
      <c r="C19885" s="219">
        <f t="shared" si="1557"/>
        <v>62249</v>
      </c>
      <c r="D19885" s="208" t="b">
        <f t="shared" si="1558"/>
        <v>0</v>
      </c>
      <c r="E19885" s="220" t="b">
        <f t="shared" si="1555"/>
        <v>0</v>
      </c>
      <c r="F19885" s="219">
        <f t="shared" si="1559"/>
        <v>62249</v>
      </c>
      <c r="G19885" s="219">
        <f t="shared" si="1556"/>
        <v>62249</v>
      </c>
    </row>
    <row r="19886" spans="3:7" x14ac:dyDescent="0.25">
      <c r="C19886" s="219">
        <f t="shared" si="1557"/>
        <v>62250</v>
      </c>
      <c r="D19886" s="208" t="b">
        <f t="shared" si="1558"/>
        <v>0</v>
      </c>
      <c r="E19886" s="220" t="b">
        <f t="shared" si="1555"/>
        <v>0</v>
      </c>
      <c r="F19886" s="219">
        <f t="shared" si="1559"/>
        <v>62250</v>
      </c>
      <c r="G19886" s="219">
        <f t="shared" si="1556"/>
        <v>62250</v>
      </c>
    </row>
    <row r="19887" spans="3:7" x14ac:dyDescent="0.25">
      <c r="C19887" s="219">
        <f t="shared" si="1557"/>
        <v>62251</v>
      </c>
      <c r="D19887" s="208" t="b">
        <f t="shared" si="1558"/>
        <v>1</v>
      </c>
      <c r="E19887" s="220" t="b">
        <f t="shared" si="1555"/>
        <v>0</v>
      </c>
      <c r="F19887" s="219" t="b">
        <f t="shared" si="1559"/>
        <v>0</v>
      </c>
      <c r="G19887" s="219">
        <f t="shared" si="1556"/>
        <v>62253</v>
      </c>
    </row>
    <row r="19888" spans="3:7" x14ac:dyDescent="0.25">
      <c r="C19888" s="219">
        <f t="shared" si="1557"/>
        <v>62252</v>
      </c>
      <c r="D19888" s="208" t="b">
        <f t="shared" si="1558"/>
        <v>1</v>
      </c>
      <c r="E19888" s="220" t="b">
        <f t="shared" si="1555"/>
        <v>0</v>
      </c>
      <c r="F19888" s="219" t="b">
        <f t="shared" si="1559"/>
        <v>0</v>
      </c>
      <c r="G19888" s="219">
        <f t="shared" si="1556"/>
        <v>62253</v>
      </c>
    </row>
    <row r="19889" spans="3:7" x14ac:dyDescent="0.25">
      <c r="C19889" s="219">
        <f t="shared" si="1557"/>
        <v>62253</v>
      </c>
      <c r="D19889" s="208" t="b">
        <f t="shared" si="1558"/>
        <v>0</v>
      </c>
      <c r="E19889" s="220" t="b">
        <f t="shared" si="1555"/>
        <v>0</v>
      </c>
      <c r="F19889" s="219">
        <f t="shared" si="1559"/>
        <v>62253</v>
      </c>
      <c r="G19889" s="219">
        <f t="shared" si="1556"/>
        <v>62253</v>
      </c>
    </row>
    <row r="19890" spans="3:7" x14ac:dyDescent="0.25">
      <c r="C19890" s="219">
        <f t="shared" si="1557"/>
        <v>62254</v>
      </c>
      <c r="D19890" s="208" t="b">
        <f t="shared" si="1558"/>
        <v>0</v>
      </c>
      <c r="E19890" s="220" t="b">
        <f t="shared" si="1555"/>
        <v>0</v>
      </c>
      <c r="F19890" s="219">
        <f t="shared" si="1559"/>
        <v>62254</v>
      </c>
      <c r="G19890" s="219">
        <f t="shared" si="1556"/>
        <v>62254</v>
      </c>
    </row>
    <row r="19891" spans="3:7" x14ac:dyDescent="0.25">
      <c r="C19891" s="219">
        <f t="shared" si="1557"/>
        <v>62255</v>
      </c>
      <c r="D19891" s="208" t="b">
        <f t="shared" si="1558"/>
        <v>0</v>
      </c>
      <c r="E19891" s="220" t="b">
        <f t="shared" si="1555"/>
        <v>0</v>
      </c>
      <c r="F19891" s="219">
        <f t="shared" si="1559"/>
        <v>62255</v>
      </c>
      <c r="G19891" s="219">
        <f t="shared" si="1556"/>
        <v>62255</v>
      </c>
    </row>
    <row r="19892" spans="3:7" x14ac:dyDescent="0.25">
      <c r="C19892" s="219">
        <f t="shared" si="1557"/>
        <v>62256</v>
      </c>
      <c r="D19892" s="208" t="b">
        <f t="shared" si="1558"/>
        <v>0</v>
      </c>
      <c r="E19892" s="220" t="b">
        <f t="shared" si="1555"/>
        <v>0</v>
      </c>
      <c r="F19892" s="219">
        <f t="shared" si="1559"/>
        <v>62256</v>
      </c>
      <c r="G19892" s="219">
        <f t="shared" si="1556"/>
        <v>62256</v>
      </c>
    </row>
    <row r="19893" spans="3:7" x14ac:dyDescent="0.25">
      <c r="C19893" s="219">
        <f t="shared" si="1557"/>
        <v>62257</v>
      </c>
      <c r="D19893" s="208" t="b">
        <f t="shared" si="1558"/>
        <v>0</v>
      </c>
      <c r="E19893" s="220" t="b">
        <f t="shared" si="1555"/>
        <v>0</v>
      </c>
      <c r="F19893" s="219">
        <f t="shared" si="1559"/>
        <v>62257</v>
      </c>
      <c r="G19893" s="219">
        <f t="shared" si="1556"/>
        <v>62257</v>
      </c>
    </row>
    <row r="19894" spans="3:7" x14ac:dyDescent="0.25">
      <c r="C19894" s="219">
        <f t="shared" si="1557"/>
        <v>62258</v>
      </c>
      <c r="D19894" s="208" t="b">
        <f t="shared" si="1558"/>
        <v>1</v>
      </c>
      <c r="E19894" s="220" t="b">
        <f t="shared" si="1555"/>
        <v>0</v>
      </c>
      <c r="F19894" s="219" t="b">
        <f t="shared" si="1559"/>
        <v>0</v>
      </c>
      <c r="G19894" s="219">
        <f t="shared" si="1556"/>
        <v>62260</v>
      </c>
    </row>
    <row r="19895" spans="3:7" x14ac:dyDescent="0.25">
      <c r="C19895" s="219">
        <f t="shared" si="1557"/>
        <v>62259</v>
      </c>
      <c r="D19895" s="208" t="b">
        <f t="shared" si="1558"/>
        <v>1</v>
      </c>
      <c r="E19895" s="220" t="b">
        <f t="shared" si="1555"/>
        <v>0</v>
      </c>
      <c r="F19895" s="219" t="b">
        <f t="shared" si="1559"/>
        <v>0</v>
      </c>
      <c r="G19895" s="219">
        <f t="shared" si="1556"/>
        <v>62260</v>
      </c>
    </row>
    <row r="19896" spans="3:7" x14ac:dyDescent="0.25">
      <c r="C19896" s="219">
        <f t="shared" si="1557"/>
        <v>62260</v>
      </c>
      <c r="D19896" s="208" t="b">
        <f t="shared" si="1558"/>
        <v>0</v>
      </c>
      <c r="E19896" s="220" t="b">
        <f t="shared" si="1555"/>
        <v>0</v>
      </c>
      <c r="F19896" s="219">
        <f t="shared" si="1559"/>
        <v>62260</v>
      </c>
      <c r="G19896" s="219">
        <f t="shared" si="1556"/>
        <v>62260</v>
      </c>
    </row>
    <row r="19897" spans="3:7" x14ac:dyDescent="0.25">
      <c r="C19897" s="219">
        <f t="shared" si="1557"/>
        <v>62261</v>
      </c>
      <c r="D19897" s="208" t="b">
        <f t="shared" si="1558"/>
        <v>0</v>
      </c>
      <c r="E19897" s="220" t="b">
        <f t="shared" si="1555"/>
        <v>0</v>
      </c>
      <c r="F19897" s="219">
        <f t="shared" si="1559"/>
        <v>62261</v>
      </c>
      <c r="G19897" s="219">
        <f t="shared" si="1556"/>
        <v>62261</v>
      </c>
    </row>
    <row r="19898" spans="3:7" x14ac:dyDescent="0.25">
      <c r="C19898" s="219">
        <f t="shared" si="1557"/>
        <v>62262</v>
      </c>
      <c r="D19898" s="208" t="b">
        <f t="shared" si="1558"/>
        <v>0</v>
      </c>
      <c r="E19898" s="220" t="b">
        <f t="shared" si="1555"/>
        <v>0</v>
      </c>
      <c r="F19898" s="219">
        <f t="shared" si="1559"/>
        <v>62262</v>
      </c>
      <c r="G19898" s="219">
        <f t="shared" si="1556"/>
        <v>62262</v>
      </c>
    </row>
    <row r="19899" spans="3:7" x14ac:dyDescent="0.25">
      <c r="C19899" s="219">
        <f t="shared" si="1557"/>
        <v>62263</v>
      </c>
      <c r="D19899" s="208" t="b">
        <f t="shared" si="1558"/>
        <v>0</v>
      </c>
      <c r="E19899" s="220" t="b">
        <f t="shared" si="1555"/>
        <v>0</v>
      </c>
      <c r="F19899" s="219">
        <f t="shared" si="1559"/>
        <v>62263</v>
      </c>
      <c r="G19899" s="219">
        <f t="shared" si="1556"/>
        <v>62263</v>
      </c>
    </row>
    <row r="19900" spans="3:7" x14ac:dyDescent="0.25">
      <c r="C19900" s="219">
        <f t="shared" si="1557"/>
        <v>62264</v>
      </c>
      <c r="D19900" s="208" t="b">
        <f t="shared" si="1558"/>
        <v>0</v>
      </c>
      <c r="E19900" s="220" t="b">
        <f t="shared" si="1555"/>
        <v>0</v>
      </c>
      <c r="F19900" s="219">
        <f t="shared" si="1559"/>
        <v>62264</v>
      </c>
      <c r="G19900" s="219">
        <f t="shared" si="1556"/>
        <v>62264</v>
      </c>
    </row>
    <row r="19901" spans="3:7" x14ac:dyDescent="0.25">
      <c r="C19901" s="219">
        <f t="shared" si="1557"/>
        <v>62265</v>
      </c>
      <c r="D19901" s="208" t="b">
        <f t="shared" si="1558"/>
        <v>1</v>
      </c>
      <c r="E19901" s="220" t="b">
        <f t="shared" si="1555"/>
        <v>0</v>
      </c>
      <c r="F19901" s="219" t="b">
        <f t="shared" si="1559"/>
        <v>0</v>
      </c>
      <c r="G19901" s="219">
        <f t="shared" si="1556"/>
        <v>62267</v>
      </c>
    </row>
    <row r="19902" spans="3:7" x14ac:dyDescent="0.25">
      <c r="C19902" s="219">
        <f t="shared" si="1557"/>
        <v>62266</v>
      </c>
      <c r="D19902" s="208" t="b">
        <f t="shared" si="1558"/>
        <v>1</v>
      </c>
      <c r="E19902" s="220" t="b">
        <f t="shared" si="1555"/>
        <v>0</v>
      </c>
      <c r="F19902" s="219" t="b">
        <f t="shared" si="1559"/>
        <v>0</v>
      </c>
      <c r="G19902" s="219">
        <f t="shared" si="1556"/>
        <v>62267</v>
      </c>
    </row>
    <row r="19903" spans="3:7" x14ac:dyDescent="0.25">
      <c r="C19903" s="219">
        <f t="shared" si="1557"/>
        <v>62267</v>
      </c>
      <c r="D19903" s="208" t="b">
        <f t="shared" si="1558"/>
        <v>0</v>
      </c>
      <c r="E19903" s="220" t="b">
        <f t="shared" si="1555"/>
        <v>0</v>
      </c>
      <c r="F19903" s="219">
        <f t="shared" si="1559"/>
        <v>62267</v>
      </c>
      <c r="G19903" s="219">
        <f t="shared" si="1556"/>
        <v>62267</v>
      </c>
    </row>
    <row r="19904" spans="3:7" x14ac:dyDescent="0.25">
      <c r="C19904" s="219">
        <f t="shared" si="1557"/>
        <v>62268</v>
      </c>
      <c r="D19904" s="208" t="b">
        <f t="shared" si="1558"/>
        <v>0</v>
      </c>
      <c r="E19904" s="220" t="b">
        <f t="shared" si="1555"/>
        <v>0</v>
      </c>
      <c r="F19904" s="219">
        <f t="shared" si="1559"/>
        <v>62268</v>
      </c>
      <c r="G19904" s="219">
        <f t="shared" si="1556"/>
        <v>62268</v>
      </c>
    </row>
    <row r="19905" spans="3:7" x14ac:dyDescent="0.25">
      <c r="C19905" s="219">
        <f t="shared" si="1557"/>
        <v>62269</v>
      </c>
      <c r="D19905" s="208" t="b">
        <f t="shared" si="1558"/>
        <v>0</v>
      </c>
      <c r="E19905" s="220" t="b">
        <f t="shared" si="1555"/>
        <v>0</v>
      </c>
      <c r="F19905" s="219">
        <f t="shared" si="1559"/>
        <v>62269</v>
      </c>
      <c r="G19905" s="219">
        <f t="shared" si="1556"/>
        <v>62269</v>
      </c>
    </row>
    <row r="19906" spans="3:7" x14ac:dyDescent="0.25">
      <c r="C19906" s="219">
        <f t="shared" si="1557"/>
        <v>62270</v>
      </c>
      <c r="D19906" s="208" t="b">
        <f t="shared" si="1558"/>
        <v>0</v>
      </c>
      <c r="E19906" s="220" t="b">
        <f t="shared" si="1555"/>
        <v>0</v>
      </c>
      <c r="F19906" s="219">
        <f t="shared" si="1559"/>
        <v>62270</v>
      </c>
      <c r="G19906" s="219">
        <f t="shared" si="1556"/>
        <v>62270</v>
      </c>
    </row>
    <row r="19907" spans="3:7" x14ac:dyDescent="0.25">
      <c r="C19907" s="219">
        <f t="shared" si="1557"/>
        <v>62271</v>
      </c>
      <c r="D19907" s="208" t="b">
        <f t="shared" si="1558"/>
        <v>0</v>
      </c>
      <c r="E19907" s="220" t="b">
        <f t="shared" si="1555"/>
        <v>0</v>
      </c>
      <c r="F19907" s="219">
        <f t="shared" si="1559"/>
        <v>62271</v>
      </c>
      <c r="G19907" s="219">
        <f t="shared" si="1556"/>
        <v>62271</v>
      </c>
    </row>
    <row r="19908" spans="3:7" x14ac:dyDescent="0.25">
      <c r="C19908" s="219">
        <f t="shared" si="1557"/>
        <v>62272</v>
      </c>
      <c r="D19908" s="208" t="b">
        <f t="shared" si="1558"/>
        <v>1</v>
      </c>
      <c r="E19908" s="220" t="b">
        <f t="shared" si="1555"/>
        <v>0</v>
      </c>
      <c r="F19908" s="219" t="b">
        <f t="shared" si="1559"/>
        <v>0</v>
      </c>
      <c r="G19908" s="219">
        <f t="shared" si="1556"/>
        <v>62274</v>
      </c>
    </row>
    <row r="19909" spans="3:7" x14ac:dyDescent="0.25">
      <c r="C19909" s="219">
        <f t="shared" si="1557"/>
        <v>62273</v>
      </c>
      <c r="D19909" s="208" t="b">
        <f t="shared" si="1558"/>
        <v>1</v>
      </c>
      <c r="E19909" s="220" t="b">
        <f t="shared" si="1555"/>
        <v>0</v>
      </c>
      <c r="F19909" s="219" t="b">
        <f t="shared" si="1559"/>
        <v>0</v>
      </c>
      <c r="G19909" s="219">
        <f t="shared" si="1556"/>
        <v>62274</v>
      </c>
    </row>
    <row r="19910" spans="3:7" x14ac:dyDescent="0.25">
      <c r="C19910" s="219">
        <f t="shared" si="1557"/>
        <v>62274</v>
      </c>
      <c r="D19910" s="208" t="b">
        <f t="shared" si="1558"/>
        <v>0</v>
      </c>
      <c r="E19910" s="220" t="b">
        <f t="shared" ref="E19910:E19973" si="1560">IF(TYPE(VLOOKUP(C19910,Holydays,1,0))&lt;&gt;1,FALSE,TRUE)</f>
        <v>0</v>
      </c>
      <c r="F19910" s="219">
        <f t="shared" si="1559"/>
        <v>62274</v>
      </c>
      <c r="G19910" s="219">
        <f t="shared" ref="G19910:G19973" si="1561">IF(F19910,F19910,WORKDAY(C19910,1,Holydays))</f>
        <v>62274</v>
      </c>
    </row>
    <row r="19911" spans="3:7" x14ac:dyDescent="0.25">
      <c r="C19911" s="219">
        <f t="shared" ref="C19911:C19974" si="1562">C19910+1</f>
        <v>62275</v>
      </c>
      <c r="D19911" s="208" t="b">
        <f t="shared" ref="D19911:D19974" si="1563">IF(WEEKDAY(C19911,2)&gt;5,TRUE)</f>
        <v>0</v>
      </c>
      <c r="E19911" s="220" t="b">
        <f t="shared" si="1560"/>
        <v>0</v>
      </c>
      <c r="F19911" s="219">
        <f t="shared" ref="F19911:F19974" si="1564">IF(OR(D19911,E19911),FALSE,C19911)</f>
        <v>62275</v>
      </c>
      <c r="G19911" s="219">
        <f t="shared" si="1561"/>
        <v>62275</v>
      </c>
    </row>
    <row r="19912" spans="3:7" x14ac:dyDescent="0.25">
      <c r="C19912" s="219">
        <f t="shared" si="1562"/>
        <v>62276</v>
      </c>
      <c r="D19912" s="208" t="b">
        <f t="shared" si="1563"/>
        <v>0</v>
      </c>
      <c r="E19912" s="220" t="b">
        <f t="shared" si="1560"/>
        <v>0</v>
      </c>
      <c r="F19912" s="219">
        <f t="shared" si="1564"/>
        <v>62276</v>
      </c>
      <c r="G19912" s="219">
        <f t="shared" si="1561"/>
        <v>62276</v>
      </c>
    </row>
    <row r="19913" spans="3:7" x14ac:dyDescent="0.25">
      <c r="C19913" s="219">
        <f t="shared" si="1562"/>
        <v>62277</v>
      </c>
      <c r="D19913" s="208" t="b">
        <f t="shared" si="1563"/>
        <v>0</v>
      </c>
      <c r="E19913" s="220" t="b">
        <f t="shared" si="1560"/>
        <v>0</v>
      </c>
      <c r="F19913" s="219">
        <f t="shared" si="1564"/>
        <v>62277</v>
      </c>
      <c r="G19913" s="219">
        <f t="shared" si="1561"/>
        <v>62277</v>
      </c>
    </row>
    <row r="19914" spans="3:7" x14ac:dyDescent="0.25">
      <c r="C19914" s="219">
        <f t="shared" si="1562"/>
        <v>62278</v>
      </c>
      <c r="D19914" s="208" t="b">
        <f t="shared" si="1563"/>
        <v>0</v>
      </c>
      <c r="E19914" s="220" t="b">
        <f t="shared" si="1560"/>
        <v>0</v>
      </c>
      <c r="F19914" s="219">
        <f t="shared" si="1564"/>
        <v>62278</v>
      </c>
      <c r="G19914" s="219">
        <f t="shared" si="1561"/>
        <v>62278</v>
      </c>
    </row>
    <row r="19915" spans="3:7" x14ac:dyDescent="0.25">
      <c r="C19915" s="219">
        <f t="shared" si="1562"/>
        <v>62279</v>
      </c>
      <c r="D19915" s="208" t="b">
        <f t="shared" si="1563"/>
        <v>1</v>
      </c>
      <c r="E19915" s="220" t="b">
        <f t="shared" si="1560"/>
        <v>0</v>
      </c>
      <c r="F19915" s="219" t="b">
        <f t="shared" si="1564"/>
        <v>0</v>
      </c>
      <c r="G19915" s="219">
        <f t="shared" si="1561"/>
        <v>62281</v>
      </c>
    </row>
    <row r="19916" spans="3:7" x14ac:dyDescent="0.25">
      <c r="C19916" s="219">
        <f t="shared" si="1562"/>
        <v>62280</v>
      </c>
      <c r="D19916" s="208" t="b">
        <f t="shared" si="1563"/>
        <v>1</v>
      </c>
      <c r="E19916" s="220" t="b">
        <f t="shared" si="1560"/>
        <v>0</v>
      </c>
      <c r="F19916" s="219" t="b">
        <f t="shared" si="1564"/>
        <v>0</v>
      </c>
      <c r="G19916" s="219">
        <f t="shared" si="1561"/>
        <v>62281</v>
      </c>
    </row>
    <row r="19917" spans="3:7" x14ac:dyDescent="0.25">
      <c r="C19917" s="219">
        <f t="shared" si="1562"/>
        <v>62281</v>
      </c>
      <c r="D19917" s="208" t="b">
        <f t="shared" si="1563"/>
        <v>0</v>
      </c>
      <c r="E19917" s="220" t="b">
        <f t="shared" si="1560"/>
        <v>0</v>
      </c>
      <c r="F19917" s="219">
        <f t="shared" si="1564"/>
        <v>62281</v>
      </c>
      <c r="G19917" s="219">
        <f t="shared" si="1561"/>
        <v>62281</v>
      </c>
    </row>
    <row r="19918" spans="3:7" x14ac:dyDescent="0.25">
      <c r="C19918" s="219">
        <f t="shared" si="1562"/>
        <v>62282</v>
      </c>
      <c r="D19918" s="208" t="b">
        <f t="shared" si="1563"/>
        <v>0</v>
      </c>
      <c r="E19918" s="220" t="b">
        <f t="shared" si="1560"/>
        <v>0</v>
      </c>
      <c r="F19918" s="219">
        <f t="shared" si="1564"/>
        <v>62282</v>
      </c>
      <c r="G19918" s="219">
        <f t="shared" si="1561"/>
        <v>62282</v>
      </c>
    </row>
    <row r="19919" spans="3:7" x14ac:dyDescent="0.25">
      <c r="C19919" s="219">
        <f t="shared" si="1562"/>
        <v>62283</v>
      </c>
      <c r="D19919" s="208" t="b">
        <f t="shared" si="1563"/>
        <v>0</v>
      </c>
      <c r="E19919" s="220" t="b">
        <f t="shared" si="1560"/>
        <v>0</v>
      </c>
      <c r="F19919" s="219">
        <f t="shared" si="1564"/>
        <v>62283</v>
      </c>
      <c r="G19919" s="219">
        <f t="shared" si="1561"/>
        <v>62283</v>
      </c>
    </row>
    <row r="19920" spans="3:7" x14ac:dyDescent="0.25">
      <c r="C19920" s="219">
        <f t="shared" si="1562"/>
        <v>62284</v>
      </c>
      <c r="D19920" s="208" t="b">
        <f t="shared" si="1563"/>
        <v>0</v>
      </c>
      <c r="E19920" s="220" t="b">
        <f t="shared" si="1560"/>
        <v>0</v>
      </c>
      <c r="F19920" s="219">
        <f t="shared" si="1564"/>
        <v>62284</v>
      </c>
      <c r="G19920" s="219">
        <f t="shared" si="1561"/>
        <v>62284</v>
      </c>
    </row>
    <row r="19921" spans="3:7" x14ac:dyDescent="0.25">
      <c r="C19921" s="219">
        <f t="shared" si="1562"/>
        <v>62285</v>
      </c>
      <c r="D19921" s="208" t="b">
        <f t="shared" si="1563"/>
        <v>0</v>
      </c>
      <c r="E19921" s="220" t="b">
        <f t="shared" si="1560"/>
        <v>0</v>
      </c>
      <c r="F19921" s="219">
        <f t="shared" si="1564"/>
        <v>62285</v>
      </c>
      <c r="G19921" s="219">
        <f t="shared" si="1561"/>
        <v>62285</v>
      </c>
    </row>
    <row r="19922" spans="3:7" x14ac:dyDescent="0.25">
      <c r="C19922" s="219">
        <f t="shared" si="1562"/>
        <v>62286</v>
      </c>
      <c r="D19922" s="208" t="b">
        <f t="shared" si="1563"/>
        <v>1</v>
      </c>
      <c r="E19922" s="220" t="b">
        <f t="shared" si="1560"/>
        <v>0</v>
      </c>
      <c r="F19922" s="219" t="b">
        <f t="shared" si="1564"/>
        <v>0</v>
      </c>
      <c r="G19922" s="219">
        <f t="shared" si="1561"/>
        <v>62288</v>
      </c>
    </row>
    <row r="19923" spans="3:7" x14ac:dyDescent="0.25">
      <c r="C19923" s="219">
        <f t="shared" si="1562"/>
        <v>62287</v>
      </c>
      <c r="D19923" s="208" t="b">
        <f t="shared" si="1563"/>
        <v>1</v>
      </c>
      <c r="E19923" s="220" t="b">
        <f t="shared" si="1560"/>
        <v>0</v>
      </c>
      <c r="F19923" s="219" t="b">
        <f t="shared" si="1564"/>
        <v>0</v>
      </c>
      <c r="G19923" s="219">
        <f t="shared" si="1561"/>
        <v>62288</v>
      </c>
    </row>
    <row r="19924" spans="3:7" x14ac:dyDescent="0.25">
      <c r="C19924" s="219">
        <f t="shared" si="1562"/>
        <v>62288</v>
      </c>
      <c r="D19924" s="208" t="b">
        <f t="shared" si="1563"/>
        <v>0</v>
      </c>
      <c r="E19924" s="220" t="b">
        <f t="shared" si="1560"/>
        <v>0</v>
      </c>
      <c r="F19924" s="219">
        <f t="shared" si="1564"/>
        <v>62288</v>
      </c>
      <c r="G19924" s="219">
        <f t="shared" si="1561"/>
        <v>62288</v>
      </c>
    </row>
    <row r="19925" spans="3:7" x14ac:dyDescent="0.25">
      <c r="C19925" s="219">
        <f t="shared" si="1562"/>
        <v>62289</v>
      </c>
      <c r="D19925" s="208" t="b">
        <f t="shared" si="1563"/>
        <v>0</v>
      </c>
      <c r="E19925" s="220" t="b">
        <f t="shared" si="1560"/>
        <v>0</v>
      </c>
      <c r="F19925" s="219">
        <f t="shared" si="1564"/>
        <v>62289</v>
      </c>
      <c r="G19925" s="219">
        <f t="shared" si="1561"/>
        <v>62289</v>
      </c>
    </row>
    <row r="19926" spans="3:7" x14ac:dyDescent="0.25">
      <c r="C19926" s="219">
        <f t="shared" si="1562"/>
        <v>62290</v>
      </c>
      <c r="D19926" s="208" t="b">
        <f t="shared" si="1563"/>
        <v>0</v>
      </c>
      <c r="E19926" s="220" t="b">
        <f t="shared" si="1560"/>
        <v>0</v>
      </c>
      <c r="F19926" s="219">
        <f t="shared" si="1564"/>
        <v>62290</v>
      </c>
      <c r="G19926" s="219">
        <f t="shared" si="1561"/>
        <v>62290</v>
      </c>
    </row>
    <row r="19927" spans="3:7" x14ac:dyDescent="0.25">
      <c r="C19927" s="219">
        <f t="shared" si="1562"/>
        <v>62291</v>
      </c>
      <c r="D19927" s="208" t="b">
        <f t="shared" si="1563"/>
        <v>0</v>
      </c>
      <c r="E19927" s="220" t="b">
        <f t="shared" si="1560"/>
        <v>0</v>
      </c>
      <c r="F19927" s="219">
        <f t="shared" si="1564"/>
        <v>62291</v>
      </c>
      <c r="G19927" s="219">
        <f t="shared" si="1561"/>
        <v>62291</v>
      </c>
    </row>
    <row r="19928" spans="3:7" x14ac:dyDescent="0.25">
      <c r="C19928" s="219">
        <f t="shared" si="1562"/>
        <v>62292</v>
      </c>
      <c r="D19928" s="208" t="b">
        <f t="shared" si="1563"/>
        <v>0</v>
      </c>
      <c r="E19928" s="220" t="b">
        <f t="shared" si="1560"/>
        <v>0</v>
      </c>
      <c r="F19928" s="219">
        <f t="shared" si="1564"/>
        <v>62292</v>
      </c>
      <c r="G19928" s="219">
        <f t="shared" si="1561"/>
        <v>62292</v>
      </c>
    </row>
    <row r="19929" spans="3:7" x14ac:dyDescent="0.25">
      <c r="C19929" s="219">
        <f t="shared" si="1562"/>
        <v>62293</v>
      </c>
      <c r="D19929" s="208" t="b">
        <f t="shared" si="1563"/>
        <v>1</v>
      </c>
      <c r="E19929" s="220" t="b">
        <f t="shared" si="1560"/>
        <v>0</v>
      </c>
      <c r="F19929" s="219" t="b">
        <f t="shared" si="1564"/>
        <v>0</v>
      </c>
      <c r="G19929" s="219">
        <f t="shared" si="1561"/>
        <v>62295</v>
      </c>
    </row>
    <row r="19930" spans="3:7" x14ac:dyDescent="0.25">
      <c r="C19930" s="219">
        <f t="shared" si="1562"/>
        <v>62294</v>
      </c>
      <c r="D19930" s="208" t="b">
        <f t="shared" si="1563"/>
        <v>1</v>
      </c>
      <c r="E19930" s="220" t="b">
        <f t="shared" si="1560"/>
        <v>0</v>
      </c>
      <c r="F19930" s="219" t="b">
        <f t="shared" si="1564"/>
        <v>0</v>
      </c>
      <c r="G19930" s="219">
        <f t="shared" si="1561"/>
        <v>62295</v>
      </c>
    </row>
    <row r="19931" spans="3:7" x14ac:dyDescent="0.25">
      <c r="C19931" s="219">
        <f t="shared" si="1562"/>
        <v>62295</v>
      </c>
      <c r="D19931" s="208" t="b">
        <f t="shared" si="1563"/>
        <v>0</v>
      </c>
      <c r="E19931" s="220" t="b">
        <f t="shared" si="1560"/>
        <v>0</v>
      </c>
      <c r="F19931" s="219">
        <f t="shared" si="1564"/>
        <v>62295</v>
      </c>
      <c r="G19931" s="219">
        <f t="shared" si="1561"/>
        <v>62295</v>
      </c>
    </row>
    <row r="19932" spans="3:7" x14ac:dyDescent="0.25">
      <c r="C19932" s="219">
        <f t="shared" si="1562"/>
        <v>62296</v>
      </c>
      <c r="D19932" s="208" t="b">
        <f t="shared" si="1563"/>
        <v>0</v>
      </c>
      <c r="E19932" s="220" t="b">
        <f t="shared" si="1560"/>
        <v>0</v>
      </c>
      <c r="F19932" s="219">
        <f t="shared" si="1564"/>
        <v>62296</v>
      </c>
      <c r="G19932" s="219">
        <f t="shared" si="1561"/>
        <v>62296</v>
      </c>
    </row>
    <row r="19933" spans="3:7" x14ac:dyDescent="0.25">
      <c r="C19933" s="219">
        <f t="shared" si="1562"/>
        <v>62297</v>
      </c>
      <c r="D19933" s="208" t="b">
        <f t="shared" si="1563"/>
        <v>0</v>
      </c>
      <c r="E19933" s="220" t="b">
        <f t="shared" si="1560"/>
        <v>0</v>
      </c>
      <c r="F19933" s="219">
        <f t="shared" si="1564"/>
        <v>62297</v>
      </c>
      <c r="G19933" s="219">
        <f t="shared" si="1561"/>
        <v>62297</v>
      </c>
    </row>
    <row r="19934" spans="3:7" x14ac:dyDescent="0.25">
      <c r="C19934" s="219">
        <f t="shared" si="1562"/>
        <v>62298</v>
      </c>
      <c r="D19934" s="208" t="b">
        <f t="shared" si="1563"/>
        <v>0</v>
      </c>
      <c r="E19934" s="220" t="b">
        <f t="shared" si="1560"/>
        <v>0</v>
      </c>
      <c r="F19934" s="219">
        <f t="shared" si="1564"/>
        <v>62298</v>
      </c>
      <c r="G19934" s="219">
        <f t="shared" si="1561"/>
        <v>62298</v>
      </c>
    </row>
    <row r="19935" spans="3:7" x14ac:dyDescent="0.25">
      <c r="C19935" s="219">
        <f t="shared" si="1562"/>
        <v>62299</v>
      </c>
      <c r="D19935" s="208" t="b">
        <f t="shared" si="1563"/>
        <v>0</v>
      </c>
      <c r="E19935" s="220" t="b">
        <f t="shared" si="1560"/>
        <v>0</v>
      </c>
      <c r="F19935" s="219">
        <f t="shared" si="1564"/>
        <v>62299</v>
      </c>
      <c r="G19935" s="219">
        <f t="shared" si="1561"/>
        <v>62299</v>
      </c>
    </row>
    <row r="19936" spans="3:7" x14ac:dyDescent="0.25">
      <c r="C19936" s="219">
        <f t="shared" si="1562"/>
        <v>62300</v>
      </c>
      <c r="D19936" s="208" t="b">
        <f t="shared" si="1563"/>
        <v>1</v>
      </c>
      <c r="E19936" s="220" t="b">
        <f t="shared" si="1560"/>
        <v>0</v>
      </c>
      <c r="F19936" s="219" t="b">
        <f t="shared" si="1564"/>
        <v>0</v>
      </c>
      <c r="G19936" s="219">
        <f t="shared" si="1561"/>
        <v>62302</v>
      </c>
    </row>
    <row r="19937" spans="3:7" x14ac:dyDescent="0.25">
      <c r="C19937" s="219">
        <f t="shared" si="1562"/>
        <v>62301</v>
      </c>
      <c r="D19937" s="208" t="b">
        <f t="shared" si="1563"/>
        <v>1</v>
      </c>
      <c r="E19937" s="220" t="b">
        <f t="shared" si="1560"/>
        <v>0</v>
      </c>
      <c r="F19937" s="219" t="b">
        <f t="shared" si="1564"/>
        <v>0</v>
      </c>
      <c r="G19937" s="219">
        <f t="shared" si="1561"/>
        <v>62302</v>
      </c>
    </row>
    <row r="19938" spans="3:7" x14ac:dyDescent="0.25">
      <c r="C19938" s="219">
        <f t="shared" si="1562"/>
        <v>62302</v>
      </c>
      <c r="D19938" s="208" t="b">
        <f t="shared" si="1563"/>
        <v>0</v>
      </c>
      <c r="E19938" s="220" t="b">
        <f t="shared" si="1560"/>
        <v>0</v>
      </c>
      <c r="F19938" s="219">
        <f t="shared" si="1564"/>
        <v>62302</v>
      </c>
      <c r="G19938" s="219">
        <f t="shared" si="1561"/>
        <v>62302</v>
      </c>
    </row>
    <row r="19939" spans="3:7" x14ac:dyDescent="0.25">
      <c r="C19939" s="219">
        <f t="shared" si="1562"/>
        <v>62303</v>
      </c>
      <c r="D19939" s="208" t="b">
        <f t="shared" si="1563"/>
        <v>0</v>
      </c>
      <c r="E19939" s="220" t="b">
        <f t="shared" si="1560"/>
        <v>0</v>
      </c>
      <c r="F19939" s="219">
        <f t="shared" si="1564"/>
        <v>62303</v>
      </c>
      <c r="G19939" s="219">
        <f t="shared" si="1561"/>
        <v>62303</v>
      </c>
    </row>
    <row r="19940" spans="3:7" x14ac:dyDescent="0.25">
      <c r="C19940" s="219">
        <f t="shared" si="1562"/>
        <v>62304</v>
      </c>
      <c r="D19940" s="208" t="b">
        <f t="shared" si="1563"/>
        <v>0</v>
      </c>
      <c r="E19940" s="220" t="b">
        <f t="shared" si="1560"/>
        <v>0</v>
      </c>
      <c r="F19940" s="219">
        <f t="shared" si="1564"/>
        <v>62304</v>
      </c>
      <c r="G19940" s="219">
        <f t="shared" si="1561"/>
        <v>62304</v>
      </c>
    </row>
    <row r="19941" spans="3:7" x14ac:dyDescent="0.25">
      <c r="C19941" s="219">
        <f t="shared" si="1562"/>
        <v>62305</v>
      </c>
      <c r="D19941" s="208" t="b">
        <f t="shared" si="1563"/>
        <v>0</v>
      </c>
      <c r="E19941" s="220" t="b">
        <f t="shared" si="1560"/>
        <v>0</v>
      </c>
      <c r="F19941" s="219">
        <f t="shared" si="1564"/>
        <v>62305</v>
      </c>
      <c r="G19941" s="219">
        <f t="shared" si="1561"/>
        <v>62305</v>
      </c>
    </row>
    <row r="19942" spans="3:7" x14ac:dyDescent="0.25">
      <c r="C19942" s="219">
        <f t="shared" si="1562"/>
        <v>62306</v>
      </c>
      <c r="D19942" s="208" t="b">
        <f t="shared" si="1563"/>
        <v>0</v>
      </c>
      <c r="E19942" s="220" t="b">
        <f t="shared" si="1560"/>
        <v>0</v>
      </c>
      <c r="F19942" s="219">
        <f t="shared" si="1564"/>
        <v>62306</v>
      </c>
      <c r="G19942" s="219">
        <f t="shared" si="1561"/>
        <v>62306</v>
      </c>
    </row>
    <row r="19943" spans="3:7" x14ac:dyDescent="0.25">
      <c r="C19943" s="219">
        <f t="shared" si="1562"/>
        <v>62307</v>
      </c>
      <c r="D19943" s="208" t="b">
        <f t="shared" si="1563"/>
        <v>1</v>
      </c>
      <c r="E19943" s="220" t="b">
        <f t="shared" si="1560"/>
        <v>0</v>
      </c>
      <c r="F19943" s="219" t="b">
        <f t="shared" si="1564"/>
        <v>0</v>
      </c>
      <c r="G19943" s="219">
        <f t="shared" si="1561"/>
        <v>62309</v>
      </c>
    </row>
    <row r="19944" spans="3:7" x14ac:dyDescent="0.25">
      <c r="C19944" s="219">
        <f t="shared" si="1562"/>
        <v>62308</v>
      </c>
      <c r="D19944" s="208" t="b">
        <f t="shared" si="1563"/>
        <v>1</v>
      </c>
      <c r="E19944" s="220" t="b">
        <f t="shared" si="1560"/>
        <v>0</v>
      </c>
      <c r="F19944" s="219" t="b">
        <f t="shared" si="1564"/>
        <v>0</v>
      </c>
      <c r="G19944" s="219">
        <f t="shared" si="1561"/>
        <v>62309</v>
      </c>
    </row>
    <row r="19945" spans="3:7" x14ac:dyDescent="0.25">
      <c r="C19945" s="219">
        <f t="shared" si="1562"/>
        <v>62309</v>
      </c>
      <c r="D19945" s="208" t="b">
        <f t="shared" si="1563"/>
        <v>0</v>
      </c>
      <c r="E19945" s="220" t="b">
        <f t="shared" si="1560"/>
        <v>0</v>
      </c>
      <c r="F19945" s="219">
        <f t="shared" si="1564"/>
        <v>62309</v>
      </c>
      <c r="G19945" s="219">
        <f t="shared" si="1561"/>
        <v>62309</v>
      </c>
    </row>
    <row r="19946" spans="3:7" x14ac:dyDescent="0.25">
      <c r="C19946" s="219">
        <f t="shared" si="1562"/>
        <v>62310</v>
      </c>
      <c r="D19946" s="208" t="b">
        <f t="shared" si="1563"/>
        <v>0</v>
      </c>
      <c r="E19946" s="220" t="b">
        <f t="shared" si="1560"/>
        <v>0</v>
      </c>
      <c r="F19946" s="219">
        <f t="shared" si="1564"/>
        <v>62310</v>
      </c>
      <c r="G19946" s="219">
        <f t="shared" si="1561"/>
        <v>62310</v>
      </c>
    </row>
    <row r="19947" spans="3:7" x14ac:dyDescent="0.25">
      <c r="C19947" s="219">
        <f t="shared" si="1562"/>
        <v>62311</v>
      </c>
      <c r="D19947" s="208" t="b">
        <f t="shared" si="1563"/>
        <v>0</v>
      </c>
      <c r="E19947" s="220" t="b">
        <f t="shared" si="1560"/>
        <v>0</v>
      </c>
      <c r="F19947" s="219">
        <f t="shared" si="1564"/>
        <v>62311</v>
      </c>
      <c r="G19947" s="219">
        <f t="shared" si="1561"/>
        <v>62311</v>
      </c>
    </row>
    <row r="19948" spans="3:7" x14ac:dyDescent="0.25">
      <c r="C19948" s="219">
        <f t="shared" si="1562"/>
        <v>62312</v>
      </c>
      <c r="D19948" s="208" t="b">
        <f t="shared" si="1563"/>
        <v>0</v>
      </c>
      <c r="E19948" s="220" t="b">
        <f t="shared" si="1560"/>
        <v>0</v>
      </c>
      <c r="F19948" s="219">
        <f t="shared" si="1564"/>
        <v>62312</v>
      </c>
      <c r="G19948" s="219">
        <f t="shared" si="1561"/>
        <v>62312</v>
      </c>
    </row>
    <row r="19949" spans="3:7" x14ac:dyDescent="0.25">
      <c r="C19949" s="219">
        <f t="shared" si="1562"/>
        <v>62313</v>
      </c>
      <c r="D19949" s="208" t="b">
        <f t="shared" si="1563"/>
        <v>0</v>
      </c>
      <c r="E19949" s="220" t="b">
        <f t="shared" si="1560"/>
        <v>0</v>
      </c>
      <c r="F19949" s="219">
        <f t="shared" si="1564"/>
        <v>62313</v>
      </c>
      <c r="G19949" s="219">
        <f t="shared" si="1561"/>
        <v>62313</v>
      </c>
    </row>
    <row r="19950" spans="3:7" x14ac:dyDescent="0.25">
      <c r="C19950" s="219">
        <f t="shared" si="1562"/>
        <v>62314</v>
      </c>
      <c r="D19950" s="208" t="b">
        <f t="shared" si="1563"/>
        <v>1</v>
      </c>
      <c r="E19950" s="220" t="b">
        <f t="shared" si="1560"/>
        <v>0</v>
      </c>
      <c r="F19950" s="219" t="b">
        <f t="shared" si="1564"/>
        <v>0</v>
      </c>
      <c r="G19950" s="219">
        <f t="shared" si="1561"/>
        <v>62316</v>
      </c>
    </row>
    <row r="19951" spans="3:7" x14ac:dyDescent="0.25">
      <c r="C19951" s="219">
        <f t="shared" si="1562"/>
        <v>62315</v>
      </c>
      <c r="D19951" s="208" t="b">
        <f t="shared" si="1563"/>
        <v>1</v>
      </c>
      <c r="E19951" s="220" t="b">
        <f t="shared" si="1560"/>
        <v>0</v>
      </c>
      <c r="F19951" s="219" t="b">
        <f t="shared" si="1564"/>
        <v>0</v>
      </c>
      <c r="G19951" s="219">
        <f t="shared" si="1561"/>
        <v>62316</v>
      </c>
    </row>
    <row r="19952" spans="3:7" x14ac:dyDescent="0.25">
      <c r="C19952" s="219">
        <f t="shared" si="1562"/>
        <v>62316</v>
      </c>
      <c r="D19952" s="208" t="b">
        <f t="shared" si="1563"/>
        <v>0</v>
      </c>
      <c r="E19952" s="220" t="b">
        <f t="shared" si="1560"/>
        <v>0</v>
      </c>
      <c r="F19952" s="219">
        <f t="shared" si="1564"/>
        <v>62316</v>
      </c>
      <c r="G19952" s="219">
        <f t="shared" si="1561"/>
        <v>62316</v>
      </c>
    </row>
    <row r="19953" spans="3:7" x14ac:dyDescent="0.25">
      <c r="C19953" s="219">
        <f t="shared" si="1562"/>
        <v>62317</v>
      </c>
      <c r="D19953" s="208" t="b">
        <f t="shared" si="1563"/>
        <v>0</v>
      </c>
      <c r="E19953" s="220" t="b">
        <f t="shared" si="1560"/>
        <v>0</v>
      </c>
      <c r="F19953" s="219">
        <f t="shared" si="1564"/>
        <v>62317</v>
      </c>
      <c r="G19953" s="219">
        <f t="shared" si="1561"/>
        <v>62317</v>
      </c>
    </row>
    <row r="19954" spans="3:7" x14ac:dyDescent="0.25">
      <c r="C19954" s="219">
        <f t="shared" si="1562"/>
        <v>62318</v>
      </c>
      <c r="D19954" s="208" t="b">
        <f t="shared" si="1563"/>
        <v>0</v>
      </c>
      <c r="E19954" s="220" t="b">
        <f t="shared" si="1560"/>
        <v>0</v>
      </c>
      <c r="F19954" s="219">
        <f t="shared" si="1564"/>
        <v>62318</v>
      </c>
      <c r="G19954" s="219">
        <f t="shared" si="1561"/>
        <v>62318</v>
      </c>
    </row>
    <row r="19955" spans="3:7" x14ac:dyDescent="0.25">
      <c r="C19955" s="219">
        <f t="shared" si="1562"/>
        <v>62319</v>
      </c>
      <c r="D19955" s="208" t="b">
        <f t="shared" si="1563"/>
        <v>0</v>
      </c>
      <c r="E19955" s="220" t="b">
        <f t="shared" si="1560"/>
        <v>0</v>
      </c>
      <c r="F19955" s="219">
        <f t="shared" si="1564"/>
        <v>62319</v>
      </c>
      <c r="G19955" s="219">
        <f t="shared" si="1561"/>
        <v>62319</v>
      </c>
    </row>
    <row r="19956" spans="3:7" x14ac:dyDescent="0.25">
      <c r="C19956" s="219">
        <f t="shared" si="1562"/>
        <v>62320</v>
      </c>
      <c r="D19956" s="208" t="b">
        <f t="shared" si="1563"/>
        <v>0</v>
      </c>
      <c r="E19956" s="220" t="b">
        <f t="shared" si="1560"/>
        <v>0</v>
      </c>
      <c r="F19956" s="219">
        <f t="shared" si="1564"/>
        <v>62320</v>
      </c>
      <c r="G19956" s="219">
        <f t="shared" si="1561"/>
        <v>62320</v>
      </c>
    </row>
    <row r="19957" spans="3:7" x14ac:dyDescent="0.25">
      <c r="C19957" s="219">
        <f t="shared" si="1562"/>
        <v>62321</v>
      </c>
      <c r="D19957" s="208" t="b">
        <f t="shared" si="1563"/>
        <v>1</v>
      </c>
      <c r="E19957" s="220" t="b">
        <f t="shared" si="1560"/>
        <v>0</v>
      </c>
      <c r="F19957" s="219" t="b">
        <f t="shared" si="1564"/>
        <v>0</v>
      </c>
      <c r="G19957" s="219">
        <f t="shared" si="1561"/>
        <v>62323</v>
      </c>
    </row>
    <row r="19958" spans="3:7" x14ac:dyDescent="0.25">
      <c r="C19958" s="219">
        <f t="shared" si="1562"/>
        <v>62322</v>
      </c>
      <c r="D19958" s="208" t="b">
        <f t="shared" si="1563"/>
        <v>1</v>
      </c>
      <c r="E19958" s="220" t="b">
        <f t="shared" si="1560"/>
        <v>0</v>
      </c>
      <c r="F19958" s="219" t="b">
        <f t="shared" si="1564"/>
        <v>0</v>
      </c>
      <c r="G19958" s="219">
        <f t="shared" si="1561"/>
        <v>62323</v>
      </c>
    </row>
    <row r="19959" spans="3:7" x14ac:dyDescent="0.25">
      <c r="C19959" s="219">
        <f t="shared" si="1562"/>
        <v>62323</v>
      </c>
      <c r="D19959" s="208" t="b">
        <f t="shared" si="1563"/>
        <v>0</v>
      </c>
      <c r="E19959" s="220" t="b">
        <f t="shared" si="1560"/>
        <v>0</v>
      </c>
      <c r="F19959" s="219">
        <f t="shared" si="1564"/>
        <v>62323</v>
      </c>
      <c r="G19959" s="219">
        <f t="shared" si="1561"/>
        <v>62323</v>
      </c>
    </row>
    <row r="19960" spans="3:7" x14ac:dyDescent="0.25">
      <c r="C19960" s="219">
        <f t="shared" si="1562"/>
        <v>62324</v>
      </c>
      <c r="D19960" s="208" t="b">
        <f t="shared" si="1563"/>
        <v>0</v>
      </c>
      <c r="E19960" s="220" t="b">
        <f t="shared" si="1560"/>
        <v>0</v>
      </c>
      <c r="F19960" s="219">
        <f t="shared" si="1564"/>
        <v>62324</v>
      </c>
      <c r="G19960" s="219">
        <f t="shared" si="1561"/>
        <v>62324</v>
      </c>
    </row>
    <row r="19961" spans="3:7" x14ac:dyDescent="0.25">
      <c r="C19961" s="219">
        <f t="shared" si="1562"/>
        <v>62325</v>
      </c>
      <c r="D19961" s="208" t="b">
        <f t="shared" si="1563"/>
        <v>0</v>
      </c>
      <c r="E19961" s="220" t="b">
        <f t="shared" si="1560"/>
        <v>0</v>
      </c>
      <c r="F19961" s="219">
        <f t="shared" si="1564"/>
        <v>62325</v>
      </c>
      <c r="G19961" s="219">
        <f t="shared" si="1561"/>
        <v>62325</v>
      </c>
    </row>
    <row r="19962" spans="3:7" x14ac:dyDescent="0.25">
      <c r="C19962" s="219">
        <f t="shared" si="1562"/>
        <v>62326</v>
      </c>
      <c r="D19962" s="208" t="b">
        <f t="shared" si="1563"/>
        <v>0</v>
      </c>
      <c r="E19962" s="220" t="b">
        <f t="shared" si="1560"/>
        <v>0</v>
      </c>
      <c r="F19962" s="219">
        <f t="shared" si="1564"/>
        <v>62326</v>
      </c>
      <c r="G19962" s="219">
        <f t="shared" si="1561"/>
        <v>62326</v>
      </c>
    </row>
    <row r="19963" spans="3:7" x14ac:dyDescent="0.25">
      <c r="C19963" s="219">
        <f t="shared" si="1562"/>
        <v>62327</v>
      </c>
      <c r="D19963" s="208" t="b">
        <f t="shared" si="1563"/>
        <v>0</v>
      </c>
      <c r="E19963" s="220" t="b">
        <f t="shared" si="1560"/>
        <v>0</v>
      </c>
      <c r="F19963" s="219">
        <f t="shared" si="1564"/>
        <v>62327</v>
      </c>
      <c r="G19963" s="219">
        <f t="shared" si="1561"/>
        <v>62327</v>
      </c>
    </row>
    <row r="19964" spans="3:7" x14ac:dyDescent="0.25">
      <c r="C19964" s="219">
        <f t="shared" si="1562"/>
        <v>62328</v>
      </c>
      <c r="D19964" s="208" t="b">
        <f t="shared" si="1563"/>
        <v>1</v>
      </c>
      <c r="E19964" s="220" t="b">
        <f t="shared" si="1560"/>
        <v>0</v>
      </c>
      <c r="F19964" s="219" t="b">
        <f t="shared" si="1564"/>
        <v>0</v>
      </c>
      <c r="G19964" s="219">
        <f t="shared" si="1561"/>
        <v>62330</v>
      </c>
    </row>
    <row r="19965" spans="3:7" x14ac:dyDescent="0.25">
      <c r="C19965" s="219">
        <f t="shared" si="1562"/>
        <v>62329</v>
      </c>
      <c r="D19965" s="208" t="b">
        <f t="shared" si="1563"/>
        <v>1</v>
      </c>
      <c r="E19965" s="220" t="b">
        <f t="shared" si="1560"/>
        <v>0</v>
      </c>
      <c r="F19965" s="219" t="b">
        <f t="shared" si="1564"/>
        <v>0</v>
      </c>
      <c r="G19965" s="219">
        <f t="shared" si="1561"/>
        <v>62330</v>
      </c>
    </row>
    <row r="19966" spans="3:7" x14ac:dyDescent="0.25">
      <c r="C19966" s="219">
        <f t="shared" si="1562"/>
        <v>62330</v>
      </c>
      <c r="D19966" s="208" t="b">
        <f t="shared" si="1563"/>
        <v>0</v>
      </c>
      <c r="E19966" s="220" t="b">
        <f t="shared" si="1560"/>
        <v>0</v>
      </c>
      <c r="F19966" s="219">
        <f t="shared" si="1564"/>
        <v>62330</v>
      </c>
      <c r="G19966" s="219">
        <f t="shared" si="1561"/>
        <v>62330</v>
      </c>
    </row>
    <row r="19967" spans="3:7" x14ac:dyDescent="0.25">
      <c r="C19967" s="219">
        <f t="shared" si="1562"/>
        <v>62331</v>
      </c>
      <c r="D19967" s="208" t="b">
        <f t="shared" si="1563"/>
        <v>0</v>
      </c>
      <c r="E19967" s="220" t="b">
        <f t="shared" si="1560"/>
        <v>0</v>
      </c>
      <c r="F19967" s="219">
        <f t="shared" si="1564"/>
        <v>62331</v>
      </c>
      <c r="G19967" s="219">
        <f t="shared" si="1561"/>
        <v>62331</v>
      </c>
    </row>
    <row r="19968" spans="3:7" x14ac:dyDescent="0.25">
      <c r="C19968" s="219">
        <f t="shared" si="1562"/>
        <v>62332</v>
      </c>
      <c r="D19968" s="208" t="b">
        <f t="shared" si="1563"/>
        <v>0</v>
      </c>
      <c r="E19968" s="220" t="b">
        <f t="shared" si="1560"/>
        <v>0</v>
      </c>
      <c r="F19968" s="219">
        <f t="shared" si="1564"/>
        <v>62332</v>
      </c>
      <c r="G19968" s="219">
        <f t="shared" si="1561"/>
        <v>62332</v>
      </c>
    </row>
    <row r="19969" spans="3:7" x14ac:dyDescent="0.25">
      <c r="C19969" s="219">
        <f t="shared" si="1562"/>
        <v>62333</v>
      </c>
      <c r="D19969" s="208" t="b">
        <f t="shared" si="1563"/>
        <v>0</v>
      </c>
      <c r="E19969" s="220" t="b">
        <f t="shared" si="1560"/>
        <v>0</v>
      </c>
      <c r="F19969" s="219">
        <f t="shared" si="1564"/>
        <v>62333</v>
      </c>
      <c r="G19969" s="219">
        <f t="shared" si="1561"/>
        <v>62333</v>
      </c>
    </row>
    <row r="19970" spans="3:7" x14ac:dyDescent="0.25">
      <c r="C19970" s="219">
        <f t="shared" si="1562"/>
        <v>62334</v>
      </c>
      <c r="D19970" s="208" t="b">
        <f t="shared" si="1563"/>
        <v>0</v>
      </c>
      <c r="E19970" s="220" t="b">
        <f t="shared" si="1560"/>
        <v>0</v>
      </c>
      <c r="F19970" s="219">
        <f t="shared" si="1564"/>
        <v>62334</v>
      </c>
      <c r="G19970" s="219">
        <f t="shared" si="1561"/>
        <v>62334</v>
      </c>
    </row>
    <row r="19971" spans="3:7" x14ac:dyDescent="0.25">
      <c r="C19971" s="219">
        <f t="shared" si="1562"/>
        <v>62335</v>
      </c>
      <c r="D19971" s="208" t="b">
        <f t="shared" si="1563"/>
        <v>1</v>
      </c>
      <c r="E19971" s="220" t="b">
        <f t="shared" si="1560"/>
        <v>0</v>
      </c>
      <c r="F19971" s="219" t="b">
        <f t="shared" si="1564"/>
        <v>0</v>
      </c>
      <c r="G19971" s="219">
        <f t="shared" si="1561"/>
        <v>62337</v>
      </c>
    </row>
    <row r="19972" spans="3:7" x14ac:dyDescent="0.25">
      <c r="C19972" s="219">
        <f t="shared" si="1562"/>
        <v>62336</v>
      </c>
      <c r="D19972" s="208" t="b">
        <f t="shared" si="1563"/>
        <v>1</v>
      </c>
      <c r="E19972" s="220" t="b">
        <f t="shared" si="1560"/>
        <v>0</v>
      </c>
      <c r="F19972" s="219" t="b">
        <f t="shared" si="1564"/>
        <v>0</v>
      </c>
      <c r="G19972" s="219">
        <f t="shared" si="1561"/>
        <v>62337</v>
      </c>
    </row>
    <row r="19973" spans="3:7" x14ac:dyDescent="0.25">
      <c r="C19973" s="219">
        <f t="shared" si="1562"/>
        <v>62337</v>
      </c>
      <c r="D19973" s="208" t="b">
        <f t="shared" si="1563"/>
        <v>0</v>
      </c>
      <c r="E19973" s="220" t="b">
        <f t="shared" si="1560"/>
        <v>0</v>
      </c>
      <c r="F19973" s="219">
        <f t="shared" si="1564"/>
        <v>62337</v>
      </c>
      <c r="G19973" s="219">
        <f t="shared" si="1561"/>
        <v>62337</v>
      </c>
    </row>
    <row r="19974" spans="3:7" x14ac:dyDescent="0.25">
      <c r="C19974" s="219">
        <f t="shared" si="1562"/>
        <v>62338</v>
      </c>
      <c r="D19974" s="208" t="b">
        <f t="shared" si="1563"/>
        <v>0</v>
      </c>
      <c r="E19974" s="220" t="b">
        <f t="shared" ref="E19974:E20037" si="1565">IF(TYPE(VLOOKUP(C19974,Holydays,1,0))&lt;&gt;1,FALSE,TRUE)</f>
        <v>0</v>
      </c>
      <c r="F19974" s="219">
        <f t="shared" si="1564"/>
        <v>62338</v>
      </c>
      <c r="G19974" s="219">
        <f t="shared" ref="G19974:G20037" si="1566">IF(F19974,F19974,WORKDAY(C19974,1,Holydays))</f>
        <v>62338</v>
      </c>
    </row>
    <row r="19975" spans="3:7" x14ac:dyDescent="0.25">
      <c r="C19975" s="219">
        <f t="shared" ref="C19975:C20038" si="1567">C19974+1</f>
        <v>62339</v>
      </c>
      <c r="D19975" s="208" t="b">
        <f t="shared" ref="D19975:D20038" si="1568">IF(WEEKDAY(C19975,2)&gt;5,TRUE)</f>
        <v>0</v>
      </c>
      <c r="E19975" s="220" t="b">
        <f t="shared" si="1565"/>
        <v>0</v>
      </c>
      <c r="F19975" s="219">
        <f t="shared" ref="F19975:F20038" si="1569">IF(OR(D19975,E19975),FALSE,C19975)</f>
        <v>62339</v>
      </c>
      <c r="G19975" s="219">
        <f t="shared" si="1566"/>
        <v>62339</v>
      </c>
    </row>
    <row r="19976" spans="3:7" x14ac:dyDescent="0.25">
      <c r="C19976" s="219">
        <f t="shared" si="1567"/>
        <v>62340</v>
      </c>
      <c r="D19976" s="208" t="b">
        <f t="shared" si="1568"/>
        <v>0</v>
      </c>
      <c r="E19976" s="220" t="b">
        <f t="shared" si="1565"/>
        <v>0</v>
      </c>
      <c r="F19976" s="219">
        <f t="shared" si="1569"/>
        <v>62340</v>
      </c>
      <c r="G19976" s="219">
        <f t="shared" si="1566"/>
        <v>62340</v>
      </c>
    </row>
    <row r="19977" spans="3:7" x14ac:dyDescent="0.25">
      <c r="C19977" s="219">
        <f t="shared" si="1567"/>
        <v>62341</v>
      </c>
      <c r="D19977" s="208" t="b">
        <f t="shared" si="1568"/>
        <v>0</v>
      </c>
      <c r="E19977" s="220" t="b">
        <f t="shared" si="1565"/>
        <v>0</v>
      </c>
      <c r="F19977" s="219">
        <f t="shared" si="1569"/>
        <v>62341</v>
      </c>
      <c r="G19977" s="219">
        <f t="shared" si="1566"/>
        <v>62341</v>
      </c>
    </row>
    <row r="19978" spans="3:7" x14ac:dyDescent="0.25">
      <c r="C19978" s="219">
        <f t="shared" si="1567"/>
        <v>62342</v>
      </c>
      <c r="D19978" s="208" t="b">
        <f t="shared" si="1568"/>
        <v>1</v>
      </c>
      <c r="E19978" s="220" t="b">
        <f t="shared" si="1565"/>
        <v>0</v>
      </c>
      <c r="F19978" s="219" t="b">
        <f t="shared" si="1569"/>
        <v>0</v>
      </c>
      <c r="G19978" s="219">
        <f t="shared" si="1566"/>
        <v>62344</v>
      </c>
    </row>
    <row r="19979" spans="3:7" x14ac:dyDescent="0.25">
      <c r="C19979" s="219">
        <f t="shared" si="1567"/>
        <v>62343</v>
      </c>
      <c r="D19979" s="208" t="b">
        <f t="shared" si="1568"/>
        <v>1</v>
      </c>
      <c r="E19979" s="220" t="b">
        <f t="shared" si="1565"/>
        <v>0</v>
      </c>
      <c r="F19979" s="219" t="b">
        <f t="shared" si="1569"/>
        <v>0</v>
      </c>
      <c r="G19979" s="219">
        <f t="shared" si="1566"/>
        <v>62344</v>
      </c>
    </row>
    <row r="19980" spans="3:7" x14ac:dyDescent="0.25">
      <c r="C19980" s="219">
        <f t="shared" si="1567"/>
        <v>62344</v>
      </c>
      <c r="D19980" s="208" t="b">
        <f t="shared" si="1568"/>
        <v>0</v>
      </c>
      <c r="E19980" s="220" t="b">
        <f t="shared" si="1565"/>
        <v>0</v>
      </c>
      <c r="F19980" s="219">
        <f t="shared" si="1569"/>
        <v>62344</v>
      </c>
      <c r="G19980" s="219">
        <f t="shared" si="1566"/>
        <v>62344</v>
      </c>
    </row>
    <row r="19981" spans="3:7" x14ac:dyDescent="0.25">
      <c r="C19981" s="219">
        <f t="shared" si="1567"/>
        <v>62345</v>
      </c>
      <c r="D19981" s="208" t="b">
        <f t="shared" si="1568"/>
        <v>0</v>
      </c>
      <c r="E19981" s="220" t="b">
        <f t="shared" si="1565"/>
        <v>0</v>
      </c>
      <c r="F19981" s="219">
        <f t="shared" si="1569"/>
        <v>62345</v>
      </c>
      <c r="G19981" s="219">
        <f t="shared" si="1566"/>
        <v>62345</v>
      </c>
    </row>
    <row r="19982" spans="3:7" x14ac:dyDescent="0.25">
      <c r="C19982" s="219">
        <f t="shared" si="1567"/>
        <v>62346</v>
      </c>
      <c r="D19982" s="208" t="b">
        <f t="shared" si="1568"/>
        <v>0</v>
      </c>
      <c r="E19982" s="220" t="b">
        <f t="shared" si="1565"/>
        <v>0</v>
      </c>
      <c r="F19982" s="219">
        <f t="shared" si="1569"/>
        <v>62346</v>
      </c>
      <c r="G19982" s="219">
        <f t="shared" si="1566"/>
        <v>62346</v>
      </c>
    </row>
    <row r="19983" spans="3:7" x14ac:dyDescent="0.25">
      <c r="C19983" s="219">
        <f t="shared" si="1567"/>
        <v>62347</v>
      </c>
      <c r="D19983" s="208" t="b">
        <f t="shared" si="1568"/>
        <v>0</v>
      </c>
      <c r="E19983" s="220" t="b">
        <f t="shared" si="1565"/>
        <v>0</v>
      </c>
      <c r="F19983" s="219">
        <f t="shared" si="1569"/>
        <v>62347</v>
      </c>
      <c r="G19983" s="219">
        <f t="shared" si="1566"/>
        <v>62347</v>
      </c>
    </row>
    <row r="19984" spans="3:7" x14ac:dyDescent="0.25">
      <c r="C19984" s="219">
        <f t="shared" si="1567"/>
        <v>62348</v>
      </c>
      <c r="D19984" s="208" t="b">
        <f t="shared" si="1568"/>
        <v>0</v>
      </c>
      <c r="E19984" s="220" t="b">
        <f t="shared" si="1565"/>
        <v>0</v>
      </c>
      <c r="F19984" s="219">
        <f t="shared" si="1569"/>
        <v>62348</v>
      </c>
      <c r="G19984" s="219">
        <f t="shared" si="1566"/>
        <v>62348</v>
      </c>
    </row>
    <row r="19985" spans="3:7" x14ac:dyDescent="0.25">
      <c r="C19985" s="219">
        <f t="shared" si="1567"/>
        <v>62349</v>
      </c>
      <c r="D19985" s="208" t="b">
        <f t="shared" si="1568"/>
        <v>1</v>
      </c>
      <c r="E19985" s="220" t="b">
        <f t="shared" si="1565"/>
        <v>0</v>
      </c>
      <c r="F19985" s="219" t="b">
        <f t="shared" si="1569"/>
        <v>0</v>
      </c>
      <c r="G19985" s="219">
        <f t="shared" si="1566"/>
        <v>62351</v>
      </c>
    </row>
    <row r="19986" spans="3:7" x14ac:dyDescent="0.25">
      <c r="C19986" s="219">
        <f t="shared" si="1567"/>
        <v>62350</v>
      </c>
      <c r="D19986" s="208" t="b">
        <f t="shared" si="1568"/>
        <v>1</v>
      </c>
      <c r="E19986" s="220" t="b">
        <f t="shared" si="1565"/>
        <v>0</v>
      </c>
      <c r="F19986" s="219" t="b">
        <f t="shared" si="1569"/>
        <v>0</v>
      </c>
      <c r="G19986" s="219">
        <f t="shared" si="1566"/>
        <v>62351</v>
      </c>
    </row>
    <row r="19987" spans="3:7" x14ac:dyDescent="0.25">
      <c r="C19987" s="219">
        <f t="shared" si="1567"/>
        <v>62351</v>
      </c>
      <c r="D19987" s="208" t="b">
        <f t="shared" si="1568"/>
        <v>0</v>
      </c>
      <c r="E19987" s="220" t="b">
        <f t="shared" si="1565"/>
        <v>0</v>
      </c>
      <c r="F19987" s="219">
        <f t="shared" si="1569"/>
        <v>62351</v>
      </c>
      <c r="G19987" s="219">
        <f t="shared" si="1566"/>
        <v>62351</v>
      </c>
    </row>
    <row r="19988" spans="3:7" x14ac:dyDescent="0.25">
      <c r="C19988" s="219">
        <f t="shared" si="1567"/>
        <v>62352</v>
      </c>
      <c r="D19988" s="208" t="b">
        <f t="shared" si="1568"/>
        <v>0</v>
      </c>
      <c r="E19988" s="220" t="b">
        <f t="shared" si="1565"/>
        <v>0</v>
      </c>
      <c r="F19988" s="219">
        <f t="shared" si="1569"/>
        <v>62352</v>
      </c>
      <c r="G19988" s="219">
        <f t="shared" si="1566"/>
        <v>62352</v>
      </c>
    </row>
    <row r="19989" spans="3:7" x14ac:dyDescent="0.25">
      <c r="C19989" s="219">
        <f t="shared" si="1567"/>
        <v>62353</v>
      </c>
      <c r="D19989" s="208" t="b">
        <f t="shared" si="1568"/>
        <v>0</v>
      </c>
      <c r="E19989" s="220" t="b">
        <f t="shared" si="1565"/>
        <v>0</v>
      </c>
      <c r="F19989" s="219">
        <f t="shared" si="1569"/>
        <v>62353</v>
      </c>
      <c r="G19989" s="219">
        <f t="shared" si="1566"/>
        <v>62353</v>
      </c>
    </row>
    <row r="19990" spans="3:7" x14ac:dyDescent="0.25">
      <c r="C19990" s="219">
        <f t="shared" si="1567"/>
        <v>62354</v>
      </c>
      <c r="D19990" s="208" t="b">
        <f t="shared" si="1568"/>
        <v>0</v>
      </c>
      <c r="E19990" s="220" t="b">
        <f t="shared" si="1565"/>
        <v>0</v>
      </c>
      <c r="F19990" s="219">
        <f t="shared" si="1569"/>
        <v>62354</v>
      </c>
      <c r="G19990" s="219">
        <f t="shared" si="1566"/>
        <v>62354</v>
      </c>
    </row>
    <row r="19991" spans="3:7" x14ac:dyDescent="0.25">
      <c r="C19991" s="219">
        <f t="shared" si="1567"/>
        <v>62355</v>
      </c>
      <c r="D19991" s="208" t="b">
        <f t="shared" si="1568"/>
        <v>0</v>
      </c>
      <c r="E19991" s="220" t="b">
        <f t="shared" si="1565"/>
        <v>0</v>
      </c>
      <c r="F19991" s="219">
        <f t="shared" si="1569"/>
        <v>62355</v>
      </c>
      <c r="G19991" s="219">
        <f t="shared" si="1566"/>
        <v>62355</v>
      </c>
    </row>
    <row r="19992" spans="3:7" x14ac:dyDescent="0.25">
      <c r="C19992" s="219">
        <f t="shared" si="1567"/>
        <v>62356</v>
      </c>
      <c r="D19992" s="208" t="b">
        <f t="shared" si="1568"/>
        <v>1</v>
      </c>
      <c r="E19992" s="220" t="b">
        <f t="shared" si="1565"/>
        <v>0</v>
      </c>
      <c r="F19992" s="219" t="b">
        <f t="shared" si="1569"/>
        <v>0</v>
      </c>
      <c r="G19992" s="219">
        <f t="shared" si="1566"/>
        <v>62358</v>
      </c>
    </row>
    <row r="19993" spans="3:7" x14ac:dyDescent="0.25">
      <c r="C19993" s="219">
        <f t="shared" si="1567"/>
        <v>62357</v>
      </c>
      <c r="D19993" s="208" t="b">
        <f t="shared" si="1568"/>
        <v>1</v>
      </c>
      <c r="E19993" s="220" t="b">
        <f t="shared" si="1565"/>
        <v>0</v>
      </c>
      <c r="F19993" s="219" t="b">
        <f t="shared" si="1569"/>
        <v>0</v>
      </c>
      <c r="G19993" s="219">
        <f t="shared" si="1566"/>
        <v>62358</v>
      </c>
    </row>
    <row r="19994" spans="3:7" x14ac:dyDescent="0.25">
      <c r="C19994" s="219">
        <f t="shared" si="1567"/>
        <v>62358</v>
      </c>
      <c r="D19994" s="208" t="b">
        <f t="shared" si="1568"/>
        <v>0</v>
      </c>
      <c r="E19994" s="220" t="b">
        <f t="shared" si="1565"/>
        <v>0</v>
      </c>
      <c r="F19994" s="219">
        <f t="shared" si="1569"/>
        <v>62358</v>
      </c>
      <c r="G19994" s="219">
        <f t="shared" si="1566"/>
        <v>62358</v>
      </c>
    </row>
    <row r="19995" spans="3:7" x14ac:dyDescent="0.25">
      <c r="C19995" s="219">
        <f t="shared" si="1567"/>
        <v>62359</v>
      </c>
      <c r="D19995" s="208" t="b">
        <f t="shared" si="1568"/>
        <v>0</v>
      </c>
      <c r="E19995" s="220" t="b">
        <f t="shared" si="1565"/>
        <v>0</v>
      </c>
      <c r="F19995" s="219">
        <f t="shared" si="1569"/>
        <v>62359</v>
      </c>
      <c r="G19995" s="219">
        <f t="shared" si="1566"/>
        <v>62359</v>
      </c>
    </row>
    <row r="19996" spans="3:7" x14ac:dyDescent="0.25">
      <c r="C19996" s="219">
        <f t="shared" si="1567"/>
        <v>62360</v>
      </c>
      <c r="D19996" s="208" t="b">
        <f t="shared" si="1568"/>
        <v>0</v>
      </c>
      <c r="E19996" s="220" t="b">
        <f t="shared" si="1565"/>
        <v>0</v>
      </c>
      <c r="F19996" s="219">
        <f t="shared" si="1569"/>
        <v>62360</v>
      </c>
      <c r="G19996" s="219">
        <f t="shared" si="1566"/>
        <v>62360</v>
      </c>
    </row>
    <row r="19997" spans="3:7" x14ac:dyDescent="0.25">
      <c r="C19997" s="219">
        <f t="shared" si="1567"/>
        <v>62361</v>
      </c>
      <c r="D19997" s="208" t="b">
        <f t="shared" si="1568"/>
        <v>0</v>
      </c>
      <c r="E19997" s="220" t="b">
        <f t="shared" si="1565"/>
        <v>0</v>
      </c>
      <c r="F19997" s="219">
        <f t="shared" si="1569"/>
        <v>62361</v>
      </c>
      <c r="G19997" s="219">
        <f t="shared" si="1566"/>
        <v>62361</v>
      </c>
    </row>
    <row r="19998" spans="3:7" x14ac:dyDescent="0.25">
      <c r="C19998" s="219">
        <f t="shared" si="1567"/>
        <v>62362</v>
      </c>
      <c r="D19998" s="208" t="b">
        <f t="shared" si="1568"/>
        <v>0</v>
      </c>
      <c r="E19998" s="220" t="b">
        <f t="shared" si="1565"/>
        <v>0</v>
      </c>
      <c r="F19998" s="219">
        <f t="shared" si="1569"/>
        <v>62362</v>
      </c>
      <c r="G19998" s="219">
        <f t="shared" si="1566"/>
        <v>62362</v>
      </c>
    </row>
    <row r="19999" spans="3:7" x14ac:dyDescent="0.25">
      <c r="C19999" s="219">
        <f t="shared" si="1567"/>
        <v>62363</v>
      </c>
      <c r="D19999" s="208" t="b">
        <f t="shared" si="1568"/>
        <v>1</v>
      </c>
      <c r="E19999" s="220" t="b">
        <f t="shared" si="1565"/>
        <v>0</v>
      </c>
      <c r="F19999" s="219" t="b">
        <f t="shared" si="1569"/>
        <v>0</v>
      </c>
      <c r="G19999" s="219">
        <f t="shared" si="1566"/>
        <v>62365</v>
      </c>
    </row>
    <row r="20000" spans="3:7" x14ac:dyDescent="0.25">
      <c r="C20000" s="219">
        <f t="shared" si="1567"/>
        <v>62364</v>
      </c>
      <c r="D20000" s="208" t="b">
        <f t="shared" si="1568"/>
        <v>1</v>
      </c>
      <c r="E20000" s="220" t="b">
        <f t="shared" si="1565"/>
        <v>0</v>
      </c>
      <c r="F20000" s="219" t="b">
        <f t="shared" si="1569"/>
        <v>0</v>
      </c>
      <c r="G20000" s="219">
        <f t="shared" si="1566"/>
        <v>62365</v>
      </c>
    </row>
    <row r="20001" spans="3:7" x14ac:dyDescent="0.25">
      <c r="C20001" s="219">
        <f t="shared" si="1567"/>
        <v>62365</v>
      </c>
      <c r="D20001" s="208" t="b">
        <f t="shared" si="1568"/>
        <v>0</v>
      </c>
      <c r="E20001" s="220" t="b">
        <f t="shared" si="1565"/>
        <v>0</v>
      </c>
      <c r="F20001" s="219">
        <f t="shared" si="1569"/>
        <v>62365</v>
      </c>
      <c r="G20001" s="219">
        <f t="shared" si="1566"/>
        <v>62365</v>
      </c>
    </row>
    <row r="20002" spans="3:7" x14ac:dyDescent="0.25">
      <c r="C20002" s="219">
        <f t="shared" si="1567"/>
        <v>62366</v>
      </c>
      <c r="D20002" s="208" t="b">
        <f t="shared" si="1568"/>
        <v>0</v>
      </c>
      <c r="E20002" s="220" t="b">
        <f t="shared" si="1565"/>
        <v>0</v>
      </c>
      <c r="F20002" s="219">
        <f t="shared" si="1569"/>
        <v>62366</v>
      </c>
      <c r="G20002" s="219">
        <f t="shared" si="1566"/>
        <v>62366</v>
      </c>
    </row>
    <row r="20003" spans="3:7" x14ac:dyDescent="0.25">
      <c r="C20003" s="219">
        <f t="shared" si="1567"/>
        <v>62367</v>
      </c>
      <c r="D20003" s="208" t="b">
        <f t="shared" si="1568"/>
        <v>0</v>
      </c>
      <c r="E20003" s="220" t="b">
        <f t="shared" si="1565"/>
        <v>0</v>
      </c>
      <c r="F20003" s="219">
        <f t="shared" si="1569"/>
        <v>62367</v>
      </c>
      <c r="G20003" s="219">
        <f t="shared" si="1566"/>
        <v>62367</v>
      </c>
    </row>
    <row r="20004" spans="3:7" x14ac:dyDescent="0.25">
      <c r="C20004" s="219">
        <f t="shared" si="1567"/>
        <v>62368</v>
      </c>
      <c r="D20004" s="208" t="b">
        <f t="shared" si="1568"/>
        <v>0</v>
      </c>
      <c r="E20004" s="220" t="b">
        <f t="shared" si="1565"/>
        <v>0</v>
      </c>
      <c r="F20004" s="219">
        <f t="shared" si="1569"/>
        <v>62368</v>
      </c>
      <c r="G20004" s="219">
        <f t="shared" si="1566"/>
        <v>62368</v>
      </c>
    </row>
    <row r="20005" spans="3:7" x14ac:dyDescent="0.25">
      <c r="C20005" s="219">
        <f t="shared" si="1567"/>
        <v>62369</v>
      </c>
      <c r="D20005" s="208" t="b">
        <f t="shared" si="1568"/>
        <v>0</v>
      </c>
      <c r="E20005" s="220" t="b">
        <f t="shared" si="1565"/>
        <v>0</v>
      </c>
      <c r="F20005" s="219">
        <f t="shared" si="1569"/>
        <v>62369</v>
      </c>
      <c r="G20005" s="219">
        <f t="shared" si="1566"/>
        <v>62369</v>
      </c>
    </row>
    <row r="20006" spans="3:7" x14ac:dyDescent="0.25">
      <c r="C20006" s="219">
        <f t="shared" si="1567"/>
        <v>62370</v>
      </c>
      <c r="D20006" s="208" t="b">
        <f t="shared" si="1568"/>
        <v>1</v>
      </c>
      <c r="E20006" s="220" t="b">
        <f t="shared" si="1565"/>
        <v>0</v>
      </c>
      <c r="F20006" s="219" t="b">
        <f t="shared" si="1569"/>
        <v>0</v>
      </c>
      <c r="G20006" s="219">
        <f t="shared" si="1566"/>
        <v>62372</v>
      </c>
    </row>
    <row r="20007" spans="3:7" x14ac:dyDescent="0.25">
      <c r="C20007" s="219">
        <f t="shared" si="1567"/>
        <v>62371</v>
      </c>
      <c r="D20007" s="208" t="b">
        <f t="shared" si="1568"/>
        <v>1</v>
      </c>
      <c r="E20007" s="220" t="b">
        <f t="shared" si="1565"/>
        <v>0</v>
      </c>
      <c r="F20007" s="219" t="b">
        <f t="shared" si="1569"/>
        <v>0</v>
      </c>
      <c r="G20007" s="219">
        <f t="shared" si="1566"/>
        <v>62372</v>
      </c>
    </row>
    <row r="20008" spans="3:7" x14ac:dyDescent="0.25">
      <c r="C20008" s="219">
        <f t="shared" si="1567"/>
        <v>62372</v>
      </c>
      <c r="D20008" s="208" t="b">
        <f t="shared" si="1568"/>
        <v>0</v>
      </c>
      <c r="E20008" s="220" t="b">
        <f t="shared" si="1565"/>
        <v>0</v>
      </c>
      <c r="F20008" s="219">
        <f t="shared" si="1569"/>
        <v>62372</v>
      </c>
      <c r="G20008" s="219">
        <f t="shared" si="1566"/>
        <v>62372</v>
      </c>
    </row>
    <row r="20009" spans="3:7" x14ac:dyDescent="0.25">
      <c r="C20009" s="219">
        <f t="shared" si="1567"/>
        <v>62373</v>
      </c>
      <c r="D20009" s="208" t="b">
        <f t="shared" si="1568"/>
        <v>0</v>
      </c>
      <c r="E20009" s="220" t="b">
        <f t="shared" si="1565"/>
        <v>0</v>
      </c>
      <c r="F20009" s="219">
        <f t="shared" si="1569"/>
        <v>62373</v>
      </c>
      <c r="G20009" s="219">
        <f t="shared" si="1566"/>
        <v>62373</v>
      </c>
    </row>
    <row r="20010" spans="3:7" x14ac:dyDescent="0.25">
      <c r="C20010" s="219">
        <f t="shared" si="1567"/>
        <v>62374</v>
      </c>
      <c r="D20010" s="208" t="b">
        <f t="shared" si="1568"/>
        <v>0</v>
      </c>
      <c r="E20010" s="220" t="b">
        <f t="shared" si="1565"/>
        <v>0</v>
      </c>
      <c r="F20010" s="219">
        <f t="shared" si="1569"/>
        <v>62374</v>
      </c>
      <c r="G20010" s="219">
        <f t="shared" si="1566"/>
        <v>62374</v>
      </c>
    </row>
    <row r="20011" spans="3:7" x14ac:dyDescent="0.25">
      <c r="C20011" s="219">
        <f t="shared" si="1567"/>
        <v>62375</v>
      </c>
      <c r="D20011" s="208" t="b">
        <f t="shared" si="1568"/>
        <v>0</v>
      </c>
      <c r="E20011" s="220" t="b">
        <f t="shared" si="1565"/>
        <v>0</v>
      </c>
      <c r="F20011" s="219">
        <f t="shared" si="1569"/>
        <v>62375</v>
      </c>
      <c r="G20011" s="219">
        <f t="shared" si="1566"/>
        <v>62375</v>
      </c>
    </row>
    <row r="20012" spans="3:7" x14ac:dyDescent="0.25">
      <c r="C20012" s="219">
        <f t="shared" si="1567"/>
        <v>62376</v>
      </c>
      <c r="D20012" s="208" t="b">
        <f t="shared" si="1568"/>
        <v>0</v>
      </c>
      <c r="E20012" s="220" t="b">
        <f t="shared" si="1565"/>
        <v>0</v>
      </c>
      <c r="F20012" s="219">
        <f t="shared" si="1569"/>
        <v>62376</v>
      </c>
      <c r="G20012" s="219">
        <f t="shared" si="1566"/>
        <v>62376</v>
      </c>
    </row>
    <row r="20013" spans="3:7" x14ac:dyDescent="0.25">
      <c r="C20013" s="219">
        <f t="shared" si="1567"/>
        <v>62377</v>
      </c>
      <c r="D20013" s="208" t="b">
        <f t="shared" si="1568"/>
        <v>1</v>
      </c>
      <c r="E20013" s="220" t="b">
        <f t="shared" si="1565"/>
        <v>0</v>
      </c>
      <c r="F20013" s="219" t="b">
        <f t="shared" si="1569"/>
        <v>0</v>
      </c>
      <c r="G20013" s="219">
        <f t="shared" si="1566"/>
        <v>62379</v>
      </c>
    </row>
    <row r="20014" spans="3:7" x14ac:dyDescent="0.25">
      <c r="C20014" s="219">
        <f t="shared" si="1567"/>
        <v>62378</v>
      </c>
      <c r="D20014" s="208" t="b">
        <f t="shared" si="1568"/>
        <v>1</v>
      </c>
      <c r="E20014" s="220" t="b">
        <f t="shared" si="1565"/>
        <v>0</v>
      </c>
      <c r="F20014" s="219" t="b">
        <f t="shared" si="1569"/>
        <v>0</v>
      </c>
      <c r="G20014" s="219">
        <f t="shared" si="1566"/>
        <v>62379</v>
      </c>
    </row>
    <row r="20015" spans="3:7" x14ac:dyDescent="0.25">
      <c r="C20015" s="219">
        <f t="shared" si="1567"/>
        <v>62379</v>
      </c>
      <c r="D20015" s="208" t="b">
        <f t="shared" si="1568"/>
        <v>0</v>
      </c>
      <c r="E20015" s="220" t="b">
        <f t="shared" si="1565"/>
        <v>0</v>
      </c>
      <c r="F20015" s="219">
        <f t="shared" si="1569"/>
        <v>62379</v>
      </c>
      <c r="G20015" s="219">
        <f t="shared" si="1566"/>
        <v>62379</v>
      </c>
    </row>
    <row r="20016" spans="3:7" x14ac:dyDescent="0.25">
      <c r="C20016" s="219">
        <f t="shared" si="1567"/>
        <v>62380</v>
      </c>
      <c r="D20016" s="208" t="b">
        <f t="shared" si="1568"/>
        <v>0</v>
      </c>
      <c r="E20016" s="220" t="b">
        <f t="shared" si="1565"/>
        <v>0</v>
      </c>
      <c r="F20016" s="219">
        <f t="shared" si="1569"/>
        <v>62380</v>
      </c>
      <c r="G20016" s="219">
        <f t="shared" si="1566"/>
        <v>62380</v>
      </c>
    </row>
    <row r="20017" spans="3:7" x14ac:dyDescent="0.25">
      <c r="C20017" s="219">
        <f t="shared" si="1567"/>
        <v>62381</v>
      </c>
      <c r="D20017" s="208" t="b">
        <f t="shared" si="1568"/>
        <v>0</v>
      </c>
      <c r="E20017" s="220" t="b">
        <f t="shared" si="1565"/>
        <v>0</v>
      </c>
      <c r="F20017" s="219">
        <f t="shared" si="1569"/>
        <v>62381</v>
      </c>
      <c r="G20017" s="219">
        <f t="shared" si="1566"/>
        <v>62381</v>
      </c>
    </row>
    <row r="20018" spans="3:7" x14ac:dyDescent="0.25">
      <c r="C20018" s="219">
        <f t="shared" si="1567"/>
        <v>62382</v>
      </c>
      <c r="D20018" s="208" t="b">
        <f t="shared" si="1568"/>
        <v>0</v>
      </c>
      <c r="E20018" s="220" t="b">
        <f t="shared" si="1565"/>
        <v>0</v>
      </c>
      <c r="F20018" s="219">
        <f t="shared" si="1569"/>
        <v>62382</v>
      </c>
      <c r="G20018" s="219">
        <f t="shared" si="1566"/>
        <v>62382</v>
      </c>
    </row>
    <row r="20019" spans="3:7" x14ac:dyDescent="0.25">
      <c r="C20019" s="219">
        <f t="shared" si="1567"/>
        <v>62383</v>
      </c>
      <c r="D20019" s="208" t="b">
        <f t="shared" si="1568"/>
        <v>0</v>
      </c>
      <c r="E20019" s="220" t="b">
        <f t="shared" si="1565"/>
        <v>0</v>
      </c>
      <c r="F20019" s="219">
        <f t="shared" si="1569"/>
        <v>62383</v>
      </c>
      <c r="G20019" s="219">
        <f t="shared" si="1566"/>
        <v>62383</v>
      </c>
    </row>
    <row r="20020" spans="3:7" x14ac:dyDescent="0.25">
      <c r="C20020" s="219">
        <f t="shared" si="1567"/>
        <v>62384</v>
      </c>
      <c r="D20020" s="208" t="b">
        <f t="shared" si="1568"/>
        <v>1</v>
      </c>
      <c r="E20020" s="220" t="b">
        <f t="shared" si="1565"/>
        <v>0</v>
      </c>
      <c r="F20020" s="219" t="b">
        <f t="shared" si="1569"/>
        <v>0</v>
      </c>
      <c r="G20020" s="219">
        <f t="shared" si="1566"/>
        <v>62386</v>
      </c>
    </row>
    <row r="20021" spans="3:7" x14ac:dyDescent="0.25">
      <c r="C20021" s="219">
        <f t="shared" si="1567"/>
        <v>62385</v>
      </c>
      <c r="D20021" s="208" t="b">
        <f t="shared" si="1568"/>
        <v>1</v>
      </c>
      <c r="E20021" s="220" t="b">
        <f t="shared" si="1565"/>
        <v>0</v>
      </c>
      <c r="F20021" s="219" t="b">
        <f t="shared" si="1569"/>
        <v>0</v>
      </c>
      <c r="G20021" s="219">
        <f t="shared" si="1566"/>
        <v>62386</v>
      </c>
    </row>
    <row r="20022" spans="3:7" x14ac:dyDescent="0.25">
      <c r="C20022" s="219">
        <f t="shared" si="1567"/>
        <v>62386</v>
      </c>
      <c r="D20022" s="208" t="b">
        <f t="shared" si="1568"/>
        <v>0</v>
      </c>
      <c r="E20022" s="220" t="b">
        <f t="shared" si="1565"/>
        <v>0</v>
      </c>
      <c r="F20022" s="219">
        <f t="shared" si="1569"/>
        <v>62386</v>
      </c>
      <c r="G20022" s="219">
        <f t="shared" si="1566"/>
        <v>62386</v>
      </c>
    </row>
    <row r="20023" spans="3:7" x14ac:dyDescent="0.25">
      <c r="C20023" s="219">
        <f t="shared" si="1567"/>
        <v>62387</v>
      </c>
      <c r="D20023" s="208" t="b">
        <f t="shared" si="1568"/>
        <v>0</v>
      </c>
      <c r="E20023" s="220" t="b">
        <f t="shared" si="1565"/>
        <v>0</v>
      </c>
      <c r="F20023" s="219">
        <f t="shared" si="1569"/>
        <v>62387</v>
      </c>
      <c r="G20023" s="219">
        <f t="shared" si="1566"/>
        <v>62387</v>
      </c>
    </row>
    <row r="20024" spans="3:7" x14ac:dyDescent="0.25">
      <c r="C20024" s="219">
        <f t="shared" si="1567"/>
        <v>62388</v>
      </c>
      <c r="D20024" s="208" t="b">
        <f t="shared" si="1568"/>
        <v>0</v>
      </c>
      <c r="E20024" s="220" t="b">
        <f t="shared" si="1565"/>
        <v>0</v>
      </c>
      <c r="F20024" s="219">
        <f t="shared" si="1569"/>
        <v>62388</v>
      </c>
      <c r="G20024" s="219">
        <f t="shared" si="1566"/>
        <v>62388</v>
      </c>
    </row>
    <row r="20025" spans="3:7" x14ac:dyDescent="0.25">
      <c r="C20025" s="219">
        <f t="shared" si="1567"/>
        <v>62389</v>
      </c>
      <c r="D20025" s="208" t="b">
        <f t="shared" si="1568"/>
        <v>0</v>
      </c>
      <c r="E20025" s="220" t="b">
        <f t="shared" si="1565"/>
        <v>0</v>
      </c>
      <c r="F20025" s="219">
        <f t="shared" si="1569"/>
        <v>62389</v>
      </c>
      <c r="G20025" s="219">
        <f t="shared" si="1566"/>
        <v>62389</v>
      </c>
    </row>
    <row r="20026" spans="3:7" x14ac:dyDescent="0.25">
      <c r="C20026" s="219">
        <f t="shared" si="1567"/>
        <v>62390</v>
      </c>
      <c r="D20026" s="208" t="b">
        <f t="shared" si="1568"/>
        <v>0</v>
      </c>
      <c r="E20026" s="220" t="b">
        <f t="shared" si="1565"/>
        <v>0</v>
      </c>
      <c r="F20026" s="219">
        <f t="shared" si="1569"/>
        <v>62390</v>
      </c>
      <c r="G20026" s="219">
        <f t="shared" si="1566"/>
        <v>62390</v>
      </c>
    </row>
    <row r="20027" spans="3:7" x14ac:dyDescent="0.25">
      <c r="C20027" s="219">
        <f t="shared" si="1567"/>
        <v>62391</v>
      </c>
      <c r="D20027" s="208" t="b">
        <f t="shared" si="1568"/>
        <v>1</v>
      </c>
      <c r="E20027" s="220" t="b">
        <f t="shared" si="1565"/>
        <v>0</v>
      </c>
      <c r="F20027" s="219" t="b">
        <f t="shared" si="1569"/>
        <v>0</v>
      </c>
      <c r="G20027" s="219">
        <f t="shared" si="1566"/>
        <v>62393</v>
      </c>
    </row>
    <row r="20028" spans="3:7" x14ac:dyDescent="0.25">
      <c r="C20028" s="219">
        <f t="shared" si="1567"/>
        <v>62392</v>
      </c>
      <c r="D20028" s="208" t="b">
        <f t="shared" si="1568"/>
        <v>1</v>
      </c>
      <c r="E20028" s="220" t="b">
        <f t="shared" si="1565"/>
        <v>0</v>
      </c>
      <c r="F20028" s="219" t="b">
        <f t="shared" si="1569"/>
        <v>0</v>
      </c>
      <c r="G20028" s="219">
        <f t="shared" si="1566"/>
        <v>62393</v>
      </c>
    </row>
    <row r="20029" spans="3:7" x14ac:dyDescent="0.25">
      <c r="C20029" s="219">
        <f t="shared" si="1567"/>
        <v>62393</v>
      </c>
      <c r="D20029" s="208" t="b">
        <f t="shared" si="1568"/>
        <v>0</v>
      </c>
      <c r="E20029" s="220" t="b">
        <f t="shared" si="1565"/>
        <v>0</v>
      </c>
      <c r="F20029" s="219">
        <f t="shared" si="1569"/>
        <v>62393</v>
      </c>
      <c r="G20029" s="219">
        <f t="shared" si="1566"/>
        <v>62393</v>
      </c>
    </row>
    <row r="20030" spans="3:7" x14ac:dyDescent="0.25">
      <c r="C20030" s="219">
        <f t="shared" si="1567"/>
        <v>62394</v>
      </c>
      <c r="D20030" s="208" t="b">
        <f t="shared" si="1568"/>
        <v>0</v>
      </c>
      <c r="E20030" s="220" t="b">
        <f t="shared" si="1565"/>
        <v>0</v>
      </c>
      <c r="F20030" s="219">
        <f t="shared" si="1569"/>
        <v>62394</v>
      </c>
      <c r="G20030" s="219">
        <f t="shared" si="1566"/>
        <v>62394</v>
      </c>
    </row>
    <row r="20031" spans="3:7" x14ac:dyDescent="0.25">
      <c r="C20031" s="219">
        <f t="shared" si="1567"/>
        <v>62395</v>
      </c>
      <c r="D20031" s="208" t="b">
        <f t="shared" si="1568"/>
        <v>0</v>
      </c>
      <c r="E20031" s="220" t="b">
        <f t="shared" si="1565"/>
        <v>0</v>
      </c>
      <c r="F20031" s="219">
        <f t="shared" si="1569"/>
        <v>62395</v>
      </c>
      <c r="G20031" s="219">
        <f t="shared" si="1566"/>
        <v>62395</v>
      </c>
    </row>
    <row r="20032" spans="3:7" x14ac:dyDescent="0.25">
      <c r="C20032" s="219">
        <f t="shared" si="1567"/>
        <v>62396</v>
      </c>
      <c r="D20032" s="208" t="b">
        <f t="shared" si="1568"/>
        <v>0</v>
      </c>
      <c r="E20032" s="220" t="b">
        <f t="shared" si="1565"/>
        <v>0</v>
      </c>
      <c r="F20032" s="219">
        <f t="shared" si="1569"/>
        <v>62396</v>
      </c>
      <c r="G20032" s="219">
        <f t="shared" si="1566"/>
        <v>62396</v>
      </c>
    </row>
    <row r="20033" spans="3:7" x14ac:dyDescent="0.25">
      <c r="C20033" s="219">
        <f t="shared" si="1567"/>
        <v>62397</v>
      </c>
      <c r="D20033" s="208" t="b">
        <f t="shared" si="1568"/>
        <v>0</v>
      </c>
      <c r="E20033" s="220" t="b">
        <f t="shared" si="1565"/>
        <v>0</v>
      </c>
      <c r="F20033" s="219">
        <f t="shared" si="1569"/>
        <v>62397</v>
      </c>
      <c r="G20033" s="219">
        <f t="shared" si="1566"/>
        <v>62397</v>
      </c>
    </row>
    <row r="20034" spans="3:7" x14ac:dyDescent="0.25">
      <c r="C20034" s="219">
        <f t="shared" si="1567"/>
        <v>62398</v>
      </c>
      <c r="D20034" s="208" t="b">
        <f t="shared" si="1568"/>
        <v>1</v>
      </c>
      <c r="E20034" s="220" t="b">
        <f t="shared" si="1565"/>
        <v>0</v>
      </c>
      <c r="F20034" s="219" t="b">
        <f t="shared" si="1569"/>
        <v>0</v>
      </c>
      <c r="G20034" s="219">
        <f t="shared" si="1566"/>
        <v>62400</v>
      </c>
    </row>
    <row r="20035" spans="3:7" x14ac:dyDescent="0.25">
      <c r="C20035" s="219">
        <f t="shared" si="1567"/>
        <v>62399</v>
      </c>
      <c r="D20035" s="208" t="b">
        <f t="shared" si="1568"/>
        <v>1</v>
      </c>
      <c r="E20035" s="220" t="b">
        <f t="shared" si="1565"/>
        <v>0</v>
      </c>
      <c r="F20035" s="219" t="b">
        <f t="shared" si="1569"/>
        <v>0</v>
      </c>
      <c r="G20035" s="219">
        <f t="shared" si="1566"/>
        <v>62400</v>
      </c>
    </row>
    <row r="20036" spans="3:7" x14ac:dyDescent="0.25">
      <c r="C20036" s="219">
        <f t="shared" si="1567"/>
        <v>62400</v>
      </c>
      <c r="D20036" s="208" t="b">
        <f t="shared" si="1568"/>
        <v>0</v>
      </c>
      <c r="E20036" s="220" t="b">
        <f t="shared" si="1565"/>
        <v>0</v>
      </c>
      <c r="F20036" s="219">
        <f t="shared" si="1569"/>
        <v>62400</v>
      </c>
      <c r="G20036" s="219">
        <f t="shared" si="1566"/>
        <v>62400</v>
      </c>
    </row>
    <row r="20037" spans="3:7" x14ac:dyDescent="0.25">
      <c r="C20037" s="219">
        <f t="shared" si="1567"/>
        <v>62401</v>
      </c>
      <c r="D20037" s="208" t="b">
        <f t="shared" si="1568"/>
        <v>0</v>
      </c>
      <c r="E20037" s="220" t="b">
        <f t="shared" si="1565"/>
        <v>0</v>
      </c>
      <c r="F20037" s="219">
        <f t="shared" si="1569"/>
        <v>62401</v>
      </c>
      <c r="G20037" s="219">
        <f t="shared" si="1566"/>
        <v>62401</v>
      </c>
    </row>
    <row r="20038" spans="3:7" x14ac:dyDescent="0.25">
      <c r="C20038" s="219">
        <f t="shared" si="1567"/>
        <v>62402</v>
      </c>
      <c r="D20038" s="208" t="b">
        <f t="shared" si="1568"/>
        <v>0</v>
      </c>
      <c r="E20038" s="220" t="b">
        <f t="shared" ref="E20038:E20101" si="1570">IF(TYPE(VLOOKUP(C20038,Holydays,1,0))&lt;&gt;1,FALSE,TRUE)</f>
        <v>0</v>
      </c>
      <c r="F20038" s="219">
        <f t="shared" si="1569"/>
        <v>62402</v>
      </c>
      <c r="G20038" s="219">
        <f t="shared" ref="G20038:G20101" si="1571">IF(F20038,F20038,WORKDAY(C20038,1,Holydays))</f>
        <v>62402</v>
      </c>
    </row>
    <row r="20039" spans="3:7" x14ac:dyDescent="0.25">
      <c r="C20039" s="219">
        <f t="shared" ref="C20039:C20102" si="1572">C20038+1</f>
        <v>62403</v>
      </c>
      <c r="D20039" s="208" t="b">
        <f t="shared" ref="D20039:D20102" si="1573">IF(WEEKDAY(C20039,2)&gt;5,TRUE)</f>
        <v>0</v>
      </c>
      <c r="E20039" s="220" t="b">
        <f t="shared" si="1570"/>
        <v>0</v>
      </c>
      <c r="F20039" s="219">
        <f t="shared" ref="F20039:F20102" si="1574">IF(OR(D20039,E20039),FALSE,C20039)</f>
        <v>62403</v>
      </c>
      <c r="G20039" s="219">
        <f t="shared" si="1571"/>
        <v>62403</v>
      </c>
    </row>
    <row r="20040" spans="3:7" x14ac:dyDescent="0.25">
      <c r="C20040" s="219">
        <f t="shared" si="1572"/>
        <v>62404</v>
      </c>
      <c r="D20040" s="208" t="b">
        <f t="shared" si="1573"/>
        <v>0</v>
      </c>
      <c r="E20040" s="220" t="b">
        <f t="shared" si="1570"/>
        <v>0</v>
      </c>
      <c r="F20040" s="219">
        <f t="shared" si="1574"/>
        <v>62404</v>
      </c>
      <c r="G20040" s="219">
        <f t="shared" si="1571"/>
        <v>62404</v>
      </c>
    </row>
    <row r="20041" spans="3:7" x14ac:dyDescent="0.25">
      <c r="C20041" s="219">
        <f t="shared" si="1572"/>
        <v>62405</v>
      </c>
      <c r="D20041" s="208" t="b">
        <f t="shared" si="1573"/>
        <v>1</v>
      </c>
      <c r="E20041" s="220" t="b">
        <f t="shared" si="1570"/>
        <v>0</v>
      </c>
      <c r="F20041" s="219" t="b">
        <f t="shared" si="1574"/>
        <v>0</v>
      </c>
      <c r="G20041" s="219">
        <f t="shared" si="1571"/>
        <v>62407</v>
      </c>
    </row>
    <row r="20042" spans="3:7" x14ac:dyDescent="0.25">
      <c r="C20042" s="219">
        <f t="shared" si="1572"/>
        <v>62406</v>
      </c>
      <c r="D20042" s="208" t="b">
        <f t="shared" si="1573"/>
        <v>1</v>
      </c>
      <c r="E20042" s="220" t="b">
        <f t="shared" si="1570"/>
        <v>0</v>
      </c>
      <c r="F20042" s="219" t="b">
        <f t="shared" si="1574"/>
        <v>0</v>
      </c>
      <c r="G20042" s="219">
        <f t="shared" si="1571"/>
        <v>62407</v>
      </c>
    </row>
    <row r="20043" spans="3:7" x14ac:dyDescent="0.25">
      <c r="C20043" s="219">
        <f t="shared" si="1572"/>
        <v>62407</v>
      </c>
      <c r="D20043" s="208" t="b">
        <f t="shared" si="1573"/>
        <v>0</v>
      </c>
      <c r="E20043" s="220" t="b">
        <f t="shared" si="1570"/>
        <v>0</v>
      </c>
      <c r="F20043" s="219">
        <f t="shared" si="1574"/>
        <v>62407</v>
      </c>
      <c r="G20043" s="219">
        <f t="shared" si="1571"/>
        <v>62407</v>
      </c>
    </row>
    <row r="20044" spans="3:7" x14ac:dyDescent="0.25">
      <c r="C20044" s="219">
        <f t="shared" si="1572"/>
        <v>62408</v>
      </c>
      <c r="D20044" s="208" t="b">
        <f t="shared" si="1573"/>
        <v>0</v>
      </c>
      <c r="E20044" s="220" t="b">
        <f t="shared" si="1570"/>
        <v>0</v>
      </c>
      <c r="F20044" s="219">
        <f t="shared" si="1574"/>
        <v>62408</v>
      </c>
      <c r="G20044" s="219">
        <f t="shared" si="1571"/>
        <v>62408</v>
      </c>
    </row>
    <row r="20045" spans="3:7" x14ac:dyDescent="0.25">
      <c r="C20045" s="219">
        <f t="shared" si="1572"/>
        <v>62409</v>
      </c>
      <c r="D20045" s="208" t="b">
        <f t="shared" si="1573"/>
        <v>0</v>
      </c>
      <c r="E20045" s="220" t="b">
        <f t="shared" si="1570"/>
        <v>0</v>
      </c>
      <c r="F20045" s="219">
        <f t="shared" si="1574"/>
        <v>62409</v>
      </c>
      <c r="G20045" s="219">
        <f t="shared" si="1571"/>
        <v>62409</v>
      </c>
    </row>
    <row r="20046" spans="3:7" x14ac:dyDescent="0.25">
      <c r="C20046" s="219">
        <f t="shared" si="1572"/>
        <v>62410</v>
      </c>
      <c r="D20046" s="208" t="b">
        <f t="shared" si="1573"/>
        <v>0</v>
      </c>
      <c r="E20046" s="220" t="b">
        <f t="shared" si="1570"/>
        <v>0</v>
      </c>
      <c r="F20046" s="219">
        <f t="shared" si="1574"/>
        <v>62410</v>
      </c>
      <c r="G20046" s="219">
        <f t="shared" si="1571"/>
        <v>62410</v>
      </c>
    </row>
    <row r="20047" spans="3:7" x14ac:dyDescent="0.25">
      <c r="C20047" s="219">
        <f t="shared" si="1572"/>
        <v>62411</v>
      </c>
      <c r="D20047" s="208" t="b">
        <f t="shared" si="1573"/>
        <v>0</v>
      </c>
      <c r="E20047" s="220" t="b">
        <f t="shared" si="1570"/>
        <v>0</v>
      </c>
      <c r="F20047" s="219">
        <f t="shared" si="1574"/>
        <v>62411</v>
      </c>
      <c r="G20047" s="219">
        <f t="shared" si="1571"/>
        <v>62411</v>
      </c>
    </row>
    <row r="20048" spans="3:7" x14ac:dyDescent="0.25">
      <c r="C20048" s="219">
        <f t="shared" si="1572"/>
        <v>62412</v>
      </c>
      <c r="D20048" s="208" t="b">
        <f t="shared" si="1573"/>
        <v>1</v>
      </c>
      <c r="E20048" s="220" t="b">
        <f t="shared" si="1570"/>
        <v>0</v>
      </c>
      <c r="F20048" s="219" t="b">
        <f t="shared" si="1574"/>
        <v>0</v>
      </c>
      <c r="G20048" s="219">
        <f t="shared" si="1571"/>
        <v>62414</v>
      </c>
    </row>
    <row r="20049" spans="3:7" x14ac:dyDescent="0.25">
      <c r="C20049" s="219">
        <f t="shared" si="1572"/>
        <v>62413</v>
      </c>
      <c r="D20049" s="208" t="b">
        <f t="shared" si="1573"/>
        <v>1</v>
      </c>
      <c r="E20049" s="220" t="b">
        <f t="shared" si="1570"/>
        <v>0</v>
      </c>
      <c r="F20049" s="219" t="b">
        <f t="shared" si="1574"/>
        <v>0</v>
      </c>
      <c r="G20049" s="219">
        <f t="shared" si="1571"/>
        <v>62414</v>
      </c>
    </row>
    <row r="20050" spans="3:7" x14ac:dyDescent="0.25">
      <c r="C20050" s="219">
        <f t="shared" si="1572"/>
        <v>62414</v>
      </c>
      <c r="D20050" s="208" t="b">
        <f t="shared" si="1573"/>
        <v>0</v>
      </c>
      <c r="E20050" s="220" t="b">
        <f t="shared" si="1570"/>
        <v>0</v>
      </c>
      <c r="F20050" s="219">
        <f t="shared" si="1574"/>
        <v>62414</v>
      </c>
      <c r="G20050" s="219">
        <f t="shared" si="1571"/>
        <v>62414</v>
      </c>
    </row>
    <row r="20051" spans="3:7" x14ac:dyDescent="0.25">
      <c r="C20051" s="219">
        <f t="shared" si="1572"/>
        <v>62415</v>
      </c>
      <c r="D20051" s="208" t="b">
        <f t="shared" si="1573"/>
        <v>0</v>
      </c>
      <c r="E20051" s="220" t="b">
        <f t="shared" si="1570"/>
        <v>0</v>
      </c>
      <c r="F20051" s="219">
        <f t="shared" si="1574"/>
        <v>62415</v>
      </c>
      <c r="G20051" s="219">
        <f t="shared" si="1571"/>
        <v>62415</v>
      </c>
    </row>
    <row r="20052" spans="3:7" x14ac:dyDescent="0.25">
      <c r="C20052" s="219">
        <f t="shared" si="1572"/>
        <v>62416</v>
      </c>
      <c r="D20052" s="208" t="b">
        <f t="shared" si="1573"/>
        <v>0</v>
      </c>
      <c r="E20052" s="220" t="b">
        <f t="shared" si="1570"/>
        <v>0</v>
      </c>
      <c r="F20052" s="219">
        <f t="shared" si="1574"/>
        <v>62416</v>
      </c>
      <c r="G20052" s="219">
        <f t="shared" si="1571"/>
        <v>62416</v>
      </c>
    </row>
    <row r="20053" spans="3:7" x14ac:dyDescent="0.25">
      <c r="C20053" s="219">
        <f t="shared" si="1572"/>
        <v>62417</v>
      </c>
      <c r="D20053" s="208" t="b">
        <f t="shared" si="1573"/>
        <v>0</v>
      </c>
      <c r="E20053" s="220" t="b">
        <f t="shared" si="1570"/>
        <v>0</v>
      </c>
      <c r="F20053" s="219">
        <f t="shared" si="1574"/>
        <v>62417</v>
      </c>
      <c r="G20053" s="219">
        <f t="shared" si="1571"/>
        <v>62417</v>
      </c>
    </row>
    <row r="20054" spans="3:7" x14ac:dyDescent="0.25">
      <c r="C20054" s="219">
        <f t="shared" si="1572"/>
        <v>62418</v>
      </c>
      <c r="D20054" s="208" t="b">
        <f t="shared" si="1573"/>
        <v>0</v>
      </c>
      <c r="E20054" s="220" t="b">
        <f t="shared" si="1570"/>
        <v>0</v>
      </c>
      <c r="F20054" s="219">
        <f t="shared" si="1574"/>
        <v>62418</v>
      </c>
      <c r="G20054" s="219">
        <f t="shared" si="1571"/>
        <v>62418</v>
      </c>
    </row>
    <row r="20055" spans="3:7" x14ac:dyDescent="0.25">
      <c r="C20055" s="219">
        <f t="shared" si="1572"/>
        <v>62419</v>
      </c>
      <c r="D20055" s="208" t="b">
        <f t="shared" si="1573"/>
        <v>1</v>
      </c>
      <c r="E20055" s="220" t="b">
        <f t="shared" si="1570"/>
        <v>0</v>
      </c>
      <c r="F20055" s="219" t="b">
        <f t="shared" si="1574"/>
        <v>0</v>
      </c>
      <c r="G20055" s="219">
        <f t="shared" si="1571"/>
        <v>62421</v>
      </c>
    </row>
    <row r="20056" spans="3:7" x14ac:dyDescent="0.25">
      <c r="C20056" s="219">
        <f t="shared" si="1572"/>
        <v>62420</v>
      </c>
      <c r="D20056" s="208" t="b">
        <f t="shared" si="1573"/>
        <v>1</v>
      </c>
      <c r="E20056" s="220" t="b">
        <f t="shared" si="1570"/>
        <v>0</v>
      </c>
      <c r="F20056" s="219" t="b">
        <f t="shared" si="1574"/>
        <v>0</v>
      </c>
      <c r="G20056" s="219">
        <f t="shared" si="1571"/>
        <v>62421</v>
      </c>
    </row>
    <row r="20057" spans="3:7" x14ac:dyDescent="0.25">
      <c r="C20057" s="219">
        <f t="shared" si="1572"/>
        <v>62421</v>
      </c>
      <c r="D20057" s="208" t="b">
        <f t="shared" si="1573"/>
        <v>0</v>
      </c>
      <c r="E20057" s="220" t="b">
        <f t="shared" si="1570"/>
        <v>0</v>
      </c>
      <c r="F20057" s="219">
        <f t="shared" si="1574"/>
        <v>62421</v>
      </c>
      <c r="G20057" s="219">
        <f t="shared" si="1571"/>
        <v>62421</v>
      </c>
    </row>
    <row r="20058" spans="3:7" x14ac:dyDescent="0.25">
      <c r="C20058" s="219">
        <f t="shared" si="1572"/>
        <v>62422</v>
      </c>
      <c r="D20058" s="208" t="b">
        <f t="shared" si="1573"/>
        <v>0</v>
      </c>
      <c r="E20058" s="220" t="b">
        <f t="shared" si="1570"/>
        <v>0</v>
      </c>
      <c r="F20058" s="219">
        <f t="shared" si="1574"/>
        <v>62422</v>
      </c>
      <c r="G20058" s="219">
        <f t="shared" si="1571"/>
        <v>62422</v>
      </c>
    </row>
    <row r="20059" spans="3:7" x14ac:dyDescent="0.25">
      <c r="C20059" s="219">
        <f t="shared" si="1572"/>
        <v>62423</v>
      </c>
      <c r="D20059" s="208" t="b">
        <f t="shared" si="1573"/>
        <v>0</v>
      </c>
      <c r="E20059" s="220" t="b">
        <f t="shared" si="1570"/>
        <v>0</v>
      </c>
      <c r="F20059" s="219">
        <f t="shared" si="1574"/>
        <v>62423</v>
      </c>
      <c r="G20059" s="219">
        <f t="shared" si="1571"/>
        <v>62423</v>
      </c>
    </row>
    <row r="20060" spans="3:7" x14ac:dyDescent="0.25">
      <c r="C20060" s="219">
        <f t="shared" si="1572"/>
        <v>62424</v>
      </c>
      <c r="D20060" s="208" t="b">
        <f t="shared" si="1573"/>
        <v>0</v>
      </c>
      <c r="E20060" s="220" t="b">
        <f t="shared" si="1570"/>
        <v>0</v>
      </c>
      <c r="F20060" s="219">
        <f t="shared" si="1574"/>
        <v>62424</v>
      </c>
      <c r="G20060" s="219">
        <f t="shared" si="1571"/>
        <v>62424</v>
      </c>
    </row>
    <row r="20061" spans="3:7" x14ac:dyDescent="0.25">
      <c r="C20061" s="219">
        <f t="shared" si="1572"/>
        <v>62425</v>
      </c>
      <c r="D20061" s="208" t="b">
        <f t="shared" si="1573"/>
        <v>0</v>
      </c>
      <c r="E20061" s="220" t="b">
        <f t="shared" si="1570"/>
        <v>0</v>
      </c>
      <c r="F20061" s="219">
        <f t="shared" si="1574"/>
        <v>62425</v>
      </c>
      <c r="G20061" s="219">
        <f t="shared" si="1571"/>
        <v>62425</v>
      </c>
    </row>
    <row r="20062" spans="3:7" x14ac:dyDescent="0.25">
      <c r="C20062" s="219">
        <f t="shared" si="1572"/>
        <v>62426</v>
      </c>
      <c r="D20062" s="208" t="b">
        <f t="shared" si="1573"/>
        <v>1</v>
      </c>
      <c r="E20062" s="220" t="b">
        <f t="shared" si="1570"/>
        <v>0</v>
      </c>
      <c r="F20062" s="219" t="b">
        <f t="shared" si="1574"/>
        <v>0</v>
      </c>
      <c r="G20062" s="219">
        <f t="shared" si="1571"/>
        <v>62428</v>
      </c>
    </row>
    <row r="20063" spans="3:7" x14ac:dyDescent="0.25">
      <c r="C20063" s="219">
        <f t="shared" si="1572"/>
        <v>62427</v>
      </c>
      <c r="D20063" s="208" t="b">
        <f t="shared" si="1573"/>
        <v>1</v>
      </c>
      <c r="E20063" s="220" t="b">
        <f t="shared" si="1570"/>
        <v>0</v>
      </c>
      <c r="F20063" s="219" t="b">
        <f t="shared" si="1574"/>
        <v>0</v>
      </c>
      <c r="G20063" s="219">
        <f t="shared" si="1571"/>
        <v>62428</v>
      </c>
    </row>
    <row r="20064" spans="3:7" x14ac:dyDescent="0.25">
      <c r="C20064" s="219">
        <f t="shared" si="1572"/>
        <v>62428</v>
      </c>
      <c r="D20064" s="208" t="b">
        <f t="shared" si="1573"/>
        <v>0</v>
      </c>
      <c r="E20064" s="220" t="b">
        <f t="shared" si="1570"/>
        <v>0</v>
      </c>
      <c r="F20064" s="219">
        <f t="shared" si="1574"/>
        <v>62428</v>
      </c>
      <c r="G20064" s="219">
        <f t="shared" si="1571"/>
        <v>62428</v>
      </c>
    </row>
    <row r="20065" spans="3:7" x14ac:dyDescent="0.25">
      <c r="C20065" s="219">
        <f t="shared" si="1572"/>
        <v>62429</v>
      </c>
      <c r="D20065" s="208" t="b">
        <f t="shared" si="1573"/>
        <v>0</v>
      </c>
      <c r="E20065" s="220" t="b">
        <f t="shared" si="1570"/>
        <v>0</v>
      </c>
      <c r="F20065" s="219">
        <f t="shared" si="1574"/>
        <v>62429</v>
      </c>
      <c r="G20065" s="219">
        <f t="shared" si="1571"/>
        <v>62429</v>
      </c>
    </row>
    <row r="20066" spans="3:7" x14ac:dyDescent="0.25">
      <c r="C20066" s="219">
        <f t="shared" si="1572"/>
        <v>62430</v>
      </c>
      <c r="D20066" s="208" t="b">
        <f t="shared" si="1573"/>
        <v>0</v>
      </c>
      <c r="E20066" s="220" t="b">
        <f t="shared" si="1570"/>
        <v>0</v>
      </c>
      <c r="F20066" s="219">
        <f t="shared" si="1574"/>
        <v>62430</v>
      </c>
      <c r="G20066" s="219">
        <f t="shared" si="1571"/>
        <v>62430</v>
      </c>
    </row>
    <row r="20067" spans="3:7" x14ac:dyDescent="0.25">
      <c r="C20067" s="219">
        <f t="shared" si="1572"/>
        <v>62431</v>
      </c>
      <c r="D20067" s="208" t="b">
        <f t="shared" si="1573"/>
        <v>0</v>
      </c>
      <c r="E20067" s="220" t="b">
        <f t="shared" si="1570"/>
        <v>0</v>
      </c>
      <c r="F20067" s="219">
        <f t="shared" si="1574"/>
        <v>62431</v>
      </c>
      <c r="G20067" s="219">
        <f t="shared" si="1571"/>
        <v>62431</v>
      </c>
    </row>
    <row r="20068" spans="3:7" x14ac:dyDescent="0.25">
      <c r="C20068" s="219">
        <f t="shared" si="1572"/>
        <v>62432</v>
      </c>
      <c r="D20068" s="208" t="b">
        <f t="shared" si="1573"/>
        <v>0</v>
      </c>
      <c r="E20068" s="220" t="b">
        <f t="shared" si="1570"/>
        <v>0</v>
      </c>
      <c r="F20068" s="219">
        <f t="shared" si="1574"/>
        <v>62432</v>
      </c>
      <c r="G20068" s="219">
        <f t="shared" si="1571"/>
        <v>62432</v>
      </c>
    </row>
    <row r="20069" spans="3:7" x14ac:dyDescent="0.25">
      <c r="C20069" s="219">
        <f t="shared" si="1572"/>
        <v>62433</v>
      </c>
      <c r="D20069" s="208" t="b">
        <f t="shared" si="1573"/>
        <v>1</v>
      </c>
      <c r="E20069" s="220" t="b">
        <f t="shared" si="1570"/>
        <v>0</v>
      </c>
      <c r="F20069" s="219" t="b">
        <f t="shared" si="1574"/>
        <v>0</v>
      </c>
      <c r="G20069" s="219">
        <f t="shared" si="1571"/>
        <v>62435</v>
      </c>
    </row>
    <row r="20070" spans="3:7" x14ac:dyDescent="0.25">
      <c r="C20070" s="219">
        <f t="shared" si="1572"/>
        <v>62434</v>
      </c>
      <c r="D20070" s="208" t="b">
        <f t="shared" si="1573"/>
        <v>1</v>
      </c>
      <c r="E20070" s="220" t="b">
        <f t="shared" si="1570"/>
        <v>0</v>
      </c>
      <c r="F20070" s="219" t="b">
        <f t="shared" si="1574"/>
        <v>0</v>
      </c>
      <c r="G20070" s="219">
        <f t="shared" si="1571"/>
        <v>62435</v>
      </c>
    </row>
    <row r="20071" spans="3:7" x14ac:dyDescent="0.25">
      <c r="C20071" s="219">
        <f t="shared" si="1572"/>
        <v>62435</v>
      </c>
      <c r="D20071" s="208" t="b">
        <f t="shared" si="1573"/>
        <v>0</v>
      </c>
      <c r="E20071" s="220" t="b">
        <f t="shared" si="1570"/>
        <v>0</v>
      </c>
      <c r="F20071" s="219">
        <f t="shared" si="1574"/>
        <v>62435</v>
      </c>
      <c r="G20071" s="219">
        <f t="shared" si="1571"/>
        <v>62435</v>
      </c>
    </row>
    <row r="20072" spans="3:7" x14ac:dyDescent="0.25">
      <c r="C20072" s="219">
        <f t="shared" si="1572"/>
        <v>62436</v>
      </c>
      <c r="D20072" s="208" t="b">
        <f t="shared" si="1573"/>
        <v>0</v>
      </c>
      <c r="E20072" s="220" t="b">
        <f t="shared" si="1570"/>
        <v>0</v>
      </c>
      <c r="F20072" s="219">
        <f t="shared" si="1574"/>
        <v>62436</v>
      </c>
      <c r="G20072" s="219">
        <f t="shared" si="1571"/>
        <v>62436</v>
      </c>
    </row>
    <row r="20073" spans="3:7" x14ac:dyDescent="0.25">
      <c r="C20073" s="219">
        <f t="shared" si="1572"/>
        <v>62437</v>
      </c>
      <c r="D20073" s="208" t="b">
        <f t="shared" si="1573"/>
        <v>0</v>
      </c>
      <c r="E20073" s="220" t="b">
        <f t="shared" si="1570"/>
        <v>0</v>
      </c>
      <c r="F20073" s="219">
        <f t="shared" si="1574"/>
        <v>62437</v>
      </c>
      <c r="G20073" s="219">
        <f t="shared" si="1571"/>
        <v>62437</v>
      </c>
    </row>
    <row r="20074" spans="3:7" x14ac:dyDescent="0.25">
      <c r="C20074" s="219">
        <f t="shared" si="1572"/>
        <v>62438</v>
      </c>
      <c r="D20074" s="208" t="b">
        <f t="shared" si="1573"/>
        <v>0</v>
      </c>
      <c r="E20074" s="220" t="b">
        <f t="shared" si="1570"/>
        <v>0</v>
      </c>
      <c r="F20074" s="219">
        <f t="shared" si="1574"/>
        <v>62438</v>
      </c>
      <c r="G20074" s="219">
        <f t="shared" si="1571"/>
        <v>62438</v>
      </c>
    </row>
    <row r="20075" spans="3:7" x14ac:dyDescent="0.25">
      <c r="C20075" s="219">
        <f t="shared" si="1572"/>
        <v>62439</v>
      </c>
      <c r="D20075" s="208" t="b">
        <f t="shared" si="1573"/>
        <v>0</v>
      </c>
      <c r="E20075" s="220" t="b">
        <f t="shared" si="1570"/>
        <v>0</v>
      </c>
      <c r="F20075" s="219">
        <f t="shared" si="1574"/>
        <v>62439</v>
      </c>
      <c r="G20075" s="219">
        <f t="shared" si="1571"/>
        <v>62439</v>
      </c>
    </row>
    <row r="20076" spans="3:7" x14ac:dyDescent="0.25">
      <c r="C20076" s="219">
        <f t="shared" si="1572"/>
        <v>62440</v>
      </c>
      <c r="D20076" s="208" t="b">
        <f t="shared" si="1573"/>
        <v>1</v>
      </c>
      <c r="E20076" s="220" t="b">
        <f t="shared" si="1570"/>
        <v>0</v>
      </c>
      <c r="F20076" s="219" t="b">
        <f t="shared" si="1574"/>
        <v>0</v>
      </c>
      <c r="G20076" s="219">
        <f t="shared" si="1571"/>
        <v>62442</v>
      </c>
    </row>
    <row r="20077" spans="3:7" x14ac:dyDescent="0.25">
      <c r="C20077" s="219">
        <f t="shared" si="1572"/>
        <v>62441</v>
      </c>
      <c r="D20077" s="208" t="b">
        <f t="shared" si="1573"/>
        <v>1</v>
      </c>
      <c r="E20077" s="220" t="b">
        <f t="shared" si="1570"/>
        <v>0</v>
      </c>
      <c r="F20077" s="219" t="b">
        <f t="shared" si="1574"/>
        <v>0</v>
      </c>
      <c r="G20077" s="219">
        <f t="shared" si="1571"/>
        <v>62442</v>
      </c>
    </row>
    <row r="20078" spans="3:7" x14ac:dyDescent="0.25">
      <c r="C20078" s="219">
        <f t="shared" si="1572"/>
        <v>62442</v>
      </c>
      <c r="D20078" s="208" t="b">
        <f t="shared" si="1573"/>
        <v>0</v>
      </c>
      <c r="E20078" s="220" t="b">
        <f t="shared" si="1570"/>
        <v>0</v>
      </c>
      <c r="F20078" s="219">
        <f t="shared" si="1574"/>
        <v>62442</v>
      </c>
      <c r="G20078" s="219">
        <f t="shared" si="1571"/>
        <v>62442</v>
      </c>
    </row>
    <row r="20079" spans="3:7" x14ac:dyDescent="0.25">
      <c r="C20079" s="219">
        <f t="shared" si="1572"/>
        <v>62443</v>
      </c>
      <c r="D20079" s="208" t="b">
        <f t="shared" si="1573"/>
        <v>0</v>
      </c>
      <c r="E20079" s="220" t="b">
        <f t="shared" si="1570"/>
        <v>0</v>
      </c>
      <c r="F20079" s="219">
        <f t="shared" si="1574"/>
        <v>62443</v>
      </c>
      <c r="G20079" s="219">
        <f t="shared" si="1571"/>
        <v>62443</v>
      </c>
    </row>
    <row r="20080" spans="3:7" x14ac:dyDescent="0.25">
      <c r="C20080" s="219">
        <f t="shared" si="1572"/>
        <v>62444</v>
      </c>
      <c r="D20080" s="208" t="b">
        <f t="shared" si="1573"/>
        <v>0</v>
      </c>
      <c r="E20080" s="220" t="b">
        <f t="shared" si="1570"/>
        <v>0</v>
      </c>
      <c r="F20080" s="219">
        <f t="shared" si="1574"/>
        <v>62444</v>
      </c>
      <c r="G20080" s="219">
        <f t="shared" si="1571"/>
        <v>62444</v>
      </c>
    </row>
    <row r="20081" spans="3:7" x14ac:dyDescent="0.25">
      <c r="C20081" s="219">
        <f t="shared" si="1572"/>
        <v>62445</v>
      </c>
      <c r="D20081" s="208" t="b">
        <f t="shared" si="1573"/>
        <v>0</v>
      </c>
      <c r="E20081" s="220" t="b">
        <f t="shared" si="1570"/>
        <v>0</v>
      </c>
      <c r="F20081" s="219">
        <f t="shared" si="1574"/>
        <v>62445</v>
      </c>
      <c r="G20081" s="219">
        <f t="shared" si="1571"/>
        <v>62445</v>
      </c>
    </row>
    <row r="20082" spans="3:7" x14ac:dyDescent="0.25">
      <c r="C20082" s="219">
        <f t="shared" si="1572"/>
        <v>62446</v>
      </c>
      <c r="D20082" s="208" t="b">
        <f t="shared" si="1573"/>
        <v>0</v>
      </c>
      <c r="E20082" s="220" t="b">
        <f t="shared" si="1570"/>
        <v>0</v>
      </c>
      <c r="F20082" s="219">
        <f t="shared" si="1574"/>
        <v>62446</v>
      </c>
      <c r="G20082" s="219">
        <f t="shared" si="1571"/>
        <v>62446</v>
      </c>
    </row>
    <row r="20083" spans="3:7" x14ac:dyDescent="0.25">
      <c r="C20083" s="219">
        <f t="shared" si="1572"/>
        <v>62447</v>
      </c>
      <c r="D20083" s="208" t="b">
        <f t="shared" si="1573"/>
        <v>1</v>
      </c>
      <c r="E20083" s="220" t="b">
        <f t="shared" si="1570"/>
        <v>0</v>
      </c>
      <c r="F20083" s="219" t="b">
        <f t="shared" si="1574"/>
        <v>0</v>
      </c>
      <c r="G20083" s="219">
        <f t="shared" si="1571"/>
        <v>62449</v>
      </c>
    </row>
    <row r="20084" spans="3:7" x14ac:dyDescent="0.25">
      <c r="C20084" s="219">
        <f t="shared" si="1572"/>
        <v>62448</v>
      </c>
      <c r="D20084" s="208" t="b">
        <f t="shared" si="1573"/>
        <v>1</v>
      </c>
      <c r="E20084" s="220" t="b">
        <f t="shared" si="1570"/>
        <v>0</v>
      </c>
      <c r="F20084" s="219" t="b">
        <f t="shared" si="1574"/>
        <v>0</v>
      </c>
      <c r="G20084" s="219">
        <f t="shared" si="1571"/>
        <v>62449</v>
      </c>
    </row>
    <row r="20085" spans="3:7" x14ac:dyDescent="0.25">
      <c r="C20085" s="219">
        <f t="shared" si="1572"/>
        <v>62449</v>
      </c>
      <c r="D20085" s="208" t="b">
        <f t="shared" si="1573"/>
        <v>0</v>
      </c>
      <c r="E20085" s="220" t="b">
        <f t="shared" si="1570"/>
        <v>0</v>
      </c>
      <c r="F20085" s="219">
        <f t="shared" si="1574"/>
        <v>62449</v>
      </c>
      <c r="G20085" s="219">
        <f t="shared" si="1571"/>
        <v>62449</v>
      </c>
    </row>
    <row r="20086" spans="3:7" x14ac:dyDescent="0.25">
      <c r="C20086" s="219">
        <f t="shared" si="1572"/>
        <v>62450</v>
      </c>
      <c r="D20086" s="208" t="b">
        <f t="shared" si="1573"/>
        <v>0</v>
      </c>
      <c r="E20086" s="220" t="b">
        <f t="shared" si="1570"/>
        <v>0</v>
      </c>
      <c r="F20086" s="219">
        <f t="shared" si="1574"/>
        <v>62450</v>
      </c>
      <c r="G20086" s="219">
        <f t="shared" si="1571"/>
        <v>62450</v>
      </c>
    </row>
    <row r="20087" spans="3:7" x14ac:dyDescent="0.25">
      <c r="C20087" s="219">
        <f t="shared" si="1572"/>
        <v>62451</v>
      </c>
      <c r="D20087" s="208" t="b">
        <f t="shared" si="1573"/>
        <v>0</v>
      </c>
      <c r="E20087" s="220" t="b">
        <f t="shared" si="1570"/>
        <v>0</v>
      </c>
      <c r="F20087" s="219">
        <f t="shared" si="1574"/>
        <v>62451</v>
      </c>
      <c r="G20087" s="219">
        <f t="shared" si="1571"/>
        <v>62451</v>
      </c>
    </row>
    <row r="20088" spans="3:7" x14ac:dyDescent="0.25">
      <c r="C20088" s="219">
        <f t="shared" si="1572"/>
        <v>62452</v>
      </c>
      <c r="D20088" s="208" t="b">
        <f t="shared" si="1573"/>
        <v>0</v>
      </c>
      <c r="E20088" s="220" t="b">
        <f t="shared" si="1570"/>
        <v>1</v>
      </c>
      <c r="F20088" s="219" t="b">
        <f t="shared" si="1574"/>
        <v>0</v>
      </c>
      <c r="G20088" s="219">
        <f t="shared" si="1571"/>
        <v>62456</v>
      </c>
    </row>
    <row r="20089" spans="3:7" x14ac:dyDescent="0.25">
      <c r="C20089" s="219">
        <f t="shared" si="1572"/>
        <v>62453</v>
      </c>
      <c r="D20089" s="208" t="b">
        <f t="shared" si="1573"/>
        <v>0</v>
      </c>
      <c r="E20089" s="220" t="b">
        <f t="shared" si="1570"/>
        <v>1</v>
      </c>
      <c r="F20089" s="219" t="b">
        <f t="shared" si="1574"/>
        <v>0</v>
      </c>
      <c r="G20089" s="219">
        <f t="shared" si="1571"/>
        <v>62456</v>
      </c>
    </row>
    <row r="20090" spans="3:7" x14ac:dyDescent="0.25">
      <c r="C20090" s="219">
        <f t="shared" si="1572"/>
        <v>62454</v>
      </c>
      <c r="D20090" s="208" t="b">
        <f t="shared" si="1573"/>
        <v>1</v>
      </c>
      <c r="E20090" s="220" t="b">
        <f t="shared" si="1570"/>
        <v>0</v>
      </c>
      <c r="F20090" s="219" t="b">
        <f t="shared" si="1574"/>
        <v>0</v>
      </c>
      <c r="G20090" s="219">
        <f t="shared" si="1571"/>
        <v>62456</v>
      </c>
    </row>
    <row r="20091" spans="3:7" x14ac:dyDescent="0.25">
      <c r="C20091" s="219">
        <f t="shared" si="1572"/>
        <v>62455</v>
      </c>
      <c r="D20091" s="208" t="b">
        <f t="shared" si="1573"/>
        <v>1</v>
      </c>
      <c r="E20091" s="220" t="b">
        <f t="shared" si="1570"/>
        <v>0</v>
      </c>
      <c r="F20091" s="219" t="b">
        <f t="shared" si="1574"/>
        <v>0</v>
      </c>
      <c r="G20091" s="219">
        <f t="shared" si="1571"/>
        <v>62456</v>
      </c>
    </row>
    <row r="20092" spans="3:7" x14ac:dyDescent="0.25">
      <c r="C20092" s="219">
        <f t="shared" si="1572"/>
        <v>62456</v>
      </c>
      <c r="D20092" s="208" t="b">
        <f t="shared" si="1573"/>
        <v>0</v>
      </c>
      <c r="E20092" s="220" t="b">
        <f t="shared" si="1570"/>
        <v>0</v>
      </c>
      <c r="F20092" s="219">
        <f t="shared" si="1574"/>
        <v>62456</v>
      </c>
      <c r="G20092" s="219">
        <f t="shared" si="1571"/>
        <v>62456</v>
      </c>
    </row>
    <row r="20093" spans="3:7" x14ac:dyDescent="0.25">
      <c r="C20093" s="219">
        <f t="shared" si="1572"/>
        <v>62457</v>
      </c>
      <c r="D20093" s="208" t="b">
        <f t="shared" si="1573"/>
        <v>0</v>
      </c>
      <c r="E20093" s="220" t="b">
        <f t="shared" si="1570"/>
        <v>0</v>
      </c>
      <c r="F20093" s="219">
        <f t="shared" si="1574"/>
        <v>62457</v>
      </c>
      <c r="G20093" s="219">
        <f t="shared" si="1571"/>
        <v>62457</v>
      </c>
    </row>
    <row r="20094" spans="3:7" x14ac:dyDescent="0.25">
      <c r="C20094" s="219">
        <f t="shared" si="1572"/>
        <v>62458</v>
      </c>
      <c r="D20094" s="208" t="b">
        <f t="shared" si="1573"/>
        <v>0</v>
      </c>
      <c r="E20094" s="220" t="b">
        <f t="shared" si="1570"/>
        <v>0</v>
      </c>
      <c r="F20094" s="219">
        <f t="shared" si="1574"/>
        <v>62458</v>
      </c>
      <c r="G20094" s="219">
        <f t="shared" si="1571"/>
        <v>62458</v>
      </c>
    </row>
    <row r="20095" spans="3:7" x14ac:dyDescent="0.25">
      <c r="C20095" s="219">
        <f t="shared" si="1572"/>
        <v>62459</v>
      </c>
      <c r="D20095" s="208" t="b">
        <f t="shared" si="1573"/>
        <v>0</v>
      </c>
      <c r="E20095" s="220" t="b">
        <f t="shared" si="1570"/>
        <v>1</v>
      </c>
      <c r="F20095" s="219" t="b">
        <f t="shared" si="1574"/>
        <v>0</v>
      </c>
      <c r="G20095" s="219">
        <f t="shared" si="1571"/>
        <v>62460</v>
      </c>
    </row>
    <row r="20096" spans="3:7" x14ac:dyDescent="0.25">
      <c r="C20096" s="219">
        <f t="shared" si="1572"/>
        <v>62460</v>
      </c>
      <c r="D20096" s="208" t="b">
        <f t="shared" si="1573"/>
        <v>0</v>
      </c>
      <c r="E20096" s="220" t="b">
        <f t="shared" si="1570"/>
        <v>0</v>
      </c>
      <c r="F20096" s="219">
        <f t="shared" si="1574"/>
        <v>62460</v>
      </c>
      <c r="G20096" s="219">
        <f t="shared" si="1571"/>
        <v>62460</v>
      </c>
    </row>
    <row r="20097" spans="3:7" x14ac:dyDescent="0.25">
      <c r="C20097" s="219">
        <f t="shared" si="1572"/>
        <v>62461</v>
      </c>
      <c r="D20097" s="208" t="b">
        <f t="shared" si="1573"/>
        <v>1</v>
      </c>
      <c r="E20097" s="220" t="b">
        <f t="shared" si="1570"/>
        <v>0</v>
      </c>
      <c r="F20097" s="219" t="b">
        <f t="shared" si="1574"/>
        <v>0</v>
      </c>
      <c r="G20097" s="219">
        <f t="shared" si="1571"/>
        <v>62463</v>
      </c>
    </row>
    <row r="20098" spans="3:7" x14ac:dyDescent="0.25">
      <c r="C20098" s="219">
        <f t="shared" si="1572"/>
        <v>62462</v>
      </c>
      <c r="D20098" s="208" t="b">
        <f t="shared" si="1573"/>
        <v>1</v>
      </c>
      <c r="E20098" s="220" t="b">
        <f t="shared" si="1570"/>
        <v>0</v>
      </c>
      <c r="F20098" s="219" t="b">
        <f t="shared" si="1574"/>
        <v>0</v>
      </c>
      <c r="G20098" s="219">
        <f t="shared" si="1571"/>
        <v>62463</v>
      </c>
    </row>
    <row r="20099" spans="3:7" x14ac:dyDescent="0.25">
      <c r="C20099" s="219">
        <f t="shared" si="1572"/>
        <v>62463</v>
      </c>
      <c r="D20099" s="208" t="b">
        <f t="shared" si="1573"/>
        <v>0</v>
      </c>
      <c r="E20099" s="220" t="b">
        <f t="shared" si="1570"/>
        <v>0</v>
      </c>
      <c r="F20099" s="219">
        <f t="shared" si="1574"/>
        <v>62463</v>
      </c>
      <c r="G20099" s="219">
        <f t="shared" si="1571"/>
        <v>62463</v>
      </c>
    </row>
    <row r="20100" spans="3:7" x14ac:dyDescent="0.25">
      <c r="C20100" s="219">
        <f t="shared" si="1572"/>
        <v>62464</v>
      </c>
      <c r="D20100" s="208" t="b">
        <f t="shared" si="1573"/>
        <v>0</v>
      </c>
      <c r="E20100" s="220" t="b">
        <f t="shared" si="1570"/>
        <v>0</v>
      </c>
      <c r="F20100" s="219">
        <f t="shared" si="1574"/>
        <v>62464</v>
      </c>
      <c r="G20100" s="219">
        <f t="shared" si="1571"/>
        <v>62464</v>
      </c>
    </row>
    <row r="20101" spans="3:7" x14ac:dyDescent="0.25">
      <c r="C20101" s="219">
        <f t="shared" si="1572"/>
        <v>62465</v>
      </c>
      <c r="D20101" s="208" t="b">
        <f t="shared" si="1573"/>
        <v>0</v>
      </c>
      <c r="E20101" s="220" t="b">
        <f t="shared" si="1570"/>
        <v>0</v>
      </c>
      <c r="F20101" s="219">
        <f t="shared" si="1574"/>
        <v>62465</v>
      </c>
      <c r="G20101" s="219">
        <f t="shared" si="1571"/>
        <v>62465</v>
      </c>
    </row>
    <row r="20102" spans="3:7" x14ac:dyDescent="0.25">
      <c r="C20102" s="219">
        <f t="shared" si="1572"/>
        <v>62466</v>
      </c>
      <c r="D20102" s="208" t="b">
        <f t="shared" si="1573"/>
        <v>0</v>
      </c>
      <c r="E20102" s="220" t="b">
        <f t="shared" ref="E20102:E20165" si="1575">IF(TYPE(VLOOKUP(C20102,Holydays,1,0))&lt;&gt;1,FALSE,TRUE)</f>
        <v>0</v>
      </c>
      <c r="F20102" s="219">
        <f t="shared" si="1574"/>
        <v>62466</v>
      </c>
      <c r="G20102" s="219">
        <f t="shared" ref="G20102:G20165" si="1576">IF(F20102,F20102,WORKDAY(C20102,1,Holydays))</f>
        <v>62466</v>
      </c>
    </row>
    <row r="20103" spans="3:7" x14ac:dyDescent="0.25">
      <c r="C20103" s="219">
        <f t="shared" ref="C20103:C20166" si="1577">C20102+1</f>
        <v>62467</v>
      </c>
      <c r="D20103" s="208" t="b">
        <f t="shared" ref="D20103:D20166" si="1578">IF(WEEKDAY(C20103,2)&gt;5,TRUE)</f>
        <v>0</v>
      </c>
      <c r="E20103" s="220" t="b">
        <f t="shared" si="1575"/>
        <v>0</v>
      </c>
      <c r="F20103" s="219">
        <f t="shared" ref="F20103:F20166" si="1579">IF(OR(D20103,E20103),FALSE,C20103)</f>
        <v>62467</v>
      </c>
      <c r="G20103" s="219">
        <f t="shared" si="1576"/>
        <v>62467</v>
      </c>
    </row>
    <row r="20104" spans="3:7" x14ac:dyDescent="0.25">
      <c r="C20104" s="219">
        <f t="shared" si="1577"/>
        <v>62468</v>
      </c>
      <c r="D20104" s="208" t="b">
        <f t="shared" si="1578"/>
        <v>1</v>
      </c>
      <c r="E20104" s="220" t="b">
        <f t="shared" si="1575"/>
        <v>0</v>
      </c>
      <c r="F20104" s="219" t="b">
        <f t="shared" si="1579"/>
        <v>0</v>
      </c>
      <c r="G20104" s="219">
        <f t="shared" si="1576"/>
        <v>62470</v>
      </c>
    </row>
    <row r="20105" spans="3:7" x14ac:dyDescent="0.25">
      <c r="C20105" s="219">
        <f t="shared" si="1577"/>
        <v>62469</v>
      </c>
      <c r="D20105" s="208" t="b">
        <f t="shared" si="1578"/>
        <v>1</v>
      </c>
      <c r="E20105" s="220" t="b">
        <f t="shared" si="1575"/>
        <v>0</v>
      </c>
      <c r="F20105" s="219" t="b">
        <f t="shared" si="1579"/>
        <v>0</v>
      </c>
      <c r="G20105" s="219">
        <f t="shared" si="1576"/>
        <v>62470</v>
      </c>
    </row>
    <row r="20106" spans="3:7" x14ac:dyDescent="0.25">
      <c r="C20106" s="219">
        <f t="shared" si="1577"/>
        <v>62470</v>
      </c>
      <c r="D20106" s="208" t="b">
        <f t="shared" si="1578"/>
        <v>0</v>
      </c>
      <c r="E20106" s="220" t="b">
        <f t="shared" si="1575"/>
        <v>0</v>
      </c>
      <c r="F20106" s="219">
        <f t="shared" si="1579"/>
        <v>62470</v>
      </c>
      <c r="G20106" s="219">
        <f t="shared" si="1576"/>
        <v>62470</v>
      </c>
    </row>
    <row r="20107" spans="3:7" x14ac:dyDescent="0.25">
      <c r="C20107" s="219">
        <f t="shared" si="1577"/>
        <v>62471</v>
      </c>
      <c r="D20107" s="208" t="b">
        <f t="shared" si="1578"/>
        <v>0</v>
      </c>
      <c r="E20107" s="220" t="b">
        <f t="shared" si="1575"/>
        <v>0</v>
      </c>
      <c r="F20107" s="219">
        <f t="shared" si="1579"/>
        <v>62471</v>
      </c>
      <c r="G20107" s="219">
        <f t="shared" si="1576"/>
        <v>62471</v>
      </c>
    </row>
    <row r="20108" spans="3:7" x14ac:dyDescent="0.25">
      <c r="C20108" s="219">
        <f t="shared" si="1577"/>
        <v>62472</v>
      </c>
      <c r="D20108" s="208" t="b">
        <f t="shared" si="1578"/>
        <v>0</v>
      </c>
      <c r="E20108" s="220" t="b">
        <f t="shared" si="1575"/>
        <v>0</v>
      </c>
      <c r="F20108" s="219">
        <f t="shared" si="1579"/>
        <v>62472</v>
      </c>
      <c r="G20108" s="219">
        <f t="shared" si="1576"/>
        <v>62472</v>
      </c>
    </row>
    <row r="20109" spans="3:7" x14ac:dyDescent="0.25">
      <c r="C20109" s="219">
        <f t="shared" si="1577"/>
        <v>62473</v>
      </c>
      <c r="D20109" s="208" t="b">
        <f t="shared" si="1578"/>
        <v>0</v>
      </c>
      <c r="E20109" s="220" t="b">
        <f t="shared" si="1575"/>
        <v>0</v>
      </c>
      <c r="F20109" s="219">
        <f t="shared" si="1579"/>
        <v>62473</v>
      </c>
      <c r="G20109" s="219">
        <f t="shared" si="1576"/>
        <v>62473</v>
      </c>
    </row>
    <row r="20110" spans="3:7" x14ac:dyDescent="0.25">
      <c r="C20110" s="219">
        <f t="shared" si="1577"/>
        <v>62474</v>
      </c>
      <c r="D20110" s="208" t="b">
        <f t="shared" si="1578"/>
        <v>0</v>
      </c>
      <c r="E20110" s="220" t="b">
        <f t="shared" si="1575"/>
        <v>0</v>
      </c>
      <c r="F20110" s="219">
        <f t="shared" si="1579"/>
        <v>62474</v>
      </c>
      <c r="G20110" s="219">
        <f t="shared" si="1576"/>
        <v>62474</v>
      </c>
    </row>
    <row r="20111" spans="3:7" x14ac:dyDescent="0.25">
      <c r="C20111" s="219">
        <f t="shared" si="1577"/>
        <v>62475</v>
      </c>
      <c r="D20111" s="208" t="b">
        <f t="shared" si="1578"/>
        <v>1</v>
      </c>
      <c r="E20111" s="220" t="b">
        <f t="shared" si="1575"/>
        <v>0</v>
      </c>
      <c r="F20111" s="219" t="b">
        <f t="shared" si="1579"/>
        <v>0</v>
      </c>
      <c r="G20111" s="219">
        <f t="shared" si="1576"/>
        <v>62477</v>
      </c>
    </row>
    <row r="20112" spans="3:7" x14ac:dyDescent="0.25">
      <c r="C20112" s="219">
        <f t="shared" si="1577"/>
        <v>62476</v>
      </c>
      <c r="D20112" s="208" t="b">
        <f t="shared" si="1578"/>
        <v>1</v>
      </c>
      <c r="E20112" s="220" t="b">
        <f t="shared" si="1575"/>
        <v>0</v>
      </c>
      <c r="F20112" s="219" t="b">
        <f t="shared" si="1579"/>
        <v>0</v>
      </c>
      <c r="G20112" s="219">
        <f t="shared" si="1576"/>
        <v>62477</v>
      </c>
    </row>
    <row r="20113" spans="3:7" x14ac:dyDescent="0.25">
      <c r="C20113" s="219">
        <f t="shared" si="1577"/>
        <v>62477</v>
      </c>
      <c r="D20113" s="208" t="b">
        <f t="shared" si="1578"/>
        <v>0</v>
      </c>
      <c r="E20113" s="220" t="b">
        <f t="shared" si="1575"/>
        <v>0</v>
      </c>
      <c r="F20113" s="219">
        <f t="shared" si="1579"/>
        <v>62477</v>
      </c>
      <c r="G20113" s="219">
        <f t="shared" si="1576"/>
        <v>62477</v>
      </c>
    </row>
    <row r="20114" spans="3:7" x14ac:dyDescent="0.25">
      <c r="C20114" s="219">
        <f t="shared" si="1577"/>
        <v>62478</v>
      </c>
      <c r="D20114" s="208" t="b">
        <f t="shared" si="1578"/>
        <v>0</v>
      </c>
      <c r="E20114" s="220" t="b">
        <f t="shared" si="1575"/>
        <v>0</v>
      </c>
      <c r="F20114" s="219">
        <f t="shared" si="1579"/>
        <v>62478</v>
      </c>
      <c r="G20114" s="219">
        <f t="shared" si="1576"/>
        <v>62478</v>
      </c>
    </row>
    <row r="20115" spans="3:7" x14ac:dyDescent="0.25">
      <c r="C20115" s="219">
        <f t="shared" si="1577"/>
        <v>62479</v>
      </c>
      <c r="D20115" s="208" t="b">
        <f t="shared" si="1578"/>
        <v>0</v>
      </c>
      <c r="E20115" s="220" t="b">
        <f t="shared" si="1575"/>
        <v>0</v>
      </c>
      <c r="F20115" s="219">
        <f t="shared" si="1579"/>
        <v>62479</v>
      </c>
      <c r="G20115" s="219">
        <f t="shared" si="1576"/>
        <v>62479</v>
      </c>
    </row>
    <row r="20116" spans="3:7" x14ac:dyDescent="0.25">
      <c r="C20116" s="219">
        <f t="shared" si="1577"/>
        <v>62480</v>
      </c>
      <c r="D20116" s="208" t="b">
        <f t="shared" si="1578"/>
        <v>0</v>
      </c>
      <c r="E20116" s="220" t="b">
        <f t="shared" si="1575"/>
        <v>0</v>
      </c>
      <c r="F20116" s="219">
        <f t="shared" si="1579"/>
        <v>62480</v>
      </c>
      <c r="G20116" s="219">
        <f t="shared" si="1576"/>
        <v>62480</v>
      </c>
    </row>
    <row r="20117" spans="3:7" x14ac:dyDescent="0.25">
      <c r="C20117" s="219">
        <f t="shared" si="1577"/>
        <v>62481</v>
      </c>
      <c r="D20117" s="208" t="b">
        <f t="shared" si="1578"/>
        <v>0</v>
      </c>
      <c r="E20117" s="220" t="b">
        <f t="shared" si="1575"/>
        <v>0</v>
      </c>
      <c r="F20117" s="219">
        <f t="shared" si="1579"/>
        <v>62481</v>
      </c>
      <c r="G20117" s="219">
        <f t="shared" si="1576"/>
        <v>62481</v>
      </c>
    </row>
    <row r="20118" spans="3:7" x14ac:dyDescent="0.25">
      <c r="C20118" s="219">
        <f t="shared" si="1577"/>
        <v>62482</v>
      </c>
      <c r="D20118" s="208" t="b">
        <f t="shared" si="1578"/>
        <v>1</v>
      </c>
      <c r="E20118" s="220" t="b">
        <f t="shared" si="1575"/>
        <v>0</v>
      </c>
      <c r="F20118" s="219" t="b">
        <f t="shared" si="1579"/>
        <v>0</v>
      </c>
      <c r="G20118" s="219">
        <f t="shared" si="1576"/>
        <v>62484</v>
      </c>
    </row>
    <row r="20119" spans="3:7" x14ac:dyDescent="0.25">
      <c r="C20119" s="219">
        <f t="shared" si="1577"/>
        <v>62483</v>
      </c>
      <c r="D20119" s="208" t="b">
        <f t="shared" si="1578"/>
        <v>1</v>
      </c>
      <c r="E20119" s="220" t="b">
        <f t="shared" si="1575"/>
        <v>0</v>
      </c>
      <c r="F20119" s="219" t="b">
        <f t="shared" si="1579"/>
        <v>0</v>
      </c>
      <c r="G20119" s="219">
        <f t="shared" si="1576"/>
        <v>62484</v>
      </c>
    </row>
    <row r="20120" spans="3:7" x14ac:dyDescent="0.25">
      <c r="C20120" s="219">
        <f t="shared" si="1577"/>
        <v>62484</v>
      </c>
      <c r="D20120" s="208" t="b">
        <f t="shared" si="1578"/>
        <v>0</v>
      </c>
      <c r="E20120" s="220" t="b">
        <f t="shared" si="1575"/>
        <v>0</v>
      </c>
      <c r="F20120" s="219">
        <f t="shared" si="1579"/>
        <v>62484</v>
      </c>
      <c r="G20120" s="219">
        <f t="shared" si="1576"/>
        <v>62484</v>
      </c>
    </row>
    <row r="20121" spans="3:7" x14ac:dyDescent="0.25">
      <c r="C20121" s="219">
        <f t="shared" si="1577"/>
        <v>62485</v>
      </c>
      <c r="D20121" s="208" t="b">
        <f t="shared" si="1578"/>
        <v>0</v>
      </c>
      <c r="E20121" s="220" t="b">
        <f t="shared" si="1575"/>
        <v>0</v>
      </c>
      <c r="F20121" s="219">
        <f t="shared" si="1579"/>
        <v>62485</v>
      </c>
      <c r="G20121" s="219">
        <f t="shared" si="1576"/>
        <v>62485</v>
      </c>
    </row>
    <row r="20122" spans="3:7" x14ac:dyDescent="0.25">
      <c r="C20122" s="219">
        <f t="shared" si="1577"/>
        <v>62486</v>
      </c>
      <c r="D20122" s="208" t="b">
        <f t="shared" si="1578"/>
        <v>0</v>
      </c>
      <c r="E20122" s="220" t="b">
        <f t="shared" si="1575"/>
        <v>0</v>
      </c>
      <c r="F20122" s="219">
        <f t="shared" si="1579"/>
        <v>62486</v>
      </c>
      <c r="G20122" s="219">
        <f t="shared" si="1576"/>
        <v>62486</v>
      </c>
    </row>
    <row r="20123" spans="3:7" x14ac:dyDescent="0.25">
      <c r="C20123" s="219">
        <f t="shared" si="1577"/>
        <v>62487</v>
      </c>
      <c r="D20123" s="208" t="b">
        <f t="shared" si="1578"/>
        <v>0</v>
      </c>
      <c r="E20123" s="220" t="b">
        <f t="shared" si="1575"/>
        <v>0</v>
      </c>
      <c r="F20123" s="219">
        <f t="shared" si="1579"/>
        <v>62487</v>
      </c>
      <c r="G20123" s="219">
        <f t="shared" si="1576"/>
        <v>62487</v>
      </c>
    </row>
    <row r="20124" spans="3:7" x14ac:dyDescent="0.25">
      <c r="C20124" s="219">
        <f t="shared" si="1577"/>
        <v>62488</v>
      </c>
      <c r="D20124" s="208" t="b">
        <f t="shared" si="1578"/>
        <v>0</v>
      </c>
      <c r="E20124" s="220" t="b">
        <f t="shared" si="1575"/>
        <v>0</v>
      </c>
      <c r="F20124" s="219">
        <f t="shared" si="1579"/>
        <v>62488</v>
      </c>
      <c r="G20124" s="219">
        <f t="shared" si="1576"/>
        <v>62488</v>
      </c>
    </row>
    <row r="20125" spans="3:7" x14ac:dyDescent="0.25">
      <c r="C20125" s="219">
        <f t="shared" si="1577"/>
        <v>62489</v>
      </c>
      <c r="D20125" s="208" t="b">
        <f t="shared" si="1578"/>
        <v>1</v>
      </c>
      <c r="E20125" s="220" t="b">
        <f t="shared" si="1575"/>
        <v>0</v>
      </c>
      <c r="F20125" s="219" t="b">
        <f t="shared" si="1579"/>
        <v>0</v>
      </c>
      <c r="G20125" s="219">
        <f t="shared" si="1576"/>
        <v>62491</v>
      </c>
    </row>
    <row r="20126" spans="3:7" x14ac:dyDescent="0.25">
      <c r="C20126" s="219">
        <f t="shared" si="1577"/>
        <v>62490</v>
      </c>
      <c r="D20126" s="208" t="b">
        <f t="shared" si="1578"/>
        <v>1</v>
      </c>
      <c r="E20126" s="220" t="b">
        <f t="shared" si="1575"/>
        <v>0</v>
      </c>
      <c r="F20126" s="219" t="b">
        <f t="shared" si="1579"/>
        <v>0</v>
      </c>
      <c r="G20126" s="219">
        <f t="shared" si="1576"/>
        <v>62491</v>
      </c>
    </row>
    <row r="20127" spans="3:7" x14ac:dyDescent="0.25">
      <c r="C20127" s="219">
        <f t="shared" si="1577"/>
        <v>62491</v>
      </c>
      <c r="D20127" s="208" t="b">
        <f t="shared" si="1578"/>
        <v>0</v>
      </c>
      <c r="E20127" s="220" t="b">
        <f t="shared" si="1575"/>
        <v>0</v>
      </c>
      <c r="F20127" s="219">
        <f t="shared" si="1579"/>
        <v>62491</v>
      </c>
      <c r="G20127" s="219">
        <f t="shared" si="1576"/>
        <v>62491</v>
      </c>
    </row>
    <row r="20128" spans="3:7" x14ac:dyDescent="0.25">
      <c r="C20128" s="219">
        <f t="shared" si="1577"/>
        <v>62492</v>
      </c>
      <c r="D20128" s="208" t="b">
        <f t="shared" si="1578"/>
        <v>0</v>
      </c>
      <c r="E20128" s="220" t="b">
        <f t="shared" si="1575"/>
        <v>0</v>
      </c>
      <c r="F20128" s="219">
        <f t="shared" si="1579"/>
        <v>62492</v>
      </c>
      <c r="G20128" s="219">
        <f t="shared" si="1576"/>
        <v>62492</v>
      </c>
    </row>
    <row r="20129" spans="3:7" x14ac:dyDescent="0.25">
      <c r="C20129" s="219">
        <f t="shared" si="1577"/>
        <v>62493</v>
      </c>
      <c r="D20129" s="208" t="b">
        <f t="shared" si="1578"/>
        <v>0</v>
      </c>
      <c r="E20129" s="220" t="b">
        <f t="shared" si="1575"/>
        <v>0</v>
      </c>
      <c r="F20129" s="219">
        <f t="shared" si="1579"/>
        <v>62493</v>
      </c>
      <c r="G20129" s="219">
        <f t="shared" si="1576"/>
        <v>62493</v>
      </c>
    </row>
    <row r="20130" spans="3:7" x14ac:dyDescent="0.25">
      <c r="C20130" s="219">
        <f t="shared" si="1577"/>
        <v>62494</v>
      </c>
      <c r="D20130" s="208" t="b">
        <f t="shared" si="1578"/>
        <v>0</v>
      </c>
      <c r="E20130" s="220" t="b">
        <f t="shared" si="1575"/>
        <v>0</v>
      </c>
      <c r="F20130" s="219">
        <f t="shared" si="1579"/>
        <v>62494</v>
      </c>
      <c r="G20130" s="219">
        <f t="shared" si="1576"/>
        <v>62494</v>
      </c>
    </row>
    <row r="20131" spans="3:7" x14ac:dyDescent="0.25">
      <c r="C20131" s="219">
        <f t="shared" si="1577"/>
        <v>62495</v>
      </c>
      <c r="D20131" s="208" t="b">
        <f t="shared" si="1578"/>
        <v>0</v>
      </c>
      <c r="E20131" s="220" t="b">
        <f t="shared" si="1575"/>
        <v>0</v>
      </c>
      <c r="F20131" s="219">
        <f t="shared" si="1579"/>
        <v>62495</v>
      </c>
      <c r="G20131" s="219">
        <f t="shared" si="1576"/>
        <v>62495</v>
      </c>
    </row>
    <row r="20132" spans="3:7" x14ac:dyDescent="0.25">
      <c r="C20132" s="219">
        <f t="shared" si="1577"/>
        <v>62496</v>
      </c>
      <c r="D20132" s="208" t="b">
        <f t="shared" si="1578"/>
        <v>1</v>
      </c>
      <c r="E20132" s="220" t="b">
        <f t="shared" si="1575"/>
        <v>0</v>
      </c>
      <c r="F20132" s="219" t="b">
        <f t="shared" si="1579"/>
        <v>0</v>
      </c>
      <c r="G20132" s="219">
        <f t="shared" si="1576"/>
        <v>62498</v>
      </c>
    </row>
    <row r="20133" spans="3:7" x14ac:dyDescent="0.25">
      <c r="C20133" s="219">
        <f t="shared" si="1577"/>
        <v>62497</v>
      </c>
      <c r="D20133" s="208" t="b">
        <f t="shared" si="1578"/>
        <v>1</v>
      </c>
      <c r="E20133" s="220" t="b">
        <f t="shared" si="1575"/>
        <v>0</v>
      </c>
      <c r="F20133" s="219" t="b">
        <f t="shared" si="1579"/>
        <v>0</v>
      </c>
      <c r="G20133" s="219">
        <f t="shared" si="1576"/>
        <v>62498</v>
      </c>
    </row>
    <row r="20134" spans="3:7" x14ac:dyDescent="0.25">
      <c r="C20134" s="219">
        <f t="shared" si="1577"/>
        <v>62498</v>
      </c>
      <c r="D20134" s="208" t="b">
        <f t="shared" si="1578"/>
        <v>0</v>
      </c>
      <c r="E20134" s="220" t="b">
        <f t="shared" si="1575"/>
        <v>0</v>
      </c>
      <c r="F20134" s="219">
        <f t="shared" si="1579"/>
        <v>62498</v>
      </c>
      <c r="G20134" s="219">
        <f t="shared" si="1576"/>
        <v>62498</v>
      </c>
    </row>
    <row r="20135" spans="3:7" x14ac:dyDescent="0.25">
      <c r="C20135" s="219">
        <f t="shared" si="1577"/>
        <v>62499</v>
      </c>
      <c r="D20135" s="208" t="b">
        <f t="shared" si="1578"/>
        <v>0</v>
      </c>
      <c r="E20135" s="220" t="b">
        <f t="shared" si="1575"/>
        <v>0</v>
      </c>
      <c r="F20135" s="219">
        <f t="shared" si="1579"/>
        <v>62499</v>
      </c>
      <c r="G20135" s="219">
        <f t="shared" si="1576"/>
        <v>62499</v>
      </c>
    </row>
    <row r="20136" spans="3:7" x14ac:dyDescent="0.25">
      <c r="C20136" s="219">
        <f t="shared" si="1577"/>
        <v>62500</v>
      </c>
      <c r="D20136" s="208" t="b">
        <f t="shared" si="1578"/>
        <v>0</v>
      </c>
      <c r="E20136" s="220" t="b">
        <f t="shared" si="1575"/>
        <v>0</v>
      </c>
      <c r="F20136" s="219">
        <f t="shared" si="1579"/>
        <v>62500</v>
      </c>
      <c r="G20136" s="219">
        <f t="shared" si="1576"/>
        <v>62500</v>
      </c>
    </row>
    <row r="20137" spans="3:7" x14ac:dyDescent="0.25">
      <c r="C20137" s="219">
        <f t="shared" si="1577"/>
        <v>62501</v>
      </c>
      <c r="D20137" s="208" t="b">
        <f t="shared" si="1578"/>
        <v>0</v>
      </c>
      <c r="E20137" s="220" t="b">
        <f t="shared" si="1575"/>
        <v>0</v>
      </c>
      <c r="F20137" s="219">
        <f t="shared" si="1579"/>
        <v>62501</v>
      </c>
      <c r="G20137" s="219">
        <f t="shared" si="1576"/>
        <v>62501</v>
      </c>
    </row>
    <row r="20138" spans="3:7" x14ac:dyDescent="0.25">
      <c r="C20138" s="219">
        <f t="shared" si="1577"/>
        <v>62502</v>
      </c>
      <c r="D20138" s="208" t="b">
        <f t="shared" si="1578"/>
        <v>0</v>
      </c>
      <c r="E20138" s="220" t="b">
        <f t="shared" si="1575"/>
        <v>0</v>
      </c>
      <c r="F20138" s="219">
        <f t="shared" si="1579"/>
        <v>62502</v>
      </c>
      <c r="G20138" s="219">
        <f t="shared" si="1576"/>
        <v>62502</v>
      </c>
    </row>
    <row r="20139" spans="3:7" x14ac:dyDescent="0.25">
      <c r="C20139" s="219">
        <f t="shared" si="1577"/>
        <v>62503</v>
      </c>
      <c r="D20139" s="208" t="b">
        <f t="shared" si="1578"/>
        <v>1</v>
      </c>
      <c r="E20139" s="220" t="b">
        <f t="shared" si="1575"/>
        <v>0</v>
      </c>
      <c r="F20139" s="219" t="b">
        <f t="shared" si="1579"/>
        <v>0</v>
      </c>
      <c r="G20139" s="219">
        <f t="shared" si="1576"/>
        <v>62505</v>
      </c>
    </row>
    <row r="20140" spans="3:7" x14ac:dyDescent="0.25">
      <c r="C20140" s="219">
        <f t="shared" si="1577"/>
        <v>62504</v>
      </c>
      <c r="D20140" s="208" t="b">
        <f t="shared" si="1578"/>
        <v>1</v>
      </c>
      <c r="E20140" s="220" t="b">
        <f t="shared" si="1575"/>
        <v>0</v>
      </c>
      <c r="F20140" s="219" t="b">
        <f t="shared" si="1579"/>
        <v>0</v>
      </c>
      <c r="G20140" s="219">
        <f t="shared" si="1576"/>
        <v>62505</v>
      </c>
    </row>
    <row r="20141" spans="3:7" x14ac:dyDescent="0.25">
      <c r="C20141" s="219">
        <f t="shared" si="1577"/>
        <v>62505</v>
      </c>
      <c r="D20141" s="208" t="b">
        <f t="shared" si="1578"/>
        <v>0</v>
      </c>
      <c r="E20141" s="220" t="b">
        <f t="shared" si="1575"/>
        <v>0</v>
      </c>
      <c r="F20141" s="219">
        <f t="shared" si="1579"/>
        <v>62505</v>
      </c>
      <c r="G20141" s="219">
        <f t="shared" si="1576"/>
        <v>62505</v>
      </c>
    </row>
    <row r="20142" spans="3:7" x14ac:dyDescent="0.25">
      <c r="C20142" s="219">
        <f t="shared" si="1577"/>
        <v>62506</v>
      </c>
      <c r="D20142" s="208" t="b">
        <f t="shared" si="1578"/>
        <v>0</v>
      </c>
      <c r="E20142" s="220" t="b">
        <f t="shared" si="1575"/>
        <v>0</v>
      </c>
      <c r="F20142" s="219">
        <f t="shared" si="1579"/>
        <v>62506</v>
      </c>
      <c r="G20142" s="219">
        <f t="shared" si="1576"/>
        <v>62506</v>
      </c>
    </row>
    <row r="20143" spans="3:7" x14ac:dyDescent="0.25">
      <c r="C20143" s="219">
        <f t="shared" si="1577"/>
        <v>62507</v>
      </c>
      <c r="D20143" s="208" t="b">
        <f t="shared" si="1578"/>
        <v>0</v>
      </c>
      <c r="E20143" s="220" t="b">
        <f t="shared" si="1575"/>
        <v>0</v>
      </c>
      <c r="F20143" s="219">
        <f t="shared" si="1579"/>
        <v>62507</v>
      </c>
      <c r="G20143" s="219">
        <f t="shared" si="1576"/>
        <v>62507</v>
      </c>
    </row>
    <row r="20144" spans="3:7" x14ac:dyDescent="0.25">
      <c r="C20144" s="219">
        <f t="shared" si="1577"/>
        <v>62508</v>
      </c>
      <c r="D20144" s="208" t="b">
        <f t="shared" si="1578"/>
        <v>0</v>
      </c>
      <c r="E20144" s="220" t="b">
        <f t="shared" si="1575"/>
        <v>0</v>
      </c>
      <c r="F20144" s="219">
        <f t="shared" si="1579"/>
        <v>62508</v>
      </c>
      <c r="G20144" s="219">
        <f t="shared" si="1576"/>
        <v>62508</v>
      </c>
    </row>
    <row r="20145" spans="3:7" x14ac:dyDescent="0.25">
      <c r="C20145" s="219">
        <f t="shared" si="1577"/>
        <v>62509</v>
      </c>
      <c r="D20145" s="208" t="b">
        <f t="shared" si="1578"/>
        <v>0</v>
      </c>
      <c r="E20145" s="220" t="b">
        <f t="shared" si="1575"/>
        <v>0</v>
      </c>
      <c r="F20145" s="219">
        <f t="shared" si="1579"/>
        <v>62509</v>
      </c>
      <c r="G20145" s="219">
        <f t="shared" si="1576"/>
        <v>62509</v>
      </c>
    </row>
    <row r="20146" spans="3:7" x14ac:dyDescent="0.25">
      <c r="C20146" s="219">
        <f t="shared" si="1577"/>
        <v>62510</v>
      </c>
      <c r="D20146" s="208" t="b">
        <f t="shared" si="1578"/>
        <v>1</v>
      </c>
      <c r="E20146" s="220" t="b">
        <f t="shared" si="1575"/>
        <v>0</v>
      </c>
      <c r="F20146" s="219" t="b">
        <f t="shared" si="1579"/>
        <v>0</v>
      </c>
      <c r="G20146" s="219">
        <f t="shared" si="1576"/>
        <v>62512</v>
      </c>
    </row>
    <row r="20147" spans="3:7" x14ac:dyDescent="0.25">
      <c r="C20147" s="219">
        <f t="shared" si="1577"/>
        <v>62511</v>
      </c>
      <c r="D20147" s="208" t="b">
        <f t="shared" si="1578"/>
        <v>1</v>
      </c>
      <c r="E20147" s="220" t="b">
        <f t="shared" si="1575"/>
        <v>0</v>
      </c>
      <c r="F20147" s="219" t="b">
        <f t="shared" si="1579"/>
        <v>0</v>
      </c>
      <c r="G20147" s="219">
        <f t="shared" si="1576"/>
        <v>62512</v>
      </c>
    </row>
    <row r="20148" spans="3:7" x14ac:dyDescent="0.25">
      <c r="C20148" s="219">
        <f t="shared" si="1577"/>
        <v>62512</v>
      </c>
      <c r="D20148" s="208" t="b">
        <f t="shared" si="1578"/>
        <v>0</v>
      </c>
      <c r="E20148" s="220" t="b">
        <f t="shared" si="1575"/>
        <v>0</v>
      </c>
      <c r="F20148" s="219">
        <f t="shared" si="1579"/>
        <v>62512</v>
      </c>
      <c r="G20148" s="219">
        <f t="shared" si="1576"/>
        <v>62512</v>
      </c>
    </row>
    <row r="20149" spans="3:7" x14ac:dyDescent="0.25">
      <c r="C20149" s="219">
        <f t="shared" si="1577"/>
        <v>62513</v>
      </c>
      <c r="D20149" s="208" t="b">
        <f t="shared" si="1578"/>
        <v>0</v>
      </c>
      <c r="E20149" s="220" t="b">
        <f t="shared" si="1575"/>
        <v>0</v>
      </c>
      <c r="F20149" s="219">
        <f t="shared" si="1579"/>
        <v>62513</v>
      </c>
      <c r="G20149" s="219">
        <f t="shared" si="1576"/>
        <v>62513</v>
      </c>
    </row>
    <row r="20150" spans="3:7" x14ac:dyDescent="0.25">
      <c r="C20150" s="219">
        <f t="shared" si="1577"/>
        <v>62514</v>
      </c>
      <c r="D20150" s="208" t="b">
        <f t="shared" si="1578"/>
        <v>0</v>
      </c>
      <c r="E20150" s="220" t="b">
        <f t="shared" si="1575"/>
        <v>0</v>
      </c>
      <c r="F20150" s="219">
        <f t="shared" si="1579"/>
        <v>62514</v>
      </c>
      <c r="G20150" s="219">
        <f t="shared" si="1576"/>
        <v>62514</v>
      </c>
    </row>
    <row r="20151" spans="3:7" x14ac:dyDescent="0.25">
      <c r="C20151" s="219">
        <f t="shared" si="1577"/>
        <v>62515</v>
      </c>
      <c r="D20151" s="208" t="b">
        <f t="shared" si="1578"/>
        <v>0</v>
      </c>
      <c r="E20151" s="220" t="b">
        <f t="shared" si="1575"/>
        <v>0</v>
      </c>
      <c r="F20151" s="219">
        <f t="shared" si="1579"/>
        <v>62515</v>
      </c>
      <c r="G20151" s="219">
        <f t="shared" si="1576"/>
        <v>62515</v>
      </c>
    </row>
    <row r="20152" spans="3:7" x14ac:dyDescent="0.25">
      <c r="C20152" s="219">
        <f t="shared" si="1577"/>
        <v>62516</v>
      </c>
      <c r="D20152" s="208" t="b">
        <f t="shared" si="1578"/>
        <v>0</v>
      </c>
      <c r="E20152" s="220" t="b">
        <f t="shared" si="1575"/>
        <v>0</v>
      </c>
      <c r="F20152" s="219">
        <f t="shared" si="1579"/>
        <v>62516</v>
      </c>
      <c r="G20152" s="219">
        <f t="shared" si="1576"/>
        <v>62516</v>
      </c>
    </row>
    <row r="20153" spans="3:7" x14ac:dyDescent="0.25">
      <c r="C20153" s="219">
        <f t="shared" si="1577"/>
        <v>62517</v>
      </c>
      <c r="D20153" s="208" t="b">
        <f t="shared" si="1578"/>
        <v>1</v>
      </c>
      <c r="E20153" s="220" t="b">
        <f t="shared" si="1575"/>
        <v>0</v>
      </c>
      <c r="F20153" s="219" t="b">
        <f t="shared" si="1579"/>
        <v>0</v>
      </c>
      <c r="G20153" s="219">
        <f t="shared" si="1576"/>
        <v>62519</v>
      </c>
    </row>
    <row r="20154" spans="3:7" x14ac:dyDescent="0.25">
      <c r="C20154" s="219">
        <f t="shared" si="1577"/>
        <v>62518</v>
      </c>
      <c r="D20154" s="208" t="b">
        <f t="shared" si="1578"/>
        <v>1</v>
      </c>
      <c r="E20154" s="220" t="b">
        <f t="shared" si="1575"/>
        <v>0</v>
      </c>
      <c r="F20154" s="219" t="b">
        <f t="shared" si="1579"/>
        <v>0</v>
      </c>
      <c r="G20154" s="219">
        <f t="shared" si="1576"/>
        <v>62519</v>
      </c>
    </row>
    <row r="20155" spans="3:7" x14ac:dyDescent="0.25">
      <c r="C20155" s="219">
        <f t="shared" si="1577"/>
        <v>62519</v>
      </c>
      <c r="D20155" s="208" t="b">
        <f t="shared" si="1578"/>
        <v>0</v>
      </c>
      <c r="E20155" s="220" t="b">
        <f t="shared" si="1575"/>
        <v>0</v>
      </c>
      <c r="F20155" s="219">
        <f t="shared" si="1579"/>
        <v>62519</v>
      </c>
      <c r="G20155" s="219">
        <f t="shared" si="1576"/>
        <v>62519</v>
      </c>
    </row>
    <row r="20156" spans="3:7" x14ac:dyDescent="0.25">
      <c r="C20156" s="219">
        <f t="shared" si="1577"/>
        <v>62520</v>
      </c>
      <c r="D20156" s="208" t="b">
        <f t="shared" si="1578"/>
        <v>0</v>
      </c>
      <c r="E20156" s="220" t="b">
        <f t="shared" si="1575"/>
        <v>0</v>
      </c>
      <c r="F20156" s="219">
        <f t="shared" si="1579"/>
        <v>62520</v>
      </c>
      <c r="G20156" s="219">
        <f t="shared" si="1576"/>
        <v>62520</v>
      </c>
    </row>
    <row r="20157" spans="3:7" x14ac:dyDescent="0.25">
      <c r="C20157" s="219">
        <f t="shared" si="1577"/>
        <v>62521</v>
      </c>
      <c r="D20157" s="208" t="b">
        <f t="shared" si="1578"/>
        <v>0</v>
      </c>
      <c r="E20157" s="220" t="b">
        <f t="shared" si="1575"/>
        <v>0</v>
      </c>
      <c r="F20157" s="219">
        <f t="shared" si="1579"/>
        <v>62521</v>
      </c>
      <c r="G20157" s="219">
        <f t="shared" si="1576"/>
        <v>62521</v>
      </c>
    </row>
    <row r="20158" spans="3:7" x14ac:dyDescent="0.25">
      <c r="C20158" s="219">
        <f t="shared" si="1577"/>
        <v>62522</v>
      </c>
      <c r="D20158" s="208" t="b">
        <f t="shared" si="1578"/>
        <v>0</v>
      </c>
      <c r="E20158" s="220" t="b">
        <f t="shared" si="1575"/>
        <v>0</v>
      </c>
      <c r="F20158" s="219">
        <f t="shared" si="1579"/>
        <v>62522</v>
      </c>
      <c r="G20158" s="219">
        <f t="shared" si="1576"/>
        <v>62522</v>
      </c>
    </row>
    <row r="20159" spans="3:7" x14ac:dyDescent="0.25">
      <c r="C20159" s="219">
        <f t="shared" si="1577"/>
        <v>62523</v>
      </c>
      <c r="D20159" s="208" t="b">
        <f t="shared" si="1578"/>
        <v>0</v>
      </c>
      <c r="E20159" s="220" t="b">
        <f t="shared" si="1575"/>
        <v>0</v>
      </c>
      <c r="F20159" s="219">
        <f t="shared" si="1579"/>
        <v>62523</v>
      </c>
      <c r="G20159" s="219">
        <f t="shared" si="1576"/>
        <v>62523</v>
      </c>
    </row>
    <row r="20160" spans="3:7" x14ac:dyDescent="0.25">
      <c r="C20160" s="219">
        <f t="shared" si="1577"/>
        <v>62524</v>
      </c>
      <c r="D20160" s="208" t="b">
        <f t="shared" si="1578"/>
        <v>1</v>
      </c>
      <c r="E20160" s="220" t="b">
        <f t="shared" si="1575"/>
        <v>0</v>
      </c>
      <c r="F20160" s="219" t="b">
        <f t="shared" si="1579"/>
        <v>0</v>
      </c>
      <c r="G20160" s="219">
        <f t="shared" si="1576"/>
        <v>62526</v>
      </c>
    </row>
    <row r="20161" spans="3:7" x14ac:dyDescent="0.25">
      <c r="C20161" s="219">
        <f t="shared" si="1577"/>
        <v>62525</v>
      </c>
      <c r="D20161" s="208" t="b">
        <f t="shared" si="1578"/>
        <v>1</v>
      </c>
      <c r="E20161" s="220" t="b">
        <f t="shared" si="1575"/>
        <v>0</v>
      </c>
      <c r="F20161" s="219" t="b">
        <f t="shared" si="1579"/>
        <v>0</v>
      </c>
      <c r="G20161" s="219">
        <f t="shared" si="1576"/>
        <v>62526</v>
      </c>
    </row>
    <row r="20162" spans="3:7" x14ac:dyDescent="0.25">
      <c r="C20162" s="219">
        <f t="shared" si="1577"/>
        <v>62526</v>
      </c>
      <c r="D20162" s="208" t="b">
        <f t="shared" si="1578"/>
        <v>0</v>
      </c>
      <c r="E20162" s="220" t="b">
        <f t="shared" si="1575"/>
        <v>0</v>
      </c>
      <c r="F20162" s="219">
        <f t="shared" si="1579"/>
        <v>62526</v>
      </c>
      <c r="G20162" s="219">
        <f t="shared" si="1576"/>
        <v>62526</v>
      </c>
    </row>
    <row r="20163" spans="3:7" x14ac:dyDescent="0.25">
      <c r="C20163" s="219">
        <f t="shared" si="1577"/>
        <v>62527</v>
      </c>
      <c r="D20163" s="208" t="b">
        <f t="shared" si="1578"/>
        <v>0</v>
      </c>
      <c r="E20163" s="220" t="b">
        <f t="shared" si="1575"/>
        <v>0</v>
      </c>
      <c r="F20163" s="219">
        <f t="shared" si="1579"/>
        <v>62527</v>
      </c>
      <c r="G20163" s="219">
        <f t="shared" si="1576"/>
        <v>62527</v>
      </c>
    </row>
    <row r="20164" spans="3:7" x14ac:dyDescent="0.25">
      <c r="C20164" s="219">
        <f t="shared" si="1577"/>
        <v>62528</v>
      </c>
      <c r="D20164" s="208" t="b">
        <f t="shared" si="1578"/>
        <v>0</v>
      </c>
      <c r="E20164" s="220" t="b">
        <f t="shared" si="1575"/>
        <v>0</v>
      </c>
      <c r="F20164" s="219">
        <f t="shared" si="1579"/>
        <v>62528</v>
      </c>
      <c r="G20164" s="219">
        <f t="shared" si="1576"/>
        <v>62528</v>
      </c>
    </row>
    <row r="20165" spans="3:7" x14ac:dyDescent="0.25">
      <c r="C20165" s="219">
        <f t="shared" si="1577"/>
        <v>62529</v>
      </c>
      <c r="D20165" s="208" t="b">
        <f t="shared" si="1578"/>
        <v>0</v>
      </c>
      <c r="E20165" s="220" t="b">
        <f t="shared" si="1575"/>
        <v>0</v>
      </c>
      <c r="F20165" s="219">
        <f t="shared" si="1579"/>
        <v>62529</v>
      </c>
      <c r="G20165" s="219">
        <f t="shared" si="1576"/>
        <v>62529</v>
      </c>
    </row>
    <row r="20166" spans="3:7" x14ac:dyDescent="0.25">
      <c r="C20166" s="219">
        <f t="shared" si="1577"/>
        <v>62530</v>
      </c>
      <c r="D20166" s="208" t="b">
        <f t="shared" si="1578"/>
        <v>0</v>
      </c>
      <c r="E20166" s="220" t="b">
        <f t="shared" ref="E20166:E20229" si="1580">IF(TYPE(VLOOKUP(C20166,Holydays,1,0))&lt;&gt;1,FALSE,TRUE)</f>
        <v>0</v>
      </c>
      <c r="F20166" s="219">
        <f t="shared" si="1579"/>
        <v>62530</v>
      </c>
      <c r="G20166" s="219">
        <f t="shared" ref="G20166:G20229" si="1581">IF(F20166,F20166,WORKDAY(C20166,1,Holydays))</f>
        <v>62530</v>
      </c>
    </row>
    <row r="20167" spans="3:7" x14ac:dyDescent="0.25">
      <c r="C20167" s="219">
        <f t="shared" ref="C20167:C20230" si="1582">C20166+1</f>
        <v>62531</v>
      </c>
      <c r="D20167" s="208" t="b">
        <f t="shared" ref="D20167:D20230" si="1583">IF(WEEKDAY(C20167,2)&gt;5,TRUE)</f>
        <v>1</v>
      </c>
      <c r="E20167" s="220" t="b">
        <f t="shared" si="1580"/>
        <v>0</v>
      </c>
      <c r="F20167" s="219" t="b">
        <f t="shared" ref="F20167:F20230" si="1584">IF(OR(D20167,E20167),FALSE,C20167)</f>
        <v>0</v>
      </c>
      <c r="G20167" s="219">
        <f t="shared" si="1581"/>
        <v>62533</v>
      </c>
    </row>
    <row r="20168" spans="3:7" x14ac:dyDescent="0.25">
      <c r="C20168" s="219">
        <f t="shared" si="1582"/>
        <v>62532</v>
      </c>
      <c r="D20168" s="208" t="b">
        <f t="shared" si="1583"/>
        <v>1</v>
      </c>
      <c r="E20168" s="220" t="b">
        <f t="shared" si="1580"/>
        <v>0</v>
      </c>
      <c r="F20168" s="219" t="b">
        <f t="shared" si="1584"/>
        <v>0</v>
      </c>
      <c r="G20168" s="219">
        <f t="shared" si="1581"/>
        <v>62533</v>
      </c>
    </row>
    <row r="20169" spans="3:7" x14ac:dyDescent="0.25">
      <c r="C20169" s="219">
        <f t="shared" si="1582"/>
        <v>62533</v>
      </c>
      <c r="D20169" s="208" t="b">
        <f t="shared" si="1583"/>
        <v>0</v>
      </c>
      <c r="E20169" s="220" t="b">
        <f t="shared" si="1580"/>
        <v>0</v>
      </c>
      <c r="F20169" s="219">
        <f t="shared" si="1584"/>
        <v>62533</v>
      </c>
      <c r="G20169" s="219">
        <f t="shared" si="1581"/>
        <v>62533</v>
      </c>
    </row>
    <row r="20170" spans="3:7" x14ac:dyDescent="0.25">
      <c r="C20170" s="219">
        <f t="shared" si="1582"/>
        <v>62534</v>
      </c>
      <c r="D20170" s="208" t="b">
        <f t="shared" si="1583"/>
        <v>0</v>
      </c>
      <c r="E20170" s="220" t="b">
        <f t="shared" si="1580"/>
        <v>0</v>
      </c>
      <c r="F20170" s="219">
        <f t="shared" si="1584"/>
        <v>62534</v>
      </c>
      <c r="G20170" s="219">
        <f t="shared" si="1581"/>
        <v>62534</v>
      </c>
    </row>
    <row r="20171" spans="3:7" x14ac:dyDescent="0.25">
      <c r="C20171" s="219">
        <f t="shared" si="1582"/>
        <v>62535</v>
      </c>
      <c r="D20171" s="208" t="b">
        <f t="shared" si="1583"/>
        <v>0</v>
      </c>
      <c r="E20171" s="220" t="b">
        <f t="shared" si="1580"/>
        <v>0</v>
      </c>
      <c r="F20171" s="219">
        <f t="shared" si="1584"/>
        <v>62535</v>
      </c>
      <c r="G20171" s="219">
        <f t="shared" si="1581"/>
        <v>62535</v>
      </c>
    </row>
    <row r="20172" spans="3:7" x14ac:dyDescent="0.25">
      <c r="C20172" s="219">
        <f t="shared" si="1582"/>
        <v>62536</v>
      </c>
      <c r="D20172" s="208" t="b">
        <f t="shared" si="1583"/>
        <v>0</v>
      </c>
      <c r="E20172" s="220" t="b">
        <f t="shared" si="1580"/>
        <v>0</v>
      </c>
      <c r="F20172" s="219">
        <f t="shared" si="1584"/>
        <v>62536</v>
      </c>
      <c r="G20172" s="219">
        <f t="shared" si="1581"/>
        <v>62536</v>
      </c>
    </row>
    <row r="20173" spans="3:7" x14ac:dyDescent="0.25">
      <c r="C20173" s="219">
        <f t="shared" si="1582"/>
        <v>62537</v>
      </c>
      <c r="D20173" s="208" t="b">
        <f t="shared" si="1583"/>
        <v>0</v>
      </c>
      <c r="E20173" s="220" t="b">
        <f t="shared" si="1580"/>
        <v>0</v>
      </c>
      <c r="F20173" s="219">
        <f t="shared" si="1584"/>
        <v>62537</v>
      </c>
      <c r="G20173" s="219">
        <f t="shared" si="1581"/>
        <v>62537</v>
      </c>
    </row>
    <row r="20174" spans="3:7" x14ac:dyDescent="0.25">
      <c r="C20174" s="219">
        <f t="shared" si="1582"/>
        <v>62538</v>
      </c>
      <c r="D20174" s="208" t="b">
        <f t="shared" si="1583"/>
        <v>1</v>
      </c>
      <c r="E20174" s="220" t="b">
        <f t="shared" si="1580"/>
        <v>0</v>
      </c>
      <c r="F20174" s="219" t="b">
        <f t="shared" si="1584"/>
        <v>0</v>
      </c>
      <c r="G20174" s="219">
        <f t="shared" si="1581"/>
        <v>62540</v>
      </c>
    </row>
    <row r="20175" spans="3:7" x14ac:dyDescent="0.25">
      <c r="C20175" s="219">
        <f t="shared" si="1582"/>
        <v>62539</v>
      </c>
      <c r="D20175" s="208" t="b">
        <f t="shared" si="1583"/>
        <v>1</v>
      </c>
      <c r="E20175" s="220" t="b">
        <f t="shared" si="1580"/>
        <v>0</v>
      </c>
      <c r="F20175" s="219" t="b">
        <f t="shared" si="1584"/>
        <v>0</v>
      </c>
      <c r="G20175" s="219">
        <f t="shared" si="1581"/>
        <v>62540</v>
      </c>
    </row>
    <row r="20176" spans="3:7" x14ac:dyDescent="0.25">
      <c r="C20176" s="219">
        <f t="shared" si="1582"/>
        <v>62540</v>
      </c>
      <c r="D20176" s="208" t="b">
        <f t="shared" si="1583"/>
        <v>0</v>
      </c>
      <c r="E20176" s="220" t="b">
        <f t="shared" si="1580"/>
        <v>0</v>
      </c>
      <c r="F20176" s="219">
        <f t="shared" si="1584"/>
        <v>62540</v>
      </c>
      <c r="G20176" s="219">
        <f t="shared" si="1581"/>
        <v>62540</v>
      </c>
    </row>
    <row r="20177" spans="3:7" x14ac:dyDescent="0.25">
      <c r="C20177" s="219">
        <f t="shared" si="1582"/>
        <v>62541</v>
      </c>
      <c r="D20177" s="208" t="b">
        <f t="shared" si="1583"/>
        <v>0</v>
      </c>
      <c r="E20177" s="220" t="b">
        <f t="shared" si="1580"/>
        <v>0</v>
      </c>
      <c r="F20177" s="219">
        <f t="shared" si="1584"/>
        <v>62541</v>
      </c>
      <c r="G20177" s="219">
        <f t="shared" si="1581"/>
        <v>62541</v>
      </c>
    </row>
    <row r="20178" spans="3:7" x14ac:dyDescent="0.25">
      <c r="C20178" s="219">
        <f t="shared" si="1582"/>
        <v>62542</v>
      </c>
      <c r="D20178" s="208" t="b">
        <f t="shared" si="1583"/>
        <v>0</v>
      </c>
      <c r="E20178" s="220" t="b">
        <f t="shared" si="1580"/>
        <v>0</v>
      </c>
      <c r="F20178" s="219">
        <f t="shared" si="1584"/>
        <v>62542</v>
      </c>
      <c r="G20178" s="219">
        <f t="shared" si="1581"/>
        <v>62542</v>
      </c>
    </row>
    <row r="20179" spans="3:7" x14ac:dyDescent="0.25">
      <c r="C20179" s="219">
        <f t="shared" si="1582"/>
        <v>62543</v>
      </c>
      <c r="D20179" s="208" t="b">
        <f t="shared" si="1583"/>
        <v>0</v>
      </c>
      <c r="E20179" s="220" t="b">
        <f t="shared" si="1580"/>
        <v>0</v>
      </c>
      <c r="F20179" s="219">
        <f t="shared" si="1584"/>
        <v>62543</v>
      </c>
      <c r="G20179" s="219">
        <f t="shared" si="1581"/>
        <v>62543</v>
      </c>
    </row>
    <row r="20180" spans="3:7" x14ac:dyDescent="0.25">
      <c r="C20180" s="219">
        <f t="shared" si="1582"/>
        <v>62544</v>
      </c>
      <c r="D20180" s="208" t="b">
        <f t="shared" si="1583"/>
        <v>0</v>
      </c>
      <c r="E20180" s="220" t="b">
        <f t="shared" si="1580"/>
        <v>0</v>
      </c>
      <c r="F20180" s="219">
        <f t="shared" si="1584"/>
        <v>62544</v>
      </c>
      <c r="G20180" s="219">
        <f t="shared" si="1581"/>
        <v>62544</v>
      </c>
    </row>
    <row r="20181" spans="3:7" x14ac:dyDescent="0.25">
      <c r="C20181" s="219">
        <f t="shared" si="1582"/>
        <v>62545</v>
      </c>
      <c r="D20181" s="208" t="b">
        <f t="shared" si="1583"/>
        <v>1</v>
      </c>
      <c r="E20181" s="220" t="b">
        <f t="shared" si="1580"/>
        <v>0</v>
      </c>
      <c r="F20181" s="219" t="b">
        <f t="shared" si="1584"/>
        <v>0</v>
      </c>
      <c r="G20181" s="219">
        <f t="shared" si="1581"/>
        <v>62547</v>
      </c>
    </row>
    <row r="20182" spans="3:7" x14ac:dyDescent="0.25">
      <c r="C20182" s="219">
        <f t="shared" si="1582"/>
        <v>62546</v>
      </c>
      <c r="D20182" s="208" t="b">
        <f t="shared" si="1583"/>
        <v>1</v>
      </c>
      <c r="E20182" s="220" t="b">
        <f t="shared" si="1580"/>
        <v>0</v>
      </c>
      <c r="F20182" s="219" t="b">
        <f t="shared" si="1584"/>
        <v>0</v>
      </c>
      <c r="G20182" s="219">
        <f t="shared" si="1581"/>
        <v>62547</v>
      </c>
    </row>
    <row r="20183" spans="3:7" x14ac:dyDescent="0.25">
      <c r="C20183" s="219">
        <f t="shared" si="1582"/>
        <v>62547</v>
      </c>
      <c r="D20183" s="208" t="b">
        <f t="shared" si="1583"/>
        <v>0</v>
      </c>
      <c r="E20183" s="220" t="b">
        <f t="shared" si="1580"/>
        <v>0</v>
      </c>
      <c r="F20183" s="219">
        <f t="shared" si="1584"/>
        <v>62547</v>
      </c>
      <c r="G20183" s="219">
        <f t="shared" si="1581"/>
        <v>62547</v>
      </c>
    </row>
    <row r="20184" spans="3:7" x14ac:dyDescent="0.25">
      <c r="C20184" s="219">
        <f t="shared" si="1582"/>
        <v>62548</v>
      </c>
      <c r="D20184" s="208" t="b">
        <f t="shared" si="1583"/>
        <v>0</v>
      </c>
      <c r="E20184" s="220" t="b">
        <f t="shared" si="1580"/>
        <v>0</v>
      </c>
      <c r="F20184" s="219">
        <f t="shared" si="1584"/>
        <v>62548</v>
      </c>
      <c r="G20184" s="219">
        <f t="shared" si="1581"/>
        <v>62548</v>
      </c>
    </row>
    <row r="20185" spans="3:7" x14ac:dyDescent="0.25">
      <c r="C20185" s="219">
        <f t="shared" si="1582"/>
        <v>62549</v>
      </c>
      <c r="D20185" s="208" t="b">
        <f t="shared" si="1583"/>
        <v>0</v>
      </c>
      <c r="E20185" s="220" t="b">
        <f t="shared" si="1580"/>
        <v>0</v>
      </c>
      <c r="F20185" s="219">
        <f t="shared" si="1584"/>
        <v>62549</v>
      </c>
      <c r="G20185" s="219">
        <f t="shared" si="1581"/>
        <v>62549</v>
      </c>
    </row>
    <row r="20186" spans="3:7" x14ac:dyDescent="0.25">
      <c r="C20186" s="219">
        <f t="shared" si="1582"/>
        <v>62550</v>
      </c>
      <c r="D20186" s="208" t="b">
        <f t="shared" si="1583"/>
        <v>0</v>
      </c>
      <c r="E20186" s="220" t="b">
        <f t="shared" si="1580"/>
        <v>0</v>
      </c>
      <c r="F20186" s="219">
        <f t="shared" si="1584"/>
        <v>62550</v>
      </c>
      <c r="G20186" s="219">
        <f t="shared" si="1581"/>
        <v>62550</v>
      </c>
    </row>
    <row r="20187" spans="3:7" x14ac:dyDescent="0.25">
      <c r="C20187" s="219">
        <f t="shared" si="1582"/>
        <v>62551</v>
      </c>
      <c r="D20187" s="208" t="b">
        <f t="shared" si="1583"/>
        <v>0</v>
      </c>
      <c r="E20187" s="220" t="b">
        <f t="shared" si="1580"/>
        <v>0</v>
      </c>
      <c r="F20187" s="219">
        <f t="shared" si="1584"/>
        <v>62551</v>
      </c>
      <c r="G20187" s="219">
        <f t="shared" si="1581"/>
        <v>62551</v>
      </c>
    </row>
    <row r="20188" spans="3:7" x14ac:dyDescent="0.25">
      <c r="C20188" s="219">
        <f t="shared" si="1582"/>
        <v>62552</v>
      </c>
      <c r="D20188" s="208" t="b">
        <f t="shared" si="1583"/>
        <v>1</v>
      </c>
      <c r="E20188" s="220" t="b">
        <f t="shared" si="1580"/>
        <v>0</v>
      </c>
      <c r="F20188" s="219" t="b">
        <f t="shared" si="1584"/>
        <v>0</v>
      </c>
      <c r="G20188" s="219">
        <f t="shared" si="1581"/>
        <v>62554</v>
      </c>
    </row>
    <row r="20189" spans="3:7" x14ac:dyDescent="0.25">
      <c r="C20189" s="219">
        <f t="shared" si="1582"/>
        <v>62553</v>
      </c>
      <c r="D20189" s="208" t="b">
        <f t="shared" si="1583"/>
        <v>1</v>
      </c>
      <c r="E20189" s="220" t="b">
        <f t="shared" si="1580"/>
        <v>0</v>
      </c>
      <c r="F20189" s="219" t="b">
        <f t="shared" si="1584"/>
        <v>0</v>
      </c>
      <c r="G20189" s="219">
        <f t="shared" si="1581"/>
        <v>62554</v>
      </c>
    </row>
    <row r="20190" spans="3:7" x14ac:dyDescent="0.25">
      <c r="C20190" s="219">
        <f t="shared" si="1582"/>
        <v>62554</v>
      </c>
      <c r="D20190" s="208" t="b">
        <f t="shared" si="1583"/>
        <v>0</v>
      </c>
      <c r="E20190" s="220" t="b">
        <f t="shared" si="1580"/>
        <v>0</v>
      </c>
      <c r="F20190" s="219">
        <f t="shared" si="1584"/>
        <v>62554</v>
      </c>
      <c r="G20190" s="219">
        <f t="shared" si="1581"/>
        <v>62554</v>
      </c>
    </row>
    <row r="20191" spans="3:7" x14ac:dyDescent="0.25">
      <c r="C20191" s="219">
        <f t="shared" si="1582"/>
        <v>62555</v>
      </c>
      <c r="D20191" s="208" t="b">
        <f t="shared" si="1583"/>
        <v>0</v>
      </c>
      <c r="E20191" s="220" t="b">
        <f t="shared" si="1580"/>
        <v>0</v>
      </c>
      <c r="F20191" s="219">
        <f t="shared" si="1584"/>
        <v>62555</v>
      </c>
      <c r="G20191" s="219">
        <f t="shared" si="1581"/>
        <v>62555</v>
      </c>
    </row>
    <row r="20192" spans="3:7" x14ac:dyDescent="0.25">
      <c r="C20192" s="219">
        <f t="shared" si="1582"/>
        <v>62556</v>
      </c>
      <c r="D20192" s="208" t="b">
        <f t="shared" si="1583"/>
        <v>0</v>
      </c>
      <c r="E20192" s="220" t="b">
        <f t="shared" si="1580"/>
        <v>0</v>
      </c>
      <c r="F20192" s="219">
        <f t="shared" si="1584"/>
        <v>62556</v>
      </c>
      <c r="G20192" s="219">
        <f t="shared" si="1581"/>
        <v>62556</v>
      </c>
    </row>
    <row r="20193" spans="3:7" x14ac:dyDescent="0.25">
      <c r="C20193" s="219">
        <f t="shared" si="1582"/>
        <v>62557</v>
      </c>
      <c r="D20193" s="208" t="b">
        <f t="shared" si="1583"/>
        <v>0</v>
      </c>
      <c r="E20193" s="220" t="b">
        <f t="shared" si="1580"/>
        <v>0</v>
      </c>
      <c r="F20193" s="219">
        <f t="shared" si="1584"/>
        <v>62557</v>
      </c>
      <c r="G20193" s="219">
        <f t="shared" si="1581"/>
        <v>62557</v>
      </c>
    </row>
    <row r="20194" spans="3:7" x14ac:dyDescent="0.25">
      <c r="C20194" s="219">
        <f t="shared" si="1582"/>
        <v>62558</v>
      </c>
      <c r="D20194" s="208" t="b">
        <f t="shared" si="1583"/>
        <v>0</v>
      </c>
      <c r="E20194" s="220" t="b">
        <f t="shared" si="1580"/>
        <v>0</v>
      </c>
      <c r="F20194" s="219">
        <f t="shared" si="1584"/>
        <v>62558</v>
      </c>
      <c r="G20194" s="219">
        <f t="shared" si="1581"/>
        <v>62558</v>
      </c>
    </row>
    <row r="20195" spans="3:7" x14ac:dyDescent="0.25">
      <c r="C20195" s="219">
        <f t="shared" si="1582"/>
        <v>62559</v>
      </c>
      <c r="D20195" s="208" t="b">
        <f t="shared" si="1583"/>
        <v>1</v>
      </c>
      <c r="E20195" s="220" t="b">
        <f t="shared" si="1580"/>
        <v>0</v>
      </c>
      <c r="F20195" s="219" t="b">
        <f t="shared" si="1584"/>
        <v>0</v>
      </c>
      <c r="G20195" s="219">
        <f t="shared" si="1581"/>
        <v>62561</v>
      </c>
    </row>
    <row r="20196" spans="3:7" x14ac:dyDescent="0.25">
      <c r="C20196" s="219">
        <f t="shared" si="1582"/>
        <v>62560</v>
      </c>
      <c r="D20196" s="208" t="b">
        <f t="shared" si="1583"/>
        <v>1</v>
      </c>
      <c r="E20196" s="220" t="b">
        <f t="shared" si="1580"/>
        <v>0</v>
      </c>
      <c r="F20196" s="219" t="b">
        <f t="shared" si="1584"/>
        <v>0</v>
      </c>
      <c r="G20196" s="219">
        <f t="shared" si="1581"/>
        <v>62561</v>
      </c>
    </row>
    <row r="20197" spans="3:7" x14ac:dyDescent="0.25">
      <c r="C20197" s="219">
        <f t="shared" si="1582"/>
        <v>62561</v>
      </c>
      <c r="D20197" s="208" t="b">
        <f t="shared" si="1583"/>
        <v>0</v>
      </c>
      <c r="E20197" s="220" t="b">
        <f t="shared" si="1580"/>
        <v>0</v>
      </c>
      <c r="F20197" s="219">
        <f t="shared" si="1584"/>
        <v>62561</v>
      </c>
      <c r="G20197" s="219">
        <f t="shared" si="1581"/>
        <v>62561</v>
      </c>
    </row>
    <row r="20198" spans="3:7" x14ac:dyDescent="0.25">
      <c r="C20198" s="219">
        <f t="shared" si="1582"/>
        <v>62562</v>
      </c>
      <c r="D20198" s="208" t="b">
        <f t="shared" si="1583"/>
        <v>0</v>
      </c>
      <c r="E20198" s="220" t="b">
        <f t="shared" si="1580"/>
        <v>0</v>
      </c>
      <c r="F20198" s="219">
        <f t="shared" si="1584"/>
        <v>62562</v>
      </c>
      <c r="G20198" s="219">
        <f t="shared" si="1581"/>
        <v>62562</v>
      </c>
    </row>
    <row r="20199" spans="3:7" x14ac:dyDescent="0.25">
      <c r="C20199" s="219">
        <f t="shared" si="1582"/>
        <v>62563</v>
      </c>
      <c r="D20199" s="208" t="b">
        <f t="shared" si="1583"/>
        <v>0</v>
      </c>
      <c r="E20199" s="220" t="b">
        <f t="shared" si="1580"/>
        <v>0</v>
      </c>
      <c r="F20199" s="219">
        <f t="shared" si="1584"/>
        <v>62563</v>
      </c>
      <c r="G20199" s="219">
        <f t="shared" si="1581"/>
        <v>62563</v>
      </c>
    </row>
    <row r="20200" spans="3:7" x14ac:dyDescent="0.25">
      <c r="C20200" s="219">
        <f t="shared" si="1582"/>
        <v>62564</v>
      </c>
      <c r="D20200" s="208" t="b">
        <f t="shared" si="1583"/>
        <v>0</v>
      </c>
      <c r="E20200" s="220" t="b">
        <f t="shared" si="1580"/>
        <v>0</v>
      </c>
      <c r="F20200" s="219">
        <f t="shared" si="1584"/>
        <v>62564</v>
      </c>
      <c r="G20200" s="219">
        <f t="shared" si="1581"/>
        <v>62564</v>
      </c>
    </row>
    <row r="20201" spans="3:7" x14ac:dyDescent="0.25">
      <c r="C20201" s="219">
        <f t="shared" si="1582"/>
        <v>62565</v>
      </c>
      <c r="D20201" s="208" t="b">
        <f t="shared" si="1583"/>
        <v>0</v>
      </c>
      <c r="E20201" s="220" t="b">
        <f t="shared" si="1580"/>
        <v>0</v>
      </c>
      <c r="F20201" s="219">
        <f t="shared" si="1584"/>
        <v>62565</v>
      </c>
      <c r="G20201" s="219">
        <f t="shared" si="1581"/>
        <v>62565</v>
      </c>
    </row>
    <row r="20202" spans="3:7" x14ac:dyDescent="0.25">
      <c r="C20202" s="219">
        <f t="shared" si="1582"/>
        <v>62566</v>
      </c>
      <c r="D20202" s="208" t="b">
        <f t="shared" si="1583"/>
        <v>1</v>
      </c>
      <c r="E20202" s="220" t="b">
        <f t="shared" si="1580"/>
        <v>0</v>
      </c>
      <c r="F20202" s="219" t="b">
        <f t="shared" si="1584"/>
        <v>0</v>
      </c>
      <c r="G20202" s="219">
        <f t="shared" si="1581"/>
        <v>62568</v>
      </c>
    </row>
    <row r="20203" spans="3:7" x14ac:dyDescent="0.25">
      <c r="C20203" s="219">
        <f t="shared" si="1582"/>
        <v>62567</v>
      </c>
      <c r="D20203" s="208" t="b">
        <f t="shared" si="1583"/>
        <v>1</v>
      </c>
      <c r="E20203" s="220" t="b">
        <f t="shared" si="1580"/>
        <v>0</v>
      </c>
      <c r="F20203" s="219" t="b">
        <f t="shared" si="1584"/>
        <v>0</v>
      </c>
      <c r="G20203" s="219">
        <f t="shared" si="1581"/>
        <v>62568</v>
      </c>
    </row>
    <row r="20204" spans="3:7" x14ac:dyDescent="0.25">
      <c r="C20204" s="219">
        <f t="shared" si="1582"/>
        <v>62568</v>
      </c>
      <c r="D20204" s="208" t="b">
        <f t="shared" si="1583"/>
        <v>0</v>
      </c>
      <c r="E20204" s="220" t="b">
        <f t="shared" si="1580"/>
        <v>0</v>
      </c>
      <c r="F20204" s="219">
        <f t="shared" si="1584"/>
        <v>62568</v>
      </c>
      <c r="G20204" s="219">
        <f t="shared" si="1581"/>
        <v>62568</v>
      </c>
    </row>
    <row r="20205" spans="3:7" x14ac:dyDescent="0.25">
      <c r="C20205" s="219">
        <f t="shared" si="1582"/>
        <v>62569</v>
      </c>
      <c r="D20205" s="208" t="b">
        <f t="shared" si="1583"/>
        <v>0</v>
      </c>
      <c r="E20205" s="220" t="b">
        <f t="shared" si="1580"/>
        <v>0</v>
      </c>
      <c r="F20205" s="219">
        <f t="shared" si="1584"/>
        <v>62569</v>
      </c>
      <c r="G20205" s="219">
        <f t="shared" si="1581"/>
        <v>62569</v>
      </c>
    </row>
    <row r="20206" spans="3:7" x14ac:dyDescent="0.25">
      <c r="C20206" s="219">
        <f t="shared" si="1582"/>
        <v>62570</v>
      </c>
      <c r="D20206" s="208" t="b">
        <f t="shared" si="1583"/>
        <v>0</v>
      </c>
      <c r="E20206" s="220" t="b">
        <f t="shared" si="1580"/>
        <v>0</v>
      </c>
      <c r="F20206" s="219">
        <f t="shared" si="1584"/>
        <v>62570</v>
      </c>
      <c r="G20206" s="219">
        <f t="shared" si="1581"/>
        <v>62570</v>
      </c>
    </row>
    <row r="20207" spans="3:7" x14ac:dyDescent="0.25">
      <c r="C20207" s="219">
        <f t="shared" si="1582"/>
        <v>62571</v>
      </c>
      <c r="D20207" s="208" t="b">
        <f t="shared" si="1583"/>
        <v>0</v>
      </c>
      <c r="E20207" s="220" t="b">
        <f t="shared" si="1580"/>
        <v>0</v>
      </c>
      <c r="F20207" s="219">
        <f t="shared" si="1584"/>
        <v>62571</v>
      </c>
      <c r="G20207" s="219">
        <f t="shared" si="1581"/>
        <v>62571</v>
      </c>
    </row>
    <row r="20208" spans="3:7" x14ac:dyDescent="0.25">
      <c r="C20208" s="219">
        <f t="shared" si="1582"/>
        <v>62572</v>
      </c>
      <c r="D20208" s="208" t="b">
        <f t="shared" si="1583"/>
        <v>0</v>
      </c>
      <c r="E20208" s="220" t="b">
        <f t="shared" si="1580"/>
        <v>0</v>
      </c>
      <c r="F20208" s="219">
        <f t="shared" si="1584"/>
        <v>62572</v>
      </c>
      <c r="G20208" s="219">
        <f t="shared" si="1581"/>
        <v>62572</v>
      </c>
    </row>
    <row r="20209" spans="3:7" x14ac:dyDescent="0.25">
      <c r="C20209" s="219">
        <f t="shared" si="1582"/>
        <v>62573</v>
      </c>
      <c r="D20209" s="208" t="b">
        <f t="shared" si="1583"/>
        <v>1</v>
      </c>
      <c r="E20209" s="220" t="b">
        <f t="shared" si="1580"/>
        <v>0</v>
      </c>
      <c r="F20209" s="219" t="b">
        <f t="shared" si="1584"/>
        <v>0</v>
      </c>
      <c r="G20209" s="219">
        <f t="shared" si="1581"/>
        <v>62575</v>
      </c>
    </row>
    <row r="20210" spans="3:7" x14ac:dyDescent="0.25">
      <c r="C20210" s="219">
        <f t="shared" si="1582"/>
        <v>62574</v>
      </c>
      <c r="D20210" s="208" t="b">
        <f t="shared" si="1583"/>
        <v>1</v>
      </c>
      <c r="E20210" s="220" t="b">
        <f t="shared" si="1580"/>
        <v>0</v>
      </c>
      <c r="F20210" s="219" t="b">
        <f t="shared" si="1584"/>
        <v>0</v>
      </c>
      <c r="G20210" s="219">
        <f t="shared" si="1581"/>
        <v>62575</v>
      </c>
    </row>
    <row r="20211" spans="3:7" x14ac:dyDescent="0.25">
      <c r="C20211" s="219">
        <f t="shared" si="1582"/>
        <v>62575</v>
      </c>
      <c r="D20211" s="208" t="b">
        <f t="shared" si="1583"/>
        <v>0</v>
      </c>
      <c r="E20211" s="220" t="b">
        <f t="shared" si="1580"/>
        <v>0</v>
      </c>
      <c r="F20211" s="219">
        <f t="shared" si="1584"/>
        <v>62575</v>
      </c>
      <c r="G20211" s="219">
        <f t="shared" si="1581"/>
        <v>62575</v>
      </c>
    </row>
    <row r="20212" spans="3:7" x14ac:dyDescent="0.25">
      <c r="C20212" s="219">
        <f t="shared" si="1582"/>
        <v>62576</v>
      </c>
      <c r="D20212" s="208" t="b">
        <f t="shared" si="1583"/>
        <v>0</v>
      </c>
      <c r="E20212" s="220" t="b">
        <f t="shared" si="1580"/>
        <v>0</v>
      </c>
      <c r="F20212" s="219">
        <f t="shared" si="1584"/>
        <v>62576</v>
      </c>
      <c r="G20212" s="219">
        <f t="shared" si="1581"/>
        <v>62576</v>
      </c>
    </row>
    <row r="20213" spans="3:7" x14ac:dyDescent="0.25">
      <c r="C20213" s="219">
        <f t="shared" si="1582"/>
        <v>62577</v>
      </c>
      <c r="D20213" s="208" t="b">
        <f t="shared" si="1583"/>
        <v>0</v>
      </c>
      <c r="E20213" s="220" t="b">
        <f t="shared" si="1580"/>
        <v>0</v>
      </c>
      <c r="F20213" s="219">
        <f t="shared" si="1584"/>
        <v>62577</v>
      </c>
      <c r="G20213" s="219">
        <f t="shared" si="1581"/>
        <v>62577</v>
      </c>
    </row>
    <row r="20214" spans="3:7" x14ac:dyDescent="0.25">
      <c r="C20214" s="219">
        <f t="shared" si="1582"/>
        <v>62578</v>
      </c>
      <c r="D20214" s="208" t="b">
        <f t="shared" si="1583"/>
        <v>0</v>
      </c>
      <c r="E20214" s="220" t="b">
        <f t="shared" si="1580"/>
        <v>0</v>
      </c>
      <c r="F20214" s="219">
        <f t="shared" si="1584"/>
        <v>62578</v>
      </c>
      <c r="G20214" s="219">
        <f t="shared" si="1581"/>
        <v>62578</v>
      </c>
    </row>
    <row r="20215" spans="3:7" x14ac:dyDescent="0.25">
      <c r="C20215" s="219">
        <f t="shared" si="1582"/>
        <v>62579</v>
      </c>
      <c r="D20215" s="208" t="b">
        <f t="shared" si="1583"/>
        <v>0</v>
      </c>
      <c r="E20215" s="220" t="b">
        <f t="shared" si="1580"/>
        <v>1</v>
      </c>
      <c r="F20215" s="219" t="b">
        <f t="shared" si="1584"/>
        <v>0</v>
      </c>
      <c r="G20215" s="219">
        <f t="shared" si="1581"/>
        <v>62582</v>
      </c>
    </row>
    <row r="20216" spans="3:7" x14ac:dyDescent="0.25">
      <c r="C20216" s="219">
        <f t="shared" si="1582"/>
        <v>62580</v>
      </c>
      <c r="D20216" s="208" t="b">
        <f t="shared" si="1583"/>
        <v>1</v>
      </c>
      <c r="E20216" s="220" t="b">
        <f t="shared" si="1580"/>
        <v>0</v>
      </c>
      <c r="F20216" s="219" t="b">
        <f t="shared" si="1584"/>
        <v>0</v>
      </c>
      <c r="G20216" s="219">
        <f t="shared" si="1581"/>
        <v>62582</v>
      </c>
    </row>
    <row r="20217" spans="3:7" x14ac:dyDescent="0.25">
      <c r="C20217" s="219">
        <f t="shared" si="1582"/>
        <v>62581</v>
      </c>
      <c r="D20217" s="208" t="b">
        <f t="shared" si="1583"/>
        <v>1</v>
      </c>
      <c r="E20217" s="220" t="b">
        <f t="shared" si="1580"/>
        <v>0</v>
      </c>
      <c r="F20217" s="219" t="b">
        <f t="shared" si="1584"/>
        <v>0</v>
      </c>
      <c r="G20217" s="219">
        <f t="shared" si="1581"/>
        <v>62582</v>
      </c>
    </row>
    <row r="20218" spans="3:7" x14ac:dyDescent="0.25">
      <c r="C20218" s="219">
        <f t="shared" si="1582"/>
        <v>62582</v>
      </c>
      <c r="D20218" s="208" t="b">
        <f t="shared" si="1583"/>
        <v>0</v>
      </c>
      <c r="E20218" s="220" t="b">
        <f t="shared" si="1580"/>
        <v>0</v>
      </c>
      <c r="F20218" s="219">
        <f t="shared" si="1584"/>
        <v>62582</v>
      </c>
      <c r="G20218" s="219">
        <f t="shared" si="1581"/>
        <v>62582</v>
      </c>
    </row>
    <row r="20219" spans="3:7" x14ac:dyDescent="0.25">
      <c r="C20219" s="219">
        <f t="shared" si="1582"/>
        <v>62583</v>
      </c>
      <c r="D20219" s="208" t="b">
        <f t="shared" si="1583"/>
        <v>0</v>
      </c>
      <c r="E20219" s="220" t="b">
        <f t="shared" si="1580"/>
        <v>0</v>
      </c>
      <c r="F20219" s="219">
        <f t="shared" si="1584"/>
        <v>62583</v>
      </c>
      <c r="G20219" s="219">
        <f t="shared" si="1581"/>
        <v>62583</v>
      </c>
    </row>
    <row r="20220" spans="3:7" x14ac:dyDescent="0.25">
      <c r="C20220" s="219">
        <f t="shared" si="1582"/>
        <v>62584</v>
      </c>
      <c r="D20220" s="208" t="b">
        <f t="shared" si="1583"/>
        <v>0</v>
      </c>
      <c r="E20220" s="220" t="b">
        <f t="shared" si="1580"/>
        <v>0</v>
      </c>
      <c r="F20220" s="219">
        <f t="shared" si="1584"/>
        <v>62584</v>
      </c>
      <c r="G20220" s="219">
        <f t="shared" si="1581"/>
        <v>62584</v>
      </c>
    </row>
    <row r="20221" spans="3:7" x14ac:dyDescent="0.25">
      <c r="C20221" s="219">
        <f t="shared" si="1582"/>
        <v>62585</v>
      </c>
      <c r="D20221" s="208" t="b">
        <f t="shared" si="1583"/>
        <v>0</v>
      </c>
      <c r="E20221" s="220" t="b">
        <f t="shared" si="1580"/>
        <v>0</v>
      </c>
      <c r="F20221" s="219">
        <f t="shared" si="1584"/>
        <v>62585</v>
      </c>
      <c r="G20221" s="219">
        <f t="shared" si="1581"/>
        <v>62585</v>
      </c>
    </row>
    <row r="20222" spans="3:7" x14ac:dyDescent="0.25">
      <c r="C20222" s="219">
        <f t="shared" si="1582"/>
        <v>62586</v>
      </c>
      <c r="D20222" s="208" t="b">
        <f t="shared" si="1583"/>
        <v>0</v>
      </c>
      <c r="E20222" s="220" t="b">
        <f t="shared" si="1580"/>
        <v>0</v>
      </c>
      <c r="F20222" s="219">
        <f t="shared" si="1584"/>
        <v>62586</v>
      </c>
      <c r="G20222" s="219">
        <f t="shared" si="1581"/>
        <v>62586</v>
      </c>
    </row>
    <row r="20223" spans="3:7" x14ac:dyDescent="0.25">
      <c r="C20223" s="219">
        <f t="shared" si="1582"/>
        <v>62587</v>
      </c>
      <c r="D20223" s="208" t="b">
        <f t="shared" si="1583"/>
        <v>1</v>
      </c>
      <c r="E20223" s="220" t="b">
        <f t="shared" si="1580"/>
        <v>0</v>
      </c>
      <c r="F20223" s="219" t="b">
        <f t="shared" si="1584"/>
        <v>0</v>
      </c>
      <c r="G20223" s="219">
        <f t="shared" si="1581"/>
        <v>62589</v>
      </c>
    </row>
    <row r="20224" spans="3:7" x14ac:dyDescent="0.25">
      <c r="C20224" s="219">
        <f t="shared" si="1582"/>
        <v>62588</v>
      </c>
      <c r="D20224" s="208" t="b">
        <f t="shared" si="1583"/>
        <v>1</v>
      </c>
      <c r="E20224" s="220" t="b">
        <f t="shared" si="1580"/>
        <v>0</v>
      </c>
      <c r="F20224" s="219" t="b">
        <f t="shared" si="1584"/>
        <v>0</v>
      </c>
      <c r="G20224" s="219">
        <f t="shared" si="1581"/>
        <v>62589</v>
      </c>
    </row>
    <row r="20225" spans="3:7" x14ac:dyDescent="0.25">
      <c r="C20225" s="219">
        <f t="shared" si="1582"/>
        <v>62589</v>
      </c>
      <c r="D20225" s="208" t="b">
        <f t="shared" si="1583"/>
        <v>0</v>
      </c>
      <c r="E20225" s="220" t="b">
        <f t="shared" si="1580"/>
        <v>0</v>
      </c>
      <c r="F20225" s="219">
        <f t="shared" si="1584"/>
        <v>62589</v>
      </c>
      <c r="G20225" s="219">
        <f t="shared" si="1581"/>
        <v>62589</v>
      </c>
    </row>
    <row r="20226" spans="3:7" x14ac:dyDescent="0.25">
      <c r="C20226" s="219">
        <f t="shared" si="1582"/>
        <v>62590</v>
      </c>
      <c r="D20226" s="208" t="b">
        <f t="shared" si="1583"/>
        <v>0</v>
      </c>
      <c r="E20226" s="220" t="b">
        <f t="shared" si="1580"/>
        <v>0</v>
      </c>
      <c r="F20226" s="219">
        <f t="shared" si="1584"/>
        <v>62590</v>
      </c>
      <c r="G20226" s="219">
        <f t="shared" si="1581"/>
        <v>62590</v>
      </c>
    </row>
    <row r="20227" spans="3:7" x14ac:dyDescent="0.25">
      <c r="C20227" s="219">
        <f t="shared" si="1582"/>
        <v>62591</v>
      </c>
      <c r="D20227" s="208" t="b">
        <f t="shared" si="1583"/>
        <v>0</v>
      </c>
      <c r="E20227" s="220" t="b">
        <f t="shared" si="1580"/>
        <v>0</v>
      </c>
      <c r="F20227" s="219">
        <f t="shared" si="1584"/>
        <v>62591</v>
      </c>
      <c r="G20227" s="219">
        <f t="shared" si="1581"/>
        <v>62591</v>
      </c>
    </row>
    <row r="20228" spans="3:7" x14ac:dyDescent="0.25">
      <c r="C20228" s="219">
        <f t="shared" si="1582"/>
        <v>62592</v>
      </c>
      <c r="D20228" s="208" t="b">
        <f t="shared" si="1583"/>
        <v>0</v>
      </c>
      <c r="E20228" s="220" t="b">
        <f t="shared" si="1580"/>
        <v>0</v>
      </c>
      <c r="F20228" s="219">
        <f t="shared" si="1584"/>
        <v>62592</v>
      </c>
      <c r="G20228" s="219">
        <f t="shared" si="1581"/>
        <v>62592</v>
      </c>
    </row>
    <row r="20229" spans="3:7" x14ac:dyDescent="0.25">
      <c r="C20229" s="219">
        <f t="shared" si="1582"/>
        <v>62593</v>
      </c>
      <c r="D20229" s="208" t="b">
        <f t="shared" si="1583"/>
        <v>0</v>
      </c>
      <c r="E20229" s="220" t="b">
        <f t="shared" si="1580"/>
        <v>0</v>
      </c>
      <c r="F20229" s="219">
        <f t="shared" si="1584"/>
        <v>62593</v>
      </c>
      <c r="G20229" s="219">
        <f t="shared" si="1581"/>
        <v>62593</v>
      </c>
    </row>
    <row r="20230" spans="3:7" x14ac:dyDescent="0.25">
      <c r="C20230" s="219">
        <f t="shared" si="1582"/>
        <v>62594</v>
      </c>
      <c r="D20230" s="208" t="b">
        <f t="shared" si="1583"/>
        <v>1</v>
      </c>
      <c r="E20230" s="220" t="b">
        <f t="shared" ref="E20230:E20293" si="1585">IF(TYPE(VLOOKUP(C20230,Holydays,1,0))&lt;&gt;1,FALSE,TRUE)</f>
        <v>0</v>
      </c>
      <c r="F20230" s="219" t="b">
        <f t="shared" si="1584"/>
        <v>0</v>
      </c>
      <c r="G20230" s="219">
        <f t="shared" ref="G20230:G20293" si="1586">IF(F20230,F20230,WORKDAY(C20230,1,Holydays))</f>
        <v>62596</v>
      </c>
    </row>
    <row r="20231" spans="3:7" x14ac:dyDescent="0.25">
      <c r="C20231" s="219">
        <f t="shared" ref="C20231:C20294" si="1587">C20230+1</f>
        <v>62595</v>
      </c>
      <c r="D20231" s="208" t="b">
        <f t="shared" ref="D20231:D20294" si="1588">IF(WEEKDAY(C20231,2)&gt;5,TRUE)</f>
        <v>1</v>
      </c>
      <c r="E20231" s="220" t="b">
        <f t="shared" si="1585"/>
        <v>0</v>
      </c>
      <c r="F20231" s="219" t="b">
        <f t="shared" ref="F20231:F20294" si="1589">IF(OR(D20231,E20231),FALSE,C20231)</f>
        <v>0</v>
      </c>
      <c r="G20231" s="219">
        <f t="shared" si="1586"/>
        <v>62596</v>
      </c>
    </row>
    <row r="20232" spans="3:7" x14ac:dyDescent="0.25">
      <c r="C20232" s="219">
        <f t="shared" si="1587"/>
        <v>62596</v>
      </c>
      <c r="D20232" s="208" t="b">
        <f t="shared" si="1588"/>
        <v>0</v>
      </c>
      <c r="E20232" s="220" t="b">
        <f t="shared" si="1585"/>
        <v>0</v>
      </c>
      <c r="F20232" s="219">
        <f t="shared" si="1589"/>
        <v>62596</v>
      </c>
      <c r="G20232" s="219">
        <f t="shared" si="1586"/>
        <v>62596</v>
      </c>
    </row>
    <row r="20233" spans="3:7" x14ac:dyDescent="0.25">
      <c r="C20233" s="219">
        <f t="shared" si="1587"/>
        <v>62597</v>
      </c>
      <c r="D20233" s="208" t="b">
        <f t="shared" si="1588"/>
        <v>0</v>
      </c>
      <c r="E20233" s="220" t="b">
        <f t="shared" si="1585"/>
        <v>0</v>
      </c>
      <c r="F20233" s="219">
        <f t="shared" si="1589"/>
        <v>62597</v>
      </c>
      <c r="G20233" s="219">
        <f t="shared" si="1586"/>
        <v>62597</v>
      </c>
    </row>
    <row r="20234" spans="3:7" x14ac:dyDescent="0.25">
      <c r="C20234" s="219">
        <f t="shared" si="1587"/>
        <v>62598</v>
      </c>
      <c r="D20234" s="208" t="b">
        <f t="shared" si="1588"/>
        <v>0</v>
      </c>
      <c r="E20234" s="220" t="b">
        <f t="shared" si="1585"/>
        <v>0</v>
      </c>
      <c r="F20234" s="219">
        <f t="shared" si="1589"/>
        <v>62598</v>
      </c>
      <c r="G20234" s="219">
        <f t="shared" si="1586"/>
        <v>62598</v>
      </c>
    </row>
    <row r="20235" spans="3:7" x14ac:dyDescent="0.25">
      <c r="C20235" s="219">
        <f t="shared" si="1587"/>
        <v>62599</v>
      </c>
      <c r="D20235" s="208" t="b">
        <f t="shared" si="1588"/>
        <v>0</v>
      </c>
      <c r="E20235" s="220" t="b">
        <f t="shared" si="1585"/>
        <v>0</v>
      </c>
      <c r="F20235" s="219">
        <f t="shared" si="1589"/>
        <v>62599</v>
      </c>
      <c r="G20235" s="219">
        <f t="shared" si="1586"/>
        <v>62599</v>
      </c>
    </row>
    <row r="20236" spans="3:7" x14ac:dyDescent="0.25">
      <c r="C20236" s="219">
        <f t="shared" si="1587"/>
        <v>62600</v>
      </c>
      <c r="D20236" s="208" t="b">
        <f t="shared" si="1588"/>
        <v>0</v>
      </c>
      <c r="E20236" s="220" t="b">
        <f t="shared" si="1585"/>
        <v>0</v>
      </c>
      <c r="F20236" s="219">
        <f t="shared" si="1589"/>
        <v>62600</v>
      </c>
      <c r="G20236" s="219">
        <f t="shared" si="1586"/>
        <v>62600</v>
      </c>
    </row>
    <row r="20237" spans="3:7" x14ac:dyDescent="0.25">
      <c r="C20237" s="219">
        <f t="shared" si="1587"/>
        <v>62601</v>
      </c>
      <c r="D20237" s="208" t="b">
        <f t="shared" si="1588"/>
        <v>1</v>
      </c>
      <c r="E20237" s="220" t="b">
        <f t="shared" si="1585"/>
        <v>0</v>
      </c>
      <c r="F20237" s="219" t="b">
        <f t="shared" si="1589"/>
        <v>0</v>
      </c>
      <c r="G20237" s="219">
        <f t="shared" si="1586"/>
        <v>62603</v>
      </c>
    </row>
    <row r="20238" spans="3:7" x14ac:dyDescent="0.25">
      <c r="C20238" s="219">
        <f t="shared" si="1587"/>
        <v>62602</v>
      </c>
      <c r="D20238" s="208" t="b">
        <f t="shared" si="1588"/>
        <v>1</v>
      </c>
      <c r="E20238" s="220" t="b">
        <f t="shared" si="1585"/>
        <v>0</v>
      </c>
      <c r="F20238" s="219" t="b">
        <f t="shared" si="1589"/>
        <v>0</v>
      </c>
      <c r="G20238" s="219">
        <f t="shared" si="1586"/>
        <v>62603</v>
      </c>
    </row>
    <row r="20239" spans="3:7" x14ac:dyDescent="0.25">
      <c r="C20239" s="219">
        <f t="shared" si="1587"/>
        <v>62603</v>
      </c>
      <c r="D20239" s="208" t="b">
        <f t="shared" si="1588"/>
        <v>0</v>
      </c>
      <c r="E20239" s="220" t="b">
        <f t="shared" si="1585"/>
        <v>0</v>
      </c>
      <c r="F20239" s="219">
        <f t="shared" si="1589"/>
        <v>62603</v>
      </c>
      <c r="G20239" s="219">
        <f t="shared" si="1586"/>
        <v>62603</v>
      </c>
    </row>
    <row r="20240" spans="3:7" x14ac:dyDescent="0.25">
      <c r="C20240" s="219">
        <f t="shared" si="1587"/>
        <v>62604</v>
      </c>
      <c r="D20240" s="208" t="b">
        <f t="shared" si="1588"/>
        <v>0</v>
      </c>
      <c r="E20240" s="220" t="b">
        <f t="shared" si="1585"/>
        <v>0</v>
      </c>
      <c r="F20240" s="219">
        <f t="shared" si="1589"/>
        <v>62604</v>
      </c>
      <c r="G20240" s="219">
        <f t="shared" si="1586"/>
        <v>62604</v>
      </c>
    </row>
    <row r="20241" spans="3:7" x14ac:dyDescent="0.25">
      <c r="C20241" s="219">
        <f t="shared" si="1587"/>
        <v>62605</v>
      </c>
      <c r="D20241" s="208" t="b">
        <f t="shared" si="1588"/>
        <v>0</v>
      </c>
      <c r="E20241" s="220" t="b">
        <f t="shared" si="1585"/>
        <v>0</v>
      </c>
      <c r="F20241" s="219">
        <f t="shared" si="1589"/>
        <v>62605</v>
      </c>
      <c r="G20241" s="219">
        <f t="shared" si="1586"/>
        <v>62605</v>
      </c>
    </row>
    <row r="20242" spans="3:7" x14ac:dyDescent="0.25">
      <c r="C20242" s="219">
        <f t="shared" si="1587"/>
        <v>62606</v>
      </c>
      <c r="D20242" s="208" t="b">
        <f t="shared" si="1588"/>
        <v>0</v>
      </c>
      <c r="E20242" s="220" t="b">
        <f t="shared" si="1585"/>
        <v>0</v>
      </c>
      <c r="F20242" s="219">
        <f t="shared" si="1589"/>
        <v>62606</v>
      </c>
      <c r="G20242" s="219">
        <f t="shared" si="1586"/>
        <v>62606</v>
      </c>
    </row>
    <row r="20243" spans="3:7" x14ac:dyDescent="0.25">
      <c r="C20243" s="219">
        <f t="shared" si="1587"/>
        <v>62607</v>
      </c>
      <c r="D20243" s="208" t="b">
        <f t="shared" si="1588"/>
        <v>0</v>
      </c>
      <c r="E20243" s="220" t="b">
        <f t="shared" si="1585"/>
        <v>0</v>
      </c>
      <c r="F20243" s="219">
        <f t="shared" si="1589"/>
        <v>62607</v>
      </c>
      <c r="G20243" s="219">
        <f t="shared" si="1586"/>
        <v>62607</v>
      </c>
    </row>
    <row r="20244" spans="3:7" x14ac:dyDescent="0.25">
      <c r="C20244" s="219">
        <f t="shared" si="1587"/>
        <v>62608</v>
      </c>
      <c r="D20244" s="208" t="b">
        <f t="shared" si="1588"/>
        <v>1</v>
      </c>
      <c r="E20244" s="220" t="b">
        <f t="shared" si="1585"/>
        <v>0</v>
      </c>
      <c r="F20244" s="219" t="b">
        <f t="shared" si="1589"/>
        <v>0</v>
      </c>
      <c r="G20244" s="219">
        <f t="shared" si="1586"/>
        <v>62610</v>
      </c>
    </row>
    <row r="20245" spans="3:7" x14ac:dyDescent="0.25">
      <c r="C20245" s="219">
        <f t="shared" si="1587"/>
        <v>62609</v>
      </c>
      <c r="D20245" s="208" t="b">
        <f t="shared" si="1588"/>
        <v>1</v>
      </c>
      <c r="E20245" s="220" t="b">
        <f t="shared" si="1585"/>
        <v>0</v>
      </c>
      <c r="F20245" s="219" t="b">
        <f t="shared" si="1589"/>
        <v>0</v>
      </c>
      <c r="G20245" s="219">
        <f t="shared" si="1586"/>
        <v>62610</v>
      </c>
    </row>
    <row r="20246" spans="3:7" x14ac:dyDescent="0.25">
      <c r="C20246" s="219">
        <f t="shared" si="1587"/>
        <v>62610</v>
      </c>
      <c r="D20246" s="208" t="b">
        <f t="shared" si="1588"/>
        <v>0</v>
      </c>
      <c r="E20246" s="220" t="b">
        <f t="shared" si="1585"/>
        <v>0</v>
      </c>
      <c r="F20246" s="219">
        <f t="shared" si="1589"/>
        <v>62610</v>
      </c>
      <c r="G20246" s="219">
        <f t="shared" si="1586"/>
        <v>62610</v>
      </c>
    </row>
    <row r="20247" spans="3:7" x14ac:dyDescent="0.25">
      <c r="C20247" s="219">
        <f t="shared" si="1587"/>
        <v>62611</v>
      </c>
      <c r="D20247" s="208" t="b">
        <f t="shared" si="1588"/>
        <v>0</v>
      </c>
      <c r="E20247" s="220" t="b">
        <f t="shared" si="1585"/>
        <v>0</v>
      </c>
      <c r="F20247" s="219">
        <f t="shared" si="1589"/>
        <v>62611</v>
      </c>
      <c r="G20247" s="219">
        <f t="shared" si="1586"/>
        <v>62611</v>
      </c>
    </row>
    <row r="20248" spans="3:7" x14ac:dyDescent="0.25">
      <c r="C20248" s="219">
        <f t="shared" si="1587"/>
        <v>62612</v>
      </c>
      <c r="D20248" s="208" t="b">
        <f t="shared" si="1588"/>
        <v>0</v>
      </c>
      <c r="E20248" s="220" t="b">
        <f t="shared" si="1585"/>
        <v>0</v>
      </c>
      <c r="F20248" s="219">
        <f t="shared" si="1589"/>
        <v>62612</v>
      </c>
      <c r="G20248" s="219">
        <f t="shared" si="1586"/>
        <v>62612</v>
      </c>
    </row>
    <row r="20249" spans="3:7" x14ac:dyDescent="0.25">
      <c r="C20249" s="219">
        <f t="shared" si="1587"/>
        <v>62613</v>
      </c>
      <c r="D20249" s="208" t="b">
        <f t="shared" si="1588"/>
        <v>0</v>
      </c>
      <c r="E20249" s="220" t="b">
        <f t="shared" si="1585"/>
        <v>0</v>
      </c>
      <c r="F20249" s="219">
        <f t="shared" si="1589"/>
        <v>62613</v>
      </c>
      <c r="G20249" s="219">
        <f t="shared" si="1586"/>
        <v>62613</v>
      </c>
    </row>
    <row r="20250" spans="3:7" x14ac:dyDescent="0.25">
      <c r="C20250" s="219">
        <f t="shared" si="1587"/>
        <v>62614</v>
      </c>
      <c r="D20250" s="208" t="b">
        <f t="shared" si="1588"/>
        <v>0</v>
      </c>
      <c r="E20250" s="220" t="b">
        <f t="shared" si="1585"/>
        <v>0</v>
      </c>
      <c r="F20250" s="219">
        <f t="shared" si="1589"/>
        <v>62614</v>
      </c>
      <c r="G20250" s="219">
        <f t="shared" si="1586"/>
        <v>62614</v>
      </c>
    </row>
    <row r="20251" spans="3:7" x14ac:dyDescent="0.25">
      <c r="C20251" s="219">
        <f t="shared" si="1587"/>
        <v>62615</v>
      </c>
      <c r="D20251" s="208" t="b">
        <f t="shared" si="1588"/>
        <v>1</v>
      </c>
      <c r="E20251" s="220" t="b">
        <f t="shared" si="1585"/>
        <v>0</v>
      </c>
      <c r="F20251" s="219" t="b">
        <f t="shared" si="1589"/>
        <v>0</v>
      </c>
      <c r="G20251" s="219">
        <f t="shared" si="1586"/>
        <v>62617</v>
      </c>
    </row>
    <row r="20252" spans="3:7" x14ac:dyDescent="0.25">
      <c r="C20252" s="219">
        <f t="shared" si="1587"/>
        <v>62616</v>
      </c>
      <c r="D20252" s="208" t="b">
        <f t="shared" si="1588"/>
        <v>1</v>
      </c>
      <c r="E20252" s="220" t="b">
        <f t="shared" si="1585"/>
        <v>0</v>
      </c>
      <c r="F20252" s="219" t="b">
        <f t="shared" si="1589"/>
        <v>0</v>
      </c>
      <c r="G20252" s="219">
        <f t="shared" si="1586"/>
        <v>62617</v>
      </c>
    </row>
    <row r="20253" spans="3:7" x14ac:dyDescent="0.25">
      <c r="C20253" s="219">
        <f t="shared" si="1587"/>
        <v>62617</v>
      </c>
      <c r="D20253" s="208" t="b">
        <f t="shared" si="1588"/>
        <v>0</v>
      </c>
      <c r="E20253" s="220" t="b">
        <f t="shared" si="1585"/>
        <v>0</v>
      </c>
      <c r="F20253" s="219">
        <f t="shared" si="1589"/>
        <v>62617</v>
      </c>
      <c r="G20253" s="219">
        <f t="shared" si="1586"/>
        <v>62617</v>
      </c>
    </row>
    <row r="20254" spans="3:7" x14ac:dyDescent="0.25">
      <c r="C20254" s="219">
        <f t="shared" si="1587"/>
        <v>62618</v>
      </c>
      <c r="D20254" s="208" t="b">
        <f t="shared" si="1588"/>
        <v>0</v>
      </c>
      <c r="E20254" s="220" t="b">
        <f t="shared" si="1585"/>
        <v>0</v>
      </c>
      <c r="F20254" s="219">
        <f t="shared" si="1589"/>
        <v>62618</v>
      </c>
      <c r="G20254" s="219">
        <f t="shared" si="1586"/>
        <v>62618</v>
      </c>
    </row>
    <row r="20255" spans="3:7" x14ac:dyDescent="0.25">
      <c r="C20255" s="219">
        <f t="shared" si="1587"/>
        <v>62619</v>
      </c>
      <c r="D20255" s="208" t="b">
        <f t="shared" si="1588"/>
        <v>0</v>
      </c>
      <c r="E20255" s="220" t="b">
        <f t="shared" si="1585"/>
        <v>0</v>
      </c>
      <c r="F20255" s="219">
        <f t="shared" si="1589"/>
        <v>62619</v>
      </c>
      <c r="G20255" s="219">
        <f t="shared" si="1586"/>
        <v>62619</v>
      </c>
    </row>
    <row r="20256" spans="3:7" x14ac:dyDescent="0.25">
      <c r="C20256" s="219">
        <f t="shared" si="1587"/>
        <v>62620</v>
      </c>
      <c r="D20256" s="208" t="b">
        <f t="shared" si="1588"/>
        <v>0</v>
      </c>
      <c r="E20256" s="220" t="b">
        <f t="shared" si="1585"/>
        <v>0</v>
      </c>
      <c r="F20256" s="219">
        <f t="shared" si="1589"/>
        <v>62620</v>
      </c>
      <c r="G20256" s="219">
        <f t="shared" si="1586"/>
        <v>62620</v>
      </c>
    </row>
    <row r="20257" spans="3:7" x14ac:dyDescent="0.25">
      <c r="C20257" s="219">
        <f t="shared" si="1587"/>
        <v>62621</v>
      </c>
      <c r="D20257" s="208" t="b">
        <f t="shared" si="1588"/>
        <v>0</v>
      </c>
      <c r="E20257" s="220" t="b">
        <f t="shared" si="1585"/>
        <v>0</v>
      </c>
      <c r="F20257" s="219">
        <f t="shared" si="1589"/>
        <v>62621</v>
      </c>
      <c r="G20257" s="219">
        <f t="shared" si="1586"/>
        <v>62621</v>
      </c>
    </row>
    <row r="20258" spans="3:7" x14ac:dyDescent="0.25">
      <c r="C20258" s="219">
        <f t="shared" si="1587"/>
        <v>62622</v>
      </c>
      <c r="D20258" s="208" t="b">
        <f t="shared" si="1588"/>
        <v>1</v>
      </c>
      <c r="E20258" s="220" t="b">
        <f t="shared" si="1585"/>
        <v>0</v>
      </c>
      <c r="F20258" s="219" t="b">
        <f t="shared" si="1589"/>
        <v>0</v>
      </c>
      <c r="G20258" s="219">
        <f t="shared" si="1586"/>
        <v>62624</v>
      </c>
    </row>
    <row r="20259" spans="3:7" x14ac:dyDescent="0.25">
      <c r="C20259" s="219">
        <f t="shared" si="1587"/>
        <v>62623</v>
      </c>
      <c r="D20259" s="208" t="b">
        <f t="shared" si="1588"/>
        <v>1</v>
      </c>
      <c r="E20259" s="220" t="b">
        <f t="shared" si="1585"/>
        <v>0</v>
      </c>
      <c r="F20259" s="219" t="b">
        <f t="shared" si="1589"/>
        <v>0</v>
      </c>
      <c r="G20259" s="219">
        <f t="shared" si="1586"/>
        <v>62624</v>
      </c>
    </row>
    <row r="20260" spans="3:7" x14ac:dyDescent="0.25">
      <c r="C20260" s="219">
        <f t="shared" si="1587"/>
        <v>62624</v>
      </c>
      <c r="D20260" s="208" t="b">
        <f t="shared" si="1588"/>
        <v>0</v>
      </c>
      <c r="E20260" s="220" t="b">
        <f t="shared" si="1585"/>
        <v>0</v>
      </c>
      <c r="F20260" s="219">
        <f t="shared" si="1589"/>
        <v>62624</v>
      </c>
      <c r="G20260" s="219">
        <f t="shared" si="1586"/>
        <v>62624</v>
      </c>
    </row>
    <row r="20261" spans="3:7" x14ac:dyDescent="0.25">
      <c r="C20261" s="219">
        <f t="shared" si="1587"/>
        <v>62625</v>
      </c>
      <c r="D20261" s="208" t="b">
        <f t="shared" si="1588"/>
        <v>0</v>
      </c>
      <c r="E20261" s="220" t="b">
        <f t="shared" si="1585"/>
        <v>0</v>
      </c>
      <c r="F20261" s="219">
        <f t="shared" si="1589"/>
        <v>62625</v>
      </c>
      <c r="G20261" s="219">
        <f t="shared" si="1586"/>
        <v>62625</v>
      </c>
    </row>
    <row r="20262" spans="3:7" x14ac:dyDescent="0.25">
      <c r="C20262" s="219">
        <f t="shared" si="1587"/>
        <v>62626</v>
      </c>
      <c r="D20262" s="208" t="b">
        <f t="shared" si="1588"/>
        <v>0</v>
      </c>
      <c r="E20262" s="220" t="b">
        <f t="shared" si="1585"/>
        <v>0</v>
      </c>
      <c r="F20262" s="219">
        <f t="shared" si="1589"/>
        <v>62626</v>
      </c>
      <c r="G20262" s="219">
        <f t="shared" si="1586"/>
        <v>62626</v>
      </c>
    </row>
    <row r="20263" spans="3:7" x14ac:dyDescent="0.25">
      <c r="C20263" s="219">
        <f t="shared" si="1587"/>
        <v>62627</v>
      </c>
      <c r="D20263" s="208" t="b">
        <f t="shared" si="1588"/>
        <v>0</v>
      </c>
      <c r="E20263" s="220" t="b">
        <f t="shared" si="1585"/>
        <v>0</v>
      </c>
      <c r="F20263" s="219">
        <f t="shared" si="1589"/>
        <v>62627</v>
      </c>
      <c r="G20263" s="219">
        <f t="shared" si="1586"/>
        <v>62627</v>
      </c>
    </row>
    <row r="20264" spans="3:7" x14ac:dyDescent="0.25">
      <c r="C20264" s="219">
        <f t="shared" si="1587"/>
        <v>62628</v>
      </c>
      <c r="D20264" s="208" t="b">
        <f t="shared" si="1588"/>
        <v>0</v>
      </c>
      <c r="E20264" s="220" t="b">
        <f t="shared" si="1585"/>
        <v>0</v>
      </c>
      <c r="F20264" s="219">
        <f t="shared" si="1589"/>
        <v>62628</v>
      </c>
      <c r="G20264" s="219">
        <f t="shared" si="1586"/>
        <v>62628</v>
      </c>
    </row>
    <row r="20265" spans="3:7" x14ac:dyDescent="0.25">
      <c r="C20265" s="219">
        <f t="shared" si="1587"/>
        <v>62629</v>
      </c>
      <c r="D20265" s="208" t="b">
        <f t="shared" si="1588"/>
        <v>1</v>
      </c>
      <c r="E20265" s="220" t="b">
        <f t="shared" si="1585"/>
        <v>0</v>
      </c>
      <c r="F20265" s="219" t="b">
        <f t="shared" si="1589"/>
        <v>0</v>
      </c>
      <c r="G20265" s="219">
        <f t="shared" si="1586"/>
        <v>62631</v>
      </c>
    </row>
    <row r="20266" spans="3:7" x14ac:dyDescent="0.25">
      <c r="C20266" s="219">
        <f t="shared" si="1587"/>
        <v>62630</v>
      </c>
      <c r="D20266" s="208" t="b">
        <f t="shared" si="1588"/>
        <v>1</v>
      </c>
      <c r="E20266" s="220" t="b">
        <f t="shared" si="1585"/>
        <v>0</v>
      </c>
      <c r="F20266" s="219" t="b">
        <f t="shared" si="1589"/>
        <v>0</v>
      </c>
      <c r="G20266" s="219">
        <f t="shared" si="1586"/>
        <v>62631</v>
      </c>
    </row>
    <row r="20267" spans="3:7" x14ac:dyDescent="0.25">
      <c r="C20267" s="219">
        <f t="shared" si="1587"/>
        <v>62631</v>
      </c>
      <c r="D20267" s="208" t="b">
        <f t="shared" si="1588"/>
        <v>0</v>
      </c>
      <c r="E20267" s="220" t="b">
        <f t="shared" si="1585"/>
        <v>0</v>
      </c>
      <c r="F20267" s="219">
        <f t="shared" si="1589"/>
        <v>62631</v>
      </c>
      <c r="G20267" s="219">
        <f t="shared" si="1586"/>
        <v>62631</v>
      </c>
    </row>
    <row r="20268" spans="3:7" x14ac:dyDescent="0.25">
      <c r="C20268" s="219">
        <f t="shared" si="1587"/>
        <v>62632</v>
      </c>
      <c r="D20268" s="208" t="b">
        <f t="shared" si="1588"/>
        <v>0</v>
      </c>
      <c r="E20268" s="220" t="b">
        <f t="shared" si="1585"/>
        <v>0</v>
      </c>
      <c r="F20268" s="219">
        <f t="shared" si="1589"/>
        <v>62632</v>
      </c>
      <c r="G20268" s="219">
        <f t="shared" si="1586"/>
        <v>62632</v>
      </c>
    </row>
    <row r="20269" spans="3:7" x14ac:dyDescent="0.25">
      <c r="C20269" s="219">
        <f t="shared" si="1587"/>
        <v>62633</v>
      </c>
      <c r="D20269" s="208" t="b">
        <f t="shared" si="1588"/>
        <v>0</v>
      </c>
      <c r="E20269" s="220" t="b">
        <f t="shared" si="1585"/>
        <v>0</v>
      </c>
      <c r="F20269" s="219">
        <f t="shared" si="1589"/>
        <v>62633</v>
      </c>
      <c r="G20269" s="219">
        <f t="shared" si="1586"/>
        <v>62633</v>
      </c>
    </row>
    <row r="20270" spans="3:7" x14ac:dyDescent="0.25">
      <c r="C20270" s="219">
        <f t="shared" si="1587"/>
        <v>62634</v>
      </c>
      <c r="D20270" s="208" t="b">
        <f t="shared" si="1588"/>
        <v>0</v>
      </c>
      <c r="E20270" s="220" t="b">
        <f t="shared" si="1585"/>
        <v>0</v>
      </c>
      <c r="F20270" s="219">
        <f t="shared" si="1589"/>
        <v>62634</v>
      </c>
      <c r="G20270" s="219">
        <f t="shared" si="1586"/>
        <v>62634</v>
      </c>
    </row>
    <row r="20271" spans="3:7" x14ac:dyDescent="0.25">
      <c r="C20271" s="219">
        <f t="shared" si="1587"/>
        <v>62635</v>
      </c>
      <c r="D20271" s="208" t="b">
        <f t="shared" si="1588"/>
        <v>0</v>
      </c>
      <c r="E20271" s="220" t="b">
        <f t="shared" si="1585"/>
        <v>0</v>
      </c>
      <c r="F20271" s="219">
        <f t="shared" si="1589"/>
        <v>62635</v>
      </c>
      <c r="G20271" s="219">
        <f t="shared" si="1586"/>
        <v>62635</v>
      </c>
    </row>
    <row r="20272" spans="3:7" x14ac:dyDescent="0.25">
      <c r="C20272" s="219">
        <f t="shared" si="1587"/>
        <v>62636</v>
      </c>
      <c r="D20272" s="208" t="b">
        <f t="shared" si="1588"/>
        <v>1</v>
      </c>
      <c r="E20272" s="220" t="b">
        <f t="shared" si="1585"/>
        <v>0</v>
      </c>
      <c r="F20272" s="219" t="b">
        <f t="shared" si="1589"/>
        <v>0</v>
      </c>
      <c r="G20272" s="219">
        <f t="shared" si="1586"/>
        <v>62638</v>
      </c>
    </row>
    <row r="20273" spans="3:7" x14ac:dyDescent="0.25">
      <c r="C20273" s="219">
        <f t="shared" si="1587"/>
        <v>62637</v>
      </c>
      <c r="D20273" s="208" t="b">
        <f t="shared" si="1588"/>
        <v>1</v>
      </c>
      <c r="E20273" s="220" t="b">
        <f t="shared" si="1585"/>
        <v>0</v>
      </c>
      <c r="F20273" s="219" t="b">
        <f t="shared" si="1589"/>
        <v>0</v>
      </c>
      <c r="G20273" s="219">
        <f t="shared" si="1586"/>
        <v>62638</v>
      </c>
    </row>
    <row r="20274" spans="3:7" x14ac:dyDescent="0.25">
      <c r="C20274" s="219">
        <f t="shared" si="1587"/>
        <v>62638</v>
      </c>
      <c r="D20274" s="208" t="b">
        <f t="shared" si="1588"/>
        <v>0</v>
      </c>
      <c r="E20274" s="220" t="b">
        <f t="shared" si="1585"/>
        <v>0</v>
      </c>
      <c r="F20274" s="219">
        <f t="shared" si="1589"/>
        <v>62638</v>
      </c>
      <c r="G20274" s="219">
        <f t="shared" si="1586"/>
        <v>62638</v>
      </c>
    </row>
    <row r="20275" spans="3:7" x14ac:dyDescent="0.25">
      <c r="C20275" s="219">
        <f t="shared" si="1587"/>
        <v>62639</v>
      </c>
      <c r="D20275" s="208" t="b">
        <f t="shared" si="1588"/>
        <v>0</v>
      </c>
      <c r="E20275" s="220" t="b">
        <f t="shared" si="1585"/>
        <v>0</v>
      </c>
      <c r="F20275" s="219">
        <f t="shared" si="1589"/>
        <v>62639</v>
      </c>
      <c r="G20275" s="219">
        <f t="shared" si="1586"/>
        <v>62639</v>
      </c>
    </row>
    <row r="20276" spans="3:7" x14ac:dyDescent="0.25">
      <c r="C20276" s="219">
        <f t="shared" si="1587"/>
        <v>62640</v>
      </c>
      <c r="D20276" s="208" t="b">
        <f t="shared" si="1588"/>
        <v>0</v>
      </c>
      <c r="E20276" s="220" t="b">
        <f t="shared" si="1585"/>
        <v>0</v>
      </c>
      <c r="F20276" s="219">
        <f t="shared" si="1589"/>
        <v>62640</v>
      </c>
      <c r="G20276" s="219">
        <f t="shared" si="1586"/>
        <v>62640</v>
      </c>
    </row>
    <row r="20277" spans="3:7" x14ac:dyDescent="0.25">
      <c r="C20277" s="219">
        <f t="shared" si="1587"/>
        <v>62641</v>
      </c>
      <c r="D20277" s="208" t="b">
        <f t="shared" si="1588"/>
        <v>0</v>
      </c>
      <c r="E20277" s="220" t="b">
        <f t="shared" si="1585"/>
        <v>0</v>
      </c>
      <c r="F20277" s="219">
        <f t="shared" si="1589"/>
        <v>62641</v>
      </c>
      <c r="G20277" s="219">
        <f t="shared" si="1586"/>
        <v>62641</v>
      </c>
    </row>
    <row r="20278" spans="3:7" x14ac:dyDescent="0.25">
      <c r="C20278" s="219">
        <f t="shared" si="1587"/>
        <v>62642</v>
      </c>
      <c r="D20278" s="208" t="b">
        <f t="shared" si="1588"/>
        <v>0</v>
      </c>
      <c r="E20278" s="220" t="b">
        <f t="shared" si="1585"/>
        <v>0</v>
      </c>
      <c r="F20278" s="219">
        <f t="shared" si="1589"/>
        <v>62642</v>
      </c>
      <c r="G20278" s="219">
        <f t="shared" si="1586"/>
        <v>62642</v>
      </c>
    </row>
    <row r="20279" spans="3:7" x14ac:dyDescent="0.25">
      <c r="C20279" s="219">
        <f t="shared" si="1587"/>
        <v>62643</v>
      </c>
      <c r="D20279" s="208" t="b">
        <f t="shared" si="1588"/>
        <v>1</v>
      </c>
      <c r="E20279" s="220" t="b">
        <f t="shared" si="1585"/>
        <v>0</v>
      </c>
      <c r="F20279" s="219" t="b">
        <f t="shared" si="1589"/>
        <v>0</v>
      </c>
      <c r="G20279" s="219">
        <f t="shared" si="1586"/>
        <v>62645</v>
      </c>
    </row>
    <row r="20280" spans="3:7" x14ac:dyDescent="0.25">
      <c r="C20280" s="219">
        <f t="shared" si="1587"/>
        <v>62644</v>
      </c>
      <c r="D20280" s="208" t="b">
        <f t="shared" si="1588"/>
        <v>1</v>
      </c>
      <c r="E20280" s="220" t="b">
        <f t="shared" si="1585"/>
        <v>0</v>
      </c>
      <c r="F20280" s="219" t="b">
        <f t="shared" si="1589"/>
        <v>0</v>
      </c>
      <c r="G20280" s="219">
        <f t="shared" si="1586"/>
        <v>62645</v>
      </c>
    </row>
    <row r="20281" spans="3:7" x14ac:dyDescent="0.25">
      <c r="C20281" s="219">
        <f t="shared" si="1587"/>
        <v>62645</v>
      </c>
      <c r="D20281" s="208" t="b">
        <f t="shared" si="1588"/>
        <v>0</v>
      </c>
      <c r="E20281" s="220" t="b">
        <f t="shared" si="1585"/>
        <v>0</v>
      </c>
      <c r="F20281" s="219">
        <f t="shared" si="1589"/>
        <v>62645</v>
      </c>
      <c r="G20281" s="219">
        <f t="shared" si="1586"/>
        <v>62645</v>
      </c>
    </row>
    <row r="20282" spans="3:7" x14ac:dyDescent="0.25">
      <c r="C20282" s="219">
        <f t="shared" si="1587"/>
        <v>62646</v>
      </c>
      <c r="D20282" s="208" t="b">
        <f t="shared" si="1588"/>
        <v>0</v>
      </c>
      <c r="E20282" s="220" t="b">
        <f t="shared" si="1585"/>
        <v>0</v>
      </c>
      <c r="F20282" s="219">
        <f t="shared" si="1589"/>
        <v>62646</v>
      </c>
      <c r="G20282" s="219">
        <f t="shared" si="1586"/>
        <v>62646</v>
      </c>
    </row>
    <row r="20283" spans="3:7" x14ac:dyDescent="0.25">
      <c r="C20283" s="219">
        <f t="shared" si="1587"/>
        <v>62647</v>
      </c>
      <c r="D20283" s="208" t="b">
        <f t="shared" si="1588"/>
        <v>0</v>
      </c>
      <c r="E20283" s="220" t="b">
        <f t="shared" si="1585"/>
        <v>0</v>
      </c>
      <c r="F20283" s="219">
        <f t="shared" si="1589"/>
        <v>62647</v>
      </c>
      <c r="G20283" s="219">
        <f t="shared" si="1586"/>
        <v>62647</v>
      </c>
    </row>
    <row r="20284" spans="3:7" x14ac:dyDescent="0.25">
      <c r="C20284" s="219">
        <f t="shared" si="1587"/>
        <v>62648</v>
      </c>
      <c r="D20284" s="208" t="b">
        <f t="shared" si="1588"/>
        <v>0</v>
      </c>
      <c r="E20284" s="220" t="b">
        <f t="shared" si="1585"/>
        <v>0</v>
      </c>
      <c r="F20284" s="219">
        <f t="shared" si="1589"/>
        <v>62648</v>
      </c>
      <c r="G20284" s="219">
        <f t="shared" si="1586"/>
        <v>62648</v>
      </c>
    </row>
    <row r="20285" spans="3:7" x14ac:dyDescent="0.25">
      <c r="C20285" s="219">
        <f t="shared" si="1587"/>
        <v>62649</v>
      </c>
      <c r="D20285" s="208" t="b">
        <f t="shared" si="1588"/>
        <v>0</v>
      </c>
      <c r="E20285" s="220" t="b">
        <f t="shared" si="1585"/>
        <v>0</v>
      </c>
      <c r="F20285" s="219">
        <f t="shared" si="1589"/>
        <v>62649</v>
      </c>
      <c r="G20285" s="219">
        <f t="shared" si="1586"/>
        <v>62649</v>
      </c>
    </row>
    <row r="20286" spans="3:7" x14ac:dyDescent="0.25">
      <c r="C20286" s="219">
        <f t="shared" si="1587"/>
        <v>62650</v>
      </c>
      <c r="D20286" s="208" t="b">
        <f t="shared" si="1588"/>
        <v>1</v>
      </c>
      <c r="E20286" s="220" t="b">
        <f t="shared" si="1585"/>
        <v>0</v>
      </c>
      <c r="F20286" s="219" t="b">
        <f t="shared" si="1589"/>
        <v>0</v>
      </c>
      <c r="G20286" s="219">
        <f t="shared" si="1586"/>
        <v>62652</v>
      </c>
    </row>
    <row r="20287" spans="3:7" x14ac:dyDescent="0.25">
      <c r="C20287" s="219">
        <f t="shared" si="1587"/>
        <v>62651</v>
      </c>
      <c r="D20287" s="208" t="b">
        <f t="shared" si="1588"/>
        <v>1</v>
      </c>
      <c r="E20287" s="220" t="b">
        <f t="shared" si="1585"/>
        <v>0</v>
      </c>
      <c r="F20287" s="219" t="b">
        <f t="shared" si="1589"/>
        <v>0</v>
      </c>
      <c r="G20287" s="219">
        <f t="shared" si="1586"/>
        <v>62652</v>
      </c>
    </row>
    <row r="20288" spans="3:7" x14ac:dyDescent="0.25">
      <c r="C20288" s="219">
        <f t="shared" si="1587"/>
        <v>62652</v>
      </c>
      <c r="D20288" s="208" t="b">
        <f t="shared" si="1588"/>
        <v>0</v>
      </c>
      <c r="E20288" s="220" t="b">
        <f t="shared" si="1585"/>
        <v>0</v>
      </c>
      <c r="F20288" s="219">
        <f t="shared" si="1589"/>
        <v>62652</v>
      </c>
      <c r="G20288" s="219">
        <f t="shared" si="1586"/>
        <v>62652</v>
      </c>
    </row>
    <row r="20289" spans="3:7" x14ac:dyDescent="0.25">
      <c r="C20289" s="219">
        <f t="shared" si="1587"/>
        <v>62653</v>
      </c>
      <c r="D20289" s="208" t="b">
        <f t="shared" si="1588"/>
        <v>0</v>
      </c>
      <c r="E20289" s="220" t="b">
        <f t="shared" si="1585"/>
        <v>0</v>
      </c>
      <c r="F20289" s="219">
        <f t="shared" si="1589"/>
        <v>62653</v>
      </c>
      <c r="G20289" s="219">
        <f t="shared" si="1586"/>
        <v>62653</v>
      </c>
    </row>
    <row r="20290" spans="3:7" x14ac:dyDescent="0.25">
      <c r="C20290" s="219">
        <f t="shared" si="1587"/>
        <v>62654</v>
      </c>
      <c r="D20290" s="208" t="b">
        <f t="shared" si="1588"/>
        <v>0</v>
      </c>
      <c r="E20290" s="220" t="b">
        <f t="shared" si="1585"/>
        <v>0</v>
      </c>
      <c r="F20290" s="219">
        <f t="shared" si="1589"/>
        <v>62654</v>
      </c>
      <c r="G20290" s="219">
        <f t="shared" si="1586"/>
        <v>62654</v>
      </c>
    </row>
    <row r="20291" spans="3:7" x14ac:dyDescent="0.25">
      <c r="C20291" s="219">
        <f t="shared" si="1587"/>
        <v>62655</v>
      </c>
      <c r="D20291" s="208" t="b">
        <f t="shared" si="1588"/>
        <v>0</v>
      </c>
      <c r="E20291" s="220" t="b">
        <f t="shared" si="1585"/>
        <v>0</v>
      </c>
      <c r="F20291" s="219">
        <f t="shared" si="1589"/>
        <v>62655</v>
      </c>
      <c r="G20291" s="219">
        <f t="shared" si="1586"/>
        <v>62655</v>
      </c>
    </row>
    <row r="20292" spans="3:7" x14ac:dyDescent="0.25">
      <c r="C20292" s="219">
        <f t="shared" si="1587"/>
        <v>62656</v>
      </c>
      <c r="D20292" s="208" t="b">
        <f t="shared" si="1588"/>
        <v>0</v>
      </c>
      <c r="E20292" s="220" t="b">
        <f t="shared" si="1585"/>
        <v>0</v>
      </c>
      <c r="F20292" s="219">
        <f t="shared" si="1589"/>
        <v>62656</v>
      </c>
      <c r="G20292" s="219">
        <f t="shared" si="1586"/>
        <v>62656</v>
      </c>
    </row>
    <row r="20293" spans="3:7" x14ac:dyDescent="0.25">
      <c r="C20293" s="219">
        <f t="shared" si="1587"/>
        <v>62657</v>
      </c>
      <c r="D20293" s="208" t="b">
        <f t="shared" si="1588"/>
        <v>1</v>
      </c>
      <c r="E20293" s="220" t="b">
        <f t="shared" si="1585"/>
        <v>0</v>
      </c>
      <c r="F20293" s="219" t="b">
        <f t="shared" si="1589"/>
        <v>0</v>
      </c>
      <c r="G20293" s="219">
        <f t="shared" si="1586"/>
        <v>62659</v>
      </c>
    </row>
    <row r="20294" spans="3:7" x14ac:dyDescent="0.25">
      <c r="C20294" s="219">
        <f t="shared" si="1587"/>
        <v>62658</v>
      </c>
      <c r="D20294" s="208" t="b">
        <f t="shared" si="1588"/>
        <v>1</v>
      </c>
      <c r="E20294" s="220" t="b">
        <f t="shared" ref="E20294:E20357" si="1590">IF(TYPE(VLOOKUP(C20294,Holydays,1,0))&lt;&gt;1,FALSE,TRUE)</f>
        <v>0</v>
      </c>
      <c r="F20294" s="219" t="b">
        <f t="shared" si="1589"/>
        <v>0</v>
      </c>
      <c r="G20294" s="219">
        <f t="shared" ref="G20294:G20357" si="1591">IF(F20294,F20294,WORKDAY(C20294,1,Holydays))</f>
        <v>62659</v>
      </c>
    </row>
    <row r="20295" spans="3:7" x14ac:dyDescent="0.25">
      <c r="C20295" s="219">
        <f t="shared" ref="C20295:C20358" si="1592">C20294+1</f>
        <v>62659</v>
      </c>
      <c r="D20295" s="208" t="b">
        <f t="shared" ref="D20295:D20358" si="1593">IF(WEEKDAY(C20295,2)&gt;5,TRUE)</f>
        <v>0</v>
      </c>
      <c r="E20295" s="220" t="b">
        <f t="shared" si="1590"/>
        <v>0</v>
      </c>
      <c r="F20295" s="219">
        <f t="shared" ref="F20295:F20358" si="1594">IF(OR(D20295,E20295),FALSE,C20295)</f>
        <v>62659</v>
      </c>
      <c r="G20295" s="219">
        <f t="shared" si="1591"/>
        <v>62659</v>
      </c>
    </row>
    <row r="20296" spans="3:7" x14ac:dyDescent="0.25">
      <c r="C20296" s="219">
        <f t="shared" si="1592"/>
        <v>62660</v>
      </c>
      <c r="D20296" s="208" t="b">
        <f t="shared" si="1593"/>
        <v>0</v>
      </c>
      <c r="E20296" s="220" t="b">
        <f t="shared" si="1590"/>
        <v>0</v>
      </c>
      <c r="F20296" s="219">
        <f t="shared" si="1594"/>
        <v>62660</v>
      </c>
      <c r="G20296" s="219">
        <f t="shared" si="1591"/>
        <v>62660</v>
      </c>
    </row>
    <row r="20297" spans="3:7" x14ac:dyDescent="0.25">
      <c r="C20297" s="219">
        <f t="shared" si="1592"/>
        <v>62661</v>
      </c>
      <c r="D20297" s="208" t="b">
        <f t="shared" si="1593"/>
        <v>0</v>
      </c>
      <c r="E20297" s="220" t="b">
        <f t="shared" si="1590"/>
        <v>0</v>
      </c>
      <c r="F20297" s="219">
        <f t="shared" si="1594"/>
        <v>62661</v>
      </c>
      <c r="G20297" s="219">
        <f t="shared" si="1591"/>
        <v>62661</v>
      </c>
    </row>
    <row r="20298" spans="3:7" x14ac:dyDescent="0.25">
      <c r="C20298" s="219">
        <f t="shared" si="1592"/>
        <v>62662</v>
      </c>
      <c r="D20298" s="208" t="b">
        <f t="shared" si="1593"/>
        <v>0</v>
      </c>
      <c r="E20298" s="220" t="b">
        <f t="shared" si="1590"/>
        <v>0</v>
      </c>
      <c r="F20298" s="219">
        <f t="shared" si="1594"/>
        <v>62662</v>
      </c>
      <c r="G20298" s="219">
        <f t="shared" si="1591"/>
        <v>62662</v>
      </c>
    </row>
    <row r="20299" spans="3:7" x14ac:dyDescent="0.25">
      <c r="C20299" s="219">
        <f t="shared" si="1592"/>
        <v>62663</v>
      </c>
      <c r="D20299" s="208" t="b">
        <f t="shared" si="1593"/>
        <v>0</v>
      </c>
      <c r="E20299" s="220" t="b">
        <f t="shared" si="1590"/>
        <v>0</v>
      </c>
      <c r="F20299" s="219">
        <f t="shared" si="1594"/>
        <v>62663</v>
      </c>
      <c r="G20299" s="219">
        <f t="shared" si="1591"/>
        <v>62663</v>
      </c>
    </row>
    <row r="20300" spans="3:7" x14ac:dyDescent="0.25">
      <c r="C20300" s="219">
        <f t="shared" si="1592"/>
        <v>62664</v>
      </c>
      <c r="D20300" s="208" t="b">
        <f t="shared" si="1593"/>
        <v>1</v>
      </c>
      <c r="E20300" s="220" t="b">
        <f t="shared" si="1590"/>
        <v>0</v>
      </c>
      <c r="F20300" s="219" t="b">
        <f t="shared" si="1594"/>
        <v>0</v>
      </c>
      <c r="G20300" s="219">
        <f t="shared" si="1591"/>
        <v>62666</v>
      </c>
    </row>
    <row r="20301" spans="3:7" x14ac:dyDescent="0.25">
      <c r="C20301" s="219">
        <f t="shared" si="1592"/>
        <v>62665</v>
      </c>
      <c r="D20301" s="208" t="b">
        <f t="shared" si="1593"/>
        <v>1</v>
      </c>
      <c r="E20301" s="220" t="b">
        <f t="shared" si="1590"/>
        <v>0</v>
      </c>
      <c r="F20301" s="219" t="b">
        <f t="shared" si="1594"/>
        <v>0</v>
      </c>
      <c r="G20301" s="219">
        <f t="shared" si="1591"/>
        <v>62666</v>
      </c>
    </row>
    <row r="20302" spans="3:7" x14ac:dyDescent="0.25">
      <c r="C20302" s="219">
        <f t="shared" si="1592"/>
        <v>62666</v>
      </c>
      <c r="D20302" s="208" t="b">
        <f t="shared" si="1593"/>
        <v>0</v>
      </c>
      <c r="E20302" s="220" t="b">
        <f t="shared" si="1590"/>
        <v>0</v>
      </c>
      <c r="F20302" s="219">
        <f t="shared" si="1594"/>
        <v>62666</v>
      </c>
      <c r="G20302" s="219">
        <f t="shared" si="1591"/>
        <v>62666</v>
      </c>
    </row>
    <row r="20303" spans="3:7" x14ac:dyDescent="0.25">
      <c r="C20303" s="219">
        <f t="shared" si="1592"/>
        <v>62667</v>
      </c>
      <c r="D20303" s="208" t="b">
        <f t="shared" si="1593"/>
        <v>0</v>
      </c>
      <c r="E20303" s="220" t="b">
        <f t="shared" si="1590"/>
        <v>0</v>
      </c>
      <c r="F20303" s="219">
        <f t="shared" si="1594"/>
        <v>62667</v>
      </c>
      <c r="G20303" s="219">
        <f t="shared" si="1591"/>
        <v>62667</v>
      </c>
    </row>
    <row r="20304" spans="3:7" x14ac:dyDescent="0.25">
      <c r="C20304" s="219">
        <f t="shared" si="1592"/>
        <v>62668</v>
      </c>
      <c r="D20304" s="208" t="b">
        <f t="shared" si="1593"/>
        <v>0</v>
      </c>
      <c r="E20304" s="220" t="b">
        <f t="shared" si="1590"/>
        <v>0</v>
      </c>
      <c r="F20304" s="219">
        <f t="shared" si="1594"/>
        <v>62668</v>
      </c>
      <c r="G20304" s="219">
        <f t="shared" si="1591"/>
        <v>62668</v>
      </c>
    </row>
    <row r="20305" spans="3:7" x14ac:dyDescent="0.25">
      <c r="C20305" s="219">
        <f t="shared" si="1592"/>
        <v>62669</v>
      </c>
      <c r="D20305" s="208" t="b">
        <f t="shared" si="1593"/>
        <v>0</v>
      </c>
      <c r="E20305" s="220" t="b">
        <f t="shared" si="1590"/>
        <v>0</v>
      </c>
      <c r="F20305" s="219">
        <f t="shared" si="1594"/>
        <v>62669</v>
      </c>
      <c r="G20305" s="219">
        <f t="shared" si="1591"/>
        <v>62669</v>
      </c>
    </row>
    <row r="20306" spans="3:7" x14ac:dyDescent="0.25">
      <c r="C20306" s="219">
        <f t="shared" si="1592"/>
        <v>62670</v>
      </c>
      <c r="D20306" s="208" t="b">
        <f t="shared" si="1593"/>
        <v>0</v>
      </c>
      <c r="E20306" s="220" t="b">
        <f t="shared" si="1590"/>
        <v>0</v>
      </c>
      <c r="F20306" s="219">
        <f t="shared" si="1594"/>
        <v>62670</v>
      </c>
      <c r="G20306" s="219">
        <f t="shared" si="1591"/>
        <v>62670</v>
      </c>
    </row>
    <row r="20307" spans="3:7" x14ac:dyDescent="0.25">
      <c r="C20307" s="219">
        <f t="shared" si="1592"/>
        <v>62671</v>
      </c>
      <c r="D20307" s="208" t="b">
        <f t="shared" si="1593"/>
        <v>1</v>
      </c>
      <c r="E20307" s="220" t="b">
        <f t="shared" si="1590"/>
        <v>0</v>
      </c>
      <c r="F20307" s="219" t="b">
        <f t="shared" si="1594"/>
        <v>0</v>
      </c>
      <c r="G20307" s="219">
        <f t="shared" si="1591"/>
        <v>62673</v>
      </c>
    </row>
    <row r="20308" spans="3:7" x14ac:dyDescent="0.25">
      <c r="C20308" s="219">
        <f t="shared" si="1592"/>
        <v>62672</v>
      </c>
      <c r="D20308" s="208" t="b">
        <f t="shared" si="1593"/>
        <v>1</v>
      </c>
      <c r="E20308" s="220" t="b">
        <f t="shared" si="1590"/>
        <v>0</v>
      </c>
      <c r="F20308" s="219" t="b">
        <f t="shared" si="1594"/>
        <v>0</v>
      </c>
      <c r="G20308" s="219">
        <f t="shared" si="1591"/>
        <v>62673</v>
      </c>
    </row>
    <row r="20309" spans="3:7" x14ac:dyDescent="0.25">
      <c r="C20309" s="219">
        <f t="shared" si="1592"/>
        <v>62673</v>
      </c>
      <c r="D20309" s="208" t="b">
        <f t="shared" si="1593"/>
        <v>0</v>
      </c>
      <c r="E20309" s="220" t="b">
        <f t="shared" si="1590"/>
        <v>0</v>
      </c>
      <c r="F20309" s="219">
        <f t="shared" si="1594"/>
        <v>62673</v>
      </c>
      <c r="G20309" s="219">
        <f t="shared" si="1591"/>
        <v>62673</v>
      </c>
    </row>
    <row r="20310" spans="3:7" x14ac:dyDescent="0.25">
      <c r="C20310" s="219">
        <f t="shared" si="1592"/>
        <v>62674</v>
      </c>
      <c r="D20310" s="208" t="b">
        <f t="shared" si="1593"/>
        <v>0</v>
      </c>
      <c r="E20310" s="220" t="b">
        <f t="shared" si="1590"/>
        <v>0</v>
      </c>
      <c r="F20310" s="219">
        <f t="shared" si="1594"/>
        <v>62674</v>
      </c>
      <c r="G20310" s="219">
        <f t="shared" si="1591"/>
        <v>62674</v>
      </c>
    </row>
    <row r="20311" spans="3:7" x14ac:dyDescent="0.25">
      <c r="C20311" s="219">
        <f t="shared" si="1592"/>
        <v>62675</v>
      </c>
      <c r="D20311" s="208" t="b">
        <f t="shared" si="1593"/>
        <v>0</v>
      </c>
      <c r="E20311" s="220" t="b">
        <f t="shared" si="1590"/>
        <v>0</v>
      </c>
      <c r="F20311" s="219">
        <f t="shared" si="1594"/>
        <v>62675</v>
      </c>
      <c r="G20311" s="219">
        <f t="shared" si="1591"/>
        <v>62675</v>
      </c>
    </row>
    <row r="20312" spans="3:7" x14ac:dyDescent="0.25">
      <c r="C20312" s="219">
        <f t="shared" si="1592"/>
        <v>62676</v>
      </c>
      <c r="D20312" s="208" t="b">
        <f t="shared" si="1593"/>
        <v>0</v>
      </c>
      <c r="E20312" s="220" t="b">
        <f t="shared" si="1590"/>
        <v>0</v>
      </c>
      <c r="F20312" s="219">
        <f t="shared" si="1594"/>
        <v>62676</v>
      </c>
      <c r="G20312" s="219">
        <f t="shared" si="1591"/>
        <v>62676</v>
      </c>
    </row>
    <row r="20313" spans="3:7" x14ac:dyDescent="0.25">
      <c r="C20313" s="219">
        <f t="shared" si="1592"/>
        <v>62677</v>
      </c>
      <c r="D20313" s="208" t="b">
        <f t="shared" si="1593"/>
        <v>0</v>
      </c>
      <c r="E20313" s="220" t="b">
        <f t="shared" si="1590"/>
        <v>0</v>
      </c>
      <c r="F20313" s="219">
        <f t="shared" si="1594"/>
        <v>62677</v>
      </c>
      <c r="G20313" s="219">
        <f t="shared" si="1591"/>
        <v>62677</v>
      </c>
    </row>
    <row r="20314" spans="3:7" x14ac:dyDescent="0.25">
      <c r="C20314" s="219">
        <f t="shared" si="1592"/>
        <v>62678</v>
      </c>
      <c r="D20314" s="208" t="b">
        <f t="shared" si="1593"/>
        <v>1</v>
      </c>
      <c r="E20314" s="220" t="b">
        <f t="shared" si="1590"/>
        <v>0</v>
      </c>
      <c r="F20314" s="219" t="b">
        <f t="shared" si="1594"/>
        <v>0</v>
      </c>
      <c r="G20314" s="219">
        <f t="shared" si="1591"/>
        <v>62680</v>
      </c>
    </row>
    <row r="20315" spans="3:7" x14ac:dyDescent="0.25">
      <c r="C20315" s="219">
        <f t="shared" si="1592"/>
        <v>62679</v>
      </c>
      <c r="D20315" s="208" t="b">
        <f t="shared" si="1593"/>
        <v>1</v>
      </c>
      <c r="E20315" s="220" t="b">
        <f t="shared" si="1590"/>
        <v>0</v>
      </c>
      <c r="F20315" s="219" t="b">
        <f t="shared" si="1594"/>
        <v>0</v>
      </c>
      <c r="G20315" s="219">
        <f t="shared" si="1591"/>
        <v>62680</v>
      </c>
    </row>
    <row r="20316" spans="3:7" x14ac:dyDescent="0.25">
      <c r="C20316" s="219">
        <f t="shared" si="1592"/>
        <v>62680</v>
      </c>
      <c r="D20316" s="208" t="b">
        <f t="shared" si="1593"/>
        <v>0</v>
      </c>
      <c r="E20316" s="220" t="b">
        <f t="shared" si="1590"/>
        <v>0</v>
      </c>
      <c r="F20316" s="219">
        <f t="shared" si="1594"/>
        <v>62680</v>
      </c>
      <c r="G20316" s="219">
        <f t="shared" si="1591"/>
        <v>62680</v>
      </c>
    </row>
    <row r="20317" spans="3:7" x14ac:dyDescent="0.25">
      <c r="C20317" s="219">
        <f t="shared" si="1592"/>
        <v>62681</v>
      </c>
      <c r="D20317" s="208" t="b">
        <f t="shared" si="1593"/>
        <v>0</v>
      </c>
      <c r="E20317" s="220" t="b">
        <f t="shared" si="1590"/>
        <v>0</v>
      </c>
      <c r="F20317" s="219">
        <f t="shared" si="1594"/>
        <v>62681</v>
      </c>
      <c r="G20317" s="219">
        <f t="shared" si="1591"/>
        <v>62681</v>
      </c>
    </row>
    <row r="20318" spans="3:7" x14ac:dyDescent="0.25">
      <c r="C20318" s="219">
        <f t="shared" si="1592"/>
        <v>62682</v>
      </c>
      <c r="D20318" s="208" t="b">
        <f t="shared" si="1593"/>
        <v>0</v>
      </c>
      <c r="E20318" s="220" t="b">
        <f t="shared" si="1590"/>
        <v>0</v>
      </c>
      <c r="F20318" s="219">
        <f t="shared" si="1594"/>
        <v>62682</v>
      </c>
      <c r="G20318" s="219">
        <f t="shared" si="1591"/>
        <v>62682</v>
      </c>
    </row>
    <row r="20319" spans="3:7" x14ac:dyDescent="0.25">
      <c r="C20319" s="219">
        <f t="shared" si="1592"/>
        <v>62683</v>
      </c>
      <c r="D20319" s="208" t="b">
        <f t="shared" si="1593"/>
        <v>0</v>
      </c>
      <c r="E20319" s="220" t="b">
        <f t="shared" si="1590"/>
        <v>0</v>
      </c>
      <c r="F20319" s="219">
        <f t="shared" si="1594"/>
        <v>62683</v>
      </c>
      <c r="G20319" s="219">
        <f t="shared" si="1591"/>
        <v>62683</v>
      </c>
    </row>
    <row r="20320" spans="3:7" x14ac:dyDescent="0.25">
      <c r="C20320" s="219">
        <f t="shared" si="1592"/>
        <v>62684</v>
      </c>
      <c r="D20320" s="208" t="b">
        <f t="shared" si="1593"/>
        <v>0</v>
      </c>
      <c r="E20320" s="220" t="b">
        <f t="shared" si="1590"/>
        <v>0</v>
      </c>
      <c r="F20320" s="219">
        <f t="shared" si="1594"/>
        <v>62684</v>
      </c>
      <c r="G20320" s="219">
        <f t="shared" si="1591"/>
        <v>62684</v>
      </c>
    </row>
    <row r="20321" spans="3:7" x14ac:dyDescent="0.25">
      <c r="C20321" s="219">
        <f t="shared" si="1592"/>
        <v>62685</v>
      </c>
      <c r="D20321" s="208" t="b">
        <f t="shared" si="1593"/>
        <v>1</v>
      </c>
      <c r="E20321" s="220" t="b">
        <f t="shared" si="1590"/>
        <v>0</v>
      </c>
      <c r="F20321" s="219" t="b">
        <f t="shared" si="1594"/>
        <v>0</v>
      </c>
      <c r="G20321" s="219">
        <f t="shared" si="1591"/>
        <v>62687</v>
      </c>
    </row>
    <row r="20322" spans="3:7" x14ac:dyDescent="0.25">
      <c r="C20322" s="219">
        <f t="shared" si="1592"/>
        <v>62686</v>
      </c>
      <c r="D20322" s="208" t="b">
        <f t="shared" si="1593"/>
        <v>1</v>
      </c>
      <c r="E20322" s="220" t="b">
        <f t="shared" si="1590"/>
        <v>0</v>
      </c>
      <c r="F20322" s="219" t="b">
        <f t="shared" si="1594"/>
        <v>0</v>
      </c>
      <c r="G20322" s="219">
        <f t="shared" si="1591"/>
        <v>62687</v>
      </c>
    </row>
    <row r="20323" spans="3:7" x14ac:dyDescent="0.25">
      <c r="C20323" s="219">
        <f t="shared" si="1592"/>
        <v>62687</v>
      </c>
      <c r="D20323" s="208" t="b">
        <f t="shared" si="1593"/>
        <v>0</v>
      </c>
      <c r="E20323" s="220" t="b">
        <f t="shared" si="1590"/>
        <v>0</v>
      </c>
      <c r="F20323" s="219">
        <f t="shared" si="1594"/>
        <v>62687</v>
      </c>
      <c r="G20323" s="219">
        <f t="shared" si="1591"/>
        <v>62687</v>
      </c>
    </row>
    <row r="20324" spans="3:7" x14ac:dyDescent="0.25">
      <c r="C20324" s="219">
        <f t="shared" si="1592"/>
        <v>62688</v>
      </c>
      <c r="D20324" s="208" t="b">
        <f t="shared" si="1593"/>
        <v>0</v>
      </c>
      <c r="E20324" s="220" t="b">
        <f t="shared" si="1590"/>
        <v>0</v>
      </c>
      <c r="F20324" s="219">
        <f t="shared" si="1594"/>
        <v>62688</v>
      </c>
      <c r="G20324" s="219">
        <f t="shared" si="1591"/>
        <v>62688</v>
      </c>
    </row>
    <row r="20325" spans="3:7" x14ac:dyDescent="0.25">
      <c r="C20325" s="219">
        <f t="shared" si="1592"/>
        <v>62689</v>
      </c>
      <c r="D20325" s="208" t="b">
        <f t="shared" si="1593"/>
        <v>0</v>
      </c>
      <c r="E20325" s="220" t="b">
        <f t="shared" si="1590"/>
        <v>0</v>
      </c>
      <c r="F20325" s="219">
        <f t="shared" si="1594"/>
        <v>62689</v>
      </c>
      <c r="G20325" s="219">
        <f t="shared" si="1591"/>
        <v>62689</v>
      </c>
    </row>
    <row r="20326" spans="3:7" x14ac:dyDescent="0.25">
      <c r="C20326" s="219">
        <f t="shared" si="1592"/>
        <v>62690</v>
      </c>
      <c r="D20326" s="208" t="b">
        <f t="shared" si="1593"/>
        <v>0</v>
      </c>
      <c r="E20326" s="220" t="b">
        <f t="shared" si="1590"/>
        <v>0</v>
      </c>
      <c r="F20326" s="219">
        <f t="shared" si="1594"/>
        <v>62690</v>
      </c>
      <c r="G20326" s="219">
        <f t="shared" si="1591"/>
        <v>62690</v>
      </c>
    </row>
    <row r="20327" spans="3:7" x14ac:dyDescent="0.25">
      <c r="C20327" s="219">
        <f t="shared" si="1592"/>
        <v>62691</v>
      </c>
      <c r="D20327" s="208" t="b">
        <f t="shared" si="1593"/>
        <v>0</v>
      </c>
      <c r="E20327" s="220" t="b">
        <f t="shared" si="1590"/>
        <v>0</v>
      </c>
      <c r="F20327" s="219">
        <f t="shared" si="1594"/>
        <v>62691</v>
      </c>
      <c r="G20327" s="219">
        <f t="shared" si="1591"/>
        <v>62691</v>
      </c>
    </row>
    <row r="20328" spans="3:7" x14ac:dyDescent="0.25">
      <c r="C20328" s="219">
        <f t="shared" si="1592"/>
        <v>62692</v>
      </c>
      <c r="D20328" s="208" t="b">
        <f t="shared" si="1593"/>
        <v>1</v>
      </c>
      <c r="E20328" s="220" t="b">
        <f t="shared" si="1590"/>
        <v>0</v>
      </c>
      <c r="F20328" s="219" t="b">
        <f t="shared" si="1594"/>
        <v>0</v>
      </c>
      <c r="G20328" s="219">
        <f t="shared" si="1591"/>
        <v>62694</v>
      </c>
    </row>
    <row r="20329" spans="3:7" x14ac:dyDescent="0.25">
      <c r="C20329" s="219">
        <f t="shared" si="1592"/>
        <v>62693</v>
      </c>
      <c r="D20329" s="208" t="b">
        <f t="shared" si="1593"/>
        <v>1</v>
      </c>
      <c r="E20329" s="220" t="b">
        <f t="shared" si="1590"/>
        <v>0</v>
      </c>
      <c r="F20329" s="219" t="b">
        <f t="shared" si="1594"/>
        <v>0</v>
      </c>
      <c r="G20329" s="219">
        <f t="shared" si="1591"/>
        <v>62694</v>
      </c>
    </row>
    <row r="20330" spans="3:7" x14ac:dyDescent="0.25">
      <c r="C20330" s="219">
        <f t="shared" si="1592"/>
        <v>62694</v>
      </c>
      <c r="D20330" s="208" t="b">
        <f t="shared" si="1593"/>
        <v>0</v>
      </c>
      <c r="E20330" s="220" t="b">
        <f t="shared" si="1590"/>
        <v>0</v>
      </c>
      <c r="F20330" s="219">
        <f t="shared" si="1594"/>
        <v>62694</v>
      </c>
      <c r="G20330" s="219">
        <f t="shared" si="1591"/>
        <v>62694</v>
      </c>
    </row>
    <row r="20331" spans="3:7" x14ac:dyDescent="0.25">
      <c r="C20331" s="219">
        <f t="shared" si="1592"/>
        <v>62695</v>
      </c>
      <c r="D20331" s="208" t="b">
        <f t="shared" si="1593"/>
        <v>0</v>
      </c>
      <c r="E20331" s="220" t="b">
        <f t="shared" si="1590"/>
        <v>0</v>
      </c>
      <c r="F20331" s="219">
        <f t="shared" si="1594"/>
        <v>62695</v>
      </c>
      <c r="G20331" s="219">
        <f t="shared" si="1591"/>
        <v>62695</v>
      </c>
    </row>
    <row r="20332" spans="3:7" x14ac:dyDescent="0.25">
      <c r="C20332" s="219">
        <f t="shared" si="1592"/>
        <v>62696</v>
      </c>
      <c r="D20332" s="208" t="b">
        <f t="shared" si="1593"/>
        <v>0</v>
      </c>
      <c r="E20332" s="220" t="b">
        <f t="shared" si="1590"/>
        <v>0</v>
      </c>
      <c r="F20332" s="219">
        <f t="shared" si="1594"/>
        <v>62696</v>
      </c>
      <c r="G20332" s="219">
        <f t="shared" si="1591"/>
        <v>62696</v>
      </c>
    </row>
    <row r="20333" spans="3:7" x14ac:dyDescent="0.25">
      <c r="C20333" s="219">
        <f t="shared" si="1592"/>
        <v>62697</v>
      </c>
      <c r="D20333" s="208" t="b">
        <f t="shared" si="1593"/>
        <v>0</v>
      </c>
      <c r="E20333" s="220" t="b">
        <f t="shared" si="1590"/>
        <v>0</v>
      </c>
      <c r="F20333" s="219">
        <f t="shared" si="1594"/>
        <v>62697</v>
      </c>
      <c r="G20333" s="219">
        <f t="shared" si="1591"/>
        <v>62697</v>
      </c>
    </row>
    <row r="20334" spans="3:7" x14ac:dyDescent="0.25">
      <c r="C20334" s="219">
        <f t="shared" si="1592"/>
        <v>62698</v>
      </c>
      <c r="D20334" s="208" t="b">
        <f t="shared" si="1593"/>
        <v>0</v>
      </c>
      <c r="E20334" s="220" t="b">
        <f t="shared" si="1590"/>
        <v>0</v>
      </c>
      <c r="F20334" s="219">
        <f t="shared" si="1594"/>
        <v>62698</v>
      </c>
      <c r="G20334" s="219">
        <f t="shared" si="1591"/>
        <v>62698</v>
      </c>
    </row>
    <row r="20335" spans="3:7" x14ac:dyDescent="0.25">
      <c r="C20335" s="219">
        <f t="shared" si="1592"/>
        <v>62699</v>
      </c>
      <c r="D20335" s="208" t="b">
        <f t="shared" si="1593"/>
        <v>1</v>
      </c>
      <c r="E20335" s="220" t="b">
        <f t="shared" si="1590"/>
        <v>0</v>
      </c>
      <c r="F20335" s="219" t="b">
        <f t="shared" si="1594"/>
        <v>0</v>
      </c>
      <c r="G20335" s="219">
        <f t="shared" si="1591"/>
        <v>62701</v>
      </c>
    </row>
    <row r="20336" spans="3:7" x14ac:dyDescent="0.25">
      <c r="C20336" s="219">
        <f t="shared" si="1592"/>
        <v>62700</v>
      </c>
      <c r="D20336" s="208" t="b">
        <f t="shared" si="1593"/>
        <v>1</v>
      </c>
      <c r="E20336" s="220" t="b">
        <f t="shared" si="1590"/>
        <v>0</v>
      </c>
      <c r="F20336" s="219" t="b">
        <f t="shared" si="1594"/>
        <v>0</v>
      </c>
      <c r="G20336" s="219">
        <f t="shared" si="1591"/>
        <v>62701</v>
      </c>
    </row>
    <row r="20337" spans="3:7" x14ac:dyDescent="0.25">
      <c r="C20337" s="219">
        <f t="shared" si="1592"/>
        <v>62701</v>
      </c>
      <c r="D20337" s="208" t="b">
        <f t="shared" si="1593"/>
        <v>0</v>
      </c>
      <c r="E20337" s="220" t="b">
        <f t="shared" si="1590"/>
        <v>0</v>
      </c>
      <c r="F20337" s="219">
        <f t="shared" si="1594"/>
        <v>62701</v>
      </c>
      <c r="G20337" s="219">
        <f t="shared" si="1591"/>
        <v>62701</v>
      </c>
    </row>
    <row r="20338" spans="3:7" x14ac:dyDescent="0.25">
      <c r="C20338" s="219">
        <f t="shared" si="1592"/>
        <v>62702</v>
      </c>
      <c r="D20338" s="208" t="b">
        <f t="shared" si="1593"/>
        <v>0</v>
      </c>
      <c r="E20338" s="220" t="b">
        <f t="shared" si="1590"/>
        <v>0</v>
      </c>
      <c r="F20338" s="219">
        <f t="shared" si="1594"/>
        <v>62702</v>
      </c>
      <c r="G20338" s="219">
        <f t="shared" si="1591"/>
        <v>62702</v>
      </c>
    </row>
    <row r="20339" spans="3:7" x14ac:dyDescent="0.25">
      <c r="C20339" s="219">
        <f t="shared" si="1592"/>
        <v>62703</v>
      </c>
      <c r="D20339" s="208" t="b">
        <f t="shared" si="1593"/>
        <v>0</v>
      </c>
      <c r="E20339" s="220" t="b">
        <f t="shared" si="1590"/>
        <v>0</v>
      </c>
      <c r="F20339" s="219">
        <f t="shared" si="1594"/>
        <v>62703</v>
      </c>
      <c r="G20339" s="219">
        <f t="shared" si="1591"/>
        <v>62703</v>
      </c>
    </row>
    <row r="20340" spans="3:7" x14ac:dyDescent="0.25">
      <c r="C20340" s="219">
        <f t="shared" si="1592"/>
        <v>62704</v>
      </c>
      <c r="D20340" s="208" t="b">
        <f t="shared" si="1593"/>
        <v>0</v>
      </c>
      <c r="E20340" s="220" t="b">
        <f t="shared" si="1590"/>
        <v>0</v>
      </c>
      <c r="F20340" s="219">
        <f t="shared" si="1594"/>
        <v>62704</v>
      </c>
      <c r="G20340" s="219">
        <f t="shared" si="1591"/>
        <v>62704</v>
      </c>
    </row>
    <row r="20341" spans="3:7" x14ac:dyDescent="0.25">
      <c r="C20341" s="219">
        <f t="shared" si="1592"/>
        <v>62705</v>
      </c>
      <c r="D20341" s="208" t="b">
        <f t="shared" si="1593"/>
        <v>0</v>
      </c>
      <c r="E20341" s="220" t="b">
        <f t="shared" si="1590"/>
        <v>0</v>
      </c>
      <c r="F20341" s="219">
        <f t="shared" si="1594"/>
        <v>62705</v>
      </c>
      <c r="G20341" s="219">
        <f t="shared" si="1591"/>
        <v>62705</v>
      </c>
    </row>
    <row r="20342" spans="3:7" x14ac:dyDescent="0.25">
      <c r="C20342" s="219">
        <f t="shared" si="1592"/>
        <v>62706</v>
      </c>
      <c r="D20342" s="208" t="b">
        <f t="shared" si="1593"/>
        <v>1</v>
      </c>
      <c r="E20342" s="220" t="b">
        <f t="shared" si="1590"/>
        <v>0</v>
      </c>
      <c r="F20342" s="219" t="b">
        <f t="shared" si="1594"/>
        <v>0</v>
      </c>
      <c r="G20342" s="219">
        <f t="shared" si="1591"/>
        <v>62708</v>
      </c>
    </row>
    <row r="20343" spans="3:7" x14ac:dyDescent="0.25">
      <c r="C20343" s="219">
        <f t="shared" si="1592"/>
        <v>62707</v>
      </c>
      <c r="D20343" s="208" t="b">
        <f t="shared" si="1593"/>
        <v>1</v>
      </c>
      <c r="E20343" s="220" t="b">
        <f t="shared" si="1590"/>
        <v>0</v>
      </c>
      <c r="F20343" s="219" t="b">
        <f t="shared" si="1594"/>
        <v>0</v>
      </c>
      <c r="G20343" s="219">
        <f t="shared" si="1591"/>
        <v>62708</v>
      </c>
    </row>
    <row r="20344" spans="3:7" x14ac:dyDescent="0.25">
      <c r="C20344" s="219">
        <f t="shared" si="1592"/>
        <v>62708</v>
      </c>
      <c r="D20344" s="208" t="b">
        <f t="shared" si="1593"/>
        <v>0</v>
      </c>
      <c r="E20344" s="220" t="b">
        <f t="shared" si="1590"/>
        <v>0</v>
      </c>
      <c r="F20344" s="219">
        <f t="shared" si="1594"/>
        <v>62708</v>
      </c>
      <c r="G20344" s="219">
        <f t="shared" si="1591"/>
        <v>62708</v>
      </c>
    </row>
    <row r="20345" spans="3:7" x14ac:dyDescent="0.25">
      <c r="C20345" s="219">
        <f t="shared" si="1592"/>
        <v>62709</v>
      </c>
      <c r="D20345" s="208" t="b">
        <f t="shared" si="1593"/>
        <v>0</v>
      </c>
      <c r="E20345" s="220" t="b">
        <f t="shared" si="1590"/>
        <v>0</v>
      </c>
      <c r="F20345" s="219">
        <f t="shared" si="1594"/>
        <v>62709</v>
      </c>
      <c r="G20345" s="219">
        <f t="shared" si="1591"/>
        <v>62709</v>
      </c>
    </row>
    <row r="20346" spans="3:7" x14ac:dyDescent="0.25">
      <c r="C20346" s="219">
        <f t="shared" si="1592"/>
        <v>62710</v>
      </c>
      <c r="D20346" s="208" t="b">
        <f t="shared" si="1593"/>
        <v>0</v>
      </c>
      <c r="E20346" s="220" t="b">
        <f t="shared" si="1590"/>
        <v>0</v>
      </c>
      <c r="F20346" s="219">
        <f t="shared" si="1594"/>
        <v>62710</v>
      </c>
      <c r="G20346" s="219">
        <f t="shared" si="1591"/>
        <v>62710</v>
      </c>
    </row>
    <row r="20347" spans="3:7" x14ac:dyDescent="0.25">
      <c r="C20347" s="219">
        <f t="shared" si="1592"/>
        <v>62711</v>
      </c>
      <c r="D20347" s="208" t="b">
        <f t="shared" si="1593"/>
        <v>0</v>
      </c>
      <c r="E20347" s="220" t="b">
        <f t="shared" si="1590"/>
        <v>0</v>
      </c>
      <c r="F20347" s="219">
        <f t="shared" si="1594"/>
        <v>62711</v>
      </c>
      <c r="G20347" s="219">
        <f t="shared" si="1591"/>
        <v>62711</v>
      </c>
    </row>
    <row r="20348" spans="3:7" x14ac:dyDescent="0.25">
      <c r="C20348" s="219">
        <f t="shared" si="1592"/>
        <v>62712</v>
      </c>
      <c r="D20348" s="208" t="b">
        <f t="shared" si="1593"/>
        <v>0</v>
      </c>
      <c r="E20348" s="220" t="b">
        <f t="shared" si="1590"/>
        <v>0</v>
      </c>
      <c r="F20348" s="219">
        <f t="shared" si="1594"/>
        <v>62712</v>
      </c>
      <c r="G20348" s="219">
        <f t="shared" si="1591"/>
        <v>62712</v>
      </c>
    </row>
    <row r="20349" spans="3:7" x14ac:dyDescent="0.25">
      <c r="C20349" s="219">
        <f t="shared" si="1592"/>
        <v>62713</v>
      </c>
      <c r="D20349" s="208" t="b">
        <f t="shared" si="1593"/>
        <v>1</v>
      </c>
      <c r="E20349" s="220" t="b">
        <f t="shared" si="1590"/>
        <v>0</v>
      </c>
      <c r="F20349" s="219" t="b">
        <f t="shared" si="1594"/>
        <v>0</v>
      </c>
      <c r="G20349" s="219">
        <f t="shared" si="1591"/>
        <v>62715</v>
      </c>
    </row>
    <row r="20350" spans="3:7" x14ac:dyDescent="0.25">
      <c r="C20350" s="219">
        <f t="shared" si="1592"/>
        <v>62714</v>
      </c>
      <c r="D20350" s="208" t="b">
        <f t="shared" si="1593"/>
        <v>1</v>
      </c>
      <c r="E20350" s="220" t="b">
        <f t="shared" si="1590"/>
        <v>0</v>
      </c>
      <c r="F20350" s="219" t="b">
        <f t="shared" si="1594"/>
        <v>0</v>
      </c>
      <c r="G20350" s="219">
        <f t="shared" si="1591"/>
        <v>62715</v>
      </c>
    </row>
    <row r="20351" spans="3:7" x14ac:dyDescent="0.25">
      <c r="C20351" s="219">
        <f t="shared" si="1592"/>
        <v>62715</v>
      </c>
      <c r="D20351" s="208" t="b">
        <f t="shared" si="1593"/>
        <v>0</v>
      </c>
      <c r="E20351" s="220" t="b">
        <f t="shared" si="1590"/>
        <v>0</v>
      </c>
      <c r="F20351" s="219">
        <f t="shared" si="1594"/>
        <v>62715</v>
      </c>
      <c r="G20351" s="219">
        <f t="shared" si="1591"/>
        <v>62715</v>
      </c>
    </row>
    <row r="20352" spans="3:7" x14ac:dyDescent="0.25">
      <c r="C20352" s="219">
        <f t="shared" si="1592"/>
        <v>62716</v>
      </c>
      <c r="D20352" s="208" t="b">
        <f t="shared" si="1593"/>
        <v>0</v>
      </c>
      <c r="E20352" s="220" t="b">
        <f t="shared" si="1590"/>
        <v>0</v>
      </c>
      <c r="F20352" s="219">
        <f t="shared" si="1594"/>
        <v>62716</v>
      </c>
      <c r="G20352" s="219">
        <f t="shared" si="1591"/>
        <v>62716</v>
      </c>
    </row>
    <row r="20353" spans="3:7" x14ac:dyDescent="0.25">
      <c r="C20353" s="219">
        <f t="shared" si="1592"/>
        <v>62717</v>
      </c>
      <c r="D20353" s="208" t="b">
        <f t="shared" si="1593"/>
        <v>0</v>
      </c>
      <c r="E20353" s="220" t="b">
        <f t="shared" si="1590"/>
        <v>0</v>
      </c>
      <c r="F20353" s="219">
        <f t="shared" si="1594"/>
        <v>62717</v>
      </c>
      <c r="G20353" s="219">
        <f t="shared" si="1591"/>
        <v>62717</v>
      </c>
    </row>
    <row r="20354" spans="3:7" x14ac:dyDescent="0.25">
      <c r="C20354" s="219">
        <f t="shared" si="1592"/>
        <v>62718</v>
      </c>
      <c r="D20354" s="208" t="b">
        <f t="shared" si="1593"/>
        <v>0</v>
      </c>
      <c r="E20354" s="220" t="b">
        <f t="shared" si="1590"/>
        <v>0</v>
      </c>
      <c r="F20354" s="219">
        <f t="shared" si="1594"/>
        <v>62718</v>
      </c>
      <c r="G20354" s="219">
        <f t="shared" si="1591"/>
        <v>62718</v>
      </c>
    </row>
    <row r="20355" spans="3:7" x14ac:dyDescent="0.25">
      <c r="C20355" s="219">
        <f t="shared" si="1592"/>
        <v>62719</v>
      </c>
      <c r="D20355" s="208" t="b">
        <f t="shared" si="1593"/>
        <v>0</v>
      </c>
      <c r="E20355" s="220" t="b">
        <f t="shared" si="1590"/>
        <v>0</v>
      </c>
      <c r="F20355" s="219">
        <f t="shared" si="1594"/>
        <v>62719</v>
      </c>
      <c r="G20355" s="219">
        <f t="shared" si="1591"/>
        <v>62719</v>
      </c>
    </row>
    <row r="20356" spans="3:7" x14ac:dyDescent="0.25">
      <c r="C20356" s="219">
        <f t="shared" si="1592"/>
        <v>62720</v>
      </c>
      <c r="D20356" s="208" t="b">
        <f t="shared" si="1593"/>
        <v>1</v>
      </c>
      <c r="E20356" s="220" t="b">
        <f t="shared" si="1590"/>
        <v>0</v>
      </c>
      <c r="F20356" s="219" t="b">
        <f t="shared" si="1594"/>
        <v>0</v>
      </c>
      <c r="G20356" s="219">
        <f t="shared" si="1591"/>
        <v>62722</v>
      </c>
    </row>
    <row r="20357" spans="3:7" x14ac:dyDescent="0.25">
      <c r="C20357" s="219">
        <f t="shared" si="1592"/>
        <v>62721</v>
      </c>
      <c r="D20357" s="208" t="b">
        <f t="shared" si="1593"/>
        <v>1</v>
      </c>
      <c r="E20357" s="220" t="b">
        <f t="shared" si="1590"/>
        <v>0</v>
      </c>
      <c r="F20357" s="219" t="b">
        <f t="shared" si="1594"/>
        <v>0</v>
      </c>
      <c r="G20357" s="219">
        <f t="shared" si="1591"/>
        <v>62722</v>
      </c>
    </row>
    <row r="20358" spans="3:7" x14ac:dyDescent="0.25">
      <c r="C20358" s="219">
        <f t="shared" si="1592"/>
        <v>62722</v>
      </c>
      <c r="D20358" s="208" t="b">
        <f t="shared" si="1593"/>
        <v>0</v>
      </c>
      <c r="E20358" s="220" t="b">
        <f t="shared" ref="E20358:E20421" si="1595">IF(TYPE(VLOOKUP(C20358,Holydays,1,0))&lt;&gt;1,FALSE,TRUE)</f>
        <v>0</v>
      </c>
      <c r="F20358" s="219">
        <f t="shared" si="1594"/>
        <v>62722</v>
      </c>
      <c r="G20358" s="219">
        <f t="shared" ref="G20358:G20421" si="1596">IF(F20358,F20358,WORKDAY(C20358,1,Holydays))</f>
        <v>62722</v>
      </c>
    </row>
    <row r="20359" spans="3:7" x14ac:dyDescent="0.25">
      <c r="C20359" s="219">
        <f t="shared" ref="C20359:C20422" si="1597">C20358+1</f>
        <v>62723</v>
      </c>
      <c r="D20359" s="208" t="b">
        <f t="shared" ref="D20359:D20422" si="1598">IF(WEEKDAY(C20359,2)&gt;5,TRUE)</f>
        <v>0</v>
      </c>
      <c r="E20359" s="220" t="b">
        <f t="shared" si="1595"/>
        <v>0</v>
      </c>
      <c r="F20359" s="219">
        <f t="shared" ref="F20359:F20422" si="1599">IF(OR(D20359,E20359),FALSE,C20359)</f>
        <v>62723</v>
      </c>
      <c r="G20359" s="219">
        <f t="shared" si="1596"/>
        <v>62723</v>
      </c>
    </row>
    <row r="20360" spans="3:7" x14ac:dyDescent="0.25">
      <c r="C20360" s="219">
        <f t="shared" si="1597"/>
        <v>62724</v>
      </c>
      <c r="D20360" s="208" t="b">
        <f t="shared" si="1598"/>
        <v>0</v>
      </c>
      <c r="E20360" s="220" t="b">
        <f t="shared" si="1595"/>
        <v>0</v>
      </c>
      <c r="F20360" s="219">
        <f t="shared" si="1599"/>
        <v>62724</v>
      </c>
      <c r="G20360" s="219">
        <f t="shared" si="1596"/>
        <v>62724</v>
      </c>
    </row>
    <row r="20361" spans="3:7" x14ac:dyDescent="0.25">
      <c r="C20361" s="219">
        <f t="shared" si="1597"/>
        <v>62725</v>
      </c>
      <c r="D20361" s="208" t="b">
        <f t="shared" si="1598"/>
        <v>0</v>
      </c>
      <c r="E20361" s="220" t="b">
        <f t="shared" si="1595"/>
        <v>0</v>
      </c>
      <c r="F20361" s="219">
        <f t="shared" si="1599"/>
        <v>62725</v>
      </c>
      <c r="G20361" s="219">
        <f t="shared" si="1596"/>
        <v>62725</v>
      </c>
    </row>
    <row r="20362" spans="3:7" x14ac:dyDescent="0.25">
      <c r="C20362" s="219">
        <f t="shared" si="1597"/>
        <v>62726</v>
      </c>
      <c r="D20362" s="208" t="b">
        <f t="shared" si="1598"/>
        <v>0</v>
      </c>
      <c r="E20362" s="220" t="b">
        <f t="shared" si="1595"/>
        <v>0</v>
      </c>
      <c r="F20362" s="219">
        <f t="shared" si="1599"/>
        <v>62726</v>
      </c>
      <c r="G20362" s="219">
        <f t="shared" si="1596"/>
        <v>62726</v>
      </c>
    </row>
    <row r="20363" spans="3:7" x14ac:dyDescent="0.25">
      <c r="C20363" s="219">
        <f t="shared" si="1597"/>
        <v>62727</v>
      </c>
      <c r="D20363" s="208" t="b">
        <f t="shared" si="1598"/>
        <v>1</v>
      </c>
      <c r="E20363" s="220" t="b">
        <f t="shared" si="1595"/>
        <v>0</v>
      </c>
      <c r="F20363" s="219" t="b">
        <f t="shared" si="1599"/>
        <v>0</v>
      </c>
      <c r="G20363" s="219">
        <f t="shared" si="1596"/>
        <v>62729</v>
      </c>
    </row>
    <row r="20364" spans="3:7" x14ac:dyDescent="0.25">
      <c r="C20364" s="219">
        <f t="shared" si="1597"/>
        <v>62728</v>
      </c>
      <c r="D20364" s="208" t="b">
        <f t="shared" si="1598"/>
        <v>1</v>
      </c>
      <c r="E20364" s="220" t="b">
        <f t="shared" si="1595"/>
        <v>0</v>
      </c>
      <c r="F20364" s="219" t="b">
        <f t="shared" si="1599"/>
        <v>0</v>
      </c>
      <c r="G20364" s="219">
        <f t="shared" si="1596"/>
        <v>62729</v>
      </c>
    </row>
    <row r="20365" spans="3:7" x14ac:dyDescent="0.25">
      <c r="C20365" s="219">
        <f t="shared" si="1597"/>
        <v>62729</v>
      </c>
      <c r="D20365" s="208" t="b">
        <f t="shared" si="1598"/>
        <v>0</v>
      </c>
      <c r="E20365" s="220" t="b">
        <f t="shared" si="1595"/>
        <v>0</v>
      </c>
      <c r="F20365" s="219">
        <f t="shared" si="1599"/>
        <v>62729</v>
      </c>
      <c r="G20365" s="219">
        <f t="shared" si="1596"/>
        <v>62729</v>
      </c>
    </row>
    <row r="20366" spans="3:7" x14ac:dyDescent="0.25">
      <c r="C20366" s="219">
        <f t="shared" si="1597"/>
        <v>62730</v>
      </c>
      <c r="D20366" s="208" t="b">
        <f t="shared" si="1598"/>
        <v>0</v>
      </c>
      <c r="E20366" s="220" t="b">
        <f t="shared" si="1595"/>
        <v>0</v>
      </c>
      <c r="F20366" s="219">
        <f t="shared" si="1599"/>
        <v>62730</v>
      </c>
      <c r="G20366" s="219">
        <f t="shared" si="1596"/>
        <v>62730</v>
      </c>
    </row>
    <row r="20367" spans="3:7" x14ac:dyDescent="0.25">
      <c r="C20367" s="219">
        <f t="shared" si="1597"/>
        <v>62731</v>
      </c>
      <c r="D20367" s="208" t="b">
        <f t="shared" si="1598"/>
        <v>0</v>
      </c>
      <c r="E20367" s="220" t="b">
        <f t="shared" si="1595"/>
        <v>0</v>
      </c>
      <c r="F20367" s="219">
        <f t="shared" si="1599"/>
        <v>62731</v>
      </c>
      <c r="G20367" s="219">
        <f t="shared" si="1596"/>
        <v>62731</v>
      </c>
    </row>
    <row r="20368" spans="3:7" x14ac:dyDescent="0.25">
      <c r="C20368" s="219">
        <f t="shared" si="1597"/>
        <v>62732</v>
      </c>
      <c r="D20368" s="208" t="b">
        <f t="shared" si="1598"/>
        <v>0</v>
      </c>
      <c r="E20368" s="220" t="b">
        <f t="shared" si="1595"/>
        <v>0</v>
      </c>
      <c r="F20368" s="219">
        <f t="shared" si="1599"/>
        <v>62732</v>
      </c>
      <c r="G20368" s="219">
        <f t="shared" si="1596"/>
        <v>62732</v>
      </c>
    </row>
    <row r="20369" spans="3:7" x14ac:dyDescent="0.25">
      <c r="C20369" s="219">
        <f t="shared" si="1597"/>
        <v>62733</v>
      </c>
      <c r="D20369" s="208" t="b">
        <f t="shared" si="1598"/>
        <v>0</v>
      </c>
      <c r="E20369" s="220" t="b">
        <f t="shared" si="1595"/>
        <v>0</v>
      </c>
      <c r="F20369" s="219">
        <f t="shared" si="1599"/>
        <v>62733</v>
      </c>
      <c r="G20369" s="219">
        <f t="shared" si="1596"/>
        <v>62733</v>
      </c>
    </row>
    <row r="20370" spans="3:7" x14ac:dyDescent="0.25">
      <c r="C20370" s="219">
        <f t="shared" si="1597"/>
        <v>62734</v>
      </c>
      <c r="D20370" s="208" t="b">
        <f t="shared" si="1598"/>
        <v>1</v>
      </c>
      <c r="E20370" s="220" t="b">
        <f t="shared" si="1595"/>
        <v>0</v>
      </c>
      <c r="F20370" s="219" t="b">
        <f t="shared" si="1599"/>
        <v>0</v>
      </c>
      <c r="G20370" s="219">
        <f t="shared" si="1596"/>
        <v>62736</v>
      </c>
    </row>
    <row r="20371" spans="3:7" x14ac:dyDescent="0.25">
      <c r="C20371" s="219">
        <f t="shared" si="1597"/>
        <v>62735</v>
      </c>
      <c r="D20371" s="208" t="b">
        <f t="shared" si="1598"/>
        <v>1</v>
      </c>
      <c r="E20371" s="220" t="b">
        <f t="shared" si="1595"/>
        <v>0</v>
      </c>
      <c r="F20371" s="219" t="b">
        <f t="shared" si="1599"/>
        <v>0</v>
      </c>
      <c r="G20371" s="219">
        <f t="shared" si="1596"/>
        <v>62736</v>
      </c>
    </row>
    <row r="20372" spans="3:7" x14ac:dyDescent="0.25">
      <c r="C20372" s="219">
        <f t="shared" si="1597"/>
        <v>62736</v>
      </c>
      <c r="D20372" s="208" t="b">
        <f t="shared" si="1598"/>
        <v>0</v>
      </c>
      <c r="E20372" s="220" t="b">
        <f t="shared" si="1595"/>
        <v>0</v>
      </c>
      <c r="F20372" s="219">
        <f t="shared" si="1599"/>
        <v>62736</v>
      </c>
      <c r="G20372" s="219">
        <f t="shared" si="1596"/>
        <v>62736</v>
      </c>
    </row>
    <row r="20373" spans="3:7" x14ac:dyDescent="0.25">
      <c r="C20373" s="219">
        <f t="shared" si="1597"/>
        <v>62737</v>
      </c>
      <c r="D20373" s="208" t="b">
        <f t="shared" si="1598"/>
        <v>0</v>
      </c>
      <c r="E20373" s="220" t="b">
        <f t="shared" si="1595"/>
        <v>0</v>
      </c>
      <c r="F20373" s="219">
        <f t="shared" si="1599"/>
        <v>62737</v>
      </c>
      <c r="G20373" s="219">
        <f t="shared" si="1596"/>
        <v>62737</v>
      </c>
    </row>
    <row r="20374" spans="3:7" x14ac:dyDescent="0.25">
      <c r="C20374" s="219">
        <f t="shared" si="1597"/>
        <v>62738</v>
      </c>
      <c r="D20374" s="208" t="b">
        <f t="shared" si="1598"/>
        <v>0</v>
      </c>
      <c r="E20374" s="220" t="b">
        <f t="shared" si="1595"/>
        <v>0</v>
      </c>
      <c r="F20374" s="219">
        <f t="shared" si="1599"/>
        <v>62738</v>
      </c>
      <c r="G20374" s="219">
        <f t="shared" si="1596"/>
        <v>62738</v>
      </c>
    </row>
    <row r="20375" spans="3:7" x14ac:dyDescent="0.25">
      <c r="C20375" s="219">
        <f t="shared" si="1597"/>
        <v>62739</v>
      </c>
      <c r="D20375" s="208" t="b">
        <f t="shared" si="1598"/>
        <v>0</v>
      </c>
      <c r="E20375" s="220" t="b">
        <f t="shared" si="1595"/>
        <v>0</v>
      </c>
      <c r="F20375" s="219">
        <f t="shared" si="1599"/>
        <v>62739</v>
      </c>
      <c r="G20375" s="219">
        <f t="shared" si="1596"/>
        <v>62739</v>
      </c>
    </row>
    <row r="20376" spans="3:7" x14ac:dyDescent="0.25">
      <c r="C20376" s="219">
        <f t="shared" si="1597"/>
        <v>62740</v>
      </c>
      <c r="D20376" s="208" t="b">
        <f t="shared" si="1598"/>
        <v>0</v>
      </c>
      <c r="E20376" s="220" t="b">
        <f t="shared" si="1595"/>
        <v>0</v>
      </c>
      <c r="F20376" s="219">
        <f t="shared" si="1599"/>
        <v>62740</v>
      </c>
      <c r="G20376" s="219">
        <f t="shared" si="1596"/>
        <v>62740</v>
      </c>
    </row>
    <row r="20377" spans="3:7" x14ac:dyDescent="0.25">
      <c r="C20377" s="219">
        <f t="shared" si="1597"/>
        <v>62741</v>
      </c>
      <c r="D20377" s="208" t="b">
        <f t="shared" si="1598"/>
        <v>1</v>
      </c>
      <c r="E20377" s="220" t="b">
        <f t="shared" si="1595"/>
        <v>0</v>
      </c>
      <c r="F20377" s="219" t="b">
        <f t="shared" si="1599"/>
        <v>0</v>
      </c>
      <c r="G20377" s="219">
        <f t="shared" si="1596"/>
        <v>62743</v>
      </c>
    </row>
    <row r="20378" spans="3:7" x14ac:dyDescent="0.25">
      <c r="C20378" s="219">
        <f t="shared" si="1597"/>
        <v>62742</v>
      </c>
      <c r="D20378" s="208" t="b">
        <f t="shared" si="1598"/>
        <v>1</v>
      </c>
      <c r="E20378" s="220" t="b">
        <f t="shared" si="1595"/>
        <v>0</v>
      </c>
      <c r="F20378" s="219" t="b">
        <f t="shared" si="1599"/>
        <v>0</v>
      </c>
      <c r="G20378" s="219">
        <f t="shared" si="1596"/>
        <v>62743</v>
      </c>
    </row>
    <row r="20379" spans="3:7" x14ac:dyDescent="0.25">
      <c r="C20379" s="219">
        <f t="shared" si="1597"/>
        <v>62743</v>
      </c>
      <c r="D20379" s="208" t="b">
        <f t="shared" si="1598"/>
        <v>0</v>
      </c>
      <c r="E20379" s="220" t="b">
        <f t="shared" si="1595"/>
        <v>0</v>
      </c>
      <c r="F20379" s="219">
        <f t="shared" si="1599"/>
        <v>62743</v>
      </c>
      <c r="G20379" s="219">
        <f t="shared" si="1596"/>
        <v>62743</v>
      </c>
    </row>
    <row r="20380" spans="3:7" x14ac:dyDescent="0.25">
      <c r="C20380" s="219">
        <f t="shared" si="1597"/>
        <v>62744</v>
      </c>
      <c r="D20380" s="208" t="b">
        <f t="shared" si="1598"/>
        <v>0</v>
      </c>
      <c r="E20380" s="220" t="b">
        <f t="shared" si="1595"/>
        <v>0</v>
      </c>
      <c r="F20380" s="219">
        <f t="shared" si="1599"/>
        <v>62744</v>
      </c>
      <c r="G20380" s="219">
        <f t="shared" si="1596"/>
        <v>62744</v>
      </c>
    </row>
    <row r="20381" spans="3:7" x14ac:dyDescent="0.25">
      <c r="C20381" s="219">
        <f t="shared" si="1597"/>
        <v>62745</v>
      </c>
      <c r="D20381" s="208" t="b">
        <f t="shared" si="1598"/>
        <v>0</v>
      </c>
      <c r="E20381" s="220" t="b">
        <f t="shared" si="1595"/>
        <v>0</v>
      </c>
      <c r="F20381" s="219">
        <f t="shared" si="1599"/>
        <v>62745</v>
      </c>
      <c r="G20381" s="219">
        <f t="shared" si="1596"/>
        <v>62745</v>
      </c>
    </row>
    <row r="20382" spans="3:7" x14ac:dyDescent="0.25">
      <c r="C20382" s="219">
        <f t="shared" si="1597"/>
        <v>62746</v>
      </c>
      <c r="D20382" s="208" t="b">
        <f t="shared" si="1598"/>
        <v>0</v>
      </c>
      <c r="E20382" s="220" t="b">
        <f t="shared" si="1595"/>
        <v>0</v>
      </c>
      <c r="F20382" s="219">
        <f t="shared" si="1599"/>
        <v>62746</v>
      </c>
      <c r="G20382" s="219">
        <f t="shared" si="1596"/>
        <v>62746</v>
      </c>
    </row>
    <row r="20383" spans="3:7" x14ac:dyDescent="0.25">
      <c r="C20383" s="219">
        <f t="shared" si="1597"/>
        <v>62747</v>
      </c>
      <c r="D20383" s="208" t="b">
        <f t="shared" si="1598"/>
        <v>0</v>
      </c>
      <c r="E20383" s="220" t="b">
        <f t="shared" si="1595"/>
        <v>0</v>
      </c>
      <c r="F20383" s="219">
        <f t="shared" si="1599"/>
        <v>62747</v>
      </c>
      <c r="G20383" s="219">
        <f t="shared" si="1596"/>
        <v>62747</v>
      </c>
    </row>
    <row r="20384" spans="3:7" x14ac:dyDescent="0.25">
      <c r="C20384" s="219">
        <f t="shared" si="1597"/>
        <v>62748</v>
      </c>
      <c r="D20384" s="208" t="b">
        <f t="shared" si="1598"/>
        <v>1</v>
      </c>
      <c r="E20384" s="220" t="b">
        <f t="shared" si="1595"/>
        <v>0</v>
      </c>
      <c r="F20384" s="219" t="b">
        <f t="shared" si="1599"/>
        <v>0</v>
      </c>
      <c r="G20384" s="219">
        <f t="shared" si="1596"/>
        <v>62750</v>
      </c>
    </row>
    <row r="20385" spans="3:7" x14ac:dyDescent="0.25">
      <c r="C20385" s="219">
        <f t="shared" si="1597"/>
        <v>62749</v>
      </c>
      <c r="D20385" s="208" t="b">
        <f t="shared" si="1598"/>
        <v>1</v>
      </c>
      <c r="E20385" s="220" t="b">
        <f t="shared" si="1595"/>
        <v>0</v>
      </c>
      <c r="F20385" s="219" t="b">
        <f t="shared" si="1599"/>
        <v>0</v>
      </c>
      <c r="G20385" s="219">
        <f t="shared" si="1596"/>
        <v>62750</v>
      </c>
    </row>
    <row r="20386" spans="3:7" x14ac:dyDescent="0.25">
      <c r="C20386" s="219">
        <f t="shared" si="1597"/>
        <v>62750</v>
      </c>
      <c r="D20386" s="208" t="b">
        <f t="shared" si="1598"/>
        <v>0</v>
      </c>
      <c r="E20386" s="220" t="b">
        <f t="shared" si="1595"/>
        <v>0</v>
      </c>
      <c r="F20386" s="219">
        <f t="shared" si="1599"/>
        <v>62750</v>
      </c>
      <c r="G20386" s="219">
        <f t="shared" si="1596"/>
        <v>62750</v>
      </c>
    </row>
    <row r="20387" spans="3:7" x14ac:dyDescent="0.25">
      <c r="C20387" s="219">
        <f t="shared" si="1597"/>
        <v>62751</v>
      </c>
      <c r="D20387" s="208" t="b">
        <f t="shared" si="1598"/>
        <v>0</v>
      </c>
      <c r="E20387" s="220" t="b">
        <f t="shared" si="1595"/>
        <v>0</v>
      </c>
      <c r="F20387" s="219">
        <f t="shared" si="1599"/>
        <v>62751</v>
      </c>
      <c r="G20387" s="219">
        <f t="shared" si="1596"/>
        <v>62751</v>
      </c>
    </row>
    <row r="20388" spans="3:7" x14ac:dyDescent="0.25">
      <c r="C20388" s="219">
        <f t="shared" si="1597"/>
        <v>62752</v>
      </c>
      <c r="D20388" s="208" t="b">
        <f t="shared" si="1598"/>
        <v>0</v>
      </c>
      <c r="E20388" s="220" t="b">
        <f t="shared" si="1595"/>
        <v>0</v>
      </c>
      <c r="F20388" s="219">
        <f t="shared" si="1599"/>
        <v>62752</v>
      </c>
      <c r="G20388" s="219">
        <f t="shared" si="1596"/>
        <v>62752</v>
      </c>
    </row>
    <row r="20389" spans="3:7" x14ac:dyDescent="0.25">
      <c r="C20389" s="219">
        <f t="shared" si="1597"/>
        <v>62753</v>
      </c>
      <c r="D20389" s="208" t="b">
        <f t="shared" si="1598"/>
        <v>0</v>
      </c>
      <c r="E20389" s="220" t="b">
        <f t="shared" si="1595"/>
        <v>0</v>
      </c>
      <c r="F20389" s="219">
        <f t="shared" si="1599"/>
        <v>62753</v>
      </c>
      <c r="G20389" s="219">
        <f t="shared" si="1596"/>
        <v>62753</v>
      </c>
    </row>
    <row r="20390" spans="3:7" x14ac:dyDescent="0.25">
      <c r="C20390" s="219">
        <f t="shared" si="1597"/>
        <v>62754</v>
      </c>
      <c r="D20390" s="208" t="b">
        <f t="shared" si="1598"/>
        <v>0</v>
      </c>
      <c r="E20390" s="220" t="b">
        <f t="shared" si="1595"/>
        <v>0</v>
      </c>
      <c r="F20390" s="219">
        <f t="shared" si="1599"/>
        <v>62754</v>
      </c>
      <c r="G20390" s="219">
        <f t="shared" si="1596"/>
        <v>62754</v>
      </c>
    </row>
    <row r="20391" spans="3:7" x14ac:dyDescent="0.25">
      <c r="C20391" s="219">
        <f t="shared" si="1597"/>
        <v>62755</v>
      </c>
      <c r="D20391" s="208" t="b">
        <f t="shared" si="1598"/>
        <v>1</v>
      </c>
      <c r="E20391" s="220" t="b">
        <f t="shared" si="1595"/>
        <v>0</v>
      </c>
      <c r="F20391" s="219" t="b">
        <f t="shared" si="1599"/>
        <v>0</v>
      </c>
      <c r="G20391" s="219">
        <f t="shared" si="1596"/>
        <v>62757</v>
      </c>
    </row>
    <row r="20392" spans="3:7" x14ac:dyDescent="0.25">
      <c r="C20392" s="219">
        <f t="shared" si="1597"/>
        <v>62756</v>
      </c>
      <c r="D20392" s="208" t="b">
        <f t="shared" si="1598"/>
        <v>1</v>
      </c>
      <c r="E20392" s="220" t="b">
        <f t="shared" si="1595"/>
        <v>0</v>
      </c>
      <c r="F20392" s="219" t="b">
        <f t="shared" si="1599"/>
        <v>0</v>
      </c>
      <c r="G20392" s="219">
        <f t="shared" si="1596"/>
        <v>62757</v>
      </c>
    </row>
    <row r="20393" spans="3:7" x14ac:dyDescent="0.25">
      <c r="C20393" s="219">
        <f t="shared" si="1597"/>
        <v>62757</v>
      </c>
      <c r="D20393" s="208" t="b">
        <f t="shared" si="1598"/>
        <v>0</v>
      </c>
      <c r="E20393" s="220" t="b">
        <f t="shared" si="1595"/>
        <v>0</v>
      </c>
      <c r="F20393" s="219">
        <f t="shared" si="1599"/>
        <v>62757</v>
      </c>
      <c r="G20393" s="219">
        <f t="shared" si="1596"/>
        <v>62757</v>
      </c>
    </row>
    <row r="20394" spans="3:7" x14ac:dyDescent="0.25">
      <c r="C20394" s="219">
        <f t="shared" si="1597"/>
        <v>62758</v>
      </c>
      <c r="D20394" s="208" t="b">
        <f t="shared" si="1598"/>
        <v>0</v>
      </c>
      <c r="E20394" s="220" t="b">
        <f t="shared" si="1595"/>
        <v>0</v>
      </c>
      <c r="F20394" s="219">
        <f t="shared" si="1599"/>
        <v>62758</v>
      </c>
      <c r="G20394" s="219">
        <f t="shared" si="1596"/>
        <v>62758</v>
      </c>
    </row>
    <row r="20395" spans="3:7" x14ac:dyDescent="0.25">
      <c r="C20395" s="219">
        <f t="shared" si="1597"/>
        <v>62759</v>
      </c>
      <c r="D20395" s="208" t="b">
        <f t="shared" si="1598"/>
        <v>0</v>
      </c>
      <c r="E20395" s="220" t="b">
        <f t="shared" si="1595"/>
        <v>0</v>
      </c>
      <c r="F20395" s="219">
        <f t="shared" si="1599"/>
        <v>62759</v>
      </c>
      <c r="G20395" s="219">
        <f t="shared" si="1596"/>
        <v>62759</v>
      </c>
    </row>
    <row r="20396" spans="3:7" x14ac:dyDescent="0.25">
      <c r="C20396" s="219">
        <f t="shared" si="1597"/>
        <v>62760</v>
      </c>
      <c r="D20396" s="208" t="b">
        <f t="shared" si="1598"/>
        <v>0</v>
      </c>
      <c r="E20396" s="220" t="b">
        <f t="shared" si="1595"/>
        <v>0</v>
      </c>
      <c r="F20396" s="219">
        <f t="shared" si="1599"/>
        <v>62760</v>
      </c>
      <c r="G20396" s="219">
        <f t="shared" si="1596"/>
        <v>62760</v>
      </c>
    </row>
    <row r="20397" spans="3:7" x14ac:dyDescent="0.25">
      <c r="C20397" s="219">
        <f t="shared" si="1597"/>
        <v>62761</v>
      </c>
      <c r="D20397" s="208" t="b">
        <f t="shared" si="1598"/>
        <v>0</v>
      </c>
      <c r="E20397" s="220" t="b">
        <f t="shared" si="1595"/>
        <v>0</v>
      </c>
      <c r="F20397" s="219">
        <f t="shared" si="1599"/>
        <v>62761</v>
      </c>
      <c r="G20397" s="219">
        <f t="shared" si="1596"/>
        <v>62761</v>
      </c>
    </row>
    <row r="20398" spans="3:7" x14ac:dyDescent="0.25">
      <c r="C20398" s="219">
        <f t="shared" si="1597"/>
        <v>62762</v>
      </c>
      <c r="D20398" s="208" t="b">
        <f t="shared" si="1598"/>
        <v>1</v>
      </c>
      <c r="E20398" s="220" t="b">
        <f t="shared" si="1595"/>
        <v>0</v>
      </c>
      <c r="F20398" s="219" t="b">
        <f t="shared" si="1599"/>
        <v>0</v>
      </c>
      <c r="G20398" s="219">
        <f t="shared" si="1596"/>
        <v>62764</v>
      </c>
    </row>
    <row r="20399" spans="3:7" x14ac:dyDescent="0.25">
      <c r="C20399" s="219">
        <f t="shared" si="1597"/>
        <v>62763</v>
      </c>
      <c r="D20399" s="208" t="b">
        <f t="shared" si="1598"/>
        <v>1</v>
      </c>
      <c r="E20399" s="220" t="b">
        <f t="shared" si="1595"/>
        <v>0</v>
      </c>
      <c r="F20399" s="219" t="b">
        <f t="shared" si="1599"/>
        <v>0</v>
      </c>
      <c r="G20399" s="219">
        <f t="shared" si="1596"/>
        <v>62764</v>
      </c>
    </row>
    <row r="20400" spans="3:7" x14ac:dyDescent="0.25">
      <c r="C20400" s="219">
        <f t="shared" si="1597"/>
        <v>62764</v>
      </c>
      <c r="D20400" s="208" t="b">
        <f t="shared" si="1598"/>
        <v>0</v>
      </c>
      <c r="E20400" s="220" t="b">
        <f t="shared" si="1595"/>
        <v>0</v>
      </c>
      <c r="F20400" s="219">
        <f t="shared" si="1599"/>
        <v>62764</v>
      </c>
      <c r="G20400" s="219">
        <f t="shared" si="1596"/>
        <v>62764</v>
      </c>
    </row>
    <row r="20401" spans="3:7" x14ac:dyDescent="0.25">
      <c r="C20401" s="219">
        <f t="shared" si="1597"/>
        <v>62765</v>
      </c>
      <c r="D20401" s="208" t="b">
        <f t="shared" si="1598"/>
        <v>0</v>
      </c>
      <c r="E20401" s="220" t="b">
        <f t="shared" si="1595"/>
        <v>0</v>
      </c>
      <c r="F20401" s="219">
        <f t="shared" si="1599"/>
        <v>62765</v>
      </c>
      <c r="G20401" s="219">
        <f t="shared" si="1596"/>
        <v>62765</v>
      </c>
    </row>
    <row r="20402" spans="3:7" x14ac:dyDescent="0.25">
      <c r="C20402" s="219">
        <f t="shared" si="1597"/>
        <v>62766</v>
      </c>
      <c r="D20402" s="208" t="b">
        <f t="shared" si="1598"/>
        <v>0</v>
      </c>
      <c r="E20402" s="220" t="b">
        <f t="shared" si="1595"/>
        <v>0</v>
      </c>
      <c r="F20402" s="219">
        <f t="shared" si="1599"/>
        <v>62766</v>
      </c>
      <c r="G20402" s="219">
        <f t="shared" si="1596"/>
        <v>62766</v>
      </c>
    </row>
    <row r="20403" spans="3:7" x14ac:dyDescent="0.25">
      <c r="C20403" s="219">
        <f t="shared" si="1597"/>
        <v>62767</v>
      </c>
      <c r="D20403" s="208" t="b">
        <f t="shared" si="1598"/>
        <v>0</v>
      </c>
      <c r="E20403" s="220" t="b">
        <f t="shared" si="1595"/>
        <v>0</v>
      </c>
      <c r="F20403" s="219">
        <f t="shared" si="1599"/>
        <v>62767</v>
      </c>
      <c r="G20403" s="219">
        <f t="shared" si="1596"/>
        <v>62767</v>
      </c>
    </row>
    <row r="20404" spans="3:7" x14ac:dyDescent="0.25">
      <c r="C20404" s="219">
        <f t="shared" si="1597"/>
        <v>62768</v>
      </c>
      <c r="D20404" s="208" t="b">
        <f t="shared" si="1598"/>
        <v>0</v>
      </c>
      <c r="E20404" s="220" t="b">
        <f t="shared" si="1595"/>
        <v>0</v>
      </c>
      <c r="F20404" s="219">
        <f t="shared" si="1599"/>
        <v>62768</v>
      </c>
      <c r="G20404" s="219">
        <f t="shared" si="1596"/>
        <v>62768</v>
      </c>
    </row>
    <row r="20405" spans="3:7" x14ac:dyDescent="0.25">
      <c r="C20405" s="219">
        <f t="shared" si="1597"/>
        <v>62769</v>
      </c>
      <c r="D20405" s="208" t="b">
        <f t="shared" si="1598"/>
        <v>1</v>
      </c>
      <c r="E20405" s="220" t="b">
        <f t="shared" si="1595"/>
        <v>0</v>
      </c>
      <c r="F20405" s="219" t="b">
        <f t="shared" si="1599"/>
        <v>0</v>
      </c>
      <c r="G20405" s="219">
        <f t="shared" si="1596"/>
        <v>62771</v>
      </c>
    </row>
    <row r="20406" spans="3:7" x14ac:dyDescent="0.25">
      <c r="C20406" s="219">
        <f t="shared" si="1597"/>
        <v>62770</v>
      </c>
      <c r="D20406" s="208" t="b">
        <f t="shared" si="1598"/>
        <v>1</v>
      </c>
      <c r="E20406" s="220" t="b">
        <f t="shared" si="1595"/>
        <v>0</v>
      </c>
      <c r="F20406" s="219" t="b">
        <f t="shared" si="1599"/>
        <v>0</v>
      </c>
      <c r="G20406" s="219">
        <f t="shared" si="1596"/>
        <v>62771</v>
      </c>
    </row>
    <row r="20407" spans="3:7" x14ac:dyDescent="0.25">
      <c r="C20407" s="219">
        <f t="shared" si="1597"/>
        <v>62771</v>
      </c>
      <c r="D20407" s="208" t="b">
        <f t="shared" si="1598"/>
        <v>0</v>
      </c>
      <c r="E20407" s="220" t="b">
        <f t="shared" si="1595"/>
        <v>0</v>
      </c>
      <c r="F20407" s="219">
        <f t="shared" si="1599"/>
        <v>62771</v>
      </c>
      <c r="G20407" s="219">
        <f t="shared" si="1596"/>
        <v>62771</v>
      </c>
    </row>
    <row r="20408" spans="3:7" x14ac:dyDescent="0.25">
      <c r="C20408" s="219">
        <f t="shared" si="1597"/>
        <v>62772</v>
      </c>
      <c r="D20408" s="208" t="b">
        <f t="shared" si="1598"/>
        <v>0</v>
      </c>
      <c r="E20408" s="220" t="b">
        <f t="shared" si="1595"/>
        <v>0</v>
      </c>
      <c r="F20408" s="219">
        <f t="shared" si="1599"/>
        <v>62772</v>
      </c>
      <c r="G20408" s="219">
        <f t="shared" si="1596"/>
        <v>62772</v>
      </c>
    </row>
    <row r="20409" spans="3:7" x14ac:dyDescent="0.25">
      <c r="C20409" s="219">
        <f t="shared" si="1597"/>
        <v>62773</v>
      </c>
      <c r="D20409" s="208" t="b">
        <f t="shared" si="1598"/>
        <v>0</v>
      </c>
      <c r="E20409" s="220" t="b">
        <f t="shared" si="1595"/>
        <v>0</v>
      </c>
      <c r="F20409" s="219">
        <f t="shared" si="1599"/>
        <v>62773</v>
      </c>
      <c r="G20409" s="219">
        <f t="shared" si="1596"/>
        <v>62773</v>
      </c>
    </row>
    <row r="20410" spans="3:7" x14ac:dyDescent="0.25">
      <c r="C20410" s="219">
        <f t="shared" si="1597"/>
        <v>62774</v>
      </c>
      <c r="D20410" s="208" t="b">
        <f t="shared" si="1598"/>
        <v>0</v>
      </c>
      <c r="E20410" s="220" t="b">
        <f t="shared" si="1595"/>
        <v>0</v>
      </c>
      <c r="F20410" s="219">
        <f t="shared" si="1599"/>
        <v>62774</v>
      </c>
      <c r="G20410" s="219">
        <f t="shared" si="1596"/>
        <v>62774</v>
      </c>
    </row>
    <row r="20411" spans="3:7" x14ac:dyDescent="0.25">
      <c r="C20411" s="219">
        <f t="shared" si="1597"/>
        <v>62775</v>
      </c>
      <c r="D20411" s="208" t="b">
        <f t="shared" si="1598"/>
        <v>0</v>
      </c>
      <c r="E20411" s="220" t="b">
        <f t="shared" si="1595"/>
        <v>0</v>
      </c>
      <c r="F20411" s="219">
        <f t="shared" si="1599"/>
        <v>62775</v>
      </c>
      <c r="G20411" s="219">
        <f t="shared" si="1596"/>
        <v>62775</v>
      </c>
    </row>
    <row r="20412" spans="3:7" x14ac:dyDescent="0.25">
      <c r="C20412" s="219">
        <f t="shared" si="1597"/>
        <v>62776</v>
      </c>
      <c r="D20412" s="208" t="b">
        <f t="shared" si="1598"/>
        <v>1</v>
      </c>
      <c r="E20412" s="220" t="b">
        <f t="shared" si="1595"/>
        <v>0</v>
      </c>
      <c r="F20412" s="219" t="b">
        <f t="shared" si="1599"/>
        <v>0</v>
      </c>
      <c r="G20412" s="219">
        <f t="shared" si="1596"/>
        <v>62778</v>
      </c>
    </row>
    <row r="20413" spans="3:7" x14ac:dyDescent="0.25">
      <c r="C20413" s="219">
        <f t="shared" si="1597"/>
        <v>62777</v>
      </c>
      <c r="D20413" s="208" t="b">
        <f t="shared" si="1598"/>
        <v>1</v>
      </c>
      <c r="E20413" s="220" t="b">
        <f t="shared" si="1595"/>
        <v>0</v>
      </c>
      <c r="F20413" s="219" t="b">
        <f t="shared" si="1599"/>
        <v>0</v>
      </c>
      <c r="G20413" s="219">
        <f t="shared" si="1596"/>
        <v>62778</v>
      </c>
    </row>
    <row r="20414" spans="3:7" x14ac:dyDescent="0.25">
      <c r="C20414" s="219">
        <f t="shared" si="1597"/>
        <v>62778</v>
      </c>
      <c r="D20414" s="208" t="b">
        <f t="shared" si="1598"/>
        <v>0</v>
      </c>
      <c r="E20414" s="220" t="b">
        <f t="shared" si="1595"/>
        <v>0</v>
      </c>
      <c r="F20414" s="219">
        <f t="shared" si="1599"/>
        <v>62778</v>
      </c>
      <c r="G20414" s="219">
        <f t="shared" si="1596"/>
        <v>62778</v>
      </c>
    </row>
    <row r="20415" spans="3:7" x14ac:dyDescent="0.25">
      <c r="C20415" s="219">
        <f t="shared" si="1597"/>
        <v>62779</v>
      </c>
      <c r="D20415" s="208" t="b">
        <f t="shared" si="1598"/>
        <v>0</v>
      </c>
      <c r="E20415" s="220" t="b">
        <f t="shared" si="1595"/>
        <v>0</v>
      </c>
      <c r="F20415" s="219">
        <f t="shared" si="1599"/>
        <v>62779</v>
      </c>
      <c r="G20415" s="219">
        <f t="shared" si="1596"/>
        <v>62779</v>
      </c>
    </row>
    <row r="20416" spans="3:7" x14ac:dyDescent="0.25">
      <c r="C20416" s="219">
        <f t="shared" si="1597"/>
        <v>62780</v>
      </c>
      <c r="D20416" s="208" t="b">
        <f t="shared" si="1598"/>
        <v>0</v>
      </c>
      <c r="E20416" s="220" t="b">
        <f t="shared" si="1595"/>
        <v>0</v>
      </c>
      <c r="F20416" s="219">
        <f t="shared" si="1599"/>
        <v>62780</v>
      </c>
      <c r="G20416" s="219">
        <f t="shared" si="1596"/>
        <v>62780</v>
      </c>
    </row>
    <row r="20417" spans="3:7" x14ac:dyDescent="0.25">
      <c r="C20417" s="219">
        <f t="shared" si="1597"/>
        <v>62781</v>
      </c>
      <c r="D20417" s="208" t="b">
        <f t="shared" si="1598"/>
        <v>0</v>
      </c>
      <c r="E20417" s="220" t="b">
        <f t="shared" si="1595"/>
        <v>0</v>
      </c>
      <c r="F20417" s="219">
        <f t="shared" si="1599"/>
        <v>62781</v>
      </c>
      <c r="G20417" s="219">
        <f t="shared" si="1596"/>
        <v>62781</v>
      </c>
    </row>
    <row r="20418" spans="3:7" x14ac:dyDescent="0.25">
      <c r="C20418" s="219">
        <f t="shared" si="1597"/>
        <v>62782</v>
      </c>
      <c r="D20418" s="208" t="b">
        <f t="shared" si="1598"/>
        <v>0</v>
      </c>
      <c r="E20418" s="220" t="b">
        <f t="shared" si="1595"/>
        <v>0</v>
      </c>
      <c r="F20418" s="219">
        <f t="shared" si="1599"/>
        <v>62782</v>
      </c>
      <c r="G20418" s="219">
        <f t="shared" si="1596"/>
        <v>62782</v>
      </c>
    </row>
    <row r="20419" spans="3:7" x14ac:dyDescent="0.25">
      <c r="C20419" s="219">
        <f t="shared" si="1597"/>
        <v>62783</v>
      </c>
      <c r="D20419" s="208" t="b">
        <f t="shared" si="1598"/>
        <v>1</v>
      </c>
      <c r="E20419" s="220" t="b">
        <f t="shared" si="1595"/>
        <v>0</v>
      </c>
      <c r="F20419" s="219" t="b">
        <f t="shared" si="1599"/>
        <v>0</v>
      </c>
      <c r="G20419" s="219">
        <f t="shared" si="1596"/>
        <v>62785</v>
      </c>
    </row>
    <row r="20420" spans="3:7" x14ac:dyDescent="0.25">
      <c r="C20420" s="219">
        <f t="shared" si="1597"/>
        <v>62784</v>
      </c>
      <c r="D20420" s="208" t="b">
        <f t="shared" si="1598"/>
        <v>1</v>
      </c>
      <c r="E20420" s="220" t="b">
        <f t="shared" si="1595"/>
        <v>0</v>
      </c>
      <c r="F20420" s="219" t="b">
        <f t="shared" si="1599"/>
        <v>0</v>
      </c>
      <c r="G20420" s="219">
        <f t="shared" si="1596"/>
        <v>62785</v>
      </c>
    </row>
    <row r="20421" spans="3:7" x14ac:dyDescent="0.25">
      <c r="C20421" s="219">
        <f t="shared" si="1597"/>
        <v>62785</v>
      </c>
      <c r="D20421" s="208" t="b">
        <f t="shared" si="1598"/>
        <v>0</v>
      </c>
      <c r="E20421" s="220" t="b">
        <f t="shared" si="1595"/>
        <v>0</v>
      </c>
      <c r="F20421" s="219">
        <f t="shared" si="1599"/>
        <v>62785</v>
      </c>
      <c r="G20421" s="219">
        <f t="shared" si="1596"/>
        <v>62785</v>
      </c>
    </row>
    <row r="20422" spans="3:7" x14ac:dyDescent="0.25">
      <c r="C20422" s="219">
        <f t="shared" si="1597"/>
        <v>62786</v>
      </c>
      <c r="D20422" s="208" t="b">
        <f t="shared" si="1598"/>
        <v>0</v>
      </c>
      <c r="E20422" s="220" t="b">
        <f t="shared" ref="E20422:E20485" si="1600">IF(TYPE(VLOOKUP(C20422,Holydays,1,0))&lt;&gt;1,FALSE,TRUE)</f>
        <v>0</v>
      </c>
      <c r="F20422" s="219">
        <f t="shared" si="1599"/>
        <v>62786</v>
      </c>
      <c r="G20422" s="219">
        <f t="shared" ref="G20422:G20485" si="1601">IF(F20422,F20422,WORKDAY(C20422,1,Holydays))</f>
        <v>62786</v>
      </c>
    </row>
    <row r="20423" spans="3:7" x14ac:dyDescent="0.25">
      <c r="C20423" s="219">
        <f t="shared" ref="C20423:C20486" si="1602">C20422+1</f>
        <v>62787</v>
      </c>
      <c r="D20423" s="208" t="b">
        <f t="shared" ref="D20423:D20486" si="1603">IF(WEEKDAY(C20423,2)&gt;5,TRUE)</f>
        <v>0</v>
      </c>
      <c r="E20423" s="220" t="b">
        <f t="shared" si="1600"/>
        <v>0</v>
      </c>
      <c r="F20423" s="219">
        <f t="shared" ref="F20423:F20486" si="1604">IF(OR(D20423,E20423),FALSE,C20423)</f>
        <v>62787</v>
      </c>
      <c r="G20423" s="219">
        <f t="shared" si="1601"/>
        <v>62787</v>
      </c>
    </row>
    <row r="20424" spans="3:7" x14ac:dyDescent="0.25">
      <c r="C20424" s="219">
        <f t="shared" si="1602"/>
        <v>62788</v>
      </c>
      <c r="D20424" s="208" t="b">
        <f t="shared" si="1603"/>
        <v>0</v>
      </c>
      <c r="E20424" s="220" t="b">
        <f t="shared" si="1600"/>
        <v>0</v>
      </c>
      <c r="F20424" s="219">
        <f t="shared" si="1604"/>
        <v>62788</v>
      </c>
      <c r="G20424" s="219">
        <f t="shared" si="1601"/>
        <v>62788</v>
      </c>
    </row>
    <row r="20425" spans="3:7" x14ac:dyDescent="0.25">
      <c r="C20425" s="219">
        <f t="shared" si="1602"/>
        <v>62789</v>
      </c>
      <c r="D20425" s="208" t="b">
        <f t="shared" si="1603"/>
        <v>0</v>
      </c>
      <c r="E20425" s="220" t="b">
        <f t="shared" si="1600"/>
        <v>0</v>
      </c>
      <c r="F20425" s="219">
        <f t="shared" si="1604"/>
        <v>62789</v>
      </c>
      <c r="G20425" s="219">
        <f t="shared" si="1601"/>
        <v>62789</v>
      </c>
    </row>
    <row r="20426" spans="3:7" x14ac:dyDescent="0.25">
      <c r="C20426" s="219">
        <f t="shared" si="1602"/>
        <v>62790</v>
      </c>
      <c r="D20426" s="208" t="b">
        <f t="shared" si="1603"/>
        <v>1</v>
      </c>
      <c r="E20426" s="220" t="b">
        <f t="shared" si="1600"/>
        <v>0</v>
      </c>
      <c r="F20426" s="219" t="b">
        <f t="shared" si="1604"/>
        <v>0</v>
      </c>
      <c r="G20426" s="219">
        <f t="shared" si="1601"/>
        <v>62792</v>
      </c>
    </row>
    <row r="20427" spans="3:7" x14ac:dyDescent="0.25">
      <c r="C20427" s="219">
        <f t="shared" si="1602"/>
        <v>62791</v>
      </c>
      <c r="D20427" s="208" t="b">
        <f t="shared" si="1603"/>
        <v>1</v>
      </c>
      <c r="E20427" s="220" t="b">
        <f t="shared" si="1600"/>
        <v>0</v>
      </c>
      <c r="F20427" s="219" t="b">
        <f t="shared" si="1604"/>
        <v>0</v>
      </c>
      <c r="G20427" s="219">
        <f t="shared" si="1601"/>
        <v>62792</v>
      </c>
    </row>
    <row r="20428" spans="3:7" x14ac:dyDescent="0.25">
      <c r="C20428" s="219">
        <f t="shared" si="1602"/>
        <v>62792</v>
      </c>
      <c r="D20428" s="208" t="b">
        <f t="shared" si="1603"/>
        <v>0</v>
      </c>
      <c r="E20428" s="220" t="b">
        <f t="shared" si="1600"/>
        <v>0</v>
      </c>
      <c r="F20428" s="219">
        <f t="shared" si="1604"/>
        <v>62792</v>
      </c>
      <c r="G20428" s="219">
        <f t="shared" si="1601"/>
        <v>62792</v>
      </c>
    </row>
    <row r="20429" spans="3:7" x14ac:dyDescent="0.25">
      <c r="C20429" s="219">
        <f t="shared" si="1602"/>
        <v>62793</v>
      </c>
      <c r="D20429" s="208" t="b">
        <f t="shared" si="1603"/>
        <v>0</v>
      </c>
      <c r="E20429" s="220" t="b">
        <f t="shared" si="1600"/>
        <v>0</v>
      </c>
      <c r="F20429" s="219">
        <f t="shared" si="1604"/>
        <v>62793</v>
      </c>
      <c r="G20429" s="219">
        <f t="shared" si="1601"/>
        <v>62793</v>
      </c>
    </row>
    <row r="20430" spans="3:7" x14ac:dyDescent="0.25">
      <c r="C20430" s="219">
        <f t="shared" si="1602"/>
        <v>62794</v>
      </c>
      <c r="D20430" s="208" t="b">
        <f t="shared" si="1603"/>
        <v>0</v>
      </c>
      <c r="E20430" s="220" t="b">
        <f t="shared" si="1600"/>
        <v>0</v>
      </c>
      <c r="F20430" s="219">
        <f t="shared" si="1604"/>
        <v>62794</v>
      </c>
      <c r="G20430" s="219">
        <f t="shared" si="1601"/>
        <v>62794</v>
      </c>
    </row>
    <row r="20431" spans="3:7" x14ac:dyDescent="0.25">
      <c r="C20431" s="219">
        <f t="shared" si="1602"/>
        <v>62795</v>
      </c>
      <c r="D20431" s="208" t="b">
        <f t="shared" si="1603"/>
        <v>0</v>
      </c>
      <c r="E20431" s="220" t="b">
        <f t="shared" si="1600"/>
        <v>0</v>
      </c>
      <c r="F20431" s="219">
        <f t="shared" si="1604"/>
        <v>62795</v>
      </c>
      <c r="G20431" s="219">
        <f t="shared" si="1601"/>
        <v>62795</v>
      </c>
    </row>
    <row r="20432" spans="3:7" x14ac:dyDescent="0.25">
      <c r="C20432" s="219">
        <f t="shared" si="1602"/>
        <v>62796</v>
      </c>
      <c r="D20432" s="208" t="b">
        <f t="shared" si="1603"/>
        <v>0</v>
      </c>
      <c r="E20432" s="220" t="b">
        <f t="shared" si="1600"/>
        <v>0</v>
      </c>
      <c r="F20432" s="219">
        <f t="shared" si="1604"/>
        <v>62796</v>
      </c>
      <c r="G20432" s="219">
        <f t="shared" si="1601"/>
        <v>62796</v>
      </c>
    </row>
    <row r="20433" spans="3:7" x14ac:dyDescent="0.25">
      <c r="C20433" s="219">
        <f t="shared" si="1602"/>
        <v>62797</v>
      </c>
      <c r="D20433" s="208" t="b">
        <f t="shared" si="1603"/>
        <v>1</v>
      </c>
      <c r="E20433" s="220" t="b">
        <f t="shared" si="1600"/>
        <v>0</v>
      </c>
      <c r="F20433" s="219" t="b">
        <f t="shared" si="1604"/>
        <v>0</v>
      </c>
      <c r="G20433" s="219">
        <f t="shared" si="1601"/>
        <v>62799</v>
      </c>
    </row>
    <row r="20434" spans="3:7" x14ac:dyDescent="0.25">
      <c r="C20434" s="219">
        <f t="shared" si="1602"/>
        <v>62798</v>
      </c>
      <c r="D20434" s="208" t="b">
        <f t="shared" si="1603"/>
        <v>1</v>
      </c>
      <c r="E20434" s="220" t="b">
        <f t="shared" si="1600"/>
        <v>0</v>
      </c>
      <c r="F20434" s="219" t="b">
        <f t="shared" si="1604"/>
        <v>0</v>
      </c>
      <c r="G20434" s="219">
        <f t="shared" si="1601"/>
        <v>62799</v>
      </c>
    </row>
    <row r="20435" spans="3:7" x14ac:dyDescent="0.25">
      <c r="C20435" s="219">
        <f t="shared" si="1602"/>
        <v>62799</v>
      </c>
      <c r="D20435" s="208" t="b">
        <f t="shared" si="1603"/>
        <v>0</v>
      </c>
      <c r="E20435" s="220" t="b">
        <f t="shared" si="1600"/>
        <v>0</v>
      </c>
      <c r="F20435" s="219">
        <f t="shared" si="1604"/>
        <v>62799</v>
      </c>
      <c r="G20435" s="219">
        <f t="shared" si="1601"/>
        <v>62799</v>
      </c>
    </row>
    <row r="20436" spans="3:7" x14ac:dyDescent="0.25">
      <c r="C20436" s="219">
        <f t="shared" si="1602"/>
        <v>62800</v>
      </c>
      <c r="D20436" s="208" t="b">
        <f t="shared" si="1603"/>
        <v>0</v>
      </c>
      <c r="E20436" s="220" t="b">
        <f t="shared" si="1600"/>
        <v>0</v>
      </c>
      <c r="F20436" s="219">
        <f t="shared" si="1604"/>
        <v>62800</v>
      </c>
      <c r="G20436" s="219">
        <f t="shared" si="1601"/>
        <v>62800</v>
      </c>
    </row>
    <row r="20437" spans="3:7" x14ac:dyDescent="0.25">
      <c r="C20437" s="219">
        <f t="shared" si="1602"/>
        <v>62801</v>
      </c>
      <c r="D20437" s="208" t="b">
        <f t="shared" si="1603"/>
        <v>0</v>
      </c>
      <c r="E20437" s="220" t="b">
        <f t="shared" si="1600"/>
        <v>0</v>
      </c>
      <c r="F20437" s="219">
        <f t="shared" si="1604"/>
        <v>62801</v>
      </c>
      <c r="G20437" s="219">
        <f t="shared" si="1601"/>
        <v>62801</v>
      </c>
    </row>
    <row r="20438" spans="3:7" x14ac:dyDescent="0.25">
      <c r="C20438" s="219">
        <f t="shared" si="1602"/>
        <v>62802</v>
      </c>
      <c r="D20438" s="208" t="b">
        <f t="shared" si="1603"/>
        <v>0</v>
      </c>
      <c r="E20438" s="220" t="b">
        <f t="shared" si="1600"/>
        <v>0</v>
      </c>
      <c r="F20438" s="219">
        <f t="shared" si="1604"/>
        <v>62802</v>
      </c>
      <c r="G20438" s="219">
        <f t="shared" si="1601"/>
        <v>62802</v>
      </c>
    </row>
    <row r="20439" spans="3:7" x14ac:dyDescent="0.25">
      <c r="C20439" s="219">
        <f t="shared" si="1602"/>
        <v>62803</v>
      </c>
      <c r="D20439" s="208" t="b">
        <f t="shared" si="1603"/>
        <v>0</v>
      </c>
      <c r="E20439" s="220" t="b">
        <f t="shared" si="1600"/>
        <v>0</v>
      </c>
      <c r="F20439" s="219">
        <f t="shared" si="1604"/>
        <v>62803</v>
      </c>
      <c r="G20439" s="219">
        <f t="shared" si="1601"/>
        <v>62803</v>
      </c>
    </row>
    <row r="20440" spans="3:7" x14ac:dyDescent="0.25">
      <c r="C20440" s="219">
        <f t="shared" si="1602"/>
        <v>62804</v>
      </c>
      <c r="D20440" s="208" t="b">
        <f t="shared" si="1603"/>
        <v>1</v>
      </c>
      <c r="E20440" s="220" t="b">
        <f t="shared" si="1600"/>
        <v>0</v>
      </c>
      <c r="F20440" s="219" t="b">
        <f t="shared" si="1604"/>
        <v>0</v>
      </c>
      <c r="G20440" s="219">
        <f t="shared" si="1601"/>
        <v>62806</v>
      </c>
    </row>
    <row r="20441" spans="3:7" x14ac:dyDescent="0.25">
      <c r="C20441" s="219">
        <f t="shared" si="1602"/>
        <v>62805</v>
      </c>
      <c r="D20441" s="208" t="b">
        <f t="shared" si="1603"/>
        <v>1</v>
      </c>
      <c r="E20441" s="220" t="b">
        <f t="shared" si="1600"/>
        <v>0</v>
      </c>
      <c r="F20441" s="219" t="b">
        <f t="shared" si="1604"/>
        <v>0</v>
      </c>
      <c r="G20441" s="219">
        <f t="shared" si="1601"/>
        <v>62806</v>
      </c>
    </row>
    <row r="20442" spans="3:7" x14ac:dyDescent="0.25">
      <c r="C20442" s="219">
        <f t="shared" si="1602"/>
        <v>62806</v>
      </c>
      <c r="D20442" s="208" t="b">
        <f t="shared" si="1603"/>
        <v>0</v>
      </c>
      <c r="E20442" s="220" t="b">
        <f t="shared" si="1600"/>
        <v>0</v>
      </c>
      <c r="F20442" s="219">
        <f t="shared" si="1604"/>
        <v>62806</v>
      </c>
      <c r="G20442" s="219">
        <f t="shared" si="1601"/>
        <v>62806</v>
      </c>
    </row>
    <row r="20443" spans="3:7" x14ac:dyDescent="0.25">
      <c r="C20443" s="219">
        <f t="shared" si="1602"/>
        <v>62807</v>
      </c>
      <c r="D20443" s="208" t="b">
        <f t="shared" si="1603"/>
        <v>0</v>
      </c>
      <c r="E20443" s="220" t="b">
        <f t="shared" si="1600"/>
        <v>0</v>
      </c>
      <c r="F20443" s="219">
        <f t="shared" si="1604"/>
        <v>62807</v>
      </c>
      <c r="G20443" s="219">
        <f t="shared" si="1601"/>
        <v>62807</v>
      </c>
    </row>
    <row r="20444" spans="3:7" x14ac:dyDescent="0.25">
      <c r="C20444" s="219">
        <f t="shared" si="1602"/>
        <v>62808</v>
      </c>
      <c r="D20444" s="208" t="b">
        <f t="shared" si="1603"/>
        <v>0</v>
      </c>
      <c r="E20444" s="220" t="b">
        <f t="shared" si="1600"/>
        <v>0</v>
      </c>
      <c r="F20444" s="219">
        <f t="shared" si="1604"/>
        <v>62808</v>
      </c>
      <c r="G20444" s="219">
        <f t="shared" si="1601"/>
        <v>62808</v>
      </c>
    </row>
    <row r="20445" spans="3:7" x14ac:dyDescent="0.25">
      <c r="C20445" s="219">
        <f t="shared" si="1602"/>
        <v>62809</v>
      </c>
      <c r="D20445" s="208" t="b">
        <f t="shared" si="1603"/>
        <v>0</v>
      </c>
      <c r="E20445" s="220" t="b">
        <f t="shared" si="1600"/>
        <v>0</v>
      </c>
      <c r="F20445" s="219">
        <f t="shared" si="1604"/>
        <v>62809</v>
      </c>
      <c r="G20445" s="219">
        <f t="shared" si="1601"/>
        <v>62809</v>
      </c>
    </row>
    <row r="20446" spans="3:7" x14ac:dyDescent="0.25">
      <c r="C20446" s="219">
        <f t="shared" si="1602"/>
        <v>62810</v>
      </c>
      <c r="D20446" s="208" t="b">
        <f t="shared" si="1603"/>
        <v>0</v>
      </c>
      <c r="E20446" s="220" t="b">
        <f t="shared" si="1600"/>
        <v>0</v>
      </c>
      <c r="F20446" s="219">
        <f t="shared" si="1604"/>
        <v>62810</v>
      </c>
      <c r="G20446" s="219">
        <f t="shared" si="1601"/>
        <v>62810</v>
      </c>
    </row>
    <row r="20447" spans="3:7" x14ac:dyDescent="0.25">
      <c r="C20447" s="219">
        <f t="shared" si="1602"/>
        <v>62811</v>
      </c>
      <c r="D20447" s="208" t="b">
        <f t="shared" si="1603"/>
        <v>1</v>
      </c>
      <c r="E20447" s="220" t="b">
        <f t="shared" si="1600"/>
        <v>0</v>
      </c>
      <c r="F20447" s="219" t="b">
        <f t="shared" si="1604"/>
        <v>0</v>
      </c>
      <c r="G20447" s="219">
        <f t="shared" si="1601"/>
        <v>62813</v>
      </c>
    </row>
    <row r="20448" spans="3:7" x14ac:dyDescent="0.25">
      <c r="C20448" s="219">
        <f t="shared" si="1602"/>
        <v>62812</v>
      </c>
      <c r="D20448" s="208" t="b">
        <f t="shared" si="1603"/>
        <v>1</v>
      </c>
      <c r="E20448" s="220" t="b">
        <f t="shared" si="1600"/>
        <v>0</v>
      </c>
      <c r="F20448" s="219" t="b">
        <f t="shared" si="1604"/>
        <v>0</v>
      </c>
      <c r="G20448" s="219">
        <f t="shared" si="1601"/>
        <v>62813</v>
      </c>
    </row>
    <row r="20449" spans="3:7" x14ac:dyDescent="0.25">
      <c r="C20449" s="219">
        <f t="shared" si="1602"/>
        <v>62813</v>
      </c>
      <c r="D20449" s="208" t="b">
        <f t="shared" si="1603"/>
        <v>0</v>
      </c>
      <c r="E20449" s="220" t="b">
        <f t="shared" si="1600"/>
        <v>0</v>
      </c>
      <c r="F20449" s="219">
        <f t="shared" si="1604"/>
        <v>62813</v>
      </c>
      <c r="G20449" s="219">
        <f t="shared" si="1601"/>
        <v>62813</v>
      </c>
    </row>
    <row r="20450" spans="3:7" x14ac:dyDescent="0.25">
      <c r="C20450" s="219">
        <f t="shared" si="1602"/>
        <v>62814</v>
      </c>
      <c r="D20450" s="208" t="b">
        <f t="shared" si="1603"/>
        <v>0</v>
      </c>
      <c r="E20450" s="220" t="b">
        <f t="shared" si="1600"/>
        <v>0</v>
      </c>
      <c r="F20450" s="219">
        <f t="shared" si="1604"/>
        <v>62814</v>
      </c>
      <c r="G20450" s="219">
        <f t="shared" si="1601"/>
        <v>62814</v>
      </c>
    </row>
    <row r="20451" spans="3:7" x14ac:dyDescent="0.25">
      <c r="C20451" s="219">
        <f t="shared" si="1602"/>
        <v>62815</v>
      </c>
      <c r="D20451" s="208" t="b">
        <f t="shared" si="1603"/>
        <v>0</v>
      </c>
      <c r="E20451" s="220" t="b">
        <f t="shared" si="1600"/>
        <v>0</v>
      </c>
      <c r="F20451" s="219">
        <f t="shared" si="1604"/>
        <v>62815</v>
      </c>
      <c r="G20451" s="219">
        <f t="shared" si="1601"/>
        <v>62815</v>
      </c>
    </row>
    <row r="20452" spans="3:7" x14ac:dyDescent="0.25">
      <c r="C20452" s="219">
        <f t="shared" si="1602"/>
        <v>62816</v>
      </c>
      <c r="D20452" s="208" t="b">
        <f t="shared" si="1603"/>
        <v>0</v>
      </c>
      <c r="E20452" s="220" t="b">
        <f t="shared" si="1600"/>
        <v>0</v>
      </c>
      <c r="F20452" s="219">
        <f t="shared" si="1604"/>
        <v>62816</v>
      </c>
      <c r="G20452" s="219">
        <f t="shared" si="1601"/>
        <v>62816</v>
      </c>
    </row>
    <row r="20453" spans="3:7" x14ac:dyDescent="0.25">
      <c r="C20453" s="219">
        <f t="shared" si="1602"/>
        <v>62817</v>
      </c>
      <c r="D20453" s="208" t="b">
        <f t="shared" si="1603"/>
        <v>0</v>
      </c>
      <c r="E20453" s="220" t="b">
        <f t="shared" si="1600"/>
        <v>1</v>
      </c>
      <c r="F20453" s="219" t="b">
        <f t="shared" si="1604"/>
        <v>0</v>
      </c>
      <c r="G20453" s="219">
        <f t="shared" si="1601"/>
        <v>62820</v>
      </c>
    </row>
    <row r="20454" spans="3:7" x14ac:dyDescent="0.25">
      <c r="C20454" s="219">
        <f t="shared" si="1602"/>
        <v>62818</v>
      </c>
      <c r="D20454" s="208" t="b">
        <f t="shared" si="1603"/>
        <v>1</v>
      </c>
      <c r="E20454" s="220" t="b">
        <f t="shared" si="1600"/>
        <v>1</v>
      </c>
      <c r="F20454" s="219" t="b">
        <f t="shared" si="1604"/>
        <v>0</v>
      </c>
      <c r="G20454" s="219">
        <f t="shared" si="1601"/>
        <v>62820</v>
      </c>
    </row>
    <row r="20455" spans="3:7" x14ac:dyDescent="0.25">
      <c r="C20455" s="219">
        <f t="shared" si="1602"/>
        <v>62819</v>
      </c>
      <c r="D20455" s="208" t="b">
        <f t="shared" si="1603"/>
        <v>1</v>
      </c>
      <c r="E20455" s="220" t="b">
        <f t="shared" si="1600"/>
        <v>0</v>
      </c>
      <c r="F20455" s="219" t="b">
        <f t="shared" si="1604"/>
        <v>0</v>
      </c>
      <c r="G20455" s="219">
        <f t="shared" si="1601"/>
        <v>62820</v>
      </c>
    </row>
    <row r="20456" spans="3:7" x14ac:dyDescent="0.25">
      <c r="C20456" s="219">
        <f t="shared" si="1602"/>
        <v>62820</v>
      </c>
      <c r="D20456" s="208" t="b">
        <f t="shared" si="1603"/>
        <v>0</v>
      </c>
      <c r="E20456" s="220" t="b">
        <f t="shared" si="1600"/>
        <v>0</v>
      </c>
      <c r="F20456" s="219">
        <f t="shared" si="1604"/>
        <v>62820</v>
      </c>
      <c r="G20456" s="219">
        <f t="shared" si="1601"/>
        <v>62820</v>
      </c>
    </row>
    <row r="20457" spans="3:7" x14ac:dyDescent="0.25">
      <c r="C20457" s="219">
        <f t="shared" si="1602"/>
        <v>62821</v>
      </c>
      <c r="D20457" s="208" t="b">
        <f t="shared" si="1603"/>
        <v>0</v>
      </c>
      <c r="E20457" s="220" t="b">
        <f t="shared" si="1600"/>
        <v>0</v>
      </c>
      <c r="F20457" s="219">
        <f t="shared" si="1604"/>
        <v>62821</v>
      </c>
      <c r="G20457" s="219">
        <f t="shared" si="1601"/>
        <v>62821</v>
      </c>
    </row>
    <row r="20458" spans="3:7" x14ac:dyDescent="0.25">
      <c r="C20458" s="219">
        <f t="shared" si="1602"/>
        <v>62822</v>
      </c>
      <c r="D20458" s="208" t="b">
        <f t="shared" si="1603"/>
        <v>0</v>
      </c>
      <c r="E20458" s="220" t="b">
        <f t="shared" si="1600"/>
        <v>0</v>
      </c>
      <c r="F20458" s="219">
        <f t="shared" si="1604"/>
        <v>62822</v>
      </c>
      <c r="G20458" s="219">
        <f t="shared" si="1601"/>
        <v>62822</v>
      </c>
    </row>
    <row r="20459" spans="3:7" x14ac:dyDescent="0.25">
      <c r="C20459" s="219">
        <f t="shared" si="1602"/>
        <v>62823</v>
      </c>
      <c r="D20459" s="208" t="b">
        <f t="shared" si="1603"/>
        <v>0</v>
      </c>
      <c r="E20459" s="220" t="b">
        <f t="shared" si="1600"/>
        <v>0</v>
      </c>
      <c r="F20459" s="219">
        <f t="shared" si="1604"/>
        <v>62823</v>
      </c>
      <c r="G20459" s="219">
        <f t="shared" si="1601"/>
        <v>62823</v>
      </c>
    </row>
    <row r="20460" spans="3:7" x14ac:dyDescent="0.25">
      <c r="C20460" s="219">
        <f t="shared" si="1602"/>
        <v>62824</v>
      </c>
      <c r="D20460" s="208" t="b">
        <f t="shared" si="1603"/>
        <v>0</v>
      </c>
      <c r="E20460" s="220" t="b">
        <f t="shared" si="1600"/>
        <v>1</v>
      </c>
      <c r="F20460" s="219" t="b">
        <f t="shared" si="1604"/>
        <v>0</v>
      </c>
      <c r="G20460" s="219">
        <f t="shared" si="1601"/>
        <v>62827</v>
      </c>
    </row>
    <row r="20461" spans="3:7" x14ac:dyDescent="0.25">
      <c r="C20461" s="219">
        <f t="shared" si="1602"/>
        <v>62825</v>
      </c>
      <c r="D20461" s="208" t="b">
        <f t="shared" si="1603"/>
        <v>1</v>
      </c>
      <c r="E20461" s="220" t="b">
        <f t="shared" si="1600"/>
        <v>0</v>
      </c>
      <c r="F20461" s="219" t="b">
        <f t="shared" si="1604"/>
        <v>0</v>
      </c>
      <c r="G20461" s="219">
        <f t="shared" si="1601"/>
        <v>62827</v>
      </c>
    </row>
    <row r="20462" spans="3:7" x14ac:dyDescent="0.25">
      <c r="C20462" s="219">
        <f t="shared" si="1602"/>
        <v>62826</v>
      </c>
      <c r="D20462" s="208" t="b">
        <f t="shared" si="1603"/>
        <v>1</v>
      </c>
      <c r="E20462" s="220" t="b">
        <f t="shared" si="1600"/>
        <v>0</v>
      </c>
      <c r="F20462" s="219" t="b">
        <f t="shared" si="1604"/>
        <v>0</v>
      </c>
      <c r="G20462" s="219">
        <f t="shared" si="1601"/>
        <v>62827</v>
      </c>
    </row>
    <row r="20463" spans="3:7" x14ac:dyDescent="0.25">
      <c r="C20463" s="219">
        <f t="shared" si="1602"/>
        <v>62827</v>
      </c>
      <c r="D20463" s="208" t="b">
        <f t="shared" si="1603"/>
        <v>0</v>
      </c>
      <c r="E20463" s="220" t="b">
        <f t="shared" si="1600"/>
        <v>0</v>
      </c>
      <c r="F20463" s="219">
        <f t="shared" si="1604"/>
        <v>62827</v>
      </c>
      <c r="G20463" s="219">
        <f t="shared" si="1601"/>
        <v>62827</v>
      </c>
    </row>
    <row r="20464" spans="3:7" x14ac:dyDescent="0.25">
      <c r="C20464" s="219">
        <f t="shared" si="1602"/>
        <v>62828</v>
      </c>
      <c r="D20464" s="208" t="b">
        <f t="shared" si="1603"/>
        <v>0</v>
      </c>
      <c r="E20464" s="220" t="b">
        <f t="shared" si="1600"/>
        <v>0</v>
      </c>
      <c r="F20464" s="219">
        <f t="shared" si="1604"/>
        <v>62828</v>
      </c>
      <c r="G20464" s="219">
        <f t="shared" si="1601"/>
        <v>62828</v>
      </c>
    </row>
    <row r="20465" spans="3:7" x14ac:dyDescent="0.25">
      <c r="C20465" s="219">
        <f t="shared" si="1602"/>
        <v>62829</v>
      </c>
      <c r="D20465" s="208" t="b">
        <f t="shared" si="1603"/>
        <v>0</v>
      </c>
      <c r="E20465" s="220" t="b">
        <f t="shared" si="1600"/>
        <v>0</v>
      </c>
      <c r="F20465" s="219">
        <f t="shared" si="1604"/>
        <v>62829</v>
      </c>
      <c r="G20465" s="219">
        <f t="shared" si="1601"/>
        <v>62829</v>
      </c>
    </row>
    <row r="20466" spans="3:7" x14ac:dyDescent="0.25">
      <c r="C20466" s="219">
        <f t="shared" si="1602"/>
        <v>62830</v>
      </c>
      <c r="D20466" s="208" t="b">
        <f t="shared" si="1603"/>
        <v>0</v>
      </c>
      <c r="E20466" s="220" t="b">
        <f t="shared" si="1600"/>
        <v>0</v>
      </c>
      <c r="F20466" s="219">
        <f t="shared" si="1604"/>
        <v>62830</v>
      </c>
      <c r="G20466" s="219">
        <f t="shared" si="1601"/>
        <v>62830</v>
      </c>
    </row>
    <row r="20467" spans="3:7" x14ac:dyDescent="0.25">
      <c r="C20467" s="219">
        <f t="shared" si="1602"/>
        <v>62831</v>
      </c>
      <c r="D20467" s="208" t="b">
        <f t="shared" si="1603"/>
        <v>0</v>
      </c>
      <c r="E20467" s="220" t="b">
        <f t="shared" si="1600"/>
        <v>0</v>
      </c>
      <c r="F20467" s="219">
        <f t="shared" si="1604"/>
        <v>62831</v>
      </c>
      <c r="G20467" s="219">
        <f t="shared" si="1601"/>
        <v>62831</v>
      </c>
    </row>
    <row r="20468" spans="3:7" x14ac:dyDescent="0.25">
      <c r="C20468" s="219">
        <f t="shared" si="1602"/>
        <v>62832</v>
      </c>
      <c r="D20468" s="208" t="b">
        <f t="shared" si="1603"/>
        <v>1</v>
      </c>
      <c r="E20468" s="220" t="b">
        <f t="shared" si="1600"/>
        <v>0</v>
      </c>
      <c r="F20468" s="219" t="b">
        <f t="shared" si="1604"/>
        <v>0</v>
      </c>
      <c r="G20468" s="219">
        <f t="shared" si="1601"/>
        <v>62834</v>
      </c>
    </row>
    <row r="20469" spans="3:7" x14ac:dyDescent="0.25">
      <c r="C20469" s="219">
        <f t="shared" si="1602"/>
        <v>62833</v>
      </c>
      <c r="D20469" s="208" t="b">
        <f t="shared" si="1603"/>
        <v>1</v>
      </c>
      <c r="E20469" s="220" t="b">
        <f t="shared" si="1600"/>
        <v>0</v>
      </c>
      <c r="F20469" s="219" t="b">
        <f t="shared" si="1604"/>
        <v>0</v>
      </c>
      <c r="G20469" s="219">
        <f t="shared" si="1601"/>
        <v>62834</v>
      </c>
    </row>
    <row r="20470" spans="3:7" x14ac:dyDescent="0.25">
      <c r="C20470" s="219">
        <f t="shared" si="1602"/>
        <v>62834</v>
      </c>
      <c r="D20470" s="208" t="b">
        <f t="shared" si="1603"/>
        <v>0</v>
      </c>
      <c r="E20470" s="220" t="b">
        <f t="shared" si="1600"/>
        <v>0</v>
      </c>
      <c r="F20470" s="219">
        <f t="shared" si="1604"/>
        <v>62834</v>
      </c>
      <c r="G20470" s="219">
        <f t="shared" si="1601"/>
        <v>62834</v>
      </c>
    </row>
    <row r="20471" spans="3:7" x14ac:dyDescent="0.25">
      <c r="C20471" s="219">
        <f t="shared" si="1602"/>
        <v>62835</v>
      </c>
      <c r="D20471" s="208" t="b">
        <f t="shared" si="1603"/>
        <v>0</v>
      </c>
      <c r="E20471" s="220" t="b">
        <f t="shared" si="1600"/>
        <v>0</v>
      </c>
      <c r="F20471" s="219">
        <f t="shared" si="1604"/>
        <v>62835</v>
      </c>
      <c r="G20471" s="219">
        <f t="shared" si="1601"/>
        <v>62835</v>
      </c>
    </row>
    <row r="20472" spans="3:7" x14ac:dyDescent="0.25">
      <c r="C20472" s="219">
        <f t="shared" si="1602"/>
        <v>62836</v>
      </c>
      <c r="D20472" s="208" t="b">
        <f t="shared" si="1603"/>
        <v>0</v>
      </c>
      <c r="E20472" s="220" t="b">
        <f t="shared" si="1600"/>
        <v>0</v>
      </c>
      <c r="F20472" s="219">
        <f t="shared" si="1604"/>
        <v>62836</v>
      </c>
      <c r="G20472" s="219">
        <f t="shared" si="1601"/>
        <v>62836</v>
      </c>
    </row>
    <row r="20473" spans="3:7" x14ac:dyDescent="0.25">
      <c r="C20473" s="219">
        <f t="shared" si="1602"/>
        <v>62837</v>
      </c>
      <c r="D20473" s="208" t="b">
        <f t="shared" si="1603"/>
        <v>0</v>
      </c>
      <c r="E20473" s="220" t="b">
        <f t="shared" si="1600"/>
        <v>0</v>
      </c>
      <c r="F20473" s="219">
        <f t="shared" si="1604"/>
        <v>62837</v>
      </c>
      <c r="G20473" s="219">
        <f t="shared" si="1601"/>
        <v>62837</v>
      </c>
    </row>
    <row r="20474" spans="3:7" x14ac:dyDescent="0.25">
      <c r="C20474" s="219">
        <f t="shared" si="1602"/>
        <v>62838</v>
      </c>
      <c r="D20474" s="208" t="b">
        <f t="shared" si="1603"/>
        <v>0</v>
      </c>
      <c r="E20474" s="220" t="b">
        <f t="shared" si="1600"/>
        <v>0</v>
      </c>
      <c r="F20474" s="219">
        <f t="shared" si="1604"/>
        <v>62838</v>
      </c>
      <c r="G20474" s="219">
        <f t="shared" si="1601"/>
        <v>62838</v>
      </c>
    </row>
    <row r="20475" spans="3:7" x14ac:dyDescent="0.25">
      <c r="C20475" s="219">
        <f t="shared" si="1602"/>
        <v>62839</v>
      </c>
      <c r="D20475" s="208" t="b">
        <f t="shared" si="1603"/>
        <v>1</v>
      </c>
      <c r="E20475" s="220" t="b">
        <f t="shared" si="1600"/>
        <v>0</v>
      </c>
      <c r="F20475" s="219" t="b">
        <f t="shared" si="1604"/>
        <v>0</v>
      </c>
      <c r="G20475" s="219">
        <f t="shared" si="1601"/>
        <v>62841</v>
      </c>
    </row>
    <row r="20476" spans="3:7" x14ac:dyDescent="0.25">
      <c r="C20476" s="219">
        <f t="shared" si="1602"/>
        <v>62840</v>
      </c>
      <c r="D20476" s="208" t="b">
        <f t="shared" si="1603"/>
        <v>1</v>
      </c>
      <c r="E20476" s="220" t="b">
        <f t="shared" si="1600"/>
        <v>0</v>
      </c>
      <c r="F20476" s="219" t="b">
        <f t="shared" si="1604"/>
        <v>0</v>
      </c>
      <c r="G20476" s="219">
        <f t="shared" si="1601"/>
        <v>62841</v>
      </c>
    </row>
    <row r="20477" spans="3:7" x14ac:dyDescent="0.25">
      <c r="C20477" s="219">
        <f t="shared" si="1602"/>
        <v>62841</v>
      </c>
      <c r="D20477" s="208" t="b">
        <f t="shared" si="1603"/>
        <v>0</v>
      </c>
      <c r="E20477" s="220" t="b">
        <f t="shared" si="1600"/>
        <v>0</v>
      </c>
      <c r="F20477" s="219">
        <f t="shared" si="1604"/>
        <v>62841</v>
      </c>
      <c r="G20477" s="219">
        <f t="shared" si="1601"/>
        <v>62841</v>
      </c>
    </row>
    <row r="20478" spans="3:7" x14ac:dyDescent="0.25">
      <c r="C20478" s="219">
        <f t="shared" si="1602"/>
        <v>62842</v>
      </c>
      <c r="D20478" s="208" t="b">
        <f t="shared" si="1603"/>
        <v>0</v>
      </c>
      <c r="E20478" s="220" t="b">
        <f t="shared" si="1600"/>
        <v>0</v>
      </c>
      <c r="F20478" s="219">
        <f t="shared" si="1604"/>
        <v>62842</v>
      </c>
      <c r="G20478" s="219">
        <f t="shared" si="1601"/>
        <v>62842</v>
      </c>
    </row>
    <row r="20479" spans="3:7" x14ac:dyDescent="0.25">
      <c r="C20479" s="219">
        <f t="shared" si="1602"/>
        <v>62843</v>
      </c>
      <c r="D20479" s="208" t="b">
        <f t="shared" si="1603"/>
        <v>0</v>
      </c>
      <c r="E20479" s="220" t="b">
        <f t="shared" si="1600"/>
        <v>0</v>
      </c>
      <c r="F20479" s="219">
        <f t="shared" si="1604"/>
        <v>62843</v>
      </c>
      <c r="G20479" s="219">
        <f t="shared" si="1601"/>
        <v>62843</v>
      </c>
    </row>
    <row r="20480" spans="3:7" x14ac:dyDescent="0.25">
      <c r="C20480" s="219">
        <f t="shared" si="1602"/>
        <v>62844</v>
      </c>
      <c r="D20480" s="208" t="b">
        <f t="shared" si="1603"/>
        <v>0</v>
      </c>
      <c r="E20480" s="220" t="b">
        <f t="shared" si="1600"/>
        <v>0</v>
      </c>
      <c r="F20480" s="219">
        <f t="shared" si="1604"/>
        <v>62844</v>
      </c>
      <c r="G20480" s="219">
        <f t="shared" si="1601"/>
        <v>62844</v>
      </c>
    </row>
    <row r="20481" spans="3:7" x14ac:dyDescent="0.25">
      <c r="C20481" s="219">
        <f t="shared" si="1602"/>
        <v>62845</v>
      </c>
      <c r="D20481" s="208" t="b">
        <f t="shared" si="1603"/>
        <v>0</v>
      </c>
      <c r="E20481" s="220" t="b">
        <f t="shared" si="1600"/>
        <v>0</v>
      </c>
      <c r="F20481" s="219">
        <f t="shared" si="1604"/>
        <v>62845</v>
      </c>
      <c r="G20481" s="219">
        <f t="shared" si="1601"/>
        <v>62845</v>
      </c>
    </row>
    <row r="20482" spans="3:7" x14ac:dyDescent="0.25">
      <c r="C20482" s="219">
        <f t="shared" si="1602"/>
        <v>62846</v>
      </c>
      <c r="D20482" s="208" t="b">
        <f t="shared" si="1603"/>
        <v>1</v>
      </c>
      <c r="E20482" s="220" t="b">
        <f t="shared" si="1600"/>
        <v>0</v>
      </c>
      <c r="F20482" s="219" t="b">
        <f t="shared" si="1604"/>
        <v>0</v>
      </c>
      <c r="G20482" s="219">
        <f t="shared" si="1601"/>
        <v>62848</v>
      </c>
    </row>
    <row r="20483" spans="3:7" x14ac:dyDescent="0.25">
      <c r="C20483" s="219">
        <f t="shared" si="1602"/>
        <v>62847</v>
      </c>
      <c r="D20483" s="208" t="b">
        <f t="shared" si="1603"/>
        <v>1</v>
      </c>
      <c r="E20483" s="220" t="b">
        <f t="shared" si="1600"/>
        <v>0</v>
      </c>
      <c r="F20483" s="219" t="b">
        <f t="shared" si="1604"/>
        <v>0</v>
      </c>
      <c r="G20483" s="219">
        <f t="shared" si="1601"/>
        <v>62848</v>
      </c>
    </row>
    <row r="20484" spans="3:7" x14ac:dyDescent="0.25">
      <c r="C20484" s="219">
        <f t="shared" si="1602"/>
        <v>62848</v>
      </c>
      <c r="D20484" s="208" t="b">
        <f t="shared" si="1603"/>
        <v>0</v>
      </c>
      <c r="E20484" s="220" t="b">
        <f t="shared" si="1600"/>
        <v>0</v>
      </c>
      <c r="F20484" s="219">
        <f t="shared" si="1604"/>
        <v>62848</v>
      </c>
      <c r="G20484" s="219">
        <f t="shared" si="1601"/>
        <v>62848</v>
      </c>
    </row>
    <row r="20485" spans="3:7" x14ac:dyDescent="0.25">
      <c r="C20485" s="219">
        <f t="shared" si="1602"/>
        <v>62849</v>
      </c>
      <c r="D20485" s="208" t="b">
        <f t="shared" si="1603"/>
        <v>0</v>
      </c>
      <c r="E20485" s="220" t="b">
        <f t="shared" si="1600"/>
        <v>0</v>
      </c>
      <c r="F20485" s="219">
        <f t="shared" si="1604"/>
        <v>62849</v>
      </c>
      <c r="G20485" s="219">
        <f t="shared" si="1601"/>
        <v>62849</v>
      </c>
    </row>
    <row r="20486" spans="3:7" x14ac:dyDescent="0.25">
      <c r="C20486" s="219">
        <f t="shared" si="1602"/>
        <v>62850</v>
      </c>
      <c r="D20486" s="208" t="b">
        <f t="shared" si="1603"/>
        <v>0</v>
      </c>
      <c r="E20486" s="220" t="b">
        <f t="shared" ref="E20486:E20549" si="1605">IF(TYPE(VLOOKUP(C20486,Holydays,1,0))&lt;&gt;1,FALSE,TRUE)</f>
        <v>0</v>
      </c>
      <c r="F20486" s="219">
        <f t="shared" si="1604"/>
        <v>62850</v>
      </c>
      <c r="G20486" s="219">
        <f t="shared" ref="G20486:G20549" si="1606">IF(F20486,F20486,WORKDAY(C20486,1,Holydays))</f>
        <v>62850</v>
      </c>
    </row>
    <row r="20487" spans="3:7" x14ac:dyDescent="0.25">
      <c r="C20487" s="219">
        <f t="shared" ref="C20487:C20550" si="1607">C20486+1</f>
        <v>62851</v>
      </c>
      <c r="D20487" s="208" t="b">
        <f t="shared" ref="D20487:D20550" si="1608">IF(WEEKDAY(C20487,2)&gt;5,TRUE)</f>
        <v>0</v>
      </c>
      <c r="E20487" s="220" t="b">
        <f t="shared" si="1605"/>
        <v>0</v>
      </c>
      <c r="F20487" s="219">
        <f t="shared" ref="F20487:F20550" si="1609">IF(OR(D20487,E20487),FALSE,C20487)</f>
        <v>62851</v>
      </c>
      <c r="G20487" s="219">
        <f t="shared" si="1606"/>
        <v>62851</v>
      </c>
    </row>
    <row r="20488" spans="3:7" x14ac:dyDescent="0.25">
      <c r="C20488" s="219">
        <f t="shared" si="1607"/>
        <v>62852</v>
      </c>
      <c r="D20488" s="208" t="b">
        <f t="shared" si="1608"/>
        <v>0</v>
      </c>
      <c r="E20488" s="220" t="b">
        <f t="shared" si="1605"/>
        <v>0</v>
      </c>
      <c r="F20488" s="219">
        <f t="shared" si="1609"/>
        <v>62852</v>
      </c>
      <c r="G20488" s="219">
        <f t="shared" si="1606"/>
        <v>62852</v>
      </c>
    </row>
    <row r="20489" spans="3:7" x14ac:dyDescent="0.25">
      <c r="C20489" s="219">
        <f t="shared" si="1607"/>
        <v>62853</v>
      </c>
      <c r="D20489" s="208" t="b">
        <f t="shared" si="1608"/>
        <v>1</v>
      </c>
      <c r="E20489" s="220" t="b">
        <f t="shared" si="1605"/>
        <v>0</v>
      </c>
      <c r="F20489" s="219" t="b">
        <f t="shared" si="1609"/>
        <v>0</v>
      </c>
      <c r="G20489" s="219">
        <f t="shared" si="1606"/>
        <v>62855</v>
      </c>
    </row>
    <row r="20490" spans="3:7" x14ac:dyDescent="0.25">
      <c r="C20490" s="219">
        <f t="shared" si="1607"/>
        <v>62854</v>
      </c>
      <c r="D20490" s="208" t="b">
        <f t="shared" si="1608"/>
        <v>1</v>
      </c>
      <c r="E20490" s="220" t="b">
        <f t="shared" si="1605"/>
        <v>0</v>
      </c>
      <c r="F20490" s="219" t="b">
        <f t="shared" si="1609"/>
        <v>0</v>
      </c>
      <c r="G20490" s="219">
        <f t="shared" si="1606"/>
        <v>62855</v>
      </c>
    </row>
    <row r="20491" spans="3:7" x14ac:dyDescent="0.25">
      <c r="C20491" s="219">
        <f t="shared" si="1607"/>
        <v>62855</v>
      </c>
      <c r="D20491" s="208" t="b">
        <f t="shared" si="1608"/>
        <v>0</v>
      </c>
      <c r="E20491" s="220" t="b">
        <f t="shared" si="1605"/>
        <v>0</v>
      </c>
      <c r="F20491" s="219">
        <f t="shared" si="1609"/>
        <v>62855</v>
      </c>
      <c r="G20491" s="219">
        <f t="shared" si="1606"/>
        <v>62855</v>
      </c>
    </row>
    <row r="20492" spans="3:7" x14ac:dyDescent="0.25">
      <c r="C20492" s="219">
        <f t="shared" si="1607"/>
        <v>62856</v>
      </c>
      <c r="D20492" s="208" t="b">
        <f t="shared" si="1608"/>
        <v>0</v>
      </c>
      <c r="E20492" s="220" t="b">
        <f t="shared" si="1605"/>
        <v>0</v>
      </c>
      <c r="F20492" s="219">
        <f t="shared" si="1609"/>
        <v>62856</v>
      </c>
      <c r="G20492" s="219">
        <f t="shared" si="1606"/>
        <v>62856</v>
      </c>
    </row>
    <row r="20493" spans="3:7" x14ac:dyDescent="0.25">
      <c r="C20493" s="219">
        <f t="shared" si="1607"/>
        <v>62857</v>
      </c>
      <c r="D20493" s="208" t="b">
        <f t="shared" si="1608"/>
        <v>0</v>
      </c>
      <c r="E20493" s="220" t="b">
        <f t="shared" si="1605"/>
        <v>0</v>
      </c>
      <c r="F20493" s="219">
        <f t="shared" si="1609"/>
        <v>62857</v>
      </c>
      <c r="G20493" s="219">
        <f t="shared" si="1606"/>
        <v>62857</v>
      </c>
    </row>
    <row r="20494" spans="3:7" x14ac:dyDescent="0.25">
      <c r="C20494" s="219">
        <f t="shared" si="1607"/>
        <v>62858</v>
      </c>
      <c r="D20494" s="208" t="b">
        <f t="shared" si="1608"/>
        <v>0</v>
      </c>
      <c r="E20494" s="220" t="b">
        <f t="shared" si="1605"/>
        <v>0</v>
      </c>
      <c r="F20494" s="219">
        <f t="shared" si="1609"/>
        <v>62858</v>
      </c>
      <c r="G20494" s="219">
        <f t="shared" si="1606"/>
        <v>62858</v>
      </c>
    </row>
    <row r="20495" spans="3:7" x14ac:dyDescent="0.25">
      <c r="C20495" s="219">
        <f t="shared" si="1607"/>
        <v>62859</v>
      </c>
      <c r="D20495" s="208" t="b">
        <f t="shared" si="1608"/>
        <v>0</v>
      </c>
      <c r="E20495" s="220" t="b">
        <f t="shared" si="1605"/>
        <v>0</v>
      </c>
      <c r="F20495" s="219">
        <f t="shared" si="1609"/>
        <v>62859</v>
      </c>
      <c r="G20495" s="219">
        <f t="shared" si="1606"/>
        <v>62859</v>
      </c>
    </row>
    <row r="20496" spans="3:7" x14ac:dyDescent="0.25">
      <c r="C20496" s="219">
        <f t="shared" si="1607"/>
        <v>62860</v>
      </c>
      <c r="D20496" s="208" t="b">
        <f t="shared" si="1608"/>
        <v>1</v>
      </c>
      <c r="E20496" s="220" t="b">
        <f t="shared" si="1605"/>
        <v>0</v>
      </c>
      <c r="F20496" s="219" t="b">
        <f t="shared" si="1609"/>
        <v>0</v>
      </c>
      <c r="G20496" s="219">
        <f t="shared" si="1606"/>
        <v>62862</v>
      </c>
    </row>
    <row r="20497" spans="3:7" x14ac:dyDescent="0.25">
      <c r="C20497" s="219">
        <f t="shared" si="1607"/>
        <v>62861</v>
      </c>
      <c r="D20497" s="208" t="b">
        <f t="shared" si="1608"/>
        <v>1</v>
      </c>
      <c r="E20497" s="220" t="b">
        <f t="shared" si="1605"/>
        <v>0</v>
      </c>
      <c r="F20497" s="219" t="b">
        <f t="shared" si="1609"/>
        <v>0</v>
      </c>
      <c r="G20497" s="219">
        <f t="shared" si="1606"/>
        <v>62862</v>
      </c>
    </row>
    <row r="20498" spans="3:7" x14ac:dyDescent="0.25">
      <c r="C20498" s="219">
        <f t="shared" si="1607"/>
        <v>62862</v>
      </c>
      <c r="D20498" s="208" t="b">
        <f t="shared" si="1608"/>
        <v>0</v>
      </c>
      <c r="E20498" s="220" t="b">
        <f t="shared" si="1605"/>
        <v>0</v>
      </c>
      <c r="F20498" s="219">
        <f t="shared" si="1609"/>
        <v>62862</v>
      </c>
      <c r="G20498" s="219">
        <f t="shared" si="1606"/>
        <v>62862</v>
      </c>
    </row>
    <row r="20499" spans="3:7" x14ac:dyDescent="0.25">
      <c r="C20499" s="219">
        <f t="shared" si="1607"/>
        <v>62863</v>
      </c>
      <c r="D20499" s="208" t="b">
        <f t="shared" si="1608"/>
        <v>0</v>
      </c>
      <c r="E20499" s="220" t="b">
        <f t="shared" si="1605"/>
        <v>0</v>
      </c>
      <c r="F20499" s="219">
        <f t="shared" si="1609"/>
        <v>62863</v>
      </c>
      <c r="G20499" s="219">
        <f t="shared" si="1606"/>
        <v>62863</v>
      </c>
    </row>
    <row r="20500" spans="3:7" x14ac:dyDescent="0.25">
      <c r="C20500" s="219">
        <f t="shared" si="1607"/>
        <v>62864</v>
      </c>
      <c r="D20500" s="208" t="b">
        <f t="shared" si="1608"/>
        <v>0</v>
      </c>
      <c r="E20500" s="220" t="b">
        <f t="shared" si="1605"/>
        <v>0</v>
      </c>
      <c r="F20500" s="219">
        <f t="shared" si="1609"/>
        <v>62864</v>
      </c>
      <c r="G20500" s="219">
        <f t="shared" si="1606"/>
        <v>62864</v>
      </c>
    </row>
    <row r="20501" spans="3:7" x14ac:dyDescent="0.25">
      <c r="C20501" s="219">
        <f t="shared" si="1607"/>
        <v>62865</v>
      </c>
      <c r="D20501" s="208" t="b">
        <f t="shared" si="1608"/>
        <v>0</v>
      </c>
      <c r="E20501" s="220" t="b">
        <f t="shared" si="1605"/>
        <v>0</v>
      </c>
      <c r="F20501" s="219">
        <f t="shared" si="1609"/>
        <v>62865</v>
      </c>
      <c r="G20501" s="219">
        <f t="shared" si="1606"/>
        <v>62865</v>
      </c>
    </row>
    <row r="20502" spans="3:7" x14ac:dyDescent="0.25">
      <c r="C20502" s="219">
        <f t="shared" si="1607"/>
        <v>62866</v>
      </c>
      <c r="D20502" s="208" t="b">
        <f t="shared" si="1608"/>
        <v>0</v>
      </c>
      <c r="E20502" s="220" t="b">
        <f t="shared" si="1605"/>
        <v>0</v>
      </c>
      <c r="F20502" s="219">
        <f t="shared" si="1609"/>
        <v>62866</v>
      </c>
      <c r="G20502" s="219">
        <f t="shared" si="1606"/>
        <v>62866</v>
      </c>
    </row>
    <row r="20503" spans="3:7" x14ac:dyDescent="0.25">
      <c r="C20503" s="219">
        <f t="shared" si="1607"/>
        <v>62867</v>
      </c>
      <c r="D20503" s="208" t="b">
        <f t="shared" si="1608"/>
        <v>1</v>
      </c>
      <c r="E20503" s="220" t="b">
        <f t="shared" si="1605"/>
        <v>0</v>
      </c>
      <c r="F20503" s="219" t="b">
        <f t="shared" si="1609"/>
        <v>0</v>
      </c>
      <c r="G20503" s="219">
        <f t="shared" si="1606"/>
        <v>62869</v>
      </c>
    </row>
    <row r="20504" spans="3:7" x14ac:dyDescent="0.25">
      <c r="C20504" s="219">
        <f t="shared" si="1607"/>
        <v>62868</v>
      </c>
      <c r="D20504" s="208" t="b">
        <f t="shared" si="1608"/>
        <v>1</v>
      </c>
      <c r="E20504" s="220" t="b">
        <f t="shared" si="1605"/>
        <v>0</v>
      </c>
      <c r="F20504" s="219" t="b">
        <f t="shared" si="1609"/>
        <v>0</v>
      </c>
      <c r="G20504" s="219">
        <f t="shared" si="1606"/>
        <v>62869</v>
      </c>
    </row>
    <row r="20505" spans="3:7" x14ac:dyDescent="0.25">
      <c r="C20505" s="219">
        <f t="shared" si="1607"/>
        <v>62869</v>
      </c>
      <c r="D20505" s="208" t="b">
        <f t="shared" si="1608"/>
        <v>0</v>
      </c>
      <c r="E20505" s="220" t="b">
        <f t="shared" si="1605"/>
        <v>0</v>
      </c>
      <c r="F20505" s="219">
        <f t="shared" si="1609"/>
        <v>62869</v>
      </c>
      <c r="G20505" s="219">
        <f t="shared" si="1606"/>
        <v>62869</v>
      </c>
    </row>
    <row r="20506" spans="3:7" x14ac:dyDescent="0.25">
      <c r="C20506" s="219">
        <f t="shared" si="1607"/>
        <v>62870</v>
      </c>
      <c r="D20506" s="208" t="b">
        <f t="shared" si="1608"/>
        <v>0</v>
      </c>
      <c r="E20506" s="220" t="b">
        <f t="shared" si="1605"/>
        <v>0</v>
      </c>
      <c r="F20506" s="219">
        <f t="shared" si="1609"/>
        <v>62870</v>
      </c>
      <c r="G20506" s="219">
        <f t="shared" si="1606"/>
        <v>62870</v>
      </c>
    </row>
    <row r="20507" spans="3:7" x14ac:dyDescent="0.25">
      <c r="C20507" s="219">
        <f t="shared" si="1607"/>
        <v>62871</v>
      </c>
      <c r="D20507" s="208" t="b">
        <f t="shared" si="1608"/>
        <v>0</v>
      </c>
      <c r="E20507" s="220" t="b">
        <f t="shared" si="1605"/>
        <v>0</v>
      </c>
      <c r="F20507" s="219">
        <f t="shared" si="1609"/>
        <v>62871</v>
      </c>
      <c r="G20507" s="219">
        <f t="shared" si="1606"/>
        <v>62871</v>
      </c>
    </row>
    <row r="20508" spans="3:7" x14ac:dyDescent="0.25">
      <c r="C20508" s="219">
        <f t="shared" si="1607"/>
        <v>62872</v>
      </c>
      <c r="D20508" s="208" t="b">
        <f t="shared" si="1608"/>
        <v>0</v>
      </c>
      <c r="E20508" s="220" t="b">
        <f t="shared" si="1605"/>
        <v>0</v>
      </c>
      <c r="F20508" s="219">
        <f t="shared" si="1609"/>
        <v>62872</v>
      </c>
      <c r="G20508" s="219">
        <f t="shared" si="1606"/>
        <v>62872</v>
      </c>
    </row>
    <row r="20509" spans="3:7" x14ac:dyDescent="0.25">
      <c r="C20509" s="219">
        <f t="shared" si="1607"/>
        <v>62873</v>
      </c>
      <c r="D20509" s="208" t="b">
        <f t="shared" si="1608"/>
        <v>0</v>
      </c>
      <c r="E20509" s="220" t="b">
        <f t="shared" si="1605"/>
        <v>0</v>
      </c>
      <c r="F20509" s="219">
        <f t="shared" si="1609"/>
        <v>62873</v>
      </c>
      <c r="G20509" s="219">
        <f t="shared" si="1606"/>
        <v>62873</v>
      </c>
    </row>
    <row r="20510" spans="3:7" x14ac:dyDescent="0.25">
      <c r="C20510" s="219">
        <f t="shared" si="1607"/>
        <v>62874</v>
      </c>
      <c r="D20510" s="208" t="b">
        <f t="shared" si="1608"/>
        <v>1</v>
      </c>
      <c r="E20510" s="220" t="b">
        <f t="shared" si="1605"/>
        <v>0</v>
      </c>
      <c r="F20510" s="219" t="b">
        <f t="shared" si="1609"/>
        <v>0</v>
      </c>
      <c r="G20510" s="219">
        <f t="shared" si="1606"/>
        <v>62876</v>
      </c>
    </row>
    <row r="20511" spans="3:7" x14ac:dyDescent="0.25">
      <c r="C20511" s="219">
        <f t="shared" si="1607"/>
        <v>62875</v>
      </c>
      <c r="D20511" s="208" t="b">
        <f t="shared" si="1608"/>
        <v>1</v>
      </c>
      <c r="E20511" s="220" t="b">
        <f t="shared" si="1605"/>
        <v>0</v>
      </c>
      <c r="F20511" s="219" t="b">
        <f t="shared" si="1609"/>
        <v>0</v>
      </c>
      <c r="G20511" s="219">
        <f t="shared" si="1606"/>
        <v>62876</v>
      </c>
    </row>
    <row r="20512" spans="3:7" x14ac:dyDescent="0.25">
      <c r="C20512" s="219">
        <f t="shared" si="1607"/>
        <v>62876</v>
      </c>
      <c r="D20512" s="208" t="b">
        <f t="shared" si="1608"/>
        <v>0</v>
      </c>
      <c r="E20512" s="220" t="b">
        <f t="shared" si="1605"/>
        <v>0</v>
      </c>
      <c r="F20512" s="219">
        <f t="shared" si="1609"/>
        <v>62876</v>
      </c>
      <c r="G20512" s="219">
        <f t="shared" si="1606"/>
        <v>62876</v>
      </c>
    </row>
    <row r="20513" spans="3:7" x14ac:dyDescent="0.25">
      <c r="C20513" s="219">
        <f t="shared" si="1607"/>
        <v>62877</v>
      </c>
      <c r="D20513" s="208" t="b">
        <f t="shared" si="1608"/>
        <v>0</v>
      </c>
      <c r="E20513" s="220" t="b">
        <f t="shared" si="1605"/>
        <v>0</v>
      </c>
      <c r="F20513" s="219">
        <f t="shared" si="1609"/>
        <v>62877</v>
      </c>
      <c r="G20513" s="219">
        <f t="shared" si="1606"/>
        <v>62877</v>
      </c>
    </row>
    <row r="20514" spans="3:7" x14ac:dyDescent="0.25">
      <c r="C20514" s="219">
        <f t="shared" si="1607"/>
        <v>62878</v>
      </c>
      <c r="D20514" s="208" t="b">
        <f t="shared" si="1608"/>
        <v>0</v>
      </c>
      <c r="E20514" s="220" t="b">
        <f t="shared" si="1605"/>
        <v>0</v>
      </c>
      <c r="F20514" s="219">
        <f t="shared" si="1609"/>
        <v>62878</v>
      </c>
      <c r="G20514" s="219">
        <f t="shared" si="1606"/>
        <v>62878</v>
      </c>
    </row>
    <row r="20515" spans="3:7" x14ac:dyDescent="0.25">
      <c r="C20515" s="219">
        <f t="shared" si="1607"/>
        <v>62879</v>
      </c>
      <c r="D20515" s="208" t="b">
        <f t="shared" si="1608"/>
        <v>0</v>
      </c>
      <c r="E20515" s="220" t="b">
        <f t="shared" si="1605"/>
        <v>0</v>
      </c>
      <c r="F20515" s="219">
        <f t="shared" si="1609"/>
        <v>62879</v>
      </c>
      <c r="G20515" s="219">
        <f t="shared" si="1606"/>
        <v>62879</v>
      </c>
    </row>
    <row r="20516" spans="3:7" x14ac:dyDescent="0.25">
      <c r="C20516" s="219">
        <f t="shared" si="1607"/>
        <v>62880</v>
      </c>
      <c r="D20516" s="208" t="b">
        <f t="shared" si="1608"/>
        <v>0</v>
      </c>
      <c r="E20516" s="220" t="b">
        <f t="shared" si="1605"/>
        <v>0</v>
      </c>
      <c r="F20516" s="219">
        <f t="shared" si="1609"/>
        <v>62880</v>
      </c>
      <c r="G20516" s="219">
        <f t="shared" si="1606"/>
        <v>62880</v>
      </c>
    </row>
    <row r="20517" spans="3:7" x14ac:dyDescent="0.25">
      <c r="C20517" s="219">
        <f t="shared" si="1607"/>
        <v>62881</v>
      </c>
      <c r="D20517" s="208" t="b">
        <f t="shared" si="1608"/>
        <v>1</v>
      </c>
      <c r="E20517" s="220" t="b">
        <f t="shared" si="1605"/>
        <v>0</v>
      </c>
      <c r="F20517" s="219" t="b">
        <f t="shared" si="1609"/>
        <v>0</v>
      </c>
      <c r="G20517" s="219">
        <f t="shared" si="1606"/>
        <v>62883</v>
      </c>
    </row>
    <row r="20518" spans="3:7" x14ac:dyDescent="0.25">
      <c r="C20518" s="219">
        <f t="shared" si="1607"/>
        <v>62882</v>
      </c>
      <c r="D20518" s="208" t="b">
        <f t="shared" si="1608"/>
        <v>1</v>
      </c>
      <c r="E20518" s="220" t="b">
        <f t="shared" si="1605"/>
        <v>0</v>
      </c>
      <c r="F20518" s="219" t="b">
        <f t="shared" si="1609"/>
        <v>0</v>
      </c>
      <c r="G20518" s="219">
        <f t="shared" si="1606"/>
        <v>62883</v>
      </c>
    </row>
    <row r="20519" spans="3:7" x14ac:dyDescent="0.25">
      <c r="C20519" s="219">
        <f t="shared" si="1607"/>
        <v>62883</v>
      </c>
      <c r="D20519" s="208" t="b">
        <f t="shared" si="1608"/>
        <v>0</v>
      </c>
      <c r="E20519" s="220" t="b">
        <f t="shared" si="1605"/>
        <v>0</v>
      </c>
      <c r="F20519" s="219">
        <f t="shared" si="1609"/>
        <v>62883</v>
      </c>
      <c r="G20519" s="219">
        <f t="shared" si="1606"/>
        <v>62883</v>
      </c>
    </row>
    <row r="20520" spans="3:7" x14ac:dyDescent="0.25">
      <c r="C20520" s="219">
        <f t="shared" si="1607"/>
        <v>62884</v>
      </c>
      <c r="D20520" s="208" t="b">
        <f t="shared" si="1608"/>
        <v>0</v>
      </c>
      <c r="E20520" s="220" t="b">
        <f t="shared" si="1605"/>
        <v>0</v>
      </c>
      <c r="F20520" s="219">
        <f t="shared" si="1609"/>
        <v>62884</v>
      </c>
      <c r="G20520" s="219">
        <f t="shared" si="1606"/>
        <v>62884</v>
      </c>
    </row>
    <row r="20521" spans="3:7" x14ac:dyDescent="0.25">
      <c r="C20521" s="219">
        <f t="shared" si="1607"/>
        <v>62885</v>
      </c>
      <c r="D20521" s="208" t="b">
        <f t="shared" si="1608"/>
        <v>0</v>
      </c>
      <c r="E20521" s="220" t="b">
        <f t="shared" si="1605"/>
        <v>0</v>
      </c>
      <c r="F20521" s="219">
        <f t="shared" si="1609"/>
        <v>62885</v>
      </c>
      <c r="G20521" s="219">
        <f t="shared" si="1606"/>
        <v>62885</v>
      </c>
    </row>
    <row r="20522" spans="3:7" x14ac:dyDescent="0.25">
      <c r="C20522" s="219">
        <f t="shared" si="1607"/>
        <v>62886</v>
      </c>
      <c r="D20522" s="208" t="b">
        <f t="shared" si="1608"/>
        <v>0</v>
      </c>
      <c r="E20522" s="220" t="b">
        <f t="shared" si="1605"/>
        <v>0</v>
      </c>
      <c r="F20522" s="219">
        <f t="shared" si="1609"/>
        <v>62886</v>
      </c>
      <c r="G20522" s="219">
        <f t="shared" si="1606"/>
        <v>62886</v>
      </c>
    </row>
    <row r="20523" spans="3:7" x14ac:dyDescent="0.25">
      <c r="C20523" s="219">
        <f t="shared" si="1607"/>
        <v>62887</v>
      </c>
      <c r="D20523" s="208" t="b">
        <f t="shared" si="1608"/>
        <v>0</v>
      </c>
      <c r="E20523" s="220" t="b">
        <f t="shared" si="1605"/>
        <v>0</v>
      </c>
      <c r="F20523" s="219">
        <f t="shared" si="1609"/>
        <v>62887</v>
      </c>
      <c r="G20523" s="219">
        <f t="shared" si="1606"/>
        <v>62887</v>
      </c>
    </row>
    <row r="20524" spans="3:7" x14ac:dyDescent="0.25">
      <c r="C20524" s="219">
        <f t="shared" si="1607"/>
        <v>62888</v>
      </c>
      <c r="D20524" s="208" t="b">
        <f t="shared" si="1608"/>
        <v>1</v>
      </c>
      <c r="E20524" s="220" t="b">
        <f t="shared" si="1605"/>
        <v>0</v>
      </c>
      <c r="F20524" s="219" t="b">
        <f t="shared" si="1609"/>
        <v>0</v>
      </c>
      <c r="G20524" s="219">
        <f t="shared" si="1606"/>
        <v>62890</v>
      </c>
    </row>
    <row r="20525" spans="3:7" x14ac:dyDescent="0.25">
      <c r="C20525" s="219">
        <f t="shared" si="1607"/>
        <v>62889</v>
      </c>
      <c r="D20525" s="208" t="b">
        <f t="shared" si="1608"/>
        <v>1</v>
      </c>
      <c r="E20525" s="220" t="b">
        <f t="shared" si="1605"/>
        <v>0</v>
      </c>
      <c r="F20525" s="219" t="b">
        <f t="shared" si="1609"/>
        <v>0</v>
      </c>
      <c r="G20525" s="219">
        <f t="shared" si="1606"/>
        <v>62890</v>
      </c>
    </row>
    <row r="20526" spans="3:7" x14ac:dyDescent="0.25">
      <c r="C20526" s="219">
        <f t="shared" si="1607"/>
        <v>62890</v>
      </c>
      <c r="D20526" s="208" t="b">
        <f t="shared" si="1608"/>
        <v>0</v>
      </c>
      <c r="E20526" s="220" t="b">
        <f t="shared" si="1605"/>
        <v>0</v>
      </c>
      <c r="F20526" s="219">
        <f t="shared" si="1609"/>
        <v>62890</v>
      </c>
      <c r="G20526" s="219">
        <f t="shared" si="1606"/>
        <v>62890</v>
      </c>
    </row>
    <row r="20527" spans="3:7" x14ac:dyDescent="0.25">
      <c r="C20527" s="219">
        <f t="shared" si="1607"/>
        <v>62891</v>
      </c>
      <c r="D20527" s="208" t="b">
        <f t="shared" si="1608"/>
        <v>0</v>
      </c>
      <c r="E20527" s="220" t="b">
        <f t="shared" si="1605"/>
        <v>0</v>
      </c>
      <c r="F20527" s="219">
        <f t="shared" si="1609"/>
        <v>62891</v>
      </c>
      <c r="G20527" s="219">
        <f t="shared" si="1606"/>
        <v>62891</v>
      </c>
    </row>
    <row r="20528" spans="3:7" x14ac:dyDescent="0.25">
      <c r="C20528" s="219">
        <f t="shared" si="1607"/>
        <v>62892</v>
      </c>
      <c r="D20528" s="208" t="b">
        <f t="shared" si="1608"/>
        <v>0</v>
      </c>
      <c r="E20528" s="220" t="b">
        <f t="shared" si="1605"/>
        <v>0</v>
      </c>
      <c r="F20528" s="219">
        <f t="shared" si="1609"/>
        <v>62892</v>
      </c>
      <c r="G20528" s="219">
        <f t="shared" si="1606"/>
        <v>62892</v>
      </c>
    </row>
    <row r="20529" spans="3:7" x14ac:dyDescent="0.25">
      <c r="C20529" s="219">
        <f t="shared" si="1607"/>
        <v>62893</v>
      </c>
      <c r="D20529" s="208" t="b">
        <f t="shared" si="1608"/>
        <v>0</v>
      </c>
      <c r="E20529" s="220" t="b">
        <f t="shared" si="1605"/>
        <v>0</v>
      </c>
      <c r="F20529" s="219">
        <f t="shared" si="1609"/>
        <v>62893</v>
      </c>
      <c r="G20529" s="219">
        <f t="shared" si="1606"/>
        <v>62893</v>
      </c>
    </row>
    <row r="20530" spans="3:7" x14ac:dyDescent="0.25">
      <c r="C20530" s="219">
        <f t="shared" si="1607"/>
        <v>62894</v>
      </c>
      <c r="D20530" s="208" t="b">
        <f t="shared" si="1608"/>
        <v>0</v>
      </c>
      <c r="E20530" s="220" t="b">
        <f t="shared" si="1605"/>
        <v>0</v>
      </c>
      <c r="F20530" s="219">
        <f t="shared" si="1609"/>
        <v>62894</v>
      </c>
      <c r="G20530" s="219">
        <f t="shared" si="1606"/>
        <v>62894</v>
      </c>
    </row>
    <row r="20531" spans="3:7" x14ac:dyDescent="0.25">
      <c r="C20531" s="219">
        <f t="shared" si="1607"/>
        <v>62895</v>
      </c>
      <c r="D20531" s="208" t="b">
        <f t="shared" si="1608"/>
        <v>1</v>
      </c>
      <c r="E20531" s="220" t="b">
        <f t="shared" si="1605"/>
        <v>0</v>
      </c>
      <c r="F20531" s="219" t="b">
        <f t="shared" si="1609"/>
        <v>0</v>
      </c>
      <c r="G20531" s="219">
        <f t="shared" si="1606"/>
        <v>62897</v>
      </c>
    </row>
    <row r="20532" spans="3:7" x14ac:dyDescent="0.25">
      <c r="C20532" s="219">
        <f t="shared" si="1607"/>
        <v>62896</v>
      </c>
      <c r="D20532" s="208" t="b">
        <f t="shared" si="1608"/>
        <v>1</v>
      </c>
      <c r="E20532" s="220" t="b">
        <f t="shared" si="1605"/>
        <v>0</v>
      </c>
      <c r="F20532" s="219" t="b">
        <f t="shared" si="1609"/>
        <v>0</v>
      </c>
      <c r="G20532" s="219">
        <f t="shared" si="1606"/>
        <v>62897</v>
      </c>
    </row>
    <row r="20533" spans="3:7" x14ac:dyDescent="0.25">
      <c r="C20533" s="219">
        <f t="shared" si="1607"/>
        <v>62897</v>
      </c>
      <c r="D20533" s="208" t="b">
        <f t="shared" si="1608"/>
        <v>0</v>
      </c>
      <c r="E20533" s="220" t="b">
        <f t="shared" si="1605"/>
        <v>0</v>
      </c>
      <c r="F20533" s="219">
        <f t="shared" si="1609"/>
        <v>62897</v>
      </c>
      <c r="G20533" s="219">
        <f t="shared" si="1606"/>
        <v>62897</v>
      </c>
    </row>
    <row r="20534" spans="3:7" x14ac:dyDescent="0.25">
      <c r="C20534" s="219">
        <f t="shared" si="1607"/>
        <v>62898</v>
      </c>
      <c r="D20534" s="208" t="b">
        <f t="shared" si="1608"/>
        <v>0</v>
      </c>
      <c r="E20534" s="220" t="b">
        <f t="shared" si="1605"/>
        <v>0</v>
      </c>
      <c r="F20534" s="219">
        <f t="shared" si="1609"/>
        <v>62898</v>
      </c>
      <c r="G20534" s="219">
        <f t="shared" si="1606"/>
        <v>62898</v>
      </c>
    </row>
    <row r="20535" spans="3:7" x14ac:dyDescent="0.25">
      <c r="C20535" s="219">
        <f t="shared" si="1607"/>
        <v>62899</v>
      </c>
      <c r="D20535" s="208" t="b">
        <f t="shared" si="1608"/>
        <v>0</v>
      </c>
      <c r="E20535" s="220" t="b">
        <f t="shared" si="1605"/>
        <v>0</v>
      </c>
      <c r="F20535" s="219">
        <f t="shared" si="1609"/>
        <v>62899</v>
      </c>
      <c r="G20535" s="219">
        <f t="shared" si="1606"/>
        <v>62899</v>
      </c>
    </row>
    <row r="20536" spans="3:7" x14ac:dyDescent="0.25">
      <c r="C20536" s="219">
        <f t="shared" si="1607"/>
        <v>62900</v>
      </c>
      <c r="D20536" s="208" t="b">
        <f t="shared" si="1608"/>
        <v>0</v>
      </c>
      <c r="E20536" s="220" t="b">
        <f t="shared" si="1605"/>
        <v>0</v>
      </c>
      <c r="F20536" s="219">
        <f t="shared" si="1609"/>
        <v>62900</v>
      </c>
      <c r="G20536" s="219">
        <f t="shared" si="1606"/>
        <v>62900</v>
      </c>
    </row>
    <row r="20537" spans="3:7" x14ac:dyDescent="0.25">
      <c r="C20537" s="219">
        <f t="shared" si="1607"/>
        <v>62901</v>
      </c>
      <c r="D20537" s="208" t="b">
        <f t="shared" si="1608"/>
        <v>0</v>
      </c>
      <c r="E20537" s="220" t="b">
        <f t="shared" si="1605"/>
        <v>0</v>
      </c>
      <c r="F20537" s="219">
        <f t="shared" si="1609"/>
        <v>62901</v>
      </c>
      <c r="G20537" s="219">
        <f t="shared" si="1606"/>
        <v>62901</v>
      </c>
    </row>
    <row r="20538" spans="3:7" x14ac:dyDescent="0.25">
      <c r="C20538" s="219">
        <f t="shared" si="1607"/>
        <v>62902</v>
      </c>
      <c r="D20538" s="208" t="b">
        <f t="shared" si="1608"/>
        <v>1</v>
      </c>
      <c r="E20538" s="220" t="b">
        <f t="shared" si="1605"/>
        <v>0</v>
      </c>
      <c r="F20538" s="219" t="b">
        <f t="shared" si="1609"/>
        <v>0</v>
      </c>
      <c r="G20538" s="219">
        <f t="shared" si="1606"/>
        <v>62904</v>
      </c>
    </row>
    <row r="20539" spans="3:7" x14ac:dyDescent="0.25">
      <c r="C20539" s="219">
        <f t="shared" si="1607"/>
        <v>62903</v>
      </c>
      <c r="D20539" s="208" t="b">
        <f t="shared" si="1608"/>
        <v>1</v>
      </c>
      <c r="E20539" s="220" t="b">
        <f t="shared" si="1605"/>
        <v>0</v>
      </c>
      <c r="F20539" s="219" t="b">
        <f t="shared" si="1609"/>
        <v>0</v>
      </c>
      <c r="G20539" s="219">
        <f t="shared" si="1606"/>
        <v>62904</v>
      </c>
    </row>
    <row r="20540" spans="3:7" x14ac:dyDescent="0.25">
      <c r="C20540" s="219">
        <f t="shared" si="1607"/>
        <v>62904</v>
      </c>
      <c r="D20540" s="208" t="b">
        <f t="shared" si="1608"/>
        <v>0</v>
      </c>
      <c r="E20540" s="220" t="b">
        <f t="shared" si="1605"/>
        <v>0</v>
      </c>
      <c r="F20540" s="219">
        <f t="shared" si="1609"/>
        <v>62904</v>
      </c>
      <c r="G20540" s="219">
        <f t="shared" si="1606"/>
        <v>62904</v>
      </c>
    </row>
    <row r="20541" spans="3:7" x14ac:dyDescent="0.25">
      <c r="C20541" s="219">
        <f t="shared" si="1607"/>
        <v>62905</v>
      </c>
      <c r="D20541" s="208" t="b">
        <f t="shared" si="1608"/>
        <v>0</v>
      </c>
      <c r="E20541" s="220" t="b">
        <f t="shared" si="1605"/>
        <v>0</v>
      </c>
      <c r="F20541" s="219">
        <f t="shared" si="1609"/>
        <v>62905</v>
      </c>
      <c r="G20541" s="219">
        <f t="shared" si="1606"/>
        <v>62905</v>
      </c>
    </row>
    <row r="20542" spans="3:7" x14ac:dyDescent="0.25">
      <c r="C20542" s="219">
        <f t="shared" si="1607"/>
        <v>62906</v>
      </c>
      <c r="D20542" s="208" t="b">
        <f t="shared" si="1608"/>
        <v>0</v>
      </c>
      <c r="E20542" s="220" t="b">
        <f t="shared" si="1605"/>
        <v>0</v>
      </c>
      <c r="F20542" s="219">
        <f t="shared" si="1609"/>
        <v>62906</v>
      </c>
      <c r="G20542" s="219">
        <f t="shared" si="1606"/>
        <v>62906</v>
      </c>
    </row>
    <row r="20543" spans="3:7" x14ac:dyDescent="0.25">
      <c r="C20543" s="219">
        <f t="shared" si="1607"/>
        <v>62907</v>
      </c>
      <c r="D20543" s="208" t="b">
        <f t="shared" si="1608"/>
        <v>0</v>
      </c>
      <c r="E20543" s="220" t="b">
        <f t="shared" si="1605"/>
        <v>0</v>
      </c>
      <c r="F20543" s="219">
        <f t="shared" si="1609"/>
        <v>62907</v>
      </c>
      <c r="G20543" s="219">
        <f t="shared" si="1606"/>
        <v>62907</v>
      </c>
    </row>
    <row r="20544" spans="3:7" x14ac:dyDescent="0.25">
      <c r="C20544" s="219">
        <f t="shared" si="1607"/>
        <v>62908</v>
      </c>
      <c r="D20544" s="208" t="b">
        <f t="shared" si="1608"/>
        <v>0</v>
      </c>
      <c r="E20544" s="220" t="b">
        <f t="shared" si="1605"/>
        <v>0</v>
      </c>
      <c r="F20544" s="219">
        <f t="shared" si="1609"/>
        <v>62908</v>
      </c>
      <c r="G20544" s="219">
        <f t="shared" si="1606"/>
        <v>62908</v>
      </c>
    </row>
    <row r="20545" spans="3:7" x14ac:dyDescent="0.25">
      <c r="C20545" s="219">
        <f t="shared" si="1607"/>
        <v>62909</v>
      </c>
      <c r="D20545" s="208" t="b">
        <f t="shared" si="1608"/>
        <v>1</v>
      </c>
      <c r="E20545" s="220" t="b">
        <f t="shared" si="1605"/>
        <v>0</v>
      </c>
      <c r="F20545" s="219" t="b">
        <f t="shared" si="1609"/>
        <v>0</v>
      </c>
      <c r="G20545" s="219">
        <f t="shared" si="1606"/>
        <v>62911</v>
      </c>
    </row>
    <row r="20546" spans="3:7" x14ac:dyDescent="0.25">
      <c r="C20546" s="219">
        <f t="shared" si="1607"/>
        <v>62910</v>
      </c>
      <c r="D20546" s="208" t="b">
        <f t="shared" si="1608"/>
        <v>1</v>
      </c>
      <c r="E20546" s="220" t="b">
        <f t="shared" si="1605"/>
        <v>0</v>
      </c>
      <c r="F20546" s="219" t="b">
        <f t="shared" si="1609"/>
        <v>0</v>
      </c>
      <c r="G20546" s="219">
        <f t="shared" si="1606"/>
        <v>62911</v>
      </c>
    </row>
    <row r="20547" spans="3:7" x14ac:dyDescent="0.25">
      <c r="C20547" s="219">
        <f t="shared" si="1607"/>
        <v>62911</v>
      </c>
      <c r="D20547" s="208" t="b">
        <f t="shared" si="1608"/>
        <v>0</v>
      </c>
      <c r="E20547" s="220" t="b">
        <f t="shared" si="1605"/>
        <v>0</v>
      </c>
      <c r="F20547" s="219">
        <f t="shared" si="1609"/>
        <v>62911</v>
      </c>
      <c r="G20547" s="219">
        <f t="shared" si="1606"/>
        <v>62911</v>
      </c>
    </row>
    <row r="20548" spans="3:7" x14ac:dyDescent="0.25">
      <c r="C20548" s="219">
        <f t="shared" si="1607"/>
        <v>62912</v>
      </c>
      <c r="D20548" s="208" t="b">
        <f t="shared" si="1608"/>
        <v>0</v>
      </c>
      <c r="E20548" s="220" t="b">
        <f t="shared" si="1605"/>
        <v>0</v>
      </c>
      <c r="F20548" s="219">
        <f t="shared" si="1609"/>
        <v>62912</v>
      </c>
      <c r="G20548" s="219">
        <f t="shared" si="1606"/>
        <v>62912</v>
      </c>
    </row>
    <row r="20549" spans="3:7" x14ac:dyDescent="0.25">
      <c r="C20549" s="219">
        <f t="shared" si="1607"/>
        <v>62913</v>
      </c>
      <c r="D20549" s="208" t="b">
        <f t="shared" si="1608"/>
        <v>0</v>
      </c>
      <c r="E20549" s="220" t="b">
        <f t="shared" si="1605"/>
        <v>0</v>
      </c>
      <c r="F20549" s="219">
        <f t="shared" si="1609"/>
        <v>62913</v>
      </c>
      <c r="G20549" s="219">
        <f t="shared" si="1606"/>
        <v>62913</v>
      </c>
    </row>
    <row r="20550" spans="3:7" x14ac:dyDescent="0.25">
      <c r="C20550" s="219">
        <f t="shared" si="1607"/>
        <v>62914</v>
      </c>
      <c r="D20550" s="208" t="b">
        <f t="shared" si="1608"/>
        <v>0</v>
      </c>
      <c r="E20550" s="220" t="b">
        <f t="shared" ref="E20550:E20613" si="1610">IF(TYPE(VLOOKUP(C20550,Holydays,1,0))&lt;&gt;1,FALSE,TRUE)</f>
        <v>0</v>
      </c>
      <c r="F20550" s="219">
        <f t="shared" si="1609"/>
        <v>62914</v>
      </c>
      <c r="G20550" s="219">
        <f t="shared" ref="G20550:G20613" si="1611">IF(F20550,F20550,WORKDAY(C20550,1,Holydays))</f>
        <v>62914</v>
      </c>
    </row>
    <row r="20551" spans="3:7" x14ac:dyDescent="0.25">
      <c r="C20551" s="219">
        <f t="shared" ref="C20551:C20614" si="1612">C20550+1</f>
        <v>62915</v>
      </c>
      <c r="D20551" s="208" t="b">
        <f t="shared" ref="D20551:D20614" si="1613">IF(WEEKDAY(C20551,2)&gt;5,TRUE)</f>
        <v>0</v>
      </c>
      <c r="E20551" s="220" t="b">
        <f t="shared" si="1610"/>
        <v>0</v>
      </c>
      <c r="F20551" s="219">
        <f t="shared" ref="F20551:F20614" si="1614">IF(OR(D20551,E20551),FALSE,C20551)</f>
        <v>62915</v>
      </c>
      <c r="G20551" s="219">
        <f t="shared" si="1611"/>
        <v>62915</v>
      </c>
    </row>
    <row r="20552" spans="3:7" x14ac:dyDescent="0.25">
      <c r="C20552" s="219">
        <f t="shared" si="1612"/>
        <v>62916</v>
      </c>
      <c r="D20552" s="208" t="b">
        <f t="shared" si="1613"/>
        <v>1</v>
      </c>
      <c r="E20552" s="220" t="b">
        <f t="shared" si="1610"/>
        <v>0</v>
      </c>
      <c r="F20552" s="219" t="b">
        <f t="shared" si="1614"/>
        <v>0</v>
      </c>
      <c r="G20552" s="219">
        <f t="shared" si="1611"/>
        <v>62918</v>
      </c>
    </row>
    <row r="20553" spans="3:7" x14ac:dyDescent="0.25">
      <c r="C20553" s="219">
        <f t="shared" si="1612"/>
        <v>62917</v>
      </c>
      <c r="D20553" s="208" t="b">
        <f t="shared" si="1613"/>
        <v>1</v>
      </c>
      <c r="E20553" s="220" t="b">
        <f t="shared" si="1610"/>
        <v>0</v>
      </c>
      <c r="F20553" s="219" t="b">
        <f t="shared" si="1614"/>
        <v>0</v>
      </c>
      <c r="G20553" s="219">
        <f t="shared" si="1611"/>
        <v>62918</v>
      </c>
    </row>
    <row r="20554" spans="3:7" x14ac:dyDescent="0.25">
      <c r="C20554" s="219">
        <f t="shared" si="1612"/>
        <v>62918</v>
      </c>
      <c r="D20554" s="208" t="b">
        <f t="shared" si="1613"/>
        <v>0</v>
      </c>
      <c r="E20554" s="220" t="b">
        <f t="shared" si="1610"/>
        <v>0</v>
      </c>
      <c r="F20554" s="219">
        <f t="shared" si="1614"/>
        <v>62918</v>
      </c>
      <c r="G20554" s="219">
        <f t="shared" si="1611"/>
        <v>62918</v>
      </c>
    </row>
    <row r="20555" spans="3:7" x14ac:dyDescent="0.25">
      <c r="C20555" s="219">
        <f t="shared" si="1612"/>
        <v>62919</v>
      </c>
      <c r="D20555" s="208" t="b">
        <f t="shared" si="1613"/>
        <v>0</v>
      </c>
      <c r="E20555" s="220" t="b">
        <f t="shared" si="1610"/>
        <v>0</v>
      </c>
      <c r="F20555" s="219">
        <f t="shared" si="1614"/>
        <v>62919</v>
      </c>
      <c r="G20555" s="219">
        <f t="shared" si="1611"/>
        <v>62919</v>
      </c>
    </row>
    <row r="20556" spans="3:7" x14ac:dyDescent="0.25">
      <c r="C20556" s="219">
        <f t="shared" si="1612"/>
        <v>62920</v>
      </c>
      <c r="D20556" s="208" t="b">
        <f t="shared" si="1613"/>
        <v>0</v>
      </c>
      <c r="E20556" s="220" t="b">
        <f t="shared" si="1610"/>
        <v>0</v>
      </c>
      <c r="F20556" s="219">
        <f t="shared" si="1614"/>
        <v>62920</v>
      </c>
      <c r="G20556" s="219">
        <f t="shared" si="1611"/>
        <v>62920</v>
      </c>
    </row>
    <row r="20557" spans="3:7" x14ac:dyDescent="0.25">
      <c r="C20557" s="219">
        <f t="shared" si="1612"/>
        <v>62921</v>
      </c>
      <c r="D20557" s="208" t="b">
        <f t="shared" si="1613"/>
        <v>0</v>
      </c>
      <c r="E20557" s="220" t="b">
        <f t="shared" si="1610"/>
        <v>0</v>
      </c>
      <c r="F20557" s="219">
        <f t="shared" si="1614"/>
        <v>62921</v>
      </c>
      <c r="G20557" s="219">
        <f t="shared" si="1611"/>
        <v>62921</v>
      </c>
    </row>
    <row r="20558" spans="3:7" x14ac:dyDescent="0.25">
      <c r="C20558" s="219">
        <f t="shared" si="1612"/>
        <v>62922</v>
      </c>
      <c r="D20558" s="208" t="b">
        <f t="shared" si="1613"/>
        <v>0</v>
      </c>
      <c r="E20558" s="220" t="b">
        <f t="shared" si="1610"/>
        <v>0</v>
      </c>
      <c r="F20558" s="219">
        <f t="shared" si="1614"/>
        <v>62922</v>
      </c>
      <c r="G20558" s="219">
        <f t="shared" si="1611"/>
        <v>62922</v>
      </c>
    </row>
    <row r="20559" spans="3:7" x14ac:dyDescent="0.25">
      <c r="C20559" s="219">
        <f t="shared" si="1612"/>
        <v>62923</v>
      </c>
      <c r="D20559" s="208" t="b">
        <f t="shared" si="1613"/>
        <v>1</v>
      </c>
      <c r="E20559" s="220" t="b">
        <f t="shared" si="1610"/>
        <v>0</v>
      </c>
      <c r="F20559" s="219" t="b">
        <f t="shared" si="1614"/>
        <v>0</v>
      </c>
      <c r="G20559" s="219">
        <f t="shared" si="1611"/>
        <v>62925</v>
      </c>
    </row>
    <row r="20560" spans="3:7" x14ac:dyDescent="0.25">
      <c r="C20560" s="219">
        <f t="shared" si="1612"/>
        <v>62924</v>
      </c>
      <c r="D20560" s="208" t="b">
        <f t="shared" si="1613"/>
        <v>1</v>
      </c>
      <c r="E20560" s="220" t="b">
        <f t="shared" si="1610"/>
        <v>0</v>
      </c>
      <c r="F20560" s="219" t="b">
        <f t="shared" si="1614"/>
        <v>0</v>
      </c>
      <c r="G20560" s="219">
        <f t="shared" si="1611"/>
        <v>62925</v>
      </c>
    </row>
    <row r="20561" spans="3:7" x14ac:dyDescent="0.25">
      <c r="C20561" s="219">
        <f t="shared" si="1612"/>
        <v>62925</v>
      </c>
      <c r="D20561" s="208" t="b">
        <f t="shared" si="1613"/>
        <v>0</v>
      </c>
      <c r="E20561" s="220" t="b">
        <f t="shared" si="1610"/>
        <v>0</v>
      </c>
      <c r="F20561" s="219">
        <f t="shared" si="1614"/>
        <v>62925</v>
      </c>
      <c r="G20561" s="219">
        <f t="shared" si="1611"/>
        <v>62925</v>
      </c>
    </row>
    <row r="20562" spans="3:7" x14ac:dyDescent="0.25">
      <c r="C20562" s="219">
        <f t="shared" si="1612"/>
        <v>62926</v>
      </c>
      <c r="D20562" s="208" t="b">
        <f t="shared" si="1613"/>
        <v>0</v>
      </c>
      <c r="E20562" s="220" t="b">
        <f t="shared" si="1610"/>
        <v>0</v>
      </c>
      <c r="F20562" s="219">
        <f t="shared" si="1614"/>
        <v>62926</v>
      </c>
      <c r="G20562" s="219">
        <f t="shared" si="1611"/>
        <v>62926</v>
      </c>
    </row>
    <row r="20563" spans="3:7" x14ac:dyDescent="0.25">
      <c r="C20563" s="219">
        <f t="shared" si="1612"/>
        <v>62927</v>
      </c>
      <c r="D20563" s="208" t="b">
        <f t="shared" si="1613"/>
        <v>0</v>
      </c>
      <c r="E20563" s="220" t="b">
        <f t="shared" si="1610"/>
        <v>0</v>
      </c>
      <c r="F20563" s="219">
        <f t="shared" si="1614"/>
        <v>62927</v>
      </c>
      <c r="G20563" s="219">
        <f t="shared" si="1611"/>
        <v>62927</v>
      </c>
    </row>
    <row r="20564" spans="3:7" x14ac:dyDescent="0.25">
      <c r="C20564" s="219">
        <f t="shared" si="1612"/>
        <v>62928</v>
      </c>
      <c r="D20564" s="208" t="b">
        <f t="shared" si="1613"/>
        <v>0</v>
      </c>
      <c r="E20564" s="220" t="b">
        <f t="shared" si="1610"/>
        <v>0</v>
      </c>
      <c r="F20564" s="219">
        <f t="shared" si="1614"/>
        <v>62928</v>
      </c>
      <c r="G20564" s="219">
        <f t="shared" si="1611"/>
        <v>62928</v>
      </c>
    </row>
    <row r="20565" spans="3:7" x14ac:dyDescent="0.25">
      <c r="C20565" s="219">
        <f t="shared" si="1612"/>
        <v>62929</v>
      </c>
      <c r="D20565" s="208" t="b">
        <f t="shared" si="1613"/>
        <v>0</v>
      </c>
      <c r="E20565" s="220" t="b">
        <f t="shared" si="1610"/>
        <v>0</v>
      </c>
      <c r="F20565" s="219">
        <f t="shared" si="1614"/>
        <v>62929</v>
      </c>
      <c r="G20565" s="219">
        <f t="shared" si="1611"/>
        <v>62929</v>
      </c>
    </row>
    <row r="20566" spans="3:7" x14ac:dyDescent="0.25">
      <c r="C20566" s="219">
        <f t="shared" si="1612"/>
        <v>62930</v>
      </c>
      <c r="D20566" s="208" t="b">
        <f t="shared" si="1613"/>
        <v>1</v>
      </c>
      <c r="E20566" s="220" t="b">
        <f t="shared" si="1610"/>
        <v>0</v>
      </c>
      <c r="F20566" s="219" t="b">
        <f t="shared" si="1614"/>
        <v>0</v>
      </c>
      <c r="G20566" s="219">
        <f t="shared" si="1611"/>
        <v>62932</v>
      </c>
    </row>
    <row r="20567" spans="3:7" x14ac:dyDescent="0.25">
      <c r="C20567" s="219">
        <f t="shared" si="1612"/>
        <v>62931</v>
      </c>
      <c r="D20567" s="208" t="b">
        <f t="shared" si="1613"/>
        <v>1</v>
      </c>
      <c r="E20567" s="220" t="b">
        <f t="shared" si="1610"/>
        <v>0</v>
      </c>
      <c r="F20567" s="219" t="b">
        <f t="shared" si="1614"/>
        <v>0</v>
      </c>
      <c r="G20567" s="219">
        <f t="shared" si="1611"/>
        <v>62932</v>
      </c>
    </row>
    <row r="20568" spans="3:7" x14ac:dyDescent="0.25">
      <c r="C20568" s="219">
        <f t="shared" si="1612"/>
        <v>62932</v>
      </c>
      <c r="D20568" s="208" t="b">
        <f t="shared" si="1613"/>
        <v>0</v>
      </c>
      <c r="E20568" s="220" t="b">
        <f t="shared" si="1610"/>
        <v>0</v>
      </c>
      <c r="F20568" s="219">
        <f t="shared" si="1614"/>
        <v>62932</v>
      </c>
      <c r="G20568" s="219">
        <f t="shared" si="1611"/>
        <v>62932</v>
      </c>
    </row>
    <row r="20569" spans="3:7" x14ac:dyDescent="0.25">
      <c r="C20569" s="219">
        <f t="shared" si="1612"/>
        <v>62933</v>
      </c>
      <c r="D20569" s="208" t="b">
        <f t="shared" si="1613"/>
        <v>0</v>
      </c>
      <c r="E20569" s="220" t="b">
        <f t="shared" si="1610"/>
        <v>0</v>
      </c>
      <c r="F20569" s="219">
        <f t="shared" si="1614"/>
        <v>62933</v>
      </c>
      <c r="G20569" s="219">
        <f t="shared" si="1611"/>
        <v>62933</v>
      </c>
    </row>
    <row r="20570" spans="3:7" x14ac:dyDescent="0.25">
      <c r="C20570" s="219">
        <f t="shared" si="1612"/>
        <v>62934</v>
      </c>
      <c r="D20570" s="208" t="b">
        <f t="shared" si="1613"/>
        <v>0</v>
      </c>
      <c r="E20570" s="220" t="b">
        <f t="shared" si="1610"/>
        <v>0</v>
      </c>
      <c r="F20570" s="219">
        <f t="shared" si="1614"/>
        <v>62934</v>
      </c>
      <c r="G20570" s="219">
        <f t="shared" si="1611"/>
        <v>62934</v>
      </c>
    </row>
    <row r="20571" spans="3:7" x14ac:dyDescent="0.25">
      <c r="C20571" s="219">
        <f t="shared" si="1612"/>
        <v>62935</v>
      </c>
      <c r="D20571" s="208" t="b">
        <f t="shared" si="1613"/>
        <v>0</v>
      </c>
      <c r="E20571" s="220" t="b">
        <f t="shared" si="1610"/>
        <v>0</v>
      </c>
      <c r="F20571" s="219">
        <f t="shared" si="1614"/>
        <v>62935</v>
      </c>
      <c r="G20571" s="219">
        <f t="shared" si="1611"/>
        <v>62935</v>
      </c>
    </row>
    <row r="20572" spans="3:7" x14ac:dyDescent="0.25">
      <c r="C20572" s="219">
        <f t="shared" si="1612"/>
        <v>62936</v>
      </c>
      <c r="D20572" s="208" t="b">
        <f t="shared" si="1613"/>
        <v>0</v>
      </c>
      <c r="E20572" s="220" t="b">
        <f t="shared" si="1610"/>
        <v>0</v>
      </c>
      <c r="F20572" s="219">
        <f t="shared" si="1614"/>
        <v>62936</v>
      </c>
      <c r="G20572" s="219">
        <f t="shared" si="1611"/>
        <v>62936</v>
      </c>
    </row>
    <row r="20573" spans="3:7" x14ac:dyDescent="0.25">
      <c r="C20573" s="219">
        <f t="shared" si="1612"/>
        <v>62937</v>
      </c>
      <c r="D20573" s="208" t="b">
        <f t="shared" si="1613"/>
        <v>1</v>
      </c>
      <c r="E20573" s="220" t="b">
        <f t="shared" si="1610"/>
        <v>0</v>
      </c>
      <c r="F20573" s="219" t="b">
        <f t="shared" si="1614"/>
        <v>0</v>
      </c>
      <c r="G20573" s="219">
        <f t="shared" si="1611"/>
        <v>62939</v>
      </c>
    </row>
    <row r="20574" spans="3:7" x14ac:dyDescent="0.25">
      <c r="C20574" s="219">
        <f t="shared" si="1612"/>
        <v>62938</v>
      </c>
      <c r="D20574" s="208" t="b">
        <f t="shared" si="1613"/>
        <v>1</v>
      </c>
      <c r="E20574" s="220" t="b">
        <f t="shared" si="1610"/>
        <v>0</v>
      </c>
      <c r="F20574" s="219" t="b">
        <f t="shared" si="1614"/>
        <v>0</v>
      </c>
      <c r="G20574" s="219">
        <f t="shared" si="1611"/>
        <v>62939</v>
      </c>
    </row>
    <row r="20575" spans="3:7" x14ac:dyDescent="0.25">
      <c r="C20575" s="219">
        <f t="shared" si="1612"/>
        <v>62939</v>
      </c>
      <c r="D20575" s="208" t="b">
        <f t="shared" si="1613"/>
        <v>0</v>
      </c>
      <c r="E20575" s="220" t="b">
        <f t="shared" si="1610"/>
        <v>0</v>
      </c>
      <c r="F20575" s="219">
        <f t="shared" si="1614"/>
        <v>62939</v>
      </c>
      <c r="G20575" s="219">
        <f t="shared" si="1611"/>
        <v>62939</v>
      </c>
    </row>
    <row r="20576" spans="3:7" x14ac:dyDescent="0.25">
      <c r="C20576" s="219">
        <f t="shared" si="1612"/>
        <v>62940</v>
      </c>
      <c r="D20576" s="208" t="b">
        <f t="shared" si="1613"/>
        <v>0</v>
      </c>
      <c r="E20576" s="220" t="b">
        <f t="shared" si="1610"/>
        <v>0</v>
      </c>
      <c r="F20576" s="219">
        <f t="shared" si="1614"/>
        <v>62940</v>
      </c>
      <c r="G20576" s="219">
        <f t="shared" si="1611"/>
        <v>62940</v>
      </c>
    </row>
    <row r="20577" spans="3:7" x14ac:dyDescent="0.25">
      <c r="C20577" s="219">
        <f t="shared" si="1612"/>
        <v>62941</v>
      </c>
      <c r="D20577" s="208" t="b">
        <f t="shared" si="1613"/>
        <v>0</v>
      </c>
      <c r="E20577" s="220" t="b">
        <f t="shared" si="1610"/>
        <v>0</v>
      </c>
      <c r="F20577" s="219">
        <f t="shared" si="1614"/>
        <v>62941</v>
      </c>
      <c r="G20577" s="219">
        <f t="shared" si="1611"/>
        <v>62941</v>
      </c>
    </row>
    <row r="20578" spans="3:7" x14ac:dyDescent="0.25">
      <c r="C20578" s="219">
        <f t="shared" si="1612"/>
        <v>62942</v>
      </c>
      <c r="D20578" s="208" t="b">
        <f t="shared" si="1613"/>
        <v>0</v>
      </c>
      <c r="E20578" s="220" t="b">
        <f t="shared" si="1610"/>
        <v>0</v>
      </c>
      <c r="F20578" s="219">
        <f t="shared" si="1614"/>
        <v>62942</v>
      </c>
      <c r="G20578" s="219">
        <f t="shared" si="1611"/>
        <v>62942</v>
      </c>
    </row>
    <row r="20579" spans="3:7" x14ac:dyDescent="0.25">
      <c r="C20579" s="219">
        <f t="shared" si="1612"/>
        <v>62943</v>
      </c>
      <c r="D20579" s="208" t="b">
        <f t="shared" si="1613"/>
        <v>0</v>
      </c>
      <c r="E20579" s="220" t="b">
        <f t="shared" si="1610"/>
        <v>0</v>
      </c>
      <c r="F20579" s="219">
        <f t="shared" si="1614"/>
        <v>62943</v>
      </c>
      <c r="G20579" s="219">
        <f t="shared" si="1611"/>
        <v>62943</v>
      </c>
    </row>
    <row r="20580" spans="3:7" x14ac:dyDescent="0.25">
      <c r="C20580" s="219">
        <f t="shared" si="1612"/>
        <v>62944</v>
      </c>
      <c r="D20580" s="208" t="b">
        <f t="shared" si="1613"/>
        <v>1</v>
      </c>
      <c r="E20580" s="220" t="b">
        <f t="shared" si="1610"/>
        <v>0</v>
      </c>
      <c r="F20580" s="219" t="b">
        <f t="shared" si="1614"/>
        <v>0</v>
      </c>
      <c r="G20580" s="219">
        <f t="shared" si="1611"/>
        <v>62946</v>
      </c>
    </row>
    <row r="20581" spans="3:7" x14ac:dyDescent="0.25">
      <c r="C20581" s="219">
        <f t="shared" si="1612"/>
        <v>62945</v>
      </c>
      <c r="D20581" s="208" t="b">
        <f t="shared" si="1613"/>
        <v>1</v>
      </c>
      <c r="E20581" s="220" t="b">
        <f t="shared" si="1610"/>
        <v>1</v>
      </c>
      <c r="F20581" s="219" t="b">
        <f t="shared" si="1614"/>
        <v>0</v>
      </c>
      <c r="G20581" s="219">
        <f t="shared" si="1611"/>
        <v>62946</v>
      </c>
    </row>
    <row r="20582" spans="3:7" x14ac:dyDescent="0.25">
      <c r="C20582" s="219">
        <f t="shared" si="1612"/>
        <v>62946</v>
      </c>
      <c r="D20582" s="208" t="b">
        <f t="shared" si="1613"/>
        <v>0</v>
      </c>
      <c r="E20582" s="220" t="b">
        <f t="shared" si="1610"/>
        <v>0</v>
      </c>
      <c r="F20582" s="219">
        <f t="shared" si="1614"/>
        <v>62946</v>
      </c>
      <c r="G20582" s="219">
        <f t="shared" si="1611"/>
        <v>62946</v>
      </c>
    </row>
    <row r="20583" spans="3:7" x14ac:dyDescent="0.25">
      <c r="C20583" s="219">
        <f t="shared" si="1612"/>
        <v>62947</v>
      </c>
      <c r="D20583" s="208" t="b">
        <f t="shared" si="1613"/>
        <v>0</v>
      </c>
      <c r="E20583" s="220" t="b">
        <f t="shared" si="1610"/>
        <v>0</v>
      </c>
      <c r="F20583" s="219">
        <f t="shared" si="1614"/>
        <v>62947</v>
      </c>
      <c r="G20583" s="219">
        <f t="shared" si="1611"/>
        <v>62947</v>
      </c>
    </row>
    <row r="20584" spans="3:7" x14ac:dyDescent="0.25">
      <c r="C20584" s="219">
        <f t="shared" si="1612"/>
        <v>62948</v>
      </c>
      <c r="D20584" s="208" t="b">
        <f t="shared" si="1613"/>
        <v>0</v>
      </c>
      <c r="E20584" s="220" t="b">
        <f t="shared" si="1610"/>
        <v>0</v>
      </c>
      <c r="F20584" s="219">
        <f t="shared" si="1614"/>
        <v>62948</v>
      </c>
      <c r="G20584" s="219">
        <f t="shared" si="1611"/>
        <v>62948</v>
      </c>
    </row>
    <row r="20585" spans="3:7" x14ac:dyDescent="0.25">
      <c r="C20585" s="219">
        <f t="shared" si="1612"/>
        <v>62949</v>
      </c>
      <c r="D20585" s="208" t="b">
        <f t="shared" si="1613"/>
        <v>0</v>
      </c>
      <c r="E20585" s="220" t="b">
        <f t="shared" si="1610"/>
        <v>0</v>
      </c>
      <c r="F20585" s="219">
        <f t="shared" si="1614"/>
        <v>62949</v>
      </c>
      <c r="G20585" s="219">
        <f t="shared" si="1611"/>
        <v>62949</v>
      </c>
    </row>
    <row r="20586" spans="3:7" x14ac:dyDescent="0.25">
      <c r="C20586" s="219">
        <f t="shared" si="1612"/>
        <v>62950</v>
      </c>
      <c r="D20586" s="208" t="b">
        <f t="shared" si="1613"/>
        <v>0</v>
      </c>
      <c r="E20586" s="220" t="b">
        <f t="shared" si="1610"/>
        <v>0</v>
      </c>
      <c r="F20586" s="219">
        <f t="shared" si="1614"/>
        <v>62950</v>
      </c>
      <c r="G20586" s="219">
        <f t="shared" si="1611"/>
        <v>62950</v>
      </c>
    </row>
    <row r="20587" spans="3:7" x14ac:dyDescent="0.25">
      <c r="C20587" s="219">
        <f t="shared" si="1612"/>
        <v>62951</v>
      </c>
      <c r="D20587" s="208" t="b">
        <f t="shared" si="1613"/>
        <v>1</v>
      </c>
      <c r="E20587" s="220" t="b">
        <f t="shared" si="1610"/>
        <v>0</v>
      </c>
      <c r="F20587" s="219" t="b">
        <f t="shared" si="1614"/>
        <v>0</v>
      </c>
      <c r="G20587" s="219">
        <f t="shared" si="1611"/>
        <v>62953</v>
      </c>
    </row>
    <row r="20588" spans="3:7" x14ac:dyDescent="0.25">
      <c r="C20588" s="219">
        <f t="shared" si="1612"/>
        <v>62952</v>
      </c>
      <c r="D20588" s="208" t="b">
        <f t="shared" si="1613"/>
        <v>1</v>
      </c>
      <c r="E20588" s="220" t="b">
        <f t="shared" si="1610"/>
        <v>0</v>
      </c>
      <c r="F20588" s="219" t="b">
        <f t="shared" si="1614"/>
        <v>0</v>
      </c>
      <c r="G20588" s="219">
        <f t="shared" si="1611"/>
        <v>62953</v>
      </c>
    </row>
    <row r="20589" spans="3:7" x14ac:dyDescent="0.25">
      <c r="C20589" s="219">
        <f t="shared" si="1612"/>
        <v>62953</v>
      </c>
      <c r="D20589" s="208" t="b">
        <f t="shared" si="1613"/>
        <v>0</v>
      </c>
      <c r="E20589" s="220" t="b">
        <f t="shared" si="1610"/>
        <v>0</v>
      </c>
      <c r="F20589" s="219">
        <f t="shared" si="1614"/>
        <v>62953</v>
      </c>
      <c r="G20589" s="219">
        <f t="shared" si="1611"/>
        <v>62953</v>
      </c>
    </row>
    <row r="20590" spans="3:7" x14ac:dyDescent="0.25">
      <c r="C20590" s="219">
        <f t="shared" si="1612"/>
        <v>62954</v>
      </c>
      <c r="D20590" s="208" t="b">
        <f t="shared" si="1613"/>
        <v>0</v>
      </c>
      <c r="E20590" s="220" t="b">
        <f t="shared" si="1610"/>
        <v>0</v>
      </c>
      <c r="F20590" s="219">
        <f t="shared" si="1614"/>
        <v>62954</v>
      </c>
      <c r="G20590" s="219">
        <f t="shared" si="1611"/>
        <v>62954</v>
      </c>
    </row>
    <row r="20591" spans="3:7" x14ac:dyDescent="0.25">
      <c r="C20591" s="219">
        <f t="shared" si="1612"/>
        <v>62955</v>
      </c>
      <c r="D20591" s="208" t="b">
        <f t="shared" si="1613"/>
        <v>0</v>
      </c>
      <c r="E20591" s="220" t="b">
        <f t="shared" si="1610"/>
        <v>0</v>
      </c>
      <c r="F20591" s="219">
        <f t="shared" si="1614"/>
        <v>62955</v>
      </c>
      <c r="G20591" s="219">
        <f t="shared" si="1611"/>
        <v>62955</v>
      </c>
    </row>
    <row r="20592" spans="3:7" x14ac:dyDescent="0.25">
      <c r="C20592" s="219">
        <f t="shared" si="1612"/>
        <v>62956</v>
      </c>
      <c r="D20592" s="208" t="b">
        <f t="shared" si="1613"/>
        <v>0</v>
      </c>
      <c r="E20592" s="220" t="b">
        <f t="shared" si="1610"/>
        <v>0</v>
      </c>
      <c r="F20592" s="219">
        <f t="shared" si="1614"/>
        <v>62956</v>
      </c>
      <c r="G20592" s="219">
        <f t="shared" si="1611"/>
        <v>62956</v>
      </c>
    </row>
    <row r="20593" spans="3:7" x14ac:dyDescent="0.25">
      <c r="C20593" s="219">
        <f t="shared" si="1612"/>
        <v>62957</v>
      </c>
      <c r="D20593" s="208" t="b">
        <f t="shared" si="1613"/>
        <v>0</v>
      </c>
      <c r="E20593" s="220" t="b">
        <f t="shared" si="1610"/>
        <v>0</v>
      </c>
      <c r="F20593" s="219">
        <f t="shared" si="1614"/>
        <v>62957</v>
      </c>
      <c r="G20593" s="219">
        <f t="shared" si="1611"/>
        <v>62957</v>
      </c>
    </row>
    <row r="20594" spans="3:7" x14ac:dyDescent="0.25">
      <c r="C20594" s="219">
        <f t="shared" si="1612"/>
        <v>62958</v>
      </c>
      <c r="D20594" s="208" t="b">
        <f t="shared" si="1613"/>
        <v>1</v>
      </c>
      <c r="E20594" s="220" t="b">
        <f t="shared" si="1610"/>
        <v>0</v>
      </c>
      <c r="F20594" s="219" t="b">
        <f t="shared" si="1614"/>
        <v>0</v>
      </c>
      <c r="G20594" s="219">
        <f t="shared" si="1611"/>
        <v>62960</v>
      </c>
    </row>
    <row r="20595" spans="3:7" x14ac:dyDescent="0.25">
      <c r="C20595" s="219">
        <f t="shared" si="1612"/>
        <v>62959</v>
      </c>
      <c r="D20595" s="208" t="b">
        <f t="shared" si="1613"/>
        <v>1</v>
      </c>
      <c r="E20595" s="220" t="b">
        <f t="shared" si="1610"/>
        <v>0</v>
      </c>
      <c r="F20595" s="219" t="b">
        <f t="shared" si="1614"/>
        <v>0</v>
      </c>
      <c r="G20595" s="219">
        <f t="shared" si="1611"/>
        <v>62960</v>
      </c>
    </row>
    <row r="20596" spans="3:7" x14ac:dyDescent="0.25">
      <c r="C20596" s="219">
        <f t="shared" si="1612"/>
        <v>62960</v>
      </c>
      <c r="D20596" s="208" t="b">
        <f t="shared" si="1613"/>
        <v>0</v>
      </c>
      <c r="E20596" s="220" t="b">
        <f t="shared" si="1610"/>
        <v>0</v>
      </c>
      <c r="F20596" s="219">
        <f t="shared" si="1614"/>
        <v>62960</v>
      </c>
      <c r="G20596" s="219">
        <f t="shared" si="1611"/>
        <v>62960</v>
      </c>
    </row>
    <row r="20597" spans="3:7" x14ac:dyDescent="0.25">
      <c r="C20597" s="219">
        <f t="shared" si="1612"/>
        <v>62961</v>
      </c>
      <c r="D20597" s="208" t="b">
        <f t="shared" si="1613"/>
        <v>0</v>
      </c>
      <c r="E20597" s="220" t="b">
        <f t="shared" si="1610"/>
        <v>0</v>
      </c>
      <c r="F20597" s="219">
        <f t="shared" si="1614"/>
        <v>62961</v>
      </c>
      <c r="G20597" s="219">
        <f t="shared" si="1611"/>
        <v>62961</v>
      </c>
    </row>
    <row r="20598" spans="3:7" x14ac:dyDescent="0.25">
      <c r="C20598" s="219">
        <f t="shared" si="1612"/>
        <v>62962</v>
      </c>
      <c r="D20598" s="208" t="b">
        <f t="shared" si="1613"/>
        <v>0</v>
      </c>
      <c r="E20598" s="220" t="b">
        <f t="shared" si="1610"/>
        <v>0</v>
      </c>
      <c r="F20598" s="219">
        <f t="shared" si="1614"/>
        <v>62962</v>
      </c>
      <c r="G20598" s="219">
        <f t="shared" si="1611"/>
        <v>62962</v>
      </c>
    </row>
    <row r="20599" spans="3:7" x14ac:dyDescent="0.25">
      <c r="C20599" s="219">
        <f t="shared" si="1612"/>
        <v>62963</v>
      </c>
      <c r="D20599" s="208" t="b">
        <f t="shared" si="1613"/>
        <v>0</v>
      </c>
      <c r="E20599" s="220" t="b">
        <f t="shared" si="1610"/>
        <v>0</v>
      </c>
      <c r="F20599" s="219">
        <f t="shared" si="1614"/>
        <v>62963</v>
      </c>
      <c r="G20599" s="219">
        <f t="shared" si="1611"/>
        <v>62963</v>
      </c>
    </row>
    <row r="20600" spans="3:7" x14ac:dyDescent="0.25">
      <c r="C20600" s="219">
        <f t="shared" si="1612"/>
        <v>62964</v>
      </c>
      <c r="D20600" s="208" t="b">
        <f t="shared" si="1613"/>
        <v>0</v>
      </c>
      <c r="E20600" s="220" t="b">
        <f t="shared" si="1610"/>
        <v>0</v>
      </c>
      <c r="F20600" s="219">
        <f t="shared" si="1614"/>
        <v>62964</v>
      </c>
      <c r="G20600" s="219">
        <f t="shared" si="1611"/>
        <v>62964</v>
      </c>
    </row>
    <row r="20601" spans="3:7" x14ac:dyDescent="0.25">
      <c r="C20601" s="219">
        <f t="shared" si="1612"/>
        <v>62965</v>
      </c>
      <c r="D20601" s="208" t="b">
        <f t="shared" si="1613"/>
        <v>1</v>
      </c>
      <c r="E20601" s="220" t="b">
        <f t="shared" si="1610"/>
        <v>0</v>
      </c>
      <c r="F20601" s="219" t="b">
        <f t="shared" si="1614"/>
        <v>0</v>
      </c>
      <c r="G20601" s="219">
        <f t="shared" si="1611"/>
        <v>62967</v>
      </c>
    </row>
    <row r="20602" spans="3:7" x14ac:dyDescent="0.25">
      <c r="C20602" s="219">
        <f t="shared" si="1612"/>
        <v>62966</v>
      </c>
      <c r="D20602" s="208" t="b">
        <f t="shared" si="1613"/>
        <v>1</v>
      </c>
      <c r="E20602" s="220" t="b">
        <f t="shared" si="1610"/>
        <v>0</v>
      </c>
      <c r="F20602" s="219" t="b">
        <f t="shared" si="1614"/>
        <v>0</v>
      </c>
      <c r="G20602" s="219">
        <f t="shared" si="1611"/>
        <v>62967</v>
      </c>
    </row>
    <row r="20603" spans="3:7" x14ac:dyDescent="0.25">
      <c r="C20603" s="219">
        <f t="shared" si="1612"/>
        <v>62967</v>
      </c>
      <c r="D20603" s="208" t="b">
        <f t="shared" si="1613"/>
        <v>0</v>
      </c>
      <c r="E20603" s="220" t="b">
        <f t="shared" si="1610"/>
        <v>0</v>
      </c>
      <c r="F20603" s="219">
        <f t="shared" si="1614"/>
        <v>62967</v>
      </c>
      <c r="G20603" s="219">
        <f t="shared" si="1611"/>
        <v>62967</v>
      </c>
    </row>
    <row r="20604" spans="3:7" x14ac:dyDescent="0.25">
      <c r="C20604" s="219">
        <f t="shared" si="1612"/>
        <v>62968</v>
      </c>
      <c r="D20604" s="208" t="b">
        <f t="shared" si="1613"/>
        <v>0</v>
      </c>
      <c r="E20604" s="220" t="b">
        <f t="shared" si="1610"/>
        <v>0</v>
      </c>
      <c r="F20604" s="219">
        <f t="shared" si="1614"/>
        <v>62968</v>
      </c>
      <c r="G20604" s="219">
        <f t="shared" si="1611"/>
        <v>62968</v>
      </c>
    </row>
    <row r="20605" spans="3:7" x14ac:dyDescent="0.25">
      <c r="C20605" s="219">
        <f t="shared" si="1612"/>
        <v>62969</v>
      </c>
      <c r="D20605" s="208" t="b">
        <f t="shared" si="1613"/>
        <v>0</v>
      </c>
      <c r="E20605" s="220" t="b">
        <f t="shared" si="1610"/>
        <v>0</v>
      </c>
      <c r="F20605" s="219">
        <f t="shared" si="1614"/>
        <v>62969</v>
      </c>
      <c r="G20605" s="219">
        <f t="shared" si="1611"/>
        <v>62969</v>
      </c>
    </row>
    <row r="20606" spans="3:7" x14ac:dyDescent="0.25">
      <c r="C20606" s="219">
        <f t="shared" si="1612"/>
        <v>62970</v>
      </c>
      <c r="D20606" s="208" t="b">
        <f t="shared" si="1613"/>
        <v>0</v>
      </c>
      <c r="E20606" s="220" t="b">
        <f t="shared" si="1610"/>
        <v>0</v>
      </c>
      <c r="F20606" s="219">
        <f t="shared" si="1614"/>
        <v>62970</v>
      </c>
      <c r="G20606" s="219">
        <f t="shared" si="1611"/>
        <v>62970</v>
      </c>
    </row>
    <row r="20607" spans="3:7" x14ac:dyDescent="0.25">
      <c r="C20607" s="219">
        <f t="shared" si="1612"/>
        <v>62971</v>
      </c>
      <c r="D20607" s="208" t="b">
        <f t="shared" si="1613"/>
        <v>0</v>
      </c>
      <c r="E20607" s="220" t="b">
        <f t="shared" si="1610"/>
        <v>0</v>
      </c>
      <c r="F20607" s="219">
        <f t="shared" si="1614"/>
        <v>62971</v>
      </c>
      <c r="G20607" s="219">
        <f t="shared" si="1611"/>
        <v>62971</v>
      </c>
    </row>
    <row r="20608" spans="3:7" x14ac:dyDescent="0.25">
      <c r="C20608" s="219">
        <f t="shared" si="1612"/>
        <v>62972</v>
      </c>
      <c r="D20608" s="208" t="b">
        <f t="shared" si="1613"/>
        <v>1</v>
      </c>
      <c r="E20608" s="220" t="b">
        <f t="shared" si="1610"/>
        <v>0</v>
      </c>
      <c r="F20608" s="219" t="b">
        <f t="shared" si="1614"/>
        <v>0</v>
      </c>
      <c r="G20608" s="219">
        <f t="shared" si="1611"/>
        <v>62974</v>
      </c>
    </row>
    <row r="20609" spans="3:7" x14ac:dyDescent="0.25">
      <c r="C20609" s="219">
        <f t="shared" si="1612"/>
        <v>62973</v>
      </c>
      <c r="D20609" s="208" t="b">
        <f t="shared" si="1613"/>
        <v>1</v>
      </c>
      <c r="E20609" s="220" t="b">
        <f t="shared" si="1610"/>
        <v>0</v>
      </c>
      <c r="F20609" s="219" t="b">
        <f t="shared" si="1614"/>
        <v>0</v>
      </c>
      <c r="G20609" s="219">
        <f t="shared" si="1611"/>
        <v>62974</v>
      </c>
    </row>
    <row r="20610" spans="3:7" x14ac:dyDescent="0.25">
      <c r="C20610" s="219">
        <f t="shared" si="1612"/>
        <v>62974</v>
      </c>
      <c r="D20610" s="208" t="b">
        <f t="shared" si="1613"/>
        <v>0</v>
      </c>
      <c r="E20610" s="220" t="b">
        <f t="shared" si="1610"/>
        <v>0</v>
      </c>
      <c r="F20610" s="219">
        <f t="shared" si="1614"/>
        <v>62974</v>
      </c>
      <c r="G20610" s="219">
        <f t="shared" si="1611"/>
        <v>62974</v>
      </c>
    </row>
    <row r="20611" spans="3:7" x14ac:dyDescent="0.25">
      <c r="C20611" s="219">
        <f t="shared" si="1612"/>
        <v>62975</v>
      </c>
      <c r="D20611" s="208" t="b">
        <f t="shared" si="1613"/>
        <v>0</v>
      </c>
      <c r="E20611" s="220" t="b">
        <f t="shared" si="1610"/>
        <v>0</v>
      </c>
      <c r="F20611" s="219">
        <f t="shared" si="1614"/>
        <v>62975</v>
      </c>
      <c r="G20611" s="219">
        <f t="shared" si="1611"/>
        <v>62975</v>
      </c>
    </row>
    <row r="20612" spans="3:7" x14ac:dyDescent="0.25">
      <c r="C20612" s="219">
        <f t="shared" si="1612"/>
        <v>62976</v>
      </c>
      <c r="D20612" s="208" t="b">
        <f t="shared" si="1613"/>
        <v>0</v>
      </c>
      <c r="E20612" s="220" t="b">
        <f t="shared" si="1610"/>
        <v>0</v>
      </c>
      <c r="F20612" s="219">
        <f t="shared" si="1614"/>
        <v>62976</v>
      </c>
      <c r="G20612" s="219">
        <f t="shared" si="1611"/>
        <v>62976</v>
      </c>
    </row>
    <row r="20613" spans="3:7" x14ac:dyDescent="0.25">
      <c r="C20613" s="219">
        <f t="shared" si="1612"/>
        <v>62977</v>
      </c>
      <c r="D20613" s="208" t="b">
        <f t="shared" si="1613"/>
        <v>0</v>
      </c>
      <c r="E20613" s="220" t="b">
        <f t="shared" si="1610"/>
        <v>0</v>
      </c>
      <c r="F20613" s="219">
        <f t="shared" si="1614"/>
        <v>62977</v>
      </c>
      <c r="G20613" s="219">
        <f t="shared" si="1611"/>
        <v>62977</v>
      </c>
    </row>
    <row r="20614" spans="3:7" x14ac:dyDescent="0.25">
      <c r="C20614" s="219">
        <f t="shared" si="1612"/>
        <v>62978</v>
      </c>
      <c r="D20614" s="208" t="b">
        <f t="shared" si="1613"/>
        <v>0</v>
      </c>
      <c r="E20614" s="220" t="b">
        <f t="shared" ref="E20614:E20677" si="1615">IF(TYPE(VLOOKUP(C20614,Holydays,1,0))&lt;&gt;1,FALSE,TRUE)</f>
        <v>0</v>
      </c>
      <c r="F20614" s="219">
        <f t="shared" si="1614"/>
        <v>62978</v>
      </c>
      <c r="G20614" s="219">
        <f t="shared" ref="G20614:G20677" si="1616">IF(F20614,F20614,WORKDAY(C20614,1,Holydays))</f>
        <v>62978</v>
      </c>
    </row>
    <row r="20615" spans="3:7" x14ac:dyDescent="0.25">
      <c r="C20615" s="219">
        <f t="shared" ref="C20615:C20678" si="1617">C20614+1</f>
        <v>62979</v>
      </c>
      <c r="D20615" s="208" t="b">
        <f t="shared" ref="D20615:D20678" si="1618">IF(WEEKDAY(C20615,2)&gt;5,TRUE)</f>
        <v>1</v>
      </c>
      <c r="E20615" s="220" t="b">
        <f t="shared" si="1615"/>
        <v>0</v>
      </c>
      <c r="F20615" s="219" t="b">
        <f t="shared" ref="F20615:F20678" si="1619">IF(OR(D20615,E20615),FALSE,C20615)</f>
        <v>0</v>
      </c>
      <c r="G20615" s="219">
        <f t="shared" si="1616"/>
        <v>62981</v>
      </c>
    </row>
    <row r="20616" spans="3:7" x14ac:dyDescent="0.25">
      <c r="C20616" s="219">
        <f t="shared" si="1617"/>
        <v>62980</v>
      </c>
      <c r="D20616" s="208" t="b">
        <f t="shared" si="1618"/>
        <v>1</v>
      </c>
      <c r="E20616" s="220" t="b">
        <f t="shared" si="1615"/>
        <v>0</v>
      </c>
      <c r="F20616" s="219" t="b">
        <f t="shared" si="1619"/>
        <v>0</v>
      </c>
      <c r="G20616" s="219">
        <f t="shared" si="1616"/>
        <v>62981</v>
      </c>
    </row>
    <row r="20617" spans="3:7" x14ac:dyDescent="0.25">
      <c r="C20617" s="219">
        <f t="shared" si="1617"/>
        <v>62981</v>
      </c>
      <c r="D20617" s="208" t="b">
        <f t="shared" si="1618"/>
        <v>0</v>
      </c>
      <c r="E20617" s="220" t="b">
        <f t="shared" si="1615"/>
        <v>0</v>
      </c>
      <c r="F20617" s="219">
        <f t="shared" si="1619"/>
        <v>62981</v>
      </c>
      <c r="G20617" s="219">
        <f t="shared" si="1616"/>
        <v>62981</v>
      </c>
    </row>
    <row r="20618" spans="3:7" x14ac:dyDescent="0.25">
      <c r="C20618" s="219">
        <f t="shared" si="1617"/>
        <v>62982</v>
      </c>
      <c r="D20618" s="208" t="b">
        <f t="shared" si="1618"/>
        <v>0</v>
      </c>
      <c r="E20618" s="220" t="b">
        <f t="shared" si="1615"/>
        <v>0</v>
      </c>
      <c r="F20618" s="219">
        <f t="shared" si="1619"/>
        <v>62982</v>
      </c>
      <c r="G20618" s="219">
        <f t="shared" si="1616"/>
        <v>62982</v>
      </c>
    </row>
    <row r="20619" spans="3:7" x14ac:dyDescent="0.25">
      <c r="C20619" s="219">
        <f t="shared" si="1617"/>
        <v>62983</v>
      </c>
      <c r="D20619" s="208" t="b">
        <f t="shared" si="1618"/>
        <v>0</v>
      </c>
      <c r="E20619" s="220" t="b">
        <f t="shared" si="1615"/>
        <v>0</v>
      </c>
      <c r="F20619" s="219">
        <f t="shared" si="1619"/>
        <v>62983</v>
      </c>
      <c r="G20619" s="219">
        <f t="shared" si="1616"/>
        <v>62983</v>
      </c>
    </row>
    <row r="20620" spans="3:7" x14ac:dyDescent="0.25">
      <c r="C20620" s="219">
        <f t="shared" si="1617"/>
        <v>62984</v>
      </c>
      <c r="D20620" s="208" t="b">
        <f t="shared" si="1618"/>
        <v>0</v>
      </c>
      <c r="E20620" s="220" t="b">
        <f t="shared" si="1615"/>
        <v>0</v>
      </c>
      <c r="F20620" s="219">
        <f t="shared" si="1619"/>
        <v>62984</v>
      </c>
      <c r="G20620" s="219">
        <f t="shared" si="1616"/>
        <v>62984</v>
      </c>
    </row>
    <row r="20621" spans="3:7" x14ac:dyDescent="0.25">
      <c r="C20621" s="219">
        <f t="shared" si="1617"/>
        <v>62985</v>
      </c>
      <c r="D20621" s="208" t="b">
        <f t="shared" si="1618"/>
        <v>0</v>
      </c>
      <c r="E20621" s="220" t="b">
        <f t="shared" si="1615"/>
        <v>0</v>
      </c>
      <c r="F20621" s="219">
        <f t="shared" si="1619"/>
        <v>62985</v>
      </c>
      <c r="G20621" s="219">
        <f t="shared" si="1616"/>
        <v>62985</v>
      </c>
    </row>
    <row r="20622" spans="3:7" x14ac:dyDescent="0.25">
      <c r="C20622" s="219">
        <f t="shared" si="1617"/>
        <v>62986</v>
      </c>
      <c r="D20622" s="208" t="b">
        <f t="shared" si="1618"/>
        <v>1</v>
      </c>
      <c r="E20622" s="220" t="b">
        <f t="shared" si="1615"/>
        <v>0</v>
      </c>
      <c r="F20622" s="219" t="b">
        <f t="shared" si="1619"/>
        <v>0</v>
      </c>
      <c r="G20622" s="219">
        <f t="shared" si="1616"/>
        <v>62988</v>
      </c>
    </row>
    <row r="20623" spans="3:7" x14ac:dyDescent="0.25">
      <c r="C20623" s="219">
        <f t="shared" si="1617"/>
        <v>62987</v>
      </c>
      <c r="D20623" s="208" t="b">
        <f t="shared" si="1618"/>
        <v>1</v>
      </c>
      <c r="E20623" s="220" t="b">
        <f t="shared" si="1615"/>
        <v>0</v>
      </c>
      <c r="F20623" s="219" t="b">
        <f t="shared" si="1619"/>
        <v>0</v>
      </c>
      <c r="G20623" s="219">
        <f t="shared" si="1616"/>
        <v>62988</v>
      </c>
    </row>
    <row r="20624" spans="3:7" x14ac:dyDescent="0.25">
      <c r="C20624" s="219">
        <f t="shared" si="1617"/>
        <v>62988</v>
      </c>
      <c r="D20624" s="208" t="b">
        <f t="shared" si="1618"/>
        <v>0</v>
      </c>
      <c r="E20624" s="220" t="b">
        <f t="shared" si="1615"/>
        <v>0</v>
      </c>
      <c r="F20624" s="219">
        <f t="shared" si="1619"/>
        <v>62988</v>
      </c>
      <c r="G20624" s="219">
        <f t="shared" si="1616"/>
        <v>62988</v>
      </c>
    </row>
    <row r="20625" spans="3:7" x14ac:dyDescent="0.25">
      <c r="C20625" s="219">
        <f t="shared" si="1617"/>
        <v>62989</v>
      </c>
      <c r="D20625" s="208" t="b">
        <f t="shared" si="1618"/>
        <v>0</v>
      </c>
      <c r="E20625" s="220" t="b">
        <f t="shared" si="1615"/>
        <v>0</v>
      </c>
      <c r="F20625" s="219">
        <f t="shared" si="1619"/>
        <v>62989</v>
      </c>
      <c r="G20625" s="219">
        <f t="shared" si="1616"/>
        <v>62989</v>
      </c>
    </row>
    <row r="20626" spans="3:7" x14ac:dyDescent="0.25">
      <c r="C20626" s="219">
        <f t="shared" si="1617"/>
        <v>62990</v>
      </c>
      <c r="D20626" s="208" t="b">
        <f t="shared" si="1618"/>
        <v>0</v>
      </c>
      <c r="E20626" s="220" t="b">
        <f t="shared" si="1615"/>
        <v>0</v>
      </c>
      <c r="F20626" s="219">
        <f t="shared" si="1619"/>
        <v>62990</v>
      </c>
      <c r="G20626" s="219">
        <f t="shared" si="1616"/>
        <v>62990</v>
      </c>
    </row>
    <row r="20627" spans="3:7" x14ac:dyDescent="0.25">
      <c r="C20627" s="219">
        <f t="shared" si="1617"/>
        <v>62991</v>
      </c>
      <c r="D20627" s="208" t="b">
        <f t="shared" si="1618"/>
        <v>0</v>
      </c>
      <c r="E20627" s="220" t="b">
        <f t="shared" si="1615"/>
        <v>0</v>
      </c>
      <c r="F20627" s="219">
        <f t="shared" si="1619"/>
        <v>62991</v>
      </c>
      <c r="G20627" s="219">
        <f t="shared" si="1616"/>
        <v>62991</v>
      </c>
    </row>
    <row r="20628" spans="3:7" x14ac:dyDescent="0.25">
      <c r="C20628" s="219">
        <f t="shared" si="1617"/>
        <v>62992</v>
      </c>
      <c r="D20628" s="208" t="b">
        <f t="shared" si="1618"/>
        <v>0</v>
      </c>
      <c r="E20628" s="220" t="b">
        <f t="shared" si="1615"/>
        <v>0</v>
      </c>
      <c r="F20628" s="219">
        <f t="shared" si="1619"/>
        <v>62992</v>
      </c>
      <c r="G20628" s="219">
        <f t="shared" si="1616"/>
        <v>62992</v>
      </c>
    </row>
    <row r="20629" spans="3:7" x14ac:dyDescent="0.25">
      <c r="C20629" s="219">
        <f t="shared" si="1617"/>
        <v>62993</v>
      </c>
      <c r="D20629" s="208" t="b">
        <f t="shared" si="1618"/>
        <v>1</v>
      </c>
      <c r="E20629" s="220" t="b">
        <f t="shared" si="1615"/>
        <v>0</v>
      </c>
      <c r="F20629" s="219" t="b">
        <f t="shared" si="1619"/>
        <v>0</v>
      </c>
      <c r="G20629" s="219">
        <f t="shared" si="1616"/>
        <v>62995</v>
      </c>
    </row>
    <row r="20630" spans="3:7" x14ac:dyDescent="0.25">
      <c r="C20630" s="219">
        <f t="shared" si="1617"/>
        <v>62994</v>
      </c>
      <c r="D20630" s="208" t="b">
        <f t="shared" si="1618"/>
        <v>1</v>
      </c>
      <c r="E20630" s="220" t="b">
        <f t="shared" si="1615"/>
        <v>0</v>
      </c>
      <c r="F20630" s="219" t="b">
        <f t="shared" si="1619"/>
        <v>0</v>
      </c>
      <c r="G20630" s="219">
        <f t="shared" si="1616"/>
        <v>62995</v>
      </c>
    </row>
    <row r="20631" spans="3:7" x14ac:dyDescent="0.25">
      <c r="C20631" s="219">
        <f t="shared" si="1617"/>
        <v>62995</v>
      </c>
      <c r="D20631" s="208" t="b">
        <f t="shared" si="1618"/>
        <v>0</v>
      </c>
      <c r="E20631" s="220" t="b">
        <f t="shared" si="1615"/>
        <v>0</v>
      </c>
      <c r="F20631" s="219">
        <f t="shared" si="1619"/>
        <v>62995</v>
      </c>
      <c r="G20631" s="219">
        <f t="shared" si="1616"/>
        <v>62995</v>
      </c>
    </row>
    <row r="20632" spans="3:7" x14ac:dyDescent="0.25">
      <c r="C20632" s="219">
        <f t="shared" si="1617"/>
        <v>62996</v>
      </c>
      <c r="D20632" s="208" t="b">
        <f t="shared" si="1618"/>
        <v>0</v>
      </c>
      <c r="E20632" s="220" t="b">
        <f t="shared" si="1615"/>
        <v>0</v>
      </c>
      <c r="F20632" s="219">
        <f t="shared" si="1619"/>
        <v>62996</v>
      </c>
      <c r="G20632" s="219">
        <f t="shared" si="1616"/>
        <v>62996</v>
      </c>
    </row>
    <row r="20633" spans="3:7" x14ac:dyDescent="0.25">
      <c r="C20633" s="219">
        <f t="shared" si="1617"/>
        <v>62997</v>
      </c>
      <c r="D20633" s="208" t="b">
        <f t="shared" si="1618"/>
        <v>0</v>
      </c>
      <c r="E20633" s="220" t="b">
        <f t="shared" si="1615"/>
        <v>0</v>
      </c>
      <c r="F20633" s="219">
        <f t="shared" si="1619"/>
        <v>62997</v>
      </c>
      <c r="G20633" s="219">
        <f t="shared" si="1616"/>
        <v>62997</v>
      </c>
    </row>
    <row r="20634" spans="3:7" x14ac:dyDescent="0.25">
      <c r="C20634" s="219">
        <f t="shared" si="1617"/>
        <v>62998</v>
      </c>
      <c r="D20634" s="208" t="b">
        <f t="shared" si="1618"/>
        <v>0</v>
      </c>
      <c r="E20634" s="220" t="b">
        <f t="shared" si="1615"/>
        <v>0</v>
      </c>
      <c r="F20634" s="219">
        <f t="shared" si="1619"/>
        <v>62998</v>
      </c>
      <c r="G20634" s="219">
        <f t="shared" si="1616"/>
        <v>62998</v>
      </c>
    </row>
    <row r="20635" spans="3:7" x14ac:dyDescent="0.25">
      <c r="C20635" s="219">
        <f t="shared" si="1617"/>
        <v>62999</v>
      </c>
      <c r="D20635" s="208" t="b">
        <f t="shared" si="1618"/>
        <v>0</v>
      </c>
      <c r="E20635" s="220" t="b">
        <f t="shared" si="1615"/>
        <v>0</v>
      </c>
      <c r="F20635" s="219">
        <f t="shared" si="1619"/>
        <v>62999</v>
      </c>
      <c r="G20635" s="219">
        <f t="shared" si="1616"/>
        <v>62999</v>
      </c>
    </row>
    <row r="20636" spans="3:7" x14ac:dyDescent="0.25">
      <c r="C20636" s="219">
        <f t="shared" si="1617"/>
        <v>63000</v>
      </c>
      <c r="D20636" s="208" t="b">
        <f t="shared" si="1618"/>
        <v>1</v>
      </c>
      <c r="E20636" s="220" t="b">
        <f t="shared" si="1615"/>
        <v>0</v>
      </c>
      <c r="F20636" s="219" t="b">
        <f t="shared" si="1619"/>
        <v>0</v>
      </c>
      <c r="G20636" s="219">
        <f t="shared" si="1616"/>
        <v>63002</v>
      </c>
    </row>
    <row r="20637" spans="3:7" x14ac:dyDescent="0.25">
      <c r="C20637" s="219">
        <f t="shared" si="1617"/>
        <v>63001</v>
      </c>
      <c r="D20637" s="208" t="b">
        <f t="shared" si="1618"/>
        <v>1</v>
      </c>
      <c r="E20637" s="220" t="b">
        <f t="shared" si="1615"/>
        <v>0</v>
      </c>
      <c r="F20637" s="219" t="b">
        <f t="shared" si="1619"/>
        <v>0</v>
      </c>
      <c r="G20637" s="219">
        <f t="shared" si="1616"/>
        <v>63002</v>
      </c>
    </row>
    <row r="20638" spans="3:7" x14ac:dyDescent="0.25">
      <c r="C20638" s="219">
        <f t="shared" si="1617"/>
        <v>63002</v>
      </c>
      <c r="D20638" s="208" t="b">
        <f t="shared" si="1618"/>
        <v>0</v>
      </c>
      <c r="E20638" s="220" t="b">
        <f t="shared" si="1615"/>
        <v>0</v>
      </c>
      <c r="F20638" s="219">
        <f t="shared" si="1619"/>
        <v>63002</v>
      </c>
      <c r="G20638" s="219">
        <f t="shared" si="1616"/>
        <v>63002</v>
      </c>
    </row>
    <row r="20639" spans="3:7" x14ac:dyDescent="0.25">
      <c r="C20639" s="219">
        <f t="shared" si="1617"/>
        <v>63003</v>
      </c>
      <c r="D20639" s="208" t="b">
        <f t="shared" si="1618"/>
        <v>0</v>
      </c>
      <c r="E20639" s="220" t="b">
        <f t="shared" si="1615"/>
        <v>0</v>
      </c>
      <c r="F20639" s="219">
        <f t="shared" si="1619"/>
        <v>63003</v>
      </c>
      <c r="G20639" s="219">
        <f t="shared" si="1616"/>
        <v>63003</v>
      </c>
    </row>
    <row r="20640" spans="3:7" x14ac:dyDescent="0.25">
      <c r="C20640" s="219">
        <f t="shared" si="1617"/>
        <v>63004</v>
      </c>
      <c r="D20640" s="208" t="b">
        <f t="shared" si="1618"/>
        <v>0</v>
      </c>
      <c r="E20640" s="220" t="b">
        <f t="shared" si="1615"/>
        <v>0</v>
      </c>
      <c r="F20640" s="219">
        <f t="shared" si="1619"/>
        <v>63004</v>
      </c>
      <c r="G20640" s="219">
        <f t="shared" si="1616"/>
        <v>63004</v>
      </c>
    </row>
    <row r="20641" spans="3:7" x14ac:dyDescent="0.25">
      <c r="C20641" s="219">
        <f t="shared" si="1617"/>
        <v>63005</v>
      </c>
      <c r="D20641" s="208" t="b">
        <f t="shared" si="1618"/>
        <v>0</v>
      </c>
      <c r="E20641" s="220" t="b">
        <f t="shared" si="1615"/>
        <v>0</v>
      </c>
      <c r="F20641" s="219">
        <f t="shared" si="1619"/>
        <v>63005</v>
      </c>
      <c r="G20641" s="219">
        <f t="shared" si="1616"/>
        <v>63005</v>
      </c>
    </row>
    <row r="20642" spans="3:7" x14ac:dyDescent="0.25">
      <c r="C20642" s="219">
        <f t="shared" si="1617"/>
        <v>63006</v>
      </c>
      <c r="D20642" s="208" t="b">
        <f t="shared" si="1618"/>
        <v>0</v>
      </c>
      <c r="E20642" s="220" t="b">
        <f t="shared" si="1615"/>
        <v>0</v>
      </c>
      <c r="F20642" s="219">
        <f t="shared" si="1619"/>
        <v>63006</v>
      </c>
      <c r="G20642" s="219">
        <f t="shared" si="1616"/>
        <v>63006</v>
      </c>
    </row>
    <row r="20643" spans="3:7" x14ac:dyDescent="0.25">
      <c r="C20643" s="219">
        <f t="shared" si="1617"/>
        <v>63007</v>
      </c>
      <c r="D20643" s="208" t="b">
        <f t="shared" si="1618"/>
        <v>1</v>
      </c>
      <c r="E20643" s="220" t="b">
        <f t="shared" si="1615"/>
        <v>0</v>
      </c>
      <c r="F20643" s="219" t="b">
        <f t="shared" si="1619"/>
        <v>0</v>
      </c>
      <c r="G20643" s="219">
        <f t="shared" si="1616"/>
        <v>63009</v>
      </c>
    </row>
    <row r="20644" spans="3:7" x14ac:dyDescent="0.25">
      <c r="C20644" s="219">
        <f t="shared" si="1617"/>
        <v>63008</v>
      </c>
      <c r="D20644" s="208" t="b">
        <f t="shared" si="1618"/>
        <v>1</v>
      </c>
      <c r="E20644" s="220" t="b">
        <f t="shared" si="1615"/>
        <v>0</v>
      </c>
      <c r="F20644" s="219" t="b">
        <f t="shared" si="1619"/>
        <v>0</v>
      </c>
      <c r="G20644" s="219">
        <f t="shared" si="1616"/>
        <v>63009</v>
      </c>
    </row>
    <row r="20645" spans="3:7" x14ac:dyDescent="0.25">
      <c r="C20645" s="219">
        <f t="shared" si="1617"/>
        <v>63009</v>
      </c>
      <c r="D20645" s="208" t="b">
        <f t="shared" si="1618"/>
        <v>0</v>
      </c>
      <c r="E20645" s="220" t="b">
        <f t="shared" si="1615"/>
        <v>0</v>
      </c>
      <c r="F20645" s="219">
        <f t="shared" si="1619"/>
        <v>63009</v>
      </c>
      <c r="G20645" s="219">
        <f t="shared" si="1616"/>
        <v>63009</v>
      </c>
    </row>
    <row r="20646" spans="3:7" x14ac:dyDescent="0.25">
      <c r="C20646" s="219">
        <f t="shared" si="1617"/>
        <v>63010</v>
      </c>
      <c r="D20646" s="208" t="b">
        <f t="shared" si="1618"/>
        <v>0</v>
      </c>
      <c r="E20646" s="220" t="b">
        <f t="shared" si="1615"/>
        <v>0</v>
      </c>
      <c r="F20646" s="219">
        <f t="shared" si="1619"/>
        <v>63010</v>
      </c>
      <c r="G20646" s="219">
        <f t="shared" si="1616"/>
        <v>63010</v>
      </c>
    </row>
    <row r="20647" spans="3:7" x14ac:dyDescent="0.25">
      <c r="C20647" s="219">
        <f t="shared" si="1617"/>
        <v>63011</v>
      </c>
      <c r="D20647" s="208" t="b">
        <f t="shared" si="1618"/>
        <v>0</v>
      </c>
      <c r="E20647" s="220" t="b">
        <f t="shared" si="1615"/>
        <v>0</v>
      </c>
      <c r="F20647" s="219">
        <f t="shared" si="1619"/>
        <v>63011</v>
      </c>
      <c r="G20647" s="219">
        <f t="shared" si="1616"/>
        <v>63011</v>
      </c>
    </row>
    <row r="20648" spans="3:7" x14ac:dyDescent="0.25">
      <c r="C20648" s="219">
        <f t="shared" si="1617"/>
        <v>63012</v>
      </c>
      <c r="D20648" s="208" t="b">
        <f t="shared" si="1618"/>
        <v>0</v>
      </c>
      <c r="E20648" s="220" t="b">
        <f t="shared" si="1615"/>
        <v>0</v>
      </c>
      <c r="F20648" s="219">
        <f t="shared" si="1619"/>
        <v>63012</v>
      </c>
      <c r="G20648" s="219">
        <f t="shared" si="1616"/>
        <v>63012</v>
      </c>
    </row>
    <row r="20649" spans="3:7" x14ac:dyDescent="0.25">
      <c r="C20649" s="219">
        <f t="shared" si="1617"/>
        <v>63013</v>
      </c>
      <c r="D20649" s="208" t="b">
        <f t="shared" si="1618"/>
        <v>0</v>
      </c>
      <c r="E20649" s="220" t="b">
        <f t="shared" si="1615"/>
        <v>0</v>
      </c>
      <c r="F20649" s="219">
        <f t="shared" si="1619"/>
        <v>63013</v>
      </c>
      <c r="G20649" s="219">
        <f t="shared" si="1616"/>
        <v>63013</v>
      </c>
    </row>
    <row r="20650" spans="3:7" x14ac:dyDescent="0.25">
      <c r="C20650" s="219">
        <f t="shared" si="1617"/>
        <v>63014</v>
      </c>
      <c r="D20650" s="208" t="b">
        <f t="shared" si="1618"/>
        <v>1</v>
      </c>
      <c r="E20650" s="220" t="b">
        <f t="shared" si="1615"/>
        <v>0</v>
      </c>
      <c r="F20650" s="219" t="b">
        <f t="shared" si="1619"/>
        <v>0</v>
      </c>
      <c r="G20650" s="219">
        <f t="shared" si="1616"/>
        <v>63016</v>
      </c>
    </row>
    <row r="20651" spans="3:7" x14ac:dyDescent="0.25">
      <c r="C20651" s="219">
        <f t="shared" si="1617"/>
        <v>63015</v>
      </c>
      <c r="D20651" s="208" t="b">
        <f t="shared" si="1618"/>
        <v>1</v>
      </c>
      <c r="E20651" s="220" t="b">
        <f t="shared" si="1615"/>
        <v>0</v>
      </c>
      <c r="F20651" s="219" t="b">
        <f t="shared" si="1619"/>
        <v>0</v>
      </c>
      <c r="G20651" s="219">
        <f t="shared" si="1616"/>
        <v>63016</v>
      </c>
    </row>
    <row r="20652" spans="3:7" x14ac:dyDescent="0.25">
      <c r="C20652" s="219">
        <f t="shared" si="1617"/>
        <v>63016</v>
      </c>
      <c r="D20652" s="208" t="b">
        <f t="shared" si="1618"/>
        <v>0</v>
      </c>
      <c r="E20652" s="220" t="b">
        <f t="shared" si="1615"/>
        <v>0</v>
      </c>
      <c r="F20652" s="219">
        <f t="shared" si="1619"/>
        <v>63016</v>
      </c>
      <c r="G20652" s="219">
        <f t="shared" si="1616"/>
        <v>63016</v>
      </c>
    </row>
    <row r="20653" spans="3:7" x14ac:dyDescent="0.25">
      <c r="C20653" s="219">
        <f t="shared" si="1617"/>
        <v>63017</v>
      </c>
      <c r="D20653" s="208" t="b">
        <f t="shared" si="1618"/>
        <v>0</v>
      </c>
      <c r="E20653" s="220" t="b">
        <f t="shared" si="1615"/>
        <v>0</v>
      </c>
      <c r="F20653" s="219">
        <f t="shared" si="1619"/>
        <v>63017</v>
      </c>
      <c r="G20653" s="219">
        <f t="shared" si="1616"/>
        <v>63017</v>
      </c>
    </row>
    <row r="20654" spans="3:7" x14ac:dyDescent="0.25">
      <c r="C20654" s="219">
        <f t="shared" si="1617"/>
        <v>63018</v>
      </c>
      <c r="D20654" s="208" t="b">
        <f t="shared" si="1618"/>
        <v>0</v>
      </c>
      <c r="E20654" s="220" t="b">
        <f t="shared" si="1615"/>
        <v>0</v>
      </c>
      <c r="F20654" s="219">
        <f t="shared" si="1619"/>
        <v>63018</v>
      </c>
      <c r="G20654" s="219">
        <f t="shared" si="1616"/>
        <v>63018</v>
      </c>
    </row>
    <row r="20655" spans="3:7" x14ac:dyDescent="0.25">
      <c r="C20655" s="219">
        <f t="shared" si="1617"/>
        <v>63019</v>
      </c>
      <c r="D20655" s="208" t="b">
        <f t="shared" si="1618"/>
        <v>0</v>
      </c>
      <c r="E20655" s="220" t="b">
        <f t="shared" si="1615"/>
        <v>0</v>
      </c>
      <c r="F20655" s="219">
        <f t="shared" si="1619"/>
        <v>63019</v>
      </c>
      <c r="G20655" s="219">
        <f t="shared" si="1616"/>
        <v>63019</v>
      </c>
    </row>
    <row r="20656" spans="3:7" x14ac:dyDescent="0.25">
      <c r="C20656" s="219">
        <f t="shared" si="1617"/>
        <v>63020</v>
      </c>
      <c r="D20656" s="208" t="b">
        <f t="shared" si="1618"/>
        <v>0</v>
      </c>
      <c r="E20656" s="220" t="b">
        <f t="shared" si="1615"/>
        <v>0</v>
      </c>
      <c r="F20656" s="219">
        <f t="shared" si="1619"/>
        <v>63020</v>
      </c>
      <c r="G20656" s="219">
        <f t="shared" si="1616"/>
        <v>63020</v>
      </c>
    </row>
    <row r="20657" spans="3:7" x14ac:dyDescent="0.25">
      <c r="C20657" s="219">
        <f t="shared" si="1617"/>
        <v>63021</v>
      </c>
      <c r="D20657" s="208" t="b">
        <f t="shared" si="1618"/>
        <v>1</v>
      </c>
      <c r="E20657" s="220" t="b">
        <f t="shared" si="1615"/>
        <v>0</v>
      </c>
      <c r="F20657" s="219" t="b">
        <f t="shared" si="1619"/>
        <v>0</v>
      </c>
      <c r="G20657" s="219">
        <f t="shared" si="1616"/>
        <v>63023</v>
      </c>
    </row>
    <row r="20658" spans="3:7" x14ac:dyDescent="0.25">
      <c r="C20658" s="219">
        <f t="shared" si="1617"/>
        <v>63022</v>
      </c>
      <c r="D20658" s="208" t="b">
        <f t="shared" si="1618"/>
        <v>1</v>
      </c>
      <c r="E20658" s="220" t="b">
        <f t="shared" si="1615"/>
        <v>0</v>
      </c>
      <c r="F20658" s="219" t="b">
        <f t="shared" si="1619"/>
        <v>0</v>
      </c>
      <c r="G20658" s="219">
        <f t="shared" si="1616"/>
        <v>63023</v>
      </c>
    </row>
    <row r="20659" spans="3:7" x14ac:dyDescent="0.25">
      <c r="C20659" s="219">
        <f t="shared" si="1617"/>
        <v>63023</v>
      </c>
      <c r="D20659" s="208" t="b">
        <f t="shared" si="1618"/>
        <v>0</v>
      </c>
      <c r="E20659" s="220" t="b">
        <f t="shared" si="1615"/>
        <v>0</v>
      </c>
      <c r="F20659" s="219">
        <f t="shared" si="1619"/>
        <v>63023</v>
      </c>
      <c r="G20659" s="219">
        <f t="shared" si="1616"/>
        <v>63023</v>
      </c>
    </row>
    <row r="20660" spans="3:7" x14ac:dyDescent="0.25">
      <c r="C20660" s="219">
        <f t="shared" si="1617"/>
        <v>63024</v>
      </c>
      <c r="D20660" s="208" t="b">
        <f t="shared" si="1618"/>
        <v>0</v>
      </c>
      <c r="E20660" s="220" t="b">
        <f t="shared" si="1615"/>
        <v>0</v>
      </c>
      <c r="F20660" s="219">
        <f t="shared" si="1619"/>
        <v>63024</v>
      </c>
      <c r="G20660" s="219">
        <f t="shared" si="1616"/>
        <v>63024</v>
      </c>
    </row>
    <row r="20661" spans="3:7" x14ac:dyDescent="0.25">
      <c r="C20661" s="219">
        <f t="shared" si="1617"/>
        <v>63025</v>
      </c>
      <c r="D20661" s="208" t="b">
        <f t="shared" si="1618"/>
        <v>0</v>
      </c>
      <c r="E20661" s="220" t="b">
        <f t="shared" si="1615"/>
        <v>0</v>
      </c>
      <c r="F20661" s="219">
        <f t="shared" si="1619"/>
        <v>63025</v>
      </c>
      <c r="G20661" s="219">
        <f t="shared" si="1616"/>
        <v>63025</v>
      </c>
    </row>
    <row r="20662" spans="3:7" x14ac:dyDescent="0.25">
      <c r="C20662" s="219">
        <f t="shared" si="1617"/>
        <v>63026</v>
      </c>
      <c r="D20662" s="208" t="b">
        <f t="shared" si="1618"/>
        <v>0</v>
      </c>
      <c r="E20662" s="220" t="b">
        <f t="shared" si="1615"/>
        <v>0</v>
      </c>
      <c r="F20662" s="219">
        <f t="shared" si="1619"/>
        <v>63026</v>
      </c>
      <c r="G20662" s="219">
        <f t="shared" si="1616"/>
        <v>63026</v>
      </c>
    </row>
    <row r="20663" spans="3:7" x14ac:dyDescent="0.25">
      <c r="C20663" s="219">
        <f t="shared" si="1617"/>
        <v>63027</v>
      </c>
      <c r="D20663" s="208" t="b">
        <f t="shared" si="1618"/>
        <v>0</v>
      </c>
      <c r="E20663" s="220" t="b">
        <f t="shared" si="1615"/>
        <v>0</v>
      </c>
      <c r="F20663" s="219">
        <f t="shared" si="1619"/>
        <v>63027</v>
      </c>
      <c r="G20663" s="219">
        <f t="shared" si="1616"/>
        <v>63027</v>
      </c>
    </row>
    <row r="20664" spans="3:7" x14ac:dyDescent="0.25">
      <c r="C20664" s="219">
        <f t="shared" si="1617"/>
        <v>63028</v>
      </c>
      <c r="D20664" s="208" t="b">
        <f t="shared" si="1618"/>
        <v>1</v>
      </c>
      <c r="E20664" s="220" t="b">
        <f t="shared" si="1615"/>
        <v>0</v>
      </c>
      <c r="F20664" s="219" t="b">
        <f t="shared" si="1619"/>
        <v>0</v>
      </c>
      <c r="G20664" s="219">
        <f t="shared" si="1616"/>
        <v>63030</v>
      </c>
    </row>
    <row r="20665" spans="3:7" x14ac:dyDescent="0.25">
      <c r="C20665" s="219">
        <f t="shared" si="1617"/>
        <v>63029</v>
      </c>
      <c r="D20665" s="208" t="b">
        <f t="shared" si="1618"/>
        <v>1</v>
      </c>
      <c r="E20665" s="220" t="b">
        <f t="shared" si="1615"/>
        <v>0</v>
      </c>
      <c r="F20665" s="219" t="b">
        <f t="shared" si="1619"/>
        <v>0</v>
      </c>
      <c r="G20665" s="219">
        <f t="shared" si="1616"/>
        <v>63030</v>
      </c>
    </row>
    <row r="20666" spans="3:7" x14ac:dyDescent="0.25">
      <c r="C20666" s="219">
        <f t="shared" si="1617"/>
        <v>63030</v>
      </c>
      <c r="D20666" s="208" t="b">
        <f t="shared" si="1618"/>
        <v>0</v>
      </c>
      <c r="E20666" s="220" t="b">
        <f t="shared" si="1615"/>
        <v>0</v>
      </c>
      <c r="F20666" s="219">
        <f t="shared" si="1619"/>
        <v>63030</v>
      </c>
      <c r="G20666" s="219">
        <f t="shared" si="1616"/>
        <v>63030</v>
      </c>
    </row>
    <row r="20667" spans="3:7" x14ac:dyDescent="0.25">
      <c r="C20667" s="219">
        <f t="shared" si="1617"/>
        <v>63031</v>
      </c>
      <c r="D20667" s="208" t="b">
        <f t="shared" si="1618"/>
        <v>0</v>
      </c>
      <c r="E20667" s="220" t="b">
        <f t="shared" si="1615"/>
        <v>0</v>
      </c>
      <c r="F20667" s="219">
        <f t="shared" si="1619"/>
        <v>63031</v>
      </c>
      <c r="G20667" s="219">
        <f t="shared" si="1616"/>
        <v>63031</v>
      </c>
    </row>
    <row r="20668" spans="3:7" x14ac:dyDescent="0.25">
      <c r="C20668" s="219">
        <f t="shared" si="1617"/>
        <v>63032</v>
      </c>
      <c r="D20668" s="208" t="b">
        <f t="shared" si="1618"/>
        <v>0</v>
      </c>
      <c r="E20668" s="220" t="b">
        <f t="shared" si="1615"/>
        <v>0</v>
      </c>
      <c r="F20668" s="219">
        <f t="shared" si="1619"/>
        <v>63032</v>
      </c>
      <c r="G20668" s="219">
        <f t="shared" si="1616"/>
        <v>63032</v>
      </c>
    </row>
    <row r="20669" spans="3:7" x14ac:dyDescent="0.25">
      <c r="C20669" s="219">
        <f t="shared" si="1617"/>
        <v>63033</v>
      </c>
      <c r="D20669" s="208" t="b">
        <f t="shared" si="1618"/>
        <v>0</v>
      </c>
      <c r="E20669" s="220" t="b">
        <f t="shared" si="1615"/>
        <v>0</v>
      </c>
      <c r="F20669" s="219">
        <f t="shared" si="1619"/>
        <v>63033</v>
      </c>
      <c r="G20669" s="219">
        <f t="shared" si="1616"/>
        <v>63033</v>
      </c>
    </row>
    <row r="20670" spans="3:7" x14ac:dyDescent="0.25">
      <c r="C20670" s="219">
        <f t="shared" si="1617"/>
        <v>63034</v>
      </c>
      <c r="D20670" s="208" t="b">
        <f t="shared" si="1618"/>
        <v>0</v>
      </c>
      <c r="E20670" s="220" t="b">
        <f t="shared" si="1615"/>
        <v>0</v>
      </c>
      <c r="F20670" s="219">
        <f t="shared" si="1619"/>
        <v>63034</v>
      </c>
      <c r="G20670" s="219">
        <f t="shared" si="1616"/>
        <v>63034</v>
      </c>
    </row>
    <row r="20671" spans="3:7" x14ac:dyDescent="0.25">
      <c r="C20671" s="219">
        <f t="shared" si="1617"/>
        <v>63035</v>
      </c>
      <c r="D20671" s="208" t="b">
        <f t="shared" si="1618"/>
        <v>1</v>
      </c>
      <c r="E20671" s="220" t="b">
        <f t="shared" si="1615"/>
        <v>0</v>
      </c>
      <c r="F20671" s="219" t="b">
        <f t="shared" si="1619"/>
        <v>0</v>
      </c>
      <c r="G20671" s="219">
        <f t="shared" si="1616"/>
        <v>63037</v>
      </c>
    </row>
    <row r="20672" spans="3:7" x14ac:dyDescent="0.25">
      <c r="C20672" s="219">
        <f t="shared" si="1617"/>
        <v>63036</v>
      </c>
      <c r="D20672" s="208" t="b">
        <f t="shared" si="1618"/>
        <v>1</v>
      </c>
      <c r="E20672" s="220" t="b">
        <f t="shared" si="1615"/>
        <v>0</v>
      </c>
      <c r="F20672" s="219" t="b">
        <f t="shared" si="1619"/>
        <v>0</v>
      </c>
      <c r="G20672" s="219">
        <f t="shared" si="1616"/>
        <v>63037</v>
      </c>
    </row>
    <row r="20673" spans="3:7" x14ac:dyDescent="0.25">
      <c r="C20673" s="219">
        <f t="shared" si="1617"/>
        <v>63037</v>
      </c>
      <c r="D20673" s="208" t="b">
        <f t="shared" si="1618"/>
        <v>0</v>
      </c>
      <c r="E20673" s="220" t="b">
        <f t="shared" si="1615"/>
        <v>0</v>
      </c>
      <c r="F20673" s="219">
        <f t="shared" si="1619"/>
        <v>63037</v>
      </c>
      <c r="G20673" s="219">
        <f t="shared" si="1616"/>
        <v>63037</v>
      </c>
    </row>
    <row r="20674" spans="3:7" x14ac:dyDescent="0.25">
      <c r="C20674" s="219">
        <f t="shared" si="1617"/>
        <v>63038</v>
      </c>
      <c r="D20674" s="208" t="b">
        <f t="shared" si="1618"/>
        <v>0</v>
      </c>
      <c r="E20674" s="220" t="b">
        <f t="shared" si="1615"/>
        <v>0</v>
      </c>
      <c r="F20674" s="219">
        <f t="shared" si="1619"/>
        <v>63038</v>
      </c>
      <c r="G20674" s="219">
        <f t="shared" si="1616"/>
        <v>63038</v>
      </c>
    </row>
    <row r="20675" spans="3:7" x14ac:dyDescent="0.25">
      <c r="C20675" s="219">
        <f t="shared" si="1617"/>
        <v>63039</v>
      </c>
      <c r="D20675" s="208" t="b">
        <f t="shared" si="1618"/>
        <v>0</v>
      </c>
      <c r="E20675" s="220" t="b">
        <f t="shared" si="1615"/>
        <v>0</v>
      </c>
      <c r="F20675" s="219">
        <f t="shared" si="1619"/>
        <v>63039</v>
      </c>
      <c r="G20675" s="219">
        <f t="shared" si="1616"/>
        <v>63039</v>
      </c>
    </row>
    <row r="20676" spans="3:7" x14ac:dyDescent="0.25">
      <c r="C20676" s="219">
        <f t="shared" si="1617"/>
        <v>63040</v>
      </c>
      <c r="D20676" s="208" t="b">
        <f t="shared" si="1618"/>
        <v>0</v>
      </c>
      <c r="E20676" s="220" t="b">
        <f t="shared" si="1615"/>
        <v>0</v>
      </c>
      <c r="F20676" s="219">
        <f t="shared" si="1619"/>
        <v>63040</v>
      </c>
      <c r="G20676" s="219">
        <f t="shared" si="1616"/>
        <v>63040</v>
      </c>
    </row>
    <row r="20677" spans="3:7" x14ac:dyDescent="0.25">
      <c r="C20677" s="219">
        <f t="shared" si="1617"/>
        <v>63041</v>
      </c>
      <c r="D20677" s="208" t="b">
        <f t="shared" si="1618"/>
        <v>0</v>
      </c>
      <c r="E20677" s="220" t="b">
        <f t="shared" si="1615"/>
        <v>0</v>
      </c>
      <c r="F20677" s="219">
        <f t="shared" si="1619"/>
        <v>63041</v>
      </c>
      <c r="G20677" s="219">
        <f t="shared" si="1616"/>
        <v>63041</v>
      </c>
    </row>
    <row r="20678" spans="3:7" x14ac:dyDescent="0.25">
      <c r="C20678" s="219">
        <f t="shared" si="1617"/>
        <v>63042</v>
      </c>
      <c r="D20678" s="208" t="b">
        <f t="shared" si="1618"/>
        <v>1</v>
      </c>
      <c r="E20678" s="220" t="b">
        <f t="shared" ref="E20678:E20741" si="1620">IF(TYPE(VLOOKUP(C20678,Holydays,1,0))&lt;&gt;1,FALSE,TRUE)</f>
        <v>0</v>
      </c>
      <c r="F20678" s="219" t="b">
        <f t="shared" si="1619"/>
        <v>0</v>
      </c>
      <c r="G20678" s="219">
        <f t="shared" ref="G20678:G20741" si="1621">IF(F20678,F20678,WORKDAY(C20678,1,Holydays))</f>
        <v>63044</v>
      </c>
    </row>
    <row r="20679" spans="3:7" x14ac:dyDescent="0.25">
      <c r="C20679" s="219">
        <f t="shared" ref="C20679:C20742" si="1622">C20678+1</f>
        <v>63043</v>
      </c>
      <c r="D20679" s="208" t="b">
        <f t="shared" ref="D20679:D20742" si="1623">IF(WEEKDAY(C20679,2)&gt;5,TRUE)</f>
        <v>1</v>
      </c>
      <c r="E20679" s="220" t="b">
        <f t="shared" si="1620"/>
        <v>0</v>
      </c>
      <c r="F20679" s="219" t="b">
        <f t="shared" ref="F20679:F20742" si="1624">IF(OR(D20679,E20679),FALSE,C20679)</f>
        <v>0</v>
      </c>
      <c r="G20679" s="219">
        <f t="shared" si="1621"/>
        <v>63044</v>
      </c>
    </row>
    <row r="20680" spans="3:7" x14ac:dyDescent="0.25">
      <c r="C20680" s="219">
        <f t="shared" si="1622"/>
        <v>63044</v>
      </c>
      <c r="D20680" s="208" t="b">
        <f t="shared" si="1623"/>
        <v>0</v>
      </c>
      <c r="E20680" s="220" t="b">
        <f t="shared" si="1620"/>
        <v>0</v>
      </c>
      <c r="F20680" s="219">
        <f t="shared" si="1624"/>
        <v>63044</v>
      </c>
      <c r="G20680" s="219">
        <f t="shared" si="1621"/>
        <v>63044</v>
      </c>
    </row>
    <row r="20681" spans="3:7" x14ac:dyDescent="0.25">
      <c r="C20681" s="219">
        <f t="shared" si="1622"/>
        <v>63045</v>
      </c>
      <c r="D20681" s="208" t="b">
        <f t="shared" si="1623"/>
        <v>0</v>
      </c>
      <c r="E20681" s="220" t="b">
        <f t="shared" si="1620"/>
        <v>0</v>
      </c>
      <c r="F20681" s="219">
        <f t="shared" si="1624"/>
        <v>63045</v>
      </c>
      <c r="G20681" s="219">
        <f t="shared" si="1621"/>
        <v>63045</v>
      </c>
    </row>
    <row r="20682" spans="3:7" x14ac:dyDescent="0.25">
      <c r="C20682" s="219">
        <f t="shared" si="1622"/>
        <v>63046</v>
      </c>
      <c r="D20682" s="208" t="b">
        <f t="shared" si="1623"/>
        <v>0</v>
      </c>
      <c r="E20682" s="220" t="b">
        <f t="shared" si="1620"/>
        <v>0</v>
      </c>
      <c r="F20682" s="219">
        <f t="shared" si="1624"/>
        <v>63046</v>
      </c>
      <c r="G20682" s="219">
        <f t="shared" si="1621"/>
        <v>63046</v>
      </c>
    </row>
    <row r="20683" spans="3:7" x14ac:dyDescent="0.25">
      <c r="C20683" s="219">
        <f t="shared" si="1622"/>
        <v>63047</v>
      </c>
      <c r="D20683" s="208" t="b">
        <f t="shared" si="1623"/>
        <v>0</v>
      </c>
      <c r="E20683" s="220" t="b">
        <f t="shared" si="1620"/>
        <v>0</v>
      </c>
      <c r="F20683" s="219">
        <f t="shared" si="1624"/>
        <v>63047</v>
      </c>
      <c r="G20683" s="219">
        <f t="shared" si="1621"/>
        <v>63047</v>
      </c>
    </row>
    <row r="20684" spans="3:7" x14ac:dyDescent="0.25">
      <c r="C20684" s="219">
        <f t="shared" si="1622"/>
        <v>63048</v>
      </c>
      <c r="D20684" s="208" t="b">
        <f t="shared" si="1623"/>
        <v>0</v>
      </c>
      <c r="E20684" s="220" t="b">
        <f t="shared" si="1620"/>
        <v>0</v>
      </c>
      <c r="F20684" s="219">
        <f t="shared" si="1624"/>
        <v>63048</v>
      </c>
      <c r="G20684" s="219">
        <f t="shared" si="1621"/>
        <v>63048</v>
      </c>
    </row>
    <row r="20685" spans="3:7" x14ac:dyDescent="0.25">
      <c r="C20685" s="219">
        <f t="shared" si="1622"/>
        <v>63049</v>
      </c>
      <c r="D20685" s="208" t="b">
        <f t="shared" si="1623"/>
        <v>1</v>
      </c>
      <c r="E20685" s="220" t="b">
        <f t="shared" si="1620"/>
        <v>0</v>
      </c>
      <c r="F20685" s="219" t="b">
        <f t="shared" si="1624"/>
        <v>0</v>
      </c>
      <c r="G20685" s="219">
        <f t="shared" si="1621"/>
        <v>63051</v>
      </c>
    </row>
    <row r="20686" spans="3:7" x14ac:dyDescent="0.25">
      <c r="C20686" s="219">
        <f t="shared" si="1622"/>
        <v>63050</v>
      </c>
      <c r="D20686" s="208" t="b">
        <f t="shared" si="1623"/>
        <v>1</v>
      </c>
      <c r="E20686" s="220" t="b">
        <f t="shared" si="1620"/>
        <v>0</v>
      </c>
      <c r="F20686" s="219" t="b">
        <f t="shared" si="1624"/>
        <v>0</v>
      </c>
      <c r="G20686" s="219">
        <f t="shared" si="1621"/>
        <v>63051</v>
      </c>
    </row>
    <row r="20687" spans="3:7" x14ac:dyDescent="0.25">
      <c r="C20687" s="219">
        <f t="shared" si="1622"/>
        <v>63051</v>
      </c>
      <c r="D20687" s="208" t="b">
        <f t="shared" si="1623"/>
        <v>0</v>
      </c>
      <c r="E20687" s="220" t="b">
        <f t="shared" si="1620"/>
        <v>0</v>
      </c>
      <c r="F20687" s="219">
        <f t="shared" si="1624"/>
        <v>63051</v>
      </c>
      <c r="G20687" s="219">
        <f t="shared" si="1621"/>
        <v>63051</v>
      </c>
    </row>
    <row r="20688" spans="3:7" x14ac:dyDescent="0.25">
      <c r="C20688" s="219">
        <f t="shared" si="1622"/>
        <v>63052</v>
      </c>
      <c r="D20688" s="208" t="b">
        <f t="shared" si="1623"/>
        <v>0</v>
      </c>
      <c r="E20688" s="220" t="b">
        <f t="shared" si="1620"/>
        <v>0</v>
      </c>
      <c r="F20688" s="219">
        <f t="shared" si="1624"/>
        <v>63052</v>
      </c>
      <c r="G20688" s="219">
        <f t="shared" si="1621"/>
        <v>63052</v>
      </c>
    </row>
    <row r="20689" spans="3:7" x14ac:dyDescent="0.25">
      <c r="C20689" s="219">
        <f t="shared" si="1622"/>
        <v>63053</v>
      </c>
      <c r="D20689" s="208" t="b">
        <f t="shared" si="1623"/>
        <v>0</v>
      </c>
      <c r="E20689" s="220" t="b">
        <f t="shared" si="1620"/>
        <v>0</v>
      </c>
      <c r="F20689" s="219">
        <f t="shared" si="1624"/>
        <v>63053</v>
      </c>
      <c r="G20689" s="219">
        <f t="shared" si="1621"/>
        <v>63053</v>
      </c>
    </row>
    <row r="20690" spans="3:7" x14ac:dyDescent="0.25">
      <c r="C20690" s="219">
        <f t="shared" si="1622"/>
        <v>63054</v>
      </c>
      <c r="D20690" s="208" t="b">
        <f t="shared" si="1623"/>
        <v>0</v>
      </c>
      <c r="E20690" s="220" t="b">
        <f t="shared" si="1620"/>
        <v>0</v>
      </c>
      <c r="F20690" s="219">
        <f t="shared" si="1624"/>
        <v>63054</v>
      </c>
      <c r="G20690" s="219">
        <f t="shared" si="1621"/>
        <v>63054</v>
      </c>
    </row>
    <row r="20691" spans="3:7" x14ac:dyDescent="0.25">
      <c r="C20691" s="219">
        <f t="shared" si="1622"/>
        <v>63055</v>
      </c>
      <c r="D20691" s="208" t="b">
        <f t="shared" si="1623"/>
        <v>0</v>
      </c>
      <c r="E20691" s="220" t="b">
        <f t="shared" si="1620"/>
        <v>0</v>
      </c>
      <c r="F20691" s="219">
        <f t="shared" si="1624"/>
        <v>63055</v>
      </c>
      <c r="G20691" s="219">
        <f t="shared" si="1621"/>
        <v>63055</v>
      </c>
    </row>
    <row r="20692" spans="3:7" x14ac:dyDescent="0.25">
      <c r="C20692" s="219">
        <f t="shared" si="1622"/>
        <v>63056</v>
      </c>
      <c r="D20692" s="208" t="b">
        <f t="shared" si="1623"/>
        <v>1</v>
      </c>
      <c r="E20692" s="220" t="b">
        <f t="shared" si="1620"/>
        <v>0</v>
      </c>
      <c r="F20692" s="219" t="b">
        <f t="shared" si="1624"/>
        <v>0</v>
      </c>
      <c r="G20692" s="219">
        <f t="shared" si="1621"/>
        <v>63058</v>
      </c>
    </row>
    <row r="20693" spans="3:7" x14ac:dyDescent="0.25">
      <c r="C20693" s="219">
        <f t="shared" si="1622"/>
        <v>63057</v>
      </c>
      <c r="D20693" s="208" t="b">
        <f t="shared" si="1623"/>
        <v>1</v>
      </c>
      <c r="E20693" s="220" t="b">
        <f t="shared" si="1620"/>
        <v>0</v>
      </c>
      <c r="F20693" s="219" t="b">
        <f t="shared" si="1624"/>
        <v>0</v>
      </c>
      <c r="G20693" s="219">
        <f t="shared" si="1621"/>
        <v>63058</v>
      </c>
    </row>
    <row r="20694" spans="3:7" x14ac:dyDescent="0.25">
      <c r="C20694" s="219">
        <f t="shared" si="1622"/>
        <v>63058</v>
      </c>
      <c r="D20694" s="208" t="b">
        <f t="shared" si="1623"/>
        <v>0</v>
      </c>
      <c r="E20694" s="220" t="b">
        <f t="shared" si="1620"/>
        <v>0</v>
      </c>
      <c r="F20694" s="219">
        <f t="shared" si="1624"/>
        <v>63058</v>
      </c>
      <c r="G20694" s="219">
        <f t="shared" si="1621"/>
        <v>63058</v>
      </c>
    </row>
    <row r="20695" spans="3:7" x14ac:dyDescent="0.25">
      <c r="C20695" s="219">
        <f t="shared" si="1622"/>
        <v>63059</v>
      </c>
      <c r="D20695" s="208" t="b">
        <f t="shared" si="1623"/>
        <v>0</v>
      </c>
      <c r="E20695" s="220" t="b">
        <f t="shared" si="1620"/>
        <v>0</v>
      </c>
      <c r="F20695" s="219">
        <f t="shared" si="1624"/>
        <v>63059</v>
      </c>
      <c r="G20695" s="219">
        <f t="shared" si="1621"/>
        <v>63059</v>
      </c>
    </row>
    <row r="20696" spans="3:7" x14ac:dyDescent="0.25">
      <c r="C20696" s="219">
        <f t="shared" si="1622"/>
        <v>63060</v>
      </c>
      <c r="D20696" s="208" t="b">
        <f t="shared" si="1623"/>
        <v>0</v>
      </c>
      <c r="E20696" s="220" t="b">
        <f t="shared" si="1620"/>
        <v>0</v>
      </c>
      <c r="F20696" s="219">
        <f t="shared" si="1624"/>
        <v>63060</v>
      </c>
      <c r="G20696" s="219">
        <f t="shared" si="1621"/>
        <v>63060</v>
      </c>
    </row>
    <row r="20697" spans="3:7" x14ac:dyDescent="0.25">
      <c r="C20697" s="219">
        <f t="shared" si="1622"/>
        <v>63061</v>
      </c>
      <c r="D20697" s="208" t="b">
        <f t="shared" si="1623"/>
        <v>0</v>
      </c>
      <c r="E20697" s="220" t="b">
        <f t="shared" si="1620"/>
        <v>0</v>
      </c>
      <c r="F20697" s="219">
        <f t="shared" si="1624"/>
        <v>63061</v>
      </c>
      <c r="G20697" s="219">
        <f t="shared" si="1621"/>
        <v>63061</v>
      </c>
    </row>
    <row r="20698" spans="3:7" x14ac:dyDescent="0.25">
      <c r="C20698" s="219">
        <f t="shared" si="1622"/>
        <v>63062</v>
      </c>
      <c r="D20698" s="208" t="b">
        <f t="shared" si="1623"/>
        <v>0</v>
      </c>
      <c r="E20698" s="220" t="b">
        <f t="shared" si="1620"/>
        <v>0</v>
      </c>
      <c r="F20698" s="219">
        <f t="shared" si="1624"/>
        <v>63062</v>
      </c>
      <c r="G20698" s="219">
        <f t="shared" si="1621"/>
        <v>63062</v>
      </c>
    </row>
    <row r="20699" spans="3:7" x14ac:dyDescent="0.25">
      <c r="C20699" s="219">
        <f t="shared" si="1622"/>
        <v>63063</v>
      </c>
      <c r="D20699" s="208" t="b">
        <f t="shared" si="1623"/>
        <v>1</v>
      </c>
      <c r="E20699" s="220" t="b">
        <f t="shared" si="1620"/>
        <v>0</v>
      </c>
      <c r="F20699" s="219" t="b">
        <f t="shared" si="1624"/>
        <v>0</v>
      </c>
      <c r="G20699" s="219">
        <f t="shared" si="1621"/>
        <v>63065</v>
      </c>
    </row>
    <row r="20700" spans="3:7" x14ac:dyDescent="0.25">
      <c r="C20700" s="219">
        <f t="shared" si="1622"/>
        <v>63064</v>
      </c>
      <c r="D20700" s="208" t="b">
        <f t="shared" si="1623"/>
        <v>1</v>
      </c>
      <c r="E20700" s="220" t="b">
        <f t="shared" si="1620"/>
        <v>0</v>
      </c>
      <c r="F20700" s="219" t="b">
        <f t="shared" si="1624"/>
        <v>0</v>
      </c>
      <c r="G20700" s="219">
        <f t="shared" si="1621"/>
        <v>63065</v>
      </c>
    </row>
    <row r="20701" spans="3:7" x14ac:dyDescent="0.25">
      <c r="C20701" s="219">
        <f t="shared" si="1622"/>
        <v>63065</v>
      </c>
      <c r="D20701" s="208" t="b">
        <f t="shared" si="1623"/>
        <v>0</v>
      </c>
      <c r="E20701" s="220" t="b">
        <f t="shared" si="1620"/>
        <v>0</v>
      </c>
      <c r="F20701" s="219">
        <f t="shared" si="1624"/>
        <v>63065</v>
      </c>
      <c r="G20701" s="219">
        <f t="shared" si="1621"/>
        <v>63065</v>
      </c>
    </row>
    <row r="20702" spans="3:7" x14ac:dyDescent="0.25">
      <c r="C20702" s="219">
        <f t="shared" si="1622"/>
        <v>63066</v>
      </c>
      <c r="D20702" s="208" t="b">
        <f t="shared" si="1623"/>
        <v>0</v>
      </c>
      <c r="E20702" s="220" t="b">
        <f t="shared" si="1620"/>
        <v>0</v>
      </c>
      <c r="F20702" s="219">
        <f t="shared" si="1624"/>
        <v>63066</v>
      </c>
      <c r="G20702" s="219">
        <f t="shared" si="1621"/>
        <v>63066</v>
      </c>
    </row>
    <row r="20703" spans="3:7" x14ac:dyDescent="0.25">
      <c r="C20703" s="219">
        <f t="shared" si="1622"/>
        <v>63067</v>
      </c>
      <c r="D20703" s="208" t="b">
        <f t="shared" si="1623"/>
        <v>0</v>
      </c>
      <c r="E20703" s="220" t="b">
        <f t="shared" si="1620"/>
        <v>0</v>
      </c>
      <c r="F20703" s="219">
        <f t="shared" si="1624"/>
        <v>63067</v>
      </c>
      <c r="G20703" s="219">
        <f t="shared" si="1621"/>
        <v>63067</v>
      </c>
    </row>
    <row r="20704" spans="3:7" x14ac:dyDescent="0.25">
      <c r="C20704" s="219">
        <f t="shared" si="1622"/>
        <v>63068</v>
      </c>
      <c r="D20704" s="208" t="b">
        <f t="shared" si="1623"/>
        <v>0</v>
      </c>
      <c r="E20704" s="220" t="b">
        <f t="shared" si="1620"/>
        <v>0</v>
      </c>
      <c r="F20704" s="219">
        <f t="shared" si="1624"/>
        <v>63068</v>
      </c>
      <c r="G20704" s="219">
        <f t="shared" si="1621"/>
        <v>63068</v>
      </c>
    </row>
    <row r="20705" spans="3:7" x14ac:dyDescent="0.25">
      <c r="C20705" s="219">
        <f t="shared" si="1622"/>
        <v>63069</v>
      </c>
      <c r="D20705" s="208" t="b">
        <f t="shared" si="1623"/>
        <v>0</v>
      </c>
      <c r="E20705" s="220" t="b">
        <f t="shared" si="1620"/>
        <v>0</v>
      </c>
      <c r="F20705" s="219">
        <f t="shared" si="1624"/>
        <v>63069</v>
      </c>
      <c r="G20705" s="219">
        <f t="shared" si="1621"/>
        <v>63069</v>
      </c>
    </row>
    <row r="20706" spans="3:7" x14ac:dyDescent="0.25">
      <c r="C20706" s="219">
        <f t="shared" si="1622"/>
        <v>63070</v>
      </c>
      <c r="D20706" s="208" t="b">
        <f t="shared" si="1623"/>
        <v>1</v>
      </c>
      <c r="E20706" s="220" t="b">
        <f t="shared" si="1620"/>
        <v>0</v>
      </c>
      <c r="F20706" s="219" t="b">
        <f t="shared" si="1624"/>
        <v>0</v>
      </c>
      <c r="G20706" s="219">
        <f t="shared" si="1621"/>
        <v>63072</v>
      </c>
    </row>
    <row r="20707" spans="3:7" x14ac:dyDescent="0.25">
      <c r="C20707" s="219">
        <f t="shared" si="1622"/>
        <v>63071</v>
      </c>
      <c r="D20707" s="208" t="b">
        <f t="shared" si="1623"/>
        <v>1</v>
      </c>
      <c r="E20707" s="220" t="b">
        <f t="shared" si="1620"/>
        <v>0</v>
      </c>
      <c r="F20707" s="219" t="b">
        <f t="shared" si="1624"/>
        <v>0</v>
      </c>
      <c r="G20707" s="219">
        <f t="shared" si="1621"/>
        <v>63072</v>
      </c>
    </row>
    <row r="20708" spans="3:7" x14ac:dyDescent="0.25">
      <c r="C20708" s="219">
        <f t="shared" si="1622"/>
        <v>63072</v>
      </c>
      <c r="D20708" s="208" t="b">
        <f t="shared" si="1623"/>
        <v>0</v>
      </c>
      <c r="E20708" s="220" t="b">
        <f t="shared" si="1620"/>
        <v>0</v>
      </c>
      <c r="F20708" s="219">
        <f t="shared" si="1624"/>
        <v>63072</v>
      </c>
      <c r="G20708" s="219">
        <f t="shared" si="1621"/>
        <v>63072</v>
      </c>
    </row>
    <row r="20709" spans="3:7" x14ac:dyDescent="0.25">
      <c r="C20709" s="219">
        <f t="shared" si="1622"/>
        <v>63073</v>
      </c>
      <c r="D20709" s="208" t="b">
        <f t="shared" si="1623"/>
        <v>0</v>
      </c>
      <c r="E20709" s="220" t="b">
        <f t="shared" si="1620"/>
        <v>0</v>
      </c>
      <c r="F20709" s="219">
        <f t="shared" si="1624"/>
        <v>63073</v>
      </c>
      <c r="G20709" s="219">
        <f t="shared" si="1621"/>
        <v>63073</v>
      </c>
    </row>
    <row r="20710" spans="3:7" x14ac:dyDescent="0.25">
      <c r="C20710" s="219">
        <f t="shared" si="1622"/>
        <v>63074</v>
      </c>
      <c r="D20710" s="208" t="b">
        <f t="shared" si="1623"/>
        <v>0</v>
      </c>
      <c r="E20710" s="220" t="b">
        <f t="shared" si="1620"/>
        <v>0</v>
      </c>
      <c r="F20710" s="219">
        <f t="shared" si="1624"/>
        <v>63074</v>
      </c>
      <c r="G20710" s="219">
        <f t="shared" si="1621"/>
        <v>63074</v>
      </c>
    </row>
    <row r="20711" spans="3:7" x14ac:dyDescent="0.25">
      <c r="C20711" s="219">
        <f t="shared" si="1622"/>
        <v>63075</v>
      </c>
      <c r="D20711" s="208" t="b">
        <f t="shared" si="1623"/>
        <v>0</v>
      </c>
      <c r="E20711" s="220" t="b">
        <f t="shared" si="1620"/>
        <v>0</v>
      </c>
      <c r="F20711" s="219">
        <f t="shared" si="1624"/>
        <v>63075</v>
      </c>
      <c r="G20711" s="219">
        <f t="shared" si="1621"/>
        <v>63075</v>
      </c>
    </row>
    <row r="20712" spans="3:7" x14ac:dyDescent="0.25">
      <c r="C20712" s="219">
        <f t="shared" si="1622"/>
        <v>63076</v>
      </c>
      <c r="D20712" s="208" t="b">
        <f t="shared" si="1623"/>
        <v>0</v>
      </c>
      <c r="E20712" s="220" t="b">
        <f t="shared" si="1620"/>
        <v>0</v>
      </c>
      <c r="F20712" s="219">
        <f t="shared" si="1624"/>
        <v>63076</v>
      </c>
      <c r="G20712" s="219">
        <f t="shared" si="1621"/>
        <v>63076</v>
      </c>
    </row>
    <row r="20713" spans="3:7" x14ac:dyDescent="0.25">
      <c r="C20713" s="219">
        <f t="shared" si="1622"/>
        <v>63077</v>
      </c>
      <c r="D20713" s="208" t="b">
        <f t="shared" si="1623"/>
        <v>1</v>
      </c>
      <c r="E20713" s="220" t="b">
        <f t="shared" si="1620"/>
        <v>0</v>
      </c>
      <c r="F20713" s="219" t="b">
        <f t="shared" si="1624"/>
        <v>0</v>
      </c>
      <c r="G20713" s="219">
        <f t="shared" si="1621"/>
        <v>63079</v>
      </c>
    </row>
    <row r="20714" spans="3:7" x14ac:dyDescent="0.25">
      <c r="C20714" s="219">
        <f t="shared" si="1622"/>
        <v>63078</v>
      </c>
      <c r="D20714" s="208" t="b">
        <f t="shared" si="1623"/>
        <v>1</v>
      </c>
      <c r="E20714" s="220" t="b">
        <f t="shared" si="1620"/>
        <v>0</v>
      </c>
      <c r="F20714" s="219" t="b">
        <f t="shared" si="1624"/>
        <v>0</v>
      </c>
      <c r="G20714" s="219">
        <f t="shared" si="1621"/>
        <v>63079</v>
      </c>
    </row>
    <row r="20715" spans="3:7" x14ac:dyDescent="0.25">
      <c r="C20715" s="219">
        <f t="shared" si="1622"/>
        <v>63079</v>
      </c>
      <c r="D20715" s="208" t="b">
        <f t="shared" si="1623"/>
        <v>0</v>
      </c>
      <c r="E20715" s="220" t="b">
        <f t="shared" si="1620"/>
        <v>0</v>
      </c>
      <c r="F20715" s="219">
        <f t="shared" si="1624"/>
        <v>63079</v>
      </c>
      <c r="G20715" s="219">
        <f t="shared" si="1621"/>
        <v>63079</v>
      </c>
    </row>
    <row r="20716" spans="3:7" x14ac:dyDescent="0.25">
      <c r="C20716" s="219">
        <f t="shared" si="1622"/>
        <v>63080</v>
      </c>
      <c r="D20716" s="208" t="b">
        <f t="shared" si="1623"/>
        <v>0</v>
      </c>
      <c r="E20716" s="220" t="b">
        <f t="shared" si="1620"/>
        <v>0</v>
      </c>
      <c r="F20716" s="219">
        <f t="shared" si="1624"/>
        <v>63080</v>
      </c>
      <c r="G20716" s="219">
        <f t="shared" si="1621"/>
        <v>63080</v>
      </c>
    </row>
    <row r="20717" spans="3:7" x14ac:dyDescent="0.25">
      <c r="C20717" s="219">
        <f t="shared" si="1622"/>
        <v>63081</v>
      </c>
      <c r="D20717" s="208" t="b">
        <f t="shared" si="1623"/>
        <v>0</v>
      </c>
      <c r="E20717" s="220" t="b">
        <f t="shared" si="1620"/>
        <v>0</v>
      </c>
      <c r="F20717" s="219">
        <f t="shared" si="1624"/>
        <v>63081</v>
      </c>
      <c r="G20717" s="219">
        <f t="shared" si="1621"/>
        <v>63081</v>
      </c>
    </row>
    <row r="20718" spans="3:7" x14ac:dyDescent="0.25">
      <c r="C20718" s="219">
        <f t="shared" si="1622"/>
        <v>63082</v>
      </c>
      <c r="D20718" s="208" t="b">
        <f t="shared" si="1623"/>
        <v>0</v>
      </c>
      <c r="E20718" s="220" t="b">
        <f t="shared" si="1620"/>
        <v>0</v>
      </c>
      <c r="F20718" s="219">
        <f t="shared" si="1624"/>
        <v>63082</v>
      </c>
      <c r="G20718" s="219">
        <f t="shared" si="1621"/>
        <v>63082</v>
      </c>
    </row>
    <row r="20719" spans="3:7" x14ac:dyDescent="0.25">
      <c r="C20719" s="219">
        <f t="shared" si="1622"/>
        <v>63083</v>
      </c>
      <c r="D20719" s="208" t="b">
        <f t="shared" si="1623"/>
        <v>0</v>
      </c>
      <c r="E20719" s="220" t="b">
        <f t="shared" si="1620"/>
        <v>0</v>
      </c>
      <c r="F20719" s="219">
        <f t="shared" si="1624"/>
        <v>63083</v>
      </c>
      <c r="G20719" s="219">
        <f t="shared" si="1621"/>
        <v>63083</v>
      </c>
    </row>
    <row r="20720" spans="3:7" x14ac:dyDescent="0.25">
      <c r="C20720" s="219">
        <f t="shared" si="1622"/>
        <v>63084</v>
      </c>
      <c r="D20720" s="208" t="b">
        <f t="shared" si="1623"/>
        <v>1</v>
      </c>
      <c r="E20720" s="220" t="b">
        <f t="shared" si="1620"/>
        <v>0</v>
      </c>
      <c r="F20720" s="219" t="b">
        <f t="shared" si="1624"/>
        <v>0</v>
      </c>
      <c r="G20720" s="219">
        <f t="shared" si="1621"/>
        <v>63086</v>
      </c>
    </row>
    <row r="20721" spans="3:7" x14ac:dyDescent="0.25">
      <c r="C20721" s="219">
        <f t="shared" si="1622"/>
        <v>63085</v>
      </c>
      <c r="D20721" s="208" t="b">
        <f t="shared" si="1623"/>
        <v>1</v>
      </c>
      <c r="E20721" s="220" t="b">
        <f t="shared" si="1620"/>
        <v>0</v>
      </c>
      <c r="F20721" s="219" t="b">
        <f t="shared" si="1624"/>
        <v>0</v>
      </c>
      <c r="G20721" s="219">
        <f t="shared" si="1621"/>
        <v>63086</v>
      </c>
    </row>
    <row r="20722" spans="3:7" x14ac:dyDescent="0.25">
      <c r="C20722" s="219">
        <f t="shared" si="1622"/>
        <v>63086</v>
      </c>
      <c r="D20722" s="208" t="b">
        <f t="shared" si="1623"/>
        <v>0</v>
      </c>
      <c r="E20722" s="220" t="b">
        <f t="shared" si="1620"/>
        <v>0</v>
      </c>
      <c r="F20722" s="219">
        <f t="shared" si="1624"/>
        <v>63086</v>
      </c>
      <c r="G20722" s="219">
        <f t="shared" si="1621"/>
        <v>63086</v>
      </c>
    </row>
    <row r="20723" spans="3:7" x14ac:dyDescent="0.25">
      <c r="C20723" s="219">
        <f t="shared" si="1622"/>
        <v>63087</v>
      </c>
      <c r="D20723" s="208" t="b">
        <f t="shared" si="1623"/>
        <v>0</v>
      </c>
      <c r="E20723" s="220" t="b">
        <f t="shared" si="1620"/>
        <v>0</v>
      </c>
      <c r="F20723" s="219">
        <f t="shared" si="1624"/>
        <v>63087</v>
      </c>
      <c r="G20723" s="219">
        <f t="shared" si="1621"/>
        <v>63087</v>
      </c>
    </row>
    <row r="20724" spans="3:7" x14ac:dyDescent="0.25">
      <c r="C20724" s="219">
        <f t="shared" si="1622"/>
        <v>63088</v>
      </c>
      <c r="D20724" s="208" t="b">
        <f t="shared" si="1623"/>
        <v>0</v>
      </c>
      <c r="E20724" s="220" t="b">
        <f t="shared" si="1620"/>
        <v>0</v>
      </c>
      <c r="F20724" s="219">
        <f t="shared" si="1624"/>
        <v>63088</v>
      </c>
      <c r="G20724" s="219">
        <f t="shared" si="1621"/>
        <v>63088</v>
      </c>
    </row>
    <row r="20725" spans="3:7" x14ac:dyDescent="0.25">
      <c r="C20725" s="219">
        <f t="shared" si="1622"/>
        <v>63089</v>
      </c>
      <c r="D20725" s="208" t="b">
        <f t="shared" si="1623"/>
        <v>0</v>
      </c>
      <c r="E20725" s="220" t="b">
        <f t="shared" si="1620"/>
        <v>0</v>
      </c>
      <c r="F20725" s="219">
        <f t="shared" si="1624"/>
        <v>63089</v>
      </c>
      <c r="G20725" s="219">
        <f t="shared" si="1621"/>
        <v>63089</v>
      </c>
    </row>
    <row r="20726" spans="3:7" x14ac:dyDescent="0.25">
      <c r="C20726" s="219">
        <f t="shared" si="1622"/>
        <v>63090</v>
      </c>
      <c r="D20726" s="208" t="b">
        <f t="shared" si="1623"/>
        <v>0</v>
      </c>
      <c r="E20726" s="220" t="b">
        <f t="shared" si="1620"/>
        <v>0</v>
      </c>
      <c r="F20726" s="219">
        <f t="shared" si="1624"/>
        <v>63090</v>
      </c>
      <c r="G20726" s="219">
        <f t="shared" si="1621"/>
        <v>63090</v>
      </c>
    </row>
    <row r="20727" spans="3:7" x14ac:dyDescent="0.25">
      <c r="C20727" s="219">
        <f t="shared" si="1622"/>
        <v>63091</v>
      </c>
      <c r="D20727" s="208" t="b">
        <f t="shared" si="1623"/>
        <v>1</v>
      </c>
      <c r="E20727" s="220" t="b">
        <f t="shared" si="1620"/>
        <v>0</v>
      </c>
      <c r="F20727" s="219" t="b">
        <f t="shared" si="1624"/>
        <v>0</v>
      </c>
      <c r="G20727" s="219">
        <f t="shared" si="1621"/>
        <v>63093</v>
      </c>
    </row>
    <row r="20728" spans="3:7" x14ac:dyDescent="0.25">
      <c r="C20728" s="219">
        <f t="shared" si="1622"/>
        <v>63092</v>
      </c>
      <c r="D20728" s="208" t="b">
        <f t="shared" si="1623"/>
        <v>1</v>
      </c>
      <c r="E20728" s="220" t="b">
        <f t="shared" si="1620"/>
        <v>0</v>
      </c>
      <c r="F20728" s="219" t="b">
        <f t="shared" si="1624"/>
        <v>0</v>
      </c>
      <c r="G20728" s="219">
        <f t="shared" si="1621"/>
        <v>63093</v>
      </c>
    </row>
    <row r="20729" spans="3:7" x14ac:dyDescent="0.25">
      <c r="C20729" s="219">
        <f t="shared" si="1622"/>
        <v>63093</v>
      </c>
      <c r="D20729" s="208" t="b">
        <f t="shared" si="1623"/>
        <v>0</v>
      </c>
      <c r="E20729" s="220" t="b">
        <f t="shared" si="1620"/>
        <v>0</v>
      </c>
      <c r="F20729" s="219">
        <f t="shared" si="1624"/>
        <v>63093</v>
      </c>
      <c r="G20729" s="219">
        <f t="shared" si="1621"/>
        <v>63093</v>
      </c>
    </row>
    <row r="20730" spans="3:7" x14ac:dyDescent="0.25">
      <c r="C20730" s="219">
        <f t="shared" si="1622"/>
        <v>63094</v>
      </c>
      <c r="D20730" s="208" t="b">
        <f t="shared" si="1623"/>
        <v>0</v>
      </c>
      <c r="E20730" s="220" t="b">
        <f t="shared" si="1620"/>
        <v>0</v>
      </c>
      <c r="F20730" s="219">
        <f t="shared" si="1624"/>
        <v>63094</v>
      </c>
      <c r="G20730" s="219">
        <f t="shared" si="1621"/>
        <v>63094</v>
      </c>
    </row>
    <row r="20731" spans="3:7" x14ac:dyDescent="0.25">
      <c r="C20731" s="219">
        <f t="shared" si="1622"/>
        <v>63095</v>
      </c>
      <c r="D20731" s="208" t="b">
        <f t="shared" si="1623"/>
        <v>0</v>
      </c>
      <c r="E20731" s="220" t="b">
        <f t="shared" si="1620"/>
        <v>0</v>
      </c>
      <c r="F20731" s="219">
        <f t="shared" si="1624"/>
        <v>63095</v>
      </c>
      <c r="G20731" s="219">
        <f t="shared" si="1621"/>
        <v>63095</v>
      </c>
    </row>
    <row r="20732" spans="3:7" x14ac:dyDescent="0.25">
      <c r="C20732" s="219">
        <f t="shared" si="1622"/>
        <v>63096</v>
      </c>
      <c r="D20732" s="208" t="b">
        <f t="shared" si="1623"/>
        <v>0</v>
      </c>
      <c r="E20732" s="220" t="b">
        <f t="shared" si="1620"/>
        <v>0</v>
      </c>
      <c r="F20732" s="219">
        <f t="shared" si="1624"/>
        <v>63096</v>
      </c>
      <c r="G20732" s="219">
        <f t="shared" si="1621"/>
        <v>63096</v>
      </c>
    </row>
    <row r="20733" spans="3:7" x14ac:dyDescent="0.25">
      <c r="C20733" s="219">
        <f t="shared" si="1622"/>
        <v>63097</v>
      </c>
      <c r="D20733" s="208" t="b">
        <f t="shared" si="1623"/>
        <v>0</v>
      </c>
      <c r="E20733" s="220" t="b">
        <f t="shared" si="1620"/>
        <v>0</v>
      </c>
      <c r="F20733" s="219">
        <f t="shared" si="1624"/>
        <v>63097</v>
      </c>
      <c r="G20733" s="219">
        <f t="shared" si="1621"/>
        <v>63097</v>
      </c>
    </row>
    <row r="20734" spans="3:7" x14ac:dyDescent="0.25">
      <c r="C20734" s="219">
        <f t="shared" si="1622"/>
        <v>63098</v>
      </c>
      <c r="D20734" s="208" t="b">
        <f t="shared" si="1623"/>
        <v>1</v>
      </c>
      <c r="E20734" s="220" t="b">
        <f t="shared" si="1620"/>
        <v>0</v>
      </c>
      <c r="F20734" s="219" t="b">
        <f t="shared" si="1624"/>
        <v>0</v>
      </c>
      <c r="G20734" s="219">
        <f t="shared" si="1621"/>
        <v>63100</v>
      </c>
    </row>
    <row r="20735" spans="3:7" x14ac:dyDescent="0.25">
      <c r="C20735" s="219">
        <f t="shared" si="1622"/>
        <v>63099</v>
      </c>
      <c r="D20735" s="208" t="b">
        <f t="shared" si="1623"/>
        <v>1</v>
      </c>
      <c r="E20735" s="220" t="b">
        <f t="shared" si="1620"/>
        <v>0</v>
      </c>
      <c r="F20735" s="219" t="b">
        <f t="shared" si="1624"/>
        <v>0</v>
      </c>
      <c r="G20735" s="219">
        <f t="shared" si="1621"/>
        <v>63100</v>
      </c>
    </row>
    <row r="20736" spans="3:7" x14ac:dyDescent="0.25">
      <c r="C20736" s="219">
        <f t="shared" si="1622"/>
        <v>63100</v>
      </c>
      <c r="D20736" s="208" t="b">
        <f t="shared" si="1623"/>
        <v>0</v>
      </c>
      <c r="E20736" s="220" t="b">
        <f t="shared" si="1620"/>
        <v>0</v>
      </c>
      <c r="F20736" s="219">
        <f t="shared" si="1624"/>
        <v>63100</v>
      </c>
      <c r="G20736" s="219">
        <f t="shared" si="1621"/>
        <v>63100</v>
      </c>
    </row>
    <row r="20737" spans="3:7" x14ac:dyDescent="0.25">
      <c r="C20737" s="219">
        <f t="shared" si="1622"/>
        <v>63101</v>
      </c>
      <c r="D20737" s="208" t="b">
        <f t="shared" si="1623"/>
        <v>0</v>
      </c>
      <c r="E20737" s="220" t="b">
        <f t="shared" si="1620"/>
        <v>0</v>
      </c>
      <c r="F20737" s="219">
        <f t="shared" si="1624"/>
        <v>63101</v>
      </c>
      <c r="G20737" s="219">
        <f t="shared" si="1621"/>
        <v>63101</v>
      </c>
    </row>
    <row r="20738" spans="3:7" x14ac:dyDescent="0.25">
      <c r="C20738" s="219">
        <f t="shared" si="1622"/>
        <v>63102</v>
      </c>
      <c r="D20738" s="208" t="b">
        <f t="shared" si="1623"/>
        <v>0</v>
      </c>
      <c r="E20738" s="220" t="b">
        <f t="shared" si="1620"/>
        <v>0</v>
      </c>
      <c r="F20738" s="219">
        <f t="shared" si="1624"/>
        <v>63102</v>
      </c>
      <c r="G20738" s="219">
        <f t="shared" si="1621"/>
        <v>63102</v>
      </c>
    </row>
    <row r="20739" spans="3:7" x14ac:dyDescent="0.25">
      <c r="C20739" s="219">
        <f t="shared" si="1622"/>
        <v>63103</v>
      </c>
      <c r="D20739" s="208" t="b">
        <f t="shared" si="1623"/>
        <v>0</v>
      </c>
      <c r="E20739" s="220" t="b">
        <f t="shared" si="1620"/>
        <v>0</v>
      </c>
      <c r="F20739" s="219">
        <f t="shared" si="1624"/>
        <v>63103</v>
      </c>
      <c r="G20739" s="219">
        <f t="shared" si="1621"/>
        <v>63103</v>
      </c>
    </row>
    <row r="20740" spans="3:7" x14ac:dyDescent="0.25">
      <c r="C20740" s="219">
        <f t="shared" si="1622"/>
        <v>63104</v>
      </c>
      <c r="D20740" s="208" t="b">
        <f t="shared" si="1623"/>
        <v>0</v>
      </c>
      <c r="E20740" s="220" t="b">
        <f t="shared" si="1620"/>
        <v>0</v>
      </c>
      <c r="F20740" s="219">
        <f t="shared" si="1624"/>
        <v>63104</v>
      </c>
      <c r="G20740" s="219">
        <f t="shared" si="1621"/>
        <v>63104</v>
      </c>
    </row>
    <row r="20741" spans="3:7" x14ac:dyDescent="0.25">
      <c r="C20741" s="219">
        <f t="shared" si="1622"/>
        <v>63105</v>
      </c>
      <c r="D20741" s="208" t="b">
        <f t="shared" si="1623"/>
        <v>1</v>
      </c>
      <c r="E20741" s="220" t="b">
        <f t="shared" si="1620"/>
        <v>0</v>
      </c>
      <c r="F20741" s="219" t="b">
        <f t="shared" si="1624"/>
        <v>0</v>
      </c>
      <c r="G20741" s="219">
        <f t="shared" si="1621"/>
        <v>63107</v>
      </c>
    </row>
    <row r="20742" spans="3:7" x14ac:dyDescent="0.25">
      <c r="C20742" s="219">
        <f t="shared" si="1622"/>
        <v>63106</v>
      </c>
      <c r="D20742" s="208" t="b">
        <f t="shared" si="1623"/>
        <v>1</v>
      </c>
      <c r="E20742" s="220" t="b">
        <f t="shared" ref="E20742:E20805" si="1625">IF(TYPE(VLOOKUP(C20742,Holydays,1,0))&lt;&gt;1,FALSE,TRUE)</f>
        <v>0</v>
      </c>
      <c r="F20742" s="219" t="b">
        <f t="shared" si="1624"/>
        <v>0</v>
      </c>
      <c r="G20742" s="219">
        <f t="shared" ref="G20742:G20805" si="1626">IF(F20742,F20742,WORKDAY(C20742,1,Holydays))</f>
        <v>63107</v>
      </c>
    </row>
    <row r="20743" spans="3:7" x14ac:dyDescent="0.25">
      <c r="C20743" s="219">
        <f t="shared" ref="C20743:C20806" si="1627">C20742+1</f>
        <v>63107</v>
      </c>
      <c r="D20743" s="208" t="b">
        <f t="shared" ref="D20743:D20806" si="1628">IF(WEEKDAY(C20743,2)&gt;5,TRUE)</f>
        <v>0</v>
      </c>
      <c r="E20743" s="220" t="b">
        <f t="shared" si="1625"/>
        <v>0</v>
      </c>
      <c r="F20743" s="219">
        <f t="shared" ref="F20743:F20806" si="1629">IF(OR(D20743,E20743),FALSE,C20743)</f>
        <v>63107</v>
      </c>
      <c r="G20743" s="219">
        <f t="shared" si="1626"/>
        <v>63107</v>
      </c>
    </row>
    <row r="20744" spans="3:7" x14ac:dyDescent="0.25">
      <c r="C20744" s="219">
        <f t="shared" si="1627"/>
        <v>63108</v>
      </c>
      <c r="D20744" s="208" t="b">
        <f t="shared" si="1628"/>
        <v>0</v>
      </c>
      <c r="E20744" s="220" t="b">
        <f t="shared" si="1625"/>
        <v>0</v>
      </c>
      <c r="F20744" s="219">
        <f t="shared" si="1629"/>
        <v>63108</v>
      </c>
      <c r="G20744" s="219">
        <f t="shared" si="1626"/>
        <v>63108</v>
      </c>
    </row>
    <row r="20745" spans="3:7" x14ac:dyDescent="0.25">
      <c r="C20745" s="219">
        <f t="shared" si="1627"/>
        <v>63109</v>
      </c>
      <c r="D20745" s="208" t="b">
        <f t="shared" si="1628"/>
        <v>0</v>
      </c>
      <c r="E20745" s="220" t="b">
        <f t="shared" si="1625"/>
        <v>0</v>
      </c>
      <c r="F20745" s="219">
        <f t="shared" si="1629"/>
        <v>63109</v>
      </c>
      <c r="G20745" s="219">
        <f t="shared" si="1626"/>
        <v>63109</v>
      </c>
    </row>
    <row r="20746" spans="3:7" x14ac:dyDescent="0.25">
      <c r="C20746" s="219">
        <f t="shared" si="1627"/>
        <v>63110</v>
      </c>
      <c r="D20746" s="208" t="b">
        <f t="shared" si="1628"/>
        <v>0</v>
      </c>
      <c r="E20746" s="220" t="b">
        <f t="shared" si="1625"/>
        <v>0</v>
      </c>
      <c r="F20746" s="219">
        <f t="shared" si="1629"/>
        <v>63110</v>
      </c>
      <c r="G20746" s="219">
        <f t="shared" si="1626"/>
        <v>63110</v>
      </c>
    </row>
    <row r="20747" spans="3:7" x14ac:dyDescent="0.25">
      <c r="C20747" s="219">
        <f t="shared" si="1627"/>
        <v>63111</v>
      </c>
      <c r="D20747" s="208" t="b">
        <f t="shared" si="1628"/>
        <v>0</v>
      </c>
      <c r="E20747" s="220" t="b">
        <f t="shared" si="1625"/>
        <v>0</v>
      </c>
      <c r="F20747" s="219">
        <f t="shared" si="1629"/>
        <v>63111</v>
      </c>
      <c r="G20747" s="219">
        <f t="shared" si="1626"/>
        <v>63111</v>
      </c>
    </row>
    <row r="20748" spans="3:7" x14ac:dyDescent="0.25">
      <c r="C20748" s="219">
        <f t="shared" si="1627"/>
        <v>63112</v>
      </c>
      <c r="D20748" s="208" t="b">
        <f t="shared" si="1628"/>
        <v>1</v>
      </c>
      <c r="E20748" s="220" t="b">
        <f t="shared" si="1625"/>
        <v>0</v>
      </c>
      <c r="F20748" s="219" t="b">
        <f t="shared" si="1629"/>
        <v>0</v>
      </c>
      <c r="G20748" s="219">
        <f t="shared" si="1626"/>
        <v>63114</v>
      </c>
    </row>
    <row r="20749" spans="3:7" x14ac:dyDescent="0.25">
      <c r="C20749" s="219">
        <f t="shared" si="1627"/>
        <v>63113</v>
      </c>
      <c r="D20749" s="208" t="b">
        <f t="shared" si="1628"/>
        <v>1</v>
      </c>
      <c r="E20749" s="220" t="b">
        <f t="shared" si="1625"/>
        <v>0</v>
      </c>
      <c r="F20749" s="219" t="b">
        <f t="shared" si="1629"/>
        <v>0</v>
      </c>
      <c r="G20749" s="219">
        <f t="shared" si="1626"/>
        <v>63114</v>
      </c>
    </row>
    <row r="20750" spans="3:7" x14ac:dyDescent="0.25">
      <c r="C20750" s="219">
        <f t="shared" si="1627"/>
        <v>63114</v>
      </c>
      <c r="D20750" s="208" t="b">
        <f t="shared" si="1628"/>
        <v>0</v>
      </c>
      <c r="E20750" s="220" t="b">
        <f t="shared" si="1625"/>
        <v>0</v>
      </c>
      <c r="F20750" s="219">
        <f t="shared" si="1629"/>
        <v>63114</v>
      </c>
      <c r="G20750" s="219">
        <f t="shared" si="1626"/>
        <v>63114</v>
      </c>
    </row>
    <row r="20751" spans="3:7" x14ac:dyDescent="0.25">
      <c r="C20751" s="219">
        <f t="shared" si="1627"/>
        <v>63115</v>
      </c>
      <c r="D20751" s="208" t="b">
        <f t="shared" si="1628"/>
        <v>0</v>
      </c>
      <c r="E20751" s="220" t="b">
        <f t="shared" si="1625"/>
        <v>0</v>
      </c>
      <c r="F20751" s="219">
        <f t="shared" si="1629"/>
        <v>63115</v>
      </c>
      <c r="G20751" s="219">
        <f t="shared" si="1626"/>
        <v>63115</v>
      </c>
    </row>
    <row r="20752" spans="3:7" x14ac:dyDescent="0.25">
      <c r="C20752" s="219">
        <f t="shared" si="1627"/>
        <v>63116</v>
      </c>
      <c r="D20752" s="208" t="b">
        <f t="shared" si="1628"/>
        <v>0</v>
      </c>
      <c r="E20752" s="220" t="b">
        <f t="shared" si="1625"/>
        <v>0</v>
      </c>
      <c r="F20752" s="219">
        <f t="shared" si="1629"/>
        <v>63116</v>
      </c>
      <c r="G20752" s="219">
        <f t="shared" si="1626"/>
        <v>63116</v>
      </c>
    </row>
    <row r="20753" spans="3:7" x14ac:dyDescent="0.25">
      <c r="C20753" s="219">
        <f t="shared" si="1627"/>
        <v>63117</v>
      </c>
      <c r="D20753" s="208" t="b">
        <f t="shared" si="1628"/>
        <v>0</v>
      </c>
      <c r="E20753" s="220" t="b">
        <f t="shared" si="1625"/>
        <v>0</v>
      </c>
      <c r="F20753" s="219">
        <f t="shared" si="1629"/>
        <v>63117</v>
      </c>
      <c r="G20753" s="219">
        <f t="shared" si="1626"/>
        <v>63117</v>
      </c>
    </row>
    <row r="20754" spans="3:7" x14ac:dyDescent="0.25">
      <c r="C20754" s="219">
        <f t="shared" si="1627"/>
        <v>63118</v>
      </c>
      <c r="D20754" s="208" t="b">
        <f t="shared" si="1628"/>
        <v>0</v>
      </c>
      <c r="E20754" s="220" t="b">
        <f t="shared" si="1625"/>
        <v>0</v>
      </c>
      <c r="F20754" s="219">
        <f t="shared" si="1629"/>
        <v>63118</v>
      </c>
      <c r="G20754" s="219">
        <f t="shared" si="1626"/>
        <v>63118</v>
      </c>
    </row>
    <row r="20755" spans="3:7" x14ac:dyDescent="0.25">
      <c r="C20755" s="219">
        <f t="shared" si="1627"/>
        <v>63119</v>
      </c>
      <c r="D20755" s="208" t="b">
        <f t="shared" si="1628"/>
        <v>1</v>
      </c>
      <c r="E20755" s="220" t="b">
        <f t="shared" si="1625"/>
        <v>0</v>
      </c>
      <c r="F20755" s="219" t="b">
        <f t="shared" si="1629"/>
        <v>0</v>
      </c>
      <c r="G20755" s="219">
        <f t="shared" si="1626"/>
        <v>63121</v>
      </c>
    </row>
    <row r="20756" spans="3:7" x14ac:dyDescent="0.25">
      <c r="C20756" s="219">
        <f t="shared" si="1627"/>
        <v>63120</v>
      </c>
      <c r="D20756" s="208" t="b">
        <f t="shared" si="1628"/>
        <v>1</v>
      </c>
      <c r="E20756" s="220" t="b">
        <f t="shared" si="1625"/>
        <v>0</v>
      </c>
      <c r="F20756" s="219" t="b">
        <f t="shared" si="1629"/>
        <v>0</v>
      </c>
      <c r="G20756" s="219">
        <f t="shared" si="1626"/>
        <v>63121</v>
      </c>
    </row>
    <row r="20757" spans="3:7" x14ac:dyDescent="0.25">
      <c r="C20757" s="219">
        <f t="shared" si="1627"/>
        <v>63121</v>
      </c>
      <c r="D20757" s="208" t="b">
        <f t="shared" si="1628"/>
        <v>0</v>
      </c>
      <c r="E20757" s="220" t="b">
        <f t="shared" si="1625"/>
        <v>0</v>
      </c>
      <c r="F20757" s="219">
        <f t="shared" si="1629"/>
        <v>63121</v>
      </c>
      <c r="G20757" s="219">
        <f t="shared" si="1626"/>
        <v>63121</v>
      </c>
    </row>
    <row r="20758" spans="3:7" x14ac:dyDescent="0.25">
      <c r="C20758" s="219">
        <f t="shared" si="1627"/>
        <v>63122</v>
      </c>
      <c r="D20758" s="208" t="b">
        <f t="shared" si="1628"/>
        <v>0</v>
      </c>
      <c r="E20758" s="220" t="b">
        <f t="shared" si="1625"/>
        <v>0</v>
      </c>
      <c r="F20758" s="219">
        <f t="shared" si="1629"/>
        <v>63122</v>
      </c>
      <c r="G20758" s="219">
        <f t="shared" si="1626"/>
        <v>63122</v>
      </c>
    </row>
    <row r="20759" spans="3:7" x14ac:dyDescent="0.25">
      <c r="C20759" s="219">
        <f t="shared" si="1627"/>
        <v>63123</v>
      </c>
      <c r="D20759" s="208" t="b">
        <f t="shared" si="1628"/>
        <v>0</v>
      </c>
      <c r="E20759" s="220" t="b">
        <f t="shared" si="1625"/>
        <v>0</v>
      </c>
      <c r="F20759" s="219">
        <f t="shared" si="1629"/>
        <v>63123</v>
      </c>
      <c r="G20759" s="219">
        <f t="shared" si="1626"/>
        <v>63123</v>
      </c>
    </row>
    <row r="20760" spans="3:7" x14ac:dyDescent="0.25">
      <c r="C20760" s="219">
        <f t="shared" si="1627"/>
        <v>63124</v>
      </c>
      <c r="D20760" s="208" t="b">
        <f t="shared" si="1628"/>
        <v>0</v>
      </c>
      <c r="E20760" s="220" t="b">
        <f t="shared" si="1625"/>
        <v>0</v>
      </c>
      <c r="F20760" s="219">
        <f t="shared" si="1629"/>
        <v>63124</v>
      </c>
      <c r="G20760" s="219">
        <f t="shared" si="1626"/>
        <v>63124</v>
      </c>
    </row>
    <row r="20761" spans="3:7" x14ac:dyDescent="0.25">
      <c r="C20761" s="219">
        <f t="shared" si="1627"/>
        <v>63125</v>
      </c>
      <c r="D20761" s="208" t="b">
        <f t="shared" si="1628"/>
        <v>0</v>
      </c>
      <c r="E20761" s="220" t="b">
        <f t="shared" si="1625"/>
        <v>0</v>
      </c>
      <c r="F20761" s="219">
        <f t="shared" si="1629"/>
        <v>63125</v>
      </c>
      <c r="G20761" s="219">
        <f t="shared" si="1626"/>
        <v>63125</v>
      </c>
    </row>
    <row r="20762" spans="3:7" x14ac:dyDescent="0.25">
      <c r="C20762" s="219">
        <f t="shared" si="1627"/>
        <v>63126</v>
      </c>
      <c r="D20762" s="208" t="b">
        <f t="shared" si="1628"/>
        <v>1</v>
      </c>
      <c r="E20762" s="220" t="b">
        <f t="shared" si="1625"/>
        <v>0</v>
      </c>
      <c r="F20762" s="219" t="b">
        <f t="shared" si="1629"/>
        <v>0</v>
      </c>
      <c r="G20762" s="219">
        <f t="shared" si="1626"/>
        <v>63128</v>
      </c>
    </row>
    <row r="20763" spans="3:7" x14ac:dyDescent="0.25">
      <c r="C20763" s="219">
        <f t="shared" si="1627"/>
        <v>63127</v>
      </c>
      <c r="D20763" s="208" t="b">
        <f t="shared" si="1628"/>
        <v>1</v>
      </c>
      <c r="E20763" s="220" t="b">
        <f t="shared" si="1625"/>
        <v>0</v>
      </c>
      <c r="F20763" s="219" t="b">
        <f t="shared" si="1629"/>
        <v>0</v>
      </c>
      <c r="G20763" s="219">
        <f t="shared" si="1626"/>
        <v>63128</v>
      </c>
    </row>
    <row r="20764" spans="3:7" x14ac:dyDescent="0.25">
      <c r="C20764" s="219">
        <f t="shared" si="1627"/>
        <v>63128</v>
      </c>
      <c r="D20764" s="208" t="b">
        <f t="shared" si="1628"/>
        <v>0</v>
      </c>
      <c r="E20764" s="220" t="b">
        <f t="shared" si="1625"/>
        <v>0</v>
      </c>
      <c r="F20764" s="219">
        <f t="shared" si="1629"/>
        <v>63128</v>
      </c>
      <c r="G20764" s="219">
        <f t="shared" si="1626"/>
        <v>63128</v>
      </c>
    </row>
    <row r="20765" spans="3:7" x14ac:dyDescent="0.25">
      <c r="C20765" s="219">
        <f t="shared" si="1627"/>
        <v>63129</v>
      </c>
      <c r="D20765" s="208" t="b">
        <f t="shared" si="1628"/>
        <v>0</v>
      </c>
      <c r="E20765" s="220" t="b">
        <f t="shared" si="1625"/>
        <v>0</v>
      </c>
      <c r="F20765" s="219">
        <f t="shared" si="1629"/>
        <v>63129</v>
      </c>
      <c r="G20765" s="219">
        <f t="shared" si="1626"/>
        <v>63129</v>
      </c>
    </row>
    <row r="20766" spans="3:7" x14ac:dyDescent="0.25">
      <c r="C20766" s="219">
        <f t="shared" si="1627"/>
        <v>63130</v>
      </c>
      <c r="D20766" s="208" t="b">
        <f t="shared" si="1628"/>
        <v>0</v>
      </c>
      <c r="E20766" s="220" t="b">
        <f t="shared" si="1625"/>
        <v>0</v>
      </c>
      <c r="F20766" s="219">
        <f t="shared" si="1629"/>
        <v>63130</v>
      </c>
      <c r="G20766" s="219">
        <f t="shared" si="1626"/>
        <v>63130</v>
      </c>
    </row>
    <row r="20767" spans="3:7" x14ac:dyDescent="0.25">
      <c r="C20767" s="219">
        <f t="shared" si="1627"/>
        <v>63131</v>
      </c>
      <c r="D20767" s="208" t="b">
        <f t="shared" si="1628"/>
        <v>0</v>
      </c>
      <c r="E20767" s="220" t="b">
        <f t="shared" si="1625"/>
        <v>0</v>
      </c>
      <c r="F20767" s="219">
        <f t="shared" si="1629"/>
        <v>63131</v>
      </c>
      <c r="G20767" s="219">
        <f t="shared" si="1626"/>
        <v>63131</v>
      </c>
    </row>
    <row r="20768" spans="3:7" x14ac:dyDescent="0.25">
      <c r="C20768" s="219">
        <f t="shared" si="1627"/>
        <v>63132</v>
      </c>
      <c r="D20768" s="208" t="b">
        <f t="shared" si="1628"/>
        <v>0</v>
      </c>
      <c r="E20768" s="220" t="b">
        <f t="shared" si="1625"/>
        <v>0</v>
      </c>
      <c r="F20768" s="219">
        <f t="shared" si="1629"/>
        <v>63132</v>
      </c>
      <c r="G20768" s="219">
        <f t="shared" si="1626"/>
        <v>63132</v>
      </c>
    </row>
    <row r="20769" spans="3:7" x14ac:dyDescent="0.25">
      <c r="C20769" s="219">
        <f t="shared" si="1627"/>
        <v>63133</v>
      </c>
      <c r="D20769" s="208" t="b">
        <f t="shared" si="1628"/>
        <v>1</v>
      </c>
      <c r="E20769" s="220" t="b">
        <f t="shared" si="1625"/>
        <v>0</v>
      </c>
      <c r="F20769" s="219" t="b">
        <f t="shared" si="1629"/>
        <v>0</v>
      </c>
      <c r="G20769" s="219">
        <f t="shared" si="1626"/>
        <v>63135</v>
      </c>
    </row>
    <row r="20770" spans="3:7" x14ac:dyDescent="0.25">
      <c r="C20770" s="219">
        <f t="shared" si="1627"/>
        <v>63134</v>
      </c>
      <c r="D20770" s="208" t="b">
        <f t="shared" si="1628"/>
        <v>1</v>
      </c>
      <c r="E20770" s="220" t="b">
        <f t="shared" si="1625"/>
        <v>0</v>
      </c>
      <c r="F20770" s="219" t="b">
        <f t="shared" si="1629"/>
        <v>0</v>
      </c>
      <c r="G20770" s="219">
        <f t="shared" si="1626"/>
        <v>63135</v>
      </c>
    </row>
    <row r="20771" spans="3:7" x14ac:dyDescent="0.25">
      <c r="C20771" s="219">
        <f t="shared" si="1627"/>
        <v>63135</v>
      </c>
      <c r="D20771" s="208" t="b">
        <f t="shared" si="1628"/>
        <v>0</v>
      </c>
      <c r="E20771" s="220" t="b">
        <f t="shared" si="1625"/>
        <v>0</v>
      </c>
      <c r="F20771" s="219">
        <f t="shared" si="1629"/>
        <v>63135</v>
      </c>
      <c r="G20771" s="219">
        <f t="shared" si="1626"/>
        <v>63135</v>
      </c>
    </row>
    <row r="20772" spans="3:7" x14ac:dyDescent="0.25">
      <c r="C20772" s="219">
        <f t="shared" si="1627"/>
        <v>63136</v>
      </c>
      <c r="D20772" s="208" t="b">
        <f t="shared" si="1628"/>
        <v>0</v>
      </c>
      <c r="E20772" s="220" t="b">
        <f t="shared" si="1625"/>
        <v>0</v>
      </c>
      <c r="F20772" s="219">
        <f t="shared" si="1629"/>
        <v>63136</v>
      </c>
      <c r="G20772" s="219">
        <f t="shared" si="1626"/>
        <v>63136</v>
      </c>
    </row>
    <row r="20773" spans="3:7" x14ac:dyDescent="0.25">
      <c r="C20773" s="219">
        <f t="shared" si="1627"/>
        <v>63137</v>
      </c>
      <c r="D20773" s="208" t="b">
        <f t="shared" si="1628"/>
        <v>0</v>
      </c>
      <c r="E20773" s="220" t="b">
        <f t="shared" si="1625"/>
        <v>0</v>
      </c>
      <c r="F20773" s="219">
        <f t="shared" si="1629"/>
        <v>63137</v>
      </c>
      <c r="G20773" s="219">
        <f t="shared" si="1626"/>
        <v>63137</v>
      </c>
    </row>
    <row r="20774" spans="3:7" x14ac:dyDescent="0.25">
      <c r="C20774" s="219">
        <f t="shared" si="1627"/>
        <v>63138</v>
      </c>
      <c r="D20774" s="208" t="b">
        <f t="shared" si="1628"/>
        <v>0</v>
      </c>
      <c r="E20774" s="220" t="b">
        <f t="shared" si="1625"/>
        <v>0</v>
      </c>
      <c r="F20774" s="219">
        <f t="shared" si="1629"/>
        <v>63138</v>
      </c>
      <c r="G20774" s="219">
        <f t="shared" si="1626"/>
        <v>63138</v>
      </c>
    </row>
    <row r="20775" spans="3:7" x14ac:dyDescent="0.25">
      <c r="C20775" s="219">
        <f t="shared" si="1627"/>
        <v>63139</v>
      </c>
      <c r="D20775" s="208" t="b">
        <f t="shared" si="1628"/>
        <v>0</v>
      </c>
      <c r="E20775" s="220" t="b">
        <f t="shared" si="1625"/>
        <v>0</v>
      </c>
      <c r="F20775" s="219">
        <f t="shared" si="1629"/>
        <v>63139</v>
      </c>
      <c r="G20775" s="219">
        <f t="shared" si="1626"/>
        <v>63139</v>
      </c>
    </row>
    <row r="20776" spans="3:7" x14ac:dyDescent="0.25">
      <c r="C20776" s="219">
        <f t="shared" si="1627"/>
        <v>63140</v>
      </c>
      <c r="D20776" s="208" t="b">
        <f t="shared" si="1628"/>
        <v>1</v>
      </c>
      <c r="E20776" s="220" t="b">
        <f t="shared" si="1625"/>
        <v>0</v>
      </c>
      <c r="F20776" s="219" t="b">
        <f t="shared" si="1629"/>
        <v>0</v>
      </c>
      <c r="G20776" s="219">
        <f t="shared" si="1626"/>
        <v>63142</v>
      </c>
    </row>
    <row r="20777" spans="3:7" x14ac:dyDescent="0.25">
      <c r="C20777" s="219">
        <f t="shared" si="1627"/>
        <v>63141</v>
      </c>
      <c r="D20777" s="208" t="b">
        <f t="shared" si="1628"/>
        <v>1</v>
      </c>
      <c r="E20777" s="220" t="b">
        <f t="shared" si="1625"/>
        <v>0</v>
      </c>
      <c r="F20777" s="219" t="b">
        <f t="shared" si="1629"/>
        <v>0</v>
      </c>
      <c r="G20777" s="219">
        <f t="shared" si="1626"/>
        <v>63142</v>
      </c>
    </row>
    <row r="20778" spans="3:7" x14ac:dyDescent="0.25">
      <c r="C20778" s="219">
        <f t="shared" si="1627"/>
        <v>63142</v>
      </c>
      <c r="D20778" s="208" t="b">
        <f t="shared" si="1628"/>
        <v>0</v>
      </c>
      <c r="E20778" s="220" t="b">
        <f t="shared" si="1625"/>
        <v>0</v>
      </c>
      <c r="F20778" s="219">
        <f t="shared" si="1629"/>
        <v>63142</v>
      </c>
      <c r="G20778" s="219">
        <f t="shared" si="1626"/>
        <v>63142</v>
      </c>
    </row>
    <row r="20779" spans="3:7" x14ac:dyDescent="0.25">
      <c r="C20779" s="219">
        <f t="shared" si="1627"/>
        <v>63143</v>
      </c>
      <c r="D20779" s="208" t="b">
        <f t="shared" si="1628"/>
        <v>0</v>
      </c>
      <c r="E20779" s="220" t="b">
        <f t="shared" si="1625"/>
        <v>0</v>
      </c>
      <c r="F20779" s="219">
        <f t="shared" si="1629"/>
        <v>63143</v>
      </c>
      <c r="G20779" s="219">
        <f t="shared" si="1626"/>
        <v>63143</v>
      </c>
    </row>
    <row r="20780" spans="3:7" x14ac:dyDescent="0.25">
      <c r="C20780" s="219">
        <f t="shared" si="1627"/>
        <v>63144</v>
      </c>
      <c r="D20780" s="208" t="b">
        <f t="shared" si="1628"/>
        <v>0</v>
      </c>
      <c r="E20780" s="220" t="b">
        <f t="shared" si="1625"/>
        <v>0</v>
      </c>
      <c r="F20780" s="219">
        <f t="shared" si="1629"/>
        <v>63144</v>
      </c>
      <c r="G20780" s="219">
        <f t="shared" si="1626"/>
        <v>63144</v>
      </c>
    </row>
    <row r="20781" spans="3:7" x14ac:dyDescent="0.25">
      <c r="C20781" s="219">
        <f t="shared" si="1627"/>
        <v>63145</v>
      </c>
      <c r="D20781" s="208" t="b">
        <f t="shared" si="1628"/>
        <v>0</v>
      </c>
      <c r="E20781" s="220" t="b">
        <f t="shared" si="1625"/>
        <v>0</v>
      </c>
      <c r="F20781" s="219">
        <f t="shared" si="1629"/>
        <v>63145</v>
      </c>
      <c r="G20781" s="219">
        <f t="shared" si="1626"/>
        <v>63145</v>
      </c>
    </row>
    <row r="20782" spans="3:7" x14ac:dyDescent="0.25">
      <c r="C20782" s="219">
        <f t="shared" si="1627"/>
        <v>63146</v>
      </c>
      <c r="D20782" s="208" t="b">
        <f t="shared" si="1628"/>
        <v>0</v>
      </c>
      <c r="E20782" s="220" t="b">
        <f t="shared" si="1625"/>
        <v>0</v>
      </c>
      <c r="F20782" s="219">
        <f t="shared" si="1629"/>
        <v>63146</v>
      </c>
      <c r="G20782" s="219">
        <f t="shared" si="1626"/>
        <v>63146</v>
      </c>
    </row>
    <row r="20783" spans="3:7" x14ac:dyDescent="0.25">
      <c r="C20783" s="219">
        <f t="shared" si="1627"/>
        <v>63147</v>
      </c>
      <c r="D20783" s="208" t="b">
        <f t="shared" si="1628"/>
        <v>1</v>
      </c>
      <c r="E20783" s="220" t="b">
        <f t="shared" si="1625"/>
        <v>0</v>
      </c>
      <c r="F20783" s="219" t="b">
        <f t="shared" si="1629"/>
        <v>0</v>
      </c>
      <c r="G20783" s="219">
        <f t="shared" si="1626"/>
        <v>63149</v>
      </c>
    </row>
    <row r="20784" spans="3:7" x14ac:dyDescent="0.25">
      <c r="C20784" s="219">
        <f t="shared" si="1627"/>
        <v>63148</v>
      </c>
      <c r="D20784" s="208" t="b">
        <f t="shared" si="1628"/>
        <v>1</v>
      </c>
      <c r="E20784" s="220" t="b">
        <f t="shared" si="1625"/>
        <v>0</v>
      </c>
      <c r="F20784" s="219" t="b">
        <f t="shared" si="1629"/>
        <v>0</v>
      </c>
      <c r="G20784" s="219">
        <f t="shared" si="1626"/>
        <v>63149</v>
      </c>
    </row>
    <row r="20785" spans="3:7" x14ac:dyDescent="0.25">
      <c r="C20785" s="219">
        <f t="shared" si="1627"/>
        <v>63149</v>
      </c>
      <c r="D20785" s="208" t="b">
        <f t="shared" si="1628"/>
        <v>0</v>
      </c>
      <c r="E20785" s="220" t="b">
        <f t="shared" si="1625"/>
        <v>0</v>
      </c>
      <c r="F20785" s="219">
        <f t="shared" si="1629"/>
        <v>63149</v>
      </c>
      <c r="G20785" s="219">
        <f t="shared" si="1626"/>
        <v>63149</v>
      </c>
    </row>
    <row r="20786" spans="3:7" x14ac:dyDescent="0.25">
      <c r="C20786" s="219">
        <f t="shared" si="1627"/>
        <v>63150</v>
      </c>
      <c r="D20786" s="208" t="b">
        <f t="shared" si="1628"/>
        <v>0</v>
      </c>
      <c r="E20786" s="220" t="b">
        <f t="shared" si="1625"/>
        <v>0</v>
      </c>
      <c r="F20786" s="219">
        <f t="shared" si="1629"/>
        <v>63150</v>
      </c>
      <c r="G20786" s="219">
        <f t="shared" si="1626"/>
        <v>63150</v>
      </c>
    </row>
    <row r="20787" spans="3:7" x14ac:dyDescent="0.25">
      <c r="C20787" s="219">
        <f t="shared" si="1627"/>
        <v>63151</v>
      </c>
      <c r="D20787" s="208" t="b">
        <f t="shared" si="1628"/>
        <v>0</v>
      </c>
      <c r="E20787" s="220" t="b">
        <f t="shared" si="1625"/>
        <v>0</v>
      </c>
      <c r="F20787" s="219">
        <f t="shared" si="1629"/>
        <v>63151</v>
      </c>
      <c r="G20787" s="219">
        <f t="shared" si="1626"/>
        <v>63151</v>
      </c>
    </row>
    <row r="20788" spans="3:7" x14ac:dyDescent="0.25">
      <c r="C20788" s="219">
        <f t="shared" si="1627"/>
        <v>63152</v>
      </c>
      <c r="D20788" s="208" t="b">
        <f t="shared" si="1628"/>
        <v>0</v>
      </c>
      <c r="E20788" s="220" t="b">
        <f t="shared" si="1625"/>
        <v>0</v>
      </c>
      <c r="F20788" s="219">
        <f t="shared" si="1629"/>
        <v>63152</v>
      </c>
      <c r="G20788" s="219">
        <f t="shared" si="1626"/>
        <v>63152</v>
      </c>
    </row>
    <row r="20789" spans="3:7" x14ac:dyDescent="0.25">
      <c r="C20789" s="219">
        <f t="shared" si="1627"/>
        <v>63153</v>
      </c>
      <c r="D20789" s="208" t="b">
        <f t="shared" si="1628"/>
        <v>0</v>
      </c>
      <c r="E20789" s="220" t="b">
        <f t="shared" si="1625"/>
        <v>0</v>
      </c>
      <c r="F20789" s="219">
        <f t="shared" si="1629"/>
        <v>63153</v>
      </c>
      <c r="G20789" s="219">
        <f t="shared" si="1626"/>
        <v>63153</v>
      </c>
    </row>
    <row r="20790" spans="3:7" x14ac:dyDescent="0.25">
      <c r="C20790" s="219">
        <f t="shared" si="1627"/>
        <v>63154</v>
      </c>
      <c r="D20790" s="208" t="b">
        <f t="shared" si="1628"/>
        <v>1</v>
      </c>
      <c r="E20790" s="220" t="b">
        <f t="shared" si="1625"/>
        <v>0</v>
      </c>
      <c r="F20790" s="219" t="b">
        <f t="shared" si="1629"/>
        <v>0</v>
      </c>
      <c r="G20790" s="219">
        <f t="shared" si="1626"/>
        <v>63156</v>
      </c>
    </row>
    <row r="20791" spans="3:7" x14ac:dyDescent="0.25">
      <c r="C20791" s="219">
        <f t="shared" si="1627"/>
        <v>63155</v>
      </c>
      <c r="D20791" s="208" t="b">
        <f t="shared" si="1628"/>
        <v>1</v>
      </c>
      <c r="E20791" s="220" t="b">
        <f t="shared" si="1625"/>
        <v>0</v>
      </c>
      <c r="F20791" s="219" t="b">
        <f t="shared" si="1629"/>
        <v>0</v>
      </c>
      <c r="G20791" s="219">
        <f t="shared" si="1626"/>
        <v>63156</v>
      </c>
    </row>
    <row r="20792" spans="3:7" x14ac:dyDescent="0.25">
      <c r="C20792" s="219">
        <f t="shared" si="1627"/>
        <v>63156</v>
      </c>
      <c r="D20792" s="208" t="b">
        <f t="shared" si="1628"/>
        <v>0</v>
      </c>
      <c r="E20792" s="220" t="b">
        <f t="shared" si="1625"/>
        <v>0</v>
      </c>
      <c r="F20792" s="219">
        <f t="shared" si="1629"/>
        <v>63156</v>
      </c>
      <c r="G20792" s="219">
        <f t="shared" si="1626"/>
        <v>63156</v>
      </c>
    </row>
    <row r="20793" spans="3:7" x14ac:dyDescent="0.25">
      <c r="C20793" s="219">
        <f t="shared" si="1627"/>
        <v>63157</v>
      </c>
      <c r="D20793" s="208" t="b">
        <f t="shared" si="1628"/>
        <v>0</v>
      </c>
      <c r="E20793" s="220" t="b">
        <f t="shared" si="1625"/>
        <v>0</v>
      </c>
      <c r="F20793" s="219">
        <f t="shared" si="1629"/>
        <v>63157</v>
      </c>
      <c r="G20793" s="219">
        <f t="shared" si="1626"/>
        <v>63157</v>
      </c>
    </row>
    <row r="20794" spans="3:7" x14ac:dyDescent="0.25">
      <c r="C20794" s="219">
        <f t="shared" si="1627"/>
        <v>63158</v>
      </c>
      <c r="D20794" s="208" t="b">
        <f t="shared" si="1628"/>
        <v>0</v>
      </c>
      <c r="E20794" s="220" t="b">
        <f t="shared" si="1625"/>
        <v>0</v>
      </c>
      <c r="F20794" s="219">
        <f t="shared" si="1629"/>
        <v>63158</v>
      </c>
      <c r="G20794" s="219">
        <f t="shared" si="1626"/>
        <v>63158</v>
      </c>
    </row>
    <row r="20795" spans="3:7" x14ac:dyDescent="0.25">
      <c r="C20795" s="219">
        <f t="shared" si="1627"/>
        <v>63159</v>
      </c>
      <c r="D20795" s="208" t="b">
        <f t="shared" si="1628"/>
        <v>0</v>
      </c>
      <c r="E20795" s="220" t="b">
        <f t="shared" si="1625"/>
        <v>0</v>
      </c>
      <c r="F20795" s="219">
        <f t="shared" si="1629"/>
        <v>63159</v>
      </c>
      <c r="G20795" s="219">
        <f t="shared" si="1626"/>
        <v>63159</v>
      </c>
    </row>
    <row r="20796" spans="3:7" x14ac:dyDescent="0.25">
      <c r="C20796" s="219">
        <f t="shared" si="1627"/>
        <v>63160</v>
      </c>
      <c r="D20796" s="208" t="b">
        <f t="shared" si="1628"/>
        <v>0</v>
      </c>
      <c r="E20796" s="220" t="b">
        <f t="shared" si="1625"/>
        <v>0</v>
      </c>
      <c r="F20796" s="219">
        <f t="shared" si="1629"/>
        <v>63160</v>
      </c>
      <c r="G20796" s="219">
        <f t="shared" si="1626"/>
        <v>63160</v>
      </c>
    </row>
    <row r="20797" spans="3:7" x14ac:dyDescent="0.25">
      <c r="C20797" s="219">
        <f t="shared" si="1627"/>
        <v>63161</v>
      </c>
      <c r="D20797" s="208" t="b">
        <f t="shared" si="1628"/>
        <v>1</v>
      </c>
      <c r="E20797" s="220" t="b">
        <f t="shared" si="1625"/>
        <v>0</v>
      </c>
      <c r="F20797" s="219" t="b">
        <f t="shared" si="1629"/>
        <v>0</v>
      </c>
      <c r="G20797" s="219">
        <f t="shared" si="1626"/>
        <v>63163</v>
      </c>
    </row>
    <row r="20798" spans="3:7" x14ac:dyDescent="0.25">
      <c r="C20798" s="219">
        <f t="shared" si="1627"/>
        <v>63162</v>
      </c>
      <c r="D20798" s="208" t="b">
        <f t="shared" si="1628"/>
        <v>1</v>
      </c>
      <c r="E20798" s="220" t="b">
        <f t="shared" si="1625"/>
        <v>0</v>
      </c>
      <c r="F20798" s="219" t="b">
        <f t="shared" si="1629"/>
        <v>0</v>
      </c>
      <c r="G20798" s="219">
        <f t="shared" si="1626"/>
        <v>63163</v>
      </c>
    </row>
    <row r="20799" spans="3:7" x14ac:dyDescent="0.25">
      <c r="C20799" s="219">
        <f t="shared" si="1627"/>
        <v>63163</v>
      </c>
      <c r="D20799" s="208" t="b">
        <f t="shared" si="1628"/>
        <v>0</v>
      </c>
      <c r="E20799" s="220" t="b">
        <f t="shared" si="1625"/>
        <v>0</v>
      </c>
      <c r="F20799" s="219">
        <f t="shared" si="1629"/>
        <v>63163</v>
      </c>
      <c r="G20799" s="219">
        <f t="shared" si="1626"/>
        <v>63163</v>
      </c>
    </row>
    <row r="20800" spans="3:7" x14ac:dyDescent="0.25">
      <c r="C20800" s="219">
        <f t="shared" si="1627"/>
        <v>63164</v>
      </c>
      <c r="D20800" s="208" t="b">
        <f t="shared" si="1628"/>
        <v>0</v>
      </c>
      <c r="E20800" s="220" t="b">
        <f t="shared" si="1625"/>
        <v>0</v>
      </c>
      <c r="F20800" s="219">
        <f t="shared" si="1629"/>
        <v>63164</v>
      </c>
      <c r="G20800" s="219">
        <f t="shared" si="1626"/>
        <v>63164</v>
      </c>
    </row>
    <row r="20801" spans="3:7" x14ac:dyDescent="0.25">
      <c r="C20801" s="219">
        <f t="shared" si="1627"/>
        <v>63165</v>
      </c>
      <c r="D20801" s="208" t="b">
        <f t="shared" si="1628"/>
        <v>0</v>
      </c>
      <c r="E20801" s="220" t="b">
        <f t="shared" si="1625"/>
        <v>0</v>
      </c>
      <c r="F20801" s="219">
        <f t="shared" si="1629"/>
        <v>63165</v>
      </c>
      <c r="G20801" s="219">
        <f t="shared" si="1626"/>
        <v>63165</v>
      </c>
    </row>
    <row r="20802" spans="3:7" x14ac:dyDescent="0.25">
      <c r="C20802" s="219">
        <f t="shared" si="1627"/>
        <v>63166</v>
      </c>
      <c r="D20802" s="208" t="b">
        <f t="shared" si="1628"/>
        <v>0</v>
      </c>
      <c r="E20802" s="220" t="b">
        <f t="shared" si="1625"/>
        <v>0</v>
      </c>
      <c r="F20802" s="219">
        <f t="shared" si="1629"/>
        <v>63166</v>
      </c>
      <c r="G20802" s="219">
        <f t="shared" si="1626"/>
        <v>63166</v>
      </c>
    </row>
    <row r="20803" spans="3:7" x14ac:dyDescent="0.25">
      <c r="C20803" s="219">
        <f t="shared" si="1627"/>
        <v>63167</v>
      </c>
      <c r="D20803" s="208" t="b">
        <f t="shared" si="1628"/>
        <v>0</v>
      </c>
      <c r="E20803" s="220" t="b">
        <f t="shared" si="1625"/>
        <v>0</v>
      </c>
      <c r="F20803" s="219">
        <f t="shared" si="1629"/>
        <v>63167</v>
      </c>
      <c r="G20803" s="219">
        <f t="shared" si="1626"/>
        <v>63167</v>
      </c>
    </row>
    <row r="20804" spans="3:7" x14ac:dyDescent="0.25">
      <c r="C20804" s="219">
        <f t="shared" si="1627"/>
        <v>63168</v>
      </c>
      <c r="D20804" s="208" t="b">
        <f t="shared" si="1628"/>
        <v>1</v>
      </c>
      <c r="E20804" s="220" t="b">
        <f t="shared" si="1625"/>
        <v>0</v>
      </c>
      <c r="F20804" s="219" t="b">
        <f t="shared" si="1629"/>
        <v>0</v>
      </c>
      <c r="G20804" s="219">
        <f t="shared" si="1626"/>
        <v>63170</v>
      </c>
    </row>
    <row r="20805" spans="3:7" x14ac:dyDescent="0.25">
      <c r="C20805" s="219">
        <f t="shared" si="1627"/>
        <v>63169</v>
      </c>
      <c r="D20805" s="208" t="b">
        <f t="shared" si="1628"/>
        <v>1</v>
      </c>
      <c r="E20805" s="220" t="b">
        <f t="shared" si="1625"/>
        <v>0</v>
      </c>
      <c r="F20805" s="219" t="b">
        <f t="shared" si="1629"/>
        <v>0</v>
      </c>
      <c r="G20805" s="219">
        <f t="shared" si="1626"/>
        <v>63170</v>
      </c>
    </row>
    <row r="20806" spans="3:7" x14ac:dyDescent="0.25">
      <c r="C20806" s="219">
        <f t="shared" si="1627"/>
        <v>63170</v>
      </c>
      <c r="D20806" s="208" t="b">
        <f t="shared" si="1628"/>
        <v>0</v>
      </c>
      <c r="E20806" s="220" t="b">
        <f t="shared" ref="E20806:E20869" si="1630">IF(TYPE(VLOOKUP(C20806,Holydays,1,0))&lt;&gt;1,FALSE,TRUE)</f>
        <v>0</v>
      </c>
      <c r="F20806" s="219">
        <f t="shared" si="1629"/>
        <v>63170</v>
      </c>
      <c r="G20806" s="219">
        <f t="shared" ref="G20806:G20869" si="1631">IF(F20806,F20806,WORKDAY(C20806,1,Holydays))</f>
        <v>63170</v>
      </c>
    </row>
    <row r="20807" spans="3:7" x14ac:dyDescent="0.25">
      <c r="C20807" s="219">
        <f t="shared" ref="C20807:C20870" si="1632">C20806+1</f>
        <v>63171</v>
      </c>
      <c r="D20807" s="208" t="b">
        <f t="shared" ref="D20807:D20870" si="1633">IF(WEEKDAY(C20807,2)&gt;5,TRUE)</f>
        <v>0</v>
      </c>
      <c r="E20807" s="220" t="b">
        <f t="shared" si="1630"/>
        <v>0</v>
      </c>
      <c r="F20807" s="219">
        <f t="shared" ref="F20807:F20870" si="1634">IF(OR(D20807,E20807),FALSE,C20807)</f>
        <v>63171</v>
      </c>
      <c r="G20807" s="219">
        <f t="shared" si="1631"/>
        <v>63171</v>
      </c>
    </row>
    <row r="20808" spans="3:7" x14ac:dyDescent="0.25">
      <c r="C20808" s="219">
        <f t="shared" si="1632"/>
        <v>63172</v>
      </c>
      <c r="D20808" s="208" t="b">
        <f t="shared" si="1633"/>
        <v>0</v>
      </c>
      <c r="E20808" s="220" t="b">
        <f t="shared" si="1630"/>
        <v>0</v>
      </c>
      <c r="F20808" s="219">
        <f t="shared" si="1634"/>
        <v>63172</v>
      </c>
      <c r="G20808" s="219">
        <f t="shared" si="1631"/>
        <v>63172</v>
      </c>
    </row>
    <row r="20809" spans="3:7" x14ac:dyDescent="0.25">
      <c r="C20809" s="219">
        <f t="shared" si="1632"/>
        <v>63173</v>
      </c>
      <c r="D20809" s="208" t="b">
        <f t="shared" si="1633"/>
        <v>0</v>
      </c>
      <c r="E20809" s="220" t="b">
        <f t="shared" si="1630"/>
        <v>0</v>
      </c>
      <c r="F20809" s="219">
        <f t="shared" si="1634"/>
        <v>63173</v>
      </c>
      <c r="G20809" s="219">
        <f t="shared" si="1631"/>
        <v>63173</v>
      </c>
    </row>
    <row r="20810" spans="3:7" x14ac:dyDescent="0.25">
      <c r="C20810" s="219">
        <f t="shared" si="1632"/>
        <v>63174</v>
      </c>
      <c r="D20810" s="208" t="b">
        <f t="shared" si="1633"/>
        <v>0</v>
      </c>
      <c r="E20810" s="220" t="b">
        <f t="shared" si="1630"/>
        <v>0</v>
      </c>
      <c r="F20810" s="219">
        <f t="shared" si="1634"/>
        <v>63174</v>
      </c>
      <c r="G20810" s="219">
        <f t="shared" si="1631"/>
        <v>63174</v>
      </c>
    </row>
    <row r="20811" spans="3:7" x14ac:dyDescent="0.25">
      <c r="C20811" s="219">
        <f t="shared" si="1632"/>
        <v>63175</v>
      </c>
      <c r="D20811" s="208" t="b">
        <f t="shared" si="1633"/>
        <v>1</v>
      </c>
      <c r="E20811" s="220" t="b">
        <f t="shared" si="1630"/>
        <v>0</v>
      </c>
      <c r="F20811" s="219" t="b">
        <f t="shared" si="1634"/>
        <v>0</v>
      </c>
      <c r="G20811" s="219">
        <f t="shared" si="1631"/>
        <v>63177</v>
      </c>
    </row>
    <row r="20812" spans="3:7" x14ac:dyDescent="0.25">
      <c r="C20812" s="219">
        <f t="shared" si="1632"/>
        <v>63176</v>
      </c>
      <c r="D20812" s="208" t="b">
        <f t="shared" si="1633"/>
        <v>1</v>
      </c>
      <c r="E20812" s="220" t="b">
        <f t="shared" si="1630"/>
        <v>0</v>
      </c>
      <c r="F20812" s="219" t="b">
        <f t="shared" si="1634"/>
        <v>0</v>
      </c>
      <c r="G20812" s="219">
        <f t="shared" si="1631"/>
        <v>63177</v>
      </c>
    </row>
    <row r="20813" spans="3:7" x14ac:dyDescent="0.25">
      <c r="C20813" s="219">
        <f t="shared" si="1632"/>
        <v>63177</v>
      </c>
      <c r="D20813" s="208" t="b">
        <f t="shared" si="1633"/>
        <v>0</v>
      </c>
      <c r="E20813" s="220" t="b">
        <f t="shared" si="1630"/>
        <v>0</v>
      </c>
      <c r="F20813" s="219">
        <f t="shared" si="1634"/>
        <v>63177</v>
      </c>
      <c r="G20813" s="219">
        <f t="shared" si="1631"/>
        <v>63177</v>
      </c>
    </row>
    <row r="20814" spans="3:7" x14ac:dyDescent="0.25">
      <c r="C20814" s="219">
        <f t="shared" si="1632"/>
        <v>63178</v>
      </c>
      <c r="D20814" s="208" t="b">
        <f t="shared" si="1633"/>
        <v>0</v>
      </c>
      <c r="E20814" s="220" t="b">
        <f t="shared" si="1630"/>
        <v>0</v>
      </c>
      <c r="F20814" s="219">
        <f t="shared" si="1634"/>
        <v>63178</v>
      </c>
      <c r="G20814" s="219">
        <f t="shared" si="1631"/>
        <v>63178</v>
      </c>
    </row>
    <row r="20815" spans="3:7" x14ac:dyDescent="0.25">
      <c r="C20815" s="219">
        <f t="shared" si="1632"/>
        <v>63179</v>
      </c>
      <c r="D20815" s="208" t="b">
        <f t="shared" si="1633"/>
        <v>0</v>
      </c>
      <c r="E20815" s="220" t="b">
        <f t="shared" si="1630"/>
        <v>0</v>
      </c>
      <c r="F20815" s="219">
        <f t="shared" si="1634"/>
        <v>63179</v>
      </c>
      <c r="G20815" s="219">
        <f t="shared" si="1631"/>
        <v>63179</v>
      </c>
    </row>
    <row r="20816" spans="3:7" x14ac:dyDescent="0.25">
      <c r="C20816" s="219">
        <f t="shared" si="1632"/>
        <v>63180</v>
      </c>
      <c r="D20816" s="208" t="b">
        <f t="shared" si="1633"/>
        <v>0</v>
      </c>
      <c r="E20816" s="220" t="b">
        <f t="shared" si="1630"/>
        <v>0</v>
      </c>
      <c r="F20816" s="219">
        <f t="shared" si="1634"/>
        <v>63180</v>
      </c>
      <c r="G20816" s="219">
        <f t="shared" si="1631"/>
        <v>63180</v>
      </c>
    </row>
    <row r="20817" spans="3:7" x14ac:dyDescent="0.25">
      <c r="C20817" s="219">
        <f t="shared" si="1632"/>
        <v>63181</v>
      </c>
      <c r="D20817" s="208" t="b">
        <f t="shared" si="1633"/>
        <v>0</v>
      </c>
      <c r="E20817" s="220" t="b">
        <f t="shared" si="1630"/>
        <v>0</v>
      </c>
      <c r="F20817" s="219">
        <f t="shared" si="1634"/>
        <v>63181</v>
      </c>
      <c r="G20817" s="219">
        <f t="shared" si="1631"/>
        <v>63181</v>
      </c>
    </row>
    <row r="20818" spans="3:7" x14ac:dyDescent="0.25">
      <c r="C20818" s="219">
        <f t="shared" si="1632"/>
        <v>63182</v>
      </c>
      <c r="D20818" s="208" t="b">
        <f t="shared" si="1633"/>
        <v>1</v>
      </c>
      <c r="E20818" s="220" t="b">
        <f t="shared" si="1630"/>
        <v>0</v>
      </c>
      <c r="F20818" s="219" t="b">
        <f t="shared" si="1634"/>
        <v>0</v>
      </c>
      <c r="G20818" s="219">
        <f t="shared" si="1631"/>
        <v>63185</v>
      </c>
    </row>
    <row r="20819" spans="3:7" x14ac:dyDescent="0.25">
      <c r="C20819" s="219">
        <f t="shared" si="1632"/>
        <v>63183</v>
      </c>
      <c r="D20819" s="208" t="b">
        <f t="shared" si="1633"/>
        <v>1</v>
      </c>
      <c r="E20819" s="220" t="b">
        <f t="shared" si="1630"/>
        <v>1</v>
      </c>
      <c r="F20819" s="219" t="b">
        <f t="shared" si="1634"/>
        <v>0</v>
      </c>
      <c r="G20819" s="219">
        <f t="shared" si="1631"/>
        <v>63185</v>
      </c>
    </row>
    <row r="20820" spans="3:7" x14ac:dyDescent="0.25">
      <c r="C20820" s="219">
        <f t="shared" si="1632"/>
        <v>63184</v>
      </c>
      <c r="D20820" s="208" t="b">
        <f t="shared" si="1633"/>
        <v>0</v>
      </c>
      <c r="E20820" s="220" t="b">
        <f t="shared" si="1630"/>
        <v>1</v>
      </c>
      <c r="F20820" s="219" t="b">
        <f t="shared" si="1634"/>
        <v>0</v>
      </c>
      <c r="G20820" s="219">
        <f t="shared" si="1631"/>
        <v>63185</v>
      </c>
    </row>
    <row r="20821" spans="3:7" x14ac:dyDescent="0.25">
      <c r="C20821" s="219">
        <f t="shared" si="1632"/>
        <v>63185</v>
      </c>
      <c r="D20821" s="208" t="b">
        <f t="shared" si="1633"/>
        <v>0</v>
      </c>
      <c r="E20821" s="220" t="b">
        <f t="shared" si="1630"/>
        <v>0</v>
      </c>
      <c r="F20821" s="219">
        <f t="shared" si="1634"/>
        <v>63185</v>
      </c>
      <c r="G20821" s="219">
        <f t="shared" si="1631"/>
        <v>63185</v>
      </c>
    </row>
    <row r="20822" spans="3:7" x14ac:dyDescent="0.25">
      <c r="C20822" s="219">
        <f t="shared" si="1632"/>
        <v>63186</v>
      </c>
      <c r="D20822" s="208" t="b">
        <f t="shared" si="1633"/>
        <v>0</v>
      </c>
      <c r="E20822" s="220" t="b">
        <f t="shared" si="1630"/>
        <v>0</v>
      </c>
      <c r="F20822" s="219">
        <f t="shared" si="1634"/>
        <v>63186</v>
      </c>
      <c r="G20822" s="219">
        <f t="shared" si="1631"/>
        <v>63186</v>
      </c>
    </row>
    <row r="20823" spans="3:7" x14ac:dyDescent="0.25">
      <c r="C20823" s="219">
        <f t="shared" si="1632"/>
        <v>63187</v>
      </c>
      <c r="D20823" s="208" t="b">
        <f t="shared" si="1633"/>
        <v>0</v>
      </c>
      <c r="E20823" s="220" t="b">
        <f t="shared" si="1630"/>
        <v>0</v>
      </c>
      <c r="F20823" s="219">
        <f t="shared" si="1634"/>
        <v>63187</v>
      </c>
      <c r="G20823" s="219">
        <f t="shared" si="1631"/>
        <v>63187</v>
      </c>
    </row>
    <row r="20824" spans="3:7" x14ac:dyDescent="0.25">
      <c r="C20824" s="219">
        <f t="shared" si="1632"/>
        <v>63188</v>
      </c>
      <c r="D20824" s="208" t="b">
        <f t="shared" si="1633"/>
        <v>0</v>
      </c>
      <c r="E20824" s="220" t="b">
        <f t="shared" si="1630"/>
        <v>0</v>
      </c>
      <c r="F20824" s="219">
        <f t="shared" si="1634"/>
        <v>63188</v>
      </c>
      <c r="G20824" s="219">
        <f t="shared" si="1631"/>
        <v>63188</v>
      </c>
    </row>
    <row r="20825" spans="3:7" x14ac:dyDescent="0.25">
      <c r="C20825" s="219">
        <f t="shared" si="1632"/>
        <v>63189</v>
      </c>
      <c r="D20825" s="208" t="b">
        <f t="shared" si="1633"/>
        <v>1</v>
      </c>
      <c r="E20825" s="220" t="b">
        <f t="shared" si="1630"/>
        <v>0</v>
      </c>
      <c r="F20825" s="219" t="b">
        <f t="shared" si="1634"/>
        <v>0</v>
      </c>
      <c r="G20825" s="219">
        <f t="shared" si="1631"/>
        <v>63191</v>
      </c>
    </row>
    <row r="20826" spans="3:7" x14ac:dyDescent="0.25">
      <c r="C20826" s="219">
        <f t="shared" si="1632"/>
        <v>63190</v>
      </c>
      <c r="D20826" s="208" t="b">
        <f t="shared" si="1633"/>
        <v>1</v>
      </c>
      <c r="E20826" s="220" t="b">
        <f t="shared" si="1630"/>
        <v>1</v>
      </c>
      <c r="F20826" s="219" t="b">
        <f t="shared" si="1634"/>
        <v>0</v>
      </c>
      <c r="G20826" s="219">
        <f t="shared" si="1631"/>
        <v>63191</v>
      </c>
    </row>
    <row r="20827" spans="3:7" x14ac:dyDescent="0.25">
      <c r="C20827" s="219">
        <f t="shared" si="1632"/>
        <v>63191</v>
      </c>
      <c r="D20827" s="208" t="b">
        <f t="shared" si="1633"/>
        <v>0</v>
      </c>
      <c r="E20827" s="220" t="b">
        <f t="shared" si="1630"/>
        <v>0</v>
      </c>
      <c r="F20827" s="219">
        <f t="shared" si="1634"/>
        <v>63191</v>
      </c>
      <c r="G20827" s="219">
        <f t="shared" si="1631"/>
        <v>63191</v>
      </c>
    </row>
    <row r="20828" spans="3:7" x14ac:dyDescent="0.25">
      <c r="C20828" s="219">
        <f t="shared" si="1632"/>
        <v>63192</v>
      </c>
      <c r="D20828" s="208" t="b">
        <f t="shared" si="1633"/>
        <v>0</v>
      </c>
      <c r="E20828" s="220" t="b">
        <f t="shared" si="1630"/>
        <v>0</v>
      </c>
      <c r="F20828" s="219">
        <f t="shared" si="1634"/>
        <v>63192</v>
      </c>
      <c r="G20828" s="219">
        <f t="shared" si="1631"/>
        <v>63192</v>
      </c>
    </row>
    <row r="20829" spans="3:7" x14ac:dyDescent="0.25">
      <c r="C20829" s="219">
        <f t="shared" si="1632"/>
        <v>63193</v>
      </c>
      <c r="D20829" s="208" t="b">
        <f t="shared" si="1633"/>
        <v>0</v>
      </c>
      <c r="E20829" s="220" t="b">
        <f t="shared" si="1630"/>
        <v>0</v>
      </c>
      <c r="F20829" s="219">
        <f t="shared" si="1634"/>
        <v>63193</v>
      </c>
      <c r="G20829" s="219">
        <f t="shared" si="1631"/>
        <v>63193</v>
      </c>
    </row>
    <row r="20830" spans="3:7" x14ac:dyDescent="0.25">
      <c r="C20830" s="219">
        <f t="shared" si="1632"/>
        <v>63194</v>
      </c>
      <c r="D20830" s="208" t="b">
        <f t="shared" si="1633"/>
        <v>0</v>
      </c>
      <c r="E20830" s="220" t="b">
        <f t="shared" si="1630"/>
        <v>0</v>
      </c>
      <c r="F20830" s="219">
        <f t="shared" si="1634"/>
        <v>63194</v>
      </c>
      <c r="G20830" s="219">
        <f t="shared" si="1631"/>
        <v>63194</v>
      </c>
    </row>
    <row r="20831" spans="3:7" x14ac:dyDescent="0.25">
      <c r="C20831" s="219">
        <f t="shared" si="1632"/>
        <v>63195</v>
      </c>
      <c r="D20831" s="208" t="b">
        <f t="shared" si="1633"/>
        <v>0</v>
      </c>
      <c r="E20831" s="220" t="b">
        <f t="shared" si="1630"/>
        <v>0</v>
      </c>
      <c r="F20831" s="219">
        <f t="shared" si="1634"/>
        <v>63195</v>
      </c>
      <c r="G20831" s="219">
        <f t="shared" si="1631"/>
        <v>63195</v>
      </c>
    </row>
    <row r="20832" spans="3:7" x14ac:dyDescent="0.25">
      <c r="C20832" s="219">
        <f t="shared" si="1632"/>
        <v>63196</v>
      </c>
      <c r="D20832" s="208" t="b">
        <f t="shared" si="1633"/>
        <v>1</v>
      </c>
      <c r="E20832" s="220" t="b">
        <f t="shared" si="1630"/>
        <v>0</v>
      </c>
      <c r="F20832" s="219" t="b">
        <f t="shared" si="1634"/>
        <v>0</v>
      </c>
      <c r="G20832" s="219">
        <f t="shared" si="1631"/>
        <v>63198</v>
      </c>
    </row>
    <row r="20833" spans="3:7" x14ac:dyDescent="0.25">
      <c r="C20833" s="219">
        <f t="shared" si="1632"/>
        <v>63197</v>
      </c>
      <c r="D20833" s="208" t="b">
        <f t="shared" si="1633"/>
        <v>1</v>
      </c>
      <c r="E20833" s="220" t="b">
        <f t="shared" si="1630"/>
        <v>0</v>
      </c>
      <c r="F20833" s="219" t="b">
        <f t="shared" si="1634"/>
        <v>0</v>
      </c>
      <c r="G20833" s="219">
        <f t="shared" si="1631"/>
        <v>63198</v>
      </c>
    </row>
    <row r="20834" spans="3:7" x14ac:dyDescent="0.25">
      <c r="C20834" s="219">
        <f t="shared" si="1632"/>
        <v>63198</v>
      </c>
      <c r="D20834" s="208" t="b">
        <f t="shared" si="1633"/>
        <v>0</v>
      </c>
      <c r="E20834" s="220" t="b">
        <f t="shared" si="1630"/>
        <v>0</v>
      </c>
      <c r="F20834" s="219">
        <f t="shared" si="1634"/>
        <v>63198</v>
      </c>
      <c r="G20834" s="219">
        <f t="shared" si="1631"/>
        <v>63198</v>
      </c>
    </row>
    <row r="20835" spans="3:7" x14ac:dyDescent="0.25">
      <c r="C20835" s="219">
        <f t="shared" si="1632"/>
        <v>63199</v>
      </c>
      <c r="D20835" s="208" t="b">
        <f t="shared" si="1633"/>
        <v>0</v>
      </c>
      <c r="E20835" s="220" t="b">
        <f t="shared" si="1630"/>
        <v>0</v>
      </c>
      <c r="F20835" s="219">
        <f t="shared" si="1634"/>
        <v>63199</v>
      </c>
      <c r="G20835" s="219">
        <f t="shared" si="1631"/>
        <v>63199</v>
      </c>
    </row>
    <row r="20836" spans="3:7" x14ac:dyDescent="0.25">
      <c r="C20836" s="219">
        <f t="shared" si="1632"/>
        <v>63200</v>
      </c>
      <c r="D20836" s="208" t="b">
        <f t="shared" si="1633"/>
        <v>0</v>
      </c>
      <c r="E20836" s="220" t="b">
        <f t="shared" si="1630"/>
        <v>0</v>
      </c>
      <c r="F20836" s="219">
        <f t="shared" si="1634"/>
        <v>63200</v>
      </c>
      <c r="G20836" s="219">
        <f t="shared" si="1631"/>
        <v>63200</v>
      </c>
    </row>
    <row r="20837" spans="3:7" x14ac:dyDescent="0.25">
      <c r="C20837" s="219">
        <f t="shared" si="1632"/>
        <v>63201</v>
      </c>
      <c r="D20837" s="208" t="b">
        <f t="shared" si="1633"/>
        <v>0</v>
      </c>
      <c r="E20837" s="220" t="b">
        <f t="shared" si="1630"/>
        <v>0</v>
      </c>
      <c r="F20837" s="219">
        <f t="shared" si="1634"/>
        <v>63201</v>
      </c>
      <c r="G20837" s="219">
        <f t="shared" si="1631"/>
        <v>63201</v>
      </c>
    </row>
    <row r="20838" spans="3:7" x14ac:dyDescent="0.25">
      <c r="C20838" s="219">
        <f t="shared" si="1632"/>
        <v>63202</v>
      </c>
      <c r="D20838" s="208" t="b">
        <f t="shared" si="1633"/>
        <v>0</v>
      </c>
      <c r="E20838" s="220" t="b">
        <f t="shared" si="1630"/>
        <v>0</v>
      </c>
      <c r="F20838" s="219">
        <f t="shared" si="1634"/>
        <v>63202</v>
      </c>
      <c r="G20838" s="219">
        <f t="shared" si="1631"/>
        <v>63202</v>
      </c>
    </row>
    <row r="20839" spans="3:7" x14ac:dyDescent="0.25">
      <c r="C20839" s="219">
        <f t="shared" si="1632"/>
        <v>63203</v>
      </c>
      <c r="D20839" s="208" t="b">
        <f t="shared" si="1633"/>
        <v>1</v>
      </c>
      <c r="E20839" s="220" t="b">
        <f t="shared" si="1630"/>
        <v>0</v>
      </c>
      <c r="F20839" s="219" t="b">
        <f t="shared" si="1634"/>
        <v>0</v>
      </c>
      <c r="G20839" s="219">
        <f t="shared" si="1631"/>
        <v>63205</v>
      </c>
    </row>
    <row r="20840" spans="3:7" x14ac:dyDescent="0.25">
      <c r="C20840" s="219">
        <f t="shared" si="1632"/>
        <v>63204</v>
      </c>
      <c r="D20840" s="208" t="b">
        <f t="shared" si="1633"/>
        <v>1</v>
      </c>
      <c r="E20840" s="220" t="b">
        <f t="shared" si="1630"/>
        <v>0</v>
      </c>
      <c r="F20840" s="219" t="b">
        <f t="shared" si="1634"/>
        <v>0</v>
      </c>
      <c r="G20840" s="219">
        <f t="shared" si="1631"/>
        <v>63205</v>
      </c>
    </row>
    <row r="20841" spans="3:7" x14ac:dyDescent="0.25">
      <c r="C20841" s="219">
        <f t="shared" si="1632"/>
        <v>63205</v>
      </c>
      <c r="D20841" s="208" t="b">
        <f t="shared" si="1633"/>
        <v>0</v>
      </c>
      <c r="E20841" s="220" t="b">
        <f t="shared" si="1630"/>
        <v>0</v>
      </c>
      <c r="F20841" s="219">
        <f t="shared" si="1634"/>
        <v>63205</v>
      </c>
      <c r="G20841" s="219">
        <f t="shared" si="1631"/>
        <v>63205</v>
      </c>
    </row>
    <row r="20842" spans="3:7" x14ac:dyDescent="0.25">
      <c r="C20842" s="219">
        <f t="shared" si="1632"/>
        <v>63206</v>
      </c>
      <c r="D20842" s="208" t="b">
        <f t="shared" si="1633"/>
        <v>0</v>
      </c>
      <c r="E20842" s="220" t="b">
        <f t="shared" si="1630"/>
        <v>0</v>
      </c>
      <c r="F20842" s="219">
        <f t="shared" si="1634"/>
        <v>63206</v>
      </c>
      <c r="G20842" s="219">
        <f t="shared" si="1631"/>
        <v>63206</v>
      </c>
    </row>
    <row r="20843" spans="3:7" x14ac:dyDescent="0.25">
      <c r="C20843" s="219">
        <f t="shared" si="1632"/>
        <v>63207</v>
      </c>
      <c r="D20843" s="208" t="b">
        <f t="shared" si="1633"/>
        <v>0</v>
      </c>
      <c r="E20843" s="220" t="b">
        <f t="shared" si="1630"/>
        <v>0</v>
      </c>
      <c r="F20843" s="219">
        <f t="shared" si="1634"/>
        <v>63207</v>
      </c>
      <c r="G20843" s="219">
        <f t="shared" si="1631"/>
        <v>63207</v>
      </c>
    </row>
    <row r="20844" spans="3:7" x14ac:dyDescent="0.25">
      <c r="C20844" s="219">
        <f t="shared" si="1632"/>
        <v>63208</v>
      </c>
      <c r="D20844" s="208" t="b">
        <f t="shared" si="1633"/>
        <v>0</v>
      </c>
      <c r="E20844" s="220" t="b">
        <f t="shared" si="1630"/>
        <v>0</v>
      </c>
      <c r="F20844" s="219">
        <f t="shared" si="1634"/>
        <v>63208</v>
      </c>
      <c r="G20844" s="219">
        <f t="shared" si="1631"/>
        <v>63208</v>
      </c>
    </row>
    <row r="20845" spans="3:7" x14ac:dyDescent="0.25">
      <c r="C20845" s="219">
        <f t="shared" si="1632"/>
        <v>63209</v>
      </c>
      <c r="D20845" s="208" t="b">
        <f t="shared" si="1633"/>
        <v>0</v>
      </c>
      <c r="E20845" s="220" t="b">
        <f t="shared" si="1630"/>
        <v>0</v>
      </c>
      <c r="F20845" s="219">
        <f t="shared" si="1634"/>
        <v>63209</v>
      </c>
      <c r="G20845" s="219">
        <f t="shared" si="1631"/>
        <v>63209</v>
      </c>
    </row>
    <row r="20846" spans="3:7" x14ac:dyDescent="0.25">
      <c r="C20846" s="219">
        <f t="shared" si="1632"/>
        <v>63210</v>
      </c>
      <c r="D20846" s="208" t="b">
        <f t="shared" si="1633"/>
        <v>1</v>
      </c>
      <c r="E20846" s="220" t="b">
        <f t="shared" si="1630"/>
        <v>0</v>
      </c>
      <c r="F20846" s="219" t="b">
        <f t="shared" si="1634"/>
        <v>0</v>
      </c>
      <c r="G20846" s="219">
        <f t="shared" si="1631"/>
        <v>63212</v>
      </c>
    </row>
    <row r="20847" spans="3:7" x14ac:dyDescent="0.25">
      <c r="C20847" s="219">
        <f t="shared" si="1632"/>
        <v>63211</v>
      </c>
      <c r="D20847" s="208" t="b">
        <f t="shared" si="1633"/>
        <v>1</v>
      </c>
      <c r="E20847" s="220" t="b">
        <f t="shared" si="1630"/>
        <v>0</v>
      </c>
      <c r="F20847" s="219" t="b">
        <f t="shared" si="1634"/>
        <v>0</v>
      </c>
      <c r="G20847" s="219">
        <f t="shared" si="1631"/>
        <v>63212</v>
      </c>
    </row>
    <row r="20848" spans="3:7" x14ac:dyDescent="0.25">
      <c r="C20848" s="219">
        <f t="shared" si="1632"/>
        <v>63212</v>
      </c>
      <c r="D20848" s="208" t="b">
        <f t="shared" si="1633"/>
        <v>0</v>
      </c>
      <c r="E20848" s="220" t="b">
        <f t="shared" si="1630"/>
        <v>0</v>
      </c>
      <c r="F20848" s="219">
        <f t="shared" si="1634"/>
        <v>63212</v>
      </c>
      <c r="G20848" s="219">
        <f t="shared" si="1631"/>
        <v>63212</v>
      </c>
    </row>
    <row r="20849" spans="3:7" x14ac:dyDescent="0.25">
      <c r="C20849" s="219">
        <f t="shared" si="1632"/>
        <v>63213</v>
      </c>
      <c r="D20849" s="208" t="b">
        <f t="shared" si="1633"/>
        <v>0</v>
      </c>
      <c r="E20849" s="220" t="b">
        <f t="shared" si="1630"/>
        <v>0</v>
      </c>
      <c r="F20849" s="219">
        <f t="shared" si="1634"/>
        <v>63213</v>
      </c>
      <c r="G20849" s="219">
        <f t="shared" si="1631"/>
        <v>63213</v>
      </c>
    </row>
    <row r="20850" spans="3:7" x14ac:dyDescent="0.25">
      <c r="C20850" s="219">
        <f t="shared" si="1632"/>
        <v>63214</v>
      </c>
      <c r="D20850" s="208" t="b">
        <f t="shared" si="1633"/>
        <v>0</v>
      </c>
      <c r="E20850" s="220" t="b">
        <f t="shared" si="1630"/>
        <v>0</v>
      </c>
      <c r="F20850" s="219">
        <f t="shared" si="1634"/>
        <v>63214</v>
      </c>
      <c r="G20850" s="219">
        <f t="shared" si="1631"/>
        <v>63214</v>
      </c>
    </row>
    <row r="20851" spans="3:7" x14ac:dyDescent="0.25">
      <c r="C20851" s="219">
        <f t="shared" si="1632"/>
        <v>63215</v>
      </c>
      <c r="D20851" s="208" t="b">
        <f t="shared" si="1633"/>
        <v>0</v>
      </c>
      <c r="E20851" s="220" t="b">
        <f t="shared" si="1630"/>
        <v>0</v>
      </c>
      <c r="F20851" s="219">
        <f t="shared" si="1634"/>
        <v>63215</v>
      </c>
      <c r="G20851" s="219">
        <f t="shared" si="1631"/>
        <v>63215</v>
      </c>
    </row>
    <row r="20852" spans="3:7" x14ac:dyDescent="0.25">
      <c r="C20852" s="219">
        <f t="shared" si="1632"/>
        <v>63216</v>
      </c>
      <c r="D20852" s="208" t="b">
        <f t="shared" si="1633"/>
        <v>0</v>
      </c>
      <c r="E20852" s="220" t="b">
        <f t="shared" si="1630"/>
        <v>0</v>
      </c>
      <c r="F20852" s="219">
        <f t="shared" si="1634"/>
        <v>63216</v>
      </c>
      <c r="G20852" s="219">
        <f t="shared" si="1631"/>
        <v>63216</v>
      </c>
    </row>
    <row r="20853" spans="3:7" x14ac:dyDescent="0.25">
      <c r="C20853" s="219">
        <f t="shared" si="1632"/>
        <v>63217</v>
      </c>
      <c r="D20853" s="208" t="b">
        <f t="shared" si="1633"/>
        <v>1</v>
      </c>
      <c r="E20853" s="220" t="b">
        <f t="shared" si="1630"/>
        <v>0</v>
      </c>
      <c r="F20853" s="219" t="b">
        <f t="shared" si="1634"/>
        <v>0</v>
      </c>
      <c r="G20853" s="219">
        <f t="shared" si="1631"/>
        <v>63219</v>
      </c>
    </row>
    <row r="20854" spans="3:7" x14ac:dyDescent="0.25">
      <c r="C20854" s="219">
        <f t="shared" si="1632"/>
        <v>63218</v>
      </c>
      <c r="D20854" s="208" t="b">
        <f t="shared" si="1633"/>
        <v>1</v>
      </c>
      <c r="E20854" s="220" t="b">
        <f t="shared" si="1630"/>
        <v>0</v>
      </c>
      <c r="F20854" s="219" t="b">
        <f t="shared" si="1634"/>
        <v>0</v>
      </c>
      <c r="G20854" s="219">
        <f t="shared" si="1631"/>
        <v>63219</v>
      </c>
    </row>
    <row r="20855" spans="3:7" x14ac:dyDescent="0.25">
      <c r="C20855" s="219">
        <f t="shared" si="1632"/>
        <v>63219</v>
      </c>
      <c r="D20855" s="208" t="b">
        <f t="shared" si="1633"/>
        <v>0</v>
      </c>
      <c r="E20855" s="220" t="b">
        <f t="shared" si="1630"/>
        <v>0</v>
      </c>
      <c r="F20855" s="219">
        <f t="shared" si="1634"/>
        <v>63219</v>
      </c>
      <c r="G20855" s="219">
        <f t="shared" si="1631"/>
        <v>63219</v>
      </c>
    </row>
    <row r="20856" spans="3:7" x14ac:dyDescent="0.25">
      <c r="C20856" s="219">
        <f t="shared" si="1632"/>
        <v>63220</v>
      </c>
      <c r="D20856" s="208" t="b">
        <f t="shared" si="1633"/>
        <v>0</v>
      </c>
      <c r="E20856" s="220" t="b">
        <f t="shared" si="1630"/>
        <v>0</v>
      </c>
      <c r="F20856" s="219">
        <f t="shared" si="1634"/>
        <v>63220</v>
      </c>
      <c r="G20856" s="219">
        <f t="shared" si="1631"/>
        <v>63220</v>
      </c>
    </row>
    <row r="20857" spans="3:7" x14ac:dyDescent="0.25">
      <c r="C20857" s="219">
        <f t="shared" si="1632"/>
        <v>63221</v>
      </c>
      <c r="D20857" s="208" t="b">
        <f t="shared" si="1633"/>
        <v>0</v>
      </c>
      <c r="E20857" s="220" t="b">
        <f t="shared" si="1630"/>
        <v>0</v>
      </c>
      <c r="F20857" s="219">
        <f t="shared" si="1634"/>
        <v>63221</v>
      </c>
      <c r="G20857" s="219">
        <f t="shared" si="1631"/>
        <v>63221</v>
      </c>
    </row>
    <row r="20858" spans="3:7" x14ac:dyDescent="0.25">
      <c r="C20858" s="219">
        <f t="shared" si="1632"/>
        <v>63222</v>
      </c>
      <c r="D20858" s="208" t="b">
        <f t="shared" si="1633"/>
        <v>0</v>
      </c>
      <c r="E20858" s="220" t="b">
        <f t="shared" si="1630"/>
        <v>0</v>
      </c>
      <c r="F20858" s="219">
        <f t="shared" si="1634"/>
        <v>63222</v>
      </c>
      <c r="G20858" s="219">
        <f t="shared" si="1631"/>
        <v>63222</v>
      </c>
    </row>
    <row r="20859" spans="3:7" x14ac:dyDescent="0.25">
      <c r="C20859" s="219">
        <f t="shared" si="1632"/>
        <v>63223</v>
      </c>
      <c r="D20859" s="208" t="b">
        <f t="shared" si="1633"/>
        <v>0</v>
      </c>
      <c r="E20859" s="220" t="b">
        <f t="shared" si="1630"/>
        <v>0</v>
      </c>
      <c r="F20859" s="219">
        <f t="shared" si="1634"/>
        <v>63223</v>
      </c>
      <c r="G20859" s="219">
        <f t="shared" si="1631"/>
        <v>63223</v>
      </c>
    </row>
    <row r="20860" spans="3:7" x14ac:dyDescent="0.25">
      <c r="C20860" s="219">
        <f t="shared" si="1632"/>
        <v>63224</v>
      </c>
      <c r="D20860" s="208" t="b">
        <f t="shared" si="1633"/>
        <v>1</v>
      </c>
      <c r="E20860" s="220" t="b">
        <f t="shared" si="1630"/>
        <v>0</v>
      </c>
      <c r="F20860" s="219" t="b">
        <f t="shared" si="1634"/>
        <v>0</v>
      </c>
      <c r="G20860" s="219">
        <f t="shared" si="1631"/>
        <v>63226</v>
      </c>
    </row>
    <row r="20861" spans="3:7" x14ac:dyDescent="0.25">
      <c r="C20861" s="219">
        <f t="shared" si="1632"/>
        <v>63225</v>
      </c>
      <c r="D20861" s="208" t="b">
        <f t="shared" si="1633"/>
        <v>1</v>
      </c>
      <c r="E20861" s="220" t="b">
        <f t="shared" si="1630"/>
        <v>0</v>
      </c>
      <c r="F20861" s="219" t="b">
        <f t="shared" si="1634"/>
        <v>0</v>
      </c>
      <c r="G20861" s="219">
        <f t="shared" si="1631"/>
        <v>63226</v>
      </c>
    </row>
    <row r="20862" spans="3:7" x14ac:dyDescent="0.25">
      <c r="C20862" s="219">
        <f t="shared" si="1632"/>
        <v>63226</v>
      </c>
      <c r="D20862" s="208" t="b">
        <f t="shared" si="1633"/>
        <v>0</v>
      </c>
      <c r="E20862" s="220" t="b">
        <f t="shared" si="1630"/>
        <v>0</v>
      </c>
      <c r="F20862" s="219">
        <f t="shared" si="1634"/>
        <v>63226</v>
      </c>
      <c r="G20862" s="219">
        <f t="shared" si="1631"/>
        <v>63226</v>
      </c>
    </row>
    <row r="20863" spans="3:7" x14ac:dyDescent="0.25">
      <c r="C20863" s="219">
        <f t="shared" si="1632"/>
        <v>63227</v>
      </c>
      <c r="D20863" s="208" t="b">
        <f t="shared" si="1633"/>
        <v>0</v>
      </c>
      <c r="E20863" s="220" t="b">
        <f t="shared" si="1630"/>
        <v>0</v>
      </c>
      <c r="F20863" s="219">
        <f t="shared" si="1634"/>
        <v>63227</v>
      </c>
      <c r="G20863" s="219">
        <f t="shared" si="1631"/>
        <v>63227</v>
      </c>
    </row>
    <row r="20864" spans="3:7" x14ac:dyDescent="0.25">
      <c r="C20864" s="219">
        <f t="shared" si="1632"/>
        <v>63228</v>
      </c>
      <c r="D20864" s="208" t="b">
        <f t="shared" si="1633"/>
        <v>0</v>
      </c>
      <c r="E20864" s="220" t="b">
        <f t="shared" si="1630"/>
        <v>0</v>
      </c>
      <c r="F20864" s="219">
        <f t="shared" si="1634"/>
        <v>63228</v>
      </c>
      <c r="G20864" s="219">
        <f t="shared" si="1631"/>
        <v>63228</v>
      </c>
    </row>
    <row r="20865" spans="3:7" x14ac:dyDescent="0.25">
      <c r="C20865" s="219">
        <f t="shared" si="1632"/>
        <v>63229</v>
      </c>
      <c r="D20865" s="208" t="b">
        <f t="shared" si="1633"/>
        <v>0</v>
      </c>
      <c r="E20865" s="220" t="b">
        <f t="shared" si="1630"/>
        <v>0</v>
      </c>
      <c r="F20865" s="219">
        <f t="shared" si="1634"/>
        <v>63229</v>
      </c>
      <c r="G20865" s="219">
        <f t="shared" si="1631"/>
        <v>63229</v>
      </c>
    </row>
    <row r="20866" spans="3:7" x14ac:dyDescent="0.25">
      <c r="C20866" s="219">
        <f t="shared" si="1632"/>
        <v>63230</v>
      </c>
      <c r="D20866" s="208" t="b">
        <f t="shared" si="1633"/>
        <v>0</v>
      </c>
      <c r="E20866" s="220" t="b">
        <f t="shared" si="1630"/>
        <v>0</v>
      </c>
      <c r="F20866" s="219">
        <f t="shared" si="1634"/>
        <v>63230</v>
      </c>
      <c r="G20866" s="219">
        <f t="shared" si="1631"/>
        <v>63230</v>
      </c>
    </row>
    <row r="20867" spans="3:7" x14ac:dyDescent="0.25">
      <c r="C20867" s="219">
        <f t="shared" si="1632"/>
        <v>63231</v>
      </c>
      <c r="D20867" s="208" t="b">
        <f t="shared" si="1633"/>
        <v>1</v>
      </c>
      <c r="E20867" s="220" t="b">
        <f t="shared" si="1630"/>
        <v>0</v>
      </c>
      <c r="F20867" s="219" t="b">
        <f t="shared" si="1634"/>
        <v>0</v>
      </c>
      <c r="G20867" s="219">
        <f t="shared" si="1631"/>
        <v>63233</v>
      </c>
    </row>
    <row r="20868" spans="3:7" x14ac:dyDescent="0.25">
      <c r="C20868" s="219">
        <f t="shared" si="1632"/>
        <v>63232</v>
      </c>
      <c r="D20868" s="208" t="b">
        <f t="shared" si="1633"/>
        <v>1</v>
      </c>
      <c r="E20868" s="220" t="b">
        <f t="shared" si="1630"/>
        <v>0</v>
      </c>
      <c r="F20868" s="219" t="b">
        <f t="shared" si="1634"/>
        <v>0</v>
      </c>
      <c r="G20868" s="219">
        <f t="shared" si="1631"/>
        <v>63233</v>
      </c>
    </row>
    <row r="20869" spans="3:7" x14ac:dyDescent="0.25">
      <c r="C20869" s="219">
        <f t="shared" si="1632"/>
        <v>63233</v>
      </c>
      <c r="D20869" s="208" t="b">
        <f t="shared" si="1633"/>
        <v>0</v>
      </c>
      <c r="E20869" s="220" t="b">
        <f t="shared" si="1630"/>
        <v>0</v>
      </c>
      <c r="F20869" s="219">
        <f t="shared" si="1634"/>
        <v>63233</v>
      </c>
      <c r="G20869" s="219">
        <f t="shared" si="1631"/>
        <v>63233</v>
      </c>
    </row>
    <row r="20870" spans="3:7" x14ac:dyDescent="0.25">
      <c r="C20870" s="219">
        <f t="shared" si="1632"/>
        <v>63234</v>
      </c>
      <c r="D20870" s="208" t="b">
        <f t="shared" si="1633"/>
        <v>0</v>
      </c>
      <c r="E20870" s="220" t="b">
        <f t="shared" ref="E20870:E20933" si="1635">IF(TYPE(VLOOKUP(C20870,Holydays,1,0))&lt;&gt;1,FALSE,TRUE)</f>
        <v>0</v>
      </c>
      <c r="F20870" s="219">
        <f t="shared" si="1634"/>
        <v>63234</v>
      </c>
      <c r="G20870" s="219">
        <f t="shared" ref="G20870:G20933" si="1636">IF(F20870,F20870,WORKDAY(C20870,1,Holydays))</f>
        <v>63234</v>
      </c>
    </row>
    <row r="20871" spans="3:7" x14ac:dyDescent="0.25">
      <c r="C20871" s="219">
        <f t="shared" ref="C20871:C20934" si="1637">C20870+1</f>
        <v>63235</v>
      </c>
      <c r="D20871" s="208" t="b">
        <f t="shared" ref="D20871:D20934" si="1638">IF(WEEKDAY(C20871,2)&gt;5,TRUE)</f>
        <v>0</v>
      </c>
      <c r="E20871" s="220" t="b">
        <f t="shared" si="1635"/>
        <v>0</v>
      </c>
      <c r="F20871" s="219">
        <f t="shared" ref="F20871:F20934" si="1639">IF(OR(D20871,E20871),FALSE,C20871)</f>
        <v>63235</v>
      </c>
      <c r="G20871" s="219">
        <f t="shared" si="1636"/>
        <v>63235</v>
      </c>
    </row>
    <row r="20872" spans="3:7" x14ac:dyDescent="0.25">
      <c r="C20872" s="219">
        <f t="shared" si="1637"/>
        <v>63236</v>
      </c>
      <c r="D20872" s="208" t="b">
        <f t="shared" si="1638"/>
        <v>0</v>
      </c>
      <c r="E20872" s="220" t="b">
        <f t="shared" si="1635"/>
        <v>0</v>
      </c>
      <c r="F20872" s="219">
        <f t="shared" si="1639"/>
        <v>63236</v>
      </c>
      <c r="G20872" s="219">
        <f t="shared" si="1636"/>
        <v>63236</v>
      </c>
    </row>
    <row r="20873" spans="3:7" x14ac:dyDescent="0.25">
      <c r="C20873" s="219">
        <f t="shared" si="1637"/>
        <v>63237</v>
      </c>
      <c r="D20873" s="208" t="b">
        <f t="shared" si="1638"/>
        <v>0</v>
      </c>
      <c r="E20873" s="220" t="b">
        <f t="shared" si="1635"/>
        <v>0</v>
      </c>
      <c r="F20873" s="219">
        <f t="shared" si="1639"/>
        <v>63237</v>
      </c>
      <c r="G20873" s="219">
        <f t="shared" si="1636"/>
        <v>63237</v>
      </c>
    </row>
    <row r="20874" spans="3:7" x14ac:dyDescent="0.25">
      <c r="C20874" s="219">
        <f t="shared" si="1637"/>
        <v>63238</v>
      </c>
      <c r="D20874" s="208" t="b">
        <f t="shared" si="1638"/>
        <v>1</v>
      </c>
      <c r="E20874" s="220" t="b">
        <f t="shared" si="1635"/>
        <v>0</v>
      </c>
      <c r="F20874" s="219" t="b">
        <f t="shared" si="1639"/>
        <v>0</v>
      </c>
      <c r="G20874" s="219">
        <f t="shared" si="1636"/>
        <v>63240</v>
      </c>
    </row>
    <row r="20875" spans="3:7" x14ac:dyDescent="0.25">
      <c r="C20875" s="219">
        <f t="shared" si="1637"/>
        <v>63239</v>
      </c>
      <c r="D20875" s="208" t="b">
        <f t="shared" si="1638"/>
        <v>1</v>
      </c>
      <c r="E20875" s="220" t="b">
        <f t="shared" si="1635"/>
        <v>0</v>
      </c>
      <c r="F20875" s="219" t="b">
        <f t="shared" si="1639"/>
        <v>0</v>
      </c>
      <c r="G20875" s="219">
        <f t="shared" si="1636"/>
        <v>63240</v>
      </c>
    </row>
    <row r="20876" spans="3:7" x14ac:dyDescent="0.25">
      <c r="C20876" s="219">
        <f t="shared" si="1637"/>
        <v>63240</v>
      </c>
      <c r="D20876" s="208" t="b">
        <f t="shared" si="1638"/>
        <v>0</v>
      </c>
      <c r="E20876" s="220" t="b">
        <f t="shared" si="1635"/>
        <v>0</v>
      </c>
      <c r="F20876" s="219">
        <f t="shared" si="1639"/>
        <v>63240</v>
      </c>
      <c r="G20876" s="219">
        <f t="shared" si="1636"/>
        <v>63240</v>
      </c>
    </row>
    <row r="20877" spans="3:7" x14ac:dyDescent="0.25">
      <c r="C20877" s="219">
        <f t="shared" si="1637"/>
        <v>63241</v>
      </c>
      <c r="D20877" s="208" t="b">
        <f t="shared" si="1638"/>
        <v>0</v>
      </c>
      <c r="E20877" s="220" t="b">
        <f t="shared" si="1635"/>
        <v>0</v>
      </c>
      <c r="F20877" s="219">
        <f t="shared" si="1639"/>
        <v>63241</v>
      </c>
      <c r="G20877" s="219">
        <f t="shared" si="1636"/>
        <v>63241</v>
      </c>
    </row>
    <row r="20878" spans="3:7" x14ac:dyDescent="0.25">
      <c r="C20878" s="219">
        <f t="shared" si="1637"/>
        <v>63242</v>
      </c>
      <c r="D20878" s="208" t="b">
        <f t="shared" si="1638"/>
        <v>0</v>
      </c>
      <c r="E20878" s="220" t="b">
        <f t="shared" si="1635"/>
        <v>0</v>
      </c>
      <c r="F20878" s="219">
        <f t="shared" si="1639"/>
        <v>63242</v>
      </c>
      <c r="G20878" s="219">
        <f t="shared" si="1636"/>
        <v>63242</v>
      </c>
    </row>
    <row r="20879" spans="3:7" x14ac:dyDescent="0.25">
      <c r="C20879" s="219">
        <f t="shared" si="1637"/>
        <v>63243</v>
      </c>
      <c r="D20879" s="208" t="b">
        <f t="shared" si="1638"/>
        <v>0</v>
      </c>
      <c r="E20879" s="220" t="b">
        <f t="shared" si="1635"/>
        <v>0</v>
      </c>
      <c r="F20879" s="219">
        <f t="shared" si="1639"/>
        <v>63243</v>
      </c>
      <c r="G20879" s="219">
        <f t="shared" si="1636"/>
        <v>63243</v>
      </c>
    </row>
    <row r="20880" spans="3:7" x14ac:dyDescent="0.25">
      <c r="C20880" s="219">
        <f t="shared" si="1637"/>
        <v>63244</v>
      </c>
      <c r="D20880" s="208" t="b">
        <f t="shared" si="1638"/>
        <v>0</v>
      </c>
      <c r="E20880" s="220" t="b">
        <f t="shared" si="1635"/>
        <v>0</v>
      </c>
      <c r="F20880" s="219">
        <f t="shared" si="1639"/>
        <v>63244</v>
      </c>
      <c r="G20880" s="219">
        <f t="shared" si="1636"/>
        <v>63244</v>
      </c>
    </row>
    <row r="20881" spans="3:7" x14ac:dyDescent="0.25">
      <c r="C20881" s="219">
        <f t="shared" si="1637"/>
        <v>63245</v>
      </c>
      <c r="D20881" s="208" t="b">
        <f t="shared" si="1638"/>
        <v>1</v>
      </c>
      <c r="E20881" s="220" t="b">
        <f t="shared" si="1635"/>
        <v>0</v>
      </c>
      <c r="F20881" s="219" t="b">
        <f t="shared" si="1639"/>
        <v>0</v>
      </c>
      <c r="G20881" s="219">
        <f t="shared" si="1636"/>
        <v>63247</v>
      </c>
    </row>
    <row r="20882" spans="3:7" x14ac:dyDescent="0.25">
      <c r="C20882" s="219">
        <f t="shared" si="1637"/>
        <v>63246</v>
      </c>
      <c r="D20882" s="208" t="b">
        <f t="shared" si="1638"/>
        <v>1</v>
      </c>
      <c r="E20882" s="220" t="b">
        <f t="shared" si="1635"/>
        <v>0</v>
      </c>
      <c r="F20882" s="219" t="b">
        <f t="shared" si="1639"/>
        <v>0</v>
      </c>
      <c r="G20882" s="219">
        <f t="shared" si="1636"/>
        <v>63247</v>
      </c>
    </row>
    <row r="20883" spans="3:7" x14ac:dyDescent="0.25">
      <c r="C20883" s="219">
        <f t="shared" si="1637"/>
        <v>63247</v>
      </c>
      <c r="D20883" s="208" t="b">
        <f t="shared" si="1638"/>
        <v>0</v>
      </c>
      <c r="E20883" s="220" t="b">
        <f t="shared" si="1635"/>
        <v>0</v>
      </c>
      <c r="F20883" s="219">
        <f t="shared" si="1639"/>
        <v>63247</v>
      </c>
      <c r="G20883" s="219">
        <f t="shared" si="1636"/>
        <v>63247</v>
      </c>
    </row>
    <row r="20884" spans="3:7" x14ac:dyDescent="0.25">
      <c r="C20884" s="219">
        <f t="shared" si="1637"/>
        <v>63248</v>
      </c>
      <c r="D20884" s="208" t="b">
        <f t="shared" si="1638"/>
        <v>0</v>
      </c>
      <c r="E20884" s="220" t="b">
        <f t="shared" si="1635"/>
        <v>0</v>
      </c>
      <c r="F20884" s="219">
        <f t="shared" si="1639"/>
        <v>63248</v>
      </c>
      <c r="G20884" s="219">
        <f t="shared" si="1636"/>
        <v>63248</v>
      </c>
    </row>
    <row r="20885" spans="3:7" x14ac:dyDescent="0.25">
      <c r="C20885" s="219">
        <f t="shared" si="1637"/>
        <v>63249</v>
      </c>
      <c r="D20885" s="208" t="b">
        <f t="shared" si="1638"/>
        <v>0</v>
      </c>
      <c r="E20885" s="220" t="b">
        <f t="shared" si="1635"/>
        <v>0</v>
      </c>
      <c r="F20885" s="219">
        <f t="shared" si="1639"/>
        <v>63249</v>
      </c>
      <c r="G20885" s="219">
        <f t="shared" si="1636"/>
        <v>63249</v>
      </c>
    </row>
    <row r="20886" spans="3:7" x14ac:dyDescent="0.25">
      <c r="C20886" s="219">
        <f t="shared" si="1637"/>
        <v>63250</v>
      </c>
      <c r="D20886" s="208" t="b">
        <f t="shared" si="1638"/>
        <v>0</v>
      </c>
      <c r="E20886" s="220" t="b">
        <f t="shared" si="1635"/>
        <v>0</v>
      </c>
      <c r="F20886" s="219">
        <f t="shared" si="1639"/>
        <v>63250</v>
      </c>
      <c r="G20886" s="219">
        <f t="shared" si="1636"/>
        <v>63250</v>
      </c>
    </row>
    <row r="20887" spans="3:7" x14ac:dyDescent="0.25">
      <c r="C20887" s="219">
        <f t="shared" si="1637"/>
        <v>63251</v>
      </c>
      <c r="D20887" s="208" t="b">
        <f t="shared" si="1638"/>
        <v>0</v>
      </c>
      <c r="E20887" s="220" t="b">
        <f t="shared" si="1635"/>
        <v>0</v>
      </c>
      <c r="F20887" s="219">
        <f t="shared" si="1639"/>
        <v>63251</v>
      </c>
      <c r="G20887" s="219">
        <f t="shared" si="1636"/>
        <v>63251</v>
      </c>
    </row>
    <row r="20888" spans="3:7" x14ac:dyDescent="0.25">
      <c r="C20888" s="219">
        <f t="shared" si="1637"/>
        <v>63252</v>
      </c>
      <c r="D20888" s="208" t="b">
        <f t="shared" si="1638"/>
        <v>1</v>
      </c>
      <c r="E20888" s="220" t="b">
        <f t="shared" si="1635"/>
        <v>0</v>
      </c>
      <c r="F20888" s="219" t="b">
        <f t="shared" si="1639"/>
        <v>0</v>
      </c>
      <c r="G20888" s="219">
        <f t="shared" si="1636"/>
        <v>63254</v>
      </c>
    </row>
    <row r="20889" spans="3:7" x14ac:dyDescent="0.25">
      <c r="C20889" s="219">
        <f t="shared" si="1637"/>
        <v>63253</v>
      </c>
      <c r="D20889" s="208" t="b">
        <f t="shared" si="1638"/>
        <v>1</v>
      </c>
      <c r="E20889" s="220" t="b">
        <f t="shared" si="1635"/>
        <v>0</v>
      </c>
      <c r="F20889" s="219" t="b">
        <f t="shared" si="1639"/>
        <v>0</v>
      </c>
      <c r="G20889" s="219">
        <f t="shared" si="1636"/>
        <v>63254</v>
      </c>
    </row>
    <row r="20890" spans="3:7" x14ac:dyDescent="0.25">
      <c r="C20890" s="219">
        <f t="shared" si="1637"/>
        <v>63254</v>
      </c>
      <c r="D20890" s="208" t="b">
        <f t="shared" si="1638"/>
        <v>0</v>
      </c>
      <c r="E20890" s="220" t="b">
        <f t="shared" si="1635"/>
        <v>0</v>
      </c>
      <c r="F20890" s="219">
        <f t="shared" si="1639"/>
        <v>63254</v>
      </c>
      <c r="G20890" s="219">
        <f t="shared" si="1636"/>
        <v>63254</v>
      </c>
    </row>
    <row r="20891" spans="3:7" x14ac:dyDescent="0.25">
      <c r="C20891" s="219">
        <f t="shared" si="1637"/>
        <v>63255</v>
      </c>
      <c r="D20891" s="208" t="b">
        <f t="shared" si="1638"/>
        <v>0</v>
      </c>
      <c r="E20891" s="220" t="b">
        <f t="shared" si="1635"/>
        <v>0</v>
      </c>
      <c r="F20891" s="219">
        <f t="shared" si="1639"/>
        <v>63255</v>
      </c>
      <c r="G20891" s="219">
        <f t="shared" si="1636"/>
        <v>63255</v>
      </c>
    </row>
    <row r="20892" spans="3:7" x14ac:dyDescent="0.25">
      <c r="C20892" s="219">
        <f t="shared" si="1637"/>
        <v>63256</v>
      </c>
      <c r="D20892" s="208" t="b">
        <f t="shared" si="1638"/>
        <v>0</v>
      </c>
      <c r="E20892" s="220" t="b">
        <f t="shared" si="1635"/>
        <v>0</v>
      </c>
      <c r="F20892" s="219">
        <f t="shared" si="1639"/>
        <v>63256</v>
      </c>
      <c r="G20892" s="219">
        <f t="shared" si="1636"/>
        <v>63256</v>
      </c>
    </row>
    <row r="20893" spans="3:7" x14ac:dyDescent="0.25">
      <c r="C20893" s="219">
        <f t="shared" si="1637"/>
        <v>63257</v>
      </c>
      <c r="D20893" s="208" t="b">
        <f t="shared" si="1638"/>
        <v>0</v>
      </c>
      <c r="E20893" s="220" t="b">
        <f t="shared" si="1635"/>
        <v>0</v>
      </c>
      <c r="F20893" s="219">
        <f t="shared" si="1639"/>
        <v>63257</v>
      </c>
      <c r="G20893" s="219">
        <f t="shared" si="1636"/>
        <v>63257</v>
      </c>
    </row>
    <row r="20894" spans="3:7" x14ac:dyDescent="0.25">
      <c r="C20894" s="219">
        <f t="shared" si="1637"/>
        <v>63258</v>
      </c>
      <c r="D20894" s="208" t="b">
        <f t="shared" si="1638"/>
        <v>0</v>
      </c>
      <c r="E20894" s="220" t="b">
        <f t="shared" si="1635"/>
        <v>0</v>
      </c>
      <c r="F20894" s="219">
        <f t="shared" si="1639"/>
        <v>63258</v>
      </c>
      <c r="G20894" s="219">
        <f t="shared" si="1636"/>
        <v>63258</v>
      </c>
    </row>
    <row r="20895" spans="3:7" x14ac:dyDescent="0.25">
      <c r="C20895" s="219">
        <f t="shared" si="1637"/>
        <v>63259</v>
      </c>
      <c r="D20895" s="208" t="b">
        <f t="shared" si="1638"/>
        <v>1</v>
      </c>
      <c r="E20895" s="220" t="b">
        <f t="shared" si="1635"/>
        <v>0</v>
      </c>
      <c r="F20895" s="219" t="b">
        <f t="shared" si="1639"/>
        <v>0</v>
      </c>
      <c r="G20895" s="219">
        <f t="shared" si="1636"/>
        <v>63261</v>
      </c>
    </row>
    <row r="20896" spans="3:7" x14ac:dyDescent="0.25">
      <c r="C20896" s="219">
        <f t="shared" si="1637"/>
        <v>63260</v>
      </c>
      <c r="D20896" s="208" t="b">
        <f t="shared" si="1638"/>
        <v>1</v>
      </c>
      <c r="E20896" s="220" t="b">
        <f t="shared" si="1635"/>
        <v>0</v>
      </c>
      <c r="F20896" s="219" t="b">
        <f t="shared" si="1639"/>
        <v>0</v>
      </c>
      <c r="G20896" s="219">
        <f t="shared" si="1636"/>
        <v>63261</v>
      </c>
    </row>
    <row r="20897" spans="3:7" x14ac:dyDescent="0.25">
      <c r="C20897" s="219">
        <f t="shared" si="1637"/>
        <v>63261</v>
      </c>
      <c r="D20897" s="208" t="b">
        <f t="shared" si="1638"/>
        <v>0</v>
      </c>
      <c r="E20897" s="220" t="b">
        <f t="shared" si="1635"/>
        <v>0</v>
      </c>
      <c r="F20897" s="219">
        <f t="shared" si="1639"/>
        <v>63261</v>
      </c>
      <c r="G20897" s="219">
        <f t="shared" si="1636"/>
        <v>63261</v>
      </c>
    </row>
    <row r="20898" spans="3:7" x14ac:dyDescent="0.25">
      <c r="C20898" s="219">
        <f t="shared" si="1637"/>
        <v>63262</v>
      </c>
      <c r="D20898" s="208" t="b">
        <f t="shared" si="1638"/>
        <v>0</v>
      </c>
      <c r="E20898" s="220" t="b">
        <f t="shared" si="1635"/>
        <v>0</v>
      </c>
      <c r="F20898" s="219">
        <f t="shared" si="1639"/>
        <v>63262</v>
      </c>
      <c r="G20898" s="219">
        <f t="shared" si="1636"/>
        <v>63262</v>
      </c>
    </row>
    <row r="20899" spans="3:7" x14ac:dyDescent="0.25">
      <c r="C20899" s="219">
        <f t="shared" si="1637"/>
        <v>63263</v>
      </c>
      <c r="D20899" s="208" t="b">
        <f t="shared" si="1638"/>
        <v>0</v>
      </c>
      <c r="E20899" s="220" t="b">
        <f t="shared" si="1635"/>
        <v>0</v>
      </c>
      <c r="F20899" s="219">
        <f t="shared" si="1639"/>
        <v>63263</v>
      </c>
      <c r="G20899" s="219">
        <f t="shared" si="1636"/>
        <v>63263</v>
      </c>
    </row>
    <row r="20900" spans="3:7" x14ac:dyDescent="0.25">
      <c r="C20900" s="219">
        <f t="shared" si="1637"/>
        <v>63264</v>
      </c>
      <c r="D20900" s="208" t="b">
        <f t="shared" si="1638"/>
        <v>0</v>
      </c>
      <c r="E20900" s="220" t="b">
        <f t="shared" si="1635"/>
        <v>0</v>
      </c>
      <c r="F20900" s="219">
        <f t="shared" si="1639"/>
        <v>63264</v>
      </c>
      <c r="G20900" s="219">
        <f t="shared" si="1636"/>
        <v>63264</v>
      </c>
    </row>
    <row r="20901" spans="3:7" x14ac:dyDescent="0.25">
      <c r="C20901" s="219">
        <f t="shared" si="1637"/>
        <v>63265</v>
      </c>
      <c r="D20901" s="208" t="b">
        <f t="shared" si="1638"/>
        <v>0</v>
      </c>
      <c r="E20901" s="220" t="b">
        <f t="shared" si="1635"/>
        <v>0</v>
      </c>
      <c r="F20901" s="219">
        <f t="shared" si="1639"/>
        <v>63265</v>
      </c>
      <c r="G20901" s="219">
        <f t="shared" si="1636"/>
        <v>63265</v>
      </c>
    </row>
    <row r="20902" spans="3:7" x14ac:dyDescent="0.25">
      <c r="C20902" s="219">
        <f t="shared" si="1637"/>
        <v>63266</v>
      </c>
      <c r="D20902" s="208" t="b">
        <f t="shared" si="1638"/>
        <v>1</v>
      </c>
      <c r="E20902" s="220" t="b">
        <f t="shared" si="1635"/>
        <v>0</v>
      </c>
      <c r="F20902" s="219" t="b">
        <f t="shared" si="1639"/>
        <v>0</v>
      </c>
      <c r="G20902" s="219">
        <f t="shared" si="1636"/>
        <v>63268</v>
      </c>
    </row>
    <row r="20903" spans="3:7" x14ac:dyDescent="0.25">
      <c r="C20903" s="219">
        <f t="shared" si="1637"/>
        <v>63267</v>
      </c>
      <c r="D20903" s="208" t="b">
        <f t="shared" si="1638"/>
        <v>1</v>
      </c>
      <c r="E20903" s="220" t="b">
        <f t="shared" si="1635"/>
        <v>0</v>
      </c>
      <c r="F20903" s="219" t="b">
        <f t="shared" si="1639"/>
        <v>0</v>
      </c>
      <c r="G20903" s="219">
        <f t="shared" si="1636"/>
        <v>63268</v>
      </c>
    </row>
    <row r="20904" spans="3:7" x14ac:dyDescent="0.25">
      <c r="C20904" s="219">
        <f t="shared" si="1637"/>
        <v>63268</v>
      </c>
      <c r="D20904" s="208" t="b">
        <f t="shared" si="1638"/>
        <v>0</v>
      </c>
      <c r="E20904" s="220" t="b">
        <f t="shared" si="1635"/>
        <v>0</v>
      </c>
      <c r="F20904" s="219">
        <f t="shared" si="1639"/>
        <v>63268</v>
      </c>
      <c r="G20904" s="219">
        <f t="shared" si="1636"/>
        <v>63268</v>
      </c>
    </row>
    <row r="20905" spans="3:7" x14ac:dyDescent="0.25">
      <c r="C20905" s="219">
        <f t="shared" si="1637"/>
        <v>63269</v>
      </c>
      <c r="D20905" s="208" t="b">
        <f t="shared" si="1638"/>
        <v>0</v>
      </c>
      <c r="E20905" s="220" t="b">
        <f t="shared" si="1635"/>
        <v>0</v>
      </c>
      <c r="F20905" s="219">
        <f t="shared" si="1639"/>
        <v>63269</v>
      </c>
      <c r="G20905" s="219">
        <f t="shared" si="1636"/>
        <v>63269</v>
      </c>
    </row>
    <row r="20906" spans="3:7" x14ac:dyDescent="0.25">
      <c r="C20906" s="219">
        <f t="shared" si="1637"/>
        <v>63270</v>
      </c>
      <c r="D20906" s="208" t="b">
        <f t="shared" si="1638"/>
        <v>0</v>
      </c>
      <c r="E20906" s="220" t="b">
        <f t="shared" si="1635"/>
        <v>0</v>
      </c>
      <c r="F20906" s="219">
        <f t="shared" si="1639"/>
        <v>63270</v>
      </c>
      <c r="G20906" s="219">
        <f t="shared" si="1636"/>
        <v>63270</v>
      </c>
    </row>
    <row r="20907" spans="3:7" x14ac:dyDescent="0.25">
      <c r="C20907" s="219">
        <f t="shared" si="1637"/>
        <v>63271</v>
      </c>
      <c r="D20907" s="208" t="b">
        <f t="shared" si="1638"/>
        <v>0</v>
      </c>
      <c r="E20907" s="220" t="b">
        <f t="shared" si="1635"/>
        <v>0</v>
      </c>
      <c r="F20907" s="219">
        <f t="shared" si="1639"/>
        <v>63271</v>
      </c>
      <c r="G20907" s="219">
        <f t="shared" si="1636"/>
        <v>63271</v>
      </c>
    </row>
    <row r="20908" spans="3:7" x14ac:dyDescent="0.25">
      <c r="C20908" s="219">
        <f t="shared" si="1637"/>
        <v>63272</v>
      </c>
      <c r="D20908" s="208" t="b">
        <f t="shared" si="1638"/>
        <v>0</v>
      </c>
      <c r="E20908" s="220" t="b">
        <f t="shared" si="1635"/>
        <v>0</v>
      </c>
      <c r="F20908" s="219">
        <f t="shared" si="1639"/>
        <v>63272</v>
      </c>
      <c r="G20908" s="219">
        <f t="shared" si="1636"/>
        <v>63272</v>
      </c>
    </row>
    <row r="20909" spans="3:7" x14ac:dyDescent="0.25">
      <c r="C20909" s="219">
        <f t="shared" si="1637"/>
        <v>63273</v>
      </c>
      <c r="D20909" s="208" t="b">
        <f t="shared" si="1638"/>
        <v>1</v>
      </c>
      <c r="E20909" s="220" t="b">
        <f t="shared" si="1635"/>
        <v>0</v>
      </c>
      <c r="F20909" s="219" t="b">
        <f t="shared" si="1639"/>
        <v>0</v>
      </c>
      <c r="G20909" s="219">
        <f t="shared" si="1636"/>
        <v>63275</v>
      </c>
    </row>
    <row r="20910" spans="3:7" x14ac:dyDescent="0.25">
      <c r="C20910" s="219">
        <f t="shared" si="1637"/>
        <v>63274</v>
      </c>
      <c r="D20910" s="208" t="b">
        <f t="shared" si="1638"/>
        <v>1</v>
      </c>
      <c r="E20910" s="220" t="b">
        <f t="shared" si="1635"/>
        <v>0</v>
      </c>
      <c r="F20910" s="219" t="b">
        <f t="shared" si="1639"/>
        <v>0</v>
      </c>
      <c r="G20910" s="219">
        <f t="shared" si="1636"/>
        <v>63275</v>
      </c>
    </row>
    <row r="20911" spans="3:7" x14ac:dyDescent="0.25">
      <c r="C20911" s="219">
        <f t="shared" si="1637"/>
        <v>63275</v>
      </c>
      <c r="D20911" s="208" t="b">
        <f t="shared" si="1638"/>
        <v>0</v>
      </c>
      <c r="E20911" s="220" t="b">
        <f t="shared" si="1635"/>
        <v>0</v>
      </c>
      <c r="F20911" s="219">
        <f t="shared" si="1639"/>
        <v>63275</v>
      </c>
      <c r="G20911" s="219">
        <f t="shared" si="1636"/>
        <v>63275</v>
      </c>
    </row>
    <row r="20912" spans="3:7" x14ac:dyDescent="0.25">
      <c r="C20912" s="219">
        <f t="shared" si="1637"/>
        <v>63276</v>
      </c>
      <c r="D20912" s="208" t="b">
        <f t="shared" si="1638"/>
        <v>0</v>
      </c>
      <c r="E20912" s="220" t="b">
        <f t="shared" si="1635"/>
        <v>0</v>
      </c>
      <c r="F20912" s="219">
        <f t="shared" si="1639"/>
        <v>63276</v>
      </c>
      <c r="G20912" s="219">
        <f t="shared" si="1636"/>
        <v>63276</v>
      </c>
    </row>
    <row r="20913" spans="3:7" x14ac:dyDescent="0.25">
      <c r="C20913" s="219">
        <f t="shared" si="1637"/>
        <v>63277</v>
      </c>
      <c r="D20913" s="208" t="b">
        <f t="shared" si="1638"/>
        <v>0</v>
      </c>
      <c r="E20913" s="220" t="b">
        <f t="shared" si="1635"/>
        <v>0</v>
      </c>
      <c r="F20913" s="219">
        <f t="shared" si="1639"/>
        <v>63277</v>
      </c>
      <c r="G20913" s="219">
        <f t="shared" si="1636"/>
        <v>63277</v>
      </c>
    </row>
    <row r="20914" spans="3:7" x14ac:dyDescent="0.25">
      <c r="C20914" s="219">
        <f t="shared" si="1637"/>
        <v>63278</v>
      </c>
      <c r="D20914" s="208" t="b">
        <f t="shared" si="1638"/>
        <v>0</v>
      </c>
      <c r="E20914" s="220" t="b">
        <f t="shared" si="1635"/>
        <v>0</v>
      </c>
      <c r="F20914" s="219">
        <f t="shared" si="1639"/>
        <v>63278</v>
      </c>
      <c r="G20914" s="219">
        <f t="shared" si="1636"/>
        <v>63278</v>
      </c>
    </row>
    <row r="20915" spans="3:7" x14ac:dyDescent="0.25">
      <c r="C20915" s="219">
        <f t="shared" si="1637"/>
        <v>63279</v>
      </c>
      <c r="D20915" s="208" t="b">
        <f t="shared" si="1638"/>
        <v>0</v>
      </c>
      <c r="E20915" s="220" t="b">
        <f t="shared" si="1635"/>
        <v>0</v>
      </c>
      <c r="F20915" s="219">
        <f t="shared" si="1639"/>
        <v>63279</v>
      </c>
      <c r="G20915" s="219">
        <f t="shared" si="1636"/>
        <v>63279</v>
      </c>
    </row>
    <row r="20916" spans="3:7" x14ac:dyDescent="0.25">
      <c r="C20916" s="219">
        <f t="shared" si="1637"/>
        <v>63280</v>
      </c>
      <c r="D20916" s="208" t="b">
        <f t="shared" si="1638"/>
        <v>1</v>
      </c>
      <c r="E20916" s="220" t="b">
        <f t="shared" si="1635"/>
        <v>0</v>
      </c>
      <c r="F20916" s="219" t="b">
        <f t="shared" si="1639"/>
        <v>0</v>
      </c>
      <c r="G20916" s="219">
        <f t="shared" si="1636"/>
        <v>63282</v>
      </c>
    </row>
    <row r="20917" spans="3:7" x14ac:dyDescent="0.25">
      <c r="C20917" s="219">
        <f t="shared" si="1637"/>
        <v>63281</v>
      </c>
      <c r="D20917" s="208" t="b">
        <f t="shared" si="1638"/>
        <v>1</v>
      </c>
      <c r="E20917" s="220" t="b">
        <f t="shared" si="1635"/>
        <v>0</v>
      </c>
      <c r="F20917" s="219" t="b">
        <f t="shared" si="1639"/>
        <v>0</v>
      </c>
      <c r="G20917" s="219">
        <f t="shared" si="1636"/>
        <v>63282</v>
      </c>
    </row>
    <row r="20918" spans="3:7" x14ac:dyDescent="0.25">
      <c r="C20918" s="219">
        <f t="shared" si="1637"/>
        <v>63282</v>
      </c>
      <c r="D20918" s="208" t="b">
        <f t="shared" si="1638"/>
        <v>0</v>
      </c>
      <c r="E20918" s="220" t="b">
        <f t="shared" si="1635"/>
        <v>0</v>
      </c>
      <c r="F20918" s="219">
        <f t="shared" si="1639"/>
        <v>63282</v>
      </c>
      <c r="G20918" s="219">
        <f t="shared" si="1636"/>
        <v>63282</v>
      </c>
    </row>
    <row r="20919" spans="3:7" x14ac:dyDescent="0.25">
      <c r="C20919" s="219">
        <f t="shared" si="1637"/>
        <v>63283</v>
      </c>
      <c r="D20919" s="208" t="b">
        <f t="shared" si="1638"/>
        <v>0</v>
      </c>
      <c r="E20919" s="220" t="b">
        <f t="shared" si="1635"/>
        <v>0</v>
      </c>
      <c r="F20919" s="219">
        <f t="shared" si="1639"/>
        <v>63283</v>
      </c>
      <c r="G20919" s="219">
        <f t="shared" si="1636"/>
        <v>63283</v>
      </c>
    </row>
    <row r="20920" spans="3:7" x14ac:dyDescent="0.25">
      <c r="C20920" s="219">
        <f t="shared" si="1637"/>
        <v>63284</v>
      </c>
      <c r="D20920" s="208" t="b">
        <f t="shared" si="1638"/>
        <v>0</v>
      </c>
      <c r="E20920" s="220" t="b">
        <f t="shared" si="1635"/>
        <v>0</v>
      </c>
      <c r="F20920" s="219">
        <f t="shared" si="1639"/>
        <v>63284</v>
      </c>
      <c r="G20920" s="219">
        <f t="shared" si="1636"/>
        <v>63284</v>
      </c>
    </row>
    <row r="20921" spans="3:7" x14ac:dyDescent="0.25">
      <c r="C20921" s="219">
        <f t="shared" si="1637"/>
        <v>63285</v>
      </c>
      <c r="D20921" s="208" t="b">
        <f t="shared" si="1638"/>
        <v>0</v>
      </c>
      <c r="E20921" s="220" t="b">
        <f t="shared" si="1635"/>
        <v>0</v>
      </c>
      <c r="F20921" s="219">
        <f t="shared" si="1639"/>
        <v>63285</v>
      </c>
      <c r="G20921" s="219">
        <f t="shared" si="1636"/>
        <v>63285</v>
      </c>
    </row>
    <row r="20922" spans="3:7" x14ac:dyDescent="0.25">
      <c r="C20922" s="219">
        <f t="shared" si="1637"/>
        <v>63286</v>
      </c>
      <c r="D20922" s="208" t="b">
        <f t="shared" si="1638"/>
        <v>0</v>
      </c>
      <c r="E20922" s="220" t="b">
        <f t="shared" si="1635"/>
        <v>0</v>
      </c>
      <c r="F20922" s="219">
        <f t="shared" si="1639"/>
        <v>63286</v>
      </c>
      <c r="G20922" s="219">
        <f t="shared" si="1636"/>
        <v>63286</v>
      </c>
    </row>
    <row r="20923" spans="3:7" x14ac:dyDescent="0.25">
      <c r="C20923" s="219">
        <f t="shared" si="1637"/>
        <v>63287</v>
      </c>
      <c r="D20923" s="208" t="b">
        <f t="shared" si="1638"/>
        <v>1</v>
      </c>
      <c r="E20923" s="220" t="b">
        <f t="shared" si="1635"/>
        <v>0</v>
      </c>
      <c r="F20923" s="219" t="b">
        <f t="shared" si="1639"/>
        <v>0</v>
      </c>
      <c r="G20923" s="219">
        <f t="shared" si="1636"/>
        <v>63289</v>
      </c>
    </row>
    <row r="20924" spans="3:7" x14ac:dyDescent="0.25">
      <c r="C20924" s="219">
        <f t="shared" si="1637"/>
        <v>63288</v>
      </c>
      <c r="D20924" s="208" t="b">
        <f t="shared" si="1638"/>
        <v>1</v>
      </c>
      <c r="E20924" s="220" t="b">
        <f t="shared" si="1635"/>
        <v>0</v>
      </c>
      <c r="F20924" s="219" t="b">
        <f t="shared" si="1639"/>
        <v>0</v>
      </c>
      <c r="G20924" s="219">
        <f t="shared" si="1636"/>
        <v>63289</v>
      </c>
    </row>
    <row r="20925" spans="3:7" x14ac:dyDescent="0.25">
      <c r="C20925" s="219">
        <f t="shared" si="1637"/>
        <v>63289</v>
      </c>
      <c r="D20925" s="208" t="b">
        <f t="shared" si="1638"/>
        <v>0</v>
      </c>
      <c r="E20925" s="220" t="b">
        <f t="shared" si="1635"/>
        <v>0</v>
      </c>
      <c r="F20925" s="219">
        <f t="shared" si="1639"/>
        <v>63289</v>
      </c>
      <c r="G20925" s="219">
        <f t="shared" si="1636"/>
        <v>63289</v>
      </c>
    </row>
    <row r="20926" spans="3:7" x14ac:dyDescent="0.25">
      <c r="C20926" s="219">
        <f t="shared" si="1637"/>
        <v>63290</v>
      </c>
      <c r="D20926" s="208" t="b">
        <f t="shared" si="1638"/>
        <v>0</v>
      </c>
      <c r="E20926" s="220" t="b">
        <f t="shared" si="1635"/>
        <v>0</v>
      </c>
      <c r="F20926" s="219">
        <f t="shared" si="1639"/>
        <v>63290</v>
      </c>
      <c r="G20926" s="219">
        <f t="shared" si="1636"/>
        <v>63290</v>
      </c>
    </row>
    <row r="20927" spans="3:7" x14ac:dyDescent="0.25">
      <c r="C20927" s="219">
        <f t="shared" si="1637"/>
        <v>63291</v>
      </c>
      <c r="D20927" s="208" t="b">
        <f t="shared" si="1638"/>
        <v>0</v>
      </c>
      <c r="E20927" s="220" t="b">
        <f t="shared" si="1635"/>
        <v>0</v>
      </c>
      <c r="F20927" s="219">
        <f t="shared" si="1639"/>
        <v>63291</v>
      </c>
      <c r="G20927" s="219">
        <f t="shared" si="1636"/>
        <v>63291</v>
      </c>
    </row>
    <row r="20928" spans="3:7" x14ac:dyDescent="0.25">
      <c r="C20928" s="219">
        <f t="shared" si="1637"/>
        <v>63292</v>
      </c>
      <c r="D20928" s="208" t="b">
        <f t="shared" si="1638"/>
        <v>0</v>
      </c>
      <c r="E20928" s="220" t="b">
        <f t="shared" si="1635"/>
        <v>0</v>
      </c>
      <c r="F20928" s="219">
        <f t="shared" si="1639"/>
        <v>63292</v>
      </c>
      <c r="G20928" s="219">
        <f t="shared" si="1636"/>
        <v>63292</v>
      </c>
    </row>
    <row r="20929" spans="3:7" x14ac:dyDescent="0.25">
      <c r="C20929" s="219">
        <f t="shared" si="1637"/>
        <v>63293</v>
      </c>
      <c r="D20929" s="208" t="b">
        <f t="shared" si="1638"/>
        <v>0</v>
      </c>
      <c r="E20929" s="220" t="b">
        <f t="shared" si="1635"/>
        <v>0</v>
      </c>
      <c r="F20929" s="219">
        <f t="shared" si="1639"/>
        <v>63293</v>
      </c>
      <c r="G20929" s="219">
        <f t="shared" si="1636"/>
        <v>63293</v>
      </c>
    </row>
    <row r="20930" spans="3:7" x14ac:dyDescent="0.25">
      <c r="C20930" s="219">
        <f t="shared" si="1637"/>
        <v>63294</v>
      </c>
      <c r="D20930" s="208" t="b">
        <f t="shared" si="1638"/>
        <v>1</v>
      </c>
      <c r="E20930" s="220" t="b">
        <f t="shared" si="1635"/>
        <v>0</v>
      </c>
      <c r="F20930" s="219" t="b">
        <f t="shared" si="1639"/>
        <v>0</v>
      </c>
      <c r="G20930" s="219">
        <f t="shared" si="1636"/>
        <v>63296</v>
      </c>
    </row>
    <row r="20931" spans="3:7" x14ac:dyDescent="0.25">
      <c r="C20931" s="219">
        <f t="shared" si="1637"/>
        <v>63295</v>
      </c>
      <c r="D20931" s="208" t="b">
        <f t="shared" si="1638"/>
        <v>1</v>
      </c>
      <c r="E20931" s="220" t="b">
        <f t="shared" si="1635"/>
        <v>0</v>
      </c>
      <c r="F20931" s="219" t="b">
        <f t="shared" si="1639"/>
        <v>0</v>
      </c>
      <c r="G20931" s="219">
        <f t="shared" si="1636"/>
        <v>63296</v>
      </c>
    </row>
    <row r="20932" spans="3:7" x14ac:dyDescent="0.25">
      <c r="C20932" s="219">
        <f t="shared" si="1637"/>
        <v>63296</v>
      </c>
      <c r="D20932" s="208" t="b">
        <f t="shared" si="1638"/>
        <v>0</v>
      </c>
      <c r="E20932" s="220" t="b">
        <f t="shared" si="1635"/>
        <v>0</v>
      </c>
      <c r="F20932" s="219">
        <f t="shared" si="1639"/>
        <v>63296</v>
      </c>
      <c r="G20932" s="219">
        <f t="shared" si="1636"/>
        <v>63296</v>
      </c>
    </row>
    <row r="20933" spans="3:7" x14ac:dyDescent="0.25">
      <c r="C20933" s="219">
        <f t="shared" si="1637"/>
        <v>63297</v>
      </c>
      <c r="D20933" s="208" t="b">
        <f t="shared" si="1638"/>
        <v>0</v>
      </c>
      <c r="E20933" s="220" t="b">
        <f t="shared" si="1635"/>
        <v>0</v>
      </c>
      <c r="F20933" s="219">
        <f t="shared" si="1639"/>
        <v>63297</v>
      </c>
      <c r="G20933" s="219">
        <f t="shared" si="1636"/>
        <v>63297</v>
      </c>
    </row>
    <row r="20934" spans="3:7" x14ac:dyDescent="0.25">
      <c r="C20934" s="219">
        <f t="shared" si="1637"/>
        <v>63298</v>
      </c>
      <c r="D20934" s="208" t="b">
        <f t="shared" si="1638"/>
        <v>0</v>
      </c>
      <c r="E20934" s="220" t="b">
        <f t="shared" ref="E20934:E20997" si="1640">IF(TYPE(VLOOKUP(C20934,Holydays,1,0))&lt;&gt;1,FALSE,TRUE)</f>
        <v>0</v>
      </c>
      <c r="F20934" s="219">
        <f t="shared" si="1639"/>
        <v>63298</v>
      </c>
      <c r="G20934" s="219">
        <f t="shared" ref="G20934:G20997" si="1641">IF(F20934,F20934,WORKDAY(C20934,1,Holydays))</f>
        <v>63298</v>
      </c>
    </row>
    <row r="20935" spans="3:7" x14ac:dyDescent="0.25">
      <c r="C20935" s="219">
        <f t="shared" ref="C20935:C20998" si="1642">C20934+1</f>
        <v>63299</v>
      </c>
      <c r="D20935" s="208" t="b">
        <f t="shared" ref="D20935:D20998" si="1643">IF(WEEKDAY(C20935,2)&gt;5,TRUE)</f>
        <v>0</v>
      </c>
      <c r="E20935" s="220" t="b">
        <f t="shared" si="1640"/>
        <v>0</v>
      </c>
      <c r="F20935" s="219">
        <f t="shared" ref="F20935:F20998" si="1644">IF(OR(D20935,E20935),FALSE,C20935)</f>
        <v>63299</v>
      </c>
      <c r="G20935" s="219">
        <f t="shared" si="1641"/>
        <v>63299</v>
      </c>
    </row>
    <row r="20936" spans="3:7" x14ac:dyDescent="0.25">
      <c r="C20936" s="219">
        <f t="shared" si="1642"/>
        <v>63300</v>
      </c>
      <c r="D20936" s="208" t="b">
        <f t="shared" si="1643"/>
        <v>0</v>
      </c>
      <c r="E20936" s="220" t="b">
        <f t="shared" si="1640"/>
        <v>0</v>
      </c>
      <c r="F20936" s="219">
        <f t="shared" si="1644"/>
        <v>63300</v>
      </c>
      <c r="G20936" s="219">
        <f t="shared" si="1641"/>
        <v>63300</v>
      </c>
    </row>
    <row r="20937" spans="3:7" x14ac:dyDescent="0.25">
      <c r="C20937" s="219">
        <f t="shared" si="1642"/>
        <v>63301</v>
      </c>
      <c r="D20937" s="208" t="b">
        <f t="shared" si="1643"/>
        <v>1</v>
      </c>
      <c r="E20937" s="220" t="b">
        <f t="shared" si="1640"/>
        <v>0</v>
      </c>
      <c r="F20937" s="219" t="b">
        <f t="shared" si="1644"/>
        <v>0</v>
      </c>
      <c r="G20937" s="219">
        <f t="shared" si="1641"/>
        <v>63303</v>
      </c>
    </row>
    <row r="20938" spans="3:7" x14ac:dyDescent="0.25">
      <c r="C20938" s="219">
        <f t="shared" si="1642"/>
        <v>63302</v>
      </c>
      <c r="D20938" s="208" t="b">
        <f t="shared" si="1643"/>
        <v>1</v>
      </c>
      <c r="E20938" s="220" t="b">
        <f t="shared" si="1640"/>
        <v>0</v>
      </c>
      <c r="F20938" s="219" t="b">
        <f t="shared" si="1644"/>
        <v>0</v>
      </c>
      <c r="G20938" s="219">
        <f t="shared" si="1641"/>
        <v>63303</v>
      </c>
    </row>
    <row r="20939" spans="3:7" x14ac:dyDescent="0.25">
      <c r="C20939" s="219">
        <f t="shared" si="1642"/>
        <v>63303</v>
      </c>
      <c r="D20939" s="208" t="b">
        <f t="shared" si="1643"/>
        <v>0</v>
      </c>
      <c r="E20939" s="220" t="b">
        <f t="shared" si="1640"/>
        <v>0</v>
      </c>
      <c r="F20939" s="219">
        <f t="shared" si="1644"/>
        <v>63303</v>
      </c>
      <c r="G20939" s="219">
        <f t="shared" si="1641"/>
        <v>63303</v>
      </c>
    </row>
    <row r="20940" spans="3:7" x14ac:dyDescent="0.25">
      <c r="C20940" s="219">
        <f t="shared" si="1642"/>
        <v>63304</v>
      </c>
      <c r="D20940" s="208" t="b">
        <f t="shared" si="1643"/>
        <v>0</v>
      </c>
      <c r="E20940" s="220" t="b">
        <f t="shared" si="1640"/>
        <v>0</v>
      </c>
      <c r="F20940" s="219">
        <f t="shared" si="1644"/>
        <v>63304</v>
      </c>
      <c r="G20940" s="219">
        <f t="shared" si="1641"/>
        <v>63304</v>
      </c>
    </row>
    <row r="20941" spans="3:7" x14ac:dyDescent="0.25">
      <c r="C20941" s="219">
        <f t="shared" si="1642"/>
        <v>63305</v>
      </c>
      <c r="D20941" s="208" t="b">
        <f t="shared" si="1643"/>
        <v>0</v>
      </c>
      <c r="E20941" s="220" t="b">
        <f t="shared" si="1640"/>
        <v>0</v>
      </c>
      <c r="F20941" s="219">
        <f t="shared" si="1644"/>
        <v>63305</v>
      </c>
      <c r="G20941" s="219">
        <f t="shared" si="1641"/>
        <v>63305</v>
      </c>
    </row>
    <row r="20942" spans="3:7" x14ac:dyDescent="0.25">
      <c r="C20942" s="219">
        <f t="shared" si="1642"/>
        <v>63306</v>
      </c>
      <c r="D20942" s="208" t="b">
        <f t="shared" si="1643"/>
        <v>0</v>
      </c>
      <c r="E20942" s="220" t="b">
        <f t="shared" si="1640"/>
        <v>0</v>
      </c>
      <c r="F20942" s="219">
        <f t="shared" si="1644"/>
        <v>63306</v>
      </c>
      <c r="G20942" s="219">
        <f t="shared" si="1641"/>
        <v>63306</v>
      </c>
    </row>
    <row r="20943" spans="3:7" x14ac:dyDescent="0.25">
      <c r="C20943" s="219">
        <f t="shared" si="1642"/>
        <v>63307</v>
      </c>
      <c r="D20943" s="208" t="b">
        <f t="shared" si="1643"/>
        <v>0</v>
      </c>
      <c r="E20943" s="220" t="b">
        <f t="shared" si="1640"/>
        <v>0</v>
      </c>
      <c r="F20943" s="219">
        <f t="shared" si="1644"/>
        <v>63307</v>
      </c>
      <c r="G20943" s="219">
        <f t="shared" si="1641"/>
        <v>63307</v>
      </c>
    </row>
    <row r="20944" spans="3:7" x14ac:dyDescent="0.25">
      <c r="C20944" s="219">
        <f t="shared" si="1642"/>
        <v>63308</v>
      </c>
      <c r="D20944" s="208" t="b">
        <f t="shared" si="1643"/>
        <v>1</v>
      </c>
      <c r="E20944" s="220" t="b">
        <f t="shared" si="1640"/>
        <v>0</v>
      </c>
      <c r="F20944" s="219" t="b">
        <f t="shared" si="1644"/>
        <v>0</v>
      </c>
      <c r="G20944" s="219">
        <f t="shared" si="1641"/>
        <v>63311</v>
      </c>
    </row>
    <row r="20945" spans="3:7" x14ac:dyDescent="0.25">
      <c r="C20945" s="219">
        <f t="shared" si="1642"/>
        <v>63309</v>
      </c>
      <c r="D20945" s="208" t="b">
        <f t="shared" si="1643"/>
        <v>1</v>
      </c>
      <c r="E20945" s="220" t="b">
        <f t="shared" si="1640"/>
        <v>0</v>
      </c>
      <c r="F20945" s="219" t="b">
        <f t="shared" si="1644"/>
        <v>0</v>
      </c>
      <c r="G20945" s="219">
        <f t="shared" si="1641"/>
        <v>63311</v>
      </c>
    </row>
    <row r="20946" spans="3:7" x14ac:dyDescent="0.25">
      <c r="C20946" s="219">
        <f t="shared" si="1642"/>
        <v>63310</v>
      </c>
      <c r="D20946" s="208" t="b">
        <f t="shared" si="1643"/>
        <v>0</v>
      </c>
      <c r="E20946" s="220" t="b">
        <f t="shared" si="1640"/>
        <v>1</v>
      </c>
      <c r="F20946" s="219" t="b">
        <f t="shared" si="1644"/>
        <v>0</v>
      </c>
      <c r="G20946" s="219">
        <f t="shared" si="1641"/>
        <v>63311</v>
      </c>
    </row>
    <row r="20947" spans="3:7" x14ac:dyDescent="0.25">
      <c r="C20947" s="219">
        <f t="shared" si="1642"/>
        <v>63311</v>
      </c>
      <c r="D20947" s="208" t="b">
        <f t="shared" si="1643"/>
        <v>0</v>
      </c>
      <c r="E20947" s="220" t="b">
        <f t="shared" si="1640"/>
        <v>0</v>
      </c>
      <c r="F20947" s="219">
        <f t="shared" si="1644"/>
        <v>63311</v>
      </c>
      <c r="G20947" s="219">
        <f t="shared" si="1641"/>
        <v>63311</v>
      </c>
    </row>
    <row r="20948" spans="3:7" x14ac:dyDescent="0.25">
      <c r="C20948" s="219">
        <f t="shared" si="1642"/>
        <v>63312</v>
      </c>
      <c r="D20948" s="208" t="b">
        <f t="shared" si="1643"/>
        <v>0</v>
      </c>
      <c r="E20948" s="220" t="b">
        <f t="shared" si="1640"/>
        <v>0</v>
      </c>
      <c r="F20948" s="219">
        <f t="shared" si="1644"/>
        <v>63312</v>
      </c>
      <c r="G20948" s="219">
        <f t="shared" si="1641"/>
        <v>63312</v>
      </c>
    </row>
    <row r="20949" spans="3:7" x14ac:dyDescent="0.25">
      <c r="C20949" s="219">
        <f t="shared" si="1642"/>
        <v>63313</v>
      </c>
      <c r="D20949" s="208" t="b">
        <f t="shared" si="1643"/>
        <v>0</v>
      </c>
      <c r="E20949" s="220" t="b">
        <f t="shared" si="1640"/>
        <v>0</v>
      </c>
      <c r="F20949" s="219">
        <f t="shared" si="1644"/>
        <v>63313</v>
      </c>
      <c r="G20949" s="219">
        <f t="shared" si="1641"/>
        <v>63313</v>
      </c>
    </row>
    <row r="20950" spans="3:7" x14ac:dyDescent="0.25">
      <c r="C20950" s="219">
        <f t="shared" si="1642"/>
        <v>63314</v>
      </c>
      <c r="D20950" s="208" t="b">
        <f t="shared" si="1643"/>
        <v>0</v>
      </c>
      <c r="E20950" s="220" t="b">
        <f t="shared" si="1640"/>
        <v>0</v>
      </c>
      <c r="F20950" s="219">
        <f t="shared" si="1644"/>
        <v>63314</v>
      </c>
      <c r="G20950" s="219">
        <f t="shared" si="1641"/>
        <v>63314</v>
      </c>
    </row>
    <row r="20951" spans="3:7" x14ac:dyDescent="0.25">
      <c r="C20951" s="219">
        <f t="shared" si="1642"/>
        <v>63315</v>
      </c>
      <c r="D20951" s="208" t="b">
        <f t="shared" si="1643"/>
        <v>1</v>
      </c>
      <c r="E20951" s="220" t="b">
        <f t="shared" si="1640"/>
        <v>0</v>
      </c>
      <c r="F20951" s="219" t="b">
        <f t="shared" si="1644"/>
        <v>0</v>
      </c>
      <c r="G20951" s="219">
        <f t="shared" si="1641"/>
        <v>63317</v>
      </c>
    </row>
    <row r="20952" spans="3:7" x14ac:dyDescent="0.25">
      <c r="C20952" s="219">
        <f t="shared" si="1642"/>
        <v>63316</v>
      </c>
      <c r="D20952" s="208" t="b">
        <f t="shared" si="1643"/>
        <v>1</v>
      </c>
      <c r="E20952" s="220" t="b">
        <f t="shared" si="1640"/>
        <v>0</v>
      </c>
      <c r="F20952" s="219" t="b">
        <f t="shared" si="1644"/>
        <v>0</v>
      </c>
      <c r="G20952" s="219">
        <f t="shared" si="1641"/>
        <v>63317</v>
      </c>
    </row>
    <row r="20953" spans="3:7" x14ac:dyDescent="0.25">
      <c r="C20953" s="219">
        <f t="shared" si="1642"/>
        <v>63317</v>
      </c>
      <c r="D20953" s="208" t="b">
        <f t="shared" si="1643"/>
        <v>0</v>
      </c>
      <c r="E20953" s="220" t="b">
        <f t="shared" si="1640"/>
        <v>0</v>
      </c>
      <c r="F20953" s="219">
        <f t="shared" si="1644"/>
        <v>63317</v>
      </c>
      <c r="G20953" s="219">
        <f t="shared" si="1641"/>
        <v>63317</v>
      </c>
    </row>
    <row r="20954" spans="3:7" x14ac:dyDescent="0.25">
      <c r="C20954" s="219">
        <f t="shared" si="1642"/>
        <v>63318</v>
      </c>
      <c r="D20954" s="208" t="b">
        <f t="shared" si="1643"/>
        <v>0</v>
      </c>
      <c r="E20954" s="220" t="b">
        <f t="shared" si="1640"/>
        <v>0</v>
      </c>
      <c r="F20954" s="219">
        <f t="shared" si="1644"/>
        <v>63318</v>
      </c>
      <c r="G20954" s="219">
        <f t="shared" si="1641"/>
        <v>63318</v>
      </c>
    </row>
    <row r="20955" spans="3:7" x14ac:dyDescent="0.25">
      <c r="C20955" s="219">
        <f t="shared" si="1642"/>
        <v>63319</v>
      </c>
      <c r="D20955" s="208" t="b">
        <f t="shared" si="1643"/>
        <v>0</v>
      </c>
      <c r="E20955" s="220" t="b">
        <f t="shared" si="1640"/>
        <v>0</v>
      </c>
      <c r="F20955" s="219">
        <f t="shared" si="1644"/>
        <v>63319</v>
      </c>
      <c r="G20955" s="219">
        <f t="shared" si="1641"/>
        <v>63319</v>
      </c>
    </row>
    <row r="20956" spans="3:7" x14ac:dyDescent="0.25">
      <c r="C20956" s="219">
        <f t="shared" si="1642"/>
        <v>63320</v>
      </c>
      <c r="D20956" s="208" t="b">
        <f t="shared" si="1643"/>
        <v>0</v>
      </c>
      <c r="E20956" s="220" t="b">
        <f t="shared" si="1640"/>
        <v>0</v>
      </c>
      <c r="F20956" s="219">
        <f t="shared" si="1644"/>
        <v>63320</v>
      </c>
      <c r="G20956" s="219">
        <f t="shared" si="1641"/>
        <v>63320</v>
      </c>
    </row>
    <row r="20957" spans="3:7" x14ac:dyDescent="0.25">
      <c r="C20957" s="219">
        <f t="shared" si="1642"/>
        <v>63321</v>
      </c>
      <c r="D20957" s="208" t="b">
        <f t="shared" si="1643"/>
        <v>0</v>
      </c>
      <c r="E20957" s="220" t="b">
        <f t="shared" si="1640"/>
        <v>0</v>
      </c>
      <c r="F20957" s="219">
        <f t="shared" si="1644"/>
        <v>63321</v>
      </c>
      <c r="G20957" s="219">
        <f t="shared" si="1641"/>
        <v>63321</v>
      </c>
    </row>
    <row r="20958" spans="3:7" x14ac:dyDescent="0.25">
      <c r="C20958" s="219">
        <f t="shared" si="1642"/>
        <v>63322</v>
      </c>
      <c r="D20958" s="208" t="b">
        <f t="shared" si="1643"/>
        <v>1</v>
      </c>
      <c r="E20958" s="220" t="b">
        <f t="shared" si="1640"/>
        <v>0</v>
      </c>
      <c r="F20958" s="219" t="b">
        <f t="shared" si="1644"/>
        <v>0</v>
      </c>
      <c r="G20958" s="219">
        <f t="shared" si="1641"/>
        <v>63324</v>
      </c>
    </row>
    <row r="20959" spans="3:7" x14ac:dyDescent="0.25">
      <c r="C20959" s="219">
        <f t="shared" si="1642"/>
        <v>63323</v>
      </c>
      <c r="D20959" s="208" t="b">
        <f t="shared" si="1643"/>
        <v>1</v>
      </c>
      <c r="E20959" s="220" t="b">
        <f t="shared" si="1640"/>
        <v>0</v>
      </c>
      <c r="F20959" s="219" t="b">
        <f t="shared" si="1644"/>
        <v>0</v>
      </c>
      <c r="G20959" s="219">
        <f t="shared" si="1641"/>
        <v>63324</v>
      </c>
    </row>
    <row r="20960" spans="3:7" x14ac:dyDescent="0.25">
      <c r="C20960" s="219">
        <f t="shared" si="1642"/>
        <v>63324</v>
      </c>
      <c r="D20960" s="208" t="b">
        <f t="shared" si="1643"/>
        <v>0</v>
      </c>
      <c r="E20960" s="220" t="b">
        <f t="shared" si="1640"/>
        <v>0</v>
      </c>
      <c r="F20960" s="219">
        <f t="shared" si="1644"/>
        <v>63324</v>
      </c>
      <c r="G20960" s="219">
        <f t="shared" si="1641"/>
        <v>63324</v>
      </c>
    </row>
    <row r="20961" spans="3:7" x14ac:dyDescent="0.25">
      <c r="C20961" s="219">
        <f t="shared" si="1642"/>
        <v>63325</v>
      </c>
      <c r="D20961" s="208" t="b">
        <f t="shared" si="1643"/>
        <v>0</v>
      </c>
      <c r="E20961" s="220" t="b">
        <f t="shared" si="1640"/>
        <v>0</v>
      </c>
      <c r="F20961" s="219">
        <f t="shared" si="1644"/>
        <v>63325</v>
      </c>
      <c r="G20961" s="219">
        <f t="shared" si="1641"/>
        <v>63325</v>
      </c>
    </row>
    <row r="20962" spans="3:7" x14ac:dyDescent="0.25">
      <c r="C20962" s="219">
        <f t="shared" si="1642"/>
        <v>63326</v>
      </c>
      <c r="D20962" s="208" t="b">
        <f t="shared" si="1643"/>
        <v>0</v>
      </c>
      <c r="E20962" s="220" t="b">
        <f t="shared" si="1640"/>
        <v>0</v>
      </c>
      <c r="F20962" s="219">
        <f t="shared" si="1644"/>
        <v>63326</v>
      </c>
      <c r="G20962" s="219">
        <f t="shared" si="1641"/>
        <v>63326</v>
      </c>
    </row>
    <row r="20963" spans="3:7" x14ac:dyDescent="0.25">
      <c r="C20963" s="219">
        <f t="shared" si="1642"/>
        <v>63327</v>
      </c>
      <c r="D20963" s="208" t="b">
        <f t="shared" si="1643"/>
        <v>0</v>
      </c>
      <c r="E20963" s="220" t="b">
        <f t="shared" si="1640"/>
        <v>0</v>
      </c>
      <c r="F20963" s="219">
        <f t="shared" si="1644"/>
        <v>63327</v>
      </c>
      <c r="G20963" s="219">
        <f t="shared" si="1641"/>
        <v>63327</v>
      </c>
    </row>
    <row r="20964" spans="3:7" x14ac:dyDescent="0.25">
      <c r="C20964" s="219">
        <f t="shared" si="1642"/>
        <v>63328</v>
      </c>
      <c r="D20964" s="208" t="b">
        <f t="shared" si="1643"/>
        <v>0</v>
      </c>
      <c r="E20964" s="220" t="b">
        <f t="shared" si="1640"/>
        <v>0</v>
      </c>
      <c r="F20964" s="219">
        <f t="shared" si="1644"/>
        <v>63328</v>
      </c>
      <c r="G20964" s="219">
        <f t="shared" si="1641"/>
        <v>63328</v>
      </c>
    </row>
    <row r="20965" spans="3:7" x14ac:dyDescent="0.25">
      <c r="C20965" s="219">
        <f t="shared" si="1642"/>
        <v>63329</v>
      </c>
      <c r="D20965" s="208" t="b">
        <f t="shared" si="1643"/>
        <v>1</v>
      </c>
      <c r="E20965" s="220" t="b">
        <f t="shared" si="1640"/>
        <v>0</v>
      </c>
      <c r="F20965" s="219" t="b">
        <f t="shared" si="1644"/>
        <v>0</v>
      </c>
      <c r="G20965" s="219">
        <f t="shared" si="1641"/>
        <v>63331</v>
      </c>
    </row>
    <row r="20966" spans="3:7" x14ac:dyDescent="0.25">
      <c r="C20966" s="219">
        <f t="shared" si="1642"/>
        <v>63330</v>
      </c>
      <c r="D20966" s="208" t="b">
        <f t="shared" si="1643"/>
        <v>1</v>
      </c>
      <c r="E20966" s="220" t="b">
        <f t="shared" si="1640"/>
        <v>0</v>
      </c>
      <c r="F20966" s="219" t="b">
        <f t="shared" si="1644"/>
        <v>0</v>
      </c>
      <c r="G20966" s="219">
        <f t="shared" si="1641"/>
        <v>63331</v>
      </c>
    </row>
    <row r="20967" spans="3:7" x14ac:dyDescent="0.25">
      <c r="C20967" s="219">
        <f t="shared" si="1642"/>
        <v>63331</v>
      </c>
      <c r="D20967" s="208" t="b">
        <f t="shared" si="1643"/>
        <v>0</v>
      </c>
      <c r="E20967" s="220" t="b">
        <f t="shared" si="1640"/>
        <v>0</v>
      </c>
      <c r="F20967" s="219">
        <f t="shared" si="1644"/>
        <v>63331</v>
      </c>
      <c r="G20967" s="219">
        <f t="shared" si="1641"/>
        <v>63331</v>
      </c>
    </row>
    <row r="20968" spans="3:7" x14ac:dyDescent="0.25">
      <c r="C20968" s="219">
        <f t="shared" si="1642"/>
        <v>63332</v>
      </c>
      <c r="D20968" s="208" t="b">
        <f t="shared" si="1643"/>
        <v>0</v>
      </c>
      <c r="E20968" s="220" t="b">
        <f t="shared" si="1640"/>
        <v>0</v>
      </c>
      <c r="F20968" s="219">
        <f t="shared" si="1644"/>
        <v>63332</v>
      </c>
      <c r="G20968" s="219">
        <f t="shared" si="1641"/>
        <v>63332</v>
      </c>
    </row>
    <row r="20969" spans="3:7" x14ac:dyDescent="0.25">
      <c r="C20969" s="219">
        <f t="shared" si="1642"/>
        <v>63333</v>
      </c>
      <c r="D20969" s="208" t="b">
        <f t="shared" si="1643"/>
        <v>0</v>
      </c>
      <c r="E20969" s="220" t="b">
        <f t="shared" si="1640"/>
        <v>0</v>
      </c>
      <c r="F20969" s="219">
        <f t="shared" si="1644"/>
        <v>63333</v>
      </c>
      <c r="G20969" s="219">
        <f t="shared" si="1641"/>
        <v>63333</v>
      </c>
    </row>
    <row r="20970" spans="3:7" x14ac:dyDescent="0.25">
      <c r="C20970" s="219">
        <f t="shared" si="1642"/>
        <v>63334</v>
      </c>
      <c r="D20970" s="208" t="b">
        <f t="shared" si="1643"/>
        <v>0</v>
      </c>
      <c r="E20970" s="220" t="b">
        <f t="shared" si="1640"/>
        <v>0</v>
      </c>
      <c r="F20970" s="219">
        <f t="shared" si="1644"/>
        <v>63334</v>
      </c>
      <c r="G20970" s="219">
        <f t="shared" si="1641"/>
        <v>63334</v>
      </c>
    </row>
    <row r="20971" spans="3:7" x14ac:dyDescent="0.25">
      <c r="C20971" s="219">
        <f t="shared" si="1642"/>
        <v>63335</v>
      </c>
      <c r="D20971" s="208" t="b">
        <f t="shared" si="1643"/>
        <v>0</v>
      </c>
      <c r="E20971" s="220" t="b">
        <f t="shared" si="1640"/>
        <v>0</v>
      </c>
      <c r="F20971" s="219">
        <f t="shared" si="1644"/>
        <v>63335</v>
      </c>
      <c r="G20971" s="219">
        <f t="shared" si="1641"/>
        <v>63335</v>
      </c>
    </row>
    <row r="20972" spans="3:7" x14ac:dyDescent="0.25">
      <c r="C20972" s="219">
        <f t="shared" si="1642"/>
        <v>63336</v>
      </c>
      <c r="D20972" s="208" t="b">
        <f t="shared" si="1643"/>
        <v>1</v>
      </c>
      <c r="E20972" s="220" t="b">
        <f t="shared" si="1640"/>
        <v>0</v>
      </c>
      <c r="F20972" s="219" t="b">
        <f t="shared" si="1644"/>
        <v>0</v>
      </c>
      <c r="G20972" s="219">
        <f t="shared" si="1641"/>
        <v>63338</v>
      </c>
    </row>
    <row r="20973" spans="3:7" x14ac:dyDescent="0.25">
      <c r="C20973" s="219">
        <f t="shared" si="1642"/>
        <v>63337</v>
      </c>
      <c r="D20973" s="208" t="b">
        <f t="shared" si="1643"/>
        <v>1</v>
      </c>
      <c r="E20973" s="220" t="b">
        <f t="shared" si="1640"/>
        <v>0</v>
      </c>
      <c r="F20973" s="219" t="b">
        <f t="shared" si="1644"/>
        <v>0</v>
      </c>
      <c r="G20973" s="219">
        <f t="shared" si="1641"/>
        <v>63338</v>
      </c>
    </row>
    <row r="20974" spans="3:7" x14ac:dyDescent="0.25">
      <c r="C20974" s="219">
        <f t="shared" si="1642"/>
        <v>63338</v>
      </c>
      <c r="D20974" s="208" t="b">
        <f t="shared" si="1643"/>
        <v>0</v>
      </c>
      <c r="E20974" s="220" t="b">
        <f t="shared" si="1640"/>
        <v>0</v>
      </c>
      <c r="F20974" s="219">
        <f t="shared" si="1644"/>
        <v>63338</v>
      </c>
      <c r="G20974" s="219">
        <f t="shared" si="1641"/>
        <v>63338</v>
      </c>
    </row>
    <row r="20975" spans="3:7" x14ac:dyDescent="0.25">
      <c r="C20975" s="219">
        <f t="shared" si="1642"/>
        <v>63339</v>
      </c>
      <c r="D20975" s="208" t="b">
        <f t="shared" si="1643"/>
        <v>0</v>
      </c>
      <c r="E20975" s="220" t="b">
        <f t="shared" si="1640"/>
        <v>0</v>
      </c>
      <c r="F20975" s="219">
        <f t="shared" si="1644"/>
        <v>63339</v>
      </c>
      <c r="G20975" s="219">
        <f t="shared" si="1641"/>
        <v>63339</v>
      </c>
    </row>
    <row r="20976" spans="3:7" x14ac:dyDescent="0.25">
      <c r="C20976" s="219">
        <f t="shared" si="1642"/>
        <v>63340</v>
      </c>
      <c r="D20976" s="208" t="b">
        <f t="shared" si="1643"/>
        <v>0</v>
      </c>
      <c r="E20976" s="220" t="b">
        <f t="shared" si="1640"/>
        <v>0</v>
      </c>
      <c r="F20976" s="219">
        <f t="shared" si="1644"/>
        <v>63340</v>
      </c>
      <c r="G20976" s="219">
        <f t="shared" si="1641"/>
        <v>63340</v>
      </c>
    </row>
    <row r="20977" spans="3:7" x14ac:dyDescent="0.25">
      <c r="C20977" s="219">
        <f t="shared" si="1642"/>
        <v>63341</v>
      </c>
      <c r="D20977" s="208" t="b">
        <f t="shared" si="1643"/>
        <v>0</v>
      </c>
      <c r="E20977" s="220" t="b">
        <f t="shared" si="1640"/>
        <v>0</v>
      </c>
      <c r="F20977" s="219">
        <f t="shared" si="1644"/>
        <v>63341</v>
      </c>
      <c r="G20977" s="219">
        <f t="shared" si="1641"/>
        <v>63341</v>
      </c>
    </row>
    <row r="20978" spans="3:7" x14ac:dyDescent="0.25">
      <c r="C20978" s="219">
        <f t="shared" si="1642"/>
        <v>63342</v>
      </c>
      <c r="D20978" s="208" t="b">
        <f t="shared" si="1643"/>
        <v>0</v>
      </c>
      <c r="E20978" s="220" t="b">
        <f t="shared" si="1640"/>
        <v>0</v>
      </c>
      <c r="F20978" s="219">
        <f t="shared" si="1644"/>
        <v>63342</v>
      </c>
      <c r="G20978" s="219">
        <f t="shared" si="1641"/>
        <v>63342</v>
      </c>
    </row>
    <row r="20979" spans="3:7" x14ac:dyDescent="0.25">
      <c r="C20979" s="219">
        <f t="shared" si="1642"/>
        <v>63343</v>
      </c>
      <c r="D20979" s="208" t="b">
        <f t="shared" si="1643"/>
        <v>1</v>
      </c>
      <c r="E20979" s="220" t="b">
        <f t="shared" si="1640"/>
        <v>0</v>
      </c>
      <c r="F20979" s="219" t="b">
        <f t="shared" si="1644"/>
        <v>0</v>
      </c>
      <c r="G20979" s="219">
        <f t="shared" si="1641"/>
        <v>63345</v>
      </c>
    </row>
    <row r="20980" spans="3:7" x14ac:dyDescent="0.25">
      <c r="C20980" s="219">
        <f t="shared" si="1642"/>
        <v>63344</v>
      </c>
      <c r="D20980" s="208" t="b">
        <f t="shared" si="1643"/>
        <v>1</v>
      </c>
      <c r="E20980" s="220" t="b">
        <f t="shared" si="1640"/>
        <v>0</v>
      </c>
      <c r="F20980" s="219" t="b">
        <f t="shared" si="1644"/>
        <v>0</v>
      </c>
      <c r="G20980" s="219">
        <f t="shared" si="1641"/>
        <v>63345</v>
      </c>
    </row>
    <row r="20981" spans="3:7" x14ac:dyDescent="0.25">
      <c r="C20981" s="219">
        <f t="shared" si="1642"/>
        <v>63345</v>
      </c>
      <c r="D20981" s="208" t="b">
        <f t="shared" si="1643"/>
        <v>0</v>
      </c>
      <c r="E20981" s="220" t="b">
        <f t="shared" si="1640"/>
        <v>0</v>
      </c>
      <c r="F20981" s="219">
        <f t="shared" si="1644"/>
        <v>63345</v>
      </c>
      <c r="G20981" s="219">
        <f t="shared" si="1641"/>
        <v>63345</v>
      </c>
    </row>
    <row r="20982" spans="3:7" x14ac:dyDescent="0.25">
      <c r="C20982" s="219">
        <f t="shared" si="1642"/>
        <v>63346</v>
      </c>
      <c r="D20982" s="208" t="b">
        <f t="shared" si="1643"/>
        <v>0</v>
      </c>
      <c r="E20982" s="220" t="b">
        <f t="shared" si="1640"/>
        <v>0</v>
      </c>
      <c r="F20982" s="219">
        <f t="shared" si="1644"/>
        <v>63346</v>
      </c>
      <c r="G20982" s="219">
        <f t="shared" si="1641"/>
        <v>63346</v>
      </c>
    </row>
    <row r="20983" spans="3:7" x14ac:dyDescent="0.25">
      <c r="C20983" s="219">
        <f t="shared" si="1642"/>
        <v>63347</v>
      </c>
      <c r="D20983" s="208" t="b">
        <f t="shared" si="1643"/>
        <v>0</v>
      </c>
      <c r="E20983" s="220" t="b">
        <f t="shared" si="1640"/>
        <v>0</v>
      </c>
      <c r="F20983" s="219">
        <f t="shared" si="1644"/>
        <v>63347</v>
      </c>
      <c r="G20983" s="219">
        <f t="shared" si="1641"/>
        <v>63347</v>
      </c>
    </row>
    <row r="20984" spans="3:7" x14ac:dyDescent="0.25">
      <c r="C20984" s="219">
        <f t="shared" si="1642"/>
        <v>63348</v>
      </c>
      <c r="D20984" s="208" t="b">
        <f t="shared" si="1643"/>
        <v>0</v>
      </c>
      <c r="E20984" s="220" t="b">
        <f t="shared" si="1640"/>
        <v>0</v>
      </c>
      <c r="F20984" s="219">
        <f t="shared" si="1644"/>
        <v>63348</v>
      </c>
      <c r="G20984" s="219">
        <f t="shared" si="1641"/>
        <v>63348</v>
      </c>
    </row>
    <row r="20985" spans="3:7" x14ac:dyDescent="0.25">
      <c r="C20985" s="219">
        <f t="shared" si="1642"/>
        <v>63349</v>
      </c>
      <c r="D20985" s="208" t="b">
        <f t="shared" si="1643"/>
        <v>0</v>
      </c>
      <c r="E20985" s="220" t="b">
        <f t="shared" si="1640"/>
        <v>0</v>
      </c>
      <c r="F20985" s="219">
        <f t="shared" si="1644"/>
        <v>63349</v>
      </c>
      <c r="G20985" s="219">
        <f t="shared" si="1641"/>
        <v>63349</v>
      </c>
    </row>
    <row r="20986" spans="3:7" x14ac:dyDescent="0.25">
      <c r="C20986" s="219">
        <f t="shared" si="1642"/>
        <v>63350</v>
      </c>
      <c r="D20986" s="208" t="b">
        <f t="shared" si="1643"/>
        <v>1</v>
      </c>
      <c r="E20986" s="220" t="b">
        <f t="shared" si="1640"/>
        <v>0</v>
      </c>
      <c r="F20986" s="219" t="b">
        <f t="shared" si="1644"/>
        <v>0</v>
      </c>
      <c r="G20986" s="219">
        <f t="shared" si="1641"/>
        <v>63352</v>
      </c>
    </row>
    <row r="20987" spans="3:7" x14ac:dyDescent="0.25">
      <c r="C20987" s="219">
        <f t="shared" si="1642"/>
        <v>63351</v>
      </c>
      <c r="D20987" s="208" t="b">
        <f t="shared" si="1643"/>
        <v>1</v>
      </c>
      <c r="E20987" s="220" t="b">
        <f t="shared" si="1640"/>
        <v>0</v>
      </c>
      <c r="F20987" s="219" t="b">
        <f t="shared" si="1644"/>
        <v>0</v>
      </c>
      <c r="G20987" s="219">
        <f t="shared" si="1641"/>
        <v>63352</v>
      </c>
    </row>
    <row r="20988" spans="3:7" x14ac:dyDescent="0.25">
      <c r="C20988" s="219">
        <f t="shared" si="1642"/>
        <v>63352</v>
      </c>
      <c r="D20988" s="208" t="b">
        <f t="shared" si="1643"/>
        <v>0</v>
      </c>
      <c r="E20988" s="220" t="b">
        <f t="shared" si="1640"/>
        <v>0</v>
      </c>
      <c r="F20988" s="219">
        <f t="shared" si="1644"/>
        <v>63352</v>
      </c>
      <c r="G20988" s="219">
        <f t="shared" si="1641"/>
        <v>63352</v>
      </c>
    </row>
    <row r="20989" spans="3:7" x14ac:dyDescent="0.25">
      <c r="C20989" s="219">
        <f t="shared" si="1642"/>
        <v>63353</v>
      </c>
      <c r="D20989" s="208" t="b">
        <f t="shared" si="1643"/>
        <v>0</v>
      </c>
      <c r="E20989" s="220" t="b">
        <f t="shared" si="1640"/>
        <v>0</v>
      </c>
      <c r="F20989" s="219">
        <f t="shared" si="1644"/>
        <v>63353</v>
      </c>
      <c r="G20989" s="219">
        <f t="shared" si="1641"/>
        <v>63353</v>
      </c>
    </row>
    <row r="20990" spans="3:7" x14ac:dyDescent="0.25">
      <c r="C20990" s="219">
        <f t="shared" si="1642"/>
        <v>63354</v>
      </c>
      <c r="D20990" s="208" t="b">
        <f t="shared" si="1643"/>
        <v>0</v>
      </c>
      <c r="E20990" s="220" t="b">
        <f t="shared" si="1640"/>
        <v>0</v>
      </c>
      <c r="F20990" s="219">
        <f t="shared" si="1644"/>
        <v>63354</v>
      </c>
      <c r="G20990" s="219">
        <f t="shared" si="1641"/>
        <v>63354</v>
      </c>
    </row>
    <row r="20991" spans="3:7" x14ac:dyDescent="0.25">
      <c r="C20991" s="219">
        <f t="shared" si="1642"/>
        <v>63355</v>
      </c>
      <c r="D20991" s="208" t="b">
        <f t="shared" si="1643"/>
        <v>0</v>
      </c>
      <c r="E20991" s="220" t="b">
        <f t="shared" si="1640"/>
        <v>0</v>
      </c>
      <c r="F20991" s="219">
        <f t="shared" si="1644"/>
        <v>63355</v>
      </c>
      <c r="G20991" s="219">
        <f t="shared" si="1641"/>
        <v>63355</v>
      </c>
    </row>
    <row r="20992" spans="3:7" x14ac:dyDescent="0.25">
      <c r="C20992" s="219">
        <f t="shared" si="1642"/>
        <v>63356</v>
      </c>
      <c r="D20992" s="208" t="b">
        <f t="shared" si="1643"/>
        <v>0</v>
      </c>
      <c r="E20992" s="220" t="b">
        <f t="shared" si="1640"/>
        <v>0</v>
      </c>
      <c r="F20992" s="219">
        <f t="shared" si="1644"/>
        <v>63356</v>
      </c>
      <c r="G20992" s="219">
        <f t="shared" si="1641"/>
        <v>63356</v>
      </c>
    </row>
    <row r="20993" spans="3:7" x14ac:dyDescent="0.25">
      <c r="C20993" s="219">
        <f t="shared" si="1642"/>
        <v>63357</v>
      </c>
      <c r="D20993" s="208" t="b">
        <f t="shared" si="1643"/>
        <v>1</v>
      </c>
      <c r="E20993" s="220" t="b">
        <f t="shared" si="1640"/>
        <v>0</v>
      </c>
      <c r="F20993" s="219" t="b">
        <f t="shared" si="1644"/>
        <v>0</v>
      </c>
      <c r="G20993" s="219">
        <f t="shared" si="1641"/>
        <v>63359</v>
      </c>
    </row>
    <row r="20994" spans="3:7" x14ac:dyDescent="0.25">
      <c r="C20994" s="219">
        <f t="shared" si="1642"/>
        <v>63358</v>
      </c>
      <c r="D20994" s="208" t="b">
        <f t="shared" si="1643"/>
        <v>1</v>
      </c>
      <c r="E20994" s="220" t="b">
        <f t="shared" si="1640"/>
        <v>0</v>
      </c>
      <c r="F20994" s="219" t="b">
        <f t="shared" si="1644"/>
        <v>0</v>
      </c>
      <c r="G20994" s="219">
        <f t="shared" si="1641"/>
        <v>63359</v>
      </c>
    </row>
    <row r="20995" spans="3:7" x14ac:dyDescent="0.25">
      <c r="C20995" s="219">
        <f t="shared" si="1642"/>
        <v>63359</v>
      </c>
      <c r="D20995" s="208" t="b">
        <f t="shared" si="1643"/>
        <v>0</v>
      </c>
      <c r="E20995" s="220" t="b">
        <f t="shared" si="1640"/>
        <v>0</v>
      </c>
      <c r="F20995" s="219">
        <f t="shared" si="1644"/>
        <v>63359</v>
      </c>
      <c r="G20995" s="219">
        <f t="shared" si="1641"/>
        <v>63359</v>
      </c>
    </row>
    <row r="20996" spans="3:7" x14ac:dyDescent="0.25">
      <c r="C20996" s="219">
        <f t="shared" si="1642"/>
        <v>63360</v>
      </c>
      <c r="D20996" s="208" t="b">
        <f t="shared" si="1643"/>
        <v>0</v>
      </c>
      <c r="E20996" s="220" t="b">
        <f t="shared" si="1640"/>
        <v>0</v>
      </c>
      <c r="F20996" s="219">
        <f t="shared" si="1644"/>
        <v>63360</v>
      </c>
      <c r="G20996" s="219">
        <f t="shared" si="1641"/>
        <v>63360</v>
      </c>
    </row>
    <row r="20997" spans="3:7" x14ac:dyDescent="0.25">
      <c r="C20997" s="219">
        <f t="shared" si="1642"/>
        <v>63361</v>
      </c>
      <c r="D20997" s="208" t="b">
        <f t="shared" si="1643"/>
        <v>0</v>
      </c>
      <c r="E20997" s="220" t="b">
        <f t="shared" si="1640"/>
        <v>0</v>
      </c>
      <c r="F20997" s="219">
        <f t="shared" si="1644"/>
        <v>63361</v>
      </c>
      <c r="G20997" s="219">
        <f t="shared" si="1641"/>
        <v>63361</v>
      </c>
    </row>
    <row r="20998" spans="3:7" x14ac:dyDescent="0.25">
      <c r="C20998" s="219">
        <f t="shared" si="1642"/>
        <v>63362</v>
      </c>
      <c r="D20998" s="208" t="b">
        <f t="shared" si="1643"/>
        <v>0</v>
      </c>
      <c r="E20998" s="220" t="b">
        <f t="shared" ref="E20998:E21061" si="1645">IF(TYPE(VLOOKUP(C20998,Holydays,1,0))&lt;&gt;1,FALSE,TRUE)</f>
        <v>0</v>
      </c>
      <c r="F20998" s="219">
        <f t="shared" si="1644"/>
        <v>63362</v>
      </c>
      <c r="G20998" s="219">
        <f t="shared" ref="G20998:G21061" si="1646">IF(F20998,F20998,WORKDAY(C20998,1,Holydays))</f>
        <v>63362</v>
      </c>
    </row>
    <row r="20999" spans="3:7" x14ac:dyDescent="0.25">
      <c r="C20999" s="219">
        <f t="shared" ref="C20999:C21062" si="1647">C20998+1</f>
        <v>63363</v>
      </c>
      <c r="D20999" s="208" t="b">
        <f t="shared" ref="D20999:D21062" si="1648">IF(WEEKDAY(C20999,2)&gt;5,TRUE)</f>
        <v>0</v>
      </c>
      <c r="E20999" s="220" t="b">
        <f t="shared" si="1645"/>
        <v>0</v>
      </c>
      <c r="F20999" s="219">
        <f t="shared" ref="F20999:F21062" si="1649">IF(OR(D20999,E20999),FALSE,C20999)</f>
        <v>63363</v>
      </c>
      <c r="G20999" s="219">
        <f t="shared" si="1646"/>
        <v>63363</v>
      </c>
    </row>
    <row r="21000" spans="3:7" x14ac:dyDescent="0.25">
      <c r="C21000" s="219">
        <f t="shared" si="1647"/>
        <v>63364</v>
      </c>
      <c r="D21000" s="208" t="b">
        <f t="shared" si="1648"/>
        <v>1</v>
      </c>
      <c r="E21000" s="220" t="b">
        <f t="shared" si="1645"/>
        <v>0</v>
      </c>
      <c r="F21000" s="219" t="b">
        <f t="shared" si="1649"/>
        <v>0</v>
      </c>
      <c r="G21000" s="219">
        <f t="shared" si="1646"/>
        <v>63366</v>
      </c>
    </row>
    <row r="21001" spans="3:7" x14ac:dyDescent="0.25">
      <c r="C21001" s="219">
        <f t="shared" si="1647"/>
        <v>63365</v>
      </c>
      <c r="D21001" s="208" t="b">
        <f t="shared" si="1648"/>
        <v>1</v>
      </c>
      <c r="E21001" s="220" t="b">
        <f t="shared" si="1645"/>
        <v>0</v>
      </c>
      <c r="F21001" s="219" t="b">
        <f t="shared" si="1649"/>
        <v>0</v>
      </c>
      <c r="G21001" s="219">
        <f t="shared" si="1646"/>
        <v>63366</v>
      </c>
    </row>
    <row r="21002" spans="3:7" x14ac:dyDescent="0.25">
      <c r="C21002" s="219">
        <f t="shared" si="1647"/>
        <v>63366</v>
      </c>
      <c r="D21002" s="208" t="b">
        <f t="shared" si="1648"/>
        <v>0</v>
      </c>
      <c r="E21002" s="220" t="b">
        <f t="shared" si="1645"/>
        <v>0</v>
      </c>
      <c r="F21002" s="219">
        <f t="shared" si="1649"/>
        <v>63366</v>
      </c>
      <c r="G21002" s="219">
        <f t="shared" si="1646"/>
        <v>63366</v>
      </c>
    </row>
    <row r="21003" spans="3:7" x14ac:dyDescent="0.25">
      <c r="C21003" s="219">
        <f t="shared" si="1647"/>
        <v>63367</v>
      </c>
      <c r="D21003" s="208" t="b">
        <f t="shared" si="1648"/>
        <v>0</v>
      </c>
      <c r="E21003" s="220" t="b">
        <f t="shared" si="1645"/>
        <v>0</v>
      </c>
      <c r="F21003" s="219">
        <f t="shared" si="1649"/>
        <v>63367</v>
      </c>
      <c r="G21003" s="219">
        <f t="shared" si="1646"/>
        <v>63367</v>
      </c>
    </row>
    <row r="21004" spans="3:7" x14ac:dyDescent="0.25">
      <c r="C21004" s="219">
        <f t="shared" si="1647"/>
        <v>63368</v>
      </c>
      <c r="D21004" s="208" t="b">
        <f t="shared" si="1648"/>
        <v>0</v>
      </c>
      <c r="E21004" s="220" t="b">
        <f t="shared" si="1645"/>
        <v>0</v>
      </c>
      <c r="F21004" s="219">
        <f t="shared" si="1649"/>
        <v>63368</v>
      </c>
      <c r="G21004" s="219">
        <f t="shared" si="1646"/>
        <v>63368</v>
      </c>
    </row>
    <row r="21005" spans="3:7" x14ac:dyDescent="0.25">
      <c r="C21005" s="219">
        <f t="shared" si="1647"/>
        <v>63369</v>
      </c>
      <c r="D21005" s="208" t="b">
        <f t="shared" si="1648"/>
        <v>0</v>
      </c>
      <c r="E21005" s="220" t="b">
        <f t="shared" si="1645"/>
        <v>0</v>
      </c>
      <c r="F21005" s="219">
        <f t="shared" si="1649"/>
        <v>63369</v>
      </c>
      <c r="G21005" s="219">
        <f t="shared" si="1646"/>
        <v>63369</v>
      </c>
    </row>
    <row r="21006" spans="3:7" x14ac:dyDescent="0.25">
      <c r="C21006" s="219">
        <f t="shared" si="1647"/>
        <v>63370</v>
      </c>
      <c r="D21006" s="208" t="b">
        <f t="shared" si="1648"/>
        <v>0</v>
      </c>
      <c r="E21006" s="220" t="b">
        <f t="shared" si="1645"/>
        <v>0</v>
      </c>
      <c r="F21006" s="219">
        <f t="shared" si="1649"/>
        <v>63370</v>
      </c>
      <c r="G21006" s="219">
        <f t="shared" si="1646"/>
        <v>63370</v>
      </c>
    </row>
    <row r="21007" spans="3:7" x14ac:dyDescent="0.25">
      <c r="C21007" s="219">
        <f t="shared" si="1647"/>
        <v>63371</v>
      </c>
      <c r="D21007" s="208" t="b">
        <f t="shared" si="1648"/>
        <v>1</v>
      </c>
      <c r="E21007" s="220" t="b">
        <f t="shared" si="1645"/>
        <v>0</v>
      </c>
      <c r="F21007" s="219" t="b">
        <f t="shared" si="1649"/>
        <v>0</v>
      </c>
      <c r="G21007" s="219">
        <f t="shared" si="1646"/>
        <v>63373</v>
      </c>
    </row>
    <row r="21008" spans="3:7" x14ac:dyDescent="0.25">
      <c r="C21008" s="219">
        <f t="shared" si="1647"/>
        <v>63372</v>
      </c>
      <c r="D21008" s="208" t="b">
        <f t="shared" si="1648"/>
        <v>1</v>
      </c>
      <c r="E21008" s="220" t="b">
        <f t="shared" si="1645"/>
        <v>0</v>
      </c>
      <c r="F21008" s="219" t="b">
        <f t="shared" si="1649"/>
        <v>0</v>
      </c>
      <c r="G21008" s="219">
        <f t="shared" si="1646"/>
        <v>63373</v>
      </c>
    </row>
    <row r="21009" spans="3:7" x14ac:dyDescent="0.25">
      <c r="C21009" s="219">
        <f t="shared" si="1647"/>
        <v>63373</v>
      </c>
      <c r="D21009" s="208" t="b">
        <f t="shared" si="1648"/>
        <v>0</v>
      </c>
      <c r="E21009" s="220" t="b">
        <f t="shared" si="1645"/>
        <v>0</v>
      </c>
      <c r="F21009" s="219">
        <f t="shared" si="1649"/>
        <v>63373</v>
      </c>
      <c r="G21009" s="219">
        <f t="shared" si="1646"/>
        <v>63373</v>
      </c>
    </row>
    <row r="21010" spans="3:7" x14ac:dyDescent="0.25">
      <c r="C21010" s="219">
        <f t="shared" si="1647"/>
        <v>63374</v>
      </c>
      <c r="D21010" s="208" t="b">
        <f t="shared" si="1648"/>
        <v>0</v>
      </c>
      <c r="E21010" s="220" t="b">
        <f t="shared" si="1645"/>
        <v>0</v>
      </c>
      <c r="F21010" s="219">
        <f t="shared" si="1649"/>
        <v>63374</v>
      </c>
      <c r="G21010" s="219">
        <f t="shared" si="1646"/>
        <v>63374</v>
      </c>
    </row>
    <row r="21011" spans="3:7" x14ac:dyDescent="0.25">
      <c r="C21011" s="219">
        <f t="shared" si="1647"/>
        <v>63375</v>
      </c>
      <c r="D21011" s="208" t="b">
        <f t="shared" si="1648"/>
        <v>0</v>
      </c>
      <c r="E21011" s="220" t="b">
        <f t="shared" si="1645"/>
        <v>0</v>
      </c>
      <c r="F21011" s="219">
        <f t="shared" si="1649"/>
        <v>63375</v>
      </c>
      <c r="G21011" s="219">
        <f t="shared" si="1646"/>
        <v>63375</v>
      </c>
    </row>
    <row r="21012" spans="3:7" x14ac:dyDescent="0.25">
      <c r="C21012" s="219">
        <f t="shared" si="1647"/>
        <v>63376</v>
      </c>
      <c r="D21012" s="208" t="b">
        <f t="shared" si="1648"/>
        <v>0</v>
      </c>
      <c r="E21012" s="220" t="b">
        <f t="shared" si="1645"/>
        <v>0</v>
      </c>
      <c r="F21012" s="219">
        <f t="shared" si="1649"/>
        <v>63376</v>
      </c>
      <c r="G21012" s="219">
        <f t="shared" si="1646"/>
        <v>63376</v>
      </c>
    </row>
    <row r="21013" spans="3:7" x14ac:dyDescent="0.25">
      <c r="C21013" s="219">
        <f t="shared" si="1647"/>
        <v>63377</v>
      </c>
      <c r="D21013" s="208" t="b">
        <f t="shared" si="1648"/>
        <v>0</v>
      </c>
      <c r="E21013" s="220" t="b">
        <f t="shared" si="1645"/>
        <v>0</v>
      </c>
      <c r="F21013" s="219">
        <f t="shared" si="1649"/>
        <v>63377</v>
      </c>
      <c r="G21013" s="219">
        <f t="shared" si="1646"/>
        <v>63377</v>
      </c>
    </row>
    <row r="21014" spans="3:7" x14ac:dyDescent="0.25">
      <c r="C21014" s="219">
        <f t="shared" si="1647"/>
        <v>63378</v>
      </c>
      <c r="D21014" s="208" t="b">
        <f t="shared" si="1648"/>
        <v>1</v>
      </c>
      <c r="E21014" s="220" t="b">
        <f t="shared" si="1645"/>
        <v>0</v>
      </c>
      <c r="F21014" s="219" t="b">
        <f t="shared" si="1649"/>
        <v>0</v>
      </c>
      <c r="G21014" s="219">
        <f t="shared" si="1646"/>
        <v>63380</v>
      </c>
    </row>
    <row r="21015" spans="3:7" x14ac:dyDescent="0.25">
      <c r="C21015" s="219">
        <f t="shared" si="1647"/>
        <v>63379</v>
      </c>
      <c r="D21015" s="208" t="b">
        <f t="shared" si="1648"/>
        <v>1</v>
      </c>
      <c r="E21015" s="220" t="b">
        <f t="shared" si="1645"/>
        <v>0</v>
      </c>
      <c r="F21015" s="219" t="b">
        <f t="shared" si="1649"/>
        <v>0</v>
      </c>
      <c r="G21015" s="219">
        <f t="shared" si="1646"/>
        <v>63380</v>
      </c>
    </row>
    <row r="21016" spans="3:7" x14ac:dyDescent="0.25">
      <c r="C21016" s="219">
        <f t="shared" si="1647"/>
        <v>63380</v>
      </c>
      <c r="D21016" s="208" t="b">
        <f t="shared" si="1648"/>
        <v>0</v>
      </c>
      <c r="E21016" s="220" t="b">
        <f t="shared" si="1645"/>
        <v>0</v>
      </c>
      <c r="F21016" s="219">
        <f t="shared" si="1649"/>
        <v>63380</v>
      </c>
      <c r="G21016" s="219">
        <f t="shared" si="1646"/>
        <v>63380</v>
      </c>
    </row>
    <row r="21017" spans="3:7" x14ac:dyDescent="0.25">
      <c r="C21017" s="219">
        <f t="shared" si="1647"/>
        <v>63381</v>
      </c>
      <c r="D21017" s="208" t="b">
        <f t="shared" si="1648"/>
        <v>0</v>
      </c>
      <c r="E21017" s="220" t="b">
        <f t="shared" si="1645"/>
        <v>0</v>
      </c>
      <c r="F21017" s="219">
        <f t="shared" si="1649"/>
        <v>63381</v>
      </c>
      <c r="G21017" s="219">
        <f t="shared" si="1646"/>
        <v>63381</v>
      </c>
    </row>
    <row r="21018" spans="3:7" x14ac:dyDescent="0.25">
      <c r="C21018" s="219">
        <f t="shared" si="1647"/>
        <v>63382</v>
      </c>
      <c r="D21018" s="208" t="b">
        <f t="shared" si="1648"/>
        <v>0</v>
      </c>
      <c r="E21018" s="220" t="b">
        <f t="shared" si="1645"/>
        <v>0</v>
      </c>
      <c r="F21018" s="219">
        <f t="shared" si="1649"/>
        <v>63382</v>
      </c>
      <c r="G21018" s="219">
        <f t="shared" si="1646"/>
        <v>63382</v>
      </c>
    </row>
    <row r="21019" spans="3:7" x14ac:dyDescent="0.25">
      <c r="C21019" s="219">
        <f t="shared" si="1647"/>
        <v>63383</v>
      </c>
      <c r="D21019" s="208" t="b">
        <f t="shared" si="1648"/>
        <v>0</v>
      </c>
      <c r="E21019" s="220" t="b">
        <f t="shared" si="1645"/>
        <v>0</v>
      </c>
      <c r="F21019" s="219">
        <f t="shared" si="1649"/>
        <v>63383</v>
      </c>
      <c r="G21019" s="219">
        <f t="shared" si="1646"/>
        <v>63383</v>
      </c>
    </row>
    <row r="21020" spans="3:7" x14ac:dyDescent="0.25">
      <c r="C21020" s="219">
        <f t="shared" si="1647"/>
        <v>63384</v>
      </c>
      <c r="D21020" s="208" t="b">
        <f t="shared" si="1648"/>
        <v>0</v>
      </c>
      <c r="E21020" s="220" t="b">
        <f t="shared" si="1645"/>
        <v>0</v>
      </c>
      <c r="F21020" s="219">
        <f t="shared" si="1649"/>
        <v>63384</v>
      </c>
      <c r="G21020" s="219">
        <f t="shared" si="1646"/>
        <v>63384</v>
      </c>
    </row>
    <row r="21021" spans="3:7" x14ac:dyDescent="0.25">
      <c r="C21021" s="219">
        <f t="shared" si="1647"/>
        <v>63385</v>
      </c>
      <c r="D21021" s="208" t="b">
        <f t="shared" si="1648"/>
        <v>1</v>
      </c>
      <c r="E21021" s="220" t="b">
        <f t="shared" si="1645"/>
        <v>0</v>
      </c>
      <c r="F21021" s="219" t="b">
        <f t="shared" si="1649"/>
        <v>0</v>
      </c>
      <c r="G21021" s="219">
        <f t="shared" si="1646"/>
        <v>63387</v>
      </c>
    </row>
    <row r="21022" spans="3:7" x14ac:dyDescent="0.25">
      <c r="C21022" s="219">
        <f t="shared" si="1647"/>
        <v>63386</v>
      </c>
      <c r="D21022" s="208" t="b">
        <f t="shared" si="1648"/>
        <v>1</v>
      </c>
      <c r="E21022" s="220" t="b">
        <f t="shared" si="1645"/>
        <v>0</v>
      </c>
      <c r="F21022" s="219" t="b">
        <f t="shared" si="1649"/>
        <v>0</v>
      </c>
      <c r="G21022" s="219">
        <f t="shared" si="1646"/>
        <v>63387</v>
      </c>
    </row>
    <row r="21023" spans="3:7" x14ac:dyDescent="0.25">
      <c r="C21023" s="219">
        <f t="shared" si="1647"/>
        <v>63387</v>
      </c>
      <c r="D21023" s="208" t="b">
        <f t="shared" si="1648"/>
        <v>0</v>
      </c>
      <c r="E21023" s="220" t="b">
        <f t="shared" si="1645"/>
        <v>0</v>
      </c>
      <c r="F21023" s="219">
        <f t="shared" si="1649"/>
        <v>63387</v>
      </c>
      <c r="G21023" s="219">
        <f t="shared" si="1646"/>
        <v>63387</v>
      </c>
    </row>
    <row r="21024" spans="3:7" x14ac:dyDescent="0.25">
      <c r="C21024" s="219">
        <f t="shared" si="1647"/>
        <v>63388</v>
      </c>
      <c r="D21024" s="208" t="b">
        <f t="shared" si="1648"/>
        <v>0</v>
      </c>
      <c r="E21024" s="220" t="b">
        <f t="shared" si="1645"/>
        <v>0</v>
      </c>
      <c r="F21024" s="219">
        <f t="shared" si="1649"/>
        <v>63388</v>
      </c>
      <c r="G21024" s="219">
        <f t="shared" si="1646"/>
        <v>63388</v>
      </c>
    </row>
    <row r="21025" spans="3:7" x14ac:dyDescent="0.25">
      <c r="C21025" s="219">
        <f t="shared" si="1647"/>
        <v>63389</v>
      </c>
      <c r="D21025" s="208" t="b">
        <f t="shared" si="1648"/>
        <v>0</v>
      </c>
      <c r="E21025" s="220" t="b">
        <f t="shared" si="1645"/>
        <v>0</v>
      </c>
      <c r="F21025" s="219">
        <f t="shared" si="1649"/>
        <v>63389</v>
      </c>
      <c r="G21025" s="219">
        <f t="shared" si="1646"/>
        <v>63389</v>
      </c>
    </row>
    <row r="21026" spans="3:7" x14ac:dyDescent="0.25">
      <c r="C21026" s="219">
        <f t="shared" si="1647"/>
        <v>63390</v>
      </c>
      <c r="D21026" s="208" t="b">
        <f t="shared" si="1648"/>
        <v>0</v>
      </c>
      <c r="E21026" s="220" t="b">
        <f t="shared" si="1645"/>
        <v>0</v>
      </c>
      <c r="F21026" s="219">
        <f t="shared" si="1649"/>
        <v>63390</v>
      </c>
      <c r="G21026" s="219">
        <f t="shared" si="1646"/>
        <v>63390</v>
      </c>
    </row>
    <row r="21027" spans="3:7" x14ac:dyDescent="0.25">
      <c r="C21027" s="219">
        <f t="shared" si="1647"/>
        <v>63391</v>
      </c>
      <c r="D21027" s="208" t="b">
        <f t="shared" si="1648"/>
        <v>0</v>
      </c>
      <c r="E21027" s="220" t="b">
        <f t="shared" si="1645"/>
        <v>0</v>
      </c>
      <c r="F21027" s="219">
        <f t="shared" si="1649"/>
        <v>63391</v>
      </c>
      <c r="G21027" s="219">
        <f t="shared" si="1646"/>
        <v>63391</v>
      </c>
    </row>
    <row r="21028" spans="3:7" x14ac:dyDescent="0.25">
      <c r="C21028" s="219">
        <f t="shared" si="1647"/>
        <v>63392</v>
      </c>
      <c r="D21028" s="208" t="b">
        <f t="shared" si="1648"/>
        <v>1</v>
      </c>
      <c r="E21028" s="220" t="b">
        <f t="shared" si="1645"/>
        <v>0</v>
      </c>
      <c r="F21028" s="219" t="b">
        <f t="shared" si="1649"/>
        <v>0</v>
      </c>
      <c r="G21028" s="219">
        <f t="shared" si="1646"/>
        <v>63394</v>
      </c>
    </row>
    <row r="21029" spans="3:7" x14ac:dyDescent="0.25">
      <c r="C21029" s="219">
        <f t="shared" si="1647"/>
        <v>63393</v>
      </c>
      <c r="D21029" s="208" t="b">
        <f t="shared" si="1648"/>
        <v>1</v>
      </c>
      <c r="E21029" s="220" t="b">
        <f t="shared" si="1645"/>
        <v>0</v>
      </c>
      <c r="F21029" s="219" t="b">
        <f t="shared" si="1649"/>
        <v>0</v>
      </c>
      <c r="G21029" s="219">
        <f t="shared" si="1646"/>
        <v>63394</v>
      </c>
    </row>
    <row r="21030" spans="3:7" x14ac:dyDescent="0.25">
      <c r="C21030" s="219">
        <f t="shared" si="1647"/>
        <v>63394</v>
      </c>
      <c r="D21030" s="208" t="b">
        <f t="shared" si="1648"/>
        <v>0</v>
      </c>
      <c r="E21030" s="220" t="b">
        <f t="shared" si="1645"/>
        <v>0</v>
      </c>
      <c r="F21030" s="219">
        <f t="shared" si="1649"/>
        <v>63394</v>
      </c>
      <c r="G21030" s="219">
        <f t="shared" si="1646"/>
        <v>63394</v>
      </c>
    </row>
    <row r="21031" spans="3:7" x14ac:dyDescent="0.25">
      <c r="C21031" s="219">
        <f t="shared" si="1647"/>
        <v>63395</v>
      </c>
      <c r="D21031" s="208" t="b">
        <f t="shared" si="1648"/>
        <v>0</v>
      </c>
      <c r="E21031" s="220" t="b">
        <f t="shared" si="1645"/>
        <v>0</v>
      </c>
      <c r="F21031" s="219">
        <f t="shared" si="1649"/>
        <v>63395</v>
      </c>
      <c r="G21031" s="219">
        <f t="shared" si="1646"/>
        <v>63395</v>
      </c>
    </row>
    <row r="21032" spans="3:7" x14ac:dyDescent="0.25">
      <c r="C21032" s="219">
        <f t="shared" si="1647"/>
        <v>63396</v>
      </c>
      <c r="D21032" s="208" t="b">
        <f t="shared" si="1648"/>
        <v>0</v>
      </c>
      <c r="E21032" s="220" t="b">
        <f t="shared" si="1645"/>
        <v>0</v>
      </c>
      <c r="F21032" s="219">
        <f t="shared" si="1649"/>
        <v>63396</v>
      </c>
      <c r="G21032" s="219">
        <f t="shared" si="1646"/>
        <v>63396</v>
      </c>
    </row>
    <row r="21033" spans="3:7" x14ac:dyDescent="0.25">
      <c r="C21033" s="219">
        <f t="shared" si="1647"/>
        <v>63397</v>
      </c>
      <c r="D21033" s="208" t="b">
        <f t="shared" si="1648"/>
        <v>0</v>
      </c>
      <c r="E21033" s="220" t="b">
        <f t="shared" si="1645"/>
        <v>0</v>
      </c>
      <c r="F21033" s="219">
        <f t="shared" si="1649"/>
        <v>63397</v>
      </c>
      <c r="G21033" s="219">
        <f t="shared" si="1646"/>
        <v>63397</v>
      </c>
    </row>
    <row r="21034" spans="3:7" x14ac:dyDescent="0.25">
      <c r="C21034" s="219">
        <f t="shared" si="1647"/>
        <v>63398</v>
      </c>
      <c r="D21034" s="208" t="b">
        <f t="shared" si="1648"/>
        <v>0</v>
      </c>
      <c r="E21034" s="220" t="b">
        <f t="shared" si="1645"/>
        <v>0</v>
      </c>
      <c r="F21034" s="219">
        <f t="shared" si="1649"/>
        <v>63398</v>
      </c>
      <c r="G21034" s="219">
        <f t="shared" si="1646"/>
        <v>63398</v>
      </c>
    </row>
    <row r="21035" spans="3:7" x14ac:dyDescent="0.25">
      <c r="C21035" s="219">
        <f t="shared" si="1647"/>
        <v>63399</v>
      </c>
      <c r="D21035" s="208" t="b">
        <f t="shared" si="1648"/>
        <v>1</v>
      </c>
      <c r="E21035" s="220" t="b">
        <f t="shared" si="1645"/>
        <v>0</v>
      </c>
      <c r="F21035" s="219" t="b">
        <f t="shared" si="1649"/>
        <v>0</v>
      </c>
      <c r="G21035" s="219">
        <f t="shared" si="1646"/>
        <v>63401</v>
      </c>
    </row>
    <row r="21036" spans="3:7" x14ac:dyDescent="0.25">
      <c r="C21036" s="219">
        <f t="shared" si="1647"/>
        <v>63400</v>
      </c>
      <c r="D21036" s="208" t="b">
        <f t="shared" si="1648"/>
        <v>1</v>
      </c>
      <c r="E21036" s="220" t="b">
        <f t="shared" si="1645"/>
        <v>0</v>
      </c>
      <c r="F21036" s="219" t="b">
        <f t="shared" si="1649"/>
        <v>0</v>
      </c>
      <c r="G21036" s="219">
        <f t="shared" si="1646"/>
        <v>63401</v>
      </c>
    </row>
    <row r="21037" spans="3:7" x14ac:dyDescent="0.25">
      <c r="C21037" s="219">
        <f t="shared" si="1647"/>
        <v>63401</v>
      </c>
      <c r="D21037" s="208" t="b">
        <f t="shared" si="1648"/>
        <v>0</v>
      </c>
      <c r="E21037" s="220" t="b">
        <f t="shared" si="1645"/>
        <v>0</v>
      </c>
      <c r="F21037" s="219">
        <f t="shared" si="1649"/>
        <v>63401</v>
      </c>
      <c r="G21037" s="219">
        <f t="shared" si="1646"/>
        <v>63401</v>
      </c>
    </row>
    <row r="21038" spans="3:7" x14ac:dyDescent="0.25">
      <c r="C21038" s="219">
        <f t="shared" si="1647"/>
        <v>63402</v>
      </c>
      <c r="D21038" s="208" t="b">
        <f t="shared" si="1648"/>
        <v>0</v>
      </c>
      <c r="E21038" s="220" t="b">
        <f t="shared" si="1645"/>
        <v>0</v>
      </c>
      <c r="F21038" s="219">
        <f t="shared" si="1649"/>
        <v>63402</v>
      </c>
      <c r="G21038" s="219">
        <f t="shared" si="1646"/>
        <v>63402</v>
      </c>
    </row>
    <row r="21039" spans="3:7" x14ac:dyDescent="0.25">
      <c r="C21039" s="219">
        <f t="shared" si="1647"/>
        <v>63403</v>
      </c>
      <c r="D21039" s="208" t="b">
        <f t="shared" si="1648"/>
        <v>0</v>
      </c>
      <c r="E21039" s="220" t="b">
        <f t="shared" si="1645"/>
        <v>0</v>
      </c>
      <c r="F21039" s="219">
        <f t="shared" si="1649"/>
        <v>63403</v>
      </c>
      <c r="G21039" s="219">
        <f t="shared" si="1646"/>
        <v>63403</v>
      </c>
    </row>
    <row r="21040" spans="3:7" x14ac:dyDescent="0.25">
      <c r="C21040" s="219">
        <f t="shared" si="1647"/>
        <v>63404</v>
      </c>
      <c r="D21040" s="208" t="b">
        <f t="shared" si="1648"/>
        <v>0</v>
      </c>
      <c r="E21040" s="220" t="b">
        <f t="shared" si="1645"/>
        <v>0</v>
      </c>
      <c r="F21040" s="219">
        <f t="shared" si="1649"/>
        <v>63404</v>
      </c>
      <c r="G21040" s="219">
        <f t="shared" si="1646"/>
        <v>63404</v>
      </c>
    </row>
    <row r="21041" spans="3:7" x14ac:dyDescent="0.25">
      <c r="C21041" s="219">
        <f t="shared" si="1647"/>
        <v>63405</v>
      </c>
      <c r="D21041" s="208" t="b">
        <f t="shared" si="1648"/>
        <v>0</v>
      </c>
      <c r="E21041" s="220" t="b">
        <f t="shared" si="1645"/>
        <v>0</v>
      </c>
      <c r="F21041" s="219">
        <f t="shared" si="1649"/>
        <v>63405</v>
      </c>
      <c r="G21041" s="219">
        <f t="shared" si="1646"/>
        <v>63405</v>
      </c>
    </row>
    <row r="21042" spans="3:7" x14ac:dyDescent="0.25">
      <c r="C21042" s="219">
        <f t="shared" si="1647"/>
        <v>63406</v>
      </c>
      <c r="D21042" s="208" t="b">
        <f t="shared" si="1648"/>
        <v>1</v>
      </c>
      <c r="E21042" s="220" t="b">
        <f t="shared" si="1645"/>
        <v>0</v>
      </c>
      <c r="F21042" s="219" t="b">
        <f t="shared" si="1649"/>
        <v>0</v>
      </c>
      <c r="G21042" s="219">
        <f t="shared" si="1646"/>
        <v>63408</v>
      </c>
    </row>
    <row r="21043" spans="3:7" x14ac:dyDescent="0.25">
      <c r="C21043" s="219">
        <f t="shared" si="1647"/>
        <v>63407</v>
      </c>
      <c r="D21043" s="208" t="b">
        <f t="shared" si="1648"/>
        <v>1</v>
      </c>
      <c r="E21043" s="220" t="b">
        <f t="shared" si="1645"/>
        <v>0</v>
      </c>
      <c r="F21043" s="219" t="b">
        <f t="shared" si="1649"/>
        <v>0</v>
      </c>
      <c r="G21043" s="219">
        <f t="shared" si="1646"/>
        <v>63408</v>
      </c>
    </row>
    <row r="21044" spans="3:7" x14ac:dyDescent="0.25">
      <c r="C21044" s="219">
        <f t="shared" si="1647"/>
        <v>63408</v>
      </c>
      <c r="D21044" s="208" t="b">
        <f t="shared" si="1648"/>
        <v>0</v>
      </c>
      <c r="E21044" s="220" t="b">
        <f t="shared" si="1645"/>
        <v>0</v>
      </c>
      <c r="F21044" s="219">
        <f t="shared" si="1649"/>
        <v>63408</v>
      </c>
      <c r="G21044" s="219">
        <f t="shared" si="1646"/>
        <v>63408</v>
      </c>
    </row>
    <row r="21045" spans="3:7" x14ac:dyDescent="0.25">
      <c r="C21045" s="219">
        <f t="shared" si="1647"/>
        <v>63409</v>
      </c>
      <c r="D21045" s="208" t="b">
        <f t="shared" si="1648"/>
        <v>0</v>
      </c>
      <c r="E21045" s="220" t="b">
        <f t="shared" si="1645"/>
        <v>0</v>
      </c>
      <c r="F21045" s="219">
        <f t="shared" si="1649"/>
        <v>63409</v>
      </c>
      <c r="G21045" s="219">
        <f t="shared" si="1646"/>
        <v>63409</v>
      </c>
    </row>
    <row r="21046" spans="3:7" x14ac:dyDescent="0.25">
      <c r="C21046" s="219">
        <f t="shared" si="1647"/>
        <v>63410</v>
      </c>
      <c r="D21046" s="208" t="b">
        <f t="shared" si="1648"/>
        <v>0</v>
      </c>
      <c r="E21046" s="220" t="b">
        <f t="shared" si="1645"/>
        <v>0</v>
      </c>
      <c r="F21046" s="219">
        <f t="shared" si="1649"/>
        <v>63410</v>
      </c>
      <c r="G21046" s="219">
        <f t="shared" si="1646"/>
        <v>63410</v>
      </c>
    </row>
    <row r="21047" spans="3:7" x14ac:dyDescent="0.25">
      <c r="C21047" s="219">
        <f t="shared" si="1647"/>
        <v>63411</v>
      </c>
      <c r="D21047" s="208" t="b">
        <f t="shared" si="1648"/>
        <v>0</v>
      </c>
      <c r="E21047" s="220" t="b">
        <f t="shared" si="1645"/>
        <v>0</v>
      </c>
      <c r="F21047" s="219">
        <f t="shared" si="1649"/>
        <v>63411</v>
      </c>
      <c r="G21047" s="219">
        <f t="shared" si="1646"/>
        <v>63411</v>
      </c>
    </row>
    <row r="21048" spans="3:7" x14ac:dyDescent="0.25">
      <c r="C21048" s="219">
        <f t="shared" si="1647"/>
        <v>63412</v>
      </c>
      <c r="D21048" s="208" t="b">
        <f t="shared" si="1648"/>
        <v>0</v>
      </c>
      <c r="E21048" s="220" t="b">
        <f t="shared" si="1645"/>
        <v>0</v>
      </c>
      <c r="F21048" s="219">
        <f t="shared" si="1649"/>
        <v>63412</v>
      </c>
      <c r="G21048" s="219">
        <f t="shared" si="1646"/>
        <v>63412</v>
      </c>
    </row>
    <row r="21049" spans="3:7" x14ac:dyDescent="0.25">
      <c r="C21049" s="219">
        <f t="shared" si="1647"/>
        <v>63413</v>
      </c>
      <c r="D21049" s="208" t="b">
        <f t="shared" si="1648"/>
        <v>1</v>
      </c>
      <c r="E21049" s="220" t="b">
        <f t="shared" si="1645"/>
        <v>0</v>
      </c>
      <c r="F21049" s="219" t="b">
        <f t="shared" si="1649"/>
        <v>0</v>
      </c>
      <c r="G21049" s="219">
        <f t="shared" si="1646"/>
        <v>63415</v>
      </c>
    </row>
    <row r="21050" spans="3:7" x14ac:dyDescent="0.25">
      <c r="C21050" s="219">
        <f t="shared" si="1647"/>
        <v>63414</v>
      </c>
      <c r="D21050" s="208" t="b">
        <f t="shared" si="1648"/>
        <v>1</v>
      </c>
      <c r="E21050" s="220" t="b">
        <f t="shared" si="1645"/>
        <v>0</v>
      </c>
      <c r="F21050" s="219" t="b">
        <f t="shared" si="1649"/>
        <v>0</v>
      </c>
      <c r="G21050" s="219">
        <f t="shared" si="1646"/>
        <v>63415</v>
      </c>
    </row>
    <row r="21051" spans="3:7" x14ac:dyDescent="0.25">
      <c r="C21051" s="219">
        <f t="shared" si="1647"/>
        <v>63415</v>
      </c>
      <c r="D21051" s="208" t="b">
        <f t="shared" si="1648"/>
        <v>0</v>
      </c>
      <c r="E21051" s="220" t="b">
        <f t="shared" si="1645"/>
        <v>0</v>
      </c>
      <c r="F21051" s="219">
        <f t="shared" si="1649"/>
        <v>63415</v>
      </c>
      <c r="G21051" s="219">
        <f t="shared" si="1646"/>
        <v>63415</v>
      </c>
    </row>
    <row r="21052" spans="3:7" x14ac:dyDescent="0.25">
      <c r="C21052" s="219">
        <f t="shared" si="1647"/>
        <v>63416</v>
      </c>
      <c r="D21052" s="208" t="b">
        <f t="shared" si="1648"/>
        <v>0</v>
      </c>
      <c r="E21052" s="220" t="b">
        <f t="shared" si="1645"/>
        <v>0</v>
      </c>
      <c r="F21052" s="219">
        <f t="shared" si="1649"/>
        <v>63416</v>
      </c>
      <c r="G21052" s="219">
        <f t="shared" si="1646"/>
        <v>63416</v>
      </c>
    </row>
    <row r="21053" spans="3:7" x14ac:dyDescent="0.25">
      <c r="C21053" s="219">
        <f t="shared" si="1647"/>
        <v>63417</v>
      </c>
      <c r="D21053" s="208" t="b">
        <f t="shared" si="1648"/>
        <v>0</v>
      </c>
      <c r="E21053" s="220" t="b">
        <f t="shared" si="1645"/>
        <v>0</v>
      </c>
      <c r="F21053" s="219">
        <f t="shared" si="1649"/>
        <v>63417</v>
      </c>
      <c r="G21053" s="219">
        <f t="shared" si="1646"/>
        <v>63417</v>
      </c>
    </row>
    <row r="21054" spans="3:7" x14ac:dyDescent="0.25">
      <c r="C21054" s="219">
        <f t="shared" si="1647"/>
        <v>63418</v>
      </c>
      <c r="D21054" s="208" t="b">
        <f t="shared" si="1648"/>
        <v>0</v>
      </c>
      <c r="E21054" s="220" t="b">
        <f t="shared" si="1645"/>
        <v>0</v>
      </c>
      <c r="F21054" s="219">
        <f t="shared" si="1649"/>
        <v>63418</v>
      </c>
      <c r="G21054" s="219">
        <f t="shared" si="1646"/>
        <v>63418</v>
      </c>
    </row>
    <row r="21055" spans="3:7" x14ac:dyDescent="0.25">
      <c r="C21055" s="219">
        <f t="shared" si="1647"/>
        <v>63419</v>
      </c>
      <c r="D21055" s="208" t="b">
        <f t="shared" si="1648"/>
        <v>0</v>
      </c>
      <c r="E21055" s="220" t="b">
        <f t="shared" si="1645"/>
        <v>0</v>
      </c>
      <c r="F21055" s="219">
        <f t="shared" si="1649"/>
        <v>63419</v>
      </c>
      <c r="G21055" s="219">
        <f t="shared" si="1646"/>
        <v>63419</v>
      </c>
    </row>
    <row r="21056" spans="3:7" x14ac:dyDescent="0.25">
      <c r="C21056" s="219">
        <f t="shared" si="1647"/>
        <v>63420</v>
      </c>
      <c r="D21056" s="208" t="b">
        <f t="shared" si="1648"/>
        <v>1</v>
      </c>
      <c r="E21056" s="220" t="b">
        <f t="shared" si="1645"/>
        <v>0</v>
      </c>
      <c r="F21056" s="219" t="b">
        <f t="shared" si="1649"/>
        <v>0</v>
      </c>
      <c r="G21056" s="219">
        <f t="shared" si="1646"/>
        <v>63422</v>
      </c>
    </row>
    <row r="21057" spans="3:7" x14ac:dyDescent="0.25">
      <c r="C21057" s="219">
        <f t="shared" si="1647"/>
        <v>63421</v>
      </c>
      <c r="D21057" s="208" t="b">
        <f t="shared" si="1648"/>
        <v>1</v>
      </c>
      <c r="E21057" s="220" t="b">
        <f t="shared" si="1645"/>
        <v>0</v>
      </c>
      <c r="F21057" s="219" t="b">
        <f t="shared" si="1649"/>
        <v>0</v>
      </c>
      <c r="G21057" s="219">
        <f t="shared" si="1646"/>
        <v>63422</v>
      </c>
    </row>
    <row r="21058" spans="3:7" x14ac:dyDescent="0.25">
      <c r="C21058" s="219">
        <f t="shared" si="1647"/>
        <v>63422</v>
      </c>
      <c r="D21058" s="208" t="b">
        <f t="shared" si="1648"/>
        <v>0</v>
      </c>
      <c r="E21058" s="220" t="b">
        <f t="shared" si="1645"/>
        <v>0</v>
      </c>
      <c r="F21058" s="219">
        <f t="shared" si="1649"/>
        <v>63422</v>
      </c>
      <c r="G21058" s="219">
        <f t="shared" si="1646"/>
        <v>63422</v>
      </c>
    </row>
    <row r="21059" spans="3:7" x14ac:dyDescent="0.25">
      <c r="C21059" s="219">
        <f t="shared" si="1647"/>
        <v>63423</v>
      </c>
      <c r="D21059" s="208" t="b">
        <f t="shared" si="1648"/>
        <v>0</v>
      </c>
      <c r="E21059" s="220" t="b">
        <f t="shared" si="1645"/>
        <v>0</v>
      </c>
      <c r="F21059" s="219">
        <f t="shared" si="1649"/>
        <v>63423</v>
      </c>
      <c r="G21059" s="219">
        <f t="shared" si="1646"/>
        <v>63423</v>
      </c>
    </row>
    <row r="21060" spans="3:7" x14ac:dyDescent="0.25">
      <c r="C21060" s="219">
        <f t="shared" si="1647"/>
        <v>63424</v>
      </c>
      <c r="D21060" s="208" t="b">
        <f t="shared" si="1648"/>
        <v>0</v>
      </c>
      <c r="E21060" s="220" t="b">
        <f t="shared" si="1645"/>
        <v>0</v>
      </c>
      <c r="F21060" s="219">
        <f t="shared" si="1649"/>
        <v>63424</v>
      </c>
      <c r="G21060" s="219">
        <f t="shared" si="1646"/>
        <v>63424</v>
      </c>
    </row>
    <row r="21061" spans="3:7" x14ac:dyDescent="0.25">
      <c r="C21061" s="219">
        <f t="shared" si="1647"/>
        <v>63425</v>
      </c>
      <c r="D21061" s="208" t="b">
        <f t="shared" si="1648"/>
        <v>0</v>
      </c>
      <c r="E21061" s="220" t="b">
        <f t="shared" si="1645"/>
        <v>0</v>
      </c>
      <c r="F21061" s="219">
        <f t="shared" si="1649"/>
        <v>63425</v>
      </c>
      <c r="G21061" s="219">
        <f t="shared" si="1646"/>
        <v>63425</v>
      </c>
    </row>
    <row r="21062" spans="3:7" x14ac:dyDescent="0.25">
      <c r="C21062" s="219">
        <f t="shared" si="1647"/>
        <v>63426</v>
      </c>
      <c r="D21062" s="208" t="b">
        <f t="shared" si="1648"/>
        <v>0</v>
      </c>
      <c r="E21062" s="220" t="b">
        <f t="shared" ref="E21062:E21125" si="1650">IF(TYPE(VLOOKUP(C21062,Holydays,1,0))&lt;&gt;1,FALSE,TRUE)</f>
        <v>0</v>
      </c>
      <c r="F21062" s="219">
        <f t="shared" si="1649"/>
        <v>63426</v>
      </c>
      <c r="G21062" s="219">
        <f t="shared" ref="G21062:G21125" si="1651">IF(F21062,F21062,WORKDAY(C21062,1,Holydays))</f>
        <v>63426</v>
      </c>
    </row>
    <row r="21063" spans="3:7" x14ac:dyDescent="0.25">
      <c r="C21063" s="219">
        <f t="shared" ref="C21063:C21126" si="1652">C21062+1</f>
        <v>63427</v>
      </c>
      <c r="D21063" s="208" t="b">
        <f t="shared" ref="D21063:D21126" si="1653">IF(WEEKDAY(C21063,2)&gt;5,TRUE)</f>
        <v>1</v>
      </c>
      <c r="E21063" s="220" t="b">
        <f t="shared" si="1650"/>
        <v>0</v>
      </c>
      <c r="F21063" s="219" t="b">
        <f t="shared" ref="F21063:F21126" si="1654">IF(OR(D21063,E21063),FALSE,C21063)</f>
        <v>0</v>
      </c>
      <c r="G21063" s="219">
        <f t="shared" si="1651"/>
        <v>63429</v>
      </c>
    </row>
    <row r="21064" spans="3:7" x14ac:dyDescent="0.25">
      <c r="C21064" s="219">
        <f t="shared" si="1652"/>
        <v>63428</v>
      </c>
      <c r="D21064" s="208" t="b">
        <f t="shared" si="1653"/>
        <v>1</v>
      </c>
      <c r="E21064" s="220" t="b">
        <f t="shared" si="1650"/>
        <v>0</v>
      </c>
      <c r="F21064" s="219" t="b">
        <f t="shared" si="1654"/>
        <v>0</v>
      </c>
      <c r="G21064" s="219">
        <f t="shared" si="1651"/>
        <v>63429</v>
      </c>
    </row>
    <row r="21065" spans="3:7" x14ac:dyDescent="0.25">
      <c r="C21065" s="219">
        <f t="shared" si="1652"/>
        <v>63429</v>
      </c>
      <c r="D21065" s="208" t="b">
        <f t="shared" si="1653"/>
        <v>0</v>
      </c>
      <c r="E21065" s="220" t="b">
        <f t="shared" si="1650"/>
        <v>0</v>
      </c>
      <c r="F21065" s="219">
        <f t="shared" si="1654"/>
        <v>63429</v>
      </c>
      <c r="G21065" s="219">
        <f t="shared" si="1651"/>
        <v>63429</v>
      </c>
    </row>
    <row r="21066" spans="3:7" x14ac:dyDescent="0.25">
      <c r="C21066" s="219">
        <f t="shared" si="1652"/>
        <v>63430</v>
      </c>
      <c r="D21066" s="208" t="b">
        <f t="shared" si="1653"/>
        <v>0</v>
      </c>
      <c r="E21066" s="220" t="b">
        <f t="shared" si="1650"/>
        <v>0</v>
      </c>
      <c r="F21066" s="219">
        <f t="shared" si="1654"/>
        <v>63430</v>
      </c>
      <c r="G21066" s="219">
        <f t="shared" si="1651"/>
        <v>63430</v>
      </c>
    </row>
    <row r="21067" spans="3:7" x14ac:dyDescent="0.25">
      <c r="C21067" s="219">
        <f t="shared" si="1652"/>
        <v>63431</v>
      </c>
      <c r="D21067" s="208" t="b">
        <f t="shared" si="1653"/>
        <v>0</v>
      </c>
      <c r="E21067" s="220" t="b">
        <f t="shared" si="1650"/>
        <v>0</v>
      </c>
      <c r="F21067" s="219">
        <f t="shared" si="1654"/>
        <v>63431</v>
      </c>
      <c r="G21067" s="219">
        <f t="shared" si="1651"/>
        <v>63431</v>
      </c>
    </row>
    <row r="21068" spans="3:7" x14ac:dyDescent="0.25">
      <c r="C21068" s="219">
        <f t="shared" si="1652"/>
        <v>63432</v>
      </c>
      <c r="D21068" s="208" t="b">
        <f t="shared" si="1653"/>
        <v>0</v>
      </c>
      <c r="E21068" s="220" t="b">
        <f t="shared" si="1650"/>
        <v>0</v>
      </c>
      <c r="F21068" s="219">
        <f t="shared" si="1654"/>
        <v>63432</v>
      </c>
      <c r="G21068" s="219">
        <f t="shared" si="1651"/>
        <v>63432</v>
      </c>
    </row>
    <row r="21069" spans="3:7" x14ac:dyDescent="0.25">
      <c r="C21069" s="219">
        <f t="shared" si="1652"/>
        <v>63433</v>
      </c>
      <c r="D21069" s="208" t="b">
        <f t="shared" si="1653"/>
        <v>0</v>
      </c>
      <c r="E21069" s="220" t="b">
        <f t="shared" si="1650"/>
        <v>0</v>
      </c>
      <c r="F21069" s="219">
        <f t="shared" si="1654"/>
        <v>63433</v>
      </c>
      <c r="G21069" s="219">
        <f t="shared" si="1651"/>
        <v>63433</v>
      </c>
    </row>
    <row r="21070" spans="3:7" x14ac:dyDescent="0.25">
      <c r="C21070" s="219">
        <f t="shared" si="1652"/>
        <v>63434</v>
      </c>
      <c r="D21070" s="208" t="b">
        <f t="shared" si="1653"/>
        <v>1</v>
      </c>
      <c r="E21070" s="220" t="b">
        <f t="shared" si="1650"/>
        <v>0</v>
      </c>
      <c r="F21070" s="219" t="b">
        <f t="shared" si="1654"/>
        <v>0</v>
      </c>
      <c r="G21070" s="219">
        <f t="shared" si="1651"/>
        <v>63436</v>
      </c>
    </row>
    <row r="21071" spans="3:7" x14ac:dyDescent="0.25">
      <c r="C21071" s="219">
        <f t="shared" si="1652"/>
        <v>63435</v>
      </c>
      <c r="D21071" s="208" t="b">
        <f t="shared" si="1653"/>
        <v>1</v>
      </c>
      <c r="E21071" s="220" t="b">
        <f t="shared" si="1650"/>
        <v>0</v>
      </c>
      <c r="F21071" s="219" t="b">
        <f t="shared" si="1654"/>
        <v>0</v>
      </c>
      <c r="G21071" s="219">
        <f t="shared" si="1651"/>
        <v>63436</v>
      </c>
    </row>
    <row r="21072" spans="3:7" x14ac:dyDescent="0.25">
      <c r="C21072" s="219">
        <f t="shared" si="1652"/>
        <v>63436</v>
      </c>
      <c r="D21072" s="208" t="b">
        <f t="shared" si="1653"/>
        <v>0</v>
      </c>
      <c r="E21072" s="220" t="b">
        <f t="shared" si="1650"/>
        <v>0</v>
      </c>
      <c r="F21072" s="219">
        <f t="shared" si="1654"/>
        <v>63436</v>
      </c>
      <c r="G21072" s="219">
        <f t="shared" si="1651"/>
        <v>63436</v>
      </c>
    </row>
    <row r="21073" spans="3:7" x14ac:dyDescent="0.25">
      <c r="C21073" s="219">
        <f t="shared" si="1652"/>
        <v>63437</v>
      </c>
      <c r="D21073" s="208" t="b">
        <f t="shared" si="1653"/>
        <v>0</v>
      </c>
      <c r="E21073" s="220" t="b">
        <f t="shared" si="1650"/>
        <v>0</v>
      </c>
      <c r="F21073" s="219">
        <f t="shared" si="1654"/>
        <v>63437</v>
      </c>
      <c r="G21073" s="219">
        <f t="shared" si="1651"/>
        <v>63437</v>
      </c>
    </row>
    <row r="21074" spans="3:7" x14ac:dyDescent="0.25">
      <c r="C21074" s="219">
        <f t="shared" si="1652"/>
        <v>63438</v>
      </c>
      <c r="D21074" s="208" t="b">
        <f t="shared" si="1653"/>
        <v>0</v>
      </c>
      <c r="E21074" s="220" t="b">
        <f t="shared" si="1650"/>
        <v>0</v>
      </c>
      <c r="F21074" s="219">
        <f t="shared" si="1654"/>
        <v>63438</v>
      </c>
      <c r="G21074" s="219">
        <f t="shared" si="1651"/>
        <v>63438</v>
      </c>
    </row>
    <row r="21075" spans="3:7" x14ac:dyDescent="0.25">
      <c r="C21075" s="219">
        <f t="shared" si="1652"/>
        <v>63439</v>
      </c>
      <c r="D21075" s="208" t="b">
        <f t="shared" si="1653"/>
        <v>0</v>
      </c>
      <c r="E21075" s="220" t="b">
        <f t="shared" si="1650"/>
        <v>0</v>
      </c>
      <c r="F21075" s="219">
        <f t="shared" si="1654"/>
        <v>63439</v>
      </c>
      <c r="G21075" s="219">
        <f t="shared" si="1651"/>
        <v>63439</v>
      </c>
    </row>
    <row r="21076" spans="3:7" x14ac:dyDescent="0.25">
      <c r="C21076" s="219">
        <f t="shared" si="1652"/>
        <v>63440</v>
      </c>
      <c r="D21076" s="208" t="b">
        <f t="shared" si="1653"/>
        <v>0</v>
      </c>
      <c r="E21076" s="220" t="b">
        <f t="shared" si="1650"/>
        <v>0</v>
      </c>
      <c r="F21076" s="219">
        <f t="shared" si="1654"/>
        <v>63440</v>
      </c>
      <c r="G21076" s="219">
        <f t="shared" si="1651"/>
        <v>63440</v>
      </c>
    </row>
    <row r="21077" spans="3:7" x14ac:dyDescent="0.25">
      <c r="C21077" s="219">
        <f t="shared" si="1652"/>
        <v>63441</v>
      </c>
      <c r="D21077" s="208" t="b">
        <f t="shared" si="1653"/>
        <v>1</v>
      </c>
      <c r="E21077" s="220" t="b">
        <f t="shared" si="1650"/>
        <v>0</v>
      </c>
      <c r="F21077" s="219" t="b">
        <f t="shared" si="1654"/>
        <v>0</v>
      </c>
      <c r="G21077" s="219">
        <f t="shared" si="1651"/>
        <v>63443</v>
      </c>
    </row>
    <row r="21078" spans="3:7" x14ac:dyDescent="0.25">
      <c r="C21078" s="219">
        <f t="shared" si="1652"/>
        <v>63442</v>
      </c>
      <c r="D21078" s="208" t="b">
        <f t="shared" si="1653"/>
        <v>1</v>
      </c>
      <c r="E21078" s="220" t="b">
        <f t="shared" si="1650"/>
        <v>0</v>
      </c>
      <c r="F21078" s="219" t="b">
        <f t="shared" si="1654"/>
        <v>0</v>
      </c>
      <c r="G21078" s="219">
        <f t="shared" si="1651"/>
        <v>63443</v>
      </c>
    </row>
    <row r="21079" spans="3:7" x14ac:dyDescent="0.25">
      <c r="C21079" s="219">
        <f t="shared" si="1652"/>
        <v>63443</v>
      </c>
      <c r="D21079" s="208" t="b">
        <f t="shared" si="1653"/>
        <v>0</v>
      </c>
      <c r="E21079" s="220" t="b">
        <f t="shared" si="1650"/>
        <v>0</v>
      </c>
      <c r="F21079" s="219">
        <f t="shared" si="1654"/>
        <v>63443</v>
      </c>
      <c r="G21079" s="219">
        <f t="shared" si="1651"/>
        <v>63443</v>
      </c>
    </row>
    <row r="21080" spans="3:7" x14ac:dyDescent="0.25">
      <c r="C21080" s="219">
        <f t="shared" si="1652"/>
        <v>63444</v>
      </c>
      <c r="D21080" s="208" t="b">
        <f t="shared" si="1653"/>
        <v>0</v>
      </c>
      <c r="E21080" s="220" t="b">
        <f t="shared" si="1650"/>
        <v>0</v>
      </c>
      <c r="F21080" s="219">
        <f t="shared" si="1654"/>
        <v>63444</v>
      </c>
      <c r="G21080" s="219">
        <f t="shared" si="1651"/>
        <v>63444</v>
      </c>
    </row>
    <row r="21081" spans="3:7" x14ac:dyDescent="0.25">
      <c r="C21081" s="219">
        <f t="shared" si="1652"/>
        <v>63445</v>
      </c>
      <c r="D21081" s="208" t="b">
        <f t="shared" si="1653"/>
        <v>0</v>
      </c>
      <c r="E21081" s="220" t="b">
        <f t="shared" si="1650"/>
        <v>0</v>
      </c>
      <c r="F21081" s="219">
        <f t="shared" si="1654"/>
        <v>63445</v>
      </c>
      <c r="G21081" s="219">
        <f t="shared" si="1651"/>
        <v>63445</v>
      </c>
    </row>
    <row r="21082" spans="3:7" x14ac:dyDescent="0.25">
      <c r="C21082" s="219">
        <f t="shared" si="1652"/>
        <v>63446</v>
      </c>
      <c r="D21082" s="208" t="b">
        <f t="shared" si="1653"/>
        <v>0</v>
      </c>
      <c r="E21082" s="220" t="b">
        <f t="shared" si="1650"/>
        <v>0</v>
      </c>
      <c r="F21082" s="219">
        <f t="shared" si="1654"/>
        <v>63446</v>
      </c>
      <c r="G21082" s="219">
        <f t="shared" si="1651"/>
        <v>63446</v>
      </c>
    </row>
    <row r="21083" spans="3:7" x14ac:dyDescent="0.25">
      <c r="C21083" s="219">
        <f t="shared" si="1652"/>
        <v>63447</v>
      </c>
      <c r="D21083" s="208" t="b">
        <f t="shared" si="1653"/>
        <v>0</v>
      </c>
      <c r="E21083" s="220" t="b">
        <f t="shared" si="1650"/>
        <v>0</v>
      </c>
      <c r="F21083" s="219">
        <f t="shared" si="1654"/>
        <v>63447</v>
      </c>
      <c r="G21083" s="219">
        <f t="shared" si="1651"/>
        <v>63447</v>
      </c>
    </row>
    <row r="21084" spans="3:7" x14ac:dyDescent="0.25">
      <c r="C21084" s="219">
        <f t="shared" si="1652"/>
        <v>63448</v>
      </c>
      <c r="D21084" s="208" t="b">
        <f t="shared" si="1653"/>
        <v>1</v>
      </c>
      <c r="E21084" s="220" t="b">
        <f t="shared" si="1650"/>
        <v>0</v>
      </c>
      <c r="F21084" s="219" t="b">
        <f t="shared" si="1654"/>
        <v>0</v>
      </c>
      <c r="G21084" s="219">
        <f t="shared" si="1651"/>
        <v>63450</v>
      </c>
    </row>
    <row r="21085" spans="3:7" x14ac:dyDescent="0.25">
      <c r="C21085" s="219">
        <f t="shared" si="1652"/>
        <v>63449</v>
      </c>
      <c r="D21085" s="208" t="b">
        <f t="shared" si="1653"/>
        <v>1</v>
      </c>
      <c r="E21085" s="220" t="b">
        <f t="shared" si="1650"/>
        <v>0</v>
      </c>
      <c r="F21085" s="219" t="b">
        <f t="shared" si="1654"/>
        <v>0</v>
      </c>
      <c r="G21085" s="219">
        <f t="shared" si="1651"/>
        <v>63450</v>
      </c>
    </row>
    <row r="21086" spans="3:7" x14ac:dyDescent="0.25">
      <c r="C21086" s="219">
        <f t="shared" si="1652"/>
        <v>63450</v>
      </c>
      <c r="D21086" s="208" t="b">
        <f t="shared" si="1653"/>
        <v>0</v>
      </c>
      <c r="E21086" s="220" t="b">
        <f t="shared" si="1650"/>
        <v>0</v>
      </c>
      <c r="F21086" s="219">
        <f t="shared" si="1654"/>
        <v>63450</v>
      </c>
      <c r="G21086" s="219">
        <f t="shared" si="1651"/>
        <v>63450</v>
      </c>
    </row>
    <row r="21087" spans="3:7" x14ac:dyDescent="0.25">
      <c r="C21087" s="219">
        <f t="shared" si="1652"/>
        <v>63451</v>
      </c>
      <c r="D21087" s="208" t="b">
        <f t="shared" si="1653"/>
        <v>0</v>
      </c>
      <c r="E21087" s="220" t="b">
        <f t="shared" si="1650"/>
        <v>0</v>
      </c>
      <c r="F21087" s="219">
        <f t="shared" si="1654"/>
        <v>63451</v>
      </c>
      <c r="G21087" s="219">
        <f t="shared" si="1651"/>
        <v>63451</v>
      </c>
    </row>
    <row r="21088" spans="3:7" x14ac:dyDescent="0.25">
      <c r="C21088" s="219">
        <f t="shared" si="1652"/>
        <v>63452</v>
      </c>
      <c r="D21088" s="208" t="b">
        <f t="shared" si="1653"/>
        <v>0</v>
      </c>
      <c r="E21088" s="220" t="b">
        <f t="shared" si="1650"/>
        <v>0</v>
      </c>
      <c r="F21088" s="219">
        <f t="shared" si="1654"/>
        <v>63452</v>
      </c>
      <c r="G21088" s="219">
        <f t="shared" si="1651"/>
        <v>63452</v>
      </c>
    </row>
    <row r="21089" spans="3:7" x14ac:dyDescent="0.25">
      <c r="C21089" s="219">
        <f t="shared" si="1652"/>
        <v>63453</v>
      </c>
      <c r="D21089" s="208" t="b">
        <f t="shared" si="1653"/>
        <v>0</v>
      </c>
      <c r="E21089" s="220" t="b">
        <f t="shared" si="1650"/>
        <v>0</v>
      </c>
      <c r="F21089" s="219">
        <f t="shared" si="1654"/>
        <v>63453</v>
      </c>
      <c r="G21089" s="219">
        <f t="shared" si="1651"/>
        <v>63453</v>
      </c>
    </row>
    <row r="21090" spans="3:7" x14ac:dyDescent="0.25">
      <c r="C21090" s="219">
        <f t="shared" si="1652"/>
        <v>63454</v>
      </c>
      <c r="D21090" s="208" t="b">
        <f t="shared" si="1653"/>
        <v>0</v>
      </c>
      <c r="E21090" s="220" t="b">
        <f t="shared" si="1650"/>
        <v>0</v>
      </c>
      <c r="F21090" s="219">
        <f t="shared" si="1654"/>
        <v>63454</v>
      </c>
      <c r="G21090" s="219">
        <f t="shared" si="1651"/>
        <v>63454</v>
      </c>
    </row>
    <row r="21091" spans="3:7" x14ac:dyDescent="0.25">
      <c r="C21091" s="219">
        <f t="shared" si="1652"/>
        <v>63455</v>
      </c>
      <c r="D21091" s="208" t="b">
        <f t="shared" si="1653"/>
        <v>1</v>
      </c>
      <c r="E21091" s="220" t="b">
        <f t="shared" si="1650"/>
        <v>0</v>
      </c>
      <c r="F21091" s="219" t="b">
        <f t="shared" si="1654"/>
        <v>0</v>
      </c>
      <c r="G21091" s="219">
        <f t="shared" si="1651"/>
        <v>63457</v>
      </c>
    </row>
    <row r="21092" spans="3:7" x14ac:dyDescent="0.25">
      <c r="C21092" s="219">
        <f t="shared" si="1652"/>
        <v>63456</v>
      </c>
      <c r="D21092" s="208" t="b">
        <f t="shared" si="1653"/>
        <v>1</v>
      </c>
      <c r="E21092" s="220" t="b">
        <f t="shared" si="1650"/>
        <v>0</v>
      </c>
      <c r="F21092" s="219" t="b">
        <f t="shared" si="1654"/>
        <v>0</v>
      </c>
      <c r="G21092" s="219">
        <f t="shared" si="1651"/>
        <v>63457</v>
      </c>
    </row>
    <row r="21093" spans="3:7" x14ac:dyDescent="0.25">
      <c r="C21093" s="219">
        <f t="shared" si="1652"/>
        <v>63457</v>
      </c>
      <c r="D21093" s="208" t="b">
        <f t="shared" si="1653"/>
        <v>0</v>
      </c>
      <c r="E21093" s="220" t="b">
        <f t="shared" si="1650"/>
        <v>0</v>
      </c>
      <c r="F21093" s="219">
        <f t="shared" si="1654"/>
        <v>63457</v>
      </c>
      <c r="G21093" s="219">
        <f t="shared" si="1651"/>
        <v>63457</v>
      </c>
    </row>
    <row r="21094" spans="3:7" x14ac:dyDescent="0.25">
      <c r="C21094" s="219">
        <f t="shared" si="1652"/>
        <v>63458</v>
      </c>
      <c r="D21094" s="208" t="b">
        <f t="shared" si="1653"/>
        <v>0</v>
      </c>
      <c r="E21094" s="220" t="b">
        <f t="shared" si="1650"/>
        <v>0</v>
      </c>
      <c r="F21094" s="219">
        <f t="shared" si="1654"/>
        <v>63458</v>
      </c>
      <c r="G21094" s="219">
        <f t="shared" si="1651"/>
        <v>63458</v>
      </c>
    </row>
    <row r="21095" spans="3:7" x14ac:dyDescent="0.25">
      <c r="C21095" s="219">
        <f t="shared" si="1652"/>
        <v>63459</v>
      </c>
      <c r="D21095" s="208" t="b">
        <f t="shared" si="1653"/>
        <v>0</v>
      </c>
      <c r="E21095" s="220" t="b">
        <f t="shared" si="1650"/>
        <v>0</v>
      </c>
      <c r="F21095" s="219">
        <f t="shared" si="1654"/>
        <v>63459</v>
      </c>
      <c r="G21095" s="219">
        <f t="shared" si="1651"/>
        <v>63459</v>
      </c>
    </row>
    <row r="21096" spans="3:7" x14ac:dyDescent="0.25">
      <c r="C21096" s="219">
        <f t="shared" si="1652"/>
        <v>63460</v>
      </c>
      <c r="D21096" s="208" t="b">
        <f t="shared" si="1653"/>
        <v>0</v>
      </c>
      <c r="E21096" s="220" t="b">
        <f t="shared" si="1650"/>
        <v>0</v>
      </c>
      <c r="F21096" s="219">
        <f t="shared" si="1654"/>
        <v>63460</v>
      </c>
      <c r="G21096" s="219">
        <f t="shared" si="1651"/>
        <v>63460</v>
      </c>
    </row>
    <row r="21097" spans="3:7" x14ac:dyDescent="0.25">
      <c r="C21097" s="219">
        <f t="shared" si="1652"/>
        <v>63461</v>
      </c>
      <c r="D21097" s="208" t="b">
        <f t="shared" si="1653"/>
        <v>0</v>
      </c>
      <c r="E21097" s="220" t="b">
        <f t="shared" si="1650"/>
        <v>0</v>
      </c>
      <c r="F21097" s="219">
        <f t="shared" si="1654"/>
        <v>63461</v>
      </c>
      <c r="G21097" s="219">
        <f t="shared" si="1651"/>
        <v>63461</v>
      </c>
    </row>
    <row r="21098" spans="3:7" x14ac:dyDescent="0.25">
      <c r="C21098" s="219">
        <f t="shared" si="1652"/>
        <v>63462</v>
      </c>
      <c r="D21098" s="208" t="b">
        <f t="shared" si="1653"/>
        <v>1</v>
      </c>
      <c r="E21098" s="220" t="b">
        <f t="shared" si="1650"/>
        <v>0</v>
      </c>
      <c r="F21098" s="219" t="b">
        <f t="shared" si="1654"/>
        <v>0</v>
      </c>
      <c r="G21098" s="219">
        <f t="shared" si="1651"/>
        <v>63464</v>
      </c>
    </row>
    <row r="21099" spans="3:7" x14ac:dyDescent="0.25">
      <c r="C21099" s="219">
        <f t="shared" si="1652"/>
        <v>63463</v>
      </c>
      <c r="D21099" s="208" t="b">
        <f t="shared" si="1653"/>
        <v>1</v>
      </c>
      <c r="E21099" s="220" t="b">
        <f t="shared" si="1650"/>
        <v>0</v>
      </c>
      <c r="F21099" s="219" t="b">
        <f t="shared" si="1654"/>
        <v>0</v>
      </c>
      <c r="G21099" s="219">
        <f t="shared" si="1651"/>
        <v>63464</v>
      </c>
    </row>
    <row r="21100" spans="3:7" x14ac:dyDescent="0.25">
      <c r="C21100" s="219">
        <f t="shared" si="1652"/>
        <v>63464</v>
      </c>
      <c r="D21100" s="208" t="b">
        <f t="shared" si="1653"/>
        <v>0</v>
      </c>
      <c r="E21100" s="220" t="b">
        <f t="shared" si="1650"/>
        <v>0</v>
      </c>
      <c r="F21100" s="219">
        <f t="shared" si="1654"/>
        <v>63464</v>
      </c>
      <c r="G21100" s="219">
        <f t="shared" si="1651"/>
        <v>63464</v>
      </c>
    </row>
    <row r="21101" spans="3:7" x14ac:dyDescent="0.25">
      <c r="C21101" s="219">
        <f t="shared" si="1652"/>
        <v>63465</v>
      </c>
      <c r="D21101" s="208" t="b">
        <f t="shared" si="1653"/>
        <v>0</v>
      </c>
      <c r="E21101" s="220" t="b">
        <f t="shared" si="1650"/>
        <v>0</v>
      </c>
      <c r="F21101" s="219">
        <f t="shared" si="1654"/>
        <v>63465</v>
      </c>
      <c r="G21101" s="219">
        <f t="shared" si="1651"/>
        <v>63465</v>
      </c>
    </row>
    <row r="21102" spans="3:7" x14ac:dyDescent="0.25">
      <c r="C21102" s="219">
        <f t="shared" si="1652"/>
        <v>63466</v>
      </c>
      <c r="D21102" s="208" t="b">
        <f t="shared" si="1653"/>
        <v>0</v>
      </c>
      <c r="E21102" s="220" t="b">
        <f t="shared" si="1650"/>
        <v>0</v>
      </c>
      <c r="F21102" s="219">
        <f t="shared" si="1654"/>
        <v>63466</v>
      </c>
      <c r="G21102" s="219">
        <f t="shared" si="1651"/>
        <v>63466</v>
      </c>
    </row>
    <row r="21103" spans="3:7" x14ac:dyDescent="0.25">
      <c r="C21103" s="219">
        <f t="shared" si="1652"/>
        <v>63467</v>
      </c>
      <c r="D21103" s="208" t="b">
        <f t="shared" si="1653"/>
        <v>0</v>
      </c>
      <c r="E21103" s="220" t="b">
        <f t="shared" si="1650"/>
        <v>0</v>
      </c>
      <c r="F21103" s="219">
        <f t="shared" si="1654"/>
        <v>63467</v>
      </c>
      <c r="G21103" s="219">
        <f t="shared" si="1651"/>
        <v>63467</v>
      </c>
    </row>
    <row r="21104" spans="3:7" x14ac:dyDescent="0.25">
      <c r="C21104" s="219">
        <f t="shared" si="1652"/>
        <v>63468</v>
      </c>
      <c r="D21104" s="208" t="b">
        <f t="shared" si="1653"/>
        <v>0</v>
      </c>
      <c r="E21104" s="220" t="b">
        <f t="shared" si="1650"/>
        <v>0</v>
      </c>
      <c r="F21104" s="219">
        <f t="shared" si="1654"/>
        <v>63468</v>
      </c>
      <c r="G21104" s="219">
        <f t="shared" si="1651"/>
        <v>63468</v>
      </c>
    </row>
    <row r="21105" spans="3:7" x14ac:dyDescent="0.25">
      <c r="C21105" s="219">
        <f t="shared" si="1652"/>
        <v>63469</v>
      </c>
      <c r="D21105" s="208" t="b">
        <f t="shared" si="1653"/>
        <v>1</v>
      </c>
      <c r="E21105" s="220" t="b">
        <f t="shared" si="1650"/>
        <v>0</v>
      </c>
      <c r="F21105" s="219" t="b">
        <f t="shared" si="1654"/>
        <v>0</v>
      </c>
      <c r="G21105" s="219">
        <f t="shared" si="1651"/>
        <v>63471</v>
      </c>
    </row>
    <row r="21106" spans="3:7" x14ac:dyDescent="0.25">
      <c r="C21106" s="219">
        <f t="shared" si="1652"/>
        <v>63470</v>
      </c>
      <c r="D21106" s="208" t="b">
        <f t="shared" si="1653"/>
        <v>1</v>
      </c>
      <c r="E21106" s="220" t="b">
        <f t="shared" si="1650"/>
        <v>0</v>
      </c>
      <c r="F21106" s="219" t="b">
        <f t="shared" si="1654"/>
        <v>0</v>
      </c>
      <c r="G21106" s="219">
        <f t="shared" si="1651"/>
        <v>63471</v>
      </c>
    </row>
    <row r="21107" spans="3:7" x14ac:dyDescent="0.25">
      <c r="C21107" s="219">
        <f t="shared" si="1652"/>
        <v>63471</v>
      </c>
      <c r="D21107" s="208" t="b">
        <f t="shared" si="1653"/>
        <v>0</v>
      </c>
      <c r="E21107" s="220" t="b">
        <f t="shared" si="1650"/>
        <v>0</v>
      </c>
      <c r="F21107" s="219">
        <f t="shared" si="1654"/>
        <v>63471</v>
      </c>
      <c r="G21107" s="219">
        <f t="shared" si="1651"/>
        <v>63471</v>
      </c>
    </row>
    <row r="21108" spans="3:7" x14ac:dyDescent="0.25">
      <c r="C21108" s="219">
        <f t="shared" si="1652"/>
        <v>63472</v>
      </c>
      <c r="D21108" s="208" t="b">
        <f t="shared" si="1653"/>
        <v>0</v>
      </c>
      <c r="E21108" s="220" t="b">
        <f t="shared" si="1650"/>
        <v>0</v>
      </c>
      <c r="F21108" s="219">
        <f t="shared" si="1654"/>
        <v>63472</v>
      </c>
      <c r="G21108" s="219">
        <f t="shared" si="1651"/>
        <v>63472</v>
      </c>
    </row>
    <row r="21109" spans="3:7" x14ac:dyDescent="0.25">
      <c r="C21109" s="219">
        <f t="shared" si="1652"/>
        <v>63473</v>
      </c>
      <c r="D21109" s="208" t="b">
        <f t="shared" si="1653"/>
        <v>0</v>
      </c>
      <c r="E21109" s="220" t="b">
        <f t="shared" si="1650"/>
        <v>0</v>
      </c>
      <c r="F21109" s="219">
        <f t="shared" si="1654"/>
        <v>63473</v>
      </c>
      <c r="G21109" s="219">
        <f t="shared" si="1651"/>
        <v>63473</v>
      </c>
    </row>
    <row r="21110" spans="3:7" x14ac:dyDescent="0.25">
      <c r="C21110" s="219">
        <f t="shared" si="1652"/>
        <v>63474</v>
      </c>
      <c r="D21110" s="208" t="b">
        <f t="shared" si="1653"/>
        <v>0</v>
      </c>
      <c r="E21110" s="220" t="b">
        <f t="shared" si="1650"/>
        <v>0</v>
      </c>
      <c r="F21110" s="219">
        <f t="shared" si="1654"/>
        <v>63474</v>
      </c>
      <c r="G21110" s="219">
        <f t="shared" si="1651"/>
        <v>63474</v>
      </c>
    </row>
    <row r="21111" spans="3:7" x14ac:dyDescent="0.25">
      <c r="C21111" s="219">
        <f t="shared" si="1652"/>
        <v>63475</v>
      </c>
      <c r="D21111" s="208" t="b">
        <f t="shared" si="1653"/>
        <v>0</v>
      </c>
      <c r="E21111" s="220" t="b">
        <f t="shared" si="1650"/>
        <v>0</v>
      </c>
      <c r="F21111" s="219">
        <f t="shared" si="1654"/>
        <v>63475</v>
      </c>
      <c r="G21111" s="219">
        <f t="shared" si="1651"/>
        <v>63475</v>
      </c>
    </row>
    <row r="21112" spans="3:7" x14ac:dyDescent="0.25">
      <c r="C21112" s="219">
        <f t="shared" si="1652"/>
        <v>63476</v>
      </c>
      <c r="D21112" s="208" t="b">
        <f t="shared" si="1653"/>
        <v>1</v>
      </c>
      <c r="E21112" s="220" t="b">
        <f t="shared" si="1650"/>
        <v>0</v>
      </c>
      <c r="F21112" s="219" t="b">
        <f t="shared" si="1654"/>
        <v>0</v>
      </c>
      <c r="G21112" s="219">
        <f t="shared" si="1651"/>
        <v>63478</v>
      </c>
    </row>
    <row r="21113" spans="3:7" x14ac:dyDescent="0.25">
      <c r="C21113" s="219">
        <f t="shared" si="1652"/>
        <v>63477</v>
      </c>
      <c r="D21113" s="208" t="b">
        <f t="shared" si="1653"/>
        <v>1</v>
      </c>
      <c r="E21113" s="220" t="b">
        <f t="shared" si="1650"/>
        <v>0</v>
      </c>
      <c r="F21113" s="219" t="b">
        <f t="shared" si="1654"/>
        <v>0</v>
      </c>
      <c r="G21113" s="219">
        <f t="shared" si="1651"/>
        <v>63478</v>
      </c>
    </row>
    <row r="21114" spans="3:7" x14ac:dyDescent="0.25">
      <c r="C21114" s="219">
        <f t="shared" si="1652"/>
        <v>63478</v>
      </c>
      <c r="D21114" s="208" t="b">
        <f t="shared" si="1653"/>
        <v>0</v>
      </c>
      <c r="E21114" s="220" t="b">
        <f t="shared" si="1650"/>
        <v>0</v>
      </c>
      <c r="F21114" s="219">
        <f t="shared" si="1654"/>
        <v>63478</v>
      </c>
      <c r="G21114" s="219">
        <f t="shared" si="1651"/>
        <v>63478</v>
      </c>
    </row>
    <row r="21115" spans="3:7" x14ac:dyDescent="0.25">
      <c r="C21115" s="219">
        <f t="shared" si="1652"/>
        <v>63479</v>
      </c>
      <c r="D21115" s="208" t="b">
        <f t="shared" si="1653"/>
        <v>0</v>
      </c>
      <c r="E21115" s="220" t="b">
        <f t="shared" si="1650"/>
        <v>0</v>
      </c>
      <c r="F21115" s="219">
        <f t="shared" si="1654"/>
        <v>63479</v>
      </c>
      <c r="G21115" s="219">
        <f t="shared" si="1651"/>
        <v>63479</v>
      </c>
    </row>
    <row r="21116" spans="3:7" x14ac:dyDescent="0.25">
      <c r="C21116" s="219">
        <f t="shared" si="1652"/>
        <v>63480</v>
      </c>
      <c r="D21116" s="208" t="b">
        <f t="shared" si="1653"/>
        <v>0</v>
      </c>
      <c r="E21116" s="220" t="b">
        <f t="shared" si="1650"/>
        <v>0</v>
      </c>
      <c r="F21116" s="219">
        <f t="shared" si="1654"/>
        <v>63480</v>
      </c>
      <c r="G21116" s="219">
        <f t="shared" si="1651"/>
        <v>63480</v>
      </c>
    </row>
    <row r="21117" spans="3:7" x14ac:dyDescent="0.25">
      <c r="C21117" s="219">
        <f t="shared" si="1652"/>
        <v>63481</v>
      </c>
      <c r="D21117" s="208" t="b">
        <f t="shared" si="1653"/>
        <v>0</v>
      </c>
      <c r="E21117" s="220" t="b">
        <f t="shared" si="1650"/>
        <v>0</v>
      </c>
      <c r="F21117" s="219">
        <f t="shared" si="1654"/>
        <v>63481</v>
      </c>
      <c r="G21117" s="219">
        <f t="shared" si="1651"/>
        <v>63481</v>
      </c>
    </row>
    <row r="21118" spans="3:7" x14ac:dyDescent="0.25">
      <c r="C21118" s="219">
        <f t="shared" si="1652"/>
        <v>63482</v>
      </c>
      <c r="D21118" s="208" t="b">
        <f t="shared" si="1653"/>
        <v>0</v>
      </c>
      <c r="E21118" s="220" t="b">
        <f t="shared" si="1650"/>
        <v>0</v>
      </c>
      <c r="F21118" s="219">
        <f t="shared" si="1654"/>
        <v>63482</v>
      </c>
      <c r="G21118" s="219">
        <f t="shared" si="1651"/>
        <v>63482</v>
      </c>
    </row>
    <row r="21119" spans="3:7" x14ac:dyDescent="0.25">
      <c r="C21119" s="219">
        <f t="shared" si="1652"/>
        <v>63483</v>
      </c>
      <c r="D21119" s="208" t="b">
        <f t="shared" si="1653"/>
        <v>1</v>
      </c>
      <c r="E21119" s="220" t="b">
        <f t="shared" si="1650"/>
        <v>0</v>
      </c>
      <c r="F21119" s="219" t="b">
        <f t="shared" si="1654"/>
        <v>0</v>
      </c>
      <c r="G21119" s="219">
        <f t="shared" si="1651"/>
        <v>63485</v>
      </c>
    </row>
    <row r="21120" spans="3:7" x14ac:dyDescent="0.25">
      <c r="C21120" s="219">
        <f t="shared" si="1652"/>
        <v>63484</v>
      </c>
      <c r="D21120" s="208" t="b">
        <f t="shared" si="1653"/>
        <v>1</v>
      </c>
      <c r="E21120" s="220" t="b">
        <f t="shared" si="1650"/>
        <v>0</v>
      </c>
      <c r="F21120" s="219" t="b">
        <f t="shared" si="1654"/>
        <v>0</v>
      </c>
      <c r="G21120" s="219">
        <f t="shared" si="1651"/>
        <v>63485</v>
      </c>
    </row>
    <row r="21121" spans="3:7" x14ac:dyDescent="0.25">
      <c r="C21121" s="219">
        <f t="shared" si="1652"/>
        <v>63485</v>
      </c>
      <c r="D21121" s="208" t="b">
        <f t="shared" si="1653"/>
        <v>0</v>
      </c>
      <c r="E21121" s="220" t="b">
        <f t="shared" si="1650"/>
        <v>0</v>
      </c>
      <c r="F21121" s="219">
        <f t="shared" si="1654"/>
        <v>63485</v>
      </c>
      <c r="G21121" s="219">
        <f t="shared" si="1651"/>
        <v>63485</v>
      </c>
    </row>
    <row r="21122" spans="3:7" x14ac:dyDescent="0.25">
      <c r="C21122" s="219">
        <f t="shared" si="1652"/>
        <v>63486</v>
      </c>
      <c r="D21122" s="208" t="b">
        <f t="shared" si="1653"/>
        <v>0</v>
      </c>
      <c r="E21122" s="220" t="b">
        <f t="shared" si="1650"/>
        <v>0</v>
      </c>
      <c r="F21122" s="219">
        <f t="shared" si="1654"/>
        <v>63486</v>
      </c>
      <c r="G21122" s="219">
        <f t="shared" si="1651"/>
        <v>63486</v>
      </c>
    </row>
    <row r="21123" spans="3:7" x14ac:dyDescent="0.25">
      <c r="C21123" s="219">
        <f t="shared" si="1652"/>
        <v>63487</v>
      </c>
      <c r="D21123" s="208" t="b">
        <f t="shared" si="1653"/>
        <v>0</v>
      </c>
      <c r="E21123" s="220" t="b">
        <f t="shared" si="1650"/>
        <v>0</v>
      </c>
      <c r="F21123" s="219">
        <f t="shared" si="1654"/>
        <v>63487</v>
      </c>
      <c r="G21123" s="219">
        <f t="shared" si="1651"/>
        <v>63487</v>
      </c>
    </row>
    <row r="21124" spans="3:7" x14ac:dyDescent="0.25">
      <c r="C21124" s="219">
        <f t="shared" si="1652"/>
        <v>63488</v>
      </c>
      <c r="D21124" s="208" t="b">
        <f t="shared" si="1653"/>
        <v>0</v>
      </c>
      <c r="E21124" s="220" t="b">
        <f t="shared" si="1650"/>
        <v>0</v>
      </c>
      <c r="F21124" s="219">
        <f t="shared" si="1654"/>
        <v>63488</v>
      </c>
      <c r="G21124" s="219">
        <f t="shared" si="1651"/>
        <v>63488</v>
      </c>
    </row>
    <row r="21125" spans="3:7" x14ac:dyDescent="0.25">
      <c r="C21125" s="219">
        <f t="shared" si="1652"/>
        <v>63489</v>
      </c>
      <c r="D21125" s="208" t="b">
        <f t="shared" si="1653"/>
        <v>0</v>
      </c>
      <c r="E21125" s="220" t="b">
        <f t="shared" si="1650"/>
        <v>0</v>
      </c>
      <c r="F21125" s="219">
        <f t="shared" si="1654"/>
        <v>63489</v>
      </c>
      <c r="G21125" s="219">
        <f t="shared" si="1651"/>
        <v>63489</v>
      </c>
    </row>
    <row r="21126" spans="3:7" x14ac:dyDescent="0.25">
      <c r="C21126" s="219">
        <f t="shared" si="1652"/>
        <v>63490</v>
      </c>
      <c r="D21126" s="208" t="b">
        <f t="shared" si="1653"/>
        <v>1</v>
      </c>
      <c r="E21126" s="220" t="b">
        <f t="shared" ref="E21126:E21189" si="1655">IF(TYPE(VLOOKUP(C21126,Holydays,1,0))&lt;&gt;1,FALSE,TRUE)</f>
        <v>0</v>
      </c>
      <c r="F21126" s="219" t="b">
        <f t="shared" si="1654"/>
        <v>0</v>
      </c>
      <c r="G21126" s="219">
        <f t="shared" ref="G21126:G21189" si="1656">IF(F21126,F21126,WORKDAY(C21126,1,Holydays))</f>
        <v>63492</v>
      </c>
    </row>
    <row r="21127" spans="3:7" x14ac:dyDescent="0.25">
      <c r="C21127" s="219">
        <f t="shared" ref="C21127:C21190" si="1657">C21126+1</f>
        <v>63491</v>
      </c>
      <c r="D21127" s="208" t="b">
        <f t="shared" ref="D21127:D21190" si="1658">IF(WEEKDAY(C21127,2)&gt;5,TRUE)</f>
        <v>1</v>
      </c>
      <c r="E21127" s="220" t="b">
        <f t="shared" si="1655"/>
        <v>0</v>
      </c>
      <c r="F21127" s="219" t="b">
        <f t="shared" ref="F21127:F21190" si="1659">IF(OR(D21127,E21127),FALSE,C21127)</f>
        <v>0</v>
      </c>
      <c r="G21127" s="219">
        <f t="shared" si="1656"/>
        <v>63492</v>
      </c>
    </row>
    <row r="21128" spans="3:7" x14ac:dyDescent="0.25">
      <c r="C21128" s="219">
        <f t="shared" si="1657"/>
        <v>63492</v>
      </c>
      <c r="D21128" s="208" t="b">
        <f t="shared" si="1658"/>
        <v>0</v>
      </c>
      <c r="E21128" s="220" t="b">
        <f t="shared" si="1655"/>
        <v>0</v>
      </c>
      <c r="F21128" s="219">
        <f t="shared" si="1659"/>
        <v>63492</v>
      </c>
      <c r="G21128" s="219">
        <f t="shared" si="1656"/>
        <v>63492</v>
      </c>
    </row>
    <row r="21129" spans="3:7" x14ac:dyDescent="0.25">
      <c r="C21129" s="219">
        <f t="shared" si="1657"/>
        <v>63493</v>
      </c>
      <c r="D21129" s="208" t="b">
        <f t="shared" si="1658"/>
        <v>0</v>
      </c>
      <c r="E21129" s="220" t="b">
        <f t="shared" si="1655"/>
        <v>0</v>
      </c>
      <c r="F21129" s="219">
        <f t="shared" si="1659"/>
        <v>63493</v>
      </c>
      <c r="G21129" s="219">
        <f t="shared" si="1656"/>
        <v>63493</v>
      </c>
    </row>
    <row r="21130" spans="3:7" x14ac:dyDescent="0.25">
      <c r="C21130" s="219">
        <f t="shared" si="1657"/>
        <v>63494</v>
      </c>
      <c r="D21130" s="208" t="b">
        <f t="shared" si="1658"/>
        <v>0</v>
      </c>
      <c r="E21130" s="220" t="b">
        <f t="shared" si="1655"/>
        <v>0</v>
      </c>
      <c r="F21130" s="219">
        <f t="shared" si="1659"/>
        <v>63494</v>
      </c>
      <c r="G21130" s="219">
        <f t="shared" si="1656"/>
        <v>63494</v>
      </c>
    </row>
    <row r="21131" spans="3:7" x14ac:dyDescent="0.25">
      <c r="C21131" s="219">
        <f t="shared" si="1657"/>
        <v>63495</v>
      </c>
      <c r="D21131" s="208" t="b">
        <f t="shared" si="1658"/>
        <v>0</v>
      </c>
      <c r="E21131" s="220" t="b">
        <f t="shared" si="1655"/>
        <v>0</v>
      </c>
      <c r="F21131" s="219">
        <f t="shared" si="1659"/>
        <v>63495</v>
      </c>
      <c r="G21131" s="219">
        <f t="shared" si="1656"/>
        <v>63495</v>
      </c>
    </row>
    <row r="21132" spans="3:7" x14ac:dyDescent="0.25">
      <c r="C21132" s="219">
        <f t="shared" si="1657"/>
        <v>63496</v>
      </c>
      <c r="D21132" s="208" t="b">
        <f t="shared" si="1658"/>
        <v>0</v>
      </c>
      <c r="E21132" s="220" t="b">
        <f t="shared" si="1655"/>
        <v>0</v>
      </c>
      <c r="F21132" s="219">
        <f t="shared" si="1659"/>
        <v>63496</v>
      </c>
      <c r="G21132" s="219">
        <f t="shared" si="1656"/>
        <v>63496</v>
      </c>
    </row>
    <row r="21133" spans="3:7" x14ac:dyDescent="0.25">
      <c r="C21133" s="219">
        <f t="shared" si="1657"/>
        <v>63497</v>
      </c>
      <c r="D21133" s="208" t="b">
        <f t="shared" si="1658"/>
        <v>1</v>
      </c>
      <c r="E21133" s="220" t="b">
        <f t="shared" si="1655"/>
        <v>0</v>
      </c>
      <c r="F21133" s="219" t="b">
        <f t="shared" si="1659"/>
        <v>0</v>
      </c>
      <c r="G21133" s="219">
        <f t="shared" si="1656"/>
        <v>63499</v>
      </c>
    </row>
    <row r="21134" spans="3:7" x14ac:dyDescent="0.25">
      <c r="C21134" s="219">
        <f t="shared" si="1657"/>
        <v>63498</v>
      </c>
      <c r="D21134" s="208" t="b">
        <f t="shared" si="1658"/>
        <v>1</v>
      </c>
      <c r="E21134" s="220" t="b">
        <f t="shared" si="1655"/>
        <v>0</v>
      </c>
      <c r="F21134" s="219" t="b">
        <f t="shared" si="1659"/>
        <v>0</v>
      </c>
      <c r="G21134" s="219">
        <f t="shared" si="1656"/>
        <v>63499</v>
      </c>
    </row>
    <row r="21135" spans="3:7" x14ac:dyDescent="0.25">
      <c r="C21135" s="219">
        <f t="shared" si="1657"/>
        <v>63499</v>
      </c>
      <c r="D21135" s="208" t="b">
        <f t="shared" si="1658"/>
        <v>0</v>
      </c>
      <c r="E21135" s="220" t="b">
        <f t="shared" si="1655"/>
        <v>0</v>
      </c>
      <c r="F21135" s="219">
        <f t="shared" si="1659"/>
        <v>63499</v>
      </c>
      <c r="G21135" s="219">
        <f t="shared" si="1656"/>
        <v>63499</v>
      </c>
    </row>
    <row r="21136" spans="3:7" x14ac:dyDescent="0.25">
      <c r="C21136" s="219">
        <f t="shared" si="1657"/>
        <v>63500</v>
      </c>
      <c r="D21136" s="208" t="b">
        <f t="shared" si="1658"/>
        <v>0</v>
      </c>
      <c r="E21136" s="220" t="b">
        <f t="shared" si="1655"/>
        <v>0</v>
      </c>
      <c r="F21136" s="219">
        <f t="shared" si="1659"/>
        <v>63500</v>
      </c>
      <c r="G21136" s="219">
        <f t="shared" si="1656"/>
        <v>63500</v>
      </c>
    </row>
    <row r="21137" spans="3:7" x14ac:dyDescent="0.25">
      <c r="C21137" s="219">
        <f t="shared" si="1657"/>
        <v>63501</v>
      </c>
      <c r="D21137" s="208" t="b">
        <f t="shared" si="1658"/>
        <v>0</v>
      </c>
      <c r="E21137" s="220" t="b">
        <f t="shared" si="1655"/>
        <v>0</v>
      </c>
      <c r="F21137" s="219">
        <f t="shared" si="1659"/>
        <v>63501</v>
      </c>
      <c r="G21137" s="219">
        <f t="shared" si="1656"/>
        <v>63501</v>
      </c>
    </row>
    <row r="21138" spans="3:7" x14ac:dyDescent="0.25">
      <c r="C21138" s="219">
        <f t="shared" si="1657"/>
        <v>63502</v>
      </c>
      <c r="D21138" s="208" t="b">
        <f t="shared" si="1658"/>
        <v>0</v>
      </c>
      <c r="E21138" s="220" t="b">
        <f t="shared" si="1655"/>
        <v>0</v>
      </c>
      <c r="F21138" s="219">
        <f t="shared" si="1659"/>
        <v>63502</v>
      </c>
      <c r="G21138" s="219">
        <f t="shared" si="1656"/>
        <v>63502</v>
      </c>
    </row>
    <row r="21139" spans="3:7" x14ac:dyDescent="0.25">
      <c r="C21139" s="219">
        <f t="shared" si="1657"/>
        <v>63503</v>
      </c>
      <c r="D21139" s="208" t="b">
        <f t="shared" si="1658"/>
        <v>0</v>
      </c>
      <c r="E21139" s="220" t="b">
        <f t="shared" si="1655"/>
        <v>0</v>
      </c>
      <c r="F21139" s="219">
        <f t="shared" si="1659"/>
        <v>63503</v>
      </c>
      <c r="G21139" s="219">
        <f t="shared" si="1656"/>
        <v>63503</v>
      </c>
    </row>
    <row r="21140" spans="3:7" x14ac:dyDescent="0.25">
      <c r="C21140" s="219">
        <f t="shared" si="1657"/>
        <v>63504</v>
      </c>
      <c r="D21140" s="208" t="b">
        <f t="shared" si="1658"/>
        <v>1</v>
      </c>
      <c r="E21140" s="220" t="b">
        <f t="shared" si="1655"/>
        <v>0</v>
      </c>
      <c r="F21140" s="219" t="b">
        <f t="shared" si="1659"/>
        <v>0</v>
      </c>
      <c r="G21140" s="219">
        <f t="shared" si="1656"/>
        <v>63506</v>
      </c>
    </row>
    <row r="21141" spans="3:7" x14ac:dyDescent="0.25">
      <c r="C21141" s="219">
        <f t="shared" si="1657"/>
        <v>63505</v>
      </c>
      <c r="D21141" s="208" t="b">
        <f t="shared" si="1658"/>
        <v>1</v>
      </c>
      <c r="E21141" s="220" t="b">
        <f t="shared" si="1655"/>
        <v>0</v>
      </c>
      <c r="F21141" s="219" t="b">
        <f t="shared" si="1659"/>
        <v>0</v>
      </c>
      <c r="G21141" s="219">
        <f t="shared" si="1656"/>
        <v>63506</v>
      </c>
    </row>
    <row r="21142" spans="3:7" x14ac:dyDescent="0.25">
      <c r="C21142" s="219">
        <f t="shared" si="1657"/>
        <v>63506</v>
      </c>
      <c r="D21142" s="208" t="b">
        <f t="shared" si="1658"/>
        <v>0</v>
      </c>
      <c r="E21142" s="220" t="b">
        <f t="shared" si="1655"/>
        <v>0</v>
      </c>
      <c r="F21142" s="219">
        <f t="shared" si="1659"/>
        <v>63506</v>
      </c>
      <c r="G21142" s="219">
        <f t="shared" si="1656"/>
        <v>63506</v>
      </c>
    </row>
    <row r="21143" spans="3:7" x14ac:dyDescent="0.25">
      <c r="C21143" s="219">
        <f t="shared" si="1657"/>
        <v>63507</v>
      </c>
      <c r="D21143" s="208" t="b">
        <f t="shared" si="1658"/>
        <v>0</v>
      </c>
      <c r="E21143" s="220" t="b">
        <f t="shared" si="1655"/>
        <v>0</v>
      </c>
      <c r="F21143" s="219">
        <f t="shared" si="1659"/>
        <v>63507</v>
      </c>
      <c r="G21143" s="219">
        <f t="shared" si="1656"/>
        <v>63507</v>
      </c>
    </row>
    <row r="21144" spans="3:7" x14ac:dyDescent="0.25">
      <c r="C21144" s="219">
        <f t="shared" si="1657"/>
        <v>63508</v>
      </c>
      <c r="D21144" s="208" t="b">
        <f t="shared" si="1658"/>
        <v>0</v>
      </c>
      <c r="E21144" s="220" t="b">
        <f t="shared" si="1655"/>
        <v>0</v>
      </c>
      <c r="F21144" s="219">
        <f t="shared" si="1659"/>
        <v>63508</v>
      </c>
      <c r="G21144" s="219">
        <f t="shared" si="1656"/>
        <v>63508</v>
      </c>
    </row>
    <row r="21145" spans="3:7" x14ac:dyDescent="0.25">
      <c r="C21145" s="219">
        <f t="shared" si="1657"/>
        <v>63509</v>
      </c>
      <c r="D21145" s="208" t="b">
        <f t="shared" si="1658"/>
        <v>0</v>
      </c>
      <c r="E21145" s="220" t="b">
        <f t="shared" si="1655"/>
        <v>0</v>
      </c>
      <c r="F21145" s="219">
        <f t="shared" si="1659"/>
        <v>63509</v>
      </c>
      <c r="G21145" s="219">
        <f t="shared" si="1656"/>
        <v>63509</v>
      </c>
    </row>
    <row r="21146" spans="3:7" x14ac:dyDescent="0.25">
      <c r="C21146" s="219">
        <f t="shared" si="1657"/>
        <v>63510</v>
      </c>
      <c r="D21146" s="208" t="b">
        <f t="shared" si="1658"/>
        <v>0</v>
      </c>
      <c r="E21146" s="220" t="b">
        <f t="shared" si="1655"/>
        <v>0</v>
      </c>
      <c r="F21146" s="219">
        <f t="shared" si="1659"/>
        <v>63510</v>
      </c>
      <c r="G21146" s="219">
        <f t="shared" si="1656"/>
        <v>63510</v>
      </c>
    </row>
    <row r="21147" spans="3:7" x14ac:dyDescent="0.25">
      <c r="C21147" s="219">
        <f t="shared" si="1657"/>
        <v>63511</v>
      </c>
      <c r="D21147" s="208" t="b">
        <f t="shared" si="1658"/>
        <v>1</v>
      </c>
      <c r="E21147" s="220" t="b">
        <f t="shared" si="1655"/>
        <v>0</v>
      </c>
      <c r="F21147" s="219" t="b">
        <f t="shared" si="1659"/>
        <v>0</v>
      </c>
      <c r="G21147" s="219">
        <f t="shared" si="1656"/>
        <v>63513</v>
      </c>
    </row>
    <row r="21148" spans="3:7" x14ac:dyDescent="0.25">
      <c r="C21148" s="219">
        <f t="shared" si="1657"/>
        <v>63512</v>
      </c>
      <c r="D21148" s="208" t="b">
        <f t="shared" si="1658"/>
        <v>1</v>
      </c>
      <c r="E21148" s="220" t="b">
        <f t="shared" si="1655"/>
        <v>0</v>
      </c>
      <c r="F21148" s="219" t="b">
        <f t="shared" si="1659"/>
        <v>0</v>
      </c>
      <c r="G21148" s="219">
        <f t="shared" si="1656"/>
        <v>63513</v>
      </c>
    </row>
    <row r="21149" spans="3:7" x14ac:dyDescent="0.25">
      <c r="C21149" s="219">
        <f t="shared" si="1657"/>
        <v>63513</v>
      </c>
      <c r="D21149" s="208" t="b">
        <f t="shared" si="1658"/>
        <v>0</v>
      </c>
      <c r="E21149" s="220" t="b">
        <f t="shared" si="1655"/>
        <v>0</v>
      </c>
      <c r="F21149" s="219">
        <f t="shared" si="1659"/>
        <v>63513</v>
      </c>
      <c r="G21149" s="219">
        <f t="shared" si="1656"/>
        <v>63513</v>
      </c>
    </row>
    <row r="21150" spans="3:7" x14ac:dyDescent="0.25">
      <c r="C21150" s="219">
        <f t="shared" si="1657"/>
        <v>63514</v>
      </c>
      <c r="D21150" s="208" t="b">
        <f t="shared" si="1658"/>
        <v>0</v>
      </c>
      <c r="E21150" s="220" t="b">
        <f t="shared" si="1655"/>
        <v>0</v>
      </c>
      <c r="F21150" s="219">
        <f t="shared" si="1659"/>
        <v>63514</v>
      </c>
      <c r="G21150" s="219">
        <f t="shared" si="1656"/>
        <v>63514</v>
      </c>
    </row>
    <row r="21151" spans="3:7" x14ac:dyDescent="0.25">
      <c r="C21151" s="219">
        <f t="shared" si="1657"/>
        <v>63515</v>
      </c>
      <c r="D21151" s="208" t="b">
        <f t="shared" si="1658"/>
        <v>0</v>
      </c>
      <c r="E21151" s="220" t="b">
        <f t="shared" si="1655"/>
        <v>0</v>
      </c>
      <c r="F21151" s="219">
        <f t="shared" si="1659"/>
        <v>63515</v>
      </c>
      <c r="G21151" s="219">
        <f t="shared" si="1656"/>
        <v>63515</v>
      </c>
    </row>
    <row r="21152" spans="3:7" x14ac:dyDescent="0.25">
      <c r="C21152" s="219">
        <f t="shared" si="1657"/>
        <v>63516</v>
      </c>
      <c r="D21152" s="208" t="b">
        <f t="shared" si="1658"/>
        <v>0</v>
      </c>
      <c r="E21152" s="220" t="b">
        <f t="shared" si="1655"/>
        <v>0</v>
      </c>
      <c r="F21152" s="219">
        <f t="shared" si="1659"/>
        <v>63516</v>
      </c>
      <c r="G21152" s="219">
        <f t="shared" si="1656"/>
        <v>63516</v>
      </c>
    </row>
    <row r="21153" spans="3:7" x14ac:dyDescent="0.25">
      <c r="C21153" s="219">
        <f t="shared" si="1657"/>
        <v>63517</v>
      </c>
      <c r="D21153" s="208" t="b">
        <f t="shared" si="1658"/>
        <v>0</v>
      </c>
      <c r="E21153" s="220" t="b">
        <f t="shared" si="1655"/>
        <v>0</v>
      </c>
      <c r="F21153" s="219">
        <f t="shared" si="1659"/>
        <v>63517</v>
      </c>
      <c r="G21153" s="219">
        <f t="shared" si="1656"/>
        <v>63517</v>
      </c>
    </row>
    <row r="21154" spans="3:7" x14ac:dyDescent="0.25">
      <c r="C21154" s="219">
        <f t="shared" si="1657"/>
        <v>63518</v>
      </c>
      <c r="D21154" s="208" t="b">
        <f t="shared" si="1658"/>
        <v>1</v>
      </c>
      <c r="E21154" s="220" t="b">
        <f t="shared" si="1655"/>
        <v>0</v>
      </c>
      <c r="F21154" s="219" t="b">
        <f t="shared" si="1659"/>
        <v>0</v>
      </c>
      <c r="G21154" s="219">
        <f t="shared" si="1656"/>
        <v>63520</v>
      </c>
    </row>
    <row r="21155" spans="3:7" x14ac:dyDescent="0.25">
      <c r="C21155" s="219">
        <f t="shared" si="1657"/>
        <v>63519</v>
      </c>
      <c r="D21155" s="208" t="b">
        <f t="shared" si="1658"/>
        <v>1</v>
      </c>
      <c r="E21155" s="220" t="b">
        <f t="shared" si="1655"/>
        <v>0</v>
      </c>
      <c r="F21155" s="219" t="b">
        <f t="shared" si="1659"/>
        <v>0</v>
      </c>
      <c r="G21155" s="219">
        <f t="shared" si="1656"/>
        <v>63520</v>
      </c>
    </row>
    <row r="21156" spans="3:7" x14ac:dyDescent="0.25">
      <c r="C21156" s="219">
        <f t="shared" si="1657"/>
        <v>63520</v>
      </c>
      <c r="D21156" s="208" t="b">
        <f t="shared" si="1658"/>
        <v>0</v>
      </c>
      <c r="E21156" s="220" t="b">
        <f t="shared" si="1655"/>
        <v>0</v>
      </c>
      <c r="F21156" s="219">
        <f t="shared" si="1659"/>
        <v>63520</v>
      </c>
      <c r="G21156" s="219">
        <f t="shared" si="1656"/>
        <v>63520</v>
      </c>
    </row>
    <row r="21157" spans="3:7" x14ac:dyDescent="0.25">
      <c r="C21157" s="219">
        <f t="shared" si="1657"/>
        <v>63521</v>
      </c>
      <c r="D21157" s="208" t="b">
        <f t="shared" si="1658"/>
        <v>0</v>
      </c>
      <c r="E21157" s="220" t="b">
        <f t="shared" si="1655"/>
        <v>0</v>
      </c>
      <c r="F21157" s="219">
        <f t="shared" si="1659"/>
        <v>63521</v>
      </c>
      <c r="G21157" s="219">
        <f t="shared" si="1656"/>
        <v>63521</v>
      </c>
    </row>
    <row r="21158" spans="3:7" x14ac:dyDescent="0.25">
      <c r="C21158" s="219">
        <f t="shared" si="1657"/>
        <v>63522</v>
      </c>
      <c r="D21158" s="208" t="b">
        <f t="shared" si="1658"/>
        <v>0</v>
      </c>
      <c r="E21158" s="220" t="b">
        <f t="shared" si="1655"/>
        <v>0</v>
      </c>
      <c r="F21158" s="219">
        <f t="shared" si="1659"/>
        <v>63522</v>
      </c>
      <c r="G21158" s="219">
        <f t="shared" si="1656"/>
        <v>63522</v>
      </c>
    </row>
    <row r="21159" spans="3:7" x14ac:dyDescent="0.25">
      <c r="C21159" s="219">
        <f t="shared" si="1657"/>
        <v>63523</v>
      </c>
      <c r="D21159" s="208" t="b">
        <f t="shared" si="1658"/>
        <v>0</v>
      </c>
      <c r="E21159" s="220" t="b">
        <f t="shared" si="1655"/>
        <v>0</v>
      </c>
      <c r="F21159" s="219">
        <f t="shared" si="1659"/>
        <v>63523</v>
      </c>
      <c r="G21159" s="219">
        <f t="shared" si="1656"/>
        <v>63523</v>
      </c>
    </row>
    <row r="21160" spans="3:7" x14ac:dyDescent="0.25">
      <c r="C21160" s="219">
        <f t="shared" si="1657"/>
        <v>63524</v>
      </c>
      <c r="D21160" s="208" t="b">
        <f t="shared" si="1658"/>
        <v>0</v>
      </c>
      <c r="E21160" s="220" t="b">
        <f t="shared" si="1655"/>
        <v>0</v>
      </c>
      <c r="F21160" s="219">
        <f t="shared" si="1659"/>
        <v>63524</v>
      </c>
      <c r="G21160" s="219">
        <f t="shared" si="1656"/>
        <v>63524</v>
      </c>
    </row>
    <row r="21161" spans="3:7" x14ac:dyDescent="0.25">
      <c r="C21161" s="219">
        <f t="shared" si="1657"/>
        <v>63525</v>
      </c>
      <c r="D21161" s="208" t="b">
        <f t="shared" si="1658"/>
        <v>1</v>
      </c>
      <c r="E21161" s="220" t="b">
        <f t="shared" si="1655"/>
        <v>0</v>
      </c>
      <c r="F21161" s="219" t="b">
        <f t="shared" si="1659"/>
        <v>0</v>
      </c>
      <c r="G21161" s="219">
        <f t="shared" si="1656"/>
        <v>63527</v>
      </c>
    </row>
    <row r="21162" spans="3:7" x14ac:dyDescent="0.25">
      <c r="C21162" s="219">
        <f t="shared" si="1657"/>
        <v>63526</v>
      </c>
      <c r="D21162" s="208" t="b">
        <f t="shared" si="1658"/>
        <v>1</v>
      </c>
      <c r="E21162" s="220" t="b">
        <f t="shared" si="1655"/>
        <v>0</v>
      </c>
      <c r="F21162" s="219" t="b">
        <f t="shared" si="1659"/>
        <v>0</v>
      </c>
      <c r="G21162" s="219">
        <f t="shared" si="1656"/>
        <v>63527</v>
      </c>
    </row>
    <row r="21163" spans="3:7" x14ac:dyDescent="0.25">
      <c r="C21163" s="219">
        <f t="shared" si="1657"/>
        <v>63527</v>
      </c>
      <c r="D21163" s="208" t="b">
        <f t="shared" si="1658"/>
        <v>0</v>
      </c>
      <c r="E21163" s="220" t="b">
        <f t="shared" si="1655"/>
        <v>0</v>
      </c>
      <c r="F21163" s="219">
        <f t="shared" si="1659"/>
        <v>63527</v>
      </c>
      <c r="G21163" s="219">
        <f t="shared" si="1656"/>
        <v>63527</v>
      </c>
    </row>
    <row r="21164" spans="3:7" x14ac:dyDescent="0.25">
      <c r="C21164" s="219">
        <f t="shared" si="1657"/>
        <v>63528</v>
      </c>
      <c r="D21164" s="208" t="b">
        <f t="shared" si="1658"/>
        <v>0</v>
      </c>
      <c r="E21164" s="220" t="b">
        <f t="shared" si="1655"/>
        <v>0</v>
      </c>
      <c r="F21164" s="219">
        <f t="shared" si="1659"/>
        <v>63528</v>
      </c>
      <c r="G21164" s="219">
        <f t="shared" si="1656"/>
        <v>63528</v>
      </c>
    </row>
    <row r="21165" spans="3:7" x14ac:dyDescent="0.25">
      <c r="C21165" s="219">
        <f t="shared" si="1657"/>
        <v>63529</v>
      </c>
      <c r="D21165" s="208" t="b">
        <f t="shared" si="1658"/>
        <v>0</v>
      </c>
      <c r="E21165" s="220" t="b">
        <f t="shared" si="1655"/>
        <v>0</v>
      </c>
      <c r="F21165" s="219">
        <f t="shared" si="1659"/>
        <v>63529</v>
      </c>
      <c r="G21165" s="219">
        <f t="shared" si="1656"/>
        <v>63529</v>
      </c>
    </row>
    <row r="21166" spans="3:7" x14ac:dyDescent="0.25">
      <c r="C21166" s="219">
        <f t="shared" si="1657"/>
        <v>63530</v>
      </c>
      <c r="D21166" s="208" t="b">
        <f t="shared" si="1658"/>
        <v>0</v>
      </c>
      <c r="E21166" s="220" t="b">
        <f t="shared" si="1655"/>
        <v>0</v>
      </c>
      <c r="F21166" s="219">
        <f t="shared" si="1659"/>
        <v>63530</v>
      </c>
      <c r="G21166" s="219">
        <f t="shared" si="1656"/>
        <v>63530</v>
      </c>
    </row>
    <row r="21167" spans="3:7" x14ac:dyDescent="0.25">
      <c r="C21167" s="219">
        <f t="shared" si="1657"/>
        <v>63531</v>
      </c>
      <c r="D21167" s="208" t="b">
        <f t="shared" si="1658"/>
        <v>0</v>
      </c>
      <c r="E21167" s="220" t="b">
        <f t="shared" si="1655"/>
        <v>0</v>
      </c>
      <c r="F21167" s="219">
        <f t="shared" si="1659"/>
        <v>63531</v>
      </c>
      <c r="G21167" s="219">
        <f t="shared" si="1656"/>
        <v>63531</v>
      </c>
    </row>
    <row r="21168" spans="3:7" x14ac:dyDescent="0.25">
      <c r="C21168" s="219">
        <f t="shared" si="1657"/>
        <v>63532</v>
      </c>
      <c r="D21168" s="208" t="b">
        <f t="shared" si="1658"/>
        <v>1</v>
      </c>
      <c r="E21168" s="220" t="b">
        <f t="shared" si="1655"/>
        <v>0</v>
      </c>
      <c r="F21168" s="219" t="b">
        <f t="shared" si="1659"/>
        <v>0</v>
      </c>
      <c r="G21168" s="219">
        <f t="shared" si="1656"/>
        <v>63534</v>
      </c>
    </row>
    <row r="21169" spans="3:7" x14ac:dyDescent="0.25">
      <c r="C21169" s="219">
        <f t="shared" si="1657"/>
        <v>63533</v>
      </c>
      <c r="D21169" s="208" t="b">
        <f t="shared" si="1658"/>
        <v>1</v>
      </c>
      <c r="E21169" s="220" t="b">
        <f t="shared" si="1655"/>
        <v>0</v>
      </c>
      <c r="F21169" s="219" t="b">
        <f t="shared" si="1659"/>
        <v>0</v>
      </c>
      <c r="G21169" s="219">
        <f t="shared" si="1656"/>
        <v>63534</v>
      </c>
    </row>
    <row r="21170" spans="3:7" x14ac:dyDescent="0.25">
      <c r="C21170" s="219">
        <f t="shared" si="1657"/>
        <v>63534</v>
      </c>
      <c r="D21170" s="208" t="b">
        <f t="shared" si="1658"/>
        <v>0</v>
      </c>
      <c r="E21170" s="220" t="b">
        <f t="shared" si="1655"/>
        <v>0</v>
      </c>
      <c r="F21170" s="219">
        <f t="shared" si="1659"/>
        <v>63534</v>
      </c>
      <c r="G21170" s="219">
        <f t="shared" si="1656"/>
        <v>63534</v>
      </c>
    </row>
    <row r="21171" spans="3:7" x14ac:dyDescent="0.25">
      <c r="C21171" s="219">
        <f t="shared" si="1657"/>
        <v>63535</v>
      </c>
      <c r="D21171" s="208" t="b">
        <f t="shared" si="1658"/>
        <v>0</v>
      </c>
      <c r="E21171" s="220" t="b">
        <f t="shared" si="1655"/>
        <v>0</v>
      </c>
      <c r="F21171" s="219">
        <f t="shared" si="1659"/>
        <v>63535</v>
      </c>
      <c r="G21171" s="219">
        <f t="shared" si="1656"/>
        <v>63535</v>
      </c>
    </row>
    <row r="21172" spans="3:7" x14ac:dyDescent="0.25">
      <c r="C21172" s="219">
        <f t="shared" si="1657"/>
        <v>63536</v>
      </c>
      <c r="D21172" s="208" t="b">
        <f t="shared" si="1658"/>
        <v>0</v>
      </c>
      <c r="E21172" s="220" t="b">
        <f t="shared" si="1655"/>
        <v>0</v>
      </c>
      <c r="F21172" s="219">
        <f t="shared" si="1659"/>
        <v>63536</v>
      </c>
      <c r="G21172" s="219">
        <f t="shared" si="1656"/>
        <v>63536</v>
      </c>
    </row>
    <row r="21173" spans="3:7" x14ac:dyDescent="0.25">
      <c r="C21173" s="219">
        <f t="shared" si="1657"/>
        <v>63537</v>
      </c>
      <c r="D21173" s="208" t="b">
        <f t="shared" si="1658"/>
        <v>0</v>
      </c>
      <c r="E21173" s="220" t="b">
        <f t="shared" si="1655"/>
        <v>0</v>
      </c>
      <c r="F21173" s="219">
        <f t="shared" si="1659"/>
        <v>63537</v>
      </c>
      <c r="G21173" s="219">
        <f t="shared" si="1656"/>
        <v>63537</v>
      </c>
    </row>
    <row r="21174" spans="3:7" x14ac:dyDescent="0.25">
      <c r="C21174" s="219">
        <f t="shared" si="1657"/>
        <v>63538</v>
      </c>
      <c r="D21174" s="208" t="b">
        <f t="shared" si="1658"/>
        <v>0</v>
      </c>
      <c r="E21174" s="220" t="b">
        <f t="shared" si="1655"/>
        <v>0</v>
      </c>
      <c r="F21174" s="219">
        <f t="shared" si="1659"/>
        <v>63538</v>
      </c>
      <c r="G21174" s="219">
        <f t="shared" si="1656"/>
        <v>63538</v>
      </c>
    </row>
    <row r="21175" spans="3:7" x14ac:dyDescent="0.25">
      <c r="C21175" s="219">
        <f t="shared" si="1657"/>
        <v>63539</v>
      </c>
      <c r="D21175" s="208" t="b">
        <f t="shared" si="1658"/>
        <v>1</v>
      </c>
      <c r="E21175" s="220" t="b">
        <f t="shared" si="1655"/>
        <v>0</v>
      </c>
      <c r="F21175" s="219" t="b">
        <f t="shared" si="1659"/>
        <v>0</v>
      </c>
      <c r="G21175" s="219">
        <f t="shared" si="1656"/>
        <v>63541</v>
      </c>
    </row>
    <row r="21176" spans="3:7" x14ac:dyDescent="0.25">
      <c r="C21176" s="219">
        <f t="shared" si="1657"/>
        <v>63540</v>
      </c>
      <c r="D21176" s="208" t="b">
        <f t="shared" si="1658"/>
        <v>1</v>
      </c>
      <c r="E21176" s="220" t="b">
        <f t="shared" si="1655"/>
        <v>0</v>
      </c>
      <c r="F21176" s="219" t="b">
        <f t="shared" si="1659"/>
        <v>0</v>
      </c>
      <c r="G21176" s="219">
        <f t="shared" si="1656"/>
        <v>63541</v>
      </c>
    </row>
    <row r="21177" spans="3:7" x14ac:dyDescent="0.25">
      <c r="C21177" s="219">
        <f t="shared" si="1657"/>
        <v>63541</v>
      </c>
      <c r="D21177" s="208" t="b">
        <f t="shared" si="1658"/>
        <v>0</v>
      </c>
      <c r="E21177" s="220" t="b">
        <f t="shared" si="1655"/>
        <v>0</v>
      </c>
      <c r="F21177" s="219">
        <f t="shared" si="1659"/>
        <v>63541</v>
      </c>
      <c r="G21177" s="219">
        <f t="shared" si="1656"/>
        <v>63541</v>
      </c>
    </row>
    <row r="21178" spans="3:7" x14ac:dyDescent="0.25">
      <c r="C21178" s="219">
        <f t="shared" si="1657"/>
        <v>63542</v>
      </c>
      <c r="D21178" s="208" t="b">
        <f t="shared" si="1658"/>
        <v>0</v>
      </c>
      <c r="E21178" s="220" t="b">
        <f t="shared" si="1655"/>
        <v>0</v>
      </c>
      <c r="F21178" s="219">
        <f t="shared" si="1659"/>
        <v>63542</v>
      </c>
      <c r="G21178" s="219">
        <f t="shared" si="1656"/>
        <v>63542</v>
      </c>
    </row>
    <row r="21179" spans="3:7" x14ac:dyDescent="0.25">
      <c r="C21179" s="219">
        <f t="shared" si="1657"/>
        <v>63543</v>
      </c>
      <c r="D21179" s="208" t="b">
        <f t="shared" si="1658"/>
        <v>0</v>
      </c>
      <c r="E21179" s="220" t="b">
        <f t="shared" si="1655"/>
        <v>0</v>
      </c>
      <c r="F21179" s="219">
        <f t="shared" si="1659"/>
        <v>63543</v>
      </c>
      <c r="G21179" s="219">
        <f t="shared" si="1656"/>
        <v>63543</v>
      </c>
    </row>
    <row r="21180" spans="3:7" x14ac:dyDescent="0.25">
      <c r="C21180" s="219">
        <f t="shared" si="1657"/>
        <v>63544</v>
      </c>
      <c r="D21180" s="208" t="b">
        <f t="shared" si="1658"/>
        <v>0</v>
      </c>
      <c r="E21180" s="220" t="b">
        <f t="shared" si="1655"/>
        <v>0</v>
      </c>
      <c r="F21180" s="219">
        <f t="shared" si="1659"/>
        <v>63544</v>
      </c>
      <c r="G21180" s="219">
        <f t="shared" si="1656"/>
        <v>63544</v>
      </c>
    </row>
    <row r="21181" spans="3:7" x14ac:dyDescent="0.25">
      <c r="C21181" s="219">
        <f t="shared" si="1657"/>
        <v>63545</v>
      </c>
      <c r="D21181" s="208" t="b">
        <f t="shared" si="1658"/>
        <v>0</v>
      </c>
      <c r="E21181" s="220" t="b">
        <f t="shared" si="1655"/>
        <v>0</v>
      </c>
      <c r="F21181" s="219">
        <f t="shared" si="1659"/>
        <v>63545</v>
      </c>
      <c r="G21181" s="219">
        <f t="shared" si="1656"/>
        <v>63545</v>
      </c>
    </row>
    <row r="21182" spans="3:7" x14ac:dyDescent="0.25">
      <c r="C21182" s="219">
        <f t="shared" si="1657"/>
        <v>63546</v>
      </c>
      <c r="D21182" s="208" t="b">
        <f t="shared" si="1658"/>
        <v>1</v>
      </c>
      <c r="E21182" s="220" t="b">
        <f t="shared" si="1655"/>
        <v>0</v>
      </c>
      <c r="F21182" s="219" t="b">
        <f t="shared" si="1659"/>
        <v>0</v>
      </c>
      <c r="G21182" s="219">
        <f t="shared" si="1656"/>
        <v>63550</v>
      </c>
    </row>
    <row r="21183" spans="3:7" x14ac:dyDescent="0.25">
      <c r="C21183" s="219">
        <f t="shared" si="1657"/>
        <v>63547</v>
      </c>
      <c r="D21183" s="208" t="b">
        <f t="shared" si="1658"/>
        <v>1</v>
      </c>
      <c r="E21183" s="220" t="b">
        <f t="shared" si="1655"/>
        <v>0</v>
      </c>
      <c r="F21183" s="219" t="b">
        <f t="shared" si="1659"/>
        <v>0</v>
      </c>
      <c r="G21183" s="219">
        <f t="shared" si="1656"/>
        <v>63550</v>
      </c>
    </row>
    <row r="21184" spans="3:7" x14ac:dyDescent="0.25">
      <c r="C21184" s="219">
        <f t="shared" si="1657"/>
        <v>63548</v>
      </c>
      <c r="D21184" s="208" t="b">
        <f t="shared" si="1658"/>
        <v>0</v>
      </c>
      <c r="E21184" s="220" t="b">
        <f t="shared" si="1655"/>
        <v>1</v>
      </c>
      <c r="F21184" s="219" t="b">
        <f t="shared" si="1659"/>
        <v>0</v>
      </c>
      <c r="G21184" s="219">
        <f t="shared" si="1656"/>
        <v>63550</v>
      </c>
    </row>
    <row r="21185" spans="3:7" x14ac:dyDescent="0.25">
      <c r="C21185" s="219">
        <f t="shared" si="1657"/>
        <v>63549</v>
      </c>
      <c r="D21185" s="208" t="b">
        <f t="shared" si="1658"/>
        <v>0</v>
      </c>
      <c r="E21185" s="220" t="b">
        <f t="shared" si="1655"/>
        <v>1</v>
      </c>
      <c r="F21185" s="219" t="b">
        <f t="shared" si="1659"/>
        <v>0</v>
      </c>
      <c r="G21185" s="219">
        <f t="shared" si="1656"/>
        <v>63550</v>
      </c>
    </row>
    <row r="21186" spans="3:7" x14ac:dyDescent="0.25">
      <c r="C21186" s="219">
        <f t="shared" si="1657"/>
        <v>63550</v>
      </c>
      <c r="D21186" s="208" t="b">
        <f t="shared" si="1658"/>
        <v>0</v>
      </c>
      <c r="E21186" s="220" t="b">
        <f t="shared" si="1655"/>
        <v>0</v>
      </c>
      <c r="F21186" s="219">
        <f t="shared" si="1659"/>
        <v>63550</v>
      </c>
      <c r="G21186" s="219">
        <f t="shared" si="1656"/>
        <v>63550</v>
      </c>
    </row>
    <row r="21187" spans="3:7" x14ac:dyDescent="0.25">
      <c r="C21187" s="219">
        <f t="shared" si="1657"/>
        <v>63551</v>
      </c>
      <c r="D21187" s="208" t="b">
        <f t="shared" si="1658"/>
        <v>0</v>
      </c>
      <c r="E21187" s="220" t="b">
        <f t="shared" si="1655"/>
        <v>0</v>
      </c>
      <c r="F21187" s="219">
        <f t="shared" si="1659"/>
        <v>63551</v>
      </c>
      <c r="G21187" s="219">
        <f t="shared" si="1656"/>
        <v>63551</v>
      </c>
    </row>
    <row r="21188" spans="3:7" x14ac:dyDescent="0.25">
      <c r="C21188" s="219">
        <f t="shared" si="1657"/>
        <v>63552</v>
      </c>
      <c r="D21188" s="208" t="b">
        <f t="shared" si="1658"/>
        <v>0</v>
      </c>
      <c r="E21188" s="220" t="b">
        <f t="shared" si="1655"/>
        <v>0</v>
      </c>
      <c r="F21188" s="219">
        <f t="shared" si="1659"/>
        <v>63552</v>
      </c>
      <c r="G21188" s="219">
        <f t="shared" si="1656"/>
        <v>63552</v>
      </c>
    </row>
    <row r="21189" spans="3:7" x14ac:dyDescent="0.25">
      <c r="C21189" s="219">
        <f t="shared" si="1657"/>
        <v>63553</v>
      </c>
      <c r="D21189" s="208" t="b">
        <f t="shared" si="1658"/>
        <v>1</v>
      </c>
      <c r="E21189" s="220" t="b">
        <f t="shared" si="1655"/>
        <v>0</v>
      </c>
      <c r="F21189" s="219" t="b">
        <f t="shared" si="1659"/>
        <v>0</v>
      </c>
      <c r="G21189" s="219">
        <f t="shared" si="1656"/>
        <v>63556</v>
      </c>
    </row>
    <row r="21190" spans="3:7" x14ac:dyDescent="0.25">
      <c r="C21190" s="219">
        <f t="shared" si="1657"/>
        <v>63554</v>
      </c>
      <c r="D21190" s="208" t="b">
        <f t="shared" si="1658"/>
        <v>1</v>
      </c>
      <c r="E21190" s="220" t="b">
        <f t="shared" ref="E21190:E21253" si="1660">IF(TYPE(VLOOKUP(C21190,Holydays,1,0))&lt;&gt;1,FALSE,TRUE)</f>
        <v>0</v>
      </c>
      <c r="F21190" s="219" t="b">
        <f t="shared" si="1659"/>
        <v>0</v>
      </c>
      <c r="G21190" s="219">
        <f t="shared" ref="G21190:G21253" si="1661">IF(F21190,F21190,WORKDAY(C21190,1,Holydays))</f>
        <v>63556</v>
      </c>
    </row>
    <row r="21191" spans="3:7" x14ac:dyDescent="0.25">
      <c r="C21191" s="219">
        <f t="shared" ref="C21191:C21254" si="1662">C21190+1</f>
        <v>63555</v>
      </c>
      <c r="D21191" s="208" t="b">
        <f t="shared" ref="D21191:D21254" si="1663">IF(WEEKDAY(C21191,2)&gt;5,TRUE)</f>
        <v>0</v>
      </c>
      <c r="E21191" s="220" t="b">
        <f t="shared" si="1660"/>
        <v>1</v>
      </c>
      <c r="F21191" s="219" t="b">
        <f t="shared" ref="F21191:F21254" si="1664">IF(OR(D21191,E21191),FALSE,C21191)</f>
        <v>0</v>
      </c>
      <c r="G21191" s="219">
        <f t="shared" si="1661"/>
        <v>63556</v>
      </c>
    </row>
    <row r="21192" spans="3:7" x14ac:dyDescent="0.25">
      <c r="C21192" s="219">
        <f t="shared" si="1662"/>
        <v>63556</v>
      </c>
      <c r="D21192" s="208" t="b">
        <f t="shared" si="1663"/>
        <v>0</v>
      </c>
      <c r="E21192" s="220" t="b">
        <f t="shared" si="1660"/>
        <v>0</v>
      </c>
      <c r="F21192" s="219">
        <f t="shared" si="1664"/>
        <v>63556</v>
      </c>
      <c r="G21192" s="219">
        <f t="shared" si="1661"/>
        <v>63556</v>
      </c>
    </row>
    <row r="21193" spans="3:7" x14ac:dyDescent="0.25">
      <c r="C21193" s="219">
        <f t="shared" si="1662"/>
        <v>63557</v>
      </c>
      <c r="D21193" s="208" t="b">
        <f t="shared" si="1663"/>
        <v>0</v>
      </c>
      <c r="E21193" s="220" t="b">
        <f t="shared" si="1660"/>
        <v>0</v>
      </c>
      <c r="F21193" s="219">
        <f t="shared" si="1664"/>
        <v>63557</v>
      </c>
      <c r="G21193" s="219">
        <f t="shared" si="1661"/>
        <v>63557</v>
      </c>
    </row>
    <row r="21194" spans="3:7" x14ac:dyDescent="0.25">
      <c r="C21194" s="219">
        <f t="shared" si="1662"/>
        <v>63558</v>
      </c>
      <c r="D21194" s="208" t="b">
        <f t="shared" si="1663"/>
        <v>0</v>
      </c>
      <c r="E21194" s="220" t="b">
        <f t="shared" si="1660"/>
        <v>0</v>
      </c>
      <c r="F21194" s="219">
        <f t="shared" si="1664"/>
        <v>63558</v>
      </c>
      <c r="G21194" s="219">
        <f t="shared" si="1661"/>
        <v>63558</v>
      </c>
    </row>
    <row r="21195" spans="3:7" x14ac:dyDescent="0.25">
      <c r="C21195" s="219">
        <f t="shared" si="1662"/>
        <v>63559</v>
      </c>
      <c r="D21195" s="208" t="b">
        <f t="shared" si="1663"/>
        <v>0</v>
      </c>
      <c r="E21195" s="220" t="b">
        <f t="shared" si="1660"/>
        <v>0</v>
      </c>
      <c r="F21195" s="219">
        <f t="shared" si="1664"/>
        <v>63559</v>
      </c>
      <c r="G21195" s="219">
        <f t="shared" si="1661"/>
        <v>63559</v>
      </c>
    </row>
    <row r="21196" spans="3:7" x14ac:dyDescent="0.25">
      <c r="C21196" s="219">
        <f t="shared" si="1662"/>
        <v>63560</v>
      </c>
      <c r="D21196" s="208" t="b">
        <f t="shared" si="1663"/>
        <v>1</v>
      </c>
      <c r="E21196" s="220" t="b">
        <f t="shared" si="1660"/>
        <v>0</v>
      </c>
      <c r="F21196" s="219" t="b">
        <f t="shared" si="1664"/>
        <v>0</v>
      </c>
      <c r="G21196" s="219">
        <f t="shared" si="1661"/>
        <v>63562</v>
      </c>
    </row>
    <row r="21197" spans="3:7" x14ac:dyDescent="0.25">
      <c r="C21197" s="219">
        <f t="shared" si="1662"/>
        <v>63561</v>
      </c>
      <c r="D21197" s="208" t="b">
        <f t="shared" si="1663"/>
        <v>1</v>
      </c>
      <c r="E21197" s="220" t="b">
        <f t="shared" si="1660"/>
        <v>0</v>
      </c>
      <c r="F21197" s="219" t="b">
        <f t="shared" si="1664"/>
        <v>0</v>
      </c>
      <c r="G21197" s="219">
        <f t="shared" si="1661"/>
        <v>63562</v>
      </c>
    </row>
    <row r="21198" spans="3:7" x14ac:dyDescent="0.25">
      <c r="C21198" s="219">
        <f t="shared" si="1662"/>
        <v>63562</v>
      </c>
      <c r="D21198" s="208" t="b">
        <f t="shared" si="1663"/>
        <v>0</v>
      </c>
      <c r="E21198" s="220" t="b">
        <f t="shared" si="1660"/>
        <v>0</v>
      </c>
      <c r="F21198" s="219">
        <f t="shared" si="1664"/>
        <v>63562</v>
      </c>
      <c r="G21198" s="219">
        <f t="shared" si="1661"/>
        <v>63562</v>
      </c>
    </row>
    <row r="21199" spans="3:7" x14ac:dyDescent="0.25">
      <c r="C21199" s="219">
        <f t="shared" si="1662"/>
        <v>63563</v>
      </c>
      <c r="D21199" s="208" t="b">
        <f t="shared" si="1663"/>
        <v>0</v>
      </c>
      <c r="E21199" s="220" t="b">
        <f t="shared" si="1660"/>
        <v>0</v>
      </c>
      <c r="F21199" s="219">
        <f t="shared" si="1664"/>
        <v>63563</v>
      </c>
      <c r="G21199" s="219">
        <f t="shared" si="1661"/>
        <v>63563</v>
      </c>
    </row>
    <row r="21200" spans="3:7" x14ac:dyDescent="0.25">
      <c r="C21200" s="219">
        <f t="shared" si="1662"/>
        <v>63564</v>
      </c>
      <c r="D21200" s="208" t="b">
        <f t="shared" si="1663"/>
        <v>0</v>
      </c>
      <c r="E21200" s="220" t="b">
        <f t="shared" si="1660"/>
        <v>0</v>
      </c>
      <c r="F21200" s="219">
        <f t="shared" si="1664"/>
        <v>63564</v>
      </c>
      <c r="G21200" s="219">
        <f t="shared" si="1661"/>
        <v>63564</v>
      </c>
    </row>
    <row r="21201" spans="3:7" x14ac:dyDescent="0.25">
      <c r="C21201" s="219">
        <f t="shared" si="1662"/>
        <v>63565</v>
      </c>
      <c r="D21201" s="208" t="b">
        <f t="shared" si="1663"/>
        <v>0</v>
      </c>
      <c r="E21201" s="220" t="b">
        <f t="shared" si="1660"/>
        <v>0</v>
      </c>
      <c r="F21201" s="219">
        <f t="shared" si="1664"/>
        <v>63565</v>
      </c>
      <c r="G21201" s="219">
        <f t="shared" si="1661"/>
        <v>63565</v>
      </c>
    </row>
    <row r="21202" spans="3:7" x14ac:dyDescent="0.25">
      <c r="C21202" s="219">
        <f t="shared" si="1662"/>
        <v>63566</v>
      </c>
      <c r="D21202" s="208" t="b">
        <f t="shared" si="1663"/>
        <v>0</v>
      </c>
      <c r="E21202" s="220" t="b">
        <f t="shared" si="1660"/>
        <v>0</v>
      </c>
      <c r="F21202" s="219">
        <f t="shared" si="1664"/>
        <v>63566</v>
      </c>
      <c r="G21202" s="219">
        <f t="shared" si="1661"/>
        <v>63566</v>
      </c>
    </row>
    <row r="21203" spans="3:7" x14ac:dyDescent="0.25">
      <c r="C21203" s="219">
        <f t="shared" si="1662"/>
        <v>63567</v>
      </c>
      <c r="D21203" s="208" t="b">
        <f t="shared" si="1663"/>
        <v>1</v>
      </c>
      <c r="E21203" s="220" t="b">
        <f t="shared" si="1660"/>
        <v>0</v>
      </c>
      <c r="F21203" s="219" t="b">
        <f t="shared" si="1664"/>
        <v>0</v>
      </c>
      <c r="G21203" s="219">
        <f t="shared" si="1661"/>
        <v>63569</v>
      </c>
    </row>
    <row r="21204" spans="3:7" x14ac:dyDescent="0.25">
      <c r="C21204" s="219">
        <f t="shared" si="1662"/>
        <v>63568</v>
      </c>
      <c r="D21204" s="208" t="b">
        <f t="shared" si="1663"/>
        <v>1</v>
      </c>
      <c r="E21204" s="220" t="b">
        <f t="shared" si="1660"/>
        <v>0</v>
      </c>
      <c r="F21204" s="219" t="b">
        <f t="shared" si="1664"/>
        <v>0</v>
      </c>
      <c r="G21204" s="219">
        <f t="shared" si="1661"/>
        <v>63569</v>
      </c>
    </row>
    <row r="21205" spans="3:7" x14ac:dyDescent="0.25">
      <c r="C21205" s="219">
        <f t="shared" si="1662"/>
        <v>63569</v>
      </c>
      <c r="D21205" s="208" t="b">
        <f t="shared" si="1663"/>
        <v>0</v>
      </c>
      <c r="E21205" s="220" t="b">
        <f t="shared" si="1660"/>
        <v>0</v>
      </c>
      <c r="F21205" s="219">
        <f t="shared" si="1664"/>
        <v>63569</v>
      </c>
      <c r="G21205" s="219">
        <f t="shared" si="1661"/>
        <v>63569</v>
      </c>
    </row>
    <row r="21206" spans="3:7" x14ac:dyDescent="0.25">
      <c r="C21206" s="219">
        <f t="shared" si="1662"/>
        <v>63570</v>
      </c>
      <c r="D21206" s="208" t="b">
        <f t="shared" si="1663"/>
        <v>0</v>
      </c>
      <c r="E21206" s="220" t="b">
        <f t="shared" si="1660"/>
        <v>0</v>
      </c>
      <c r="F21206" s="219">
        <f t="shared" si="1664"/>
        <v>63570</v>
      </c>
      <c r="G21206" s="219">
        <f t="shared" si="1661"/>
        <v>63570</v>
      </c>
    </row>
    <row r="21207" spans="3:7" x14ac:dyDescent="0.25">
      <c r="C21207" s="219">
        <f t="shared" si="1662"/>
        <v>63571</v>
      </c>
      <c r="D21207" s="208" t="b">
        <f t="shared" si="1663"/>
        <v>0</v>
      </c>
      <c r="E21207" s="220" t="b">
        <f t="shared" si="1660"/>
        <v>0</v>
      </c>
      <c r="F21207" s="219">
        <f t="shared" si="1664"/>
        <v>63571</v>
      </c>
      <c r="G21207" s="219">
        <f t="shared" si="1661"/>
        <v>63571</v>
      </c>
    </row>
    <row r="21208" spans="3:7" x14ac:dyDescent="0.25">
      <c r="C21208" s="219">
        <f t="shared" si="1662"/>
        <v>63572</v>
      </c>
      <c r="D21208" s="208" t="b">
        <f t="shared" si="1663"/>
        <v>0</v>
      </c>
      <c r="E21208" s="220" t="b">
        <f t="shared" si="1660"/>
        <v>0</v>
      </c>
      <c r="F21208" s="219">
        <f t="shared" si="1664"/>
        <v>63572</v>
      </c>
      <c r="G21208" s="219">
        <f t="shared" si="1661"/>
        <v>63572</v>
      </c>
    </row>
    <row r="21209" spans="3:7" x14ac:dyDescent="0.25">
      <c r="C21209" s="219">
        <f t="shared" si="1662"/>
        <v>63573</v>
      </c>
      <c r="D21209" s="208" t="b">
        <f t="shared" si="1663"/>
        <v>0</v>
      </c>
      <c r="E21209" s="220" t="b">
        <f t="shared" si="1660"/>
        <v>0</v>
      </c>
      <c r="F21209" s="219">
        <f t="shared" si="1664"/>
        <v>63573</v>
      </c>
      <c r="G21209" s="219">
        <f t="shared" si="1661"/>
        <v>63573</v>
      </c>
    </row>
    <row r="21210" spans="3:7" x14ac:dyDescent="0.25">
      <c r="C21210" s="219">
        <f t="shared" si="1662"/>
        <v>63574</v>
      </c>
      <c r="D21210" s="208" t="b">
        <f t="shared" si="1663"/>
        <v>1</v>
      </c>
      <c r="E21210" s="220" t="b">
        <f t="shared" si="1660"/>
        <v>0</v>
      </c>
      <c r="F21210" s="219" t="b">
        <f t="shared" si="1664"/>
        <v>0</v>
      </c>
      <c r="G21210" s="219">
        <f t="shared" si="1661"/>
        <v>63576</v>
      </c>
    </row>
    <row r="21211" spans="3:7" x14ac:dyDescent="0.25">
      <c r="C21211" s="219">
        <f t="shared" si="1662"/>
        <v>63575</v>
      </c>
      <c r="D21211" s="208" t="b">
        <f t="shared" si="1663"/>
        <v>1</v>
      </c>
      <c r="E21211" s="220" t="b">
        <f t="shared" si="1660"/>
        <v>0</v>
      </c>
      <c r="F21211" s="219" t="b">
        <f t="shared" si="1664"/>
        <v>0</v>
      </c>
      <c r="G21211" s="219">
        <f t="shared" si="1661"/>
        <v>63576</v>
      </c>
    </row>
    <row r="21212" spans="3:7" x14ac:dyDescent="0.25">
      <c r="C21212" s="219">
        <f t="shared" si="1662"/>
        <v>63576</v>
      </c>
      <c r="D21212" s="208" t="b">
        <f t="shared" si="1663"/>
        <v>0</v>
      </c>
      <c r="E21212" s="220" t="b">
        <f t="shared" si="1660"/>
        <v>0</v>
      </c>
      <c r="F21212" s="219">
        <f t="shared" si="1664"/>
        <v>63576</v>
      </c>
      <c r="G21212" s="219">
        <f t="shared" si="1661"/>
        <v>63576</v>
      </c>
    </row>
    <row r="21213" spans="3:7" x14ac:dyDescent="0.25">
      <c r="C21213" s="219">
        <f t="shared" si="1662"/>
        <v>63577</v>
      </c>
      <c r="D21213" s="208" t="b">
        <f t="shared" si="1663"/>
        <v>0</v>
      </c>
      <c r="E21213" s="220" t="b">
        <f t="shared" si="1660"/>
        <v>0</v>
      </c>
      <c r="F21213" s="219">
        <f t="shared" si="1664"/>
        <v>63577</v>
      </c>
      <c r="G21213" s="219">
        <f t="shared" si="1661"/>
        <v>63577</v>
      </c>
    </row>
    <row r="21214" spans="3:7" x14ac:dyDescent="0.25">
      <c r="C21214" s="219">
        <f t="shared" si="1662"/>
        <v>63578</v>
      </c>
      <c r="D21214" s="208" t="b">
        <f t="shared" si="1663"/>
        <v>0</v>
      </c>
      <c r="E21214" s="220" t="b">
        <f t="shared" si="1660"/>
        <v>0</v>
      </c>
      <c r="F21214" s="219">
        <f t="shared" si="1664"/>
        <v>63578</v>
      </c>
      <c r="G21214" s="219">
        <f t="shared" si="1661"/>
        <v>63578</v>
      </c>
    </row>
    <row r="21215" spans="3:7" x14ac:dyDescent="0.25">
      <c r="C21215" s="219">
        <f t="shared" si="1662"/>
        <v>63579</v>
      </c>
      <c r="D21215" s="208" t="b">
        <f t="shared" si="1663"/>
        <v>0</v>
      </c>
      <c r="E21215" s="220" t="b">
        <f t="shared" si="1660"/>
        <v>0</v>
      </c>
      <c r="F21215" s="219">
        <f t="shared" si="1664"/>
        <v>63579</v>
      </c>
      <c r="G21215" s="219">
        <f t="shared" si="1661"/>
        <v>63579</v>
      </c>
    </row>
    <row r="21216" spans="3:7" x14ac:dyDescent="0.25">
      <c r="C21216" s="219">
        <f t="shared" si="1662"/>
        <v>63580</v>
      </c>
      <c r="D21216" s="208" t="b">
        <f t="shared" si="1663"/>
        <v>0</v>
      </c>
      <c r="E21216" s="220" t="b">
        <f t="shared" si="1660"/>
        <v>0</v>
      </c>
      <c r="F21216" s="219">
        <f t="shared" si="1664"/>
        <v>63580</v>
      </c>
      <c r="G21216" s="219">
        <f t="shared" si="1661"/>
        <v>63580</v>
      </c>
    </row>
    <row r="21217" spans="3:7" x14ac:dyDescent="0.25">
      <c r="C21217" s="219">
        <f t="shared" si="1662"/>
        <v>63581</v>
      </c>
      <c r="D21217" s="208" t="b">
        <f t="shared" si="1663"/>
        <v>1</v>
      </c>
      <c r="E21217" s="220" t="b">
        <f t="shared" si="1660"/>
        <v>0</v>
      </c>
      <c r="F21217" s="219" t="b">
        <f t="shared" si="1664"/>
        <v>0</v>
      </c>
      <c r="G21217" s="219">
        <f t="shared" si="1661"/>
        <v>63583</v>
      </c>
    </row>
    <row r="21218" spans="3:7" x14ac:dyDescent="0.25">
      <c r="C21218" s="219">
        <f t="shared" si="1662"/>
        <v>63582</v>
      </c>
      <c r="D21218" s="208" t="b">
        <f t="shared" si="1663"/>
        <v>1</v>
      </c>
      <c r="E21218" s="220" t="b">
        <f t="shared" si="1660"/>
        <v>0</v>
      </c>
      <c r="F21218" s="219" t="b">
        <f t="shared" si="1664"/>
        <v>0</v>
      </c>
      <c r="G21218" s="219">
        <f t="shared" si="1661"/>
        <v>63583</v>
      </c>
    </row>
    <row r="21219" spans="3:7" x14ac:dyDescent="0.25">
      <c r="C21219" s="219">
        <f t="shared" si="1662"/>
        <v>63583</v>
      </c>
      <c r="D21219" s="208" t="b">
        <f t="shared" si="1663"/>
        <v>0</v>
      </c>
      <c r="E21219" s="220" t="b">
        <f t="shared" si="1660"/>
        <v>0</v>
      </c>
      <c r="F21219" s="219">
        <f t="shared" si="1664"/>
        <v>63583</v>
      </c>
      <c r="G21219" s="219">
        <f t="shared" si="1661"/>
        <v>63583</v>
      </c>
    </row>
    <row r="21220" spans="3:7" x14ac:dyDescent="0.25">
      <c r="C21220" s="219">
        <f t="shared" si="1662"/>
        <v>63584</v>
      </c>
      <c r="D21220" s="208" t="b">
        <f t="shared" si="1663"/>
        <v>0</v>
      </c>
      <c r="E21220" s="220" t="b">
        <f t="shared" si="1660"/>
        <v>0</v>
      </c>
      <c r="F21220" s="219">
        <f t="shared" si="1664"/>
        <v>63584</v>
      </c>
      <c r="G21220" s="219">
        <f t="shared" si="1661"/>
        <v>63584</v>
      </c>
    </row>
    <row r="21221" spans="3:7" x14ac:dyDescent="0.25">
      <c r="C21221" s="219">
        <f t="shared" si="1662"/>
        <v>63585</v>
      </c>
      <c r="D21221" s="208" t="b">
        <f t="shared" si="1663"/>
        <v>0</v>
      </c>
      <c r="E21221" s="220" t="b">
        <f t="shared" si="1660"/>
        <v>0</v>
      </c>
      <c r="F21221" s="219">
        <f t="shared" si="1664"/>
        <v>63585</v>
      </c>
      <c r="G21221" s="219">
        <f t="shared" si="1661"/>
        <v>63585</v>
      </c>
    </row>
    <row r="21222" spans="3:7" x14ac:dyDescent="0.25">
      <c r="C21222" s="219">
        <f t="shared" si="1662"/>
        <v>63586</v>
      </c>
      <c r="D21222" s="208" t="b">
        <f t="shared" si="1663"/>
        <v>0</v>
      </c>
      <c r="E21222" s="220" t="b">
        <f t="shared" si="1660"/>
        <v>0</v>
      </c>
      <c r="F21222" s="219">
        <f t="shared" si="1664"/>
        <v>63586</v>
      </c>
      <c r="G21222" s="219">
        <f t="shared" si="1661"/>
        <v>63586</v>
      </c>
    </row>
    <row r="21223" spans="3:7" x14ac:dyDescent="0.25">
      <c r="C21223" s="219">
        <f t="shared" si="1662"/>
        <v>63587</v>
      </c>
      <c r="D21223" s="208" t="b">
        <f t="shared" si="1663"/>
        <v>0</v>
      </c>
      <c r="E21223" s="220" t="b">
        <f t="shared" si="1660"/>
        <v>0</v>
      </c>
      <c r="F21223" s="219">
        <f t="shared" si="1664"/>
        <v>63587</v>
      </c>
      <c r="G21223" s="219">
        <f t="shared" si="1661"/>
        <v>63587</v>
      </c>
    </row>
    <row r="21224" spans="3:7" x14ac:dyDescent="0.25">
      <c r="C21224" s="219">
        <f t="shared" si="1662"/>
        <v>63588</v>
      </c>
      <c r="D21224" s="208" t="b">
        <f t="shared" si="1663"/>
        <v>1</v>
      </c>
      <c r="E21224" s="220" t="b">
        <f t="shared" si="1660"/>
        <v>0</v>
      </c>
      <c r="F21224" s="219" t="b">
        <f t="shared" si="1664"/>
        <v>0</v>
      </c>
      <c r="G21224" s="219">
        <f t="shared" si="1661"/>
        <v>63590</v>
      </c>
    </row>
    <row r="21225" spans="3:7" x14ac:dyDescent="0.25">
      <c r="C21225" s="219">
        <f t="shared" si="1662"/>
        <v>63589</v>
      </c>
      <c r="D21225" s="208" t="b">
        <f t="shared" si="1663"/>
        <v>1</v>
      </c>
      <c r="E21225" s="220" t="b">
        <f t="shared" si="1660"/>
        <v>0</v>
      </c>
      <c r="F21225" s="219" t="b">
        <f t="shared" si="1664"/>
        <v>0</v>
      </c>
      <c r="G21225" s="219">
        <f t="shared" si="1661"/>
        <v>63590</v>
      </c>
    </row>
    <row r="21226" spans="3:7" x14ac:dyDescent="0.25">
      <c r="C21226" s="219">
        <f t="shared" si="1662"/>
        <v>63590</v>
      </c>
      <c r="D21226" s="208" t="b">
        <f t="shared" si="1663"/>
        <v>0</v>
      </c>
      <c r="E21226" s="220" t="b">
        <f t="shared" si="1660"/>
        <v>0</v>
      </c>
      <c r="F21226" s="219">
        <f t="shared" si="1664"/>
        <v>63590</v>
      </c>
      <c r="G21226" s="219">
        <f t="shared" si="1661"/>
        <v>63590</v>
      </c>
    </row>
    <row r="21227" spans="3:7" x14ac:dyDescent="0.25">
      <c r="C21227" s="219">
        <f t="shared" si="1662"/>
        <v>63591</v>
      </c>
      <c r="D21227" s="208" t="b">
        <f t="shared" si="1663"/>
        <v>0</v>
      </c>
      <c r="E21227" s="220" t="b">
        <f t="shared" si="1660"/>
        <v>0</v>
      </c>
      <c r="F21227" s="219">
        <f t="shared" si="1664"/>
        <v>63591</v>
      </c>
      <c r="G21227" s="219">
        <f t="shared" si="1661"/>
        <v>63591</v>
      </c>
    </row>
    <row r="21228" spans="3:7" x14ac:dyDescent="0.25">
      <c r="C21228" s="219">
        <f t="shared" si="1662"/>
        <v>63592</v>
      </c>
      <c r="D21228" s="208" t="b">
        <f t="shared" si="1663"/>
        <v>0</v>
      </c>
      <c r="E21228" s="220" t="b">
        <f t="shared" si="1660"/>
        <v>0</v>
      </c>
      <c r="F21228" s="219">
        <f t="shared" si="1664"/>
        <v>63592</v>
      </c>
      <c r="G21228" s="219">
        <f t="shared" si="1661"/>
        <v>63592</v>
      </c>
    </row>
    <row r="21229" spans="3:7" x14ac:dyDescent="0.25">
      <c r="C21229" s="219">
        <f t="shared" si="1662"/>
        <v>63593</v>
      </c>
      <c r="D21229" s="208" t="b">
        <f t="shared" si="1663"/>
        <v>0</v>
      </c>
      <c r="E21229" s="220" t="b">
        <f t="shared" si="1660"/>
        <v>0</v>
      </c>
      <c r="F21229" s="219">
        <f t="shared" si="1664"/>
        <v>63593</v>
      </c>
      <c r="G21229" s="219">
        <f t="shared" si="1661"/>
        <v>63593</v>
      </c>
    </row>
    <row r="21230" spans="3:7" x14ac:dyDescent="0.25">
      <c r="C21230" s="219">
        <f t="shared" si="1662"/>
        <v>63594</v>
      </c>
      <c r="D21230" s="208" t="b">
        <f t="shared" si="1663"/>
        <v>0</v>
      </c>
      <c r="E21230" s="220" t="b">
        <f t="shared" si="1660"/>
        <v>0</v>
      </c>
      <c r="F21230" s="219">
        <f t="shared" si="1664"/>
        <v>63594</v>
      </c>
      <c r="G21230" s="219">
        <f t="shared" si="1661"/>
        <v>63594</v>
      </c>
    </row>
    <row r="21231" spans="3:7" x14ac:dyDescent="0.25">
      <c r="C21231" s="219">
        <f t="shared" si="1662"/>
        <v>63595</v>
      </c>
      <c r="D21231" s="208" t="b">
        <f t="shared" si="1663"/>
        <v>1</v>
      </c>
      <c r="E21231" s="220" t="b">
        <f t="shared" si="1660"/>
        <v>0</v>
      </c>
      <c r="F21231" s="219" t="b">
        <f t="shared" si="1664"/>
        <v>0</v>
      </c>
      <c r="G21231" s="219">
        <f t="shared" si="1661"/>
        <v>63597</v>
      </c>
    </row>
    <row r="21232" spans="3:7" x14ac:dyDescent="0.25">
      <c r="C21232" s="219">
        <f t="shared" si="1662"/>
        <v>63596</v>
      </c>
      <c r="D21232" s="208" t="b">
        <f t="shared" si="1663"/>
        <v>1</v>
      </c>
      <c r="E21232" s="220" t="b">
        <f t="shared" si="1660"/>
        <v>0</v>
      </c>
      <c r="F21232" s="219" t="b">
        <f t="shared" si="1664"/>
        <v>0</v>
      </c>
      <c r="G21232" s="219">
        <f t="shared" si="1661"/>
        <v>63597</v>
      </c>
    </row>
    <row r="21233" spans="3:7" x14ac:dyDescent="0.25">
      <c r="C21233" s="219">
        <f t="shared" si="1662"/>
        <v>63597</v>
      </c>
      <c r="D21233" s="208" t="b">
        <f t="shared" si="1663"/>
        <v>0</v>
      </c>
      <c r="E21233" s="220" t="b">
        <f t="shared" si="1660"/>
        <v>0</v>
      </c>
      <c r="F21233" s="219">
        <f t="shared" si="1664"/>
        <v>63597</v>
      </c>
      <c r="G21233" s="219">
        <f t="shared" si="1661"/>
        <v>63597</v>
      </c>
    </row>
    <row r="21234" spans="3:7" x14ac:dyDescent="0.25">
      <c r="C21234" s="219">
        <f t="shared" si="1662"/>
        <v>63598</v>
      </c>
      <c r="D21234" s="208" t="b">
        <f t="shared" si="1663"/>
        <v>0</v>
      </c>
      <c r="E21234" s="220" t="b">
        <f t="shared" si="1660"/>
        <v>0</v>
      </c>
      <c r="F21234" s="219">
        <f t="shared" si="1664"/>
        <v>63598</v>
      </c>
      <c r="G21234" s="219">
        <f t="shared" si="1661"/>
        <v>63598</v>
      </c>
    </row>
    <row r="21235" spans="3:7" x14ac:dyDescent="0.25">
      <c r="C21235" s="219">
        <f t="shared" si="1662"/>
        <v>63599</v>
      </c>
      <c r="D21235" s="208" t="b">
        <f t="shared" si="1663"/>
        <v>0</v>
      </c>
      <c r="E21235" s="220" t="b">
        <f t="shared" si="1660"/>
        <v>0</v>
      </c>
      <c r="F21235" s="219">
        <f t="shared" si="1664"/>
        <v>63599</v>
      </c>
      <c r="G21235" s="219">
        <f t="shared" si="1661"/>
        <v>63599</v>
      </c>
    </row>
    <row r="21236" spans="3:7" x14ac:dyDescent="0.25">
      <c r="C21236" s="219">
        <f t="shared" si="1662"/>
        <v>63600</v>
      </c>
      <c r="D21236" s="208" t="b">
        <f t="shared" si="1663"/>
        <v>0</v>
      </c>
      <c r="E21236" s="220" t="b">
        <f t="shared" si="1660"/>
        <v>0</v>
      </c>
      <c r="F21236" s="219">
        <f t="shared" si="1664"/>
        <v>63600</v>
      </c>
      <c r="G21236" s="219">
        <f t="shared" si="1661"/>
        <v>63600</v>
      </c>
    </row>
    <row r="21237" spans="3:7" x14ac:dyDescent="0.25">
      <c r="C21237" s="219">
        <f t="shared" si="1662"/>
        <v>63601</v>
      </c>
      <c r="D21237" s="208" t="b">
        <f t="shared" si="1663"/>
        <v>0</v>
      </c>
      <c r="E21237" s="220" t="b">
        <f t="shared" si="1660"/>
        <v>0</v>
      </c>
      <c r="F21237" s="219">
        <f t="shared" si="1664"/>
        <v>63601</v>
      </c>
      <c r="G21237" s="219">
        <f t="shared" si="1661"/>
        <v>63601</v>
      </c>
    </row>
    <row r="21238" spans="3:7" x14ac:dyDescent="0.25">
      <c r="C21238" s="219">
        <f t="shared" si="1662"/>
        <v>63602</v>
      </c>
      <c r="D21238" s="208" t="b">
        <f t="shared" si="1663"/>
        <v>1</v>
      </c>
      <c r="E21238" s="220" t="b">
        <f t="shared" si="1660"/>
        <v>0</v>
      </c>
      <c r="F21238" s="219" t="b">
        <f t="shared" si="1664"/>
        <v>0</v>
      </c>
      <c r="G21238" s="219">
        <f t="shared" si="1661"/>
        <v>63604</v>
      </c>
    </row>
    <row r="21239" spans="3:7" x14ac:dyDescent="0.25">
      <c r="C21239" s="219">
        <f t="shared" si="1662"/>
        <v>63603</v>
      </c>
      <c r="D21239" s="208" t="b">
        <f t="shared" si="1663"/>
        <v>1</v>
      </c>
      <c r="E21239" s="220" t="b">
        <f t="shared" si="1660"/>
        <v>0</v>
      </c>
      <c r="F21239" s="219" t="b">
        <f t="shared" si="1664"/>
        <v>0</v>
      </c>
      <c r="G21239" s="219">
        <f t="shared" si="1661"/>
        <v>63604</v>
      </c>
    </row>
    <row r="21240" spans="3:7" x14ac:dyDescent="0.25">
      <c r="C21240" s="219">
        <f t="shared" si="1662"/>
        <v>63604</v>
      </c>
      <c r="D21240" s="208" t="b">
        <f t="shared" si="1663"/>
        <v>0</v>
      </c>
      <c r="E21240" s="220" t="b">
        <f t="shared" si="1660"/>
        <v>0</v>
      </c>
      <c r="F21240" s="219">
        <f t="shared" si="1664"/>
        <v>63604</v>
      </c>
      <c r="G21240" s="219">
        <f t="shared" si="1661"/>
        <v>63604</v>
      </c>
    </row>
    <row r="21241" spans="3:7" x14ac:dyDescent="0.25">
      <c r="C21241" s="219">
        <f t="shared" si="1662"/>
        <v>63605</v>
      </c>
      <c r="D21241" s="208" t="b">
        <f t="shared" si="1663"/>
        <v>0</v>
      </c>
      <c r="E21241" s="220" t="b">
        <f t="shared" si="1660"/>
        <v>0</v>
      </c>
      <c r="F21241" s="219">
        <f t="shared" si="1664"/>
        <v>63605</v>
      </c>
      <c r="G21241" s="219">
        <f t="shared" si="1661"/>
        <v>63605</v>
      </c>
    </row>
    <row r="21242" spans="3:7" x14ac:dyDescent="0.25">
      <c r="C21242" s="219">
        <f t="shared" si="1662"/>
        <v>63606</v>
      </c>
      <c r="D21242" s="208" t="b">
        <f t="shared" si="1663"/>
        <v>0</v>
      </c>
      <c r="E21242" s="220" t="b">
        <f t="shared" si="1660"/>
        <v>0</v>
      </c>
      <c r="F21242" s="219">
        <f t="shared" si="1664"/>
        <v>63606</v>
      </c>
      <c r="G21242" s="219">
        <f t="shared" si="1661"/>
        <v>63606</v>
      </c>
    </row>
    <row r="21243" spans="3:7" x14ac:dyDescent="0.25">
      <c r="C21243" s="219">
        <f t="shared" si="1662"/>
        <v>63607</v>
      </c>
      <c r="D21243" s="208" t="b">
        <f t="shared" si="1663"/>
        <v>0</v>
      </c>
      <c r="E21243" s="220" t="b">
        <f t="shared" si="1660"/>
        <v>0</v>
      </c>
      <c r="F21243" s="219">
        <f t="shared" si="1664"/>
        <v>63607</v>
      </c>
      <c r="G21243" s="219">
        <f t="shared" si="1661"/>
        <v>63607</v>
      </c>
    </row>
    <row r="21244" spans="3:7" x14ac:dyDescent="0.25">
      <c r="C21244" s="219">
        <f t="shared" si="1662"/>
        <v>63608</v>
      </c>
      <c r="D21244" s="208" t="b">
        <f t="shared" si="1663"/>
        <v>0</v>
      </c>
      <c r="E21244" s="220" t="b">
        <f t="shared" si="1660"/>
        <v>0</v>
      </c>
      <c r="F21244" s="219">
        <f t="shared" si="1664"/>
        <v>63608</v>
      </c>
      <c r="G21244" s="219">
        <f t="shared" si="1661"/>
        <v>63608</v>
      </c>
    </row>
    <row r="21245" spans="3:7" x14ac:dyDescent="0.25">
      <c r="C21245" s="219">
        <f t="shared" si="1662"/>
        <v>63609</v>
      </c>
      <c r="D21245" s="208" t="b">
        <f t="shared" si="1663"/>
        <v>1</v>
      </c>
      <c r="E21245" s="220" t="b">
        <f t="shared" si="1660"/>
        <v>0</v>
      </c>
      <c r="F21245" s="219" t="b">
        <f t="shared" si="1664"/>
        <v>0</v>
      </c>
      <c r="G21245" s="219">
        <f t="shared" si="1661"/>
        <v>63611</v>
      </c>
    </row>
    <row r="21246" spans="3:7" x14ac:dyDescent="0.25">
      <c r="C21246" s="219">
        <f t="shared" si="1662"/>
        <v>63610</v>
      </c>
      <c r="D21246" s="208" t="b">
        <f t="shared" si="1663"/>
        <v>1</v>
      </c>
      <c r="E21246" s="220" t="b">
        <f t="shared" si="1660"/>
        <v>0</v>
      </c>
      <c r="F21246" s="219" t="b">
        <f t="shared" si="1664"/>
        <v>0</v>
      </c>
      <c r="G21246" s="219">
        <f t="shared" si="1661"/>
        <v>63611</v>
      </c>
    </row>
    <row r="21247" spans="3:7" x14ac:dyDescent="0.25">
      <c r="C21247" s="219">
        <f t="shared" si="1662"/>
        <v>63611</v>
      </c>
      <c r="D21247" s="208" t="b">
        <f t="shared" si="1663"/>
        <v>0</v>
      </c>
      <c r="E21247" s="220" t="b">
        <f t="shared" si="1660"/>
        <v>0</v>
      </c>
      <c r="F21247" s="219">
        <f t="shared" si="1664"/>
        <v>63611</v>
      </c>
      <c r="G21247" s="219">
        <f t="shared" si="1661"/>
        <v>63611</v>
      </c>
    </row>
    <row r="21248" spans="3:7" x14ac:dyDescent="0.25">
      <c r="C21248" s="219">
        <f t="shared" si="1662"/>
        <v>63612</v>
      </c>
      <c r="D21248" s="208" t="b">
        <f t="shared" si="1663"/>
        <v>0</v>
      </c>
      <c r="E21248" s="220" t="b">
        <f t="shared" si="1660"/>
        <v>0</v>
      </c>
      <c r="F21248" s="219">
        <f t="shared" si="1664"/>
        <v>63612</v>
      </c>
      <c r="G21248" s="219">
        <f t="shared" si="1661"/>
        <v>63612</v>
      </c>
    </row>
    <row r="21249" spans="3:7" x14ac:dyDescent="0.25">
      <c r="C21249" s="219">
        <f t="shared" si="1662"/>
        <v>63613</v>
      </c>
      <c r="D21249" s="208" t="b">
        <f t="shared" si="1663"/>
        <v>0</v>
      </c>
      <c r="E21249" s="220" t="b">
        <f t="shared" si="1660"/>
        <v>0</v>
      </c>
      <c r="F21249" s="219">
        <f t="shared" si="1664"/>
        <v>63613</v>
      </c>
      <c r="G21249" s="219">
        <f t="shared" si="1661"/>
        <v>63613</v>
      </c>
    </row>
    <row r="21250" spans="3:7" x14ac:dyDescent="0.25">
      <c r="C21250" s="219">
        <f t="shared" si="1662"/>
        <v>63614</v>
      </c>
      <c r="D21250" s="208" t="b">
        <f t="shared" si="1663"/>
        <v>0</v>
      </c>
      <c r="E21250" s="220" t="b">
        <f t="shared" si="1660"/>
        <v>0</v>
      </c>
      <c r="F21250" s="219">
        <f t="shared" si="1664"/>
        <v>63614</v>
      </c>
      <c r="G21250" s="219">
        <f t="shared" si="1661"/>
        <v>63614</v>
      </c>
    </row>
    <row r="21251" spans="3:7" x14ac:dyDescent="0.25">
      <c r="C21251" s="219">
        <f t="shared" si="1662"/>
        <v>63615</v>
      </c>
      <c r="D21251" s="208" t="b">
        <f t="shared" si="1663"/>
        <v>0</v>
      </c>
      <c r="E21251" s="220" t="b">
        <f t="shared" si="1660"/>
        <v>0</v>
      </c>
      <c r="F21251" s="219">
        <f t="shared" si="1664"/>
        <v>63615</v>
      </c>
      <c r="G21251" s="219">
        <f t="shared" si="1661"/>
        <v>63615</v>
      </c>
    </row>
    <row r="21252" spans="3:7" x14ac:dyDescent="0.25">
      <c r="C21252" s="219">
        <f t="shared" si="1662"/>
        <v>63616</v>
      </c>
      <c r="D21252" s="208" t="b">
        <f t="shared" si="1663"/>
        <v>1</v>
      </c>
      <c r="E21252" s="220" t="b">
        <f t="shared" si="1660"/>
        <v>0</v>
      </c>
      <c r="F21252" s="219" t="b">
        <f t="shared" si="1664"/>
        <v>0</v>
      </c>
      <c r="G21252" s="219">
        <f t="shared" si="1661"/>
        <v>63618</v>
      </c>
    </row>
    <row r="21253" spans="3:7" x14ac:dyDescent="0.25">
      <c r="C21253" s="219">
        <f t="shared" si="1662"/>
        <v>63617</v>
      </c>
      <c r="D21253" s="208" t="b">
        <f t="shared" si="1663"/>
        <v>1</v>
      </c>
      <c r="E21253" s="220" t="b">
        <f t="shared" si="1660"/>
        <v>0</v>
      </c>
      <c r="F21253" s="219" t="b">
        <f t="shared" si="1664"/>
        <v>0</v>
      </c>
      <c r="G21253" s="219">
        <f t="shared" si="1661"/>
        <v>63618</v>
      </c>
    </row>
    <row r="21254" spans="3:7" x14ac:dyDescent="0.25">
      <c r="C21254" s="219">
        <f t="shared" si="1662"/>
        <v>63618</v>
      </c>
      <c r="D21254" s="208" t="b">
        <f t="shared" si="1663"/>
        <v>0</v>
      </c>
      <c r="E21254" s="220" t="b">
        <f t="shared" ref="E21254:E21317" si="1665">IF(TYPE(VLOOKUP(C21254,Holydays,1,0))&lt;&gt;1,FALSE,TRUE)</f>
        <v>0</v>
      </c>
      <c r="F21254" s="219">
        <f t="shared" si="1664"/>
        <v>63618</v>
      </c>
      <c r="G21254" s="219">
        <f t="shared" ref="G21254:G21317" si="1666">IF(F21254,F21254,WORKDAY(C21254,1,Holydays))</f>
        <v>63618</v>
      </c>
    </row>
    <row r="21255" spans="3:7" x14ac:dyDescent="0.25">
      <c r="C21255" s="219">
        <f t="shared" ref="C21255:C21318" si="1667">C21254+1</f>
        <v>63619</v>
      </c>
      <c r="D21255" s="208" t="b">
        <f t="shared" ref="D21255:D21318" si="1668">IF(WEEKDAY(C21255,2)&gt;5,TRUE)</f>
        <v>0</v>
      </c>
      <c r="E21255" s="220" t="b">
        <f t="shared" si="1665"/>
        <v>0</v>
      </c>
      <c r="F21255" s="219">
        <f t="shared" ref="F21255:F21318" si="1669">IF(OR(D21255,E21255),FALSE,C21255)</f>
        <v>63619</v>
      </c>
      <c r="G21255" s="219">
        <f t="shared" si="1666"/>
        <v>63619</v>
      </c>
    </row>
    <row r="21256" spans="3:7" x14ac:dyDescent="0.25">
      <c r="C21256" s="219">
        <f t="shared" si="1667"/>
        <v>63620</v>
      </c>
      <c r="D21256" s="208" t="b">
        <f t="shared" si="1668"/>
        <v>0</v>
      </c>
      <c r="E21256" s="220" t="b">
        <f t="shared" si="1665"/>
        <v>0</v>
      </c>
      <c r="F21256" s="219">
        <f t="shared" si="1669"/>
        <v>63620</v>
      </c>
      <c r="G21256" s="219">
        <f t="shared" si="1666"/>
        <v>63620</v>
      </c>
    </row>
    <row r="21257" spans="3:7" x14ac:dyDescent="0.25">
      <c r="C21257" s="219">
        <f t="shared" si="1667"/>
        <v>63621</v>
      </c>
      <c r="D21257" s="208" t="b">
        <f t="shared" si="1668"/>
        <v>0</v>
      </c>
      <c r="E21257" s="220" t="b">
        <f t="shared" si="1665"/>
        <v>0</v>
      </c>
      <c r="F21257" s="219">
        <f t="shared" si="1669"/>
        <v>63621</v>
      </c>
      <c r="G21257" s="219">
        <f t="shared" si="1666"/>
        <v>63621</v>
      </c>
    </row>
    <row r="21258" spans="3:7" x14ac:dyDescent="0.25">
      <c r="C21258" s="219">
        <f t="shared" si="1667"/>
        <v>63622</v>
      </c>
      <c r="D21258" s="208" t="b">
        <f t="shared" si="1668"/>
        <v>0</v>
      </c>
      <c r="E21258" s="220" t="b">
        <f t="shared" si="1665"/>
        <v>0</v>
      </c>
      <c r="F21258" s="219">
        <f t="shared" si="1669"/>
        <v>63622</v>
      </c>
      <c r="G21258" s="219">
        <f t="shared" si="1666"/>
        <v>63622</v>
      </c>
    </row>
    <row r="21259" spans="3:7" x14ac:dyDescent="0.25">
      <c r="C21259" s="219">
        <f t="shared" si="1667"/>
        <v>63623</v>
      </c>
      <c r="D21259" s="208" t="b">
        <f t="shared" si="1668"/>
        <v>1</v>
      </c>
      <c r="E21259" s="220" t="b">
        <f t="shared" si="1665"/>
        <v>0</v>
      </c>
      <c r="F21259" s="219" t="b">
        <f t="shared" si="1669"/>
        <v>0</v>
      </c>
      <c r="G21259" s="219">
        <f t="shared" si="1666"/>
        <v>63625</v>
      </c>
    </row>
    <row r="21260" spans="3:7" x14ac:dyDescent="0.25">
      <c r="C21260" s="219">
        <f t="shared" si="1667"/>
        <v>63624</v>
      </c>
      <c r="D21260" s="208" t="b">
        <f t="shared" si="1668"/>
        <v>1</v>
      </c>
      <c r="E21260" s="220" t="b">
        <f t="shared" si="1665"/>
        <v>0</v>
      </c>
      <c r="F21260" s="219" t="b">
        <f t="shared" si="1669"/>
        <v>0</v>
      </c>
      <c r="G21260" s="219">
        <f t="shared" si="1666"/>
        <v>63625</v>
      </c>
    </row>
    <row r="21261" spans="3:7" x14ac:dyDescent="0.25">
      <c r="C21261" s="219">
        <f t="shared" si="1667"/>
        <v>63625</v>
      </c>
      <c r="D21261" s="208" t="b">
        <f t="shared" si="1668"/>
        <v>0</v>
      </c>
      <c r="E21261" s="220" t="b">
        <f t="shared" si="1665"/>
        <v>0</v>
      </c>
      <c r="F21261" s="219">
        <f t="shared" si="1669"/>
        <v>63625</v>
      </c>
      <c r="G21261" s="219">
        <f t="shared" si="1666"/>
        <v>63625</v>
      </c>
    </row>
    <row r="21262" spans="3:7" x14ac:dyDescent="0.25">
      <c r="C21262" s="219">
        <f t="shared" si="1667"/>
        <v>63626</v>
      </c>
      <c r="D21262" s="208" t="b">
        <f t="shared" si="1668"/>
        <v>0</v>
      </c>
      <c r="E21262" s="220" t="b">
        <f t="shared" si="1665"/>
        <v>0</v>
      </c>
      <c r="F21262" s="219">
        <f t="shared" si="1669"/>
        <v>63626</v>
      </c>
      <c r="G21262" s="219">
        <f t="shared" si="1666"/>
        <v>63626</v>
      </c>
    </row>
    <row r="21263" spans="3:7" x14ac:dyDescent="0.25">
      <c r="C21263" s="219">
        <f t="shared" si="1667"/>
        <v>63627</v>
      </c>
      <c r="D21263" s="208" t="b">
        <f t="shared" si="1668"/>
        <v>0</v>
      </c>
      <c r="E21263" s="220" t="b">
        <f t="shared" si="1665"/>
        <v>0</v>
      </c>
      <c r="F21263" s="219">
        <f t="shared" si="1669"/>
        <v>63627</v>
      </c>
      <c r="G21263" s="219">
        <f t="shared" si="1666"/>
        <v>63627</v>
      </c>
    </row>
    <row r="21264" spans="3:7" x14ac:dyDescent="0.25">
      <c r="C21264" s="219">
        <f t="shared" si="1667"/>
        <v>63628</v>
      </c>
      <c r="D21264" s="208" t="b">
        <f t="shared" si="1668"/>
        <v>0</v>
      </c>
      <c r="E21264" s="220" t="b">
        <f t="shared" si="1665"/>
        <v>0</v>
      </c>
      <c r="F21264" s="219">
        <f t="shared" si="1669"/>
        <v>63628</v>
      </c>
      <c r="G21264" s="219">
        <f t="shared" si="1666"/>
        <v>63628</v>
      </c>
    </row>
    <row r="21265" spans="3:7" x14ac:dyDescent="0.25">
      <c r="C21265" s="219">
        <f t="shared" si="1667"/>
        <v>63629</v>
      </c>
      <c r="D21265" s="208" t="b">
        <f t="shared" si="1668"/>
        <v>0</v>
      </c>
      <c r="E21265" s="220" t="b">
        <f t="shared" si="1665"/>
        <v>0</v>
      </c>
      <c r="F21265" s="219">
        <f t="shared" si="1669"/>
        <v>63629</v>
      </c>
      <c r="G21265" s="219">
        <f t="shared" si="1666"/>
        <v>63629</v>
      </c>
    </row>
    <row r="21266" spans="3:7" x14ac:dyDescent="0.25">
      <c r="C21266" s="219">
        <f t="shared" si="1667"/>
        <v>63630</v>
      </c>
      <c r="D21266" s="208" t="b">
        <f t="shared" si="1668"/>
        <v>1</v>
      </c>
      <c r="E21266" s="220" t="b">
        <f t="shared" si="1665"/>
        <v>0</v>
      </c>
      <c r="F21266" s="219" t="b">
        <f t="shared" si="1669"/>
        <v>0</v>
      </c>
      <c r="G21266" s="219">
        <f t="shared" si="1666"/>
        <v>63632</v>
      </c>
    </row>
    <row r="21267" spans="3:7" x14ac:dyDescent="0.25">
      <c r="C21267" s="219">
        <f t="shared" si="1667"/>
        <v>63631</v>
      </c>
      <c r="D21267" s="208" t="b">
        <f t="shared" si="1668"/>
        <v>1</v>
      </c>
      <c r="E21267" s="220" t="b">
        <f t="shared" si="1665"/>
        <v>0</v>
      </c>
      <c r="F21267" s="219" t="b">
        <f t="shared" si="1669"/>
        <v>0</v>
      </c>
      <c r="G21267" s="219">
        <f t="shared" si="1666"/>
        <v>63632</v>
      </c>
    </row>
    <row r="21268" spans="3:7" x14ac:dyDescent="0.25">
      <c r="C21268" s="219">
        <f t="shared" si="1667"/>
        <v>63632</v>
      </c>
      <c r="D21268" s="208" t="b">
        <f t="shared" si="1668"/>
        <v>0</v>
      </c>
      <c r="E21268" s="220" t="b">
        <f t="shared" si="1665"/>
        <v>0</v>
      </c>
      <c r="F21268" s="219">
        <f t="shared" si="1669"/>
        <v>63632</v>
      </c>
      <c r="G21268" s="219">
        <f t="shared" si="1666"/>
        <v>63632</v>
      </c>
    </row>
    <row r="21269" spans="3:7" x14ac:dyDescent="0.25">
      <c r="C21269" s="219">
        <f t="shared" si="1667"/>
        <v>63633</v>
      </c>
      <c r="D21269" s="208" t="b">
        <f t="shared" si="1668"/>
        <v>0</v>
      </c>
      <c r="E21269" s="220" t="b">
        <f t="shared" si="1665"/>
        <v>0</v>
      </c>
      <c r="F21269" s="219">
        <f t="shared" si="1669"/>
        <v>63633</v>
      </c>
      <c r="G21269" s="219">
        <f t="shared" si="1666"/>
        <v>63633</v>
      </c>
    </row>
    <row r="21270" spans="3:7" x14ac:dyDescent="0.25">
      <c r="C21270" s="219">
        <f t="shared" si="1667"/>
        <v>63634</v>
      </c>
      <c r="D21270" s="208" t="b">
        <f t="shared" si="1668"/>
        <v>0</v>
      </c>
      <c r="E21270" s="220" t="b">
        <f t="shared" si="1665"/>
        <v>0</v>
      </c>
      <c r="F21270" s="219">
        <f t="shared" si="1669"/>
        <v>63634</v>
      </c>
      <c r="G21270" s="219">
        <f t="shared" si="1666"/>
        <v>63634</v>
      </c>
    </row>
    <row r="21271" spans="3:7" x14ac:dyDescent="0.25">
      <c r="C21271" s="219">
        <f t="shared" si="1667"/>
        <v>63635</v>
      </c>
      <c r="D21271" s="208" t="b">
        <f t="shared" si="1668"/>
        <v>0</v>
      </c>
      <c r="E21271" s="220" t="b">
        <f t="shared" si="1665"/>
        <v>0</v>
      </c>
      <c r="F21271" s="219">
        <f t="shared" si="1669"/>
        <v>63635</v>
      </c>
      <c r="G21271" s="219">
        <f t="shared" si="1666"/>
        <v>63635</v>
      </c>
    </row>
    <row r="21272" spans="3:7" x14ac:dyDescent="0.25">
      <c r="C21272" s="219">
        <f t="shared" si="1667"/>
        <v>63636</v>
      </c>
      <c r="D21272" s="208" t="b">
        <f t="shared" si="1668"/>
        <v>0</v>
      </c>
      <c r="E21272" s="220" t="b">
        <f t="shared" si="1665"/>
        <v>0</v>
      </c>
      <c r="F21272" s="219">
        <f t="shared" si="1669"/>
        <v>63636</v>
      </c>
      <c r="G21272" s="219">
        <f t="shared" si="1666"/>
        <v>63636</v>
      </c>
    </row>
    <row r="21273" spans="3:7" x14ac:dyDescent="0.25">
      <c r="C21273" s="219">
        <f t="shared" si="1667"/>
        <v>63637</v>
      </c>
      <c r="D21273" s="208" t="b">
        <f t="shared" si="1668"/>
        <v>1</v>
      </c>
      <c r="E21273" s="220" t="b">
        <f t="shared" si="1665"/>
        <v>0</v>
      </c>
      <c r="F21273" s="219" t="b">
        <f t="shared" si="1669"/>
        <v>0</v>
      </c>
      <c r="G21273" s="219">
        <f t="shared" si="1666"/>
        <v>63639</v>
      </c>
    </row>
    <row r="21274" spans="3:7" x14ac:dyDescent="0.25">
      <c r="C21274" s="219">
        <f t="shared" si="1667"/>
        <v>63638</v>
      </c>
      <c r="D21274" s="208" t="b">
        <f t="shared" si="1668"/>
        <v>1</v>
      </c>
      <c r="E21274" s="220" t="b">
        <f t="shared" si="1665"/>
        <v>0</v>
      </c>
      <c r="F21274" s="219" t="b">
        <f t="shared" si="1669"/>
        <v>0</v>
      </c>
      <c r="G21274" s="219">
        <f t="shared" si="1666"/>
        <v>63639</v>
      </c>
    </row>
    <row r="21275" spans="3:7" x14ac:dyDescent="0.25">
      <c r="C21275" s="219">
        <f t="shared" si="1667"/>
        <v>63639</v>
      </c>
      <c r="D21275" s="208" t="b">
        <f t="shared" si="1668"/>
        <v>0</v>
      </c>
      <c r="E21275" s="220" t="b">
        <f t="shared" si="1665"/>
        <v>0</v>
      </c>
      <c r="F21275" s="219">
        <f t="shared" si="1669"/>
        <v>63639</v>
      </c>
      <c r="G21275" s="219">
        <f t="shared" si="1666"/>
        <v>63639</v>
      </c>
    </row>
    <row r="21276" spans="3:7" x14ac:dyDescent="0.25">
      <c r="C21276" s="219">
        <f t="shared" si="1667"/>
        <v>63640</v>
      </c>
      <c r="D21276" s="208" t="b">
        <f t="shared" si="1668"/>
        <v>0</v>
      </c>
      <c r="E21276" s="220" t="b">
        <f t="shared" si="1665"/>
        <v>0</v>
      </c>
      <c r="F21276" s="219">
        <f t="shared" si="1669"/>
        <v>63640</v>
      </c>
      <c r="G21276" s="219">
        <f t="shared" si="1666"/>
        <v>63640</v>
      </c>
    </row>
    <row r="21277" spans="3:7" x14ac:dyDescent="0.25">
      <c r="C21277" s="219">
        <f t="shared" si="1667"/>
        <v>63641</v>
      </c>
      <c r="D21277" s="208" t="b">
        <f t="shared" si="1668"/>
        <v>0</v>
      </c>
      <c r="E21277" s="220" t="b">
        <f t="shared" si="1665"/>
        <v>0</v>
      </c>
      <c r="F21277" s="219">
        <f t="shared" si="1669"/>
        <v>63641</v>
      </c>
      <c r="G21277" s="219">
        <f t="shared" si="1666"/>
        <v>63641</v>
      </c>
    </row>
    <row r="21278" spans="3:7" x14ac:dyDescent="0.25">
      <c r="C21278" s="219">
        <f t="shared" si="1667"/>
        <v>63642</v>
      </c>
      <c r="D21278" s="208" t="b">
        <f t="shared" si="1668"/>
        <v>0</v>
      </c>
      <c r="E21278" s="220" t="b">
        <f t="shared" si="1665"/>
        <v>0</v>
      </c>
      <c r="F21278" s="219">
        <f t="shared" si="1669"/>
        <v>63642</v>
      </c>
      <c r="G21278" s="219">
        <f t="shared" si="1666"/>
        <v>63642</v>
      </c>
    </row>
    <row r="21279" spans="3:7" x14ac:dyDescent="0.25">
      <c r="C21279" s="219">
        <f t="shared" si="1667"/>
        <v>63643</v>
      </c>
      <c r="D21279" s="208" t="b">
        <f t="shared" si="1668"/>
        <v>0</v>
      </c>
      <c r="E21279" s="220" t="b">
        <f t="shared" si="1665"/>
        <v>0</v>
      </c>
      <c r="F21279" s="219">
        <f t="shared" si="1669"/>
        <v>63643</v>
      </c>
      <c r="G21279" s="219">
        <f t="shared" si="1666"/>
        <v>63643</v>
      </c>
    </row>
    <row r="21280" spans="3:7" x14ac:dyDescent="0.25">
      <c r="C21280" s="219">
        <f t="shared" si="1667"/>
        <v>63644</v>
      </c>
      <c r="D21280" s="208" t="b">
        <f t="shared" si="1668"/>
        <v>1</v>
      </c>
      <c r="E21280" s="220" t="b">
        <f t="shared" si="1665"/>
        <v>0</v>
      </c>
      <c r="F21280" s="219" t="b">
        <f t="shared" si="1669"/>
        <v>0</v>
      </c>
      <c r="G21280" s="219">
        <f t="shared" si="1666"/>
        <v>63646</v>
      </c>
    </row>
    <row r="21281" spans="3:7" x14ac:dyDescent="0.25">
      <c r="C21281" s="219">
        <f t="shared" si="1667"/>
        <v>63645</v>
      </c>
      <c r="D21281" s="208" t="b">
        <f t="shared" si="1668"/>
        <v>1</v>
      </c>
      <c r="E21281" s="220" t="b">
        <f t="shared" si="1665"/>
        <v>0</v>
      </c>
      <c r="F21281" s="219" t="b">
        <f t="shared" si="1669"/>
        <v>0</v>
      </c>
      <c r="G21281" s="219">
        <f t="shared" si="1666"/>
        <v>63646</v>
      </c>
    </row>
    <row r="21282" spans="3:7" x14ac:dyDescent="0.25">
      <c r="C21282" s="219">
        <f t="shared" si="1667"/>
        <v>63646</v>
      </c>
      <c r="D21282" s="208" t="b">
        <f t="shared" si="1668"/>
        <v>0</v>
      </c>
      <c r="E21282" s="220" t="b">
        <f t="shared" si="1665"/>
        <v>0</v>
      </c>
      <c r="F21282" s="219">
        <f t="shared" si="1669"/>
        <v>63646</v>
      </c>
      <c r="G21282" s="219">
        <f t="shared" si="1666"/>
        <v>63646</v>
      </c>
    </row>
    <row r="21283" spans="3:7" x14ac:dyDescent="0.25">
      <c r="C21283" s="219">
        <f t="shared" si="1667"/>
        <v>63647</v>
      </c>
      <c r="D21283" s="208" t="b">
        <f t="shared" si="1668"/>
        <v>0</v>
      </c>
      <c r="E21283" s="220" t="b">
        <f t="shared" si="1665"/>
        <v>0</v>
      </c>
      <c r="F21283" s="219">
        <f t="shared" si="1669"/>
        <v>63647</v>
      </c>
      <c r="G21283" s="219">
        <f t="shared" si="1666"/>
        <v>63647</v>
      </c>
    </row>
    <row r="21284" spans="3:7" x14ac:dyDescent="0.25">
      <c r="C21284" s="219">
        <f t="shared" si="1667"/>
        <v>63648</v>
      </c>
      <c r="D21284" s="208" t="b">
        <f t="shared" si="1668"/>
        <v>0</v>
      </c>
      <c r="E21284" s="220" t="b">
        <f t="shared" si="1665"/>
        <v>0</v>
      </c>
      <c r="F21284" s="219">
        <f t="shared" si="1669"/>
        <v>63648</v>
      </c>
      <c r="G21284" s="219">
        <f t="shared" si="1666"/>
        <v>63648</v>
      </c>
    </row>
    <row r="21285" spans="3:7" x14ac:dyDescent="0.25">
      <c r="C21285" s="219">
        <f t="shared" si="1667"/>
        <v>63649</v>
      </c>
      <c r="D21285" s="208" t="b">
        <f t="shared" si="1668"/>
        <v>0</v>
      </c>
      <c r="E21285" s="220" t="b">
        <f t="shared" si="1665"/>
        <v>0</v>
      </c>
      <c r="F21285" s="219">
        <f t="shared" si="1669"/>
        <v>63649</v>
      </c>
      <c r="G21285" s="219">
        <f t="shared" si="1666"/>
        <v>63649</v>
      </c>
    </row>
    <row r="21286" spans="3:7" x14ac:dyDescent="0.25">
      <c r="C21286" s="219">
        <f t="shared" si="1667"/>
        <v>63650</v>
      </c>
      <c r="D21286" s="208" t="b">
        <f t="shared" si="1668"/>
        <v>0</v>
      </c>
      <c r="E21286" s="220" t="b">
        <f t="shared" si="1665"/>
        <v>0</v>
      </c>
      <c r="F21286" s="219">
        <f t="shared" si="1669"/>
        <v>63650</v>
      </c>
      <c r="G21286" s="219">
        <f t="shared" si="1666"/>
        <v>63650</v>
      </c>
    </row>
    <row r="21287" spans="3:7" x14ac:dyDescent="0.25">
      <c r="C21287" s="219">
        <f t="shared" si="1667"/>
        <v>63651</v>
      </c>
      <c r="D21287" s="208" t="b">
        <f t="shared" si="1668"/>
        <v>1</v>
      </c>
      <c r="E21287" s="220" t="b">
        <f t="shared" si="1665"/>
        <v>0</v>
      </c>
      <c r="F21287" s="219" t="b">
        <f t="shared" si="1669"/>
        <v>0</v>
      </c>
      <c r="G21287" s="219">
        <f t="shared" si="1666"/>
        <v>63653</v>
      </c>
    </row>
    <row r="21288" spans="3:7" x14ac:dyDescent="0.25">
      <c r="C21288" s="219">
        <f t="shared" si="1667"/>
        <v>63652</v>
      </c>
      <c r="D21288" s="208" t="b">
        <f t="shared" si="1668"/>
        <v>1</v>
      </c>
      <c r="E21288" s="220" t="b">
        <f t="shared" si="1665"/>
        <v>0</v>
      </c>
      <c r="F21288" s="219" t="b">
        <f t="shared" si="1669"/>
        <v>0</v>
      </c>
      <c r="G21288" s="219">
        <f t="shared" si="1666"/>
        <v>63653</v>
      </c>
    </row>
    <row r="21289" spans="3:7" x14ac:dyDescent="0.25">
      <c r="C21289" s="219">
        <f t="shared" si="1667"/>
        <v>63653</v>
      </c>
      <c r="D21289" s="208" t="b">
        <f t="shared" si="1668"/>
        <v>0</v>
      </c>
      <c r="E21289" s="220" t="b">
        <f t="shared" si="1665"/>
        <v>0</v>
      </c>
      <c r="F21289" s="219">
        <f t="shared" si="1669"/>
        <v>63653</v>
      </c>
      <c r="G21289" s="219">
        <f t="shared" si="1666"/>
        <v>63653</v>
      </c>
    </row>
    <row r="21290" spans="3:7" x14ac:dyDescent="0.25">
      <c r="C21290" s="219">
        <f t="shared" si="1667"/>
        <v>63654</v>
      </c>
      <c r="D21290" s="208" t="b">
        <f t="shared" si="1668"/>
        <v>0</v>
      </c>
      <c r="E21290" s="220" t="b">
        <f t="shared" si="1665"/>
        <v>0</v>
      </c>
      <c r="F21290" s="219">
        <f t="shared" si="1669"/>
        <v>63654</v>
      </c>
      <c r="G21290" s="219">
        <f t="shared" si="1666"/>
        <v>63654</v>
      </c>
    </row>
    <row r="21291" spans="3:7" x14ac:dyDescent="0.25">
      <c r="C21291" s="219">
        <f t="shared" si="1667"/>
        <v>63655</v>
      </c>
      <c r="D21291" s="208" t="b">
        <f t="shared" si="1668"/>
        <v>0</v>
      </c>
      <c r="E21291" s="220" t="b">
        <f t="shared" si="1665"/>
        <v>0</v>
      </c>
      <c r="F21291" s="219">
        <f t="shared" si="1669"/>
        <v>63655</v>
      </c>
      <c r="G21291" s="219">
        <f t="shared" si="1666"/>
        <v>63655</v>
      </c>
    </row>
    <row r="21292" spans="3:7" x14ac:dyDescent="0.25">
      <c r="C21292" s="219">
        <f t="shared" si="1667"/>
        <v>63656</v>
      </c>
      <c r="D21292" s="208" t="b">
        <f t="shared" si="1668"/>
        <v>0</v>
      </c>
      <c r="E21292" s="220" t="b">
        <f t="shared" si="1665"/>
        <v>0</v>
      </c>
      <c r="F21292" s="219">
        <f t="shared" si="1669"/>
        <v>63656</v>
      </c>
      <c r="G21292" s="219">
        <f t="shared" si="1666"/>
        <v>63656</v>
      </c>
    </row>
    <row r="21293" spans="3:7" x14ac:dyDescent="0.25">
      <c r="C21293" s="219">
        <f t="shared" si="1667"/>
        <v>63657</v>
      </c>
      <c r="D21293" s="208" t="b">
        <f t="shared" si="1668"/>
        <v>0</v>
      </c>
      <c r="E21293" s="220" t="b">
        <f t="shared" si="1665"/>
        <v>0</v>
      </c>
      <c r="F21293" s="219">
        <f t="shared" si="1669"/>
        <v>63657</v>
      </c>
      <c r="G21293" s="219">
        <f t="shared" si="1666"/>
        <v>63657</v>
      </c>
    </row>
    <row r="21294" spans="3:7" x14ac:dyDescent="0.25">
      <c r="C21294" s="219">
        <f t="shared" si="1667"/>
        <v>63658</v>
      </c>
      <c r="D21294" s="208" t="b">
        <f t="shared" si="1668"/>
        <v>1</v>
      </c>
      <c r="E21294" s="220" t="b">
        <f t="shared" si="1665"/>
        <v>0</v>
      </c>
      <c r="F21294" s="219" t="b">
        <f t="shared" si="1669"/>
        <v>0</v>
      </c>
      <c r="G21294" s="219">
        <f t="shared" si="1666"/>
        <v>63660</v>
      </c>
    </row>
    <row r="21295" spans="3:7" x14ac:dyDescent="0.25">
      <c r="C21295" s="219">
        <f t="shared" si="1667"/>
        <v>63659</v>
      </c>
      <c r="D21295" s="208" t="b">
        <f t="shared" si="1668"/>
        <v>1</v>
      </c>
      <c r="E21295" s="220" t="b">
        <f t="shared" si="1665"/>
        <v>0</v>
      </c>
      <c r="F21295" s="219" t="b">
        <f t="shared" si="1669"/>
        <v>0</v>
      </c>
      <c r="G21295" s="219">
        <f t="shared" si="1666"/>
        <v>63660</v>
      </c>
    </row>
    <row r="21296" spans="3:7" x14ac:dyDescent="0.25">
      <c r="C21296" s="219">
        <f t="shared" si="1667"/>
        <v>63660</v>
      </c>
      <c r="D21296" s="208" t="b">
        <f t="shared" si="1668"/>
        <v>0</v>
      </c>
      <c r="E21296" s="220" t="b">
        <f t="shared" si="1665"/>
        <v>0</v>
      </c>
      <c r="F21296" s="219">
        <f t="shared" si="1669"/>
        <v>63660</v>
      </c>
      <c r="G21296" s="219">
        <f t="shared" si="1666"/>
        <v>63660</v>
      </c>
    </row>
    <row r="21297" spans="3:7" x14ac:dyDescent="0.25">
      <c r="C21297" s="219">
        <f t="shared" si="1667"/>
        <v>63661</v>
      </c>
      <c r="D21297" s="208" t="b">
        <f t="shared" si="1668"/>
        <v>0</v>
      </c>
      <c r="E21297" s="220" t="b">
        <f t="shared" si="1665"/>
        <v>0</v>
      </c>
      <c r="F21297" s="219">
        <f t="shared" si="1669"/>
        <v>63661</v>
      </c>
      <c r="G21297" s="219">
        <f t="shared" si="1666"/>
        <v>63661</v>
      </c>
    </row>
    <row r="21298" spans="3:7" x14ac:dyDescent="0.25">
      <c r="C21298" s="219">
        <f t="shared" si="1667"/>
        <v>63662</v>
      </c>
      <c r="D21298" s="208" t="b">
        <f t="shared" si="1668"/>
        <v>0</v>
      </c>
      <c r="E21298" s="220" t="b">
        <f t="shared" si="1665"/>
        <v>0</v>
      </c>
      <c r="F21298" s="219">
        <f t="shared" si="1669"/>
        <v>63662</v>
      </c>
      <c r="G21298" s="219">
        <f t="shared" si="1666"/>
        <v>63662</v>
      </c>
    </row>
    <row r="21299" spans="3:7" x14ac:dyDescent="0.25">
      <c r="C21299" s="219">
        <f t="shared" si="1667"/>
        <v>63663</v>
      </c>
      <c r="D21299" s="208" t="b">
        <f t="shared" si="1668"/>
        <v>0</v>
      </c>
      <c r="E21299" s="220" t="b">
        <f t="shared" si="1665"/>
        <v>0</v>
      </c>
      <c r="F21299" s="219">
        <f t="shared" si="1669"/>
        <v>63663</v>
      </c>
      <c r="G21299" s="219">
        <f t="shared" si="1666"/>
        <v>63663</v>
      </c>
    </row>
    <row r="21300" spans="3:7" x14ac:dyDescent="0.25">
      <c r="C21300" s="219">
        <f t="shared" si="1667"/>
        <v>63664</v>
      </c>
      <c r="D21300" s="208" t="b">
        <f t="shared" si="1668"/>
        <v>0</v>
      </c>
      <c r="E21300" s="220" t="b">
        <f t="shared" si="1665"/>
        <v>0</v>
      </c>
      <c r="F21300" s="219">
        <f t="shared" si="1669"/>
        <v>63664</v>
      </c>
      <c r="G21300" s="219">
        <f t="shared" si="1666"/>
        <v>63664</v>
      </c>
    </row>
    <row r="21301" spans="3:7" x14ac:dyDescent="0.25">
      <c r="C21301" s="219">
        <f t="shared" si="1667"/>
        <v>63665</v>
      </c>
      <c r="D21301" s="208" t="b">
        <f t="shared" si="1668"/>
        <v>1</v>
      </c>
      <c r="E21301" s="220" t="b">
        <f t="shared" si="1665"/>
        <v>0</v>
      </c>
      <c r="F21301" s="219" t="b">
        <f t="shared" si="1669"/>
        <v>0</v>
      </c>
      <c r="G21301" s="219">
        <f t="shared" si="1666"/>
        <v>63667</v>
      </c>
    </row>
    <row r="21302" spans="3:7" x14ac:dyDescent="0.25">
      <c r="C21302" s="219">
        <f t="shared" si="1667"/>
        <v>63666</v>
      </c>
      <c r="D21302" s="208" t="b">
        <f t="shared" si="1668"/>
        <v>1</v>
      </c>
      <c r="E21302" s="220" t="b">
        <f t="shared" si="1665"/>
        <v>0</v>
      </c>
      <c r="F21302" s="219" t="b">
        <f t="shared" si="1669"/>
        <v>0</v>
      </c>
      <c r="G21302" s="219">
        <f t="shared" si="1666"/>
        <v>63667</v>
      </c>
    </row>
    <row r="21303" spans="3:7" x14ac:dyDescent="0.25">
      <c r="C21303" s="219">
        <f t="shared" si="1667"/>
        <v>63667</v>
      </c>
      <c r="D21303" s="208" t="b">
        <f t="shared" si="1668"/>
        <v>0</v>
      </c>
      <c r="E21303" s="220" t="b">
        <f t="shared" si="1665"/>
        <v>0</v>
      </c>
      <c r="F21303" s="219">
        <f t="shared" si="1669"/>
        <v>63667</v>
      </c>
      <c r="G21303" s="219">
        <f t="shared" si="1666"/>
        <v>63667</v>
      </c>
    </row>
    <row r="21304" spans="3:7" x14ac:dyDescent="0.25">
      <c r="C21304" s="219">
        <f t="shared" si="1667"/>
        <v>63668</v>
      </c>
      <c r="D21304" s="208" t="b">
        <f t="shared" si="1668"/>
        <v>0</v>
      </c>
      <c r="E21304" s="220" t="b">
        <f t="shared" si="1665"/>
        <v>0</v>
      </c>
      <c r="F21304" s="219">
        <f t="shared" si="1669"/>
        <v>63668</v>
      </c>
      <c r="G21304" s="219">
        <f t="shared" si="1666"/>
        <v>63668</v>
      </c>
    </row>
    <row r="21305" spans="3:7" x14ac:dyDescent="0.25">
      <c r="C21305" s="219">
        <f t="shared" si="1667"/>
        <v>63669</v>
      </c>
      <c r="D21305" s="208" t="b">
        <f t="shared" si="1668"/>
        <v>0</v>
      </c>
      <c r="E21305" s="220" t="b">
        <f t="shared" si="1665"/>
        <v>0</v>
      </c>
      <c r="F21305" s="219">
        <f t="shared" si="1669"/>
        <v>63669</v>
      </c>
      <c r="G21305" s="219">
        <f t="shared" si="1666"/>
        <v>63669</v>
      </c>
    </row>
    <row r="21306" spans="3:7" x14ac:dyDescent="0.25">
      <c r="C21306" s="219">
        <f t="shared" si="1667"/>
        <v>63670</v>
      </c>
      <c r="D21306" s="208" t="b">
        <f t="shared" si="1668"/>
        <v>0</v>
      </c>
      <c r="E21306" s="220" t="b">
        <f t="shared" si="1665"/>
        <v>0</v>
      </c>
      <c r="F21306" s="219">
        <f t="shared" si="1669"/>
        <v>63670</v>
      </c>
      <c r="G21306" s="219">
        <f t="shared" si="1666"/>
        <v>63670</v>
      </c>
    </row>
    <row r="21307" spans="3:7" x14ac:dyDescent="0.25">
      <c r="C21307" s="219">
        <f t="shared" si="1667"/>
        <v>63671</v>
      </c>
      <c r="D21307" s="208" t="b">
        <f t="shared" si="1668"/>
        <v>0</v>
      </c>
      <c r="E21307" s="220" t="b">
        <f t="shared" si="1665"/>
        <v>0</v>
      </c>
      <c r="F21307" s="219">
        <f t="shared" si="1669"/>
        <v>63671</v>
      </c>
      <c r="G21307" s="219">
        <f t="shared" si="1666"/>
        <v>63671</v>
      </c>
    </row>
    <row r="21308" spans="3:7" x14ac:dyDescent="0.25">
      <c r="C21308" s="219">
        <f t="shared" si="1667"/>
        <v>63672</v>
      </c>
      <c r="D21308" s="208" t="b">
        <f t="shared" si="1668"/>
        <v>1</v>
      </c>
      <c r="E21308" s="220" t="b">
        <f t="shared" si="1665"/>
        <v>0</v>
      </c>
      <c r="F21308" s="219" t="b">
        <f t="shared" si="1669"/>
        <v>0</v>
      </c>
      <c r="G21308" s="219">
        <f t="shared" si="1666"/>
        <v>63674</v>
      </c>
    </row>
    <row r="21309" spans="3:7" x14ac:dyDescent="0.25">
      <c r="C21309" s="219">
        <f t="shared" si="1667"/>
        <v>63673</v>
      </c>
      <c r="D21309" s="208" t="b">
        <f t="shared" si="1668"/>
        <v>1</v>
      </c>
      <c r="E21309" s="220" t="b">
        <f t="shared" si="1665"/>
        <v>0</v>
      </c>
      <c r="F21309" s="219" t="b">
        <f t="shared" si="1669"/>
        <v>0</v>
      </c>
      <c r="G21309" s="219">
        <f t="shared" si="1666"/>
        <v>63674</v>
      </c>
    </row>
    <row r="21310" spans="3:7" x14ac:dyDescent="0.25">
      <c r="C21310" s="219">
        <f t="shared" si="1667"/>
        <v>63674</v>
      </c>
      <c r="D21310" s="208" t="b">
        <f t="shared" si="1668"/>
        <v>0</v>
      </c>
      <c r="E21310" s="220" t="b">
        <f t="shared" si="1665"/>
        <v>0</v>
      </c>
      <c r="F21310" s="219">
        <f t="shared" si="1669"/>
        <v>63674</v>
      </c>
      <c r="G21310" s="219">
        <f t="shared" si="1666"/>
        <v>63674</v>
      </c>
    </row>
    <row r="21311" spans="3:7" x14ac:dyDescent="0.25">
      <c r="C21311" s="219">
        <f t="shared" si="1667"/>
        <v>63675</v>
      </c>
      <c r="D21311" s="208" t="b">
        <f t="shared" si="1668"/>
        <v>0</v>
      </c>
      <c r="E21311" s="220" t="b">
        <f t="shared" si="1665"/>
        <v>1</v>
      </c>
      <c r="F21311" s="219" t="b">
        <f t="shared" si="1669"/>
        <v>0</v>
      </c>
      <c r="G21311" s="219">
        <f t="shared" si="1666"/>
        <v>63676</v>
      </c>
    </row>
    <row r="21312" spans="3:7" x14ac:dyDescent="0.25">
      <c r="C21312" s="219">
        <f t="shared" si="1667"/>
        <v>63676</v>
      </c>
      <c r="D21312" s="208" t="b">
        <f t="shared" si="1668"/>
        <v>0</v>
      </c>
      <c r="E21312" s="220" t="b">
        <f t="shared" si="1665"/>
        <v>0</v>
      </c>
      <c r="F21312" s="219">
        <f t="shared" si="1669"/>
        <v>63676</v>
      </c>
      <c r="G21312" s="219">
        <f t="shared" si="1666"/>
        <v>63676</v>
      </c>
    </row>
    <row r="21313" spans="3:7" x14ac:dyDescent="0.25">
      <c r="C21313" s="219">
        <f t="shared" si="1667"/>
        <v>63677</v>
      </c>
      <c r="D21313" s="208" t="b">
        <f t="shared" si="1668"/>
        <v>0</v>
      </c>
      <c r="E21313" s="220" t="b">
        <f t="shared" si="1665"/>
        <v>0</v>
      </c>
      <c r="F21313" s="219">
        <f t="shared" si="1669"/>
        <v>63677</v>
      </c>
      <c r="G21313" s="219">
        <f t="shared" si="1666"/>
        <v>63677</v>
      </c>
    </row>
    <row r="21314" spans="3:7" x14ac:dyDescent="0.25">
      <c r="C21314" s="219">
        <f t="shared" si="1667"/>
        <v>63678</v>
      </c>
      <c r="D21314" s="208" t="b">
        <f t="shared" si="1668"/>
        <v>0</v>
      </c>
      <c r="E21314" s="220" t="b">
        <f t="shared" si="1665"/>
        <v>0</v>
      </c>
      <c r="F21314" s="219">
        <f t="shared" si="1669"/>
        <v>63678</v>
      </c>
      <c r="G21314" s="219">
        <f t="shared" si="1666"/>
        <v>63678</v>
      </c>
    </row>
    <row r="21315" spans="3:7" x14ac:dyDescent="0.25">
      <c r="C21315" s="219">
        <f t="shared" si="1667"/>
        <v>63679</v>
      </c>
      <c r="D21315" s="208" t="b">
        <f t="shared" si="1668"/>
        <v>1</v>
      </c>
      <c r="E21315" s="220" t="b">
        <f t="shared" si="1665"/>
        <v>0</v>
      </c>
      <c r="F21315" s="219" t="b">
        <f t="shared" si="1669"/>
        <v>0</v>
      </c>
      <c r="G21315" s="219">
        <f t="shared" si="1666"/>
        <v>63681</v>
      </c>
    </row>
    <row r="21316" spans="3:7" x14ac:dyDescent="0.25">
      <c r="C21316" s="219">
        <f t="shared" si="1667"/>
        <v>63680</v>
      </c>
      <c r="D21316" s="208" t="b">
        <f t="shared" si="1668"/>
        <v>1</v>
      </c>
      <c r="E21316" s="220" t="b">
        <f t="shared" si="1665"/>
        <v>0</v>
      </c>
      <c r="F21316" s="219" t="b">
        <f t="shared" si="1669"/>
        <v>0</v>
      </c>
      <c r="G21316" s="219">
        <f t="shared" si="1666"/>
        <v>63681</v>
      </c>
    </row>
    <row r="21317" spans="3:7" x14ac:dyDescent="0.25">
      <c r="C21317" s="219">
        <f t="shared" si="1667"/>
        <v>63681</v>
      </c>
      <c r="D21317" s="208" t="b">
        <f t="shared" si="1668"/>
        <v>0</v>
      </c>
      <c r="E21317" s="220" t="b">
        <f t="shared" si="1665"/>
        <v>0</v>
      </c>
      <c r="F21317" s="219">
        <f t="shared" si="1669"/>
        <v>63681</v>
      </c>
      <c r="G21317" s="219">
        <f t="shared" si="1666"/>
        <v>63681</v>
      </c>
    </row>
    <row r="21318" spans="3:7" x14ac:dyDescent="0.25">
      <c r="C21318" s="219">
        <f t="shared" si="1667"/>
        <v>63682</v>
      </c>
      <c r="D21318" s="208" t="b">
        <f t="shared" si="1668"/>
        <v>0</v>
      </c>
      <c r="E21318" s="220" t="b">
        <f t="shared" ref="E21318:E21381" si="1670">IF(TYPE(VLOOKUP(C21318,Holydays,1,0))&lt;&gt;1,FALSE,TRUE)</f>
        <v>0</v>
      </c>
      <c r="F21318" s="219">
        <f t="shared" si="1669"/>
        <v>63682</v>
      </c>
      <c r="G21318" s="219">
        <f t="shared" ref="G21318:G21381" si="1671">IF(F21318,F21318,WORKDAY(C21318,1,Holydays))</f>
        <v>63682</v>
      </c>
    </row>
    <row r="21319" spans="3:7" x14ac:dyDescent="0.25">
      <c r="C21319" s="219">
        <f t="shared" ref="C21319:C21382" si="1672">C21318+1</f>
        <v>63683</v>
      </c>
      <c r="D21319" s="208" t="b">
        <f t="shared" ref="D21319:D21382" si="1673">IF(WEEKDAY(C21319,2)&gt;5,TRUE)</f>
        <v>0</v>
      </c>
      <c r="E21319" s="220" t="b">
        <f t="shared" si="1670"/>
        <v>0</v>
      </c>
      <c r="F21319" s="219">
        <f t="shared" ref="F21319:F21382" si="1674">IF(OR(D21319,E21319),FALSE,C21319)</f>
        <v>63683</v>
      </c>
      <c r="G21319" s="219">
        <f t="shared" si="1671"/>
        <v>63683</v>
      </c>
    </row>
    <row r="21320" spans="3:7" x14ac:dyDescent="0.25">
      <c r="C21320" s="219">
        <f t="shared" si="1672"/>
        <v>63684</v>
      </c>
      <c r="D21320" s="208" t="b">
        <f t="shared" si="1673"/>
        <v>0</v>
      </c>
      <c r="E21320" s="220" t="b">
        <f t="shared" si="1670"/>
        <v>0</v>
      </c>
      <c r="F21320" s="219">
        <f t="shared" si="1674"/>
        <v>63684</v>
      </c>
      <c r="G21320" s="219">
        <f t="shared" si="1671"/>
        <v>63684</v>
      </c>
    </row>
    <row r="21321" spans="3:7" x14ac:dyDescent="0.25">
      <c r="C21321" s="219">
        <f t="shared" si="1672"/>
        <v>63685</v>
      </c>
      <c r="D21321" s="208" t="b">
        <f t="shared" si="1673"/>
        <v>0</v>
      </c>
      <c r="E21321" s="220" t="b">
        <f t="shared" si="1670"/>
        <v>0</v>
      </c>
      <c r="F21321" s="219">
        <f t="shared" si="1674"/>
        <v>63685</v>
      </c>
      <c r="G21321" s="219">
        <f t="shared" si="1671"/>
        <v>63685</v>
      </c>
    </row>
    <row r="21322" spans="3:7" x14ac:dyDescent="0.25">
      <c r="C21322" s="219">
        <f t="shared" si="1672"/>
        <v>63686</v>
      </c>
      <c r="D21322" s="208" t="b">
        <f t="shared" si="1673"/>
        <v>1</v>
      </c>
      <c r="E21322" s="220" t="b">
        <f t="shared" si="1670"/>
        <v>0</v>
      </c>
      <c r="F21322" s="219" t="b">
        <f t="shared" si="1674"/>
        <v>0</v>
      </c>
      <c r="G21322" s="219">
        <f t="shared" si="1671"/>
        <v>63688</v>
      </c>
    </row>
    <row r="21323" spans="3:7" x14ac:dyDescent="0.25">
      <c r="C21323" s="219">
        <f t="shared" si="1672"/>
        <v>63687</v>
      </c>
      <c r="D21323" s="208" t="b">
        <f t="shared" si="1673"/>
        <v>1</v>
      </c>
      <c r="E21323" s="220" t="b">
        <f t="shared" si="1670"/>
        <v>0</v>
      </c>
      <c r="F21323" s="219" t="b">
        <f t="shared" si="1674"/>
        <v>0</v>
      </c>
      <c r="G21323" s="219">
        <f t="shared" si="1671"/>
        <v>63688</v>
      </c>
    </row>
    <row r="21324" spans="3:7" x14ac:dyDescent="0.25">
      <c r="C21324" s="219">
        <f t="shared" si="1672"/>
        <v>63688</v>
      </c>
      <c r="D21324" s="208" t="b">
        <f t="shared" si="1673"/>
        <v>0</v>
      </c>
      <c r="E21324" s="220" t="b">
        <f t="shared" si="1670"/>
        <v>0</v>
      </c>
      <c r="F21324" s="219">
        <f t="shared" si="1674"/>
        <v>63688</v>
      </c>
      <c r="G21324" s="219">
        <f t="shared" si="1671"/>
        <v>63688</v>
      </c>
    </row>
    <row r="21325" spans="3:7" x14ac:dyDescent="0.25">
      <c r="C21325" s="219">
        <f t="shared" si="1672"/>
        <v>63689</v>
      </c>
      <c r="D21325" s="208" t="b">
        <f t="shared" si="1673"/>
        <v>0</v>
      </c>
      <c r="E21325" s="220" t="b">
        <f t="shared" si="1670"/>
        <v>0</v>
      </c>
      <c r="F21325" s="219">
        <f t="shared" si="1674"/>
        <v>63689</v>
      </c>
      <c r="G21325" s="219">
        <f t="shared" si="1671"/>
        <v>63689</v>
      </c>
    </row>
    <row r="21326" spans="3:7" x14ac:dyDescent="0.25">
      <c r="C21326" s="219">
        <f t="shared" si="1672"/>
        <v>63690</v>
      </c>
      <c r="D21326" s="208" t="b">
        <f t="shared" si="1673"/>
        <v>0</v>
      </c>
      <c r="E21326" s="220" t="b">
        <f t="shared" si="1670"/>
        <v>0</v>
      </c>
      <c r="F21326" s="219">
        <f t="shared" si="1674"/>
        <v>63690</v>
      </c>
      <c r="G21326" s="219">
        <f t="shared" si="1671"/>
        <v>63690</v>
      </c>
    </row>
    <row r="21327" spans="3:7" x14ac:dyDescent="0.25">
      <c r="C21327" s="219">
        <f t="shared" si="1672"/>
        <v>63691</v>
      </c>
      <c r="D21327" s="208" t="b">
        <f t="shared" si="1673"/>
        <v>0</v>
      </c>
      <c r="E21327" s="220" t="b">
        <f t="shared" si="1670"/>
        <v>0</v>
      </c>
      <c r="F21327" s="219">
        <f t="shared" si="1674"/>
        <v>63691</v>
      </c>
      <c r="G21327" s="219">
        <f t="shared" si="1671"/>
        <v>63691</v>
      </c>
    </row>
    <row r="21328" spans="3:7" x14ac:dyDescent="0.25">
      <c r="C21328" s="219">
        <f t="shared" si="1672"/>
        <v>63692</v>
      </c>
      <c r="D21328" s="208" t="b">
        <f t="shared" si="1673"/>
        <v>0</v>
      </c>
      <c r="E21328" s="220" t="b">
        <f t="shared" si="1670"/>
        <v>0</v>
      </c>
      <c r="F21328" s="219">
        <f t="shared" si="1674"/>
        <v>63692</v>
      </c>
      <c r="G21328" s="219">
        <f t="shared" si="1671"/>
        <v>63692</v>
      </c>
    </row>
    <row r="21329" spans="3:7" x14ac:dyDescent="0.25">
      <c r="C21329" s="219">
        <f t="shared" si="1672"/>
        <v>63693</v>
      </c>
      <c r="D21329" s="208" t="b">
        <f t="shared" si="1673"/>
        <v>1</v>
      </c>
      <c r="E21329" s="220" t="b">
        <f t="shared" si="1670"/>
        <v>0</v>
      </c>
      <c r="F21329" s="219" t="b">
        <f t="shared" si="1674"/>
        <v>0</v>
      </c>
      <c r="G21329" s="219">
        <f t="shared" si="1671"/>
        <v>63695</v>
      </c>
    </row>
    <row r="21330" spans="3:7" x14ac:dyDescent="0.25">
      <c r="C21330" s="219">
        <f t="shared" si="1672"/>
        <v>63694</v>
      </c>
      <c r="D21330" s="208" t="b">
        <f t="shared" si="1673"/>
        <v>1</v>
      </c>
      <c r="E21330" s="220" t="b">
        <f t="shared" si="1670"/>
        <v>0</v>
      </c>
      <c r="F21330" s="219" t="b">
        <f t="shared" si="1674"/>
        <v>0</v>
      </c>
      <c r="G21330" s="219">
        <f t="shared" si="1671"/>
        <v>63695</v>
      </c>
    </row>
    <row r="21331" spans="3:7" x14ac:dyDescent="0.25">
      <c r="C21331" s="219">
        <f t="shared" si="1672"/>
        <v>63695</v>
      </c>
      <c r="D21331" s="208" t="b">
        <f t="shared" si="1673"/>
        <v>0</v>
      </c>
      <c r="E21331" s="220" t="b">
        <f t="shared" si="1670"/>
        <v>0</v>
      </c>
      <c r="F21331" s="219">
        <f t="shared" si="1674"/>
        <v>63695</v>
      </c>
      <c r="G21331" s="219">
        <f t="shared" si="1671"/>
        <v>63695</v>
      </c>
    </row>
    <row r="21332" spans="3:7" x14ac:dyDescent="0.25">
      <c r="C21332" s="219">
        <f t="shared" si="1672"/>
        <v>63696</v>
      </c>
      <c r="D21332" s="208" t="b">
        <f t="shared" si="1673"/>
        <v>0</v>
      </c>
      <c r="E21332" s="220" t="b">
        <f t="shared" si="1670"/>
        <v>0</v>
      </c>
      <c r="F21332" s="219">
        <f t="shared" si="1674"/>
        <v>63696</v>
      </c>
      <c r="G21332" s="219">
        <f t="shared" si="1671"/>
        <v>63696</v>
      </c>
    </row>
    <row r="21333" spans="3:7" x14ac:dyDescent="0.25">
      <c r="C21333" s="219">
        <f t="shared" si="1672"/>
        <v>63697</v>
      </c>
      <c r="D21333" s="208" t="b">
        <f t="shared" si="1673"/>
        <v>0</v>
      </c>
      <c r="E21333" s="220" t="b">
        <f t="shared" si="1670"/>
        <v>0</v>
      </c>
      <c r="F21333" s="219">
        <f t="shared" si="1674"/>
        <v>63697</v>
      </c>
      <c r="G21333" s="219">
        <f t="shared" si="1671"/>
        <v>63697</v>
      </c>
    </row>
    <row r="21334" spans="3:7" x14ac:dyDescent="0.25">
      <c r="C21334" s="219">
        <f t="shared" si="1672"/>
        <v>63698</v>
      </c>
      <c r="D21334" s="208" t="b">
        <f t="shared" si="1673"/>
        <v>0</v>
      </c>
      <c r="E21334" s="220" t="b">
        <f t="shared" si="1670"/>
        <v>0</v>
      </c>
      <c r="F21334" s="219">
        <f t="shared" si="1674"/>
        <v>63698</v>
      </c>
      <c r="G21334" s="219">
        <f t="shared" si="1671"/>
        <v>63698</v>
      </c>
    </row>
    <row r="21335" spans="3:7" x14ac:dyDescent="0.25">
      <c r="C21335" s="219">
        <f t="shared" si="1672"/>
        <v>63699</v>
      </c>
      <c r="D21335" s="208" t="b">
        <f t="shared" si="1673"/>
        <v>0</v>
      </c>
      <c r="E21335" s="220" t="b">
        <f t="shared" si="1670"/>
        <v>0</v>
      </c>
      <c r="F21335" s="219">
        <f t="shared" si="1674"/>
        <v>63699</v>
      </c>
      <c r="G21335" s="219">
        <f t="shared" si="1671"/>
        <v>63699</v>
      </c>
    </row>
    <row r="21336" spans="3:7" x14ac:dyDescent="0.25">
      <c r="C21336" s="219">
        <f t="shared" si="1672"/>
        <v>63700</v>
      </c>
      <c r="D21336" s="208" t="b">
        <f t="shared" si="1673"/>
        <v>1</v>
      </c>
      <c r="E21336" s="220" t="b">
        <f t="shared" si="1670"/>
        <v>0</v>
      </c>
      <c r="F21336" s="219" t="b">
        <f t="shared" si="1674"/>
        <v>0</v>
      </c>
      <c r="G21336" s="219">
        <f t="shared" si="1671"/>
        <v>63702</v>
      </c>
    </row>
    <row r="21337" spans="3:7" x14ac:dyDescent="0.25">
      <c r="C21337" s="219">
        <f t="shared" si="1672"/>
        <v>63701</v>
      </c>
      <c r="D21337" s="208" t="b">
        <f t="shared" si="1673"/>
        <v>1</v>
      </c>
      <c r="E21337" s="220" t="b">
        <f t="shared" si="1670"/>
        <v>0</v>
      </c>
      <c r="F21337" s="219" t="b">
        <f t="shared" si="1674"/>
        <v>0</v>
      </c>
      <c r="G21337" s="219">
        <f t="shared" si="1671"/>
        <v>63702</v>
      </c>
    </row>
    <row r="21338" spans="3:7" x14ac:dyDescent="0.25">
      <c r="C21338" s="219">
        <f t="shared" si="1672"/>
        <v>63702</v>
      </c>
      <c r="D21338" s="208" t="b">
        <f t="shared" si="1673"/>
        <v>0</v>
      </c>
      <c r="E21338" s="220" t="b">
        <f t="shared" si="1670"/>
        <v>0</v>
      </c>
      <c r="F21338" s="219">
        <f t="shared" si="1674"/>
        <v>63702</v>
      </c>
      <c r="G21338" s="219">
        <f t="shared" si="1671"/>
        <v>63702</v>
      </c>
    </row>
    <row r="21339" spans="3:7" x14ac:dyDescent="0.25">
      <c r="C21339" s="219">
        <f t="shared" si="1672"/>
        <v>63703</v>
      </c>
      <c r="D21339" s="208" t="b">
        <f t="shared" si="1673"/>
        <v>0</v>
      </c>
      <c r="E21339" s="220" t="b">
        <f t="shared" si="1670"/>
        <v>0</v>
      </c>
      <c r="F21339" s="219">
        <f t="shared" si="1674"/>
        <v>63703</v>
      </c>
      <c r="G21339" s="219">
        <f t="shared" si="1671"/>
        <v>63703</v>
      </c>
    </row>
    <row r="21340" spans="3:7" x14ac:dyDescent="0.25">
      <c r="C21340" s="219">
        <f t="shared" si="1672"/>
        <v>63704</v>
      </c>
      <c r="D21340" s="208" t="b">
        <f t="shared" si="1673"/>
        <v>0</v>
      </c>
      <c r="E21340" s="220" t="b">
        <f t="shared" si="1670"/>
        <v>0</v>
      </c>
      <c r="F21340" s="219">
        <f t="shared" si="1674"/>
        <v>63704</v>
      </c>
      <c r="G21340" s="219">
        <f t="shared" si="1671"/>
        <v>63704</v>
      </c>
    </row>
    <row r="21341" spans="3:7" x14ac:dyDescent="0.25">
      <c r="C21341" s="219">
        <f t="shared" si="1672"/>
        <v>63705</v>
      </c>
      <c r="D21341" s="208" t="b">
        <f t="shared" si="1673"/>
        <v>0</v>
      </c>
      <c r="E21341" s="220" t="b">
        <f t="shared" si="1670"/>
        <v>0</v>
      </c>
      <c r="F21341" s="219">
        <f t="shared" si="1674"/>
        <v>63705</v>
      </c>
      <c r="G21341" s="219">
        <f t="shared" si="1671"/>
        <v>63705</v>
      </c>
    </row>
    <row r="21342" spans="3:7" x14ac:dyDescent="0.25">
      <c r="C21342" s="219">
        <f t="shared" si="1672"/>
        <v>63706</v>
      </c>
      <c r="D21342" s="208" t="b">
        <f t="shared" si="1673"/>
        <v>0</v>
      </c>
      <c r="E21342" s="220" t="b">
        <f t="shared" si="1670"/>
        <v>0</v>
      </c>
      <c r="F21342" s="219">
        <f t="shared" si="1674"/>
        <v>63706</v>
      </c>
      <c r="G21342" s="219">
        <f t="shared" si="1671"/>
        <v>63706</v>
      </c>
    </row>
    <row r="21343" spans="3:7" x14ac:dyDescent="0.25">
      <c r="C21343" s="219">
        <f t="shared" si="1672"/>
        <v>63707</v>
      </c>
      <c r="D21343" s="208" t="b">
        <f t="shared" si="1673"/>
        <v>1</v>
      </c>
      <c r="E21343" s="220" t="b">
        <f t="shared" si="1670"/>
        <v>0</v>
      </c>
      <c r="F21343" s="219" t="b">
        <f t="shared" si="1674"/>
        <v>0</v>
      </c>
      <c r="G21343" s="219">
        <f t="shared" si="1671"/>
        <v>63709</v>
      </c>
    </row>
    <row r="21344" spans="3:7" x14ac:dyDescent="0.25">
      <c r="C21344" s="219">
        <f t="shared" si="1672"/>
        <v>63708</v>
      </c>
      <c r="D21344" s="208" t="b">
        <f t="shared" si="1673"/>
        <v>1</v>
      </c>
      <c r="E21344" s="220" t="b">
        <f t="shared" si="1670"/>
        <v>0</v>
      </c>
      <c r="F21344" s="219" t="b">
        <f t="shared" si="1674"/>
        <v>0</v>
      </c>
      <c r="G21344" s="219">
        <f t="shared" si="1671"/>
        <v>63709</v>
      </c>
    </row>
    <row r="21345" spans="3:7" x14ac:dyDescent="0.25">
      <c r="C21345" s="219">
        <f t="shared" si="1672"/>
        <v>63709</v>
      </c>
      <c r="D21345" s="208" t="b">
        <f t="shared" si="1673"/>
        <v>0</v>
      </c>
      <c r="E21345" s="220" t="b">
        <f t="shared" si="1670"/>
        <v>0</v>
      </c>
      <c r="F21345" s="219">
        <f t="shared" si="1674"/>
        <v>63709</v>
      </c>
      <c r="G21345" s="219">
        <f t="shared" si="1671"/>
        <v>63709</v>
      </c>
    </row>
    <row r="21346" spans="3:7" x14ac:dyDescent="0.25">
      <c r="C21346" s="219">
        <f t="shared" si="1672"/>
        <v>63710</v>
      </c>
      <c r="D21346" s="208" t="b">
        <f t="shared" si="1673"/>
        <v>0</v>
      </c>
      <c r="E21346" s="220" t="b">
        <f t="shared" si="1670"/>
        <v>0</v>
      </c>
      <c r="F21346" s="219">
        <f t="shared" si="1674"/>
        <v>63710</v>
      </c>
      <c r="G21346" s="219">
        <f t="shared" si="1671"/>
        <v>63710</v>
      </c>
    </row>
    <row r="21347" spans="3:7" x14ac:dyDescent="0.25">
      <c r="C21347" s="219">
        <f t="shared" si="1672"/>
        <v>63711</v>
      </c>
      <c r="D21347" s="208" t="b">
        <f t="shared" si="1673"/>
        <v>0</v>
      </c>
      <c r="E21347" s="220" t="b">
        <f t="shared" si="1670"/>
        <v>0</v>
      </c>
      <c r="F21347" s="219">
        <f t="shared" si="1674"/>
        <v>63711</v>
      </c>
      <c r="G21347" s="219">
        <f t="shared" si="1671"/>
        <v>63711</v>
      </c>
    </row>
    <row r="21348" spans="3:7" x14ac:dyDescent="0.25">
      <c r="C21348" s="219">
        <f t="shared" si="1672"/>
        <v>63712</v>
      </c>
      <c r="D21348" s="208" t="b">
        <f t="shared" si="1673"/>
        <v>0</v>
      </c>
      <c r="E21348" s="220" t="b">
        <f t="shared" si="1670"/>
        <v>0</v>
      </c>
      <c r="F21348" s="219">
        <f t="shared" si="1674"/>
        <v>63712</v>
      </c>
      <c r="G21348" s="219">
        <f t="shared" si="1671"/>
        <v>63712</v>
      </c>
    </row>
    <row r="21349" spans="3:7" x14ac:dyDescent="0.25">
      <c r="C21349" s="219">
        <f t="shared" si="1672"/>
        <v>63713</v>
      </c>
      <c r="D21349" s="208" t="b">
        <f t="shared" si="1673"/>
        <v>0</v>
      </c>
      <c r="E21349" s="220" t="b">
        <f t="shared" si="1670"/>
        <v>0</v>
      </c>
      <c r="F21349" s="219">
        <f t="shared" si="1674"/>
        <v>63713</v>
      </c>
      <c r="G21349" s="219">
        <f t="shared" si="1671"/>
        <v>63713</v>
      </c>
    </row>
    <row r="21350" spans="3:7" x14ac:dyDescent="0.25">
      <c r="C21350" s="219">
        <f t="shared" si="1672"/>
        <v>63714</v>
      </c>
      <c r="D21350" s="208" t="b">
        <f t="shared" si="1673"/>
        <v>1</v>
      </c>
      <c r="E21350" s="220" t="b">
        <f t="shared" si="1670"/>
        <v>0</v>
      </c>
      <c r="F21350" s="219" t="b">
        <f t="shared" si="1674"/>
        <v>0</v>
      </c>
      <c r="G21350" s="219">
        <f t="shared" si="1671"/>
        <v>63716</v>
      </c>
    </row>
    <row r="21351" spans="3:7" x14ac:dyDescent="0.25">
      <c r="C21351" s="219">
        <f t="shared" si="1672"/>
        <v>63715</v>
      </c>
      <c r="D21351" s="208" t="b">
        <f t="shared" si="1673"/>
        <v>1</v>
      </c>
      <c r="E21351" s="220" t="b">
        <f t="shared" si="1670"/>
        <v>0</v>
      </c>
      <c r="F21351" s="219" t="b">
        <f t="shared" si="1674"/>
        <v>0</v>
      </c>
      <c r="G21351" s="219">
        <f t="shared" si="1671"/>
        <v>63716</v>
      </c>
    </row>
    <row r="21352" spans="3:7" x14ac:dyDescent="0.25">
      <c r="C21352" s="219">
        <f t="shared" si="1672"/>
        <v>63716</v>
      </c>
      <c r="D21352" s="208" t="b">
        <f t="shared" si="1673"/>
        <v>0</v>
      </c>
      <c r="E21352" s="220" t="b">
        <f t="shared" si="1670"/>
        <v>0</v>
      </c>
      <c r="F21352" s="219">
        <f t="shared" si="1674"/>
        <v>63716</v>
      </c>
      <c r="G21352" s="219">
        <f t="shared" si="1671"/>
        <v>63716</v>
      </c>
    </row>
    <row r="21353" spans="3:7" x14ac:dyDescent="0.25">
      <c r="C21353" s="219">
        <f t="shared" si="1672"/>
        <v>63717</v>
      </c>
      <c r="D21353" s="208" t="b">
        <f t="shared" si="1673"/>
        <v>0</v>
      </c>
      <c r="E21353" s="220" t="b">
        <f t="shared" si="1670"/>
        <v>0</v>
      </c>
      <c r="F21353" s="219">
        <f t="shared" si="1674"/>
        <v>63717</v>
      </c>
      <c r="G21353" s="219">
        <f t="shared" si="1671"/>
        <v>63717</v>
      </c>
    </row>
    <row r="21354" spans="3:7" x14ac:dyDescent="0.25">
      <c r="C21354" s="219">
        <f t="shared" si="1672"/>
        <v>63718</v>
      </c>
      <c r="D21354" s="208" t="b">
        <f t="shared" si="1673"/>
        <v>0</v>
      </c>
      <c r="E21354" s="220" t="b">
        <f t="shared" si="1670"/>
        <v>0</v>
      </c>
      <c r="F21354" s="219">
        <f t="shared" si="1674"/>
        <v>63718</v>
      </c>
      <c r="G21354" s="219">
        <f t="shared" si="1671"/>
        <v>63718</v>
      </c>
    </row>
    <row r="21355" spans="3:7" x14ac:dyDescent="0.25">
      <c r="C21355" s="219">
        <f t="shared" si="1672"/>
        <v>63719</v>
      </c>
      <c r="D21355" s="208" t="b">
        <f t="shared" si="1673"/>
        <v>0</v>
      </c>
      <c r="E21355" s="220" t="b">
        <f t="shared" si="1670"/>
        <v>0</v>
      </c>
      <c r="F21355" s="219">
        <f t="shared" si="1674"/>
        <v>63719</v>
      </c>
      <c r="G21355" s="219">
        <f t="shared" si="1671"/>
        <v>63719</v>
      </c>
    </row>
    <row r="21356" spans="3:7" x14ac:dyDescent="0.25">
      <c r="C21356" s="219">
        <f t="shared" si="1672"/>
        <v>63720</v>
      </c>
      <c r="D21356" s="208" t="b">
        <f t="shared" si="1673"/>
        <v>0</v>
      </c>
      <c r="E21356" s="220" t="b">
        <f t="shared" si="1670"/>
        <v>0</v>
      </c>
      <c r="F21356" s="219">
        <f t="shared" si="1674"/>
        <v>63720</v>
      </c>
      <c r="G21356" s="219">
        <f t="shared" si="1671"/>
        <v>63720</v>
      </c>
    </row>
    <row r="21357" spans="3:7" x14ac:dyDescent="0.25">
      <c r="C21357" s="219">
        <f t="shared" si="1672"/>
        <v>63721</v>
      </c>
      <c r="D21357" s="208" t="b">
        <f t="shared" si="1673"/>
        <v>1</v>
      </c>
      <c r="E21357" s="220" t="b">
        <f t="shared" si="1670"/>
        <v>0</v>
      </c>
      <c r="F21357" s="219" t="b">
        <f t="shared" si="1674"/>
        <v>0</v>
      </c>
      <c r="G21357" s="219">
        <f t="shared" si="1671"/>
        <v>63723</v>
      </c>
    </row>
    <row r="21358" spans="3:7" x14ac:dyDescent="0.25">
      <c r="C21358" s="219">
        <f t="shared" si="1672"/>
        <v>63722</v>
      </c>
      <c r="D21358" s="208" t="b">
        <f t="shared" si="1673"/>
        <v>1</v>
      </c>
      <c r="E21358" s="220" t="b">
        <f t="shared" si="1670"/>
        <v>0</v>
      </c>
      <c r="F21358" s="219" t="b">
        <f t="shared" si="1674"/>
        <v>0</v>
      </c>
      <c r="G21358" s="219">
        <f t="shared" si="1671"/>
        <v>63723</v>
      </c>
    </row>
    <row r="21359" spans="3:7" x14ac:dyDescent="0.25">
      <c r="C21359" s="219">
        <f t="shared" si="1672"/>
        <v>63723</v>
      </c>
      <c r="D21359" s="208" t="b">
        <f t="shared" si="1673"/>
        <v>0</v>
      </c>
      <c r="E21359" s="220" t="b">
        <f t="shared" si="1670"/>
        <v>0</v>
      </c>
      <c r="F21359" s="219">
        <f t="shared" si="1674"/>
        <v>63723</v>
      </c>
      <c r="G21359" s="219">
        <f t="shared" si="1671"/>
        <v>63723</v>
      </c>
    </row>
    <row r="21360" spans="3:7" x14ac:dyDescent="0.25">
      <c r="C21360" s="219">
        <f t="shared" si="1672"/>
        <v>63724</v>
      </c>
      <c r="D21360" s="208" t="b">
        <f t="shared" si="1673"/>
        <v>0</v>
      </c>
      <c r="E21360" s="220" t="b">
        <f t="shared" si="1670"/>
        <v>0</v>
      </c>
      <c r="F21360" s="219">
        <f t="shared" si="1674"/>
        <v>63724</v>
      </c>
      <c r="G21360" s="219">
        <f t="shared" si="1671"/>
        <v>63724</v>
      </c>
    </row>
    <row r="21361" spans="3:7" x14ac:dyDescent="0.25">
      <c r="C21361" s="219">
        <f t="shared" si="1672"/>
        <v>63725</v>
      </c>
      <c r="D21361" s="208" t="b">
        <f t="shared" si="1673"/>
        <v>0</v>
      </c>
      <c r="E21361" s="220" t="b">
        <f t="shared" si="1670"/>
        <v>0</v>
      </c>
      <c r="F21361" s="219">
        <f t="shared" si="1674"/>
        <v>63725</v>
      </c>
      <c r="G21361" s="219">
        <f t="shared" si="1671"/>
        <v>63725</v>
      </c>
    </row>
    <row r="21362" spans="3:7" x14ac:dyDescent="0.25">
      <c r="C21362" s="219">
        <f t="shared" si="1672"/>
        <v>63726</v>
      </c>
      <c r="D21362" s="208" t="b">
        <f t="shared" si="1673"/>
        <v>0</v>
      </c>
      <c r="E21362" s="220" t="b">
        <f t="shared" si="1670"/>
        <v>0</v>
      </c>
      <c r="F21362" s="219">
        <f t="shared" si="1674"/>
        <v>63726</v>
      </c>
      <c r="G21362" s="219">
        <f t="shared" si="1671"/>
        <v>63726</v>
      </c>
    </row>
    <row r="21363" spans="3:7" x14ac:dyDescent="0.25">
      <c r="C21363" s="219">
        <f t="shared" si="1672"/>
        <v>63727</v>
      </c>
      <c r="D21363" s="208" t="b">
        <f t="shared" si="1673"/>
        <v>0</v>
      </c>
      <c r="E21363" s="220" t="b">
        <f t="shared" si="1670"/>
        <v>0</v>
      </c>
      <c r="F21363" s="219">
        <f t="shared" si="1674"/>
        <v>63727</v>
      </c>
      <c r="G21363" s="219">
        <f t="shared" si="1671"/>
        <v>63727</v>
      </c>
    </row>
    <row r="21364" spans="3:7" x14ac:dyDescent="0.25">
      <c r="C21364" s="219">
        <f t="shared" si="1672"/>
        <v>63728</v>
      </c>
      <c r="D21364" s="208" t="b">
        <f t="shared" si="1673"/>
        <v>1</v>
      </c>
      <c r="E21364" s="220" t="b">
        <f t="shared" si="1670"/>
        <v>0</v>
      </c>
      <c r="F21364" s="219" t="b">
        <f t="shared" si="1674"/>
        <v>0</v>
      </c>
      <c r="G21364" s="219">
        <f t="shared" si="1671"/>
        <v>63730</v>
      </c>
    </row>
    <row r="21365" spans="3:7" x14ac:dyDescent="0.25">
      <c r="C21365" s="219">
        <f t="shared" si="1672"/>
        <v>63729</v>
      </c>
      <c r="D21365" s="208" t="b">
        <f t="shared" si="1673"/>
        <v>1</v>
      </c>
      <c r="E21365" s="220" t="b">
        <f t="shared" si="1670"/>
        <v>0</v>
      </c>
      <c r="F21365" s="219" t="b">
        <f t="shared" si="1674"/>
        <v>0</v>
      </c>
      <c r="G21365" s="219">
        <f t="shared" si="1671"/>
        <v>63730</v>
      </c>
    </row>
    <row r="21366" spans="3:7" x14ac:dyDescent="0.25">
      <c r="C21366" s="219">
        <f t="shared" si="1672"/>
        <v>63730</v>
      </c>
      <c r="D21366" s="208" t="b">
        <f t="shared" si="1673"/>
        <v>0</v>
      </c>
      <c r="E21366" s="220" t="b">
        <f t="shared" si="1670"/>
        <v>0</v>
      </c>
      <c r="F21366" s="219">
        <f t="shared" si="1674"/>
        <v>63730</v>
      </c>
      <c r="G21366" s="219">
        <f t="shared" si="1671"/>
        <v>63730</v>
      </c>
    </row>
    <row r="21367" spans="3:7" x14ac:dyDescent="0.25">
      <c r="C21367" s="219">
        <f t="shared" si="1672"/>
        <v>63731</v>
      </c>
      <c r="D21367" s="208" t="b">
        <f t="shared" si="1673"/>
        <v>0</v>
      </c>
      <c r="E21367" s="220" t="b">
        <f t="shared" si="1670"/>
        <v>0</v>
      </c>
      <c r="F21367" s="219">
        <f t="shared" si="1674"/>
        <v>63731</v>
      </c>
      <c r="G21367" s="219">
        <f t="shared" si="1671"/>
        <v>63731</v>
      </c>
    </row>
    <row r="21368" spans="3:7" x14ac:dyDescent="0.25">
      <c r="C21368" s="219">
        <f t="shared" si="1672"/>
        <v>63732</v>
      </c>
      <c r="D21368" s="208" t="b">
        <f t="shared" si="1673"/>
        <v>0</v>
      </c>
      <c r="E21368" s="220" t="b">
        <f t="shared" si="1670"/>
        <v>0</v>
      </c>
      <c r="F21368" s="219">
        <f t="shared" si="1674"/>
        <v>63732</v>
      </c>
      <c r="G21368" s="219">
        <f t="shared" si="1671"/>
        <v>63732</v>
      </c>
    </row>
    <row r="21369" spans="3:7" x14ac:dyDescent="0.25">
      <c r="C21369" s="219">
        <f t="shared" si="1672"/>
        <v>63733</v>
      </c>
      <c r="D21369" s="208" t="b">
        <f t="shared" si="1673"/>
        <v>0</v>
      </c>
      <c r="E21369" s="220" t="b">
        <f t="shared" si="1670"/>
        <v>0</v>
      </c>
      <c r="F21369" s="219">
        <f t="shared" si="1674"/>
        <v>63733</v>
      </c>
      <c r="G21369" s="219">
        <f t="shared" si="1671"/>
        <v>63733</v>
      </c>
    </row>
    <row r="21370" spans="3:7" x14ac:dyDescent="0.25">
      <c r="C21370" s="219">
        <f t="shared" si="1672"/>
        <v>63734</v>
      </c>
      <c r="D21370" s="208" t="b">
        <f t="shared" si="1673"/>
        <v>0</v>
      </c>
      <c r="E21370" s="220" t="b">
        <f t="shared" si="1670"/>
        <v>0</v>
      </c>
      <c r="F21370" s="219">
        <f t="shared" si="1674"/>
        <v>63734</v>
      </c>
      <c r="G21370" s="219">
        <f t="shared" si="1671"/>
        <v>63734</v>
      </c>
    </row>
    <row r="21371" spans="3:7" x14ac:dyDescent="0.25">
      <c r="C21371" s="219">
        <f t="shared" si="1672"/>
        <v>63735</v>
      </c>
      <c r="D21371" s="208" t="b">
        <f t="shared" si="1673"/>
        <v>1</v>
      </c>
      <c r="E21371" s="220" t="b">
        <f t="shared" si="1670"/>
        <v>0</v>
      </c>
      <c r="F21371" s="219" t="b">
        <f t="shared" si="1674"/>
        <v>0</v>
      </c>
      <c r="G21371" s="219">
        <f t="shared" si="1671"/>
        <v>63737</v>
      </c>
    </row>
    <row r="21372" spans="3:7" x14ac:dyDescent="0.25">
      <c r="C21372" s="219">
        <f t="shared" si="1672"/>
        <v>63736</v>
      </c>
      <c r="D21372" s="208" t="b">
        <f t="shared" si="1673"/>
        <v>1</v>
      </c>
      <c r="E21372" s="220" t="b">
        <f t="shared" si="1670"/>
        <v>0</v>
      </c>
      <c r="F21372" s="219" t="b">
        <f t="shared" si="1674"/>
        <v>0</v>
      </c>
      <c r="G21372" s="219">
        <f t="shared" si="1671"/>
        <v>63737</v>
      </c>
    </row>
    <row r="21373" spans="3:7" x14ac:dyDescent="0.25">
      <c r="C21373" s="219">
        <f t="shared" si="1672"/>
        <v>63737</v>
      </c>
      <c r="D21373" s="208" t="b">
        <f t="shared" si="1673"/>
        <v>0</v>
      </c>
      <c r="E21373" s="220" t="b">
        <f t="shared" si="1670"/>
        <v>0</v>
      </c>
      <c r="F21373" s="219">
        <f t="shared" si="1674"/>
        <v>63737</v>
      </c>
      <c r="G21373" s="219">
        <f t="shared" si="1671"/>
        <v>63737</v>
      </c>
    </row>
    <row r="21374" spans="3:7" x14ac:dyDescent="0.25">
      <c r="C21374" s="219">
        <f t="shared" si="1672"/>
        <v>63738</v>
      </c>
      <c r="D21374" s="208" t="b">
        <f t="shared" si="1673"/>
        <v>0</v>
      </c>
      <c r="E21374" s="220" t="b">
        <f t="shared" si="1670"/>
        <v>0</v>
      </c>
      <c r="F21374" s="219">
        <f t="shared" si="1674"/>
        <v>63738</v>
      </c>
      <c r="G21374" s="219">
        <f t="shared" si="1671"/>
        <v>63738</v>
      </c>
    </row>
    <row r="21375" spans="3:7" x14ac:dyDescent="0.25">
      <c r="C21375" s="219">
        <f t="shared" si="1672"/>
        <v>63739</v>
      </c>
      <c r="D21375" s="208" t="b">
        <f t="shared" si="1673"/>
        <v>0</v>
      </c>
      <c r="E21375" s="220" t="b">
        <f t="shared" si="1670"/>
        <v>0</v>
      </c>
      <c r="F21375" s="219">
        <f t="shared" si="1674"/>
        <v>63739</v>
      </c>
      <c r="G21375" s="219">
        <f t="shared" si="1671"/>
        <v>63739</v>
      </c>
    </row>
    <row r="21376" spans="3:7" x14ac:dyDescent="0.25">
      <c r="C21376" s="219">
        <f t="shared" si="1672"/>
        <v>63740</v>
      </c>
      <c r="D21376" s="208" t="b">
        <f t="shared" si="1673"/>
        <v>0</v>
      </c>
      <c r="E21376" s="220" t="b">
        <f t="shared" si="1670"/>
        <v>0</v>
      </c>
      <c r="F21376" s="219">
        <f t="shared" si="1674"/>
        <v>63740</v>
      </c>
      <c r="G21376" s="219">
        <f t="shared" si="1671"/>
        <v>63740</v>
      </c>
    </row>
    <row r="21377" spans="3:7" x14ac:dyDescent="0.25">
      <c r="C21377" s="219">
        <f t="shared" si="1672"/>
        <v>63741</v>
      </c>
      <c r="D21377" s="208" t="b">
        <f t="shared" si="1673"/>
        <v>0</v>
      </c>
      <c r="E21377" s="220" t="b">
        <f t="shared" si="1670"/>
        <v>0</v>
      </c>
      <c r="F21377" s="219">
        <f t="shared" si="1674"/>
        <v>63741</v>
      </c>
      <c r="G21377" s="219">
        <f t="shared" si="1671"/>
        <v>63741</v>
      </c>
    </row>
    <row r="21378" spans="3:7" x14ac:dyDescent="0.25">
      <c r="C21378" s="219">
        <f t="shared" si="1672"/>
        <v>63742</v>
      </c>
      <c r="D21378" s="208" t="b">
        <f t="shared" si="1673"/>
        <v>1</v>
      </c>
      <c r="E21378" s="220" t="b">
        <f t="shared" si="1670"/>
        <v>0</v>
      </c>
      <c r="F21378" s="219" t="b">
        <f t="shared" si="1674"/>
        <v>0</v>
      </c>
      <c r="G21378" s="219">
        <f t="shared" si="1671"/>
        <v>63744</v>
      </c>
    </row>
    <row r="21379" spans="3:7" x14ac:dyDescent="0.25">
      <c r="C21379" s="219">
        <f t="shared" si="1672"/>
        <v>63743</v>
      </c>
      <c r="D21379" s="208" t="b">
        <f t="shared" si="1673"/>
        <v>1</v>
      </c>
      <c r="E21379" s="220" t="b">
        <f t="shared" si="1670"/>
        <v>0</v>
      </c>
      <c r="F21379" s="219" t="b">
        <f t="shared" si="1674"/>
        <v>0</v>
      </c>
      <c r="G21379" s="219">
        <f t="shared" si="1671"/>
        <v>63744</v>
      </c>
    </row>
    <row r="21380" spans="3:7" x14ac:dyDescent="0.25">
      <c r="C21380" s="219">
        <f t="shared" si="1672"/>
        <v>63744</v>
      </c>
      <c r="D21380" s="208" t="b">
        <f t="shared" si="1673"/>
        <v>0</v>
      </c>
      <c r="E21380" s="220" t="b">
        <f t="shared" si="1670"/>
        <v>0</v>
      </c>
      <c r="F21380" s="219">
        <f t="shared" si="1674"/>
        <v>63744</v>
      </c>
      <c r="G21380" s="219">
        <f t="shared" si="1671"/>
        <v>63744</v>
      </c>
    </row>
    <row r="21381" spans="3:7" x14ac:dyDescent="0.25">
      <c r="C21381" s="219">
        <f t="shared" si="1672"/>
        <v>63745</v>
      </c>
      <c r="D21381" s="208" t="b">
        <f t="shared" si="1673"/>
        <v>0</v>
      </c>
      <c r="E21381" s="220" t="b">
        <f t="shared" si="1670"/>
        <v>0</v>
      </c>
      <c r="F21381" s="219">
        <f t="shared" si="1674"/>
        <v>63745</v>
      </c>
      <c r="G21381" s="219">
        <f t="shared" si="1671"/>
        <v>63745</v>
      </c>
    </row>
    <row r="21382" spans="3:7" x14ac:dyDescent="0.25">
      <c r="C21382" s="219">
        <f t="shared" si="1672"/>
        <v>63746</v>
      </c>
      <c r="D21382" s="208" t="b">
        <f t="shared" si="1673"/>
        <v>0</v>
      </c>
      <c r="E21382" s="220" t="b">
        <f t="shared" ref="E21382:E21445" si="1675">IF(TYPE(VLOOKUP(C21382,Holydays,1,0))&lt;&gt;1,FALSE,TRUE)</f>
        <v>0</v>
      </c>
      <c r="F21382" s="219">
        <f t="shared" si="1674"/>
        <v>63746</v>
      </c>
      <c r="G21382" s="219">
        <f t="shared" ref="G21382:G21445" si="1676">IF(F21382,F21382,WORKDAY(C21382,1,Holydays))</f>
        <v>63746</v>
      </c>
    </row>
    <row r="21383" spans="3:7" x14ac:dyDescent="0.25">
      <c r="C21383" s="219">
        <f t="shared" ref="C21383:C21446" si="1677">C21382+1</f>
        <v>63747</v>
      </c>
      <c r="D21383" s="208" t="b">
        <f t="shared" ref="D21383:D21446" si="1678">IF(WEEKDAY(C21383,2)&gt;5,TRUE)</f>
        <v>0</v>
      </c>
      <c r="E21383" s="220" t="b">
        <f t="shared" si="1675"/>
        <v>0</v>
      </c>
      <c r="F21383" s="219">
        <f t="shared" ref="F21383:F21446" si="1679">IF(OR(D21383,E21383),FALSE,C21383)</f>
        <v>63747</v>
      </c>
      <c r="G21383" s="219">
        <f t="shared" si="1676"/>
        <v>63747</v>
      </c>
    </row>
    <row r="21384" spans="3:7" x14ac:dyDescent="0.25">
      <c r="C21384" s="219">
        <f t="shared" si="1677"/>
        <v>63748</v>
      </c>
      <c r="D21384" s="208" t="b">
        <f t="shared" si="1678"/>
        <v>0</v>
      </c>
      <c r="E21384" s="220" t="b">
        <f t="shared" si="1675"/>
        <v>0</v>
      </c>
      <c r="F21384" s="219">
        <f t="shared" si="1679"/>
        <v>63748</v>
      </c>
      <c r="G21384" s="219">
        <f t="shared" si="1676"/>
        <v>63748</v>
      </c>
    </row>
    <row r="21385" spans="3:7" x14ac:dyDescent="0.25">
      <c r="C21385" s="219">
        <f t="shared" si="1677"/>
        <v>63749</v>
      </c>
      <c r="D21385" s="208" t="b">
        <f t="shared" si="1678"/>
        <v>1</v>
      </c>
      <c r="E21385" s="220" t="b">
        <f t="shared" si="1675"/>
        <v>0</v>
      </c>
      <c r="F21385" s="219" t="b">
        <f t="shared" si="1679"/>
        <v>0</v>
      </c>
      <c r="G21385" s="219">
        <f t="shared" si="1676"/>
        <v>63751</v>
      </c>
    </row>
    <row r="21386" spans="3:7" x14ac:dyDescent="0.25">
      <c r="C21386" s="219">
        <f t="shared" si="1677"/>
        <v>63750</v>
      </c>
      <c r="D21386" s="208" t="b">
        <f t="shared" si="1678"/>
        <v>1</v>
      </c>
      <c r="E21386" s="220" t="b">
        <f t="shared" si="1675"/>
        <v>0</v>
      </c>
      <c r="F21386" s="219" t="b">
        <f t="shared" si="1679"/>
        <v>0</v>
      </c>
      <c r="G21386" s="219">
        <f t="shared" si="1676"/>
        <v>63751</v>
      </c>
    </row>
    <row r="21387" spans="3:7" x14ac:dyDescent="0.25">
      <c r="C21387" s="219">
        <f t="shared" si="1677"/>
        <v>63751</v>
      </c>
      <c r="D21387" s="208" t="b">
        <f t="shared" si="1678"/>
        <v>0</v>
      </c>
      <c r="E21387" s="220" t="b">
        <f t="shared" si="1675"/>
        <v>0</v>
      </c>
      <c r="F21387" s="219">
        <f t="shared" si="1679"/>
        <v>63751</v>
      </c>
      <c r="G21387" s="219">
        <f t="shared" si="1676"/>
        <v>63751</v>
      </c>
    </row>
    <row r="21388" spans="3:7" x14ac:dyDescent="0.25">
      <c r="C21388" s="219">
        <f t="shared" si="1677"/>
        <v>63752</v>
      </c>
      <c r="D21388" s="208" t="b">
        <f t="shared" si="1678"/>
        <v>0</v>
      </c>
      <c r="E21388" s="220" t="b">
        <f t="shared" si="1675"/>
        <v>0</v>
      </c>
      <c r="F21388" s="219">
        <f t="shared" si="1679"/>
        <v>63752</v>
      </c>
      <c r="G21388" s="219">
        <f t="shared" si="1676"/>
        <v>63752</v>
      </c>
    </row>
    <row r="21389" spans="3:7" x14ac:dyDescent="0.25">
      <c r="C21389" s="219">
        <f t="shared" si="1677"/>
        <v>63753</v>
      </c>
      <c r="D21389" s="208" t="b">
        <f t="shared" si="1678"/>
        <v>0</v>
      </c>
      <c r="E21389" s="220" t="b">
        <f t="shared" si="1675"/>
        <v>0</v>
      </c>
      <c r="F21389" s="219">
        <f t="shared" si="1679"/>
        <v>63753</v>
      </c>
      <c r="G21389" s="219">
        <f t="shared" si="1676"/>
        <v>63753</v>
      </c>
    </row>
    <row r="21390" spans="3:7" x14ac:dyDescent="0.25">
      <c r="C21390" s="219">
        <f t="shared" si="1677"/>
        <v>63754</v>
      </c>
      <c r="D21390" s="208" t="b">
        <f t="shared" si="1678"/>
        <v>0</v>
      </c>
      <c r="E21390" s="220" t="b">
        <f t="shared" si="1675"/>
        <v>0</v>
      </c>
      <c r="F21390" s="219">
        <f t="shared" si="1679"/>
        <v>63754</v>
      </c>
      <c r="G21390" s="219">
        <f t="shared" si="1676"/>
        <v>63754</v>
      </c>
    </row>
    <row r="21391" spans="3:7" x14ac:dyDescent="0.25">
      <c r="C21391" s="219">
        <f t="shared" si="1677"/>
        <v>63755</v>
      </c>
      <c r="D21391" s="208" t="b">
        <f t="shared" si="1678"/>
        <v>0</v>
      </c>
      <c r="E21391" s="220" t="b">
        <f t="shared" si="1675"/>
        <v>0</v>
      </c>
      <c r="F21391" s="219">
        <f t="shared" si="1679"/>
        <v>63755</v>
      </c>
      <c r="G21391" s="219">
        <f t="shared" si="1676"/>
        <v>63755</v>
      </c>
    </row>
    <row r="21392" spans="3:7" x14ac:dyDescent="0.25">
      <c r="C21392" s="219">
        <f t="shared" si="1677"/>
        <v>63756</v>
      </c>
      <c r="D21392" s="208" t="b">
        <f t="shared" si="1678"/>
        <v>1</v>
      </c>
      <c r="E21392" s="220" t="b">
        <f t="shared" si="1675"/>
        <v>0</v>
      </c>
      <c r="F21392" s="219" t="b">
        <f t="shared" si="1679"/>
        <v>0</v>
      </c>
      <c r="G21392" s="219">
        <f t="shared" si="1676"/>
        <v>63758</v>
      </c>
    </row>
    <row r="21393" spans="3:7" x14ac:dyDescent="0.25">
      <c r="C21393" s="219">
        <f t="shared" si="1677"/>
        <v>63757</v>
      </c>
      <c r="D21393" s="208" t="b">
        <f t="shared" si="1678"/>
        <v>1</v>
      </c>
      <c r="E21393" s="220" t="b">
        <f t="shared" si="1675"/>
        <v>0</v>
      </c>
      <c r="F21393" s="219" t="b">
        <f t="shared" si="1679"/>
        <v>0</v>
      </c>
      <c r="G21393" s="219">
        <f t="shared" si="1676"/>
        <v>63758</v>
      </c>
    </row>
    <row r="21394" spans="3:7" x14ac:dyDescent="0.25">
      <c r="C21394" s="219">
        <f t="shared" si="1677"/>
        <v>63758</v>
      </c>
      <c r="D21394" s="208" t="b">
        <f t="shared" si="1678"/>
        <v>0</v>
      </c>
      <c r="E21394" s="220" t="b">
        <f t="shared" si="1675"/>
        <v>0</v>
      </c>
      <c r="F21394" s="219">
        <f t="shared" si="1679"/>
        <v>63758</v>
      </c>
      <c r="G21394" s="219">
        <f t="shared" si="1676"/>
        <v>63758</v>
      </c>
    </row>
    <row r="21395" spans="3:7" x14ac:dyDescent="0.25">
      <c r="C21395" s="219">
        <f t="shared" si="1677"/>
        <v>63759</v>
      </c>
      <c r="D21395" s="208" t="b">
        <f t="shared" si="1678"/>
        <v>0</v>
      </c>
      <c r="E21395" s="220" t="b">
        <f t="shared" si="1675"/>
        <v>0</v>
      </c>
      <c r="F21395" s="219">
        <f t="shared" si="1679"/>
        <v>63759</v>
      </c>
      <c r="G21395" s="219">
        <f t="shared" si="1676"/>
        <v>63759</v>
      </c>
    </row>
    <row r="21396" spans="3:7" x14ac:dyDescent="0.25">
      <c r="C21396" s="219">
        <f t="shared" si="1677"/>
        <v>63760</v>
      </c>
      <c r="D21396" s="208" t="b">
        <f t="shared" si="1678"/>
        <v>0</v>
      </c>
      <c r="E21396" s="220" t="b">
        <f t="shared" si="1675"/>
        <v>0</v>
      </c>
      <c r="F21396" s="219">
        <f t="shared" si="1679"/>
        <v>63760</v>
      </c>
      <c r="G21396" s="219">
        <f t="shared" si="1676"/>
        <v>63760</v>
      </c>
    </row>
    <row r="21397" spans="3:7" x14ac:dyDescent="0.25">
      <c r="C21397" s="219">
        <f t="shared" si="1677"/>
        <v>63761</v>
      </c>
      <c r="D21397" s="208" t="b">
        <f t="shared" si="1678"/>
        <v>0</v>
      </c>
      <c r="E21397" s="220" t="b">
        <f t="shared" si="1675"/>
        <v>0</v>
      </c>
      <c r="F21397" s="219">
        <f t="shared" si="1679"/>
        <v>63761</v>
      </c>
      <c r="G21397" s="219">
        <f t="shared" si="1676"/>
        <v>63761</v>
      </c>
    </row>
    <row r="21398" spans="3:7" x14ac:dyDescent="0.25">
      <c r="C21398" s="219">
        <f t="shared" si="1677"/>
        <v>63762</v>
      </c>
      <c r="D21398" s="208" t="b">
        <f t="shared" si="1678"/>
        <v>0</v>
      </c>
      <c r="E21398" s="220" t="b">
        <f t="shared" si="1675"/>
        <v>0</v>
      </c>
      <c r="F21398" s="219">
        <f t="shared" si="1679"/>
        <v>63762</v>
      </c>
      <c r="G21398" s="219">
        <f t="shared" si="1676"/>
        <v>63762</v>
      </c>
    </row>
    <row r="21399" spans="3:7" x14ac:dyDescent="0.25">
      <c r="C21399" s="219">
        <f t="shared" si="1677"/>
        <v>63763</v>
      </c>
      <c r="D21399" s="208" t="b">
        <f t="shared" si="1678"/>
        <v>1</v>
      </c>
      <c r="E21399" s="220" t="b">
        <f t="shared" si="1675"/>
        <v>0</v>
      </c>
      <c r="F21399" s="219" t="b">
        <f t="shared" si="1679"/>
        <v>0</v>
      </c>
      <c r="G21399" s="219">
        <f t="shared" si="1676"/>
        <v>63765</v>
      </c>
    </row>
    <row r="21400" spans="3:7" x14ac:dyDescent="0.25">
      <c r="C21400" s="219">
        <f t="shared" si="1677"/>
        <v>63764</v>
      </c>
      <c r="D21400" s="208" t="b">
        <f t="shared" si="1678"/>
        <v>1</v>
      </c>
      <c r="E21400" s="220" t="b">
        <f t="shared" si="1675"/>
        <v>0</v>
      </c>
      <c r="F21400" s="219" t="b">
        <f t="shared" si="1679"/>
        <v>0</v>
      </c>
      <c r="G21400" s="219">
        <f t="shared" si="1676"/>
        <v>63765</v>
      </c>
    </row>
    <row r="21401" spans="3:7" x14ac:dyDescent="0.25">
      <c r="C21401" s="219">
        <f t="shared" si="1677"/>
        <v>63765</v>
      </c>
      <c r="D21401" s="208" t="b">
        <f t="shared" si="1678"/>
        <v>0</v>
      </c>
      <c r="E21401" s="220" t="b">
        <f t="shared" si="1675"/>
        <v>0</v>
      </c>
      <c r="F21401" s="219">
        <f t="shared" si="1679"/>
        <v>63765</v>
      </c>
      <c r="G21401" s="219">
        <f t="shared" si="1676"/>
        <v>63765</v>
      </c>
    </row>
    <row r="21402" spans="3:7" x14ac:dyDescent="0.25">
      <c r="C21402" s="219">
        <f t="shared" si="1677"/>
        <v>63766</v>
      </c>
      <c r="D21402" s="208" t="b">
        <f t="shared" si="1678"/>
        <v>0</v>
      </c>
      <c r="E21402" s="220" t="b">
        <f t="shared" si="1675"/>
        <v>0</v>
      </c>
      <c r="F21402" s="219">
        <f t="shared" si="1679"/>
        <v>63766</v>
      </c>
      <c r="G21402" s="219">
        <f t="shared" si="1676"/>
        <v>63766</v>
      </c>
    </row>
    <row r="21403" spans="3:7" x14ac:dyDescent="0.25">
      <c r="C21403" s="219">
        <f t="shared" si="1677"/>
        <v>63767</v>
      </c>
      <c r="D21403" s="208" t="b">
        <f t="shared" si="1678"/>
        <v>0</v>
      </c>
      <c r="E21403" s="220" t="b">
        <f t="shared" si="1675"/>
        <v>0</v>
      </c>
      <c r="F21403" s="219">
        <f t="shared" si="1679"/>
        <v>63767</v>
      </c>
      <c r="G21403" s="219">
        <f t="shared" si="1676"/>
        <v>63767</v>
      </c>
    </row>
    <row r="21404" spans="3:7" x14ac:dyDescent="0.25">
      <c r="C21404" s="219">
        <f t="shared" si="1677"/>
        <v>63768</v>
      </c>
      <c r="D21404" s="208" t="b">
        <f t="shared" si="1678"/>
        <v>0</v>
      </c>
      <c r="E21404" s="220" t="b">
        <f t="shared" si="1675"/>
        <v>0</v>
      </c>
      <c r="F21404" s="219">
        <f t="shared" si="1679"/>
        <v>63768</v>
      </c>
      <c r="G21404" s="219">
        <f t="shared" si="1676"/>
        <v>63768</v>
      </c>
    </row>
    <row r="21405" spans="3:7" x14ac:dyDescent="0.25">
      <c r="C21405" s="219">
        <f t="shared" si="1677"/>
        <v>63769</v>
      </c>
      <c r="D21405" s="208" t="b">
        <f t="shared" si="1678"/>
        <v>0</v>
      </c>
      <c r="E21405" s="220" t="b">
        <f t="shared" si="1675"/>
        <v>0</v>
      </c>
      <c r="F21405" s="219">
        <f t="shared" si="1679"/>
        <v>63769</v>
      </c>
      <c r="G21405" s="219">
        <f t="shared" si="1676"/>
        <v>63769</v>
      </c>
    </row>
    <row r="21406" spans="3:7" x14ac:dyDescent="0.25">
      <c r="C21406" s="219">
        <f t="shared" si="1677"/>
        <v>63770</v>
      </c>
      <c r="D21406" s="208" t="b">
        <f t="shared" si="1678"/>
        <v>1</v>
      </c>
      <c r="E21406" s="220" t="b">
        <f t="shared" si="1675"/>
        <v>0</v>
      </c>
      <c r="F21406" s="219" t="b">
        <f t="shared" si="1679"/>
        <v>0</v>
      </c>
      <c r="G21406" s="219">
        <f t="shared" si="1676"/>
        <v>63772</v>
      </c>
    </row>
    <row r="21407" spans="3:7" x14ac:dyDescent="0.25">
      <c r="C21407" s="219">
        <f t="shared" si="1677"/>
        <v>63771</v>
      </c>
      <c r="D21407" s="208" t="b">
        <f t="shared" si="1678"/>
        <v>1</v>
      </c>
      <c r="E21407" s="220" t="b">
        <f t="shared" si="1675"/>
        <v>0</v>
      </c>
      <c r="F21407" s="219" t="b">
        <f t="shared" si="1679"/>
        <v>0</v>
      </c>
      <c r="G21407" s="219">
        <f t="shared" si="1676"/>
        <v>63772</v>
      </c>
    </row>
    <row r="21408" spans="3:7" x14ac:dyDescent="0.25">
      <c r="C21408" s="219">
        <f t="shared" si="1677"/>
        <v>63772</v>
      </c>
      <c r="D21408" s="208" t="b">
        <f t="shared" si="1678"/>
        <v>0</v>
      </c>
      <c r="E21408" s="220" t="b">
        <f t="shared" si="1675"/>
        <v>0</v>
      </c>
      <c r="F21408" s="219">
        <f t="shared" si="1679"/>
        <v>63772</v>
      </c>
      <c r="G21408" s="219">
        <f t="shared" si="1676"/>
        <v>63772</v>
      </c>
    </row>
    <row r="21409" spans="3:7" x14ac:dyDescent="0.25">
      <c r="C21409" s="219">
        <f t="shared" si="1677"/>
        <v>63773</v>
      </c>
      <c r="D21409" s="208" t="b">
        <f t="shared" si="1678"/>
        <v>0</v>
      </c>
      <c r="E21409" s="220" t="b">
        <f t="shared" si="1675"/>
        <v>0</v>
      </c>
      <c r="F21409" s="219">
        <f t="shared" si="1679"/>
        <v>63773</v>
      </c>
      <c r="G21409" s="219">
        <f t="shared" si="1676"/>
        <v>63773</v>
      </c>
    </row>
    <row r="21410" spans="3:7" x14ac:dyDescent="0.25">
      <c r="C21410" s="219">
        <f t="shared" si="1677"/>
        <v>63774</v>
      </c>
      <c r="D21410" s="208" t="b">
        <f t="shared" si="1678"/>
        <v>0</v>
      </c>
      <c r="E21410" s="220" t="b">
        <f t="shared" si="1675"/>
        <v>0</v>
      </c>
      <c r="F21410" s="219">
        <f t="shared" si="1679"/>
        <v>63774</v>
      </c>
      <c r="G21410" s="219">
        <f t="shared" si="1676"/>
        <v>63774</v>
      </c>
    </row>
    <row r="21411" spans="3:7" x14ac:dyDescent="0.25">
      <c r="C21411" s="219">
        <f t="shared" si="1677"/>
        <v>63775</v>
      </c>
      <c r="D21411" s="208" t="b">
        <f t="shared" si="1678"/>
        <v>0</v>
      </c>
      <c r="E21411" s="220" t="b">
        <f t="shared" si="1675"/>
        <v>0</v>
      </c>
      <c r="F21411" s="219">
        <f t="shared" si="1679"/>
        <v>63775</v>
      </c>
      <c r="G21411" s="219">
        <f t="shared" si="1676"/>
        <v>63775</v>
      </c>
    </row>
    <row r="21412" spans="3:7" x14ac:dyDescent="0.25">
      <c r="C21412" s="219">
        <f t="shared" si="1677"/>
        <v>63776</v>
      </c>
      <c r="D21412" s="208" t="b">
        <f t="shared" si="1678"/>
        <v>0</v>
      </c>
      <c r="E21412" s="220" t="b">
        <f t="shared" si="1675"/>
        <v>0</v>
      </c>
      <c r="F21412" s="219">
        <f t="shared" si="1679"/>
        <v>63776</v>
      </c>
      <c r="G21412" s="219">
        <f t="shared" si="1676"/>
        <v>63776</v>
      </c>
    </row>
    <row r="21413" spans="3:7" x14ac:dyDescent="0.25">
      <c r="C21413" s="219">
        <f t="shared" si="1677"/>
        <v>63777</v>
      </c>
      <c r="D21413" s="208" t="b">
        <f t="shared" si="1678"/>
        <v>1</v>
      </c>
      <c r="E21413" s="220" t="b">
        <f t="shared" si="1675"/>
        <v>0</v>
      </c>
      <c r="F21413" s="219" t="b">
        <f t="shared" si="1679"/>
        <v>0</v>
      </c>
      <c r="G21413" s="219">
        <f t="shared" si="1676"/>
        <v>63779</v>
      </c>
    </row>
    <row r="21414" spans="3:7" x14ac:dyDescent="0.25">
      <c r="C21414" s="219">
        <f t="shared" si="1677"/>
        <v>63778</v>
      </c>
      <c r="D21414" s="208" t="b">
        <f t="shared" si="1678"/>
        <v>1</v>
      </c>
      <c r="E21414" s="220" t="b">
        <f t="shared" si="1675"/>
        <v>0</v>
      </c>
      <c r="F21414" s="219" t="b">
        <f t="shared" si="1679"/>
        <v>0</v>
      </c>
      <c r="G21414" s="219">
        <f t="shared" si="1676"/>
        <v>63779</v>
      </c>
    </row>
    <row r="21415" spans="3:7" x14ac:dyDescent="0.25">
      <c r="C21415" s="219">
        <f t="shared" si="1677"/>
        <v>63779</v>
      </c>
      <c r="D21415" s="208" t="b">
        <f t="shared" si="1678"/>
        <v>0</v>
      </c>
      <c r="E21415" s="220" t="b">
        <f t="shared" si="1675"/>
        <v>0</v>
      </c>
      <c r="F21415" s="219">
        <f t="shared" si="1679"/>
        <v>63779</v>
      </c>
      <c r="G21415" s="219">
        <f t="shared" si="1676"/>
        <v>63779</v>
      </c>
    </row>
    <row r="21416" spans="3:7" x14ac:dyDescent="0.25">
      <c r="C21416" s="219">
        <f t="shared" si="1677"/>
        <v>63780</v>
      </c>
      <c r="D21416" s="208" t="b">
        <f t="shared" si="1678"/>
        <v>0</v>
      </c>
      <c r="E21416" s="220" t="b">
        <f t="shared" si="1675"/>
        <v>0</v>
      </c>
      <c r="F21416" s="219">
        <f t="shared" si="1679"/>
        <v>63780</v>
      </c>
      <c r="G21416" s="219">
        <f t="shared" si="1676"/>
        <v>63780</v>
      </c>
    </row>
    <row r="21417" spans="3:7" x14ac:dyDescent="0.25">
      <c r="C21417" s="219">
        <f t="shared" si="1677"/>
        <v>63781</v>
      </c>
      <c r="D21417" s="208" t="b">
        <f t="shared" si="1678"/>
        <v>0</v>
      </c>
      <c r="E21417" s="220" t="b">
        <f t="shared" si="1675"/>
        <v>0</v>
      </c>
      <c r="F21417" s="219">
        <f t="shared" si="1679"/>
        <v>63781</v>
      </c>
      <c r="G21417" s="219">
        <f t="shared" si="1676"/>
        <v>63781</v>
      </c>
    </row>
    <row r="21418" spans="3:7" x14ac:dyDescent="0.25">
      <c r="C21418" s="219">
        <f t="shared" si="1677"/>
        <v>63782</v>
      </c>
      <c r="D21418" s="208" t="b">
        <f t="shared" si="1678"/>
        <v>0</v>
      </c>
      <c r="E21418" s="220" t="b">
        <f t="shared" si="1675"/>
        <v>0</v>
      </c>
      <c r="F21418" s="219">
        <f t="shared" si="1679"/>
        <v>63782</v>
      </c>
      <c r="G21418" s="219">
        <f t="shared" si="1676"/>
        <v>63782</v>
      </c>
    </row>
    <row r="21419" spans="3:7" x14ac:dyDescent="0.25">
      <c r="C21419" s="219">
        <f t="shared" si="1677"/>
        <v>63783</v>
      </c>
      <c r="D21419" s="208" t="b">
        <f t="shared" si="1678"/>
        <v>0</v>
      </c>
      <c r="E21419" s="220" t="b">
        <f t="shared" si="1675"/>
        <v>0</v>
      </c>
      <c r="F21419" s="219">
        <f t="shared" si="1679"/>
        <v>63783</v>
      </c>
      <c r="G21419" s="219">
        <f t="shared" si="1676"/>
        <v>63783</v>
      </c>
    </row>
    <row r="21420" spans="3:7" x14ac:dyDescent="0.25">
      <c r="C21420" s="219">
        <f t="shared" si="1677"/>
        <v>63784</v>
      </c>
      <c r="D21420" s="208" t="b">
        <f t="shared" si="1678"/>
        <v>1</v>
      </c>
      <c r="E21420" s="220" t="b">
        <f t="shared" si="1675"/>
        <v>0</v>
      </c>
      <c r="F21420" s="219" t="b">
        <f t="shared" si="1679"/>
        <v>0</v>
      </c>
      <c r="G21420" s="219">
        <f t="shared" si="1676"/>
        <v>63786</v>
      </c>
    </row>
    <row r="21421" spans="3:7" x14ac:dyDescent="0.25">
      <c r="C21421" s="219">
        <f t="shared" si="1677"/>
        <v>63785</v>
      </c>
      <c r="D21421" s="208" t="b">
        <f t="shared" si="1678"/>
        <v>1</v>
      </c>
      <c r="E21421" s="220" t="b">
        <f t="shared" si="1675"/>
        <v>0</v>
      </c>
      <c r="F21421" s="219" t="b">
        <f t="shared" si="1679"/>
        <v>0</v>
      </c>
      <c r="G21421" s="219">
        <f t="shared" si="1676"/>
        <v>63786</v>
      </c>
    </row>
    <row r="21422" spans="3:7" x14ac:dyDescent="0.25">
      <c r="C21422" s="219">
        <f t="shared" si="1677"/>
        <v>63786</v>
      </c>
      <c r="D21422" s="208" t="b">
        <f t="shared" si="1678"/>
        <v>0</v>
      </c>
      <c r="E21422" s="220" t="b">
        <f t="shared" si="1675"/>
        <v>0</v>
      </c>
      <c r="F21422" s="219">
        <f t="shared" si="1679"/>
        <v>63786</v>
      </c>
      <c r="G21422" s="219">
        <f t="shared" si="1676"/>
        <v>63786</v>
      </c>
    </row>
    <row r="21423" spans="3:7" x14ac:dyDescent="0.25">
      <c r="C21423" s="219">
        <f t="shared" si="1677"/>
        <v>63787</v>
      </c>
      <c r="D21423" s="208" t="b">
        <f t="shared" si="1678"/>
        <v>0</v>
      </c>
      <c r="E21423" s="220" t="b">
        <f t="shared" si="1675"/>
        <v>0</v>
      </c>
      <c r="F21423" s="219">
        <f t="shared" si="1679"/>
        <v>63787</v>
      </c>
      <c r="G21423" s="219">
        <f t="shared" si="1676"/>
        <v>63787</v>
      </c>
    </row>
    <row r="21424" spans="3:7" x14ac:dyDescent="0.25">
      <c r="C21424" s="219">
        <f t="shared" si="1677"/>
        <v>63788</v>
      </c>
      <c r="D21424" s="208" t="b">
        <f t="shared" si="1678"/>
        <v>0</v>
      </c>
      <c r="E21424" s="220" t="b">
        <f t="shared" si="1675"/>
        <v>0</v>
      </c>
      <c r="F21424" s="219">
        <f t="shared" si="1679"/>
        <v>63788</v>
      </c>
      <c r="G21424" s="219">
        <f t="shared" si="1676"/>
        <v>63788</v>
      </c>
    </row>
    <row r="21425" spans="3:7" x14ac:dyDescent="0.25">
      <c r="C21425" s="219">
        <f t="shared" si="1677"/>
        <v>63789</v>
      </c>
      <c r="D21425" s="208" t="b">
        <f t="shared" si="1678"/>
        <v>0</v>
      </c>
      <c r="E21425" s="220" t="b">
        <f t="shared" si="1675"/>
        <v>0</v>
      </c>
      <c r="F21425" s="219">
        <f t="shared" si="1679"/>
        <v>63789</v>
      </c>
      <c r="G21425" s="219">
        <f t="shared" si="1676"/>
        <v>63789</v>
      </c>
    </row>
    <row r="21426" spans="3:7" x14ac:dyDescent="0.25">
      <c r="C21426" s="219">
        <f t="shared" si="1677"/>
        <v>63790</v>
      </c>
      <c r="D21426" s="208" t="b">
        <f t="shared" si="1678"/>
        <v>0</v>
      </c>
      <c r="E21426" s="220" t="b">
        <f t="shared" si="1675"/>
        <v>0</v>
      </c>
      <c r="F21426" s="219">
        <f t="shared" si="1679"/>
        <v>63790</v>
      </c>
      <c r="G21426" s="219">
        <f t="shared" si="1676"/>
        <v>63790</v>
      </c>
    </row>
    <row r="21427" spans="3:7" x14ac:dyDescent="0.25">
      <c r="C21427" s="219">
        <f t="shared" si="1677"/>
        <v>63791</v>
      </c>
      <c r="D21427" s="208" t="b">
        <f t="shared" si="1678"/>
        <v>1</v>
      </c>
      <c r="E21427" s="220" t="b">
        <f t="shared" si="1675"/>
        <v>0</v>
      </c>
      <c r="F21427" s="219" t="b">
        <f t="shared" si="1679"/>
        <v>0</v>
      </c>
      <c r="G21427" s="219">
        <f t="shared" si="1676"/>
        <v>63793</v>
      </c>
    </row>
    <row r="21428" spans="3:7" x14ac:dyDescent="0.25">
      <c r="C21428" s="219">
        <f t="shared" si="1677"/>
        <v>63792</v>
      </c>
      <c r="D21428" s="208" t="b">
        <f t="shared" si="1678"/>
        <v>1</v>
      </c>
      <c r="E21428" s="220" t="b">
        <f t="shared" si="1675"/>
        <v>0</v>
      </c>
      <c r="F21428" s="219" t="b">
        <f t="shared" si="1679"/>
        <v>0</v>
      </c>
      <c r="G21428" s="219">
        <f t="shared" si="1676"/>
        <v>63793</v>
      </c>
    </row>
    <row r="21429" spans="3:7" x14ac:dyDescent="0.25">
      <c r="C21429" s="219">
        <f t="shared" si="1677"/>
        <v>63793</v>
      </c>
      <c r="D21429" s="208" t="b">
        <f t="shared" si="1678"/>
        <v>0</v>
      </c>
      <c r="E21429" s="220" t="b">
        <f t="shared" si="1675"/>
        <v>0</v>
      </c>
      <c r="F21429" s="219">
        <f t="shared" si="1679"/>
        <v>63793</v>
      </c>
      <c r="G21429" s="219">
        <f t="shared" si="1676"/>
        <v>63793</v>
      </c>
    </row>
    <row r="21430" spans="3:7" x14ac:dyDescent="0.25">
      <c r="C21430" s="219">
        <f t="shared" si="1677"/>
        <v>63794</v>
      </c>
      <c r="D21430" s="208" t="b">
        <f t="shared" si="1678"/>
        <v>0</v>
      </c>
      <c r="E21430" s="220" t="b">
        <f t="shared" si="1675"/>
        <v>0</v>
      </c>
      <c r="F21430" s="219">
        <f t="shared" si="1679"/>
        <v>63794</v>
      </c>
      <c r="G21430" s="219">
        <f t="shared" si="1676"/>
        <v>63794</v>
      </c>
    </row>
    <row r="21431" spans="3:7" x14ac:dyDescent="0.25">
      <c r="C21431" s="219">
        <f t="shared" si="1677"/>
        <v>63795</v>
      </c>
      <c r="D21431" s="208" t="b">
        <f t="shared" si="1678"/>
        <v>0</v>
      </c>
      <c r="E21431" s="220" t="b">
        <f t="shared" si="1675"/>
        <v>0</v>
      </c>
      <c r="F21431" s="219">
        <f t="shared" si="1679"/>
        <v>63795</v>
      </c>
      <c r="G21431" s="219">
        <f t="shared" si="1676"/>
        <v>63795</v>
      </c>
    </row>
    <row r="21432" spans="3:7" x14ac:dyDescent="0.25">
      <c r="C21432" s="219">
        <f t="shared" si="1677"/>
        <v>63796</v>
      </c>
      <c r="D21432" s="208" t="b">
        <f t="shared" si="1678"/>
        <v>0</v>
      </c>
      <c r="E21432" s="220" t="b">
        <f t="shared" si="1675"/>
        <v>0</v>
      </c>
      <c r="F21432" s="219">
        <f t="shared" si="1679"/>
        <v>63796</v>
      </c>
      <c r="G21432" s="219">
        <f t="shared" si="1676"/>
        <v>63796</v>
      </c>
    </row>
    <row r="21433" spans="3:7" x14ac:dyDescent="0.25">
      <c r="C21433" s="219">
        <f t="shared" si="1677"/>
        <v>63797</v>
      </c>
      <c r="D21433" s="208" t="b">
        <f t="shared" si="1678"/>
        <v>0</v>
      </c>
      <c r="E21433" s="220" t="b">
        <f t="shared" si="1675"/>
        <v>0</v>
      </c>
      <c r="F21433" s="219">
        <f t="shared" si="1679"/>
        <v>63797</v>
      </c>
      <c r="G21433" s="219">
        <f t="shared" si="1676"/>
        <v>63797</v>
      </c>
    </row>
    <row r="21434" spans="3:7" x14ac:dyDescent="0.25">
      <c r="C21434" s="219">
        <f t="shared" si="1677"/>
        <v>63798</v>
      </c>
      <c r="D21434" s="208" t="b">
        <f t="shared" si="1678"/>
        <v>1</v>
      </c>
      <c r="E21434" s="220" t="b">
        <f t="shared" si="1675"/>
        <v>0</v>
      </c>
      <c r="F21434" s="219" t="b">
        <f t="shared" si="1679"/>
        <v>0</v>
      </c>
      <c r="G21434" s="219">
        <f t="shared" si="1676"/>
        <v>63800</v>
      </c>
    </row>
    <row r="21435" spans="3:7" x14ac:dyDescent="0.25">
      <c r="C21435" s="219">
        <f t="shared" si="1677"/>
        <v>63799</v>
      </c>
      <c r="D21435" s="208" t="b">
        <f t="shared" si="1678"/>
        <v>1</v>
      </c>
      <c r="E21435" s="220" t="b">
        <f t="shared" si="1675"/>
        <v>0</v>
      </c>
      <c r="F21435" s="219" t="b">
        <f t="shared" si="1679"/>
        <v>0</v>
      </c>
      <c r="G21435" s="219">
        <f t="shared" si="1676"/>
        <v>63800</v>
      </c>
    </row>
    <row r="21436" spans="3:7" x14ac:dyDescent="0.25">
      <c r="C21436" s="219">
        <f t="shared" si="1677"/>
        <v>63800</v>
      </c>
      <c r="D21436" s="208" t="b">
        <f t="shared" si="1678"/>
        <v>0</v>
      </c>
      <c r="E21436" s="220" t="b">
        <f t="shared" si="1675"/>
        <v>0</v>
      </c>
      <c r="F21436" s="219">
        <f t="shared" si="1679"/>
        <v>63800</v>
      </c>
      <c r="G21436" s="219">
        <f t="shared" si="1676"/>
        <v>63800</v>
      </c>
    </row>
    <row r="21437" spans="3:7" x14ac:dyDescent="0.25">
      <c r="C21437" s="219">
        <f t="shared" si="1677"/>
        <v>63801</v>
      </c>
      <c r="D21437" s="208" t="b">
        <f t="shared" si="1678"/>
        <v>0</v>
      </c>
      <c r="E21437" s="220" t="b">
        <f t="shared" si="1675"/>
        <v>0</v>
      </c>
      <c r="F21437" s="219">
        <f t="shared" si="1679"/>
        <v>63801</v>
      </c>
      <c r="G21437" s="219">
        <f t="shared" si="1676"/>
        <v>63801</v>
      </c>
    </row>
    <row r="21438" spans="3:7" x14ac:dyDescent="0.25">
      <c r="C21438" s="219">
        <f t="shared" si="1677"/>
        <v>63802</v>
      </c>
      <c r="D21438" s="208" t="b">
        <f t="shared" si="1678"/>
        <v>0</v>
      </c>
      <c r="E21438" s="220" t="b">
        <f t="shared" si="1675"/>
        <v>0</v>
      </c>
      <c r="F21438" s="219">
        <f t="shared" si="1679"/>
        <v>63802</v>
      </c>
      <c r="G21438" s="219">
        <f t="shared" si="1676"/>
        <v>63802</v>
      </c>
    </row>
    <row r="21439" spans="3:7" x14ac:dyDescent="0.25">
      <c r="C21439" s="219">
        <f t="shared" si="1677"/>
        <v>63803</v>
      </c>
      <c r="D21439" s="208" t="b">
        <f t="shared" si="1678"/>
        <v>0</v>
      </c>
      <c r="E21439" s="220" t="b">
        <f t="shared" si="1675"/>
        <v>0</v>
      </c>
      <c r="F21439" s="219">
        <f t="shared" si="1679"/>
        <v>63803</v>
      </c>
      <c r="G21439" s="219">
        <f t="shared" si="1676"/>
        <v>63803</v>
      </c>
    </row>
    <row r="21440" spans="3:7" x14ac:dyDescent="0.25">
      <c r="C21440" s="219">
        <f t="shared" si="1677"/>
        <v>63804</v>
      </c>
      <c r="D21440" s="208" t="b">
        <f t="shared" si="1678"/>
        <v>0</v>
      </c>
      <c r="E21440" s="220" t="b">
        <f t="shared" si="1675"/>
        <v>0</v>
      </c>
      <c r="F21440" s="219">
        <f t="shared" si="1679"/>
        <v>63804</v>
      </c>
      <c r="G21440" s="219">
        <f t="shared" si="1676"/>
        <v>63804</v>
      </c>
    </row>
    <row r="21441" spans="3:7" x14ac:dyDescent="0.25">
      <c r="C21441" s="219">
        <f t="shared" si="1677"/>
        <v>63805</v>
      </c>
      <c r="D21441" s="208" t="b">
        <f t="shared" si="1678"/>
        <v>1</v>
      </c>
      <c r="E21441" s="220" t="b">
        <f t="shared" si="1675"/>
        <v>0</v>
      </c>
      <c r="F21441" s="219" t="b">
        <f t="shared" si="1679"/>
        <v>0</v>
      </c>
      <c r="G21441" s="219">
        <f t="shared" si="1676"/>
        <v>63807</v>
      </c>
    </row>
    <row r="21442" spans="3:7" x14ac:dyDescent="0.25">
      <c r="C21442" s="219">
        <f t="shared" si="1677"/>
        <v>63806</v>
      </c>
      <c r="D21442" s="208" t="b">
        <f t="shared" si="1678"/>
        <v>1</v>
      </c>
      <c r="E21442" s="220" t="b">
        <f t="shared" si="1675"/>
        <v>0</v>
      </c>
      <c r="F21442" s="219" t="b">
        <f t="shared" si="1679"/>
        <v>0</v>
      </c>
      <c r="G21442" s="219">
        <f t="shared" si="1676"/>
        <v>63807</v>
      </c>
    </row>
    <row r="21443" spans="3:7" x14ac:dyDescent="0.25">
      <c r="C21443" s="219">
        <f t="shared" si="1677"/>
        <v>63807</v>
      </c>
      <c r="D21443" s="208" t="b">
        <f t="shared" si="1678"/>
        <v>0</v>
      </c>
      <c r="E21443" s="220" t="b">
        <f t="shared" si="1675"/>
        <v>0</v>
      </c>
      <c r="F21443" s="219">
        <f t="shared" si="1679"/>
        <v>63807</v>
      </c>
      <c r="G21443" s="219">
        <f t="shared" si="1676"/>
        <v>63807</v>
      </c>
    </row>
    <row r="21444" spans="3:7" x14ac:dyDescent="0.25">
      <c r="C21444" s="219">
        <f t="shared" si="1677"/>
        <v>63808</v>
      </c>
      <c r="D21444" s="208" t="b">
        <f t="shared" si="1678"/>
        <v>0</v>
      </c>
      <c r="E21444" s="220" t="b">
        <f t="shared" si="1675"/>
        <v>0</v>
      </c>
      <c r="F21444" s="219">
        <f t="shared" si="1679"/>
        <v>63808</v>
      </c>
      <c r="G21444" s="219">
        <f t="shared" si="1676"/>
        <v>63808</v>
      </c>
    </row>
    <row r="21445" spans="3:7" x14ac:dyDescent="0.25">
      <c r="C21445" s="219">
        <f t="shared" si="1677"/>
        <v>63809</v>
      </c>
      <c r="D21445" s="208" t="b">
        <f t="shared" si="1678"/>
        <v>0</v>
      </c>
      <c r="E21445" s="220" t="b">
        <f t="shared" si="1675"/>
        <v>0</v>
      </c>
      <c r="F21445" s="219">
        <f t="shared" si="1679"/>
        <v>63809</v>
      </c>
      <c r="G21445" s="219">
        <f t="shared" si="1676"/>
        <v>63809</v>
      </c>
    </row>
    <row r="21446" spans="3:7" x14ac:dyDescent="0.25">
      <c r="C21446" s="219">
        <f t="shared" si="1677"/>
        <v>63810</v>
      </c>
      <c r="D21446" s="208" t="b">
        <f t="shared" si="1678"/>
        <v>0</v>
      </c>
      <c r="E21446" s="220" t="b">
        <f t="shared" ref="E21446:E21509" si="1680">IF(TYPE(VLOOKUP(C21446,Holydays,1,0))&lt;&gt;1,FALSE,TRUE)</f>
        <v>0</v>
      </c>
      <c r="F21446" s="219">
        <f t="shared" si="1679"/>
        <v>63810</v>
      </c>
      <c r="G21446" s="219">
        <f t="shared" ref="G21446:G21509" si="1681">IF(F21446,F21446,WORKDAY(C21446,1,Holydays))</f>
        <v>63810</v>
      </c>
    </row>
    <row r="21447" spans="3:7" x14ac:dyDescent="0.25">
      <c r="C21447" s="219">
        <f t="shared" ref="C21447:C21510" si="1682">C21446+1</f>
        <v>63811</v>
      </c>
      <c r="D21447" s="208" t="b">
        <f t="shared" ref="D21447:D21510" si="1683">IF(WEEKDAY(C21447,2)&gt;5,TRUE)</f>
        <v>0</v>
      </c>
      <c r="E21447" s="220" t="b">
        <f t="shared" si="1680"/>
        <v>0</v>
      </c>
      <c r="F21447" s="219">
        <f t="shared" ref="F21447:F21510" si="1684">IF(OR(D21447,E21447),FALSE,C21447)</f>
        <v>63811</v>
      </c>
      <c r="G21447" s="219">
        <f t="shared" si="1681"/>
        <v>63811</v>
      </c>
    </row>
    <row r="21448" spans="3:7" x14ac:dyDescent="0.25">
      <c r="C21448" s="219">
        <f t="shared" si="1682"/>
        <v>63812</v>
      </c>
      <c r="D21448" s="208" t="b">
        <f t="shared" si="1683"/>
        <v>1</v>
      </c>
      <c r="E21448" s="220" t="b">
        <f t="shared" si="1680"/>
        <v>0</v>
      </c>
      <c r="F21448" s="219" t="b">
        <f t="shared" si="1684"/>
        <v>0</v>
      </c>
      <c r="G21448" s="219">
        <f t="shared" si="1681"/>
        <v>63814</v>
      </c>
    </row>
    <row r="21449" spans="3:7" x14ac:dyDescent="0.25">
      <c r="C21449" s="219">
        <f t="shared" si="1682"/>
        <v>63813</v>
      </c>
      <c r="D21449" s="208" t="b">
        <f t="shared" si="1683"/>
        <v>1</v>
      </c>
      <c r="E21449" s="220" t="b">
        <f t="shared" si="1680"/>
        <v>0</v>
      </c>
      <c r="F21449" s="219" t="b">
        <f t="shared" si="1684"/>
        <v>0</v>
      </c>
      <c r="G21449" s="219">
        <f t="shared" si="1681"/>
        <v>63814</v>
      </c>
    </row>
    <row r="21450" spans="3:7" x14ac:dyDescent="0.25">
      <c r="C21450" s="219">
        <f t="shared" si="1682"/>
        <v>63814</v>
      </c>
      <c r="D21450" s="208" t="b">
        <f t="shared" si="1683"/>
        <v>0</v>
      </c>
      <c r="E21450" s="220" t="b">
        <f t="shared" si="1680"/>
        <v>0</v>
      </c>
      <c r="F21450" s="219">
        <f t="shared" si="1684"/>
        <v>63814</v>
      </c>
      <c r="G21450" s="219">
        <f t="shared" si="1681"/>
        <v>63814</v>
      </c>
    </row>
    <row r="21451" spans="3:7" x14ac:dyDescent="0.25">
      <c r="C21451" s="219">
        <f t="shared" si="1682"/>
        <v>63815</v>
      </c>
      <c r="D21451" s="208" t="b">
        <f t="shared" si="1683"/>
        <v>0</v>
      </c>
      <c r="E21451" s="220" t="b">
        <f t="shared" si="1680"/>
        <v>0</v>
      </c>
      <c r="F21451" s="219">
        <f t="shared" si="1684"/>
        <v>63815</v>
      </c>
      <c r="G21451" s="219">
        <f t="shared" si="1681"/>
        <v>63815</v>
      </c>
    </row>
    <row r="21452" spans="3:7" x14ac:dyDescent="0.25">
      <c r="C21452" s="219">
        <f t="shared" si="1682"/>
        <v>63816</v>
      </c>
      <c r="D21452" s="208" t="b">
        <f t="shared" si="1683"/>
        <v>0</v>
      </c>
      <c r="E21452" s="220" t="b">
        <f t="shared" si="1680"/>
        <v>0</v>
      </c>
      <c r="F21452" s="219">
        <f t="shared" si="1684"/>
        <v>63816</v>
      </c>
      <c r="G21452" s="219">
        <f t="shared" si="1681"/>
        <v>63816</v>
      </c>
    </row>
    <row r="21453" spans="3:7" x14ac:dyDescent="0.25">
      <c r="C21453" s="219">
        <f t="shared" si="1682"/>
        <v>63817</v>
      </c>
      <c r="D21453" s="208" t="b">
        <f t="shared" si="1683"/>
        <v>0</v>
      </c>
      <c r="E21453" s="220" t="b">
        <f t="shared" si="1680"/>
        <v>0</v>
      </c>
      <c r="F21453" s="219">
        <f t="shared" si="1684"/>
        <v>63817</v>
      </c>
      <c r="G21453" s="219">
        <f t="shared" si="1681"/>
        <v>63817</v>
      </c>
    </row>
    <row r="21454" spans="3:7" x14ac:dyDescent="0.25">
      <c r="C21454" s="219">
        <f t="shared" si="1682"/>
        <v>63818</v>
      </c>
      <c r="D21454" s="208" t="b">
        <f t="shared" si="1683"/>
        <v>0</v>
      </c>
      <c r="E21454" s="220" t="b">
        <f t="shared" si="1680"/>
        <v>0</v>
      </c>
      <c r="F21454" s="219">
        <f t="shared" si="1684"/>
        <v>63818</v>
      </c>
      <c r="G21454" s="219">
        <f t="shared" si="1681"/>
        <v>63818</v>
      </c>
    </row>
    <row r="21455" spans="3:7" x14ac:dyDescent="0.25">
      <c r="C21455" s="219">
        <f t="shared" si="1682"/>
        <v>63819</v>
      </c>
      <c r="D21455" s="208" t="b">
        <f t="shared" si="1683"/>
        <v>1</v>
      </c>
      <c r="E21455" s="220" t="b">
        <f t="shared" si="1680"/>
        <v>0</v>
      </c>
      <c r="F21455" s="219" t="b">
        <f t="shared" si="1684"/>
        <v>0</v>
      </c>
      <c r="G21455" s="219">
        <f t="shared" si="1681"/>
        <v>63821</v>
      </c>
    </row>
    <row r="21456" spans="3:7" x14ac:dyDescent="0.25">
      <c r="C21456" s="219">
        <f t="shared" si="1682"/>
        <v>63820</v>
      </c>
      <c r="D21456" s="208" t="b">
        <f t="shared" si="1683"/>
        <v>1</v>
      </c>
      <c r="E21456" s="220" t="b">
        <f t="shared" si="1680"/>
        <v>0</v>
      </c>
      <c r="F21456" s="219" t="b">
        <f t="shared" si="1684"/>
        <v>0</v>
      </c>
      <c r="G21456" s="219">
        <f t="shared" si="1681"/>
        <v>63821</v>
      </c>
    </row>
    <row r="21457" spans="3:7" x14ac:dyDescent="0.25">
      <c r="C21457" s="219">
        <f t="shared" si="1682"/>
        <v>63821</v>
      </c>
      <c r="D21457" s="208" t="b">
        <f t="shared" si="1683"/>
        <v>0</v>
      </c>
      <c r="E21457" s="220" t="b">
        <f t="shared" si="1680"/>
        <v>0</v>
      </c>
      <c r="F21457" s="219">
        <f t="shared" si="1684"/>
        <v>63821</v>
      </c>
      <c r="G21457" s="219">
        <f t="shared" si="1681"/>
        <v>63821</v>
      </c>
    </row>
    <row r="21458" spans="3:7" x14ac:dyDescent="0.25">
      <c r="C21458" s="219">
        <f t="shared" si="1682"/>
        <v>63822</v>
      </c>
      <c r="D21458" s="208" t="b">
        <f t="shared" si="1683"/>
        <v>0</v>
      </c>
      <c r="E21458" s="220" t="b">
        <f t="shared" si="1680"/>
        <v>0</v>
      </c>
      <c r="F21458" s="219">
        <f t="shared" si="1684"/>
        <v>63822</v>
      </c>
      <c r="G21458" s="219">
        <f t="shared" si="1681"/>
        <v>63822</v>
      </c>
    </row>
    <row r="21459" spans="3:7" x14ac:dyDescent="0.25">
      <c r="C21459" s="219">
        <f t="shared" si="1682"/>
        <v>63823</v>
      </c>
      <c r="D21459" s="208" t="b">
        <f t="shared" si="1683"/>
        <v>0</v>
      </c>
      <c r="E21459" s="220" t="b">
        <f t="shared" si="1680"/>
        <v>0</v>
      </c>
      <c r="F21459" s="219">
        <f t="shared" si="1684"/>
        <v>63823</v>
      </c>
      <c r="G21459" s="219">
        <f t="shared" si="1681"/>
        <v>63823</v>
      </c>
    </row>
    <row r="21460" spans="3:7" x14ac:dyDescent="0.25">
      <c r="C21460" s="219">
        <f t="shared" si="1682"/>
        <v>63824</v>
      </c>
      <c r="D21460" s="208" t="b">
        <f t="shared" si="1683"/>
        <v>0</v>
      </c>
      <c r="E21460" s="220" t="b">
        <f t="shared" si="1680"/>
        <v>0</v>
      </c>
      <c r="F21460" s="219">
        <f t="shared" si="1684"/>
        <v>63824</v>
      </c>
      <c r="G21460" s="219">
        <f t="shared" si="1681"/>
        <v>63824</v>
      </c>
    </row>
    <row r="21461" spans="3:7" x14ac:dyDescent="0.25">
      <c r="C21461" s="219">
        <f t="shared" si="1682"/>
        <v>63825</v>
      </c>
      <c r="D21461" s="208" t="b">
        <f t="shared" si="1683"/>
        <v>0</v>
      </c>
      <c r="E21461" s="220" t="b">
        <f t="shared" si="1680"/>
        <v>0</v>
      </c>
      <c r="F21461" s="219">
        <f t="shared" si="1684"/>
        <v>63825</v>
      </c>
      <c r="G21461" s="219">
        <f t="shared" si="1681"/>
        <v>63825</v>
      </c>
    </row>
    <row r="21462" spans="3:7" x14ac:dyDescent="0.25">
      <c r="C21462" s="219">
        <f t="shared" si="1682"/>
        <v>63826</v>
      </c>
      <c r="D21462" s="208" t="b">
        <f t="shared" si="1683"/>
        <v>1</v>
      </c>
      <c r="E21462" s="220" t="b">
        <f t="shared" si="1680"/>
        <v>0</v>
      </c>
      <c r="F21462" s="219" t="b">
        <f t="shared" si="1684"/>
        <v>0</v>
      </c>
      <c r="G21462" s="219">
        <f t="shared" si="1681"/>
        <v>63828</v>
      </c>
    </row>
    <row r="21463" spans="3:7" x14ac:dyDescent="0.25">
      <c r="C21463" s="219">
        <f t="shared" si="1682"/>
        <v>63827</v>
      </c>
      <c r="D21463" s="208" t="b">
        <f t="shared" si="1683"/>
        <v>1</v>
      </c>
      <c r="E21463" s="220" t="b">
        <f t="shared" si="1680"/>
        <v>0</v>
      </c>
      <c r="F21463" s="219" t="b">
        <f t="shared" si="1684"/>
        <v>0</v>
      </c>
      <c r="G21463" s="219">
        <f t="shared" si="1681"/>
        <v>63828</v>
      </c>
    </row>
    <row r="21464" spans="3:7" x14ac:dyDescent="0.25">
      <c r="C21464" s="219">
        <f t="shared" si="1682"/>
        <v>63828</v>
      </c>
      <c r="D21464" s="208" t="b">
        <f t="shared" si="1683"/>
        <v>0</v>
      </c>
      <c r="E21464" s="220" t="b">
        <f t="shared" si="1680"/>
        <v>0</v>
      </c>
      <c r="F21464" s="219">
        <f t="shared" si="1684"/>
        <v>63828</v>
      </c>
      <c r="G21464" s="219">
        <f t="shared" si="1681"/>
        <v>63828</v>
      </c>
    </row>
    <row r="21465" spans="3:7" x14ac:dyDescent="0.25">
      <c r="C21465" s="219">
        <f t="shared" si="1682"/>
        <v>63829</v>
      </c>
      <c r="D21465" s="208" t="b">
        <f t="shared" si="1683"/>
        <v>0</v>
      </c>
      <c r="E21465" s="220" t="b">
        <f t="shared" si="1680"/>
        <v>0</v>
      </c>
      <c r="F21465" s="219">
        <f t="shared" si="1684"/>
        <v>63829</v>
      </c>
      <c r="G21465" s="219">
        <f t="shared" si="1681"/>
        <v>63829</v>
      </c>
    </row>
    <row r="21466" spans="3:7" x14ac:dyDescent="0.25">
      <c r="C21466" s="219">
        <f t="shared" si="1682"/>
        <v>63830</v>
      </c>
      <c r="D21466" s="208" t="b">
        <f t="shared" si="1683"/>
        <v>0</v>
      </c>
      <c r="E21466" s="220" t="b">
        <f t="shared" si="1680"/>
        <v>0</v>
      </c>
      <c r="F21466" s="219">
        <f t="shared" si="1684"/>
        <v>63830</v>
      </c>
      <c r="G21466" s="219">
        <f t="shared" si="1681"/>
        <v>63830</v>
      </c>
    </row>
    <row r="21467" spans="3:7" x14ac:dyDescent="0.25">
      <c r="C21467" s="219">
        <f t="shared" si="1682"/>
        <v>63831</v>
      </c>
      <c r="D21467" s="208" t="b">
        <f t="shared" si="1683"/>
        <v>0</v>
      </c>
      <c r="E21467" s="220" t="b">
        <f t="shared" si="1680"/>
        <v>0</v>
      </c>
      <c r="F21467" s="219">
        <f t="shared" si="1684"/>
        <v>63831</v>
      </c>
      <c r="G21467" s="219">
        <f t="shared" si="1681"/>
        <v>63831</v>
      </c>
    </row>
    <row r="21468" spans="3:7" x14ac:dyDescent="0.25">
      <c r="C21468" s="219">
        <f t="shared" si="1682"/>
        <v>63832</v>
      </c>
      <c r="D21468" s="208" t="b">
        <f t="shared" si="1683"/>
        <v>0</v>
      </c>
      <c r="E21468" s="220" t="b">
        <f t="shared" si="1680"/>
        <v>0</v>
      </c>
      <c r="F21468" s="219">
        <f t="shared" si="1684"/>
        <v>63832</v>
      </c>
      <c r="G21468" s="219">
        <f t="shared" si="1681"/>
        <v>63832</v>
      </c>
    </row>
    <row r="21469" spans="3:7" x14ac:dyDescent="0.25">
      <c r="C21469" s="219">
        <f t="shared" si="1682"/>
        <v>63833</v>
      </c>
      <c r="D21469" s="208" t="b">
        <f t="shared" si="1683"/>
        <v>1</v>
      </c>
      <c r="E21469" s="220" t="b">
        <f t="shared" si="1680"/>
        <v>0</v>
      </c>
      <c r="F21469" s="219" t="b">
        <f t="shared" si="1684"/>
        <v>0</v>
      </c>
      <c r="G21469" s="219">
        <f t="shared" si="1681"/>
        <v>63835</v>
      </c>
    </row>
    <row r="21470" spans="3:7" x14ac:dyDescent="0.25">
      <c r="C21470" s="219">
        <f t="shared" si="1682"/>
        <v>63834</v>
      </c>
      <c r="D21470" s="208" t="b">
        <f t="shared" si="1683"/>
        <v>1</v>
      </c>
      <c r="E21470" s="220" t="b">
        <f t="shared" si="1680"/>
        <v>0</v>
      </c>
      <c r="F21470" s="219" t="b">
        <f t="shared" si="1684"/>
        <v>0</v>
      </c>
      <c r="G21470" s="219">
        <f t="shared" si="1681"/>
        <v>63835</v>
      </c>
    </row>
    <row r="21471" spans="3:7" x14ac:dyDescent="0.25">
      <c r="C21471" s="219">
        <f t="shared" si="1682"/>
        <v>63835</v>
      </c>
      <c r="D21471" s="208" t="b">
        <f t="shared" si="1683"/>
        <v>0</v>
      </c>
      <c r="E21471" s="220" t="b">
        <f t="shared" si="1680"/>
        <v>0</v>
      </c>
      <c r="F21471" s="219">
        <f t="shared" si="1684"/>
        <v>63835</v>
      </c>
      <c r="G21471" s="219">
        <f t="shared" si="1681"/>
        <v>63835</v>
      </c>
    </row>
    <row r="21472" spans="3:7" x14ac:dyDescent="0.25">
      <c r="C21472" s="219">
        <f t="shared" si="1682"/>
        <v>63836</v>
      </c>
      <c r="D21472" s="208" t="b">
        <f t="shared" si="1683"/>
        <v>0</v>
      </c>
      <c r="E21472" s="220" t="b">
        <f t="shared" si="1680"/>
        <v>0</v>
      </c>
      <c r="F21472" s="219">
        <f t="shared" si="1684"/>
        <v>63836</v>
      </c>
      <c r="G21472" s="219">
        <f t="shared" si="1681"/>
        <v>63836</v>
      </c>
    </row>
    <row r="21473" spans="3:7" x14ac:dyDescent="0.25">
      <c r="C21473" s="219">
        <f t="shared" si="1682"/>
        <v>63837</v>
      </c>
      <c r="D21473" s="208" t="b">
        <f t="shared" si="1683"/>
        <v>0</v>
      </c>
      <c r="E21473" s="220" t="b">
        <f t="shared" si="1680"/>
        <v>0</v>
      </c>
      <c r="F21473" s="219">
        <f t="shared" si="1684"/>
        <v>63837</v>
      </c>
      <c r="G21473" s="219">
        <f t="shared" si="1681"/>
        <v>63837</v>
      </c>
    </row>
    <row r="21474" spans="3:7" x14ac:dyDescent="0.25">
      <c r="C21474" s="219">
        <f t="shared" si="1682"/>
        <v>63838</v>
      </c>
      <c r="D21474" s="208" t="b">
        <f t="shared" si="1683"/>
        <v>0</v>
      </c>
      <c r="E21474" s="220" t="b">
        <f t="shared" si="1680"/>
        <v>0</v>
      </c>
      <c r="F21474" s="219">
        <f t="shared" si="1684"/>
        <v>63838</v>
      </c>
      <c r="G21474" s="219">
        <f t="shared" si="1681"/>
        <v>63838</v>
      </c>
    </row>
    <row r="21475" spans="3:7" x14ac:dyDescent="0.25">
      <c r="C21475" s="219">
        <f t="shared" si="1682"/>
        <v>63839</v>
      </c>
      <c r="D21475" s="208" t="b">
        <f t="shared" si="1683"/>
        <v>0</v>
      </c>
      <c r="E21475" s="220" t="b">
        <f t="shared" si="1680"/>
        <v>0</v>
      </c>
      <c r="F21475" s="219">
        <f t="shared" si="1684"/>
        <v>63839</v>
      </c>
      <c r="G21475" s="219">
        <f t="shared" si="1681"/>
        <v>63839</v>
      </c>
    </row>
    <row r="21476" spans="3:7" x14ac:dyDescent="0.25">
      <c r="C21476" s="219">
        <f t="shared" si="1682"/>
        <v>63840</v>
      </c>
      <c r="D21476" s="208" t="b">
        <f t="shared" si="1683"/>
        <v>1</v>
      </c>
      <c r="E21476" s="220" t="b">
        <f t="shared" si="1680"/>
        <v>0</v>
      </c>
      <c r="F21476" s="219" t="b">
        <f t="shared" si="1684"/>
        <v>0</v>
      </c>
      <c r="G21476" s="219">
        <f t="shared" si="1681"/>
        <v>63842</v>
      </c>
    </row>
    <row r="21477" spans="3:7" x14ac:dyDescent="0.25">
      <c r="C21477" s="219">
        <f t="shared" si="1682"/>
        <v>63841</v>
      </c>
      <c r="D21477" s="208" t="b">
        <f t="shared" si="1683"/>
        <v>1</v>
      </c>
      <c r="E21477" s="220" t="b">
        <f t="shared" si="1680"/>
        <v>0</v>
      </c>
      <c r="F21477" s="219" t="b">
        <f t="shared" si="1684"/>
        <v>0</v>
      </c>
      <c r="G21477" s="219">
        <f t="shared" si="1681"/>
        <v>63842</v>
      </c>
    </row>
    <row r="21478" spans="3:7" x14ac:dyDescent="0.25">
      <c r="C21478" s="219">
        <f t="shared" si="1682"/>
        <v>63842</v>
      </c>
      <c r="D21478" s="208" t="b">
        <f t="shared" si="1683"/>
        <v>0</v>
      </c>
      <c r="E21478" s="220" t="b">
        <f t="shared" si="1680"/>
        <v>0</v>
      </c>
      <c r="F21478" s="219">
        <f t="shared" si="1684"/>
        <v>63842</v>
      </c>
      <c r="G21478" s="219">
        <f t="shared" si="1681"/>
        <v>63842</v>
      </c>
    </row>
    <row r="21479" spans="3:7" x14ac:dyDescent="0.25">
      <c r="C21479" s="219">
        <f t="shared" si="1682"/>
        <v>63843</v>
      </c>
      <c r="D21479" s="208" t="b">
        <f t="shared" si="1683"/>
        <v>0</v>
      </c>
      <c r="E21479" s="220" t="b">
        <f t="shared" si="1680"/>
        <v>0</v>
      </c>
      <c r="F21479" s="219">
        <f t="shared" si="1684"/>
        <v>63843</v>
      </c>
      <c r="G21479" s="219">
        <f t="shared" si="1681"/>
        <v>63843</v>
      </c>
    </row>
    <row r="21480" spans="3:7" x14ac:dyDescent="0.25">
      <c r="C21480" s="219">
        <f t="shared" si="1682"/>
        <v>63844</v>
      </c>
      <c r="D21480" s="208" t="b">
        <f t="shared" si="1683"/>
        <v>0</v>
      </c>
      <c r="E21480" s="220" t="b">
        <f t="shared" si="1680"/>
        <v>0</v>
      </c>
      <c r="F21480" s="219">
        <f t="shared" si="1684"/>
        <v>63844</v>
      </c>
      <c r="G21480" s="219">
        <f t="shared" si="1681"/>
        <v>63844</v>
      </c>
    </row>
    <row r="21481" spans="3:7" x14ac:dyDescent="0.25">
      <c r="C21481" s="219">
        <f t="shared" si="1682"/>
        <v>63845</v>
      </c>
      <c r="D21481" s="208" t="b">
        <f t="shared" si="1683"/>
        <v>0</v>
      </c>
      <c r="E21481" s="220" t="b">
        <f t="shared" si="1680"/>
        <v>0</v>
      </c>
      <c r="F21481" s="219">
        <f t="shared" si="1684"/>
        <v>63845</v>
      </c>
      <c r="G21481" s="219">
        <f t="shared" si="1681"/>
        <v>63845</v>
      </c>
    </row>
    <row r="21482" spans="3:7" x14ac:dyDescent="0.25">
      <c r="C21482" s="219">
        <f t="shared" si="1682"/>
        <v>63846</v>
      </c>
      <c r="D21482" s="208" t="b">
        <f t="shared" si="1683"/>
        <v>0</v>
      </c>
      <c r="E21482" s="220" t="b">
        <f t="shared" si="1680"/>
        <v>0</v>
      </c>
      <c r="F21482" s="219">
        <f t="shared" si="1684"/>
        <v>63846</v>
      </c>
      <c r="G21482" s="219">
        <f t="shared" si="1681"/>
        <v>63846</v>
      </c>
    </row>
    <row r="21483" spans="3:7" x14ac:dyDescent="0.25">
      <c r="C21483" s="219">
        <f t="shared" si="1682"/>
        <v>63847</v>
      </c>
      <c r="D21483" s="208" t="b">
        <f t="shared" si="1683"/>
        <v>1</v>
      </c>
      <c r="E21483" s="220" t="b">
        <f t="shared" si="1680"/>
        <v>0</v>
      </c>
      <c r="F21483" s="219" t="b">
        <f t="shared" si="1684"/>
        <v>0</v>
      </c>
      <c r="G21483" s="219">
        <f t="shared" si="1681"/>
        <v>63849</v>
      </c>
    </row>
    <row r="21484" spans="3:7" x14ac:dyDescent="0.25">
      <c r="C21484" s="219">
        <f t="shared" si="1682"/>
        <v>63848</v>
      </c>
      <c r="D21484" s="208" t="b">
        <f t="shared" si="1683"/>
        <v>1</v>
      </c>
      <c r="E21484" s="220" t="b">
        <f t="shared" si="1680"/>
        <v>0</v>
      </c>
      <c r="F21484" s="219" t="b">
        <f t="shared" si="1684"/>
        <v>0</v>
      </c>
      <c r="G21484" s="219">
        <f t="shared" si="1681"/>
        <v>63849</v>
      </c>
    </row>
    <row r="21485" spans="3:7" x14ac:dyDescent="0.25">
      <c r="C21485" s="219">
        <f t="shared" si="1682"/>
        <v>63849</v>
      </c>
      <c r="D21485" s="208" t="b">
        <f t="shared" si="1683"/>
        <v>0</v>
      </c>
      <c r="E21485" s="220" t="b">
        <f t="shared" si="1680"/>
        <v>0</v>
      </c>
      <c r="F21485" s="219">
        <f t="shared" si="1684"/>
        <v>63849</v>
      </c>
      <c r="G21485" s="219">
        <f t="shared" si="1681"/>
        <v>63849</v>
      </c>
    </row>
    <row r="21486" spans="3:7" x14ac:dyDescent="0.25">
      <c r="C21486" s="219">
        <f t="shared" si="1682"/>
        <v>63850</v>
      </c>
      <c r="D21486" s="208" t="b">
        <f t="shared" si="1683"/>
        <v>0</v>
      </c>
      <c r="E21486" s="220" t="b">
        <f t="shared" si="1680"/>
        <v>0</v>
      </c>
      <c r="F21486" s="219">
        <f t="shared" si="1684"/>
        <v>63850</v>
      </c>
      <c r="G21486" s="219">
        <f t="shared" si="1681"/>
        <v>63850</v>
      </c>
    </row>
    <row r="21487" spans="3:7" x14ac:dyDescent="0.25">
      <c r="C21487" s="219">
        <f t="shared" si="1682"/>
        <v>63851</v>
      </c>
      <c r="D21487" s="208" t="b">
        <f t="shared" si="1683"/>
        <v>0</v>
      </c>
      <c r="E21487" s="220" t="b">
        <f t="shared" si="1680"/>
        <v>0</v>
      </c>
      <c r="F21487" s="219">
        <f t="shared" si="1684"/>
        <v>63851</v>
      </c>
      <c r="G21487" s="219">
        <f t="shared" si="1681"/>
        <v>63851</v>
      </c>
    </row>
    <row r="21488" spans="3:7" x14ac:dyDescent="0.25">
      <c r="C21488" s="219">
        <f t="shared" si="1682"/>
        <v>63852</v>
      </c>
      <c r="D21488" s="208" t="b">
        <f t="shared" si="1683"/>
        <v>0</v>
      </c>
      <c r="E21488" s="220" t="b">
        <f t="shared" si="1680"/>
        <v>0</v>
      </c>
      <c r="F21488" s="219">
        <f t="shared" si="1684"/>
        <v>63852</v>
      </c>
      <c r="G21488" s="219">
        <f t="shared" si="1681"/>
        <v>63852</v>
      </c>
    </row>
    <row r="21489" spans="3:7" x14ac:dyDescent="0.25">
      <c r="C21489" s="219">
        <f t="shared" si="1682"/>
        <v>63853</v>
      </c>
      <c r="D21489" s="208" t="b">
        <f t="shared" si="1683"/>
        <v>0</v>
      </c>
      <c r="E21489" s="220" t="b">
        <f t="shared" si="1680"/>
        <v>0</v>
      </c>
      <c r="F21489" s="219">
        <f t="shared" si="1684"/>
        <v>63853</v>
      </c>
      <c r="G21489" s="219">
        <f t="shared" si="1681"/>
        <v>63853</v>
      </c>
    </row>
    <row r="21490" spans="3:7" x14ac:dyDescent="0.25">
      <c r="C21490" s="219">
        <f t="shared" si="1682"/>
        <v>63854</v>
      </c>
      <c r="D21490" s="208" t="b">
        <f t="shared" si="1683"/>
        <v>1</v>
      </c>
      <c r="E21490" s="220" t="b">
        <f t="shared" si="1680"/>
        <v>0</v>
      </c>
      <c r="F21490" s="219" t="b">
        <f t="shared" si="1684"/>
        <v>0</v>
      </c>
      <c r="G21490" s="219">
        <f t="shared" si="1681"/>
        <v>63856</v>
      </c>
    </row>
    <row r="21491" spans="3:7" x14ac:dyDescent="0.25">
      <c r="C21491" s="219">
        <f t="shared" si="1682"/>
        <v>63855</v>
      </c>
      <c r="D21491" s="208" t="b">
        <f t="shared" si="1683"/>
        <v>1</v>
      </c>
      <c r="E21491" s="220" t="b">
        <f t="shared" si="1680"/>
        <v>0</v>
      </c>
      <c r="F21491" s="219" t="b">
        <f t="shared" si="1684"/>
        <v>0</v>
      </c>
      <c r="G21491" s="219">
        <f t="shared" si="1681"/>
        <v>63856</v>
      </c>
    </row>
    <row r="21492" spans="3:7" x14ac:dyDescent="0.25">
      <c r="C21492" s="219">
        <f t="shared" si="1682"/>
        <v>63856</v>
      </c>
      <c r="D21492" s="208" t="b">
        <f t="shared" si="1683"/>
        <v>0</v>
      </c>
      <c r="E21492" s="220" t="b">
        <f t="shared" si="1680"/>
        <v>0</v>
      </c>
      <c r="F21492" s="219">
        <f t="shared" si="1684"/>
        <v>63856</v>
      </c>
      <c r="G21492" s="219">
        <f t="shared" si="1681"/>
        <v>63856</v>
      </c>
    </row>
    <row r="21493" spans="3:7" x14ac:dyDescent="0.25">
      <c r="C21493" s="219">
        <f t="shared" si="1682"/>
        <v>63857</v>
      </c>
      <c r="D21493" s="208" t="b">
        <f t="shared" si="1683"/>
        <v>0</v>
      </c>
      <c r="E21493" s="220" t="b">
        <f t="shared" si="1680"/>
        <v>0</v>
      </c>
      <c r="F21493" s="219">
        <f t="shared" si="1684"/>
        <v>63857</v>
      </c>
      <c r="G21493" s="219">
        <f t="shared" si="1681"/>
        <v>63857</v>
      </c>
    </row>
    <row r="21494" spans="3:7" x14ac:dyDescent="0.25">
      <c r="C21494" s="219">
        <f t="shared" si="1682"/>
        <v>63858</v>
      </c>
      <c r="D21494" s="208" t="b">
        <f t="shared" si="1683"/>
        <v>0</v>
      </c>
      <c r="E21494" s="220" t="b">
        <f t="shared" si="1680"/>
        <v>0</v>
      </c>
      <c r="F21494" s="219">
        <f t="shared" si="1684"/>
        <v>63858</v>
      </c>
      <c r="G21494" s="219">
        <f t="shared" si="1681"/>
        <v>63858</v>
      </c>
    </row>
    <row r="21495" spans="3:7" x14ac:dyDescent="0.25">
      <c r="C21495" s="219">
        <f t="shared" si="1682"/>
        <v>63859</v>
      </c>
      <c r="D21495" s="208" t="b">
        <f t="shared" si="1683"/>
        <v>0</v>
      </c>
      <c r="E21495" s="220" t="b">
        <f t="shared" si="1680"/>
        <v>0</v>
      </c>
      <c r="F21495" s="219">
        <f t="shared" si="1684"/>
        <v>63859</v>
      </c>
      <c r="G21495" s="219">
        <f t="shared" si="1681"/>
        <v>63859</v>
      </c>
    </row>
    <row r="21496" spans="3:7" x14ac:dyDescent="0.25">
      <c r="C21496" s="219">
        <f t="shared" si="1682"/>
        <v>63860</v>
      </c>
      <c r="D21496" s="208" t="b">
        <f t="shared" si="1683"/>
        <v>0</v>
      </c>
      <c r="E21496" s="220" t="b">
        <f t="shared" si="1680"/>
        <v>0</v>
      </c>
      <c r="F21496" s="219">
        <f t="shared" si="1684"/>
        <v>63860</v>
      </c>
      <c r="G21496" s="219">
        <f t="shared" si="1681"/>
        <v>63860</v>
      </c>
    </row>
    <row r="21497" spans="3:7" x14ac:dyDescent="0.25">
      <c r="C21497" s="219">
        <f t="shared" si="1682"/>
        <v>63861</v>
      </c>
      <c r="D21497" s="208" t="b">
        <f t="shared" si="1683"/>
        <v>1</v>
      </c>
      <c r="E21497" s="220" t="b">
        <f t="shared" si="1680"/>
        <v>0</v>
      </c>
      <c r="F21497" s="219" t="b">
        <f t="shared" si="1684"/>
        <v>0</v>
      </c>
      <c r="G21497" s="219">
        <f t="shared" si="1681"/>
        <v>63863</v>
      </c>
    </row>
    <row r="21498" spans="3:7" x14ac:dyDescent="0.25">
      <c r="C21498" s="219">
        <f t="shared" si="1682"/>
        <v>63862</v>
      </c>
      <c r="D21498" s="208" t="b">
        <f t="shared" si="1683"/>
        <v>1</v>
      </c>
      <c r="E21498" s="220" t="b">
        <f t="shared" si="1680"/>
        <v>0</v>
      </c>
      <c r="F21498" s="219" t="b">
        <f t="shared" si="1684"/>
        <v>0</v>
      </c>
      <c r="G21498" s="219">
        <f t="shared" si="1681"/>
        <v>63863</v>
      </c>
    </row>
    <row r="21499" spans="3:7" x14ac:dyDescent="0.25">
      <c r="C21499" s="219">
        <f t="shared" si="1682"/>
        <v>63863</v>
      </c>
      <c r="D21499" s="208" t="b">
        <f t="shared" si="1683"/>
        <v>0</v>
      </c>
      <c r="E21499" s="220" t="b">
        <f t="shared" si="1680"/>
        <v>0</v>
      </c>
      <c r="F21499" s="219">
        <f t="shared" si="1684"/>
        <v>63863</v>
      </c>
      <c r="G21499" s="219">
        <f t="shared" si="1681"/>
        <v>63863</v>
      </c>
    </row>
    <row r="21500" spans="3:7" x14ac:dyDescent="0.25">
      <c r="C21500" s="219">
        <f t="shared" si="1682"/>
        <v>63864</v>
      </c>
      <c r="D21500" s="208" t="b">
        <f t="shared" si="1683"/>
        <v>0</v>
      </c>
      <c r="E21500" s="220" t="b">
        <f t="shared" si="1680"/>
        <v>0</v>
      </c>
      <c r="F21500" s="219">
        <f t="shared" si="1684"/>
        <v>63864</v>
      </c>
      <c r="G21500" s="219">
        <f t="shared" si="1681"/>
        <v>63864</v>
      </c>
    </row>
    <row r="21501" spans="3:7" x14ac:dyDescent="0.25">
      <c r="C21501" s="219">
        <f t="shared" si="1682"/>
        <v>63865</v>
      </c>
      <c r="D21501" s="208" t="b">
        <f t="shared" si="1683"/>
        <v>0</v>
      </c>
      <c r="E21501" s="220" t="b">
        <f t="shared" si="1680"/>
        <v>0</v>
      </c>
      <c r="F21501" s="219">
        <f t="shared" si="1684"/>
        <v>63865</v>
      </c>
      <c r="G21501" s="219">
        <f t="shared" si="1681"/>
        <v>63865</v>
      </c>
    </row>
    <row r="21502" spans="3:7" x14ac:dyDescent="0.25">
      <c r="C21502" s="219">
        <f t="shared" si="1682"/>
        <v>63866</v>
      </c>
      <c r="D21502" s="208" t="b">
        <f t="shared" si="1683"/>
        <v>0</v>
      </c>
      <c r="E21502" s="220" t="b">
        <f t="shared" si="1680"/>
        <v>0</v>
      </c>
      <c r="F21502" s="219">
        <f t="shared" si="1684"/>
        <v>63866</v>
      </c>
      <c r="G21502" s="219">
        <f t="shared" si="1681"/>
        <v>63866</v>
      </c>
    </row>
    <row r="21503" spans="3:7" x14ac:dyDescent="0.25">
      <c r="C21503" s="219">
        <f t="shared" si="1682"/>
        <v>63867</v>
      </c>
      <c r="D21503" s="208" t="b">
        <f t="shared" si="1683"/>
        <v>0</v>
      </c>
      <c r="E21503" s="220" t="b">
        <f t="shared" si="1680"/>
        <v>0</v>
      </c>
      <c r="F21503" s="219">
        <f t="shared" si="1684"/>
        <v>63867</v>
      </c>
      <c r="G21503" s="219">
        <f t="shared" si="1681"/>
        <v>63867</v>
      </c>
    </row>
    <row r="21504" spans="3:7" x14ac:dyDescent="0.25">
      <c r="C21504" s="219">
        <f t="shared" si="1682"/>
        <v>63868</v>
      </c>
      <c r="D21504" s="208" t="b">
        <f t="shared" si="1683"/>
        <v>1</v>
      </c>
      <c r="E21504" s="220" t="b">
        <f t="shared" si="1680"/>
        <v>0</v>
      </c>
      <c r="F21504" s="219" t="b">
        <f t="shared" si="1684"/>
        <v>0</v>
      </c>
      <c r="G21504" s="219">
        <f t="shared" si="1681"/>
        <v>63870</v>
      </c>
    </row>
    <row r="21505" spans="3:7" x14ac:dyDescent="0.25">
      <c r="C21505" s="219">
        <f t="shared" si="1682"/>
        <v>63869</v>
      </c>
      <c r="D21505" s="208" t="b">
        <f t="shared" si="1683"/>
        <v>1</v>
      </c>
      <c r="E21505" s="220" t="b">
        <f t="shared" si="1680"/>
        <v>0</v>
      </c>
      <c r="F21505" s="219" t="b">
        <f t="shared" si="1684"/>
        <v>0</v>
      </c>
      <c r="G21505" s="219">
        <f t="shared" si="1681"/>
        <v>63870</v>
      </c>
    </row>
    <row r="21506" spans="3:7" x14ac:dyDescent="0.25">
      <c r="C21506" s="219">
        <f t="shared" si="1682"/>
        <v>63870</v>
      </c>
      <c r="D21506" s="208" t="b">
        <f t="shared" si="1683"/>
        <v>0</v>
      </c>
      <c r="E21506" s="220" t="b">
        <f t="shared" si="1680"/>
        <v>0</v>
      </c>
      <c r="F21506" s="219">
        <f t="shared" si="1684"/>
        <v>63870</v>
      </c>
      <c r="G21506" s="219">
        <f t="shared" si="1681"/>
        <v>63870</v>
      </c>
    </row>
    <row r="21507" spans="3:7" x14ac:dyDescent="0.25">
      <c r="C21507" s="219">
        <f t="shared" si="1682"/>
        <v>63871</v>
      </c>
      <c r="D21507" s="208" t="b">
        <f t="shared" si="1683"/>
        <v>0</v>
      </c>
      <c r="E21507" s="220" t="b">
        <f t="shared" si="1680"/>
        <v>0</v>
      </c>
      <c r="F21507" s="219">
        <f t="shared" si="1684"/>
        <v>63871</v>
      </c>
      <c r="G21507" s="219">
        <f t="shared" si="1681"/>
        <v>63871</v>
      </c>
    </row>
    <row r="21508" spans="3:7" x14ac:dyDescent="0.25">
      <c r="C21508" s="219">
        <f t="shared" si="1682"/>
        <v>63872</v>
      </c>
      <c r="D21508" s="208" t="b">
        <f t="shared" si="1683"/>
        <v>0</v>
      </c>
      <c r="E21508" s="220" t="b">
        <f t="shared" si="1680"/>
        <v>0</v>
      </c>
      <c r="F21508" s="219">
        <f t="shared" si="1684"/>
        <v>63872</v>
      </c>
      <c r="G21508" s="219">
        <f t="shared" si="1681"/>
        <v>63872</v>
      </c>
    </row>
    <row r="21509" spans="3:7" x14ac:dyDescent="0.25">
      <c r="C21509" s="219">
        <f t="shared" si="1682"/>
        <v>63873</v>
      </c>
      <c r="D21509" s="208" t="b">
        <f t="shared" si="1683"/>
        <v>0</v>
      </c>
      <c r="E21509" s="220" t="b">
        <f t="shared" si="1680"/>
        <v>0</v>
      </c>
      <c r="F21509" s="219">
        <f t="shared" si="1684"/>
        <v>63873</v>
      </c>
      <c r="G21509" s="219">
        <f t="shared" si="1681"/>
        <v>63873</v>
      </c>
    </row>
    <row r="21510" spans="3:7" x14ac:dyDescent="0.25">
      <c r="C21510" s="219">
        <f t="shared" si="1682"/>
        <v>63874</v>
      </c>
      <c r="D21510" s="208" t="b">
        <f t="shared" si="1683"/>
        <v>0</v>
      </c>
      <c r="E21510" s="220" t="b">
        <f t="shared" ref="E21510:E21573" si="1685">IF(TYPE(VLOOKUP(C21510,Holydays,1,0))&lt;&gt;1,FALSE,TRUE)</f>
        <v>0</v>
      </c>
      <c r="F21510" s="219">
        <f t="shared" si="1684"/>
        <v>63874</v>
      </c>
      <c r="G21510" s="219">
        <f t="shared" ref="G21510:G21573" si="1686">IF(F21510,F21510,WORKDAY(C21510,1,Holydays))</f>
        <v>63874</v>
      </c>
    </row>
    <row r="21511" spans="3:7" x14ac:dyDescent="0.25">
      <c r="C21511" s="219">
        <f t="shared" ref="C21511:C21574" si="1687">C21510+1</f>
        <v>63875</v>
      </c>
      <c r="D21511" s="208" t="b">
        <f t="shared" ref="D21511:D21574" si="1688">IF(WEEKDAY(C21511,2)&gt;5,TRUE)</f>
        <v>1</v>
      </c>
      <c r="E21511" s="220" t="b">
        <f t="shared" si="1685"/>
        <v>0</v>
      </c>
      <c r="F21511" s="219" t="b">
        <f t="shared" ref="F21511:F21574" si="1689">IF(OR(D21511,E21511),FALSE,C21511)</f>
        <v>0</v>
      </c>
      <c r="G21511" s="219">
        <f t="shared" si="1686"/>
        <v>63877</v>
      </c>
    </row>
    <row r="21512" spans="3:7" x14ac:dyDescent="0.25">
      <c r="C21512" s="219">
        <f t="shared" si="1687"/>
        <v>63876</v>
      </c>
      <c r="D21512" s="208" t="b">
        <f t="shared" si="1688"/>
        <v>1</v>
      </c>
      <c r="E21512" s="220" t="b">
        <f t="shared" si="1685"/>
        <v>0</v>
      </c>
      <c r="F21512" s="219" t="b">
        <f t="shared" si="1689"/>
        <v>0</v>
      </c>
      <c r="G21512" s="219">
        <f t="shared" si="1686"/>
        <v>63877</v>
      </c>
    </row>
    <row r="21513" spans="3:7" x14ac:dyDescent="0.25">
      <c r="C21513" s="219">
        <f t="shared" si="1687"/>
        <v>63877</v>
      </c>
      <c r="D21513" s="208" t="b">
        <f t="shared" si="1688"/>
        <v>0</v>
      </c>
      <c r="E21513" s="220" t="b">
        <f t="shared" si="1685"/>
        <v>0</v>
      </c>
      <c r="F21513" s="219">
        <f t="shared" si="1689"/>
        <v>63877</v>
      </c>
      <c r="G21513" s="219">
        <f t="shared" si="1686"/>
        <v>63877</v>
      </c>
    </row>
    <row r="21514" spans="3:7" x14ac:dyDescent="0.25">
      <c r="C21514" s="219">
        <f t="shared" si="1687"/>
        <v>63878</v>
      </c>
      <c r="D21514" s="208" t="b">
        <f t="shared" si="1688"/>
        <v>0</v>
      </c>
      <c r="E21514" s="220" t="b">
        <f t="shared" si="1685"/>
        <v>0</v>
      </c>
      <c r="F21514" s="219">
        <f t="shared" si="1689"/>
        <v>63878</v>
      </c>
      <c r="G21514" s="219">
        <f t="shared" si="1686"/>
        <v>63878</v>
      </c>
    </row>
    <row r="21515" spans="3:7" x14ac:dyDescent="0.25">
      <c r="C21515" s="219">
        <f t="shared" si="1687"/>
        <v>63879</v>
      </c>
      <c r="D21515" s="208" t="b">
        <f t="shared" si="1688"/>
        <v>0</v>
      </c>
      <c r="E21515" s="220" t="b">
        <f t="shared" si="1685"/>
        <v>0</v>
      </c>
      <c r="F21515" s="219">
        <f t="shared" si="1689"/>
        <v>63879</v>
      </c>
      <c r="G21515" s="219">
        <f t="shared" si="1686"/>
        <v>63879</v>
      </c>
    </row>
    <row r="21516" spans="3:7" x14ac:dyDescent="0.25">
      <c r="C21516" s="219">
        <f t="shared" si="1687"/>
        <v>63880</v>
      </c>
      <c r="D21516" s="208" t="b">
        <f t="shared" si="1688"/>
        <v>0</v>
      </c>
      <c r="E21516" s="220" t="b">
        <f t="shared" si="1685"/>
        <v>0</v>
      </c>
      <c r="F21516" s="219">
        <f t="shared" si="1689"/>
        <v>63880</v>
      </c>
      <c r="G21516" s="219">
        <f t="shared" si="1686"/>
        <v>63880</v>
      </c>
    </row>
    <row r="21517" spans="3:7" x14ac:dyDescent="0.25">
      <c r="C21517" s="219">
        <f t="shared" si="1687"/>
        <v>63881</v>
      </c>
      <c r="D21517" s="208" t="b">
        <f t="shared" si="1688"/>
        <v>0</v>
      </c>
      <c r="E21517" s="220" t="b">
        <f t="shared" si="1685"/>
        <v>0</v>
      </c>
      <c r="F21517" s="219">
        <f t="shared" si="1689"/>
        <v>63881</v>
      </c>
      <c r="G21517" s="219">
        <f t="shared" si="1686"/>
        <v>63881</v>
      </c>
    </row>
    <row r="21518" spans="3:7" x14ac:dyDescent="0.25">
      <c r="C21518" s="219">
        <f t="shared" si="1687"/>
        <v>63882</v>
      </c>
      <c r="D21518" s="208" t="b">
        <f t="shared" si="1688"/>
        <v>1</v>
      </c>
      <c r="E21518" s="220" t="b">
        <f t="shared" si="1685"/>
        <v>0</v>
      </c>
      <c r="F21518" s="219" t="b">
        <f t="shared" si="1689"/>
        <v>0</v>
      </c>
      <c r="G21518" s="219">
        <f t="shared" si="1686"/>
        <v>63884</v>
      </c>
    </row>
    <row r="21519" spans="3:7" x14ac:dyDescent="0.25">
      <c r="C21519" s="219">
        <f t="shared" si="1687"/>
        <v>63883</v>
      </c>
      <c r="D21519" s="208" t="b">
        <f t="shared" si="1688"/>
        <v>1</v>
      </c>
      <c r="E21519" s="220" t="b">
        <f t="shared" si="1685"/>
        <v>0</v>
      </c>
      <c r="F21519" s="219" t="b">
        <f t="shared" si="1689"/>
        <v>0</v>
      </c>
      <c r="G21519" s="219">
        <f t="shared" si="1686"/>
        <v>63884</v>
      </c>
    </row>
    <row r="21520" spans="3:7" x14ac:dyDescent="0.25">
      <c r="C21520" s="219">
        <f t="shared" si="1687"/>
        <v>63884</v>
      </c>
      <c r="D21520" s="208" t="b">
        <f t="shared" si="1688"/>
        <v>0</v>
      </c>
      <c r="E21520" s="220" t="b">
        <f t="shared" si="1685"/>
        <v>0</v>
      </c>
      <c r="F21520" s="219">
        <f t="shared" si="1689"/>
        <v>63884</v>
      </c>
      <c r="G21520" s="219">
        <f t="shared" si="1686"/>
        <v>63884</v>
      </c>
    </row>
    <row r="21521" spans="3:7" x14ac:dyDescent="0.25">
      <c r="C21521" s="219">
        <f t="shared" si="1687"/>
        <v>63885</v>
      </c>
      <c r="D21521" s="208" t="b">
        <f t="shared" si="1688"/>
        <v>0</v>
      </c>
      <c r="E21521" s="220" t="b">
        <f t="shared" si="1685"/>
        <v>0</v>
      </c>
      <c r="F21521" s="219">
        <f t="shared" si="1689"/>
        <v>63885</v>
      </c>
      <c r="G21521" s="219">
        <f t="shared" si="1686"/>
        <v>63885</v>
      </c>
    </row>
    <row r="21522" spans="3:7" x14ac:dyDescent="0.25">
      <c r="C21522" s="219">
        <f t="shared" si="1687"/>
        <v>63886</v>
      </c>
      <c r="D21522" s="208" t="b">
        <f t="shared" si="1688"/>
        <v>0</v>
      </c>
      <c r="E21522" s="220" t="b">
        <f t="shared" si="1685"/>
        <v>0</v>
      </c>
      <c r="F21522" s="219">
        <f t="shared" si="1689"/>
        <v>63886</v>
      </c>
      <c r="G21522" s="219">
        <f t="shared" si="1686"/>
        <v>63886</v>
      </c>
    </row>
    <row r="21523" spans="3:7" x14ac:dyDescent="0.25">
      <c r="C21523" s="219">
        <f t="shared" si="1687"/>
        <v>63887</v>
      </c>
      <c r="D21523" s="208" t="b">
        <f t="shared" si="1688"/>
        <v>0</v>
      </c>
      <c r="E21523" s="220" t="b">
        <f t="shared" si="1685"/>
        <v>0</v>
      </c>
      <c r="F21523" s="219">
        <f t="shared" si="1689"/>
        <v>63887</v>
      </c>
      <c r="G21523" s="219">
        <f t="shared" si="1686"/>
        <v>63887</v>
      </c>
    </row>
    <row r="21524" spans="3:7" x14ac:dyDescent="0.25">
      <c r="C21524" s="219">
        <f t="shared" si="1687"/>
        <v>63888</v>
      </c>
      <c r="D21524" s="208" t="b">
        <f t="shared" si="1688"/>
        <v>0</v>
      </c>
      <c r="E21524" s="220" t="b">
        <f t="shared" si="1685"/>
        <v>0</v>
      </c>
      <c r="F21524" s="219">
        <f t="shared" si="1689"/>
        <v>63888</v>
      </c>
      <c r="G21524" s="219">
        <f t="shared" si="1686"/>
        <v>63888</v>
      </c>
    </row>
    <row r="21525" spans="3:7" x14ac:dyDescent="0.25">
      <c r="C21525" s="219">
        <f t="shared" si="1687"/>
        <v>63889</v>
      </c>
      <c r="D21525" s="208" t="b">
        <f t="shared" si="1688"/>
        <v>1</v>
      </c>
      <c r="E21525" s="220" t="b">
        <f t="shared" si="1685"/>
        <v>0</v>
      </c>
      <c r="F21525" s="219" t="b">
        <f t="shared" si="1689"/>
        <v>0</v>
      </c>
      <c r="G21525" s="219">
        <f t="shared" si="1686"/>
        <v>63891</v>
      </c>
    </row>
    <row r="21526" spans="3:7" x14ac:dyDescent="0.25">
      <c r="C21526" s="219">
        <f t="shared" si="1687"/>
        <v>63890</v>
      </c>
      <c r="D21526" s="208" t="b">
        <f t="shared" si="1688"/>
        <v>1</v>
      </c>
      <c r="E21526" s="220" t="b">
        <f t="shared" si="1685"/>
        <v>0</v>
      </c>
      <c r="F21526" s="219" t="b">
        <f t="shared" si="1689"/>
        <v>0</v>
      </c>
      <c r="G21526" s="219">
        <f t="shared" si="1686"/>
        <v>63891</v>
      </c>
    </row>
    <row r="21527" spans="3:7" x14ac:dyDescent="0.25">
      <c r="C21527" s="219">
        <f t="shared" si="1687"/>
        <v>63891</v>
      </c>
      <c r="D21527" s="208" t="b">
        <f t="shared" si="1688"/>
        <v>0</v>
      </c>
      <c r="E21527" s="220" t="b">
        <f t="shared" si="1685"/>
        <v>0</v>
      </c>
      <c r="F21527" s="219">
        <f t="shared" si="1689"/>
        <v>63891</v>
      </c>
      <c r="G21527" s="219">
        <f t="shared" si="1686"/>
        <v>63891</v>
      </c>
    </row>
    <row r="21528" spans="3:7" x14ac:dyDescent="0.25">
      <c r="C21528" s="219">
        <f t="shared" si="1687"/>
        <v>63892</v>
      </c>
      <c r="D21528" s="208" t="b">
        <f t="shared" si="1688"/>
        <v>0</v>
      </c>
      <c r="E21528" s="220" t="b">
        <f t="shared" si="1685"/>
        <v>0</v>
      </c>
      <c r="F21528" s="219">
        <f t="shared" si="1689"/>
        <v>63892</v>
      </c>
      <c r="G21528" s="219">
        <f t="shared" si="1686"/>
        <v>63892</v>
      </c>
    </row>
    <row r="21529" spans="3:7" x14ac:dyDescent="0.25">
      <c r="C21529" s="219">
        <f t="shared" si="1687"/>
        <v>63893</v>
      </c>
      <c r="D21529" s="208" t="b">
        <f t="shared" si="1688"/>
        <v>0</v>
      </c>
      <c r="E21529" s="220" t="b">
        <f t="shared" si="1685"/>
        <v>0</v>
      </c>
      <c r="F21529" s="219">
        <f t="shared" si="1689"/>
        <v>63893</v>
      </c>
      <c r="G21529" s="219">
        <f t="shared" si="1686"/>
        <v>63893</v>
      </c>
    </row>
    <row r="21530" spans="3:7" x14ac:dyDescent="0.25">
      <c r="C21530" s="219">
        <f t="shared" si="1687"/>
        <v>63894</v>
      </c>
      <c r="D21530" s="208" t="b">
        <f t="shared" si="1688"/>
        <v>0</v>
      </c>
      <c r="E21530" s="220" t="b">
        <f t="shared" si="1685"/>
        <v>0</v>
      </c>
      <c r="F21530" s="219">
        <f t="shared" si="1689"/>
        <v>63894</v>
      </c>
      <c r="G21530" s="219">
        <f t="shared" si="1686"/>
        <v>63894</v>
      </c>
    </row>
    <row r="21531" spans="3:7" x14ac:dyDescent="0.25">
      <c r="C21531" s="219">
        <f t="shared" si="1687"/>
        <v>63895</v>
      </c>
      <c r="D21531" s="208" t="b">
        <f t="shared" si="1688"/>
        <v>0</v>
      </c>
      <c r="E21531" s="220" t="b">
        <f t="shared" si="1685"/>
        <v>0</v>
      </c>
      <c r="F21531" s="219">
        <f t="shared" si="1689"/>
        <v>63895</v>
      </c>
      <c r="G21531" s="219">
        <f t="shared" si="1686"/>
        <v>63895</v>
      </c>
    </row>
    <row r="21532" spans="3:7" x14ac:dyDescent="0.25">
      <c r="C21532" s="219">
        <f t="shared" si="1687"/>
        <v>63896</v>
      </c>
      <c r="D21532" s="208" t="b">
        <f t="shared" si="1688"/>
        <v>1</v>
      </c>
      <c r="E21532" s="220" t="b">
        <f t="shared" si="1685"/>
        <v>0</v>
      </c>
      <c r="F21532" s="219" t="b">
        <f t="shared" si="1689"/>
        <v>0</v>
      </c>
      <c r="G21532" s="219">
        <f t="shared" si="1686"/>
        <v>63898</v>
      </c>
    </row>
    <row r="21533" spans="3:7" x14ac:dyDescent="0.25">
      <c r="C21533" s="219">
        <f t="shared" si="1687"/>
        <v>63897</v>
      </c>
      <c r="D21533" s="208" t="b">
        <f t="shared" si="1688"/>
        <v>1</v>
      </c>
      <c r="E21533" s="220" t="b">
        <f t="shared" si="1685"/>
        <v>0</v>
      </c>
      <c r="F21533" s="219" t="b">
        <f t="shared" si="1689"/>
        <v>0</v>
      </c>
      <c r="G21533" s="219">
        <f t="shared" si="1686"/>
        <v>63898</v>
      </c>
    </row>
    <row r="21534" spans="3:7" x14ac:dyDescent="0.25">
      <c r="C21534" s="219">
        <f t="shared" si="1687"/>
        <v>63898</v>
      </c>
      <c r="D21534" s="208" t="b">
        <f t="shared" si="1688"/>
        <v>0</v>
      </c>
      <c r="E21534" s="220" t="b">
        <f t="shared" si="1685"/>
        <v>0</v>
      </c>
      <c r="F21534" s="219">
        <f t="shared" si="1689"/>
        <v>63898</v>
      </c>
      <c r="G21534" s="219">
        <f t="shared" si="1686"/>
        <v>63898</v>
      </c>
    </row>
    <row r="21535" spans="3:7" x14ac:dyDescent="0.25">
      <c r="C21535" s="219">
        <f t="shared" si="1687"/>
        <v>63899</v>
      </c>
      <c r="D21535" s="208" t="b">
        <f t="shared" si="1688"/>
        <v>0</v>
      </c>
      <c r="E21535" s="220" t="b">
        <f t="shared" si="1685"/>
        <v>0</v>
      </c>
      <c r="F21535" s="219">
        <f t="shared" si="1689"/>
        <v>63899</v>
      </c>
      <c r="G21535" s="219">
        <f t="shared" si="1686"/>
        <v>63899</v>
      </c>
    </row>
    <row r="21536" spans="3:7" x14ac:dyDescent="0.25">
      <c r="C21536" s="219">
        <f t="shared" si="1687"/>
        <v>63900</v>
      </c>
      <c r="D21536" s="208" t="b">
        <f t="shared" si="1688"/>
        <v>0</v>
      </c>
      <c r="E21536" s="220" t="b">
        <f t="shared" si="1685"/>
        <v>0</v>
      </c>
      <c r="F21536" s="219">
        <f t="shared" si="1689"/>
        <v>63900</v>
      </c>
      <c r="G21536" s="219">
        <f t="shared" si="1686"/>
        <v>63900</v>
      </c>
    </row>
    <row r="21537" spans="3:7" x14ac:dyDescent="0.25">
      <c r="C21537" s="219">
        <f t="shared" si="1687"/>
        <v>63901</v>
      </c>
      <c r="D21537" s="208" t="b">
        <f t="shared" si="1688"/>
        <v>0</v>
      </c>
      <c r="E21537" s="220" t="b">
        <f t="shared" si="1685"/>
        <v>0</v>
      </c>
      <c r="F21537" s="219">
        <f t="shared" si="1689"/>
        <v>63901</v>
      </c>
      <c r="G21537" s="219">
        <f t="shared" si="1686"/>
        <v>63901</v>
      </c>
    </row>
    <row r="21538" spans="3:7" x14ac:dyDescent="0.25">
      <c r="C21538" s="219">
        <f t="shared" si="1687"/>
        <v>63902</v>
      </c>
      <c r="D21538" s="208" t="b">
        <f t="shared" si="1688"/>
        <v>0</v>
      </c>
      <c r="E21538" s="220" t="b">
        <f t="shared" si="1685"/>
        <v>0</v>
      </c>
      <c r="F21538" s="219">
        <f t="shared" si="1689"/>
        <v>63902</v>
      </c>
      <c r="G21538" s="219">
        <f t="shared" si="1686"/>
        <v>63902</v>
      </c>
    </row>
    <row r="21539" spans="3:7" x14ac:dyDescent="0.25">
      <c r="C21539" s="219">
        <f t="shared" si="1687"/>
        <v>63903</v>
      </c>
      <c r="D21539" s="208" t="b">
        <f t="shared" si="1688"/>
        <v>1</v>
      </c>
      <c r="E21539" s="220" t="b">
        <f t="shared" si="1685"/>
        <v>0</v>
      </c>
      <c r="F21539" s="219" t="b">
        <f t="shared" si="1689"/>
        <v>0</v>
      </c>
      <c r="G21539" s="219">
        <f t="shared" si="1686"/>
        <v>63905</v>
      </c>
    </row>
    <row r="21540" spans="3:7" x14ac:dyDescent="0.25">
      <c r="C21540" s="219">
        <f t="shared" si="1687"/>
        <v>63904</v>
      </c>
      <c r="D21540" s="208" t="b">
        <f t="shared" si="1688"/>
        <v>1</v>
      </c>
      <c r="E21540" s="220" t="b">
        <f t="shared" si="1685"/>
        <v>0</v>
      </c>
      <c r="F21540" s="219" t="b">
        <f t="shared" si="1689"/>
        <v>0</v>
      </c>
      <c r="G21540" s="219">
        <f t="shared" si="1686"/>
        <v>63905</v>
      </c>
    </row>
    <row r="21541" spans="3:7" x14ac:dyDescent="0.25">
      <c r="C21541" s="219">
        <f t="shared" si="1687"/>
        <v>63905</v>
      </c>
      <c r="D21541" s="208" t="b">
        <f t="shared" si="1688"/>
        <v>0</v>
      </c>
      <c r="E21541" s="220" t="b">
        <f t="shared" si="1685"/>
        <v>0</v>
      </c>
      <c r="F21541" s="219">
        <f t="shared" si="1689"/>
        <v>63905</v>
      </c>
      <c r="G21541" s="219">
        <f t="shared" si="1686"/>
        <v>63905</v>
      </c>
    </row>
    <row r="21542" spans="3:7" x14ac:dyDescent="0.25">
      <c r="C21542" s="219">
        <f t="shared" si="1687"/>
        <v>63906</v>
      </c>
      <c r="D21542" s="208" t="b">
        <f t="shared" si="1688"/>
        <v>0</v>
      </c>
      <c r="E21542" s="220" t="b">
        <f t="shared" si="1685"/>
        <v>0</v>
      </c>
      <c r="F21542" s="219">
        <f t="shared" si="1689"/>
        <v>63906</v>
      </c>
      <c r="G21542" s="219">
        <f t="shared" si="1686"/>
        <v>63906</v>
      </c>
    </row>
    <row r="21543" spans="3:7" x14ac:dyDescent="0.25">
      <c r="C21543" s="219">
        <f t="shared" si="1687"/>
        <v>63907</v>
      </c>
      <c r="D21543" s="208" t="b">
        <f t="shared" si="1688"/>
        <v>0</v>
      </c>
      <c r="E21543" s="220" t="b">
        <f t="shared" si="1685"/>
        <v>0</v>
      </c>
      <c r="F21543" s="219">
        <f t="shared" si="1689"/>
        <v>63907</v>
      </c>
      <c r="G21543" s="219">
        <f t="shared" si="1686"/>
        <v>63907</v>
      </c>
    </row>
    <row r="21544" spans="3:7" x14ac:dyDescent="0.25">
      <c r="C21544" s="219">
        <f t="shared" si="1687"/>
        <v>63908</v>
      </c>
      <c r="D21544" s="208" t="b">
        <f t="shared" si="1688"/>
        <v>0</v>
      </c>
      <c r="E21544" s="220" t="b">
        <f t="shared" si="1685"/>
        <v>0</v>
      </c>
      <c r="F21544" s="219">
        <f t="shared" si="1689"/>
        <v>63908</v>
      </c>
      <c r="G21544" s="219">
        <f t="shared" si="1686"/>
        <v>63908</v>
      </c>
    </row>
    <row r="21545" spans="3:7" x14ac:dyDescent="0.25">
      <c r="C21545" s="219">
        <f t="shared" si="1687"/>
        <v>63909</v>
      </c>
      <c r="D21545" s="208" t="b">
        <f t="shared" si="1688"/>
        <v>0</v>
      </c>
      <c r="E21545" s="220" t="b">
        <f t="shared" si="1685"/>
        <v>0</v>
      </c>
      <c r="F21545" s="219">
        <f t="shared" si="1689"/>
        <v>63909</v>
      </c>
      <c r="G21545" s="219">
        <f t="shared" si="1686"/>
        <v>63909</v>
      </c>
    </row>
    <row r="21546" spans="3:7" x14ac:dyDescent="0.25">
      <c r="C21546" s="219">
        <f t="shared" si="1687"/>
        <v>63910</v>
      </c>
      <c r="D21546" s="208" t="b">
        <f t="shared" si="1688"/>
        <v>1</v>
      </c>
      <c r="E21546" s="220" t="b">
        <f t="shared" si="1685"/>
        <v>0</v>
      </c>
      <c r="F21546" s="219" t="b">
        <f t="shared" si="1689"/>
        <v>0</v>
      </c>
      <c r="G21546" s="219">
        <f t="shared" si="1686"/>
        <v>63912</v>
      </c>
    </row>
    <row r="21547" spans="3:7" x14ac:dyDescent="0.25">
      <c r="C21547" s="219">
        <f t="shared" si="1687"/>
        <v>63911</v>
      </c>
      <c r="D21547" s="208" t="b">
        <f t="shared" si="1688"/>
        <v>1</v>
      </c>
      <c r="E21547" s="220" t="b">
        <f t="shared" si="1685"/>
        <v>0</v>
      </c>
      <c r="F21547" s="219" t="b">
        <f t="shared" si="1689"/>
        <v>0</v>
      </c>
      <c r="G21547" s="219">
        <f t="shared" si="1686"/>
        <v>63912</v>
      </c>
    </row>
    <row r="21548" spans="3:7" x14ac:dyDescent="0.25">
      <c r="C21548" s="219">
        <f t="shared" si="1687"/>
        <v>63912</v>
      </c>
      <c r="D21548" s="208" t="b">
        <f t="shared" si="1688"/>
        <v>0</v>
      </c>
      <c r="E21548" s="220" t="b">
        <f t="shared" si="1685"/>
        <v>0</v>
      </c>
      <c r="F21548" s="219">
        <f t="shared" si="1689"/>
        <v>63912</v>
      </c>
      <c r="G21548" s="219">
        <f t="shared" si="1686"/>
        <v>63912</v>
      </c>
    </row>
    <row r="21549" spans="3:7" x14ac:dyDescent="0.25">
      <c r="C21549" s="219">
        <f t="shared" si="1687"/>
        <v>63913</v>
      </c>
      <c r="D21549" s="208" t="b">
        <f t="shared" si="1688"/>
        <v>0</v>
      </c>
      <c r="E21549" s="220" t="b">
        <f t="shared" si="1685"/>
        <v>1</v>
      </c>
      <c r="F21549" s="219" t="b">
        <f t="shared" si="1689"/>
        <v>0</v>
      </c>
      <c r="G21549" s="219">
        <f t="shared" si="1686"/>
        <v>63915</v>
      </c>
    </row>
    <row r="21550" spans="3:7" x14ac:dyDescent="0.25">
      <c r="C21550" s="219">
        <f t="shared" si="1687"/>
        <v>63914</v>
      </c>
      <c r="D21550" s="208" t="b">
        <f t="shared" si="1688"/>
        <v>0</v>
      </c>
      <c r="E21550" s="220" t="b">
        <f t="shared" si="1685"/>
        <v>1</v>
      </c>
      <c r="F21550" s="219" t="b">
        <f t="shared" si="1689"/>
        <v>0</v>
      </c>
      <c r="G21550" s="219">
        <f t="shared" si="1686"/>
        <v>63915</v>
      </c>
    </row>
    <row r="21551" spans="3:7" x14ac:dyDescent="0.25">
      <c r="C21551" s="219">
        <f t="shared" si="1687"/>
        <v>63915</v>
      </c>
      <c r="D21551" s="208" t="b">
        <f t="shared" si="1688"/>
        <v>0</v>
      </c>
      <c r="E21551" s="220" t="b">
        <f t="shared" si="1685"/>
        <v>0</v>
      </c>
      <c r="F21551" s="219">
        <f t="shared" si="1689"/>
        <v>63915</v>
      </c>
      <c r="G21551" s="219">
        <f t="shared" si="1686"/>
        <v>63915</v>
      </c>
    </row>
    <row r="21552" spans="3:7" x14ac:dyDescent="0.25">
      <c r="C21552" s="219">
        <f t="shared" si="1687"/>
        <v>63916</v>
      </c>
      <c r="D21552" s="208" t="b">
        <f t="shared" si="1688"/>
        <v>0</v>
      </c>
      <c r="E21552" s="220" t="b">
        <f t="shared" si="1685"/>
        <v>0</v>
      </c>
      <c r="F21552" s="219">
        <f t="shared" si="1689"/>
        <v>63916</v>
      </c>
      <c r="G21552" s="219">
        <f t="shared" si="1686"/>
        <v>63916</v>
      </c>
    </row>
    <row r="21553" spans="3:7" x14ac:dyDescent="0.25">
      <c r="C21553" s="219">
        <f t="shared" si="1687"/>
        <v>63917</v>
      </c>
      <c r="D21553" s="208" t="b">
        <f t="shared" si="1688"/>
        <v>1</v>
      </c>
      <c r="E21553" s="220" t="b">
        <f t="shared" si="1685"/>
        <v>0</v>
      </c>
      <c r="F21553" s="219" t="b">
        <f t="shared" si="1689"/>
        <v>0</v>
      </c>
      <c r="G21553" s="219">
        <f t="shared" si="1686"/>
        <v>63919</v>
      </c>
    </row>
    <row r="21554" spans="3:7" x14ac:dyDescent="0.25">
      <c r="C21554" s="219">
        <f t="shared" si="1687"/>
        <v>63918</v>
      </c>
      <c r="D21554" s="208" t="b">
        <f t="shared" si="1688"/>
        <v>1</v>
      </c>
      <c r="E21554" s="220" t="b">
        <f t="shared" si="1685"/>
        <v>0</v>
      </c>
      <c r="F21554" s="219" t="b">
        <f t="shared" si="1689"/>
        <v>0</v>
      </c>
      <c r="G21554" s="219">
        <f t="shared" si="1686"/>
        <v>63919</v>
      </c>
    </row>
    <row r="21555" spans="3:7" x14ac:dyDescent="0.25">
      <c r="C21555" s="219">
        <f t="shared" si="1687"/>
        <v>63919</v>
      </c>
      <c r="D21555" s="208" t="b">
        <f t="shared" si="1688"/>
        <v>0</v>
      </c>
      <c r="E21555" s="220" t="b">
        <f t="shared" si="1685"/>
        <v>0</v>
      </c>
      <c r="F21555" s="219">
        <f t="shared" si="1689"/>
        <v>63919</v>
      </c>
      <c r="G21555" s="219">
        <f t="shared" si="1686"/>
        <v>63919</v>
      </c>
    </row>
    <row r="21556" spans="3:7" x14ac:dyDescent="0.25">
      <c r="C21556" s="219">
        <f t="shared" si="1687"/>
        <v>63920</v>
      </c>
      <c r="D21556" s="208" t="b">
        <f t="shared" si="1688"/>
        <v>0</v>
      </c>
      <c r="E21556" s="220" t="b">
        <f t="shared" si="1685"/>
        <v>1</v>
      </c>
      <c r="F21556" s="219" t="b">
        <f t="shared" si="1689"/>
        <v>0</v>
      </c>
      <c r="G21556" s="219">
        <f t="shared" si="1686"/>
        <v>63921</v>
      </c>
    </row>
    <row r="21557" spans="3:7" x14ac:dyDescent="0.25">
      <c r="C21557" s="219">
        <f t="shared" si="1687"/>
        <v>63921</v>
      </c>
      <c r="D21557" s="208" t="b">
        <f t="shared" si="1688"/>
        <v>0</v>
      </c>
      <c r="E21557" s="220" t="b">
        <f t="shared" si="1685"/>
        <v>0</v>
      </c>
      <c r="F21557" s="219">
        <f t="shared" si="1689"/>
        <v>63921</v>
      </c>
      <c r="G21557" s="219">
        <f t="shared" si="1686"/>
        <v>63921</v>
      </c>
    </row>
    <row r="21558" spans="3:7" x14ac:dyDescent="0.25">
      <c r="C21558" s="219">
        <f t="shared" si="1687"/>
        <v>63922</v>
      </c>
      <c r="D21558" s="208" t="b">
        <f t="shared" si="1688"/>
        <v>0</v>
      </c>
      <c r="E21558" s="220" t="b">
        <f t="shared" si="1685"/>
        <v>0</v>
      </c>
      <c r="F21558" s="219">
        <f t="shared" si="1689"/>
        <v>63922</v>
      </c>
      <c r="G21558" s="219">
        <f t="shared" si="1686"/>
        <v>63922</v>
      </c>
    </row>
    <row r="21559" spans="3:7" x14ac:dyDescent="0.25">
      <c r="C21559" s="219">
        <f t="shared" si="1687"/>
        <v>63923</v>
      </c>
      <c r="D21559" s="208" t="b">
        <f t="shared" si="1688"/>
        <v>0</v>
      </c>
      <c r="E21559" s="220" t="b">
        <f t="shared" si="1685"/>
        <v>0</v>
      </c>
      <c r="F21559" s="219">
        <f t="shared" si="1689"/>
        <v>63923</v>
      </c>
      <c r="G21559" s="219">
        <f t="shared" si="1686"/>
        <v>63923</v>
      </c>
    </row>
    <row r="21560" spans="3:7" x14ac:dyDescent="0.25">
      <c r="C21560" s="219">
        <f t="shared" si="1687"/>
        <v>63924</v>
      </c>
      <c r="D21560" s="208" t="b">
        <f t="shared" si="1688"/>
        <v>1</v>
      </c>
      <c r="E21560" s="220" t="b">
        <f t="shared" si="1685"/>
        <v>0</v>
      </c>
      <c r="F21560" s="219" t="b">
        <f t="shared" si="1689"/>
        <v>0</v>
      </c>
      <c r="G21560" s="219">
        <f t="shared" si="1686"/>
        <v>63926</v>
      </c>
    </row>
    <row r="21561" spans="3:7" x14ac:dyDescent="0.25">
      <c r="C21561" s="219">
        <f t="shared" si="1687"/>
        <v>63925</v>
      </c>
      <c r="D21561" s="208" t="b">
        <f t="shared" si="1688"/>
        <v>1</v>
      </c>
      <c r="E21561" s="220" t="b">
        <f t="shared" si="1685"/>
        <v>0</v>
      </c>
      <c r="F21561" s="219" t="b">
        <f t="shared" si="1689"/>
        <v>0</v>
      </c>
      <c r="G21561" s="219">
        <f t="shared" si="1686"/>
        <v>63926</v>
      </c>
    </row>
    <row r="21562" spans="3:7" x14ac:dyDescent="0.25">
      <c r="C21562" s="219">
        <f t="shared" si="1687"/>
        <v>63926</v>
      </c>
      <c r="D21562" s="208" t="b">
        <f t="shared" si="1688"/>
        <v>0</v>
      </c>
      <c r="E21562" s="220" t="b">
        <f t="shared" si="1685"/>
        <v>0</v>
      </c>
      <c r="F21562" s="219">
        <f t="shared" si="1689"/>
        <v>63926</v>
      </c>
      <c r="G21562" s="219">
        <f t="shared" si="1686"/>
        <v>63926</v>
      </c>
    </row>
    <row r="21563" spans="3:7" x14ac:dyDescent="0.25">
      <c r="C21563" s="219">
        <f t="shared" si="1687"/>
        <v>63927</v>
      </c>
      <c r="D21563" s="208" t="b">
        <f t="shared" si="1688"/>
        <v>0</v>
      </c>
      <c r="E21563" s="220" t="b">
        <f t="shared" si="1685"/>
        <v>0</v>
      </c>
      <c r="F21563" s="219">
        <f t="shared" si="1689"/>
        <v>63927</v>
      </c>
      <c r="G21563" s="219">
        <f t="shared" si="1686"/>
        <v>63927</v>
      </c>
    </row>
    <row r="21564" spans="3:7" x14ac:dyDescent="0.25">
      <c r="C21564" s="219">
        <f t="shared" si="1687"/>
        <v>63928</v>
      </c>
      <c r="D21564" s="208" t="b">
        <f t="shared" si="1688"/>
        <v>0</v>
      </c>
      <c r="E21564" s="220" t="b">
        <f t="shared" si="1685"/>
        <v>0</v>
      </c>
      <c r="F21564" s="219">
        <f t="shared" si="1689"/>
        <v>63928</v>
      </c>
      <c r="G21564" s="219">
        <f t="shared" si="1686"/>
        <v>63928</v>
      </c>
    </row>
    <row r="21565" spans="3:7" x14ac:dyDescent="0.25">
      <c r="C21565" s="219">
        <f t="shared" si="1687"/>
        <v>63929</v>
      </c>
      <c r="D21565" s="208" t="b">
        <f t="shared" si="1688"/>
        <v>0</v>
      </c>
      <c r="E21565" s="220" t="b">
        <f t="shared" si="1685"/>
        <v>0</v>
      </c>
      <c r="F21565" s="219">
        <f t="shared" si="1689"/>
        <v>63929</v>
      </c>
      <c r="G21565" s="219">
        <f t="shared" si="1686"/>
        <v>63929</v>
      </c>
    </row>
    <row r="21566" spans="3:7" x14ac:dyDescent="0.25">
      <c r="C21566" s="219">
        <f t="shared" si="1687"/>
        <v>63930</v>
      </c>
      <c r="D21566" s="208" t="b">
        <f t="shared" si="1688"/>
        <v>0</v>
      </c>
      <c r="E21566" s="220" t="b">
        <f t="shared" si="1685"/>
        <v>0</v>
      </c>
      <c r="F21566" s="219">
        <f t="shared" si="1689"/>
        <v>63930</v>
      </c>
      <c r="G21566" s="219">
        <f t="shared" si="1686"/>
        <v>63930</v>
      </c>
    </row>
    <row r="21567" spans="3:7" x14ac:dyDescent="0.25">
      <c r="C21567" s="219">
        <f t="shared" si="1687"/>
        <v>63931</v>
      </c>
      <c r="D21567" s="208" t="b">
        <f t="shared" si="1688"/>
        <v>1</v>
      </c>
      <c r="E21567" s="220" t="b">
        <f t="shared" si="1685"/>
        <v>0</v>
      </c>
      <c r="F21567" s="219" t="b">
        <f t="shared" si="1689"/>
        <v>0</v>
      </c>
      <c r="G21567" s="219">
        <f t="shared" si="1686"/>
        <v>63933</v>
      </c>
    </row>
    <row r="21568" spans="3:7" x14ac:dyDescent="0.25">
      <c r="C21568" s="219">
        <f t="shared" si="1687"/>
        <v>63932</v>
      </c>
      <c r="D21568" s="208" t="b">
        <f t="shared" si="1688"/>
        <v>1</v>
      </c>
      <c r="E21568" s="220" t="b">
        <f t="shared" si="1685"/>
        <v>0</v>
      </c>
      <c r="F21568" s="219" t="b">
        <f t="shared" si="1689"/>
        <v>0</v>
      </c>
      <c r="G21568" s="219">
        <f t="shared" si="1686"/>
        <v>63933</v>
      </c>
    </row>
    <row r="21569" spans="3:7" x14ac:dyDescent="0.25">
      <c r="C21569" s="219">
        <f t="shared" si="1687"/>
        <v>63933</v>
      </c>
      <c r="D21569" s="208" t="b">
        <f t="shared" si="1688"/>
        <v>0</v>
      </c>
      <c r="E21569" s="220" t="b">
        <f t="shared" si="1685"/>
        <v>0</v>
      </c>
      <c r="F21569" s="219">
        <f t="shared" si="1689"/>
        <v>63933</v>
      </c>
      <c r="G21569" s="219">
        <f t="shared" si="1686"/>
        <v>63933</v>
      </c>
    </row>
    <row r="21570" spans="3:7" x14ac:dyDescent="0.25">
      <c r="C21570" s="219">
        <f t="shared" si="1687"/>
        <v>63934</v>
      </c>
      <c r="D21570" s="208" t="b">
        <f t="shared" si="1688"/>
        <v>0</v>
      </c>
      <c r="E21570" s="220" t="b">
        <f t="shared" si="1685"/>
        <v>0</v>
      </c>
      <c r="F21570" s="219">
        <f t="shared" si="1689"/>
        <v>63934</v>
      </c>
      <c r="G21570" s="219">
        <f t="shared" si="1686"/>
        <v>63934</v>
      </c>
    </row>
    <row r="21571" spans="3:7" x14ac:dyDescent="0.25">
      <c r="C21571" s="219">
        <f t="shared" si="1687"/>
        <v>63935</v>
      </c>
      <c r="D21571" s="208" t="b">
        <f t="shared" si="1688"/>
        <v>0</v>
      </c>
      <c r="E21571" s="220" t="b">
        <f t="shared" si="1685"/>
        <v>0</v>
      </c>
      <c r="F21571" s="219">
        <f t="shared" si="1689"/>
        <v>63935</v>
      </c>
      <c r="G21571" s="219">
        <f t="shared" si="1686"/>
        <v>63935</v>
      </c>
    </row>
    <row r="21572" spans="3:7" x14ac:dyDescent="0.25">
      <c r="C21572" s="219">
        <f t="shared" si="1687"/>
        <v>63936</v>
      </c>
      <c r="D21572" s="208" t="b">
        <f t="shared" si="1688"/>
        <v>0</v>
      </c>
      <c r="E21572" s="220" t="b">
        <f t="shared" si="1685"/>
        <v>0</v>
      </c>
      <c r="F21572" s="219">
        <f t="shared" si="1689"/>
        <v>63936</v>
      </c>
      <c r="G21572" s="219">
        <f t="shared" si="1686"/>
        <v>63936</v>
      </c>
    </row>
    <row r="21573" spans="3:7" x14ac:dyDescent="0.25">
      <c r="C21573" s="219">
        <f t="shared" si="1687"/>
        <v>63937</v>
      </c>
      <c r="D21573" s="208" t="b">
        <f t="shared" si="1688"/>
        <v>0</v>
      </c>
      <c r="E21573" s="220" t="b">
        <f t="shared" si="1685"/>
        <v>0</v>
      </c>
      <c r="F21573" s="219">
        <f t="shared" si="1689"/>
        <v>63937</v>
      </c>
      <c r="G21573" s="219">
        <f t="shared" si="1686"/>
        <v>63937</v>
      </c>
    </row>
    <row r="21574" spans="3:7" x14ac:dyDescent="0.25">
      <c r="C21574" s="219">
        <f t="shared" si="1687"/>
        <v>63938</v>
      </c>
      <c r="D21574" s="208" t="b">
        <f t="shared" si="1688"/>
        <v>1</v>
      </c>
      <c r="E21574" s="220" t="b">
        <f t="shared" ref="E21574:E21637" si="1690">IF(TYPE(VLOOKUP(C21574,Holydays,1,0))&lt;&gt;1,FALSE,TRUE)</f>
        <v>0</v>
      </c>
      <c r="F21574" s="219" t="b">
        <f t="shared" si="1689"/>
        <v>0</v>
      </c>
      <c r="G21574" s="219">
        <f t="shared" ref="G21574:G21637" si="1691">IF(F21574,F21574,WORKDAY(C21574,1,Holydays))</f>
        <v>63940</v>
      </c>
    </row>
    <row r="21575" spans="3:7" x14ac:dyDescent="0.25">
      <c r="C21575" s="219">
        <f t="shared" ref="C21575:C21638" si="1692">C21574+1</f>
        <v>63939</v>
      </c>
      <c r="D21575" s="208" t="b">
        <f t="shared" ref="D21575:D21638" si="1693">IF(WEEKDAY(C21575,2)&gt;5,TRUE)</f>
        <v>1</v>
      </c>
      <c r="E21575" s="220" t="b">
        <f t="shared" si="1690"/>
        <v>0</v>
      </c>
      <c r="F21575" s="219" t="b">
        <f t="shared" ref="F21575:F21638" si="1694">IF(OR(D21575,E21575),FALSE,C21575)</f>
        <v>0</v>
      </c>
      <c r="G21575" s="219">
        <f t="shared" si="1691"/>
        <v>63940</v>
      </c>
    </row>
    <row r="21576" spans="3:7" x14ac:dyDescent="0.25">
      <c r="C21576" s="219">
        <f t="shared" si="1692"/>
        <v>63940</v>
      </c>
      <c r="D21576" s="208" t="b">
        <f t="shared" si="1693"/>
        <v>0</v>
      </c>
      <c r="E21576" s="220" t="b">
        <f t="shared" si="1690"/>
        <v>0</v>
      </c>
      <c r="F21576" s="219">
        <f t="shared" si="1694"/>
        <v>63940</v>
      </c>
      <c r="G21576" s="219">
        <f t="shared" si="1691"/>
        <v>63940</v>
      </c>
    </row>
    <row r="21577" spans="3:7" x14ac:dyDescent="0.25">
      <c r="C21577" s="219">
        <f t="shared" si="1692"/>
        <v>63941</v>
      </c>
      <c r="D21577" s="208" t="b">
        <f t="shared" si="1693"/>
        <v>0</v>
      </c>
      <c r="E21577" s="220" t="b">
        <f t="shared" si="1690"/>
        <v>0</v>
      </c>
      <c r="F21577" s="219">
        <f t="shared" si="1694"/>
        <v>63941</v>
      </c>
      <c r="G21577" s="219">
        <f t="shared" si="1691"/>
        <v>63941</v>
      </c>
    </row>
    <row r="21578" spans="3:7" x14ac:dyDescent="0.25">
      <c r="C21578" s="219">
        <f t="shared" si="1692"/>
        <v>63942</v>
      </c>
      <c r="D21578" s="208" t="b">
        <f t="shared" si="1693"/>
        <v>0</v>
      </c>
      <c r="E21578" s="220" t="b">
        <f t="shared" si="1690"/>
        <v>0</v>
      </c>
      <c r="F21578" s="219">
        <f t="shared" si="1694"/>
        <v>63942</v>
      </c>
      <c r="G21578" s="219">
        <f t="shared" si="1691"/>
        <v>63942</v>
      </c>
    </row>
    <row r="21579" spans="3:7" x14ac:dyDescent="0.25">
      <c r="C21579" s="219">
        <f t="shared" si="1692"/>
        <v>63943</v>
      </c>
      <c r="D21579" s="208" t="b">
        <f t="shared" si="1693"/>
        <v>0</v>
      </c>
      <c r="E21579" s="220" t="b">
        <f t="shared" si="1690"/>
        <v>0</v>
      </c>
      <c r="F21579" s="219">
        <f t="shared" si="1694"/>
        <v>63943</v>
      </c>
      <c r="G21579" s="219">
        <f t="shared" si="1691"/>
        <v>63943</v>
      </c>
    </row>
    <row r="21580" spans="3:7" x14ac:dyDescent="0.25">
      <c r="C21580" s="219">
        <f t="shared" si="1692"/>
        <v>63944</v>
      </c>
      <c r="D21580" s="208" t="b">
        <f t="shared" si="1693"/>
        <v>0</v>
      </c>
      <c r="E21580" s="220" t="b">
        <f t="shared" si="1690"/>
        <v>0</v>
      </c>
      <c r="F21580" s="219">
        <f t="shared" si="1694"/>
        <v>63944</v>
      </c>
      <c r="G21580" s="219">
        <f t="shared" si="1691"/>
        <v>63944</v>
      </c>
    </row>
    <row r="21581" spans="3:7" x14ac:dyDescent="0.25">
      <c r="C21581" s="219">
        <f t="shared" si="1692"/>
        <v>63945</v>
      </c>
      <c r="D21581" s="208" t="b">
        <f t="shared" si="1693"/>
        <v>1</v>
      </c>
      <c r="E21581" s="220" t="b">
        <f t="shared" si="1690"/>
        <v>0</v>
      </c>
      <c r="F21581" s="219" t="b">
        <f t="shared" si="1694"/>
        <v>0</v>
      </c>
      <c r="G21581" s="219">
        <f t="shared" si="1691"/>
        <v>63947</v>
      </c>
    </row>
    <row r="21582" spans="3:7" x14ac:dyDescent="0.25">
      <c r="C21582" s="219">
        <f t="shared" si="1692"/>
        <v>63946</v>
      </c>
      <c r="D21582" s="208" t="b">
        <f t="shared" si="1693"/>
        <v>1</v>
      </c>
      <c r="E21582" s="220" t="b">
        <f t="shared" si="1690"/>
        <v>0</v>
      </c>
      <c r="F21582" s="219" t="b">
        <f t="shared" si="1694"/>
        <v>0</v>
      </c>
      <c r="G21582" s="219">
        <f t="shared" si="1691"/>
        <v>63947</v>
      </c>
    </row>
    <row r="21583" spans="3:7" x14ac:dyDescent="0.25">
      <c r="C21583" s="219">
        <f t="shared" si="1692"/>
        <v>63947</v>
      </c>
      <c r="D21583" s="208" t="b">
        <f t="shared" si="1693"/>
        <v>0</v>
      </c>
      <c r="E21583" s="220" t="b">
        <f t="shared" si="1690"/>
        <v>0</v>
      </c>
      <c r="F21583" s="219">
        <f t="shared" si="1694"/>
        <v>63947</v>
      </c>
      <c r="G21583" s="219">
        <f t="shared" si="1691"/>
        <v>63947</v>
      </c>
    </row>
    <row r="21584" spans="3:7" x14ac:dyDescent="0.25">
      <c r="C21584" s="219">
        <f t="shared" si="1692"/>
        <v>63948</v>
      </c>
      <c r="D21584" s="208" t="b">
        <f t="shared" si="1693"/>
        <v>0</v>
      </c>
      <c r="E21584" s="220" t="b">
        <f t="shared" si="1690"/>
        <v>0</v>
      </c>
      <c r="F21584" s="219">
        <f t="shared" si="1694"/>
        <v>63948</v>
      </c>
      <c r="G21584" s="219">
        <f t="shared" si="1691"/>
        <v>63948</v>
      </c>
    </row>
    <row r="21585" spans="3:7" x14ac:dyDescent="0.25">
      <c r="C21585" s="219">
        <f t="shared" si="1692"/>
        <v>63949</v>
      </c>
      <c r="D21585" s="208" t="b">
        <f t="shared" si="1693"/>
        <v>0</v>
      </c>
      <c r="E21585" s="220" t="b">
        <f t="shared" si="1690"/>
        <v>0</v>
      </c>
      <c r="F21585" s="219">
        <f t="shared" si="1694"/>
        <v>63949</v>
      </c>
      <c r="G21585" s="219">
        <f t="shared" si="1691"/>
        <v>63949</v>
      </c>
    </row>
    <row r="21586" spans="3:7" x14ac:dyDescent="0.25">
      <c r="C21586" s="219">
        <f t="shared" si="1692"/>
        <v>63950</v>
      </c>
      <c r="D21586" s="208" t="b">
        <f t="shared" si="1693"/>
        <v>0</v>
      </c>
      <c r="E21586" s="220" t="b">
        <f t="shared" si="1690"/>
        <v>0</v>
      </c>
      <c r="F21586" s="219">
        <f t="shared" si="1694"/>
        <v>63950</v>
      </c>
      <c r="G21586" s="219">
        <f t="shared" si="1691"/>
        <v>63950</v>
      </c>
    </row>
    <row r="21587" spans="3:7" x14ac:dyDescent="0.25">
      <c r="C21587" s="219">
        <f t="shared" si="1692"/>
        <v>63951</v>
      </c>
      <c r="D21587" s="208" t="b">
        <f t="shared" si="1693"/>
        <v>0</v>
      </c>
      <c r="E21587" s="220" t="b">
        <f t="shared" si="1690"/>
        <v>0</v>
      </c>
      <c r="F21587" s="219">
        <f t="shared" si="1694"/>
        <v>63951</v>
      </c>
      <c r="G21587" s="219">
        <f t="shared" si="1691"/>
        <v>63951</v>
      </c>
    </row>
    <row r="21588" spans="3:7" x14ac:dyDescent="0.25">
      <c r="C21588" s="219">
        <f t="shared" si="1692"/>
        <v>63952</v>
      </c>
      <c r="D21588" s="208" t="b">
        <f t="shared" si="1693"/>
        <v>1</v>
      </c>
      <c r="E21588" s="220" t="b">
        <f t="shared" si="1690"/>
        <v>0</v>
      </c>
      <c r="F21588" s="219" t="b">
        <f t="shared" si="1694"/>
        <v>0</v>
      </c>
      <c r="G21588" s="219">
        <f t="shared" si="1691"/>
        <v>63954</v>
      </c>
    </row>
    <row r="21589" spans="3:7" x14ac:dyDescent="0.25">
      <c r="C21589" s="219">
        <f t="shared" si="1692"/>
        <v>63953</v>
      </c>
      <c r="D21589" s="208" t="b">
        <f t="shared" si="1693"/>
        <v>1</v>
      </c>
      <c r="E21589" s="220" t="b">
        <f t="shared" si="1690"/>
        <v>0</v>
      </c>
      <c r="F21589" s="219" t="b">
        <f t="shared" si="1694"/>
        <v>0</v>
      </c>
      <c r="G21589" s="219">
        <f t="shared" si="1691"/>
        <v>63954</v>
      </c>
    </row>
    <row r="21590" spans="3:7" x14ac:dyDescent="0.25">
      <c r="C21590" s="219">
        <f t="shared" si="1692"/>
        <v>63954</v>
      </c>
      <c r="D21590" s="208" t="b">
        <f t="shared" si="1693"/>
        <v>0</v>
      </c>
      <c r="E21590" s="220" t="b">
        <f t="shared" si="1690"/>
        <v>0</v>
      </c>
      <c r="F21590" s="219">
        <f t="shared" si="1694"/>
        <v>63954</v>
      </c>
      <c r="G21590" s="219">
        <f t="shared" si="1691"/>
        <v>63954</v>
      </c>
    </row>
    <row r="21591" spans="3:7" x14ac:dyDescent="0.25">
      <c r="C21591" s="219">
        <f t="shared" si="1692"/>
        <v>63955</v>
      </c>
      <c r="D21591" s="208" t="b">
        <f t="shared" si="1693"/>
        <v>0</v>
      </c>
      <c r="E21591" s="220" t="b">
        <f t="shared" si="1690"/>
        <v>0</v>
      </c>
      <c r="F21591" s="219">
        <f t="shared" si="1694"/>
        <v>63955</v>
      </c>
      <c r="G21591" s="219">
        <f t="shared" si="1691"/>
        <v>63955</v>
      </c>
    </row>
    <row r="21592" spans="3:7" x14ac:dyDescent="0.25">
      <c r="C21592" s="219">
        <f t="shared" si="1692"/>
        <v>63956</v>
      </c>
      <c r="D21592" s="208" t="b">
        <f t="shared" si="1693"/>
        <v>0</v>
      </c>
      <c r="E21592" s="220" t="b">
        <f t="shared" si="1690"/>
        <v>0</v>
      </c>
      <c r="F21592" s="219">
        <f t="shared" si="1694"/>
        <v>63956</v>
      </c>
      <c r="G21592" s="219">
        <f t="shared" si="1691"/>
        <v>63956</v>
      </c>
    </row>
    <row r="21593" spans="3:7" x14ac:dyDescent="0.25">
      <c r="C21593" s="219">
        <f t="shared" si="1692"/>
        <v>63957</v>
      </c>
      <c r="D21593" s="208" t="b">
        <f t="shared" si="1693"/>
        <v>0</v>
      </c>
      <c r="E21593" s="220" t="b">
        <f t="shared" si="1690"/>
        <v>0</v>
      </c>
      <c r="F21593" s="219">
        <f t="shared" si="1694"/>
        <v>63957</v>
      </c>
      <c r="G21593" s="219">
        <f t="shared" si="1691"/>
        <v>63957</v>
      </c>
    </row>
    <row r="21594" spans="3:7" x14ac:dyDescent="0.25">
      <c r="C21594" s="219">
        <f t="shared" si="1692"/>
        <v>63958</v>
      </c>
      <c r="D21594" s="208" t="b">
        <f t="shared" si="1693"/>
        <v>0</v>
      </c>
      <c r="E21594" s="220" t="b">
        <f t="shared" si="1690"/>
        <v>0</v>
      </c>
      <c r="F21594" s="219">
        <f t="shared" si="1694"/>
        <v>63958</v>
      </c>
      <c r="G21594" s="219">
        <f t="shared" si="1691"/>
        <v>63958</v>
      </c>
    </row>
    <row r="21595" spans="3:7" x14ac:dyDescent="0.25">
      <c r="C21595" s="219">
        <f t="shared" si="1692"/>
        <v>63959</v>
      </c>
      <c r="D21595" s="208" t="b">
        <f t="shared" si="1693"/>
        <v>1</v>
      </c>
      <c r="E21595" s="220" t="b">
        <f t="shared" si="1690"/>
        <v>0</v>
      </c>
      <c r="F21595" s="219" t="b">
        <f t="shared" si="1694"/>
        <v>0</v>
      </c>
      <c r="G21595" s="219">
        <f t="shared" si="1691"/>
        <v>63961</v>
      </c>
    </row>
    <row r="21596" spans="3:7" x14ac:dyDescent="0.25">
      <c r="C21596" s="219">
        <f t="shared" si="1692"/>
        <v>63960</v>
      </c>
      <c r="D21596" s="208" t="b">
        <f t="shared" si="1693"/>
        <v>1</v>
      </c>
      <c r="E21596" s="220" t="b">
        <f t="shared" si="1690"/>
        <v>0</v>
      </c>
      <c r="F21596" s="219" t="b">
        <f t="shared" si="1694"/>
        <v>0</v>
      </c>
      <c r="G21596" s="219">
        <f t="shared" si="1691"/>
        <v>63961</v>
      </c>
    </row>
    <row r="21597" spans="3:7" x14ac:dyDescent="0.25">
      <c r="C21597" s="219">
        <f t="shared" si="1692"/>
        <v>63961</v>
      </c>
      <c r="D21597" s="208" t="b">
        <f t="shared" si="1693"/>
        <v>0</v>
      </c>
      <c r="E21597" s="220" t="b">
        <f t="shared" si="1690"/>
        <v>0</v>
      </c>
      <c r="F21597" s="219">
        <f t="shared" si="1694"/>
        <v>63961</v>
      </c>
      <c r="G21597" s="219">
        <f t="shared" si="1691"/>
        <v>63961</v>
      </c>
    </row>
    <row r="21598" spans="3:7" x14ac:dyDescent="0.25">
      <c r="C21598" s="219">
        <f t="shared" si="1692"/>
        <v>63962</v>
      </c>
      <c r="D21598" s="208" t="b">
        <f t="shared" si="1693"/>
        <v>0</v>
      </c>
      <c r="E21598" s="220" t="b">
        <f t="shared" si="1690"/>
        <v>0</v>
      </c>
      <c r="F21598" s="219">
        <f t="shared" si="1694"/>
        <v>63962</v>
      </c>
      <c r="G21598" s="219">
        <f t="shared" si="1691"/>
        <v>63962</v>
      </c>
    </row>
    <row r="21599" spans="3:7" x14ac:dyDescent="0.25">
      <c r="C21599" s="219">
        <f t="shared" si="1692"/>
        <v>63963</v>
      </c>
      <c r="D21599" s="208" t="b">
        <f t="shared" si="1693"/>
        <v>0</v>
      </c>
      <c r="E21599" s="220" t="b">
        <f t="shared" si="1690"/>
        <v>0</v>
      </c>
      <c r="F21599" s="219">
        <f t="shared" si="1694"/>
        <v>63963</v>
      </c>
      <c r="G21599" s="219">
        <f t="shared" si="1691"/>
        <v>63963</v>
      </c>
    </row>
    <row r="21600" spans="3:7" x14ac:dyDescent="0.25">
      <c r="C21600" s="219">
        <f t="shared" si="1692"/>
        <v>63964</v>
      </c>
      <c r="D21600" s="208" t="b">
        <f t="shared" si="1693"/>
        <v>0</v>
      </c>
      <c r="E21600" s="220" t="b">
        <f t="shared" si="1690"/>
        <v>0</v>
      </c>
      <c r="F21600" s="219">
        <f t="shared" si="1694"/>
        <v>63964</v>
      </c>
      <c r="G21600" s="219">
        <f t="shared" si="1691"/>
        <v>63964</v>
      </c>
    </row>
    <row r="21601" spans="3:7" x14ac:dyDescent="0.25">
      <c r="C21601" s="219">
        <f t="shared" si="1692"/>
        <v>63965</v>
      </c>
      <c r="D21601" s="208" t="b">
        <f t="shared" si="1693"/>
        <v>0</v>
      </c>
      <c r="E21601" s="220" t="b">
        <f t="shared" si="1690"/>
        <v>0</v>
      </c>
      <c r="F21601" s="219">
        <f t="shared" si="1694"/>
        <v>63965</v>
      </c>
      <c r="G21601" s="219">
        <f t="shared" si="1691"/>
        <v>63965</v>
      </c>
    </row>
    <row r="21602" spans="3:7" x14ac:dyDescent="0.25">
      <c r="C21602" s="219">
        <f t="shared" si="1692"/>
        <v>63966</v>
      </c>
      <c r="D21602" s="208" t="b">
        <f t="shared" si="1693"/>
        <v>1</v>
      </c>
      <c r="E21602" s="220" t="b">
        <f t="shared" si="1690"/>
        <v>0</v>
      </c>
      <c r="F21602" s="219" t="b">
        <f t="shared" si="1694"/>
        <v>0</v>
      </c>
      <c r="G21602" s="219">
        <f t="shared" si="1691"/>
        <v>63968</v>
      </c>
    </row>
    <row r="21603" spans="3:7" x14ac:dyDescent="0.25">
      <c r="C21603" s="219">
        <f t="shared" si="1692"/>
        <v>63967</v>
      </c>
      <c r="D21603" s="208" t="b">
        <f t="shared" si="1693"/>
        <v>1</v>
      </c>
      <c r="E21603" s="220" t="b">
        <f t="shared" si="1690"/>
        <v>0</v>
      </c>
      <c r="F21603" s="219" t="b">
        <f t="shared" si="1694"/>
        <v>0</v>
      </c>
      <c r="G21603" s="219">
        <f t="shared" si="1691"/>
        <v>63968</v>
      </c>
    </row>
    <row r="21604" spans="3:7" x14ac:dyDescent="0.25">
      <c r="C21604" s="219">
        <f t="shared" si="1692"/>
        <v>63968</v>
      </c>
      <c r="D21604" s="208" t="b">
        <f t="shared" si="1693"/>
        <v>0</v>
      </c>
      <c r="E21604" s="220" t="b">
        <f t="shared" si="1690"/>
        <v>0</v>
      </c>
      <c r="F21604" s="219">
        <f t="shared" si="1694"/>
        <v>63968</v>
      </c>
      <c r="G21604" s="219">
        <f t="shared" si="1691"/>
        <v>63968</v>
      </c>
    </row>
    <row r="21605" spans="3:7" x14ac:dyDescent="0.25">
      <c r="C21605" s="219">
        <f t="shared" si="1692"/>
        <v>63969</v>
      </c>
      <c r="D21605" s="208" t="b">
        <f t="shared" si="1693"/>
        <v>0</v>
      </c>
      <c r="E21605" s="220" t="b">
        <f t="shared" si="1690"/>
        <v>0</v>
      </c>
      <c r="F21605" s="219">
        <f t="shared" si="1694"/>
        <v>63969</v>
      </c>
      <c r="G21605" s="219">
        <f t="shared" si="1691"/>
        <v>63969</v>
      </c>
    </row>
    <row r="21606" spans="3:7" x14ac:dyDescent="0.25">
      <c r="C21606" s="219">
        <f t="shared" si="1692"/>
        <v>63970</v>
      </c>
      <c r="D21606" s="208" t="b">
        <f t="shared" si="1693"/>
        <v>0</v>
      </c>
      <c r="E21606" s="220" t="b">
        <f t="shared" si="1690"/>
        <v>0</v>
      </c>
      <c r="F21606" s="219">
        <f t="shared" si="1694"/>
        <v>63970</v>
      </c>
      <c r="G21606" s="219">
        <f t="shared" si="1691"/>
        <v>63970</v>
      </c>
    </row>
    <row r="21607" spans="3:7" x14ac:dyDescent="0.25">
      <c r="C21607" s="219">
        <f t="shared" si="1692"/>
        <v>63971</v>
      </c>
      <c r="D21607" s="208" t="b">
        <f t="shared" si="1693"/>
        <v>0</v>
      </c>
      <c r="E21607" s="220" t="b">
        <f t="shared" si="1690"/>
        <v>0</v>
      </c>
      <c r="F21607" s="219">
        <f t="shared" si="1694"/>
        <v>63971</v>
      </c>
      <c r="G21607" s="219">
        <f t="shared" si="1691"/>
        <v>63971</v>
      </c>
    </row>
    <row r="21608" spans="3:7" x14ac:dyDescent="0.25">
      <c r="C21608" s="219">
        <f t="shared" si="1692"/>
        <v>63972</v>
      </c>
      <c r="D21608" s="208" t="b">
        <f t="shared" si="1693"/>
        <v>0</v>
      </c>
      <c r="E21608" s="220" t="b">
        <f t="shared" si="1690"/>
        <v>0</v>
      </c>
      <c r="F21608" s="219">
        <f t="shared" si="1694"/>
        <v>63972</v>
      </c>
      <c r="G21608" s="219">
        <f t="shared" si="1691"/>
        <v>63972</v>
      </c>
    </row>
    <row r="21609" spans="3:7" x14ac:dyDescent="0.25">
      <c r="C21609" s="219">
        <f t="shared" si="1692"/>
        <v>63973</v>
      </c>
      <c r="D21609" s="208" t="b">
        <f t="shared" si="1693"/>
        <v>1</v>
      </c>
      <c r="E21609" s="220" t="b">
        <f t="shared" si="1690"/>
        <v>0</v>
      </c>
      <c r="F21609" s="219" t="b">
        <f t="shared" si="1694"/>
        <v>0</v>
      </c>
      <c r="G21609" s="219">
        <f t="shared" si="1691"/>
        <v>63975</v>
      </c>
    </row>
    <row r="21610" spans="3:7" x14ac:dyDescent="0.25">
      <c r="C21610" s="219">
        <f t="shared" si="1692"/>
        <v>63974</v>
      </c>
      <c r="D21610" s="208" t="b">
        <f t="shared" si="1693"/>
        <v>1</v>
      </c>
      <c r="E21610" s="220" t="b">
        <f t="shared" si="1690"/>
        <v>0</v>
      </c>
      <c r="F21610" s="219" t="b">
        <f t="shared" si="1694"/>
        <v>0</v>
      </c>
      <c r="G21610" s="219">
        <f t="shared" si="1691"/>
        <v>63975</v>
      </c>
    </row>
    <row r="21611" spans="3:7" x14ac:dyDescent="0.25">
      <c r="C21611" s="219">
        <f t="shared" si="1692"/>
        <v>63975</v>
      </c>
      <c r="D21611" s="208" t="b">
        <f t="shared" si="1693"/>
        <v>0</v>
      </c>
      <c r="E21611" s="220" t="b">
        <f t="shared" si="1690"/>
        <v>0</v>
      </c>
      <c r="F21611" s="219">
        <f t="shared" si="1694"/>
        <v>63975</v>
      </c>
      <c r="G21611" s="219">
        <f t="shared" si="1691"/>
        <v>63975</v>
      </c>
    </row>
    <row r="21612" spans="3:7" x14ac:dyDescent="0.25">
      <c r="C21612" s="219">
        <f t="shared" si="1692"/>
        <v>63976</v>
      </c>
      <c r="D21612" s="208" t="b">
        <f t="shared" si="1693"/>
        <v>0</v>
      </c>
      <c r="E21612" s="220" t="b">
        <f t="shared" si="1690"/>
        <v>0</v>
      </c>
      <c r="F21612" s="219">
        <f t="shared" si="1694"/>
        <v>63976</v>
      </c>
      <c r="G21612" s="219">
        <f t="shared" si="1691"/>
        <v>63976</v>
      </c>
    </row>
    <row r="21613" spans="3:7" x14ac:dyDescent="0.25">
      <c r="C21613" s="219">
        <f t="shared" si="1692"/>
        <v>63977</v>
      </c>
      <c r="D21613" s="208" t="b">
        <f t="shared" si="1693"/>
        <v>0</v>
      </c>
      <c r="E21613" s="220" t="b">
        <f t="shared" si="1690"/>
        <v>0</v>
      </c>
      <c r="F21613" s="219">
        <f t="shared" si="1694"/>
        <v>63977</v>
      </c>
      <c r="G21613" s="219">
        <f t="shared" si="1691"/>
        <v>63977</v>
      </c>
    </row>
    <row r="21614" spans="3:7" x14ac:dyDescent="0.25">
      <c r="C21614" s="219">
        <f t="shared" si="1692"/>
        <v>63978</v>
      </c>
      <c r="D21614" s="208" t="b">
        <f t="shared" si="1693"/>
        <v>0</v>
      </c>
      <c r="E21614" s="220" t="b">
        <f t="shared" si="1690"/>
        <v>0</v>
      </c>
      <c r="F21614" s="219">
        <f t="shared" si="1694"/>
        <v>63978</v>
      </c>
      <c r="G21614" s="219">
        <f t="shared" si="1691"/>
        <v>63978</v>
      </c>
    </row>
    <row r="21615" spans="3:7" x14ac:dyDescent="0.25">
      <c r="C21615" s="219">
        <f t="shared" si="1692"/>
        <v>63979</v>
      </c>
      <c r="D21615" s="208" t="b">
        <f t="shared" si="1693"/>
        <v>0</v>
      </c>
      <c r="E21615" s="220" t="b">
        <f t="shared" si="1690"/>
        <v>0</v>
      </c>
      <c r="F21615" s="219">
        <f t="shared" si="1694"/>
        <v>63979</v>
      </c>
      <c r="G21615" s="219">
        <f t="shared" si="1691"/>
        <v>63979</v>
      </c>
    </row>
    <row r="21616" spans="3:7" x14ac:dyDescent="0.25">
      <c r="C21616" s="219">
        <f t="shared" si="1692"/>
        <v>63980</v>
      </c>
      <c r="D21616" s="208" t="b">
        <f t="shared" si="1693"/>
        <v>1</v>
      </c>
      <c r="E21616" s="220" t="b">
        <f t="shared" si="1690"/>
        <v>0</v>
      </c>
      <c r="F21616" s="219" t="b">
        <f t="shared" si="1694"/>
        <v>0</v>
      </c>
      <c r="G21616" s="219">
        <f t="shared" si="1691"/>
        <v>63982</v>
      </c>
    </row>
    <row r="21617" spans="3:7" x14ac:dyDescent="0.25">
      <c r="C21617" s="219">
        <f t="shared" si="1692"/>
        <v>63981</v>
      </c>
      <c r="D21617" s="208" t="b">
        <f t="shared" si="1693"/>
        <v>1</v>
      </c>
      <c r="E21617" s="220" t="b">
        <f t="shared" si="1690"/>
        <v>0</v>
      </c>
      <c r="F21617" s="219" t="b">
        <f t="shared" si="1694"/>
        <v>0</v>
      </c>
      <c r="G21617" s="219">
        <f t="shared" si="1691"/>
        <v>63982</v>
      </c>
    </row>
    <row r="21618" spans="3:7" x14ac:dyDescent="0.25">
      <c r="C21618" s="219">
        <f t="shared" si="1692"/>
        <v>63982</v>
      </c>
      <c r="D21618" s="208" t="b">
        <f t="shared" si="1693"/>
        <v>0</v>
      </c>
      <c r="E21618" s="220" t="b">
        <f t="shared" si="1690"/>
        <v>0</v>
      </c>
      <c r="F21618" s="219">
        <f t="shared" si="1694"/>
        <v>63982</v>
      </c>
      <c r="G21618" s="219">
        <f t="shared" si="1691"/>
        <v>63982</v>
      </c>
    </row>
    <row r="21619" spans="3:7" x14ac:dyDescent="0.25">
      <c r="C21619" s="219">
        <f t="shared" si="1692"/>
        <v>63983</v>
      </c>
      <c r="D21619" s="208" t="b">
        <f t="shared" si="1693"/>
        <v>0</v>
      </c>
      <c r="E21619" s="220" t="b">
        <f t="shared" si="1690"/>
        <v>0</v>
      </c>
      <c r="F21619" s="219">
        <f t="shared" si="1694"/>
        <v>63983</v>
      </c>
      <c r="G21619" s="219">
        <f t="shared" si="1691"/>
        <v>63983</v>
      </c>
    </row>
    <row r="21620" spans="3:7" x14ac:dyDescent="0.25">
      <c r="C21620" s="219">
        <f t="shared" si="1692"/>
        <v>63984</v>
      </c>
      <c r="D21620" s="208" t="b">
        <f t="shared" si="1693"/>
        <v>0</v>
      </c>
      <c r="E21620" s="220" t="b">
        <f t="shared" si="1690"/>
        <v>0</v>
      </c>
      <c r="F21620" s="219">
        <f t="shared" si="1694"/>
        <v>63984</v>
      </c>
      <c r="G21620" s="219">
        <f t="shared" si="1691"/>
        <v>63984</v>
      </c>
    </row>
    <row r="21621" spans="3:7" x14ac:dyDescent="0.25">
      <c r="C21621" s="219">
        <f t="shared" si="1692"/>
        <v>63985</v>
      </c>
      <c r="D21621" s="208" t="b">
        <f t="shared" si="1693"/>
        <v>0</v>
      </c>
      <c r="E21621" s="220" t="b">
        <f t="shared" si="1690"/>
        <v>0</v>
      </c>
      <c r="F21621" s="219">
        <f t="shared" si="1694"/>
        <v>63985</v>
      </c>
      <c r="G21621" s="219">
        <f t="shared" si="1691"/>
        <v>63985</v>
      </c>
    </row>
    <row r="21622" spans="3:7" x14ac:dyDescent="0.25">
      <c r="C21622" s="219">
        <f t="shared" si="1692"/>
        <v>63986</v>
      </c>
      <c r="D21622" s="208" t="b">
        <f t="shared" si="1693"/>
        <v>0</v>
      </c>
      <c r="E21622" s="220" t="b">
        <f t="shared" si="1690"/>
        <v>0</v>
      </c>
      <c r="F21622" s="219">
        <f t="shared" si="1694"/>
        <v>63986</v>
      </c>
      <c r="G21622" s="219">
        <f t="shared" si="1691"/>
        <v>63986</v>
      </c>
    </row>
    <row r="21623" spans="3:7" x14ac:dyDescent="0.25">
      <c r="C21623" s="219">
        <f t="shared" si="1692"/>
        <v>63987</v>
      </c>
      <c r="D21623" s="208" t="b">
        <f t="shared" si="1693"/>
        <v>1</v>
      </c>
      <c r="E21623" s="220" t="b">
        <f t="shared" si="1690"/>
        <v>0</v>
      </c>
      <c r="F21623" s="219" t="b">
        <f t="shared" si="1694"/>
        <v>0</v>
      </c>
      <c r="G21623" s="219">
        <f t="shared" si="1691"/>
        <v>63989</v>
      </c>
    </row>
    <row r="21624" spans="3:7" x14ac:dyDescent="0.25">
      <c r="C21624" s="219">
        <f t="shared" si="1692"/>
        <v>63988</v>
      </c>
      <c r="D21624" s="208" t="b">
        <f t="shared" si="1693"/>
        <v>1</v>
      </c>
      <c r="E21624" s="220" t="b">
        <f t="shared" si="1690"/>
        <v>0</v>
      </c>
      <c r="F21624" s="219" t="b">
        <f t="shared" si="1694"/>
        <v>0</v>
      </c>
      <c r="G21624" s="219">
        <f t="shared" si="1691"/>
        <v>63989</v>
      </c>
    </row>
    <row r="21625" spans="3:7" x14ac:dyDescent="0.25">
      <c r="C21625" s="219">
        <f t="shared" si="1692"/>
        <v>63989</v>
      </c>
      <c r="D21625" s="208" t="b">
        <f t="shared" si="1693"/>
        <v>0</v>
      </c>
      <c r="E21625" s="220" t="b">
        <f t="shared" si="1690"/>
        <v>0</v>
      </c>
      <c r="F21625" s="219">
        <f t="shared" si="1694"/>
        <v>63989</v>
      </c>
      <c r="G21625" s="219">
        <f t="shared" si="1691"/>
        <v>63989</v>
      </c>
    </row>
    <row r="21626" spans="3:7" x14ac:dyDescent="0.25">
      <c r="C21626" s="219">
        <f t="shared" si="1692"/>
        <v>63990</v>
      </c>
      <c r="D21626" s="208" t="b">
        <f t="shared" si="1693"/>
        <v>0</v>
      </c>
      <c r="E21626" s="220" t="b">
        <f t="shared" si="1690"/>
        <v>0</v>
      </c>
      <c r="F21626" s="219">
        <f t="shared" si="1694"/>
        <v>63990</v>
      </c>
      <c r="G21626" s="219">
        <f t="shared" si="1691"/>
        <v>63990</v>
      </c>
    </row>
    <row r="21627" spans="3:7" x14ac:dyDescent="0.25">
      <c r="C21627" s="219">
        <f t="shared" si="1692"/>
        <v>63991</v>
      </c>
      <c r="D21627" s="208" t="b">
        <f t="shared" si="1693"/>
        <v>0</v>
      </c>
      <c r="E21627" s="220" t="b">
        <f t="shared" si="1690"/>
        <v>0</v>
      </c>
      <c r="F21627" s="219">
        <f t="shared" si="1694"/>
        <v>63991</v>
      </c>
      <c r="G21627" s="219">
        <f t="shared" si="1691"/>
        <v>63991</v>
      </c>
    </row>
    <row r="21628" spans="3:7" x14ac:dyDescent="0.25">
      <c r="C21628" s="219">
        <f t="shared" si="1692"/>
        <v>63992</v>
      </c>
      <c r="D21628" s="208" t="b">
        <f t="shared" si="1693"/>
        <v>0</v>
      </c>
      <c r="E21628" s="220" t="b">
        <f t="shared" si="1690"/>
        <v>0</v>
      </c>
      <c r="F21628" s="219">
        <f t="shared" si="1694"/>
        <v>63992</v>
      </c>
      <c r="G21628" s="219">
        <f t="shared" si="1691"/>
        <v>63992</v>
      </c>
    </row>
    <row r="21629" spans="3:7" x14ac:dyDescent="0.25">
      <c r="C21629" s="219">
        <f t="shared" si="1692"/>
        <v>63993</v>
      </c>
      <c r="D21629" s="208" t="b">
        <f t="shared" si="1693"/>
        <v>0</v>
      </c>
      <c r="E21629" s="220" t="b">
        <f t="shared" si="1690"/>
        <v>0</v>
      </c>
      <c r="F21629" s="219">
        <f t="shared" si="1694"/>
        <v>63993</v>
      </c>
      <c r="G21629" s="219">
        <f t="shared" si="1691"/>
        <v>63993</v>
      </c>
    </row>
    <row r="21630" spans="3:7" x14ac:dyDescent="0.25">
      <c r="C21630" s="219">
        <f t="shared" si="1692"/>
        <v>63994</v>
      </c>
      <c r="D21630" s="208" t="b">
        <f t="shared" si="1693"/>
        <v>1</v>
      </c>
      <c r="E21630" s="220" t="b">
        <f t="shared" si="1690"/>
        <v>0</v>
      </c>
      <c r="F21630" s="219" t="b">
        <f t="shared" si="1694"/>
        <v>0</v>
      </c>
      <c r="G21630" s="219">
        <f t="shared" si="1691"/>
        <v>63996</v>
      </c>
    </row>
    <row r="21631" spans="3:7" x14ac:dyDescent="0.25">
      <c r="C21631" s="219">
        <f t="shared" si="1692"/>
        <v>63995</v>
      </c>
      <c r="D21631" s="208" t="b">
        <f t="shared" si="1693"/>
        <v>1</v>
      </c>
      <c r="E21631" s="220" t="b">
        <f t="shared" si="1690"/>
        <v>0</v>
      </c>
      <c r="F21631" s="219" t="b">
        <f t="shared" si="1694"/>
        <v>0</v>
      </c>
      <c r="G21631" s="219">
        <f t="shared" si="1691"/>
        <v>63996</v>
      </c>
    </row>
    <row r="21632" spans="3:7" x14ac:dyDescent="0.25">
      <c r="C21632" s="219">
        <f t="shared" si="1692"/>
        <v>63996</v>
      </c>
      <c r="D21632" s="208" t="b">
        <f t="shared" si="1693"/>
        <v>0</v>
      </c>
      <c r="E21632" s="220" t="b">
        <f t="shared" si="1690"/>
        <v>0</v>
      </c>
      <c r="F21632" s="219">
        <f t="shared" si="1694"/>
        <v>63996</v>
      </c>
      <c r="G21632" s="219">
        <f t="shared" si="1691"/>
        <v>63996</v>
      </c>
    </row>
    <row r="21633" spans="3:7" x14ac:dyDescent="0.25">
      <c r="C21633" s="219">
        <f t="shared" si="1692"/>
        <v>63997</v>
      </c>
      <c r="D21633" s="208" t="b">
        <f t="shared" si="1693"/>
        <v>0</v>
      </c>
      <c r="E21633" s="220" t="b">
        <f t="shared" si="1690"/>
        <v>0</v>
      </c>
      <c r="F21633" s="219">
        <f t="shared" si="1694"/>
        <v>63997</v>
      </c>
      <c r="G21633" s="219">
        <f t="shared" si="1691"/>
        <v>63997</v>
      </c>
    </row>
    <row r="21634" spans="3:7" x14ac:dyDescent="0.25">
      <c r="C21634" s="219">
        <f t="shared" si="1692"/>
        <v>63998</v>
      </c>
      <c r="D21634" s="208" t="b">
        <f t="shared" si="1693"/>
        <v>0</v>
      </c>
      <c r="E21634" s="220" t="b">
        <f t="shared" si="1690"/>
        <v>0</v>
      </c>
      <c r="F21634" s="219">
        <f t="shared" si="1694"/>
        <v>63998</v>
      </c>
      <c r="G21634" s="219">
        <f t="shared" si="1691"/>
        <v>63998</v>
      </c>
    </row>
    <row r="21635" spans="3:7" x14ac:dyDescent="0.25">
      <c r="C21635" s="219">
        <f t="shared" si="1692"/>
        <v>63999</v>
      </c>
      <c r="D21635" s="208" t="b">
        <f t="shared" si="1693"/>
        <v>0</v>
      </c>
      <c r="E21635" s="220" t="b">
        <f t="shared" si="1690"/>
        <v>0</v>
      </c>
      <c r="F21635" s="219">
        <f t="shared" si="1694"/>
        <v>63999</v>
      </c>
      <c r="G21635" s="219">
        <f t="shared" si="1691"/>
        <v>63999</v>
      </c>
    </row>
    <row r="21636" spans="3:7" x14ac:dyDescent="0.25">
      <c r="C21636" s="219">
        <f t="shared" si="1692"/>
        <v>64000</v>
      </c>
      <c r="D21636" s="208" t="b">
        <f t="shared" si="1693"/>
        <v>0</v>
      </c>
      <c r="E21636" s="220" t="b">
        <f t="shared" si="1690"/>
        <v>0</v>
      </c>
      <c r="F21636" s="219">
        <f t="shared" si="1694"/>
        <v>64000</v>
      </c>
      <c r="G21636" s="219">
        <f t="shared" si="1691"/>
        <v>64000</v>
      </c>
    </row>
    <row r="21637" spans="3:7" x14ac:dyDescent="0.25">
      <c r="C21637" s="219">
        <f t="shared" si="1692"/>
        <v>64001</v>
      </c>
      <c r="D21637" s="208" t="b">
        <f t="shared" si="1693"/>
        <v>1</v>
      </c>
      <c r="E21637" s="220" t="b">
        <f t="shared" si="1690"/>
        <v>0</v>
      </c>
      <c r="F21637" s="219" t="b">
        <f t="shared" si="1694"/>
        <v>0</v>
      </c>
      <c r="G21637" s="219">
        <f t="shared" si="1691"/>
        <v>64003</v>
      </c>
    </row>
    <row r="21638" spans="3:7" x14ac:dyDescent="0.25">
      <c r="C21638" s="219">
        <f t="shared" si="1692"/>
        <v>64002</v>
      </c>
      <c r="D21638" s="208" t="b">
        <f t="shared" si="1693"/>
        <v>1</v>
      </c>
      <c r="E21638" s="220" t="b">
        <f t="shared" ref="E21638:E21701" si="1695">IF(TYPE(VLOOKUP(C21638,Holydays,1,0))&lt;&gt;1,FALSE,TRUE)</f>
        <v>0</v>
      </c>
      <c r="F21638" s="219" t="b">
        <f t="shared" si="1694"/>
        <v>0</v>
      </c>
      <c r="G21638" s="219">
        <f t="shared" ref="G21638:G21701" si="1696">IF(F21638,F21638,WORKDAY(C21638,1,Holydays))</f>
        <v>64003</v>
      </c>
    </row>
    <row r="21639" spans="3:7" x14ac:dyDescent="0.25">
      <c r="C21639" s="219">
        <f t="shared" ref="C21639:C21702" si="1697">C21638+1</f>
        <v>64003</v>
      </c>
      <c r="D21639" s="208" t="b">
        <f t="shared" ref="D21639:D21702" si="1698">IF(WEEKDAY(C21639,2)&gt;5,TRUE)</f>
        <v>0</v>
      </c>
      <c r="E21639" s="220" t="b">
        <f t="shared" si="1695"/>
        <v>0</v>
      </c>
      <c r="F21639" s="219">
        <f t="shared" ref="F21639:F21702" si="1699">IF(OR(D21639,E21639),FALSE,C21639)</f>
        <v>64003</v>
      </c>
      <c r="G21639" s="219">
        <f t="shared" si="1696"/>
        <v>64003</v>
      </c>
    </row>
    <row r="21640" spans="3:7" x14ac:dyDescent="0.25">
      <c r="C21640" s="219">
        <f t="shared" si="1697"/>
        <v>64004</v>
      </c>
      <c r="D21640" s="208" t="b">
        <f t="shared" si="1698"/>
        <v>0</v>
      </c>
      <c r="E21640" s="220" t="b">
        <f t="shared" si="1695"/>
        <v>0</v>
      </c>
      <c r="F21640" s="219">
        <f t="shared" si="1699"/>
        <v>64004</v>
      </c>
      <c r="G21640" s="219">
        <f t="shared" si="1696"/>
        <v>64004</v>
      </c>
    </row>
    <row r="21641" spans="3:7" x14ac:dyDescent="0.25">
      <c r="C21641" s="219">
        <f t="shared" si="1697"/>
        <v>64005</v>
      </c>
      <c r="D21641" s="208" t="b">
        <f t="shared" si="1698"/>
        <v>0</v>
      </c>
      <c r="E21641" s="220" t="b">
        <f t="shared" si="1695"/>
        <v>0</v>
      </c>
      <c r="F21641" s="219">
        <f t="shared" si="1699"/>
        <v>64005</v>
      </c>
      <c r="G21641" s="219">
        <f t="shared" si="1696"/>
        <v>64005</v>
      </c>
    </row>
    <row r="21642" spans="3:7" x14ac:dyDescent="0.25">
      <c r="C21642" s="219">
        <f t="shared" si="1697"/>
        <v>64006</v>
      </c>
      <c r="D21642" s="208" t="b">
        <f t="shared" si="1698"/>
        <v>0</v>
      </c>
      <c r="E21642" s="220" t="b">
        <f t="shared" si="1695"/>
        <v>0</v>
      </c>
      <c r="F21642" s="219">
        <f t="shared" si="1699"/>
        <v>64006</v>
      </c>
      <c r="G21642" s="219">
        <f t="shared" si="1696"/>
        <v>64006</v>
      </c>
    </row>
    <row r="21643" spans="3:7" x14ac:dyDescent="0.25">
      <c r="C21643" s="219">
        <f t="shared" si="1697"/>
        <v>64007</v>
      </c>
      <c r="D21643" s="208" t="b">
        <f t="shared" si="1698"/>
        <v>0</v>
      </c>
      <c r="E21643" s="220" t="b">
        <f t="shared" si="1695"/>
        <v>0</v>
      </c>
      <c r="F21643" s="219">
        <f t="shared" si="1699"/>
        <v>64007</v>
      </c>
      <c r="G21643" s="219">
        <f t="shared" si="1696"/>
        <v>64007</v>
      </c>
    </row>
    <row r="21644" spans="3:7" x14ac:dyDescent="0.25">
      <c r="C21644" s="219">
        <f t="shared" si="1697"/>
        <v>64008</v>
      </c>
      <c r="D21644" s="208" t="b">
        <f t="shared" si="1698"/>
        <v>1</v>
      </c>
      <c r="E21644" s="220" t="b">
        <f t="shared" si="1695"/>
        <v>0</v>
      </c>
      <c r="F21644" s="219" t="b">
        <f t="shared" si="1699"/>
        <v>0</v>
      </c>
      <c r="G21644" s="219">
        <f t="shared" si="1696"/>
        <v>64010</v>
      </c>
    </row>
    <row r="21645" spans="3:7" x14ac:dyDescent="0.25">
      <c r="C21645" s="219">
        <f t="shared" si="1697"/>
        <v>64009</v>
      </c>
      <c r="D21645" s="208" t="b">
        <f t="shared" si="1698"/>
        <v>1</v>
      </c>
      <c r="E21645" s="220" t="b">
        <f t="shared" si="1695"/>
        <v>0</v>
      </c>
      <c r="F21645" s="219" t="b">
        <f t="shared" si="1699"/>
        <v>0</v>
      </c>
      <c r="G21645" s="219">
        <f t="shared" si="1696"/>
        <v>64010</v>
      </c>
    </row>
    <row r="21646" spans="3:7" x14ac:dyDescent="0.25">
      <c r="C21646" s="219">
        <f t="shared" si="1697"/>
        <v>64010</v>
      </c>
      <c r="D21646" s="208" t="b">
        <f t="shared" si="1698"/>
        <v>0</v>
      </c>
      <c r="E21646" s="220" t="b">
        <f t="shared" si="1695"/>
        <v>0</v>
      </c>
      <c r="F21646" s="219">
        <f t="shared" si="1699"/>
        <v>64010</v>
      </c>
      <c r="G21646" s="219">
        <f t="shared" si="1696"/>
        <v>64010</v>
      </c>
    </row>
    <row r="21647" spans="3:7" x14ac:dyDescent="0.25">
      <c r="C21647" s="219">
        <f t="shared" si="1697"/>
        <v>64011</v>
      </c>
      <c r="D21647" s="208" t="b">
        <f t="shared" si="1698"/>
        <v>0</v>
      </c>
      <c r="E21647" s="220" t="b">
        <f t="shared" si="1695"/>
        <v>0</v>
      </c>
      <c r="F21647" s="219">
        <f t="shared" si="1699"/>
        <v>64011</v>
      </c>
      <c r="G21647" s="219">
        <f t="shared" si="1696"/>
        <v>64011</v>
      </c>
    </row>
    <row r="21648" spans="3:7" x14ac:dyDescent="0.25">
      <c r="C21648" s="219">
        <f t="shared" si="1697"/>
        <v>64012</v>
      </c>
      <c r="D21648" s="208" t="b">
        <f t="shared" si="1698"/>
        <v>0</v>
      </c>
      <c r="E21648" s="220" t="b">
        <f t="shared" si="1695"/>
        <v>0</v>
      </c>
      <c r="F21648" s="219">
        <f t="shared" si="1699"/>
        <v>64012</v>
      </c>
      <c r="G21648" s="219">
        <f t="shared" si="1696"/>
        <v>64012</v>
      </c>
    </row>
    <row r="21649" spans="3:7" x14ac:dyDescent="0.25">
      <c r="C21649" s="219">
        <f t="shared" si="1697"/>
        <v>64013</v>
      </c>
      <c r="D21649" s="208" t="b">
        <f t="shared" si="1698"/>
        <v>0</v>
      </c>
      <c r="E21649" s="220" t="b">
        <f t="shared" si="1695"/>
        <v>0</v>
      </c>
      <c r="F21649" s="219">
        <f t="shared" si="1699"/>
        <v>64013</v>
      </c>
      <c r="G21649" s="219">
        <f t="shared" si="1696"/>
        <v>64013</v>
      </c>
    </row>
    <row r="21650" spans="3:7" x14ac:dyDescent="0.25">
      <c r="C21650" s="219">
        <f t="shared" si="1697"/>
        <v>64014</v>
      </c>
      <c r="D21650" s="208" t="b">
        <f t="shared" si="1698"/>
        <v>0</v>
      </c>
      <c r="E21650" s="220" t="b">
        <f t="shared" si="1695"/>
        <v>0</v>
      </c>
      <c r="F21650" s="219">
        <f t="shared" si="1699"/>
        <v>64014</v>
      </c>
      <c r="G21650" s="219">
        <f t="shared" si="1696"/>
        <v>64014</v>
      </c>
    </row>
    <row r="21651" spans="3:7" x14ac:dyDescent="0.25">
      <c r="C21651" s="219">
        <f t="shared" si="1697"/>
        <v>64015</v>
      </c>
      <c r="D21651" s="208" t="b">
        <f t="shared" si="1698"/>
        <v>1</v>
      </c>
      <c r="E21651" s="220" t="b">
        <f t="shared" si="1695"/>
        <v>0</v>
      </c>
      <c r="F21651" s="219" t="b">
        <f t="shared" si="1699"/>
        <v>0</v>
      </c>
      <c r="G21651" s="219">
        <f t="shared" si="1696"/>
        <v>64017</v>
      </c>
    </row>
    <row r="21652" spans="3:7" x14ac:dyDescent="0.25">
      <c r="C21652" s="219">
        <f t="shared" si="1697"/>
        <v>64016</v>
      </c>
      <c r="D21652" s="208" t="b">
        <f t="shared" si="1698"/>
        <v>1</v>
      </c>
      <c r="E21652" s="220" t="b">
        <f t="shared" si="1695"/>
        <v>0</v>
      </c>
      <c r="F21652" s="219" t="b">
        <f t="shared" si="1699"/>
        <v>0</v>
      </c>
      <c r="G21652" s="219">
        <f t="shared" si="1696"/>
        <v>64017</v>
      </c>
    </row>
    <row r="21653" spans="3:7" x14ac:dyDescent="0.25">
      <c r="C21653" s="219">
        <f t="shared" si="1697"/>
        <v>64017</v>
      </c>
      <c r="D21653" s="208" t="b">
        <f t="shared" si="1698"/>
        <v>0</v>
      </c>
      <c r="E21653" s="220" t="b">
        <f t="shared" si="1695"/>
        <v>0</v>
      </c>
      <c r="F21653" s="219">
        <f t="shared" si="1699"/>
        <v>64017</v>
      </c>
      <c r="G21653" s="219">
        <f t="shared" si="1696"/>
        <v>64017</v>
      </c>
    </row>
    <row r="21654" spans="3:7" x14ac:dyDescent="0.25">
      <c r="C21654" s="219">
        <f t="shared" si="1697"/>
        <v>64018</v>
      </c>
      <c r="D21654" s="208" t="b">
        <f t="shared" si="1698"/>
        <v>0</v>
      </c>
      <c r="E21654" s="220" t="b">
        <f t="shared" si="1695"/>
        <v>0</v>
      </c>
      <c r="F21654" s="219">
        <f t="shared" si="1699"/>
        <v>64018</v>
      </c>
      <c r="G21654" s="219">
        <f t="shared" si="1696"/>
        <v>64018</v>
      </c>
    </row>
    <row r="21655" spans="3:7" x14ac:dyDescent="0.25">
      <c r="C21655" s="219">
        <f t="shared" si="1697"/>
        <v>64019</v>
      </c>
      <c r="D21655" s="208" t="b">
        <f t="shared" si="1698"/>
        <v>0</v>
      </c>
      <c r="E21655" s="220" t="b">
        <f t="shared" si="1695"/>
        <v>0</v>
      </c>
      <c r="F21655" s="219">
        <f t="shared" si="1699"/>
        <v>64019</v>
      </c>
      <c r="G21655" s="219">
        <f t="shared" si="1696"/>
        <v>64019</v>
      </c>
    </row>
    <row r="21656" spans="3:7" x14ac:dyDescent="0.25">
      <c r="C21656" s="219">
        <f t="shared" si="1697"/>
        <v>64020</v>
      </c>
      <c r="D21656" s="208" t="b">
        <f t="shared" si="1698"/>
        <v>0</v>
      </c>
      <c r="E21656" s="220" t="b">
        <f t="shared" si="1695"/>
        <v>0</v>
      </c>
      <c r="F21656" s="219">
        <f t="shared" si="1699"/>
        <v>64020</v>
      </c>
      <c r="G21656" s="219">
        <f t="shared" si="1696"/>
        <v>64020</v>
      </c>
    </row>
    <row r="21657" spans="3:7" x14ac:dyDescent="0.25">
      <c r="C21657" s="219">
        <f t="shared" si="1697"/>
        <v>64021</v>
      </c>
      <c r="D21657" s="208" t="b">
        <f t="shared" si="1698"/>
        <v>0</v>
      </c>
      <c r="E21657" s="220" t="b">
        <f t="shared" si="1695"/>
        <v>0</v>
      </c>
      <c r="F21657" s="219">
        <f t="shared" si="1699"/>
        <v>64021</v>
      </c>
      <c r="G21657" s="219">
        <f t="shared" si="1696"/>
        <v>64021</v>
      </c>
    </row>
    <row r="21658" spans="3:7" x14ac:dyDescent="0.25">
      <c r="C21658" s="219">
        <f t="shared" si="1697"/>
        <v>64022</v>
      </c>
      <c r="D21658" s="208" t="b">
        <f t="shared" si="1698"/>
        <v>1</v>
      </c>
      <c r="E21658" s="220" t="b">
        <f t="shared" si="1695"/>
        <v>0</v>
      </c>
      <c r="F21658" s="219" t="b">
        <f t="shared" si="1699"/>
        <v>0</v>
      </c>
      <c r="G21658" s="219">
        <f t="shared" si="1696"/>
        <v>64024</v>
      </c>
    </row>
    <row r="21659" spans="3:7" x14ac:dyDescent="0.25">
      <c r="C21659" s="219">
        <f t="shared" si="1697"/>
        <v>64023</v>
      </c>
      <c r="D21659" s="208" t="b">
        <f t="shared" si="1698"/>
        <v>1</v>
      </c>
      <c r="E21659" s="220" t="b">
        <f t="shared" si="1695"/>
        <v>0</v>
      </c>
      <c r="F21659" s="219" t="b">
        <f t="shared" si="1699"/>
        <v>0</v>
      </c>
      <c r="G21659" s="219">
        <f t="shared" si="1696"/>
        <v>64024</v>
      </c>
    </row>
    <row r="21660" spans="3:7" x14ac:dyDescent="0.25">
      <c r="C21660" s="219">
        <f t="shared" si="1697"/>
        <v>64024</v>
      </c>
      <c r="D21660" s="208" t="b">
        <f t="shared" si="1698"/>
        <v>0</v>
      </c>
      <c r="E21660" s="220" t="b">
        <f t="shared" si="1695"/>
        <v>0</v>
      </c>
      <c r="F21660" s="219">
        <f t="shared" si="1699"/>
        <v>64024</v>
      </c>
      <c r="G21660" s="219">
        <f t="shared" si="1696"/>
        <v>64024</v>
      </c>
    </row>
    <row r="21661" spans="3:7" x14ac:dyDescent="0.25">
      <c r="C21661" s="219">
        <f t="shared" si="1697"/>
        <v>64025</v>
      </c>
      <c r="D21661" s="208" t="b">
        <f t="shared" si="1698"/>
        <v>0</v>
      </c>
      <c r="E21661" s="220" t="b">
        <f t="shared" si="1695"/>
        <v>0</v>
      </c>
      <c r="F21661" s="219">
        <f t="shared" si="1699"/>
        <v>64025</v>
      </c>
      <c r="G21661" s="219">
        <f t="shared" si="1696"/>
        <v>64025</v>
      </c>
    </row>
    <row r="21662" spans="3:7" x14ac:dyDescent="0.25">
      <c r="C21662" s="219">
        <f t="shared" si="1697"/>
        <v>64026</v>
      </c>
      <c r="D21662" s="208" t="b">
        <f t="shared" si="1698"/>
        <v>0</v>
      </c>
      <c r="E21662" s="220" t="b">
        <f t="shared" si="1695"/>
        <v>0</v>
      </c>
      <c r="F21662" s="219">
        <f t="shared" si="1699"/>
        <v>64026</v>
      </c>
      <c r="G21662" s="219">
        <f t="shared" si="1696"/>
        <v>64026</v>
      </c>
    </row>
    <row r="21663" spans="3:7" x14ac:dyDescent="0.25">
      <c r="C21663" s="219">
        <f t="shared" si="1697"/>
        <v>64027</v>
      </c>
      <c r="D21663" s="208" t="b">
        <f t="shared" si="1698"/>
        <v>0</v>
      </c>
      <c r="E21663" s="220" t="b">
        <f t="shared" si="1695"/>
        <v>0</v>
      </c>
      <c r="F21663" s="219">
        <f t="shared" si="1699"/>
        <v>64027</v>
      </c>
      <c r="G21663" s="219">
        <f t="shared" si="1696"/>
        <v>64027</v>
      </c>
    </row>
    <row r="21664" spans="3:7" x14ac:dyDescent="0.25">
      <c r="C21664" s="219">
        <f t="shared" si="1697"/>
        <v>64028</v>
      </c>
      <c r="D21664" s="208" t="b">
        <f t="shared" si="1698"/>
        <v>0</v>
      </c>
      <c r="E21664" s="220" t="b">
        <f t="shared" si="1695"/>
        <v>0</v>
      </c>
      <c r="F21664" s="219">
        <f t="shared" si="1699"/>
        <v>64028</v>
      </c>
      <c r="G21664" s="219">
        <f t="shared" si="1696"/>
        <v>64028</v>
      </c>
    </row>
    <row r="21665" spans="3:7" x14ac:dyDescent="0.25">
      <c r="C21665" s="219">
        <f t="shared" si="1697"/>
        <v>64029</v>
      </c>
      <c r="D21665" s="208" t="b">
        <f t="shared" si="1698"/>
        <v>1</v>
      </c>
      <c r="E21665" s="220" t="b">
        <f t="shared" si="1695"/>
        <v>0</v>
      </c>
      <c r="F21665" s="219" t="b">
        <f t="shared" si="1699"/>
        <v>0</v>
      </c>
      <c r="G21665" s="219">
        <f t="shared" si="1696"/>
        <v>64031</v>
      </c>
    </row>
    <row r="21666" spans="3:7" x14ac:dyDescent="0.25">
      <c r="C21666" s="219">
        <f t="shared" si="1697"/>
        <v>64030</v>
      </c>
      <c r="D21666" s="208" t="b">
        <f t="shared" si="1698"/>
        <v>1</v>
      </c>
      <c r="E21666" s="220" t="b">
        <f t="shared" si="1695"/>
        <v>0</v>
      </c>
      <c r="F21666" s="219" t="b">
        <f t="shared" si="1699"/>
        <v>0</v>
      </c>
      <c r="G21666" s="219">
        <f t="shared" si="1696"/>
        <v>64031</v>
      </c>
    </row>
    <row r="21667" spans="3:7" x14ac:dyDescent="0.25">
      <c r="C21667" s="219">
        <f t="shared" si="1697"/>
        <v>64031</v>
      </c>
      <c r="D21667" s="208" t="b">
        <f t="shared" si="1698"/>
        <v>0</v>
      </c>
      <c r="E21667" s="220" t="b">
        <f t="shared" si="1695"/>
        <v>0</v>
      </c>
      <c r="F21667" s="219">
        <f t="shared" si="1699"/>
        <v>64031</v>
      </c>
      <c r="G21667" s="219">
        <f t="shared" si="1696"/>
        <v>64031</v>
      </c>
    </row>
    <row r="21668" spans="3:7" x14ac:dyDescent="0.25">
      <c r="C21668" s="219">
        <f t="shared" si="1697"/>
        <v>64032</v>
      </c>
      <c r="D21668" s="208" t="b">
        <f t="shared" si="1698"/>
        <v>0</v>
      </c>
      <c r="E21668" s="220" t="b">
        <f t="shared" si="1695"/>
        <v>0</v>
      </c>
      <c r="F21668" s="219">
        <f t="shared" si="1699"/>
        <v>64032</v>
      </c>
      <c r="G21668" s="219">
        <f t="shared" si="1696"/>
        <v>64032</v>
      </c>
    </row>
    <row r="21669" spans="3:7" x14ac:dyDescent="0.25">
      <c r="C21669" s="219">
        <f t="shared" si="1697"/>
        <v>64033</v>
      </c>
      <c r="D21669" s="208" t="b">
        <f t="shared" si="1698"/>
        <v>0</v>
      </c>
      <c r="E21669" s="220" t="b">
        <f t="shared" si="1695"/>
        <v>0</v>
      </c>
      <c r="F21669" s="219">
        <f t="shared" si="1699"/>
        <v>64033</v>
      </c>
      <c r="G21669" s="219">
        <f t="shared" si="1696"/>
        <v>64033</v>
      </c>
    </row>
    <row r="21670" spans="3:7" x14ac:dyDescent="0.25">
      <c r="C21670" s="219">
        <f t="shared" si="1697"/>
        <v>64034</v>
      </c>
      <c r="D21670" s="208" t="b">
        <f t="shared" si="1698"/>
        <v>0</v>
      </c>
      <c r="E21670" s="220" t="b">
        <f t="shared" si="1695"/>
        <v>0</v>
      </c>
      <c r="F21670" s="219">
        <f t="shared" si="1699"/>
        <v>64034</v>
      </c>
      <c r="G21670" s="219">
        <f t="shared" si="1696"/>
        <v>64034</v>
      </c>
    </row>
    <row r="21671" spans="3:7" x14ac:dyDescent="0.25">
      <c r="C21671" s="219">
        <f t="shared" si="1697"/>
        <v>64035</v>
      </c>
      <c r="D21671" s="208" t="b">
        <f t="shared" si="1698"/>
        <v>0</v>
      </c>
      <c r="E21671" s="220" t="b">
        <f t="shared" si="1695"/>
        <v>0</v>
      </c>
      <c r="F21671" s="219">
        <f t="shared" si="1699"/>
        <v>64035</v>
      </c>
      <c r="G21671" s="219">
        <f t="shared" si="1696"/>
        <v>64035</v>
      </c>
    </row>
    <row r="21672" spans="3:7" x14ac:dyDescent="0.25">
      <c r="C21672" s="219">
        <f t="shared" si="1697"/>
        <v>64036</v>
      </c>
      <c r="D21672" s="208" t="b">
        <f t="shared" si="1698"/>
        <v>1</v>
      </c>
      <c r="E21672" s="220" t="b">
        <f t="shared" si="1695"/>
        <v>0</v>
      </c>
      <c r="F21672" s="219" t="b">
        <f t="shared" si="1699"/>
        <v>0</v>
      </c>
      <c r="G21672" s="219">
        <f t="shared" si="1696"/>
        <v>64038</v>
      </c>
    </row>
    <row r="21673" spans="3:7" x14ac:dyDescent="0.25">
      <c r="C21673" s="219">
        <f t="shared" si="1697"/>
        <v>64037</v>
      </c>
      <c r="D21673" s="208" t="b">
        <f t="shared" si="1698"/>
        <v>1</v>
      </c>
      <c r="E21673" s="220" t="b">
        <f t="shared" si="1695"/>
        <v>0</v>
      </c>
      <c r="F21673" s="219" t="b">
        <f t="shared" si="1699"/>
        <v>0</v>
      </c>
      <c r="G21673" s="219">
        <f t="shared" si="1696"/>
        <v>64038</v>
      </c>
    </row>
    <row r="21674" spans="3:7" x14ac:dyDescent="0.25">
      <c r="C21674" s="219">
        <f t="shared" si="1697"/>
        <v>64038</v>
      </c>
      <c r="D21674" s="208" t="b">
        <f t="shared" si="1698"/>
        <v>0</v>
      </c>
      <c r="E21674" s="220" t="b">
        <f t="shared" si="1695"/>
        <v>0</v>
      </c>
      <c r="F21674" s="219">
        <f t="shared" si="1699"/>
        <v>64038</v>
      </c>
      <c r="G21674" s="219">
        <f t="shared" si="1696"/>
        <v>64038</v>
      </c>
    </row>
    <row r="21675" spans="3:7" x14ac:dyDescent="0.25">
      <c r="C21675" s="219">
        <f t="shared" si="1697"/>
        <v>64039</v>
      </c>
      <c r="D21675" s="208" t="b">
        <f t="shared" si="1698"/>
        <v>0</v>
      </c>
      <c r="E21675" s="220" t="b">
        <f t="shared" si="1695"/>
        <v>0</v>
      </c>
      <c r="F21675" s="219">
        <f t="shared" si="1699"/>
        <v>64039</v>
      </c>
      <c r="G21675" s="219">
        <f t="shared" si="1696"/>
        <v>64039</v>
      </c>
    </row>
    <row r="21676" spans="3:7" x14ac:dyDescent="0.25">
      <c r="C21676" s="219">
        <f t="shared" si="1697"/>
        <v>64040</v>
      </c>
      <c r="D21676" s="208" t="b">
        <f t="shared" si="1698"/>
        <v>0</v>
      </c>
      <c r="E21676" s="220" t="b">
        <f t="shared" si="1695"/>
        <v>1</v>
      </c>
      <c r="F21676" s="219" t="b">
        <f t="shared" si="1699"/>
        <v>0</v>
      </c>
      <c r="G21676" s="219">
        <f t="shared" si="1696"/>
        <v>64041</v>
      </c>
    </row>
    <row r="21677" spans="3:7" x14ac:dyDescent="0.25">
      <c r="C21677" s="219">
        <f t="shared" si="1697"/>
        <v>64041</v>
      </c>
      <c r="D21677" s="208" t="b">
        <f t="shared" si="1698"/>
        <v>0</v>
      </c>
      <c r="E21677" s="220" t="b">
        <f t="shared" si="1695"/>
        <v>0</v>
      </c>
      <c r="F21677" s="219">
        <f t="shared" si="1699"/>
        <v>64041</v>
      </c>
      <c r="G21677" s="219">
        <f t="shared" si="1696"/>
        <v>64041</v>
      </c>
    </row>
    <row r="21678" spans="3:7" x14ac:dyDescent="0.25">
      <c r="C21678" s="219">
        <f t="shared" si="1697"/>
        <v>64042</v>
      </c>
      <c r="D21678" s="208" t="b">
        <f t="shared" si="1698"/>
        <v>0</v>
      </c>
      <c r="E21678" s="220" t="b">
        <f t="shared" si="1695"/>
        <v>0</v>
      </c>
      <c r="F21678" s="219">
        <f t="shared" si="1699"/>
        <v>64042</v>
      </c>
      <c r="G21678" s="219">
        <f t="shared" si="1696"/>
        <v>64042</v>
      </c>
    </row>
    <row r="21679" spans="3:7" x14ac:dyDescent="0.25">
      <c r="C21679" s="219">
        <f t="shared" si="1697"/>
        <v>64043</v>
      </c>
      <c r="D21679" s="208" t="b">
        <f t="shared" si="1698"/>
        <v>1</v>
      </c>
      <c r="E21679" s="220" t="b">
        <f t="shared" si="1695"/>
        <v>0</v>
      </c>
      <c r="F21679" s="219" t="b">
        <f t="shared" si="1699"/>
        <v>0</v>
      </c>
      <c r="G21679" s="219">
        <f t="shared" si="1696"/>
        <v>64045</v>
      </c>
    </row>
    <row r="21680" spans="3:7" x14ac:dyDescent="0.25">
      <c r="C21680" s="219">
        <f t="shared" si="1697"/>
        <v>64044</v>
      </c>
      <c r="D21680" s="208" t="b">
        <f t="shared" si="1698"/>
        <v>1</v>
      </c>
      <c r="E21680" s="220" t="b">
        <f t="shared" si="1695"/>
        <v>0</v>
      </c>
      <c r="F21680" s="219" t="b">
        <f t="shared" si="1699"/>
        <v>0</v>
      </c>
      <c r="G21680" s="219">
        <f t="shared" si="1696"/>
        <v>64045</v>
      </c>
    </row>
    <row r="21681" spans="3:7" x14ac:dyDescent="0.25">
      <c r="C21681" s="219">
        <f t="shared" si="1697"/>
        <v>64045</v>
      </c>
      <c r="D21681" s="208" t="b">
        <f t="shared" si="1698"/>
        <v>0</v>
      </c>
      <c r="E21681" s="220" t="b">
        <f t="shared" si="1695"/>
        <v>0</v>
      </c>
      <c r="F21681" s="219">
        <f t="shared" si="1699"/>
        <v>64045</v>
      </c>
      <c r="G21681" s="219">
        <f t="shared" si="1696"/>
        <v>64045</v>
      </c>
    </row>
    <row r="21682" spans="3:7" x14ac:dyDescent="0.25">
      <c r="C21682" s="219">
        <f t="shared" si="1697"/>
        <v>64046</v>
      </c>
      <c r="D21682" s="208" t="b">
        <f t="shared" si="1698"/>
        <v>0</v>
      </c>
      <c r="E21682" s="220" t="b">
        <f t="shared" si="1695"/>
        <v>0</v>
      </c>
      <c r="F21682" s="219">
        <f t="shared" si="1699"/>
        <v>64046</v>
      </c>
      <c r="G21682" s="219">
        <f t="shared" si="1696"/>
        <v>64046</v>
      </c>
    </row>
    <row r="21683" spans="3:7" x14ac:dyDescent="0.25">
      <c r="C21683" s="219">
        <f t="shared" si="1697"/>
        <v>64047</v>
      </c>
      <c r="D21683" s="208" t="b">
        <f t="shared" si="1698"/>
        <v>0</v>
      </c>
      <c r="E21683" s="220" t="b">
        <f t="shared" si="1695"/>
        <v>0</v>
      </c>
      <c r="F21683" s="219">
        <f t="shared" si="1699"/>
        <v>64047</v>
      </c>
      <c r="G21683" s="219">
        <f t="shared" si="1696"/>
        <v>64047</v>
      </c>
    </row>
    <row r="21684" spans="3:7" x14ac:dyDescent="0.25">
      <c r="C21684" s="219">
        <f t="shared" si="1697"/>
        <v>64048</v>
      </c>
      <c r="D21684" s="208" t="b">
        <f t="shared" si="1698"/>
        <v>0</v>
      </c>
      <c r="E21684" s="220" t="b">
        <f t="shared" si="1695"/>
        <v>0</v>
      </c>
      <c r="F21684" s="219">
        <f t="shared" si="1699"/>
        <v>64048</v>
      </c>
      <c r="G21684" s="219">
        <f t="shared" si="1696"/>
        <v>64048</v>
      </c>
    </row>
    <row r="21685" spans="3:7" x14ac:dyDescent="0.25">
      <c r="C21685" s="219">
        <f t="shared" si="1697"/>
        <v>64049</v>
      </c>
      <c r="D21685" s="208" t="b">
        <f t="shared" si="1698"/>
        <v>0</v>
      </c>
      <c r="E21685" s="220" t="b">
        <f t="shared" si="1695"/>
        <v>0</v>
      </c>
      <c r="F21685" s="219">
        <f t="shared" si="1699"/>
        <v>64049</v>
      </c>
      <c r="G21685" s="219">
        <f t="shared" si="1696"/>
        <v>64049</v>
      </c>
    </row>
    <row r="21686" spans="3:7" x14ac:dyDescent="0.25">
      <c r="C21686" s="219">
        <f t="shared" si="1697"/>
        <v>64050</v>
      </c>
      <c r="D21686" s="208" t="b">
        <f t="shared" si="1698"/>
        <v>1</v>
      </c>
      <c r="E21686" s="220" t="b">
        <f t="shared" si="1695"/>
        <v>0</v>
      </c>
      <c r="F21686" s="219" t="b">
        <f t="shared" si="1699"/>
        <v>0</v>
      </c>
      <c r="G21686" s="219">
        <f t="shared" si="1696"/>
        <v>64052</v>
      </c>
    </row>
    <row r="21687" spans="3:7" x14ac:dyDescent="0.25">
      <c r="C21687" s="219">
        <f t="shared" si="1697"/>
        <v>64051</v>
      </c>
      <c r="D21687" s="208" t="b">
        <f t="shared" si="1698"/>
        <v>1</v>
      </c>
      <c r="E21687" s="220" t="b">
        <f t="shared" si="1695"/>
        <v>0</v>
      </c>
      <c r="F21687" s="219" t="b">
        <f t="shared" si="1699"/>
        <v>0</v>
      </c>
      <c r="G21687" s="219">
        <f t="shared" si="1696"/>
        <v>64052</v>
      </c>
    </row>
    <row r="21688" spans="3:7" x14ac:dyDescent="0.25">
      <c r="C21688" s="219">
        <f t="shared" si="1697"/>
        <v>64052</v>
      </c>
      <c r="D21688" s="208" t="b">
        <f t="shared" si="1698"/>
        <v>0</v>
      </c>
      <c r="E21688" s="220" t="b">
        <f t="shared" si="1695"/>
        <v>0</v>
      </c>
      <c r="F21688" s="219">
        <f t="shared" si="1699"/>
        <v>64052</v>
      </c>
      <c r="G21688" s="219">
        <f t="shared" si="1696"/>
        <v>64052</v>
      </c>
    </row>
    <row r="21689" spans="3:7" x14ac:dyDescent="0.25">
      <c r="C21689" s="219">
        <f t="shared" si="1697"/>
        <v>64053</v>
      </c>
      <c r="D21689" s="208" t="b">
        <f t="shared" si="1698"/>
        <v>0</v>
      </c>
      <c r="E21689" s="220" t="b">
        <f t="shared" si="1695"/>
        <v>0</v>
      </c>
      <c r="F21689" s="219">
        <f t="shared" si="1699"/>
        <v>64053</v>
      </c>
      <c r="G21689" s="219">
        <f t="shared" si="1696"/>
        <v>64053</v>
      </c>
    </row>
    <row r="21690" spans="3:7" x14ac:dyDescent="0.25">
      <c r="C21690" s="219">
        <f t="shared" si="1697"/>
        <v>64054</v>
      </c>
      <c r="D21690" s="208" t="b">
        <f t="shared" si="1698"/>
        <v>0</v>
      </c>
      <c r="E21690" s="220" t="b">
        <f t="shared" si="1695"/>
        <v>0</v>
      </c>
      <c r="F21690" s="219">
        <f t="shared" si="1699"/>
        <v>64054</v>
      </c>
      <c r="G21690" s="219">
        <f t="shared" si="1696"/>
        <v>64054</v>
      </c>
    </row>
    <row r="21691" spans="3:7" x14ac:dyDescent="0.25">
      <c r="C21691" s="219">
        <f t="shared" si="1697"/>
        <v>64055</v>
      </c>
      <c r="D21691" s="208" t="b">
        <f t="shared" si="1698"/>
        <v>0</v>
      </c>
      <c r="E21691" s="220" t="b">
        <f t="shared" si="1695"/>
        <v>0</v>
      </c>
      <c r="F21691" s="219">
        <f t="shared" si="1699"/>
        <v>64055</v>
      </c>
      <c r="G21691" s="219">
        <f t="shared" si="1696"/>
        <v>64055</v>
      </c>
    </row>
    <row r="21692" spans="3:7" x14ac:dyDescent="0.25">
      <c r="C21692" s="219">
        <f t="shared" si="1697"/>
        <v>64056</v>
      </c>
      <c r="D21692" s="208" t="b">
        <f t="shared" si="1698"/>
        <v>0</v>
      </c>
      <c r="E21692" s="220" t="b">
        <f t="shared" si="1695"/>
        <v>0</v>
      </c>
      <c r="F21692" s="219">
        <f t="shared" si="1699"/>
        <v>64056</v>
      </c>
      <c r="G21692" s="219">
        <f t="shared" si="1696"/>
        <v>64056</v>
      </c>
    </row>
    <row r="21693" spans="3:7" x14ac:dyDescent="0.25">
      <c r="C21693" s="219">
        <f t="shared" si="1697"/>
        <v>64057</v>
      </c>
      <c r="D21693" s="208" t="b">
        <f t="shared" si="1698"/>
        <v>1</v>
      </c>
      <c r="E21693" s="220" t="b">
        <f t="shared" si="1695"/>
        <v>0</v>
      </c>
      <c r="F21693" s="219" t="b">
        <f t="shared" si="1699"/>
        <v>0</v>
      </c>
      <c r="G21693" s="219">
        <f t="shared" si="1696"/>
        <v>64059</v>
      </c>
    </row>
    <row r="21694" spans="3:7" x14ac:dyDescent="0.25">
      <c r="C21694" s="219">
        <f t="shared" si="1697"/>
        <v>64058</v>
      </c>
      <c r="D21694" s="208" t="b">
        <f t="shared" si="1698"/>
        <v>1</v>
      </c>
      <c r="E21694" s="220" t="b">
        <f t="shared" si="1695"/>
        <v>0</v>
      </c>
      <c r="F21694" s="219" t="b">
        <f t="shared" si="1699"/>
        <v>0</v>
      </c>
      <c r="G21694" s="219">
        <f t="shared" si="1696"/>
        <v>64059</v>
      </c>
    </row>
    <row r="21695" spans="3:7" x14ac:dyDescent="0.25">
      <c r="C21695" s="219">
        <f t="shared" si="1697"/>
        <v>64059</v>
      </c>
      <c r="D21695" s="208" t="b">
        <f t="shared" si="1698"/>
        <v>0</v>
      </c>
      <c r="E21695" s="220" t="b">
        <f t="shared" si="1695"/>
        <v>0</v>
      </c>
      <c r="F21695" s="219">
        <f t="shared" si="1699"/>
        <v>64059</v>
      </c>
      <c r="G21695" s="219">
        <f t="shared" si="1696"/>
        <v>64059</v>
      </c>
    </row>
    <row r="21696" spans="3:7" x14ac:dyDescent="0.25">
      <c r="C21696" s="219">
        <f t="shared" si="1697"/>
        <v>64060</v>
      </c>
      <c r="D21696" s="208" t="b">
        <f t="shared" si="1698"/>
        <v>0</v>
      </c>
      <c r="E21696" s="220" t="b">
        <f t="shared" si="1695"/>
        <v>0</v>
      </c>
      <c r="F21696" s="219">
        <f t="shared" si="1699"/>
        <v>64060</v>
      </c>
      <c r="G21696" s="219">
        <f t="shared" si="1696"/>
        <v>64060</v>
      </c>
    </row>
    <row r="21697" spans="3:7" x14ac:dyDescent="0.25">
      <c r="C21697" s="219">
        <f t="shared" si="1697"/>
        <v>64061</v>
      </c>
      <c r="D21697" s="208" t="b">
        <f t="shared" si="1698"/>
        <v>0</v>
      </c>
      <c r="E21697" s="220" t="b">
        <f t="shared" si="1695"/>
        <v>0</v>
      </c>
      <c r="F21697" s="219">
        <f t="shared" si="1699"/>
        <v>64061</v>
      </c>
      <c r="G21697" s="219">
        <f t="shared" si="1696"/>
        <v>64061</v>
      </c>
    </row>
    <row r="21698" spans="3:7" x14ac:dyDescent="0.25">
      <c r="C21698" s="219">
        <f t="shared" si="1697"/>
        <v>64062</v>
      </c>
      <c r="D21698" s="208" t="b">
        <f t="shared" si="1698"/>
        <v>0</v>
      </c>
      <c r="E21698" s="220" t="b">
        <f t="shared" si="1695"/>
        <v>0</v>
      </c>
      <c r="F21698" s="219">
        <f t="shared" si="1699"/>
        <v>64062</v>
      </c>
      <c r="G21698" s="219">
        <f t="shared" si="1696"/>
        <v>64062</v>
      </c>
    </row>
    <row r="21699" spans="3:7" x14ac:dyDescent="0.25">
      <c r="C21699" s="219">
        <f t="shared" si="1697"/>
        <v>64063</v>
      </c>
      <c r="D21699" s="208" t="b">
        <f t="shared" si="1698"/>
        <v>0</v>
      </c>
      <c r="E21699" s="220" t="b">
        <f t="shared" si="1695"/>
        <v>0</v>
      </c>
      <c r="F21699" s="219">
        <f t="shared" si="1699"/>
        <v>64063</v>
      </c>
      <c r="G21699" s="219">
        <f t="shared" si="1696"/>
        <v>64063</v>
      </c>
    </row>
    <row r="21700" spans="3:7" x14ac:dyDescent="0.25">
      <c r="C21700" s="219">
        <f t="shared" si="1697"/>
        <v>64064</v>
      </c>
      <c r="D21700" s="208" t="b">
        <f t="shared" si="1698"/>
        <v>1</v>
      </c>
      <c r="E21700" s="220" t="b">
        <f t="shared" si="1695"/>
        <v>0</v>
      </c>
      <c r="F21700" s="219" t="b">
        <f t="shared" si="1699"/>
        <v>0</v>
      </c>
      <c r="G21700" s="219">
        <f t="shared" si="1696"/>
        <v>64066</v>
      </c>
    </row>
    <row r="21701" spans="3:7" x14ac:dyDescent="0.25">
      <c r="C21701" s="219">
        <f t="shared" si="1697"/>
        <v>64065</v>
      </c>
      <c r="D21701" s="208" t="b">
        <f t="shared" si="1698"/>
        <v>1</v>
      </c>
      <c r="E21701" s="220" t="b">
        <f t="shared" si="1695"/>
        <v>0</v>
      </c>
      <c r="F21701" s="219" t="b">
        <f t="shared" si="1699"/>
        <v>0</v>
      </c>
      <c r="G21701" s="219">
        <f t="shared" si="1696"/>
        <v>64066</v>
      </c>
    </row>
    <row r="21702" spans="3:7" x14ac:dyDescent="0.25">
      <c r="C21702" s="219">
        <f t="shared" si="1697"/>
        <v>64066</v>
      </c>
      <c r="D21702" s="208" t="b">
        <f t="shared" si="1698"/>
        <v>0</v>
      </c>
      <c r="E21702" s="220" t="b">
        <f t="shared" ref="E21702:E21765" si="1700">IF(TYPE(VLOOKUP(C21702,Holydays,1,0))&lt;&gt;1,FALSE,TRUE)</f>
        <v>0</v>
      </c>
      <c r="F21702" s="219">
        <f t="shared" si="1699"/>
        <v>64066</v>
      </c>
      <c r="G21702" s="219">
        <f t="shared" ref="G21702:G21765" si="1701">IF(F21702,F21702,WORKDAY(C21702,1,Holydays))</f>
        <v>64066</v>
      </c>
    </row>
    <row r="21703" spans="3:7" x14ac:dyDescent="0.25">
      <c r="C21703" s="219">
        <f t="shared" ref="C21703:C21766" si="1702">C21702+1</f>
        <v>64067</v>
      </c>
      <c r="D21703" s="208" t="b">
        <f t="shared" ref="D21703:D21766" si="1703">IF(WEEKDAY(C21703,2)&gt;5,TRUE)</f>
        <v>0</v>
      </c>
      <c r="E21703" s="220" t="b">
        <f t="shared" si="1700"/>
        <v>0</v>
      </c>
      <c r="F21703" s="219">
        <f t="shared" ref="F21703:F21766" si="1704">IF(OR(D21703,E21703),FALSE,C21703)</f>
        <v>64067</v>
      </c>
      <c r="G21703" s="219">
        <f t="shared" si="1701"/>
        <v>64067</v>
      </c>
    </row>
    <row r="21704" spans="3:7" x14ac:dyDescent="0.25">
      <c r="C21704" s="219">
        <f t="shared" si="1702"/>
        <v>64068</v>
      </c>
      <c r="D21704" s="208" t="b">
        <f t="shared" si="1703"/>
        <v>0</v>
      </c>
      <c r="E21704" s="220" t="b">
        <f t="shared" si="1700"/>
        <v>0</v>
      </c>
      <c r="F21704" s="219">
        <f t="shared" si="1704"/>
        <v>64068</v>
      </c>
      <c r="G21704" s="219">
        <f t="shared" si="1701"/>
        <v>64068</v>
      </c>
    </row>
    <row r="21705" spans="3:7" x14ac:dyDescent="0.25">
      <c r="C21705" s="219">
        <f t="shared" si="1702"/>
        <v>64069</v>
      </c>
      <c r="D21705" s="208" t="b">
        <f t="shared" si="1703"/>
        <v>0</v>
      </c>
      <c r="E21705" s="220" t="b">
        <f t="shared" si="1700"/>
        <v>0</v>
      </c>
      <c r="F21705" s="219">
        <f t="shared" si="1704"/>
        <v>64069</v>
      </c>
      <c r="G21705" s="219">
        <f t="shared" si="1701"/>
        <v>64069</v>
      </c>
    </row>
    <row r="21706" spans="3:7" x14ac:dyDescent="0.25">
      <c r="C21706" s="219">
        <f t="shared" si="1702"/>
        <v>64070</v>
      </c>
      <c r="D21706" s="208" t="b">
        <f t="shared" si="1703"/>
        <v>0</v>
      </c>
      <c r="E21706" s="220" t="b">
        <f t="shared" si="1700"/>
        <v>0</v>
      </c>
      <c r="F21706" s="219">
        <f t="shared" si="1704"/>
        <v>64070</v>
      </c>
      <c r="G21706" s="219">
        <f t="shared" si="1701"/>
        <v>64070</v>
      </c>
    </row>
    <row r="21707" spans="3:7" x14ac:dyDescent="0.25">
      <c r="C21707" s="219">
        <f t="shared" si="1702"/>
        <v>64071</v>
      </c>
      <c r="D21707" s="208" t="b">
        <f t="shared" si="1703"/>
        <v>1</v>
      </c>
      <c r="E21707" s="220" t="b">
        <f t="shared" si="1700"/>
        <v>0</v>
      </c>
      <c r="F21707" s="219" t="b">
        <f t="shared" si="1704"/>
        <v>0</v>
      </c>
      <c r="G21707" s="219">
        <f t="shared" si="1701"/>
        <v>64073</v>
      </c>
    </row>
    <row r="21708" spans="3:7" x14ac:dyDescent="0.25">
      <c r="C21708" s="219">
        <f t="shared" si="1702"/>
        <v>64072</v>
      </c>
      <c r="D21708" s="208" t="b">
        <f t="shared" si="1703"/>
        <v>1</v>
      </c>
      <c r="E21708" s="220" t="b">
        <f t="shared" si="1700"/>
        <v>0</v>
      </c>
      <c r="F21708" s="219" t="b">
        <f t="shared" si="1704"/>
        <v>0</v>
      </c>
      <c r="G21708" s="219">
        <f t="shared" si="1701"/>
        <v>64073</v>
      </c>
    </row>
    <row r="21709" spans="3:7" x14ac:dyDescent="0.25">
      <c r="C21709" s="219">
        <f t="shared" si="1702"/>
        <v>64073</v>
      </c>
      <c r="D21709" s="208" t="b">
        <f t="shared" si="1703"/>
        <v>0</v>
      </c>
      <c r="E21709" s="220" t="b">
        <f t="shared" si="1700"/>
        <v>0</v>
      </c>
      <c r="F21709" s="219">
        <f t="shared" si="1704"/>
        <v>64073</v>
      </c>
      <c r="G21709" s="219">
        <f t="shared" si="1701"/>
        <v>64073</v>
      </c>
    </row>
    <row r="21710" spans="3:7" x14ac:dyDescent="0.25">
      <c r="C21710" s="219">
        <f t="shared" si="1702"/>
        <v>64074</v>
      </c>
      <c r="D21710" s="208" t="b">
        <f t="shared" si="1703"/>
        <v>0</v>
      </c>
      <c r="E21710" s="220" t="b">
        <f t="shared" si="1700"/>
        <v>0</v>
      </c>
      <c r="F21710" s="219">
        <f t="shared" si="1704"/>
        <v>64074</v>
      </c>
      <c r="G21710" s="219">
        <f t="shared" si="1701"/>
        <v>64074</v>
      </c>
    </row>
    <row r="21711" spans="3:7" x14ac:dyDescent="0.25">
      <c r="C21711" s="219">
        <f t="shared" si="1702"/>
        <v>64075</v>
      </c>
      <c r="D21711" s="208" t="b">
        <f t="shared" si="1703"/>
        <v>0</v>
      </c>
      <c r="E21711" s="220" t="b">
        <f t="shared" si="1700"/>
        <v>0</v>
      </c>
      <c r="F21711" s="219">
        <f t="shared" si="1704"/>
        <v>64075</v>
      </c>
      <c r="G21711" s="219">
        <f t="shared" si="1701"/>
        <v>64075</v>
      </c>
    </row>
    <row r="21712" spans="3:7" x14ac:dyDescent="0.25">
      <c r="C21712" s="219">
        <f t="shared" si="1702"/>
        <v>64076</v>
      </c>
      <c r="D21712" s="208" t="b">
        <f t="shared" si="1703"/>
        <v>0</v>
      </c>
      <c r="E21712" s="220" t="b">
        <f t="shared" si="1700"/>
        <v>0</v>
      </c>
      <c r="F21712" s="219">
        <f t="shared" si="1704"/>
        <v>64076</v>
      </c>
      <c r="G21712" s="219">
        <f t="shared" si="1701"/>
        <v>64076</v>
      </c>
    </row>
    <row r="21713" spans="3:7" x14ac:dyDescent="0.25">
      <c r="C21713" s="219">
        <f t="shared" si="1702"/>
        <v>64077</v>
      </c>
      <c r="D21713" s="208" t="b">
        <f t="shared" si="1703"/>
        <v>0</v>
      </c>
      <c r="E21713" s="220" t="b">
        <f t="shared" si="1700"/>
        <v>0</v>
      </c>
      <c r="F21713" s="219">
        <f t="shared" si="1704"/>
        <v>64077</v>
      </c>
      <c r="G21713" s="219">
        <f t="shared" si="1701"/>
        <v>64077</v>
      </c>
    </row>
    <row r="21714" spans="3:7" x14ac:dyDescent="0.25">
      <c r="C21714" s="219">
        <f t="shared" si="1702"/>
        <v>64078</v>
      </c>
      <c r="D21714" s="208" t="b">
        <f t="shared" si="1703"/>
        <v>1</v>
      </c>
      <c r="E21714" s="220" t="b">
        <f t="shared" si="1700"/>
        <v>0</v>
      </c>
      <c r="F21714" s="219" t="b">
        <f t="shared" si="1704"/>
        <v>0</v>
      </c>
      <c r="G21714" s="219">
        <f t="shared" si="1701"/>
        <v>64080</v>
      </c>
    </row>
    <row r="21715" spans="3:7" x14ac:dyDescent="0.25">
      <c r="C21715" s="219">
        <f t="shared" si="1702"/>
        <v>64079</v>
      </c>
      <c r="D21715" s="208" t="b">
        <f t="shared" si="1703"/>
        <v>1</v>
      </c>
      <c r="E21715" s="220" t="b">
        <f t="shared" si="1700"/>
        <v>0</v>
      </c>
      <c r="F21715" s="219" t="b">
        <f t="shared" si="1704"/>
        <v>0</v>
      </c>
      <c r="G21715" s="219">
        <f t="shared" si="1701"/>
        <v>64080</v>
      </c>
    </row>
    <row r="21716" spans="3:7" x14ac:dyDescent="0.25">
      <c r="C21716" s="219">
        <f t="shared" si="1702"/>
        <v>64080</v>
      </c>
      <c r="D21716" s="208" t="b">
        <f t="shared" si="1703"/>
        <v>0</v>
      </c>
      <c r="E21716" s="220" t="b">
        <f t="shared" si="1700"/>
        <v>0</v>
      </c>
      <c r="F21716" s="219">
        <f t="shared" si="1704"/>
        <v>64080</v>
      </c>
      <c r="G21716" s="219">
        <f t="shared" si="1701"/>
        <v>64080</v>
      </c>
    </row>
    <row r="21717" spans="3:7" x14ac:dyDescent="0.25">
      <c r="C21717" s="219">
        <f t="shared" si="1702"/>
        <v>64081</v>
      </c>
      <c r="D21717" s="208" t="b">
        <f t="shared" si="1703"/>
        <v>0</v>
      </c>
      <c r="E21717" s="220" t="b">
        <f t="shared" si="1700"/>
        <v>0</v>
      </c>
      <c r="F21717" s="219">
        <f t="shared" si="1704"/>
        <v>64081</v>
      </c>
      <c r="G21717" s="219">
        <f t="shared" si="1701"/>
        <v>64081</v>
      </c>
    </row>
    <row r="21718" spans="3:7" x14ac:dyDescent="0.25">
      <c r="C21718" s="219">
        <f t="shared" si="1702"/>
        <v>64082</v>
      </c>
      <c r="D21718" s="208" t="b">
        <f t="shared" si="1703"/>
        <v>0</v>
      </c>
      <c r="E21718" s="220" t="b">
        <f t="shared" si="1700"/>
        <v>0</v>
      </c>
      <c r="F21718" s="219">
        <f t="shared" si="1704"/>
        <v>64082</v>
      </c>
      <c r="G21718" s="219">
        <f t="shared" si="1701"/>
        <v>64082</v>
      </c>
    </row>
    <row r="21719" spans="3:7" x14ac:dyDescent="0.25">
      <c r="C21719" s="219">
        <f t="shared" si="1702"/>
        <v>64083</v>
      </c>
      <c r="D21719" s="208" t="b">
        <f t="shared" si="1703"/>
        <v>0</v>
      </c>
      <c r="E21719" s="220" t="b">
        <f t="shared" si="1700"/>
        <v>0</v>
      </c>
      <c r="F21719" s="219">
        <f t="shared" si="1704"/>
        <v>64083</v>
      </c>
      <c r="G21719" s="219">
        <f t="shared" si="1701"/>
        <v>64083</v>
      </c>
    </row>
    <row r="21720" spans="3:7" x14ac:dyDescent="0.25">
      <c r="C21720" s="219">
        <f t="shared" si="1702"/>
        <v>64084</v>
      </c>
      <c r="D21720" s="208" t="b">
        <f t="shared" si="1703"/>
        <v>0</v>
      </c>
      <c r="E21720" s="220" t="b">
        <f t="shared" si="1700"/>
        <v>0</v>
      </c>
      <c r="F21720" s="219">
        <f t="shared" si="1704"/>
        <v>64084</v>
      </c>
      <c r="G21720" s="219">
        <f t="shared" si="1701"/>
        <v>64084</v>
      </c>
    </row>
    <row r="21721" spans="3:7" x14ac:dyDescent="0.25">
      <c r="C21721" s="219">
        <f t="shared" si="1702"/>
        <v>64085</v>
      </c>
      <c r="D21721" s="208" t="b">
        <f t="shared" si="1703"/>
        <v>1</v>
      </c>
      <c r="E21721" s="220" t="b">
        <f t="shared" si="1700"/>
        <v>0</v>
      </c>
      <c r="F21721" s="219" t="b">
        <f t="shared" si="1704"/>
        <v>0</v>
      </c>
      <c r="G21721" s="219">
        <f t="shared" si="1701"/>
        <v>64087</v>
      </c>
    </row>
    <row r="21722" spans="3:7" x14ac:dyDescent="0.25">
      <c r="C21722" s="219">
        <f t="shared" si="1702"/>
        <v>64086</v>
      </c>
      <c r="D21722" s="208" t="b">
        <f t="shared" si="1703"/>
        <v>1</v>
      </c>
      <c r="E21722" s="220" t="b">
        <f t="shared" si="1700"/>
        <v>0</v>
      </c>
      <c r="F21722" s="219" t="b">
        <f t="shared" si="1704"/>
        <v>0</v>
      </c>
      <c r="G21722" s="219">
        <f t="shared" si="1701"/>
        <v>64087</v>
      </c>
    </row>
    <row r="21723" spans="3:7" x14ac:dyDescent="0.25">
      <c r="C21723" s="219">
        <f t="shared" si="1702"/>
        <v>64087</v>
      </c>
      <c r="D21723" s="208" t="b">
        <f t="shared" si="1703"/>
        <v>0</v>
      </c>
      <c r="E21723" s="220" t="b">
        <f t="shared" si="1700"/>
        <v>0</v>
      </c>
      <c r="F21723" s="219">
        <f t="shared" si="1704"/>
        <v>64087</v>
      </c>
      <c r="G21723" s="219">
        <f t="shared" si="1701"/>
        <v>64087</v>
      </c>
    </row>
    <row r="21724" spans="3:7" x14ac:dyDescent="0.25">
      <c r="C21724" s="219">
        <f t="shared" si="1702"/>
        <v>64088</v>
      </c>
      <c r="D21724" s="208" t="b">
        <f t="shared" si="1703"/>
        <v>0</v>
      </c>
      <c r="E21724" s="220" t="b">
        <f t="shared" si="1700"/>
        <v>0</v>
      </c>
      <c r="F21724" s="219">
        <f t="shared" si="1704"/>
        <v>64088</v>
      </c>
      <c r="G21724" s="219">
        <f t="shared" si="1701"/>
        <v>64088</v>
      </c>
    </row>
    <row r="21725" spans="3:7" x14ac:dyDescent="0.25">
      <c r="C21725" s="219">
        <f t="shared" si="1702"/>
        <v>64089</v>
      </c>
      <c r="D21725" s="208" t="b">
        <f t="shared" si="1703"/>
        <v>0</v>
      </c>
      <c r="E21725" s="220" t="b">
        <f t="shared" si="1700"/>
        <v>0</v>
      </c>
      <c r="F21725" s="219">
        <f t="shared" si="1704"/>
        <v>64089</v>
      </c>
      <c r="G21725" s="219">
        <f t="shared" si="1701"/>
        <v>64089</v>
      </c>
    </row>
    <row r="21726" spans="3:7" x14ac:dyDescent="0.25">
      <c r="C21726" s="219">
        <f t="shared" si="1702"/>
        <v>64090</v>
      </c>
      <c r="D21726" s="208" t="b">
        <f t="shared" si="1703"/>
        <v>0</v>
      </c>
      <c r="E21726" s="220" t="b">
        <f t="shared" si="1700"/>
        <v>0</v>
      </c>
      <c r="F21726" s="219">
        <f t="shared" si="1704"/>
        <v>64090</v>
      </c>
      <c r="G21726" s="219">
        <f t="shared" si="1701"/>
        <v>64090</v>
      </c>
    </row>
    <row r="21727" spans="3:7" x14ac:dyDescent="0.25">
      <c r="C21727" s="219">
        <f t="shared" si="1702"/>
        <v>64091</v>
      </c>
      <c r="D21727" s="208" t="b">
        <f t="shared" si="1703"/>
        <v>0</v>
      </c>
      <c r="E21727" s="220" t="b">
        <f t="shared" si="1700"/>
        <v>0</v>
      </c>
      <c r="F21727" s="219">
        <f t="shared" si="1704"/>
        <v>64091</v>
      </c>
      <c r="G21727" s="219">
        <f t="shared" si="1701"/>
        <v>64091</v>
      </c>
    </row>
    <row r="21728" spans="3:7" x14ac:dyDescent="0.25">
      <c r="C21728" s="219">
        <f t="shared" si="1702"/>
        <v>64092</v>
      </c>
      <c r="D21728" s="208" t="b">
        <f t="shared" si="1703"/>
        <v>1</v>
      </c>
      <c r="E21728" s="220" t="b">
        <f t="shared" si="1700"/>
        <v>0</v>
      </c>
      <c r="F21728" s="219" t="b">
        <f t="shared" si="1704"/>
        <v>0</v>
      </c>
      <c r="G21728" s="219">
        <f t="shared" si="1701"/>
        <v>64094</v>
      </c>
    </row>
    <row r="21729" spans="3:7" x14ac:dyDescent="0.25">
      <c r="C21729" s="219">
        <f t="shared" si="1702"/>
        <v>64093</v>
      </c>
      <c r="D21729" s="208" t="b">
        <f t="shared" si="1703"/>
        <v>1</v>
      </c>
      <c r="E21729" s="220" t="b">
        <f t="shared" si="1700"/>
        <v>0</v>
      </c>
      <c r="F21729" s="219" t="b">
        <f t="shared" si="1704"/>
        <v>0</v>
      </c>
      <c r="G21729" s="219">
        <f t="shared" si="1701"/>
        <v>64094</v>
      </c>
    </row>
    <row r="21730" spans="3:7" x14ac:dyDescent="0.25">
      <c r="C21730" s="219">
        <f t="shared" si="1702"/>
        <v>64094</v>
      </c>
      <c r="D21730" s="208" t="b">
        <f t="shared" si="1703"/>
        <v>0</v>
      </c>
      <c r="E21730" s="220" t="b">
        <f t="shared" si="1700"/>
        <v>0</v>
      </c>
      <c r="F21730" s="219">
        <f t="shared" si="1704"/>
        <v>64094</v>
      </c>
      <c r="G21730" s="219">
        <f t="shared" si="1701"/>
        <v>64094</v>
      </c>
    </row>
    <row r="21731" spans="3:7" x14ac:dyDescent="0.25">
      <c r="C21731" s="219">
        <f t="shared" si="1702"/>
        <v>64095</v>
      </c>
      <c r="D21731" s="208" t="b">
        <f t="shared" si="1703"/>
        <v>0</v>
      </c>
      <c r="E21731" s="220" t="b">
        <f t="shared" si="1700"/>
        <v>0</v>
      </c>
      <c r="F21731" s="219">
        <f t="shared" si="1704"/>
        <v>64095</v>
      </c>
      <c r="G21731" s="219">
        <f t="shared" si="1701"/>
        <v>64095</v>
      </c>
    </row>
    <row r="21732" spans="3:7" x14ac:dyDescent="0.25">
      <c r="C21732" s="219">
        <f t="shared" si="1702"/>
        <v>64096</v>
      </c>
      <c r="D21732" s="208" t="b">
        <f t="shared" si="1703"/>
        <v>0</v>
      </c>
      <c r="E21732" s="220" t="b">
        <f t="shared" si="1700"/>
        <v>0</v>
      </c>
      <c r="F21732" s="219">
        <f t="shared" si="1704"/>
        <v>64096</v>
      </c>
      <c r="G21732" s="219">
        <f t="shared" si="1701"/>
        <v>64096</v>
      </c>
    </row>
    <row r="21733" spans="3:7" x14ac:dyDescent="0.25">
      <c r="C21733" s="219">
        <f t="shared" si="1702"/>
        <v>64097</v>
      </c>
      <c r="D21733" s="208" t="b">
        <f t="shared" si="1703"/>
        <v>0</v>
      </c>
      <c r="E21733" s="220" t="b">
        <f t="shared" si="1700"/>
        <v>0</v>
      </c>
      <c r="F21733" s="219">
        <f t="shared" si="1704"/>
        <v>64097</v>
      </c>
      <c r="G21733" s="219">
        <f t="shared" si="1701"/>
        <v>64097</v>
      </c>
    </row>
    <row r="21734" spans="3:7" x14ac:dyDescent="0.25">
      <c r="C21734" s="219">
        <f t="shared" si="1702"/>
        <v>64098</v>
      </c>
      <c r="D21734" s="208" t="b">
        <f t="shared" si="1703"/>
        <v>0</v>
      </c>
      <c r="E21734" s="220" t="b">
        <f t="shared" si="1700"/>
        <v>0</v>
      </c>
      <c r="F21734" s="219">
        <f t="shared" si="1704"/>
        <v>64098</v>
      </c>
      <c r="G21734" s="219">
        <f t="shared" si="1701"/>
        <v>64098</v>
      </c>
    </row>
    <row r="21735" spans="3:7" x14ac:dyDescent="0.25">
      <c r="C21735" s="219">
        <f t="shared" si="1702"/>
        <v>64099</v>
      </c>
      <c r="D21735" s="208" t="b">
        <f t="shared" si="1703"/>
        <v>1</v>
      </c>
      <c r="E21735" s="220" t="b">
        <f t="shared" si="1700"/>
        <v>0</v>
      </c>
      <c r="F21735" s="219" t="b">
        <f t="shared" si="1704"/>
        <v>0</v>
      </c>
      <c r="G21735" s="219">
        <f t="shared" si="1701"/>
        <v>64101</v>
      </c>
    </row>
    <row r="21736" spans="3:7" x14ac:dyDescent="0.25">
      <c r="C21736" s="219">
        <f t="shared" si="1702"/>
        <v>64100</v>
      </c>
      <c r="D21736" s="208" t="b">
        <f t="shared" si="1703"/>
        <v>1</v>
      </c>
      <c r="E21736" s="220" t="b">
        <f t="shared" si="1700"/>
        <v>0</v>
      </c>
      <c r="F21736" s="219" t="b">
        <f t="shared" si="1704"/>
        <v>0</v>
      </c>
      <c r="G21736" s="219">
        <f t="shared" si="1701"/>
        <v>64101</v>
      </c>
    </row>
    <row r="21737" spans="3:7" x14ac:dyDescent="0.25">
      <c r="C21737" s="219">
        <f t="shared" si="1702"/>
        <v>64101</v>
      </c>
      <c r="D21737" s="208" t="b">
        <f t="shared" si="1703"/>
        <v>0</v>
      </c>
      <c r="E21737" s="220" t="b">
        <f t="shared" si="1700"/>
        <v>0</v>
      </c>
      <c r="F21737" s="219">
        <f t="shared" si="1704"/>
        <v>64101</v>
      </c>
      <c r="G21737" s="219">
        <f t="shared" si="1701"/>
        <v>64101</v>
      </c>
    </row>
    <row r="21738" spans="3:7" x14ac:dyDescent="0.25">
      <c r="C21738" s="219">
        <f t="shared" si="1702"/>
        <v>64102</v>
      </c>
      <c r="D21738" s="208" t="b">
        <f t="shared" si="1703"/>
        <v>0</v>
      </c>
      <c r="E21738" s="220" t="b">
        <f t="shared" si="1700"/>
        <v>0</v>
      </c>
      <c r="F21738" s="219">
        <f t="shared" si="1704"/>
        <v>64102</v>
      </c>
      <c r="G21738" s="219">
        <f t="shared" si="1701"/>
        <v>64102</v>
      </c>
    </row>
    <row r="21739" spans="3:7" x14ac:dyDescent="0.25">
      <c r="C21739" s="219">
        <f t="shared" si="1702"/>
        <v>64103</v>
      </c>
      <c r="D21739" s="208" t="b">
        <f t="shared" si="1703"/>
        <v>0</v>
      </c>
      <c r="E21739" s="220" t="b">
        <f t="shared" si="1700"/>
        <v>0</v>
      </c>
      <c r="F21739" s="219">
        <f t="shared" si="1704"/>
        <v>64103</v>
      </c>
      <c r="G21739" s="219">
        <f t="shared" si="1701"/>
        <v>64103</v>
      </c>
    </row>
    <row r="21740" spans="3:7" x14ac:dyDescent="0.25">
      <c r="C21740" s="219">
        <f t="shared" si="1702"/>
        <v>64104</v>
      </c>
      <c r="D21740" s="208" t="b">
        <f t="shared" si="1703"/>
        <v>0</v>
      </c>
      <c r="E21740" s="220" t="b">
        <f t="shared" si="1700"/>
        <v>0</v>
      </c>
      <c r="F21740" s="219">
        <f t="shared" si="1704"/>
        <v>64104</v>
      </c>
      <c r="G21740" s="219">
        <f t="shared" si="1701"/>
        <v>64104</v>
      </c>
    </row>
    <row r="21741" spans="3:7" x14ac:dyDescent="0.25">
      <c r="C21741" s="219">
        <f t="shared" si="1702"/>
        <v>64105</v>
      </c>
      <c r="D21741" s="208" t="b">
        <f t="shared" si="1703"/>
        <v>0</v>
      </c>
      <c r="E21741" s="220" t="b">
        <f t="shared" si="1700"/>
        <v>0</v>
      </c>
      <c r="F21741" s="219">
        <f t="shared" si="1704"/>
        <v>64105</v>
      </c>
      <c r="G21741" s="219">
        <f t="shared" si="1701"/>
        <v>64105</v>
      </c>
    </row>
    <row r="21742" spans="3:7" x14ac:dyDescent="0.25">
      <c r="C21742" s="219">
        <f t="shared" si="1702"/>
        <v>64106</v>
      </c>
      <c r="D21742" s="208" t="b">
        <f t="shared" si="1703"/>
        <v>1</v>
      </c>
      <c r="E21742" s="220" t="b">
        <f t="shared" si="1700"/>
        <v>0</v>
      </c>
      <c r="F21742" s="219" t="b">
        <f t="shared" si="1704"/>
        <v>0</v>
      </c>
      <c r="G21742" s="219">
        <f t="shared" si="1701"/>
        <v>64108</v>
      </c>
    </row>
    <row r="21743" spans="3:7" x14ac:dyDescent="0.25">
      <c r="C21743" s="219">
        <f t="shared" si="1702"/>
        <v>64107</v>
      </c>
      <c r="D21743" s="208" t="b">
        <f t="shared" si="1703"/>
        <v>1</v>
      </c>
      <c r="E21743" s="220" t="b">
        <f t="shared" si="1700"/>
        <v>0</v>
      </c>
      <c r="F21743" s="219" t="b">
        <f t="shared" si="1704"/>
        <v>0</v>
      </c>
      <c r="G21743" s="219">
        <f t="shared" si="1701"/>
        <v>64108</v>
      </c>
    </row>
    <row r="21744" spans="3:7" x14ac:dyDescent="0.25">
      <c r="C21744" s="219">
        <f t="shared" si="1702"/>
        <v>64108</v>
      </c>
      <c r="D21744" s="208" t="b">
        <f t="shared" si="1703"/>
        <v>0</v>
      </c>
      <c r="E21744" s="220" t="b">
        <f t="shared" si="1700"/>
        <v>0</v>
      </c>
      <c r="F21744" s="219">
        <f t="shared" si="1704"/>
        <v>64108</v>
      </c>
      <c r="G21744" s="219">
        <f t="shared" si="1701"/>
        <v>64108</v>
      </c>
    </row>
    <row r="21745" spans="3:7" x14ac:dyDescent="0.25">
      <c r="C21745" s="219">
        <f t="shared" si="1702"/>
        <v>64109</v>
      </c>
      <c r="D21745" s="208" t="b">
        <f t="shared" si="1703"/>
        <v>0</v>
      </c>
      <c r="E21745" s="220" t="b">
        <f t="shared" si="1700"/>
        <v>0</v>
      </c>
      <c r="F21745" s="219">
        <f t="shared" si="1704"/>
        <v>64109</v>
      </c>
      <c r="G21745" s="219">
        <f t="shared" si="1701"/>
        <v>64109</v>
      </c>
    </row>
    <row r="21746" spans="3:7" x14ac:dyDescent="0.25">
      <c r="C21746" s="219">
        <f t="shared" si="1702"/>
        <v>64110</v>
      </c>
      <c r="D21746" s="208" t="b">
        <f t="shared" si="1703"/>
        <v>0</v>
      </c>
      <c r="E21746" s="220" t="b">
        <f t="shared" si="1700"/>
        <v>0</v>
      </c>
      <c r="F21746" s="219">
        <f t="shared" si="1704"/>
        <v>64110</v>
      </c>
      <c r="G21746" s="219">
        <f t="shared" si="1701"/>
        <v>64110</v>
      </c>
    </row>
    <row r="21747" spans="3:7" x14ac:dyDescent="0.25">
      <c r="C21747" s="219">
        <f t="shared" si="1702"/>
        <v>64111</v>
      </c>
      <c r="D21747" s="208" t="b">
        <f t="shared" si="1703"/>
        <v>0</v>
      </c>
      <c r="E21747" s="220" t="b">
        <f t="shared" si="1700"/>
        <v>0</v>
      </c>
      <c r="F21747" s="219">
        <f t="shared" si="1704"/>
        <v>64111</v>
      </c>
      <c r="G21747" s="219">
        <f t="shared" si="1701"/>
        <v>64111</v>
      </c>
    </row>
    <row r="21748" spans="3:7" x14ac:dyDescent="0.25">
      <c r="C21748" s="219">
        <f t="shared" si="1702"/>
        <v>64112</v>
      </c>
      <c r="D21748" s="208" t="b">
        <f t="shared" si="1703"/>
        <v>0</v>
      </c>
      <c r="E21748" s="220" t="b">
        <f t="shared" si="1700"/>
        <v>0</v>
      </c>
      <c r="F21748" s="219">
        <f t="shared" si="1704"/>
        <v>64112</v>
      </c>
      <c r="G21748" s="219">
        <f t="shared" si="1701"/>
        <v>64112</v>
      </c>
    </row>
    <row r="21749" spans="3:7" x14ac:dyDescent="0.25">
      <c r="C21749" s="219">
        <f t="shared" si="1702"/>
        <v>64113</v>
      </c>
      <c r="D21749" s="208" t="b">
        <f t="shared" si="1703"/>
        <v>1</v>
      </c>
      <c r="E21749" s="220" t="b">
        <f t="shared" si="1700"/>
        <v>0</v>
      </c>
      <c r="F21749" s="219" t="b">
        <f t="shared" si="1704"/>
        <v>0</v>
      </c>
      <c r="G21749" s="219">
        <f t="shared" si="1701"/>
        <v>64115</v>
      </c>
    </row>
    <row r="21750" spans="3:7" x14ac:dyDescent="0.25">
      <c r="C21750" s="219">
        <f t="shared" si="1702"/>
        <v>64114</v>
      </c>
      <c r="D21750" s="208" t="b">
        <f t="shared" si="1703"/>
        <v>1</v>
      </c>
      <c r="E21750" s="220" t="b">
        <f t="shared" si="1700"/>
        <v>0</v>
      </c>
      <c r="F21750" s="219" t="b">
        <f t="shared" si="1704"/>
        <v>0</v>
      </c>
      <c r="G21750" s="219">
        <f t="shared" si="1701"/>
        <v>64115</v>
      </c>
    </row>
    <row r="21751" spans="3:7" x14ac:dyDescent="0.25">
      <c r="C21751" s="219">
        <f t="shared" si="1702"/>
        <v>64115</v>
      </c>
      <c r="D21751" s="208" t="b">
        <f t="shared" si="1703"/>
        <v>0</v>
      </c>
      <c r="E21751" s="220" t="b">
        <f t="shared" si="1700"/>
        <v>0</v>
      </c>
      <c r="F21751" s="219">
        <f t="shared" si="1704"/>
        <v>64115</v>
      </c>
      <c r="G21751" s="219">
        <f t="shared" si="1701"/>
        <v>64115</v>
      </c>
    </row>
    <row r="21752" spans="3:7" x14ac:dyDescent="0.25">
      <c r="C21752" s="219">
        <f t="shared" si="1702"/>
        <v>64116</v>
      </c>
      <c r="D21752" s="208" t="b">
        <f t="shared" si="1703"/>
        <v>0</v>
      </c>
      <c r="E21752" s="220" t="b">
        <f t="shared" si="1700"/>
        <v>0</v>
      </c>
      <c r="F21752" s="219">
        <f t="shared" si="1704"/>
        <v>64116</v>
      </c>
      <c r="G21752" s="219">
        <f t="shared" si="1701"/>
        <v>64116</v>
      </c>
    </row>
    <row r="21753" spans="3:7" x14ac:dyDescent="0.25">
      <c r="C21753" s="219">
        <f t="shared" si="1702"/>
        <v>64117</v>
      </c>
      <c r="D21753" s="208" t="b">
        <f t="shared" si="1703"/>
        <v>0</v>
      </c>
      <c r="E21753" s="220" t="b">
        <f t="shared" si="1700"/>
        <v>0</v>
      </c>
      <c r="F21753" s="219">
        <f t="shared" si="1704"/>
        <v>64117</v>
      </c>
      <c r="G21753" s="219">
        <f t="shared" si="1701"/>
        <v>64117</v>
      </c>
    </row>
    <row r="21754" spans="3:7" x14ac:dyDescent="0.25">
      <c r="C21754" s="219">
        <f t="shared" si="1702"/>
        <v>64118</v>
      </c>
      <c r="D21754" s="208" t="b">
        <f t="shared" si="1703"/>
        <v>0</v>
      </c>
      <c r="E21754" s="220" t="b">
        <f t="shared" si="1700"/>
        <v>0</v>
      </c>
      <c r="F21754" s="219">
        <f t="shared" si="1704"/>
        <v>64118</v>
      </c>
      <c r="G21754" s="219">
        <f t="shared" si="1701"/>
        <v>64118</v>
      </c>
    </row>
    <row r="21755" spans="3:7" x14ac:dyDescent="0.25">
      <c r="C21755" s="219">
        <f t="shared" si="1702"/>
        <v>64119</v>
      </c>
      <c r="D21755" s="208" t="b">
        <f t="shared" si="1703"/>
        <v>0</v>
      </c>
      <c r="E21755" s="220" t="b">
        <f t="shared" si="1700"/>
        <v>0</v>
      </c>
      <c r="F21755" s="219">
        <f t="shared" si="1704"/>
        <v>64119</v>
      </c>
      <c r="G21755" s="219">
        <f t="shared" si="1701"/>
        <v>64119</v>
      </c>
    </row>
    <row r="21756" spans="3:7" x14ac:dyDescent="0.25">
      <c r="C21756" s="219">
        <f t="shared" si="1702"/>
        <v>64120</v>
      </c>
      <c r="D21756" s="208" t="b">
        <f t="shared" si="1703"/>
        <v>1</v>
      </c>
      <c r="E21756" s="220" t="b">
        <f t="shared" si="1700"/>
        <v>0</v>
      </c>
      <c r="F21756" s="219" t="b">
        <f t="shared" si="1704"/>
        <v>0</v>
      </c>
      <c r="G21756" s="219">
        <f t="shared" si="1701"/>
        <v>64122</v>
      </c>
    </row>
    <row r="21757" spans="3:7" x14ac:dyDescent="0.25">
      <c r="C21757" s="219">
        <f t="shared" si="1702"/>
        <v>64121</v>
      </c>
      <c r="D21757" s="208" t="b">
        <f t="shared" si="1703"/>
        <v>1</v>
      </c>
      <c r="E21757" s="220" t="b">
        <f t="shared" si="1700"/>
        <v>0</v>
      </c>
      <c r="F21757" s="219" t="b">
        <f t="shared" si="1704"/>
        <v>0</v>
      </c>
      <c r="G21757" s="219">
        <f t="shared" si="1701"/>
        <v>64122</v>
      </c>
    </row>
    <row r="21758" spans="3:7" x14ac:dyDescent="0.25">
      <c r="C21758" s="219">
        <f t="shared" si="1702"/>
        <v>64122</v>
      </c>
      <c r="D21758" s="208" t="b">
        <f t="shared" si="1703"/>
        <v>0</v>
      </c>
      <c r="E21758" s="220" t="b">
        <f t="shared" si="1700"/>
        <v>0</v>
      </c>
      <c r="F21758" s="219">
        <f t="shared" si="1704"/>
        <v>64122</v>
      </c>
      <c r="G21758" s="219">
        <f t="shared" si="1701"/>
        <v>64122</v>
      </c>
    </row>
    <row r="21759" spans="3:7" x14ac:dyDescent="0.25">
      <c r="C21759" s="219">
        <f t="shared" si="1702"/>
        <v>64123</v>
      </c>
      <c r="D21759" s="208" t="b">
        <f t="shared" si="1703"/>
        <v>0</v>
      </c>
      <c r="E21759" s="220" t="b">
        <f t="shared" si="1700"/>
        <v>0</v>
      </c>
      <c r="F21759" s="219">
        <f t="shared" si="1704"/>
        <v>64123</v>
      </c>
      <c r="G21759" s="219">
        <f t="shared" si="1701"/>
        <v>64123</v>
      </c>
    </row>
    <row r="21760" spans="3:7" x14ac:dyDescent="0.25">
      <c r="C21760" s="219">
        <f t="shared" si="1702"/>
        <v>64124</v>
      </c>
      <c r="D21760" s="208" t="b">
        <f t="shared" si="1703"/>
        <v>0</v>
      </c>
      <c r="E21760" s="220" t="b">
        <f t="shared" si="1700"/>
        <v>0</v>
      </c>
      <c r="F21760" s="219">
        <f t="shared" si="1704"/>
        <v>64124</v>
      </c>
      <c r="G21760" s="219">
        <f t="shared" si="1701"/>
        <v>64124</v>
      </c>
    </row>
    <row r="21761" spans="3:7" x14ac:dyDescent="0.25">
      <c r="C21761" s="219">
        <f t="shared" si="1702"/>
        <v>64125</v>
      </c>
      <c r="D21761" s="208" t="b">
        <f t="shared" si="1703"/>
        <v>0</v>
      </c>
      <c r="E21761" s="220" t="b">
        <f t="shared" si="1700"/>
        <v>0</v>
      </c>
      <c r="F21761" s="219">
        <f t="shared" si="1704"/>
        <v>64125</v>
      </c>
      <c r="G21761" s="219">
        <f t="shared" si="1701"/>
        <v>64125</v>
      </c>
    </row>
    <row r="21762" spans="3:7" x14ac:dyDescent="0.25">
      <c r="C21762" s="219">
        <f t="shared" si="1702"/>
        <v>64126</v>
      </c>
      <c r="D21762" s="208" t="b">
        <f t="shared" si="1703"/>
        <v>0</v>
      </c>
      <c r="E21762" s="220" t="b">
        <f t="shared" si="1700"/>
        <v>0</v>
      </c>
      <c r="F21762" s="219">
        <f t="shared" si="1704"/>
        <v>64126</v>
      </c>
      <c r="G21762" s="219">
        <f t="shared" si="1701"/>
        <v>64126</v>
      </c>
    </row>
    <row r="21763" spans="3:7" x14ac:dyDescent="0.25">
      <c r="C21763" s="219">
        <f t="shared" si="1702"/>
        <v>64127</v>
      </c>
      <c r="D21763" s="208" t="b">
        <f t="shared" si="1703"/>
        <v>1</v>
      </c>
      <c r="E21763" s="220" t="b">
        <f t="shared" si="1700"/>
        <v>0</v>
      </c>
      <c r="F21763" s="219" t="b">
        <f t="shared" si="1704"/>
        <v>0</v>
      </c>
      <c r="G21763" s="219">
        <f t="shared" si="1701"/>
        <v>64129</v>
      </c>
    </row>
    <row r="21764" spans="3:7" x14ac:dyDescent="0.25">
      <c r="C21764" s="219">
        <f t="shared" si="1702"/>
        <v>64128</v>
      </c>
      <c r="D21764" s="208" t="b">
        <f t="shared" si="1703"/>
        <v>1</v>
      </c>
      <c r="E21764" s="220" t="b">
        <f t="shared" si="1700"/>
        <v>0</v>
      </c>
      <c r="F21764" s="219" t="b">
        <f t="shared" si="1704"/>
        <v>0</v>
      </c>
      <c r="G21764" s="219">
        <f t="shared" si="1701"/>
        <v>64129</v>
      </c>
    </row>
    <row r="21765" spans="3:7" x14ac:dyDescent="0.25">
      <c r="C21765" s="219">
        <f t="shared" si="1702"/>
        <v>64129</v>
      </c>
      <c r="D21765" s="208" t="b">
        <f t="shared" si="1703"/>
        <v>0</v>
      </c>
      <c r="E21765" s="220" t="b">
        <f t="shared" si="1700"/>
        <v>0</v>
      </c>
      <c r="F21765" s="219">
        <f t="shared" si="1704"/>
        <v>64129</v>
      </c>
      <c r="G21765" s="219">
        <f t="shared" si="1701"/>
        <v>64129</v>
      </c>
    </row>
    <row r="21766" spans="3:7" x14ac:dyDescent="0.25">
      <c r="C21766" s="219">
        <f t="shared" si="1702"/>
        <v>64130</v>
      </c>
      <c r="D21766" s="208" t="b">
        <f t="shared" si="1703"/>
        <v>0</v>
      </c>
      <c r="E21766" s="220" t="b">
        <f t="shared" ref="E21766:E21829" si="1705">IF(TYPE(VLOOKUP(C21766,Holydays,1,0))&lt;&gt;1,FALSE,TRUE)</f>
        <v>0</v>
      </c>
      <c r="F21766" s="219">
        <f t="shared" si="1704"/>
        <v>64130</v>
      </c>
      <c r="G21766" s="219">
        <f t="shared" ref="G21766:G21829" si="1706">IF(F21766,F21766,WORKDAY(C21766,1,Holydays))</f>
        <v>64130</v>
      </c>
    </row>
    <row r="21767" spans="3:7" x14ac:dyDescent="0.25">
      <c r="C21767" s="219">
        <f t="shared" ref="C21767:C21830" si="1707">C21766+1</f>
        <v>64131</v>
      </c>
      <c r="D21767" s="208" t="b">
        <f t="shared" ref="D21767:D21830" si="1708">IF(WEEKDAY(C21767,2)&gt;5,TRUE)</f>
        <v>0</v>
      </c>
      <c r="E21767" s="220" t="b">
        <f t="shared" si="1705"/>
        <v>0</v>
      </c>
      <c r="F21767" s="219">
        <f t="shared" ref="F21767:F21830" si="1709">IF(OR(D21767,E21767),FALSE,C21767)</f>
        <v>64131</v>
      </c>
      <c r="G21767" s="219">
        <f t="shared" si="1706"/>
        <v>64131</v>
      </c>
    </row>
    <row r="21768" spans="3:7" x14ac:dyDescent="0.25">
      <c r="C21768" s="219">
        <f t="shared" si="1707"/>
        <v>64132</v>
      </c>
      <c r="D21768" s="208" t="b">
        <f t="shared" si="1708"/>
        <v>0</v>
      </c>
      <c r="E21768" s="220" t="b">
        <f t="shared" si="1705"/>
        <v>0</v>
      </c>
      <c r="F21768" s="219">
        <f t="shared" si="1709"/>
        <v>64132</v>
      </c>
      <c r="G21768" s="219">
        <f t="shared" si="1706"/>
        <v>64132</v>
      </c>
    </row>
    <row r="21769" spans="3:7" x14ac:dyDescent="0.25">
      <c r="C21769" s="219">
        <f t="shared" si="1707"/>
        <v>64133</v>
      </c>
      <c r="D21769" s="208" t="b">
        <f t="shared" si="1708"/>
        <v>0</v>
      </c>
      <c r="E21769" s="220" t="b">
        <f t="shared" si="1705"/>
        <v>0</v>
      </c>
      <c r="F21769" s="219">
        <f t="shared" si="1709"/>
        <v>64133</v>
      </c>
      <c r="G21769" s="219">
        <f t="shared" si="1706"/>
        <v>64133</v>
      </c>
    </row>
    <row r="21770" spans="3:7" x14ac:dyDescent="0.25">
      <c r="C21770" s="219">
        <f t="shared" si="1707"/>
        <v>64134</v>
      </c>
      <c r="D21770" s="208" t="b">
        <f t="shared" si="1708"/>
        <v>1</v>
      </c>
      <c r="E21770" s="220" t="b">
        <f t="shared" si="1705"/>
        <v>0</v>
      </c>
      <c r="F21770" s="219" t="b">
        <f t="shared" si="1709"/>
        <v>0</v>
      </c>
      <c r="G21770" s="219">
        <f t="shared" si="1706"/>
        <v>64136</v>
      </c>
    </row>
    <row r="21771" spans="3:7" x14ac:dyDescent="0.25">
      <c r="C21771" s="219">
        <f t="shared" si="1707"/>
        <v>64135</v>
      </c>
      <c r="D21771" s="208" t="b">
        <f t="shared" si="1708"/>
        <v>1</v>
      </c>
      <c r="E21771" s="220" t="b">
        <f t="shared" si="1705"/>
        <v>0</v>
      </c>
      <c r="F21771" s="219" t="b">
        <f t="shared" si="1709"/>
        <v>0</v>
      </c>
      <c r="G21771" s="219">
        <f t="shared" si="1706"/>
        <v>64136</v>
      </c>
    </row>
    <row r="21772" spans="3:7" x14ac:dyDescent="0.25">
      <c r="C21772" s="219">
        <f t="shared" si="1707"/>
        <v>64136</v>
      </c>
      <c r="D21772" s="208" t="b">
        <f t="shared" si="1708"/>
        <v>0</v>
      </c>
      <c r="E21772" s="220" t="b">
        <f t="shared" si="1705"/>
        <v>0</v>
      </c>
      <c r="F21772" s="219">
        <f t="shared" si="1709"/>
        <v>64136</v>
      </c>
      <c r="G21772" s="219">
        <f t="shared" si="1706"/>
        <v>64136</v>
      </c>
    </row>
    <row r="21773" spans="3:7" x14ac:dyDescent="0.25">
      <c r="C21773" s="219">
        <f t="shared" si="1707"/>
        <v>64137</v>
      </c>
      <c r="D21773" s="208" t="b">
        <f t="shared" si="1708"/>
        <v>0</v>
      </c>
      <c r="E21773" s="220" t="b">
        <f t="shared" si="1705"/>
        <v>0</v>
      </c>
      <c r="F21773" s="219">
        <f t="shared" si="1709"/>
        <v>64137</v>
      </c>
      <c r="G21773" s="219">
        <f t="shared" si="1706"/>
        <v>64137</v>
      </c>
    </row>
    <row r="21774" spans="3:7" x14ac:dyDescent="0.25">
      <c r="C21774" s="219">
        <f t="shared" si="1707"/>
        <v>64138</v>
      </c>
      <c r="D21774" s="208" t="b">
        <f t="shared" si="1708"/>
        <v>0</v>
      </c>
      <c r="E21774" s="220" t="b">
        <f t="shared" si="1705"/>
        <v>0</v>
      </c>
      <c r="F21774" s="219">
        <f t="shared" si="1709"/>
        <v>64138</v>
      </c>
      <c r="G21774" s="219">
        <f t="shared" si="1706"/>
        <v>64138</v>
      </c>
    </row>
    <row r="21775" spans="3:7" x14ac:dyDescent="0.25">
      <c r="C21775" s="219">
        <f t="shared" si="1707"/>
        <v>64139</v>
      </c>
      <c r="D21775" s="208" t="b">
        <f t="shared" si="1708"/>
        <v>0</v>
      </c>
      <c r="E21775" s="220" t="b">
        <f t="shared" si="1705"/>
        <v>0</v>
      </c>
      <c r="F21775" s="219">
        <f t="shared" si="1709"/>
        <v>64139</v>
      </c>
      <c r="G21775" s="219">
        <f t="shared" si="1706"/>
        <v>64139</v>
      </c>
    </row>
    <row r="21776" spans="3:7" x14ac:dyDescent="0.25">
      <c r="C21776" s="219">
        <f t="shared" si="1707"/>
        <v>64140</v>
      </c>
      <c r="D21776" s="208" t="b">
        <f t="shared" si="1708"/>
        <v>0</v>
      </c>
      <c r="E21776" s="220" t="b">
        <f t="shared" si="1705"/>
        <v>0</v>
      </c>
      <c r="F21776" s="219">
        <f t="shared" si="1709"/>
        <v>64140</v>
      </c>
      <c r="G21776" s="219">
        <f t="shared" si="1706"/>
        <v>64140</v>
      </c>
    </row>
    <row r="21777" spans="3:7" x14ac:dyDescent="0.25">
      <c r="C21777" s="219">
        <f t="shared" si="1707"/>
        <v>64141</v>
      </c>
      <c r="D21777" s="208" t="b">
        <f t="shared" si="1708"/>
        <v>1</v>
      </c>
      <c r="E21777" s="220" t="b">
        <f t="shared" si="1705"/>
        <v>0</v>
      </c>
      <c r="F21777" s="219" t="b">
        <f t="shared" si="1709"/>
        <v>0</v>
      </c>
      <c r="G21777" s="219">
        <f t="shared" si="1706"/>
        <v>64143</v>
      </c>
    </row>
    <row r="21778" spans="3:7" x14ac:dyDescent="0.25">
      <c r="C21778" s="219">
        <f t="shared" si="1707"/>
        <v>64142</v>
      </c>
      <c r="D21778" s="208" t="b">
        <f t="shared" si="1708"/>
        <v>1</v>
      </c>
      <c r="E21778" s="220" t="b">
        <f t="shared" si="1705"/>
        <v>0</v>
      </c>
      <c r="F21778" s="219" t="b">
        <f t="shared" si="1709"/>
        <v>0</v>
      </c>
      <c r="G21778" s="219">
        <f t="shared" si="1706"/>
        <v>64143</v>
      </c>
    </row>
    <row r="21779" spans="3:7" x14ac:dyDescent="0.25">
      <c r="C21779" s="219">
        <f t="shared" si="1707"/>
        <v>64143</v>
      </c>
      <c r="D21779" s="208" t="b">
        <f t="shared" si="1708"/>
        <v>0</v>
      </c>
      <c r="E21779" s="220" t="b">
        <f t="shared" si="1705"/>
        <v>0</v>
      </c>
      <c r="F21779" s="219">
        <f t="shared" si="1709"/>
        <v>64143</v>
      </c>
      <c r="G21779" s="219">
        <f t="shared" si="1706"/>
        <v>64143</v>
      </c>
    </row>
    <row r="21780" spans="3:7" x14ac:dyDescent="0.25">
      <c r="C21780" s="219">
        <f t="shared" si="1707"/>
        <v>64144</v>
      </c>
      <c r="D21780" s="208" t="b">
        <f t="shared" si="1708"/>
        <v>0</v>
      </c>
      <c r="E21780" s="220" t="b">
        <f t="shared" si="1705"/>
        <v>0</v>
      </c>
      <c r="F21780" s="219">
        <f t="shared" si="1709"/>
        <v>64144</v>
      </c>
      <c r="G21780" s="219">
        <f t="shared" si="1706"/>
        <v>64144</v>
      </c>
    </row>
    <row r="21781" spans="3:7" x14ac:dyDescent="0.25">
      <c r="C21781" s="219">
        <f t="shared" si="1707"/>
        <v>64145</v>
      </c>
      <c r="D21781" s="208" t="b">
        <f t="shared" si="1708"/>
        <v>0</v>
      </c>
      <c r="E21781" s="220" t="b">
        <f t="shared" si="1705"/>
        <v>0</v>
      </c>
      <c r="F21781" s="219">
        <f t="shared" si="1709"/>
        <v>64145</v>
      </c>
      <c r="G21781" s="219">
        <f t="shared" si="1706"/>
        <v>64145</v>
      </c>
    </row>
    <row r="21782" spans="3:7" x14ac:dyDescent="0.25">
      <c r="C21782" s="219">
        <f t="shared" si="1707"/>
        <v>64146</v>
      </c>
      <c r="D21782" s="208" t="b">
        <f t="shared" si="1708"/>
        <v>0</v>
      </c>
      <c r="E21782" s="220" t="b">
        <f t="shared" si="1705"/>
        <v>0</v>
      </c>
      <c r="F21782" s="219">
        <f t="shared" si="1709"/>
        <v>64146</v>
      </c>
      <c r="G21782" s="219">
        <f t="shared" si="1706"/>
        <v>64146</v>
      </c>
    </row>
    <row r="21783" spans="3:7" x14ac:dyDescent="0.25">
      <c r="C21783" s="219">
        <f t="shared" si="1707"/>
        <v>64147</v>
      </c>
      <c r="D21783" s="208" t="b">
        <f t="shared" si="1708"/>
        <v>0</v>
      </c>
      <c r="E21783" s="220" t="b">
        <f t="shared" si="1705"/>
        <v>0</v>
      </c>
      <c r="F21783" s="219">
        <f t="shared" si="1709"/>
        <v>64147</v>
      </c>
      <c r="G21783" s="219">
        <f t="shared" si="1706"/>
        <v>64147</v>
      </c>
    </row>
    <row r="21784" spans="3:7" x14ac:dyDescent="0.25">
      <c r="C21784" s="219">
        <f t="shared" si="1707"/>
        <v>64148</v>
      </c>
      <c r="D21784" s="208" t="b">
        <f t="shared" si="1708"/>
        <v>1</v>
      </c>
      <c r="E21784" s="220" t="b">
        <f t="shared" si="1705"/>
        <v>0</v>
      </c>
      <c r="F21784" s="219" t="b">
        <f t="shared" si="1709"/>
        <v>0</v>
      </c>
      <c r="G21784" s="219">
        <f t="shared" si="1706"/>
        <v>64150</v>
      </c>
    </row>
    <row r="21785" spans="3:7" x14ac:dyDescent="0.25">
      <c r="C21785" s="219">
        <f t="shared" si="1707"/>
        <v>64149</v>
      </c>
      <c r="D21785" s="208" t="b">
        <f t="shared" si="1708"/>
        <v>1</v>
      </c>
      <c r="E21785" s="220" t="b">
        <f t="shared" si="1705"/>
        <v>0</v>
      </c>
      <c r="F21785" s="219" t="b">
        <f t="shared" si="1709"/>
        <v>0</v>
      </c>
      <c r="G21785" s="219">
        <f t="shared" si="1706"/>
        <v>64150</v>
      </c>
    </row>
    <row r="21786" spans="3:7" x14ac:dyDescent="0.25">
      <c r="C21786" s="219">
        <f t="shared" si="1707"/>
        <v>64150</v>
      </c>
      <c r="D21786" s="208" t="b">
        <f t="shared" si="1708"/>
        <v>0</v>
      </c>
      <c r="E21786" s="220" t="b">
        <f t="shared" si="1705"/>
        <v>0</v>
      </c>
      <c r="F21786" s="219">
        <f t="shared" si="1709"/>
        <v>64150</v>
      </c>
      <c r="G21786" s="219">
        <f t="shared" si="1706"/>
        <v>64150</v>
      </c>
    </row>
    <row r="21787" spans="3:7" x14ac:dyDescent="0.25">
      <c r="C21787" s="219">
        <f t="shared" si="1707"/>
        <v>64151</v>
      </c>
      <c r="D21787" s="208" t="b">
        <f t="shared" si="1708"/>
        <v>0</v>
      </c>
      <c r="E21787" s="220" t="b">
        <f t="shared" si="1705"/>
        <v>0</v>
      </c>
      <c r="F21787" s="219">
        <f t="shared" si="1709"/>
        <v>64151</v>
      </c>
      <c r="G21787" s="219">
        <f t="shared" si="1706"/>
        <v>64151</v>
      </c>
    </row>
    <row r="21788" spans="3:7" x14ac:dyDescent="0.25">
      <c r="C21788" s="219">
        <f t="shared" si="1707"/>
        <v>64152</v>
      </c>
      <c r="D21788" s="208" t="b">
        <f t="shared" si="1708"/>
        <v>0</v>
      </c>
      <c r="E21788" s="220" t="b">
        <f t="shared" si="1705"/>
        <v>0</v>
      </c>
      <c r="F21788" s="219">
        <f t="shared" si="1709"/>
        <v>64152</v>
      </c>
      <c r="G21788" s="219">
        <f t="shared" si="1706"/>
        <v>64152</v>
      </c>
    </row>
    <row r="21789" spans="3:7" x14ac:dyDescent="0.25">
      <c r="C21789" s="219">
        <f t="shared" si="1707"/>
        <v>64153</v>
      </c>
      <c r="D21789" s="208" t="b">
        <f t="shared" si="1708"/>
        <v>0</v>
      </c>
      <c r="E21789" s="220" t="b">
        <f t="shared" si="1705"/>
        <v>0</v>
      </c>
      <c r="F21789" s="219">
        <f t="shared" si="1709"/>
        <v>64153</v>
      </c>
      <c r="G21789" s="219">
        <f t="shared" si="1706"/>
        <v>64153</v>
      </c>
    </row>
    <row r="21790" spans="3:7" x14ac:dyDescent="0.25">
      <c r="C21790" s="219">
        <f t="shared" si="1707"/>
        <v>64154</v>
      </c>
      <c r="D21790" s="208" t="b">
        <f t="shared" si="1708"/>
        <v>0</v>
      </c>
      <c r="E21790" s="220" t="b">
        <f t="shared" si="1705"/>
        <v>0</v>
      </c>
      <c r="F21790" s="219">
        <f t="shared" si="1709"/>
        <v>64154</v>
      </c>
      <c r="G21790" s="219">
        <f t="shared" si="1706"/>
        <v>64154</v>
      </c>
    </row>
    <row r="21791" spans="3:7" x14ac:dyDescent="0.25">
      <c r="C21791" s="219">
        <f t="shared" si="1707"/>
        <v>64155</v>
      </c>
      <c r="D21791" s="208" t="b">
        <f t="shared" si="1708"/>
        <v>1</v>
      </c>
      <c r="E21791" s="220" t="b">
        <f t="shared" si="1705"/>
        <v>0</v>
      </c>
      <c r="F21791" s="219" t="b">
        <f t="shared" si="1709"/>
        <v>0</v>
      </c>
      <c r="G21791" s="219">
        <f t="shared" si="1706"/>
        <v>64157</v>
      </c>
    </row>
    <row r="21792" spans="3:7" x14ac:dyDescent="0.25">
      <c r="C21792" s="219">
        <f t="shared" si="1707"/>
        <v>64156</v>
      </c>
      <c r="D21792" s="208" t="b">
        <f t="shared" si="1708"/>
        <v>1</v>
      </c>
      <c r="E21792" s="220" t="b">
        <f t="shared" si="1705"/>
        <v>0</v>
      </c>
      <c r="F21792" s="219" t="b">
        <f t="shared" si="1709"/>
        <v>0</v>
      </c>
      <c r="G21792" s="219">
        <f t="shared" si="1706"/>
        <v>64157</v>
      </c>
    </row>
    <row r="21793" spans="3:7" x14ac:dyDescent="0.25">
      <c r="C21793" s="219">
        <f t="shared" si="1707"/>
        <v>64157</v>
      </c>
      <c r="D21793" s="208" t="b">
        <f t="shared" si="1708"/>
        <v>0</v>
      </c>
      <c r="E21793" s="220" t="b">
        <f t="shared" si="1705"/>
        <v>0</v>
      </c>
      <c r="F21793" s="219">
        <f t="shared" si="1709"/>
        <v>64157</v>
      </c>
      <c r="G21793" s="219">
        <f t="shared" si="1706"/>
        <v>64157</v>
      </c>
    </row>
    <row r="21794" spans="3:7" x14ac:dyDescent="0.25">
      <c r="C21794" s="219">
        <f t="shared" si="1707"/>
        <v>64158</v>
      </c>
      <c r="D21794" s="208" t="b">
        <f t="shared" si="1708"/>
        <v>0</v>
      </c>
      <c r="E21794" s="220" t="b">
        <f t="shared" si="1705"/>
        <v>0</v>
      </c>
      <c r="F21794" s="219">
        <f t="shared" si="1709"/>
        <v>64158</v>
      </c>
      <c r="G21794" s="219">
        <f t="shared" si="1706"/>
        <v>64158</v>
      </c>
    </row>
    <row r="21795" spans="3:7" x14ac:dyDescent="0.25">
      <c r="C21795" s="219">
        <f t="shared" si="1707"/>
        <v>64159</v>
      </c>
      <c r="D21795" s="208" t="b">
        <f t="shared" si="1708"/>
        <v>0</v>
      </c>
      <c r="E21795" s="220" t="b">
        <f t="shared" si="1705"/>
        <v>0</v>
      </c>
      <c r="F21795" s="219">
        <f t="shared" si="1709"/>
        <v>64159</v>
      </c>
      <c r="G21795" s="219">
        <f t="shared" si="1706"/>
        <v>64159</v>
      </c>
    </row>
    <row r="21796" spans="3:7" x14ac:dyDescent="0.25">
      <c r="C21796" s="219">
        <f t="shared" si="1707"/>
        <v>64160</v>
      </c>
      <c r="D21796" s="208" t="b">
        <f t="shared" si="1708"/>
        <v>0</v>
      </c>
      <c r="E21796" s="220" t="b">
        <f t="shared" si="1705"/>
        <v>0</v>
      </c>
      <c r="F21796" s="219">
        <f t="shared" si="1709"/>
        <v>64160</v>
      </c>
      <c r="G21796" s="219">
        <f t="shared" si="1706"/>
        <v>64160</v>
      </c>
    </row>
    <row r="21797" spans="3:7" x14ac:dyDescent="0.25">
      <c r="C21797" s="219">
        <f t="shared" si="1707"/>
        <v>64161</v>
      </c>
      <c r="D21797" s="208" t="b">
        <f t="shared" si="1708"/>
        <v>0</v>
      </c>
      <c r="E21797" s="220" t="b">
        <f t="shared" si="1705"/>
        <v>0</v>
      </c>
      <c r="F21797" s="219">
        <f t="shared" si="1709"/>
        <v>64161</v>
      </c>
      <c r="G21797" s="219">
        <f t="shared" si="1706"/>
        <v>64161</v>
      </c>
    </row>
    <row r="21798" spans="3:7" x14ac:dyDescent="0.25">
      <c r="C21798" s="219">
        <f t="shared" si="1707"/>
        <v>64162</v>
      </c>
      <c r="D21798" s="208" t="b">
        <f t="shared" si="1708"/>
        <v>1</v>
      </c>
      <c r="E21798" s="220" t="b">
        <f t="shared" si="1705"/>
        <v>0</v>
      </c>
      <c r="F21798" s="219" t="b">
        <f t="shared" si="1709"/>
        <v>0</v>
      </c>
      <c r="G21798" s="219">
        <f t="shared" si="1706"/>
        <v>64164</v>
      </c>
    </row>
    <row r="21799" spans="3:7" x14ac:dyDescent="0.25">
      <c r="C21799" s="219">
        <f t="shared" si="1707"/>
        <v>64163</v>
      </c>
      <c r="D21799" s="208" t="b">
        <f t="shared" si="1708"/>
        <v>1</v>
      </c>
      <c r="E21799" s="220" t="b">
        <f t="shared" si="1705"/>
        <v>0</v>
      </c>
      <c r="F21799" s="219" t="b">
        <f t="shared" si="1709"/>
        <v>0</v>
      </c>
      <c r="G21799" s="219">
        <f t="shared" si="1706"/>
        <v>64164</v>
      </c>
    </row>
    <row r="21800" spans="3:7" x14ac:dyDescent="0.25">
      <c r="C21800" s="219">
        <f t="shared" si="1707"/>
        <v>64164</v>
      </c>
      <c r="D21800" s="208" t="b">
        <f t="shared" si="1708"/>
        <v>0</v>
      </c>
      <c r="E21800" s="220" t="b">
        <f t="shared" si="1705"/>
        <v>0</v>
      </c>
      <c r="F21800" s="219">
        <f t="shared" si="1709"/>
        <v>64164</v>
      </c>
      <c r="G21800" s="219">
        <f t="shared" si="1706"/>
        <v>64164</v>
      </c>
    </row>
    <row r="21801" spans="3:7" x14ac:dyDescent="0.25">
      <c r="C21801" s="219">
        <f t="shared" si="1707"/>
        <v>64165</v>
      </c>
      <c r="D21801" s="208" t="b">
        <f t="shared" si="1708"/>
        <v>0</v>
      </c>
      <c r="E21801" s="220" t="b">
        <f t="shared" si="1705"/>
        <v>0</v>
      </c>
      <c r="F21801" s="219">
        <f t="shared" si="1709"/>
        <v>64165</v>
      </c>
      <c r="G21801" s="219">
        <f t="shared" si="1706"/>
        <v>64165</v>
      </c>
    </row>
    <row r="21802" spans="3:7" x14ac:dyDescent="0.25">
      <c r="C21802" s="219">
        <f t="shared" si="1707"/>
        <v>64166</v>
      </c>
      <c r="D21802" s="208" t="b">
        <f t="shared" si="1708"/>
        <v>0</v>
      </c>
      <c r="E21802" s="220" t="b">
        <f t="shared" si="1705"/>
        <v>0</v>
      </c>
      <c r="F21802" s="219">
        <f t="shared" si="1709"/>
        <v>64166</v>
      </c>
      <c r="G21802" s="219">
        <f t="shared" si="1706"/>
        <v>64166</v>
      </c>
    </row>
    <row r="21803" spans="3:7" x14ac:dyDescent="0.25">
      <c r="C21803" s="219">
        <f t="shared" si="1707"/>
        <v>64167</v>
      </c>
      <c r="D21803" s="208" t="b">
        <f t="shared" si="1708"/>
        <v>0</v>
      </c>
      <c r="E21803" s="220" t="b">
        <f t="shared" si="1705"/>
        <v>0</v>
      </c>
      <c r="F21803" s="219">
        <f t="shared" si="1709"/>
        <v>64167</v>
      </c>
      <c r="G21803" s="219">
        <f t="shared" si="1706"/>
        <v>64167</v>
      </c>
    </row>
    <row r="21804" spans="3:7" x14ac:dyDescent="0.25">
      <c r="C21804" s="219">
        <f t="shared" si="1707"/>
        <v>64168</v>
      </c>
      <c r="D21804" s="208" t="b">
        <f t="shared" si="1708"/>
        <v>0</v>
      </c>
      <c r="E21804" s="220" t="b">
        <f t="shared" si="1705"/>
        <v>0</v>
      </c>
      <c r="F21804" s="219">
        <f t="shared" si="1709"/>
        <v>64168</v>
      </c>
      <c r="G21804" s="219">
        <f t="shared" si="1706"/>
        <v>64168</v>
      </c>
    </row>
    <row r="21805" spans="3:7" x14ac:dyDescent="0.25">
      <c r="C21805" s="219">
        <f t="shared" si="1707"/>
        <v>64169</v>
      </c>
      <c r="D21805" s="208" t="b">
        <f t="shared" si="1708"/>
        <v>1</v>
      </c>
      <c r="E21805" s="220" t="b">
        <f t="shared" si="1705"/>
        <v>0</v>
      </c>
      <c r="F21805" s="219" t="b">
        <f t="shared" si="1709"/>
        <v>0</v>
      </c>
      <c r="G21805" s="219">
        <f t="shared" si="1706"/>
        <v>64171</v>
      </c>
    </row>
    <row r="21806" spans="3:7" x14ac:dyDescent="0.25">
      <c r="C21806" s="219">
        <f t="shared" si="1707"/>
        <v>64170</v>
      </c>
      <c r="D21806" s="208" t="b">
        <f t="shared" si="1708"/>
        <v>1</v>
      </c>
      <c r="E21806" s="220" t="b">
        <f t="shared" si="1705"/>
        <v>0</v>
      </c>
      <c r="F21806" s="219" t="b">
        <f t="shared" si="1709"/>
        <v>0</v>
      </c>
      <c r="G21806" s="219">
        <f t="shared" si="1706"/>
        <v>64171</v>
      </c>
    </row>
    <row r="21807" spans="3:7" x14ac:dyDescent="0.25">
      <c r="C21807" s="219">
        <f t="shared" si="1707"/>
        <v>64171</v>
      </c>
      <c r="D21807" s="208" t="b">
        <f t="shared" si="1708"/>
        <v>0</v>
      </c>
      <c r="E21807" s="220" t="b">
        <f t="shared" si="1705"/>
        <v>0</v>
      </c>
      <c r="F21807" s="219">
        <f t="shared" si="1709"/>
        <v>64171</v>
      </c>
      <c r="G21807" s="219">
        <f t="shared" si="1706"/>
        <v>64171</v>
      </c>
    </row>
    <row r="21808" spans="3:7" x14ac:dyDescent="0.25">
      <c r="C21808" s="219">
        <f t="shared" si="1707"/>
        <v>64172</v>
      </c>
      <c r="D21808" s="208" t="b">
        <f t="shared" si="1708"/>
        <v>0</v>
      </c>
      <c r="E21808" s="220" t="b">
        <f t="shared" si="1705"/>
        <v>0</v>
      </c>
      <c r="F21808" s="219">
        <f t="shared" si="1709"/>
        <v>64172</v>
      </c>
      <c r="G21808" s="219">
        <f t="shared" si="1706"/>
        <v>64172</v>
      </c>
    </row>
    <row r="21809" spans="3:7" x14ac:dyDescent="0.25">
      <c r="C21809" s="219">
        <f t="shared" si="1707"/>
        <v>64173</v>
      </c>
      <c r="D21809" s="208" t="b">
        <f t="shared" si="1708"/>
        <v>0</v>
      </c>
      <c r="E21809" s="220" t="b">
        <f t="shared" si="1705"/>
        <v>0</v>
      </c>
      <c r="F21809" s="219">
        <f t="shared" si="1709"/>
        <v>64173</v>
      </c>
      <c r="G21809" s="219">
        <f t="shared" si="1706"/>
        <v>64173</v>
      </c>
    </row>
    <row r="21810" spans="3:7" x14ac:dyDescent="0.25">
      <c r="C21810" s="219">
        <f t="shared" si="1707"/>
        <v>64174</v>
      </c>
      <c r="D21810" s="208" t="b">
        <f t="shared" si="1708"/>
        <v>0</v>
      </c>
      <c r="E21810" s="220" t="b">
        <f t="shared" si="1705"/>
        <v>0</v>
      </c>
      <c r="F21810" s="219">
        <f t="shared" si="1709"/>
        <v>64174</v>
      </c>
      <c r="G21810" s="219">
        <f t="shared" si="1706"/>
        <v>64174</v>
      </c>
    </row>
    <row r="21811" spans="3:7" x14ac:dyDescent="0.25">
      <c r="C21811" s="219">
        <f t="shared" si="1707"/>
        <v>64175</v>
      </c>
      <c r="D21811" s="208" t="b">
        <f t="shared" si="1708"/>
        <v>0</v>
      </c>
      <c r="E21811" s="220" t="b">
        <f t="shared" si="1705"/>
        <v>0</v>
      </c>
      <c r="F21811" s="219">
        <f t="shared" si="1709"/>
        <v>64175</v>
      </c>
      <c r="G21811" s="219">
        <f t="shared" si="1706"/>
        <v>64175</v>
      </c>
    </row>
    <row r="21812" spans="3:7" x14ac:dyDescent="0.25">
      <c r="C21812" s="219">
        <f t="shared" si="1707"/>
        <v>64176</v>
      </c>
      <c r="D21812" s="208" t="b">
        <f t="shared" si="1708"/>
        <v>1</v>
      </c>
      <c r="E21812" s="220" t="b">
        <f t="shared" si="1705"/>
        <v>0</v>
      </c>
      <c r="F21812" s="219" t="b">
        <f t="shared" si="1709"/>
        <v>0</v>
      </c>
      <c r="G21812" s="219">
        <f t="shared" si="1706"/>
        <v>64178</v>
      </c>
    </row>
    <row r="21813" spans="3:7" x14ac:dyDescent="0.25">
      <c r="C21813" s="219">
        <f t="shared" si="1707"/>
        <v>64177</v>
      </c>
      <c r="D21813" s="208" t="b">
        <f t="shared" si="1708"/>
        <v>1</v>
      </c>
      <c r="E21813" s="220" t="b">
        <f t="shared" si="1705"/>
        <v>0</v>
      </c>
      <c r="F21813" s="219" t="b">
        <f t="shared" si="1709"/>
        <v>0</v>
      </c>
      <c r="G21813" s="219">
        <f t="shared" si="1706"/>
        <v>64178</v>
      </c>
    </row>
    <row r="21814" spans="3:7" x14ac:dyDescent="0.25">
      <c r="C21814" s="219">
        <f t="shared" si="1707"/>
        <v>64178</v>
      </c>
      <c r="D21814" s="208" t="b">
        <f t="shared" si="1708"/>
        <v>0</v>
      </c>
      <c r="E21814" s="220" t="b">
        <f t="shared" si="1705"/>
        <v>0</v>
      </c>
      <c r="F21814" s="219">
        <f t="shared" si="1709"/>
        <v>64178</v>
      </c>
      <c r="G21814" s="219">
        <f t="shared" si="1706"/>
        <v>64178</v>
      </c>
    </row>
    <row r="21815" spans="3:7" x14ac:dyDescent="0.25">
      <c r="C21815" s="219">
        <f t="shared" si="1707"/>
        <v>64179</v>
      </c>
      <c r="D21815" s="208" t="b">
        <f t="shared" si="1708"/>
        <v>0</v>
      </c>
      <c r="E21815" s="220" t="b">
        <f t="shared" si="1705"/>
        <v>0</v>
      </c>
      <c r="F21815" s="219">
        <f t="shared" si="1709"/>
        <v>64179</v>
      </c>
      <c r="G21815" s="219">
        <f t="shared" si="1706"/>
        <v>64179</v>
      </c>
    </row>
    <row r="21816" spans="3:7" x14ac:dyDescent="0.25">
      <c r="C21816" s="219">
        <f t="shared" si="1707"/>
        <v>64180</v>
      </c>
      <c r="D21816" s="208" t="b">
        <f t="shared" si="1708"/>
        <v>0</v>
      </c>
      <c r="E21816" s="220" t="b">
        <f t="shared" si="1705"/>
        <v>0</v>
      </c>
      <c r="F21816" s="219">
        <f t="shared" si="1709"/>
        <v>64180</v>
      </c>
      <c r="G21816" s="219">
        <f t="shared" si="1706"/>
        <v>64180</v>
      </c>
    </row>
    <row r="21817" spans="3:7" x14ac:dyDescent="0.25">
      <c r="C21817" s="219">
        <f t="shared" si="1707"/>
        <v>64181</v>
      </c>
      <c r="D21817" s="208" t="b">
        <f t="shared" si="1708"/>
        <v>0</v>
      </c>
      <c r="E21817" s="220" t="b">
        <f t="shared" si="1705"/>
        <v>0</v>
      </c>
      <c r="F21817" s="219">
        <f t="shared" si="1709"/>
        <v>64181</v>
      </c>
      <c r="G21817" s="219">
        <f t="shared" si="1706"/>
        <v>64181</v>
      </c>
    </row>
    <row r="21818" spans="3:7" x14ac:dyDescent="0.25">
      <c r="C21818" s="219">
        <f t="shared" si="1707"/>
        <v>64182</v>
      </c>
      <c r="D21818" s="208" t="b">
        <f t="shared" si="1708"/>
        <v>0</v>
      </c>
      <c r="E21818" s="220" t="b">
        <f t="shared" si="1705"/>
        <v>0</v>
      </c>
      <c r="F21818" s="219">
        <f t="shared" si="1709"/>
        <v>64182</v>
      </c>
      <c r="G21818" s="219">
        <f t="shared" si="1706"/>
        <v>64182</v>
      </c>
    </row>
    <row r="21819" spans="3:7" x14ac:dyDescent="0.25">
      <c r="C21819" s="219">
        <f t="shared" si="1707"/>
        <v>64183</v>
      </c>
      <c r="D21819" s="208" t="b">
        <f t="shared" si="1708"/>
        <v>1</v>
      </c>
      <c r="E21819" s="220" t="b">
        <f t="shared" si="1705"/>
        <v>0</v>
      </c>
      <c r="F21819" s="219" t="b">
        <f t="shared" si="1709"/>
        <v>0</v>
      </c>
      <c r="G21819" s="219">
        <f t="shared" si="1706"/>
        <v>64185</v>
      </c>
    </row>
    <row r="21820" spans="3:7" x14ac:dyDescent="0.25">
      <c r="C21820" s="219">
        <f t="shared" si="1707"/>
        <v>64184</v>
      </c>
      <c r="D21820" s="208" t="b">
        <f t="shared" si="1708"/>
        <v>1</v>
      </c>
      <c r="E21820" s="220" t="b">
        <f t="shared" si="1705"/>
        <v>0</v>
      </c>
      <c r="F21820" s="219" t="b">
        <f t="shared" si="1709"/>
        <v>0</v>
      </c>
      <c r="G21820" s="219">
        <f t="shared" si="1706"/>
        <v>64185</v>
      </c>
    </row>
    <row r="21821" spans="3:7" x14ac:dyDescent="0.25">
      <c r="C21821" s="219">
        <f t="shared" si="1707"/>
        <v>64185</v>
      </c>
      <c r="D21821" s="208" t="b">
        <f t="shared" si="1708"/>
        <v>0</v>
      </c>
      <c r="E21821" s="220" t="b">
        <f t="shared" si="1705"/>
        <v>0</v>
      </c>
      <c r="F21821" s="219">
        <f t="shared" si="1709"/>
        <v>64185</v>
      </c>
      <c r="G21821" s="219">
        <f t="shared" si="1706"/>
        <v>64185</v>
      </c>
    </row>
    <row r="21822" spans="3:7" x14ac:dyDescent="0.25">
      <c r="C21822" s="219">
        <f t="shared" si="1707"/>
        <v>64186</v>
      </c>
      <c r="D21822" s="208" t="b">
        <f t="shared" si="1708"/>
        <v>0</v>
      </c>
      <c r="E21822" s="220" t="b">
        <f t="shared" si="1705"/>
        <v>0</v>
      </c>
      <c r="F21822" s="219">
        <f t="shared" si="1709"/>
        <v>64186</v>
      </c>
      <c r="G21822" s="219">
        <f t="shared" si="1706"/>
        <v>64186</v>
      </c>
    </row>
    <row r="21823" spans="3:7" x14ac:dyDescent="0.25">
      <c r="C21823" s="219">
        <f t="shared" si="1707"/>
        <v>64187</v>
      </c>
      <c r="D21823" s="208" t="b">
        <f t="shared" si="1708"/>
        <v>0</v>
      </c>
      <c r="E21823" s="220" t="b">
        <f t="shared" si="1705"/>
        <v>0</v>
      </c>
      <c r="F21823" s="219">
        <f t="shared" si="1709"/>
        <v>64187</v>
      </c>
      <c r="G21823" s="219">
        <f t="shared" si="1706"/>
        <v>64187</v>
      </c>
    </row>
    <row r="21824" spans="3:7" x14ac:dyDescent="0.25">
      <c r="C21824" s="219">
        <f t="shared" si="1707"/>
        <v>64188</v>
      </c>
      <c r="D21824" s="208" t="b">
        <f t="shared" si="1708"/>
        <v>0</v>
      </c>
      <c r="E21824" s="220" t="b">
        <f t="shared" si="1705"/>
        <v>0</v>
      </c>
      <c r="F21824" s="219">
        <f t="shared" si="1709"/>
        <v>64188</v>
      </c>
      <c r="G21824" s="219">
        <f t="shared" si="1706"/>
        <v>64188</v>
      </c>
    </row>
    <row r="21825" spans="3:7" x14ac:dyDescent="0.25">
      <c r="C21825" s="219">
        <f t="shared" si="1707"/>
        <v>64189</v>
      </c>
      <c r="D21825" s="208" t="b">
        <f t="shared" si="1708"/>
        <v>0</v>
      </c>
      <c r="E21825" s="220" t="b">
        <f t="shared" si="1705"/>
        <v>0</v>
      </c>
      <c r="F21825" s="219">
        <f t="shared" si="1709"/>
        <v>64189</v>
      </c>
      <c r="G21825" s="219">
        <f t="shared" si="1706"/>
        <v>64189</v>
      </c>
    </row>
    <row r="21826" spans="3:7" x14ac:dyDescent="0.25">
      <c r="C21826" s="219">
        <f t="shared" si="1707"/>
        <v>64190</v>
      </c>
      <c r="D21826" s="208" t="b">
        <f t="shared" si="1708"/>
        <v>1</v>
      </c>
      <c r="E21826" s="220" t="b">
        <f t="shared" si="1705"/>
        <v>0</v>
      </c>
      <c r="F21826" s="219" t="b">
        <f t="shared" si="1709"/>
        <v>0</v>
      </c>
      <c r="G21826" s="219">
        <f t="shared" si="1706"/>
        <v>64192</v>
      </c>
    </row>
    <row r="21827" spans="3:7" x14ac:dyDescent="0.25">
      <c r="C21827" s="219">
        <f t="shared" si="1707"/>
        <v>64191</v>
      </c>
      <c r="D21827" s="208" t="b">
        <f t="shared" si="1708"/>
        <v>1</v>
      </c>
      <c r="E21827" s="220" t="b">
        <f t="shared" si="1705"/>
        <v>0</v>
      </c>
      <c r="F21827" s="219" t="b">
        <f t="shared" si="1709"/>
        <v>0</v>
      </c>
      <c r="G21827" s="219">
        <f t="shared" si="1706"/>
        <v>64192</v>
      </c>
    </row>
    <row r="21828" spans="3:7" x14ac:dyDescent="0.25">
      <c r="C21828" s="219">
        <f t="shared" si="1707"/>
        <v>64192</v>
      </c>
      <c r="D21828" s="208" t="b">
        <f t="shared" si="1708"/>
        <v>0</v>
      </c>
      <c r="E21828" s="220" t="b">
        <f t="shared" si="1705"/>
        <v>0</v>
      </c>
      <c r="F21828" s="219">
        <f t="shared" si="1709"/>
        <v>64192</v>
      </c>
      <c r="G21828" s="219">
        <f t="shared" si="1706"/>
        <v>64192</v>
      </c>
    </row>
    <row r="21829" spans="3:7" x14ac:dyDescent="0.25">
      <c r="C21829" s="219">
        <f t="shared" si="1707"/>
        <v>64193</v>
      </c>
      <c r="D21829" s="208" t="b">
        <f t="shared" si="1708"/>
        <v>0</v>
      </c>
      <c r="E21829" s="220" t="b">
        <f t="shared" si="1705"/>
        <v>0</v>
      </c>
      <c r="F21829" s="219">
        <f t="shared" si="1709"/>
        <v>64193</v>
      </c>
      <c r="G21829" s="219">
        <f t="shared" si="1706"/>
        <v>64193</v>
      </c>
    </row>
    <row r="21830" spans="3:7" x14ac:dyDescent="0.25">
      <c r="C21830" s="219">
        <f t="shared" si="1707"/>
        <v>64194</v>
      </c>
      <c r="D21830" s="208" t="b">
        <f t="shared" si="1708"/>
        <v>0</v>
      </c>
      <c r="E21830" s="220" t="b">
        <f t="shared" ref="E21830:E21893" si="1710">IF(TYPE(VLOOKUP(C21830,Holydays,1,0))&lt;&gt;1,FALSE,TRUE)</f>
        <v>0</v>
      </c>
      <c r="F21830" s="219">
        <f t="shared" si="1709"/>
        <v>64194</v>
      </c>
      <c r="G21830" s="219">
        <f t="shared" ref="G21830:G21893" si="1711">IF(F21830,F21830,WORKDAY(C21830,1,Holydays))</f>
        <v>64194</v>
      </c>
    </row>
    <row r="21831" spans="3:7" x14ac:dyDescent="0.25">
      <c r="C21831" s="219">
        <f t="shared" ref="C21831:C21894" si="1712">C21830+1</f>
        <v>64195</v>
      </c>
      <c r="D21831" s="208" t="b">
        <f t="shared" ref="D21831:D21894" si="1713">IF(WEEKDAY(C21831,2)&gt;5,TRUE)</f>
        <v>0</v>
      </c>
      <c r="E21831" s="220" t="b">
        <f t="shared" si="1710"/>
        <v>0</v>
      </c>
      <c r="F21831" s="219">
        <f t="shared" ref="F21831:F21894" si="1714">IF(OR(D21831,E21831),FALSE,C21831)</f>
        <v>64195</v>
      </c>
      <c r="G21831" s="219">
        <f t="shared" si="1711"/>
        <v>64195</v>
      </c>
    </row>
    <row r="21832" spans="3:7" x14ac:dyDescent="0.25">
      <c r="C21832" s="219">
        <f t="shared" si="1712"/>
        <v>64196</v>
      </c>
      <c r="D21832" s="208" t="b">
        <f t="shared" si="1713"/>
        <v>0</v>
      </c>
      <c r="E21832" s="220" t="b">
        <f t="shared" si="1710"/>
        <v>0</v>
      </c>
      <c r="F21832" s="219">
        <f t="shared" si="1714"/>
        <v>64196</v>
      </c>
      <c r="G21832" s="219">
        <f t="shared" si="1711"/>
        <v>64196</v>
      </c>
    </row>
    <row r="21833" spans="3:7" x14ac:dyDescent="0.25">
      <c r="C21833" s="219">
        <f t="shared" si="1712"/>
        <v>64197</v>
      </c>
      <c r="D21833" s="208" t="b">
        <f t="shared" si="1713"/>
        <v>1</v>
      </c>
      <c r="E21833" s="220" t="b">
        <f t="shared" si="1710"/>
        <v>0</v>
      </c>
      <c r="F21833" s="219" t="b">
        <f t="shared" si="1714"/>
        <v>0</v>
      </c>
      <c r="G21833" s="219">
        <f t="shared" si="1711"/>
        <v>64199</v>
      </c>
    </row>
    <row r="21834" spans="3:7" x14ac:dyDescent="0.25">
      <c r="C21834" s="219">
        <f t="shared" si="1712"/>
        <v>64198</v>
      </c>
      <c r="D21834" s="208" t="b">
        <f t="shared" si="1713"/>
        <v>1</v>
      </c>
      <c r="E21834" s="220" t="b">
        <f t="shared" si="1710"/>
        <v>0</v>
      </c>
      <c r="F21834" s="219" t="b">
        <f t="shared" si="1714"/>
        <v>0</v>
      </c>
      <c r="G21834" s="219">
        <f t="shared" si="1711"/>
        <v>64199</v>
      </c>
    </row>
    <row r="21835" spans="3:7" x14ac:dyDescent="0.25">
      <c r="C21835" s="219">
        <f t="shared" si="1712"/>
        <v>64199</v>
      </c>
      <c r="D21835" s="208" t="b">
        <f t="shared" si="1713"/>
        <v>0</v>
      </c>
      <c r="E21835" s="220" t="b">
        <f t="shared" si="1710"/>
        <v>0</v>
      </c>
      <c r="F21835" s="219">
        <f t="shared" si="1714"/>
        <v>64199</v>
      </c>
      <c r="G21835" s="219">
        <f t="shared" si="1711"/>
        <v>64199</v>
      </c>
    </row>
    <row r="21836" spans="3:7" x14ac:dyDescent="0.25">
      <c r="C21836" s="219">
        <f t="shared" si="1712"/>
        <v>64200</v>
      </c>
      <c r="D21836" s="208" t="b">
        <f t="shared" si="1713"/>
        <v>0</v>
      </c>
      <c r="E21836" s="220" t="b">
        <f t="shared" si="1710"/>
        <v>0</v>
      </c>
      <c r="F21836" s="219">
        <f t="shared" si="1714"/>
        <v>64200</v>
      </c>
      <c r="G21836" s="219">
        <f t="shared" si="1711"/>
        <v>64200</v>
      </c>
    </row>
    <row r="21837" spans="3:7" x14ac:dyDescent="0.25">
      <c r="C21837" s="219">
        <f t="shared" si="1712"/>
        <v>64201</v>
      </c>
      <c r="D21837" s="208" t="b">
        <f t="shared" si="1713"/>
        <v>0</v>
      </c>
      <c r="E21837" s="220" t="b">
        <f t="shared" si="1710"/>
        <v>0</v>
      </c>
      <c r="F21837" s="219">
        <f t="shared" si="1714"/>
        <v>64201</v>
      </c>
      <c r="G21837" s="219">
        <f t="shared" si="1711"/>
        <v>64201</v>
      </c>
    </row>
    <row r="21838" spans="3:7" x14ac:dyDescent="0.25">
      <c r="C21838" s="219">
        <f t="shared" si="1712"/>
        <v>64202</v>
      </c>
      <c r="D21838" s="208" t="b">
        <f t="shared" si="1713"/>
        <v>0</v>
      </c>
      <c r="E21838" s="220" t="b">
        <f t="shared" si="1710"/>
        <v>0</v>
      </c>
      <c r="F21838" s="219">
        <f t="shared" si="1714"/>
        <v>64202</v>
      </c>
      <c r="G21838" s="219">
        <f t="shared" si="1711"/>
        <v>64202</v>
      </c>
    </row>
    <row r="21839" spans="3:7" x14ac:dyDescent="0.25">
      <c r="C21839" s="219">
        <f t="shared" si="1712"/>
        <v>64203</v>
      </c>
      <c r="D21839" s="208" t="b">
        <f t="shared" si="1713"/>
        <v>0</v>
      </c>
      <c r="E21839" s="220" t="b">
        <f t="shared" si="1710"/>
        <v>0</v>
      </c>
      <c r="F21839" s="219">
        <f t="shared" si="1714"/>
        <v>64203</v>
      </c>
      <c r="G21839" s="219">
        <f t="shared" si="1711"/>
        <v>64203</v>
      </c>
    </row>
    <row r="21840" spans="3:7" x14ac:dyDescent="0.25">
      <c r="C21840" s="219">
        <f t="shared" si="1712"/>
        <v>64204</v>
      </c>
      <c r="D21840" s="208" t="b">
        <f t="shared" si="1713"/>
        <v>1</v>
      </c>
      <c r="E21840" s="220" t="b">
        <f t="shared" si="1710"/>
        <v>0</v>
      </c>
      <c r="F21840" s="219" t="b">
        <f t="shared" si="1714"/>
        <v>0</v>
      </c>
      <c r="G21840" s="219">
        <f t="shared" si="1711"/>
        <v>64206</v>
      </c>
    </row>
    <row r="21841" spans="3:7" x14ac:dyDescent="0.25">
      <c r="C21841" s="219">
        <f t="shared" si="1712"/>
        <v>64205</v>
      </c>
      <c r="D21841" s="208" t="b">
        <f t="shared" si="1713"/>
        <v>1</v>
      </c>
      <c r="E21841" s="220" t="b">
        <f t="shared" si="1710"/>
        <v>0</v>
      </c>
      <c r="F21841" s="219" t="b">
        <f t="shared" si="1714"/>
        <v>0</v>
      </c>
      <c r="G21841" s="219">
        <f t="shared" si="1711"/>
        <v>64206</v>
      </c>
    </row>
    <row r="21842" spans="3:7" x14ac:dyDescent="0.25">
      <c r="C21842" s="219">
        <f t="shared" si="1712"/>
        <v>64206</v>
      </c>
      <c r="D21842" s="208" t="b">
        <f t="shared" si="1713"/>
        <v>0</v>
      </c>
      <c r="E21842" s="220" t="b">
        <f t="shared" si="1710"/>
        <v>0</v>
      </c>
      <c r="F21842" s="219">
        <f t="shared" si="1714"/>
        <v>64206</v>
      </c>
      <c r="G21842" s="219">
        <f t="shared" si="1711"/>
        <v>64206</v>
      </c>
    </row>
    <row r="21843" spans="3:7" x14ac:dyDescent="0.25">
      <c r="C21843" s="219">
        <f t="shared" si="1712"/>
        <v>64207</v>
      </c>
      <c r="D21843" s="208" t="b">
        <f t="shared" si="1713"/>
        <v>0</v>
      </c>
      <c r="E21843" s="220" t="b">
        <f t="shared" si="1710"/>
        <v>0</v>
      </c>
      <c r="F21843" s="219">
        <f t="shared" si="1714"/>
        <v>64207</v>
      </c>
      <c r="G21843" s="219">
        <f t="shared" si="1711"/>
        <v>64207</v>
      </c>
    </row>
    <row r="21844" spans="3:7" x14ac:dyDescent="0.25">
      <c r="C21844" s="219">
        <f t="shared" si="1712"/>
        <v>64208</v>
      </c>
      <c r="D21844" s="208" t="b">
        <f t="shared" si="1713"/>
        <v>0</v>
      </c>
      <c r="E21844" s="220" t="b">
        <f t="shared" si="1710"/>
        <v>0</v>
      </c>
      <c r="F21844" s="219">
        <f t="shared" si="1714"/>
        <v>64208</v>
      </c>
      <c r="G21844" s="219">
        <f t="shared" si="1711"/>
        <v>64208</v>
      </c>
    </row>
    <row r="21845" spans="3:7" x14ac:dyDescent="0.25">
      <c r="C21845" s="219">
        <f t="shared" si="1712"/>
        <v>64209</v>
      </c>
      <c r="D21845" s="208" t="b">
        <f t="shared" si="1713"/>
        <v>0</v>
      </c>
      <c r="E21845" s="220" t="b">
        <f t="shared" si="1710"/>
        <v>0</v>
      </c>
      <c r="F21845" s="219">
        <f t="shared" si="1714"/>
        <v>64209</v>
      </c>
      <c r="G21845" s="219">
        <f t="shared" si="1711"/>
        <v>64209</v>
      </c>
    </row>
    <row r="21846" spans="3:7" x14ac:dyDescent="0.25">
      <c r="C21846" s="219">
        <f t="shared" si="1712"/>
        <v>64210</v>
      </c>
      <c r="D21846" s="208" t="b">
        <f t="shared" si="1713"/>
        <v>0</v>
      </c>
      <c r="E21846" s="220" t="b">
        <f t="shared" si="1710"/>
        <v>0</v>
      </c>
      <c r="F21846" s="219">
        <f t="shared" si="1714"/>
        <v>64210</v>
      </c>
      <c r="G21846" s="219">
        <f t="shared" si="1711"/>
        <v>64210</v>
      </c>
    </row>
    <row r="21847" spans="3:7" x14ac:dyDescent="0.25">
      <c r="C21847" s="219">
        <f t="shared" si="1712"/>
        <v>64211</v>
      </c>
      <c r="D21847" s="208" t="b">
        <f t="shared" si="1713"/>
        <v>1</v>
      </c>
      <c r="E21847" s="220" t="b">
        <f t="shared" si="1710"/>
        <v>0</v>
      </c>
      <c r="F21847" s="219" t="b">
        <f t="shared" si="1714"/>
        <v>0</v>
      </c>
      <c r="G21847" s="219">
        <f t="shared" si="1711"/>
        <v>64213</v>
      </c>
    </row>
    <row r="21848" spans="3:7" x14ac:dyDescent="0.25">
      <c r="C21848" s="219">
        <f t="shared" si="1712"/>
        <v>64212</v>
      </c>
      <c r="D21848" s="208" t="b">
        <f t="shared" si="1713"/>
        <v>1</v>
      </c>
      <c r="E21848" s="220" t="b">
        <f t="shared" si="1710"/>
        <v>0</v>
      </c>
      <c r="F21848" s="219" t="b">
        <f t="shared" si="1714"/>
        <v>0</v>
      </c>
      <c r="G21848" s="219">
        <f t="shared" si="1711"/>
        <v>64213</v>
      </c>
    </row>
    <row r="21849" spans="3:7" x14ac:dyDescent="0.25">
      <c r="C21849" s="219">
        <f t="shared" si="1712"/>
        <v>64213</v>
      </c>
      <c r="D21849" s="208" t="b">
        <f t="shared" si="1713"/>
        <v>0</v>
      </c>
      <c r="E21849" s="220" t="b">
        <f t="shared" si="1710"/>
        <v>0</v>
      </c>
      <c r="F21849" s="219">
        <f t="shared" si="1714"/>
        <v>64213</v>
      </c>
      <c r="G21849" s="219">
        <f t="shared" si="1711"/>
        <v>64213</v>
      </c>
    </row>
    <row r="21850" spans="3:7" x14ac:dyDescent="0.25">
      <c r="C21850" s="219">
        <f t="shared" si="1712"/>
        <v>64214</v>
      </c>
      <c r="D21850" s="208" t="b">
        <f t="shared" si="1713"/>
        <v>0</v>
      </c>
      <c r="E21850" s="220" t="b">
        <f t="shared" si="1710"/>
        <v>0</v>
      </c>
      <c r="F21850" s="219">
        <f t="shared" si="1714"/>
        <v>64214</v>
      </c>
      <c r="G21850" s="219">
        <f t="shared" si="1711"/>
        <v>64214</v>
      </c>
    </row>
    <row r="21851" spans="3:7" x14ac:dyDescent="0.25">
      <c r="C21851" s="219">
        <f t="shared" si="1712"/>
        <v>64215</v>
      </c>
      <c r="D21851" s="208" t="b">
        <f t="shared" si="1713"/>
        <v>0</v>
      </c>
      <c r="E21851" s="220" t="b">
        <f t="shared" si="1710"/>
        <v>0</v>
      </c>
      <c r="F21851" s="219">
        <f t="shared" si="1714"/>
        <v>64215</v>
      </c>
      <c r="G21851" s="219">
        <f t="shared" si="1711"/>
        <v>64215</v>
      </c>
    </row>
    <row r="21852" spans="3:7" x14ac:dyDescent="0.25">
      <c r="C21852" s="219">
        <f t="shared" si="1712"/>
        <v>64216</v>
      </c>
      <c r="D21852" s="208" t="b">
        <f t="shared" si="1713"/>
        <v>0</v>
      </c>
      <c r="E21852" s="220" t="b">
        <f t="shared" si="1710"/>
        <v>0</v>
      </c>
      <c r="F21852" s="219">
        <f t="shared" si="1714"/>
        <v>64216</v>
      </c>
      <c r="G21852" s="219">
        <f t="shared" si="1711"/>
        <v>64216</v>
      </c>
    </row>
    <row r="21853" spans="3:7" x14ac:dyDescent="0.25">
      <c r="C21853" s="219">
        <f t="shared" si="1712"/>
        <v>64217</v>
      </c>
      <c r="D21853" s="208" t="b">
        <f t="shared" si="1713"/>
        <v>0</v>
      </c>
      <c r="E21853" s="220" t="b">
        <f t="shared" si="1710"/>
        <v>0</v>
      </c>
      <c r="F21853" s="219">
        <f t="shared" si="1714"/>
        <v>64217</v>
      </c>
      <c r="G21853" s="219">
        <f t="shared" si="1711"/>
        <v>64217</v>
      </c>
    </row>
    <row r="21854" spans="3:7" x14ac:dyDescent="0.25">
      <c r="C21854" s="219">
        <f t="shared" si="1712"/>
        <v>64218</v>
      </c>
      <c r="D21854" s="208" t="b">
        <f t="shared" si="1713"/>
        <v>1</v>
      </c>
      <c r="E21854" s="220" t="b">
        <f t="shared" si="1710"/>
        <v>0</v>
      </c>
      <c r="F21854" s="219" t="b">
        <f t="shared" si="1714"/>
        <v>0</v>
      </c>
      <c r="G21854" s="219">
        <f t="shared" si="1711"/>
        <v>64220</v>
      </c>
    </row>
    <row r="21855" spans="3:7" x14ac:dyDescent="0.25">
      <c r="C21855" s="219">
        <f t="shared" si="1712"/>
        <v>64219</v>
      </c>
      <c r="D21855" s="208" t="b">
        <f t="shared" si="1713"/>
        <v>1</v>
      </c>
      <c r="E21855" s="220" t="b">
        <f t="shared" si="1710"/>
        <v>0</v>
      </c>
      <c r="F21855" s="219" t="b">
        <f t="shared" si="1714"/>
        <v>0</v>
      </c>
      <c r="G21855" s="219">
        <f t="shared" si="1711"/>
        <v>64220</v>
      </c>
    </row>
    <row r="21856" spans="3:7" x14ac:dyDescent="0.25">
      <c r="C21856" s="219">
        <f t="shared" si="1712"/>
        <v>64220</v>
      </c>
      <c r="D21856" s="208" t="b">
        <f t="shared" si="1713"/>
        <v>0</v>
      </c>
      <c r="E21856" s="220" t="b">
        <f t="shared" si="1710"/>
        <v>0</v>
      </c>
      <c r="F21856" s="219">
        <f t="shared" si="1714"/>
        <v>64220</v>
      </c>
      <c r="G21856" s="219">
        <f t="shared" si="1711"/>
        <v>64220</v>
      </c>
    </row>
    <row r="21857" spans="3:7" x14ac:dyDescent="0.25">
      <c r="C21857" s="219">
        <f t="shared" si="1712"/>
        <v>64221</v>
      </c>
      <c r="D21857" s="208" t="b">
        <f t="shared" si="1713"/>
        <v>0</v>
      </c>
      <c r="E21857" s="220" t="b">
        <f t="shared" si="1710"/>
        <v>0</v>
      </c>
      <c r="F21857" s="219">
        <f t="shared" si="1714"/>
        <v>64221</v>
      </c>
      <c r="G21857" s="219">
        <f t="shared" si="1711"/>
        <v>64221</v>
      </c>
    </row>
    <row r="21858" spans="3:7" x14ac:dyDescent="0.25">
      <c r="C21858" s="219">
        <f t="shared" si="1712"/>
        <v>64222</v>
      </c>
      <c r="D21858" s="208" t="b">
        <f t="shared" si="1713"/>
        <v>0</v>
      </c>
      <c r="E21858" s="220" t="b">
        <f t="shared" si="1710"/>
        <v>0</v>
      </c>
      <c r="F21858" s="219">
        <f t="shared" si="1714"/>
        <v>64222</v>
      </c>
      <c r="G21858" s="219">
        <f t="shared" si="1711"/>
        <v>64222</v>
      </c>
    </row>
    <row r="21859" spans="3:7" x14ac:dyDescent="0.25">
      <c r="C21859" s="219">
        <f t="shared" si="1712"/>
        <v>64223</v>
      </c>
      <c r="D21859" s="208" t="b">
        <f t="shared" si="1713"/>
        <v>0</v>
      </c>
      <c r="E21859" s="220" t="b">
        <f t="shared" si="1710"/>
        <v>0</v>
      </c>
      <c r="F21859" s="219">
        <f t="shared" si="1714"/>
        <v>64223</v>
      </c>
      <c r="G21859" s="219">
        <f t="shared" si="1711"/>
        <v>64223</v>
      </c>
    </row>
    <row r="21860" spans="3:7" x14ac:dyDescent="0.25">
      <c r="C21860" s="219">
        <f t="shared" si="1712"/>
        <v>64224</v>
      </c>
      <c r="D21860" s="208" t="b">
        <f t="shared" si="1713"/>
        <v>0</v>
      </c>
      <c r="E21860" s="220" t="b">
        <f t="shared" si="1710"/>
        <v>0</v>
      </c>
      <c r="F21860" s="219">
        <f t="shared" si="1714"/>
        <v>64224</v>
      </c>
      <c r="G21860" s="219">
        <f t="shared" si="1711"/>
        <v>64224</v>
      </c>
    </row>
    <row r="21861" spans="3:7" x14ac:dyDescent="0.25">
      <c r="C21861" s="219">
        <f t="shared" si="1712"/>
        <v>64225</v>
      </c>
      <c r="D21861" s="208" t="b">
        <f t="shared" si="1713"/>
        <v>1</v>
      </c>
      <c r="E21861" s="220" t="b">
        <f t="shared" si="1710"/>
        <v>0</v>
      </c>
      <c r="F21861" s="219" t="b">
        <f t="shared" si="1714"/>
        <v>0</v>
      </c>
      <c r="G21861" s="219">
        <f t="shared" si="1711"/>
        <v>64227</v>
      </c>
    </row>
    <row r="21862" spans="3:7" x14ac:dyDescent="0.25">
      <c r="C21862" s="219">
        <f t="shared" si="1712"/>
        <v>64226</v>
      </c>
      <c r="D21862" s="208" t="b">
        <f t="shared" si="1713"/>
        <v>1</v>
      </c>
      <c r="E21862" s="220" t="b">
        <f t="shared" si="1710"/>
        <v>0</v>
      </c>
      <c r="F21862" s="219" t="b">
        <f t="shared" si="1714"/>
        <v>0</v>
      </c>
      <c r="G21862" s="219">
        <f t="shared" si="1711"/>
        <v>64227</v>
      </c>
    </row>
    <row r="21863" spans="3:7" x14ac:dyDescent="0.25">
      <c r="C21863" s="219">
        <f t="shared" si="1712"/>
        <v>64227</v>
      </c>
      <c r="D21863" s="208" t="b">
        <f t="shared" si="1713"/>
        <v>0</v>
      </c>
      <c r="E21863" s="220" t="b">
        <f t="shared" si="1710"/>
        <v>0</v>
      </c>
      <c r="F21863" s="219">
        <f t="shared" si="1714"/>
        <v>64227</v>
      </c>
      <c r="G21863" s="219">
        <f t="shared" si="1711"/>
        <v>64227</v>
      </c>
    </row>
    <row r="21864" spans="3:7" x14ac:dyDescent="0.25">
      <c r="C21864" s="219">
        <f t="shared" si="1712"/>
        <v>64228</v>
      </c>
      <c r="D21864" s="208" t="b">
        <f t="shared" si="1713"/>
        <v>0</v>
      </c>
      <c r="E21864" s="220" t="b">
        <f t="shared" si="1710"/>
        <v>0</v>
      </c>
      <c r="F21864" s="219">
        <f t="shared" si="1714"/>
        <v>64228</v>
      </c>
      <c r="G21864" s="219">
        <f t="shared" si="1711"/>
        <v>64228</v>
      </c>
    </row>
    <row r="21865" spans="3:7" x14ac:dyDescent="0.25">
      <c r="C21865" s="219">
        <f t="shared" si="1712"/>
        <v>64229</v>
      </c>
      <c r="D21865" s="208" t="b">
        <f t="shared" si="1713"/>
        <v>0</v>
      </c>
      <c r="E21865" s="220" t="b">
        <f t="shared" si="1710"/>
        <v>0</v>
      </c>
      <c r="F21865" s="219">
        <f t="shared" si="1714"/>
        <v>64229</v>
      </c>
      <c r="G21865" s="219">
        <f t="shared" si="1711"/>
        <v>64229</v>
      </c>
    </row>
    <row r="21866" spans="3:7" x14ac:dyDescent="0.25">
      <c r="C21866" s="219">
        <f t="shared" si="1712"/>
        <v>64230</v>
      </c>
      <c r="D21866" s="208" t="b">
        <f t="shared" si="1713"/>
        <v>0</v>
      </c>
      <c r="E21866" s="220" t="b">
        <f t="shared" si="1710"/>
        <v>0</v>
      </c>
      <c r="F21866" s="219">
        <f t="shared" si="1714"/>
        <v>64230</v>
      </c>
      <c r="G21866" s="219">
        <f t="shared" si="1711"/>
        <v>64230</v>
      </c>
    </row>
    <row r="21867" spans="3:7" x14ac:dyDescent="0.25">
      <c r="C21867" s="219">
        <f t="shared" si="1712"/>
        <v>64231</v>
      </c>
      <c r="D21867" s="208" t="b">
        <f t="shared" si="1713"/>
        <v>0</v>
      </c>
      <c r="E21867" s="220" t="b">
        <f t="shared" si="1710"/>
        <v>0</v>
      </c>
      <c r="F21867" s="219">
        <f t="shared" si="1714"/>
        <v>64231</v>
      </c>
      <c r="G21867" s="219">
        <f t="shared" si="1711"/>
        <v>64231</v>
      </c>
    </row>
    <row r="21868" spans="3:7" x14ac:dyDescent="0.25">
      <c r="C21868" s="219">
        <f t="shared" si="1712"/>
        <v>64232</v>
      </c>
      <c r="D21868" s="208" t="b">
        <f t="shared" si="1713"/>
        <v>1</v>
      </c>
      <c r="E21868" s="220" t="b">
        <f t="shared" si="1710"/>
        <v>0</v>
      </c>
      <c r="F21868" s="219" t="b">
        <f t="shared" si="1714"/>
        <v>0</v>
      </c>
      <c r="G21868" s="219">
        <f t="shared" si="1711"/>
        <v>64234</v>
      </c>
    </row>
    <row r="21869" spans="3:7" x14ac:dyDescent="0.25">
      <c r="C21869" s="219">
        <f t="shared" si="1712"/>
        <v>64233</v>
      </c>
      <c r="D21869" s="208" t="b">
        <f t="shared" si="1713"/>
        <v>1</v>
      </c>
      <c r="E21869" s="220" t="b">
        <f t="shared" si="1710"/>
        <v>0</v>
      </c>
      <c r="F21869" s="219" t="b">
        <f t="shared" si="1714"/>
        <v>0</v>
      </c>
      <c r="G21869" s="219">
        <f t="shared" si="1711"/>
        <v>64234</v>
      </c>
    </row>
    <row r="21870" spans="3:7" x14ac:dyDescent="0.25">
      <c r="C21870" s="219">
        <f t="shared" si="1712"/>
        <v>64234</v>
      </c>
      <c r="D21870" s="208" t="b">
        <f t="shared" si="1713"/>
        <v>0</v>
      </c>
      <c r="E21870" s="220" t="b">
        <f t="shared" si="1710"/>
        <v>0</v>
      </c>
      <c r="F21870" s="219">
        <f t="shared" si="1714"/>
        <v>64234</v>
      </c>
      <c r="G21870" s="219">
        <f t="shared" si="1711"/>
        <v>64234</v>
      </c>
    </row>
    <row r="21871" spans="3:7" x14ac:dyDescent="0.25">
      <c r="C21871" s="219">
        <f t="shared" si="1712"/>
        <v>64235</v>
      </c>
      <c r="D21871" s="208" t="b">
        <f t="shared" si="1713"/>
        <v>0</v>
      </c>
      <c r="E21871" s="220" t="b">
        <f t="shared" si="1710"/>
        <v>0</v>
      </c>
      <c r="F21871" s="219">
        <f t="shared" si="1714"/>
        <v>64235</v>
      </c>
      <c r="G21871" s="219">
        <f t="shared" si="1711"/>
        <v>64235</v>
      </c>
    </row>
    <row r="21872" spans="3:7" x14ac:dyDescent="0.25">
      <c r="C21872" s="219">
        <f t="shared" si="1712"/>
        <v>64236</v>
      </c>
      <c r="D21872" s="208" t="b">
        <f t="shared" si="1713"/>
        <v>0</v>
      </c>
      <c r="E21872" s="220" t="b">
        <f t="shared" si="1710"/>
        <v>0</v>
      </c>
      <c r="F21872" s="219">
        <f t="shared" si="1714"/>
        <v>64236</v>
      </c>
      <c r="G21872" s="219">
        <f t="shared" si="1711"/>
        <v>64236</v>
      </c>
    </row>
    <row r="21873" spans="3:7" x14ac:dyDescent="0.25">
      <c r="C21873" s="219">
        <f t="shared" si="1712"/>
        <v>64237</v>
      </c>
      <c r="D21873" s="208" t="b">
        <f t="shared" si="1713"/>
        <v>0</v>
      </c>
      <c r="E21873" s="220" t="b">
        <f t="shared" si="1710"/>
        <v>0</v>
      </c>
      <c r="F21873" s="219">
        <f t="shared" si="1714"/>
        <v>64237</v>
      </c>
      <c r="G21873" s="219">
        <f t="shared" si="1711"/>
        <v>64237</v>
      </c>
    </row>
    <row r="21874" spans="3:7" x14ac:dyDescent="0.25">
      <c r="C21874" s="219">
        <f t="shared" si="1712"/>
        <v>64238</v>
      </c>
      <c r="D21874" s="208" t="b">
        <f t="shared" si="1713"/>
        <v>0</v>
      </c>
      <c r="E21874" s="220" t="b">
        <f t="shared" si="1710"/>
        <v>0</v>
      </c>
      <c r="F21874" s="219">
        <f t="shared" si="1714"/>
        <v>64238</v>
      </c>
      <c r="G21874" s="219">
        <f t="shared" si="1711"/>
        <v>64238</v>
      </c>
    </row>
    <row r="21875" spans="3:7" x14ac:dyDescent="0.25">
      <c r="C21875" s="219">
        <f t="shared" si="1712"/>
        <v>64239</v>
      </c>
      <c r="D21875" s="208" t="b">
        <f t="shared" si="1713"/>
        <v>1</v>
      </c>
      <c r="E21875" s="220" t="b">
        <f t="shared" si="1710"/>
        <v>0</v>
      </c>
      <c r="F21875" s="219" t="b">
        <f t="shared" si="1714"/>
        <v>0</v>
      </c>
      <c r="G21875" s="219">
        <f t="shared" si="1711"/>
        <v>64241</v>
      </c>
    </row>
    <row r="21876" spans="3:7" x14ac:dyDescent="0.25">
      <c r="C21876" s="219">
        <f t="shared" si="1712"/>
        <v>64240</v>
      </c>
      <c r="D21876" s="208" t="b">
        <f t="shared" si="1713"/>
        <v>1</v>
      </c>
      <c r="E21876" s="220" t="b">
        <f t="shared" si="1710"/>
        <v>0</v>
      </c>
      <c r="F21876" s="219" t="b">
        <f t="shared" si="1714"/>
        <v>0</v>
      </c>
      <c r="G21876" s="219">
        <f t="shared" si="1711"/>
        <v>64241</v>
      </c>
    </row>
    <row r="21877" spans="3:7" x14ac:dyDescent="0.25">
      <c r="C21877" s="219">
        <f t="shared" si="1712"/>
        <v>64241</v>
      </c>
      <c r="D21877" s="208" t="b">
        <f t="shared" si="1713"/>
        <v>0</v>
      </c>
      <c r="E21877" s="220" t="b">
        <f t="shared" si="1710"/>
        <v>0</v>
      </c>
      <c r="F21877" s="219">
        <f t="shared" si="1714"/>
        <v>64241</v>
      </c>
      <c r="G21877" s="219">
        <f t="shared" si="1711"/>
        <v>64241</v>
      </c>
    </row>
    <row r="21878" spans="3:7" x14ac:dyDescent="0.25">
      <c r="C21878" s="219">
        <f t="shared" si="1712"/>
        <v>64242</v>
      </c>
      <c r="D21878" s="208" t="b">
        <f t="shared" si="1713"/>
        <v>0</v>
      </c>
      <c r="E21878" s="220" t="b">
        <f t="shared" si="1710"/>
        <v>0</v>
      </c>
      <c r="F21878" s="219">
        <f t="shared" si="1714"/>
        <v>64242</v>
      </c>
      <c r="G21878" s="219">
        <f t="shared" si="1711"/>
        <v>64242</v>
      </c>
    </row>
    <row r="21879" spans="3:7" x14ac:dyDescent="0.25">
      <c r="C21879" s="219">
        <f t="shared" si="1712"/>
        <v>64243</v>
      </c>
      <c r="D21879" s="208" t="b">
        <f t="shared" si="1713"/>
        <v>0</v>
      </c>
      <c r="E21879" s="220" t="b">
        <f t="shared" si="1710"/>
        <v>0</v>
      </c>
      <c r="F21879" s="219">
        <f t="shared" si="1714"/>
        <v>64243</v>
      </c>
      <c r="G21879" s="219">
        <f t="shared" si="1711"/>
        <v>64243</v>
      </c>
    </row>
    <row r="21880" spans="3:7" x14ac:dyDescent="0.25">
      <c r="C21880" s="219">
        <f t="shared" si="1712"/>
        <v>64244</v>
      </c>
      <c r="D21880" s="208" t="b">
        <f t="shared" si="1713"/>
        <v>0</v>
      </c>
      <c r="E21880" s="220" t="b">
        <f t="shared" si="1710"/>
        <v>0</v>
      </c>
      <c r="F21880" s="219">
        <f t="shared" si="1714"/>
        <v>64244</v>
      </c>
      <c r="G21880" s="219">
        <f t="shared" si="1711"/>
        <v>64244</v>
      </c>
    </row>
    <row r="21881" spans="3:7" x14ac:dyDescent="0.25">
      <c r="C21881" s="219">
        <f t="shared" si="1712"/>
        <v>64245</v>
      </c>
      <c r="D21881" s="208" t="b">
        <f t="shared" si="1713"/>
        <v>0</v>
      </c>
      <c r="E21881" s="220" t="b">
        <f t="shared" si="1710"/>
        <v>0</v>
      </c>
      <c r="F21881" s="219">
        <f t="shared" si="1714"/>
        <v>64245</v>
      </c>
      <c r="G21881" s="219">
        <f t="shared" si="1711"/>
        <v>64245</v>
      </c>
    </row>
    <row r="21882" spans="3:7" x14ac:dyDescent="0.25">
      <c r="C21882" s="219">
        <f t="shared" si="1712"/>
        <v>64246</v>
      </c>
      <c r="D21882" s="208" t="b">
        <f t="shared" si="1713"/>
        <v>1</v>
      </c>
      <c r="E21882" s="220" t="b">
        <f t="shared" si="1710"/>
        <v>0</v>
      </c>
      <c r="F21882" s="219" t="b">
        <f t="shared" si="1714"/>
        <v>0</v>
      </c>
      <c r="G21882" s="219">
        <f t="shared" si="1711"/>
        <v>64248</v>
      </c>
    </row>
    <row r="21883" spans="3:7" x14ac:dyDescent="0.25">
      <c r="C21883" s="219">
        <f t="shared" si="1712"/>
        <v>64247</v>
      </c>
      <c r="D21883" s="208" t="b">
        <f t="shared" si="1713"/>
        <v>1</v>
      </c>
      <c r="E21883" s="220" t="b">
        <f t="shared" si="1710"/>
        <v>0</v>
      </c>
      <c r="F21883" s="219" t="b">
        <f t="shared" si="1714"/>
        <v>0</v>
      </c>
      <c r="G21883" s="219">
        <f t="shared" si="1711"/>
        <v>64248</v>
      </c>
    </row>
    <row r="21884" spans="3:7" x14ac:dyDescent="0.25">
      <c r="C21884" s="219">
        <f t="shared" si="1712"/>
        <v>64248</v>
      </c>
      <c r="D21884" s="208" t="b">
        <f t="shared" si="1713"/>
        <v>0</v>
      </c>
      <c r="E21884" s="220" t="b">
        <f t="shared" si="1710"/>
        <v>0</v>
      </c>
      <c r="F21884" s="219">
        <f t="shared" si="1714"/>
        <v>64248</v>
      </c>
      <c r="G21884" s="219">
        <f t="shared" si="1711"/>
        <v>64248</v>
      </c>
    </row>
    <row r="21885" spans="3:7" x14ac:dyDescent="0.25">
      <c r="C21885" s="219">
        <f t="shared" si="1712"/>
        <v>64249</v>
      </c>
      <c r="D21885" s="208" t="b">
        <f t="shared" si="1713"/>
        <v>0</v>
      </c>
      <c r="E21885" s="220" t="b">
        <f t="shared" si="1710"/>
        <v>0</v>
      </c>
      <c r="F21885" s="219">
        <f t="shared" si="1714"/>
        <v>64249</v>
      </c>
      <c r="G21885" s="219">
        <f t="shared" si="1711"/>
        <v>64249</v>
      </c>
    </row>
    <row r="21886" spans="3:7" x14ac:dyDescent="0.25">
      <c r="C21886" s="219">
        <f t="shared" si="1712"/>
        <v>64250</v>
      </c>
      <c r="D21886" s="208" t="b">
        <f t="shared" si="1713"/>
        <v>0</v>
      </c>
      <c r="E21886" s="220" t="b">
        <f t="shared" si="1710"/>
        <v>0</v>
      </c>
      <c r="F21886" s="219">
        <f t="shared" si="1714"/>
        <v>64250</v>
      </c>
      <c r="G21886" s="219">
        <f t="shared" si="1711"/>
        <v>64250</v>
      </c>
    </row>
    <row r="21887" spans="3:7" x14ac:dyDescent="0.25">
      <c r="C21887" s="219">
        <f t="shared" si="1712"/>
        <v>64251</v>
      </c>
      <c r="D21887" s="208" t="b">
        <f t="shared" si="1713"/>
        <v>0</v>
      </c>
      <c r="E21887" s="220" t="b">
        <f t="shared" si="1710"/>
        <v>0</v>
      </c>
      <c r="F21887" s="219">
        <f t="shared" si="1714"/>
        <v>64251</v>
      </c>
      <c r="G21887" s="219">
        <f t="shared" si="1711"/>
        <v>64251</v>
      </c>
    </row>
    <row r="21888" spans="3:7" x14ac:dyDescent="0.25">
      <c r="C21888" s="219">
        <f t="shared" si="1712"/>
        <v>64252</v>
      </c>
      <c r="D21888" s="208" t="b">
        <f t="shared" si="1713"/>
        <v>0</v>
      </c>
      <c r="E21888" s="220" t="b">
        <f t="shared" si="1710"/>
        <v>0</v>
      </c>
      <c r="F21888" s="219">
        <f t="shared" si="1714"/>
        <v>64252</v>
      </c>
      <c r="G21888" s="219">
        <f t="shared" si="1711"/>
        <v>64252</v>
      </c>
    </row>
    <row r="21889" spans="3:7" x14ac:dyDescent="0.25">
      <c r="C21889" s="219">
        <f t="shared" si="1712"/>
        <v>64253</v>
      </c>
      <c r="D21889" s="208" t="b">
        <f t="shared" si="1713"/>
        <v>1</v>
      </c>
      <c r="E21889" s="220" t="b">
        <f t="shared" si="1710"/>
        <v>0</v>
      </c>
      <c r="F21889" s="219" t="b">
        <f t="shared" si="1714"/>
        <v>0</v>
      </c>
      <c r="G21889" s="219">
        <f t="shared" si="1711"/>
        <v>64255</v>
      </c>
    </row>
    <row r="21890" spans="3:7" x14ac:dyDescent="0.25">
      <c r="C21890" s="219">
        <f t="shared" si="1712"/>
        <v>64254</v>
      </c>
      <c r="D21890" s="208" t="b">
        <f t="shared" si="1713"/>
        <v>1</v>
      </c>
      <c r="E21890" s="220" t="b">
        <f t="shared" si="1710"/>
        <v>0</v>
      </c>
      <c r="F21890" s="219" t="b">
        <f t="shared" si="1714"/>
        <v>0</v>
      </c>
      <c r="G21890" s="219">
        <f t="shared" si="1711"/>
        <v>64255</v>
      </c>
    </row>
    <row r="21891" spans="3:7" x14ac:dyDescent="0.25">
      <c r="C21891" s="219">
        <f t="shared" si="1712"/>
        <v>64255</v>
      </c>
      <c r="D21891" s="208" t="b">
        <f t="shared" si="1713"/>
        <v>0</v>
      </c>
      <c r="E21891" s="220" t="b">
        <f t="shared" si="1710"/>
        <v>0</v>
      </c>
      <c r="F21891" s="219">
        <f t="shared" si="1714"/>
        <v>64255</v>
      </c>
      <c r="G21891" s="219">
        <f t="shared" si="1711"/>
        <v>64255</v>
      </c>
    </row>
    <row r="21892" spans="3:7" x14ac:dyDescent="0.25">
      <c r="C21892" s="219">
        <f t="shared" si="1712"/>
        <v>64256</v>
      </c>
      <c r="D21892" s="208" t="b">
        <f t="shared" si="1713"/>
        <v>0</v>
      </c>
      <c r="E21892" s="220" t="b">
        <f t="shared" si="1710"/>
        <v>0</v>
      </c>
      <c r="F21892" s="219">
        <f t="shared" si="1714"/>
        <v>64256</v>
      </c>
      <c r="G21892" s="219">
        <f t="shared" si="1711"/>
        <v>64256</v>
      </c>
    </row>
    <row r="21893" spans="3:7" x14ac:dyDescent="0.25">
      <c r="C21893" s="219">
        <f t="shared" si="1712"/>
        <v>64257</v>
      </c>
      <c r="D21893" s="208" t="b">
        <f t="shared" si="1713"/>
        <v>0</v>
      </c>
      <c r="E21893" s="220" t="b">
        <f t="shared" si="1710"/>
        <v>0</v>
      </c>
      <c r="F21893" s="219">
        <f t="shared" si="1714"/>
        <v>64257</v>
      </c>
      <c r="G21893" s="219">
        <f t="shared" si="1711"/>
        <v>64257</v>
      </c>
    </row>
    <row r="21894" spans="3:7" x14ac:dyDescent="0.25">
      <c r="C21894" s="219">
        <f t="shared" si="1712"/>
        <v>64258</v>
      </c>
      <c r="D21894" s="208" t="b">
        <f t="shared" si="1713"/>
        <v>0</v>
      </c>
      <c r="E21894" s="220" t="b">
        <f t="shared" ref="E21894:E21957" si="1715">IF(TYPE(VLOOKUP(C21894,Holydays,1,0))&lt;&gt;1,FALSE,TRUE)</f>
        <v>0</v>
      </c>
      <c r="F21894" s="219">
        <f t="shared" si="1714"/>
        <v>64258</v>
      </c>
      <c r="G21894" s="219">
        <f t="shared" ref="G21894:G21957" si="1716">IF(F21894,F21894,WORKDAY(C21894,1,Holydays))</f>
        <v>64258</v>
      </c>
    </row>
    <row r="21895" spans="3:7" x14ac:dyDescent="0.25">
      <c r="C21895" s="219">
        <f t="shared" ref="C21895:C21958" si="1717">C21894+1</f>
        <v>64259</v>
      </c>
      <c r="D21895" s="208" t="b">
        <f t="shared" ref="D21895:D21958" si="1718">IF(WEEKDAY(C21895,2)&gt;5,TRUE)</f>
        <v>0</v>
      </c>
      <c r="E21895" s="220" t="b">
        <f t="shared" si="1715"/>
        <v>0</v>
      </c>
      <c r="F21895" s="219">
        <f t="shared" ref="F21895:F21958" si="1719">IF(OR(D21895,E21895),FALSE,C21895)</f>
        <v>64259</v>
      </c>
      <c r="G21895" s="219">
        <f t="shared" si="1716"/>
        <v>64259</v>
      </c>
    </row>
    <row r="21896" spans="3:7" x14ac:dyDescent="0.25">
      <c r="C21896" s="219">
        <f t="shared" si="1717"/>
        <v>64260</v>
      </c>
      <c r="D21896" s="208" t="b">
        <f t="shared" si="1718"/>
        <v>1</v>
      </c>
      <c r="E21896" s="220" t="b">
        <f t="shared" si="1715"/>
        <v>0</v>
      </c>
      <c r="F21896" s="219" t="b">
        <f t="shared" si="1719"/>
        <v>0</v>
      </c>
      <c r="G21896" s="219">
        <f t="shared" si="1716"/>
        <v>64262</v>
      </c>
    </row>
    <row r="21897" spans="3:7" x14ac:dyDescent="0.25">
      <c r="C21897" s="219">
        <f t="shared" si="1717"/>
        <v>64261</v>
      </c>
      <c r="D21897" s="208" t="b">
        <f t="shared" si="1718"/>
        <v>1</v>
      </c>
      <c r="E21897" s="220" t="b">
        <f t="shared" si="1715"/>
        <v>0</v>
      </c>
      <c r="F21897" s="219" t="b">
        <f t="shared" si="1719"/>
        <v>0</v>
      </c>
      <c r="G21897" s="219">
        <f t="shared" si="1716"/>
        <v>64262</v>
      </c>
    </row>
    <row r="21898" spans="3:7" x14ac:dyDescent="0.25">
      <c r="C21898" s="219">
        <f t="shared" si="1717"/>
        <v>64262</v>
      </c>
      <c r="D21898" s="208" t="b">
        <f t="shared" si="1718"/>
        <v>0</v>
      </c>
      <c r="E21898" s="220" t="b">
        <f t="shared" si="1715"/>
        <v>0</v>
      </c>
      <c r="F21898" s="219">
        <f t="shared" si="1719"/>
        <v>64262</v>
      </c>
      <c r="G21898" s="219">
        <f t="shared" si="1716"/>
        <v>64262</v>
      </c>
    </row>
    <row r="21899" spans="3:7" x14ac:dyDescent="0.25">
      <c r="C21899" s="219">
        <f t="shared" si="1717"/>
        <v>64263</v>
      </c>
      <c r="D21899" s="208" t="b">
        <f t="shared" si="1718"/>
        <v>0</v>
      </c>
      <c r="E21899" s="220" t="b">
        <f t="shared" si="1715"/>
        <v>0</v>
      </c>
      <c r="F21899" s="219">
        <f t="shared" si="1719"/>
        <v>64263</v>
      </c>
      <c r="G21899" s="219">
        <f t="shared" si="1716"/>
        <v>64263</v>
      </c>
    </row>
    <row r="21900" spans="3:7" x14ac:dyDescent="0.25">
      <c r="C21900" s="219">
        <f t="shared" si="1717"/>
        <v>64264</v>
      </c>
      <c r="D21900" s="208" t="b">
        <f t="shared" si="1718"/>
        <v>0</v>
      </c>
      <c r="E21900" s="220" t="b">
        <f t="shared" si="1715"/>
        <v>0</v>
      </c>
      <c r="F21900" s="219">
        <f t="shared" si="1719"/>
        <v>64264</v>
      </c>
      <c r="G21900" s="219">
        <f t="shared" si="1716"/>
        <v>64264</v>
      </c>
    </row>
    <row r="21901" spans="3:7" x14ac:dyDescent="0.25">
      <c r="C21901" s="219">
        <f t="shared" si="1717"/>
        <v>64265</v>
      </c>
      <c r="D21901" s="208" t="b">
        <f t="shared" si="1718"/>
        <v>0</v>
      </c>
      <c r="E21901" s="220" t="b">
        <f t="shared" si="1715"/>
        <v>0</v>
      </c>
      <c r="F21901" s="219">
        <f t="shared" si="1719"/>
        <v>64265</v>
      </c>
      <c r="G21901" s="219">
        <f t="shared" si="1716"/>
        <v>64265</v>
      </c>
    </row>
    <row r="21902" spans="3:7" x14ac:dyDescent="0.25">
      <c r="C21902" s="219">
        <f t="shared" si="1717"/>
        <v>64266</v>
      </c>
      <c r="D21902" s="208" t="b">
        <f t="shared" si="1718"/>
        <v>0</v>
      </c>
      <c r="E21902" s="220" t="b">
        <f t="shared" si="1715"/>
        <v>0</v>
      </c>
      <c r="F21902" s="219">
        <f t="shared" si="1719"/>
        <v>64266</v>
      </c>
      <c r="G21902" s="219">
        <f t="shared" si="1716"/>
        <v>64266</v>
      </c>
    </row>
    <row r="21903" spans="3:7" x14ac:dyDescent="0.25">
      <c r="C21903" s="219">
        <f t="shared" si="1717"/>
        <v>64267</v>
      </c>
      <c r="D21903" s="208" t="b">
        <f t="shared" si="1718"/>
        <v>1</v>
      </c>
      <c r="E21903" s="220" t="b">
        <f t="shared" si="1715"/>
        <v>0</v>
      </c>
      <c r="F21903" s="219" t="b">
        <f t="shared" si="1719"/>
        <v>0</v>
      </c>
      <c r="G21903" s="219">
        <f t="shared" si="1716"/>
        <v>64269</v>
      </c>
    </row>
    <row r="21904" spans="3:7" x14ac:dyDescent="0.25">
      <c r="C21904" s="219">
        <f t="shared" si="1717"/>
        <v>64268</v>
      </c>
      <c r="D21904" s="208" t="b">
        <f t="shared" si="1718"/>
        <v>1</v>
      </c>
      <c r="E21904" s="220" t="b">
        <f t="shared" si="1715"/>
        <v>0</v>
      </c>
      <c r="F21904" s="219" t="b">
        <f t="shared" si="1719"/>
        <v>0</v>
      </c>
      <c r="G21904" s="219">
        <f t="shared" si="1716"/>
        <v>64269</v>
      </c>
    </row>
    <row r="21905" spans="3:7" x14ac:dyDescent="0.25">
      <c r="C21905" s="219">
        <f t="shared" si="1717"/>
        <v>64269</v>
      </c>
      <c r="D21905" s="208" t="b">
        <f t="shared" si="1718"/>
        <v>0</v>
      </c>
      <c r="E21905" s="220" t="b">
        <f t="shared" si="1715"/>
        <v>0</v>
      </c>
      <c r="F21905" s="219">
        <f t="shared" si="1719"/>
        <v>64269</v>
      </c>
      <c r="G21905" s="219">
        <f t="shared" si="1716"/>
        <v>64269</v>
      </c>
    </row>
    <row r="21906" spans="3:7" x14ac:dyDescent="0.25">
      <c r="C21906" s="219">
        <f t="shared" si="1717"/>
        <v>64270</v>
      </c>
      <c r="D21906" s="208" t="b">
        <f t="shared" si="1718"/>
        <v>0</v>
      </c>
      <c r="E21906" s="220" t="b">
        <f t="shared" si="1715"/>
        <v>0</v>
      </c>
      <c r="F21906" s="219">
        <f t="shared" si="1719"/>
        <v>64270</v>
      </c>
      <c r="G21906" s="219">
        <f t="shared" si="1716"/>
        <v>64270</v>
      </c>
    </row>
    <row r="21907" spans="3:7" x14ac:dyDescent="0.25">
      <c r="C21907" s="219">
        <f t="shared" si="1717"/>
        <v>64271</v>
      </c>
      <c r="D21907" s="208" t="b">
        <f t="shared" si="1718"/>
        <v>0</v>
      </c>
      <c r="E21907" s="220" t="b">
        <f t="shared" si="1715"/>
        <v>0</v>
      </c>
      <c r="F21907" s="219">
        <f t="shared" si="1719"/>
        <v>64271</v>
      </c>
      <c r="G21907" s="219">
        <f t="shared" si="1716"/>
        <v>64271</v>
      </c>
    </row>
    <row r="21908" spans="3:7" x14ac:dyDescent="0.25">
      <c r="C21908" s="219">
        <f t="shared" si="1717"/>
        <v>64272</v>
      </c>
      <c r="D21908" s="208" t="b">
        <f t="shared" si="1718"/>
        <v>0</v>
      </c>
      <c r="E21908" s="220" t="b">
        <f t="shared" si="1715"/>
        <v>0</v>
      </c>
      <c r="F21908" s="219">
        <f t="shared" si="1719"/>
        <v>64272</v>
      </c>
      <c r="G21908" s="219">
        <f t="shared" si="1716"/>
        <v>64272</v>
      </c>
    </row>
    <row r="21909" spans="3:7" x14ac:dyDescent="0.25">
      <c r="C21909" s="219">
        <f t="shared" si="1717"/>
        <v>64273</v>
      </c>
      <c r="D21909" s="208" t="b">
        <f t="shared" si="1718"/>
        <v>0</v>
      </c>
      <c r="E21909" s="220" t="b">
        <f t="shared" si="1715"/>
        <v>0</v>
      </c>
      <c r="F21909" s="219">
        <f t="shared" si="1719"/>
        <v>64273</v>
      </c>
      <c r="G21909" s="219">
        <f t="shared" si="1716"/>
        <v>64273</v>
      </c>
    </row>
    <row r="21910" spans="3:7" x14ac:dyDescent="0.25">
      <c r="C21910" s="219">
        <f t="shared" si="1717"/>
        <v>64274</v>
      </c>
      <c r="D21910" s="208" t="b">
        <f t="shared" si="1718"/>
        <v>1</v>
      </c>
      <c r="E21910" s="220" t="b">
        <f t="shared" si="1715"/>
        <v>0</v>
      </c>
      <c r="F21910" s="219" t="b">
        <f t="shared" si="1719"/>
        <v>0</v>
      </c>
      <c r="G21910" s="219">
        <f t="shared" si="1716"/>
        <v>64276</v>
      </c>
    </row>
    <row r="21911" spans="3:7" x14ac:dyDescent="0.25">
      <c r="C21911" s="219">
        <f t="shared" si="1717"/>
        <v>64275</v>
      </c>
      <c r="D21911" s="208" t="b">
        <f t="shared" si="1718"/>
        <v>1</v>
      </c>
      <c r="E21911" s="220" t="b">
        <f t="shared" si="1715"/>
        <v>0</v>
      </c>
      <c r="F21911" s="219" t="b">
        <f t="shared" si="1719"/>
        <v>0</v>
      </c>
      <c r="G21911" s="219">
        <f t="shared" si="1716"/>
        <v>64276</v>
      </c>
    </row>
    <row r="21912" spans="3:7" x14ac:dyDescent="0.25">
      <c r="C21912" s="219">
        <f t="shared" si="1717"/>
        <v>64276</v>
      </c>
      <c r="D21912" s="208" t="b">
        <f t="shared" si="1718"/>
        <v>0</v>
      </c>
      <c r="E21912" s="220" t="b">
        <f t="shared" si="1715"/>
        <v>0</v>
      </c>
      <c r="F21912" s="219">
        <f t="shared" si="1719"/>
        <v>64276</v>
      </c>
      <c r="G21912" s="219">
        <f t="shared" si="1716"/>
        <v>64276</v>
      </c>
    </row>
    <row r="21913" spans="3:7" x14ac:dyDescent="0.25">
      <c r="C21913" s="219">
        <f t="shared" si="1717"/>
        <v>64277</v>
      </c>
      <c r="D21913" s="208" t="b">
        <f t="shared" si="1718"/>
        <v>0</v>
      </c>
      <c r="E21913" s="220" t="b">
        <f t="shared" si="1715"/>
        <v>0</v>
      </c>
      <c r="F21913" s="219">
        <f t="shared" si="1719"/>
        <v>64277</v>
      </c>
      <c r="G21913" s="219">
        <f t="shared" si="1716"/>
        <v>64277</v>
      </c>
    </row>
    <row r="21914" spans="3:7" x14ac:dyDescent="0.25">
      <c r="C21914" s="219">
        <f t="shared" si="1717"/>
        <v>64278</v>
      </c>
      <c r="D21914" s="208" t="b">
        <f t="shared" si="1718"/>
        <v>0</v>
      </c>
      <c r="E21914" s="220" t="b">
        <f t="shared" si="1715"/>
        <v>1</v>
      </c>
      <c r="F21914" s="219" t="b">
        <f t="shared" si="1719"/>
        <v>0</v>
      </c>
      <c r="G21914" s="219">
        <f t="shared" si="1716"/>
        <v>64280</v>
      </c>
    </row>
    <row r="21915" spans="3:7" x14ac:dyDescent="0.25">
      <c r="C21915" s="219">
        <f t="shared" si="1717"/>
        <v>64279</v>
      </c>
      <c r="D21915" s="208" t="b">
        <f t="shared" si="1718"/>
        <v>0</v>
      </c>
      <c r="E21915" s="220" t="b">
        <f t="shared" si="1715"/>
        <v>1</v>
      </c>
      <c r="F21915" s="219" t="b">
        <f t="shared" si="1719"/>
        <v>0</v>
      </c>
      <c r="G21915" s="219">
        <f t="shared" si="1716"/>
        <v>64280</v>
      </c>
    </row>
    <row r="21916" spans="3:7" x14ac:dyDescent="0.25">
      <c r="C21916" s="219">
        <f t="shared" si="1717"/>
        <v>64280</v>
      </c>
      <c r="D21916" s="208" t="b">
        <f t="shared" si="1718"/>
        <v>0</v>
      </c>
      <c r="E21916" s="220" t="b">
        <f t="shared" si="1715"/>
        <v>0</v>
      </c>
      <c r="F21916" s="219">
        <f t="shared" si="1719"/>
        <v>64280</v>
      </c>
      <c r="G21916" s="219">
        <f t="shared" si="1716"/>
        <v>64280</v>
      </c>
    </row>
    <row r="21917" spans="3:7" x14ac:dyDescent="0.25">
      <c r="C21917" s="219">
        <f t="shared" si="1717"/>
        <v>64281</v>
      </c>
      <c r="D21917" s="208" t="b">
        <f t="shared" si="1718"/>
        <v>1</v>
      </c>
      <c r="E21917" s="220" t="b">
        <f t="shared" si="1715"/>
        <v>0</v>
      </c>
      <c r="F21917" s="219" t="b">
        <f t="shared" si="1719"/>
        <v>0</v>
      </c>
      <c r="G21917" s="219">
        <f t="shared" si="1716"/>
        <v>64283</v>
      </c>
    </row>
    <row r="21918" spans="3:7" x14ac:dyDescent="0.25">
      <c r="C21918" s="219">
        <f t="shared" si="1717"/>
        <v>64282</v>
      </c>
      <c r="D21918" s="208" t="b">
        <f t="shared" si="1718"/>
        <v>1</v>
      </c>
      <c r="E21918" s="220" t="b">
        <f t="shared" si="1715"/>
        <v>0</v>
      </c>
      <c r="F21918" s="219" t="b">
        <f t="shared" si="1719"/>
        <v>0</v>
      </c>
      <c r="G21918" s="219">
        <f t="shared" si="1716"/>
        <v>64283</v>
      </c>
    </row>
    <row r="21919" spans="3:7" x14ac:dyDescent="0.25">
      <c r="C21919" s="219">
        <f t="shared" si="1717"/>
        <v>64283</v>
      </c>
      <c r="D21919" s="208" t="b">
        <f t="shared" si="1718"/>
        <v>0</v>
      </c>
      <c r="E21919" s="220" t="b">
        <f t="shared" si="1715"/>
        <v>0</v>
      </c>
      <c r="F21919" s="219">
        <f t="shared" si="1719"/>
        <v>64283</v>
      </c>
      <c r="G21919" s="219">
        <f t="shared" si="1716"/>
        <v>64283</v>
      </c>
    </row>
    <row r="21920" spans="3:7" x14ac:dyDescent="0.25">
      <c r="C21920" s="219">
        <f t="shared" si="1717"/>
        <v>64284</v>
      </c>
      <c r="D21920" s="208" t="b">
        <f t="shared" si="1718"/>
        <v>0</v>
      </c>
      <c r="E21920" s="220" t="b">
        <f t="shared" si="1715"/>
        <v>0</v>
      </c>
      <c r="F21920" s="219">
        <f t="shared" si="1719"/>
        <v>64284</v>
      </c>
      <c r="G21920" s="219">
        <f t="shared" si="1716"/>
        <v>64284</v>
      </c>
    </row>
    <row r="21921" spans="3:7" x14ac:dyDescent="0.25">
      <c r="C21921" s="219">
        <f t="shared" si="1717"/>
        <v>64285</v>
      </c>
      <c r="D21921" s="208" t="b">
        <f t="shared" si="1718"/>
        <v>0</v>
      </c>
      <c r="E21921" s="220" t="b">
        <f t="shared" si="1715"/>
        <v>1</v>
      </c>
      <c r="F21921" s="219" t="b">
        <f t="shared" si="1719"/>
        <v>0</v>
      </c>
      <c r="G21921" s="219">
        <f t="shared" si="1716"/>
        <v>64286</v>
      </c>
    </row>
    <row r="21922" spans="3:7" x14ac:dyDescent="0.25">
      <c r="C21922" s="219">
        <f t="shared" si="1717"/>
        <v>64286</v>
      </c>
      <c r="D21922" s="208" t="b">
        <f t="shared" si="1718"/>
        <v>0</v>
      </c>
      <c r="E21922" s="220" t="b">
        <f t="shared" si="1715"/>
        <v>0</v>
      </c>
      <c r="F21922" s="219">
        <f t="shared" si="1719"/>
        <v>64286</v>
      </c>
      <c r="G21922" s="219">
        <f t="shared" si="1716"/>
        <v>64286</v>
      </c>
    </row>
    <row r="21923" spans="3:7" x14ac:dyDescent="0.25">
      <c r="C21923" s="219">
        <f t="shared" si="1717"/>
        <v>64287</v>
      </c>
      <c r="D21923" s="208" t="b">
        <f t="shared" si="1718"/>
        <v>0</v>
      </c>
      <c r="E21923" s="220" t="b">
        <f t="shared" si="1715"/>
        <v>0</v>
      </c>
      <c r="F21923" s="219">
        <f t="shared" si="1719"/>
        <v>64287</v>
      </c>
      <c r="G21923" s="219">
        <f t="shared" si="1716"/>
        <v>64287</v>
      </c>
    </row>
    <row r="21924" spans="3:7" x14ac:dyDescent="0.25">
      <c r="C21924" s="219">
        <f t="shared" si="1717"/>
        <v>64288</v>
      </c>
      <c r="D21924" s="208" t="b">
        <f t="shared" si="1718"/>
        <v>1</v>
      </c>
      <c r="E21924" s="220" t="b">
        <f t="shared" si="1715"/>
        <v>0</v>
      </c>
      <c r="F21924" s="219" t="b">
        <f t="shared" si="1719"/>
        <v>0</v>
      </c>
      <c r="G21924" s="219">
        <f t="shared" si="1716"/>
        <v>64290</v>
      </c>
    </row>
    <row r="21925" spans="3:7" x14ac:dyDescent="0.25">
      <c r="C21925" s="219">
        <f t="shared" si="1717"/>
        <v>64289</v>
      </c>
      <c r="D21925" s="208" t="b">
        <f t="shared" si="1718"/>
        <v>1</v>
      </c>
      <c r="E21925" s="220" t="b">
        <f t="shared" si="1715"/>
        <v>0</v>
      </c>
      <c r="F21925" s="219" t="b">
        <f t="shared" si="1719"/>
        <v>0</v>
      </c>
      <c r="G21925" s="219">
        <f t="shared" si="1716"/>
        <v>64290</v>
      </c>
    </row>
    <row r="21926" spans="3:7" x14ac:dyDescent="0.25">
      <c r="C21926" s="219">
        <f t="shared" si="1717"/>
        <v>64290</v>
      </c>
      <c r="D21926" s="208" t="b">
        <f t="shared" si="1718"/>
        <v>0</v>
      </c>
      <c r="E21926" s="220" t="b">
        <f t="shared" si="1715"/>
        <v>0</v>
      </c>
      <c r="F21926" s="219">
        <f t="shared" si="1719"/>
        <v>64290</v>
      </c>
      <c r="G21926" s="219">
        <f t="shared" si="1716"/>
        <v>64290</v>
      </c>
    </row>
    <row r="21927" spans="3:7" x14ac:dyDescent="0.25">
      <c r="C21927" s="219">
        <f t="shared" si="1717"/>
        <v>64291</v>
      </c>
      <c r="D21927" s="208" t="b">
        <f t="shared" si="1718"/>
        <v>0</v>
      </c>
      <c r="E21927" s="220" t="b">
        <f t="shared" si="1715"/>
        <v>0</v>
      </c>
      <c r="F21927" s="219">
        <f t="shared" si="1719"/>
        <v>64291</v>
      </c>
      <c r="G21927" s="219">
        <f t="shared" si="1716"/>
        <v>64291</v>
      </c>
    </row>
    <row r="21928" spans="3:7" x14ac:dyDescent="0.25">
      <c r="C21928" s="219">
        <f t="shared" si="1717"/>
        <v>64292</v>
      </c>
      <c r="D21928" s="208" t="b">
        <f t="shared" si="1718"/>
        <v>0</v>
      </c>
      <c r="E21928" s="220" t="b">
        <f t="shared" si="1715"/>
        <v>0</v>
      </c>
      <c r="F21928" s="219">
        <f t="shared" si="1719"/>
        <v>64292</v>
      </c>
      <c r="G21928" s="219">
        <f t="shared" si="1716"/>
        <v>64292</v>
      </c>
    </row>
    <row r="21929" spans="3:7" x14ac:dyDescent="0.25">
      <c r="C21929" s="219">
        <f t="shared" si="1717"/>
        <v>64293</v>
      </c>
      <c r="D21929" s="208" t="b">
        <f t="shared" si="1718"/>
        <v>0</v>
      </c>
      <c r="E21929" s="220" t="b">
        <f t="shared" si="1715"/>
        <v>0</v>
      </c>
      <c r="F21929" s="219">
        <f t="shared" si="1719"/>
        <v>64293</v>
      </c>
      <c r="G21929" s="219">
        <f t="shared" si="1716"/>
        <v>64293</v>
      </c>
    </row>
    <row r="21930" spans="3:7" x14ac:dyDescent="0.25">
      <c r="C21930" s="219">
        <f t="shared" si="1717"/>
        <v>64294</v>
      </c>
      <c r="D21930" s="208" t="b">
        <f t="shared" si="1718"/>
        <v>0</v>
      </c>
      <c r="E21930" s="220" t="b">
        <f t="shared" si="1715"/>
        <v>0</v>
      </c>
      <c r="F21930" s="219">
        <f t="shared" si="1719"/>
        <v>64294</v>
      </c>
      <c r="G21930" s="219">
        <f t="shared" si="1716"/>
        <v>64294</v>
      </c>
    </row>
    <row r="21931" spans="3:7" x14ac:dyDescent="0.25">
      <c r="C21931" s="219">
        <f t="shared" si="1717"/>
        <v>64295</v>
      </c>
      <c r="D21931" s="208" t="b">
        <f t="shared" si="1718"/>
        <v>1</v>
      </c>
      <c r="E21931" s="220" t="b">
        <f t="shared" si="1715"/>
        <v>0</v>
      </c>
      <c r="F21931" s="219" t="b">
        <f t="shared" si="1719"/>
        <v>0</v>
      </c>
      <c r="G21931" s="219">
        <f t="shared" si="1716"/>
        <v>64297</v>
      </c>
    </row>
    <row r="21932" spans="3:7" x14ac:dyDescent="0.25">
      <c r="C21932" s="219">
        <f t="shared" si="1717"/>
        <v>64296</v>
      </c>
      <c r="D21932" s="208" t="b">
        <f t="shared" si="1718"/>
        <v>1</v>
      </c>
      <c r="E21932" s="220" t="b">
        <f t="shared" si="1715"/>
        <v>0</v>
      </c>
      <c r="F21932" s="219" t="b">
        <f t="shared" si="1719"/>
        <v>0</v>
      </c>
      <c r="G21932" s="219">
        <f t="shared" si="1716"/>
        <v>64297</v>
      </c>
    </row>
    <row r="21933" spans="3:7" x14ac:dyDescent="0.25">
      <c r="C21933" s="219">
        <f t="shared" si="1717"/>
        <v>64297</v>
      </c>
      <c r="D21933" s="208" t="b">
        <f t="shared" si="1718"/>
        <v>0</v>
      </c>
      <c r="E21933" s="220" t="b">
        <f t="shared" si="1715"/>
        <v>0</v>
      </c>
      <c r="F21933" s="219">
        <f t="shared" si="1719"/>
        <v>64297</v>
      </c>
      <c r="G21933" s="219">
        <f t="shared" si="1716"/>
        <v>64297</v>
      </c>
    </row>
    <row r="21934" spans="3:7" x14ac:dyDescent="0.25">
      <c r="C21934" s="219">
        <f t="shared" si="1717"/>
        <v>64298</v>
      </c>
      <c r="D21934" s="208" t="b">
        <f t="shared" si="1718"/>
        <v>0</v>
      </c>
      <c r="E21934" s="220" t="b">
        <f t="shared" si="1715"/>
        <v>0</v>
      </c>
      <c r="F21934" s="219">
        <f t="shared" si="1719"/>
        <v>64298</v>
      </c>
      <c r="G21934" s="219">
        <f t="shared" si="1716"/>
        <v>64298</v>
      </c>
    </row>
    <row r="21935" spans="3:7" x14ac:dyDescent="0.25">
      <c r="C21935" s="219">
        <f t="shared" si="1717"/>
        <v>64299</v>
      </c>
      <c r="D21935" s="208" t="b">
        <f t="shared" si="1718"/>
        <v>0</v>
      </c>
      <c r="E21935" s="220" t="b">
        <f t="shared" si="1715"/>
        <v>0</v>
      </c>
      <c r="F21935" s="219">
        <f t="shared" si="1719"/>
        <v>64299</v>
      </c>
      <c r="G21935" s="219">
        <f t="shared" si="1716"/>
        <v>64299</v>
      </c>
    </row>
    <row r="21936" spans="3:7" x14ac:dyDescent="0.25">
      <c r="C21936" s="219">
        <f t="shared" si="1717"/>
        <v>64300</v>
      </c>
      <c r="D21936" s="208" t="b">
        <f t="shared" si="1718"/>
        <v>0</v>
      </c>
      <c r="E21936" s="220" t="b">
        <f t="shared" si="1715"/>
        <v>0</v>
      </c>
      <c r="F21936" s="219">
        <f t="shared" si="1719"/>
        <v>64300</v>
      </c>
      <c r="G21936" s="219">
        <f t="shared" si="1716"/>
        <v>64300</v>
      </c>
    </row>
    <row r="21937" spans="3:7" x14ac:dyDescent="0.25">
      <c r="C21937" s="219">
        <f t="shared" si="1717"/>
        <v>64301</v>
      </c>
      <c r="D21937" s="208" t="b">
        <f t="shared" si="1718"/>
        <v>0</v>
      </c>
      <c r="E21937" s="220" t="b">
        <f t="shared" si="1715"/>
        <v>0</v>
      </c>
      <c r="F21937" s="219">
        <f t="shared" si="1719"/>
        <v>64301</v>
      </c>
      <c r="G21937" s="219">
        <f t="shared" si="1716"/>
        <v>64301</v>
      </c>
    </row>
    <row r="21938" spans="3:7" x14ac:dyDescent="0.25">
      <c r="C21938" s="219">
        <f t="shared" si="1717"/>
        <v>64302</v>
      </c>
      <c r="D21938" s="208" t="b">
        <f t="shared" si="1718"/>
        <v>1</v>
      </c>
      <c r="E21938" s="220" t="b">
        <f t="shared" si="1715"/>
        <v>0</v>
      </c>
      <c r="F21938" s="219" t="b">
        <f t="shared" si="1719"/>
        <v>0</v>
      </c>
      <c r="G21938" s="219">
        <f t="shared" si="1716"/>
        <v>64304</v>
      </c>
    </row>
    <row r="21939" spans="3:7" x14ac:dyDescent="0.25">
      <c r="C21939" s="219">
        <f t="shared" si="1717"/>
        <v>64303</v>
      </c>
      <c r="D21939" s="208" t="b">
        <f t="shared" si="1718"/>
        <v>1</v>
      </c>
      <c r="E21939" s="220" t="b">
        <f t="shared" si="1715"/>
        <v>0</v>
      </c>
      <c r="F21939" s="219" t="b">
        <f t="shared" si="1719"/>
        <v>0</v>
      </c>
      <c r="G21939" s="219">
        <f t="shared" si="1716"/>
        <v>64304</v>
      </c>
    </row>
    <row r="21940" spans="3:7" x14ac:dyDescent="0.25">
      <c r="C21940" s="219">
        <f t="shared" si="1717"/>
        <v>64304</v>
      </c>
      <c r="D21940" s="208" t="b">
        <f t="shared" si="1718"/>
        <v>0</v>
      </c>
      <c r="E21940" s="220" t="b">
        <f t="shared" si="1715"/>
        <v>0</v>
      </c>
      <c r="F21940" s="219">
        <f t="shared" si="1719"/>
        <v>64304</v>
      </c>
      <c r="G21940" s="219">
        <f t="shared" si="1716"/>
        <v>64304</v>
      </c>
    </row>
    <row r="21941" spans="3:7" x14ac:dyDescent="0.25">
      <c r="C21941" s="219">
        <f t="shared" si="1717"/>
        <v>64305</v>
      </c>
      <c r="D21941" s="208" t="b">
        <f t="shared" si="1718"/>
        <v>0</v>
      </c>
      <c r="E21941" s="220" t="b">
        <f t="shared" si="1715"/>
        <v>0</v>
      </c>
      <c r="F21941" s="219">
        <f t="shared" si="1719"/>
        <v>64305</v>
      </c>
      <c r="G21941" s="219">
        <f t="shared" si="1716"/>
        <v>64305</v>
      </c>
    </row>
    <row r="21942" spans="3:7" x14ac:dyDescent="0.25">
      <c r="C21942" s="219">
        <f t="shared" si="1717"/>
        <v>64306</v>
      </c>
      <c r="D21942" s="208" t="b">
        <f t="shared" si="1718"/>
        <v>0</v>
      </c>
      <c r="E21942" s="220" t="b">
        <f t="shared" si="1715"/>
        <v>0</v>
      </c>
      <c r="F21942" s="219">
        <f t="shared" si="1719"/>
        <v>64306</v>
      </c>
      <c r="G21942" s="219">
        <f t="shared" si="1716"/>
        <v>64306</v>
      </c>
    </row>
    <row r="21943" spans="3:7" x14ac:dyDescent="0.25">
      <c r="C21943" s="219">
        <f t="shared" si="1717"/>
        <v>64307</v>
      </c>
      <c r="D21943" s="208" t="b">
        <f t="shared" si="1718"/>
        <v>0</v>
      </c>
      <c r="E21943" s="220" t="b">
        <f t="shared" si="1715"/>
        <v>0</v>
      </c>
      <c r="F21943" s="219">
        <f t="shared" si="1719"/>
        <v>64307</v>
      </c>
      <c r="G21943" s="219">
        <f t="shared" si="1716"/>
        <v>64307</v>
      </c>
    </row>
    <row r="21944" spans="3:7" x14ac:dyDescent="0.25">
      <c r="C21944" s="219">
        <f t="shared" si="1717"/>
        <v>64308</v>
      </c>
      <c r="D21944" s="208" t="b">
        <f t="shared" si="1718"/>
        <v>0</v>
      </c>
      <c r="E21944" s="220" t="b">
        <f t="shared" si="1715"/>
        <v>0</v>
      </c>
      <c r="F21944" s="219">
        <f t="shared" si="1719"/>
        <v>64308</v>
      </c>
      <c r="G21944" s="219">
        <f t="shared" si="1716"/>
        <v>64308</v>
      </c>
    </row>
    <row r="21945" spans="3:7" x14ac:dyDescent="0.25">
      <c r="C21945" s="219">
        <f t="shared" si="1717"/>
        <v>64309</v>
      </c>
      <c r="D21945" s="208" t="b">
        <f t="shared" si="1718"/>
        <v>1</v>
      </c>
      <c r="E21945" s="220" t="b">
        <f t="shared" si="1715"/>
        <v>0</v>
      </c>
      <c r="F21945" s="219" t="b">
        <f t="shared" si="1719"/>
        <v>0</v>
      </c>
      <c r="G21945" s="219">
        <f t="shared" si="1716"/>
        <v>64311</v>
      </c>
    </row>
    <row r="21946" spans="3:7" x14ac:dyDescent="0.25">
      <c r="C21946" s="219">
        <f t="shared" si="1717"/>
        <v>64310</v>
      </c>
      <c r="D21946" s="208" t="b">
        <f t="shared" si="1718"/>
        <v>1</v>
      </c>
      <c r="E21946" s="220" t="b">
        <f t="shared" si="1715"/>
        <v>0</v>
      </c>
      <c r="F21946" s="219" t="b">
        <f t="shared" si="1719"/>
        <v>0</v>
      </c>
      <c r="G21946" s="219">
        <f t="shared" si="1716"/>
        <v>64311</v>
      </c>
    </row>
    <row r="21947" spans="3:7" x14ac:dyDescent="0.25">
      <c r="C21947" s="219">
        <f t="shared" si="1717"/>
        <v>64311</v>
      </c>
      <c r="D21947" s="208" t="b">
        <f t="shared" si="1718"/>
        <v>0</v>
      </c>
      <c r="E21947" s="220" t="b">
        <f t="shared" si="1715"/>
        <v>0</v>
      </c>
      <c r="F21947" s="219">
        <f t="shared" si="1719"/>
        <v>64311</v>
      </c>
      <c r="G21947" s="219">
        <f t="shared" si="1716"/>
        <v>64311</v>
      </c>
    </row>
    <row r="21948" spans="3:7" x14ac:dyDescent="0.25">
      <c r="C21948" s="219">
        <f t="shared" si="1717"/>
        <v>64312</v>
      </c>
      <c r="D21948" s="208" t="b">
        <f t="shared" si="1718"/>
        <v>0</v>
      </c>
      <c r="E21948" s="220" t="b">
        <f t="shared" si="1715"/>
        <v>0</v>
      </c>
      <c r="F21948" s="219">
        <f t="shared" si="1719"/>
        <v>64312</v>
      </c>
      <c r="G21948" s="219">
        <f t="shared" si="1716"/>
        <v>64312</v>
      </c>
    </row>
    <row r="21949" spans="3:7" x14ac:dyDescent="0.25">
      <c r="C21949" s="219">
        <f t="shared" si="1717"/>
        <v>64313</v>
      </c>
      <c r="D21949" s="208" t="b">
        <f t="shared" si="1718"/>
        <v>0</v>
      </c>
      <c r="E21949" s="220" t="b">
        <f t="shared" si="1715"/>
        <v>0</v>
      </c>
      <c r="F21949" s="219">
        <f t="shared" si="1719"/>
        <v>64313</v>
      </c>
      <c r="G21949" s="219">
        <f t="shared" si="1716"/>
        <v>64313</v>
      </c>
    </row>
    <row r="21950" spans="3:7" x14ac:dyDescent="0.25">
      <c r="C21950" s="219">
        <f t="shared" si="1717"/>
        <v>64314</v>
      </c>
      <c r="D21950" s="208" t="b">
        <f t="shared" si="1718"/>
        <v>0</v>
      </c>
      <c r="E21950" s="220" t="b">
        <f t="shared" si="1715"/>
        <v>0</v>
      </c>
      <c r="F21950" s="219">
        <f t="shared" si="1719"/>
        <v>64314</v>
      </c>
      <c r="G21950" s="219">
        <f t="shared" si="1716"/>
        <v>64314</v>
      </c>
    </row>
    <row r="21951" spans="3:7" x14ac:dyDescent="0.25">
      <c r="C21951" s="219">
        <f t="shared" si="1717"/>
        <v>64315</v>
      </c>
      <c r="D21951" s="208" t="b">
        <f t="shared" si="1718"/>
        <v>0</v>
      </c>
      <c r="E21951" s="220" t="b">
        <f t="shared" si="1715"/>
        <v>0</v>
      </c>
      <c r="F21951" s="219">
        <f t="shared" si="1719"/>
        <v>64315</v>
      </c>
      <c r="G21951" s="219">
        <f t="shared" si="1716"/>
        <v>64315</v>
      </c>
    </row>
    <row r="21952" spans="3:7" x14ac:dyDescent="0.25">
      <c r="C21952" s="219">
        <f t="shared" si="1717"/>
        <v>64316</v>
      </c>
      <c r="D21952" s="208" t="b">
        <f t="shared" si="1718"/>
        <v>1</v>
      </c>
      <c r="E21952" s="220" t="b">
        <f t="shared" si="1715"/>
        <v>0</v>
      </c>
      <c r="F21952" s="219" t="b">
        <f t="shared" si="1719"/>
        <v>0</v>
      </c>
      <c r="G21952" s="219">
        <f t="shared" si="1716"/>
        <v>64318</v>
      </c>
    </row>
    <row r="21953" spans="3:7" x14ac:dyDescent="0.25">
      <c r="C21953" s="219">
        <f t="shared" si="1717"/>
        <v>64317</v>
      </c>
      <c r="D21953" s="208" t="b">
        <f t="shared" si="1718"/>
        <v>1</v>
      </c>
      <c r="E21953" s="220" t="b">
        <f t="shared" si="1715"/>
        <v>0</v>
      </c>
      <c r="F21953" s="219" t="b">
        <f t="shared" si="1719"/>
        <v>0</v>
      </c>
      <c r="G21953" s="219">
        <f t="shared" si="1716"/>
        <v>64318</v>
      </c>
    </row>
    <row r="21954" spans="3:7" x14ac:dyDescent="0.25">
      <c r="C21954" s="219">
        <f t="shared" si="1717"/>
        <v>64318</v>
      </c>
      <c r="D21954" s="208" t="b">
        <f t="shared" si="1718"/>
        <v>0</v>
      </c>
      <c r="E21954" s="220" t="b">
        <f t="shared" si="1715"/>
        <v>0</v>
      </c>
      <c r="F21954" s="219">
        <f t="shared" si="1719"/>
        <v>64318</v>
      </c>
      <c r="G21954" s="219">
        <f t="shared" si="1716"/>
        <v>64318</v>
      </c>
    </row>
    <row r="21955" spans="3:7" x14ac:dyDescent="0.25">
      <c r="C21955" s="219">
        <f t="shared" si="1717"/>
        <v>64319</v>
      </c>
      <c r="D21955" s="208" t="b">
        <f t="shared" si="1718"/>
        <v>0</v>
      </c>
      <c r="E21955" s="220" t="b">
        <f t="shared" si="1715"/>
        <v>0</v>
      </c>
      <c r="F21955" s="219">
        <f t="shared" si="1719"/>
        <v>64319</v>
      </c>
      <c r="G21955" s="219">
        <f t="shared" si="1716"/>
        <v>64319</v>
      </c>
    </row>
    <row r="21956" spans="3:7" x14ac:dyDescent="0.25">
      <c r="C21956" s="219">
        <f t="shared" si="1717"/>
        <v>64320</v>
      </c>
      <c r="D21956" s="208" t="b">
        <f t="shared" si="1718"/>
        <v>0</v>
      </c>
      <c r="E21956" s="220" t="b">
        <f t="shared" si="1715"/>
        <v>0</v>
      </c>
      <c r="F21956" s="219">
        <f t="shared" si="1719"/>
        <v>64320</v>
      </c>
      <c r="G21956" s="219">
        <f t="shared" si="1716"/>
        <v>64320</v>
      </c>
    </row>
    <row r="21957" spans="3:7" x14ac:dyDescent="0.25">
      <c r="C21957" s="219">
        <f t="shared" si="1717"/>
        <v>64321</v>
      </c>
      <c r="D21957" s="208" t="b">
        <f t="shared" si="1718"/>
        <v>0</v>
      </c>
      <c r="E21957" s="220" t="b">
        <f t="shared" si="1715"/>
        <v>0</v>
      </c>
      <c r="F21957" s="219">
        <f t="shared" si="1719"/>
        <v>64321</v>
      </c>
      <c r="G21957" s="219">
        <f t="shared" si="1716"/>
        <v>64321</v>
      </c>
    </row>
    <row r="21958" spans="3:7" x14ac:dyDescent="0.25">
      <c r="C21958" s="219">
        <f t="shared" si="1717"/>
        <v>64322</v>
      </c>
      <c r="D21958" s="208" t="b">
        <f t="shared" si="1718"/>
        <v>0</v>
      </c>
      <c r="E21958" s="220" t="b">
        <f t="shared" ref="E21958:E22021" si="1720">IF(TYPE(VLOOKUP(C21958,Holydays,1,0))&lt;&gt;1,FALSE,TRUE)</f>
        <v>0</v>
      </c>
      <c r="F21958" s="219">
        <f t="shared" si="1719"/>
        <v>64322</v>
      </c>
      <c r="G21958" s="219">
        <f t="shared" ref="G21958:G22021" si="1721">IF(F21958,F21958,WORKDAY(C21958,1,Holydays))</f>
        <v>64322</v>
      </c>
    </row>
    <row r="21959" spans="3:7" x14ac:dyDescent="0.25">
      <c r="C21959" s="219">
        <f t="shared" ref="C21959:C22022" si="1722">C21958+1</f>
        <v>64323</v>
      </c>
      <c r="D21959" s="208" t="b">
        <f t="shared" ref="D21959:D22022" si="1723">IF(WEEKDAY(C21959,2)&gt;5,TRUE)</f>
        <v>1</v>
      </c>
      <c r="E21959" s="220" t="b">
        <f t="shared" si="1720"/>
        <v>0</v>
      </c>
      <c r="F21959" s="219" t="b">
        <f t="shared" ref="F21959:F22022" si="1724">IF(OR(D21959,E21959),FALSE,C21959)</f>
        <v>0</v>
      </c>
      <c r="G21959" s="219">
        <f t="shared" si="1721"/>
        <v>64325</v>
      </c>
    </row>
    <row r="21960" spans="3:7" x14ac:dyDescent="0.25">
      <c r="C21960" s="219">
        <f t="shared" si="1722"/>
        <v>64324</v>
      </c>
      <c r="D21960" s="208" t="b">
        <f t="shared" si="1723"/>
        <v>1</v>
      </c>
      <c r="E21960" s="220" t="b">
        <f t="shared" si="1720"/>
        <v>0</v>
      </c>
      <c r="F21960" s="219" t="b">
        <f t="shared" si="1724"/>
        <v>0</v>
      </c>
      <c r="G21960" s="219">
        <f t="shared" si="1721"/>
        <v>64325</v>
      </c>
    </row>
    <row r="21961" spans="3:7" x14ac:dyDescent="0.25">
      <c r="C21961" s="219">
        <f t="shared" si="1722"/>
        <v>64325</v>
      </c>
      <c r="D21961" s="208" t="b">
        <f t="shared" si="1723"/>
        <v>0</v>
      </c>
      <c r="E21961" s="220" t="b">
        <f t="shared" si="1720"/>
        <v>0</v>
      </c>
      <c r="F21961" s="219">
        <f t="shared" si="1724"/>
        <v>64325</v>
      </c>
      <c r="G21961" s="219">
        <f t="shared" si="1721"/>
        <v>64325</v>
      </c>
    </row>
    <row r="21962" spans="3:7" x14ac:dyDescent="0.25">
      <c r="C21962" s="219">
        <f t="shared" si="1722"/>
        <v>64326</v>
      </c>
      <c r="D21962" s="208" t="b">
        <f t="shared" si="1723"/>
        <v>0</v>
      </c>
      <c r="E21962" s="220" t="b">
        <f t="shared" si="1720"/>
        <v>0</v>
      </c>
      <c r="F21962" s="219">
        <f t="shared" si="1724"/>
        <v>64326</v>
      </c>
      <c r="G21962" s="219">
        <f t="shared" si="1721"/>
        <v>64326</v>
      </c>
    </row>
    <row r="21963" spans="3:7" x14ac:dyDescent="0.25">
      <c r="C21963" s="219">
        <f t="shared" si="1722"/>
        <v>64327</v>
      </c>
      <c r="D21963" s="208" t="b">
        <f t="shared" si="1723"/>
        <v>0</v>
      </c>
      <c r="E21963" s="220" t="b">
        <f t="shared" si="1720"/>
        <v>0</v>
      </c>
      <c r="F21963" s="219">
        <f t="shared" si="1724"/>
        <v>64327</v>
      </c>
      <c r="G21963" s="219">
        <f t="shared" si="1721"/>
        <v>64327</v>
      </c>
    </row>
    <row r="21964" spans="3:7" x14ac:dyDescent="0.25">
      <c r="C21964" s="219">
        <f t="shared" si="1722"/>
        <v>64328</v>
      </c>
      <c r="D21964" s="208" t="b">
        <f t="shared" si="1723"/>
        <v>0</v>
      </c>
      <c r="E21964" s="220" t="b">
        <f t="shared" si="1720"/>
        <v>0</v>
      </c>
      <c r="F21964" s="219">
        <f t="shared" si="1724"/>
        <v>64328</v>
      </c>
      <c r="G21964" s="219">
        <f t="shared" si="1721"/>
        <v>64328</v>
      </c>
    </row>
    <row r="21965" spans="3:7" x14ac:dyDescent="0.25">
      <c r="C21965" s="219">
        <f t="shared" si="1722"/>
        <v>64329</v>
      </c>
      <c r="D21965" s="208" t="b">
        <f t="shared" si="1723"/>
        <v>0</v>
      </c>
      <c r="E21965" s="220" t="b">
        <f t="shared" si="1720"/>
        <v>0</v>
      </c>
      <c r="F21965" s="219">
        <f t="shared" si="1724"/>
        <v>64329</v>
      </c>
      <c r="G21965" s="219">
        <f t="shared" si="1721"/>
        <v>64329</v>
      </c>
    </row>
    <row r="21966" spans="3:7" x14ac:dyDescent="0.25">
      <c r="C21966" s="219">
        <f t="shared" si="1722"/>
        <v>64330</v>
      </c>
      <c r="D21966" s="208" t="b">
        <f t="shared" si="1723"/>
        <v>1</v>
      </c>
      <c r="E21966" s="220" t="b">
        <f t="shared" si="1720"/>
        <v>0</v>
      </c>
      <c r="F21966" s="219" t="b">
        <f t="shared" si="1724"/>
        <v>0</v>
      </c>
      <c r="G21966" s="219">
        <f t="shared" si="1721"/>
        <v>64332</v>
      </c>
    </row>
    <row r="21967" spans="3:7" x14ac:dyDescent="0.25">
      <c r="C21967" s="219">
        <f t="shared" si="1722"/>
        <v>64331</v>
      </c>
      <c r="D21967" s="208" t="b">
        <f t="shared" si="1723"/>
        <v>1</v>
      </c>
      <c r="E21967" s="220" t="b">
        <f t="shared" si="1720"/>
        <v>0</v>
      </c>
      <c r="F21967" s="219" t="b">
        <f t="shared" si="1724"/>
        <v>0</v>
      </c>
      <c r="G21967" s="219">
        <f t="shared" si="1721"/>
        <v>64332</v>
      </c>
    </row>
    <row r="21968" spans="3:7" x14ac:dyDescent="0.25">
      <c r="C21968" s="219">
        <f t="shared" si="1722"/>
        <v>64332</v>
      </c>
      <c r="D21968" s="208" t="b">
        <f t="shared" si="1723"/>
        <v>0</v>
      </c>
      <c r="E21968" s="220" t="b">
        <f t="shared" si="1720"/>
        <v>0</v>
      </c>
      <c r="F21968" s="219">
        <f t="shared" si="1724"/>
        <v>64332</v>
      </c>
      <c r="G21968" s="219">
        <f t="shared" si="1721"/>
        <v>64332</v>
      </c>
    </row>
    <row r="21969" spans="3:7" x14ac:dyDescent="0.25">
      <c r="C21969" s="219">
        <f t="shared" si="1722"/>
        <v>64333</v>
      </c>
      <c r="D21969" s="208" t="b">
        <f t="shared" si="1723"/>
        <v>0</v>
      </c>
      <c r="E21969" s="220" t="b">
        <f t="shared" si="1720"/>
        <v>0</v>
      </c>
      <c r="F21969" s="219">
        <f t="shared" si="1724"/>
        <v>64333</v>
      </c>
      <c r="G21969" s="219">
        <f t="shared" si="1721"/>
        <v>64333</v>
      </c>
    </row>
    <row r="21970" spans="3:7" x14ac:dyDescent="0.25">
      <c r="C21970" s="219">
        <f t="shared" si="1722"/>
        <v>64334</v>
      </c>
      <c r="D21970" s="208" t="b">
        <f t="shared" si="1723"/>
        <v>0</v>
      </c>
      <c r="E21970" s="220" t="b">
        <f t="shared" si="1720"/>
        <v>0</v>
      </c>
      <c r="F21970" s="219">
        <f t="shared" si="1724"/>
        <v>64334</v>
      </c>
      <c r="G21970" s="219">
        <f t="shared" si="1721"/>
        <v>64334</v>
      </c>
    </row>
    <row r="21971" spans="3:7" x14ac:dyDescent="0.25">
      <c r="C21971" s="219">
        <f t="shared" si="1722"/>
        <v>64335</v>
      </c>
      <c r="D21971" s="208" t="b">
        <f t="shared" si="1723"/>
        <v>0</v>
      </c>
      <c r="E21971" s="220" t="b">
        <f t="shared" si="1720"/>
        <v>0</v>
      </c>
      <c r="F21971" s="219">
        <f t="shared" si="1724"/>
        <v>64335</v>
      </c>
      <c r="G21971" s="219">
        <f t="shared" si="1721"/>
        <v>64335</v>
      </c>
    </row>
    <row r="21972" spans="3:7" x14ac:dyDescent="0.25">
      <c r="C21972" s="219">
        <f t="shared" si="1722"/>
        <v>64336</v>
      </c>
      <c r="D21972" s="208" t="b">
        <f t="shared" si="1723"/>
        <v>0</v>
      </c>
      <c r="E21972" s="220" t="b">
        <f t="shared" si="1720"/>
        <v>0</v>
      </c>
      <c r="F21972" s="219">
        <f t="shared" si="1724"/>
        <v>64336</v>
      </c>
      <c r="G21972" s="219">
        <f t="shared" si="1721"/>
        <v>64336</v>
      </c>
    </row>
    <row r="21973" spans="3:7" x14ac:dyDescent="0.25">
      <c r="C21973" s="219">
        <f t="shared" si="1722"/>
        <v>64337</v>
      </c>
      <c r="D21973" s="208" t="b">
        <f t="shared" si="1723"/>
        <v>1</v>
      </c>
      <c r="E21973" s="220" t="b">
        <f t="shared" si="1720"/>
        <v>0</v>
      </c>
      <c r="F21973" s="219" t="b">
        <f t="shared" si="1724"/>
        <v>0</v>
      </c>
      <c r="G21973" s="219">
        <f t="shared" si="1721"/>
        <v>64339</v>
      </c>
    </row>
    <row r="21974" spans="3:7" x14ac:dyDescent="0.25">
      <c r="C21974" s="219">
        <f t="shared" si="1722"/>
        <v>64338</v>
      </c>
      <c r="D21974" s="208" t="b">
        <f t="shared" si="1723"/>
        <v>1</v>
      </c>
      <c r="E21974" s="220" t="b">
        <f t="shared" si="1720"/>
        <v>0</v>
      </c>
      <c r="F21974" s="219" t="b">
        <f t="shared" si="1724"/>
        <v>0</v>
      </c>
      <c r="G21974" s="219">
        <f t="shared" si="1721"/>
        <v>64339</v>
      </c>
    </row>
    <row r="21975" spans="3:7" x14ac:dyDescent="0.25">
      <c r="C21975" s="219">
        <f t="shared" si="1722"/>
        <v>64339</v>
      </c>
      <c r="D21975" s="208" t="b">
        <f t="shared" si="1723"/>
        <v>0</v>
      </c>
      <c r="E21975" s="220" t="b">
        <f t="shared" si="1720"/>
        <v>0</v>
      </c>
      <c r="F21975" s="219">
        <f t="shared" si="1724"/>
        <v>64339</v>
      </c>
      <c r="G21975" s="219">
        <f t="shared" si="1721"/>
        <v>64339</v>
      </c>
    </row>
    <row r="21976" spans="3:7" x14ac:dyDescent="0.25">
      <c r="C21976" s="219">
        <f t="shared" si="1722"/>
        <v>64340</v>
      </c>
      <c r="D21976" s="208" t="b">
        <f t="shared" si="1723"/>
        <v>0</v>
      </c>
      <c r="E21976" s="220" t="b">
        <f t="shared" si="1720"/>
        <v>0</v>
      </c>
      <c r="F21976" s="219">
        <f t="shared" si="1724"/>
        <v>64340</v>
      </c>
      <c r="G21976" s="219">
        <f t="shared" si="1721"/>
        <v>64340</v>
      </c>
    </row>
    <row r="21977" spans="3:7" x14ac:dyDescent="0.25">
      <c r="C21977" s="219">
        <f t="shared" si="1722"/>
        <v>64341</v>
      </c>
      <c r="D21977" s="208" t="b">
        <f t="shared" si="1723"/>
        <v>0</v>
      </c>
      <c r="E21977" s="220" t="b">
        <f t="shared" si="1720"/>
        <v>0</v>
      </c>
      <c r="F21977" s="219">
        <f t="shared" si="1724"/>
        <v>64341</v>
      </c>
      <c r="G21977" s="219">
        <f t="shared" si="1721"/>
        <v>64341</v>
      </c>
    </row>
    <row r="21978" spans="3:7" x14ac:dyDescent="0.25">
      <c r="C21978" s="219">
        <f t="shared" si="1722"/>
        <v>64342</v>
      </c>
      <c r="D21978" s="208" t="b">
        <f t="shared" si="1723"/>
        <v>0</v>
      </c>
      <c r="E21978" s="220" t="b">
        <f t="shared" si="1720"/>
        <v>0</v>
      </c>
      <c r="F21978" s="219">
        <f t="shared" si="1724"/>
        <v>64342</v>
      </c>
      <c r="G21978" s="219">
        <f t="shared" si="1721"/>
        <v>64342</v>
      </c>
    </row>
    <row r="21979" spans="3:7" x14ac:dyDescent="0.25">
      <c r="C21979" s="219">
        <f t="shared" si="1722"/>
        <v>64343</v>
      </c>
      <c r="D21979" s="208" t="b">
        <f t="shared" si="1723"/>
        <v>0</v>
      </c>
      <c r="E21979" s="220" t="b">
        <f t="shared" si="1720"/>
        <v>0</v>
      </c>
      <c r="F21979" s="219">
        <f t="shared" si="1724"/>
        <v>64343</v>
      </c>
      <c r="G21979" s="219">
        <f t="shared" si="1721"/>
        <v>64343</v>
      </c>
    </row>
    <row r="21980" spans="3:7" x14ac:dyDescent="0.25">
      <c r="C21980" s="219">
        <f t="shared" si="1722"/>
        <v>64344</v>
      </c>
      <c r="D21980" s="208" t="b">
        <f t="shared" si="1723"/>
        <v>1</v>
      </c>
      <c r="E21980" s="220" t="b">
        <f t="shared" si="1720"/>
        <v>0</v>
      </c>
      <c r="F21980" s="219" t="b">
        <f t="shared" si="1724"/>
        <v>0</v>
      </c>
      <c r="G21980" s="219">
        <f t="shared" si="1721"/>
        <v>64346</v>
      </c>
    </row>
    <row r="21981" spans="3:7" x14ac:dyDescent="0.25">
      <c r="C21981" s="219">
        <f t="shared" si="1722"/>
        <v>64345</v>
      </c>
      <c r="D21981" s="208" t="b">
        <f t="shared" si="1723"/>
        <v>1</v>
      </c>
      <c r="E21981" s="220" t="b">
        <f t="shared" si="1720"/>
        <v>0</v>
      </c>
      <c r="F21981" s="219" t="b">
        <f t="shared" si="1724"/>
        <v>0</v>
      </c>
      <c r="G21981" s="219">
        <f t="shared" si="1721"/>
        <v>64346</v>
      </c>
    </row>
    <row r="21982" spans="3:7" x14ac:dyDescent="0.25">
      <c r="C21982" s="219">
        <f t="shared" si="1722"/>
        <v>64346</v>
      </c>
      <c r="D21982" s="208" t="b">
        <f t="shared" si="1723"/>
        <v>0</v>
      </c>
      <c r="E21982" s="220" t="b">
        <f t="shared" si="1720"/>
        <v>0</v>
      </c>
      <c r="F21982" s="219">
        <f t="shared" si="1724"/>
        <v>64346</v>
      </c>
      <c r="G21982" s="219">
        <f t="shared" si="1721"/>
        <v>64346</v>
      </c>
    </row>
    <row r="21983" spans="3:7" x14ac:dyDescent="0.25">
      <c r="C21983" s="219">
        <f t="shared" si="1722"/>
        <v>64347</v>
      </c>
      <c r="D21983" s="208" t="b">
        <f t="shared" si="1723"/>
        <v>0</v>
      </c>
      <c r="E21983" s="220" t="b">
        <f t="shared" si="1720"/>
        <v>0</v>
      </c>
      <c r="F21983" s="219">
        <f t="shared" si="1724"/>
        <v>64347</v>
      </c>
      <c r="G21983" s="219">
        <f t="shared" si="1721"/>
        <v>64347</v>
      </c>
    </row>
    <row r="21984" spans="3:7" x14ac:dyDescent="0.25">
      <c r="C21984" s="219">
        <f t="shared" si="1722"/>
        <v>64348</v>
      </c>
      <c r="D21984" s="208" t="b">
        <f t="shared" si="1723"/>
        <v>0</v>
      </c>
      <c r="E21984" s="220" t="b">
        <f t="shared" si="1720"/>
        <v>0</v>
      </c>
      <c r="F21984" s="219">
        <f t="shared" si="1724"/>
        <v>64348</v>
      </c>
      <c r="G21984" s="219">
        <f t="shared" si="1721"/>
        <v>64348</v>
      </c>
    </row>
    <row r="21985" spans="3:7" x14ac:dyDescent="0.25">
      <c r="C21985" s="219">
        <f t="shared" si="1722"/>
        <v>64349</v>
      </c>
      <c r="D21985" s="208" t="b">
        <f t="shared" si="1723"/>
        <v>0</v>
      </c>
      <c r="E21985" s="220" t="b">
        <f t="shared" si="1720"/>
        <v>0</v>
      </c>
      <c r="F21985" s="219">
        <f t="shared" si="1724"/>
        <v>64349</v>
      </c>
      <c r="G21985" s="219">
        <f t="shared" si="1721"/>
        <v>64349</v>
      </c>
    </row>
    <row r="21986" spans="3:7" x14ac:dyDescent="0.25">
      <c r="C21986" s="219">
        <f t="shared" si="1722"/>
        <v>64350</v>
      </c>
      <c r="D21986" s="208" t="b">
        <f t="shared" si="1723"/>
        <v>0</v>
      </c>
      <c r="E21986" s="220" t="b">
        <f t="shared" si="1720"/>
        <v>0</v>
      </c>
      <c r="F21986" s="219">
        <f t="shared" si="1724"/>
        <v>64350</v>
      </c>
      <c r="G21986" s="219">
        <f t="shared" si="1721"/>
        <v>64350</v>
      </c>
    </row>
    <row r="21987" spans="3:7" x14ac:dyDescent="0.25">
      <c r="C21987" s="219">
        <f t="shared" si="1722"/>
        <v>64351</v>
      </c>
      <c r="D21987" s="208" t="b">
        <f t="shared" si="1723"/>
        <v>1</v>
      </c>
      <c r="E21987" s="220" t="b">
        <f t="shared" si="1720"/>
        <v>0</v>
      </c>
      <c r="F21987" s="219" t="b">
        <f t="shared" si="1724"/>
        <v>0</v>
      </c>
      <c r="G21987" s="219">
        <f t="shared" si="1721"/>
        <v>64353</v>
      </c>
    </row>
    <row r="21988" spans="3:7" x14ac:dyDescent="0.25">
      <c r="C21988" s="219">
        <f t="shared" si="1722"/>
        <v>64352</v>
      </c>
      <c r="D21988" s="208" t="b">
        <f t="shared" si="1723"/>
        <v>1</v>
      </c>
      <c r="E21988" s="220" t="b">
        <f t="shared" si="1720"/>
        <v>0</v>
      </c>
      <c r="F21988" s="219" t="b">
        <f t="shared" si="1724"/>
        <v>0</v>
      </c>
      <c r="G21988" s="219">
        <f t="shared" si="1721"/>
        <v>64353</v>
      </c>
    </row>
    <row r="21989" spans="3:7" x14ac:dyDescent="0.25">
      <c r="C21989" s="219">
        <f t="shared" si="1722"/>
        <v>64353</v>
      </c>
      <c r="D21989" s="208" t="b">
        <f t="shared" si="1723"/>
        <v>0</v>
      </c>
      <c r="E21989" s="220" t="b">
        <f t="shared" si="1720"/>
        <v>0</v>
      </c>
      <c r="F21989" s="219">
        <f t="shared" si="1724"/>
        <v>64353</v>
      </c>
      <c r="G21989" s="219">
        <f t="shared" si="1721"/>
        <v>64353</v>
      </c>
    </row>
    <row r="21990" spans="3:7" x14ac:dyDescent="0.25">
      <c r="C21990" s="219">
        <f t="shared" si="1722"/>
        <v>64354</v>
      </c>
      <c r="D21990" s="208" t="b">
        <f t="shared" si="1723"/>
        <v>0</v>
      </c>
      <c r="E21990" s="220" t="b">
        <f t="shared" si="1720"/>
        <v>0</v>
      </c>
      <c r="F21990" s="219">
        <f t="shared" si="1724"/>
        <v>64354</v>
      </c>
      <c r="G21990" s="219">
        <f t="shared" si="1721"/>
        <v>64354</v>
      </c>
    </row>
    <row r="21991" spans="3:7" x14ac:dyDescent="0.25">
      <c r="C21991" s="219">
        <f t="shared" si="1722"/>
        <v>64355</v>
      </c>
      <c r="D21991" s="208" t="b">
        <f t="shared" si="1723"/>
        <v>0</v>
      </c>
      <c r="E21991" s="220" t="b">
        <f t="shared" si="1720"/>
        <v>0</v>
      </c>
      <c r="F21991" s="219">
        <f t="shared" si="1724"/>
        <v>64355</v>
      </c>
      <c r="G21991" s="219">
        <f t="shared" si="1721"/>
        <v>64355</v>
      </c>
    </row>
    <row r="21992" spans="3:7" x14ac:dyDescent="0.25">
      <c r="C21992" s="219">
        <f t="shared" si="1722"/>
        <v>64356</v>
      </c>
      <c r="D21992" s="208" t="b">
        <f t="shared" si="1723"/>
        <v>0</v>
      </c>
      <c r="E21992" s="220" t="b">
        <f t="shared" si="1720"/>
        <v>0</v>
      </c>
      <c r="F21992" s="219">
        <f t="shared" si="1724"/>
        <v>64356</v>
      </c>
      <c r="G21992" s="219">
        <f t="shared" si="1721"/>
        <v>64356</v>
      </c>
    </row>
    <row r="21993" spans="3:7" x14ac:dyDescent="0.25">
      <c r="C21993" s="219">
        <f t="shared" si="1722"/>
        <v>64357</v>
      </c>
      <c r="D21993" s="208" t="b">
        <f t="shared" si="1723"/>
        <v>0</v>
      </c>
      <c r="E21993" s="220" t="b">
        <f t="shared" si="1720"/>
        <v>0</v>
      </c>
      <c r="F21993" s="219">
        <f t="shared" si="1724"/>
        <v>64357</v>
      </c>
      <c r="G21993" s="219">
        <f t="shared" si="1721"/>
        <v>64357</v>
      </c>
    </row>
    <row r="21994" spans="3:7" x14ac:dyDescent="0.25">
      <c r="C21994" s="219">
        <f t="shared" si="1722"/>
        <v>64358</v>
      </c>
      <c r="D21994" s="208" t="b">
        <f t="shared" si="1723"/>
        <v>1</v>
      </c>
      <c r="E21994" s="220" t="b">
        <f t="shared" si="1720"/>
        <v>0</v>
      </c>
      <c r="F21994" s="219" t="b">
        <f t="shared" si="1724"/>
        <v>0</v>
      </c>
      <c r="G21994" s="219">
        <f t="shared" si="1721"/>
        <v>64360</v>
      </c>
    </row>
    <row r="21995" spans="3:7" x14ac:dyDescent="0.25">
      <c r="C21995" s="219">
        <f t="shared" si="1722"/>
        <v>64359</v>
      </c>
      <c r="D21995" s="208" t="b">
        <f t="shared" si="1723"/>
        <v>1</v>
      </c>
      <c r="E21995" s="220" t="b">
        <f t="shared" si="1720"/>
        <v>0</v>
      </c>
      <c r="F21995" s="219" t="b">
        <f t="shared" si="1724"/>
        <v>0</v>
      </c>
      <c r="G21995" s="219">
        <f t="shared" si="1721"/>
        <v>64360</v>
      </c>
    </row>
    <row r="21996" spans="3:7" x14ac:dyDescent="0.25">
      <c r="C21996" s="219">
        <f t="shared" si="1722"/>
        <v>64360</v>
      </c>
      <c r="D21996" s="208" t="b">
        <f t="shared" si="1723"/>
        <v>0</v>
      </c>
      <c r="E21996" s="220" t="b">
        <f t="shared" si="1720"/>
        <v>0</v>
      </c>
      <c r="F21996" s="219">
        <f t="shared" si="1724"/>
        <v>64360</v>
      </c>
      <c r="G21996" s="219">
        <f t="shared" si="1721"/>
        <v>64360</v>
      </c>
    </row>
    <row r="21997" spans="3:7" x14ac:dyDescent="0.25">
      <c r="C21997" s="219">
        <f t="shared" si="1722"/>
        <v>64361</v>
      </c>
      <c r="D21997" s="208" t="b">
        <f t="shared" si="1723"/>
        <v>0</v>
      </c>
      <c r="E21997" s="220" t="b">
        <f t="shared" si="1720"/>
        <v>0</v>
      </c>
      <c r="F21997" s="219">
        <f t="shared" si="1724"/>
        <v>64361</v>
      </c>
      <c r="G21997" s="219">
        <f t="shared" si="1721"/>
        <v>64361</v>
      </c>
    </row>
    <row r="21998" spans="3:7" x14ac:dyDescent="0.25">
      <c r="C21998" s="219">
        <f t="shared" si="1722"/>
        <v>64362</v>
      </c>
      <c r="D21998" s="208" t="b">
        <f t="shared" si="1723"/>
        <v>0</v>
      </c>
      <c r="E21998" s="220" t="b">
        <f t="shared" si="1720"/>
        <v>0</v>
      </c>
      <c r="F21998" s="219">
        <f t="shared" si="1724"/>
        <v>64362</v>
      </c>
      <c r="G21998" s="219">
        <f t="shared" si="1721"/>
        <v>64362</v>
      </c>
    </row>
    <row r="21999" spans="3:7" x14ac:dyDescent="0.25">
      <c r="C21999" s="219">
        <f t="shared" si="1722"/>
        <v>64363</v>
      </c>
      <c r="D21999" s="208" t="b">
        <f t="shared" si="1723"/>
        <v>0</v>
      </c>
      <c r="E21999" s="220" t="b">
        <f t="shared" si="1720"/>
        <v>0</v>
      </c>
      <c r="F21999" s="219">
        <f t="shared" si="1724"/>
        <v>64363</v>
      </c>
      <c r="G21999" s="219">
        <f t="shared" si="1721"/>
        <v>64363</v>
      </c>
    </row>
    <row r="22000" spans="3:7" x14ac:dyDescent="0.25">
      <c r="C22000" s="219">
        <f t="shared" si="1722"/>
        <v>64364</v>
      </c>
      <c r="D22000" s="208" t="b">
        <f t="shared" si="1723"/>
        <v>0</v>
      </c>
      <c r="E22000" s="220" t="b">
        <f t="shared" si="1720"/>
        <v>0</v>
      </c>
      <c r="F22000" s="219">
        <f t="shared" si="1724"/>
        <v>64364</v>
      </c>
      <c r="G22000" s="219">
        <f t="shared" si="1721"/>
        <v>64364</v>
      </c>
    </row>
    <row r="22001" spans="3:7" x14ac:dyDescent="0.25">
      <c r="C22001" s="219">
        <f t="shared" si="1722"/>
        <v>64365</v>
      </c>
      <c r="D22001" s="208" t="b">
        <f t="shared" si="1723"/>
        <v>1</v>
      </c>
      <c r="E22001" s="220" t="b">
        <f t="shared" si="1720"/>
        <v>0</v>
      </c>
      <c r="F22001" s="219" t="b">
        <f t="shared" si="1724"/>
        <v>0</v>
      </c>
      <c r="G22001" s="219">
        <f t="shared" si="1721"/>
        <v>64367</v>
      </c>
    </row>
    <row r="22002" spans="3:7" x14ac:dyDescent="0.25">
      <c r="C22002" s="219">
        <f t="shared" si="1722"/>
        <v>64366</v>
      </c>
      <c r="D22002" s="208" t="b">
        <f t="shared" si="1723"/>
        <v>1</v>
      </c>
      <c r="E22002" s="220" t="b">
        <f t="shared" si="1720"/>
        <v>0</v>
      </c>
      <c r="F22002" s="219" t="b">
        <f t="shared" si="1724"/>
        <v>0</v>
      </c>
      <c r="G22002" s="219">
        <f t="shared" si="1721"/>
        <v>64367</v>
      </c>
    </row>
    <row r="22003" spans="3:7" x14ac:dyDescent="0.25">
      <c r="C22003" s="219">
        <f t="shared" si="1722"/>
        <v>64367</v>
      </c>
      <c r="D22003" s="208" t="b">
        <f t="shared" si="1723"/>
        <v>0</v>
      </c>
      <c r="E22003" s="220" t="b">
        <f t="shared" si="1720"/>
        <v>0</v>
      </c>
      <c r="F22003" s="219">
        <f t="shared" si="1724"/>
        <v>64367</v>
      </c>
      <c r="G22003" s="219">
        <f t="shared" si="1721"/>
        <v>64367</v>
      </c>
    </row>
    <row r="22004" spans="3:7" x14ac:dyDescent="0.25">
      <c r="C22004" s="219">
        <f t="shared" si="1722"/>
        <v>64368</v>
      </c>
      <c r="D22004" s="208" t="b">
        <f t="shared" si="1723"/>
        <v>0</v>
      </c>
      <c r="E22004" s="220" t="b">
        <f t="shared" si="1720"/>
        <v>0</v>
      </c>
      <c r="F22004" s="219">
        <f t="shared" si="1724"/>
        <v>64368</v>
      </c>
      <c r="G22004" s="219">
        <f t="shared" si="1721"/>
        <v>64368</v>
      </c>
    </row>
    <row r="22005" spans="3:7" x14ac:dyDescent="0.25">
      <c r="C22005" s="219">
        <f t="shared" si="1722"/>
        <v>64369</v>
      </c>
      <c r="D22005" s="208" t="b">
        <f t="shared" si="1723"/>
        <v>0</v>
      </c>
      <c r="E22005" s="220" t="b">
        <f t="shared" si="1720"/>
        <v>0</v>
      </c>
      <c r="F22005" s="219">
        <f t="shared" si="1724"/>
        <v>64369</v>
      </c>
      <c r="G22005" s="219">
        <f t="shared" si="1721"/>
        <v>64369</v>
      </c>
    </row>
    <row r="22006" spans="3:7" x14ac:dyDescent="0.25">
      <c r="C22006" s="219">
        <f t="shared" si="1722"/>
        <v>64370</v>
      </c>
      <c r="D22006" s="208" t="b">
        <f t="shared" si="1723"/>
        <v>0</v>
      </c>
      <c r="E22006" s="220" t="b">
        <f t="shared" si="1720"/>
        <v>0</v>
      </c>
      <c r="F22006" s="219">
        <f t="shared" si="1724"/>
        <v>64370</v>
      </c>
      <c r="G22006" s="219">
        <f t="shared" si="1721"/>
        <v>64370</v>
      </c>
    </row>
    <row r="22007" spans="3:7" x14ac:dyDescent="0.25">
      <c r="C22007" s="219">
        <f t="shared" si="1722"/>
        <v>64371</v>
      </c>
      <c r="D22007" s="208" t="b">
        <f t="shared" si="1723"/>
        <v>0</v>
      </c>
      <c r="E22007" s="220" t="b">
        <f t="shared" si="1720"/>
        <v>0</v>
      </c>
      <c r="F22007" s="219">
        <f t="shared" si="1724"/>
        <v>64371</v>
      </c>
      <c r="G22007" s="219">
        <f t="shared" si="1721"/>
        <v>64371</v>
      </c>
    </row>
    <row r="22008" spans="3:7" x14ac:dyDescent="0.25">
      <c r="C22008" s="219">
        <f t="shared" si="1722"/>
        <v>64372</v>
      </c>
      <c r="D22008" s="208" t="b">
        <f t="shared" si="1723"/>
        <v>1</v>
      </c>
      <c r="E22008" s="220" t="b">
        <f t="shared" si="1720"/>
        <v>0</v>
      </c>
      <c r="F22008" s="219" t="b">
        <f t="shared" si="1724"/>
        <v>0</v>
      </c>
      <c r="G22008" s="219">
        <f t="shared" si="1721"/>
        <v>64374</v>
      </c>
    </row>
    <row r="22009" spans="3:7" x14ac:dyDescent="0.25">
      <c r="C22009" s="219">
        <f t="shared" si="1722"/>
        <v>64373</v>
      </c>
      <c r="D22009" s="208" t="b">
        <f t="shared" si="1723"/>
        <v>1</v>
      </c>
      <c r="E22009" s="220" t="b">
        <f t="shared" si="1720"/>
        <v>0</v>
      </c>
      <c r="F22009" s="219" t="b">
        <f t="shared" si="1724"/>
        <v>0</v>
      </c>
      <c r="G22009" s="219">
        <f t="shared" si="1721"/>
        <v>64374</v>
      </c>
    </row>
    <row r="22010" spans="3:7" x14ac:dyDescent="0.25">
      <c r="C22010" s="219">
        <f t="shared" si="1722"/>
        <v>64374</v>
      </c>
      <c r="D22010" s="208" t="b">
        <f t="shared" si="1723"/>
        <v>0</v>
      </c>
      <c r="E22010" s="220" t="b">
        <f t="shared" si="1720"/>
        <v>0</v>
      </c>
      <c r="F22010" s="219">
        <f t="shared" si="1724"/>
        <v>64374</v>
      </c>
      <c r="G22010" s="219">
        <f t="shared" si="1721"/>
        <v>64374</v>
      </c>
    </row>
    <row r="22011" spans="3:7" x14ac:dyDescent="0.25">
      <c r="C22011" s="219">
        <f t="shared" si="1722"/>
        <v>64375</v>
      </c>
      <c r="D22011" s="208" t="b">
        <f t="shared" si="1723"/>
        <v>0</v>
      </c>
      <c r="E22011" s="220" t="b">
        <f t="shared" si="1720"/>
        <v>0</v>
      </c>
      <c r="F22011" s="219">
        <f t="shared" si="1724"/>
        <v>64375</v>
      </c>
      <c r="G22011" s="219">
        <f t="shared" si="1721"/>
        <v>64375</v>
      </c>
    </row>
    <row r="22012" spans="3:7" x14ac:dyDescent="0.25">
      <c r="C22012" s="219">
        <f t="shared" si="1722"/>
        <v>64376</v>
      </c>
      <c r="D22012" s="208" t="b">
        <f t="shared" si="1723"/>
        <v>0</v>
      </c>
      <c r="E22012" s="220" t="b">
        <f t="shared" si="1720"/>
        <v>0</v>
      </c>
      <c r="F22012" s="219">
        <f t="shared" si="1724"/>
        <v>64376</v>
      </c>
      <c r="G22012" s="219">
        <f t="shared" si="1721"/>
        <v>64376</v>
      </c>
    </row>
    <row r="22013" spans="3:7" x14ac:dyDescent="0.25">
      <c r="C22013" s="219">
        <f t="shared" si="1722"/>
        <v>64377</v>
      </c>
      <c r="D22013" s="208" t="b">
        <f t="shared" si="1723"/>
        <v>0</v>
      </c>
      <c r="E22013" s="220" t="b">
        <f t="shared" si="1720"/>
        <v>0</v>
      </c>
      <c r="F22013" s="219">
        <f t="shared" si="1724"/>
        <v>64377</v>
      </c>
      <c r="G22013" s="219">
        <f t="shared" si="1721"/>
        <v>64377</v>
      </c>
    </row>
    <row r="22014" spans="3:7" x14ac:dyDescent="0.25">
      <c r="C22014" s="219">
        <f t="shared" si="1722"/>
        <v>64378</v>
      </c>
      <c r="D22014" s="208" t="b">
        <f t="shared" si="1723"/>
        <v>0</v>
      </c>
      <c r="E22014" s="220" t="b">
        <f t="shared" si="1720"/>
        <v>0</v>
      </c>
      <c r="F22014" s="219">
        <f t="shared" si="1724"/>
        <v>64378</v>
      </c>
      <c r="G22014" s="219">
        <f t="shared" si="1721"/>
        <v>64378</v>
      </c>
    </row>
    <row r="22015" spans="3:7" x14ac:dyDescent="0.25">
      <c r="C22015" s="219">
        <f t="shared" si="1722"/>
        <v>64379</v>
      </c>
      <c r="D22015" s="208" t="b">
        <f t="shared" si="1723"/>
        <v>1</v>
      </c>
      <c r="E22015" s="220" t="b">
        <f t="shared" si="1720"/>
        <v>0</v>
      </c>
      <c r="F22015" s="219" t="b">
        <f t="shared" si="1724"/>
        <v>0</v>
      </c>
      <c r="G22015" s="219">
        <f t="shared" si="1721"/>
        <v>64381</v>
      </c>
    </row>
    <row r="22016" spans="3:7" x14ac:dyDescent="0.25">
      <c r="C22016" s="219">
        <f t="shared" si="1722"/>
        <v>64380</v>
      </c>
      <c r="D22016" s="208" t="b">
        <f t="shared" si="1723"/>
        <v>1</v>
      </c>
      <c r="E22016" s="220" t="b">
        <f t="shared" si="1720"/>
        <v>0</v>
      </c>
      <c r="F22016" s="219" t="b">
        <f t="shared" si="1724"/>
        <v>0</v>
      </c>
      <c r="G22016" s="219">
        <f t="shared" si="1721"/>
        <v>64381</v>
      </c>
    </row>
    <row r="22017" spans="3:7" x14ac:dyDescent="0.25">
      <c r="C22017" s="219">
        <f t="shared" si="1722"/>
        <v>64381</v>
      </c>
      <c r="D22017" s="208" t="b">
        <f t="shared" si="1723"/>
        <v>0</v>
      </c>
      <c r="E22017" s="220" t="b">
        <f t="shared" si="1720"/>
        <v>0</v>
      </c>
      <c r="F22017" s="219">
        <f t="shared" si="1724"/>
        <v>64381</v>
      </c>
      <c r="G22017" s="219">
        <f t="shared" si="1721"/>
        <v>64381</v>
      </c>
    </row>
    <row r="22018" spans="3:7" x14ac:dyDescent="0.25">
      <c r="C22018" s="219">
        <f t="shared" si="1722"/>
        <v>64382</v>
      </c>
      <c r="D22018" s="208" t="b">
        <f t="shared" si="1723"/>
        <v>0</v>
      </c>
      <c r="E22018" s="220" t="b">
        <f t="shared" si="1720"/>
        <v>0</v>
      </c>
      <c r="F22018" s="219">
        <f t="shared" si="1724"/>
        <v>64382</v>
      </c>
      <c r="G22018" s="219">
        <f t="shared" si="1721"/>
        <v>64382</v>
      </c>
    </row>
    <row r="22019" spans="3:7" x14ac:dyDescent="0.25">
      <c r="C22019" s="219">
        <f t="shared" si="1722"/>
        <v>64383</v>
      </c>
      <c r="D22019" s="208" t="b">
        <f t="shared" si="1723"/>
        <v>0</v>
      </c>
      <c r="E22019" s="220" t="b">
        <f t="shared" si="1720"/>
        <v>0</v>
      </c>
      <c r="F22019" s="219">
        <f t="shared" si="1724"/>
        <v>64383</v>
      </c>
      <c r="G22019" s="219">
        <f t="shared" si="1721"/>
        <v>64383</v>
      </c>
    </row>
    <row r="22020" spans="3:7" x14ac:dyDescent="0.25">
      <c r="C22020" s="219">
        <f t="shared" si="1722"/>
        <v>64384</v>
      </c>
      <c r="D22020" s="208" t="b">
        <f t="shared" si="1723"/>
        <v>0</v>
      </c>
      <c r="E22020" s="220" t="b">
        <f t="shared" si="1720"/>
        <v>0</v>
      </c>
      <c r="F22020" s="219">
        <f t="shared" si="1724"/>
        <v>64384</v>
      </c>
      <c r="G22020" s="219">
        <f t="shared" si="1721"/>
        <v>64384</v>
      </c>
    </row>
    <row r="22021" spans="3:7" x14ac:dyDescent="0.25">
      <c r="C22021" s="219">
        <f t="shared" si="1722"/>
        <v>64385</v>
      </c>
      <c r="D22021" s="208" t="b">
        <f t="shared" si="1723"/>
        <v>0</v>
      </c>
      <c r="E22021" s="220" t="b">
        <f t="shared" si="1720"/>
        <v>0</v>
      </c>
      <c r="F22021" s="219">
        <f t="shared" si="1724"/>
        <v>64385</v>
      </c>
      <c r="G22021" s="219">
        <f t="shared" si="1721"/>
        <v>64385</v>
      </c>
    </row>
    <row r="22022" spans="3:7" x14ac:dyDescent="0.25">
      <c r="C22022" s="219">
        <f t="shared" si="1722"/>
        <v>64386</v>
      </c>
      <c r="D22022" s="208" t="b">
        <f t="shared" si="1723"/>
        <v>1</v>
      </c>
      <c r="E22022" s="220" t="b">
        <f t="shared" ref="E22022:E22085" si="1725">IF(TYPE(VLOOKUP(C22022,Holydays,1,0))&lt;&gt;1,FALSE,TRUE)</f>
        <v>0</v>
      </c>
      <c r="F22022" s="219" t="b">
        <f t="shared" si="1724"/>
        <v>0</v>
      </c>
      <c r="G22022" s="219">
        <f t="shared" ref="G22022:G22085" si="1726">IF(F22022,F22022,WORKDAY(C22022,1,Holydays))</f>
        <v>64388</v>
      </c>
    </row>
    <row r="22023" spans="3:7" x14ac:dyDescent="0.25">
      <c r="C22023" s="219">
        <f t="shared" ref="C22023:C22086" si="1727">C22022+1</f>
        <v>64387</v>
      </c>
      <c r="D22023" s="208" t="b">
        <f t="shared" ref="D22023:D22086" si="1728">IF(WEEKDAY(C22023,2)&gt;5,TRUE)</f>
        <v>1</v>
      </c>
      <c r="E22023" s="220" t="b">
        <f t="shared" si="1725"/>
        <v>0</v>
      </c>
      <c r="F22023" s="219" t="b">
        <f t="shared" ref="F22023:F22086" si="1729">IF(OR(D22023,E22023),FALSE,C22023)</f>
        <v>0</v>
      </c>
      <c r="G22023" s="219">
        <f t="shared" si="1726"/>
        <v>64388</v>
      </c>
    </row>
    <row r="22024" spans="3:7" x14ac:dyDescent="0.25">
      <c r="C22024" s="219">
        <f t="shared" si="1727"/>
        <v>64388</v>
      </c>
      <c r="D22024" s="208" t="b">
        <f t="shared" si="1728"/>
        <v>0</v>
      </c>
      <c r="E22024" s="220" t="b">
        <f t="shared" si="1725"/>
        <v>0</v>
      </c>
      <c r="F22024" s="219">
        <f t="shared" si="1729"/>
        <v>64388</v>
      </c>
      <c r="G22024" s="219">
        <f t="shared" si="1726"/>
        <v>64388</v>
      </c>
    </row>
    <row r="22025" spans="3:7" x14ac:dyDescent="0.25">
      <c r="C22025" s="219">
        <f t="shared" si="1727"/>
        <v>64389</v>
      </c>
      <c r="D22025" s="208" t="b">
        <f t="shared" si="1728"/>
        <v>0</v>
      </c>
      <c r="E22025" s="220" t="b">
        <f t="shared" si="1725"/>
        <v>0</v>
      </c>
      <c r="F22025" s="219">
        <f t="shared" si="1729"/>
        <v>64389</v>
      </c>
      <c r="G22025" s="219">
        <f t="shared" si="1726"/>
        <v>64389</v>
      </c>
    </row>
    <row r="22026" spans="3:7" x14ac:dyDescent="0.25">
      <c r="C22026" s="219">
        <f t="shared" si="1727"/>
        <v>64390</v>
      </c>
      <c r="D22026" s="208" t="b">
        <f t="shared" si="1728"/>
        <v>0</v>
      </c>
      <c r="E22026" s="220" t="b">
        <f t="shared" si="1725"/>
        <v>0</v>
      </c>
      <c r="F22026" s="219">
        <f t="shared" si="1729"/>
        <v>64390</v>
      </c>
      <c r="G22026" s="219">
        <f t="shared" si="1726"/>
        <v>64390</v>
      </c>
    </row>
    <row r="22027" spans="3:7" x14ac:dyDescent="0.25">
      <c r="C22027" s="219">
        <f t="shared" si="1727"/>
        <v>64391</v>
      </c>
      <c r="D22027" s="208" t="b">
        <f t="shared" si="1728"/>
        <v>0</v>
      </c>
      <c r="E22027" s="220" t="b">
        <f t="shared" si="1725"/>
        <v>0</v>
      </c>
      <c r="F22027" s="219">
        <f t="shared" si="1729"/>
        <v>64391</v>
      </c>
      <c r="G22027" s="219">
        <f t="shared" si="1726"/>
        <v>64391</v>
      </c>
    </row>
    <row r="22028" spans="3:7" x14ac:dyDescent="0.25">
      <c r="C22028" s="219">
        <f t="shared" si="1727"/>
        <v>64392</v>
      </c>
      <c r="D22028" s="208" t="b">
        <f t="shared" si="1728"/>
        <v>0</v>
      </c>
      <c r="E22028" s="220" t="b">
        <f t="shared" si="1725"/>
        <v>0</v>
      </c>
      <c r="F22028" s="219">
        <f t="shared" si="1729"/>
        <v>64392</v>
      </c>
      <c r="G22028" s="219">
        <f t="shared" si="1726"/>
        <v>64392</v>
      </c>
    </row>
    <row r="22029" spans="3:7" x14ac:dyDescent="0.25">
      <c r="C22029" s="219">
        <f t="shared" si="1727"/>
        <v>64393</v>
      </c>
      <c r="D22029" s="208" t="b">
        <f t="shared" si="1728"/>
        <v>1</v>
      </c>
      <c r="E22029" s="220" t="b">
        <f t="shared" si="1725"/>
        <v>0</v>
      </c>
      <c r="F22029" s="219" t="b">
        <f t="shared" si="1729"/>
        <v>0</v>
      </c>
      <c r="G22029" s="219">
        <f t="shared" si="1726"/>
        <v>64395</v>
      </c>
    </row>
    <row r="22030" spans="3:7" x14ac:dyDescent="0.25">
      <c r="C22030" s="219">
        <f t="shared" si="1727"/>
        <v>64394</v>
      </c>
      <c r="D22030" s="208" t="b">
        <f t="shared" si="1728"/>
        <v>1</v>
      </c>
      <c r="E22030" s="220" t="b">
        <f t="shared" si="1725"/>
        <v>0</v>
      </c>
      <c r="F22030" s="219" t="b">
        <f t="shared" si="1729"/>
        <v>0</v>
      </c>
      <c r="G22030" s="219">
        <f t="shared" si="1726"/>
        <v>64395</v>
      </c>
    </row>
    <row r="22031" spans="3:7" x14ac:dyDescent="0.25">
      <c r="C22031" s="219">
        <f t="shared" si="1727"/>
        <v>64395</v>
      </c>
      <c r="D22031" s="208" t="b">
        <f t="shared" si="1728"/>
        <v>0</v>
      </c>
      <c r="E22031" s="220" t="b">
        <f t="shared" si="1725"/>
        <v>0</v>
      </c>
      <c r="F22031" s="219">
        <f t="shared" si="1729"/>
        <v>64395</v>
      </c>
      <c r="G22031" s="219">
        <f t="shared" si="1726"/>
        <v>64395</v>
      </c>
    </row>
    <row r="22032" spans="3:7" x14ac:dyDescent="0.25">
      <c r="C22032" s="219">
        <f t="shared" si="1727"/>
        <v>64396</v>
      </c>
      <c r="D22032" s="208" t="b">
        <f t="shared" si="1728"/>
        <v>0</v>
      </c>
      <c r="E22032" s="220" t="b">
        <f t="shared" si="1725"/>
        <v>0</v>
      </c>
      <c r="F22032" s="219">
        <f t="shared" si="1729"/>
        <v>64396</v>
      </c>
      <c r="G22032" s="219">
        <f t="shared" si="1726"/>
        <v>64396</v>
      </c>
    </row>
    <row r="22033" spans="3:7" x14ac:dyDescent="0.25">
      <c r="C22033" s="219">
        <f t="shared" si="1727"/>
        <v>64397</v>
      </c>
      <c r="D22033" s="208" t="b">
        <f t="shared" si="1728"/>
        <v>0</v>
      </c>
      <c r="E22033" s="220" t="b">
        <f t="shared" si="1725"/>
        <v>0</v>
      </c>
      <c r="F22033" s="219">
        <f t="shared" si="1729"/>
        <v>64397</v>
      </c>
      <c r="G22033" s="219">
        <f t="shared" si="1726"/>
        <v>64397</v>
      </c>
    </row>
    <row r="22034" spans="3:7" x14ac:dyDescent="0.25">
      <c r="C22034" s="219">
        <f t="shared" si="1727"/>
        <v>64398</v>
      </c>
      <c r="D22034" s="208" t="b">
        <f t="shared" si="1728"/>
        <v>0</v>
      </c>
      <c r="E22034" s="220" t="b">
        <f t="shared" si="1725"/>
        <v>0</v>
      </c>
      <c r="F22034" s="219">
        <f t="shared" si="1729"/>
        <v>64398</v>
      </c>
      <c r="G22034" s="219">
        <f t="shared" si="1726"/>
        <v>64398</v>
      </c>
    </row>
    <row r="22035" spans="3:7" x14ac:dyDescent="0.25">
      <c r="C22035" s="219">
        <f t="shared" si="1727"/>
        <v>64399</v>
      </c>
      <c r="D22035" s="208" t="b">
        <f t="shared" si="1728"/>
        <v>0</v>
      </c>
      <c r="E22035" s="220" t="b">
        <f t="shared" si="1725"/>
        <v>0</v>
      </c>
      <c r="F22035" s="219">
        <f t="shared" si="1729"/>
        <v>64399</v>
      </c>
      <c r="G22035" s="219">
        <f t="shared" si="1726"/>
        <v>64399</v>
      </c>
    </row>
    <row r="22036" spans="3:7" x14ac:dyDescent="0.25">
      <c r="C22036" s="219">
        <f t="shared" si="1727"/>
        <v>64400</v>
      </c>
      <c r="D22036" s="208" t="b">
        <f t="shared" si="1728"/>
        <v>1</v>
      </c>
      <c r="E22036" s="220" t="b">
        <f t="shared" si="1725"/>
        <v>0</v>
      </c>
      <c r="F22036" s="219" t="b">
        <f t="shared" si="1729"/>
        <v>0</v>
      </c>
      <c r="G22036" s="219">
        <f t="shared" si="1726"/>
        <v>64402</v>
      </c>
    </row>
    <row r="22037" spans="3:7" x14ac:dyDescent="0.25">
      <c r="C22037" s="219">
        <f t="shared" si="1727"/>
        <v>64401</v>
      </c>
      <c r="D22037" s="208" t="b">
        <f t="shared" si="1728"/>
        <v>1</v>
      </c>
      <c r="E22037" s="220" t="b">
        <f t="shared" si="1725"/>
        <v>0</v>
      </c>
      <c r="F22037" s="219" t="b">
        <f t="shared" si="1729"/>
        <v>0</v>
      </c>
      <c r="G22037" s="219">
        <f t="shared" si="1726"/>
        <v>64402</v>
      </c>
    </row>
    <row r="22038" spans="3:7" x14ac:dyDescent="0.25">
      <c r="C22038" s="219">
        <f t="shared" si="1727"/>
        <v>64402</v>
      </c>
      <c r="D22038" s="208" t="b">
        <f t="shared" si="1728"/>
        <v>0</v>
      </c>
      <c r="E22038" s="220" t="b">
        <f t="shared" si="1725"/>
        <v>0</v>
      </c>
      <c r="F22038" s="219">
        <f t="shared" si="1729"/>
        <v>64402</v>
      </c>
      <c r="G22038" s="219">
        <f t="shared" si="1726"/>
        <v>64402</v>
      </c>
    </row>
    <row r="22039" spans="3:7" x14ac:dyDescent="0.25">
      <c r="C22039" s="219">
        <f t="shared" si="1727"/>
        <v>64403</v>
      </c>
      <c r="D22039" s="208" t="b">
        <f t="shared" si="1728"/>
        <v>0</v>
      </c>
      <c r="E22039" s="220" t="b">
        <f t="shared" si="1725"/>
        <v>0</v>
      </c>
      <c r="F22039" s="219">
        <f t="shared" si="1729"/>
        <v>64403</v>
      </c>
      <c r="G22039" s="219">
        <f t="shared" si="1726"/>
        <v>64403</v>
      </c>
    </row>
    <row r="22040" spans="3:7" x14ac:dyDescent="0.25">
      <c r="C22040" s="219">
        <f t="shared" si="1727"/>
        <v>64404</v>
      </c>
      <c r="D22040" s="208" t="b">
        <f t="shared" si="1728"/>
        <v>0</v>
      </c>
      <c r="E22040" s="220" t="b">
        <f t="shared" si="1725"/>
        <v>0</v>
      </c>
      <c r="F22040" s="219">
        <f t="shared" si="1729"/>
        <v>64404</v>
      </c>
      <c r="G22040" s="219">
        <f t="shared" si="1726"/>
        <v>64404</v>
      </c>
    </row>
    <row r="22041" spans="3:7" x14ac:dyDescent="0.25">
      <c r="C22041" s="219">
        <f t="shared" si="1727"/>
        <v>64405</v>
      </c>
      <c r="D22041" s="208" t="b">
        <f t="shared" si="1728"/>
        <v>0</v>
      </c>
      <c r="E22041" s="220" t="b">
        <f t="shared" si="1725"/>
        <v>0</v>
      </c>
      <c r="F22041" s="219">
        <f t="shared" si="1729"/>
        <v>64405</v>
      </c>
      <c r="G22041" s="219">
        <f t="shared" si="1726"/>
        <v>64405</v>
      </c>
    </row>
    <row r="22042" spans="3:7" x14ac:dyDescent="0.25">
      <c r="C22042" s="219">
        <f t="shared" si="1727"/>
        <v>64406</v>
      </c>
      <c r="D22042" s="208" t="b">
        <f t="shared" si="1728"/>
        <v>0</v>
      </c>
      <c r="E22042" s="220" t="b">
        <f t="shared" si="1725"/>
        <v>1</v>
      </c>
      <c r="F22042" s="219" t="b">
        <f t="shared" si="1729"/>
        <v>0</v>
      </c>
      <c r="G22042" s="219">
        <f t="shared" si="1726"/>
        <v>64409</v>
      </c>
    </row>
    <row r="22043" spans="3:7" x14ac:dyDescent="0.25">
      <c r="C22043" s="219">
        <f t="shared" si="1727"/>
        <v>64407</v>
      </c>
      <c r="D22043" s="208" t="b">
        <f t="shared" si="1728"/>
        <v>1</v>
      </c>
      <c r="E22043" s="220" t="b">
        <f t="shared" si="1725"/>
        <v>0</v>
      </c>
      <c r="F22043" s="219" t="b">
        <f t="shared" si="1729"/>
        <v>0</v>
      </c>
      <c r="G22043" s="219">
        <f t="shared" si="1726"/>
        <v>64409</v>
      </c>
    </row>
    <row r="22044" spans="3:7" x14ac:dyDescent="0.25">
      <c r="C22044" s="219">
        <f t="shared" si="1727"/>
        <v>64408</v>
      </c>
      <c r="D22044" s="208" t="b">
        <f t="shared" si="1728"/>
        <v>1</v>
      </c>
      <c r="E22044" s="220" t="b">
        <f t="shared" si="1725"/>
        <v>0</v>
      </c>
      <c r="F22044" s="219" t="b">
        <f t="shared" si="1729"/>
        <v>0</v>
      </c>
      <c r="G22044" s="219">
        <f t="shared" si="1726"/>
        <v>64409</v>
      </c>
    </row>
    <row r="22045" spans="3:7" x14ac:dyDescent="0.25">
      <c r="C22045" s="219">
        <f t="shared" si="1727"/>
        <v>64409</v>
      </c>
      <c r="D22045" s="208" t="b">
        <f t="shared" si="1728"/>
        <v>0</v>
      </c>
      <c r="E22045" s="220" t="b">
        <f t="shared" si="1725"/>
        <v>0</v>
      </c>
      <c r="F22045" s="219">
        <f t="shared" si="1729"/>
        <v>64409</v>
      </c>
      <c r="G22045" s="219">
        <f t="shared" si="1726"/>
        <v>64409</v>
      </c>
    </row>
    <row r="22046" spans="3:7" x14ac:dyDescent="0.25">
      <c r="C22046" s="219">
        <f t="shared" si="1727"/>
        <v>64410</v>
      </c>
      <c r="D22046" s="208" t="b">
        <f t="shared" si="1728"/>
        <v>0</v>
      </c>
      <c r="E22046" s="220" t="b">
        <f t="shared" si="1725"/>
        <v>0</v>
      </c>
      <c r="F22046" s="219">
        <f t="shared" si="1729"/>
        <v>64410</v>
      </c>
      <c r="G22046" s="219">
        <f t="shared" si="1726"/>
        <v>64410</v>
      </c>
    </row>
    <row r="22047" spans="3:7" x14ac:dyDescent="0.25">
      <c r="C22047" s="219">
        <f t="shared" si="1727"/>
        <v>64411</v>
      </c>
      <c r="D22047" s="208" t="b">
        <f t="shared" si="1728"/>
        <v>0</v>
      </c>
      <c r="E22047" s="220" t="b">
        <f t="shared" si="1725"/>
        <v>0</v>
      </c>
      <c r="F22047" s="219">
        <f t="shared" si="1729"/>
        <v>64411</v>
      </c>
      <c r="G22047" s="219">
        <f t="shared" si="1726"/>
        <v>64411</v>
      </c>
    </row>
    <row r="22048" spans="3:7" x14ac:dyDescent="0.25">
      <c r="C22048" s="219">
        <f t="shared" si="1727"/>
        <v>64412</v>
      </c>
      <c r="D22048" s="208" t="b">
        <f t="shared" si="1728"/>
        <v>0</v>
      </c>
      <c r="E22048" s="220" t="b">
        <f t="shared" si="1725"/>
        <v>0</v>
      </c>
      <c r="F22048" s="219">
        <f t="shared" si="1729"/>
        <v>64412</v>
      </c>
      <c r="G22048" s="219">
        <f t="shared" si="1726"/>
        <v>64412</v>
      </c>
    </row>
    <row r="22049" spans="3:7" x14ac:dyDescent="0.25">
      <c r="C22049" s="219">
        <f t="shared" si="1727"/>
        <v>64413</v>
      </c>
      <c r="D22049" s="208" t="b">
        <f t="shared" si="1728"/>
        <v>0</v>
      </c>
      <c r="E22049" s="220" t="b">
        <f t="shared" si="1725"/>
        <v>0</v>
      </c>
      <c r="F22049" s="219">
        <f t="shared" si="1729"/>
        <v>64413</v>
      </c>
      <c r="G22049" s="219">
        <f t="shared" si="1726"/>
        <v>64413</v>
      </c>
    </row>
    <row r="22050" spans="3:7" x14ac:dyDescent="0.25">
      <c r="C22050" s="219">
        <f t="shared" si="1727"/>
        <v>64414</v>
      </c>
      <c r="D22050" s="208" t="b">
        <f t="shared" si="1728"/>
        <v>1</v>
      </c>
      <c r="E22050" s="220" t="b">
        <f t="shared" si="1725"/>
        <v>0</v>
      </c>
      <c r="F22050" s="219" t="b">
        <f t="shared" si="1729"/>
        <v>0</v>
      </c>
      <c r="G22050" s="219">
        <f t="shared" si="1726"/>
        <v>64416</v>
      </c>
    </row>
    <row r="22051" spans="3:7" x14ac:dyDescent="0.25">
      <c r="C22051" s="219">
        <f t="shared" si="1727"/>
        <v>64415</v>
      </c>
      <c r="D22051" s="208" t="b">
        <f t="shared" si="1728"/>
        <v>1</v>
      </c>
      <c r="E22051" s="220" t="b">
        <f t="shared" si="1725"/>
        <v>0</v>
      </c>
      <c r="F22051" s="219" t="b">
        <f t="shared" si="1729"/>
        <v>0</v>
      </c>
      <c r="G22051" s="219">
        <f t="shared" si="1726"/>
        <v>64416</v>
      </c>
    </row>
    <row r="22052" spans="3:7" x14ac:dyDescent="0.25">
      <c r="C22052" s="219">
        <f t="shared" si="1727"/>
        <v>64416</v>
      </c>
      <c r="D22052" s="208" t="b">
        <f t="shared" si="1728"/>
        <v>0</v>
      </c>
      <c r="E22052" s="220" t="b">
        <f t="shared" si="1725"/>
        <v>0</v>
      </c>
      <c r="F22052" s="219">
        <f t="shared" si="1729"/>
        <v>64416</v>
      </c>
      <c r="G22052" s="219">
        <f t="shared" si="1726"/>
        <v>64416</v>
      </c>
    </row>
    <row r="22053" spans="3:7" x14ac:dyDescent="0.25">
      <c r="C22053" s="219">
        <f t="shared" si="1727"/>
        <v>64417</v>
      </c>
      <c r="D22053" s="208" t="b">
        <f t="shared" si="1728"/>
        <v>0</v>
      </c>
      <c r="E22053" s="220" t="b">
        <f t="shared" si="1725"/>
        <v>0</v>
      </c>
      <c r="F22053" s="219">
        <f t="shared" si="1729"/>
        <v>64417</v>
      </c>
      <c r="G22053" s="219">
        <f t="shared" si="1726"/>
        <v>64417</v>
      </c>
    </row>
    <row r="22054" spans="3:7" x14ac:dyDescent="0.25">
      <c r="C22054" s="219">
        <f t="shared" si="1727"/>
        <v>64418</v>
      </c>
      <c r="D22054" s="208" t="b">
        <f t="shared" si="1728"/>
        <v>0</v>
      </c>
      <c r="E22054" s="220" t="b">
        <f t="shared" si="1725"/>
        <v>0</v>
      </c>
      <c r="F22054" s="219">
        <f t="shared" si="1729"/>
        <v>64418</v>
      </c>
      <c r="G22054" s="219">
        <f t="shared" si="1726"/>
        <v>64418</v>
      </c>
    </row>
    <row r="22055" spans="3:7" x14ac:dyDescent="0.25">
      <c r="C22055" s="219">
        <f t="shared" si="1727"/>
        <v>64419</v>
      </c>
      <c r="D22055" s="208" t="b">
        <f t="shared" si="1728"/>
        <v>0</v>
      </c>
      <c r="E22055" s="220" t="b">
        <f t="shared" si="1725"/>
        <v>0</v>
      </c>
      <c r="F22055" s="219">
        <f t="shared" si="1729"/>
        <v>64419</v>
      </c>
      <c r="G22055" s="219">
        <f t="shared" si="1726"/>
        <v>64419</v>
      </c>
    </row>
    <row r="22056" spans="3:7" x14ac:dyDescent="0.25">
      <c r="C22056" s="219">
        <f t="shared" si="1727"/>
        <v>64420</v>
      </c>
      <c r="D22056" s="208" t="b">
        <f t="shared" si="1728"/>
        <v>0</v>
      </c>
      <c r="E22056" s="220" t="b">
        <f t="shared" si="1725"/>
        <v>0</v>
      </c>
      <c r="F22056" s="219">
        <f t="shared" si="1729"/>
        <v>64420</v>
      </c>
      <c r="G22056" s="219">
        <f t="shared" si="1726"/>
        <v>64420</v>
      </c>
    </row>
    <row r="22057" spans="3:7" x14ac:dyDescent="0.25">
      <c r="C22057" s="219">
        <f t="shared" si="1727"/>
        <v>64421</v>
      </c>
      <c r="D22057" s="208" t="b">
        <f t="shared" si="1728"/>
        <v>1</v>
      </c>
      <c r="E22057" s="220" t="b">
        <f t="shared" si="1725"/>
        <v>0</v>
      </c>
      <c r="F22057" s="219" t="b">
        <f t="shared" si="1729"/>
        <v>0</v>
      </c>
      <c r="G22057" s="219">
        <f t="shared" si="1726"/>
        <v>64423</v>
      </c>
    </row>
    <row r="22058" spans="3:7" x14ac:dyDescent="0.25">
      <c r="C22058" s="219">
        <f t="shared" si="1727"/>
        <v>64422</v>
      </c>
      <c r="D22058" s="208" t="b">
        <f t="shared" si="1728"/>
        <v>1</v>
      </c>
      <c r="E22058" s="220" t="b">
        <f t="shared" si="1725"/>
        <v>0</v>
      </c>
      <c r="F22058" s="219" t="b">
        <f t="shared" si="1729"/>
        <v>0</v>
      </c>
      <c r="G22058" s="219">
        <f t="shared" si="1726"/>
        <v>64423</v>
      </c>
    </row>
    <row r="22059" spans="3:7" x14ac:dyDescent="0.25">
      <c r="C22059" s="219">
        <f t="shared" si="1727"/>
        <v>64423</v>
      </c>
      <c r="D22059" s="208" t="b">
        <f t="shared" si="1728"/>
        <v>0</v>
      </c>
      <c r="E22059" s="220" t="b">
        <f t="shared" si="1725"/>
        <v>0</v>
      </c>
      <c r="F22059" s="219">
        <f t="shared" si="1729"/>
        <v>64423</v>
      </c>
      <c r="G22059" s="219">
        <f t="shared" si="1726"/>
        <v>64423</v>
      </c>
    </row>
    <row r="22060" spans="3:7" x14ac:dyDescent="0.25">
      <c r="C22060" s="219">
        <f t="shared" si="1727"/>
        <v>64424</v>
      </c>
      <c r="D22060" s="208" t="b">
        <f t="shared" si="1728"/>
        <v>0</v>
      </c>
      <c r="E22060" s="220" t="b">
        <f t="shared" si="1725"/>
        <v>0</v>
      </c>
      <c r="F22060" s="219">
        <f t="shared" si="1729"/>
        <v>64424</v>
      </c>
      <c r="G22060" s="219">
        <f t="shared" si="1726"/>
        <v>64424</v>
      </c>
    </row>
    <row r="22061" spans="3:7" x14ac:dyDescent="0.25">
      <c r="C22061" s="219">
        <f t="shared" si="1727"/>
        <v>64425</v>
      </c>
      <c r="D22061" s="208" t="b">
        <f t="shared" si="1728"/>
        <v>0</v>
      </c>
      <c r="E22061" s="220" t="b">
        <f t="shared" si="1725"/>
        <v>0</v>
      </c>
      <c r="F22061" s="219">
        <f t="shared" si="1729"/>
        <v>64425</v>
      </c>
      <c r="G22061" s="219">
        <f t="shared" si="1726"/>
        <v>64425</v>
      </c>
    </row>
    <row r="22062" spans="3:7" x14ac:dyDescent="0.25">
      <c r="C22062" s="219">
        <f t="shared" si="1727"/>
        <v>64426</v>
      </c>
      <c r="D22062" s="208" t="b">
        <f t="shared" si="1728"/>
        <v>0</v>
      </c>
      <c r="E22062" s="220" t="b">
        <f t="shared" si="1725"/>
        <v>0</v>
      </c>
      <c r="F22062" s="219">
        <f t="shared" si="1729"/>
        <v>64426</v>
      </c>
      <c r="G22062" s="219">
        <f t="shared" si="1726"/>
        <v>64426</v>
      </c>
    </row>
    <row r="22063" spans="3:7" x14ac:dyDescent="0.25">
      <c r="C22063" s="219">
        <f t="shared" si="1727"/>
        <v>64427</v>
      </c>
      <c r="D22063" s="208" t="b">
        <f t="shared" si="1728"/>
        <v>0</v>
      </c>
      <c r="E22063" s="220" t="b">
        <f t="shared" si="1725"/>
        <v>0</v>
      </c>
      <c r="F22063" s="219">
        <f t="shared" si="1729"/>
        <v>64427</v>
      </c>
      <c r="G22063" s="219">
        <f t="shared" si="1726"/>
        <v>64427</v>
      </c>
    </row>
    <row r="22064" spans="3:7" x14ac:dyDescent="0.25">
      <c r="C22064" s="219">
        <f t="shared" si="1727"/>
        <v>64428</v>
      </c>
      <c r="D22064" s="208" t="b">
        <f t="shared" si="1728"/>
        <v>1</v>
      </c>
      <c r="E22064" s="220" t="b">
        <f t="shared" si="1725"/>
        <v>0</v>
      </c>
      <c r="F22064" s="219" t="b">
        <f t="shared" si="1729"/>
        <v>0</v>
      </c>
      <c r="G22064" s="219">
        <f t="shared" si="1726"/>
        <v>64430</v>
      </c>
    </row>
    <row r="22065" spans="3:7" x14ac:dyDescent="0.25">
      <c r="C22065" s="219">
        <f t="shared" si="1727"/>
        <v>64429</v>
      </c>
      <c r="D22065" s="208" t="b">
        <f t="shared" si="1728"/>
        <v>1</v>
      </c>
      <c r="E22065" s="220" t="b">
        <f t="shared" si="1725"/>
        <v>0</v>
      </c>
      <c r="F22065" s="219" t="b">
        <f t="shared" si="1729"/>
        <v>0</v>
      </c>
      <c r="G22065" s="219">
        <f t="shared" si="1726"/>
        <v>64430</v>
      </c>
    </row>
    <row r="22066" spans="3:7" x14ac:dyDescent="0.25">
      <c r="C22066" s="219">
        <f t="shared" si="1727"/>
        <v>64430</v>
      </c>
      <c r="D22066" s="208" t="b">
        <f t="shared" si="1728"/>
        <v>0</v>
      </c>
      <c r="E22066" s="220" t="b">
        <f t="shared" si="1725"/>
        <v>0</v>
      </c>
      <c r="F22066" s="219">
        <f t="shared" si="1729"/>
        <v>64430</v>
      </c>
      <c r="G22066" s="219">
        <f t="shared" si="1726"/>
        <v>64430</v>
      </c>
    </row>
    <row r="22067" spans="3:7" x14ac:dyDescent="0.25">
      <c r="C22067" s="219">
        <f t="shared" si="1727"/>
        <v>64431</v>
      </c>
      <c r="D22067" s="208" t="b">
        <f t="shared" si="1728"/>
        <v>0</v>
      </c>
      <c r="E22067" s="220" t="b">
        <f t="shared" si="1725"/>
        <v>0</v>
      </c>
      <c r="F22067" s="219">
        <f t="shared" si="1729"/>
        <v>64431</v>
      </c>
      <c r="G22067" s="219">
        <f t="shared" si="1726"/>
        <v>64431</v>
      </c>
    </row>
    <row r="22068" spans="3:7" x14ac:dyDescent="0.25">
      <c r="C22068" s="219">
        <f t="shared" si="1727"/>
        <v>64432</v>
      </c>
      <c r="D22068" s="208" t="b">
        <f t="shared" si="1728"/>
        <v>0</v>
      </c>
      <c r="E22068" s="220" t="b">
        <f t="shared" si="1725"/>
        <v>0</v>
      </c>
      <c r="F22068" s="219">
        <f t="shared" si="1729"/>
        <v>64432</v>
      </c>
      <c r="G22068" s="219">
        <f t="shared" si="1726"/>
        <v>64432</v>
      </c>
    </row>
    <row r="22069" spans="3:7" x14ac:dyDescent="0.25">
      <c r="C22069" s="219">
        <f t="shared" si="1727"/>
        <v>64433</v>
      </c>
      <c r="D22069" s="208" t="b">
        <f t="shared" si="1728"/>
        <v>0</v>
      </c>
      <c r="E22069" s="220" t="b">
        <f t="shared" si="1725"/>
        <v>0</v>
      </c>
      <c r="F22069" s="219">
        <f t="shared" si="1729"/>
        <v>64433</v>
      </c>
      <c r="G22069" s="219">
        <f t="shared" si="1726"/>
        <v>64433</v>
      </c>
    </row>
    <row r="22070" spans="3:7" x14ac:dyDescent="0.25">
      <c r="C22070" s="219">
        <f t="shared" si="1727"/>
        <v>64434</v>
      </c>
      <c r="D22070" s="208" t="b">
        <f t="shared" si="1728"/>
        <v>0</v>
      </c>
      <c r="E22070" s="220" t="b">
        <f t="shared" si="1725"/>
        <v>0</v>
      </c>
      <c r="F22070" s="219">
        <f t="shared" si="1729"/>
        <v>64434</v>
      </c>
      <c r="G22070" s="219">
        <f t="shared" si="1726"/>
        <v>64434</v>
      </c>
    </row>
    <row r="22071" spans="3:7" x14ac:dyDescent="0.25">
      <c r="C22071" s="219">
        <f t="shared" si="1727"/>
        <v>64435</v>
      </c>
      <c r="D22071" s="208" t="b">
        <f t="shared" si="1728"/>
        <v>1</v>
      </c>
      <c r="E22071" s="220" t="b">
        <f t="shared" si="1725"/>
        <v>0</v>
      </c>
      <c r="F22071" s="219" t="b">
        <f t="shared" si="1729"/>
        <v>0</v>
      </c>
      <c r="G22071" s="219">
        <f t="shared" si="1726"/>
        <v>64437</v>
      </c>
    </row>
    <row r="22072" spans="3:7" x14ac:dyDescent="0.25">
      <c r="C22072" s="219">
        <f t="shared" si="1727"/>
        <v>64436</v>
      </c>
      <c r="D22072" s="208" t="b">
        <f t="shared" si="1728"/>
        <v>1</v>
      </c>
      <c r="E22072" s="220" t="b">
        <f t="shared" si="1725"/>
        <v>0</v>
      </c>
      <c r="F22072" s="219" t="b">
        <f t="shared" si="1729"/>
        <v>0</v>
      </c>
      <c r="G22072" s="219">
        <f t="shared" si="1726"/>
        <v>64437</v>
      </c>
    </row>
    <row r="22073" spans="3:7" x14ac:dyDescent="0.25">
      <c r="C22073" s="219">
        <f t="shared" si="1727"/>
        <v>64437</v>
      </c>
      <c r="D22073" s="208" t="b">
        <f t="shared" si="1728"/>
        <v>0</v>
      </c>
      <c r="E22073" s="220" t="b">
        <f t="shared" si="1725"/>
        <v>0</v>
      </c>
      <c r="F22073" s="219">
        <f t="shared" si="1729"/>
        <v>64437</v>
      </c>
      <c r="G22073" s="219">
        <f t="shared" si="1726"/>
        <v>64437</v>
      </c>
    </row>
    <row r="22074" spans="3:7" x14ac:dyDescent="0.25">
      <c r="C22074" s="219">
        <f t="shared" si="1727"/>
        <v>64438</v>
      </c>
      <c r="D22074" s="208" t="b">
        <f t="shared" si="1728"/>
        <v>0</v>
      </c>
      <c r="E22074" s="220" t="b">
        <f t="shared" si="1725"/>
        <v>0</v>
      </c>
      <c r="F22074" s="219">
        <f t="shared" si="1729"/>
        <v>64438</v>
      </c>
      <c r="G22074" s="219">
        <f t="shared" si="1726"/>
        <v>64438</v>
      </c>
    </row>
    <row r="22075" spans="3:7" x14ac:dyDescent="0.25">
      <c r="C22075" s="219">
        <f t="shared" si="1727"/>
        <v>64439</v>
      </c>
      <c r="D22075" s="208" t="b">
        <f t="shared" si="1728"/>
        <v>0</v>
      </c>
      <c r="E22075" s="220" t="b">
        <f t="shared" si="1725"/>
        <v>0</v>
      </c>
      <c r="F22075" s="219">
        <f t="shared" si="1729"/>
        <v>64439</v>
      </c>
      <c r="G22075" s="219">
        <f t="shared" si="1726"/>
        <v>64439</v>
      </c>
    </row>
    <row r="22076" spans="3:7" x14ac:dyDescent="0.25">
      <c r="C22076" s="219">
        <f t="shared" si="1727"/>
        <v>64440</v>
      </c>
      <c r="D22076" s="208" t="b">
        <f t="shared" si="1728"/>
        <v>0</v>
      </c>
      <c r="E22076" s="220" t="b">
        <f t="shared" si="1725"/>
        <v>0</v>
      </c>
      <c r="F22076" s="219">
        <f t="shared" si="1729"/>
        <v>64440</v>
      </c>
      <c r="G22076" s="219">
        <f t="shared" si="1726"/>
        <v>64440</v>
      </c>
    </row>
    <row r="22077" spans="3:7" x14ac:dyDescent="0.25">
      <c r="C22077" s="219">
        <f t="shared" si="1727"/>
        <v>64441</v>
      </c>
      <c r="D22077" s="208" t="b">
        <f t="shared" si="1728"/>
        <v>0</v>
      </c>
      <c r="E22077" s="220" t="b">
        <f t="shared" si="1725"/>
        <v>0</v>
      </c>
      <c r="F22077" s="219">
        <f t="shared" si="1729"/>
        <v>64441</v>
      </c>
      <c r="G22077" s="219">
        <f t="shared" si="1726"/>
        <v>64441</v>
      </c>
    </row>
    <row r="22078" spans="3:7" x14ac:dyDescent="0.25">
      <c r="C22078" s="219">
        <f t="shared" si="1727"/>
        <v>64442</v>
      </c>
      <c r="D22078" s="208" t="b">
        <f t="shared" si="1728"/>
        <v>1</v>
      </c>
      <c r="E22078" s="220" t="b">
        <f t="shared" si="1725"/>
        <v>0</v>
      </c>
      <c r="F22078" s="219" t="b">
        <f t="shared" si="1729"/>
        <v>0</v>
      </c>
      <c r="G22078" s="219">
        <f t="shared" si="1726"/>
        <v>64444</v>
      </c>
    </row>
    <row r="22079" spans="3:7" x14ac:dyDescent="0.25">
      <c r="C22079" s="219">
        <f t="shared" si="1727"/>
        <v>64443</v>
      </c>
      <c r="D22079" s="208" t="b">
        <f t="shared" si="1728"/>
        <v>1</v>
      </c>
      <c r="E22079" s="220" t="b">
        <f t="shared" si="1725"/>
        <v>0</v>
      </c>
      <c r="F22079" s="219" t="b">
        <f t="shared" si="1729"/>
        <v>0</v>
      </c>
      <c r="G22079" s="219">
        <f t="shared" si="1726"/>
        <v>64444</v>
      </c>
    </row>
    <row r="22080" spans="3:7" x14ac:dyDescent="0.25">
      <c r="C22080" s="219">
        <f t="shared" si="1727"/>
        <v>64444</v>
      </c>
      <c r="D22080" s="208" t="b">
        <f t="shared" si="1728"/>
        <v>0</v>
      </c>
      <c r="E22080" s="220" t="b">
        <f t="shared" si="1725"/>
        <v>0</v>
      </c>
      <c r="F22080" s="219">
        <f t="shared" si="1729"/>
        <v>64444</v>
      </c>
      <c r="G22080" s="219">
        <f t="shared" si="1726"/>
        <v>64444</v>
      </c>
    </row>
    <row r="22081" spans="3:7" x14ac:dyDescent="0.25">
      <c r="C22081" s="219">
        <f t="shared" si="1727"/>
        <v>64445</v>
      </c>
      <c r="D22081" s="208" t="b">
        <f t="shared" si="1728"/>
        <v>0</v>
      </c>
      <c r="E22081" s="220" t="b">
        <f t="shared" si="1725"/>
        <v>0</v>
      </c>
      <c r="F22081" s="219">
        <f t="shared" si="1729"/>
        <v>64445</v>
      </c>
      <c r="G22081" s="219">
        <f t="shared" si="1726"/>
        <v>64445</v>
      </c>
    </row>
    <row r="22082" spans="3:7" x14ac:dyDescent="0.25">
      <c r="C22082" s="219">
        <f t="shared" si="1727"/>
        <v>64446</v>
      </c>
      <c r="D22082" s="208" t="b">
        <f t="shared" si="1728"/>
        <v>0</v>
      </c>
      <c r="E22082" s="220" t="b">
        <f t="shared" si="1725"/>
        <v>0</v>
      </c>
      <c r="F22082" s="219">
        <f t="shared" si="1729"/>
        <v>64446</v>
      </c>
      <c r="G22082" s="219">
        <f t="shared" si="1726"/>
        <v>64446</v>
      </c>
    </row>
    <row r="22083" spans="3:7" x14ac:dyDescent="0.25">
      <c r="C22083" s="219">
        <f t="shared" si="1727"/>
        <v>64447</v>
      </c>
      <c r="D22083" s="208" t="b">
        <f t="shared" si="1728"/>
        <v>0</v>
      </c>
      <c r="E22083" s="220" t="b">
        <f t="shared" si="1725"/>
        <v>0</v>
      </c>
      <c r="F22083" s="219">
        <f t="shared" si="1729"/>
        <v>64447</v>
      </c>
      <c r="G22083" s="219">
        <f t="shared" si="1726"/>
        <v>64447</v>
      </c>
    </row>
    <row r="22084" spans="3:7" x14ac:dyDescent="0.25">
      <c r="C22084" s="219">
        <f t="shared" si="1727"/>
        <v>64448</v>
      </c>
      <c r="D22084" s="208" t="b">
        <f t="shared" si="1728"/>
        <v>0</v>
      </c>
      <c r="E22084" s="220" t="b">
        <f t="shared" si="1725"/>
        <v>0</v>
      </c>
      <c r="F22084" s="219">
        <f t="shared" si="1729"/>
        <v>64448</v>
      </c>
      <c r="G22084" s="219">
        <f t="shared" si="1726"/>
        <v>64448</v>
      </c>
    </row>
    <row r="22085" spans="3:7" x14ac:dyDescent="0.25">
      <c r="C22085" s="219">
        <f t="shared" si="1727"/>
        <v>64449</v>
      </c>
      <c r="D22085" s="208" t="b">
        <f t="shared" si="1728"/>
        <v>1</v>
      </c>
      <c r="E22085" s="220" t="b">
        <f t="shared" si="1725"/>
        <v>0</v>
      </c>
      <c r="F22085" s="219" t="b">
        <f t="shared" si="1729"/>
        <v>0</v>
      </c>
      <c r="G22085" s="219">
        <f t="shared" si="1726"/>
        <v>64451</v>
      </c>
    </row>
    <row r="22086" spans="3:7" x14ac:dyDescent="0.25">
      <c r="C22086" s="219">
        <f t="shared" si="1727"/>
        <v>64450</v>
      </c>
      <c r="D22086" s="208" t="b">
        <f t="shared" si="1728"/>
        <v>1</v>
      </c>
      <c r="E22086" s="220" t="b">
        <f t="shared" ref="E22086:E22149" si="1730">IF(TYPE(VLOOKUP(C22086,Holydays,1,0))&lt;&gt;1,FALSE,TRUE)</f>
        <v>0</v>
      </c>
      <c r="F22086" s="219" t="b">
        <f t="shared" si="1729"/>
        <v>0</v>
      </c>
      <c r="G22086" s="219">
        <f t="shared" ref="G22086:G22149" si="1731">IF(F22086,F22086,WORKDAY(C22086,1,Holydays))</f>
        <v>64451</v>
      </c>
    </row>
    <row r="22087" spans="3:7" x14ac:dyDescent="0.25">
      <c r="C22087" s="219">
        <f t="shared" ref="C22087:C22150" si="1732">C22086+1</f>
        <v>64451</v>
      </c>
      <c r="D22087" s="208" t="b">
        <f t="shared" ref="D22087:D22150" si="1733">IF(WEEKDAY(C22087,2)&gt;5,TRUE)</f>
        <v>0</v>
      </c>
      <c r="E22087" s="220" t="b">
        <f t="shared" si="1730"/>
        <v>0</v>
      </c>
      <c r="F22087" s="219">
        <f t="shared" ref="F22087:F22150" si="1734">IF(OR(D22087,E22087),FALSE,C22087)</f>
        <v>64451</v>
      </c>
      <c r="G22087" s="219">
        <f t="shared" si="1731"/>
        <v>64451</v>
      </c>
    </row>
    <row r="22088" spans="3:7" x14ac:dyDescent="0.25">
      <c r="C22088" s="219">
        <f t="shared" si="1732"/>
        <v>64452</v>
      </c>
      <c r="D22088" s="208" t="b">
        <f t="shared" si="1733"/>
        <v>0</v>
      </c>
      <c r="E22088" s="220" t="b">
        <f t="shared" si="1730"/>
        <v>0</v>
      </c>
      <c r="F22088" s="219">
        <f t="shared" si="1734"/>
        <v>64452</v>
      </c>
      <c r="G22088" s="219">
        <f t="shared" si="1731"/>
        <v>64452</v>
      </c>
    </row>
    <row r="22089" spans="3:7" x14ac:dyDescent="0.25">
      <c r="C22089" s="219">
        <f t="shared" si="1732"/>
        <v>64453</v>
      </c>
      <c r="D22089" s="208" t="b">
        <f t="shared" si="1733"/>
        <v>0</v>
      </c>
      <c r="E22089" s="220" t="b">
        <f t="shared" si="1730"/>
        <v>0</v>
      </c>
      <c r="F22089" s="219">
        <f t="shared" si="1734"/>
        <v>64453</v>
      </c>
      <c r="G22089" s="219">
        <f t="shared" si="1731"/>
        <v>64453</v>
      </c>
    </row>
    <row r="22090" spans="3:7" x14ac:dyDescent="0.25">
      <c r="C22090" s="219">
        <f t="shared" si="1732"/>
        <v>64454</v>
      </c>
      <c r="D22090" s="208" t="b">
        <f t="shared" si="1733"/>
        <v>0</v>
      </c>
      <c r="E22090" s="220" t="b">
        <f t="shared" si="1730"/>
        <v>0</v>
      </c>
      <c r="F22090" s="219">
        <f t="shared" si="1734"/>
        <v>64454</v>
      </c>
      <c r="G22090" s="219">
        <f t="shared" si="1731"/>
        <v>64454</v>
      </c>
    </row>
    <row r="22091" spans="3:7" x14ac:dyDescent="0.25">
      <c r="C22091" s="219">
        <f t="shared" si="1732"/>
        <v>64455</v>
      </c>
      <c r="D22091" s="208" t="b">
        <f t="shared" si="1733"/>
        <v>0</v>
      </c>
      <c r="E22091" s="220" t="b">
        <f t="shared" si="1730"/>
        <v>0</v>
      </c>
      <c r="F22091" s="219">
        <f t="shared" si="1734"/>
        <v>64455</v>
      </c>
      <c r="G22091" s="219">
        <f t="shared" si="1731"/>
        <v>64455</v>
      </c>
    </row>
    <row r="22092" spans="3:7" x14ac:dyDescent="0.25">
      <c r="C22092" s="219">
        <f t="shared" si="1732"/>
        <v>64456</v>
      </c>
      <c r="D22092" s="208" t="b">
        <f t="shared" si="1733"/>
        <v>1</v>
      </c>
      <c r="E22092" s="220" t="b">
        <f t="shared" si="1730"/>
        <v>0</v>
      </c>
      <c r="F22092" s="219" t="b">
        <f t="shared" si="1734"/>
        <v>0</v>
      </c>
      <c r="G22092" s="219">
        <f t="shared" si="1731"/>
        <v>64458</v>
      </c>
    </row>
    <row r="22093" spans="3:7" x14ac:dyDescent="0.25">
      <c r="C22093" s="219">
        <f t="shared" si="1732"/>
        <v>64457</v>
      </c>
      <c r="D22093" s="208" t="b">
        <f t="shared" si="1733"/>
        <v>1</v>
      </c>
      <c r="E22093" s="220" t="b">
        <f t="shared" si="1730"/>
        <v>0</v>
      </c>
      <c r="F22093" s="219" t="b">
        <f t="shared" si="1734"/>
        <v>0</v>
      </c>
      <c r="G22093" s="219">
        <f t="shared" si="1731"/>
        <v>64458</v>
      </c>
    </row>
    <row r="22094" spans="3:7" x14ac:dyDescent="0.25">
      <c r="C22094" s="219">
        <f t="shared" si="1732"/>
        <v>64458</v>
      </c>
      <c r="D22094" s="208" t="b">
        <f t="shared" si="1733"/>
        <v>0</v>
      </c>
      <c r="E22094" s="220" t="b">
        <f t="shared" si="1730"/>
        <v>0</v>
      </c>
      <c r="F22094" s="219">
        <f t="shared" si="1734"/>
        <v>64458</v>
      </c>
      <c r="G22094" s="219">
        <f t="shared" si="1731"/>
        <v>64458</v>
      </c>
    </row>
    <row r="22095" spans="3:7" x14ac:dyDescent="0.25">
      <c r="C22095" s="219">
        <f t="shared" si="1732"/>
        <v>64459</v>
      </c>
      <c r="D22095" s="208" t="b">
        <f t="shared" si="1733"/>
        <v>0</v>
      </c>
      <c r="E22095" s="220" t="b">
        <f t="shared" si="1730"/>
        <v>0</v>
      </c>
      <c r="F22095" s="219">
        <f t="shared" si="1734"/>
        <v>64459</v>
      </c>
      <c r="G22095" s="219">
        <f t="shared" si="1731"/>
        <v>64459</v>
      </c>
    </row>
    <row r="22096" spans="3:7" x14ac:dyDescent="0.25">
      <c r="C22096" s="219">
        <f t="shared" si="1732"/>
        <v>64460</v>
      </c>
      <c r="D22096" s="208" t="b">
        <f t="shared" si="1733"/>
        <v>0</v>
      </c>
      <c r="E22096" s="220" t="b">
        <f t="shared" si="1730"/>
        <v>0</v>
      </c>
      <c r="F22096" s="219">
        <f t="shared" si="1734"/>
        <v>64460</v>
      </c>
      <c r="G22096" s="219">
        <f t="shared" si="1731"/>
        <v>64460</v>
      </c>
    </row>
    <row r="22097" spans="3:7" x14ac:dyDescent="0.25">
      <c r="C22097" s="219">
        <f t="shared" si="1732"/>
        <v>64461</v>
      </c>
      <c r="D22097" s="208" t="b">
        <f t="shared" si="1733"/>
        <v>0</v>
      </c>
      <c r="E22097" s="220" t="b">
        <f t="shared" si="1730"/>
        <v>0</v>
      </c>
      <c r="F22097" s="219">
        <f t="shared" si="1734"/>
        <v>64461</v>
      </c>
      <c r="G22097" s="219">
        <f t="shared" si="1731"/>
        <v>64461</v>
      </c>
    </row>
    <row r="22098" spans="3:7" x14ac:dyDescent="0.25">
      <c r="C22098" s="219">
        <f t="shared" si="1732"/>
        <v>64462</v>
      </c>
      <c r="D22098" s="208" t="b">
        <f t="shared" si="1733"/>
        <v>0</v>
      </c>
      <c r="E22098" s="220" t="b">
        <f t="shared" si="1730"/>
        <v>0</v>
      </c>
      <c r="F22098" s="219">
        <f t="shared" si="1734"/>
        <v>64462</v>
      </c>
      <c r="G22098" s="219">
        <f t="shared" si="1731"/>
        <v>64462</v>
      </c>
    </row>
    <row r="22099" spans="3:7" x14ac:dyDescent="0.25">
      <c r="C22099" s="219">
        <f t="shared" si="1732"/>
        <v>64463</v>
      </c>
      <c r="D22099" s="208" t="b">
        <f t="shared" si="1733"/>
        <v>1</v>
      </c>
      <c r="E22099" s="220" t="b">
        <f t="shared" si="1730"/>
        <v>0</v>
      </c>
      <c r="F22099" s="219" t="b">
        <f t="shared" si="1734"/>
        <v>0</v>
      </c>
      <c r="G22099" s="219">
        <f t="shared" si="1731"/>
        <v>64465</v>
      </c>
    </row>
    <row r="22100" spans="3:7" x14ac:dyDescent="0.25">
      <c r="C22100" s="219">
        <f t="shared" si="1732"/>
        <v>64464</v>
      </c>
      <c r="D22100" s="208" t="b">
        <f t="shared" si="1733"/>
        <v>1</v>
      </c>
      <c r="E22100" s="220" t="b">
        <f t="shared" si="1730"/>
        <v>0</v>
      </c>
      <c r="F22100" s="219" t="b">
        <f t="shared" si="1734"/>
        <v>0</v>
      </c>
      <c r="G22100" s="219">
        <f t="shared" si="1731"/>
        <v>64465</v>
      </c>
    </row>
    <row r="22101" spans="3:7" x14ac:dyDescent="0.25">
      <c r="C22101" s="219">
        <f t="shared" si="1732"/>
        <v>64465</v>
      </c>
      <c r="D22101" s="208" t="b">
        <f t="shared" si="1733"/>
        <v>0</v>
      </c>
      <c r="E22101" s="220" t="b">
        <f t="shared" si="1730"/>
        <v>0</v>
      </c>
      <c r="F22101" s="219">
        <f t="shared" si="1734"/>
        <v>64465</v>
      </c>
      <c r="G22101" s="219">
        <f t="shared" si="1731"/>
        <v>64465</v>
      </c>
    </row>
    <row r="22102" spans="3:7" x14ac:dyDescent="0.25">
      <c r="C22102" s="219">
        <f t="shared" si="1732"/>
        <v>64466</v>
      </c>
      <c r="D22102" s="208" t="b">
        <f t="shared" si="1733"/>
        <v>0</v>
      </c>
      <c r="E22102" s="220" t="b">
        <f t="shared" si="1730"/>
        <v>0</v>
      </c>
      <c r="F22102" s="219">
        <f t="shared" si="1734"/>
        <v>64466</v>
      </c>
      <c r="G22102" s="219">
        <f t="shared" si="1731"/>
        <v>64466</v>
      </c>
    </row>
    <row r="22103" spans="3:7" x14ac:dyDescent="0.25">
      <c r="C22103" s="219">
        <f t="shared" si="1732"/>
        <v>64467</v>
      </c>
      <c r="D22103" s="208" t="b">
        <f t="shared" si="1733"/>
        <v>0</v>
      </c>
      <c r="E22103" s="220" t="b">
        <f t="shared" si="1730"/>
        <v>0</v>
      </c>
      <c r="F22103" s="219">
        <f t="shared" si="1734"/>
        <v>64467</v>
      </c>
      <c r="G22103" s="219">
        <f t="shared" si="1731"/>
        <v>64467</v>
      </c>
    </row>
    <row r="22104" spans="3:7" x14ac:dyDescent="0.25">
      <c r="C22104" s="219">
        <f t="shared" si="1732"/>
        <v>64468</v>
      </c>
      <c r="D22104" s="208" t="b">
        <f t="shared" si="1733"/>
        <v>0</v>
      </c>
      <c r="E22104" s="220" t="b">
        <f t="shared" si="1730"/>
        <v>0</v>
      </c>
      <c r="F22104" s="219">
        <f t="shared" si="1734"/>
        <v>64468</v>
      </c>
      <c r="G22104" s="219">
        <f t="shared" si="1731"/>
        <v>64468</v>
      </c>
    </row>
    <row r="22105" spans="3:7" x14ac:dyDescent="0.25">
      <c r="C22105" s="219">
        <f t="shared" si="1732"/>
        <v>64469</v>
      </c>
      <c r="D22105" s="208" t="b">
        <f t="shared" si="1733"/>
        <v>0</v>
      </c>
      <c r="E22105" s="220" t="b">
        <f t="shared" si="1730"/>
        <v>0</v>
      </c>
      <c r="F22105" s="219">
        <f t="shared" si="1734"/>
        <v>64469</v>
      </c>
      <c r="G22105" s="219">
        <f t="shared" si="1731"/>
        <v>64469</v>
      </c>
    </row>
    <row r="22106" spans="3:7" x14ac:dyDescent="0.25">
      <c r="C22106" s="219">
        <f t="shared" si="1732"/>
        <v>64470</v>
      </c>
      <c r="D22106" s="208" t="b">
        <f t="shared" si="1733"/>
        <v>1</v>
      </c>
      <c r="E22106" s="220" t="b">
        <f t="shared" si="1730"/>
        <v>0</v>
      </c>
      <c r="F22106" s="219" t="b">
        <f t="shared" si="1734"/>
        <v>0</v>
      </c>
      <c r="G22106" s="219">
        <f t="shared" si="1731"/>
        <v>64472</v>
      </c>
    </row>
    <row r="22107" spans="3:7" x14ac:dyDescent="0.25">
      <c r="C22107" s="219">
        <f t="shared" si="1732"/>
        <v>64471</v>
      </c>
      <c r="D22107" s="208" t="b">
        <f t="shared" si="1733"/>
        <v>1</v>
      </c>
      <c r="E22107" s="220" t="b">
        <f t="shared" si="1730"/>
        <v>0</v>
      </c>
      <c r="F22107" s="219" t="b">
        <f t="shared" si="1734"/>
        <v>0</v>
      </c>
      <c r="G22107" s="219">
        <f t="shared" si="1731"/>
        <v>64472</v>
      </c>
    </row>
    <row r="22108" spans="3:7" x14ac:dyDescent="0.25">
      <c r="C22108" s="219">
        <f t="shared" si="1732"/>
        <v>64472</v>
      </c>
      <c r="D22108" s="208" t="b">
        <f t="shared" si="1733"/>
        <v>0</v>
      </c>
      <c r="E22108" s="220" t="b">
        <f t="shared" si="1730"/>
        <v>0</v>
      </c>
      <c r="F22108" s="219">
        <f t="shared" si="1734"/>
        <v>64472</v>
      </c>
      <c r="G22108" s="219">
        <f t="shared" si="1731"/>
        <v>64472</v>
      </c>
    </row>
    <row r="22109" spans="3:7" x14ac:dyDescent="0.25">
      <c r="C22109" s="219">
        <f t="shared" si="1732"/>
        <v>64473</v>
      </c>
      <c r="D22109" s="208" t="b">
        <f t="shared" si="1733"/>
        <v>0</v>
      </c>
      <c r="E22109" s="220" t="b">
        <f t="shared" si="1730"/>
        <v>0</v>
      </c>
      <c r="F22109" s="219">
        <f t="shared" si="1734"/>
        <v>64473</v>
      </c>
      <c r="G22109" s="219">
        <f t="shared" si="1731"/>
        <v>64473</v>
      </c>
    </row>
    <row r="22110" spans="3:7" x14ac:dyDescent="0.25">
      <c r="C22110" s="219">
        <f t="shared" si="1732"/>
        <v>64474</v>
      </c>
      <c r="D22110" s="208" t="b">
        <f t="shared" si="1733"/>
        <v>0</v>
      </c>
      <c r="E22110" s="220" t="b">
        <f t="shared" si="1730"/>
        <v>0</v>
      </c>
      <c r="F22110" s="219">
        <f t="shared" si="1734"/>
        <v>64474</v>
      </c>
      <c r="G22110" s="219">
        <f t="shared" si="1731"/>
        <v>64474</v>
      </c>
    </row>
    <row r="22111" spans="3:7" x14ac:dyDescent="0.25">
      <c r="C22111" s="219">
        <f t="shared" si="1732"/>
        <v>64475</v>
      </c>
      <c r="D22111" s="208" t="b">
        <f t="shared" si="1733"/>
        <v>0</v>
      </c>
      <c r="E22111" s="220" t="b">
        <f t="shared" si="1730"/>
        <v>0</v>
      </c>
      <c r="F22111" s="219">
        <f t="shared" si="1734"/>
        <v>64475</v>
      </c>
      <c r="G22111" s="219">
        <f t="shared" si="1731"/>
        <v>64475</v>
      </c>
    </row>
    <row r="22112" spans="3:7" x14ac:dyDescent="0.25">
      <c r="C22112" s="219">
        <f t="shared" si="1732"/>
        <v>64476</v>
      </c>
      <c r="D22112" s="208" t="b">
        <f t="shared" si="1733"/>
        <v>0</v>
      </c>
      <c r="E22112" s="220" t="b">
        <f t="shared" si="1730"/>
        <v>0</v>
      </c>
      <c r="F22112" s="219">
        <f t="shared" si="1734"/>
        <v>64476</v>
      </c>
      <c r="G22112" s="219">
        <f t="shared" si="1731"/>
        <v>64476</v>
      </c>
    </row>
    <row r="22113" spans="3:7" x14ac:dyDescent="0.25">
      <c r="C22113" s="219">
        <f t="shared" si="1732"/>
        <v>64477</v>
      </c>
      <c r="D22113" s="208" t="b">
        <f t="shared" si="1733"/>
        <v>1</v>
      </c>
      <c r="E22113" s="220" t="b">
        <f t="shared" si="1730"/>
        <v>0</v>
      </c>
      <c r="F22113" s="219" t="b">
        <f t="shared" si="1734"/>
        <v>0</v>
      </c>
      <c r="G22113" s="219">
        <f t="shared" si="1731"/>
        <v>64479</v>
      </c>
    </row>
    <row r="22114" spans="3:7" x14ac:dyDescent="0.25">
      <c r="C22114" s="219">
        <f t="shared" si="1732"/>
        <v>64478</v>
      </c>
      <c r="D22114" s="208" t="b">
        <f t="shared" si="1733"/>
        <v>1</v>
      </c>
      <c r="E22114" s="220" t="b">
        <f t="shared" si="1730"/>
        <v>0</v>
      </c>
      <c r="F22114" s="219" t="b">
        <f t="shared" si="1734"/>
        <v>0</v>
      </c>
      <c r="G22114" s="219">
        <f t="shared" si="1731"/>
        <v>64479</v>
      </c>
    </row>
    <row r="22115" spans="3:7" x14ac:dyDescent="0.25">
      <c r="C22115" s="219">
        <f t="shared" si="1732"/>
        <v>64479</v>
      </c>
      <c r="D22115" s="208" t="b">
        <f t="shared" si="1733"/>
        <v>0</v>
      </c>
      <c r="E22115" s="220" t="b">
        <f t="shared" si="1730"/>
        <v>0</v>
      </c>
      <c r="F22115" s="219">
        <f t="shared" si="1734"/>
        <v>64479</v>
      </c>
      <c r="G22115" s="219">
        <f t="shared" si="1731"/>
        <v>64479</v>
      </c>
    </row>
    <row r="22116" spans="3:7" x14ac:dyDescent="0.25">
      <c r="C22116" s="219">
        <f t="shared" si="1732"/>
        <v>64480</v>
      </c>
      <c r="D22116" s="208" t="b">
        <f t="shared" si="1733"/>
        <v>0</v>
      </c>
      <c r="E22116" s="220" t="b">
        <f t="shared" si="1730"/>
        <v>0</v>
      </c>
      <c r="F22116" s="219">
        <f t="shared" si="1734"/>
        <v>64480</v>
      </c>
      <c r="G22116" s="219">
        <f t="shared" si="1731"/>
        <v>64480</v>
      </c>
    </row>
    <row r="22117" spans="3:7" x14ac:dyDescent="0.25">
      <c r="C22117" s="219">
        <f t="shared" si="1732"/>
        <v>64481</v>
      </c>
      <c r="D22117" s="208" t="b">
        <f t="shared" si="1733"/>
        <v>0</v>
      </c>
      <c r="E22117" s="220" t="b">
        <f t="shared" si="1730"/>
        <v>0</v>
      </c>
      <c r="F22117" s="219">
        <f t="shared" si="1734"/>
        <v>64481</v>
      </c>
      <c r="G22117" s="219">
        <f t="shared" si="1731"/>
        <v>64481</v>
      </c>
    </row>
    <row r="22118" spans="3:7" x14ac:dyDescent="0.25">
      <c r="C22118" s="219">
        <f t="shared" si="1732"/>
        <v>64482</v>
      </c>
      <c r="D22118" s="208" t="b">
        <f t="shared" si="1733"/>
        <v>0</v>
      </c>
      <c r="E22118" s="220" t="b">
        <f t="shared" si="1730"/>
        <v>0</v>
      </c>
      <c r="F22118" s="219">
        <f t="shared" si="1734"/>
        <v>64482</v>
      </c>
      <c r="G22118" s="219">
        <f t="shared" si="1731"/>
        <v>64482</v>
      </c>
    </row>
    <row r="22119" spans="3:7" x14ac:dyDescent="0.25">
      <c r="C22119" s="219">
        <f t="shared" si="1732"/>
        <v>64483</v>
      </c>
      <c r="D22119" s="208" t="b">
        <f t="shared" si="1733"/>
        <v>0</v>
      </c>
      <c r="E22119" s="220" t="b">
        <f t="shared" si="1730"/>
        <v>0</v>
      </c>
      <c r="F22119" s="219">
        <f t="shared" si="1734"/>
        <v>64483</v>
      </c>
      <c r="G22119" s="219">
        <f t="shared" si="1731"/>
        <v>64483</v>
      </c>
    </row>
    <row r="22120" spans="3:7" x14ac:dyDescent="0.25">
      <c r="C22120" s="219">
        <f t="shared" si="1732"/>
        <v>64484</v>
      </c>
      <c r="D22120" s="208" t="b">
        <f t="shared" si="1733"/>
        <v>1</v>
      </c>
      <c r="E22120" s="220" t="b">
        <f t="shared" si="1730"/>
        <v>0</v>
      </c>
      <c r="F22120" s="219" t="b">
        <f t="shared" si="1734"/>
        <v>0</v>
      </c>
      <c r="G22120" s="219">
        <f t="shared" si="1731"/>
        <v>64486</v>
      </c>
    </row>
    <row r="22121" spans="3:7" x14ac:dyDescent="0.25">
      <c r="C22121" s="219">
        <f t="shared" si="1732"/>
        <v>64485</v>
      </c>
      <c r="D22121" s="208" t="b">
        <f t="shared" si="1733"/>
        <v>1</v>
      </c>
      <c r="E22121" s="220" t="b">
        <f t="shared" si="1730"/>
        <v>0</v>
      </c>
      <c r="F22121" s="219" t="b">
        <f t="shared" si="1734"/>
        <v>0</v>
      </c>
      <c r="G22121" s="219">
        <f t="shared" si="1731"/>
        <v>64486</v>
      </c>
    </row>
    <row r="22122" spans="3:7" x14ac:dyDescent="0.25">
      <c r="C22122" s="219">
        <f t="shared" si="1732"/>
        <v>64486</v>
      </c>
      <c r="D22122" s="208" t="b">
        <f t="shared" si="1733"/>
        <v>0</v>
      </c>
      <c r="E22122" s="220" t="b">
        <f t="shared" si="1730"/>
        <v>0</v>
      </c>
      <c r="F22122" s="219">
        <f t="shared" si="1734"/>
        <v>64486</v>
      </c>
      <c r="G22122" s="219">
        <f t="shared" si="1731"/>
        <v>64486</v>
      </c>
    </row>
    <row r="22123" spans="3:7" x14ac:dyDescent="0.25">
      <c r="C22123" s="219">
        <f t="shared" si="1732"/>
        <v>64487</v>
      </c>
      <c r="D22123" s="208" t="b">
        <f t="shared" si="1733"/>
        <v>0</v>
      </c>
      <c r="E22123" s="220" t="b">
        <f t="shared" si="1730"/>
        <v>0</v>
      </c>
      <c r="F22123" s="219">
        <f t="shared" si="1734"/>
        <v>64487</v>
      </c>
      <c r="G22123" s="219">
        <f t="shared" si="1731"/>
        <v>64487</v>
      </c>
    </row>
    <row r="22124" spans="3:7" x14ac:dyDescent="0.25">
      <c r="C22124" s="219">
        <f t="shared" si="1732"/>
        <v>64488</v>
      </c>
      <c r="D22124" s="208" t="b">
        <f t="shared" si="1733"/>
        <v>0</v>
      </c>
      <c r="E22124" s="220" t="b">
        <f t="shared" si="1730"/>
        <v>0</v>
      </c>
      <c r="F22124" s="219">
        <f t="shared" si="1734"/>
        <v>64488</v>
      </c>
      <c r="G22124" s="219">
        <f t="shared" si="1731"/>
        <v>64488</v>
      </c>
    </row>
    <row r="22125" spans="3:7" x14ac:dyDescent="0.25">
      <c r="C22125" s="219">
        <f t="shared" si="1732"/>
        <v>64489</v>
      </c>
      <c r="D22125" s="208" t="b">
        <f t="shared" si="1733"/>
        <v>0</v>
      </c>
      <c r="E22125" s="220" t="b">
        <f t="shared" si="1730"/>
        <v>0</v>
      </c>
      <c r="F22125" s="219">
        <f t="shared" si="1734"/>
        <v>64489</v>
      </c>
      <c r="G22125" s="219">
        <f t="shared" si="1731"/>
        <v>64489</v>
      </c>
    </row>
    <row r="22126" spans="3:7" x14ac:dyDescent="0.25">
      <c r="C22126" s="219">
        <f t="shared" si="1732"/>
        <v>64490</v>
      </c>
      <c r="D22126" s="208" t="b">
        <f t="shared" si="1733"/>
        <v>0</v>
      </c>
      <c r="E22126" s="220" t="b">
        <f t="shared" si="1730"/>
        <v>0</v>
      </c>
      <c r="F22126" s="219">
        <f t="shared" si="1734"/>
        <v>64490</v>
      </c>
      <c r="G22126" s="219">
        <f t="shared" si="1731"/>
        <v>64490</v>
      </c>
    </row>
    <row r="22127" spans="3:7" x14ac:dyDescent="0.25">
      <c r="C22127" s="219">
        <f t="shared" si="1732"/>
        <v>64491</v>
      </c>
      <c r="D22127" s="208" t="b">
        <f t="shared" si="1733"/>
        <v>1</v>
      </c>
      <c r="E22127" s="220" t="b">
        <f t="shared" si="1730"/>
        <v>0</v>
      </c>
      <c r="F22127" s="219" t="b">
        <f t="shared" si="1734"/>
        <v>0</v>
      </c>
      <c r="G22127" s="219">
        <f t="shared" si="1731"/>
        <v>64493</v>
      </c>
    </row>
    <row r="22128" spans="3:7" x14ac:dyDescent="0.25">
      <c r="C22128" s="219">
        <f t="shared" si="1732"/>
        <v>64492</v>
      </c>
      <c r="D22128" s="208" t="b">
        <f t="shared" si="1733"/>
        <v>1</v>
      </c>
      <c r="E22128" s="220" t="b">
        <f t="shared" si="1730"/>
        <v>0</v>
      </c>
      <c r="F22128" s="219" t="b">
        <f t="shared" si="1734"/>
        <v>0</v>
      </c>
      <c r="G22128" s="219">
        <f t="shared" si="1731"/>
        <v>64493</v>
      </c>
    </row>
    <row r="22129" spans="3:7" x14ac:dyDescent="0.25">
      <c r="C22129" s="219">
        <f t="shared" si="1732"/>
        <v>64493</v>
      </c>
      <c r="D22129" s="208" t="b">
        <f t="shared" si="1733"/>
        <v>0</v>
      </c>
      <c r="E22129" s="220" t="b">
        <f t="shared" si="1730"/>
        <v>0</v>
      </c>
      <c r="F22129" s="219">
        <f t="shared" si="1734"/>
        <v>64493</v>
      </c>
      <c r="G22129" s="219">
        <f t="shared" si="1731"/>
        <v>64493</v>
      </c>
    </row>
    <row r="22130" spans="3:7" x14ac:dyDescent="0.25">
      <c r="C22130" s="219">
        <f t="shared" si="1732"/>
        <v>64494</v>
      </c>
      <c r="D22130" s="208" t="b">
        <f t="shared" si="1733"/>
        <v>0</v>
      </c>
      <c r="E22130" s="220" t="b">
        <f t="shared" si="1730"/>
        <v>0</v>
      </c>
      <c r="F22130" s="219">
        <f t="shared" si="1734"/>
        <v>64494</v>
      </c>
      <c r="G22130" s="219">
        <f t="shared" si="1731"/>
        <v>64494</v>
      </c>
    </row>
    <row r="22131" spans="3:7" x14ac:dyDescent="0.25">
      <c r="C22131" s="219">
        <f t="shared" si="1732"/>
        <v>64495</v>
      </c>
      <c r="D22131" s="208" t="b">
        <f t="shared" si="1733"/>
        <v>0</v>
      </c>
      <c r="E22131" s="220" t="b">
        <f t="shared" si="1730"/>
        <v>0</v>
      </c>
      <c r="F22131" s="219">
        <f t="shared" si="1734"/>
        <v>64495</v>
      </c>
      <c r="G22131" s="219">
        <f t="shared" si="1731"/>
        <v>64495</v>
      </c>
    </row>
    <row r="22132" spans="3:7" x14ac:dyDescent="0.25">
      <c r="C22132" s="219">
        <f t="shared" si="1732"/>
        <v>64496</v>
      </c>
      <c r="D22132" s="208" t="b">
        <f t="shared" si="1733"/>
        <v>0</v>
      </c>
      <c r="E22132" s="220" t="b">
        <f t="shared" si="1730"/>
        <v>0</v>
      </c>
      <c r="F22132" s="219">
        <f t="shared" si="1734"/>
        <v>64496</v>
      </c>
      <c r="G22132" s="219">
        <f t="shared" si="1731"/>
        <v>64496</v>
      </c>
    </row>
    <row r="22133" spans="3:7" x14ac:dyDescent="0.25">
      <c r="C22133" s="219">
        <f t="shared" si="1732"/>
        <v>64497</v>
      </c>
      <c r="D22133" s="208" t="b">
        <f t="shared" si="1733"/>
        <v>0</v>
      </c>
      <c r="E22133" s="220" t="b">
        <f t="shared" si="1730"/>
        <v>0</v>
      </c>
      <c r="F22133" s="219">
        <f t="shared" si="1734"/>
        <v>64497</v>
      </c>
      <c r="G22133" s="219">
        <f t="shared" si="1731"/>
        <v>64497</v>
      </c>
    </row>
    <row r="22134" spans="3:7" x14ac:dyDescent="0.25">
      <c r="C22134" s="219">
        <f t="shared" si="1732"/>
        <v>64498</v>
      </c>
      <c r="D22134" s="208" t="b">
        <f t="shared" si="1733"/>
        <v>1</v>
      </c>
      <c r="E22134" s="220" t="b">
        <f t="shared" si="1730"/>
        <v>0</v>
      </c>
      <c r="F22134" s="219" t="b">
        <f t="shared" si="1734"/>
        <v>0</v>
      </c>
      <c r="G22134" s="219">
        <f t="shared" si="1731"/>
        <v>64500</v>
      </c>
    </row>
    <row r="22135" spans="3:7" x14ac:dyDescent="0.25">
      <c r="C22135" s="219">
        <f t="shared" si="1732"/>
        <v>64499</v>
      </c>
      <c r="D22135" s="208" t="b">
        <f t="shared" si="1733"/>
        <v>1</v>
      </c>
      <c r="E22135" s="220" t="b">
        <f t="shared" si="1730"/>
        <v>0</v>
      </c>
      <c r="F22135" s="219" t="b">
        <f t="shared" si="1734"/>
        <v>0</v>
      </c>
      <c r="G22135" s="219">
        <f t="shared" si="1731"/>
        <v>64500</v>
      </c>
    </row>
    <row r="22136" spans="3:7" x14ac:dyDescent="0.25">
      <c r="C22136" s="219">
        <f t="shared" si="1732"/>
        <v>64500</v>
      </c>
      <c r="D22136" s="208" t="b">
        <f t="shared" si="1733"/>
        <v>0</v>
      </c>
      <c r="E22136" s="220" t="b">
        <f t="shared" si="1730"/>
        <v>0</v>
      </c>
      <c r="F22136" s="219">
        <f t="shared" si="1734"/>
        <v>64500</v>
      </c>
      <c r="G22136" s="219">
        <f t="shared" si="1731"/>
        <v>64500</v>
      </c>
    </row>
    <row r="22137" spans="3:7" x14ac:dyDescent="0.25">
      <c r="C22137" s="219">
        <f t="shared" si="1732"/>
        <v>64501</v>
      </c>
      <c r="D22137" s="208" t="b">
        <f t="shared" si="1733"/>
        <v>0</v>
      </c>
      <c r="E22137" s="220" t="b">
        <f t="shared" si="1730"/>
        <v>0</v>
      </c>
      <c r="F22137" s="219">
        <f t="shared" si="1734"/>
        <v>64501</v>
      </c>
      <c r="G22137" s="219">
        <f t="shared" si="1731"/>
        <v>64501</v>
      </c>
    </row>
    <row r="22138" spans="3:7" x14ac:dyDescent="0.25">
      <c r="C22138" s="219">
        <f t="shared" si="1732"/>
        <v>64502</v>
      </c>
      <c r="D22138" s="208" t="b">
        <f t="shared" si="1733"/>
        <v>0</v>
      </c>
      <c r="E22138" s="220" t="b">
        <f t="shared" si="1730"/>
        <v>0</v>
      </c>
      <c r="F22138" s="219">
        <f t="shared" si="1734"/>
        <v>64502</v>
      </c>
      <c r="G22138" s="219">
        <f t="shared" si="1731"/>
        <v>64502</v>
      </c>
    </row>
    <row r="22139" spans="3:7" x14ac:dyDescent="0.25">
      <c r="C22139" s="219">
        <f t="shared" si="1732"/>
        <v>64503</v>
      </c>
      <c r="D22139" s="208" t="b">
        <f t="shared" si="1733"/>
        <v>0</v>
      </c>
      <c r="E22139" s="220" t="b">
        <f t="shared" si="1730"/>
        <v>0</v>
      </c>
      <c r="F22139" s="219">
        <f t="shared" si="1734"/>
        <v>64503</v>
      </c>
      <c r="G22139" s="219">
        <f t="shared" si="1731"/>
        <v>64503</v>
      </c>
    </row>
    <row r="22140" spans="3:7" x14ac:dyDescent="0.25">
      <c r="C22140" s="219">
        <f t="shared" si="1732"/>
        <v>64504</v>
      </c>
      <c r="D22140" s="208" t="b">
        <f t="shared" si="1733"/>
        <v>0</v>
      </c>
      <c r="E22140" s="220" t="b">
        <f t="shared" si="1730"/>
        <v>0</v>
      </c>
      <c r="F22140" s="219">
        <f t="shared" si="1734"/>
        <v>64504</v>
      </c>
      <c r="G22140" s="219">
        <f t="shared" si="1731"/>
        <v>64504</v>
      </c>
    </row>
    <row r="22141" spans="3:7" x14ac:dyDescent="0.25">
      <c r="C22141" s="219">
        <f t="shared" si="1732"/>
        <v>64505</v>
      </c>
      <c r="D22141" s="208" t="b">
        <f t="shared" si="1733"/>
        <v>1</v>
      </c>
      <c r="E22141" s="220" t="b">
        <f t="shared" si="1730"/>
        <v>0</v>
      </c>
      <c r="F22141" s="219" t="b">
        <f t="shared" si="1734"/>
        <v>0</v>
      </c>
      <c r="G22141" s="219">
        <f t="shared" si="1731"/>
        <v>64507</v>
      </c>
    </row>
    <row r="22142" spans="3:7" x14ac:dyDescent="0.25">
      <c r="C22142" s="219">
        <f t="shared" si="1732"/>
        <v>64506</v>
      </c>
      <c r="D22142" s="208" t="b">
        <f t="shared" si="1733"/>
        <v>1</v>
      </c>
      <c r="E22142" s="220" t="b">
        <f t="shared" si="1730"/>
        <v>0</v>
      </c>
      <c r="F22142" s="219" t="b">
        <f t="shared" si="1734"/>
        <v>0</v>
      </c>
      <c r="G22142" s="219">
        <f t="shared" si="1731"/>
        <v>64507</v>
      </c>
    </row>
    <row r="22143" spans="3:7" x14ac:dyDescent="0.25">
      <c r="C22143" s="219">
        <f t="shared" si="1732"/>
        <v>64507</v>
      </c>
      <c r="D22143" s="208" t="b">
        <f t="shared" si="1733"/>
        <v>0</v>
      </c>
      <c r="E22143" s="220" t="b">
        <f t="shared" si="1730"/>
        <v>0</v>
      </c>
      <c r="F22143" s="219">
        <f t="shared" si="1734"/>
        <v>64507</v>
      </c>
      <c r="G22143" s="219">
        <f t="shared" si="1731"/>
        <v>64507</v>
      </c>
    </row>
    <row r="22144" spans="3:7" x14ac:dyDescent="0.25">
      <c r="C22144" s="219">
        <f t="shared" si="1732"/>
        <v>64508</v>
      </c>
      <c r="D22144" s="208" t="b">
        <f t="shared" si="1733"/>
        <v>0</v>
      </c>
      <c r="E22144" s="220" t="b">
        <f t="shared" si="1730"/>
        <v>0</v>
      </c>
      <c r="F22144" s="219">
        <f t="shared" si="1734"/>
        <v>64508</v>
      </c>
      <c r="G22144" s="219">
        <f t="shared" si="1731"/>
        <v>64508</v>
      </c>
    </row>
    <row r="22145" spans="3:7" x14ac:dyDescent="0.25">
      <c r="C22145" s="219">
        <f t="shared" si="1732"/>
        <v>64509</v>
      </c>
      <c r="D22145" s="208" t="b">
        <f t="shared" si="1733"/>
        <v>0</v>
      </c>
      <c r="E22145" s="220" t="b">
        <f t="shared" si="1730"/>
        <v>0</v>
      </c>
      <c r="F22145" s="219">
        <f t="shared" si="1734"/>
        <v>64509</v>
      </c>
      <c r="G22145" s="219">
        <f t="shared" si="1731"/>
        <v>64509</v>
      </c>
    </row>
    <row r="22146" spans="3:7" x14ac:dyDescent="0.25">
      <c r="C22146" s="219">
        <f t="shared" si="1732"/>
        <v>64510</v>
      </c>
      <c r="D22146" s="208" t="b">
        <f t="shared" si="1733"/>
        <v>0</v>
      </c>
      <c r="E22146" s="220" t="b">
        <f t="shared" si="1730"/>
        <v>0</v>
      </c>
      <c r="F22146" s="219">
        <f t="shared" si="1734"/>
        <v>64510</v>
      </c>
      <c r="G22146" s="219">
        <f t="shared" si="1731"/>
        <v>64510</v>
      </c>
    </row>
    <row r="22147" spans="3:7" x14ac:dyDescent="0.25">
      <c r="C22147" s="219">
        <f t="shared" si="1732"/>
        <v>64511</v>
      </c>
      <c r="D22147" s="208" t="b">
        <f t="shared" si="1733"/>
        <v>0</v>
      </c>
      <c r="E22147" s="220" t="b">
        <f t="shared" si="1730"/>
        <v>0</v>
      </c>
      <c r="F22147" s="219">
        <f t="shared" si="1734"/>
        <v>64511</v>
      </c>
      <c r="G22147" s="219">
        <f t="shared" si="1731"/>
        <v>64511</v>
      </c>
    </row>
    <row r="22148" spans="3:7" x14ac:dyDescent="0.25">
      <c r="C22148" s="219">
        <f t="shared" si="1732"/>
        <v>64512</v>
      </c>
      <c r="D22148" s="208" t="b">
        <f t="shared" si="1733"/>
        <v>1</v>
      </c>
      <c r="E22148" s="220" t="b">
        <f t="shared" si="1730"/>
        <v>0</v>
      </c>
      <c r="F22148" s="219" t="b">
        <f t="shared" si="1734"/>
        <v>0</v>
      </c>
      <c r="G22148" s="219">
        <f t="shared" si="1731"/>
        <v>64514</v>
      </c>
    </row>
    <row r="22149" spans="3:7" x14ac:dyDescent="0.25">
      <c r="C22149" s="219">
        <f t="shared" si="1732"/>
        <v>64513</v>
      </c>
      <c r="D22149" s="208" t="b">
        <f t="shared" si="1733"/>
        <v>1</v>
      </c>
      <c r="E22149" s="220" t="b">
        <f t="shared" si="1730"/>
        <v>0</v>
      </c>
      <c r="F22149" s="219" t="b">
        <f t="shared" si="1734"/>
        <v>0</v>
      </c>
      <c r="G22149" s="219">
        <f t="shared" si="1731"/>
        <v>64514</v>
      </c>
    </row>
    <row r="22150" spans="3:7" x14ac:dyDescent="0.25">
      <c r="C22150" s="219">
        <f t="shared" si="1732"/>
        <v>64514</v>
      </c>
      <c r="D22150" s="208" t="b">
        <f t="shared" si="1733"/>
        <v>0</v>
      </c>
      <c r="E22150" s="220" t="b">
        <f t="shared" ref="E22150:E22213" si="1735">IF(TYPE(VLOOKUP(C22150,Holydays,1,0))&lt;&gt;1,FALSE,TRUE)</f>
        <v>0</v>
      </c>
      <c r="F22150" s="219">
        <f t="shared" si="1734"/>
        <v>64514</v>
      </c>
      <c r="G22150" s="219">
        <f t="shared" ref="G22150:G22213" si="1736">IF(F22150,F22150,WORKDAY(C22150,1,Holydays))</f>
        <v>64514</v>
      </c>
    </row>
    <row r="22151" spans="3:7" x14ac:dyDescent="0.25">
      <c r="C22151" s="219">
        <f t="shared" ref="C22151:C22214" si="1737">C22150+1</f>
        <v>64515</v>
      </c>
      <c r="D22151" s="208" t="b">
        <f t="shared" ref="D22151:D22214" si="1738">IF(WEEKDAY(C22151,2)&gt;5,TRUE)</f>
        <v>0</v>
      </c>
      <c r="E22151" s="220" t="b">
        <f t="shared" si="1735"/>
        <v>0</v>
      </c>
      <c r="F22151" s="219">
        <f t="shared" ref="F22151:F22214" si="1739">IF(OR(D22151,E22151),FALSE,C22151)</f>
        <v>64515</v>
      </c>
      <c r="G22151" s="219">
        <f t="shared" si="1736"/>
        <v>64515</v>
      </c>
    </row>
    <row r="22152" spans="3:7" x14ac:dyDescent="0.25">
      <c r="C22152" s="219">
        <f t="shared" si="1737"/>
        <v>64516</v>
      </c>
      <c r="D22152" s="208" t="b">
        <f t="shared" si="1738"/>
        <v>0</v>
      </c>
      <c r="E22152" s="220" t="b">
        <f t="shared" si="1735"/>
        <v>0</v>
      </c>
      <c r="F22152" s="219">
        <f t="shared" si="1739"/>
        <v>64516</v>
      </c>
      <c r="G22152" s="219">
        <f t="shared" si="1736"/>
        <v>64516</v>
      </c>
    </row>
    <row r="22153" spans="3:7" x14ac:dyDescent="0.25">
      <c r="C22153" s="219">
        <f t="shared" si="1737"/>
        <v>64517</v>
      </c>
      <c r="D22153" s="208" t="b">
        <f t="shared" si="1738"/>
        <v>0</v>
      </c>
      <c r="E22153" s="220" t="b">
        <f t="shared" si="1735"/>
        <v>0</v>
      </c>
      <c r="F22153" s="219">
        <f t="shared" si="1739"/>
        <v>64517</v>
      </c>
      <c r="G22153" s="219">
        <f t="shared" si="1736"/>
        <v>64517</v>
      </c>
    </row>
    <row r="22154" spans="3:7" x14ac:dyDescent="0.25">
      <c r="C22154" s="219">
        <f t="shared" si="1737"/>
        <v>64518</v>
      </c>
      <c r="D22154" s="208" t="b">
        <f t="shared" si="1738"/>
        <v>0</v>
      </c>
      <c r="E22154" s="220" t="b">
        <f t="shared" si="1735"/>
        <v>0</v>
      </c>
      <c r="F22154" s="219">
        <f t="shared" si="1739"/>
        <v>64518</v>
      </c>
      <c r="G22154" s="219">
        <f t="shared" si="1736"/>
        <v>64518</v>
      </c>
    </row>
    <row r="22155" spans="3:7" x14ac:dyDescent="0.25">
      <c r="C22155" s="219">
        <f t="shared" si="1737"/>
        <v>64519</v>
      </c>
      <c r="D22155" s="208" t="b">
        <f t="shared" si="1738"/>
        <v>1</v>
      </c>
      <c r="E22155" s="220" t="b">
        <f t="shared" si="1735"/>
        <v>0</v>
      </c>
      <c r="F22155" s="219" t="b">
        <f t="shared" si="1739"/>
        <v>0</v>
      </c>
      <c r="G22155" s="219">
        <f t="shared" si="1736"/>
        <v>64521</v>
      </c>
    </row>
    <row r="22156" spans="3:7" x14ac:dyDescent="0.25">
      <c r="C22156" s="219">
        <f t="shared" si="1737"/>
        <v>64520</v>
      </c>
      <c r="D22156" s="208" t="b">
        <f t="shared" si="1738"/>
        <v>1</v>
      </c>
      <c r="E22156" s="220" t="b">
        <f t="shared" si="1735"/>
        <v>0</v>
      </c>
      <c r="F22156" s="219" t="b">
        <f t="shared" si="1739"/>
        <v>0</v>
      </c>
      <c r="G22156" s="219">
        <f t="shared" si="1736"/>
        <v>64521</v>
      </c>
    </row>
    <row r="22157" spans="3:7" x14ac:dyDescent="0.25">
      <c r="C22157" s="219">
        <f t="shared" si="1737"/>
        <v>64521</v>
      </c>
      <c r="D22157" s="208" t="b">
        <f t="shared" si="1738"/>
        <v>0</v>
      </c>
      <c r="E22157" s="220" t="b">
        <f t="shared" si="1735"/>
        <v>0</v>
      </c>
      <c r="F22157" s="219">
        <f t="shared" si="1739"/>
        <v>64521</v>
      </c>
      <c r="G22157" s="219">
        <f t="shared" si="1736"/>
        <v>64521</v>
      </c>
    </row>
    <row r="22158" spans="3:7" x14ac:dyDescent="0.25">
      <c r="C22158" s="219">
        <f t="shared" si="1737"/>
        <v>64522</v>
      </c>
      <c r="D22158" s="208" t="b">
        <f t="shared" si="1738"/>
        <v>0</v>
      </c>
      <c r="E22158" s="220" t="b">
        <f t="shared" si="1735"/>
        <v>0</v>
      </c>
      <c r="F22158" s="219">
        <f t="shared" si="1739"/>
        <v>64522</v>
      </c>
      <c r="G22158" s="219">
        <f t="shared" si="1736"/>
        <v>64522</v>
      </c>
    </row>
    <row r="22159" spans="3:7" x14ac:dyDescent="0.25">
      <c r="C22159" s="219">
        <f t="shared" si="1737"/>
        <v>64523</v>
      </c>
      <c r="D22159" s="208" t="b">
        <f t="shared" si="1738"/>
        <v>0</v>
      </c>
      <c r="E22159" s="220" t="b">
        <f t="shared" si="1735"/>
        <v>0</v>
      </c>
      <c r="F22159" s="219">
        <f t="shared" si="1739"/>
        <v>64523</v>
      </c>
      <c r="G22159" s="219">
        <f t="shared" si="1736"/>
        <v>64523</v>
      </c>
    </row>
    <row r="22160" spans="3:7" x14ac:dyDescent="0.25">
      <c r="C22160" s="219">
        <f t="shared" si="1737"/>
        <v>64524</v>
      </c>
      <c r="D22160" s="208" t="b">
        <f t="shared" si="1738"/>
        <v>0</v>
      </c>
      <c r="E22160" s="220" t="b">
        <f t="shared" si="1735"/>
        <v>0</v>
      </c>
      <c r="F22160" s="219">
        <f t="shared" si="1739"/>
        <v>64524</v>
      </c>
      <c r="G22160" s="219">
        <f t="shared" si="1736"/>
        <v>64524</v>
      </c>
    </row>
    <row r="22161" spans="3:7" x14ac:dyDescent="0.25">
      <c r="C22161" s="219">
        <f t="shared" si="1737"/>
        <v>64525</v>
      </c>
      <c r="D22161" s="208" t="b">
        <f t="shared" si="1738"/>
        <v>0</v>
      </c>
      <c r="E22161" s="220" t="b">
        <f t="shared" si="1735"/>
        <v>0</v>
      </c>
      <c r="F22161" s="219">
        <f t="shared" si="1739"/>
        <v>64525</v>
      </c>
      <c r="G22161" s="219">
        <f t="shared" si="1736"/>
        <v>64525</v>
      </c>
    </row>
    <row r="22162" spans="3:7" x14ac:dyDescent="0.25">
      <c r="C22162" s="219">
        <f t="shared" si="1737"/>
        <v>64526</v>
      </c>
      <c r="D22162" s="208" t="b">
        <f t="shared" si="1738"/>
        <v>1</v>
      </c>
      <c r="E22162" s="220" t="b">
        <f t="shared" si="1735"/>
        <v>0</v>
      </c>
      <c r="F22162" s="219" t="b">
        <f t="shared" si="1739"/>
        <v>0</v>
      </c>
      <c r="G22162" s="219">
        <f t="shared" si="1736"/>
        <v>64528</v>
      </c>
    </row>
    <row r="22163" spans="3:7" x14ac:dyDescent="0.25">
      <c r="C22163" s="219">
        <f t="shared" si="1737"/>
        <v>64527</v>
      </c>
      <c r="D22163" s="208" t="b">
        <f t="shared" si="1738"/>
        <v>1</v>
      </c>
      <c r="E22163" s="220" t="b">
        <f t="shared" si="1735"/>
        <v>0</v>
      </c>
      <c r="F22163" s="219" t="b">
        <f t="shared" si="1739"/>
        <v>0</v>
      </c>
      <c r="G22163" s="219">
        <f t="shared" si="1736"/>
        <v>64528</v>
      </c>
    </row>
    <row r="22164" spans="3:7" x14ac:dyDescent="0.25">
      <c r="C22164" s="219">
        <f t="shared" si="1737"/>
        <v>64528</v>
      </c>
      <c r="D22164" s="208" t="b">
        <f t="shared" si="1738"/>
        <v>0</v>
      </c>
      <c r="E22164" s="220" t="b">
        <f t="shared" si="1735"/>
        <v>0</v>
      </c>
      <c r="F22164" s="219">
        <f t="shared" si="1739"/>
        <v>64528</v>
      </c>
      <c r="G22164" s="219">
        <f t="shared" si="1736"/>
        <v>64528</v>
      </c>
    </row>
    <row r="22165" spans="3:7" x14ac:dyDescent="0.25">
      <c r="C22165" s="219">
        <f t="shared" si="1737"/>
        <v>64529</v>
      </c>
      <c r="D22165" s="208" t="b">
        <f t="shared" si="1738"/>
        <v>0</v>
      </c>
      <c r="E22165" s="220" t="b">
        <f t="shared" si="1735"/>
        <v>0</v>
      </c>
      <c r="F22165" s="219">
        <f t="shared" si="1739"/>
        <v>64529</v>
      </c>
      <c r="G22165" s="219">
        <f t="shared" si="1736"/>
        <v>64529</v>
      </c>
    </row>
    <row r="22166" spans="3:7" x14ac:dyDescent="0.25">
      <c r="C22166" s="219">
        <f t="shared" si="1737"/>
        <v>64530</v>
      </c>
      <c r="D22166" s="208" t="b">
        <f t="shared" si="1738"/>
        <v>0</v>
      </c>
      <c r="E22166" s="220" t="b">
        <f t="shared" si="1735"/>
        <v>0</v>
      </c>
      <c r="F22166" s="219">
        <f t="shared" si="1739"/>
        <v>64530</v>
      </c>
      <c r="G22166" s="219">
        <f t="shared" si="1736"/>
        <v>64530</v>
      </c>
    </row>
    <row r="22167" spans="3:7" x14ac:dyDescent="0.25">
      <c r="C22167" s="219">
        <f t="shared" si="1737"/>
        <v>64531</v>
      </c>
      <c r="D22167" s="208" t="b">
        <f t="shared" si="1738"/>
        <v>0</v>
      </c>
      <c r="E22167" s="220" t="b">
        <f t="shared" si="1735"/>
        <v>0</v>
      </c>
      <c r="F22167" s="219">
        <f t="shared" si="1739"/>
        <v>64531</v>
      </c>
      <c r="G22167" s="219">
        <f t="shared" si="1736"/>
        <v>64531</v>
      </c>
    </row>
    <row r="22168" spans="3:7" x14ac:dyDescent="0.25">
      <c r="C22168" s="219">
        <f t="shared" si="1737"/>
        <v>64532</v>
      </c>
      <c r="D22168" s="208" t="b">
        <f t="shared" si="1738"/>
        <v>0</v>
      </c>
      <c r="E22168" s="220" t="b">
        <f t="shared" si="1735"/>
        <v>0</v>
      </c>
      <c r="F22168" s="219">
        <f t="shared" si="1739"/>
        <v>64532</v>
      </c>
      <c r="G22168" s="219">
        <f t="shared" si="1736"/>
        <v>64532</v>
      </c>
    </row>
    <row r="22169" spans="3:7" x14ac:dyDescent="0.25">
      <c r="C22169" s="219">
        <f t="shared" si="1737"/>
        <v>64533</v>
      </c>
      <c r="D22169" s="208" t="b">
        <f t="shared" si="1738"/>
        <v>1</v>
      </c>
      <c r="E22169" s="220" t="b">
        <f t="shared" si="1735"/>
        <v>0</v>
      </c>
      <c r="F22169" s="219" t="b">
        <f t="shared" si="1739"/>
        <v>0</v>
      </c>
      <c r="G22169" s="219">
        <f t="shared" si="1736"/>
        <v>64535</v>
      </c>
    </row>
    <row r="22170" spans="3:7" x14ac:dyDescent="0.25">
      <c r="C22170" s="219">
        <f t="shared" si="1737"/>
        <v>64534</v>
      </c>
      <c r="D22170" s="208" t="b">
        <f t="shared" si="1738"/>
        <v>1</v>
      </c>
      <c r="E22170" s="220" t="b">
        <f t="shared" si="1735"/>
        <v>0</v>
      </c>
      <c r="F22170" s="219" t="b">
        <f t="shared" si="1739"/>
        <v>0</v>
      </c>
      <c r="G22170" s="219">
        <f t="shared" si="1736"/>
        <v>64535</v>
      </c>
    </row>
    <row r="22171" spans="3:7" x14ac:dyDescent="0.25">
      <c r="C22171" s="219">
        <f t="shared" si="1737"/>
        <v>64535</v>
      </c>
      <c r="D22171" s="208" t="b">
        <f t="shared" si="1738"/>
        <v>0</v>
      </c>
      <c r="E22171" s="220" t="b">
        <f t="shared" si="1735"/>
        <v>0</v>
      </c>
      <c r="F22171" s="219">
        <f t="shared" si="1739"/>
        <v>64535</v>
      </c>
      <c r="G22171" s="219">
        <f t="shared" si="1736"/>
        <v>64535</v>
      </c>
    </row>
    <row r="22172" spans="3:7" x14ac:dyDescent="0.25">
      <c r="C22172" s="219">
        <f t="shared" si="1737"/>
        <v>64536</v>
      </c>
      <c r="D22172" s="208" t="b">
        <f t="shared" si="1738"/>
        <v>0</v>
      </c>
      <c r="E22172" s="220" t="b">
        <f t="shared" si="1735"/>
        <v>0</v>
      </c>
      <c r="F22172" s="219">
        <f t="shared" si="1739"/>
        <v>64536</v>
      </c>
      <c r="G22172" s="219">
        <f t="shared" si="1736"/>
        <v>64536</v>
      </c>
    </row>
    <row r="22173" spans="3:7" x14ac:dyDescent="0.25">
      <c r="C22173" s="219">
        <f t="shared" si="1737"/>
        <v>64537</v>
      </c>
      <c r="D22173" s="208" t="b">
        <f t="shared" si="1738"/>
        <v>0</v>
      </c>
      <c r="E22173" s="220" t="b">
        <f t="shared" si="1735"/>
        <v>0</v>
      </c>
      <c r="F22173" s="219">
        <f t="shared" si="1739"/>
        <v>64537</v>
      </c>
      <c r="G22173" s="219">
        <f t="shared" si="1736"/>
        <v>64537</v>
      </c>
    </row>
    <row r="22174" spans="3:7" x14ac:dyDescent="0.25">
      <c r="C22174" s="219">
        <f t="shared" si="1737"/>
        <v>64538</v>
      </c>
      <c r="D22174" s="208" t="b">
        <f t="shared" si="1738"/>
        <v>0</v>
      </c>
      <c r="E22174" s="220" t="b">
        <f t="shared" si="1735"/>
        <v>0</v>
      </c>
      <c r="F22174" s="219">
        <f t="shared" si="1739"/>
        <v>64538</v>
      </c>
      <c r="G22174" s="219">
        <f t="shared" si="1736"/>
        <v>64538</v>
      </c>
    </row>
    <row r="22175" spans="3:7" x14ac:dyDescent="0.25">
      <c r="C22175" s="219">
        <f t="shared" si="1737"/>
        <v>64539</v>
      </c>
      <c r="D22175" s="208" t="b">
        <f t="shared" si="1738"/>
        <v>0</v>
      </c>
      <c r="E22175" s="220" t="b">
        <f t="shared" si="1735"/>
        <v>0</v>
      </c>
      <c r="F22175" s="219">
        <f t="shared" si="1739"/>
        <v>64539</v>
      </c>
      <c r="G22175" s="219">
        <f t="shared" si="1736"/>
        <v>64539</v>
      </c>
    </row>
    <row r="22176" spans="3:7" x14ac:dyDescent="0.25">
      <c r="C22176" s="219">
        <f t="shared" si="1737"/>
        <v>64540</v>
      </c>
      <c r="D22176" s="208" t="b">
        <f t="shared" si="1738"/>
        <v>1</v>
      </c>
      <c r="E22176" s="220" t="b">
        <f t="shared" si="1735"/>
        <v>0</v>
      </c>
      <c r="F22176" s="219" t="b">
        <f t="shared" si="1739"/>
        <v>0</v>
      </c>
      <c r="G22176" s="219">
        <f t="shared" si="1736"/>
        <v>64542</v>
      </c>
    </row>
    <row r="22177" spans="3:7" x14ac:dyDescent="0.25">
      <c r="C22177" s="219">
        <f t="shared" si="1737"/>
        <v>64541</v>
      </c>
      <c r="D22177" s="208" t="b">
        <f t="shared" si="1738"/>
        <v>1</v>
      </c>
      <c r="E22177" s="220" t="b">
        <f t="shared" si="1735"/>
        <v>0</v>
      </c>
      <c r="F22177" s="219" t="b">
        <f t="shared" si="1739"/>
        <v>0</v>
      </c>
      <c r="G22177" s="219">
        <f t="shared" si="1736"/>
        <v>64542</v>
      </c>
    </row>
    <row r="22178" spans="3:7" x14ac:dyDescent="0.25">
      <c r="C22178" s="219">
        <f t="shared" si="1737"/>
        <v>64542</v>
      </c>
      <c r="D22178" s="208" t="b">
        <f t="shared" si="1738"/>
        <v>0</v>
      </c>
      <c r="E22178" s="220" t="b">
        <f t="shared" si="1735"/>
        <v>0</v>
      </c>
      <c r="F22178" s="219">
        <f t="shared" si="1739"/>
        <v>64542</v>
      </c>
      <c r="G22178" s="219">
        <f t="shared" si="1736"/>
        <v>64542</v>
      </c>
    </row>
    <row r="22179" spans="3:7" x14ac:dyDescent="0.25">
      <c r="C22179" s="219">
        <f t="shared" si="1737"/>
        <v>64543</v>
      </c>
      <c r="D22179" s="208" t="b">
        <f t="shared" si="1738"/>
        <v>0</v>
      </c>
      <c r="E22179" s="220" t="b">
        <f t="shared" si="1735"/>
        <v>0</v>
      </c>
      <c r="F22179" s="219">
        <f t="shared" si="1739"/>
        <v>64543</v>
      </c>
      <c r="G22179" s="219">
        <f t="shared" si="1736"/>
        <v>64543</v>
      </c>
    </row>
    <row r="22180" spans="3:7" x14ac:dyDescent="0.25">
      <c r="C22180" s="219">
        <f t="shared" si="1737"/>
        <v>64544</v>
      </c>
      <c r="D22180" s="208" t="b">
        <f t="shared" si="1738"/>
        <v>0</v>
      </c>
      <c r="E22180" s="220" t="b">
        <f t="shared" si="1735"/>
        <v>0</v>
      </c>
      <c r="F22180" s="219">
        <f t="shared" si="1739"/>
        <v>64544</v>
      </c>
      <c r="G22180" s="219">
        <f t="shared" si="1736"/>
        <v>64544</v>
      </c>
    </row>
    <row r="22181" spans="3:7" x14ac:dyDescent="0.25">
      <c r="C22181" s="219">
        <f t="shared" si="1737"/>
        <v>64545</v>
      </c>
      <c r="D22181" s="208" t="b">
        <f t="shared" si="1738"/>
        <v>0</v>
      </c>
      <c r="E22181" s="220" t="b">
        <f t="shared" si="1735"/>
        <v>0</v>
      </c>
      <c r="F22181" s="219">
        <f t="shared" si="1739"/>
        <v>64545</v>
      </c>
      <c r="G22181" s="219">
        <f t="shared" si="1736"/>
        <v>64545</v>
      </c>
    </row>
    <row r="22182" spans="3:7" x14ac:dyDescent="0.25">
      <c r="C22182" s="219">
        <f t="shared" si="1737"/>
        <v>64546</v>
      </c>
      <c r="D22182" s="208" t="b">
        <f t="shared" si="1738"/>
        <v>0</v>
      </c>
      <c r="E22182" s="220" t="b">
        <f t="shared" si="1735"/>
        <v>0</v>
      </c>
      <c r="F22182" s="219">
        <f t="shared" si="1739"/>
        <v>64546</v>
      </c>
      <c r="G22182" s="219">
        <f t="shared" si="1736"/>
        <v>64546</v>
      </c>
    </row>
    <row r="22183" spans="3:7" x14ac:dyDescent="0.25">
      <c r="C22183" s="219">
        <f t="shared" si="1737"/>
        <v>64547</v>
      </c>
      <c r="D22183" s="208" t="b">
        <f t="shared" si="1738"/>
        <v>1</v>
      </c>
      <c r="E22183" s="220" t="b">
        <f t="shared" si="1735"/>
        <v>0</v>
      </c>
      <c r="F22183" s="219" t="b">
        <f t="shared" si="1739"/>
        <v>0</v>
      </c>
      <c r="G22183" s="219">
        <f t="shared" si="1736"/>
        <v>64549</v>
      </c>
    </row>
    <row r="22184" spans="3:7" x14ac:dyDescent="0.25">
      <c r="C22184" s="219">
        <f t="shared" si="1737"/>
        <v>64548</v>
      </c>
      <c r="D22184" s="208" t="b">
        <f t="shared" si="1738"/>
        <v>1</v>
      </c>
      <c r="E22184" s="220" t="b">
        <f t="shared" si="1735"/>
        <v>0</v>
      </c>
      <c r="F22184" s="219" t="b">
        <f t="shared" si="1739"/>
        <v>0</v>
      </c>
      <c r="G22184" s="219">
        <f t="shared" si="1736"/>
        <v>64549</v>
      </c>
    </row>
    <row r="22185" spans="3:7" x14ac:dyDescent="0.25">
      <c r="C22185" s="219">
        <f t="shared" si="1737"/>
        <v>64549</v>
      </c>
      <c r="D22185" s="208" t="b">
        <f t="shared" si="1738"/>
        <v>0</v>
      </c>
      <c r="E22185" s="220" t="b">
        <f t="shared" si="1735"/>
        <v>0</v>
      </c>
      <c r="F22185" s="219">
        <f t="shared" si="1739"/>
        <v>64549</v>
      </c>
      <c r="G22185" s="219">
        <f t="shared" si="1736"/>
        <v>64549</v>
      </c>
    </row>
    <row r="22186" spans="3:7" x14ac:dyDescent="0.25">
      <c r="C22186" s="219">
        <f t="shared" si="1737"/>
        <v>64550</v>
      </c>
      <c r="D22186" s="208" t="b">
        <f t="shared" si="1738"/>
        <v>0</v>
      </c>
      <c r="E22186" s="220" t="b">
        <f t="shared" si="1735"/>
        <v>0</v>
      </c>
      <c r="F22186" s="219">
        <f t="shared" si="1739"/>
        <v>64550</v>
      </c>
      <c r="G22186" s="219">
        <f t="shared" si="1736"/>
        <v>64550</v>
      </c>
    </row>
    <row r="22187" spans="3:7" x14ac:dyDescent="0.25">
      <c r="C22187" s="219">
        <f t="shared" si="1737"/>
        <v>64551</v>
      </c>
      <c r="D22187" s="208" t="b">
        <f t="shared" si="1738"/>
        <v>0</v>
      </c>
      <c r="E22187" s="220" t="b">
        <f t="shared" si="1735"/>
        <v>0</v>
      </c>
      <c r="F22187" s="219">
        <f t="shared" si="1739"/>
        <v>64551</v>
      </c>
      <c r="G22187" s="219">
        <f t="shared" si="1736"/>
        <v>64551</v>
      </c>
    </row>
    <row r="22188" spans="3:7" x14ac:dyDescent="0.25">
      <c r="C22188" s="219">
        <f t="shared" si="1737"/>
        <v>64552</v>
      </c>
      <c r="D22188" s="208" t="b">
        <f t="shared" si="1738"/>
        <v>0</v>
      </c>
      <c r="E22188" s="220" t="b">
        <f t="shared" si="1735"/>
        <v>0</v>
      </c>
      <c r="F22188" s="219">
        <f t="shared" si="1739"/>
        <v>64552</v>
      </c>
      <c r="G22188" s="219">
        <f t="shared" si="1736"/>
        <v>64552</v>
      </c>
    </row>
    <row r="22189" spans="3:7" x14ac:dyDescent="0.25">
      <c r="C22189" s="219">
        <f t="shared" si="1737"/>
        <v>64553</v>
      </c>
      <c r="D22189" s="208" t="b">
        <f t="shared" si="1738"/>
        <v>0</v>
      </c>
      <c r="E22189" s="220" t="b">
        <f t="shared" si="1735"/>
        <v>0</v>
      </c>
      <c r="F22189" s="219">
        <f t="shared" si="1739"/>
        <v>64553</v>
      </c>
      <c r="G22189" s="219">
        <f t="shared" si="1736"/>
        <v>64553</v>
      </c>
    </row>
    <row r="22190" spans="3:7" x14ac:dyDescent="0.25">
      <c r="C22190" s="219">
        <f t="shared" si="1737"/>
        <v>64554</v>
      </c>
      <c r="D22190" s="208" t="b">
        <f t="shared" si="1738"/>
        <v>1</v>
      </c>
      <c r="E22190" s="220" t="b">
        <f t="shared" si="1735"/>
        <v>0</v>
      </c>
      <c r="F22190" s="219" t="b">
        <f t="shared" si="1739"/>
        <v>0</v>
      </c>
      <c r="G22190" s="219">
        <f t="shared" si="1736"/>
        <v>64556</v>
      </c>
    </row>
    <row r="22191" spans="3:7" x14ac:dyDescent="0.25">
      <c r="C22191" s="219">
        <f t="shared" si="1737"/>
        <v>64555</v>
      </c>
      <c r="D22191" s="208" t="b">
        <f t="shared" si="1738"/>
        <v>1</v>
      </c>
      <c r="E22191" s="220" t="b">
        <f t="shared" si="1735"/>
        <v>0</v>
      </c>
      <c r="F22191" s="219" t="b">
        <f t="shared" si="1739"/>
        <v>0</v>
      </c>
      <c r="G22191" s="219">
        <f t="shared" si="1736"/>
        <v>64556</v>
      </c>
    </row>
    <row r="22192" spans="3:7" x14ac:dyDescent="0.25">
      <c r="C22192" s="219">
        <f t="shared" si="1737"/>
        <v>64556</v>
      </c>
      <c r="D22192" s="208" t="b">
        <f t="shared" si="1738"/>
        <v>0</v>
      </c>
      <c r="E22192" s="220" t="b">
        <f t="shared" si="1735"/>
        <v>0</v>
      </c>
      <c r="F22192" s="219">
        <f t="shared" si="1739"/>
        <v>64556</v>
      </c>
      <c r="G22192" s="219">
        <f t="shared" si="1736"/>
        <v>64556</v>
      </c>
    </row>
    <row r="22193" spans="3:7" x14ac:dyDescent="0.25">
      <c r="C22193" s="219">
        <f t="shared" si="1737"/>
        <v>64557</v>
      </c>
      <c r="D22193" s="208" t="b">
        <f t="shared" si="1738"/>
        <v>0</v>
      </c>
      <c r="E22193" s="220" t="b">
        <f t="shared" si="1735"/>
        <v>0</v>
      </c>
      <c r="F22193" s="219">
        <f t="shared" si="1739"/>
        <v>64557</v>
      </c>
      <c r="G22193" s="219">
        <f t="shared" si="1736"/>
        <v>64557</v>
      </c>
    </row>
    <row r="22194" spans="3:7" x14ac:dyDescent="0.25">
      <c r="C22194" s="219">
        <f t="shared" si="1737"/>
        <v>64558</v>
      </c>
      <c r="D22194" s="208" t="b">
        <f t="shared" si="1738"/>
        <v>0</v>
      </c>
      <c r="E22194" s="220" t="b">
        <f t="shared" si="1735"/>
        <v>0</v>
      </c>
      <c r="F22194" s="219">
        <f t="shared" si="1739"/>
        <v>64558</v>
      </c>
      <c r="G22194" s="219">
        <f t="shared" si="1736"/>
        <v>64558</v>
      </c>
    </row>
    <row r="22195" spans="3:7" x14ac:dyDescent="0.25">
      <c r="C22195" s="219">
        <f t="shared" si="1737"/>
        <v>64559</v>
      </c>
      <c r="D22195" s="208" t="b">
        <f t="shared" si="1738"/>
        <v>0</v>
      </c>
      <c r="E22195" s="220" t="b">
        <f t="shared" si="1735"/>
        <v>0</v>
      </c>
      <c r="F22195" s="219">
        <f t="shared" si="1739"/>
        <v>64559</v>
      </c>
      <c r="G22195" s="219">
        <f t="shared" si="1736"/>
        <v>64559</v>
      </c>
    </row>
    <row r="22196" spans="3:7" x14ac:dyDescent="0.25">
      <c r="C22196" s="219">
        <f t="shared" si="1737"/>
        <v>64560</v>
      </c>
      <c r="D22196" s="208" t="b">
        <f t="shared" si="1738"/>
        <v>0</v>
      </c>
      <c r="E22196" s="220" t="b">
        <f t="shared" si="1735"/>
        <v>0</v>
      </c>
      <c r="F22196" s="219">
        <f t="shared" si="1739"/>
        <v>64560</v>
      </c>
      <c r="G22196" s="219">
        <f t="shared" si="1736"/>
        <v>64560</v>
      </c>
    </row>
    <row r="22197" spans="3:7" x14ac:dyDescent="0.25">
      <c r="C22197" s="219">
        <f t="shared" si="1737"/>
        <v>64561</v>
      </c>
      <c r="D22197" s="208" t="b">
        <f t="shared" si="1738"/>
        <v>1</v>
      </c>
      <c r="E22197" s="220" t="b">
        <f t="shared" si="1735"/>
        <v>0</v>
      </c>
      <c r="F22197" s="219" t="b">
        <f t="shared" si="1739"/>
        <v>0</v>
      </c>
      <c r="G22197" s="219">
        <f t="shared" si="1736"/>
        <v>64563</v>
      </c>
    </row>
    <row r="22198" spans="3:7" x14ac:dyDescent="0.25">
      <c r="C22198" s="219">
        <f t="shared" si="1737"/>
        <v>64562</v>
      </c>
      <c r="D22198" s="208" t="b">
        <f t="shared" si="1738"/>
        <v>1</v>
      </c>
      <c r="E22198" s="220" t="b">
        <f t="shared" si="1735"/>
        <v>0</v>
      </c>
      <c r="F22198" s="219" t="b">
        <f t="shared" si="1739"/>
        <v>0</v>
      </c>
      <c r="G22198" s="219">
        <f t="shared" si="1736"/>
        <v>64563</v>
      </c>
    </row>
    <row r="22199" spans="3:7" x14ac:dyDescent="0.25">
      <c r="C22199" s="219">
        <f t="shared" si="1737"/>
        <v>64563</v>
      </c>
      <c r="D22199" s="208" t="b">
        <f t="shared" si="1738"/>
        <v>0</v>
      </c>
      <c r="E22199" s="220" t="b">
        <f t="shared" si="1735"/>
        <v>0</v>
      </c>
      <c r="F22199" s="219">
        <f t="shared" si="1739"/>
        <v>64563</v>
      </c>
      <c r="G22199" s="219">
        <f t="shared" si="1736"/>
        <v>64563</v>
      </c>
    </row>
    <row r="22200" spans="3:7" x14ac:dyDescent="0.25">
      <c r="C22200" s="219">
        <f t="shared" si="1737"/>
        <v>64564</v>
      </c>
      <c r="D22200" s="208" t="b">
        <f t="shared" si="1738"/>
        <v>0</v>
      </c>
      <c r="E22200" s="220" t="b">
        <f t="shared" si="1735"/>
        <v>0</v>
      </c>
      <c r="F22200" s="219">
        <f t="shared" si="1739"/>
        <v>64564</v>
      </c>
      <c r="G22200" s="219">
        <f t="shared" si="1736"/>
        <v>64564</v>
      </c>
    </row>
    <row r="22201" spans="3:7" x14ac:dyDescent="0.25">
      <c r="C22201" s="219">
        <f t="shared" si="1737"/>
        <v>64565</v>
      </c>
      <c r="D22201" s="208" t="b">
        <f t="shared" si="1738"/>
        <v>0</v>
      </c>
      <c r="E22201" s="220" t="b">
        <f t="shared" si="1735"/>
        <v>0</v>
      </c>
      <c r="F22201" s="219">
        <f t="shared" si="1739"/>
        <v>64565</v>
      </c>
      <c r="G22201" s="219">
        <f t="shared" si="1736"/>
        <v>64565</v>
      </c>
    </row>
    <row r="22202" spans="3:7" x14ac:dyDescent="0.25">
      <c r="C22202" s="219">
        <f t="shared" si="1737"/>
        <v>64566</v>
      </c>
      <c r="D22202" s="208" t="b">
        <f t="shared" si="1738"/>
        <v>0</v>
      </c>
      <c r="E22202" s="220" t="b">
        <f t="shared" si="1735"/>
        <v>0</v>
      </c>
      <c r="F22202" s="219">
        <f t="shared" si="1739"/>
        <v>64566</v>
      </c>
      <c r="G22202" s="219">
        <f t="shared" si="1736"/>
        <v>64566</v>
      </c>
    </row>
    <row r="22203" spans="3:7" x14ac:dyDescent="0.25">
      <c r="C22203" s="219">
        <f t="shared" si="1737"/>
        <v>64567</v>
      </c>
      <c r="D22203" s="208" t="b">
        <f t="shared" si="1738"/>
        <v>0</v>
      </c>
      <c r="E22203" s="220" t="b">
        <f t="shared" si="1735"/>
        <v>0</v>
      </c>
      <c r="F22203" s="219">
        <f t="shared" si="1739"/>
        <v>64567</v>
      </c>
      <c r="G22203" s="219">
        <f t="shared" si="1736"/>
        <v>64567</v>
      </c>
    </row>
    <row r="22204" spans="3:7" x14ac:dyDescent="0.25">
      <c r="C22204" s="219">
        <f t="shared" si="1737"/>
        <v>64568</v>
      </c>
      <c r="D22204" s="208" t="b">
        <f t="shared" si="1738"/>
        <v>1</v>
      </c>
      <c r="E22204" s="220" t="b">
        <f t="shared" si="1735"/>
        <v>0</v>
      </c>
      <c r="F22204" s="219" t="b">
        <f t="shared" si="1739"/>
        <v>0</v>
      </c>
      <c r="G22204" s="219">
        <f t="shared" si="1736"/>
        <v>64570</v>
      </c>
    </row>
    <row r="22205" spans="3:7" x14ac:dyDescent="0.25">
      <c r="C22205" s="219">
        <f t="shared" si="1737"/>
        <v>64569</v>
      </c>
      <c r="D22205" s="208" t="b">
        <f t="shared" si="1738"/>
        <v>1</v>
      </c>
      <c r="E22205" s="220" t="b">
        <f t="shared" si="1735"/>
        <v>0</v>
      </c>
      <c r="F22205" s="219" t="b">
        <f t="shared" si="1739"/>
        <v>0</v>
      </c>
      <c r="G22205" s="219">
        <f t="shared" si="1736"/>
        <v>64570</v>
      </c>
    </row>
    <row r="22206" spans="3:7" x14ac:dyDescent="0.25">
      <c r="C22206" s="219">
        <f t="shared" si="1737"/>
        <v>64570</v>
      </c>
      <c r="D22206" s="208" t="b">
        <f t="shared" si="1738"/>
        <v>0</v>
      </c>
      <c r="E22206" s="220" t="b">
        <f t="shared" si="1735"/>
        <v>0</v>
      </c>
      <c r="F22206" s="219">
        <f t="shared" si="1739"/>
        <v>64570</v>
      </c>
      <c r="G22206" s="219">
        <f t="shared" si="1736"/>
        <v>64570</v>
      </c>
    </row>
    <row r="22207" spans="3:7" x14ac:dyDescent="0.25">
      <c r="C22207" s="219">
        <f t="shared" si="1737"/>
        <v>64571</v>
      </c>
      <c r="D22207" s="208" t="b">
        <f t="shared" si="1738"/>
        <v>0</v>
      </c>
      <c r="E22207" s="220" t="b">
        <f t="shared" si="1735"/>
        <v>0</v>
      </c>
      <c r="F22207" s="219">
        <f t="shared" si="1739"/>
        <v>64571</v>
      </c>
      <c r="G22207" s="219">
        <f t="shared" si="1736"/>
        <v>64571</v>
      </c>
    </row>
    <row r="22208" spans="3:7" x14ac:dyDescent="0.25">
      <c r="C22208" s="219">
        <f t="shared" si="1737"/>
        <v>64572</v>
      </c>
      <c r="D22208" s="208" t="b">
        <f t="shared" si="1738"/>
        <v>0</v>
      </c>
      <c r="E22208" s="220" t="b">
        <f t="shared" si="1735"/>
        <v>0</v>
      </c>
      <c r="F22208" s="219">
        <f t="shared" si="1739"/>
        <v>64572</v>
      </c>
      <c r="G22208" s="219">
        <f t="shared" si="1736"/>
        <v>64572</v>
      </c>
    </row>
    <row r="22209" spans="3:7" x14ac:dyDescent="0.25">
      <c r="C22209" s="219">
        <f t="shared" si="1737"/>
        <v>64573</v>
      </c>
      <c r="D22209" s="208" t="b">
        <f t="shared" si="1738"/>
        <v>0</v>
      </c>
      <c r="E22209" s="220" t="b">
        <f t="shared" si="1735"/>
        <v>0</v>
      </c>
      <c r="F22209" s="219">
        <f t="shared" si="1739"/>
        <v>64573</v>
      </c>
      <c r="G22209" s="219">
        <f t="shared" si="1736"/>
        <v>64573</v>
      </c>
    </row>
    <row r="22210" spans="3:7" x14ac:dyDescent="0.25">
      <c r="C22210" s="219">
        <f t="shared" si="1737"/>
        <v>64574</v>
      </c>
      <c r="D22210" s="208" t="b">
        <f t="shared" si="1738"/>
        <v>0</v>
      </c>
      <c r="E22210" s="220" t="b">
        <f t="shared" si="1735"/>
        <v>0</v>
      </c>
      <c r="F22210" s="219">
        <f t="shared" si="1739"/>
        <v>64574</v>
      </c>
      <c r="G22210" s="219">
        <f t="shared" si="1736"/>
        <v>64574</v>
      </c>
    </row>
    <row r="22211" spans="3:7" x14ac:dyDescent="0.25">
      <c r="C22211" s="219">
        <f t="shared" si="1737"/>
        <v>64575</v>
      </c>
      <c r="D22211" s="208" t="b">
        <f t="shared" si="1738"/>
        <v>1</v>
      </c>
      <c r="E22211" s="220" t="b">
        <f t="shared" si="1735"/>
        <v>0</v>
      </c>
      <c r="F22211" s="219" t="b">
        <f t="shared" si="1739"/>
        <v>0</v>
      </c>
      <c r="G22211" s="219">
        <f t="shared" si="1736"/>
        <v>64577</v>
      </c>
    </row>
    <row r="22212" spans="3:7" x14ac:dyDescent="0.25">
      <c r="C22212" s="219">
        <f t="shared" si="1737"/>
        <v>64576</v>
      </c>
      <c r="D22212" s="208" t="b">
        <f t="shared" si="1738"/>
        <v>1</v>
      </c>
      <c r="E22212" s="220" t="b">
        <f t="shared" si="1735"/>
        <v>0</v>
      </c>
      <c r="F22212" s="219" t="b">
        <f t="shared" si="1739"/>
        <v>0</v>
      </c>
      <c r="G22212" s="219">
        <f t="shared" si="1736"/>
        <v>64577</v>
      </c>
    </row>
    <row r="22213" spans="3:7" x14ac:dyDescent="0.25">
      <c r="C22213" s="219">
        <f t="shared" si="1737"/>
        <v>64577</v>
      </c>
      <c r="D22213" s="208" t="b">
        <f t="shared" si="1738"/>
        <v>0</v>
      </c>
      <c r="E22213" s="220" t="b">
        <f t="shared" si="1735"/>
        <v>0</v>
      </c>
      <c r="F22213" s="219">
        <f t="shared" si="1739"/>
        <v>64577</v>
      </c>
      <c r="G22213" s="219">
        <f t="shared" si="1736"/>
        <v>64577</v>
      </c>
    </row>
    <row r="22214" spans="3:7" x14ac:dyDescent="0.25">
      <c r="C22214" s="219">
        <f t="shared" si="1737"/>
        <v>64578</v>
      </c>
      <c r="D22214" s="208" t="b">
        <f t="shared" si="1738"/>
        <v>0</v>
      </c>
      <c r="E22214" s="220" t="b">
        <f t="shared" ref="E22214:E22277" si="1740">IF(TYPE(VLOOKUP(C22214,Holydays,1,0))&lt;&gt;1,FALSE,TRUE)</f>
        <v>0</v>
      </c>
      <c r="F22214" s="219">
        <f t="shared" si="1739"/>
        <v>64578</v>
      </c>
      <c r="G22214" s="219">
        <f t="shared" ref="G22214:G22277" si="1741">IF(F22214,F22214,WORKDAY(C22214,1,Holydays))</f>
        <v>64578</v>
      </c>
    </row>
    <row r="22215" spans="3:7" x14ac:dyDescent="0.25">
      <c r="C22215" s="219">
        <f t="shared" ref="C22215:C22278" si="1742">C22214+1</f>
        <v>64579</v>
      </c>
      <c r="D22215" s="208" t="b">
        <f t="shared" ref="D22215:D22278" si="1743">IF(WEEKDAY(C22215,2)&gt;5,TRUE)</f>
        <v>0</v>
      </c>
      <c r="E22215" s="220" t="b">
        <f t="shared" si="1740"/>
        <v>0</v>
      </c>
      <c r="F22215" s="219">
        <f t="shared" ref="F22215:F22278" si="1744">IF(OR(D22215,E22215),FALSE,C22215)</f>
        <v>64579</v>
      </c>
      <c r="G22215" s="219">
        <f t="shared" si="1741"/>
        <v>64579</v>
      </c>
    </row>
    <row r="22216" spans="3:7" x14ac:dyDescent="0.25">
      <c r="C22216" s="219">
        <f t="shared" si="1742"/>
        <v>64580</v>
      </c>
      <c r="D22216" s="208" t="b">
        <f t="shared" si="1743"/>
        <v>0</v>
      </c>
      <c r="E22216" s="220" t="b">
        <f t="shared" si="1740"/>
        <v>0</v>
      </c>
      <c r="F22216" s="219">
        <f t="shared" si="1744"/>
        <v>64580</v>
      </c>
      <c r="G22216" s="219">
        <f t="shared" si="1741"/>
        <v>64580</v>
      </c>
    </row>
    <row r="22217" spans="3:7" x14ac:dyDescent="0.25">
      <c r="C22217" s="219">
        <f t="shared" si="1742"/>
        <v>64581</v>
      </c>
      <c r="D22217" s="208" t="b">
        <f t="shared" si="1743"/>
        <v>0</v>
      </c>
      <c r="E22217" s="220" t="b">
        <f t="shared" si="1740"/>
        <v>0</v>
      </c>
      <c r="F22217" s="219">
        <f t="shared" si="1744"/>
        <v>64581</v>
      </c>
      <c r="G22217" s="219">
        <f t="shared" si="1741"/>
        <v>64581</v>
      </c>
    </row>
    <row r="22218" spans="3:7" x14ac:dyDescent="0.25">
      <c r="C22218" s="219">
        <f t="shared" si="1742"/>
        <v>64582</v>
      </c>
      <c r="D22218" s="208" t="b">
        <f t="shared" si="1743"/>
        <v>1</v>
      </c>
      <c r="E22218" s="220" t="b">
        <f t="shared" si="1740"/>
        <v>0</v>
      </c>
      <c r="F22218" s="219" t="b">
        <f t="shared" si="1744"/>
        <v>0</v>
      </c>
      <c r="G22218" s="219">
        <f t="shared" si="1741"/>
        <v>64584</v>
      </c>
    </row>
    <row r="22219" spans="3:7" x14ac:dyDescent="0.25">
      <c r="C22219" s="219">
        <f t="shared" si="1742"/>
        <v>64583</v>
      </c>
      <c r="D22219" s="208" t="b">
        <f t="shared" si="1743"/>
        <v>1</v>
      </c>
      <c r="E22219" s="220" t="b">
        <f t="shared" si="1740"/>
        <v>0</v>
      </c>
      <c r="F22219" s="219" t="b">
        <f t="shared" si="1744"/>
        <v>0</v>
      </c>
      <c r="G22219" s="219">
        <f t="shared" si="1741"/>
        <v>64584</v>
      </c>
    </row>
    <row r="22220" spans="3:7" x14ac:dyDescent="0.25">
      <c r="C22220" s="219">
        <f t="shared" si="1742"/>
        <v>64584</v>
      </c>
      <c r="D22220" s="208" t="b">
        <f t="shared" si="1743"/>
        <v>0</v>
      </c>
      <c r="E22220" s="220" t="b">
        <f t="shared" si="1740"/>
        <v>0</v>
      </c>
      <c r="F22220" s="219">
        <f t="shared" si="1744"/>
        <v>64584</v>
      </c>
      <c r="G22220" s="219">
        <f t="shared" si="1741"/>
        <v>64584</v>
      </c>
    </row>
    <row r="22221" spans="3:7" x14ac:dyDescent="0.25">
      <c r="C22221" s="219">
        <f t="shared" si="1742"/>
        <v>64585</v>
      </c>
      <c r="D22221" s="208" t="b">
        <f t="shared" si="1743"/>
        <v>0</v>
      </c>
      <c r="E22221" s="220" t="b">
        <f t="shared" si="1740"/>
        <v>0</v>
      </c>
      <c r="F22221" s="219">
        <f t="shared" si="1744"/>
        <v>64585</v>
      </c>
      <c r="G22221" s="219">
        <f t="shared" si="1741"/>
        <v>64585</v>
      </c>
    </row>
    <row r="22222" spans="3:7" x14ac:dyDescent="0.25">
      <c r="C22222" s="219">
        <f t="shared" si="1742"/>
        <v>64586</v>
      </c>
      <c r="D22222" s="208" t="b">
        <f t="shared" si="1743"/>
        <v>0</v>
      </c>
      <c r="E22222" s="220" t="b">
        <f t="shared" si="1740"/>
        <v>0</v>
      </c>
      <c r="F22222" s="219">
        <f t="shared" si="1744"/>
        <v>64586</v>
      </c>
      <c r="G22222" s="219">
        <f t="shared" si="1741"/>
        <v>64586</v>
      </c>
    </row>
    <row r="22223" spans="3:7" x14ac:dyDescent="0.25">
      <c r="C22223" s="219">
        <f t="shared" si="1742"/>
        <v>64587</v>
      </c>
      <c r="D22223" s="208" t="b">
        <f t="shared" si="1743"/>
        <v>0</v>
      </c>
      <c r="E22223" s="220" t="b">
        <f t="shared" si="1740"/>
        <v>0</v>
      </c>
      <c r="F22223" s="219">
        <f t="shared" si="1744"/>
        <v>64587</v>
      </c>
      <c r="G22223" s="219">
        <f t="shared" si="1741"/>
        <v>64587</v>
      </c>
    </row>
    <row r="22224" spans="3:7" x14ac:dyDescent="0.25">
      <c r="C22224" s="219">
        <f t="shared" si="1742"/>
        <v>64588</v>
      </c>
      <c r="D22224" s="208" t="b">
        <f t="shared" si="1743"/>
        <v>0</v>
      </c>
      <c r="E22224" s="220" t="b">
        <f t="shared" si="1740"/>
        <v>0</v>
      </c>
      <c r="F22224" s="219">
        <f t="shared" si="1744"/>
        <v>64588</v>
      </c>
      <c r="G22224" s="219">
        <f t="shared" si="1741"/>
        <v>64588</v>
      </c>
    </row>
    <row r="22225" spans="3:7" x14ac:dyDescent="0.25">
      <c r="C22225" s="219">
        <f t="shared" si="1742"/>
        <v>64589</v>
      </c>
      <c r="D22225" s="208" t="b">
        <f t="shared" si="1743"/>
        <v>1</v>
      </c>
      <c r="E22225" s="220" t="b">
        <f t="shared" si="1740"/>
        <v>0</v>
      </c>
      <c r="F22225" s="219" t="b">
        <f t="shared" si="1744"/>
        <v>0</v>
      </c>
      <c r="G22225" s="219">
        <f t="shared" si="1741"/>
        <v>64591</v>
      </c>
    </row>
    <row r="22226" spans="3:7" x14ac:dyDescent="0.25">
      <c r="C22226" s="219">
        <f t="shared" si="1742"/>
        <v>64590</v>
      </c>
      <c r="D22226" s="208" t="b">
        <f t="shared" si="1743"/>
        <v>1</v>
      </c>
      <c r="E22226" s="220" t="b">
        <f t="shared" si="1740"/>
        <v>0</v>
      </c>
      <c r="F22226" s="219" t="b">
        <f t="shared" si="1744"/>
        <v>0</v>
      </c>
      <c r="G22226" s="219">
        <f t="shared" si="1741"/>
        <v>64591</v>
      </c>
    </row>
    <row r="22227" spans="3:7" x14ac:dyDescent="0.25">
      <c r="C22227" s="219">
        <f t="shared" si="1742"/>
        <v>64591</v>
      </c>
      <c r="D22227" s="208" t="b">
        <f t="shared" si="1743"/>
        <v>0</v>
      </c>
      <c r="E22227" s="220" t="b">
        <f t="shared" si="1740"/>
        <v>0</v>
      </c>
      <c r="F22227" s="219">
        <f t="shared" si="1744"/>
        <v>64591</v>
      </c>
      <c r="G22227" s="219">
        <f t="shared" si="1741"/>
        <v>64591</v>
      </c>
    </row>
    <row r="22228" spans="3:7" x14ac:dyDescent="0.25">
      <c r="C22228" s="219">
        <f t="shared" si="1742"/>
        <v>64592</v>
      </c>
      <c r="D22228" s="208" t="b">
        <f t="shared" si="1743"/>
        <v>0</v>
      </c>
      <c r="E22228" s="220" t="b">
        <f t="shared" si="1740"/>
        <v>0</v>
      </c>
      <c r="F22228" s="219">
        <f t="shared" si="1744"/>
        <v>64592</v>
      </c>
      <c r="G22228" s="219">
        <f t="shared" si="1741"/>
        <v>64592</v>
      </c>
    </row>
    <row r="22229" spans="3:7" x14ac:dyDescent="0.25">
      <c r="C22229" s="219">
        <f t="shared" si="1742"/>
        <v>64593</v>
      </c>
      <c r="D22229" s="208" t="b">
        <f t="shared" si="1743"/>
        <v>0</v>
      </c>
      <c r="E22229" s="220" t="b">
        <f t="shared" si="1740"/>
        <v>0</v>
      </c>
      <c r="F22229" s="219">
        <f t="shared" si="1744"/>
        <v>64593</v>
      </c>
      <c r="G22229" s="219">
        <f t="shared" si="1741"/>
        <v>64593</v>
      </c>
    </row>
    <row r="22230" spans="3:7" x14ac:dyDescent="0.25">
      <c r="C22230" s="219">
        <f t="shared" si="1742"/>
        <v>64594</v>
      </c>
      <c r="D22230" s="208" t="b">
        <f t="shared" si="1743"/>
        <v>0</v>
      </c>
      <c r="E22230" s="220" t="b">
        <f t="shared" si="1740"/>
        <v>0</v>
      </c>
      <c r="F22230" s="219">
        <f t="shared" si="1744"/>
        <v>64594</v>
      </c>
      <c r="G22230" s="219">
        <f t="shared" si="1741"/>
        <v>64594</v>
      </c>
    </row>
    <row r="22231" spans="3:7" x14ac:dyDescent="0.25">
      <c r="C22231" s="219">
        <f t="shared" si="1742"/>
        <v>64595</v>
      </c>
      <c r="D22231" s="208" t="b">
        <f t="shared" si="1743"/>
        <v>0</v>
      </c>
      <c r="E22231" s="220" t="b">
        <f t="shared" si="1740"/>
        <v>0</v>
      </c>
      <c r="F22231" s="219">
        <f t="shared" si="1744"/>
        <v>64595</v>
      </c>
      <c r="G22231" s="219">
        <f t="shared" si="1741"/>
        <v>64595</v>
      </c>
    </row>
    <row r="22232" spans="3:7" x14ac:dyDescent="0.25">
      <c r="C22232" s="219">
        <f t="shared" si="1742"/>
        <v>64596</v>
      </c>
      <c r="D22232" s="208" t="b">
        <f t="shared" si="1743"/>
        <v>1</v>
      </c>
      <c r="E22232" s="220" t="b">
        <f t="shared" si="1740"/>
        <v>0</v>
      </c>
      <c r="F22232" s="219" t="b">
        <f t="shared" si="1744"/>
        <v>0</v>
      </c>
      <c r="G22232" s="219">
        <f t="shared" si="1741"/>
        <v>64598</v>
      </c>
    </row>
    <row r="22233" spans="3:7" x14ac:dyDescent="0.25">
      <c r="C22233" s="219">
        <f t="shared" si="1742"/>
        <v>64597</v>
      </c>
      <c r="D22233" s="208" t="b">
        <f t="shared" si="1743"/>
        <v>1</v>
      </c>
      <c r="E22233" s="220" t="b">
        <f t="shared" si="1740"/>
        <v>0</v>
      </c>
      <c r="F22233" s="219" t="b">
        <f t="shared" si="1744"/>
        <v>0</v>
      </c>
      <c r="G22233" s="219">
        <f t="shared" si="1741"/>
        <v>64598</v>
      </c>
    </row>
    <row r="22234" spans="3:7" x14ac:dyDescent="0.25">
      <c r="C22234" s="219">
        <f t="shared" si="1742"/>
        <v>64598</v>
      </c>
      <c r="D22234" s="208" t="b">
        <f t="shared" si="1743"/>
        <v>0</v>
      </c>
      <c r="E22234" s="220" t="b">
        <f t="shared" si="1740"/>
        <v>0</v>
      </c>
      <c r="F22234" s="219">
        <f t="shared" si="1744"/>
        <v>64598</v>
      </c>
      <c r="G22234" s="219">
        <f t="shared" si="1741"/>
        <v>64598</v>
      </c>
    </row>
    <row r="22235" spans="3:7" x14ac:dyDescent="0.25">
      <c r="C22235" s="219">
        <f t="shared" si="1742"/>
        <v>64599</v>
      </c>
      <c r="D22235" s="208" t="b">
        <f t="shared" si="1743"/>
        <v>0</v>
      </c>
      <c r="E22235" s="220" t="b">
        <f t="shared" si="1740"/>
        <v>0</v>
      </c>
      <c r="F22235" s="219">
        <f t="shared" si="1744"/>
        <v>64599</v>
      </c>
      <c r="G22235" s="219">
        <f t="shared" si="1741"/>
        <v>64599</v>
      </c>
    </row>
    <row r="22236" spans="3:7" x14ac:dyDescent="0.25">
      <c r="C22236" s="219">
        <f t="shared" si="1742"/>
        <v>64600</v>
      </c>
      <c r="D22236" s="208" t="b">
        <f t="shared" si="1743"/>
        <v>0</v>
      </c>
      <c r="E22236" s="220" t="b">
        <f t="shared" si="1740"/>
        <v>0</v>
      </c>
      <c r="F22236" s="219">
        <f t="shared" si="1744"/>
        <v>64600</v>
      </c>
      <c r="G22236" s="219">
        <f t="shared" si="1741"/>
        <v>64600</v>
      </c>
    </row>
    <row r="22237" spans="3:7" x14ac:dyDescent="0.25">
      <c r="C22237" s="219">
        <f t="shared" si="1742"/>
        <v>64601</v>
      </c>
      <c r="D22237" s="208" t="b">
        <f t="shared" si="1743"/>
        <v>0</v>
      </c>
      <c r="E22237" s="220" t="b">
        <f t="shared" si="1740"/>
        <v>0</v>
      </c>
      <c r="F22237" s="219">
        <f t="shared" si="1744"/>
        <v>64601</v>
      </c>
      <c r="G22237" s="219">
        <f t="shared" si="1741"/>
        <v>64601</v>
      </c>
    </row>
    <row r="22238" spans="3:7" x14ac:dyDescent="0.25">
      <c r="C22238" s="219">
        <f t="shared" si="1742"/>
        <v>64602</v>
      </c>
      <c r="D22238" s="208" t="b">
        <f t="shared" si="1743"/>
        <v>0</v>
      </c>
      <c r="E22238" s="220" t="b">
        <f t="shared" si="1740"/>
        <v>0</v>
      </c>
      <c r="F22238" s="219">
        <f t="shared" si="1744"/>
        <v>64602</v>
      </c>
      <c r="G22238" s="219">
        <f t="shared" si="1741"/>
        <v>64602</v>
      </c>
    </row>
    <row r="22239" spans="3:7" x14ac:dyDescent="0.25">
      <c r="C22239" s="219">
        <f t="shared" si="1742"/>
        <v>64603</v>
      </c>
      <c r="D22239" s="208" t="b">
        <f t="shared" si="1743"/>
        <v>1</v>
      </c>
      <c r="E22239" s="220" t="b">
        <f t="shared" si="1740"/>
        <v>0</v>
      </c>
      <c r="F22239" s="219" t="b">
        <f t="shared" si="1744"/>
        <v>0</v>
      </c>
      <c r="G22239" s="219">
        <f t="shared" si="1741"/>
        <v>64605</v>
      </c>
    </row>
    <row r="22240" spans="3:7" x14ac:dyDescent="0.25">
      <c r="C22240" s="219">
        <f t="shared" si="1742"/>
        <v>64604</v>
      </c>
      <c r="D22240" s="208" t="b">
        <f t="shared" si="1743"/>
        <v>1</v>
      </c>
      <c r="E22240" s="220" t="b">
        <f t="shared" si="1740"/>
        <v>0</v>
      </c>
      <c r="F22240" s="219" t="b">
        <f t="shared" si="1744"/>
        <v>0</v>
      </c>
      <c r="G22240" s="219">
        <f t="shared" si="1741"/>
        <v>64605</v>
      </c>
    </row>
    <row r="22241" spans="3:7" x14ac:dyDescent="0.25">
      <c r="C22241" s="219">
        <f t="shared" si="1742"/>
        <v>64605</v>
      </c>
      <c r="D22241" s="208" t="b">
        <f t="shared" si="1743"/>
        <v>0</v>
      </c>
      <c r="E22241" s="220" t="b">
        <f t="shared" si="1740"/>
        <v>0</v>
      </c>
      <c r="F22241" s="219">
        <f t="shared" si="1744"/>
        <v>64605</v>
      </c>
      <c r="G22241" s="219">
        <f t="shared" si="1741"/>
        <v>64605</v>
      </c>
    </row>
    <row r="22242" spans="3:7" x14ac:dyDescent="0.25">
      <c r="C22242" s="219">
        <f t="shared" si="1742"/>
        <v>64606</v>
      </c>
      <c r="D22242" s="208" t="b">
        <f t="shared" si="1743"/>
        <v>0</v>
      </c>
      <c r="E22242" s="220" t="b">
        <f t="shared" si="1740"/>
        <v>0</v>
      </c>
      <c r="F22242" s="219">
        <f t="shared" si="1744"/>
        <v>64606</v>
      </c>
      <c r="G22242" s="219">
        <f t="shared" si="1741"/>
        <v>64606</v>
      </c>
    </row>
    <row r="22243" spans="3:7" x14ac:dyDescent="0.25">
      <c r="C22243" s="219">
        <f t="shared" si="1742"/>
        <v>64607</v>
      </c>
      <c r="D22243" s="208" t="b">
        <f t="shared" si="1743"/>
        <v>0</v>
      </c>
      <c r="E22243" s="220" t="b">
        <f t="shared" si="1740"/>
        <v>0</v>
      </c>
      <c r="F22243" s="219">
        <f t="shared" si="1744"/>
        <v>64607</v>
      </c>
      <c r="G22243" s="219">
        <f t="shared" si="1741"/>
        <v>64607</v>
      </c>
    </row>
    <row r="22244" spans="3:7" x14ac:dyDescent="0.25">
      <c r="C22244" s="219">
        <f t="shared" si="1742"/>
        <v>64608</v>
      </c>
      <c r="D22244" s="208" t="b">
        <f t="shared" si="1743"/>
        <v>0</v>
      </c>
      <c r="E22244" s="220" t="b">
        <f t="shared" si="1740"/>
        <v>0</v>
      </c>
      <c r="F22244" s="219">
        <f t="shared" si="1744"/>
        <v>64608</v>
      </c>
      <c r="G22244" s="219">
        <f t="shared" si="1741"/>
        <v>64608</v>
      </c>
    </row>
    <row r="22245" spans="3:7" x14ac:dyDescent="0.25">
      <c r="C22245" s="219">
        <f t="shared" si="1742"/>
        <v>64609</v>
      </c>
      <c r="D22245" s="208" t="b">
        <f t="shared" si="1743"/>
        <v>0</v>
      </c>
      <c r="E22245" s="220" t="b">
        <f t="shared" si="1740"/>
        <v>0</v>
      </c>
      <c r="F22245" s="219">
        <f t="shared" si="1744"/>
        <v>64609</v>
      </c>
      <c r="G22245" s="219">
        <f t="shared" si="1741"/>
        <v>64609</v>
      </c>
    </row>
    <row r="22246" spans="3:7" x14ac:dyDescent="0.25">
      <c r="C22246" s="219">
        <f t="shared" si="1742"/>
        <v>64610</v>
      </c>
      <c r="D22246" s="208" t="b">
        <f t="shared" si="1743"/>
        <v>1</v>
      </c>
      <c r="E22246" s="220" t="b">
        <f t="shared" si="1740"/>
        <v>0</v>
      </c>
      <c r="F22246" s="219" t="b">
        <f t="shared" si="1744"/>
        <v>0</v>
      </c>
      <c r="G22246" s="219">
        <f t="shared" si="1741"/>
        <v>64612</v>
      </c>
    </row>
    <row r="22247" spans="3:7" x14ac:dyDescent="0.25">
      <c r="C22247" s="219">
        <f t="shared" si="1742"/>
        <v>64611</v>
      </c>
      <c r="D22247" s="208" t="b">
        <f t="shared" si="1743"/>
        <v>1</v>
      </c>
      <c r="E22247" s="220" t="b">
        <f t="shared" si="1740"/>
        <v>0</v>
      </c>
      <c r="F22247" s="219" t="b">
        <f t="shared" si="1744"/>
        <v>0</v>
      </c>
      <c r="G22247" s="219">
        <f t="shared" si="1741"/>
        <v>64612</v>
      </c>
    </row>
    <row r="22248" spans="3:7" x14ac:dyDescent="0.25">
      <c r="C22248" s="219">
        <f t="shared" si="1742"/>
        <v>64612</v>
      </c>
      <c r="D22248" s="208" t="b">
        <f t="shared" si="1743"/>
        <v>0</v>
      </c>
      <c r="E22248" s="220" t="b">
        <f t="shared" si="1740"/>
        <v>0</v>
      </c>
      <c r="F22248" s="219">
        <f t="shared" si="1744"/>
        <v>64612</v>
      </c>
      <c r="G22248" s="219">
        <f t="shared" si="1741"/>
        <v>64612</v>
      </c>
    </row>
    <row r="22249" spans="3:7" x14ac:dyDescent="0.25">
      <c r="C22249" s="219">
        <f t="shared" si="1742"/>
        <v>64613</v>
      </c>
      <c r="D22249" s="208" t="b">
        <f t="shared" si="1743"/>
        <v>0</v>
      </c>
      <c r="E22249" s="220" t="b">
        <f t="shared" si="1740"/>
        <v>0</v>
      </c>
      <c r="F22249" s="219">
        <f t="shared" si="1744"/>
        <v>64613</v>
      </c>
      <c r="G22249" s="219">
        <f t="shared" si="1741"/>
        <v>64613</v>
      </c>
    </row>
    <row r="22250" spans="3:7" x14ac:dyDescent="0.25">
      <c r="C22250" s="219">
        <f t="shared" si="1742"/>
        <v>64614</v>
      </c>
      <c r="D22250" s="208" t="b">
        <f t="shared" si="1743"/>
        <v>0</v>
      </c>
      <c r="E22250" s="220" t="b">
        <f t="shared" si="1740"/>
        <v>0</v>
      </c>
      <c r="F22250" s="219">
        <f t="shared" si="1744"/>
        <v>64614</v>
      </c>
      <c r="G22250" s="219">
        <f t="shared" si="1741"/>
        <v>64614</v>
      </c>
    </row>
    <row r="22251" spans="3:7" x14ac:dyDescent="0.25">
      <c r="C22251" s="219">
        <f t="shared" si="1742"/>
        <v>64615</v>
      </c>
      <c r="D22251" s="208" t="b">
        <f t="shared" si="1743"/>
        <v>0</v>
      </c>
      <c r="E22251" s="220" t="b">
        <f t="shared" si="1740"/>
        <v>0</v>
      </c>
      <c r="F22251" s="219">
        <f t="shared" si="1744"/>
        <v>64615</v>
      </c>
      <c r="G22251" s="219">
        <f t="shared" si="1741"/>
        <v>64615</v>
      </c>
    </row>
    <row r="22252" spans="3:7" x14ac:dyDescent="0.25">
      <c r="C22252" s="219">
        <f t="shared" si="1742"/>
        <v>64616</v>
      </c>
      <c r="D22252" s="208" t="b">
        <f t="shared" si="1743"/>
        <v>0</v>
      </c>
      <c r="E22252" s="220" t="b">
        <f t="shared" si="1740"/>
        <v>0</v>
      </c>
      <c r="F22252" s="219">
        <f t="shared" si="1744"/>
        <v>64616</v>
      </c>
      <c r="G22252" s="219">
        <f t="shared" si="1741"/>
        <v>64616</v>
      </c>
    </row>
    <row r="22253" spans="3:7" x14ac:dyDescent="0.25">
      <c r="C22253" s="219">
        <f t="shared" si="1742"/>
        <v>64617</v>
      </c>
      <c r="D22253" s="208" t="b">
        <f t="shared" si="1743"/>
        <v>1</v>
      </c>
      <c r="E22253" s="220" t="b">
        <f t="shared" si="1740"/>
        <v>0</v>
      </c>
      <c r="F22253" s="219" t="b">
        <f t="shared" si="1744"/>
        <v>0</v>
      </c>
      <c r="G22253" s="219">
        <f t="shared" si="1741"/>
        <v>64619</v>
      </c>
    </row>
    <row r="22254" spans="3:7" x14ac:dyDescent="0.25">
      <c r="C22254" s="219">
        <f t="shared" si="1742"/>
        <v>64618</v>
      </c>
      <c r="D22254" s="208" t="b">
        <f t="shared" si="1743"/>
        <v>1</v>
      </c>
      <c r="E22254" s="220" t="b">
        <f t="shared" si="1740"/>
        <v>0</v>
      </c>
      <c r="F22254" s="219" t="b">
        <f t="shared" si="1744"/>
        <v>0</v>
      </c>
      <c r="G22254" s="219">
        <f t="shared" si="1741"/>
        <v>64619</v>
      </c>
    </row>
    <row r="22255" spans="3:7" x14ac:dyDescent="0.25">
      <c r="C22255" s="219">
        <f t="shared" si="1742"/>
        <v>64619</v>
      </c>
      <c r="D22255" s="208" t="b">
        <f t="shared" si="1743"/>
        <v>0</v>
      </c>
      <c r="E22255" s="220" t="b">
        <f t="shared" si="1740"/>
        <v>0</v>
      </c>
      <c r="F22255" s="219">
        <f t="shared" si="1744"/>
        <v>64619</v>
      </c>
      <c r="G22255" s="219">
        <f t="shared" si="1741"/>
        <v>64619</v>
      </c>
    </row>
    <row r="22256" spans="3:7" x14ac:dyDescent="0.25">
      <c r="C22256" s="219">
        <f t="shared" si="1742"/>
        <v>64620</v>
      </c>
      <c r="D22256" s="208" t="b">
        <f t="shared" si="1743"/>
        <v>0</v>
      </c>
      <c r="E22256" s="220" t="b">
        <f t="shared" si="1740"/>
        <v>0</v>
      </c>
      <c r="F22256" s="219">
        <f t="shared" si="1744"/>
        <v>64620</v>
      </c>
      <c r="G22256" s="219">
        <f t="shared" si="1741"/>
        <v>64620</v>
      </c>
    </row>
    <row r="22257" spans="3:7" x14ac:dyDescent="0.25">
      <c r="C22257" s="219">
        <f t="shared" si="1742"/>
        <v>64621</v>
      </c>
      <c r="D22257" s="208" t="b">
        <f t="shared" si="1743"/>
        <v>0</v>
      </c>
      <c r="E22257" s="220" t="b">
        <f t="shared" si="1740"/>
        <v>0</v>
      </c>
      <c r="F22257" s="219">
        <f t="shared" si="1744"/>
        <v>64621</v>
      </c>
      <c r="G22257" s="219">
        <f t="shared" si="1741"/>
        <v>64621</v>
      </c>
    </row>
    <row r="22258" spans="3:7" x14ac:dyDescent="0.25">
      <c r="C22258" s="219">
        <f t="shared" si="1742"/>
        <v>64622</v>
      </c>
      <c r="D22258" s="208" t="b">
        <f t="shared" si="1743"/>
        <v>0</v>
      </c>
      <c r="E22258" s="220" t="b">
        <f t="shared" si="1740"/>
        <v>0</v>
      </c>
      <c r="F22258" s="219">
        <f t="shared" si="1744"/>
        <v>64622</v>
      </c>
      <c r="G22258" s="219">
        <f t="shared" si="1741"/>
        <v>64622</v>
      </c>
    </row>
    <row r="22259" spans="3:7" x14ac:dyDescent="0.25">
      <c r="C22259" s="219">
        <f t="shared" si="1742"/>
        <v>64623</v>
      </c>
      <c r="D22259" s="208" t="b">
        <f t="shared" si="1743"/>
        <v>0</v>
      </c>
      <c r="E22259" s="220" t="b">
        <f t="shared" si="1740"/>
        <v>0</v>
      </c>
      <c r="F22259" s="219">
        <f t="shared" si="1744"/>
        <v>64623</v>
      </c>
      <c r="G22259" s="219">
        <f t="shared" si="1741"/>
        <v>64623</v>
      </c>
    </row>
    <row r="22260" spans="3:7" x14ac:dyDescent="0.25">
      <c r="C22260" s="219">
        <f t="shared" si="1742"/>
        <v>64624</v>
      </c>
      <c r="D22260" s="208" t="b">
        <f t="shared" si="1743"/>
        <v>1</v>
      </c>
      <c r="E22260" s="220" t="b">
        <f t="shared" si="1740"/>
        <v>0</v>
      </c>
      <c r="F22260" s="219" t="b">
        <f t="shared" si="1744"/>
        <v>0</v>
      </c>
      <c r="G22260" s="219">
        <f t="shared" si="1741"/>
        <v>64626</v>
      </c>
    </row>
    <row r="22261" spans="3:7" x14ac:dyDescent="0.25">
      <c r="C22261" s="219">
        <f t="shared" si="1742"/>
        <v>64625</v>
      </c>
      <c r="D22261" s="208" t="b">
        <f t="shared" si="1743"/>
        <v>1</v>
      </c>
      <c r="E22261" s="220" t="b">
        <f t="shared" si="1740"/>
        <v>0</v>
      </c>
      <c r="F22261" s="219" t="b">
        <f t="shared" si="1744"/>
        <v>0</v>
      </c>
      <c r="G22261" s="219">
        <f t="shared" si="1741"/>
        <v>64626</v>
      </c>
    </row>
    <row r="22262" spans="3:7" x14ac:dyDescent="0.25">
      <c r="C22262" s="219">
        <f t="shared" si="1742"/>
        <v>64626</v>
      </c>
      <c r="D22262" s="208" t="b">
        <f t="shared" si="1743"/>
        <v>0</v>
      </c>
      <c r="E22262" s="220" t="b">
        <f t="shared" si="1740"/>
        <v>0</v>
      </c>
      <c r="F22262" s="219">
        <f t="shared" si="1744"/>
        <v>64626</v>
      </c>
      <c r="G22262" s="219">
        <f t="shared" si="1741"/>
        <v>64626</v>
      </c>
    </row>
    <row r="22263" spans="3:7" x14ac:dyDescent="0.25">
      <c r="C22263" s="219">
        <f t="shared" si="1742"/>
        <v>64627</v>
      </c>
      <c r="D22263" s="208" t="b">
        <f t="shared" si="1743"/>
        <v>0</v>
      </c>
      <c r="E22263" s="220" t="b">
        <f t="shared" si="1740"/>
        <v>0</v>
      </c>
      <c r="F22263" s="219">
        <f t="shared" si="1744"/>
        <v>64627</v>
      </c>
      <c r="G22263" s="219">
        <f t="shared" si="1741"/>
        <v>64627</v>
      </c>
    </row>
    <row r="22264" spans="3:7" x14ac:dyDescent="0.25">
      <c r="C22264" s="219">
        <f t="shared" si="1742"/>
        <v>64628</v>
      </c>
      <c r="D22264" s="208" t="b">
        <f t="shared" si="1743"/>
        <v>0</v>
      </c>
      <c r="E22264" s="220" t="b">
        <f t="shared" si="1740"/>
        <v>0</v>
      </c>
      <c r="F22264" s="219">
        <f t="shared" si="1744"/>
        <v>64628</v>
      </c>
      <c r="G22264" s="219">
        <f t="shared" si="1741"/>
        <v>64628</v>
      </c>
    </row>
    <row r="22265" spans="3:7" x14ac:dyDescent="0.25">
      <c r="C22265" s="219">
        <f t="shared" si="1742"/>
        <v>64629</v>
      </c>
      <c r="D22265" s="208" t="b">
        <f t="shared" si="1743"/>
        <v>0</v>
      </c>
      <c r="E22265" s="220" t="b">
        <f t="shared" si="1740"/>
        <v>0</v>
      </c>
      <c r="F22265" s="219">
        <f t="shared" si="1744"/>
        <v>64629</v>
      </c>
      <c r="G22265" s="219">
        <f t="shared" si="1741"/>
        <v>64629</v>
      </c>
    </row>
    <row r="22266" spans="3:7" x14ac:dyDescent="0.25">
      <c r="C22266" s="219">
        <f t="shared" si="1742"/>
        <v>64630</v>
      </c>
      <c r="D22266" s="208" t="b">
        <f t="shared" si="1743"/>
        <v>0</v>
      </c>
      <c r="E22266" s="220" t="b">
        <f t="shared" si="1740"/>
        <v>0</v>
      </c>
      <c r="F22266" s="219">
        <f t="shared" si="1744"/>
        <v>64630</v>
      </c>
      <c r="G22266" s="219">
        <f t="shared" si="1741"/>
        <v>64630</v>
      </c>
    </row>
    <row r="22267" spans="3:7" x14ac:dyDescent="0.25">
      <c r="C22267" s="219">
        <f t="shared" si="1742"/>
        <v>64631</v>
      </c>
      <c r="D22267" s="208" t="b">
        <f t="shared" si="1743"/>
        <v>1</v>
      </c>
      <c r="E22267" s="220" t="b">
        <f t="shared" si="1740"/>
        <v>0</v>
      </c>
      <c r="F22267" s="219" t="b">
        <f t="shared" si="1744"/>
        <v>0</v>
      </c>
      <c r="G22267" s="219">
        <f t="shared" si="1741"/>
        <v>64633</v>
      </c>
    </row>
    <row r="22268" spans="3:7" x14ac:dyDescent="0.25">
      <c r="C22268" s="219">
        <f t="shared" si="1742"/>
        <v>64632</v>
      </c>
      <c r="D22268" s="208" t="b">
        <f t="shared" si="1743"/>
        <v>1</v>
      </c>
      <c r="E22268" s="220" t="b">
        <f t="shared" si="1740"/>
        <v>0</v>
      </c>
      <c r="F22268" s="219" t="b">
        <f t="shared" si="1744"/>
        <v>0</v>
      </c>
      <c r="G22268" s="219">
        <f t="shared" si="1741"/>
        <v>64633</v>
      </c>
    </row>
    <row r="22269" spans="3:7" x14ac:dyDescent="0.25">
      <c r="C22269" s="219">
        <f t="shared" si="1742"/>
        <v>64633</v>
      </c>
      <c r="D22269" s="208" t="b">
        <f t="shared" si="1743"/>
        <v>0</v>
      </c>
      <c r="E22269" s="220" t="b">
        <f t="shared" si="1740"/>
        <v>0</v>
      </c>
      <c r="F22269" s="219">
        <f t="shared" si="1744"/>
        <v>64633</v>
      </c>
      <c r="G22269" s="219">
        <f t="shared" si="1741"/>
        <v>64633</v>
      </c>
    </row>
    <row r="22270" spans="3:7" x14ac:dyDescent="0.25">
      <c r="C22270" s="219">
        <f t="shared" si="1742"/>
        <v>64634</v>
      </c>
      <c r="D22270" s="208" t="b">
        <f t="shared" si="1743"/>
        <v>0</v>
      </c>
      <c r="E22270" s="220" t="b">
        <f t="shared" si="1740"/>
        <v>0</v>
      </c>
      <c r="F22270" s="219">
        <f t="shared" si="1744"/>
        <v>64634</v>
      </c>
      <c r="G22270" s="219">
        <f t="shared" si="1741"/>
        <v>64634</v>
      </c>
    </row>
    <row r="22271" spans="3:7" x14ac:dyDescent="0.25">
      <c r="C22271" s="219">
        <f t="shared" si="1742"/>
        <v>64635</v>
      </c>
      <c r="D22271" s="208" t="b">
        <f t="shared" si="1743"/>
        <v>0</v>
      </c>
      <c r="E22271" s="220" t="b">
        <f t="shared" si="1740"/>
        <v>0</v>
      </c>
      <c r="F22271" s="219">
        <f t="shared" si="1744"/>
        <v>64635</v>
      </c>
      <c r="G22271" s="219">
        <f t="shared" si="1741"/>
        <v>64635</v>
      </c>
    </row>
    <row r="22272" spans="3:7" x14ac:dyDescent="0.25">
      <c r="C22272" s="219">
        <f t="shared" si="1742"/>
        <v>64636</v>
      </c>
      <c r="D22272" s="208" t="b">
        <f t="shared" si="1743"/>
        <v>0</v>
      </c>
      <c r="E22272" s="220" t="b">
        <f t="shared" si="1740"/>
        <v>0</v>
      </c>
      <c r="F22272" s="219">
        <f t="shared" si="1744"/>
        <v>64636</v>
      </c>
      <c r="G22272" s="219">
        <f t="shared" si="1741"/>
        <v>64636</v>
      </c>
    </row>
    <row r="22273" spans="3:7" x14ac:dyDescent="0.25">
      <c r="C22273" s="219">
        <f t="shared" si="1742"/>
        <v>64637</v>
      </c>
      <c r="D22273" s="208" t="b">
        <f t="shared" si="1743"/>
        <v>0</v>
      </c>
      <c r="E22273" s="220" t="b">
        <f t="shared" si="1740"/>
        <v>0</v>
      </c>
      <c r="F22273" s="219">
        <f t="shared" si="1744"/>
        <v>64637</v>
      </c>
      <c r="G22273" s="219">
        <f t="shared" si="1741"/>
        <v>64637</v>
      </c>
    </row>
    <row r="22274" spans="3:7" x14ac:dyDescent="0.25">
      <c r="C22274" s="219">
        <f t="shared" si="1742"/>
        <v>64638</v>
      </c>
      <c r="D22274" s="208" t="b">
        <f t="shared" si="1743"/>
        <v>1</v>
      </c>
      <c r="E22274" s="220" t="b">
        <f t="shared" si="1740"/>
        <v>0</v>
      </c>
      <c r="F22274" s="219" t="b">
        <f t="shared" si="1744"/>
        <v>0</v>
      </c>
      <c r="G22274" s="219">
        <f t="shared" si="1741"/>
        <v>64640</v>
      </c>
    </row>
    <row r="22275" spans="3:7" x14ac:dyDescent="0.25">
      <c r="C22275" s="219">
        <f t="shared" si="1742"/>
        <v>64639</v>
      </c>
      <c r="D22275" s="208" t="b">
        <f t="shared" si="1743"/>
        <v>1</v>
      </c>
      <c r="E22275" s="220" t="b">
        <f t="shared" si="1740"/>
        <v>0</v>
      </c>
      <c r="F22275" s="219" t="b">
        <f t="shared" si="1744"/>
        <v>0</v>
      </c>
      <c r="G22275" s="219">
        <f t="shared" si="1741"/>
        <v>64640</v>
      </c>
    </row>
    <row r="22276" spans="3:7" x14ac:dyDescent="0.25">
      <c r="C22276" s="219">
        <f t="shared" si="1742"/>
        <v>64640</v>
      </c>
      <c r="D22276" s="208" t="b">
        <f t="shared" si="1743"/>
        <v>0</v>
      </c>
      <c r="E22276" s="220" t="b">
        <f t="shared" si="1740"/>
        <v>0</v>
      </c>
      <c r="F22276" s="219">
        <f t="shared" si="1744"/>
        <v>64640</v>
      </c>
      <c r="G22276" s="219">
        <f t="shared" si="1741"/>
        <v>64640</v>
      </c>
    </row>
    <row r="22277" spans="3:7" x14ac:dyDescent="0.25">
      <c r="C22277" s="219">
        <f t="shared" si="1742"/>
        <v>64641</v>
      </c>
      <c r="D22277" s="208" t="b">
        <f t="shared" si="1743"/>
        <v>0</v>
      </c>
      <c r="E22277" s="220" t="b">
        <f t="shared" si="1740"/>
        <v>0</v>
      </c>
      <c r="F22277" s="219">
        <f t="shared" si="1744"/>
        <v>64641</v>
      </c>
      <c r="G22277" s="219">
        <f t="shared" si="1741"/>
        <v>64641</v>
      </c>
    </row>
    <row r="22278" spans="3:7" x14ac:dyDescent="0.25">
      <c r="C22278" s="219">
        <f t="shared" si="1742"/>
        <v>64642</v>
      </c>
      <c r="D22278" s="208" t="b">
        <f t="shared" si="1743"/>
        <v>0</v>
      </c>
      <c r="E22278" s="220" t="b">
        <f t="shared" ref="E22278:E22285" si="1745">IF(TYPE(VLOOKUP(C22278,Holydays,1,0))&lt;&gt;1,FALSE,TRUE)</f>
        <v>0</v>
      </c>
      <c r="F22278" s="219">
        <f t="shared" si="1744"/>
        <v>64642</v>
      </c>
      <c r="G22278" s="219">
        <f t="shared" ref="G22278:G22285" si="1746">IF(F22278,F22278,WORKDAY(C22278,1,Holydays))</f>
        <v>64642</v>
      </c>
    </row>
    <row r="22279" spans="3:7" x14ac:dyDescent="0.25">
      <c r="C22279" s="219">
        <f t="shared" ref="C22279:C22285" si="1747">C22278+1</f>
        <v>64643</v>
      </c>
      <c r="D22279" s="208" t="b">
        <f t="shared" ref="D22279:D22285" si="1748">IF(WEEKDAY(C22279,2)&gt;5,TRUE)</f>
        <v>0</v>
      </c>
      <c r="E22279" s="220" t="b">
        <f t="shared" si="1745"/>
        <v>0</v>
      </c>
      <c r="F22279" s="219">
        <f t="shared" ref="F22279:F22285" si="1749">IF(OR(D22279,E22279),FALSE,C22279)</f>
        <v>64643</v>
      </c>
      <c r="G22279" s="219">
        <f t="shared" si="1746"/>
        <v>64643</v>
      </c>
    </row>
    <row r="22280" spans="3:7" x14ac:dyDescent="0.25">
      <c r="C22280" s="219">
        <f t="shared" si="1747"/>
        <v>64644</v>
      </c>
      <c r="D22280" s="208" t="b">
        <f t="shared" si="1748"/>
        <v>0</v>
      </c>
      <c r="E22280" s="220" t="b">
        <f t="shared" si="1745"/>
        <v>1</v>
      </c>
      <c r="F22280" s="219" t="b">
        <f t="shared" si="1749"/>
        <v>0</v>
      </c>
      <c r="G22280" s="219">
        <f t="shared" si="1746"/>
        <v>64647</v>
      </c>
    </row>
    <row r="22281" spans="3:7" x14ac:dyDescent="0.25">
      <c r="C22281" s="219">
        <f t="shared" si="1747"/>
        <v>64645</v>
      </c>
      <c r="D22281" s="208" t="b">
        <f t="shared" si="1748"/>
        <v>1</v>
      </c>
      <c r="E22281" s="220" t="b">
        <f t="shared" si="1745"/>
        <v>1</v>
      </c>
      <c r="F22281" s="219" t="b">
        <f t="shared" si="1749"/>
        <v>0</v>
      </c>
      <c r="G22281" s="219">
        <f t="shared" si="1746"/>
        <v>64647</v>
      </c>
    </row>
    <row r="22282" spans="3:7" x14ac:dyDescent="0.25">
      <c r="C22282" s="219">
        <f t="shared" si="1747"/>
        <v>64646</v>
      </c>
      <c r="D22282" s="208" t="b">
        <f t="shared" si="1748"/>
        <v>1</v>
      </c>
      <c r="E22282" s="220" t="b">
        <f t="shared" si="1745"/>
        <v>0</v>
      </c>
      <c r="F22282" s="219" t="b">
        <f t="shared" si="1749"/>
        <v>0</v>
      </c>
      <c r="G22282" s="219">
        <f t="shared" si="1746"/>
        <v>64647</v>
      </c>
    </row>
    <row r="22283" spans="3:7" x14ac:dyDescent="0.25">
      <c r="C22283" s="219">
        <f t="shared" si="1747"/>
        <v>64647</v>
      </c>
      <c r="D22283" s="208" t="b">
        <f t="shared" si="1748"/>
        <v>0</v>
      </c>
      <c r="E22283" s="220" t="b">
        <f t="shared" si="1745"/>
        <v>0</v>
      </c>
      <c r="F22283" s="219">
        <f t="shared" si="1749"/>
        <v>64647</v>
      </c>
      <c r="G22283" s="219">
        <f t="shared" si="1746"/>
        <v>64647</v>
      </c>
    </row>
    <row r="22284" spans="3:7" x14ac:dyDescent="0.25">
      <c r="C22284" s="219">
        <f t="shared" si="1747"/>
        <v>64648</v>
      </c>
      <c r="D22284" s="208" t="b">
        <f t="shared" si="1748"/>
        <v>0</v>
      </c>
      <c r="E22284" s="220" t="b">
        <f t="shared" si="1745"/>
        <v>0</v>
      </c>
      <c r="F22284" s="219">
        <f t="shared" si="1749"/>
        <v>64648</v>
      </c>
      <c r="G22284" s="219">
        <f t="shared" si="1746"/>
        <v>64648</v>
      </c>
    </row>
    <row r="22285" spans="3:7" x14ac:dyDescent="0.25">
      <c r="C22285" s="223">
        <f t="shared" si="1747"/>
        <v>64649</v>
      </c>
      <c r="D22285" s="214" t="b">
        <f t="shared" si="1748"/>
        <v>0</v>
      </c>
      <c r="E22285" s="221" t="b">
        <f t="shared" si="1745"/>
        <v>0</v>
      </c>
      <c r="F22285" s="223">
        <f t="shared" si="1749"/>
        <v>64649</v>
      </c>
      <c r="G22285" s="219">
        <f t="shared" si="1746"/>
        <v>64649</v>
      </c>
    </row>
    <row r="22286" spans="3:7" x14ac:dyDescent="0.25">
      <c r="C22286" s="224"/>
      <c r="D22286" s="199"/>
      <c r="E22286" s="225"/>
      <c r="F22286" s="224"/>
    </row>
    <row r="22287" spans="3:7" x14ac:dyDescent="0.25">
      <c r="C22287" s="224"/>
      <c r="D22287" s="199"/>
      <c r="E22287" s="225"/>
      <c r="F22287" s="224"/>
    </row>
    <row r="22288" spans="3:7" x14ac:dyDescent="0.25">
      <c r="C22288" s="224"/>
      <c r="D22288" s="199"/>
      <c r="E22288" s="225"/>
      <c r="F22288" s="224"/>
    </row>
    <row r="22289" spans="3:6" x14ac:dyDescent="0.25">
      <c r="C22289" s="224"/>
      <c r="D22289" s="199"/>
      <c r="E22289" s="225"/>
      <c r="F22289" s="224"/>
    </row>
    <row r="22290" spans="3:6" x14ac:dyDescent="0.25">
      <c r="C22290" s="224"/>
      <c r="D22290" s="199"/>
      <c r="E22290" s="225"/>
      <c r="F22290" s="224"/>
    </row>
    <row r="22291" spans="3:6" x14ac:dyDescent="0.25">
      <c r="C22291" s="224"/>
      <c r="D22291" s="199"/>
      <c r="E22291" s="225"/>
      <c r="F22291" s="224"/>
    </row>
    <row r="22292" spans="3:6" x14ac:dyDescent="0.25">
      <c r="C22292" s="224"/>
      <c r="D22292" s="199"/>
      <c r="E22292" s="225"/>
      <c r="F22292" s="224"/>
    </row>
    <row r="22293" spans="3:6" x14ac:dyDescent="0.25">
      <c r="C22293" s="224"/>
      <c r="D22293" s="199"/>
      <c r="E22293" s="225"/>
      <c r="F22293" s="224"/>
    </row>
    <row r="22294" spans="3:6" x14ac:dyDescent="0.25">
      <c r="C22294" s="224"/>
      <c r="D22294" s="199"/>
      <c r="E22294" s="225"/>
      <c r="F22294" s="224"/>
    </row>
    <row r="22295" spans="3:6" x14ac:dyDescent="0.25">
      <c r="C22295" s="224"/>
      <c r="D22295" s="199"/>
      <c r="E22295" s="225"/>
      <c r="F22295" s="224"/>
    </row>
    <row r="22296" spans="3:6" x14ac:dyDescent="0.25">
      <c r="C22296" s="224"/>
      <c r="D22296" s="199"/>
      <c r="E22296" s="225"/>
      <c r="F22296" s="224"/>
    </row>
    <row r="22297" spans="3:6" x14ac:dyDescent="0.25">
      <c r="C22297" s="224"/>
      <c r="D22297" s="199"/>
      <c r="E22297" s="225"/>
      <c r="F22297" s="224"/>
    </row>
    <row r="22298" spans="3:6" x14ac:dyDescent="0.25">
      <c r="C22298" s="224"/>
      <c r="D22298" s="199"/>
      <c r="E22298" s="225"/>
      <c r="F22298" s="224"/>
    </row>
    <row r="22299" spans="3:6" x14ac:dyDescent="0.25">
      <c r="C22299" s="224"/>
      <c r="D22299" s="199"/>
      <c r="E22299" s="225"/>
      <c r="F22299" s="224"/>
    </row>
    <row r="22300" spans="3:6" x14ac:dyDescent="0.25">
      <c r="C22300" s="224"/>
      <c r="D22300" s="199"/>
      <c r="E22300" s="225"/>
      <c r="F22300" s="224"/>
    </row>
    <row r="22301" spans="3:6" x14ac:dyDescent="0.25">
      <c r="C22301" s="224"/>
      <c r="D22301" s="199"/>
      <c r="E22301" s="225"/>
      <c r="F22301" s="224"/>
    </row>
    <row r="22302" spans="3:6" x14ac:dyDescent="0.25">
      <c r="C22302" s="224"/>
      <c r="D22302" s="199"/>
      <c r="E22302" s="225"/>
      <c r="F22302" s="224"/>
    </row>
    <row r="22303" spans="3:6" x14ac:dyDescent="0.25">
      <c r="C22303" s="224"/>
      <c r="D22303" s="199"/>
      <c r="E22303" s="225"/>
      <c r="F22303" s="224"/>
    </row>
    <row r="22304" spans="3:6" x14ac:dyDescent="0.25">
      <c r="C22304" s="224"/>
      <c r="D22304" s="199"/>
      <c r="E22304" s="225"/>
      <c r="F22304" s="224"/>
    </row>
    <row r="22305" spans="3:6" x14ac:dyDescent="0.25">
      <c r="C22305" s="224"/>
      <c r="D22305" s="199"/>
      <c r="E22305" s="225"/>
      <c r="F22305" s="224"/>
    </row>
    <row r="22306" spans="3:6" x14ac:dyDescent="0.25">
      <c r="C22306" s="224"/>
      <c r="D22306" s="199"/>
      <c r="E22306" s="225"/>
      <c r="F22306" s="224"/>
    </row>
    <row r="22307" spans="3:6" x14ac:dyDescent="0.25">
      <c r="C22307" s="224"/>
      <c r="D22307" s="199"/>
      <c r="E22307" s="225"/>
      <c r="F22307" s="224"/>
    </row>
    <row r="22308" spans="3:6" x14ac:dyDescent="0.25">
      <c r="C22308" s="224"/>
      <c r="D22308" s="199"/>
      <c r="E22308" s="225"/>
      <c r="F22308" s="224"/>
    </row>
    <row r="22309" spans="3:6" x14ac:dyDescent="0.25">
      <c r="C22309" s="224"/>
      <c r="D22309" s="199"/>
      <c r="E22309" s="225"/>
      <c r="F22309" s="224"/>
    </row>
    <row r="22310" spans="3:6" x14ac:dyDescent="0.25">
      <c r="C22310" s="224"/>
      <c r="D22310" s="199"/>
      <c r="E22310" s="225"/>
      <c r="F22310" s="224"/>
    </row>
    <row r="22311" spans="3:6" x14ac:dyDescent="0.25">
      <c r="C22311" s="224"/>
      <c r="D22311" s="199"/>
      <c r="E22311" s="225"/>
      <c r="F22311" s="224"/>
    </row>
    <row r="22312" spans="3:6" x14ac:dyDescent="0.25">
      <c r="C22312" s="224"/>
      <c r="D22312" s="199"/>
      <c r="E22312" s="225"/>
      <c r="F22312" s="224"/>
    </row>
    <row r="22313" spans="3:6" x14ac:dyDescent="0.25">
      <c r="C22313" s="224"/>
      <c r="D22313" s="199"/>
      <c r="E22313" s="225"/>
      <c r="F22313" s="224"/>
    </row>
    <row r="22314" spans="3:6" x14ac:dyDescent="0.25">
      <c r="C22314" s="224"/>
      <c r="D22314" s="199"/>
      <c r="E22314" s="225"/>
      <c r="F22314" s="224"/>
    </row>
    <row r="22315" spans="3:6" x14ac:dyDescent="0.25">
      <c r="C22315" s="224"/>
      <c r="D22315" s="199"/>
      <c r="E22315" s="225"/>
      <c r="F22315" s="224"/>
    </row>
    <row r="22316" spans="3:6" x14ac:dyDescent="0.25">
      <c r="C22316" s="224"/>
      <c r="D22316" s="199"/>
      <c r="E22316" s="225"/>
      <c r="F22316" s="224"/>
    </row>
    <row r="22317" spans="3:6" x14ac:dyDescent="0.25">
      <c r="C22317" s="224"/>
      <c r="D22317" s="199"/>
      <c r="E22317" s="225"/>
      <c r="F22317" s="224"/>
    </row>
    <row r="22318" spans="3:6" x14ac:dyDescent="0.25">
      <c r="C22318" s="224"/>
      <c r="D22318" s="199"/>
      <c r="E22318" s="225"/>
      <c r="F22318" s="224"/>
    </row>
    <row r="22319" spans="3:6" x14ac:dyDescent="0.25">
      <c r="C22319" s="224"/>
      <c r="D22319" s="199"/>
      <c r="E22319" s="225"/>
      <c r="F22319" s="224"/>
    </row>
    <row r="22320" spans="3:6" x14ac:dyDescent="0.25">
      <c r="C22320" s="224"/>
      <c r="D22320" s="199"/>
      <c r="E22320" s="225"/>
      <c r="F22320" s="224"/>
    </row>
    <row r="22321" spans="3:6" x14ac:dyDescent="0.25">
      <c r="C22321" s="224"/>
      <c r="D22321" s="199"/>
      <c r="E22321" s="225"/>
      <c r="F22321" s="224"/>
    </row>
    <row r="22322" spans="3:6" x14ac:dyDescent="0.25">
      <c r="C22322" s="224"/>
      <c r="D22322" s="199"/>
      <c r="E22322" s="225"/>
      <c r="F22322" s="224"/>
    </row>
    <row r="22323" spans="3:6" x14ac:dyDescent="0.25">
      <c r="C22323" s="224"/>
      <c r="D22323" s="199"/>
      <c r="E22323" s="225"/>
      <c r="F22323" s="224"/>
    </row>
    <row r="22324" spans="3:6" x14ac:dyDescent="0.25">
      <c r="C22324" s="224"/>
      <c r="D22324" s="199"/>
      <c r="E22324" s="225"/>
      <c r="F22324" s="224"/>
    </row>
    <row r="22325" spans="3:6" x14ac:dyDescent="0.25">
      <c r="C22325" s="224"/>
      <c r="D22325" s="199"/>
      <c r="E22325" s="225"/>
      <c r="F22325" s="224"/>
    </row>
    <row r="22326" spans="3:6" x14ac:dyDescent="0.25">
      <c r="C22326" s="224"/>
      <c r="D22326" s="199"/>
      <c r="E22326" s="225"/>
      <c r="F22326" s="224"/>
    </row>
    <row r="22327" spans="3:6" x14ac:dyDescent="0.25">
      <c r="C22327" s="224"/>
      <c r="D22327" s="199"/>
      <c r="E22327" s="225"/>
      <c r="F22327" s="224"/>
    </row>
    <row r="22328" spans="3:6" x14ac:dyDescent="0.25">
      <c r="C22328" s="224"/>
      <c r="D22328" s="199"/>
      <c r="E22328" s="225"/>
      <c r="F22328" s="224"/>
    </row>
    <row r="22329" spans="3:6" x14ac:dyDescent="0.25">
      <c r="C22329" s="224"/>
      <c r="D22329" s="199"/>
      <c r="E22329" s="225"/>
      <c r="F22329" s="224"/>
    </row>
    <row r="22330" spans="3:6" x14ac:dyDescent="0.25">
      <c r="C22330" s="224"/>
      <c r="D22330" s="199"/>
      <c r="E22330" s="225"/>
      <c r="F22330" s="224"/>
    </row>
    <row r="22331" spans="3:6" x14ac:dyDescent="0.25">
      <c r="C22331" s="224"/>
      <c r="D22331" s="199"/>
      <c r="E22331" s="225"/>
      <c r="F22331" s="224"/>
    </row>
    <row r="22332" spans="3:6" x14ac:dyDescent="0.25">
      <c r="C22332" s="224"/>
      <c r="D22332" s="199"/>
      <c r="E22332" s="225"/>
      <c r="F22332" s="224"/>
    </row>
    <row r="22333" spans="3:6" x14ac:dyDescent="0.25">
      <c r="C22333" s="224"/>
      <c r="D22333" s="199"/>
      <c r="E22333" s="225"/>
      <c r="F22333" s="224"/>
    </row>
    <row r="22334" spans="3:6" x14ac:dyDescent="0.25">
      <c r="C22334" s="224"/>
      <c r="D22334" s="199"/>
      <c r="E22334" s="225"/>
      <c r="F22334" s="224"/>
    </row>
    <row r="22335" spans="3:6" x14ac:dyDescent="0.25">
      <c r="C22335" s="224"/>
      <c r="D22335" s="199"/>
      <c r="E22335" s="225"/>
      <c r="F22335" s="224"/>
    </row>
    <row r="22336" spans="3:6" x14ac:dyDescent="0.25">
      <c r="C22336" s="224"/>
      <c r="D22336" s="199"/>
      <c r="E22336" s="225"/>
      <c r="F22336" s="224"/>
    </row>
    <row r="22337" spans="3:6" x14ac:dyDescent="0.25">
      <c r="C22337" s="224"/>
      <c r="D22337" s="199"/>
      <c r="E22337" s="225"/>
      <c r="F22337" s="224"/>
    </row>
    <row r="22338" spans="3:6" x14ac:dyDescent="0.25">
      <c r="C22338" s="224"/>
      <c r="D22338" s="199"/>
      <c r="E22338" s="225"/>
      <c r="F22338" s="224"/>
    </row>
    <row r="22339" spans="3:6" x14ac:dyDescent="0.25">
      <c r="C22339" s="224"/>
      <c r="D22339" s="199"/>
      <c r="E22339" s="225"/>
      <c r="F22339" s="224"/>
    </row>
    <row r="22340" spans="3:6" x14ac:dyDescent="0.25">
      <c r="C22340" s="224"/>
      <c r="D22340" s="199"/>
      <c r="E22340" s="225"/>
      <c r="F22340" s="224"/>
    </row>
    <row r="22341" spans="3:6" x14ac:dyDescent="0.25">
      <c r="C22341" s="224"/>
      <c r="D22341" s="199"/>
      <c r="E22341" s="225"/>
      <c r="F22341" s="224"/>
    </row>
    <row r="22342" spans="3:6" x14ac:dyDescent="0.25">
      <c r="C22342" s="224"/>
      <c r="D22342" s="199"/>
      <c r="E22342" s="225"/>
      <c r="F22342" s="224"/>
    </row>
    <row r="22343" spans="3:6" x14ac:dyDescent="0.25">
      <c r="C22343" s="224"/>
      <c r="D22343" s="199"/>
      <c r="E22343" s="225"/>
      <c r="F22343" s="224"/>
    </row>
    <row r="22344" spans="3:6" x14ac:dyDescent="0.25">
      <c r="C22344" s="224"/>
      <c r="D22344" s="199"/>
      <c r="E22344" s="225"/>
      <c r="F22344" s="224"/>
    </row>
    <row r="22345" spans="3:6" x14ac:dyDescent="0.25">
      <c r="C22345" s="224"/>
      <c r="D22345" s="199"/>
      <c r="E22345" s="225"/>
      <c r="F22345" s="224"/>
    </row>
    <row r="22346" spans="3:6" x14ac:dyDescent="0.25">
      <c r="C22346" s="224"/>
      <c r="D22346" s="199"/>
      <c r="E22346" s="225"/>
      <c r="F22346" s="224"/>
    </row>
    <row r="22347" spans="3:6" x14ac:dyDescent="0.25">
      <c r="C22347" s="224"/>
      <c r="D22347" s="199"/>
      <c r="E22347" s="225"/>
      <c r="F22347" s="224"/>
    </row>
    <row r="22348" spans="3:6" x14ac:dyDescent="0.25">
      <c r="C22348" s="224"/>
      <c r="D22348" s="199"/>
      <c r="E22348" s="225"/>
      <c r="F22348" s="224"/>
    </row>
    <row r="22349" spans="3:6" x14ac:dyDescent="0.25">
      <c r="C22349" s="224"/>
      <c r="D22349" s="199"/>
      <c r="E22349" s="225"/>
      <c r="F22349" s="224"/>
    </row>
    <row r="22350" spans="3:6" x14ac:dyDescent="0.25">
      <c r="C22350" s="224"/>
      <c r="D22350" s="199"/>
      <c r="E22350" s="225"/>
      <c r="F22350" s="224"/>
    </row>
    <row r="22351" spans="3:6" x14ac:dyDescent="0.25">
      <c r="C22351" s="224"/>
      <c r="D22351" s="199"/>
      <c r="E22351" s="225"/>
      <c r="F22351" s="224"/>
    </row>
    <row r="22352" spans="3:6" x14ac:dyDescent="0.25">
      <c r="C22352" s="224"/>
      <c r="D22352" s="199"/>
      <c r="E22352" s="225"/>
      <c r="F22352" s="224"/>
    </row>
    <row r="22353" spans="3:6" x14ac:dyDescent="0.25">
      <c r="C22353" s="224"/>
      <c r="D22353" s="199"/>
      <c r="E22353" s="225"/>
      <c r="F22353" s="224"/>
    </row>
    <row r="22354" spans="3:6" x14ac:dyDescent="0.25">
      <c r="C22354" s="224"/>
      <c r="D22354" s="199"/>
      <c r="E22354" s="225"/>
      <c r="F22354" s="224"/>
    </row>
    <row r="22355" spans="3:6" x14ac:dyDescent="0.25">
      <c r="C22355" s="224"/>
      <c r="D22355" s="199"/>
      <c r="E22355" s="225"/>
      <c r="F22355" s="224"/>
    </row>
    <row r="22356" spans="3:6" x14ac:dyDescent="0.25">
      <c r="C22356" s="224"/>
      <c r="D22356" s="199"/>
      <c r="E22356" s="225"/>
      <c r="F22356" s="224"/>
    </row>
    <row r="22357" spans="3:6" x14ac:dyDescent="0.25">
      <c r="C22357" s="224"/>
      <c r="D22357" s="199"/>
      <c r="E22357" s="225"/>
      <c r="F22357" s="224"/>
    </row>
    <row r="22358" spans="3:6" x14ac:dyDescent="0.25">
      <c r="C22358" s="224"/>
      <c r="D22358" s="199"/>
      <c r="E22358" s="225"/>
      <c r="F22358" s="224"/>
    </row>
    <row r="22359" spans="3:6" x14ac:dyDescent="0.25">
      <c r="C22359" s="224"/>
      <c r="D22359" s="199"/>
      <c r="E22359" s="225"/>
      <c r="F22359" s="224"/>
    </row>
    <row r="22360" spans="3:6" x14ac:dyDescent="0.25">
      <c r="C22360" s="224"/>
      <c r="D22360" s="199"/>
      <c r="E22360" s="225"/>
      <c r="F22360" s="224"/>
    </row>
    <row r="22361" spans="3:6" x14ac:dyDescent="0.25">
      <c r="C22361" s="224"/>
      <c r="D22361" s="199"/>
      <c r="E22361" s="225"/>
      <c r="F22361" s="224"/>
    </row>
    <row r="22362" spans="3:6" x14ac:dyDescent="0.25">
      <c r="C22362" s="224"/>
      <c r="D22362" s="199"/>
      <c r="E22362" s="225"/>
      <c r="F22362" s="224"/>
    </row>
    <row r="22363" spans="3:6" x14ac:dyDescent="0.25">
      <c r="C22363" s="224"/>
      <c r="D22363" s="199"/>
      <c r="E22363" s="225"/>
      <c r="F22363" s="224"/>
    </row>
    <row r="22364" spans="3:6" x14ac:dyDescent="0.25">
      <c r="C22364" s="224"/>
      <c r="D22364" s="199"/>
      <c r="E22364" s="225"/>
      <c r="F22364" s="224"/>
    </row>
    <row r="22365" spans="3:6" x14ac:dyDescent="0.25">
      <c r="C22365" s="224"/>
      <c r="D22365" s="199"/>
      <c r="E22365" s="225"/>
      <c r="F22365" s="224"/>
    </row>
    <row r="22366" spans="3:6" x14ac:dyDescent="0.25">
      <c r="C22366" s="224"/>
      <c r="D22366" s="199"/>
      <c r="E22366" s="225"/>
      <c r="F22366" s="224"/>
    </row>
    <row r="22367" spans="3:6" x14ac:dyDescent="0.25">
      <c r="C22367" s="224"/>
      <c r="D22367" s="199"/>
      <c r="E22367" s="225"/>
      <c r="F22367" s="224"/>
    </row>
    <row r="22368" spans="3:6" x14ac:dyDescent="0.25">
      <c r="C22368" s="224"/>
      <c r="D22368" s="199"/>
      <c r="E22368" s="225"/>
      <c r="F22368" s="224"/>
    </row>
    <row r="22369" spans="3:6" x14ac:dyDescent="0.25">
      <c r="C22369" s="224"/>
      <c r="D22369" s="199"/>
      <c r="E22369" s="225"/>
      <c r="F22369" s="224"/>
    </row>
    <row r="22370" spans="3:6" x14ac:dyDescent="0.25">
      <c r="C22370" s="224"/>
      <c r="D22370" s="199"/>
      <c r="E22370" s="225"/>
      <c r="F22370" s="224"/>
    </row>
    <row r="22371" spans="3:6" x14ac:dyDescent="0.25">
      <c r="C22371" s="224"/>
      <c r="D22371" s="199"/>
      <c r="E22371" s="225"/>
      <c r="F22371" s="224"/>
    </row>
    <row r="22372" spans="3:6" x14ac:dyDescent="0.25">
      <c r="C22372" s="224"/>
      <c r="D22372" s="199"/>
      <c r="E22372" s="225"/>
      <c r="F22372" s="224"/>
    </row>
    <row r="22373" spans="3:6" x14ac:dyDescent="0.25">
      <c r="C22373" s="224"/>
      <c r="D22373" s="199"/>
      <c r="E22373" s="225"/>
      <c r="F22373" s="224"/>
    </row>
    <row r="22374" spans="3:6" x14ac:dyDescent="0.25">
      <c r="C22374" s="224"/>
      <c r="D22374" s="199"/>
      <c r="E22374" s="225"/>
      <c r="F22374" s="224"/>
    </row>
    <row r="22375" spans="3:6" x14ac:dyDescent="0.25">
      <c r="C22375" s="224"/>
      <c r="D22375" s="199"/>
      <c r="E22375" s="225"/>
      <c r="F22375" s="224"/>
    </row>
    <row r="22376" spans="3:6" x14ac:dyDescent="0.25">
      <c r="C22376" s="224"/>
      <c r="D22376" s="199"/>
      <c r="E22376" s="225"/>
      <c r="F22376" s="224"/>
    </row>
    <row r="22377" spans="3:6" x14ac:dyDescent="0.25">
      <c r="C22377" s="224"/>
      <c r="D22377" s="199"/>
      <c r="E22377" s="225"/>
      <c r="F22377" s="224"/>
    </row>
    <row r="22378" spans="3:6" x14ac:dyDescent="0.25">
      <c r="C22378" s="224"/>
      <c r="D22378" s="199"/>
      <c r="E22378" s="225"/>
      <c r="F22378" s="224"/>
    </row>
    <row r="22379" spans="3:6" x14ac:dyDescent="0.25">
      <c r="C22379" s="224"/>
      <c r="D22379" s="199"/>
      <c r="E22379" s="225"/>
      <c r="F22379" s="224"/>
    </row>
    <row r="22380" spans="3:6" x14ac:dyDescent="0.25">
      <c r="C22380" s="224"/>
      <c r="D22380" s="199"/>
      <c r="E22380" s="225"/>
      <c r="F22380" s="224"/>
    </row>
    <row r="22381" spans="3:6" x14ac:dyDescent="0.25">
      <c r="C22381" s="224"/>
      <c r="D22381" s="199"/>
      <c r="E22381" s="225"/>
      <c r="F22381" s="224"/>
    </row>
    <row r="22382" spans="3:6" x14ac:dyDescent="0.25">
      <c r="C22382" s="224"/>
      <c r="D22382" s="199"/>
      <c r="E22382" s="225"/>
      <c r="F22382" s="224"/>
    </row>
    <row r="22383" spans="3:6" x14ac:dyDescent="0.25">
      <c r="C22383" s="224"/>
      <c r="D22383" s="199"/>
      <c r="E22383" s="225"/>
      <c r="F22383" s="224"/>
    </row>
    <row r="22384" spans="3:6" x14ac:dyDescent="0.25">
      <c r="C22384" s="224"/>
      <c r="D22384" s="199"/>
      <c r="E22384" s="225"/>
      <c r="F22384" s="224"/>
    </row>
    <row r="22385" spans="3:6" x14ac:dyDescent="0.25">
      <c r="C22385" s="224"/>
      <c r="D22385" s="199"/>
      <c r="E22385" s="225"/>
      <c r="F22385" s="224"/>
    </row>
    <row r="22386" spans="3:6" x14ac:dyDescent="0.25">
      <c r="C22386" s="224"/>
      <c r="D22386" s="199"/>
      <c r="E22386" s="225"/>
      <c r="F22386" s="224"/>
    </row>
    <row r="22387" spans="3:6" x14ac:dyDescent="0.25">
      <c r="C22387" s="224"/>
      <c r="D22387" s="199"/>
      <c r="E22387" s="225"/>
      <c r="F22387" s="224"/>
    </row>
    <row r="22388" spans="3:6" x14ac:dyDescent="0.25">
      <c r="C22388" s="224"/>
      <c r="D22388" s="199"/>
      <c r="E22388" s="225"/>
      <c r="F22388" s="224"/>
    </row>
    <row r="22389" spans="3:6" x14ac:dyDescent="0.25">
      <c r="C22389" s="224"/>
      <c r="D22389" s="199"/>
      <c r="E22389" s="225"/>
      <c r="F22389" s="224"/>
    </row>
    <row r="22390" spans="3:6" x14ac:dyDescent="0.25">
      <c r="C22390" s="224"/>
      <c r="D22390" s="199"/>
      <c r="E22390" s="225"/>
      <c r="F22390" s="224"/>
    </row>
    <row r="22391" spans="3:6" x14ac:dyDescent="0.25">
      <c r="C22391" s="224"/>
      <c r="D22391" s="199"/>
      <c r="E22391" s="225"/>
      <c r="F22391" s="224"/>
    </row>
    <row r="22392" spans="3:6" x14ac:dyDescent="0.25">
      <c r="C22392" s="224"/>
      <c r="D22392" s="199"/>
      <c r="E22392" s="225"/>
      <c r="F22392" s="224"/>
    </row>
    <row r="22393" spans="3:6" x14ac:dyDescent="0.25">
      <c r="C22393" s="224"/>
      <c r="D22393" s="199"/>
      <c r="E22393" s="225"/>
      <c r="F22393" s="224"/>
    </row>
    <row r="22394" spans="3:6" x14ac:dyDescent="0.25">
      <c r="C22394" s="224"/>
      <c r="D22394" s="199"/>
      <c r="E22394" s="225"/>
      <c r="F22394" s="224"/>
    </row>
    <row r="22395" spans="3:6" x14ac:dyDescent="0.25">
      <c r="C22395" s="224"/>
      <c r="D22395" s="199"/>
      <c r="E22395" s="225"/>
      <c r="F22395" s="224"/>
    </row>
    <row r="22396" spans="3:6" x14ac:dyDescent="0.25">
      <c r="C22396" s="224"/>
      <c r="D22396" s="199"/>
      <c r="E22396" s="225"/>
      <c r="F22396" s="224"/>
    </row>
    <row r="22397" spans="3:6" x14ac:dyDescent="0.25">
      <c r="C22397" s="224"/>
      <c r="D22397" s="199"/>
      <c r="E22397" s="225"/>
      <c r="F22397" s="224"/>
    </row>
    <row r="22398" spans="3:6" x14ac:dyDescent="0.25">
      <c r="C22398" s="224"/>
      <c r="D22398" s="199"/>
      <c r="E22398" s="225"/>
      <c r="F22398" s="224"/>
    </row>
    <row r="22399" spans="3:6" x14ac:dyDescent="0.25">
      <c r="C22399" s="224"/>
      <c r="D22399" s="199"/>
      <c r="E22399" s="225"/>
      <c r="F22399" s="224"/>
    </row>
    <row r="22400" spans="3:6" x14ac:dyDescent="0.25">
      <c r="C22400" s="224"/>
      <c r="D22400" s="199"/>
      <c r="E22400" s="225"/>
      <c r="F22400" s="224"/>
    </row>
    <row r="22401" spans="3:6" x14ac:dyDescent="0.25">
      <c r="C22401" s="224"/>
      <c r="D22401" s="199"/>
      <c r="E22401" s="225"/>
      <c r="F22401" s="224"/>
    </row>
    <row r="22402" spans="3:6" x14ac:dyDescent="0.25">
      <c r="C22402" s="224"/>
      <c r="D22402" s="199"/>
      <c r="E22402" s="225"/>
      <c r="F22402" s="224"/>
    </row>
    <row r="22403" spans="3:6" x14ac:dyDescent="0.25">
      <c r="C22403" s="224"/>
      <c r="D22403" s="199"/>
      <c r="E22403" s="225"/>
      <c r="F22403" s="224"/>
    </row>
    <row r="22404" spans="3:6" x14ac:dyDescent="0.25">
      <c r="C22404" s="224"/>
      <c r="D22404" s="199"/>
      <c r="E22404" s="225"/>
      <c r="F22404" s="224"/>
    </row>
    <row r="22405" spans="3:6" x14ac:dyDescent="0.25">
      <c r="C22405" s="224"/>
      <c r="D22405" s="199"/>
      <c r="E22405" s="225"/>
      <c r="F22405" s="224"/>
    </row>
    <row r="22406" spans="3:6" x14ac:dyDescent="0.25">
      <c r="C22406" s="224"/>
      <c r="D22406" s="199"/>
      <c r="E22406" s="225"/>
      <c r="F22406" s="224"/>
    </row>
    <row r="22407" spans="3:6" x14ac:dyDescent="0.25">
      <c r="C22407" s="224"/>
      <c r="D22407" s="199"/>
      <c r="E22407" s="225"/>
      <c r="F22407" s="224"/>
    </row>
    <row r="22408" spans="3:6" x14ac:dyDescent="0.25">
      <c r="C22408" s="224"/>
      <c r="D22408" s="199"/>
      <c r="E22408" s="225"/>
      <c r="F22408" s="224"/>
    </row>
    <row r="22409" spans="3:6" x14ac:dyDescent="0.25">
      <c r="C22409" s="224"/>
      <c r="D22409" s="199"/>
      <c r="E22409" s="225"/>
      <c r="F22409" s="224"/>
    </row>
    <row r="22410" spans="3:6" x14ac:dyDescent="0.25">
      <c r="C22410" s="224"/>
      <c r="D22410" s="199"/>
      <c r="E22410" s="225"/>
      <c r="F22410" s="224"/>
    </row>
    <row r="22411" spans="3:6" x14ac:dyDescent="0.25">
      <c r="C22411" s="224"/>
      <c r="D22411" s="199"/>
      <c r="E22411" s="225"/>
      <c r="F22411" s="224"/>
    </row>
    <row r="22412" spans="3:6" x14ac:dyDescent="0.25">
      <c r="C22412" s="224"/>
      <c r="D22412" s="199"/>
      <c r="E22412" s="225"/>
      <c r="F22412" s="224"/>
    </row>
    <row r="22413" spans="3:6" x14ac:dyDescent="0.25">
      <c r="C22413" s="224"/>
      <c r="D22413" s="199"/>
      <c r="E22413" s="225"/>
      <c r="F22413" s="224"/>
    </row>
    <row r="22414" spans="3:6" x14ac:dyDescent="0.25">
      <c r="C22414" s="224"/>
      <c r="D22414" s="199"/>
      <c r="E22414" s="225"/>
      <c r="F22414" s="224"/>
    </row>
    <row r="22415" spans="3:6" x14ac:dyDescent="0.25">
      <c r="C22415" s="224"/>
      <c r="D22415" s="199"/>
      <c r="E22415" s="225"/>
      <c r="F22415" s="224"/>
    </row>
    <row r="22416" spans="3:6" x14ac:dyDescent="0.25">
      <c r="C22416" s="224"/>
      <c r="D22416" s="199"/>
      <c r="E22416" s="225"/>
      <c r="F22416" s="224"/>
    </row>
    <row r="22417" spans="3:6" x14ac:dyDescent="0.25">
      <c r="C22417" s="224"/>
      <c r="D22417" s="199"/>
      <c r="E22417" s="225"/>
      <c r="F22417" s="224"/>
    </row>
    <row r="22418" spans="3:6" x14ac:dyDescent="0.25">
      <c r="C22418" s="224"/>
      <c r="D22418" s="199"/>
      <c r="E22418" s="225"/>
      <c r="F22418" s="224"/>
    </row>
    <row r="22419" spans="3:6" x14ac:dyDescent="0.25">
      <c r="C22419" s="224"/>
      <c r="D22419" s="199"/>
      <c r="E22419" s="225"/>
      <c r="F22419" s="224"/>
    </row>
    <row r="22420" spans="3:6" x14ac:dyDescent="0.25">
      <c r="C22420" s="224"/>
      <c r="D22420" s="199"/>
      <c r="E22420" s="225"/>
      <c r="F22420" s="224"/>
    </row>
    <row r="22421" spans="3:6" x14ac:dyDescent="0.25">
      <c r="C22421" s="224"/>
      <c r="D22421" s="199"/>
      <c r="E22421" s="225"/>
      <c r="F22421" s="224"/>
    </row>
    <row r="22422" spans="3:6" x14ac:dyDescent="0.25">
      <c r="C22422" s="224"/>
      <c r="D22422" s="199"/>
      <c r="E22422" s="225"/>
      <c r="F22422" s="224"/>
    </row>
    <row r="22423" spans="3:6" x14ac:dyDescent="0.25">
      <c r="C22423" s="224"/>
      <c r="D22423" s="199"/>
      <c r="E22423" s="225"/>
      <c r="F22423" s="224"/>
    </row>
    <row r="22424" spans="3:6" x14ac:dyDescent="0.25">
      <c r="C22424" s="224"/>
      <c r="D22424" s="199"/>
      <c r="E22424" s="225"/>
      <c r="F22424" s="224"/>
    </row>
    <row r="22425" spans="3:6" x14ac:dyDescent="0.25">
      <c r="C22425" s="224"/>
      <c r="D22425" s="199"/>
      <c r="E22425" s="225"/>
      <c r="F22425" s="224"/>
    </row>
    <row r="22426" spans="3:6" x14ac:dyDescent="0.25">
      <c r="C22426" s="224"/>
      <c r="D22426" s="199"/>
      <c r="E22426" s="225"/>
      <c r="F22426" s="224"/>
    </row>
    <row r="22427" spans="3:6" x14ac:dyDescent="0.25">
      <c r="C22427" s="224"/>
      <c r="D22427" s="199"/>
      <c r="E22427" s="225"/>
      <c r="F22427" s="224"/>
    </row>
    <row r="22428" spans="3:6" x14ac:dyDescent="0.25">
      <c r="C22428" s="224"/>
      <c r="D22428" s="199"/>
      <c r="E22428" s="225"/>
      <c r="F22428" s="224"/>
    </row>
    <row r="22429" spans="3:6" x14ac:dyDescent="0.25">
      <c r="C22429" s="224"/>
      <c r="D22429" s="199"/>
      <c r="E22429" s="225"/>
      <c r="F22429" s="224"/>
    </row>
    <row r="22430" spans="3:6" x14ac:dyDescent="0.25">
      <c r="C22430" s="224"/>
      <c r="D22430" s="199"/>
      <c r="E22430" s="225"/>
      <c r="F22430" s="224"/>
    </row>
    <row r="22431" spans="3:6" x14ac:dyDescent="0.25">
      <c r="C22431" s="224"/>
      <c r="D22431" s="199"/>
      <c r="E22431" s="225"/>
      <c r="F22431" s="224"/>
    </row>
    <row r="22432" spans="3:6" x14ac:dyDescent="0.25">
      <c r="C22432" s="224"/>
      <c r="D22432" s="199"/>
      <c r="E22432" s="225"/>
      <c r="F22432" s="224"/>
    </row>
    <row r="22433" spans="3:6" x14ac:dyDescent="0.25">
      <c r="C22433" s="224"/>
      <c r="D22433" s="199"/>
      <c r="E22433" s="225"/>
      <c r="F22433" s="224"/>
    </row>
    <row r="22434" spans="3:6" x14ac:dyDescent="0.25">
      <c r="C22434" s="224"/>
      <c r="D22434" s="199"/>
      <c r="E22434" s="225"/>
      <c r="F22434" s="224"/>
    </row>
    <row r="22435" spans="3:6" x14ac:dyDescent="0.25">
      <c r="C22435" s="224"/>
      <c r="D22435" s="199"/>
      <c r="E22435" s="225"/>
      <c r="F22435" s="224"/>
    </row>
    <row r="22436" spans="3:6" x14ac:dyDescent="0.25">
      <c r="C22436" s="224"/>
      <c r="D22436" s="199"/>
      <c r="E22436" s="225"/>
      <c r="F22436" s="224"/>
    </row>
    <row r="22437" spans="3:6" x14ac:dyDescent="0.25">
      <c r="C22437" s="224"/>
      <c r="D22437" s="199"/>
      <c r="E22437" s="225"/>
      <c r="F22437" s="224"/>
    </row>
    <row r="22438" spans="3:6" x14ac:dyDescent="0.25">
      <c r="C22438" s="224"/>
      <c r="D22438" s="199"/>
      <c r="E22438" s="225"/>
      <c r="F22438" s="224"/>
    </row>
    <row r="22439" spans="3:6" x14ac:dyDescent="0.25">
      <c r="C22439" s="224"/>
      <c r="D22439" s="199"/>
      <c r="E22439" s="225"/>
      <c r="F22439" s="224"/>
    </row>
    <row r="22440" spans="3:6" x14ac:dyDescent="0.25">
      <c r="C22440" s="224"/>
      <c r="D22440" s="199"/>
      <c r="E22440" s="225"/>
      <c r="F22440" s="224"/>
    </row>
    <row r="22441" spans="3:6" x14ac:dyDescent="0.25">
      <c r="C22441" s="224"/>
      <c r="D22441" s="199"/>
      <c r="E22441" s="225"/>
      <c r="F22441" s="224"/>
    </row>
    <row r="22442" spans="3:6" x14ac:dyDescent="0.25">
      <c r="C22442" s="224"/>
      <c r="D22442" s="199"/>
      <c r="E22442" s="225"/>
      <c r="F22442" s="224"/>
    </row>
    <row r="22443" spans="3:6" x14ac:dyDescent="0.25">
      <c r="C22443" s="224"/>
      <c r="D22443" s="199"/>
      <c r="E22443" s="225"/>
      <c r="F22443" s="224"/>
    </row>
    <row r="22444" spans="3:6" x14ac:dyDescent="0.25">
      <c r="C22444" s="224"/>
      <c r="D22444" s="199"/>
      <c r="E22444" s="225"/>
      <c r="F22444" s="224"/>
    </row>
    <row r="22445" spans="3:6" x14ac:dyDescent="0.25">
      <c r="C22445" s="224"/>
      <c r="D22445" s="199"/>
      <c r="E22445" s="225"/>
      <c r="F22445" s="224"/>
    </row>
    <row r="22446" spans="3:6" x14ac:dyDescent="0.25">
      <c r="C22446" s="224"/>
      <c r="D22446" s="199"/>
      <c r="E22446" s="225"/>
      <c r="F22446" s="224"/>
    </row>
    <row r="22447" spans="3:6" x14ac:dyDescent="0.25">
      <c r="C22447" s="224"/>
      <c r="D22447" s="199"/>
      <c r="E22447" s="225"/>
      <c r="F22447" s="224"/>
    </row>
    <row r="22448" spans="3:6" x14ac:dyDescent="0.25">
      <c r="C22448" s="224"/>
      <c r="D22448" s="199"/>
      <c r="E22448" s="225"/>
      <c r="F22448" s="224"/>
    </row>
    <row r="22449" spans="3:6" x14ac:dyDescent="0.25">
      <c r="C22449" s="224"/>
      <c r="D22449" s="199"/>
      <c r="E22449" s="225"/>
      <c r="F22449" s="224"/>
    </row>
    <row r="22450" spans="3:6" x14ac:dyDescent="0.25">
      <c r="C22450" s="224"/>
      <c r="D22450" s="199"/>
      <c r="E22450" s="225"/>
      <c r="F22450" s="224"/>
    </row>
    <row r="22451" spans="3:6" x14ac:dyDescent="0.25">
      <c r="C22451" s="224"/>
      <c r="D22451" s="199"/>
      <c r="E22451" s="225"/>
      <c r="F22451" s="224"/>
    </row>
    <row r="22452" spans="3:6" x14ac:dyDescent="0.25">
      <c r="C22452" s="224"/>
      <c r="D22452" s="199"/>
      <c r="E22452" s="225"/>
      <c r="F22452" s="224"/>
    </row>
    <row r="22453" spans="3:6" x14ac:dyDescent="0.25">
      <c r="C22453" s="224"/>
      <c r="D22453" s="199"/>
      <c r="E22453" s="225"/>
      <c r="F22453" s="224"/>
    </row>
    <row r="22454" spans="3:6" x14ac:dyDescent="0.25">
      <c r="C22454" s="224"/>
      <c r="D22454" s="199"/>
      <c r="E22454" s="225"/>
      <c r="F22454" s="224"/>
    </row>
    <row r="22455" spans="3:6" x14ac:dyDescent="0.25">
      <c r="C22455" s="224"/>
      <c r="D22455" s="199"/>
      <c r="E22455" s="225"/>
      <c r="F22455" s="224"/>
    </row>
    <row r="22456" spans="3:6" x14ac:dyDescent="0.25">
      <c r="C22456" s="224"/>
      <c r="D22456" s="199"/>
      <c r="E22456" s="225"/>
      <c r="F22456" s="224"/>
    </row>
    <row r="22457" spans="3:6" x14ac:dyDescent="0.25">
      <c r="C22457" s="224"/>
      <c r="D22457" s="199"/>
      <c r="E22457" s="225"/>
      <c r="F22457" s="224"/>
    </row>
    <row r="22458" spans="3:6" x14ac:dyDescent="0.25">
      <c r="C22458" s="224"/>
      <c r="D22458" s="199"/>
      <c r="E22458" s="225"/>
      <c r="F22458" s="224"/>
    </row>
    <row r="22459" spans="3:6" x14ac:dyDescent="0.25">
      <c r="C22459" s="224"/>
      <c r="D22459" s="199"/>
      <c r="E22459" s="225"/>
      <c r="F22459" s="224"/>
    </row>
    <row r="22460" spans="3:6" x14ac:dyDescent="0.25">
      <c r="C22460" s="224"/>
      <c r="D22460" s="199"/>
      <c r="E22460" s="225"/>
      <c r="F22460" s="224"/>
    </row>
    <row r="22461" spans="3:6" x14ac:dyDescent="0.25">
      <c r="C22461" s="224"/>
      <c r="D22461" s="199"/>
      <c r="E22461" s="225"/>
      <c r="F22461" s="224"/>
    </row>
    <row r="22462" spans="3:6" x14ac:dyDescent="0.25">
      <c r="C22462" s="224"/>
      <c r="D22462" s="199"/>
      <c r="E22462" s="225"/>
      <c r="F22462" s="224"/>
    </row>
    <row r="22463" spans="3:6" x14ac:dyDescent="0.25">
      <c r="C22463" s="224"/>
      <c r="D22463" s="199"/>
      <c r="E22463" s="225"/>
      <c r="F22463" s="224"/>
    </row>
    <row r="22464" spans="3:6" x14ac:dyDescent="0.25">
      <c r="C22464" s="224"/>
      <c r="D22464" s="199"/>
      <c r="E22464" s="225"/>
      <c r="F22464" s="224"/>
    </row>
    <row r="22465" spans="3:6" x14ac:dyDescent="0.25">
      <c r="C22465" s="224"/>
      <c r="D22465" s="199"/>
      <c r="E22465" s="225"/>
      <c r="F22465" s="224"/>
    </row>
    <row r="22466" spans="3:6" x14ac:dyDescent="0.25">
      <c r="C22466" s="224"/>
      <c r="D22466" s="199"/>
      <c r="E22466" s="225"/>
      <c r="F22466" s="224"/>
    </row>
    <row r="22467" spans="3:6" x14ac:dyDescent="0.25">
      <c r="C22467" s="224"/>
      <c r="D22467" s="199"/>
      <c r="E22467" s="225"/>
      <c r="F22467" s="224"/>
    </row>
    <row r="22468" spans="3:6" x14ac:dyDescent="0.25">
      <c r="C22468" s="224"/>
      <c r="D22468" s="199"/>
      <c r="E22468" s="225"/>
      <c r="F22468" s="224"/>
    </row>
    <row r="22469" spans="3:6" x14ac:dyDescent="0.25">
      <c r="C22469" s="224"/>
      <c r="D22469" s="199"/>
      <c r="E22469" s="225"/>
      <c r="F22469" s="224"/>
    </row>
    <row r="22470" spans="3:6" x14ac:dyDescent="0.25">
      <c r="C22470" s="224"/>
      <c r="D22470" s="199"/>
      <c r="E22470" s="225"/>
      <c r="F22470" s="224"/>
    </row>
    <row r="22471" spans="3:6" x14ac:dyDescent="0.25">
      <c r="C22471" s="224"/>
      <c r="D22471" s="199"/>
      <c r="E22471" s="225"/>
      <c r="F22471" s="224"/>
    </row>
    <row r="22472" spans="3:6" x14ac:dyDescent="0.25">
      <c r="C22472" s="224"/>
      <c r="D22472" s="199"/>
      <c r="E22472" s="225"/>
      <c r="F22472" s="224"/>
    </row>
    <row r="22473" spans="3:6" x14ac:dyDescent="0.25">
      <c r="C22473" s="224"/>
      <c r="D22473" s="199"/>
      <c r="E22473" s="225"/>
      <c r="F22473" s="224"/>
    </row>
    <row r="22474" spans="3:6" x14ac:dyDescent="0.25">
      <c r="C22474" s="224"/>
      <c r="D22474" s="199"/>
      <c r="E22474" s="225"/>
      <c r="F22474" s="224"/>
    </row>
    <row r="22475" spans="3:6" x14ac:dyDescent="0.25">
      <c r="C22475" s="224"/>
      <c r="D22475" s="199"/>
      <c r="E22475" s="225"/>
      <c r="F22475" s="224"/>
    </row>
    <row r="22476" spans="3:6" x14ac:dyDescent="0.25">
      <c r="C22476" s="224"/>
      <c r="D22476" s="199"/>
      <c r="E22476" s="225"/>
      <c r="F22476" s="224"/>
    </row>
    <row r="22477" spans="3:6" x14ac:dyDescent="0.25">
      <c r="C22477" s="224"/>
      <c r="D22477" s="199"/>
      <c r="E22477" s="225"/>
      <c r="F22477" s="224"/>
    </row>
    <row r="22478" spans="3:6" x14ac:dyDescent="0.25">
      <c r="C22478" s="224"/>
      <c r="D22478" s="199"/>
      <c r="E22478" s="225"/>
      <c r="F22478" s="224"/>
    </row>
    <row r="22479" spans="3:6" x14ac:dyDescent="0.25">
      <c r="C22479" s="224"/>
      <c r="D22479" s="199"/>
      <c r="E22479" s="225"/>
      <c r="F22479" s="224"/>
    </row>
    <row r="22480" spans="3:6" x14ac:dyDescent="0.25">
      <c r="C22480" s="224"/>
      <c r="D22480" s="199"/>
      <c r="E22480" s="225"/>
      <c r="F22480" s="224"/>
    </row>
    <row r="22481" spans="3:6" x14ac:dyDescent="0.25">
      <c r="C22481" s="224"/>
      <c r="D22481" s="199"/>
      <c r="E22481" s="225"/>
      <c r="F22481" s="224"/>
    </row>
    <row r="22482" spans="3:6" x14ac:dyDescent="0.25">
      <c r="C22482" s="224"/>
      <c r="D22482" s="199"/>
      <c r="E22482" s="225"/>
      <c r="F22482" s="224"/>
    </row>
    <row r="22483" spans="3:6" x14ac:dyDescent="0.25">
      <c r="C22483" s="224"/>
      <c r="D22483" s="199"/>
      <c r="E22483" s="225"/>
      <c r="F22483" s="224"/>
    </row>
    <row r="22484" spans="3:6" x14ac:dyDescent="0.25">
      <c r="C22484" s="224"/>
      <c r="D22484" s="199"/>
      <c r="E22484" s="225"/>
      <c r="F22484" s="224"/>
    </row>
    <row r="22485" spans="3:6" x14ac:dyDescent="0.25">
      <c r="C22485" s="224"/>
      <c r="D22485" s="199"/>
      <c r="E22485" s="225"/>
      <c r="F22485" s="224"/>
    </row>
    <row r="22486" spans="3:6" x14ac:dyDescent="0.25">
      <c r="C22486" s="224"/>
      <c r="D22486" s="199"/>
      <c r="E22486" s="225"/>
      <c r="F22486" s="224"/>
    </row>
    <row r="22487" spans="3:6" x14ac:dyDescent="0.25">
      <c r="C22487" s="224"/>
      <c r="D22487" s="199"/>
      <c r="E22487" s="225"/>
      <c r="F22487" s="224"/>
    </row>
    <row r="22488" spans="3:6" x14ac:dyDescent="0.25">
      <c r="C22488" s="224"/>
      <c r="D22488" s="199"/>
      <c r="E22488" s="225"/>
      <c r="F22488" s="224"/>
    </row>
    <row r="22489" spans="3:6" x14ac:dyDescent="0.25">
      <c r="C22489" s="224"/>
      <c r="D22489" s="199"/>
      <c r="E22489" s="225"/>
      <c r="F22489" s="224"/>
    </row>
    <row r="22490" spans="3:6" x14ac:dyDescent="0.25">
      <c r="C22490" s="224"/>
      <c r="D22490" s="199"/>
      <c r="E22490" s="225"/>
      <c r="F22490" s="224"/>
    </row>
    <row r="22491" spans="3:6" x14ac:dyDescent="0.25">
      <c r="C22491" s="224"/>
      <c r="D22491" s="199"/>
      <c r="E22491" s="225"/>
      <c r="F22491" s="224"/>
    </row>
    <row r="22492" spans="3:6" x14ac:dyDescent="0.25">
      <c r="C22492" s="224"/>
      <c r="D22492" s="199"/>
      <c r="E22492" s="225"/>
      <c r="F22492" s="224"/>
    </row>
    <row r="22493" spans="3:6" x14ac:dyDescent="0.25">
      <c r="C22493" s="224"/>
      <c r="D22493" s="199"/>
      <c r="E22493" s="225"/>
      <c r="F22493" s="224"/>
    </row>
    <row r="22494" spans="3:6" x14ac:dyDescent="0.25">
      <c r="C22494" s="224"/>
      <c r="D22494" s="199"/>
      <c r="E22494" s="225"/>
      <c r="F22494" s="224"/>
    </row>
    <row r="22495" spans="3:6" x14ac:dyDescent="0.25">
      <c r="C22495" s="224"/>
      <c r="D22495" s="199"/>
      <c r="E22495" s="225"/>
      <c r="F22495" s="224"/>
    </row>
    <row r="22496" spans="3:6" x14ac:dyDescent="0.25">
      <c r="C22496" s="224"/>
      <c r="D22496" s="199"/>
      <c r="E22496" s="225"/>
      <c r="F22496" s="224"/>
    </row>
    <row r="22497" spans="3:6" x14ac:dyDescent="0.25">
      <c r="C22497" s="224"/>
      <c r="D22497" s="199"/>
      <c r="E22497" s="225"/>
      <c r="F22497" s="224"/>
    </row>
    <row r="22498" spans="3:6" x14ac:dyDescent="0.25">
      <c r="C22498" s="224"/>
      <c r="D22498" s="199"/>
      <c r="E22498" s="225"/>
      <c r="F22498" s="224"/>
    </row>
    <row r="22499" spans="3:6" x14ac:dyDescent="0.25">
      <c r="C22499" s="224"/>
      <c r="D22499" s="199"/>
      <c r="E22499" s="225"/>
      <c r="F22499" s="224"/>
    </row>
    <row r="22500" spans="3:6" x14ac:dyDescent="0.25">
      <c r="C22500" s="224"/>
      <c r="D22500" s="199"/>
      <c r="E22500" s="225"/>
      <c r="F22500" s="224"/>
    </row>
    <row r="22501" spans="3:6" x14ac:dyDescent="0.25">
      <c r="C22501" s="224"/>
      <c r="D22501" s="199"/>
      <c r="E22501" s="225"/>
      <c r="F22501" s="224"/>
    </row>
    <row r="22502" spans="3:6" x14ac:dyDescent="0.25">
      <c r="C22502" s="224"/>
      <c r="D22502" s="199"/>
      <c r="E22502" s="225"/>
      <c r="F22502" s="224"/>
    </row>
    <row r="22503" spans="3:6" x14ac:dyDescent="0.25">
      <c r="C22503" s="224"/>
      <c r="D22503" s="199"/>
      <c r="E22503" s="225"/>
      <c r="F22503" s="224"/>
    </row>
    <row r="22504" spans="3:6" x14ac:dyDescent="0.25">
      <c r="C22504" s="224"/>
      <c r="D22504" s="199"/>
      <c r="E22504" s="225"/>
      <c r="F22504" s="224"/>
    </row>
    <row r="22505" spans="3:6" x14ac:dyDescent="0.25">
      <c r="C22505" s="224"/>
      <c r="D22505" s="199"/>
      <c r="E22505" s="225"/>
      <c r="F22505" s="224"/>
    </row>
    <row r="22506" spans="3:6" x14ac:dyDescent="0.25">
      <c r="C22506" s="224"/>
      <c r="D22506" s="199"/>
      <c r="E22506" s="225"/>
      <c r="F22506" s="224"/>
    </row>
    <row r="22507" spans="3:6" x14ac:dyDescent="0.25">
      <c r="C22507" s="224"/>
      <c r="D22507" s="199"/>
      <c r="E22507" s="225"/>
      <c r="F22507" s="224"/>
    </row>
    <row r="22508" spans="3:6" x14ac:dyDescent="0.25">
      <c r="C22508" s="224"/>
      <c r="D22508" s="199"/>
      <c r="E22508" s="225"/>
      <c r="F22508" s="224"/>
    </row>
    <row r="22509" spans="3:6" x14ac:dyDescent="0.25">
      <c r="C22509" s="224"/>
      <c r="D22509" s="199"/>
      <c r="E22509" s="225"/>
      <c r="F22509" s="224"/>
    </row>
    <row r="22510" spans="3:6" x14ac:dyDescent="0.25">
      <c r="C22510" s="224"/>
      <c r="D22510" s="199"/>
      <c r="E22510" s="225"/>
      <c r="F22510" s="224"/>
    </row>
    <row r="22511" spans="3:6" x14ac:dyDescent="0.25">
      <c r="C22511" s="224"/>
      <c r="D22511" s="199"/>
      <c r="E22511" s="225"/>
      <c r="F22511" s="224"/>
    </row>
    <row r="22512" spans="3:6" x14ac:dyDescent="0.25">
      <c r="C22512" s="224"/>
      <c r="D22512" s="199"/>
      <c r="E22512" s="225"/>
      <c r="F22512" s="224"/>
    </row>
    <row r="22513" spans="3:6" x14ac:dyDescent="0.25">
      <c r="C22513" s="224"/>
      <c r="D22513" s="199"/>
      <c r="E22513" s="225"/>
      <c r="F22513" s="224"/>
    </row>
    <row r="22514" spans="3:6" x14ac:dyDescent="0.25">
      <c r="C22514" s="224"/>
      <c r="D22514" s="199"/>
      <c r="E22514" s="225"/>
      <c r="F22514" s="224"/>
    </row>
    <row r="22515" spans="3:6" x14ac:dyDescent="0.25">
      <c r="C22515" s="224"/>
      <c r="D22515" s="199"/>
      <c r="E22515" s="225"/>
      <c r="F22515" s="224"/>
    </row>
    <row r="22516" spans="3:6" x14ac:dyDescent="0.25">
      <c r="C22516" s="224"/>
      <c r="D22516" s="199"/>
      <c r="E22516" s="225"/>
      <c r="F22516" s="224"/>
    </row>
    <row r="22517" spans="3:6" x14ac:dyDescent="0.25">
      <c r="C22517" s="224"/>
      <c r="D22517" s="199"/>
      <c r="E22517" s="225"/>
      <c r="F22517" s="224"/>
    </row>
    <row r="22518" spans="3:6" x14ac:dyDescent="0.25">
      <c r="C22518" s="224"/>
      <c r="D22518" s="199"/>
      <c r="E22518" s="225"/>
      <c r="F22518" s="224"/>
    </row>
    <row r="22519" spans="3:6" x14ac:dyDescent="0.25">
      <c r="C22519" s="224"/>
      <c r="D22519" s="199"/>
      <c r="E22519" s="225"/>
      <c r="F22519" s="224"/>
    </row>
    <row r="22520" spans="3:6" x14ac:dyDescent="0.25">
      <c r="C22520" s="224"/>
      <c r="D22520" s="199"/>
      <c r="E22520" s="225"/>
      <c r="F22520" s="224"/>
    </row>
    <row r="22521" spans="3:6" x14ac:dyDescent="0.25">
      <c r="C22521" s="224"/>
      <c r="D22521" s="199"/>
      <c r="E22521" s="225"/>
      <c r="F22521" s="224"/>
    </row>
    <row r="22522" spans="3:6" x14ac:dyDescent="0.25">
      <c r="C22522" s="224"/>
      <c r="D22522" s="199"/>
      <c r="E22522" s="225"/>
      <c r="F22522" s="224"/>
    </row>
    <row r="22523" spans="3:6" x14ac:dyDescent="0.25">
      <c r="C22523" s="224"/>
      <c r="D22523" s="199"/>
      <c r="E22523" s="225"/>
      <c r="F22523" s="224"/>
    </row>
    <row r="22524" spans="3:6" x14ac:dyDescent="0.25">
      <c r="C22524" s="224"/>
      <c r="D22524" s="199"/>
      <c r="E22524" s="225"/>
      <c r="F22524" s="224"/>
    </row>
    <row r="22525" spans="3:6" x14ac:dyDescent="0.25">
      <c r="C22525" s="224"/>
      <c r="D22525" s="199"/>
      <c r="E22525" s="225"/>
      <c r="F22525" s="224"/>
    </row>
    <row r="22526" spans="3:6" x14ac:dyDescent="0.25">
      <c r="C22526" s="224"/>
      <c r="D22526" s="199"/>
      <c r="E22526" s="225"/>
      <c r="F22526" s="224"/>
    </row>
    <row r="22527" spans="3:6" x14ac:dyDescent="0.25">
      <c r="C22527" s="224"/>
      <c r="D22527" s="199"/>
      <c r="E22527" s="225"/>
      <c r="F22527" s="224"/>
    </row>
    <row r="22528" spans="3:6" x14ac:dyDescent="0.25">
      <c r="C22528" s="224"/>
      <c r="D22528" s="199"/>
      <c r="E22528" s="225"/>
      <c r="F22528" s="224"/>
    </row>
    <row r="22529" spans="3:6" x14ac:dyDescent="0.25">
      <c r="C22529" s="224"/>
      <c r="D22529" s="199"/>
      <c r="E22529" s="225"/>
      <c r="F22529" s="224"/>
    </row>
    <row r="22530" spans="3:6" x14ac:dyDescent="0.25">
      <c r="C22530" s="224"/>
      <c r="D22530" s="199"/>
      <c r="E22530" s="225"/>
      <c r="F22530" s="224"/>
    </row>
    <row r="22531" spans="3:6" x14ac:dyDescent="0.25">
      <c r="C22531" s="224"/>
      <c r="D22531" s="199"/>
      <c r="E22531" s="225"/>
      <c r="F22531" s="224"/>
    </row>
    <row r="22532" spans="3:6" x14ac:dyDescent="0.25">
      <c r="C22532" s="224"/>
      <c r="D22532" s="199"/>
      <c r="E22532" s="225"/>
      <c r="F22532" s="224"/>
    </row>
    <row r="22533" spans="3:6" x14ac:dyDescent="0.25">
      <c r="C22533" s="224"/>
      <c r="D22533" s="199"/>
      <c r="E22533" s="225"/>
      <c r="F22533" s="224"/>
    </row>
    <row r="22534" spans="3:6" x14ac:dyDescent="0.25">
      <c r="C22534" s="224"/>
      <c r="D22534" s="199"/>
      <c r="E22534" s="225"/>
      <c r="F22534" s="224"/>
    </row>
    <row r="22535" spans="3:6" x14ac:dyDescent="0.25">
      <c r="C22535" s="224"/>
      <c r="D22535" s="199"/>
      <c r="E22535" s="225"/>
      <c r="F22535" s="224"/>
    </row>
    <row r="22536" spans="3:6" x14ac:dyDescent="0.25">
      <c r="C22536" s="224"/>
      <c r="D22536" s="199"/>
      <c r="E22536" s="225"/>
      <c r="F22536" s="224"/>
    </row>
    <row r="22537" spans="3:6" x14ac:dyDescent="0.25">
      <c r="C22537" s="224"/>
      <c r="D22537" s="199"/>
      <c r="E22537" s="225"/>
      <c r="F22537" s="224"/>
    </row>
    <row r="22538" spans="3:6" x14ac:dyDescent="0.25">
      <c r="C22538" s="224"/>
      <c r="D22538" s="199"/>
      <c r="E22538" s="225"/>
      <c r="F22538" s="224"/>
    </row>
    <row r="22539" spans="3:6" x14ac:dyDescent="0.25">
      <c r="C22539" s="224"/>
      <c r="D22539" s="199"/>
      <c r="E22539" s="225"/>
      <c r="F22539" s="224"/>
    </row>
    <row r="22540" spans="3:6" x14ac:dyDescent="0.25">
      <c r="C22540" s="224"/>
      <c r="D22540" s="199"/>
      <c r="E22540" s="225"/>
      <c r="F22540" s="224"/>
    </row>
    <row r="22541" spans="3:6" x14ac:dyDescent="0.25">
      <c r="C22541" s="224"/>
      <c r="D22541" s="199"/>
      <c r="E22541" s="225"/>
      <c r="F22541" s="224"/>
    </row>
    <row r="22542" spans="3:6" x14ac:dyDescent="0.25">
      <c r="C22542" s="224"/>
      <c r="D22542" s="199"/>
      <c r="E22542" s="225"/>
      <c r="F22542" s="224"/>
    </row>
    <row r="22543" spans="3:6" x14ac:dyDescent="0.25">
      <c r="C22543" s="224"/>
      <c r="D22543" s="199"/>
      <c r="E22543" s="225"/>
      <c r="F22543" s="224"/>
    </row>
    <row r="22544" spans="3:6" x14ac:dyDescent="0.25">
      <c r="C22544" s="224"/>
      <c r="D22544" s="199"/>
      <c r="E22544" s="225"/>
      <c r="F22544" s="224"/>
    </row>
    <row r="22545" spans="3:6" x14ac:dyDescent="0.25">
      <c r="C22545" s="224"/>
      <c r="D22545" s="199"/>
      <c r="E22545" s="225"/>
      <c r="F22545" s="224"/>
    </row>
    <row r="22546" spans="3:6" x14ac:dyDescent="0.25">
      <c r="C22546" s="224"/>
      <c r="D22546" s="199"/>
      <c r="E22546" s="225"/>
      <c r="F22546" s="224"/>
    </row>
    <row r="22547" spans="3:6" x14ac:dyDescent="0.25">
      <c r="C22547" s="224"/>
      <c r="D22547" s="199"/>
      <c r="E22547" s="225"/>
      <c r="F22547" s="224"/>
    </row>
    <row r="22548" spans="3:6" x14ac:dyDescent="0.25">
      <c r="C22548" s="224"/>
      <c r="D22548" s="199"/>
      <c r="E22548" s="225"/>
      <c r="F22548" s="224"/>
    </row>
    <row r="22549" spans="3:6" x14ac:dyDescent="0.25">
      <c r="C22549" s="224"/>
      <c r="D22549" s="199"/>
      <c r="E22549" s="225"/>
      <c r="F22549" s="224"/>
    </row>
    <row r="22550" spans="3:6" x14ac:dyDescent="0.25">
      <c r="C22550" s="224"/>
      <c r="D22550" s="199"/>
      <c r="E22550" s="225"/>
      <c r="F22550" s="224"/>
    </row>
    <row r="22551" spans="3:6" x14ac:dyDescent="0.25">
      <c r="C22551" s="224"/>
      <c r="D22551" s="199"/>
      <c r="E22551" s="225"/>
      <c r="F22551" s="224"/>
    </row>
    <row r="22552" spans="3:6" x14ac:dyDescent="0.25">
      <c r="C22552" s="224"/>
      <c r="D22552" s="199"/>
      <c r="E22552" s="225"/>
      <c r="F22552" s="224"/>
    </row>
    <row r="22553" spans="3:6" x14ac:dyDescent="0.25">
      <c r="C22553" s="224"/>
      <c r="D22553" s="199"/>
      <c r="E22553" s="225"/>
      <c r="F22553" s="224"/>
    </row>
    <row r="22554" spans="3:6" x14ac:dyDescent="0.25">
      <c r="C22554" s="224"/>
      <c r="D22554" s="199"/>
      <c r="E22554" s="225"/>
      <c r="F22554" s="224"/>
    </row>
    <row r="22555" spans="3:6" x14ac:dyDescent="0.25">
      <c r="C22555" s="224"/>
      <c r="D22555" s="199"/>
      <c r="E22555" s="225"/>
      <c r="F22555" s="224"/>
    </row>
    <row r="22556" spans="3:6" x14ac:dyDescent="0.25">
      <c r="C22556" s="224"/>
      <c r="D22556" s="199"/>
      <c r="E22556" s="225"/>
      <c r="F22556" s="224"/>
    </row>
    <row r="22557" spans="3:6" x14ac:dyDescent="0.25">
      <c r="C22557" s="224"/>
      <c r="D22557" s="199"/>
      <c r="E22557" s="225"/>
      <c r="F22557" s="224"/>
    </row>
    <row r="22558" spans="3:6" x14ac:dyDescent="0.25">
      <c r="C22558" s="224"/>
      <c r="D22558" s="199"/>
      <c r="E22558" s="225"/>
      <c r="F22558" s="224"/>
    </row>
    <row r="22559" spans="3:6" x14ac:dyDescent="0.25">
      <c r="C22559" s="224"/>
      <c r="D22559" s="199"/>
      <c r="E22559" s="225"/>
      <c r="F22559" s="224"/>
    </row>
    <row r="22560" spans="3:6" x14ac:dyDescent="0.25">
      <c r="C22560" s="224"/>
      <c r="D22560" s="199"/>
      <c r="E22560" s="225"/>
      <c r="F22560" s="224"/>
    </row>
    <row r="22561" spans="3:6" x14ac:dyDescent="0.25">
      <c r="C22561" s="224"/>
      <c r="D22561" s="199"/>
      <c r="E22561" s="225"/>
      <c r="F22561" s="224"/>
    </row>
    <row r="22562" spans="3:6" x14ac:dyDescent="0.25">
      <c r="C22562" s="224"/>
      <c r="D22562" s="199"/>
      <c r="E22562" s="225"/>
      <c r="F22562" s="224"/>
    </row>
    <row r="22563" spans="3:6" x14ac:dyDescent="0.25">
      <c r="C22563" s="224"/>
      <c r="D22563" s="199"/>
      <c r="E22563" s="225"/>
      <c r="F22563" s="224"/>
    </row>
    <row r="22564" spans="3:6" x14ac:dyDescent="0.25">
      <c r="C22564" s="224"/>
      <c r="D22564" s="199"/>
      <c r="E22564" s="225"/>
      <c r="F22564" s="224"/>
    </row>
    <row r="22565" spans="3:6" x14ac:dyDescent="0.25">
      <c r="C22565" s="224"/>
      <c r="D22565" s="199"/>
      <c r="E22565" s="225"/>
      <c r="F22565" s="224"/>
    </row>
    <row r="22566" spans="3:6" x14ac:dyDescent="0.25">
      <c r="C22566" s="224"/>
      <c r="D22566" s="199"/>
      <c r="E22566" s="225"/>
      <c r="F22566" s="224"/>
    </row>
    <row r="22567" spans="3:6" x14ac:dyDescent="0.25">
      <c r="C22567" s="224"/>
      <c r="D22567" s="199"/>
      <c r="E22567" s="225"/>
      <c r="F22567" s="224"/>
    </row>
    <row r="22568" spans="3:6" x14ac:dyDescent="0.25">
      <c r="C22568" s="224"/>
      <c r="D22568" s="199"/>
      <c r="E22568" s="225"/>
      <c r="F22568" s="224"/>
    </row>
    <row r="22569" spans="3:6" x14ac:dyDescent="0.25">
      <c r="C22569" s="224"/>
      <c r="D22569" s="199"/>
      <c r="E22569" s="225"/>
      <c r="F22569" s="224"/>
    </row>
    <row r="22570" spans="3:6" x14ac:dyDescent="0.25">
      <c r="C22570" s="224"/>
      <c r="D22570" s="199"/>
      <c r="E22570" s="225"/>
      <c r="F22570" s="224"/>
    </row>
    <row r="22571" spans="3:6" x14ac:dyDescent="0.25">
      <c r="C22571" s="224"/>
      <c r="D22571" s="199"/>
      <c r="E22571" s="225"/>
      <c r="F22571" s="224"/>
    </row>
    <row r="22572" spans="3:6" x14ac:dyDescent="0.25">
      <c r="C22572" s="224"/>
      <c r="D22572" s="199"/>
      <c r="E22572" s="225"/>
      <c r="F22572" s="224"/>
    </row>
    <row r="22573" spans="3:6" x14ac:dyDescent="0.25">
      <c r="C22573" s="224"/>
      <c r="D22573" s="199"/>
      <c r="E22573" s="225"/>
      <c r="F22573" s="224"/>
    </row>
    <row r="22574" spans="3:6" x14ac:dyDescent="0.25">
      <c r="C22574" s="224"/>
      <c r="D22574" s="199"/>
      <c r="E22574" s="225"/>
      <c r="F22574" s="224"/>
    </row>
    <row r="22575" spans="3:6" x14ac:dyDescent="0.25">
      <c r="C22575" s="224"/>
      <c r="D22575" s="199"/>
      <c r="E22575" s="225"/>
      <c r="F22575" s="224"/>
    </row>
    <row r="22576" spans="3:6" x14ac:dyDescent="0.25">
      <c r="C22576" s="224"/>
      <c r="D22576" s="199"/>
      <c r="E22576" s="225"/>
      <c r="F22576" s="224"/>
    </row>
    <row r="22577" spans="3:6" x14ac:dyDescent="0.25">
      <c r="C22577" s="224"/>
      <c r="D22577" s="199"/>
      <c r="E22577" s="225"/>
      <c r="F22577" s="224"/>
    </row>
    <row r="22578" spans="3:6" x14ac:dyDescent="0.25">
      <c r="C22578" s="224"/>
      <c r="D22578" s="199"/>
      <c r="E22578" s="225"/>
      <c r="F22578" s="224"/>
    </row>
    <row r="22579" spans="3:6" x14ac:dyDescent="0.25">
      <c r="C22579" s="224"/>
      <c r="D22579" s="199"/>
      <c r="E22579" s="225"/>
      <c r="F22579" s="224"/>
    </row>
    <row r="22580" spans="3:6" x14ac:dyDescent="0.25">
      <c r="C22580" s="224"/>
      <c r="D22580" s="199"/>
      <c r="E22580" s="225"/>
      <c r="F22580" s="224"/>
    </row>
    <row r="22581" spans="3:6" x14ac:dyDescent="0.25">
      <c r="C22581" s="224"/>
      <c r="D22581" s="199"/>
      <c r="E22581" s="225"/>
      <c r="F22581" s="224"/>
    </row>
    <row r="22582" spans="3:6" x14ac:dyDescent="0.25">
      <c r="C22582" s="224"/>
      <c r="D22582" s="199"/>
      <c r="E22582" s="225"/>
      <c r="F22582" s="224"/>
    </row>
    <row r="22583" spans="3:6" x14ac:dyDescent="0.25">
      <c r="C22583" s="224"/>
      <c r="D22583" s="199"/>
      <c r="E22583" s="225"/>
      <c r="F22583" s="224"/>
    </row>
    <row r="22584" spans="3:6" x14ac:dyDescent="0.25">
      <c r="C22584" s="224"/>
      <c r="D22584" s="199"/>
      <c r="E22584" s="225"/>
      <c r="F22584" s="224"/>
    </row>
    <row r="22585" spans="3:6" x14ac:dyDescent="0.25">
      <c r="C22585" s="224"/>
      <c r="D22585" s="199"/>
      <c r="E22585" s="225"/>
      <c r="F22585" s="224"/>
    </row>
    <row r="22586" spans="3:6" x14ac:dyDescent="0.25">
      <c r="C22586" s="224"/>
      <c r="D22586" s="199"/>
      <c r="E22586" s="225"/>
      <c r="F22586" s="224"/>
    </row>
    <row r="22587" spans="3:6" x14ac:dyDescent="0.25">
      <c r="C22587" s="224"/>
      <c r="D22587" s="199"/>
      <c r="E22587" s="225"/>
      <c r="F22587" s="224"/>
    </row>
    <row r="22588" spans="3:6" x14ac:dyDescent="0.25">
      <c r="C22588" s="224"/>
      <c r="D22588" s="199"/>
      <c r="E22588" s="225"/>
      <c r="F22588" s="224"/>
    </row>
    <row r="22589" spans="3:6" x14ac:dyDescent="0.25">
      <c r="C22589" s="224"/>
      <c r="D22589" s="199"/>
      <c r="E22589" s="225"/>
      <c r="F22589" s="224"/>
    </row>
    <row r="22590" spans="3:6" x14ac:dyDescent="0.25">
      <c r="C22590" s="224"/>
      <c r="D22590" s="199"/>
      <c r="E22590" s="225"/>
      <c r="F22590" s="224"/>
    </row>
    <row r="22591" spans="3:6" x14ac:dyDescent="0.25">
      <c r="C22591" s="224"/>
      <c r="D22591" s="199"/>
      <c r="E22591" s="225"/>
      <c r="F22591" s="224"/>
    </row>
    <row r="22592" spans="3:6" x14ac:dyDescent="0.25">
      <c r="C22592" s="224"/>
      <c r="D22592" s="199"/>
      <c r="E22592" s="225"/>
      <c r="F22592" s="224"/>
    </row>
    <row r="22593" spans="3:6" x14ac:dyDescent="0.25">
      <c r="C22593" s="224"/>
      <c r="D22593" s="199"/>
      <c r="E22593" s="225"/>
      <c r="F22593" s="224"/>
    </row>
    <row r="22594" spans="3:6" x14ac:dyDescent="0.25">
      <c r="C22594" s="224"/>
      <c r="D22594" s="199"/>
      <c r="E22594" s="225"/>
      <c r="F22594" s="224"/>
    </row>
    <row r="22595" spans="3:6" x14ac:dyDescent="0.25">
      <c r="C22595" s="224"/>
      <c r="D22595" s="199"/>
      <c r="E22595" s="225"/>
      <c r="F22595" s="224"/>
    </row>
    <row r="22596" spans="3:6" x14ac:dyDescent="0.25">
      <c r="C22596" s="224"/>
      <c r="D22596" s="199"/>
      <c r="E22596" s="225"/>
      <c r="F22596" s="224"/>
    </row>
    <row r="22597" spans="3:6" x14ac:dyDescent="0.25">
      <c r="C22597" s="224"/>
      <c r="D22597" s="199"/>
      <c r="E22597" s="225"/>
      <c r="F22597" s="224"/>
    </row>
    <row r="22598" spans="3:6" x14ac:dyDescent="0.25">
      <c r="C22598" s="224"/>
      <c r="D22598" s="199"/>
      <c r="E22598" s="225"/>
      <c r="F22598" s="224"/>
    </row>
    <row r="22599" spans="3:6" x14ac:dyDescent="0.25">
      <c r="C22599" s="224"/>
      <c r="D22599" s="199"/>
      <c r="E22599" s="225"/>
      <c r="F22599" s="224"/>
    </row>
    <row r="22600" spans="3:6" x14ac:dyDescent="0.25">
      <c r="C22600" s="224"/>
      <c r="D22600" s="199"/>
      <c r="E22600" s="225"/>
      <c r="F22600" s="224"/>
    </row>
    <row r="22601" spans="3:6" x14ac:dyDescent="0.25">
      <c r="C22601" s="224"/>
      <c r="D22601" s="199"/>
      <c r="E22601" s="225"/>
      <c r="F22601" s="224"/>
    </row>
    <row r="22602" spans="3:6" x14ac:dyDescent="0.25">
      <c r="C22602" s="224"/>
      <c r="D22602" s="199"/>
      <c r="E22602" s="225"/>
      <c r="F22602" s="224"/>
    </row>
    <row r="22603" spans="3:6" x14ac:dyDescent="0.25">
      <c r="C22603" s="224"/>
      <c r="D22603" s="199"/>
      <c r="E22603" s="225"/>
      <c r="F22603" s="224"/>
    </row>
    <row r="22604" spans="3:6" x14ac:dyDescent="0.25">
      <c r="C22604" s="224"/>
      <c r="D22604" s="199"/>
      <c r="E22604" s="225"/>
      <c r="F22604" s="224"/>
    </row>
    <row r="22605" spans="3:6" x14ac:dyDescent="0.25">
      <c r="C22605" s="224"/>
      <c r="D22605" s="199"/>
      <c r="E22605" s="225"/>
      <c r="F22605" s="224"/>
    </row>
    <row r="22606" spans="3:6" x14ac:dyDescent="0.25">
      <c r="C22606" s="224"/>
      <c r="D22606" s="199"/>
      <c r="E22606" s="225"/>
      <c r="F22606" s="224"/>
    </row>
    <row r="22607" spans="3:6" x14ac:dyDescent="0.25">
      <c r="C22607" s="224"/>
      <c r="D22607" s="199"/>
      <c r="E22607" s="225"/>
      <c r="F22607" s="224"/>
    </row>
    <row r="22608" spans="3:6" x14ac:dyDescent="0.25">
      <c r="C22608" s="224"/>
      <c r="D22608" s="199"/>
      <c r="E22608" s="225"/>
      <c r="F22608" s="224"/>
    </row>
    <row r="22609" spans="3:6" x14ac:dyDescent="0.25">
      <c r="C22609" s="224"/>
      <c r="D22609" s="199"/>
      <c r="E22609" s="225"/>
      <c r="F22609" s="224"/>
    </row>
    <row r="22610" spans="3:6" x14ac:dyDescent="0.25">
      <c r="C22610" s="224"/>
      <c r="D22610" s="199"/>
      <c r="E22610" s="225"/>
      <c r="F22610" s="224"/>
    </row>
    <row r="22611" spans="3:6" x14ac:dyDescent="0.25">
      <c r="C22611" s="224"/>
      <c r="D22611" s="199"/>
      <c r="E22611" s="225"/>
      <c r="F22611" s="224"/>
    </row>
    <row r="22612" spans="3:6" x14ac:dyDescent="0.25">
      <c r="C22612" s="224"/>
      <c r="D22612" s="199"/>
      <c r="E22612" s="225"/>
      <c r="F22612" s="224"/>
    </row>
    <row r="22613" spans="3:6" x14ac:dyDescent="0.25">
      <c r="C22613" s="224"/>
      <c r="D22613" s="199"/>
      <c r="E22613" s="225"/>
      <c r="F22613" s="224"/>
    </row>
    <row r="22614" spans="3:6" x14ac:dyDescent="0.25">
      <c r="C22614" s="224"/>
      <c r="D22614" s="199"/>
      <c r="E22614" s="225"/>
      <c r="F22614" s="224"/>
    </row>
    <row r="22615" spans="3:6" x14ac:dyDescent="0.25">
      <c r="C22615" s="224"/>
      <c r="D22615" s="199"/>
      <c r="E22615" s="225"/>
      <c r="F22615" s="224"/>
    </row>
    <row r="22616" spans="3:6" x14ac:dyDescent="0.25">
      <c r="C22616" s="224"/>
      <c r="D22616" s="199"/>
      <c r="E22616" s="225"/>
      <c r="F22616" s="224"/>
    </row>
    <row r="22617" spans="3:6" x14ac:dyDescent="0.25">
      <c r="C22617" s="224"/>
      <c r="D22617" s="199"/>
      <c r="E22617" s="225"/>
      <c r="F22617" s="224"/>
    </row>
    <row r="22618" spans="3:6" x14ac:dyDescent="0.25">
      <c r="C22618" s="224"/>
      <c r="D22618" s="199"/>
      <c r="E22618" s="225"/>
      <c r="F22618" s="224"/>
    </row>
    <row r="22619" spans="3:6" x14ac:dyDescent="0.25">
      <c r="C22619" s="224"/>
      <c r="D22619" s="199"/>
      <c r="E22619" s="225"/>
      <c r="F22619" s="224"/>
    </row>
    <row r="22620" spans="3:6" x14ac:dyDescent="0.25">
      <c r="C22620" s="224"/>
      <c r="D22620" s="199"/>
      <c r="E22620" s="225"/>
      <c r="F22620" s="224"/>
    </row>
    <row r="22621" spans="3:6" x14ac:dyDescent="0.25">
      <c r="C22621" s="224"/>
      <c r="D22621" s="199"/>
      <c r="E22621" s="225"/>
      <c r="F22621" s="224"/>
    </row>
    <row r="22622" spans="3:6" x14ac:dyDescent="0.25">
      <c r="C22622" s="224"/>
      <c r="D22622" s="199"/>
      <c r="E22622" s="225"/>
      <c r="F22622" s="224"/>
    </row>
    <row r="22623" spans="3:6" x14ac:dyDescent="0.25">
      <c r="C22623" s="224"/>
      <c r="D22623" s="199"/>
      <c r="E22623" s="225"/>
      <c r="F22623" s="224"/>
    </row>
    <row r="22624" spans="3:6" x14ac:dyDescent="0.25">
      <c r="C22624" s="224"/>
      <c r="D22624" s="199"/>
      <c r="E22624" s="225"/>
      <c r="F22624" s="224"/>
    </row>
    <row r="22625" spans="3:6" x14ac:dyDescent="0.25">
      <c r="C22625" s="224"/>
      <c r="D22625" s="199"/>
      <c r="E22625" s="225"/>
      <c r="F22625" s="224"/>
    </row>
    <row r="22626" spans="3:6" x14ac:dyDescent="0.25">
      <c r="C22626" s="224"/>
      <c r="D22626" s="199"/>
      <c r="E22626" s="225"/>
      <c r="F22626" s="224"/>
    </row>
    <row r="22627" spans="3:6" x14ac:dyDescent="0.25">
      <c r="C22627" s="224"/>
      <c r="D22627" s="199"/>
      <c r="E22627" s="225"/>
      <c r="F22627" s="224"/>
    </row>
    <row r="22628" spans="3:6" x14ac:dyDescent="0.25">
      <c r="C22628" s="224"/>
      <c r="D22628" s="199"/>
      <c r="E22628" s="225"/>
      <c r="F22628" s="224"/>
    </row>
    <row r="22629" spans="3:6" x14ac:dyDescent="0.25">
      <c r="C22629" s="224"/>
      <c r="D22629" s="199"/>
      <c r="E22629" s="225"/>
      <c r="F22629" s="224"/>
    </row>
    <row r="22630" spans="3:6" x14ac:dyDescent="0.25">
      <c r="C22630" s="224"/>
      <c r="D22630" s="199"/>
      <c r="E22630" s="225"/>
      <c r="F22630" s="224"/>
    </row>
    <row r="22631" spans="3:6" x14ac:dyDescent="0.25">
      <c r="C22631" s="224"/>
      <c r="D22631" s="199"/>
      <c r="E22631" s="225"/>
      <c r="F22631" s="224"/>
    </row>
    <row r="22632" spans="3:6" x14ac:dyDescent="0.25">
      <c r="C22632" s="224"/>
      <c r="D22632" s="199"/>
      <c r="E22632" s="225"/>
      <c r="F22632" s="224"/>
    </row>
    <row r="22633" spans="3:6" x14ac:dyDescent="0.25">
      <c r="C22633" s="224"/>
      <c r="D22633" s="199"/>
      <c r="E22633" s="225"/>
      <c r="F22633" s="224"/>
    </row>
    <row r="22634" spans="3:6" x14ac:dyDescent="0.25">
      <c r="C22634" s="224"/>
      <c r="D22634" s="199"/>
      <c r="E22634" s="225"/>
      <c r="F22634" s="224"/>
    </row>
    <row r="22635" spans="3:6" x14ac:dyDescent="0.25">
      <c r="C22635" s="224"/>
      <c r="D22635" s="199"/>
      <c r="E22635" s="225"/>
      <c r="F22635" s="224"/>
    </row>
    <row r="22636" spans="3:6" x14ac:dyDescent="0.25">
      <c r="C22636" s="224"/>
      <c r="D22636" s="199"/>
      <c r="E22636" s="225"/>
      <c r="F22636" s="224"/>
    </row>
    <row r="22637" spans="3:6" x14ac:dyDescent="0.25">
      <c r="C22637" s="224"/>
      <c r="D22637" s="199"/>
      <c r="E22637" s="225"/>
      <c r="F22637" s="224"/>
    </row>
    <row r="22638" spans="3:6" x14ac:dyDescent="0.25">
      <c r="C22638" s="224"/>
      <c r="D22638" s="199"/>
      <c r="E22638" s="225"/>
      <c r="F22638" s="224"/>
    </row>
    <row r="22639" spans="3:6" x14ac:dyDescent="0.25">
      <c r="C22639" s="224"/>
      <c r="D22639" s="199"/>
      <c r="E22639" s="225"/>
      <c r="F22639" s="224"/>
    </row>
    <row r="22640" spans="3:6" x14ac:dyDescent="0.25">
      <c r="C22640" s="224"/>
      <c r="D22640" s="199"/>
      <c r="E22640" s="225"/>
      <c r="F22640" s="224"/>
    </row>
    <row r="22641" spans="3:6" x14ac:dyDescent="0.25">
      <c r="C22641" s="224"/>
      <c r="D22641" s="199"/>
      <c r="E22641" s="225"/>
      <c r="F22641" s="224"/>
    </row>
    <row r="22642" spans="3:6" x14ac:dyDescent="0.25">
      <c r="C22642" s="224"/>
      <c r="D22642" s="199"/>
      <c r="E22642" s="225"/>
      <c r="F22642" s="224"/>
    </row>
    <row r="22643" spans="3:6" x14ac:dyDescent="0.25">
      <c r="C22643" s="224"/>
      <c r="D22643" s="199"/>
      <c r="E22643" s="225"/>
      <c r="F22643" s="224"/>
    </row>
    <row r="22644" spans="3:6" x14ac:dyDescent="0.25">
      <c r="C22644" s="224"/>
      <c r="D22644" s="199"/>
      <c r="E22644" s="225"/>
      <c r="F22644" s="224"/>
    </row>
    <row r="22645" spans="3:6" x14ac:dyDescent="0.25">
      <c r="C22645" s="224"/>
      <c r="D22645" s="199"/>
      <c r="E22645" s="225"/>
      <c r="F22645" s="224"/>
    </row>
    <row r="22646" spans="3:6" x14ac:dyDescent="0.25">
      <c r="C22646" s="224"/>
      <c r="D22646" s="199"/>
      <c r="E22646" s="225"/>
      <c r="F22646" s="224"/>
    </row>
    <row r="22647" spans="3:6" x14ac:dyDescent="0.25">
      <c r="C22647" s="224"/>
      <c r="D22647" s="199"/>
      <c r="E22647" s="225"/>
      <c r="F22647" s="224"/>
    </row>
    <row r="22648" spans="3:6" x14ac:dyDescent="0.25">
      <c r="C22648" s="224"/>
      <c r="D22648" s="199"/>
      <c r="E22648" s="225"/>
      <c r="F22648" s="224"/>
    </row>
    <row r="22649" spans="3:6" x14ac:dyDescent="0.25">
      <c r="C22649" s="224"/>
      <c r="D22649" s="199"/>
      <c r="E22649" s="225"/>
      <c r="F22649" s="224"/>
    </row>
    <row r="22650" spans="3:6" x14ac:dyDescent="0.25">
      <c r="C22650" s="224"/>
      <c r="D22650" s="199"/>
      <c r="E22650" s="225"/>
      <c r="F22650" s="224"/>
    </row>
    <row r="22651" spans="3:6" x14ac:dyDescent="0.25">
      <c r="C22651" s="224"/>
      <c r="D22651" s="199"/>
      <c r="E22651" s="225"/>
      <c r="F22651" s="224"/>
    </row>
    <row r="22652" spans="3:6" x14ac:dyDescent="0.25">
      <c r="C22652" s="224"/>
      <c r="D22652" s="199"/>
      <c r="E22652" s="225"/>
      <c r="F22652" s="224"/>
    </row>
    <row r="22653" spans="3:6" x14ac:dyDescent="0.25">
      <c r="C22653" s="224"/>
      <c r="D22653" s="199"/>
      <c r="E22653" s="225"/>
      <c r="F22653" s="224"/>
    </row>
    <row r="22654" spans="3:6" x14ac:dyDescent="0.25">
      <c r="C22654" s="224"/>
      <c r="D22654" s="199"/>
      <c r="E22654" s="225"/>
      <c r="F22654" s="224"/>
    </row>
    <row r="22655" spans="3:6" x14ac:dyDescent="0.25">
      <c r="C22655" s="224"/>
      <c r="D22655" s="199"/>
      <c r="E22655" s="225"/>
      <c r="F22655" s="224"/>
    </row>
    <row r="22656" spans="3:6" x14ac:dyDescent="0.25">
      <c r="C22656" s="224"/>
      <c r="D22656" s="199"/>
      <c r="E22656" s="225"/>
      <c r="F22656" s="224"/>
    </row>
    <row r="22657" spans="3:6" x14ac:dyDescent="0.25">
      <c r="C22657" s="224"/>
      <c r="D22657" s="199"/>
      <c r="E22657" s="225"/>
      <c r="F22657" s="224"/>
    </row>
    <row r="22658" spans="3:6" x14ac:dyDescent="0.25">
      <c r="C22658" s="224"/>
      <c r="D22658" s="199"/>
      <c r="E22658" s="225"/>
      <c r="F22658" s="224"/>
    </row>
    <row r="22659" spans="3:6" x14ac:dyDescent="0.25">
      <c r="C22659" s="224"/>
      <c r="D22659" s="199"/>
      <c r="E22659" s="225"/>
      <c r="F22659" s="224"/>
    </row>
    <row r="22660" spans="3:6" x14ac:dyDescent="0.25">
      <c r="C22660" s="224"/>
      <c r="D22660" s="199"/>
      <c r="E22660" s="225"/>
      <c r="F22660" s="224"/>
    </row>
    <row r="22661" spans="3:6" x14ac:dyDescent="0.25">
      <c r="C22661" s="224"/>
      <c r="D22661" s="199"/>
      <c r="E22661" s="225"/>
      <c r="F22661" s="224"/>
    </row>
    <row r="22662" spans="3:6" x14ac:dyDescent="0.25">
      <c r="C22662" s="224"/>
      <c r="D22662" s="199"/>
      <c r="E22662" s="225"/>
      <c r="F22662" s="224"/>
    </row>
    <row r="22663" spans="3:6" x14ac:dyDescent="0.25">
      <c r="C22663" s="224"/>
      <c r="D22663" s="199"/>
      <c r="E22663" s="225"/>
      <c r="F22663" s="224"/>
    </row>
    <row r="22664" spans="3:6" x14ac:dyDescent="0.25">
      <c r="C22664" s="224"/>
      <c r="D22664" s="199"/>
      <c r="E22664" s="225"/>
      <c r="F22664" s="224"/>
    </row>
    <row r="22665" spans="3:6" x14ac:dyDescent="0.25">
      <c r="C22665" s="224"/>
      <c r="D22665" s="199"/>
      <c r="E22665" s="225"/>
      <c r="F22665" s="224"/>
    </row>
    <row r="22666" spans="3:6" x14ac:dyDescent="0.25">
      <c r="C22666" s="224"/>
      <c r="D22666" s="199"/>
      <c r="E22666" s="225"/>
      <c r="F22666" s="224"/>
    </row>
    <row r="22667" spans="3:6" x14ac:dyDescent="0.25">
      <c r="C22667" s="224"/>
      <c r="D22667" s="199"/>
      <c r="E22667" s="225"/>
      <c r="F22667" s="224"/>
    </row>
    <row r="22668" spans="3:6" x14ac:dyDescent="0.25">
      <c r="C22668" s="224"/>
      <c r="D22668" s="199"/>
      <c r="E22668" s="225"/>
      <c r="F22668" s="224"/>
    </row>
    <row r="22669" spans="3:6" x14ac:dyDescent="0.25">
      <c r="C22669" s="224"/>
      <c r="D22669" s="199"/>
      <c r="E22669" s="225"/>
      <c r="F22669" s="224"/>
    </row>
    <row r="22670" spans="3:6" x14ac:dyDescent="0.25">
      <c r="C22670" s="224"/>
      <c r="D22670" s="199"/>
      <c r="E22670" s="225"/>
      <c r="F22670" s="224"/>
    </row>
    <row r="22671" spans="3:6" x14ac:dyDescent="0.25">
      <c r="C22671" s="224"/>
      <c r="D22671" s="199"/>
      <c r="E22671" s="225"/>
      <c r="F22671" s="224"/>
    </row>
    <row r="22672" spans="3:6" x14ac:dyDescent="0.25">
      <c r="C22672" s="224"/>
      <c r="D22672" s="199"/>
      <c r="E22672" s="225"/>
      <c r="F22672" s="224"/>
    </row>
    <row r="22673" spans="3:6" x14ac:dyDescent="0.25">
      <c r="C22673" s="224"/>
      <c r="D22673" s="199"/>
      <c r="E22673" s="225"/>
      <c r="F22673" s="224"/>
    </row>
    <row r="22674" spans="3:6" x14ac:dyDescent="0.25">
      <c r="C22674" s="224"/>
      <c r="D22674" s="199"/>
      <c r="E22674" s="225"/>
      <c r="F22674" s="224"/>
    </row>
    <row r="22675" spans="3:6" x14ac:dyDescent="0.25">
      <c r="C22675" s="224"/>
      <c r="D22675" s="199"/>
      <c r="E22675" s="225"/>
      <c r="F22675" s="224"/>
    </row>
    <row r="22676" spans="3:6" x14ac:dyDescent="0.25">
      <c r="C22676" s="224"/>
      <c r="D22676" s="199"/>
      <c r="E22676" s="225"/>
      <c r="F22676" s="224"/>
    </row>
    <row r="22677" spans="3:6" x14ac:dyDescent="0.25">
      <c r="C22677" s="224"/>
      <c r="D22677" s="199"/>
      <c r="E22677" s="225"/>
      <c r="F22677" s="224"/>
    </row>
    <row r="22678" spans="3:6" x14ac:dyDescent="0.25">
      <c r="C22678" s="224"/>
      <c r="D22678" s="199"/>
      <c r="E22678" s="225"/>
      <c r="F22678" s="224"/>
    </row>
    <row r="22679" spans="3:6" x14ac:dyDescent="0.25">
      <c r="C22679" s="224"/>
      <c r="D22679" s="199"/>
      <c r="E22679" s="225"/>
      <c r="F22679" s="224"/>
    </row>
    <row r="22680" spans="3:6" x14ac:dyDescent="0.25">
      <c r="C22680" s="224"/>
      <c r="D22680" s="199"/>
      <c r="E22680" s="225"/>
      <c r="F22680" s="224"/>
    </row>
    <row r="22681" spans="3:6" x14ac:dyDescent="0.25">
      <c r="C22681" s="224"/>
      <c r="D22681" s="199"/>
      <c r="E22681" s="225"/>
      <c r="F22681" s="224"/>
    </row>
    <row r="22682" spans="3:6" x14ac:dyDescent="0.25">
      <c r="C22682" s="224"/>
      <c r="D22682" s="199"/>
      <c r="E22682" s="225"/>
      <c r="F22682" s="224"/>
    </row>
    <row r="22683" spans="3:6" x14ac:dyDescent="0.25">
      <c r="C22683" s="224"/>
      <c r="D22683" s="199"/>
      <c r="E22683" s="225"/>
      <c r="F22683" s="224"/>
    </row>
    <row r="22684" spans="3:6" x14ac:dyDescent="0.25">
      <c r="C22684" s="224"/>
      <c r="D22684" s="199"/>
      <c r="E22684" s="225"/>
      <c r="F22684" s="224"/>
    </row>
    <row r="22685" spans="3:6" x14ac:dyDescent="0.25">
      <c r="C22685" s="224"/>
      <c r="D22685" s="199"/>
      <c r="E22685" s="225"/>
      <c r="F22685" s="224"/>
    </row>
    <row r="22686" spans="3:6" x14ac:dyDescent="0.25">
      <c r="C22686" s="224"/>
      <c r="D22686" s="199"/>
      <c r="E22686" s="225"/>
      <c r="F22686" s="224"/>
    </row>
    <row r="22687" spans="3:6" x14ac:dyDescent="0.25">
      <c r="C22687" s="224"/>
      <c r="D22687" s="199"/>
      <c r="E22687" s="225"/>
      <c r="F22687" s="224"/>
    </row>
    <row r="22688" spans="3:6" x14ac:dyDescent="0.25">
      <c r="C22688" s="224"/>
      <c r="D22688" s="199"/>
      <c r="E22688" s="225"/>
      <c r="F22688" s="224"/>
    </row>
    <row r="22689" spans="3:6" x14ac:dyDescent="0.25">
      <c r="C22689" s="224"/>
      <c r="D22689" s="199"/>
      <c r="E22689" s="225"/>
      <c r="F22689" s="224"/>
    </row>
    <row r="22690" spans="3:6" x14ac:dyDescent="0.25">
      <c r="C22690" s="224"/>
      <c r="D22690" s="199"/>
      <c r="E22690" s="225"/>
      <c r="F22690" s="224"/>
    </row>
    <row r="22691" spans="3:6" x14ac:dyDescent="0.25">
      <c r="C22691" s="224"/>
      <c r="D22691" s="199"/>
      <c r="E22691" s="225"/>
      <c r="F22691" s="224"/>
    </row>
    <row r="22692" spans="3:6" x14ac:dyDescent="0.25">
      <c r="C22692" s="224"/>
      <c r="D22692" s="199"/>
      <c r="E22692" s="225"/>
      <c r="F22692" s="224"/>
    </row>
    <row r="22693" spans="3:6" x14ac:dyDescent="0.25">
      <c r="C22693" s="224"/>
      <c r="D22693" s="199"/>
      <c r="E22693" s="225"/>
      <c r="F22693" s="224"/>
    </row>
    <row r="22694" spans="3:6" x14ac:dyDescent="0.25">
      <c r="C22694" s="224"/>
      <c r="D22694" s="199"/>
      <c r="E22694" s="225"/>
      <c r="F22694" s="224"/>
    </row>
    <row r="22695" spans="3:6" x14ac:dyDescent="0.25">
      <c r="C22695" s="224"/>
      <c r="D22695" s="199"/>
      <c r="E22695" s="225"/>
      <c r="F22695" s="224"/>
    </row>
    <row r="22696" spans="3:6" x14ac:dyDescent="0.25">
      <c r="C22696" s="224"/>
      <c r="D22696" s="199"/>
      <c r="E22696" s="225"/>
      <c r="F22696" s="224"/>
    </row>
    <row r="22697" spans="3:6" x14ac:dyDescent="0.25">
      <c r="C22697" s="224"/>
      <c r="D22697" s="199"/>
      <c r="E22697" s="225"/>
      <c r="F22697" s="224"/>
    </row>
    <row r="22698" spans="3:6" x14ac:dyDescent="0.25">
      <c r="C22698" s="224"/>
      <c r="D22698" s="199"/>
      <c r="E22698" s="225"/>
      <c r="F22698" s="224"/>
    </row>
    <row r="22699" spans="3:6" x14ac:dyDescent="0.25">
      <c r="C22699" s="224"/>
      <c r="D22699" s="199"/>
      <c r="E22699" s="225"/>
      <c r="F22699" s="224"/>
    </row>
    <row r="22700" spans="3:6" x14ac:dyDescent="0.25">
      <c r="C22700" s="224"/>
      <c r="D22700" s="199"/>
      <c r="E22700" s="225"/>
      <c r="F22700" s="224"/>
    </row>
    <row r="22701" spans="3:6" x14ac:dyDescent="0.25">
      <c r="C22701" s="224"/>
      <c r="D22701" s="199"/>
      <c r="E22701" s="225"/>
      <c r="F22701" s="224"/>
    </row>
    <row r="22702" spans="3:6" x14ac:dyDescent="0.25">
      <c r="C22702" s="224"/>
      <c r="D22702" s="199"/>
      <c r="E22702" s="225"/>
      <c r="F22702" s="224"/>
    </row>
    <row r="22703" spans="3:6" x14ac:dyDescent="0.25">
      <c r="C22703" s="224"/>
      <c r="D22703" s="199"/>
      <c r="E22703" s="225"/>
      <c r="F22703" s="224"/>
    </row>
    <row r="22704" spans="3:6" x14ac:dyDescent="0.25">
      <c r="C22704" s="224"/>
      <c r="D22704" s="199"/>
      <c r="E22704" s="225"/>
      <c r="F22704" s="224"/>
    </row>
    <row r="22705" spans="3:6" x14ac:dyDescent="0.25">
      <c r="C22705" s="224"/>
      <c r="D22705" s="199"/>
      <c r="E22705" s="225"/>
      <c r="F22705" s="224"/>
    </row>
    <row r="22706" spans="3:6" x14ac:dyDescent="0.25">
      <c r="C22706" s="224"/>
      <c r="D22706" s="199"/>
      <c r="E22706" s="225"/>
      <c r="F22706" s="224"/>
    </row>
    <row r="22707" spans="3:6" x14ac:dyDescent="0.25">
      <c r="C22707" s="224"/>
      <c r="D22707" s="199"/>
      <c r="E22707" s="225"/>
      <c r="F22707" s="224"/>
    </row>
    <row r="22708" spans="3:6" x14ac:dyDescent="0.25">
      <c r="C22708" s="224"/>
      <c r="D22708" s="199"/>
      <c r="E22708" s="225"/>
      <c r="F22708" s="224"/>
    </row>
    <row r="22709" spans="3:6" x14ac:dyDescent="0.25">
      <c r="C22709" s="224"/>
      <c r="D22709" s="199"/>
      <c r="E22709" s="225"/>
      <c r="F22709" s="224"/>
    </row>
    <row r="22710" spans="3:6" x14ac:dyDescent="0.25">
      <c r="C22710" s="224"/>
      <c r="D22710" s="199"/>
      <c r="E22710" s="225"/>
      <c r="F22710" s="224"/>
    </row>
    <row r="22711" spans="3:6" x14ac:dyDescent="0.25">
      <c r="C22711" s="224"/>
      <c r="D22711" s="199"/>
      <c r="E22711" s="225"/>
      <c r="F22711" s="224"/>
    </row>
    <row r="22712" spans="3:6" x14ac:dyDescent="0.25">
      <c r="C22712" s="224"/>
      <c r="D22712" s="199"/>
      <c r="E22712" s="225"/>
      <c r="F22712" s="224"/>
    </row>
    <row r="22713" spans="3:6" x14ac:dyDescent="0.25">
      <c r="C22713" s="224"/>
      <c r="D22713" s="199"/>
      <c r="E22713" s="225"/>
      <c r="F22713" s="224"/>
    </row>
    <row r="22714" spans="3:6" x14ac:dyDescent="0.25">
      <c r="C22714" s="224"/>
      <c r="D22714" s="199"/>
      <c r="E22714" s="225"/>
      <c r="F22714" s="224"/>
    </row>
    <row r="22715" spans="3:6" x14ac:dyDescent="0.25">
      <c r="C22715" s="224"/>
      <c r="D22715" s="199"/>
      <c r="E22715" s="225"/>
      <c r="F22715" s="224"/>
    </row>
    <row r="22716" spans="3:6" x14ac:dyDescent="0.25">
      <c r="C22716" s="224"/>
      <c r="D22716" s="199"/>
      <c r="E22716" s="225"/>
      <c r="F22716" s="224"/>
    </row>
    <row r="22717" spans="3:6" x14ac:dyDescent="0.25">
      <c r="C22717" s="224"/>
      <c r="D22717" s="199"/>
      <c r="E22717" s="225"/>
      <c r="F22717" s="224"/>
    </row>
    <row r="22718" spans="3:6" x14ac:dyDescent="0.25">
      <c r="C22718" s="224"/>
      <c r="D22718" s="199"/>
      <c r="E22718" s="225"/>
      <c r="F22718" s="224"/>
    </row>
    <row r="22719" spans="3:6" x14ac:dyDescent="0.25">
      <c r="C22719" s="224"/>
      <c r="D22719" s="199"/>
      <c r="E22719" s="225"/>
      <c r="F22719" s="224"/>
    </row>
    <row r="22720" spans="3:6" x14ac:dyDescent="0.25">
      <c r="C22720" s="224"/>
      <c r="D22720" s="199"/>
      <c r="E22720" s="225"/>
      <c r="F22720" s="224"/>
    </row>
    <row r="22721" spans="3:6" x14ac:dyDescent="0.25">
      <c r="C22721" s="224"/>
      <c r="D22721" s="199"/>
      <c r="E22721" s="225"/>
      <c r="F22721" s="224"/>
    </row>
    <row r="22722" spans="3:6" x14ac:dyDescent="0.25">
      <c r="C22722" s="224"/>
      <c r="D22722" s="199"/>
      <c r="E22722" s="225"/>
      <c r="F22722" s="224"/>
    </row>
    <row r="22723" spans="3:6" x14ac:dyDescent="0.25">
      <c r="C22723" s="224"/>
      <c r="D22723" s="199"/>
      <c r="E22723" s="225"/>
      <c r="F22723" s="224"/>
    </row>
    <row r="22724" spans="3:6" x14ac:dyDescent="0.25">
      <c r="C22724" s="224"/>
      <c r="D22724" s="199"/>
      <c r="E22724" s="225"/>
      <c r="F22724" s="224"/>
    </row>
    <row r="22725" spans="3:6" x14ac:dyDescent="0.25">
      <c r="C22725" s="224"/>
      <c r="D22725" s="199"/>
      <c r="E22725" s="225"/>
      <c r="F22725" s="224"/>
    </row>
    <row r="22726" spans="3:6" x14ac:dyDescent="0.25">
      <c r="C22726" s="224"/>
      <c r="D22726" s="199"/>
      <c r="E22726" s="225"/>
      <c r="F22726" s="224"/>
    </row>
    <row r="22727" spans="3:6" x14ac:dyDescent="0.25">
      <c r="C22727" s="224"/>
      <c r="D22727" s="199"/>
      <c r="E22727" s="225"/>
      <c r="F22727" s="224"/>
    </row>
    <row r="22728" spans="3:6" x14ac:dyDescent="0.25">
      <c r="C22728" s="224"/>
      <c r="D22728" s="199"/>
      <c r="E22728" s="225"/>
      <c r="F22728" s="224"/>
    </row>
    <row r="22729" spans="3:6" x14ac:dyDescent="0.25">
      <c r="C22729" s="224"/>
      <c r="D22729" s="199"/>
      <c r="E22729" s="225"/>
      <c r="F22729" s="224"/>
    </row>
    <row r="22730" spans="3:6" x14ac:dyDescent="0.25">
      <c r="C22730" s="224"/>
      <c r="D22730" s="199"/>
      <c r="E22730" s="225"/>
      <c r="F22730" s="224"/>
    </row>
    <row r="22731" spans="3:6" x14ac:dyDescent="0.25">
      <c r="C22731" s="224"/>
      <c r="D22731" s="199"/>
      <c r="E22731" s="225"/>
      <c r="F22731" s="224"/>
    </row>
    <row r="22732" spans="3:6" x14ac:dyDescent="0.25">
      <c r="C22732" s="224"/>
      <c r="D22732" s="199"/>
      <c r="E22732" s="225"/>
      <c r="F22732" s="224"/>
    </row>
    <row r="22733" spans="3:6" x14ac:dyDescent="0.25">
      <c r="C22733" s="224"/>
      <c r="D22733" s="199"/>
      <c r="E22733" s="225"/>
      <c r="F22733" s="224"/>
    </row>
    <row r="22734" spans="3:6" x14ac:dyDescent="0.25">
      <c r="C22734" s="224"/>
      <c r="D22734" s="199"/>
      <c r="E22734" s="225"/>
      <c r="F22734" s="224"/>
    </row>
    <row r="22735" spans="3:6" x14ac:dyDescent="0.25">
      <c r="C22735" s="224"/>
      <c r="D22735" s="199"/>
      <c r="E22735" s="225"/>
      <c r="F22735" s="224"/>
    </row>
    <row r="22736" spans="3:6" x14ac:dyDescent="0.25">
      <c r="C22736" s="224"/>
      <c r="D22736" s="199"/>
      <c r="E22736" s="225"/>
      <c r="F22736" s="224"/>
    </row>
    <row r="22737" spans="3:6" x14ac:dyDescent="0.25">
      <c r="C22737" s="224"/>
      <c r="D22737" s="199"/>
      <c r="E22737" s="225"/>
      <c r="F22737" s="224"/>
    </row>
    <row r="22738" spans="3:6" x14ac:dyDescent="0.25">
      <c r="C22738" s="224"/>
      <c r="D22738" s="199"/>
      <c r="E22738" s="225"/>
      <c r="F22738" s="224"/>
    </row>
    <row r="22739" spans="3:6" x14ac:dyDescent="0.25">
      <c r="C22739" s="224"/>
      <c r="D22739" s="199"/>
      <c r="E22739" s="225"/>
      <c r="F22739" s="224"/>
    </row>
    <row r="22740" spans="3:6" x14ac:dyDescent="0.25">
      <c r="C22740" s="224"/>
      <c r="D22740" s="199"/>
      <c r="E22740" s="225"/>
      <c r="F22740" s="224"/>
    </row>
    <row r="22741" spans="3:6" x14ac:dyDescent="0.25">
      <c r="C22741" s="224"/>
      <c r="D22741" s="199"/>
      <c r="E22741" s="225"/>
      <c r="F22741" s="224"/>
    </row>
    <row r="22742" spans="3:6" x14ac:dyDescent="0.25">
      <c r="C22742" s="224"/>
      <c r="D22742" s="199"/>
      <c r="E22742" s="225"/>
      <c r="F22742" s="224"/>
    </row>
    <row r="22743" spans="3:6" x14ac:dyDescent="0.25">
      <c r="C22743" s="224"/>
      <c r="D22743" s="199"/>
      <c r="E22743" s="225"/>
      <c r="F22743" s="224"/>
    </row>
    <row r="22744" spans="3:6" x14ac:dyDescent="0.25">
      <c r="C22744" s="224"/>
      <c r="D22744" s="199"/>
      <c r="E22744" s="225"/>
      <c r="F22744" s="224"/>
    </row>
    <row r="22745" spans="3:6" x14ac:dyDescent="0.25">
      <c r="C22745" s="224"/>
      <c r="D22745" s="199"/>
      <c r="E22745" s="225"/>
      <c r="F22745" s="224"/>
    </row>
    <row r="22746" spans="3:6" x14ac:dyDescent="0.25">
      <c r="C22746" s="224"/>
      <c r="D22746" s="199"/>
      <c r="E22746" s="225"/>
      <c r="F22746" s="224"/>
    </row>
    <row r="22747" spans="3:6" x14ac:dyDescent="0.25">
      <c r="C22747" s="224"/>
      <c r="D22747" s="199"/>
      <c r="E22747" s="225"/>
      <c r="F22747" s="224"/>
    </row>
    <row r="22748" spans="3:6" x14ac:dyDescent="0.25">
      <c r="C22748" s="224"/>
      <c r="D22748" s="199"/>
      <c r="E22748" s="225"/>
      <c r="F22748" s="224"/>
    </row>
    <row r="22749" spans="3:6" x14ac:dyDescent="0.25">
      <c r="C22749" s="224"/>
      <c r="D22749" s="199"/>
      <c r="E22749" s="225"/>
      <c r="F22749" s="224"/>
    </row>
    <row r="22750" spans="3:6" x14ac:dyDescent="0.25">
      <c r="C22750" s="224"/>
      <c r="D22750" s="199"/>
      <c r="E22750" s="225"/>
      <c r="F22750" s="224"/>
    </row>
    <row r="22751" spans="3:6" x14ac:dyDescent="0.25">
      <c r="C22751" s="224"/>
      <c r="D22751" s="199"/>
      <c r="E22751" s="225"/>
      <c r="F22751" s="224"/>
    </row>
    <row r="22752" spans="3:6" x14ac:dyDescent="0.25">
      <c r="C22752" s="224"/>
      <c r="D22752" s="199"/>
      <c r="E22752" s="225"/>
      <c r="F22752" s="224"/>
    </row>
    <row r="22753" spans="3:6" x14ac:dyDescent="0.25">
      <c r="C22753" s="224"/>
      <c r="D22753" s="199"/>
      <c r="E22753" s="225"/>
      <c r="F22753" s="224"/>
    </row>
    <row r="22754" spans="3:6" x14ac:dyDescent="0.25">
      <c r="C22754" s="224"/>
      <c r="D22754" s="199"/>
      <c r="E22754" s="225"/>
      <c r="F22754" s="224"/>
    </row>
    <row r="22755" spans="3:6" x14ac:dyDescent="0.25">
      <c r="C22755" s="224"/>
      <c r="D22755" s="199"/>
      <c r="E22755" s="225"/>
      <c r="F22755" s="224"/>
    </row>
    <row r="22756" spans="3:6" x14ac:dyDescent="0.25">
      <c r="C22756" s="224"/>
      <c r="D22756" s="199"/>
      <c r="E22756" s="225"/>
      <c r="F22756" s="224"/>
    </row>
    <row r="22757" spans="3:6" x14ac:dyDescent="0.25">
      <c r="C22757" s="224"/>
      <c r="D22757" s="199"/>
      <c r="E22757" s="225"/>
      <c r="F22757" s="224"/>
    </row>
    <row r="22758" spans="3:6" x14ac:dyDescent="0.25">
      <c r="C22758" s="224"/>
      <c r="D22758" s="199"/>
      <c r="E22758" s="225"/>
      <c r="F22758" s="224"/>
    </row>
    <row r="22759" spans="3:6" x14ac:dyDescent="0.25">
      <c r="C22759" s="224"/>
      <c r="D22759" s="199"/>
      <c r="E22759" s="225"/>
      <c r="F22759" s="224"/>
    </row>
    <row r="22760" spans="3:6" x14ac:dyDescent="0.25">
      <c r="C22760" s="224"/>
      <c r="D22760" s="199"/>
      <c r="E22760" s="225"/>
      <c r="F22760" s="224"/>
    </row>
    <row r="22761" spans="3:6" x14ac:dyDescent="0.25">
      <c r="C22761" s="224"/>
      <c r="D22761" s="199"/>
      <c r="E22761" s="225"/>
      <c r="F22761" s="224"/>
    </row>
    <row r="22762" spans="3:6" x14ac:dyDescent="0.25">
      <c r="C22762" s="224"/>
      <c r="D22762" s="199"/>
      <c r="E22762" s="225"/>
      <c r="F22762" s="224"/>
    </row>
    <row r="22763" spans="3:6" x14ac:dyDescent="0.25">
      <c r="C22763" s="224"/>
      <c r="D22763" s="199"/>
      <c r="E22763" s="225"/>
      <c r="F22763" s="224"/>
    </row>
    <row r="22764" spans="3:6" x14ac:dyDescent="0.25">
      <c r="C22764" s="224"/>
      <c r="D22764" s="199"/>
      <c r="E22764" s="225"/>
      <c r="F22764" s="224"/>
    </row>
    <row r="22765" spans="3:6" x14ac:dyDescent="0.25">
      <c r="C22765" s="224"/>
      <c r="D22765" s="199"/>
      <c r="E22765" s="225"/>
      <c r="F22765" s="224"/>
    </row>
    <row r="22766" spans="3:6" x14ac:dyDescent="0.25">
      <c r="C22766" s="224"/>
      <c r="D22766" s="199"/>
      <c r="E22766" s="225"/>
      <c r="F22766" s="224"/>
    </row>
    <row r="22767" spans="3:6" x14ac:dyDescent="0.25">
      <c r="C22767" s="224"/>
      <c r="D22767" s="199"/>
      <c r="E22767" s="225"/>
      <c r="F22767" s="224"/>
    </row>
    <row r="22768" spans="3:6" x14ac:dyDescent="0.25">
      <c r="C22768" s="224"/>
      <c r="D22768" s="199"/>
      <c r="E22768" s="225"/>
      <c r="F22768" s="224"/>
    </row>
    <row r="22769" spans="3:6" x14ac:dyDescent="0.25">
      <c r="C22769" s="224"/>
      <c r="D22769" s="199"/>
      <c r="E22769" s="225"/>
      <c r="F22769" s="224"/>
    </row>
    <row r="22770" spans="3:6" x14ac:dyDescent="0.25">
      <c r="C22770" s="224"/>
      <c r="D22770" s="199"/>
      <c r="E22770" s="225"/>
      <c r="F22770" s="224"/>
    </row>
    <row r="22771" spans="3:6" x14ac:dyDescent="0.25">
      <c r="C22771" s="224"/>
      <c r="D22771" s="199"/>
      <c r="E22771" s="225"/>
      <c r="F22771" s="224"/>
    </row>
    <row r="22772" spans="3:6" x14ac:dyDescent="0.25">
      <c r="C22772" s="224"/>
      <c r="D22772" s="199"/>
      <c r="E22772" s="225"/>
      <c r="F22772" s="224"/>
    </row>
    <row r="22773" spans="3:6" x14ac:dyDescent="0.25">
      <c r="C22773" s="224"/>
      <c r="D22773" s="199"/>
      <c r="E22773" s="225"/>
      <c r="F22773" s="224"/>
    </row>
    <row r="22774" spans="3:6" x14ac:dyDescent="0.25">
      <c r="C22774" s="224"/>
      <c r="D22774" s="199"/>
      <c r="E22774" s="225"/>
      <c r="F22774" s="224"/>
    </row>
    <row r="22775" spans="3:6" x14ac:dyDescent="0.25">
      <c r="C22775" s="224"/>
      <c r="D22775" s="199"/>
      <c r="E22775" s="225"/>
      <c r="F22775" s="224"/>
    </row>
    <row r="22776" spans="3:6" x14ac:dyDescent="0.25">
      <c r="C22776" s="224"/>
      <c r="D22776" s="199"/>
      <c r="E22776" s="225"/>
      <c r="F22776" s="224"/>
    </row>
    <row r="22777" spans="3:6" x14ac:dyDescent="0.25">
      <c r="C22777" s="224"/>
      <c r="D22777" s="199"/>
      <c r="E22777" s="225"/>
      <c r="F22777" s="224"/>
    </row>
    <row r="22778" spans="3:6" x14ac:dyDescent="0.25">
      <c r="C22778" s="224"/>
      <c r="D22778" s="199"/>
      <c r="E22778" s="225"/>
      <c r="F22778" s="224"/>
    </row>
    <row r="22779" spans="3:6" x14ac:dyDescent="0.25">
      <c r="C22779" s="224"/>
      <c r="D22779" s="199"/>
      <c r="E22779" s="225"/>
      <c r="F22779" s="224"/>
    </row>
    <row r="22780" spans="3:6" x14ac:dyDescent="0.25">
      <c r="C22780" s="224"/>
      <c r="D22780" s="199"/>
      <c r="E22780" s="225"/>
      <c r="F22780" s="224"/>
    </row>
    <row r="22781" spans="3:6" x14ac:dyDescent="0.25">
      <c r="C22781" s="224"/>
      <c r="D22781" s="199"/>
      <c r="E22781" s="225"/>
      <c r="F22781" s="224"/>
    </row>
    <row r="22782" spans="3:6" x14ac:dyDescent="0.25">
      <c r="C22782" s="224"/>
      <c r="D22782" s="199"/>
      <c r="E22782" s="225"/>
      <c r="F22782" s="224"/>
    </row>
    <row r="22783" spans="3:6" x14ac:dyDescent="0.25">
      <c r="C22783" s="224"/>
      <c r="D22783" s="199"/>
      <c r="E22783" s="225"/>
      <c r="F22783" s="224"/>
    </row>
    <row r="22784" spans="3:6" x14ac:dyDescent="0.25">
      <c r="C22784" s="224"/>
      <c r="D22784" s="199"/>
      <c r="E22784" s="225"/>
      <c r="F22784" s="224"/>
    </row>
    <row r="22785" spans="3:6" x14ac:dyDescent="0.25">
      <c r="C22785" s="224"/>
      <c r="D22785" s="199"/>
      <c r="E22785" s="225"/>
      <c r="F22785" s="224"/>
    </row>
    <row r="22786" spans="3:6" x14ac:dyDescent="0.25">
      <c r="C22786" s="224"/>
      <c r="D22786" s="199"/>
      <c r="E22786" s="225"/>
      <c r="F22786" s="224"/>
    </row>
    <row r="22787" spans="3:6" x14ac:dyDescent="0.25">
      <c r="C22787" s="224"/>
      <c r="D22787" s="199"/>
      <c r="E22787" s="225"/>
      <c r="F22787" s="224"/>
    </row>
    <row r="22788" spans="3:6" x14ac:dyDescent="0.25">
      <c r="C22788" s="224"/>
      <c r="D22788" s="199"/>
      <c r="E22788" s="225"/>
      <c r="F22788" s="224"/>
    </row>
    <row r="22789" spans="3:6" x14ac:dyDescent="0.25">
      <c r="C22789" s="224"/>
      <c r="D22789" s="199"/>
      <c r="E22789" s="225"/>
      <c r="F22789" s="224"/>
    </row>
    <row r="22790" spans="3:6" x14ac:dyDescent="0.25">
      <c r="C22790" s="224"/>
      <c r="D22790" s="199"/>
      <c r="E22790" s="225"/>
      <c r="F22790" s="224"/>
    </row>
    <row r="22791" spans="3:6" x14ac:dyDescent="0.25">
      <c r="C22791" s="224"/>
      <c r="D22791" s="199"/>
      <c r="E22791" s="225"/>
      <c r="F22791" s="224"/>
    </row>
    <row r="22792" spans="3:6" x14ac:dyDescent="0.25">
      <c r="C22792" s="224"/>
      <c r="D22792" s="199"/>
      <c r="E22792" s="225"/>
      <c r="F22792" s="224"/>
    </row>
    <row r="22793" spans="3:6" x14ac:dyDescent="0.25">
      <c r="C22793" s="224"/>
      <c r="D22793" s="199"/>
      <c r="E22793" s="225"/>
      <c r="F22793" s="224"/>
    </row>
    <row r="22794" spans="3:6" x14ac:dyDescent="0.25">
      <c r="C22794" s="224"/>
      <c r="D22794" s="199"/>
      <c r="E22794" s="225"/>
      <c r="F22794" s="224"/>
    </row>
    <row r="22795" spans="3:6" x14ac:dyDescent="0.25">
      <c r="C22795" s="224"/>
      <c r="D22795" s="199"/>
      <c r="E22795" s="225"/>
      <c r="F22795" s="224"/>
    </row>
    <row r="22796" spans="3:6" x14ac:dyDescent="0.25">
      <c r="C22796" s="224"/>
      <c r="D22796" s="199"/>
      <c r="E22796" s="225"/>
      <c r="F22796" s="224"/>
    </row>
    <row r="22797" spans="3:6" x14ac:dyDescent="0.25">
      <c r="C22797" s="224"/>
      <c r="D22797" s="199"/>
      <c r="E22797" s="225"/>
      <c r="F22797" s="224"/>
    </row>
    <row r="22798" spans="3:6" x14ac:dyDescent="0.25">
      <c r="C22798" s="224"/>
      <c r="D22798" s="199"/>
      <c r="E22798" s="225"/>
      <c r="F22798" s="224"/>
    </row>
    <row r="22799" spans="3:6" x14ac:dyDescent="0.25">
      <c r="C22799" s="224"/>
      <c r="D22799" s="199"/>
      <c r="E22799" s="225"/>
      <c r="F22799" s="224"/>
    </row>
    <row r="22800" spans="3:6" x14ac:dyDescent="0.25">
      <c r="C22800" s="224"/>
      <c r="D22800" s="199"/>
      <c r="E22800" s="225"/>
      <c r="F22800" s="224"/>
    </row>
    <row r="22801" spans="3:6" x14ac:dyDescent="0.25">
      <c r="C22801" s="224"/>
      <c r="D22801" s="199"/>
      <c r="E22801" s="225"/>
      <c r="F22801" s="224"/>
    </row>
    <row r="22802" spans="3:6" x14ac:dyDescent="0.25">
      <c r="C22802" s="224"/>
      <c r="D22802" s="199"/>
      <c r="E22802" s="225"/>
      <c r="F22802" s="224"/>
    </row>
    <row r="22803" spans="3:6" x14ac:dyDescent="0.25">
      <c r="C22803" s="224"/>
      <c r="D22803" s="199"/>
      <c r="E22803" s="225"/>
      <c r="F22803" s="224"/>
    </row>
    <row r="22804" spans="3:6" x14ac:dyDescent="0.25">
      <c r="C22804" s="224"/>
      <c r="D22804" s="199"/>
      <c r="E22804" s="225"/>
      <c r="F22804" s="224"/>
    </row>
    <row r="22805" spans="3:6" x14ac:dyDescent="0.25">
      <c r="C22805" s="224"/>
      <c r="D22805" s="199"/>
      <c r="E22805" s="225"/>
      <c r="F22805" s="224"/>
    </row>
    <row r="22806" spans="3:6" x14ac:dyDescent="0.25">
      <c r="C22806" s="224"/>
      <c r="D22806" s="199"/>
      <c r="E22806" s="225"/>
      <c r="F22806" s="224"/>
    </row>
    <row r="22807" spans="3:6" x14ac:dyDescent="0.25">
      <c r="C22807" s="224"/>
      <c r="D22807" s="199"/>
      <c r="E22807" s="225"/>
      <c r="F22807" s="224"/>
    </row>
    <row r="22808" spans="3:6" x14ac:dyDescent="0.25">
      <c r="C22808" s="224"/>
      <c r="D22808" s="199"/>
      <c r="E22808" s="225"/>
      <c r="F22808" s="224"/>
    </row>
    <row r="22809" spans="3:6" x14ac:dyDescent="0.25">
      <c r="C22809" s="224"/>
      <c r="D22809" s="199"/>
      <c r="E22809" s="225"/>
      <c r="F22809" s="224"/>
    </row>
    <row r="22810" spans="3:6" x14ac:dyDescent="0.25">
      <c r="C22810" s="224"/>
      <c r="D22810" s="199"/>
      <c r="E22810" s="225"/>
      <c r="F22810" s="224"/>
    </row>
    <row r="22811" spans="3:6" x14ac:dyDescent="0.25">
      <c r="C22811" s="224"/>
      <c r="D22811" s="199"/>
      <c r="E22811" s="225"/>
      <c r="F22811" s="224"/>
    </row>
    <row r="22812" spans="3:6" x14ac:dyDescent="0.25">
      <c r="C22812" s="224"/>
      <c r="D22812" s="199"/>
      <c r="E22812" s="225"/>
      <c r="F22812" s="224"/>
    </row>
    <row r="22813" spans="3:6" x14ac:dyDescent="0.25">
      <c r="C22813" s="224"/>
      <c r="D22813" s="199"/>
      <c r="E22813" s="225"/>
      <c r="F22813" s="224"/>
    </row>
    <row r="22814" spans="3:6" x14ac:dyDescent="0.25">
      <c r="C22814" s="224"/>
      <c r="D22814" s="199"/>
      <c r="E22814" s="225"/>
      <c r="F22814" s="224"/>
    </row>
    <row r="22815" spans="3:6" x14ac:dyDescent="0.25">
      <c r="C22815" s="224"/>
      <c r="D22815" s="199"/>
      <c r="E22815" s="225"/>
      <c r="F22815" s="224"/>
    </row>
    <row r="22816" spans="3:6" x14ac:dyDescent="0.25">
      <c r="C22816" s="224"/>
      <c r="D22816" s="199"/>
      <c r="E22816" s="225"/>
      <c r="F22816" s="224"/>
    </row>
    <row r="22817" spans="3:6" x14ac:dyDescent="0.25">
      <c r="C22817" s="224"/>
      <c r="D22817" s="199"/>
      <c r="E22817" s="225"/>
      <c r="F22817" s="224"/>
    </row>
    <row r="22818" spans="3:6" x14ac:dyDescent="0.25">
      <c r="C22818" s="224"/>
      <c r="D22818" s="199"/>
      <c r="E22818" s="225"/>
      <c r="F22818" s="224"/>
    </row>
    <row r="22819" spans="3:6" x14ac:dyDescent="0.25">
      <c r="C22819" s="224"/>
      <c r="D22819" s="199"/>
      <c r="E22819" s="225"/>
      <c r="F22819" s="224"/>
    </row>
    <row r="22820" spans="3:6" x14ac:dyDescent="0.25">
      <c r="C22820" s="224"/>
      <c r="D22820" s="199"/>
      <c r="E22820" s="225"/>
      <c r="F22820" s="224"/>
    </row>
    <row r="22821" spans="3:6" x14ac:dyDescent="0.25">
      <c r="C22821" s="224"/>
      <c r="D22821" s="199"/>
      <c r="E22821" s="225"/>
      <c r="F22821" s="224"/>
    </row>
    <row r="22822" spans="3:6" x14ac:dyDescent="0.25">
      <c r="C22822" s="224"/>
      <c r="D22822" s="199"/>
      <c r="E22822" s="225"/>
      <c r="F22822" s="224"/>
    </row>
    <row r="22823" spans="3:6" x14ac:dyDescent="0.25">
      <c r="C22823" s="224"/>
      <c r="D22823" s="199"/>
      <c r="E22823" s="225"/>
      <c r="F22823" s="224"/>
    </row>
    <row r="22824" spans="3:6" x14ac:dyDescent="0.25">
      <c r="C22824" s="224"/>
      <c r="D22824" s="199"/>
      <c r="E22824" s="225"/>
      <c r="F22824" s="224"/>
    </row>
    <row r="22825" spans="3:6" x14ac:dyDescent="0.25">
      <c r="C22825" s="224"/>
      <c r="D22825" s="199"/>
      <c r="E22825" s="225"/>
      <c r="F22825" s="224"/>
    </row>
    <row r="22826" spans="3:6" x14ac:dyDescent="0.25">
      <c r="C22826" s="224"/>
      <c r="D22826" s="199"/>
      <c r="E22826" s="225"/>
      <c r="F22826" s="224"/>
    </row>
    <row r="22827" spans="3:6" x14ac:dyDescent="0.25">
      <c r="C22827" s="224"/>
      <c r="D22827" s="199"/>
      <c r="E22827" s="225"/>
      <c r="F22827" s="224"/>
    </row>
    <row r="22828" spans="3:6" x14ac:dyDescent="0.25">
      <c r="C22828" s="224"/>
      <c r="D22828" s="199"/>
      <c r="E22828" s="225"/>
      <c r="F22828" s="224"/>
    </row>
    <row r="22829" spans="3:6" x14ac:dyDescent="0.25">
      <c r="C22829" s="224"/>
      <c r="D22829" s="199"/>
      <c r="E22829" s="225"/>
      <c r="F22829" s="224"/>
    </row>
    <row r="22830" spans="3:6" x14ac:dyDescent="0.25">
      <c r="C22830" s="224"/>
      <c r="D22830" s="199"/>
      <c r="E22830" s="225"/>
      <c r="F22830" s="224"/>
    </row>
    <row r="22831" spans="3:6" x14ac:dyDescent="0.25">
      <c r="C22831" s="224"/>
      <c r="D22831" s="199"/>
      <c r="E22831" s="225"/>
      <c r="F22831" s="224"/>
    </row>
    <row r="22832" spans="3:6" x14ac:dyDescent="0.25">
      <c r="C22832" s="224"/>
      <c r="D22832" s="199"/>
      <c r="E22832" s="225"/>
      <c r="F22832" s="224"/>
    </row>
    <row r="22833" spans="3:6" x14ac:dyDescent="0.25">
      <c r="C22833" s="224"/>
      <c r="D22833" s="199"/>
      <c r="E22833" s="225"/>
      <c r="F22833" s="224"/>
    </row>
    <row r="22834" spans="3:6" x14ac:dyDescent="0.25">
      <c r="C22834" s="224"/>
      <c r="D22834" s="199"/>
      <c r="E22834" s="225"/>
      <c r="F22834" s="224"/>
    </row>
    <row r="22835" spans="3:6" x14ac:dyDescent="0.25">
      <c r="C22835" s="224"/>
      <c r="D22835" s="199"/>
      <c r="E22835" s="225"/>
      <c r="F22835" s="224"/>
    </row>
    <row r="22836" spans="3:6" x14ac:dyDescent="0.25">
      <c r="C22836" s="224"/>
      <c r="D22836" s="199"/>
      <c r="E22836" s="225"/>
      <c r="F22836" s="224"/>
    </row>
    <row r="22837" spans="3:6" x14ac:dyDescent="0.25">
      <c r="C22837" s="224"/>
      <c r="D22837" s="199"/>
      <c r="E22837" s="225"/>
      <c r="F22837" s="224"/>
    </row>
    <row r="22838" spans="3:6" x14ac:dyDescent="0.25">
      <c r="C22838" s="224"/>
      <c r="D22838" s="199"/>
      <c r="E22838" s="225"/>
      <c r="F22838" s="224"/>
    </row>
    <row r="22839" spans="3:6" x14ac:dyDescent="0.25">
      <c r="C22839" s="224"/>
      <c r="D22839" s="199"/>
      <c r="E22839" s="225"/>
      <c r="F22839" s="224"/>
    </row>
    <row r="22840" spans="3:6" x14ac:dyDescent="0.25">
      <c r="C22840" s="224"/>
      <c r="D22840" s="199"/>
      <c r="E22840" s="225"/>
      <c r="F22840" s="224"/>
    </row>
    <row r="22841" spans="3:6" x14ac:dyDescent="0.25">
      <c r="C22841" s="224"/>
      <c r="D22841" s="199"/>
      <c r="E22841" s="225"/>
      <c r="F22841" s="224"/>
    </row>
    <row r="22842" spans="3:6" x14ac:dyDescent="0.25">
      <c r="C22842" s="224"/>
      <c r="D22842" s="199"/>
      <c r="E22842" s="225"/>
      <c r="F22842" s="224"/>
    </row>
    <row r="22843" spans="3:6" x14ac:dyDescent="0.25">
      <c r="C22843" s="224"/>
      <c r="D22843" s="199"/>
      <c r="E22843" s="225"/>
      <c r="F22843" s="224"/>
    </row>
    <row r="22844" spans="3:6" x14ac:dyDescent="0.25">
      <c r="C22844" s="224"/>
      <c r="D22844" s="199"/>
      <c r="E22844" s="225"/>
      <c r="F22844" s="224"/>
    </row>
    <row r="22845" spans="3:6" x14ac:dyDescent="0.25">
      <c r="C22845" s="224"/>
      <c r="D22845" s="199"/>
      <c r="E22845" s="225"/>
      <c r="F22845" s="224"/>
    </row>
    <row r="22846" spans="3:6" x14ac:dyDescent="0.25">
      <c r="C22846" s="224"/>
      <c r="D22846" s="199"/>
      <c r="E22846" s="225"/>
      <c r="F22846" s="224"/>
    </row>
    <row r="22847" spans="3:6" x14ac:dyDescent="0.25">
      <c r="C22847" s="224"/>
      <c r="D22847" s="199"/>
      <c r="E22847" s="225"/>
      <c r="F22847" s="224"/>
    </row>
    <row r="22848" spans="3:6" x14ac:dyDescent="0.25">
      <c r="C22848" s="224"/>
      <c r="D22848" s="199"/>
      <c r="E22848" s="225"/>
      <c r="F22848" s="224"/>
    </row>
    <row r="22849" spans="3:6" x14ac:dyDescent="0.25">
      <c r="C22849" s="224"/>
      <c r="D22849" s="199"/>
      <c r="E22849" s="225"/>
      <c r="F22849" s="224"/>
    </row>
    <row r="22850" spans="3:6" x14ac:dyDescent="0.25">
      <c r="C22850" s="224"/>
      <c r="D22850" s="199"/>
      <c r="E22850" s="225"/>
      <c r="F22850" s="224"/>
    </row>
    <row r="22851" spans="3:6" x14ac:dyDescent="0.25">
      <c r="C22851" s="224"/>
      <c r="D22851" s="199"/>
      <c r="E22851" s="225"/>
      <c r="F22851" s="224"/>
    </row>
    <row r="22852" spans="3:6" x14ac:dyDescent="0.25">
      <c r="C22852" s="224"/>
      <c r="D22852" s="199"/>
      <c r="E22852" s="225"/>
      <c r="F22852" s="224"/>
    </row>
    <row r="22853" spans="3:6" x14ac:dyDescent="0.25">
      <c r="C22853" s="224"/>
      <c r="D22853" s="199"/>
      <c r="E22853" s="225"/>
      <c r="F22853" s="224"/>
    </row>
    <row r="22854" spans="3:6" x14ac:dyDescent="0.25">
      <c r="C22854" s="224"/>
      <c r="D22854" s="199"/>
      <c r="E22854" s="225"/>
      <c r="F22854" s="224"/>
    </row>
    <row r="22855" spans="3:6" x14ac:dyDescent="0.25">
      <c r="C22855" s="224"/>
      <c r="D22855" s="199"/>
      <c r="E22855" s="225"/>
      <c r="F22855" s="224"/>
    </row>
    <row r="22856" spans="3:6" x14ac:dyDescent="0.25">
      <c r="C22856" s="224"/>
      <c r="D22856" s="199"/>
      <c r="E22856" s="225"/>
      <c r="F22856" s="224"/>
    </row>
    <row r="22857" spans="3:6" x14ac:dyDescent="0.25">
      <c r="C22857" s="224"/>
      <c r="D22857" s="199"/>
      <c r="E22857" s="225"/>
      <c r="F22857" s="224"/>
    </row>
    <row r="22858" spans="3:6" x14ac:dyDescent="0.25">
      <c r="C22858" s="224"/>
      <c r="D22858" s="199"/>
      <c r="E22858" s="225"/>
      <c r="F22858" s="224"/>
    </row>
    <row r="22859" spans="3:6" x14ac:dyDescent="0.25">
      <c r="C22859" s="224"/>
      <c r="D22859" s="199"/>
      <c r="E22859" s="225"/>
      <c r="F22859" s="224"/>
    </row>
    <row r="22860" spans="3:6" x14ac:dyDescent="0.25">
      <c r="C22860" s="224"/>
      <c r="D22860" s="199"/>
      <c r="E22860" s="225"/>
      <c r="F22860" s="224"/>
    </row>
    <row r="22861" spans="3:6" x14ac:dyDescent="0.25">
      <c r="C22861" s="224"/>
      <c r="D22861" s="199"/>
      <c r="E22861" s="225"/>
      <c r="F22861" s="224"/>
    </row>
    <row r="22862" spans="3:6" x14ac:dyDescent="0.25">
      <c r="C22862" s="224"/>
      <c r="D22862" s="199"/>
      <c r="E22862" s="225"/>
      <c r="F22862" s="224"/>
    </row>
    <row r="22863" spans="3:6" x14ac:dyDescent="0.25">
      <c r="C22863" s="224"/>
      <c r="D22863" s="199"/>
      <c r="E22863" s="225"/>
      <c r="F22863" s="224"/>
    </row>
    <row r="22864" spans="3:6" x14ac:dyDescent="0.25">
      <c r="C22864" s="224"/>
      <c r="D22864" s="199"/>
      <c r="E22864" s="225"/>
      <c r="F22864" s="224"/>
    </row>
    <row r="22865" spans="3:6" x14ac:dyDescent="0.25">
      <c r="C22865" s="224"/>
      <c r="D22865" s="199"/>
      <c r="E22865" s="225"/>
      <c r="F22865" s="224"/>
    </row>
    <row r="22866" spans="3:6" x14ac:dyDescent="0.25">
      <c r="C22866" s="224"/>
      <c r="D22866" s="199"/>
      <c r="E22866" s="225"/>
      <c r="F22866" s="224"/>
    </row>
    <row r="22867" spans="3:6" x14ac:dyDescent="0.25">
      <c r="C22867" s="224"/>
      <c r="D22867" s="199"/>
      <c r="E22867" s="225"/>
      <c r="F22867" s="224"/>
    </row>
    <row r="22868" spans="3:6" x14ac:dyDescent="0.25">
      <c r="C22868" s="224"/>
      <c r="D22868" s="199"/>
      <c r="E22868" s="225"/>
      <c r="F22868" s="224"/>
    </row>
    <row r="22869" spans="3:6" x14ac:dyDescent="0.25">
      <c r="C22869" s="224"/>
      <c r="D22869" s="199"/>
      <c r="E22869" s="225"/>
      <c r="F22869" s="224"/>
    </row>
    <row r="22870" spans="3:6" x14ac:dyDescent="0.25">
      <c r="C22870" s="224"/>
      <c r="D22870" s="199"/>
      <c r="E22870" s="225"/>
      <c r="F22870" s="224"/>
    </row>
    <row r="22871" spans="3:6" x14ac:dyDescent="0.25">
      <c r="C22871" s="224"/>
      <c r="D22871" s="199"/>
      <c r="E22871" s="225"/>
      <c r="F22871" s="224"/>
    </row>
    <row r="22872" spans="3:6" x14ac:dyDescent="0.25">
      <c r="C22872" s="224"/>
      <c r="D22872" s="199"/>
      <c r="E22872" s="225"/>
      <c r="F22872" s="224"/>
    </row>
    <row r="22873" spans="3:6" x14ac:dyDescent="0.25">
      <c r="C22873" s="224"/>
      <c r="D22873" s="199"/>
      <c r="E22873" s="225"/>
      <c r="F22873" s="224"/>
    </row>
    <row r="22874" spans="3:6" x14ac:dyDescent="0.25">
      <c r="C22874" s="224"/>
      <c r="D22874" s="199"/>
      <c r="E22874" s="225"/>
      <c r="F22874" s="224"/>
    </row>
    <row r="22875" spans="3:6" x14ac:dyDescent="0.25">
      <c r="C22875" s="224"/>
      <c r="D22875" s="199"/>
      <c r="E22875" s="225"/>
      <c r="F22875" s="224"/>
    </row>
    <row r="22876" spans="3:6" x14ac:dyDescent="0.25">
      <c r="C22876" s="224"/>
      <c r="D22876" s="199"/>
      <c r="E22876" s="225"/>
      <c r="F22876" s="224"/>
    </row>
    <row r="22877" spans="3:6" x14ac:dyDescent="0.25">
      <c r="C22877" s="224"/>
      <c r="D22877" s="199"/>
      <c r="E22877" s="225"/>
      <c r="F22877" s="224"/>
    </row>
    <row r="22878" spans="3:6" x14ac:dyDescent="0.25">
      <c r="C22878" s="224"/>
      <c r="D22878" s="199"/>
      <c r="E22878" s="225"/>
      <c r="F22878" s="224"/>
    </row>
    <row r="22879" spans="3:6" x14ac:dyDescent="0.25">
      <c r="C22879" s="224"/>
      <c r="D22879" s="199"/>
      <c r="E22879" s="225"/>
      <c r="F22879" s="224"/>
    </row>
    <row r="22880" spans="3:6" x14ac:dyDescent="0.25">
      <c r="C22880" s="224"/>
      <c r="D22880" s="199"/>
      <c r="E22880" s="225"/>
      <c r="F22880" s="224"/>
    </row>
    <row r="25939" spans="2:2" x14ac:dyDescent="0.25">
      <c r="B25939" s="196"/>
    </row>
    <row r="25940" spans="2:2" x14ac:dyDescent="0.25">
      <c r="B25940" s="196"/>
    </row>
    <row r="25941" spans="2:2" x14ac:dyDescent="0.25">
      <c r="B25941" s="196"/>
    </row>
    <row r="25942" spans="2:2" x14ac:dyDescent="0.25">
      <c r="B25942" s="196"/>
    </row>
    <row r="25943" spans="2:2" x14ac:dyDescent="0.25">
      <c r="B25943" s="196"/>
    </row>
    <row r="25944" spans="2:2" x14ac:dyDescent="0.25">
      <c r="B25944" s="196"/>
    </row>
    <row r="25945" spans="2:2" x14ac:dyDescent="0.25">
      <c r="B25945" s="196"/>
    </row>
    <row r="25946" spans="2:2" x14ac:dyDescent="0.25">
      <c r="B25946" s="196"/>
    </row>
    <row r="25947" spans="2:2" x14ac:dyDescent="0.25">
      <c r="B25947" s="196"/>
    </row>
    <row r="25948" spans="2:2" x14ac:dyDescent="0.25">
      <c r="B25948" s="196"/>
    </row>
    <row r="25949" spans="2:2" x14ac:dyDescent="0.25">
      <c r="B25949" s="196"/>
    </row>
    <row r="25950" spans="2:2" x14ac:dyDescent="0.25">
      <c r="B25950" s="196"/>
    </row>
    <row r="25951" spans="2:2" x14ac:dyDescent="0.25">
      <c r="B25951" s="196"/>
    </row>
    <row r="25952" spans="2:2" x14ac:dyDescent="0.25">
      <c r="B25952" s="196"/>
    </row>
    <row r="25953" s="196" customFormat="1" x14ac:dyDescent="0.25"/>
    <row r="25954" s="196" customFormat="1" x14ac:dyDescent="0.25"/>
    <row r="25955" s="196" customFormat="1" x14ac:dyDescent="0.25"/>
    <row r="25956" s="196" customFormat="1" x14ac:dyDescent="0.25"/>
    <row r="25957" s="196" customFormat="1" x14ac:dyDescent="0.25"/>
    <row r="25958" s="196" customFormat="1" x14ac:dyDescent="0.25"/>
    <row r="25959" s="196" customFormat="1" x14ac:dyDescent="0.25"/>
    <row r="25960" s="196" customFormat="1" x14ac:dyDescent="0.25"/>
    <row r="25961" s="196" customFormat="1" x14ac:dyDescent="0.25"/>
    <row r="25962" s="196" customFormat="1" x14ac:dyDescent="0.25"/>
    <row r="25963" s="196" customFormat="1" x14ac:dyDescent="0.25"/>
    <row r="25964" s="196" customFormat="1" x14ac:dyDescent="0.25"/>
    <row r="25965" s="196" customFormat="1" x14ac:dyDescent="0.25"/>
    <row r="25966" s="196" customFormat="1" x14ac:dyDescent="0.25"/>
    <row r="25967" s="196" customFormat="1" x14ac:dyDescent="0.25"/>
    <row r="25968" s="196" customFormat="1" x14ac:dyDescent="0.25"/>
    <row r="25969" s="196" customFormat="1" x14ac:dyDescent="0.25"/>
    <row r="25970" s="196" customFormat="1" x14ac:dyDescent="0.25"/>
    <row r="25971" s="196" customFormat="1" x14ac:dyDescent="0.25"/>
    <row r="25972" s="196" customFormat="1" x14ac:dyDescent="0.25"/>
    <row r="25973" s="196" customFormat="1" x14ac:dyDescent="0.25"/>
    <row r="25974" s="196" customFormat="1" x14ac:dyDescent="0.25"/>
    <row r="25975" s="196" customFormat="1" x14ac:dyDescent="0.25"/>
    <row r="25976" s="196" customFormat="1" x14ac:dyDescent="0.25"/>
    <row r="25977" s="196" customFormat="1" x14ac:dyDescent="0.25"/>
    <row r="25978" s="196" customFormat="1" x14ac:dyDescent="0.25"/>
    <row r="25979" s="196" customFormat="1" x14ac:dyDescent="0.25"/>
    <row r="25980" s="196" customFormat="1" x14ac:dyDescent="0.25"/>
    <row r="25981" s="196" customFormat="1" x14ac:dyDescent="0.25"/>
    <row r="25982" s="196" customFormat="1" x14ac:dyDescent="0.25"/>
    <row r="25983" s="196" customFormat="1" x14ac:dyDescent="0.25"/>
    <row r="25984" s="196" customFormat="1" x14ac:dyDescent="0.25"/>
    <row r="25985" s="196" customFormat="1" x14ac:dyDescent="0.25"/>
    <row r="25986" s="196" customFormat="1" x14ac:dyDescent="0.25"/>
    <row r="25987" s="196" customFormat="1" x14ac:dyDescent="0.25"/>
    <row r="25988" s="196" customFormat="1" x14ac:dyDescent="0.25"/>
    <row r="25989" s="196" customFormat="1" x14ac:dyDescent="0.25"/>
    <row r="25990" s="196" customFormat="1" x14ac:dyDescent="0.25"/>
    <row r="25991" s="196" customFormat="1" x14ac:dyDescent="0.25"/>
    <row r="25992" s="196" customFormat="1" x14ac:dyDescent="0.25"/>
    <row r="25993" s="196" customFormat="1" x14ac:dyDescent="0.25"/>
    <row r="25994" s="196" customFormat="1" x14ac:dyDescent="0.25"/>
    <row r="25995" s="196" customFormat="1" x14ac:dyDescent="0.25"/>
    <row r="25996" s="196" customFormat="1" x14ac:dyDescent="0.25"/>
    <row r="25997" s="196" customFormat="1" x14ac:dyDescent="0.25"/>
    <row r="25998" s="196" customFormat="1" x14ac:dyDescent="0.25"/>
    <row r="25999" s="196" customFormat="1" x14ac:dyDescent="0.25"/>
    <row r="26000" s="196" customFormat="1" x14ac:dyDescent="0.25"/>
    <row r="26001" s="196" customFormat="1" x14ac:dyDescent="0.25"/>
    <row r="26002" s="196" customFormat="1" x14ac:dyDescent="0.25"/>
    <row r="26003" s="196" customFormat="1" x14ac:dyDescent="0.25"/>
    <row r="26004" s="196" customFormat="1" x14ac:dyDescent="0.25"/>
    <row r="26005" s="196" customFormat="1" x14ac:dyDescent="0.25"/>
    <row r="26006" s="196" customFormat="1" x14ac:dyDescent="0.25"/>
    <row r="26007" s="196" customFormat="1" x14ac:dyDescent="0.25"/>
    <row r="26008" s="196" customFormat="1" x14ac:dyDescent="0.25"/>
    <row r="26009" s="196" customFormat="1" x14ac:dyDescent="0.25"/>
    <row r="26010" s="196" customFormat="1" x14ac:dyDescent="0.25"/>
    <row r="26011" s="196" customFormat="1" x14ac:dyDescent="0.25"/>
    <row r="26012" s="196" customFormat="1" x14ac:dyDescent="0.25"/>
    <row r="26013" s="196" customFormat="1" x14ac:dyDescent="0.25"/>
    <row r="26014" s="196" customFormat="1" x14ac:dyDescent="0.25"/>
    <row r="26015" s="196" customFormat="1" x14ac:dyDescent="0.25"/>
    <row r="26016" s="196" customFormat="1" x14ac:dyDescent="0.25"/>
    <row r="26017" s="196" customFormat="1" x14ac:dyDescent="0.25"/>
    <row r="26018" s="196" customFormat="1" x14ac:dyDescent="0.25"/>
    <row r="26019" s="196" customFormat="1" x14ac:dyDescent="0.25"/>
    <row r="26020" s="196" customFormat="1" x14ac:dyDescent="0.25"/>
    <row r="26021" s="196" customFormat="1" x14ac:dyDescent="0.25"/>
    <row r="26022" s="196" customFormat="1" x14ac:dyDescent="0.25"/>
    <row r="26023" s="196" customFormat="1" x14ac:dyDescent="0.25"/>
    <row r="26024" s="196" customFormat="1" x14ac:dyDescent="0.25"/>
    <row r="26025" s="196" customFormat="1" x14ac:dyDescent="0.25"/>
    <row r="26026" s="196" customFormat="1" x14ac:dyDescent="0.25"/>
    <row r="26027" s="196" customFormat="1" x14ac:dyDescent="0.25"/>
    <row r="26028" s="196" customFormat="1" x14ac:dyDescent="0.25"/>
    <row r="26029" s="196" customFormat="1" x14ac:dyDescent="0.25"/>
    <row r="26030" s="196" customFormat="1" x14ac:dyDescent="0.25"/>
    <row r="26031" s="196" customFormat="1" x14ac:dyDescent="0.25"/>
    <row r="26032" s="196" customFormat="1" x14ac:dyDescent="0.25"/>
    <row r="26033" s="196" customFormat="1" x14ac:dyDescent="0.25"/>
    <row r="26034" s="196" customFormat="1" x14ac:dyDescent="0.25"/>
    <row r="26035" s="196" customFormat="1" x14ac:dyDescent="0.25"/>
    <row r="26036" s="196" customFormat="1" x14ac:dyDescent="0.25"/>
    <row r="26037" s="196" customFormat="1" x14ac:dyDescent="0.25"/>
    <row r="26038" s="196" customFormat="1" x14ac:dyDescent="0.25"/>
    <row r="26039" s="196" customFormat="1" x14ac:dyDescent="0.25"/>
    <row r="26040" s="196" customFormat="1" x14ac:dyDescent="0.25"/>
    <row r="26041" s="196" customFormat="1" x14ac:dyDescent="0.25"/>
    <row r="26042" s="196" customFormat="1" x14ac:dyDescent="0.25"/>
    <row r="26043" s="196" customFormat="1" x14ac:dyDescent="0.25"/>
    <row r="26044" s="196" customFormat="1" x14ac:dyDescent="0.25"/>
    <row r="26045" s="196" customFormat="1" x14ac:dyDescent="0.25"/>
    <row r="26046" s="196" customFormat="1" x14ac:dyDescent="0.25"/>
    <row r="26047" s="196" customFormat="1" x14ac:dyDescent="0.25"/>
    <row r="26048" s="196" customFormat="1" x14ac:dyDescent="0.25"/>
    <row r="26049" s="196" customFormat="1" x14ac:dyDescent="0.25"/>
    <row r="26050" s="196" customFormat="1" x14ac:dyDescent="0.25"/>
    <row r="26051" s="196" customFormat="1" x14ac:dyDescent="0.25"/>
    <row r="26052" s="196" customFormat="1" x14ac:dyDescent="0.25"/>
    <row r="26053" s="196" customFormat="1" x14ac:dyDescent="0.25"/>
    <row r="26054" s="196" customFormat="1" x14ac:dyDescent="0.25"/>
    <row r="26055" s="196" customFormat="1" x14ac:dyDescent="0.25"/>
    <row r="26056" s="196" customFormat="1" x14ac:dyDescent="0.25"/>
    <row r="26057" s="196" customFormat="1" x14ac:dyDescent="0.25"/>
    <row r="26058" s="196" customFormat="1" x14ac:dyDescent="0.25"/>
    <row r="26059" s="196" customFormat="1" x14ac:dyDescent="0.25"/>
    <row r="26060" s="196" customFormat="1" x14ac:dyDescent="0.25"/>
    <row r="26061" s="196" customFormat="1" x14ac:dyDescent="0.25"/>
    <row r="26062" s="196" customFormat="1" x14ac:dyDescent="0.25"/>
    <row r="26063" s="196" customFormat="1" x14ac:dyDescent="0.25"/>
    <row r="26064" s="196" customFormat="1" x14ac:dyDescent="0.25"/>
    <row r="26065" s="196" customFormat="1" x14ac:dyDescent="0.25"/>
    <row r="26066" s="196" customFormat="1" x14ac:dyDescent="0.25"/>
    <row r="26067" s="196" customFormat="1" x14ac:dyDescent="0.25"/>
    <row r="26068" s="196" customFormat="1" x14ac:dyDescent="0.25"/>
    <row r="26069" s="196" customFormat="1" x14ac:dyDescent="0.25"/>
    <row r="26070" s="196" customFormat="1" x14ac:dyDescent="0.25"/>
    <row r="26071" s="196" customFormat="1" x14ac:dyDescent="0.25"/>
    <row r="26072" s="196" customFormat="1" x14ac:dyDescent="0.25"/>
    <row r="26073" s="196" customFormat="1" x14ac:dyDescent="0.25"/>
    <row r="26074" s="196" customFormat="1" x14ac:dyDescent="0.25"/>
    <row r="26075" s="196" customFormat="1" x14ac:dyDescent="0.25"/>
    <row r="26076" s="196" customFormat="1" x14ac:dyDescent="0.25"/>
    <row r="26077" s="196" customFormat="1" x14ac:dyDescent="0.25"/>
    <row r="26078" s="196" customFormat="1" x14ac:dyDescent="0.25"/>
    <row r="26079" s="196" customFormat="1" x14ac:dyDescent="0.25"/>
    <row r="26080" s="196" customFormat="1" x14ac:dyDescent="0.25"/>
    <row r="26081" s="196" customFormat="1" x14ac:dyDescent="0.25"/>
    <row r="26082" s="196" customFormat="1" x14ac:dyDescent="0.25"/>
    <row r="26083" s="196" customFormat="1" x14ac:dyDescent="0.25"/>
    <row r="26084" s="196" customFormat="1" x14ac:dyDescent="0.25"/>
    <row r="26085" s="196" customFormat="1" x14ac:dyDescent="0.25"/>
    <row r="26086" s="196" customFormat="1" x14ac:dyDescent="0.25"/>
    <row r="26087" s="196" customFormat="1" x14ac:dyDescent="0.25"/>
    <row r="26088" s="196" customFormat="1" x14ac:dyDescent="0.25"/>
    <row r="26089" s="196" customFormat="1" x14ac:dyDescent="0.25"/>
    <row r="26090" s="196" customFormat="1" x14ac:dyDescent="0.25"/>
    <row r="26091" s="196" customFormat="1" x14ac:dyDescent="0.25"/>
    <row r="26092" s="196" customFormat="1" x14ac:dyDescent="0.25"/>
    <row r="26093" s="196" customFormat="1" x14ac:dyDescent="0.25"/>
    <row r="26094" s="196" customFormat="1" x14ac:dyDescent="0.25"/>
    <row r="26095" s="196" customFormat="1" x14ac:dyDescent="0.25"/>
    <row r="26096" s="196" customFormat="1" x14ac:dyDescent="0.25"/>
    <row r="26097" s="196" customFormat="1" x14ac:dyDescent="0.25"/>
    <row r="26098" s="196" customFormat="1" x14ac:dyDescent="0.25"/>
    <row r="26099" s="196" customFormat="1" x14ac:dyDescent="0.25"/>
    <row r="26100" s="196" customFormat="1" x14ac:dyDescent="0.25"/>
    <row r="26101" s="196" customFormat="1" x14ac:dyDescent="0.25"/>
    <row r="26102" s="196" customFormat="1" x14ac:dyDescent="0.25"/>
    <row r="26103" s="196" customFormat="1" x14ac:dyDescent="0.25"/>
    <row r="26104" s="196" customFormat="1" x14ac:dyDescent="0.25"/>
    <row r="26105" s="196" customFormat="1" x14ac:dyDescent="0.25"/>
    <row r="26106" s="196" customFormat="1" x14ac:dyDescent="0.25"/>
    <row r="26107" s="196" customFormat="1" x14ac:dyDescent="0.25"/>
    <row r="26108" s="196" customFormat="1" x14ac:dyDescent="0.25"/>
    <row r="26109" s="196" customFormat="1" x14ac:dyDescent="0.25"/>
    <row r="26110" s="196" customFormat="1" x14ac:dyDescent="0.25"/>
    <row r="26111" s="196" customFormat="1" x14ac:dyDescent="0.25"/>
    <row r="26112" s="196" customFormat="1" x14ac:dyDescent="0.25"/>
    <row r="26113" s="196" customFormat="1" x14ac:dyDescent="0.25"/>
    <row r="26114" s="196" customFormat="1" x14ac:dyDescent="0.25"/>
    <row r="26115" s="196" customFormat="1" x14ac:dyDescent="0.25"/>
    <row r="26116" s="196" customFormat="1" x14ac:dyDescent="0.25"/>
    <row r="26117" s="196" customFormat="1" x14ac:dyDescent="0.25"/>
    <row r="26118" s="196" customFormat="1" x14ac:dyDescent="0.25"/>
    <row r="26119" s="196" customFormat="1" x14ac:dyDescent="0.25"/>
    <row r="26120" s="196" customFormat="1" x14ac:dyDescent="0.25"/>
    <row r="26121" s="196" customFormat="1" x14ac:dyDescent="0.25"/>
    <row r="26122" s="196" customFormat="1" x14ac:dyDescent="0.25"/>
    <row r="26123" s="196" customFormat="1" x14ac:dyDescent="0.25"/>
    <row r="26124" s="196" customFormat="1" x14ac:dyDescent="0.25"/>
    <row r="26125" s="196" customFormat="1" x14ac:dyDescent="0.25"/>
    <row r="26126" s="196" customFormat="1" x14ac:dyDescent="0.25"/>
    <row r="26127" s="196" customFormat="1" x14ac:dyDescent="0.25"/>
    <row r="26128" s="196" customFormat="1" x14ac:dyDescent="0.25"/>
    <row r="26129" s="196" customFormat="1" x14ac:dyDescent="0.25"/>
    <row r="26130" s="196" customFormat="1" x14ac:dyDescent="0.25"/>
    <row r="26131" s="196" customFormat="1" x14ac:dyDescent="0.25"/>
    <row r="26132" s="196" customFormat="1" x14ac:dyDescent="0.25"/>
    <row r="26133" s="196" customFormat="1" x14ac:dyDescent="0.25"/>
    <row r="26134" s="196" customFormat="1" x14ac:dyDescent="0.25"/>
    <row r="26135" s="196" customFormat="1" x14ac:dyDescent="0.25"/>
    <row r="26136" s="196" customFormat="1" x14ac:dyDescent="0.25"/>
    <row r="26137" s="196" customFormat="1" x14ac:dyDescent="0.25"/>
    <row r="26138" s="196" customFormat="1" x14ac:dyDescent="0.25"/>
    <row r="26139" s="196" customFormat="1" x14ac:dyDescent="0.25"/>
    <row r="26140" s="196" customFormat="1" x14ac:dyDescent="0.25"/>
    <row r="26141" s="196" customFormat="1" x14ac:dyDescent="0.25"/>
    <row r="26142" s="196" customFormat="1" x14ac:dyDescent="0.25"/>
    <row r="26143" s="196" customFormat="1" x14ac:dyDescent="0.25"/>
    <row r="26144" s="196" customFormat="1" x14ac:dyDescent="0.25"/>
    <row r="26145" s="196" customFormat="1" x14ac:dyDescent="0.25"/>
    <row r="26146" s="196" customFormat="1" x14ac:dyDescent="0.25"/>
    <row r="26147" s="196" customFormat="1" x14ac:dyDescent="0.25"/>
    <row r="26148" s="196" customFormat="1" x14ac:dyDescent="0.25"/>
    <row r="26149" s="196" customFormat="1" x14ac:dyDescent="0.25"/>
    <row r="26150" s="196" customFormat="1" x14ac:dyDescent="0.25"/>
    <row r="26151" s="196" customFormat="1" x14ac:dyDescent="0.25"/>
    <row r="26152" s="196" customFormat="1" x14ac:dyDescent="0.25"/>
    <row r="26153" s="196" customFormat="1" x14ac:dyDescent="0.25"/>
    <row r="26154" s="196" customFormat="1" x14ac:dyDescent="0.25"/>
    <row r="26155" s="196" customFormat="1" x14ac:dyDescent="0.25"/>
    <row r="26156" s="196" customFormat="1" x14ac:dyDescent="0.25"/>
    <row r="26157" s="196" customFormat="1" x14ac:dyDescent="0.25"/>
    <row r="26158" s="196" customFormat="1" x14ac:dyDescent="0.25"/>
    <row r="26159" s="196" customFormat="1" x14ac:dyDescent="0.25"/>
    <row r="26160" s="196" customFormat="1" x14ac:dyDescent="0.25"/>
    <row r="26161" s="196" customFormat="1" x14ac:dyDescent="0.25"/>
    <row r="26162" s="196" customFormat="1" x14ac:dyDescent="0.25"/>
    <row r="26163" s="196" customFormat="1" x14ac:dyDescent="0.25"/>
    <row r="26164" s="196" customFormat="1" x14ac:dyDescent="0.25"/>
    <row r="26165" s="196" customFormat="1" x14ac:dyDescent="0.25"/>
    <row r="26166" s="196" customFormat="1" x14ac:dyDescent="0.25"/>
    <row r="26167" s="196" customFormat="1" x14ac:dyDescent="0.25"/>
    <row r="26168" s="196" customFormat="1" x14ac:dyDescent="0.25"/>
    <row r="26169" s="196" customFormat="1" x14ac:dyDescent="0.25"/>
    <row r="26170" s="196" customFormat="1" x14ac:dyDescent="0.25"/>
    <row r="26171" s="196" customFormat="1" x14ac:dyDescent="0.25"/>
    <row r="26172" s="196" customFormat="1" x14ac:dyDescent="0.25"/>
    <row r="26173" s="196" customFormat="1" x14ac:dyDescent="0.25"/>
    <row r="26174" s="196" customFormat="1" x14ac:dyDescent="0.25"/>
    <row r="26175" s="196" customFormat="1" x14ac:dyDescent="0.25"/>
    <row r="26176" s="196" customFormat="1" x14ac:dyDescent="0.25"/>
    <row r="26177" s="196" customFormat="1" x14ac:dyDescent="0.25"/>
    <row r="26178" s="196" customFormat="1" x14ac:dyDescent="0.25"/>
    <row r="26179" s="196" customFormat="1" x14ac:dyDescent="0.25"/>
    <row r="26180" s="196" customFormat="1" x14ac:dyDescent="0.25"/>
    <row r="26181" s="196" customFormat="1" x14ac:dyDescent="0.25"/>
    <row r="26182" s="196" customFormat="1" x14ac:dyDescent="0.25"/>
    <row r="26183" s="196" customFormat="1" x14ac:dyDescent="0.25"/>
    <row r="26184" s="196" customFormat="1" x14ac:dyDescent="0.25"/>
    <row r="26185" s="196" customFormat="1" x14ac:dyDescent="0.25"/>
    <row r="26186" s="196" customFormat="1" x14ac:dyDescent="0.25"/>
    <row r="26187" s="196" customFormat="1" x14ac:dyDescent="0.25"/>
    <row r="26188" s="196" customFormat="1" x14ac:dyDescent="0.25"/>
    <row r="26189" s="196" customFormat="1" x14ac:dyDescent="0.25"/>
    <row r="26190" s="196" customFormat="1" x14ac:dyDescent="0.25"/>
    <row r="26191" s="196" customFormat="1" x14ac:dyDescent="0.25"/>
    <row r="26192" s="196" customFormat="1" x14ac:dyDescent="0.25"/>
    <row r="26193" s="196" customFormat="1" x14ac:dyDescent="0.25"/>
    <row r="26194" s="196" customFormat="1" x14ac:dyDescent="0.25"/>
    <row r="26195" s="196" customFormat="1" x14ac:dyDescent="0.25"/>
    <row r="26196" s="196" customFormat="1" x14ac:dyDescent="0.25"/>
    <row r="26197" s="196" customFormat="1" x14ac:dyDescent="0.25"/>
    <row r="26198" s="196" customFormat="1" x14ac:dyDescent="0.25"/>
    <row r="26199" s="196" customFormat="1" x14ac:dyDescent="0.25"/>
    <row r="26200" s="196" customFormat="1" x14ac:dyDescent="0.25"/>
    <row r="26201" s="196" customFormat="1" x14ac:dyDescent="0.25"/>
    <row r="26202" s="196" customFormat="1" x14ac:dyDescent="0.25"/>
    <row r="26203" s="196" customFormat="1" x14ac:dyDescent="0.25"/>
    <row r="26204" s="196" customFormat="1" x14ac:dyDescent="0.25"/>
    <row r="26205" s="196" customFormat="1" x14ac:dyDescent="0.25"/>
    <row r="26206" s="196" customFormat="1" x14ac:dyDescent="0.25"/>
    <row r="26207" s="196" customFormat="1" x14ac:dyDescent="0.25"/>
    <row r="26208" s="196" customFormat="1" x14ac:dyDescent="0.25"/>
    <row r="26209" s="196" customFormat="1" x14ac:dyDescent="0.25"/>
    <row r="26210" s="196" customFormat="1" x14ac:dyDescent="0.25"/>
    <row r="26211" s="196" customFormat="1" x14ac:dyDescent="0.25"/>
    <row r="26212" s="196" customFormat="1" x14ac:dyDescent="0.25"/>
    <row r="26213" s="196" customFormat="1" x14ac:dyDescent="0.25"/>
    <row r="26214" s="196" customFormat="1" x14ac:dyDescent="0.25"/>
    <row r="26215" s="196" customFormat="1" x14ac:dyDescent="0.25"/>
    <row r="26216" s="196" customFormat="1" x14ac:dyDescent="0.25"/>
    <row r="26217" s="196" customFormat="1" x14ac:dyDescent="0.25"/>
    <row r="26218" s="196" customFormat="1" x14ac:dyDescent="0.25"/>
    <row r="26219" s="196" customFormat="1" x14ac:dyDescent="0.25"/>
    <row r="26220" s="196" customFormat="1" x14ac:dyDescent="0.25"/>
    <row r="26221" s="196" customFormat="1" x14ac:dyDescent="0.25"/>
    <row r="26222" s="196" customFormat="1" x14ac:dyDescent="0.25"/>
    <row r="26223" s="196" customFormat="1" x14ac:dyDescent="0.25"/>
    <row r="26224" s="196" customFormat="1" x14ac:dyDescent="0.25"/>
    <row r="26225" s="196" customFormat="1" x14ac:dyDescent="0.25"/>
    <row r="26226" s="196" customFormat="1" x14ac:dyDescent="0.25"/>
    <row r="26227" s="196" customFormat="1" x14ac:dyDescent="0.25"/>
    <row r="26228" s="196" customFormat="1" x14ac:dyDescent="0.25"/>
    <row r="26229" s="196" customFormat="1" x14ac:dyDescent="0.25"/>
    <row r="26230" s="196" customFormat="1" x14ac:dyDescent="0.25"/>
    <row r="26231" s="196" customFormat="1" x14ac:dyDescent="0.25"/>
    <row r="26232" s="196" customFormat="1" x14ac:dyDescent="0.25"/>
    <row r="26233" s="196" customFormat="1" x14ac:dyDescent="0.25"/>
    <row r="26234" s="196" customFormat="1" x14ac:dyDescent="0.25"/>
    <row r="26235" s="196" customFormat="1" x14ac:dyDescent="0.25"/>
    <row r="26236" s="196" customFormat="1" x14ac:dyDescent="0.25"/>
    <row r="26237" s="196" customFormat="1" x14ac:dyDescent="0.25"/>
    <row r="26238" s="196" customFormat="1" x14ac:dyDescent="0.25"/>
    <row r="26239" s="196" customFormat="1" x14ac:dyDescent="0.25"/>
    <row r="26240" s="196" customFormat="1" x14ac:dyDescent="0.25"/>
    <row r="26241" s="196" customFormat="1" x14ac:dyDescent="0.25"/>
    <row r="26242" s="196" customFormat="1" x14ac:dyDescent="0.25"/>
    <row r="26243" s="196" customFormat="1" x14ac:dyDescent="0.25"/>
    <row r="26244" s="196" customFormat="1" x14ac:dyDescent="0.25"/>
    <row r="26245" s="196" customFormat="1" x14ac:dyDescent="0.25"/>
    <row r="26246" s="196" customFormat="1" x14ac:dyDescent="0.25"/>
    <row r="26247" s="196" customFormat="1" x14ac:dyDescent="0.25"/>
    <row r="26248" s="196" customFormat="1" x14ac:dyDescent="0.25"/>
    <row r="26249" s="196" customFormat="1" x14ac:dyDescent="0.25"/>
    <row r="26250" s="196" customFormat="1" x14ac:dyDescent="0.25"/>
    <row r="26251" s="196" customFormat="1" x14ac:dyDescent="0.25"/>
    <row r="26252" s="196" customFormat="1" x14ac:dyDescent="0.25"/>
    <row r="26253" s="196" customFormat="1" x14ac:dyDescent="0.25"/>
    <row r="26254" s="196" customFormat="1" x14ac:dyDescent="0.25"/>
    <row r="26255" s="196" customFormat="1" x14ac:dyDescent="0.25"/>
    <row r="26256" s="196" customFormat="1" x14ac:dyDescent="0.25"/>
    <row r="26257" s="196" customFormat="1" x14ac:dyDescent="0.25"/>
    <row r="26258" s="196" customFormat="1" x14ac:dyDescent="0.25"/>
    <row r="26259" s="196" customFormat="1" x14ac:dyDescent="0.25"/>
    <row r="26260" s="196" customFormat="1" x14ac:dyDescent="0.25"/>
    <row r="26261" s="196" customFormat="1" x14ac:dyDescent="0.25"/>
    <row r="26262" s="196" customFormat="1" x14ac:dyDescent="0.25"/>
    <row r="26263" s="196" customFormat="1" x14ac:dyDescent="0.25"/>
    <row r="26264" s="196" customFormat="1" x14ac:dyDescent="0.25"/>
    <row r="26265" s="196" customFormat="1" x14ac:dyDescent="0.25"/>
    <row r="26266" s="196" customFormat="1" x14ac:dyDescent="0.25"/>
    <row r="26267" s="196" customFormat="1" x14ac:dyDescent="0.25"/>
    <row r="26268" s="196" customFormat="1" x14ac:dyDescent="0.25"/>
    <row r="26269" s="196" customFormat="1" x14ac:dyDescent="0.25"/>
    <row r="26270" s="196" customFormat="1" x14ac:dyDescent="0.25"/>
    <row r="26271" s="196" customFormat="1" x14ac:dyDescent="0.25"/>
    <row r="26272" s="196" customFormat="1" x14ac:dyDescent="0.25"/>
    <row r="26273" s="196" customFormat="1" x14ac:dyDescent="0.25"/>
    <row r="26274" s="196" customFormat="1" x14ac:dyDescent="0.25"/>
    <row r="26275" s="196" customFormat="1" x14ac:dyDescent="0.25"/>
    <row r="26276" s="196" customFormat="1" x14ac:dyDescent="0.25"/>
    <row r="26277" s="196" customFormat="1" x14ac:dyDescent="0.25"/>
    <row r="26278" s="196" customFormat="1" x14ac:dyDescent="0.25"/>
    <row r="26279" s="196" customFormat="1" x14ac:dyDescent="0.25"/>
    <row r="26280" s="196" customFormat="1" x14ac:dyDescent="0.25"/>
    <row r="26281" s="196" customFormat="1" x14ac:dyDescent="0.25"/>
    <row r="26282" s="196" customFormat="1" x14ac:dyDescent="0.25"/>
    <row r="26283" s="196" customFormat="1" x14ac:dyDescent="0.25"/>
    <row r="26284" s="196" customFormat="1" x14ac:dyDescent="0.25"/>
    <row r="26285" s="196" customFormat="1" x14ac:dyDescent="0.25"/>
    <row r="26286" s="196" customFormat="1" x14ac:dyDescent="0.25"/>
    <row r="26287" s="196" customFormat="1" x14ac:dyDescent="0.25"/>
    <row r="26288" s="196" customFormat="1" x14ac:dyDescent="0.25"/>
    <row r="26289" s="196" customFormat="1" x14ac:dyDescent="0.25"/>
    <row r="26290" s="196" customFormat="1" x14ac:dyDescent="0.25"/>
    <row r="26291" s="196" customFormat="1" x14ac:dyDescent="0.25"/>
    <row r="26292" s="196" customFormat="1" x14ac:dyDescent="0.25"/>
    <row r="26293" s="196" customFormat="1" x14ac:dyDescent="0.25"/>
    <row r="26294" s="196" customFormat="1" x14ac:dyDescent="0.25"/>
    <row r="26295" s="196" customFormat="1" x14ac:dyDescent="0.25"/>
    <row r="26296" s="196" customFormat="1" x14ac:dyDescent="0.25"/>
    <row r="26297" s="196" customFormat="1" x14ac:dyDescent="0.25"/>
    <row r="26298" s="196" customFormat="1" x14ac:dyDescent="0.25"/>
    <row r="26299" s="196" customFormat="1" x14ac:dyDescent="0.25"/>
    <row r="26300" s="196" customFormat="1" x14ac:dyDescent="0.25"/>
    <row r="26301" s="196" customFormat="1" x14ac:dyDescent="0.25"/>
    <row r="26302" s="196" customFormat="1" x14ac:dyDescent="0.25"/>
    <row r="26303" s="196" customFormat="1" x14ac:dyDescent="0.25"/>
    <row r="26304" s="196" customFormat="1" x14ac:dyDescent="0.25"/>
    <row r="26305" s="196" customFormat="1" x14ac:dyDescent="0.25"/>
    <row r="26306" s="196" customFormat="1" x14ac:dyDescent="0.25"/>
    <row r="26307" s="196" customFormat="1" x14ac:dyDescent="0.25"/>
    <row r="26308" s="196" customFormat="1" x14ac:dyDescent="0.25"/>
    <row r="26309" s="196" customFormat="1" x14ac:dyDescent="0.25"/>
    <row r="26310" s="196" customFormat="1" x14ac:dyDescent="0.25"/>
    <row r="26311" s="196" customFormat="1" x14ac:dyDescent="0.25"/>
    <row r="26312" s="196" customFormat="1" x14ac:dyDescent="0.25"/>
    <row r="26313" s="196" customFormat="1" x14ac:dyDescent="0.25"/>
    <row r="26314" s="196" customFormat="1" x14ac:dyDescent="0.25"/>
    <row r="26315" s="196" customFormat="1" x14ac:dyDescent="0.25"/>
    <row r="26316" s="196" customFormat="1" x14ac:dyDescent="0.25"/>
    <row r="26317" s="196" customFormat="1" x14ac:dyDescent="0.25"/>
    <row r="26318" s="196" customFormat="1" x14ac:dyDescent="0.25"/>
    <row r="26319" s="196" customFormat="1" x14ac:dyDescent="0.25"/>
    <row r="26320" s="196" customFormat="1" x14ac:dyDescent="0.25"/>
    <row r="26321" s="196" customFormat="1" x14ac:dyDescent="0.25"/>
    <row r="26322" s="196" customFormat="1" x14ac:dyDescent="0.25"/>
    <row r="26323" s="196" customFormat="1" x14ac:dyDescent="0.25"/>
    <row r="26324" s="196" customFormat="1" x14ac:dyDescent="0.25"/>
    <row r="26325" s="196" customFormat="1" x14ac:dyDescent="0.25"/>
    <row r="26326" s="196" customFormat="1" x14ac:dyDescent="0.25"/>
    <row r="26327" s="196" customFormat="1" x14ac:dyDescent="0.25"/>
    <row r="26328" s="196" customFormat="1" x14ac:dyDescent="0.25"/>
    <row r="26329" s="196" customFormat="1" x14ac:dyDescent="0.25"/>
    <row r="26330" s="196" customFormat="1" x14ac:dyDescent="0.25"/>
    <row r="26331" s="196" customFormat="1" x14ac:dyDescent="0.25"/>
    <row r="26332" s="196" customFormat="1" x14ac:dyDescent="0.25"/>
    <row r="26333" s="196" customFormat="1" x14ac:dyDescent="0.25"/>
    <row r="26334" s="196" customFormat="1" x14ac:dyDescent="0.25"/>
    <row r="26335" s="196" customFormat="1" x14ac:dyDescent="0.25"/>
    <row r="26336" s="196" customFormat="1" x14ac:dyDescent="0.25"/>
    <row r="26337" s="196" customFormat="1" x14ac:dyDescent="0.25"/>
    <row r="26338" s="196" customFormat="1" x14ac:dyDescent="0.25"/>
    <row r="26339" s="196" customFormat="1" x14ac:dyDescent="0.25"/>
    <row r="26340" s="196" customFormat="1" x14ac:dyDescent="0.25"/>
    <row r="26341" s="196" customFormat="1" x14ac:dyDescent="0.25"/>
    <row r="26342" s="196" customFormat="1" x14ac:dyDescent="0.25"/>
    <row r="26343" s="196" customFormat="1" x14ac:dyDescent="0.25"/>
    <row r="26344" s="196" customFormat="1" x14ac:dyDescent="0.25"/>
    <row r="26345" s="196" customFormat="1" x14ac:dyDescent="0.25"/>
    <row r="26346" s="196" customFormat="1" x14ac:dyDescent="0.25"/>
    <row r="26347" s="196" customFormat="1" x14ac:dyDescent="0.25"/>
    <row r="26348" s="196" customFormat="1" x14ac:dyDescent="0.25"/>
    <row r="26349" s="196" customFormat="1" x14ac:dyDescent="0.25"/>
    <row r="26350" s="196" customFormat="1" x14ac:dyDescent="0.25"/>
    <row r="26351" s="196" customFormat="1" x14ac:dyDescent="0.25"/>
    <row r="26352" s="196" customFormat="1" x14ac:dyDescent="0.25"/>
    <row r="26353" s="196" customFormat="1" x14ac:dyDescent="0.25"/>
    <row r="26354" s="196" customFormat="1" x14ac:dyDescent="0.25"/>
    <row r="26355" s="196" customFormat="1" x14ac:dyDescent="0.25"/>
    <row r="26356" s="196" customFormat="1" x14ac:dyDescent="0.25"/>
    <row r="26357" s="196" customFormat="1" x14ac:dyDescent="0.25"/>
    <row r="26358" s="196" customFormat="1" x14ac:dyDescent="0.25"/>
    <row r="26359" s="196" customFormat="1" x14ac:dyDescent="0.25"/>
    <row r="26360" s="196" customFormat="1" x14ac:dyDescent="0.25"/>
    <row r="26361" s="196" customFormat="1" x14ac:dyDescent="0.25"/>
    <row r="26362" s="196" customFormat="1" x14ac:dyDescent="0.25"/>
    <row r="26363" s="196" customFormat="1" x14ac:dyDescent="0.25"/>
    <row r="26364" s="196" customFormat="1" x14ac:dyDescent="0.25"/>
    <row r="26365" s="196" customFormat="1" x14ac:dyDescent="0.25"/>
    <row r="26366" s="196" customFormat="1" x14ac:dyDescent="0.25"/>
    <row r="26367" s="196" customFormat="1" x14ac:dyDescent="0.25"/>
    <row r="26368" s="196" customFormat="1" x14ac:dyDescent="0.25"/>
    <row r="26369" s="196" customFormat="1" x14ac:dyDescent="0.25"/>
    <row r="26370" s="196" customFormat="1" x14ac:dyDescent="0.25"/>
    <row r="26371" s="196" customFormat="1" x14ac:dyDescent="0.25"/>
    <row r="26372" s="196" customFormat="1" x14ac:dyDescent="0.25"/>
    <row r="26373" s="196" customFormat="1" x14ac:dyDescent="0.25"/>
    <row r="26374" s="196" customFormat="1" x14ac:dyDescent="0.25"/>
    <row r="26375" s="196" customFormat="1" x14ac:dyDescent="0.25"/>
    <row r="26376" s="196" customFormat="1" x14ac:dyDescent="0.25"/>
    <row r="26377" s="196" customFormat="1" x14ac:dyDescent="0.25"/>
    <row r="26378" s="196" customFormat="1" x14ac:dyDescent="0.25"/>
    <row r="26379" s="196" customFormat="1" x14ac:dyDescent="0.25"/>
    <row r="26380" s="196" customFormat="1" x14ac:dyDescent="0.25"/>
    <row r="26381" s="196" customFormat="1" x14ac:dyDescent="0.25"/>
    <row r="26382" s="196" customFormat="1" x14ac:dyDescent="0.25"/>
    <row r="26383" s="196" customFormat="1" x14ac:dyDescent="0.25"/>
    <row r="26384" s="196" customFormat="1" x14ac:dyDescent="0.25"/>
    <row r="26385" s="196" customFormat="1" x14ac:dyDescent="0.25"/>
    <row r="26386" s="196" customFormat="1" x14ac:dyDescent="0.25"/>
    <row r="26387" s="196" customFormat="1" x14ac:dyDescent="0.25"/>
    <row r="26388" s="196" customFormat="1" x14ac:dyDescent="0.25"/>
    <row r="26389" s="196" customFormat="1" x14ac:dyDescent="0.25"/>
    <row r="26390" s="196" customFormat="1" x14ac:dyDescent="0.25"/>
    <row r="26391" s="196" customFormat="1" x14ac:dyDescent="0.25"/>
    <row r="26392" s="196" customFormat="1" x14ac:dyDescent="0.25"/>
    <row r="26393" s="196" customFormat="1" x14ac:dyDescent="0.25"/>
    <row r="26394" s="196" customFormat="1" x14ac:dyDescent="0.25"/>
    <row r="26395" s="196" customFormat="1" x14ac:dyDescent="0.25"/>
    <row r="26396" s="196" customFormat="1" x14ac:dyDescent="0.25"/>
    <row r="26397" s="196" customFormat="1" x14ac:dyDescent="0.25"/>
    <row r="26398" s="196" customFormat="1" x14ac:dyDescent="0.25"/>
    <row r="26399" s="196" customFormat="1" x14ac:dyDescent="0.25"/>
    <row r="26400" s="196" customFormat="1" x14ac:dyDescent="0.25"/>
    <row r="26401" s="196" customFormat="1" x14ac:dyDescent="0.25"/>
    <row r="26402" s="196" customFormat="1" x14ac:dyDescent="0.25"/>
    <row r="26403" s="196" customFormat="1" x14ac:dyDescent="0.25"/>
    <row r="26404" s="196" customFormat="1" x14ac:dyDescent="0.25"/>
    <row r="26405" s="196" customFormat="1" x14ac:dyDescent="0.25"/>
    <row r="26406" s="196" customFormat="1" x14ac:dyDescent="0.25"/>
    <row r="26407" s="196" customFormat="1" x14ac:dyDescent="0.25"/>
    <row r="26408" s="196" customFormat="1" x14ac:dyDescent="0.25"/>
    <row r="26409" s="196" customFormat="1" x14ac:dyDescent="0.25"/>
    <row r="26410" s="196" customFormat="1" x14ac:dyDescent="0.25"/>
    <row r="26411" s="196" customFormat="1" x14ac:dyDescent="0.25"/>
    <row r="26412" s="196" customFormat="1" x14ac:dyDescent="0.25"/>
    <row r="26413" s="196" customFormat="1" x14ac:dyDescent="0.25"/>
    <row r="26414" s="196" customFormat="1" x14ac:dyDescent="0.25"/>
    <row r="26415" s="196" customFormat="1" x14ac:dyDescent="0.25"/>
    <row r="26416" s="196" customFormat="1" x14ac:dyDescent="0.25"/>
    <row r="26417" s="196" customFormat="1" x14ac:dyDescent="0.25"/>
    <row r="26418" s="196" customFormat="1" x14ac:dyDescent="0.25"/>
    <row r="26419" s="196" customFormat="1" x14ac:dyDescent="0.25"/>
    <row r="26420" s="196" customFormat="1" x14ac:dyDescent="0.25"/>
    <row r="26421" s="196" customFormat="1" x14ac:dyDescent="0.25"/>
    <row r="26422" s="196" customFormat="1" x14ac:dyDescent="0.25"/>
    <row r="26423" s="196" customFormat="1" x14ac:dyDescent="0.25"/>
    <row r="26424" s="196" customFormat="1" x14ac:dyDescent="0.25"/>
    <row r="26425" s="196" customFormat="1" x14ac:dyDescent="0.25"/>
    <row r="26426" s="196" customFormat="1" x14ac:dyDescent="0.25"/>
    <row r="26427" s="196" customFormat="1" x14ac:dyDescent="0.25"/>
    <row r="26428" s="196" customFormat="1" x14ac:dyDescent="0.25"/>
    <row r="26429" s="196" customFormat="1" x14ac:dyDescent="0.25"/>
    <row r="26430" s="196" customFormat="1" x14ac:dyDescent="0.25"/>
    <row r="26431" s="196" customFormat="1" x14ac:dyDescent="0.25"/>
    <row r="26432" s="196" customFormat="1" x14ac:dyDescent="0.25"/>
    <row r="26433" s="196" customFormat="1" x14ac:dyDescent="0.25"/>
    <row r="26434" s="196" customFormat="1" x14ac:dyDescent="0.25"/>
    <row r="26435" s="196" customFormat="1" x14ac:dyDescent="0.25"/>
    <row r="26436" s="196" customFormat="1" x14ac:dyDescent="0.25"/>
    <row r="26437" s="196" customFormat="1" x14ac:dyDescent="0.25"/>
    <row r="26438" s="196" customFormat="1" x14ac:dyDescent="0.25"/>
    <row r="26439" s="196" customFormat="1" x14ac:dyDescent="0.25"/>
    <row r="26440" s="196" customFormat="1" x14ac:dyDescent="0.25"/>
    <row r="26441" s="196" customFormat="1" x14ac:dyDescent="0.25"/>
    <row r="26442" s="196" customFormat="1" x14ac:dyDescent="0.25"/>
    <row r="26443" s="196" customFormat="1" x14ac:dyDescent="0.25"/>
    <row r="26444" s="196" customFormat="1" x14ac:dyDescent="0.25"/>
    <row r="26445" s="196" customFormat="1" x14ac:dyDescent="0.25"/>
    <row r="26446" s="196" customFormat="1" x14ac:dyDescent="0.25"/>
    <row r="26447" s="196" customFormat="1" x14ac:dyDescent="0.25"/>
    <row r="26448" s="196" customFormat="1" x14ac:dyDescent="0.25"/>
    <row r="26449" s="196" customFormat="1" x14ac:dyDescent="0.25"/>
    <row r="26450" s="196" customFormat="1" x14ac:dyDescent="0.25"/>
    <row r="26451" s="196" customFormat="1" x14ac:dyDescent="0.25"/>
    <row r="26452" s="196" customFormat="1" x14ac:dyDescent="0.25"/>
    <row r="26453" s="196" customFormat="1" x14ac:dyDescent="0.25"/>
    <row r="26454" s="196" customFormat="1" x14ac:dyDescent="0.25"/>
    <row r="26455" s="196" customFormat="1" x14ac:dyDescent="0.25"/>
    <row r="26456" s="196" customFormat="1" x14ac:dyDescent="0.25"/>
    <row r="26457" s="196" customFormat="1" x14ac:dyDescent="0.25"/>
    <row r="26458" s="196" customFormat="1" x14ac:dyDescent="0.25"/>
    <row r="26459" s="196" customFormat="1" x14ac:dyDescent="0.25"/>
    <row r="26460" s="196" customFormat="1" x14ac:dyDescent="0.25"/>
    <row r="26461" s="196" customFormat="1" x14ac:dyDescent="0.25"/>
    <row r="26462" s="196" customFormat="1" x14ac:dyDescent="0.25"/>
    <row r="26463" s="196" customFormat="1" x14ac:dyDescent="0.25"/>
    <row r="26464" s="196" customFormat="1" x14ac:dyDescent="0.25"/>
    <row r="26465" s="196" customFormat="1" x14ac:dyDescent="0.25"/>
    <row r="26466" s="196" customFormat="1" x14ac:dyDescent="0.25"/>
    <row r="26467" s="196" customFormat="1" x14ac:dyDescent="0.25"/>
    <row r="26468" s="196" customFormat="1" x14ac:dyDescent="0.25"/>
    <row r="26469" s="196" customFormat="1" x14ac:dyDescent="0.25"/>
    <row r="26470" s="196" customFormat="1" x14ac:dyDescent="0.25"/>
    <row r="26471" s="196" customFormat="1" x14ac:dyDescent="0.25"/>
    <row r="26472" s="196" customFormat="1" x14ac:dyDescent="0.25"/>
    <row r="26473" s="196" customFormat="1" x14ac:dyDescent="0.25"/>
    <row r="26474" s="196" customFormat="1" x14ac:dyDescent="0.25"/>
    <row r="26475" s="196" customFormat="1" x14ac:dyDescent="0.25"/>
    <row r="26476" s="196" customFormat="1" x14ac:dyDescent="0.25"/>
    <row r="26477" s="196" customFormat="1" x14ac:dyDescent="0.25"/>
    <row r="26478" s="196" customFormat="1" x14ac:dyDescent="0.25"/>
    <row r="26479" s="196" customFormat="1" x14ac:dyDescent="0.25"/>
    <row r="26480" s="196" customFormat="1" x14ac:dyDescent="0.25"/>
    <row r="26481" s="196" customFormat="1" x14ac:dyDescent="0.25"/>
    <row r="26482" s="196" customFormat="1" x14ac:dyDescent="0.25"/>
    <row r="26483" s="196" customFormat="1" x14ac:dyDescent="0.25"/>
    <row r="26484" s="196" customFormat="1" x14ac:dyDescent="0.25"/>
    <row r="26485" s="196" customFormat="1" x14ac:dyDescent="0.25"/>
    <row r="26486" s="196" customFormat="1" x14ac:dyDescent="0.25"/>
    <row r="26487" s="196" customFormat="1" x14ac:dyDescent="0.25"/>
    <row r="26488" s="196" customFormat="1" x14ac:dyDescent="0.25"/>
    <row r="26489" s="196" customFormat="1" x14ac:dyDescent="0.25"/>
    <row r="26490" s="196" customFormat="1" x14ac:dyDescent="0.25"/>
    <row r="26491" s="196" customFormat="1" x14ac:dyDescent="0.25"/>
    <row r="26492" s="196" customFormat="1" x14ac:dyDescent="0.25"/>
    <row r="26493" s="196" customFormat="1" x14ac:dyDescent="0.25"/>
    <row r="26494" s="196" customFormat="1" x14ac:dyDescent="0.25"/>
    <row r="26495" s="196" customFormat="1" x14ac:dyDescent="0.25"/>
    <row r="26496" s="196" customFormat="1" x14ac:dyDescent="0.25"/>
    <row r="26497" s="196" customFormat="1" x14ac:dyDescent="0.25"/>
    <row r="26498" s="196" customFormat="1" x14ac:dyDescent="0.25"/>
    <row r="26499" s="196" customFormat="1" x14ac:dyDescent="0.25"/>
    <row r="26500" s="196" customFormat="1" x14ac:dyDescent="0.25"/>
    <row r="26501" s="196" customFormat="1" x14ac:dyDescent="0.25"/>
    <row r="26502" s="196" customFormat="1" x14ac:dyDescent="0.25"/>
    <row r="26503" s="196" customFormat="1" x14ac:dyDescent="0.25"/>
    <row r="26504" s="196" customFormat="1" x14ac:dyDescent="0.25"/>
    <row r="26505" s="196" customFormat="1" x14ac:dyDescent="0.25"/>
    <row r="26506" s="196" customFormat="1" x14ac:dyDescent="0.25"/>
    <row r="26507" s="196" customFormat="1" x14ac:dyDescent="0.25"/>
    <row r="26508" s="196" customFormat="1" x14ac:dyDescent="0.25"/>
    <row r="26509" s="196" customFormat="1" x14ac:dyDescent="0.25"/>
    <row r="26510" s="196" customFormat="1" x14ac:dyDescent="0.25"/>
    <row r="26511" s="196" customFormat="1" x14ac:dyDescent="0.25"/>
    <row r="26512" s="196" customFormat="1" x14ac:dyDescent="0.25"/>
    <row r="26513" s="196" customFormat="1" x14ac:dyDescent="0.25"/>
    <row r="26514" s="196" customFormat="1" x14ac:dyDescent="0.25"/>
    <row r="26515" s="196" customFormat="1" x14ac:dyDescent="0.25"/>
    <row r="26516" s="196" customFormat="1" x14ac:dyDescent="0.25"/>
    <row r="26517" s="196" customFormat="1" x14ac:dyDescent="0.25"/>
    <row r="26518" s="196" customFormat="1" x14ac:dyDescent="0.25"/>
    <row r="26519" s="196" customFormat="1" x14ac:dyDescent="0.25"/>
    <row r="26520" s="196" customFormat="1" x14ac:dyDescent="0.25"/>
    <row r="26521" s="196" customFormat="1" x14ac:dyDescent="0.25"/>
    <row r="26522" s="196" customFormat="1" x14ac:dyDescent="0.25"/>
    <row r="26523" s="196" customFormat="1" x14ac:dyDescent="0.25"/>
    <row r="26524" s="196" customFormat="1" x14ac:dyDescent="0.25"/>
    <row r="26525" s="196" customFormat="1" x14ac:dyDescent="0.25"/>
    <row r="26526" s="196" customFormat="1" x14ac:dyDescent="0.25"/>
    <row r="26527" s="196" customFormat="1" x14ac:dyDescent="0.25"/>
    <row r="26528" s="196" customFormat="1" x14ac:dyDescent="0.25"/>
    <row r="26529" s="196" customFormat="1" x14ac:dyDescent="0.25"/>
    <row r="26530" s="196" customFormat="1" x14ac:dyDescent="0.25"/>
    <row r="26531" s="196" customFormat="1" x14ac:dyDescent="0.25"/>
    <row r="26532" s="196" customFormat="1" x14ac:dyDescent="0.25"/>
    <row r="26533" s="196" customFormat="1" x14ac:dyDescent="0.25"/>
    <row r="26534" s="196" customFormat="1" x14ac:dyDescent="0.25"/>
    <row r="26535" s="196" customFormat="1" x14ac:dyDescent="0.25"/>
    <row r="26536" s="196" customFormat="1" x14ac:dyDescent="0.25"/>
    <row r="26537" s="196" customFormat="1" x14ac:dyDescent="0.25"/>
    <row r="26538" s="196" customFormat="1" x14ac:dyDescent="0.25"/>
    <row r="26539" s="196" customFormat="1" x14ac:dyDescent="0.25"/>
    <row r="26540" s="196" customFormat="1" x14ac:dyDescent="0.25"/>
    <row r="26541" s="196" customFormat="1" x14ac:dyDescent="0.25"/>
    <row r="26542" s="196" customFormat="1" x14ac:dyDescent="0.25"/>
    <row r="26543" s="196" customFormat="1" x14ac:dyDescent="0.25"/>
    <row r="26544" s="196" customFormat="1" x14ac:dyDescent="0.25"/>
    <row r="26545" s="196" customFormat="1" x14ac:dyDescent="0.25"/>
    <row r="26546" s="196" customFormat="1" x14ac:dyDescent="0.25"/>
    <row r="26547" s="196" customFormat="1" x14ac:dyDescent="0.25"/>
    <row r="26548" s="196" customFormat="1" x14ac:dyDescent="0.25"/>
    <row r="26549" s="196" customFormat="1" x14ac:dyDescent="0.25"/>
    <row r="26550" s="196" customFormat="1" x14ac:dyDescent="0.25"/>
    <row r="26551" s="196" customFormat="1" x14ac:dyDescent="0.25"/>
    <row r="26552" s="196" customFormat="1" x14ac:dyDescent="0.25"/>
    <row r="26553" s="196" customFormat="1" x14ac:dyDescent="0.25"/>
    <row r="26554" s="196" customFormat="1" x14ac:dyDescent="0.25"/>
    <row r="26555" s="196" customFormat="1" x14ac:dyDescent="0.25"/>
    <row r="26556" s="196" customFormat="1" x14ac:dyDescent="0.25"/>
    <row r="26557" s="196" customFormat="1" x14ac:dyDescent="0.25"/>
    <row r="26558" s="196" customFormat="1" x14ac:dyDescent="0.25"/>
    <row r="26559" s="196" customFormat="1" x14ac:dyDescent="0.25"/>
    <row r="26560" s="196" customFormat="1" x14ac:dyDescent="0.25"/>
    <row r="26561" s="196" customFormat="1" x14ac:dyDescent="0.25"/>
    <row r="26562" s="196" customFormat="1" x14ac:dyDescent="0.25"/>
    <row r="26563" s="196" customFormat="1" x14ac:dyDescent="0.25"/>
    <row r="26564" s="196" customFormat="1" x14ac:dyDescent="0.25"/>
    <row r="26565" s="196" customFormat="1" x14ac:dyDescent="0.25"/>
    <row r="26566" s="196" customFormat="1" x14ac:dyDescent="0.25"/>
    <row r="26567" s="196" customFormat="1" x14ac:dyDescent="0.25"/>
    <row r="26568" s="196" customFormat="1" x14ac:dyDescent="0.25"/>
    <row r="26569" s="196" customFormat="1" x14ac:dyDescent="0.25"/>
    <row r="26570" s="196" customFormat="1" x14ac:dyDescent="0.25"/>
    <row r="26571" s="196" customFormat="1" x14ac:dyDescent="0.25"/>
    <row r="26572" s="196" customFormat="1" x14ac:dyDescent="0.25"/>
    <row r="26573" s="196" customFormat="1" x14ac:dyDescent="0.25"/>
    <row r="26574" s="196" customFormat="1" x14ac:dyDescent="0.25"/>
    <row r="26575" s="196" customFormat="1" x14ac:dyDescent="0.25"/>
    <row r="26576" s="196" customFormat="1" x14ac:dyDescent="0.25"/>
    <row r="26577" s="196" customFormat="1" x14ac:dyDescent="0.25"/>
    <row r="26578" s="196" customFormat="1" x14ac:dyDescent="0.25"/>
    <row r="26579" s="196" customFormat="1" x14ac:dyDescent="0.25"/>
    <row r="26580" s="196" customFormat="1" x14ac:dyDescent="0.25"/>
    <row r="26581" s="196" customFormat="1" x14ac:dyDescent="0.25"/>
    <row r="26582" s="196" customFormat="1" x14ac:dyDescent="0.25"/>
    <row r="26583" s="196" customFormat="1" x14ac:dyDescent="0.25"/>
    <row r="26584" s="196" customFormat="1" x14ac:dyDescent="0.25"/>
    <row r="26585" s="196" customFormat="1" x14ac:dyDescent="0.25"/>
    <row r="26586" s="196" customFormat="1" x14ac:dyDescent="0.25"/>
    <row r="26587" s="196" customFormat="1" x14ac:dyDescent="0.25"/>
    <row r="26588" s="196" customFormat="1" x14ac:dyDescent="0.25"/>
    <row r="26589" s="196" customFormat="1" x14ac:dyDescent="0.25"/>
    <row r="26590" s="196" customFormat="1" x14ac:dyDescent="0.25"/>
    <row r="26591" s="196" customFormat="1" x14ac:dyDescent="0.25"/>
    <row r="26592" s="196" customFormat="1" x14ac:dyDescent="0.25"/>
    <row r="26593" s="196" customFormat="1" x14ac:dyDescent="0.25"/>
    <row r="26594" s="196" customFormat="1" x14ac:dyDescent="0.25"/>
    <row r="26595" s="196" customFormat="1" x14ac:dyDescent="0.25"/>
    <row r="26596" s="196" customFormat="1" x14ac:dyDescent="0.25"/>
    <row r="26597" s="196" customFormat="1" x14ac:dyDescent="0.25"/>
    <row r="26598" s="196" customFormat="1" x14ac:dyDescent="0.25"/>
    <row r="26599" s="196" customFormat="1" x14ac:dyDescent="0.25"/>
    <row r="26600" s="196" customFormat="1" x14ac:dyDescent="0.25"/>
    <row r="26601" s="196" customFormat="1" x14ac:dyDescent="0.25"/>
    <row r="26602" s="196" customFormat="1" x14ac:dyDescent="0.25"/>
    <row r="26603" s="196" customFormat="1" x14ac:dyDescent="0.25"/>
    <row r="26604" s="196" customFormat="1" x14ac:dyDescent="0.25"/>
    <row r="26605" s="196" customFormat="1" x14ac:dyDescent="0.25"/>
    <row r="26606" s="196" customFormat="1" x14ac:dyDescent="0.25"/>
    <row r="26607" s="196" customFormat="1" x14ac:dyDescent="0.25"/>
    <row r="26608" s="196" customFormat="1" x14ac:dyDescent="0.25"/>
    <row r="26609" s="196" customFormat="1" x14ac:dyDescent="0.25"/>
    <row r="26610" s="196" customFormat="1" x14ac:dyDescent="0.25"/>
    <row r="26611" s="196" customFormat="1" x14ac:dyDescent="0.25"/>
    <row r="26612" s="196" customFormat="1" x14ac:dyDescent="0.25"/>
    <row r="26613" s="196" customFormat="1" x14ac:dyDescent="0.25"/>
    <row r="26614" s="196" customFormat="1" x14ac:dyDescent="0.25"/>
    <row r="26615" s="196" customFormat="1" x14ac:dyDescent="0.25"/>
    <row r="26616" s="196" customFormat="1" x14ac:dyDescent="0.25"/>
    <row r="26617" s="196" customFormat="1" x14ac:dyDescent="0.25"/>
    <row r="26618" s="196" customFormat="1" x14ac:dyDescent="0.25"/>
    <row r="26619" s="196" customFormat="1" x14ac:dyDescent="0.25"/>
    <row r="26620" s="196" customFormat="1" x14ac:dyDescent="0.25"/>
    <row r="26621" s="196" customFormat="1" x14ac:dyDescent="0.25"/>
    <row r="26622" s="196" customFormat="1" x14ac:dyDescent="0.25"/>
    <row r="26623" s="196" customFormat="1" x14ac:dyDescent="0.25"/>
    <row r="26624" s="196" customFormat="1" x14ac:dyDescent="0.25"/>
    <row r="26625" s="196" customFormat="1" x14ac:dyDescent="0.25"/>
    <row r="26626" s="196" customFormat="1" x14ac:dyDescent="0.25"/>
    <row r="26627" s="196" customFormat="1" x14ac:dyDescent="0.25"/>
    <row r="26628" s="196" customFormat="1" x14ac:dyDescent="0.25"/>
    <row r="26629" s="196" customFormat="1" x14ac:dyDescent="0.25"/>
    <row r="26630" s="196" customFormat="1" x14ac:dyDescent="0.25"/>
    <row r="26631" s="196" customFormat="1" x14ac:dyDescent="0.25"/>
    <row r="26632" s="196" customFormat="1" x14ac:dyDescent="0.25"/>
    <row r="26633" s="196" customFormat="1" x14ac:dyDescent="0.25"/>
    <row r="26634" s="196" customFormat="1" x14ac:dyDescent="0.25"/>
    <row r="26635" s="196" customFormat="1" x14ac:dyDescent="0.25"/>
    <row r="26636" s="196" customFormat="1" x14ac:dyDescent="0.25"/>
    <row r="26637" s="196" customFormat="1" x14ac:dyDescent="0.25"/>
    <row r="26638" s="196" customFormat="1" x14ac:dyDescent="0.25"/>
    <row r="26639" s="196" customFormat="1" x14ac:dyDescent="0.25"/>
    <row r="26640" s="196" customFormat="1" x14ac:dyDescent="0.25"/>
    <row r="26641" s="196" customFormat="1" x14ac:dyDescent="0.25"/>
    <row r="26642" s="196" customFormat="1" x14ac:dyDescent="0.25"/>
    <row r="26643" s="196" customFormat="1" x14ac:dyDescent="0.25"/>
    <row r="26644" s="196" customFormat="1" x14ac:dyDescent="0.25"/>
    <row r="26645" s="196" customFormat="1" x14ac:dyDescent="0.25"/>
    <row r="26646" s="196" customFormat="1" x14ac:dyDescent="0.25"/>
    <row r="26647" s="196" customFormat="1" x14ac:dyDescent="0.25"/>
    <row r="26648" s="196" customFormat="1" x14ac:dyDescent="0.25"/>
    <row r="26649" s="196" customFormat="1" x14ac:dyDescent="0.25"/>
    <row r="26650" s="196" customFormat="1" x14ac:dyDescent="0.25"/>
    <row r="26651" s="196" customFormat="1" x14ac:dyDescent="0.25"/>
    <row r="26652" s="196" customFormat="1" x14ac:dyDescent="0.25"/>
    <row r="26653" s="196" customFormat="1" x14ac:dyDescent="0.25"/>
    <row r="26654" s="196" customFormat="1" x14ac:dyDescent="0.25"/>
    <row r="26655" s="196" customFormat="1" x14ac:dyDescent="0.25"/>
    <row r="26656" s="196" customFormat="1" x14ac:dyDescent="0.25"/>
    <row r="26657" s="196" customFormat="1" x14ac:dyDescent="0.25"/>
    <row r="26658" s="196" customFormat="1" x14ac:dyDescent="0.25"/>
    <row r="26659" s="196" customFormat="1" x14ac:dyDescent="0.25"/>
    <row r="26660" s="196" customFormat="1" x14ac:dyDescent="0.25"/>
    <row r="26661" s="196" customFormat="1" x14ac:dyDescent="0.25"/>
    <row r="26662" s="196" customFormat="1" x14ac:dyDescent="0.25"/>
    <row r="26663" s="196" customFormat="1" x14ac:dyDescent="0.25"/>
    <row r="26664" s="196" customFormat="1" x14ac:dyDescent="0.25"/>
    <row r="26665" s="196" customFormat="1" x14ac:dyDescent="0.25"/>
    <row r="26666" s="196" customFormat="1" x14ac:dyDescent="0.25"/>
    <row r="26667" s="196" customFormat="1" x14ac:dyDescent="0.25"/>
    <row r="26668" s="196" customFormat="1" x14ac:dyDescent="0.25"/>
    <row r="26669" s="196" customFormat="1" x14ac:dyDescent="0.25"/>
    <row r="26670" s="196" customFormat="1" x14ac:dyDescent="0.25"/>
    <row r="26671" s="196" customFormat="1" x14ac:dyDescent="0.25"/>
    <row r="26672" s="196" customFormat="1" x14ac:dyDescent="0.25"/>
    <row r="26673" s="196" customFormat="1" x14ac:dyDescent="0.25"/>
    <row r="26674" s="196" customFormat="1" x14ac:dyDescent="0.25"/>
    <row r="26675" s="196" customFormat="1" x14ac:dyDescent="0.25"/>
    <row r="26676" s="196" customFormat="1" x14ac:dyDescent="0.25"/>
    <row r="26677" s="196" customFormat="1" x14ac:dyDescent="0.25"/>
    <row r="26678" s="196" customFormat="1" x14ac:dyDescent="0.25"/>
    <row r="26679" s="196" customFormat="1" x14ac:dyDescent="0.25"/>
    <row r="26680" s="196" customFormat="1" x14ac:dyDescent="0.25"/>
    <row r="26681" s="196" customFormat="1" x14ac:dyDescent="0.25"/>
    <row r="26682" s="196" customFormat="1" x14ac:dyDescent="0.25"/>
    <row r="26683" s="196" customFormat="1" x14ac:dyDescent="0.25"/>
    <row r="26684" s="196" customFormat="1" x14ac:dyDescent="0.25"/>
    <row r="26685" s="196" customFormat="1" x14ac:dyDescent="0.25"/>
    <row r="26686" s="196" customFormat="1" x14ac:dyDescent="0.25"/>
    <row r="26687" s="196" customFormat="1" x14ac:dyDescent="0.25"/>
    <row r="26688" s="196" customFormat="1" x14ac:dyDescent="0.25"/>
    <row r="26689" s="196" customFormat="1" x14ac:dyDescent="0.25"/>
    <row r="26690" s="196" customFormat="1" x14ac:dyDescent="0.25"/>
    <row r="26691" s="196" customFormat="1" x14ac:dyDescent="0.25"/>
    <row r="26692" s="196" customFormat="1" x14ac:dyDescent="0.25"/>
    <row r="26693" s="196" customFormat="1" x14ac:dyDescent="0.25"/>
    <row r="26694" s="196" customFormat="1" x14ac:dyDescent="0.25"/>
    <row r="26695" s="196" customFormat="1" x14ac:dyDescent="0.25"/>
    <row r="26696" s="196" customFormat="1" x14ac:dyDescent="0.25"/>
    <row r="26697" s="196" customFormat="1" x14ac:dyDescent="0.25"/>
    <row r="26698" s="196" customFormat="1" x14ac:dyDescent="0.25"/>
    <row r="26699" s="196" customFormat="1" x14ac:dyDescent="0.25"/>
    <row r="26700" s="196" customFormat="1" x14ac:dyDescent="0.25"/>
    <row r="26701" s="196" customFormat="1" x14ac:dyDescent="0.25"/>
    <row r="26702" s="196" customFormat="1" x14ac:dyDescent="0.25"/>
    <row r="26703" s="196" customFormat="1" x14ac:dyDescent="0.25"/>
    <row r="26704" s="196" customFormat="1" x14ac:dyDescent="0.25"/>
    <row r="26705" s="196" customFormat="1" x14ac:dyDescent="0.25"/>
    <row r="26706" s="196" customFormat="1" x14ac:dyDescent="0.25"/>
    <row r="26707" s="196" customFormat="1" x14ac:dyDescent="0.25"/>
    <row r="26708" s="196" customFormat="1" x14ac:dyDescent="0.25"/>
    <row r="26709" s="196" customFormat="1" x14ac:dyDescent="0.25"/>
    <row r="26710" s="196" customFormat="1" x14ac:dyDescent="0.25"/>
    <row r="26711" s="196" customFormat="1" x14ac:dyDescent="0.25"/>
    <row r="26712" s="196" customFormat="1" x14ac:dyDescent="0.25"/>
    <row r="26713" s="196" customFormat="1" x14ac:dyDescent="0.25"/>
    <row r="26714" s="196" customFormat="1" x14ac:dyDescent="0.25"/>
    <row r="26715" s="196" customFormat="1" x14ac:dyDescent="0.25"/>
    <row r="26716" s="196" customFormat="1" x14ac:dyDescent="0.25"/>
    <row r="26717" s="196" customFormat="1" x14ac:dyDescent="0.25"/>
    <row r="26718" s="196" customFormat="1" x14ac:dyDescent="0.25"/>
    <row r="26719" s="196" customFormat="1" x14ac:dyDescent="0.25"/>
    <row r="26720" s="196" customFormat="1" x14ac:dyDescent="0.25"/>
    <row r="26721" s="196" customFormat="1" x14ac:dyDescent="0.25"/>
    <row r="26722" s="196" customFormat="1" x14ac:dyDescent="0.25"/>
    <row r="26723" s="196" customFormat="1" x14ac:dyDescent="0.25"/>
    <row r="26724" s="196" customFormat="1" x14ac:dyDescent="0.25"/>
    <row r="26725" s="196" customFormat="1" x14ac:dyDescent="0.25"/>
    <row r="26726" s="196" customFormat="1" x14ac:dyDescent="0.25"/>
    <row r="26727" s="196" customFormat="1" x14ac:dyDescent="0.25"/>
    <row r="26728" s="196" customFormat="1" x14ac:dyDescent="0.25"/>
    <row r="26729" s="196" customFormat="1" x14ac:dyDescent="0.25"/>
    <row r="26730" s="196" customFormat="1" x14ac:dyDescent="0.25"/>
    <row r="26731" s="196" customFormat="1" x14ac:dyDescent="0.25"/>
    <row r="26732" s="196" customFormat="1" x14ac:dyDescent="0.25"/>
    <row r="26733" s="196" customFormat="1" x14ac:dyDescent="0.25"/>
    <row r="26734" s="196" customFormat="1" x14ac:dyDescent="0.25"/>
    <row r="26735" s="196" customFormat="1" x14ac:dyDescent="0.25"/>
    <row r="26736" s="196" customFormat="1" x14ac:dyDescent="0.25"/>
    <row r="26737" s="196" customFormat="1" x14ac:dyDescent="0.25"/>
    <row r="26738" s="196" customFormat="1" x14ac:dyDescent="0.25"/>
    <row r="26739" s="196" customFormat="1" x14ac:dyDescent="0.25"/>
    <row r="26740" s="196" customFormat="1" x14ac:dyDescent="0.25"/>
    <row r="26741" s="196" customFormat="1" x14ac:dyDescent="0.25"/>
    <row r="26742" s="196" customFormat="1" x14ac:dyDescent="0.25"/>
    <row r="26743" s="196" customFormat="1" x14ac:dyDescent="0.25"/>
    <row r="26744" s="196" customFormat="1" x14ac:dyDescent="0.25"/>
    <row r="26745" s="196" customFormat="1" x14ac:dyDescent="0.25"/>
    <row r="26746" s="196" customFormat="1" x14ac:dyDescent="0.25"/>
    <row r="26747" s="196" customFormat="1" x14ac:dyDescent="0.25"/>
    <row r="26748" s="196" customFormat="1" x14ac:dyDescent="0.25"/>
    <row r="26749" s="196" customFormat="1" x14ac:dyDescent="0.25"/>
    <row r="26750" s="196" customFormat="1" x14ac:dyDescent="0.25"/>
    <row r="26751" s="196" customFormat="1" x14ac:dyDescent="0.25"/>
    <row r="26752" s="196" customFormat="1" x14ac:dyDescent="0.25"/>
    <row r="26753" s="196" customFormat="1" x14ac:dyDescent="0.25"/>
    <row r="26754" s="196" customFormat="1" x14ac:dyDescent="0.25"/>
    <row r="26755" s="196" customFormat="1" x14ac:dyDescent="0.25"/>
    <row r="26756" s="196" customFormat="1" x14ac:dyDescent="0.25"/>
    <row r="26757" s="196" customFormat="1" x14ac:dyDescent="0.25"/>
    <row r="26758" s="196" customFormat="1" x14ac:dyDescent="0.25"/>
    <row r="26759" s="196" customFormat="1" x14ac:dyDescent="0.25"/>
    <row r="26760" s="196" customFormat="1" x14ac:dyDescent="0.25"/>
    <row r="26761" s="196" customFormat="1" x14ac:dyDescent="0.25"/>
    <row r="26762" s="196" customFormat="1" x14ac:dyDescent="0.25"/>
    <row r="26763" s="196" customFormat="1" x14ac:dyDescent="0.25"/>
    <row r="26764" s="196" customFormat="1" x14ac:dyDescent="0.25"/>
    <row r="26765" s="196" customFormat="1" x14ac:dyDescent="0.25"/>
    <row r="26766" s="196" customFormat="1" x14ac:dyDescent="0.25"/>
    <row r="26767" s="196" customFormat="1" x14ac:dyDescent="0.25"/>
    <row r="26768" s="196" customFormat="1" x14ac:dyDescent="0.25"/>
    <row r="26769" s="196" customFormat="1" x14ac:dyDescent="0.25"/>
    <row r="26770" s="196" customFormat="1" x14ac:dyDescent="0.25"/>
    <row r="26771" s="196" customFormat="1" x14ac:dyDescent="0.25"/>
    <row r="26772" s="196" customFormat="1" x14ac:dyDescent="0.25"/>
    <row r="26773" s="196" customFormat="1" x14ac:dyDescent="0.25"/>
    <row r="26774" s="196" customFormat="1" x14ac:dyDescent="0.25"/>
    <row r="26775" s="196" customFormat="1" x14ac:dyDescent="0.25"/>
    <row r="26776" s="196" customFormat="1" x14ac:dyDescent="0.25"/>
    <row r="26777" s="196" customFormat="1" x14ac:dyDescent="0.25"/>
    <row r="26778" s="196" customFormat="1" x14ac:dyDescent="0.25"/>
    <row r="26779" s="196" customFormat="1" x14ac:dyDescent="0.25"/>
    <row r="26780" s="196" customFormat="1" x14ac:dyDescent="0.25"/>
    <row r="26781" s="196" customFormat="1" x14ac:dyDescent="0.25"/>
    <row r="26782" s="196" customFormat="1" x14ac:dyDescent="0.25"/>
    <row r="26783" s="196" customFormat="1" x14ac:dyDescent="0.25"/>
    <row r="26784" s="196" customFormat="1" x14ac:dyDescent="0.25"/>
    <row r="26785" s="196" customFormat="1" x14ac:dyDescent="0.25"/>
    <row r="26786" s="196" customFormat="1" x14ac:dyDescent="0.25"/>
    <row r="26787" s="196" customFormat="1" x14ac:dyDescent="0.25"/>
    <row r="26788" s="196" customFormat="1" x14ac:dyDescent="0.25"/>
    <row r="26789" s="196" customFormat="1" x14ac:dyDescent="0.25"/>
    <row r="26790" s="196" customFormat="1" x14ac:dyDescent="0.25"/>
    <row r="26791" s="196" customFormat="1" x14ac:dyDescent="0.25"/>
    <row r="26792" s="196" customFormat="1" x14ac:dyDescent="0.25"/>
    <row r="26793" s="196" customFormat="1" x14ac:dyDescent="0.25"/>
    <row r="26794" s="196" customFormat="1" x14ac:dyDescent="0.25"/>
    <row r="26795" s="196" customFormat="1" x14ac:dyDescent="0.25"/>
    <row r="26796" s="196" customFormat="1" x14ac:dyDescent="0.25"/>
    <row r="26797" s="196" customFormat="1" x14ac:dyDescent="0.25"/>
    <row r="26798" s="196" customFormat="1" x14ac:dyDescent="0.25"/>
    <row r="26799" s="196" customFormat="1" x14ac:dyDescent="0.25"/>
    <row r="26800" s="196" customFormat="1" x14ac:dyDescent="0.25"/>
    <row r="26801" s="196" customFormat="1" x14ac:dyDescent="0.25"/>
    <row r="26802" s="196" customFormat="1" x14ac:dyDescent="0.25"/>
    <row r="26803" s="196" customFormat="1" x14ac:dyDescent="0.25"/>
    <row r="26804" s="196" customFormat="1" x14ac:dyDescent="0.25"/>
    <row r="26805" s="196" customFormat="1" x14ac:dyDescent="0.25"/>
    <row r="26806" s="196" customFormat="1" x14ac:dyDescent="0.25"/>
    <row r="26807" s="196" customFormat="1" x14ac:dyDescent="0.25"/>
    <row r="26808" s="196" customFormat="1" x14ac:dyDescent="0.25"/>
    <row r="26809" s="196" customFormat="1" x14ac:dyDescent="0.25"/>
    <row r="26810" s="196" customFormat="1" x14ac:dyDescent="0.25"/>
    <row r="26811" s="196" customFormat="1" x14ac:dyDescent="0.25"/>
    <row r="26812" s="196" customFormat="1" x14ac:dyDescent="0.25"/>
    <row r="26813" s="196" customFormat="1" x14ac:dyDescent="0.25"/>
    <row r="26814" s="196" customFormat="1" x14ac:dyDescent="0.25"/>
    <row r="26815" s="196" customFormat="1" x14ac:dyDescent="0.25"/>
    <row r="26816" s="196" customFormat="1" x14ac:dyDescent="0.25"/>
    <row r="26817" s="196" customFormat="1" x14ac:dyDescent="0.25"/>
    <row r="26818" s="196" customFormat="1" x14ac:dyDescent="0.25"/>
    <row r="26819" s="196" customFormat="1" x14ac:dyDescent="0.25"/>
    <row r="26820" s="196" customFormat="1" x14ac:dyDescent="0.25"/>
    <row r="26821" s="196" customFormat="1" x14ac:dyDescent="0.25"/>
    <row r="26822" s="196" customFormat="1" x14ac:dyDescent="0.25"/>
    <row r="26823" s="196" customFormat="1" x14ac:dyDescent="0.25"/>
    <row r="26824" s="196" customFormat="1" x14ac:dyDescent="0.25"/>
    <row r="26825" s="196" customFormat="1" x14ac:dyDescent="0.25"/>
    <row r="26826" s="196" customFormat="1" x14ac:dyDescent="0.25"/>
    <row r="26827" s="196" customFormat="1" x14ac:dyDescent="0.25"/>
    <row r="26828" s="196" customFormat="1" x14ac:dyDescent="0.25"/>
    <row r="26829" s="196" customFormat="1" x14ac:dyDescent="0.25"/>
    <row r="26830" s="196" customFormat="1" x14ac:dyDescent="0.25"/>
    <row r="26831" s="196" customFormat="1" x14ac:dyDescent="0.25"/>
    <row r="26832" s="196" customFormat="1" x14ac:dyDescent="0.25"/>
    <row r="26833" s="196" customFormat="1" x14ac:dyDescent="0.25"/>
    <row r="26834" s="196" customFormat="1" x14ac:dyDescent="0.25"/>
    <row r="26835" s="196" customFormat="1" x14ac:dyDescent="0.25"/>
    <row r="26836" s="196" customFormat="1" x14ac:dyDescent="0.25"/>
    <row r="26837" s="196" customFormat="1" x14ac:dyDescent="0.25"/>
    <row r="26838" s="196" customFormat="1" x14ac:dyDescent="0.25"/>
    <row r="26839" s="196" customFormat="1" x14ac:dyDescent="0.25"/>
    <row r="26840" s="196" customFormat="1" x14ac:dyDescent="0.25"/>
    <row r="26841" s="196" customFormat="1" x14ac:dyDescent="0.25"/>
    <row r="26842" s="196" customFormat="1" x14ac:dyDescent="0.25"/>
    <row r="26843" s="196" customFormat="1" x14ac:dyDescent="0.25"/>
    <row r="26844" s="196" customFormat="1" x14ac:dyDescent="0.25"/>
    <row r="26845" s="196" customFormat="1" x14ac:dyDescent="0.25"/>
    <row r="26846" s="196" customFormat="1" x14ac:dyDescent="0.25"/>
    <row r="26847" s="196" customFormat="1" x14ac:dyDescent="0.25"/>
    <row r="26848" s="196" customFormat="1" x14ac:dyDescent="0.25"/>
    <row r="26849" s="196" customFormat="1" x14ac:dyDescent="0.25"/>
    <row r="26850" s="196" customFormat="1" x14ac:dyDescent="0.25"/>
    <row r="26851" s="196" customFormat="1" x14ac:dyDescent="0.25"/>
    <row r="26852" s="196" customFormat="1" x14ac:dyDescent="0.25"/>
    <row r="26853" s="196" customFormat="1" x14ac:dyDescent="0.25"/>
    <row r="26854" s="196" customFormat="1" x14ac:dyDescent="0.25"/>
    <row r="26855" s="196" customFormat="1" x14ac:dyDescent="0.25"/>
    <row r="26856" s="196" customFormat="1" x14ac:dyDescent="0.25"/>
    <row r="26857" s="196" customFormat="1" x14ac:dyDescent="0.25"/>
    <row r="26858" s="196" customFormat="1" x14ac:dyDescent="0.25"/>
    <row r="26859" s="196" customFormat="1" x14ac:dyDescent="0.25"/>
    <row r="26860" s="196" customFormat="1" x14ac:dyDescent="0.25"/>
    <row r="26861" s="196" customFormat="1" x14ac:dyDescent="0.25"/>
    <row r="26862" s="196" customFormat="1" x14ac:dyDescent="0.25"/>
    <row r="26863" s="196" customFormat="1" x14ac:dyDescent="0.25"/>
    <row r="26864" s="196" customFormat="1" x14ac:dyDescent="0.25"/>
    <row r="26865" s="196" customFormat="1" x14ac:dyDescent="0.25"/>
    <row r="26866" s="196" customFormat="1" x14ac:dyDescent="0.25"/>
    <row r="26867" s="196" customFormat="1" x14ac:dyDescent="0.25"/>
    <row r="26868" s="196" customFormat="1" x14ac:dyDescent="0.25"/>
    <row r="26869" s="196" customFormat="1" x14ac:dyDescent="0.25"/>
    <row r="26870" s="196" customFormat="1" x14ac:dyDescent="0.25"/>
    <row r="26871" s="196" customFormat="1" x14ac:dyDescent="0.25"/>
    <row r="26872" s="196" customFormat="1" x14ac:dyDescent="0.25"/>
    <row r="26873" s="196" customFormat="1" x14ac:dyDescent="0.25"/>
    <row r="26874" s="196" customFormat="1" x14ac:dyDescent="0.25"/>
    <row r="26875" s="196" customFormat="1" x14ac:dyDescent="0.25"/>
    <row r="26876" s="196" customFormat="1" x14ac:dyDescent="0.25"/>
    <row r="26877" s="196" customFormat="1" x14ac:dyDescent="0.25"/>
    <row r="26878" s="196" customFormat="1" x14ac:dyDescent="0.25"/>
    <row r="26879" s="196" customFormat="1" x14ac:dyDescent="0.25"/>
    <row r="26880" s="196" customFormat="1" x14ac:dyDescent="0.25"/>
    <row r="26881" s="196" customFormat="1" x14ac:dyDescent="0.25"/>
    <row r="26882" s="196" customFormat="1" x14ac:dyDescent="0.25"/>
    <row r="26883" s="196" customFormat="1" x14ac:dyDescent="0.25"/>
    <row r="26884" s="196" customFormat="1" x14ac:dyDescent="0.25"/>
    <row r="26885" s="196" customFormat="1" x14ac:dyDescent="0.25"/>
    <row r="26886" s="196" customFormat="1" x14ac:dyDescent="0.25"/>
    <row r="26887" s="196" customFormat="1" x14ac:dyDescent="0.25"/>
    <row r="26888" s="196" customFormat="1" x14ac:dyDescent="0.25"/>
    <row r="26889" s="196" customFormat="1" x14ac:dyDescent="0.25"/>
    <row r="26890" s="196" customFormat="1" x14ac:dyDescent="0.25"/>
    <row r="26891" s="196" customFormat="1" x14ac:dyDescent="0.25"/>
    <row r="26892" s="196" customFormat="1" x14ac:dyDescent="0.25"/>
    <row r="26893" s="196" customFormat="1" x14ac:dyDescent="0.25"/>
    <row r="26894" s="196" customFormat="1" x14ac:dyDescent="0.25"/>
    <row r="26895" s="196" customFormat="1" x14ac:dyDescent="0.25"/>
    <row r="26896" s="196" customFormat="1" x14ac:dyDescent="0.25"/>
    <row r="26897" s="196" customFormat="1" x14ac:dyDescent="0.25"/>
    <row r="26898" s="196" customFormat="1" x14ac:dyDescent="0.25"/>
    <row r="26899" s="196" customFormat="1" x14ac:dyDescent="0.25"/>
    <row r="26900" s="196" customFormat="1" x14ac:dyDescent="0.25"/>
    <row r="26901" s="196" customFormat="1" x14ac:dyDescent="0.25"/>
    <row r="26902" s="196" customFormat="1" x14ac:dyDescent="0.25"/>
    <row r="26903" s="196" customFormat="1" x14ac:dyDescent="0.25"/>
    <row r="26904" s="196" customFormat="1" x14ac:dyDescent="0.25"/>
    <row r="26905" s="196" customFormat="1" x14ac:dyDescent="0.25"/>
    <row r="26906" s="196" customFormat="1" x14ac:dyDescent="0.25"/>
    <row r="26907" s="196" customFormat="1" x14ac:dyDescent="0.25"/>
    <row r="26908" s="196" customFormat="1" x14ac:dyDescent="0.25"/>
    <row r="26909" s="196" customFormat="1" x14ac:dyDescent="0.25"/>
    <row r="26910" s="196" customFormat="1" x14ac:dyDescent="0.25"/>
    <row r="26911" s="196" customFormat="1" x14ac:dyDescent="0.25"/>
    <row r="26912" s="196" customFormat="1" x14ac:dyDescent="0.25"/>
    <row r="26913" s="196" customFormat="1" x14ac:dyDescent="0.25"/>
    <row r="26914" s="196" customFormat="1" x14ac:dyDescent="0.25"/>
    <row r="26915" s="196" customFormat="1" x14ac:dyDescent="0.25"/>
    <row r="26916" s="196" customFormat="1" x14ac:dyDescent="0.25"/>
    <row r="26917" s="196" customFormat="1" x14ac:dyDescent="0.25"/>
    <row r="26918" s="196" customFormat="1" x14ac:dyDescent="0.25"/>
    <row r="26919" s="196" customFormat="1" x14ac:dyDescent="0.25"/>
    <row r="26920" s="196" customFormat="1" x14ac:dyDescent="0.25"/>
    <row r="26921" s="196" customFormat="1" x14ac:dyDescent="0.25"/>
    <row r="26922" s="196" customFormat="1" x14ac:dyDescent="0.25"/>
    <row r="26923" s="196" customFormat="1" x14ac:dyDescent="0.25"/>
    <row r="26924" s="196" customFormat="1" x14ac:dyDescent="0.25"/>
    <row r="26925" s="196" customFormat="1" x14ac:dyDescent="0.25"/>
    <row r="26926" s="196" customFormat="1" x14ac:dyDescent="0.25"/>
    <row r="26927" s="196" customFormat="1" x14ac:dyDescent="0.25"/>
    <row r="26928" s="196" customFormat="1" x14ac:dyDescent="0.25"/>
    <row r="26929" s="196" customFormat="1" x14ac:dyDescent="0.25"/>
    <row r="26930" s="196" customFormat="1" x14ac:dyDescent="0.25"/>
    <row r="26931" s="196" customFormat="1" x14ac:dyDescent="0.25"/>
    <row r="26932" s="196" customFormat="1" x14ac:dyDescent="0.25"/>
    <row r="26933" s="196" customFormat="1" x14ac:dyDescent="0.25"/>
    <row r="26934" s="196" customFormat="1" x14ac:dyDescent="0.25"/>
    <row r="26935" s="196" customFormat="1" x14ac:dyDescent="0.25"/>
    <row r="26936" s="196" customFormat="1" x14ac:dyDescent="0.25"/>
    <row r="26937" s="196" customFormat="1" x14ac:dyDescent="0.25"/>
    <row r="26938" s="196" customFormat="1" x14ac:dyDescent="0.25"/>
    <row r="26939" s="196" customFormat="1" x14ac:dyDescent="0.25"/>
    <row r="26940" s="196" customFormat="1" x14ac:dyDescent="0.25"/>
    <row r="26941" s="196" customFormat="1" x14ac:dyDescent="0.25"/>
    <row r="26942" s="196" customFormat="1" x14ac:dyDescent="0.25"/>
    <row r="26943" s="196" customFormat="1" x14ac:dyDescent="0.25"/>
    <row r="26944" s="196" customFormat="1" x14ac:dyDescent="0.25"/>
    <row r="26945" s="196" customFormat="1" x14ac:dyDescent="0.25"/>
    <row r="26946" s="196" customFormat="1" x14ac:dyDescent="0.25"/>
    <row r="26947" s="196" customFormat="1" x14ac:dyDescent="0.25"/>
    <row r="26948" s="196" customFormat="1" x14ac:dyDescent="0.25"/>
    <row r="26949" s="196" customFormat="1" x14ac:dyDescent="0.25"/>
    <row r="26950" s="196" customFormat="1" x14ac:dyDescent="0.25"/>
    <row r="26951" s="196" customFormat="1" x14ac:dyDescent="0.25"/>
    <row r="26952" s="196" customFormat="1" x14ac:dyDescent="0.25"/>
    <row r="26953" s="196" customFormat="1" x14ac:dyDescent="0.25"/>
    <row r="26954" s="196" customFormat="1" x14ac:dyDescent="0.25"/>
    <row r="26955" s="196" customFormat="1" x14ac:dyDescent="0.25"/>
    <row r="26956" s="196" customFormat="1" x14ac:dyDescent="0.25"/>
    <row r="26957" s="196" customFormat="1" x14ac:dyDescent="0.25"/>
    <row r="26958" s="196" customFormat="1" x14ac:dyDescent="0.25"/>
    <row r="26959" s="196" customFormat="1" x14ac:dyDescent="0.25"/>
    <row r="26960" s="196" customFormat="1" x14ac:dyDescent="0.25"/>
    <row r="26961" s="196" customFormat="1" x14ac:dyDescent="0.25"/>
    <row r="26962" s="196" customFormat="1" x14ac:dyDescent="0.25"/>
    <row r="26963" s="196" customFormat="1" x14ac:dyDescent="0.25"/>
    <row r="26964" s="196" customFormat="1" x14ac:dyDescent="0.25"/>
    <row r="26965" s="196" customFormat="1" x14ac:dyDescent="0.25"/>
    <row r="26966" s="196" customFormat="1" x14ac:dyDescent="0.25"/>
    <row r="26967" s="196" customFormat="1" x14ac:dyDescent="0.25"/>
    <row r="26968" s="196" customFormat="1" x14ac:dyDescent="0.25"/>
    <row r="26969" s="196" customFormat="1" x14ac:dyDescent="0.25"/>
    <row r="26970" s="196" customFormat="1" x14ac:dyDescent="0.25"/>
    <row r="26971" s="196" customFormat="1" x14ac:dyDescent="0.25"/>
    <row r="26972" s="196" customFormat="1" x14ac:dyDescent="0.25"/>
    <row r="26973" s="196" customFormat="1" x14ac:dyDescent="0.25"/>
    <row r="26974" s="196" customFormat="1" x14ac:dyDescent="0.25"/>
    <row r="26975" s="196" customFormat="1" x14ac:dyDescent="0.25"/>
    <row r="26976" s="196" customFormat="1" x14ac:dyDescent="0.25"/>
    <row r="26977" s="196" customFormat="1" x14ac:dyDescent="0.25"/>
    <row r="26978" s="196" customFormat="1" x14ac:dyDescent="0.25"/>
    <row r="26979" s="196" customFormat="1" x14ac:dyDescent="0.25"/>
    <row r="26980" s="196" customFormat="1" x14ac:dyDescent="0.25"/>
    <row r="26981" s="196" customFormat="1" x14ac:dyDescent="0.25"/>
    <row r="26982" s="196" customFormat="1" x14ac:dyDescent="0.25"/>
    <row r="26983" s="196" customFormat="1" x14ac:dyDescent="0.25"/>
    <row r="26984" s="196" customFormat="1" x14ac:dyDescent="0.25"/>
    <row r="26985" s="196" customFormat="1" x14ac:dyDescent="0.25"/>
    <row r="26986" s="196" customFormat="1" x14ac:dyDescent="0.25"/>
    <row r="26987" s="196" customFormat="1" x14ac:dyDescent="0.25"/>
    <row r="26988" s="196" customFormat="1" x14ac:dyDescent="0.25"/>
    <row r="26989" s="196" customFormat="1" x14ac:dyDescent="0.25"/>
    <row r="26990" s="196" customFormat="1" x14ac:dyDescent="0.25"/>
    <row r="26991" s="196" customFormat="1" x14ac:dyDescent="0.25"/>
    <row r="26992" s="196" customFormat="1" x14ac:dyDescent="0.25"/>
    <row r="26993" s="196" customFormat="1" x14ac:dyDescent="0.25"/>
    <row r="26994" s="196" customFormat="1" x14ac:dyDescent="0.25"/>
    <row r="26995" s="196" customFormat="1" x14ac:dyDescent="0.25"/>
    <row r="26996" s="196" customFormat="1" x14ac:dyDescent="0.25"/>
    <row r="26997" s="196" customFormat="1" x14ac:dyDescent="0.25"/>
    <row r="26998" s="196" customFormat="1" x14ac:dyDescent="0.25"/>
    <row r="26999" s="196" customFormat="1" x14ac:dyDescent="0.25"/>
    <row r="27000" s="196" customFormat="1" x14ac:dyDescent="0.25"/>
    <row r="27001" s="196" customFormat="1" x14ac:dyDescent="0.25"/>
    <row r="27002" s="196" customFormat="1" x14ac:dyDescent="0.25"/>
    <row r="27003" s="196" customFormat="1" x14ac:dyDescent="0.25"/>
    <row r="27004" s="196" customFormat="1" x14ac:dyDescent="0.25"/>
    <row r="27005" s="196" customFormat="1" x14ac:dyDescent="0.25"/>
    <row r="27006" s="196" customFormat="1" x14ac:dyDescent="0.25"/>
    <row r="27007" s="196" customFormat="1" x14ac:dyDescent="0.25"/>
    <row r="27008" s="196" customFormat="1" x14ac:dyDescent="0.25"/>
    <row r="27009" s="196" customFormat="1" x14ac:dyDescent="0.25"/>
    <row r="27010" s="196" customFormat="1" x14ac:dyDescent="0.25"/>
    <row r="27011" s="196" customFormat="1" x14ac:dyDescent="0.25"/>
    <row r="27012" s="196" customFormat="1" x14ac:dyDescent="0.25"/>
    <row r="27013" s="196" customFormat="1" x14ac:dyDescent="0.25"/>
    <row r="27014" s="196" customFormat="1" x14ac:dyDescent="0.25"/>
    <row r="27015" s="196" customFormat="1" x14ac:dyDescent="0.25"/>
    <row r="27016" s="196" customFormat="1" x14ac:dyDescent="0.25"/>
    <row r="27017" s="196" customFormat="1" x14ac:dyDescent="0.25"/>
    <row r="27018" s="196" customFormat="1" x14ac:dyDescent="0.25"/>
    <row r="27019" s="196" customFormat="1" x14ac:dyDescent="0.25"/>
    <row r="27020" s="196" customFormat="1" x14ac:dyDescent="0.25"/>
    <row r="27021" s="196" customFormat="1" x14ac:dyDescent="0.25"/>
    <row r="27022" s="196" customFormat="1" x14ac:dyDescent="0.25"/>
    <row r="27023" s="196" customFormat="1" x14ac:dyDescent="0.25"/>
    <row r="27024" s="196" customFormat="1" x14ac:dyDescent="0.25"/>
    <row r="27025" s="196" customFormat="1" x14ac:dyDescent="0.25"/>
    <row r="27026" s="196" customFormat="1" x14ac:dyDescent="0.25"/>
    <row r="27027" s="196" customFormat="1" x14ac:dyDescent="0.25"/>
    <row r="27028" s="196" customFormat="1" x14ac:dyDescent="0.25"/>
    <row r="27029" s="196" customFormat="1" x14ac:dyDescent="0.25"/>
    <row r="27030" s="196" customFormat="1" x14ac:dyDescent="0.25"/>
    <row r="27031" s="196" customFormat="1" x14ac:dyDescent="0.25"/>
    <row r="27032" s="196" customFormat="1" x14ac:dyDescent="0.25"/>
    <row r="27033" s="196" customFormat="1" x14ac:dyDescent="0.25"/>
    <row r="27034" s="196" customFormat="1" x14ac:dyDescent="0.25"/>
    <row r="27035" s="196" customFormat="1" x14ac:dyDescent="0.25"/>
    <row r="27036" s="196" customFormat="1" x14ac:dyDescent="0.25"/>
    <row r="27037" s="196" customFormat="1" x14ac:dyDescent="0.25"/>
    <row r="27038" s="196" customFormat="1" x14ac:dyDescent="0.25"/>
    <row r="27039" s="196" customFormat="1" x14ac:dyDescent="0.25"/>
    <row r="27040" s="196" customFormat="1" x14ac:dyDescent="0.25"/>
    <row r="27041" s="196" customFormat="1" x14ac:dyDescent="0.25"/>
    <row r="27042" s="196" customFormat="1" x14ac:dyDescent="0.25"/>
    <row r="27043" s="196" customFormat="1" x14ac:dyDescent="0.25"/>
    <row r="27044" s="196" customFormat="1" x14ac:dyDescent="0.25"/>
    <row r="27045" s="196" customFormat="1" x14ac:dyDescent="0.25"/>
    <row r="27046" s="196" customFormat="1" x14ac:dyDescent="0.25"/>
    <row r="27047" s="196" customFormat="1" x14ac:dyDescent="0.25"/>
    <row r="27048" s="196" customFormat="1" x14ac:dyDescent="0.25"/>
    <row r="27049" s="196" customFormat="1" x14ac:dyDescent="0.25"/>
    <row r="27050" s="196" customFormat="1" x14ac:dyDescent="0.25"/>
    <row r="27051" s="196" customFormat="1" x14ac:dyDescent="0.25"/>
    <row r="27052" s="196" customFormat="1" x14ac:dyDescent="0.25"/>
    <row r="27053" s="196" customFormat="1" x14ac:dyDescent="0.25"/>
    <row r="27054" s="196" customFormat="1" x14ac:dyDescent="0.25"/>
    <row r="27055" s="196" customFormat="1" x14ac:dyDescent="0.25"/>
    <row r="27056" s="196" customFormat="1" x14ac:dyDescent="0.25"/>
    <row r="27057" s="196" customFormat="1" x14ac:dyDescent="0.25"/>
    <row r="27058" s="196" customFormat="1" x14ac:dyDescent="0.25"/>
    <row r="27059" s="196" customFormat="1" x14ac:dyDescent="0.25"/>
    <row r="27060" s="196" customFormat="1" x14ac:dyDescent="0.25"/>
    <row r="27061" s="196" customFormat="1" x14ac:dyDescent="0.25"/>
    <row r="27062" s="196" customFormat="1" x14ac:dyDescent="0.25"/>
    <row r="27063" s="196" customFormat="1" x14ac:dyDescent="0.25"/>
    <row r="27064" s="196" customFormat="1" x14ac:dyDescent="0.25"/>
    <row r="27065" s="196" customFormat="1" x14ac:dyDescent="0.25"/>
    <row r="27066" s="196" customFormat="1" x14ac:dyDescent="0.25"/>
    <row r="27067" s="196" customFormat="1" x14ac:dyDescent="0.25"/>
    <row r="27068" s="196" customFormat="1" x14ac:dyDescent="0.25"/>
    <row r="27069" s="196" customFormat="1" x14ac:dyDescent="0.25"/>
    <row r="27070" s="196" customFormat="1" x14ac:dyDescent="0.25"/>
    <row r="27071" s="196" customFormat="1" x14ac:dyDescent="0.25"/>
    <row r="27072" s="196" customFormat="1" x14ac:dyDescent="0.25"/>
    <row r="27073" s="196" customFormat="1" x14ac:dyDescent="0.25"/>
    <row r="27074" s="196" customFormat="1" x14ac:dyDescent="0.25"/>
    <row r="27075" s="196" customFormat="1" x14ac:dyDescent="0.25"/>
    <row r="27076" s="196" customFormat="1" x14ac:dyDescent="0.25"/>
    <row r="27077" s="196" customFormat="1" x14ac:dyDescent="0.25"/>
    <row r="27078" s="196" customFormat="1" x14ac:dyDescent="0.25"/>
    <row r="27079" s="196" customFormat="1" x14ac:dyDescent="0.25"/>
    <row r="27080" s="196" customFormat="1" x14ac:dyDescent="0.25"/>
    <row r="27081" s="196" customFormat="1" x14ac:dyDescent="0.25"/>
    <row r="27082" s="196" customFormat="1" x14ac:dyDescent="0.25"/>
    <row r="27083" s="196" customFormat="1" x14ac:dyDescent="0.25"/>
    <row r="27084" s="196" customFormat="1" x14ac:dyDescent="0.25"/>
    <row r="27085" s="196" customFormat="1" x14ac:dyDescent="0.25"/>
    <row r="27086" s="196" customFormat="1" x14ac:dyDescent="0.25"/>
    <row r="27087" s="196" customFormat="1" x14ac:dyDescent="0.25"/>
    <row r="27088" s="196" customFormat="1" x14ac:dyDescent="0.25"/>
    <row r="27089" s="196" customFormat="1" x14ac:dyDescent="0.25"/>
    <row r="27090" s="196" customFormat="1" x14ac:dyDescent="0.25"/>
    <row r="27091" s="196" customFormat="1" x14ac:dyDescent="0.25"/>
    <row r="27092" s="196" customFormat="1" x14ac:dyDescent="0.25"/>
    <row r="27093" s="196" customFormat="1" x14ac:dyDescent="0.25"/>
    <row r="27094" s="196" customFormat="1" x14ac:dyDescent="0.25"/>
    <row r="27095" s="196" customFormat="1" x14ac:dyDescent="0.25"/>
    <row r="27096" s="196" customFormat="1" x14ac:dyDescent="0.25"/>
    <row r="27097" s="196" customFormat="1" x14ac:dyDescent="0.25"/>
    <row r="27098" s="196" customFormat="1" x14ac:dyDescent="0.25"/>
    <row r="27099" s="196" customFormat="1" x14ac:dyDescent="0.25"/>
    <row r="27100" s="196" customFormat="1" x14ac:dyDescent="0.25"/>
    <row r="27101" s="196" customFormat="1" x14ac:dyDescent="0.25"/>
    <row r="27102" s="196" customFormat="1" x14ac:dyDescent="0.25"/>
    <row r="27103" s="196" customFormat="1" x14ac:dyDescent="0.25"/>
    <row r="27104" s="196" customFormat="1" x14ac:dyDescent="0.25"/>
    <row r="27105" s="196" customFormat="1" x14ac:dyDescent="0.25"/>
    <row r="27106" s="196" customFormat="1" x14ac:dyDescent="0.25"/>
    <row r="27107" s="196" customFormat="1" x14ac:dyDescent="0.25"/>
    <row r="27108" s="196" customFormat="1" x14ac:dyDescent="0.25"/>
    <row r="27109" s="196" customFormat="1" x14ac:dyDescent="0.25"/>
    <row r="27110" s="196" customFormat="1" x14ac:dyDescent="0.25"/>
    <row r="27111" s="196" customFormat="1" x14ac:dyDescent="0.25"/>
    <row r="27112" s="196" customFormat="1" x14ac:dyDescent="0.25"/>
    <row r="27113" s="196" customFormat="1" x14ac:dyDescent="0.25"/>
    <row r="27114" s="196" customFormat="1" x14ac:dyDescent="0.25"/>
    <row r="27115" s="196" customFormat="1" x14ac:dyDescent="0.25"/>
    <row r="27116" s="196" customFormat="1" x14ac:dyDescent="0.25"/>
    <row r="27117" s="196" customFormat="1" x14ac:dyDescent="0.25"/>
    <row r="27118" s="196" customFormat="1" x14ac:dyDescent="0.25"/>
    <row r="27119" s="196" customFormat="1" x14ac:dyDescent="0.25"/>
    <row r="27120" s="196" customFormat="1" x14ac:dyDescent="0.25"/>
    <row r="27121" s="196" customFormat="1" x14ac:dyDescent="0.25"/>
    <row r="27122" s="196" customFormat="1" x14ac:dyDescent="0.25"/>
    <row r="27123" s="196" customFormat="1" x14ac:dyDescent="0.25"/>
    <row r="27124" s="196" customFormat="1" x14ac:dyDescent="0.25"/>
    <row r="27125" s="196" customFormat="1" x14ac:dyDescent="0.25"/>
    <row r="27126" s="196" customFormat="1" x14ac:dyDescent="0.25"/>
    <row r="27127" s="196" customFormat="1" x14ac:dyDescent="0.25"/>
    <row r="27128" s="196" customFormat="1" x14ac:dyDescent="0.25"/>
    <row r="27129" s="196" customFormat="1" x14ac:dyDescent="0.25"/>
    <row r="27130" s="196" customFormat="1" x14ac:dyDescent="0.25"/>
    <row r="27131" s="196" customFormat="1" x14ac:dyDescent="0.25"/>
    <row r="27132" s="196" customFormat="1" x14ac:dyDescent="0.25"/>
    <row r="27133" s="196" customFormat="1" x14ac:dyDescent="0.25"/>
    <row r="27134" s="196" customFormat="1" x14ac:dyDescent="0.25"/>
    <row r="27135" s="196" customFormat="1" x14ac:dyDescent="0.25"/>
    <row r="27136" s="196" customFormat="1" x14ac:dyDescent="0.25"/>
    <row r="27137" s="196" customFormat="1" x14ac:dyDescent="0.25"/>
    <row r="27138" s="196" customFormat="1" x14ac:dyDescent="0.25"/>
    <row r="27139" s="196" customFormat="1" x14ac:dyDescent="0.25"/>
    <row r="27140" s="196" customFormat="1" x14ac:dyDescent="0.25"/>
    <row r="27141" s="196" customFormat="1" x14ac:dyDescent="0.25"/>
    <row r="27142" s="196" customFormat="1" x14ac:dyDescent="0.25"/>
    <row r="27143" s="196" customFormat="1" x14ac:dyDescent="0.25"/>
    <row r="27144" s="196" customFormat="1" x14ac:dyDescent="0.25"/>
    <row r="27145" s="196" customFormat="1" x14ac:dyDescent="0.25"/>
    <row r="27146" s="196" customFormat="1" x14ac:dyDescent="0.25"/>
    <row r="27147" s="196" customFormat="1" x14ac:dyDescent="0.25"/>
    <row r="27148" s="196" customFormat="1" x14ac:dyDescent="0.25"/>
    <row r="27149" s="196" customFormat="1" x14ac:dyDescent="0.25"/>
    <row r="27150" s="196" customFormat="1" x14ac:dyDescent="0.25"/>
    <row r="27151" s="196" customFormat="1" x14ac:dyDescent="0.25"/>
    <row r="27152" s="196" customFormat="1" x14ac:dyDescent="0.25"/>
    <row r="27153" s="196" customFormat="1" x14ac:dyDescent="0.25"/>
    <row r="27154" s="196" customFormat="1" x14ac:dyDescent="0.25"/>
    <row r="27155" s="196" customFormat="1" x14ac:dyDescent="0.25"/>
    <row r="27156" s="196" customFormat="1" x14ac:dyDescent="0.25"/>
    <row r="27157" s="196" customFormat="1" x14ac:dyDescent="0.25"/>
    <row r="27158" s="196" customFormat="1" x14ac:dyDescent="0.25"/>
    <row r="27159" s="196" customFormat="1" x14ac:dyDescent="0.25"/>
    <row r="27160" s="196" customFormat="1" x14ac:dyDescent="0.25"/>
    <row r="27161" s="196" customFormat="1" x14ac:dyDescent="0.25"/>
    <row r="27162" s="196" customFormat="1" x14ac:dyDescent="0.25"/>
    <row r="27163" s="196" customFormat="1" x14ac:dyDescent="0.25"/>
    <row r="27164" s="196" customFormat="1" x14ac:dyDescent="0.25"/>
    <row r="27165" s="196" customFormat="1" x14ac:dyDescent="0.25"/>
    <row r="27166" s="196" customFormat="1" x14ac:dyDescent="0.25"/>
    <row r="27167" s="196" customFormat="1" x14ac:dyDescent="0.25"/>
    <row r="27168" s="196" customFormat="1" x14ac:dyDescent="0.25"/>
    <row r="27169" s="196" customFormat="1" x14ac:dyDescent="0.25"/>
    <row r="27170" s="196" customFormat="1" x14ac:dyDescent="0.25"/>
    <row r="27171" s="196" customFormat="1" x14ac:dyDescent="0.25"/>
    <row r="27172" s="196" customFormat="1" x14ac:dyDescent="0.25"/>
    <row r="27173" s="196" customFormat="1" x14ac:dyDescent="0.25"/>
    <row r="27174" s="196" customFormat="1" x14ac:dyDescent="0.25"/>
    <row r="27175" s="196" customFormat="1" x14ac:dyDescent="0.25"/>
    <row r="27176" s="196" customFormat="1" x14ac:dyDescent="0.25"/>
    <row r="27177" s="196" customFormat="1" x14ac:dyDescent="0.25"/>
    <row r="27178" s="196" customFormat="1" x14ac:dyDescent="0.25"/>
    <row r="27179" s="196" customFormat="1" x14ac:dyDescent="0.25"/>
    <row r="27180" s="196" customFormat="1" x14ac:dyDescent="0.25"/>
    <row r="27181" s="196" customFormat="1" x14ac:dyDescent="0.25"/>
    <row r="27182" s="196" customFormat="1" x14ac:dyDescent="0.25"/>
    <row r="27183" s="196" customFormat="1" x14ac:dyDescent="0.25"/>
    <row r="27184" s="196" customFormat="1" x14ac:dyDescent="0.25"/>
    <row r="27185" s="196" customFormat="1" x14ac:dyDescent="0.25"/>
    <row r="27186" s="196" customFormat="1" x14ac:dyDescent="0.25"/>
    <row r="27187" s="196" customFormat="1" x14ac:dyDescent="0.25"/>
    <row r="27188" s="196" customFormat="1" x14ac:dyDescent="0.25"/>
    <row r="27189" s="196" customFormat="1" x14ac:dyDescent="0.25"/>
    <row r="27190" s="196" customFormat="1" x14ac:dyDescent="0.25"/>
    <row r="27191" s="196" customFormat="1" x14ac:dyDescent="0.25"/>
    <row r="27192" s="196" customFormat="1" x14ac:dyDescent="0.25"/>
    <row r="27193" s="196" customFormat="1" x14ac:dyDescent="0.25"/>
    <row r="27194" s="196" customFormat="1" x14ac:dyDescent="0.25"/>
    <row r="27195" s="196" customFormat="1" x14ac:dyDescent="0.25"/>
    <row r="27196" s="196" customFormat="1" x14ac:dyDescent="0.25"/>
    <row r="27197" s="196" customFormat="1" x14ac:dyDescent="0.25"/>
    <row r="27198" s="196" customFormat="1" x14ac:dyDescent="0.25"/>
    <row r="27199" s="196" customFormat="1" x14ac:dyDescent="0.25"/>
    <row r="27200" s="196" customFormat="1" x14ac:dyDescent="0.25"/>
    <row r="27201" s="196" customFormat="1" x14ac:dyDescent="0.25"/>
    <row r="27202" s="196" customFormat="1" x14ac:dyDescent="0.25"/>
    <row r="27203" s="196" customFormat="1" x14ac:dyDescent="0.25"/>
    <row r="27204" s="196" customFormat="1" x14ac:dyDescent="0.25"/>
    <row r="27205" s="196" customFormat="1" x14ac:dyDescent="0.25"/>
    <row r="27206" s="196" customFormat="1" x14ac:dyDescent="0.25"/>
    <row r="27207" s="196" customFormat="1" x14ac:dyDescent="0.25"/>
    <row r="27208" s="196" customFormat="1" x14ac:dyDescent="0.25"/>
    <row r="27209" s="196" customFormat="1" x14ac:dyDescent="0.25"/>
    <row r="27210" s="196" customFormat="1" x14ac:dyDescent="0.25"/>
    <row r="27211" s="196" customFormat="1" x14ac:dyDescent="0.25"/>
    <row r="27212" s="196" customFormat="1" x14ac:dyDescent="0.25"/>
    <row r="27213" s="196" customFormat="1" x14ac:dyDescent="0.25"/>
    <row r="27214" s="196" customFormat="1" x14ac:dyDescent="0.25"/>
    <row r="27215" s="196" customFormat="1" x14ac:dyDescent="0.25"/>
    <row r="27216" s="196" customFormat="1" x14ac:dyDescent="0.25"/>
    <row r="27217" s="196" customFormat="1" x14ac:dyDescent="0.25"/>
    <row r="27218" s="196" customFormat="1" x14ac:dyDescent="0.25"/>
    <row r="27219" s="196" customFormat="1" x14ac:dyDescent="0.25"/>
    <row r="27220" s="196" customFormat="1" x14ac:dyDescent="0.25"/>
    <row r="27221" s="196" customFormat="1" x14ac:dyDescent="0.25"/>
    <row r="27222" s="196" customFormat="1" x14ac:dyDescent="0.25"/>
    <row r="27223" s="196" customFormat="1" x14ac:dyDescent="0.25"/>
    <row r="27224" s="196" customFormat="1" x14ac:dyDescent="0.25"/>
    <row r="27225" s="196" customFormat="1" x14ac:dyDescent="0.25"/>
    <row r="27226" s="196" customFormat="1" x14ac:dyDescent="0.25"/>
    <row r="27227" s="196" customFormat="1" x14ac:dyDescent="0.25"/>
    <row r="27228" s="196" customFormat="1" x14ac:dyDescent="0.25"/>
    <row r="27229" s="196" customFormat="1" x14ac:dyDescent="0.25"/>
    <row r="27230" s="196" customFormat="1" x14ac:dyDescent="0.25"/>
    <row r="27231" s="196" customFormat="1" x14ac:dyDescent="0.25"/>
    <row r="27232" s="196" customFormat="1" x14ac:dyDescent="0.25"/>
    <row r="27233" s="196" customFormat="1" x14ac:dyDescent="0.25"/>
    <row r="27234" s="196" customFormat="1" x14ac:dyDescent="0.25"/>
    <row r="27235" s="196" customFormat="1" x14ac:dyDescent="0.25"/>
    <row r="27236" s="196" customFormat="1" x14ac:dyDescent="0.25"/>
    <row r="27237" s="196" customFormat="1" x14ac:dyDescent="0.25"/>
    <row r="27238" s="196" customFormat="1" x14ac:dyDescent="0.25"/>
    <row r="27239" s="196" customFormat="1" x14ac:dyDescent="0.25"/>
    <row r="27240" s="196" customFormat="1" x14ac:dyDescent="0.25"/>
    <row r="27241" s="196" customFormat="1" x14ac:dyDescent="0.25"/>
    <row r="27242" s="196" customFormat="1" x14ac:dyDescent="0.25"/>
    <row r="27243" s="196" customFormat="1" x14ac:dyDescent="0.25"/>
    <row r="27244" s="196" customFormat="1" x14ac:dyDescent="0.25"/>
    <row r="27245" s="196" customFormat="1" x14ac:dyDescent="0.25"/>
    <row r="27246" s="196" customFormat="1" x14ac:dyDescent="0.25"/>
    <row r="27247" s="196" customFormat="1" x14ac:dyDescent="0.25"/>
    <row r="27248" s="196" customFormat="1" x14ac:dyDescent="0.25"/>
    <row r="27249" s="196" customFormat="1" x14ac:dyDescent="0.25"/>
    <row r="27250" s="196" customFormat="1" x14ac:dyDescent="0.25"/>
    <row r="27251" s="196" customFormat="1" x14ac:dyDescent="0.25"/>
    <row r="27252" s="196" customFormat="1" x14ac:dyDescent="0.25"/>
    <row r="27253" s="196" customFormat="1" x14ac:dyDescent="0.25"/>
    <row r="27254" s="196" customFormat="1" x14ac:dyDescent="0.25"/>
    <row r="27255" s="196" customFormat="1" x14ac:dyDescent="0.25"/>
    <row r="27256" s="196" customFormat="1" x14ac:dyDescent="0.25"/>
    <row r="27257" s="196" customFormat="1" x14ac:dyDescent="0.25"/>
    <row r="27258" s="196" customFormat="1" x14ac:dyDescent="0.25"/>
    <row r="27259" s="196" customFormat="1" x14ac:dyDescent="0.25"/>
    <row r="27260" s="196" customFormat="1" x14ac:dyDescent="0.25"/>
    <row r="27261" s="196" customFormat="1" x14ac:dyDescent="0.25"/>
    <row r="27262" s="196" customFormat="1" x14ac:dyDescent="0.25"/>
    <row r="27263" s="196" customFormat="1" x14ac:dyDescent="0.25"/>
    <row r="27264" s="196" customFormat="1" x14ac:dyDescent="0.25"/>
    <row r="27265" s="196" customFormat="1" x14ac:dyDescent="0.25"/>
    <row r="27266" s="196" customFormat="1" x14ac:dyDescent="0.25"/>
    <row r="27267" s="196" customFormat="1" x14ac:dyDescent="0.25"/>
    <row r="27268" s="196" customFormat="1" x14ac:dyDescent="0.25"/>
    <row r="27269" s="196" customFormat="1" x14ac:dyDescent="0.25"/>
    <row r="27270" s="196" customFormat="1" x14ac:dyDescent="0.25"/>
    <row r="27271" s="196" customFormat="1" x14ac:dyDescent="0.25"/>
    <row r="27272" s="196" customFormat="1" x14ac:dyDescent="0.25"/>
    <row r="27273" s="196" customFormat="1" x14ac:dyDescent="0.25"/>
    <row r="27274" s="196" customFormat="1" x14ac:dyDescent="0.25"/>
    <row r="27275" s="196" customFormat="1" x14ac:dyDescent="0.25"/>
    <row r="27276" s="196" customFormat="1" x14ac:dyDescent="0.25"/>
    <row r="27277" s="196" customFormat="1" x14ac:dyDescent="0.25"/>
    <row r="27278" s="196" customFormat="1" x14ac:dyDescent="0.25"/>
    <row r="27279" s="196" customFormat="1" x14ac:dyDescent="0.25"/>
    <row r="27280" s="196" customFormat="1" x14ac:dyDescent="0.25"/>
    <row r="27281" s="196" customFormat="1" x14ac:dyDescent="0.25"/>
    <row r="27282" s="196" customFormat="1" x14ac:dyDescent="0.25"/>
    <row r="27283" s="196" customFormat="1" x14ac:dyDescent="0.25"/>
    <row r="27284" s="196" customFormat="1" x14ac:dyDescent="0.25"/>
    <row r="27285" s="196" customFormat="1" x14ac:dyDescent="0.25"/>
    <row r="27286" s="196" customFormat="1" x14ac:dyDescent="0.25"/>
    <row r="27287" s="196" customFormat="1" x14ac:dyDescent="0.25"/>
    <row r="27288" s="196" customFormat="1" x14ac:dyDescent="0.25"/>
    <row r="27289" s="196" customFormat="1" x14ac:dyDescent="0.25"/>
    <row r="27290" s="196" customFormat="1" x14ac:dyDescent="0.25"/>
    <row r="27291" s="196" customFormat="1" x14ac:dyDescent="0.25"/>
    <row r="27292" s="196" customFormat="1" x14ac:dyDescent="0.25"/>
    <row r="27293" s="196" customFormat="1" x14ac:dyDescent="0.25"/>
    <row r="27294" s="196" customFormat="1" x14ac:dyDescent="0.25"/>
    <row r="27295" s="196" customFormat="1" x14ac:dyDescent="0.25"/>
    <row r="27296" s="196" customFormat="1" x14ac:dyDescent="0.25"/>
    <row r="27297" s="196" customFormat="1" x14ac:dyDescent="0.25"/>
    <row r="27298" s="196" customFormat="1" x14ac:dyDescent="0.25"/>
    <row r="27299" s="196" customFormat="1" x14ac:dyDescent="0.25"/>
    <row r="27300" s="196" customFormat="1" x14ac:dyDescent="0.25"/>
    <row r="27301" s="196" customFormat="1" x14ac:dyDescent="0.25"/>
    <row r="27302" s="196" customFormat="1" x14ac:dyDescent="0.25"/>
    <row r="27303" s="196" customFormat="1" x14ac:dyDescent="0.25"/>
    <row r="27304" s="196" customFormat="1" x14ac:dyDescent="0.25"/>
    <row r="27305" s="196" customFormat="1" x14ac:dyDescent="0.25"/>
    <row r="27306" s="196" customFormat="1" x14ac:dyDescent="0.25"/>
    <row r="27307" s="196" customFormat="1" x14ac:dyDescent="0.25"/>
    <row r="27308" s="196" customFormat="1" x14ac:dyDescent="0.25"/>
    <row r="27309" s="196" customFormat="1" x14ac:dyDescent="0.25"/>
    <row r="27310" s="196" customFormat="1" x14ac:dyDescent="0.25"/>
    <row r="27311" s="196" customFormat="1" x14ac:dyDescent="0.25"/>
    <row r="27312" s="196" customFormat="1" x14ac:dyDescent="0.25"/>
    <row r="27313" s="196" customFormat="1" x14ac:dyDescent="0.25"/>
    <row r="27314" s="196" customFormat="1" x14ac:dyDescent="0.25"/>
    <row r="27315" s="196" customFormat="1" x14ac:dyDescent="0.25"/>
    <row r="27316" s="196" customFormat="1" x14ac:dyDescent="0.25"/>
    <row r="27317" s="196" customFormat="1" x14ac:dyDescent="0.25"/>
    <row r="27318" s="196" customFormat="1" x14ac:dyDescent="0.25"/>
    <row r="27319" s="196" customFormat="1" x14ac:dyDescent="0.25"/>
    <row r="27320" s="196" customFormat="1" x14ac:dyDescent="0.25"/>
    <row r="27321" s="196" customFormat="1" x14ac:dyDescent="0.25"/>
    <row r="27322" s="196" customFormat="1" x14ac:dyDescent="0.25"/>
    <row r="27323" s="196" customFormat="1" x14ac:dyDescent="0.25"/>
    <row r="27324" s="196" customFormat="1" x14ac:dyDescent="0.25"/>
    <row r="27325" s="196" customFormat="1" x14ac:dyDescent="0.25"/>
    <row r="27326" s="196" customFormat="1" x14ac:dyDescent="0.25"/>
    <row r="27327" s="196" customFormat="1" x14ac:dyDescent="0.25"/>
    <row r="27328" s="196" customFormat="1" x14ac:dyDescent="0.25"/>
    <row r="27329" s="196" customFormat="1" x14ac:dyDescent="0.25"/>
    <row r="27330" s="196" customFormat="1" x14ac:dyDescent="0.25"/>
    <row r="27331" s="196" customFormat="1" x14ac:dyDescent="0.25"/>
    <row r="27332" s="196" customFormat="1" x14ac:dyDescent="0.25"/>
    <row r="27333" s="196" customFormat="1" x14ac:dyDescent="0.25"/>
    <row r="27334" s="196" customFormat="1" x14ac:dyDescent="0.25"/>
    <row r="27335" s="196" customFormat="1" x14ac:dyDescent="0.25"/>
    <row r="27336" s="196" customFormat="1" x14ac:dyDescent="0.25"/>
    <row r="27337" s="196" customFormat="1" x14ac:dyDescent="0.25"/>
    <row r="27338" s="196" customFormat="1" x14ac:dyDescent="0.25"/>
    <row r="27339" s="196" customFormat="1" x14ac:dyDescent="0.25"/>
    <row r="27340" s="196" customFormat="1" x14ac:dyDescent="0.25"/>
    <row r="27341" s="196" customFormat="1" x14ac:dyDescent="0.25"/>
    <row r="27342" s="196" customFormat="1" x14ac:dyDescent="0.25"/>
    <row r="27343" s="196" customFormat="1" x14ac:dyDescent="0.25"/>
    <row r="27344" s="196" customFormat="1" x14ac:dyDescent="0.25"/>
    <row r="27345" s="196" customFormat="1" x14ac:dyDescent="0.25"/>
    <row r="27346" s="196" customFormat="1" x14ac:dyDescent="0.25"/>
    <row r="27347" s="196" customFormat="1" x14ac:dyDescent="0.25"/>
    <row r="27348" s="196" customFormat="1" x14ac:dyDescent="0.25"/>
    <row r="27349" s="196" customFormat="1" x14ac:dyDescent="0.25"/>
    <row r="27350" s="196" customFormat="1" x14ac:dyDescent="0.25"/>
    <row r="27351" s="196" customFormat="1" x14ac:dyDescent="0.25"/>
    <row r="27352" s="196" customFormat="1" x14ac:dyDescent="0.25"/>
    <row r="27353" s="196" customFormat="1" x14ac:dyDescent="0.25"/>
    <row r="27354" s="196" customFormat="1" x14ac:dyDescent="0.25"/>
    <row r="27355" s="196" customFormat="1" x14ac:dyDescent="0.25"/>
    <row r="27356" s="196" customFormat="1" x14ac:dyDescent="0.25"/>
    <row r="27357" s="196" customFormat="1" x14ac:dyDescent="0.25"/>
    <row r="27358" s="196" customFormat="1" x14ac:dyDescent="0.25"/>
    <row r="27359" s="196" customFormat="1" x14ac:dyDescent="0.25"/>
    <row r="27360" s="196" customFormat="1" x14ac:dyDescent="0.25"/>
    <row r="27361" s="196" customFormat="1" x14ac:dyDescent="0.25"/>
    <row r="27362" s="196" customFormat="1" x14ac:dyDescent="0.25"/>
    <row r="27363" s="196" customFormat="1" x14ac:dyDescent="0.25"/>
    <row r="27364" s="196" customFormat="1" x14ac:dyDescent="0.25"/>
    <row r="27365" s="196" customFormat="1" x14ac:dyDescent="0.25"/>
    <row r="27366" s="196" customFormat="1" x14ac:dyDescent="0.25"/>
    <row r="27367" s="196" customFormat="1" x14ac:dyDescent="0.25"/>
    <row r="27368" s="196" customFormat="1" x14ac:dyDescent="0.25"/>
    <row r="27369" s="196" customFormat="1" x14ac:dyDescent="0.25"/>
    <row r="27370" s="196" customFormat="1" x14ac:dyDescent="0.25"/>
    <row r="27371" s="196" customFormat="1" x14ac:dyDescent="0.25"/>
    <row r="27372" s="196" customFormat="1" x14ac:dyDescent="0.25"/>
    <row r="27373" s="196" customFormat="1" x14ac:dyDescent="0.25"/>
    <row r="27374" s="196" customFormat="1" x14ac:dyDescent="0.25"/>
    <row r="27375" s="196" customFormat="1" x14ac:dyDescent="0.25"/>
    <row r="27376" s="196" customFormat="1" x14ac:dyDescent="0.25"/>
    <row r="27377" s="196" customFormat="1" x14ac:dyDescent="0.25"/>
    <row r="27378" s="196" customFormat="1" x14ac:dyDescent="0.25"/>
    <row r="27379" s="196" customFormat="1" x14ac:dyDescent="0.25"/>
    <row r="27380" s="196" customFormat="1" x14ac:dyDescent="0.25"/>
    <row r="27381" s="196" customFormat="1" x14ac:dyDescent="0.25"/>
    <row r="27382" s="196" customFormat="1" x14ac:dyDescent="0.25"/>
    <row r="27383" s="196" customFormat="1" x14ac:dyDescent="0.25"/>
    <row r="27384" s="196" customFormat="1" x14ac:dyDescent="0.25"/>
    <row r="27385" s="196" customFormat="1" x14ac:dyDescent="0.25"/>
    <row r="27386" s="196" customFormat="1" x14ac:dyDescent="0.25"/>
    <row r="27387" s="196" customFormat="1" x14ac:dyDescent="0.25"/>
    <row r="27388" s="196" customFormat="1" x14ac:dyDescent="0.25"/>
    <row r="27389" s="196" customFormat="1" x14ac:dyDescent="0.25"/>
    <row r="27390" s="196" customFormat="1" x14ac:dyDescent="0.25"/>
    <row r="27391" s="196" customFormat="1" x14ac:dyDescent="0.25"/>
    <row r="27392" s="196" customFormat="1" x14ac:dyDescent="0.25"/>
    <row r="27393" s="196" customFormat="1" x14ac:dyDescent="0.25"/>
    <row r="27394" s="196" customFormat="1" x14ac:dyDescent="0.25"/>
    <row r="27395" s="196" customFormat="1" x14ac:dyDescent="0.25"/>
    <row r="27396" s="196" customFormat="1" x14ac:dyDescent="0.25"/>
    <row r="27397" s="196" customFormat="1" x14ac:dyDescent="0.25"/>
    <row r="27398" s="196" customFormat="1" x14ac:dyDescent="0.25"/>
    <row r="27399" s="196" customFormat="1" x14ac:dyDescent="0.25"/>
    <row r="27400" s="196" customFormat="1" x14ac:dyDescent="0.25"/>
    <row r="27401" s="196" customFormat="1" x14ac:dyDescent="0.25"/>
    <row r="27402" s="196" customFormat="1" x14ac:dyDescent="0.25"/>
    <row r="27403" s="196" customFormat="1" x14ac:dyDescent="0.25"/>
    <row r="27404" s="196" customFormat="1" x14ac:dyDescent="0.25"/>
    <row r="27405" s="196" customFormat="1" x14ac:dyDescent="0.25"/>
    <row r="27406" s="196" customFormat="1" x14ac:dyDescent="0.25"/>
    <row r="27407" s="196" customFormat="1" x14ac:dyDescent="0.25"/>
    <row r="27408" s="196" customFormat="1" x14ac:dyDescent="0.25"/>
    <row r="27409" s="196" customFormat="1" x14ac:dyDescent="0.25"/>
    <row r="27410" s="196" customFormat="1" x14ac:dyDescent="0.25"/>
    <row r="27411" s="196" customFormat="1" x14ac:dyDescent="0.25"/>
    <row r="27412" s="196" customFormat="1" x14ac:dyDescent="0.25"/>
    <row r="27413" s="196" customFormat="1" x14ac:dyDescent="0.25"/>
    <row r="27414" s="196" customFormat="1" x14ac:dyDescent="0.25"/>
    <row r="27415" s="196" customFormat="1" x14ac:dyDescent="0.25"/>
    <row r="27416" s="196" customFormat="1" x14ac:dyDescent="0.25"/>
    <row r="27417" s="196" customFormat="1" x14ac:dyDescent="0.25"/>
    <row r="27418" s="196" customFormat="1" x14ac:dyDescent="0.25"/>
    <row r="27419" s="196" customFormat="1" x14ac:dyDescent="0.25"/>
    <row r="27420" s="196" customFormat="1" x14ac:dyDescent="0.25"/>
    <row r="27421" s="196" customFormat="1" x14ac:dyDescent="0.25"/>
    <row r="27422" s="196" customFormat="1" x14ac:dyDescent="0.25"/>
    <row r="27423" s="196" customFormat="1" x14ac:dyDescent="0.25"/>
    <row r="27424" s="196" customFormat="1" x14ac:dyDescent="0.25"/>
    <row r="27425" s="196" customFormat="1" x14ac:dyDescent="0.25"/>
    <row r="27426" s="196" customFormat="1" x14ac:dyDescent="0.25"/>
    <row r="27427" s="196" customFormat="1" x14ac:dyDescent="0.25"/>
    <row r="27428" s="196" customFormat="1" x14ac:dyDescent="0.25"/>
    <row r="27429" s="196" customFormat="1" x14ac:dyDescent="0.25"/>
    <row r="27430" s="196" customFormat="1" x14ac:dyDescent="0.25"/>
    <row r="27431" s="196" customFormat="1" x14ac:dyDescent="0.25"/>
    <row r="27432" s="196" customFormat="1" x14ac:dyDescent="0.25"/>
    <row r="27433" s="196" customFormat="1" x14ac:dyDescent="0.25"/>
    <row r="27434" s="196" customFormat="1" x14ac:dyDescent="0.25"/>
    <row r="27435" s="196" customFormat="1" x14ac:dyDescent="0.25"/>
    <row r="27436" s="196" customFormat="1" x14ac:dyDescent="0.25"/>
    <row r="27437" s="196" customFormat="1" x14ac:dyDescent="0.25"/>
    <row r="27438" s="196" customFormat="1" x14ac:dyDescent="0.25"/>
    <row r="27439" s="196" customFormat="1" x14ac:dyDescent="0.25"/>
    <row r="27440" s="196" customFormat="1" x14ac:dyDescent="0.25"/>
    <row r="27441" s="196" customFormat="1" x14ac:dyDescent="0.25"/>
    <row r="27442" s="196" customFormat="1" x14ac:dyDescent="0.25"/>
    <row r="27443" s="196" customFormat="1" x14ac:dyDescent="0.25"/>
    <row r="27444" s="196" customFormat="1" x14ac:dyDescent="0.25"/>
    <row r="27445" s="196" customFormat="1" x14ac:dyDescent="0.25"/>
    <row r="27446" s="196" customFormat="1" x14ac:dyDescent="0.25"/>
    <row r="27447" s="196" customFormat="1" x14ac:dyDescent="0.25"/>
    <row r="27448" s="196" customFormat="1" x14ac:dyDescent="0.25"/>
    <row r="27449" s="196" customFormat="1" x14ac:dyDescent="0.25"/>
    <row r="27450" s="196" customFormat="1" x14ac:dyDescent="0.25"/>
    <row r="27451" s="196" customFormat="1" x14ac:dyDescent="0.25"/>
    <row r="27452" s="196" customFormat="1" x14ac:dyDescent="0.25"/>
    <row r="27453" s="196" customFormat="1" x14ac:dyDescent="0.25"/>
    <row r="27454" s="196" customFormat="1" x14ac:dyDescent="0.25"/>
    <row r="27455" s="196" customFormat="1" x14ac:dyDescent="0.25"/>
    <row r="27456" s="196" customFormat="1" x14ac:dyDescent="0.25"/>
    <row r="27457" s="196" customFormat="1" x14ac:dyDescent="0.25"/>
    <row r="27458" s="196" customFormat="1" x14ac:dyDescent="0.25"/>
    <row r="27459" s="196" customFormat="1" x14ac:dyDescent="0.25"/>
    <row r="27460" s="196" customFormat="1" x14ac:dyDescent="0.25"/>
    <row r="27461" s="196" customFormat="1" x14ac:dyDescent="0.25"/>
    <row r="27462" s="196" customFormat="1" x14ac:dyDescent="0.25"/>
    <row r="27463" s="196" customFormat="1" x14ac:dyDescent="0.25"/>
    <row r="27464" s="196" customFormat="1" x14ac:dyDescent="0.25"/>
    <row r="27465" s="196" customFormat="1" x14ac:dyDescent="0.25"/>
    <row r="27466" s="196" customFormat="1" x14ac:dyDescent="0.25"/>
    <row r="27467" s="196" customFormat="1" x14ac:dyDescent="0.25"/>
    <row r="27468" s="196" customFormat="1" x14ac:dyDescent="0.25"/>
    <row r="27469" s="196" customFormat="1" x14ac:dyDescent="0.25"/>
    <row r="27470" s="196" customFormat="1" x14ac:dyDescent="0.25"/>
    <row r="27471" s="196" customFormat="1" x14ac:dyDescent="0.25"/>
    <row r="27472" s="196" customFormat="1" x14ac:dyDescent="0.25"/>
    <row r="27473" s="196" customFormat="1" x14ac:dyDescent="0.25"/>
    <row r="27474" s="196" customFormat="1" x14ac:dyDescent="0.25"/>
    <row r="27475" s="196" customFormat="1" x14ac:dyDescent="0.25"/>
    <row r="27476" s="196" customFormat="1" x14ac:dyDescent="0.25"/>
    <row r="27477" s="196" customFormat="1" x14ac:dyDescent="0.25"/>
    <row r="27478" s="196" customFormat="1" x14ac:dyDescent="0.25"/>
    <row r="27479" s="196" customFormat="1" x14ac:dyDescent="0.25"/>
    <row r="27480" s="196" customFormat="1" x14ac:dyDescent="0.25"/>
    <row r="27481" s="196" customFormat="1" x14ac:dyDescent="0.25"/>
    <row r="27482" s="196" customFormat="1" x14ac:dyDescent="0.25"/>
    <row r="27483" s="196" customFormat="1" x14ac:dyDescent="0.25"/>
    <row r="27484" s="196" customFormat="1" x14ac:dyDescent="0.25"/>
    <row r="27485" s="196" customFormat="1" x14ac:dyDescent="0.25"/>
    <row r="27486" s="196" customFormat="1" x14ac:dyDescent="0.25"/>
    <row r="27487" s="196" customFormat="1" x14ac:dyDescent="0.25"/>
    <row r="27488" s="196" customFormat="1" x14ac:dyDescent="0.25"/>
    <row r="27489" s="196" customFormat="1" x14ac:dyDescent="0.25"/>
    <row r="27490" s="196" customFormat="1" x14ac:dyDescent="0.25"/>
    <row r="27491" s="196" customFormat="1" x14ac:dyDescent="0.25"/>
    <row r="27492" s="196" customFormat="1" x14ac:dyDescent="0.25"/>
    <row r="27493" s="196" customFormat="1" x14ac:dyDescent="0.25"/>
    <row r="27494" s="196" customFormat="1" x14ac:dyDescent="0.25"/>
    <row r="27495" s="196" customFormat="1" x14ac:dyDescent="0.25"/>
    <row r="27496" s="196" customFormat="1" x14ac:dyDescent="0.25"/>
    <row r="27497" s="196" customFormat="1" x14ac:dyDescent="0.25"/>
    <row r="27498" s="196" customFormat="1" x14ac:dyDescent="0.25"/>
    <row r="27499" s="196" customFormat="1" x14ac:dyDescent="0.25"/>
    <row r="27500" s="196" customFormat="1" x14ac:dyDescent="0.25"/>
    <row r="27501" s="196" customFormat="1" x14ac:dyDescent="0.25"/>
    <row r="27502" s="196" customFormat="1" x14ac:dyDescent="0.25"/>
    <row r="27503" s="196" customFormat="1" x14ac:dyDescent="0.25"/>
    <row r="27504" s="196" customFormat="1" x14ac:dyDescent="0.25"/>
    <row r="27505" s="196" customFormat="1" x14ac:dyDescent="0.25"/>
    <row r="27506" s="196" customFormat="1" x14ac:dyDescent="0.25"/>
    <row r="27507" s="196" customFormat="1" x14ac:dyDescent="0.25"/>
    <row r="27508" s="196" customFormat="1" x14ac:dyDescent="0.25"/>
    <row r="27509" s="196" customFormat="1" x14ac:dyDescent="0.25"/>
    <row r="27510" s="196" customFormat="1" x14ac:dyDescent="0.25"/>
    <row r="27511" s="196" customFormat="1" x14ac:dyDescent="0.25"/>
    <row r="27512" s="196" customFormat="1" x14ac:dyDescent="0.25"/>
    <row r="27513" s="196" customFormat="1" x14ac:dyDescent="0.25"/>
    <row r="27514" s="196" customFormat="1" x14ac:dyDescent="0.25"/>
    <row r="27515" s="196" customFormat="1" x14ac:dyDescent="0.25"/>
    <row r="27516" s="196" customFormat="1" x14ac:dyDescent="0.25"/>
    <row r="27517" s="196" customFormat="1" x14ac:dyDescent="0.25"/>
    <row r="27518" s="196" customFormat="1" x14ac:dyDescent="0.25"/>
    <row r="27519" s="196" customFormat="1" x14ac:dyDescent="0.25"/>
    <row r="27520" s="196" customFormat="1" x14ac:dyDescent="0.25"/>
    <row r="27521" s="196" customFormat="1" x14ac:dyDescent="0.25"/>
    <row r="27522" s="196" customFormat="1" x14ac:dyDescent="0.25"/>
    <row r="27523" s="196" customFormat="1" x14ac:dyDescent="0.25"/>
    <row r="27524" s="196" customFormat="1" x14ac:dyDescent="0.25"/>
    <row r="27525" s="196" customFormat="1" x14ac:dyDescent="0.25"/>
    <row r="27526" s="196" customFormat="1" x14ac:dyDescent="0.25"/>
    <row r="27527" s="196" customFormat="1" x14ac:dyDescent="0.25"/>
    <row r="27528" s="196" customFormat="1" x14ac:dyDescent="0.25"/>
    <row r="27529" s="196" customFormat="1" x14ac:dyDescent="0.25"/>
    <row r="27530" s="196" customFormat="1" x14ac:dyDescent="0.25"/>
    <row r="27531" s="196" customFormat="1" x14ac:dyDescent="0.25"/>
    <row r="27532" s="196" customFormat="1" x14ac:dyDescent="0.25"/>
    <row r="27533" s="196" customFormat="1" x14ac:dyDescent="0.25"/>
    <row r="27534" s="196" customFormat="1" x14ac:dyDescent="0.25"/>
    <row r="27535" s="196" customFormat="1" x14ac:dyDescent="0.25"/>
    <row r="27536" s="196" customFormat="1" x14ac:dyDescent="0.25"/>
    <row r="27537" s="196" customFormat="1" x14ac:dyDescent="0.25"/>
    <row r="27538" s="196" customFormat="1" x14ac:dyDescent="0.25"/>
    <row r="27539" s="196" customFormat="1" x14ac:dyDescent="0.25"/>
    <row r="27540" s="196" customFormat="1" x14ac:dyDescent="0.25"/>
    <row r="27541" s="196" customFormat="1" x14ac:dyDescent="0.25"/>
    <row r="27542" s="196" customFormat="1" x14ac:dyDescent="0.25"/>
    <row r="27543" s="196" customFormat="1" x14ac:dyDescent="0.25"/>
    <row r="27544" s="196" customFormat="1" x14ac:dyDescent="0.25"/>
    <row r="27545" s="196" customFormat="1" x14ac:dyDescent="0.25"/>
    <row r="27546" s="196" customFormat="1" x14ac:dyDescent="0.25"/>
    <row r="27547" s="196" customFormat="1" x14ac:dyDescent="0.25"/>
    <row r="27548" s="196" customFormat="1" x14ac:dyDescent="0.25"/>
    <row r="27549" s="196" customFormat="1" x14ac:dyDescent="0.25"/>
    <row r="27550" s="196" customFormat="1" x14ac:dyDescent="0.25"/>
    <row r="27551" s="196" customFormat="1" x14ac:dyDescent="0.25"/>
    <row r="27552" s="196" customFormat="1" x14ac:dyDescent="0.25"/>
    <row r="27553" s="196" customFormat="1" x14ac:dyDescent="0.25"/>
    <row r="27554" s="196" customFormat="1" x14ac:dyDescent="0.25"/>
    <row r="27555" s="196" customFormat="1" x14ac:dyDescent="0.25"/>
    <row r="27556" s="196" customFormat="1" x14ac:dyDescent="0.25"/>
    <row r="27557" s="196" customFormat="1" x14ac:dyDescent="0.25"/>
    <row r="27558" s="196" customFormat="1" x14ac:dyDescent="0.25"/>
    <row r="27559" s="196" customFormat="1" x14ac:dyDescent="0.25"/>
    <row r="27560" s="196" customFormat="1" x14ac:dyDescent="0.25"/>
    <row r="27561" s="196" customFormat="1" x14ac:dyDescent="0.25"/>
    <row r="27562" s="196" customFormat="1" x14ac:dyDescent="0.25"/>
    <row r="27563" s="196" customFormat="1" x14ac:dyDescent="0.25"/>
    <row r="27564" s="196" customFormat="1" x14ac:dyDescent="0.25"/>
    <row r="27565" s="196" customFormat="1" x14ac:dyDescent="0.25"/>
    <row r="27566" s="196" customFormat="1" x14ac:dyDescent="0.25"/>
    <row r="27567" s="196" customFormat="1" x14ac:dyDescent="0.25"/>
    <row r="27568" s="196" customFormat="1" x14ac:dyDescent="0.25"/>
    <row r="27569" s="196" customFormat="1" x14ac:dyDescent="0.25"/>
    <row r="27570" s="196" customFormat="1" x14ac:dyDescent="0.25"/>
    <row r="27571" s="196" customFormat="1" x14ac:dyDescent="0.25"/>
    <row r="27572" s="196" customFormat="1" x14ac:dyDescent="0.25"/>
    <row r="27573" s="196" customFormat="1" x14ac:dyDescent="0.25"/>
    <row r="27574" s="196" customFormat="1" x14ac:dyDescent="0.25"/>
    <row r="27575" s="196" customFormat="1" x14ac:dyDescent="0.25"/>
    <row r="27576" s="196" customFormat="1" x14ac:dyDescent="0.25"/>
    <row r="27577" s="196" customFormat="1" x14ac:dyDescent="0.25"/>
    <row r="27578" s="196" customFormat="1" x14ac:dyDescent="0.25"/>
    <row r="27579" s="196" customFormat="1" x14ac:dyDescent="0.25"/>
    <row r="27580" s="196" customFormat="1" x14ac:dyDescent="0.25"/>
    <row r="27581" s="196" customFormat="1" x14ac:dyDescent="0.25"/>
    <row r="27582" s="196" customFormat="1" x14ac:dyDescent="0.25"/>
    <row r="27583" s="196" customFormat="1" x14ac:dyDescent="0.25"/>
    <row r="27584" s="196" customFormat="1" x14ac:dyDescent="0.25"/>
    <row r="27585" s="196" customFormat="1" x14ac:dyDescent="0.25"/>
    <row r="27586" s="196" customFormat="1" x14ac:dyDescent="0.25"/>
    <row r="27587" s="196" customFormat="1" x14ac:dyDescent="0.25"/>
    <row r="27588" s="196" customFormat="1" x14ac:dyDescent="0.25"/>
    <row r="27589" s="196" customFormat="1" x14ac:dyDescent="0.25"/>
    <row r="27590" s="196" customFormat="1" x14ac:dyDescent="0.25"/>
    <row r="27591" s="196" customFormat="1" x14ac:dyDescent="0.25"/>
    <row r="27592" s="196" customFormat="1" x14ac:dyDescent="0.25"/>
    <row r="27593" s="196" customFormat="1" x14ac:dyDescent="0.25"/>
    <row r="27594" s="196" customFormat="1" x14ac:dyDescent="0.25"/>
    <row r="27595" s="196" customFormat="1" x14ac:dyDescent="0.25"/>
    <row r="27596" s="196" customFormat="1" x14ac:dyDescent="0.25"/>
    <row r="27597" s="196" customFormat="1" x14ac:dyDescent="0.25"/>
    <row r="27598" s="196" customFormat="1" x14ac:dyDescent="0.25"/>
    <row r="27599" s="196" customFormat="1" x14ac:dyDescent="0.25"/>
    <row r="27600" s="196" customFormat="1" x14ac:dyDescent="0.25"/>
    <row r="27601" s="196" customFormat="1" x14ac:dyDescent="0.25"/>
    <row r="27602" s="196" customFormat="1" x14ac:dyDescent="0.25"/>
    <row r="27603" s="196" customFormat="1" x14ac:dyDescent="0.25"/>
    <row r="27604" s="196" customFormat="1" x14ac:dyDescent="0.25"/>
    <row r="27605" s="196" customFormat="1" x14ac:dyDescent="0.25"/>
    <row r="27606" s="196" customFormat="1" x14ac:dyDescent="0.25"/>
    <row r="27607" s="196" customFormat="1" x14ac:dyDescent="0.25"/>
    <row r="27608" s="196" customFormat="1" x14ac:dyDescent="0.25"/>
    <row r="27609" s="196" customFormat="1" x14ac:dyDescent="0.25"/>
    <row r="27610" s="196" customFormat="1" x14ac:dyDescent="0.25"/>
    <row r="27611" s="196" customFormat="1" x14ac:dyDescent="0.25"/>
    <row r="27612" s="196" customFormat="1" x14ac:dyDescent="0.25"/>
    <row r="27613" s="196" customFormat="1" x14ac:dyDescent="0.25"/>
    <row r="27614" s="196" customFormat="1" x14ac:dyDescent="0.25"/>
    <row r="27615" s="196" customFormat="1" x14ac:dyDescent="0.25"/>
    <row r="27616" s="196" customFormat="1" x14ac:dyDescent="0.25"/>
    <row r="27617" s="196" customFormat="1" x14ac:dyDescent="0.25"/>
    <row r="27618" s="196" customFormat="1" x14ac:dyDescent="0.25"/>
    <row r="27619" s="196" customFormat="1" x14ac:dyDescent="0.25"/>
    <row r="27620" s="196" customFormat="1" x14ac:dyDescent="0.25"/>
    <row r="27621" s="196" customFormat="1" x14ac:dyDescent="0.25"/>
    <row r="27622" s="196" customFormat="1" x14ac:dyDescent="0.25"/>
    <row r="27623" s="196" customFormat="1" x14ac:dyDescent="0.25"/>
    <row r="27624" s="196" customFormat="1" x14ac:dyDescent="0.25"/>
    <row r="27625" s="196" customFormat="1" x14ac:dyDescent="0.25"/>
    <row r="27626" s="196" customFormat="1" x14ac:dyDescent="0.25"/>
    <row r="27627" s="196" customFormat="1" x14ac:dyDescent="0.25"/>
    <row r="27628" s="196" customFormat="1" x14ac:dyDescent="0.25"/>
    <row r="27629" s="196" customFormat="1" x14ac:dyDescent="0.25"/>
    <row r="27630" s="196" customFormat="1" x14ac:dyDescent="0.25"/>
    <row r="27631" s="196" customFormat="1" x14ac:dyDescent="0.25"/>
    <row r="27632" s="196" customFormat="1" x14ac:dyDescent="0.25"/>
    <row r="27633" s="196" customFormat="1" x14ac:dyDescent="0.25"/>
    <row r="27634" s="196" customFormat="1" x14ac:dyDescent="0.25"/>
    <row r="27635" s="196" customFormat="1" x14ac:dyDescent="0.25"/>
    <row r="27636" s="196" customFormat="1" x14ac:dyDescent="0.25"/>
    <row r="27637" s="196" customFormat="1" x14ac:dyDescent="0.25"/>
    <row r="27638" s="196" customFormat="1" x14ac:dyDescent="0.25"/>
    <row r="27639" s="196" customFormat="1" x14ac:dyDescent="0.25"/>
    <row r="27640" s="196" customFormat="1" x14ac:dyDescent="0.25"/>
    <row r="27641" s="196" customFormat="1" x14ac:dyDescent="0.25"/>
    <row r="27642" s="196" customFormat="1" x14ac:dyDescent="0.25"/>
    <row r="27643" s="196" customFormat="1" x14ac:dyDescent="0.25"/>
    <row r="27644" s="196" customFormat="1" x14ac:dyDescent="0.25"/>
    <row r="27645" s="196" customFormat="1" x14ac:dyDescent="0.25"/>
    <row r="27646" s="196" customFormat="1" x14ac:dyDescent="0.25"/>
    <row r="27647" s="196" customFormat="1" x14ac:dyDescent="0.25"/>
    <row r="27648" s="196" customFormat="1" x14ac:dyDescent="0.25"/>
    <row r="27649" s="196" customFormat="1" x14ac:dyDescent="0.25"/>
    <row r="27650" s="196" customFormat="1" x14ac:dyDescent="0.25"/>
    <row r="27651" s="196" customFormat="1" x14ac:dyDescent="0.25"/>
    <row r="27652" s="196" customFormat="1" x14ac:dyDescent="0.25"/>
    <row r="27653" s="196" customFormat="1" x14ac:dyDescent="0.25"/>
    <row r="27654" s="196" customFormat="1" x14ac:dyDescent="0.25"/>
    <row r="27655" s="196" customFormat="1" x14ac:dyDescent="0.25"/>
    <row r="27656" s="196" customFormat="1" x14ac:dyDescent="0.25"/>
    <row r="27657" s="196" customFormat="1" x14ac:dyDescent="0.25"/>
    <row r="27658" s="196" customFormat="1" x14ac:dyDescent="0.25"/>
    <row r="27659" s="196" customFormat="1" x14ac:dyDescent="0.25"/>
    <row r="27660" s="196" customFormat="1" x14ac:dyDescent="0.25"/>
    <row r="27661" s="196" customFormat="1" x14ac:dyDescent="0.25"/>
    <row r="27662" s="196" customFormat="1" x14ac:dyDescent="0.25"/>
    <row r="27663" s="196" customFormat="1" x14ac:dyDescent="0.25"/>
    <row r="27664" s="196" customFormat="1" x14ac:dyDescent="0.25"/>
    <row r="27665" s="196" customFormat="1" x14ac:dyDescent="0.25"/>
    <row r="27666" s="196" customFormat="1" x14ac:dyDescent="0.25"/>
    <row r="27667" s="196" customFormat="1" x14ac:dyDescent="0.25"/>
    <row r="27668" s="196" customFormat="1" x14ac:dyDescent="0.25"/>
    <row r="27669" s="196" customFormat="1" x14ac:dyDescent="0.25"/>
    <row r="27670" s="196" customFormat="1" x14ac:dyDescent="0.25"/>
    <row r="27671" s="196" customFormat="1" x14ac:dyDescent="0.25"/>
    <row r="27672" s="196" customFormat="1" x14ac:dyDescent="0.25"/>
    <row r="27673" s="196" customFormat="1" x14ac:dyDescent="0.25"/>
    <row r="27674" s="196" customFormat="1" x14ac:dyDescent="0.25"/>
    <row r="27675" s="196" customFormat="1" x14ac:dyDescent="0.25"/>
    <row r="27676" s="196" customFormat="1" x14ac:dyDescent="0.25"/>
    <row r="27677" s="196" customFormat="1" x14ac:dyDescent="0.25"/>
    <row r="27678" s="196" customFormat="1" x14ac:dyDescent="0.25"/>
    <row r="27679" s="196" customFormat="1" x14ac:dyDescent="0.25"/>
    <row r="27680" s="196" customFormat="1" x14ac:dyDescent="0.25"/>
    <row r="27681" s="196" customFormat="1" x14ac:dyDescent="0.25"/>
    <row r="27682" s="196" customFormat="1" x14ac:dyDescent="0.25"/>
    <row r="27683" s="196" customFormat="1" x14ac:dyDescent="0.25"/>
    <row r="27684" s="196" customFormat="1" x14ac:dyDescent="0.25"/>
    <row r="27685" s="196" customFormat="1" x14ac:dyDescent="0.25"/>
    <row r="27686" s="196" customFormat="1" x14ac:dyDescent="0.25"/>
    <row r="27687" s="196" customFormat="1" x14ac:dyDescent="0.25"/>
    <row r="27688" s="196" customFormat="1" x14ac:dyDescent="0.25"/>
    <row r="27689" s="196" customFormat="1" x14ac:dyDescent="0.25"/>
    <row r="27690" s="196" customFormat="1" x14ac:dyDescent="0.25"/>
    <row r="27691" s="196" customFormat="1" x14ac:dyDescent="0.25"/>
    <row r="27692" s="196" customFormat="1" x14ac:dyDescent="0.25"/>
    <row r="27693" s="196" customFormat="1" x14ac:dyDescent="0.25"/>
    <row r="27694" s="196" customFormat="1" x14ac:dyDescent="0.25"/>
    <row r="27695" s="196" customFormat="1" x14ac:dyDescent="0.25"/>
    <row r="27696" s="196" customFormat="1" x14ac:dyDescent="0.25"/>
    <row r="27697" s="196" customFormat="1" x14ac:dyDescent="0.25"/>
    <row r="27698" s="196" customFormat="1" x14ac:dyDescent="0.25"/>
    <row r="27699" s="196" customFormat="1" x14ac:dyDescent="0.25"/>
    <row r="27700" s="196" customFormat="1" x14ac:dyDescent="0.25"/>
    <row r="27701" s="196" customFormat="1" x14ac:dyDescent="0.25"/>
    <row r="27702" s="196" customFormat="1" x14ac:dyDescent="0.25"/>
    <row r="27703" s="196" customFormat="1" x14ac:dyDescent="0.25"/>
    <row r="27704" s="196" customFormat="1" x14ac:dyDescent="0.25"/>
    <row r="27705" s="196" customFormat="1" x14ac:dyDescent="0.25"/>
    <row r="27706" s="196" customFormat="1" x14ac:dyDescent="0.25"/>
    <row r="27707" s="196" customFormat="1" x14ac:dyDescent="0.25"/>
    <row r="27708" s="196" customFormat="1" x14ac:dyDescent="0.25"/>
    <row r="27709" s="196" customFormat="1" x14ac:dyDescent="0.25"/>
    <row r="27710" s="196" customFormat="1" x14ac:dyDescent="0.25"/>
    <row r="27711" s="196" customFormat="1" x14ac:dyDescent="0.25"/>
    <row r="27712" s="196" customFormat="1" x14ac:dyDescent="0.25"/>
    <row r="27713" s="196" customFormat="1" x14ac:dyDescent="0.25"/>
    <row r="27714" s="196" customFormat="1" x14ac:dyDescent="0.25"/>
    <row r="27715" s="196" customFormat="1" x14ac:dyDescent="0.25"/>
    <row r="27716" s="196" customFormat="1" x14ac:dyDescent="0.25"/>
    <row r="27717" s="196" customFormat="1" x14ac:dyDescent="0.25"/>
    <row r="27718" s="196" customFormat="1" x14ac:dyDescent="0.25"/>
    <row r="27719" s="196" customFormat="1" x14ac:dyDescent="0.25"/>
    <row r="27720" s="196" customFormat="1" x14ac:dyDescent="0.25"/>
    <row r="27721" s="196" customFormat="1" x14ac:dyDescent="0.25"/>
    <row r="27722" s="196" customFormat="1" x14ac:dyDescent="0.25"/>
    <row r="27723" s="196" customFormat="1" x14ac:dyDescent="0.25"/>
    <row r="27724" s="196" customFormat="1" x14ac:dyDescent="0.25"/>
    <row r="27725" s="196" customFormat="1" x14ac:dyDescent="0.25"/>
    <row r="27726" s="196" customFormat="1" x14ac:dyDescent="0.25"/>
    <row r="27727" s="196" customFormat="1" x14ac:dyDescent="0.25"/>
    <row r="27728" s="196" customFormat="1" x14ac:dyDescent="0.25"/>
    <row r="27729" s="196" customFormat="1" x14ac:dyDescent="0.25"/>
    <row r="27730" s="196" customFormat="1" x14ac:dyDescent="0.25"/>
    <row r="27731" s="196" customFormat="1" x14ac:dyDescent="0.25"/>
    <row r="27732" s="196" customFormat="1" x14ac:dyDescent="0.25"/>
    <row r="27733" s="196" customFormat="1" x14ac:dyDescent="0.25"/>
    <row r="27734" s="196" customFormat="1" x14ac:dyDescent="0.25"/>
    <row r="27735" s="196" customFormat="1" x14ac:dyDescent="0.25"/>
    <row r="27736" s="196" customFormat="1" x14ac:dyDescent="0.25"/>
    <row r="27737" s="196" customFormat="1" x14ac:dyDescent="0.25"/>
    <row r="27738" s="196" customFormat="1" x14ac:dyDescent="0.25"/>
    <row r="27739" s="196" customFormat="1" x14ac:dyDescent="0.25"/>
    <row r="27740" s="196" customFormat="1" x14ac:dyDescent="0.25"/>
    <row r="27741" s="196" customFormat="1" x14ac:dyDescent="0.25"/>
    <row r="27742" s="196" customFormat="1" x14ac:dyDescent="0.25"/>
    <row r="27743" s="196" customFormat="1" x14ac:dyDescent="0.25"/>
    <row r="27744" s="196" customFormat="1" x14ac:dyDescent="0.25"/>
    <row r="27745" s="196" customFormat="1" x14ac:dyDescent="0.25"/>
    <row r="27746" s="196" customFormat="1" x14ac:dyDescent="0.25"/>
    <row r="27747" s="196" customFormat="1" x14ac:dyDescent="0.25"/>
    <row r="27748" s="196" customFormat="1" x14ac:dyDescent="0.25"/>
    <row r="27749" s="196" customFormat="1" x14ac:dyDescent="0.25"/>
    <row r="27750" s="196" customFormat="1" x14ac:dyDescent="0.25"/>
    <row r="27751" s="196" customFormat="1" x14ac:dyDescent="0.25"/>
    <row r="27752" s="196" customFormat="1" x14ac:dyDescent="0.25"/>
    <row r="27753" s="196" customFormat="1" x14ac:dyDescent="0.25"/>
    <row r="27754" s="196" customFormat="1" x14ac:dyDescent="0.25"/>
    <row r="27755" s="196" customFormat="1" x14ac:dyDescent="0.25"/>
    <row r="27756" s="196" customFormat="1" x14ac:dyDescent="0.25"/>
    <row r="27757" s="196" customFormat="1" x14ac:dyDescent="0.25"/>
    <row r="27758" s="196" customFormat="1" x14ac:dyDescent="0.25"/>
    <row r="27759" s="196" customFormat="1" x14ac:dyDescent="0.25"/>
    <row r="27760" s="196" customFormat="1" x14ac:dyDescent="0.25"/>
    <row r="27761" s="196" customFormat="1" x14ac:dyDescent="0.25"/>
    <row r="27762" s="196" customFormat="1" x14ac:dyDescent="0.25"/>
    <row r="27763" s="196" customFormat="1" x14ac:dyDescent="0.25"/>
    <row r="27764" s="196" customFormat="1" x14ac:dyDescent="0.25"/>
    <row r="27765" s="196" customFormat="1" x14ac:dyDescent="0.25"/>
    <row r="27766" s="196" customFormat="1" x14ac:dyDescent="0.25"/>
    <row r="27767" s="196" customFormat="1" x14ac:dyDescent="0.25"/>
    <row r="27768" s="196" customFormat="1" x14ac:dyDescent="0.25"/>
    <row r="27769" s="196" customFormat="1" x14ac:dyDescent="0.25"/>
    <row r="27770" s="196" customFormat="1" x14ac:dyDescent="0.25"/>
    <row r="27771" s="196" customFormat="1" x14ac:dyDescent="0.25"/>
    <row r="27772" s="196" customFormat="1" x14ac:dyDescent="0.25"/>
    <row r="27773" s="196" customFormat="1" x14ac:dyDescent="0.25"/>
    <row r="27774" s="196" customFormat="1" x14ac:dyDescent="0.25"/>
    <row r="27775" s="196" customFormat="1" x14ac:dyDescent="0.25"/>
    <row r="27776" s="196" customFormat="1" x14ac:dyDescent="0.25"/>
    <row r="27777" s="196" customFormat="1" x14ac:dyDescent="0.25"/>
    <row r="27778" s="196" customFormat="1" x14ac:dyDescent="0.25"/>
    <row r="27779" s="196" customFormat="1" x14ac:dyDescent="0.25"/>
    <row r="27780" s="196" customFormat="1" x14ac:dyDescent="0.25"/>
    <row r="27781" s="196" customFormat="1" x14ac:dyDescent="0.25"/>
    <row r="27782" s="196" customFormat="1" x14ac:dyDescent="0.25"/>
    <row r="27783" s="196" customFormat="1" x14ac:dyDescent="0.25"/>
    <row r="27784" s="196" customFormat="1" x14ac:dyDescent="0.25"/>
    <row r="27785" s="196" customFormat="1" x14ac:dyDescent="0.25"/>
    <row r="27786" s="196" customFormat="1" x14ac:dyDescent="0.25"/>
    <row r="27787" s="196" customFormat="1" x14ac:dyDescent="0.25"/>
    <row r="27788" s="196" customFormat="1" x14ac:dyDescent="0.25"/>
    <row r="27789" s="196" customFormat="1" x14ac:dyDescent="0.25"/>
    <row r="27790" s="196" customFormat="1" x14ac:dyDescent="0.25"/>
    <row r="27791" s="196" customFormat="1" x14ac:dyDescent="0.25"/>
    <row r="27792" s="196" customFormat="1" x14ac:dyDescent="0.25"/>
    <row r="27793" s="196" customFormat="1" x14ac:dyDescent="0.25"/>
    <row r="27794" s="196" customFormat="1" x14ac:dyDescent="0.25"/>
    <row r="27795" s="196" customFormat="1" x14ac:dyDescent="0.25"/>
    <row r="27796" s="196" customFormat="1" x14ac:dyDescent="0.25"/>
    <row r="27797" s="196" customFormat="1" x14ac:dyDescent="0.25"/>
    <row r="27798" s="196" customFormat="1" x14ac:dyDescent="0.25"/>
    <row r="27799" s="196" customFormat="1" x14ac:dyDescent="0.25"/>
    <row r="27800" s="196" customFormat="1" x14ac:dyDescent="0.25"/>
    <row r="27801" s="196" customFormat="1" x14ac:dyDescent="0.25"/>
    <row r="27802" s="196" customFormat="1" x14ac:dyDescent="0.25"/>
    <row r="27803" s="196" customFormat="1" x14ac:dyDescent="0.25"/>
    <row r="27804" s="196" customFormat="1" x14ac:dyDescent="0.25"/>
    <row r="27805" s="196" customFormat="1" x14ac:dyDescent="0.25"/>
    <row r="27806" s="196" customFormat="1" x14ac:dyDescent="0.25"/>
    <row r="27807" s="196" customFormat="1" x14ac:dyDescent="0.25"/>
    <row r="27808" s="196" customFormat="1" x14ac:dyDescent="0.25"/>
    <row r="27809" s="196" customFormat="1" x14ac:dyDescent="0.25"/>
    <row r="27810" s="196" customFormat="1" x14ac:dyDescent="0.25"/>
    <row r="27811" s="196" customFormat="1" x14ac:dyDescent="0.25"/>
    <row r="27812" s="196" customFormat="1" x14ac:dyDescent="0.25"/>
    <row r="27813" s="196" customFormat="1" x14ac:dyDescent="0.25"/>
    <row r="27814" s="196" customFormat="1" x14ac:dyDescent="0.25"/>
    <row r="27815" s="196" customFormat="1" x14ac:dyDescent="0.25"/>
    <row r="27816" s="196" customFormat="1" x14ac:dyDescent="0.25"/>
    <row r="27817" s="196" customFormat="1" x14ac:dyDescent="0.25"/>
    <row r="27818" s="196" customFormat="1" x14ac:dyDescent="0.25"/>
    <row r="27819" s="196" customFormat="1" x14ac:dyDescent="0.25"/>
    <row r="27820" s="196" customFormat="1" x14ac:dyDescent="0.25"/>
    <row r="27821" s="196" customFormat="1" x14ac:dyDescent="0.25"/>
    <row r="27822" s="196" customFormat="1" x14ac:dyDescent="0.25"/>
    <row r="27823" s="196" customFormat="1" x14ac:dyDescent="0.25"/>
    <row r="27824" s="196" customFormat="1" x14ac:dyDescent="0.25"/>
    <row r="27825" s="196" customFormat="1" x14ac:dyDescent="0.25"/>
    <row r="27826" s="196" customFormat="1" x14ac:dyDescent="0.25"/>
    <row r="27827" s="196" customFormat="1" x14ac:dyDescent="0.25"/>
    <row r="27828" s="196" customFormat="1" x14ac:dyDescent="0.25"/>
    <row r="27829" s="196" customFormat="1" x14ac:dyDescent="0.25"/>
    <row r="27830" s="196" customFormat="1" x14ac:dyDescent="0.25"/>
    <row r="27831" s="196" customFormat="1" x14ac:dyDescent="0.25"/>
    <row r="27832" s="196" customFormat="1" x14ac:dyDescent="0.25"/>
    <row r="27833" s="196" customFormat="1" x14ac:dyDescent="0.25"/>
    <row r="27834" s="196" customFormat="1" x14ac:dyDescent="0.25"/>
    <row r="27835" s="196" customFormat="1" x14ac:dyDescent="0.25"/>
    <row r="27836" s="196" customFormat="1" x14ac:dyDescent="0.25"/>
    <row r="27837" s="196" customFormat="1" x14ac:dyDescent="0.25"/>
    <row r="27838" s="196" customFormat="1" x14ac:dyDescent="0.25"/>
    <row r="27839" s="196" customFormat="1" x14ac:dyDescent="0.25"/>
    <row r="27840" s="196" customFormat="1" x14ac:dyDescent="0.25"/>
    <row r="27841" s="196" customFormat="1" x14ac:dyDescent="0.25"/>
    <row r="27842" s="196" customFormat="1" x14ac:dyDescent="0.25"/>
    <row r="27843" s="196" customFormat="1" x14ac:dyDescent="0.25"/>
    <row r="27844" s="196" customFormat="1" x14ac:dyDescent="0.25"/>
    <row r="27845" s="196" customFormat="1" x14ac:dyDescent="0.25"/>
    <row r="27846" s="196" customFormat="1" x14ac:dyDescent="0.25"/>
    <row r="27847" s="196" customFormat="1" x14ac:dyDescent="0.25"/>
    <row r="27848" s="196" customFormat="1" x14ac:dyDescent="0.25"/>
    <row r="27849" s="196" customFormat="1" x14ac:dyDescent="0.25"/>
    <row r="27850" s="196" customFormat="1" x14ac:dyDescent="0.25"/>
    <row r="27851" s="196" customFormat="1" x14ac:dyDescent="0.25"/>
    <row r="27852" s="196" customFormat="1" x14ac:dyDescent="0.25"/>
    <row r="27853" s="196" customFormat="1" x14ac:dyDescent="0.25"/>
    <row r="27854" s="196" customFormat="1" x14ac:dyDescent="0.25"/>
    <row r="27855" s="196" customFormat="1" x14ac:dyDescent="0.25"/>
    <row r="27856" s="196" customFormat="1" x14ac:dyDescent="0.25"/>
    <row r="27857" s="196" customFormat="1" x14ac:dyDescent="0.25"/>
    <row r="27858" s="196" customFormat="1" x14ac:dyDescent="0.25"/>
    <row r="27859" s="196" customFormat="1" x14ac:dyDescent="0.25"/>
    <row r="27860" s="196" customFormat="1" x14ac:dyDescent="0.25"/>
    <row r="27861" s="196" customFormat="1" x14ac:dyDescent="0.25"/>
    <row r="27862" s="196" customFormat="1" x14ac:dyDescent="0.25"/>
    <row r="27863" s="196" customFormat="1" x14ac:dyDescent="0.25"/>
    <row r="27864" s="196" customFormat="1" x14ac:dyDescent="0.25"/>
    <row r="27865" s="196" customFormat="1" x14ac:dyDescent="0.25"/>
    <row r="27866" s="196" customFormat="1" x14ac:dyDescent="0.25"/>
    <row r="27867" s="196" customFormat="1" x14ac:dyDescent="0.25"/>
    <row r="27868" s="196" customFormat="1" x14ac:dyDescent="0.25"/>
    <row r="27869" s="196" customFormat="1" x14ac:dyDescent="0.25"/>
    <row r="27870" s="196" customFormat="1" x14ac:dyDescent="0.25"/>
    <row r="27871" s="196" customFormat="1" x14ac:dyDescent="0.25"/>
    <row r="27872" s="196" customFormat="1" x14ac:dyDescent="0.25"/>
    <row r="27873" s="196" customFormat="1" x14ac:dyDescent="0.25"/>
    <row r="27874" s="196" customFormat="1" x14ac:dyDescent="0.25"/>
    <row r="27875" s="196" customFormat="1" x14ac:dyDescent="0.25"/>
    <row r="27876" s="196" customFormat="1" x14ac:dyDescent="0.25"/>
    <row r="27877" s="196" customFormat="1" x14ac:dyDescent="0.25"/>
    <row r="27878" s="196" customFormat="1" x14ac:dyDescent="0.25"/>
    <row r="27879" s="196" customFormat="1" x14ac:dyDescent="0.25"/>
    <row r="27880" s="196" customFormat="1" x14ac:dyDescent="0.25"/>
    <row r="27881" s="196" customFormat="1" x14ac:dyDescent="0.25"/>
    <row r="27882" s="196" customFormat="1" x14ac:dyDescent="0.25"/>
    <row r="27883" s="196" customFormat="1" x14ac:dyDescent="0.25"/>
    <row r="27884" s="196" customFormat="1" x14ac:dyDescent="0.25"/>
    <row r="27885" s="196" customFormat="1" x14ac:dyDescent="0.25"/>
    <row r="27886" s="196" customFormat="1" x14ac:dyDescent="0.25"/>
    <row r="27887" s="196" customFormat="1" x14ac:dyDescent="0.25"/>
    <row r="27888" s="196" customFormat="1" x14ac:dyDescent="0.25"/>
    <row r="27889" s="196" customFormat="1" x14ac:dyDescent="0.25"/>
    <row r="27890" s="196" customFormat="1" x14ac:dyDescent="0.25"/>
    <row r="27891" s="196" customFormat="1" x14ac:dyDescent="0.25"/>
    <row r="27892" s="196" customFormat="1" x14ac:dyDescent="0.25"/>
    <row r="27893" s="196" customFormat="1" x14ac:dyDescent="0.25"/>
    <row r="27894" s="196" customFormat="1" x14ac:dyDescent="0.25"/>
    <row r="27895" s="196" customFormat="1" x14ac:dyDescent="0.25"/>
    <row r="27896" s="196" customFormat="1" x14ac:dyDescent="0.25"/>
    <row r="27897" s="196" customFormat="1" x14ac:dyDescent="0.25"/>
    <row r="27898" s="196" customFormat="1" x14ac:dyDescent="0.25"/>
    <row r="27899" s="196" customFormat="1" x14ac:dyDescent="0.25"/>
    <row r="27900" s="196" customFormat="1" x14ac:dyDescent="0.25"/>
    <row r="27901" s="196" customFormat="1" x14ac:dyDescent="0.25"/>
    <row r="27902" s="196" customFormat="1" x14ac:dyDescent="0.25"/>
    <row r="27903" s="196" customFormat="1" x14ac:dyDescent="0.25"/>
    <row r="27904" s="196" customFormat="1" x14ac:dyDescent="0.25"/>
    <row r="27905" s="196" customFormat="1" x14ac:dyDescent="0.25"/>
    <row r="27906" s="196" customFormat="1" x14ac:dyDescent="0.25"/>
    <row r="27907" s="196" customFormat="1" x14ac:dyDescent="0.25"/>
    <row r="27908" s="196" customFormat="1" x14ac:dyDescent="0.25"/>
    <row r="27909" s="196" customFormat="1" x14ac:dyDescent="0.25"/>
    <row r="27910" s="196" customFormat="1" x14ac:dyDescent="0.25"/>
    <row r="27911" s="196" customFormat="1" x14ac:dyDescent="0.25"/>
    <row r="27912" s="196" customFormat="1" x14ac:dyDescent="0.25"/>
    <row r="27913" s="196" customFormat="1" x14ac:dyDescent="0.25"/>
    <row r="27914" s="196" customFormat="1" x14ac:dyDescent="0.25"/>
    <row r="27915" s="196" customFormat="1" x14ac:dyDescent="0.25"/>
    <row r="27916" s="196" customFormat="1" x14ac:dyDescent="0.25"/>
    <row r="27917" s="196" customFormat="1" x14ac:dyDescent="0.25"/>
    <row r="27918" s="196" customFormat="1" x14ac:dyDescent="0.25"/>
    <row r="27919" s="196" customFormat="1" x14ac:dyDescent="0.25"/>
    <row r="27920" s="196" customFormat="1" x14ac:dyDescent="0.25"/>
    <row r="27921" s="196" customFormat="1" x14ac:dyDescent="0.25"/>
    <row r="27922" s="196" customFormat="1" x14ac:dyDescent="0.25"/>
    <row r="27923" s="196" customFormat="1" x14ac:dyDescent="0.25"/>
    <row r="27924" s="196" customFormat="1" x14ac:dyDescent="0.25"/>
    <row r="27925" s="196" customFormat="1" x14ac:dyDescent="0.25"/>
    <row r="27926" s="196" customFormat="1" x14ac:dyDescent="0.25"/>
    <row r="27927" s="196" customFormat="1" x14ac:dyDescent="0.25"/>
    <row r="27928" s="196" customFormat="1" x14ac:dyDescent="0.25"/>
    <row r="27929" s="196" customFormat="1" x14ac:dyDescent="0.25"/>
    <row r="27930" s="196" customFormat="1" x14ac:dyDescent="0.25"/>
    <row r="27931" s="196" customFormat="1" x14ac:dyDescent="0.25"/>
    <row r="27932" s="196" customFormat="1" x14ac:dyDescent="0.25"/>
    <row r="27933" s="196" customFormat="1" x14ac:dyDescent="0.25"/>
    <row r="27934" s="196" customFormat="1" x14ac:dyDescent="0.25"/>
    <row r="27935" s="196" customFormat="1" x14ac:dyDescent="0.25"/>
    <row r="27936" s="196" customFormat="1" x14ac:dyDescent="0.25"/>
    <row r="27937" s="196" customFormat="1" x14ac:dyDescent="0.25"/>
    <row r="27938" s="196" customFormat="1" x14ac:dyDescent="0.25"/>
    <row r="27939" s="196" customFormat="1" x14ac:dyDescent="0.25"/>
    <row r="27940" s="196" customFormat="1" x14ac:dyDescent="0.25"/>
    <row r="27941" s="196" customFormat="1" x14ac:dyDescent="0.25"/>
    <row r="27942" s="196" customFormat="1" x14ac:dyDescent="0.25"/>
    <row r="27943" s="196" customFormat="1" x14ac:dyDescent="0.25"/>
    <row r="27944" s="196" customFormat="1" x14ac:dyDescent="0.25"/>
    <row r="27945" s="196" customFormat="1" x14ac:dyDescent="0.25"/>
    <row r="27946" s="196" customFormat="1" x14ac:dyDescent="0.25"/>
    <row r="27947" s="196" customFormat="1" x14ac:dyDescent="0.25"/>
    <row r="27948" s="196" customFormat="1" x14ac:dyDescent="0.25"/>
    <row r="27949" s="196" customFormat="1" x14ac:dyDescent="0.25"/>
    <row r="27950" s="196" customFormat="1" x14ac:dyDescent="0.25"/>
    <row r="27951" s="196" customFormat="1" x14ac:dyDescent="0.25"/>
    <row r="27952" s="196" customFormat="1" x14ac:dyDescent="0.25"/>
    <row r="27953" s="196" customFormat="1" x14ac:dyDescent="0.25"/>
    <row r="27954" s="196" customFormat="1" x14ac:dyDescent="0.25"/>
    <row r="27955" s="196" customFormat="1" x14ac:dyDescent="0.25"/>
    <row r="27956" s="196" customFormat="1" x14ac:dyDescent="0.25"/>
    <row r="27957" s="196" customFormat="1" x14ac:dyDescent="0.25"/>
    <row r="27958" s="196" customFormat="1" x14ac:dyDescent="0.25"/>
    <row r="27959" s="196" customFormat="1" x14ac:dyDescent="0.25"/>
    <row r="27960" s="196" customFormat="1" x14ac:dyDescent="0.25"/>
    <row r="27961" s="196" customFormat="1" x14ac:dyDescent="0.25"/>
    <row r="27962" s="196" customFormat="1" x14ac:dyDescent="0.25"/>
    <row r="27963" s="196" customFormat="1" x14ac:dyDescent="0.25"/>
    <row r="27964" s="196" customFormat="1" x14ac:dyDescent="0.25"/>
    <row r="27965" s="196" customFormat="1" x14ac:dyDescent="0.25"/>
    <row r="27966" s="196" customFormat="1" x14ac:dyDescent="0.25"/>
    <row r="27967" s="196" customFormat="1" x14ac:dyDescent="0.25"/>
    <row r="27968" s="196" customFormat="1" x14ac:dyDescent="0.25"/>
    <row r="27969" s="196" customFormat="1" x14ac:dyDescent="0.25"/>
    <row r="27970" s="196" customFormat="1" x14ac:dyDescent="0.25"/>
    <row r="27971" s="196" customFormat="1" x14ac:dyDescent="0.25"/>
    <row r="27972" s="196" customFormat="1" x14ac:dyDescent="0.25"/>
    <row r="27973" s="196" customFormat="1" x14ac:dyDescent="0.25"/>
    <row r="27974" s="196" customFormat="1" x14ac:dyDescent="0.25"/>
    <row r="27975" s="196" customFormat="1" x14ac:dyDescent="0.25"/>
    <row r="27976" s="196" customFormat="1" x14ac:dyDescent="0.25"/>
    <row r="27977" s="196" customFormat="1" x14ac:dyDescent="0.25"/>
    <row r="27978" s="196" customFormat="1" x14ac:dyDescent="0.25"/>
    <row r="27979" s="196" customFormat="1" x14ac:dyDescent="0.25"/>
    <row r="27980" s="196" customFormat="1" x14ac:dyDescent="0.25"/>
    <row r="27981" s="196" customFormat="1" x14ac:dyDescent="0.25"/>
    <row r="27982" s="196" customFormat="1" x14ac:dyDescent="0.25"/>
    <row r="27983" s="196" customFormat="1" x14ac:dyDescent="0.25"/>
    <row r="27984" s="196" customFormat="1" x14ac:dyDescent="0.25"/>
    <row r="27985" s="196" customFormat="1" x14ac:dyDescent="0.25"/>
    <row r="27986" s="196" customFormat="1" x14ac:dyDescent="0.25"/>
    <row r="27987" s="196" customFormat="1" x14ac:dyDescent="0.25"/>
    <row r="27988" s="196" customFormat="1" x14ac:dyDescent="0.25"/>
    <row r="27989" s="196" customFormat="1" x14ac:dyDescent="0.25"/>
    <row r="27990" s="196" customFormat="1" x14ac:dyDescent="0.25"/>
    <row r="27991" s="196" customFormat="1" x14ac:dyDescent="0.25"/>
    <row r="27992" s="196" customFormat="1" x14ac:dyDescent="0.25"/>
    <row r="27993" s="196" customFormat="1" x14ac:dyDescent="0.25"/>
    <row r="27994" s="196" customFormat="1" x14ac:dyDescent="0.25"/>
    <row r="27995" s="196" customFormat="1" x14ac:dyDescent="0.25"/>
    <row r="27996" s="196" customFormat="1" x14ac:dyDescent="0.25"/>
    <row r="27997" s="196" customFormat="1" x14ac:dyDescent="0.25"/>
    <row r="27998" s="196" customFormat="1" x14ac:dyDescent="0.25"/>
    <row r="27999" s="196" customFormat="1" x14ac:dyDescent="0.25"/>
    <row r="28000" s="196" customFormat="1" x14ac:dyDescent="0.25"/>
    <row r="28001" s="196" customFormat="1" x14ac:dyDescent="0.25"/>
    <row r="28002" s="196" customFormat="1" x14ac:dyDescent="0.25"/>
    <row r="28003" s="196" customFormat="1" x14ac:dyDescent="0.25"/>
    <row r="28004" s="196" customFormat="1" x14ac:dyDescent="0.25"/>
    <row r="28005" s="196" customFormat="1" x14ac:dyDescent="0.25"/>
    <row r="28006" s="196" customFormat="1" x14ac:dyDescent="0.25"/>
    <row r="28007" s="196" customFormat="1" x14ac:dyDescent="0.25"/>
    <row r="28008" s="196" customFormat="1" x14ac:dyDescent="0.25"/>
    <row r="28009" s="196" customFormat="1" x14ac:dyDescent="0.25"/>
    <row r="28010" s="196" customFormat="1" x14ac:dyDescent="0.25"/>
    <row r="28011" s="196" customFormat="1" x14ac:dyDescent="0.25"/>
    <row r="28012" s="196" customFormat="1" x14ac:dyDescent="0.25"/>
    <row r="28013" s="196" customFormat="1" x14ac:dyDescent="0.25"/>
    <row r="28014" s="196" customFormat="1" x14ac:dyDescent="0.25"/>
    <row r="28015" s="196" customFormat="1" x14ac:dyDescent="0.25"/>
    <row r="28016" s="196" customFormat="1" x14ac:dyDescent="0.25"/>
    <row r="28017" s="196" customFormat="1" x14ac:dyDescent="0.25"/>
    <row r="28018" s="196" customFormat="1" x14ac:dyDescent="0.25"/>
    <row r="28019" s="196" customFormat="1" x14ac:dyDescent="0.25"/>
    <row r="28020" s="196" customFormat="1" x14ac:dyDescent="0.25"/>
    <row r="28021" s="196" customFormat="1" x14ac:dyDescent="0.25"/>
    <row r="28022" s="196" customFormat="1" x14ac:dyDescent="0.25"/>
    <row r="28023" s="196" customFormat="1" x14ac:dyDescent="0.25"/>
    <row r="28024" s="196" customFormat="1" x14ac:dyDescent="0.25"/>
    <row r="28025" s="196" customFormat="1" x14ac:dyDescent="0.25"/>
    <row r="28026" s="196" customFormat="1" x14ac:dyDescent="0.25"/>
    <row r="28027" s="196" customFormat="1" x14ac:dyDescent="0.25"/>
    <row r="28028" s="196" customFormat="1" x14ac:dyDescent="0.25"/>
    <row r="28029" s="196" customFormat="1" x14ac:dyDescent="0.25"/>
    <row r="28030" s="196" customFormat="1" x14ac:dyDescent="0.25"/>
    <row r="28031" s="196" customFormat="1" x14ac:dyDescent="0.25"/>
    <row r="28032" s="196" customFormat="1" x14ac:dyDescent="0.25"/>
    <row r="28033" s="196" customFormat="1" x14ac:dyDescent="0.25"/>
    <row r="28034" s="196" customFormat="1" x14ac:dyDescent="0.25"/>
    <row r="28035" s="196" customFormat="1" x14ac:dyDescent="0.25"/>
    <row r="28036" s="196" customFormat="1" x14ac:dyDescent="0.25"/>
    <row r="28037" s="196" customFormat="1" x14ac:dyDescent="0.25"/>
    <row r="28038" s="196" customFormat="1" x14ac:dyDescent="0.25"/>
    <row r="28039" s="196" customFormat="1" x14ac:dyDescent="0.25"/>
    <row r="28040" s="196" customFormat="1" x14ac:dyDescent="0.25"/>
    <row r="28041" s="196" customFormat="1" x14ac:dyDescent="0.25"/>
    <row r="28042" s="196" customFormat="1" x14ac:dyDescent="0.25"/>
    <row r="28043" s="196" customFormat="1" x14ac:dyDescent="0.25"/>
    <row r="28044" s="196" customFormat="1" x14ac:dyDescent="0.25"/>
    <row r="28045" s="196" customFormat="1" x14ac:dyDescent="0.25"/>
    <row r="28046" s="196" customFormat="1" x14ac:dyDescent="0.25"/>
    <row r="28047" s="196" customFormat="1" x14ac:dyDescent="0.25"/>
    <row r="28048" s="196" customFormat="1" x14ac:dyDescent="0.25"/>
    <row r="28049" s="196" customFormat="1" x14ac:dyDescent="0.25"/>
    <row r="28050" s="196" customFormat="1" x14ac:dyDescent="0.25"/>
    <row r="28051" s="196" customFormat="1" x14ac:dyDescent="0.25"/>
    <row r="28052" s="196" customFormat="1" x14ac:dyDescent="0.25"/>
    <row r="28053" s="196" customFormat="1" x14ac:dyDescent="0.25"/>
    <row r="28054" s="196" customFormat="1" x14ac:dyDescent="0.25"/>
    <row r="28055" s="196" customFormat="1" x14ac:dyDescent="0.25"/>
    <row r="28056" s="196" customFormat="1" x14ac:dyDescent="0.25"/>
    <row r="28057" s="196" customFormat="1" x14ac:dyDescent="0.25"/>
    <row r="28058" s="196" customFormat="1" x14ac:dyDescent="0.25"/>
    <row r="28059" s="196" customFormat="1" x14ac:dyDescent="0.25"/>
    <row r="28060" s="196" customFormat="1" x14ac:dyDescent="0.25"/>
    <row r="28061" s="196" customFormat="1" x14ac:dyDescent="0.25"/>
    <row r="28062" s="196" customFormat="1" x14ac:dyDescent="0.25"/>
    <row r="28063" s="196" customFormat="1" x14ac:dyDescent="0.25"/>
    <row r="28064" s="196" customFormat="1" x14ac:dyDescent="0.25"/>
    <row r="28065" s="196" customFormat="1" x14ac:dyDescent="0.25"/>
    <row r="28066" s="196" customFormat="1" x14ac:dyDescent="0.25"/>
    <row r="28067" s="196" customFormat="1" x14ac:dyDescent="0.25"/>
    <row r="28068" s="196" customFormat="1" x14ac:dyDescent="0.25"/>
    <row r="28069" s="196" customFormat="1" x14ac:dyDescent="0.25"/>
    <row r="28070" s="196" customFormat="1" x14ac:dyDescent="0.25"/>
    <row r="28071" s="196" customFormat="1" x14ac:dyDescent="0.25"/>
    <row r="28072" s="196" customFormat="1" x14ac:dyDescent="0.25"/>
    <row r="28073" s="196" customFormat="1" x14ac:dyDescent="0.25"/>
    <row r="28074" s="196" customFormat="1" x14ac:dyDescent="0.25"/>
    <row r="28075" s="196" customFormat="1" x14ac:dyDescent="0.25"/>
    <row r="28076" s="196" customFormat="1" x14ac:dyDescent="0.25"/>
    <row r="28077" s="196" customFormat="1" x14ac:dyDescent="0.25"/>
    <row r="28078" s="196" customFormat="1" x14ac:dyDescent="0.25"/>
    <row r="28079" s="196" customFormat="1" x14ac:dyDescent="0.25"/>
    <row r="28080" s="196" customFormat="1" x14ac:dyDescent="0.25"/>
    <row r="28081" s="196" customFormat="1" x14ac:dyDescent="0.25"/>
    <row r="28082" s="196" customFormat="1" x14ac:dyDescent="0.25"/>
    <row r="28083" s="196" customFormat="1" x14ac:dyDescent="0.25"/>
    <row r="28084" s="196" customFormat="1" x14ac:dyDescent="0.25"/>
    <row r="28085" s="196" customFormat="1" x14ac:dyDescent="0.25"/>
    <row r="28086" s="196" customFormat="1" x14ac:dyDescent="0.25"/>
    <row r="28087" s="196" customFormat="1" x14ac:dyDescent="0.25"/>
    <row r="28088" s="196" customFormat="1" x14ac:dyDescent="0.25"/>
    <row r="28089" s="196" customFormat="1" x14ac:dyDescent="0.25"/>
    <row r="28090" s="196" customFormat="1" x14ac:dyDescent="0.25"/>
    <row r="28091" s="196" customFormat="1" x14ac:dyDescent="0.25"/>
    <row r="28092" s="196" customFormat="1" x14ac:dyDescent="0.25"/>
    <row r="28093" s="196" customFormat="1" x14ac:dyDescent="0.25"/>
    <row r="28094" s="196" customFormat="1" x14ac:dyDescent="0.25"/>
    <row r="28095" s="196" customFormat="1" x14ac:dyDescent="0.25"/>
    <row r="28096" s="196" customFormat="1" x14ac:dyDescent="0.25"/>
    <row r="28097" s="196" customFormat="1" x14ac:dyDescent="0.25"/>
    <row r="28098" s="196" customFormat="1" x14ac:dyDescent="0.25"/>
    <row r="28099" s="196" customFormat="1" x14ac:dyDescent="0.25"/>
    <row r="28100" s="196" customFormat="1" x14ac:dyDescent="0.25"/>
    <row r="28101" s="196" customFormat="1" x14ac:dyDescent="0.25"/>
    <row r="28102" s="196" customFormat="1" x14ac:dyDescent="0.25"/>
    <row r="28103" s="196" customFormat="1" x14ac:dyDescent="0.25"/>
    <row r="28104" s="196" customFormat="1" x14ac:dyDescent="0.25"/>
    <row r="28105" s="196" customFormat="1" x14ac:dyDescent="0.25"/>
    <row r="28106" s="196" customFormat="1" x14ac:dyDescent="0.25"/>
    <row r="28107" s="196" customFormat="1" x14ac:dyDescent="0.25"/>
    <row r="28108" s="196" customFormat="1" x14ac:dyDescent="0.25"/>
    <row r="28109" s="196" customFormat="1" x14ac:dyDescent="0.25"/>
    <row r="28110" s="196" customFormat="1" x14ac:dyDescent="0.25"/>
    <row r="28111" s="196" customFormat="1" x14ac:dyDescent="0.25"/>
    <row r="28112" s="196" customFormat="1" x14ac:dyDescent="0.25"/>
    <row r="28113" s="196" customFormat="1" x14ac:dyDescent="0.25"/>
    <row r="28114" s="196" customFormat="1" x14ac:dyDescent="0.25"/>
    <row r="28115" s="196" customFormat="1" x14ac:dyDescent="0.25"/>
    <row r="28116" s="196" customFormat="1" x14ac:dyDescent="0.25"/>
    <row r="28117" s="196" customFormat="1" x14ac:dyDescent="0.25"/>
    <row r="28118" s="196" customFormat="1" x14ac:dyDescent="0.25"/>
    <row r="28119" s="196" customFormat="1" x14ac:dyDescent="0.25"/>
    <row r="28120" s="196" customFormat="1" x14ac:dyDescent="0.25"/>
    <row r="28121" s="196" customFormat="1" x14ac:dyDescent="0.25"/>
    <row r="28122" s="196" customFormat="1" x14ac:dyDescent="0.25"/>
    <row r="28123" s="196" customFormat="1" x14ac:dyDescent="0.25"/>
    <row r="28124" s="196" customFormat="1" x14ac:dyDescent="0.25"/>
    <row r="28125" s="196" customFormat="1" x14ac:dyDescent="0.25"/>
    <row r="28126" s="196" customFormat="1" x14ac:dyDescent="0.25"/>
    <row r="28127" s="196" customFormat="1" x14ac:dyDescent="0.25"/>
    <row r="28128" s="196" customFormat="1" x14ac:dyDescent="0.25"/>
    <row r="28129" s="196" customFormat="1" x14ac:dyDescent="0.25"/>
    <row r="28130" s="196" customFormat="1" x14ac:dyDescent="0.25"/>
    <row r="28131" s="196" customFormat="1" x14ac:dyDescent="0.25"/>
    <row r="28132" s="196" customFormat="1" x14ac:dyDescent="0.25"/>
    <row r="28133" s="196" customFormat="1" x14ac:dyDescent="0.25"/>
    <row r="28134" s="196" customFormat="1" x14ac:dyDescent="0.25"/>
    <row r="28135" s="196" customFormat="1" x14ac:dyDescent="0.25"/>
    <row r="28136" s="196" customFormat="1" x14ac:dyDescent="0.25"/>
    <row r="28137" s="196" customFormat="1" x14ac:dyDescent="0.25"/>
    <row r="28138" s="196" customFormat="1" x14ac:dyDescent="0.25"/>
    <row r="28139" s="196" customFormat="1" x14ac:dyDescent="0.25"/>
    <row r="28140" s="196" customFormat="1" x14ac:dyDescent="0.25"/>
    <row r="28141" s="196" customFormat="1" x14ac:dyDescent="0.25"/>
    <row r="28142" s="196" customFormat="1" x14ac:dyDescent="0.25"/>
    <row r="28143" s="196" customFormat="1" x14ac:dyDescent="0.25"/>
    <row r="28144" s="196" customFormat="1" x14ac:dyDescent="0.25"/>
    <row r="28145" s="196" customFormat="1" x14ac:dyDescent="0.25"/>
    <row r="28146" s="196" customFormat="1" x14ac:dyDescent="0.25"/>
    <row r="28147" s="196" customFormat="1" x14ac:dyDescent="0.25"/>
    <row r="28148" s="196" customFormat="1" x14ac:dyDescent="0.25"/>
    <row r="28149" s="196" customFormat="1" x14ac:dyDescent="0.25"/>
    <row r="28150" s="196" customFormat="1" x14ac:dyDescent="0.25"/>
    <row r="28151" s="196" customFormat="1" x14ac:dyDescent="0.25"/>
    <row r="28152" s="196" customFormat="1" x14ac:dyDescent="0.25"/>
    <row r="28153" s="196" customFormat="1" x14ac:dyDescent="0.25"/>
    <row r="28154" s="196" customFormat="1" x14ac:dyDescent="0.25"/>
    <row r="28155" s="196" customFormat="1" x14ac:dyDescent="0.25"/>
    <row r="28156" s="196" customFormat="1" x14ac:dyDescent="0.25"/>
    <row r="28157" s="196" customFormat="1" x14ac:dyDescent="0.25"/>
    <row r="28158" s="196" customFormat="1" x14ac:dyDescent="0.25"/>
    <row r="28159" s="196" customFormat="1" x14ac:dyDescent="0.25"/>
    <row r="28160" s="196" customFormat="1" x14ac:dyDescent="0.25"/>
    <row r="28161" s="196" customFormat="1" x14ac:dyDescent="0.25"/>
    <row r="28162" s="196" customFormat="1" x14ac:dyDescent="0.25"/>
    <row r="28163" s="196" customFormat="1" x14ac:dyDescent="0.25"/>
    <row r="28164" s="196" customFormat="1" x14ac:dyDescent="0.25"/>
    <row r="28165" s="196" customFormat="1" x14ac:dyDescent="0.25"/>
    <row r="28166" s="196" customFormat="1" x14ac:dyDescent="0.25"/>
    <row r="28167" s="196" customFormat="1" x14ac:dyDescent="0.25"/>
    <row r="28168" s="196" customFormat="1" x14ac:dyDescent="0.25"/>
    <row r="28169" s="196" customFormat="1" x14ac:dyDescent="0.25"/>
    <row r="28170" s="196" customFormat="1" x14ac:dyDescent="0.25"/>
    <row r="28171" s="196" customFormat="1" x14ac:dyDescent="0.25"/>
    <row r="28172" s="196" customFormat="1" x14ac:dyDescent="0.25"/>
    <row r="28173" s="196" customFormat="1" x14ac:dyDescent="0.25"/>
    <row r="28174" s="196" customFormat="1" x14ac:dyDescent="0.25"/>
    <row r="28175" s="196" customFormat="1" x14ac:dyDescent="0.25"/>
    <row r="28176" s="196" customFormat="1" x14ac:dyDescent="0.25"/>
    <row r="28177" s="196" customFormat="1" x14ac:dyDescent="0.25"/>
    <row r="28178" s="196" customFormat="1" x14ac:dyDescent="0.25"/>
    <row r="28179" s="196" customFormat="1" x14ac:dyDescent="0.25"/>
    <row r="28180" s="196" customFormat="1" x14ac:dyDescent="0.25"/>
    <row r="28181" s="196" customFormat="1" x14ac:dyDescent="0.25"/>
    <row r="28182" s="196" customFormat="1" x14ac:dyDescent="0.25"/>
    <row r="28183" s="196" customFormat="1" x14ac:dyDescent="0.25"/>
    <row r="28184" s="196" customFormat="1" x14ac:dyDescent="0.25"/>
    <row r="28185" s="196" customFormat="1" x14ac:dyDescent="0.25"/>
    <row r="28186" s="196" customFormat="1" x14ac:dyDescent="0.25"/>
    <row r="28187" s="196" customFormat="1" x14ac:dyDescent="0.25"/>
    <row r="28188" s="196" customFormat="1" x14ac:dyDescent="0.25"/>
    <row r="28189" s="196" customFormat="1" x14ac:dyDescent="0.25"/>
    <row r="28190" s="196" customFormat="1" x14ac:dyDescent="0.25"/>
    <row r="28191" s="196" customFormat="1" x14ac:dyDescent="0.25"/>
    <row r="28192" s="196" customFormat="1" x14ac:dyDescent="0.25"/>
    <row r="28193" s="196" customFormat="1" x14ac:dyDescent="0.25"/>
    <row r="28194" s="196" customFormat="1" x14ac:dyDescent="0.25"/>
    <row r="28195" s="196" customFormat="1" x14ac:dyDescent="0.25"/>
    <row r="28196" s="196" customFormat="1" x14ac:dyDescent="0.25"/>
    <row r="28197" s="196" customFormat="1" x14ac:dyDescent="0.25"/>
    <row r="28198" s="196" customFormat="1" x14ac:dyDescent="0.25"/>
    <row r="28199" s="196" customFormat="1" x14ac:dyDescent="0.25"/>
    <row r="28200" s="196" customFormat="1" x14ac:dyDescent="0.25"/>
    <row r="28201" s="196" customFormat="1" x14ac:dyDescent="0.25"/>
    <row r="28202" s="196" customFormat="1" x14ac:dyDescent="0.25"/>
    <row r="28203" s="196" customFormat="1" x14ac:dyDescent="0.25"/>
    <row r="28204" s="196" customFormat="1" x14ac:dyDescent="0.25"/>
    <row r="28205" s="196" customFormat="1" x14ac:dyDescent="0.25"/>
    <row r="28206" s="196" customFormat="1" x14ac:dyDescent="0.25"/>
    <row r="28207" s="196" customFormat="1" x14ac:dyDescent="0.25"/>
    <row r="28208" s="196" customFormat="1" x14ac:dyDescent="0.25"/>
    <row r="28209" s="196" customFormat="1" x14ac:dyDescent="0.25"/>
    <row r="28210" s="196" customFormat="1" x14ac:dyDescent="0.25"/>
    <row r="28211" s="196" customFormat="1" x14ac:dyDescent="0.25"/>
    <row r="28212" s="196" customFormat="1" x14ac:dyDescent="0.25"/>
    <row r="28213" s="196" customFormat="1" x14ac:dyDescent="0.25"/>
    <row r="28214" s="196" customFormat="1" x14ac:dyDescent="0.25"/>
    <row r="28215" s="196" customFormat="1" x14ac:dyDescent="0.25"/>
    <row r="28216" s="196" customFormat="1" x14ac:dyDescent="0.25"/>
    <row r="28217" s="196" customFormat="1" x14ac:dyDescent="0.25"/>
    <row r="28218" s="196" customFormat="1" x14ac:dyDescent="0.25"/>
    <row r="28219" s="196" customFormat="1" x14ac:dyDescent="0.25"/>
    <row r="28220" s="196" customFormat="1" x14ac:dyDescent="0.25"/>
    <row r="28221" s="196" customFormat="1" x14ac:dyDescent="0.25"/>
    <row r="28222" s="196" customFormat="1" x14ac:dyDescent="0.25"/>
    <row r="28223" s="196" customFormat="1" x14ac:dyDescent="0.25"/>
    <row r="28224" s="196" customFormat="1" x14ac:dyDescent="0.25"/>
    <row r="28225" s="196" customFormat="1" x14ac:dyDescent="0.25"/>
    <row r="28226" s="196" customFormat="1" x14ac:dyDescent="0.25"/>
    <row r="28227" s="196" customFormat="1" x14ac:dyDescent="0.25"/>
    <row r="28228" s="196" customFormat="1" x14ac:dyDescent="0.25"/>
    <row r="28229" s="196" customFormat="1" x14ac:dyDescent="0.25"/>
    <row r="28230" s="196" customFormat="1" x14ac:dyDescent="0.25"/>
    <row r="28231" s="196" customFormat="1" x14ac:dyDescent="0.25"/>
    <row r="28232" s="196" customFormat="1" x14ac:dyDescent="0.25"/>
    <row r="28233" s="196" customFormat="1" x14ac:dyDescent="0.25"/>
    <row r="28234" s="196" customFormat="1" x14ac:dyDescent="0.25"/>
    <row r="28235" s="196" customFormat="1" x14ac:dyDescent="0.25"/>
    <row r="28236" s="196" customFormat="1" x14ac:dyDescent="0.25"/>
    <row r="28237" s="196" customFormat="1" x14ac:dyDescent="0.25"/>
    <row r="28238" s="196" customFormat="1" x14ac:dyDescent="0.25"/>
    <row r="28239" s="196" customFormat="1" x14ac:dyDescent="0.25"/>
    <row r="28240" s="196" customFormat="1" x14ac:dyDescent="0.25"/>
    <row r="28241" s="196" customFormat="1" x14ac:dyDescent="0.25"/>
    <row r="28242" s="196" customFormat="1" x14ac:dyDescent="0.25"/>
    <row r="28243" s="196" customFormat="1" x14ac:dyDescent="0.25"/>
    <row r="28244" s="196" customFormat="1" x14ac:dyDescent="0.25"/>
    <row r="28245" s="196" customFormat="1" x14ac:dyDescent="0.25"/>
    <row r="28246" s="196" customFormat="1" x14ac:dyDescent="0.25"/>
    <row r="28247" s="196" customFormat="1" x14ac:dyDescent="0.25"/>
    <row r="28248" s="196" customFormat="1" x14ac:dyDescent="0.25"/>
    <row r="28249" s="196" customFormat="1" x14ac:dyDescent="0.25"/>
    <row r="28250" s="196" customFormat="1" x14ac:dyDescent="0.25"/>
    <row r="28251" s="196" customFormat="1" x14ac:dyDescent="0.25"/>
    <row r="28252" s="196" customFormat="1" x14ac:dyDescent="0.25"/>
    <row r="28253" s="196" customFormat="1" x14ac:dyDescent="0.25"/>
    <row r="28254" s="196" customFormat="1" x14ac:dyDescent="0.25"/>
    <row r="28255" s="196" customFormat="1" x14ac:dyDescent="0.25"/>
    <row r="28256" s="196" customFormat="1" x14ac:dyDescent="0.25"/>
    <row r="28257" s="196" customFormat="1" x14ac:dyDescent="0.25"/>
    <row r="28258" s="196" customFormat="1" x14ac:dyDescent="0.25"/>
    <row r="28259" s="196" customFormat="1" x14ac:dyDescent="0.25"/>
    <row r="28260" s="196" customFormat="1" x14ac:dyDescent="0.25"/>
    <row r="28261" s="196" customFormat="1" x14ac:dyDescent="0.25"/>
    <row r="28262" s="196" customFormat="1" x14ac:dyDescent="0.25"/>
    <row r="28263" s="196" customFormat="1" x14ac:dyDescent="0.25"/>
    <row r="28264" s="196" customFormat="1" x14ac:dyDescent="0.25"/>
    <row r="28265" s="196" customFormat="1" x14ac:dyDescent="0.25"/>
    <row r="28266" s="196" customFormat="1" x14ac:dyDescent="0.25"/>
    <row r="28267" s="196" customFormat="1" x14ac:dyDescent="0.25"/>
    <row r="28268" s="196" customFormat="1" x14ac:dyDescent="0.25"/>
    <row r="28269" s="196" customFormat="1" x14ac:dyDescent="0.25"/>
    <row r="28270" s="196" customFormat="1" x14ac:dyDescent="0.25"/>
    <row r="28271" s="196" customFormat="1" x14ac:dyDescent="0.25"/>
    <row r="28272" s="196" customFormat="1" x14ac:dyDescent="0.25"/>
    <row r="28273" s="196" customFormat="1" x14ac:dyDescent="0.25"/>
    <row r="28274" s="196" customFormat="1" x14ac:dyDescent="0.25"/>
    <row r="28275" s="196" customFormat="1" x14ac:dyDescent="0.25"/>
    <row r="28276" s="196" customFormat="1" x14ac:dyDescent="0.25"/>
    <row r="28277" s="196" customFormat="1" x14ac:dyDescent="0.25"/>
    <row r="28278" s="196" customFormat="1" x14ac:dyDescent="0.25"/>
    <row r="28279" s="196" customFormat="1" x14ac:dyDescent="0.25"/>
    <row r="28280" s="196" customFormat="1" x14ac:dyDescent="0.25"/>
    <row r="28281" s="196" customFormat="1" x14ac:dyDescent="0.25"/>
    <row r="28282" s="196" customFormat="1" x14ac:dyDescent="0.25"/>
    <row r="28283" s="196" customFormat="1" x14ac:dyDescent="0.25"/>
    <row r="28284" s="196" customFormat="1" x14ac:dyDescent="0.25"/>
    <row r="28285" s="196" customFormat="1" x14ac:dyDescent="0.25"/>
    <row r="28286" s="196" customFormat="1" x14ac:dyDescent="0.25"/>
    <row r="28287" s="196" customFormat="1" x14ac:dyDescent="0.25"/>
    <row r="28288" s="196" customFormat="1" x14ac:dyDescent="0.25"/>
    <row r="28289" s="196" customFormat="1" x14ac:dyDescent="0.25"/>
    <row r="28290" s="196" customFormat="1" x14ac:dyDescent="0.25"/>
    <row r="28291" s="196" customFormat="1" x14ac:dyDescent="0.25"/>
    <row r="28292" s="196" customFormat="1" x14ac:dyDescent="0.25"/>
    <row r="28293" s="196" customFormat="1" x14ac:dyDescent="0.25"/>
    <row r="28294" s="196" customFormat="1" x14ac:dyDescent="0.25"/>
    <row r="28295" s="196" customFormat="1" x14ac:dyDescent="0.25"/>
    <row r="28296" s="196" customFormat="1" x14ac:dyDescent="0.25"/>
    <row r="28297" s="196" customFormat="1" x14ac:dyDescent="0.25"/>
    <row r="28298" s="196" customFormat="1" x14ac:dyDescent="0.25"/>
    <row r="28299" s="196" customFormat="1" x14ac:dyDescent="0.25"/>
    <row r="28300" s="196" customFormat="1" x14ac:dyDescent="0.25"/>
    <row r="28301" s="196" customFormat="1" x14ac:dyDescent="0.25"/>
    <row r="28302" s="196" customFormat="1" x14ac:dyDescent="0.25"/>
    <row r="28303" s="196" customFormat="1" x14ac:dyDescent="0.25"/>
    <row r="28304" s="196" customFormat="1" x14ac:dyDescent="0.25"/>
    <row r="28305" s="196" customFormat="1" x14ac:dyDescent="0.25"/>
    <row r="28306" s="196" customFormat="1" x14ac:dyDescent="0.25"/>
    <row r="28307" s="196" customFormat="1" x14ac:dyDescent="0.25"/>
    <row r="28308" s="196" customFormat="1" x14ac:dyDescent="0.25"/>
    <row r="28309" s="196" customFormat="1" x14ac:dyDescent="0.25"/>
    <row r="28310" s="196" customFormat="1" x14ac:dyDescent="0.25"/>
    <row r="28311" s="196" customFormat="1" x14ac:dyDescent="0.25"/>
    <row r="28312" s="196" customFormat="1" x14ac:dyDescent="0.25"/>
    <row r="28313" s="196" customFormat="1" x14ac:dyDescent="0.25"/>
    <row r="28314" s="196" customFormat="1" x14ac:dyDescent="0.25"/>
    <row r="28315" s="196" customFormat="1" x14ac:dyDescent="0.25"/>
    <row r="28316" s="196" customFormat="1" x14ac:dyDescent="0.25"/>
    <row r="28317" s="196" customFormat="1" x14ac:dyDescent="0.25"/>
    <row r="28318" s="196" customFormat="1" x14ac:dyDescent="0.25"/>
    <row r="28319" s="196" customFormat="1" x14ac:dyDescent="0.25"/>
    <row r="28320" s="196" customFormat="1" x14ac:dyDescent="0.25"/>
    <row r="28321" s="196" customFormat="1" x14ac:dyDescent="0.25"/>
    <row r="28322" s="196" customFormat="1" x14ac:dyDescent="0.25"/>
    <row r="28323" s="196" customFormat="1" x14ac:dyDescent="0.25"/>
    <row r="28324" s="196" customFormat="1" x14ac:dyDescent="0.25"/>
    <row r="28325" s="196" customFormat="1" x14ac:dyDescent="0.25"/>
    <row r="28326" s="196" customFormat="1" x14ac:dyDescent="0.25"/>
    <row r="28327" s="196" customFormat="1" x14ac:dyDescent="0.25"/>
    <row r="28328" s="196" customFormat="1" x14ac:dyDescent="0.25"/>
    <row r="28329" s="196" customFormat="1" x14ac:dyDescent="0.25"/>
    <row r="28330" s="196" customFormat="1" x14ac:dyDescent="0.25"/>
    <row r="28331" s="196" customFormat="1" x14ac:dyDescent="0.25"/>
    <row r="28332" s="196" customFormat="1" x14ac:dyDescent="0.25"/>
    <row r="28333" s="196" customFormat="1" x14ac:dyDescent="0.25"/>
    <row r="28334" s="196" customFormat="1" x14ac:dyDescent="0.25"/>
    <row r="28335" s="196" customFormat="1" x14ac:dyDescent="0.25"/>
    <row r="28336" s="196" customFormat="1" x14ac:dyDescent="0.25"/>
    <row r="28337" s="196" customFormat="1" x14ac:dyDescent="0.25"/>
    <row r="28338" s="196" customFormat="1" x14ac:dyDescent="0.25"/>
    <row r="28339" s="196" customFormat="1" x14ac:dyDescent="0.25"/>
    <row r="28340" s="196" customFormat="1" x14ac:dyDescent="0.25"/>
    <row r="28341" s="196" customFormat="1" x14ac:dyDescent="0.25"/>
    <row r="28342" s="196" customFormat="1" x14ac:dyDescent="0.25"/>
    <row r="28343" s="196" customFormat="1" x14ac:dyDescent="0.25"/>
    <row r="28344" s="196" customFormat="1" x14ac:dyDescent="0.25"/>
    <row r="28345" s="196" customFormat="1" x14ac:dyDescent="0.25"/>
    <row r="28346" s="196" customFormat="1" x14ac:dyDescent="0.25"/>
    <row r="28347" s="196" customFormat="1" x14ac:dyDescent="0.25"/>
    <row r="28348" s="196" customFormat="1" x14ac:dyDescent="0.25"/>
    <row r="28349" s="196" customFormat="1" x14ac:dyDescent="0.25"/>
    <row r="28350" s="196" customFormat="1" x14ac:dyDescent="0.25"/>
    <row r="28351" s="196" customFormat="1" x14ac:dyDescent="0.25"/>
    <row r="28352" s="196" customFormat="1" x14ac:dyDescent="0.25"/>
    <row r="28353" s="196" customFormat="1" x14ac:dyDescent="0.25"/>
    <row r="28354" s="196" customFormat="1" x14ac:dyDescent="0.25"/>
    <row r="28355" s="196" customFormat="1" x14ac:dyDescent="0.25"/>
    <row r="28356" s="196" customFormat="1" x14ac:dyDescent="0.25"/>
    <row r="28357" s="196" customFormat="1" x14ac:dyDescent="0.25"/>
    <row r="28358" s="196" customFormat="1" x14ac:dyDescent="0.25"/>
    <row r="28359" s="196" customFormat="1" x14ac:dyDescent="0.25"/>
    <row r="28360" s="196" customFormat="1" x14ac:dyDescent="0.25"/>
    <row r="28361" s="196" customFormat="1" x14ac:dyDescent="0.25"/>
    <row r="28362" s="196" customFormat="1" x14ac:dyDescent="0.25"/>
    <row r="28363" s="196" customFormat="1" x14ac:dyDescent="0.25"/>
    <row r="28364" s="196" customFormat="1" x14ac:dyDescent="0.25"/>
    <row r="28365" s="196" customFormat="1" x14ac:dyDescent="0.25"/>
    <row r="28366" s="196" customFormat="1" x14ac:dyDescent="0.25"/>
    <row r="28367" s="196" customFormat="1" x14ac:dyDescent="0.25"/>
    <row r="28368" s="196" customFormat="1" x14ac:dyDescent="0.25"/>
    <row r="28369" s="196" customFormat="1" x14ac:dyDescent="0.25"/>
    <row r="28370" s="196" customFormat="1" x14ac:dyDescent="0.25"/>
    <row r="28371" s="196" customFormat="1" x14ac:dyDescent="0.25"/>
    <row r="28372" s="196" customFormat="1" x14ac:dyDescent="0.25"/>
    <row r="28373" s="196" customFormat="1" x14ac:dyDescent="0.25"/>
    <row r="28374" s="196" customFormat="1" x14ac:dyDescent="0.25"/>
    <row r="28375" s="196" customFormat="1" x14ac:dyDescent="0.25"/>
    <row r="28376" s="196" customFormat="1" x14ac:dyDescent="0.25"/>
    <row r="28377" s="196" customFormat="1" x14ac:dyDescent="0.25"/>
    <row r="28378" s="196" customFormat="1" x14ac:dyDescent="0.25"/>
    <row r="28379" s="196" customFormat="1" x14ac:dyDescent="0.25"/>
    <row r="28380" s="196" customFormat="1" x14ac:dyDescent="0.25"/>
    <row r="28381" s="196" customFormat="1" x14ac:dyDescent="0.25"/>
    <row r="28382" s="196" customFormat="1" x14ac:dyDescent="0.25"/>
    <row r="28383" s="196" customFormat="1" x14ac:dyDescent="0.25"/>
    <row r="28384" s="196" customFormat="1" x14ac:dyDescent="0.25"/>
    <row r="28385" s="196" customFormat="1" x14ac:dyDescent="0.25"/>
    <row r="28386" s="196" customFormat="1" x14ac:dyDescent="0.25"/>
    <row r="28387" s="196" customFormat="1" x14ac:dyDescent="0.25"/>
    <row r="28388" s="196" customFormat="1" x14ac:dyDescent="0.25"/>
    <row r="28389" s="196" customFormat="1" x14ac:dyDescent="0.25"/>
    <row r="28390" s="196" customFormat="1" x14ac:dyDescent="0.25"/>
    <row r="28391" s="196" customFormat="1" x14ac:dyDescent="0.25"/>
    <row r="28392" s="196" customFormat="1" x14ac:dyDescent="0.25"/>
    <row r="28393" s="196" customFormat="1" x14ac:dyDescent="0.25"/>
    <row r="28394" s="196" customFormat="1" x14ac:dyDescent="0.25"/>
    <row r="28395" s="196" customFormat="1" x14ac:dyDescent="0.25"/>
    <row r="28396" s="196" customFormat="1" x14ac:dyDescent="0.25"/>
    <row r="28397" s="196" customFormat="1" x14ac:dyDescent="0.25"/>
    <row r="28398" s="196" customFormat="1" x14ac:dyDescent="0.25"/>
    <row r="28399" s="196" customFormat="1" x14ac:dyDescent="0.25"/>
    <row r="28400" s="196" customFormat="1" x14ac:dyDescent="0.25"/>
    <row r="28401" s="196" customFormat="1" x14ac:dyDescent="0.25"/>
    <row r="28402" s="196" customFormat="1" x14ac:dyDescent="0.25"/>
    <row r="28403" s="196" customFormat="1" x14ac:dyDescent="0.25"/>
    <row r="28404" s="196" customFormat="1" x14ac:dyDescent="0.25"/>
    <row r="28405" s="196" customFormat="1" x14ac:dyDescent="0.25"/>
    <row r="28406" s="196" customFormat="1" x14ac:dyDescent="0.25"/>
    <row r="28407" s="196" customFormat="1" x14ac:dyDescent="0.25"/>
    <row r="28408" s="196" customFormat="1" x14ac:dyDescent="0.25"/>
    <row r="28409" s="196" customFormat="1" x14ac:dyDescent="0.25"/>
    <row r="28410" s="196" customFormat="1" x14ac:dyDescent="0.25"/>
    <row r="28411" s="196" customFormat="1" x14ac:dyDescent="0.25"/>
    <row r="28412" s="196" customFormat="1" x14ac:dyDescent="0.25"/>
    <row r="28413" s="196" customFormat="1" x14ac:dyDescent="0.25"/>
    <row r="28414" s="196" customFormat="1" x14ac:dyDescent="0.25"/>
    <row r="28415" s="196" customFormat="1" x14ac:dyDescent="0.25"/>
    <row r="28416" s="196" customFormat="1" x14ac:dyDescent="0.25"/>
    <row r="28417" s="196" customFormat="1" x14ac:dyDescent="0.25"/>
    <row r="28418" s="196" customFormat="1" x14ac:dyDescent="0.25"/>
    <row r="28419" s="196" customFormat="1" x14ac:dyDescent="0.25"/>
    <row r="28420" s="196" customFormat="1" x14ac:dyDescent="0.25"/>
    <row r="28421" s="196" customFormat="1" x14ac:dyDescent="0.25"/>
    <row r="28422" s="196" customFormat="1" x14ac:dyDescent="0.25"/>
    <row r="28423" s="196" customFormat="1" x14ac:dyDescent="0.25"/>
    <row r="28424" s="196" customFormat="1" x14ac:dyDescent="0.25"/>
    <row r="28425" s="196" customFormat="1" x14ac:dyDescent="0.25"/>
    <row r="28426" s="196" customFormat="1" x14ac:dyDescent="0.25"/>
    <row r="28427" s="196" customFormat="1" x14ac:dyDescent="0.25"/>
    <row r="28428" s="196" customFormat="1" x14ac:dyDescent="0.25"/>
    <row r="28429" s="196" customFormat="1" x14ac:dyDescent="0.25"/>
    <row r="28430" s="196" customFormat="1" x14ac:dyDescent="0.25"/>
    <row r="28431" s="196" customFormat="1" x14ac:dyDescent="0.25"/>
    <row r="28432" s="196" customFormat="1" x14ac:dyDescent="0.25"/>
    <row r="28433" s="196" customFormat="1" x14ac:dyDescent="0.25"/>
    <row r="28434" s="196" customFormat="1" x14ac:dyDescent="0.25"/>
    <row r="28435" s="196" customFormat="1" x14ac:dyDescent="0.25"/>
    <row r="28436" s="196" customFormat="1" x14ac:dyDescent="0.25"/>
    <row r="28437" s="196" customFormat="1" x14ac:dyDescent="0.25"/>
    <row r="28438" s="196" customFormat="1" x14ac:dyDescent="0.25"/>
    <row r="28439" s="196" customFormat="1" x14ac:dyDescent="0.25"/>
    <row r="28440" s="196" customFormat="1" x14ac:dyDescent="0.25"/>
    <row r="28441" s="196" customFormat="1" x14ac:dyDescent="0.25"/>
    <row r="28442" s="196" customFormat="1" x14ac:dyDescent="0.25"/>
    <row r="28443" s="196" customFormat="1" x14ac:dyDescent="0.25"/>
    <row r="28444" s="196" customFormat="1" x14ac:dyDescent="0.25"/>
    <row r="28445" s="196" customFormat="1" x14ac:dyDescent="0.25"/>
    <row r="28446" s="196" customFormat="1" x14ac:dyDescent="0.25"/>
    <row r="28447" s="196" customFormat="1" x14ac:dyDescent="0.25"/>
    <row r="28448" s="196" customFormat="1" x14ac:dyDescent="0.25"/>
    <row r="28449" s="196" customFormat="1" x14ac:dyDescent="0.25"/>
    <row r="28450" s="196" customFormat="1" x14ac:dyDescent="0.25"/>
    <row r="28451" s="196" customFormat="1" x14ac:dyDescent="0.25"/>
    <row r="28452" s="196" customFormat="1" x14ac:dyDescent="0.25"/>
    <row r="28453" s="196" customFormat="1" x14ac:dyDescent="0.25"/>
    <row r="28454" s="196" customFormat="1" x14ac:dyDescent="0.25"/>
    <row r="28455" s="196" customFormat="1" x14ac:dyDescent="0.25"/>
    <row r="28456" s="196" customFormat="1" x14ac:dyDescent="0.25"/>
    <row r="28457" s="196" customFormat="1" x14ac:dyDescent="0.25"/>
    <row r="28458" s="196" customFormat="1" x14ac:dyDescent="0.25"/>
    <row r="28459" s="196" customFormat="1" x14ac:dyDescent="0.25"/>
    <row r="28460" s="196" customFormat="1" x14ac:dyDescent="0.25"/>
    <row r="28461" s="196" customFormat="1" x14ac:dyDescent="0.25"/>
    <row r="28462" s="196" customFormat="1" x14ac:dyDescent="0.25"/>
    <row r="28463" s="196" customFormat="1" x14ac:dyDescent="0.25"/>
    <row r="28464" s="196" customFormat="1" x14ac:dyDescent="0.25"/>
    <row r="28465" s="196" customFormat="1" x14ac:dyDescent="0.25"/>
    <row r="28466" s="196" customFormat="1" x14ac:dyDescent="0.25"/>
    <row r="28467" s="196" customFormat="1" x14ac:dyDescent="0.25"/>
    <row r="28468" s="196" customFormat="1" x14ac:dyDescent="0.25"/>
    <row r="28469" s="196" customFormat="1" x14ac:dyDescent="0.25"/>
    <row r="28470" s="196" customFormat="1" x14ac:dyDescent="0.25"/>
    <row r="28471" s="196" customFormat="1" x14ac:dyDescent="0.25"/>
    <row r="28472" s="196" customFormat="1" x14ac:dyDescent="0.25"/>
    <row r="28473" s="196" customFormat="1" x14ac:dyDescent="0.25"/>
    <row r="28474" s="196" customFormat="1" x14ac:dyDescent="0.25"/>
    <row r="28475" s="196" customFormat="1" x14ac:dyDescent="0.25"/>
    <row r="28476" s="196" customFormat="1" x14ac:dyDescent="0.25"/>
    <row r="28477" s="196" customFormat="1" x14ac:dyDescent="0.25"/>
    <row r="28478" s="196" customFormat="1" x14ac:dyDescent="0.25"/>
    <row r="28479" s="196" customFormat="1" x14ac:dyDescent="0.25"/>
    <row r="28480" s="196" customFormat="1" x14ac:dyDescent="0.25"/>
    <row r="28481" s="196" customFormat="1" x14ac:dyDescent="0.25"/>
    <row r="28482" s="196" customFormat="1" x14ac:dyDescent="0.25"/>
    <row r="28483" s="196" customFormat="1" x14ac:dyDescent="0.25"/>
    <row r="28484" s="196" customFormat="1" x14ac:dyDescent="0.25"/>
    <row r="28485" s="196" customFormat="1" x14ac:dyDescent="0.25"/>
    <row r="28486" s="196" customFormat="1" x14ac:dyDescent="0.25"/>
    <row r="28487" s="196" customFormat="1" x14ac:dyDescent="0.25"/>
    <row r="28488" s="196" customFormat="1" x14ac:dyDescent="0.25"/>
    <row r="28489" s="196" customFormat="1" x14ac:dyDescent="0.25"/>
    <row r="28490" s="196" customFormat="1" x14ac:dyDescent="0.25"/>
    <row r="28491" s="196" customFormat="1" x14ac:dyDescent="0.25"/>
    <row r="28492" s="196" customFormat="1" x14ac:dyDescent="0.25"/>
    <row r="28493" s="196" customFormat="1" x14ac:dyDescent="0.25"/>
    <row r="28494" s="196" customFormat="1" x14ac:dyDescent="0.25"/>
    <row r="28495" s="196" customFormat="1" x14ac:dyDescent="0.25"/>
    <row r="28496" s="196" customFormat="1" x14ac:dyDescent="0.25"/>
    <row r="28497" s="196" customFormat="1" x14ac:dyDescent="0.25"/>
    <row r="28498" s="196" customFormat="1" x14ac:dyDescent="0.25"/>
    <row r="28499" s="196" customFormat="1" x14ac:dyDescent="0.25"/>
    <row r="28500" s="196" customFormat="1" x14ac:dyDescent="0.25"/>
    <row r="28501" s="196" customFormat="1" x14ac:dyDescent="0.25"/>
    <row r="28502" s="196" customFormat="1" x14ac:dyDescent="0.25"/>
    <row r="28503" s="196" customFormat="1" x14ac:dyDescent="0.25"/>
    <row r="28504" s="196" customFormat="1" x14ac:dyDescent="0.25"/>
    <row r="28505" s="196" customFormat="1" x14ac:dyDescent="0.25"/>
    <row r="28506" s="196" customFormat="1" x14ac:dyDescent="0.25"/>
    <row r="28507" s="196" customFormat="1" x14ac:dyDescent="0.25"/>
    <row r="28508" s="196" customFormat="1" x14ac:dyDescent="0.25"/>
    <row r="28509" s="196" customFormat="1" x14ac:dyDescent="0.25"/>
    <row r="28510" s="196" customFormat="1" x14ac:dyDescent="0.25"/>
    <row r="28511" s="196" customFormat="1" x14ac:dyDescent="0.25"/>
    <row r="28512" s="196" customFormat="1" x14ac:dyDescent="0.25"/>
    <row r="28513" s="196" customFormat="1" x14ac:dyDescent="0.25"/>
    <row r="28514" s="196" customFormat="1" x14ac:dyDescent="0.25"/>
    <row r="28515" s="196" customFormat="1" x14ac:dyDescent="0.25"/>
    <row r="28516" s="196" customFormat="1" x14ac:dyDescent="0.25"/>
    <row r="28517" s="196" customFormat="1" x14ac:dyDescent="0.25"/>
    <row r="28518" s="196" customFormat="1" x14ac:dyDescent="0.25"/>
    <row r="28519" s="196" customFormat="1" x14ac:dyDescent="0.25"/>
    <row r="28520" s="196" customFormat="1" x14ac:dyDescent="0.25"/>
    <row r="28521" s="196" customFormat="1" x14ac:dyDescent="0.25"/>
    <row r="28522" s="196" customFormat="1" x14ac:dyDescent="0.25"/>
    <row r="28523" s="196" customFormat="1" x14ac:dyDescent="0.25"/>
    <row r="28524" s="196" customFormat="1" x14ac:dyDescent="0.25"/>
    <row r="28525" s="196" customFormat="1" x14ac:dyDescent="0.25"/>
    <row r="28526" s="196" customFormat="1" x14ac:dyDescent="0.25"/>
    <row r="28527" s="196" customFormat="1" x14ac:dyDescent="0.25"/>
    <row r="28528" s="196" customFormat="1" x14ac:dyDescent="0.25"/>
    <row r="28529" s="196" customFormat="1" x14ac:dyDescent="0.25"/>
    <row r="28530" s="196" customFormat="1" x14ac:dyDescent="0.25"/>
    <row r="28531" s="196" customFormat="1" x14ac:dyDescent="0.25"/>
    <row r="28532" s="196" customFormat="1" x14ac:dyDescent="0.25"/>
    <row r="28533" s="196" customFormat="1" x14ac:dyDescent="0.25"/>
    <row r="28534" s="196" customFormat="1" x14ac:dyDescent="0.25"/>
    <row r="28535" s="196" customFormat="1" x14ac:dyDescent="0.25"/>
    <row r="28536" s="196" customFormat="1" x14ac:dyDescent="0.25"/>
    <row r="28537" s="196" customFormat="1" x14ac:dyDescent="0.25"/>
    <row r="28538" s="196" customFormat="1" x14ac:dyDescent="0.25"/>
    <row r="28539" s="196" customFormat="1" x14ac:dyDescent="0.25"/>
    <row r="28540" s="196" customFormat="1" x14ac:dyDescent="0.25"/>
    <row r="28541" s="196" customFormat="1" x14ac:dyDescent="0.25"/>
    <row r="28542" s="196" customFormat="1" x14ac:dyDescent="0.25"/>
    <row r="28543" s="196" customFormat="1" x14ac:dyDescent="0.25"/>
    <row r="28544" s="196" customFormat="1" x14ac:dyDescent="0.25"/>
    <row r="28545" s="196" customFormat="1" x14ac:dyDescent="0.25"/>
    <row r="28546" s="196" customFormat="1" x14ac:dyDescent="0.25"/>
    <row r="28547" s="196" customFormat="1" x14ac:dyDescent="0.25"/>
    <row r="28548" s="196" customFormat="1" x14ac:dyDescent="0.25"/>
    <row r="28549" s="196" customFormat="1" x14ac:dyDescent="0.25"/>
    <row r="28550" s="196" customFormat="1" x14ac:dyDescent="0.25"/>
    <row r="28551" s="196" customFormat="1" x14ac:dyDescent="0.25"/>
    <row r="28552" s="196" customFormat="1" x14ac:dyDescent="0.25"/>
    <row r="28553" s="196" customFormat="1" x14ac:dyDescent="0.25"/>
    <row r="28554" s="196" customFormat="1" x14ac:dyDescent="0.25"/>
    <row r="28555" s="196" customFormat="1" x14ac:dyDescent="0.25"/>
    <row r="28556" s="196" customFormat="1" x14ac:dyDescent="0.25"/>
    <row r="28557" s="196" customFormat="1" x14ac:dyDescent="0.25"/>
    <row r="28558" s="196" customFormat="1" x14ac:dyDescent="0.25"/>
    <row r="28559" s="196" customFormat="1" x14ac:dyDescent="0.25"/>
    <row r="28560" s="196" customFormat="1" x14ac:dyDescent="0.25"/>
    <row r="28561" s="196" customFormat="1" x14ac:dyDescent="0.25"/>
    <row r="28562" s="196" customFormat="1" x14ac:dyDescent="0.25"/>
    <row r="28563" s="196" customFormat="1" x14ac:dyDescent="0.25"/>
    <row r="28564" s="196" customFormat="1" x14ac:dyDescent="0.25"/>
    <row r="28565" s="196" customFormat="1" x14ac:dyDescent="0.25"/>
    <row r="28566" s="196" customFormat="1" x14ac:dyDescent="0.25"/>
    <row r="28567" s="196" customFormat="1" x14ac:dyDescent="0.25"/>
    <row r="28568" s="196" customFormat="1" x14ac:dyDescent="0.25"/>
    <row r="28569" s="196" customFormat="1" x14ac:dyDescent="0.25"/>
    <row r="28570" s="196" customFormat="1" x14ac:dyDescent="0.25"/>
    <row r="28571" s="196" customFormat="1" x14ac:dyDescent="0.25"/>
    <row r="28572" s="196" customFormat="1" x14ac:dyDescent="0.25"/>
    <row r="28573" s="196" customFormat="1" x14ac:dyDescent="0.25"/>
    <row r="28574" s="196" customFormat="1" x14ac:dyDescent="0.25"/>
    <row r="28575" s="196" customFormat="1" x14ac:dyDescent="0.25"/>
    <row r="28576" s="196" customFormat="1" x14ac:dyDescent="0.25"/>
    <row r="28577" s="196" customFormat="1" x14ac:dyDescent="0.25"/>
    <row r="28578" s="196" customFormat="1" x14ac:dyDescent="0.25"/>
    <row r="28579" s="196" customFormat="1" x14ac:dyDescent="0.25"/>
    <row r="28580" s="196" customFormat="1" x14ac:dyDescent="0.25"/>
    <row r="28581" s="196" customFormat="1" x14ac:dyDescent="0.25"/>
    <row r="28582" s="196" customFormat="1" x14ac:dyDescent="0.25"/>
    <row r="28583" s="196" customFormat="1" x14ac:dyDescent="0.25"/>
    <row r="28584" s="196" customFormat="1" x14ac:dyDescent="0.25"/>
    <row r="28585" s="196" customFormat="1" x14ac:dyDescent="0.25"/>
    <row r="28586" s="196" customFormat="1" x14ac:dyDescent="0.25"/>
    <row r="28587" s="196" customFormat="1" x14ac:dyDescent="0.25"/>
    <row r="28588" s="196" customFormat="1" x14ac:dyDescent="0.25"/>
    <row r="28589" s="196" customFormat="1" x14ac:dyDescent="0.25"/>
    <row r="28590" s="196" customFormat="1" x14ac:dyDescent="0.25"/>
    <row r="28591" s="196" customFormat="1" x14ac:dyDescent="0.25"/>
    <row r="28592" s="196" customFormat="1" x14ac:dyDescent="0.25"/>
    <row r="28593" s="196" customFormat="1" x14ac:dyDescent="0.25"/>
    <row r="28594" s="196" customFormat="1" x14ac:dyDescent="0.25"/>
    <row r="28595" s="196" customFormat="1" x14ac:dyDescent="0.25"/>
    <row r="28596" s="196" customFormat="1" x14ac:dyDescent="0.25"/>
    <row r="28597" s="196" customFormat="1" x14ac:dyDescent="0.25"/>
    <row r="28598" s="196" customFormat="1" x14ac:dyDescent="0.25"/>
    <row r="28599" s="196" customFormat="1" x14ac:dyDescent="0.25"/>
    <row r="28600" s="196" customFormat="1" x14ac:dyDescent="0.25"/>
    <row r="28601" s="196" customFormat="1" x14ac:dyDescent="0.25"/>
    <row r="28602" s="196" customFormat="1" x14ac:dyDescent="0.25"/>
    <row r="28603" s="196" customFormat="1" x14ac:dyDescent="0.25"/>
    <row r="28604" s="196" customFormat="1" x14ac:dyDescent="0.25"/>
    <row r="28605" s="196" customFormat="1" x14ac:dyDescent="0.25"/>
    <row r="28606" s="196" customFormat="1" x14ac:dyDescent="0.25"/>
    <row r="28607" s="196" customFormat="1" x14ac:dyDescent="0.25"/>
    <row r="28608" s="196" customFormat="1" x14ac:dyDescent="0.25"/>
    <row r="28609" s="196" customFormat="1" x14ac:dyDescent="0.25"/>
    <row r="28610" s="196" customFormat="1" x14ac:dyDescent="0.25"/>
    <row r="28611" s="196" customFormat="1" x14ac:dyDescent="0.25"/>
    <row r="28612" s="196" customFormat="1" x14ac:dyDescent="0.25"/>
    <row r="28613" s="196" customFormat="1" x14ac:dyDescent="0.25"/>
    <row r="28614" s="196" customFormat="1" x14ac:dyDescent="0.25"/>
    <row r="28615" s="196" customFormat="1" x14ac:dyDescent="0.25"/>
    <row r="28616" s="196" customFormat="1" x14ac:dyDescent="0.25"/>
    <row r="28617" s="196" customFormat="1" x14ac:dyDescent="0.25"/>
    <row r="28618" s="196" customFormat="1" x14ac:dyDescent="0.25"/>
    <row r="28619" s="196" customFormat="1" x14ac:dyDescent="0.25"/>
    <row r="28620" s="196" customFormat="1" x14ac:dyDescent="0.25"/>
    <row r="28621" s="196" customFormat="1" x14ac:dyDescent="0.25"/>
    <row r="28622" s="196" customFormat="1" x14ac:dyDescent="0.25"/>
    <row r="28623" s="196" customFormat="1" x14ac:dyDescent="0.25"/>
    <row r="28624" s="196" customFormat="1" x14ac:dyDescent="0.25"/>
    <row r="28625" s="196" customFormat="1" x14ac:dyDescent="0.25"/>
    <row r="28626" s="196" customFormat="1" x14ac:dyDescent="0.25"/>
    <row r="28627" s="196" customFormat="1" x14ac:dyDescent="0.25"/>
    <row r="28628" s="196" customFormat="1" x14ac:dyDescent="0.25"/>
    <row r="28629" s="196" customFormat="1" x14ac:dyDescent="0.25"/>
    <row r="28630" s="196" customFormat="1" x14ac:dyDescent="0.25"/>
    <row r="28631" s="196" customFormat="1" x14ac:dyDescent="0.25"/>
    <row r="28632" s="196" customFormat="1" x14ac:dyDescent="0.25"/>
    <row r="28633" s="196" customFormat="1" x14ac:dyDescent="0.25"/>
    <row r="28634" s="196" customFormat="1" x14ac:dyDescent="0.25"/>
    <row r="28635" s="196" customFormat="1" x14ac:dyDescent="0.25"/>
    <row r="28636" s="196" customFormat="1" x14ac:dyDescent="0.25"/>
    <row r="28637" s="196" customFormat="1" x14ac:dyDescent="0.25"/>
    <row r="28638" s="196" customFormat="1" x14ac:dyDescent="0.25"/>
    <row r="28639" s="196" customFormat="1" x14ac:dyDescent="0.25"/>
    <row r="28640" s="196" customFormat="1" x14ac:dyDescent="0.25"/>
    <row r="28641" s="196" customFormat="1" x14ac:dyDescent="0.25"/>
    <row r="28642" s="196" customFormat="1" x14ac:dyDescent="0.25"/>
    <row r="28643" s="196" customFormat="1" x14ac:dyDescent="0.25"/>
    <row r="28644" s="196" customFormat="1" x14ac:dyDescent="0.25"/>
    <row r="28645" s="196" customFormat="1" x14ac:dyDescent="0.25"/>
    <row r="28646" s="196" customFormat="1" x14ac:dyDescent="0.25"/>
    <row r="28647" s="196" customFormat="1" x14ac:dyDescent="0.25"/>
    <row r="28648" s="196" customFormat="1" x14ac:dyDescent="0.25"/>
    <row r="28649" s="196" customFormat="1" x14ac:dyDescent="0.25"/>
    <row r="28650" s="196" customFormat="1" x14ac:dyDescent="0.25"/>
    <row r="28651" s="196" customFormat="1" x14ac:dyDescent="0.25"/>
    <row r="28652" s="196" customFormat="1" x14ac:dyDescent="0.25"/>
    <row r="28653" s="196" customFormat="1" x14ac:dyDescent="0.25"/>
    <row r="28654" s="196" customFormat="1" x14ac:dyDescent="0.25"/>
    <row r="28655" s="196" customFormat="1" x14ac:dyDescent="0.25"/>
    <row r="28656" s="196" customFormat="1" x14ac:dyDescent="0.25"/>
    <row r="28657" s="196" customFormat="1" x14ac:dyDescent="0.25"/>
    <row r="28658" s="196" customFormat="1" x14ac:dyDescent="0.25"/>
    <row r="28659" s="196" customFormat="1" x14ac:dyDescent="0.25"/>
    <row r="28660" s="196" customFormat="1" x14ac:dyDescent="0.25"/>
    <row r="28661" s="196" customFormat="1" x14ac:dyDescent="0.25"/>
    <row r="28662" s="196" customFormat="1" x14ac:dyDescent="0.25"/>
    <row r="28663" s="196" customFormat="1" x14ac:dyDescent="0.25"/>
    <row r="28664" s="196" customFormat="1" x14ac:dyDescent="0.25"/>
    <row r="28665" s="196" customFormat="1" x14ac:dyDescent="0.25"/>
    <row r="28666" s="196" customFormat="1" x14ac:dyDescent="0.25"/>
    <row r="28667" s="196" customFormat="1" x14ac:dyDescent="0.25"/>
    <row r="28668" s="196" customFormat="1" x14ac:dyDescent="0.25"/>
    <row r="28669" s="196" customFormat="1" x14ac:dyDescent="0.25"/>
    <row r="28670" s="196" customFormat="1" x14ac:dyDescent="0.25"/>
    <row r="28671" s="196" customFormat="1" x14ac:dyDescent="0.25"/>
    <row r="28672" s="196" customFormat="1" x14ac:dyDescent="0.25"/>
    <row r="28673" s="196" customFormat="1" x14ac:dyDescent="0.25"/>
    <row r="28674" s="196" customFormat="1" x14ac:dyDescent="0.25"/>
    <row r="28675" s="196" customFormat="1" x14ac:dyDescent="0.25"/>
    <row r="28676" s="196" customFormat="1" x14ac:dyDescent="0.25"/>
    <row r="28677" s="196" customFormat="1" x14ac:dyDescent="0.25"/>
    <row r="28678" s="196" customFormat="1" x14ac:dyDescent="0.25"/>
    <row r="28679" s="196" customFormat="1" x14ac:dyDescent="0.25"/>
    <row r="28680" s="196" customFormat="1" x14ac:dyDescent="0.25"/>
    <row r="28681" s="196" customFormat="1" x14ac:dyDescent="0.25"/>
    <row r="28682" s="196" customFormat="1" x14ac:dyDescent="0.25"/>
    <row r="28683" s="196" customFormat="1" x14ac:dyDescent="0.25"/>
    <row r="28684" s="196" customFormat="1" x14ac:dyDescent="0.25"/>
    <row r="28685" s="196" customFormat="1" x14ac:dyDescent="0.25"/>
    <row r="28686" s="196" customFormat="1" x14ac:dyDescent="0.25"/>
    <row r="28687" s="196" customFormat="1" x14ac:dyDescent="0.25"/>
    <row r="28688" s="196" customFormat="1" x14ac:dyDescent="0.25"/>
    <row r="28689" s="196" customFormat="1" x14ac:dyDescent="0.25"/>
    <row r="28690" s="196" customFormat="1" x14ac:dyDescent="0.25"/>
    <row r="28691" s="196" customFormat="1" x14ac:dyDescent="0.25"/>
    <row r="28692" s="196" customFormat="1" x14ac:dyDescent="0.25"/>
    <row r="28693" s="196" customFormat="1" x14ac:dyDescent="0.25"/>
    <row r="28694" s="196" customFormat="1" x14ac:dyDescent="0.25"/>
    <row r="28695" s="196" customFormat="1" x14ac:dyDescent="0.25"/>
    <row r="28696" s="196" customFormat="1" x14ac:dyDescent="0.25"/>
    <row r="28697" s="196" customFormat="1" x14ac:dyDescent="0.25"/>
    <row r="28698" s="196" customFormat="1" x14ac:dyDescent="0.25"/>
    <row r="28699" s="196" customFormat="1" x14ac:dyDescent="0.25"/>
    <row r="28700" s="196" customFormat="1" x14ac:dyDescent="0.25"/>
    <row r="28701" s="196" customFormat="1" x14ac:dyDescent="0.25"/>
    <row r="28702" s="196" customFormat="1" x14ac:dyDescent="0.25"/>
    <row r="28703" s="196" customFormat="1" x14ac:dyDescent="0.25"/>
    <row r="28704" s="196" customFormat="1" x14ac:dyDescent="0.25"/>
    <row r="28705" s="196" customFormat="1" x14ac:dyDescent="0.25"/>
    <row r="28706" s="196" customFormat="1" x14ac:dyDescent="0.25"/>
    <row r="28707" s="196" customFormat="1" x14ac:dyDescent="0.25"/>
    <row r="28708" s="196" customFormat="1" x14ac:dyDescent="0.25"/>
    <row r="28709" s="196" customFormat="1" x14ac:dyDescent="0.25"/>
    <row r="28710" s="196" customFormat="1" x14ac:dyDescent="0.25"/>
    <row r="28711" s="196" customFormat="1" x14ac:dyDescent="0.25"/>
    <row r="28712" s="196" customFormat="1" x14ac:dyDescent="0.25"/>
    <row r="28713" s="196" customFormat="1" x14ac:dyDescent="0.25"/>
    <row r="28714" s="196" customFormat="1" x14ac:dyDescent="0.25"/>
    <row r="28715" s="196" customFormat="1" x14ac:dyDescent="0.25"/>
    <row r="28716" s="196" customFormat="1" x14ac:dyDescent="0.25"/>
    <row r="28717" s="196" customFormat="1" x14ac:dyDescent="0.25"/>
    <row r="28718" s="196" customFormat="1" x14ac:dyDescent="0.25"/>
    <row r="28719" s="196" customFormat="1" x14ac:dyDescent="0.25"/>
    <row r="28720" s="196" customFormat="1" x14ac:dyDescent="0.25"/>
    <row r="28721" s="196" customFormat="1" x14ac:dyDescent="0.25"/>
    <row r="28722" s="196" customFormat="1" x14ac:dyDescent="0.25"/>
    <row r="28723" s="196" customFormat="1" x14ac:dyDescent="0.25"/>
    <row r="28724" s="196" customFormat="1" x14ac:dyDescent="0.25"/>
    <row r="28725" s="196" customFormat="1" x14ac:dyDescent="0.25"/>
    <row r="28726" s="196" customFormat="1" x14ac:dyDescent="0.25"/>
    <row r="28727" s="196" customFormat="1" x14ac:dyDescent="0.25"/>
    <row r="28728" s="196" customFormat="1" x14ac:dyDescent="0.25"/>
    <row r="28729" s="196" customFormat="1" x14ac:dyDescent="0.25"/>
    <row r="28730" s="196" customFormat="1" x14ac:dyDescent="0.25"/>
    <row r="28731" s="196" customFormat="1" x14ac:dyDescent="0.25"/>
    <row r="28732" s="196" customFormat="1" x14ac:dyDescent="0.25"/>
    <row r="28733" s="196" customFormat="1" x14ac:dyDescent="0.25"/>
    <row r="28734" s="196" customFormat="1" x14ac:dyDescent="0.25"/>
    <row r="28735" s="196" customFormat="1" x14ac:dyDescent="0.25"/>
    <row r="28736" s="196" customFormat="1" x14ac:dyDescent="0.25"/>
    <row r="28737" s="196" customFormat="1" x14ac:dyDescent="0.25"/>
    <row r="28738" s="196" customFormat="1" x14ac:dyDescent="0.25"/>
    <row r="28739" s="196" customFormat="1" x14ac:dyDescent="0.25"/>
    <row r="28740" s="196" customFormat="1" x14ac:dyDescent="0.25"/>
    <row r="28741" s="196" customFormat="1" x14ac:dyDescent="0.25"/>
    <row r="28742" s="196" customFormat="1" x14ac:dyDescent="0.25"/>
    <row r="28743" s="196" customFormat="1" x14ac:dyDescent="0.25"/>
    <row r="28744" s="196" customFormat="1" x14ac:dyDescent="0.25"/>
    <row r="28745" s="196" customFormat="1" x14ac:dyDescent="0.25"/>
    <row r="28746" s="196" customFormat="1" x14ac:dyDescent="0.25"/>
    <row r="28747" s="196" customFormat="1" x14ac:dyDescent="0.25"/>
    <row r="28748" s="196" customFormat="1" x14ac:dyDescent="0.25"/>
    <row r="28749" s="196" customFormat="1" x14ac:dyDescent="0.25"/>
    <row r="28750" s="196" customFormat="1" x14ac:dyDescent="0.25"/>
    <row r="28751" s="196" customFormat="1" x14ac:dyDescent="0.25"/>
    <row r="28752" s="196" customFormat="1" x14ac:dyDescent="0.25"/>
    <row r="28753" s="196" customFormat="1" x14ac:dyDescent="0.25"/>
    <row r="28754" s="196" customFormat="1" x14ac:dyDescent="0.25"/>
    <row r="28755" s="196" customFormat="1" x14ac:dyDescent="0.25"/>
    <row r="28756" s="196" customFormat="1" x14ac:dyDescent="0.25"/>
    <row r="28757" s="196" customFormat="1" x14ac:dyDescent="0.25"/>
    <row r="28758" s="196" customFormat="1" x14ac:dyDescent="0.25"/>
    <row r="28759" s="196" customFormat="1" x14ac:dyDescent="0.25"/>
    <row r="28760" s="196" customFormat="1" x14ac:dyDescent="0.25"/>
    <row r="28761" s="196" customFormat="1" x14ac:dyDescent="0.25"/>
    <row r="28762" s="196" customFormat="1" x14ac:dyDescent="0.25"/>
    <row r="28763" s="196" customFormat="1" x14ac:dyDescent="0.25"/>
    <row r="28764" s="196" customFormat="1" x14ac:dyDescent="0.25"/>
    <row r="28765" s="196" customFormat="1" x14ac:dyDescent="0.25"/>
    <row r="28766" s="196" customFormat="1" x14ac:dyDescent="0.25"/>
    <row r="28767" s="196" customFormat="1" x14ac:dyDescent="0.25"/>
    <row r="28768" s="196" customFormat="1" x14ac:dyDescent="0.25"/>
    <row r="28769" s="196" customFormat="1" x14ac:dyDescent="0.25"/>
    <row r="28770" s="196" customFormat="1" x14ac:dyDescent="0.25"/>
    <row r="28771" s="196" customFormat="1" x14ac:dyDescent="0.25"/>
    <row r="28772" s="196" customFormat="1" x14ac:dyDescent="0.25"/>
    <row r="28773" s="196" customFormat="1" x14ac:dyDescent="0.25"/>
    <row r="28774" s="196" customFormat="1" x14ac:dyDescent="0.25"/>
    <row r="28775" s="196" customFormat="1" x14ac:dyDescent="0.25"/>
    <row r="28776" s="196" customFormat="1" x14ac:dyDescent="0.25"/>
    <row r="28777" s="196" customFormat="1" x14ac:dyDescent="0.25"/>
    <row r="28778" s="196" customFormat="1" x14ac:dyDescent="0.25"/>
    <row r="28779" s="196" customFormat="1" x14ac:dyDescent="0.25"/>
    <row r="28780" s="196" customFormat="1" x14ac:dyDescent="0.25"/>
    <row r="28781" s="196" customFormat="1" x14ac:dyDescent="0.25"/>
    <row r="28782" s="196" customFormat="1" x14ac:dyDescent="0.25"/>
    <row r="28783" s="196" customFormat="1" x14ac:dyDescent="0.25"/>
    <row r="28784" s="196" customFormat="1" x14ac:dyDescent="0.25"/>
    <row r="28785" s="196" customFormat="1" x14ac:dyDescent="0.25"/>
    <row r="28786" s="196" customFormat="1" x14ac:dyDescent="0.25"/>
    <row r="28787" s="196" customFormat="1" x14ac:dyDescent="0.25"/>
    <row r="28788" s="196" customFormat="1" x14ac:dyDescent="0.25"/>
    <row r="28789" s="196" customFormat="1" x14ac:dyDescent="0.25"/>
    <row r="28790" s="196" customFormat="1" x14ac:dyDescent="0.25"/>
    <row r="28791" s="196" customFormat="1" x14ac:dyDescent="0.25"/>
    <row r="28792" s="196" customFormat="1" x14ac:dyDescent="0.25"/>
    <row r="28793" s="196" customFormat="1" x14ac:dyDescent="0.25"/>
    <row r="28794" s="196" customFormat="1" x14ac:dyDescent="0.25"/>
    <row r="28795" s="196" customFormat="1" x14ac:dyDescent="0.25"/>
    <row r="28796" s="196" customFormat="1" x14ac:dyDescent="0.25"/>
    <row r="28797" s="196" customFormat="1" x14ac:dyDescent="0.25"/>
    <row r="28798" s="196" customFormat="1" x14ac:dyDescent="0.25"/>
    <row r="28799" s="196" customFormat="1" x14ac:dyDescent="0.25"/>
    <row r="28800" s="196" customFormat="1" x14ac:dyDescent="0.25"/>
    <row r="28801" s="196" customFormat="1" x14ac:dyDescent="0.25"/>
    <row r="28802" s="196" customFormat="1" x14ac:dyDescent="0.25"/>
    <row r="28803" s="196" customFormat="1" x14ac:dyDescent="0.25"/>
    <row r="28804" s="196" customFormat="1" x14ac:dyDescent="0.25"/>
    <row r="28805" s="196" customFormat="1" x14ac:dyDescent="0.25"/>
    <row r="28806" s="196" customFormat="1" x14ac:dyDescent="0.25"/>
    <row r="28807" s="196" customFormat="1" x14ac:dyDescent="0.25"/>
    <row r="28808" s="196" customFormat="1" x14ac:dyDescent="0.25"/>
    <row r="28809" s="196" customFormat="1" x14ac:dyDescent="0.25"/>
    <row r="28810" s="196" customFormat="1" x14ac:dyDescent="0.25"/>
    <row r="28811" s="196" customFormat="1" x14ac:dyDescent="0.25"/>
    <row r="28812" s="196" customFormat="1" x14ac:dyDescent="0.25"/>
    <row r="28813" s="196" customFormat="1" x14ac:dyDescent="0.25"/>
    <row r="28814" s="196" customFormat="1" x14ac:dyDescent="0.25"/>
    <row r="28815" s="196" customFormat="1" x14ac:dyDescent="0.25"/>
    <row r="28816" s="196" customFormat="1" x14ac:dyDescent="0.25"/>
    <row r="28817" s="196" customFormat="1" x14ac:dyDescent="0.25"/>
    <row r="28818" s="196" customFormat="1" x14ac:dyDescent="0.25"/>
    <row r="28819" s="196" customFormat="1" x14ac:dyDescent="0.25"/>
    <row r="28820" s="196" customFormat="1" x14ac:dyDescent="0.25"/>
    <row r="28821" s="196" customFormat="1" x14ac:dyDescent="0.25"/>
    <row r="28822" s="196" customFormat="1" x14ac:dyDescent="0.25"/>
    <row r="28823" s="196" customFormat="1" x14ac:dyDescent="0.25"/>
    <row r="28824" s="196" customFormat="1" x14ac:dyDescent="0.25"/>
    <row r="28825" s="196" customFormat="1" x14ac:dyDescent="0.25"/>
    <row r="28826" s="196" customFormat="1" x14ac:dyDescent="0.25"/>
    <row r="28827" s="196" customFormat="1" x14ac:dyDescent="0.25"/>
    <row r="28828" s="196" customFormat="1" x14ac:dyDescent="0.25"/>
    <row r="28829" s="196" customFormat="1" x14ac:dyDescent="0.25"/>
    <row r="28830" s="196" customFormat="1" x14ac:dyDescent="0.25"/>
    <row r="28831" s="196" customFormat="1" x14ac:dyDescent="0.25"/>
    <row r="28832" s="196" customFormat="1" x14ac:dyDescent="0.25"/>
    <row r="28833" s="196" customFormat="1" x14ac:dyDescent="0.25"/>
    <row r="28834" s="196" customFormat="1" x14ac:dyDescent="0.25"/>
    <row r="28835" s="196" customFormat="1" x14ac:dyDescent="0.25"/>
    <row r="28836" s="196" customFormat="1" x14ac:dyDescent="0.25"/>
    <row r="28837" s="196" customFormat="1" x14ac:dyDescent="0.25"/>
    <row r="28838" s="196" customFormat="1" x14ac:dyDescent="0.25"/>
    <row r="28839" s="196" customFormat="1" x14ac:dyDescent="0.25"/>
    <row r="28840" s="196" customFormat="1" x14ac:dyDescent="0.25"/>
    <row r="28841" s="196" customFormat="1" x14ac:dyDescent="0.25"/>
    <row r="28842" s="196" customFormat="1" x14ac:dyDescent="0.25"/>
    <row r="28843" s="196" customFormat="1" x14ac:dyDescent="0.25"/>
    <row r="28844" s="196" customFormat="1" x14ac:dyDescent="0.25"/>
    <row r="28845" s="196" customFormat="1" x14ac:dyDescent="0.25"/>
    <row r="28846" s="196" customFormat="1" x14ac:dyDescent="0.25"/>
    <row r="28847" s="196" customFormat="1" x14ac:dyDescent="0.25"/>
    <row r="28848" s="196" customFormat="1" x14ac:dyDescent="0.25"/>
    <row r="28849" s="196" customFormat="1" x14ac:dyDescent="0.25"/>
    <row r="28850" s="196" customFormat="1" x14ac:dyDescent="0.25"/>
    <row r="28851" s="196" customFormat="1" x14ac:dyDescent="0.25"/>
    <row r="28852" s="196" customFormat="1" x14ac:dyDescent="0.25"/>
    <row r="28853" s="196" customFormat="1" x14ac:dyDescent="0.25"/>
    <row r="28854" s="196" customFormat="1" x14ac:dyDescent="0.25"/>
    <row r="28855" s="196" customFormat="1" x14ac:dyDescent="0.25"/>
    <row r="28856" s="196" customFormat="1" x14ac:dyDescent="0.25"/>
    <row r="28857" s="196" customFormat="1" x14ac:dyDescent="0.25"/>
    <row r="28858" s="196" customFormat="1" x14ac:dyDescent="0.25"/>
    <row r="28859" s="196" customFormat="1" x14ac:dyDescent="0.25"/>
    <row r="28860" s="196" customFormat="1" x14ac:dyDescent="0.25"/>
    <row r="28861" s="196" customFormat="1" x14ac:dyDescent="0.25"/>
    <row r="28862" s="196" customFormat="1" x14ac:dyDescent="0.25"/>
    <row r="28863" s="196" customFormat="1" x14ac:dyDescent="0.25"/>
    <row r="28864" s="196" customFormat="1" x14ac:dyDescent="0.25"/>
    <row r="28865" s="196" customFormat="1" x14ac:dyDescent="0.25"/>
    <row r="28866" s="196" customFormat="1" x14ac:dyDescent="0.25"/>
    <row r="28867" s="196" customFormat="1" x14ac:dyDescent="0.25"/>
    <row r="28868" s="196" customFormat="1" x14ac:dyDescent="0.25"/>
    <row r="28869" s="196" customFormat="1" x14ac:dyDescent="0.25"/>
    <row r="28870" s="196" customFormat="1" x14ac:dyDescent="0.25"/>
    <row r="28871" s="196" customFormat="1" x14ac:dyDescent="0.25"/>
    <row r="28872" s="196" customFormat="1" x14ac:dyDescent="0.25"/>
    <row r="28873" s="196" customFormat="1" x14ac:dyDescent="0.25"/>
    <row r="28874" s="196" customFormat="1" x14ac:dyDescent="0.25"/>
    <row r="28875" s="196" customFormat="1" x14ac:dyDescent="0.25"/>
    <row r="28876" s="196" customFormat="1" x14ac:dyDescent="0.25"/>
    <row r="28877" s="196" customFormat="1" x14ac:dyDescent="0.25"/>
    <row r="28878" s="196" customFormat="1" x14ac:dyDescent="0.25"/>
    <row r="28879" s="196" customFormat="1" x14ac:dyDescent="0.25"/>
    <row r="28880" s="196" customFormat="1" x14ac:dyDescent="0.25"/>
    <row r="28881" s="196" customFormat="1" x14ac:dyDescent="0.25"/>
    <row r="28882" s="196" customFormat="1" x14ac:dyDescent="0.25"/>
    <row r="28883" s="196" customFormat="1" x14ac:dyDescent="0.25"/>
    <row r="28884" s="196" customFormat="1" x14ac:dyDescent="0.25"/>
    <row r="28885" s="196" customFormat="1" x14ac:dyDescent="0.25"/>
    <row r="28886" s="196" customFormat="1" x14ac:dyDescent="0.25"/>
    <row r="28887" s="196" customFormat="1" x14ac:dyDescent="0.25"/>
    <row r="28888" s="196" customFormat="1" x14ac:dyDescent="0.25"/>
    <row r="28889" s="196" customFormat="1" x14ac:dyDescent="0.25"/>
    <row r="28890" s="196" customFormat="1" x14ac:dyDescent="0.25"/>
    <row r="28891" s="196" customFormat="1" x14ac:dyDescent="0.25"/>
    <row r="28892" s="196" customFormat="1" x14ac:dyDescent="0.25"/>
    <row r="28893" s="196" customFormat="1" x14ac:dyDescent="0.25"/>
    <row r="28894" s="196" customFormat="1" x14ac:dyDescent="0.25"/>
    <row r="28895" s="196" customFormat="1" x14ac:dyDescent="0.25"/>
    <row r="28896" s="196" customFormat="1" x14ac:dyDescent="0.25"/>
    <row r="28897" s="196" customFormat="1" x14ac:dyDescent="0.25"/>
    <row r="28898" s="196" customFormat="1" x14ac:dyDescent="0.25"/>
    <row r="28899" s="196" customFormat="1" x14ac:dyDescent="0.25"/>
    <row r="28900" s="196" customFormat="1" x14ac:dyDescent="0.25"/>
    <row r="28901" s="196" customFormat="1" x14ac:dyDescent="0.25"/>
    <row r="28902" s="196" customFormat="1" x14ac:dyDescent="0.25"/>
    <row r="28903" s="196" customFormat="1" x14ac:dyDescent="0.25"/>
    <row r="28904" s="196" customFormat="1" x14ac:dyDescent="0.25"/>
    <row r="28905" s="196" customFormat="1" x14ac:dyDescent="0.25"/>
    <row r="28906" s="196" customFormat="1" x14ac:dyDescent="0.25"/>
    <row r="28907" s="196" customFormat="1" x14ac:dyDescent="0.25"/>
    <row r="28908" s="196" customFormat="1" x14ac:dyDescent="0.25"/>
    <row r="28909" s="196" customFormat="1" x14ac:dyDescent="0.25"/>
    <row r="28910" s="196" customFormat="1" x14ac:dyDescent="0.25"/>
    <row r="28911" s="196" customFormat="1" x14ac:dyDescent="0.25"/>
    <row r="28912" s="196" customFormat="1" x14ac:dyDescent="0.25"/>
    <row r="28913" s="196" customFormat="1" x14ac:dyDescent="0.25"/>
    <row r="28914" s="196" customFormat="1" x14ac:dyDescent="0.25"/>
    <row r="28915" s="196" customFormat="1" x14ac:dyDescent="0.25"/>
    <row r="28916" s="196" customFormat="1" x14ac:dyDescent="0.25"/>
    <row r="28917" s="196" customFormat="1" x14ac:dyDescent="0.25"/>
    <row r="28918" s="196" customFormat="1" x14ac:dyDescent="0.25"/>
    <row r="28919" s="196" customFormat="1" x14ac:dyDescent="0.25"/>
    <row r="28920" s="196" customFormat="1" x14ac:dyDescent="0.25"/>
    <row r="28921" s="196" customFormat="1" x14ac:dyDescent="0.25"/>
    <row r="28922" s="196" customFormat="1" x14ac:dyDescent="0.25"/>
    <row r="28923" s="196" customFormat="1" x14ac:dyDescent="0.25"/>
    <row r="28924" s="196" customFormat="1" x14ac:dyDescent="0.25"/>
    <row r="28925" s="196" customFormat="1" x14ac:dyDescent="0.25"/>
    <row r="28926" s="196" customFormat="1" x14ac:dyDescent="0.25"/>
    <row r="28927" s="196" customFormat="1" x14ac:dyDescent="0.25"/>
    <row r="28928" s="196" customFormat="1" x14ac:dyDescent="0.25"/>
    <row r="28929" s="196" customFormat="1" x14ac:dyDescent="0.25"/>
    <row r="28930" s="196" customFormat="1" x14ac:dyDescent="0.25"/>
    <row r="28931" s="196" customFormat="1" x14ac:dyDescent="0.25"/>
    <row r="28932" s="196" customFormat="1" x14ac:dyDescent="0.25"/>
    <row r="28933" s="196" customFormat="1" x14ac:dyDescent="0.25"/>
    <row r="28934" s="196" customFormat="1" x14ac:dyDescent="0.25"/>
    <row r="28935" s="196" customFormat="1" x14ac:dyDescent="0.25"/>
    <row r="28936" s="196" customFormat="1" x14ac:dyDescent="0.25"/>
    <row r="28937" s="196" customFormat="1" x14ac:dyDescent="0.25"/>
    <row r="28938" s="196" customFormat="1" x14ac:dyDescent="0.25"/>
    <row r="28939" s="196" customFormat="1" x14ac:dyDescent="0.25"/>
    <row r="28940" s="196" customFormat="1" x14ac:dyDescent="0.25"/>
    <row r="28941" s="196" customFormat="1" x14ac:dyDescent="0.25"/>
    <row r="28942" s="196" customFormat="1" x14ac:dyDescent="0.25"/>
    <row r="28943" s="196" customFormat="1" x14ac:dyDescent="0.25"/>
    <row r="28944" s="196" customFormat="1" x14ac:dyDescent="0.25"/>
    <row r="28945" s="196" customFormat="1" x14ac:dyDescent="0.25"/>
    <row r="28946" s="196" customFormat="1" x14ac:dyDescent="0.25"/>
    <row r="28947" s="196" customFormat="1" x14ac:dyDescent="0.25"/>
    <row r="28948" s="196" customFormat="1" x14ac:dyDescent="0.25"/>
    <row r="28949" s="196" customFormat="1" x14ac:dyDescent="0.25"/>
    <row r="28950" s="196" customFormat="1" x14ac:dyDescent="0.25"/>
    <row r="28951" s="196" customFormat="1" x14ac:dyDescent="0.25"/>
    <row r="28952" s="196" customFormat="1" x14ac:dyDescent="0.25"/>
    <row r="28953" s="196" customFormat="1" x14ac:dyDescent="0.25"/>
    <row r="28954" s="196" customFormat="1" x14ac:dyDescent="0.25"/>
    <row r="28955" s="196" customFormat="1" x14ac:dyDescent="0.25"/>
    <row r="28956" s="196" customFormat="1" x14ac:dyDescent="0.25"/>
    <row r="28957" s="196" customFormat="1" x14ac:dyDescent="0.25"/>
    <row r="28958" s="196" customFormat="1" x14ac:dyDescent="0.25"/>
    <row r="28959" s="196" customFormat="1" x14ac:dyDescent="0.25"/>
    <row r="28960" s="196" customFormat="1" x14ac:dyDescent="0.25"/>
    <row r="28961" s="196" customFormat="1" x14ac:dyDescent="0.25"/>
    <row r="28962" s="196" customFormat="1" x14ac:dyDescent="0.25"/>
    <row r="28963" s="196" customFormat="1" x14ac:dyDescent="0.25"/>
    <row r="28964" s="196" customFormat="1" x14ac:dyDescent="0.25"/>
    <row r="28965" s="196" customFormat="1" x14ac:dyDescent="0.25"/>
    <row r="28966" s="196" customFormat="1" x14ac:dyDescent="0.25"/>
    <row r="28967" s="196" customFormat="1" x14ac:dyDescent="0.25"/>
    <row r="28968" s="196" customFormat="1" x14ac:dyDescent="0.25"/>
    <row r="28969" s="196" customFormat="1" x14ac:dyDescent="0.25"/>
    <row r="28970" s="196" customFormat="1" x14ac:dyDescent="0.25"/>
    <row r="28971" s="196" customFormat="1" x14ac:dyDescent="0.25"/>
    <row r="28972" s="196" customFormat="1" x14ac:dyDescent="0.25"/>
    <row r="28973" s="196" customFormat="1" x14ac:dyDescent="0.25"/>
    <row r="28974" s="196" customFormat="1" x14ac:dyDescent="0.25"/>
    <row r="28975" s="196" customFormat="1" x14ac:dyDescent="0.25"/>
    <row r="28976" s="196" customFormat="1" x14ac:dyDescent="0.25"/>
    <row r="28977" s="196" customFormat="1" x14ac:dyDescent="0.25"/>
    <row r="28978" s="196" customFormat="1" x14ac:dyDescent="0.25"/>
    <row r="28979" s="196" customFormat="1" x14ac:dyDescent="0.25"/>
    <row r="28980" s="196" customFormat="1" x14ac:dyDescent="0.25"/>
    <row r="28981" s="196" customFormat="1" x14ac:dyDescent="0.25"/>
    <row r="28982" s="196" customFormat="1" x14ac:dyDescent="0.25"/>
    <row r="28983" s="196" customFormat="1" x14ac:dyDescent="0.25"/>
    <row r="28984" s="196" customFormat="1" x14ac:dyDescent="0.25"/>
    <row r="28985" s="196" customFormat="1" x14ac:dyDescent="0.25"/>
    <row r="28986" s="196" customFormat="1" x14ac:dyDescent="0.25"/>
    <row r="28987" s="196" customFormat="1" x14ac:dyDescent="0.25"/>
    <row r="28988" s="196" customFormat="1" x14ac:dyDescent="0.25"/>
    <row r="28989" s="196" customFormat="1" x14ac:dyDescent="0.25"/>
    <row r="28990" s="196" customFormat="1" x14ac:dyDescent="0.25"/>
    <row r="28991" s="196" customFormat="1" x14ac:dyDescent="0.25"/>
    <row r="28992" s="196" customFormat="1" x14ac:dyDescent="0.25"/>
    <row r="28993" s="196" customFormat="1" x14ac:dyDescent="0.25"/>
    <row r="28994" s="196" customFormat="1" x14ac:dyDescent="0.25"/>
    <row r="28995" s="196" customFormat="1" x14ac:dyDescent="0.25"/>
    <row r="28996" s="196" customFormat="1" x14ac:dyDescent="0.25"/>
    <row r="28997" s="196" customFormat="1" x14ac:dyDescent="0.25"/>
    <row r="28998" s="196" customFormat="1" x14ac:dyDescent="0.25"/>
    <row r="28999" s="196" customFormat="1" x14ac:dyDescent="0.25"/>
    <row r="29000" s="196" customFormat="1" x14ac:dyDescent="0.25"/>
    <row r="29001" s="196" customFormat="1" x14ac:dyDescent="0.25"/>
    <row r="29002" s="196" customFormat="1" x14ac:dyDescent="0.25"/>
    <row r="29003" s="196" customFormat="1" x14ac:dyDescent="0.25"/>
    <row r="29004" s="196" customFormat="1" x14ac:dyDescent="0.25"/>
    <row r="29005" s="196" customFormat="1" x14ac:dyDescent="0.25"/>
    <row r="29006" s="196" customFormat="1" x14ac:dyDescent="0.25"/>
    <row r="29007" s="196" customFormat="1" x14ac:dyDescent="0.25"/>
    <row r="29008" s="196" customFormat="1" x14ac:dyDescent="0.25"/>
    <row r="29009" s="196" customFormat="1" x14ac:dyDescent="0.25"/>
    <row r="29010" s="196" customFormat="1" x14ac:dyDescent="0.25"/>
    <row r="29011" s="196" customFormat="1" x14ac:dyDescent="0.25"/>
    <row r="29012" s="196" customFormat="1" x14ac:dyDescent="0.25"/>
    <row r="29013" s="196" customFormat="1" x14ac:dyDescent="0.25"/>
    <row r="29014" s="196" customFormat="1" x14ac:dyDescent="0.25"/>
    <row r="29015" s="196" customFormat="1" x14ac:dyDescent="0.25"/>
    <row r="29016" s="196" customFormat="1" x14ac:dyDescent="0.25"/>
    <row r="29017" s="196" customFormat="1" x14ac:dyDescent="0.25"/>
    <row r="29018" s="196" customFormat="1" x14ac:dyDescent="0.25"/>
    <row r="29019" s="196" customFormat="1" x14ac:dyDescent="0.25"/>
    <row r="29020" s="196" customFormat="1" x14ac:dyDescent="0.25"/>
    <row r="29021" s="196" customFormat="1" x14ac:dyDescent="0.25"/>
    <row r="29022" s="196" customFormat="1" x14ac:dyDescent="0.25"/>
    <row r="29023" s="196" customFormat="1" x14ac:dyDescent="0.25"/>
    <row r="29024" s="196" customFormat="1" x14ac:dyDescent="0.25"/>
    <row r="29025" s="196" customFormat="1" x14ac:dyDescent="0.25"/>
    <row r="29026" s="196" customFormat="1" x14ac:dyDescent="0.25"/>
    <row r="29027" s="196" customFormat="1" x14ac:dyDescent="0.25"/>
    <row r="29028" s="196" customFormat="1" x14ac:dyDescent="0.25"/>
    <row r="29029" s="196" customFormat="1" x14ac:dyDescent="0.25"/>
    <row r="29030" s="196" customFormat="1" x14ac:dyDescent="0.25"/>
    <row r="29031" s="196" customFormat="1" x14ac:dyDescent="0.25"/>
    <row r="29032" s="196" customFormat="1" x14ac:dyDescent="0.25"/>
    <row r="29033" s="196" customFormat="1" x14ac:dyDescent="0.25"/>
    <row r="29034" s="196" customFormat="1" x14ac:dyDescent="0.25"/>
    <row r="29035" s="196" customFormat="1" x14ac:dyDescent="0.25"/>
    <row r="29036" s="196" customFormat="1" x14ac:dyDescent="0.25"/>
    <row r="29037" s="196" customFormat="1" x14ac:dyDescent="0.25"/>
    <row r="29038" s="196" customFormat="1" x14ac:dyDescent="0.25"/>
    <row r="29039" s="196" customFormat="1" x14ac:dyDescent="0.25"/>
    <row r="29040" s="196" customFormat="1" x14ac:dyDescent="0.25"/>
    <row r="29041" s="196" customFormat="1" x14ac:dyDescent="0.25"/>
    <row r="29042" s="196" customFormat="1" x14ac:dyDescent="0.25"/>
    <row r="29043" s="196" customFormat="1" x14ac:dyDescent="0.25"/>
    <row r="29044" s="196" customFormat="1" x14ac:dyDescent="0.25"/>
    <row r="29045" s="196" customFormat="1" x14ac:dyDescent="0.25"/>
    <row r="29046" s="196" customFormat="1" x14ac:dyDescent="0.25"/>
    <row r="29047" s="196" customFormat="1" x14ac:dyDescent="0.25"/>
    <row r="29048" s="196" customFormat="1" x14ac:dyDescent="0.25"/>
    <row r="29049" s="196" customFormat="1" x14ac:dyDescent="0.25"/>
    <row r="29050" s="196" customFormat="1" x14ac:dyDescent="0.25"/>
    <row r="29051" s="196" customFormat="1" x14ac:dyDescent="0.25"/>
    <row r="29052" s="196" customFormat="1" x14ac:dyDescent="0.25"/>
    <row r="29053" s="196" customFormat="1" x14ac:dyDescent="0.25"/>
    <row r="29054" s="196" customFormat="1" x14ac:dyDescent="0.25"/>
    <row r="29055" s="196" customFormat="1" x14ac:dyDescent="0.25"/>
    <row r="29056" s="196" customFormat="1" x14ac:dyDescent="0.25"/>
    <row r="29057" s="196" customFormat="1" x14ac:dyDescent="0.25"/>
    <row r="29058" s="196" customFormat="1" x14ac:dyDescent="0.25"/>
    <row r="29059" s="196" customFormat="1" x14ac:dyDescent="0.25"/>
    <row r="29060" s="196" customFormat="1" x14ac:dyDescent="0.25"/>
    <row r="29061" s="196" customFormat="1" x14ac:dyDescent="0.25"/>
    <row r="29062" s="196" customFormat="1" x14ac:dyDescent="0.25"/>
    <row r="29063" s="196" customFormat="1" x14ac:dyDescent="0.25"/>
    <row r="29064" s="196" customFormat="1" x14ac:dyDescent="0.25"/>
    <row r="29065" s="196" customFormat="1" x14ac:dyDescent="0.25"/>
    <row r="29066" s="196" customFormat="1" x14ac:dyDescent="0.25"/>
    <row r="29067" s="196" customFormat="1" x14ac:dyDescent="0.25"/>
    <row r="29068" s="196" customFormat="1" x14ac:dyDescent="0.25"/>
    <row r="29069" s="196" customFormat="1" x14ac:dyDescent="0.25"/>
    <row r="29070" s="196" customFormat="1" x14ac:dyDescent="0.25"/>
    <row r="29071" s="196" customFormat="1" x14ac:dyDescent="0.25"/>
    <row r="29072" s="196" customFormat="1" x14ac:dyDescent="0.25"/>
    <row r="29073" s="196" customFormat="1" x14ac:dyDescent="0.25"/>
    <row r="29074" s="196" customFormat="1" x14ac:dyDescent="0.25"/>
    <row r="29075" s="196" customFormat="1" x14ac:dyDescent="0.25"/>
    <row r="29076" s="196" customFormat="1" x14ac:dyDescent="0.25"/>
    <row r="29077" s="196" customFormat="1" x14ac:dyDescent="0.25"/>
    <row r="29078" s="196" customFormat="1" x14ac:dyDescent="0.25"/>
    <row r="29079" s="196" customFormat="1" x14ac:dyDescent="0.25"/>
    <row r="29080" s="196" customFormat="1" x14ac:dyDescent="0.25"/>
    <row r="29081" s="196" customFormat="1" x14ac:dyDescent="0.25"/>
    <row r="29082" s="196" customFormat="1" x14ac:dyDescent="0.25"/>
    <row r="29083" s="196" customFormat="1" x14ac:dyDescent="0.25"/>
    <row r="29084" s="196" customFormat="1" x14ac:dyDescent="0.25"/>
    <row r="29085" s="196" customFormat="1" x14ac:dyDescent="0.25"/>
    <row r="29086" s="196" customFormat="1" x14ac:dyDescent="0.25"/>
    <row r="29087" s="196" customFormat="1" x14ac:dyDescent="0.25"/>
    <row r="29088" s="196" customFormat="1" x14ac:dyDescent="0.25"/>
    <row r="29089" s="196" customFormat="1" x14ac:dyDescent="0.25"/>
    <row r="29090" s="196" customFormat="1" x14ac:dyDescent="0.25"/>
    <row r="29091" s="196" customFormat="1" x14ac:dyDescent="0.25"/>
    <row r="29092" s="196" customFormat="1" x14ac:dyDescent="0.25"/>
    <row r="29093" s="196" customFormat="1" x14ac:dyDescent="0.25"/>
    <row r="29094" s="196" customFormat="1" x14ac:dyDescent="0.25"/>
    <row r="29095" s="196" customFormat="1" x14ac:dyDescent="0.25"/>
    <row r="29096" s="196" customFormat="1" x14ac:dyDescent="0.25"/>
    <row r="29097" s="196" customFormat="1" x14ac:dyDescent="0.25"/>
    <row r="29098" s="196" customFormat="1" x14ac:dyDescent="0.25"/>
    <row r="29099" s="196" customFormat="1" x14ac:dyDescent="0.25"/>
    <row r="29100" s="196" customFormat="1" x14ac:dyDescent="0.25"/>
    <row r="29101" s="196" customFormat="1" x14ac:dyDescent="0.25"/>
    <row r="29102" s="196" customFormat="1" x14ac:dyDescent="0.25"/>
    <row r="29103" s="196" customFormat="1" x14ac:dyDescent="0.25"/>
    <row r="29104" s="196" customFormat="1" x14ac:dyDescent="0.25"/>
    <row r="29105" s="196" customFormat="1" x14ac:dyDescent="0.25"/>
    <row r="29106" s="196" customFormat="1" x14ac:dyDescent="0.25"/>
    <row r="29107" s="196" customFormat="1" x14ac:dyDescent="0.25"/>
    <row r="29108" s="196" customFormat="1" x14ac:dyDescent="0.25"/>
    <row r="29109" s="196" customFormat="1" x14ac:dyDescent="0.25"/>
    <row r="29110" s="196" customFormat="1" x14ac:dyDescent="0.25"/>
    <row r="29111" s="196" customFormat="1" x14ac:dyDescent="0.25"/>
    <row r="29112" s="196" customFormat="1" x14ac:dyDescent="0.25"/>
    <row r="29113" s="196" customFormat="1" x14ac:dyDescent="0.25"/>
    <row r="29114" s="196" customFormat="1" x14ac:dyDescent="0.25"/>
    <row r="29115" s="196" customFormat="1" x14ac:dyDescent="0.25"/>
    <row r="29116" s="196" customFormat="1" x14ac:dyDescent="0.25"/>
    <row r="29117" s="196" customFormat="1" x14ac:dyDescent="0.25"/>
    <row r="29118" s="196" customFormat="1" x14ac:dyDescent="0.25"/>
    <row r="29119" s="196" customFormat="1" x14ac:dyDescent="0.25"/>
    <row r="29120" s="196" customFormat="1" x14ac:dyDescent="0.25"/>
    <row r="29121" s="196" customFormat="1" x14ac:dyDescent="0.25"/>
    <row r="29122" s="196" customFormat="1" x14ac:dyDescent="0.25"/>
    <row r="29123" s="196" customFormat="1" x14ac:dyDescent="0.25"/>
    <row r="29124" s="196" customFormat="1" x14ac:dyDescent="0.25"/>
    <row r="29125" s="196" customFormat="1" x14ac:dyDescent="0.25"/>
    <row r="29126" s="196" customFormat="1" x14ac:dyDescent="0.25"/>
    <row r="29127" s="196" customFormat="1" x14ac:dyDescent="0.25"/>
    <row r="29128" s="196" customFormat="1" x14ac:dyDescent="0.25"/>
    <row r="29129" s="196" customFormat="1" x14ac:dyDescent="0.25"/>
    <row r="29130" s="196" customFormat="1" x14ac:dyDescent="0.25"/>
    <row r="29131" s="196" customFormat="1" x14ac:dyDescent="0.25"/>
    <row r="29132" s="196" customFormat="1" x14ac:dyDescent="0.25"/>
    <row r="29133" s="196" customFormat="1" x14ac:dyDescent="0.25"/>
    <row r="29134" s="196" customFormat="1" x14ac:dyDescent="0.25"/>
    <row r="29135" s="196" customFormat="1" x14ac:dyDescent="0.25"/>
    <row r="29136" s="196" customFormat="1" x14ac:dyDescent="0.25"/>
    <row r="29137" s="196" customFormat="1" x14ac:dyDescent="0.25"/>
    <row r="29138" s="196" customFormat="1" x14ac:dyDescent="0.25"/>
    <row r="29139" s="196" customFormat="1" x14ac:dyDescent="0.25"/>
    <row r="29140" s="196" customFormat="1" x14ac:dyDescent="0.25"/>
    <row r="29141" s="196" customFormat="1" x14ac:dyDescent="0.25"/>
    <row r="29142" s="196" customFormat="1" x14ac:dyDescent="0.25"/>
    <row r="29143" s="196" customFormat="1" x14ac:dyDescent="0.25"/>
    <row r="29144" s="196" customFormat="1" x14ac:dyDescent="0.25"/>
    <row r="29145" s="196" customFormat="1" x14ac:dyDescent="0.25"/>
    <row r="29146" s="196" customFormat="1" x14ac:dyDescent="0.25"/>
    <row r="29147" s="196" customFormat="1" x14ac:dyDescent="0.25"/>
    <row r="29148" s="196" customFormat="1" x14ac:dyDescent="0.25"/>
    <row r="29149" s="196" customFormat="1" x14ac:dyDescent="0.25"/>
    <row r="29150" s="196" customFormat="1" x14ac:dyDescent="0.25"/>
    <row r="29151" s="196" customFormat="1" x14ac:dyDescent="0.25"/>
    <row r="29152" s="196" customFormat="1" x14ac:dyDescent="0.25"/>
    <row r="29153" s="196" customFormat="1" x14ac:dyDescent="0.25"/>
    <row r="29154" s="196" customFormat="1" x14ac:dyDescent="0.25"/>
    <row r="29155" s="196" customFormat="1" x14ac:dyDescent="0.25"/>
    <row r="29156" s="196" customFormat="1" x14ac:dyDescent="0.25"/>
    <row r="29157" s="196" customFormat="1" x14ac:dyDescent="0.25"/>
    <row r="29158" s="196" customFormat="1" x14ac:dyDescent="0.25"/>
    <row r="29159" s="196" customFormat="1" x14ac:dyDescent="0.25"/>
    <row r="29160" s="196" customFormat="1" x14ac:dyDescent="0.25"/>
    <row r="29161" s="196" customFormat="1" x14ac:dyDescent="0.25"/>
    <row r="29162" s="196" customFormat="1" x14ac:dyDescent="0.25"/>
    <row r="29163" s="196" customFormat="1" x14ac:dyDescent="0.25"/>
    <row r="29164" s="196" customFormat="1" x14ac:dyDescent="0.25"/>
    <row r="29165" s="196" customFormat="1" x14ac:dyDescent="0.25"/>
    <row r="29166" s="196" customFormat="1" x14ac:dyDescent="0.25"/>
    <row r="29167" s="196" customFormat="1" x14ac:dyDescent="0.25"/>
    <row r="29168" s="196" customFormat="1" x14ac:dyDescent="0.25"/>
    <row r="29169" s="196" customFormat="1" x14ac:dyDescent="0.25"/>
    <row r="29170" s="196" customFormat="1" x14ac:dyDescent="0.25"/>
    <row r="29171" s="196" customFormat="1" x14ac:dyDescent="0.25"/>
    <row r="29172" s="196" customFormat="1" x14ac:dyDescent="0.25"/>
    <row r="29173" s="196" customFormat="1" x14ac:dyDescent="0.25"/>
    <row r="29174" s="196" customFormat="1" x14ac:dyDescent="0.25"/>
    <row r="29175" s="196" customFormat="1" x14ac:dyDescent="0.25"/>
    <row r="29176" s="196" customFormat="1" x14ac:dyDescent="0.25"/>
    <row r="29177" s="196" customFormat="1" x14ac:dyDescent="0.25"/>
    <row r="29178" s="196" customFormat="1" x14ac:dyDescent="0.25"/>
    <row r="29179" s="196" customFormat="1" x14ac:dyDescent="0.25"/>
    <row r="29180" s="196" customFormat="1" x14ac:dyDescent="0.25"/>
    <row r="29181" s="196" customFormat="1" x14ac:dyDescent="0.25"/>
    <row r="29182" s="196" customFormat="1" x14ac:dyDescent="0.25"/>
    <row r="29183" s="196" customFormat="1" x14ac:dyDescent="0.25"/>
    <row r="29184" s="196" customFormat="1" x14ac:dyDescent="0.25"/>
    <row r="29185" s="196" customFormat="1" x14ac:dyDescent="0.25"/>
    <row r="29186" s="196" customFormat="1" x14ac:dyDescent="0.25"/>
    <row r="29187" s="196" customFormat="1" x14ac:dyDescent="0.25"/>
    <row r="29188" s="196" customFormat="1" x14ac:dyDescent="0.25"/>
    <row r="29189" s="196" customFormat="1" x14ac:dyDescent="0.25"/>
    <row r="29190" s="196" customFormat="1" x14ac:dyDescent="0.25"/>
    <row r="29191" s="196" customFormat="1" x14ac:dyDescent="0.25"/>
    <row r="29192" s="196" customFormat="1" x14ac:dyDescent="0.25"/>
    <row r="29193" s="196" customFormat="1" x14ac:dyDescent="0.25"/>
    <row r="29194" s="196" customFormat="1" x14ac:dyDescent="0.25"/>
    <row r="29195" s="196" customFormat="1" x14ac:dyDescent="0.25"/>
    <row r="29196" s="196" customFormat="1" x14ac:dyDescent="0.25"/>
    <row r="29197" s="196" customFormat="1" x14ac:dyDescent="0.25"/>
    <row r="29198" s="196" customFormat="1" x14ac:dyDescent="0.25"/>
    <row r="29199" s="196" customFormat="1" x14ac:dyDescent="0.25"/>
    <row r="29200" s="196" customFormat="1" x14ac:dyDescent="0.25"/>
    <row r="29201" s="196" customFormat="1" x14ac:dyDescent="0.25"/>
    <row r="29202" s="196" customFormat="1" x14ac:dyDescent="0.25"/>
    <row r="29203" s="196" customFormat="1" x14ac:dyDescent="0.25"/>
    <row r="29204" s="196" customFormat="1" x14ac:dyDescent="0.25"/>
    <row r="29205" s="196" customFormat="1" x14ac:dyDescent="0.25"/>
    <row r="29206" s="196" customFormat="1" x14ac:dyDescent="0.25"/>
    <row r="29207" s="196" customFormat="1" x14ac:dyDescent="0.25"/>
    <row r="29208" s="196" customFormat="1" x14ac:dyDescent="0.25"/>
    <row r="29209" s="196" customFormat="1" x14ac:dyDescent="0.25"/>
    <row r="29210" s="196" customFormat="1" x14ac:dyDescent="0.25"/>
    <row r="29211" s="196" customFormat="1" x14ac:dyDescent="0.25"/>
    <row r="29212" s="196" customFormat="1" x14ac:dyDescent="0.25"/>
    <row r="29213" s="196" customFormat="1" x14ac:dyDescent="0.25"/>
    <row r="29214" s="196" customFormat="1" x14ac:dyDescent="0.25"/>
    <row r="29215" s="196" customFormat="1" x14ac:dyDescent="0.25"/>
    <row r="29216" s="196" customFormat="1" x14ac:dyDescent="0.25"/>
    <row r="29217" s="196" customFormat="1" x14ac:dyDescent="0.25"/>
    <row r="29218" s="196" customFormat="1" x14ac:dyDescent="0.25"/>
    <row r="29219" s="196" customFormat="1" x14ac:dyDescent="0.25"/>
    <row r="29220" s="196" customFormat="1" x14ac:dyDescent="0.25"/>
    <row r="29221" s="196" customFormat="1" x14ac:dyDescent="0.25"/>
    <row r="29222" s="196" customFormat="1" x14ac:dyDescent="0.25"/>
    <row r="29223" s="196" customFormat="1" x14ac:dyDescent="0.25"/>
    <row r="29224" s="196" customFormat="1" x14ac:dyDescent="0.25"/>
    <row r="29225" s="196" customFormat="1" x14ac:dyDescent="0.25"/>
    <row r="29226" s="196" customFormat="1" x14ac:dyDescent="0.25"/>
    <row r="29227" s="196" customFormat="1" x14ac:dyDescent="0.25"/>
    <row r="29228" s="196" customFormat="1" x14ac:dyDescent="0.25"/>
    <row r="29229" s="196" customFormat="1" x14ac:dyDescent="0.25"/>
    <row r="29230" s="196" customFormat="1" x14ac:dyDescent="0.25"/>
    <row r="29231" s="196" customFormat="1" x14ac:dyDescent="0.25"/>
    <row r="29232" s="196" customFormat="1" x14ac:dyDescent="0.25"/>
    <row r="29233" s="196" customFormat="1" x14ac:dyDescent="0.25"/>
    <row r="29234" s="196" customFormat="1" x14ac:dyDescent="0.25"/>
    <row r="29235" s="196" customFormat="1" x14ac:dyDescent="0.25"/>
    <row r="29236" s="196" customFormat="1" x14ac:dyDescent="0.25"/>
    <row r="29237" s="196" customFormat="1" x14ac:dyDescent="0.25"/>
    <row r="29238" s="196" customFormat="1" x14ac:dyDescent="0.25"/>
    <row r="29239" s="196" customFormat="1" x14ac:dyDescent="0.25"/>
    <row r="29240" s="196" customFormat="1" x14ac:dyDescent="0.25"/>
    <row r="29241" s="196" customFormat="1" x14ac:dyDescent="0.25"/>
    <row r="29242" s="196" customFormat="1" x14ac:dyDescent="0.25"/>
    <row r="29243" s="196" customFormat="1" x14ac:dyDescent="0.25"/>
    <row r="29244" s="196" customFormat="1" x14ac:dyDescent="0.25"/>
    <row r="29245" s="196" customFormat="1" x14ac:dyDescent="0.25"/>
    <row r="29246" s="196" customFormat="1" x14ac:dyDescent="0.25"/>
    <row r="29247" s="196" customFormat="1" x14ac:dyDescent="0.25"/>
    <row r="29248" s="196" customFormat="1" x14ac:dyDescent="0.25"/>
    <row r="29249" s="196" customFormat="1" x14ac:dyDescent="0.25"/>
    <row r="29250" s="196" customFormat="1" x14ac:dyDescent="0.25"/>
    <row r="29251" s="196" customFormat="1" x14ac:dyDescent="0.25"/>
    <row r="29252" s="196" customFormat="1" x14ac:dyDescent="0.25"/>
    <row r="29253" s="196" customFormat="1" x14ac:dyDescent="0.25"/>
    <row r="29254" s="196" customFormat="1" x14ac:dyDescent="0.25"/>
    <row r="29255" s="196" customFormat="1" x14ac:dyDescent="0.25"/>
    <row r="29256" s="196" customFormat="1" x14ac:dyDescent="0.25"/>
    <row r="29257" s="196" customFormat="1" x14ac:dyDescent="0.25"/>
    <row r="29258" s="196" customFormat="1" x14ac:dyDescent="0.25"/>
    <row r="29259" s="196" customFormat="1" x14ac:dyDescent="0.25"/>
    <row r="29260" s="196" customFormat="1" x14ac:dyDescent="0.25"/>
    <row r="29261" s="196" customFormat="1" x14ac:dyDescent="0.25"/>
    <row r="29262" s="196" customFormat="1" x14ac:dyDescent="0.25"/>
    <row r="29263" s="196" customFormat="1" x14ac:dyDescent="0.25"/>
    <row r="29264" s="196" customFormat="1" x14ac:dyDescent="0.25"/>
    <row r="29265" s="196" customFormat="1" x14ac:dyDescent="0.25"/>
    <row r="29266" s="196" customFormat="1" x14ac:dyDescent="0.25"/>
    <row r="29267" s="196" customFormat="1" x14ac:dyDescent="0.25"/>
    <row r="29268" s="196" customFormat="1" x14ac:dyDescent="0.25"/>
    <row r="29269" s="196" customFormat="1" x14ac:dyDescent="0.25"/>
    <row r="29270" s="196" customFormat="1" x14ac:dyDescent="0.25"/>
    <row r="29271" s="196" customFormat="1" x14ac:dyDescent="0.25"/>
    <row r="29272" s="196" customFormat="1" x14ac:dyDescent="0.25"/>
    <row r="29273" s="196" customFormat="1" x14ac:dyDescent="0.25"/>
    <row r="29274" s="196" customFormat="1" x14ac:dyDescent="0.25"/>
    <row r="29275" s="196" customFormat="1" x14ac:dyDescent="0.25"/>
    <row r="29276" s="196" customFormat="1" x14ac:dyDescent="0.25"/>
    <row r="29277" s="196" customFormat="1" x14ac:dyDescent="0.25"/>
    <row r="29278" s="196" customFormat="1" x14ac:dyDescent="0.25"/>
    <row r="29279" s="196" customFormat="1" x14ac:dyDescent="0.25"/>
    <row r="29280" s="196" customFormat="1" x14ac:dyDescent="0.25"/>
    <row r="29281" s="196" customFormat="1" x14ac:dyDescent="0.25"/>
    <row r="29282" s="196" customFormat="1" x14ac:dyDescent="0.25"/>
    <row r="29283" s="196" customFormat="1" x14ac:dyDescent="0.25"/>
    <row r="29284" s="196" customFormat="1" x14ac:dyDescent="0.25"/>
    <row r="29285" s="196" customFormat="1" x14ac:dyDescent="0.25"/>
    <row r="29286" s="196" customFormat="1" x14ac:dyDescent="0.25"/>
    <row r="29287" s="196" customFormat="1" x14ac:dyDescent="0.25"/>
    <row r="29288" s="196" customFormat="1" x14ac:dyDescent="0.25"/>
    <row r="29289" s="196" customFormat="1" x14ac:dyDescent="0.25"/>
    <row r="29290" s="196" customFormat="1" x14ac:dyDescent="0.25"/>
    <row r="29291" s="196" customFormat="1" x14ac:dyDescent="0.25"/>
    <row r="29292" s="196" customFormat="1" x14ac:dyDescent="0.25"/>
    <row r="29293" s="196" customFormat="1" x14ac:dyDescent="0.25"/>
    <row r="29294" s="196" customFormat="1" x14ac:dyDescent="0.25"/>
    <row r="29295" s="196" customFormat="1" x14ac:dyDescent="0.25"/>
    <row r="29296" s="196" customFormat="1" x14ac:dyDescent="0.25"/>
    <row r="29297" s="196" customFormat="1" x14ac:dyDescent="0.25"/>
    <row r="29298" s="196" customFormat="1" x14ac:dyDescent="0.25"/>
    <row r="29299" s="196" customFormat="1" x14ac:dyDescent="0.25"/>
    <row r="29300" s="196" customFormat="1" x14ac:dyDescent="0.25"/>
    <row r="29301" s="196" customFormat="1" x14ac:dyDescent="0.25"/>
    <row r="29302" s="196" customFormat="1" x14ac:dyDescent="0.25"/>
    <row r="29303" s="196" customFormat="1" x14ac:dyDescent="0.25"/>
    <row r="29304" s="196" customFormat="1" x14ac:dyDescent="0.25"/>
    <row r="29305" s="196" customFormat="1" x14ac:dyDescent="0.25"/>
    <row r="29306" s="196" customFormat="1" x14ac:dyDescent="0.25"/>
    <row r="29307" s="196" customFormat="1" x14ac:dyDescent="0.25"/>
    <row r="29308" s="196" customFormat="1" x14ac:dyDescent="0.25"/>
    <row r="29309" s="196" customFormat="1" x14ac:dyDescent="0.25"/>
    <row r="29310" s="196" customFormat="1" x14ac:dyDescent="0.25"/>
    <row r="29311" s="196" customFormat="1" x14ac:dyDescent="0.25"/>
    <row r="29312" s="196" customFormat="1" x14ac:dyDescent="0.25"/>
    <row r="29313" s="196" customFormat="1" x14ac:dyDescent="0.25"/>
    <row r="29314" s="196" customFormat="1" x14ac:dyDescent="0.25"/>
    <row r="29315" s="196" customFormat="1" x14ac:dyDescent="0.25"/>
    <row r="29316" s="196" customFormat="1" x14ac:dyDescent="0.25"/>
    <row r="29317" s="196" customFormat="1" x14ac:dyDescent="0.25"/>
    <row r="29318" s="196" customFormat="1" x14ac:dyDescent="0.25"/>
    <row r="29319" s="196" customFormat="1" x14ac:dyDescent="0.25"/>
    <row r="29320" s="196" customFormat="1" x14ac:dyDescent="0.25"/>
    <row r="29321" s="196" customFormat="1" x14ac:dyDescent="0.25"/>
    <row r="29322" s="196" customFormat="1" x14ac:dyDescent="0.25"/>
    <row r="29323" s="196" customFormat="1" x14ac:dyDescent="0.25"/>
    <row r="29324" s="196" customFormat="1" x14ac:dyDescent="0.25"/>
    <row r="29325" s="196" customFormat="1" x14ac:dyDescent="0.25"/>
    <row r="29326" s="196" customFormat="1" x14ac:dyDescent="0.25"/>
    <row r="29327" s="196" customFormat="1" x14ac:dyDescent="0.25"/>
    <row r="29328" s="196" customFormat="1" x14ac:dyDescent="0.25"/>
    <row r="29329" s="196" customFormat="1" x14ac:dyDescent="0.25"/>
    <row r="29330" s="196" customFormat="1" x14ac:dyDescent="0.25"/>
    <row r="29331" s="196" customFormat="1" x14ac:dyDescent="0.25"/>
    <row r="29332" s="196" customFormat="1" x14ac:dyDescent="0.25"/>
    <row r="29333" s="196" customFormat="1" x14ac:dyDescent="0.25"/>
    <row r="29334" s="196" customFormat="1" x14ac:dyDescent="0.25"/>
    <row r="29335" s="196" customFormat="1" x14ac:dyDescent="0.25"/>
    <row r="29336" s="196" customFormat="1" x14ac:dyDescent="0.25"/>
    <row r="29337" s="196" customFormat="1" x14ac:dyDescent="0.25"/>
    <row r="29338" s="196" customFormat="1" x14ac:dyDescent="0.25"/>
    <row r="29339" s="196" customFormat="1" x14ac:dyDescent="0.25"/>
    <row r="29340" s="196" customFormat="1" x14ac:dyDescent="0.25"/>
    <row r="29341" s="196" customFormat="1" x14ac:dyDescent="0.25"/>
    <row r="29342" s="196" customFormat="1" x14ac:dyDescent="0.25"/>
    <row r="29343" s="196" customFormat="1" x14ac:dyDescent="0.25"/>
    <row r="29344" s="196" customFormat="1" x14ac:dyDescent="0.25"/>
    <row r="29345" s="196" customFormat="1" x14ac:dyDescent="0.25"/>
    <row r="29346" s="196" customFormat="1" x14ac:dyDescent="0.25"/>
    <row r="29347" s="196" customFormat="1" x14ac:dyDescent="0.25"/>
    <row r="29348" s="196" customFormat="1" x14ac:dyDescent="0.25"/>
    <row r="29349" s="196" customFormat="1" x14ac:dyDescent="0.25"/>
    <row r="29350" s="196" customFormat="1" x14ac:dyDescent="0.25"/>
    <row r="29351" s="196" customFormat="1" x14ac:dyDescent="0.25"/>
    <row r="29352" s="196" customFormat="1" x14ac:dyDescent="0.25"/>
    <row r="29353" s="196" customFormat="1" x14ac:dyDescent="0.25"/>
    <row r="29354" s="196" customFormat="1" x14ac:dyDescent="0.25"/>
    <row r="29355" s="196" customFormat="1" x14ac:dyDescent="0.25"/>
    <row r="29356" s="196" customFormat="1" x14ac:dyDescent="0.25"/>
    <row r="29357" s="196" customFormat="1" x14ac:dyDescent="0.25"/>
    <row r="29358" s="196" customFormat="1" x14ac:dyDescent="0.25"/>
    <row r="29359" s="196" customFormat="1" x14ac:dyDescent="0.25"/>
    <row r="29360" s="196" customFormat="1" x14ac:dyDescent="0.25"/>
    <row r="29361" s="196" customFormat="1" x14ac:dyDescent="0.25"/>
    <row r="29362" s="196" customFormat="1" x14ac:dyDescent="0.25"/>
    <row r="29363" s="196" customFormat="1" x14ac:dyDescent="0.25"/>
    <row r="29364" s="196" customFormat="1" x14ac:dyDescent="0.25"/>
    <row r="29365" s="196" customFormat="1" x14ac:dyDescent="0.25"/>
    <row r="29366" s="196" customFormat="1" x14ac:dyDescent="0.25"/>
    <row r="29367" s="196" customFormat="1" x14ac:dyDescent="0.25"/>
    <row r="29368" s="196" customFormat="1" x14ac:dyDescent="0.25"/>
    <row r="29369" s="196" customFormat="1" x14ac:dyDescent="0.25"/>
    <row r="29370" s="196" customFormat="1" x14ac:dyDescent="0.25"/>
    <row r="29371" s="196" customFormat="1" x14ac:dyDescent="0.25"/>
    <row r="29372" s="196" customFormat="1" x14ac:dyDescent="0.25"/>
    <row r="29373" s="196" customFormat="1" x14ac:dyDescent="0.25"/>
    <row r="29374" s="196" customFormat="1" x14ac:dyDescent="0.25"/>
    <row r="29375" s="196" customFormat="1" x14ac:dyDescent="0.25"/>
    <row r="29376" s="196" customFormat="1" x14ac:dyDescent="0.25"/>
    <row r="29377" s="196" customFormat="1" x14ac:dyDescent="0.25"/>
    <row r="29378" s="196" customFormat="1" x14ac:dyDescent="0.25"/>
    <row r="29379" s="196" customFormat="1" x14ac:dyDescent="0.25"/>
    <row r="29380" s="196" customFormat="1" x14ac:dyDescent="0.25"/>
    <row r="29381" s="196" customFormat="1" x14ac:dyDescent="0.25"/>
    <row r="29382" s="196" customFormat="1" x14ac:dyDescent="0.25"/>
    <row r="29383" s="196" customFormat="1" x14ac:dyDescent="0.25"/>
    <row r="29384" s="196" customFormat="1" x14ac:dyDescent="0.25"/>
    <row r="29385" s="196" customFormat="1" x14ac:dyDescent="0.25"/>
    <row r="29386" s="196" customFormat="1" x14ac:dyDescent="0.25"/>
    <row r="29387" s="196" customFormat="1" x14ac:dyDescent="0.25"/>
    <row r="29388" s="196" customFormat="1" x14ac:dyDescent="0.25"/>
    <row r="29389" s="196" customFormat="1" x14ac:dyDescent="0.25"/>
    <row r="29390" s="196" customFormat="1" x14ac:dyDescent="0.25"/>
    <row r="29391" s="196" customFormat="1" x14ac:dyDescent="0.25"/>
    <row r="29392" s="196" customFormat="1" x14ac:dyDescent="0.25"/>
    <row r="29393" s="196" customFormat="1" x14ac:dyDescent="0.25"/>
    <row r="29394" s="196" customFormat="1" x14ac:dyDescent="0.25"/>
    <row r="29395" s="196" customFormat="1" x14ac:dyDescent="0.25"/>
    <row r="29396" s="196" customFormat="1" x14ac:dyDescent="0.25"/>
    <row r="29397" s="196" customFormat="1" x14ac:dyDescent="0.25"/>
    <row r="29398" s="196" customFormat="1" x14ac:dyDescent="0.25"/>
    <row r="29399" s="196" customFormat="1" x14ac:dyDescent="0.25"/>
    <row r="29400" s="196" customFormat="1" x14ac:dyDescent="0.25"/>
    <row r="29401" s="196" customFormat="1" x14ac:dyDescent="0.25"/>
    <row r="29402" s="196" customFormat="1" x14ac:dyDescent="0.25"/>
    <row r="29403" s="196" customFormat="1" x14ac:dyDescent="0.25"/>
    <row r="29404" s="196" customFormat="1" x14ac:dyDescent="0.25"/>
    <row r="29405" s="196" customFormat="1" x14ac:dyDescent="0.25"/>
    <row r="29406" s="196" customFormat="1" x14ac:dyDescent="0.25"/>
    <row r="29407" s="196" customFormat="1" x14ac:dyDescent="0.25"/>
    <row r="29408" s="196" customFormat="1" x14ac:dyDescent="0.25"/>
    <row r="29409" s="196" customFormat="1" x14ac:dyDescent="0.25"/>
    <row r="29410" s="196" customFormat="1" x14ac:dyDescent="0.25"/>
    <row r="29411" s="196" customFormat="1" x14ac:dyDescent="0.25"/>
    <row r="29412" s="196" customFormat="1" x14ac:dyDescent="0.25"/>
    <row r="29413" s="196" customFormat="1" x14ac:dyDescent="0.25"/>
    <row r="29414" s="196" customFormat="1" x14ac:dyDescent="0.25"/>
    <row r="29415" s="196" customFormat="1" x14ac:dyDescent="0.25"/>
    <row r="29416" s="196" customFormat="1" x14ac:dyDescent="0.25"/>
    <row r="29417" s="196" customFormat="1" x14ac:dyDescent="0.25"/>
    <row r="29418" s="196" customFormat="1" x14ac:dyDescent="0.25"/>
    <row r="29419" s="196" customFormat="1" x14ac:dyDescent="0.25"/>
    <row r="29420" s="196" customFormat="1" x14ac:dyDescent="0.25"/>
    <row r="29421" s="196" customFormat="1" x14ac:dyDescent="0.25"/>
    <row r="29422" s="196" customFormat="1" x14ac:dyDescent="0.25"/>
    <row r="29423" s="196" customFormat="1" x14ac:dyDescent="0.25"/>
    <row r="29424" s="196" customFormat="1" x14ac:dyDescent="0.25"/>
    <row r="29425" s="196" customFormat="1" x14ac:dyDescent="0.25"/>
    <row r="29426" s="196" customFormat="1" x14ac:dyDescent="0.25"/>
    <row r="29427" s="196" customFormat="1" x14ac:dyDescent="0.25"/>
    <row r="29428" s="196" customFormat="1" x14ac:dyDescent="0.25"/>
    <row r="29429" s="196" customFormat="1" x14ac:dyDescent="0.25"/>
    <row r="29430" s="196" customFormat="1" x14ac:dyDescent="0.25"/>
    <row r="29431" s="196" customFormat="1" x14ac:dyDescent="0.25"/>
    <row r="29432" s="196" customFormat="1" x14ac:dyDescent="0.25"/>
    <row r="29433" s="196" customFormat="1" x14ac:dyDescent="0.25"/>
    <row r="29434" s="196" customFormat="1" x14ac:dyDescent="0.25"/>
    <row r="29435" s="196" customFormat="1" x14ac:dyDescent="0.25"/>
    <row r="29436" s="196" customFormat="1" x14ac:dyDescent="0.25"/>
    <row r="29437" s="196" customFormat="1" x14ac:dyDescent="0.25"/>
    <row r="29438" s="196" customFormat="1" x14ac:dyDescent="0.25"/>
    <row r="29439" s="196" customFormat="1" x14ac:dyDescent="0.25"/>
    <row r="29440" s="196" customFormat="1" x14ac:dyDescent="0.25"/>
    <row r="29441" s="196" customFormat="1" x14ac:dyDescent="0.25"/>
    <row r="29442" s="196" customFormat="1" x14ac:dyDescent="0.25"/>
    <row r="29443" s="196" customFormat="1" x14ac:dyDescent="0.25"/>
    <row r="29444" s="196" customFormat="1" x14ac:dyDescent="0.25"/>
    <row r="29445" s="196" customFormat="1" x14ac:dyDescent="0.25"/>
    <row r="29446" s="196" customFormat="1" x14ac:dyDescent="0.25"/>
    <row r="29447" s="196" customFormat="1" x14ac:dyDescent="0.25"/>
    <row r="29448" s="196" customFormat="1" x14ac:dyDescent="0.25"/>
    <row r="29449" s="196" customFormat="1" x14ac:dyDescent="0.25"/>
    <row r="29450" s="196" customFormat="1" x14ac:dyDescent="0.25"/>
    <row r="29451" s="196" customFormat="1" x14ac:dyDescent="0.25"/>
    <row r="29452" s="196" customFormat="1" x14ac:dyDescent="0.25"/>
    <row r="29453" s="196" customFormat="1" x14ac:dyDescent="0.25"/>
    <row r="29454" s="196" customFormat="1" x14ac:dyDescent="0.25"/>
    <row r="29455" s="196" customFormat="1" x14ac:dyDescent="0.25"/>
    <row r="29456" s="196" customFormat="1" x14ac:dyDescent="0.25"/>
    <row r="29457" s="196" customFormat="1" x14ac:dyDescent="0.25"/>
    <row r="29458" s="196" customFormat="1" x14ac:dyDescent="0.25"/>
    <row r="29459" s="196" customFormat="1" x14ac:dyDescent="0.25"/>
    <row r="29460" s="196" customFormat="1" x14ac:dyDescent="0.25"/>
    <row r="29461" s="196" customFormat="1" x14ac:dyDescent="0.25"/>
    <row r="29462" s="196" customFormat="1" x14ac:dyDescent="0.25"/>
    <row r="29463" s="196" customFormat="1" x14ac:dyDescent="0.25"/>
    <row r="29464" s="196" customFormat="1" x14ac:dyDescent="0.25"/>
    <row r="29465" s="196" customFormat="1" x14ac:dyDescent="0.25"/>
    <row r="29466" s="196" customFormat="1" x14ac:dyDescent="0.25"/>
    <row r="29467" s="196" customFormat="1" x14ac:dyDescent="0.25"/>
    <row r="29468" s="196" customFormat="1" x14ac:dyDescent="0.25"/>
    <row r="29469" s="196" customFormat="1" x14ac:dyDescent="0.25"/>
    <row r="29470" s="196" customFormat="1" x14ac:dyDescent="0.25"/>
    <row r="29471" s="196" customFormat="1" x14ac:dyDescent="0.25"/>
    <row r="29472" s="196" customFormat="1" x14ac:dyDescent="0.25"/>
    <row r="29473" s="196" customFormat="1" x14ac:dyDescent="0.25"/>
    <row r="29474" s="196" customFormat="1" x14ac:dyDescent="0.25"/>
    <row r="29475" s="196" customFormat="1" x14ac:dyDescent="0.25"/>
    <row r="29476" s="196" customFormat="1" x14ac:dyDescent="0.25"/>
    <row r="29477" s="196" customFormat="1" x14ac:dyDescent="0.25"/>
    <row r="29478" s="196" customFormat="1" x14ac:dyDescent="0.25"/>
    <row r="29479" s="196" customFormat="1" x14ac:dyDescent="0.25"/>
    <row r="29480" s="196" customFormat="1" x14ac:dyDescent="0.25"/>
    <row r="29481" s="196" customFormat="1" x14ac:dyDescent="0.25"/>
    <row r="29482" s="196" customFormat="1" x14ac:dyDescent="0.25"/>
    <row r="29483" s="196" customFormat="1" x14ac:dyDescent="0.25"/>
    <row r="29484" s="196" customFormat="1" x14ac:dyDescent="0.25"/>
    <row r="29485" s="196" customFormat="1" x14ac:dyDescent="0.25"/>
    <row r="29486" s="196" customFormat="1" x14ac:dyDescent="0.25"/>
    <row r="29487" s="196" customFormat="1" x14ac:dyDescent="0.25"/>
    <row r="29488" s="196" customFormat="1" x14ac:dyDescent="0.25"/>
    <row r="29489" s="196" customFormat="1" x14ac:dyDescent="0.25"/>
    <row r="29490" s="196" customFormat="1" x14ac:dyDescent="0.25"/>
    <row r="29491" s="196" customFormat="1" x14ac:dyDescent="0.25"/>
    <row r="29492" s="196" customFormat="1" x14ac:dyDescent="0.25"/>
    <row r="29493" s="196" customFormat="1" x14ac:dyDescent="0.25"/>
    <row r="29494" s="196" customFormat="1" x14ac:dyDescent="0.25"/>
    <row r="29495" s="196" customFormat="1" x14ac:dyDescent="0.25"/>
    <row r="29496" s="196" customFormat="1" x14ac:dyDescent="0.25"/>
    <row r="29497" s="196" customFormat="1" x14ac:dyDescent="0.25"/>
    <row r="29498" s="196" customFormat="1" x14ac:dyDescent="0.25"/>
    <row r="29499" s="196" customFormat="1" x14ac:dyDescent="0.25"/>
    <row r="29500" s="196" customFormat="1" x14ac:dyDescent="0.25"/>
    <row r="29501" s="196" customFormat="1" x14ac:dyDescent="0.25"/>
    <row r="29502" s="196" customFormat="1" x14ac:dyDescent="0.25"/>
    <row r="29503" s="196" customFormat="1" x14ac:dyDescent="0.25"/>
    <row r="29504" s="196" customFormat="1" x14ac:dyDescent="0.25"/>
    <row r="29505" s="196" customFormat="1" x14ac:dyDescent="0.25"/>
    <row r="29506" s="196" customFormat="1" x14ac:dyDescent="0.25"/>
    <row r="29507" s="196" customFormat="1" x14ac:dyDescent="0.25"/>
    <row r="29508" s="196" customFormat="1" x14ac:dyDescent="0.25"/>
    <row r="29509" s="196" customFormat="1" x14ac:dyDescent="0.25"/>
    <row r="29510" s="196" customFormat="1" x14ac:dyDescent="0.25"/>
    <row r="29511" s="196" customFormat="1" x14ac:dyDescent="0.25"/>
    <row r="29512" s="196" customFormat="1" x14ac:dyDescent="0.25"/>
    <row r="29513" s="196" customFormat="1" x14ac:dyDescent="0.25"/>
    <row r="29514" s="196" customFormat="1" x14ac:dyDescent="0.25"/>
    <row r="29515" s="196" customFormat="1" x14ac:dyDescent="0.25"/>
    <row r="29516" s="196" customFormat="1" x14ac:dyDescent="0.25"/>
    <row r="29517" s="196" customFormat="1" x14ac:dyDescent="0.25"/>
    <row r="29518" s="196" customFormat="1" x14ac:dyDescent="0.25"/>
    <row r="29519" s="196" customFormat="1" x14ac:dyDescent="0.25"/>
    <row r="29520" s="196" customFormat="1" x14ac:dyDescent="0.25"/>
    <row r="29521" s="196" customFormat="1" x14ac:dyDescent="0.25"/>
    <row r="29522" s="196" customFormat="1" x14ac:dyDescent="0.25"/>
    <row r="29523" s="196" customFormat="1" x14ac:dyDescent="0.25"/>
    <row r="29524" s="196" customFormat="1" x14ac:dyDescent="0.25"/>
    <row r="29525" s="196" customFormat="1" x14ac:dyDescent="0.25"/>
    <row r="29526" s="196" customFormat="1" x14ac:dyDescent="0.25"/>
    <row r="29527" s="196" customFormat="1" x14ac:dyDescent="0.25"/>
    <row r="29528" s="196" customFormat="1" x14ac:dyDescent="0.25"/>
    <row r="29529" s="196" customFormat="1" x14ac:dyDescent="0.25"/>
    <row r="29530" s="196" customFormat="1" x14ac:dyDescent="0.25"/>
    <row r="29531" s="196" customFormat="1" x14ac:dyDescent="0.25"/>
    <row r="29532" s="196" customFormat="1" x14ac:dyDescent="0.25"/>
    <row r="29533" s="196" customFormat="1" x14ac:dyDescent="0.25"/>
    <row r="29534" s="196" customFormat="1" x14ac:dyDescent="0.25"/>
    <row r="29535" s="196" customFormat="1" x14ac:dyDescent="0.25"/>
    <row r="29536" s="196" customFormat="1" x14ac:dyDescent="0.25"/>
    <row r="29537" s="196" customFormat="1" x14ac:dyDescent="0.25"/>
    <row r="29538" s="196" customFormat="1" x14ac:dyDescent="0.25"/>
    <row r="29539" s="196" customFormat="1" x14ac:dyDescent="0.25"/>
    <row r="29540" s="196" customFormat="1" x14ac:dyDescent="0.25"/>
    <row r="29541" s="196" customFormat="1" x14ac:dyDescent="0.25"/>
    <row r="29542" s="196" customFormat="1" x14ac:dyDescent="0.25"/>
    <row r="29543" s="196" customFormat="1" x14ac:dyDescent="0.25"/>
    <row r="29544" s="196" customFormat="1" x14ac:dyDescent="0.25"/>
    <row r="29545" s="196" customFormat="1" x14ac:dyDescent="0.25"/>
    <row r="29546" s="196" customFormat="1" x14ac:dyDescent="0.25"/>
    <row r="29547" s="196" customFormat="1" x14ac:dyDescent="0.25"/>
    <row r="29548" s="196" customFormat="1" x14ac:dyDescent="0.25"/>
    <row r="29549" s="196" customFormat="1" x14ac:dyDescent="0.25"/>
    <row r="29550" s="196" customFormat="1" x14ac:dyDescent="0.25"/>
    <row r="29551" s="196" customFormat="1" x14ac:dyDescent="0.25"/>
    <row r="29552" s="196" customFormat="1" x14ac:dyDescent="0.25"/>
    <row r="29553" s="196" customFormat="1" x14ac:dyDescent="0.25"/>
    <row r="29554" s="196" customFormat="1" x14ac:dyDescent="0.25"/>
    <row r="29555" s="196" customFormat="1" x14ac:dyDescent="0.25"/>
    <row r="29556" s="196" customFormat="1" x14ac:dyDescent="0.25"/>
    <row r="29557" s="196" customFormat="1" x14ac:dyDescent="0.25"/>
    <row r="29558" s="196" customFormat="1" x14ac:dyDescent="0.25"/>
    <row r="29559" s="196" customFormat="1" x14ac:dyDescent="0.25"/>
    <row r="29560" s="196" customFormat="1" x14ac:dyDescent="0.25"/>
    <row r="29561" s="196" customFormat="1" x14ac:dyDescent="0.25"/>
    <row r="29562" s="196" customFormat="1" x14ac:dyDescent="0.25"/>
    <row r="29563" s="196" customFormat="1" x14ac:dyDescent="0.25"/>
    <row r="29564" s="196" customFormat="1" x14ac:dyDescent="0.25"/>
    <row r="29565" s="196" customFormat="1" x14ac:dyDescent="0.25"/>
    <row r="29566" s="196" customFormat="1" x14ac:dyDescent="0.25"/>
    <row r="29567" s="196" customFormat="1" x14ac:dyDescent="0.25"/>
    <row r="29568" s="196" customFormat="1" x14ac:dyDescent="0.25"/>
    <row r="29569" s="196" customFormat="1" x14ac:dyDescent="0.25"/>
    <row r="29570" s="196" customFormat="1" x14ac:dyDescent="0.25"/>
    <row r="29571" s="196" customFormat="1" x14ac:dyDescent="0.25"/>
    <row r="29572" s="196" customFormat="1" x14ac:dyDescent="0.25"/>
    <row r="29573" s="196" customFormat="1" x14ac:dyDescent="0.25"/>
    <row r="29574" s="196" customFormat="1" x14ac:dyDescent="0.25"/>
    <row r="29575" s="196" customFormat="1" x14ac:dyDescent="0.25"/>
    <row r="29576" s="196" customFormat="1" x14ac:dyDescent="0.25"/>
    <row r="29577" s="196" customFormat="1" x14ac:dyDescent="0.25"/>
    <row r="29578" s="196" customFormat="1" x14ac:dyDescent="0.25"/>
    <row r="29579" s="196" customFormat="1" x14ac:dyDescent="0.25"/>
    <row r="29580" s="196" customFormat="1" x14ac:dyDescent="0.25"/>
    <row r="29581" s="196" customFormat="1" x14ac:dyDescent="0.25"/>
    <row r="29582" s="196" customFormat="1" x14ac:dyDescent="0.25"/>
    <row r="29583" s="196" customFormat="1" x14ac:dyDescent="0.25"/>
    <row r="29584" s="196" customFormat="1" x14ac:dyDescent="0.25"/>
    <row r="29585" s="196" customFormat="1" x14ac:dyDescent="0.25"/>
    <row r="29586" s="196" customFormat="1" x14ac:dyDescent="0.25"/>
    <row r="29587" s="196" customFormat="1" x14ac:dyDescent="0.25"/>
    <row r="29588" s="196" customFormat="1" x14ac:dyDescent="0.25"/>
    <row r="29589" s="196" customFormat="1" x14ac:dyDescent="0.25"/>
    <row r="29590" s="196" customFormat="1" x14ac:dyDescent="0.25"/>
    <row r="29591" s="196" customFormat="1" x14ac:dyDescent="0.25"/>
    <row r="29592" s="196" customFormat="1" x14ac:dyDescent="0.25"/>
    <row r="29593" s="196" customFormat="1" x14ac:dyDescent="0.25"/>
    <row r="29594" s="196" customFormat="1" x14ac:dyDescent="0.25"/>
    <row r="29595" s="196" customFormat="1" x14ac:dyDescent="0.25"/>
    <row r="29596" s="196" customFormat="1" x14ac:dyDescent="0.25"/>
    <row r="29597" s="196" customFormat="1" x14ac:dyDescent="0.25"/>
    <row r="29598" s="196" customFormat="1" x14ac:dyDescent="0.25"/>
    <row r="29599" s="196" customFormat="1" x14ac:dyDescent="0.25"/>
    <row r="29600" s="196" customFormat="1" x14ac:dyDescent="0.25"/>
    <row r="29601" s="196" customFormat="1" x14ac:dyDescent="0.25"/>
    <row r="29602" s="196" customFormat="1" x14ac:dyDescent="0.25"/>
    <row r="29603" s="196" customFormat="1" x14ac:dyDescent="0.25"/>
    <row r="29604" s="196" customFormat="1" x14ac:dyDescent="0.25"/>
    <row r="29605" s="196" customFormat="1" x14ac:dyDescent="0.25"/>
    <row r="29606" s="196" customFormat="1" x14ac:dyDescent="0.25"/>
    <row r="29607" s="196" customFormat="1" x14ac:dyDescent="0.25"/>
    <row r="29608" s="196" customFormat="1" x14ac:dyDescent="0.25"/>
    <row r="29609" s="196" customFormat="1" x14ac:dyDescent="0.25"/>
    <row r="29610" s="196" customFormat="1" x14ac:dyDescent="0.25"/>
    <row r="29611" s="196" customFormat="1" x14ac:dyDescent="0.25"/>
    <row r="29612" s="196" customFormat="1" x14ac:dyDescent="0.25"/>
    <row r="29613" s="196" customFormat="1" x14ac:dyDescent="0.25"/>
    <row r="29614" s="196" customFormat="1" x14ac:dyDescent="0.25"/>
    <row r="29615" s="196" customFormat="1" x14ac:dyDescent="0.25"/>
    <row r="29616" s="196" customFormat="1" x14ac:dyDescent="0.25"/>
    <row r="29617" s="196" customFormat="1" x14ac:dyDescent="0.25"/>
    <row r="29618" s="196" customFormat="1" x14ac:dyDescent="0.25"/>
    <row r="29619" s="196" customFormat="1" x14ac:dyDescent="0.25"/>
    <row r="29620" s="196" customFormat="1" x14ac:dyDescent="0.25"/>
    <row r="29621" s="196" customFormat="1" x14ac:dyDescent="0.25"/>
    <row r="29622" s="196" customFormat="1" x14ac:dyDescent="0.25"/>
    <row r="29623" s="196" customFormat="1" x14ac:dyDescent="0.25"/>
    <row r="29624" s="196" customFormat="1" x14ac:dyDescent="0.25"/>
    <row r="29625" s="196" customFormat="1" x14ac:dyDescent="0.25"/>
    <row r="29626" s="196" customFormat="1" x14ac:dyDescent="0.25"/>
    <row r="29627" s="196" customFormat="1" x14ac:dyDescent="0.25"/>
    <row r="29628" s="196" customFormat="1" x14ac:dyDescent="0.25"/>
    <row r="29629" s="196" customFormat="1" x14ac:dyDescent="0.25"/>
    <row r="29630" s="196" customFormat="1" x14ac:dyDescent="0.25"/>
    <row r="29631" s="196" customFormat="1" x14ac:dyDescent="0.25"/>
    <row r="29632" s="196" customFormat="1" x14ac:dyDescent="0.25"/>
    <row r="29633" s="196" customFormat="1" x14ac:dyDescent="0.25"/>
    <row r="29634" s="196" customFormat="1" x14ac:dyDescent="0.25"/>
    <row r="29635" s="196" customFormat="1" x14ac:dyDescent="0.25"/>
    <row r="29636" s="196" customFormat="1" x14ac:dyDescent="0.25"/>
    <row r="29637" s="196" customFormat="1" x14ac:dyDescent="0.25"/>
    <row r="29638" s="196" customFormat="1" x14ac:dyDescent="0.25"/>
    <row r="29639" s="196" customFormat="1" x14ac:dyDescent="0.25"/>
    <row r="29640" s="196" customFormat="1" x14ac:dyDescent="0.25"/>
    <row r="29641" s="196" customFormat="1" x14ac:dyDescent="0.25"/>
    <row r="29642" s="196" customFormat="1" x14ac:dyDescent="0.25"/>
    <row r="29643" s="196" customFormat="1" x14ac:dyDescent="0.25"/>
    <row r="29644" s="196" customFormat="1" x14ac:dyDescent="0.25"/>
    <row r="29645" s="196" customFormat="1" x14ac:dyDescent="0.25"/>
    <row r="29646" s="196" customFormat="1" x14ac:dyDescent="0.25"/>
    <row r="29647" s="196" customFormat="1" x14ac:dyDescent="0.25"/>
    <row r="29648" s="196" customFormat="1" x14ac:dyDescent="0.25"/>
    <row r="29649" s="196" customFormat="1" x14ac:dyDescent="0.25"/>
    <row r="29650" s="196" customFormat="1" x14ac:dyDescent="0.25"/>
    <row r="29651" s="196" customFormat="1" x14ac:dyDescent="0.25"/>
    <row r="29652" s="196" customFormat="1" x14ac:dyDescent="0.25"/>
    <row r="29653" s="196" customFormat="1" x14ac:dyDescent="0.25"/>
    <row r="29654" s="196" customFormat="1" x14ac:dyDescent="0.25"/>
    <row r="29655" s="196" customFormat="1" x14ac:dyDescent="0.25"/>
    <row r="29656" s="196" customFormat="1" x14ac:dyDescent="0.25"/>
    <row r="29657" s="196" customFormat="1" x14ac:dyDescent="0.25"/>
    <row r="29658" s="196" customFormat="1" x14ac:dyDescent="0.25"/>
    <row r="29659" s="196" customFormat="1" x14ac:dyDescent="0.25"/>
    <row r="29660" s="196" customFormat="1" x14ac:dyDescent="0.25"/>
    <row r="29661" s="196" customFormat="1" x14ac:dyDescent="0.25"/>
    <row r="29662" s="196" customFormat="1" x14ac:dyDescent="0.25"/>
    <row r="29663" s="196" customFormat="1" x14ac:dyDescent="0.25"/>
    <row r="29664" s="196" customFormat="1" x14ac:dyDescent="0.25"/>
    <row r="29665" s="196" customFormat="1" x14ac:dyDescent="0.25"/>
    <row r="29666" s="196" customFormat="1" x14ac:dyDescent="0.25"/>
    <row r="29667" s="196" customFormat="1" x14ac:dyDescent="0.25"/>
    <row r="29668" s="196" customFormat="1" x14ac:dyDescent="0.25"/>
    <row r="29669" s="196" customFormat="1" x14ac:dyDescent="0.25"/>
    <row r="29670" s="196" customFormat="1" x14ac:dyDescent="0.25"/>
    <row r="29671" s="196" customFormat="1" x14ac:dyDescent="0.25"/>
    <row r="29672" s="196" customFormat="1" x14ac:dyDescent="0.25"/>
    <row r="29673" s="196" customFormat="1" x14ac:dyDescent="0.25"/>
    <row r="29674" s="196" customFormat="1" x14ac:dyDescent="0.25"/>
    <row r="29675" s="196" customFormat="1" x14ac:dyDescent="0.25"/>
    <row r="29676" s="196" customFormat="1" x14ac:dyDescent="0.25"/>
    <row r="29677" s="196" customFormat="1" x14ac:dyDescent="0.25"/>
    <row r="29678" s="196" customFormat="1" x14ac:dyDescent="0.25"/>
    <row r="29679" s="196" customFormat="1" x14ac:dyDescent="0.25"/>
    <row r="29680" s="196" customFormat="1" x14ac:dyDescent="0.25"/>
    <row r="29681" s="196" customFormat="1" x14ac:dyDescent="0.25"/>
    <row r="29682" s="196" customFormat="1" x14ac:dyDescent="0.25"/>
    <row r="29683" s="196" customFormat="1" x14ac:dyDescent="0.25"/>
    <row r="29684" s="196" customFormat="1" x14ac:dyDescent="0.25"/>
    <row r="29685" s="196" customFormat="1" x14ac:dyDescent="0.25"/>
    <row r="29686" s="196" customFormat="1" x14ac:dyDescent="0.25"/>
    <row r="29687" s="196" customFormat="1" x14ac:dyDescent="0.25"/>
    <row r="29688" s="196" customFormat="1" x14ac:dyDescent="0.25"/>
    <row r="29689" s="196" customFormat="1" x14ac:dyDescent="0.25"/>
    <row r="29690" s="196" customFormat="1" x14ac:dyDescent="0.25"/>
    <row r="29691" s="196" customFormat="1" x14ac:dyDescent="0.25"/>
    <row r="29692" s="196" customFormat="1" x14ac:dyDescent="0.25"/>
    <row r="29693" s="196" customFormat="1" x14ac:dyDescent="0.25"/>
    <row r="29694" s="196" customFormat="1" x14ac:dyDescent="0.25"/>
    <row r="29695" s="196" customFormat="1" x14ac:dyDescent="0.25"/>
    <row r="29696" s="196" customFormat="1" x14ac:dyDescent="0.25"/>
    <row r="29697" s="196" customFormat="1" x14ac:dyDescent="0.25"/>
    <row r="29698" s="196" customFormat="1" x14ac:dyDescent="0.25"/>
    <row r="29699" s="196" customFormat="1" x14ac:dyDescent="0.25"/>
    <row r="29700" s="196" customFormat="1" x14ac:dyDescent="0.25"/>
    <row r="29701" s="196" customFormat="1" x14ac:dyDescent="0.25"/>
    <row r="29702" s="196" customFormat="1" x14ac:dyDescent="0.25"/>
    <row r="29703" s="196" customFormat="1" x14ac:dyDescent="0.25"/>
    <row r="29704" s="196" customFormat="1" x14ac:dyDescent="0.25"/>
    <row r="29705" s="196" customFormat="1" x14ac:dyDescent="0.25"/>
    <row r="29706" s="196" customFormat="1" x14ac:dyDescent="0.25"/>
    <row r="29707" s="196" customFormat="1" x14ac:dyDescent="0.25"/>
    <row r="29708" s="196" customFormat="1" x14ac:dyDescent="0.25"/>
    <row r="29709" s="196" customFormat="1" x14ac:dyDescent="0.25"/>
    <row r="29710" s="196" customFormat="1" x14ac:dyDescent="0.25"/>
    <row r="29711" s="196" customFormat="1" x14ac:dyDescent="0.25"/>
    <row r="29712" s="196" customFormat="1" x14ac:dyDescent="0.25"/>
    <row r="29713" s="196" customFormat="1" x14ac:dyDescent="0.25"/>
    <row r="29714" s="196" customFormat="1" x14ac:dyDescent="0.25"/>
    <row r="29715" s="196" customFormat="1" x14ac:dyDescent="0.25"/>
    <row r="29716" s="196" customFormat="1" x14ac:dyDescent="0.25"/>
    <row r="29717" s="196" customFormat="1" x14ac:dyDescent="0.25"/>
    <row r="29718" s="196" customFormat="1" x14ac:dyDescent="0.25"/>
    <row r="29719" s="196" customFormat="1" x14ac:dyDescent="0.25"/>
    <row r="29720" s="196" customFormat="1" x14ac:dyDescent="0.25"/>
    <row r="29721" s="196" customFormat="1" x14ac:dyDescent="0.25"/>
    <row r="29722" s="196" customFormat="1" x14ac:dyDescent="0.25"/>
    <row r="29723" s="196" customFormat="1" x14ac:dyDescent="0.25"/>
    <row r="29724" s="196" customFormat="1" x14ac:dyDescent="0.25"/>
    <row r="29725" s="196" customFormat="1" x14ac:dyDescent="0.25"/>
    <row r="29726" s="196" customFormat="1" x14ac:dyDescent="0.25"/>
    <row r="29727" s="196" customFormat="1" x14ac:dyDescent="0.25"/>
    <row r="29728" s="196" customFormat="1" x14ac:dyDescent="0.25"/>
    <row r="29729" s="196" customFormat="1" x14ac:dyDescent="0.25"/>
    <row r="29730" s="196" customFormat="1" x14ac:dyDescent="0.25"/>
    <row r="29731" s="196" customFormat="1" x14ac:dyDescent="0.25"/>
    <row r="29732" s="196" customFormat="1" x14ac:dyDescent="0.25"/>
    <row r="29733" s="196" customFormat="1" x14ac:dyDescent="0.25"/>
    <row r="29734" s="196" customFormat="1" x14ac:dyDescent="0.25"/>
    <row r="29735" s="196" customFormat="1" x14ac:dyDescent="0.25"/>
    <row r="29736" s="196" customFormat="1" x14ac:dyDescent="0.25"/>
    <row r="29737" s="196" customFormat="1" x14ac:dyDescent="0.25"/>
    <row r="29738" s="196" customFormat="1" x14ac:dyDescent="0.25"/>
    <row r="29739" s="196" customFormat="1" x14ac:dyDescent="0.25"/>
    <row r="29740" s="196" customFormat="1" x14ac:dyDescent="0.25"/>
    <row r="29741" s="196" customFormat="1" x14ac:dyDescent="0.25"/>
    <row r="29742" s="196" customFormat="1" x14ac:dyDescent="0.25"/>
    <row r="29743" s="196" customFormat="1" x14ac:dyDescent="0.25"/>
    <row r="29744" s="196" customFormat="1" x14ac:dyDescent="0.25"/>
    <row r="29745" s="196" customFormat="1" x14ac:dyDescent="0.25"/>
    <row r="29746" s="196" customFormat="1" x14ac:dyDescent="0.25"/>
    <row r="29747" s="196" customFormat="1" x14ac:dyDescent="0.25"/>
    <row r="29748" s="196" customFormat="1" x14ac:dyDescent="0.25"/>
    <row r="29749" s="196" customFormat="1" x14ac:dyDescent="0.25"/>
    <row r="29750" s="196" customFormat="1" x14ac:dyDescent="0.25"/>
    <row r="29751" s="196" customFormat="1" x14ac:dyDescent="0.25"/>
    <row r="29752" s="196" customFormat="1" x14ac:dyDescent="0.25"/>
    <row r="29753" s="196" customFormat="1" x14ac:dyDescent="0.25"/>
    <row r="29754" s="196" customFormat="1" x14ac:dyDescent="0.25"/>
    <row r="29755" s="196" customFormat="1" x14ac:dyDescent="0.25"/>
    <row r="29756" s="196" customFormat="1" x14ac:dyDescent="0.25"/>
    <row r="29757" s="196" customFormat="1" x14ac:dyDescent="0.25"/>
    <row r="29758" s="196" customFormat="1" x14ac:dyDescent="0.25"/>
    <row r="29759" s="196" customFormat="1" x14ac:dyDescent="0.25"/>
    <row r="29760" s="196" customFormat="1" x14ac:dyDescent="0.25"/>
    <row r="29761" s="196" customFormat="1" x14ac:dyDescent="0.25"/>
    <row r="29762" s="196" customFormat="1" x14ac:dyDescent="0.25"/>
    <row r="29763" s="196" customFormat="1" x14ac:dyDescent="0.25"/>
    <row r="29764" s="196" customFormat="1" x14ac:dyDescent="0.25"/>
    <row r="29765" s="196" customFormat="1" x14ac:dyDescent="0.25"/>
    <row r="29766" s="196" customFormat="1" x14ac:dyDescent="0.25"/>
    <row r="29767" s="196" customFormat="1" x14ac:dyDescent="0.25"/>
    <row r="29768" s="196" customFormat="1" x14ac:dyDescent="0.25"/>
    <row r="29769" s="196" customFormat="1" x14ac:dyDescent="0.25"/>
    <row r="29770" s="196" customFormat="1" x14ac:dyDescent="0.25"/>
    <row r="29771" s="196" customFormat="1" x14ac:dyDescent="0.25"/>
    <row r="29772" s="196" customFormat="1" x14ac:dyDescent="0.25"/>
    <row r="29773" s="196" customFormat="1" x14ac:dyDescent="0.25"/>
    <row r="29774" s="196" customFormat="1" x14ac:dyDescent="0.25"/>
    <row r="29775" s="196" customFormat="1" x14ac:dyDescent="0.25"/>
    <row r="29776" s="196" customFormat="1" x14ac:dyDescent="0.25"/>
    <row r="29777" s="196" customFormat="1" x14ac:dyDescent="0.25"/>
    <row r="29778" s="196" customFormat="1" x14ac:dyDescent="0.25"/>
    <row r="29779" s="196" customFormat="1" x14ac:dyDescent="0.25"/>
    <row r="29780" s="196" customFormat="1" x14ac:dyDescent="0.25"/>
    <row r="29781" s="196" customFormat="1" x14ac:dyDescent="0.25"/>
    <row r="29782" s="196" customFormat="1" x14ac:dyDescent="0.25"/>
    <row r="29783" s="196" customFormat="1" x14ac:dyDescent="0.25"/>
    <row r="29784" s="196" customFormat="1" x14ac:dyDescent="0.25"/>
    <row r="29785" s="196" customFormat="1" x14ac:dyDescent="0.25"/>
    <row r="29786" s="196" customFormat="1" x14ac:dyDescent="0.25"/>
    <row r="29787" s="196" customFormat="1" x14ac:dyDescent="0.25"/>
    <row r="29788" s="196" customFormat="1" x14ac:dyDescent="0.25"/>
    <row r="29789" s="196" customFormat="1" x14ac:dyDescent="0.25"/>
    <row r="29790" s="196" customFormat="1" x14ac:dyDescent="0.25"/>
    <row r="29791" s="196" customFormat="1" x14ac:dyDescent="0.25"/>
    <row r="29792" s="196" customFormat="1" x14ac:dyDescent="0.25"/>
    <row r="29793" s="196" customFormat="1" x14ac:dyDescent="0.25"/>
    <row r="29794" s="196" customFormat="1" x14ac:dyDescent="0.25"/>
    <row r="29795" s="196" customFormat="1" x14ac:dyDescent="0.25"/>
    <row r="29796" s="196" customFormat="1" x14ac:dyDescent="0.25"/>
    <row r="29797" s="196" customFormat="1" x14ac:dyDescent="0.25"/>
    <row r="29798" s="196" customFormat="1" x14ac:dyDescent="0.25"/>
    <row r="29799" s="196" customFormat="1" x14ac:dyDescent="0.25"/>
    <row r="29800" s="196" customFormat="1" x14ac:dyDescent="0.25"/>
    <row r="29801" s="196" customFormat="1" x14ac:dyDescent="0.25"/>
    <row r="29802" s="196" customFormat="1" x14ac:dyDescent="0.25"/>
    <row r="29803" s="196" customFormat="1" x14ac:dyDescent="0.25"/>
    <row r="29804" s="196" customFormat="1" x14ac:dyDescent="0.25"/>
    <row r="29805" s="196" customFormat="1" x14ac:dyDescent="0.25"/>
    <row r="29806" s="196" customFormat="1" x14ac:dyDescent="0.25"/>
    <row r="29807" s="196" customFormat="1" x14ac:dyDescent="0.25"/>
    <row r="29808" s="196" customFormat="1" x14ac:dyDescent="0.25"/>
    <row r="29809" s="196" customFormat="1" x14ac:dyDescent="0.25"/>
    <row r="29810" s="196" customFormat="1" x14ac:dyDescent="0.25"/>
    <row r="29811" s="196" customFormat="1" x14ac:dyDescent="0.25"/>
    <row r="29812" s="196" customFormat="1" x14ac:dyDescent="0.25"/>
    <row r="29813" s="196" customFormat="1" x14ac:dyDescent="0.25"/>
    <row r="29814" s="196" customFormat="1" x14ac:dyDescent="0.25"/>
    <row r="29815" s="196" customFormat="1" x14ac:dyDescent="0.25"/>
    <row r="29816" s="196" customFormat="1" x14ac:dyDescent="0.25"/>
    <row r="29817" s="196" customFormat="1" x14ac:dyDescent="0.25"/>
    <row r="29818" s="196" customFormat="1" x14ac:dyDescent="0.25"/>
    <row r="29819" s="196" customFormat="1" x14ac:dyDescent="0.25"/>
    <row r="29820" s="196" customFormat="1" x14ac:dyDescent="0.25"/>
    <row r="29821" s="196" customFormat="1" x14ac:dyDescent="0.25"/>
    <row r="29822" s="196" customFormat="1" x14ac:dyDescent="0.25"/>
    <row r="29823" s="196" customFormat="1" x14ac:dyDescent="0.25"/>
    <row r="29824" s="196" customFormat="1" x14ac:dyDescent="0.25"/>
    <row r="29825" s="196" customFormat="1" x14ac:dyDescent="0.25"/>
    <row r="29826" s="196" customFormat="1" x14ac:dyDescent="0.25"/>
    <row r="29827" s="196" customFormat="1" x14ac:dyDescent="0.25"/>
    <row r="29828" s="196" customFormat="1" x14ac:dyDescent="0.25"/>
    <row r="29829" s="196" customFormat="1" x14ac:dyDescent="0.25"/>
    <row r="29830" s="196" customFormat="1" x14ac:dyDescent="0.25"/>
    <row r="29831" s="196" customFormat="1" x14ac:dyDescent="0.25"/>
    <row r="29832" s="196" customFormat="1" x14ac:dyDescent="0.25"/>
    <row r="29833" s="196" customFormat="1" x14ac:dyDescent="0.25"/>
    <row r="29834" s="196" customFormat="1" x14ac:dyDescent="0.25"/>
    <row r="29835" s="196" customFormat="1" x14ac:dyDescent="0.25"/>
    <row r="29836" s="196" customFormat="1" x14ac:dyDescent="0.25"/>
    <row r="29837" s="196" customFormat="1" x14ac:dyDescent="0.25"/>
    <row r="29838" s="196" customFormat="1" x14ac:dyDescent="0.25"/>
    <row r="29839" s="196" customFormat="1" x14ac:dyDescent="0.25"/>
    <row r="29840" s="196" customFormat="1" x14ac:dyDescent="0.25"/>
    <row r="29841" s="196" customFormat="1" x14ac:dyDescent="0.25"/>
    <row r="29842" s="196" customFormat="1" x14ac:dyDescent="0.25"/>
    <row r="29843" s="196" customFormat="1" x14ac:dyDescent="0.25"/>
    <row r="29844" s="196" customFormat="1" x14ac:dyDescent="0.25"/>
    <row r="29845" s="196" customFormat="1" x14ac:dyDescent="0.25"/>
    <row r="29846" s="196" customFormat="1" x14ac:dyDescent="0.25"/>
    <row r="29847" s="196" customFormat="1" x14ac:dyDescent="0.25"/>
    <row r="29848" s="196" customFormat="1" x14ac:dyDescent="0.25"/>
    <row r="29849" s="196" customFormat="1" x14ac:dyDescent="0.25"/>
    <row r="29850" s="196" customFormat="1" x14ac:dyDescent="0.25"/>
    <row r="29851" s="196" customFormat="1" x14ac:dyDescent="0.25"/>
    <row r="29852" s="196" customFormat="1" x14ac:dyDescent="0.25"/>
    <row r="29853" s="196" customFormat="1" x14ac:dyDescent="0.25"/>
    <row r="29854" s="196" customFormat="1" x14ac:dyDescent="0.25"/>
    <row r="29855" s="196" customFormat="1" x14ac:dyDescent="0.25"/>
    <row r="29856" s="196" customFormat="1" x14ac:dyDescent="0.25"/>
    <row r="29857" s="196" customFormat="1" x14ac:dyDescent="0.25"/>
    <row r="29858" s="196" customFormat="1" x14ac:dyDescent="0.25"/>
    <row r="29859" s="196" customFormat="1" x14ac:dyDescent="0.25"/>
    <row r="29860" s="196" customFormat="1" x14ac:dyDescent="0.25"/>
    <row r="29861" s="196" customFormat="1" x14ac:dyDescent="0.25"/>
    <row r="29862" s="196" customFormat="1" x14ac:dyDescent="0.25"/>
    <row r="29863" s="196" customFormat="1" x14ac:dyDescent="0.25"/>
    <row r="29864" s="196" customFormat="1" x14ac:dyDescent="0.25"/>
    <row r="29865" s="196" customFormat="1" x14ac:dyDescent="0.25"/>
    <row r="29866" s="196" customFormat="1" x14ac:dyDescent="0.25"/>
    <row r="29867" s="196" customFormat="1" x14ac:dyDescent="0.25"/>
    <row r="29868" s="196" customFormat="1" x14ac:dyDescent="0.25"/>
    <row r="29869" s="196" customFormat="1" x14ac:dyDescent="0.25"/>
    <row r="29870" s="196" customFormat="1" x14ac:dyDescent="0.25"/>
    <row r="29871" s="196" customFormat="1" x14ac:dyDescent="0.25"/>
    <row r="29872" s="196" customFormat="1" x14ac:dyDescent="0.25"/>
    <row r="29873" s="196" customFormat="1" x14ac:dyDescent="0.25"/>
    <row r="29874" s="196" customFormat="1" x14ac:dyDescent="0.25"/>
    <row r="29875" s="196" customFormat="1" x14ac:dyDescent="0.25"/>
    <row r="29876" s="196" customFormat="1" x14ac:dyDescent="0.25"/>
    <row r="29877" s="196" customFormat="1" x14ac:dyDescent="0.25"/>
    <row r="29878" s="196" customFormat="1" x14ac:dyDescent="0.25"/>
    <row r="29879" s="196" customFormat="1" x14ac:dyDescent="0.25"/>
    <row r="29880" s="196" customFormat="1" x14ac:dyDescent="0.25"/>
    <row r="29881" s="196" customFormat="1" x14ac:dyDescent="0.25"/>
    <row r="29882" s="196" customFormat="1" x14ac:dyDescent="0.25"/>
    <row r="29883" s="196" customFormat="1" x14ac:dyDescent="0.25"/>
    <row r="29884" s="196" customFormat="1" x14ac:dyDescent="0.25"/>
    <row r="29885" s="196" customFormat="1" x14ac:dyDescent="0.25"/>
    <row r="29886" s="196" customFormat="1" x14ac:dyDescent="0.25"/>
    <row r="29887" s="196" customFormat="1" x14ac:dyDescent="0.25"/>
    <row r="29888" s="196" customFormat="1" x14ac:dyDescent="0.25"/>
    <row r="29889" s="196" customFormat="1" x14ac:dyDescent="0.25"/>
    <row r="29890" s="196" customFormat="1" x14ac:dyDescent="0.25"/>
    <row r="29891" s="196" customFormat="1" x14ac:dyDescent="0.25"/>
    <row r="29892" s="196" customFormat="1" x14ac:dyDescent="0.25"/>
    <row r="29893" s="196" customFormat="1" x14ac:dyDescent="0.25"/>
    <row r="29894" s="196" customFormat="1" x14ac:dyDescent="0.25"/>
    <row r="29895" s="196" customFormat="1" x14ac:dyDescent="0.25"/>
    <row r="29896" s="196" customFormat="1" x14ac:dyDescent="0.25"/>
    <row r="29897" s="196" customFormat="1" x14ac:dyDescent="0.25"/>
    <row r="29898" s="196" customFormat="1" x14ac:dyDescent="0.25"/>
    <row r="29899" s="196" customFormat="1" x14ac:dyDescent="0.25"/>
    <row r="29900" s="196" customFormat="1" x14ac:dyDescent="0.25"/>
    <row r="29901" s="196" customFormat="1" x14ac:dyDescent="0.25"/>
    <row r="29902" s="196" customFormat="1" x14ac:dyDescent="0.25"/>
    <row r="29903" s="196" customFormat="1" x14ac:dyDescent="0.25"/>
    <row r="29904" s="196" customFormat="1" x14ac:dyDescent="0.25"/>
    <row r="29905" s="196" customFormat="1" x14ac:dyDescent="0.25"/>
    <row r="29906" s="196" customFormat="1" x14ac:dyDescent="0.25"/>
    <row r="29907" s="196" customFormat="1" x14ac:dyDescent="0.25"/>
    <row r="29908" s="196" customFormat="1" x14ac:dyDescent="0.25"/>
    <row r="29909" s="196" customFormat="1" x14ac:dyDescent="0.25"/>
    <row r="29910" s="196" customFormat="1" x14ac:dyDescent="0.25"/>
    <row r="29911" s="196" customFormat="1" x14ac:dyDescent="0.25"/>
    <row r="29912" s="196" customFormat="1" x14ac:dyDescent="0.25"/>
    <row r="29913" s="196" customFormat="1" x14ac:dyDescent="0.25"/>
    <row r="29914" s="196" customFormat="1" x14ac:dyDescent="0.25"/>
    <row r="29915" s="196" customFormat="1" x14ac:dyDescent="0.25"/>
    <row r="29916" s="196" customFormat="1" x14ac:dyDescent="0.25"/>
    <row r="29917" s="196" customFormat="1" x14ac:dyDescent="0.25"/>
    <row r="29918" s="196" customFormat="1" x14ac:dyDescent="0.25"/>
    <row r="29919" s="196" customFormat="1" x14ac:dyDescent="0.25"/>
    <row r="29920" s="196" customFormat="1" x14ac:dyDescent="0.25"/>
    <row r="29921" s="196" customFormat="1" x14ac:dyDescent="0.25"/>
    <row r="29922" s="196" customFormat="1" x14ac:dyDescent="0.25"/>
    <row r="29923" s="196" customFormat="1" x14ac:dyDescent="0.25"/>
    <row r="29924" s="196" customFormat="1" x14ac:dyDescent="0.25"/>
    <row r="29925" s="196" customFormat="1" x14ac:dyDescent="0.25"/>
    <row r="29926" s="196" customFormat="1" x14ac:dyDescent="0.25"/>
    <row r="29927" s="196" customFormat="1" x14ac:dyDescent="0.25"/>
    <row r="29928" s="196" customFormat="1" x14ac:dyDescent="0.25"/>
    <row r="29929" s="196" customFormat="1" x14ac:dyDescent="0.25"/>
    <row r="29930" s="196" customFormat="1" x14ac:dyDescent="0.25"/>
    <row r="29931" s="196" customFormat="1" x14ac:dyDescent="0.25"/>
    <row r="29932" s="196" customFormat="1" x14ac:dyDescent="0.25"/>
    <row r="29933" s="196" customFormat="1" x14ac:dyDescent="0.25"/>
    <row r="29934" s="196" customFormat="1" x14ac:dyDescent="0.25"/>
    <row r="29935" s="196" customFormat="1" x14ac:dyDescent="0.25"/>
    <row r="29936" s="196" customFormat="1" x14ac:dyDescent="0.25"/>
    <row r="29937" s="196" customFormat="1" x14ac:dyDescent="0.25"/>
    <row r="29938" s="196" customFormat="1" x14ac:dyDescent="0.25"/>
    <row r="29939" s="196" customFormat="1" x14ac:dyDescent="0.25"/>
    <row r="29940" s="196" customFormat="1" x14ac:dyDescent="0.25"/>
    <row r="29941" s="196" customFormat="1" x14ac:dyDescent="0.25"/>
    <row r="29942" s="196" customFormat="1" x14ac:dyDescent="0.25"/>
    <row r="29943" s="196" customFormat="1" x14ac:dyDescent="0.25"/>
    <row r="29944" s="196" customFormat="1" x14ac:dyDescent="0.25"/>
    <row r="29945" s="196" customFormat="1" x14ac:dyDescent="0.25"/>
    <row r="29946" s="196" customFormat="1" x14ac:dyDescent="0.25"/>
    <row r="29947" s="196" customFormat="1" x14ac:dyDescent="0.25"/>
    <row r="29948" s="196" customFormat="1" x14ac:dyDescent="0.25"/>
    <row r="29949" s="196" customFormat="1" x14ac:dyDescent="0.25"/>
    <row r="29950" s="196" customFormat="1" x14ac:dyDescent="0.25"/>
    <row r="29951" s="196" customFormat="1" x14ac:dyDescent="0.25"/>
    <row r="29952" s="196" customFormat="1" x14ac:dyDescent="0.25"/>
    <row r="29953" s="196" customFormat="1" x14ac:dyDescent="0.25"/>
    <row r="29954" s="196" customFormat="1" x14ac:dyDescent="0.25"/>
    <row r="29955" s="196" customFormat="1" x14ac:dyDescent="0.25"/>
    <row r="29956" s="196" customFormat="1" x14ac:dyDescent="0.25"/>
    <row r="29957" s="196" customFormat="1" x14ac:dyDescent="0.25"/>
    <row r="29958" s="196" customFormat="1" x14ac:dyDescent="0.25"/>
    <row r="29959" s="196" customFormat="1" x14ac:dyDescent="0.25"/>
    <row r="29960" s="196" customFormat="1" x14ac:dyDescent="0.25"/>
    <row r="29961" s="196" customFormat="1" x14ac:dyDescent="0.25"/>
    <row r="29962" s="196" customFormat="1" x14ac:dyDescent="0.25"/>
    <row r="29963" s="196" customFormat="1" x14ac:dyDescent="0.25"/>
    <row r="29964" s="196" customFormat="1" x14ac:dyDescent="0.25"/>
    <row r="29965" s="196" customFormat="1" x14ac:dyDescent="0.25"/>
    <row r="29966" s="196" customFormat="1" x14ac:dyDescent="0.25"/>
    <row r="29967" s="196" customFormat="1" x14ac:dyDescent="0.25"/>
    <row r="29968" s="196" customFormat="1" x14ac:dyDescent="0.25"/>
    <row r="29969" s="196" customFormat="1" x14ac:dyDescent="0.25"/>
    <row r="29970" s="196" customFormat="1" x14ac:dyDescent="0.25"/>
    <row r="29971" s="196" customFormat="1" x14ac:dyDescent="0.25"/>
    <row r="29972" s="196" customFormat="1" x14ac:dyDescent="0.25"/>
    <row r="29973" s="196" customFormat="1" x14ac:dyDescent="0.25"/>
    <row r="29974" s="196" customFormat="1" x14ac:dyDescent="0.25"/>
    <row r="29975" s="196" customFormat="1" x14ac:dyDescent="0.25"/>
    <row r="29976" s="196" customFormat="1" x14ac:dyDescent="0.25"/>
    <row r="29977" s="196" customFormat="1" x14ac:dyDescent="0.25"/>
    <row r="29978" s="196" customFormat="1" x14ac:dyDescent="0.25"/>
    <row r="29979" s="196" customFormat="1" x14ac:dyDescent="0.25"/>
    <row r="29980" s="196" customFormat="1" x14ac:dyDescent="0.25"/>
    <row r="29981" s="196" customFormat="1" x14ac:dyDescent="0.25"/>
    <row r="29982" s="196" customFormat="1" x14ac:dyDescent="0.25"/>
    <row r="29983" s="196" customFormat="1" x14ac:dyDescent="0.25"/>
    <row r="29984" s="196" customFormat="1" x14ac:dyDescent="0.25"/>
    <row r="29985" s="196" customFormat="1" x14ac:dyDescent="0.25"/>
    <row r="29986" s="196" customFormat="1" x14ac:dyDescent="0.25"/>
    <row r="29987" s="196" customFormat="1" x14ac:dyDescent="0.25"/>
    <row r="29988" s="196" customFormat="1" x14ac:dyDescent="0.25"/>
    <row r="29989" s="196" customFormat="1" x14ac:dyDescent="0.25"/>
    <row r="29990" s="196" customFormat="1" x14ac:dyDescent="0.25"/>
    <row r="29991" s="196" customFormat="1" x14ac:dyDescent="0.25"/>
    <row r="29992" s="196" customFormat="1" x14ac:dyDescent="0.25"/>
    <row r="29993" s="196" customFormat="1" x14ac:dyDescent="0.25"/>
    <row r="29994" s="196" customFormat="1" x14ac:dyDescent="0.25"/>
    <row r="29995" s="196" customFormat="1" x14ac:dyDescent="0.25"/>
    <row r="29996" s="196" customFormat="1" x14ac:dyDescent="0.25"/>
    <row r="29997" s="196" customFormat="1" x14ac:dyDescent="0.25"/>
    <row r="29998" s="196" customFormat="1" x14ac:dyDescent="0.25"/>
    <row r="29999" s="196" customFormat="1" x14ac:dyDescent="0.25"/>
    <row r="30000" s="196" customFormat="1" x14ac:dyDescent="0.25"/>
    <row r="30001" s="196" customFormat="1" x14ac:dyDescent="0.25"/>
    <row r="30002" s="196" customFormat="1" x14ac:dyDescent="0.25"/>
    <row r="30003" s="196" customFormat="1" x14ac:dyDescent="0.25"/>
    <row r="30004" s="196" customFormat="1" x14ac:dyDescent="0.25"/>
    <row r="30005" s="196" customFormat="1" x14ac:dyDescent="0.25"/>
    <row r="30006" s="196" customFormat="1" x14ac:dyDescent="0.25"/>
    <row r="30007" s="196" customFormat="1" x14ac:dyDescent="0.25"/>
    <row r="30008" s="196" customFormat="1" x14ac:dyDescent="0.25"/>
    <row r="30009" s="196" customFormat="1" x14ac:dyDescent="0.25"/>
    <row r="30010" s="196" customFormat="1" x14ac:dyDescent="0.25"/>
    <row r="30011" s="196" customFormat="1" x14ac:dyDescent="0.25"/>
    <row r="30012" s="196" customFormat="1" x14ac:dyDescent="0.25"/>
    <row r="30013" s="196" customFormat="1" x14ac:dyDescent="0.25"/>
    <row r="30014" s="196" customFormat="1" x14ac:dyDescent="0.25"/>
    <row r="30015" s="196" customFormat="1" x14ac:dyDescent="0.25"/>
    <row r="30016" s="196" customFormat="1" x14ac:dyDescent="0.25"/>
    <row r="30017" s="196" customFormat="1" x14ac:dyDescent="0.25"/>
    <row r="30018" s="196" customFormat="1" x14ac:dyDescent="0.25"/>
    <row r="30019" s="196" customFormat="1" x14ac:dyDescent="0.25"/>
    <row r="30020" s="196" customFormat="1" x14ac:dyDescent="0.25"/>
    <row r="30021" s="196" customFormat="1" x14ac:dyDescent="0.25"/>
    <row r="30022" s="196" customFormat="1" x14ac:dyDescent="0.25"/>
    <row r="30023" s="196" customFormat="1" x14ac:dyDescent="0.25"/>
    <row r="30024" s="196" customFormat="1" x14ac:dyDescent="0.25"/>
    <row r="30025" s="196" customFormat="1" x14ac:dyDescent="0.25"/>
    <row r="30026" s="196" customFormat="1" x14ac:dyDescent="0.25"/>
    <row r="30027" s="196" customFormat="1" x14ac:dyDescent="0.25"/>
    <row r="30028" s="196" customFormat="1" x14ac:dyDescent="0.25"/>
    <row r="30029" s="196" customFormat="1" x14ac:dyDescent="0.25"/>
    <row r="30030" s="196" customFormat="1" x14ac:dyDescent="0.25"/>
    <row r="30031" s="196" customFormat="1" x14ac:dyDescent="0.25"/>
    <row r="30032" s="196" customFormat="1" x14ac:dyDescent="0.25"/>
    <row r="30033" s="196" customFormat="1" x14ac:dyDescent="0.25"/>
    <row r="30034" s="196" customFormat="1" x14ac:dyDescent="0.25"/>
    <row r="30035" s="196" customFormat="1" x14ac:dyDescent="0.25"/>
    <row r="30036" s="196" customFormat="1" x14ac:dyDescent="0.25"/>
    <row r="30037" s="196" customFormat="1" x14ac:dyDescent="0.25"/>
    <row r="30038" s="196" customFormat="1" x14ac:dyDescent="0.25"/>
    <row r="30039" s="196" customFormat="1" x14ac:dyDescent="0.25"/>
    <row r="30040" s="196" customFormat="1" x14ac:dyDescent="0.25"/>
    <row r="30041" s="196" customFormat="1" x14ac:dyDescent="0.25"/>
    <row r="30042" s="196" customFormat="1" x14ac:dyDescent="0.25"/>
    <row r="30043" s="196" customFormat="1" x14ac:dyDescent="0.25"/>
    <row r="30044" s="196" customFormat="1" x14ac:dyDescent="0.25"/>
    <row r="30045" s="196" customFormat="1" x14ac:dyDescent="0.25"/>
    <row r="30046" s="196" customFormat="1" x14ac:dyDescent="0.25"/>
    <row r="30047" s="196" customFormat="1" x14ac:dyDescent="0.25"/>
    <row r="30048" s="196" customFormat="1" x14ac:dyDescent="0.25"/>
    <row r="30049" s="196" customFormat="1" x14ac:dyDescent="0.25"/>
    <row r="30050" s="196" customFormat="1" x14ac:dyDescent="0.25"/>
    <row r="30051" s="196" customFormat="1" x14ac:dyDescent="0.25"/>
    <row r="30052" s="196" customFormat="1" x14ac:dyDescent="0.25"/>
    <row r="30053" s="196" customFormat="1" x14ac:dyDescent="0.25"/>
    <row r="30054" s="196" customFormat="1" x14ac:dyDescent="0.25"/>
    <row r="30055" s="196" customFormat="1" x14ac:dyDescent="0.25"/>
    <row r="30056" s="196" customFormat="1" x14ac:dyDescent="0.25"/>
    <row r="30057" s="196" customFormat="1" x14ac:dyDescent="0.25"/>
    <row r="30058" s="196" customFormat="1" x14ac:dyDescent="0.25"/>
    <row r="30059" s="196" customFormat="1" x14ac:dyDescent="0.25"/>
    <row r="30060" s="196" customFormat="1" x14ac:dyDescent="0.25"/>
    <row r="30061" s="196" customFormat="1" x14ac:dyDescent="0.25"/>
    <row r="30062" s="196" customFormat="1" x14ac:dyDescent="0.25"/>
    <row r="30063" s="196" customFormat="1" x14ac:dyDescent="0.25"/>
    <row r="30064" s="196" customFormat="1" x14ac:dyDescent="0.25"/>
    <row r="30065" s="196" customFormat="1" x14ac:dyDescent="0.25"/>
    <row r="30066" s="196" customFormat="1" x14ac:dyDescent="0.25"/>
    <row r="30067" s="196" customFormat="1" x14ac:dyDescent="0.25"/>
    <row r="30068" s="196" customFormat="1" x14ac:dyDescent="0.25"/>
    <row r="30069" s="196" customFormat="1" x14ac:dyDescent="0.25"/>
    <row r="30070" s="196" customFormat="1" x14ac:dyDescent="0.25"/>
    <row r="30071" s="196" customFormat="1" x14ac:dyDescent="0.25"/>
    <row r="30072" s="196" customFormat="1" x14ac:dyDescent="0.25"/>
    <row r="30073" s="196" customFormat="1" x14ac:dyDescent="0.25"/>
    <row r="30074" s="196" customFormat="1" x14ac:dyDescent="0.25"/>
    <row r="30075" s="196" customFormat="1" x14ac:dyDescent="0.25"/>
    <row r="30076" s="196" customFormat="1" x14ac:dyDescent="0.25"/>
    <row r="30077" s="196" customFormat="1" x14ac:dyDescent="0.25"/>
    <row r="30078" s="196" customFormat="1" x14ac:dyDescent="0.25"/>
    <row r="30079" s="196" customFormat="1" x14ac:dyDescent="0.25"/>
    <row r="30080" s="196" customFormat="1" x14ac:dyDescent="0.25"/>
    <row r="30081" s="196" customFormat="1" x14ac:dyDescent="0.25"/>
    <row r="30082" s="196" customFormat="1" x14ac:dyDescent="0.25"/>
    <row r="30083" s="196" customFormat="1" x14ac:dyDescent="0.25"/>
    <row r="30084" s="196" customFormat="1" x14ac:dyDescent="0.25"/>
    <row r="30085" s="196" customFormat="1" x14ac:dyDescent="0.25"/>
    <row r="30086" s="196" customFormat="1" x14ac:dyDescent="0.25"/>
    <row r="30087" s="196" customFormat="1" x14ac:dyDescent="0.25"/>
    <row r="30088" s="196" customFormat="1" x14ac:dyDescent="0.25"/>
    <row r="30089" s="196" customFormat="1" x14ac:dyDescent="0.25"/>
    <row r="30090" s="196" customFormat="1" x14ac:dyDescent="0.25"/>
    <row r="30091" s="196" customFormat="1" x14ac:dyDescent="0.25"/>
    <row r="30092" s="196" customFormat="1" x14ac:dyDescent="0.25"/>
    <row r="30093" s="196" customFormat="1" x14ac:dyDescent="0.25"/>
    <row r="30094" s="196" customFormat="1" x14ac:dyDescent="0.25"/>
    <row r="30095" s="196" customFormat="1" x14ac:dyDescent="0.25"/>
    <row r="30096" s="196" customFormat="1" x14ac:dyDescent="0.25"/>
    <row r="30097" s="196" customFormat="1" x14ac:dyDescent="0.25"/>
    <row r="30098" s="196" customFormat="1" x14ac:dyDescent="0.25"/>
    <row r="30099" s="196" customFormat="1" x14ac:dyDescent="0.25"/>
    <row r="30100" s="196" customFormat="1" x14ac:dyDescent="0.25"/>
    <row r="30101" s="196" customFormat="1" x14ac:dyDescent="0.25"/>
    <row r="30102" s="196" customFormat="1" x14ac:dyDescent="0.25"/>
    <row r="30103" s="196" customFormat="1" x14ac:dyDescent="0.25"/>
    <row r="30104" s="196" customFormat="1" x14ac:dyDescent="0.25"/>
    <row r="30105" s="196" customFormat="1" x14ac:dyDescent="0.25"/>
    <row r="30106" s="196" customFormat="1" x14ac:dyDescent="0.25"/>
    <row r="30107" s="196" customFormat="1" x14ac:dyDescent="0.25"/>
    <row r="30108" s="196" customFormat="1" x14ac:dyDescent="0.25"/>
    <row r="30109" s="196" customFormat="1" x14ac:dyDescent="0.25"/>
    <row r="30110" s="196" customFormat="1" x14ac:dyDescent="0.25"/>
    <row r="30111" s="196" customFormat="1" x14ac:dyDescent="0.25"/>
    <row r="30112" s="196" customFormat="1" x14ac:dyDescent="0.25"/>
    <row r="30113" s="196" customFormat="1" x14ac:dyDescent="0.25"/>
    <row r="30114" s="196" customFormat="1" x14ac:dyDescent="0.25"/>
    <row r="30115" s="196" customFormat="1" x14ac:dyDescent="0.25"/>
    <row r="30116" s="196" customFormat="1" x14ac:dyDescent="0.25"/>
    <row r="30117" s="196" customFormat="1" x14ac:dyDescent="0.25"/>
    <row r="30118" s="196" customFormat="1" x14ac:dyDescent="0.25"/>
    <row r="30119" s="196" customFormat="1" x14ac:dyDescent="0.25"/>
    <row r="30120" s="196" customFormat="1" x14ac:dyDescent="0.25"/>
    <row r="30121" s="196" customFormat="1" x14ac:dyDescent="0.25"/>
    <row r="30122" s="196" customFormat="1" x14ac:dyDescent="0.25"/>
    <row r="30123" s="196" customFormat="1" x14ac:dyDescent="0.25"/>
    <row r="30124" s="196" customFormat="1" x14ac:dyDescent="0.25"/>
    <row r="30125" s="196" customFormat="1" x14ac:dyDescent="0.25"/>
    <row r="30126" s="196" customFormat="1" x14ac:dyDescent="0.25"/>
    <row r="30127" s="196" customFormat="1" x14ac:dyDescent="0.25"/>
    <row r="30128" s="196" customFormat="1" x14ac:dyDescent="0.25"/>
    <row r="30129" s="196" customFormat="1" x14ac:dyDescent="0.25"/>
    <row r="30130" s="196" customFormat="1" x14ac:dyDescent="0.25"/>
    <row r="30131" s="196" customFormat="1" x14ac:dyDescent="0.25"/>
    <row r="30132" s="196" customFormat="1" x14ac:dyDescent="0.25"/>
    <row r="30133" s="196" customFormat="1" x14ac:dyDescent="0.25"/>
    <row r="30134" s="196" customFormat="1" x14ac:dyDescent="0.25"/>
    <row r="30135" s="196" customFormat="1" x14ac:dyDescent="0.25"/>
    <row r="30136" s="196" customFormat="1" x14ac:dyDescent="0.25"/>
    <row r="30137" s="196" customFormat="1" x14ac:dyDescent="0.25"/>
    <row r="30138" s="196" customFormat="1" x14ac:dyDescent="0.25"/>
    <row r="30139" s="196" customFormat="1" x14ac:dyDescent="0.25"/>
    <row r="30140" s="196" customFormat="1" x14ac:dyDescent="0.25"/>
    <row r="30141" s="196" customFormat="1" x14ac:dyDescent="0.25"/>
    <row r="30142" s="196" customFormat="1" x14ac:dyDescent="0.25"/>
    <row r="30143" s="196" customFormat="1" x14ac:dyDescent="0.25"/>
    <row r="30144" s="196" customFormat="1" x14ac:dyDescent="0.25"/>
    <row r="30145" s="196" customFormat="1" x14ac:dyDescent="0.25"/>
    <row r="30146" s="196" customFormat="1" x14ac:dyDescent="0.25"/>
    <row r="30147" s="196" customFormat="1" x14ac:dyDescent="0.25"/>
    <row r="30148" s="196" customFormat="1" x14ac:dyDescent="0.25"/>
    <row r="30149" s="196" customFormat="1" x14ac:dyDescent="0.25"/>
    <row r="30150" s="196" customFormat="1" x14ac:dyDescent="0.25"/>
    <row r="30151" s="196" customFormat="1" x14ac:dyDescent="0.25"/>
    <row r="30152" s="196" customFormat="1" x14ac:dyDescent="0.25"/>
    <row r="30153" s="196" customFormat="1" x14ac:dyDescent="0.25"/>
    <row r="30154" s="196" customFormat="1" x14ac:dyDescent="0.25"/>
    <row r="30155" s="196" customFormat="1" x14ac:dyDescent="0.25"/>
    <row r="30156" s="196" customFormat="1" x14ac:dyDescent="0.25"/>
    <row r="30157" s="196" customFormat="1" x14ac:dyDescent="0.25"/>
    <row r="30158" s="196" customFormat="1" x14ac:dyDescent="0.25"/>
    <row r="30159" s="196" customFormat="1" x14ac:dyDescent="0.25"/>
    <row r="30160" s="196" customFormat="1" x14ac:dyDescent="0.25"/>
    <row r="30161" s="196" customFormat="1" x14ac:dyDescent="0.25"/>
    <row r="30162" s="196" customFormat="1" x14ac:dyDescent="0.25"/>
    <row r="30163" s="196" customFormat="1" x14ac:dyDescent="0.25"/>
    <row r="30164" s="196" customFormat="1" x14ac:dyDescent="0.25"/>
    <row r="30165" s="196" customFormat="1" x14ac:dyDescent="0.25"/>
    <row r="30166" s="196" customFormat="1" x14ac:dyDescent="0.25"/>
    <row r="30167" s="196" customFormat="1" x14ac:dyDescent="0.25"/>
    <row r="30168" s="196" customFormat="1" x14ac:dyDescent="0.25"/>
    <row r="30169" s="196" customFormat="1" x14ac:dyDescent="0.25"/>
    <row r="30170" s="196" customFormat="1" x14ac:dyDescent="0.25"/>
    <row r="30171" s="196" customFormat="1" x14ac:dyDescent="0.25"/>
    <row r="30172" s="196" customFormat="1" x14ac:dyDescent="0.25"/>
    <row r="30173" s="196" customFormat="1" x14ac:dyDescent="0.25"/>
    <row r="30174" s="196" customFormat="1" x14ac:dyDescent="0.25"/>
    <row r="30175" s="196" customFormat="1" x14ac:dyDescent="0.25"/>
    <row r="30176" s="196" customFormat="1" x14ac:dyDescent="0.25"/>
    <row r="30177" s="196" customFormat="1" x14ac:dyDescent="0.25"/>
    <row r="30178" s="196" customFormat="1" x14ac:dyDescent="0.25"/>
    <row r="30179" s="196" customFormat="1" x14ac:dyDescent="0.25"/>
    <row r="30180" s="196" customFormat="1" x14ac:dyDescent="0.25"/>
    <row r="30181" s="196" customFormat="1" x14ac:dyDescent="0.25"/>
    <row r="30182" s="196" customFormat="1" x14ac:dyDescent="0.25"/>
    <row r="30183" s="196" customFormat="1" x14ac:dyDescent="0.25"/>
    <row r="30184" s="196" customFormat="1" x14ac:dyDescent="0.25"/>
    <row r="30185" s="196" customFormat="1" x14ac:dyDescent="0.25"/>
    <row r="30186" s="196" customFormat="1" x14ac:dyDescent="0.25"/>
    <row r="30187" s="196" customFormat="1" x14ac:dyDescent="0.25"/>
    <row r="30188" s="196" customFormat="1" x14ac:dyDescent="0.25"/>
    <row r="30189" s="196" customFormat="1" x14ac:dyDescent="0.25"/>
    <row r="30190" s="196" customFormat="1" x14ac:dyDescent="0.25"/>
    <row r="30191" s="196" customFormat="1" x14ac:dyDescent="0.25"/>
    <row r="30192" s="196" customFormat="1" x14ac:dyDescent="0.25"/>
    <row r="30193" s="196" customFormat="1" x14ac:dyDescent="0.25"/>
    <row r="30194" s="196" customFormat="1" x14ac:dyDescent="0.25"/>
    <row r="30195" s="196" customFormat="1" x14ac:dyDescent="0.25"/>
    <row r="30196" s="196" customFormat="1" x14ac:dyDescent="0.25"/>
    <row r="30197" s="196" customFormat="1" x14ac:dyDescent="0.25"/>
    <row r="30198" s="196" customFormat="1" x14ac:dyDescent="0.25"/>
    <row r="30199" s="196" customFormat="1" x14ac:dyDescent="0.25"/>
    <row r="30200" s="196" customFormat="1" x14ac:dyDescent="0.25"/>
    <row r="30201" s="196" customFormat="1" x14ac:dyDescent="0.25"/>
    <row r="30202" s="196" customFormat="1" x14ac:dyDescent="0.25"/>
    <row r="30203" s="196" customFormat="1" x14ac:dyDescent="0.25"/>
    <row r="30204" s="196" customFormat="1" x14ac:dyDescent="0.25"/>
    <row r="30205" s="196" customFormat="1" x14ac:dyDescent="0.25"/>
    <row r="30206" s="196" customFormat="1" x14ac:dyDescent="0.25"/>
    <row r="30207" s="196" customFormat="1" x14ac:dyDescent="0.25"/>
    <row r="30208" s="196" customFormat="1" x14ac:dyDescent="0.25"/>
    <row r="30209" s="196" customFormat="1" x14ac:dyDescent="0.25"/>
    <row r="30210" s="196" customFormat="1" x14ac:dyDescent="0.25"/>
    <row r="30211" s="196" customFormat="1" x14ac:dyDescent="0.25"/>
    <row r="30212" s="196" customFormat="1" x14ac:dyDescent="0.25"/>
    <row r="30213" s="196" customFormat="1" x14ac:dyDescent="0.25"/>
    <row r="30214" s="196" customFormat="1" x14ac:dyDescent="0.25"/>
    <row r="30215" s="196" customFormat="1" x14ac:dyDescent="0.25"/>
    <row r="30216" s="196" customFormat="1" x14ac:dyDescent="0.25"/>
    <row r="30217" s="196" customFormat="1" x14ac:dyDescent="0.25"/>
    <row r="30218" s="196" customFormat="1" x14ac:dyDescent="0.25"/>
    <row r="30219" s="196" customFormat="1" x14ac:dyDescent="0.25"/>
    <row r="30220" s="196" customFormat="1" x14ac:dyDescent="0.25"/>
    <row r="30221" s="196" customFormat="1" x14ac:dyDescent="0.25"/>
    <row r="30222" s="196" customFormat="1" x14ac:dyDescent="0.25"/>
    <row r="30223" s="196" customFormat="1" x14ac:dyDescent="0.25"/>
    <row r="30224" s="196" customFormat="1" x14ac:dyDescent="0.25"/>
    <row r="30225" s="196" customFormat="1" x14ac:dyDescent="0.25"/>
    <row r="30226" s="196" customFormat="1" x14ac:dyDescent="0.25"/>
    <row r="30227" s="196" customFormat="1" x14ac:dyDescent="0.25"/>
    <row r="30228" s="196" customFormat="1" x14ac:dyDescent="0.25"/>
    <row r="30229" s="196" customFormat="1" x14ac:dyDescent="0.25"/>
    <row r="30230" s="196" customFormat="1" x14ac:dyDescent="0.25"/>
    <row r="30231" s="196" customFormat="1" x14ac:dyDescent="0.25"/>
    <row r="30232" s="196" customFormat="1" x14ac:dyDescent="0.25"/>
    <row r="30233" s="196" customFormat="1" x14ac:dyDescent="0.25"/>
    <row r="30234" s="196" customFormat="1" x14ac:dyDescent="0.25"/>
    <row r="30235" s="196" customFormat="1" x14ac:dyDescent="0.25"/>
    <row r="30236" s="196" customFormat="1" x14ac:dyDescent="0.25"/>
    <row r="30237" s="196" customFormat="1" x14ac:dyDescent="0.25"/>
    <row r="30238" s="196" customFormat="1" x14ac:dyDescent="0.25"/>
    <row r="30239" s="196" customFormat="1" x14ac:dyDescent="0.25"/>
    <row r="30240" s="196" customFormat="1" x14ac:dyDescent="0.25"/>
    <row r="30241" s="196" customFormat="1" x14ac:dyDescent="0.25"/>
    <row r="30242" s="196" customFormat="1" x14ac:dyDescent="0.25"/>
    <row r="30243" s="196" customFormat="1" x14ac:dyDescent="0.25"/>
    <row r="30244" s="196" customFormat="1" x14ac:dyDescent="0.25"/>
    <row r="30245" s="196" customFormat="1" x14ac:dyDescent="0.25"/>
    <row r="30246" s="196" customFormat="1" x14ac:dyDescent="0.25"/>
    <row r="30247" s="196" customFormat="1" x14ac:dyDescent="0.25"/>
    <row r="30248" s="196" customFormat="1" x14ac:dyDescent="0.25"/>
    <row r="30249" s="196" customFormat="1" x14ac:dyDescent="0.25"/>
    <row r="30250" s="196" customFormat="1" x14ac:dyDescent="0.25"/>
    <row r="30251" s="196" customFormat="1" x14ac:dyDescent="0.25"/>
    <row r="30252" s="196" customFormat="1" x14ac:dyDescent="0.25"/>
    <row r="30253" s="196" customFormat="1" x14ac:dyDescent="0.25"/>
    <row r="30254" s="196" customFormat="1" x14ac:dyDescent="0.25"/>
    <row r="30255" s="196" customFormat="1" x14ac:dyDescent="0.25"/>
    <row r="30256" s="196" customFormat="1" x14ac:dyDescent="0.25"/>
    <row r="30257" s="196" customFormat="1" x14ac:dyDescent="0.25"/>
    <row r="30258" s="196" customFormat="1" x14ac:dyDescent="0.25"/>
    <row r="30259" s="196" customFormat="1" x14ac:dyDescent="0.25"/>
    <row r="30260" s="196" customFormat="1" x14ac:dyDescent="0.25"/>
    <row r="30261" s="196" customFormat="1" x14ac:dyDescent="0.25"/>
    <row r="30262" s="196" customFormat="1" x14ac:dyDescent="0.25"/>
    <row r="30263" s="196" customFormat="1" x14ac:dyDescent="0.25"/>
    <row r="30264" s="196" customFormat="1" x14ac:dyDescent="0.25"/>
    <row r="30265" s="196" customFormat="1" x14ac:dyDescent="0.25"/>
    <row r="30266" s="196" customFormat="1" x14ac:dyDescent="0.25"/>
    <row r="30267" s="196" customFormat="1" x14ac:dyDescent="0.25"/>
    <row r="30268" s="196" customFormat="1" x14ac:dyDescent="0.25"/>
    <row r="30269" s="196" customFormat="1" x14ac:dyDescent="0.25"/>
    <row r="30270" s="196" customFormat="1" x14ac:dyDescent="0.25"/>
    <row r="30271" s="196" customFormat="1" x14ac:dyDescent="0.25"/>
    <row r="30272" s="196" customFormat="1" x14ac:dyDescent="0.25"/>
    <row r="30273" s="196" customFormat="1" x14ac:dyDescent="0.25"/>
    <row r="30274" s="196" customFormat="1" x14ac:dyDescent="0.25"/>
    <row r="30275" s="196" customFormat="1" x14ac:dyDescent="0.25"/>
    <row r="30276" s="196" customFormat="1" x14ac:dyDescent="0.25"/>
    <row r="30277" s="196" customFormat="1" x14ac:dyDescent="0.25"/>
    <row r="30278" s="196" customFormat="1" x14ac:dyDescent="0.25"/>
    <row r="30279" s="196" customFormat="1" x14ac:dyDescent="0.25"/>
    <row r="30280" s="196" customFormat="1" x14ac:dyDescent="0.25"/>
    <row r="30281" s="196" customFormat="1" x14ac:dyDescent="0.25"/>
    <row r="30282" s="196" customFormat="1" x14ac:dyDescent="0.25"/>
    <row r="30283" s="196" customFormat="1" x14ac:dyDescent="0.25"/>
    <row r="30284" s="196" customFormat="1" x14ac:dyDescent="0.25"/>
    <row r="30285" s="196" customFormat="1" x14ac:dyDescent="0.25"/>
    <row r="30286" s="196" customFormat="1" x14ac:dyDescent="0.25"/>
    <row r="30287" s="196" customFormat="1" x14ac:dyDescent="0.25"/>
    <row r="30288" s="196" customFormat="1" x14ac:dyDescent="0.25"/>
    <row r="30289" s="196" customFormat="1" x14ac:dyDescent="0.25"/>
    <row r="30290" s="196" customFormat="1" x14ac:dyDescent="0.25"/>
    <row r="30291" s="196" customFormat="1" x14ac:dyDescent="0.25"/>
    <row r="30292" s="196" customFormat="1" x14ac:dyDescent="0.25"/>
    <row r="30293" s="196" customFormat="1" x14ac:dyDescent="0.25"/>
    <row r="30294" s="196" customFormat="1" x14ac:dyDescent="0.25"/>
    <row r="30295" s="196" customFormat="1" x14ac:dyDescent="0.25"/>
    <row r="30296" s="196" customFormat="1" x14ac:dyDescent="0.25"/>
    <row r="30297" s="196" customFormat="1" x14ac:dyDescent="0.25"/>
    <row r="30298" s="196" customFormat="1" x14ac:dyDescent="0.25"/>
    <row r="30299" s="196" customFormat="1" x14ac:dyDescent="0.25"/>
    <row r="30300" s="196" customFormat="1" x14ac:dyDescent="0.25"/>
    <row r="30301" s="196" customFormat="1" x14ac:dyDescent="0.25"/>
    <row r="30302" s="196" customFormat="1" x14ac:dyDescent="0.25"/>
    <row r="30303" s="196" customFormat="1" x14ac:dyDescent="0.25"/>
    <row r="30304" s="196" customFormat="1" x14ac:dyDescent="0.25"/>
    <row r="30305" s="196" customFormat="1" x14ac:dyDescent="0.25"/>
    <row r="30306" s="196" customFormat="1" x14ac:dyDescent="0.25"/>
    <row r="30307" s="196" customFormat="1" x14ac:dyDescent="0.25"/>
    <row r="30308" s="196" customFormat="1" x14ac:dyDescent="0.25"/>
    <row r="30309" s="196" customFormat="1" x14ac:dyDescent="0.25"/>
    <row r="30310" s="196" customFormat="1" x14ac:dyDescent="0.25"/>
    <row r="30311" s="196" customFormat="1" x14ac:dyDescent="0.25"/>
    <row r="30312" s="196" customFormat="1" x14ac:dyDescent="0.25"/>
    <row r="30313" s="196" customFormat="1" x14ac:dyDescent="0.25"/>
    <row r="30314" s="196" customFormat="1" x14ac:dyDescent="0.25"/>
    <row r="30315" s="196" customFormat="1" x14ac:dyDescent="0.25"/>
    <row r="30316" s="196" customFormat="1" x14ac:dyDescent="0.25"/>
    <row r="30317" s="196" customFormat="1" x14ac:dyDescent="0.25"/>
    <row r="30318" s="196" customFormat="1" x14ac:dyDescent="0.25"/>
    <row r="30319" s="196" customFormat="1" x14ac:dyDescent="0.25"/>
    <row r="30320" s="196" customFormat="1" x14ac:dyDescent="0.25"/>
    <row r="30321" s="196" customFormat="1" x14ac:dyDescent="0.25"/>
    <row r="30322" s="196" customFormat="1" x14ac:dyDescent="0.25"/>
    <row r="30323" s="196" customFormat="1" x14ac:dyDescent="0.25"/>
    <row r="30324" s="196" customFormat="1" x14ac:dyDescent="0.25"/>
    <row r="30325" s="196" customFormat="1" x14ac:dyDescent="0.25"/>
    <row r="30326" s="196" customFormat="1" x14ac:dyDescent="0.25"/>
    <row r="30327" s="196" customFormat="1" x14ac:dyDescent="0.25"/>
    <row r="30328" s="196" customFormat="1" x14ac:dyDescent="0.25"/>
    <row r="30329" s="196" customFormat="1" x14ac:dyDescent="0.25"/>
    <row r="30330" s="196" customFormat="1" x14ac:dyDescent="0.25"/>
    <row r="30331" s="196" customFormat="1" x14ac:dyDescent="0.25"/>
    <row r="30332" s="196" customFormat="1" x14ac:dyDescent="0.25"/>
    <row r="30333" s="196" customFormat="1" x14ac:dyDescent="0.25"/>
    <row r="30334" s="196" customFormat="1" x14ac:dyDescent="0.25"/>
    <row r="30335" s="196" customFormat="1" x14ac:dyDescent="0.25"/>
    <row r="30336" s="196" customFormat="1" x14ac:dyDescent="0.25"/>
    <row r="30337" s="196" customFormat="1" x14ac:dyDescent="0.25"/>
    <row r="30338" s="196" customFormat="1" x14ac:dyDescent="0.25"/>
    <row r="30339" s="196" customFormat="1" x14ac:dyDescent="0.25"/>
    <row r="30340" s="196" customFormat="1" x14ac:dyDescent="0.25"/>
    <row r="30341" s="196" customFormat="1" x14ac:dyDescent="0.25"/>
    <row r="30342" s="196" customFormat="1" x14ac:dyDescent="0.25"/>
    <row r="30343" s="196" customFormat="1" x14ac:dyDescent="0.25"/>
    <row r="30344" s="196" customFormat="1" x14ac:dyDescent="0.25"/>
    <row r="30345" s="196" customFormat="1" x14ac:dyDescent="0.25"/>
    <row r="30346" s="196" customFormat="1" x14ac:dyDescent="0.25"/>
    <row r="30347" s="196" customFormat="1" x14ac:dyDescent="0.25"/>
    <row r="30348" s="196" customFormat="1" x14ac:dyDescent="0.25"/>
    <row r="30349" s="196" customFormat="1" x14ac:dyDescent="0.25"/>
    <row r="30350" s="196" customFormat="1" x14ac:dyDescent="0.25"/>
    <row r="30351" s="196" customFormat="1" x14ac:dyDescent="0.25"/>
    <row r="30352" s="196" customFormat="1" x14ac:dyDescent="0.25"/>
    <row r="30353" s="196" customFormat="1" x14ac:dyDescent="0.25"/>
    <row r="30354" s="196" customFormat="1" x14ac:dyDescent="0.25"/>
    <row r="30355" s="196" customFormat="1" x14ac:dyDescent="0.25"/>
    <row r="30356" s="196" customFormat="1" x14ac:dyDescent="0.25"/>
    <row r="30357" s="196" customFormat="1" x14ac:dyDescent="0.25"/>
    <row r="30358" s="196" customFormat="1" x14ac:dyDescent="0.25"/>
    <row r="30359" s="196" customFormat="1" x14ac:dyDescent="0.25"/>
    <row r="30360" s="196" customFormat="1" x14ac:dyDescent="0.25"/>
    <row r="30361" s="196" customFormat="1" x14ac:dyDescent="0.25"/>
    <row r="30362" s="196" customFormat="1" x14ac:dyDescent="0.25"/>
    <row r="30363" s="196" customFormat="1" x14ac:dyDescent="0.25"/>
    <row r="30364" s="196" customFormat="1" x14ac:dyDescent="0.25"/>
    <row r="30365" s="196" customFormat="1" x14ac:dyDescent="0.25"/>
    <row r="30366" s="196" customFormat="1" x14ac:dyDescent="0.25"/>
    <row r="30367" s="196" customFormat="1" x14ac:dyDescent="0.25"/>
    <row r="30368" s="196" customFormat="1" x14ac:dyDescent="0.25"/>
    <row r="30369" s="196" customFormat="1" x14ac:dyDescent="0.25"/>
    <row r="30370" s="196" customFormat="1" x14ac:dyDescent="0.25"/>
    <row r="30371" s="196" customFormat="1" x14ac:dyDescent="0.25"/>
    <row r="30372" s="196" customFormat="1" x14ac:dyDescent="0.25"/>
    <row r="30373" s="196" customFormat="1" x14ac:dyDescent="0.25"/>
    <row r="30374" s="196" customFormat="1" x14ac:dyDescent="0.25"/>
    <row r="30375" s="196" customFormat="1" x14ac:dyDescent="0.25"/>
    <row r="30376" s="196" customFormat="1" x14ac:dyDescent="0.25"/>
    <row r="30377" s="196" customFormat="1" x14ac:dyDescent="0.25"/>
    <row r="30378" s="196" customFormat="1" x14ac:dyDescent="0.25"/>
    <row r="30379" s="196" customFormat="1" x14ac:dyDescent="0.25"/>
    <row r="30380" s="196" customFormat="1" x14ac:dyDescent="0.25"/>
    <row r="30381" s="196" customFormat="1" x14ac:dyDescent="0.25"/>
    <row r="30382" s="196" customFormat="1" x14ac:dyDescent="0.25"/>
    <row r="30383" s="196" customFormat="1" x14ac:dyDescent="0.25"/>
    <row r="30384" s="196" customFormat="1" x14ac:dyDescent="0.25"/>
    <row r="30385" s="196" customFormat="1" x14ac:dyDescent="0.25"/>
    <row r="30386" s="196" customFormat="1" x14ac:dyDescent="0.25"/>
    <row r="30387" s="196" customFormat="1" x14ac:dyDescent="0.25"/>
    <row r="30388" s="196" customFormat="1" x14ac:dyDescent="0.25"/>
    <row r="30389" s="196" customFormat="1" x14ac:dyDescent="0.25"/>
    <row r="30390" s="196" customFormat="1" x14ac:dyDescent="0.25"/>
    <row r="30391" s="196" customFormat="1" x14ac:dyDescent="0.25"/>
    <row r="30392" s="196" customFormat="1" x14ac:dyDescent="0.25"/>
    <row r="30393" s="196" customFormat="1" x14ac:dyDescent="0.25"/>
    <row r="30394" s="196" customFormat="1" x14ac:dyDescent="0.25"/>
    <row r="30395" s="196" customFormat="1" x14ac:dyDescent="0.25"/>
    <row r="30396" s="196" customFormat="1" x14ac:dyDescent="0.25"/>
    <row r="30397" s="196" customFormat="1" x14ac:dyDescent="0.25"/>
    <row r="30398" s="196" customFormat="1" x14ac:dyDescent="0.25"/>
    <row r="30399" s="196" customFormat="1" x14ac:dyDescent="0.25"/>
    <row r="30400" s="196" customFormat="1" x14ac:dyDescent="0.25"/>
    <row r="30401" s="196" customFormat="1" x14ac:dyDescent="0.25"/>
    <row r="30402" s="196" customFormat="1" x14ac:dyDescent="0.25"/>
    <row r="30403" s="196" customFormat="1" x14ac:dyDescent="0.25"/>
    <row r="30404" s="196" customFormat="1" x14ac:dyDescent="0.25"/>
    <row r="30405" s="196" customFormat="1" x14ac:dyDescent="0.25"/>
    <row r="30406" s="196" customFormat="1" x14ac:dyDescent="0.25"/>
    <row r="30407" s="196" customFormat="1" x14ac:dyDescent="0.25"/>
    <row r="30408" s="196" customFormat="1" x14ac:dyDescent="0.25"/>
    <row r="30409" s="196" customFormat="1" x14ac:dyDescent="0.25"/>
    <row r="30410" s="196" customFormat="1" x14ac:dyDescent="0.25"/>
    <row r="30411" s="196" customFormat="1" x14ac:dyDescent="0.25"/>
    <row r="30412" s="196" customFormat="1" x14ac:dyDescent="0.25"/>
    <row r="30413" s="196" customFormat="1" x14ac:dyDescent="0.25"/>
    <row r="30414" s="196" customFormat="1" x14ac:dyDescent="0.25"/>
    <row r="30415" s="196" customFormat="1" x14ac:dyDescent="0.25"/>
    <row r="30416" s="196" customFormat="1" x14ac:dyDescent="0.25"/>
    <row r="30417" s="196" customFormat="1" x14ac:dyDescent="0.25"/>
    <row r="30418" s="196" customFormat="1" x14ac:dyDescent="0.25"/>
    <row r="30419" s="196" customFormat="1" x14ac:dyDescent="0.25"/>
    <row r="30420" s="196" customFormat="1" x14ac:dyDescent="0.25"/>
    <row r="30421" s="196" customFormat="1" x14ac:dyDescent="0.25"/>
    <row r="30422" s="196" customFormat="1" x14ac:dyDescent="0.25"/>
    <row r="30423" s="196" customFormat="1" x14ac:dyDescent="0.25"/>
    <row r="30424" s="196" customFormat="1" x14ac:dyDescent="0.25"/>
    <row r="30425" s="196" customFormat="1" x14ac:dyDescent="0.25"/>
    <row r="30426" s="196" customFormat="1" x14ac:dyDescent="0.25"/>
    <row r="30427" s="196" customFormat="1" x14ac:dyDescent="0.25"/>
    <row r="30428" s="196" customFormat="1" x14ac:dyDescent="0.25"/>
    <row r="30429" s="196" customFormat="1" x14ac:dyDescent="0.25"/>
    <row r="30430" s="196" customFormat="1" x14ac:dyDescent="0.25"/>
    <row r="30431" s="196" customFormat="1" x14ac:dyDescent="0.25"/>
    <row r="30432" s="196" customFormat="1" x14ac:dyDescent="0.25"/>
    <row r="30433" s="196" customFormat="1" x14ac:dyDescent="0.25"/>
    <row r="30434" s="196" customFormat="1" x14ac:dyDescent="0.25"/>
    <row r="30435" s="196" customFormat="1" x14ac:dyDescent="0.25"/>
    <row r="30436" s="196" customFormat="1" x14ac:dyDescent="0.25"/>
    <row r="30437" s="196" customFormat="1" x14ac:dyDescent="0.25"/>
    <row r="30438" s="196" customFormat="1" x14ac:dyDescent="0.25"/>
    <row r="30439" s="196" customFormat="1" x14ac:dyDescent="0.25"/>
    <row r="30440" s="196" customFormat="1" x14ac:dyDescent="0.25"/>
    <row r="30441" s="196" customFormat="1" x14ac:dyDescent="0.25"/>
    <row r="30442" s="196" customFormat="1" x14ac:dyDescent="0.25"/>
    <row r="30443" s="196" customFormat="1" x14ac:dyDescent="0.25"/>
    <row r="30444" s="196" customFormat="1" x14ac:dyDescent="0.25"/>
    <row r="30445" s="196" customFormat="1" x14ac:dyDescent="0.25"/>
    <row r="30446" s="196" customFormat="1" x14ac:dyDescent="0.25"/>
    <row r="30447" s="196" customFormat="1" x14ac:dyDescent="0.25"/>
    <row r="30448" s="196" customFormat="1" x14ac:dyDescent="0.25"/>
    <row r="30449" s="196" customFormat="1" x14ac:dyDescent="0.25"/>
    <row r="30450" s="196" customFormat="1" x14ac:dyDescent="0.25"/>
    <row r="30451" s="196" customFormat="1" x14ac:dyDescent="0.25"/>
    <row r="30452" s="196" customFormat="1" x14ac:dyDescent="0.25"/>
    <row r="30453" s="196" customFormat="1" x14ac:dyDescent="0.25"/>
    <row r="30454" s="196" customFormat="1" x14ac:dyDescent="0.25"/>
    <row r="30455" s="196" customFormat="1" x14ac:dyDescent="0.25"/>
    <row r="30456" s="196" customFormat="1" x14ac:dyDescent="0.25"/>
    <row r="30457" s="196" customFormat="1" x14ac:dyDescent="0.25"/>
    <row r="30458" s="196" customFormat="1" x14ac:dyDescent="0.25"/>
    <row r="30459" s="196" customFormat="1" x14ac:dyDescent="0.25"/>
    <row r="30460" s="196" customFormat="1" x14ac:dyDescent="0.25"/>
    <row r="30461" s="196" customFormat="1" x14ac:dyDescent="0.25"/>
    <row r="30462" s="196" customFormat="1" x14ac:dyDescent="0.25"/>
    <row r="30463" s="196" customFormat="1" x14ac:dyDescent="0.25"/>
    <row r="30464" s="196" customFormat="1" x14ac:dyDescent="0.25"/>
    <row r="30465" s="196" customFormat="1" x14ac:dyDescent="0.25"/>
    <row r="30466" s="196" customFormat="1" x14ac:dyDescent="0.25"/>
    <row r="30467" s="196" customFormat="1" x14ac:dyDescent="0.25"/>
    <row r="30468" s="196" customFormat="1" x14ac:dyDescent="0.25"/>
    <row r="30469" s="196" customFormat="1" x14ac:dyDescent="0.25"/>
    <row r="30470" s="196" customFormat="1" x14ac:dyDescent="0.25"/>
    <row r="30471" s="196" customFormat="1" x14ac:dyDescent="0.25"/>
    <row r="30472" s="196" customFormat="1" x14ac:dyDescent="0.25"/>
    <row r="30473" s="196" customFormat="1" x14ac:dyDescent="0.25"/>
    <row r="30474" s="196" customFormat="1" x14ac:dyDescent="0.25"/>
    <row r="30475" s="196" customFormat="1" x14ac:dyDescent="0.25"/>
    <row r="30476" s="196" customFormat="1" x14ac:dyDescent="0.25"/>
    <row r="30477" s="196" customFormat="1" x14ac:dyDescent="0.25"/>
    <row r="30478" s="196" customFormat="1" x14ac:dyDescent="0.25"/>
    <row r="30479" s="196" customFormat="1" x14ac:dyDescent="0.25"/>
    <row r="30480" s="196" customFormat="1" x14ac:dyDescent="0.25"/>
    <row r="30481" s="196" customFormat="1" x14ac:dyDescent="0.25"/>
    <row r="30482" s="196" customFormat="1" x14ac:dyDescent="0.25"/>
    <row r="30483" s="196" customFormat="1" x14ac:dyDescent="0.25"/>
    <row r="30484" s="196" customFormat="1" x14ac:dyDescent="0.25"/>
    <row r="30485" s="196" customFormat="1" x14ac:dyDescent="0.25"/>
    <row r="30486" s="196" customFormat="1" x14ac:dyDescent="0.25"/>
    <row r="30487" s="196" customFormat="1" x14ac:dyDescent="0.25"/>
    <row r="30488" s="196" customFormat="1" x14ac:dyDescent="0.25"/>
    <row r="30489" s="196" customFormat="1" x14ac:dyDescent="0.25"/>
    <row r="30490" s="196" customFormat="1" x14ac:dyDescent="0.25"/>
    <row r="30491" s="196" customFormat="1" x14ac:dyDescent="0.25"/>
    <row r="30492" s="196" customFormat="1" x14ac:dyDescent="0.25"/>
    <row r="30493" s="196" customFormat="1" x14ac:dyDescent="0.25"/>
    <row r="30494" s="196" customFormat="1" x14ac:dyDescent="0.25"/>
    <row r="30495" s="196" customFormat="1" x14ac:dyDescent="0.25"/>
    <row r="30496" s="196" customFormat="1" x14ac:dyDescent="0.25"/>
    <row r="30497" s="196" customFormat="1" x14ac:dyDescent="0.25"/>
    <row r="30498" s="196" customFormat="1" x14ac:dyDescent="0.25"/>
    <row r="30499" s="196" customFormat="1" x14ac:dyDescent="0.25"/>
    <row r="30500" s="196" customFormat="1" x14ac:dyDescent="0.25"/>
    <row r="30501" s="196" customFormat="1" x14ac:dyDescent="0.25"/>
    <row r="30502" s="196" customFormat="1" x14ac:dyDescent="0.25"/>
    <row r="30503" s="196" customFormat="1" x14ac:dyDescent="0.25"/>
    <row r="30504" s="196" customFormat="1" x14ac:dyDescent="0.25"/>
    <row r="30505" s="196" customFormat="1" x14ac:dyDescent="0.25"/>
    <row r="30506" s="196" customFormat="1" x14ac:dyDescent="0.25"/>
    <row r="30507" s="196" customFormat="1" x14ac:dyDescent="0.25"/>
    <row r="30508" s="196" customFormat="1" x14ac:dyDescent="0.25"/>
    <row r="30509" s="196" customFormat="1" x14ac:dyDescent="0.25"/>
    <row r="30510" s="196" customFormat="1" x14ac:dyDescent="0.25"/>
    <row r="30511" s="196" customFormat="1" x14ac:dyDescent="0.25"/>
    <row r="30512" s="196" customFormat="1" x14ac:dyDescent="0.25"/>
    <row r="30513" s="196" customFormat="1" x14ac:dyDescent="0.25"/>
    <row r="30514" s="196" customFormat="1" x14ac:dyDescent="0.25"/>
    <row r="30515" s="196" customFormat="1" x14ac:dyDescent="0.25"/>
    <row r="30516" s="196" customFormat="1" x14ac:dyDescent="0.25"/>
    <row r="30517" s="196" customFormat="1" x14ac:dyDescent="0.25"/>
    <row r="30518" s="196" customFormat="1" x14ac:dyDescent="0.25"/>
    <row r="30519" s="196" customFormat="1" x14ac:dyDescent="0.25"/>
    <row r="30520" s="196" customFormat="1" x14ac:dyDescent="0.25"/>
    <row r="30521" s="196" customFormat="1" x14ac:dyDescent="0.25"/>
    <row r="30522" s="196" customFormat="1" x14ac:dyDescent="0.25"/>
    <row r="30523" s="196" customFormat="1" x14ac:dyDescent="0.25"/>
    <row r="30524" s="196" customFormat="1" x14ac:dyDescent="0.25"/>
    <row r="30525" s="196" customFormat="1" x14ac:dyDescent="0.25"/>
    <row r="30526" s="196" customFormat="1" x14ac:dyDescent="0.25"/>
    <row r="30527" s="196" customFormat="1" x14ac:dyDescent="0.25"/>
    <row r="30528" s="196" customFormat="1" x14ac:dyDescent="0.25"/>
    <row r="30529" s="196" customFormat="1" x14ac:dyDescent="0.25"/>
    <row r="30530" s="196" customFormat="1" x14ac:dyDescent="0.25"/>
    <row r="30531" s="196" customFormat="1" x14ac:dyDescent="0.25"/>
    <row r="30532" s="196" customFormat="1" x14ac:dyDescent="0.25"/>
    <row r="30533" s="196" customFormat="1" x14ac:dyDescent="0.25"/>
    <row r="30534" s="196" customFormat="1" x14ac:dyDescent="0.25"/>
    <row r="30535" s="196" customFormat="1" x14ac:dyDescent="0.25"/>
    <row r="30536" s="196" customFormat="1" x14ac:dyDescent="0.25"/>
    <row r="30537" s="196" customFormat="1" x14ac:dyDescent="0.25"/>
    <row r="30538" s="196" customFormat="1" x14ac:dyDescent="0.25"/>
    <row r="30539" s="196" customFormat="1" x14ac:dyDescent="0.25"/>
    <row r="30540" s="196" customFormat="1" x14ac:dyDescent="0.25"/>
    <row r="30541" s="196" customFormat="1" x14ac:dyDescent="0.25"/>
    <row r="30542" s="196" customFormat="1" x14ac:dyDescent="0.25"/>
    <row r="30543" s="196" customFormat="1" x14ac:dyDescent="0.25"/>
    <row r="30544" s="196" customFormat="1" x14ac:dyDescent="0.25"/>
    <row r="30545" s="196" customFormat="1" x14ac:dyDescent="0.25"/>
    <row r="30546" s="196" customFormat="1" x14ac:dyDescent="0.25"/>
    <row r="30547" s="196" customFormat="1" x14ac:dyDescent="0.25"/>
    <row r="30548" s="196" customFormat="1" x14ac:dyDescent="0.25"/>
    <row r="30549" s="196" customFormat="1" x14ac:dyDescent="0.25"/>
    <row r="30550" s="196" customFormat="1" x14ac:dyDescent="0.25"/>
    <row r="30551" s="196" customFormat="1" x14ac:dyDescent="0.25"/>
    <row r="30552" s="196" customFormat="1" x14ac:dyDescent="0.25"/>
    <row r="30553" s="196" customFormat="1" x14ac:dyDescent="0.25"/>
    <row r="30554" s="196" customFormat="1" x14ac:dyDescent="0.25"/>
    <row r="30555" s="196" customFormat="1" x14ac:dyDescent="0.25"/>
    <row r="30556" s="196" customFormat="1" x14ac:dyDescent="0.25"/>
    <row r="30557" s="196" customFormat="1" x14ac:dyDescent="0.25"/>
    <row r="30558" s="196" customFormat="1" x14ac:dyDescent="0.25"/>
    <row r="30559" s="196" customFormat="1" x14ac:dyDescent="0.25"/>
    <row r="30560" s="196" customFormat="1" x14ac:dyDescent="0.25"/>
    <row r="30561" s="196" customFormat="1" x14ac:dyDescent="0.25"/>
    <row r="30562" s="196" customFormat="1" x14ac:dyDescent="0.25"/>
    <row r="30563" s="196" customFormat="1" x14ac:dyDescent="0.25"/>
    <row r="30564" s="196" customFormat="1" x14ac:dyDescent="0.25"/>
    <row r="30565" s="196" customFormat="1" x14ac:dyDescent="0.25"/>
    <row r="30566" s="196" customFormat="1" x14ac:dyDescent="0.25"/>
    <row r="30567" s="196" customFormat="1" x14ac:dyDescent="0.25"/>
    <row r="30568" s="196" customFormat="1" x14ac:dyDescent="0.25"/>
    <row r="30569" s="196" customFormat="1" x14ac:dyDescent="0.25"/>
    <row r="30570" s="196" customFormat="1" x14ac:dyDescent="0.25"/>
    <row r="30571" s="196" customFormat="1" x14ac:dyDescent="0.25"/>
    <row r="30572" s="196" customFormat="1" x14ac:dyDescent="0.25"/>
    <row r="30573" s="196" customFormat="1" x14ac:dyDescent="0.25"/>
    <row r="30574" s="196" customFormat="1" x14ac:dyDescent="0.25"/>
    <row r="30575" s="196" customFormat="1" x14ac:dyDescent="0.25"/>
    <row r="30576" s="196" customFormat="1" x14ac:dyDescent="0.25"/>
    <row r="30577" s="196" customFormat="1" x14ac:dyDescent="0.25"/>
    <row r="30578" s="196" customFormat="1" x14ac:dyDescent="0.25"/>
    <row r="30579" s="196" customFormat="1" x14ac:dyDescent="0.25"/>
    <row r="30580" s="196" customFormat="1" x14ac:dyDescent="0.25"/>
    <row r="30581" s="196" customFormat="1" x14ac:dyDescent="0.25"/>
    <row r="30582" s="196" customFormat="1" x14ac:dyDescent="0.25"/>
    <row r="30583" s="196" customFormat="1" x14ac:dyDescent="0.25"/>
    <row r="30584" s="196" customFormat="1" x14ac:dyDescent="0.25"/>
    <row r="30585" s="196" customFormat="1" x14ac:dyDescent="0.25"/>
    <row r="30586" s="196" customFormat="1" x14ac:dyDescent="0.25"/>
    <row r="30587" s="196" customFormat="1" x14ac:dyDescent="0.25"/>
    <row r="30588" s="196" customFormat="1" x14ac:dyDescent="0.25"/>
    <row r="30589" s="196" customFormat="1" x14ac:dyDescent="0.25"/>
    <row r="30590" s="196" customFormat="1" x14ac:dyDescent="0.25"/>
    <row r="30591" s="196" customFormat="1" x14ac:dyDescent="0.25"/>
    <row r="30592" s="196" customFormat="1" x14ac:dyDescent="0.25"/>
    <row r="30593" s="196" customFormat="1" x14ac:dyDescent="0.25"/>
    <row r="30594" s="196" customFormat="1" x14ac:dyDescent="0.25"/>
    <row r="30595" s="196" customFormat="1" x14ac:dyDescent="0.25"/>
    <row r="30596" s="196" customFormat="1" x14ac:dyDescent="0.25"/>
    <row r="30597" s="196" customFormat="1" x14ac:dyDescent="0.25"/>
    <row r="30598" s="196" customFormat="1" x14ac:dyDescent="0.25"/>
    <row r="30599" s="196" customFormat="1" x14ac:dyDescent="0.25"/>
    <row r="30600" s="196" customFormat="1" x14ac:dyDescent="0.25"/>
    <row r="30601" s="196" customFormat="1" x14ac:dyDescent="0.25"/>
    <row r="30602" s="196" customFormat="1" x14ac:dyDescent="0.25"/>
    <row r="30603" s="196" customFormat="1" x14ac:dyDescent="0.25"/>
    <row r="30604" s="196" customFormat="1" x14ac:dyDescent="0.25"/>
    <row r="30605" s="196" customFormat="1" x14ac:dyDescent="0.25"/>
    <row r="30606" s="196" customFormat="1" x14ac:dyDescent="0.25"/>
    <row r="30607" s="196" customFormat="1" x14ac:dyDescent="0.25"/>
    <row r="30608" s="196" customFormat="1" x14ac:dyDescent="0.25"/>
    <row r="30609" s="196" customFormat="1" x14ac:dyDescent="0.25"/>
    <row r="30610" s="196" customFormat="1" x14ac:dyDescent="0.25"/>
    <row r="30611" s="196" customFormat="1" x14ac:dyDescent="0.25"/>
    <row r="30612" s="196" customFormat="1" x14ac:dyDescent="0.25"/>
    <row r="30613" s="196" customFormat="1" x14ac:dyDescent="0.25"/>
    <row r="30614" s="196" customFormat="1" x14ac:dyDescent="0.25"/>
    <row r="30615" s="196" customFormat="1" x14ac:dyDescent="0.25"/>
    <row r="30616" s="196" customFormat="1" x14ac:dyDescent="0.25"/>
    <row r="30617" s="196" customFormat="1" x14ac:dyDescent="0.25"/>
    <row r="30618" s="196" customFormat="1" x14ac:dyDescent="0.25"/>
    <row r="30619" s="196" customFormat="1" x14ac:dyDescent="0.25"/>
    <row r="30620" s="196" customFormat="1" x14ac:dyDescent="0.25"/>
    <row r="30621" s="196" customFormat="1" x14ac:dyDescent="0.25"/>
    <row r="30622" s="196" customFormat="1" x14ac:dyDescent="0.25"/>
    <row r="30623" s="196" customFormat="1" x14ac:dyDescent="0.25"/>
    <row r="30624" s="196" customFormat="1" x14ac:dyDescent="0.25"/>
    <row r="30625" s="196" customFormat="1" x14ac:dyDescent="0.25"/>
    <row r="30626" s="196" customFormat="1" x14ac:dyDescent="0.25"/>
    <row r="30627" s="196" customFormat="1" x14ac:dyDescent="0.25"/>
    <row r="30628" s="196" customFormat="1" x14ac:dyDescent="0.25"/>
    <row r="30629" s="196" customFormat="1" x14ac:dyDescent="0.25"/>
    <row r="30630" s="196" customFormat="1" x14ac:dyDescent="0.25"/>
    <row r="30631" s="196" customFormat="1" x14ac:dyDescent="0.25"/>
    <row r="30632" s="196" customFormat="1" x14ac:dyDescent="0.25"/>
    <row r="30633" s="196" customFormat="1" x14ac:dyDescent="0.25"/>
    <row r="30634" s="196" customFormat="1" x14ac:dyDescent="0.25"/>
    <row r="30635" s="196" customFormat="1" x14ac:dyDescent="0.25"/>
    <row r="30636" s="196" customFormat="1" x14ac:dyDescent="0.25"/>
    <row r="30637" s="196" customFormat="1" x14ac:dyDescent="0.25"/>
    <row r="30638" s="196" customFormat="1" x14ac:dyDescent="0.25"/>
    <row r="30639" s="196" customFormat="1" x14ac:dyDescent="0.25"/>
    <row r="30640" s="196" customFormat="1" x14ac:dyDescent="0.25"/>
    <row r="30641" s="196" customFormat="1" x14ac:dyDescent="0.25"/>
    <row r="30642" s="196" customFormat="1" x14ac:dyDescent="0.25"/>
    <row r="30643" s="196" customFormat="1" x14ac:dyDescent="0.25"/>
    <row r="30644" s="196" customFormat="1" x14ac:dyDescent="0.25"/>
    <row r="30645" s="196" customFormat="1" x14ac:dyDescent="0.25"/>
    <row r="30646" s="196" customFormat="1" x14ac:dyDescent="0.25"/>
    <row r="30647" s="196" customFormat="1" x14ac:dyDescent="0.25"/>
    <row r="30648" s="196" customFormat="1" x14ac:dyDescent="0.25"/>
    <row r="30649" s="196" customFormat="1" x14ac:dyDescent="0.25"/>
    <row r="30650" s="196" customFormat="1" x14ac:dyDescent="0.25"/>
    <row r="30651" s="196" customFormat="1" x14ac:dyDescent="0.25"/>
    <row r="30652" s="196" customFormat="1" x14ac:dyDescent="0.25"/>
    <row r="30653" s="196" customFormat="1" x14ac:dyDescent="0.25"/>
    <row r="30654" s="196" customFormat="1" x14ac:dyDescent="0.25"/>
    <row r="30655" s="196" customFormat="1" x14ac:dyDescent="0.25"/>
    <row r="30656" s="196" customFormat="1" x14ac:dyDescent="0.25"/>
    <row r="30657" s="196" customFormat="1" x14ac:dyDescent="0.25"/>
    <row r="30658" s="196" customFormat="1" x14ac:dyDescent="0.25"/>
    <row r="30659" s="196" customFormat="1" x14ac:dyDescent="0.25"/>
    <row r="30660" s="196" customFormat="1" x14ac:dyDescent="0.25"/>
    <row r="30661" s="196" customFormat="1" x14ac:dyDescent="0.25"/>
    <row r="30662" s="196" customFormat="1" x14ac:dyDescent="0.25"/>
    <row r="30663" s="196" customFormat="1" x14ac:dyDescent="0.25"/>
    <row r="30664" s="196" customFormat="1" x14ac:dyDescent="0.25"/>
    <row r="30665" s="196" customFormat="1" x14ac:dyDescent="0.25"/>
    <row r="30666" s="196" customFormat="1" x14ac:dyDescent="0.25"/>
    <row r="30667" s="196" customFormat="1" x14ac:dyDescent="0.25"/>
    <row r="30668" s="196" customFormat="1" x14ac:dyDescent="0.25"/>
    <row r="30669" s="196" customFormat="1" x14ac:dyDescent="0.25"/>
    <row r="30670" s="196" customFormat="1" x14ac:dyDescent="0.25"/>
    <row r="30671" s="196" customFormat="1" x14ac:dyDescent="0.25"/>
    <row r="30672" s="196" customFormat="1" x14ac:dyDescent="0.25"/>
    <row r="30673" s="196" customFormat="1" x14ac:dyDescent="0.25"/>
    <row r="30674" s="196" customFormat="1" x14ac:dyDescent="0.25"/>
    <row r="30675" s="196" customFormat="1" x14ac:dyDescent="0.25"/>
    <row r="30676" s="196" customFormat="1" x14ac:dyDescent="0.25"/>
    <row r="30677" s="196" customFormat="1" x14ac:dyDescent="0.25"/>
    <row r="30678" s="196" customFormat="1" x14ac:dyDescent="0.25"/>
    <row r="30679" s="196" customFormat="1" x14ac:dyDescent="0.25"/>
    <row r="30680" s="196" customFormat="1" x14ac:dyDescent="0.25"/>
    <row r="30681" s="196" customFormat="1" x14ac:dyDescent="0.25"/>
    <row r="30682" s="196" customFormat="1" x14ac:dyDescent="0.25"/>
    <row r="30683" s="196" customFormat="1" x14ac:dyDescent="0.25"/>
    <row r="30684" s="196" customFormat="1" x14ac:dyDescent="0.25"/>
    <row r="30685" s="196" customFormat="1" x14ac:dyDescent="0.25"/>
    <row r="30686" s="196" customFormat="1" x14ac:dyDescent="0.25"/>
    <row r="30687" s="196" customFormat="1" x14ac:dyDescent="0.25"/>
    <row r="30688" s="196" customFormat="1" x14ac:dyDescent="0.25"/>
    <row r="30689" s="196" customFormat="1" x14ac:dyDescent="0.25"/>
    <row r="30690" s="196" customFormat="1" x14ac:dyDescent="0.25"/>
    <row r="30691" s="196" customFormat="1" x14ac:dyDescent="0.25"/>
    <row r="30692" s="196" customFormat="1" x14ac:dyDescent="0.25"/>
    <row r="30693" s="196" customFormat="1" x14ac:dyDescent="0.25"/>
    <row r="30694" s="196" customFormat="1" x14ac:dyDescent="0.25"/>
    <row r="30695" s="196" customFormat="1" x14ac:dyDescent="0.25"/>
    <row r="30696" s="196" customFormat="1" x14ac:dyDescent="0.25"/>
    <row r="30697" s="196" customFormat="1" x14ac:dyDescent="0.25"/>
    <row r="30698" s="196" customFormat="1" x14ac:dyDescent="0.25"/>
    <row r="30699" s="196" customFormat="1" x14ac:dyDescent="0.25"/>
    <row r="30700" s="196" customFormat="1" x14ac:dyDescent="0.25"/>
    <row r="30701" s="196" customFormat="1" x14ac:dyDescent="0.25"/>
    <row r="30702" s="196" customFormat="1" x14ac:dyDescent="0.25"/>
    <row r="30703" s="196" customFormat="1" x14ac:dyDescent="0.25"/>
    <row r="30704" s="196" customFormat="1" x14ac:dyDescent="0.25"/>
    <row r="30705" s="196" customFormat="1" x14ac:dyDescent="0.25"/>
    <row r="30706" s="196" customFormat="1" x14ac:dyDescent="0.25"/>
    <row r="30707" s="196" customFormat="1" x14ac:dyDescent="0.25"/>
    <row r="30708" s="196" customFormat="1" x14ac:dyDescent="0.25"/>
    <row r="30709" s="196" customFormat="1" x14ac:dyDescent="0.25"/>
    <row r="30710" s="196" customFormat="1" x14ac:dyDescent="0.25"/>
    <row r="30711" s="196" customFormat="1" x14ac:dyDescent="0.25"/>
    <row r="30712" s="196" customFormat="1" x14ac:dyDescent="0.25"/>
    <row r="30713" s="196" customFormat="1" x14ac:dyDescent="0.25"/>
    <row r="30714" s="196" customFormat="1" x14ac:dyDescent="0.25"/>
    <row r="30715" s="196" customFormat="1" x14ac:dyDescent="0.25"/>
    <row r="30716" s="196" customFormat="1" x14ac:dyDescent="0.25"/>
    <row r="30717" s="196" customFormat="1" x14ac:dyDescent="0.25"/>
    <row r="30718" s="196" customFormat="1" x14ac:dyDescent="0.25"/>
    <row r="30719" s="196" customFormat="1" x14ac:dyDescent="0.25"/>
    <row r="30720" s="196" customFormat="1" x14ac:dyDescent="0.25"/>
    <row r="30721" s="196" customFormat="1" x14ac:dyDescent="0.25"/>
    <row r="30722" s="196" customFormat="1" x14ac:dyDescent="0.25"/>
    <row r="30723" s="196" customFormat="1" x14ac:dyDescent="0.25"/>
    <row r="30724" s="196" customFormat="1" x14ac:dyDescent="0.25"/>
    <row r="30725" s="196" customFormat="1" x14ac:dyDescent="0.25"/>
    <row r="30726" s="196" customFormat="1" x14ac:dyDescent="0.25"/>
    <row r="30727" s="196" customFormat="1" x14ac:dyDescent="0.25"/>
    <row r="30728" s="196" customFormat="1" x14ac:dyDescent="0.25"/>
    <row r="30729" s="196" customFormat="1" x14ac:dyDescent="0.25"/>
    <row r="30730" s="196" customFormat="1" x14ac:dyDescent="0.25"/>
    <row r="30731" s="196" customFormat="1" x14ac:dyDescent="0.25"/>
    <row r="30732" s="196" customFormat="1" x14ac:dyDescent="0.25"/>
    <row r="30733" s="196" customFormat="1" x14ac:dyDescent="0.25"/>
    <row r="30734" s="196" customFormat="1" x14ac:dyDescent="0.25"/>
    <row r="30735" s="196" customFormat="1" x14ac:dyDescent="0.25"/>
    <row r="30736" s="196" customFormat="1" x14ac:dyDescent="0.25"/>
    <row r="30737" s="196" customFormat="1" x14ac:dyDescent="0.25"/>
    <row r="30738" s="196" customFormat="1" x14ac:dyDescent="0.25"/>
    <row r="30739" s="196" customFormat="1" x14ac:dyDescent="0.25"/>
    <row r="30740" s="196" customFormat="1" x14ac:dyDescent="0.25"/>
    <row r="30741" s="196" customFormat="1" x14ac:dyDescent="0.25"/>
    <row r="30742" s="196" customFormat="1" x14ac:dyDescent="0.25"/>
    <row r="30743" s="196" customFormat="1" x14ac:dyDescent="0.25"/>
    <row r="30744" s="196" customFormat="1" x14ac:dyDescent="0.25"/>
    <row r="30745" s="196" customFormat="1" x14ac:dyDescent="0.25"/>
    <row r="30746" s="196" customFormat="1" x14ac:dyDescent="0.25"/>
    <row r="30747" s="196" customFormat="1" x14ac:dyDescent="0.25"/>
    <row r="30748" s="196" customFormat="1" x14ac:dyDescent="0.25"/>
    <row r="30749" s="196" customFormat="1" x14ac:dyDescent="0.25"/>
    <row r="30750" s="196" customFormat="1" x14ac:dyDescent="0.25"/>
    <row r="30751" s="196" customFormat="1" x14ac:dyDescent="0.25"/>
    <row r="30752" s="196" customFormat="1" x14ac:dyDescent="0.25"/>
    <row r="30753" s="196" customFormat="1" x14ac:dyDescent="0.25"/>
    <row r="30754" s="196" customFormat="1" x14ac:dyDescent="0.25"/>
    <row r="30755" s="196" customFormat="1" x14ac:dyDescent="0.25"/>
    <row r="30756" s="196" customFormat="1" x14ac:dyDescent="0.25"/>
    <row r="30757" s="196" customFormat="1" x14ac:dyDescent="0.25"/>
    <row r="30758" s="196" customFormat="1" x14ac:dyDescent="0.25"/>
    <row r="30759" s="196" customFormat="1" x14ac:dyDescent="0.25"/>
    <row r="30760" s="196" customFormat="1" x14ac:dyDescent="0.25"/>
    <row r="30761" s="196" customFormat="1" x14ac:dyDescent="0.25"/>
    <row r="30762" s="196" customFormat="1" x14ac:dyDescent="0.25"/>
    <row r="30763" s="196" customFormat="1" x14ac:dyDescent="0.25"/>
    <row r="30764" s="196" customFormat="1" x14ac:dyDescent="0.25"/>
    <row r="30765" s="196" customFormat="1" x14ac:dyDescent="0.25"/>
    <row r="30766" s="196" customFormat="1" x14ac:dyDescent="0.25"/>
    <row r="30767" s="196" customFormat="1" x14ac:dyDescent="0.25"/>
    <row r="30768" s="196" customFormat="1" x14ac:dyDescent="0.25"/>
    <row r="30769" s="196" customFormat="1" x14ac:dyDescent="0.25"/>
    <row r="30770" s="196" customFormat="1" x14ac:dyDescent="0.25"/>
    <row r="30771" s="196" customFormat="1" x14ac:dyDescent="0.25"/>
    <row r="30772" s="196" customFormat="1" x14ac:dyDescent="0.25"/>
    <row r="30773" s="196" customFormat="1" x14ac:dyDescent="0.25"/>
    <row r="30774" s="196" customFormat="1" x14ac:dyDescent="0.25"/>
    <row r="30775" s="196" customFormat="1" x14ac:dyDescent="0.25"/>
    <row r="30776" s="196" customFormat="1" x14ac:dyDescent="0.25"/>
    <row r="30777" s="196" customFormat="1" x14ac:dyDescent="0.25"/>
    <row r="30778" s="196" customFormat="1" x14ac:dyDescent="0.25"/>
    <row r="30779" s="196" customFormat="1" x14ac:dyDescent="0.25"/>
    <row r="30780" s="196" customFormat="1" x14ac:dyDescent="0.25"/>
    <row r="30781" s="196" customFormat="1" x14ac:dyDescent="0.25"/>
    <row r="30782" s="196" customFormat="1" x14ac:dyDescent="0.25"/>
    <row r="30783" s="196" customFormat="1" x14ac:dyDescent="0.25"/>
    <row r="30784" s="196" customFormat="1" x14ac:dyDescent="0.25"/>
    <row r="30785" s="196" customFormat="1" x14ac:dyDescent="0.25"/>
    <row r="30786" s="196" customFormat="1" x14ac:dyDescent="0.25"/>
    <row r="30787" s="196" customFormat="1" x14ac:dyDescent="0.25"/>
    <row r="30788" s="196" customFormat="1" x14ac:dyDescent="0.25"/>
    <row r="30789" s="196" customFormat="1" x14ac:dyDescent="0.25"/>
    <row r="30790" s="196" customFormat="1" x14ac:dyDescent="0.25"/>
    <row r="30791" s="196" customFormat="1" x14ac:dyDescent="0.25"/>
    <row r="30792" s="196" customFormat="1" x14ac:dyDescent="0.25"/>
    <row r="30793" s="196" customFormat="1" x14ac:dyDescent="0.25"/>
    <row r="30794" s="196" customFormat="1" x14ac:dyDescent="0.25"/>
    <row r="30795" s="196" customFormat="1" x14ac:dyDescent="0.25"/>
    <row r="30796" s="196" customFormat="1" x14ac:dyDescent="0.25"/>
    <row r="30797" s="196" customFormat="1" x14ac:dyDescent="0.25"/>
    <row r="30798" s="196" customFormat="1" x14ac:dyDescent="0.25"/>
    <row r="30799" s="196" customFormat="1" x14ac:dyDescent="0.25"/>
    <row r="30800" s="196" customFormat="1" x14ac:dyDescent="0.25"/>
    <row r="30801" s="196" customFormat="1" x14ac:dyDescent="0.25"/>
    <row r="30802" s="196" customFormat="1" x14ac:dyDescent="0.25"/>
    <row r="30803" s="196" customFormat="1" x14ac:dyDescent="0.25"/>
    <row r="30804" s="196" customFormat="1" x14ac:dyDescent="0.25"/>
    <row r="30805" s="196" customFormat="1" x14ac:dyDescent="0.25"/>
    <row r="30806" s="196" customFormat="1" x14ac:dyDescent="0.25"/>
    <row r="30807" s="196" customFormat="1" x14ac:dyDescent="0.25"/>
    <row r="30808" s="196" customFormat="1" x14ac:dyDescent="0.25"/>
    <row r="30809" s="196" customFormat="1" x14ac:dyDescent="0.25"/>
    <row r="30810" s="196" customFormat="1" x14ac:dyDescent="0.25"/>
    <row r="30811" s="196" customFormat="1" x14ac:dyDescent="0.25"/>
    <row r="30812" s="196" customFormat="1" x14ac:dyDescent="0.25"/>
    <row r="30813" s="196" customFormat="1" x14ac:dyDescent="0.25"/>
    <row r="30814" s="196" customFormat="1" x14ac:dyDescent="0.25"/>
    <row r="30815" s="196" customFormat="1" x14ac:dyDescent="0.25"/>
    <row r="30816" s="196" customFormat="1" x14ac:dyDescent="0.25"/>
    <row r="30817" s="196" customFormat="1" x14ac:dyDescent="0.25"/>
    <row r="30818" s="196" customFormat="1" x14ac:dyDescent="0.25"/>
    <row r="30819" s="196" customFormat="1" x14ac:dyDescent="0.25"/>
    <row r="30820" s="196" customFormat="1" x14ac:dyDescent="0.25"/>
    <row r="30821" s="196" customFormat="1" x14ac:dyDescent="0.25"/>
    <row r="30822" s="196" customFormat="1" x14ac:dyDescent="0.25"/>
    <row r="30823" s="196" customFormat="1" x14ac:dyDescent="0.25"/>
    <row r="30824" s="196" customFormat="1" x14ac:dyDescent="0.25"/>
    <row r="30825" s="196" customFormat="1" x14ac:dyDescent="0.25"/>
    <row r="30826" s="196" customFormat="1" x14ac:dyDescent="0.25"/>
    <row r="30827" s="196" customFormat="1" x14ac:dyDescent="0.25"/>
    <row r="30828" s="196" customFormat="1" x14ac:dyDescent="0.25"/>
    <row r="30829" s="196" customFormat="1" x14ac:dyDescent="0.25"/>
    <row r="30830" s="196" customFormat="1" x14ac:dyDescent="0.25"/>
    <row r="30831" s="196" customFormat="1" x14ac:dyDescent="0.25"/>
    <row r="30832" s="196" customFormat="1" x14ac:dyDescent="0.25"/>
    <row r="30833" s="196" customFormat="1" x14ac:dyDescent="0.25"/>
    <row r="30834" s="196" customFormat="1" x14ac:dyDescent="0.25"/>
    <row r="30835" s="196" customFormat="1" x14ac:dyDescent="0.25"/>
    <row r="30836" s="196" customFormat="1" x14ac:dyDescent="0.25"/>
    <row r="30837" s="196" customFormat="1" x14ac:dyDescent="0.25"/>
    <row r="30838" s="196" customFormat="1" x14ac:dyDescent="0.25"/>
    <row r="30839" s="196" customFormat="1" x14ac:dyDescent="0.25"/>
    <row r="30840" s="196" customFormat="1" x14ac:dyDescent="0.25"/>
    <row r="30841" s="196" customFormat="1" x14ac:dyDescent="0.25"/>
    <row r="30842" s="196" customFormat="1" x14ac:dyDescent="0.25"/>
    <row r="30843" s="196" customFormat="1" x14ac:dyDescent="0.25"/>
    <row r="30844" s="196" customFormat="1" x14ac:dyDescent="0.25"/>
    <row r="30845" s="196" customFormat="1" x14ac:dyDescent="0.25"/>
    <row r="30846" s="196" customFormat="1" x14ac:dyDescent="0.25"/>
    <row r="30847" s="196" customFormat="1" x14ac:dyDescent="0.25"/>
    <row r="30848" s="196" customFormat="1" x14ac:dyDescent="0.25"/>
    <row r="30849" s="196" customFormat="1" x14ac:dyDescent="0.25"/>
    <row r="30850" s="196" customFormat="1" x14ac:dyDescent="0.25"/>
    <row r="30851" s="196" customFormat="1" x14ac:dyDescent="0.25"/>
    <row r="30852" s="196" customFormat="1" x14ac:dyDescent="0.25"/>
    <row r="30853" s="196" customFormat="1" x14ac:dyDescent="0.25"/>
    <row r="30854" s="196" customFormat="1" x14ac:dyDescent="0.25"/>
    <row r="30855" s="196" customFormat="1" x14ac:dyDescent="0.25"/>
    <row r="30856" s="196" customFormat="1" x14ac:dyDescent="0.25"/>
    <row r="30857" s="196" customFormat="1" x14ac:dyDescent="0.25"/>
    <row r="30858" s="196" customFormat="1" x14ac:dyDescent="0.25"/>
    <row r="30859" s="196" customFormat="1" x14ac:dyDescent="0.25"/>
    <row r="30860" s="196" customFormat="1" x14ac:dyDescent="0.25"/>
    <row r="30861" s="196" customFormat="1" x14ac:dyDescent="0.25"/>
    <row r="30862" s="196" customFormat="1" x14ac:dyDescent="0.25"/>
    <row r="30863" s="196" customFormat="1" x14ac:dyDescent="0.25"/>
    <row r="30864" s="196" customFormat="1" x14ac:dyDescent="0.25"/>
    <row r="30865" s="196" customFormat="1" x14ac:dyDescent="0.25"/>
    <row r="30866" s="196" customFormat="1" x14ac:dyDescent="0.25"/>
    <row r="30867" s="196" customFormat="1" x14ac:dyDescent="0.25"/>
    <row r="30868" s="196" customFormat="1" x14ac:dyDescent="0.25"/>
    <row r="30869" s="196" customFormat="1" x14ac:dyDescent="0.25"/>
    <row r="30870" s="196" customFormat="1" x14ac:dyDescent="0.25"/>
    <row r="30871" s="196" customFormat="1" x14ac:dyDescent="0.25"/>
    <row r="30872" s="196" customFormat="1" x14ac:dyDescent="0.25"/>
    <row r="30873" s="196" customFormat="1" x14ac:dyDescent="0.25"/>
    <row r="30874" s="196" customFormat="1" x14ac:dyDescent="0.25"/>
    <row r="30875" s="196" customFormat="1" x14ac:dyDescent="0.25"/>
    <row r="30876" s="196" customFormat="1" x14ac:dyDescent="0.25"/>
    <row r="30877" s="196" customFormat="1" x14ac:dyDescent="0.25"/>
    <row r="30878" s="196" customFormat="1" x14ac:dyDescent="0.25"/>
    <row r="30879" s="196" customFormat="1" x14ac:dyDescent="0.25"/>
    <row r="30880" s="196" customFormat="1" x14ac:dyDescent="0.25"/>
    <row r="30881" s="196" customFormat="1" x14ac:dyDescent="0.25"/>
    <row r="30882" s="196" customFormat="1" x14ac:dyDescent="0.25"/>
    <row r="30883" s="196" customFormat="1" x14ac:dyDescent="0.25"/>
    <row r="30884" s="196" customFormat="1" x14ac:dyDescent="0.25"/>
    <row r="30885" s="196" customFormat="1" x14ac:dyDescent="0.25"/>
    <row r="30886" s="196" customFormat="1" x14ac:dyDescent="0.25"/>
    <row r="30887" s="196" customFormat="1" x14ac:dyDescent="0.25"/>
    <row r="30888" s="196" customFormat="1" x14ac:dyDescent="0.25"/>
    <row r="30889" s="196" customFormat="1" x14ac:dyDescent="0.25"/>
    <row r="30890" s="196" customFormat="1" x14ac:dyDescent="0.25"/>
    <row r="30891" s="196" customFormat="1" x14ac:dyDescent="0.25"/>
    <row r="30892" s="196" customFormat="1" x14ac:dyDescent="0.25"/>
    <row r="30893" s="196" customFormat="1" x14ac:dyDescent="0.25"/>
    <row r="30894" s="196" customFormat="1" x14ac:dyDescent="0.25"/>
    <row r="30895" s="196" customFormat="1" x14ac:dyDescent="0.25"/>
    <row r="30896" s="196" customFormat="1" x14ac:dyDescent="0.25"/>
    <row r="30897" s="196" customFormat="1" x14ac:dyDescent="0.25"/>
    <row r="30898" s="196" customFormat="1" x14ac:dyDescent="0.25"/>
    <row r="30899" s="196" customFormat="1" x14ac:dyDescent="0.25"/>
    <row r="30900" s="196" customFormat="1" x14ac:dyDescent="0.25"/>
    <row r="30901" s="196" customFormat="1" x14ac:dyDescent="0.25"/>
    <row r="30902" s="196" customFormat="1" x14ac:dyDescent="0.25"/>
    <row r="30903" s="196" customFormat="1" x14ac:dyDescent="0.25"/>
    <row r="30904" s="196" customFormat="1" x14ac:dyDescent="0.25"/>
    <row r="30905" s="196" customFormat="1" x14ac:dyDescent="0.25"/>
    <row r="30906" s="196" customFormat="1" x14ac:dyDescent="0.25"/>
    <row r="30907" s="196" customFormat="1" x14ac:dyDescent="0.25"/>
    <row r="30908" s="196" customFormat="1" x14ac:dyDescent="0.25"/>
    <row r="30909" s="196" customFormat="1" x14ac:dyDescent="0.25"/>
    <row r="30910" s="196" customFormat="1" x14ac:dyDescent="0.25"/>
    <row r="30911" s="196" customFormat="1" x14ac:dyDescent="0.25"/>
    <row r="30912" s="196" customFormat="1" x14ac:dyDescent="0.25"/>
    <row r="30913" s="196" customFormat="1" x14ac:dyDescent="0.25"/>
    <row r="30914" s="196" customFormat="1" x14ac:dyDescent="0.25"/>
    <row r="30915" s="196" customFormat="1" x14ac:dyDescent="0.25"/>
    <row r="30916" s="196" customFormat="1" x14ac:dyDescent="0.25"/>
    <row r="30917" s="196" customFormat="1" x14ac:dyDescent="0.25"/>
    <row r="30918" s="196" customFormat="1" x14ac:dyDescent="0.25"/>
    <row r="30919" s="196" customFormat="1" x14ac:dyDescent="0.25"/>
    <row r="30920" s="196" customFormat="1" x14ac:dyDescent="0.25"/>
    <row r="30921" s="196" customFormat="1" x14ac:dyDescent="0.25"/>
    <row r="30922" s="196" customFormat="1" x14ac:dyDescent="0.25"/>
    <row r="30923" s="196" customFormat="1" x14ac:dyDescent="0.25"/>
    <row r="30924" s="196" customFormat="1" x14ac:dyDescent="0.25"/>
    <row r="30925" s="196" customFormat="1" x14ac:dyDescent="0.25"/>
    <row r="30926" s="196" customFormat="1" x14ac:dyDescent="0.25"/>
    <row r="30927" s="196" customFormat="1" x14ac:dyDescent="0.25"/>
    <row r="30928" s="196" customFormat="1" x14ac:dyDescent="0.25"/>
    <row r="30929" s="196" customFormat="1" x14ac:dyDescent="0.25"/>
    <row r="30930" s="196" customFormat="1" x14ac:dyDescent="0.25"/>
    <row r="30931" s="196" customFormat="1" x14ac:dyDescent="0.25"/>
    <row r="30932" s="196" customFormat="1" x14ac:dyDescent="0.25"/>
    <row r="30933" s="196" customFormat="1" x14ac:dyDescent="0.25"/>
    <row r="30934" s="196" customFormat="1" x14ac:dyDescent="0.25"/>
    <row r="30935" s="196" customFormat="1" x14ac:dyDescent="0.25"/>
    <row r="30936" s="196" customFormat="1" x14ac:dyDescent="0.25"/>
    <row r="30937" s="196" customFormat="1" x14ac:dyDescent="0.25"/>
    <row r="30938" s="196" customFormat="1" x14ac:dyDescent="0.25"/>
    <row r="30939" s="196" customFormat="1" x14ac:dyDescent="0.25"/>
    <row r="30940" s="196" customFormat="1" x14ac:dyDescent="0.25"/>
    <row r="30941" s="196" customFormat="1" x14ac:dyDescent="0.25"/>
    <row r="30942" s="196" customFormat="1" x14ac:dyDescent="0.25"/>
    <row r="30943" s="196" customFormat="1" x14ac:dyDescent="0.25"/>
    <row r="30944" s="196" customFormat="1" x14ac:dyDescent="0.25"/>
    <row r="30945" s="196" customFormat="1" x14ac:dyDescent="0.25"/>
    <row r="30946" s="196" customFormat="1" x14ac:dyDescent="0.25"/>
    <row r="30947" s="196" customFormat="1" x14ac:dyDescent="0.25"/>
    <row r="30948" s="196" customFormat="1" x14ac:dyDescent="0.25"/>
    <row r="30949" s="196" customFormat="1" x14ac:dyDescent="0.25"/>
    <row r="30950" s="196" customFormat="1" x14ac:dyDescent="0.25"/>
    <row r="30951" s="196" customFormat="1" x14ac:dyDescent="0.25"/>
    <row r="30952" s="196" customFormat="1" x14ac:dyDescent="0.25"/>
    <row r="30953" s="196" customFormat="1" x14ac:dyDescent="0.25"/>
    <row r="30954" s="196" customFormat="1" x14ac:dyDescent="0.25"/>
    <row r="30955" s="196" customFormat="1" x14ac:dyDescent="0.25"/>
    <row r="30956" s="196" customFormat="1" x14ac:dyDescent="0.25"/>
    <row r="30957" s="196" customFormat="1" x14ac:dyDescent="0.25"/>
    <row r="30958" s="196" customFormat="1" x14ac:dyDescent="0.25"/>
    <row r="30959" s="196" customFormat="1" x14ac:dyDescent="0.25"/>
    <row r="30960" s="196" customFormat="1" x14ac:dyDescent="0.25"/>
    <row r="30961" s="196" customFormat="1" x14ac:dyDescent="0.25"/>
    <row r="30962" s="196" customFormat="1" x14ac:dyDescent="0.25"/>
    <row r="30963" s="196" customFormat="1" x14ac:dyDescent="0.25"/>
    <row r="30964" s="196" customFormat="1" x14ac:dyDescent="0.25"/>
    <row r="30965" s="196" customFormat="1" x14ac:dyDescent="0.25"/>
    <row r="30966" s="196" customFormat="1" x14ac:dyDescent="0.25"/>
    <row r="30967" s="196" customFormat="1" x14ac:dyDescent="0.25"/>
    <row r="30968" s="196" customFormat="1" x14ac:dyDescent="0.25"/>
    <row r="30969" s="196" customFormat="1" x14ac:dyDescent="0.25"/>
    <row r="30970" s="196" customFormat="1" x14ac:dyDescent="0.25"/>
    <row r="30971" s="196" customFormat="1" x14ac:dyDescent="0.25"/>
    <row r="30972" s="196" customFormat="1" x14ac:dyDescent="0.25"/>
    <row r="30973" s="196" customFormat="1" x14ac:dyDescent="0.25"/>
    <row r="30974" s="196" customFormat="1" x14ac:dyDescent="0.25"/>
    <row r="30975" s="196" customFormat="1" x14ac:dyDescent="0.25"/>
    <row r="30976" s="196" customFormat="1" x14ac:dyDescent="0.25"/>
    <row r="30977" s="196" customFormat="1" x14ac:dyDescent="0.25"/>
    <row r="30978" s="196" customFormat="1" x14ac:dyDescent="0.25"/>
    <row r="30979" s="196" customFormat="1" x14ac:dyDescent="0.25"/>
    <row r="30980" s="196" customFormat="1" x14ac:dyDescent="0.25"/>
    <row r="30981" s="196" customFormat="1" x14ac:dyDescent="0.25"/>
    <row r="30982" s="196" customFormat="1" x14ac:dyDescent="0.25"/>
    <row r="30983" s="196" customFormat="1" x14ac:dyDescent="0.25"/>
    <row r="30984" s="196" customFormat="1" x14ac:dyDescent="0.25"/>
    <row r="30985" s="196" customFormat="1" x14ac:dyDescent="0.25"/>
    <row r="30986" s="196" customFormat="1" x14ac:dyDescent="0.25"/>
    <row r="30987" s="196" customFormat="1" x14ac:dyDescent="0.25"/>
    <row r="30988" s="196" customFormat="1" x14ac:dyDescent="0.25"/>
    <row r="30989" s="196" customFormat="1" x14ac:dyDescent="0.25"/>
    <row r="30990" s="196" customFormat="1" x14ac:dyDescent="0.25"/>
    <row r="30991" s="196" customFormat="1" x14ac:dyDescent="0.25"/>
    <row r="30992" s="196" customFormat="1" x14ac:dyDescent="0.25"/>
    <row r="30993" s="196" customFormat="1" x14ac:dyDescent="0.25"/>
    <row r="30994" s="196" customFormat="1" x14ac:dyDescent="0.25"/>
    <row r="30995" s="196" customFormat="1" x14ac:dyDescent="0.25"/>
    <row r="30996" s="196" customFormat="1" x14ac:dyDescent="0.25"/>
    <row r="30997" s="196" customFormat="1" x14ac:dyDescent="0.25"/>
    <row r="30998" s="196" customFormat="1" x14ac:dyDescent="0.25"/>
    <row r="30999" s="196" customFormat="1" x14ac:dyDescent="0.25"/>
    <row r="31000" s="196" customFormat="1" x14ac:dyDescent="0.25"/>
    <row r="31001" s="196" customFormat="1" x14ac:dyDescent="0.25"/>
    <row r="31002" s="196" customFormat="1" x14ac:dyDescent="0.25"/>
    <row r="31003" s="196" customFormat="1" x14ac:dyDescent="0.25"/>
    <row r="31004" s="196" customFormat="1" x14ac:dyDescent="0.25"/>
    <row r="31005" s="196" customFormat="1" x14ac:dyDescent="0.25"/>
    <row r="31006" s="196" customFormat="1" x14ac:dyDescent="0.25"/>
    <row r="31007" s="196" customFormat="1" x14ac:dyDescent="0.25"/>
    <row r="31008" s="196" customFormat="1" x14ac:dyDescent="0.25"/>
    <row r="31009" s="196" customFormat="1" x14ac:dyDescent="0.25"/>
    <row r="31010" s="196" customFormat="1" x14ac:dyDescent="0.25"/>
    <row r="31011" s="196" customFormat="1" x14ac:dyDescent="0.25"/>
    <row r="31012" s="196" customFormat="1" x14ac:dyDescent="0.25"/>
    <row r="31013" s="196" customFormat="1" x14ac:dyDescent="0.25"/>
    <row r="31014" s="196" customFormat="1" x14ac:dyDescent="0.25"/>
    <row r="31015" s="196" customFormat="1" x14ac:dyDescent="0.25"/>
    <row r="31016" s="196" customFormat="1" x14ac:dyDescent="0.25"/>
    <row r="31017" s="196" customFormat="1" x14ac:dyDescent="0.25"/>
    <row r="31018" s="196" customFormat="1" x14ac:dyDescent="0.25"/>
    <row r="31019" s="196" customFormat="1" x14ac:dyDescent="0.25"/>
    <row r="31020" s="196" customFormat="1" x14ac:dyDescent="0.25"/>
    <row r="31021" s="196" customFormat="1" x14ac:dyDescent="0.25"/>
    <row r="31022" s="196" customFormat="1" x14ac:dyDescent="0.25"/>
    <row r="31023" s="196" customFormat="1" x14ac:dyDescent="0.25"/>
    <row r="31024" s="196" customFormat="1" x14ac:dyDescent="0.25"/>
    <row r="31025" s="196" customFormat="1" x14ac:dyDescent="0.25"/>
    <row r="31026" s="196" customFormat="1" x14ac:dyDescent="0.25"/>
    <row r="31027" s="196" customFormat="1" x14ac:dyDescent="0.25"/>
    <row r="31028" s="196" customFormat="1" x14ac:dyDescent="0.25"/>
    <row r="31029" s="196" customFormat="1" x14ac:dyDescent="0.25"/>
    <row r="31030" s="196" customFormat="1" x14ac:dyDescent="0.25"/>
    <row r="31031" s="196" customFormat="1" x14ac:dyDescent="0.25"/>
    <row r="31032" s="196" customFormat="1" x14ac:dyDescent="0.25"/>
    <row r="31033" s="196" customFormat="1" x14ac:dyDescent="0.25"/>
    <row r="31034" s="196" customFormat="1" x14ac:dyDescent="0.25"/>
    <row r="31035" s="196" customFormat="1" x14ac:dyDescent="0.25"/>
    <row r="31036" s="196" customFormat="1" x14ac:dyDescent="0.25"/>
    <row r="31037" s="196" customFormat="1" x14ac:dyDescent="0.25"/>
    <row r="31038" s="196" customFormat="1" x14ac:dyDescent="0.25"/>
    <row r="31039" s="196" customFormat="1" x14ac:dyDescent="0.25"/>
    <row r="31040" s="196" customFormat="1" x14ac:dyDescent="0.25"/>
    <row r="31041" s="196" customFormat="1" x14ac:dyDescent="0.25"/>
    <row r="31042" s="196" customFormat="1" x14ac:dyDescent="0.25"/>
    <row r="31043" s="196" customFormat="1" x14ac:dyDescent="0.25"/>
    <row r="31044" s="196" customFormat="1" x14ac:dyDescent="0.25"/>
    <row r="31045" s="196" customFormat="1" x14ac:dyDescent="0.25"/>
    <row r="31046" s="196" customFormat="1" x14ac:dyDescent="0.25"/>
    <row r="31047" s="196" customFormat="1" x14ac:dyDescent="0.25"/>
    <row r="31048" s="196" customFormat="1" x14ac:dyDescent="0.25"/>
    <row r="31049" s="196" customFormat="1" x14ac:dyDescent="0.25"/>
    <row r="31050" s="196" customFormat="1" x14ac:dyDescent="0.25"/>
    <row r="31051" s="196" customFormat="1" x14ac:dyDescent="0.25"/>
    <row r="31052" s="196" customFormat="1" x14ac:dyDescent="0.25"/>
    <row r="31053" s="196" customFormat="1" x14ac:dyDescent="0.25"/>
    <row r="31054" s="196" customFormat="1" x14ac:dyDescent="0.25"/>
    <row r="31055" s="196" customFormat="1" x14ac:dyDescent="0.25"/>
    <row r="31056" s="196" customFormat="1" x14ac:dyDescent="0.25"/>
    <row r="31057" s="196" customFormat="1" x14ac:dyDescent="0.25"/>
    <row r="31058" s="196" customFormat="1" x14ac:dyDescent="0.25"/>
    <row r="31059" s="196" customFormat="1" x14ac:dyDescent="0.25"/>
    <row r="31060" s="196" customFormat="1" x14ac:dyDescent="0.25"/>
    <row r="31061" s="196" customFormat="1" x14ac:dyDescent="0.25"/>
    <row r="31062" s="196" customFormat="1" x14ac:dyDescent="0.25"/>
    <row r="31063" s="196" customFormat="1" x14ac:dyDescent="0.25"/>
    <row r="31064" s="196" customFormat="1" x14ac:dyDescent="0.25"/>
    <row r="31065" s="196" customFormat="1" x14ac:dyDescent="0.25"/>
    <row r="31066" s="196" customFormat="1" x14ac:dyDescent="0.25"/>
    <row r="31067" s="196" customFormat="1" x14ac:dyDescent="0.25"/>
    <row r="31068" s="196" customFormat="1" x14ac:dyDescent="0.25"/>
    <row r="31069" s="196" customFormat="1" x14ac:dyDescent="0.25"/>
    <row r="31070" s="196" customFormat="1" x14ac:dyDescent="0.25"/>
    <row r="31071" s="196" customFormat="1" x14ac:dyDescent="0.25"/>
    <row r="31072" s="196" customFormat="1" x14ac:dyDescent="0.25"/>
    <row r="31073" s="196" customFormat="1" x14ac:dyDescent="0.25"/>
    <row r="31074" s="196" customFormat="1" x14ac:dyDescent="0.25"/>
    <row r="31075" s="196" customFormat="1" x14ac:dyDescent="0.25"/>
    <row r="31076" s="196" customFormat="1" x14ac:dyDescent="0.25"/>
    <row r="31077" s="196" customFormat="1" x14ac:dyDescent="0.25"/>
    <row r="31078" s="196" customFormat="1" x14ac:dyDescent="0.25"/>
    <row r="31079" s="196" customFormat="1" x14ac:dyDescent="0.25"/>
    <row r="31080" s="196" customFormat="1" x14ac:dyDescent="0.25"/>
    <row r="31081" s="196" customFormat="1" x14ac:dyDescent="0.25"/>
    <row r="31082" s="196" customFormat="1" x14ac:dyDescent="0.25"/>
    <row r="31083" s="196" customFormat="1" x14ac:dyDescent="0.25"/>
    <row r="31084" s="196" customFormat="1" x14ac:dyDescent="0.25"/>
    <row r="31085" s="196" customFormat="1" x14ac:dyDescent="0.25"/>
    <row r="31086" s="196" customFormat="1" x14ac:dyDescent="0.25"/>
    <row r="31087" s="196" customFormat="1" x14ac:dyDescent="0.25"/>
    <row r="31088" s="196" customFormat="1" x14ac:dyDescent="0.25"/>
    <row r="31089" s="196" customFormat="1" x14ac:dyDescent="0.25"/>
    <row r="31090" s="196" customFormat="1" x14ac:dyDescent="0.25"/>
    <row r="31091" s="196" customFormat="1" x14ac:dyDescent="0.25"/>
    <row r="31092" s="196" customFormat="1" x14ac:dyDescent="0.25"/>
    <row r="31093" s="196" customFormat="1" x14ac:dyDescent="0.25"/>
    <row r="31094" s="196" customFormat="1" x14ac:dyDescent="0.25"/>
    <row r="31095" s="196" customFormat="1" x14ac:dyDescent="0.25"/>
    <row r="31096" s="196" customFormat="1" x14ac:dyDescent="0.25"/>
    <row r="31097" s="196" customFormat="1" x14ac:dyDescent="0.25"/>
    <row r="31098" s="196" customFormat="1" x14ac:dyDescent="0.25"/>
    <row r="31099" s="196" customFormat="1" x14ac:dyDescent="0.25"/>
    <row r="31100" s="196" customFormat="1" x14ac:dyDescent="0.25"/>
    <row r="31101" s="196" customFormat="1" x14ac:dyDescent="0.25"/>
    <row r="31102" s="196" customFormat="1" x14ac:dyDescent="0.25"/>
    <row r="31103" s="196" customFormat="1" x14ac:dyDescent="0.25"/>
    <row r="31104" s="196" customFormat="1" x14ac:dyDescent="0.25"/>
    <row r="31105" s="196" customFormat="1" x14ac:dyDescent="0.25"/>
    <row r="31106" s="196" customFormat="1" x14ac:dyDescent="0.25"/>
    <row r="31107" s="196" customFormat="1" x14ac:dyDescent="0.25"/>
    <row r="31108" s="196" customFormat="1" x14ac:dyDescent="0.25"/>
    <row r="31109" s="196" customFormat="1" x14ac:dyDescent="0.25"/>
    <row r="31110" s="196" customFormat="1" x14ac:dyDescent="0.25"/>
    <row r="31111" s="196" customFormat="1" x14ac:dyDescent="0.25"/>
    <row r="31112" s="196" customFormat="1" x14ac:dyDescent="0.25"/>
    <row r="31113" s="196" customFormat="1" x14ac:dyDescent="0.25"/>
    <row r="31114" s="196" customFormat="1" x14ac:dyDescent="0.25"/>
    <row r="31115" s="196" customFormat="1" x14ac:dyDescent="0.25"/>
    <row r="31116" s="196" customFormat="1" x14ac:dyDescent="0.25"/>
    <row r="31117" s="196" customFormat="1" x14ac:dyDescent="0.25"/>
    <row r="31118" s="196" customFormat="1" x14ac:dyDescent="0.25"/>
    <row r="31119" s="196" customFormat="1" x14ac:dyDescent="0.25"/>
    <row r="31120" s="196" customFormat="1" x14ac:dyDescent="0.25"/>
    <row r="31121" s="196" customFormat="1" x14ac:dyDescent="0.25"/>
    <row r="31122" s="196" customFormat="1" x14ac:dyDescent="0.25"/>
    <row r="31123" s="196" customFormat="1" x14ac:dyDescent="0.25"/>
    <row r="31124" s="196" customFormat="1" x14ac:dyDescent="0.25"/>
    <row r="31125" s="196" customFormat="1" x14ac:dyDescent="0.25"/>
    <row r="31126" s="196" customFormat="1" x14ac:dyDescent="0.25"/>
    <row r="31127" s="196" customFormat="1" x14ac:dyDescent="0.25"/>
    <row r="31128" s="196" customFormat="1" x14ac:dyDescent="0.25"/>
    <row r="31129" s="196" customFormat="1" x14ac:dyDescent="0.25"/>
    <row r="31130" s="196" customFormat="1" x14ac:dyDescent="0.25"/>
    <row r="31131" s="196" customFormat="1" x14ac:dyDescent="0.25"/>
    <row r="31132" s="196" customFormat="1" x14ac:dyDescent="0.25"/>
    <row r="31133" s="196" customFormat="1" x14ac:dyDescent="0.25"/>
    <row r="31134" s="196" customFormat="1" x14ac:dyDescent="0.25"/>
    <row r="31135" s="196" customFormat="1" x14ac:dyDescent="0.25"/>
    <row r="31136" s="196" customFormat="1" x14ac:dyDescent="0.25"/>
    <row r="31137" s="196" customFormat="1" x14ac:dyDescent="0.25"/>
    <row r="31138" s="196" customFormat="1" x14ac:dyDescent="0.25"/>
    <row r="31139" s="196" customFormat="1" x14ac:dyDescent="0.25"/>
    <row r="31140" s="196" customFormat="1" x14ac:dyDescent="0.25"/>
    <row r="31141" s="196" customFormat="1" x14ac:dyDescent="0.25"/>
    <row r="31142" s="196" customFormat="1" x14ac:dyDescent="0.25"/>
    <row r="31143" s="196" customFormat="1" x14ac:dyDescent="0.25"/>
    <row r="31144" s="196" customFormat="1" x14ac:dyDescent="0.25"/>
    <row r="31145" s="196" customFormat="1" x14ac:dyDescent="0.25"/>
    <row r="31146" s="196" customFormat="1" x14ac:dyDescent="0.25"/>
    <row r="31147" s="196" customFormat="1" x14ac:dyDescent="0.25"/>
    <row r="31148" s="196" customFormat="1" x14ac:dyDescent="0.25"/>
    <row r="31149" s="196" customFormat="1" x14ac:dyDescent="0.25"/>
    <row r="31150" s="196" customFormat="1" x14ac:dyDescent="0.25"/>
    <row r="31151" s="196" customFormat="1" x14ac:dyDescent="0.25"/>
    <row r="31152" s="196" customFormat="1" x14ac:dyDescent="0.25"/>
    <row r="31153" s="196" customFormat="1" x14ac:dyDescent="0.25"/>
    <row r="31154" s="196" customFormat="1" x14ac:dyDescent="0.25"/>
    <row r="31155" s="196" customFormat="1" x14ac:dyDescent="0.25"/>
    <row r="31156" s="196" customFormat="1" x14ac:dyDescent="0.25"/>
    <row r="31157" s="196" customFormat="1" x14ac:dyDescent="0.25"/>
    <row r="31158" s="196" customFormat="1" x14ac:dyDescent="0.25"/>
    <row r="31159" s="196" customFormat="1" x14ac:dyDescent="0.25"/>
    <row r="31160" s="196" customFormat="1" x14ac:dyDescent="0.25"/>
    <row r="31161" s="196" customFormat="1" x14ac:dyDescent="0.25"/>
    <row r="31162" s="196" customFormat="1" x14ac:dyDescent="0.25"/>
    <row r="31163" s="196" customFormat="1" x14ac:dyDescent="0.25"/>
    <row r="31164" s="196" customFormat="1" x14ac:dyDescent="0.25"/>
    <row r="31165" s="196" customFormat="1" x14ac:dyDescent="0.25"/>
    <row r="31166" s="196" customFormat="1" x14ac:dyDescent="0.25"/>
    <row r="31167" s="196" customFormat="1" x14ac:dyDescent="0.25"/>
    <row r="31168" s="196" customFormat="1" x14ac:dyDescent="0.25"/>
    <row r="31169" s="196" customFormat="1" x14ac:dyDescent="0.25"/>
    <row r="31170" s="196" customFormat="1" x14ac:dyDescent="0.25"/>
    <row r="31171" s="196" customFormat="1" x14ac:dyDescent="0.25"/>
    <row r="31172" s="196" customFormat="1" x14ac:dyDescent="0.25"/>
    <row r="31173" s="196" customFormat="1" x14ac:dyDescent="0.25"/>
    <row r="31174" s="196" customFormat="1" x14ac:dyDescent="0.25"/>
    <row r="31175" s="196" customFormat="1" x14ac:dyDescent="0.25"/>
    <row r="31176" s="196" customFormat="1" x14ac:dyDescent="0.25"/>
    <row r="31177" s="196" customFormat="1" x14ac:dyDescent="0.25"/>
    <row r="31178" s="196" customFormat="1" x14ac:dyDescent="0.25"/>
    <row r="31179" s="196" customFormat="1" x14ac:dyDescent="0.25"/>
    <row r="31180" s="196" customFormat="1" x14ac:dyDescent="0.25"/>
    <row r="31181" s="196" customFormat="1" x14ac:dyDescent="0.25"/>
    <row r="31182" s="196" customFormat="1" x14ac:dyDescent="0.25"/>
    <row r="31183" s="196" customFormat="1" x14ac:dyDescent="0.25"/>
    <row r="31184" s="196" customFormat="1" x14ac:dyDescent="0.25"/>
    <row r="31185" s="196" customFormat="1" x14ac:dyDescent="0.25"/>
    <row r="31186" s="196" customFormat="1" x14ac:dyDescent="0.25"/>
    <row r="31187" s="196" customFormat="1" x14ac:dyDescent="0.25"/>
    <row r="31188" s="196" customFormat="1" x14ac:dyDescent="0.25"/>
    <row r="31189" s="196" customFormat="1" x14ac:dyDescent="0.25"/>
    <row r="31190" s="196" customFormat="1" x14ac:dyDescent="0.25"/>
    <row r="31191" s="196" customFormat="1" x14ac:dyDescent="0.25"/>
    <row r="31192" s="196" customFormat="1" x14ac:dyDescent="0.25"/>
    <row r="31193" s="196" customFormat="1" x14ac:dyDescent="0.25"/>
    <row r="31194" s="196" customFormat="1" x14ac:dyDescent="0.25"/>
    <row r="31195" s="196" customFormat="1" x14ac:dyDescent="0.25"/>
    <row r="31196" s="196" customFormat="1" x14ac:dyDescent="0.25"/>
    <row r="31197" s="196" customFormat="1" x14ac:dyDescent="0.25"/>
    <row r="31198" s="196" customFormat="1" x14ac:dyDescent="0.25"/>
    <row r="31199" s="196" customFormat="1" x14ac:dyDescent="0.25"/>
    <row r="31200" s="196" customFormat="1" x14ac:dyDescent="0.25"/>
    <row r="31201" s="196" customFormat="1" x14ac:dyDescent="0.25"/>
    <row r="31202" s="196" customFormat="1" x14ac:dyDescent="0.25"/>
    <row r="31203" s="196" customFormat="1" x14ac:dyDescent="0.25"/>
    <row r="31204" s="196" customFormat="1" x14ac:dyDescent="0.25"/>
    <row r="31205" s="196" customFormat="1" x14ac:dyDescent="0.25"/>
    <row r="31206" s="196" customFormat="1" x14ac:dyDescent="0.25"/>
    <row r="31207" s="196" customFormat="1" x14ac:dyDescent="0.25"/>
    <row r="31208" s="196" customFormat="1" x14ac:dyDescent="0.25"/>
    <row r="31209" s="196" customFormat="1" x14ac:dyDescent="0.25"/>
    <row r="31210" s="196" customFormat="1" x14ac:dyDescent="0.25"/>
    <row r="31211" s="196" customFormat="1" x14ac:dyDescent="0.25"/>
    <row r="31212" s="196" customFormat="1" x14ac:dyDescent="0.25"/>
    <row r="31213" s="196" customFormat="1" x14ac:dyDescent="0.25"/>
    <row r="31214" s="196" customFormat="1" x14ac:dyDescent="0.25"/>
    <row r="31215" s="196" customFormat="1" x14ac:dyDescent="0.25"/>
    <row r="31216" s="196" customFormat="1" x14ac:dyDescent="0.25"/>
    <row r="31217" s="196" customFormat="1" x14ac:dyDescent="0.25"/>
    <row r="31218" s="196" customFormat="1" x14ac:dyDescent="0.25"/>
    <row r="31219" s="196" customFormat="1" x14ac:dyDescent="0.25"/>
    <row r="31220" s="196" customFormat="1" x14ac:dyDescent="0.25"/>
    <row r="31221" s="196" customFormat="1" x14ac:dyDescent="0.25"/>
    <row r="31222" s="196" customFormat="1" x14ac:dyDescent="0.25"/>
    <row r="31223" s="196" customFormat="1" x14ac:dyDescent="0.25"/>
    <row r="31224" s="196" customFormat="1" x14ac:dyDescent="0.25"/>
    <row r="31225" s="196" customFormat="1" x14ac:dyDescent="0.25"/>
    <row r="31226" s="196" customFormat="1" x14ac:dyDescent="0.25"/>
    <row r="31227" s="196" customFormat="1" x14ac:dyDescent="0.25"/>
    <row r="31228" s="196" customFormat="1" x14ac:dyDescent="0.25"/>
    <row r="31229" s="196" customFormat="1" x14ac:dyDescent="0.25"/>
    <row r="31230" s="196" customFormat="1" x14ac:dyDescent="0.25"/>
    <row r="31231" s="196" customFormat="1" x14ac:dyDescent="0.25"/>
    <row r="31232" s="196" customFormat="1" x14ac:dyDescent="0.25"/>
    <row r="31233" s="196" customFormat="1" x14ac:dyDescent="0.25"/>
    <row r="31234" s="196" customFormat="1" x14ac:dyDescent="0.25"/>
    <row r="31235" s="196" customFormat="1" x14ac:dyDescent="0.25"/>
    <row r="31236" s="196" customFormat="1" x14ac:dyDescent="0.25"/>
    <row r="31237" s="196" customFormat="1" x14ac:dyDescent="0.25"/>
    <row r="31238" s="196" customFormat="1" x14ac:dyDescent="0.25"/>
    <row r="31239" s="196" customFormat="1" x14ac:dyDescent="0.25"/>
    <row r="31240" s="196" customFormat="1" x14ac:dyDescent="0.25"/>
    <row r="31241" s="196" customFormat="1" x14ac:dyDescent="0.25"/>
    <row r="31242" s="196" customFormat="1" x14ac:dyDescent="0.25"/>
    <row r="31243" s="196" customFormat="1" x14ac:dyDescent="0.25"/>
    <row r="31244" s="196" customFormat="1" x14ac:dyDescent="0.25"/>
    <row r="31245" s="196" customFormat="1" x14ac:dyDescent="0.25"/>
    <row r="31246" s="196" customFormat="1" x14ac:dyDescent="0.25"/>
    <row r="31247" s="196" customFormat="1" x14ac:dyDescent="0.25"/>
    <row r="31248" s="196" customFormat="1" x14ac:dyDescent="0.25"/>
    <row r="31249" s="196" customFormat="1" x14ac:dyDescent="0.25"/>
    <row r="31250" s="196" customFormat="1" x14ac:dyDescent="0.25"/>
    <row r="31251" s="196" customFormat="1" x14ac:dyDescent="0.25"/>
    <row r="31252" s="196" customFormat="1" x14ac:dyDescent="0.25"/>
    <row r="31253" s="196" customFormat="1" x14ac:dyDescent="0.25"/>
    <row r="31254" s="196" customFormat="1" x14ac:dyDescent="0.25"/>
    <row r="31255" s="196" customFormat="1" x14ac:dyDescent="0.25"/>
    <row r="31256" s="196" customFormat="1" x14ac:dyDescent="0.25"/>
    <row r="31257" s="196" customFormat="1" x14ac:dyDescent="0.25"/>
    <row r="31258" s="196" customFormat="1" x14ac:dyDescent="0.25"/>
    <row r="31259" s="196" customFormat="1" x14ac:dyDescent="0.25"/>
    <row r="31260" s="196" customFormat="1" x14ac:dyDescent="0.25"/>
    <row r="31261" s="196" customFormat="1" x14ac:dyDescent="0.25"/>
    <row r="31262" s="196" customFormat="1" x14ac:dyDescent="0.25"/>
    <row r="31263" s="196" customFormat="1" x14ac:dyDescent="0.25"/>
    <row r="31264" s="196" customFormat="1" x14ac:dyDescent="0.25"/>
    <row r="31265" s="196" customFormat="1" x14ac:dyDescent="0.25"/>
    <row r="31266" s="196" customFormat="1" x14ac:dyDescent="0.25"/>
    <row r="31267" s="196" customFormat="1" x14ac:dyDescent="0.25"/>
    <row r="31268" s="196" customFormat="1" x14ac:dyDescent="0.25"/>
    <row r="31269" s="196" customFormat="1" x14ac:dyDescent="0.25"/>
    <row r="31270" s="196" customFormat="1" x14ac:dyDescent="0.25"/>
    <row r="31271" s="196" customFormat="1" x14ac:dyDescent="0.25"/>
    <row r="31272" s="196" customFormat="1" x14ac:dyDescent="0.25"/>
    <row r="31273" s="196" customFormat="1" x14ac:dyDescent="0.25"/>
    <row r="31274" s="196" customFormat="1" x14ac:dyDescent="0.25"/>
    <row r="31275" s="196" customFormat="1" x14ac:dyDescent="0.25"/>
    <row r="31276" s="196" customFormat="1" x14ac:dyDescent="0.25"/>
    <row r="31277" s="196" customFormat="1" x14ac:dyDescent="0.25"/>
    <row r="31278" s="196" customFormat="1" x14ac:dyDescent="0.25"/>
    <row r="31279" s="196" customFormat="1" x14ac:dyDescent="0.25"/>
    <row r="31280" s="196" customFormat="1" x14ac:dyDescent="0.25"/>
    <row r="31281" s="196" customFormat="1" x14ac:dyDescent="0.25"/>
    <row r="31282" s="196" customFormat="1" x14ac:dyDescent="0.25"/>
    <row r="31283" s="196" customFormat="1" x14ac:dyDescent="0.25"/>
    <row r="31284" s="196" customFormat="1" x14ac:dyDescent="0.25"/>
    <row r="31285" s="196" customFormat="1" x14ac:dyDescent="0.25"/>
    <row r="31286" s="196" customFormat="1" x14ac:dyDescent="0.25"/>
    <row r="31287" s="196" customFormat="1" x14ac:dyDescent="0.25"/>
    <row r="31288" s="196" customFormat="1" x14ac:dyDescent="0.25"/>
    <row r="31289" s="196" customFormat="1" x14ac:dyDescent="0.25"/>
    <row r="31290" s="196" customFormat="1" x14ac:dyDescent="0.25"/>
    <row r="31291" s="196" customFormat="1" x14ac:dyDescent="0.25"/>
    <row r="31292" s="196" customFormat="1" x14ac:dyDescent="0.25"/>
    <row r="31293" s="196" customFormat="1" x14ac:dyDescent="0.25"/>
    <row r="31294" s="196" customFormat="1" x14ac:dyDescent="0.25"/>
    <row r="31295" s="196" customFormat="1" x14ac:dyDescent="0.25"/>
    <row r="31296" s="196" customFormat="1" x14ac:dyDescent="0.25"/>
    <row r="31297" s="196" customFormat="1" x14ac:dyDescent="0.25"/>
    <row r="31298" s="196" customFormat="1" x14ac:dyDescent="0.25"/>
    <row r="31299" s="196" customFormat="1" x14ac:dyDescent="0.25"/>
    <row r="31300" s="196" customFormat="1" x14ac:dyDescent="0.25"/>
    <row r="31301" s="196" customFormat="1" x14ac:dyDescent="0.25"/>
    <row r="31302" s="196" customFormat="1" x14ac:dyDescent="0.25"/>
    <row r="31303" s="196" customFormat="1" x14ac:dyDescent="0.25"/>
    <row r="31304" s="196" customFormat="1" x14ac:dyDescent="0.25"/>
    <row r="31305" s="196" customFormat="1" x14ac:dyDescent="0.25"/>
    <row r="31306" s="196" customFormat="1" x14ac:dyDescent="0.25"/>
    <row r="31307" s="196" customFormat="1" x14ac:dyDescent="0.25"/>
    <row r="31308" s="196" customFormat="1" x14ac:dyDescent="0.25"/>
    <row r="31309" s="196" customFormat="1" x14ac:dyDescent="0.25"/>
    <row r="31310" s="196" customFormat="1" x14ac:dyDescent="0.25"/>
    <row r="31311" s="196" customFormat="1" x14ac:dyDescent="0.25"/>
    <row r="31312" s="196" customFormat="1" x14ac:dyDescent="0.25"/>
    <row r="31313" s="196" customFormat="1" x14ac:dyDescent="0.25"/>
    <row r="31314" s="196" customFormat="1" x14ac:dyDescent="0.25"/>
    <row r="31315" s="196" customFormat="1" x14ac:dyDescent="0.25"/>
    <row r="31316" s="196" customFormat="1" x14ac:dyDescent="0.25"/>
    <row r="31317" s="196" customFormat="1" x14ac:dyDescent="0.25"/>
    <row r="31318" s="196" customFormat="1" x14ac:dyDescent="0.25"/>
    <row r="31319" s="196" customFormat="1" x14ac:dyDescent="0.25"/>
    <row r="31320" s="196" customFormat="1" x14ac:dyDescent="0.25"/>
    <row r="31321" s="196" customFormat="1" x14ac:dyDescent="0.25"/>
    <row r="31322" s="196" customFormat="1" x14ac:dyDescent="0.25"/>
    <row r="31323" s="196" customFormat="1" x14ac:dyDescent="0.25"/>
    <row r="31324" s="196" customFormat="1" x14ac:dyDescent="0.25"/>
    <row r="31325" s="196" customFormat="1" x14ac:dyDescent="0.25"/>
    <row r="31326" s="196" customFormat="1" x14ac:dyDescent="0.25"/>
    <row r="31327" s="196" customFormat="1" x14ac:dyDescent="0.25"/>
    <row r="31328" s="196" customFormat="1" x14ac:dyDescent="0.25"/>
    <row r="31329" s="196" customFormat="1" x14ac:dyDescent="0.25"/>
    <row r="31330" s="196" customFormat="1" x14ac:dyDescent="0.25"/>
    <row r="31331" s="196" customFormat="1" x14ac:dyDescent="0.25"/>
    <row r="31332" s="196" customFormat="1" x14ac:dyDescent="0.25"/>
    <row r="31333" s="196" customFormat="1" x14ac:dyDescent="0.25"/>
    <row r="31334" s="196" customFormat="1" x14ac:dyDescent="0.25"/>
    <row r="31335" s="196" customFormat="1" x14ac:dyDescent="0.25"/>
    <row r="31336" s="196" customFormat="1" x14ac:dyDescent="0.25"/>
    <row r="31337" s="196" customFormat="1" x14ac:dyDescent="0.25"/>
    <row r="31338" s="196" customFormat="1" x14ac:dyDescent="0.25"/>
    <row r="31339" s="196" customFormat="1" x14ac:dyDescent="0.25"/>
    <row r="31340" s="196" customFormat="1" x14ac:dyDescent="0.25"/>
    <row r="31341" s="196" customFormat="1" x14ac:dyDescent="0.25"/>
    <row r="31342" s="196" customFormat="1" x14ac:dyDescent="0.25"/>
    <row r="31343" s="196" customFormat="1" x14ac:dyDescent="0.25"/>
    <row r="31344" s="196" customFormat="1" x14ac:dyDescent="0.25"/>
    <row r="31345" s="196" customFormat="1" x14ac:dyDescent="0.25"/>
    <row r="31346" s="196" customFormat="1" x14ac:dyDescent="0.25"/>
    <row r="31347" s="196" customFormat="1" x14ac:dyDescent="0.25"/>
    <row r="31348" s="196" customFormat="1" x14ac:dyDescent="0.25"/>
    <row r="31349" s="196" customFormat="1" x14ac:dyDescent="0.25"/>
    <row r="31350" s="196" customFormat="1" x14ac:dyDescent="0.25"/>
    <row r="31351" s="196" customFormat="1" x14ac:dyDescent="0.25"/>
    <row r="31352" s="196" customFormat="1" x14ac:dyDescent="0.25"/>
    <row r="31353" s="196" customFormat="1" x14ac:dyDescent="0.25"/>
    <row r="31354" s="196" customFormat="1" x14ac:dyDescent="0.25"/>
    <row r="31355" s="196" customFormat="1" x14ac:dyDescent="0.25"/>
    <row r="31356" s="196" customFormat="1" x14ac:dyDescent="0.25"/>
    <row r="31357" s="196" customFormat="1" x14ac:dyDescent="0.25"/>
    <row r="31358" s="196" customFormat="1" x14ac:dyDescent="0.25"/>
    <row r="31359" s="196" customFormat="1" x14ac:dyDescent="0.25"/>
    <row r="31360" s="196" customFormat="1" x14ac:dyDescent="0.25"/>
    <row r="31361" s="196" customFormat="1" x14ac:dyDescent="0.25"/>
    <row r="31362" s="196" customFormat="1" x14ac:dyDescent="0.25"/>
    <row r="31363" s="196" customFormat="1" x14ac:dyDescent="0.25"/>
    <row r="31364" s="196" customFormat="1" x14ac:dyDescent="0.25"/>
    <row r="31365" s="196" customFormat="1" x14ac:dyDescent="0.25"/>
    <row r="31366" s="196" customFormat="1" x14ac:dyDescent="0.25"/>
    <row r="31367" s="196" customFormat="1" x14ac:dyDescent="0.25"/>
    <row r="31368" s="196" customFormat="1" x14ac:dyDescent="0.25"/>
    <row r="31369" s="196" customFormat="1" x14ac:dyDescent="0.25"/>
    <row r="31370" s="196" customFormat="1" x14ac:dyDescent="0.25"/>
    <row r="31371" s="196" customFormat="1" x14ac:dyDescent="0.25"/>
    <row r="31372" s="196" customFormat="1" x14ac:dyDescent="0.25"/>
    <row r="31373" s="196" customFormat="1" x14ac:dyDescent="0.25"/>
    <row r="31374" s="196" customFormat="1" x14ac:dyDescent="0.25"/>
    <row r="31375" s="196" customFormat="1" x14ac:dyDescent="0.25"/>
    <row r="31376" s="196" customFormat="1" x14ac:dyDescent="0.25"/>
    <row r="31377" s="196" customFormat="1" x14ac:dyDescent="0.25"/>
    <row r="31378" s="196" customFormat="1" x14ac:dyDescent="0.25"/>
    <row r="31379" s="196" customFormat="1" x14ac:dyDescent="0.25"/>
    <row r="31380" s="196" customFormat="1" x14ac:dyDescent="0.25"/>
    <row r="31381" s="196" customFormat="1" x14ac:dyDescent="0.25"/>
    <row r="31382" s="196" customFormat="1" x14ac:dyDescent="0.25"/>
    <row r="31383" s="196" customFormat="1" x14ac:dyDescent="0.25"/>
    <row r="31384" s="196" customFormat="1" x14ac:dyDescent="0.25"/>
    <row r="31385" s="196" customFormat="1" x14ac:dyDescent="0.25"/>
    <row r="31386" s="196" customFormat="1" x14ac:dyDescent="0.25"/>
    <row r="31387" s="196" customFormat="1" x14ac:dyDescent="0.25"/>
    <row r="31388" s="196" customFormat="1" x14ac:dyDescent="0.25"/>
    <row r="31389" s="196" customFormat="1" x14ac:dyDescent="0.25"/>
    <row r="31390" s="196" customFormat="1" x14ac:dyDescent="0.25"/>
    <row r="31391" s="196" customFormat="1" x14ac:dyDescent="0.25"/>
    <row r="31392" s="196" customFormat="1" x14ac:dyDescent="0.25"/>
    <row r="31393" s="196" customFormat="1" x14ac:dyDescent="0.25"/>
    <row r="31394" s="196" customFormat="1" x14ac:dyDescent="0.25"/>
    <row r="31395" s="196" customFormat="1" x14ac:dyDescent="0.25"/>
    <row r="31396" s="196" customFormat="1" x14ac:dyDescent="0.25"/>
    <row r="31397" s="196" customFormat="1" x14ac:dyDescent="0.25"/>
    <row r="31398" s="196" customFormat="1" x14ac:dyDescent="0.25"/>
    <row r="31399" s="196" customFormat="1" x14ac:dyDescent="0.25"/>
    <row r="31400" s="196" customFormat="1" x14ac:dyDescent="0.25"/>
    <row r="31401" s="196" customFormat="1" x14ac:dyDescent="0.25"/>
    <row r="31402" s="196" customFormat="1" x14ac:dyDescent="0.25"/>
    <row r="31403" s="196" customFormat="1" x14ac:dyDescent="0.25"/>
    <row r="31404" s="196" customFormat="1" x14ac:dyDescent="0.25"/>
    <row r="31405" s="196" customFormat="1" x14ac:dyDescent="0.25"/>
    <row r="31406" s="196" customFormat="1" x14ac:dyDescent="0.25"/>
    <row r="31407" s="196" customFormat="1" x14ac:dyDescent="0.25"/>
    <row r="31408" s="196" customFormat="1" x14ac:dyDescent="0.25"/>
    <row r="31409" s="196" customFormat="1" x14ac:dyDescent="0.25"/>
    <row r="31410" s="196" customFormat="1" x14ac:dyDescent="0.25"/>
    <row r="31411" s="196" customFormat="1" x14ac:dyDescent="0.25"/>
    <row r="31412" s="196" customFormat="1" x14ac:dyDescent="0.25"/>
    <row r="31413" s="196" customFormat="1" x14ac:dyDescent="0.25"/>
    <row r="31414" s="196" customFormat="1" x14ac:dyDescent="0.25"/>
    <row r="31415" s="196" customFormat="1" x14ac:dyDescent="0.25"/>
    <row r="31416" s="196" customFormat="1" x14ac:dyDescent="0.25"/>
    <row r="31417" s="196" customFormat="1" x14ac:dyDescent="0.25"/>
    <row r="31418" s="196" customFormat="1" x14ac:dyDescent="0.25"/>
    <row r="31419" s="196" customFormat="1" x14ac:dyDescent="0.25"/>
    <row r="31420" s="196" customFormat="1" x14ac:dyDescent="0.25"/>
    <row r="31421" s="196" customFormat="1" x14ac:dyDescent="0.25"/>
    <row r="31422" s="196" customFormat="1" x14ac:dyDescent="0.25"/>
    <row r="31423" s="196" customFormat="1" x14ac:dyDescent="0.25"/>
    <row r="31424" s="196" customFormat="1" x14ac:dyDescent="0.25"/>
    <row r="31425" s="196" customFormat="1" x14ac:dyDescent="0.25"/>
    <row r="31426" s="196" customFormat="1" x14ac:dyDescent="0.25"/>
    <row r="31427" s="196" customFormat="1" x14ac:dyDescent="0.25"/>
    <row r="31428" s="196" customFormat="1" x14ac:dyDescent="0.25"/>
    <row r="31429" s="196" customFormat="1" x14ac:dyDescent="0.25"/>
    <row r="31430" s="196" customFormat="1" x14ac:dyDescent="0.25"/>
    <row r="31431" s="196" customFormat="1" x14ac:dyDescent="0.25"/>
    <row r="31432" s="196" customFormat="1" x14ac:dyDescent="0.25"/>
    <row r="31433" s="196" customFormat="1" x14ac:dyDescent="0.25"/>
    <row r="31434" s="196" customFormat="1" x14ac:dyDescent="0.25"/>
    <row r="31435" s="196" customFormat="1" x14ac:dyDescent="0.25"/>
    <row r="31436" s="196" customFormat="1" x14ac:dyDescent="0.25"/>
    <row r="31437" s="196" customFormat="1" x14ac:dyDescent="0.25"/>
    <row r="31438" s="196" customFormat="1" x14ac:dyDescent="0.25"/>
    <row r="31439" s="196" customFormat="1" x14ac:dyDescent="0.25"/>
    <row r="31440" s="196" customFormat="1" x14ac:dyDescent="0.25"/>
    <row r="31441" s="196" customFormat="1" x14ac:dyDescent="0.25"/>
    <row r="31442" s="196" customFormat="1" x14ac:dyDescent="0.25"/>
    <row r="31443" s="196" customFormat="1" x14ac:dyDescent="0.25"/>
    <row r="31444" s="196" customFormat="1" x14ac:dyDescent="0.25"/>
    <row r="31445" s="196" customFormat="1" x14ac:dyDescent="0.25"/>
    <row r="31446" s="196" customFormat="1" x14ac:dyDescent="0.25"/>
    <row r="31447" s="196" customFormat="1" x14ac:dyDescent="0.25"/>
    <row r="31448" s="196" customFormat="1" x14ac:dyDescent="0.25"/>
    <row r="31449" s="196" customFormat="1" x14ac:dyDescent="0.25"/>
    <row r="31450" s="196" customFormat="1" x14ac:dyDescent="0.25"/>
    <row r="31451" s="196" customFormat="1" x14ac:dyDescent="0.25"/>
    <row r="31452" s="196" customFormat="1" x14ac:dyDescent="0.25"/>
    <row r="31453" s="196" customFormat="1" x14ac:dyDescent="0.25"/>
    <row r="31454" s="196" customFormat="1" x14ac:dyDescent="0.25"/>
    <row r="31455" s="196" customFormat="1" x14ac:dyDescent="0.25"/>
    <row r="31456" s="196" customFormat="1" x14ac:dyDescent="0.25"/>
    <row r="31457" s="196" customFormat="1" x14ac:dyDescent="0.25"/>
    <row r="31458" s="196" customFormat="1" x14ac:dyDescent="0.25"/>
    <row r="31459" s="196" customFormat="1" x14ac:dyDescent="0.25"/>
    <row r="31460" s="196" customFormat="1" x14ac:dyDescent="0.25"/>
    <row r="31461" s="196" customFormat="1" x14ac:dyDescent="0.25"/>
    <row r="31462" s="196" customFormat="1" x14ac:dyDescent="0.25"/>
    <row r="31463" s="196" customFormat="1" x14ac:dyDescent="0.25"/>
    <row r="31464" s="196" customFormat="1" x14ac:dyDescent="0.25"/>
    <row r="31465" s="196" customFormat="1" x14ac:dyDescent="0.25"/>
    <row r="31466" s="196" customFormat="1" x14ac:dyDescent="0.25"/>
    <row r="31467" s="196" customFormat="1" x14ac:dyDescent="0.25"/>
    <row r="31468" s="196" customFormat="1" x14ac:dyDescent="0.25"/>
    <row r="31469" s="196" customFormat="1" x14ac:dyDescent="0.25"/>
    <row r="31470" s="196" customFormat="1" x14ac:dyDescent="0.25"/>
    <row r="31471" s="196" customFormat="1" x14ac:dyDescent="0.25"/>
    <row r="31472" s="196" customFormat="1" x14ac:dyDescent="0.25"/>
    <row r="31473" s="196" customFormat="1" x14ac:dyDescent="0.25"/>
    <row r="31474" s="196" customFormat="1" x14ac:dyDescent="0.25"/>
    <row r="31475" s="196" customFormat="1" x14ac:dyDescent="0.25"/>
    <row r="31476" s="196" customFormat="1" x14ac:dyDescent="0.25"/>
    <row r="31477" s="196" customFormat="1" x14ac:dyDescent="0.25"/>
    <row r="31478" s="196" customFormat="1" x14ac:dyDescent="0.25"/>
    <row r="31479" s="196" customFormat="1" x14ac:dyDescent="0.25"/>
    <row r="31480" s="196" customFormat="1" x14ac:dyDescent="0.25"/>
    <row r="31481" s="196" customFormat="1" x14ac:dyDescent="0.25"/>
    <row r="31482" s="196" customFormat="1" x14ac:dyDescent="0.25"/>
    <row r="31483" s="196" customFormat="1" x14ac:dyDescent="0.25"/>
    <row r="31484" s="196" customFormat="1" x14ac:dyDescent="0.25"/>
    <row r="31485" s="196" customFormat="1" x14ac:dyDescent="0.25"/>
    <row r="31486" s="196" customFormat="1" x14ac:dyDescent="0.25"/>
    <row r="31487" s="196" customFormat="1" x14ac:dyDescent="0.25"/>
    <row r="31488" s="196" customFormat="1" x14ac:dyDescent="0.25"/>
    <row r="31489" s="196" customFormat="1" x14ac:dyDescent="0.25"/>
    <row r="31490" s="196" customFormat="1" x14ac:dyDescent="0.25"/>
    <row r="31491" s="196" customFormat="1" x14ac:dyDescent="0.25"/>
    <row r="31492" s="196" customFormat="1" x14ac:dyDescent="0.25"/>
    <row r="31493" s="196" customFormat="1" x14ac:dyDescent="0.25"/>
    <row r="31494" s="196" customFormat="1" x14ac:dyDescent="0.25"/>
    <row r="31495" s="196" customFormat="1" x14ac:dyDescent="0.25"/>
    <row r="31496" s="196" customFormat="1" x14ac:dyDescent="0.25"/>
    <row r="31497" s="196" customFormat="1" x14ac:dyDescent="0.25"/>
    <row r="31498" s="196" customFormat="1" x14ac:dyDescent="0.25"/>
    <row r="31499" s="196" customFormat="1" x14ac:dyDescent="0.25"/>
    <row r="31500" s="196" customFormat="1" x14ac:dyDescent="0.25"/>
    <row r="31501" s="196" customFormat="1" x14ac:dyDescent="0.25"/>
    <row r="31502" s="196" customFormat="1" x14ac:dyDescent="0.25"/>
    <row r="31503" s="196" customFormat="1" x14ac:dyDescent="0.25"/>
    <row r="31504" s="196" customFormat="1" x14ac:dyDescent="0.25"/>
    <row r="31505" s="196" customFormat="1" x14ac:dyDescent="0.25"/>
    <row r="31506" s="196" customFormat="1" x14ac:dyDescent="0.25"/>
    <row r="31507" s="196" customFormat="1" x14ac:dyDescent="0.25"/>
    <row r="31508" s="196" customFormat="1" x14ac:dyDescent="0.25"/>
    <row r="31509" s="196" customFormat="1" x14ac:dyDescent="0.25"/>
    <row r="31510" s="196" customFormat="1" x14ac:dyDescent="0.25"/>
    <row r="31511" s="196" customFormat="1" x14ac:dyDescent="0.25"/>
    <row r="31512" s="196" customFormat="1" x14ac:dyDescent="0.25"/>
    <row r="31513" s="196" customFormat="1" x14ac:dyDescent="0.25"/>
    <row r="31514" s="196" customFormat="1" x14ac:dyDescent="0.25"/>
    <row r="31515" s="196" customFormat="1" x14ac:dyDescent="0.25"/>
    <row r="31516" s="196" customFormat="1" x14ac:dyDescent="0.25"/>
    <row r="31517" s="196" customFormat="1" x14ac:dyDescent="0.25"/>
    <row r="31518" s="196" customFormat="1" x14ac:dyDescent="0.25"/>
    <row r="31519" s="196" customFormat="1" x14ac:dyDescent="0.25"/>
    <row r="31520" s="196" customFormat="1" x14ac:dyDescent="0.25"/>
    <row r="31521" s="196" customFormat="1" x14ac:dyDescent="0.25"/>
    <row r="31522" s="196" customFormat="1" x14ac:dyDescent="0.25"/>
    <row r="31523" s="196" customFormat="1" x14ac:dyDescent="0.25"/>
    <row r="31524" s="196" customFormat="1" x14ac:dyDescent="0.25"/>
    <row r="31525" s="196" customFormat="1" x14ac:dyDescent="0.25"/>
    <row r="31526" s="196" customFormat="1" x14ac:dyDescent="0.25"/>
    <row r="31527" s="196" customFormat="1" x14ac:dyDescent="0.25"/>
    <row r="31528" s="196" customFormat="1" x14ac:dyDescent="0.25"/>
    <row r="31529" s="196" customFormat="1" x14ac:dyDescent="0.25"/>
    <row r="31530" s="196" customFormat="1" x14ac:dyDescent="0.25"/>
    <row r="31531" s="196" customFormat="1" x14ac:dyDescent="0.25"/>
    <row r="31532" s="196" customFormat="1" x14ac:dyDescent="0.25"/>
    <row r="31533" s="196" customFormat="1" x14ac:dyDescent="0.25"/>
    <row r="31534" s="196" customFormat="1" x14ac:dyDescent="0.25"/>
    <row r="31535" s="196" customFormat="1" x14ac:dyDescent="0.25"/>
    <row r="31536" s="196" customFormat="1" x14ac:dyDescent="0.25"/>
    <row r="31537" s="196" customFormat="1" x14ac:dyDescent="0.25"/>
    <row r="31538" s="196" customFormat="1" x14ac:dyDescent="0.25"/>
    <row r="31539" s="196" customFormat="1" x14ac:dyDescent="0.25"/>
    <row r="31540" s="196" customFormat="1" x14ac:dyDescent="0.25"/>
    <row r="31541" s="196" customFormat="1" x14ac:dyDescent="0.25"/>
    <row r="31542" s="196" customFormat="1" x14ac:dyDescent="0.25"/>
    <row r="31543" s="196" customFormat="1" x14ac:dyDescent="0.25"/>
    <row r="31544" s="196" customFormat="1" x14ac:dyDescent="0.25"/>
    <row r="31545" s="196" customFormat="1" x14ac:dyDescent="0.25"/>
    <row r="31546" s="196" customFormat="1" x14ac:dyDescent="0.25"/>
    <row r="31547" s="196" customFormat="1" x14ac:dyDescent="0.25"/>
    <row r="31548" s="196" customFormat="1" x14ac:dyDescent="0.25"/>
    <row r="31549" s="196" customFormat="1" x14ac:dyDescent="0.25"/>
    <row r="31550" s="196" customFormat="1" x14ac:dyDescent="0.25"/>
    <row r="31551" s="196" customFormat="1" x14ac:dyDescent="0.25"/>
    <row r="31552" s="196" customFormat="1" x14ac:dyDescent="0.25"/>
    <row r="31553" s="196" customFormat="1" x14ac:dyDescent="0.25"/>
    <row r="31554" s="196" customFormat="1" x14ac:dyDescent="0.25"/>
    <row r="31555" s="196" customFormat="1" x14ac:dyDescent="0.25"/>
    <row r="31556" s="196" customFormat="1" x14ac:dyDescent="0.25"/>
    <row r="31557" s="196" customFormat="1" x14ac:dyDescent="0.25"/>
    <row r="31558" s="196" customFormat="1" x14ac:dyDescent="0.25"/>
    <row r="31559" s="196" customFormat="1" x14ac:dyDescent="0.25"/>
    <row r="31560" s="196" customFormat="1" x14ac:dyDescent="0.25"/>
    <row r="31561" s="196" customFormat="1" x14ac:dyDescent="0.25"/>
    <row r="31562" s="196" customFormat="1" x14ac:dyDescent="0.25"/>
    <row r="31563" s="196" customFormat="1" x14ac:dyDescent="0.25"/>
    <row r="31564" s="196" customFormat="1" x14ac:dyDescent="0.25"/>
    <row r="31565" s="196" customFormat="1" x14ac:dyDescent="0.25"/>
    <row r="31566" s="196" customFormat="1" x14ac:dyDescent="0.25"/>
    <row r="31567" s="196" customFormat="1" x14ac:dyDescent="0.25"/>
    <row r="31568" s="196" customFormat="1" x14ac:dyDescent="0.25"/>
    <row r="31569" s="196" customFormat="1" x14ac:dyDescent="0.25"/>
    <row r="31570" s="196" customFormat="1" x14ac:dyDescent="0.25"/>
    <row r="31571" s="196" customFormat="1" x14ac:dyDescent="0.25"/>
    <row r="31572" s="196" customFormat="1" x14ac:dyDescent="0.25"/>
    <row r="31573" s="196" customFormat="1" x14ac:dyDescent="0.25"/>
    <row r="31574" s="196" customFormat="1" x14ac:dyDescent="0.25"/>
    <row r="31575" s="196" customFormat="1" x14ac:dyDescent="0.25"/>
    <row r="31576" s="196" customFormat="1" x14ac:dyDescent="0.25"/>
    <row r="31577" s="196" customFormat="1" x14ac:dyDescent="0.25"/>
    <row r="31578" s="196" customFormat="1" x14ac:dyDescent="0.25"/>
    <row r="31579" s="196" customFormat="1" x14ac:dyDescent="0.25"/>
    <row r="31580" s="196" customFormat="1" x14ac:dyDescent="0.25"/>
    <row r="31581" s="196" customFormat="1" x14ac:dyDescent="0.25"/>
    <row r="31582" s="196" customFormat="1" x14ac:dyDescent="0.25"/>
    <row r="31583" s="196" customFormat="1" x14ac:dyDescent="0.25"/>
    <row r="31584" s="196" customFormat="1" x14ac:dyDescent="0.25"/>
    <row r="31585" s="196" customFormat="1" x14ac:dyDescent="0.25"/>
    <row r="31586" s="196" customFormat="1" x14ac:dyDescent="0.25"/>
    <row r="31587" s="196" customFormat="1" x14ac:dyDescent="0.25"/>
    <row r="31588" s="196" customFormat="1" x14ac:dyDescent="0.25"/>
    <row r="31589" s="196" customFormat="1" x14ac:dyDescent="0.25"/>
    <row r="31590" s="196" customFormat="1" x14ac:dyDescent="0.25"/>
    <row r="31591" s="196" customFormat="1" x14ac:dyDescent="0.25"/>
    <row r="31592" s="196" customFormat="1" x14ac:dyDescent="0.25"/>
    <row r="31593" s="196" customFormat="1" x14ac:dyDescent="0.25"/>
    <row r="31594" s="196" customFormat="1" x14ac:dyDescent="0.25"/>
    <row r="31595" s="196" customFormat="1" x14ac:dyDescent="0.25"/>
    <row r="31596" s="196" customFormat="1" x14ac:dyDescent="0.25"/>
    <row r="31597" s="196" customFormat="1" x14ac:dyDescent="0.25"/>
    <row r="31598" s="196" customFormat="1" x14ac:dyDescent="0.25"/>
    <row r="31599" s="196" customFormat="1" x14ac:dyDescent="0.25"/>
    <row r="31600" s="196" customFormat="1" x14ac:dyDescent="0.25"/>
    <row r="31601" s="196" customFormat="1" x14ac:dyDescent="0.25"/>
    <row r="31602" s="196" customFormat="1" x14ac:dyDescent="0.25"/>
    <row r="31603" s="196" customFormat="1" x14ac:dyDescent="0.25"/>
    <row r="31604" s="196" customFormat="1" x14ac:dyDescent="0.25"/>
    <row r="31605" s="196" customFormat="1" x14ac:dyDescent="0.25"/>
    <row r="31606" s="196" customFormat="1" x14ac:dyDescent="0.25"/>
    <row r="31607" s="196" customFormat="1" x14ac:dyDescent="0.25"/>
    <row r="31608" s="196" customFormat="1" x14ac:dyDescent="0.25"/>
    <row r="31609" s="196" customFormat="1" x14ac:dyDescent="0.25"/>
    <row r="31610" s="196" customFormat="1" x14ac:dyDescent="0.25"/>
    <row r="31611" s="196" customFormat="1" x14ac:dyDescent="0.25"/>
    <row r="31612" s="196" customFormat="1" x14ac:dyDescent="0.25"/>
    <row r="31613" s="196" customFormat="1" x14ac:dyDescent="0.25"/>
    <row r="31614" s="196" customFormat="1" x14ac:dyDescent="0.25"/>
    <row r="31615" s="196" customFormat="1" x14ac:dyDescent="0.25"/>
    <row r="31616" s="196" customFormat="1" x14ac:dyDescent="0.25"/>
    <row r="31617" s="196" customFormat="1" x14ac:dyDescent="0.25"/>
    <row r="31618" s="196" customFormat="1" x14ac:dyDescent="0.25"/>
    <row r="31619" s="196" customFormat="1" x14ac:dyDescent="0.25"/>
    <row r="31620" s="196" customFormat="1" x14ac:dyDescent="0.25"/>
    <row r="31621" s="196" customFormat="1" x14ac:dyDescent="0.25"/>
    <row r="31622" s="196" customFormat="1" x14ac:dyDescent="0.25"/>
    <row r="31623" s="196" customFormat="1" x14ac:dyDescent="0.25"/>
    <row r="31624" s="196" customFormat="1" x14ac:dyDescent="0.25"/>
    <row r="31625" s="196" customFormat="1" x14ac:dyDescent="0.25"/>
    <row r="31626" s="196" customFormat="1" x14ac:dyDescent="0.25"/>
    <row r="31627" s="196" customFormat="1" x14ac:dyDescent="0.25"/>
    <row r="31628" s="196" customFormat="1" x14ac:dyDescent="0.25"/>
    <row r="31629" s="196" customFormat="1" x14ac:dyDescent="0.25"/>
    <row r="31630" s="196" customFormat="1" x14ac:dyDescent="0.25"/>
    <row r="31631" s="196" customFormat="1" x14ac:dyDescent="0.25"/>
    <row r="31632" s="196" customFormat="1" x14ac:dyDescent="0.25"/>
    <row r="31633" s="196" customFormat="1" x14ac:dyDescent="0.25"/>
    <row r="31634" s="196" customFormat="1" x14ac:dyDescent="0.25"/>
    <row r="31635" s="196" customFormat="1" x14ac:dyDescent="0.25"/>
    <row r="31636" s="196" customFormat="1" x14ac:dyDescent="0.25"/>
    <row r="31637" s="196" customFormat="1" x14ac:dyDescent="0.25"/>
    <row r="31638" s="196" customFormat="1" x14ac:dyDescent="0.25"/>
    <row r="31639" s="196" customFormat="1" x14ac:dyDescent="0.25"/>
    <row r="31640" s="196" customFormat="1" x14ac:dyDescent="0.25"/>
    <row r="31641" s="196" customFormat="1" x14ac:dyDescent="0.25"/>
    <row r="31642" s="196" customFormat="1" x14ac:dyDescent="0.25"/>
    <row r="31643" s="196" customFormat="1" x14ac:dyDescent="0.25"/>
    <row r="31644" s="196" customFormat="1" x14ac:dyDescent="0.25"/>
    <row r="31645" s="196" customFormat="1" x14ac:dyDescent="0.25"/>
    <row r="31646" s="196" customFormat="1" x14ac:dyDescent="0.25"/>
    <row r="31647" s="196" customFormat="1" x14ac:dyDescent="0.25"/>
    <row r="31648" s="196" customFormat="1" x14ac:dyDescent="0.25"/>
    <row r="31649" s="196" customFormat="1" x14ac:dyDescent="0.25"/>
    <row r="31650" s="196" customFormat="1" x14ac:dyDescent="0.25"/>
    <row r="31651" s="196" customFormat="1" x14ac:dyDescent="0.25"/>
    <row r="31652" s="196" customFormat="1" x14ac:dyDescent="0.25"/>
    <row r="31653" s="196" customFormat="1" x14ac:dyDescent="0.25"/>
    <row r="31654" s="196" customFormat="1" x14ac:dyDescent="0.25"/>
    <row r="31655" s="196" customFormat="1" x14ac:dyDescent="0.25"/>
    <row r="31656" s="196" customFormat="1" x14ac:dyDescent="0.25"/>
    <row r="31657" s="196" customFormat="1" x14ac:dyDescent="0.25"/>
    <row r="31658" s="196" customFormat="1" x14ac:dyDescent="0.25"/>
    <row r="31659" s="196" customFormat="1" x14ac:dyDescent="0.25"/>
    <row r="31660" s="196" customFormat="1" x14ac:dyDescent="0.25"/>
    <row r="31661" s="196" customFormat="1" x14ac:dyDescent="0.25"/>
    <row r="31662" s="196" customFormat="1" x14ac:dyDescent="0.25"/>
    <row r="31663" s="196" customFormat="1" x14ac:dyDescent="0.25"/>
    <row r="31664" s="196" customFormat="1" x14ac:dyDescent="0.25"/>
    <row r="31665" s="196" customFormat="1" x14ac:dyDescent="0.25"/>
    <row r="31666" s="196" customFormat="1" x14ac:dyDescent="0.25"/>
    <row r="31667" s="196" customFormat="1" x14ac:dyDescent="0.25"/>
    <row r="31668" s="196" customFormat="1" x14ac:dyDescent="0.25"/>
    <row r="31669" s="196" customFormat="1" x14ac:dyDescent="0.25"/>
    <row r="31670" s="196" customFormat="1" x14ac:dyDescent="0.25"/>
    <row r="31671" s="196" customFormat="1" x14ac:dyDescent="0.25"/>
    <row r="31672" s="196" customFormat="1" x14ac:dyDescent="0.25"/>
    <row r="31673" s="196" customFormat="1" x14ac:dyDescent="0.25"/>
    <row r="31674" s="196" customFormat="1" x14ac:dyDescent="0.25"/>
    <row r="31675" s="196" customFormat="1" x14ac:dyDescent="0.25"/>
    <row r="31676" s="196" customFormat="1" x14ac:dyDescent="0.25"/>
    <row r="31677" s="196" customFormat="1" x14ac:dyDescent="0.25"/>
    <row r="31678" s="196" customFormat="1" x14ac:dyDescent="0.25"/>
    <row r="31679" s="196" customFormat="1" x14ac:dyDescent="0.25"/>
    <row r="31680" s="196" customFormat="1" x14ac:dyDescent="0.25"/>
    <row r="31681" s="196" customFormat="1" x14ac:dyDescent="0.25"/>
    <row r="31682" s="196" customFormat="1" x14ac:dyDescent="0.25"/>
    <row r="31683" s="196" customFormat="1" x14ac:dyDescent="0.25"/>
    <row r="31684" s="196" customFormat="1" x14ac:dyDescent="0.25"/>
    <row r="31685" s="196" customFormat="1" x14ac:dyDescent="0.25"/>
    <row r="31686" s="196" customFormat="1" x14ac:dyDescent="0.25"/>
    <row r="31687" s="196" customFormat="1" x14ac:dyDescent="0.25"/>
    <row r="31688" s="196" customFormat="1" x14ac:dyDescent="0.25"/>
    <row r="31689" s="196" customFormat="1" x14ac:dyDescent="0.25"/>
    <row r="31690" s="196" customFormat="1" x14ac:dyDescent="0.25"/>
    <row r="31691" s="196" customFormat="1" x14ac:dyDescent="0.25"/>
    <row r="31692" s="196" customFormat="1" x14ac:dyDescent="0.25"/>
    <row r="31693" s="196" customFormat="1" x14ac:dyDescent="0.25"/>
    <row r="31694" s="196" customFormat="1" x14ac:dyDescent="0.25"/>
    <row r="31695" s="196" customFormat="1" x14ac:dyDescent="0.25"/>
    <row r="31696" s="196" customFormat="1" x14ac:dyDescent="0.25"/>
    <row r="31697" s="196" customFormat="1" x14ac:dyDescent="0.25"/>
    <row r="31698" s="196" customFormat="1" x14ac:dyDescent="0.25"/>
    <row r="31699" s="196" customFormat="1" x14ac:dyDescent="0.25"/>
    <row r="31700" s="196" customFormat="1" x14ac:dyDescent="0.25"/>
    <row r="31701" s="196" customFormat="1" x14ac:dyDescent="0.25"/>
    <row r="31702" s="196" customFormat="1" x14ac:dyDescent="0.25"/>
    <row r="31703" s="196" customFormat="1" x14ac:dyDescent="0.25"/>
    <row r="31704" s="196" customFormat="1" x14ac:dyDescent="0.25"/>
    <row r="31705" s="196" customFormat="1" x14ac:dyDescent="0.25"/>
    <row r="31706" s="196" customFormat="1" x14ac:dyDescent="0.25"/>
    <row r="31707" s="196" customFormat="1" x14ac:dyDescent="0.25"/>
    <row r="31708" s="196" customFormat="1" x14ac:dyDescent="0.25"/>
    <row r="31709" s="196" customFormat="1" x14ac:dyDescent="0.25"/>
    <row r="31710" s="196" customFormat="1" x14ac:dyDescent="0.25"/>
    <row r="31711" s="196" customFormat="1" x14ac:dyDescent="0.25"/>
    <row r="31712" s="196" customFormat="1" x14ac:dyDescent="0.25"/>
    <row r="31713" s="196" customFormat="1" x14ac:dyDescent="0.25"/>
    <row r="31714" s="196" customFormat="1" x14ac:dyDescent="0.25"/>
    <row r="31715" s="196" customFormat="1" x14ac:dyDescent="0.25"/>
    <row r="31716" s="196" customFormat="1" x14ac:dyDescent="0.25"/>
    <row r="31717" s="196" customFormat="1" x14ac:dyDescent="0.25"/>
    <row r="31718" s="196" customFormat="1" x14ac:dyDescent="0.25"/>
    <row r="31719" s="196" customFormat="1" x14ac:dyDescent="0.25"/>
    <row r="31720" s="196" customFormat="1" x14ac:dyDescent="0.25"/>
    <row r="31721" s="196" customFormat="1" x14ac:dyDescent="0.25"/>
    <row r="31722" s="196" customFormat="1" x14ac:dyDescent="0.25"/>
    <row r="31723" s="196" customFormat="1" x14ac:dyDescent="0.25"/>
    <row r="31724" s="196" customFormat="1" x14ac:dyDescent="0.25"/>
    <row r="31725" s="196" customFormat="1" x14ac:dyDescent="0.25"/>
    <row r="31726" s="196" customFormat="1" x14ac:dyDescent="0.25"/>
    <row r="31727" s="196" customFormat="1" x14ac:dyDescent="0.25"/>
    <row r="31728" s="196" customFormat="1" x14ac:dyDescent="0.25"/>
    <row r="31729" s="196" customFormat="1" x14ac:dyDescent="0.25"/>
    <row r="31730" s="196" customFormat="1" x14ac:dyDescent="0.25"/>
    <row r="31731" s="196" customFormat="1" x14ac:dyDescent="0.25"/>
    <row r="31732" s="196" customFormat="1" x14ac:dyDescent="0.25"/>
    <row r="31733" s="196" customFormat="1" x14ac:dyDescent="0.25"/>
    <row r="31734" s="196" customFormat="1" x14ac:dyDescent="0.25"/>
    <row r="31735" s="196" customFormat="1" x14ac:dyDescent="0.25"/>
    <row r="31736" s="196" customFormat="1" x14ac:dyDescent="0.25"/>
    <row r="31737" s="196" customFormat="1" x14ac:dyDescent="0.25"/>
    <row r="31738" s="196" customFormat="1" x14ac:dyDescent="0.25"/>
    <row r="31739" s="196" customFormat="1" x14ac:dyDescent="0.25"/>
    <row r="31740" s="196" customFormat="1" x14ac:dyDescent="0.25"/>
    <row r="31741" s="196" customFormat="1" x14ac:dyDescent="0.25"/>
    <row r="31742" s="196" customFormat="1" x14ac:dyDescent="0.25"/>
    <row r="31743" s="196" customFormat="1" x14ac:dyDescent="0.25"/>
    <row r="31744" s="196" customFormat="1" x14ac:dyDescent="0.25"/>
    <row r="31745" s="196" customFormat="1" x14ac:dyDescent="0.25"/>
    <row r="31746" s="196" customFormat="1" x14ac:dyDescent="0.25"/>
    <row r="31747" s="196" customFormat="1" x14ac:dyDescent="0.25"/>
    <row r="31748" s="196" customFormat="1" x14ac:dyDescent="0.25"/>
    <row r="31749" s="196" customFormat="1" x14ac:dyDescent="0.25"/>
    <row r="31750" s="196" customFormat="1" x14ac:dyDescent="0.25"/>
    <row r="31751" s="196" customFormat="1" x14ac:dyDescent="0.25"/>
    <row r="31752" s="196" customFormat="1" x14ac:dyDescent="0.25"/>
    <row r="31753" s="196" customFormat="1" x14ac:dyDescent="0.25"/>
    <row r="31754" s="196" customFormat="1" x14ac:dyDescent="0.25"/>
    <row r="31755" s="196" customFormat="1" x14ac:dyDescent="0.25"/>
    <row r="31756" s="196" customFormat="1" x14ac:dyDescent="0.25"/>
    <row r="31757" s="196" customFormat="1" x14ac:dyDescent="0.25"/>
    <row r="31758" s="196" customFormat="1" x14ac:dyDescent="0.25"/>
    <row r="31759" s="196" customFormat="1" x14ac:dyDescent="0.25"/>
    <row r="31760" s="196" customFormat="1" x14ac:dyDescent="0.25"/>
    <row r="31761" s="196" customFormat="1" x14ac:dyDescent="0.25"/>
    <row r="31762" s="196" customFormat="1" x14ac:dyDescent="0.25"/>
    <row r="31763" s="196" customFormat="1" x14ac:dyDescent="0.25"/>
    <row r="31764" s="196" customFormat="1" x14ac:dyDescent="0.25"/>
    <row r="31765" s="196" customFormat="1" x14ac:dyDescent="0.25"/>
    <row r="31766" s="196" customFormat="1" x14ac:dyDescent="0.25"/>
    <row r="31767" s="196" customFormat="1" x14ac:dyDescent="0.25"/>
    <row r="31768" s="196" customFormat="1" x14ac:dyDescent="0.25"/>
    <row r="31769" s="196" customFormat="1" x14ac:dyDescent="0.25"/>
    <row r="31770" s="196" customFormat="1" x14ac:dyDescent="0.25"/>
    <row r="31771" s="196" customFormat="1" x14ac:dyDescent="0.25"/>
    <row r="31772" s="196" customFormat="1" x14ac:dyDescent="0.25"/>
    <row r="31773" s="196" customFormat="1" x14ac:dyDescent="0.25"/>
    <row r="31774" s="196" customFormat="1" x14ac:dyDescent="0.25"/>
    <row r="31775" s="196" customFormat="1" x14ac:dyDescent="0.25"/>
    <row r="31776" s="196" customFormat="1" x14ac:dyDescent="0.25"/>
    <row r="31777" s="196" customFormat="1" x14ac:dyDescent="0.25"/>
    <row r="31778" s="196" customFormat="1" x14ac:dyDescent="0.25"/>
    <row r="31779" s="196" customFormat="1" x14ac:dyDescent="0.25"/>
    <row r="31780" s="196" customFormat="1" x14ac:dyDescent="0.25"/>
    <row r="31781" s="196" customFormat="1" x14ac:dyDescent="0.25"/>
    <row r="31782" s="196" customFormat="1" x14ac:dyDescent="0.25"/>
    <row r="31783" s="196" customFormat="1" x14ac:dyDescent="0.25"/>
    <row r="31784" s="196" customFormat="1" x14ac:dyDescent="0.25"/>
    <row r="31785" s="196" customFormat="1" x14ac:dyDescent="0.25"/>
    <row r="31786" s="196" customFormat="1" x14ac:dyDescent="0.25"/>
    <row r="31787" s="196" customFormat="1" x14ac:dyDescent="0.25"/>
    <row r="31788" s="196" customFormat="1" x14ac:dyDescent="0.25"/>
    <row r="31789" s="196" customFormat="1" x14ac:dyDescent="0.25"/>
    <row r="31790" s="196" customFormat="1" x14ac:dyDescent="0.25"/>
    <row r="31791" s="196" customFormat="1" x14ac:dyDescent="0.25"/>
    <row r="31792" s="196" customFormat="1" x14ac:dyDescent="0.25"/>
    <row r="31793" s="196" customFormat="1" x14ac:dyDescent="0.25"/>
    <row r="31794" s="196" customFormat="1" x14ac:dyDescent="0.25"/>
    <row r="31795" s="196" customFormat="1" x14ac:dyDescent="0.25"/>
    <row r="31796" s="196" customFormat="1" x14ac:dyDescent="0.25"/>
    <row r="31797" s="196" customFormat="1" x14ac:dyDescent="0.25"/>
    <row r="31798" s="196" customFormat="1" x14ac:dyDescent="0.25"/>
    <row r="31799" s="196" customFormat="1" x14ac:dyDescent="0.25"/>
    <row r="31800" s="196" customFormat="1" x14ac:dyDescent="0.25"/>
    <row r="31801" s="196" customFormat="1" x14ac:dyDescent="0.25"/>
    <row r="31802" s="196" customFormat="1" x14ac:dyDescent="0.25"/>
    <row r="31803" s="196" customFormat="1" x14ac:dyDescent="0.25"/>
    <row r="31804" s="196" customFormat="1" x14ac:dyDescent="0.25"/>
    <row r="31805" s="196" customFormat="1" x14ac:dyDescent="0.25"/>
    <row r="31806" s="196" customFormat="1" x14ac:dyDescent="0.25"/>
    <row r="31807" s="196" customFormat="1" x14ac:dyDescent="0.25"/>
    <row r="31808" s="196" customFormat="1" x14ac:dyDescent="0.25"/>
    <row r="31809" s="196" customFormat="1" x14ac:dyDescent="0.25"/>
    <row r="31810" s="196" customFormat="1" x14ac:dyDescent="0.25"/>
    <row r="31811" s="196" customFormat="1" x14ac:dyDescent="0.25"/>
    <row r="31812" s="196" customFormat="1" x14ac:dyDescent="0.25"/>
    <row r="31813" s="196" customFormat="1" x14ac:dyDescent="0.25"/>
    <row r="31814" s="196" customFormat="1" x14ac:dyDescent="0.25"/>
    <row r="31815" s="196" customFormat="1" x14ac:dyDescent="0.25"/>
    <row r="31816" s="196" customFormat="1" x14ac:dyDescent="0.25"/>
    <row r="31817" s="196" customFormat="1" x14ac:dyDescent="0.25"/>
    <row r="31818" s="196" customFormat="1" x14ac:dyDescent="0.25"/>
    <row r="31819" s="196" customFormat="1" x14ac:dyDescent="0.25"/>
    <row r="31820" s="196" customFormat="1" x14ac:dyDescent="0.25"/>
    <row r="31821" s="196" customFormat="1" x14ac:dyDescent="0.25"/>
    <row r="31822" s="196" customFormat="1" x14ac:dyDescent="0.25"/>
    <row r="31823" s="196" customFormat="1" x14ac:dyDescent="0.25"/>
    <row r="31824" s="196" customFormat="1" x14ac:dyDescent="0.25"/>
    <row r="31825" s="196" customFormat="1" x14ac:dyDescent="0.25"/>
    <row r="31826" s="196" customFormat="1" x14ac:dyDescent="0.25"/>
    <row r="31827" s="196" customFormat="1" x14ac:dyDescent="0.25"/>
    <row r="31828" s="196" customFormat="1" x14ac:dyDescent="0.25"/>
    <row r="31829" s="196" customFormat="1" x14ac:dyDescent="0.25"/>
    <row r="31830" s="196" customFormat="1" x14ac:dyDescent="0.25"/>
    <row r="31831" s="196" customFormat="1" x14ac:dyDescent="0.25"/>
    <row r="31832" s="196" customFormat="1" x14ac:dyDescent="0.25"/>
    <row r="31833" s="196" customFormat="1" x14ac:dyDescent="0.25"/>
    <row r="31834" s="196" customFormat="1" x14ac:dyDescent="0.25"/>
    <row r="31835" s="196" customFormat="1" x14ac:dyDescent="0.25"/>
    <row r="31836" s="196" customFormat="1" x14ac:dyDescent="0.25"/>
    <row r="31837" s="196" customFormat="1" x14ac:dyDescent="0.25"/>
    <row r="31838" s="196" customFormat="1" x14ac:dyDescent="0.25"/>
    <row r="31839" s="196" customFormat="1" x14ac:dyDescent="0.25"/>
    <row r="31840" s="196" customFormat="1" x14ac:dyDescent="0.25"/>
    <row r="31841" s="196" customFormat="1" x14ac:dyDescent="0.25"/>
    <row r="31842" s="196" customFormat="1" x14ac:dyDescent="0.25"/>
    <row r="31843" s="196" customFormat="1" x14ac:dyDescent="0.25"/>
    <row r="31844" s="196" customFormat="1" x14ac:dyDescent="0.25"/>
    <row r="31845" s="196" customFormat="1" x14ac:dyDescent="0.25"/>
    <row r="31846" s="196" customFormat="1" x14ac:dyDescent="0.25"/>
    <row r="31847" s="196" customFormat="1" x14ac:dyDescent="0.25"/>
    <row r="31848" s="196" customFormat="1" x14ac:dyDescent="0.25"/>
    <row r="31849" s="196" customFormat="1" x14ac:dyDescent="0.25"/>
    <row r="31850" s="196" customFormat="1" x14ac:dyDescent="0.25"/>
    <row r="31851" s="196" customFormat="1" x14ac:dyDescent="0.25"/>
    <row r="31852" s="196" customFormat="1" x14ac:dyDescent="0.25"/>
    <row r="31853" s="196" customFormat="1" x14ac:dyDescent="0.25"/>
    <row r="31854" s="196" customFormat="1" x14ac:dyDescent="0.25"/>
    <row r="31855" s="196" customFormat="1" x14ac:dyDescent="0.25"/>
    <row r="31856" s="196" customFormat="1" x14ac:dyDescent="0.25"/>
    <row r="31857" s="196" customFormat="1" x14ac:dyDescent="0.25"/>
    <row r="31858" s="196" customFormat="1" x14ac:dyDescent="0.25"/>
    <row r="31859" s="196" customFormat="1" x14ac:dyDescent="0.25"/>
    <row r="31860" s="196" customFormat="1" x14ac:dyDescent="0.25"/>
    <row r="31861" s="196" customFormat="1" x14ac:dyDescent="0.25"/>
    <row r="31862" s="196" customFormat="1" x14ac:dyDescent="0.25"/>
    <row r="31863" s="196" customFormat="1" x14ac:dyDescent="0.25"/>
    <row r="31864" s="196" customFormat="1" x14ac:dyDescent="0.25"/>
    <row r="31865" s="196" customFormat="1" x14ac:dyDescent="0.25"/>
    <row r="31866" s="196" customFormat="1" x14ac:dyDescent="0.25"/>
    <row r="31867" s="196" customFormat="1" x14ac:dyDescent="0.25"/>
    <row r="31868" s="196" customFormat="1" x14ac:dyDescent="0.25"/>
    <row r="31869" s="196" customFormat="1" x14ac:dyDescent="0.25"/>
    <row r="31870" s="196" customFormat="1" x14ac:dyDescent="0.25"/>
    <row r="31871" s="196" customFormat="1" x14ac:dyDescent="0.25"/>
    <row r="31872" s="196" customFormat="1" x14ac:dyDescent="0.25"/>
    <row r="31873" s="196" customFormat="1" x14ac:dyDescent="0.25"/>
    <row r="31874" s="196" customFormat="1" x14ac:dyDescent="0.25"/>
    <row r="31875" s="196" customFormat="1" x14ac:dyDescent="0.25"/>
    <row r="31876" s="196" customFormat="1" x14ac:dyDescent="0.25"/>
    <row r="31877" s="196" customFormat="1" x14ac:dyDescent="0.25"/>
    <row r="31878" s="196" customFormat="1" x14ac:dyDescent="0.25"/>
    <row r="31879" s="196" customFormat="1" x14ac:dyDescent="0.25"/>
    <row r="31880" s="196" customFormat="1" x14ac:dyDescent="0.25"/>
    <row r="31881" s="196" customFormat="1" x14ac:dyDescent="0.25"/>
    <row r="31882" s="196" customFormat="1" x14ac:dyDescent="0.25"/>
    <row r="31883" s="196" customFormat="1" x14ac:dyDescent="0.25"/>
    <row r="31884" s="196" customFormat="1" x14ac:dyDescent="0.25"/>
    <row r="31885" s="196" customFormat="1" x14ac:dyDescent="0.25"/>
    <row r="31886" s="196" customFormat="1" x14ac:dyDescent="0.25"/>
    <row r="31887" s="196" customFormat="1" x14ac:dyDescent="0.25"/>
    <row r="31888" s="196" customFormat="1" x14ac:dyDescent="0.25"/>
    <row r="31889" s="196" customFormat="1" x14ac:dyDescent="0.25"/>
    <row r="31890" s="196" customFormat="1" x14ac:dyDescent="0.25"/>
    <row r="31891" s="196" customFormat="1" x14ac:dyDescent="0.25"/>
    <row r="31892" s="196" customFormat="1" x14ac:dyDescent="0.25"/>
    <row r="31893" s="196" customFormat="1" x14ac:dyDescent="0.25"/>
    <row r="31894" s="196" customFormat="1" x14ac:dyDescent="0.25"/>
    <row r="31895" s="196" customFormat="1" x14ac:dyDescent="0.25"/>
    <row r="31896" s="196" customFormat="1" x14ac:dyDescent="0.25"/>
    <row r="31897" s="196" customFormat="1" x14ac:dyDescent="0.25"/>
    <row r="31898" s="196" customFormat="1" x14ac:dyDescent="0.25"/>
    <row r="31899" s="196" customFormat="1" x14ac:dyDescent="0.25"/>
    <row r="31900" s="196" customFormat="1" x14ac:dyDescent="0.25"/>
    <row r="31901" s="196" customFormat="1" x14ac:dyDescent="0.25"/>
    <row r="31902" s="196" customFormat="1" x14ac:dyDescent="0.25"/>
    <row r="31903" s="196" customFormat="1" x14ac:dyDescent="0.25"/>
    <row r="31904" s="196" customFormat="1" x14ac:dyDescent="0.25"/>
    <row r="31905" s="196" customFormat="1" x14ac:dyDescent="0.25"/>
    <row r="31906" s="196" customFormat="1" x14ac:dyDescent="0.25"/>
    <row r="31907" s="196" customFormat="1" x14ac:dyDescent="0.25"/>
    <row r="31908" s="196" customFormat="1" x14ac:dyDescent="0.25"/>
    <row r="31909" s="196" customFormat="1" x14ac:dyDescent="0.25"/>
    <row r="31910" s="196" customFormat="1" x14ac:dyDescent="0.25"/>
    <row r="31911" s="196" customFormat="1" x14ac:dyDescent="0.25"/>
    <row r="31912" s="196" customFormat="1" x14ac:dyDescent="0.25"/>
    <row r="31913" s="196" customFormat="1" x14ac:dyDescent="0.25"/>
    <row r="31914" s="196" customFormat="1" x14ac:dyDescent="0.25"/>
    <row r="31915" s="196" customFormat="1" x14ac:dyDescent="0.25"/>
    <row r="31916" s="196" customFormat="1" x14ac:dyDescent="0.25"/>
    <row r="31917" s="196" customFormat="1" x14ac:dyDescent="0.25"/>
    <row r="31918" s="196" customFormat="1" x14ac:dyDescent="0.25"/>
    <row r="31919" s="196" customFormat="1" x14ac:dyDescent="0.25"/>
    <row r="31920" s="196" customFormat="1" x14ac:dyDescent="0.25"/>
    <row r="31921" s="196" customFormat="1" x14ac:dyDescent="0.25"/>
    <row r="31922" s="196" customFormat="1" x14ac:dyDescent="0.25"/>
    <row r="31923" s="196" customFormat="1" x14ac:dyDescent="0.25"/>
    <row r="31924" s="196" customFormat="1" x14ac:dyDescent="0.25"/>
    <row r="31925" s="196" customFormat="1" x14ac:dyDescent="0.25"/>
    <row r="31926" s="196" customFormat="1" x14ac:dyDescent="0.25"/>
    <row r="31927" s="196" customFormat="1" x14ac:dyDescent="0.25"/>
    <row r="31928" s="196" customFormat="1" x14ac:dyDescent="0.25"/>
    <row r="31929" s="196" customFormat="1" x14ac:dyDescent="0.25"/>
    <row r="31930" s="196" customFormat="1" x14ac:dyDescent="0.25"/>
    <row r="31931" s="196" customFormat="1" x14ac:dyDescent="0.25"/>
    <row r="31932" s="196" customFormat="1" x14ac:dyDescent="0.25"/>
    <row r="31933" s="196" customFormat="1" x14ac:dyDescent="0.25"/>
    <row r="31934" s="196" customFormat="1" x14ac:dyDescent="0.25"/>
    <row r="31935" s="196" customFormat="1" x14ac:dyDescent="0.25"/>
    <row r="31936" s="196" customFormat="1" x14ac:dyDescent="0.25"/>
    <row r="31937" s="196" customFormat="1" x14ac:dyDescent="0.25"/>
    <row r="31938" s="196" customFormat="1" x14ac:dyDescent="0.25"/>
    <row r="31939" s="196" customFormat="1" x14ac:dyDescent="0.25"/>
    <row r="31940" s="196" customFormat="1" x14ac:dyDescent="0.25"/>
    <row r="31941" s="196" customFormat="1" x14ac:dyDescent="0.25"/>
    <row r="31942" s="196" customFormat="1" x14ac:dyDescent="0.25"/>
    <row r="31943" s="196" customFormat="1" x14ac:dyDescent="0.25"/>
    <row r="31944" s="196" customFormat="1" x14ac:dyDescent="0.25"/>
    <row r="31945" s="196" customFormat="1" x14ac:dyDescent="0.25"/>
    <row r="31946" s="196" customFormat="1" x14ac:dyDescent="0.25"/>
    <row r="31947" s="196" customFormat="1" x14ac:dyDescent="0.25"/>
    <row r="31948" s="196" customFormat="1" x14ac:dyDescent="0.25"/>
    <row r="31949" s="196" customFormat="1" x14ac:dyDescent="0.25"/>
    <row r="31950" s="196" customFormat="1" x14ac:dyDescent="0.25"/>
    <row r="31951" s="196" customFormat="1" x14ac:dyDescent="0.25"/>
    <row r="31952" s="196" customFormat="1" x14ac:dyDescent="0.25"/>
    <row r="31953" s="196" customFormat="1" x14ac:dyDescent="0.25"/>
    <row r="31954" s="196" customFormat="1" x14ac:dyDescent="0.25"/>
    <row r="31955" s="196" customFormat="1" x14ac:dyDescent="0.25"/>
    <row r="31956" s="196" customFormat="1" x14ac:dyDescent="0.25"/>
    <row r="31957" s="196" customFormat="1" x14ac:dyDescent="0.25"/>
    <row r="31958" s="196" customFormat="1" x14ac:dyDescent="0.25"/>
    <row r="31959" s="196" customFormat="1" x14ac:dyDescent="0.25"/>
    <row r="31960" s="196" customFormat="1" x14ac:dyDescent="0.25"/>
    <row r="31961" s="196" customFormat="1" x14ac:dyDescent="0.25"/>
    <row r="31962" s="196" customFormat="1" x14ac:dyDescent="0.25"/>
    <row r="31963" s="196" customFormat="1" x14ac:dyDescent="0.25"/>
    <row r="31964" s="196" customFormat="1" x14ac:dyDescent="0.25"/>
    <row r="31965" s="196" customFormat="1" x14ac:dyDescent="0.25"/>
    <row r="31966" s="196" customFormat="1" x14ac:dyDescent="0.25"/>
    <row r="31967" s="196" customFormat="1" x14ac:dyDescent="0.25"/>
    <row r="31968" s="196" customFormat="1" x14ac:dyDescent="0.25"/>
    <row r="31969" s="196" customFormat="1" x14ac:dyDescent="0.25"/>
    <row r="31970" s="196" customFormat="1" x14ac:dyDescent="0.25"/>
    <row r="31971" s="196" customFormat="1" x14ac:dyDescent="0.25"/>
    <row r="31972" s="196" customFormat="1" x14ac:dyDescent="0.25"/>
    <row r="31973" s="196" customFormat="1" x14ac:dyDescent="0.25"/>
    <row r="31974" s="196" customFormat="1" x14ac:dyDescent="0.25"/>
    <row r="31975" s="196" customFormat="1" x14ac:dyDescent="0.25"/>
    <row r="31976" s="196" customFormat="1" x14ac:dyDescent="0.25"/>
    <row r="31977" s="196" customFormat="1" x14ac:dyDescent="0.25"/>
    <row r="31978" s="196" customFormat="1" x14ac:dyDescent="0.25"/>
    <row r="31979" s="196" customFormat="1" x14ac:dyDescent="0.25"/>
    <row r="31980" s="196" customFormat="1" x14ac:dyDescent="0.25"/>
    <row r="31981" s="196" customFormat="1" x14ac:dyDescent="0.25"/>
    <row r="31982" s="196" customFormat="1" x14ac:dyDescent="0.25"/>
    <row r="31983" s="196" customFormat="1" x14ac:dyDescent="0.25"/>
    <row r="31984" s="196" customFormat="1" x14ac:dyDescent="0.25"/>
    <row r="31985" s="196" customFormat="1" x14ac:dyDescent="0.25"/>
    <row r="31986" s="196" customFormat="1" x14ac:dyDescent="0.25"/>
    <row r="31987" s="196" customFormat="1" x14ac:dyDescent="0.25"/>
    <row r="31988" s="196" customFormat="1" x14ac:dyDescent="0.25"/>
    <row r="31989" s="196" customFormat="1" x14ac:dyDescent="0.25"/>
    <row r="31990" s="196" customFormat="1" x14ac:dyDescent="0.25"/>
    <row r="31991" s="196" customFormat="1" x14ac:dyDescent="0.25"/>
    <row r="31992" s="196" customFormat="1" x14ac:dyDescent="0.25"/>
    <row r="31993" s="196" customFormat="1" x14ac:dyDescent="0.25"/>
    <row r="31994" s="196" customFormat="1" x14ac:dyDescent="0.25"/>
    <row r="31995" s="196" customFormat="1" x14ac:dyDescent="0.25"/>
    <row r="31996" s="196" customFormat="1" x14ac:dyDescent="0.25"/>
    <row r="31997" s="196" customFormat="1" x14ac:dyDescent="0.25"/>
    <row r="31998" s="196" customFormat="1" x14ac:dyDescent="0.25"/>
    <row r="31999" s="196" customFormat="1" x14ac:dyDescent="0.25"/>
    <row r="32000" s="196" customFormat="1" x14ac:dyDescent="0.25"/>
    <row r="32001" s="196" customFormat="1" x14ac:dyDescent="0.25"/>
    <row r="32002" s="196" customFormat="1" x14ac:dyDescent="0.25"/>
    <row r="32003" s="196" customFormat="1" x14ac:dyDescent="0.25"/>
    <row r="32004" s="196" customFormat="1" x14ac:dyDescent="0.25"/>
    <row r="32005" s="196" customFormat="1" x14ac:dyDescent="0.25"/>
    <row r="32006" s="196" customFormat="1" x14ac:dyDescent="0.25"/>
    <row r="32007" s="196" customFormat="1" x14ac:dyDescent="0.25"/>
    <row r="32008" s="196" customFormat="1" x14ac:dyDescent="0.25"/>
    <row r="32009" s="196" customFormat="1" x14ac:dyDescent="0.25"/>
    <row r="32010" s="196" customFormat="1" x14ac:dyDescent="0.25"/>
    <row r="32011" s="196" customFormat="1" x14ac:dyDescent="0.25"/>
    <row r="32012" s="196" customFormat="1" x14ac:dyDescent="0.25"/>
    <row r="32013" s="196" customFormat="1" x14ac:dyDescent="0.25"/>
    <row r="32014" s="196" customFormat="1" x14ac:dyDescent="0.25"/>
    <row r="32015" s="196" customFormat="1" x14ac:dyDescent="0.25"/>
    <row r="32016" s="196" customFormat="1" x14ac:dyDescent="0.25"/>
    <row r="32017" s="196" customFormat="1" x14ac:dyDescent="0.25"/>
    <row r="32018" s="196" customFormat="1" x14ac:dyDescent="0.25"/>
    <row r="32019" s="196" customFormat="1" x14ac:dyDescent="0.25"/>
    <row r="32020" s="196" customFormat="1" x14ac:dyDescent="0.25"/>
    <row r="32021" s="196" customFormat="1" x14ac:dyDescent="0.25"/>
    <row r="32022" s="196" customFormat="1" x14ac:dyDescent="0.25"/>
    <row r="32023" s="196" customFormat="1" x14ac:dyDescent="0.25"/>
    <row r="32024" s="196" customFormat="1" x14ac:dyDescent="0.25"/>
    <row r="32025" s="196" customFormat="1" x14ac:dyDescent="0.25"/>
    <row r="32026" s="196" customFormat="1" x14ac:dyDescent="0.25"/>
    <row r="32027" s="196" customFormat="1" x14ac:dyDescent="0.25"/>
    <row r="32028" s="196" customFormat="1" x14ac:dyDescent="0.25"/>
    <row r="32029" s="196" customFormat="1" x14ac:dyDescent="0.25"/>
    <row r="32030" s="196" customFormat="1" x14ac:dyDescent="0.25"/>
    <row r="32031" s="196" customFormat="1" x14ac:dyDescent="0.25"/>
    <row r="32032" s="196" customFormat="1" x14ac:dyDescent="0.25"/>
    <row r="32033" s="196" customFormat="1" x14ac:dyDescent="0.25"/>
    <row r="32034" s="196" customFormat="1" x14ac:dyDescent="0.25"/>
    <row r="32035" s="196" customFormat="1" x14ac:dyDescent="0.25"/>
    <row r="32036" s="196" customFormat="1" x14ac:dyDescent="0.25"/>
    <row r="32037" s="196" customFormat="1" x14ac:dyDescent="0.25"/>
    <row r="32038" s="196" customFormat="1" x14ac:dyDescent="0.25"/>
    <row r="32039" s="196" customFormat="1" x14ac:dyDescent="0.25"/>
    <row r="32040" s="196" customFormat="1" x14ac:dyDescent="0.25"/>
    <row r="32041" s="196" customFormat="1" x14ac:dyDescent="0.25"/>
    <row r="32042" s="196" customFormat="1" x14ac:dyDescent="0.25"/>
    <row r="32043" s="196" customFormat="1" x14ac:dyDescent="0.25"/>
    <row r="32044" s="196" customFormat="1" x14ac:dyDescent="0.25"/>
    <row r="32045" s="196" customFormat="1" x14ac:dyDescent="0.25"/>
    <row r="32046" s="196" customFormat="1" x14ac:dyDescent="0.25"/>
    <row r="32047" s="196" customFormat="1" x14ac:dyDescent="0.25"/>
    <row r="32048" s="196" customFormat="1" x14ac:dyDescent="0.25"/>
    <row r="32049" s="196" customFormat="1" x14ac:dyDescent="0.25"/>
    <row r="32050" s="196" customFormat="1" x14ac:dyDescent="0.25"/>
    <row r="32051" s="196" customFormat="1" x14ac:dyDescent="0.25"/>
    <row r="32052" s="196" customFormat="1" x14ac:dyDescent="0.25"/>
    <row r="32053" s="196" customFormat="1" x14ac:dyDescent="0.25"/>
    <row r="32054" s="196" customFormat="1" x14ac:dyDescent="0.25"/>
    <row r="32055" s="196" customFormat="1" x14ac:dyDescent="0.25"/>
    <row r="32056" s="196" customFormat="1" x14ac:dyDescent="0.25"/>
    <row r="32057" s="196" customFormat="1" x14ac:dyDescent="0.25"/>
    <row r="32058" s="196" customFormat="1" x14ac:dyDescent="0.25"/>
    <row r="32059" s="196" customFormat="1" x14ac:dyDescent="0.25"/>
    <row r="32060" s="196" customFormat="1" x14ac:dyDescent="0.25"/>
    <row r="32061" s="196" customFormat="1" x14ac:dyDescent="0.25"/>
    <row r="32062" s="196" customFormat="1" x14ac:dyDescent="0.25"/>
    <row r="32063" s="196" customFormat="1" x14ac:dyDescent="0.25"/>
    <row r="32064" s="196" customFormat="1" x14ac:dyDescent="0.25"/>
    <row r="32065" s="196" customFormat="1" x14ac:dyDescent="0.25"/>
    <row r="32066" s="196" customFormat="1" x14ac:dyDescent="0.25"/>
    <row r="32067" s="196" customFormat="1" x14ac:dyDescent="0.25"/>
    <row r="32068" s="196" customFormat="1" x14ac:dyDescent="0.25"/>
    <row r="32069" s="196" customFormat="1" x14ac:dyDescent="0.25"/>
    <row r="32070" s="196" customFormat="1" x14ac:dyDescent="0.25"/>
    <row r="32071" s="196" customFormat="1" x14ac:dyDescent="0.25"/>
    <row r="32072" s="196" customFormat="1" x14ac:dyDescent="0.25"/>
    <row r="32073" s="196" customFormat="1" x14ac:dyDescent="0.25"/>
    <row r="32074" s="196" customFormat="1" x14ac:dyDescent="0.25"/>
    <row r="32075" s="196" customFormat="1" x14ac:dyDescent="0.25"/>
    <row r="32076" s="196" customFormat="1" x14ac:dyDescent="0.25"/>
    <row r="32077" s="196" customFormat="1" x14ac:dyDescent="0.25"/>
    <row r="32078" s="196" customFormat="1" x14ac:dyDescent="0.25"/>
    <row r="32079" s="196" customFormat="1" x14ac:dyDescent="0.25"/>
    <row r="32080" s="196" customFormat="1" x14ac:dyDescent="0.25"/>
    <row r="32081" s="196" customFormat="1" x14ac:dyDescent="0.25"/>
    <row r="32082" s="196" customFormat="1" x14ac:dyDescent="0.25"/>
    <row r="32083" s="196" customFormat="1" x14ac:dyDescent="0.25"/>
    <row r="32084" s="196" customFormat="1" x14ac:dyDescent="0.25"/>
    <row r="32085" s="196" customFormat="1" x14ac:dyDescent="0.25"/>
    <row r="32086" s="196" customFormat="1" x14ac:dyDescent="0.25"/>
    <row r="32087" s="196" customFormat="1" x14ac:dyDescent="0.25"/>
    <row r="32088" s="196" customFormat="1" x14ac:dyDescent="0.25"/>
    <row r="32089" s="196" customFormat="1" x14ac:dyDescent="0.25"/>
    <row r="32090" s="196" customFormat="1" x14ac:dyDescent="0.25"/>
    <row r="32091" s="196" customFormat="1" x14ac:dyDescent="0.25"/>
    <row r="32092" s="196" customFormat="1" x14ac:dyDescent="0.25"/>
    <row r="32093" s="196" customFormat="1" x14ac:dyDescent="0.25"/>
    <row r="32094" s="196" customFormat="1" x14ac:dyDescent="0.25"/>
    <row r="32095" s="196" customFormat="1" x14ac:dyDescent="0.25"/>
    <row r="32096" s="196" customFormat="1" x14ac:dyDescent="0.25"/>
    <row r="32097" s="196" customFormat="1" x14ac:dyDescent="0.25"/>
    <row r="32098" s="196" customFormat="1" x14ac:dyDescent="0.25"/>
    <row r="32099" s="196" customFormat="1" x14ac:dyDescent="0.25"/>
    <row r="32100" s="196" customFormat="1" x14ac:dyDescent="0.25"/>
    <row r="32101" s="196" customFormat="1" x14ac:dyDescent="0.25"/>
    <row r="32102" s="196" customFormat="1" x14ac:dyDescent="0.25"/>
    <row r="32103" s="196" customFormat="1" x14ac:dyDescent="0.25"/>
    <row r="32104" s="196" customFormat="1" x14ac:dyDescent="0.25"/>
    <row r="32105" s="196" customFormat="1" x14ac:dyDescent="0.25"/>
    <row r="32106" s="196" customFormat="1" x14ac:dyDescent="0.25"/>
    <row r="32107" s="196" customFormat="1" x14ac:dyDescent="0.25"/>
    <row r="32108" s="196" customFormat="1" x14ac:dyDescent="0.25"/>
    <row r="32109" s="196" customFormat="1" x14ac:dyDescent="0.25"/>
    <row r="32110" s="196" customFormat="1" x14ac:dyDescent="0.25"/>
    <row r="32111" s="196" customFormat="1" x14ac:dyDescent="0.25"/>
    <row r="32112" s="196" customFormat="1" x14ac:dyDescent="0.25"/>
    <row r="32113" s="196" customFormat="1" x14ac:dyDescent="0.25"/>
    <row r="32114" s="196" customFormat="1" x14ac:dyDescent="0.25"/>
    <row r="32115" s="196" customFormat="1" x14ac:dyDescent="0.25"/>
    <row r="32116" s="196" customFormat="1" x14ac:dyDescent="0.25"/>
    <row r="32117" s="196" customFormat="1" x14ac:dyDescent="0.25"/>
    <row r="32118" s="196" customFormat="1" x14ac:dyDescent="0.25"/>
    <row r="32119" s="196" customFormat="1" x14ac:dyDescent="0.25"/>
    <row r="32120" s="196" customFormat="1" x14ac:dyDescent="0.25"/>
    <row r="32121" s="196" customFormat="1" x14ac:dyDescent="0.25"/>
    <row r="32122" s="196" customFormat="1" x14ac:dyDescent="0.25"/>
    <row r="32123" s="196" customFormat="1" x14ac:dyDescent="0.25"/>
    <row r="32124" s="196" customFormat="1" x14ac:dyDescent="0.25"/>
    <row r="32125" s="196" customFormat="1" x14ac:dyDescent="0.25"/>
    <row r="32126" s="196" customFormat="1" x14ac:dyDescent="0.25"/>
    <row r="32127" s="196" customFormat="1" x14ac:dyDescent="0.25"/>
    <row r="32128" s="196" customFormat="1" x14ac:dyDescent="0.25"/>
    <row r="32129" s="196" customFormat="1" x14ac:dyDescent="0.25"/>
    <row r="32130" s="196" customFormat="1" x14ac:dyDescent="0.25"/>
    <row r="32131" s="196" customFormat="1" x14ac:dyDescent="0.25"/>
    <row r="32132" s="196" customFormat="1" x14ac:dyDescent="0.25"/>
    <row r="32133" s="196" customFormat="1" x14ac:dyDescent="0.25"/>
    <row r="32134" s="196" customFormat="1" x14ac:dyDescent="0.25"/>
    <row r="32135" s="196" customFormat="1" x14ac:dyDescent="0.25"/>
    <row r="32136" s="196" customFormat="1" x14ac:dyDescent="0.25"/>
    <row r="32137" s="196" customFormat="1" x14ac:dyDescent="0.25"/>
    <row r="32138" s="196" customFormat="1" x14ac:dyDescent="0.25"/>
    <row r="32139" s="196" customFormat="1" x14ac:dyDescent="0.25"/>
    <row r="32140" s="196" customFormat="1" x14ac:dyDescent="0.25"/>
    <row r="32141" s="196" customFormat="1" x14ac:dyDescent="0.25"/>
    <row r="32142" s="196" customFormat="1" x14ac:dyDescent="0.25"/>
    <row r="32143" s="196" customFormat="1" x14ac:dyDescent="0.25"/>
    <row r="32144" s="196" customFormat="1" x14ac:dyDescent="0.25"/>
    <row r="32145" s="196" customFormat="1" x14ac:dyDescent="0.25"/>
    <row r="32146" s="196" customFormat="1" x14ac:dyDescent="0.25"/>
    <row r="32147" s="196" customFormat="1" x14ac:dyDescent="0.25"/>
    <row r="32148" s="196" customFormat="1" x14ac:dyDescent="0.25"/>
    <row r="32149" s="196" customFormat="1" x14ac:dyDescent="0.25"/>
    <row r="32150" s="196" customFormat="1" x14ac:dyDescent="0.25"/>
    <row r="32151" s="196" customFormat="1" x14ac:dyDescent="0.25"/>
    <row r="32152" s="196" customFormat="1" x14ac:dyDescent="0.25"/>
    <row r="32153" s="196" customFormat="1" x14ac:dyDescent="0.25"/>
    <row r="32154" s="196" customFormat="1" x14ac:dyDescent="0.25"/>
    <row r="32155" s="196" customFormat="1" x14ac:dyDescent="0.25"/>
    <row r="32156" s="196" customFormat="1" x14ac:dyDescent="0.25"/>
    <row r="32157" s="196" customFormat="1" x14ac:dyDescent="0.25"/>
    <row r="32158" s="196" customFormat="1" x14ac:dyDescent="0.25"/>
    <row r="32159" s="196" customFormat="1" x14ac:dyDescent="0.25"/>
    <row r="32160" s="196" customFormat="1" x14ac:dyDescent="0.25"/>
    <row r="32161" s="196" customFormat="1" x14ac:dyDescent="0.25"/>
    <row r="32162" s="196" customFormat="1" x14ac:dyDescent="0.25"/>
    <row r="32163" s="196" customFormat="1" x14ac:dyDescent="0.25"/>
    <row r="32164" s="196" customFormat="1" x14ac:dyDescent="0.25"/>
    <row r="32165" s="196" customFormat="1" x14ac:dyDescent="0.25"/>
    <row r="32166" s="196" customFormat="1" x14ac:dyDescent="0.25"/>
    <row r="32167" s="196" customFormat="1" x14ac:dyDescent="0.25"/>
    <row r="32168" s="196" customFormat="1" x14ac:dyDescent="0.25"/>
    <row r="32169" s="196" customFormat="1" x14ac:dyDescent="0.25"/>
    <row r="32170" s="196" customFormat="1" x14ac:dyDescent="0.25"/>
    <row r="32171" s="196" customFormat="1" x14ac:dyDescent="0.25"/>
    <row r="32172" s="196" customFormat="1" x14ac:dyDescent="0.25"/>
    <row r="32173" s="196" customFormat="1" x14ac:dyDescent="0.25"/>
    <row r="32174" s="196" customFormat="1" x14ac:dyDescent="0.25"/>
    <row r="32175" s="196" customFormat="1" x14ac:dyDescent="0.25"/>
    <row r="32176" s="196" customFormat="1" x14ac:dyDescent="0.25"/>
    <row r="32177" s="196" customFormat="1" x14ac:dyDescent="0.25"/>
    <row r="32178" s="196" customFormat="1" x14ac:dyDescent="0.25"/>
    <row r="32179" s="196" customFormat="1" x14ac:dyDescent="0.25"/>
    <row r="32180" s="196" customFormat="1" x14ac:dyDescent="0.25"/>
    <row r="32181" s="196" customFormat="1" x14ac:dyDescent="0.25"/>
    <row r="32182" s="196" customFormat="1" x14ac:dyDescent="0.25"/>
    <row r="32183" s="196" customFormat="1" x14ac:dyDescent="0.25"/>
    <row r="32184" s="196" customFormat="1" x14ac:dyDescent="0.25"/>
    <row r="32185" s="196" customFormat="1" x14ac:dyDescent="0.25"/>
    <row r="32186" s="196" customFormat="1" x14ac:dyDescent="0.25"/>
    <row r="32187" s="196" customFormat="1" x14ac:dyDescent="0.25"/>
    <row r="32188" s="196" customFormat="1" x14ac:dyDescent="0.25"/>
    <row r="32189" s="196" customFormat="1" x14ac:dyDescent="0.25"/>
    <row r="32190" s="196" customFormat="1" x14ac:dyDescent="0.25"/>
    <row r="32191" s="196" customFormat="1" x14ac:dyDescent="0.25"/>
    <row r="32192" s="196" customFormat="1" x14ac:dyDescent="0.25"/>
    <row r="32193" s="196" customFormat="1" x14ac:dyDescent="0.25"/>
    <row r="32194" s="196" customFormat="1" x14ac:dyDescent="0.25"/>
    <row r="32195" s="196" customFormat="1" x14ac:dyDescent="0.25"/>
    <row r="32196" s="196" customFormat="1" x14ac:dyDescent="0.25"/>
    <row r="32197" s="196" customFormat="1" x14ac:dyDescent="0.25"/>
    <row r="32198" s="196" customFormat="1" x14ac:dyDescent="0.25"/>
    <row r="32199" s="196" customFormat="1" x14ac:dyDescent="0.25"/>
    <row r="32200" s="196" customFormat="1" x14ac:dyDescent="0.25"/>
    <row r="32201" s="196" customFormat="1" x14ac:dyDescent="0.25"/>
    <row r="32202" s="196" customFormat="1" x14ac:dyDescent="0.25"/>
    <row r="32203" s="196" customFormat="1" x14ac:dyDescent="0.25"/>
    <row r="32204" s="196" customFormat="1" x14ac:dyDescent="0.25"/>
    <row r="32205" s="196" customFormat="1" x14ac:dyDescent="0.25"/>
    <row r="32206" s="196" customFormat="1" x14ac:dyDescent="0.25"/>
    <row r="32207" s="196" customFormat="1" x14ac:dyDescent="0.25"/>
    <row r="32208" s="196" customFormat="1" x14ac:dyDescent="0.25"/>
    <row r="32209" s="196" customFormat="1" x14ac:dyDescent="0.25"/>
    <row r="32210" s="196" customFormat="1" x14ac:dyDescent="0.25"/>
    <row r="32211" s="196" customFormat="1" x14ac:dyDescent="0.25"/>
    <row r="32212" s="196" customFormat="1" x14ac:dyDescent="0.25"/>
    <row r="32213" s="196" customFormat="1" x14ac:dyDescent="0.25"/>
    <row r="32214" s="196" customFormat="1" x14ac:dyDescent="0.25"/>
    <row r="32215" s="196" customFormat="1" x14ac:dyDescent="0.25"/>
    <row r="32216" s="196" customFormat="1" x14ac:dyDescent="0.25"/>
    <row r="32217" s="196" customFormat="1" x14ac:dyDescent="0.25"/>
    <row r="32218" s="196" customFormat="1" x14ac:dyDescent="0.25"/>
    <row r="32219" s="196" customFormat="1" x14ac:dyDescent="0.25"/>
    <row r="32220" s="196" customFormat="1" x14ac:dyDescent="0.25"/>
    <row r="32221" s="196" customFormat="1" x14ac:dyDescent="0.25"/>
    <row r="32222" s="196" customFormat="1" x14ac:dyDescent="0.25"/>
    <row r="32223" s="196" customFormat="1" x14ac:dyDescent="0.25"/>
    <row r="32224" s="196" customFormat="1" x14ac:dyDescent="0.25"/>
    <row r="32225" s="196" customFormat="1" x14ac:dyDescent="0.25"/>
    <row r="32226" s="196" customFormat="1" x14ac:dyDescent="0.25"/>
    <row r="32227" s="196" customFormat="1" x14ac:dyDescent="0.25"/>
    <row r="32228" s="196" customFormat="1" x14ac:dyDescent="0.25"/>
    <row r="32229" s="196" customFormat="1" x14ac:dyDescent="0.25"/>
    <row r="32230" s="196" customFormat="1" x14ac:dyDescent="0.25"/>
    <row r="32231" s="196" customFormat="1" x14ac:dyDescent="0.25"/>
    <row r="32232" s="196" customFormat="1" x14ac:dyDescent="0.25"/>
    <row r="32233" s="196" customFormat="1" x14ac:dyDescent="0.25"/>
    <row r="32234" s="196" customFormat="1" x14ac:dyDescent="0.25"/>
    <row r="32235" s="196" customFormat="1" x14ac:dyDescent="0.25"/>
    <row r="32236" s="196" customFormat="1" x14ac:dyDescent="0.25"/>
    <row r="32237" s="196" customFormat="1" x14ac:dyDescent="0.25"/>
    <row r="32238" s="196" customFormat="1" x14ac:dyDescent="0.25"/>
    <row r="32239" s="196" customFormat="1" x14ac:dyDescent="0.25"/>
    <row r="32240" s="196" customFormat="1" x14ac:dyDescent="0.25"/>
    <row r="32241" s="196" customFormat="1" x14ac:dyDescent="0.25"/>
    <row r="32242" s="196" customFormat="1" x14ac:dyDescent="0.25"/>
    <row r="32243" s="196" customFormat="1" x14ac:dyDescent="0.25"/>
    <row r="32244" s="196" customFormat="1" x14ac:dyDescent="0.25"/>
    <row r="32245" s="196" customFormat="1" x14ac:dyDescent="0.25"/>
    <row r="32246" s="196" customFormat="1" x14ac:dyDescent="0.25"/>
    <row r="32247" s="196" customFormat="1" x14ac:dyDescent="0.25"/>
    <row r="32248" s="196" customFormat="1" x14ac:dyDescent="0.25"/>
    <row r="32249" s="196" customFormat="1" x14ac:dyDescent="0.25"/>
    <row r="32250" s="196" customFormat="1" x14ac:dyDescent="0.25"/>
    <row r="32251" s="196" customFormat="1" x14ac:dyDescent="0.25"/>
    <row r="32252" s="196" customFormat="1" x14ac:dyDescent="0.25"/>
    <row r="32253" s="196" customFormat="1" x14ac:dyDescent="0.25"/>
    <row r="32254" s="196" customFormat="1" x14ac:dyDescent="0.25"/>
    <row r="32255" s="196" customFormat="1" x14ac:dyDescent="0.25"/>
    <row r="32256" s="196" customFormat="1" x14ac:dyDescent="0.25"/>
    <row r="32257" s="196" customFormat="1" x14ac:dyDescent="0.25"/>
    <row r="32258" s="196" customFormat="1" x14ac:dyDescent="0.25"/>
    <row r="32259" s="196" customFormat="1" x14ac:dyDescent="0.25"/>
    <row r="32260" s="196" customFormat="1" x14ac:dyDescent="0.25"/>
    <row r="32261" s="196" customFormat="1" x14ac:dyDescent="0.25"/>
    <row r="32262" s="196" customFormat="1" x14ac:dyDescent="0.25"/>
    <row r="32263" s="196" customFormat="1" x14ac:dyDescent="0.25"/>
    <row r="32264" s="196" customFormat="1" x14ac:dyDescent="0.25"/>
    <row r="32265" s="196" customFormat="1" x14ac:dyDescent="0.25"/>
    <row r="32266" s="196" customFormat="1" x14ac:dyDescent="0.25"/>
    <row r="32267" s="196" customFormat="1" x14ac:dyDescent="0.25"/>
    <row r="32268" s="196" customFormat="1" x14ac:dyDescent="0.25"/>
    <row r="32269" s="196" customFormat="1" x14ac:dyDescent="0.25"/>
    <row r="32270" s="196" customFormat="1" x14ac:dyDescent="0.25"/>
    <row r="32271" s="196" customFormat="1" x14ac:dyDescent="0.25"/>
    <row r="32272" s="196" customFormat="1" x14ac:dyDescent="0.25"/>
    <row r="32273" s="196" customFormat="1" x14ac:dyDescent="0.25"/>
    <row r="32274" s="196" customFormat="1" x14ac:dyDescent="0.25"/>
    <row r="32275" s="196" customFormat="1" x14ac:dyDescent="0.25"/>
    <row r="32276" s="196" customFormat="1" x14ac:dyDescent="0.25"/>
    <row r="32277" s="196" customFormat="1" x14ac:dyDescent="0.25"/>
    <row r="32278" s="196" customFormat="1" x14ac:dyDescent="0.25"/>
    <row r="32279" s="196" customFormat="1" x14ac:dyDescent="0.25"/>
    <row r="32280" s="196" customFormat="1" x14ac:dyDescent="0.25"/>
    <row r="32281" s="196" customFormat="1" x14ac:dyDescent="0.25"/>
    <row r="32282" s="196" customFormat="1" x14ac:dyDescent="0.25"/>
    <row r="32283" s="196" customFormat="1" x14ac:dyDescent="0.25"/>
    <row r="32284" s="196" customFormat="1" x14ac:dyDescent="0.25"/>
    <row r="32285" s="196" customFormat="1" x14ac:dyDescent="0.25"/>
    <row r="32286" s="196" customFormat="1" x14ac:dyDescent="0.25"/>
    <row r="32287" s="196" customFormat="1" x14ac:dyDescent="0.25"/>
    <row r="32288" s="196" customFormat="1" x14ac:dyDescent="0.25"/>
    <row r="32289" s="196" customFormat="1" x14ac:dyDescent="0.25"/>
    <row r="32290" s="196" customFormat="1" x14ac:dyDescent="0.25"/>
    <row r="32291" s="196" customFormat="1" x14ac:dyDescent="0.25"/>
    <row r="32292" s="196" customFormat="1" x14ac:dyDescent="0.25"/>
    <row r="32293" s="196" customFormat="1" x14ac:dyDescent="0.25"/>
    <row r="32294" s="196" customFormat="1" x14ac:dyDescent="0.25"/>
    <row r="32295" s="196" customFormat="1" x14ac:dyDescent="0.25"/>
    <row r="32296" s="196" customFormat="1" x14ac:dyDescent="0.25"/>
    <row r="32297" s="196" customFormat="1" x14ac:dyDescent="0.25"/>
    <row r="32298" s="196" customFormat="1" x14ac:dyDescent="0.25"/>
    <row r="32299" s="196" customFormat="1" x14ac:dyDescent="0.25"/>
    <row r="32300" s="196" customFormat="1" x14ac:dyDescent="0.25"/>
    <row r="32301" s="196" customFormat="1" x14ac:dyDescent="0.25"/>
    <row r="32302" s="196" customFormat="1" x14ac:dyDescent="0.25"/>
    <row r="32303" s="196" customFormat="1" x14ac:dyDescent="0.25"/>
    <row r="32304" s="196" customFormat="1" x14ac:dyDescent="0.25"/>
    <row r="32305" s="196" customFormat="1" x14ac:dyDescent="0.25"/>
    <row r="32306" s="196" customFormat="1" x14ac:dyDescent="0.25"/>
    <row r="32307" s="196" customFormat="1" x14ac:dyDescent="0.25"/>
    <row r="32308" s="196" customFormat="1" x14ac:dyDescent="0.25"/>
    <row r="32309" s="196" customFormat="1" x14ac:dyDescent="0.25"/>
    <row r="32310" s="196" customFormat="1" x14ac:dyDescent="0.25"/>
    <row r="32311" s="196" customFormat="1" x14ac:dyDescent="0.25"/>
    <row r="32312" s="196" customFormat="1" x14ac:dyDescent="0.25"/>
    <row r="32313" s="196" customFormat="1" x14ac:dyDescent="0.25"/>
    <row r="32314" s="196" customFormat="1" x14ac:dyDescent="0.25"/>
    <row r="32315" s="196" customFormat="1" x14ac:dyDescent="0.25"/>
    <row r="32316" s="196" customFormat="1" x14ac:dyDescent="0.25"/>
    <row r="32317" s="196" customFormat="1" x14ac:dyDescent="0.25"/>
    <row r="32318" s="196" customFormat="1" x14ac:dyDescent="0.25"/>
    <row r="32319" s="196" customFormat="1" x14ac:dyDescent="0.25"/>
    <row r="32320" s="196" customFormat="1" x14ac:dyDescent="0.25"/>
    <row r="32321" s="196" customFormat="1" x14ac:dyDescent="0.25"/>
    <row r="32322" s="196" customFormat="1" x14ac:dyDescent="0.25"/>
    <row r="32323" s="196" customFormat="1" x14ac:dyDescent="0.25"/>
    <row r="32324" s="196" customFormat="1" x14ac:dyDescent="0.25"/>
    <row r="32325" s="196" customFormat="1" x14ac:dyDescent="0.25"/>
    <row r="32326" s="196" customFormat="1" x14ac:dyDescent="0.25"/>
    <row r="32327" s="196" customFormat="1" x14ac:dyDescent="0.25"/>
    <row r="32328" s="196" customFormat="1" x14ac:dyDescent="0.25"/>
    <row r="32329" s="196" customFormat="1" x14ac:dyDescent="0.25"/>
    <row r="32330" s="196" customFormat="1" x14ac:dyDescent="0.25"/>
    <row r="32331" s="196" customFormat="1" x14ac:dyDescent="0.25"/>
    <row r="32332" s="196" customFormat="1" x14ac:dyDescent="0.25"/>
    <row r="32333" s="196" customFormat="1" x14ac:dyDescent="0.25"/>
    <row r="32334" s="196" customFormat="1" x14ac:dyDescent="0.25"/>
    <row r="32335" s="196" customFormat="1" x14ac:dyDescent="0.25"/>
    <row r="32336" s="196" customFormat="1" x14ac:dyDescent="0.25"/>
    <row r="32337" s="196" customFormat="1" x14ac:dyDescent="0.25"/>
    <row r="32338" s="196" customFormat="1" x14ac:dyDescent="0.25"/>
    <row r="32339" s="196" customFormat="1" x14ac:dyDescent="0.25"/>
    <row r="32340" s="196" customFormat="1" x14ac:dyDescent="0.25"/>
    <row r="32341" s="196" customFormat="1" x14ac:dyDescent="0.25"/>
    <row r="32342" s="196" customFormat="1" x14ac:dyDescent="0.25"/>
    <row r="32343" s="196" customFormat="1" x14ac:dyDescent="0.25"/>
    <row r="32344" s="196" customFormat="1" x14ac:dyDescent="0.25"/>
    <row r="32345" s="196" customFormat="1" x14ac:dyDescent="0.25"/>
    <row r="32346" s="196" customFormat="1" x14ac:dyDescent="0.25"/>
    <row r="32347" s="196" customFormat="1" x14ac:dyDescent="0.25"/>
    <row r="32348" s="196" customFormat="1" x14ac:dyDescent="0.25"/>
    <row r="32349" s="196" customFormat="1" x14ac:dyDescent="0.25"/>
    <row r="32350" s="196" customFormat="1" x14ac:dyDescent="0.25"/>
    <row r="32351" s="196" customFormat="1" x14ac:dyDescent="0.25"/>
    <row r="32352" s="196" customFormat="1" x14ac:dyDescent="0.25"/>
    <row r="32353" s="196" customFormat="1" x14ac:dyDescent="0.25"/>
    <row r="32354" s="196" customFormat="1" x14ac:dyDescent="0.25"/>
    <row r="32355" s="196" customFormat="1" x14ac:dyDescent="0.25"/>
    <row r="32356" s="196" customFormat="1" x14ac:dyDescent="0.25"/>
    <row r="32357" s="196" customFormat="1" x14ac:dyDescent="0.25"/>
    <row r="32358" s="196" customFormat="1" x14ac:dyDescent="0.25"/>
    <row r="32359" s="196" customFormat="1" x14ac:dyDescent="0.25"/>
    <row r="32360" s="196" customFormat="1" x14ac:dyDescent="0.25"/>
    <row r="32361" s="196" customFormat="1" x14ac:dyDescent="0.25"/>
    <row r="32362" s="196" customFormat="1" x14ac:dyDescent="0.25"/>
    <row r="32363" s="196" customFormat="1" x14ac:dyDescent="0.25"/>
    <row r="32364" s="196" customFormat="1" x14ac:dyDescent="0.25"/>
    <row r="32365" s="196" customFormat="1" x14ac:dyDescent="0.25"/>
    <row r="32366" s="196" customFormat="1" x14ac:dyDescent="0.25"/>
    <row r="32367" s="196" customFormat="1" x14ac:dyDescent="0.25"/>
    <row r="32368" s="196" customFormat="1" x14ac:dyDescent="0.25"/>
    <row r="32369" s="196" customFormat="1" x14ac:dyDescent="0.25"/>
    <row r="32370" s="196" customFormat="1" x14ac:dyDescent="0.25"/>
    <row r="32371" s="196" customFormat="1" x14ac:dyDescent="0.25"/>
    <row r="32372" s="196" customFormat="1" x14ac:dyDescent="0.25"/>
    <row r="32373" s="196" customFormat="1" x14ac:dyDescent="0.25"/>
    <row r="32374" s="196" customFormat="1" x14ac:dyDescent="0.25"/>
    <row r="32375" s="196" customFormat="1" x14ac:dyDescent="0.25"/>
    <row r="32376" s="196" customFormat="1" x14ac:dyDescent="0.25"/>
    <row r="32377" s="196" customFormat="1" x14ac:dyDescent="0.25"/>
    <row r="32378" s="196" customFormat="1" x14ac:dyDescent="0.25"/>
    <row r="32379" s="196" customFormat="1" x14ac:dyDescent="0.25"/>
    <row r="32380" s="196" customFormat="1" x14ac:dyDescent="0.25"/>
    <row r="32381" s="196" customFormat="1" x14ac:dyDescent="0.25"/>
    <row r="32382" s="196" customFormat="1" x14ac:dyDescent="0.25"/>
    <row r="32383" s="196" customFormat="1" x14ac:dyDescent="0.25"/>
    <row r="32384" s="196" customFormat="1" x14ac:dyDescent="0.25"/>
    <row r="32385" s="196" customFormat="1" x14ac:dyDescent="0.25"/>
    <row r="32386" s="196" customFormat="1" x14ac:dyDescent="0.25"/>
    <row r="32387" s="196" customFormat="1" x14ac:dyDescent="0.25"/>
    <row r="32388" s="196" customFormat="1" x14ac:dyDescent="0.25"/>
    <row r="32389" s="196" customFormat="1" x14ac:dyDescent="0.25"/>
    <row r="32390" s="196" customFormat="1" x14ac:dyDescent="0.25"/>
    <row r="32391" s="196" customFormat="1" x14ac:dyDescent="0.25"/>
    <row r="32392" s="196" customFormat="1" x14ac:dyDescent="0.25"/>
    <row r="32393" s="196" customFormat="1" x14ac:dyDescent="0.25"/>
    <row r="32394" s="196" customFormat="1" x14ac:dyDescent="0.25"/>
    <row r="32395" s="196" customFormat="1" x14ac:dyDescent="0.25"/>
    <row r="32396" s="196" customFormat="1" x14ac:dyDescent="0.25"/>
    <row r="32397" s="196" customFormat="1" x14ac:dyDescent="0.25"/>
    <row r="32398" s="196" customFormat="1" x14ac:dyDescent="0.25"/>
    <row r="32399" s="196" customFormat="1" x14ac:dyDescent="0.25"/>
    <row r="32400" s="196" customFormat="1" x14ac:dyDescent="0.25"/>
    <row r="32401" s="196" customFormat="1" x14ac:dyDescent="0.25"/>
    <row r="32402" s="196" customFormat="1" x14ac:dyDescent="0.25"/>
    <row r="32403" s="196" customFormat="1" x14ac:dyDescent="0.25"/>
    <row r="32404" s="196" customFormat="1" x14ac:dyDescent="0.25"/>
    <row r="32405" s="196" customFormat="1" x14ac:dyDescent="0.25"/>
    <row r="32406" s="196" customFormat="1" x14ac:dyDescent="0.25"/>
    <row r="32407" s="196" customFormat="1" x14ac:dyDescent="0.25"/>
    <row r="32408" s="196" customFormat="1" x14ac:dyDescent="0.25"/>
    <row r="32409" s="196" customFormat="1" x14ac:dyDescent="0.25"/>
    <row r="32410" s="196" customFormat="1" x14ac:dyDescent="0.25"/>
    <row r="32411" s="196" customFormat="1" x14ac:dyDescent="0.25"/>
    <row r="32412" s="196" customFormat="1" x14ac:dyDescent="0.25"/>
    <row r="32413" s="196" customFormat="1" x14ac:dyDescent="0.25"/>
    <row r="32414" s="196" customFormat="1" x14ac:dyDescent="0.25"/>
    <row r="32415" s="196" customFormat="1" x14ac:dyDescent="0.25"/>
    <row r="32416" s="196" customFormat="1" x14ac:dyDescent="0.25"/>
    <row r="32417" s="196" customFormat="1" x14ac:dyDescent="0.25"/>
    <row r="32418" s="196" customFormat="1" x14ac:dyDescent="0.25"/>
    <row r="32419" s="196" customFormat="1" x14ac:dyDescent="0.25"/>
    <row r="32420" s="196" customFormat="1" x14ac:dyDescent="0.25"/>
    <row r="32421" s="196" customFormat="1" x14ac:dyDescent="0.25"/>
    <row r="32422" s="196" customFormat="1" x14ac:dyDescent="0.25"/>
    <row r="32423" s="196" customFormat="1" x14ac:dyDescent="0.25"/>
    <row r="32424" s="196" customFormat="1" x14ac:dyDescent="0.25"/>
    <row r="32425" s="196" customFormat="1" x14ac:dyDescent="0.25"/>
    <row r="32426" s="196" customFormat="1" x14ac:dyDescent="0.25"/>
    <row r="32427" s="196" customFormat="1" x14ac:dyDescent="0.25"/>
    <row r="32428" s="196" customFormat="1" x14ac:dyDescent="0.25"/>
    <row r="32429" s="196" customFormat="1" x14ac:dyDescent="0.25"/>
    <row r="32430" s="196" customFormat="1" x14ac:dyDescent="0.25"/>
    <row r="32431" s="196" customFormat="1" x14ac:dyDescent="0.25"/>
    <row r="32432" s="196" customFormat="1" x14ac:dyDescent="0.25"/>
    <row r="32433" s="196" customFormat="1" x14ac:dyDescent="0.25"/>
    <row r="32434" s="196" customFormat="1" x14ac:dyDescent="0.25"/>
    <row r="32435" s="196" customFormat="1" x14ac:dyDescent="0.25"/>
    <row r="32436" s="196" customFormat="1" x14ac:dyDescent="0.25"/>
    <row r="32437" s="196" customFormat="1" x14ac:dyDescent="0.25"/>
    <row r="32438" s="196" customFormat="1" x14ac:dyDescent="0.25"/>
    <row r="32439" s="196" customFormat="1" x14ac:dyDescent="0.25"/>
    <row r="32440" s="196" customFormat="1" x14ac:dyDescent="0.25"/>
    <row r="32441" s="196" customFormat="1" x14ac:dyDescent="0.25"/>
    <row r="32442" s="196" customFormat="1" x14ac:dyDescent="0.25"/>
    <row r="32443" s="196" customFormat="1" x14ac:dyDescent="0.25"/>
    <row r="32444" s="196" customFormat="1" x14ac:dyDescent="0.25"/>
    <row r="32445" s="196" customFormat="1" x14ac:dyDescent="0.25"/>
    <row r="32446" s="196" customFormat="1" x14ac:dyDescent="0.25"/>
    <row r="32447" s="196" customFormat="1" x14ac:dyDescent="0.25"/>
    <row r="32448" s="196" customFormat="1" x14ac:dyDescent="0.25"/>
    <row r="32449" s="196" customFormat="1" x14ac:dyDescent="0.25"/>
    <row r="32450" s="196" customFormat="1" x14ac:dyDescent="0.25"/>
    <row r="32451" s="196" customFormat="1" x14ac:dyDescent="0.25"/>
    <row r="32452" s="196" customFormat="1" x14ac:dyDescent="0.25"/>
    <row r="32453" s="196" customFormat="1" x14ac:dyDescent="0.25"/>
    <row r="32454" s="196" customFormat="1" x14ac:dyDescent="0.25"/>
    <row r="32455" s="196" customFormat="1" x14ac:dyDescent="0.25"/>
    <row r="32456" s="196" customFormat="1" x14ac:dyDescent="0.25"/>
    <row r="32457" s="196" customFormat="1" x14ac:dyDescent="0.25"/>
    <row r="32458" s="196" customFormat="1" x14ac:dyDescent="0.25"/>
    <row r="32459" s="196" customFormat="1" x14ac:dyDescent="0.25"/>
    <row r="32460" s="196" customFormat="1" x14ac:dyDescent="0.25"/>
    <row r="32461" s="196" customFormat="1" x14ac:dyDescent="0.25"/>
    <row r="32462" s="196" customFormat="1" x14ac:dyDescent="0.25"/>
    <row r="32463" s="196" customFormat="1" x14ac:dyDescent="0.25"/>
    <row r="32464" s="196" customFormat="1" x14ac:dyDescent="0.25"/>
    <row r="32465" s="196" customFormat="1" x14ac:dyDescent="0.25"/>
    <row r="32466" s="196" customFormat="1" x14ac:dyDescent="0.25"/>
    <row r="32467" s="196" customFormat="1" x14ac:dyDescent="0.25"/>
    <row r="32468" s="196" customFormat="1" x14ac:dyDescent="0.25"/>
    <row r="32469" s="196" customFormat="1" x14ac:dyDescent="0.25"/>
    <row r="32470" s="196" customFormat="1" x14ac:dyDescent="0.25"/>
    <row r="32471" s="196" customFormat="1" x14ac:dyDescent="0.25"/>
    <row r="32472" s="196" customFormat="1" x14ac:dyDescent="0.25"/>
    <row r="32473" s="196" customFormat="1" x14ac:dyDescent="0.25"/>
    <row r="32474" s="196" customFormat="1" x14ac:dyDescent="0.25"/>
    <row r="32475" s="196" customFormat="1" x14ac:dyDescent="0.25"/>
    <row r="32476" s="196" customFormat="1" x14ac:dyDescent="0.25"/>
    <row r="32477" s="196" customFormat="1" x14ac:dyDescent="0.25"/>
    <row r="32478" s="196" customFormat="1" x14ac:dyDescent="0.25"/>
    <row r="32479" s="196" customFormat="1" x14ac:dyDescent="0.25"/>
    <row r="32480" s="196" customFormat="1" x14ac:dyDescent="0.25"/>
    <row r="32481" s="196" customFormat="1" x14ac:dyDescent="0.25"/>
    <row r="32482" s="196" customFormat="1" x14ac:dyDescent="0.25"/>
    <row r="32483" s="196" customFormat="1" x14ac:dyDescent="0.25"/>
    <row r="32484" s="196" customFormat="1" x14ac:dyDescent="0.25"/>
    <row r="32485" s="196" customFormat="1" x14ac:dyDescent="0.25"/>
    <row r="32486" s="196" customFormat="1" x14ac:dyDescent="0.25"/>
    <row r="32487" s="196" customFormat="1" x14ac:dyDescent="0.25"/>
    <row r="32488" s="196" customFormat="1" x14ac:dyDescent="0.25"/>
    <row r="32489" s="196" customFormat="1" x14ac:dyDescent="0.25"/>
    <row r="32490" s="196" customFormat="1" x14ac:dyDescent="0.25"/>
    <row r="32491" s="196" customFormat="1" x14ac:dyDescent="0.25"/>
    <row r="32492" s="196" customFormat="1" x14ac:dyDescent="0.25"/>
    <row r="32493" s="196" customFormat="1" x14ac:dyDescent="0.25"/>
    <row r="32494" s="196" customFormat="1" x14ac:dyDescent="0.25"/>
    <row r="32495" s="196" customFormat="1" x14ac:dyDescent="0.25"/>
    <row r="32496" s="196" customFormat="1" x14ac:dyDescent="0.25"/>
    <row r="32497" s="196" customFormat="1" x14ac:dyDescent="0.25"/>
    <row r="32498" s="196" customFormat="1" x14ac:dyDescent="0.25"/>
    <row r="32499" s="196" customFormat="1" x14ac:dyDescent="0.25"/>
    <row r="32500" s="196" customFormat="1" x14ac:dyDescent="0.25"/>
    <row r="32501" s="196" customFormat="1" x14ac:dyDescent="0.25"/>
    <row r="32502" s="196" customFormat="1" x14ac:dyDescent="0.25"/>
    <row r="32503" s="196" customFormat="1" x14ac:dyDescent="0.25"/>
    <row r="32504" s="196" customFormat="1" x14ac:dyDescent="0.25"/>
    <row r="32505" s="196" customFormat="1" x14ac:dyDescent="0.25"/>
    <row r="32506" s="196" customFormat="1" x14ac:dyDescent="0.25"/>
    <row r="32507" s="196" customFormat="1" x14ac:dyDescent="0.25"/>
    <row r="32508" s="196" customFormat="1" x14ac:dyDescent="0.25"/>
    <row r="32509" s="196" customFormat="1" x14ac:dyDescent="0.25"/>
    <row r="32510" s="196" customFormat="1" x14ac:dyDescent="0.25"/>
    <row r="32511" s="196" customFormat="1" x14ac:dyDescent="0.25"/>
    <row r="32512" s="196" customFormat="1" x14ac:dyDescent="0.25"/>
    <row r="32513" s="196" customFormat="1" x14ac:dyDescent="0.25"/>
    <row r="32514" s="196" customFormat="1" x14ac:dyDescent="0.25"/>
    <row r="32515" s="196" customFormat="1" x14ac:dyDescent="0.25"/>
    <row r="32516" s="196" customFormat="1" x14ac:dyDescent="0.25"/>
    <row r="32517" s="196" customFormat="1" x14ac:dyDescent="0.25"/>
    <row r="32518" s="196" customFormat="1" x14ac:dyDescent="0.25"/>
    <row r="32519" s="196" customFormat="1" x14ac:dyDescent="0.25"/>
    <row r="32520" s="196" customFormat="1" x14ac:dyDescent="0.25"/>
    <row r="32521" s="196" customFormat="1" x14ac:dyDescent="0.25"/>
    <row r="32522" s="196" customFormat="1" x14ac:dyDescent="0.25"/>
    <row r="32523" s="196" customFormat="1" x14ac:dyDescent="0.25"/>
    <row r="32524" s="196" customFormat="1" x14ac:dyDescent="0.25"/>
    <row r="32525" s="196" customFormat="1" x14ac:dyDescent="0.25"/>
    <row r="32526" s="196" customFormat="1" x14ac:dyDescent="0.25"/>
    <row r="32527" s="196" customFormat="1" x14ac:dyDescent="0.25"/>
    <row r="32528" s="196" customFormat="1" x14ac:dyDescent="0.25"/>
    <row r="32529" s="196" customFormat="1" x14ac:dyDescent="0.25"/>
    <row r="32530" s="196" customFormat="1" x14ac:dyDescent="0.25"/>
    <row r="32531" s="196" customFormat="1" x14ac:dyDescent="0.25"/>
    <row r="32532" s="196" customFormat="1" x14ac:dyDescent="0.25"/>
    <row r="32533" s="196" customFormat="1" x14ac:dyDescent="0.25"/>
    <row r="32534" s="196" customFormat="1" x14ac:dyDescent="0.25"/>
    <row r="32535" s="196" customFormat="1" x14ac:dyDescent="0.25"/>
    <row r="32536" s="196" customFormat="1" x14ac:dyDescent="0.25"/>
    <row r="32537" s="196" customFormat="1" x14ac:dyDescent="0.25"/>
    <row r="32538" s="196" customFormat="1" x14ac:dyDescent="0.25"/>
    <row r="32539" s="196" customFormat="1" x14ac:dyDescent="0.25"/>
    <row r="32540" s="196" customFormat="1" x14ac:dyDescent="0.25"/>
    <row r="32541" s="196" customFormat="1" x14ac:dyDescent="0.25"/>
    <row r="32542" s="196" customFormat="1" x14ac:dyDescent="0.25"/>
    <row r="32543" s="196" customFormat="1" x14ac:dyDescent="0.25"/>
    <row r="32544" s="196" customFormat="1" x14ac:dyDescent="0.25"/>
    <row r="32545" s="196" customFormat="1" x14ac:dyDescent="0.25"/>
    <row r="32546" s="196" customFormat="1" x14ac:dyDescent="0.25"/>
    <row r="32547" s="196" customFormat="1" x14ac:dyDescent="0.25"/>
    <row r="32548" s="196" customFormat="1" x14ac:dyDescent="0.25"/>
    <row r="32549" s="196" customFormat="1" x14ac:dyDescent="0.25"/>
    <row r="32550" s="196" customFormat="1" x14ac:dyDescent="0.25"/>
    <row r="32551" s="196" customFormat="1" x14ac:dyDescent="0.25"/>
    <row r="32552" s="196" customFormat="1" x14ac:dyDescent="0.25"/>
    <row r="32553" s="196" customFormat="1" x14ac:dyDescent="0.25"/>
    <row r="32554" s="196" customFormat="1" x14ac:dyDescent="0.25"/>
    <row r="32555" s="196" customFormat="1" x14ac:dyDescent="0.25"/>
    <row r="32556" s="196" customFormat="1" x14ac:dyDescent="0.25"/>
    <row r="32557" s="196" customFormat="1" x14ac:dyDescent="0.25"/>
    <row r="32558" s="196" customFormat="1" x14ac:dyDescent="0.25"/>
    <row r="32559" s="196" customFormat="1" x14ac:dyDescent="0.25"/>
    <row r="32560" s="196" customFormat="1" x14ac:dyDescent="0.25"/>
    <row r="32561" s="196" customFormat="1" x14ac:dyDescent="0.25"/>
    <row r="32562" s="196" customFormat="1" x14ac:dyDescent="0.25"/>
    <row r="32563" s="196" customFormat="1" x14ac:dyDescent="0.25"/>
    <row r="32564" s="196" customFormat="1" x14ac:dyDescent="0.25"/>
    <row r="32565" s="196" customFormat="1" x14ac:dyDescent="0.25"/>
    <row r="32566" s="196" customFormat="1" x14ac:dyDescent="0.25"/>
    <row r="32567" s="196" customFormat="1" x14ac:dyDescent="0.25"/>
    <row r="32568" s="196" customFormat="1" x14ac:dyDescent="0.25"/>
    <row r="32569" s="196" customFormat="1" x14ac:dyDescent="0.25"/>
    <row r="32570" s="196" customFormat="1" x14ac:dyDescent="0.25"/>
    <row r="32571" s="196" customFormat="1" x14ac:dyDescent="0.25"/>
    <row r="32572" s="196" customFormat="1" x14ac:dyDescent="0.25"/>
    <row r="32573" s="196" customFormat="1" x14ac:dyDescent="0.25"/>
    <row r="32574" s="196" customFormat="1" x14ac:dyDescent="0.25"/>
    <row r="32575" s="196" customFormat="1" x14ac:dyDescent="0.25"/>
    <row r="32576" s="196" customFormat="1" x14ac:dyDescent="0.25"/>
    <row r="32577" s="196" customFormat="1" x14ac:dyDescent="0.25"/>
    <row r="32578" s="196" customFormat="1" x14ac:dyDescent="0.25"/>
    <row r="32579" s="196" customFormat="1" x14ac:dyDescent="0.25"/>
    <row r="32580" s="196" customFormat="1" x14ac:dyDescent="0.25"/>
    <row r="32581" s="196" customFormat="1" x14ac:dyDescent="0.25"/>
    <row r="32582" s="196" customFormat="1" x14ac:dyDescent="0.25"/>
    <row r="32583" s="196" customFormat="1" x14ac:dyDescent="0.25"/>
    <row r="32584" s="196" customFormat="1" x14ac:dyDescent="0.25"/>
    <row r="32585" s="196" customFormat="1" x14ac:dyDescent="0.25"/>
    <row r="32586" s="196" customFormat="1" x14ac:dyDescent="0.25"/>
    <row r="32587" s="196" customFormat="1" x14ac:dyDescent="0.25"/>
    <row r="32588" s="196" customFormat="1" x14ac:dyDescent="0.25"/>
    <row r="32589" s="196" customFormat="1" x14ac:dyDescent="0.25"/>
    <row r="32590" s="196" customFormat="1" x14ac:dyDescent="0.25"/>
    <row r="32591" s="196" customFormat="1" x14ac:dyDescent="0.25"/>
    <row r="32592" s="196" customFormat="1" x14ac:dyDescent="0.25"/>
    <row r="32593" s="196" customFormat="1" x14ac:dyDescent="0.25"/>
    <row r="32594" s="196" customFormat="1" x14ac:dyDescent="0.25"/>
    <row r="32595" s="196" customFormat="1" x14ac:dyDescent="0.25"/>
    <row r="32596" s="196" customFormat="1" x14ac:dyDescent="0.25"/>
    <row r="32597" s="196" customFormat="1" x14ac:dyDescent="0.25"/>
    <row r="32598" s="196" customFormat="1" x14ac:dyDescent="0.25"/>
    <row r="32599" s="196" customFormat="1" x14ac:dyDescent="0.25"/>
    <row r="32600" s="196" customFormat="1" x14ac:dyDescent="0.25"/>
    <row r="32601" s="196" customFormat="1" x14ac:dyDescent="0.25"/>
    <row r="32602" s="196" customFormat="1" x14ac:dyDescent="0.25"/>
    <row r="32603" s="196" customFormat="1" x14ac:dyDescent="0.25"/>
    <row r="32604" s="196" customFormat="1" x14ac:dyDescent="0.25"/>
    <row r="32605" s="196" customFormat="1" x14ac:dyDescent="0.25"/>
    <row r="32606" s="196" customFormat="1" x14ac:dyDescent="0.25"/>
    <row r="32607" s="196" customFormat="1" x14ac:dyDescent="0.25"/>
    <row r="32608" s="196" customFormat="1" x14ac:dyDescent="0.25"/>
    <row r="32609" s="196" customFormat="1" x14ac:dyDescent="0.25"/>
    <row r="32610" s="196" customFormat="1" x14ac:dyDescent="0.25"/>
    <row r="32611" s="196" customFormat="1" x14ac:dyDescent="0.25"/>
    <row r="32612" s="196" customFormat="1" x14ac:dyDescent="0.25"/>
    <row r="32613" s="196" customFormat="1" x14ac:dyDescent="0.25"/>
    <row r="32614" s="196" customFormat="1" x14ac:dyDescent="0.25"/>
    <row r="32615" s="196" customFormat="1" x14ac:dyDescent="0.25"/>
    <row r="32616" s="196" customFormat="1" x14ac:dyDescent="0.25"/>
    <row r="32617" s="196" customFormat="1" x14ac:dyDescent="0.25"/>
    <row r="32618" s="196" customFormat="1" x14ac:dyDescent="0.25"/>
    <row r="32619" s="196" customFormat="1" x14ac:dyDescent="0.25"/>
    <row r="32620" s="196" customFormat="1" x14ac:dyDescent="0.25"/>
    <row r="32621" s="196" customFormat="1" x14ac:dyDescent="0.25"/>
    <row r="32622" s="196" customFormat="1" x14ac:dyDescent="0.25"/>
    <row r="32623" s="196" customFormat="1" x14ac:dyDescent="0.25"/>
    <row r="32624" s="196" customFormat="1" x14ac:dyDescent="0.25"/>
    <row r="32625" s="196" customFormat="1" x14ac:dyDescent="0.25"/>
    <row r="32626" s="196" customFormat="1" x14ac:dyDescent="0.25"/>
    <row r="32627" s="196" customFormat="1" x14ac:dyDescent="0.25"/>
    <row r="32628" s="196" customFormat="1" x14ac:dyDescent="0.25"/>
    <row r="32629" s="196" customFormat="1" x14ac:dyDescent="0.25"/>
    <row r="32630" s="196" customFormat="1" x14ac:dyDescent="0.25"/>
    <row r="32631" s="196" customFormat="1" x14ac:dyDescent="0.25"/>
    <row r="32632" s="196" customFormat="1" x14ac:dyDescent="0.25"/>
    <row r="32633" s="196" customFormat="1" x14ac:dyDescent="0.25"/>
    <row r="32634" s="196" customFormat="1" x14ac:dyDescent="0.25"/>
    <row r="32635" s="196" customFormat="1" x14ac:dyDescent="0.25"/>
    <row r="32636" s="196" customFormat="1" x14ac:dyDescent="0.25"/>
    <row r="32637" s="196" customFormat="1" x14ac:dyDescent="0.25"/>
    <row r="32638" s="196" customFormat="1" x14ac:dyDescent="0.25"/>
    <row r="32639" s="196" customFormat="1" x14ac:dyDescent="0.25"/>
    <row r="32640" s="196" customFormat="1" x14ac:dyDescent="0.25"/>
    <row r="32641" s="196" customFormat="1" x14ac:dyDescent="0.25"/>
    <row r="32642" s="196" customFormat="1" x14ac:dyDescent="0.25"/>
    <row r="32643" s="196" customFormat="1" x14ac:dyDescent="0.25"/>
    <row r="32644" s="196" customFormat="1" x14ac:dyDescent="0.25"/>
    <row r="32645" s="196" customFormat="1" x14ac:dyDescent="0.25"/>
    <row r="32646" s="196" customFormat="1" x14ac:dyDescent="0.25"/>
    <row r="32647" s="196" customFormat="1" x14ac:dyDescent="0.25"/>
    <row r="32648" s="196" customFormat="1" x14ac:dyDescent="0.25"/>
    <row r="32649" s="196" customFormat="1" x14ac:dyDescent="0.25"/>
    <row r="32650" s="196" customFormat="1" x14ac:dyDescent="0.25"/>
    <row r="32651" s="196" customFormat="1" x14ac:dyDescent="0.25"/>
    <row r="32652" s="196" customFormat="1" x14ac:dyDescent="0.25"/>
    <row r="32653" s="196" customFormat="1" x14ac:dyDescent="0.25"/>
    <row r="32654" s="196" customFormat="1" x14ac:dyDescent="0.25"/>
    <row r="32655" s="196" customFormat="1" x14ac:dyDescent="0.25"/>
    <row r="32656" s="196" customFormat="1" x14ac:dyDescent="0.25"/>
    <row r="32657" s="196" customFormat="1" x14ac:dyDescent="0.25"/>
    <row r="32658" s="196" customFormat="1" x14ac:dyDescent="0.25"/>
    <row r="32659" s="196" customFormat="1" x14ac:dyDescent="0.25"/>
    <row r="32660" s="196" customFormat="1" x14ac:dyDescent="0.25"/>
    <row r="32661" s="196" customFormat="1" x14ac:dyDescent="0.25"/>
    <row r="32662" s="196" customFormat="1" x14ac:dyDescent="0.25"/>
    <row r="32663" s="196" customFormat="1" x14ac:dyDescent="0.25"/>
    <row r="32664" s="196" customFormat="1" x14ac:dyDescent="0.25"/>
    <row r="32665" s="196" customFormat="1" x14ac:dyDescent="0.25"/>
    <row r="32666" s="196" customFormat="1" x14ac:dyDescent="0.25"/>
    <row r="32667" s="196" customFormat="1" x14ac:dyDescent="0.25"/>
    <row r="32668" s="196" customFormat="1" x14ac:dyDescent="0.25"/>
    <row r="32669" s="196" customFormat="1" x14ac:dyDescent="0.25"/>
    <row r="32670" s="196" customFormat="1" x14ac:dyDescent="0.25"/>
    <row r="32671" s="196" customFormat="1" x14ac:dyDescent="0.25"/>
    <row r="32672" s="196" customFormat="1" x14ac:dyDescent="0.25"/>
    <row r="32673" s="196" customFormat="1" x14ac:dyDescent="0.25"/>
    <row r="32674" s="196" customFormat="1" x14ac:dyDescent="0.25"/>
    <row r="32675" s="196" customFormat="1" x14ac:dyDescent="0.25"/>
    <row r="32676" s="196" customFormat="1" x14ac:dyDescent="0.25"/>
    <row r="32677" s="196" customFormat="1" x14ac:dyDescent="0.25"/>
    <row r="32678" s="196" customFormat="1" x14ac:dyDescent="0.25"/>
    <row r="32679" s="196" customFormat="1" x14ac:dyDescent="0.25"/>
    <row r="32680" s="196" customFormat="1" x14ac:dyDescent="0.25"/>
    <row r="32681" s="196" customFormat="1" x14ac:dyDescent="0.25"/>
    <row r="32682" s="196" customFormat="1" x14ac:dyDescent="0.25"/>
    <row r="32683" s="196" customFormat="1" x14ac:dyDescent="0.25"/>
    <row r="32684" s="196" customFormat="1" x14ac:dyDescent="0.25"/>
    <row r="32685" s="196" customFormat="1" x14ac:dyDescent="0.25"/>
    <row r="32686" s="196" customFormat="1" x14ac:dyDescent="0.25"/>
    <row r="32687" s="196" customFormat="1" x14ac:dyDescent="0.25"/>
    <row r="32688" s="196" customFormat="1" x14ac:dyDescent="0.25"/>
    <row r="32689" s="196" customFormat="1" x14ac:dyDescent="0.25"/>
    <row r="32690" s="196" customFormat="1" x14ac:dyDescent="0.25"/>
    <row r="32691" s="196" customFormat="1" x14ac:dyDescent="0.25"/>
    <row r="32692" s="196" customFormat="1" x14ac:dyDescent="0.25"/>
    <row r="32693" s="196" customFormat="1" x14ac:dyDescent="0.25"/>
    <row r="32694" s="196" customFormat="1" x14ac:dyDescent="0.25"/>
    <row r="32695" s="196" customFormat="1" x14ac:dyDescent="0.25"/>
    <row r="32696" s="196" customFormat="1" x14ac:dyDescent="0.25"/>
    <row r="32697" s="196" customFormat="1" x14ac:dyDescent="0.25"/>
    <row r="32698" s="196" customFormat="1" x14ac:dyDescent="0.25"/>
    <row r="32699" s="196" customFormat="1" x14ac:dyDescent="0.25"/>
    <row r="32700" s="196" customFormat="1" x14ac:dyDescent="0.25"/>
    <row r="32701" s="196" customFormat="1" x14ac:dyDescent="0.25"/>
    <row r="32702" s="196" customFormat="1" x14ac:dyDescent="0.25"/>
    <row r="32703" s="196" customFormat="1" x14ac:dyDescent="0.25"/>
    <row r="32704" s="196" customFormat="1" x14ac:dyDescent="0.25"/>
    <row r="32705" s="196" customFormat="1" x14ac:dyDescent="0.25"/>
    <row r="32706" s="196" customFormat="1" x14ac:dyDescent="0.25"/>
    <row r="32707" s="196" customFormat="1" x14ac:dyDescent="0.25"/>
    <row r="32708" s="196" customFormat="1" x14ac:dyDescent="0.25"/>
    <row r="32709" s="196" customFormat="1" x14ac:dyDescent="0.25"/>
    <row r="32710" s="196" customFormat="1" x14ac:dyDescent="0.25"/>
    <row r="32711" s="196" customFormat="1" x14ac:dyDescent="0.25"/>
    <row r="32712" s="196" customFormat="1" x14ac:dyDescent="0.25"/>
    <row r="32713" s="196" customFormat="1" x14ac:dyDescent="0.25"/>
    <row r="32714" s="196" customFormat="1" x14ac:dyDescent="0.25"/>
    <row r="32715" s="196" customFormat="1" x14ac:dyDescent="0.25"/>
    <row r="32716" s="196" customFormat="1" x14ac:dyDescent="0.25"/>
    <row r="32717" s="196" customFormat="1" x14ac:dyDescent="0.25"/>
    <row r="32718" s="196" customFormat="1" x14ac:dyDescent="0.25"/>
    <row r="32719" s="196" customFormat="1" x14ac:dyDescent="0.25"/>
    <row r="32720" s="196" customFormat="1" x14ac:dyDescent="0.25"/>
    <row r="32721" s="196" customFormat="1" x14ac:dyDescent="0.25"/>
    <row r="32722" s="196" customFormat="1" x14ac:dyDescent="0.25"/>
    <row r="32723" s="196" customFormat="1" x14ac:dyDescent="0.25"/>
    <row r="32724" s="196" customFormat="1" x14ac:dyDescent="0.25"/>
    <row r="32725" s="196" customFormat="1" x14ac:dyDescent="0.25"/>
    <row r="32726" s="196" customFormat="1" x14ac:dyDescent="0.25"/>
    <row r="32727" s="196" customFormat="1" x14ac:dyDescent="0.25"/>
    <row r="32728" s="196" customFormat="1" x14ac:dyDescent="0.25"/>
    <row r="32729" s="196" customFormat="1" x14ac:dyDescent="0.25"/>
    <row r="32730" s="196" customFormat="1" x14ac:dyDescent="0.25"/>
    <row r="32731" s="196" customFormat="1" x14ac:dyDescent="0.25"/>
    <row r="32732" s="196" customFormat="1" x14ac:dyDescent="0.25"/>
    <row r="32733" s="196" customFormat="1" x14ac:dyDescent="0.25"/>
    <row r="32734" s="196" customFormat="1" x14ac:dyDescent="0.25"/>
    <row r="32735" s="196" customFormat="1" x14ac:dyDescent="0.25"/>
    <row r="32736" s="196" customFormat="1" x14ac:dyDescent="0.25"/>
    <row r="32737" s="196" customFormat="1" x14ac:dyDescent="0.25"/>
    <row r="32738" s="196" customFormat="1" x14ac:dyDescent="0.25"/>
    <row r="32739" s="196" customFormat="1" x14ac:dyDescent="0.25"/>
    <row r="32740" s="196" customFormat="1" x14ac:dyDescent="0.25"/>
    <row r="32741" s="196" customFormat="1" x14ac:dyDescent="0.25"/>
    <row r="32742" s="196" customFormat="1" x14ac:dyDescent="0.25"/>
    <row r="32743" s="196" customFormat="1" x14ac:dyDescent="0.25"/>
    <row r="32744" s="196" customFormat="1" x14ac:dyDescent="0.25"/>
    <row r="32745" s="196" customFormat="1" x14ac:dyDescent="0.25"/>
    <row r="32746" s="196" customFormat="1" x14ac:dyDescent="0.25"/>
    <row r="32747" s="196" customFormat="1" x14ac:dyDescent="0.25"/>
    <row r="32748" s="196" customFormat="1" x14ac:dyDescent="0.25"/>
    <row r="32749" s="196" customFormat="1" x14ac:dyDescent="0.25"/>
    <row r="32750" s="196" customFormat="1" x14ac:dyDescent="0.25"/>
    <row r="32751" s="196" customFormat="1" x14ac:dyDescent="0.25"/>
    <row r="32752" s="196" customFormat="1" x14ac:dyDescent="0.25"/>
    <row r="32753" s="196" customFormat="1" x14ac:dyDescent="0.25"/>
    <row r="32754" s="196" customFormat="1" x14ac:dyDescent="0.25"/>
    <row r="32755" s="196" customFormat="1" x14ac:dyDescent="0.25"/>
    <row r="32756" s="196" customFormat="1" x14ac:dyDescent="0.25"/>
    <row r="32757" s="196" customFormat="1" x14ac:dyDescent="0.25"/>
    <row r="32758" s="196" customFormat="1" x14ac:dyDescent="0.25"/>
    <row r="32759" s="196" customFormat="1" x14ac:dyDescent="0.25"/>
    <row r="32760" s="196" customFormat="1" x14ac:dyDescent="0.25"/>
    <row r="32761" s="196" customFormat="1" x14ac:dyDescent="0.25"/>
    <row r="32762" s="196" customFormat="1" x14ac:dyDescent="0.25"/>
    <row r="32763" s="196" customFormat="1" x14ac:dyDescent="0.25"/>
    <row r="32764" s="196" customFormat="1" x14ac:dyDescent="0.25"/>
    <row r="32765" s="196" customFormat="1" x14ac:dyDescent="0.25"/>
    <row r="32766" s="196" customFormat="1" x14ac:dyDescent="0.25"/>
    <row r="32767" s="196" customFormat="1" x14ac:dyDescent="0.25"/>
    <row r="32768" s="196" customFormat="1" x14ac:dyDescent="0.25"/>
    <row r="32769" s="196" customFormat="1" x14ac:dyDescent="0.25"/>
    <row r="32770" s="196" customFormat="1" x14ac:dyDescent="0.25"/>
    <row r="32771" s="196" customFormat="1" x14ac:dyDescent="0.25"/>
    <row r="32772" s="196" customFormat="1" x14ac:dyDescent="0.25"/>
    <row r="32773" s="196" customFormat="1" x14ac:dyDescent="0.25"/>
    <row r="32774" s="196" customFormat="1" x14ac:dyDescent="0.25"/>
    <row r="32775" s="196" customFormat="1" x14ac:dyDescent="0.25"/>
    <row r="32776" s="196" customFormat="1" x14ac:dyDescent="0.25"/>
    <row r="32777" s="196" customFormat="1" x14ac:dyDescent="0.25"/>
    <row r="32778" s="196" customFormat="1" x14ac:dyDescent="0.25"/>
    <row r="32779" s="196" customFormat="1" x14ac:dyDescent="0.25"/>
    <row r="32780" s="196" customFormat="1" x14ac:dyDescent="0.25"/>
    <row r="32781" s="196" customFormat="1" x14ac:dyDescent="0.25"/>
    <row r="32782" s="196" customFormat="1" x14ac:dyDescent="0.25"/>
    <row r="32783" s="196" customFormat="1" x14ac:dyDescent="0.25"/>
    <row r="32784" s="196" customFormat="1" x14ac:dyDescent="0.25"/>
    <row r="32785" s="196" customFormat="1" x14ac:dyDescent="0.25"/>
    <row r="32786" s="196" customFormat="1" x14ac:dyDescent="0.25"/>
    <row r="32787" s="196" customFormat="1" x14ac:dyDescent="0.25"/>
    <row r="32788" s="196" customFormat="1" x14ac:dyDescent="0.25"/>
    <row r="32789" s="196" customFormat="1" x14ac:dyDescent="0.25"/>
    <row r="32790" s="196" customFormat="1" x14ac:dyDescent="0.25"/>
    <row r="32791" s="196" customFormat="1" x14ac:dyDescent="0.25"/>
    <row r="32792" s="196" customFormat="1" x14ac:dyDescent="0.25"/>
    <row r="32793" s="196" customFormat="1" x14ac:dyDescent="0.25"/>
    <row r="32794" s="196" customFormat="1" x14ac:dyDescent="0.25"/>
    <row r="32795" s="196" customFormat="1" x14ac:dyDescent="0.25"/>
    <row r="32796" s="196" customFormat="1" x14ac:dyDescent="0.25"/>
    <row r="32797" s="196" customFormat="1" x14ac:dyDescent="0.25"/>
    <row r="32798" s="196" customFormat="1" x14ac:dyDescent="0.25"/>
    <row r="32799" s="196" customFormat="1" x14ac:dyDescent="0.25"/>
    <row r="32800" s="196" customFormat="1" x14ac:dyDescent="0.25"/>
    <row r="32801" s="196" customFormat="1" x14ac:dyDescent="0.25"/>
    <row r="32802" s="196" customFormat="1" x14ac:dyDescent="0.25"/>
    <row r="32803" s="196" customFormat="1" x14ac:dyDescent="0.25"/>
    <row r="32804" s="196" customFormat="1" x14ac:dyDescent="0.25"/>
    <row r="32805" s="196" customFormat="1" x14ac:dyDescent="0.25"/>
    <row r="32806" s="196" customFormat="1" x14ac:dyDescent="0.25"/>
    <row r="32807" s="196" customFormat="1" x14ac:dyDescent="0.25"/>
    <row r="32808" s="196" customFormat="1" x14ac:dyDescent="0.25"/>
    <row r="32809" s="196" customFormat="1" x14ac:dyDescent="0.25"/>
    <row r="32810" s="196" customFormat="1" x14ac:dyDescent="0.25"/>
    <row r="32811" s="196" customFormat="1" x14ac:dyDescent="0.25"/>
    <row r="32812" s="196" customFormat="1" x14ac:dyDescent="0.25"/>
    <row r="32813" s="196" customFormat="1" x14ac:dyDescent="0.25"/>
    <row r="32814" s="196" customFormat="1" x14ac:dyDescent="0.25"/>
    <row r="32815" s="196" customFormat="1" x14ac:dyDescent="0.25"/>
    <row r="32816" s="196" customFormat="1" x14ac:dyDescent="0.25"/>
    <row r="32817" s="196" customFormat="1" x14ac:dyDescent="0.25"/>
    <row r="32818" s="196" customFormat="1" x14ac:dyDescent="0.25"/>
    <row r="32819" s="196" customFormat="1" x14ac:dyDescent="0.25"/>
    <row r="32820" s="196" customFormat="1" x14ac:dyDescent="0.25"/>
    <row r="32821" s="196" customFormat="1" x14ac:dyDescent="0.25"/>
    <row r="32822" s="196" customFormat="1" x14ac:dyDescent="0.25"/>
    <row r="32823" s="196" customFormat="1" x14ac:dyDescent="0.25"/>
    <row r="32824" s="196" customFormat="1" x14ac:dyDescent="0.25"/>
    <row r="32825" s="196" customFormat="1" x14ac:dyDescent="0.25"/>
    <row r="32826" s="196" customFormat="1" x14ac:dyDescent="0.25"/>
    <row r="32827" s="196" customFormat="1" x14ac:dyDescent="0.25"/>
    <row r="32828" s="196" customFormat="1" x14ac:dyDescent="0.25"/>
    <row r="32829" s="196" customFormat="1" x14ac:dyDescent="0.25"/>
    <row r="32830" s="196" customFormat="1" x14ac:dyDescent="0.25"/>
    <row r="32831" s="196" customFormat="1" x14ac:dyDescent="0.25"/>
    <row r="32832" s="196" customFormat="1" x14ac:dyDescent="0.25"/>
    <row r="32833" s="196" customFormat="1" x14ac:dyDescent="0.25"/>
    <row r="32834" s="196" customFormat="1" x14ac:dyDescent="0.25"/>
    <row r="32835" s="196" customFormat="1" x14ac:dyDescent="0.25"/>
    <row r="32836" s="196" customFormat="1" x14ac:dyDescent="0.25"/>
    <row r="32837" s="196" customFormat="1" x14ac:dyDescent="0.25"/>
    <row r="32838" s="196" customFormat="1" x14ac:dyDescent="0.25"/>
    <row r="32839" s="196" customFormat="1" x14ac:dyDescent="0.25"/>
    <row r="32840" s="196" customFormat="1" x14ac:dyDescent="0.25"/>
    <row r="32841" s="196" customFormat="1" x14ac:dyDescent="0.25"/>
    <row r="32842" s="196" customFormat="1" x14ac:dyDescent="0.25"/>
    <row r="32843" s="196" customFormat="1" x14ac:dyDescent="0.25"/>
    <row r="32844" s="196" customFormat="1" x14ac:dyDescent="0.25"/>
    <row r="32845" s="196" customFormat="1" x14ac:dyDescent="0.25"/>
    <row r="32846" s="196" customFormat="1" x14ac:dyDescent="0.25"/>
    <row r="32847" s="196" customFormat="1" x14ac:dyDescent="0.25"/>
    <row r="32848" s="196" customFormat="1" x14ac:dyDescent="0.25"/>
    <row r="32849" s="196" customFormat="1" x14ac:dyDescent="0.25"/>
    <row r="32850" s="196" customFormat="1" x14ac:dyDescent="0.25"/>
    <row r="32851" s="196" customFormat="1" x14ac:dyDescent="0.25"/>
    <row r="32852" s="196" customFormat="1" x14ac:dyDescent="0.25"/>
    <row r="32853" s="196" customFormat="1" x14ac:dyDescent="0.25"/>
    <row r="32854" s="196" customFormat="1" x14ac:dyDescent="0.25"/>
    <row r="32855" s="196" customFormat="1" x14ac:dyDescent="0.25"/>
    <row r="32856" s="196" customFormat="1" x14ac:dyDescent="0.25"/>
    <row r="32857" s="196" customFormat="1" x14ac:dyDescent="0.25"/>
    <row r="32858" s="196" customFormat="1" x14ac:dyDescent="0.25"/>
    <row r="32859" s="196" customFormat="1" x14ac:dyDescent="0.25"/>
    <row r="32860" s="196" customFormat="1" x14ac:dyDescent="0.25"/>
    <row r="32861" s="196" customFormat="1" x14ac:dyDescent="0.25"/>
    <row r="32862" s="196" customFormat="1" x14ac:dyDescent="0.25"/>
    <row r="32863" s="196" customFormat="1" x14ac:dyDescent="0.25"/>
    <row r="32864" s="196" customFormat="1" x14ac:dyDescent="0.25"/>
    <row r="32865" s="196" customFormat="1" x14ac:dyDescent="0.25"/>
    <row r="32866" s="196" customFormat="1" x14ac:dyDescent="0.25"/>
    <row r="32867" s="196" customFormat="1" x14ac:dyDescent="0.25"/>
    <row r="32868" s="196" customFormat="1" x14ac:dyDescent="0.25"/>
    <row r="32869" s="196" customFormat="1" x14ac:dyDescent="0.25"/>
    <row r="32870" s="196" customFormat="1" x14ac:dyDescent="0.25"/>
    <row r="32871" s="196" customFormat="1" x14ac:dyDescent="0.25"/>
    <row r="32872" s="196" customFormat="1" x14ac:dyDescent="0.25"/>
    <row r="32873" s="196" customFormat="1" x14ac:dyDescent="0.25"/>
    <row r="32874" s="196" customFormat="1" x14ac:dyDescent="0.25"/>
    <row r="32875" s="196" customFormat="1" x14ac:dyDescent="0.25"/>
    <row r="32876" s="196" customFormat="1" x14ac:dyDescent="0.25"/>
    <row r="32877" s="196" customFormat="1" x14ac:dyDescent="0.25"/>
    <row r="32878" s="196" customFormat="1" x14ac:dyDescent="0.25"/>
    <row r="32879" s="196" customFormat="1" x14ac:dyDescent="0.25"/>
    <row r="32880" s="196" customFormat="1" x14ac:dyDescent="0.25"/>
    <row r="32881" s="196" customFormat="1" x14ac:dyDescent="0.25"/>
    <row r="32882" s="196" customFormat="1" x14ac:dyDescent="0.25"/>
    <row r="32883" s="196" customFormat="1" x14ac:dyDescent="0.25"/>
    <row r="32884" s="196" customFormat="1" x14ac:dyDescent="0.25"/>
    <row r="32885" s="196" customFormat="1" x14ac:dyDescent="0.25"/>
    <row r="32886" s="196" customFormat="1" x14ac:dyDescent="0.25"/>
    <row r="32887" s="196" customFormat="1" x14ac:dyDescent="0.25"/>
    <row r="32888" s="196" customFormat="1" x14ac:dyDescent="0.25"/>
    <row r="32889" s="196" customFormat="1" x14ac:dyDescent="0.25"/>
    <row r="32890" s="196" customFormat="1" x14ac:dyDescent="0.25"/>
    <row r="32891" s="196" customFormat="1" x14ac:dyDescent="0.25"/>
    <row r="32892" s="196" customFormat="1" x14ac:dyDescent="0.25"/>
    <row r="32893" s="196" customFormat="1" x14ac:dyDescent="0.25"/>
    <row r="32894" s="196" customFormat="1" x14ac:dyDescent="0.25"/>
    <row r="32895" s="196" customFormat="1" x14ac:dyDescent="0.25"/>
    <row r="32896" s="196" customFormat="1" x14ac:dyDescent="0.25"/>
    <row r="32897" s="196" customFormat="1" x14ac:dyDescent="0.25"/>
    <row r="32898" s="196" customFormat="1" x14ac:dyDescent="0.25"/>
    <row r="32899" s="196" customFormat="1" x14ac:dyDescent="0.25"/>
    <row r="32900" s="196" customFormat="1" x14ac:dyDescent="0.25"/>
    <row r="32901" s="196" customFormat="1" x14ac:dyDescent="0.25"/>
    <row r="32902" s="196" customFormat="1" x14ac:dyDescent="0.25"/>
    <row r="32903" s="196" customFormat="1" x14ac:dyDescent="0.25"/>
    <row r="32904" s="196" customFormat="1" x14ac:dyDescent="0.25"/>
    <row r="32905" s="196" customFormat="1" x14ac:dyDescent="0.25"/>
    <row r="32906" s="196" customFormat="1" x14ac:dyDescent="0.25"/>
    <row r="32907" s="196" customFormat="1" x14ac:dyDescent="0.25"/>
    <row r="32908" s="196" customFormat="1" x14ac:dyDescent="0.25"/>
    <row r="32909" s="196" customFormat="1" x14ac:dyDescent="0.25"/>
    <row r="32910" s="196" customFormat="1" x14ac:dyDescent="0.25"/>
    <row r="32911" s="196" customFormat="1" x14ac:dyDescent="0.25"/>
    <row r="32912" s="196" customFormat="1" x14ac:dyDescent="0.25"/>
    <row r="32913" s="196" customFormat="1" x14ac:dyDescent="0.25"/>
    <row r="32914" s="196" customFormat="1" x14ac:dyDescent="0.25"/>
    <row r="32915" s="196" customFormat="1" x14ac:dyDescent="0.25"/>
    <row r="32916" s="196" customFormat="1" x14ac:dyDescent="0.25"/>
    <row r="32917" s="196" customFormat="1" x14ac:dyDescent="0.25"/>
    <row r="32918" s="196" customFormat="1" x14ac:dyDescent="0.25"/>
    <row r="32919" s="196" customFormat="1" x14ac:dyDescent="0.25"/>
    <row r="32920" s="196" customFormat="1" x14ac:dyDescent="0.25"/>
    <row r="32921" s="196" customFormat="1" x14ac:dyDescent="0.25"/>
    <row r="32922" s="196" customFormat="1" x14ac:dyDescent="0.25"/>
    <row r="32923" s="196" customFormat="1" x14ac:dyDescent="0.25"/>
    <row r="32924" s="196" customFormat="1" x14ac:dyDescent="0.25"/>
    <row r="32925" s="196" customFormat="1" x14ac:dyDescent="0.25"/>
    <row r="32926" s="196" customFormat="1" x14ac:dyDescent="0.25"/>
    <row r="32927" s="196" customFormat="1" x14ac:dyDescent="0.25"/>
    <row r="32928" s="196" customFormat="1" x14ac:dyDescent="0.25"/>
    <row r="32929" s="196" customFormat="1" x14ac:dyDescent="0.25"/>
    <row r="32930" s="196" customFormat="1" x14ac:dyDescent="0.25"/>
    <row r="32931" s="196" customFormat="1" x14ac:dyDescent="0.25"/>
    <row r="32932" s="196" customFormat="1" x14ac:dyDescent="0.25"/>
    <row r="32933" s="196" customFormat="1" x14ac:dyDescent="0.25"/>
    <row r="32934" s="196" customFormat="1" x14ac:dyDescent="0.25"/>
    <row r="32935" s="196" customFormat="1" x14ac:dyDescent="0.25"/>
    <row r="32936" s="196" customFormat="1" x14ac:dyDescent="0.25"/>
    <row r="32937" s="196" customFormat="1" x14ac:dyDescent="0.25"/>
    <row r="32938" s="196" customFormat="1" x14ac:dyDescent="0.25"/>
    <row r="32939" s="196" customFormat="1" x14ac:dyDescent="0.25"/>
    <row r="32940" s="196" customFormat="1" x14ac:dyDescent="0.25"/>
    <row r="32941" s="196" customFormat="1" x14ac:dyDescent="0.25"/>
    <row r="32942" s="196" customFormat="1" x14ac:dyDescent="0.25"/>
    <row r="32943" s="196" customFormat="1" x14ac:dyDescent="0.25"/>
    <row r="32944" s="196" customFormat="1" x14ac:dyDescent="0.25"/>
    <row r="32945" s="196" customFormat="1" x14ac:dyDescent="0.25"/>
    <row r="32946" s="196" customFormat="1" x14ac:dyDescent="0.25"/>
    <row r="32947" s="196" customFormat="1" x14ac:dyDescent="0.25"/>
    <row r="32948" s="196" customFormat="1" x14ac:dyDescent="0.25"/>
    <row r="32949" s="196" customFormat="1" x14ac:dyDescent="0.25"/>
    <row r="32950" s="196" customFormat="1" x14ac:dyDescent="0.25"/>
    <row r="32951" s="196" customFormat="1" x14ac:dyDescent="0.25"/>
    <row r="32952" s="196" customFormat="1" x14ac:dyDescent="0.25"/>
    <row r="32953" s="196" customFormat="1" x14ac:dyDescent="0.25"/>
    <row r="32954" s="196" customFormat="1" x14ac:dyDescent="0.25"/>
    <row r="32955" s="196" customFormat="1" x14ac:dyDescent="0.25"/>
    <row r="32956" s="196" customFormat="1" x14ac:dyDescent="0.25"/>
    <row r="32957" s="196" customFormat="1" x14ac:dyDescent="0.25"/>
    <row r="32958" s="196" customFormat="1" x14ac:dyDescent="0.25"/>
    <row r="32959" s="196" customFormat="1" x14ac:dyDescent="0.25"/>
    <row r="32960" s="196" customFormat="1" x14ac:dyDescent="0.25"/>
    <row r="32961" s="196" customFormat="1" x14ac:dyDescent="0.25"/>
    <row r="32962" s="196" customFormat="1" x14ac:dyDescent="0.25"/>
    <row r="32963" s="196" customFormat="1" x14ac:dyDescent="0.25"/>
    <row r="32964" s="196" customFormat="1" x14ac:dyDescent="0.25"/>
    <row r="32965" s="196" customFormat="1" x14ac:dyDescent="0.25"/>
    <row r="32966" s="196" customFormat="1" x14ac:dyDescent="0.25"/>
    <row r="32967" s="196" customFormat="1" x14ac:dyDescent="0.25"/>
    <row r="32968" s="196" customFormat="1" x14ac:dyDescent="0.25"/>
    <row r="32969" s="196" customFormat="1" x14ac:dyDescent="0.25"/>
    <row r="32970" s="196" customFormat="1" x14ac:dyDescent="0.25"/>
    <row r="32971" s="196" customFormat="1" x14ac:dyDescent="0.25"/>
    <row r="32972" s="196" customFormat="1" x14ac:dyDescent="0.25"/>
    <row r="32973" s="196" customFormat="1" x14ac:dyDescent="0.25"/>
    <row r="32974" s="196" customFormat="1" x14ac:dyDescent="0.25"/>
    <row r="32975" s="196" customFormat="1" x14ac:dyDescent="0.25"/>
    <row r="32976" s="196" customFormat="1" x14ac:dyDescent="0.25"/>
    <row r="32977" s="196" customFormat="1" x14ac:dyDescent="0.25"/>
    <row r="32978" s="196" customFormat="1" x14ac:dyDescent="0.25"/>
    <row r="32979" s="196" customFormat="1" x14ac:dyDescent="0.25"/>
    <row r="32980" s="196" customFormat="1" x14ac:dyDescent="0.25"/>
    <row r="32981" s="196" customFormat="1" x14ac:dyDescent="0.25"/>
    <row r="32982" s="196" customFormat="1" x14ac:dyDescent="0.25"/>
    <row r="32983" s="196" customFormat="1" x14ac:dyDescent="0.25"/>
    <row r="32984" s="196" customFormat="1" x14ac:dyDescent="0.25"/>
    <row r="32985" s="196" customFormat="1" x14ac:dyDescent="0.25"/>
    <row r="32986" s="196" customFormat="1" x14ac:dyDescent="0.25"/>
    <row r="32987" s="196" customFormat="1" x14ac:dyDescent="0.25"/>
    <row r="32988" s="196" customFormat="1" x14ac:dyDescent="0.25"/>
    <row r="32989" s="196" customFormat="1" x14ac:dyDescent="0.25"/>
    <row r="32990" s="196" customFormat="1" x14ac:dyDescent="0.25"/>
    <row r="32991" s="196" customFormat="1" x14ac:dyDescent="0.25"/>
    <row r="32992" s="196" customFormat="1" x14ac:dyDescent="0.25"/>
    <row r="32993" s="196" customFormat="1" x14ac:dyDescent="0.25"/>
    <row r="32994" s="196" customFormat="1" x14ac:dyDescent="0.25"/>
    <row r="32995" s="196" customFormat="1" x14ac:dyDescent="0.25"/>
    <row r="32996" s="196" customFormat="1" x14ac:dyDescent="0.25"/>
    <row r="32997" s="196" customFormat="1" x14ac:dyDescent="0.25"/>
    <row r="32998" s="196" customFormat="1" x14ac:dyDescent="0.25"/>
    <row r="32999" s="196" customFormat="1" x14ac:dyDescent="0.25"/>
    <row r="33000" s="196" customFormat="1" x14ac:dyDescent="0.25"/>
    <row r="33001" s="196" customFormat="1" x14ac:dyDescent="0.25"/>
    <row r="33002" s="196" customFormat="1" x14ac:dyDescent="0.25"/>
    <row r="33003" s="196" customFormat="1" x14ac:dyDescent="0.25"/>
    <row r="33004" s="196" customFormat="1" x14ac:dyDescent="0.25"/>
    <row r="33005" s="196" customFormat="1" x14ac:dyDescent="0.25"/>
    <row r="33006" s="196" customFormat="1" x14ac:dyDescent="0.25"/>
    <row r="33007" s="196" customFormat="1" x14ac:dyDescent="0.25"/>
    <row r="33008" s="196" customFormat="1" x14ac:dyDescent="0.25"/>
    <row r="33009" s="196" customFormat="1" x14ac:dyDescent="0.25"/>
    <row r="33010" s="196" customFormat="1" x14ac:dyDescent="0.25"/>
    <row r="33011" s="196" customFormat="1" x14ac:dyDescent="0.25"/>
    <row r="33012" s="196" customFormat="1" x14ac:dyDescent="0.25"/>
    <row r="33013" s="196" customFormat="1" x14ac:dyDescent="0.25"/>
    <row r="33014" s="196" customFormat="1" x14ac:dyDescent="0.25"/>
    <row r="33015" s="196" customFormat="1" x14ac:dyDescent="0.25"/>
    <row r="33016" s="196" customFormat="1" x14ac:dyDescent="0.25"/>
    <row r="33017" s="196" customFormat="1" x14ac:dyDescent="0.25"/>
    <row r="33018" s="196" customFormat="1" x14ac:dyDescent="0.25"/>
    <row r="33019" s="196" customFormat="1" x14ac:dyDescent="0.25"/>
    <row r="33020" s="196" customFormat="1" x14ac:dyDescent="0.25"/>
    <row r="33021" s="196" customFormat="1" x14ac:dyDescent="0.25"/>
    <row r="33022" s="196" customFormat="1" x14ac:dyDescent="0.25"/>
    <row r="33023" s="196" customFormat="1" x14ac:dyDescent="0.25"/>
    <row r="33024" s="196" customFormat="1" x14ac:dyDescent="0.25"/>
    <row r="33025" s="196" customFormat="1" x14ac:dyDescent="0.25"/>
    <row r="33026" s="196" customFormat="1" x14ac:dyDescent="0.25"/>
    <row r="33027" s="196" customFormat="1" x14ac:dyDescent="0.25"/>
    <row r="33028" s="196" customFormat="1" x14ac:dyDescent="0.25"/>
    <row r="33029" s="196" customFormat="1" x14ac:dyDescent="0.25"/>
    <row r="33030" s="196" customFormat="1" x14ac:dyDescent="0.25"/>
    <row r="33031" s="196" customFormat="1" x14ac:dyDescent="0.25"/>
    <row r="33032" s="196" customFormat="1" x14ac:dyDescent="0.25"/>
    <row r="33033" s="196" customFormat="1" x14ac:dyDescent="0.25"/>
    <row r="33034" s="196" customFormat="1" x14ac:dyDescent="0.25"/>
    <row r="33035" s="196" customFormat="1" x14ac:dyDescent="0.25"/>
    <row r="33036" s="196" customFormat="1" x14ac:dyDescent="0.25"/>
    <row r="33037" s="196" customFormat="1" x14ac:dyDescent="0.25"/>
    <row r="33038" s="196" customFormat="1" x14ac:dyDescent="0.25"/>
    <row r="33039" s="196" customFormat="1" x14ac:dyDescent="0.25"/>
    <row r="33040" s="196" customFormat="1" x14ac:dyDescent="0.25"/>
    <row r="33041" s="196" customFormat="1" x14ac:dyDescent="0.25"/>
    <row r="33042" s="196" customFormat="1" x14ac:dyDescent="0.25"/>
    <row r="33043" s="196" customFormat="1" x14ac:dyDescent="0.25"/>
    <row r="33044" s="196" customFormat="1" x14ac:dyDescent="0.25"/>
    <row r="33045" s="196" customFormat="1" x14ac:dyDescent="0.25"/>
    <row r="33046" s="196" customFormat="1" x14ac:dyDescent="0.25"/>
    <row r="33047" s="196" customFormat="1" x14ac:dyDescent="0.25"/>
    <row r="33048" s="196" customFormat="1" x14ac:dyDescent="0.25"/>
    <row r="33049" s="196" customFormat="1" x14ac:dyDescent="0.25"/>
    <row r="33050" s="196" customFormat="1" x14ac:dyDescent="0.25"/>
    <row r="33051" s="196" customFormat="1" x14ac:dyDescent="0.25"/>
    <row r="33052" s="196" customFormat="1" x14ac:dyDescent="0.25"/>
    <row r="33053" s="196" customFormat="1" x14ac:dyDescent="0.25"/>
    <row r="33054" s="196" customFormat="1" x14ac:dyDescent="0.25"/>
    <row r="33055" s="196" customFormat="1" x14ac:dyDescent="0.25"/>
    <row r="33056" s="196" customFormat="1" x14ac:dyDescent="0.25"/>
    <row r="33057" s="196" customFormat="1" x14ac:dyDescent="0.25"/>
    <row r="33058" s="196" customFormat="1" x14ac:dyDescent="0.25"/>
    <row r="33059" s="196" customFormat="1" x14ac:dyDescent="0.25"/>
    <row r="33060" s="196" customFormat="1" x14ac:dyDescent="0.25"/>
    <row r="33061" s="196" customFormat="1" x14ac:dyDescent="0.25"/>
    <row r="33062" s="196" customFormat="1" x14ac:dyDescent="0.25"/>
    <row r="33063" s="196" customFormat="1" x14ac:dyDescent="0.25"/>
    <row r="33064" s="196" customFormat="1" x14ac:dyDescent="0.25"/>
    <row r="33065" s="196" customFormat="1" x14ac:dyDescent="0.25"/>
    <row r="33066" s="196" customFormat="1" x14ac:dyDescent="0.25"/>
    <row r="33067" s="196" customFormat="1" x14ac:dyDescent="0.25"/>
    <row r="33068" s="196" customFormat="1" x14ac:dyDescent="0.25"/>
    <row r="33069" s="196" customFormat="1" x14ac:dyDescent="0.25"/>
    <row r="33070" s="196" customFormat="1" x14ac:dyDescent="0.25"/>
    <row r="33071" s="196" customFormat="1" x14ac:dyDescent="0.25"/>
    <row r="33072" s="196" customFormat="1" x14ac:dyDescent="0.25"/>
    <row r="33073" s="196" customFormat="1" x14ac:dyDescent="0.25"/>
    <row r="33074" s="196" customFormat="1" x14ac:dyDescent="0.25"/>
    <row r="33075" s="196" customFormat="1" x14ac:dyDescent="0.25"/>
    <row r="33076" s="196" customFormat="1" x14ac:dyDescent="0.25"/>
    <row r="33077" s="196" customFormat="1" x14ac:dyDescent="0.25"/>
    <row r="33078" s="196" customFormat="1" x14ac:dyDescent="0.25"/>
    <row r="33079" s="196" customFormat="1" x14ac:dyDescent="0.25"/>
    <row r="33080" s="196" customFormat="1" x14ac:dyDescent="0.25"/>
    <row r="33081" s="196" customFormat="1" x14ac:dyDescent="0.25"/>
    <row r="33082" s="196" customFormat="1" x14ac:dyDescent="0.25"/>
    <row r="33083" s="196" customFormat="1" x14ac:dyDescent="0.25"/>
    <row r="33084" s="196" customFormat="1" x14ac:dyDescent="0.25"/>
    <row r="33085" s="196" customFormat="1" x14ac:dyDescent="0.25"/>
    <row r="33086" s="196" customFormat="1" x14ac:dyDescent="0.25"/>
    <row r="33087" s="196" customFormat="1" x14ac:dyDescent="0.25"/>
    <row r="33088" s="196" customFormat="1" x14ac:dyDescent="0.25"/>
    <row r="33089" s="196" customFormat="1" x14ac:dyDescent="0.25"/>
    <row r="33090" s="196" customFormat="1" x14ac:dyDescent="0.25"/>
    <row r="33091" s="196" customFormat="1" x14ac:dyDescent="0.25"/>
    <row r="33092" s="196" customFormat="1" x14ac:dyDescent="0.25"/>
    <row r="33093" s="196" customFormat="1" x14ac:dyDescent="0.25"/>
    <row r="33094" s="196" customFormat="1" x14ac:dyDescent="0.25"/>
    <row r="33095" s="196" customFormat="1" x14ac:dyDescent="0.25"/>
    <row r="33096" s="196" customFormat="1" x14ac:dyDescent="0.25"/>
    <row r="33097" s="196" customFormat="1" x14ac:dyDescent="0.25"/>
    <row r="33098" s="196" customFormat="1" x14ac:dyDescent="0.25"/>
    <row r="33099" s="196" customFormat="1" x14ac:dyDescent="0.25"/>
    <row r="33100" s="196" customFormat="1" x14ac:dyDescent="0.25"/>
    <row r="33101" s="196" customFormat="1" x14ac:dyDescent="0.25"/>
    <row r="33102" s="196" customFormat="1" x14ac:dyDescent="0.25"/>
    <row r="33103" s="196" customFormat="1" x14ac:dyDescent="0.25"/>
    <row r="33104" s="196" customFormat="1" x14ac:dyDescent="0.25"/>
    <row r="33105" s="196" customFormat="1" x14ac:dyDescent="0.25"/>
    <row r="33106" s="196" customFormat="1" x14ac:dyDescent="0.25"/>
    <row r="33107" s="196" customFormat="1" x14ac:dyDescent="0.25"/>
    <row r="33108" s="196" customFormat="1" x14ac:dyDescent="0.25"/>
    <row r="33109" s="196" customFormat="1" x14ac:dyDescent="0.25"/>
    <row r="33110" s="196" customFormat="1" x14ac:dyDescent="0.25"/>
    <row r="33111" s="196" customFormat="1" x14ac:dyDescent="0.25"/>
    <row r="33112" s="196" customFormat="1" x14ac:dyDescent="0.25"/>
    <row r="33113" s="196" customFormat="1" x14ac:dyDescent="0.25"/>
    <row r="33114" s="196" customFormat="1" x14ac:dyDescent="0.25"/>
    <row r="33115" s="196" customFormat="1" x14ac:dyDescent="0.25"/>
    <row r="33116" s="196" customFormat="1" x14ac:dyDescent="0.25"/>
    <row r="33117" s="196" customFormat="1" x14ac:dyDescent="0.25"/>
    <row r="33118" s="196" customFormat="1" x14ac:dyDescent="0.25"/>
    <row r="33119" s="196" customFormat="1" x14ac:dyDescent="0.25"/>
    <row r="33120" s="196" customFormat="1" x14ac:dyDescent="0.25"/>
    <row r="33121" s="196" customFormat="1" x14ac:dyDescent="0.25"/>
    <row r="33122" s="196" customFormat="1" x14ac:dyDescent="0.25"/>
    <row r="33123" s="196" customFormat="1" x14ac:dyDescent="0.25"/>
    <row r="33124" s="196" customFormat="1" x14ac:dyDescent="0.25"/>
    <row r="33125" s="196" customFormat="1" x14ac:dyDescent="0.25"/>
    <row r="33126" s="196" customFormat="1" x14ac:dyDescent="0.25"/>
    <row r="33127" s="196" customFormat="1" x14ac:dyDescent="0.25"/>
    <row r="33128" s="196" customFormat="1" x14ac:dyDescent="0.25"/>
    <row r="33129" s="196" customFormat="1" x14ac:dyDescent="0.25"/>
    <row r="33130" s="196" customFormat="1" x14ac:dyDescent="0.25"/>
    <row r="33131" s="196" customFormat="1" x14ac:dyDescent="0.25"/>
    <row r="33132" s="196" customFormat="1" x14ac:dyDescent="0.25"/>
    <row r="33133" s="196" customFormat="1" x14ac:dyDescent="0.25"/>
    <row r="33134" s="196" customFormat="1" x14ac:dyDescent="0.25"/>
    <row r="33135" s="196" customFormat="1" x14ac:dyDescent="0.25"/>
    <row r="33136" s="196" customFormat="1" x14ac:dyDescent="0.25"/>
    <row r="33137" s="196" customFormat="1" x14ac:dyDescent="0.25"/>
    <row r="33138" s="196" customFormat="1" x14ac:dyDescent="0.25"/>
    <row r="33139" s="196" customFormat="1" x14ac:dyDescent="0.25"/>
    <row r="33140" s="196" customFormat="1" x14ac:dyDescent="0.25"/>
    <row r="33141" s="196" customFormat="1" x14ac:dyDescent="0.25"/>
    <row r="33142" s="196" customFormat="1" x14ac:dyDescent="0.25"/>
    <row r="33143" s="196" customFormat="1" x14ac:dyDescent="0.25"/>
    <row r="33144" s="196" customFormat="1" x14ac:dyDescent="0.25"/>
    <row r="33145" s="196" customFormat="1" x14ac:dyDescent="0.25"/>
    <row r="33146" s="196" customFormat="1" x14ac:dyDescent="0.25"/>
    <row r="33147" s="196" customFormat="1" x14ac:dyDescent="0.25"/>
    <row r="33148" s="196" customFormat="1" x14ac:dyDescent="0.25"/>
    <row r="33149" s="196" customFormat="1" x14ac:dyDescent="0.25"/>
    <row r="33150" s="196" customFormat="1" x14ac:dyDescent="0.25"/>
    <row r="33151" s="196" customFormat="1" x14ac:dyDescent="0.25"/>
    <row r="33152" s="196" customFormat="1" x14ac:dyDescent="0.25"/>
    <row r="33153" s="196" customFormat="1" x14ac:dyDescent="0.25"/>
    <row r="33154" s="196" customFormat="1" x14ac:dyDescent="0.25"/>
    <row r="33155" s="196" customFormat="1" x14ac:dyDescent="0.25"/>
    <row r="33156" s="196" customFormat="1" x14ac:dyDescent="0.25"/>
    <row r="33157" s="196" customFormat="1" x14ac:dyDescent="0.25"/>
    <row r="33158" s="196" customFormat="1" x14ac:dyDescent="0.25"/>
    <row r="33159" s="196" customFormat="1" x14ac:dyDescent="0.25"/>
    <row r="33160" s="196" customFormat="1" x14ac:dyDescent="0.25"/>
    <row r="33161" s="196" customFormat="1" x14ac:dyDescent="0.25"/>
    <row r="33162" s="196" customFormat="1" x14ac:dyDescent="0.25"/>
    <row r="33163" s="196" customFormat="1" x14ac:dyDescent="0.25"/>
    <row r="33164" s="196" customFormat="1" x14ac:dyDescent="0.25"/>
    <row r="33165" s="196" customFormat="1" x14ac:dyDescent="0.25"/>
    <row r="33166" s="196" customFormat="1" x14ac:dyDescent="0.25"/>
    <row r="33167" s="196" customFormat="1" x14ac:dyDescent="0.25"/>
    <row r="33168" s="196" customFormat="1" x14ac:dyDescent="0.25"/>
    <row r="33169" s="196" customFormat="1" x14ac:dyDescent="0.25"/>
    <row r="33170" s="196" customFormat="1" x14ac:dyDescent="0.25"/>
    <row r="33171" s="196" customFormat="1" x14ac:dyDescent="0.25"/>
    <row r="33172" s="196" customFormat="1" x14ac:dyDescent="0.25"/>
    <row r="33173" s="196" customFormat="1" x14ac:dyDescent="0.25"/>
    <row r="33174" s="196" customFormat="1" x14ac:dyDescent="0.25"/>
    <row r="33175" s="196" customFormat="1" x14ac:dyDescent="0.25"/>
    <row r="33176" s="196" customFormat="1" x14ac:dyDescent="0.25"/>
    <row r="33177" s="196" customFormat="1" x14ac:dyDescent="0.25"/>
    <row r="33178" s="196" customFormat="1" x14ac:dyDescent="0.25"/>
    <row r="33179" s="196" customFormat="1" x14ac:dyDescent="0.25"/>
    <row r="33180" s="196" customFormat="1" x14ac:dyDescent="0.25"/>
    <row r="33181" s="196" customFormat="1" x14ac:dyDescent="0.25"/>
    <row r="33182" s="196" customFormat="1" x14ac:dyDescent="0.25"/>
    <row r="33183" s="196" customFormat="1" x14ac:dyDescent="0.25"/>
    <row r="33184" s="196" customFormat="1" x14ac:dyDescent="0.25"/>
    <row r="33185" s="196" customFormat="1" x14ac:dyDescent="0.25"/>
    <row r="33186" s="196" customFormat="1" x14ac:dyDescent="0.25"/>
    <row r="33187" s="196" customFormat="1" x14ac:dyDescent="0.25"/>
    <row r="33188" s="196" customFormat="1" x14ac:dyDescent="0.25"/>
    <row r="33189" s="196" customFormat="1" x14ac:dyDescent="0.25"/>
    <row r="33190" s="196" customFormat="1" x14ac:dyDescent="0.25"/>
    <row r="33191" s="196" customFormat="1" x14ac:dyDescent="0.25"/>
    <row r="33192" s="196" customFormat="1" x14ac:dyDescent="0.25"/>
    <row r="33193" s="196" customFormat="1" x14ac:dyDescent="0.25"/>
    <row r="33194" s="196" customFormat="1" x14ac:dyDescent="0.25"/>
    <row r="33195" s="196" customFormat="1" x14ac:dyDescent="0.25"/>
    <row r="33196" s="196" customFormat="1" x14ac:dyDescent="0.25"/>
    <row r="33197" s="196" customFormat="1" x14ac:dyDescent="0.25"/>
    <row r="33198" s="196" customFormat="1" x14ac:dyDescent="0.25"/>
    <row r="33199" s="196" customFormat="1" x14ac:dyDescent="0.25"/>
    <row r="33200" s="196" customFormat="1" x14ac:dyDescent="0.25"/>
    <row r="33201" s="196" customFormat="1" x14ac:dyDescent="0.25"/>
    <row r="33202" s="196" customFormat="1" x14ac:dyDescent="0.25"/>
    <row r="33203" s="196" customFormat="1" x14ac:dyDescent="0.25"/>
    <row r="33204" s="196" customFormat="1" x14ac:dyDescent="0.25"/>
    <row r="33205" s="196" customFormat="1" x14ac:dyDescent="0.25"/>
    <row r="33206" s="196" customFormat="1" x14ac:dyDescent="0.25"/>
    <row r="33207" s="196" customFormat="1" x14ac:dyDescent="0.25"/>
    <row r="33208" s="196" customFormat="1" x14ac:dyDescent="0.25"/>
    <row r="33209" s="196" customFormat="1" x14ac:dyDescent="0.25"/>
    <row r="33210" s="196" customFormat="1" x14ac:dyDescent="0.25"/>
    <row r="33211" s="196" customFormat="1" x14ac:dyDescent="0.25"/>
    <row r="33212" s="196" customFormat="1" x14ac:dyDescent="0.25"/>
    <row r="33213" s="196" customFormat="1" x14ac:dyDescent="0.25"/>
    <row r="33214" s="196" customFormat="1" x14ac:dyDescent="0.25"/>
    <row r="33215" s="196" customFormat="1" x14ac:dyDescent="0.25"/>
    <row r="33216" s="196" customFormat="1" x14ac:dyDescent="0.25"/>
    <row r="33217" s="196" customFormat="1" x14ac:dyDescent="0.25"/>
    <row r="33218" s="196" customFormat="1" x14ac:dyDescent="0.25"/>
    <row r="33219" s="196" customFormat="1" x14ac:dyDescent="0.25"/>
    <row r="33220" s="196" customFormat="1" x14ac:dyDescent="0.25"/>
    <row r="33221" s="196" customFormat="1" x14ac:dyDescent="0.25"/>
    <row r="33222" s="196" customFormat="1" x14ac:dyDescent="0.25"/>
    <row r="33223" s="196" customFormat="1" x14ac:dyDescent="0.25"/>
    <row r="33224" s="196" customFormat="1" x14ac:dyDescent="0.25"/>
    <row r="33225" s="196" customFormat="1" x14ac:dyDescent="0.25"/>
    <row r="33226" s="196" customFormat="1" x14ac:dyDescent="0.25"/>
    <row r="33227" s="196" customFormat="1" x14ac:dyDescent="0.25"/>
    <row r="33228" s="196" customFormat="1" x14ac:dyDescent="0.25"/>
    <row r="33229" s="196" customFormat="1" x14ac:dyDescent="0.25"/>
    <row r="33230" s="196" customFormat="1" x14ac:dyDescent="0.25"/>
    <row r="33231" s="196" customFormat="1" x14ac:dyDescent="0.25"/>
    <row r="33232" s="196" customFormat="1" x14ac:dyDescent="0.25"/>
    <row r="33233" s="196" customFormat="1" x14ac:dyDescent="0.25"/>
    <row r="33234" s="196" customFormat="1" x14ac:dyDescent="0.25"/>
    <row r="33235" s="196" customFormat="1" x14ac:dyDescent="0.25"/>
    <row r="33236" s="196" customFormat="1" x14ac:dyDescent="0.25"/>
    <row r="33237" s="196" customFormat="1" x14ac:dyDescent="0.25"/>
    <row r="33238" s="196" customFormat="1" x14ac:dyDescent="0.25"/>
    <row r="33239" s="196" customFormat="1" x14ac:dyDescent="0.25"/>
    <row r="33240" s="196" customFormat="1" x14ac:dyDescent="0.25"/>
    <row r="33241" s="196" customFormat="1" x14ac:dyDescent="0.25"/>
    <row r="33242" s="196" customFormat="1" x14ac:dyDescent="0.25"/>
    <row r="33243" s="196" customFormat="1" x14ac:dyDescent="0.25"/>
    <row r="33244" s="196" customFormat="1" x14ac:dyDescent="0.25"/>
    <row r="33245" s="196" customFormat="1" x14ac:dyDescent="0.25"/>
    <row r="33246" s="196" customFormat="1" x14ac:dyDescent="0.25"/>
    <row r="33247" s="196" customFormat="1" x14ac:dyDescent="0.25"/>
    <row r="33248" s="196" customFormat="1" x14ac:dyDescent="0.25"/>
    <row r="33249" s="196" customFormat="1" x14ac:dyDescent="0.25"/>
    <row r="33250" s="196" customFormat="1" x14ac:dyDescent="0.25"/>
    <row r="33251" s="196" customFormat="1" x14ac:dyDescent="0.25"/>
    <row r="33252" s="196" customFormat="1" x14ac:dyDescent="0.25"/>
    <row r="33253" s="196" customFormat="1" x14ac:dyDescent="0.25"/>
    <row r="33254" s="196" customFormat="1" x14ac:dyDescent="0.25"/>
    <row r="33255" s="196" customFormat="1" x14ac:dyDescent="0.25"/>
    <row r="33256" s="196" customFormat="1" x14ac:dyDescent="0.25"/>
    <row r="33257" s="196" customFormat="1" x14ac:dyDescent="0.25"/>
    <row r="33258" s="196" customFormat="1" x14ac:dyDescent="0.25"/>
    <row r="33259" s="196" customFormat="1" x14ac:dyDescent="0.25"/>
    <row r="33260" s="196" customFormat="1" x14ac:dyDescent="0.25"/>
    <row r="33261" s="196" customFormat="1" x14ac:dyDescent="0.25"/>
    <row r="33262" s="196" customFormat="1" x14ac:dyDescent="0.25"/>
    <row r="33263" s="196" customFormat="1" x14ac:dyDescent="0.25"/>
    <row r="33264" s="196" customFormat="1" x14ac:dyDescent="0.25"/>
    <row r="33265" s="196" customFormat="1" x14ac:dyDescent="0.25"/>
    <row r="33266" s="196" customFormat="1" x14ac:dyDescent="0.25"/>
    <row r="33267" s="196" customFormat="1" x14ac:dyDescent="0.25"/>
    <row r="33268" s="196" customFormat="1" x14ac:dyDescent="0.25"/>
    <row r="33269" s="196" customFormat="1" x14ac:dyDescent="0.25"/>
    <row r="33270" s="196" customFormat="1" x14ac:dyDescent="0.25"/>
    <row r="33271" s="196" customFormat="1" x14ac:dyDescent="0.25"/>
    <row r="33272" s="196" customFormat="1" x14ac:dyDescent="0.25"/>
    <row r="33273" s="196" customFormat="1" x14ac:dyDescent="0.25"/>
    <row r="33274" s="196" customFormat="1" x14ac:dyDescent="0.25"/>
    <row r="33275" s="196" customFormat="1" x14ac:dyDescent="0.25"/>
    <row r="33276" s="196" customFormat="1" x14ac:dyDescent="0.25"/>
    <row r="33277" s="196" customFormat="1" x14ac:dyDescent="0.25"/>
    <row r="33278" s="196" customFormat="1" x14ac:dyDescent="0.25"/>
    <row r="33279" s="196" customFormat="1" x14ac:dyDescent="0.25"/>
    <row r="33280" s="196" customFormat="1" x14ac:dyDescent="0.25"/>
    <row r="33281" s="196" customFormat="1" x14ac:dyDescent="0.25"/>
    <row r="33282" s="196" customFormat="1" x14ac:dyDescent="0.25"/>
    <row r="33283" s="196" customFormat="1" x14ac:dyDescent="0.25"/>
    <row r="33284" s="196" customFormat="1" x14ac:dyDescent="0.25"/>
    <row r="33285" s="196" customFormat="1" x14ac:dyDescent="0.25"/>
    <row r="33286" s="196" customFormat="1" x14ac:dyDescent="0.25"/>
    <row r="33287" s="196" customFormat="1" x14ac:dyDescent="0.25"/>
    <row r="33288" s="196" customFormat="1" x14ac:dyDescent="0.25"/>
    <row r="33289" s="196" customFormat="1" x14ac:dyDescent="0.25"/>
    <row r="33290" s="196" customFormat="1" x14ac:dyDescent="0.25"/>
    <row r="33291" s="196" customFormat="1" x14ac:dyDescent="0.25"/>
    <row r="33292" s="196" customFormat="1" x14ac:dyDescent="0.25"/>
    <row r="33293" s="196" customFormat="1" x14ac:dyDescent="0.25"/>
    <row r="33294" s="196" customFormat="1" x14ac:dyDescent="0.25"/>
    <row r="33295" s="196" customFormat="1" x14ac:dyDescent="0.25"/>
    <row r="33296" s="196" customFormat="1" x14ac:dyDescent="0.25"/>
    <row r="33297" s="196" customFormat="1" x14ac:dyDescent="0.25"/>
    <row r="33298" s="196" customFormat="1" x14ac:dyDescent="0.25"/>
    <row r="33299" s="196" customFormat="1" x14ac:dyDescent="0.25"/>
    <row r="33300" s="196" customFormat="1" x14ac:dyDescent="0.25"/>
    <row r="33301" s="196" customFormat="1" x14ac:dyDescent="0.25"/>
    <row r="33302" s="196" customFormat="1" x14ac:dyDescent="0.25"/>
    <row r="33303" s="196" customFormat="1" x14ac:dyDescent="0.25"/>
    <row r="33304" s="196" customFormat="1" x14ac:dyDescent="0.25"/>
    <row r="33305" s="196" customFormat="1" x14ac:dyDescent="0.25"/>
    <row r="33306" s="196" customFormat="1" x14ac:dyDescent="0.25"/>
    <row r="33307" s="196" customFormat="1" x14ac:dyDescent="0.25"/>
    <row r="33308" s="196" customFormat="1" x14ac:dyDescent="0.25"/>
    <row r="33309" s="196" customFormat="1" x14ac:dyDescent="0.25"/>
    <row r="33310" s="196" customFormat="1" x14ac:dyDescent="0.25"/>
    <row r="33311" s="196" customFormat="1" x14ac:dyDescent="0.25"/>
    <row r="33312" s="196" customFormat="1" x14ac:dyDescent="0.25"/>
    <row r="33313" s="196" customFormat="1" x14ac:dyDescent="0.25"/>
    <row r="33314" s="196" customFormat="1" x14ac:dyDescent="0.25"/>
    <row r="33315" s="196" customFormat="1" x14ac:dyDescent="0.25"/>
    <row r="33316" s="196" customFormat="1" x14ac:dyDescent="0.25"/>
    <row r="33317" s="196" customFormat="1" x14ac:dyDescent="0.25"/>
    <row r="33318" s="196" customFormat="1" x14ac:dyDescent="0.25"/>
    <row r="33319" s="196" customFormat="1" x14ac:dyDescent="0.25"/>
    <row r="33320" s="196" customFormat="1" x14ac:dyDescent="0.25"/>
    <row r="33321" s="196" customFormat="1" x14ac:dyDescent="0.25"/>
    <row r="33322" s="196" customFormat="1" x14ac:dyDescent="0.25"/>
    <row r="33323" s="196" customFormat="1" x14ac:dyDescent="0.25"/>
    <row r="33324" s="196" customFormat="1" x14ac:dyDescent="0.25"/>
    <row r="33325" s="196" customFormat="1" x14ac:dyDescent="0.25"/>
    <row r="33326" s="196" customFormat="1" x14ac:dyDescent="0.25"/>
    <row r="33327" s="196" customFormat="1" x14ac:dyDescent="0.25"/>
    <row r="33328" s="196" customFormat="1" x14ac:dyDescent="0.25"/>
    <row r="33329" s="196" customFormat="1" x14ac:dyDescent="0.25"/>
    <row r="33330" s="196" customFormat="1" x14ac:dyDescent="0.25"/>
    <row r="33331" s="196" customFormat="1" x14ac:dyDescent="0.25"/>
    <row r="33332" s="196" customFormat="1" x14ac:dyDescent="0.25"/>
    <row r="33333" s="196" customFormat="1" x14ac:dyDescent="0.25"/>
    <row r="33334" s="196" customFormat="1" x14ac:dyDescent="0.25"/>
    <row r="33335" s="196" customFormat="1" x14ac:dyDescent="0.25"/>
    <row r="33336" s="196" customFormat="1" x14ac:dyDescent="0.25"/>
    <row r="33337" s="196" customFormat="1" x14ac:dyDescent="0.25"/>
    <row r="33338" s="196" customFormat="1" x14ac:dyDescent="0.25"/>
    <row r="33339" s="196" customFormat="1" x14ac:dyDescent="0.25"/>
    <row r="33340" s="196" customFormat="1" x14ac:dyDescent="0.25"/>
    <row r="33341" s="196" customFormat="1" x14ac:dyDescent="0.25"/>
    <row r="33342" s="196" customFormat="1" x14ac:dyDescent="0.25"/>
    <row r="33343" s="196" customFormat="1" x14ac:dyDescent="0.25"/>
    <row r="33344" s="196" customFormat="1" x14ac:dyDescent="0.25"/>
    <row r="33345" s="196" customFormat="1" x14ac:dyDescent="0.25"/>
    <row r="33346" s="196" customFormat="1" x14ac:dyDescent="0.25"/>
    <row r="33347" s="196" customFormat="1" x14ac:dyDescent="0.25"/>
    <row r="33348" s="196" customFormat="1" x14ac:dyDescent="0.25"/>
    <row r="33349" s="196" customFormat="1" x14ac:dyDescent="0.25"/>
    <row r="33350" s="196" customFormat="1" x14ac:dyDescent="0.25"/>
    <row r="33351" s="196" customFormat="1" x14ac:dyDescent="0.25"/>
    <row r="33352" s="196" customFormat="1" x14ac:dyDescent="0.25"/>
    <row r="33353" s="196" customFormat="1" x14ac:dyDescent="0.25"/>
    <row r="33354" s="196" customFormat="1" x14ac:dyDescent="0.25"/>
    <row r="33355" s="196" customFormat="1" x14ac:dyDescent="0.25"/>
    <row r="33356" s="196" customFormat="1" x14ac:dyDescent="0.25"/>
    <row r="33357" s="196" customFormat="1" x14ac:dyDescent="0.25"/>
    <row r="33358" s="196" customFormat="1" x14ac:dyDescent="0.25"/>
    <row r="33359" s="196" customFormat="1" x14ac:dyDescent="0.25"/>
    <row r="33360" s="196" customFormat="1" x14ac:dyDescent="0.25"/>
    <row r="33361" s="196" customFormat="1" x14ac:dyDescent="0.25"/>
    <row r="33362" s="196" customFormat="1" x14ac:dyDescent="0.25"/>
    <row r="33363" s="196" customFormat="1" x14ac:dyDescent="0.25"/>
    <row r="33364" s="196" customFormat="1" x14ac:dyDescent="0.25"/>
    <row r="33365" s="196" customFormat="1" x14ac:dyDescent="0.25"/>
    <row r="33366" s="196" customFormat="1" x14ac:dyDescent="0.25"/>
    <row r="33367" s="196" customFormat="1" x14ac:dyDescent="0.25"/>
    <row r="33368" s="196" customFormat="1" x14ac:dyDescent="0.25"/>
    <row r="33369" s="196" customFormat="1" x14ac:dyDescent="0.25"/>
    <row r="33370" s="196" customFormat="1" x14ac:dyDescent="0.25"/>
    <row r="33371" s="196" customFormat="1" x14ac:dyDescent="0.25"/>
    <row r="33372" s="196" customFormat="1" x14ac:dyDescent="0.25"/>
    <row r="33373" s="196" customFormat="1" x14ac:dyDescent="0.25"/>
    <row r="33374" s="196" customFormat="1" x14ac:dyDescent="0.25"/>
    <row r="33375" s="196" customFormat="1" x14ac:dyDescent="0.25"/>
    <row r="33376" s="196" customFormat="1" x14ac:dyDescent="0.25"/>
    <row r="33377" s="196" customFormat="1" x14ac:dyDescent="0.25"/>
    <row r="33378" s="196" customFormat="1" x14ac:dyDescent="0.25"/>
    <row r="33379" s="196" customFormat="1" x14ac:dyDescent="0.25"/>
    <row r="33380" s="196" customFormat="1" x14ac:dyDescent="0.25"/>
    <row r="33381" s="196" customFormat="1" x14ac:dyDescent="0.25"/>
    <row r="33382" s="196" customFormat="1" x14ac:dyDescent="0.25"/>
    <row r="33383" s="196" customFormat="1" x14ac:dyDescent="0.25"/>
    <row r="33384" s="196" customFormat="1" x14ac:dyDescent="0.25"/>
    <row r="33385" s="196" customFormat="1" x14ac:dyDescent="0.25"/>
    <row r="33386" s="196" customFormat="1" x14ac:dyDescent="0.25"/>
    <row r="33387" s="196" customFormat="1" x14ac:dyDescent="0.25"/>
    <row r="33388" s="196" customFormat="1" x14ac:dyDescent="0.25"/>
    <row r="33389" s="196" customFormat="1" x14ac:dyDescent="0.25"/>
    <row r="33390" s="196" customFormat="1" x14ac:dyDescent="0.25"/>
    <row r="33391" s="196" customFormat="1" x14ac:dyDescent="0.25"/>
    <row r="33392" s="196" customFormat="1" x14ac:dyDescent="0.25"/>
    <row r="33393" s="196" customFormat="1" x14ac:dyDescent="0.25"/>
    <row r="33394" s="196" customFormat="1" x14ac:dyDescent="0.25"/>
    <row r="33395" s="196" customFormat="1" x14ac:dyDescent="0.25"/>
    <row r="33396" s="196" customFormat="1" x14ac:dyDescent="0.25"/>
    <row r="33397" s="196" customFormat="1" x14ac:dyDescent="0.25"/>
    <row r="33398" s="196" customFormat="1" x14ac:dyDescent="0.25"/>
    <row r="33399" s="196" customFormat="1" x14ac:dyDescent="0.25"/>
    <row r="33400" s="196" customFormat="1" x14ac:dyDescent="0.25"/>
    <row r="33401" s="196" customFormat="1" x14ac:dyDescent="0.25"/>
    <row r="33402" s="196" customFormat="1" x14ac:dyDescent="0.25"/>
    <row r="33403" s="196" customFormat="1" x14ac:dyDescent="0.25"/>
    <row r="33404" s="196" customFormat="1" x14ac:dyDescent="0.25"/>
    <row r="33405" s="196" customFormat="1" x14ac:dyDescent="0.25"/>
    <row r="33406" s="196" customFormat="1" x14ac:dyDescent="0.25"/>
    <row r="33407" s="196" customFormat="1" x14ac:dyDescent="0.25"/>
    <row r="33408" s="196" customFormat="1" x14ac:dyDescent="0.25"/>
    <row r="33409" s="196" customFormat="1" x14ac:dyDescent="0.25"/>
    <row r="33410" s="196" customFormat="1" x14ac:dyDescent="0.25"/>
    <row r="33411" s="196" customFormat="1" x14ac:dyDescent="0.25"/>
    <row r="33412" s="196" customFormat="1" x14ac:dyDescent="0.25"/>
    <row r="33413" s="196" customFormat="1" x14ac:dyDescent="0.25"/>
    <row r="33414" s="196" customFormat="1" x14ac:dyDescent="0.25"/>
    <row r="33415" s="196" customFormat="1" x14ac:dyDescent="0.25"/>
    <row r="33416" s="196" customFormat="1" x14ac:dyDescent="0.25"/>
    <row r="33417" s="196" customFormat="1" x14ac:dyDescent="0.25"/>
    <row r="33418" s="196" customFormat="1" x14ac:dyDescent="0.25"/>
    <row r="33419" s="196" customFormat="1" x14ac:dyDescent="0.25"/>
    <row r="33420" s="196" customFormat="1" x14ac:dyDescent="0.25"/>
    <row r="33421" s="196" customFormat="1" x14ac:dyDescent="0.25"/>
    <row r="33422" s="196" customFormat="1" x14ac:dyDescent="0.25"/>
    <row r="33423" s="196" customFormat="1" x14ac:dyDescent="0.25"/>
    <row r="33424" s="196" customFormat="1" x14ac:dyDescent="0.25"/>
    <row r="33425" s="196" customFormat="1" x14ac:dyDescent="0.25"/>
    <row r="33426" s="196" customFormat="1" x14ac:dyDescent="0.25"/>
    <row r="33427" s="196" customFormat="1" x14ac:dyDescent="0.25"/>
    <row r="33428" s="196" customFormat="1" x14ac:dyDescent="0.25"/>
    <row r="33429" s="196" customFormat="1" x14ac:dyDescent="0.25"/>
    <row r="33430" s="196" customFormat="1" x14ac:dyDescent="0.25"/>
    <row r="33431" s="196" customFormat="1" x14ac:dyDescent="0.25"/>
    <row r="33432" s="196" customFormat="1" x14ac:dyDescent="0.25"/>
    <row r="33433" s="196" customFormat="1" x14ac:dyDescent="0.25"/>
    <row r="33434" s="196" customFormat="1" x14ac:dyDescent="0.25"/>
    <row r="33435" s="196" customFormat="1" x14ac:dyDescent="0.25"/>
    <row r="33436" s="196" customFormat="1" x14ac:dyDescent="0.25"/>
    <row r="33437" s="196" customFormat="1" x14ac:dyDescent="0.25"/>
    <row r="33438" s="196" customFormat="1" x14ac:dyDescent="0.25"/>
    <row r="33439" s="196" customFormat="1" x14ac:dyDescent="0.25"/>
    <row r="33440" s="196" customFormat="1" x14ac:dyDescent="0.25"/>
    <row r="33441" s="196" customFormat="1" x14ac:dyDescent="0.25"/>
    <row r="33442" s="196" customFormat="1" x14ac:dyDescent="0.25"/>
    <row r="33443" s="196" customFormat="1" x14ac:dyDescent="0.25"/>
    <row r="33444" s="196" customFormat="1" x14ac:dyDescent="0.25"/>
    <row r="33445" s="196" customFormat="1" x14ac:dyDescent="0.25"/>
    <row r="33446" s="196" customFormat="1" x14ac:dyDescent="0.25"/>
    <row r="33447" s="196" customFormat="1" x14ac:dyDescent="0.25"/>
    <row r="33448" s="196" customFormat="1" x14ac:dyDescent="0.25"/>
    <row r="33449" s="196" customFormat="1" x14ac:dyDescent="0.25"/>
    <row r="33450" s="196" customFormat="1" x14ac:dyDescent="0.25"/>
    <row r="33451" s="196" customFormat="1" x14ac:dyDescent="0.25"/>
    <row r="33452" s="196" customFormat="1" x14ac:dyDescent="0.25"/>
    <row r="33453" s="196" customFormat="1" x14ac:dyDescent="0.25"/>
    <row r="33454" s="196" customFormat="1" x14ac:dyDescent="0.25"/>
    <row r="33455" s="196" customFormat="1" x14ac:dyDescent="0.25"/>
    <row r="33456" s="196" customFormat="1" x14ac:dyDescent="0.25"/>
    <row r="33457" s="196" customFormat="1" x14ac:dyDescent="0.25"/>
    <row r="33458" s="196" customFormat="1" x14ac:dyDescent="0.25"/>
    <row r="33459" s="196" customFormat="1" x14ac:dyDescent="0.25"/>
    <row r="33460" s="196" customFormat="1" x14ac:dyDescent="0.25"/>
    <row r="33461" s="196" customFormat="1" x14ac:dyDescent="0.25"/>
    <row r="33462" s="196" customFormat="1" x14ac:dyDescent="0.25"/>
    <row r="33463" s="196" customFormat="1" x14ac:dyDescent="0.25"/>
    <row r="33464" s="196" customFormat="1" x14ac:dyDescent="0.25"/>
    <row r="33465" s="196" customFormat="1" x14ac:dyDescent="0.25"/>
    <row r="33466" s="196" customFormat="1" x14ac:dyDescent="0.25"/>
    <row r="33467" s="196" customFormat="1" x14ac:dyDescent="0.25"/>
    <row r="33468" s="196" customFormat="1" x14ac:dyDescent="0.25"/>
    <row r="33469" s="196" customFormat="1" x14ac:dyDescent="0.25"/>
    <row r="33470" s="196" customFormat="1" x14ac:dyDescent="0.25"/>
    <row r="33471" s="196" customFormat="1" x14ac:dyDescent="0.25"/>
    <row r="33472" s="196" customFormat="1" x14ac:dyDescent="0.25"/>
    <row r="33473" s="196" customFormat="1" x14ac:dyDescent="0.25"/>
    <row r="33474" s="196" customFormat="1" x14ac:dyDescent="0.25"/>
    <row r="33475" s="196" customFormat="1" x14ac:dyDescent="0.25"/>
    <row r="33476" s="196" customFormat="1" x14ac:dyDescent="0.25"/>
    <row r="33477" s="196" customFormat="1" x14ac:dyDescent="0.25"/>
    <row r="33478" s="196" customFormat="1" x14ac:dyDescent="0.25"/>
    <row r="33479" s="196" customFormat="1" x14ac:dyDescent="0.25"/>
    <row r="33480" s="196" customFormat="1" x14ac:dyDescent="0.25"/>
    <row r="33481" s="196" customFormat="1" x14ac:dyDescent="0.25"/>
    <row r="33482" s="196" customFormat="1" x14ac:dyDescent="0.25"/>
    <row r="33483" s="196" customFormat="1" x14ac:dyDescent="0.25"/>
    <row r="33484" s="196" customFormat="1" x14ac:dyDescent="0.25"/>
    <row r="33485" s="196" customFormat="1" x14ac:dyDescent="0.25"/>
    <row r="33486" s="196" customFormat="1" x14ac:dyDescent="0.25"/>
    <row r="33487" s="196" customFormat="1" x14ac:dyDescent="0.25"/>
    <row r="33488" s="196" customFormat="1" x14ac:dyDescent="0.25"/>
    <row r="33489" s="196" customFormat="1" x14ac:dyDescent="0.25"/>
    <row r="33490" s="196" customFormat="1" x14ac:dyDescent="0.25"/>
    <row r="33491" s="196" customFormat="1" x14ac:dyDescent="0.25"/>
    <row r="33492" s="196" customFormat="1" x14ac:dyDescent="0.25"/>
    <row r="33493" s="196" customFormat="1" x14ac:dyDescent="0.25"/>
    <row r="33494" s="196" customFormat="1" x14ac:dyDescent="0.25"/>
    <row r="33495" s="196" customFormat="1" x14ac:dyDescent="0.25"/>
    <row r="33496" s="196" customFormat="1" x14ac:dyDescent="0.25"/>
    <row r="33497" s="196" customFormat="1" x14ac:dyDescent="0.25"/>
    <row r="33498" s="196" customFormat="1" x14ac:dyDescent="0.25"/>
    <row r="33499" s="196" customFormat="1" x14ac:dyDescent="0.25"/>
    <row r="33500" s="196" customFormat="1" x14ac:dyDescent="0.25"/>
    <row r="33501" s="196" customFormat="1" x14ac:dyDescent="0.25"/>
    <row r="33502" s="196" customFormat="1" x14ac:dyDescent="0.25"/>
    <row r="33503" s="196" customFormat="1" x14ac:dyDescent="0.25"/>
    <row r="33504" s="196" customFormat="1" x14ac:dyDescent="0.25"/>
    <row r="33505" s="196" customFormat="1" x14ac:dyDescent="0.25"/>
    <row r="33506" s="196" customFormat="1" x14ac:dyDescent="0.25"/>
    <row r="33507" s="196" customFormat="1" x14ac:dyDescent="0.25"/>
    <row r="33508" s="196" customFormat="1" x14ac:dyDescent="0.25"/>
    <row r="33509" s="196" customFormat="1" x14ac:dyDescent="0.25"/>
    <row r="33510" s="196" customFormat="1" x14ac:dyDescent="0.25"/>
    <row r="33511" s="196" customFormat="1" x14ac:dyDescent="0.25"/>
    <row r="33512" s="196" customFormat="1" x14ac:dyDescent="0.25"/>
    <row r="33513" s="196" customFormat="1" x14ac:dyDescent="0.25"/>
    <row r="33514" s="196" customFormat="1" x14ac:dyDescent="0.25"/>
    <row r="33515" s="196" customFormat="1" x14ac:dyDescent="0.25"/>
    <row r="33516" s="196" customFormat="1" x14ac:dyDescent="0.25"/>
    <row r="33517" s="196" customFormat="1" x14ac:dyDescent="0.25"/>
    <row r="33518" s="196" customFormat="1" x14ac:dyDescent="0.25"/>
    <row r="33519" s="196" customFormat="1" x14ac:dyDescent="0.25"/>
    <row r="33520" s="196" customFormat="1" x14ac:dyDescent="0.25"/>
    <row r="33521" s="196" customFormat="1" x14ac:dyDescent="0.25"/>
    <row r="33522" s="196" customFormat="1" x14ac:dyDescent="0.25"/>
    <row r="33523" s="196" customFormat="1" x14ac:dyDescent="0.25"/>
    <row r="33524" s="196" customFormat="1" x14ac:dyDescent="0.25"/>
    <row r="33525" s="196" customFormat="1" x14ac:dyDescent="0.25"/>
    <row r="33526" s="196" customFormat="1" x14ac:dyDescent="0.25"/>
    <row r="33527" s="196" customFormat="1" x14ac:dyDescent="0.25"/>
    <row r="33528" s="196" customFormat="1" x14ac:dyDescent="0.25"/>
    <row r="33529" s="196" customFormat="1" x14ac:dyDescent="0.25"/>
    <row r="33530" s="196" customFormat="1" x14ac:dyDescent="0.25"/>
    <row r="33531" s="196" customFormat="1" x14ac:dyDescent="0.25"/>
    <row r="33532" s="196" customFormat="1" x14ac:dyDescent="0.25"/>
    <row r="33533" s="196" customFormat="1" x14ac:dyDescent="0.25"/>
    <row r="33534" s="196" customFormat="1" x14ac:dyDescent="0.25"/>
    <row r="33535" s="196" customFormat="1" x14ac:dyDescent="0.25"/>
    <row r="33536" s="196" customFormat="1" x14ac:dyDescent="0.25"/>
    <row r="33537" s="196" customFormat="1" x14ac:dyDescent="0.25"/>
    <row r="33538" s="196" customFormat="1" x14ac:dyDescent="0.25"/>
    <row r="33539" s="196" customFormat="1" x14ac:dyDescent="0.25"/>
    <row r="33540" s="196" customFormat="1" x14ac:dyDescent="0.25"/>
    <row r="33541" s="196" customFormat="1" x14ac:dyDescent="0.25"/>
    <row r="33542" s="196" customFormat="1" x14ac:dyDescent="0.25"/>
    <row r="33543" s="196" customFormat="1" x14ac:dyDescent="0.25"/>
    <row r="33544" s="196" customFormat="1" x14ac:dyDescent="0.25"/>
    <row r="33545" s="196" customFormat="1" x14ac:dyDescent="0.25"/>
    <row r="33546" s="196" customFormat="1" x14ac:dyDescent="0.25"/>
    <row r="33547" s="196" customFormat="1" x14ac:dyDescent="0.25"/>
    <row r="33548" s="196" customFormat="1" x14ac:dyDescent="0.25"/>
    <row r="33549" s="196" customFormat="1" x14ac:dyDescent="0.25"/>
    <row r="33550" s="196" customFormat="1" x14ac:dyDescent="0.25"/>
    <row r="33551" s="196" customFormat="1" x14ac:dyDescent="0.25"/>
    <row r="33552" s="196" customFormat="1" x14ac:dyDescent="0.25"/>
    <row r="33553" s="196" customFormat="1" x14ac:dyDescent="0.25"/>
    <row r="33554" s="196" customFormat="1" x14ac:dyDescent="0.25"/>
    <row r="33555" s="196" customFormat="1" x14ac:dyDescent="0.25"/>
    <row r="33556" s="196" customFormat="1" x14ac:dyDescent="0.25"/>
    <row r="33557" s="196" customFormat="1" x14ac:dyDescent="0.25"/>
    <row r="33558" s="196" customFormat="1" x14ac:dyDescent="0.25"/>
    <row r="33559" s="196" customFormat="1" x14ac:dyDescent="0.25"/>
    <row r="33560" s="196" customFormat="1" x14ac:dyDescent="0.25"/>
    <row r="33561" s="196" customFormat="1" x14ac:dyDescent="0.25"/>
    <row r="33562" s="196" customFormat="1" x14ac:dyDescent="0.25"/>
    <row r="33563" s="196" customFormat="1" x14ac:dyDescent="0.25"/>
    <row r="33564" s="196" customFormat="1" x14ac:dyDescent="0.25"/>
    <row r="33565" s="196" customFormat="1" x14ac:dyDescent="0.25"/>
    <row r="33566" s="196" customFormat="1" x14ac:dyDescent="0.25"/>
    <row r="33567" s="196" customFormat="1" x14ac:dyDescent="0.25"/>
    <row r="33568" s="196" customFormat="1" x14ac:dyDescent="0.25"/>
    <row r="33569" s="196" customFormat="1" x14ac:dyDescent="0.25"/>
    <row r="33570" s="196" customFormat="1" x14ac:dyDescent="0.25"/>
    <row r="33571" s="196" customFormat="1" x14ac:dyDescent="0.25"/>
    <row r="33572" s="196" customFormat="1" x14ac:dyDescent="0.25"/>
    <row r="33573" s="196" customFormat="1" x14ac:dyDescent="0.25"/>
    <row r="33574" s="196" customFormat="1" x14ac:dyDescent="0.25"/>
    <row r="33575" s="196" customFormat="1" x14ac:dyDescent="0.25"/>
    <row r="33576" s="196" customFormat="1" x14ac:dyDescent="0.25"/>
    <row r="33577" s="196" customFormat="1" x14ac:dyDescent="0.25"/>
    <row r="33578" s="196" customFormat="1" x14ac:dyDescent="0.25"/>
    <row r="33579" s="196" customFormat="1" x14ac:dyDescent="0.25"/>
    <row r="33580" s="196" customFormat="1" x14ac:dyDescent="0.25"/>
    <row r="33581" s="196" customFormat="1" x14ac:dyDescent="0.25"/>
    <row r="33582" s="196" customFormat="1" x14ac:dyDescent="0.25"/>
    <row r="33583" s="196" customFormat="1" x14ac:dyDescent="0.25"/>
    <row r="33584" s="196" customFormat="1" x14ac:dyDescent="0.25"/>
    <row r="33585" s="196" customFormat="1" x14ac:dyDescent="0.25"/>
    <row r="33586" s="196" customFormat="1" x14ac:dyDescent="0.25"/>
    <row r="33587" s="196" customFormat="1" x14ac:dyDescent="0.25"/>
    <row r="33588" s="196" customFormat="1" x14ac:dyDescent="0.25"/>
    <row r="33589" s="196" customFormat="1" x14ac:dyDescent="0.25"/>
    <row r="33590" s="196" customFormat="1" x14ac:dyDescent="0.25"/>
    <row r="33591" s="196" customFormat="1" x14ac:dyDescent="0.25"/>
    <row r="33592" s="196" customFormat="1" x14ac:dyDescent="0.25"/>
    <row r="33593" s="196" customFormat="1" x14ac:dyDescent="0.25"/>
    <row r="33594" s="196" customFormat="1" x14ac:dyDescent="0.25"/>
    <row r="33595" s="196" customFormat="1" x14ac:dyDescent="0.25"/>
    <row r="33596" s="196" customFormat="1" x14ac:dyDescent="0.25"/>
    <row r="33597" s="196" customFormat="1" x14ac:dyDescent="0.25"/>
    <row r="33598" s="196" customFormat="1" x14ac:dyDescent="0.25"/>
    <row r="33599" s="196" customFormat="1" x14ac:dyDescent="0.25"/>
    <row r="33600" s="196" customFormat="1" x14ac:dyDescent="0.25"/>
    <row r="33601" s="196" customFormat="1" x14ac:dyDescent="0.25"/>
    <row r="33602" s="196" customFormat="1" x14ac:dyDescent="0.25"/>
    <row r="33603" s="196" customFormat="1" x14ac:dyDescent="0.25"/>
    <row r="33604" s="196" customFormat="1" x14ac:dyDescent="0.25"/>
    <row r="33605" s="196" customFormat="1" x14ac:dyDescent="0.25"/>
    <row r="33606" s="196" customFormat="1" x14ac:dyDescent="0.25"/>
    <row r="33607" s="196" customFormat="1" x14ac:dyDescent="0.25"/>
    <row r="33608" s="196" customFormat="1" x14ac:dyDescent="0.25"/>
    <row r="33609" s="196" customFormat="1" x14ac:dyDescent="0.25"/>
    <row r="33610" s="196" customFormat="1" x14ac:dyDescent="0.25"/>
    <row r="33611" s="196" customFormat="1" x14ac:dyDescent="0.25"/>
    <row r="33612" s="196" customFormat="1" x14ac:dyDescent="0.25"/>
    <row r="33613" s="196" customFormat="1" x14ac:dyDescent="0.25"/>
    <row r="33614" s="196" customFormat="1" x14ac:dyDescent="0.25"/>
    <row r="33615" s="196" customFormat="1" x14ac:dyDescent="0.25"/>
    <row r="33616" s="196" customFormat="1" x14ac:dyDescent="0.25"/>
    <row r="33617" s="196" customFormat="1" x14ac:dyDescent="0.25"/>
    <row r="33618" s="196" customFormat="1" x14ac:dyDescent="0.25"/>
    <row r="33619" s="196" customFormat="1" x14ac:dyDescent="0.25"/>
    <row r="33620" s="196" customFormat="1" x14ac:dyDescent="0.25"/>
    <row r="33621" s="196" customFormat="1" x14ac:dyDescent="0.25"/>
    <row r="33622" s="196" customFormat="1" x14ac:dyDescent="0.25"/>
    <row r="33623" s="196" customFormat="1" x14ac:dyDescent="0.25"/>
    <row r="33624" s="196" customFormat="1" x14ac:dyDescent="0.25"/>
    <row r="33625" s="196" customFormat="1" x14ac:dyDescent="0.25"/>
    <row r="33626" s="196" customFormat="1" x14ac:dyDescent="0.25"/>
    <row r="33627" s="196" customFormat="1" x14ac:dyDescent="0.25"/>
    <row r="33628" s="196" customFormat="1" x14ac:dyDescent="0.25"/>
    <row r="33629" s="196" customFormat="1" x14ac:dyDescent="0.25"/>
    <row r="33630" s="196" customFormat="1" x14ac:dyDescent="0.25"/>
    <row r="33631" s="196" customFormat="1" x14ac:dyDescent="0.25"/>
    <row r="33632" s="196" customFormat="1" x14ac:dyDescent="0.25"/>
    <row r="33633" s="196" customFormat="1" x14ac:dyDescent="0.25"/>
    <row r="33634" s="196" customFormat="1" x14ac:dyDescent="0.25"/>
    <row r="33635" s="196" customFormat="1" x14ac:dyDescent="0.25"/>
    <row r="33636" s="196" customFormat="1" x14ac:dyDescent="0.25"/>
    <row r="33637" s="196" customFormat="1" x14ac:dyDescent="0.25"/>
    <row r="33638" s="196" customFormat="1" x14ac:dyDescent="0.25"/>
    <row r="33639" s="196" customFormat="1" x14ac:dyDescent="0.25"/>
    <row r="33640" s="196" customFormat="1" x14ac:dyDescent="0.25"/>
    <row r="33641" s="196" customFormat="1" x14ac:dyDescent="0.25"/>
    <row r="33642" s="196" customFormat="1" x14ac:dyDescent="0.25"/>
    <row r="33643" s="196" customFormat="1" x14ac:dyDescent="0.25"/>
    <row r="33644" s="196" customFormat="1" x14ac:dyDescent="0.25"/>
    <row r="33645" s="196" customFormat="1" x14ac:dyDescent="0.25"/>
    <row r="33646" s="196" customFormat="1" x14ac:dyDescent="0.25"/>
    <row r="33647" s="196" customFormat="1" x14ac:dyDescent="0.25"/>
    <row r="33648" s="196" customFormat="1" x14ac:dyDescent="0.25"/>
    <row r="33649" s="196" customFormat="1" x14ac:dyDescent="0.25"/>
    <row r="33650" s="196" customFormat="1" x14ac:dyDescent="0.25"/>
    <row r="33651" s="196" customFormat="1" x14ac:dyDescent="0.25"/>
    <row r="33652" s="196" customFormat="1" x14ac:dyDescent="0.25"/>
    <row r="33653" s="196" customFormat="1" x14ac:dyDescent="0.25"/>
    <row r="33654" s="196" customFormat="1" x14ac:dyDescent="0.25"/>
    <row r="33655" s="196" customFormat="1" x14ac:dyDescent="0.25"/>
    <row r="33656" s="196" customFormat="1" x14ac:dyDescent="0.25"/>
    <row r="33657" s="196" customFormat="1" x14ac:dyDescent="0.25"/>
    <row r="33658" s="196" customFormat="1" x14ac:dyDescent="0.25"/>
    <row r="33659" s="196" customFormat="1" x14ac:dyDescent="0.25"/>
    <row r="33660" s="196" customFormat="1" x14ac:dyDescent="0.25"/>
    <row r="33661" s="196" customFormat="1" x14ac:dyDescent="0.25"/>
    <row r="33662" s="196" customFormat="1" x14ac:dyDescent="0.25"/>
    <row r="33663" s="196" customFormat="1" x14ac:dyDescent="0.25"/>
    <row r="33664" s="196" customFormat="1" x14ac:dyDescent="0.25"/>
    <row r="33665" s="196" customFormat="1" x14ac:dyDescent="0.25"/>
    <row r="33666" s="196" customFormat="1" x14ac:dyDescent="0.25"/>
    <row r="33667" s="196" customFormat="1" x14ac:dyDescent="0.25"/>
    <row r="33668" s="196" customFormat="1" x14ac:dyDescent="0.25"/>
    <row r="33669" s="196" customFormat="1" x14ac:dyDescent="0.25"/>
    <row r="33670" s="196" customFormat="1" x14ac:dyDescent="0.25"/>
    <row r="33671" s="196" customFormat="1" x14ac:dyDescent="0.25"/>
    <row r="33672" s="196" customFormat="1" x14ac:dyDescent="0.25"/>
    <row r="33673" s="196" customFormat="1" x14ac:dyDescent="0.25"/>
    <row r="33674" s="196" customFormat="1" x14ac:dyDescent="0.25"/>
    <row r="33675" s="196" customFormat="1" x14ac:dyDescent="0.25"/>
    <row r="33676" s="196" customFormat="1" x14ac:dyDescent="0.25"/>
    <row r="33677" s="196" customFormat="1" x14ac:dyDescent="0.25"/>
    <row r="33678" s="196" customFormat="1" x14ac:dyDescent="0.25"/>
    <row r="33679" s="196" customFormat="1" x14ac:dyDescent="0.25"/>
    <row r="33680" s="196" customFormat="1" x14ac:dyDescent="0.25"/>
    <row r="33681" s="196" customFormat="1" x14ac:dyDescent="0.25"/>
    <row r="33682" s="196" customFormat="1" x14ac:dyDescent="0.25"/>
    <row r="33683" s="196" customFormat="1" x14ac:dyDescent="0.25"/>
    <row r="33684" s="196" customFormat="1" x14ac:dyDescent="0.25"/>
    <row r="33685" s="196" customFormat="1" x14ac:dyDescent="0.25"/>
    <row r="33686" s="196" customFormat="1" x14ac:dyDescent="0.25"/>
    <row r="33687" s="196" customFormat="1" x14ac:dyDescent="0.25"/>
    <row r="33688" s="196" customFormat="1" x14ac:dyDescent="0.25"/>
    <row r="33689" s="196" customFormat="1" x14ac:dyDescent="0.25"/>
    <row r="33690" s="196" customFormat="1" x14ac:dyDescent="0.25"/>
    <row r="33691" s="196" customFormat="1" x14ac:dyDescent="0.25"/>
    <row r="33692" s="196" customFormat="1" x14ac:dyDescent="0.25"/>
    <row r="33693" s="196" customFormat="1" x14ac:dyDescent="0.25"/>
    <row r="33694" s="196" customFormat="1" x14ac:dyDescent="0.25"/>
    <row r="33695" s="196" customFormat="1" x14ac:dyDescent="0.25"/>
    <row r="33696" s="196" customFormat="1" x14ac:dyDescent="0.25"/>
    <row r="33697" s="196" customFormat="1" x14ac:dyDescent="0.25"/>
    <row r="33698" s="196" customFormat="1" x14ac:dyDescent="0.25"/>
    <row r="33699" s="196" customFormat="1" x14ac:dyDescent="0.25"/>
    <row r="33700" s="196" customFormat="1" x14ac:dyDescent="0.25"/>
    <row r="33701" s="196" customFormat="1" x14ac:dyDescent="0.25"/>
    <row r="33702" s="196" customFormat="1" x14ac:dyDescent="0.25"/>
    <row r="33703" s="196" customFormat="1" x14ac:dyDescent="0.25"/>
    <row r="33704" s="196" customFormat="1" x14ac:dyDescent="0.25"/>
    <row r="33705" s="196" customFormat="1" x14ac:dyDescent="0.25"/>
    <row r="33706" s="196" customFormat="1" x14ac:dyDescent="0.25"/>
    <row r="33707" s="196" customFormat="1" x14ac:dyDescent="0.25"/>
    <row r="33708" s="196" customFormat="1" x14ac:dyDescent="0.25"/>
    <row r="33709" s="196" customFormat="1" x14ac:dyDescent="0.25"/>
    <row r="33710" s="196" customFormat="1" x14ac:dyDescent="0.25"/>
    <row r="33711" s="196" customFormat="1" x14ac:dyDescent="0.25"/>
    <row r="33712" s="196" customFormat="1" x14ac:dyDescent="0.25"/>
    <row r="33713" s="196" customFormat="1" x14ac:dyDescent="0.25"/>
    <row r="33714" s="196" customFormat="1" x14ac:dyDescent="0.25"/>
    <row r="33715" s="196" customFormat="1" x14ac:dyDescent="0.25"/>
    <row r="33716" s="196" customFormat="1" x14ac:dyDescent="0.25"/>
    <row r="33717" s="196" customFormat="1" x14ac:dyDescent="0.25"/>
    <row r="33718" s="196" customFormat="1" x14ac:dyDescent="0.25"/>
    <row r="33719" s="196" customFormat="1" x14ac:dyDescent="0.25"/>
    <row r="33720" s="196" customFormat="1" x14ac:dyDescent="0.25"/>
    <row r="33721" s="196" customFormat="1" x14ac:dyDescent="0.25"/>
    <row r="33722" s="196" customFormat="1" x14ac:dyDescent="0.25"/>
    <row r="33723" s="196" customFormat="1" x14ac:dyDescent="0.25"/>
    <row r="33724" s="196" customFormat="1" x14ac:dyDescent="0.25"/>
    <row r="33725" s="196" customFormat="1" x14ac:dyDescent="0.25"/>
    <row r="33726" s="196" customFormat="1" x14ac:dyDescent="0.25"/>
    <row r="33727" s="196" customFormat="1" x14ac:dyDescent="0.25"/>
    <row r="33728" s="196" customFormat="1" x14ac:dyDescent="0.25"/>
    <row r="33729" s="196" customFormat="1" x14ac:dyDescent="0.25"/>
    <row r="33730" s="196" customFormat="1" x14ac:dyDescent="0.25"/>
    <row r="33731" s="196" customFormat="1" x14ac:dyDescent="0.25"/>
    <row r="33732" s="196" customFormat="1" x14ac:dyDescent="0.25"/>
    <row r="33733" s="196" customFormat="1" x14ac:dyDescent="0.25"/>
    <row r="33734" s="196" customFormat="1" x14ac:dyDescent="0.25"/>
    <row r="33735" s="196" customFormat="1" x14ac:dyDescent="0.25"/>
    <row r="33736" s="196" customFormat="1" x14ac:dyDescent="0.25"/>
    <row r="33737" s="196" customFormat="1" x14ac:dyDescent="0.25"/>
    <row r="33738" s="196" customFormat="1" x14ac:dyDescent="0.25"/>
    <row r="33739" s="196" customFormat="1" x14ac:dyDescent="0.25"/>
    <row r="33740" s="196" customFormat="1" x14ac:dyDescent="0.25"/>
    <row r="33741" s="196" customFormat="1" x14ac:dyDescent="0.25"/>
    <row r="33742" s="196" customFormat="1" x14ac:dyDescent="0.25"/>
    <row r="33743" s="196" customFormat="1" x14ac:dyDescent="0.25"/>
    <row r="33744" s="196" customFormat="1" x14ac:dyDescent="0.25"/>
    <row r="33745" s="196" customFormat="1" x14ac:dyDescent="0.25"/>
    <row r="33746" s="196" customFormat="1" x14ac:dyDescent="0.25"/>
    <row r="33747" s="196" customFormat="1" x14ac:dyDescent="0.25"/>
    <row r="33748" s="196" customFormat="1" x14ac:dyDescent="0.25"/>
    <row r="33749" s="196" customFormat="1" x14ac:dyDescent="0.25"/>
    <row r="33750" s="196" customFormat="1" x14ac:dyDescent="0.25"/>
    <row r="33751" s="196" customFormat="1" x14ac:dyDescent="0.25"/>
    <row r="33752" s="196" customFormat="1" x14ac:dyDescent="0.25"/>
    <row r="33753" s="196" customFormat="1" x14ac:dyDescent="0.25"/>
    <row r="33754" s="196" customFormat="1" x14ac:dyDescent="0.25"/>
    <row r="33755" s="196" customFormat="1" x14ac:dyDescent="0.25"/>
    <row r="33756" s="196" customFormat="1" x14ac:dyDescent="0.25"/>
    <row r="33757" s="196" customFormat="1" x14ac:dyDescent="0.25"/>
    <row r="33758" s="196" customFormat="1" x14ac:dyDescent="0.25"/>
    <row r="33759" s="196" customFormat="1" x14ac:dyDescent="0.25"/>
    <row r="33760" s="196" customFormat="1" x14ac:dyDescent="0.25"/>
    <row r="33761" s="196" customFormat="1" x14ac:dyDescent="0.25"/>
    <row r="33762" s="196" customFormat="1" x14ac:dyDescent="0.25"/>
    <row r="33763" s="196" customFormat="1" x14ac:dyDescent="0.25"/>
    <row r="33764" s="196" customFormat="1" x14ac:dyDescent="0.25"/>
    <row r="33765" s="196" customFormat="1" x14ac:dyDescent="0.25"/>
    <row r="33766" s="196" customFormat="1" x14ac:dyDescent="0.25"/>
    <row r="33767" s="196" customFormat="1" x14ac:dyDescent="0.25"/>
    <row r="33768" s="196" customFormat="1" x14ac:dyDescent="0.25"/>
    <row r="33769" s="196" customFormat="1" x14ac:dyDescent="0.25"/>
    <row r="33770" s="196" customFormat="1" x14ac:dyDescent="0.25"/>
    <row r="33771" s="196" customFormat="1" x14ac:dyDescent="0.25"/>
    <row r="33772" s="196" customFormat="1" x14ac:dyDescent="0.25"/>
    <row r="33773" s="196" customFormat="1" x14ac:dyDescent="0.25"/>
    <row r="33774" s="196" customFormat="1" x14ac:dyDescent="0.25"/>
    <row r="33775" s="196" customFormat="1" x14ac:dyDescent="0.25"/>
    <row r="33776" s="196" customFormat="1" x14ac:dyDescent="0.25"/>
    <row r="33777" s="196" customFormat="1" x14ac:dyDescent="0.25"/>
    <row r="33778" s="196" customFormat="1" x14ac:dyDescent="0.25"/>
    <row r="33779" s="196" customFormat="1" x14ac:dyDescent="0.25"/>
    <row r="33780" s="196" customFormat="1" x14ac:dyDescent="0.25"/>
    <row r="33781" s="196" customFormat="1" x14ac:dyDescent="0.25"/>
    <row r="33782" s="196" customFormat="1" x14ac:dyDescent="0.25"/>
    <row r="33783" s="196" customFormat="1" x14ac:dyDescent="0.25"/>
    <row r="33784" s="196" customFormat="1" x14ac:dyDescent="0.25"/>
    <row r="33785" s="196" customFormat="1" x14ac:dyDescent="0.25"/>
    <row r="33786" s="196" customFormat="1" x14ac:dyDescent="0.25"/>
    <row r="33787" s="196" customFormat="1" x14ac:dyDescent="0.25"/>
    <row r="33788" s="196" customFormat="1" x14ac:dyDescent="0.25"/>
    <row r="33789" s="196" customFormat="1" x14ac:dyDescent="0.25"/>
    <row r="33790" s="196" customFormat="1" x14ac:dyDescent="0.25"/>
    <row r="33791" s="196" customFormat="1" x14ac:dyDescent="0.25"/>
    <row r="33792" s="196" customFormat="1" x14ac:dyDescent="0.25"/>
    <row r="33793" s="196" customFormat="1" x14ac:dyDescent="0.25"/>
    <row r="33794" s="196" customFormat="1" x14ac:dyDescent="0.25"/>
    <row r="33795" s="196" customFormat="1" x14ac:dyDescent="0.25"/>
    <row r="33796" s="196" customFormat="1" x14ac:dyDescent="0.25"/>
    <row r="33797" s="196" customFormat="1" x14ac:dyDescent="0.25"/>
    <row r="33798" s="196" customFormat="1" x14ac:dyDescent="0.25"/>
    <row r="33799" s="196" customFormat="1" x14ac:dyDescent="0.25"/>
    <row r="33800" s="196" customFormat="1" x14ac:dyDescent="0.25"/>
    <row r="33801" s="196" customFormat="1" x14ac:dyDescent="0.25"/>
    <row r="33802" s="196" customFormat="1" x14ac:dyDescent="0.25"/>
    <row r="33803" s="196" customFormat="1" x14ac:dyDescent="0.25"/>
    <row r="33804" s="196" customFormat="1" x14ac:dyDescent="0.25"/>
    <row r="33805" s="196" customFormat="1" x14ac:dyDescent="0.25"/>
    <row r="33806" s="196" customFormat="1" x14ac:dyDescent="0.25"/>
    <row r="33807" s="196" customFormat="1" x14ac:dyDescent="0.25"/>
    <row r="33808" s="196" customFormat="1" x14ac:dyDescent="0.25"/>
    <row r="33809" s="196" customFormat="1" x14ac:dyDescent="0.25"/>
    <row r="33810" s="196" customFormat="1" x14ac:dyDescent="0.25"/>
    <row r="33811" s="196" customFormat="1" x14ac:dyDescent="0.25"/>
    <row r="33812" s="196" customFormat="1" x14ac:dyDescent="0.25"/>
    <row r="33813" s="196" customFormat="1" x14ac:dyDescent="0.25"/>
    <row r="33814" s="196" customFormat="1" x14ac:dyDescent="0.25"/>
    <row r="33815" s="196" customFormat="1" x14ac:dyDescent="0.25"/>
    <row r="33816" s="196" customFormat="1" x14ac:dyDescent="0.25"/>
    <row r="33817" s="196" customFormat="1" x14ac:dyDescent="0.25"/>
    <row r="33818" s="196" customFormat="1" x14ac:dyDescent="0.25"/>
    <row r="33819" s="196" customFormat="1" x14ac:dyDescent="0.25"/>
    <row r="33820" s="196" customFormat="1" x14ac:dyDescent="0.25"/>
    <row r="33821" s="196" customFormat="1" x14ac:dyDescent="0.25"/>
    <row r="33822" s="196" customFormat="1" x14ac:dyDescent="0.25"/>
    <row r="33823" s="196" customFormat="1" x14ac:dyDescent="0.25"/>
    <row r="33824" s="196" customFormat="1" x14ac:dyDescent="0.25"/>
    <row r="33825" s="196" customFormat="1" x14ac:dyDescent="0.25"/>
    <row r="33826" s="196" customFormat="1" x14ac:dyDescent="0.25"/>
    <row r="33827" s="196" customFormat="1" x14ac:dyDescent="0.25"/>
    <row r="33828" s="196" customFormat="1" x14ac:dyDescent="0.25"/>
    <row r="33829" s="196" customFormat="1" x14ac:dyDescent="0.25"/>
    <row r="33830" s="196" customFormat="1" x14ac:dyDescent="0.25"/>
    <row r="33831" s="196" customFormat="1" x14ac:dyDescent="0.25"/>
    <row r="33832" s="196" customFormat="1" x14ac:dyDescent="0.25"/>
    <row r="33833" s="196" customFormat="1" x14ac:dyDescent="0.25"/>
    <row r="33834" s="196" customFormat="1" x14ac:dyDescent="0.25"/>
    <row r="33835" s="196" customFormat="1" x14ac:dyDescent="0.25"/>
    <row r="33836" s="196" customFormat="1" x14ac:dyDescent="0.25"/>
    <row r="33837" s="196" customFormat="1" x14ac:dyDescent="0.25"/>
    <row r="33838" s="196" customFormat="1" x14ac:dyDescent="0.25"/>
    <row r="33839" s="196" customFormat="1" x14ac:dyDescent="0.25"/>
    <row r="33840" s="196" customFormat="1" x14ac:dyDescent="0.25"/>
    <row r="33841" s="196" customFormat="1" x14ac:dyDescent="0.25"/>
    <row r="33842" s="196" customFormat="1" x14ac:dyDescent="0.25"/>
    <row r="33843" s="196" customFormat="1" x14ac:dyDescent="0.25"/>
    <row r="33844" s="196" customFormat="1" x14ac:dyDescent="0.25"/>
    <row r="33845" s="196" customFormat="1" x14ac:dyDescent="0.25"/>
    <row r="33846" s="196" customFormat="1" x14ac:dyDescent="0.25"/>
    <row r="33847" s="196" customFormat="1" x14ac:dyDescent="0.25"/>
    <row r="33848" s="196" customFormat="1" x14ac:dyDescent="0.25"/>
    <row r="33849" s="196" customFormat="1" x14ac:dyDescent="0.25"/>
    <row r="33850" s="196" customFormat="1" x14ac:dyDescent="0.25"/>
    <row r="33851" s="196" customFormat="1" x14ac:dyDescent="0.25"/>
    <row r="33852" s="196" customFormat="1" x14ac:dyDescent="0.25"/>
    <row r="33853" s="196" customFormat="1" x14ac:dyDescent="0.25"/>
    <row r="33854" s="196" customFormat="1" x14ac:dyDescent="0.25"/>
    <row r="33855" s="196" customFormat="1" x14ac:dyDescent="0.25"/>
    <row r="33856" s="196" customFormat="1" x14ac:dyDescent="0.25"/>
    <row r="33857" s="196" customFormat="1" x14ac:dyDescent="0.25"/>
    <row r="33858" s="196" customFormat="1" x14ac:dyDescent="0.25"/>
    <row r="33859" s="196" customFormat="1" x14ac:dyDescent="0.25"/>
    <row r="33860" s="196" customFormat="1" x14ac:dyDescent="0.25"/>
    <row r="33861" s="196" customFormat="1" x14ac:dyDescent="0.25"/>
    <row r="33862" s="196" customFormat="1" x14ac:dyDescent="0.25"/>
    <row r="33863" s="196" customFormat="1" x14ac:dyDescent="0.25"/>
    <row r="33864" s="196" customFormat="1" x14ac:dyDescent="0.25"/>
    <row r="33865" s="196" customFormat="1" x14ac:dyDescent="0.25"/>
    <row r="33866" s="196" customFormat="1" x14ac:dyDescent="0.25"/>
    <row r="33867" s="196" customFormat="1" x14ac:dyDescent="0.25"/>
    <row r="33868" s="196" customFormat="1" x14ac:dyDescent="0.25"/>
    <row r="33869" s="196" customFormat="1" x14ac:dyDescent="0.25"/>
    <row r="33870" s="196" customFormat="1" x14ac:dyDescent="0.25"/>
    <row r="33871" s="196" customFormat="1" x14ac:dyDescent="0.25"/>
    <row r="33872" s="196" customFormat="1" x14ac:dyDescent="0.25"/>
    <row r="33873" s="196" customFormat="1" x14ac:dyDescent="0.25"/>
    <row r="33874" s="196" customFormat="1" x14ac:dyDescent="0.25"/>
    <row r="33875" s="196" customFormat="1" x14ac:dyDescent="0.25"/>
    <row r="33876" s="196" customFormat="1" x14ac:dyDescent="0.25"/>
    <row r="33877" s="196" customFormat="1" x14ac:dyDescent="0.25"/>
    <row r="33878" s="196" customFormat="1" x14ac:dyDescent="0.25"/>
    <row r="33879" s="196" customFormat="1" x14ac:dyDescent="0.25"/>
    <row r="33880" s="196" customFormat="1" x14ac:dyDescent="0.25"/>
    <row r="33881" s="196" customFormat="1" x14ac:dyDescent="0.25"/>
    <row r="33882" s="196" customFormat="1" x14ac:dyDescent="0.25"/>
    <row r="33883" s="196" customFormat="1" x14ac:dyDescent="0.25"/>
    <row r="33884" s="196" customFormat="1" x14ac:dyDescent="0.25"/>
    <row r="33885" s="196" customFormat="1" x14ac:dyDescent="0.25"/>
    <row r="33886" s="196" customFormat="1" x14ac:dyDescent="0.25"/>
    <row r="33887" s="196" customFormat="1" x14ac:dyDescent="0.25"/>
    <row r="33888" s="196" customFormat="1" x14ac:dyDescent="0.25"/>
    <row r="33889" s="196" customFormat="1" x14ac:dyDescent="0.25"/>
    <row r="33890" s="196" customFormat="1" x14ac:dyDescent="0.25"/>
    <row r="33891" s="196" customFormat="1" x14ac:dyDescent="0.25"/>
    <row r="33892" s="196" customFormat="1" x14ac:dyDescent="0.25"/>
    <row r="33893" s="196" customFormat="1" x14ac:dyDescent="0.25"/>
    <row r="33894" s="196" customFormat="1" x14ac:dyDescent="0.25"/>
    <row r="33895" s="196" customFormat="1" x14ac:dyDescent="0.25"/>
    <row r="33896" s="196" customFormat="1" x14ac:dyDescent="0.25"/>
    <row r="33897" s="196" customFormat="1" x14ac:dyDescent="0.25"/>
    <row r="33898" s="196" customFormat="1" x14ac:dyDescent="0.25"/>
    <row r="33899" s="196" customFormat="1" x14ac:dyDescent="0.25"/>
    <row r="33900" s="196" customFormat="1" x14ac:dyDescent="0.25"/>
    <row r="33901" s="196" customFormat="1" x14ac:dyDescent="0.25"/>
    <row r="33902" s="196" customFormat="1" x14ac:dyDescent="0.25"/>
    <row r="33903" s="196" customFormat="1" x14ac:dyDescent="0.25"/>
    <row r="33904" s="196" customFormat="1" x14ac:dyDescent="0.25"/>
    <row r="33905" s="196" customFormat="1" x14ac:dyDescent="0.25"/>
    <row r="33906" s="196" customFormat="1" x14ac:dyDescent="0.25"/>
    <row r="33907" s="196" customFormat="1" x14ac:dyDescent="0.25"/>
    <row r="33908" s="196" customFormat="1" x14ac:dyDescent="0.25"/>
    <row r="33909" s="196" customFormat="1" x14ac:dyDescent="0.25"/>
    <row r="33910" s="196" customFormat="1" x14ac:dyDescent="0.25"/>
    <row r="33911" s="196" customFormat="1" x14ac:dyDescent="0.25"/>
    <row r="33912" s="196" customFormat="1" x14ac:dyDescent="0.25"/>
    <row r="33913" s="196" customFormat="1" x14ac:dyDescent="0.25"/>
    <row r="33914" s="196" customFormat="1" x14ac:dyDescent="0.25"/>
    <row r="33915" s="196" customFormat="1" x14ac:dyDescent="0.25"/>
    <row r="33916" s="196" customFormat="1" x14ac:dyDescent="0.25"/>
    <row r="33917" s="196" customFormat="1" x14ac:dyDescent="0.25"/>
    <row r="33918" s="196" customFormat="1" x14ac:dyDescent="0.25"/>
    <row r="33919" s="196" customFormat="1" x14ac:dyDescent="0.25"/>
    <row r="33920" s="196" customFormat="1" x14ac:dyDescent="0.25"/>
    <row r="33921" s="196" customFormat="1" x14ac:dyDescent="0.25"/>
    <row r="33922" s="196" customFormat="1" x14ac:dyDescent="0.25"/>
    <row r="33923" s="196" customFormat="1" x14ac:dyDescent="0.25"/>
    <row r="33924" s="196" customFormat="1" x14ac:dyDescent="0.25"/>
    <row r="33925" s="196" customFormat="1" x14ac:dyDescent="0.25"/>
    <row r="33926" s="196" customFormat="1" x14ac:dyDescent="0.25"/>
    <row r="33927" s="196" customFormat="1" x14ac:dyDescent="0.25"/>
    <row r="33928" s="196" customFormat="1" x14ac:dyDescent="0.25"/>
    <row r="33929" s="196" customFormat="1" x14ac:dyDescent="0.25"/>
    <row r="33930" s="196" customFormat="1" x14ac:dyDescent="0.25"/>
    <row r="33931" s="196" customFormat="1" x14ac:dyDescent="0.25"/>
    <row r="33932" s="196" customFormat="1" x14ac:dyDescent="0.25"/>
    <row r="33933" s="196" customFormat="1" x14ac:dyDescent="0.25"/>
    <row r="33934" s="196" customFormat="1" x14ac:dyDescent="0.25"/>
    <row r="33935" s="196" customFormat="1" x14ac:dyDescent="0.25"/>
    <row r="33936" s="196" customFormat="1" x14ac:dyDescent="0.25"/>
    <row r="33937" s="196" customFormat="1" x14ac:dyDescent="0.25"/>
    <row r="33938" s="196" customFormat="1" x14ac:dyDescent="0.25"/>
    <row r="33939" s="196" customFormat="1" x14ac:dyDescent="0.25"/>
    <row r="33940" s="196" customFormat="1" x14ac:dyDescent="0.25"/>
    <row r="33941" s="196" customFormat="1" x14ac:dyDescent="0.25"/>
    <row r="33942" s="196" customFormat="1" x14ac:dyDescent="0.25"/>
    <row r="33943" s="196" customFormat="1" x14ac:dyDescent="0.25"/>
    <row r="33944" s="196" customFormat="1" x14ac:dyDescent="0.25"/>
    <row r="33945" s="196" customFormat="1" x14ac:dyDescent="0.25"/>
    <row r="33946" s="196" customFormat="1" x14ac:dyDescent="0.25"/>
    <row r="33947" s="196" customFormat="1" x14ac:dyDescent="0.25"/>
    <row r="33948" s="196" customFormat="1" x14ac:dyDescent="0.25"/>
    <row r="33949" s="196" customFormat="1" x14ac:dyDescent="0.25"/>
    <row r="33950" s="196" customFormat="1" x14ac:dyDescent="0.25"/>
    <row r="33951" s="196" customFormat="1" x14ac:dyDescent="0.25"/>
    <row r="33952" s="196" customFormat="1" x14ac:dyDescent="0.25"/>
    <row r="33953" s="196" customFormat="1" x14ac:dyDescent="0.25"/>
    <row r="33954" s="196" customFormat="1" x14ac:dyDescent="0.25"/>
    <row r="33955" s="196" customFormat="1" x14ac:dyDescent="0.25"/>
    <row r="33956" s="196" customFormat="1" x14ac:dyDescent="0.25"/>
    <row r="33957" s="196" customFormat="1" x14ac:dyDescent="0.25"/>
    <row r="33958" s="196" customFormat="1" x14ac:dyDescent="0.25"/>
    <row r="33959" s="196" customFormat="1" x14ac:dyDescent="0.25"/>
    <row r="33960" s="196" customFormat="1" x14ac:dyDescent="0.25"/>
    <row r="33961" s="196" customFormat="1" x14ac:dyDescent="0.25"/>
    <row r="33962" s="196" customFormat="1" x14ac:dyDescent="0.25"/>
    <row r="33963" s="196" customFormat="1" x14ac:dyDescent="0.25"/>
    <row r="33964" s="196" customFormat="1" x14ac:dyDescent="0.25"/>
    <row r="33965" s="196" customFormat="1" x14ac:dyDescent="0.25"/>
    <row r="33966" s="196" customFormat="1" x14ac:dyDescent="0.25"/>
    <row r="33967" s="196" customFormat="1" x14ac:dyDescent="0.25"/>
    <row r="33968" s="196" customFormat="1" x14ac:dyDescent="0.25"/>
    <row r="33969" s="196" customFormat="1" x14ac:dyDescent="0.25"/>
    <row r="33970" s="196" customFormat="1" x14ac:dyDescent="0.25"/>
    <row r="33971" s="196" customFormat="1" x14ac:dyDescent="0.25"/>
    <row r="33972" s="196" customFormat="1" x14ac:dyDescent="0.25"/>
    <row r="33973" s="196" customFormat="1" x14ac:dyDescent="0.25"/>
    <row r="33974" s="196" customFormat="1" x14ac:dyDescent="0.25"/>
    <row r="33975" s="196" customFormat="1" x14ac:dyDescent="0.25"/>
    <row r="33976" s="196" customFormat="1" x14ac:dyDescent="0.25"/>
    <row r="33977" s="196" customFormat="1" x14ac:dyDescent="0.25"/>
    <row r="33978" s="196" customFormat="1" x14ac:dyDescent="0.25"/>
    <row r="33979" s="196" customFormat="1" x14ac:dyDescent="0.25"/>
    <row r="33980" s="196" customFormat="1" x14ac:dyDescent="0.25"/>
    <row r="33981" s="196" customFormat="1" x14ac:dyDescent="0.25"/>
    <row r="33982" s="196" customFormat="1" x14ac:dyDescent="0.25"/>
    <row r="33983" s="196" customFormat="1" x14ac:dyDescent="0.25"/>
    <row r="33984" s="196" customFormat="1" x14ac:dyDescent="0.25"/>
    <row r="33985" s="196" customFormat="1" x14ac:dyDescent="0.25"/>
    <row r="33986" s="196" customFormat="1" x14ac:dyDescent="0.25"/>
    <row r="33987" s="196" customFormat="1" x14ac:dyDescent="0.25"/>
    <row r="33988" s="196" customFormat="1" x14ac:dyDescent="0.25"/>
    <row r="33989" s="196" customFormat="1" x14ac:dyDescent="0.25"/>
    <row r="33990" s="196" customFormat="1" x14ac:dyDescent="0.25"/>
    <row r="33991" s="196" customFormat="1" x14ac:dyDescent="0.25"/>
    <row r="33992" s="196" customFormat="1" x14ac:dyDescent="0.25"/>
    <row r="33993" s="196" customFormat="1" x14ac:dyDescent="0.25"/>
    <row r="33994" s="196" customFormat="1" x14ac:dyDescent="0.25"/>
    <row r="33995" s="196" customFormat="1" x14ac:dyDescent="0.25"/>
    <row r="33996" s="196" customFormat="1" x14ac:dyDescent="0.25"/>
    <row r="33997" s="196" customFormat="1" x14ac:dyDescent="0.25"/>
    <row r="33998" s="196" customFormat="1" x14ac:dyDescent="0.25"/>
    <row r="33999" s="196" customFormat="1" x14ac:dyDescent="0.25"/>
    <row r="34000" s="196" customFormat="1" x14ac:dyDescent="0.25"/>
    <row r="34001" s="196" customFormat="1" x14ac:dyDescent="0.25"/>
    <row r="34002" s="196" customFormat="1" x14ac:dyDescent="0.25"/>
    <row r="34003" s="196" customFormat="1" x14ac:dyDescent="0.25"/>
    <row r="34004" s="196" customFormat="1" x14ac:dyDescent="0.25"/>
    <row r="34005" s="196" customFormat="1" x14ac:dyDescent="0.25"/>
    <row r="34006" s="196" customFormat="1" x14ac:dyDescent="0.25"/>
    <row r="34007" s="196" customFormat="1" x14ac:dyDescent="0.25"/>
    <row r="34008" s="196" customFormat="1" x14ac:dyDescent="0.25"/>
    <row r="34009" s="196" customFormat="1" x14ac:dyDescent="0.25"/>
    <row r="34010" s="196" customFormat="1" x14ac:dyDescent="0.25"/>
    <row r="34011" s="196" customFormat="1" x14ac:dyDescent="0.25"/>
    <row r="34012" s="196" customFormat="1" x14ac:dyDescent="0.25"/>
    <row r="34013" s="196" customFormat="1" x14ac:dyDescent="0.25"/>
    <row r="34014" s="196" customFormat="1" x14ac:dyDescent="0.25"/>
    <row r="34015" s="196" customFormat="1" x14ac:dyDescent="0.25"/>
    <row r="34016" s="196" customFormat="1" x14ac:dyDescent="0.25"/>
    <row r="34017" s="196" customFormat="1" x14ac:dyDescent="0.25"/>
    <row r="34018" s="196" customFormat="1" x14ac:dyDescent="0.25"/>
    <row r="34019" s="196" customFormat="1" x14ac:dyDescent="0.25"/>
    <row r="34020" s="196" customFormat="1" x14ac:dyDescent="0.25"/>
    <row r="34021" s="196" customFormat="1" x14ac:dyDescent="0.25"/>
    <row r="34022" s="196" customFormat="1" x14ac:dyDescent="0.25"/>
    <row r="34023" s="196" customFormat="1" x14ac:dyDescent="0.25"/>
    <row r="34024" s="196" customFormat="1" x14ac:dyDescent="0.25"/>
    <row r="34025" s="196" customFormat="1" x14ac:dyDescent="0.25"/>
    <row r="34026" s="196" customFormat="1" x14ac:dyDescent="0.25"/>
    <row r="34027" s="196" customFormat="1" x14ac:dyDescent="0.25"/>
    <row r="34028" s="196" customFormat="1" x14ac:dyDescent="0.25"/>
    <row r="34029" s="196" customFormat="1" x14ac:dyDescent="0.25"/>
    <row r="34030" s="196" customFormat="1" x14ac:dyDescent="0.25"/>
    <row r="34031" s="196" customFormat="1" x14ac:dyDescent="0.25"/>
    <row r="34032" s="196" customFormat="1" x14ac:dyDescent="0.25"/>
    <row r="34033" s="196" customFormat="1" x14ac:dyDescent="0.25"/>
    <row r="34034" s="196" customFormat="1" x14ac:dyDescent="0.25"/>
    <row r="34035" s="196" customFormat="1" x14ac:dyDescent="0.25"/>
    <row r="34036" s="196" customFormat="1" x14ac:dyDescent="0.25"/>
    <row r="34037" s="196" customFormat="1" x14ac:dyDescent="0.25"/>
    <row r="34038" s="196" customFormat="1" x14ac:dyDescent="0.25"/>
    <row r="34039" s="196" customFormat="1" x14ac:dyDescent="0.25"/>
    <row r="34040" s="196" customFormat="1" x14ac:dyDescent="0.25"/>
    <row r="34041" s="196" customFormat="1" x14ac:dyDescent="0.25"/>
    <row r="34042" s="196" customFormat="1" x14ac:dyDescent="0.25"/>
    <row r="34043" s="196" customFormat="1" x14ac:dyDescent="0.25"/>
    <row r="34044" s="196" customFormat="1" x14ac:dyDescent="0.25"/>
    <row r="34045" s="196" customFormat="1" x14ac:dyDescent="0.25"/>
    <row r="34046" s="196" customFormat="1" x14ac:dyDescent="0.25"/>
    <row r="34047" s="196" customFormat="1" x14ac:dyDescent="0.25"/>
    <row r="34048" s="196" customFormat="1" x14ac:dyDescent="0.25"/>
    <row r="34049" s="196" customFormat="1" x14ac:dyDescent="0.25"/>
    <row r="34050" s="196" customFormat="1" x14ac:dyDescent="0.25"/>
    <row r="34051" s="196" customFormat="1" x14ac:dyDescent="0.25"/>
    <row r="34052" s="196" customFormat="1" x14ac:dyDescent="0.25"/>
    <row r="34053" s="196" customFormat="1" x14ac:dyDescent="0.25"/>
    <row r="34054" s="196" customFormat="1" x14ac:dyDescent="0.25"/>
    <row r="34055" s="196" customFormat="1" x14ac:dyDescent="0.25"/>
    <row r="34056" s="196" customFormat="1" x14ac:dyDescent="0.25"/>
    <row r="34057" s="196" customFormat="1" x14ac:dyDescent="0.25"/>
    <row r="34058" s="196" customFormat="1" x14ac:dyDescent="0.25"/>
    <row r="34059" s="196" customFormat="1" x14ac:dyDescent="0.25"/>
    <row r="34060" s="196" customFormat="1" x14ac:dyDescent="0.25"/>
    <row r="34061" s="196" customFormat="1" x14ac:dyDescent="0.25"/>
    <row r="34062" s="196" customFormat="1" x14ac:dyDescent="0.25"/>
    <row r="34063" s="196" customFormat="1" x14ac:dyDescent="0.25"/>
    <row r="34064" s="196" customFormat="1" x14ac:dyDescent="0.25"/>
    <row r="34065" s="196" customFormat="1" x14ac:dyDescent="0.25"/>
    <row r="34066" s="196" customFormat="1" x14ac:dyDescent="0.25"/>
    <row r="34067" s="196" customFormat="1" x14ac:dyDescent="0.25"/>
    <row r="34068" s="196" customFormat="1" x14ac:dyDescent="0.25"/>
    <row r="34069" s="196" customFormat="1" x14ac:dyDescent="0.25"/>
    <row r="34070" s="196" customFormat="1" x14ac:dyDescent="0.25"/>
    <row r="34071" s="196" customFormat="1" x14ac:dyDescent="0.25"/>
    <row r="34072" s="196" customFormat="1" x14ac:dyDescent="0.25"/>
    <row r="34073" s="196" customFormat="1" x14ac:dyDescent="0.25"/>
    <row r="34074" s="196" customFormat="1" x14ac:dyDescent="0.25"/>
    <row r="34075" s="196" customFormat="1" x14ac:dyDescent="0.25"/>
    <row r="34076" s="196" customFormat="1" x14ac:dyDescent="0.25"/>
    <row r="34077" s="196" customFormat="1" x14ac:dyDescent="0.25"/>
    <row r="34078" s="196" customFormat="1" x14ac:dyDescent="0.25"/>
    <row r="34079" s="196" customFormat="1" x14ac:dyDescent="0.25"/>
    <row r="34080" s="196" customFormat="1" x14ac:dyDescent="0.25"/>
    <row r="34081" s="196" customFormat="1" x14ac:dyDescent="0.25"/>
    <row r="34082" s="196" customFormat="1" x14ac:dyDescent="0.25"/>
    <row r="34083" s="196" customFormat="1" x14ac:dyDescent="0.25"/>
    <row r="34084" s="196" customFormat="1" x14ac:dyDescent="0.25"/>
    <row r="34085" s="196" customFormat="1" x14ac:dyDescent="0.25"/>
    <row r="34086" s="196" customFormat="1" x14ac:dyDescent="0.25"/>
    <row r="34087" s="196" customFormat="1" x14ac:dyDescent="0.25"/>
    <row r="34088" s="196" customFormat="1" x14ac:dyDescent="0.25"/>
    <row r="34089" s="196" customFormat="1" x14ac:dyDescent="0.25"/>
    <row r="34090" s="196" customFormat="1" x14ac:dyDescent="0.25"/>
    <row r="34091" s="196" customFormat="1" x14ac:dyDescent="0.25"/>
    <row r="34092" s="196" customFormat="1" x14ac:dyDescent="0.25"/>
    <row r="34093" s="196" customFormat="1" x14ac:dyDescent="0.25"/>
    <row r="34094" s="196" customFormat="1" x14ac:dyDescent="0.25"/>
    <row r="34095" s="196" customFormat="1" x14ac:dyDescent="0.25"/>
    <row r="34096" s="196" customFormat="1" x14ac:dyDescent="0.25"/>
    <row r="34097" s="196" customFormat="1" x14ac:dyDescent="0.25"/>
    <row r="34098" s="196" customFormat="1" x14ac:dyDescent="0.25"/>
    <row r="34099" s="196" customFormat="1" x14ac:dyDescent="0.25"/>
    <row r="34100" s="196" customFormat="1" x14ac:dyDescent="0.25"/>
    <row r="34101" s="196" customFormat="1" x14ac:dyDescent="0.25"/>
    <row r="34102" s="196" customFormat="1" x14ac:dyDescent="0.25"/>
    <row r="34103" s="196" customFormat="1" x14ac:dyDescent="0.25"/>
    <row r="34104" s="196" customFormat="1" x14ac:dyDescent="0.25"/>
    <row r="34105" s="196" customFormat="1" x14ac:dyDescent="0.25"/>
    <row r="34106" s="196" customFormat="1" x14ac:dyDescent="0.25"/>
    <row r="34107" s="196" customFormat="1" x14ac:dyDescent="0.25"/>
    <row r="34108" s="196" customFormat="1" x14ac:dyDescent="0.25"/>
    <row r="34109" s="196" customFormat="1" x14ac:dyDescent="0.25"/>
    <row r="34110" s="196" customFormat="1" x14ac:dyDescent="0.25"/>
    <row r="34111" s="196" customFormat="1" x14ac:dyDescent="0.25"/>
    <row r="34112" s="196" customFormat="1" x14ac:dyDescent="0.25"/>
    <row r="34113" s="196" customFormat="1" x14ac:dyDescent="0.25"/>
    <row r="34114" s="196" customFormat="1" x14ac:dyDescent="0.25"/>
    <row r="34115" s="196" customFormat="1" x14ac:dyDescent="0.25"/>
    <row r="34116" s="196" customFormat="1" x14ac:dyDescent="0.25"/>
    <row r="34117" s="196" customFormat="1" x14ac:dyDescent="0.25"/>
    <row r="34118" s="196" customFormat="1" x14ac:dyDescent="0.25"/>
    <row r="34119" s="196" customFormat="1" x14ac:dyDescent="0.25"/>
    <row r="34120" s="196" customFormat="1" x14ac:dyDescent="0.25"/>
    <row r="34121" s="196" customFormat="1" x14ac:dyDescent="0.25"/>
    <row r="34122" s="196" customFormat="1" x14ac:dyDescent="0.25"/>
    <row r="34123" s="196" customFormat="1" x14ac:dyDescent="0.25"/>
    <row r="34124" s="196" customFormat="1" x14ac:dyDescent="0.25"/>
    <row r="34125" s="196" customFormat="1" x14ac:dyDescent="0.25"/>
    <row r="34126" s="196" customFormat="1" x14ac:dyDescent="0.25"/>
    <row r="34127" s="196" customFormat="1" x14ac:dyDescent="0.25"/>
    <row r="34128" s="196" customFormat="1" x14ac:dyDescent="0.25"/>
    <row r="34129" s="196" customFormat="1" x14ac:dyDescent="0.25"/>
    <row r="34130" s="196" customFormat="1" x14ac:dyDescent="0.25"/>
    <row r="34131" s="196" customFormat="1" x14ac:dyDescent="0.25"/>
    <row r="34132" s="196" customFormat="1" x14ac:dyDescent="0.25"/>
    <row r="34133" s="196" customFormat="1" x14ac:dyDescent="0.25"/>
    <row r="34134" s="196" customFormat="1" x14ac:dyDescent="0.25"/>
    <row r="34135" s="196" customFormat="1" x14ac:dyDescent="0.25"/>
    <row r="34136" s="196" customFormat="1" x14ac:dyDescent="0.25"/>
    <row r="34137" s="196" customFormat="1" x14ac:dyDescent="0.25"/>
    <row r="34138" s="196" customFormat="1" x14ac:dyDescent="0.25"/>
    <row r="34139" s="196" customFormat="1" x14ac:dyDescent="0.25"/>
    <row r="34140" s="196" customFormat="1" x14ac:dyDescent="0.25"/>
    <row r="34141" s="196" customFormat="1" x14ac:dyDescent="0.25"/>
    <row r="34142" s="196" customFormat="1" x14ac:dyDescent="0.25"/>
    <row r="34143" s="196" customFormat="1" x14ac:dyDescent="0.25"/>
    <row r="34144" s="196" customFormat="1" x14ac:dyDescent="0.25"/>
    <row r="34145" s="196" customFormat="1" x14ac:dyDescent="0.25"/>
    <row r="34146" s="196" customFormat="1" x14ac:dyDescent="0.25"/>
    <row r="34147" s="196" customFormat="1" x14ac:dyDescent="0.25"/>
    <row r="34148" s="196" customFormat="1" x14ac:dyDescent="0.25"/>
    <row r="34149" s="196" customFormat="1" x14ac:dyDescent="0.25"/>
    <row r="34150" s="196" customFormat="1" x14ac:dyDescent="0.25"/>
    <row r="34151" s="196" customFormat="1" x14ac:dyDescent="0.25"/>
    <row r="34152" s="196" customFormat="1" x14ac:dyDescent="0.25"/>
    <row r="34153" s="196" customFormat="1" x14ac:dyDescent="0.25"/>
    <row r="34154" s="196" customFormat="1" x14ac:dyDescent="0.25"/>
    <row r="34155" s="196" customFormat="1" x14ac:dyDescent="0.25"/>
    <row r="34156" s="196" customFormat="1" x14ac:dyDescent="0.25"/>
    <row r="34157" s="196" customFormat="1" x14ac:dyDescent="0.25"/>
    <row r="34158" s="196" customFormat="1" x14ac:dyDescent="0.25"/>
    <row r="34159" s="196" customFormat="1" x14ac:dyDescent="0.25"/>
    <row r="34160" s="196" customFormat="1" x14ac:dyDescent="0.25"/>
    <row r="34161" s="196" customFormat="1" x14ac:dyDescent="0.25"/>
    <row r="34162" s="196" customFormat="1" x14ac:dyDescent="0.25"/>
    <row r="34163" s="196" customFormat="1" x14ac:dyDescent="0.25"/>
    <row r="34164" s="196" customFormat="1" x14ac:dyDescent="0.25"/>
    <row r="34165" s="196" customFormat="1" x14ac:dyDescent="0.25"/>
    <row r="34166" s="196" customFormat="1" x14ac:dyDescent="0.25"/>
    <row r="34167" s="196" customFormat="1" x14ac:dyDescent="0.25"/>
    <row r="34168" s="196" customFormat="1" x14ac:dyDescent="0.25"/>
    <row r="34169" s="196" customFormat="1" x14ac:dyDescent="0.25"/>
    <row r="34170" s="196" customFormat="1" x14ac:dyDescent="0.25"/>
    <row r="34171" s="196" customFormat="1" x14ac:dyDescent="0.25"/>
    <row r="34172" s="196" customFormat="1" x14ac:dyDescent="0.25"/>
    <row r="34173" s="196" customFormat="1" x14ac:dyDescent="0.25"/>
    <row r="34174" s="196" customFormat="1" x14ac:dyDescent="0.25"/>
    <row r="34175" s="196" customFormat="1" x14ac:dyDescent="0.25"/>
    <row r="34176" s="196" customFormat="1" x14ac:dyDescent="0.25"/>
    <row r="34177" s="196" customFormat="1" x14ac:dyDescent="0.25"/>
    <row r="34178" s="196" customFormat="1" x14ac:dyDescent="0.25"/>
    <row r="34179" s="196" customFormat="1" x14ac:dyDescent="0.25"/>
    <row r="34180" s="196" customFormat="1" x14ac:dyDescent="0.25"/>
    <row r="34181" s="196" customFormat="1" x14ac:dyDescent="0.25"/>
    <row r="34182" s="196" customFormat="1" x14ac:dyDescent="0.25"/>
    <row r="34183" s="196" customFormat="1" x14ac:dyDescent="0.25"/>
    <row r="34184" s="196" customFormat="1" x14ac:dyDescent="0.25"/>
    <row r="34185" s="196" customFormat="1" x14ac:dyDescent="0.25"/>
    <row r="34186" s="196" customFormat="1" x14ac:dyDescent="0.25"/>
    <row r="34187" s="196" customFormat="1" x14ac:dyDescent="0.25"/>
    <row r="34188" s="196" customFormat="1" x14ac:dyDescent="0.25"/>
    <row r="34189" s="196" customFormat="1" x14ac:dyDescent="0.25"/>
    <row r="34190" s="196" customFormat="1" x14ac:dyDescent="0.25"/>
    <row r="34191" s="196" customFormat="1" x14ac:dyDescent="0.25"/>
    <row r="34192" s="196" customFormat="1" x14ac:dyDescent="0.25"/>
    <row r="34193" s="196" customFormat="1" x14ac:dyDescent="0.25"/>
    <row r="34194" s="196" customFormat="1" x14ac:dyDescent="0.25"/>
    <row r="34195" s="196" customFormat="1" x14ac:dyDescent="0.25"/>
    <row r="34196" s="196" customFormat="1" x14ac:dyDescent="0.25"/>
    <row r="34197" s="196" customFormat="1" x14ac:dyDescent="0.25"/>
    <row r="34198" s="196" customFormat="1" x14ac:dyDescent="0.25"/>
    <row r="34199" s="196" customFormat="1" x14ac:dyDescent="0.25"/>
    <row r="34200" s="196" customFormat="1" x14ac:dyDescent="0.25"/>
    <row r="34201" s="196" customFormat="1" x14ac:dyDescent="0.25"/>
    <row r="34202" s="196" customFormat="1" x14ac:dyDescent="0.25"/>
    <row r="34203" s="196" customFormat="1" x14ac:dyDescent="0.25"/>
    <row r="34204" s="196" customFormat="1" x14ac:dyDescent="0.25"/>
    <row r="34205" s="196" customFormat="1" x14ac:dyDescent="0.25"/>
    <row r="34206" s="196" customFormat="1" x14ac:dyDescent="0.25"/>
    <row r="34207" s="196" customFormat="1" x14ac:dyDescent="0.25"/>
    <row r="34208" s="196" customFormat="1" x14ac:dyDescent="0.25"/>
    <row r="34209" s="196" customFormat="1" x14ac:dyDescent="0.25"/>
    <row r="34210" s="196" customFormat="1" x14ac:dyDescent="0.25"/>
    <row r="34211" s="196" customFormat="1" x14ac:dyDescent="0.25"/>
    <row r="34212" s="196" customFormat="1" x14ac:dyDescent="0.25"/>
    <row r="34213" s="196" customFormat="1" x14ac:dyDescent="0.25"/>
    <row r="34214" s="196" customFormat="1" x14ac:dyDescent="0.25"/>
    <row r="34215" s="196" customFormat="1" x14ac:dyDescent="0.25"/>
    <row r="34216" s="196" customFormat="1" x14ac:dyDescent="0.25"/>
    <row r="34217" s="196" customFormat="1" x14ac:dyDescent="0.25"/>
    <row r="34218" s="196" customFormat="1" x14ac:dyDescent="0.25"/>
    <row r="34219" s="196" customFormat="1" x14ac:dyDescent="0.25"/>
    <row r="34220" s="196" customFormat="1" x14ac:dyDescent="0.25"/>
    <row r="34221" s="196" customFormat="1" x14ac:dyDescent="0.25"/>
    <row r="34222" s="196" customFormat="1" x14ac:dyDescent="0.25"/>
    <row r="34223" s="196" customFormat="1" x14ac:dyDescent="0.25"/>
    <row r="34224" s="196" customFormat="1" x14ac:dyDescent="0.25"/>
    <row r="34225" s="196" customFormat="1" x14ac:dyDescent="0.25"/>
    <row r="34226" s="196" customFormat="1" x14ac:dyDescent="0.25"/>
    <row r="34227" s="196" customFormat="1" x14ac:dyDescent="0.25"/>
    <row r="34228" s="196" customFormat="1" x14ac:dyDescent="0.25"/>
    <row r="34229" s="196" customFormat="1" x14ac:dyDescent="0.25"/>
    <row r="34230" s="196" customFormat="1" x14ac:dyDescent="0.25"/>
    <row r="34231" s="196" customFormat="1" x14ac:dyDescent="0.25"/>
    <row r="34232" s="196" customFormat="1" x14ac:dyDescent="0.25"/>
    <row r="34233" s="196" customFormat="1" x14ac:dyDescent="0.25"/>
    <row r="34234" s="196" customFormat="1" x14ac:dyDescent="0.25"/>
    <row r="34235" s="196" customFormat="1" x14ac:dyDescent="0.25"/>
    <row r="34236" s="196" customFormat="1" x14ac:dyDescent="0.25"/>
    <row r="34237" s="196" customFormat="1" x14ac:dyDescent="0.25"/>
    <row r="34238" s="196" customFormat="1" x14ac:dyDescent="0.25"/>
    <row r="34239" s="196" customFormat="1" x14ac:dyDescent="0.25"/>
    <row r="34240" s="196" customFormat="1" x14ac:dyDescent="0.25"/>
    <row r="34241" s="196" customFormat="1" x14ac:dyDescent="0.25"/>
    <row r="34242" s="196" customFormat="1" x14ac:dyDescent="0.25"/>
    <row r="34243" s="196" customFormat="1" x14ac:dyDescent="0.25"/>
    <row r="34244" s="196" customFormat="1" x14ac:dyDescent="0.25"/>
    <row r="34245" s="196" customFormat="1" x14ac:dyDescent="0.25"/>
    <row r="34246" s="196" customFormat="1" x14ac:dyDescent="0.25"/>
    <row r="34247" s="196" customFormat="1" x14ac:dyDescent="0.25"/>
    <row r="34248" s="196" customFormat="1" x14ac:dyDescent="0.25"/>
    <row r="34249" s="196" customFormat="1" x14ac:dyDescent="0.25"/>
    <row r="34250" s="196" customFormat="1" x14ac:dyDescent="0.25"/>
    <row r="34251" s="196" customFormat="1" x14ac:dyDescent="0.25"/>
    <row r="34252" s="196" customFormat="1" x14ac:dyDescent="0.25"/>
    <row r="34253" s="196" customFormat="1" x14ac:dyDescent="0.25"/>
    <row r="34254" s="196" customFormat="1" x14ac:dyDescent="0.25"/>
    <row r="34255" s="196" customFormat="1" x14ac:dyDescent="0.25"/>
    <row r="34256" s="196" customFormat="1" x14ac:dyDescent="0.25"/>
    <row r="34257" s="196" customFormat="1" x14ac:dyDescent="0.25"/>
    <row r="34258" s="196" customFormat="1" x14ac:dyDescent="0.25"/>
    <row r="34259" s="196" customFormat="1" x14ac:dyDescent="0.25"/>
    <row r="34260" s="196" customFormat="1" x14ac:dyDescent="0.25"/>
    <row r="34261" s="196" customFormat="1" x14ac:dyDescent="0.25"/>
    <row r="34262" s="196" customFormat="1" x14ac:dyDescent="0.25"/>
    <row r="34263" s="196" customFormat="1" x14ac:dyDescent="0.25"/>
    <row r="34264" s="196" customFormat="1" x14ac:dyDescent="0.25"/>
    <row r="34265" s="196" customFormat="1" x14ac:dyDescent="0.25"/>
    <row r="34266" s="196" customFormat="1" x14ac:dyDescent="0.25"/>
    <row r="34267" s="196" customFormat="1" x14ac:dyDescent="0.25"/>
    <row r="34268" s="196" customFormat="1" x14ac:dyDescent="0.25"/>
    <row r="34269" s="196" customFormat="1" x14ac:dyDescent="0.25"/>
    <row r="34270" s="196" customFormat="1" x14ac:dyDescent="0.25"/>
    <row r="34271" s="196" customFormat="1" x14ac:dyDescent="0.25"/>
    <row r="34272" s="196" customFormat="1" x14ac:dyDescent="0.25"/>
    <row r="34273" s="196" customFormat="1" x14ac:dyDescent="0.25"/>
    <row r="34274" s="196" customFormat="1" x14ac:dyDescent="0.25"/>
    <row r="34275" s="196" customFormat="1" x14ac:dyDescent="0.25"/>
    <row r="34276" s="196" customFormat="1" x14ac:dyDescent="0.25"/>
    <row r="34277" s="196" customFormat="1" x14ac:dyDescent="0.25"/>
    <row r="34278" s="196" customFormat="1" x14ac:dyDescent="0.25"/>
    <row r="34279" s="196" customFormat="1" x14ac:dyDescent="0.25"/>
    <row r="34280" s="196" customFormat="1" x14ac:dyDescent="0.25"/>
    <row r="34281" s="196" customFormat="1" x14ac:dyDescent="0.25"/>
    <row r="34282" s="196" customFormat="1" x14ac:dyDescent="0.25"/>
    <row r="34283" s="196" customFormat="1" x14ac:dyDescent="0.25"/>
    <row r="34284" s="196" customFormat="1" x14ac:dyDescent="0.25"/>
    <row r="34285" s="196" customFormat="1" x14ac:dyDescent="0.25"/>
    <row r="34286" s="196" customFormat="1" x14ac:dyDescent="0.25"/>
    <row r="34287" s="196" customFormat="1" x14ac:dyDescent="0.25"/>
    <row r="34288" s="196" customFormat="1" x14ac:dyDescent="0.25"/>
    <row r="34289" s="196" customFormat="1" x14ac:dyDescent="0.25"/>
    <row r="34290" s="196" customFormat="1" x14ac:dyDescent="0.25"/>
    <row r="34291" s="196" customFormat="1" x14ac:dyDescent="0.25"/>
    <row r="34292" s="196" customFormat="1" x14ac:dyDescent="0.25"/>
    <row r="34293" s="196" customFormat="1" x14ac:dyDescent="0.25"/>
    <row r="34294" s="196" customFormat="1" x14ac:dyDescent="0.25"/>
    <row r="34295" s="196" customFormat="1" x14ac:dyDescent="0.25"/>
    <row r="34296" s="196" customFormat="1" x14ac:dyDescent="0.25"/>
    <row r="34297" s="196" customFormat="1" x14ac:dyDescent="0.25"/>
    <row r="34298" s="196" customFormat="1" x14ac:dyDescent="0.25"/>
    <row r="34299" s="196" customFormat="1" x14ac:dyDescent="0.25"/>
    <row r="34300" s="196" customFormat="1" x14ac:dyDescent="0.25"/>
    <row r="34301" s="196" customFormat="1" x14ac:dyDescent="0.25"/>
    <row r="34302" s="196" customFormat="1" x14ac:dyDescent="0.25"/>
    <row r="34303" s="196" customFormat="1" x14ac:dyDescent="0.25"/>
    <row r="34304" s="196" customFormat="1" x14ac:dyDescent="0.25"/>
    <row r="34305" s="196" customFormat="1" x14ac:dyDescent="0.25"/>
    <row r="34306" s="196" customFormat="1" x14ac:dyDescent="0.25"/>
    <row r="34307" s="196" customFormat="1" x14ac:dyDescent="0.25"/>
    <row r="34308" s="196" customFormat="1" x14ac:dyDescent="0.25"/>
    <row r="34309" s="196" customFormat="1" x14ac:dyDescent="0.25"/>
    <row r="34310" s="196" customFormat="1" x14ac:dyDescent="0.25"/>
    <row r="34311" s="196" customFormat="1" x14ac:dyDescent="0.25"/>
    <row r="34312" s="196" customFormat="1" x14ac:dyDescent="0.25"/>
    <row r="34313" s="196" customFormat="1" x14ac:dyDescent="0.25"/>
    <row r="34314" s="196" customFormat="1" x14ac:dyDescent="0.25"/>
    <row r="34315" s="196" customFormat="1" x14ac:dyDescent="0.25"/>
    <row r="34316" s="196" customFormat="1" x14ac:dyDescent="0.25"/>
    <row r="34317" s="196" customFormat="1" x14ac:dyDescent="0.25"/>
    <row r="34318" s="196" customFormat="1" x14ac:dyDescent="0.25"/>
    <row r="34319" s="196" customFormat="1" x14ac:dyDescent="0.25"/>
    <row r="34320" s="196" customFormat="1" x14ac:dyDescent="0.25"/>
    <row r="34321" s="196" customFormat="1" x14ac:dyDescent="0.25"/>
    <row r="34322" s="196" customFormat="1" x14ac:dyDescent="0.25"/>
    <row r="34323" s="196" customFormat="1" x14ac:dyDescent="0.25"/>
    <row r="34324" s="196" customFormat="1" x14ac:dyDescent="0.25"/>
    <row r="34325" s="196" customFormat="1" x14ac:dyDescent="0.25"/>
    <row r="34326" s="196" customFormat="1" x14ac:dyDescent="0.25"/>
    <row r="34327" s="196" customFormat="1" x14ac:dyDescent="0.25"/>
    <row r="34328" s="196" customFormat="1" x14ac:dyDescent="0.25"/>
    <row r="34329" s="196" customFormat="1" x14ac:dyDescent="0.25"/>
    <row r="34330" s="196" customFormat="1" x14ac:dyDescent="0.25"/>
    <row r="34331" s="196" customFormat="1" x14ac:dyDescent="0.25"/>
    <row r="34332" s="196" customFormat="1" x14ac:dyDescent="0.25"/>
    <row r="34333" s="196" customFormat="1" x14ac:dyDescent="0.25"/>
    <row r="34334" s="196" customFormat="1" x14ac:dyDescent="0.25"/>
    <row r="34335" s="196" customFormat="1" x14ac:dyDescent="0.25"/>
    <row r="34336" s="196" customFormat="1" x14ac:dyDescent="0.25"/>
    <row r="34337" s="196" customFormat="1" x14ac:dyDescent="0.25"/>
    <row r="34338" s="196" customFormat="1" x14ac:dyDescent="0.25"/>
    <row r="34339" s="196" customFormat="1" x14ac:dyDescent="0.25"/>
    <row r="34340" s="196" customFormat="1" x14ac:dyDescent="0.25"/>
    <row r="34341" s="196" customFormat="1" x14ac:dyDescent="0.25"/>
    <row r="34342" s="196" customFormat="1" x14ac:dyDescent="0.25"/>
    <row r="34343" s="196" customFormat="1" x14ac:dyDescent="0.25"/>
    <row r="34344" s="196" customFormat="1" x14ac:dyDescent="0.25"/>
    <row r="34345" s="196" customFormat="1" x14ac:dyDescent="0.25"/>
    <row r="34346" s="196" customFormat="1" x14ac:dyDescent="0.25"/>
    <row r="34347" s="196" customFormat="1" x14ac:dyDescent="0.25"/>
    <row r="34348" s="196" customFormat="1" x14ac:dyDescent="0.25"/>
    <row r="34349" s="196" customFormat="1" x14ac:dyDescent="0.25"/>
    <row r="34350" s="196" customFormat="1" x14ac:dyDescent="0.25"/>
    <row r="34351" s="196" customFormat="1" x14ac:dyDescent="0.25"/>
    <row r="34352" s="196" customFormat="1" x14ac:dyDescent="0.25"/>
    <row r="34353" s="196" customFormat="1" x14ac:dyDescent="0.25"/>
    <row r="34354" s="196" customFormat="1" x14ac:dyDescent="0.25"/>
    <row r="34355" s="196" customFormat="1" x14ac:dyDescent="0.25"/>
    <row r="34356" s="196" customFormat="1" x14ac:dyDescent="0.25"/>
    <row r="34357" s="196" customFormat="1" x14ac:dyDescent="0.25"/>
    <row r="34358" s="196" customFormat="1" x14ac:dyDescent="0.25"/>
    <row r="34359" s="196" customFormat="1" x14ac:dyDescent="0.25"/>
    <row r="34360" s="196" customFormat="1" x14ac:dyDescent="0.25"/>
    <row r="34361" s="196" customFormat="1" x14ac:dyDescent="0.25"/>
    <row r="34362" s="196" customFormat="1" x14ac:dyDescent="0.25"/>
    <row r="34363" s="196" customFormat="1" x14ac:dyDescent="0.25"/>
    <row r="34364" s="196" customFormat="1" x14ac:dyDescent="0.25"/>
    <row r="34365" s="196" customFormat="1" x14ac:dyDescent="0.25"/>
    <row r="34366" s="196" customFormat="1" x14ac:dyDescent="0.25"/>
    <row r="34367" s="196" customFormat="1" x14ac:dyDescent="0.25"/>
    <row r="34368" s="196" customFormat="1" x14ac:dyDescent="0.25"/>
    <row r="34369" s="196" customFormat="1" x14ac:dyDescent="0.25"/>
    <row r="34370" s="196" customFormat="1" x14ac:dyDescent="0.25"/>
    <row r="34371" s="196" customFormat="1" x14ac:dyDescent="0.25"/>
    <row r="34372" s="196" customFormat="1" x14ac:dyDescent="0.25"/>
    <row r="34373" s="196" customFormat="1" x14ac:dyDescent="0.25"/>
    <row r="34374" s="196" customFormat="1" x14ac:dyDescent="0.25"/>
    <row r="34375" s="196" customFormat="1" x14ac:dyDescent="0.25"/>
    <row r="34376" s="196" customFormat="1" x14ac:dyDescent="0.25"/>
    <row r="34377" s="196" customFormat="1" x14ac:dyDescent="0.25"/>
    <row r="34378" s="196" customFormat="1" x14ac:dyDescent="0.25"/>
    <row r="34379" s="196" customFormat="1" x14ac:dyDescent="0.25"/>
    <row r="34380" s="196" customFormat="1" x14ac:dyDescent="0.25"/>
    <row r="34381" s="196" customFormat="1" x14ac:dyDescent="0.25"/>
    <row r="34382" s="196" customFormat="1" x14ac:dyDescent="0.25"/>
    <row r="34383" s="196" customFormat="1" x14ac:dyDescent="0.25"/>
    <row r="34384" s="196" customFormat="1" x14ac:dyDescent="0.25"/>
    <row r="34385" s="196" customFormat="1" x14ac:dyDescent="0.25"/>
    <row r="34386" s="196" customFormat="1" x14ac:dyDescent="0.25"/>
    <row r="34387" s="196" customFormat="1" x14ac:dyDescent="0.25"/>
    <row r="34388" s="196" customFormat="1" x14ac:dyDescent="0.25"/>
    <row r="34389" s="196" customFormat="1" x14ac:dyDescent="0.25"/>
    <row r="34390" s="196" customFormat="1" x14ac:dyDescent="0.25"/>
    <row r="34391" s="196" customFormat="1" x14ac:dyDescent="0.25"/>
    <row r="34392" s="196" customFormat="1" x14ac:dyDescent="0.25"/>
    <row r="34393" s="196" customFormat="1" x14ac:dyDescent="0.25"/>
    <row r="34394" s="196" customFormat="1" x14ac:dyDescent="0.25"/>
    <row r="34395" s="196" customFormat="1" x14ac:dyDescent="0.25"/>
    <row r="34396" s="196" customFormat="1" x14ac:dyDescent="0.25"/>
    <row r="34397" s="196" customFormat="1" x14ac:dyDescent="0.25"/>
    <row r="34398" s="196" customFormat="1" x14ac:dyDescent="0.25"/>
    <row r="34399" s="196" customFormat="1" x14ac:dyDescent="0.25"/>
    <row r="34400" s="196" customFormat="1" x14ac:dyDescent="0.25"/>
    <row r="34401" s="196" customFormat="1" x14ac:dyDescent="0.25"/>
    <row r="34402" s="196" customFormat="1" x14ac:dyDescent="0.25"/>
    <row r="34403" s="196" customFormat="1" x14ac:dyDescent="0.25"/>
    <row r="34404" s="196" customFormat="1" x14ac:dyDescent="0.25"/>
    <row r="34405" s="196" customFormat="1" x14ac:dyDescent="0.25"/>
    <row r="34406" s="196" customFormat="1" x14ac:dyDescent="0.25"/>
    <row r="34407" s="196" customFormat="1" x14ac:dyDescent="0.25"/>
    <row r="34408" s="196" customFormat="1" x14ac:dyDescent="0.25"/>
    <row r="34409" s="196" customFormat="1" x14ac:dyDescent="0.25"/>
    <row r="34410" s="196" customFormat="1" x14ac:dyDescent="0.25"/>
    <row r="34411" s="196" customFormat="1" x14ac:dyDescent="0.25"/>
    <row r="34412" s="196" customFormat="1" x14ac:dyDescent="0.25"/>
    <row r="34413" s="196" customFormat="1" x14ac:dyDescent="0.25"/>
    <row r="34414" s="196" customFormat="1" x14ac:dyDescent="0.25"/>
    <row r="34415" s="196" customFormat="1" x14ac:dyDescent="0.25"/>
    <row r="34416" s="196" customFormat="1" x14ac:dyDescent="0.25"/>
    <row r="34417" s="196" customFormat="1" x14ac:dyDescent="0.25"/>
    <row r="34418" s="196" customFormat="1" x14ac:dyDescent="0.25"/>
    <row r="34419" s="196" customFormat="1" x14ac:dyDescent="0.25"/>
    <row r="34420" s="196" customFormat="1" x14ac:dyDescent="0.25"/>
    <row r="34421" s="196" customFormat="1" x14ac:dyDescent="0.25"/>
    <row r="34422" s="196" customFormat="1" x14ac:dyDescent="0.25"/>
    <row r="34423" s="196" customFormat="1" x14ac:dyDescent="0.25"/>
    <row r="34424" s="196" customFormat="1" x14ac:dyDescent="0.25"/>
    <row r="34425" s="196" customFormat="1" x14ac:dyDescent="0.25"/>
    <row r="34426" s="196" customFormat="1" x14ac:dyDescent="0.25"/>
    <row r="34427" s="196" customFormat="1" x14ac:dyDescent="0.25"/>
    <row r="34428" s="196" customFormat="1" x14ac:dyDescent="0.25"/>
    <row r="34429" s="196" customFormat="1" x14ac:dyDescent="0.25"/>
    <row r="34430" s="196" customFormat="1" x14ac:dyDescent="0.25"/>
    <row r="34431" s="196" customFormat="1" x14ac:dyDescent="0.25"/>
    <row r="34432" s="196" customFormat="1" x14ac:dyDescent="0.25"/>
    <row r="34433" s="196" customFormat="1" x14ac:dyDescent="0.25"/>
    <row r="34434" s="196" customFormat="1" x14ac:dyDescent="0.25"/>
    <row r="34435" s="196" customFormat="1" x14ac:dyDescent="0.25"/>
    <row r="34436" s="196" customFormat="1" x14ac:dyDescent="0.25"/>
    <row r="34437" s="196" customFormat="1" x14ac:dyDescent="0.25"/>
    <row r="34438" s="196" customFormat="1" x14ac:dyDescent="0.25"/>
    <row r="34439" s="196" customFormat="1" x14ac:dyDescent="0.25"/>
    <row r="34440" s="196" customFormat="1" x14ac:dyDescent="0.25"/>
    <row r="34441" s="196" customFormat="1" x14ac:dyDescent="0.25"/>
    <row r="34442" s="196" customFormat="1" x14ac:dyDescent="0.25"/>
    <row r="34443" s="196" customFormat="1" x14ac:dyDescent="0.25"/>
    <row r="34444" s="196" customFormat="1" x14ac:dyDescent="0.25"/>
    <row r="34445" s="196" customFormat="1" x14ac:dyDescent="0.25"/>
    <row r="34446" s="196" customFormat="1" x14ac:dyDescent="0.25"/>
    <row r="34447" s="196" customFormat="1" x14ac:dyDescent="0.25"/>
    <row r="34448" s="196" customFormat="1" x14ac:dyDescent="0.25"/>
    <row r="34449" s="196" customFormat="1" x14ac:dyDescent="0.25"/>
    <row r="34450" s="196" customFormat="1" x14ac:dyDescent="0.25"/>
    <row r="34451" s="196" customFormat="1" x14ac:dyDescent="0.25"/>
    <row r="34452" s="196" customFormat="1" x14ac:dyDescent="0.25"/>
    <row r="34453" s="196" customFormat="1" x14ac:dyDescent="0.25"/>
    <row r="34454" s="196" customFormat="1" x14ac:dyDescent="0.25"/>
    <row r="34455" s="196" customFormat="1" x14ac:dyDescent="0.25"/>
    <row r="34456" s="196" customFormat="1" x14ac:dyDescent="0.25"/>
    <row r="34457" s="196" customFormat="1" x14ac:dyDescent="0.25"/>
    <row r="34458" s="196" customFormat="1" x14ac:dyDescent="0.25"/>
    <row r="34459" s="196" customFormat="1" x14ac:dyDescent="0.25"/>
    <row r="34460" s="196" customFormat="1" x14ac:dyDescent="0.25"/>
    <row r="34461" s="196" customFormat="1" x14ac:dyDescent="0.25"/>
    <row r="34462" s="196" customFormat="1" x14ac:dyDescent="0.25"/>
    <row r="34463" s="196" customFormat="1" x14ac:dyDescent="0.25"/>
    <row r="34464" s="196" customFormat="1" x14ac:dyDescent="0.25"/>
    <row r="34465" s="196" customFormat="1" x14ac:dyDescent="0.25"/>
    <row r="34466" s="196" customFormat="1" x14ac:dyDescent="0.25"/>
    <row r="34467" s="196" customFormat="1" x14ac:dyDescent="0.25"/>
    <row r="34468" s="196" customFormat="1" x14ac:dyDescent="0.25"/>
    <row r="34469" s="196" customFormat="1" x14ac:dyDescent="0.25"/>
    <row r="34470" s="196" customFormat="1" x14ac:dyDescent="0.25"/>
    <row r="34471" s="196" customFormat="1" x14ac:dyDescent="0.25"/>
    <row r="34472" s="196" customFormat="1" x14ac:dyDescent="0.25"/>
    <row r="34473" s="196" customFormat="1" x14ac:dyDescent="0.25"/>
    <row r="34474" s="196" customFormat="1" x14ac:dyDescent="0.25"/>
    <row r="34475" s="196" customFormat="1" x14ac:dyDescent="0.25"/>
    <row r="34476" s="196" customFormat="1" x14ac:dyDescent="0.25"/>
    <row r="34477" s="196" customFormat="1" x14ac:dyDescent="0.25"/>
    <row r="34478" s="196" customFormat="1" x14ac:dyDescent="0.25"/>
    <row r="34479" s="196" customFormat="1" x14ac:dyDescent="0.25"/>
    <row r="34480" s="196" customFormat="1" x14ac:dyDescent="0.25"/>
    <row r="34481" s="196" customFormat="1" x14ac:dyDescent="0.25"/>
    <row r="34482" s="196" customFormat="1" x14ac:dyDescent="0.25"/>
    <row r="34483" s="196" customFormat="1" x14ac:dyDescent="0.25"/>
    <row r="34484" s="196" customFormat="1" x14ac:dyDescent="0.25"/>
    <row r="34485" s="196" customFormat="1" x14ac:dyDescent="0.25"/>
    <row r="34486" s="196" customFormat="1" x14ac:dyDescent="0.25"/>
    <row r="34487" s="196" customFormat="1" x14ac:dyDescent="0.25"/>
    <row r="34488" s="196" customFormat="1" x14ac:dyDescent="0.25"/>
    <row r="34489" s="196" customFormat="1" x14ac:dyDescent="0.25"/>
    <row r="34490" s="196" customFormat="1" x14ac:dyDescent="0.25"/>
    <row r="34491" s="196" customFormat="1" x14ac:dyDescent="0.25"/>
    <row r="34492" s="196" customFormat="1" x14ac:dyDescent="0.25"/>
    <row r="34493" s="196" customFormat="1" x14ac:dyDescent="0.25"/>
    <row r="34494" s="196" customFormat="1" x14ac:dyDescent="0.25"/>
    <row r="34495" s="196" customFormat="1" x14ac:dyDescent="0.25"/>
    <row r="34496" s="196" customFormat="1" x14ac:dyDescent="0.25"/>
    <row r="34497" s="196" customFormat="1" x14ac:dyDescent="0.25"/>
    <row r="34498" s="196" customFormat="1" x14ac:dyDescent="0.25"/>
    <row r="34499" s="196" customFormat="1" x14ac:dyDescent="0.25"/>
    <row r="34500" s="196" customFormat="1" x14ac:dyDescent="0.25"/>
    <row r="34501" s="196" customFormat="1" x14ac:dyDescent="0.25"/>
    <row r="34502" s="196" customFormat="1" x14ac:dyDescent="0.25"/>
    <row r="34503" s="196" customFormat="1" x14ac:dyDescent="0.25"/>
    <row r="34504" s="196" customFormat="1" x14ac:dyDescent="0.25"/>
    <row r="34505" s="196" customFormat="1" x14ac:dyDescent="0.25"/>
    <row r="34506" s="196" customFormat="1" x14ac:dyDescent="0.25"/>
    <row r="34507" s="196" customFormat="1" x14ac:dyDescent="0.25"/>
    <row r="34508" s="196" customFormat="1" x14ac:dyDescent="0.25"/>
    <row r="34509" s="196" customFormat="1" x14ac:dyDescent="0.25"/>
    <row r="34510" s="196" customFormat="1" x14ac:dyDescent="0.25"/>
    <row r="34511" s="196" customFormat="1" x14ac:dyDescent="0.25"/>
    <row r="34512" s="196" customFormat="1" x14ac:dyDescent="0.25"/>
    <row r="34513" s="196" customFormat="1" x14ac:dyDescent="0.25"/>
    <row r="34514" s="196" customFormat="1" x14ac:dyDescent="0.25"/>
    <row r="34515" s="196" customFormat="1" x14ac:dyDescent="0.25"/>
    <row r="34516" s="196" customFormat="1" x14ac:dyDescent="0.25"/>
    <row r="34517" s="196" customFormat="1" x14ac:dyDescent="0.25"/>
    <row r="34518" s="196" customFormat="1" x14ac:dyDescent="0.25"/>
    <row r="34519" s="196" customFormat="1" x14ac:dyDescent="0.25"/>
    <row r="34520" s="196" customFormat="1" x14ac:dyDescent="0.25"/>
    <row r="34521" s="196" customFormat="1" x14ac:dyDescent="0.25"/>
    <row r="34522" s="196" customFormat="1" x14ac:dyDescent="0.25"/>
    <row r="34523" s="196" customFormat="1" x14ac:dyDescent="0.25"/>
    <row r="34524" s="196" customFormat="1" x14ac:dyDescent="0.25"/>
    <row r="34525" s="196" customFormat="1" x14ac:dyDescent="0.25"/>
    <row r="34526" s="196" customFormat="1" x14ac:dyDescent="0.25"/>
    <row r="34527" s="196" customFormat="1" x14ac:dyDescent="0.25"/>
    <row r="34528" s="196" customFormat="1" x14ac:dyDescent="0.25"/>
    <row r="34529" s="196" customFormat="1" x14ac:dyDescent="0.25"/>
    <row r="34530" s="196" customFormat="1" x14ac:dyDescent="0.25"/>
    <row r="34531" s="196" customFormat="1" x14ac:dyDescent="0.25"/>
    <row r="34532" s="196" customFormat="1" x14ac:dyDescent="0.25"/>
    <row r="34533" s="196" customFormat="1" x14ac:dyDescent="0.25"/>
    <row r="34534" s="196" customFormat="1" x14ac:dyDescent="0.25"/>
    <row r="34535" s="196" customFormat="1" x14ac:dyDescent="0.25"/>
    <row r="34536" s="196" customFormat="1" x14ac:dyDescent="0.25"/>
    <row r="34537" s="196" customFormat="1" x14ac:dyDescent="0.25"/>
    <row r="34538" s="196" customFormat="1" x14ac:dyDescent="0.25"/>
    <row r="34539" s="196" customFormat="1" x14ac:dyDescent="0.25"/>
    <row r="34540" s="196" customFormat="1" x14ac:dyDescent="0.25"/>
    <row r="34541" s="196" customFormat="1" x14ac:dyDescent="0.25"/>
    <row r="34542" s="196" customFormat="1" x14ac:dyDescent="0.25"/>
    <row r="34543" s="196" customFormat="1" x14ac:dyDescent="0.25"/>
    <row r="34544" s="196" customFormat="1" x14ac:dyDescent="0.25"/>
    <row r="34545" s="196" customFormat="1" x14ac:dyDescent="0.25"/>
    <row r="34546" s="196" customFormat="1" x14ac:dyDescent="0.25"/>
    <row r="34547" s="196" customFormat="1" x14ac:dyDescent="0.25"/>
    <row r="34548" s="196" customFormat="1" x14ac:dyDescent="0.25"/>
    <row r="34549" s="196" customFormat="1" x14ac:dyDescent="0.25"/>
    <row r="34550" s="196" customFormat="1" x14ac:dyDescent="0.25"/>
    <row r="34551" s="196" customFormat="1" x14ac:dyDescent="0.25"/>
    <row r="34552" s="196" customFormat="1" x14ac:dyDescent="0.25"/>
    <row r="34553" s="196" customFormat="1" x14ac:dyDescent="0.25"/>
    <row r="34554" s="196" customFormat="1" x14ac:dyDescent="0.25"/>
    <row r="34555" s="196" customFormat="1" x14ac:dyDescent="0.25"/>
    <row r="34556" s="196" customFormat="1" x14ac:dyDescent="0.25"/>
    <row r="34557" s="196" customFormat="1" x14ac:dyDescent="0.25"/>
    <row r="34558" s="196" customFormat="1" x14ac:dyDescent="0.25"/>
    <row r="34559" s="196" customFormat="1" x14ac:dyDescent="0.25"/>
    <row r="34560" s="196" customFormat="1" x14ac:dyDescent="0.25"/>
    <row r="34561" s="196" customFormat="1" x14ac:dyDescent="0.25"/>
    <row r="34562" s="196" customFormat="1" x14ac:dyDescent="0.25"/>
    <row r="34563" s="196" customFormat="1" x14ac:dyDescent="0.25"/>
    <row r="34564" s="196" customFormat="1" x14ac:dyDescent="0.25"/>
    <row r="34565" s="196" customFormat="1" x14ac:dyDescent="0.25"/>
    <row r="34566" s="196" customFormat="1" x14ac:dyDescent="0.25"/>
    <row r="34567" s="196" customFormat="1" x14ac:dyDescent="0.25"/>
    <row r="34568" s="196" customFormat="1" x14ac:dyDescent="0.25"/>
    <row r="34569" s="196" customFormat="1" x14ac:dyDescent="0.25"/>
    <row r="34570" s="196" customFormat="1" x14ac:dyDescent="0.25"/>
    <row r="34571" s="196" customFormat="1" x14ac:dyDescent="0.25"/>
    <row r="34572" s="196" customFormat="1" x14ac:dyDescent="0.25"/>
    <row r="34573" s="196" customFormat="1" x14ac:dyDescent="0.25"/>
    <row r="34574" s="196" customFormat="1" x14ac:dyDescent="0.25"/>
    <row r="34575" s="196" customFormat="1" x14ac:dyDescent="0.25"/>
    <row r="34576" s="196" customFormat="1" x14ac:dyDescent="0.25"/>
    <row r="34577" s="196" customFormat="1" x14ac:dyDescent="0.25"/>
    <row r="34578" s="196" customFormat="1" x14ac:dyDescent="0.25"/>
    <row r="34579" s="196" customFormat="1" x14ac:dyDescent="0.25"/>
    <row r="34580" s="196" customFormat="1" x14ac:dyDescent="0.25"/>
    <row r="34581" s="196" customFormat="1" x14ac:dyDescent="0.25"/>
    <row r="34582" s="196" customFormat="1" x14ac:dyDescent="0.25"/>
    <row r="34583" s="196" customFormat="1" x14ac:dyDescent="0.25"/>
    <row r="34584" s="196" customFormat="1" x14ac:dyDescent="0.25"/>
    <row r="34585" s="196" customFormat="1" x14ac:dyDescent="0.25"/>
    <row r="34586" s="196" customFormat="1" x14ac:dyDescent="0.25"/>
    <row r="34587" s="196" customFormat="1" x14ac:dyDescent="0.25"/>
    <row r="34588" s="196" customFormat="1" x14ac:dyDescent="0.25"/>
    <row r="34589" s="196" customFormat="1" x14ac:dyDescent="0.25"/>
    <row r="34590" s="196" customFormat="1" x14ac:dyDescent="0.25"/>
    <row r="34591" s="196" customFormat="1" x14ac:dyDescent="0.25"/>
    <row r="34592" s="196" customFormat="1" x14ac:dyDescent="0.25"/>
    <row r="34593" s="196" customFormat="1" x14ac:dyDescent="0.25"/>
    <row r="34594" s="196" customFormat="1" x14ac:dyDescent="0.25"/>
    <row r="34595" s="196" customFormat="1" x14ac:dyDescent="0.25"/>
    <row r="34596" s="196" customFormat="1" x14ac:dyDescent="0.25"/>
    <row r="34597" s="196" customFormat="1" x14ac:dyDescent="0.25"/>
    <row r="34598" s="196" customFormat="1" x14ac:dyDescent="0.25"/>
    <row r="34599" s="196" customFormat="1" x14ac:dyDescent="0.25"/>
    <row r="34600" s="196" customFormat="1" x14ac:dyDescent="0.25"/>
    <row r="34601" s="196" customFormat="1" x14ac:dyDescent="0.25"/>
    <row r="34602" s="196" customFormat="1" x14ac:dyDescent="0.25"/>
    <row r="34603" s="196" customFormat="1" x14ac:dyDescent="0.25"/>
    <row r="34604" s="196" customFormat="1" x14ac:dyDescent="0.25"/>
    <row r="34605" s="196" customFormat="1" x14ac:dyDescent="0.25"/>
    <row r="34606" s="196" customFormat="1" x14ac:dyDescent="0.25"/>
    <row r="34607" s="196" customFormat="1" x14ac:dyDescent="0.25"/>
    <row r="34608" s="196" customFormat="1" x14ac:dyDescent="0.25"/>
    <row r="34609" s="196" customFormat="1" x14ac:dyDescent="0.25"/>
    <row r="34610" s="196" customFormat="1" x14ac:dyDescent="0.25"/>
    <row r="34611" s="196" customFormat="1" x14ac:dyDescent="0.25"/>
    <row r="34612" s="196" customFormat="1" x14ac:dyDescent="0.25"/>
    <row r="34613" s="196" customFormat="1" x14ac:dyDescent="0.25"/>
    <row r="34614" s="196" customFormat="1" x14ac:dyDescent="0.25"/>
    <row r="34615" s="196" customFormat="1" x14ac:dyDescent="0.25"/>
    <row r="34616" s="196" customFormat="1" x14ac:dyDescent="0.25"/>
    <row r="34617" s="196" customFormat="1" x14ac:dyDescent="0.25"/>
    <row r="34618" s="196" customFormat="1" x14ac:dyDescent="0.25"/>
    <row r="34619" s="196" customFormat="1" x14ac:dyDescent="0.25"/>
    <row r="34620" s="196" customFormat="1" x14ac:dyDescent="0.25"/>
    <row r="34621" s="196" customFormat="1" x14ac:dyDescent="0.25"/>
    <row r="34622" s="196" customFormat="1" x14ac:dyDescent="0.25"/>
    <row r="34623" s="196" customFormat="1" x14ac:dyDescent="0.25"/>
    <row r="34624" s="196" customFormat="1" x14ac:dyDescent="0.25"/>
    <row r="34625" s="196" customFormat="1" x14ac:dyDescent="0.25"/>
    <row r="34626" s="196" customFormat="1" x14ac:dyDescent="0.25"/>
    <row r="34627" s="196" customFormat="1" x14ac:dyDescent="0.25"/>
    <row r="34628" s="196" customFormat="1" x14ac:dyDescent="0.25"/>
    <row r="34629" s="196" customFormat="1" x14ac:dyDescent="0.25"/>
    <row r="34630" s="196" customFormat="1" x14ac:dyDescent="0.25"/>
    <row r="34631" s="196" customFormat="1" x14ac:dyDescent="0.25"/>
    <row r="34632" s="196" customFormat="1" x14ac:dyDescent="0.25"/>
    <row r="34633" s="196" customFormat="1" x14ac:dyDescent="0.25"/>
    <row r="34634" s="196" customFormat="1" x14ac:dyDescent="0.25"/>
    <row r="34635" s="196" customFormat="1" x14ac:dyDescent="0.25"/>
    <row r="34636" s="196" customFormat="1" x14ac:dyDescent="0.25"/>
    <row r="34637" s="196" customFormat="1" x14ac:dyDescent="0.25"/>
    <row r="34638" s="196" customFormat="1" x14ac:dyDescent="0.25"/>
    <row r="34639" s="196" customFormat="1" x14ac:dyDescent="0.25"/>
    <row r="34640" s="196" customFormat="1" x14ac:dyDescent="0.25"/>
    <row r="34641" s="196" customFormat="1" x14ac:dyDescent="0.25"/>
    <row r="34642" s="196" customFormat="1" x14ac:dyDescent="0.25"/>
    <row r="34643" s="196" customFormat="1" x14ac:dyDescent="0.25"/>
    <row r="34644" s="196" customFormat="1" x14ac:dyDescent="0.25"/>
    <row r="34645" s="196" customFormat="1" x14ac:dyDescent="0.25"/>
    <row r="34646" s="196" customFormat="1" x14ac:dyDescent="0.25"/>
    <row r="34647" s="196" customFormat="1" x14ac:dyDescent="0.25"/>
    <row r="34648" s="196" customFormat="1" x14ac:dyDescent="0.25"/>
    <row r="34649" s="196" customFormat="1" x14ac:dyDescent="0.25"/>
    <row r="34650" s="196" customFormat="1" x14ac:dyDescent="0.25"/>
    <row r="34651" s="196" customFormat="1" x14ac:dyDescent="0.25"/>
    <row r="34652" s="196" customFormat="1" x14ac:dyDescent="0.25"/>
    <row r="34653" s="196" customFormat="1" x14ac:dyDescent="0.25"/>
    <row r="34654" s="196" customFormat="1" x14ac:dyDescent="0.25"/>
    <row r="34655" s="196" customFormat="1" x14ac:dyDescent="0.25"/>
    <row r="34656" s="196" customFormat="1" x14ac:dyDescent="0.25"/>
    <row r="34657" s="196" customFormat="1" x14ac:dyDescent="0.25"/>
    <row r="34658" s="196" customFormat="1" x14ac:dyDescent="0.25"/>
    <row r="34659" s="196" customFormat="1" x14ac:dyDescent="0.25"/>
    <row r="34660" s="196" customFormat="1" x14ac:dyDescent="0.25"/>
    <row r="34661" s="196" customFormat="1" x14ac:dyDescent="0.25"/>
    <row r="34662" s="196" customFormat="1" x14ac:dyDescent="0.25"/>
    <row r="34663" s="196" customFormat="1" x14ac:dyDescent="0.25"/>
    <row r="34664" s="196" customFormat="1" x14ac:dyDescent="0.25"/>
    <row r="34665" s="196" customFormat="1" x14ac:dyDescent="0.25"/>
    <row r="34666" s="196" customFormat="1" x14ac:dyDescent="0.25"/>
    <row r="34667" s="196" customFormat="1" x14ac:dyDescent="0.25"/>
    <row r="34668" s="196" customFormat="1" x14ac:dyDescent="0.25"/>
    <row r="34669" s="196" customFormat="1" x14ac:dyDescent="0.25"/>
    <row r="34670" s="196" customFormat="1" x14ac:dyDescent="0.25"/>
    <row r="34671" s="196" customFormat="1" x14ac:dyDescent="0.25"/>
    <row r="34672" s="196" customFormat="1" x14ac:dyDescent="0.25"/>
    <row r="34673" s="196" customFormat="1" x14ac:dyDescent="0.25"/>
    <row r="34674" s="196" customFormat="1" x14ac:dyDescent="0.25"/>
    <row r="34675" s="196" customFormat="1" x14ac:dyDescent="0.25"/>
    <row r="34676" s="196" customFormat="1" x14ac:dyDescent="0.25"/>
    <row r="34677" s="196" customFormat="1" x14ac:dyDescent="0.25"/>
    <row r="34678" s="196" customFormat="1" x14ac:dyDescent="0.25"/>
    <row r="34679" s="196" customFormat="1" x14ac:dyDescent="0.25"/>
    <row r="34680" s="196" customFormat="1" x14ac:dyDescent="0.25"/>
    <row r="34681" s="196" customFormat="1" x14ac:dyDescent="0.25"/>
    <row r="34682" s="196" customFormat="1" x14ac:dyDescent="0.25"/>
    <row r="34683" s="196" customFormat="1" x14ac:dyDescent="0.25"/>
    <row r="34684" s="196" customFormat="1" x14ac:dyDescent="0.25"/>
    <row r="34685" s="196" customFormat="1" x14ac:dyDescent="0.25"/>
    <row r="34686" s="196" customFormat="1" x14ac:dyDescent="0.25"/>
    <row r="34687" s="196" customFormat="1" x14ac:dyDescent="0.25"/>
    <row r="34688" s="196" customFormat="1" x14ac:dyDescent="0.25"/>
    <row r="34689" s="196" customFormat="1" x14ac:dyDescent="0.25"/>
    <row r="34690" s="196" customFormat="1" x14ac:dyDescent="0.25"/>
    <row r="34691" s="196" customFormat="1" x14ac:dyDescent="0.25"/>
    <row r="34692" s="196" customFormat="1" x14ac:dyDescent="0.25"/>
    <row r="34693" s="196" customFormat="1" x14ac:dyDescent="0.25"/>
    <row r="34694" s="196" customFormat="1" x14ac:dyDescent="0.25"/>
    <row r="34695" s="196" customFormat="1" x14ac:dyDescent="0.25"/>
    <row r="34696" s="196" customFormat="1" x14ac:dyDescent="0.25"/>
    <row r="34697" s="196" customFormat="1" x14ac:dyDescent="0.25"/>
    <row r="34698" s="196" customFormat="1" x14ac:dyDescent="0.25"/>
    <row r="34699" s="196" customFormat="1" x14ac:dyDescent="0.25"/>
    <row r="34700" s="196" customFormat="1" x14ac:dyDescent="0.25"/>
    <row r="34701" s="196" customFormat="1" x14ac:dyDescent="0.25"/>
    <row r="34702" s="196" customFormat="1" x14ac:dyDescent="0.25"/>
    <row r="34703" s="196" customFormat="1" x14ac:dyDescent="0.25"/>
    <row r="34704" s="196" customFormat="1" x14ac:dyDescent="0.25"/>
    <row r="34705" s="196" customFormat="1" x14ac:dyDescent="0.25"/>
    <row r="34706" s="196" customFormat="1" x14ac:dyDescent="0.25"/>
    <row r="34707" s="196" customFormat="1" x14ac:dyDescent="0.25"/>
    <row r="34708" s="196" customFormat="1" x14ac:dyDescent="0.25"/>
    <row r="34709" s="196" customFormat="1" x14ac:dyDescent="0.25"/>
    <row r="34710" s="196" customFormat="1" x14ac:dyDescent="0.25"/>
    <row r="34711" s="196" customFormat="1" x14ac:dyDescent="0.25"/>
    <row r="34712" s="196" customFormat="1" x14ac:dyDescent="0.25"/>
    <row r="34713" s="196" customFormat="1" x14ac:dyDescent="0.25"/>
    <row r="34714" s="196" customFormat="1" x14ac:dyDescent="0.25"/>
    <row r="34715" s="196" customFormat="1" x14ac:dyDescent="0.25"/>
    <row r="34716" s="196" customFormat="1" x14ac:dyDescent="0.25"/>
    <row r="34717" s="196" customFormat="1" x14ac:dyDescent="0.25"/>
    <row r="34718" s="196" customFormat="1" x14ac:dyDescent="0.25"/>
    <row r="34719" s="196" customFormat="1" x14ac:dyDescent="0.25"/>
    <row r="34720" s="196" customFormat="1" x14ac:dyDescent="0.25"/>
    <row r="34721" s="196" customFormat="1" x14ac:dyDescent="0.25"/>
    <row r="34722" s="196" customFormat="1" x14ac:dyDescent="0.25"/>
    <row r="34723" s="196" customFormat="1" x14ac:dyDescent="0.25"/>
    <row r="34724" s="196" customFormat="1" x14ac:dyDescent="0.25"/>
    <row r="34725" s="196" customFormat="1" x14ac:dyDescent="0.25"/>
    <row r="34726" s="196" customFormat="1" x14ac:dyDescent="0.25"/>
    <row r="34727" s="196" customFormat="1" x14ac:dyDescent="0.25"/>
    <row r="34728" s="196" customFormat="1" x14ac:dyDescent="0.25"/>
    <row r="34729" s="196" customFormat="1" x14ac:dyDescent="0.25"/>
    <row r="34730" s="196" customFormat="1" x14ac:dyDescent="0.25"/>
    <row r="34731" s="196" customFormat="1" x14ac:dyDescent="0.25"/>
    <row r="34732" s="196" customFormat="1" x14ac:dyDescent="0.25"/>
    <row r="34733" s="196" customFormat="1" x14ac:dyDescent="0.25"/>
    <row r="34734" s="196" customFormat="1" x14ac:dyDescent="0.25"/>
    <row r="34735" s="196" customFormat="1" x14ac:dyDescent="0.25"/>
    <row r="34736" s="196" customFormat="1" x14ac:dyDescent="0.25"/>
    <row r="34737" s="196" customFormat="1" x14ac:dyDescent="0.25"/>
    <row r="34738" s="196" customFormat="1" x14ac:dyDescent="0.25"/>
    <row r="34739" s="196" customFormat="1" x14ac:dyDescent="0.25"/>
    <row r="34740" s="196" customFormat="1" x14ac:dyDescent="0.25"/>
    <row r="34741" s="196" customFormat="1" x14ac:dyDescent="0.25"/>
    <row r="34742" s="196" customFormat="1" x14ac:dyDescent="0.25"/>
    <row r="34743" s="196" customFormat="1" x14ac:dyDescent="0.25"/>
    <row r="34744" s="196" customFormat="1" x14ac:dyDescent="0.25"/>
    <row r="34745" s="196" customFormat="1" x14ac:dyDescent="0.25"/>
    <row r="34746" s="196" customFormat="1" x14ac:dyDescent="0.25"/>
    <row r="34747" s="196" customFormat="1" x14ac:dyDescent="0.25"/>
    <row r="34748" s="196" customFormat="1" x14ac:dyDescent="0.25"/>
    <row r="34749" s="196" customFormat="1" x14ac:dyDescent="0.25"/>
    <row r="34750" s="196" customFormat="1" x14ac:dyDescent="0.25"/>
    <row r="34751" s="196" customFormat="1" x14ac:dyDescent="0.25"/>
    <row r="34752" s="196" customFormat="1" x14ac:dyDescent="0.25"/>
    <row r="34753" s="196" customFormat="1" x14ac:dyDescent="0.25"/>
    <row r="34754" s="196" customFormat="1" x14ac:dyDescent="0.25"/>
    <row r="34755" s="196" customFormat="1" x14ac:dyDescent="0.25"/>
    <row r="34756" s="196" customFormat="1" x14ac:dyDescent="0.25"/>
    <row r="34757" s="196" customFormat="1" x14ac:dyDescent="0.25"/>
    <row r="34758" s="196" customFormat="1" x14ac:dyDescent="0.25"/>
    <row r="34759" s="196" customFormat="1" x14ac:dyDescent="0.25"/>
    <row r="34760" s="196" customFormat="1" x14ac:dyDescent="0.25"/>
    <row r="34761" s="196" customFormat="1" x14ac:dyDescent="0.25"/>
    <row r="34762" s="196" customFormat="1" x14ac:dyDescent="0.25"/>
    <row r="34763" s="196" customFormat="1" x14ac:dyDescent="0.25"/>
    <row r="34764" s="196" customFormat="1" x14ac:dyDescent="0.25"/>
    <row r="34765" s="196" customFormat="1" x14ac:dyDescent="0.25"/>
    <row r="34766" s="196" customFormat="1" x14ac:dyDescent="0.25"/>
    <row r="34767" s="196" customFormat="1" x14ac:dyDescent="0.25"/>
    <row r="34768" s="196" customFormat="1" x14ac:dyDescent="0.25"/>
    <row r="34769" s="196" customFormat="1" x14ac:dyDescent="0.25"/>
    <row r="34770" s="196" customFormat="1" x14ac:dyDescent="0.25"/>
    <row r="34771" s="196" customFormat="1" x14ac:dyDescent="0.25"/>
    <row r="34772" s="196" customFormat="1" x14ac:dyDescent="0.25"/>
    <row r="34773" s="196" customFormat="1" x14ac:dyDescent="0.25"/>
    <row r="34774" s="196" customFormat="1" x14ac:dyDescent="0.25"/>
    <row r="34775" s="196" customFormat="1" x14ac:dyDescent="0.25"/>
    <row r="34776" s="196" customFormat="1" x14ac:dyDescent="0.25"/>
    <row r="34777" s="196" customFormat="1" x14ac:dyDescent="0.25"/>
    <row r="34778" s="196" customFormat="1" x14ac:dyDescent="0.25"/>
    <row r="34779" s="196" customFormat="1" x14ac:dyDescent="0.25"/>
    <row r="34780" s="196" customFormat="1" x14ac:dyDescent="0.25"/>
    <row r="34781" s="196" customFormat="1" x14ac:dyDescent="0.25"/>
    <row r="34782" s="196" customFormat="1" x14ac:dyDescent="0.25"/>
    <row r="34783" s="196" customFormat="1" x14ac:dyDescent="0.25"/>
    <row r="34784" s="196" customFormat="1" x14ac:dyDescent="0.25"/>
    <row r="34785" s="196" customFormat="1" x14ac:dyDescent="0.25"/>
    <row r="34786" s="196" customFormat="1" x14ac:dyDescent="0.25"/>
    <row r="34787" s="196" customFormat="1" x14ac:dyDescent="0.25"/>
    <row r="34788" s="196" customFormat="1" x14ac:dyDescent="0.25"/>
    <row r="34789" s="196" customFormat="1" x14ac:dyDescent="0.25"/>
    <row r="34790" s="196" customFormat="1" x14ac:dyDescent="0.25"/>
    <row r="34791" s="196" customFormat="1" x14ac:dyDescent="0.25"/>
    <row r="34792" s="196" customFormat="1" x14ac:dyDescent="0.25"/>
    <row r="34793" s="196" customFormat="1" x14ac:dyDescent="0.25"/>
    <row r="34794" s="196" customFormat="1" x14ac:dyDescent="0.25"/>
    <row r="34795" s="196" customFormat="1" x14ac:dyDescent="0.25"/>
    <row r="34796" s="196" customFormat="1" x14ac:dyDescent="0.25"/>
    <row r="34797" s="196" customFormat="1" x14ac:dyDescent="0.25"/>
    <row r="34798" s="196" customFormat="1" x14ac:dyDescent="0.25"/>
    <row r="34799" s="196" customFormat="1" x14ac:dyDescent="0.25"/>
    <row r="34800" s="196" customFormat="1" x14ac:dyDescent="0.25"/>
    <row r="34801" s="196" customFormat="1" x14ac:dyDescent="0.25"/>
    <row r="34802" s="196" customFormat="1" x14ac:dyDescent="0.25"/>
    <row r="34803" s="196" customFormat="1" x14ac:dyDescent="0.25"/>
    <row r="34804" s="196" customFormat="1" x14ac:dyDescent="0.25"/>
    <row r="34805" s="196" customFormat="1" x14ac:dyDescent="0.25"/>
    <row r="34806" s="196" customFormat="1" x14ac:dyDescent="0.25"/>
    <row r="34807" s="196" customFormat="1" x14ac:dyDescent="0.25"/>
    <row r="34808" s="196" customFormat="1" x14ac:dyDescent="0.25"/>
    <row r="34809" s="196" customFormat="1" x14ac:dyDescent="0.25"/>
    <row r="34810" s="196" customFormat="1" x14ac:dyDescent="0.25"/>
    <row r="34811" s="196" customFormat="1" x14ac:dyDescent="0.25"/>
    <row r="34812" s="196" customFormat="1" x14ac:dyDescent="0.25"/>
    <row r="34813" s="196" customFormat="1" x14ac:dyDescent="0.25"/>
    <row r="34814" s="196" customFormat="1" x14ac:dyDescent="0.25"/>
    <row r="34815" s="196" customFormat="1" x14ac:dyDescent="0.25"/>
    <row r="34816" s="196" customFormat="1" x14ac:dyDescent="0.25"/>
    <row r="34817" s="196" customFormat="1" x14ac:dyDescent="0.25"/>
    <row r="34818" s="196" customFormat="1" x14ac:dyDescent="0.25"/>
    <row r="34819" s="196" customFormat="1" x14ac:dyDescent="0.25"/>
    <row r="34820" s="196" customFormat="1" x14ac:dyDescent="0.25"/>
    <row r="34821" s="196" customFormat="1" x14ac:dyDescent="0.25"/>
    <row r="34822" s="196" customFormat="1" x14ac:dyDescent="0.25"/>
    <row r="34823" s="196" customFormat="1" x14ac:dyDescent="0.25"/>
    <row r="34824" s="196" customFormat="1" x14ac:dyDescent="0.25"/>
    <row r="34825" s="196" customFormat="1" x14ac:dyDescent="0.25"/>
    <row r="34826" s="196" customFormat="1" x14ac:dyDescent="0.25"/>
    <row r="34827" s="196" customFormat="1" x14ac:dyDescent="0.25"/>
    <row r="34828" s="196" customFormat="1" x14ac:dyDescent="0.25"/>
    <row r="34829" s="196" customFormat="1" x14ac:dyDescent="0.25"/>
    <row r="34830" s="196" customFormat="1" x14ac:dyDescent="0.25"/>
    <row r="34831" s="196" customFormat="1" x14ac:dyDescent="0.25"/>
    <row r="34832" s="196" customFormat="1" x14ac:dyDescent="0.25"/>
    <row r="34833" s="196" customFormat="1" x14ac:dyDescent="0.25"/>
    <row r="34834" s="196" customFormat="1" x14ac:dyDescent="0.25"/>
    <row r="34835" s="196" customFormat="1" x14ac:dyDescent="0.25"/>
    <row r="34836" s="196" customFormat="1" x14ac:dyDescent="0.25"/>
    <row r="34837" s="196" customFormat="1" x14ac:dyDescent="0.25"/>
    <row r="34838" s="196" customFormat="1" x14ac:dyDescent="0.25"/>
    <row r="34839" s="196" customFormat="1" x14ac:dyDescent="0.25"/>
    <row r="34840" s="196" customFormat="1" x14ac:dyDescent="0.25"/>
    <row r="34841" s="196" customFormat="1" x14ac:dyDescent="0.25"/>
    <row r="34842" s="196" customFormat="1" x14ac:dyDescent="0.25"/>
    <row r="34843" s="196" customFormat="1" x14ac:dyDescent="0.25"/>
    <row r="34844" s="196" customFormat="1" x14ac:dyDescent="0.25"/>
    <row r="34845" s="196" customFormat="1" x14ac:dyDescent="0.25"/>
    <row r="34846" s="196" customFormat="1" x14ac:dyDescent="0.25"/>
    <row r="34847" s="196" customFormat="1" x14ac:dyDescent="0.25"/>
    <row r="34848" s="196" customFormat="1" x14ac:dyDescent="0.25"/>
    <row r="34849" s="196" customFormat="1" x14ac:dyDescent="0.25"/>
    <row r="34850" s="196" customFormat="1" x14ac:dyDescent="0.25"/>
    <row r="34851" s="196" customFormat="1" x14ac:dyDescent="0.25"/>
    <row r="34852" s="196" customFormat="1" x14ac:dyDescent="0.25"/>
    <row r="34853" s="196" customFormat="1" x14ac:dyDescent="0.25"/>
    <row r="34854" s="196" customFormat="1" x14ac:dyDescent="0.25"/>
    <row r="34855" s="196" customFormat="1" x14ac:dyDescent="0.25"/>
    <row r="34856" s="196" customFormat="1" x14ac:dyDescent="0.25"/>
    <row r="34857" s="196" customFormat="1" x14ac:dyDescent="0.25"/>
    <row r="34858" s="196" customFormat="1" x14ac:dyDescent="0.25"/>
    <row r="34859" s="196" customFormat="1" x14ac:dyDescent="0.25"/>
    <row r="34860" s="196" customFormat="1" x14ac:dyDescent="0.25"/>
    <row r="34861" s="196" customFormat="1" x14ac:dyDescent="0.25"/>
    <row r="34862" s="196" customFormat="1" x14ac:dyDescent="0.25"/>
    <row r="34863" s="196" customFormat="1" x14ac:dyDescent="0.25"/>
    <row r="34864" s="196" customFormat="1" x14ac:dyDescent="0.25"/>
    <row r="34865" s="196" customFormat="1" x14ac:dyDescent="0.25"/>
    <row r="34866" s="196" customFormat="1" x14ac:dyDescent="0.25"/>
    <row r="34867" s="196" customFormat="1" x14ac:dyDescent="0.25"/>
    <row r="34868" s="196" customFormat="1" x14ac:dyDescent="0.25"/>
    <row r="34869" s="196" customFormat="1" x14ac:dyDescent="0.25"/>
    <row r="34870" s="196" customFormat="1" x14ac:dyDescent="0.25"/>
    <row r="34871" s="196" customFormat="1" x14ac:dyDescent="0.25"/>
    <row r="34872" s="196" customFormat="1" x14ac:dyDescent="0.25"/>
    <row r="34873" s="196" customFormat="1" x14ac:dyDescent="0.25"/>
    <row r="34874" s="196" customFormat="1" x14ac:dyDescent="0.25"/>
    <row r="34875" s="196" customFormat="1" x14ac:dyDescent="0.25"/>
    <row r="34876" s="196" customFormat="1" x14ac:dyDescent="0.25"/>
    <row r="34877" s="196" customFormat="1" x14ac:dyDescent="0.25"/>
    <row r="34878" s="196" customFormat="1" x14ac:dyDescent="0.25"/>
    <row r="34879" s="196" customFormat="1" x14ac:dyDescent="0.25"/>
    <row r="34880" s="196" customFormat="1" x14ac:dyDescent="0.25"/>
    <row r="34881" s="196" customFormat="1" x14ac:dyDescent="0.25"/>
    <row r="34882" s="196" customFormat="1" x14ac:dyDescent="0.25"/>
    <row r="34883" s="196" customFormat="1" x14ac:dyDescent="0.25"/>
    <row r="34884" s="196" customFormat="1" x14ac:dyDescent="0.25"/>
    <row r="34885" s="196" customFormat="1" x14ac:dyDescent="0.25"/>
    <row r="34886" s="196" customFormat="1" x14ac:dyDescent="0.25"/>
    <row r="34887" s="196" customFormat="1" x14ac:dyDescent="0.25"/>
    <row r="34888" s="196" customFormat="1" x14ac:dyDescent="0.25"/>
    <row r="34889" s="196" customFormat="1" x14ac:dyDescent="0.25"/>
    <row r="34890" s="196" customFormat="1" x14ac:dyDescent="0.25"/>
    <row r="34891" s="196" customFormat="1" x14ac:dyDescent="0.25"/>
    <row r="34892" s="196" customFormat="1" x14ac:dyDescent="0.25"/>
    <row r="34893" s="196" customFormat="1" x14ac:dyDescent="0.25"/>
    <row r="34894" s="196" customFormat="1" x14ac:dyDescent="0.25"/>
    <row r="34895" s="196" customFormat="1" x14ac:dyDescent="0.25"/>
    <row r="34896" s="196" customFormat="1" x14ac:dyDescent="0.25"/>
    <row r="34897" s="196" customFormat="1" x14ac:dyDescent="0.25"/>
    <row r="34898" s="196" customFormat="1" x14ac:dyDescent="0.25"/>
    <row r="34899" s="196" customFormat="1" x14ac:dyDescent="0.25"/>
    <row r="34900" s="196" customFormat="1" x14ac:dyDescent="0.25"/>
    <row r="34901" s="196" customFormat="1" x14ac:dyDescent="0.25"/>
    <row r="34902" s="196" customFormat="1" x14ac:dyDescent="0.25"/>
    <row r="34903" s="196" customFormat="1" x14ac:dyDescent="0.25"/>
    <row r="34904" s="196" customFormat="1" x14ac:dyDescent="0.25"/>
    <row r="34905" s="196" customFormat="1" x14ac:dyDescent="0.25"/>
    <row r="34906" s="196" customFormat="1" x14ac:dyDescent="0.25"/>
    <row r="34907" s="196" customFormat="1" x14ac:dyDescent="0.25"/>
    <row r="34908" s="196" customFormat="1" x14ac:dyDescent="0.25"/>
    <row r="34909" s="196" customFormat="1" x14ac:dyDescent="0.25"/>
    <row r="34910" s="196" customFormat="1" x14ac:dyDescent="0.25"/>
    <row r="34911" s="196" customFormat="1" x14ac:dyDescent="0.25"/>
    <row r="34912" s="196" customFormat="1" x14ac:dyDescent="0.25"/>
    <row r="34913" s="196" customFormat="1" x14ac:dyDescent="0.25"/>
    <row r="34914" s="196" customFormat="1" x14ac:dyDescent="0.25"/>
    <row r="34915" s="196" customFormat="1" x14ac:dyDescent="0.25"/>
    <row r="34916" s="196" customFormat="1" x14ac:dyDescent="0.25"/>
    <row r="34917" s="196" customFormat="1" x14ac:dyDescent="0.25"/>
    <row r="34918" s="196" customFormat="1" x14ac:dyDescent="0.25"/>
    <row r="34919" s="196" customFormat="1" x14ac:dyDescent="0.25"/>
    <row r="34920" s="196" customFormat="1" x14ac:dyDescent="0.25"/>
    <row r="34921" s="196" customFormat="1" x14ac:dyDescent="0.25"/>
    <row r="34922" s="196" customFormat="1" x14ac:dyDescent="0.25"/>
    <row r="34923" s="196" customFormat="1" x14ac:dyDescent="0.25"/>
    <row r="34924" s="196" customFormat="1" x14ac:dyDescent="0.25"/>
    <row r="34925" s="196" customFormat="1" x14ac:dyDescent="0.25"/>
    <row r="34926" s="196" customFormat="1" x14ac:dyDescent="0.25"/>
    <row r="34927" s="196" customFormat="1" x14ac:dyDescent="0.25"/>
    <row r="34928" s="196" customFormat="1" x14ac:dyDescent="0.25"/>
    <row r="34929" s="196" customFormat="1" x14ac:dyDescent="0.25"/>
    <row r="34930" s="196" customFormat="1" x14ac:dyDescent="0.25"/>
    <row r="34931" s="196" customFormat="1" x14ac:dyDescent="0.25"/>
    <row r="34932" s="196" customFormat="1" x14ac:dyDescent="0.25"/>
    <row r="34933" s="196" customFormat="1" x14ac:dyDescent="0.25"/>
    <row r="34934" s="196" customFormat="1" x14ac:dyDescent="0.25"/>
    <row r="34935" s="196" customFormat="1" x14ac:dyDescent="0.25"/>
    <row r="34936" s="196" customFormat="1" x14ac:dyDescent="0.25"/>
    <row r="34937" s="196" customFormat="1" x14ac:dyDescent="0.25"/>
    <row r="34938" s="196" customFormat="1" x14ac:dyDescent="0.25"/>
    <row r="34939" s="196" customFormat="1" x14ac:dyDescent="0.25"/>
    <row r="34940" s="196" customFormat="1" x14ac:dyDescent="0.25"/>
    <row r="34941" s="196" customFormat="1" x14ac:dyDescent="0.25"/>
    <row r="34942" s="196" customFormat="1" x14ac:dyDescent="0.25"/>
    <row r="34943" s="196" customFormat="1" x14ac:dyDescent="0.25"/>
    <row r="34944" s="196" customFormat="1" x14ac:dyDescent="0.25"/>
    <row r="34945" s="196" customFormat="1" x14ac:dyDescent="0.25"/>
    <row r="34946" s="196" customFormat="1" x14ac:dyDescent="0.25"/>
    <row r="34947" s="196" customFormat="1" x14ac:dyDescent="0.25"/>
    <row r="34948" s="196" customFormat="1" x14ac:dyDescent="0.25"/>
    <row r="34949" s="196" customFormat="1" x14ac:dyDescent="0.25"/>
    <row r="34950" s="196" customFormat="1" x14ac:dyDescent="0.25"/>
    <row r="34951" s="196" customFormat="1" x14ac:dyDescent="0.25"/>
    <row r="34952" s="196" customFormat="1" x14ac:dyDescent="0.25"/>
    <row r="34953" s="196" customFormat="1" x14ac:dyDescent="0.25"/>
    <row r="34954" s="196" customFormat="1" x14ac:dyDescent="0.25"/>
    <row r="34955" s="196" customFormat="1" x14ac:dyDescent="0.25"/>
    <row r="34956" s="196" customFormat="1" x14ac:dyDescent="0.25"/>
    <row r="34957" s="196" customFormat="1" x14ac:dyDescent="0.25"/>
    <row r="34958" s="196" customFormat="1" x14ac:dyDescent="0.25"/>
    <row r="34959" s="196" customFormat="1" x14ac:dyDescent="0.25"/>
    <row r="34960" s="196" customFormat="1" x14ac:dyDescent="0.25"/>
    <row r="34961" s="196" customFormat="1" x14ac:dyDescent="0.25"/>
    <row r="34962" s="196" customFormat="1" x14ac:dyDescent="0.25"/>
    <row r="34963" s="196" customFormat="1" x14ac:dyDescent="0.25"/>
    <row r="34964" s="196" customFormat="1" x14ac:dyDescent="0.25"/>
    <row r="34965" s="196" customFormat="1" x14ac:dyDescent="0.25"/>
    <row r="34966" s="196" customFormat="1" x14ac:dyDescent="0.25"/>
    <row r="34967" s="196" customFormat="1" x14ac:dyDescent="0.25"/>
    <row r="34968" s="196" customFormat="1" x14ac:dyDescent="0.25"/>
    <row r="34969" s="196" customFormat="1" x14ac:dyDescent="0.25"/>
    <row r="34970" s="196" customFormat="1" x14ac:dyDescent="0.25"/>
    <row r="34971" s="196" customFormat="1" x14ac:dyDescent="0.25"/>
    <row r="34972" s="196" customFormat="1" x14ac:dyDescent="0.25"/>
    <row r="34973" s="196" customFormat="1" x14ac:dyDescent="0.25"/>
    <row r="34974" s="196" customFormat="1" x14ac:dyDescent="0.25"/>
    <row r="34975" s="196" customFormat="1" x14ac:dyDescent="0.25"/>
    <row r="34976" s="196" customFormat="1" x14ac:dyDescent="0.25"/>
    <row r="34977" s="196" customFormat="1" x14ac:dyDescent="0.25"/>
    <row r="34978" s="196" customFormat="1" x14ac:dyDescent="0.25"/>
    <row r="34979" s="196" customFormat="1" x14ac:dyDescent="0.25"/>
    <row r="34980" s="196" customFormat="1" x14ac:dyDescent="0.25"/>
    <row r="34981" s="196" customFormat="1" x14ac:dyDescent="0.25"/>
    <row r="34982" s="196" customFormat="1" x14ac:dyDescent="0.25"/>
    <row r="34983" s="196" customFormat="1" x14ac:dyDescent="0.25"/>
    <row r="34984" s="196" customFormat="1" x14ac:dyDescent="0.25"/>
    <row r="34985" s="196" customFormat="1" x14ac:dyDescent="0.25"/>
    <row r="34986" s="196" customFormat="1" x14ac:dyDescent="0.25"/>
    <row r="34987" s="196" customFormat="1" x14ac:dyDescent="0.25"/>
    <row r="34988" s="196" customFormat="1" x14ac:dyDescent="0.25"/>
    <row r="34989" s="196" customFormat="1" x14ac:dyDescent="0.25"/>
    <row r="34990" s="196" customFormat="1" x14ac:dyDescent="0.25"/>
    <row r="34991" s="196" customFormat="1" x14ac:dyDescent="0.25"/>
    <row r="34992" s="196" customFormat="1" x14ac:dyDescent="0.25"/>
    <row r="34993" s="196" customFormat="1" x14ac:dyDescent="0.25"/>
    <row r="34994" s="196" customFormat="1" x14ac:dyDescent="0.25"/>
    <row r="34995" s="196" customFormat="1" x14ac:dyDescent="0.25"/>
    <row r="34996" s="196" customFormat="1" x14ac:dyDescent="0.25"/>
    <row r="34997" s="196" customFormat="1" x14ac:dyDescent="0.25"/>
    <row r="34998" s="196" customFormat="1" x14ac:dyDescent="0.25"/>
    <row r="34999" s="196" customFormat="1" x14ac:dyDescent="0.25"/>
    <row r="35000" s="196" customFormat="1" x14ac:dyDescent="0.25"/>
    <row r="35001" s="196" customFormat="1" x14ac:dyDescent="0.25"/>
    <row r="35002" s="196" customFormat="1" x14ac:dyDescent="0.25"/>
    <row r="35003" s="196" customFormat="1" x14ac:dyDescent="0.25"/>
    <row r="35004" s="196" customFormat="1" x14ac:dyDescent="0.25"/>
    <row r="35005" s="196" customFormat="1" x14ac:dyDescent="0.25"/>
    <row r="35006" s="196" customFormat="1" x14ac:dyDescent="0.25"/>
    <row r="35007" s="196" customFormat="1" x14ac:dyDescent="0.25"/>
    <row r="35008" s="196" customFormat="1" x14ac:dyDescent="0.25"/>
    <row r="35009" s="196" customFormat="1" x14ac:dyDescent="0.25"/>
    <row r="35010" s="196" customFormat="1" x14ac:dyDescent="0.25"/>
    <row r="35011" s="196" customFormat="1" x14ac:dyDescent="0.25"/>
    <row r="35012" s="196" customFormat="1" x14ac:dyDescent="0.25"/>
    <row r="35013" s="196" customFormat="1" x14ac:dyDescent="0.25"/>
    <row r="35014" s="196" customFormat="1" x14ac:dyDescent="0.25"/>
    <row r="35015" s="196" customFormat="1" x14ac:dyDescent="0.25"/>
    <row r="35016" s="196" customFormat="1" x14ac:dyDescent="0.25"/>
    <row r="35017" s="196" customFormat="1" x14ac:dyDescent="0.25"/>
    <row r="35018" s="196" customFormat="1" x14ac:dyDescent="0.25"/>
    <row r="35019" s="196" customFormat="1" x14ac:dyDescent="0.25"/>
    <row r="35020" s="196" customFormat="1" x14ac:dyDescent="0.25"/>
    <row r="35021" s="196" customFormat="1" x14ac:dyDescent="0.25"/>
    <row r="35022" s="196" customFormat="1" x14ac:dyDescent="0.25"/>
    <row r="35023" s="196" customFormat="1" x14ac:dyDescent="0.25"/>
    <row r="35024" s="196" customFormat="1" x14ac:dyDescent="0.25"/>
    <row r="35025" s="196" customFormat="1" x14ac:dyDescent="0.25"/>
    <row r="35026" s="196" customFormat="1" x14ac:dyDescent="0.25"/>
    <row r="35027" s="196" customFormat="1" x14ac:dyDescent="0.25"/>
    <row r="35028" s="196" customFormat="1" x14ac:dyDescent="0.25"/>
    <row r="35029" s="196" customFormat="1" x14ac:dyDescent="0.25"/>
    <row r="35030" s="196" customFormat="1" x14ac:dyDescent="0.25"/>
    <row r="35031" s="196" customFormat="1" x14ac:dyDescent="0.25"/>
    <row r="35032" s="196" customFormat="1" x14ac:dyDescent="0.25"/>
    <row r="35033" s="196" customFormat="1" x14ac:dyDescent="0.25"/>
    <row r="35034" s="196" customFormat="1" x14ac:dyDescent="0.25"/>
    <row r="35035" s="196" customFormat="1" x14ac:dyDescent="0.25"/>
    <row r="35036" s="196" customFormat="1" x14ac:dyDescent="0.25"/>
    <row r="35037" s="196" customFormat="1" x14ac:dyDescent="0.25"/>
    <row r="35038" s="196" customFormat="1" x14ac:dyDescent="0.25"/>
    <row r="35039" s="196" customFormat="1" x14ac:dyDescent="0.25"/>
    <row r="35040" s="196" customFormat="1" x14ac:dyDescent="0.25"/>
    <row r="35041" s="196" customFormat="1" x14ac:dyDescent="0.25"/>
    <row r="35042" s="196" customFormat="1" x14ac:dyDescent="0.25"/>
    <row r="35043" s="196" customFormat="1" x14ac:dyDescent="0.25"/>
    <row r="35044" s="196" customFormat="1" x14ac:dyDescent="0.25"/>
    <row r="35045" s="196" customFormat="1" x14ac:dyDescent="0.25"/>
    <row r="35046" s="196" customFormat="1" x14ac:dyDescent="0.25"/>
    <row r="35047" s="196" customFormat="1" x14ac:dyDescent="0.25"/>
    <row r="35048" s="196" customFormat="1" x14ac:dyDescent="0.25"/>
    <row r="35049" s="196" customFormat="1" x14ac:dyDescent="0.25"/>
    <row r="35050" s="196" customFormat="1" x14ac:dyDescent="0.25"/>
    <row r="35051" s="196" customFormat="1" x14ac:dyDescent="0.25"/>
    <row r="35052" s="196" customFormat="1" x14ac:dyDescent="0.25"/>
    <row r="35053" s="196" customFormat="1" x14ac:dyDescent="0.25"/>
    <row r="35054" s="196" customFormat="1" x14ac:dyDescent="0.25"/>
    <row r="35055" s="196" customFormat="1" x14ac:dyDescent="0.25"/>
    <row r="35056" s="196" customFormat="1" x14ac:dyDescent="0.25"/>
    <row r="35057" s="196" customFormat="1" x14ac:dyDescent="0.25"/>
    <row r="35058" s="196" customFormat="1" x14ac:dyDescent="0.25"/>
    <row r="35059" s="196" customFormat="1" x14ac:dyDescent="0.25"/>
    <row r="35060" s="196" customFormat="1" x14ac:dyDescent="0.25"/>
    <row r="35061" s="196" customFormat="1" x14ac:dyDescent="0.25"/>
    <row r="35062" s="196" customFormat="1" x14ac:dyDescent="0.25"/>
    <row r="35063" s="196" customFormat="1" x14ac:dyDescent="0.25"/>
    <row r="35064" s="196" customFormat="1" x14ac:dyDescent="0.25"/>
    <row r="35065" s="196" customFormat="1" x14ac:dyDescent="0.25"/>
    <row r="35066" s="196" customFormat="1" x14ac:dyDescent="0.25"/>
    <row r="35067" s="196" customFormat="1" x14ac:dyDescent="0.25"/>
    <row r="35068" s="196" customFormat="1" x14ac:dyDescent="0.25"/>
    <row r="35069" s="196" customFormat="1" x14ac:dyDescent="0.25"/>
    <row r="35070" s="196" customFormat="1" x14ac:dyDescent="0.25"/>
    <row r="35071" s="196" customFormat="1" x14ac:dyDescent="0.25"/>
    <row r="35072" s="196" customFormat="1" x14ac:dyDescent="0.25"/>
    <row r="35073" s="196" customFormat="1" x14ac:dyDescent="0.25"/>
    <row r="35074" s="196" customFormat="1" x14ac:dyDescent="0.25"/>
    <row r="35075" s="196" customFormat="1" x14ac:dyDescent="0.25"/>
    <row r="35076" s="196" customFormat="1" x14ac:dyDescent="0.25"/>
    <row r="35077" s="196" customFormat="1" x14ac:dyDescent="0.25"/>
    <row r="35078" s="196" customFormat="1" x14ac:dyDescent="0.25"/>
    <row r="35079" s="196" customFormat="1" x14ac:dyDescent="0.25"/>
    <row r="35080" s="196" customFormat="1" x14ac:dyDescent="0.25"/>
    <row r="35081" s="196" customFormat="1" x14ac:dyDescent="0.25"/>
    <row r="35082" s="196" customFormat="1" x14ac:dyDescent="0.25"/>
    <row r="35083" s="196" customFormat="1" x14ac:dyDescent="0.25"/>
    <row r="35084" s="196" customFormat="1" x14ac:dyDescent="0.25"/>
    <row r="35085" s="196" customFormat="1" x14ac:dyDescent="0.25"/>
    <row r="35086" s="196" customFormat="1" x14ac:dyDescent="0.25"/>
    <row r="35087" s="196" customFormat="1" x14ac:dyDescent="0.25"/>
    <row r="35088" s="196" customFormat="1" x14ac:dyDescent="0.25"/>
    <row r="35089" s="196" customFormat="1" x14ac:dyDescent="0.25"/>
    <row r="35090" s="196" customFormat="1" x14ac:dyDescent="0.25"/>
    <row r="35091" s="196" customFormat="1" x14ac:dyDescent="0.25"/>
    <row r="35092" s="196" customFormat="1" x14ac:dyDescent="0.25"/>
    <row r="35093" s="196" customFormat="1" x14ac:dyDescent="0.25"/>
    <row r="35094" s="196" customFormat="1" x14ac:dyDescent="0.25"/>
    <row r="35095" s="196" customFormat="1" x14ac:dyDescent="0.25"/>
    <row r="35096" s="196" customFormat="1" x14ac:dyDescent="0.25"/>
    <row r="35097" s="196" customFormat="1" x14ac:dyDescent="0.25"/>
    <row r="35098" s="196" customFormat="1" x14ac:dyDescent="0.25"/>
    <row r="35099" s="196" customFormat="1" x14ac:dyDescent="0.25"/>
    <row r="35100" s="196" customFormat="1" x14ac:dyDescent="0.25"/>
    <row r="35101" s="196" customFormat="1" x14ac:dyDescent="0.25"/>
    <row r="35102" s="196" customFormat="1" x14ac:dyDescent="0.25"/>
    <row r="35103" s="196" customFormat="1" x14ac:dyDescent="0.25"/>
    <row r="35104" s="196" customFormat="1" x14ac:dyDescent="0.25"/>
    <row r="35105" s="196" customFormat="1" x14ac:dyDescent="0.25"/>
    <row r="35106" s="196" customFormat="1" x14ac:dyDescent="0.25"/>
    <row r="35107" s="196" customFormat="1" x14ac:dyDescent="0.25"/>
    <row r="35108" s="196" customFormat="1" x14ac:dyDescent="0.25"/>
    <row r="35109" s="196" customFormat="1" x14ac:dyDescent="0.25"/>
    <row r="35110" s="196" customFormat="1" x14ac:dyDescent="0.25"/>
    <row r="35111" s="196" customFormat="1" x14ac:dyDescent="0.25"/>
    <row r="35112" s="196" customFormat="1" x14ac:dyDescent="0.25"/>
    <row r="35113" s="196" customFormat="1" x14ac:dyDescent="0.25"/>
    <row r="35114" s="196" customFormat="1" x14ac:dyDescent="0.25"/>
    <row r="35115" s="196" customFormat="1" x14ac:dyDescent="0.25"/>
    <row r="35116" s="196" customFormat="1" x14ac:dyDescent="0.25"/>
    <row r="35117" s="196" customFormat="1" x14ac:dyDescent="0.25"/>
    <row r="35118" s="196" customFormat="1" x14ac:dyDescent="0.25"/>
    <row r="35119" s="196" customFormat="1" x14ac:dyDescent="0.25"/>
    <row r="35120" s="196" customFormat="1" x14ac:dyDescent="0.25"/>
    <row r="35121" s="196" customFormat="1" x14ac:dyDescent="0.25"/>
    <row r="35122" s="196" customFormat="1" x14ac:dyDescent="0.25"/>
    <row r="35123" s="196" customFormat="1" x14ac:dyDescent="0.25"/>
    <row r="35124" s="196" customFormat="1" x14ac:dyDescent="0.25"/>
    <row r="35125" s="196" customFormat="1" x14ac:dyDescent="0.25"/>
    <row r="35126" s="196" customFormat="1" x14ac:dyDescent="0.25"/>
    <row r="35127" s="196" customFormat="1" x14ac:dyDescent="0.25"/>
    <row r="35128" s="196" customFormat="1" x14ac:dyDescent="0.25"/>
    <row r="35129" s="196" customFormat="1" x14ac:dyDescent="0.25"/>
    <row r="35130" s="196" customFormat="1" x14ac:dyDescent="0.25"/>
    <row r="35131" s="196" customFormat="1" x14ac:dyDescent="0.25"/>
    <row r="35132" s="196" customFormat="1" x14ac:dyDescent="0.25"/>
    <row r="35133" s="196" customFormat="1" x14ac:dyDescent="0.25"/>
    <row r="35134" s="196" customFormat="1" x14ac:dyDescent="0.25"/>
    <row r="35135" s="196" customFormat="1" x14ac:dyDescent="0.25"/>
    <row r="35136" s="196" customFormat="1" x14ac:dyDescent="0.25"/>
    <row r="35137" s="196" customFormat="1" x14ac:dyDescent="0.25"/>
    <row r="35138" s="196" customFormat="1" x14ac:dyDescent="0.25"/>
    <row r="35139" s="196" customFormat="1" x14ac:dyDescent="0.25"/>
    <row r="35140" s="196" customFormat="1" x14ac:dyDescent="0.25"/>
    <row r="35141" s="196" customFormat="1" x14ac:dyDescent="0.25"/>
    <row r="35142" s="196" customFormat="1" x14ac:dyDescent="0.25"/>
    <row r="35143" s="196" customFormat="1" x14ac:dyDescent="0.25"/>
    <row r="35144" s="196" customFormat="1" x14ac:dyDescent="0.25"/>
    <row r="35145" s="196" customFormat="1" x14ac:dyDescent="0.25"/>
    <row r="35146" s="196" customFormat="1" x14ac:dyDescent="0.25"/>
    <row r="35147" s="196" customFormat="1" x14ac:dyDescent="0.25"/>
    <row r="35148" s="196" customFormat="1" x14ac:dyDescent="0.25"/>
    <row r="35149" s="196" customFormat="1" x14ac:dyDescent="0.25"/>
    <row r="35150" s="196" customFormat="1" x14ac:dyDescent="0.25"/>
    <row r="35151" s="196" customFormat="1" x14ac:dyDescent="0.25"/>
    <row r="35152" s="196" customFormat="1" x14ac:dyDescent="0.25"/>
    <row r="35153" s="196" customFormat="1" x14ac:dyDescent="0.25"/>
    <row r="35154" s="196" customFormat="1" x14ac:dyDescent="0.25"/>
    <row r="35155" s="196" customFormat="1" x14ac:dyDescent="0.25"/>
    <row r="35156" s="196" customFormat="1" x14ac:dyDescent="0.25"/>
    <row r="35157" s="196" customFormat="1" x14ac:dyDescent="0.25"/>
    <row r="35158" s="196" customFormat="1" x14ac:dyDescent="0.25"/>
    <row r="35159" s="196" customFormat="1" x14ac:dyDescent="0.25"/>
    <row r="35160" s="196" customFormat="1" x14ac:dyDescent="0.25"/>
    <row r="35161" s="196" customFormat="1" x14ac:dyDescent="0.25"/>
    <row r="35162" s="196" customFormat="1" x14ac:dyDescent="0.25"/>
    <row r="35163" s="196" customFormat="1" x14ac:dyDescent="0.25"/>
    <row r="35164" s="196" customFormat="1" x14ac:dyDescent="0.25"/>
    <row r="35165" s="196" customFormat="1" x14ac:dyDescent="0.25"/>
    <row r="35166" s="196" customFormat="1" x14ac:dyDescent="0.25"/>
    <row r="35167" s="196" customFormat="1" x14ac:dyDescent="0.25"/>
    <row r="35168" s="196" customFormat="1" x14ac:dyDescent="0.25"/>
    <row r="35169" s="196" customFormat="1" x14ac:dyDescent="0.25"/>
    <row r="35170" s="196" customFormat="1" x14ac:dyDescent="0.25"/>
    <row r="35171" s="196" customFormat="1" x14ac:dyDescent="0.25"/>
    <row r="35172" s="196" customFormat="1" x14ac:dyDescent="0.25"/>
    <row r="35173" s="196" customFormat="1" x14ac:dyDescent="0.25"/>
    <row r="35174" s="196" customFormat="1" x14ac:dyDescent="0.25"/>
    <row r="35175" s="196" customFormat="1" x14ac:dyDescent="0.25"/>
    <row r="35176" s="196" customFormat="1" x14ac:dyDescent="0.25"/>
    <row r="35177" s="196" customFormat="1" x14ac:dyDescent="0.25"/>
    <row r="35178" s="196" customFormat="1" x14ac:dyDescent="0.25"/>
    <row r="35179" s="196" customFormat="1" x14ac:dyDescent="0.25"/>
    <row r="35180" s="196" customFormat="1" x14ac:dyDescent="0.25"/>
    <row r="35181" s="196" customFormat="1" x14ac:dyDescent="0.25"/>
    <row r="35182" s="196" customFormat="1" x14ac:dyDescent="0.25"/>
    <row r="35183" s="196" customFormat="1" x14ac:dyDescent="0.25"/>
    <row r="35184" s="196" customFormat="1" x14ac:dyDescent="0.25"/>
    <row r="35185" s="196" customFormat="1" x14ac:dyDescent="0.25"/>
    <row r="35186" s="196" customFormat="1" x14ac:dyDescent="0.25"/>
    <row r="35187" s="196" customFormat="1" x14ac:dyDescent="0.25"/>
    <row r="35188" s="196" customFormat="1" x14ac:dyDescent="0.25"/>
    <row r="35189" s="196" customFormat="1" x14ac:dyDescent="0.25"/>
    <row r="35190" s="196" customFormat="1" x14ac:dyDescent="0.25"/>
    <row r="35191" s="196" customFormat="1" x14ac:dyDescent="0.25"/>
    <row r="35192" s="196" customFormat="1" x14ac:dyDescent="0.25"/>
    <row r="35193" s="196" customFormat="1" x14ac:dyDescent="0.25"/>
    <row r="35194" s="196" customFormat="1" x14ac:dyDescent="0.25"/>
    <row r="35195" s="196" customFormat="1" x14ac:dyDescent="0.25"/>
    <row r="35196" s="196" customFormat="1" x14ac:dyDescent="0.25"/>
    <row r="35197" s="196" customFormat="1" x14ac:dyDescent="0.25"/>
    <row r="35198" s="196" customFormat="1" x14ac:dyDescent="0.25"/>
    <row r="35199" s="196" customFormat="1" x14ac:dyDescent="0.25"/>
    <row r="35200" s="196" customFormat="1" x14ac:dyDescent="0.25"/>
    <row r="35201" s="196" customFormat="1" x14ac:dyDescent="0.25"/>
    <row r="35202" s="196" customFormat="1" x14ac:dyDescent="0.25"/>
    <row r="35203" s="196" customFormat="1" x14ac:dyDescent="0.25"/>
    <row r="35204" s="196" customFormat="1" x14ac:dyDescent="0.25"/>
    <row r="35205" s="196" customFormat="1" x14ac:dyDescent="0.25"/>
    <row r="35206" s="196" customFormat="1" x14ac:dyDescent="0.25"/>
    <row r="35207" s="196" customFormat="1" x14ac:dyDescent="0.25"/>
    <row r="35208" s="196" customFormat="1" x14ac:dyDescent="0.25"/>
    <row r="35209" s="196" customFormat="1" x14ac:dyDescent="0.25"/>
    <row r="35210" s="196" customFormat="1" x14ac:dyDescent="0.25"/>
    <row r="35211" s="196" customFormat="1" x14ac:dyDescent="0.25"/>
    <row r="35212" s="196" customFormat="1" x14ac:dyDescent="0.25"/>
    <row r="35213" s="196" customFormat="1" x14ac:dyDescent="0.25"/>
    <row r="35214" s="196" customFormat="1" x14ac:dyDescent="0.25"/>
    <row r="35215" s="196" customFormat="1" x14ac:dyDescent="0.25"/>
    <row r="35216" s="196" customFormat="1" x14ac:dyDescent="0.25"/>
    <row r="35217" s="196" customFormat="1" x14ac:dyDescent="0.25"/>
    <row r="35218" s="196" customFormat="1" x14ac:dyDescent="0.25"/>
    <row r="35219" s="196" customFormat="1" x14ac:dyDescent="0.25"/>
    <row r="35220" s="196" customFormat="1" x14ac:dyDescent="0.25"/>
    <row r="35221" s="196" customFormat="1" x14ac:dyDescent="0.25"/>
    <row r="35222" s="196" customFormat="1" x14ac:dyDescent="0.25"/>
    <row r="35223" s="196" customFormat="1" x14ac:dyDescent="0.25"/>
    <row r="35224" s="196" customFormat="1" x14ac:dyDescent="0.25"/>
    <row r="35225" s="196" customFormat="1" x14ac:dyDescent="0.25"/>
    <row r="35226" s="196" customFormat="1" x14ac:dyDescent="0.25"/>
    <row r="35227" s="196" customFormat="1" x14ac:dyDescent="0.25"/>
    <row r="35228" s="196" customFormat="1" x14ac:dyDescent="0.25"/>
    <row r="35229" s="196" customFormat="1" x14ac:dyDescent="0.25"/>
    <row r="35230" s="196" customFormat="1" x14ac:dyDescent="0.25"/>
    <row r="35231" s="196" customFormat="1" x14ac:dyDescent="0.25"/>
    <row r="35232" s="196" customFormat="1" x14ac:dyDescent="0.25"/>
    <row r="35233" s="196" customFormat="1" x14ac:dyDescent="0.25"/>
    <row r="35234" s="196" customFormat="1" x14ac:dyDescent="0.25"/>
    <row r="35235" s="196" customFormat="1" x14ac:dyDescent="0.25"/>
    <row r="35236" s="196" customFormat="1" x14ac:dyDescent="0.25"/>
    <row r="35237" s="196" customFormat="1" x14ac:dyDescent="0.25"/>
    <row r="35238" s="196" customFormat="1" x14ac:dyDescent="0.25"/>
    <row r="35239" s="196" customFormat="1" x14ac:dyDescent="0.25"/>
    <row r="35240" s="196" customFormat="1" x14ac:dyDescent="0.25"/>
    <row r="35241" s="196" customFormat="1" x14ac:dyDescent="0.25"/>
    <row r="35242" s="196" customFormat="1" x14ac:dyDescent="0.25"/>
    <row r="35243" s="196" customFormat="1" x14ac:dyDescent="0.25"/>
    <row r="35244" s="196" customFormat="1" x14ac:dyDescent="0.25"/>
    <row r="35245" s="196" customFormat="1" x14ac:dyDescent="0.25"/>
    <row r="35246" s="196" customFormat="1" x14ac:dyDescent="0.25"/>
    <row r="35247" s="196" customFormat="1" x14ac:dyDescent="0.25"/>
    <row r="35248" s="196" customFormat="1" x14ac:dyDescent="0.25"/>
    <row r="35249" s="196" customFormat="1" x14ac:dyDescent="0.25"/>
    <row r="35250" s="196" customFormat="1" x14ac:dyDescent="0.25"/>
    <row r="35251" s="196" customFormat="1" x14ac:dyDescent="0.25"/>
    <row r="35252" s="196" customFormat="1" x14ac:dyDescent="0.25"/>
    <row r="35253" s="196" customFormat="1" x14ac:dyDescent="0.25"/>
    <row r="35254" s="196" customFormat="1" x14ac:dyDescent="0.25"/>
    <row r="35255" s="196" customFormat="1" x14ac:dyDescent="0.25"/>
    <row r="35256" s="196" customFormat="1" x14ac:dyDescent="0.25"/>
    <row r="35257" s="196" customFormat="1" x14ac:dyDescent="0.25"/>
    <row r="35258" s="196" customFormat="1" x14ac:dyDescent="0.25"/>
    <row r="35259" s="196" customFormat="1" x14ac:dyDescent="0.25"/>
    <row r="35260" s="196" customFormat="1" x14ac:dyDescent="0.25"/>
    <row r="35261" s="196" customFormat="1" x14ac:dyDescent="0.25"/>
    <row r="35262" s="196" customFormat="1" x14ac:dyDescent="0.25"/>
    <row r="35263" s="196" customFormat="1" x14ac:dyDescent="0.25"/>
    <row r="35264" s="196" customFormat="1" x14ac:dyDescent="0.25"/>
    <row r="35265" s="196" customFormat="1" x14ac:dyDescent="0.25"/>
    <row r="35266" s="196" customFormat="1" x14ac:dyDescent="0.25"/>
    <row r="35267" s="196" customFormat="1" x14ac:dyDescent="0.25"/>
    <row r="35268" s="196" customFormat="1" x14ac:dyDescent="0.25"/>
    <row r="35269" s="196" customFormat="1" x14ac:dyDescent="0.25"/>
    <row r="35270" s="196" customFormat="1" x14ac:dyDescent="0.25"/>
    <row r="35271" s="196" customFormat="1" x14ac:dyDescent="0.25"/>
    <row r="35272" s="196" customFormat="1" x14ac:dyDescent="0.25"/>
    <row r="35273" s="196" customFormat="1" x14ac:dyDescent="0.25"/>
    <row r="35274" s="196" customFormat="1" x14ac:dyDescent="0.25"/>
    <row r="35275" s="196" customFormat="1" x14ac:dyDescent="0.25"/>
    <row r="35276" s="196" customFormat="1" x14ac:dyDescent="0.25"/>
    <row r="35277" s="196" customFormat="1" x14ac:dyDescent="0.25"/>
    <row r="35278" s="196" customFormat="1" x14ac:dyDescent="0.25"/>
    <row r="35279" s="196" customFormat="1" x14ac:dyDescent="0.25"/>
    <row r="35280" s="196" customFormat="1" x14ac:dyDescent="0.25"/>
    <row r="35281" s="196" customFormat="1" x14ac:dyDescent="0.25"/>
    <row r="35282" s="196" customFormat="1" x14ac:dyDescent="0.25"/>
    <row r="35283" s="196" customFormat="1" x14ac:dyDescent="0.25"/>
    <row r="35284" s="196" customFormat="1" x14ac:dyDescent="0.25"/>
    <row r="35285" s="196" customFormat="1" x14ac:dyDescent="0.25"/>
    <row r="35286" s="196" customFormat="1" x14ac:dyDescent="0.25"/>
    <row r="35287" s="196" customFormat="1" x14ac:dyDescent="0.25"/>
    <row r="35288" s="196" customFormat="1" x14ac:dyDescent="0.25"/>
    <row r="35289" s="196" customFormat="1" x14ac:dyDescent="0.25"/>
    <row r="35290" s="196" customFormat="1" x14ac:dyDescent="0.25"/>
    <row r="35291" s="196" customFormat="1" x14ac:dyDescent="0.25"/>
    <row r="35292" s="196" customFormat="1" x14ac:dyDescent="0.25"/>
    <row r="35293" s="196" customFormat="1" x14ac:dyDescent="0.25"/>
    <row r="35294" s="196" customFormat="1" x14ac:dyDescent="0.25"/>
    <row r="35295" s="196" customFormat="1" x14ac:dyDescent="0.25"/>
    <row r="35296" s="196" customFormat="1" x14ac:dyDescent="0.25"/>
    <row r="35297" s="196" customFormat="1" x14ac:dyDescent="0.25"/>
    <row r="35298" s="196" customFormat="1" x14ac:dyDescent="0.25"/>
    <row r="35299" s="196" customFormat="1" x14ac:dyDescent="0.25"/>
    <row r="35300" s="196" customFormat="1" x14ac:dyDescent="0.25"/>
    <row r="35301" s="196" customFormat="1" x14ac:dyDescent="0.25"/>
    <row r="35302" s="196" customFormat="1" x14ac:dyDescent="0.25"/>
    <row r="35303" s="196" customFormat="1" x14ac:dyDescent="0.25"/>
    <row r="35304" s="196" customFormat="1" x14ac:dyDescent="0.25"/>
    <row r="35305" s="196" customFormat="1" x14ac:dyDescent="0.25"/>
    <row r="35306" s="196" customFormat="1" x14ac:dyDescent="0.25"/>
    <row r="35307" s="196" customFormat="1" x14ac:dyDescent="0.25"/>
    <row r="35308" s="196" customFormat="1" x14ac:dyDescent="0.25"/>
    <row r="35309" s="196" customFormat="1" x14ac:dyDescent="0.25"/>
    <row r="35310" s="196" customFormat="1" x14ac:dyDescent="0.25"/>
    <row r="35311" s="196" customFormat="1" x14ac:dyDescent="0.25"/>
    <row r="35312" s="196" customFormat="1" x14ac:dyDescent="0.25"/>
    <row r="35313" s="196" customFormat="1" x14ac:dyDescent="0.25"/>
    <row r="35314" s="196" customFormat="1" x14ac:dyDescent="0.25"/>
    <row r="35315" s="196" customFormat="1" x14ac:dyDescent="0.25"/>
    <row r="35316" s="196" customFormat="1" x14ac:dyDescent="0.25"/>
    <row r="35317" s="196" customFormat="1" x14ac:dyDescent="0.25"/>
    <row r="35318" s="196" customFormat="1" x14ac:dyDescent="0.25"/>
    <row r="35319" s="196" customFormat="1" x14ac:dyDescent="0.25"/>
    <row r="35320" s="196" customFormat="1" x14ac:dyDescent="0.25"/>
    <row r="35321" s="196" customFormat="1" x14ac:dyDescent="0.25"/>
    <row r="35322" s="196" customFormat="1" x14ac:dyDescent="0.25"/>
    <row r="35323" s="196" customFormat="1" x14ac:dyDescent="0.25"/>
    <row r="35324" s="196" customFormat="1" x14ac:dyDescent="0.25"/>
    <row r="35325" s="196" customFormat="1" x14ac:dyDescent="0.25"/>
    <row r="35326" s="196" customFormat="1" x14ac:dyDescent="0.25"/>
    <row r="35327" s="196" customFormat="1" x14ac:dyDescent="0.25"/>
    <row r="35328" s="196" customFormat="1" x14ac:dyDescent="0.25"/>
    <row r="35329" s="196" customFormat="1" x14ac:dyDescent="0.25"/>
    <row r="35330" s="196" customFormat="1" x14ac:dyDescent="0.25"/>
    <row r="35331" s="196" customFormat="1" x14ac:dyDescent="0.25"/>
    <row r="35332" s="196" customFormat="1" x14ac:dyDescent="0.25"/>
    <row r="35333" s="196" customFormat="1" x14ac:dyDescent="0.25"/>
    <row r="35334" s="196" customFormat="1" x14ac:dyDescent="0.25"/>
    <row r="35335" s="196" customFormat="1" x14ac:dyDescent="0.25"/>
    <row r="35336" s="196" customFormat="1" x14ac:dyDescent="0.25"/>
    <row r="35337" s="196" customFormat="1" x14ac:dyDescent="0.25"/>
    <row r="35338" s="196" customFormat="1" x14ac:dyDescent="0.25"/>
    <row r="35339" s="196" customFormat="1" x14ac:dyDescent="0.25"/>
    <row r="35340" s="196" customFormat="1" x14ac:dyDescent="0.25"/>
    <row r="35341" s="196" customFormat="1" x14ac:dyDescent="0.25"/>
    <row r="35342" s="196" customFormat="1" x14ac:dyDescent="0.25"/>
    <row r="35343" s="196" customFormat="1" x14ac:dyDescent="0.25"/>
    <row r="35344" s="196" customFormat="1" x14ac:dyDescent="0.25"/>
    <row r="35345" s="196" customFormat="1" x14ac:dyDescent="0.25"/>
    <row r="35346" s="196" customFormat="1" x14ac:dyDescent="0.25"/>
    <row r="35347" s="196" customFormat="1" x14ac:dyDescent="0.25"/>
    <row r="35348" s="196" customFormat="1" x14ac:dyDescent="0.25"/>
    <row r="35349" s="196" customFormat="1" x14ac:dyDescent="0.25"/>
    <row r="35350" s="196" customFormat="1" x14ac:dyDescent="0.25"/>
    <row r="35351" s="196" customFormat="1" x14ac:dyDescent="0.25"/>
    <row r="35352" s="196" customFormat="1" x14ac:dyDescent="0.25"/>
    <row r="35353" s="196" customFormat="1" x14ac:dyDescent="0.25"/>
    <row r="35354" s="196" customFormat="1" x14ac:dyDescent="0.25"/>
    <row r="35355" s="196" customFormat="1" x14ac:dyDescent="0.25"/>
    <row r="35356" s="196" customFormat="1" x14ac:dyDescent="0.25"/>
    <row r="35357" s="196" customFormat="1" x14ac:dyDescent="0.25"/>
    <row r="35358" s="196" customFormat="1" x14ac:dyDescent="0.25"/>
    <row r="35359" s="196" customFormat="1" x14ac:dyDescent="0.25"/>
    <row r="35360" s="196" customFormat="1" x14ac:dyDescent="0.25"/>
    <row r="35361" s="196" customFormat="1" x14ac:dyDescent="0.25"/>
    <row r="35362" s="196" customFormat="1" x14ac:dyDescent="0.25"/>
    <row r="35363" s="196" customFormat="1" x14ac:dyDescent="0.25"/>
    <row r="35364" s="196" customFormat="1" x14ac:dyDescent="0.25"/>
    <row r="35365" s="196" customFormat="1" x14ac:dyDescent="0.25"/>
    <row r="35366" s="196" customFormat="1" x14ac:dyDescent="0.25"/>
    <row r="35367" s="196" customFormat="1" x14ac:dyDescent="0.25"/>
    <row r="35368" s="196" customFormat="1" x14ac:dyDescent="0.25"/>
    <row r="35369" s="196" customFormat="1" x14ac:dyDescent="0.25"/>
    <row r="35370" s="196" customFormat="1" x14ac:dyDescent="0.25"/>
    <row r="35371" s="196" customFormat="1" x14ac:dyDescent="0.25"/>
    <row r="35372" s="196" customFormat="1" x14ac:dyDescent="0.25"/>
    <row r="35373" s="196" customFormat="1" x14ac:dyDescent="0.25"/>
    <row r="35374" s="196" customFormat="1" x14ac:dyDescent="0.25"/>
    <row r="35375" s="196" customFormat="1" x14ac:dyDescent="0.25"/>
    <row r="35376" s="196" customFormat="1" x14ac:dyDescent="0.25"/>
    <row r="35377" s="196" customFormat="1" x14ac:dyDescent="0.25"/>
    <row r="35378" s="196" customFormat="1" x14ac:dyDescent="0.25"/>
    <row r="35379" s="196" customFormat="1" x14ac:dyDescent="0.25"/>
    <row r="35380" s="196" customFormat="1" x14ac:dyDescent="0.25"/>
    <row r="35381" s="196" customFormat="1" x14ac:dyDescent="0.25"/>
    <row r="35382" s="196" customFormat="1" x14ac:dyDescent="0.25"/>
    <row r="35383" s="196" customFormat="1" x14ac:dyDescent="0.25"/>
    <row r="35384" s="196" customFormat="1" x14ac:dyDescent="0.25"/>
    <row r="35385" s="196" customFormat="1" x14ac:dyDescent="0.25"/>
    <row r="35386" s="196" customFormat="1" x14ac:dyDescent="0.25"/>
    <row r="35387" s="196" customFormat="1" x14ac:dyDescent="0.25"/>
    <row r="35388" s="196" customFormat="1" x14ac:dyDescent="0.25"/>
    <row r="35389" s="196" customFormat="1" x14ac:dyDescent="0.25"/>
    <row r="35390" s="196" customFormat="1" x14ac:dyDescent="0.25"/>
    <row r="35391" s="196" customFormat="1" x14ac:dyDescent="0.25"/>
    <row r="35392" s="196" customFormat="1" x14ac:dyDescent="0.25"/>
    <row r="35393" s="196" customFormat="1" x14ac:dyDescent="0.25"/>
    <row r="35394" s="196" customFormat="1" x14ac:dyDescent="0.25"/>
    <row r="35395" s="196" customFormat="1" x14ac:dyDescent="0.25"/>
    <row r="35396" s="196" customFormat="1" x14ac:dyDescent="0.25"/>
    <row r="35397" s="196" customFormat="1" x14ac:dyDescent="0.25"/>
    <row r="35398" s="196" customFormat="1" x14ac:dyDescent="0.25"/>
    <row r="35399" s="196" customFormat="1" x14ac:dyDescent="0.25"/>
    <row r="35400" s="196" customFormat="1" x14ac:dyDescent="0.25"/>
    <row r="35401" s="196" customFormat="1" x14ac:dyDescent="0.25"/>
    <row r="35402" s="196" customFormat="1" x14ac:dyDescent="0.25"/>
    <row r="35403" s="196" customFormat="1" x14ac:dyDescent="0.25"/>
    <row r="35404" s="196" customFormat="1" x14ac:dyDescent="0.25"/>
    <row r="35405" s="196" customFormat="1" x14ac:dyDescent="0.25"/>
    <row r="35406" s="196" customFormat="1" x14ac:dyDescent="0.25"/>
    <row r="35407" s="196" customFormat="1" x14ac:dyDescent="0.25"/>
    <row r="35408" s="196" customFormat="1" x14ac:dyDescent="0.25"/>
    <row r="35409" s="196" customFormat="1" x14ac:dyDescent="0.25"/>
    <row r="35410" s="196" customFormat="1" x14ac:dyDescent="0.25"/>
    <row r="35411" s="196" customFormat="1" x14ac:dyDescent="0.25"/>
    <row r="35412" s="196" customFormat="1" x14ac:dyDescent="0.25"/>
    <row r="35413" s="196" customFormat="1" x14ac:dyDescent="0.25"/>
    <row r="35414" s="196" customFormat="1" x14ac:dyDescent="0.25"/>
    <row r="35415" s="196" customFormat="1" x14ac:dyDescent="0.25"/>
    <row r="35416" s="196" customFormat="1" x14ac:dyDescent="0.25"/>
    <row r="35417" s="196" customFormat="1" x14ac:dyDescent="0.25"/>
    <row r="35418" s="196" customFormat="1" x14ac:dyDescent="0.25"/>
    <row r="35419" s="196" customFormat="1" x14ac:dyDescent="0.25"/>
    <row r="35420" s="196" customFormat="1" x14ac:dyDescent="0.25"/>
    <row r="35421" s="196" customFormat="1" x14ac:dyDescent="0.25"/>
    <row r="35422" s="196" customFormat="1" x14ac:dyDescent="0.25"/>
    <row r="35423" s="196" customFormat="1" x14ac:dyDescent="0.25"/>
    <row r="35424" s="196" customFormat="1" x14ac:dyDescent="0.25"/>
    <row r="35425" s="196" customFormat="1" x14ac:dyDescent="0.25"/>
    <row r="35426" s="196" customFormat="1" x14ac:dyDescent="0.25"/>
    <row r="35427" s="196" customFormat="1" x14ac:dyDescent="0.25"/>
    <row r="35428" s="196" customFormat="1" x14ac:dyDescent="0.25"/>
    <row r="35429" s="196" customFormat="1" x14ac:dyDescent="0.25"/>
    <row r="35430" s="196" customFormat="1" x14ac:dyDescent="0.25"/>
    <row r="35431" s="196" customFormat="1" x14ac:dyDescent="0.25"/>
    <row r="35432" s="196" customFormat="1" x14ac:dyDescent="0.25"/>
    <row r="35433" s="196" customFormat="1" x14ac:dyDescent="0.25"/>
    <row r="35434" s="196" customFormat="1" x14ac:dyDescent="0.25"/>
    <row r="35435" s="196" customFormat="1" x14ac:dyDescent="0.25"/>
    <row r="35436" s="196" customFormat="1" x14ac:dyDescent="0.25"/>
    <row r="35437" s="196" customFormat="1" x14ac:dyDescent="0.25"/>
    <row r="35438" s="196" customFormat="1" x14ac:dyDescent="0.25"/>
    <row r="35439" s="196" customFormat="1" x14ac:dyDescent="0.25"/>
    <row r="35440" s="196" customFormat="1" x14ac:dyDescent="0.25"/>
    <row r="35441" s="196" customFormat="1" x14ac:dyDescent="0.25"/>
    <row r="35442" s="196" customFormat="1" x14ac:dyDescent="0.25"/>
    <row r="35443" s="196" customFormat="1" x14ac:dyDescent="0.25"/>
    <row r="35444" s="196" customFormat="1" x14ac:dyDescent="0.25"/>
    <row r="35445" s="196" customFormat="1" x14ac:dyDescent="0.25"/>
    <row r="35446" s="196" customFormat="1" x14ac:dyDescent="0.25"/>
    <row r="35447" s="196" customFormat="1" x14ac:dyDescent="0.25"/>
    <row r="35448" s="196" customFormat="1" x14ac:dyDescent="0.25"/>
    <row r="35449" s="196" customFormat="1" x14ac:dyDescent="0.25"/>
    <row r="35450" s="196" customFormat="1" x14ac:dyDescent="0.25"/>
    <row r="35451" s="196" customFormat="1" x14ac:dyDescent="0.25"/>
    <row r="35452" s="196" customFormat="1" x14ac:dyDescent="0.25"/>
    <row r="35453" s="196" customFormat="1" x14ac:dyDescent="0.25"/>
    <row r="35454" s="196" customFormat="1" x14ac:dyDescent="0.25"/>
    <row r="35455" s="196" customFormat="1" x14ac:dyDescent="0.25"/>
    <row r="35456" s="196" customFormat="1" x14ac:dyDescent="0.25"/>
    <row r="35457" s="196" customFormat="1" x14ac:dyDescent="0.25"/>
    <row r="35458" s="196" customFormat="1" x14ac:dyDescent="0.25"/>
    <row r="35459" s="196" customFormat="1" x14ac:dyDescent="0.25"/>
    <row r="35460" s="196" customFormat="1" x14ac:dyDescent="0.25"/>
    <row r="35461" s="196" customFormat="1" x14ac:dyDescent="0.25"/>
    <row r="35462" s="196" customFormat="1" x14ac:dyDescent="0.25"/>
    <row r="35463" s="196" customFormat="1" x14ac:dyDescent="0.25"/>
    <row r="35464" s="196" customFormat="1" x14ac:dyDescent="0.25"/>
    <row r="35465" s="196" customFormat="1" x14ac:dyDescent="0.25"/>
    <row r="35466" s="196" customFormat="1" x14ac:dyDescent="0.25"/>
    <row r="35467" s="196" customFormat="1" x14ac:dyDescent="0.25"/>
    <row r="35468" s="196" customFormat="1" x14ac:dyDescent="0.25"/>
    <row r="35469" s="196" customFormat="1" x14ac:dyDescent="0.25"/>
    <row r="35470" s="196" customFormat="1" x14ac:dyDescent="0.25"/>
    <row r="35471" s="196" customFormat="1" x14ac:dyDescent="0.25"/>
    <row r="35472" s="196" customFormat="1" x14ac:dyDescent="0.25"/>
    <row r="35473" s="196" customFormat="1" x14ac:dyDescent="0.25"/>
    <row r="35474" s="196" customFormat="1" x14ac:dyDescent="0.25"/>
    <row r="35475" s="196" customFormat="1" x14ac:dyDescent="0.25"/>
    <row r="35476" s="196" customFormat="1" x14ac:dyDescent="0.25"/>
    <row r="35477" s="196" customFormat="1" x14ac:dyDescent="0.25"/>
    <row r="35478" s="196" customFormat="1" x14ac:dyDescent="0.25"/>
    <row r="35479" s="196" customFormat="1" x14ac:dyDescent="0.25"/>
    <row r="35480" s="196" customFormat="1" x14ac:dyDescent="0.25"/>
    <row r="35481" s="196" customFormat="1" x14ac:dyDescent="0.25"/>
    <row r="35482" s="196" customFormat="1" x14ac:dyDescent="0.25"/>
    <row r="35483" s="196" customFormat="1" x14ac:dyDescent="0.25"/>
    <row r="35484" s="196" customFormat="1" x14ac:dyDescent="0.25"/>
    <row r="35485" s="196" customFormat="1" x14ac:dyDescent="0.25"/>
    <row r="35486" s="196" customFormat="1" x14ac:dyDescent="0.25"/>
    <row r="35487" s="196" customFormat="1" x14ac:dyDescent="0.25"/>
    <row r="35488" s="196" customFormat="1" x14ac:dyDescent="0.25"/>
    <row r="35489" s="196" customFormat="1" x14ac:dyDescent="0.25"/>
    <row r="35490" s="196" customFormat="1" x14ac:dyDescent="0.25"/>
    <row r="35491" s="196" customFormat="1" x14ac:dyDescent="0.25"/>
    <row r="35492" s="196" customFormat="1" x14ac:dyDescent="0.25"/>
    <row r="35493" s="196" customFormat="1" x14ac:dyDescent="0.25"/>
    <row r="35494" s="196" customFormat="1" x14ac:dyDescent="0.25"/>
    <row r="35495" s="196" customFormat="1" x14ac:dyDescent="0.25"/>
    <row r="35496" s="196" customFormat="1" x14ac:dyDescent="0.25"/>
    <row r="35497" s="196" customFormat="1" x14ac:dyDescent="0.25"/>
    <row r="35498" s="196" customFormat="1" x14ac:dyDescent="0.25"/>
    <row r="35499" s="196" customFormat="1" x14ac:dyDescent="0.25"/>
    <row r="35500" s="196" customFormat="1" x14ac:dyDescent="0.25"/>
    <row r="35501" s="196" customFormat="1" x14ac:dyDescent="0.25"/>
    <row r="35502" s="196" customFormat="1" x14ac:dyDescent="0.25"/>
    <row r="35503" s="196" customFormat="1" x14ac:dyDescent="0.25"/>
    <row r="35504" s="196" customFormat="1" x14ac:dyDescent="0.25"/>
    <row r="35505" s="196" customFormat="1" x14ac:dyDescent="0.25"/>
    <row r="35506" s="196" customFormat="1" x14ac:dyDescent="0.25"/>
    <row r="35507" s="196" customFormat="1" x14ac:dyDescent="0.25"/>
    <row r="35508" s="196" customFormat="1" x14ac:dyDescent="0.25"/>
    <row r="35509" s="196" customFormat="1" x14ac:dyDescent="0.25"/>
    <row r="35510" s="196" customFormat="1" x14ac:dyDescent="0.25"/>
    <row r="35511" s="196" customFormat="1" x14ac:dyDescent="0.25"/>
    <row r="35512" s="196" customFormat="1" x14ac:dyDescent="0.25"/>
    <row r="35513" s="196" customFormat="1" x14ac:dyDescent="0.25"/>
    <row r="35514" s="196" customFormat="1" x14ac:dyDescent="0.25"/>
    <row r="35515" s="196" customFormat="1" x14ac:dyDescent="0.25"/>
    <row r="35516" s="196" customFormat="1" x14ac:dyDescent="0.25"/>
    <row r="35517" s="196" customFormat="1" x14ac:dyDescent="0.25"/>
    <row r="35518" s="196" customFormat="1" x14ac:dyDescent="0.25"/>
    <row r="35519" s="196" customFormat="1" x14ac:dyDescent="0.25"/>
    <row r="35520" s="196" customFormat="1" x14ac:dyDescent="0.25"/>
    <row r="35521" s="196" customFormat="1" x14ac:dyDescent="0.25"/>
    <row r="35522" s="196" customFormat="1" x14ac:dyDescent="0.25"/>
    <row r="35523" s="196" customFormat="1" x14ac:dyDescent="0.25"/>
    <row r="35524" s="196" customFormat="1" x14ac:dyDescent="0.25"/>
    <row r="35525" s="196" customFormat="1" x14ac:dyDescent="0.25"/>
    <row r="35526" s="196" customFormat="1" x14ac:dyDescent="0.25"/>
    <row r="35527" s="196" customFormat="1" x14ac:dyDescent="0.25"/>
    <row r="35528" s="196" customFormat="1" x14ac:dyDescent="0.25"/>
    <row r="35529" s="196" customFormat="1" x14ac:dyDescent="0.25"/>
    <row r="35530" s="196" customFormat="1" x14ac:dyDescent="0.25"/>
    <row r="35531" s="196" customFormat="1" x14ac:dyDescent="0.25"/>
    <row r="35532" s="196" customFormat="1" x14ac:dyDescent="0.25"/>
    <row r="35533" s="196" customFormat="1" x14ac:dyDescent="0.25"/>
    <row r="35534" s="196" customFormat="1" x14ac:dyDescent="0.25"/>
    <row r="35535" s="196" customFormat="1" x14ac:dyDescent="0.25"/>
    <row r="35536" s="196" customFormat="1" x14ac:dyDescent="0.25"/>
    <row r="35537" s="196" customFormat="1" x14ac:dyDescent="0.25"/>
    <row r="35538" s="196" customFormat="1" x14ac:dyDescent="0.25"/>
    <row r="35539" s="196" customFormat="1" x14ac:dyDescent="0.25"/>
    <row r="35540" s="196" customFormat="1" x14ac:dyDescent="0.25"/>
    <row r="35541" s="196" customFormat="1" x14ac:dyDescent="0.25"/>
    <row r="35542" s="196" customFormat="1" x14ac:dyDescent="0.25"/>
    <row r="35543" s="196" customFormat="1" x14ac:dyDescent="0.25"/>
    <row r="35544" s="196" customFormat="1" x14ac:dyDescent="0.25"/>
    <row r="35545" s="196" customFormat="1" x14ac:dyDescent="0.25"/>
    <row r="35546" s="196" customFormat="1" x14ac:dyDescent="0.25"/>
    <row r="35547" s="196" customFormat="1" x14ac:dyDescent="0.25"/>
    <row r="35548" s="196" customFormat="1" x14ac:dyDescent="0.25"/>
    <row r="35549" s="196" customFormat="1" x14ac:dyDescent="0.25"/>
    <row r="35550" s="196" customFormat="1" x14ac:dyDescent="0.25"/>
    <row r="35551" s="196" customFormat="1" x14ac:dyDescent="0.25"/>
    <row r="35552" s="196" customFormat="1" x14ac:dyDescent="0.25"/>
    <row r="35553" s="196" customFormat="1" x14ac:dyDescent="0.25"/>
    <row r="35554" s="196" customFormat="1" x14ac:dyDescent="0.25"/>
    <row r="35555" s="196" customFormat="1" x14ac:dyDescent="0.25"/>
    <row r="35556" s="196" customFormat="1" x14ac:dyDescent="0.25"/>
    <row r="35557" s="196" customFormat="1" x14ac:dyDescent="0.25"/>
    <row r="35558" s="196" customFormat="1" x14ac:dyDescent="0.25"/>
    <row r="35559" s="196" customFormat="1" x14ac:dyDescent="0.25"/>
    <row r="35560" s="196" customFormat="1" x14ac:dyDescent="0.25"/>
    <row r="35561" s="196" customFormat="1" x14ac:dyDescent="0.25"/>
    <row r="35562" s="196" customFormat="1" x14ac:dyDescent="0.25"/>
    <row r="35563" s="196" customFormat="1" x14ac:dyDescent="0.25"/>
    <row r="35564" s="196" customFormat="1" x14ac:dyDescent="0.25"/>
    <row r="35565" s="196" customFormat="1" x14ac:dyDescent="0.25"/>
    <row r="35566" s="196" customFormat="1" x14ac:dyDescent="0.25"/>
    <row r="35567" s="196" customFormat="1" x14ac:dyDescent="0.25"/>
    <row r="35568" s="196" customFormat="1" x14ac:dyDescent="0.25"/>
    <row r="35569" s="196" customFormat="1" x14ac:dyDescent="0.25"/>
    <row r="35570" s="196" customFormat="1" x14ac:dyDescent="0.25"/>
    <row r="35571" s="196" customFormat="1" x14ac:dyDescent="0.25"/>
    <row r="35572" s="196" customFormat="1" x14ac:dyDescent="0.25"/>
    <row r="35573" s="196" customFormat="1" x14ac:dyDescent="0.25"/>
    <row r="35574" s="196" customFormat="1" x14ac:dyDescent="0.25"/>
    <row r="35575" s="196" customFormat="1" x14ac:dyDescent="0.25"/>
    <row r="35576" s="196" customFormat="1" x14ac:dyDescent="0.25"/>
    <row r="35577" s="196" customFormat="1" x14ac:dyDescent="0.25"/>
    <row r="35578" s="196" customFormat="1" x14ac:dyDescent="0.25"/>
    <row r="35579" s="196" customFormat="1" x14ac:dyDescent="0.25"/>
    <row r="35580" s="196" customFormat="1" x14ac:dyDescent="0.25"/>
    <row r="35581" s="196" customFormat="1" x14ac:dyDescent="0.25"/>
    <row r="35582" s="196" customFormat="1" x14ac:dyDescent="0.25"/>
    <row r="35583" s="196" customFormat="1" x14ac:dyDescent="0.25"/>
    <row r="35584" s="196" customFormat="1" x14ac:dyDescent="0.25"/>
    <row r="35585" s="196" customFormat="1" x14ac:dyDescent="0.25"/>
    <row r="35586" s="196" customFormat="1" x14ac:dyDescent="0.25"/>
    <row r="35587" s="196" customFormat="1" x14ac:dyDescent="0.25"/>
    <row r="35588" s="196" customFormat="1" x14ac:dyDescent="0.25"/>
    <row r="35589" s="196" customFormat="1" x14ac:dyDescent="0.25"/>
    <row r="35590" s="196" customFormat="1" x14ac:dyDescent="0.25"/>
    <row r="35591" s="196" customFormat="1" x14ac:dyDescent="0.25"/>
    <row r="35592" s="196" customFormat="1" x14ac:dyDescent="0.25"/>
    <row r="35593" s="196" customFormat="1" x14ac:dyDescent="0.25"/>
    <row r="35594" s="196" customFormat="1" x14ac:dyDescent="0.25"/>
    <row r="35595" s="196" customFormat="1" x14ac:dyDescent="0.25"/>
    <row r="35596" s="196" customFormat="1" x14ac:dyDescent="0.25"/>
    <row r="35597" s="196" customFormat="1" x14ac:dyDescent="0.25"/>
    <row r="35598" s="196" customFormat="1" x14ac:dyDescent="0.25"/>
    <row r="35599" s="196" customFormat="1" x14ac:dyDescent="0.25"/>
    <row r="35600" s="196" customFormat="1" x14ac:dyDescent="0.25"/>
    <row r="35601" s="196" customFormat="1" x14ac:dyDescent="0.25"/>
    <row r="35602" s="196" customFormat="1" x14ac:dyDescent="0.25"/>
    <row r="35603" s="196" customFormat="1" x14ac:dyDescent="0.25"/>
    <row r="35604" s="196" customFormat="1" x14ac:dyDescent="0.25"/>
    <row r="35605" s="196" customFormat="1" x14ac:dyDescent="0.25"/>
    <row r="35606" s="196" customFormat="1" x14ac:dyDescent="0.25"/>
    <row r="35607" s="196" customFormat="1" x14ac:dyDescent="0.25"/>
    <row r="35608" s="196" customFormat="1" x14ac:dyDescent="0.25"/>
    <row r="35609" s="196" customFormat="1" x14ac:dyDescent="0.25"/>
    <row r="35610" s="196" customFormat="1" x14ac:dyDescent="0.25"/>
    <row r="35611" s="196" customFormat="1" x14ac:dyDescent="0.25"/>
    <row r="35612" s="196" customFormat="1" x14ac:dyDescent="0.25"/>
    <row r="35613" s="196" customFormat="1" x14ac:dyDescent="0.25"/>
    <row r="35614" s="196" customFormat="1" x14ac:dyDescent="0.25"/>
    <row r="35615" s="196" customFormat="1" x14ac:dyDescent="0.25"/>
    <row r="35616" s="196" customFormat="1" x14ac:dyDescent="0.25"/>
    <row r="35617" s="196" customFormat="1" x14ac:dyDescent="0.25"/>
    <row r="35618" s="196" customFormat="1" x14ac:dyDescent="0.25"/>
    <row r="35619" s="196" customFormat="1" x14ac:dyDescent="0.25"/>
    <row r="35620" s="196" customFormat="1" x14ac:dyDescent="0.25"/>
    <row r="35621" s="196" customFormat="1" x14ac:dyDescent="0.25"/>
    <row r="35622" s="196" customFormat="1" x14ac:dyDescent="0.25"/>
    <row r="35623" s="196" customFormat="1" x14ac:dyDescent="0.25"/>
    <row r="35624" s="196" customFormat="1" x14ac:dyDescent="0.25"/>
    <row r="35625" s="196" customFormat="1" x14ac:dyDescent="0.25"/>
    <row r="35626" s="196" customFormat="1" x14ac:dyDescent="0.25"/>
    <row r="35627" s="196" customFormat="1" x14ac:dyDescent="0.25"/>
    <row r="35628" s="196" customFormat="1" x14ac:dyDescent="0.25"/>
    <row r="35629" s="196" customFormat="1" x14ac:dyDescent="0.25"/>
    <row r="35630" s="196" customFormat="1" x14ac:dyDescent="0.25"/>
    <row r="35631" s="196" customFormat="1" x14ac:dyDescent="0.25"/>
    <row r="35632" s="196" customFormat="1" x14ac:dyDescent="0.25"/>
    <row r="35633" s="196" customFormat="1" x14ac:dyDescent="0.25"/>
    <row r="35634" s="196" customFormat="1" x14ac:dyDescent="0.25"/>
    <row r="35635" s="196" customFormat="1" x14ac:dyDescent="0.25"/>
    <row r="35636" s="196" customFormat="1" x14ac:dyDescent="0.25"/>
    <row r="35637" s="196" customFormat="1" x14ac:dyDescent="0.25"/>
    <row r="35638" s="196" customFormat="1" x14ac:dyDescent="0.25"/>
    <row r="35639" s="196" customFormat="1" x14ac:dyDescent="0.25"/>
    <row r="35640" s="196" customFormat="1" x14ac:dyDescent="0.25"/>
    <row r="35641" s="196" customFormat="1" x14ac:dyDescent="0.25"/>
    <row r="35642" s="196" customFormat="1" x14ac:dyDescent="0.25"/>
    <row r="35643" s="196" customFormat="1" x14ac:dyDescent="0.25"/>
    <row r="35644" s="196" customFormat="1" x14ac:dyDescent="0.25"/>
    <row r="35645" s="196" customFormat="1" x14ac:dyDescent="0.25"/>
    <row r="35646" s="196" customFormat="1" x14ac:dyDescent="0.25"/>
    <row r="35647" s="196" customFormat="1" x14ac:dyDescent="0.25"/>
    <row r="35648" s="196" customFormat="1" x14ac:dyDescent="0.25"/>
    <row r="35649" s="196" customFormat="1" x14ac:dyDescent="0.25"/>
    <row r="35650" s="196" customFormat="1" x14ac:dyDescent="0.25"/>
    <row r="35651" s="196" customFormat="1" x14ac:dyDescent="0.25"/>
    <row r="35652" s="196" customFormat="1" x14ac:dyDescent="0.25"/>
    <row r="35653" s="196" customFormat="1" x14ac:dyDescent="0.25"/>
    <row r="35654" s="196" customFormat="1" x14ac:dyDescent="0.25"/>
    <row r="35655" s="196" customFormat="1" x14ac:dyDescent="0.25"/>
    <row r="35656" s="196" customFormat="1" x14ac:dyDescent="0.25"/>
    <row r="35657" s="196" customFormat="1" x14ac:dyDescent="0.25"/>
    <row r="35658" s="196" customFormat="1" x14ac:dyDescent="0.25"/>
    <row r="35659" s="196" customFormat="1" x14ac:dyDescent="0.25"/>
    <row r="35660" s="196" customFormat="1" x14ac:dyDescent="0.25"/>
    <row r="35661" s="196" customFormat="1" x14ac:dyDescent="0.25"/>
    <row r="35662" s="196" customFormat="1" x14ac:dyDescent="0.25"/>
    <row r="35663" s="196" customFormat="1" x14ac:dyDescent="0.25"/>
    <row r="35664" s="196" customFormat="1" x14ac:dyDescent="0.25"/>
    <row r="35665" s="196" customFormat="1" x14ac:dyDescent="0.25"/>
    <row r="35666" s="196" customFormat="1" x14ac:dyDescent="0.25"/>
    <row r="35667" s="196" customFormat="1" x14ac:dyDescent="0.25"/>
    <row r="35668" s="196" customFormat="1" x14ac:dyDescent="0.25"/>
    <row r="35669" s="196" customFormat="1" x14ac:dyDescent="0.25"/>
    <row r="35670" s="196" customFormat="1" x14ac:dyDescent="0.25"/>
    <row r="35671" s="196" customFormat="1" x14ac:dyDescent="0.25"/>
    <row r="35672" s="196" customFormat="1" x14ac:dyDescent="0.25"/>
    <row r="35673" s="196" customFormat="1" x14ac:dyDescent="0.25"/>
    <row r="35674" s="196" customFormat="1" x14ac:dyDescent="0.25"/>
    <row r="35675" s="196" customFormat="1" x14ac:dyDescent="0.25"/>
    <row r="35676" s="196" customFormat="1" x14ac:dyDescent="0.25"/>
    <row r="35677" s="196" customFormat="1" x14ac:dyDescent="0.25"/>
    <row r="35678" s="196" customFormat="1" x14ac:dyDescent="0.25"/>
    <row r="35679" s="196" customFormat="1" x14ac:dyDescent="0.25"/>
    <row r="35680" s="196" customFormat="1" x14ac:dyDescent="0.25"/>
    <row r="35681" s="196" customFormat="1" x14ac:dyDescent="0.25"/>
    <row r="35682" s="196" customFormat="1" x14ac:dyDescent="0.25"/>
    <row r="35683" s="196" customFormat="1" x14ac:dyDescent="0.25"/>
    <row r="35684" s="196" customFormat="1" x14ac:dyDescent="0.25"/>
    <row r="35685" s="196" customFormat="1" x14ac:dyDescent="0.25"/>
    <row r="35686" s="196" customFormat="1" x14ac:dyDescent="0.25"/>
    <row r="35687" s="196" customFormat="1" x14ac:dyDescent="0.25"/>
    <row r="35688" s="196" customFormat="1" x14ac:dyDescent="0.25"/>
    <row r="35689" s="196" customFormat="1" x14ac:dyDescent="0.25"/>
    <row r="35690" s="196" customFormat="1" x14ac:dyDescent="0.25"/>
    <row r="35691" s="196" customFormat="1" x14ac:dyDescent="0.25"/>
    <row r="35692" s="196" customFormat="1" x14ac:dyDescent="0.25"/>
    <row r="35693" s="196" customFormat="1" x14ac:dyDescent="0.25"/>
    <row r="35694" s="196" customFormat="1" x14ac:dyDescent="0.25"/>
    <row r="35695" s="196" customFormat="1" x14ac:dyDescent="0.25"/>
    <row r="35696" s="196" customFormat="1" x14ac:dyDescent="0.25"/>
    <row r="35697" s="196" customFormat="1" x14ac:dyDescent="0.25"/>
    <row r="35698" s="196" customFormat="1" x14ac:dyDescent="0.25"/>
    <row r="35699" s="196" customFormat="1" x14ac:dyDescent="0.25"/>
    <row r="35700" s="196" customFormat="1" x14ac:dyDescent="0.25"/>
    <row r="35701" s="196" customFormat="1" x14ac:dyDescent="0.25"/>
    <row r="35702" s="196" customFormat="1" x14ac:dyDescent="0.25"/>
    <row r="35703" s="196" customFormat="1" x14ac:dyDescent="0.25"/>
    <row r="35704" s="196" customFormat="1" x14ac:dyDescent="0.25"/>
    <row r="35705" s="196" customFormat="1" x14ac:dyDescent="0.25"/>
    <row r="35706" s="196" customFormat="1" x14ac:dyDescent="0.25"/>
    <row r="35707" s="196" customFormat="1" x14ac:dyDescent="0.25"/>
    <row r="35708" s="196" customFormat="1" x14ac:dyDescent="0.25"/>
    <row r="35709" s="196" customFormat="1" x14ac:dyDescent="0.25"/>
    <row r="35710" s="196" customFormat="1" x14ac:dyDescent="0.25"/>
    <row r="35711" s="196" customFormat="1" x14ac:dyDescent="0.25"/>
    <row r="35712" s="196" customFormat="1" x14ac:dyDescent="0.25"/>
    <row r="35713" s="196" customFormat="1" x14ac:dyDescent="0.25"/>
    <row r="35714" s="196" customFormat="1" x14ac:dyDescent="0.25"/>
    <row r="35715" s="196" customFormat="1" x14ac:dyDescent="0.25"/>
    <row r="35716" s="196" customFormat="1" x14ac:dyDescent="0.25"/>
    <row r="35717" s="196" customFormat="1" x14ac:dyDescent="0.25"/>
    <row r="35718" s="196" customFormat="1" x14ac:dyDescent="0.25"/>
    <row r="35719" s="196" customFormat="1" x14ac:dyDescent="0.25"/>
    <row r="35720" s="196" customFormat="1" x14ac:dyDescent="0.25"/>
    <row r="35721" s="196" customFormat="1" x14ac:dyDescent="0.25"/>
    <row r="35722" s="196" customFormat="1" x14ac:dyDescent="0.25"/>
    <row r="35723" s="196" customFormat="1" x14ac:dyDescent="0.25"/>
    <row r="35724" s="196" customFormat="1" x14ac:dyDescent="0.25"/>
    <row r="35725" s="196" customFormat="1" x14ac:dyDescent="0.25"/>
    <row r="35726" s="196" customFormat="1" x14ac:dyDescent="0.25"/>
    <row r="35727" s="196" customFormat="1" x14ac:dyDescent="0.25"/>
    <row r="35728" s="196" customFormat="1" x14ac:dyDescent="0.25"/>
    <row r="35729" s="196" customFormat="1" x14ac:dyDescent="0.25"/>
    <row r="35730" s="196" customFormat="1" x14ac:dyDescent="0.25"/>
    <row r="35731" s="196" customFormat="1" x14ac:dyDescent="0.25"/>
    <row r="35732" s="196" customFormat="1" x14ac:dyDescent="0.25"/>
    <row r="35733" s="196" customFormat="1" x14ac:dyDescent="0.25"/>
    <row r="35734" s="196" customFormat="1" x14ac:dyDescent="0.25"/>
    <row r="35735" s="196" customFormat="1" x14ac:dyDescent="0.25"/>
    <row r="35736" s="196" customFormat="1" x14ac:dyDescent="0.25"/>
    <row r="35737" s="196" customFormat="1" x14ac:dyDescent="0.25"/>
    <row r="35738" s="196" customFormat="1" x14ac:dyDescent="0.25"/>
    <row r="35739" s="196" customFormat="1" x14ac:dyDescent="0.25"/>
    <row r="35740" s="196" customFormat="1" x14ac:dyDescent="0.25"/>
    <row r="35741" s="196" customFormat="1" x14ac:dyDescent="0.25"/>
    <row r="35742" s="196" customFormat="1" x14ac:dyDescent="0.25"/>
    <row r="35743" s="196" customFormat="1" x14ac:dyDescent="0.25"/>
    <row r="35744" s="196" customFormat="1" x14ac:dyDescent="0.25"/>
    <row r="35745" s="196" customFormat="1" x14ac:dyDescent="0.25"/>
    <row r="35746" s="196" customFormat="1" x14ac:dyDescent="0.25"/>
    <row r="35747" s="196" customFormat="1" x14ac:dyDescent="0.25"/>
    <row r="35748" s="196" customFormat="1" x14ac:dyDescent="0.25"/>
    <row r="35749" s="196" customFormat="1" x14ac:dyDescent="0.25"/>
    <row r="35750" s="196" customFormat="1" x14ac:dyDescent="0.25"/>
    <row r="35751" s="196" customFormat="1" x14ac:dyDescent="0.25"/>
    <row r="35752" s="196" customFormat="1" x14ac:dyDescent="0.25"/>
    <row r="35753" s="196" customFormat="1" x14ac:dyDescent="0.25"/>
    <row r="35754" s="196" customFormat="1" x14ac:dyDescent="0.25"/>
    <row r="35755" s="196" customFormat="1" x14ac:dyDescent="0.25"/>
    <row r="35756" s="196" customFormat="1" x14ac:dyDescent="0.25"/>
    <row r="35757" s="196" customFormat="1" x14ac:dyDescent="0.25"/>
    <row r="35758" s="196" customFormat="1" x14ac:dyDescent="0.25"/>
    <row r="35759" s="196" customFormat="1" x14ac:dyDescent="0.25"/>
    <row r="35760" s="196" customFormat="1" x14ac:dyDescent="0.25"/>
    <row r="35761" s="196" customFormat="1" x14ac:dyDescent="0.25"/>
    <row r="35762" s="196" customFormat="1" x14ac:dyDescent="0.25"/>
    <row r="35763" s="196" customFormat="1" x14ac:dyDescent="0.25"/>
    <row r="35764" s="196" customFormat="1" x14ac:dyDescent="0.25"/>
    <row r="35765" s="196" customFormat="1" x14ac:dyDescent="0.25"/>
    <row r="35766" s="196" customFormat="1" x14ac:dyDescent="0.25"/>
    <row r="35767" s="196" customFormat="1" x14ac:dyDescent="0.25"/>
    <row r="35768" s="196" customFormat="1" x14ac:dyDescent="0.25"/>
    <row r="35769" s="196" customFormat="1" x14ac:dyDescent="0.25"/>
    <row r="35770" s="196" customFormat="1" x14ac:dyDescent="0.25"/>
    <row r="35771" s="196" customFormat="1" x14ac:dyDescent="0.25"/>
    <row r="35772" s="196" customFormat="1" x14ac:dyDescent="0.25"/>
    <row r="35773" s="196" customFormat="1" x14ac:dyDescent="0.25"/>
    <row r="35774" s="196" customFormat="1" x14ac:dyDescent="0.25"/>
    <row r="35775" s="196" customFormat="1" x14ac:dyDescent="0.25"/>
    <row r="35776" s="196" customFormat="1" x14ac:dyDescent="0.25"/>
    <row r="35777" s="196" customFormat="1" x14ac:dyDescent="0.25"/>
    <row r="35778" s="196" customFormat="1" x14ac:dyDescent="0.25"/>
    <row r="35779" s="196" customFormat="1" x14ac:dyDescent="0.25"/>
    <row r="35780" s="196" customFormat="1" x14ac:dyDescent="0.25"/>
    <row r="35781" s="196" customFormat="1" x14ac:dyDescent="0.25"/>
    <row r="35782" s="196" customFormat="1" x14ac:dyDescent="0.25"/>
    <row r="35783" s="196" customFormat="1" x14ac:dyDescent="0.25"/>
    <row r="35784" s="196" customFormat="1" x14ac:dyDescent="0.25"/>
    <row r="35785" s="196" customFormat="1" x14ac:dyDescent="0.25"/>
    <row r="35786" s="196" customFormat="1" x14ac:dyDescent="0.25"/>
    <row r="35787" s="196" customFormat="1" x14ac:dyDescent="0.25"/>
    <row r="35788" s="196" customFormat="1" x14ac:dyDescent="0.25"/>
    <row r="35789" s="196" customFormat="1" x14ac:dyDescent="0.25"/>
    <row r="35790" s="196" customFormat="1" x14ac:dyDescent="0.25"/>
    <row r="35791" s="196" customFormat="1" x14ac:dyDescent="0.25"/>
    <row r="35792" s="196" customFormat="1" x14ac:dyDescent="0.25"/>
    <row r="35793" s="196" customFormat="1" x14ac:dyDescent="0.25"/>
    <row r="35794" s="196" customFormat="1" x14ac:dyDescent="0.25"/>
    <row r="35795" s="196" customFormat="1" x14ac:dyDescent="0.25"/>
    <row r="35796" s="196" customFormat="1" x14ac:dyDescent="0.25"/>
    <row r="35797" s="196" customFormat="1" x14ac:dyDescent="0.25"/>
    <row r="35798" s="196" customFormat="1" x14ac:dyDescent="0.25"/>
    <row r="35799" s="196" customFormat="1" x14ac:dyDescent="0.25"/>
    <row r="35800" s="196" customFormat="1" x14ac:dyDescent="0.25"/>
    <row r="35801" s="196" customFormat="1" x14ac:dyDescent="0.25"/>
    <row r="35802" s="196" customFormat="1" x14ac:dyDescent="0.25"/>
    <row r="35803" s="196" customFormat="1" x14ac:dyDescent="0.25"/>
    <row r="35804" s="196" customFormat="1" x14ac:dyDescent="0.25"/>
    <row r="35805" s="196" customFormat="1" x14ac:dyDescent="0.25"/>
    <row r="35806" s="196" customFormat="1" x14ac:dyDescent="0.25"/>
    <row r="35807" s="196" customFormat="1" x14ac:dyDescent="0.25"/>
    <row r="35808" s="196" customFormat="1" x14ac:dyDescent="0.25"/>
    <row r="35809" s="196" customFormat="1" x14ac:dyDescent="0.25"/>
    <row r="35810" s="196" customFormat="1" x14ac:dyDescent="0.25"/>
    <row r="35811" s="196" customFormat="1" x14ac:dyDescent="0.25"/>
    <row r="35812" s="196" customFormat="1" x14ac:dyDescent="0.25"/>
    <row r="35813" s="196" customFormat="1" x14ac:dyDescent="0.25"/>
    <row r="35814" s="196" customFormat="1" x14ac:dyDescent="0.25"/>
    <row r="35815" s="196" customFormat="1" x14ac:dyDescent="0.25"/>
    <row r="35816" s="196" customFormat="1" x14ac:dyDescent="0.25"/>
    <row r="35817" s="196" customFormat="1" x14ac:dyDescent="0.25"/>
    <row r="35818" s="196" customFormat="1" x14ac:dyDescent="0.25"/>
    <row r="35819" s="196" customFormat="1" x14ac:dyDescent="0.25"/>
    <row r="35820" s="196" customFormat="1" x14ac:dyDescent="0.25"/>
    <row r="35821" s="196" customFormat="1" x14ac:dyDescent="0.25"/>
    <row r="35822" s="196" customFormat="1" x14ac:dyDescent="0.25"/>
    <row r="35823" s="196" customFormat="1" x14ac:dyDescent="0.25"/>
    <row r="35824" s="196" customFormat="1" x14ac:dyDescent="0.25"/>
    <row r="35825" s="196" customFormat="1" x14ac:dyDescent="0.25"/>
    <row r="35826" s="196" customFormat="1" x14ac:dyDescent="0.25"/>
    <row r="35827" s="196" customFormat="1" x14ac:dyDescent="0.25"/>
    <row r="35828" s="196" customFormat="1" x14ac:dyDescent="0.25"/>
    <row r="35829" s="196" customFormat="1" x14ac:dyDescent="0.25"/>
    <row r="35830" s="196" customFormat="1" x14ac:dyDescent="0.25"/>
    <row r="35831" s="196" customFormat="1" x14ac:dyDescent="0.25"/>
    <row r="35832" s="196" customFormat="1" x14ac:dyDescent="0.25"/>
    <row r="35833" s="196" customFormat="1" x14ac:dyDescent="0.25"/>
    <row r="35834" s="196" customFormat="1" x14ac:dyDescent="0.25"/>
    <row r="35835" s="196" customFormat="1" x14ac:dyDescent="0.25"/>
    <row r="35836" s="196" customFormat="1" x14ac:dyDescent="0.25"/>
    <row r="35837" s="196" customFormat="1" x14ac:dyDescent="0.25"/>
    <row r="35838" s="196" customFormat="1" x14ac:dyDescent="0.25"/>
    <row r="35839" s="196" customFormat="1" x14ac:dyDescent="0.25"/>
    <row r="35840" s="196" customFormat="1" x14ac:dyDescent="0.25"/>
    <row r="35841" s="196" customFormat="1" x14ac:dyDescent="0.25"/>
    <row r="35842" s="196" customFormat="1" x14ac:dyDescent="0.25"/>
    <row r="35843" s="196" customFormat="1" x14ac:dyDescent="0.25"/>
    <row r="35844" s="196" customFormat="1" x14ac:dyDescent="0.25"/>
    <row r="35845" s="196" customFormat="1" x14ac:dyDescent="0.25"/>
    <row r="35846" s="196" customFormat="1" x14ac:dyDescent="0.25"/>
    <row r="35847" s="196" customFormat="1" x14ac:dyDescent="0.25"/>
    <row r="35848" s="196" customFormat="1" x14ac:dyDescent="0.25"/>
    <row r="35849" s="196" customFormat="1" x14ac:dyDescent="0.25"/>
    <row r="35850" s="196" customFormat="1" x14ac:dyDescent="0.25"/>
    <row r="35851" s="196" customFormat="1" x14ac:dyDescent="0.25"/>
    <row r="35852" s="196" customFormat="1" x14ac:dyDescent="0.25"/>
    <row r="35853" s="196" customFormat="1" x14ac:dyDescent="0.25"/>
    <row r="35854" s="196" customFormat="1" x14ac:dyDescent="0.25"/>
    <row r="35855" s="196" customFormat="1" x14ac:dyDescent="0.25"/>
    <row r="35856" s="196" customFormat="1" x14ac:dyDescent="0.25"/>
    <row r="35857" s="196" customFormat="1" x14ac:dyDescent="0.25"/>
    <row r="35858" s="196" customFormat="1" x14ac:dyDescent="0.25"/>
    <row r="35859" s="196" customFormat="1" x14ac:dyDescent="0.25"/>
    <row r="35860" s="196" customFormat="1" x14ac:dyDescent="0.25"/>
    <row r="35861" s="196" customFormat="1" x14ac:dyDescent="0.25"/>
    <row r="35862" s="196" customFormat="1" x14ac:dyDescent="0.25"/>
    <row r="35863" s="196" customFormat="1" x14ac:dyDescent="0.25"/>
    <row r="35864" s="196" customFormat="1" x14ac:dyDescent="0.25"/>
    <row r="35865" s="196" customFormat="1" x14ac:dyDescent="0.25"/>
    <row r="35866" s="196" customFormat="1" x14ac:dyDescent="0.25"/>
    <row r="35867" s="196" customFormat="1" x14ac:dyDescent="0.25"/>
    <row r="35868" s="196" customFormat="1" x14ac:dyDescent="0.25"/>
    <row r="35869" s="196" customFormat="1" x14ac:dyDescent="0.25"/>
    <row r="35870" s="196" customFormat="1" x14ac:dyDescent="0.25"/>
    <row r="35871" s="196" customFormat="1" x14ac:dyDescent="0.25"/>
    <row r="35872" s="196" customFormat="1" x14ac:dyDescent="0.25"/>
    <row r="35873" s="196" customFormat="1" x14ac:dyDescent="0.25"/>
    <row r="35874" s="196" customFormat="1" x14ac:dyDescent="0.25"/>
    <row r="35875" s="196" customFormat="1" x14ac:dyDescent="0.25"/>
    <row r="35876" s="196" customFormat="1" x14ac:dyDescent="0.25"/>
    <row r="35877" s="196" customFormat="1" x14ac:dyDescent="0.25"/>
    <row r="35878" s="196" customFormat="1" x14ac:dyDescent="0.25"/>
    <row r="35879" s="196" customFormat="1" x14ac:dyDescent="0.25"/>
    <row r="35880" s="196" customFormat="1" x14ac:dyDescent="0.25"/>
    <row r="35881" s="196" customFormat="1" x14ac:dyDescent="0.25"/>
    <row r="35882" s="196" customFormat="1" x14ac:dyDescent="0.25"/>
    <row r="35883" s="196" customFormat="1" x14ac:dyDescent="0.25"/>
    <row r="35884" s="196" customFormat="1" x14ac:dyDescent="0.25"/>
    <row r="35885" s="196" customFormat="1" x14ac:dyDescent="0.25"/>
    <row r="35886" s="196" customFormat="1" x14ac:dyDescent="0.25"/>
    <row r="35887" s="196" customFormat="1" x14ac:dyDescent="0.25"/>
    <row r="35888" s="196" customFormat="1" x14ac:dyDescent="0.25"/>
    <row r="35889" s="196" customFormat="1" x14ac:dyDescent="0.25"/>
    <row r="35890" s="196" customFormat="1" x14ac:dyDescent="0.25"/>
    <row r="35891" s="196" customFormat="1" x14ac:dyDescent="0.25"/>
    <row r="35892" s="196" customFormat="1" x14ac:dyDescent="0.25"/>
    <row r="35893" s="196" customFormat="1" x14ac:dyDescent="0.25"/>
    <row r="35894" s="196" customFormat="1" x14ac:dyDescent="0.25"/>
    <row r="35895" s="196" customFormat="1" x14ac:dyDescent="0.25"/>
    <row r="35896" s="196" customFormat="1" x14ac:dyDescent="0.25"/>
    <row r="35897" s="196" customFormat="1" x14ac:dyDescent="0.25"/>
    <row r="35898" s="196" customFormat="1" x14ac:dyDescent="0.25"/>
    <row r="35899" s="196" customFormat="1" x14ac:dyDescent="0.25"/>
    <row r="35900" s="196" customFormat="1" x14ac:dyDescent="0.25"/>
    <row r="35901" s="196" customFormat="1" x14ac:dyDescent="0.25"/>
    <row r="35902" s="196" customFormat="1" x14ac:dyDescent="0.25"/>
    <row r="35903" s="196" customFormat="1" x14ac:dyDescent="0.25"/>
    <row r="35904" s="196" customFormat="1" x14ac:dyDescent="0.25"/>
    <row r="35905" s="196" customFormat="1" x14ac:dyDescent="0.25"/>
    <row r="35906" s="196" customFormat="1" x14ac:dyDescent="0.25"/>
    <row r="35907" s="196" customFormat="1" x14ac:dyDescent="0.25"/>
    <row r="35908" s="196" customFormat="1" x14ac:dyDescent="0.25"/>
    <row r="35909" s="196" customFormat="1" x14ac:dyDescent="0.25"/>
    <row r="35910" s="196" customFormat="1" x14ac:dyDescent="0.25"/>
    <row r="35911" s="196" customFormat="1" x14ac:dyDescent="0.25"/>
    <row r="35912" s="196" customFormat="1" x14ac:dyDescent="0.25"/>
    <row r="35913" s="196" customFormat="1" x14ac:dyDescent="0.25"/>
    <row r="35914" s="196" customFormat="1" x14ac:dyDescent="0.25"/>
    <row r="35915" s="196" customFormat="1" x14ac:dyDescent="0.25"/>
    <row r="35916" s="196" customFormat="1" x14ac:dyDescent="0.25"/>
    <row r="35917" s="196" customFormat="1" x14ac:dyDescent="0.25"/>
    <row r="35918" s="196" customFormat="1" x14ac:dyDescent="0.25"/>
    <row r="35919" s="196" customFormat="1" x14ac:dyDescent="0.25"/>
    <row r="35920" s="196" customFormat="1" x14ac:dyDescent="0.25"/>
    <row r="35921" s="196" customFormat="1" x14ac:dyDescent="0.25"/>
    <row r="35922" s="196" customFormat="1" x14ac:dyDescent="0.25"/>
    <row r="35923" s="196" customFormat="1" x14ac:dyDescent="0.25"/>
    <row r="35924" s="196" customFormat="1" x14ac:dyDescent="0.25"/>
    <row r="35925" s="196" customFormat="1" x14ac:dyDescent="0.25"/>
    <row r="35926" s="196" customFormat="1" x14ac:dyDescent="0.25"/>
    <row r="35927" s="196" customFormat="1" x14ac:dyDescent="0.25"/>
    <row r="35928" s="196" customFormat="1" x14ac:dyDescent="0.25"/>
    <row r="35929" s="196" customFormat="1" x14ac:dyDescent="0.25"/>
    <row r="35930" s="196" customFormat="1" x14ac:dyDescent="0.25"/>
    <row r="35931" s="196" customFormat="1" x14ac:dyDescent="0.25"/>
    <row r="35932" s="196" customFormat="1" x14ac:dyDescent="0.25"/>
    <row r="35933" s="196" customFormat="1" x14ac:dyDescent="0.25"/>
    <row r="35934" s="196" customFormat="1" x14ac:dyDescent="0.25"/>
    <row r="35935" s="196" customFormat="1" x14ac:dyDescent="0.25"/>
    <row r="35936" s="196" customFormat="1" x14ac:dyDescent="0.25"/>
    <row r="35937" s="196" customFormat="1" x14ac:dyDescent="0.25"/>
    <row r="35938" s="196" customFormat="1" x14ac:dyDescent="0.25"/>
    <row r="35939" s="196" customFormat="1" x14ac:dyDescent="0.25"/>
    <row r="35940" s="196" customFormat="1" x14ac:dyDescent="0.25"/>
    <row r="35941" s="196" customFormat="1" x14ac:dyDescent="0.25"/>
    <row r="35942" s="196" customFormat="1" x14ac:dyDescent="0.25"/>
    <row r="35943" s="196" customFormat="1" x14ac:dyDescent="0.25"/>
    <row r="35944" s="196" customFormat="1" x14ac:dyDescent="0.25"/>
    <row r="35945" s="196" customFormat="1" x14ac:dyDescent="0.25"/>
    <row r="35946" s="196" customFormat="1" x14ac:dyDescent="0.25"/>
    <row r="35947" s="196" customFormat="1" x14ac:dyDescent="0.25"/>
    <row r="35948" s="196" customFormat="1" x14ac:dyDescent="0.25"/>
    <row r="35949" s="196" customFormat="1" x14ac:dyDescent="0.25"/>
    <row r="35950" s="196" customFormat="1" x14ac:dyDescent="0.25"/>
    <row r="35951" s="196" customFormat="1" x14ac:dyDescent="0.25"/>
    <row r="35952" s="196" customFormat="1" x14ac:dyDescent="0.25"/>
    <row r="35953" s="196" customFormat="1" x14ac:dyDescent="0.25"/>
    <row r="35954" s="196" customFormat="1" x14ac:dyDescent="0.25"/>
    <row r="35955" s="196" customFormat="1" x14ac:dyDescent="0.25"/>
    <row r="35956" s="196" customFormat="1" x14ac:dyDescent="0.25"/>
    <row r="35957" s="196" customFormat="1" x14ac:dyDescent="0.25"/>
    <row r="35958" s="196" customFormat="1" x14ac:dyDescent="0.25"/>
    <row r="35959" s="196" customFormat="1" x14ac:dyDescent="0.25"/>
    <row r="35960" s="196" customFormat="1" x14ac:dyDescent="0.25"/>
    <row r="35961" s="196" customFormat="1" x14ac:dyDescent="0.25"/>
    <row r="35962" s="196" customFormat="1" x14ac:dyDescent="0.25"/>
    <row r="35963" s="196" customFormat="1" x14ac:dyDescent="0.25"/>
    <row r="35964" s="196" customFormat="1" x14ac:dyDescent="0.25"/>
    <row r="35965" s="196" customFormat="1" x14ac:dyDescent="0.25"/>
    <row r="35966" s="196" customFormat="1" x14ac:dyDescent="0.25"/>
    <row r="35967" s="196" customFormat="1" x14ac:dyDescent="0.25"/>
    <row r="35968" s="196" customFormat="1" x14ac:dyDescent="0.25"/>
    <row r="35969" s="196" customFormat="1" x14ac:dyDescent="0.25"/>
    <row r="35970" s="196" customFormat="1" x14ac:dyDescent="0.25"/>
    <row r="35971" s="196" customFormat="1" x14ac:dyDescent="0.25"/>
    <row r="35972" s="196" customFormat="1" x14ac:dyDescent="0.25"/>
    <row r="35973" s="196" customFormat="1" x14ac:dyDescent="0.25"/>
    <row r="35974" s="196" customFormat="1" x14ac:dyDescent="0.25"/>
    <row r="35975" s="196" customFormat="1" x14ac:dyDescent="0.25"/>
    <row r="35976" s="196" customFormat="1" x14ac:dyDescent="0.25"/>
    <row r="35977" s="196" customFormat="1" x14ac:dyDescent="0.25"/>
    <row r="35978" s="196" customFormat="1" x14ac:dyDescent="0.25"/>
    <row r="35979" s="196" customFormat="1" x14ac:dyDescent="0.25"/>
    <row r="35980" s="196" customFormat="1" x14ac:dyDescent="0.25"/>
    <row r="35981" s="196" customFormat="1" x14ac:dyDescent="0.25"/>
    <row r="35982" s="196" customFormat="1" x14ac:dyDescent="0.25"/>
    <row r="35983" s="196" customFormat="1" x14ac:dyDescent="0.25"/>
    <row r="35984" s="196" customFormat="1" x14ac:dyDescent="0.25"/>
    <row r="35985" s="196" customFormat="1" x14ac:dyDescent="0.25"/>
    <row r="35986" s="196" customFormat="1" x14ac:dyDescent="0.25"/>
    <row r="35987" s="196" customFormat="1" x14ac:dyDescent="0.25"/>
    <row r="35988" s="196" customFormat="1" x14ac:dyDescent="0.25"/>
    <row r="35989" s="196" customFormat="1" x14ac:dyDescent="0.25"/>
    <row r="35990" s="196" customFormat="1" x14ac:dyDescent="0.25"/>
    <row r="35991" s="196" customFormat="1" x14ac:dyDescent="0.25"/>
    <row r="35992" s="196" customFormat="1" x14ac:dyDescent="0.25"/>
    <row r="35993" s="196" customFormat="1" x14ac:dyDescent="0.25"/>
    <row r="35994" s="196" customFormat="1" x14ac:dyDescent="0.25"/>
    <row r="35995" s="196" customFormat="1" x14ac:dyDescent="0.25"/>
    <row r="35996" s="196" customFormat="1" x14ac:dyDescent="0.25"/>
    <row r="35997" s="196" customFormat="1" x14ac:dyDescent="0.25"/>
    <row r="35998" s="196" customFormat="1" x14ac:dyDescent="0.25"/>
    <row r="35999" s="196" customFormat="1" x14ac:dyDescent="0.25"/>
    <row r="36000" s="196" customFormat="1" x14ac:dyDescent="0.25"/>
    <row r="36001" s="196" customFormat="1" x14ac:dyDescent="0.25"/>
    <row r="36002" s="196" customFormat="1" x14ac:dyDescent="0.25"/>
    <row r="36003" s="196" customFormat="1" x14ac:dyDescent="0.25"/>
    <row r="36004" s="196" customFormat="1" x14ac:dyDescent="0.25"/>
    <row r="36005" s="196" customFormat="1" x14ac:dyDescent="0.25"/>
    <row r="36006" s="196" customFormat="1" x14ac:dyDescent="0.25"/>
    <row r="36007" s="196" customFormat="1" x14ac:dyDescent="0.25"/>
    <row r="36008" s="196" customFormat="1" x14ac:dyDescent="0.25"/>
    <row r="36009" s="196" customFormat="1" x14ac:dyDescent="0.25"/>
    <row r="36010" s="196" customFormat="1" x14ac:dyDescent="0.25"/>
    <row r="36011" s="196" customFormat="1" x14ac:dyDescent="0.25"/>
    <row r="36012" s="196" customFormat="1" x14ac:dyDescent="0.25"/>
    <row r="36013" s="196" customFormat="1" x14ac:dyDescent="0.25"/>
    <row r="36014" s="196" customFormat="1" x14ac:dyDescent="0.25"/>
    <row r="36015" s="196" customFormat="1" x14ac:dyDescent="0.25"/>
    <row r="36016" s="196" customFormat="1" x14ac:dyDescent="0.25"/>
    <row r="36017" s="196" customFormat="1" x14ac:dyDescent="0.25"/>
    <row r="36018" s="196" customFormat="1" x14ac:dyDescent="0.25"/>
    <row r="36019" s="196" customFormat="1" x14ac:dyDescent="0.25"/>
    <row r="36020" s="196" customFormat="1" x14ac:dyDescent="0.25"/>
    <row r="36021" s="196" customFormat="1" x14ac:dyDescent="0.25"/>
    <row r="36022" s="196" customFormat="1" x14ac:dyDescent="0.25"/>
    <row r="36023" s="196" customFormat="1" x14ac:dyDescent="0.25"/>
    <row r="36024" s="196" customFormat="1" x14ac:dyDescent="0.25"/>
    <row r="36025" s="196" customFormat="1" x14ac:dyDescent="0.25"/>
    <row r="36026" s="196" customFormat="1" x14ac:dyDescent="0.25"/>
    <row r="36027" s="196" customFormat="1" x14ac:dyDescent="0.25"/>
    <row r="36028" s="196" customFormat="1" x14ac:dyDescent="0.25"/>
    <row r="36029" s="196" customFormat="1" x14ac:dyDescent="0.25"/>
    <row r="36030" s="196" customFormat="1" x14ac:dyDescent="0.25"/>
    <row r="36031" s="196" customFormat="1" x14ac:dyDescent="0.25"/>
    <row r="36032" s="196" customFormat="1" x14ac:dyDescent="0.25"/>
    <row r="36033" s="196" customFormat="1" x14ac:dyDescent="0.25"/>
    <row r="36034" s="196" customFormat="1" x14ac:dyDescent="0.25"/>
    <row r="36035" s="196" customFormat="1" x14ac:dyDescent="0.25"/>
    <row r="36036" s="196" customFormat="1" x14ac:dyDescent="0.25"/>
    <row r="36037" s="196" customFormat="1" x14ac:dyDescent="0.25"/>
    <row r="36038" s="196" customFormat="1" x14ac:dyDescent="0.25"/>
    <row r="36039" s="196" customFormat="1" x14ac:dyDescent="0.25"/>
    <row r="36040" s="196" customFormat="1" x14ac:dyDescent="0.25"/>
    <row r="36041" s="196" customFormat="1" x14ac:dyDescent="0.25"/>
    <row r="36042" s="196" customFormat="1" x14ac:dyDescent="0.25"/>
    <row r="36043" s="196" customFormat="1" x14ac:dyDescent="0.25"/>
    <row r="36044" s="196" customFormat="1" x14ac:dyDescent="0.25"/>
    <row r="36045" s="196" customFormat="1" x14ac:dyDescent="0.25"/>
    <row r="36046" s="196" customFormat="1" x14ac:dyDescent="0.25"/>
    <row r="36047" s="196" customFormat="1" x14ac:dyDescent="0.25"/>
    <row r="36048" s="196" customFormat="1" x14ac:dyDescent="0.25"/>
    <row r="36049" s="196" customFormat="1" x14ac:dyDescent="0.25"/>
    <row r="36050" s="196" customFormat="1" x14ac:dyDescent="0.25"/>
    <row r="36051" s="196" customFormat="1" x14ac:dyDescent="0.25"/>
    <row r="36052" s="196" customFormat="1" x14ac:dyDescent="0.25"/>
    <row r="36053" s="196" customFormat="1" x14ac:dyDescent="0.25"/>
    <row r="36054" s="196" customFormat="1" x14ac:dyDescent="0.25"/>
    <row r="36055" s="196" customFormat="1" x14ac:dyDescent="0.25"/>
    <row r="36056" s="196" customFormat="1" x14ac:dyDescent="0.25"/>
    <row r="36057" s="196" customFormat="1" x14ac:dyDescent="0.25"/>
    <row r="36058" s="196" customFormat="1" x14ac:dyDescent="0.25"/>
    <row r="36059" s="196" customFormat="1" x14ac:dyDescent="0.25"/>
    <row r="36060" s="196" customFormat="1" x14ac:dyDescent="0.25"/>
    <row r="36061" s="196" customFormat="1" x14ac:dyDescent="0.25"/>
    <row r="36062" s="196" customFormat="1" x14ac:dyDescent="0.25"/>
    <row r="36063" s="196" customFormat="1" x14ac:dyDescent="0.25"/>
    <row r="36064" s="196" customFormat="1" x14ac:dyDescent="0.25"/>
    <row r="36065" s="196" customFormat="1" x14ac:dyDescent="0.25"/>
    <row r="36066" s="196" customFormat="1" x14ac:dyDescent="0.25"/>
    <row r="36067" s="196" customFormat="1" x14ac:dyDescent="0.25"/>
    <row r="36068" s="196" customFormat="1" x14ac:dyDescent="0.25"/>
    <row r="36069" s="196" customFormat="1" x14ac:dyDescent="0.25"/>
    <row r="36070" s="196" customFormat="1" x14ac:dyDescent="0.25"/>
    <row r="36071" s="196" customFormat="1" x14ac:dyDescent="0.25"/>
    <row r="36072" s="196" customFormat="1" x14ac:dyDescent="0.25"/>
    <row r="36073" s="196" customFormat="1" x14ac:dyDescent="0.25"/>
    <row r="36074" s="196" customFormat="1" x14ac:dyDescent="0.25"/>
    <row r="36075" s="196" customFormat="1" x14ac:dyDescent="0.25"/>
    <row r="36076" s="196" customFormat="1" x14ac:dyDescent="0.25"/>
    <row r="36077" s="196" customFormat="1" x14ac:dyDescent="0.25"/>
    <row r="36078" s="196" customFormat="1" x14ac:dyDescent="0.25"/>
    <row r="36079" s="196" customFormat="1" x14ac:dyDescent="0.25"/>
    <row r="36080" s="196" customFormat="1" x14ac:dyDescent="0.25"/>
    <row r="36081" s="196" customFormat="1" x14ac:dyDescent="0.25"/>
    <row r="36082" s="196" customFormat="1" x14ac:dyDescent="0.25"/>
    <row r="36083" s="196" customFormat="1" x14ac:dyDescent="0.25"/>
    <row r="36084" s="196" customFormat="1" x14ac:dyDescent="0.25"/>
    <row r="36085" s="196" customFormat="1" x14ac:dyDescent="0.25"/>
    <row r="36086" s="196" customFormat="1" x14ac:dyDescent="0.25"/>
    <row r="36087" s="196" customFormat="1" x14ac:dyDescent="0.25"/>
    <row r="36088" s="196" customFormat="1" x14ac:dyDescent="0.25"/>
    <row r="36089" s="196" customFormat="1" x14ac:dyDescent="0.25"/>
    <row r="36090" s="196" customFormat="1" x14ac:dyDescent="0.25"/>
    <row r="36091" s="196" customFormat="1" x14ac:dyDescent="0.25"/>
    <row r="36092" s="196" customFormat="1" x14ac:dyDescent="0.25"/>
    <row r="36093" s="196" customFormat="1" x14ac:dyDescent="0.25"/>
    <row r="36094" s="196" customFormat="1" x14ac:dyDescent="0.25"/>
    <row r="36095" s="196" customFormat="1" x14ac:dyDescent="0.25"/>
    <row r="36096" s="196" customFormat="1" x14ac:dyDescent="0.25"/>
    <row r="36097" s="196" customFormat="1" x14ac:dyDescent="0.25"/>
    <row r="36098" s="196" customFormat="1" x14ac:dyDescent="0.25"/>
    <row r="36099" s="196" customFormat="1" x14ac:dyDescent="0.25"/>
    <row r="36100" s="196" customFormat="1" x14ac:dyDescent="0.25"/>
    <row r="36101" s="196" customFormat="1" x14ac:dyDescent="0.25"/>
    <row r="36102" s="196" customFormat="1" x14ac:dyDescent="0.25"/>
    <row r="36103" s="196" customFormat="1" x14ac:dyDescent="0.25"/>
    <row r="36104" s="196" customFormat="1" x14ac:dyDescent="0.25"/>
    <row r="36105" s="196" customFormat="1" x14ac:dyDescent="0.25"/>
    <row r="36106" s="196" customFormat="1" x14ac:dyDescent="0.25"/>
    <row r="36107" s="196" customFormat="1" x14ac:dyDescent="0.25"/>
    <row r="36108" s="196" customFormat="1" x14ac:dyDescent="0.25"/>
    <row r="36109" s="196" customFormat="1" x14ac:dyDescent="0.25"/>
    <row r="36110" s="196" customFormat="1" x14ac:dyDescent="0.25"/>
    <row r="36111" s="196" customFormat="1" x14ac:dyDescent="0.25"/>
    <row r="36112" s="196" customFormat="1" x14ac:dyDescent="0.25"/>
    <row r="36113" s="196" customFormat="1" x14ac:dyDescent="0.25"/>
    <row r="36114" s="196" customFormat="1" x14ac:dyDescent="0.25"/>
    <row r="36115" s="196" customFormat="1" x14ac:dyDescent="0.25"/>
    <row r="36116" s="196" customFormat="1" x14ac:dyDescent="0.25"/>
    <row r="36117" s="196" customFormat="1" x14ac:dyDescent="0.25"/>
    <row r="36118" s="196" customFormat="1" x14ac:dyDescent="0.25"/>
    <row r="36119" s="196" customFormat="1" x14ac:dyDescent="0.25"/>
    <row r="36120" s="196" customFormat="1" x14ac:dyDescent="0.25"/>
    <row r="36121" s="196" customFormat="1" x14ac:dyDescent="0.25"/>
    <row r="36122" s="196" customFormat="1" x14ac:dyDescent="0.25"/>
    <row r="36123" s="196" customFormat="1" x14ac:dyDescent="0.25"/>
    <row r="36124" s="196" customFormat="1" x14ac:dyDescent="0.25"/>
    <row r="36125" s="196" customFormat="1" x14ac:dyDescent="0.25"/>
    <row r="36126" s="196" customFormat="1" x14ac:dyDescent="0.25"/>
    <row r="36127" s="196" customFormat="1" x14ac:dyDescent="0.25"/>
    <row r="36128" s="196" customFormat="1" x14ac:dyDescent="0.25"/>
    <row r="36129" s="196" customFormat="1" x14ac:dyDescent="0.25"/>
    <row r="36130" s="196" customFormat="1" x14ac:dyDescent="0.25"/>
    <row r="36131" s="196" customFormat="1" x14ac:dyDescent="0.25"/>
    <row r="36132" s="196" customFormat="1" x14ac:dyDescent="0.25"/>
    <row r="36133" s="196" customFormat="1" x14ac:dyDescent="0.25"/>
    <row r="36134" s="196" customFormat="1" x14ac:dyDescent="0.25"/>
    <row r="36135" s="196" customFormat="1" x14ac:dyDescent="0.25"/>
    <row r="36136" s="196" customFormat="1" x14ac:dyDescent="0.25"/>
    <row r="36137" s="196" customFormat="1" x14ac:dyDescent="0.25"/>
    <row r="36138" s="196" customFormat="1" x14ac:dyDescent="0.25"/>
    <row r="36139" s="196" customFormat="1" x14ac:dyDescent="0.25"/>
    <row r="36140" s="196" customFormat="1" x14ac:dyDescent="0.25"/>
    <row r="36141" s="196" customFormat="1" x14ac:dyDescent="0.25"/>
    <row r="36142" s="196" customFormat="1" x14ac:dyDescent="0.25"/>
    <row r="36143" s="196" customFormat="1" x14ac:dyDescent="0.25"/>
    <row r="36144" s="196" customFormat="1" x14ac:dyDescent="0.25"/>
    <row r="36145" s="196" customFormat="1" x14ac:dyDescent="0.25"/>
    <row r="36146" s="196" customFormat="1" x14ac:dyDescent="0.25"/>
    <row r="36147" s="196" customFormat="1" x14ac:dyDescent="0.25"/>
    <row r="36148" s="196" customFormat="1" x14ac:dyDescent="0.25"/>
    <row r="36149" s="196" customFormat="1" x14ac:dyDescent="0.25"/>
    <row r="36150" s="196" customFormat="1" x14ac:dyDescent="0.25"/>
    <row r="36151" s="196" customFormat="1" x14ac:dyDescent="0.25"/>
    <row r="36152" s="196" customFormat="1" x14ac:dyDescent="0.25"/>
    <row r="36153" s="196" customFormat="1" x14ac:dyDescent="0.25"/>
    <row r="36154" s="196" customFormat="1" x14ac:dyDescent="0.25"/>
    <row r="36155" s="196" customFormat="1" x14ac:dyDescent="0.25"/>
    <row r="36156" s="196" customFormat="1" x14ac:dyDescent="0.25"/>
    <row r="36157" s="196" customFormat="1" x14ac:dyDescent="0.25"/>
    <row r="36158" s="196" customFormat="1" x14ac:dyDescent="0.25"/>
    <row r="36159" s="196" customFormat="1" x14ac:dyDescent="0.25"/>
    <row r="36160" s="196" customFormat="1" x14ac:dyDescent="0.25"/>
    <row r="36161" s="196" customFormat="1" x14ac:dyDescent="0.25"/>
    <row r="36162" s="196" customFormat="1" x14ac:dyDescent="0.25"/>
    <row r="36163" s="196" customFormat="1" x14ac:dyDescent="0.25"/>
    <row r="36164" s="196" customFormat="1" x14ac:dyDescent="0.25"/>
    <row r="36165" s="196" customFormat="1" x14ac:dyDescent="0.25"/>
    <row r="36166" s="196" customFormat="1" x14ac:dyDescent="0.25"/>
    <row r="36167" s="196" customFormat="1" x14ac:dyDescent="0.25"/>
    <row r="36168" s="196" customFormat="1" x14ac:dyDescent="0.25"/>
    <row r="36169" s="196" customFormat="1" x14ac:dyDescent="0.25"/>
    <row r="36170" s="196" customFormat="1" x14ac:dyDescent="0.25"/>
    <row r="36171" s="196" customFormat="1" x14ac:dyDescent="0.25"/>
    <row r="36172" s="196" customFormat="1" x14ac:dyDescent="0.25"/>
    <row r="36173" s="196" customFormat="1" x14ac:dyDescent="0.25"/>
    <row r="36174" s="196" customFormat="1" x14ac:dyDescent="0.25"/>
    <row r="36175" s="196" customFormat="1" x14ac:dyDescent="0.25"/>
    <row r="36176" s="196" customFormat="1" x14ac:dyDescent="0.25"/>
    <row r="36177" s="196" customFormat="1" x14ac:dyDescent="0.25"/>
    <row r="36178" s="196" customFormat="1" x14ac:dyDescent="0.25"/>
    <row r="36179" s="196" customFormat="1" x14ac:dyDescent="0.25"/>
    <row r="36180" s="196" customFormat="1" x14ac:dyDescent="0.25"/>
    <row r="36181" s="196" customFormat="1" x14ac:dyDescent="0.25"/>
    <row r="36182" s="196" customFormat="1" x14ac:dyDescent="0.25"/>
    <row r="36183" s="196" customFormat="1" x14ac:dyDescent="0.25"/>
    <row r="36184" s="196" customFormat="1" x14ac:dyDescent="0.25"/>
    <row r="36185" s="196" customFormat="1" x14ac:dyDescent="0.25"/>
    <row r="36186" s="196" customFormat="1" x14ac:dyDescent="0.25"/>
    <row r="36187" s="196" customFormat="1" x14ac:dyDescent="0.25"/>
    <row r="36188" s="196" customFormat="1" x14ac:dyDescent="0.25"/>
    <row r="36189" s="196" customFormat="1" x14ac:dyDescent="0.25"/>
    <row r="36190" s="196" customFormat="1" x14ac:dyDescent="0.25"/>
    <row r="36191" s="196" customFormat="1" x14ac:dyDescent="0.25"/>
    <row r="36192" s="196" customFormat="1" x14ac:dyDescent="0.25"/>
    <row r="36193" s="196" customFormat="1" x14ac:dyDescent="0.25"/>
    <row r="36194" s="196" customFormat="1" x14ac:dyDescent="0.25"/>
    <row r="36195" s="196" customFormat="1" x14ac:dyDescent="0.25"/>
    <row r="36196" s="196" customFormat="1" x14ac:dyDescent="0.25"/>
    <row r="36197" s="196" customFormat="1" x14ac:dyDescent="0.25"/>
    <row r="36198" s="196" customFormat="1" x14ac:dyDescent="0.25"/>
    <row r="36199" s="196" customFormat="1" x14ac:dyDescent="0.25"/>
    <row r="36200" s="196" customFormat="1" x14ac:dyDescent="0.25"/>
    <row r="36201" s="196" customFormat="1" x14ac:dyDescent="0.25"/>
    <row r="36202" s="196" customFormat="1" x14ac:dyDescent="0.25"/>
    <row r="36203" s="196" customFormat="1" x14ac:dyDescent="0.25"/>
    <row r="36204" s="196" customFormat="1" x14ac:dyDescent="0.25"/>
    <row r="36205" s="196" customFormat="1" x14ac:dyDescent="0.25"/>
    <row r="36206" s="196" customFormat="1" x14ac:dyDescent="0.25"/>
    <row r="36207" s="196" customFormat="1" x14ac:dyDescent="0.25"/>
    <row r="36208" s="196" customFormat="1" x14ac:dyDescent="0.25"/>
    <row r="36209" s="196" customFormat="1" x14ac:dyDescent="0.25"/>
    <row r="36210" s="196" customFormat="1" x14ac:dyDescent="0.25"/>
    <row r="36211" s="196" customFormat="1" x14ac:dyDescent="0.25"/>
    <row r="36212" s="196" customFormat="1" x14ac:dyDescent="0.25"/>
    <row r="36213" s="196" customFormat="1" x14ac:dyDescent="0.25"/>
    <row r="36214" s="196" customFormat="1" x14ac:dyDescent="0.25"/>
    <row r="36215" s="196" customFormat="1" x14ac:dyDescent="0.25"/>
    <row r="36216" s="196" customFormat="1" x14ac:dyDescent="0.25"/>
    <row r="36217" s="196" customFormat="1" x14ac:dyDescent="0.25"/>
    <row r="36218" s="196" customFormat="1" x14ac:dyDescent="0.25"/>
    <row r="36219" s="196" customFormat="1" x14ac:dyDescent="0.25"/>
    <row r="36220" s="196" customFormat="1" x14ac:dyDescent="0.25"/>
    <row r="36221" s="196" customFormat="1" x14ac:dyDescent="0.25"/>
    <row r="36222" s="196" customFormat="1" x14ac:dyDescent="0.25"/>
    <row r="36223" s="196" customFormat="1" x14ac:dyDescent="0.25"/>
    <row r="36224" s="196" customFormat="1" x14ac:dyDescent="0.25"/>
    <row r="36225" s="196" customFormat="1" x14ac:dyDescent="0.25"/>
    <row r="36226" s="196" customFormat="1" x14ac:dyDescent="0.25"/>
    <row r="36227" s="196" customFormat="1" x14ac:dyDescent="0.25"/>
    <row r="36228" s="196" customFormat="1" x14ac:dyDescent="0.25"/>
    <row r="36229" s="196" customFormat="1" x14ac:dyDescent="0.25"/>
    <row r="36230" s="196" customFormat="1" x14ac:dyDescent="0.25"/>
    <row r="36231" s="196" customFormat="1" x14ac:dyDescent="0.25"/>
    <row r="36232" s="196" customFormat="1" x14ac:dyDescent="0.25"/>
    <row r="36233" s="196" customFormat="1" x14ac:dyDescent="0.25"/>
    <row r="36234" s="196" customFormat="1" x14ac:dyDescent="0.25"/>
    <row r="36235" s="196" customFormat="1" x14ac:dyDescent="0.25"/>
    <row r="36236" s="196" customFormat="1" x14ac:dyDescent="0.25"/>
    <row r="36237" s="196" customFormat="1" x14ac:dyDescent="0.25"/>
    <row r="36238" s="196" customFormat="1" x14ac:dyDescent="0.25"/>
    <row r="36239" s="196" customFormat="1" x14ac:dyDescent="0.25"/>
    <row r="36240" s="196" customFormat="1" x14ac:dyDescent="0.25"/>
    <row r="36241" s="196" customFormat="1" x14ac:dyDescent="0.25"/>
    <row r="36242" s="196" customFormat="1" x14ac:dyDescent="0.25"/>
    <row r="36243" s="196" customFormat="1" x14ac:dyDescent="0.25"/>
    <row r="36244" s="196" customFormat="1" x14ac:dyDescent="0.25"/>
    <row r="36245" s="196" customFormat="1" x14ac:dyDescent="0.25"/>
    <row r="36246" s="196" customFormat="1" x14ac:dyDescent="0.25"/>
    <row r="36247" s="196" customFormat="1" x14ac:dyDescent="0.25"/>
    <row r="36248" s="196" customFormat="1" x14ac:dyDescent="0.25"/>
    <row r="36249" s="196" customFormat="1" x14ac:dyDescent="0.25"/>
    <row r="36250" s="196" customFormat="1" x14ac:dyDescent="0.25"/>
    <row r="36251" s="196" customFormat="1" x14ac:dyDescent="0.25"/>
    <row r="36252" s="196" customFormat="1" x14ac:dyDescent="0.25"/>
    <row r="36253" s="196" customFormat="1" x14ac:dyDescent="0.25"/>
    <row r="36254" s="196" customFormat="1" x14ac:dyDescent="0.25"/>
    <row r="36255" s="196" customFormat="1" x14ac:dyDescent="0.25"/>
    <row r="36256" s="196" customFormat="1" x14ac:dyDescent="0.25"/>
    <row r="36257" s="196" customFormat="1" x14ac:dyDescent="0.25"/>
    <row r="36258" s="196" customFormat="1" x14ac:dyDescent="0.25"/>
    <row r="36259" s="196" customFormat="1" x14ac:dyDescent="0.25"/>
    <row r="36260" s="196" customFormat="1" x14ac:dyDescent="0.25"/>
    <row r="36261" s="196" customFormat="1" x14ac:dyDescent="0.25"/>
    <row r="36262" s="196" customFormat="1" x14ac:dyDescent="0.25"/>
    <row r="36263" s="196" customFormat="1" x14ac:dyDescent="0.25"/>
    <row r="36264" s="196" customFormat="1" x14ac:dyDescent="0.25"/>
    <row r="36265" s="196" customFormat="1" x14ac:dyDescent="0.25"/>
    <row r="36266" s="196" customFormat="1" x14ac:dyDescent="0.25"/>
    <row r="36267" s="196" customFormat="1" x14ac:dyDescent="0.25"/>
    <row r="36268" s="196" customFormat="1" x14ac:dyDescent="0.25"/>
    <row r="36269" s="196" customFormat="1" x14ac:dyDescent="0.25"/>
    <row r="36270" s="196" customFormat="1" x14ac:dyDescent="0.25"/>
    <row r="36271" s="196" customFormat="1" x14ac:dyDescent="0.25"/>
    <row r="36272" s="196" customFormat="1" x14ac:dyDescent="0.25"/>
    <row r="36273" s="196" customFormat="1" x14ac:dyDescent="0.25"/>
    <row r="36274" s="196" customFormat="1" x14ac:dyDescent="0.25"/>
    <row r="36275" s="196" customFormat="1" x14ac:dyDescent="0.25"/>
    <row r="36276" s="196" customFormat="1" x14ac:dyDescent="0.25"/>
    <row r="36277" s="196" customFormat="1" x14ac:dyDescent="0.25"/>
    <row r="36278" s="196" customFormat="1" x14ac:dyDescent="0.25"/>
    <row r="36279" s="196" customFormat="1" x14ac:dyDescent="0.25"/>
    <row r="36280" s="196" customFormat="1" x14ac:dyDescent="0.25"/>
    <row r="36281" s="196" customFormat="1" x14ac:dyDescent="0.25"/>
    <row r="36282" s="196" customFormat="1" x14ac:dyDescent="0.25"/>
    <row r="36283" s="196" customFormat="1" x14ac:dyDescent="0.25"/>
    <row r="36284" s="196" customFormat="1" x14ac:dyDescent="0.25"/>
    <row r="36285" s="196" customFormat="1" x14ac:dyDescent="0.25"/>
    <row r="36286" s="196" customFormat="1" x14ac:dyDescent="0.25"/>
    <row r="36287" s="196" customFormat="1" x14ac:dyDescent="0.25"/>
    <row r="36288" s="196" customFormat="1" x14ac:dyDescent="0.25"/>
    <row r="36289" s="196" customFormat="1" x14ac:dyDescent="0.25"/>
    <row r="36290" s="196" customFormat="1" x14ac:dyDescent="0.25"/>
    <row r="36291" s="196" customFormat="1" x14ac:dyDescent="0.25"/>
    <row r="36292" s="196" customFormat="1" x14ac:dyDescent="0.25"/>
    <row r="36293" s="196" customFormat="1" x14ac:dyDescent="0.25"/>
    <row r="36294" s="196" customFormat="1" x14ac:dyDescent="0.25"/>
    <row r="36295" s="196" customFormat="1" x14ac:dyDescent="0.25"/>
    <row r="36296" s="196" customFormat="1" x14ac:dyDescent="0.25"/>
    <row r="36297" s="196" customFormat="1" x14ac:dyDescent="0.25"/>
    <row r="36298" s="196" customFormat="1" x14ac:dyDescent="0.25"/>
    <row r="36299" s="196" customFormat="1" x14ac:dyDescent="0.25"/>
    <row r="36300" s="196" customFormat="1" x14ac:dyDescent="0.25"/>
    <row r="36301" s="196" customFormat="1" x14ac:dyDescent="0.25"/>
    <row r="36302" s="196" customFormat="1" x14ac:dyDescent="0.25"/>
    <row r="36303" s="196" customFormat="1" x14ac:dyDescent="0.25"/>
    <row r="36304" s="196" customFormat="1" x14ac:dyDescent="0.25"/>
    <row r="36305" s="196" customFormat="1" x14ac:dyDescent="0.25"/>
    <row r="36306" s="196" customFormat="1" x14ac:dyDescent="0.25"/>
    <row r="36307" s="196" customFormat="1" x14ac:dyDescent="0.25"/>
    <row r="36308" s="196" customFormat="1" x14ac:dyDescent="0.25"/>
    <row r="36309" s="196" customFormat="1" x14ac:dyDescent="0.25"/>
    <row r="36310" s="196" customFormat="1" x14ac:dyDescent="0.25"/>
    <row r="36311" s="196" customFormat="1" x14ac:dyDescent="0.25"/>
    <row r="36312" s="196" customFormat="1" x14ac:dyDescent="0.25"/>
    <row r="36313" s="196" customFormat="1" x14ac:dyDescent="0.25"/>
    <row r="36314" s="196" customFormat="1" x14ac:dyDescent="0.25"/>
    <row r="36315" s="196" customFormat="1" x14ac:dyDescent="0.25"/>
    <row r="36316" s="196" customFormat="1" x14ac:dyDescent="0.25"/>
    <row r="36317" s="196" customFormat="1" x14ac:dyDescent="0.25"/>
    <row r="36318" s="196" customFormat="1" x14ac:dyDescent="0.25"/>
    <row r="36319" s="196" customFormat="1" x14ac:dyDescent="0.25"/>
    <row r="36320" s="196" customFormat="1" x14ac:dyDescent="0.25"/>
    <row r="36321" s="196" customFormat="1" x14ac:dyDescent="0.25"/>
    <row r="36322" s="196" customFormat="1" x14ac:dyDescent="0.25"/>
    <row r="36323" s="196" customFormat="1" x14ac:dyDescent="0.25"/>
    <row r="36324" s="196" customFormat="1" x14ac:dyDescent="0.25"/>
    <row r="36325" s="196" customFormat="1" x14ac:dyDescent="0.25"/>
    <row r="36326" s="196" customFormat="1" x14ac:dyDescent="0.25"/>
    <row r="36327" s="196" customFormat="1" x14ac:dyDescent="0.25"/>
    <row r="36328" s="196" customFormat="1" x14ac:dyDescent="0.25"/>
    <row r="36329" s="196" customFormat="1" x14ac:dyDescent="0.25"/>
    <row r="36330" s="196" customFormat="1" x14ac:dyDescent="0.25"/>
    <row r="36331" s="196" customFormat="1" x14ac:dyDescent="0.25"/>
    <row r="36332" s="196" customFormat="1" x14ac:dyDescent="0.25"/>
    <row r="36333" s="196" customFormat="1" x14ac:dyDescent="0.25"/>
    <row r="36334" s="196" customFormat="1" x14ac:dyDescent="0.25"/>
    <row r="36335" s="196" customFormat="1" x14ac:dyDescent="0.25"/>
    <row r="36336" s="196" customFormat="1" x14ac:dyDescent="0.25"/>
    <row r="36337" s="196" customFormat="1" x14ac:dyDescent="0.25"/>
    <row r="36338" s="196" customFormat="1" x14ac:dyDescent="0.25"/>
    <row r="36339" s="196" customFormat="1" x14ac:dyDescent="0.25"/>
    <row r="36340" s="196" customFormat="1" x14ac:dyDescent="0.25"/>
    <row r="36341" s="196" customFormat="1" x14ac:dyDescent="0.25"/>
    <row r="36342" s="196" customFormat="1" x14ac:dyDescent="0.25"/>
    <row r="36343" s="196" customFormat="1" x14ac:dyDescent="0.25"/>
    <row r="36344" s="196" customFormat="1" x14ac:dyDescent="0.25"/>
    <row r="36345" s="196" customFormat="1" x14ac:dyDescent="0.25"/>
    <row r="36346" s="196" customFormat="1" x14ac:dyDescent="0.25"/>
    <row r="36347" s="196" customFormat="1" x14ac:dyDescent="0.25"/>
    <row r="36348" s="196" customFormat="1" x14ac:dyDescent="0.25"/>
    <row r="36349" s="196" customFormat="1" x14ac:dyDescent="0.25"/>
    <row r="36350" s="196" customFormat="1" x14ac:dyDescent="0.25"/>
    <row r="36351" s="196" customFormat="1" x14ac:dyDescent="0.25"/>
    <row r="36352" s="196" customFormat="1" x14ac:dyDescent="0.25"/>
    <row r="36353" s="196" customFormat="1" x14ac:dyDescent="0.25"/>
    <row r="36354" s="196" customFormat="1" x14ac:dyDescent="0.25"/>
    <row r="36355" s="196" customFormat="1" x14ac:dyDescent="0.25"/>
    <row r="36356" s="196" customFormat="1" x14ac:dyDescent="0.25"/>
    <row r="36357" s="196" customFormat="1" x14ac:dyDescent="0.25"/>
    <row r="36358" s="196" customFormat="1" x14ac:dyDescent="0.25"/>
    <row r="36359" s="196" customFormat="1" x14ac:dyDescent="0.25"/>
    <row r="36360" s="196" customFormat="1" x14ac:dyDescent="0.25"/>
    <row r="36361" s="196" customFormat="1" x14ac:dyDescent="0.25"/>
    <row r="36362" s="196" customFormat="1" x14ac:dyDescent="0.25"/>
    <row r="36363" s="196" customFormat="1" x14ac:dyDescent="0.25"/>
    <row r="36364" s="196" customFormat="1" x14ac:dyDescent="0.25"/>
    <row r="36365" s="196" customFormat="1" x14ac:dyDescent="0.25"/>
    <row r="36366" s="196" customFormat="1" x14ac:dyDescent="0.25"/>
    <row r="36367" s="196" customFormat="1" x14ac:dyDescent="0.25"/>
    <row r="36368" s="196" customFormat="1" x14ac:dyDescent="0.25"/>
    <row r="36369" s="196" customFormat="1" x14ac:dyDescent="0.25"/>
    <row r="36370" s="196" customFormat="1" x14ac:dyDescent="0.25"/>
    <row r="36371" s="196" customFormat="1" x14ac:dyDescent="0.25"/>
    <row r="36372" s="196" customFormat="1" x14ac:dyDescent="0.25"/>
    <row r="36373" s="196" customFormat="1" x14ac:dyDescent="0.25"/>
    <row r="36374" s="196" customFormat="1" x14ac:dyDescent="0.25"/>
    <row r="36375" s="196" customFormat="1" x14ac:dyDescent="0.25"/>
    <row r="36376" s="196" customFormat="1" x14ac:dyDescent="0.25"/>
    <row r="36377" s="196" customFormat="1" x14ac:dyDescent="0.25"/>
    <row r="36378" s="196" customFormat="1" x14ac:dyDescent="0.25"/>
    <row r="36379" s="196" customFormat="1" x14ac:dyDescent="0.25"/>
    <row r="36380" s="196" customFormat="1" x14ac:dyDescent="0.25"/>
    <row r="36381" s="196" customFormat="1" x14ac:dyDescent="0.25"/>
    <row r="36382" s="196" customFormat="1" x14ac:dyDescent="0.25"/>
    <row r="36383" s="196" customFormat="1" x14ac:dyDescent="0.25"/>
    <row r="36384" s="196" customFormat="1" x14ac:dyDescent="0.25"/>
    <row r="36385" s="196" customFormat="1" x14ac:dyDescent="0.25"/>
    <row r="36386" s="196" customFormat="1" x14ac:dyDescent="0.25"/>
    <row r="36387" s="196" customFormat="1" x14ac:dyDescent="0.25"/>
    <row r="36388" s="196" customFormat="1" x14ac:dyDescent="0.25"/>
    <row r="36389" s="196" customFormat="1" x14ac:dyDescent="0.25"/>
    <row r="36390" s="196" customFormat="1" x14ac:dyDescent="0.25"/>
    <row r="36391" s="196" customFormat="1" x14ac:dyDescent="0.25"/>
    <row r="36392" s="196" customFormat="1" x14ac:dyDescent="0.25"/>
    <row r="36393" s="196" customFormat="1" x14ac:dyDescent="0.25"/>
    <row r="36394" s="196" customFormat="1" x14ac:dyDescent="0.25"/>
    <row r="36395" s="196" customFormat="1" x14ac:dyDescent="0.25"/>
    <row r="36396" s="196" customFormat="1" x14ac:dyDescent="0.25"/>
    <row r="36397" s="196" customFormat="1" x14ac:dyDescent="0.25"/>
    <row r="36398" s="196" customFormat="1" x14ac:dyDescent="0.25"/>
    <row r="36399" s="196" customFormat="1" x14ac:dyDescent="0.25"/>
    <row r="36400" s="196" customFormat="1" x14ac:dyDescent="0.25"/>
    <row r="36401" s="196" customFormat="1" x14ac:dyDescent="0.25"/>
    <row r="36402" s="196" customFormat="1" x14ac:dyDescent="0.25"/>
    <row r="36403" s="196" customFormat="1" x14ac:dyDescent="0.25"/>
    <row r="36404" s="196" customFormat="1" x14ac:dyDescent="0.25"/>
    <row r="36405" s="196" customFormat="1" x14ac:dyDescent="0.25"/>
    <row r="36406" s="196" customFormat="1" x14ac:dyDescent="0.25"/>
    <row r="36407" s="196" customFormat="1" x14ac:dyDescent="0.25"/>
    <row r="36408" s="196" customFormat="1" x14ac:dyDescent="0.25"/>
    <row r="36409" s="196" customFormat="1" x14ac:dyDescent="0.25"/>
    <row r="36410" s="196" customFormat="1" x14ac:dyDescent="0.25"/>
    <row r="36411" s="196" customFormat="1" x14ac:dyDescent="0.25"/>
    <row r="36412" s="196" customFormat="1" x14ac:dyDescent="0.25"/>
    <row r="36413" s="196" customFormat="1" x14ac:dyDescent="0.25"/>
    <row r="36414" s="196" customFormat="1" x14ac:dyDescent="0.25"/>
    <row r="36415" s="196" customFormat="1" x14ac:dyDescent="0.25"/>
    <row r="36416" s="196" customFormat="1" x14ac:dyDescent="0.25"/>
    <row r="36417" s="196" customFormat="1" x14ac:dyDescent="0.25"/>
    <row r="36418" s="196" customFormat="1" x14ac:dyDescent="0.25"/>
    <row r="36419" s="196" customFormat="1" x14ac:dyDescent="0.25"/>
    <row r="36420" s="196" customFormat="1" x14ac:dyDescent="0.25"/>
    <row r="36421" s="196" customFormat="1" x14ac:dyDescent="0.25"/>
    <row r="36422" s="196" customFormat="1" x14ac:dyDescent="0.25"/>
    <row r="36423" s="196" customFormat="1" x14ac:dyDescent="0.25"/>
    <row r="36424" s="196" customFormat="1" x14ac:dyDescent="0.25"/>
    <row r="36425" s="196" customFormat="1" x14ac:dyDescent="0.25"/>
    <row r="36426" s="196" customFormat="1" x14ac:dyDescent="0.25"/>
    <row r="36427" s="196" customFormat="1" x14ac:dyDescent="0.25"/>
    <row r="36428" s="196" customFormat="1" x14ac:dyDescent="0.25"/>
    <row r="36429" s="196" customFormat="1" x14ac:dyDescent="0.25"/>
    <row r="36430" s="196" customFormat="1" x14ac:dyDescent="0.25"/>
    <row r="36431" s="196" customFormat="1" x14ac:dyDescent="0.25"/>
    <row r="36432" s="196" customFormat="1" x14ac:dyDescent="0.25"/>
    <row r="36433" s="196" customFormat="1" x14ac:dyDescent="0.25"/>
    <row r="36434" s="196" customFormat="1" x14ac:dyDescent="0.25"/>
    <row r="36435" s="196" customFormat="1" x14ac:dyDescent="0.25"/>
    <row r="36436" s="196" customFormat="1" x14ac:dyDescent="0.25"/>
    <row r="36437" s="196" customFormat="1" x14ac:dyDescent="0.25"/>
    <row r="36438" s="196" customFormat="1" x14ac:dyDescent="0.25"/>
    <row r="36439" s="196" customFormat="1" x14ac:dyDescent="0.25"/>
    <row r="36440" s="196" customFormat="1" x14ac:dyDescent="0.25"/>
    <row r="36441" s="196" customFormat="1" x14ac:dyDescent="0.25"/>
    <row r="36442" s="196" customFormat="1" x14ac:dyDescent="0.25"/>
    <row r="36443" s="196" customFormat="1" x14ac:dyDescent="0.25"/>
    <row r="36444" s="196" customFormat="1" x14ac:dyDescent="0.25"/>
    <row r="36445" s="196" customFormat="1" x14ac:dyDescent="0.25"/>
    <row r="36446" s="196" customFormat="1" x14ac:dyDescent="0.25"/>
    <row r="36447" s="196" customFormat="1" x14ac:dyDescent="0.25"/>
    <row r="36448" s="196" customFormat="1" x14ac:dyDescent="0.25"/>
    <row r="36449" s="196" customFormat="1" x14ac:dyDescent="0.25"/>
    <row r="36450" s="196" customFormat="1" x14ac:dyDescent="0.25"/>
    <row r="36451" s="196" customFormat="1" x14ac:dyDescent="0.25"/>
    <row r="36452" s="196" customFormat="1" x14ac:dyDescent="0.25"/>
    <row r="36453" s="196" customFormat="1" x14ac:dyDescent="0.25"/>
    <row r="36454" s="196" customFormat="1" x14ac:dyDescent="0.25"/>
    <row r="36455" s="196" customFormat="1" x14ac:dyDescent="0.25"/>
    <row r="36456" s="196" customFormat="1" x14ac:dyDescent="0.25"/>
    <row r="36457" s="196" customFormat="1" x14ac:dyDescent="0.25"/>
    <row r="36458" s="196" customFormat="1" x14ac:dyDescent="0.25"/>
    <row r="36459" s="196" customFormat="1" x14ac:dyDescent="0.25"/>
    <row r="36460" s="196" customFormat="1" x14ac:dyDescent="0.25"/>
    <row r="36461" s="196" customFormat="1" x14ac:dyDescent="0.25"/>
    <row r="36462" s="196" customFormat="1" x14ac:dyDescent="0.25"/>
    <row r="36463" s="196" customFormat="1" x14ac:dyDescent="0.25"/>
    <row r="36464" s="196" customFormat="1" x14ac:dyDescent="0.25"/>
    <row r="36465" s="196" customFormat="1" x14ac:dyDescent="0.25"/>
    <row r="36466" s="196" customFormat="1" x14ac:dyDescent="0.25"/>
    <row r="36467" s="196" customFormat="1" x14ac:dyDescent="0.25"/>
    <row r="36468" s="196" customFormat="1" x14ac:dyDescent="0.25"/>
    <row r="36469" s="196" customFormat="1" x14ac:dyDescent="0.25"/>
    <row r="36470" s="196" customFormat="1" x14ac:dyDescent="0.25"/>
    <row r="36471" s="196" customFormat="1" x14ac:dyDescent="0.25"/>
    <row r="36472" s="196" customFormat="1" x14ac:dyDescent="0.25"/>
    <row r="36473" s="196" customFormat="1" x14ac:dyDescent="0.25"/>
    <row r="36474" s="196" customFormat="1" x14ac:dyDescent="0.25"/>
    <row r="36475" s="196" customFormat="1" x14ac:dyDescent="0.25"/>
    <row r="36476" s="196" customFormat="1" x14ac:dyDescent="0.25"/>
    <row r="36477" s="196" customFormat="1" x14ac:dyDescent="0.25"/>
    <row r="36478" s="196" customFormat="1" x14ac:dyDescent="0.25"/>
    <row r="36479" s="196" customFormat="1" x14ac:dyDescent="0.25"/>
    <row r="36480" s="196" customFormat="1" x14ac:dyDescent="0.25"/>
    <row r="36481" s="196" customFormat="1" x14ac:dyDescent="0.25"/>
    <row r="36482" s="196" customFormat="1" x14ac:dyDescent="0.25"/>
    <row r="36483" s="196" customFormat="1" x14ac:dyDescent="0.25"/>
    <row r="36484" s="196" customFormat="1" x14ac:dyDescent="0.25"/>
    <row r="36485" s="196" customFormat="1" x14ac:dyDescent="0.25"/>
    <row r="36486" s="196" customFormat="1" x14ac:dyDescent="0.25"/>
    <row r="36487" s="196" customFormat="1" x14ac:dyDescent="0.25"/>
    <row r="36488" s="196" customFormat="1" x14ac:dyDescent="0.25"/>
    <row r="36489" s="196" customFormat="1" x14ac:dyDescent="0.25"/>
    <row r="36490" s="196" customFormat="1" x14ac:dyDescent="0.25"/>
    <row r="36491" s="196" customFormat="1" x14ac:dyDescent="0.25"/>
    <row r="36492" s="196" customFormat="1" x14ac:dyDescent="0.25"/>
    <row r="36493" s="196" customFormat="1" x14ac:dyDescent="0.25"/>
    <row r="36494" s="196" customFormat="1" x14ac:dyDescent="0.25"/>
    <row r="36495" s="196" customFormat="1" x14ac:dyDescent="0.25"/>
    <row r="36496" s="196" customFormat="1" x14ac:dyDescent="0.25"/>
    <row r="36497" s="196" customFormat="1" x14ac:dyDescent="0.25"/>
    <row r="36498" s="196" customFormat="1" x14ac:dyDescent="0.25"/>
    <row r="36499" s="196" customFormat="1" x14ac:dyDescent="0.25"/>
    <row r="36500" s="196" customFormat="1" x14ac:dyDescent="0.25"/>
    <row r="36501" s="196" customFormat="1" x14ac:dyDescent="0.25"/>
    <row r="36502" s="196" customFormat="1" x14ac:dyDescent="0.25"/>
    <row r="36503" s="196" customFormat="1" x14ac:dyDescent="0.25"/>
    <row r="36504" s="196" customFormat="1" x14ac:dyDescent="0.25"/>
    <row r="36505" s="196" customFormat="1" x14ac:dyDescent="0.25"/>
    <row r="36506" s="196" customFormat="1" x14ac:dyDescent="0.25"/>
    <row r="36507" s="196" customFormat="1" x14ac:dyDescent="0.25"/>
    <row r="36508" s="196" customFormat="1" x14ac:dyDescent="0.25"/>
    <row r="36509" s="196" customFormat="1" x14ac:dyDescent="0.25"/>
    <row r="36510" s="196" customFormat="1" x14ac:dyDescent="0.25"/>
    <row r="36511" s="196" customFormat="1" x14ac:dyDescent="0.25"/>
    <row r="36512" s="196" customFormat="1" x14ac:dyDescent="0.25"/>
    <row r="36513" s="196" customFormat="1" x14ac:dyDescent="0.25"/>
    <row r="36514" s="196" customFormat="1" x14ac:dyDescent="0.25"/>
    <row r="36515" s="196" customFormat="1" x14ac:dyDescent="0.25"/>
    <row r="36516" s="196" customFormat="1" x14ac:dyDescent="0.25"/>
    <row r="36517" s="196" customFormat="1" x14ac:dyDescent="0.25"/>
    <row r="36518" s="196" customFormat="1" x14ac:dyDescent="0.25"/>
    <row r="36519" s="196" customFormat="1" x14ac:dyDescent="0.25"/>
    <row r="36520" s="196" customFormat="1" x14ac:dyDescent="0.25"/>
    <row r="36521" s="196" customFormat="1" x14ac:dyDescent="0.25"/>
    <row r="36522" s="196" customFormat="1" x14ac:dyDescent="0.25"/>
    <row r="36523" s="196" customFormat="1" x14ac:dyDescent="0.25"/>
    <row r="36524" s="196" customFormat="1" x14ac:dyDescent="0.25"/>
    <row r="36525" s="196" customFormat="1" x14ac:dyDescent="0.25"/>
    <row r="36526" s="196" customFormat="1" x14ac:dyDescent="0.25"/>
    <row r="36527" s="196" customFormat="1" x14ac:dyDescent="0.25"/>
    <row r="36528" s="196" customFormat="1" x14ac:dyDescent="0.25"/>
    <row r="36529" s="196" customFormat="1" x14ac:dyDescent="0.25"/>
    <row r="36530" s="196" customFormat="1" x14ac:dyDescent="0.25"/>
    <row r="36531" s="196" customFormat="1" x14ac:dyDescent="0.25"/>
    <row r="36532" s="196" customFormat="1" x14ac:dyDescent="0.25"/>
    <row r="36533" s="196" customFormat="1" x14ac:dyDescent="0.25"/>
    <row r="36534" s="196" customFormat="1" x14ac:dyDescent="0.25"/>
    <row r="36535" s="196" customFormat="1" x14ac:dyDescent="0.25"/>
    <row r="36536" s="196" customFormat="1" x14ac:dyDescent="0.25"/>
    <row r="36537" s="196" customFormat="1" x14ac:dyDescent="0.25"/>
    <row r="36538" s="196" customFormat="1" x14ac:dyDescent="0.25"/>
    <row r="36539" s="196" customFormat="1" x14ac:dyDescent="0.25"/>
    <row r="36540" s="196" customFormat="1" x14ac:dyDescent="0.25"/>
    <row r="36541" s="196" customFormat="1" x14ac:dyDescent="0.25"/>
    <row r="36542" s="196" customFormat="1" x14ac:dyDescent="0.25"/>
    <row r="36543" s="196" customFormat="1" x14ac:dyDescent="0.25"/>
    <row r="36544" s="196" customFormat="1" x14ac:dyDescent="0.25"/>
    <row r="36545" s="196" customFormat="1" x14ac:dyDescent="0.25"/>
    <row r="36546" s="196" customFormat="1" x14ac:dyDescent="0.25"/>
    <row r="36547" s="196" customFormat="1" x14ac:dyDescent="0.25"/>
    <row r="36548" s="196" customFormat="1" x14ac:dyDescent="0.25"/>
    <row r="36549" s="196" customFormat="1" x14ac:dyDescent="0.25"/>
    <row r="36550" s="196" customFormat="1" x14ac:dyDescent="0.25"/>
    <row r="36551" s="196" customFormat="1" x14ac:dyDescent="0.25"/>
    <row r="36552" s="196" customFormat="1" x14ac:dyDescent="0.25"/>
    <row r="36553" s="196" customFormat="1" x14ac:dyDescent="0.25"/>
    <row r="36554" s="196" customFormat="1" x14ac:dyDescent="0.25"/>
    <row r="36555" s="196" customFormat="1" x14ac:dyDescent="0.25"/>
    <row r="36556" s="196" customFormat="1" x14ac:dyDescent="0.25"/>
    <row r="36557" s="196" customFormat="1" x14ac:dyDescent="0.25"/>
    <row r="36558" s="196" customFormat="1" x14ac:dyDescent="0.25"/>
    <row r="36559" s="196" customFormat="1" x14ac:dyDescent="0.25"/>
    <row r="36560" s="196" customFormat="1" x14ac:dyDescent="0.25"/>
    <row r="36561" s="196" customFormat="1" x14ac:dyDescent="0.25"/>
    <row r="36562" s="196" customFormat="1" x14ac:dyDescent="0.25"/>
    <row r="36563" s="196" customFormat="1" x14ac:dyDescent="0.25"/>
    <row r="36564" s="196" customFormat="1" x14ac:dyDescent="0.25"/>
    <row r="36565" s="196" customFormat="1" x14ac:dyDescent="0.25"/>
    <row r="36566" s="196" customFormat="1" x14ac:dyDescent="0.25"/>
    <row r="36567" s="196" customFormat="1" x14ac:dyDescent="0.25"/>
    <row r="36568" s="196" customFormat="1" x14ac:dyDescent="0.25"/>
    <row r="36569" s="196" customFormat="1" x14ac:dyDescent="0.25"/>
    <row r="36570" s="196" customFormat="1" x14ac:dyDescent="0.25"/>
    <row r="36571" s="196" customFormat="1" x14ac:dyDescent="0.25"/>
    <row r="36572" s="196" customFormat="1" x14ac:dyDescent="0.25"/>
    <row r="36573" s="196" customFormat="1" x14ac:dyDescent="0.25"/>
    <row r="36574" s="196" customFormat="1" x14ac:dyDescent="0.25"/>
    <row r="36575" s="196" customFormat="1" x14ac:dyDescent="0.25"/>
    <row r="36576" s="196" customFormat="1" x14ac:dyDescent="0.25"/>
    <row r="36577" s="196" customFormat="1" x14ac:dyDescent="0.25"/>
    <row r="36578" s="196" customFormat="1" x14ac:dyDescent="0.25"/>
    <row r="36579" s="196" customFormat="1" x14ac:dyDescent="0.25"/>
    <row r="36580" s="196" customFormat="1" x14ac:dyDescent="0.25"/>
    <row r="36581" s="196" customFormat="1" x14ac:dyDescent="0.25"/>
    <row r="36582" s="196" customFormat="1" x14ac:dyDescent="0.25"/>
    <row r="36583" s="196" customFormat="1" x14ac:dyDescent="0.25"/>
    <row r="36584" s="196" customFormat="1" x14ac:dyDescent="0.25"/>
    <row r="36585" s="196" customFormat="1" x14ac:dyDescent="0.25"/>
    <row r="36586" s="196" customFormat="1" x14ac:dyDescent="0.25"/>
    <row r="36587" s="196" customFormat="1" x14ac:dyDescent="0.25"/>
    <row r="36588" s="196" customFormat="1" x14ac:dyDescent="0.25"/>
    <row r="36589" s="196" customFormat="1" x14ac:dyDescent="0.25"/>
    <row r="36590" s="196" customFormat="1" x14ac:dyDescent="0.25"/>
    <row r="36591" s="196" customFormat="1" x14ac:dyDescent="0.25"/>
    <row r="36592" s="196" customFormat="1" x14ac:dyDescent="0.25"/>
    <row r="36593" s="196" customFormat="1" x14ac:dyDescent="0.25"/>
    <row r="36594" s="196" customFormat="1" x14ac:dyDescent="0.25"/>
    <row r="36595" s="196" customFormat="1" x14ac:dyDescent="0.25"/>
    <row r="36596" s="196" customFormat="1" x14ac:dyDescent="0.25"/>
    <row r="36597" s="196" customFormat="1" x14ac:dyDescent="0.25"/>
    <row r="36598" s="196" customFormat="1" x14ac:dyDescent="0.25"/>
    <row r="36599" s="196" customFormat="1" x14ac:dyDescent="0.25"/>
    <row r="36600" s="196" customFormat="1" x14ac:dyDescent="0.25"/>
    <row r="36601" s="196" customFormat="1" x14ac:dyDescent="0.25"/>
    <row r="36602" s="196" customFormat="1" x14ac:dyDescent="0.25"/>
    <row r="36603" s="196" customFormat="1" x14ac:dyDescent="0.25"/>
    <row r="36604" s="196" customFormat="1" x14ac:dyDescent="0.25"/>
    <row r="36605" s="196" customFormat="1" x14ac:dyDescent="0.25"/>
    <row r="36606" s="196" customFormat="1" x14ac:dyDescent="0.25"/>
    <row r="36607" s="196" customFormat="1" x14ac:dyDescent="0.25"/>
    <row r="36608" s="196" customFormat="1" x14ac:dyDescent="0.25"/>
    <row r="36609" s="196" customFormat="1" x14ac:dyDescent="0.25"/>
    <row r="36610" s="196" customFormat="1" x14ac:dyDescent="0.25"/>
    <row r="36611" s="196" customFormat="1" x14ac:dyDescent="0.25"/>
    <row r="36612" s="196" customFormat="1" x14ac:dyDescent="0.25"/>
    <row r="36613" s="196" customFormat="1" x14ac:dyDescent="0.25"/>
    <row r="36614" s="196" customFormat="1" x14ac:dyDescent="0.25"/>
    <row r="36615" s="196" customFormat="1" x14ac:dyDescent="0.25"/>
    <row r="36616" s="196" customFormat="1" x14ac:dyDescent="0.25"/>
    <row r="36617" s="196" customFormat="1" x14ac:dyDescent="0.25"/>
    <row r="36618" s="196" customFormat="1" x14ac:dyDescent="0.25"/>
    <row r="36619" s="196" customFormat="1" x14ac:dyDescent="0.25"/>
    <row r="36620" s="196" customFormat="1" x14ac:dyDescent="0.25"/>
    <row r="36621" s="196" customFormat="1" x14ac:dyDescent="0.25"/>
    <row r="36622" s="196" customFormat="1" x14ac:dyDescent="0.25"/>
    <row r="36623" s="196" customFormat="1" x14ac:dyDescent="0.25"/>
    <row r="36624" s="196" customFormat="1" x14ac:dyDescent="0.25"/>
    <row r="36625" s="196" customFormat="1" x14ac:dyDescent="0.25"/>
    <row r="36626" s="196" customFormat="1" x14ac:dyDescent="0.25"/>
    <row r="36627" s="196" customFormat="1" x14ac:dyDescent="0.25"/>
    <row r="36628" s="196" customFormat="1" x14ac:dyDescent="0.25"/>
    <row r="36629" s="196" customFormat="1" x14ac:dyDescent="0.25"/>
    <row r="36630" s="196" customFormat="1" x14ac:dyDescent="0.25"/>
    <row r="36631" s="196" customFormat="1" x14ac:dyDescent="0.25"/>
    <row r="36632" s="196" customFormat="1" x14ac:dyDescent="0.25"/>
    <row r="36633" s="196" customFormat="1" x14ac:dyDescent="0.25"/>
    <row r="36634" s="196" customFormat="1" x14ac:dyDescent="0.25"/>
    <row r="36635" s="196" customFormat="1" x14ac:dyDescent="0.25"/>
    <row r="36636" s="196" customFormat="1" x14ac:dyDescent="0.25"/>
    <row r="36637" s="196" customFormat="1" x14ac:dyDescent="0.25"/>
    <row r="36638" s="196" customFormat="1" x14ac:dyDescent="0.25"/>
    <row r="36639" s="196" customFormat="1" x14ac:dyDescent="0.25"/>
    <row r="36640" s="196" customFormat="1" x14ac:dyDescent="0.25"/>
    <row r="36641" s="196" customFormat="1" x14ac:dyDescent="0.25"/>
    <row r="36642" s="196" customFormat="1" x14ac:dyDescent="0.25"/>
    <row r="36643" s="196" customFormat="1" x14ac:dyDescent="0.25"/>
    <row r="36644" s="196" customFormat="1" x14ac:dyDescent="0.25"/>
    <row r="36645" s="196" customFormat="1" x14ac:dyDescent="0.25"/>
    <row r="36646" s="196" customFormat="1" x14ac:dyDescent="0.25"/>
    <row r="36647" s="196" customFormat="1" x14ac:dyDescent="0.25"/>
    <row r="36648" s="196" customFormat="1" x14ac:dyDescent="0.25"/>
    <row r="36649" s="196" customFormat="1" x14ac:dyDescent="0.25"/>
    <row r="36650" s="196" customFormat="1" x14ac:dyDescent="0.25"/>
    <row r="36651" s="196" customFormat="1" x14ac:dyDescent="0.25"/>
    <row r="36652" s="196" customFormat="1" x14ac:dyDescent="0.25"/>
    <row r="36653" s="196" customFormat="1" x14ac:dyDescent="0.25"/>
    <row r="36654" s="196" customFormat="1" x14ac:dyDescent="0.25"/>
    <row r="36655" s="196" customFormat="1" x14ac:dyDescent="0.25"/>
    <row r="36656" s="196" customFormat="1" x14ac:dyDescent="0.25"/>
    <row r="36657" s="196" customFormat="1" x14ac:dyDescent="0.25"/>
    <row r="36658" s="196" customFormat="1" x14ac:dyDescent="0.25"/>
    <row r="36659" s="196" customFormat="1" x14ac:dyDescent="0.25"/>
    <row r="36660" s="196" customFormat="1" x14ac:dyDescent="0.25"/>
    <row r="36661" s="196" customFormat="1" x14ac:dyDescent="0.25"/>
    <row r="36662" s="196" customFormat="1" x14ac:dyDescent="0.25"/>
    <row r="36663" s="196" customFormat="1" x14ac:dyDescent="0.25"/>
    <row r="36664" s="196" customFormat="1" x14ac:dyDescent="0.25"/>
    <row r="36665" s="196" customFormat="1" x14ac:dyDescent="0.25"/>
    <row r="36666" s="196" customFormat="1" x14ac:dyDescent="0.25"/>
    <row r="36667" s="196" customFormat="1" x14ac:dyDescent="0.25"/>
    <row r="36668" s="196" customFormat="1" x14ac:dyDescent="0.25"/>
    <row r="36669" s="196" customFormat="1" x14ac:dyDescent="0.25"/>
    <row r="36670" s="196" customFormat="1" x14ac:dyDescent="0.25"/>
    <row r="36671" s="196" customFormat="1" x14ac:dyDescent="0.25"/>
    <row r="36672" s="196" customFormat="1" x14ac:dyDescent="0.25"/>
    <row r="36673" s="196" customFormat="1" x14ac:dyDescent="0.25"/>
    <row r="36674" s="196" customFormat="1" x14ac:dyDescent="0.25"/>
    <row r="36675" s="196" customFormat="1" x14ac:dyDescent="0.25"/>
    <row r="36676" s="196" customFormat="1" x14ac:dyDescent="0.25"/>
    <row r="36677" s="196" customFormat="1" x14ac:dyDescent="0.25"/>
    <row r="36678" s="196" customFormat="1" x14ac:dyDescent="0.25"/>
    <row r="36679" s="196" customFormat="1" x14ac:dyDescent="0.25"/>
    <row r="36680" s="196" customFormat="1" x14ac:dyDescent="0.25"/>
    <row r="36681" s="196" customFormat="1" x14ac:dyDescent="0.25"/>
    <row r="36682" s="196" customFormat="1" x14ac:dyDescent="0.25"/>
    <row r="36683" s="196" customFormat="1" x14ac:dyDescent="0.25"/>
    <row r="36684" s="196" customFormat="1" x14ac:dyDescent="0.25"/>
    <row r="36685" s="196" customFormat="1" x14ac:dyDescent="0.25"/>
    <row r="36686" s="196" customFormat="1" x14ac:dyDescent="0.25"/>
    <row r="36687" s="196" customFormat="1" x14ac:dyDescent="0.25"/>
    <row r="36688" s="196" customFormat="1" x14ac:dyDescent="0.25"/>
    <row r="36689" s="196" customFormat="1" x14ac:dyDescent="0.25"/>
    <row r="36690" s="196" customFormat="1" x14ac:dyDescent="0.25"/>
    <row r="36691" s="196" customFormat="1" x14ac:dyDescent="0.25"/>
    <row r="36692" s="196" customFormat="1" x14ac:dyDescent="0.25"/>
    <row r="36693" s="196" customFormat="1" x14ac:dyDescent="0.25"/>
    <row r="36694" s="196" customFormat="1" x14ac:dyDescent="0.25"/>
    <row r="36695" s="196" customFormat="1" x14ac:dyDescent="0.25"/>
    <row r="36696" s="196" customFormat="1" x14ac:dyDescent="0.25"/>
    <row r="36697" s="196" customFormat="1" x14ac:dyDescent="0.25"/>
    <row r="36698" s="196" customFormat="1" x14ac:dyDescent="0.25"/>
    <row r="36699" s="196" customFormat="1" x14ac:dyDescent="0.25"/>
    <row r="36700" s="196" customFormat="1" x14ac:dyDescent="0.25"/>
    <row r="36701" s="196" customFormat="1" x14ac:dyDescent="0.25"/>
    <row r="36702" s="196" customFormat="1" x14ac:dyDescent="0.25"/>
    <row r="36703" s="196" customFormat="1" x14ac:dyDescent="0.25"/>
    <row r="36704" s="196" customFormat="1" x14ac:dyDescent="0.25"/>
    <row r="36705" s="196" customFormat="1" x14ac:dyDescent="0.25"/>
    <row r="36706" s="196" customFormat="1" x14ac:dyDescent="0.25"/>
    <row r="36707" s="196" customFormat="1" x14ac:dyDescent="0.25"/>
    <row r="36708" s="196" customFormat="1" x14ac:dyDescent="0.25"/>
    <row r="36709" s="196" customFormat="1" x14ac:dyDescent="0.25"/>
    <row r="36710" s="196" customFormat="1" x14ac:dyDescent="0.25"/>
    <row r="36711" s="196" customFormat="1" x14ac:dyDescent="0.25"/>
    <row r="36712" s="196" customFormat="1" x14ac:dyDescent="0.25"/>
    <row r="36713" s="196" customFormat="1" x14ac:dyDescent="0.25"/>
    <row r="36714" s="196" customFormat="1" x14ac:dyDescent="0.25"/>
    <row r="36715" s="196" customFormat="1" x14ac:dyDescent="0.25"/>
    <row r="36716" s="196" customFormat="1" x14ac:dyDescent="0.25"/>
    <row r="36717" s="196" customFormat="1" x14ac:dyDescent="0.25"/>
    <row r="36718" s="196" customFormat="1" x14ac:dyDescent="0.25"/>
    <row r="36719" s="196" customFormat="1" x14ac:dyDescent="0.25"/>
    <row r="36720" s="196" customFormat="1" x14ac:dyDescent="0.25"/>
    <row r="36721" s="196" customFormat="1" x14ac:dyDescent="0.25"/>
    <row r="36722" s="196" customFormat="1" x14ac:dyDescent="0.25"/>
    <row r="36723" s="196" customFormat="1" x14ac:dyDescent="0.25"/>
    <row r="36724" s="196" customFormat="1" x14ac:dyDescent="0.25"/>
    <row r="36725" s="196" customFormat="1" x14ac:dyDescent="0.25"/>
    <row r="36726" s="196" customFormat="1" x14ac:dyDescent="0.25"/>
    <row r="36727" s="196" customFormat="1" x14ac:dyDescent="0.25"/>
    <row r="36728" s="196" customFormat="1" x14ac:dyDescent="0.25"/>
    <row r="36729" s="196" customFormat="1" x14ac:dyDescent="0.25"/>
    <row r="36730" s="196" customFormat="1" x14ac:dyDescent="0.25"/>
    <row r="36731" s="196" customFormat="1" x14ac:dyDescent="0.25"/>
    <row r="36732" s="196" customFormat="1" x14ac:dyDescent="0.25"/>
    <row r="36733" s="196" customFormat="1" x14ac:dyDescent="0.25"/>
    <row r="36734" s="196" customFormat="1" x14ac:dyDescent="0.25"/>
    <row r="36735" s="196" customFormat="1" x14ac:dyDescent="0.25"/>
    <row r="36736" s="196" customFormat="1" x14ac:dyDescent="0.25"/>
    <row r="36737" s="196" customFormat="1" x14ac:dyDescent="0.25"/>
    <row r="36738" s="196" customFormat="1" x14ac:dyDescent="0.25"/>
    <row r="36739" s="196" customFormat="1" x14ac:dyDescent="0.25"/>
    <row r="36740" s="196" customFormat="1" x14ac:dyDescent="0.25"/>
    <row r="36741" s="196" customFormat="1" x14ac:dyDescent="0.25"/>
    <row r="36742" s="196" customFormat="1" x14ac:dyDescent="0.25"/>
    <row r="36743" s="196" customFormat="1" x14ac:dyDescent="0.25"/>
    <row r="36744" s="196" customFormat="1" x14ac:dyDescent="0.25"/>
    <row r="36745" s="196" customFormat="1" x14ac:dyDescent="0.25"/>
    <row r="36746" s="196" customFormat="1" x14ac:dyDescent="0.25"/>
    <row r="36747" s="196" customFormat="1" x14ac:dyDescent="0.25"/>
    <row r="36748" s="196" customFormat="1" x14ac:dyDescent="0.25"/>
    <row r="36749" s="196" customFormat="1" x14ac:dyDescent="0.25"/>
    <row r="36750" s="196" customFormat="1" x14ac:dyDescent="0.25"/>
    <row r="36751" s="196" customFormat="1" x14ac:dyDescent="0.25"/>
    <row r="36752" s="196" customFormat="1" x14ac:dyDescent="0.25"/>
    <row r="36753" s="196" customFormat="1" x14ac:dyDescent="0.25"/>
    <row r="36754" s="196" customFormat="1" x14ac:dyDescent="0.25"/>
    <row r="36755" s="196" customFormat="1" x14ac:dyDescent="0.25"/>
    <row r="36756" s="196" customFormat="1" x14ac:dyDescent="0.25"/>
    <row r="36757" s="196" customFormat="1" x14ac:dyDescent="0.25"/>
    <row r="36758" s="196" customFormat="1" x14ac:dyDescent="0.25"/>
    <row r="36759" s="196" customFormat="1" x14ac:dyDescent="0.25"/>
    <row r="36760" s="196" customFormat="1" x14ac:dyDescent="0.25"/>
    <row r="36761" s="196" customFormat="1" x14ac:dyDescent="0.25"/>
    <row r="36762" s="196" customFormat="1" x14ac:dyDescent="0.25"/>
    <row r="36763" s="196" customFormat="1" x14ac:dyDescent="0.25"/>
    <row r="36764" s="196" customFormat="1" x14ac:dyDescent="0.25"/>
    <row r="36765" s="196" customFormat="1" x14ac:dyDescent="0.25"/>
    <row r="36766" s="196" customFormat="1" x14ac:dyDescent="0.25"/>
    <row r="36767" s="196" customFormat="1" x14ac:dyDescent="0.25"/>
    <row r="36768" s="196" customFormat="1" x14ac:dyDescent="0.25"/>
    <row r="36769" s="196" customFormat="1" x14ac:dyDescent="0.25"/>
    <row r="36770" s="196" customFormat="1" x14ac:dyDescent="0.25"/>
    <row r="36771" s="196" customFormat="1" x14ac:dyDescent="0.25"/>
    <row r="36772" s="196" customFormat="1" x14ac:dyDescent="0.25"/>
    <row r="36773" s="196" customFormat="1" x14ac:dyDescent="0.25"/>
    <row r="36774" s="196" customFormat="1" x14ac:dyDescent="0.25"/>
    <row r="36775" s="196" customFormat="1" x14ac:dyDescent="0.25"/>
    <row r="36776" s="196" customFormat="1" x14ac:dyDescent="0.25"/>
    <row r="36777" s="196" customFormat="1" x14ac:dyDescent="0.25"/>
    <row r="36778" s="196" customFormat="1" x14ac:dyDescent="0.25"/>
    <row r="36779" s="196" customFormat="1" x14ac:dyDescent="0.25"/>
    <row r="36780" s="196" customFormat="1" x14ac:dyDescent="0.25"/>
    <row r="36781" s="196" customFormat="1" x14ac:dyDescent="0.25"/>
    <row r="36782" s="196" customFormat="1" x14ac:dyDescent="0.25"/>
    <row r="36783" s="196" customFormat="1" x14ac:dyDescent="0.25"/>
    <row r="36784" s="196" customFormat="1" x14ac:dyDescent="0.25"/>
    <row r="36785" s="196" customFormat="1" x14ac:dyDescent="0.25"/>
    <row r="36786" s="196" customFormat="1" x14ac:dyDescent="0.25"/>
    <row r="36787" s="196" customFormat="1" x14ac:dyDescent="0.25"/>
    <row r="36788" s="196" customFormat="1" x14ac:dyDescent="0.25"/>
    <row r="36789" s="196" customFormat="1" x14ac:dyDescent="0.25"/>
    <row r="36790" s="196" customFormat="1" x14ac:dyDescent="0.25"/>
    <row r="36791" s="196" customFormat="1" x14ac:dyDescent="0.25"/>
    <row r="36792" s="196" customFormat="1" x14ac:dyDescent="0.25"/>
    <row r="36793" s="196" customFormat="1" x14ac:dyDescent="0.25"/>
    <row r="36794" s="196" customFormat="1" x14ac:dyDescent="0.25"/>
    <row r="36795" s="196" customFormat="1" x14ac:dyDescent="0.25"/>
    <row r="36796" s="196" customFormat="1" x14ac:dyDescent="0.25"/>
    <row r="36797" s="196" customFormat="1" x14ac:dyDescent="0.25"/>
    <row r="36798" s="196" customFormat="1" x14ac:dyDescent="0.25"/>
    <row r="36799" s="196" customFormat="1" x14ac:dyDescent="0.25"/>
    <row r="36800" s="196" customFormat="1" x14ac:dyDescent="0.25"/>
    <row r="36801" s="196" customFormat="1" x14ac:dyDescent="0.25"/>
    <row r="36802" s="196" customFormat="1" x14ac:dyDescent="0.25"/>
    <row r="36803" s="196" customFormat="1" x14ac:dyDescent="0.25"/>
    <row r="36804" s="196" customFormat="1" x14ac:dyDescent="0.25"/>
    <row r="36805" s="196" customFormat="1" x14ac:dyDescent="0.25"/>
    <row r="36806" s="196" customFormat="1" x14ac:dyDescent="0.25"/>
    <row r="36807" s="196" customFormat="1" x14ac:dyDescent="0.25"/>
    <row r="36808" s="196" customFormat="1" x14ac:dyDescent="0.25"/>
    <row r="36809" s="196" customFormat="1" x14ac:dyDescent="0.25"/>
    <row r="36810" s="196" customFormat="1" x14ac:dyDescent="0.25"/>
    <row r="36811" s="196" customFormat="1" x14ac:dyDescent="0.25"/>
    <row r="36812" s="196" customFormat="1" x14ac:dyDescent="0.25"/>
    <row r="36813" s="196" customFormat="1" x14ac:dyDescent="0.25"/>
    <row r="36814" s="196" customFormat="1" x14ac:dyDescent="0.25"/>
    <row r="36815" s="196" customFormat="1" x14ac:dyDescent="0.25"/>
    <row r="36816" s="196" customFormat="1" x14ac:dyDescent="0.25"/>
    <row r="36817" s="196" customFormat="1" x14ac:dyDescent="0.25"/>
    <row r="36818" s="196" customFormat="1" x14ac:dyDescent="0.25"/>
    <row r="36819" s="196" customFormat="1" x14ac:dyDescent="0.25"/>
    <row r="36820" s="196" customFormat="1" x14ac:dyDescent="0.25"/>
    <row r="36821" s="196" customFormat="1" x14ac:dyDescent="0.25"/>
    <row r="36822" s="196" customFormat="1" x14ac:dyDescent="0.25"/>
    <row r="36823" s="196" customFormat="1" x14ac:dyDescent="0.25"/>
    <row r="36824" s="196" customFormat="1" x14ac:dyDescent="0.25"/>
    <row r="36825" s="196" customFormat="1" x14ac:dyDescent="0.25"/>
    <row r="36826" s="196" customFormat="1" x14ac:dyDescent="0.25"/>
    <row r="36827" s="196" customFormat="1" x14ac:dyDescent="0.25"/>
    <row r="36828" s="196" customFormat="1" x14ac:dyDescent="0.25"/>
    <row r="36829" s="196" customFormat="1" x14ac:dyDescent="0.25"/>
    <row r="36830" s="196" customFormat="1" x14ac:dyDescent="0.25"/>
    <row r="36831" s="196" customFormat="1" x14ac:dyDescent="0.25"/>
    <row r="36832" s="196" customFormat="1" x14ac:dyDescent="0.25"/>
    <row r="36833" s="196" customFormat="1" x14ac:dyDescent="0.25"/>
    <row r="36834" s="196" customFormat="1" x14ac:dyDescent="0.25"/>
    <row r="36835" s="196" customFormat="1" x14ac:dyDescent="0.25"/>
    <row r="36836" s="196" customFormat="1" x14ac:dyDescent="0.25"/>
    <row r="36837" s="196" customFormat="1" x14ac:dyDescent="0.25"/>
    <row r="36838" s="196" customFormat="1" x14ac:dyDescent="0.25"/>
    <row r="36839" s="196" customFormat="1" x14ac:dyDescent="0.25"/>
    <row r="36840" s="196" customFormat="1" x14ac:dyDescent="0.25"/>
    <row r="36841" s="196" customFormat="1" x14ac:dyDescent="0.25"/>
    <row r="36842" s="196" customFormat="1" x14ac:dyDescent="0.25"/>
    <row r="36843" s="196" customFormat="1" x14ac:dyDescent="0.25"/>
    <row r="36844" s="196" customFormat="1" x14ac:dyDescent="0.25"/>
    <row r="36845" s="196" customFormat="1" x14ac:dyDescent="0.25"/>
    <row r="36846" s="196" customFormat="1" x14ac:dyDescent="0.25"/>
    <row r="36847" s="196" customFormat="1" x14ac:dyDescent="0.25"/>
    <row r="36848" s="196" customFormat="1" x14ac:dyDescent="0.25"/>
    <row r="36849" s="196" customFormat="1" x14ac:dyDescent="0.25"/>
    <row r="36850" s="196" customFormat="1" x14ac:dyDescent="0.25"/>
    <row r="36851" s="196" customFormat="1" x14ac:dyDescent="0.25"/>
    <row r="36852" s="196" customFormat="1" x14ac:dyDescent="0.25"/>
    <row r="36853" s="196" customFormat="1" x14ac:dyDescent="0.25"/>
    <row r="36854" s="196" customFormat="1" x14ac:dyDescent="0.25"/>
    <row r="36855" s="196" customFormat="1" x14ac:dyDescent="0.25"/>
    <row r="36856" s="196" customFormat="1" x14ac:dyDescent="0.25"/>
    <row r="36857" s="196" customFormat="1" x14ac:dyDescent="0.25"/>
    <row r="36858" s="196" customFormat="1" x14ac:dyDescent="0.25"/>
    <row r="36859" s="196" customFormat="1" x14ac:dyDescent="0.25"/>
    <row r="36860" s="196" customFormat="1" x14ac:dyDescent="0.25"/>
    <row r="36861" s="196" customFormat="1" x14ac:dyDescent="0.25"/>
    <row r="36862" s="196" customFormat="1" x14ac:dyDescent="0.25"/>
    <row r="36863" s="196" customFormat="1" x14ac:dyDescent="0.25"/>
    <row r="36864" s="196" customFormat="1" x14ac:dyDescent="0.25"/>
    <row r="36865" s="196" customFormat="1" x14ac:dyDescent="0.25"/>
    <row r="36866" s="196" customFormat="1" x14ac:dyDescent="0.25"/>
    <row r="36867" s="196" customFormat="1" x14ac:dyDescent="0.25"/>
    <row r="36868" s="196" customFormat="1" x14ac:dyDescent="0.25"/>
    <row r="36869" s="196" customFormat="1" x14ac:dyDescent="0.25"/>
    <row r="36870" s="196" customFormat="1" x14ac:dyDescent="0.25"/>
    <row r="36871" s="196" customFormat="1" x14ac:dyDescent="0.25"/>
    <row r="36872" s="196" customFormat="1" x14ac:dyDescent="0.25"/>
    <row r="36873" s="196" customFormat="1" x14ac:dyDescent="0.25"/>
    <row r="36874" s="196" customFormat="1" x14ac:dyDescent="0.25"/>
    <row r="36875" s="196" customFormat="1" x14ac:dyDescent="0.25"/>
    <row r="36876" s="196" customFormat="1" x14ac:dyDescent="0.25"/>
    <row r="36877" s="196" customFormat="1" x14ac:dyDescent="0.25"/>
    <row r="36878" s="196" customFormat="1" x14ac:dyDescent="0.25"/>
    <row r="36879" s="196" customFormat="1" x14ac:dyDescent="0.25"/>
    <row r="36880" s="196" customFormat="1" x14ac:dyDescent="0.25"/>
    <row r="36881" s="196" customFormat="1" x14ac:dyDescent="0.25"/>
    <row r="36882" s="196" customFormat="1" x14ac:dyDescent="0.25"/>
    <row r="36883" s="196" customFormat="1" x14ac:dyDescent="0.25"/>
    <row r="36884" s="196" customFormat="1" x14ac:dyDescent="0.25"/>
    <row r="36885" s="196" customFormat="1" x14ac:dyDescent="0.25"/>
    <row r="36886" s="196" customFormat="1" x14ac:dyDescent="0.25"/>
    <row r="36887" s="196" customFormat="1" x14ac:dyDescent="0.25"/>
    <row r="36888" s="196" customFormat="1" x14ac:dyDescent="0.25"/>
    <row r="36889" s="196" customFormat="1" x14ac:dyDescent="0.25"/>
    <row r="36890" s="196" customFormat="1" x14ac:dyDescent="0.25"/>
    <row r="36891" s="196" customFormat="1" x14ac:dyDescent="0.25"/>
    <row r="36892" s="196" customFormat="1" x14ac:dyDescent="0.25"/>
    <row r="36893" s="196" customFormat="1" x14ac:dyDescent="0.25"/>
    <row r="36894" s="196" customFormat="1" x14ac:dyDescent="0.25"/>
    <row r="36895" s="196" customFormat="1" x14ac:dyDescent="0.25"/>
    <row r="36896" s="196" customFormat="1" x14ac:dyDescent="0.25"/>
    <row r="36897" s="196" customFormat="1" x14ac:dyDescent="0.25"/>
    <row r="36898" s="196" customFormat="1" x14ac:dyDescent="0.25"/>
    <row r="36899" s="196" customFormat="1" x14ac:dyDescent="0.25"/>
    <row r="36900" s="196" customFormat="1" x14ac:dyDescent="0.25"/>
    <row r="36901" s="196" customFormat="1" x14ac:dyDescent="0.25"/>
    <row r="36902" s="196" customFormat="1" x14ac:dyDescent="0.25"/>
    <row r="36903" s="196" customFormat="1" x14ac:dyDescent="0.25"/>
    <row r="36904" s="196" customFormat="1" x14ac:dyDescent="0.25"/>
    <row r="36905" s="196" customFormat="1" x14ac:dyDescent="0.25"/>
    <row r="36906" s="196" customFormat="1" x14ac:dyDescent="0.25"/>
    <row r="36907" s="196" customFormat="1" x14ac:dyDescent="0.25"/>
    <row r="36908" s="196" customFormat="1" x14ac:dyDescent="0.25"/>
    <row r="36909" s="196" customFormat="1" x14ac:dyDescent="0.25"/>
    <row r="36910" s="196" customFormat="1" x14ac:dyDescent="0.25"/>
    <row r="36911" s="196" customFormat="1" x14ac:dyDescent="0.25"/>
    <row r="36912" s="196" customFormat="1" x14ac:dyDescent="0.25"/>
    <row r="36913" s="196" customFormat="1" x14ac:dyDescent="0.25"/>
    <row r="36914" s="196" customFormat="1" x14ac:dyDescent="0.25"/>
    <row r="36915" s="196" customFormat="1" x14ac:dyDescent="0.25"/>
    <row r="36916" s="196" customFormat="1" x14ac:dyDescent="0.25"/>
    <row r="36917" s="196" customFormat="1" x14ac:dyDescent="0.25"/>
    <row r="36918" s="196" customFormat="1" x14ac:dyDescent="0.25"/>
    <row r="36919" s="196" customFormat="1" x14ac:dyDescent="0.25"/>
    <row r="36920" s="196" customFormat="1" x14ac:dyDescent="0.25"/>
    <row r="36921" s="196" customFormat="1" x14ac:dyDescent="0.25"/>
    <row r="36922" s="196" customFormat="1" x14ac:dyDescent="0.25"/>
    <row r="36923" s="196" customFormat="1" x14ac:dyDescent="0.25"/>
    <row r="36924" s="196" customFormat="1" x14ac:dyDescent="0.25"/>
    <row r="36925" s="196" customFormat="1" x14ac:dyDescent="0.25"/>
    <row r="36926" s="196" customFormat="1" x14ac:dyDescent="0.25"/>
    <row r="36927" s="196" customFormat="1" x14ac:dyDescent="0.25"/>
    <row r="36928" s="196" customFormat="1" x14ac:dyDescent="0.25"/>
    <row r="36929" s="196" customFormat="1" x14ac:dyDescent="0.25"/>
    <row r="36930" s="196" customFormat="1" x14ac:dyDescent="0.25"/>
    <row r="36931" s="196" customFormat="1" x14ac:dyDescent="0.25"/>
    <row r="36932" s="196" customFormat="1" x14ac:dyDescent="0.25"/>
    <row r="36933" s="196" customFormat="1" x14ac:dyDescent="0.25"/>
    <row r="36934" s="196" customFormat="1" x14ac:dyDescent="0.25"/>
    <row r="36935" s="196" customFormat="1" x14ac:dyDescent="0.25"/>
    <row r="36936" s="196" customFormat="1" x14ac:dyDescent="0.25"/>
    <row r="36937" s="196" customFormat="1" x14ac:dyDescent="0.25"/>
    <row r="36938" s="196" customFormat="1" x14ac:dyDescent="0.25"/>
    <row r="36939" s="196" customFormat="1" x14ac:dyDescent="0.25"/>
    <row r="36940" s="196" customFormat="1" x14ac:dyDescent="0.25"/>
    <row r="36941" s="196" customFormat="1" x14ac:dyDescent="0.25"/>
    <row r="36942" s="196" customFormat="1" x14ac:dyDescent="0.25"/>
    <row r="36943" s="196" customFormat="1" x14ac:dyDescent="0.25"/>
    <row r="36944" s="196" customFormat="1" x14ac:dyDescent="0.25"/>
    <row r="36945" s="196" customFormat="1" x14ac:dyDescent="0.25"/>
    <row r="36946" s="196" customFormat="1" x14ac:dyDescent="0.25"/>
    <row r="36947" s="196" customFormat="1" x14ac:dyDescent="0.25"/>
    <row r="36948" s="196" customFormat="1" x14ac:dyDescent="0.25"/>
    <row r="36949" s="196" customFormat="1" x14ac:dyDescent="0.25"/>
    <row r="36950" s="196" customFormat="1" x14ac:dyDescent="0.25"/>
    <row r="36951" s="196" customFormat="1" x14ac:dyDescent="0.25"/>
    <row r="36952" s="196" customFormat="1" x14ac:dyDescent="0.25"/>
    <row r="36953" s="196" customFormat="1" x14ac:dyDescent="0.25"/>
    <row r="36954" s="196" customFormat="1" x14ac:dyDescent="0.25"/>
    <row r="36955" s="196" customFormat="1" x14ac:dyDescent="0.25"/>
    <row r="36956" s="196" customFormat="1" x14ac:dyDescent="0.25"/>
    <row r="36957" s="196" customFormat="1" x14ac:dyDescent="0.25"/>
    <row r="36958" s="196" customFormat="1" x14ac:dyDescent="0.25"/>
    <row r="36959" s="196" customFormat="1" x14ac:dyDescent="0.25"/>
    <row r="36960" s="196" customFormat="1" x14ac:dyDescent="0.25"/>
    <row r="36961" s="196" customFormat="1" x14ac:dyDescent="0.25"/>
    <row r="36962" s="196" customFormat="1" x14ac:dyDescent="0.25"/>
    <row r="36963" s="196" customFormat="1" x14ac:dyDescent="0.25"/>
    <row r="36964" s="196" customFormat="1" x14ac:dyDescent="0.25"/>
    <row r="36965" s="196" customFormat="1" x14ac:dyDescent="0.25"/>
    <row r="36966" s="196" customFormat="1" x14ac:dyDescent="0.25"/>
    <row r="36967" s="196" customFormat="1" x14ac:dyDescent="0.25"/>
    <row r="36968" s="196" customFormat="1" x14ac:dyDescent="0.25"/>
    <row r="36969" s="196" customFormat="1" x14ac:dyDescent="0.25"/>
    <row r="36970" s="196" customFormat="1" x14ac:dyDescent="0.25"/>
    <row r="36971" s="196" customFormat="1" x14ac:dyDescent="0.25"/>
    <row r="36972" s="196" customFormat="1" x14ac:dyDescent="0.25"/>
    <row r="36973" s="196" customFormat="1" x14ac:dyDescent="0.25"/>
    <row r="36974" s="196" customFormat="1" x14ac:dyDescent="0.25"/>
    <row r="36975" s="196" customFormat="1" x14ac:dyDescent="0.25"/>
    <row r="36976" s="196" customFormat="1" x14ac:dyDescent="0.25"/>
    <row r="36977" s="196" customFormat="1" x14ac:dyDescent="0.25"/>
    <row r="36978" s="196" customFormat="1" x14ac:dyDescent="0.25"/>
    <row r="36979" s="196" customFormat="1" x14ac:dyDescent="0.25"/>
    <row r="36980" s="196" customFormat="1" x14ac:dyDescent="0.25"/>
    <row r="36981" s="196" customFormat="1" x14ac:dyDescent="0.25"/>
    <row r="36982" s="196" customFormat="1" x14ac:dyDescent="0.25"/>
    <row r="36983" s="196" customFormat="1" x14ac:dyDescent="0.25"/>
    <row r="36984" s="196" customFormat="1" x14ac:dyDescent="0.25"/>
    <row r="36985" s="196" customFormat="1" x14ac:dyDescent="0.25"/>
    <row r="36986" s="196" customFormat="1" x14ac:dyDescent="0.25"/>
    <row r="36987" s="196" customFormat="1" x14ac:dyDescent="0.25"/>
    <row r="36988" s="196" customFormat="1" x14ac:dyDescent="0.25"/>
    <row r="36989" s="196" customFormat="1" x14ac:dyDescent="0.25"/>
    <row r="36990" s="196" customFormat="1" x14ac:dyDescent="0.25"/>
    <row r="36991" s="196" customFormat="1" x14ac:dyDescent="0.25"/>
    <row r="36992" s="196" customFormat="1" x14ac:dyDescent="0.25"/>
    <row r="36993" s="196" customFormat="1" x14ac:dyDescent="0.25"/>
    <row r="36994" s="196" customFormat="1" x14ac:dyDescent="0.25"/>
    <row r="36995" s="196" customFormat="1" x14ac:dyDescent="0.25"/>
    <row r="36996" s="196" customFormat="1" x14ac:dyDescent="0.25"/>
    <row r="36997" s="196" customFormat="1" x14ac:dyDescent="0.25"/>
    <row r="36998" s="196" customFormat="1" x14ac:dyDescent="0.25"/>
    <row r="36999" s="196" customFormat="1" x14ac:dyDescent="0.25"/>
    <row r="37000" s="196" customFormat="1" x14ac:dyDescent="0.25"/>
    <row r="37001" s="196" customFormat="1" x14ac:dyDescent="0.25"/>
    <row r="37002" s="196" customFormat="1" x14ac:dyDescent="0.25"/>
    <row r="37003" s="196" customFormat="1" x14ac:dyDescent="0.25"/>
    <row r="37004" s="196" customFormat="1" x14ac:dyDescent="0.25"/>
    <row r="37005" s="196" customFormat="1" x14ac:dyDescent="0.25"/>
    <row r="37006" s="196" customFormat="1" x14ac:dyDescent="0.25"/>
    <row r="37007" s="196" customFormat="1" x14ac:dyDescent="0.25"/>
    <row r="37008" s="196" customFormat="1" x14ac:dyDescent="0.25"/>
    <row r="37009" s="196" customFormat="1" x14ac:dyDescent="0.25"/>
    <row r="37010" s="196" customFormat="1" x14ac:dyDescent="0.25"/>
    <row r="37011" s="196" customFormat="1" x14ac:dyDescent="0.25"/>
    <row r="37012" s="196" customFormat="1" x14ac:dyDescent="0.25"/>
    <row r="37013" s="196" customFormat="1" x14ac:dyDescent="0.25"/>
    <row r="37014" s="196" customFormat="1" x14ac:dyDescent="0.25"/>
    <row r="37015" s="196" customFormat="1" x14ac:dyDescent="0.25"/>
    <row r="37016" s="196" customFormat="1" x14ac:dyDescent="0.25"/>
    <row r="37017" s="196" customFormat="1" x14ac:dyDescent="0.25"/>
    <row r="37018" s="196" customFormat="1" x14ac:dyDescent="0.25"/>
    <row r="37019" s="196" customFormat="1" x14ac:dyDescent="0.25"/>
    <row r="37020" s="196" customFormat="1" x14ac:dyDescent="0.25"/>
    <row r="37021" s="196" customFormat="1" x14ac:dyDescent="0.25"/>
    <row r="37022" s="196" customFormat="1" x14ac:dyDescent="0.25"/>
    <row r="37023" s="196" customFormat="1" x14ac:dyDescent="0.25"/>
    <row r="37024" s="196" customFormat="1" x14ac:dyDescent="0.25"/>
    <row r="37025" s="196" customFormat="1" x14ac:dyDescent="0.25"/>
    <row r="37026" s="196" customFormat="1" x14ac:dyDescent="0.25"/>
    <row r="37027" s="196" customFormat="1" x14ac:dyDescent="0.25"/>
    <row r="37028" s="196" customFormat="1" x14ac:dyDescent="0.25"/>
    <row r="37029" s="196" customFormat="1" x14ac:dyDescent="0.25"/>
    <row r="37030" s="196" customFormat="1" x14ac:dyDescent="0.25"/>
    <row r="37031" s="196" customFormat="1" x14ac:dyDescent="0.25"/>
    <row r="37032" s="196" customFormat="1" x14ac:dyDescent="0.25"/>
    <row r="37033" s="196" customFormat="1" x14ac:dyDescent="0.25"/>
    <row r="37034" s="196" customFormat="1" x14ac:dyDescent="0.25"/>
    <row r="37035" s="196" customFormat="1" x14ac:dyDescent="0.25"/>
    <row r="37036" s="196" customFormat="1" x14ac:dyDescent="0.25"/>
    <row r="37037" s="196" customFormat="1" x14ac:dyDescent="0.25"/>
    <row r="37038" s="196" customFormat="1" x14ac:dyDescent="0.25"/>
    <row r="37039" s="196" customFormat="1" x14ac:dyDescent="0.25"/>
    <row r="37040" s="196" customFormat="1" x14ac:dyDescent="0.25"/>
    <row r="37041" s="196" customFormat="1" x14ac:dyDescent="0.25"/>
    <row r="37042" s="196" customFormat="1" x14ac:dyDescent="0.25"/>
    <row r="37043" s="196" customFormat="1" x14ac:dyDescent="0.25"/>
    <row r="37044" s="196" customFormat="1" x14ac:dyDescent="0.25"/>
    <row r="37045" s="196" customFormat="1" x14ac:dyDescent="0.25"/>
    <row r="37046" s="196" customFormat="1" x14ac:dyDescent="0.25"/>
    <row r="37047" s="196" customFormat="1" x14ac:dyDescent="0.25"/>
    <row r="37048" s="196" customFormat="1" x14ac:dyDescent="0.25"/>
    <row r="37049" s="196" customFormat="1" x14ac:dyDescent="0.25"/>
    <row r="37050" s="196" customFormat="1" x14ac:dyDescent="0.25"/>
    <row r="37051" s="196" customFormat="1" x14ac:dyDescent="0.25"/>
    <row r="37052" s="196" customFormat="1" x14ac:dyDescent="0.25"/>
    <row r="37053" s="196" customFormat="1" x14ac:dyDescent="0.25"/>
    <row r="37054" s="196" customFormat="1" x14ac:dyDescent="0.25"/>
    <row r="37055" s="196" customFormat="1" x14ac:dyDescent="0.25"/>
    <row r="37056" s="196" customFormat="1" x14ac:dyDescent="0.25"/>
    <row r="37057" s="196" customFormat="1" x14ac:dyDescent="0.25"/>
    <row r="37058" s="196" customFormat="1" x14ac:dyDescent="0.25"/>
    <row r="37059" s="196" customFormat="1" x14ac:dyDescent="0.25"/>
    <row r="37060" s="196" customFormat="1" x14ac:dyDescent="0.25"/>
    <row r="37061" s="196" customFormat="1" x14ac:dyDescent="0.25"/>
    <row r="37062" s="196" customFormat="1" x14ac:dyDescent="0.25"/>
    <row r="37063" s="196" customFormat="1" x14ac:dyDescent="0.25"/>
    <row r="37064" s="196" customFormat="1" x14ac:dyDescent="0.25"/>
    <row r="37065" s="196" customFormat="1" x14ac:dyDescent="0.25"/>
    <row r="37066" s="196" customFormat="1" x14ac:dyDescent="0.25"/>
    <row r="37067" s="196" customFormat="1" x14ac:dyDescent="0.25"/>
    <row r="37068" s="196" customFormat="1" x14ac:dyDescent="0.25"/>
    <row r="37069" s="196" customFormat="1" x14ac:dyDescent="0.25"/>
    <row r="37070" s="196" customFormat="1" x14ac:dyDescent="0.25"/>
    <row r="37071" s="196" customFormat="1" x14ac:dyDescent="0.25"/>
    <row r="37072" s="196" customFormat="1" x14ac:dyDescent="0.25"/>
    <row r="37073" s="196" customFormat="1" x14ac:dyDescent="0.25"/>
    <row r="37074" s="196" customFormat="1" x14ac:dyDescent="0.25"/>
    <row r="37075" s="196" customFormat="1" x14ac:dyDescent="0.25"/>
    <row r="37076" s="196" customFormat="1" x14ac:dyDescent="0.25"/>
    <row r="37077" s="196" customFormat="1" x14ac:dyDescent="0.25"/>
    <row r="37078" s="196" customFormat="1" x14ac:dyDescent="0.25"/>
    <row r="37079" s="196" customFormat="1" x14ac:dyDescent="0.25"/>
    <row r="37080" s="196" customFormat="1" x14ac:dyDescent="0.25"/>
    <row r="37081" s="196" customFormat="1" x14ac:dyDescent="0.25"/>
    <row r="37082" s="196" customFormat="1" x14ac:dyDescent="0.25"/>
    <row r="37083" s="196" customFormat="1" x14ac:dyDescent="0.25"/>
    <row r="37084" s="196" customFormat="1" x14ac:dyDescent="0.25"/>
    <row r="37085" s="196" customFormat="1" x14ac:dyDescent="0.25"/>
    <row r="37086" s="196" customFormat="1" x14ac:dyDescent="0.25"/>
    <row r="37087" s="196" customFormat="1" x14ac:dyDescent="0.25"/>
    <row r="37088" s="196" customFormat="1" x14ac:dyDescent="0.25"/>
    <row r="37089" s="196" customFormat="1" x14ac:dyDescent="0.25"/>
    <row r="37090" s="196" customFormat="1" x14ac:dyDescent="0.25"/>
    <row r="37091" s="196" customFormat="1" x14ac:dyDescent="0.25"/>
    <row r="37092" s="196" customFormat="1" x14ac:dyDescent="0.25"/>
    <row r="37093" s="196" customFormat="1" x14ac:dyDescent="0.25"/>
    <row r="37094" s="196" customFormat="1" x14ac:dyDescent="0.25"/>
    <row r="37095" s="196" customFormat="1" x14ac:dyDescent="0.25"/>
    <row r="37096" s="196" customFormat="1" x14ac:dyDescent="0.25"/>
    <row r="37097" s="196" customFormat="1" x14ac:dyDescent="0.25"/>
    <row r="37098" s="196" customFormat="1" x14ac:dyDescent="0.25"/>
    <row r="37099" s="196" customFormat="1" x14ac:dyDescent="0.25"/>
    <row r="37100" s="196" customFormat="1" x14ac:dyDescent="0.25"/>
    <row r="37101" s="196" customFormat="1" x14ac:dyDescent="0.25"/>
    <row r="37102" s="196" customFormat="1" x14ac:dyDescent="0.25"/>
    <row r="37103" s="196" customFormat="1" x14ac:dyDescent="0.25"/>
    <row r="37104" s="196" customFormat="1" x14ac:dyDescent="0.25"/>
    <row r="37105" s="196" customFormat="1" x14ac:dyDescent="0.25"/>
    <row r="37106" s="196" customFormat="1" x14ac:dyDescent="0.25"/>
    <row r="37107" s="196" customFormat="1" x14ac:dyDescent="0.25"/>
    <row r="37108" s="196" customFormat="1" x14ac:dyDescent="0.25"/>
    <row r="37109" s="196" customFormat="1" x14ac:dyDescent="0.25"/>
    <row r="37110" s="196" customFormat="1" x14ac:dyDescent="0.25"/>
    <row r="37111" s="196" customFormat="1" x14ac:dyDescent="0.25"/>
    <row r="37112" s="196" customFormat="1" x14ac:dyDescent="0.25"/>
    <row r="37113" s="196" customFormat="1" x14ac:dyDescent="0.25"/>
    <row r="37114" s="196" customFormat="1" x14ac:dyDescent="0.25"/>
    <row r="37115" s="196" customFormat="1" x14ac:dyDescent="0.25"/>
    <row r="37116" s="196" customFormat="1" x14ac:dyDescent="0.25"/>
    <row r="37117" s="196" customFormat="1" x14ac:dyDescent="0.25"/>
    <row r="37118" s="196" customFormat="1" x14ac:dyDescent="0.25"/>
    <row r="37119" s="196" customFormat="1" x14ac:dyDescent="0.25"/>
    <row r="37120" s="196" customFormat="1" x14ac:dyDescent="0.25"/>
    <row r="37121" s="196" customFormat="1" x14ac:dyDescent="0.25"/>
    <row r="37122" s="196" customFormat="1" x14ac:dyDescent="0.25"/>
    <row r="37123" s="196" customFormat="1" x14ac:dyDescent="0.25"/>
    <row r="37124" s="196" customFormat="1" x14ac:dyDescent="0.25"/>
    <row r="37125" s="196" customFormat="1" x14ac:dyDescent="0.25"/>
    <row r="37126" s="196" customFormat="1" x14ac:dyDescent="0.25"/>
    <row r="37127" s="196" customFormat="1" x14ac:dyDescent="0.25"/>
    <row r="37128" s="196" customFormat="1" x14ac:dyDescent="0.25"/>
    <row r="37129" s="196" customFormat="1" x14ac:dyDescent="0.25"/>
    <row r="37130" s="196" customFormat="1" x14ac:dyDescent="0.25"/>
    <row r="37131" s="196" customFormat="1" x14ac:dyDescent="0.25"/>
    <row r="37132" s="196" customFormat="1" x14ac:dyDescent="0.25"/>
    <row r="37133" s="196" customFormat="1" x14ac:dyDescent="0.25"/>
    <row r="37134" s="196" customFormat="1" x14ac:dyDescent="0.25"/>
    <row r="37135" s="196" customFormat="1" x14ac:dyDescent="0.25"/>
    <row r="37136" s="196" customFormat="1" x14ac:dyDescent="0.25"/>
    <row r="37137" s="196" customFormat="1" x14ac:dyDescent="0.25"/>
    <row r="37138" s="196" customFormat="1" x14ac:dyDescent="0.25"/>
    <row r="37139" s="196" customFormat="1" x14ac:dyDescent="0.25"/>
    <row r="37140" s="196" customFormat="1" x14ac:dyDescent="0.25"/>
    <row r="37141" s="196" customFormat="1" x14ac:dyDescent="0.25"/>
    <row r="37142" s="196" customFormat="1" x14ac:dyDescent="0.25"/>
    <row r="37143" s="196" customFormat="1" x14ac:dyDescent="0.25"/>
    <row r="37144" s="196" customFormat="1" x14ac:dyDescent="0.25"/>
    <row r="37145" s="196" customFormat="1" x14ac:dyDescent="0.25"/>
    <row r="37146" s="196" customFormat="1" x14ac:dyDescent="0.25"/>
    <row r="37147" s="196" customFormat="1" x14ac:dyDescent="0.25"/>
    <row r="37148" s="196" customFormat="1" x14ac:dyDescent="0.25"/>
    <row r="37149" s="196" customFormat="1" x14ac:dyDescent="0.25"/>
    <row r="37150" s="196" customFormat="1" x14ac:dyDescent="0.25"/>
    <row r="37151" s="196" customFormat="1" x14ac:dyDescent="0.25"/>
    <row r="37152" s="196" customFormat="1" x14ac:dyDescent="0.25"/>
    <row r="37153" s="196" customFormat="1" x14ac:dyDescent="0.25"/>
    <row r="37154" s="196" customFormat="1" x14ac:dyDescent="0.25"/>
    <row r="37155" s="196" customFormat="1" x14ac:dyDescent="0.25"/>
    <row r="37156" s="196" customFormat="1" x14ac:dyDescent="0.25"/>
    <row r="37157" s="196" customFormat="1" x14ac:dyDescent="0.25"/>
    <row r="37158" s="196" customFormat="1" x14ac:dyDescent="0.25"/>
    <row r="37159" s="196" customFormat="1" x14ac:dyDescent="0.25"/>
    <row r="37160" s="196" customFormat="1" x14ac:dyDescent="0.25"/>
    <row r="37161" s="196" customFormat="1" x14ac:dyDescent="0.25"/>
    <row r="37162" s="196" customFormat="1" x14ac:dyDescent="0.25"/>
    <row r="37163" s="196" customFormat="1" x14ac:dyDescent="0.25"/>
    <row r="37164" s="196" customFormat="1" x14ac:dyDescent="0.25"/>
    <row r="37165" s="196" customFormat="1" x14ac:dyDescent="0.25"/>
    <row r="37166" s="196" customFormat="1" x14ac:dyDescent="0.25"/>
    <row r="37167" s="196" customFormat="1" x14ac:dyDescent="0.25"/>
    <row r="37168" s="196" customFormat="1" x14ac:dyDescent="0.25"/>
    <row r="37169" s="196" customFormat="1" x14ac:dyDescent="0.25"/>
    <row r="37170" s="196" customFormat="1" x14ac:dyDescent="0.25"/>
    <row r="37171" s="196" customFormat="1" x14ac:dyDescent="0.25"/>
    <row r="37172" s="196" customFormat="1" x14ac:dyDescent="0.25"/>
    <row r="37173" s="196" customFormat="1" x14ac:dyDescent="0.25"/>
    <row r="37174" s="196" customFormat="1" x14ac:dyDescent="0.25"/>
    <row r="37175" s="196" customFormat="1" x14ac:dyDescent="0.25"/>
    <row r="37176" s="196" customFormat="1" x14ac:dyDescent="0.25"/>
    <row r="37177" s="196" customFormat="1" x14ac:dyDescent="0.25"/>
    <row r="37178" s="196" customFormat="1" x14ac:dyDescent="0.25"/>
    <row r="37179" s="196" customFormat="1" x14ac:dyDescent="0.25"/>
    <row r="37180" s="196" customFormat="1" x14ac:dyDescent="0.25"/>
    <row r="37181" s="196" customFormat="1" x14ac:dyDescent="0.25"/>
    <row r="37182" s="196" customFormat="1" x14ac:dyDescent="0.25"/>
    <row r="37183" s="196" customFormat="1" x14ac:dyDescent="0.25"/>
    <row r="37184" s="196" customFormat="1" x14ac:dyDescent="0.25"/>
    <row r="37185" s="196" customFormat="1" x14ac:dyDescent="0.25"/>
    <row r="37186" s="196" customFormat="1" x14ac:dyDescent="0.25"/>
    <row r="37187" s="196" customFormat="1" x14ac:dyDescent="0.25"/>
    <row r="37188" s="196" customFormat="1" x14ac:dyDescent="0.25"/>
    <row r="37189" s="196" customFormat="1" x14ac:dyDescent="0.25"/>
    <row r="37190" s="196" customFormat="1" x14ac:dyDescent="0.25"/>
    <row r="37191" s="196" customFormat="1" x14ac:dyDescent="0.25"/>
    <row r="37192" s="196" customFormat="1" x14ac:dyDescent="0.25"/>
    <row r="37193" s="196" customFormat="1" x14ac:dyDescent="0.25"/>
    <row r="37194" s="196" customFormat="1" x14ac:dyDescent="0.25"/>
    <row r="37195" s="196" customFormat="1" x14ac:dyDescent="0.25"/>
    <row r="37196" s="196" customFormat="1" x14ac:dyDescent="0.25"/>
    <row r="37197" s="196" customFormat="1" x14ac:dyDescent="0.25"/>
    <row r="37198" s="196" customFormat="1" x14ac:dyDescent="0.25"/>
    <row r="37199" s="196" customFormat="1" x14ac:dyDescent="0.25"/>
    <row r="37200" s="196" customFormat="1" x14ac:dyDescent="0.25"/>
    <row r="37201" s="196" customFormat="1" x14ac:dyDescent="0.25"/>
    <row r="37202" s="196" customFormat="1" x14ac:dyDescent="0.25"/>
    <row r="37203" s="196" customFormat="1" x14ac:dyDescent="0.25"/>
    <row r="37204" s="196" customFormat="1" x14ac:dyDescent="0.25"/>
    <row r="37205" s="196" customFormat="1" x14ac:dyDescent="0.25"/>
    <row r="37206" s="196" customFormat="1" x14ac:dyDescent="0.25"/>
    <row r="37207" s="196" customFormat="1" x14ac:dyDescent="0.25"/>
    <row r="37208" s="196" customFormat="1" x14ac:dyDescent="0.25"/>
    <row r="37209" s="196" customFormat="1" x14ac:dyDescent="0.25"/>
    <row r="37210" s="196" customFormat="1" x14ac:dyDescent="0.25"/>
    <row r="37211" s="196" customFormat="1" x14ac:dyDescent="0.25"/>
    <row r="37212" s="196" customFormat="1" x14ac:dyDescent="0.25"/>
    <row r="37213" s="196" customFormat="1" x14ac:dyDescent="0.25"/>
    <row r="37214" s="196" customFormat="1" x14ac:dyDescent="0.25"/>
    <row r="37215" s="196" customFormat="1" x14ac:dyDescent="0.25"/>
    <row r="37216" s="196" customFormat="1" x14ac:dyDescent="0.25"/>
    <row r="37217" s="196" customFormat="1" x14ac:dyDescent="0.25"/>
    <row r="37218" s="196" customFormat="1" x14ac:dyDescent="0.25"/>
    <row r="37219" s="196" customFormat="1" x14ac:dyDescent="0.25"/>
    <row r="37220" s="196" customFormat="1" x14ac:dyDescent="0.25"/>
    <row r="37221" s="196" customFormat="1" x14ac:dyDescent="0.25"/>
    <row r="37222" s="196" customFormat="1" x14ac:dyDescent="0.25"/>
    <row r="37223" s="196" customFormat="1" x14ac:dyDescent="0.25"/>
    <row r="37224" s="196" customFormat="1" x14ac:dyDescent="0.25"/>
    <row r="37225" s="196" customFormat="1" x14ac:dyDescent="0.25"/>
    <row r="37226" s="196" customFormat="1" x14ac:dyDescent="0.25"/>
    <row r="37227" s="196" customFormat="1" x14ac:dyDescent="0.25"/>
    <row r="37228" s="196" customFormat="1" x14ac:dyDescent="0.25"/>
    <row r="37229" s="196" customFormat="1" x14ac:dyDescent="0.25"/>
    <row r="37230" s="196" customFormat="1" x14ac:dyDescent="0.25"/>
    <row r="37231" s="196" customFormat="1" x14ac:dyDescent="0.25"/>
    <row r="37232" s="196" customFormat="1" x14ac:dyDescent="0.25"/>
    <row r="37233" s="196" customFormat="1" x14ac:dyDescent="0.25"/>
    <row r="37234" s="196" customFormat="1" x14ac:dyDescent="0.25"/>
    <row r="37235" s="196" customFormat="1" x14ac:dyDescent="0.25"/>
    <row r="37236" s="196" customFormat="1" x14ac:dyDescent="0.25"/>
    <row r="37237" s="196" customFormat="1" x14ac:dyDescent="0.25"/>
    <row r="37238" s="196" customFormat="1" x14ac:dyDescent="0.25"/>
    <row r="37239" s="196" customFormat="1" x14ac:dyDescent="0.25"/>
    <row r="37240" s="196" customFormat="1" x14ac:dyDescent="0.25"/>
    <row r="37241" s="196" customFormat="1" x14ac:dyDescent="0.25"/>
    <row r="37242" s="196" customFormat="1" x14ac:dyDescent="0.25"/>
    <row r="37243" s="196" customFormat="1" x14ac:dyDescent="0.25"/>
    <row r="37244" s="196" customFormat="1" x14ac:dyDescent="0.25"/>
    <row r="37245" s="196" customFormat="1" x14ac:dyDescent="0.25"/>
    <row r="37246" s="196" customFormat="1" x14ac:dyDescent="0.25"/>
    <row r="37247" s="196" customFormat="1" x14ac:dyDescent="0.25"/>
    <row r="37248" s="196" customFormat="1" x14ac:dyDescent="0.25"/>
    <row r="37249" s="196" customFormat="1" x14ac:dyDescent="0.25"/>
    <row r="37250" s="196" customFormat="1" x14ac:dyDescent="0.25"/>
    <row r="37251" s="196" customFormat="1" x14ac:dyDescent="0.25"/>
    <row r="37252" s="196" customFormat="1" x14ac:dyDescent="0.25"/>
    <row r="37253" s="196" customFormat="1" x14ac:dyDescent="0.25"/>
    <row r="37254" s="196" customFormat="1" x14ac:dyDescent="0.25"/>
    <row r="37255" s="196" customFormat="1" x14ac:dyDescent="0.25"/>
    <row r="37256" s="196" customFormat="1" x14ac:dyDescent="0.25"/>
    <row r="37257" s="196" customFormat="1" x14ac:dyDescent="0.25"/>
    <row r="37258" s="196" customFormat="1" x14ac:dyDescent="0.25"/>
    <row r="37259" s="196" customFormat="1" x14ac:dyDescent="0.25"/>
    <row r="37260" s="196" customFormat="1" x14ac:dyDescent="0.25"/>
    <row r="37261" s="196" customFormat="1" x14ac:dyDescent="0.25"/>
    <row r="37262" s="196" customFormat="1" x14ac:dyDescent="0.25"/>
    <row r="37263" s="196" customFormat="1" x14ac:dyDescent="0.25"/>
    <row r="37264" s="196" customFormat="1" x14ac:dyDescent="0.25"/>
    <row r="37265" s="196" customFormat="1" x14ac:dyDescent="0.25"/>
    <row r="37266" s="196" customFormat="1" x14ac:dyDescent="0.25"/>
    <row r="37267" s="196" customFormat="1" x14ac:dyDescent="0.25"/>
    <row r="37268" s="196" customFormat="1" x14ac:dyDescent="0.25"/>
    <row r="37269" s="196" customFormat="1" x14ac:dyDescent="0.25"/>
    <row r="37270" s="196" customFormat="1" x14ac:dyDescent="0.25"/>
    <row r="37271" s="196" customFormat="1" x14ac:dyDescent="0.25"/>
    <row r="37272" s="196" customFormat="1" x14ac:dyDescent="0.25"/>
    <row r="37273" s="196" customFormat="1" x14ac:dyDescent="0.25"/>
    <row r="37274" s="196" customFormat="1" x14ac:dyDescent="0.25"/>
    <row r="37275" s="196" customFormat="1" x14ac:dyDescent="0.25"/>
    <row r="37276" s="196" customFormat="1" x14ac:dyDescent="0.25"/>
    <row r="37277" s="196" customFormat="1" x14ac:dyDescent="0.25"/>
    <row r="37278" s="196" customFormat="1" x14ac:dyDescent="0.25"/>
    <row r="37279" s="196" customFormat="1" x14ac:dyDescent="0.25"/>
    <row r="37280" s="196" customFormat="1" x14ac:dyDescent="0.25"/>
    <row r="37281" s="196" customFormat="1" x14ac:dyDescent="0.25"/>
    <row r="37282" s="196" customFormat="1" x14ac:dyDescent="0.25"/>
    <row r="37283" s="196" customFormat="1" x14ac:dyDescent="0.25"/>
    <row r="37284" s="196" customFormat="1" x14ac:dyDescent="0.25"/>
    <row r="37285" s="196" customFormat="1" x14ac:dyDescent="0.25"/>
    <row r="37286" s="196" customFormat="1" x14ac:dyDescent="0.25"/>
    <row r="37287" s="196" customFormat="1" x14ac:dyDescent="0.25"/>
    <row r="37288" s="196" customFormat="1" x14ac:dyDescent="0.25"/>
    <row r="37289" s="196" customFormat="1" x14ac:dyDescent="0.25"/>
    <row r="37290" s="196" customFormat="1" x14ac:dyDescent="0.25"/>
    <row r="37291" s="196" customFormat="1" x14ac:dyDescent="0.25"/>
    <row r="37292" s="196" customFormat="1" x14ac:dyDescent="0.25"/>
    <row r="37293" s="196" customFormat="1" x14ac:dyDescent="0.25"/>
    <row r="37294" s="196" customFormat="1" x14ac:dyDescent="0.25"/>
    <row r="37295" s="196" customFormat="1" x14ac:dyDescent="0.25"/>
    <row r="37296" s="196" customFormat="1" x14ac:dyDescent="0.25"/>
    <row r="37297" s="196" customFormat="1" x14ac:dyDescent="0.25"/>
    <row r="37298" s="196" customFormat="1" x14ac:dyDescent="0.25"/>
    <row r="37299" s="196" customFormat="1" x14ac:dyDescent="0.25"/>
    <row r="37300" s="196" customFormat="1" x14ac:dyDescent="0.25"/>
    <row r="37301" s="196" customFormat="1" x14ac:dyDescent="0.25"/>
    <row r="37302" s="196" customFormat="1" x14ac:dyDescent="0.25"/>
    <row r="37303" s="196" customFormat="1" x14ac:dyDescent="0.25"/>
    <row r="37304" s="196" customFormat="1" x14ac:dyDescent="0.25"/>
    <row r="37305" s="196" customFormat="1" x14ac:dyDescent="0.25"/>
    <row r="37306" s="196" customFormat="1" x14ac:dyDescent="0.25"/>
    <row r="37307" s="196" customFormat="1" x14ac:dyDescent="0.25"/>
    <row r="37308" s="196" customFormat="1" x14ac:dyDescent="0.25"/>
    <row r="37309" s="196" customFormat="1" x14ac:dyDescent="0.25"/>
    <row r="37310" s="196" customFormat="1" x14ac:dyDescent="0.25"/>
    <row r="37311" s="196" customFormat="1" x14ac:dyDescent="0.25"/>
    <row r="37312" s="196" customFormat="1" x14ac:dyDescent="0.25"/>
    <row r="37313" s="196" customFormat="1" x14ac:dyDescent="0.25"/>
    <row r="37314" s="196" customFormat="1" x14ac:dyDescent="0.25"/>
    <row r="37315" s="196" customFormat="1" x14ac:dyDescent="0.25"/>
    <row r="37316" s="196" customFormat="1" x14ac:dyDescent="0.25"/>
    <row r="37317" s="196" customFormat="1" x14ac:dyDescent="0.25"/>
    <row r="37318" s="196" customFormat="1" x14ac:dyDescent="0.25"/>
    <row r="37319" s="196" customFormat="1" x14ac:dyDescent="0.25"/>
    <row r="37320" s="196" customFormat="1" x14ac:dyDescent="0.25"/>
    <row r="37321" s="196" customFormat="1" x14ac:dyDescent="0.25"/>
    <row r="37322" s="196" customFormat="1" x14ac:dyDescent="0.25"/>
    <row r="37323" s="196" customFormat="1" x14ac:dyDescent="0.25"/>
    <row r="37324" s="196" customFormat="1" x14ac:dyDescent="0.25"/>
    <row r="37325" s="196" customFormat="1" x14ac:dyDescent="0.25"/>
    <row r="37326" s="196" customFormat="1" x14ac:dyDescent="0.25"/>
    <row r="37327" s="196" customFormat="1" x14ac:dyDescent="0.25"/>
    <row r="37328" s="196" customFormat="1" x14ac:dyDescent="0.25"/>
    <row r="37329" s="196" customFormat="1" x14ac:dyDescent="0.25"/>
    <row r="37330" s="196" customFormat="1" x14ac:dyDescent="0.25"/>
    <row r="37331" s="196" customFormat="1" x14ac:dyDescent="0.25"/>
    <row r="37332" s="196" customFormat="1" x14ac:dyDescent="0.25"/>
    <row r="37333" s="196" customFormat="1" x14ac:dyDescent="0.25"/>
    <row r="37334" s="196" customFormat="1" x14ac:dyDescent="0.25"/>
    <row r="37335" s="196" customFormat="1" x14ac:dyDescent="0.25"/>
    <row r="37336" s="196" customFormat="1" x14ac:dyDescent="0.25"/>
    <row r="37337" s="196" customFormat="1" x14ac:dyDescent="0.25"/>
    <row r="37338" s="196" customFormat="1" x14ac:dyDescent="0.25"/>
    <row r="37339" s="196" customFormat="1" x14ac:dyDescent="0.25"/>
    <row r="37340" s="196" customFormat="1" x14ac:dyDescent="0.25"/>
    <row r="37341" s="196" customFormat="1" x14ac:dyDescent="0.25"/>
    <row r="37342" s="196" customFormat="1" x14ac:dyDescent="0.25"/>
    <row r="37343" s="196" customFormat="1" x14ac:dyDescent="0.25"/>
    <row r="37344" s="196" customFormat="1" x14ac:dyDescent="0.25"/>
    <row r="37345" s="196" customFormat="1" x14ac:dyDescent="0.25"/>
    <row r="37346" s="196" customFormat="1" x14ac:dyDescent="0.25"/>
    <row r="37347" s="196" customFormat="1" x14ac:dyDescent="0.25"/>
    <row r="37348" s="196" customFormat="1" x14ac:dyDescent="0.25"/>
    <row r="37349" s="196" customFormat="1" x14ac:dyDescent="0.25"/>
    <row r="37350" s="196" customFormat="1" x14ac:dyDescent="0.25"/>
    <row r="37351" s="196" customFormat="1" x14ac:dyDescent="0.25"/>
    <row r="37352" s="196" customFormat="1" x14ac:dyDescent="0.25"/>
    <row r="37353" s="196" customFormat="1" x14ac:dyDescent="0.25"/>
    <row r="37354" s="196" customFormat="1" x14ac:dyDescent="0.25"/>
    <row r="37355" s="196" customFormat="1" x14ac:dyDescent="0.25"/>
    <row r="37356" s="196" customFormat="1" x14ac:dyDescent="0.25"/>
    <row r="37357" s="196" customFormat="1" x14ac:dyDescent="0.25"/>
    <row r="37358" s="196" customFormat="1" x14ac:dyDescent="0.25"/>
    <row r="37359" s="196" customFormat="1" x14ac:dyDescent="0.25"/>
    <row r="37360" s="196" customFormat="1" x14ac:dyDescent="0.25"/>
    <row r="37361" s="196" customFormat="1" x14ac:dyDescent="0.25"/>
    <row r="37362" s="196" customFormat="1" x14ac:dyDescent="0.25"/>
    <row r="37363" s="196" customFormat="1" x14ac:dyDescent="0.25"/>
    <row r="37364" s="196" customFormat="1" x14ac:dyDescent="0.25"/>
    <row r="37365" s="196" customFormat="1" x14ac:dyDescent="0.25"/>
    <row r="37366" s="196" customFormat="1" x14ac:dyDescent="0.25"/>
    <row r="37367" s="196" customFormat="1" x14ac:dyDescent="0.25"/>
    <row r="37368" s="196" customFormat="1" x14ac:dyDescent="0.25"/>
    <row r="37369" s="196" customFormat="1" x14ac:dyDescent="0.25"/>
    <row r="37370" s="196" customFormat="1" x14ac:dyDescent="0.25"/>
    <row r="37371" s="196" customFormat="1" x14ac:dyDescent="0.25"/>
    <row r="37372" s="196" customFormat="1" x14ac:dyDescent="0.25"/>
    <row r="37373" s="196" customFormat="1" x14ac:dyDescent="0.25"/>
    <row r="37374" s="196" customFormat="1" x14ac:dyDescent="0.25"/>
    <row r="37375" s="196" customFormat="1" x14ac:dyDescent="0.25"/>
    <row r="37376" s="196" customFormat="1" x14ac:dyDescent="0.25"/>
    <row r="37377" s="196" customFormat="1" x14ac:dyDescent="0.25"/>
    <row r="37378" s="196" customFormat="1" x14ac:dyDescent="0.25"/>
    <row r="37379" s="196" customFormat="1" x14ac:dyDescent="0.25"/>
    <row r="37380" s="196" customFormat="1" x14ac:dyDescent="0.25"/>
    <row r="37381" s="196" customFormat="1" x14ac:dyDescent="0.25"/>
    <row r="37382" s="196" customFormat="1" x14ac:dyDescent="0.25"/>
    <row r="37383" s="196" customFormat="1" x14ac:dyDescent="0.25"/>
    <row r="37384" s="196" customFormat="1" x14ac:dyDescent="0.25"/>
    <row r="37385" s="196" customFormat="1" x14ac:dyDescent="0.25"/>
    <row r="37386" s="196" customFormat="1" x14ac:dyDescent="0.25"/>
    <row r="37387" s="196" customFormat="1" x14ac:dyDescent="0.25"/>
    <row r="37388" s="196" customFormat="1" x14ac:dyDescent="0.25"/>
    <row r="37389" s="196" customFormat="1" x14ac:dyDescent="0.25"/>
    <row r="37390" s="196" customFormat="1" x14ac:dyDescent="0.25"/>
    <row r="37391" s="196" customFormat="1" x14ac:dyDescent="0.25"/>
    <row r="37392" s="196" customFormat="1" x14ac:dyDescent="0.25"/>
    <row r="37393" s="196" customFormat="1" x14ac:dyDescent="0.25"/>
    <row r="37394" s="196" customFormat="1" x14ac:dyDescent="0.25"/>
    <row r="37395" s="196" customFormat="1" x14ac:dyDescent="0.25"/>
    <row r="37396" s="196" customFormat="1" x14ac:dyDescent="0.25"/>
    <row r="37397" s="196" customFormat="1" x14ac:dyDescent="0.25"/>
    <row r="37398" s="196" customFormat="1" x14ac:dyDescent="0.25"/>
    <row r="37399" s="196" customFormat="1" x14ac:dyDescent="0.25"/>
    <row r="37400" s="196" customFormat="1" x14ac:dyDescent="0.25"/>
    <row r="37401" s="196" customFormat="1" x14ac:dyDescent="0.25"/>
    <row r="37402" s="196" customFormat="1" x14ac:dyDescent="0.25"/>
    <row r="37403" s="196" customFormat="1" x14ac:dyDescent="0.25"/>
    <row r="37404" s="196" customFormat="1" x14ac:dyDescent="0.25"/>
    <row r="37405" s="196" customFormat="1" x14ac:dyDescent="0.25"/>
    <row r="37406" s="196" customFormat="1" x14ac:dyDescent="0.25"/>
    <row r="37407" s="196" customFormat="1" x14ac:dyDescent="0.25"/>
    <row r="37408" s="196" customFormat="1" x14ac:dyDescent="0.25"/>
    <row r="37409" s="196" customFormat="1" x14ac:dyDescent="0.25"/>
    <row r="37410" s="196" customFormat="1" x14ac:dyDescent="0.25"/>
    <row r="37411" s="196" customFormat="1" x14ac:dyDescent="0.25"/>
    <row r="37412" s="196" customFormat="1" x14ac:dyDescent="0.25"/>
    <row r="37413" s="196" customFormat="1" x14ac:dyDescent="0.25"/>
    <row r="37414" s="196" customFormat="1" x14ac:dyDescent="0.25"/>
    <row r="37415" s="196" customFormat="1" x14ac:dyDescent="0.25"/>
    <row r="37416" s="196" customFormat="1" x14ac:dyDescent="0.25"/>
    <row r="37417" s="196" customFormat="1" x14ac:dyDescent="0.25"/>
    <row r="37418" s="196" customFormat="1" x14ac:dyDescent="0.25"/>
    <row r="37419" s="196" customFormat="1" x14ac:dyDescent="0.25"/>
    <row r="37420" s="196" customFormat="1" x14ac:dyDescent="0.25"/>
    <row r="37421" s="196" customFormat="1" x14ac:dyDescent="0.25"/>
    <row r="37422" s="196" customFormat="1" x14ac:dyDescent="0.25"/>
    <row r="37423" s="196" customFormat="1" x14ac:dyDescent="0.25"/>
    <row r="37424" s="196" customFormat="1" x14ac:dyDescent="0.25"/>
    <row r="37425" s="196" customFormat="1" x14ac:dyDescent="0.25"/>
    <row r="37426" s="196" customFormat="1" x14ac:dyDescent="0.25"/>
    <row r="37427" s="196" customFormat="1" x14ac:dyDescent="0.25"/>
    <row r="37428" s="196" customFormat="1" x14ac:dyDescent="0.25"/>
    <row r="37429" s="196" customFormat="1" x14ac:dyDescent="0.25"/>
    <row r="37430" s="196" customFormat="1" x14ac:dyDescent="0.25"/>
    <row r="37431" s="196" customFormat="1" x14ac:dyDescent="0.25"/>
    <row r="37432" s="196" customFormat="1" x14ac:dyDescent="0.25"/>
    <row r="37433" s="196" customFormat="1" x14ac:dyDescent="0.25"/>
    <row r="37434" s="196" customFormat="1" x14ac:dyDescent="0.25"/>
    <row r="37435" s="196" customFormat="1" x14ac:dyDescent="0.25"/>
    <row r="37436" s="196" customFormat="1" x14ac:dyDescent="0.25"/>
    <row r="37437" s="196" customFormat="1" x14ac:dyDescent="0.25"/>
    <row r="37438" s="196" customFormat="1" x14ac:dyDescent="0.25"/>
    <row r="37439" s="196" customFormat="1" x14ac:dyDescent="0.25"/>
    <row r="37440" s="196" customFormat="1" x14ac:dyDescent="0.25"/>
    <row r="37441" s="196" customFormat="1" x14ac:dyDescent="0.25"/>
    <row r="37442" s="196" customFormat="1" x14ac:dyDescent="0.25"/>
    <row r="37443" s="196" customFormat="1" x14ac:dyDescent="0.25"/>
    <row r="37444" s="196" customFormat="1" x14ac:dyDescent="0.25"/>
    <row r="37445" s="196" customFormat="1" x14ac:dyDescent="0.25"/>
    <row r="37446" s="196" customFormat="1" x14ac:dyDescent="0.25"/>
    <row r="37447" s="196" customFormat="1" x14ac:dyDescent="0.25"/>
    <row r="37448" s="196" customFormat="1" x14ac:dyDescent="0.25"/>
    <row r="37449" s="196" customFormat="1" x14ac:dyDescent="0.25"/>
    <row r="37450" s="196" customFormat="1" x14ac:dyDescent="0.25"/>
    <row r="37451" s="196" customFormat="1" x14ac:dyDescent="0.25"/>
    <row r="37452" s="196" customFormat="1" x14ac:dyDescent="0.25"/>
    <row r="37453" s="196" customFormat="1" x14ac:dyDescent="0.25"/>
    <row r="37454" s="196" customFormat="1" x14ac:dyDescent="0.25"/>
    <row r="37455" s="196" customFormat="1" x14ac:dyDescent="0.25"/>
    <row r="37456" s="196" customFormat="1" x14ac:dyDescent="0.25"/>
    <row r="37457" s="196" customFormat="1" x14ac:dyDescent="0.25"/>
    <row r="37458" s="196" customFormat="1" x14ac:dyDescent="0.25"/>
    <row r="37459" s="196" customFormat="1" x14ac:dyDescent="0.25"/>
    <row r="37460" s="196" customFormat="1" x14ac:dyDescent="0.25"/>
    <row r="37461" s="196" customFormat="1" x14ac:dyDescent="0.25"/>
    <row r="37462" s="196" customFormat="1" x14ac:dyDescent="0.25"/>
    <row r="37463" s="196" customFormat="1" x14ac:dyDescent="0.25"/>
    <row r="37464" s="196" customFormat="1" x14ac:dyDescent="0.25"/>
    <row r="37465" s="196" customFormat="1" x14ac:dyDescent="0.25"/>
    <row r="37466" s="196" customFormat="1" x14ac:dyDescent="0.25"/>
    <row r="37467" s="196" customFormat="1" x14ac:dyDescent="0.25"/>
    <row r="37468" s="196" customFormat="1" x14ac:dyDescent="0.25"/>
    <row r="37469" s="196" customFormat="1" x14ac:dyDescent="0.25"/>
    <row r="37470" s="196" customFormat="1" x14ac:dyDescent="0.25"/>
    <row r="37471" s="196" customFormat="1" x14ac:dyDescent="0.25"/>
    <row r="37472" s="196" customFormat="1" x14ac:dyDescent="0.25"/>
    <row r="37473" s="196" customFormat="1" x14ac:dyDescent="0.25"/>
    <row r="37474" s="196" customFormat="1" x14ac:dyDescent="0.25"/>
    <row r="37475" s="196" customFormat="1" x14ac:dyDescent="0.25"/>
    <row r="37476" s="196" customFormat="1" x14ac:dyDescent="0.25"/>
    <row r="37477" s="196" customFormat="1" x14ac:dyDescent="0.25"/>
    <row r="37478" s="196" customFormat="1" x14ac:dyDescent="0.25"/>
    <row r="37479" s="196" customFormat="1" x14ac:dyDescent="0.25"/>
    <row r="37480" s="196" customFormat="1" x14ac:dyDescent="0.25"/>
    <row r="37481" s="196" customFormat="1" x14ac:dyDescent="0.25"/>
    <row r="37482" s="196" customFormat="1" x14ac:dyDescent="0.25"/>
    <row r="37483" s="196" customFormat="1" x14ac:dyDescent="0.25"/>
    <row r="37484" s="196" customFormat="1" x14ac:dyDescent="0.25"/>
    <row r="37485" s="196" customFormat="1" x14ac:dyDescent="0.25"/>
    <row r="37486" s="196" customFormat="1" x14ac:dyDescent="0.25"/>
    <row r="37487" s="196" customFormat="1" x14ac:dyDescent="0.25"/>
    <row r="37488" s="196" customFormat="1" x14ac:dyDescent="0.25"/>
    <row r="37489" s="196" customFormat="1" x14ac:dyDescent="0.25"/>
    <row r="37490" s="196" customFormat="1" x14ac:dyDescent="0.25"/>
    <row r="37491" s="196" customFormat="1" x14ac:dyDescent="0.25"/>
    <row r="37492" s="196" customFormat="1" x14ac:dyDescent="0.25"/>
    <row r="37493" s="196" customFormat="1" x14ac:dyDescent="0.25"/>
    <row r="37494" s="196" customFormat="1" x14ac:dyDescent="0.25"/>
    <row r="37495" s="196" customFormat="1" x14ac:dyDescent="0.25"/>
    <row r="37496" s="196" customFormat="1" x14ac:dyDescent="0.25"/>
    <row r="37497" s="196" customFormat="1" x14ac:dyDescent="0.25"/>
    <row r="37498" s="196" customFormat="1" x14ac:dyDescent="0.25"/>
    <row r="37499" s="196" customFormat="1" x14ac:dyDescent="0.25"/>
    <row r="37500" s="196" customFormat="1" x14ac:dyDescent="0.25"/>
    <row r="37501" s="196" customFormat="1" x14ac:dyDescent="0.25"/>
    <row r="37502" s="196" customFormat="1" x14ac:dyDescent="0.25"/>
    <row r="37503" s="196" customFormat="1" x14ac:dyDescent="0.25"/>
    <row r="37504" s="196" customFormat="1" x14ac:dyDescent="0.25"/>
    <row r="37505" s="196" customFormat="1" x14ac:dyDescent="0.25"/>
    <row r="37506" s="196" customFormat="1" x14ac:dyDescent="0.25"/>
    <row r="37507" s="196" customFormat="1" x14ac:dyDescent="0.25"/>
    <row r="37508" s="196" customFormat="1" x14ac:dyDescent="0.25"/>
    <row r="37509" s="196" customFormat="1" x14ac:dyDescent="0.25"/>
    <row r="37510" s="196" customFormat="1" x14ac:dyDescent="0.25"/>
    <row r="37511" s="196" customFormat="1" x14ac:dyDescent="0.25"/>
    <row r="37512" s="196" customFormat="1" x14ac:dyDescent="0.25"/>
    <row r="37513" s="196" customFormat="1" x14ac:dyDescent="0.25"/>
    <row r="37514" s="196" customFormat="1" x14ac:dyDescent="0.25"/>
    <row r="37515" s="196" customFormat="1" x14ac:dyDescent="0.25"/>
    <row r="37516" s="196" customFormat="1" x14ac:dyDescent="0.25"/>
    <row r="37517" s="196" customFormat="1" x14ac:dyDescent="0.25"/>
    <row r="37518" s="196" customFormat="1" x14ac:dyDescent="0.25"/>
    <row r="37519" s="196" customFormat="1" x14ac:dyDescent="0.25"/>
    <row r="37520" s="196" customFormat="1" x14ac:dyDescent="0.25"/>
    <row r="37521" s="196" customFormat="1" x14ac:dyDescent="0.25"/>
    <row r="37522" s="196" customFormat="1" x14ac:dyDescent="0.25"/>
    <row r="37523" s="196" customFormat="1" x14ac:dyDescent="0.25"/>
    <row r="37524" s="196" customFormat="1" x14ac:dyDescent="0.25"/>
    <row r="37525" s="196" customFormat="1" x14ac:dyDescent="0.25"/>
    <row r="37526" s="196" customFormat="1" x14ac:dyDescent="0.25"/>
    <row r="37527" s="196" customFormat="1" x14ac:dyDescent="0.25"/>
    <row r="37528" s="196" customFormat="1" x14ac:dyDescent="0.25"/>
    <row r="37529" s="196" customFormat="1" x14ac:dyDescent="0.25"/>
    <row r="37530" s="196" customFormat="1" x14ac:dyDescent="0.25"/>
    <row r="37531" s="196" customFormat="1" x14ac:dyDescent="0.25"/>
    <row r="37532" s="196" customFormat="1" x14ac:dyDescent="0.25"/>
    <row r="37533" s="196" customFormat="1" x14ac:dyDescent="0.25"/>
    <row r="37534" s="196" customFormat="1" x14ac:dyDescent="0.25"/>
    <row r="37535" s="196" customFormat="1" x14ac:dyDescent="0.25"/>
    <row r="37536" s="196" customFormat="1" x14ac:dyDescent="0.25"/>
    <row r="37537" s="196" customFormat="1" x14ac:dyDescent="0.25"/>
    <row r="37538" s="196" customFormat="1" x14ac:dyDescent="0.25"/>
    <row r="37539" s="196" customFormat="1" x14ac:dyDescent="0.25"/>
    <row r="37540" s="196" customFormat="1" x14ac:dyDescent="0.25"/>
    <row r="37541" s="196" customFormat="1" x14ac:dyDescent="0.25"/>
    <row r="37542" s="196" customFormat="1" x14ac:dyDescent="0.25"/>
    <row r="37543" s="196" customFormat="1" x14ac:dyDescent="0.25"/>
    <row r="37544" s="196" customFormat="1" x14ac:dyDescent="0.25"/>
    <row r="37545" s="196" customFormat="1" x14ac:dyDescent="0.25"/>
    <row r="37546" s="196" customFormat="1" x14ac:dyDescent="0.25"/>
    <row r="37547" s="196" customFormat="1" x14ac:dyDescent="0.25"/>
    <row r="37548" s="196" customFormat="1" x14ac:dyDescent="0.25"/>
    <row r="37549" s="196" customFormat="1" x14ac:dyDescent="0.25"/>
    <row r="37550" s="196" customFormat="1" x14ac:dyDescent="0.25"/>
    <row r="37551" s="196" customFormat="1" x14ac:dyDescent="0.25"/>
    <row r="37552" s="196" customFormat="1" x14ac:dyDescent="0.25"/>
    <row r="37553" s="196" customFormat="1" x14ac:dyDescent="0.25"/>
    <row r="37554" s="196" customFormat="1" x14ac:dyDescent="0.25"/>
    <row r="37555" s="196" customFormat="1" x14ac:dyDescent="0.25"/>
    <row r="37556" s="196" customFormat="1" x14ac:dyDescent="0.25"/>
    <row r="37557" s="196" customFormat="1" x14ac:dyDescent="0.25"/>
    <row r="37558" s="196" customFormat="1" x14ac:dyDescent="0.25"/>
    <row r="37559" s="196" customFormat="1" x14ac:dyDescent="0.25"/>
    <row r="37560" s="196" customFormat="1" x14ac:dyDescent="0.25"/>
    <row r="37561" s="196" customFormat="1" x14ac:dyDescent="0.25"/>
    <row r="37562" s="196" customFormat="1" x14ac:dyDescent="0.25"/>
    <row r="37563" s="196" customFormat="1" x14ac:dyDescent="0.25"/>
    <row r="37564" s="196" customFormat="1" x14ac:dyDescent="0.25"/>
    <row r="37565" s="196" customFormat="1" x14ac:dyDescent="0.25"/>
    <row r="37566" s="196" customFormat="1" x14ac:dyDescent="0.25"/>
    <row r="37567" s="196" customFormat="1" x14ac:dyDescent="0.25"/>
    <row r="37568" s="196" customFormat="1" x14ac:dyDescent="0.25"/>
    <row r="37569" s="196" customFormat="1" x14ac:dyDescent="0.25"/>
    <row r="37570" s="196" customFormat="1" x14ac:dyDescent="0.25"/>
    <row r="37571" s="196" customFormat="1" x14ac:dyDescent="0.25"/>
    <row r="37572" s="196" customFormat="1" x14ac:dyDescent="0.25"/>
    <row r="37573" s="196" customFormat="1" x14ac:dyDescent="0.25"/>
    <row r="37574" s="196" customFormat="1" x14ac:dyDescent="0.25"/>
    <row r="37575" s="196" customFormat="1" x14ac:dyDescent="0.25"/>
    <row r="37576" s="196" customFormat="1" x14ac:dyDescent="0.25"/>
    <row r="37577" s="196" customFormat="1" x14ac:dyDescent="0.25"/>
    <row r="37578" s="196" customFormat="1" x14ac:dyDescent="0.25"/>
    <row r="37579" s="196" customFormat="1" x14ac:dyDescent="0.25"/>
    <row r="37580" s="196" customFormat="1" x14ac:dyDescent="0.25"/>
    <row r="37581" s="196" customFormat="1" x14ac:dyDescent="0.25"/>
    <row r="37582" s="196" customFormat="1" x14ac:dyDescent="0.25"/>
    <row r="37583" s="196" customFormat="1" x14ac:dyDescent="0.25"/>
    <row r="37584" s="196" customFormat="1" x14ac:dyDescent="0.25"/>
    <row r="37585" s="196" customFormat="1" x14ac:dyDescent="0.25"/>
    <row r="37586" s="196" customFormat="1" x14ac:dyDescent="0.25"/>
    <row r="37587" s="196" customFormat="1" x14ac:dyDescent="0.25"/>
    <row r="37588" s="196" customFormat="1" x14ac:dyDescent="0.25"/>
    <row r="37589" s="196" customFormat="1" x14ac:dyDescent="0.25"/>
    <row r="37590" s="196" customFormat="1" x14ac:dyDescent="0.25"/>
    <row r="37591" s="196" customFormat="1" x14ac:dyDescent="0.25"/>
    <row r="37592" s="196" customFormat="1" x14ac:dyDescent="0.25"/>
    <row r="37593" s="196" customFormat="1" x14ac:dyDescent="0.25"/>
    <row r="37594" s="196" customFormat="1" x14ac:dyDescent="0.25"/>
    <row r="37595" s="196" customFormat="1" x14ac:dyDescent="0.25"/>
    <row r="37596" s="196" customFormat="1" x14ac:dyDescent="0.25"/>
    <row r="37597" s="196" customFormat="1" x14ac:dyDescent="0.25"/>
    <row r="37598" s="196" customFormat="1" x14ac:dyDescent="0.25"/>
    <row r="37599" s="196" customFormat="1" x14ac:dyDescent="0.25"/>
    <row r="37600" s="196" customFormat="1" x14ac:dyDescent="0.25"/>
    <row r="37601" s="196" customFormat="1" x14ac:dyDescent="0.25"/>
    <row r="37602" s="196" customFormat="1" x14ac:dyDescent="0.25"/>
    <row r="37603" s="196" customFormat="1" x14ac:dyDescent="0.25"/>
    <row r="37604" s="196" customFormat="1" x14ac:dyDescent="0.25"/>
    <row r="37605" s="196" customFormat="1" x14ac:dyDescent="0.25"/>
    <row r="37606" s="196" customFormat="1" x14ac:dyDescent="0.25"/>
    <row r="37607" s="196" customFormat="1" x14ac:dyDescent="0.25"/>
    <row r="37608" s="196" customFormat="1" x14ac:dyDescent="0.25"/>
    <row r="37609" s="196" customFormat="1" x14ac:dyDescent="0.25"/>
    <row r="37610" s="196" customFormat="1" x14ac:dyDescent="0.25"/>
    <row r="37611" s="196" customFormat="1" x14ac:dyDescent="0.25"/>
    <row r="37612" s="196" customFormat="1" x14ac:dyDescent="0.25"/>
    <row r="37613" s="196" customFormat="1" x14ac:dyDescent="0.25"/>
    <row r="37614" s="196" customFormat="1" x14ac:dyDescent="0.25"/>
    <row r="37615" s="196" customFormat="1" x14ac:dyDescent="0.25"/>
    <row r="37616" s="196" customFormat="1" x14ac:dyDescent="0.25"/>
    <row r="37617" s="196" customFormat="1" x14ac:dyDescent="0.25"/>
    <row r="37618" s="196" customFormat="1" x14ac:dyDescent="0.25"/>
    <row r="37619" s="196" customFormat="1" x14ac:dyDescent="0.25"/>
    <row r="37620" s="196" customFormat="1" x14ac:dyDescent="0.25"/>
    <row r="37621" s="196" customFormat="1" x14ac:dyDescent="0.25"/>
    <row r="37622" s="196" customFormat="1" x14ac:dyDescent="0.25"/>
    <row r="37623" s="196" customFormat="1" x14ac:dyDescent="0.25"/>
    <row r="37624" s="196" customFormat="1" x14ac:dyDescent="0.25"/>
    <row r="37625" s="196" customFormat="1" x14ac:dyDescent="0.25"/>
    <row r="37626" s="196" customFormat="1" x14ac:dyDescent="0.25"/>
    <row r="37627" s="196" customFormat="1" x14ac:dyDescent="0.25"/>
    <row r="37628" s="196" customFormat="1" x14ac:dyDescent="0.25"/>
    <row r="37629" s="196" customFormat="1" x14ac:dyDescent="0.25"/>
    <row r="37630" s="196" customFormat="1" x14ac:dyDescent="0.25"/>
    <row r="37631" s="196" customFormat="1" x14ac:dyDescent="0.25"/>
    <row r="37632" s="196" customFormat="1" x14ac:dyDescent="0.25"/>
    <row r="37633" s="196" customFormat="1" x14ac:dyDescent="0.25"/>
    <row r="37634" s="196" customFormat="1" x14ac:dyDescent="0.25"/>
    <row r="37635" s="196" customFormat="1" x14ac:dyDescent="0.25"/>
    <row r="37636" s="196" customFormat="1" x14ac:dyDescent="0.25"/>
    <row r="37637" s="196" customFormat="1" x14ac:dyDescent="0.25"/>
    <row r="37638" s="196" customFormat="1" x14ac:dyDescent="0.25"/>
    <row r="37639" s="196" customFormat="1" x14ac:dyDescent="0.25"/>
    <row r="37640" s="196" customFormat="1" x14ac:dyDescent="0.25"/>
    <row r="37641" s="196" customFormat="1" x14ac:dyDescent="0.25"/>
    <row r="37642" s="196" customFormat="1" x14ac:dyDescent="0.25"/>
    <row r="37643" s="196" customFormat="1" x14ac:dyDescent="0.25"/>
    <row r="37644" s="196" customFormat="1" x14ac:dyDescent="0.25"/>
    <row r="37645" s="196" customFormat="1" x14ac:dyDescent="0.25"/>
    <row r="37646" s="196" customFormat="1" x14ac:dyDescent="0.25"/>
    <row r="37647" s="196" customFormat="1" x14ac:dyDescent="0.25"/>
    <row r="37648" s="196" customFormat="1" x14ac:dyDescent="0.25"/>
    <row r="37649" s="196" customFormat="1" x14ac:dyDescent="0.25"/>
    <row r="37650" s="196" customFormat="1" x14ac:dyDescent="0.25"/>
    <row r="37651" s="196" customFormat="1" x14ac:dyDescent="0.25"/>
    <row r="37652" s="196" customFormat="1" x14ac:dyDescent="0.25"/>
    <row r="37653" s="196" customFormat="1" x14ac:dyDescent="0.25"/>
    <row r="37654" s="196" customFormat="1" x14ac:dyDescent="0.25"/>
    <row r="37655" s="196" customFormat="1" x14ac:dyDescent="0.25"/>
    <row r="37656" s="196" customFormat="1" x14ac:dyDescent="0.25"/>
    <row r="37657" s="196" customFormat="1" x14ac:dyDescent="0.25"/>
    <row r="37658" s="196" customFormat="1" x14ac:dyDescent="0.25"/>
    <row r="37659" s="196" customFormat="1" x14ac:dyDescent="0.25"/>
    <row r="37660" s="196" customFormat="1" x14ac:dyDescent="0.25"/>
    <row r="37661" s="196" customFormat="1" x14ac:dyDescent="0.25"/>
    <row r="37662" s="196" customFormat="1" x14ac:dyDescent="0.25"/>
    <row r="37663" s="196" customFormat="1" x14ac:dyDescent="0.25"/>
    <row r="37664" s="196" customFormat="1" x14ac:dyDescent="0.25"/>
    <row r="37665" s="196" customFormat="1" x14ac:dyDescent="0.25"/>
    <row r="37666" s="196" customFormat="1" x14ac:dyDescent="0.25"/>
    <row r="37667" s="196" customFormat="1" x14ac:dyDescent="0.25"/>
    <row r="37668" s="196" customFormat="1" x14ac:dyDescent="0.25"/>
    <row r="37669" s="196" customFormat="1" x14ac:dyDescent="0.25"/>
    <row r="37670" s="196" customFormat="1" x14ac:dyDescent="0.25"/>
    <row r="37671" s="196" customFormat="1" x14ac:dyDescent="0.25"/>
    <row r="37672" s="196" customFormat="1" x14ac:dyDescent="0.25"/>
    <row r="37673" s="196" customFormat="1" x14ac:dyDescent="0.25"/>
    <row r="37674" s="196" customFormat="1" x14ac:dyDescent="0.25"/>
    <row r="37675" s="196" customFormat="1" x14ac:dyDescent="0.25"/>
    <row r="37676" s="196" customFormat="1" x14ac:dyDescent="0.25"/>
    <row r="37677" s="196" customFormat="1" x14ac:dyDescent="0.25"/>
    <row r="37678" s="196" customFormat="1" x14ac:dyDescent="0.25"/>
    <row r="37679" s="196" customFormat="1" x14ac:dyDescent="0.25"/>
    <row r="37680" s="196" customFormat="1" x14ac:dyDescent="0.25"/>
    <row r="37681" s="196" customFormat="1" x14ac:dyDescent="0.25"/>
    <row r="37682" s="196" customFormat="1" x14ac:dyDescent="0.25"/>
    <row r="37683" s="196" customFormat="1" x14ac:dyDescent="0.25"/>
    <row r="37684" s="196" customFormat="1" x14ac:dyDescent="0.25"/>
    <row r="37685" s="196" customFormat="1" x14ac:dyDescent="0.25"/>
    <row r="37686" s="196" customFormat="1" x14ac:dyDescent="0.25"/>
    <row r="37687" s="196" customFormat="1" x14ac:dyDescent="0.25"/>
    <row r="37688" s="196" customFormat="1" x14ac:dyDescent="0.25"/>
    <row r="37689" s="196" customFormat="1" x14ac:dyDescent="0.25"/>
    <row r="37690" s="196" customFormat="1" x14ac:dyDescent="0.25"/>
    <row r="37691" s="196" customFormat="1" x14ac:dyDescent="0.25"/>
    <row r="37692" s="196" customFormat="1" x14ac:dyDescent="0.25"/>
    <row r="37693" s="196" customFormat="1" x14ac:dyDescent="0.25"/>
    <row r="37694" s="196" customFormat="1" x14ac:dyDescent="0.25"/>
    <row r="37695" s="196" customFormat="1" x14ac:dyDescent="0.25"/>
    <row r="37696" s="196" customFormat="1" x14ac:dyDescent="0.25"/>
    <row r="37697" s="196" customFormat="1" x14ac:dyDescent="0.25"/>
    <row r="37698" s="196" customFormat="1" x14ac:dyDescent="0.25"/>
    <row r="37699" s="196" customFormat="1" x14ac:dyDescent="0.25"/>
    <row r="37700" s="196" customFormat="1" x14ac:dyDescent="0.25"/>
    <row r="37701" s="196" customFormat="1" x14ac:dyDescent="0.25"/>
    <row r="37702" s="196" customFormat="1" x14ac:dyDescent="0.25"/>
    <row r="37703" s="196" customFormat="1" x14ac:dyDescent="0.25"/>
    <row r="37704" s="196" customFormat="1" x14ac:dyDescent="0.25"/>
    <row r="37705" s="196" customFormat="1" x14ac:dyDescent="0.25"/>
    <row r="37706" s="196" customFormat="1" x14ac:dyDescent="0.25"/>
    <row r="37707" s="196" customFormat="1" x14ac:dyDescent="0.25"/>
    <row r="37708" s="196" customFormat="1" x14ac:dyDescent="0.25"/>
    <row r="37709" s="196" customFormat="1" x14ac:dyDescent="0.25"/>
    <row r="37710" s="196" customFormat="1" x14ac:dyDescent="0.25"/>
    <row r="37711" s="196" customFormat="1" x14ac:dyDescent="0.25"/>
    <row r="37712" s="196" customFormat="1" x14ac:dyDescent="0.25"/>
    <row r="37713" s="196" customFormat="1" x14ac:dyDescent="0.25"/>
    <row r="37714" s="196" customFormat="1" x14ac:dyDescent="0.25"/>
    <row r="37715" s="196" customFormat="1" x14ac:dyDescent="0.25"/>
    <row r="37716" s="196" customFormat="1" x14ac:dyDescent="0.25"/>
    <row r="37717" s="196" customFormat="1" x14ac:dyDescent="0.25"/>
    <row r="37718" s="196" customFormat="1" x14ac:dyDescent="0.25"/>
    <row r="37719" s="196" customFormat="1" x14ac:dyDescent="0.25"/>
    <row r="37720" s="196" customFormat="1" x14ac:dyDescent="0.25"/>
    <row r="37721" s="196" customFormat="1" x14ac:dyDescent="0.25"/>
    <row r="37722" s="196" customFormat="1" x14ac:dyDescent="0.25"/>
    <row r="37723" s="196" customFormat="1" x14ac:dyDescent="0.25"/>
    <row r="37724" s="196" customFormat="1" x14ac:dyDescent="0.25"/>
    <row r="37725" s="196" customFormat="1" x14ac:dyDescent="0.25"/>
    <row r="37726" s="196" customFormat="1" x14ac:dyDescent="0.25"/>
    <row r="37727" s="196" customFormat="1" x14ac:dyDescent="0.25"/>
    <row r="37728" s="196" customFormat="1" x14ac:dyDescent="0.25"/>
    <row r="37729" s="196" customFormat="1" x14ac:dyDescent="0.25"/>
    <row r="37730" s="196" customFormat="1" x14ac:dyDescent="0.25"/>
    <row r="37731" s="196" customFormat="1" x14ac:dyDescent="0.25"/>
    <row r="37732" s="196" customFormat="1" x14ac:dyDescent="0.25"/>
    <row r="37733" s="196" customFormat="1" x14ac:dyDescent="0.25"/>
    <row r="37734" s="196" customFormat="1" x14ac:dyDescent="0.25"/>
    <row r="37735" s="196" customFormat="1" x14ac:dyDescent="0.25"/>
    <row r="37736" s="196" customFormat="1" x14ac:dyDescent="0.25"/>
    <row r="37737" s="196" customFormat="1" x14ac:dyDescent="0.25"/>
    <row r="37738" s="196" customFormat="1" x14ac:dyDescent="0.25"/>
    <row r="37739" s="196" customFormat="1" x14ac:dyDescent="0.25"/>
    <row r="37740" s="196" customFormat="1" x14ac:dyDescent="0.25"/>
    <row r="37741" s="196" customFormat="1" x14ac:dyDescent="0.25"/>
    <row r="37742" s="196" customFormat="1" x14ac:dyDescent="0.25"/>
    <row r="37743" s="196" customFormat="1" x14ac:dyDescent="0.25"/>
    <row r="37744" s="196" customFormat="1" x14ac:dyDescent="0.25"/>
    <row r="37745" s="196" customFormat="1" x14ac:dyDescent="0.25"/>
    <row r="37746" s="196" customFormat="1" x14ac:dyDescent="0.25"/>
    <row r="37747" s="196" customFormat="1" x14ac:dyDescent="0.25"/>
    <row r="37748" s="196" customFormat="1" x14ac:dyDescent="0.25"/>
    <row r="37749" s="196" customFormat="1" x14ac:dyDescent="0.25"/>
    <row r="37750" s="196" customFormat="1" x14ac:dyDescent="0.25"/>
    <row r="37751" s="196" customFormat="1" x14ac:dyDescent="0.25"/>
    <row r="37752" s="196" customFormat="1" x14ac:dyDescent="0.25"/>
    <row r="37753" s="196" customFormat="1" x14ac:dyDescent="0.25"/>
    <row r="37754" s="196" customFormat="1" x14ac:dyDescent="0.25"/>
    <row r="37755" s="196" customFormat="1" x14ac:dyDescent="0.25"/>
    <row r="37756" s="196" customFormat="1" x14ac:dyDescent="0.25"/>
    <row r="37757" s="196" customFormat="1" x14ac:dyDescent="0.25"/>
    <row r="37758" s="196" customFormat="1" x14ac:dyDescent="0.25"/>
    <row r="37759" s="196" customFormat="1" x14ac:dyDescent="0.25"/>
    <row r="37760" s="196" customFormat="1" x14ac:dyDescent="0.25"/>
    <row r="37761" s="196" customFormat="1" x14ac:dyDescent="0.25"/>
    <row r="37762" s="196" customFormat="1" x14ac:dyDescent="0.25"/>
    <row r="37763" s="196" customFormat="1" x14ac:dyDescent="0.25"/>
    <row r="37764" s="196" customFormat="1" x14ac:dyDescent="0.25"/>
    <row r="37765" s="196" customFormat="1" x14ac:dyDescent="0.25"/>
    <row r="37766" s="196" customFormat="1" x14ac:dyDescent="0.25"/>
    <row r="37767" s="196" customFormat="1" x14ac:dyDescent="0.25"/>
    <row r="37768" s="196" customFormat="1" x14ac:dyDescent="0.25"/>
    <row r="37769" s="196" customFormat="1" x14ac:dyDescent="0.25"/>
    <row r="37770" s="196" customFormat="1" x14ac:dyDescent="0.25"/>
    <row r="37771" s="196" customFormat="1" x14ac:dyDescent="0.25"/>
    <row r="37772" s="196" customFormat="1" x14ac:dyDescent="0.25"/>
    <row r="37773" s="196" customFormat="1" x14ac:dyDescent="0.25"/>
    <row r="37774" s="196" customFormat="1" x14ac:dyDescent="0.25"/>
    <row r="37775" s="196" customFormat="1" x14ac:dyDescent="0.25"/>
    <row r="37776" s="196" customFormat="1" x14ac:dyDescent="0.25"/>
    <row r="37777" s="196" customFormat="1" x14ac:dyDescent="0.25"/>
    <row r="37778" s="196" customFormat="1" x14ac:dyDescent="0.25"/>
    <row r="37779" s="196" customFormat="1" x14ac:dyDescent="0.25"/>
    <row r="37780" s="196" customFormat="1" x14ac:dyDescent="0.25"/>
    <row r="37781" s="196" customFormat="1" x14ac:dyDescent="0.25"/>
    <row r="37782" s="196" customFormat="1" x14ac:dyDescent="0.25"/>
    <row r="37783" s="196" customFormat="1" x14ac:dyDescent="0.25"/>
    <row r="37784" s="196" customFormat="1" x14ac:dyDescent="0.25"/>
    <row r="37785" s="196" customFormat="1" x14ac:dyDescent="0.25"/>
    <row r="37786" s="196" customFormat="1" x14ac:dyDescent="0.25"/>
    <row r="37787" s="196" customFormat="1" x14ac:dyDescent="0.25"/>
    <row r="37788" s="196" customFormat="1" x14ac:dyDescent="0.25"/>
    <row r="37789" s="196" customFormat="1" x14ac:dyDescent="0.25"/>
    <row r="37790" s="196" customFormat="1" x14ac:dyDescent="0.25"/>
    <row r="37791" s="196" customFormat="1" x14ac:dyDescent="0.25"/>
    <row r="37792" s="196" customFormat="1" x14ac:dyDescent="0.25"/>
    <row r="37793" s="196" customFormat="1" x14ac:dyDescent="0.25"/>
    <row r="37794" s="196" customFormat="1" x14ac:dyDescent="0.25"/>
    <row r="37795" s="196" customFormat="1" x14ac:dyDescent="0.25"/>
    <row r="37796" s="196" customFormat="1" x14ac:dyDescent="0.25"/>
    <row r="37797" s="196" customFormat="1" x14ac:dyDescent="0.25"/>
    <row r="37798" s="196" customFormat="1" x14ac:dyDescent="0.25"/>
    <row r="37799" s="196" customFormat="1" x14ac:dyDescent="0.25"/>
    <row r="37800" s="196" customFormat="1" x14ac:dyDescent="0.25"/>
    <row r="37801" s="196" customFormat="1" x14ac:dyDescent="0.25"/>
    <row r="37802" s="196" customFormat="1" x14ac:dyDescent="0.25"/>
    <row r="37803" s="196" customFormat="1" x14ac:dyDescent="0.25"/>
    <row r="37804" s="196" customFormat="1" x14ac:dyDescent="0.25"/>
    <row r="37805" s="196" customFormat="1" x14ac:dyDescent="0.25"/>
    <row r="37806" s="196" customFormat="1" x14ac:dyDescent="0.25"/>
    <row r="37807" s="196" customFormat="1" x14ac:dyDescent="0.25"/>
    <row r="37808" s="196" customFormat="1" x14ac:dyDescent="0.25"/>
    <row r="37809" s="196" customFormat="1" x14ac:dyDescent="0.25"/>
    <row r="37810" s="196" customFormat="1" x14ac:dyDescent="0.25"/>
    <row r="37811" s="196" customFormat="1" x14ac:dyDescent="0.25"/>
    <row r="37812" s="196" customFormat="1" x14ac:dyDescent="0.25"/>
    <row r="37813" s="196" customFormat="1" x14ac:dyDescent="0.25"/>
    <row r="37814" s="196" customFormat="1" x14ac:dyDescent="0.25"/>
    <row r="37815" s="196" customFormat="1" x14ac:dyDescent="0.25"/>
    <row r="37816" s="196" customFormat="1" x14ac:dyDescent="0.25"/>
    <row r="37817" s="196" customFormat="1" x14ac:dyDescent="0.25"/>
    <row r="37818" s="196" customFormat="1" x14ac:dyDescent="0.25"/>
    <row r="37819" s="196" customFormat="1" x14ac:dyDescent="0.25"/>
    <row r="37820" s="196" customFormat="1" x14ac:dyDescent="0.25"/>
    <row r="37821" s="196" customFormat="1" x14ac:dyDescent="0.25"/>
    <row r="37822" s="196" customFormat="1" x14ac:dyDescent="0.25"/>
    <row r="37823" s="196" customFormat="1" x14ac:dyDescent="0.25"/>
    <row r="37824" s="196" customFormat="1" x14ac:dyDescent="0.25"/>
    <row r="37825" s="196" customFormat="1" x14ac:dyDescent="0.25"/>
    <row r="37826" s="196" customFormat="1" x14ac:dyDescent="0.25"/>
    <row r="37827" s="196" customFormat="1" x14ac:dyDescent="0.25"/>
    <row r="37828" s="196" customFormat="1" x14ac:dyDescent="0.25"/>
    <row r="37829" s="196" customFormat="1" x14ac:dyDescent="0.25"/>
    <row r="37830" s="196" customFormat="1" x14ac:dyDescent="0.25"/>
    <row r="37831" s="196" customFormat="1" x14ac:dyDescent="0.25"/>
    <row r="37832" s="196" customFormat="1" x14ac:dyDescent="0.25"/>
    <row r="37833" s="196" customFormat="1" x14ac:dyDescent="0.25"/>
    <row r="37834" s="196" customFormat="1" x14ac:dyDescent="0.25"/>
    <row r="37835" s="196" customFormat="1" x14ac:dyDescent="0.25"/>
    <row r="37836" s="196" customFormat="1" x14ac:dyDescent="0.25"/>
    <row r="37837" s="196" customFormat="1" x14ac:dyDescent="0.25"/>
    <row r="37838" s="196" customFormat="1" x14ac:dyDescent="0.25"/>
    <row r="37839" s="196" customFormat="1" x14ac:dyDescent="0.25"/>
    <row r="37840" s="196" customFormat="1" x14ac:dyDescent="0.25"/>
    <row r="37841" s="196" customFormat="1" x14ac:dyDescent="0.25"/>
    <row r="37842" s="196" customFormat="1" x14ac:dyDescent="0.25"/>
    <row r="37843" s="196" customFormat="1" x14ac:dyDescent="0.25"/>
    <row r="37844" s="196" customFormat="1" x14ac:dyDescent="0.25"/>
    <row r="37845" s="196" customFormat="1" x14ac:dyDescent="0.25"/>
    <row r="37846" s="196" customFormat="1" x14ac:dyDescent="0.25"/>
    <row r="37847" s="196" customFormat="1" x14ac:dyDescent="0.25"/>
    <row r="37848" s="196" customFormat="1" x14ac:dyDescent="0.25"/>
    <row r="37849" s="196" customFormat="1" x14ac:dyDescent="0.25"/>
    <row r="37850" s="196" customFormat="1" x14ac:dyDescent="0.25"/>
    <row r="37851" s="196" customFormat="1" x14ac:dyDescent="0.25"/>
    <row r="37852" s="196" customFormat="1" x14ac:dyDescent="0.25"/>
    <row r="37853" s="196" customFormat="1" x14ac:dyDescent="0.25"/>
    <row r="37854" s="196" customFormat="1" x14ac:dyDescent="0.25"/>
    <row r="37855" s="196" customFormat="1" x14ac:dyDescent="0.25"/>
    <row r="37856" s="196" customFormat="1" x14ac:dyDescent="0.25"/>
    <row r="37857" s="196" customFormat="1" x14ac:dyDescent="0.25"/>
    <row r="37858" s="196" customFormat="1" x14ac:dyDescent="0.25"/>
    <row r="37859" s="196" customFormat="1" x14ac:dyDescent="0.25"/>
    <row r="37860" s="196" customFormat="1" x14ac:dyDescent="0.25"/>
    <row r="37861" s="196" customFormat="1" x14ac:dyDescent="0.25"/>
    <row r="37862" s="196" customFormat="1" x14ac:dyDescent="0.25"/>
    <row r="37863" s="196" customFormat="1" x14ac:dyDescent="0.25"/>
    <row r="37864" s="196" customFormat="1" x14ac:dyDescent="0.25"/>
    <row r="37865" s="196" customFormat="1" x14ac:dyDescent="0.25"/>
    <row r="37866" s="196" customFormat="1" x14ac:dyDescent="0.25"/>
    <row r="37867" s="196" customFormat="1" x14ac:dyDescent="0.25"/>
    <row r="37868" s="196" customFormat="1" x14ac:dyDescent="0.25"/>
    <row r="37869" s="196" customFormat="1" x14ac:dyDescent="0.25"/>
    <row r="37870" s="196" customFormat="1" x14ac:dyDescent="0.25"/>
    <row r="37871" s="196" customFormat="1" x14ac:dyDescent="0.25"/>
    <row r="37872" s="196" customFormat="1" x14ac:dyDescent="0.25"/>
    <row r="37873" s="196" customFormat="1" x14ac:dyDescent="0.25"/>
    <row r="37874" s="196" customFormat="1" x14ac:dyDescent="0.25"/>
    <row r="37875" s="196" customFormat="1" x14ac:dyDescent="0.25"/>
    <row r="37876" s="196" customFormat="1" x14ac:dyDescent="0.25"/>
    <row r="37877" s="196" customFormat="1" x14ac:dyDescent="0.25"/>
    <row r="37878" s="196" customFormat="1" x14ac:dyDescent="0.25"/>
    <row r="37879" s="196" customFormat="1" x14ac:dyDescent="0.25"/>
    <row r="37880" s="196" customFormat="1" x14ac:dyDescent="0.25"/>
    <row r="37881" s="196" customFormat="1" x14ac:dyDescent="0.25"/>
    <row r="37882" s="196" customFormat="1" x14ac:dyDescent="0.25"/>
    <row r="37883" s="196" customFormat="1" x14ac:dyDescent="0.25"/>
    <row r="37884" s="196" customFormat="1" x14ac:dyDescent="0.25"/>
    <row r="37885" s="196" customFormat="1" x14ac:dyDescent="0.25"/>
    <row r="37886" s="196" customFormat="1" x14ac:dyDescent="0.25"/>
    <row r="37887" s="196" customFormat="1" x14ac:dyDescent="0.25"/>
    <row r="37888" s="196" customFormat="1" x14ac:dyDescent="0.25"/>
    <row r="37889" s="196" customFormat="1" x14ac:dyDescent="0.25"/>
    <row r="37890" s="196" customFormat="1" x14ac:dyDescent="0.25"/>
    <row r="37891" s="196" customFormat="1" x14ac:dyDescent="0.25"/>
    <row r="37892" s="196" customFormat="1" x14ac:dyDescent="0.25"/>
    <row r="37893" s="196" customFormat="1" x14ac:dyDescent="0.25"/>
    <row r="37894" s="196" customFormat="1" x14ac:dyDescent="0.25"/>
    <row r="37895" s="196" customFormat="1" x14ac:dyDescent="0.25"/>
    <row r="37896" s="196" customFormat="1" x14ac:dyDescent="0.25"/>
    <row r="37897" s="196" customFormat="1" x14ac:dyDescent="0.25"/>
    <row r="37898" s="196" customFormat="1" x14ac:dyDescent="0.25"/>
    <row r="37899" s="196" customFormat="1" x14ac:dyDescent="0.25"/>
    <row r="37900" s="196" customFormat="1" x14ac:dyDescent="0.25"/>
    <row r="37901" s="196" customFormat="1" x14ac:dyDescent="0.25"/>
    <row r="37902" s="196" customFormat="1" x14ac:dyDescent="0.25"/>
    <row r="37903" s="196" customFormat="1" x14ac:dyDescent="0.25"/>
    <row r="37904" s="196" customFormat="1" x14ac:dyDescent="0.25"/>
    <row r="37905" s="196" customFormat="1" x14ac:dyDescent="0.25"/>
    <row r="37906" s="196" customFormat="1" x14ac:dyDescent="0.25"/>
    <row r="37907" s="196" customFormat="1" x14ac:dyDescent="0.25"/>
    <row r="37908" s="196" customFormat="1" x14ac:dyDescent="0.25"/>
    <row r="37909" s="196" customFormat="1" x14ac:dyDescent="0.25"/>
    <row r="37910" s="196" customFormat="1" x14ac:dyDescent="0.25"/>
    <row r="37911" s="196" customFormat="1" x14ac:dyDescent="0.25"/>
    <row r="37912" s="196" customFormat="1" x14ac:dyDescent="0.25"/>
    <row r="37913" s="196" customFormat="1" x14ac:dyDescent="0.25"/>
    <row r="37914" s="196" customFormat="1" x14ac:dyDescent="0.25"/>
    <row r="37915" s="196" customFormat="1" x14ac:dyDescent="0.25"/>
    <row r="37916" s="196" customFormat="1" x14ac:dyDescent="0.25"/>
    <row r="37917" s="196" customFormat="1" x14ac:dyDescent="0.25"/>
    <row r="37918" s="196" customFormat="1" x14ac:dyDescent="0.25"/>
    <row r="37919" s="196" customFormat="1" x14ac:dyDescent="0.25"/>
    <row r="37920" s="196" customFormat="1" x14ac:dyDescent="0.25"/>
    <row r="37921" s="196" customFormat="1" x14ac:dyDescent="0.25"/>
    <row r="37922" s="196" customFormat="1" x14ac:dyDescent="0.25"/>
    <row r="37923" s="196" customFormat="1" x14ac:dyDescent="0.25"/>
    <row r="37924" s="196" customFormat="1" x14ac:dyDescent="0.25"/>
    <row r="37925" s="196" customFormat="1" x14ac:dyDescent="0.25"/>
    <row r="37926" s="196" customFormat="1" x14ac:dyDescent="0.25"/>
    <row r="37927" s="196" customFormat="1" x14ac:dyDescent="0.25"/>
    <row r="37928" s="196" customFormat="1" x14ac:dyDescent="0.25"/>
    <row r="37929" s="196" customFormat="1" x14ac:dyDescent="0.25"/>
    <row r="37930" s="196" customFormat="1" x14ac:dyDescent="0.25"/>
    <row r="37931" s="196" customFormat="1" x14ac:dyDescent="0.25"/>
    <row r="37932" s="196" customFormat="1" x14ac:dyDescent="0.25"/>
    <row r="37933" s="196" customFormat="1" x14ac:dyDescent="0.25"/>
    <row r="37934" s="196" customFormat="1" x14ac:dyDescent="0.25"/>
    <row r="37935" s="196" customFormat="1" x14ac:dyDescent="0.25"/>
    <row r="37936" s="196" customFormat="1" x14ac:dyDescent="0.25"/>
    <row r="37937" s="196" customFormat="1" x14ac:dyDescent="0.25"/>
    <row r="37938" s="196" customFormat="1" x14ac:dyDescent="0.25"/>
    <row r="37939" s="196" customFormat="1" x14ac:dyDescent="0.25"/>
    <row r="37940" s="196" customFormat="1" x14ac:dyDescent="0.25"/>
    <row r="37941" s="196" customFormat="1" x14ac:dyDescent="0.25"/>
    <row r="37942" s="196" customFormat="1" x14ac:dyDescent="0.25"/>
    <row r="37943" s="196" customFormat="1" x14ac:dyDescent="0.25"/>
    <row r="37944" s="196" customFormat="1" x14ac:dyDescent="0.25"/>
    <row r="37945" s="196" customFormat="1" x14ac:dyDescent="0.25"/>
    <row r="37946" s="196" customFormat="1" x14ac:dyDescent="0.25"/>
    <row r="37947" s="196" customFormat="1" x14ac:dyDescent="0.25"/>
    <row r="37948" s="196" customFormat="1" x14ac:dyDescent="0.25"/>
    <row r="37949" s="196" customFormat="1" x14ac:dyDescent="0.25"/>
    <row r="37950" s="196" customFormat="1" x14ac:dyDescent="0.25"/>
    <row r="37951" s="196" customFormat="1" x14ac:dyDescent="0.25"/>
    <row r="37952" s="196" customFormat="1" x14ac:dyDescent="0.25"/>
    <row r="37953" s="196" customFormat="1" x14ac:dyDescent="0.25"/>
    <row r="37954" s="196" customFormat="1" x14ac:dyDescent="0.25"/>
    <row r="37955" s="196" customFormat="1" x14ac:dyDescent="0.25"/>
    <row r="37956" s="196" customFormat="1" x14ac:dyDescent="0.25"/>
    <row r="37957" s="196" customFormat="1" x14ac:dyDescent="0.25"/>
    <row r="37958" s="196" customFormat="1" x14ac:dyDescent="0.25"/>
    <row r="37959" s="196" customFormat="1" x14ac:dyDescent="0.25"/>
    <row r="37960" s="196" customFormat="1" x14ac:dyDescent="0.25"/>
    <row r="37961" s="196" customFormat="1" x14ac:dyDescent="0.25"/>
    <row r="37962" s="196" customFormat="1" x14ac:dyDescent="0.25"/>
    <row r="37963" s="196" customFormat="1" x14ac:dyDescent="0.25"/>
    <row r="37964" s="196" customFormat="1" x14ac:dyDescent="0.25"/>
    <row r="37965" s="196" customFormat="1" x14ac:dyDescent="0.25"/>
    <row r="37966" s="196" customFormat="1" x14ac:dyDescent="0.25"/>
    <row r="37967" s="196" customFormat="1" x14ac:dyDescent="0.25"/>
    <row r="37968" s="196" customFormat="1" x14ac:dyDescent="0.25"/>
    <row r="37969" s="196" customFormat="1" x14ac:dyDescent="0.25"/>
    <row r="37970" s="196" customFormat="1" x14ac:dyDescent="0.25"/>
    <row r="37971" s="196" customFormat="1" x14ac:dyDescent="0.25"/>
    <row r="37972" s="196" customFormat="1" x14ac:dyDescent="0.25"/>
    <row r="37973" s="196" customFormat="1" x14ac:dyDescent="0.25"/>
    <row r="37974" s="196" customFormat="1" x14ac:dyDescent="0.25"/>
    <row r="37975" s="196" customFormat="1" x14ac:dyDescent="0.25"/>
    <row r="37976" s="196" customFormat="1" x14ac:dyDescent="0.25"/>
    <row r="37977" s="196" customFormat="1" x14ac:dyDescent="0.25"/>
    <row r="37978" s="196" customFormat="1" x14ac:dyDescent="0.25"/>
    <row r="37979" s="196" customFormat="1" x14ac:dyDescent="0.25"/>
    <row r="37980" s="196" customFormat="1" x14ac:dyDescent="0.25"/>
    <row r="37981" s="196" customFormat="1" x14ac:dyDescent="0.25"/>
    <row r="37982" s="196" customFormat="1" x14ac:dyDescent="0.25"/>
    <row r="37983" s="196" customFormat="1" x14ac:dyDescent="0.25"/>
    <row r="37984" s="196" customFormat="1" x14ac:dyDescent="0.25"/>
    <row r="37985" s="196" customFormat="1" x14ac:dyDescent="0.25"/>
    <row r="37986" s="196" customFormat="1" x14ac:dyDescent="0.25"/>
    <row r="37987" s="196" customFormat="1" x14ac:dyDescent="0.25"/>
    <row r="37988" s="196" customFormat="1" x14ac:dyDescent="0.25"/>
    <row r="37989" s="196" customFormat="1" x14ac:dyDescent="0.25"/>
    <row r="37990" s="196" customFormat="1" x14ac:dyDescent="0.25"/>
    <row r="37991" s="196" customFormat="1" x14ac:dyDescent="0.25"/>
    <row r="37992" s="196" customFormat="1" x14ac:dyDescent="0.25"/>
    <row r="37993" s="196" customFormat="1" x14ac:dyDescent="0.25"/>
    <row r="37994" s="196" customFormat="1" x14ac:dyDescent="0.25"/>
    <row r="37995" s="196" customFormat="1" x14ac:dyDescent="0.25"/>
    <row r="37996" s="196" customFormat="1" x14ac:dyDescent="0.25"/>
    <row r="37997" s="196" customFormat="1" x14ac:dyDescent="0.25"/>
    <row r="37998" s="196" customFormat="1" x14ac:dyDescent="0.25"/>
    <row r="37999" s="196" customFormat="1" x14ac:dyDescent="0.25"/>
    <row r="38000" s="196" customFormat="1" x14ac:dyDescent="0.25"/>
    <row r="38001" s="196" customFormat="1" x14ac:dyDescent="0.25"/>
    <row r="38002" s="196" customFormat="1" x14ac:dyDescent="0.25"/>
    <row r="38003" s="196" customFormat="1" x14ac:dyDescent="0.25"/>
    <row r="38004" s="196" customFormat="1" x14ac:dyDescent="0.25"/>
    <row r="38005" s="196" customFormat="1" x14ac:dyDescent="0.25"/>
    <row r="38006" s="196" customFormat="1" x14ac:dyDescent="0.25"/>
    <row r="38007" s="196" customFormat="1" x14ac:dyDescent="0.25"/>
    <row r="38008" s="196" customFormat="1" x14ac:dyDescent="0.25"/>
    <row r="38009" s="196" customFormat="1" x14ac:dyDescent="0.25"/>
    <row r="38010" s="196" customFormat="1" x14ac:dyDescent="0.25"/>
    <row r="38011" s="196" customFormat="1" x14ac:dyDescent="0.25"/>
    <row r="38012" s="196" customFormat="1" x14ac:dyDescent="0.25"/>
    <row r="38013" s="196" customFormat="1" x14ac:dyDescent="0.25"/>
    <row r="38014" s="196" customFormat="1" x14ac:dyDescent="0.25"/>
    <row r="38015" s="196" customFormat="1" x14ac:dyDescent="0.25"/>
    <row r="38016" s="196" customFormat="1" x14ac:dyDescent="0.25"/>
    <row r="38017" s="196" customFormat="1" x14ac:dyDescent="0.25"/>
    <row r="38018" s="196" customFormat="1" x14ac:dyDescent="0.25"/>
    <row r="38019" s="196" customFormat="1" x14ac:dyDescent="0.25"/>
    <row r="38020" s="196" customFormat="1" x14ac:dyDescent="0.25"/>
    <row r="38021" s="196" customFormat="1" x14ac:dyDescent="0.25"/>
    <row r="38022" s="196" customFormat="1" x14ac:dyDescent="0.25"/>
    <row r="38023" s="196" customFormat="1" x14ac:dyDescent="0.25"/>
    <row r="38024" s="196" customFormat="1" x14ac:dyDescent="0.25"/>
    <row r="38025" s="196" customFormat="1" x14ac:dyDescent="0.25"/>
    <row r="38026" s="196" customFormat="1" x14ac:dyDescent="0.25"/>
    <row r="38027" s="196" customFormat="1" x14ac:dyDescent="0.25"/>
    <row r="38028" s="196" customFormat="1" x14ac:dyDescent="0.25"/>
    <row r="38029" s="196" customFormat="1" x14ac:dyDescent="0.25"/>
    <row r="38030" s="196" customFormat="1" x14ac:dyDescent="0.25"/>
    <row r="38031" s="196" customFormat="1" x14ac:dyDescent="0.25"/>
    <row r="38032" s="196" customFormat="1" x14ac:dyDescent="0.25"/>
    <row r="38033" s="196" customFormat="1" x14ac:dyDescent="0.25"/>
    <row r="38034" s="196" customFormat="1" x14ac:dyDescent="0.25"/>
    <row r="38035" s="196" customFormat="1" x14ac:dyDescent="0.25"/>
    <row r="38036" s="196" customFormat="1" x14ac:dyDescent="0.25"/>
    <row r="38037" s="196" customFormat="1" x14ac:dyDescent="0.25"/>
    <row r="38038" s="196" customFormat="1" x14ac:dyDescent="0.25"/>
    <row r="38039" s="196" customFormat="1" x14ac:dyDescent="0.25"/>
    <row r="38040" s="196" customFormat="1" x14ac:dyDescent="0.25"/>
    <row r="38041" s="196" customFormat="1" x14ac:dyDescent="0.25"/>
    <row r="38042" s="196" customFormat="1" x14ac:dyDescent="0.25"/>
    <row r="38043" s="196" customFormat="1" x14ac:dyDescent="0.25"/>
    <row r="38044" s="196" customFormat="1" x14ac:dyDescent="0.25"/>
    <row r="38045" s="196" customFormat="1" x14ac:dyDescent="0.25"/>
    <row r="38046" s="196" customFormat="1" x14ac:dyDescent="0.25"/>
    <row r="38047" s="196" customFormat="1" x14ac:dyDescent="0.25"/>
    <row r="38048" s="196" customFormat="1" x14ac:dyDescent="0.25"/>
    <row r="38049" s="196" customFormat="1" x14ac:dyDescent="0.25"/>
    <row r="38050" s="196" customFormat="1" x14ac:dyDescent="0.25"/>
    <row r="38051" s="196" customFormat="1" x14ac:dyDescent="0.25"/>
    <row r="38052" s="196" customFormat="1" x14ac:dyDescent="0.25"/>
    <row r="38053" s="196" customFormat="1" x14ac:dyDescent="0.25"/>
    <row r="38054" s="196" customFormat="1" x14ac:dyDescent="0.25"/>
    <row r="38055" s="196" customFormat="1" x14ac:dyDescent="0.25"/>
    <row r="38056" s="196" customFormat="1" x14ac:dyDescent="0.25"/>
    <row r="38057" s="196" customFormat="1" x14ac:dyDescent="0.25"/>
    <row r="38058" s="196" customFormat="1" x14ac:dyDescent="0.25"/>
    <row r="38059" s="196" customFormat="1" x14ac:dyDescent="0.25"/>
    <row r="38060" s="196" customFormat="1" x14ac:dyDescent="0.25"/>
    <row r="38061" s="196" customFormat="1" x14ac:dyDescent="0.25"/>
    <row r="38062" s="196" customFormat="1" x14ac:dyDescent="0.25"/>
    <row r="38063" s="196" customFormat="1" x14ac:dyDescent="0.25"/>
    <row r="38064" s="196" customFormat="1" x14ac:dyDescent="0.25"/>
    <row r="38065" s="196" customFormat="1" x14ac:dyDescent="0.25"/>
    <row r="38066" s="196" customFormat="1" x14ac:dyDescent="0.25"/>
    <row r="38067" s="196" customFormat="1" x14ac:dyDescent="0.25"/>
    <row r="38068" s="196" customFormat="1" x14ac:dyDescent="0.25"/>
    <row r="38069" s="196" customFormat="1" x14ac:dyDescent="0.25"/>
    <row r="38070" s="196" customFormat="1" x14ac:dyDescent="0.25"/>
    <row r="38071" s="196" customFormat="1" x14ac:dyDescent="0.25"/>
    <row r="38072" s="196" customFormat="1" x14ac:dyDescent="0.25"/>
    <row r="38073" s="196" customFormat="1" x14ac:dyDescent="0.25"/>
    <row r="38074" s="196" customFormat="1" x14ac:dyDescent="0.25"/>
    <row r="38075" s="196" customFormat="1" x14ac:dyDescent="0.25"/>
    <row r="38076" s="196" customFormat="1" x14ac:dyDescent="0.25"/>
    <row r="38077" s="196" customFormat="1" x14ac:dyDescent="0.25"/>
    <row r="38078" s="196" customFormat="1" x14ac:dyDescent="0.25"/>
    <row r="38079" s="196" customFormat="1" x14ac:dyDescent="0.25"/>
    <row r="38080" s="196" customFormat="1" x14ac:dyDescent="0.25"/>
    <row r="38081" s="196" customFormat="1" x14ac:dyDescent="0.25"/>
    <row r="38082" s="196" customFormat="1" x14ac:dyDescent="0.25"/>
    <row r="38083" s="196" customFormat="1" x14ac:dyDescent="0.25"/>
    <row r="38084" s="196" customFormat="1" x14ac:dyDescent="0.25"/>
    <row r="38085" s="196" customFormat="1" x14ac:dyDescent="0.25"/>
    <row r="38086" s="196" customFormat="1" x14ac:dyDescent="0.25"/>
    <row r="38087" s="196" customFormat="1" x14ac:dyDescent="0.25"/>
    <row r="38088" s="196" customFormat="1" x14ac:dyDescent="0.25"/>
    <row r="38089" s="196" customFormat="1" x14ac:dyDescent="0.25"/>
    <row r="38090" s="196" customFormat="1" x14ac:dyDescent="0.25"/>
    <row r="38091" s="196" customFormat="1" x14ac:dyDescent="0.25"/>
    <row r="38092" s="196" customFormat="1" x14ac:dyDescent="0.25"/>
    <row r="38093" s="196" customFormat="1" x14ac:dyDescent="0.25"/>
    <row r="38094" s="196" customFormat="1" x14ac:dyDescent="0.25"/>
    <row r="38095" s="196" customFormat="1" x14ac:dyDescent="0.25"/>
    <row r="38096" s="196" customFormat="1" x14ac:dyDescent="0.25"/>
    <row r="38097" s="196" customFormat="1" x14ac:dyDescent="0.25"/>
    <row r="38098" s="196" customFormat="1" x14ac:dyDescent="0.25"/>
    <row r="38099" s="196" customFormat="1" x14ac:dyDescent="0.25"/>
    <row r="38100" s="196" customFormat="1" x14ac:dyDescent="0.25"/>
    <row r="38101" s="196" customFormat="1" x14ac:dyDescent="0.25"/>
    <row r="38102" s="196" customFormat="1" x14ac:dyDescent="0.25"/>
    <row r="38103" s="196" customFormat="1" x14ac:dyDescent="0.25"/>
    <row r="38104" s="196" customFormat="1" x14ac:dyDescent="0.25"/>
    <row r="38105" s="196" customFormat="1" x14ac:dyDescent="0.25"/>
    <row r="38106" s="196" customFormat="1" x14ac:dyDescent="0.25"/>
    <row r="38107" s="196" customFormat="1" x14ac:dyDescent="0.25"/>
    <row r="38108" s="196" customFormat="1" x14ac:dyDescent="0.25"/>
    <row r="38109" s="196" customFormat="1" x14ac:dyDescent="0.25"/>
    <row r="38110" s="196" customFormat="1" x14ac:dyDescent="0.25"/>
    <row r="38111" s="196" customFormat="1" x14ac:dyDescent="0.25"/>
    <row r="38112" s="196" customFormat="1" x14ac:dyDescent="0.25"/>
    <row r="38113" s="196" customFormat="1" x14ac:dyDescent="0.25"/>
    <row r="38114" s="196" customFormat="1" x14ac:dyDescent="0.25"/>
    <row r="38115" s="196" customFormat="1" x14ac:dyDescent="0.25"/>
    <row r="38116" s="196" customFormat="1" x14ac:dyDescent="0.25"/>
    <row r="38117" s="196" customFormat="1" x14ac:dyDescent="0.25"/>
    <row r="38118" s="196" customFormat="1" x14ac:dyDescent="0.25"/>
    <row r="38119" s="196" customFormat="1" x14ac:dyDescent="0.25"/>
    <row r="38120" s="196" customFormat="1" x14ac:dyDescent="0.25"/>
    <row r="38121" s="196" customFormat="1" x14ac:dyDescent="0.25"/>
    <row r="38122" s="196" customFormat="1" x14ac:dyDescent="0.25"/>
    <row r="38123" s="196" customFormat="1" x14ac:dyDescent="0.25"/>
    <row r="38124" s="196" customFormat="1" x14ac:dyDescent="0.25"/>
    <row r="38125" s="196" customFormat="1" x14ac:dyDescent="0.25"/>
    <row r="38126" s="196" customFormat="1" x14ac:dyDescent="0.25"/>
    <row r="38127" s="196" customFormat="1" x14ac:dyDescent="0.25"/>
    <row r="38128" s="196" customFormat="1" x14ac:dyDescent="0.25"/>
    <row r="38129" s="196" customFormat="1" x14ac:dyDescent="0.25"/>
    <row r="38130" s="196" customFormat="1" x14ac:dyDescent="0.25"/>
    <row r="38131" s="196" customFormat="1" x14ac:dyDescent="0.25"/>
    <row r="38132" s="196" customFormat="1" x14ac:dyDescent="0.25"/>
    <row r="38133" s="196" customFormat="1" x14ac:dyDescent="0.25"/>
    <row r="38134" s="196" customFormat="1" x14ac:dyDescent="0.25"/>
    <row r="38135" s="196" customFormat="1" x14ac:dyDescent="0.25"/>
    <row r="38136" s="196" customFormat="1" x14ac:dyDescent="0.25"/>
    <row r="38137" s="196" customFormat="1" x14ac:dyDescent="0.25"/>
    <row r="38138" s="196" customFormat="1" x14ac:dyDescent="0.25"/>
    <row r="38139" s="196" customFormat="1" x14ac:dyDescent="0.25"/>
    <row r="38140" s="196" customFormat="1" x14ac:dyDescent="0.25"/>
    <row r="38141" s="196" customFormat="1" x14ac:dyDescent="0.25"/>
    <row r="38142" s="196" customFormat="1" x14ac:dyDescent="0.25"/>
    <row r="38143" s="196" customFormat="1" x14ac:dyDescent="0.25"/>
    <row r="38144" s="196" customFormat="1" x14ac:dyDescent="0.25"/>
    <row r="38145" s="196" customFormat="1" x14ac:dyDescent="0.25"/>
    <row r="38146" s="196" customFormat="1" x14ac:dyDescent="0.25"/>
    <row r="38147" s="196" customFormat="1" x14ac:dyDescent="0.25"/>
    <row r="38148" s="196" customFormat="1" x14ac:dyDescent="0.25"/>
    <row r="38149" s="196" customFormat="1" x14ac:dyDescent="0.25"/>
    <row r="38150" s="196" customFormat="1" x14ac:dyDescent="0.25"/>
    <row r="38151" s="196" customFormat="1" x14ac:dyDescent="0.25"/>
    <row r="38152" s="196" customFormat="1" x14ac:dyDescent="0.25"/>
    <row r="38153" s="196" customFormat="1" x14ac:dyDescent="0.25"/>
    <row r="38154" s="196" customFormat="1" x14ac:dyDescent="0.25"/>
    <row r="38155" s="196" customFormat="1" x14ac:dyDescent="0.25"/>
    <row r="38156" s="196" customFormat="1" x14ac:dyDescent="0.25"/>
    <row r="38157" s="196" customFormat="1" x14ac:dyDescent="0.25"/>
    <row r="38158" s="196" customFormat="1" x14ac:dyDescent="0.25"/>
    <row r="38159" s="196" customFormat="1" x14ac:dyDescent="0.25"/>
    <row r="38160" s="196" customFormat="1" x14ac:dyDescent="0.25"/>
    <row r="38161" s="196" customFormat="1" x14ac:dyDescent="0.25"/>
    <row r="38162" s="196" customFormat="1" x14ac:dyDescent="0.25"/>
    <row r="38163" s="196" customFormat="1" x14ac:dyDescent="0.25"/>
    <row r="38164" s="196" customFormat="1" x14ac:dyDescent="0.25"/>
    <row r="38165" s="196" customFormat="1" x14ac:dyDescent="0.25"/>
    <row r="38166" s="196" customFormat="1" x14ac:dyDescent="0.25"/>
    <row r="38167" s="196" customFormat="1" x14ac:dyDescent="0.25"/>
    <row r="38168" s="196" customFormat="1" x14ac:dyDescent="0.25"/>
    <row r="38169" s="196" customFormat="1" x14ac:dyDescent="0.25"/>
    <row r="38170" s="196" customFormat="1" x14ac:dyDescent="0.25"/>
    <row r="38171" s="196" customFormat="1" x14ac:dyDescent="0.25"/>
    <row r="38172" s="196" customFormat="1" x14ac:dyDescent="0.25"/>
    <row r="38173" s="196" customFormat="1" x14ac:dyDescent="0.25"/>
    <row r="38174" s="196" customFormat="1" x14ac:dyDescent="0.25"/>
    <row r="38175" s="196" customFormat="1" x14ac:dyDescent="0.25"/>
    <row r="38176" s="196" customFormat="1" x14ac:dyDescent="0.25"/>
    <row r="38177" s="196" customFormat="1" x14ac:dyDescent="0.25"/>
    <row r="38178" s="196" customFormat="1" x14ac:dyDescent="0.25"/>
    <row r="38179" s="196" customFormat="1" x14ac:dyDescent="0.25"/>
    <row r="38180" s="196" customFormat="1" x14ac:dyDescent="0.25"/>
    <row r="38181" s="196" customFormat="1" x14ac:dyDescent="0.25"/>
    <row r="38182" s="196" customFormat="1" x14ac:dyDescent="0.25"/>
    <row r="38183" s="196" customFormat="1" x14ac:dyDescent="0.25"/>
    <row r="38184" s="196" customFormat="1" x14ac:dyDescent="0.25"/>
    <row r="38185" s="196" customFormat="1" x14ac:dyDescent="0.25"/>
    <row r="38186" s="196" customFormat="1" x14ac:dyDescent="0.25"/>
    <row r="38187" s="196" customFormat="1" x14ac:dyDescent="0.25"/>
    <row r="38188" s="196" customFormat="1" x14ac:dyDescent="0.25"/>
    <row r="38189" s="196" customFormat="1" x14ac:dyDescent="0.25"/>
    <row r="38190" s="196" customFormat="1" x14ac:dyDescent="0.25"/>
    <row r="38191" s="196" customFormat="1" x14ac:dyDescent="0.25"/>
    <row r="38192" s="196" customFormat="1" x14ac:dyDescent="0.25"/>
    <row r="38193" s="196" customFormat="1" x14ac:dyDescent="0.25"/>
    <row r="38194" s="196" customFormat="1" x14ac:dyDescent="0.25"/>
    <row r="38195" s="196" customFormat="1" x14ac:dyDescent="0.25"/>
    <row r="38196" s="196" customFormat="1" x14ac:dyDescent="0.25"/>
    <row r="38197" s="196" customFormat="1" x14ac:dyDescent="0.25"/>
    <row r="38198" s="196" customFormat="1" x14ac:dyDescent="0.25"/>
    <row r="38199" s="196" customFormat="1" x14ac:dyDescent="0.25"/>
    <row r="38200" s="196" customFormat="1" x14ac:dyDescent="0.25"/>
    <row r="38201" s="196" customFormat="1" x14ac:dyDescent="0.25"/>
    <row r="38202" s="196" customFormat="1" x14ac:dyDescent="0.25"/>
    <row r="38203" s="196" customFormat="1" x14ac:dyDescent="0.25"/>
    <row r="38204" s="196" customFormat="1" x14ac:dyDescent="0.25"/>
    <row r="38205" s="196" customFormat="1" x14ac:dyDescent="0.25"/>
    <row r="38206" s="196" customFormat="1" x14ac:dyDescent="0.25"/>
    <row r="38207" s="196" customFormat="1" x14ac:dyDescent="0.25"/>
    <row r="38208" s="196" customFormat="1" x14ac:dyDescent="0.25"/>
    <row r="38209" s="196" customFormat="1" x14ac:dyDescent="0.25"/>
    <row r="38210" s="196" customFormat="1" x14ac:dyDescent="0.25"/>
    <row r="38211" s="196" customFormat="1" x14ac:dyDescent="0.25"/>
    <row r="38212" s="196" customFormat="1" x14ac:dyDescent="0.25"/>
    <row r="38213" s="196" customFormat="1" x14ac:dyDescent="0.25"/>
    <row r="38214" s="196" customFormat="1" x14ac:dyDescent="0.25"/>
    <row r="38215" s="196" customFormat="1" x14ac:dyDescent="0.25"/>
    <row r="38216" s="196" customFormat="1" x14ac:dyDescent="0.25"/>
    <row r="38217" s="196" customFormat="1" x14ac:dyDescent="0.25"/>
    <row r="38218" s="196" customFormat="1" x14ac:dyDescent="0.25"/>
    <row r="38219" s="196" customFormat="1" x14ac:dyDescent="0.25"/>
    <row r="38220" s="196" customFormat="1" x14ac:dyDescent="0.25"/>
    <row r="38221" s="196" customFormat="1" x14ac:dyDescent="0.25"/>
    <row r="38222" s="196" customFormat="1" x14ac:dyDescent="0.25"/>
    <row r="38223" s="196" customFormat="1" x14ac:dyDescent="0.25"/>
    <row r="38224" s="196" customFormat="1" x14ac:dyDescent="0.25"/>
    <row r="38225" s="196" customFormat="1" x14ac:dyDescent="0.25"/>
    <row r="38226" s="196" customFormat="1" x14ac:dyDescent="0.25"/>
    <row r="38227" s="196" customFormat="1" x14ac:dyDescent="0.25"/>
    <row r="38228" s="196" customFormat="1" x14ac:dyDescent="0.25"/>
    <row r="38229" s="196" customFormat="1" x14ac:dyDescent="0.25"/>
    <row r="38230" s="196" customFormat="1" x14ac:dyDescent="0.25"/>
    <row r="38231" s="196" customFormat="1" x14ac:dyDescent="0.25"/>
    <row r="38232" s="196" customFormat="1" x14ac:dyDescent="0.25"/>
    <row r="38233" s="196" customFormat="1" x14ac:dyDescent="0.25"/>
    <row r="38234" s="196" customFormat="1" x14ac:dyDescent="0.25"/>
    <row r="38235" s="196" customFormat="1" x14ac:dyDescent="0.25"/>
    <row r="38236" s="196" customFormat="1" x14ac:dyDescent="0.25"/>
    <row r="38237" s="196" customFormat="1" x14ac:dyDescent="0.25"/>
    <row r="38238" s="196" customFormat="1" x14ac:dyDescent="0.25"/>
    <row r="38239" s="196" customFormat="1" x14ac:dyDescent="0.25"/>
    <row r="38240" s="196" customFormat="1" x14ac:dyDescent="0.25"/>
    <row r="38241" s="196" customFormat="1" x14ac:dyDescent="0.25"/>
    <row r="38242" s="196" customFormat="1" x14ac:dyDescent="0.25"/>
    <row r="38243" s="196" customFormat="1" x14ac:dyDescent="0.25"/>
    <row r="38244" s="196" customFormat="1" x14ac:dyDescent="0.25"/>
    <row r="38245" s="196" customFormat="1" x14ac:dyDescent="0.25"/>
    <row r="38246" s="196" customFormat="1" x14ac:dyDescent="0.25"/>
    <row r="38247" s="196" customFormat="1" x14ac:dyDescent="0.25"/>
    <row r="38248" s="196" customFormat="1" x14ac:dyDescent="0.25"/>
    <row r="38249" s="196" customFormat="1" x14ac:dyDescent="0.25"/>
    <row r="38250" s="196" customFormat="1" x14ac:dyDescent="0.25"/>
    <row r="38251" s="196" customFormat="1" x14ac:dyDescent="0.25"/>
    <row r="38252" s="196" customFormat="1" x14ac:dyDescent="0.25"/>
    <row r="38253" s="196" customFormat="1" x14ac:dyDescent="0.25"/>
    <row r="38254" s="196" customFormat="1" x14ac:dyDescent="0.25"/>
    <row r="38255" s="196" customFormat="1" x14ac:dyDescent="0.25"/>
    <row r="38256" s="196" customFormat="1" x14ac:dyDescent="0.25"/>
    <row r="38257" s="196" customFormat="1" x14ac:dyDescent="0.25"/>
    <row r="38258" s="196" customFormat="1" x14ac:dyDescent="0.25"/>
    <row r="38259" s="196" customFormat="1" x14ac:dyDescent="0.25"/>
    <row r="38260" s="196" customFormat="1" x14ac:dyDescent="0.25"/>
    <row r="38261" s="196" customFormat="1" x14ac:dyDescent="0.25"/>
    <row r="38262" s="196" customFormat="1" x14ac:dyDescent="0.25"/>
    <row r="38263" s="196" customFormat="1" x14ac:dyDescent="0.25"/>
    <row r="38264" s="196" customFormat="1" x14ac:dyDescent="0.25"/>
    <row r="38265" s="196" customFormat="1" x14ac:dyDescent="0.25"/>
    <row r="38266" s="196" customFormat="1" x14ac:dyDescent="0.25"/>
    <row r="38267" s="196" customFormat="1" x14ac:dyDescent="0.25"/>
    <row r="38268" s="196" customFormat="1" x14ac:dyDescent="0.25"/>
    <row r="38269" s="196" customFormat="1" x14ac:dyDescent="0.25"/>
    <row r="38270" s="196" customFormat="1" x14ac:dyDescent="0.25"/>
    <row r="38271" s="196" customFormat="1" x14ac:dyDescent="0.25"/>
    <row r="38272" s="196" customFormat="1" x14ac:dyDescent="0.25"/>
    <row r="38273" s="196" customFormat="1" x14ac:dyDescent="0.25"/>
    <row r="38274" s="196" customFormat="1" x14ac:dyDescent="0.25"/>
    <row r="38275" s="196" customFormat="1" x14ac:dyDescent="0.25"/>
    <row r="38276" s="196" customFormat="1" x14ac:dyDescent="0.25"/>
    <row r="38277" s="196" customFormat="1" x14ac:dyDescent="0.25"/>
    <row r="38278" s="196" customFormat="1" x14ac:dyDescent="0.25"/>
    <row r="38279" s="196" customFormat="1" x14ac:dyDescent="0.25"/>
    <row r="38280" s="196" customFormat="1" x14ac:dyDescent="0.25"/>
    <row r="38281" s="196" customFormat="1" x14ac:dyDescent="0.25"/>
    <row r="38282" s="196" customFormat="1" x14ac:dyDescent="0.25"/>
    <row r="38283" s="196" customFormat="1" x14ac:dyDescent="0.25"/>
    <row r="38284" s="196" customFormat="1" x14ac:dyDescent="0.25"/>
    <row r="38285" s="196" customFormat="1" x14ac:dyDescent="0.25"/>
    <row r="38286" s="196" customFormat="1" x14ac:dyDescent="0.25"/>
    <row r="38287" s="196" customFormat="1" x14ac:dyDescent="0.25"/>
    <row r="38288" s="196" customFormat="1" x14ac:dyDescent="0.25"/>
    <row r="38289" s="196" customFormat="1" x14ac:dyDescent="0.25"/>
    <row r="38290" s="196" customFormat="1" x14ac:dyDescent="0.25"/>
    <row r="38291" s="196" customFormat="1" x14ac:dyDescent="0.25"/>
    <row r="38292" s="196" customFormat="1" x14ac:dyDescent="0.25"/>
    <row r="38293" s="196" customFormat="1" x14ac:dyDescent="0.25"/>
    <row r="38294" s="196" customFormat="1" x14ac:dyDescent="0.25"/>
    <row r="38295" s="196" customFormat="1" x14ac:dyDescent="0.25"/>
    <row r="38296" s="196" customFormat="1" x14ac:dyDescent="0.25"/>
    <row r="38297" s="196" customFormat="1" x14ac:dyDescent="0.25"/>
    <row r="38298" s="196" customFormat="1" x14ac:dyDescent="0.25"/>
    <row r="38299" s="196" customFormat="1" x14ac:dyDescent="0.25"/>
    <row r="38300" s="196" customFormat="1" x14ac:dyDescent="0.25"/>
    <row r="38301" s="196" customFormat="1" x14ac:dyDescent="0.25"/>
    <row r="38302" s="196" customFormat="1" x14ac:dyDescent="0.25"/>
    <row r="38303" s="196" customFormat="1" x14ac:dyDescent="0.25"/>
    <row r="38304" s="196" customFormat="1" x14ac:dyDescent="0.25"/>
    <row r="38305" s="196" customFormat="1" x14ac:dyDescent="0.25"/>
    <row r="38306" s="196" customFormat="1" x14ac:dyDescent="0.25"/>
    <row r="38307" s="196" customFormat="1" x14ac:dyDescent="0.25"/>
    <row r="38308" s="196" customFormat="1" x14ac:dyDescent="0.25"/>
    <row r="38309" s="196" customFormat="1" x14ac:dyDescent="0.25"/>
    <row r="38310" s="196" customFormat="1" x14ac:dyDescent="0.25"/>
    <row r="38311" s="196" customFormat="1" x14ac:dyDescent="0.25"/>
    <row r="38312" s="196" customFormat="1" x14ac:dyDescent="0.25"/>
    <row r="38313" s="196" customFormat="1" x14ac:dyDescent="0.25"/>
    <row r="38314" s="196" customFormat="1" x14ac:dyDescent="0.25"/>
    <row r="38315" s="196" customFormat="1" x14ac:dyDescent="0.25"/>
    <row r="38316" s="196" customFormat="1" x14ac:dyDescent="0.25"/>
    <row r="38317" s="196" customFormat="1" x14ac:dyDescent="0.25"/>
    <row r="38318" s="196" customFormat="1" x14ac:dyDescent="0.25"/>
    <row r="38319" s="196" customFormat="1" x14ac:dyDescent="0.25"/>
    <row r="38320" s="196" customFormat="1" x14ac:dyDescent="0.25"/>
    <row r="38321" s="196" customFormat="1" x14ac:dyDescent="0.25"/>
    <row r="38322" s="196" customFormat="1" x14ac:dyDescent="0.25"/>
    <row r="38323" s="196" customFormat="1" x14ac:dyDescent="0.25"/>
    <row r="38324" s="196" customFormat="1" x14ac:dyDescent="0.25"/>
    <row r="38325" s="196" customFormat="1" x14ac:dyDescent="0.25"/>
    <row r="38326" s="196" customFormat="1" x14ac:dyDescent="0.25"/>
    <row r="38327" s="196" customFormat="1" x14ac:dyDescent="0.25"/>
    <row r="38328" s="196" customFormat="1" x14ac:dyDescent="0.25"/>
    <row r="38329" s="196" customFormat="1" x14ac:dyDescent="0.25"/>
    <row r="38330" s="196" customFormat="1" x14ac:dyDescent="0.25"/>
    <row r="38331" s="196" customFormat="1" x14ac:dyDescent="0.25"/>
    <row r="38332" s="196" customFormat="1" x14ac:dyDescent="0.25"/>
    <row r="38333" s="196" customFormat="1" x14ac:dyDescent="0.25"/>
    <row r="38334" s="196" customFormat="1" x14ac:dyDescent="0.25"/>
    <row r="38335" s="196" customFormat="1" x14ac:dyDescent="0.25"/>
    <row r="38336" s="196" customFormat="1" x14ac:dyDescent="0.25"/>
    <row r="38337" s="196" customFormat="1" x14ac:dyDescent="0.25"/>
    <row r="38338" s="196" customFormat="1" x14ac:dyDescent="0.25"/>
    <row r="38339" s="196" customFormat="1" x14ac:dyDescent="0.25"/>
    <row r="38340" s="196" customFormat="1" x14ac:dyDescent="0.25"/>
    <row r="38341" s="196" customFormat="1" x14ac:dyDescent="0.25"/>
    <row r="38342" s="196" customFormat="1" x14ac:dyDescent="0.25"/>
    <row r="38343" s="196" customFormat="1" x14ac:dyDescent="0.25"/>
    <row r="38344" s="196" customFormat="1" x14ac:dyDescent="0.25"/>
    <row r="38345" s="196" customFormat="1" x14ac:dyDescent="0.25"/>
    <row r="38346" s="196" customFormat="1" x14ac:dyDescent="0.25"/>
    <row r="38347" s="196" customFormat="1" x14ac:dyDescent="0.25"/>
    <row r="38348" s="196" customFormat="1" x14ac:dyDescent="0.25"/>
    <row r="38349" s="196" customFormat="1" x14ac:dyDescent="0.25"/>
    <row r="38350" s="196" customFormat="1" x14ac:dyDescent="0.25"/>
    <row r="38351" s="196" customFormat="1" x14ac:dyDescent="0.25"/>
    <row r="38352" s="196" customFormat="1" x14ac:dyDescent="0.25"/>
    <row r="38353" s="196" customFormat="1" x14ac:dyDescent="0.25"/>
    <row r="38354" s="196" customFormat="1" x14ac:dyDescent="0.25"/>
    <row r="38355" s="196" customFormat="1" x14ac:dyDescent="0.25"/>
    <row r="38356" s="196" customFormat="1" x14ac:dyDescent="0.25"/>
    <row r="38357" s="196" customFormat="1" x14ac:dyDescent="0.25"/>
    <row r="38358" s="196" customFormat="1" x14ac:dyDescent="0.25"/>
    <row r="38359" s="196" customFormat="1" x14ac:dyDescent="0.25"/>
    <row r="38360" s="196" customFormat="1" x14ac:dyDescent="0.25"/>
    <row r="38361" s="196" customFormat="1" x14ac:dyDescent="0.25"/>
    <row r="38362" s="196" customFormat="1" x14ac:dyDescent="0.25"/>
    <row r="38363" s="196" customFormat="1" x14ac:dyDescent="0.25"/>
    <row r="38364" s="196" customFormat="1" x14ac:dyDescent="0.25"/>
    <row r="38365" s="196" customFormat="1" x14ac:dyDescent="0.25"/>
    <row r="38366" s="196" customFormat="1" x14ac:dyDescent="0.25"/>
    <row r="38367" s="196" customFormat="1" x14ac:dyDescent="0.25"/>
    <row r="38368" s="196" customFormat="1" x14ac:dyDescent="0.25"/>
    <row r="38369" s="196" customFormat="1" x14ac:dyDescent="0.25"/>
    <row r="38370" s="196" customFormat="1" x14ac:dyDescent="0.25"/>
    <row r="38371" s="196" customFormat="1" x14ac:dyDescent="0.25"/>
    <row r="38372" s="196" customFormat="1" x14ac:dyDescent="0.25"/>
    <row r="38373" s="196" customFormat="1" x14ac:dyDescent="0.25"/>
    <row r="38374" s="196" customFormat="1" x14ac:dyDescent="0.25"/>
    <row r="38375" s="196" customFormat="1" x14ac:dyDescent="0.25"/>
    <row r="38376" s="196" customFormat="1" x14ac:dyDescent="0.25"/>
    <row r="38377" s="196" customFormat="1" x14ac:dyDescent="0.25"/>
    <row r="38378" s="196" customFormat="1" x14ac:dyDescent="0.25"/>
    <row r="38379" s="196" customFormat="1" x14ac:dyDescent="0.25"/>
    <row r="38380" s="196" customFormat="1" x14ac:dyDescent="0.25"/>
    <row r="38381" s="196" customFormat="1" x14ac:dyDescent="0.25"/>
    <row r="38382" s="196" customFormat="1" x14ac:dyDescent="0.25"/>
    <row r="38383" s="196" customFormat="1" x14ac:dyDescent="0.25"/>
    <row r="38384" s="196" customFormat="1" x14ac:dyDescent="0.25"/>
    <row r="38385" s="196" customFormat="1" x14ac:dyDescent="0.25"/>
    <row r="38386" s="196" customFormat="1" x14ac:dyDescent="0.25"/>
    <row r="38387" s="196" customFormat="1" x14ac:dyDescent="0.25"/>
    <row r="38388" s="196" customFormat="1" x14ac:dyDescent="0.25"/>
    <row r="38389" s="196" customFormat="1" x14ac:dyDescent="0.25"/>
    <row r="38390" s="196" customFormat="1" x14ac:dyDescent="0.25"/>
    <row r="38391" s="196" customFormat="1" x14ac:dyDescent="0.25"/>
    <row r="38392" s="196" customFormat="1" x14ac:dyDescent="0.25"/>
    <row r="38393" s="196" customFormat="1" x14ac:dyDescent="0.25"/>
    <row r="38394" s="196" customFormat="1" x14ac:dyDescent="0.25"/>
    <row r="38395" s="196" customFormat="1" x14ac:dyDescent="0.25"/>
    <row r="38396" s="196" customFormat="1" x14ac:dyDescent="0.25"/>
    <row r="38397" s="196" customFormat="1" x14ac:dyDescent="0.25"/>
    <row r="38398" s="196" customFormat="1" x14ac:dyDescent="0.25"/>
    <row r="38399" s="196" customFormat="1" x14ac:dyDescent="0.25"/>
    <row r="38400" s="196" customFormat="1" x14ac:dyDescent="0.25"/>
    <row r="38401" s="196" customFormat="1" x14ac:dyDescent="0.25"/>
    <row r="38402" s="196" customFormat="1" x14ac:dyDescent="0.25"/>
    <row r="38403" s="196" customFormat="1" x14ac:dyDescent="0.25"/>
    <row r="38404" s="196" customFormat="1" x14ac:dyDescent="0.25"/>
    <row r="38405" s="196" customFormat="1" x14ac:dyDescent="0.25"/>
    <row r="38406" s="196" customFormat="1" x14ac:dyDescent="0.25"/>
    <row r="38407" s="196" customFormat="1" x14ac:dyDescent="0.25"/>
    <row r="38408" s="196" customFormat="1" x14ac:dyDescent="0.25"/>
    <row r="38409" s="196" customFormat="1" x14ac:dyDescent="0.25"/>
    <row r="38410" s="196" customFormat="1" x14ac:dyDescent="0.25"/>
    <row r="38411" s="196" customFormat="1" x14ac:dyDescent="0.25"/>
    <row r="38412" s="196" customFormat="1" x14ac:dyDescent="0.25"/>
    <row r="38413" s="196" customFormat="1" x14ac:dyDescent="0.25"/>
    <row r="38414" s="196" customFormat="1" x14ac:dyDescent="0.25"/>
    <row r="38415" s="196" customFormat="1" x14ac:dyDescent="0.25"/>
    <row r="38416" s="196" customFormat="1" x14ac:dyDescent="0.25"/>
    <row r="38417" s="196" customFormat="1" x14ac:dyDescent="0.25"/>
    <row r="38418" s="196" customFormat="1" x14ac:dyDescent="0.25"/>
    <row r="38419" s="196" customFormat="1" x14ac:dyDescent="0.25"/>
    <row r="38420" s="196" customFormat="1" x14ac:dyDescent="0.25"/>
    <row r="38421" s="196" customFormat="1" x14ac:dyDescent="0.25"/>
    <row r="38422" s="196" customFormat="1" x14ac:dyDescent="0.25"/>
    <row r="38423" s="196" customFormat="1" x14ac:dyDescent="0.25"/>
    <row r="38424" s="196" customFormat="1" x14ac:dyDescent="0.25"/>
    <row r="38425" s="196" customFormat="1" x14ac:dyDescent="0.25"/>
    <row r="38426" s="196" customFormat="1" x14ac:dyDescent="0.25"/>
    <row r="38427" s="196" customFormat="1" x14ac:dyDescent="0.25"/>
    <row r="38428" s="196" customFormat="1" x14ac:dyDescent="0.25"/>
    <row r="38429" s="196" customFormat="1" x14ac:dyDescent="0.25"/>
    <row r="38430" s="196" customFormat="1" x14ac:dyDescent="0.25"/>
    <row r="38431" s="196" customFormat="1" x14ac:dyDescent="0.25"/>
    <row r="38432" s="196" customFormat="1" x14ac:dyDescent="0.25"/>
    <row r="38433" s="196" customFormat="1" x14ac:dyDescent="0.25"/>
    <row r="38434" s="196" customFormat="1" x14ac:dyDescent="0.25"/>
    <row r="38435" s="196" customFormat="1" x14ac:dyDescent="0.25"/>
    <row r="38436" s="196" customFormat="1" x14ac:dyDescent="0.25"/>
    <row r="38437" s="196" customFormat="1" x14ac:dyDescent="0.25"/>
    <row r="38438" s="196" customFormat="1" x14ac:dyDescent="0.25"/>
    <row r="38439" s="196" customFormat="1" x14ac:dyDescent="0.25"/>
    <row r="38440" s="196" customFormat="1" x14ac:dyDescent="0.25"/>
    <row r="38441" s="196" customFormat="1" x14ac:dyDescent="0.25"/>
    <row r="38442" s="196" customFormat="1" x14ac:dyDescent="0.25"/>
    <row r="38443" s="196" customFormat="1" x14ac:dyDescent="0.25"/>
    <row r="38444" s="196" customFormat="1" x14ac:dyDescent="0.25"/>
    <row r="38445" s="196" customFormat="1" x14ac:dyDescent="0.25"/>
    <row r="38446" s="196" customFormat="1" x14ac:dyDescent="0.25"/>
    <row r="38447" s="196" customFormat="1" x14ac:dyDescent="0.25"/>
    <row r="38448" s="196" customFormat="1" x14ac:dyDescent="0.25"/>
    <row r="38449" s="196" customFormat="1" x14ac:dyDescent="0.25"/>
    <row r="38450" s="196" customFormat="1" x14ac:dyDescent="0.25"/>
    <row r="38451" s="196" customFormat="1" x14ac:dyDescent="0.25"/>
    <row r="38452" s="196" customFormat="1" x14ac:dyDescent="0.25"/>
    <row r="38453" s="196" customFormat="1" x14ac:dyDescent="0.25"/>
    <row r="38454" s="196" customFormat="1" x14ac:dyDescent="0.25"/>
    <row r="38455" s="196" customFormat="1" x14ac:dyDescent="0.25"/>
    <row r="38456" s="196" customFormat="1" x14ac:dyDescent="0.25"/>
    <row r="38457" s="196" customFormat="1" x14ac:dyDescent="0.25"/>
    <row r="38458" s="196" customFormat="1" x14ac:dyDescent="0.25"/>
    <row r="38459" s="196" customFormat="1" x14ac:dyDescent="0.25"/>
    <row r="38460" s="196" customFormat="1" x14ac:dyDescent="0.25"/>
    <row r="38461" s="196" customFormat="1" x14ac:dyDescent="0.25"/>
    <row r="38462" s="196" customFormat="1" x14ac:dyDescent="0.25"/>
    <row r="38463" s="196" customFormat="1" x14ac:dyDescent="0.25"/>
    <row r="38464" s="196" customFormat="1" x14ac:dyDescent="0.25"/>
    <row r="38465" s="196" customFormat="1" x14ac:dyDescent="0.25"/>
    <row r="38466" s="196" customFormat="1" x14ac:dyDescent="0.25"/>
    <row r="38467" s="196" customFormat="1" x14ac:dyDescent="0.25"/>
    <row r="38468" s="196" customFormat="1" x14ac:dyDescent="0.25"/>
    <row r="38469" s="196" customFormat="1" x14ac:dyDescent="0.25"/>
    <row r="38470" s="196" customFormat="1" x14ac:dyDescent="0.25"/>
    <row r="38471" s="196" customFormat="1" x14ac:dyDescent="0.25"/>
    <row r="38472" s="196" customFormat="1" x14ac:dyDescent="0.25"/>
    <row r="38473" s="196" customFormat="1" x14ac:dyDescent="0.25"/>
    <row r="38474" s="196" customFormat="1" x14ac:dyDescent="0.25"/>
    <row r="38475" s="196" customFormat="1" x14ac:dyDescent="0.25"/>
    <row r="38476" s="196" customFormat="1" x14ac:dyDescent="0.25"/>
    <row r="38477" s="196" customFormat="1" x14ac:dyDescent="0.25"/>
    <row r="38478" s="196" customFormat="1" x14ac:dyDescent="0.25"/>
    <row r="38479" s="196" customFormat="1" x14ac:dyDescent="0.25"/>
    <row r="38480" s="196" customFormat="1" x14ac:dyDescent="0.25"/>
    <row r="38481" s="196" customFormat="1" x14ac:dyDescent="0.25"/>
    <row r="38482" s="196" customFormat="1" x14ac:dyDescent="0.25"/>
    <row r="38483" s="196" customFormat="1" x14ac:dyDescent="0.25"/>
    <row r="38484" s="196" customFormat="1" x14ac:dyDescent="0.25"/>
    <row r="38485" s="196" customFormat="1" x14ac:dyDescent="0.25"/>
    <row r="38486" s="196" customFormat="1" x14ac:dyDescent="0.25"/>
    <row r="38487" s="196" customFormat="1" x14ac:dyDescent="0.25"/>
    <row r="38488" s="196" customFormat="1" x14ac:dyDescent="0.25"/>
    <row r="38489" s="196" customFormat="1" x14ac:dyDescent="0.25"/>
    <row r="38490" s="196" customFormat="1" x14ac:dyDescent="0.25"/>
    <row r="38491" s="196" customFormat="1" x14ac:dyDescent="0.25"/>
    <row r="38492" s="196" customFormat="1" x14ac:dyDescent="0.25"/>
    <row r="38493" s="196" customFormat="1" x14ac:dyDescent="0.25"/>
    <row r="38494" s="196" customFormat="1" x14ac:dyDescent="0.25"/>
    <row r="38495" s="196" customFormat="1" x14ac:dyDescent="0.25"/>
    <row r="38496" s="196" customFormat="1" x14ac:dyDescent="0.25"/>
    <row r="38497" s="196" customFormat="1" x14ac:dyDescent="0.25"/>
    <row r="38498" s="196" customFormat="1" x14ac:dyDescent="0.25"/>
    <row r="38499" s="196" customFormat="1" x14ac:dyDescent="0.25"/>
    <row r="38500" s="196" customFormat="1" x14ac:dyDescent="0.25"/>
    <row r="38501" s="196" customFormat="1" x14ac:dyDescent="0.25"/>
    <row r="38502" s="196" customFormat="1" x14ac:dyDescent="0.25"/>
    <row r="38503" s="196" customFormat="1" x14ac:dyDescent="0.25"/>
    <row r="38504" s="196" customFormat="1" x14ac:dyDescent="0.25"/>
    <row r="38505" s="196" customFormat="1" x14ac:dyDescent="0.25"/>
    <row r="38506" s="196" customFormat="1" x14ac:dyDescent="0.25"/>
    <row r="38507" s="196" customFormat="1" x14ac:dyDescent="0.25"/>
    <row r="38508" s="196" customFormat="1" x14ac:dyDescent="0.25"/>
    <row r="38509" s="196" customFormat="1" x14ac:dyDescent="0.25"/>
    <row r="38510" s="196" customFormat="1" x14ac:dyDescent="0.25"/>
    <row r="38511" s="196" customFormat="1" x14ac:dyDescent="0.25"/>
    <row r="38512" s="196" customFormat="1" x14ac:dyDescent="0.25"/>
    <row r="38513" s="196" customFormat="1" x14ac:dyDescent="0.25"/>
    <row r="38514" s="196" customFormat="1" x14ac:dyDescent="0.25"/>
    <row r="38515" s="196" customFormat="1" x14ac:dyDescent="0.25"/>
    <row r="38516" s="196" customFormat="1" x14ac:dyDescent="0.25"/>
    <row r="38517" s="196" customFormat="1" x14ac:dyDescent="0.25"/>
    <row r="38518" s="196" customFormat="1" x14ac:dyDescent="0.25"/>
    <row r="38519" s="196" customFormat="1" x14ac:dyDescent="0.25"/>
    <row r="38520" s="196" customFormat="1" x14ac:dyDescent="0.25"/>
    <row r="38521" s="196" customFormat="1" x14ac:dyDescent="0.25"/>
    <row r="38522" s="196" customFormat="1" x14ac:dyDescent="0.25"/>
    <row r="38523" s="196" customFormat="1" x14ac:dyDescent="0.25"/>
    <row r="38524" s="196" customFormat="1" x14ac:dyDescent="0.25"/>
    <row r="38525" s="196" customFormat="1" x14ac:dyDescent="0.25"/>
    <row r="38526" s="196" customFormat="1" x14ac:dyDescent="0.25"/>
    <row r="38527" s="196" customFormat="1" x14ac:dyDescent="0.25"/>
    <row r="38528" s="196" customFormat="1" x14ac:dyDescent="0.25"/>
    <row r="38529" s="196" customFormat="1" x14ac:dyDescent="0.25"/>
    <row r="38530" s="196" customFormat="1" x14ac:dyDescent="0.25"/>
    <row r="38531" s="196" customFormat="1" x14ac:dyDescent="0.25"/>
    <row r="38532" s="196" customFormat="1" x14ac:dyDescent="0.25"/>
    <row r="38533" s="196" customFormat="1" x14ac:dyDescent="0.25"/>
    <row r="38534" s="196" customFormat="1" x14ac:dyDescent="0.25"/>
    <row r="38535" s="196" customFormat="1" x14ac:dyDescent="0.25"/>
    <row r="38536" s="196" customFormat="1" x14ac:dyDescent="0.25"/>
    <row r="38537" s="196" customFormat="1" x14ac:dyDescent="0.25"/>
    <row r="38538" s="196" customFormat="1" x14ac:dyDescent="0.25"/>
    <row r="38539" s="196" customFormat="1" x14ac:dyDescent="0.25"/>
    <row r="38540" s="196" customFormat="1" x14ac:dyDescent="0.25"/>
    <row r="38541" s="196" customFormat="1" x14ac:dyDescent="0.25"/>
    <row r="38542" s="196" customFormat="1" x14ac:dyDescent="0.25"/>
    <row r="38543" s="196" customFormat="1" x14ac:dyDescent="0.25"/>
    <row r="38544" s="196" customFormat="1" x14ac:dyDescent="0.25"/>
    <row r="38545" s="196" customFormat="1" x14ac:dyDescent="0.25"/>
    <row r="38546" s="196" customFormat="1" x14ac:dyDescent="0.25"/>
    <row r="38547" s="196" customFormat="1" x14ac:dyDescent="0.25"/>
    <row r="38548" s="196" customFormat="1" x14ac:dyDescent="0.25"/>
    <row r="38549" s="196" customFormat="1" x14ac:dyDescent="0.25"/>
    <row r="38550" s="196" customFormat="1" x14ac:dyDescent="0.25"/>
    <row r="38551" s="196" customFormat="1" x14ac:dyDescent="0.25"/>
    <row r="38552" s="196" customFormat="1" x14ac:dyDescent="0.25"/>
    <row r="38553" s="196" customFormat="1" x14ac:dyDescent="0.25"/>
    <row r="38554" s="196" customFormat="1" x14ac:dyDescent="0.25"/>
    <row r="38555" s="196" customFormat="1" x14ac:dyDescent="0.25"/>
    <row r="38556" s="196" customFormat="1" x14ac:dyDescent="0.25"/>
    <row r="38557" s="196" customFormat="1" x14ac:dyDescent="0.25"/>
    <row r="38558" s="196" customFormat="1" x14ac:dyDescent="0.25"/>
    <row r="38559" s="196" customFormat="1" x14ac:dyDescent="0.25"/>
    <row r="38560" s="196" customFormat="1" x14ac:dyDescent="0.25"/>
    <row r="38561" s="196" customFormat="1" x14ac:dyDescent="0.25"/>
    <row r="38562" s="196" customFormat="1" x14ac:dyDescent="0.25"/>
    <row r="38563" s="196" customFormat="1" x14ac:dyDescent="0.25"/>
    <row r="38564" s="196" customFormat="1" x14ac:dyDescent="0.25"/>
    <row r="38565" s="196" customFormat="1" x14ac:dyDescent="0.25"/>
    <row r="38566" s="196" customFormat="1" x14ac:dyDescent="0.25"/>
    <row r="38567" s="196" customFormat="1" x14ac:dyDescent="0.25"/>
    <row r="38568" s="196" customFormat="1" x14ac:dyDescent="0.25"/>
    <row r="38569" s="196" customFormat="1" x14ac:dyDescent="0.25"/>
    <row r="38570" s="196" customFormat="1" x14ac:dyDescent="0.25"/>
    <row r="38571" s="196" customFormat="1" x14ac:dyDescent="0.25"/>
    <row r="38572" s="196" customFormat="1" x14ac:dyDescent="0.25"/>
    <row r="38573" s="196" customFormat="1" x14ac:dyDescent="0.25"/>
    <row r="38574" s="196" customFormat="1" x14ac:dyDescent="0.25"/>
    <row r="38575" s="196" customFormat="1" x14ac:dyDescent="0.25"/>
    <row r="38576" s="196" customFormat="1" x14ac:dyDescent="0.25"/>
    <row r="38577" s="196" customFormat="1" x14ac:dyDescent="0.25"/>
    <row r="38578" s="196" customFormat="1" x14ac:dyDescent="0.25"/>
    <row r="38579" s="196" customFormat="1" x14ac:dyDescent="0.25"/>
    <row r="38580" s="196" customFormat="1" x14ac:dyDescent="0.25"/>
    <row r="38581" s="196" customFormat="1" x14ac:dyDescent="0.25"/>
    <row r="38582" s="196" customFormat="1" x14ac:dyDescent="0.25"/>
    <row r="38583" s="196" customFormat="1" x14ac:dyDescent="0.25"/>
    <row r="38584" s="196" customFormat="1" x14ac:dyDescent="0.25"/>
    <row r="38585" s="196" customFormat="1" x14ac:dyDescent="0.25"/>
    <row r="38586" s="196" customFormat="1" x14ac:dyDescent="0.25"/>
    <row r="38587" s="196" customFormat="1" x14ac:dyDescent="0.25"/>
    <row r="38588" s="196" customFormat="1" x14ac:dyDescent="0.25"/>
    <row r="38589" s="196" customFormat="1" x14ac:dyDescent="0.25"/>
    <row r="38590" s="196" customFormat="1" x14ac:dyDescent="0.25"/>
    <row r="38591" s="196" customFormat="1" x14ac:dyDescent="0.25"/>
    <row r="38592" s="196" customFormat="1" x14ac:dyDescent="0.25"/>
    <row r="38593" s="196" customFormat="1" x14ac:dyDescent="0.25"/>
    <row r="38594" s="196" customFormat="1" x14ac:dyDescent="0.25"/>
    <row r="38595" s="196" customFormat="1" x14ac:dyDescent="0.25"/>
    <row r="38596" s="196" customFormat="1" x14ac:dyDescent="0.25"/>
    <row r="38597" s="196" customFormat="1" x14ac:dyDescent="0.25"/>
    <row r="38598" s="196" customFormat="1" x14ac:dyDescent="0.25"/>
    <row r="38599" s="196" customFormat="1" x14ac:dyDescent="0.25"/>
    <row r="38600" s="196" customFormat="1" x14ac:dyDescent="0.25"/>
    <row r="38601" s="196" customFormat="1" x14ac:dyDescent="0.25"/>
    <row r="38602" s="196" customFormat="1" x14ac:dyDescent="0.25"/>
    <row r="38603" s="196" customFormat="1" x14ac:dyDescent="0.25"/>
    <row r="38604" s="196" customFormat="1" x14ac:dyDescent="0.25"/>
    <row r="38605" s="196" customFormat="1" x14ac:dyDescent="0.25"/>
    <row r="38606" s="196" customFormat="1" x14ac:dyDescent="0.25"/>
    <row r="38607" s="196" customFormat="1" x14ac:dyDescent="0.25"/>
    <row r="38608" s="196" customFormat="1" x14ac:dyDescent="0.25"/>
    <row r="38609" s="196" customFormat="1" x14ac:dyDescent="0.25"/>
    <row r="38610" s="196" customFormat="1" x14ac:dyDescent="0.25"/>
    <row r="38611" s="196" customFormat="1" x14ac:dyDescent="0.25"/>
    <row r="38612" s="196" customFormat="1" x14ac:dyDescent="0.25"/>
    <row r="38613" s="196" customFormat="1" x14ac:dyDescent="0.25"/>
    <row r="38614" s="196" customFormat="1" x14ac:dyDescent="0.25"/>
    <row r="38615" s="196" customFormat="1" x14ac:dyDescent="0.25"/>
    <row r="38616" s="196" customFormat="1" x14ac:dyDescent="0.25"/>
    <row r="38617" s="196" customFormat="1" x14ac:dyDescent="0.25"/>
    <row r="38618" s="196" customFormat="1" x14ac:dyDescent="0.25"/>
    <row r="38619" s="196" customFormat="1" x14ac:dyDescent="0.25"/>
    <row r="38620" s="196" customFormat="1" x14ac:dyDescent="0.25"/>
    <row r="38621" s="196" customFormat="1" x14ac:dyDescent="0.25"/>
    <row r="38622" s="196" customFormat="1" x14ac:dyDescent="0.25"/>
    <row r="38623" s="196" customFormat="1" x14ac:dyDescent="0.25"/>
    <row r="38624" s="196" customFormat="1" x14ac:dyDescent="0.25"/>
    <row r="38625" s="196" customFormat="1" x14ac:dyDescent="0.25"/>
    <row r="38626" s="196" customFormat="1" x14ac:dyDescent="0.25"/>
    <row r="38627" s="196" customFormat="1" x14ac:dyDescent="0.25"/>
    <row r="38628" s="196" customFormat="1" x14ac:dyDescent="0.25"/>
    <row r="38629" s="196" customFormat="1" x14ac:dyDescent="0.25"/>
    <row r="38630" s="196" customFormat="1" x14ac:dyDescent="0.25"/>
    <row r="38631" s="196" customFormat="1" x14ac:dyDescent="0.25"/>
    <row r="38632" s="196" customFormat="1" x14ac:dyDescent="0.25"/>
    <row r="38633" s="196" customFormat="1" x14ac:dyDescent="0.25"/>
    <row r="38634" s="196" customFormat="1" x14ac:dyDescent="0.25"/>
    <row r="38635" s="196" customFormat="1" x14ac:dyDescent="0.25"/>
    <row r="38636" s="196" customFormat="1" x14ac:dyDescent="0.25"/>
    <row r="38637" s="196" customFormat="1" x14ac:dyDescent="0.25"/>
    <row r="38638" s="196" customFormat="1" x14ac:dyDescent="0.25"/>
    <row r="38639" s="196" customFormat="1" x14ac:dyDescent="0.25"/>
    <row r="38640" s="196" customFormat="1" x14ac:dyDescent="0.25"/>
    <row r="38641" s="196" customFormat="1" x14ac:dyDescent="0.25"/>
    <row r="38642" s="196" customFormat="1" x14ac:dyDescent="0.25"/>
    <row r="38643" s="196" customFormat="1" x14ac:dyDescent="0.25"/>
    <row r="38644" s="196" customFormat="1" x14ac:dyDescent="0.25"/>
    <row r="38645" s="196" customFormat="1" x14ac:dyDescent="0.25"/>
    <row r="38646" s="196" customFormat="1" x14ac:dyDescent="0.25"/>
    <row r="38647" s="196" customFormat="1" x14ac:dyDescent="0.25"/>
    <row r="38648" s="196" customFormat="1" x14ac:dyDescent="0.25"/>
    <row r="38649" s="196" customFormat="1" x14ac:dyDescent="0.25"/>
    <row r="38650" s="196" customFormat="1" x14ac:dyDescent="0.25"/>
    <row r="38651" s="196" customFormat="1" x14ac:dyDescent="0.25"/>
    <row r="38652" s="196" customFormat="1" x14ac:dyDescent="0.25"/>
    <row r="38653" s="196" customFormat="1" x14ac:dyDescent="0.25"/>
    <row r="38654" s="196" customFormat="1" x14ac:dyDescent="0.25"/>
    <row r="38655" s="196" customFormat="1" x14ac:dyDescent="0.25"/>
    <row r="38656" s="196" customFormat="1" x14ac:dyDescent="0.25"/>
    <row r="38657" s="196" customFormat="1" x14ac:dyDescent="0.25"/>
    <row r="38658" s="196" customFormat="1" x14ac:dyDescent="0.25"/>
    <row r="38659" s="196" customFormat="1" x14ac:dyDescent="0.25"/>
    <row r="38660" s="196" customFormat="1" x14ac:dyDescent="0.25"/>
    <row r="38661" s="196" customFormat="1" x14ac:dyDescent="0.25"/>
    <row r="38662" s="196" customFormat="1" x14ac:dyDescent="0.25"/>
    <row r="38663" s="196" customFormat="1" x14ac:dyDescent="0.25"/>
    <row r="38664" s="196" customFormat="1" x14ac:dyDescent="0.25"/>
    <row r="38665" s="196" customFormat="1" x14ac:dyDescent="0.25"/>
    <row r="38666" s="196" customFormat="1" x14ac:dyDescent="0.25"/>
    <row r="38667" s="196" customFormat="1" x14ac:dyDescent="0.25"/>
    <row r="38668" s="196" customFormat="1" x14ac:dyDescent="0.25"/>
    <row r="38669" s="196" customFormat="1" x14ac:dyDescent="0.25"/>
    <row r="38670" s="196" customFormat="1" x14ac:dyDescent="0.25"/>
    <row r="38671" s="196" customFormat="1" x14ac:dyDescent="0.25"/>
    <row r="38672" s="196" customFormat="1" x14ac:dyDescent="0.25"/>
    <row r="38673" s="196" customFormat="1" x14ac:dyDescent="0.25"/>
    <row r="38674" s="196" customFormat="1" x14ac:dyDescent="0.25"/>
    <row r="38675" s="196" customFormat="1" x14ac:dyDescent="0.25"/>
    <row r="38676" s="196" customFormat="1" x14ac:dyDescent="0.25"/>
    <row r="38677" s="196" customFormat="1" x14ac:dyDescent="0.25"/>
    <row r="38678" s="196" customFormat="1" x14ac:dyDescent="0.25"/>
    <row r="38679" s="196" customFormat="1" x14ac:dyDescent="0.25"/>
    <row r="38680" s="196" customFormat="1" x14ac:dyDescent="0.25"/>
    <row r="38681" s="196" customFormat="1" x14ac:dyDescent="0.25"/>
    <row r="38682" s="196" customFormat="1" x14ac:dyDescent="0.25"/>
    <row r="38683" s="196" customFormat="1" x14ac:dyDescent="0.25"/>
    <row r="38684" s="196" customFormat="1" x14ac:dyDescent="0.25"/>
    <row r="38685" s="196" customFormat="1" x14ac:dyDescent="0.25"/>
    <row r="38686" s="196" customFormat="1" x14ac:dyDescent="0.25"/>
    <row r="38687" s="196" customFormat="1" x14ac:dyDescent="0.25"/>
    <row r="38688" s="196" customFormat="1" x14ac:dyDescent="0.25"/>
    <row r="38689" s="196" customFormat="1" x14ac:dyDescent="0.25"/>
    <row r="38690" s="196" customFormat="1" x14ac:dyDescent="0.25"/>
    <row r="38691" s="196" customFormat="1" x14ac:dyDescent="0.25"/>
    <row r="38692" s="196" customFormat="1" x14ac:dyDescent="0.25"/>
    <row r="38693" s="196" customFormat="1" x14ac:dyDescent="0.25"/>
    <row r="38694" s="196" customFormat="1" x14ac:dyDescent="0.25"/>
    <row r="38695" s="196" customFormat="1" x14ac:dyDescent="0.25"/>
    <row r="38696" s="196" customFormat="1" x14ac:dyDescent="0.25"/>
    <row r="38697" s="196" customFormat="1" x14ac:dyDescent="0.25"/>
    <row r="38698" s="196" customFormat="1" x14ac:dyDescent="0.25"/>
    <row r="38699" s="196" customFormat="1" x14ac:dyDescent="0.25"/>
    <row r="38700" s="196" customFormat="1" x14ac:dyDescent="0.25"/>
    <row r="38701" s="196" customFormat="1" x14ac:dyDescent="0.25"/>
    <row r="38702" s="196" customFormat="1" x14ac:dyDescent="0.25"/>
    <row r="38703" s="196" customFormat="1" x14ac:dyDescent="0.25"/>
    <row r="38704" s="196" customFormat="1" x14ac:dyDescent="0.25"/>
    <row r="38705" s="196" customFormat="1" x14ac:dyDescent="0.25"/>
    <row r="38706" s="196" customFormat="1" x14ac:dyDescent="0.25"/>
    <row r="38707" s="196" customFormat="1" x14ac:dyDescent="0.25"/>
    <row r="38708" s="196" customFormat="1" x14ac:dyDescent="0.25"/>
    <row r="38709" s="196" customFormat="1" x14ac:dyDescent="0.25"/>
    <row r="38710" s="196" customFormat="1" x14ac:dyDescent="0.25"/>
    <row r="38711" s="196" customFormat="1" x14ac:dyDescent="0.25"/>
    <row r="38712" s="196" customFormat="1" x14ac:dyDescent="0.25"/>
    <row r="38713" s="196" customFormat="1" x14ac:dyDescent="0.25"/>
    <row r="38714" s="196" customFormat="1" x14ac:dyDescent="0.25"/>
    <row r="38715" s="196" customFormat="1" x14ac:dyDescent="0.25"/>
    <row r="38716" s="196" customFormat="1" x14ac:dyDescent="0.25"/>
    <row r="38717" s="196" customFormat="1" x14ac:dyDescent="0.25"/>
    <row r="38718" s="196" customFormat="1" x14ac:dyDescent="0.25"/>
    <row r="38719" s="196" customFormat="1" x14ac:dyDescent="0.25"/>
    <row r="38720" s="196" customFormat="1" x14ac:dyDescent="0.25"/>
    <row r="38721" s="196" customFormat="1" x14ac:dyDescent="0.25"/>
    <row r="38722" s="196" customFormat="1" x14ac:dyDescent="0.25"/>
    <row r="38723" s="196" customFormat="1" x14ac:dyDescent="0.25"/>
    <row r="38724" s="196" customFormat="1" x14ac:dyDescent="0.25"/>
    <row r="38725" s="196" customFormat="1" x14ac:dyDescent="0.25"/>
    <row r="38726" s="196" customFormat="1" x14ac:dyDescent="0.25"/>
    <row r="38727" s="196" customFormat="1" x14ac:dyDescent="0.25"/>
    <row r="38728" s="196" customFormat="1" x14ac:dyDescent="0.25"/>
    <row r="38729" s="196" customFormat="1" x14ac:dyDescent="0.25"/>
    <row r="38730" s="196" customFormat="1" x14ac:dyDescent="0.25"/>
    <row r="38731" s="196" customFormat="1" x14ac:dyDescent="0.25"/>
    <row r="38732" s="196" customFormat="1" x14ac:dyDescent="0.25"/>
    <row r="38733" s="196" customFormat="1" x14ac:dyDescent="0.25"/>
    <row r="38734" s="196" customFormat="1" x14ac:dyDescent="0.25"/>
    <row r="38735" s="196" customFormat="1" x14ac:dyDescent="0.25"/>
    <row r="38736" s="196" customFormat="1" x14ac:dyDescent="0.25"/>
    <row r="38737" s="196" customFormat="1" x14ac:dyDescent="0.25"/>
    <row r="38738" s="196" customFormat="1" x14ac:dyDescent="0.25"/>
    <row r="38739" s="196" customFormat="1" x14ac:dyDescent="0.25"/>
    <row r="38740" s="196" customFormat="1" x14ac:dyDescent="0.25"/>
    <row r="38741" s="196" customFormat="1" x14ac:dyDescent="0.25"/>
    <row r="38742" s="196" customFormat="1" x14ac:dyDescent="0.25"/>
    <row r="38743" s="196" customFormat="1" x14ac:dyDescent="0.25"/>
    <row r="38744" s="196" customFormat="1" x14ac:dyDescent="0.25"/>
    <row r="38745" s="196" customFormat="1" x14ac:dyDescent="0.25"/>
    <row r="38746" s="196" customFormat="1" x14ac:dyDescent="0.25"/>
    <row r="38747" s="196" customFormat="1" x14ac:dyDescent="0.25"/>
    <row r="38748" s="196" customFormat="1" x14ac:dyDescent="0.25"/>
    <row r="38749" s="196" customFormat="1" x14ac:dyDescent="0.25"/>
    <row r="38750" s="196" customFormat="1" x14ac:dyDescent="0.25"/>
    <row r="38751" s="196" customFormat="1" x14ac:dyDescent="0.25"/>
    <row r="38752" s="196" customFormat="1" x14ac:dyDescent="0.25"/>
    <row r="38753" s="196" customFormat="1" x14ac:dyDescent="0.25"/>
    <row r="38754" s="196" customFormat="1" x14ac:dyDescent="0.25"/>
    <row r="38755" s="196" customFormat="1" x14ac:dyDescent="0.25"/>
    <row r="38756" s="196" customFormat="1" x14ac:dyDescent="0.25"/>
    <row r="38757" s="196" customFormat="1" x14ac:dyDescent="0.25"/>
    <row r="38758" s="196" customFormat="1" x14ac:dyDescent="0.25"/>
    <row r="38759" s="196" customFormat="1" x14ac:dyDescent="0.25"/>
    <row r="38760" s="196" customFormat="1" x14ac:dyDescent="0.25"/>
    <row r="38761" s="196" customFormat="1" x14ac:dyDescent="0.25"/>
    <row r="38762" s="196" customFormat="1" x14ac:dyDescent="0.25"/>
    <row r="38763" s="196" customFormat="1" x14ac:dyDescent="0.25"/>
    <row r="38764" s="196" customFormat="1" x14ac:dyDescent="0.25"/>
    <row r="38765" s="196" customFormat="1" x14ac:dyDescent="0.25"/>
    <row r="38766" s="196" customFormat="1" x14ac:dyDescent="0.25"/>
    <row r="38767" s="196" customFormat="1" x14ac:dyDescent="0.25"/>
    <row r="38768" s="196" customFormat="1" x14ac:dyDescent="0.25"/>
    <row r="38769" s="196" customFormat="1" x14ac:dyDescent="0.25"/>
    <row r="38770" s="196" customFormat="1" x14ac:dyDescent="0.25"/>
    <row r="38771" s="196" customFormat="1" x14ac:dyDescent="0.25"/>
    <row r="38772" s="196" customFormat="1" x14ac:dyDescent="0.25"/>
    <row r="38773" s="196" customFormat="1" x14ac:dyDescent="0.25"/>
    <row r="38774" s="196" customFormat="1" x14ac:dyDescent="0.25"/>
    <row r="38775" s="196" customFormat="1" x14ac:dyDescent="0.25"/>
    <row r="38776" s="196" customFormat="1" x14ac:dyDescent="0.25"/>
    <row r="38777" s="196" customFormat="1" x14ac:dyDescent="0.25"/>
    <row r="38778" s="196" customFormat="1" x14ac:dyDescent="0.25"/>
    <row r="38779" s="196" customFormat="1" x14ac:dyDescent="0.25"/>
    <row r="38780" s="196" customFormat="1" x14ac:dyDescent="0.25"/>
    <row r="38781" s="196" customFormat="1" x14ac:dyDescent="0.25"/>
    <row r="38782" s="196" customFormat="1" x14ac:dyDescent="0.25"/>
    <row r="38783" s="196" customFormat="1" x14ac:dyDescent="0.25"/>
    <row r="38784" s="196" customFormat="1" x14ac:dyDescent="0.25"/>
    <row r="38785" s="196" customFormat="1" x14ac:dyDescent="0.25"/>
    <row r="38786" s="196" customFormat="1" x14ac:dyDescent="0.25"/>
    <row r="38787" s="196" customFormat="1" x14ac:dyDescent="0.25"/>
    <row r="38788" s="196" customFormat="1" x14ac:dyDescent="0.25"/>
    <row r="38789" s="196" customFormat="1" x14ac:dyDescent="0.25"/>
    <row r="38790" s="196" customFormat="1" x14ac:dyDescent="0.25"/>
    <row r="38791" s="196" customFormat="1" x14ac:dyDescent="0.25"/>
    <row r="38792" s="196" customFormat="1" x14ac:dyDescent="0.25"/>
    <row r="38793" s="196" customFormat="1" x14ac:dyDescent="0.25"/>
    <row r="38794" s="196" customFormat="1" x14ac:dyDescent="0.25"/>
    <row r="38795" s="196" customFormat="1" x14ac:dyDescent="0.25"/>
    <row r="38796" s="196" customFormat="1" x14ac:dyDescent="0.25"/>
    <row r="38797" s="196" customFormat="1" x14ac:dyDescent="0.25"/>
    <row r="38798" s="196" customFormat="1" x14ac:dyDescent="0.25"/>
    <row r="38799" s="196" customFormat="1" x14ac:dyDescent="0.25"/>
    <row r="38800" s="196" customFormat="1" x14ac:dyDescent="0.25"/>
    <row r="38801" s="196" customFormat="1" x14ac:dyDescent="0.25"/>
    <row r="38802" s="196" customFormat="1" x14ac:dyDescent="0.25"/>
    <row r="38803" s="196" customFormat="1" x14ac:dyDescent="0.25"/>
    <row r="38804" s="196" customFormat="1" x14ac:dyDescent="0.25"/>
    <row r="38805" s="196" customFormat="1" x14ac:dyDescent="0.25"/>
    <row r="38806" s="196" customFormat="1" x14ac:dyDescent="0.25"/>
    <row r="38807" s="196" customFormat="1" x14ac:dyDescent="0.25"/>
    <row r="38808" s="196" customFormat="1" x14ac:dyDescent="0.25"/>
    <row r="38809" s="196" customFormat="1" x14ac:dyDescent="0.25"/>
    <row r="38810" s="196" customFormat="1" x14ac:dyDescent="0.25"/>
    <row r="38811" s="196" customFormat="1" x14ac:dyDescent="0.25"/>
    <row r="38812" s="196" customFormat="1" x14ac:dyDescent="0.25"/>
    <row r="38813" s="196" customFormat="1" x14ac:dyDescent="0.25"/>
    <row r="38814" s="196" customFormat="1" x14ac:dyDescent="0.25"/>
    <row r="38815" s="196" customFormat="1" x14ac:dyDescent="0.25"/>
    <row r="38816" s="196" customFormat="1" x14ac:dyDescent="0.25"/>
    <row r="38817" s="196" customFormat="1" x14ac:dyDescent="0.25"/>
    <row r="38818" s="196" customFormat="1" x14ac:dyDescent="0.25"/>
    <row r="38819" s="196" customFormat="1" x14ac:dyDescent="0.25"/>
    <row r="38820" s="196" customFormat="1" x14ac:dyDescent="0.25"/>
    <row r="38821" s="196" customFormat="1" x14ac:dyDescent="0.25"/>
    <row r="38822" s="196" customFormat="1" x14ac:dyDescent="0.25"/>
    <row r="38823" s="196" customFormat="1" x14ac:dyDescent="0.25"/>
    <row r="38824" s="196" customFormat="1" x14ac:dyDescent="0.25"/>
    <row r="38825" s="196" customFormat="1" x14ac:dyDescent="0.25"/>
    <row r="38826" s="196" customFormat="1" x14ac:dyDescent="0.25"/>
    <row r="38827" s="196" customFormat="1" x14ac:dyDescent="0.25"/>
    <row r="38828" s="196" customFormat="1" x14ac:dyDescent="0.25"/>
    <row r="38829" s="196" customFormat="1" x14ac:dyDescent="0.25"/>
    <row r="38830" s="196" customFormat="1" x14ac:dyDescent="0.25"/>
    <row r="38831" s="196" customFormat="1" x14ac:dyDescent="0.25"/>
    <row r="38832" s="196" customFormat="1" x14ac:dyDescent="0.25"/>
    <row r="38833" s="196" customFormat="1" x14ac:dyDescent="0.25"/>
    <row r="38834" s="196" customFormat="1" x14ac:dyDescent="0.25"/>
    <row r="38835" s="196" customFormat="1" x14ac:dyDescent="0.25"/>
    <row r="38836" s="196" customFormat="1" x14ac:dyDescent="0.25"/>
    <row r="38837" s="196" customFormat="1" x14ac:dyDescent="0.25"/>
    <row r="38838" s="196" customFormat="1" x14ac:dyDescent="0.25"/>
    <row r="38839" s="196" customFormat="1" x14ac:dyDescent="0.25"/>
    <row r="38840" s="196" customFormat="1" x14ac:dyDescent="0.25"/>
    <row r="38841" s="196" customFormat="1" x14ac:dyDescent="0.25"/>
    <row r="38842" s="196" customFormat="1" x14ac:dyDescent="0.25"/>
    <row r="38843" s="196" customFormat="1" x14ac:dyDescent="0.25"/>
    <row r="38844" s="196" customFormat="1" x14ac:dyDescent="0.25"/>
    <row r="38845" s="196" customFormat="1" x14ac:dyDescent="0.25"/>
    <row r="38846" s="196" customFormat="1" x14ac:dyDescent="0.25"/>
    <row r="38847" s="196" customFormat="1" x14ac:dyDescent="0.25"/>
    <row r="38848" s="196" customFormat="1" x14ac:dyDescent="0.25"/>
    <row r="38849" s="196" customFormat="1" x14ac:dyDescent="0.25"/>
    <row r="38850" s="196" customFormat="1" x14ac:dyDescent="0.25"/>
    <row r="38851" s="196" customFormat="1" x14ac:dyDescent="0.25"/>
    <row r="38852" s="196" customFormat="1" x14ac:dyDescent="0.25"/>
    <row r="38853" s="196" customFormat="1" x14ac:dyDescent="0.25"/>
    <row r="38854" s="196" customFormat="1" x14ac:dyDescent="0.25"/>
    <row r="38855" s="196" customFormat="1" x14ac:dyDescent="0.25"/>
    <row r="38856" s="196" customFormat="1" x14ac:dyDescent="0.25"/>
    <row r="38857" s="196" customFormat="1" x14ac:dyDescent="0.25"/>
    <row r="38858" s="196" customFormat="1" x14ac:dyDescent="0.25"/>
    <row r="38859" s="196" customFormat="1" x14ac:dyDescent="0.25"/>
    <row r="38860" s="196" customFormat="1" x14ac:dyDescent="0.25"/>
    <row r="38861" s="196" customFormat="1" x14ac:dyDescent="0.25"/>
    <row r="38862" s="196" customFormat="1" x14ac:dyDescent="0.25"/>
    <row r="38863" s="196" customFormat="1" x14ac:dyDescent="0.25"/>
    <row r="38864" s="196" customFormat="1" x14ac:dyDescent="0.25"/>
    <row r="38865" s="196" customFormat="1" x14ac:dyDescent="0.25"/>
    <row r="38866" s="196" customFormat="1" x14ac:dyDescent="0.25"/>
    <row r="38867" s="196" customFormat="1" x14ac:dyDescent="0.25"/>
    <row r="38868" s="196" customFormat="1" x14ac:dyDescent="0.25"/>
    <row r="38869" s="196" customFormat="1" x14ac:dyDescent="0.25"/>
    <row r="38870" s="196" customFormat="1" x14ac:dyDescent="0.25"/>
    <row r="38871" s="196" customFormat="1" x14ac:dyDescent="0.25"/>
    <row r="38872" s="196" customFormat="1" x14ac:dyDescent="0.25"/>
    <row r="38873" s="196" customFormat="1" x14ac:dyDescent="0.25"/>
    <row r="38874" s="196" customFormat="1" x14ac:dyDescent="0.25"/>
    <row r="38875" s="196" customFormat="1" x14ac:dyDescent="0.25"/>
    <row r="38876" s="196" customFormat="1" x14ac:dyDescent="0.25"/>
    <row r="38877" s="196" customFormat="1" x14ac:dyDescent="0.25"/>
    <row r="38878" s="196" customFormat="1" x14ac:dyDescent="0.25"/>
    <row r="38879" s="196" customFormat="1" x14ac:dyDescent="0.25"/>
    <row r="38880" s="196" customFormat="1" x14ac:dyDescent="0.25"/>
    <row r="38881" s="196" customFormat="1" x14ac:dyDescent="0.25"/>
    <row r="38882" s="196" customFormat="1" x14ac:dyDescent="0.25"/>
    <row r="38883" s="196" customFormat="1" x14ac:dyDescent="0.25"/>
    <row r="38884" s="196" customFormat="1" x14ac:dyDescent="0.25"/>
    <row r="38885" s="196" customFormat="1" x14ac:dyDescent="0.25"/>
    <row r="38886" s="196" customFormat="1" x14ac:dyDescent="0.25"/>
    <row r="38887" s="196" customFormat="1" x14ac:dyDescent="0.25"/>
    <row r="38888" s="196" customFormat="1" x14ac:dyDescent="0.25"/>
    <row r="38889" s="196" customFormat="1" x14ac:dyDescent="0.25"/>
    <row r="38890" s="196" customFormat="1" x14ac:dyDescent="0.25"/>
    <row r="38891" s="196" customFormat="1" x14ac:dyDescent="0.25"/>
    <row r="38892" s="196" customFormat="1" x14ac:dyDescent="0.25"/>
    <row r="38893" s="196" customFormat="1" x14ac:dyDescent="0.25"/>
    <row r="38894" s="196" customFormat="1" x14ac:dyDescent="0.25"/>
    <row r="38895" s="196" customFormat="1" x14ac:dyDescent="0.25"/>
    <row r="38896" s="196" customFormat="1" x14ac:dyDescent="0.25"/>
    <row r="38897" s="196" customFormat="1" x14ac:dyDescent="0.25"/>
    <row r="38898" s="196" customFormat="1" x14ac:dyDescent="0.25"/>
    <row r="38899" s="196" customFormat="1" x14ac:dyDescent="0.25"/>
    <row r="38900" s="196" customFormat="1" x14ac:dyDescent="0.25"/>
    <row r="38901" s="196" customFormat="1" x14ac:dyDescent="0.25"/>
    <row r="38902" s="196" customFormat="1" x14ac:dyDescent="0.25"/>
    <row r="38903" s="196" customFormat="1" x14ac:dyDescent="0.25"/>
    <row r="38904" s="196" customFormat="1" x14ac:dyDescent="0.25"/>
    <row r="38905" s="196" customFormat="1" x14ac:dyDescent="0.25"/>
    <row r="38906" s="196" customFormat="1" x14ac:dyDescent="0.25"/>
    <row r="38907" s="196" customFormat="1" x14ac:dyDescent="0.25"/>
    <row r="38908" s="196" customFormat="1" x14ac:dyDescent="0.25"/>
    <row r="38909" s="196" customFormat="1" x14ac:dyDescent="0.25"/>
    <row r="38910" s="196" customFormat="1" x14ac:dyDescent="0.25"/>
    <row r="38911" s="196" customFormat="1" x14ac:dyDescent="0.25"/>
    <row r="38912" s="196" customFormat="1" x14ac:dyDescent="0.25"/>
    <row r="38913" s="196" customFormat="1" x14ac:dyDescent="0.25"/>
    <row r="38914" s="196" customFormat="1" x14ac:dyDescent="0.25"/>
    <row r="38915" s="196" customFormat="1" x14ac:dyDescent="0.25"/>
    <row r="38916" s="196" customFormat="1" x14ac:dyDescent="0.25"/>
    <row r="38917" s="196" customFormat="1" x14ac:dyDescent="0.25"/>
    <row r="38918" s="196" customFormat="1" x14ac:dyDescent="0.25"/>
    <row r="38919" s="196" customFormat="1" x14ac:dyDescent="0.25"/>
    <row r="38920" s="196" customFormat="1" x14ac:dyDescent="0.25"/>
    <row r="38921" s="196" customFormat="1" x14ac:dyDescent="0.25"/>
    <row r="38922" s="196" customFormat="1" x14ac:dyDescent="0.25"/>
    <row r="38923" s="196" customFormat="1" x14ac:dyDescent="0.25"/>
    <row r="38924" s="196" customFormat="1" x14ac:dyDescent="0.25"/>
    <row r="38925" s="196" customFormat="1" x14ac:dyDescent="0.25"/>
    <row r="38926" s="196" customFormat="1" x14ac:dyDescent="0.25"/>
    <row r="38927" s="196" customFormat="1" x14ac:dyDescent="0.25"/>
    <row r="38928" s="196" customFormat="1" x14ac:dyDescent="0.25"/>
    <row r="38929" s="196" customFormat="1" x14ac:dyDescent="0.25"/>
    <row r="38930" s="196" customFormat="1" x14ac:dyDescent="0.25"/>
    <row r="38931" s="196" customFormat="1" x14ac:dyDescent="0.25"/>
    <row r="38932" s="196" customFormat="1" x14ac:dyDescent="0.25"/>
    <row r="38933" s="196" customFormat="1" x14ac:dyDescent="0.25"/>
    <row r="38934" s="196" customFormat="1" x14ac:dyDescent="0.25"/>
    <row r="38935" s="196" customFormat="1" x14ac:dyDescent="0.25"/>
    <row r="38936" s="196" customFormat="1" x14ac:dyDescent="0.25"/>
    <row r="38937" s="196" customFormat="1" x14ac:dyDescent="0.25"/>
    <row r="38938" s="196" customFormat="1" x14ac:dyDescent="0.25"/>
    <row r="38939" s="196" customFormat="1" x14ac:dyDescent="0.25"/>
    <row r="38940" s="196" customFormat="1" x14ac:dyDescent="0.25"/>
    <row r="38941" s="196" customFormat="1" x14ac:dyDescent="0.25"/>
    <row r="38942" s="196" customFormat="1" x14ac:dyDescent="0.25"/>
    <row r="38943" s="196" customFormat="1" x14ac:dyDescent="0.25"/>
    <row r="38944" s="196" customFormat="1" x14ac:dyDescent="0.25"/>
    <row r="38945" s="196" customFormat="1" x14ac:dyDescent="0.25"/>
    <row r="38946" s="196" customFormat="1" x14ac:dyDescent="0.25"/>
    <row r="38947" s="196" customFormat="1" x14ac:dyDescent="0.25"/>
    <row r="38948" s="196" customFormat="1" x14ac:dyDescent="0.25"/>
    <row r="38949" s="196" customFormat="1" x14ac:dyDescent="0.25"/>
    <row r="38950" s="196" customFormat="1" x14ac:dyDescent="0.25"/>
    <row r="38951" s="196" customFormat="1" x14ac:dyDescent="0.25"/>
    <row r="38952" s="196" customFormat="1" x14ac:dyDescent="0.25"/>
    <row r="38953" s="196" customFormat="1" x14ac:dyDescent="0.25"/>
    <row r="38954" s="196" customFormat="1" x14ac:dyDescent="0.25"/>
    <row r="38955" s="196" customFormat="1" x14ac:dyDescent="0.25"/>
    <row r="38956" s="196" customFormat="1" x14ac:dyDescent="0.25"/>
    <row r="38957" s="196" customFormat="1" x14ac:dyDescent="0.25"/>
    <row r="38958" s="196" customFormat="1" x14ac:dyDescent="0.25"/>
    <row r="38959" s="196" customFormat="1" x14ac:dyDescent="0.25"/>
    <row r="38960" s="196" customFormat="1" x14ac:dyDescent="0.25"/>
    <row r="38961" s="196" customFormat="1" x14ac:dyDescent="0.25"/>
    <row r="38962" s="196" customFormat="1" x14ac:dyDescent="0.25"/>
    <row r="38963" s="196" customFormat="1" x14ac:dyDescent="0.25"/>
    <row r="38964" s="196" customFormat="1" x14ac:dyDescent="0.25"/>
    <row r="38965" s="196" customFormat="1" x14ac:dyDescent="0.25"/>
    <row r="38966" s="196" customFormat="1" x14ac:dyDescent="0.25"/>
    <row r="38967" s="196" customFormat="1" x14ac:dyDescent="0.25"/>
    <row r="38968" s="196" customFormat="1" x14ac:dyDescent="0.25"/>
    <row r="38969" s="196" customFormat="1" x14ac:dyDescent="0.25"/>
    <row r="38970" s="196" customFormat="1" x14ac:dyDescent="0.25"/>
    <row r="38971" s="196" customFormat="1" x14ac:dyDescent="0.25"/>
    <row r="38972" s="196" customFormat="1" x14ac:dyDescent="0.25"/>
    <row r="38973" s="196" customFormat="1" x14ac:dyDescent="0.25"/>
    <row r="38974" s="196" customFormat="1" x14ac:dyDescent="0.25"/>
    <row r="38975" s="196" customFormat="1" x14ac:dyDescent="0.25"/>
    <row r="38976" s="196" customFormat="1" x14ac:dyDescent="0.25"/>
    <row r="38977" s="196" customFormat="1" x14ac:dyDescent="0.25"/>
    <row r="38978" s="196" customFormat="1" x14ac:dyDescent="0.25"/>
    <row r="38979" s="196" customFormat="1" x14ac:dyDescent="0.25"/>
    <row r="38980" s="196" customFormat="1" x14ac:dyDescent="0.25"/>
    <row r="38981" s="196" customFormat="1" x14ac:dyDescent="0.25"/>
    <row r="38982" s="196" customFormat="1" x14ac:dyDescent="0.25"/>
    <row r="38983" s="196" customFormat="1" x14ac:dyDescent="0.25"/>
    <row r="38984" s="196" customFormat="1" x14ac:dyDescent="0.25"/>
    <row r="38985" s="196" customFormat="1" x14ac:dyDescent="0.25"/>
    <row r="38986" s="196" customFormat="1" x14ac:dyDescent="0.25"/>
    <row r="38987" s="196" customFormat="1" x14ac:dyDescent="0.25"/>
    <row r="38988" s="196" customFormat="1" x14ac:dyDescent="0.25"/>
    <row r="38989" s="196" customFormat="1" x14ac:dyDescent="0.25"/>
    <row r="38990" s="196" customFormat="1" x14ac:dyDescent="0.25"/>
    <row r="38991" s="196" customFormat="1" x14ac:dyDescent="0.25"/>
    <row r="38992" s="196" customFormat="1" x14ac:dyDescent="0.25"/>
    <row r="38993" s="196" customFormat="1" x14ac:dyDescent="0.25"/>
    <row r="38994" s="196" customFormat="1" x14ac:dyDescent="0.25"/>
    <row r="38995" s="196" customFormat="1" x14ac:dyDescent="0.25"/>
    <row r="38996" s="196" customFormat="1" x14ac:dyDescent="0.25"/>
    <row r="38997" s="196" customFormat="1" x14ac:dyDescent="0.25"/>
    <row r="38998" s="196" customFormat="1" x14ac:dyDescent="0.25"/>
    <row r="38999" s="196" customFormat="1" x14ac:dyDescent="0.25"/>
    <row r="39000" s="196" customFormat="1" x14ac:dyDescent="0.25"/>
    <row r="39001" s="196" customFormat="1" x14ac:dyDescent="0.25"/>
    <row r="39002" s="196" customFormat="1" x14ac:dyDescent="0.25"/>
    <row r="39003" s="196" customFormat="1" x14ac:dyDescent="0.25"/>
    <row r="39004" s="196" customFormat="1" x14ac:dyDescent="0.25"/>
    <row r="39005" s="196" customFormat="1" x14ac:dyDescent="0.25"/>
    <row r="39006" s="196" customFormat="1" x14ac:dyDescent="0.25"/>
    <row r="39007" s="196" customFormat="1" x14ac:dyDescent="0.25"/>
    <row r="39008" s="196" customFormat="1" x14ac:dyDescent="0.25"/>
    <row r="39009" s="196" customFormat="1" x14ac:dyDescent="0.25"/>
    <row r="39010" s="196" customFormat="1" x14ac:dyDescent="0.25"/>
    <row r="39011" s="196" customFormat="1" x14ac:dyDescent="0.25"/>
    <row r="39012" s="196" customFormat="1" x14ac:dyDescent="0.25"/>
    <row r="39013" s="196" customFormat="1" x14ac:dyDescent="0.25"/>
    <row r="39014" s="196" customFormat="1" x14ac:dyDescent="0.25"/>
    <row r="39015" s="196" customFormat="1" x14ac:dyDescent="0.25"/>
    <row r="39016" s="196" customFormat="1" x14ac:dyDescent="0.25"/>
    <row r="39017" s="196" customFormat="1" x14ac:dyDescent="0.25"/>
    <row r="39018" s="196" customFormat="1" x14ac:dyDescent="0.25"/>
    <row r="39019" s="196" customFormat="1" x14ac:dyDescent="0.25"/>
    <row r="39020" s="196" customFormat="1" x14ac:dyDescent="0.25"/>
    <row r="39021" s="196" customFormat="1" x14ac:dyDescent="0.25"/>
    <row r="39022" s="196" customFormat="1" x14ac:dyDescent="0.25"/>
    <row r="39023" s="196" customFormat="1" x14ac:dyDescent="0.25"/>
    <row r="39024" s="196" customFormat="1" x14ac:dyDescent="0.25"/>
    <row r="39025" s="196" customFormat="1" x14ac:dyDescent="0.25"/>
    <row r="39026" s="196" customFormat="1" x14ac:dyDescent="0.25"/>
    <row r="39027" s="196" customFormat="1" x14ac:dyDescent="0.25"/>
    <row r="39028" s="196" customFormat="1" x14ac:dyDescent="0.25"/>
    <row r="39029" s="196" customFormat="1" x14ac:dyDescent="0.25"/>
    <row r="39030" s="196" customFormat="1" x14ac:dyDescent="0.25"/>
    <row r="39031" s="196" customFormat="1" x14ac:dyDescent="0.25"/>
    <row r="39032" s="196" customFormat="1" x14ac:dyDescent="0.25"/>
    <row r="39033" s="196" customFormat="1" x14ac:dyDescent="0.25"/>
    <row r="39034" s="196" customFormat="1" x14ac:dyDescent="0.25"/>
    <row r="39035" s="196" customFormat="1" x14ac:dyDescent="0.25"/>
    <row r="39036" s="196" customFormat="1" x14ac:dyDescent="0.25"/>
    <row r="39037" s="196" customFormat="1" x14ac:dyDescent="0.25"/>
    <row r="39038" s="196" customFormat="1" x14ac:dyDescent="0.25"/>
    <row r="39039" s="196" customFormat="1" x14ac:dyDescent="0.25"/>
    <row r="39040" s="196" customFormat="1" x14ac:dyDescent="0.25"/>
    <row r="39041" s="196" customFormat="1" x14ac:dyDescent="0.25"/>
    <row r="39042" s="196" customFormat="1" x14ac:dyDescent="0.25"/>
    <row r="39043" s="196" customFormat="1" x14ac:dyDescent="0.25"/>
    <row r="39044" s="196" customFormat="1" x14ac:dyDescent="0.25"/>
    <row r="39045" s="196" customFormat="1" x14ac:dyDescent="0.25"/>
    <row r="39046" s="196" customFormat="1" x14ac:dyDescent="0.25"/>
    <row r="39047" s="196" customFormat="1" x14ac:dyDescent="0.25"/>
    <row r="39048" s="196" customFormat="1" x14ac:dyDescent="0.25"/>
    <row r="39049" s="196" customFormat="1" x14ac:dyDescent="0.25"/>
    <row r="39050" s="196" customFormat="1" x14ac:dyDescent="0.25"/>
    <row r="39051" s="196" customFormat="1" x14ac:dyDescent="0.25"/>
    <row r="39052" s="196" customFormat="1" x14ac:dyDescent="0.25"/>
    <row r="39053" s="196" customFormat="1" x14ac:dyDescent="0.25"/>
    <row r="39054" s="196" customFormat="1" x14ac:dyDescent="0.25"/>
    <row r="39055" s="196" customFormat="1" x14ac:dyDescent="0.25"/>
    <row r="39056" s="196" customFormat="1" x14ac:dyDescent="0.25"/>
    <row r="39057" s="196" customFormat="1" x14ac:dyDescent="0.25"/>
    <row r="39058" s="196" customFormat="1" x14ac:dyDescent="0.25"/>
    <row r="39059" s="196" customFormat="1" x14ac:dyDescent="0.25"/>
    <row r="39060" s="196" customFormat="1" x14ac:dyDescent="0.25"/>
    <row r="39061" s="196" customFormat="1" x14ac:dyDescent="0.25"/>
    <row r="39062" s="196" customFormat="1" x14ac:dyDescent="0.25"/>
    <row r="39063" s="196" customFormat="1" x14ac:dyDescent="0.25"/>
    <row r="39064" s="196" customFormat="1" x14ac:dyDescent="0.25"/>
    <row r="39065" s="196" customFormat="1" x14ac:dyDescent="0.25"/>
    <row r="39066" s="196" customFormat="1" x14ac:dyDescent="0.25"/>
    <row r="39067" s="196" customFormat="1" x14ac:dyDescent="0.25"/>
    <row r="39068" s="196" customFormat="1" x14ac:dyDescent="0.25"/>
    <row r="39069" s="196" customFormat="1" x14ac:dyDescent="0.25"/>
    <row r="39070" s="196" customFormat="1" x14ac:dyDescent="0.25"/>
    <row r="39071" s="196" customFormat="1" x14ac:dyDescent="0.25"/>
    <row r="39072" s="196" customFormat="1" x14ac:dyDescent="0.25"/>
    <row r="39073" s="196" customFormat="1" x14ac:dyDescent="0.25"/>
    <row r="39074" s="196" customFormat="1" x14ac:dyDescent="0.25"/>
    <row r="39075" s="196" customFormat="1" x14ac:dyDescent="0.25"/>
    <row r="39076" s="196" customFormat="1" x14ac:dyDescent="0.25"/>
    <row r="39077" s="196" customFormat="1" x14ac:dyDescent="0.25"/>
    <row r="39078" s="196" customFormat="1" x14ac:dyDescent="0.25"/>
    <row r="39079" s="196" customFormat="1" x14ac:dyDescent="0.25"/>
    <row r="39080" s="196" customFormat="1" x14ac:dyDescent="0.25"/>
    <row r="39081" s="196" customFormat="1" x14ac:dyDescent="0.25"/>
    <row r="39082" s="196" customFormat="1" x14ac:dyDescent="0.25"/>
    <row r="39083" s="196" customFormat="1" x14ac:dyDescent="0.25"/>
    <row r="39084" s="196" customFormat="1" x14ac:dyDescent="0.25"/>
    <row r="39085" s="196" customFormat="1" x14ac:dyDescent="0.25"/>
    <row r="39086" s="196" customFormat="1" x14ac:dyDescent="0.25"/>
    <row r="39087" s="196" customFormat="1" x14ac:dyDescent="0.25"/>
    <row r="39088" s="196" customFormat="1" x14ac:dyDescent="0.25"/>
    <row r="39089" s="196" customFormat="1" x14ac:dyDescent="0.25"/>
    <row r="39090" s="196" customFormat="1" x14ac:dyDescent="0.25"/>
    <row r="39091" s="196" customFormat="1" x14ac:dyDescent="0.25"/>
    <row r="39092" s="196" customFormat="1" x14ac:dyDescent="0.25"/>
    <row r="39093" s="196" customFormat="1" x14ac:dyDescent="0.25"/>
    <row r="39094" s="196" customFormat="1" x14ac:dyDescent="0.25"/>
    <row r="39095" s="196" customFormat="1" x14ac:dyDescent="0.25"/>
    <row r="39096" s="196" customFormat="1" x14ac:dyDescent="0.25"/>
    <row r="39097" s="196" customFormat="1" x14ac:dyDescent="0.25"/>
    <row r="39098" s="196" customFormat="1" x14ac:dyDescent="0.25"/>
    <row r="39099" s="196" customFormat="1" x14ac:dyDescent="0.25"/>
    <row r="39100" s="196" customFormat="1" x14ac:dyDescent="0.25"/>
    <row r="39101" s="196" customFormat="1" x14ac:dyDescent="0.25"/>
    <row r="39102" s="196" customFormat="1" x14ac:dyDescent="0.25"/>
    <row r="39103" s="196" customFormat="1" x14ac:dyDescent="0.25"/>
    <row r="39104" s="196" customFormat="1" x14ac:dyDescent="0.25"/>
    <row r="39105" s="196" customFormat="1" x14ac:dyDescent="0.25"/>
    <row r="39106" s="196" customFormat="1" x14ac:dyDescent="0.25"/>
    <row r="39107" s="196" customFormat="1" x14ac:dyDescent="0.25"/>
    <row r="39108" s="196" customFormat="1" x14ac:dyDescent="0.25"/>
    <row r="39109" s="196" customFormat="1" x14ac:dyDescent="0.25"/>
    <row r="39110" s="196" customFormat="1" x14ac:dyDescent="0.25"/>
    <row r="39111" s="196" customFormat="1" x14ac:dyDescent="0.25"/>
    <row r="39112" s="196" customFormat="1" x14ac:dyDescent="0.25"/>
    <row r="39113" s="196" customFormat="1" x14ac:dyDescent="0.25"/>
    <row r="39114" s="196" customFormat="1" x14ac:dyDescent="0.25"/>
    <row r="39115" s="196" customFormat="1" x14ac:dyDescent="0.25"/>
    <row r="39116" s="196" customFormat="1" x14ac:dyDescent="0.25"/>
    <row r="39117" s="196" customFormat="1" x14ac:dyDescent="0.25"/>
    <row r="39118" s="196" customFormat="1" x14ac:dyDescent="0.25"/>
    <row r="39119" s="196" customFormat="1" x14ac:dyDescent="0.25"/>
    <row r="39120" s="196" customFormat="1" x14ac:dyDescent="0.25"/>
    <row r="39121" s="196" customFormat="1" x14ac:dyDescent="0.25"/>
    <row r="39122" s="196" customFormat="1" x14ac:dyDescent="0.25"/>
    <row r="39123" s="196" customFormat="1" x14ac:dyDescent="0.25"/>
    <row r="39124" s="196" customFormat="1" x14ac:dyDescent="0.25"/>
    <row r="39125" s="196" customFormat="1" x14ac:dyDescent="0.25"/>
    <row r="39126" s="196" customFormat="1" x14ac:dyDescent="0.25"/>
    <row r="39127" s="196" customFormat="1" x14ac:dyDescent="0.25"/>
    <row r="39128" s="196" customFormat="1" x14ac:dyDescent="0.25"/>
    <row r="39129" s="196" customFormat="1" x14ac:dyDescent="0.25"/>
    <row r="39130" s="196" customFormat="1" x14ac:dyDescent="0.25"/>
    <row r="39131" s="196" customFormat="1" x14ac:dyDescent="0.25"/>
    <row r="39132" s="196" customFormat="1" x14ac:dyDescent="0.25"/>
    <row r="39133" s="196" customFormat="1" x14ac:dyDescent="0.25"/>
    <row r="39134" s="196" customFormat="1" x14ac:dyDescent="0.25"/>
    <row r="39135" s="196" customFormat="1" x14ac:dyDescent="0.25"/>
    <row r="39136" s="196" customFormat="1" x14ac:dyDescent="0.25"/>
    <row r="39137" s="196" customFormat="1" x14ac:dyDescent="0.25"/>
    <row r="39138" s="196" customFormat="1" x14ac:dyDescent="0.25"/>
    <row r="39139" s="196" customFormat="1" x14ac:dyDescent="0.25"/>
    <row r="39140" s="196" customFormat="1" x14ac:dyDescent="0.25"/>
    <row r="39141" s="196" customFormat="1" x14ac:dyDescent="0.25"/>
    <row r="39142" s="196" customFormat="1" x14ac:dyDescent="0.25"/>
    <row r="39143" s="196" customFormat="1" x14ac:dyDescent="0.25"/>
    <row r="39144" s="196" customFormat="1" x14ac:dyDescent="0.25"/>
    <row r="39145" s="196" customFormat="1" x14ac:dyDescent="0.25"/>
    <row r="39146" s="196" customFormat="1" x14ac:dyDescent="0.25"/>
    <row r="39147" s="196" customFormat="1" x14ac:dyDescent="0.25"/>
    <row r="39148" s="196" customFormat="1" x14ac:dyDescent="0.25"/>
    <row r="39149" s="196" customFormat="1" x14ac:dyDescent="0.25"/>
    <row r="39150" s="196" customFormat="1" x14ac:dyDescent="0.25"/>
    <row r="39151" s="196" customFormat="1" x14ac:dyDescent="0.25"/>
    <row r="39152" s="196" customFormat="1" x14ac:dyDescent="0.25"/>
    <row r="39153" s="196" customFormat="1" x14ac:dyDescent="0.25"/>
    <row r="39154" s="196" customFormat="1" x14ac:dyDescent="0.25"/>
    <row r="39155" s="196" customFormat="1" x14ac:dyDescent="0.25"/>
    <row r="39156" s="196" customFormat="1" x14ac:dyDescent="0.25"/>
    <row r="39157" s="196" customFormat="1" x14ac:dyDescent="0.25"/>
    <row r="39158" s="196" customFormat="1" x14ac:dyDescent="0.25"/>
    <row r="39159" s="196" customFormat="1" x14ac:dyDescent="0.25"/>
    <row r="39160" s="196" customFormat="1" x14ac:dyDescent="0.25"/>
    <row r="39161" s="196" customFormat="1" x14ac:dyDescent="0.25"/>
    <row r="39162" s="196" customFormat="1" x14ac:dyDescent="0.25"/>
    <row r="39163" s="196" customFormat="1" x14ac:dyDescent="0.25"/>
    <row r="39164" s="196" customFormat="1" x14ac:dyDescent="0.25"/>
    <row r="39165" s="196" customFormat="1" x14ac:dyDescent="0.25"/>
    <row r="39166" s="196" customFormat="1" x14ac:dyDescent="0.25"/>
    <row r="39167" s="196" customFormat="1" x14ac:dyDescent="0.25"/>
    <row r="39168" s="196" customFormat="1" x14ac:dyDescent="0.25"/>
    <row r="39169" s="196" customFormat="1" x14ac:dyDescent="0.25"/>
    <row r="39170" s="196" customFormat="1" x14ac:dyDescent="0.25"/>
    <row r="39171" s="196" customFormat="1" x14ac:dyDescent="0.25"/>
    <row r="39172" s="196" customFormat="1" x14ac:dyDescent="0.25"/>
    <row r="39173" s="196" customFormat="1" x14ac:dyDescent="0.25"/>
    <row r="39174" s="196" customFormat="1" x14ac:dyDescent="0.25"/>
    <row r="39175" s="196" customFormat="1" x14ac:dyDescent="0.25"/>
    <row r="39176" s="196" customFormat="1" x14ac:dyDescent="0.25"/>
    <row r="39177" s="196" customFormat="1" x14ac:dyDescent="0.25"/>
    <row r="39178" s="196" customFormat="1" x14ac:dyDescent="0.25"/>
    <row r="39179" s="196" customFormat="1" x14ac:dyDescent="0.25"/>
    <row r="39180" s="196" customFormat="1" x14ac:dyDescent="0.25"/>
    <row r="39181" s="196" customFormat="1" x14ac:dyDescent="0.25"/>
    <row r="39182" s="196" customFormat="1" x14ac:dyDescent="0.25"/>
    <row r="39183" s="196" customFormat="1" x14ac:dyDescent="0.25"/>
    <row r="39184" s="196" customFormat="1" x14ac:dyDescent="0.25"/>
    <row r="39185" s="196" customFormat="1" x14ac:dyDescent="0.25"/>
    <row r="39186" s="196" customFormat="1" x14ac:dyDescent="0.25"/>
    <row r="39187" s="196" customFormat="1" x14ac:dyDescent="0.25"/>
    <row r="39188" s="196" customFormat="1" x14ac:dyDescent="0.25"/>
    <row r="39189" s="196" customFormat="1" x14ac:dyDescent="0.25"/>
    <row r="39190" s="196" customFormat="1" x14ac:dyDescent="0.25"/>
    <row r="39191" s="196" customFormat="1" x14ac:dyDescent="0.25"/>
    <row r="39192" s="196" customFormat="1" x14ac:dyDescent="0.25"/>
    <row r="39193" s="196" customFormat="1" x14ac:dyDescent="0.25"/>
    <row r="39194" s="196" customFormat="1" x14ac:dyDescent="0.25"/>
    <row r="39195" s="196" customFormat="1" x14ac:dyDescent="0.25"/>
    <row r="39196" s="196" customFormat="1" x14ac:dyDescent="0.25"/>
    <row r="39197" s="196" customFormat="1" x14ac:dyDescent="0.25"/>
    <row r="39198" s="196" customFormat="1" x14ac:dyDescent="0.25"/>
    <row r="39199" s="196" customFormat="1" x14ac:dyDescent="0.25"/>
    <row r="39200" s="196" customFormat="1" x14ac:dyDescent="0.25"/>
    <row r="39201" s="196" customFormat="1" x14ac:dyDescent="0.25"/>
    <row r="39202" s="196" customFormat="1" x14ac:dyDescent="0.25"/>
    <row r="39203" s="196" customFormat="1" x14ac:dyDescent="0.25"/>
    <row r="39204" s="196" customFormat="1" x14ac:dyDescent="0.25"/>
    <row r="39205" s="196" customFormat="1" x14ac:dyDescent="0.25"/>
    <row r="39206" s="196" customFormat="1" x14ac:dyDescent="0.25"/>
    <row r="39207" s="196" customFormat="1" x14ac:dyDescent="0.25"/>
    <row r="39208" s="196" customFormat="1" x14ac:dyDescent="0.25"/>
    <row r="39209" s="196" customFormat="1" x14ac:dyDescent="0.25"/>
    <row r="39210" s="196" customFormat="1" x14ac:dyDescent="0.25"/>
    <row r="39211" s="196" customFormat="1" x14ac:dyDescent="0.25"/>
    <row r="39212" s="196" customFormat="1" x14ac:dyDescent="0.25"/>
    <row r="39213" s="196" customFormat="1" x14ac:dyDescent="0.25"/>
    <row r="39214" s="196" customFormat="1" x14ac:dyDescent="0.25"/>
    <row r="39215" s="196" customFormat="1" x14ac:dyDescent="0.25"/>
    <row r="39216" s="196" customFormat="1" x14ac:dyDescent="0.25"/>
    <row r="39217" s="196" customFormat="1" x14ac:dyDescent="0.25"/>
    <row r="39218" s="196" customFormat="1" x14ac:dyDescent="0.25"/>
    <row r="39219" s="196" customFormat="1" x14ac:dyDescent="0.25"/>
    <row r="39220" s="196" customFormat="1" x14ac:dyDescent="0.25"/>
    <row r="39221" s="196" customFormat="1" x14ac:dyDescent="0.25"/>
    <row r="39222" s="196" customFormat="1" x14ac:dyDescent="0.25"/>
    <row r="39223" s="196" customFormat="1" x14ac:dyDescent="0.25"/>
    <row r="39224" s="196" customFormat="1" x14ac:dyDescent="0.25"/>
    <row r="39225" s="196" customFormat="1" x14ac:dyDescent="0.25"/>
    <row r="39226" s="196" customFormat="1" x14ac:dyDescent="0.25"/>
    <row r="39227" s="196" customFormat="1" x14ac:dyDescent="0.25"/>
    <row r="39228" s="196" customFormat="1" x14ac:dyDescent="0.25"/>
    <row r="39229" s="196" customFormat="1" x14ac:dyDescent="0.25"/>
    <row r="39230" s="196" customFormat="1" x14ac:dyDescent="0.25"/>
    <row r="39231" s="196" customFormat="1" x14ac:dyDescent="0.25"/>
    <row r="39232" s="196" customFormat="1" x14ac:dyDescent="0.25"/>
    <row r="39233" s="196" customFormat="1" x14ac:dyDescent="0.25"/>
    <row r="39234" s="196" customFormat="1" x14ac:dyDescent="0.25"/>
    <row r="39235" s="196" customFormat="1" x14ac:dyDescent="0.25"/>
    <row r="39236" s="196" customFormat="1" x14ac:dyDescent="0.25"/>
    <row r="39237" s="196" customFormat="1" x14ac:dyDescent="0.25"/>
    <row r="39238" s="196" customFormat="1" x14ac:dyDescent="0.25"/>
    <row r="39239" s="196" customFormat="1" x14ac:dyDescent="0.25"/>
    <row r="39240" s="196" customFormat="1" x14ac:dyDescent="0.25"/>
    <row r="39241" s="196" customFormat="1" x14ac:dyDescent="0.25"/>
    <row r="39242" s="196" customFormat="1" x14ac:dyDescent="0.25"/>
    <row r="39243" s="196" customFormat="1" x14ac:dyDescent="0.25"/>
    <row r="39244" s="196" customFormat="1" x14ac:dyDescent="0.25"/>
    <row r="39245" s="196" customFormat="1" x14ac:dyDescent="0.25"/>
    <row r="39246" s="196" customFormat="1" x14ac:dyDescent="0.25"/>
    <row r="39247" s="196" customFormat="1" x14ac:dyDescent="0.25"/>
    <row r="39248" s="196" customFormat="1" x14ac:dyDescent="0.25"/>
    <row r="39249" s="196" customFormat="1" x14ac:dyDescent="0.25"/>
    <row r="39250" s="196" customFormat="1" x14ac:dyDescent="0.25"/>
    <row r="39251" s="196" customFormat="1" x14ac:dyDescent="0.25"/>
    <row r="39252" s="196" customFormat="1" x14ac:dyDescent="0.25"/>
    <row r="39253" s="196" customFormat="1" x14ac:dyDescent="0.25"/>
    <row r="39254" s="196" customFormat="1" x14ac:dyDescent="0.25"/>
    <row r="39255" s="196" customFormat="1" x14ac:dyDescent="0.25"/>
    <row r="39256" s="196" customFormat="1" x14ac:dyDescent="0.25"/>
    <row r="39257" s="196" customFormat="1" x14ac:dyDescent="0.25"/>
    <row r="39258" s="196" customFormat="1" x14ac:dyDescent="0.25"/>
    <row r="39259" s="196" customFormat="1" x14ac:dyDescent="0.25"/>
    <row r="39260" s="196" customFormat="1" x14ac:dyDescent="0.25"/>
    <row r="39261" s="196" customFormat="1" x14ac:dyDescent="0.25"/>
    <row r="39262" s="196" customFormat="1" x14ac:dyDescent="0.25"/>
    <row r="39263" s="196" customFormat="1" x14ac:dyDescent="0.25"/>
    <row r="39264" s="196" customFormat="1" x14ac:dyDescent="0.25"/>
    <row r="39265" s="196" customFormat="1" x14ac:dyDescent="0.25"/>
    <row r="39266" s="196" customFormat="1" x14ac:dyDescent="0.25"/>
    <row r="39267" s="196" customFormat="1" x14ac:dyDescent="0.25"/>
    <row r="39268" s="196" customFormat="1" x14ac:dyDescent="0.25"/>
    <row r="39269" s="196" customFormat="1" x14ac:dyDescent="0.25"/>
    <row r="39270" s="196" customFormat="1" x14ac:dyDescent="0.25"/>
    <row r="39271" s="196" customFormat="1" x14ac:dyDescent="0.25"/>
    <row r="39272" s="196" customFormat="1" x14ac:dyDescent="0.25"/>
    <row r="39273" s="196" customFormat="1" x14ac:dyDescent="0.25"/>
    <row r="39274" s="196" customFormat="1" x14ac:dyDescent="0.25"/>
    <row r="39275" s="196" customFormat="1" x14ac:dyDescent="0.25"/>
    <row r="39276" s="196" customFormat="1" x14ac:dyDescent="0.25"/>
    <row r="39277" s="196" customFormat="1" x14ac:dyDescent="0.25"/>
    <row r="39278" s="196" customFormat="1" x14ac:dyDescent="0.25"/>
    <row r="39279" s="196" customFormat="1" x14ac:dyDescent="0.25"/>
    <row r="39280" s="196" customFormat="1" x14ac:dyDescent="0.25"/>
    <row r="39281" s="196" customFormat="1" x14ac:dyDescent="0.25"/>
    <row r="39282" s="196" customFormat="1" x14ac:dyDescent="0.25"/>
    <row r="39283" s="196" customFormat="1" x14ac:dyDescent="0.25"/>
    <row r="39284" s="196" customFormat="1" x14ac:dyDescent="0.25"/>
    <row r="39285" s="196" customFormat="1" x14ac:dyDescent="0.25"/>
    <row r="39286" s="196" customFormat="1" x14ac:dyDescent="0.25"/>
    <row r="39287" s="196" customFormat="1" x14ac:dyDescent="0.25"/>
    <row r="39288" s="196" customFormat="1" x14ac:dyDescent="0.25"/>
    <row r="39289" s="196" customFormat="1" x14ac:dyDescent="0.25"/>
    <row r="39290" s="196" customFormat="1" x14ac:dyDescent="0.25"/>
    <row r="39291" s="196" customFormat="1" x14ac:dyDescent="0.25"/>
    <row r="39292" s="196" customFormat="1" x14ac:dyDescent="0.25"/>
    <row r="39293" s="196" customFormat="1" x14ac:dyDescent="0.25"/>
    <row r="39294" s="196" customFormat="1" x14ac:dyDescent="0.25"/>
    <row r="39295" s="196" customFormat="1" x14ac:dyDescent="0.25"/>
    <row r="39296" s="196" customFormat="1" x14ac:dyDescent="0.25"/>
    <row r="39297" s="196" customFormat="1" x14ac:dyDescent="0.25"/>
    <row r="39298" s="196" customFormat="1" x14ac:dyDescent="0.25"/>
    <row r="39299" s="196" customFormat="1" x14ac:dyDescent="0.25"/>
    <row r="39300" s="196" customFormat="1" x14ac:dyDescent="0.25"/>
    <row r="39301" s="196" customFormat="1" x14ac:dyDescent="0.25"/>
    <row r="39302" s="196" customFormat="1" x14ac:dyDescent="0.25"/>
    <row r="39303" s="196" customFormat="1" x14ac:dyDescent="0.25"/>
    <row r="39304" s="196" customFormat="1" x14ac:dyDescent="0.25"/>
    <row r="39305" s="196" customFormat="1" x14ac:dyDescent="0.25"/>
    <row r="39306" s="196" customFormat="1" x14ac:dyDescent="0.25"/>
    <row r="39307" s="196" customFormat="1" x14ac:dyDescent="0.25"/>
    <row r="39308" s="196" customFormat="1" x14ac:dyDescent="0.25"/>
    <row r="39309" s="196" customFormat="1" x14ac:dyDescent="0.25"/>
    <row r="39310" s="196" customFormat="1" x14ac:dyDescent="0.25"/>
    <row r="39311" s="196" customFormat="1" x14ac:dyDescent="0.25"/>
    <row r="39312" s="196" customFormat="1" x14ac:dyDescent="0.25"/>
    <row r="39313" s="196" customFormat="1" x14ac:dyDescent="0.25"/>
    <row r="39314" s="196" customFormat="1" x14ac:dyDescent="0.25"/>
    <row r="39315" s="196" customFormat="1" x14ac:dyDescent="0.25"/>
    <row r="39316" s="196" customFormat="1" x14ac:dyDescent="0.25"/>
    <row r="39317" s="196" customFormat="1" x14ac:dyDescent="0.25"/>
    <row r="39318" s="196" customFormat="1" x14ac:dyDescent="0.25"/>
    <row r="39319" s="196" customFormat="1" x14ac:dyDescent="0.25"/>
    <row r="39320" s="196" customFormat="1" x14ac:dyDescent="0.25"/>
    <row r="39321" s="196" customFormat="1" x14ac:dyDescent="0.25"/>
    <row r="39322" s="196" customFormat="1" x14ac:dyDescent="0.25"/>
    <row r="39323" s="196" customFormat="1" x14ac:dyDescent="0.25"/>
    <row r="39324" s="196" customFormat="1" x14ac:dyDescent="0.25"/>
    <row r="39325" s="196" customFormat="1" x14ac:dyDescent="0.25"/>
    <row r="39326" s="196" customFormat="1" x14ac:dyDescent="0.25"/>
    <row r="39327" s="196" customFormat="1" x14ac:dyDescent="0.25"/>
    <row r="39328" s="196" customFormat="1" x14ac:dyDescent="0.25"/>
    <row r="39329" s="196" customFormat="1" x14ac:dyDescent="0.25"/>
    <row r="39330" s="196" customFormat="1" x14ac:dyDescent="0.25"/>
    <row r="39331" s="196" customFormat="1" x14ac:dyDescent="0.25"/>
    <row r="39332" s="196" customFormat="1" x14ac:dyDescent="0.25"/>
    <row r="39333" s="196" customFormat="1" x14ac:dyDescent="0.25"/>
    <row r="39334" s="196" customFormat="1" x14ac:dyDescent="0.25"/>
    <row r="39335" s="196" customFormat="1" x14ac:dyDescent="0.25"/>
    <row r="39336" s="196" customFormat="1" x14ac:dyDescent="0.25"/>
    <row r="39337" s="196" customFormat="1" x14ac:dyDescent="0.25"/>
    <row r="39338" s="196" customFormat="1" x14ac:dyDescent="0.25"/>
    <row r="39339" s="196" customFormat="1" x14ac:dyDescent="0.25"/>
    <row r="39340" s="196" customFormat="1" x14ac:dyDescent="0.25"/>
    <row r="39341" s="196" customFormat="1" x14ac:dyDescent="0.25"/>
    <row r="39342" s="196" customFormat="1" x14ac:dyDescent="0.25"/>
    <row r="39343" s="196" customFormat="1" x14ac:dyDescent="0.25"/>
    <row r="39344" s="196" customFormat="1" x14ac:dyDescent="0.25"/>
    <row r="39345" s="196" customFormat="1" x14ac:dyDescent="0.25"/>
    <row r="39346" s="196" customFormat="1" x14ac:dyDescent="0.25"/>
    <row r="39347" s="196" customFormat="1" x14ac:dyDescent="0.25"/>
    <row r="39348" s="196" customFormat="1" x14ac:dyDescent="0.25"/>
    <row r="39349" s="196" customFormat="1" x14ac:dyDescent="0.25"/>
    <row r="39350" s="196" customFormat="1" x14ac:dyDescent="0.25"/>
    <row r="39351" s="196" customFormat="1" x14ac:dyDescent="0.25"/>
    <row r="39352" s="196" customFormat="1" x14ac:dyDescent="0.25"/>
    <row r="39353" s="196" customFormat="1" x14ac:dyDescent="0.25"/>
    <row r="39354" s="196" customFormat="1" x14ac:dyDescent="0.25"/>
    <row r="39355" s="196" customFormat="1" x14ac:dyDescent="0.25"/>
    <row r="39356" s="196" customFormat="1" x14ac:dyDescent="0.25"/>
    <row r="39357" s="196" customFormat="1" x14ac:dyDescent="0.25"/>
    <row r="39358" s="196" customFormat="1" x14ac:dyDescent="0.25"/>
    <row r="39359" s="196" customFormat="1" x14ac:dyDescent="0.25"/>
    <row r="39360" s="196" customFormat="1" x14ac:dyDescent="0.25"/>
    <row r="39361" s="196" customFormat="1" x14ac:dyDescent="0.25"/>
    <row r="39362" s="196" customFormat="1" x14ac:dyDescent="0.25"/>
    <row r="39363" s="196" customFormat="1" x14ac:dyDescent="0.25"/>
    <row r="39364" s="196" customFormat="1" x14ac:dyDescent="0.25"/>
    <row r="39365" s="196" customFormat="1" x14ac:dyDescent="0.25"/>
    <row r="39366" s="196" customFormat="1" x14ac:dyDescent="0.25"/>
    <row r="39367" s="196" customFormat="1" x14ac:dyDescent="0.25"/>
    <row r="39368" s="196" customFormat="1" x14ac:dyDescent="0.25"/>
    <row r="39369" s="196" customFormat="1" x14ac:dyDescent="0.25"/>
    <row r="39370" s="196" customFormat="1" x14ac:dyDescent="0.25"/>
    <row r="39371" s="196" customFormat="1" x14ac:dyDescent="0.25"/>
    <row r="39372" s="196" customFormat="1" x14ac:dyDescent="0.25"/>
    <row r="39373" s="196" customFormat="1" x14ac:dyDescent="0.25"/>
    <row r="39374" s="196" customFormat="1" x14ac:dyDescent="0.25"/>
    <row r="39375" s="196" customFormat="1" x14ac:dyDescent="0.25"/>
    <row r="39376" s="196" customFormat="1" x14ac:dyDescent="0.25"/>
    <row r="39377" s="196" customFormat="1" x14ac:dyDescent="0.25"/>
    <row r="39378" s="196" customFormat="1" x14ac:dyDescent="0.25"/>
    <row r="39379" s="196" customFormat="1" x14ac:dyDescent="0.25"/>
    <row r="39380" s="196" customFormat="1" x14ac:dyDescent="0.25"/>
    <row r="39381" s="196" customFormat="1" x14ac:dyDescent="0.25"/>
    <row r="39382" s="196" customFormat="1" x14ac:dyDescent="0.25"/>
    <row r="39383" s="196" customFormat="1" x14ac:dyDescent="0.25"/>
    <row r="39384" s="196" customFormat="1" x14ac:dyDescent="0.25"/>
    <row r="39385" s="196" customFormat="1" x14ac:dyDescent="0.25"/>
    <row r="39386" s="196" customFormat="1" x14ac:dyDescent="0.25"/>
    <row r="39387" s="196" customFormat="1" x14ac:dyDescent="0.25"/>
    <row r="39388" s="196" customFormat="1" x14ac:dyDescent="0.25"/>
    <row r="39389" s="196" customFormat="1" x14ac:dyDescent="0.25"/>
    <row r="39390" s="196" customFormat="1" x14ac:dyDescent="0.25"/>
    <row r="39391" s="196" customFormat="1" x14ac:dyDescent="0.25"/>
    <row r="39392" s="196" customFormat="1" x14ac:dyDescent="0.25"/>
    <row r="39393" s="196" customFormat="1" x14ac:dyDescent="0.25"/>
    <row r="39394" s="196" customFormat="1" x14ac:dyDescent="0.25"/>
    <row r="39395" s="196" customFormat="1" x14ac:dyDescent="0.25"/>
    <row r="39396" s="196" customFormat="1" x14ac:dyDescent="0.25"/>
    <row r="39397" s="196" customFormat="1" x14ac:dyDescent="0.25"/>
    <row r="39398" s="196" customFormat="1" x14ac:dyDescent="0.25"/>
    <row r="39399" s="196" customFormat="1" x14ac:dyDescent="0.25"/>
    <row r="39400" s="196" customFormat="1" x14ac:dyDescent="0.25"/>
    <row r="39401" s="196" customFormat="1" x14ac:dyDescent="0.25"/>
    <row r="39402" s="196" customFormat="1" x14ac:dyDescent="0.25"/>
    <row r="39403" s="196" customFormat="1" x14ac:dyDescent="0.25"/>
    <row r="39404" s="196" customFormat="1" x14ac:dyDescent="0.25"/>
    <row r="39405" s="196" customFormat="1" x14ac:dyDescent="0.25"/>
    <row r="39406" s="196" customFormat="1" x14ac:dyDescent="0.25"/>
    <row r="39407" s="196" customFormat="1" x14ac:dyDescent="0.25"/>
    <row r="39408" s="196" customFormat="1" x14ac:dyDescent="0.25"/>
    <row r="39409" s="196" customFormat="1" x14ac:dyDescent="0.25"/>
    <row r="39410" s="196" customFormat="1" x14ac:dyDescent="0.25"/>
    <row r="39411" s="196" customFormat="1" x14ac:dyDescent="0.25"/>
    <row r="39412" s="196" customFormat="1" x14ac:dyDescent="0.25"/>
    <row r="39413" s="196" customFormat="1" x14ac:dyDescent="0.25"/>
    <row r="39414" s="196" customFormat="1" x14ac:dyDescent="0.25"/>
    <row r="39415" s="196" customFormat="1" x14ac:dyDescent="0.25"/>
    <row r="39416" s="196" customFormat="1" x14ac:dyDescent="0.25"/>
    <row r="39417" s="196" customFormat="1" x14ac:dyDescent="0.25"/>
    <row r="39418" s="196" customFormat="1" x14ac:dyDescent="0.25"/>
    <row r="39419" s="196" customFormat="1" x14ac:dyDescent="0.25"/>
    <row r="39420" s="196" customFormat="1" x14ac:dyDescent="0.25"/>
    <row r="39421" s="196" customFormat="1" x14ac:dyDescent="0.25"/>
    <row r="39422" s="196" customFormat="1" x14ac:dyDescent="0.25"/>
    <row r="39423" s="196" customFormat="1" x14ac:dyDescent="0.25"/>
    <row r="39424" s="196" customFormat="1" x14ac:dyDescent="0.25"/>
    <row r="39425" s="196" customFormat="1" x14ac:dyDescent="0.25"/>
    <row r="39426" s="196" customFormat="1" x14ac:dyDescent="0.25"/>
    <row r="39427" s="196" customFormat="1" x14ac:dyDescent="0.25"/>
    <row r="39428" s="196" customFormat="1" x14ac:dyDescent="0.25"/>
    <row r="39429" s="196" customFormat="1" x14ac:dyDescent="0.25"/>
    <row r="39430" s="196" customFormat="1" x14ac:dyDescent="0.25"/>
    <row r="39431" s="196" customFormat="1" x14ac:dyDescent="0.25"/>
    <row r="39432" s="196" customFormat="1" x14ac:dyDescent="0.25"/>
    <row r="39433" s="196" customFormat="1" x14ac:dyDescent="0.25"/>
    <row r="39434" s="196" customFormat="1" x14ac:dyDescent="0.25"/>
    <row r="39435" s="196" customFormat="1" x14ac:dyDescent="0.25"/>
    <row r="39436" s="196" customFormat="1" x14ac:dyDescent="0.25"/>
    <row r="39437" s="196" customFormat="1" x14ac:dyDescent="0.25"/>
    <row r="39438" s="196" customFormat="1" x14ac:dyDescent="0.25"/>
    <row r="39439" s="196" customFormat="1" x14ac:dyDescent="0.25"/>
    <row r="39440" s="196" customFormat="1" x14ac:dyDescent="0.25"/>
    <row r="39441" s="196" customFormat="1" x14ac:dyDescent="0.25"/>
    <row r="39442" s="196" customFormat="1" x14ac:dyDescent="0.25"/>
    <row r="39443" s="196" customFormat="1" x14ac:dyDescent="0.25"/>
    <row r="39444" s="196" customFormat="1" x14ac:dyDescent="0.25"/>
    <row r="39445" s="196" customFormat="1" x14ac:dyDescent="0.25"/>
    <row r="39446" s="196" customFormat="1" x14ac:dyDescent="0.25"/>
    <row r="39447" s="196" customFormat="1" x14ac:dyDescent="0.25"/>
    <row r="39448" s="196" customFormat="1" x14ac:dyDescent="0.25"/>
    <row r="39449" s="196" customFormat="1" x14ac:dyDescent="0.25"/>
    <row r="39450" s="196" customFormat="1" x14ac:dyDescent="0.25"/>
    <row r="39451" s="196" customFormat="1" x14ac:dyDescent="0.25"/>
    <row r="39452" s="196" customFormat="1" x14ac:dyDescent="0.25"/>
    <row r="39453" s="196" customFormat="1" x14ac:dyDescent="0.25"/>
    <row r="39454" s="196" customFormat="1" x14ac:dyDescent="0.25"/>
    <row r="39455" s="196" customFormat="1" x14ac:dyDescent="0.25"/>
    <row r="39456" s="196" customFormat="1" x14ac:dyDescent="0.25"/>
    <row r="39457" s="196" customFormat="1" x14ac:dyDescent="0.25"/>
    <row r="39458" s="196" customFormat="1" x14ac:dyDescent="0.25"/>
    <row r="39459" s="196" customFormat="1" x14ac:dyDescent="0.25"/>
    <row r="39460" s="196" customFormat="1" x14ac:dyDescent="0.25"/>
    <row r="39461" s="196" customFormat="1" x14ac:dyDescent="0.25"/>
    <row r="39462" s="196" customFormat="1" x14ac:dyDescent="0.25"/>
    <row r="39463" s="196" customFormat="1" x14ac:dyDescent="0.25"/>
    <row r="39464" s="196" customFormat="1" x14ac:dyDescent="0.25"/>
    <row r="39465" s="196" customFormat="1" x14ac:dyDescent="0.25"/>
    <row r="39466" s="196" customFormat="1" x14ac:dyDescent="0.25"/>
    <row r="39467" s="196" customFormat="1" x14ac:dyDescent="0.25"/>
    <row r="39468" s="196" customFormat="1" x14ac:dyDescent="0.25"/>
    <row r="39469" s="196" customFormat="1" x14ac:dyDescent="0.25"/>
    <row r="39470" s="196" customFormat="1" x14ac:dyDescent="0.25"/>
    <row r="39471" s="196" customFormat="1" x14ac:dyDescent="0.25"/>
    <row r="39472" s="196" customFormat="1" x14ac:dyDescent="0.25"/>
    <row r="39473" s="196" customFormat="1" x14ac:dyDescent="0.25"/>
    <row r="39474" s="196" customFormat="1" x14ac:dyDescent="0.25"/>
    <row r="39475" s="196" customFormat="1" x14ac:dyDescent="0.25"/>
    <row r="39476" s="196" customFormat="1" x14ac:dyDescent="0.25"/>
    <row r="39477" s="196" customFormat="1" x14ac:dyDescent="0.25"/>
    <row r="39478" s="196" customFormat="1" x14ac:dyDescent="0.25"/>
    <row r="39479" s="196" customFormat="1" x14ac:dyDescent="0.25"/>
    <row r="39480" s="196" customFormat="1" x14ac:dyDescent="0.25"/>
    <row r="39481" s="196" customFormat="1" x14ac:dyDescent="0.25"/>
    <row r="39482" s="196" customFormat="1" x14ac:dyDescent="0.25"/>
    <row r="39483" s="196" customFormat="1" x14ac:dyDescent="0.25"/>
    <row r="39484" s="196" customFormat="1" x14ac:dyDescent="0.25"/>
    <row r="39485" s="196" customFormat="1" x14ac:dyDescent="0.25"/>
    <row r="39486" s="196" customFormat="1" x14ac:dyDescent="0.25"/>
    <row r="39487" s="196" customFormat="1" x14ac:dyDescent="0.25"/>
    <row r="39488" s="196" customFormat="1" x14ac:dyDescent="0.25"/>
    <row r="39489" s="196" customFormat="1" x14ac:dyDescent="0.25"/>
    <row r="39490" s="196" customFormat="1" x14ac:dyDescent="0.25"/>
    <row r="39491" s="196" customFormat="1" x14ac:dyDescent="0.25"/>
    <row r="39492" s="196" customFormat="1" x14ac:dyDescent="0.25"/>
    <row r="39493" s="196" customFormat="1" x14ac:dyDescent="0.25"/>
    <row r="39494" s="196" customFormat="1" x14ac:dyDescent="0.25"/>
    <row r="39495" s="196" customFormat="1" x14ac:dyDescent="0.25"/>
    <row r="39496" s="196" customFormat="1" x14ac:dyDescent="0.25"/>
    <row r="39497" s="196" customFormat="1" x14ac:dyDescent="0.25"/>
    <row r="39498" s="196" customFormat="1" x14ac:dyDescent="0.25"/>
    <row r="39499" s="196" customFormat="1" x14ac:dyDescent="0.25"/>
    <row r="39500" s="196" customFormat="1" x14ac:dyDescent="0.25"/>
    <row r="39501" s="196" customFormat="1" x14ac:dyDescent="0.25"/>
    <row r="39502" s="196" customFormat="1" x14ac:dyDescent="0.25"/>
    <row r="39503" s="196" customFormat="1" x14ac:dyDescent="0.25"/>
    <row r="39504" s="196" customFormat="1" x14ac:dyDescent="0.25"/>
    <row r="39505" s="196" customFormat="1" x14ac:dyDescent="0.25"/>
    <row r="39506" s="196" customFormat="1" x14ac:dyDescent="0.25"/>
    <row r="39507" s="196" customFormat="1" x14ac:dyDescent="0.25"/>
    <row r="39508" s="196" customFormat="1" x14ac:dyDescent="0.25"/>
    <row r="39509" s="196" customFormat="1" x14ac:dyDescent="0.25"/>
    <row r="39510" s="196" customFormat="1" x14ac:dyDescent="0.25"/>
    <row r="39511" s="196" customFormat="1" x14ac:dyDescent="0.25"/>
    <row r="39512" s="196" customFormat="1" x14ac:dyDescent="0.25"/>
    <row r="39513" s="196" customFormat="1" x14ac:dyDescent="0.25"/>
    <row r="39514" s="196" customFormat="1" x14ac:dyDescent="0.25"/>
    <row r="39515" s="196" customFormat="1" x14ac:dyDescent="0.25"/>
    <row r="39516" s="196" customFormat="1" x14ac:dyDescent="0.25"/>
    <row r="39517" s="196" customFormat="1" x14ac:dyDescent="0.25"/>
    <row r="39518" s="196" customFormat="1" x14ac:dyDescent="0.25"/>
    <row r="39519" s="196" customFormat="1" x14ac:dyDescent="0.25"/>
    <row r="39520" s="196" customFormat="1" x14ac:dyDescent="0.25"/>
    <row r="39521" s="196" customFormat="1" x14ac:dyDescent="0.25"/>
    <row r="39522" s="196" customFormat="1" x14ac:dyDescent="0.25"/>
    <row r="39523" s="196" customFormat="1" x14ac:dyDescent="0.25"/>
    <row r="39524" s="196" customFormat="1" x14ac:dyDescent="0.25"/>
    <row r="39525" s="196" customFormat="1" x14ac:dyDescent="0.25"/>
    <row r="39526" s="196" customFormat="1" x14ac:dyDescent="0.25"/>
    <row r="39527" s="196" customFormat="1" x14ac:dyDescent="0.25"/>
    <row r="39528" s="196" customFormat="1" x14ac:dyDescent="0.25"/>
    <row r="39529" s="196" customFormat="1" x14ac:dyDescent="0.25"/>
    <row r="39530" s="196" customFormat="1" x14ac:dyDescent="0.25"/>
    <row r="39531" s="196" customFormat="1" x14ac:dyDescent="0.25"/>
    <row r="39532" s="196" customFormat="1" x14ac:dyDescent="0.25"/>
    <row r="39533" s="196" customFormat="1" x14ac:dyDescent="0.25"/>
    <row r="39534" s="196" customFormat="1" x14ac:dyDescent="0.25"/>
    <row r="39535" s="196" customFormat="1" x14ac:dyDescent="0.25"/>
    <row r="39536" s="196" customFormat="1" x14ac:dyDescent="0.25"/>
    <row r="39537" s="196" customFormat="1" x14ac:dyDescent="0.25"/>
    <row r="39538" s="196" customFormat="1" x14ac:dyDescent="0.25"/>
    <row r="39539" s="196" customFormat="1" x14ac:dyDescent="0.25"/>
    <row r="39540" s="196" customFormat="1" x14ac:dyDescent="0.25"/>
    <row r="39541" s="196" customFormat="1" x14ac:dyDescent="0.25"/>
    <row r="39542" s="196" customFormat="1" x14ac:dyDescent="0.25"/>
    <row r="39543" s="196" customFormat="1" x14ac:dyDescent="0.25"/>
    <row r="39544" s="196" customFormat="1" x14ac:dyDescent="0.25"/>
    <row r="39545" s="196" customFormat="1" x14ac:dyDescent="0.25"/>
    <row r="39546" s="196" customFormat="1" x14ac:dyDescent="0.25"/>
    <row r="39547" s="196" customFormat="1" x14ac:dyDescent="0.25"/>
    <row r="39548" s="196" customFormat="1" x14ac:dyDescent="0.25"/>
    <row r="39549" s="196" customFormat="1" x14ac:dyDescent="0.25"/>
    <row r="39550" s="196" customFormat="1" x14ac:dyDescent="0.25"/>
    <row r="39551" s="196" customFormat="1" x14ac:dyDescent="0.25"/>
    <row r="39552" s="196" customFormat="1" x14ac:dyDescent="0.25"/>
    <row r="39553" s="196" customFormat="1" x14ac:dyDescent="0.25"/>
    <row r="39554" s="196" customFormat="1" x14ac:dyDescent="0.25"/>
    <row r="39555" s="196" customFormat="1" x14ac:dyDescent="0.25"/>
    <row r="39556" s="196" customFormat="1" x14ac:dyDescent="0.25"/>
    <row r="39557" s="196" customFormat="1" x14ac:dyDescent="0.25"/>
    <row r="39558" s="196" customFormat="1" x14ac:dyDescent="0.25"/>
    <row r="39559" s="196" customFormat="1" x14ac:dyDescent="0.25"/>
    <row r="39560" s="196" customFormat="1" x14ac:dyDescent="0.25"/>
    <row r="39561" s="196" customFormat="1" x14ac:dyDescent="0.25"/>
    <row r="39562" s="196" customFormat="1" x14ac:dyDescent="0.25"/>
    <row r="39563" s="196" customFormat="1" x14ac:dyDescent="0.25"/>
    <row r="39564" s="196" customFormat="1" x14ac:dyDescent="0.25"/>
    <row r="39565" s="196" customFormat="1" x14ac:dyDescent="0.25"/>
    <row r="39566" s="196" customFormat="1" x14ac:dyDescent="0.25"/>
    <row r="39567" s="196" customFormat="1" x14ac:dyDescent="0.25"/>
    <row r="39568" s="196" customFormat="1" x14ac:dyDescent="0.25"/>
    <row r="39569" s="196" customFormat="1" x14ac:dyDescent="0.25"/>
    <row r="39570" s="196" customFormat="1" x14ac:dyDescent="0.25"/>
    <row r="39571" s="196" customFormat="1" x14ac:dyDescent="0.25"/>
    <row r="39572" s="196" customFormat="1" x14ac:dyDescent="0.25"/>
    <row r="39573" s="196" customFormat="1" x14ac:dyDescent="0.25"/>
    <row r="39574" s="196" customFormat="1" x14ac:dyDescent="0.25"/>
    <row r="39575" s="196" customFormat="1" x14ac:dyDescent="0.25"/>
    <row r="39576" s="196" customFormat="1" x14ac:dyDescent="0.25"/>
    <row r="39577" s="196" customFormat="1" x14ac:dyDescent="0.25"/>
    <row r="39578" s="196" customFormat="1" x14ac:dyDescent="0.25"/>
    <row r="39579" s="196" customFormat="1" x14ac:dyDescent="0.25"/>
    <row r="39580" s="196" customFormat="1" x14ac:dyDescent="0.25"/>
    <row r="39581" s="196" customFormat="1" x14ac:dyDescent="0.25"/>
    <row r="39582" s="196" customFormat="1" x14ac:dyDescent="0.25"/>
    <row r="39583" s="196" customFormat="1" x14ac:dyDescent="0.25"/>
    <row r="39584" s="196" customFormat="1" x14ac:dyDescent="0.25"/>
    <row r="39585" s="196" customFormat="1" x14ac:dyDescent="0.25"/>
    <row r="39586" s="196" customFormat="1" x14ac:dyDescent="0.25"/>
    <row r="39587" s="196" customFormat="1" x14ac:dyDescent="0.25"/>
    <row r="39588" s="196" customFormat="1" x14ac:dyDescent="0.25"/>
    <row r="39589" s="196" customFormat="1" x14ac:dyDescent="0.25"/>
    <row r="39590" s="196" customFormat="1" x14ac:dyDescent="0.25"/>
    <row r="39591" s="196" customFormat="1" x14ac:dyDescent="0.25"/>
    <row r="39592" s="196" customFormat="1" x14ac:dyDescent="0.25"/>
    <row r="39593" s="196" customFormat="1" x14ac:dyDescent="0.25"/>
    <row r="39594" s="196" customFormat="1" x14ac:dyDescent="0.25"/>
    <row r="39595" s="196" customFormat="1" x14ac:dyDescent="0.25"/>
    <row r="39596" s="196" customFormat="1" x14ac:dyDescent="0.25"/>
    <row r="39597" s="196" customFormat="1" x14ac:dyDescent="0.25"/>
    <row r="39598" s="196" customFormat="1" x14ac:dyDescent="0.25"/>
    <row r="39599" s="196" customFormat="1" x14ac:dyDescent="0.25"/>
    <row r="39600" s="196" customFormat="1" x14ac:dyDescent="0.25"/>
    <row r="39601" s="196" customFormat="1" x14ac:dyDescent="0.25"/>
    <row r="39602" s="196" customFormat="1" x14ac:dyDescent="0.25"/>
    <row r="39603" s="196" customFormat="1" x14ac:dyDescent="0.25"/>
    <row r="39604" s="196" customFormat="1" x14ac:dyDescent="0.25"/>
    <row r="39605" s="196" customFormat="1" x14ac:dyDescent="0.25"/>
    <row r="39606" s="196" customFormat="1" x14ac:dyDescent="0.25"/>
    <row r="39607" s="196" customFormat="1" x14ac:dyDescent="0.25"/>
    <row r="39608" s="196" customFormat="1" x14ac:dyDescent="0.25"/>
    <row r="39609" s="196" customFormat="1" x14ac:dyDescent="0.25"/>
    <row r="39610" s="196" customFormat="1" x14ac:dyDescent="0.25"/>
    <row r="39611" s="196" customFormat="1" x14ac:dyDescent="0.25"/>
    <row r="39612" s="196" customFormat="1" x14ac:dyDescent="0.25"/>
    <row r="39613" s="196" customFormat="1" x14ac:dyDescent="0.25"/>
    <row r="39614" s="196" customFormat="1" x14ac:dyDescent="0.25"/>
    <row r="39615" s="196" customFormat="1" x14ac:dyDescent="0.25"/>
    <row r="39616" s="196" customFormat="1" x14ac:dyDescent="0.25"/>
    <row r="39617" s="196" customFormat="1" x14ac:dyDescent="0.25"/>
    <row r="39618" s="196" customFormat="1" x14ac:dyDescent="0.25"/>
    <row r="39619" s="196" customFormat="1" x14ac:dyDescent="0.25"/>
    <row r="39620" s="196" customFormat="1" x14ac:dyDescent="0.25"/>
    <row r="39621" s="196" customFormat="1" x14ac:dyDescent="0.25"/>
    <row r="39622" s="196" customFormat="1" x14ac:dyDescent="0.25"/>
    <row r="39623" s="196" customFormat="1" x14ac:dyDescent="0.25"/>
    <row r="39624" s="196" customFormat="1" x14ac:dyDescent="0.25"/>
    <row r="39625" s="196" customFormat="1" x14ac:dyDescent="0.25"/>
    <row r="39626" s="196" customFormat="1" x14ac:dyDescent="0.25"/>
    <row r="39627" s="196" customFormat="1" x14ac:dyDescent="0.25"/>
    <row r="39628" s="196" customFormat="1" x14ac:dyDescent="0.25"/>
    <row r="39629" s="196" customFormat="1" x14ac:dyDescent="0.25"/>
    <row r="39630" s="196" customFormat="1" x14ac:dyDescent="0.25"/>
    <row r="39631" s="196" customFormat="1" x14ac:dyDescent="0.25"/>
    <row r="39632" s="196" customFormat="1" x14ac:dyDescent="0.25"/>
    <row r="39633" s="196" customFormat="1" x14ac:dyDescent="0.25"/>
    <row r="39634" s="196" customFormat="1" x14ac:dyDescent="0.25"/>
    <row r="39635" s="196" customFormat="1" x14ac:dyDescent="0.25"/>
    <row r="39636" s="196" customFormat="1" x14ac:dyDescent="0.25"/>
    <row r="39637" s="196" customFormat="1" x14ac:dyDescent="0.25"/>
    <row r="39638" s="196" customFormat="1" x14ac:dyDescent="0.25"/>
    <row r="39639" s="196" customFormat="1" x14ac:dyDescent="0.25"/>
    <row r="39640" s="196" customFormat="1" x14ac:dyDescent="0.25"/>
    <row r="39641" s="196" customFormat="1" x14ac:dyDescent="0.25"/>
    <row r="39642" s="196" customFormat="1" x14ac:dyDescent="0.25"/>
    <row r="39643" s="196" customFormat="1" x14ac:dyDescent="0.25"/>
    <row r="39644" s="196" customFormat="1" x14ac:dyDescent="0.25"/>
    <row r="39645" s="196" customFormat="1" x14ac:dyDescent="0.25"/>
    <row r="39646" s="196" customFormat="1" x14ac:dyDescent="0.25"/>
    <row r="39647" s="196" customFormat="1" x14ac:dyDescent="0.25"/>
    <row r="39648" s="196" customFormat="1" x14ac:dyDescent="0.25"/>
    <row r="39649" s="196" customFormat="1" x14ac:dyDescent="0.25"/>
    <row r="39650" s="196" customFormat="1" x14ac:dyDescent="0.25"/>
    <row r="39651" s="196" customFormat="1" x14ac:dyDescent="0.25"/>
    <row r="39652" s="196" customFormat="1" x14ac:dyDescent="0.25"/>
    <row r="39653" s="196" customFormat="1" x14ac:dyDescent="0.25"/>
    <row r="39654" s="196" customFormat="1" x14ac:dyDescent="0.25"/>
    <row r="39655" s="196" customFormat="1" x14ac:dyDescent="0.25"/>
    <row r="39656" s="196" customFormat="1" x14ac:dyDescent="0.25"/>
    <row r="39657" s="196" customFormat="1" x14ac:dyDescent="0.25"/>
    <row r="39658" s="196" customFormat="1" x14ac:dyDescent="0.25"/>
    <row r="39659" s="196" customFormat="1" x14ac:dyDescent="0.25"/>
    <row r="39660" s="196" customFormat="1" x14ac:dyDescent="0.25"/>
    <row r="39661" s="196" customFormat="1" x14ac:dyDescent="0.25"/>
    <row r="39662" s="196" customFormat="1" x14ac:dyDescent="0.25"/>
    <row r="39663" s="196" customFormat="1" x14ac:dyDescent="0.25"/>
    <row r="39664" s="196" customFormat="1" x14ac:dyDescent="0.25"/>
    <row r="39665" s="196" customFormat="1" x14ac:dyDescent="0.25"/>
    <row r="39666" s="196" customFormat="1" x14ac:dyDescent="0.25"/>
    <row r="39667" s="196" customFormat="1" x14ac:dyDescent="0.25"/>
    <row r="39668" s="196" customFormat="1" x14ac:dyDescent="0.25"/>
    <row r="39669" s="196" customFormat="1" x14ac:dyDescent="0.25"/>
    <row r="39670" s="196" customFormat="1" x14ac:dyDescent="0.25"/>
    <row r="39671" s="196" customFormat="1" x14ac:dyDescent="0.25"/>
    <row r="39672" s="196" customFormat="1" x14ac:dyDescent="0.25"/>
    <row r="39673" s="196" customFormat="1" x14ac:dyDescent="0.25"/>
    <row r="39674" s="196" customFormat="1" x14ac:dyDescent="0.25"/>
    <row r="39675" s="196" customFormat="1" x14ac:dyDescent="0.25"/>
    <row r="39676" s="196" customFormat="1" x14ac:dyDescent="0.25"/>
    <row r="39677" s="196" customFormat="1" x14ac:dyDescent="0.25"/>
    <row r="39678" s="196" customFormat="1" x14ac:dyDescent="0.25"/>
    <row r="39679" s="196" customFormat="1" x14ac:dyDescent="0.25"/>
    <row r="39680" s="196" customFormat="1" x14ac:dyDescent="0.25"/>
    <row r="39681" s="196" customFormat="1" x14ac:dyDescent="0.25"/>
    <row r="39682" s="196" customFormat="1" x14ac:dyDescent="0.25"/>
    <row r="39683" s="196" customFormat="1" x14ac:dyDescent="0.25"/>
    <row r="39684" s="196" customFormat="1" x14ac:dyDescent="0.25"/>
    <row r="39685" s="196" customFormat="1" x14ac:dyDescent="0.25"/>
    <row r="39686" s="196" customFormat="1" x14ac:dyDescent="0.25"/>
    <row r="39687" s="196" customFormat="1" x14ac:dyDescent="0.25"/>
    <row r="39688" s="196" customFormat="1" x14ac:dyDescent="0.25"/>
    <row r="39689" s="196" customFormat="1" x14ac:dyDescent="0.25"/>
    <row r="39690" s="196" customFormat="1" x14ac:dyDescent="0.25"/>
    <row r="39691" s="196" customFormat="1" x14ac:dyDescent="0.25"/>
    <row r="39692" s="196" customFormat="1" x14ac:dyDescent="0.25"/>
    <row r="39693" s="196" customFormat="1" x14ac:dyDescent="0.25"/>
    <row r="39694" s="196" customFormat="1" x14ac:dyDescent="0.25"/>
    <row r="39695" s="196" customFormat="1" x14ac:dyDescent="0.25"/>
    <row r="39696" s="196" customFormat="1" x14ac:dyDescent="0.25"/>
    <row r="39697" s="196" customFormat="1" x14ac:dyDescent="0.25"/>
    <row r="39698" s="196" customFormat="1" x14ac:dyDescent="0.25"/>
    <row r="39699" s="196" customFormat="1" x14ac:dyDescent="0.25"/>
    <row r="39700" s="196" customFormat="1" x14ac:dyDescent="0.25"/>
    <row r="39701" s="196" customFormat="1" x14ac:dyDescent="0.25"/>
    <row r="39702" s="196" customFormat="1" x14ac:dyDescent="0.25"/>
    <row r="39703" s="196" customFormat="1" x14ac:dyDescent="0.25"/>
    <row r="39704" s="196" customFormat="1" x14ac:dyDescent="0.25"/>
    <row r="39705" s="196" customFormat="1" x14ac:dyDescent="0.25"/>
    <row r="39706" s="196" customFormat="1" x14ac:dyDescent="0.25"/>
    <row r="39707" s="196" customFormat="1" x14ac:dyDescent="0.25"/>
    <row r="39708" s="196" customFormat="1" x14ac:dyDescent="0.25"/>
    <row r="39709" s="196" customFormat="1" x14ac:dyDescent="0.25"/>
    <row r="39710" s="196" customFormat="1" x14ac:dyDescent="0.25"/>
    <row r="39711" s="196" customFormat="1" x14ac:dyDescent="0.25"/>
    <row r="39712" s="196" customFormat="1" x14ac:dyDescent="0.25"/>
    <row r="39713" s="196" customFormat="1" x14ac:dyDescent="0.25"/>
    <row r="39714" s="196" customFormat="1" x14ac:dyDescent="0.25"/>
    <row r="39715" s="196" customFormat="1" x14ac:dyDescent="0.25"/>
    <row r="39716" s="196" customFormat="1" x14ac:dyDescent="0.25"/>
    <row r="39717" s="196" customFormat="1" x14ac:dyDescent="0.25"/>
    <row r="39718" s="196" customFormat="1" x14ac:dyDescent="0.25"/>
    <row r="39719" s="196" customFormat="1" x14ac:dyDescent="0.25"/>
    <row r="39720" s="196" customFormat="1" x14ac:dyDescent="0.25"/>
    <row r="39721" s="196" customFormat="1" x14ac:dyDescent="0.25"/>
    <row r="39722" s="196" customFormat="1" x14ac:dyDescent="0.25"/>
    <row r="39723" s="196" customFormat="1" x14ac:dyDescent="0.25"/>
    <row r="39724" s="196" customFormat="1" x14ac:dyDescent="0.25"/>
    <row r="39725" s="196" customFormat="1" x14ac:dyDescent="0.25"/>
    <row r="39726" s="196" customFormat="1" x14ac:dyDescent="0.25"/>
    <row r="39727" s="196" customFormat="1" x14ac:dyDescent="0.25"/>
    <row r="39728" s="196" customFormat="1" x14ac:dyDescent="0.25"/>
    <row r="39729" s="196" customFormat="1" x14ac:dyDescent="0.25"/>
    <row r="39730" s="196" customFormat="1" x14ac:dyDescent="0.25"/>
    <row r="39731" s="196" customFormat="1" x14ac:dyDescent="0.25"/>
    <row r="39732" s="196" customFormat="1" x14ac:dyDescent="0.25"/>
    <row r="39733" s="196" customFormat="1" x14ac:dyDescent="0.25"/>
    <row r="39734" s="196" customFormat="1" x14ac:dyDescent="0.25"/>
    <row r="39735" s="196" customFormat="1" x14ac:dyDescent="0.25"/>
    <row r="39736" s="196" customFormat="1" x14ac:dyDescent="0.25"/>
    <row r="39737" s="196" customFormat="1" x14ac:dyDescent="0.25"/>
    <row r="39738" s="196" customFormat="1" x14ac:dyDescent="0.25"/>
    <row r="39739" s="196" customFormat="1" x14ac:dyDescent="0.25"/>
    <row r="39740" s="196" customFormat="1" x14ac:dyDescent="0.25"/>
    <row r="39741" s="196" customFormat="1" x14ac:dyDescent="0.25"/>
    <row r="39742" s="196" customFormat="1" x14ac:dyDescent="0.25"/>
    <row r="39743" s="196" customFormat="1" x14ac:dyDescent="0.25"/>
    <row r="39744" s="196" customFormat="1" x14ac:dyDescent="0.25"/>
    <row r="39745" s="196" customFormat="1" x14ac:dyDescent="0.25"/>
    <row r="39746" s="196" customFormat="1" x14ac:dyDescent="0.25"/>
    <row r="39747" s="196" customFormat="1" x14ac:dyDescent="0.25"/>
    <row r="39748" s="196" customFormat="1" x14ac:dyDescent="0.25"/>
    <row r="39749" s="196" customFormat="1" x14ac:dyDescent="0.25"/>
    <row r="39750" s="196" customFormat="1" x14ac:dyDescent="0.25"/>
    <row r="39751" s="196" customFormat="1" x14ac:dyDescent="0.25"/>
    <row r="39752" s="196" customFormat="1" x14ac:dyDescent="0.25"/>
    <row r="39753" s="196" customFormat="1" x14ac:dyDescent="0.25"/>
    <row r="39754" s="196" customFormat="1" x14ac:dyDescent="0.25"/>
    <row r="39755" s="196" customFormat="1" x14ac:dyDescent="0.25"/>
    <row r="39756" s="196" customFormat="1" x14ac:dyDescent="0.25"/>
    <row r="39757" s="196" customFormat="1" x14ac:dyDescent="0.25"/>
    <row r="39758" s="196" customFormat="1" x14ac:dyDescent="0.25"/>
    <row r="39759" s="196" customFormat="1" x14ac:dyDescent="0.25"/>
    <row r="39760" s="196" customFormat="1" x14ac:dyDescent="0.25"/>
    <row r="39761" s="196" customFormat="1" x14ac:dyDescent="0.25"/>
    <row r="39762" s="196" customFormat="1" x14ac:dyDescent="0.25"/>
    <row r="39763" s="196" customFormat="1" x14ac:dyDescent="0.25"/>
    <row r="39764" s="196" customFormat="1" x14ac:dyDescent="0.25"/>
    <row r="39765" s="196" customFormat="1" x14ac:dyDescent="0.25"/>
    <row r="39766" s="196" customFormat="1" x14ac:dyDescent="0.25"/>
    <row r="39767" s="196" customFormat="1" x14ac:dyDescent="0.25"/>
    <row r="39768" s="196" customFormat="1" x14ac:dyDescent="0.25"/>
    <row r="39769" s="196" customFormat="1" x14ac:dyDescent="0.25"/>
    <row r="39770" s="196" customFormat="1" x14ac:dyDescent="0.25"/>
    <row r="39771" s="196" customFormat="1" x14ac:dyDescent="0.25"/>
    <row r="39772" s="196" customFormat="1" x14ac:dyDescent="0.25"/>
    <row r="39773" s="196" customFormat="1" x14ac:dyDescent="0.25"/>
    <row r="39774" s="196" customFormat="1" x14ac:dyDescent="0.25"/>
    <row r="39775" s="196" customFormat="1" x14ac:dyDescent="0.25"/>
    <row r="39776" s="196" customFormat="1" x14ac:dyDescent="0.25"/>
    <row r="39777" s="196" customFormat="1" x14ac:dyDescent="0.25"/>
    <row r="39778" s="196" customFormat="1" x14ac:dyDescent="0.25"/>
    <row r="39779" s="196" customFormat="1" x14ac:dyDescent="0.25"/>
    <row r="39780" s="196" customFormat="1" x14ac:dyDescent="0.25"/>
    <row r="39781" s="196" customFormat="1" x14ac:dyDescent="0.25"/>
    <row r="39782" s="196" customFormat="1" x14ac:dyDescent="0.25"/>
    <row r="39783" s="196" customFormat="1" x14ac:dyDescent="0.25"/>
    <row r="39784" s="196" customFormat="1" x14ac:dyDescent="0.25"/>
    <row r="39785" s="196" customFormat="1" x14ac:dyDescent="0.25"/>
    <row r="39786" s="196" customFormat="1" x14ac:dyDescent="0.25"/>
    <row r="39787" s="196" customFormat="1" x14ac:dyDescent="0.25"/>
    <row r="39788" s="196" customFormat="1" x14ac:dyDescent="0.25"/>
    <row r="39789" s="196" customFormat="1" x14ac:dyDescent="0.25"/>
    <row r="39790" s="196" customFormat="1" x14ac:dyDescent="0.25"/>
    <row r="39791" s="196" customFormat="1" x14ac:dyDescent="0.25"/>
    <row r="39792" s="196" customFormat="1" x14ac:dyDescent="0.25"/>
    <row r="39793" s="196" customFormat="1" x14ac:dyDescent="0.25"/>
    <row r="39794" s="196" customFormat="1" x14ac:dyDescent="0.25"/>
    <row r="39795" s="196" customFormat="1" x14ac:dyDescent="0.25"/>
    <row r="39796" s="196" customFormat="1" x14ac:dyDescent="0.25"/>
    <row r="39797" s="196" customFormat="1" x14ac:dyDescent="0.25"/>
    <row r="39798" s="196" customFormat="1" x14ac:dyDescent="0.25"/>
    <row r="39799" s="196" customFormat="1" x14ac:dyDescent="0.25"/>
    <row r="39800" s="196" customFormat="1" x14ac:dyDescent="0.25"/>
    <row r="39801" s="196" customFormat="1" x14ac:dyDescent="0.25"/>
    <row r="39802" s="196" customFormat="1" x14ac:dyDescent="0.25"/>
    <row r="39803" s="196" customFormat="1" x14ac:dyDescent="0.25"/>
    <row r="39804" s="196" customFormat="1" x14ac:dyDescent="0.25"/>
    <row r="39805" s="196" customFormat="1" x14ac:dyDescent="0.25"/>
    <row r="39806" s="196" customFormat="1" x14ac:dyDescent="0.25"/>
    <row r="39807" s="196" customFormat="1" x14ac:dyDescent="0.25"/>
    <row r="39808" s="196" customFormat="1" x14ac:dyDescent="0.25"/>
    <row r="39809" s="196" customFormat="1" x14ac:dyDescent="0.25"/>
    <row r="39810" s="196" customFormat="1" x14ac:dyDescent="0.25"/>
    <row r="39811" s="196" customFormat="1" x14ac:dyDescent="0.25"/>
    <row r="39812" s="196" customFormat="1" x14ac:dyDescent="0.25"/>
    <row r="39813" s="196" customFormat="1" x14ac:dyDescent="0.25"/>
    <row r="39814" s="196" customFormat="1" x14ac:dyDescent="0.25"/>
    <row r="39815" s="196" customFormat="1" x14ac:dyDescent="0.25"/>
    <row r="39816" s="196" customFormat="1" x14ac:dyDescent="0.25"/>
    <row r="39817" s="196" customFormat="1" x14ac:dyDescent="0.25"/>
    <row r="39818" s="196" customFormat="1" x14ac:dyDescent="0.25"/>
    <row r="39819" s="196" customFormat="1" x14ac:dyDescent="0.25"/>
    <row r="39820" s="196" customFormat="1" x14ac:dyDescent="0.25"/>
    <row r="39821" s="196" customFormat="1" x14ac:dyDescent="0.25"/>
    <row r="39822" s="196" customFormat="1" x14ac:dyDescent="0.25"/>
    <row r="39823" s="196" customFormat="1" x14ac:dyDescent="0.25"/>
    <row r="39824" s="196" customFormat="1" x14ac:dyDescent="0.25"/>
    <row r="39825" s="196" customFormat="1" x14ac:dyDescent="0.25"/>
    <row r="39826" s="196" customFormat="1" x14ac:dyDescent="0.25"/>
    <row r="39827" s="196" customFormat="1" x14ac:dyDescent="0.25"/>
    <row r="39828" s="196" customFormat="1" x14ac:dyDescent="0.25"/>
    <row r="39829" s="196" customFormat="1" x14ac:dyDescent="0.25"/>
    <row r="39830" s="196" customFormat="1" x14ac:dyDescent="0.25"/>
    <row r="39831" s="196" customFormat="1" x14ac:dyDescent="0.25"/>
    <row r="39832" s="196" customFormat="1" x14ac:dyDescent="0.25"/>
    <row r="39833" s="196" customFormat="1" x14ac:dyDescent="0.25"/>
    <row r="39834" s="196" customFormat="1" x14ac:dyDescent="0.25"/>
    <row r="39835" s="196" customFormat="1" x14ac:dyDescent="0.25"/>
    <row r="39836" s="196" customFormat="1" x14ac:dyDescent="0.25"/>
    <row r="39837" s="196" customFormat="1" x14ac:dyDescent="0.25"/>
    <row r="39838" s="196" customFormat="1" x14ac:dyDescent="0.25"/>
    <row r="39839" s="196" customFormat="1" x14ac:dyDescent="0.25"/>
    <row r="39840" s="196" customFormat="1" x14ac:dyDescent="0.25"/>
    <row r="39841" s="196" customFormat="1" x14ac:dyDescent="0.25"/>
    <row r="39842" s="196" customFormat="1" x14ac:dyDescent="0.25"/>
    <row r="39843" s="196" customFormat="1" x14ac:dyDescent="0.25"/>
    <row r="39844" s="196" customFormat="1" x14ac:dyDescent="0.25"/>
    <row r="39845" s="196" customFormat="1" x14ac:dyDescent="0.25"/>
    <row r="39846" s="196" customFormat="1" x14ac:dyDescent="0.25"/>
    <row r="39847" s="196" customFormat="1" x14ac:dyDescent="0.25"/>
    <row r="39848" s="196" customFormat="1" x14ac:dyDescent="0.25"/>
    <row r="39849" s="196" customFormat="1" x14ac:dyDescent="0.25"/>
    <row r="39850" s="196" customFormat="1" x14ac:dyDescent="0.25"/>
    <row r="39851" s="196" customFormat="1" x14ac:dyDescent="0.25"/>
    <row r="39852" s="196" customFormat="1" x14ac:dyDescent="0.25"/>
    <row r="39853" s="196" customFormat="1" x14ac:dyDescent="0.25"/>
    <row r="39854" s="196" customFormat="1" x14ac:dyDescent="0.25"/>
    <row r="39855" s="196" customFormat="1" x14ac:dyDescent="0.25"/>
    <row r="39856" s="196" customFormat="1" x14ac:dyDescent="0.25"/>
    <row r="39857" s="196" customFormat="1" x14ac:dyDescent="0.25"/>
    <row r="39858" s="196" customFormat="1" x14ac:dyDescent="0.25"/>
    <row r="39859" s="196" customFormat="1" x14ac:dyDescent="0.25"/>
    <row r="39860" s="196" customFormat="1" x14ac:dyDescent="0.25"/>
    <row r="39861" s="196" customFormat="1" x14ac:dyDescent="0.25"/>
    <row r="39862" s="196" customFormat="1" x14ac:dyDescent="0.25"/>
    <row r="39863" s="196" customFormat="1" x14ac:dyDescent="0.25"/>
    <row r="39864" s="196" customFormat="1" x14ac:dyDescent="0.25"/>
    <row r="39865" s="196" customFormat="1" x14ac:dyDescent="0.25"/>
    <row r="39866" s="196" customFormat="1" x14ac:dyDescent="0.25"/>
    <row r="39867" s="196" customFormat="1" x14ac:dyDescent="0.25"/>
    <row r="39868" s="196" customFormat="1" x14ac:dyDescent="0.25"/>
    <row r="39869" s="196" customFormat="1" x14ac:dyDescent="0.25"/>
    <row r="39870" s="196" customFormat="1" x14ac:dyDescent="0.25"/>
    <row r="39871" s="196" customFormat="1" x14ac:dyDescent="0.25"/>
    <row r="39872" s="196" customFormat="1" x14ac:dyDescent="0.25"/>
    <row r="39873" s="196" customFormat="1" x14ac:dyDescent="0.25"/>
    <row r="39874" s="196" customFormat="1" x14ac:dyDescent="0.25"/>
    <row r="39875" s="196" customFormat="1" x14ac:dyDescent="0.25"/>
    <row r="39876" s="196" customFormat="1" x14ac:dyDescent="0.25"/>
    <row r="39877" s="196" customFormat="1" x14ac:dyDescent="0.25"/>
    <row r="39878" s="196" customFormat="1" x14ac:dyDescent="0.25"/>
    <row r="39879" s="196" customFormat="1" x14ac:dyDescent="0.25"/>
    <row r="39880" s="196" customFormat="1" x14ac:dyDescent="0.25"/>
    <row r="39881" s="196" customFormat="1" x14ac:dyDescent="0.25"/>
    <row r="39882" s="196" customFormat="1" x14ac:dyDescent="0.25"/>
    <row r="39883" s="196" customFormat="1" x14ac:dyDescent="0.25"/>
    <row r="39884" s="196" customFormat="1" x14ac:dyDescent="0.25"/>
    <row r="39885" s="196" customFormat="1" x14ac:dyDescent="0.25"/>
    <row r="39886" s="196" customFormat="1" x14ac:dyDescent="0.25"/>
    <row r="39887" s="196" customFormat="1" x14ac:dyDescent="0.25"/>
    <row r="39888" s="196" customFormat="1" x14ac:dyDescent="0.25"/>
    <row r="39889" s="196" customFormat="1" x14ac:dyDescent="0.25"/>
    <row r="39890" s="196" customFormat="1" x14ac:dyDescent="0.25"/>
    <row r="39891" s="196" customFormat="1" x14ac:dyDescent="0.25"/>
    <row r="39892" s="196" customFormat="1" x14ac:dyDescent="0.25"/>
    <row r="39893" s="196" customFormat="1" x14ac:dyDescent="0.25"/>
    <row r="39894" s="196" customFormat="1" x14ac:dyDescent="0.25"/>
    <row r="39895" s="196" customFormat="1" x14ac:dyDescent="0.25"/>
    <row r="39896" s="196" customFormat="1" x14ac:dyDescent="0.25"/>
    <row r="39897" s="196" customFormat="1" x14ac:dyDescent="0.25"/>
    <row r="39898" s="196" customFormat="1" x14ac:dyDescent="0.25"/>
    <row r="39899" s="196" customFormat="1" x14ac:dyDescent="0.25"/>
    <row r="39900" s="196" customFormat="1" x14ac:dyDescent="0.25"/>
    <row r="39901" s="196" customFormat="1" x14ac:dyDescent="0.25"/>
    <row r="39902" s="196" customFormat="1" x14ac:dyDescent="0.25"/>
    <row r="39903" s="196" customFormat="1" x14ac:dyDescent="0.25"/>
    <row r="39904" s="196" customFormat="1" x14ac:dyDescent="0.25"/>
    <row r="39905" s="196" customFormat="1" x14ac:dyDescent="0.25"/>
    <row r="39906" s="196" customFormat="1" x14ac:dyDescent="0.25"/>
    <row r="39907" s="196" customFormat="1" x14ac:dyDescent="0.25"/>
    <row r="39908" s="196" customFormat="1" x14ac:dyDescent="0.25"/>
    <row r="39909" s="196" customFormat="1" x14ac:dyDescent="0.25"/>
    <row r="39910" s="196" customFormat="1" x14ac:dyDescent="0.25"/>
    <row r="39911" s="196" customFormat="1" x14ac:dyDescent="0.25"/>
    <row r="39912" s="196" customFormat="1" x14ac:dyDescent="0.25"/>
    <row r="39913" s="196" customFormat="1" x14ac:dyDescent="0.25"/>
    <row r="39914" s="196" customFormat="1" x14ac:dyDescent="0.25"/>
    <row r="39915" s="196" customFormat="1" x14ac:dyDescent="0.25"/>
    <row r="39916" s="196" customFormat="1" x14ac:dyDescent="0.25"/>
    <row r="39917" s="196" customFormat="1" x14ac:dyDescent="0.25"/>
    <row r="39918" s="196" customFormat="1" x14ac:dyDescent="0.25"/>
    <row r="39919" s="196" customFormat="1" x14ac:dyDescent="0.25"/>
    <row r="39920" s="196" customFormat="1" x14ac:dyDescent="0.25"/>
    <row r="39921" s="196" customFormat="1" x14ac:dyDescent="0.25"/>
    <row r="39922" s="196" customFormat="1" x14ac:dyDescent="0.25"/>
    <row r="39923" s="196" customFormat="1" x14ac:dyDescent="0.25"/>
    <row r="39924" s="196" customFormat="1" x14ac:dyDescent="0.25"/>
    <row r="39925" s="196" customFormat="1" x14ac:dyDescent="0.25"/>
    <row r="39926" s="196" customFormat="1" x14ac:dyDescent="0.25"/>
    <row r="39927" s="196" customFormat="1" x14ac:dyDescent="0.25"/>
    <row r="39928" s="196" customFormat="1" x14ac:dyDescent="0.25"/>
    <row r="39929" s="196" customFormat="1" x14ac:dyDescent="0.25"/>
    <row r="39930" s="196" customFormat="1" x14ac:dyDescent="0.25"/>
    <row r="39931" s="196" customFormat="1" x14ac:dyDescent="0.25"/>
    <row r="39932" s="196" customFormat="1" x14ac:dyDescent="0.25"/>
    <row r="39933" s="196" customFormat="1" x14ac:dyDescent="0.25"/>
    <row r="39934" s="196" customFormat="1" x14ac:dyDescent="0.25"/>
    <row r="39935" s="196" customFormat="1" x14ac:dyDescent="0.25"/>
    <row r="39936" s="196" customFormat="1" x14ac:dyDescent="0.25"/>
    <row r="39937" s="196" customFormat="1" x14ac:dyDescent="0.25"/>
    <row r="39938" s="196" customFormat="1" x14ac:dyDescent="0.25"/>
    <row r="39939" s="196" customFormat="1" x14ac:dyDescent="0.25"/>
    <row r="39940" s="196" customFormat="1" x14ac:dyDescent="0.25"/>
    <row r="39941" s="196" customFormat="1" x14ac:dyDescent="0.25"/>
    <row r="39942" s="196" customFormat="1" x14ac:dyDescent="0.25"/>
    <row r="39943" s="196" customFormat="1" x14ac:dyDescent="0.25"/>
    <row r="39944" s="196" customFormat="1" x14ac:dyDescent="0.25"/>
    <row r="39945" s="196" customFormat="1" x14ac:dyDescent="0.25"/>
    <row r="39946" s="196" customFormat="1" x14ac:dyDescent="0.25"/>
    <row r="39947" s="196" customFormat="1" x14ac:dyDescent="0.25"/>
    <row r="39948" s="196" customFormat="1" x14ac:dyDescent="0.25"/>
    <row r="39949" s="196" customFormat="1" x14ac:dyDescent="0.25"/>
    <row r="39950" s="196" customFormat="1" x14ac:dyDescent="0.25"/>
    <row r="39951" s="196" customFormat="1" x14ac:dyDescent="0.25"/>
    <row r="39952" s="196" customFormat="1" x14ac:dyDescent="0.25"/>
    <row r="39953" s="196" customFormat="1" x14ac:dyDescent="0.25"/>
    <row r="39954" s="196" customFormat="1" x14ac:dyDescent="0.25"/>
    <row r="39955" s="196" customFormat="1" x14ac:dyDescent="0.25"/>
    <row r="39956" s="196" customFormat="1" x14ac:dyDescent="0.25"/>
    <row r="39957" s="196" customFormat="1" x14ac:dyDescent="0.25"/>
    <row r="39958" s="196" customFormat="1" x14ac:dyDescent="0.25"/>
    <row r="39959" s="196" customFormat="1" x14ac:dyDescent="0.25"/>
    <row r="39960" s="196" customFormat="1" x14ac:dyDescent="0.25"/>
    <row r="39961" s="196" customFormat="1" x14ac:dyDescent="0.25"/>
    <row r="39962" s="196" customFormat="1" x14ac:dyDescent="0.25"/>
    <row r="39963" s="196" customFormat="1" x14ac:dyDescent="0.25"/>
    <row r="39964" s="196" customFormat="1" x14ac:dyDescent="0.25"/>
    <row r="39965" s="196" customFormat="1" x14ac:dyDescent="0.25"/>
    <row r="39966" s="196" customFormat="1" x14ac:dyDescent="0.25"/>
    <row r="39967" s="196" customFormat="1" x14ac:dyDescent="0.25"/>
    <row r="39968" s="196" customFormat="1" x14ac:dyDescent="0.25"/>
    <row r="39969" s="196" customFormat="1" x14ac:dyDescent="0.25"/>
    <row r="39970" s="196" customFormat="1" x14ac:dyDescent="0.25"/>
    <row r="39971" s="196" customFormat="1" x14ac:dyDescent="0.25"/>
    <row r="39972" s="196" customFormat="1" x14ac:dyDescent="0.25"/>
    <row r="39973" s="196" customFormat="1" x14ac:dyDescent="0.25"/>
    <row r="39974" s="196" customFormat="1" x14ac:dyDescent="0.25"/>
    <row r="39975" s="196" customFormat="1" x14ac:dyDescent="0.25"/>
    <row r="39976" s="196" customFormat="1" x14ac:dyDescent="0.25"/>
    <row r="39977" s="196" customFormat="1" x14ac:dyDescent="0.25"/>
    <row r="39978" s="196" customFormat="1" x14ac:dyDescent="0.25"/>
    <row r="39979" s="196" customFormat="1" x14ac:dyDescent="0.25"/>
    <row r="39980" s="196" customFormat="1" x14ac:dyDescent="0.25"/>
    <row r="39981" s="196" customFormat="1" x14ac:dyDescent="0.25"/>
    <row r="39982" s="196" customFormat="1" x14ac:dyDescent="0.25"/>
    <row r="39983" s="196" customFormat="1" x14ac:dyDescent="0.25"/>
    <row r="39984" s="196" customFormat="1" x14ac:dyDescent="0.25"/>
    <row r="39985" s="196" customFormat="1" x14ac:dyDescent="0.25"/>
    <row r="39986" s="196" customFormat="1" x14ac:dyDescent="0.25"/>
    <row r="39987" s="196" customFormat="1" x14ac:dyDescent="0.25"/>
    <row r="39988" s="196" customFormat="1" x14ac:dyDescent="0.25"/>
    <row r="39989" s="196" customFormat="1" x14ac:dyDescent="0.25"/>
    <row r="39990" s="196" customFormat="1" x14ac:dyDescent="0.25"/>
    <row r="39991" s="196" customFormat="1" x14ac:dyDescent="0.25"/>
    <row r="39992" s="196" customFormat="1" x14ac:dyDescent="0.25"/>
    <row r="39993" s="196" customFormat="1" x14ac:dyDescent="0.25"/>
    <row r="39994" s="196" customFormat="1" x14ac:dyDescent="0.25"/>
    <row r="39995" s="196" customFormat="1" x14ac:dyDescent="0.25"/>
    <row r="39996" s="196" customFormat="1" x14ac:dyDescent="0.25"/>
    <row r="39997" s="196" customFormat="1" x14ac:dyDescent="0.25"/>
    <row r="39998" s="196" customFormat="1" x14ac:dyDescent="0.25"/>
    <row r="39999" s="196" customFormat="1" x14ac:dyDescent="0.25"/>
    <row r="40000" s="196" customFormat="1" x14ac:dyDescent="0.25"/>
    <row r="40001" s="196" customFormat="1" x14ac:dyDescent="0.25"/>
    <row r="40002" s="196" customFormat="1" x14ac:dyDescent="0.25"/>
    <row r="40003" s="196" customFormat="1" x14ac:dyDescent="0.25"/>
    <row r="40004" s="196" customFormat="1" x14ac:dyDescent="0.25"/>
    <row r="40005" s="196" customFormat="1" x14ac:dyDescent="0.25"/>
    <row r="40006" s="196" customFormat="1" x14ac:dyDescent="0.25"/>
    <row r="40007" s="196" customFormat="1" x14ac:dyDescent="0.25"/>
    <row r="40008" s="196" customFormat="1" x14ac:dyDescent="0.25"/>
    <row r="40009" s="196" customFormat="1" x14ac:dyDescent="0.25"/>
    <row r="40010" s="196" customFormat="1" x14ac:dyDescent="0.25"/>
    <row r="40011" s="196" customFormat="1" x14ac:dyDescent="0.25"/>
    <row r="40012" s="196" customFormat="1" x14ac:dyDescent="0.25"/>
    <row r="40013" s="196" customFormat="1" x14ac:dyDescent="0.25"/>
    <row r="40014" s="196" customFormat="1" x14ac:dyDescent="0.25"/>
    <row r="40015" s="196" customFormat="1" x14ac:dyDescent="0.25"/>
    <row r="40016" s="196" customFormat="1" x14ac:dyDescent="0.25"/>
    <row r="40017" s="196" customFormat="1" x14ac:dyDescent="0.25"/>
    <row r="40018" s="196" customFormat="1" x14ac:dyDescent="0.25"/>
    <row r="40019" s="196" customFormat="1" x14ac:dyDescent="0.25"/>
    <row r="40020" s="196" customFormat="1" x14ac:dyDescent="0.25"/>
    <row r="40021" s="196" customFormat="1" x14ac:dyDescent="0.25"/>
    <row r="40022" s="196" customFormat="1" x14ac:dyDescent="0.25"/>
    <row r="40023" s="196" customFormat="1" x14ac:dyDescent="0.25"/>
    <row r="40024" s="196" customFormat="1" x14ac:dyDescent="0.25"/>
    <row r="40025" s="196" customFormat="1" x14ac:dyDescent="0.25"/>
    <row r="40026" s="196" customFormat="1" x14ac:dyDescent="0.25"/>
    <row r="40027" s="196" customFormat="1" x14ac:dyDescent="0.25"/>
    <row r="40028" s="196" customFormat="1" x14ac:dyDescent="0.25"/>
    <row r="40029" s="196" customFormat="1" x14ac:dyDescent="0.25"/>
    <row r="40030" s="196" customFormat="1" x14ac:dyDescent="0.25"/>
    <row r="40031" s="196" customFormat="1" x14ac:dyDescent="0.25"/>
    <row r="40032" s="196" customFormat="1" x14ac:dyDescent="0.25"/>
    <row r="40033" s="196" customFormat="1" x14ac:dyDescent="0.25"/>
    <row r="40034" s="196" customFormat="1" x14ac:dyDescent="0.25"/>
    <row r="40035" s="196" customFormat="1" x14ac:dyDescent="0.25"/>
    <row r="40036" s="196" customFormat="1" x14ac:dyDescent="0.25"/>
    <row r="40037" s="196" customFormat="1" x14ac:dyDescent="0.25"/>
    <row r="40038" s="196" customFormat="1" x14ac:dyDescent="0.25"/>
    <row r="40039" s="196" customFormat="1" x14ac:dyDescent="0.25"/>
    <row r="40040" s="196" customFormat="1" x14ac:dyDescent="0.25"/>
    <row r="40041" s="196" customFormat="1" x14ac:dyDescent="0.25"/>
    <row r="40042" s="196" customFormat="1" x14ac:dyDescent="0.25"/>
    <row r="40043" s="196" customFormat="1" x14ac:dyDescent="0.25"/>
    <row r="40044" s="196" customFormat="1" x14ac:dyDescent="0.25"/>
    <row r="40045" s="196" customFormat="1" x14ac:dyDescent="0.25"/>
    <row r="40046" s="196" customFormat="1" x14ac:dyDescent="0.25"/>
    <row r="40047" s="196" customFormat="1" x14ac:dyDescent="0.25"/>
    <row r="40048" s="196" customFormat="1" x14ac:dyDescent="0.25"/>
    <row r="40049" s="196" customFormat="1" x14ac:dyDescent="0.25"/>
    <row r="40050" s="196" customFormat="1" x14ac:dyDescent="0.25"/>
    <row r="40051" s="196" customFormat="1" x14ac:dyDescent="0.25"/>
    <row r="40052" s="196" customFormat="1" x14ac:dyDescent="0.25"/>
    <row r="40053" s="196" customFormat="1" x14ac:dyDescent="0.25"/>
    <row r="40054" s="196" customFormat="1" x14ac:dyDescent="0.25"/>
    <row r="40055" s="196" customFormat="1" x14ac:dyDescent="0.25"/>
    <row r="40056" s="196" customFormat="1" x14ac:dyDescent="0.25"/>
    <row r="40057" s="196" customFormat="1" x14ac:dyDescent="0.25"/>
    <row r="40058" s="196" customFormat="1" x14ac:dyDescent="0.25"/>
    <row r="40059" s="196" customFormat="1" x14ac:dyDescent="0.25"/>
    <row r="40060" s="196" customFormat="1" x14ac:dyDescent="0.25"/>
    <row r="40061" s="196" customFormat="1" x14ac:dyDescent="0.25"/>
    <row r="40062" s="196" customFormat="1" x14ac:dyDescent="0.25"/>
    <row r="40063" s="196" customFormat="1" x14ac:dyDescent="0.25"/>
    <row r="40064" s="196" customFormat="1" x14ac:dyDescent="0.25"/>
    <row r="40065" s="196" customFormat="1" x14ac:dyDescent="0.25"/>
    <row r="40066" s="196" customFormat="1" x14ac:dyDescent="0.25"/>
    <row r="40067" s="196" customFormat="1" x14ac:dyDescent="0.25"/>
    <row r="40068" s="196" customFormat="1" x14ac:dyDescent="0.25"/>
    <row r="40069" s="196" customFormat="1" x14ac:dyDescent="0.25"/>
    <row r="40070" s="196" customFormat="1" x14ac:dyDescent="0.25"/>
    <row r="40071" s="196" customFormat="1" x14ac:dyDescent="0.25"/>
    <row r="40072" s="196" customFormat="1" x14ac:dyDescent="0.25"/>
    <row r="40073" s="196" customFormat="1" x14ac:dyDescent="0.25"/>
    <row r="40074" s="196" customFormat="1" x14ac:dyDescent="0.25"/>
    <row r="40075" s="196" customFormat="1" x14ac:dyDescent="0.25"/>
    <row r="40076" s="196" customFormat="1" x14ac:dyDescent="0.25"/>
    <row r="40077" s="196" customFormat="1" x14ac:dyDescent="0.25"/>
    <row r="40078" s="196" customFormat="1" x14ac:dyDescent="0.25"/>
    <row r="40079" s="196" customFormat="1" x14ac:dyDescent="0.25"/>
    <row r="40080" s="196" customFormat="1" x14ac:dyDescent="0.25"/>
    <row r="40081" s="196" customFormat="1" x14ac:dyDescent="0.25"/>
    <row r="40082" s="196" customFormat="1" x14ac:dyDescent="0.25"/>
    <row r="40083" s="196" customFormat="1" x14ac:dyDescent="0.25"/>
    <row r="40084" s="196" customFormat="1" x14ac:dyDescent="0.25"/>
    <row r="40085" s="196" customFormat="1" x14ac:dyDescent="0.25"/>
    <row r="40086" s="196" customFormat="1" x14ac:dyDescent="0.25"/>
    <row r="40087" s="196" customFormat="1" x14ac:dyDescent="0.25"/>
    <row r="40088" s="196" customFormat="1" x14ac:dyDescent="0.25"/>
    <row r="40089" s="196" customFormat="1" x14ac:dyDescent="0.25"/>
    <row r="40090" s="196" customFormat="1" x14ac:dyDescent="0.25"/>
    <row r="40091" s="196" customFormat="1" x14ac:dyDescent="0.25"/>
    <row r="40092" s="196" customFormat="1" x14ac:dyDescent="0.25"/>
    <row r="40093" s="196" customFormat="1" x14ac:dyDescent="0.25"/>
    <row r="40094" s="196" customFormat="1" x14ac:dyDescent="0.25"/>
    <row r="40095" s="196" customFormat="1" x14ac:dyDescent="0.25"/>
    <row r="40096" s="196" customFormat="1" x14ac:dyDescent="0.25"/>
    <row r="40097" s="196" customFormat="1" x14ac:dyDescent="0.25"/>
    <row r="40098" s="196" customFormat="1" x14ac:dyDescent="0.25"/>
    <row r="40099" s="196" customFormat="1" x14ac:dyDescent="0.25"/>
    <row r="40100" s="196" customFormat="1" x14ac:dyDescent="0.25"/>
    <row r="40101" s="196" customFormat="1" x14ac:dyDescent="0.25"/>
    <row r="40102" s="196" customFormat="1" x14ac:dyDescent="0.25"/>
    <row r="40103" s="196" customFormat="1" x14ac:dyDescent="0.25"/>
    <row r="40104" s="196" customFormat="1" x14ac:dyDescent="0.25"/>
    <row r="40105" s="196" customFormat="1" x14ac:dyDescent="0.25"/>
    <row r="40106" s="196" customFormat="1" x14ac:dyDescent="0.25"/>
    <row r="40107" s="196" customFormat="1" x14ac:dyDescent="0.25"/>
    <row r="40108" s="196" customFormat="1" x14ac:dyDescent="0.25"/>
    <row r="40109" s="196" customFormat="1" x14ac:dyDescent="0.25"/>
    <row r="40110" s="196" customFormat="1" x14ac:dyDescent="0.25"/>
    <row r="40111" s="196" customFormat="1" x14ac:dyDescent="0.25"/>
    <row r="40112" s="196" customFormat="1" x14ac:dyDescent="0.25"/>
    <row r="40113" s="196" customFormat="1" x14ac:dyDescent="0.25"/>
    <row r="40114" s="196" customFormat="1" x14ac:dyDescent="0.25"/>
    <row r="40115" s="196" customFormat="1" x14ac:dyDescent="0.25"/>
    <row r="40116" s="196" customFormat="1" x14ac:dyDescent="0.25"/>
    <row r="40117" s="196" customFormat="1" x14ac:dyDescent="0.25"/>
    <row r="40118" s="196" customFormat="1" x14ac:dyDescent="0.25"/>
    <row r="40119" s="196" customFormat="1" x14ac:dyDescent="0.25"/>
    <row r="40120" s="196" customFormat="1" x14ac:dyDescent="0.25"/>
    <row r="40121" s="196" customFormat="1" x14ac:dyDescent="0.25"/>
    <row r="40122" s="196" customFormat="1" x14ac:dyDescent="0.25"/>
    <row r="40123" s="196" customFormat="1" x14ac:dyDescent="0.25"/>
    <row r="40124" s="196" customFormat="1" x14ac:dyDescent="0.25"/>
    <row r="40125" s="196" customFormat="1" x14ac:dyDescent="0.25"/>
    <row r="40126" s="196" customFormat="1" x14ac:dyDescent="0.25"/>
    <row r="40127" s="196" customFormat="1" x14ac:dyDescent="0.25"/>
    <row r="40128" s="196" customFormat="1" x14ac:dyDescent="0.25"/>
    <row r="40129" s="196" customFormat="1" x14ac:dyDescent="0.25"/>
    <row r="40130" s="196" customFormat="1" x14ac:dyDescent="0.25"/>
    <row r="40131" s="196" customFormat="1" x14ac:dyDescent="0.25"/>
    <row r="40132" s="196" customFormat="1" x14ac:dyDescent="0.25"/>
    <row r="40133" s="196" customFormat="1" x14ac:dyDescent="0.25"/>
    <row r="40134" s="196" customFormat="1" x14ac:dyDescent="0.25"/>
    <row r="40135" s="196" customFormat="1" x14ac:dyDescent="0.25"/>
    <row r="40136" s="196" customFormat="1" x14ac:dyDescent="0.25"/>
    <row r="40137" s="196" customFormat="1" x14ac:dyDescent="0.25"/>
    <row r="40138" s="196" customFormat="1" x14ac:dyDescent="0.25"/>
    <row r="40139" s="196" customFormat="1" x14ac:dyDescent="0.25"/>
    <row r="40140" s="196" customFormat="1" x14ac:dyDescent="0.25"/>
    <row r="40141" s="196" customFormat="1" x14ac:dyDescent="0.25"/>
    <row r="40142" s="196" customFormat="1" x14ac:dyDescent="0.25"/>
    <row r="40143" s="196" customFormat="1" x14ac:dyDescent="0.25"/>
    <row r="40144" s="196" customFormat="1" x14ac:dyDescent="0.25"/>
    <row r="40145" s="196" customFormat="1" x14ac:dyDescent="0.25"/>
    <row r="40146" s="196" customFormat="1" x14ac:dyDescent="0.25"/>
    <row r="40147" s="196" customFormat="1" x14ac:dyDescent="0.25"/>
    <row r="40148" s="196" customFormat="1" x14ac:dyDescent="0.25"/>
    <row r="40149" s="196" customFormat="1" x14ac:dyDescent="0.25"/>
    <row r="40150" s="196" customFormat="1" x14ac:dyDescent="0.25"/>
    <row r="40151" s="196" customFormat="1" x14ac:dyDescent="0.25"/>
    <row r="40152" s="196" customFormat="1" x14ac:dyDescent="0.25"/>
    <row r="40153" s="196" customFormat="1" x14ac:dyDescent="0.25"/>
    <row r="40154" s="196" customFormat="1" x14ac:dyDescent="0.25"/>
    <row r="40155" s="196" customFormat="1" x14ac:dyDescent="0.25"/>
    <row r="40156" s="196" customFormat="1" x14ac:dyDescent="0.25"/>
    <row r="40157" s="196" customFormat="1" x14ac:dyDescent="0.25"/>
    <row r="40158" s="196" customFormat="1" x14ac:dyDescent="0.25"/>
    <row r="40159" s="196" customFormat="1" x14ac:dyDescent="0.25"/>
    <row r="40160" s="196" customFormat="1" x14ac:dyDescent="0.25"/>
    <row r="40161" s="196" customFormat="1" x14ac:dyDescent="0.25"/>
    <row r="40162" s="196" customFormat="1" x14ac:dyDescent="0.25"/>
    <row r="40163" s="196" customFormat="1" x14ac:dyDescent="0.25"/>
    <row r="40164" s="196" customFormat="1" x14ac:dyDescent="0.25"/>
    <row r="40165" s="196" customFormat="1" x14ac:dyDescent="0.25"/>
    <row r="40166" s="196" customFormat="1" x14ac:dyDescent="0.25"/>
    <row r="40167" s="196" customFormat="1" x14ac:dyDescent="0.25"/>
    <row r="40168" s="196" customFormat="1" x14ac:dyDescent="0.25"/>
    <row r="40169" s="196" customFormat="1" x14ac:dyDescent="0.25"/>
    <row r="40170" s="196" customFormat="1" x14ac:dyDescent="0.25"/>
    <row r="40171" s="196" customFormat="1" x14ac:dyDescent="0.25"/>
    <row r="40172" s="196" customFormat="1" x14ac:dyDescent="0.25"/>
    <row r="40173" s="196" customFormat="1" x14ac:dyDescent="0.25"/>
    <row r="40174" s="196" customFormat="1" x14ac:dyDescent="0.25"/>
    <row r="40175" s="196" customFormat="1" x14ac:dyDescent="0.25"/>
    <row r="40176" s="196" customFormat="1" x14ac:dyDescent="0.25"/>
    <row r="40177" s="196" customFormat="1" x14ac:dyDescent="0.25"/>
    <row r="40178" s="196" customFormat="1" x14ac:dyDescent="0.25"/>
    <row r="40179" s="196" customFormat="1" x14ac:dyDescent="0.25"/>
    <row r="40180" s="196" customFormat="1" x14ac:dyDescent="0.25"/>
    <row r="40181" s="196" customFormat="1" x14ac:dyDescent="0.25"/>
    <row r="40182" s="196" customFormat="1" x14ac:dyDescent="0.25"/>
    <row r="40183" s="196" customFormat="1" x14ac:dyDescent="0.25"/>
    <row r="40184" s="196" customFormat="1" x14ac:dyDescent="0.25"/>
    <row r="40185" s="196" customFormat="1" x14ac:dyDescent="0.25"/>
    <row r="40186" s="196" customFormat="1" x14ac:dyDescent="0.25"/>
    <row r="40187" s="196" customFormat="1" x14ac:dyDescent="0.25"/>
    <row r="40188" s="196" customFormat="1" x14ac:dyDescent="0.25"/>
    <row r="40189" s="196" customFormat="1" x14ac:dyDescent="0.25"/>
    <row r="40190" s="196" customFormat="1" x14ac:dyDescent="0.25"/>
    <row r="40191" s="196" customFormat="1" x14ac:dyDescent="0.25"/>
    <row r="40192" s="196" customFormat="1" x14ac:dyDescent="0.25"/>
    <row r="40193" s="196" customFormat="1" x14ac:dyDescent="0.25"/>
    <row r="40194" s="196" customFormat="1" x14ac:dyDescent="0.25"/>
    <row r="40195" s="196" customFormat="1" x14ac:dyDescent="0.25"/>
    <row r="40196" s="196" customFormat="1" x14ac:dyDescent="0.25"/>
    <row r="40197" s="196" customFormat="1" x14ac:dyDescent="0.25"/>
    <row r="40198" s="196" customFormat="1" x14ac:dyDescent="0.25"/>
    <row r="40199" s="196" customFormat="1" x14ac:dyDescent="0.25"/>
    <row r="40200" s="196" customFormat="1" x14ac:dyDescent="0.25"/>
    <row r="40201" s="196" customFormat="1" x14ac:dyDescent="0.25"/>
    <row r="40202" s="196" customFormat="1" x14ac:dyDescent="0.25"/>
    <row r="40203" s="196" customFormat="1" x14ac:dyDescent="0.25"/>
    <row r="40204" s="196" customFormat="1" x14ac:dyDescent="0.25"/>
    <row r="40205" s="196" customFormat="1" x14ac:dyDescent="0.25"/>
    <row r="40206" s="196" customFormat="1" x14ac:dyDescent="0.25"/>
    <row r="40207" s="196" customFormat="1" x14ac:dyDescent="0.25"/>
    <row r="40208" s="196" customFormat="1" x14ac:dyDescent="0.25"/>
    <row r="40209" s="196" customFormat="1" x14ac:dyDescent="0.25"/>
    <row r="40210" s="196" customFormat="1" x14ac:dyDescent="0.25"/>
    <row r="40211" s="196" customFormat="1" x14ac:dyDescent="0.25"/>
    <row r="40212" s="196" customFormat="1" x14ac:dyDescent="0.25"/>
    <row r="40213" s="196" customFormat="1" x14ac:dyDescent="0.25"/>
    <row r="40214" s="196" customFormat="1" x14ac:dyDescent="0.25"/>
    <row r="40215" s="196" customFormat="1" x14ac:dyDescent="0.25"/>
    <row r="40216" s="196" customFormat="1" x14ac:dyDescent="0.25"/>
    <row r="40217" s="196" customFormat="1" x14ac:dyDescent="0.25"/>
    <row r="40218" s="196" customFormat="1" x14ac:dyDescent="0.25"/>
    <row r="40219" s="196" customFormat="1" x14ac:dyDescent="0.25"/>
    <row r="40220" s="196" customFormat="1" x14ac:dyDescent="0.25"/>
    <row r="40221" s="196" customFormat="1" x14ac:dyDescent="0.25"/>
    <row r="40222" s="196" customFormat="1" x14ac:dyDescent="0.25"/>
    <row r="40223" s="196" customFormat="1" x14ac:dyDescent="0.25"/>
    <row r="40224" s="196" customFormat="1" x14ac:dyDescent="0.25"/>
    <row r="40225" s="196" customFormat="1" x14ac:dyDescent="0.25"/>
    <row r="40226" s="196" customFormat="1" x14ac:dyDescent="0.25"/>
    <row r="40227" s="196" customFormat="1" x14ac:dyDescent="0.25"/>
    <row r="40228" s="196" customFormat="1" x14ac:dyDescent="0.25"/>
    <row r="40229" s="196" customFormat="1" x14ac:dyDescent="0.25"/>
    <row r="40230" s="196" customFormat="1" x14ac:dyDescent="0.25"/>
    <row r="40231" s="196" customFormat="1" x14ac:dyDescent="0.25"/>
    <row r="40232" s="196" customFormat="1" x14ac:dyDescent="0.25"/>
    <row r="40233" s="196" customFormat="1" x14ac:dyDescent="0.25"/>
    <row r="40234" s="196" customFormat="1" x14ac:dyDescent="0.25"/>
    <row r="40235" s="196" customFormat="1" x14ac:dyDescent="0.25"/>
    <row r="40236" s="196" customFormat="1" x14ac:dyDescent="0.25"/>
    <row r="40237" s="196" customFormat="1" x14ac:dyDescent="0.25"/>
    <row r="40238" s="196" customFormat="1" x14ac:dyDescent="0.25"/>
    <row r="40239" s="196" customFormat="1" x14ac:dyDescent="0.25"/>
    <row r="40240" s="196" customFormat="1" x14ac:dyDescent="0.25"/>
    <row r="40241" s="196" customFormat="1" x14ac:dyDescent="0.25"/>
    <row r="40242" s="196" customFormat="1" x14ac:dyDescent="0.25"/>
    <row r="40243" s="196" customFormat="1" x14ac:dyDescent="0.25"/>
    <row r="40244" s="196" customFormat="1" x14ac:dyDescent="0.25"/>
    <row r="40245" s="196" customFormat="1" x14ac:dyDescent="0.25"/>
    <row r="40246" s="196" customFormat="1" x14ac:dyDescent="0.25"/>
    <row r="40247" s="196" customFormat="1" x14ac:dyDescent="0.25"/>
    <row r="40248" s="196" customFormat="1" x14ac:dyDescent="0.25"/>
    <row r="40249" s="196" customFormat="1" x14ac:dyDescent="0.25"/>
    <row r="40250" s="196" customFormat="1" x14ac:dyDescent="0.25"/>
    <row r="40251" s="196" customFormat="1" x14ac:dyDescent="0.25"/>
    <row r="40252" s="196" customFormat="1" x14ac:dyDescent="0.25"/>
    <row r="40253" s="196" customFormat="1" x14ac:dyDescent="0.25"/>
    <row r="40254" s="196" customFormat="1" x14ac:dyDescent="0.25"/>
    <row r="40255" s="196" customFormat="1" x14ac:dyDescent="0.25"/>
    <row r="40256" s="196" customFormat="1" x14ac:dyDescent="0.25"/>
    <row r="40257" s="196" customFormat="1" x14ac:dyDescent="0.25"/>
    <row r="40258" s="196" customFormat="1" x14ac:dyDescent="0.25"/>
    <row r="40259" s="196" customFormat="1" x14ac:dyDescent="0.25"/>
    <row r="40260" s="196" customFormat="1" x14ac:dyDescent="0.25"/>
    <row r="40261" s="196" customFormat="1" x14ac:dyDescent="0.25"/>
    <row r="40262" s="196" customFormat="1" x14ac:dyDescent="0.25"/>
    <row r="40263" s="196" customFormat="1" x14ac:dyDescent="0.25"/>
    <row r="40264" s="196" customFormat="1" x14ac:dyDescent="0.25"/>
    <row r="40265" s="196" customFormat="1" x14ac:dyDescent="0.25"/>
    <row r="40266" s="196" customFormat="1" x14ac:dyDescent="0.25"/>
    <row r="40267" s="196" customFormat="1" x14ac:dyDescent="0.25"/>
    <row r="40268" s="196" customFormat="1" x14ac:dyDescent="0.25"/>
    <row r="40269" s="196" customFormat="1" x14ac:dyDescent="0.25"/>
    <row r="40270" s="196" customFormat="1" x14ac:dyDescent="0.25"/>
    <row r="40271" s="196" customFormat="1" x14ac:dyDescent="0.25"/>
    <row r="40272" s="196" customFormat="1" x14ac:dyDescent="0.25"/>
    <row r="40273" s="196" customFormat="1" x14ac:dyDescent="0.25"/>
    <row r="40274" s="196" customFormat="1" x14ac:dyDescent="0.25"/>
    <row r="40275" s="196" customFormat="1" x14ac:dyDescent="0.25"/>
    <row r="40276" s="196" customFormat="1" x14ac:dyDescent="0.25"/>
    <row r="40277" s="196" customFormat="1" x14ac:dyDescent="0.25"/>
    <row r="40278" s="196" customFormat="1" x14ac:dyDescent="0.25"/>
    <row r="40279" s="196" customFormat="1" x14ac:dyDescent="0.25"/>
    <row r="40280" s="196" customFormat="1" x14ac:dyDescent="0.25"/>
    <row r="40281" s="196" customFormat="1" x14ac:dyDescent="0.25"/>
    <row r="40282" s="196" customFormat="1" x14ac:dyDescent="0.25"/>
    <row r="40283" s="196" customFormat="1" x14ac:dyDescent="0.25"/>
    <row r="40284" s="196" customFormat="1" x14ac:dyDescent="0.25"/>
    <row r="40285" s="196" customFormat="1" x14ac:dyDescent="0.25"/>
    <row r="40286" s="196" customFormat="1" x14ac:dyDescent="0.25"/>
    <row r="40287" s="196" customFormat="1" x14ac:dyDescent="0.25"/>
    <row r="40288" s="196" customFormat="1" x14ac:dyDescent="0.25"/>
    <row r="40289" s="196" customFormat="1" x14ac:dyDescent="0.25"/>
    <row r="40290" s="196" customFormat="1" x14ac:dyDescent="0.25"/>
    <row r="40291" s="196" customFormat="1" x14ac:dyDescent="0.25"/>
    <row r="40292" s="196" customFormat="1" x14ac:dyDescent="0.25"/>
    <row r="40293" s="196" customFormat="1" x14ac:dyDescent="0.25"/>
    <row r="40294" s="196" customFormat="1" x14ac:dyDescent="0.25"/>
    <row r="40295" s="196" customFormat="1" x14ac:dyDescent="0.25"/>
    <row r="40296" s="196" customFormat="1" x14ac:dyDescent="0.25"/>
    <row r="40297" s="196" customFormat="1" x14ac:dyDescent="0.25"/>
    <row r="40298" s="196" customFormat="1" x14ac:dyDescent="0.25"/>
    <row r="40299" s="196" customFormat="1" x14ac:dyDescent="0.25"/>
    <row r="40300" s="196" customFormat="1" x14ac:dyDescent="0.25"/>
    <row r="40301" s="196" customFormat="1" x14ac:dyDescent="0.25"/>
    <row r="40302" s="196" customFormat="1" x14ac:dyDescent="0.25"/>
    <row r="40303" s="196" customFormat="1" x14ac:dyDescent="0.25"/>
    <row r="40304" s="196" customFormat="1" x14ac:dyDescent="0.25"/>
    <row r="40305" s="196" customFormat="1" x14ac:dyDescent="0.25"/>
    <row r="40306" s="196" customFormat="1" x14ac:dyDescent="0.25"/>
    <row r="40307" s="196" customFormat="1" x14ac:dyDescent="0.25"/>
    <row r="40308" s="196" customFormat="1" x14ac:dyDescent="0.25"/>
    <row r="40309" s="196" customFormat="1" x14ac:dyDescent="0.25"/>
    <row r="40310" s="196" customFormat="1" x14ac:dyDescent="0.25"/>
    <row r="40311" s="196" customFormat="1" x14ac:dyDescent="0.25"/>
    <row r="40312" s="196" customFormat="1" x14ac:dyDescent="0.25"/>
    <row r="40313" s="196" customFormat="1" x14ac:dyDescent="0.25"/>
    <row r="40314" s="196" customFormat="1" x14ac:dyDescent="0.25"/>
    <row r="40315" s="196" customFormat="1" x14ac:dyDescent="0.25"/>
    <row r="40316" s="196" customFormat="1" x14ac:dyDescent="0.25"/>
    <row r="40317" s="196" customFormat="1" x14ac:dyDescent="0.25"/>
    <row r="40318" s="196" customFormat="1" x14ac:dyDescent="0.25"/>
    <row r="40319" s="196" customFormat="1" x14ac:dyDescent="0.25"/>
    <row r="40320" s="196" customFormat="1" x14ac:dyDescent="0.25"/>
    <row r="40321" s="196" customFormat="1" x14ac:dyDescent="0.25"/>
    <row r="40322" s="196" customFormat="1" x14ac:dyDescent="0.25"/>
    <row r="40323" s="196" customFormat="1" x14ac:dyDescent="0.25"/>
    <row r="40324" s="196" customFormat="1" x14ac:dyDescent="0.25"/>
    <row r="40325" s="196" customFormat="1" x14ac:dyDescent="0.25"/>
    <row r="40326" s="196" customFormat="1" x14ac:dyDescent="0.25"/>
    <row r="40327" s="196" customFormat="1" x14ac:dyDescent="0.25"/>
    <row r="40328" s="196" customFormat="1" x14ac:dyDescent="0.25"/>
    <row r="40329" s="196" customFormat="1" x14ac:dyDescent="0.25"/>
    <row r="40330" s="196" customFormat="1" x14ac:dyDescent="0.25"/>
    <row r="40331" s="196" customFormat="1" x14ac:dyDescent="0.25"/>
    <row r="40332" s="196" customFormat="1" x14ac:dyDescent="0.25"/>
    <row r="40333" s="196" customFormat="1" x14ac:dyDescent="0.25"/>
    <row r="40334" s="196" customFormat="1" x14ac:dyDescent="0.25"/>
    <row r="40335" s="196" customFormat="1" x14ac:dyDescent="0.25"/>
    <row r="40336" s="196" customFormat="1" x14ac:dyDescent="0.25"/>
    <row r="40337" s="196" customFormat="1" x14ac:dyDescent="0.25"/>
    <row r="40338" s="196" customFormat="1" x14ac:dyDescent="0.25"/>
    <row r="40339" s="196" customFormat="1" x14ac:dyDescent="0.25"/>
    <row r="40340" s="196" customFormat="1" x14ac:dyDescent="0.25"/>
    <row r="40341" s="196" customFormat="1" x14ac:dyDescent="0.25"/>
    <row r="40342" s="196" customFormat="1" x14ac:dyDescent="0.25"/>
    <row r="40343" s="196" customFormat="1" x14ac:dyDescent="0.25"/>
    <row r="40344" s="196" customFormat="1" x14ac:dyDescent="0.25"/>
    <row r="40345" s="196" customFormat="1" x14ac:dyDescent="0.25"/>
    <row r="40346" s="196" customFormat="1" x14ac:dyDescent="0.25"/>
    <row r="40347" s="196" customFormat="1" x14ac:dyDescent="0.25"/>
    <row r="40348" s="196" customFormat="1" x14ac:dyDescent="0.25"/>
    <row r="40349" s="196" customFormat="1" x14ac:dyDescent="0.25"/>
    <row r="40350" s="196" customFormat="1" x14ac:dyDescent="0.25"/>
    <row r="40351" s="196" customFormat="1" x14ac:dyDescent="0.25"/>
    <row r="40352" s="196" customFormat="1" x14ac:dyDescent="0.25"/>
    <row r="40353" s="196" customFormat="1" x14ac:dyDescent="0.25"/>
    <row r="40354" s="196" customFormat="1" x14ac:dyDescent="0.25"/>
    <row r="40355" s="196" customFormat="1" x14ac:dyDescent="0.25"/>
    <row r="40356" s="196" customFormat="1" x14ac:dyDescent="0.25"/>
    <row r="40357" s="196" customFormat="1" x14ac:dyDescent="0.25"/>
    <row r="40358" s="196" customFormat="1" x14ac:dyDescent="0.25"/>
    <row r="40359" s="196" customFormat="1" x14ac:dyDescent="0.25"/>
    <row r="40360" s="196" customFormat="1" x14ac:dyDescent="0.25"/>
    <row r="40361" s="196" customFormat="1" x14ac:dyDescent="0.25"/>
    <row r="40362" s="196" customFormat="1" x14ac:dyDescent="0.25"/>
    <row r="40363" s="196" customFormat="1" x14ac:dyDescent="0.25"/>
    <row r="40364" s="196" customFormat="1" x14ac:dyDescent="0.25"/>
    <row r="40365" s="196" customFormat="1" x14ac:dyDescent="0.25"/>
    <row r="40366" s="196" customFormat="1" x14ac:dyDescent="0.25"/>
    <row r="40367" s="196" customFormat="1" x14ac:dyDescent="0.25"/>
    <row r="40368" s="196" customFormat="1" x14ac:dyDescent="0.25"/>
    <row r="40369" s="196" customFormat="1" x14ac:dyDescent="0.25"/>
    <row r="40370" s="196" customFormat="1" x14ac:dyDescent="0.25"/>
    <row r="40371" s="196" customFormat="1" x14ac:dyDescent="0.25"/>
    <row r="40372" s="196" customFormat="1" x14ac:dyDescent="0.25"/>
    <row r="40373" s="196" customFormat="1" x14ac:dyDescent="0.25"/>
    <row r="40374" s="196" customFormat="1" x14ac:dyDescent="0.25"/>
    <row r="40375" s="196" customFormat="1" x14ac:dyDescent="0.25"/>
    <row r="40376" s="196" customFormat="1" x14ac:dyDescent="0.25"/>
    <row r="40377" s="196" customFormat="1" x14ac:dyDescent="0.25"/>
    <row r="40378" s="196" customFormat="1" x14ac:dyDescent="0.25"/>
    <row r="40379" s="196" customFormat="1" x14ac:dyDescent="0.25"/>
    <row r="40380" s="196" customFormat="1" x14ac:dyDescent="0.25"/>
    <row r="40381" s="196" customFormat="1" x14ac:dyDescent="0.25"/>
    <row r="40382" s="196" customFormat="1" x14ac:dyDescent="0.25"/>
    <row r="40383" s="196" customFormat="1" x14ac:dyDescent="0.25"/>
    <row r="40384" s="196" customFormat="1" x14ac:dyDescent="0.25"/>
    <row r="40385" s="196" customFormat="1" x14ac:dyDescent="0.25"/>
    <row r="40386" s="196" customFormat="1" x14ac:dyDescent="0.25"/>
    <row r="40387" s="196" customFormat="1" x14ac:dyDescent="0.25"/>
    <row r="40388" s="196" customFormat="1" x14ac:dyDescent="0.25"/>
    <row r="40389" s="196" customFormat="1" x14ac:dyDescent="0.25"/>
    <row r="40390" s="196" customFormat="1" x14ac:dyDescent="0.25"/>
    <row r="40391" s="196" customFormat="1" x14ac:dyDescent="0.25"/>
    <row r="40392" s="196" customFormat="1" x14ac:dyDescent="0.25"/>
    <row r="40393" s="196" customFormat="1" x14ac:dyDescent="0.25"/>
    <row r="40394" s="196" customFormat="1" x14ac:dyDescent="0.25"/>
    <row r="40395" s="196" customFormat="1" x14ac:dyDescent="0.25"/>
    <row r="40396" s="196" customFormat="1" x14ac:dyDescent="0.25"/>
    <row r="40397" s="196" customFormat="1" x14ac:dyDescent="0.25"/>
    <row r="40398" s="196" customFormat="1" x14ac:dyDescent="0.25"/>
    <row r="40399" s="196" customFormat="1" x14ac:dyDescent="0.25"/>
    <row r="40400" s="196" customFormat="1" x14ac:dyDescent="0.25"/>
    <row r="40401" s="196" customFormat="1" x14ac:dyDescent="0.25"/>
    <row r="40402" s="196" customFormat="1" x14ac:dyDescent="0.25"/>
    <row r="40403" s="196" customFormat="1" x14ac:dyDescent="0.25"/>
    <row r="40404" s="196" customFormat="1" x14ac:dyDescent="0.25"/>
    <row r="40405" s="196" customFormat="1" x14ac:dyDescent="0.25"/>
    <row r="40406" s="196" customFormat="1" x14ac:dyDescent="0.25"/>
    <row r="40407" s="196" customFormat="1" x14ac:dyDescent="0.25"/>
    <row r="40408" s="196" customFormat="1" x14ac:dyDescent="0.25"/>
    <row r="40409" s="196" customFormat="1" x14ac:dyDescent="0.25"/>
    <row r="40410" s="196" customFormat="1" x14ac:dyDescent="0.25"/>
    <row r="40411" s="196" customFormat="1" x14ac:dyDescent="0.25"/>
    <row r="40412" s="196" customFormat="1" x14ac:dyDescent="0.25"/>
    <row r="40413" s="196" customFormat="1" x14ac:dyDescent="0.25"/>
    <row r="40414" s="196" customFormat="1" x14ac:dyDescent="0.25"/>
    <row r="40415" s="196" customFormat="1" x14ac:dyDescent="0.25"/>
    <row r="40416" s="196" customFormat="1" x14ac:dyDescent="0.25"/>
    <row r="40417" s="196" customFormat="1" x14ac:dyDescent="0.25"/>
    <row r="40418" s="196" customFormat="1" x14ac:dyDescent="0.25"/>
    <row r="40419" s="196" customFormat="1" x14ac:dyDescent="0.25"/>
    <row r="40420" s="196" customFormat="1" x14ac:dyDescent="0.25"/>
    <row r="40421" s="196" customFormat="1" x14ac:dyDescent="0.25"/>
    <row r="40422" s="196" customFormat="1" x14ac:dyDescent="0.25"/>
    <row r="40423" s="196" customFormat="1" x14ac:dyDescent="0.25"/>
    <row r="40424" s="196" customFormat="1" x14ac:dyDescent="0.25"/>
    <row r="40425" s="196" customFormat="1" x14ac:dyDescent="0.25"/>
    <row r="40426" s="196" customFormat="1" x14ac:dyDescent="0.25"/>
    <row r="40427" s="196" customFormat="1" x14ac:dyDescent="0.25"/>
    <row r="40428" s="196" customFormat="1" x14ac:dyDescent="0.25"/>
    <row r="40429" s="196" customFormat="1" x14ac:dyDescent="0.25"/>
    <row r="40430" s="196" customFormat="1" x14ac:dyDescent="0.25"/>
    <row r="40431" s="196" customFormat="1" x14ac:dyDescent="0.25"/>
    <row r="40432" s="196" customFormat="1" x14ac:dyDescent="0.25"/>
    <row r="40433" s="196" customFormat="1" x14ac:dyDescent="0.25"/>
    <row r="40434" s="196" customFormat="1" x14ac:dyDescent="0.25"/>
    <row r="40435" s="196" customFormat="1" x14ac:dyDescent="0.25"/>
    <row r="40436" s="196" customFormat="1" x14ac:dyDescent="0.25"/>
    <row r="40437" s="196" customFormat="1" x14ac:dyDescent="0.25"/>
    <row r="40438" s="196" customFormat="1" x14ac:dyDescent="0.25"/>
    <row r="40439" s="196" customFormat="1" x14ac:dyDescent="0.25"/>
    <row r="40440" s="196" customFormat="1" x14ac:dyDescent="0.25"/>
    <row r="40441" s="196" customFormat="1" x14ac:dyDescent="0.25"/>
    <row r="40442" s="196" customFormat="1" x14ac:dyDescent="0.25"/>
    <row r="40443" s="196" customFormat="1" x14ac:dyDescent="0.25"/>
    <row r="40444" s="196" customFormat="1" x14ac:dyDescent="0.25"/>
    <row r="40445" s="196" customFormat="1" x14ac:dyDescent="0.25"/>
    <row r="40446" s="196" customFormat="1" x14ac:dyDescent="0.25"/>
    <row r="40447" s="196" customFormat="1" x14ac:dyDescent="0.25"/>
    <row r="40448" s="196" customFormat="1" x14ac:dyDescent="0.25"/>
    <row r="40449" s="196" customFormat="1" x14ac:dyDescent="0.25"/>
    <row r="40450" s="196" customFormat="1" x14ac:dyDescent="0.25"/>
    <row r="40451" s="196" customFormat="1" x14ac:dyDescent="0.25"/>
    <row r="40452" s="196" customFormat="1" x14ac:dyDescent="0.25"/>
    <row r="40453" s="196" customFormat="1" x14ac:dyDescent="0.25"/>
    <row r="40454" s="196" customFormat="1" x14ac:dyDescent="0.25"/>
    <row r="40455" s="196" customFormat="1" x14ac:dyDescent="0.25"/>
    <row r="40456" s="196" customFormat="1" x14ac:dyDescent="0.25"/>
    <row r="40457" s="196" customFormat="1" x14ac:dyDescent="0.25"/>
    <row r="40458" s="196" customFormat="1" x14ac:dyDescent="0.25"/>
    <row r="40459" s="196" customFormat="1" x14ac:dyDescent="0.25"/>
    <row r="40460" s="196" customFormat="1" x14ac:dyDescent="0.25"/>
    <row r="40461" s="196" customFormat="1" x14ac:dyDescent="0.25"/>
    <row r="40462" s="196" customFormat="1" x14ac:dyDescent="0.25"/>
    <row r="40463" s="196" customFormat="1" x14ac:dyDescent="0.25"/>
    <row r="40464" s="196" customFormat="1" x14ac:dyDescent="0.25"/>
    <row r="40465" s="196" customFormat="1" x14ac:dyDescent="0.25"/>
    <row r="40466" s="196" customFormat="1" x14ac:dyDescent="0.25"/>
    <row r="40467" s="196" customFormat="1" x14ac:dyDescent="0.25"/>
    <row r="40468" s="196" customFormat="1" x14ac:dyDescent="0.25"/>
    <row r="40469" s="196" customFormat="1" x14ac:dyDescent="0.25"/>
    <row r="40470" s="196" customFormat="1" x14ac:dyDescent="0.25"/>
    <row r="40471" s="196" customFormat="1" x14ac:dyDescent="0.25"/>
    <row r="40472" s="196" customFormat="1" x14ac:dyDescent="0.25"/>
    <row r="40473" s="196" customFormat="1" x14ac:dyDescent="0.25"/>
    <row r="40474" s="196" customFormat="1" x14ac:dyDescent="0.25"/>
    <row r="40475" s="196" customFormat="1" x14ac:dyDescent="0.25"/>
    <row r="40476" s="196" customFormat="1" x14ac:dyDescent="0.25"/>
    <row r="40477" s="196" customFormat="1" x14ac:dyDescent="0.25"/>
    <row r="40478" s="196" customFormat="1" x14ac:dyDescent="0.25"/>
    <row r="40479" s="196" customFormat="1" x14ac:dyDescent="0.25"/>
    <row r="40480" s="196" customFormat="1" x14ac:dyDescent="0.25"/>
    <row r="40481" s="196" customFormat="1" x14ac:dyDescent="0.25"/>
    <row r="40482" s="196" customFormat="1" x14ac:dyDescent="0.25"/>
    <row r="40483" s="196" customFormat="1" x14ac:dyDescent="0.25"/>
    <row r="40484" s="196" customFormat="1" x14ac:dyDescent="0.25"/>
    <row r="40485" s="196" customFormat="1" x14ac:dyDescent="0.25"/>
    <row r="40486" s="196" customFormat="1" x14ac:dyDescent="0.25"/>
    <row r="40487" s="196" customFormat="1" x14ac:dyDescent="0.25"/>
    <row r="40488" s="196" customFormat="1" x14ac:dyDescent="0.25"/>
    <row r="40489" s="196" customFormat="1" x14ac:dyDescent="0.25"/>
    <row r="40490" s="196" customFormat="1" x14ac:dyDescent="0.25"/>
    <row r="40491" s="196" customFormat="1" x14ac:dyDescent="0.25"/>
    <row r="40492" s="196" customFormat="1" x14ac:dyDescent="0.25"/>
    <row r="40493" s="196" customFormat="1" x14ac:dyDescent="0.25"/>
    <row r="40494" s="196" customFormat="1" x14ac:dyDescent="0.25"/>
    <row r="40495" s="196" customFormat="1" x14ac:dyDescent="0.25"/>
    <row r="40496" s="196" customFormat="1" x14ac:dyDescent="0.25"/>
    <row r="40497" s="196" customFormat="1" x14ac:dyDescent="0.25"/>
    <row r="40498" s="196" customFormat="1" x14ac:dyDescent="0.25"/>
    <row r="40499" s="196" customFormat="1" x14ac:dyDescent="0.25"/>
    <row r="40500" s="196" customFormat="1" x14ac:dyDescent="0.25"/>
    <row r="40501" s="196" customFormat="1" x14ac:dyDescent="0.25"/>
    <row r="40502" s="196" customFormat="1" x14ac:dyDescent="0.25"/>
    <row r="40503" s="196" customFormat="1" x14ac:dyDescent="0.25"/>
    <row r="40504" s="196" customFormat="1" x14ac:dyDescent="0.25"/>
    <row r="40505" s="196" customFormat="1" x14ac:dyDescent="0.25"/>
    <row r="40506" s="196" customFormat="1" x14ac:dyDescent="0.25"/>
    <row r="40507" s="196" customFormat="1" x14ac:dyDescent="0.25"/>
    <row r="40508" s="196" customFormat="1" x14ac:dyDescent="0.25"/>
    <row r="40509" s="196" customFormat="1" x14ac:dyDescent="0.25"/>
    <row r="40510" s="196" customFormat="1" x14ac:dyDescent="0.25"/>
    <row r="40511" s="196" customFormat="1" x14ac:dyDescent="0.25"/>
    <row r="40512" s="196" customFormat="1" x14ac:dyDescent="0.25"/>
    <row r="40513" s="196" customFormat="1" x14ac:dyDescent="0.25"/>
    <row r="40514" s="196" customFormat="1" x14ac:dyDescent="0.25"/>
    <row r="40515" s="196" customFormat="1" x14ac:dyDescent="0.25"/>
    <row r="40516" s="196" customFormat="1" x14ac:dyDescent="0.25"/>
    <row r="40517" s="196" customFormat="1" x14ac:dyDescent="0.25"/>
    <row r="40518" s="196" customFormat="1" x14ac:dyDescent="0.25"/>
    <row r="40519" s="196" customFormat="1" x14ac:dyDescent="0.25"/>
    <row r="40520" s="196" customFormat="1" x14ac:dyDescent="0.25"/>
    <row r="40521" s="196" customFormat="1" x14ac:dyDescent="0.25"/>
    <row r="40522" s="196" customFormat="1" x14ac:dyDescent="0.25"/>
    <row r="40523" s="196" customFormat="1" x14ac:dyDescent="0.25"/>
    <row r="40524" s="196" customFormat="1" x14ac:dyDescent="0.25"/>
    <row r="40525" s="196" customFormat="1" x14ac:dyDescent="0.25"/>
    <row r="40526" s="196" customFormat="1" x14ac:dyDescent="0.25"/>
    <row r="40527" s="196" customFormat="1" x14ac:dyDescent="0.25"/>
    <row r="40528" s="196" customFormat="1" x14ac:dyDescent="0.25"/>
    <row r="40529" s="196" customFormat="1" x14ac:dyDescent="0.25"/>
    <row r="40530" s="196" customFormat="1" x14ac:dyDescent="0.25"/>
    <row r="40531" s="196" customFormat="1" x14ac:dyDescent="0.25"/>
    <row r="40532" s="196" customFormat="1" x14ac:dyDescent="0.25"/>
    <row r="40533" s="196" customFormat="1" x14ac:dyDescent="0.25"/>
    <row r="40534" s="196" customFormat="1" x14ac:dyDescent="0.25"/>
    <row r="40535" s="196" customFormat="1" x14ac:dyDescent="0.25"/>
    <row r="40536" s="196" customFormat="1" x14ac:dyDescent="0.25"/>
    <row r="40537" s="196" customFormat="1" x14ac:dyDescent="0.25"/>
    <row r="40538" s="196" customFormat="1" x14ac:dyDescent="0.25"/>
    <row r="40539" s="196" customFormat="1" x14ac:dyDescent="0.25"/>
    <row r="40540" s="196" customFormat="1" x14ac:dyDescent="0.25"/>
    <row r="40541" s="196" customFormat="1" x14ac:dyDescent="0.25"/>
    <row r="40542" s="196" customFormat="1" x14ac:dyDescent="0.25"/>
    <row r="40543" s="196" customFormat="1" x14ac:dyDescent="0.25"/>
    <row r="40544" s="196" customFormat="1" x14ac:dyDescent="0.25"/>
    <row r="40545" s="196" customFormat="1" x14ac:dyDescent="0.25"/>
    <row r="40546" s="196" customFormat="1" x14ac:dyDescent="0.25"/>
    <row r="40547" s="196" customFormat="1" x14ac:dyDescent="0.25"/>
    <row r="40548" s="196" customFormat="1" x14ac:dyDescent="0.25"/>
    <row r="40549" s="196" customFormat="1" x14ac:dyDescent="0.25"/>
    <row r="40550" s="196" customFormat="1" x14ac:dyDescent="0.25"/>
    <row r="40551" s="196" customFormat="1" x14ac:dyDescent="0.25"/>
    <row r="40552" s="196" customFormat="1" x14ac:dyDescent="0.25"/>
    <row r="40553" s="196" customFormat="1" x14ac:dyDescent="0.25"/>
    <row r="40554" s="196" customFormat="1" x14ac:dyDescent="0.25"/>
    <row r="40555" s="196" customFormat="1" x14ac:dyDescent="0.25"/>
    <row r="40556" s="196" customFormat="1" x14ac:dyDescent="0.25"/>
    <row r="40557" s="196" customFormat="1" x14ac:dyDescent="0.25"/>
    <row r="40558" s="196" customFormat="1" x14ac:dyDescent="0.25"/>
    <row r="40559" s="196" customFormat="1" x14ac:dyDescent="0.25"/>
    <row r="40560" s="196" customFormat="1" x14ac:dyDescent="0.25"/>
    <row r="40561" s="196" customFormat="1" x14ac:dyDescent="0.25"/>
    <row r="40562" s="196" customFormat="1" x14ac:dyDescent="0.25"/>
    <row r="40563" s="196" customFormat="1" x14ac:dyDescent="0.25"/>
    <row r="40564" s="196" customFormat="1" x14ac:dyDescent="0.25"/>
    <row r="40565" s="196" customFormat="1" x14ac:dyDescent="0.25"/>
    <row r="40566" s="196" customFormat="1" x14ac:dyDescent="0.25"/>
    <row r="40567" s="196" customFormat="1" x14ac:dyDescent="0.25"/>
    <row r="40568" s="196" customFormat="1" x14ac:dyDescent="0.25"/>
    <row r="40569" s="196" customFormat="1" x14ac:dyDescent="0.25"/>
    <row r="40570" s="196" customFormat="1" x14ac:dyDescent="0.25"/>
    <row r="40571" s="196" customFormat="1" x14ac:dyDescent="0.25"/>
    <row r="40572" s="196" customFormat="1" x14ac:dyDescent="0.25"/>
    <row r="40573" s="196" customFormat="1" x14ac:dyDescent="0.25"/>
    <row r="40574" s="196" customFormat="1" x14ac:dyDescent="0.25"/>
    <row r="40575" s="196" customFormat="1" x14ac:dyDescent="0.25"/>
    <row r="40576" s="196" customFormat="1" x14ac:dyDescent="0.25"/>
    <row r="40577" s="196" customFormat="1" x14ac:dyDescent="0.25"/>
    <row r="40578" s="196" customFormat="1" x14ac:dyDescent="0.25"/>
    <row r="40579" s="196" customFormat="1" x14ac:dyDescent="0.25"/>
    <row r="40580" s="196" customFormat="1" x14ac:dyDescent="0.25"/>
    <row r="40581" s="196" customFormat="1" x14ac:dyDescent="0.25"/>
    <row r="40582" s="196" customFormat="1" x14ac:dyDescent="0.25"/>
    <row r="40583" s="196" customFormat="1" x14ac:dyDescent="0.25"/>
    <row r="40584" s="196" customFormat="1" x14ac:dyDescent="0.25"/>
    <row r="40585" s="196" customFormat="1" x14ac:dyDescent="0.25"/>
    <row r="40586" s="196" customFormat="1" x14ac:dyDescent="0.25"/>
    <row r="40587" s="196" customFormat="1" x14ac:dyDescent="0.25"/>
    <row r="40588" s="196" customFormat="1" x14ac:dyDescent="0.25"/>
    <row r="40589" s="196" customFormat="1" x14ac:dyDescent="0.25"/>
    <row r="40590" s="196" customFormat="1" x14ac:dyDescent="0.25"/>
    <row r="40591" s="196" customFormat="1" x14ac:dyDescent="0.25"/>
    <row r="40592" s="196" customFormat="1" x14ac:dyDescent="0.25"/>
    <row r="40593" s="196" customFormat="1" x14ac:dyDescent="0.25"/>
    <row r="40594" s="196" customFormat="1" x14ac:dyDescent="0.25"/>
    <row r="40595" s="196" customFormat="1" x14ac:dyDescent="0.25"/>
    <row r="40596" s="196" customFormat="1" x14ac:dyDescent="0.25"/>
    <row r="40597" s="196" customFormat="1" x14ac:dyDescent="0.25"/>
    <row r="40598" s="196" customFormat="1" x14ac:dyDescent="0.25"/>
    <row r="40599" s="196" customFormat="1" x14ac:dyDescent="0.25"/>
    <row r="40600" s="196" customFormat="1" x14ac:dyDescent="0.25"/>
    <row r="40601" s="196" customFormat="1" x14ac:dyDescent="0.25"/>
    <row r="40602" s="196" customFormat="1" x14ac:dyDescent="0.25"/>
    <row r="40603" s="196" customFormat="1" x14ac:dyDescent="0.25"/>
    <row r="40604" s="196" customFormat="1" x14ac:dyDescent="0.25"/>
    <row r="40605" s="196" customFormat="1" x14ac:dyDescent="0.25"/>
    <row r="40606" s="196" customFormat="1" x14ac:dyDescent="0.25"/>
    <row r="40607" s="196" customFormat="1" x14ac:dyDescent="0.25"/>
    <row r="40608" s="196" customFormat="1" x14ac:dyDescent="0.25"/>
    <row r="40609" s="196" customFormat="1" x14ac:dyDescent="0.25"/>
    <row r="40610" s="196" customFormat="1" x14ac:dyDescent="0.25"/>
    <row r="40611" s="196" customFormat="1" x14ac:dyDescent="0.25"/>
    <row r="40612" s="196" customFormat="1" x14ac:dyDescent="0.25"/>
    <row r="40613" s="196" customFormat="1" x14ac:dyDescent="0.25"/>
    <row r="40614" s="196" customFormat="1" x14ac:dyDescent="0.25"/>
    <row r="40615" s="196" customFormat="1" x14ac:dyDescent="0.25"/>
    <row r="40616" s="196" customFormat="1" x14ac:dyDescent="0.25"/>
    <row r="40617" s="196" customFormat="1" x14ac:dyDescent="0.25"/>
    <row r="40618" s="196" customFormat="1" x14ac:dyDescent="0.25"/>
    <row r="40619" s="196" customFormat="1" x14ac:dyDescent="0.25"/>
    <row r="40620" s="196" customFormat="1" x14ac:dyDescent="0.25"/>
    <row r="40621" s="196" customFormat="1" x14ac:dyDescent="0.25"/>
    <row r="40622" s="196" customFormat="1" x14ac:dyDescent="0.25"/>
    <row r="40623" s="196" customFormat="1" x14ac:dyDescent="0.25"/>
    <row r="40624" s="196" customFormat="1" x14ac:dyDescent="0.25"/>
    <row r="40625" s="196" customFormat="1" x14ac:dyDescent="0.25"/>
    <row r="40626" s="196" customFormat="1" x14ac:dyDescent="0.25"/>
    <row r="40627" s="196" customFormat="1" x14ac:dyDescent="0.25"/>
    <row r="40628" s="196" customFormat="1" x14ac:dyDescent="0.25"/>
    <row r="40629" s="196" customFormat="1" x14ac:dyDescent="0.25"/>
    <row r="40630" s="196" customFormat="1" x14ac:dyDescent="0.25"/>
    <row r="40631" s="196" customFormat="1" x14ac:dyDescent="0.25"/>
    <row r="40632" s="196" customFormat="1" x14ac:dyDescent="0.25"/>
    <row r="40633" s="196" customFormat="1" x14ac:dyDescent="0.25"/>
    <row r="40634" s="196" customFormat="1" x14ac:dyDescent="0.25"/>
    <row r="40635" s="196" customFormat="1" x14ac:dyDescent="0.25"/>
    <row r="40636" s="196" customFormat="1" x14ac:dyDescent="0.25"/>
    <row r="40637" s="196" customFormat="1" x14ac:dyDescent="0.25"/>
    <row r="40638" s="196" customFormat="1" x14ac:dyDescent="0.25"/>
    <row r="40639" s="196" customFormat="1" x14ac:dyDescent="0.25"/>
    <row r="40640" s="196" customFormat="1" x14ac:dyDescent="0.25"/>
    <row r="40641" s="196" customFormat="1" x14ac:dyDescent="0.25"/>
    <row r="40642" s="196" customFormat="1" x14ac:dyDescent="0.25"/>
    <row r="40643" s="196" customFormat="1" x14ac:dyDescent="0.25"/>
    <row r="40644" s="196" customFormat="1" x14ac:dyDescent="0.25"/>
    <row r="40645" s="196" customFormat="1" x14ac:dyDescent="0.25"/>
    <row r="40646" s="196" customFormat="1" x14ac:dyDescent="0.25"/>
    <row r="40647" s="196" customFormat="1" x14ac:dyDescent="0.25"/>
    <row r="40648" s="196" customFormat="1" x14ac:dyDescent="0.25"/>
    <row r="40649" s="196" customFormat="1" x14ac:dyDescent="0.25"/>
    <row r="40650" s="196" customFormat="1" x14ac:dyDescent="0.25"/>
    <row r="40651" s="196" customFormat="1" x14ac:dyDescent="0.25"/>
    <row r="40652" s="196" customFormat="1" x14ac:dyDescent="0.25"/>
    <row r="40653" s="196" customFormat="1" x14ac:dyDescent="0.25"/>
    <row r="40654" s="196" customFormat="1" x14ac:dyDescent="0.25"/>
    <row r="40655" s="196" customFormat="1" x14ac:dyDescent="0.25"/>
    <row r="40656" s="196" customFormat="1" x14ac:dyDescent="0.25"/>
    <row r="40657" s="196" customFormat="1" x14ac:dyDescent="0.25"/>
    <row r="40658" s="196" customFormat="1" x14ac:dyDescent="0.25"/>
    <row r="40659" s="196" customFormat="1" x14ac:dyDescent="0.25"/>
    <row r="40660" s="196" customFormat="1" x14ac:dyDescent="0.25"/>
    <row r="40661" s="196" customFormat="1" x14ac:dyDescent="0.25"/>
    <row r="40662" s="196" customFormat="1" x14ac:dyDescent="0.25"/>
    <row r="40663" s="196" customFormat="1" x14ac:dyDescent="0.25"/>
    <row r="40664" s="196" customFormat="1" x14ac:dyDescent="0.25"/>
    <row r="40665" s="196" customFormat="1" x14ac:dyDescent="0.25"/>
    <row r="40666" s="196" customFormat="1" x14ac:dyDescent="0.25"/>
    <row r="40667" s="196" customFormat="1" x14ac:dyDescent="0.25"/>
    <row r="40668" s="196" customFormat="1" x14ac:dyDescent="0.25"/>
    <row r="40669" s="196" customFormat="1" x14ac:dyDescent="0.25"/>
    <row r="40670" s="196" customFormat="1" x14ac:dyDescent="0.25"/>
    <row r="40671" s="196" customFormat="1" x14ac:dyDescent="0.25"/>
    <row r="40672" s="196" customFormat="1" x14ac:dyDescent="0.25"/>
    <row r="40673" s="196" customFormat="1" x14ac:dyDescent="0.25"/>
    <row r="40674" s="196" customFormat="1" x14ac:dyDescent="0.25"/>
    <row r="40675" s="196" customFormat="1" x14ac:dyDescent="0.25"/>
    <row r="40676" s="196" customFormat="1" x14ac:dyDescent="0.25"/>
    <row r="40677" s="196" customFormat="1" x14ac:dyDescent="0.25"/>
    <row r="40678" s="196" customFormat="1" x14ac:dyDescent="0.25"/>
    <row r="40679" s="196" customFormat="1" x14ac:dyDescent="0.25"/>
    <row r="40680" s="196" customFormat="1" x14ac:dyDescent="0.25"/>
    <row r="40681" s="196" customFormat="1" x14ac:dyDescent="0.25"/>
    <row r="40682" s="196" customFormat="1" x14ac:dyDescent="0.25"/>
    <row r="40683" s="196" customFormat="1" x14ac:dyDescent="0.25"/>
    <row r="40684" s="196" customFormat="1" x14ac:dyDescent="0.25"/>
    <row r="40685" s="196" customFormat="1" x14ac:dyDescent="0.25"/>
    <row r="40686" s="196" customFormat="1" x14ac:dyDescent="0.25"/>
    <row r="40687" s="196" customFormat="1" x14ac:dyDescent="0.25"/>
    <row r="40688" s="196" customFormat="1" x14ac:dyDescent="0.25"/>
    <row r="40689" s="196" customFormat="1" x14ac:dyDescent="0.25"/>
    <row r="40690" s="196" customFormat="1" x14ac:dyDescent="0.25"/>
    <row r="40691" s="196" customFormat="1" x14ac:dyDescent="0.25"/>
    <row r="40692" s="196" customFormat="1" x14ac:dyDescent="0.25"/>
    <row r="40693" s="196" customFormat="1" x14ac:dyDescent="0.25"/>
    <row r="40694" s="196" customFormat="1" x14ac:dyDescent="0.25"/>
    <row r="40695" s="196" customFormat="1" x14ac:dyDescent="0.25"/>
    <row r="40696" s="196" customFormat="1" x14ac:dyDescent="0.25"/>
    <row r="40697" s="196" customFormat="1" x14ac:dyDescent="0.25"/>
    <row r="40698" s="196" customFormat="1" x14ac:dyDescent="0.25"/>
    <row r="40699" s="196" customFormat="1" x14ac:dyDescent="0.25"/>
    <row r="40700" s="196" customFormat="1" x14ac:dyDescent="0.25"/>
    <row r="40701" s="196" customFormat="1" x14ac:dyDescent="0.25"/>
    <row r="40702" s="196" customFormat="1" x14ac:dyDescent="0.25"/>
    <row r="40703" s="196" customFormat="1" x14ac:dyDescent="0.25"/>
    <row r="40704" s="196" customFormat="1" x14ac:dyDescent="0.25"/>
    <row r="40705" s="196" customFormat="1" x14ac:dyDescent="0.25"/>
    <row r="40706" s="196" customFormat="1" x14ac:dyDescent="0.25"/>
    <row r="40707" s="196" customFormat="1" x14ac:dyDescent="0.25"/>
    <row r="40708" s="196" customFormat="1" x14ac:dyDescent="0.25"/>
    <row r="40709" s="196" customFormat="1" x14ac:dyDescent="0.25"/>
    <row r="40710" s="196" customFormat="1" x14ac:dyDescent="0.25"/>
    <row r="40711" s="196" customFormat="1" x14ac:dyDescent="0.25"/>
    <row r="40712" s="196" customFormat="1" x14ac:dyDescent="0.25"/>
    <row r="40713" s="196" customFormat="1" x14ac:dyDescent="0.25"/>
    <row r="40714" s="196" customFormat="1" x14ac:dyDescent="0.25"/>
    <row r="40715" s="196" customFormat="1" x14ac:dyDescent="0.25"/>
    <row r="40716" s="196" customFormat="1" x14ac:dyDescent="0.25"/>
    <row r="40717" s="196" customFormat="1" x14ac:dyDescent="0.25"/>
    <row r="40718" s="196" customFormat="1" x14ac:dyDescent="0.25"/>
    <row r="40719" s="196" customFormat="1" x14ac:dyDescent="0.25"/>
    <row r="40720" s="196" customFormat="1" x14ac:dyDescent="0.25"/>
    <row r="40721" s="196" customFormat="1" x14ac:dyDescent="0.25"/>
    <row r="40722" s="196" customFormat="1" x14ac:dyDescent="0.25"/>
    <row r="40723" s="196" customFormat="1" x14ac:dyDescent="0.25"/>
    <row r="40724" s="196" customFormat="1" x14ac:dyDescent="0.25"/>
    <row r="40725" s="196" customFormat="1" x14ac:dyDescent="0.25"/>
    <row r="40726" s="196" customFormat="1" x14ac:dyDescent="0.25"/>
    <row r="40727" s="196" customFormat="1" x14ac:dyDescent="0.25"/>
    <row r="40728" s="196" customFormat="1" x14ac:dyDescent="0.25"/>
    <row r="40729" s="196" customFormat="1" x14ac:dyDescent="0.25"/>
    <row r="40730" s="196" customFormat="1" x14ac:dyDescent="0.25"/>
    <row r="40731" s="196" customFormat="1" x14ac:dyDescent="0.25"/>
    <row r="40732" s="196" customFormat="1" x14ac:dyDescent="0.25"/>
    <row r="40733" s="196" customFormat="1" x14ac:dyDescent="0.25"/>
    <row r="40734" s="196" customFormat="1" x14ac:dyDescent="0.25"/>
    <row r="40735" s="196" customFormat="1" x14ac:dyDescent="0.25"/>
    <row r="40736" s="196" customFormat="1" x14ac:dyDescent="0.25"/>
    <row r="40737" s="196" customFormat="1" x14ac:dyDescent="0.25"/>
    <row r="40738" s="196" customFormat="1" x14ac:dyDescent="0.25"/>
    <row r="40739" s="196" customFormat="1" x14ac:dyDescent="0.25"/>
    <row r="40740" s="196" customFormat="1" x14ac:dyDescent="0.25"/>
    <row r="40741" s="196" customFormat="1" x14ac:dyDescent="0.25"/>
    <row r="40742" s="196" customFormat="1" x14ac:dyDescent="0.25"/>
    <row r="40743" s="196" customFormat="1" x14ac:dyDescent="0.25"/>
    <row r="40744" s="196" customFormat="1" x14ac:dyDescent="0.25"/>
    <row r="40745" s="196" customFormat="1" x14ac:dyDescent="0.25"/>
    <row r="40746" s="196" customFormat="1" x14ac:dyDescent="0.25"/>
    <row r="40747" s="196" customFormat="1" x14ac:dyDescent="0.25"/>
    <row r="40748" s="196" customFormat="1" x14ac:dyDescent="0.25"/>
    <row r="40749" s="196" customFormat="1" x14ac:dyDescent="0.25"/>
    <row r="40750" s="196" customFormat="1" x14ac:dyDescent="0.25"/>
    <row r="40751" s="196" customFormat="1" x14ac:dyDescent="0.25"/>
    <row r="40752" s="196" customFormat="1" x14ac:dyDescent="0.25"/>
    <row r="40753" s="196" customFormat="1" x14ac:dyDescent="0.25"/>
    <row r="40754" s="196" customFormat="1" x14ac:dyDescent="0.25"/>
    <row r="40755" s="196" customFormat="1" x14ac:dyDescent="0.25"/>
    <row r="40756" s="196" customFormat="1" x14ac:dyDescent="0.25"/>
    <row r="40757" s="196" customFormat="1" x14ac:dyDescent="0.25"/>
    <row r="40758" s="196" customFormat="1" x14ac:dyDescent="0.25"/>
    <row r="40759" s="196" customFormat="1" x14ac:dyDescent="0.25"/>
    <row r="40760" s="196" customFormat="1" x14ac:dyDescent="0.25"/>
    <row r="40761" s="196" customFormat="1" x14ac:dyDescent="0.25"/>
    <row r="40762" s="196" customFormat="1" x14ac:dyDescent="0.25"/>
    <row r="40763" s="196" customFormat="1" x14ac:dyDescent="0.25"/>
    <row r="40764" s="196" customFormat="1" x14ac:dyDescent="0.25"/>
    <row r="40765" s="196" customFormat="1" x14ac:dyDescent="0.25"/>
    <row r="40766" s="196" customFormat="1" x14ac:dyDescent="0.25"/>
    <row r="40767" s="196" customFormat="1" x14ac:dyDescent="0.25"/>
    <row r="40768" s="196" customFormat="1" x14ac:dyDescent="0.25"/>
    <row r="40769" s="196" customFormat="1" x14ac:dyDescent="0.25"/>
    <row r="40770" s="196" customFormat="1" x14ac:dyDescent="0.25"/>
    <row r="40771" s="196" customFormat="1" x14ac:dyDescent="0.25"/>
    <row r="40772" s="196" customFormat="1" x14ac:dyDescent="0.25"/>
    <row r="40773" s="196" customFormat="1" x14ac:dyDescent="0.25"/>
    <row r="40774" s="196" customFormat="1" x14ac:dyDescent="0.25"/>
    <row r="40775" s="196" customFormat="1" x14ac:dyDescent="0.25"/>
    <row r="40776" s="196" customFormat="1" x14ac:dyDescent="0.25"/>
    <row r="40777" s="196" customFormat="1" x14ac:dyDescent="0.25"/>
    <row r="40778" s="196" customFormat="1" x14ac:dyDescent="0.25"/>
    <row r="40779" s="196" customFormat="1" x14ac:dyDescent="0.25"/>
    <row r="40780" s="196" customFormat="1" x14ac:dyDescent="0.25"/>
    <row r="40781" s="196" customFormat="1" x14ac:dyDescent="0.25"/>
    <row r="40782" s="196" customFormat="1" x14ac:dyDescent="0.25"/>
    <row r="40783" s="196" customFormat="1" x14ac:dyDescent="0.25"/>
    <row r="40784" s="196" customFormat="1" x14ac:dyDescent="0.25"/>
    <row r="40785" s="196" customFormat="1" x14ac:dyDescent="0.25"/>
    <row r="40786" s="196" customFormat="1" x14ac:dyDescent="0.25"/>
    <row r="40787" s="196" customFormat="1" x14ac:dyDescent="0.25"/>
    <row r="40788" s="196" customFormat="1" x14ac:dyDescent="0.25"/>
    <row r="40789" s="196" customFormat="1" x14ac:dyDescent="0.25"/>
    <row r="40790" s="196" customFormat="1" x14ac:dyDescent="0.25"/>
    <row r="40791" s="196" customFormat="1" x14ac:dyDescent="0.25"/>
    <row r="40792" s="196" customFormat="1" x14ac:dyDescent="0.25"/>
    <row r="40793" s="196" customFormat="1" x14ac:dyDescent="0.25"/>
    <row r="40794" s="196" customFormat="1" x14ac:dyDescent="0.25"/>
    <row r="40795" s="196" customFormat="1" x14ac:dyDescent="0.25"/>
    <row r="40796" s="196" customFormat="1" x14ac:dyDescent="0.25"/>
    <row r="40797" s="196" customFormat="1" x14ac:dyDescent="0.25"/>
    <row r="40798" s="196" customFormat="1" x14ac:dyDescent="0.25"/>
    <row r="40799" s="196" customFormat="1" x14ac:dyDescent="0.25"/>
    <row r="40800" s="196" customFormat="1" x14ac:dyDescent="0.25"/>
    <row r="40801" s="196" customFormat="1" x14ac:dyDescent="0.25"/>
    <row r="40802" s="196" customFormat="1" x14ac:dyDescent="0.25"/>
    <row r="40803" s="196" customFormat="1" x14ac:dyDescent="0.25"/>
    <row r="40804" s="196" customFormat="1" x14ac:dyDescent="0.25"/>
    <row r="40805" s="196" customFormat="1" x14ac:dyDescent="0.25"/>
    <row r="40806" s="196" customFormat="1" x14ac:dyDescent="0.25"/>
    <row r="40807" s="196" customFormat="1" x14ac:dyDescent="0.25"/>
    <row r="40808" s="196" customFormat="1" x14ac:dyDescent="0.25"/>
    <row r="40809" s="196" customFormat="1" x14ac:dyDescent="0.25"/>
    <row r="40810" s="196" customFormat="1" x14ac:dyDescent="0.25"/>
    <row r="40811" s="196" customFormat="1" x14ac:dyDescent="0.25"/>
    <row r="40812" s="196" customFormat="1" x14ac:dyDescent="0.25"/>
    <row r="40813" s="196" customFormat="1" x14ac:dyDescent="0.25"/>
    <row r="40814" s="196" customFormat="1" x14ac:dyDescent="0.25"/>
    <row r="40815" s="196" customFormat="1" x14ac:dyDescent="0.25"/>
    <row r="40816" s="196" customFormat="1" x14ac:dyDescent="0.25"/>
    <row r="40817" s="196" customFormat="1" x14ac:dyDescent="0.25"/>
    <row r="40818" s="196" customFormat="1" x14ac:dyDescent="0.25"/>
    <row r="40819" s="196" customFormat="1" x14ac:dyDescent="0.25"/>
    <row r="40820" s="196" customFormat="1" x14ac:dyDescent="0.25"/>
    <row r="40821" s="196" customFormat="1" x14ac:dyDescent="0.25"/>
    <row r="40822" s="196" customFormat="1" x14ac:dyDescent="0.25"/>
    <row r="40823" s="196" customFormat="1" x14ac:dyDescent="0.25"/>
    <row r="40824" s="196" customFormat="1" x14ac:dyDescent="0.25"/>
    <row r="40825" s="196" customFormat="1" x14ac:dyDescent="0.25"/>
    <row r="40826" s="196" customFormat="1" x14ac:dyDescent="0.25"/>
    <row r="40827" s="196" customFormat="1" x14ac:dyDescent="0.25"/>
    <row r="40828" s="196" customFormat="1" x14ac:dyDescent="0.25"/>
    <row r="40829" s="196" customFormat="1" x14ac:dyDescent="0.25"/>
    <row r="40830" s="196" customFormat="1" x14ac:dyDescent="0.25"/>
    <row r="40831" s="196" customFormat="1" x14ac:dyDescent="0.25"/>
    <row r="40832" s="196" customFormat="1" x14ac:dyDescent="0.25"/>
    <row r="40833" s="196" customFormat="1" x14ac:dyDescent="0.25"/>
    <row r="40834" s="196" customFormat="1" x14ac:dyDescent="0.25"/>
    <row r="40835" s="196" customFormat="1" x14ac:dyDescent="0.25"/>
    <row r="40836" s="196" customFormat="1" x14ac:dyDescent="0.25"/>
    <row r="40837" s="196" customFormat="1" x14ac:dyDescent="0.25"/>
    <row r="40838" s="196" customFormat="1" x14ac:dyDescent="0.25"/>
    <row r="40839" s="196" customFormat="1" x14ac:dyDescent="0.25"/>
    <row r="40840" s="196" customFormat="1" x14ac:dyDescent="0.25"/>
    <row r="40841" s="196" customFormat="1" x14ac:dyDescent="0.25"/>
    <row r="40842" s="196" customFormat="1" x14ac:dyDescent="0.25"/>
    <row r="40843" s="196" customFormat="1" x14ac:dyDescent="0.25"/>
    <row r="40844" s="196" customFormat="1" x14ac:dyDescent="0.25"/>
    <row r="40845" s="196" customFormat="1" x14ac:dyDescent="0.25"/>
    <row r="40846" s="196" customFormat="1" x14ac:dyDescent="0.25"/>
    <row r="40847" s="196" customFormat="1" x14ac:dyDescent="0.25"/>
    <row r="40848" s="196" customFormat="1" x14ac:dyDescent="0.25"/>
    <row r="40849" s="196" customFormat="1" x14ac:dyDescent="0.25"/>
    <row r="40850" s="196" customFormat="1" x14ac:dyDescent="0.25"/>
    <row r="40851" s="196" customFormat="1" x14ac:dyDescent="0.25"/>
    <row r="40852" s="196" customFormat="1" x14ac:dyDescent="0.25"/>
    <row r="40853" s="196" customFormat="1" x14ac:dyDescent="0.25"/>
    <row r="40854" s="196" customFormat="1" x14ac:dyDescent="0.25"/>
    <row r="40855" s="196" customFormat="1" x14ac:dyDescent="0.25"/>
    <row r="40856" s="196" customFormat="1" x14ac:dyDescent="0.25"/>
    <row r="40857" s="196" customFormat="1" x14ac:dyDescent="0.25"/>
    <row r="40858" s="196" customFormat="1" x14ac:dyDescent="0.25"/>
    <row r="40859" s="196" customFormat="1" x14ac:dyDescent="0.25"/>
    <row r="40860" s="196" customFormat="1" x14ac:dyDescent="0.25"/>
    <row r="40861" s="196" customFormat="1" x14ac:dyDescent="0.25"/>
    <row r="40862" s="196" customFormat="1" x14ac:dyDescent="0.25"/>
    <row r="40863" s="196" customFormat="1" x14ac:dyDescent="0.25"/>
    <row r="40864" s="196" customFormat="1" x14ac:dyDescent="0.25"/>
    <row r="40865" s="196" customFormat="1" x14ac:dyDescent="0.25"/>
    <row r="40866" s="196" customFormat="1" x14ac:dyDescent="0.25"/>
    <row r="40867" s="196" customFormat="1" x14ac:dyDescent="0.25"/>
    <row r="40868" s="196" customFormat="1" x14ac:dyDescent="0.25"/>
    <row r="40869" s="196" customFormat="1" x14ac:dyDescent="0.25"/>
    <row r="40870" s="196" customFormat="1" x14ac:dyDescent="0.25"/>
    <row r="40871" s="196" customFormat="1" x14ac:dyDescent="0.25"/>
    <row r="40872" s="196" customFormat="1" x14ac:dyDescent="0.25"/>
    <row r="40873" s="196" customFormat="1" x14ac:dyDescent="0.25"/>
    <row r="40874" s="196" customFormat="1" x14ac:dyDescent="0.25"/>
    <row r="40875" s="196" customFormat="1" x14ac:dyDescent="0.25"/>
    <row r="40876" s="196" customFormat="1" x14ac:dyDescent="0.25"/>
    <row r="40877" s="196" customFormat="1" x14ac:dyDescent="0.25"/>
    <row r="40878" s="196" customFormat="1" x14ac:dyDescent="0.25"/>
    <row r="40879" s="196" customFormat="1" x14ac:dyDescent="0.25"/>
    <row r="40880" s="196" customFormat="1" x14ac:dyDescent="0.25"/>
    <row r="40881" s="196" customFormat="1" x14ac:dyDescent="0.25"/>
    <row r="40882" s="196" customFormat="1" x14ac:dyDescent="0.25"/>
    <row r="40883" s="196" customFormat="1" x14ac:dyDescent="0.25"/>
    <row r="40884" s="196" customFormat="1" x14ac:dyDescent="0.25"/>
    <row r="40885" s="196" customFormat="1" x14ac:dyDescent="0.25"/>
    <row r="40886" s="196" customFormat="1" x14ac:dyDescent="0.25"/>
    <row r="40887" s="196" customFormat="1" x14ac:dyDescent="0.25"/>
    <row r="40888" s="196" customFormat="1" x14ac:dyDescent="0.25"/>
    <row r="40889" s="196" customFormat="1" x14ac:dyDescent="0.25"/>
    <row r="40890" s="196" customFormat="1" x14ac:dyDescent="0.25"/>
    <row r="40891" s="196" customFormat="1" x14ac:dyDescent="0.25"/>
    <row r="40892" s="196" customFormat="1" x14ac:dyDescent="0.25"/>
    <row r="40893" s="196" customFormat="1" x14ac:dyDescent="0.25"/>
    <row r="40894" s="196" customFormat="1" x14ac:dyDescent="0.25"/>
    <row r="40895" s="196" customFormat="1" x14ac:dyDescent="0.25"/>
    <row r="40896" s="196" customFormat="1" x14ac:dyDescent="0.25"/>
    <row r="40897" s="196" customFormat="1" x14ac:dyDescent="0.25"/>
    <row r="40898" s="196" customFormat="1" x14ac:dyDescent="0.25"/>
    <row r="40899" s="196" customFormat="1" x14ac:dyDescent="0.25"/>
    <row r="40900" s="196" customFormat="1" x14ac:dyDescent="0.25"/>
    <row r="40901" s="196" customFormat="1" x14ac:dyDescent="0.25"/>
    <row r="40902" s="196" customFormat="1" x14ac:dyDescent="0.25"/>
    <row r="40903" s="196" customFormat="1" x14ac:dyDescent="0.25"/>
    <row r="40904" s="196" customFormat="1" x14ac:dyDescent="0.25"/>
    <row r="40905" s="196" customFormat="1" x14ac:dyDescent="0.25"/>
    <row r="40906" s="196" customFormat="1" x14ac:dyDescent="0.25"/>
    <row r="40907" s="196" customFormat="1" x14ac:dyDescent="0.25"/>
    <row r="40908" s="196" customFormat="1" x14ac:dyDescent="0.25"/>
    <row r="40909" s="196" customFormat="1" x14ac:dyDescent="0.25"/>
    <row r="40910" s="196" customFormat="1" x14ac:dyDescent="0.25"/>
    <row r="40911" s="196" customFormat="1" x14ac:dyDescent="0.25"/>
    <row r="40912" s="196" customFormat="1" x14ac:dyDescent="0.25"/>
    <row r="40913" s="196" customFormat="1" x14ac:dyDescent="0.25"/>
    <row r="40914" s="196" customFormat="1" x14ac:dyDescent="0.25"/>
    <row r="40915" s="196" customFormat="1" x14ac:dyDescent="0.25"/>
    <row r="40916" s="196" customFormat="1" x14ac:dyDescent="0.25"/>
    <row r="40917" s="196" customFormat="1" x14ac:dyDescent="0.25"/>
    <row r="40918" s="196" customFormat="1" x14ac:dyDescent="0.25"/>
    <row r="40919" s="196" customFormat="1" x14ac:dyDescent="0.25"/>
    <row r="40920" s="196" customFormat="1" x14ac:dyDescent="0.25"/>
    <row r="40921" s="196" customFormat="1" x14ac:dyDescent="0.25"/>
    <row r="40922" s="196" customFormat="1" x14ac:dyDescent="0.25"/>
    <row r="40923" s="196" customFormat="1" x14ac:dyDescent="0.25"/>
    <row r="40924" s="196" customFormat="1" x14ac:dyDescent="0.25"/>
    <row r="40925" s="196" customFormat="1" x14ac:dyDescent="0.25"/>
    <row r="40926" s="196" customFormat="1" x14ac:dyDescent="0.25"/>
    <row r="40927" s="196" customFormat="1" x14ac:dyDescent="0.25"/>
    <row r="40928" s="196" customFormat="1" x14ac:dyDescent="0.25"/>
    <row r="40929" s="196" customFormat="1" x14ac:dyDescent="0.25"/>
    <row r="40930" s="196" customFormat="1" x14ac:dyDescent="0.25"/>
    <row r="40931" s="196" customFormat="1" x14ac:dyDescent="0.25"/>
    <row r="40932" s="196" customFormat="1" x14ac:dyDescent="0.25"/>
    <row r="40933" s="196" customFormat="1" x14ac:dyDescent="0.25"/>
    <row r="40934" s="196" customFormat="1" x14ac:dyDescent="0.25"/>
    <row r="40935" s="196" customFormat="1" x14ac:dyDescent="0.25"/>
    <row r="40936" s="196" customFormat="1" x14ac:dyDescent="0.25"/>
    <row r="40937" s="196" customFormat="1" x14ac:dyDescent="0.25"/>
    <row r="40938" s="196" customFormat="1" x14ac:dyDescent="0.25"/>
    <row r="40939" s="196" customFormat="1" x14ac:dyDescent="0.25"/>
    <row r="40940" s="196" customFormat="1" x14ac:dyDescent="0.25"/>
    <row r="40941" s="196" customFormat="1" x14ac:dyDescent="0.25"/>
    <row r="40942" s="196" customFormat="1" x14ac:dyDescent="0.25"/>
    <row r="40943" s="196" customFormat="1" x14ac:dyDescent="0.25"/>
    <row r="40944" s="196" customFormat="1" x14ac:dyDescent="0.25"/>
    <row r="40945" s="196" customFormat="1" x14ac:dyDescent="0.25"/>
    <row r="40946" s="196" customFormat="1" x14ac:dyDescent="0.25"/>
    <row r="40947" s="196" customFormat="1" x14ac:dyDescent="0.25"/>
    <row r="40948" s="196" customFormat="1" x14ac:dyDescent="0.25"/>
    <row r="40949" s="196" customFormat="1" x14ac:dyDescent="0.25"/>
    <row r="40950" s="196" customFormat="1" x14ac:dyDescent="0.25"/>
    <row r="40951" s="196" customFormat="1" x14ac:dyDescent="0.25"/>
    <row r="40952" s="196" customFormat="1" x14ac:dyDescent="0.25"/>
    <row r="40953" s="196" customFormat="1" x14ac:dyDescent="0.25"/>
    <row r="40954" s="196" customFormat="1" x14ac:dyDescent="0.25"/>
    <row r="40955" s="196" customFormat="1" x14ac:dyDescent="0.25"/>
    <row r="40956" s="196" customFormat="1" x14ac:dyDescent="0.25"/>
    <row r="40957" s="196" customFormat="1" x14ac:dyDescent="0.25"/>
    <row r="40958" s="196" customFormat="1" x14ac:dyDescent="0.25"/>
    <row r="40959" s="196" customFormat="1" x14ac:dyDescent="0.25"/>
    <row r="40960" s="196" customFormat="1" x14ac:dyDescent="0.25"/>
    <row r="40961" s="196" customFormat="1" x14ac:dyDescent="0.25"/>
    <row r="40962" s="196" customFormat="1" x14ac:dyDescent="0.25"/>
    <row r="40963" s="196" customFormat="1" x14ac:dyDescent="0.25"/>
    <row r="40964" s="196" customFormat="1" x14ac:dyDescent="0.25"/>
    <row r="40965" s="196" customFormat="1" x14ac:dyDescent="0.25"/>
    <row r="40966" s="196" customFormat="1" x14ac:dyDescent="0.25"/>
    <row r="40967" s="196" customFormat="1" x14ac:dyDescent="0.25"/>
    <row r="40968" s="196" customFormat="1" x14ac:dyDescent="0.25"/>
    <row r="40969" s="196" customFormat="1" x14ac:dyDescent="0.25"/>
    <row r="40970" s="196" customFormat="1" x14ac:dyDescent="0.25"/>
    <row r="40971" s="196" customFormat="1" x14ac:dyDescent="0.25"/>
    <row r="40972" s="196" customFormat="1" x14ac:dyDescent="0.25"/>
    <row r="40973" s="196" customFormat="1" x14ac:dyDescent="0.25"/>
    <row r="40974" s="196" customFormat="1" x14ac:dyDescent="0.25"/>
    <row r="40975" s="196" customFormat="1" x14ac:dyDescent="0.25"/>
    <row r="40976" s="196" customFormat="1" x14ac:dyDescent="0.25"/>
    <row r="40977" s="196" customFormat="1" x14ac:dyDescent="0.25"/>
    <row r="40978" s="196" customFormat="1" x14ac:dyDescent="0.25"/>
    <row r="40979" s="196" customFormat="1" x14ac:dyDescent="0.25"/>
    <row r="40980" s="196" customFormat="1" x14ac:dyDescent="0.25"/>
    <row r="40981" s="196" customFormat="1" x14ac:dyDescent="0.25"/>
    <row r="40982" s="196" customFormat="1" x14ac:dyDescent="0.25"/>
    <row r="40983" s="196" customFormat="1" x14ac:dyDescent="0.25"/>
    <row r="40984" s="196" customFormat="1" x14ac:dyDescent="0.25"/>
    <row r="40985" s="196" customFormat="1" x14ac:dyDescent="0.25"/>
    <row r="40986" s="196" customFormat="1" x14ac:dyDescent="0.25"/>
    <row r="40987" s="196" customFormat="1" x14ac:dyDescent="0.25"/>
    <row r="40988" s="196" customFormat="1" x14ac:dyDescent="0.25"/>
    <row r="40989" s="196" customFormat="1" x14ac:dyDescent="0.25"/>
    <row r="40990" s="196" customFormat="1" x14ac:dyDescent="0.25"/>
    <row r="40991" s="196" customFormat="1" x14ac:dyDescent="0.25"/>
    <row r="40992" s="196" customFormat="1" x14ac:dyDescent="0.25"/>
    <row r="40993" s="196" customFormat="1" x14ac:dyDescent="0.25"/>
    <row r="40994" s="196" customFormat="1" x14ac:dyDescent="0.25"/>
    <row r="40995" s="196" customFormat="1" x14ac:dyDescent="0.25"/>
    <row r="40996" s="196" customFormat="1" x14ac:dyDescent="0.25"/>
    <row r="40997" s="196" customFormat="1" x14ac:dyDescent="0.25"/>
    <row r="40998" s="196" customFormat="1" x14ac:dyDescent="0.25"/>
    <row r="40999" s="196" customFormat="1" x14ac:dyDescent="0.25"/>
    <row r="41000" s="196" customFormat="1" x14ac:dyDescent="0.25"/>
    <row r="41001" s="196" customFormat="1" x14ac:dyDescent="0.25"/>
    <row r="41002" s="196" customFormat="1" x14ac:dyDescent="0.25"/>
    <row r="41003" s="196" customFormat="1" x14ac:dyDescent="0.25"/>
    <row r="41004" s="196" customFormat="1" x14ac:dyDescent="0.25"/>
    <row r="41005" s="196" customFormat="1" x14ac:dyDescent="0.25"/>
    <row r="41006" s="196" customFormat="1" x14ac:dyDescent="0.25"/>
    <row r="41007" s="196" customFormat="1" x14ac:dyDescent="0.25"/>
    <row r="41008" s="196" customFormat="1" x14ac:dyDescent="0.25"/>
    <row r="41009" s="196" customFormat="1" x14ac:dyDescent="0.25"/>
    <row r="41010" s="196" customFormat="1" x14ac:dyDescent="0.25"/>
    <row r="41011" s="196" customFormat="1" x14ac:dyDescent="0.25"/>
    <row r="41012" s="196" customFormat="1" x14ac:dyDescent="0.25"/>
    <row r="41013" s="196" customFormat="1" x14ac:dyDescent="0.25"/>
    <row r="41014" s="196" customFormat="1" x14ac:dyDescent="0.25"/>
    <row r="41015" s="196" customFormat="1" x14ac:dyDescent="0.25"/>
    <row r="41016" s="196" customFormat="1" x14ac:dyDescent="0.25"/>
    <row r="41017" s="196" customFormat="1" x14ac:dyDescent="0.25"/>
    <row r="41018" s="196" customFormat="1" x14ac:dyDescent="0.25"/>
    <row r="41019" s="196" customFormat="1" x14ac:dyDescent="0.25"/>
    <row r="41020" s="196" customFormat="1" x14ac:dyDescent="0.25"/>
    <row r="41021" s="196" customFormat="1" x14ac:dyDescent="0.25"/>
    <row r="41022" s="196" customFormat="1" x14ac:dyDescent="0.25"/>
    <row r="41023" s="196" customFormat="1" x14ac:dyDescent="0.25"/>
    <row r="41024" s="196" customFormat="1" x14ac:dyDescent="0.25"/>
    <row r="41025" s="196" customFormat="1" x14ac:dyDescent="0.25"/>
    <row r="41026" s="196" customFormat="1" x14ac:dyDescent="0.25"/>
    <row r="41027" s="196" customFormat="1" x14ac:dyDescent="0.25"/>
    <row r="41028" s="196" customFormat="1" x14ac:dyDescent="0.25"/>
    <row r="41029" s="196" customFormat="1" x14ac:dyDescent="0.25"/>
    <row r="41030" s="196" customFormat="1" x14ac:dyDescent="0.25"/>
    <row r="41031" s="196" customFormat="1" x14ac:dyDescent="0.25"/>
    <row r="41032" s="196" customFormat="1" x14ac:dyDescent="0.25"/>
    <row r="41033" s="196" customFormat="1" x14ac:dyDescent="0.25"/>
    <row r="41034" s="196" customFormat="1" x14ac:dyDescent="0.25"/>
    <row r="41035" s="196" customFormat="1" x14ac:dyDescent="0.25"/>
    <row r="41036" s="196" customFormat="1" x14ac:dyDescent="0.25"/>
    <row r="41037" s="196" customFormat="1" x14ac:dyDescent="0.25"/>
    <row r="41038" s="196" customFormat="1" x14ac:dyDescent="0.25"/>
    <row r="41039" s="196" customFormat="1" x14ac:dyDescent="0.25"/>
    <row r="41040" s="196" customFormat="1" x14ac:dyDescent="0.25"/>
    <row r="41041" s="196" customFormat="1" x14ac:dyDescent="0.25"/>
    <row r="41042" s="196" customFormat="1" x14ac:dyDescent="0.25"/>
    <row r="41043" s="196" customFormat="1" x14ac:dyDescent="0.25"/>
    <row r="41044" s="196" customFormat="1" x14ac:dyDescent="0.25"/>
    <row r="41045" s="196" customFormat="1" x14ac:dyDescent="0.25"/>
    <row r="41046" s="196" customFormat="1" x14ac:dyDescent="0.25"/>
    <row r="41047" s="196" customFormat="1" x14ac:dyDescent="0.25"/>
    <row r="41048" s="196" customFormat="1" x14ac:dyDescent="0.25"/>
    <row r="41049" s="196" customFormat="1" x14ac:dyDescent="0.25"/>
    <row r="41050" s="196" customFormat="1" x14ac:dyDescent="0.25"/>
    <row r="41051" s="196" customFormat="1" x14ac:dyDescent="0.25"/>
    <row r="41052" s="196" customFormat="1" x14ac:dyDescent="0.25"/>
    <row r="41053" s="196" customFormat="1" x14ac:dyDescent="0.25"/>
    <row r="41054" s="196" customFormat="1" x14ac:dyDescent="0.25"/>
    <row r="41055" s="196" customFormat="1" x14ac:dyDescent="0.25"/>
    <row r="41056" s="196" customFormat="1" x14ac:dyDescent="0.25"/>
    <row r="41057" s="196" customFormat="1" x14ac:dyDescent="0.25"/>
    <row r="41058" s="196" customFormat="1" x14ac:dyDescent="0.25"/>
    <row r="41059" s="196" customFormat="1" x14ac:dyDescent="0.25"/>
    <row r="41060" s="196" customFormat="1" x14ac:dyDescent="0.25"/>
    <row r="41061" s="196" customFormat="1" x14ac:dyDescent="0.25"/>
    <row r="41062" s="196" customFormat="1" x14ac:dyDescent="0.25"/>
    <row r="41063" s="196" customFormat="1" x14ac:dyDescent="0.25"/>
    <row r="41064" s="196" customFormat="1" x14ac:dyDescent="0.25"/>
    <row r="41065" s="196" customFormat="1" x14ac:dyDescent="0.25"/>
    <row r="41066" s="196" customFormat="1" x14ac:dyDescent="0.25"/>
    <row r="41067" s="196" customFormat="1" x14ac:dyDescent="0.25"/>
    <row r="41068" s="196" customFormat="1" x14ac:dyDescent="0.25"/>
    <row r="41069" s="196" customFormat="1" x14ac:dyDescent="0.25"/>
    <row r="41070" s="196" customFormat="1" x14ac:dyDescent="0.25"/>
    <row r="41071" s="196" customFormat="1" x14ac:dyDescent="0.25"/>
    <row r="41072" s="196" customFormat="1" x14ac:dyDescent="0.25"/>
    <row r="41073" s="196" customFormat="1" x14ac:dyDescent="0.25"/>
    <row r="41074" s="196" customFormat="1" x14ac:dyDescent="0.25"/>
    <row r="41075" s="196" customFormat="1" x14ac:dyDescent="0.25"/>
    <row r="41076" s="196" customFormat="1" x14ac:dyDescent="0.25"/>
    <row r="41077" s="196" customFormat="1" x14ac:dyDescent="0.25"/>
    <row r="41078" s="196" customFormat="1" x14ac:dyDescent="0.25"/>
    <row r="41079" s="196" customFormat="1" x14ac:dyDescent="0.25"/>
    <row r="41080" s="196" customFormat="1" x14ac:dyDescent="0.25"/>
    <row r="41081" s="196" customFormat="1" x14ac:dyDescent="0.25"/>
    <row r="41082" s="196" customFormat="1" x14ac:dyDescent="0.25"/>
    <row r="41083" s="196" customFormat="1" x14ac:dyDescent="0.25"/>
    <row r="41084" s="196" customFormat="1" x14ac:dyDescent="0.25"/>
    <row r="41085" s="196" customFormat="1" x14ac:dyDescent="0.25"/>
    <row r="41086" s="196" customFormat="1" x14ac:dyDescent="0.25"/>
    <row r="41087" s="196" customFormat="1" x14ac:dyDescent="0.25"/>
    <row r="41088" s="196" customFormat="1" x14ac:dyDescent="0.25"/>
    <row r="41089" s="196" customFormat="1" x14ac:dyDescent="0.25"/>
    <row r="41090" s="196" customFormat="1" x14ac:dyDescent="0.25"/>
    <row r="41091" s="196" customFormat="1" x14ac:dyDescent="0.25"/>
    <row r="41092" s="196" customFormat="1" x14ac:dyDescent="0.25"/>
    <row r="41093" s="196" customFormat="1" x14ac:dyDescent="0.25"/>
    <row r="41094" s="196" customFormat="1" x14ac:dyDescent="0.25"/>
    <row r="41095" s="196" customFormat="1" x14ac:dyDescent="0.25"/>
    <row r="41096" s="196" customFormat="1" x14ac:dyDescent="0.25"/>
    <row r="41097" s="196" customFormat="1" x14ac:dyDescent="0.25"/>
    <row r="41098" s="196" customFormat="1" x14ac:dyDescent="0.25"/>
    <row r="41099" s="196" customFormat="1" x14ac:dyDescent="0.25"/>
    <row r="41100" s="196" customFormat="1" x14ac:dyDescent="0.25"/>
    <row r="41101" s="196" customFormat="1" x14ac:dyDescent="0.25"/>
    <row r="41102" s="196" customFormat="1" x14ac:dyDescent="0.25"/>
    <row r="41103" s="196" customFormat="1" x14ac:dyDescent="0.25"/>
    <row r="41104" s="196" customFormat="1" x14ac:dyDescent="0.25"/>
    <row r="41105" s="196" customFormat="1" x14ac:dyDescent="0.25"/>
    <row r="41106" s="196" customFormat="1" x14ac:dyDescent="0.25"/>
    <row r="41107" s="196" customFormat="1" x14ac:dyDescent="0.25"/>
    <row r="41108" s="196" customFormat="1" x14ac:dyDescent="0.25"/>
    <row r="41109" s="196" customFormat="1" x14ac:dyDescent="0.25"/>
    <row r="41110" s="196" customFormat="1" x14ac:dyDescent="0.25"/>
    <row r="41111" s="196" customFormat="1" x14ac:dyDescent="0.25"/>
    <row r="41112" s="196" customFormat="1" x14ac:dyDescent="0.25"/>
    <row r="41113" s="196" customFormat="1" x14ac:dyDescent="0.25"/>
    <row r="41114" s="196" customFormat="1" x14ac:dyDescent="0.25"/>
    <row r="41115" s="196" customFormat="1" x14ac:dyDescent="0.25"/>
    <row r="41116" s="196" customFormat="1" x14ac:dyDescent="0.25"/>
    <row r="41117" s="196" customFormat="1" x14ac:dyDescent="0.25"/>
    <row r="41118" s="196" customFormat="1" x14ac:dyDescent="0.25"/>
    <row r="41119" s="196" customFormat="1" x14ac:dyDescent="0.25"/>
    <row r="41120" s="196" customFormat="1" x14ac:dyDescent="0.25"/>
    <row r="41121" s="196" customFormat="1" x14ac:dyDescent="0.25"/>
    <row r="41122" s="196" customFormat="1" x14ac:dyDescent="0.25"/>
    <row r="41123" s="196" customFormat="1" x14ac:dyDescent="0.25"/>
    <row r="41124" s="196" customFormat="1" x14ac:dyDescent="0.25"/>
    <row r="41125" s="196" customFormat="1" x14ac:dyDescent="0.25"/>
    <row r="41126" s="196" customFormat="1" x14ac:dyDescent="0.25"/>
    <row r="41127" s="196" customFormat="1" x14ac:dyDescent="0.25"/>
    <row r="41128" s="196" customFormat="1" x14ac:dyDescent="0.25"/>
    <row r="41129" s="196" customFormat="1" x14ac:dyDescent="0.25"/>
    <row r="41130" s="196" customFormat="1" x14ac:dyDescent="0.25"/>
    <row r="41131" s="196" customFormat="1" x14ac:dyDescent="0.25"/>
    <row r="41132" s="196" customFormat="1" x14ac:dyDescent="0.25"/>
    <row r="41133" s="196" customFormat="1" x14ac:dyDescent="0.25"/>
    <row r="41134" s="196" customFormat="1" x14ac:dyDescent="0.25"/>
    <row r="41135" s="196" customFormat="1" x14ac:dyDescent="0.25"/>
    <row r="41136" s="196" customFormat="1" x14ac:dyDescent="0.25"/>
    <row r="41137" s="196" customFormat="1" x14ac:dyDescent="0.25"/>
    <row r="41138" s="196" customFormat="1" x14ac:dyDescent="0.25"/>
    <row r="41139" s="196" customFormat="1" x14ac:dyDescent="0.25"/>
    <row r="41140" s="196" customFormat="1" x14ac:dyDescent="0.25"/>
    <row r="41141" s="196" customFormat="1" x14ac:dyDescent="0.25"/>
    <row r="41142" s="196" customFormat="1" x14ac:dyDescent="0.25"/>
    <row r="41143" s="196" customFormat="1" x14ac:dyDescent="0.25"/>
    <row r="41144" s="196" customFormat="1" x14ac:dyDescent="0.25"/>
    <row r="41145" s="196" customFormat="1" x14ac:dyDescent="0.25"/>
    <row r="41146" s="196" customFormat="1" x14ac:dyDescent="0.25"/>
    <row r="41147" s="196" customFormat="1" x14ac:dyDescent="0.25"/>
    <row r="41148" s="196" customFormat="1" x14ac:dyDescent="0.25"/>
    <row r="41149" s="196" customFormat="1" x14ac:dyDescent="0.25"/>
    <row r="41150" s="196" customFormat="1" x14ac:dyDescent="0.25"/>
    <row r="41151" s="196" customFormat="1" x14ac:dyDescent="0.25"/>
    <row r="41152" s="196" customFormat="1" x14ac:dyDescent="0.25"/>
    <row r="41153" s="196" customFormat="1" x14ac:dyDescent="0.25"/>
    <row r="41154" s="196" customFormat="1" x14ac:dyDescent="0.25"/>
    <row r="41155" s="196" customFormat="1" x14ac:dyDescent="0.25"/>
    <row r="41156" s="196" customFormat="1" x14ac:dyDescent="0.25"/>
    <row r="41157" s="196" customFormat="1" x14ac:dyDescent="0.25"/>
    <row r="41158" s="196" customFormat="1" x14ac:dyDescent="0.25"/>
    <row r="41159" s="196" customFormat="1" x14ac:dyDescent="0.25"/>
    <row r="41160" s="196" customFormat="1" x14ac:dyDescent="0.25"/>
    <row r="41161" s="196" customFormat="1" x14ac:dyDescent="0.25"/>
    <row r="41162" s="196" customFormat="1" x14ac:dyDescent="0.25"/>
    <row r="41163" s="196" customFormat="1" x14ac:dyDescent="0.25"/>
    <row r="41164" s="196" customFormat="1" x14ac:dyDescent="0.25"/>
    <row r="41165" s="196" customFormat="1" x14ac:dyDescent="0.25"/>
    <row r="41166" s="196" customFormat="1" x14ac:dyDescent="0.25"/>
    <row r="41167" s="196" customFormat="1" x14ac:dyDescent="0.25"/>
    <row r="41168" s="196" customFormat="1" x14ac:dyDescent="0.25"/>
    <row r="41169" s="196" customFormat="1" x14ac:dyDescent="0.25"/>
    <row r="41170" s="196" customFormat="1" x14ac:dyDescent="0.25"/>
    <row r="41171" s="196" customFormat="1" x14ac:dyDescent="0.25"/>
    <row r="41172" s="196" customFormat="1" x14ac:dyDescent="0.25"/>
    <row r="41173" s="196" customFormat="1" x14ac:dyDescent="0.25"/>
    <row r="41174" s="196" customFormat="1" x14ac:dyDescent="0.25"/>
    <row r="41175" s="196" customFormat="1" x14ac:dyDescent="0.25"/>
    <row r="41176" s="196" customFormat="1" x14ac:dyDescent="0.25"/>
    <row r="41177" s="196" customFormat="1" x14ac:dyDescent="0.25"/>
    <row r="41178" s="196" customFormat="1" x14ac:dyDescent="0.25"/>
    <row r="41179" s="196" customFormat="1" x14ac:dyDescent="0.25"/>
    <row r="41180" s="196" customFormat="1" x14ac:dyDescent="0.25"/>
    <row r="41181" s="196" customFormat="1" x14ac:dyDescent="0.25"/>
    <row r="41182" s="196" customFormat="1" x14ac:dyDescent="0.25"/>
    <row r="41183" s="196" customFormat="1" x14ac:dyDescent="0.25"/>
    <row r="41184" s="196" customFormat="1" x14ac:dyDescent="0.25"/>
    <row r="41185" s="196" customFormat="1" x14ac:dyDescent="0.25"/>
    <row r="41186" s="196" customFormat="1" x14ac:dyDescent="0.25"/>
    <row r="41187" s="196" customFormat="1" x14ac:dyDescent="0.25"/>
    <row r="41188" s="196" customFormat="1" x14ac:dyDescent="0.25"/>
    <row r="41189" s="196" customFormat="1" x14ac:dyDescent="0.25"/>
    <row r="41190" s="196" customFormat="1" x14ac:dyDescent="0.25"/>
    <row r="41191" s="196" customFormat="1" x14ac:dyDescent="0.25"/>
    <row r="41192" s="196" customFormat="1" x14ac:dyDescent="0.25"/>
    <row r="41193" s="196" customFormat="1" x14ac:dyDescent="0.25"/>
    <row r="41194" s="196" customFormat="1" x14ac:dyDescent="0.25"/>
    <row r="41195" s="196" customFormat="1" x14ac:dyDescent="0.25"/>
    <row r="41196" s="196" customFormat="1" x14ac:dyDescent="0.25"/>
    <row r="41197" s="196" customFormat="1" x14ac:dyDescent="0.25"/>
    <row r="41198" s="196" customFormat="1" x14ac:dyDescent="0.25"/>
    <row r="41199" s="196" customFormat="1" x14ac:dyDescent="0.25"/>
    <row r="41200" s="196" customFormat="1" x14ac:dyDescent="0.25"/>
    <row r="41201" s="196" customFormat="1" x14ac:dyDescent="0.25"/>
    <row r="41202" s="196" customFormat="1" x14ac:dyDescent="0.25"/>
    <row r="41203" s="196" customFormat="1" x14ac:dyDescent="0.25"/>
    <row r="41204" s="196" customFormat="1" x14ac:dyDescent="0.25"/>
    <row r="41205" s="196" customFormat="1" x14ac:dyDescent="0.25"/>
    <row r="41206" s="196" customFormat="1" x14ac:dyDescent="0.25"/>
    <row r="41207" s="196" customFormat="1" x14ac:dyDescent="0.25"/>
    <row r="41208" s="196" customFormat="1" x14ac:dyDescent="0.25"/>
    <row r="41209" s="196" customFormat="1" x14ac:dyDescent="0.25"/>
    <row r="41210" s="196" customFormat="1" x14ac:dyDescent="0.25"/>
    <row r="41211" s="196" customFormat="1" x14ac:dyDescent="0.25"/>
    <row r="41212" s="196" customFormat="1" x14ac:dyDescent="0.25"/>
    <row r="41213" s="196" customFormat="1" x14ac:dyDescent="0.25"/>
    <row r="41214" s="196" customFormat="1" x14ac:dyDescent="0.25"/>
    <row r="41215" s="196" customFormat="1" x14ac:dyDescent="0.25"/>
    <row r="41216" s="196" customFormat="1" x14ac:dyDescent="0.25"/>
    <row r="41217" s="196" customFormat="1" x14ac:dyDescent="0.25"/>
    <row r="41218" s="196" customFormat="1" x14ac:dyDescent="0.25"/>
    <row r="41219" s="196" customFormat="1" x14ac:dyDescent="0.25"/>
    <row r="41220" s="196" customFormat="1" x14ac:dyDescent="0.25"/>
    <row r="41221" s="196" customFormat="1" x14ac:dyDescent="0.25"/>
    <row r="41222" s="196" customFormat="1" x14ac:dyDescent="0.25"/>
    <row r="41223" s="196" customFormat="1" x14ac:dyDescent="0.25"/>
    <row r="41224" s="196" customFormat="1" x14ac:dyDescent="0.25"/>
    <row r="41225" s="196" customFormat="1" x14ac:dyDescent="0.25"/>
    <row r="41226" s="196" customFormat="1" x14ac:dyDescent="0.25"/>
    <row r="41227" s="196" customFormat="1" x14ac:dyDescent="0.25"/>
    <row r="41228" s="196" customFormat="1" x14ac:dyDescent="0.25"/>
    <row r="41229" s="196" customFormat="1" x14ac:dyDescent="0.25"/>
    <row r="41230" s="196" customFormat="1" x14ac:dyDescent="0.25"/>
    <row r="41231" s="196" customFormat="1" x14ac:dyDescent="0.25"/>
    <row r="41232" s="196" customFormat="1" x14ac:dyDescent="0.25"/>
    <row r="41233" s="196" customFormat="1" x14ac:dyDescent="0.25"/>
    <row r="41234" s="196" customFormat="1" x14ac:dyDescent="0.25"/>
    <row r="41235" s="196" customFormat="1" x14ac:dyDescent="0.25"/>
    <row r="41236" s="196" customFormat="1" x14ac:dyDescent="0.25"/>
    <row r="41237" s="196" customFormat="1" x14ac:dyDescent="0.25"/>
    <row r="41238" s="196" customFormat="1" x14ac:dyDescent="0.25"/>
    <row r="41239" s="196" customFormat="1" x14ac:dyDescent="0.25"/>
    <row r="41240" s="196" customFormat="1" x14ac:dyDescent="0.25"/>
    <row r="41241" s="196" customFormat="1" x14ac:dyDescent="0.25"/>
    <row r="41242" s="196" customFormat="1" x14ac:dyDescent="0.25"/>
    <row r="41243" s="196" customFormat="1" x14ac:dyDescent="0.25"/>
    <row r="41244" s="196" customFormat="1" x14ac:dyDescent="0.25"/>
    <row r="41245" s="196" customFormat="1" x14ac:dyDescent="0.25"/>
    <row r="41246" s="196" customFormat="1" x14ac:dyDescent="0.25"/>
    <row r="41247" s="196" customFormat="1" x14ac:dyDescent="0.25"/>
    <row r="41248" s="196" customFormat="1" x14ac:dyDescent="0.25"/>
    <row r="41249" s="196" customFormat="1" x14ac:dyDescent="0.25"/>
    <row r="41250" s="196" customFormat="1" x14ac:dyDescent="0.25"/>
    <row r="41251" s="196" customFormat="1" x14ac:dyDescent="0.25"/>
    <row r="41252" s="196" customFormat="1" x14ac:dyDescent="0.25"/>
    <row r="41253" s="196" customFormat="1" x14ac:dyDescent="0.25"/>
    <row r="41254" s="196" customFormat="1" x14ac:dyDescent="0.25"/>
    <row r="41255" s="196" customFormat="1" x14ac:dyDescent="0.25"/>
    <row r="41256" s="196" customFormat="1" x14ac:dyDescent="0.25"/>
    <row r="41257" s="196" customFormat="1" x14ac:dyDescent="0.25"/>
    <row r="41258" s="196" customFormat="1" x14ac:dyDescent="0.25"/>
    <row r="41259" s="196" customFormat="1" x14ac:dyDescent="0.25"/>
    <row r="41260" s="196" customFormat="1" x14ac:dyDescent="0.25"/>
    <row r="41261" s="196" customFormat="1" x14ac:dyDescent="0.25"/>
    <row r="41262" s="196" customFormat="1" x14ac:dyDescent="0.25"/>
    <row r="41263" s="196" customFormat="1" x14ac:dyDescent="0.25"/>
    <row r="41264" s="196" customFormat="1" x14ac:dyDescent="0.25"/>
    <row r="41265" s="196" customFormat="1" x14ac:dyDescent="0.25"/>
    <row r="41266" s="196" customFormat="1" x14ac:dyDescent="0.25"/>
    <row r="41267" s="196" customFormat="1" x14ac:dyDescent="0.25"/>
    <row r="41268" s="196" customFormat="1" x14ac:dyDescent="0.25"/>
    <row r="41269" s="196" customFormat="1" x14ac:dyDescent="0.25"/>
    <row r="41270" s="196" customFormat="1" x14ac:dyDescent="0.25"/>
    <row r="41271" s="196" customFormat="1" x14ac:dyDescent="0.25"/>
    <row r="41272" s="196" customFormat="1" x14ac:dyDescent="0.25"/>
    <row r="41273" s="196" customFormat="1" x14ac:dyDescent="0.25"/>
    <row r="41274" s="196" customFormat="1" x14ac:dyDescent="0.25"/>
    <row r="41275" s="196" customFormat="1" x14ac:dyDescent="0.25"/>
    <row r="41276" s="196" customFormat="1" x14ac:dyDescent="0.25"/>
    <row r="41277" s="196" customFormat="1" x14ac:dyDescent="0.25"/>
    <row r="41278" s="196" customFormat="1" x14ac:dyDescent="0.25"/>
    <row r="41279" s="196" customFormat="1" x14ac:dyDescent="0.25"/>
    <row r="41280" s="196" customFormat="1" x14ac:dyDescent="0.25"/>
    <row r="41281" s="196" customFormat="1" x14ac:dyDescent="0.25"/>
    <row r="41282" s="196" customFormat="1" x14ac:dyDescent="0.25"/>
    <row r="41283" s="196" customFormat="1" x14ac:dyDescent="0.25"/>
    <row r="41284" s="196" customFormat="1" x14ac:dyDescent="0.25"/>
    <row r="41285" s="196" customFormat="1" x14ac:dyDescent="0.25"/>
    <row r="41286" s="196" customFormat="1" x14ac:dyDescent="0.25"/>
    <row r="41287" s="196" customFormat="1" x14ac:dyDescent="0.25"/>
    <row r="41288" s="196" customFormat="1" x14ac:dyDescent="0.25"/>
    <row r="41289" s="196" customFormat="1" x14ac:dyDescent="0.25"/>
    <row r="41290" s="196" customFormat="1" x14ac:dyDescent="0.25"/>
    <row r="41291" s="196" customFormat="1" x14ac:dyDescent="0.25"/>
    <row r="41292" s="196" customFormat="1" x14ac:dyDescent="0.25"/>
    <row r="41293" s="196" customFormat="1" x14ac:dyDescent="0.25"/>
    <row r="41294" s="196" customFormat="1" x14ac:dyDescent="0.25"/>
    <row r="41295" s="196" customFormat="1" x14ac:dyDescent="0.25"/>
    <row r="41296" s="196" customFormat="1" x14ac:dyDescent="0.25"/>
    <row r="41297" s="196" customFormat="1" x14ac:dyDescent="0.25"/>
    <row r="41298" s="196" customFormat="1" x14ac:dyDescent="0.25"/>
    <row r="41299" s="196" customFormat="1" x14ac:dyDescent="0.25"/>
    <row r="41300" s="196" customFormat="1" x14ac:dyDescent="0.25"/>
    <row r="41301" s="196" customFormat="1" x14ac:dyDescent="0.25"/>
    <row r="41302" s="196" customFormat="1" x14ac:dyDescent="0.25"/>
    <row r="41303" s="196" customFormat="1" x14ac:dyDescent="0.25"/>
    <row r="41304" s="196" customFormat="1" x14ac:dyDescent="0.25"/>
    <row r="41305" s="196" customFormat="1" x14ac:dyDescent="0.25"/>
    <row r="41306" s="196" customFormat="1" x14ac:dyDescent="0.25"/>
    <row r="41307" s="196" customFormat="1" x14ac:dyDescent="0.25"/>
    <row r="41308" s="196" customFormat="1" x14ac:dyDescent="0.25"/>
    <row r="41309" s="196" customFormat="1" x14ac:dyDescent="0.25"/>
    <row r="41310" s="196" customFormat="1" x14ac:dyDescent="0.25"/>
    <row r="41311" s="196" customFormat="1" x14ac:dyDescent="0.25"/>
    <row r="41312" s="196" customFormat="1" x14ac:dyDescent="0.25"/>
    <row r="41313" s="196" customFormat="1" x14ac:dyDescent="0.25"/>
    <row r="41314" s="196" customFormat="1" x14ac:dyDescent="0.25"/>
    <row r="41315" s="196" customFormat="1" x14ac:dyDescent="0.25"/>
    <row r="41316" s="196" customFormat="1" x14ac:dyDescent="0.25"/>
    <row r="41317" s="196" customFormat="1" x14ac:dyDescent="0.25"/>
    <row r="41318" s="196" customFormat="1" x14ac:dyDescent="0.25"/>
    <row r="41319" s="196" customFormat="1" x14ac:dyDescent="0.25"/>
    <row r="41320" s="196" customFormat="1" x14ac:dyDescent="0.25"/>
    <row r="41321" s="196" customFormat="1" x14ac:dyDescent="0.25"/>
    <row r="41322" s="196" customFormat="1" x14ac:dyDescent="0.25"/>
    <row r="41323" s="196" customFormat="1" x14ac:dyDescent="0.25"/>
    <row r="41324" s="196" customFormat="1" x14ac:dyDescent="0.25"/>
    <row r="41325" s="196" customFormat="1" x14ac:dyDescent="0.25"/>
    <row r="41326" s="196" customFormat="1" x14ac:dyDescent="0.25"/>
    <row r="41327" s="196" customFormat="1" x14ac:dyDescent="0.25"/>
    <row r="41328" s="196" customFormat="1" x14ac:dyDescent="0.25"/>
    <row r="41329" s="196" customFormat="1" x14ac:dyDescent="0.25"/>
    <row r="41330" s="196" customFormat="1" x14ac:dyDescent="0.25"/>
    <row r="41331" s="196" customFormat="1" x14ac:dyDescent="0.25"/>
    <row r="41332" s="196" customFormat="1" x14ac:dyDescent="0.25"/>
    <row r="41333" s="196" customFormat="1" x14ac:dyDescent="0.25"/>
    <row r="41334" s="196" customFormat="1" x14ac:dyDescent="0.25"/>
    <row r="41335" s="196" customFormat="1" x14ac:dyDescent="0.25"/>
    <row r="41336" s="196" customFormat="1" x14ac:dyDescent="0.25"/>
    <row r="41337" s="196" customFormat="1" x14ac:dyDescent="0.25"/>
    <row r="41338" s="196" customFormat="1" x14ac:dyDescent="0.25"/>
    <row r="41339" s="196" customFormat="1" x14ac:dyDescent="0.25"/>
    <row r="41340" s="196" customFormat="1" x14ac:dyDescent="0.25"/>
    <row r="41341" s="196" customFormat="1" x14ac:dyDescent="0.25"/>
    <row r="41342" s="196" customFormat="1" x14ac:dyDescent="0.25"/>
    <row r="41343" s="196" customFormat="1" x14ac:dyDescent="0.25"/>
    <row r="41344" s="196" customFormat="1" x14ac:dyDescent="0.25"/>
    <row r="41345" s="196" customFormat="1" x14ac:dyDescent="0.25"/>
    <row r="41346" s="196" customFormat="1" x14ac:dyDescent="0.25"/>
    <row r="41347" s="196" customFormat="1" x14ac:dyDescent="0.25"/>
    <row r="41348" s="196" customFormat="1" x14ac:dyDescent="0.25"/>
    <row r="41349" s="196" customFormat="1" x14ac:dyDescent="0.25"/>
    <row r="41350" s="196" customFormat="1" x14ac:dyDescent="0.25"/>
    <row r="41351" s="196" customFormat="1" x14ac:dyDescent="0.25"/>
    <row r="41352" s="196" customFormat="1" x14ac:dyDescent="0.25"/>
    <row r="41353" s="196" customFormat="1" x14ac:dyDescent="0.25"/>
    <row r="41354" s="196" customFormat="1" x14ac:dyDescent="0.25"/>
    <row r="41355" s="196" customFormat="1" x14ac:dyDescent="0.25"/>
    <row r="41356" s="196" customFormat="1" x14ac:dyDescent="0.25"/>
    <row r="41357" s="196" customFormat="1" x14ac:dyDescent="0.25"/>
    <row r="41358" s="196" customFormat="1" x14ac:dyDescent="0.25"/>
    <row r="41359" s="196" customFormat="1" x14ac:dyDescent="0.25"/>
    <row r="41360" s="196" customFormat="1" x14ac:dyDescent="0.25"/>
    <row r="41361" s="196" customFormat="1" x14ac:dyDescent="0.25"/>
    <row r="41362" s="196" customFormat="1" x14ac:dyDescent="0.25"/>
    <row r="41363" s="196" customFormat="1" x14ac:dyDescent="0.25"/>
    <row r="41364" s="196" customFormat="1" x14ac:dyDescent="0.25"/>
    <row r="41365" s="196" customFormat="1" x14ac:dyDescent="0.25"/>
    <row r="41366" s="196" customFormat="1" x14ac:dyDescent="0.25"/>
    <row r="41367" s="196" customFormat="1" x14ac:dyDescent="0.25"/>
    <row r="41368" s="196" customFormat="1" x14ac:dyDescent="0.25"/>
    <row r="41369" s="196" customFormat="1" x14ac:dyDescent="0.25"/>
    <row r="41370" s="196" customFormat="1" x14ac:dyDescent="0.25"/>
    <row r="41371" s="196" customFormat="1" x14ac:dyDescent="0.25"/>
    <row r="41372" s="196" customFormat="1" x14ac:dyDescent="0.25"/>
    <row r="41373" s="196" customFormat="1" x14ac:dyDescent="0.25"/>
    <row r="41374" s="196" customFormat="1" x14ac:dyDescent="0.25"/>
    <row r="41375" s="196" customFormat="1" x14ac:dyDescent="0.25"/>
    <row r="41376" s="196" customFormat="1" x14ac:dyDescent="0.25"/>
    <row r="41377" s="196" customFormat="1" x14ac:dyDescent="0.25"/>
    <row r="41378" s="196" customFormat="1" x14ac:dyDescent="0.25"/>
    <row r="41379" s="196" customFormat="1" x14ac:dyDescent="0.25"/>
    <row r="41380" s="196" customFormat="1" x14ac:dyDescent="0.25"/>
    <row r="41381" s="196" customFormat="1" x14ac:dyDescent="0.25"/>
    <row r="41382" s="196" customFormat="1" x14ac:dyDescent="0.25"/>
    <row r="41383" s="196" customFormat="1" x14ac:dyDescent="0.25"/>
    <row r="41384" s="196" customFormat="1" x14ac:dyDescent="0.25"/>
    <row r="41385" s="196" customFormat="1" x14ac:dyDescent="0.25"/>
    <row r="41386" s="196" customFormat="1" x14ac:dyDescent="0.25"/>
    <row r="41387" s="196" customFormat="1" x14ac:dyDescent="0.25"/>
    <row r="41388" s="196" customFormat="1" x14ac:dyDescent="0.25"/>
    <row r="41389" s="196" customFormat="1" x14ac:dyDescent="0.25"/>
    <row r="41390" s="196" customFormat="1" x14ac:dyDescent="0.25"/>
    <row r="41391" s="196" customFormat="1" x14ac:dyDescent="0.25"/>
    <row r="41392" s="196" customFormat="1" x14ac:dyDescent="0.25"/>
    <row r="41393" s="196" customFormat="1" x14ac:dyDescent="0.25"/>
    <row r="41394" s="196" customFormat="1" x14ac:dyDescent="0.25"/>
    <row r="41395" s="196" customFormat="1" x14ac:dyDescent="0.25"/>
    <row r="41396" s="196" customFormat="1" x14ac:dyDescent="0.25"/>
    <row r="41397" s="196" customFormat="1" x14ac:dyDescent="0.25"/>
    <row r="41398" s="196" customFormat="1" x14ac:dyDescent="0.25"/>
    <row r="41399" s="196" customFormat="1" x14ac:dyDescent="0.25"/>
    <row r="41400" s="196" customFormat="1" x14ac:dyDescent="0.25"/>
    <row r="41401" s="196" customFormat="1" x14ac:dyDescent="0.25"/>
    <row r="41402" s="196" customFormat="1" x14ac:dyDescent="0.25"/>
    <row r="41403" s="196" customFormat="1" x14ac:dyDescent="0.25"/>
    <row r="41404" s="196" customFormat="1" x14ac:dyDescent="0.25"/>
    <row r="41405" s="196" customFormat="1" x14ac:dyDescent="0.25"/>
    <row r="41406" s="196" customFormat="1" x14ac:dyDescent="0.25"/>
    <row r="41407" s="196" customFormat="1" x14ac:dyDescent="0.25"/>
    <row r="41408" s="196" customFormat="1" x14ac:dyDescent="0.25"/>
    <row r="41409" s="196" customFormat="1" x14ac:dyDescent="0.25"/>
    <row r="41410" s="196" customFormat="1" x14ac:dyDescent="0.25"/>
    <row r="41411" s="196" customFormat="1" x14ac:dyDescent="0.25"/>
    <row r="41412" s="196" customFormat="1" x14ac:dyDescent="0.25"/>
    <row r="41413" s="196" customFormat="1" x14ac:dyDescent="0.25"/>
    <row r="41414" s="196" customFormat="1" x14ac:dyDescent="0.25"/>
    <row r="41415" s="196" customFormat="1" x14ac:dyDescent="0.25"/>
    <row r="41416" s="196" customFormat="1" x14ac:dyDescent="0.25"/>
    <row r="41417" s="196" customFormat="1" x14ac:dyDescent="0.25"/>
    <row r="41418" s="196" customFormat="1" x14ac:dyDescent="0.25"/>
    <row r="41419" s="196" customFormat="1" x14ac:dyDescent="0.25"/>
    <row r="41420" s="196" customFormat="1" x14ac:dyDescent="0.25"/>
    <row r="41421" s="196" customFormat="1" x14ac:dyDescent="0.25"/>
    <row r="41422" s="196" customFormat="1" x14ac:dyDescent="0.25"/>
    <row r="41423" s="196" customFormat="1" x14ac:dyDescent="0.25"/>
    <row r="41424" s="196" customFormat="1" x14ac:dyDescent="0.25"/>
    <row r="41425" s="196" customFormat="1" x14ac:dyDescent="0.25"/>
    <row r="41426" s="196" customFormat="1" x14ac:dyDescent="0.25"/>
    <row r="41427" s="196" customFormat="1" x14ac:dyDescent="0.25"/>
    <row r="41428" s="196" customFormat="1" x14ac:dyDescent="0.25"/>
    <row r="41429" s="196" customFormat="1" x14ac:dyDescent="0.25"/>
    <row r="41430" s="196" customFormat="1" x14ac:dyDescent="0.25"/>
    <row r="41431" s="196" customFormat="1" x14ac:dyDescent="0.25"/>
    <row r="41432" s="196" customFormat="1" x14ac:dyDescent="0.25"/>
    <row r="41433" s="196" customFormat="1" x14ac:dyDescent="0.25"/>
    <row r="41434" s="196" customFormat="1" x14ac:dyDescent="0.25"/>
    <row r="41435" s="196" customFormat="1" x14ac:dyDescent="0.25"/>
    <row r="41436" s="196" customFormat="1" x14ac:dyDescent="0.25"/>
    <row r="41437" s="196" customFormat="1" x14ac:dyDescent="0.25"/>
    <row r="41438" s="196" customFormat="1" x14ac:dyDescent="0.25"/>
    <row r="41439" s="196" customFormat="1" x14ac:dyDescent="0.25"/>
    <row r="41440" s="196" customFormat="1" x14ac:dyDescent="0.25"/>
    <row r="41441" s="196" customFormat="1" x14ac:dyDescent="0.25"/>
    <row r="41442" s="196" customFormat="1" x14ac:dyDescent="0.25"/>
    <row r="41443" s="196" customFormat="1" x14ac:dyDescent="0.25"/>
    <row r="41444" s="196" customFormat="1" x14ac:dyDescent="0.25"/>
    <row r="41445" s="196" customFormat="1" x14ac:dyDescent="0.25"/>
    <row r="41446" s="196" customFormat="1" x14ac:dyDescent="0.25"/>
    <row r="41447" s="196" customFormat="1" x14ac:dyDescent="0.25"/>
    <row r="41448" s="196" customFormat="1" x14ac:dyDescent="0.25"/>
    <row r="41449" s="196" customFormat="1" x14ac:dyDescent="0.25"/>
    <row r="41450" s="196" customFormat="1" x14ac:dyDescent="0.25"/>
    <row r="41451" s="196" customFormat="1" x14ac:dyDescent="0.25"/>
    <row r="41452" s="196" customFormat="1" x14ac:dyDescent="0.25"/>
    <row r="41453" s="196" customFormat="1" x14ac:dyDescent="0.25"/>
    <row r="41454" s="196" customFormat="1" x14ac:dyDescent="0.25"/>
    <row r="41455" s="196" customFormat="1" x14ac:dyDescent="0.25"/>
    <row r="41456" s="196" customFormat="1" x14ac:dyDescent="0.25"/>
    <row r="41457" s="196" customFormat="1" x14ac:dyDescent="0.25"/>
    <row r="41458" s="196" customFormat="1" x14ac:dyDescent="0.25"/>
    <row r="41459" s="196" customFormat="1" x14ac:dyDescent="0.25"/>
    <row r="41460" s="196" customFormat="1" x14ac:dyDescent="0.25"/>
    <row r="41461" s="196" customFormat="1" x14ac:dyDescent="0.25"/>
    <row r="41462" s="196" customFormat="1" x14ac:dyDescent="0.25"/>
    <row r="41463" s="196" customFormat="1" x14ac:dyDescent="0.25"/>
    <row r="41464" s="196" customFormat="1" x14ac:dyDescent="0.25"/>
    <row r="41465" s="196" customFormat="1" x14ac:dyDescent="0.25"/>
    <row r="41466" s="196" customFormat="1" x14ac:dyDescent="0.25"/>
    <row r="41467" s="196" customFormat="1" x14ac:dyDescent="0.25"/>
    <row r="41468" s="196" customFormat="1" x14ac:dyDescent="0.25"/>
    <row r="41469" s="196" customFormat="1" x14ac:dyDescent="0.25"/>
    <row r="41470" s="196" customFormat="1" x14ac:dyDescent="0.25"/>
    <row r="41471" s="196" customFormat="1" x14ac:dyDescent="0.25"/>
    <row r="41472" s="196" customFormat="1" x14ac:dyDescent="0.25"/>
    <row r="41473" s="196" customFormat="1" x14ac:dyDescent="0.25"/>
    <row r="41474" s="196" customFormat="1" x14ac:dyDescent="0.25"/>
    <row r="41475" s="196" customFormat="1" x14ac:dyDescent="0.25"/>
    <row r="41476" s="196" customFormat="1" x14ac:dyDescent="0.25"/>
    <row r="41477" s="196" customFormat="1" x14ac:dyDescent="0.25"/>
    <row r="41478" s="196" customFormat="1" x14ac:dyDescent="0.25"/>
    <row r="41479" s="196" customFormat="1" x14ac:dyDescent="0.25"/>
    <row r="41480" s="196" customFormat="1" x14ac:dyDescent="0.25"/>
    <row r="41481" s="196" customFormat="1" x14ac:dyDescent="0.25"/>
    <row r="41482" s="196" customFormat="1" x14ac:dyDescent="0.25"/>
    <row r="41483" s="196" customFormat="1" x14ac:dyDescent="0.25"/>
    <row r="41484" s="196" customFormat="1" x14ac:dyDescent="0.25"/>
    <row r="41485" s="196" customFormat="1" x14ac:dyDescent="0.25"/>
    <row r="41486" s="196" customFormat="1" x14ac:dyDescent="0.25"/>
    <row r="41487" s="196" customFormat="1" x14ac:dyDescent="0.25"/>
    <row r="41488" s="196" customFormat="1" x14ac:dyDescent="0.25"/>
    <row r="41489" s="196" customFormat="1" x14ac:dyDescent="0.25"/>
    <row r="41490" s="196" customFormat="1" x14ac:dyDescent="0.25"/>
    <row r="41491" s="196" customFormat="1" x14ac:dyDescent="0.25"/>
    <row r="41492" s="196" customFormat="1" x14ac:dyDescent="0.25"/>
    <row r="41493" s="196" customFormat="1" x14ac:dyDescent="0.25"/>
    <row r="41494" s="196" customFormat="1" x14ac:dyDescent="0.25"/>
    <row r="41495" s="196" customFormat="1" x14ac:dyDescent="0.25"/>
    <row r="41496" s="196" customFormat="1" x14ac:dyDescent="0.25"/>
    <row r="41497" s="196" customFormat="1" x14ac:dyDescent="0.25"/>
    <row r="41498" s="196" customFormat="1" x14ac:dyDescent="0.25"/>
    <row r="41499" s="196" customFormat="1" x14ac:dyDescent="0.25"/>
    <row r="41500" s="196" customFormat="1" x14ac:dyDescent="0.25"/>
    <row r="41501" s="196" customFormat="1" x14ac:dyDescent="0.25"/>
    <row r="41502" s="196" customFormat="1" x14ac:dyDescent="0.25"/>
    <row r="41503" s="196" customFormat="1" x14ac:dyDescent="0.25"/>
    <row r="41504" s="196" customFormat="1" x14ac:dyDescent="0.25"/>
    <row r="41505" s="196" customFormat="1" x14ac:dyDescent="0.25"/>
    <row r="41506" s="196" customFormat="1" x14ac:dyDescent="0.25"/>
    <row r="41507" s="196" customFormat="1" x14ac:dyDescent="0.25"/>
    <row r="41508" s="196" customFormat="1" x14ac:dyDescent="0.25"/>
    <row r="41509" s="196" customFormat="1" x14ac:dyDescent="0.25"/>
    <row r="41510" s="196" customFormat="1" x14ac:dyDescent="0.25"/>
    <row r="41511" s="196" customFormat="1" x14ac:dyDescent="0.25"/>
    <row r="41512" s="196" customFormat="1" x14ac:dyDescent="0.25"/>
    <row r="41513" s="196" customFormat="1" x14ac:dyDescent="0.25"/>
    <row r="41514" s="196" customFormat="1" x14ac:dyDescent="0.25"/>
    <row r="41515" s="196" customFormat="1" x14ac:dyDescent="0.25"/>
    <row r="41516" s="196" customFormat="1" x14ac:dyDescent="0.25"/>
    <row r="41517" s="196" customFormat="1" x14ac:dyDescent="0.25"/>
    <row r="41518" s="196" customFormat="1" x14ac:dyDescent="0.25"/>
    <row r="41519" s="196" customFormat="1" x14ac:dyDescent="0.25"/>
    <row r="41520" s="196" customFormat="1" x14ac:dyDescent="0.25"/>
    <row r="41521" s="196" customFormat="1" x14ac:dyDescent="0.25"/>
    <row r="41522" s="196" customFormat="1" x14ac:dyDescent="0.25"/>
    <row r="41523" s="196" customFormat="1" x14ac:dyDescent="0.25"/>
    <row r="41524" s="196" customFormat="1" x14ac:dyDescent="0.25"/>
    <row r="41525" s="196" customFormat="1" x14ac:dyDescent="0.25"/>
    <row r="41526" s="196" customFormat="1" x14ac:dyDescent="0.25"/>
    <row r="41527" s="196" customFormat="1" x14ac:dyDescent="0.25"/>
    <row r="41528" s="196" customFormat="1" x14ac:dyDescent="0.25"/>
    <row r="41529" s="196" customFormat="1" x14ac:dyDescent="0.25"/>
    <row r="41530" s="196" customFormat="1" x14ac:dyDescent="0.25"/>
    <row r="41531" s="196" customFormat="1" x14ac:dyDescent="0.25"/>
    <row r="41532" s="196" customFormat="1" x14ac:dyDescent="0.25"/>
    <row r="41533" s="196" customFormat="1" x14ac:dyDescent="0.25"/>
    <row r="41534" s="196" customFormat="1" x14ac:dyDescent="0.25"/>
    <row r="41535" s="196" customFormat="1" x14ac:dyDescent="0.25"/>
    <row r="41536" s="196" customFormat="1" x14ac:dyDescent="0.25"/>
    <row r="41537" s="196" customFormat="1" x14ac:dyDescent="0.25"/>
    <row r="41538" s="196" customFormat="1" x14ac:dyDescent="0.25"/>
    <row r="41539" s="196" customFormat="1" x14ac:dyDescent="0.25"/>
    <row r="41540" s="196" customFormat="1" x14ac:dyDescent="0.25"/>
    <row r="41541" s="196" customFormat="1" x14ac:dyDescent="0.25"/>
    <row r="41542" s="196" customFormat="1" x14ac:dyDescent="0.25"/>
    <row r="41543" s="196" customFormat="1" x14ac:dyDescent="0.25"/>
    <row r="41544" s="196" customFormat="1" x14ac:dyDescent="0.25"/>
    <row r="41545" s="196" customFormat="1" x14ac:dyDescent="0.25"/>
    <row r="41546" s="196" customFormat="1" x14ac:dyDescent="0.25"/>
    <row r="41547" s="196" customFormat="1" x14ac:dyDescent="0.25"/>
    <row r="41548" s="196" customFormat="1" x14ac:dyDescent="0.25"/>
    <row r="41549" s="196" customFormat="1" x14ac:dyDescent="0.25"/>
    <row r="41550" s="196" customFormat="1" x14ac:dyDescent="0.25"/>
    <row r="41551" s="196" customFormat="1" x14ac:dyDescent="0.25"/>
    <row r="41552" s="196" customFormat="1" x14ac:dyDescent="0.25"/>
    <row r="41553" s="196" customFormat="1" x14ac:dyDescent="0.25"/>
    <row r="41554" s="196" customFormat="1" x14ac:dyDescent="0.25"/>
    <row r="41555" s="196" customFormat="1" x14ac:dyDescent="0.25"/>
    <row r="41556" s="196" customFormat="1" x14ac:dyDescent="0.25"/>
    <row r="41557" s="196" customFormat="1" x14ac:dyDescent="0.25"/>
    <row r="41558" s="196" customFormat="1" x14ac:dyDescent="0.25"/>
    <row r="41559" s="196" customFormat="1" x14ac:dyDescent="0.25"/>
    <row r="41560" s="196" customFormat="1" x14ac:dyDescent="0.25"/>
    <row r="41561" s="196" customFormat="1" x14ac:dyDescent="0.25"/>
    <row r="41562" s="196" customFormat="1" x14ac:dyDescent="0.25"/>
    <row r="41563" s="196" customFormat="1" x14ac:dyDescent="0.25"/>
    <row r="41564" s="196" customFormat="1" x14ac:dyDescent="0.25"/>
    <row r="41565" s="196" customFormat="1" x14ac:dyDescent="0.25"/>
    <row r="41566" s="196" customFormat="1" x14ac:dyDescent="0.25"/>
    <row r="41567" s="196" customFormat="1" x14ac:dyDescent="0.25"/>
    <row r="41568" s="196" customFormat="1" x14ac:dyDescent="0.25"/>
    <row r="41569" s="196" customFormat="1" x14ac:dyDescent="0.25"/>
    <row r="41570" s="196" customFormat="1" x14ac:dyDescent="0.25"/>
    <row r="41571" s="196" customFormat="1" x14ac:dyDescent="0.25"/>
    <row r="41572" s="196" customFormat="1" x14ac:dyDescent="0.25"/>
    <row r="41573" s="196" customFormat="1" x14ac:dyDescent="0.25"/>
    <row r="41574" s="196" customFormat="1" x14ac:dyDescent="0.25"/>
    <row r="41575" s="196" customFormat="1" x14ac:dyDescent="0.25"/>
    <row r="41576" s="196" customFormat="1" x14ac:dyDescent="0.25"/>
    <row r="41577" s="196" customFormat="1" x14ac:dyDescent="0.25"/>
    <row r="41578" s="196" customFormat="1" x14ac:dyDescent="0.25"/>
    <row r="41579" s="196" customFormat="1" x14ac:dyDescent="0.25"/>
    <row r="41580" s="196" customFormat="1" x14ac:dyDescent="0.25"/>
    <row r="41581" s="196" customFormat="1" x14ac:dyDescent="0.25"/>
    <row r="41582" s="196" customFormat="1" x14ac:dyDescent="0.25"/>
    <row r="41583" s="196" customFormat="1" x14ac:dyDescent="0.25"/>
    <row r="41584" s="196" customFormat="1" x14ac:dyDescent="0.25"/>
    <row r="41585" s="196" customFormat="1" x14ac:dyDescent="0.25"/>
    <row r="41586" s="196" customFormat="1" x14ac:dyDescent="0.25"/>
    <row r="41587" s="196" customFormat="1" x14ac:dyDescent="0.25"/>
    <row r="41588" s="196" customFormat="1" x14ac:dyDescent="0.25"/>
    <row r="41589" s="196" customFormat="1" x14ac:dyDescent="0.25"/>
    <row r="41590" s="196" customFormat="1" x14ac:dyDescent="0.25"/>
    <row r="41591" s="196" customFormat="1" x14ac:dyDescent="0.25"/>
    <row r="41592" s="196" customFormat="1" x14ac:dyDescent="0.25"/>
    <row r="41593" s="196" customFormat="1" x14ac:dyDescent="0.25"/>
    <row r="41594" s="196" customFormat="1" x14ac:dyDescent="0.25"/>
    <row r="41595" s="196" customFormat="1" x14ac:dyDescent="0.25"/>
    <row r="41596" s="196" customFormat="1" x14ac:dyDescent="0.25"/>
    <row r="41597" s="196" customFormat="1" x14ac:dyDescent="0.25"/>
    <row r="41598" s="196" customFormat="1" x14ac:dyDescent="0.25"/>
    <row r="41599" s="196" customFormat="1" x14ac:dyDescent="0.25"/>
    <row r="41600" s="196" customFormat="1" x14ac:dyDescent="0.25"/>
    <row r="41601" s="196" customFormat="1" x14ac:dyDescent="0.25"/>
    <row r="41602" s="196" customFormat="1" x14ac:dyDescent="0.25"/>
    <row r="41603" s="196" customFormat="1" x14ac:dyDescent="0.25"/>
    <row r="41604" s="196" customFormat="1" x14ac:dyDescent="0.25"/>
    <row r="41605" s="196" customFormat="1" x14ac:dyDescent="0.25"/>
    <row r="41606" s="196" customFormat="1" x14ac:dyDescent="0.25"/>
    <row r="41607" s="196" customFormat="1" x14ac:dyDescent="0.25"/>
    <row r="41608" s="196" customFormat="1" x14ac:dyDescent="0.25"/>
    <row r="41609" s="196" customFormat="1" x14ac:dyDescent="0.25"/>
    <row r="41610" s="196" customFormat="1" x14ac:dyDescent="0.25"/>
    <row r="41611" s="196" customFormat="1" x14ac:dyDescent="0.25"/>
    <row r="41612" s="196" customFormat="1" x14ac:dyDescent="0.25"/>
    <row r="41613" s="196" customFormat="1" x14ac:dyDescent="0.25"/>
    <row r="41614" s="196" customFormat="1" x14ac:dyDescent="0.25"/>
    <row r="41615" s="196" customFormat="1" x14ac:dyDescent="0.25"/>
    <row r="41616" s="196" customFormat="1" x14ac:dyDescent="0.25"/>
    <row r="41617" s="196" customFormat="1" x14ac:dyDescent="0.25"/>
    <row r="41618" s="196" customFormat="1" x14ac:dyDescent="0.25"/>
    <row r="41619" s="196" customFormat="1" x14ac:dyDescent="0.25"/>
    <row r="41620" s="196" customFormat="1" x14ac:dyDescent="0.25"/>
    <row r="41621" s="196" customFormat="1" x14ac:dyDescent="0.25"/>
    <row r="41622" s="196" customFormat="1" x14ac:dyDescent="0.25"/>
    <row r="41623" s="196" customFormat="1" x14ac:dyDescent="0.25"/>
    <row r="41624" s="196" customFormat="1" x14ac:dyDescent="0.25"/>
    <row r="41625" s="196" customFormat="1" x14ac:dyDescent="0.25"/>
    <row r="41626" s="196" customFormat="1" x14ac:dyDescent="0.25"/>
    <row r="41627" s="196" customFormat="1" x14ac:dyDescent="0.25"/>
    <row r="41628" s="196" customFormat="1" x14ac:dyDescent="0.25"/>
    <row r="41629" s="196" customFormat="1" x14ac:dyDescent="0.25"/>
    <row r="41630" s="196" customFormat="1" x14ac:dyDescent="0.25"/>
    <row r="41631" s="196" customFormat="1" x14ac:dyDescent="0.25"/>
    <row r="41632" s="196" customFormat="1" x14ac:dyDescent="0.25"/>
    <row r="41633" s="196" customFormat="1" x14ac:dyDescent="0.25"/>
    <row r="41634" s="196" customFormat="1" x14ac:dyDescent="0.25"/>
    <row r="41635" s="196" customFormat="1" x14ac:dyDescent="0.25"/>
    <row r="41636" s="196" customFormat="1" x14ac:dyDescent="0.25"/>
    <row r="41637" s="196" customFormat="1" x14ac:dyDescent="0.25"/>
    <row r="41638" s="196" customFormat="1" x14ac:dyDescent="0.25"/>
    <row r="41639" s="196" customFormat="1" x14ac:dyDescent="0.25"/>
    <row r="41640" s="196" customFormat="1" x14ac:dyDescent="0.25"/>
    <row r="41641" s="196" customFormat="1" x14ac:dyDescent="0.25"/>
    <row r="41642" s="196" customFormat="1" x14ac:dyDescent="0.25"/>
    <row r="41643" s="196" customFormat="1" x14ac:dyDescent="0.25"/>
    <row r="41644" s="196" customFormat="1" x14ac:dyDescent="0.25"/>
    <row r="41645" s="196" customFormat="1" x14ac:dyDescent="0.25"/>
    <row r="41646" s="196" customFormat="1" x14ac:dyDescent="0.25"/>
    <row r="41647" s="196" customFormat="1" x14ac:dyDescent="0.25"/>
    <row r="41648" s="196" customFormat="1" x14ac:dyDescent="0.25"/>
    <row r="41649" s="196" customFormat="1" x14ac:dyDescent="0.25"/>
    <row r="41650" s="196" customFormat="1" x14ac:dyDescent="0.25"/>
    <row r="41651" s="196" customFormat="1" x14ac:dyDescent="0.25"/>
    <row r="41652" s="196" customFormat="1" x14ac:dyDescent="0.25"/>
    <row r="41653" s="196" customFormat="1" x14ac:dyDescent="0.25"/>
    <row r="41654" s="196" customFormat="1" x14ac:dyDescent="0.25"/>
    <row r="41655" s="196" customFormat="1" x14ac:dyDescent="0.25"/>
    <row r="41656" s="196" customFormat="1" x14ac:dyDescent="0.25"/>
    <row r="41657" s="196" customFormat="1" x14ac:dyDescent="0.25"/>
    <row r="41658" s="196" customFormat="1" x14ac:dyDescent="0.25"/>
    <row r="41659" s="196" customFormat="1" x14ac:dyDescent="0.25"/>
    <row r="41660" s="196" customFormat="1" x14ac:dyDescent="0.25"/>
    <row r="41661" s="196" customFormat="1" x14ac:dyDescent="0.25"/>
    <row r="41662" s="196" customFormat="1" x14ac:dyDescent="0.25"/>
    <row r="41663" s="196" customFormat="1" x14ac:dyDescent="0.25"/>
    <row r="41664" s="196" customFormat="1" x14ac:dyDescent="0.25"/>
    <row r="41665" s="196" customFormat="1" x14ac:dyDescent="0.25"/>
    <row r="41666" s="196" customFormat="1" x14ac:dyDescent="0.25"/>
    <row r="41667" s="196" customFormat="1" x14ac:dyDescent="0.25"/>
    <row r="41668" s="196" customFormat="1" x14ac:dyDescent="0.25"/>
    <row r="41669" s="196" customFormat="1" x14ac:dyDescent="0.25"/>
    <row r="41670" s="196" customFormat="1" x14ac:dyDescent="0.25"/>
    <row r="41671" s="196" customFormat="1" x14ac:dyDescent="0.25"/>
    <row r="41672" s="196" customFormat="1" x14ac:dyDescent="0.25"/>
    <row r="41673" s="196" customFormat="1" x14ac:dyDescent="0.25"/>
    <row r="41674" s="196" customFormat="1" x14ac:dyDescent="0.25"/>
    <row r="41675" s="196" customFormat="1" x14ac:dyDescent="0.25"/>
    <row r="41676" s="196" customFormat="1" x14ac:dyDescent="0.25"/>
    <row r="41677" s="196" customFormat="1" x14ac:dyDescent="0.25"/>
    <row r="41678" s="196" customFormat="1" x14ac:dyDescent="0.25"/>
    <row r="41679" s="196" customFormat="1" x14ac:dyDescent="0.25"/>
    <row r="41680" s="196" customFormat="1" x14ac:dyDescent="0.25"/>
    <row r="41681" s="196" customFormat="1" x14ac:dyDescent="0.25"/>
    <row r="41682" s="196" customFormat="1" x14ac:dyDescent="0.25"/>
    <row r="41683" s="196" customFormat="1" x14ac:dyDescent="0.25"/>
    <row r="41684" s="196" customFormat="1" x14ac:dyDescent="0.25"/>
    <row r="41685" s="196" customFormat="1" x14ac:dyDescent="0.25"/>
    <row r="41686" s="196" customFormat="1" x14ac:dyDescent="0.25"/>
    <row r="41687" s="196" customFormat="1" x14ac:dyDescent="0.25"/>
    <row r="41688" s="196" customFormat="1" x14ac:dyDescent="0.25"/>
    <row r="41689" s="196" customFormat="1" x14ac:dyDescent="0.25"/>
    <row r="41690" s="196" customFormat="1" x14ac:dyDescent="0.25"/>
    <row r="41691" s="196" customFormat="1" x14ac:dyDescent="0.25"/>
    <row r="41692" s="196" customFormat="1" x14ac:dyDescent="0.25"/>
    <row r="41693" s="196" customFormat="1" x14ac:dyDescent="0.25"/>
    <row r="41694" s="196" customFormat="1" x14ac:dyDescent="0.25"/>
    <row r="41695" s="196" customFormat="1" x14ac:dyDescent="0.25"/>
    <row r="41696" s="196" customFormat="1" x14ac:dyDescent="0.25"/>
    <row r="41697" s="196" customFormat="1" x14ac:dyDescent="0.25"/>
    <row r="41698" s="196" customFormat="1" x14ac:dyDescent="0.25"/>
    <row r="41699" s="196" customFormat="1" x14ac:dyDescent="0.25"/>
    <row r="41700" s="196" customFormat="1" x14ac:dyDescent="0.25"/>
    <row r="41701" s="196" customFormat="1" x14ac:dyDescent="0.25"/>
    <row r="41702" s="196" customFormat="1" x14ac:dyDescent="0.25"/>
    <row r="41703" s="196" customFormat="1" x14ac:dyDescent="0.25"/>
    <row r="41704" s="196" customFormat="1" x14ac:dyDescent="0.25"/>
    <row r="41705" s="196" customFormat="1" x14ac:dyDescent="0.25"/>
    <row r="41706" s="196" customFormat="1" x14ac:dyDescent="0.25"/>
    <row r="41707" s="196" customFormat="1" x14ac:dyDescent="0.25"/>
    <row r="41708" s="196" customFormat="1" x14ac:dyDescent="0.25"/>
    <row r="41709" s="196" customFormat="1" x14ac:dyDescent="0.25"/>
    <row r="41710" s="196" customFormat="1" x14ac:dyDescent="0.25"/>
    <row r="41711" s="196" customFormat="1" x14ac:dyDescent="0.25"/>
    <row r="41712" s="196" customFormat="1" x14ac:dyDescent="0.25"/>
    <row r="41713" s="196" customFormat="1" x14ac:dyDescent="0.25"/>
    <row r="41714" s="196" customFormat="1" x14ac:dyDescent="0.25"/>
    <row r="41715" s="196" customFormat="1" x14ac:dyDescent="0.25"/>
    <row r="41716" s="196" customFormat="1" x14ac:dyDescent="0.25"/>
    <row r="41717" s="196" customFormat="1" x14ac:dyDescent="0.25"/>
    <row r="41718" s="196" customFormat="1" x14ac:dyDescent="0.25"/>
    <row r="41719" s="196" customFormat="1" x14ac:dyDescent="0.25"/>
    <row r="41720" s="196" customFormat="1" x14ac:dyDescent="0.25"/>
    <row r="41721" s="196" customFormat="1" x14ac:dyDescent="0.25"/>
    <row r="41722" s="196" customFormat="1" x14ac:dyDescent="0.25"/>
    <row r="41723" s="196" customFormat="1" x14ac:dyDescent="0.25"/>
    <row r="41724" s="196" customFormat="1" x14ac:dyDescent="0.25"/>
    <row r="41725" s="196" customFormat="1" x14ac:dyDescent="0.25"/>
    <row r="41726" s="196" customFormat="1" x14ac:dyDescent="0.25"/>
    <row r="41727" s="196" customFormat="1" x14ac:dyDescent="0.25"/>
    <row r="41728" s="196" customFormat="1" x14ac:dyDescent="0.25"/>
    <row r="41729" s="196" customFormat="1" x14ac:dyDescent="0.25"/>
    <row r="41730" s="196" customFormat="1" x14ac:dyDescent="0.25"/>
    <row r="41731" s="196" customFormat="1" x14ac:dyDescent="0.25"/>
    <row r="41732" s="196" customFormat="1" x14ac:dyDescent="0.25"/>
    <row r="41733" s="196" customFormat="1" x14ac:dyDescent="0.25"/>
    <row r="41734" s="196" customFormat="1" x14ac:dyDescent="0.25"/>
    <row r="41735" s="196" customFormat="1" x14ac:dyDescent="0.25"/>
    <row r="41736" s="196" customFormat="1" x14ac:dyDescent="0.25"/>
    <row r="41737" s="196" customFormat="1" x14ac:dyDescent="0.25"/>
    <row r="41738" s="196" customFormat="1" x14ac:dyDescent="0.25"/>
    <row r="41739" s="196" customFormat="1" x14ac:dyDescent="0.25"/>
    <row r="41740" s="196" customFormat="1" x14ac:dyDescent="0.25"/>
    <row r="41741" s="196" customFormat="1" x14ac:dyDescent="0.25"/>
    <row r="41742" s="196" customFormat="1" x14ac:dyDescent="0.25"/>
    <row r="41743" s="196" customFormat="1" x14ac:dyDescent="0.25"/>
    <row r="41744" s="196" customFormat="1" x14ac:dyDescent="0.25"/>
    <row r="41745" s="196" customFormat="1" x14ac:dyDescent="0.25"/>
    <row r="41746" s="196" customFormat="1" x14ac:dyDescent="0.25"/>
    <row r="41747" s="196" customFormat="1" x14ac:dyDescent="0.25"/>
    <row r="41748" s="196" customFormat="1" x14ac:dyDescent="0.25"/>
    <row r="41749" s="196" customFormat="1" x14ac:dyDescent="0.25"/>
    <row r="41750" s="196" customFormat="1" x14ac:dyDescent="0.25"/>
    <row r="41751" s="196" customFormat="1" x14ac:dyDescent="0.25"/>
    <row r="41752" s="196" customFormat="1" x14ac:dyDescent="0.25"/>
    <row r="41753" s="196" customFormat="1" x14ac:dyDescent="0.25"/>
    <row r="41754" s="196" customFormat="1" x14ac:dyDescent="0.25"/>
    <row r="41755" s="196" customFormat="1" x14ac:dyDescent="0.25"/>
    <row r="41756" s="196" customFormat="1" x14ac:dyDescent="0.25"/>
    <row r="41757" s="196" customFormat="1" x14ac:dyDescent="0.25"/>
    <row r="41758" s="196" customFormat="1" x14ac:dyDescent="0.25"/>
    <row r="41759" s="196" customFormat="1" x14ac:dyDescent="0.25"/>
    <row r="41760" s="196" customFormat="1" x14ac:dyDescent="0.25"/>
    <row r="41761" s="196" customFormat="1" x14ac:dyDescent="0.25"/>
    <row r="41762" s="196" customFormat="1" x14ac:dyDescent="0.25"/>
    <row r="41763" s="196" customFormat="1" x14ac:dyDescent="0.25"/>
    <row r="41764" s="196" customFormat="1" x14ac:dyDescent="0.25"/>
    <row r="41765" s="196" customFormat="1" x14ac:dyDescent="0.25"/>
    <row r="41766" s="196" customFormat="1" x14ac:dyDescent="0.25"/>
    <row r="41767" s="196" customFormat="1" x14ac:dyDescent="0.25"/>
    <row r="41768" s="196" customFormat="1" x14ac:dyDescent="0.25"/>
    <row r="41769" s="196" customFormat="1" x14ac:dyDescent="0.25"/>
    <row r="41770" s="196" customFormat="1" x14ac:dyDescent="0.25"/>
    <row r="41771" s="196" customFormat="1" x14ac:dyDescent="0.25"/>
    <row r="41772" s="196" customFormat="1" x14ac:dyDescent="0.25"/>
    <row r="41773" s="196" customFormat="1" x14ac:dyDescent="0.25"/>
    <row r="41774" s="196" customFormat="1" x14ac:dyDescent="0.25"/>
    <row r="41775" s="196" customFormat="1" x14ac:dyDescent="0.25"/>
    <row r="41776" s="196" customFormat="1" x14ac:dyDescent="0.25"/>
    <row r="41777" s="196" customFormat="1" x14ac:dyDescent="0.25"/>
    <row r="41778" s="196" customFormat="1" x14ac:dyDescent="0.25"/>
    <row r="41779" s="196" customFormat="1" x14ac:dyDescent="0.25"/>
    <row r="41780" s="196" customFormat="1" x14ac:dyDescent="0.25"/>
    <row r="41781" s="196" customFormat="1" x14ac:dyDescent="0.25"/>
    <row r="41782" s="196" customFormat="1" x14ac:dyDescent="0.25"/>
    <row r="41783" s="196" customFormat="1" x14ac:dyDescent="0.25"/>
    <row r="41784" s="196" customFormat="1" x14ac:dyDescent="0.25"/>
    <row r="41785" s="196" customFormat="1" x14ac:dyDescent="0.25"/>
    <row r="41786" s="196" customFormat="1" x14ac:dyDescent="0.25"/>
    <row r="41787" s="196" customFormat="1" x14ac:dyDescent="0.25"/>
    <row r="41788" s="196" customFormat="1" x14ac:dyDescent="0.25"/>
    <row r="41789" s="196" customFormat="1" x14ac:dyDescent="0.25"/>
    <row r="41790" s="196" customFormat="1" x14ac:dyDescent="0.25"/>
    <row r="41791" s="196" customFormat="1" x14ac:dyDescent="0.25"/>
    <row r="41792" s="196" customFormat="1" x14ac:dyDescent="0.25"/>
    <row r="41793" s="196" customFormat="1" x14ac:dyDescent="0.25"/>
    <row r="41794" s="196" customFormat="1" x14ac:dyDescent="0.25"/>
    <row r="41795" s="196" customFormat="1" x14ac:dyDescent="0.25"/>
    <row r="41796" s="196" customFormat="1" x14ac:dyDescent="0.25"/>
    <row r="41797" s="196" customFormat="1" x14ac:dyDescent="0.25"/>
    <row r="41798" s="196" customFormat="1" x14ac:dyDescent="0.25"/>
    <row r="41799" s="196" customFormat="1" x14ac:dyDescent="0.25"/>
    <row r="41800" s="196" customFormat="1" x14ac:dyDescent="0.25"/>
    <row r="41801" s="196" customFormat="1" x14ac:dyDescent="0.25"/>
    <row r="41802" s="196" customFormat="1" x14ac:dyDescent="0.25"/>
    <row r="41803" s="196" customFormat="1" x14ac:dyDescent="0.25"/>
    <row r="41804" s="196" customFormat="1" x14ac:dyDescent="0.25"/>
    <row r="41805" s="196" customFormat="1" x14ac:dyDescent="0.25"/>
    <row r="41806" s="196" customFormat="1" x14ac:dyDescent="0.25"/>
    <row r="41807" s="196" customFormat="1" x14ac:dyDescent="0.25"/>
    <row r="41808" s="196" customFormat="1" x14ac:dyDescent="0.25"/>
    <row r="41809" s="196" customFormat="1" x14ac:dyDescent="0.25"/>
    <row r="41810" s="196" customFormat="1" x14ac:dyDescent="0.25"/>
    <row r="41811" s="196" customFormat="1" x14ac:dyDescent="0.25"/>
    <row r="41812" s="196" customFormat="1" x14ac:dyDescent="0.25"/>
    <row r="41813" s="196" customFormat="1" x14ac:dyDescent="0.25"/>
    <row r="41814" s="196" customFormat="1" x14ac:dyDescent="0.25"/>
    <row r="41815" s="196" customFormat="1" x14ac:dyDescent="0.25"/>
    <row r="41816" s="196" customFormat="1" x14ac:dyDescent="0.25"/>
    <row r="41817" s="196" customFormat="1" x14ac:dyDescent="0.25"/>
    <row r="41818" s="196" customFormat="1" x14ac:dyDescent="0.25"/>
    <row r="41819" s="196" customFormat="1" x14ac:dyDescent="0.25"/>
    <row r="41820" s="196" customFormat="1" x14ac:dyDescent="0.25"/>
    <row r="41821" s="196" customFormat="1" x14ac:dyDescent="0.25"/>
    <row r="41822" s="196" customFormat="1" x14ac:dyDescent="0.25"/>
    <row r="41823" s="196" customFormat="1" x14ac:dyDescent="0.25"/>
    <row r="41824" s="196" customFormat="1" x14ac:dyDescent="0.25"/>
    <row r="41825" s="196" customFormat="1" x14ac:dyDescent="0.25"/>
    <row r="41826" s="196" customFormat="1" x14ac:dyDescent="0.25"/>
    <row r="41827" s="196" customFormat="1" x14ac:dyDescent="0.25"/>
    <row r="41828" s="196" customFormat="1" x14ac:dyDescent="0.25"/>
    <row r="41829" s="196" customFormat="1" x14ac:dyDescent="0.25"/>
    <row r="41830" s="196" customFormat="1" x14ac:dyDescent="0.25"/>
    <row r="41831" s="196" customFormat="1" x14ac:dyDescent="0.25"/>
    <row r="41832" s="196" customFormat="1" x14ac:dyDescent="0.25"/>
    <row r="41833" s="196" customFormat="1" x14ac:dyDescent="0.25"/>
    <row r="41834" s="196" customFormat="1" x14ac:dyDescent="0.25"/>
    <row r="41835" s="196" customFormat="1" x14ac:dyDescent="0.25"/>
    <row r="41836" s="196" customFormat="1" x14ac:dyDescent="0.25"/>
    <row r="41837" s="196" customFormat="1" x14ac:dyDescent="0.25"/>
    <row r="41838" s="196" customFormat="1" x14ac:dyDescent="0.25"/>
    <row r="41839" s="196" customFormat="1" x14ac:dyDescent="0.25"/>
    <row r="41840" s="196" customFormat="1" x14ac:dyDescent="0.25"/>
    <row r="41841" s="196" customFormat="1" x14ac:dyDescent="0.25"/>
    <row r="41842" s="196" customFormat="1" x14ac:dyDescent="0.25"/>
    <row r="41843" s="196" customFormat="1" x14ac:dyDescent="0.25"/>
    <row r="41844" s="196" customFormat="1" x14ac:dyDescent="0.25"/>
    <row r="41845" s="196" customFormat="1" x14ac:dyDescent="0.25"/>
    <row r="41846" s="196" customFormat="1" x14ac:dyDescent="0.25"/>
    <row r="41847" s="196" customFormat="1" x14ac:dyDescent="0.25"/>
    <row r="41848" s="196" customFormat="1" x14ac:dyDescent="0.25"/>
    <row r="41849" s="196" customFormat="1" x14ac:dyDescent="0.25"/>
    <row r="41850" s="196" customFormat="1" x14ac:dyDescent="0.25"/>
    <row r="41851" s="196" customFormat="1" x14ac:dyDescent="0.25"/>
    <row r="41852" s="196" customFormat="1" x14ac:dyDescent="0.25"/>
    <row r="41853" s="196" customFormat="1" x14ac:dyDescent="0.25"/>
    <row r="41854" s="196" customFormat="1" x14ac:dyDescent="0.25"/>
    <row r="41855" s="196" customFormat="1" x14ac:dyDescent="0.25"/>
    <row r="41856" s="196" customFormat="1" x14ac:dyDescent="0.25"/>
    <row r="41857" s="196" customFormat="1" x14ac:dyDescent="0.25"/>
    <row r="41858" s="196" customFormat="1" x14ac:dyDescent="0.25"/>
    <row r="41859" s="196" customFormat="1" x14ac:dyDescent="0.25"/>
    <row r="41860" s="196" customFormat="1" x14ac:dyDescent="0.25"/>
    <row r="41861" s="196" customFormat="1" x14ac:dyDescent="0.25"/>
    <row r="41862" s="196" customFormat="1" x14ac:dyDescent="0.25"/>
    <row r="41863" s="196" customFormat="1" x14ac:dyDescent="0.25"/>
    <row r="41864" s="196" customFormat="1" x14ac:dyDescent="0.25"/>
    <row r="41865" s="196" customFormat="1" x14ac:dyDescent="0.25"/>
    <row r="41866" s="196" customFormat="1" x14ac:dyDescent="0.25"/>
    <row r="41867" s="196" customFormat="1" x14ac:dyDescent="0.25"/>
    <row r="41868" s="196" customFormat="1" x14ac:dyDescent="0.25"/>
    <row r="41869" s="196" customFormat="1" x14ac:dyDescent="0.25"/>
    <row r="41870" s="196" customFormat="1" x14ac:dyDescent="0.25"/>
    <row r="41871" s="196" customFormat="1" x14ac:dyDescent="0.25"/>
    <row r="41872" s="196" customFormat="1" x14ac:dyDescent="0.25"/>
    <row r="41873" s="196" customFormat="1" x14ac:dyDescent="0.25"/>
    <row r="41874" s="196" customFormat="1" x14ac:dyDescent="0.25"/>
    <row r="41875" s="196" customFormat="1" x14ac:dyDescent="0.25"/>
    <row r="41876" s="196" customFormat="1" x14ac:dyDescent="0.25"/>
    <row r="41877" s="196" customFormat="1" x14ac:dyDescent="0.25"/>
    <row r="41878" s="196" customFormat="1" x14ac:dyDescent="0.25"/>
    <row r="41879" s="196" customFormat="1" x14ac:dyDescent="0.25"/>
    <row r="41880" s="196" customFormat="1" x14ac:dyDescent="0.25"/>
    <row r="41881" s="196" customFormat="1" x14ac:dyDescent="0.25"/>
    <row r="41882" s="196" customFormat="1" x14ac:dyDescent="0.25"/>
    <row r="41883" s="196" customFormat="1" x14ac:dyDescent="0.25"/>
    <row r="41884" s="196" customFormat="1" x14ac:dyDescent="0.25"/>
    <row r="41885" s="196" customFormat="1" x14ac:dyDescent="0.25"/>
    <row r="41886" s="196" customFormat="1" x14ac:dyDescent="0.25"/>
    <row r="41887" s="196" customFormat="1" x14ac:dyDescent="0.25"/>
    <row r="41888" s="196" customFormat="1" x14ac:dyDescent="0.25"/>
    <row r="41889" s="196" customFormat="1" x14ac:dyDescent="0.25"/>
    <row r="41890" s="196" customFormat="1" x14ac:dyDescent="0.25"/>
    <row r="41891" s="196" customFormat="1" x14ac:dyDescent="0.25"/>
    <row r="41892" s="196" customFormat="1" x14ac:dyDescent="0.25"/>
    <row r="41893" s="196" customFormat="1" x14ac:dyDescent="0.25"/>
    <row r="41894" s="196" customFormat="1" x14ac:dyDescent="0.25"/>
    <row r="41895" s="196" customFormat="1" x14ac:dyDescent="0.25"/>
    <row r="41896" s="196" customFormat="1" x14ac:dyDescent="0.25"/>
    <row r="41897" s="196" customFormat="1" x14ac:dyDescent="0.25"/>
    <row r="41898" s="196" customFormat="1" x14ac:dyDescent="0.25"/>
    <row r="41899" s="196" customFormat="1" x14ac:dyDescent="0.25"/>
    <row r="41900" s="196" customFormat="1" x14ac:dyDescent="0.25"/>
    <row r="41901" s="196" customFormat="1" x14ac:dyDescent="0.25"/>
    <row r="41902" s="196" customFormat="1" x14ac:dyDescent="0.25"/>
    <row r="41903" s="196" customFormat="1" x14ac:dyDescent="0.25"/>
    <row r="41904" s="196" customFormat="1" x14ac:dyDescent="0.25"/>
    <row r="41905" s="196" customFormat="1" x14ac:dyDescent="0.25"/>
    <row r="41906" s="196" customFormat="1" x14ac:dyDescent="0.25"/>
    <row r="41907" s="196" customFormat="1" x14ac:dyDescent="0.25"/>
    <row r="41908" s="196" customFormat="1" x14ac:dyDescent="0.25"/>
    <row r="41909" s="196" customFormat="1" x14ac:dyDescent="0.25"/>
    <row r="41910" s="196" customFormat="1" x14ac:dyDescent="0.25"/>
    <row r="41911" s="196" customFormat="1" x14ac:dyDescent="0.25"/>
    <row r="41912" s="196" customFormat="1" x14ac:dyDescent="0.25"/>
    <row r="41913" s="196" customFormat="1" x14ac:dyDescent="0.25"/>
    <row r="41914" s="196" customFormat="1" x14ac:dyDescent="0.25"/>
    <row r="41915" s="196" customFormat="1" x14ac:dyDescent="0.25"/>
    <row r="41916" s="196" customFormat="1" x14ac:dyDescent="0.25"/>
    <row r="41917" s="196" customFormat="1" x14ac:dyDescent="0.25"/>
    <row r="41918" s="196" customFormat="1" x14ac:dyDescent="0.25"/>
    <row r="41919" s="196" customFormat="1" x14ac:dyDescent="0.25"/>
    <row r="41920" s="196" customFormat="1" x14ac:dyDescent="0.25"/>
    <row r="41921" s="196" customFormat="1" x14ac:dyDescent="0.25"/>
    <row r="41922" s="196" customFormat="1" x14ac:dyDescent="0.25"/>
    <row r="41923" s="196" customFormat="1" x14ac:dyDescent="0.25"/>
    <row r="41924" s="196" customFormat="1" x14ac:dyDescent="0.25"/>
    <row r="41925" s="196" customFormat="1" x14ac:dyDescent="0.25"/>
    <row r="41926" s="196" customFormat="1" x14ac:dyDescent="0.25"/>
    <row r="41927" s="196" customFormat="1" x14ac:dyDescent="0.25"/>
    <row r="41928" s="196" customFormat="1" x14ac:dyDescent="0.25"/>
    <row r="41929" s="196" customFormat="1" x14ac:dyDescent="0.25"/>
    <row r="41930" s="196" customFormat="1" x14ac:dyDescent="0.25"/>
    <row r="41931" s="196" customFormat="1" x14ac:dyDescent="0.25"/>
    <row r="41932" s="196" customFormat="1" x14ac:dyDescent="0.25"/>
    <row r="41933" s="196" customFormat="1" x14ac:dyDescent="0.25"/>
    <row r="41934" s="196" customFormat="1" x14ac:dyDescent="0.25"/>
    <row r="41935" s="196" customFormat="1" x14ac:dyDescent="0.25"/>
    <row r="41936" s="196" customFormat="1" x14ac:dyDescent="0.25"/>
    <row r="41937" s="196" customFormat="1" x14ac:dyDescent="0.25"/>
    <row r="41938" s="196" customFormat="1" x14ac:dyDescent="0.25"/>
    <row r="41939" s="196" customFormat="1" x14ac:dyDescent="0.25"/>
    <row r="41940" s="196" customFormat="1" x14ac:dyDescent="0.25"/>
    <row r="41941" s="196" customFormat="1" x14ac:dyDescent="0.25"/>
    <row r="41942" s="196" customFormat="1" x14ac:dyDescent="0.25"/>
    <row r="41943" s="196" customFormat="1" x14ac:dyDescent="0.25"/>
    <row r="41944" s="196" customFormat="1" x14ac:dyDescent="0.25"/>
    <row r="41945" s="196" customFormat="1" x14ac:dyDescent="0.25"/>
    <row r="41946" s="196" customFormat="1" x14ac:dyDescent="0.25"/>
    <row r="41947" s="196" customFormat="1" x14ac:dyDescent="0.25"/>
    <row r="41948" s="196" customFormat="1" x14ac:dyDescent="0.25"/>
    <row r="41949" s="196" customFormat="1" x14ac:dyDescent="0.25"/>
    <row r="41950" s="196" customFormat="1" x14ac:dyDescent="0.25"/>
    <row r="41951" s="196" customFormat="1" x14ac:dyDescent="0.25"/>
    <row r="41952" s="196" customFormat="1" x14ac:dyDescent="0.25"/>
    <row r="41953" s="196" customFormat="1" x14ac:dyDescent="0.25"/>
    <row r="41954" s="196" customFormat="1" x14ac:dyDescent="0.25"/>
    <row r="41955" s="196" customFormat="1" x14ac:dyDescent="0.25"/>
    <row r="41956" s="196" customFormat="1" x14ac:dyDescent="0.25"/>
    <row r="41957" s="196" customFormat="1" x14ac:dyDescent="0.25"/>
    <row r="41958" s="196" customFormat="1" x14ac:dyDescent="0.25"/>
    <row r="41959" s="196" customFormat="1" x14ac:dyDescent="0.25"/>
    <row r="41960" s="196" customFormat="1" x14ac:dyDescent="0.25"/>
    <row r="41961" s="196" customFormat="1" x14ac:dyDescent="0.25"/>
    <row r="41962" s="196" customFormat="1" x14ac:dyDescent="0.25"/>
    <row r="41963" s="196" customFormat="1" x14ac:dyDescent="0.25"/>
    <row r="41964" s="196" customFormat="1" x14ac:dyDescent="0.25"/>
    <row r="41965" s="196" customFormat="1" x14ac:dyDescent="0.25"/>
    <row r="41966" s="196" customFormat="1" x14ac:dyDescent="0.25"/>
    <row r="41967" s="196" customFormat="1" x14ac:dyDescent="0.25"/>
    <row r="41968" s="196" customFormat="1" x14ac:dyDescent="0.25"/>
    <row r="41969" s="196" customFormat="1" x14ac:dyDescent="0.25"/>
    <row r="41970" s="196" customFormat="1" x14ac:dyDescent="0.25"/>
    <row r="41971" s="196" customFormat="1" x14ac:dyDescent="0.25"/>
    <row r="41972" s="196" customFormat="1" x14ac:dyDescent="0.25"/>
    <row r="41973" s="196" customFormat="1" x14ac:dyDescent="0.25"/>
    <row r="41974" s="196" customFormat="1" x14ac:dyDescent="0.25"/>
    <row r="41975" s="196" customFormat="1" x14ac:dyDescent="0.25"/>
    <row r="41976" s="196" customFormat="1" x14ac:dyDescent="0.25"/>
    <row r="41977" s="196" customFormat="1" x14ac:dyDescent="0.25"/>
    <row r="41978" s="196" customFormat="1" x14ac:dyDescent="0.25"/>
    <row r="41979" s="196" customFormat="1" x14ac:dyDescent="0.25"/>
    <row r="41980" s="196" customFormat="1" x14ac:dyDescent="0.25"/>
    <row r="41981" s="196" customFormat="1" x14ac:dyDescent="0.25"/>
    <row r="41982" s="196" customFormat="1" x14ac:dyDescent="0.25"/>
    <row r="41983" s="196" customFormat="1" x14ac:dyDescent="0.25"/>
    <row r="41984" s="196" customFormat="1" x14ac:dyDescent="0.25"/>
    <row r="41985" s="196" customFormat="1" x14ac:dyDescent="0.25"/>
    <row r="41986" s="196" customFormat="1" x14ac:dyDescent="0.25"/>
    <row r="41987" s="196" customFormat="1" x14ac:dyDescent="0.25"/>
    <row r="41988" s="196" customFormat="1" x14ac:dyDescent="0.25"/>
    <row r="41989" s="196" customFormat="1" x14ac:dyDescent="0.25"/>
    <row r="41990" s="196" customFormat="1" x14ac:dyDescent="0.25"/>
    <row r="41991" s="196" customFormat="1" x14ac:dyDescent="0.25"/>
    <row r="41992" s="196" customFormat="1" x14ac:dyDescent="0.25"/>
    <row r="41993" s="196" customFormat="1" x14ac:dyDescent="0.25"/>
    <row r="41994" s="196" customFormat="1" x14ac:dyDescent="0.25"/>
    <row r="41995" s="196" customFormat="1" x14ac:dyDescent="0.25"/>
    <row r="41996" s="196" customFormat="1" x14ac:dyDescent="0.25"/>
    <row r="41997" s="196" customFormat="1" x14ac:dyDescent="0.25"/>
    <row r="41998" s="196" customFormat="1" x14ac:dyDescent="0.25"/>
    <row r="41999" s="196" customFormat="1" x14ac:dyDescent="0.25"/>
    <row r="42000" s="196" customFormat="1" x14ac:dyDescent="0.25"/>
    <row r="42001" s="196" customFormat="1" x14ac:dyDescent="0.25"/>
    <row r="42002" s="196" customFormat="1" x14ac:dyDescent="0.25"/>
    <row r="42003" s="196" customFormat="1" x14ac:dyDescent="0.25"/>
    <row r="42004" s="196" customFormat="1" x14ac:dyDescent="0.25"/>
    <row r="42005" s="196" customFormat="1" x14ac:dyDescent="0.25"/>
    <row r="42006" s="196" customFormat="1" x14ac:dyDescent="0.25"/>
    <row r="42007" s="196" customFormat="1" x14ac:dyDescent="0.25"/>
    <row r="42008" s="196" customFormat="1" x14ac:dyDescent="0.25"/>
    <row r="42009" s="196" customFormat="1" x14ac:dyDescent="0.25"/>
    <row r="42010" s="196" customFormat="1" x14ac:dyDescent="0.25"/>
    <row r="42011" s="196" customFormat="1" x14ac:dyDescent="0.25"/>
    <row r="42012" s="196" customFormat="1" x14ac:dyDescent="0.25"/>
    <row r="42013" s="196" customFormat="1" x14ac:dyDescent="0.25"/>
    <row r="42014" s="196" customFormat="1" x14ac:dyDescent="0.25"/>
    <row r="42015" s="196" customFormat="1" x14ac:dyDescent="0.25"/>
    <row r="42016" s="196" customFormat="1" x14ac:dyDescent="0.25"/>
    <row r="42017" s="196" customFormat="1" x14ac:dyDescent="0.25"/>
    <row r="42018" s="196" customFormat="1" x14ac:dyDescent="0.25"/>
    <row r="42019" s="196" customFormat="1" x14ac:dyDescent="0.25"/>
    <row r="42020" s="196" customFormat="1" x14ac:dyDescent="0.25"/>
    <row r="42021" s="196" customFormat="1" x14ac:dyDescent="0.25"/>
    <row r="42022" s="196" customFormat="1" x14ac:dyDescent="0.25"/>
    <row r="42023" s="196" customFormat="1" x14ac:dyDescent="0.25"/>
    <row r="42024" s="196" customFormat="1" x14ac:dyDescent="0.25"/>
    <row r="42025" s="196" customFormat="1" x14ac:dyDescent="0.25"/>
    <row r="42026" s="196" customFormat="1" x14ac:dyDescent="0.25"/>
    <row r="42027" s="196" customFormat="1" x14ac:dyDescent="0.25"/>
    <row r="42028" s="196" customFormat="1" x14ac:dyDescent="0.25"/>
    <row r="42029" s="196" customFormat="1" x14ac:dyDescent="0.25"/>
    <row r="42030" s="196" customFormat="1" x14ac:dyDescent="0.25"/>
    <row r="42031" s="196" customFormat="1" x14ac:dyDescent="0.25"/>
    <row r="42032" s="196" customFormat="1" x14ac:dyDescent="0.25"/>
    <row r="42033" s="196" customFormat="1" x14ac:dyDescent="0.25"/>
    <row r="42034" s="196" customFormat="1" x14ac:dyDescent="0.25"/>
    <row r="42035" s="196" customFormat="1" x14ac:dyDescent="0.25"/>
    <row r="42036" s="196" customFormat="1" x14ac:dyDescent="0.25"/>
    <row r="42037" s="196" customFormat="1" x14ac:dyDescent="0.25"/>
    <row r="42038" s="196" customFormat="1" x14ac:dyDescent="0.25"/>
    <row r="42039" s="196" customFormat="1" x14ac:dyDescent="0.25"/>
    <row r="42040" s="196" customFormat="1" x14ac:dyDescent="0.25"/>
    <row r="42041" s="196" customFormat="1" x14ac:dyDescent="0.25"/>
    <row r="42042" s="196" customFormat="1" x14ac:dyDescent="0.25"/>
    <row r="42043" s="196" customFormat="1" x14ac:dyDescent="0.25"/>
    <row r="42044" s="196" customFormat="1" x14ac:dyDescent="0.25"/>
    <row r="42045" s="196" customFormat="1" x14ac:dyDescent="0.25"/>
    <row r="42046" s="196" customFormat="1" x14ac:dyDescent="0.25"/>
    <row r="42047" s="196" customFormat="1" x14ac:dyDescent="0.25"/>
    <row r="42048" s="196" customFormat="1" x14ac:dyDescent="0.25"/>
    <row r="42049" s="196" customFormat="1" x14ac:dyDescent="0.25"/>
    <row r="42050" s="196" customFormat="1" x14ac:dyDescent="0.25"/>
    <row r="42051" s="196" customFormat="1" x14ac:dyDescent="0.25"/>
    <row r="42052" s="196" customFormat="1" x14ac:dyDescent="0.25"/>
    <row r="42053" s="196" customFormat="1" x14ac:dyDescent="0.25"/>
    <row r="42054" s="196" customFormat="1" x14ac:dyDescent="0.25"/>
    <row r="42055" s="196" customFormat="1" x14ac:dyDescent="0.25"/>
    <row r="42056" s="196" customFormat="1" x14ac:dyDescent="0.25"/>
    <row r="42057" s="196" customFormat="1" x14ac:dyDescent="0.25"/>
    <row r="42058" s="196" customFormat="1" x14ac:dyDescent="0.25"/>
    <row r="42059" s="196" customFormat="1" x14ac:dyDescent="0.25"/>
    <row r="42060" s="196" customFormat="1" x14ac:dyDescent="0.25"/>
    <row r="42061" s="196" customFormat="1" x14ac:dyDescent="0.25"/>
    <row r="42062" s="196" customFormat="1" x14ac:dyDescent="0.25"/>
    <row r="42063" s="196" customFormat="1" x14ac:dyDescent="0.25"/>
    <row r="42064" s="196" customFormat="1" x14ac:dyDescent="0.25"/>
    <row r="42065" s="196" customFormat="1" x14ac:dyDescent="0.25"/>
    <row r="42066" s="196" customFormat="1" x14ac:dyDescent="0.25"/>
    <row r="42067" s="196" customFormat="1" x14ac:dyDescent="0.25"/>
    <row r="42068" s="196" customFormat="1" x14ac:dyDescent="0.25"/>
    <row r="42069" s="196" customFormat="1" x14ac:dyDescent="0.25"/>
    <row r="42070" s="196" customFormat="1" x14ac:dyDescent="0.25"/>
    <row r="42071" s="196" customFormat="1" x14ac:dyDescent="0.25"/>
    <row r="42072" s="196" customFormat="1" x14ac:dyDescent="0.25"/>
    <row r="42073" s="196" customFormat="1" x14ac:dyDescent="0.25"/>
    <row r="42074" s="196" customFormat="1" x14ac:dyDescent="0.25"/>
    <row r="42075" s="196" customFormat="1" x14ac:dyDescent="0.25"/>
    <row r="42076" s="196" customFormat="1" x14ac:dyDescent="0.25"/>
    <row r="42077" s="196" customFormat="1" x14ac:dyDescent="0.25"/>
    <row r="42078" s="196" customFormat="1" x14ac:dyDescent="0.25"/>
    <row r="42079" s="196" customFormat="1" x14ac:dyDescent="0.25"/>
    <row r="42080" s="196" customFormat="1" x14ac:dyDescent="0.25"/>
    <row r="42081" s="196" customFormat="1" x14ac:dyDescent="0.25"/>
    <row r="42082" s="196" customFormat="1" x14ac:dyDescent="0.25"/>
    <row r="42083" s="196" customFormat="1" x14ac:dyDescent="0.25"/>
    <row r="42084" s="196" customFormat="1" x14ac:dyDescent="0.25"/>
    <row r="42085" s="196" customFormat="1" x14ac:dyDescent="0.25"/>
    <row r="42086" s="196" customFormat="1" x14ac:dyDescent="0.25"/>
    <row r="42087" s="196" customFormat="1" x14ac:dyDescent="0.25"/>
    <row r="42088" s="196" customFormat="1" x14ac:dyDescent="0.25"/>
    <row r="42089" s="196" customFormat="1" x14ac:dyDescent="0.25"/>
    <row r="42090" s="196" customFormat="1" x14ac:dyDescent="0.25"/>
    <row r="42091" s="196" customFormat="1" x14ac:dyDescent="0.25"/>
    <row r="42092" s="196" customFormat="1" x14ac:dyDescent="0.25"/>
    <row r="42093" s="196" customFormat="1" x14ac:dyDescent="0.25"/>
    <row r="42094" s="196" customFormat="1" x14ac:dyDescent="0.25"/>
    <row r="42095" s="196" customFormat="1" x14ac:dyDescent="0.25"/>
    <row r="42096" s="196" customFormat="1" x14ac:dyDescent="0.25"/>
    <row r="42097" s="196" customFormat="1" x14ac:dyDescent="0.25"/>
    <row r="42098" s="196" customFormat="1" x14ac:dyDescent="0.25"/>
    <row r="42099" s="196" customFormat="1" x14ac:dyDescent="0.25"/>
    <row r="42100" s="196" customFormat="1" x14ac:dyDescent="0.25"/>
    <row r="42101" s="196" customFormat="1" x14ac:dyDescent="0.25"/>
    <row r="42102" s="196" customFormat="1" x14ac:dyDescent="0.25"/>
    <row r="42103" s="196" customFormat="1" x14ac:dyDescent="0.25"/>
    <row r="42104" s="196" customFormat="1" x14ac:dyDescent="0.25"/>
    <row r="42105" s="196" customFormat="1" x14ac:dyDescent="0.25"/>
    <row r="42106" s="196" customFormat="1" x14ac:dyDescent="0.25"/>
    <row r="42107" s="196" customFormat="1" x14ac:dyDescent="0.25"/>
    <row r="42108" s="196" customFormat="1" x14ac:dyDescent="0.25"/>
    <row r="42109" s="196" customFormat="1" x14ac:dyDescent="0.25"/>
    <row r="42110" s="196" customFormat="1" x14ac:dyDescent="0.25"/>
    <row r="42111" s="196" customFormat="1" x14ac:dyDescent="0.25"/>
    <row r="42112" s="196" customFormat="1" x14ac:dyDescent="0.25"/>
    <row r="42113" s="196" customFormat="1" x14ac:dyDescent="0.25"/>
    <row r="42114" s="196" customFormat="1" x14ac:dyDescent="0.25"/>
    <row r="42115" s="196" customFormat="1" x14ac:dyDescent="0.25"/>
    <row r="42116" s="196" customFormat="1" x14ac:dyDescent="0.25"/>
    <row r="42117" s="196" customFormat="1" x14ac:dyDescent="0.25"/>
    <row r="42118" s="196" customFormat="1" x14ac:dyDescent="0.25"/>
    <row r="42119" s="196" customFormat="1" x14ac:dyDescent="0.25"/>
    <row r="42120" s="196" customFormat="1" x14ac:dyDescent="0.25"/>
    <row r="42121" s="196" customFormat="1" x14ac:dyDescent="0.25"/>
    <row r="42122" s="196" customFormat="1" x14ac:dyDescent="0.25"/>
    <row r="42123" s="196" customFormat="1" x14ac:dyDescent="0.25"/>
    <row r="42124" s="196" customFormat="1" x14ac:dyDescent="0.25"/>
    <row r="42125" s="196" customFormat="1" x14ac:dyDescent="0.25"/>
    <row r="42126" s="196" customFormat="1" x14ac:dyDescent="0.25"/>
    <row r="42127" s="196" customFormat="1" x14ac:dyDescent="0.25"/>
    <row r="42128" s="196" customFormat="1" x14ac:dyDescent="0.25"/>
    <row r="42129" s="196" customFormat="1" x14ac:dyDescent="0.25"/>
    <row r="42130" s="196" customFormat="1" x14ac:dyDescent="0.25"/>
    <row r="42131" s="196" customFormat="1" x14ac:dyDescent="0.25"/>
    <row r="42132" s="196" customFormat="1" x14ac:dyDescent="0.25"/>
    <row r="42133" s="196" customFormat="1" x14ac:dyDescent="0.25"/>
    <row r="42134" s="196" customFormat="1" x14ac:dyDescent="0.25"/>
    <row r="42135" s="196" customFormat="1" x14ac:dyDescent="0.25"/>
    <row r="42136" s="196" customFormat="1" x14ac:dyDescent="0.25"/>
    <row r="42137" s="196" customFormat="1" x14ac:dyDescent="0.25"/>
    <row r="42138" s="196" customFormat="1" x14ac:dyDescent="0.25"/>
    <row r="42139" s="196" customFormat="1" x14ac:dyDescent="0.25"/>
    <row r="42140" s="196" customFormat="1" x14ac:dyDescent="0.25"/>
    <row r="42141" s="196" customFormat="1" x14ac:dyDescent="0.25"/>
    <row r="42142" s="196" customFormat="1" x14ac:dyDescent="0.25"/>
    <row r="42143" s="196" customFormat="1" x14ac:dyDescent="0.25"/>
    <row r="42144" s="196" customFormat="1" x14ac:dyDescent="0.25"/>
    <row r="42145" s="196" customFormat="1" x14ac:dyDescent="0.25"/>
    <row r="42146" s="196" customFormat="1" x14ac:dyDescent="0.25"/>
    <row r="42147" s="196" customFormat="1" x14ac:dyDescent="0.25"/>
    <row r="42148" s="196" customFormat="1" x14ac:dyDescent="0.25"/>
    <row r="42149" s="196" customFormat="1" x14ac:dyDescent="0.25"/>
    <row r="42150" s="196" customFormat="1" x14ac:dyDescent="0.25"/>
    <row r="42151" s="196" customFormat="1" x14ac:dyDescent="0.25"/>
    <row r="42152" s="196" customFormat="1" x14ac:dyDescent="0.25"/>
    <row r="42153" s="196" customFormat="1" x14ac:dyDescent="0.25"/>
    <row r="42154" s="196" customFormat="1" x14ac:dyDescent="0.25"/>
    <row r="42155" s="196" customFormat="1" x14ac:dyDescent="0.25"/>
    <row r="42156" s="196" customFormat="1" x14ac:dyDescent="0.25"/>
    <row r="42157" s="196" customFormat="1" x14ac:dyDescent="0.25"/>
    <row r="42158" s="196" customFormat="1" x14ac:dyDescent="0.25"/>
    <row r="42159" s="196" customFormat="1" x14ac:dyDescent="0.25"/>
    <row r="42160" s="196" customFormat="1" x14ac:dyDescent="0.25"/>
    <row r="42161" s="196" customFormat="1" x14ac:dyDescent="0.25"/>
    <row r="42162" s="196" customFormat="1" x14ac:dyDescent="0.25"/>
    <row r="42163" s="196" customFormat="1" x14ac:dyDescent="0.25"/>
    <row r="42164" s="196" customFormat="1" x14ac:dyDescent="0.25"/>
    <row r="42165" s="196" customFormat="1" x14ac:dyDescent="0.25"/>
    <row r="42166" s="196" customFormat="1" x14ac:dyDescent="0.25"/>
    <row r="42167" s="196" customFormat="1" x14ac:dyDescent="0.25"/>
    <row r="42168" s="196" customFormat="1" x14ac:dyDescent="0.25"/>
    <row r="42169" s="196" customFormat="1" x14ac:dyDescent="0.25"/>
    <row r="42170" s="196" customFormat="1" x14ac:dyDescent="0.25"/>
    <row r="42171" s="196" customFormat="1" x14ac:dyDescent="0.25"/>
    <row r="42172" s="196" customFormat="1" x14ac:dyDescent="0.25"/>
    <row r="42173" s="196" customFormat="1" x14ac:dyDescent="0.25"/>
    <row r="42174" s="196" customFormat="1" x14ac:dyDescent="0.25"/>
    <row r="42175" s="196" customFormat="1" x14ac:dyDescent="0.25"/>
    <row r="42176" s="196" customFormat="1" x14ac:dyDescent="0.25"/>
    <row r="42177" s="196" customFormat="1" x14ac:dyDescent="0.25"/>
    <row r="42178" s="196" customFormat="1" x14ac:dyDescent="0.25"/>
    <row r="42179" s="196" customFormat="1" x14ac:dyDescent="0.25"/>
    <row r="42180" s="196" customFormat="1" x14ac:dyDescent="0.25"/>
    <row r="42181" s="196" customFormat="1" x14ac:dyDescent="0.25"/>
    <row r="42182" s="196" customFormat="1" x14ac:dyDescent="0.25"/>
    <row r="42183" s="196" customFormat="1" x14ac:dyDescent="0.25"/>
    <row r="42184" s="196" customFormat="1" x14ac:dyDescent="0.25"/>
    <row r="42185" s="196" customFormat="1" x14ac:dyDescent="0.25"/>
    <row r="42186" s="196" customFormat="1" x14ac:dyDescent="0.25"/>
    <row r="42187" s="196" customFormat="1" x14ac:dyDescent="0.25"/>
    <row r="42188" s="196" customFormat="1" x14ac:dyDescent="0.25"/>
    <row r="42189" s="196" customFormat="1" x14ac:dyDescent="0.25"/>
    <row r="42190" s="196" customFormat="1" x14ac:dyDescent="0.25"/>
    <row r="42191" s="196" customFormat="1" x14ac:dyDescent="0.25"/>
    <row r="42192" s="196" customFormat="1" x14ac:dyDescent="0.25"/>
    <row r="42193" s="196" customFormat="1" x14ac:dyDescent="0.25"/>
    <row r="42194" s="196" customFormat="1" x14ac:dyDescent="0.25"/>
    <row r="42195" s="196" customFormat="1" x14ac:dyDescent="0.25"/>
    <row r="42196" s="196" customFormat="1" x14ac:dyDescent="0.25"/>
    <row r="42197" s="196" customFormat="1" x14ac:dyDescent="0.25"/>
    <row r="42198" s="196" customFormat="1" x14ac:dyDescent="0.25"/>
    <row r="42199" s="196" customFormat="1" x14ac:dyDescent="0.25"/>
    <row r="42200" s="196" customFormat="1" x14ac:dyDescent="0.25"/>
    <row r="42201" s="196" customFormat="1" x14ac:dyDescent="0.25"/>
    <row r="42202" s="196" customFormat="1" x14ac:dyDescent="0.25"/>
    <row r="42203" s="196" customFormat="1" x14ac:dyDescent="0.25"/>
    <row r="42204" s="196" customFormat="1" x14ac:dyDescent="0.25"/>
    <row r="42205" s="196" customFormat="1" x14ac:dyDescent="0.25"/>
    <row r="42206" s="196" customFormat="1" x14ac:dyDescent="0.25"/>
    <row r="42207" s="196" customFormat="1" x14ac:dyDescent="0.25"/>
    <row r="42208" s="196" customFormat="1" x14ac:dyDescent="0.25"/>
    <row r="42209" s="196" customFormat="1" x14ac:dyDescent="0.25"/>
    <row r="42210" s="196" customFormat="1" x14ac:dyDescent="0.25"/>
    <row r="42211" s="196" customFormat="1" x14ac:dyDescent="0.25"/>
    <row r="42212" s="196" customFormat="1" x14ac:dyDescent="0.25"/>
    <row r="42213" s="196" customFormat="1" x14ac:dyDescent="0.25"/>
    <row r="42214" s="196" customFormat="1" x14ac:dyDescent="0.25"/>
    <row r="42215" s="196" customFormat="1" x14ac:dyDescent="0.25"/>
    <row r="42216" s="196" customFormat="1" x14ac:dyDescent="0.25"/>
    <row r="42217" s="196" customFormat="1" x14ac:dyDescent="0.25"/>
    <row r="42218" s="196" customFormat="1" x14ac:dyDescent="0.25"/>
    <row r="42219" s="196" customFormat="1" x14ac:dyDescent="0.25"/>
    <row r="42220" s="196" customFormat="1" x14ac:dyDescent="0.25"/>
    <row r="42221" s="196" customFormat="1" x14ac:dyDescent="0.25"/>
    <row r="42222" s="196" customFormat="1" x14ac:dyDescent="0.25"/>
    <row r="42223" s="196" customFormat="1" x14ac:dyDescent="0.25"/>
    <row r="42224" s="196" customFormat="1" x14ac:dyDescent="0.25"/>
    <row r="42225" s="196" customFormat="1" x14ac:dyDescent="0.25"/>
    <row r="42226" s="196" customFormat="1" x14ac:dyDescent="0.25"/>
    <row r="42227" s="196" customFormat="1" x14ac:dyDescent="0.25"/>
    <row r="42228" s="196" customFormat="1" x14ac:dyDescent="0.25"/>
    <row r="42229" s="196" customFormat="1" x14ac:dyDescent="0.25"/>
    <row r="42230" s="196" customFormat="1" x14ac:dyDescent="0.25"/>
    <row r="42231" s="196" customFormat="1" x14ac:dyDescent="0.25"/>
    <row r="42232" s="196" customFormat="1" x14ac:dyDescent="0.25"/>
    <row r="42233" s="196" customFormat="1" x14ac:dyDescent="0.25"/>
    <row r="42234" s="196" customFormat="1" x14ac:dyDescent="0.25"/>
    <row r="42235" s="196" customFormat="1" x14ac:dyDescent="0.25"/>
    <row r="42236" s="196" customFormat="1" x14ac:dyDescent="0.25"/>
    <row r="42237" s="196" customFormat="1" x14ac:dyDescent="0.25"/>
    <row r="42238" s="196" customFormat="1" x14ac:dyDescent="0.25"/>
    <row r="42239" s="196" customFormat="1" x14ac:dyDescent="0.25"/>
    <row r="42240" s="196" customFormat="1" x14ac:dyDescent="0.25"/>
    <row r="42241" s="196" customFormat="1" x14ac:dyDescent="0.25"/>
    <row r="42242" s="196" customFormat="1" x14ac:dyDescent="0.25"/>
    <row r="42243" s="196" customFormat="1" x14ac:dyDescent="0.25"/>
    <row r="42244" s="196" customFormat="1" x14ac:dyDescent="0.25"/>
    <row r="42245" s="196" customFormat="1" x14ac:dyDescent="0.25"/>
    <row r="42246" s="196" customFormat="1" x14ac:dyDescent="0.25"/>
    <row r="42247" s="196" customFormat="1" x14ac:dyDescent="0.25"/>
    <row r="42248" s="196" customFormat="1" x14ac:dyDescent="0.25"/>
    <row r="42249" s="196" customFormat="1" x14ac:dyDescent="0.25"/>
    <row r="42250" s="196" customFormat="1" x14ac:dyDescent="0.25"/>
    <row r="42251" s="196" customFormat="1" x14ac:dyDescent="0.25"/>
    <row r="42252" s="196" customFormat="1" x14ac:dyDescent="0.25"/>
    <row r="42253" s="196" customFormat="1" x14ac:dyDescent="0.25"/>
    <row r="42254" s="196" customFormat="1" x14ac:dyDescent="0.25"/>
    <row r="42255" s="196" customFormat="1" x14ac:dyDescent="0.25"/>
    <row r="42256" s="196" customFormat="1" x14ac:dyDescent="0.25"/>
    <row r="42257" s="196" customFormat="1" x14ac:dyDescent="0.25"/>
    <row r="42258" s="196" customFormat="1" x14ac:dyDescent="0.25"/>
    <row r="42259" s="196" customFormat="1" x14ac:dyDescent="0.25"/>
    <row r="42260" s="196" customFormat="1" x14ac:dyDescent="0.25"/>
    <row r="42261" s="196" customFormat="1" x14ac:dyDescent="0.25"/>
    <row r="42262" s="196" customFormat="1" x14ac:dyDescent="0.25"/>
    <row r="42263" s="196" customFormat="1" x14ac:dyDescent="0.25"/>
    <row r="42264" s="196" customFormat="1" x14ac:dyDescent="0.25"/>
    <row r="42265" s="196" customFormat="1" x14ac:dyDescent="0.25"/>
    <row r="42266" s="196" customFormat="1" x14ac:dyDescent="0.25"/>
    <row r="42267" s="196" customFormat="1" x14ac:dyDescent="0.25"/>
    <row r="42268" s="196" customFormat="1" x14ac:dyDescent="0.25"/>
    <row r="42269" s="196" customFormat="1" x14ac:dyDescent="0.25"/>
    <row r="42270" s="196" customFormat="1" x14ac:dyDescent="0.25"/>
    <row r="42271" s="196" customFormat="1" x14ac:dyDescent="0.25"/>
    <row r="42272" s="196" customFormat="1" x14ac:dyDescent="0.25"/>
    <row r="42273" s="196" customFormat="1" x14ac:dyDescent="0.25"/>
    <row r="42274" s="196" customFormat="1" x14ac:dyDescent="0.25"/>
    <row r="42275" s="196" customFormat="1" x14ac:dyDescent="0.25"/>
    <row r="42276" s="196" customFormat="1" x14ac:dyDescent="0.25"/>
    <row r="42277" s="196" customFormat="1" x14ac:dyDescent="0.25"/>
    <row r="42278" s="196" customFormat="1" x14ac:dyDescent="0.25"/>
    <row r="42279" s="196" customFormat="1" x14ac:dyDescent="0.25"/>
    <row r="42280" s="196" customFormat="1" x14ac:dyDescent="0.25"/>
    <row r="42281" s="196" customFormat="1" x14ac:dyDescent="0.25"/>
    <row r="42282" s="196" customFormat="1" x14ac:dyDescent="0.25"/>
    <row r="42283" s="196" customFormat="1" x14ac:dyDescent="0.25"/>
    <row r="42284" s="196" customFormat="1" x14ac:dyDescent="0.25"/>
    <row r="42285" s="196" customFormat="1" x14ac:dyDescent="0.25"/>
    <row r="42286" s="196" customFormat="1" x14ac:dyDescent="0.25"/>
    <row r="42287" s="196" customFormat="1" x14ac:dyDescent="0.25"/>
    <row r="42288" s="196" customFormat="1" x14ac:dyDescent="0.25"/>
    <row r="42289" s="196" customFormat="1" x14ac:dyDescent="0.25"/>
    <row r="42290" s="196" customFormat="1" x14ac:dyDescent="0.25"/>
    <row r="42291" s="196" customFormat="1" x14ac:dyDescent="0.25"/>
    <row r="42292" s="196" customFormat="1" x14ac:dyDescent="0.25"/>
    <row r="42293" s="196" customFormat="1" x14ac:dyDescent="0.25"/>
    <row r="42294" s="196" customFormat="1" x14ac:dyDescent="0.25"/>
    <row r="42295" s="196" customFormat="1" x14ac:dyDescent="0.25"/>
    <row r="42296" s="196" customFormat="1" x14ac:dyDescent="0.25"/>
    <row r="42297" s="196" customFormat="1" x14ac:dyDescent="0.25"/>
    <row r="42298" s="196" customFormat="1" x14ac:dyDescent="0.25"/>
    <row r="42299" s="196" customFormat="1" x14ac:dyDescent="0.25"/>
    <row r="42300" s="196" customFormat="1" x14ac:dyDescent="0.25"/>
    <row r="42301" s="196" customFormat="1" x14ac:dyDescent="0.25"/>
    <row r="42302" s="196" customFormat="1" x14ac:dyDescent="0.25"/>
    <row r="42303" s="196" customFormat="1" x14ac:dyDescent="0.25"/>
    <row r="42304" s="196" customFormat="1" x14ac:dyDescent="0.25"/>
    <row r="42305" s="196" customFormat="1" x14ac:dyDescent="0.25"/>
    <row r="42306" s="196" customFormat="1" x14ac:dyDescent="0.25"/>
    <row r="42307" s="196" customFormat="1" x14ac:dyDescent="0.25"/>
    <row r="42308" s="196" customFormat="1" x14ac:dyDescent="0.25"/>
    <row r="42309" s="196" customFormat="1" x14ac:dyDescent="0.25"/>
    <row r="42310" s="196" customFormat="1" x14ac:dyDescent="0.25"/>
    <row r="42311" s="196" customFormat="1" x14ac:dyDescent="0.25"/>
    <row r="42312" s="196" customFormat="1" x14ac:dyDescent="0.25"/>
    <row r="42313" s="196" customFormat="1" x14ac:dyDescent="0.25"/>
    <row r="42314" s="196" customFormat="1" x14ac:dyDescent="0.25"/>
    <row r="42315" s="196" customFormat="1" x14ac:dyDescent="0.25"/>
    <row r="42316" s="196" customFormat="1" x14ac:dyDescent="0.25"/>
    <row r="42317" s="196" customFormat="1" x14ac:dyDescent="0.25"/>
    <row r="42318" s="196" customFormat="1" x14ac:dyDescent="0.25"/>
    <row r="42319" s="196" customFormat="1" x14ac:dyDescent="0.25"/>
    <row r="42320" s="196" customFormat="1" x14ac:dyDescent="0.25"/>
    <row r="42321" s="196" customFormat="1" x14ac:dyDescent="0.25"/>
    <row r="42322" s="196" customFormat="1" x14ac:dyDescent="0.25"/>
    <row r="42323" s="196" customFormat="1" x14ac:dyDescent="0.25"/>
    <row r="42324" s="196" customFormat="1" x14ac:dyDescent="0.25"/>
    <row r="42325" s="196" customFormat="1" x14ac:dyDescent="0.25"/>
    <row r="42326" s="196" customFormat="1" x14ac:dyDescent="0.25"/>
    <row r="42327" s="196" customFormat="1" x14ac:dyDescent="0.25"/>
    <row r="42328" s="196" customFormat="1" x14ac:dyDescent="0.25"/>
    <row r="42329" s="196" customFormat="1" x14ac:dyDescent="0.25"/>
    <row r="42330" s="196" customFormat="1" x14ac:dyDescent="0.25"/>
    <row r="42331" s="196" customFormat="1" x14ac:dyDescent="0.25"/>
    <row r="42332" s="196" customFormat="1" x14ac:dyDescent="0.25"/>
    <row r="42333" s="196" customFormat="1" x14ac:dyDescent="0.25"/>
    <row r="42334" s="196" customFormat="1" x14ac:dyDescent="0.25"/>
    <row r="42335" s="196" customFormat="1" x14ac:dyDescent="0.25"/>
    <row r="42336" s="196" customFormat="1" x14ac:dyDescent="0.25"/>
    <row r="42337" s="196" customFormat="1" x14ac:dyDescent="0.25"/>
    <row r="42338" s="196" customFormat="1" x14ac:dyDescent="0.25"/>
    <row r="42339" s="196" customFormat="1" x14ac:dyDescent="0.25"/>
    <row r="42340" s="196" customFormat="1" x14ac:dyDescent="0.25"/>
    <row r="42341" s="196" customFormat="1" x14ac:dyDescent="0.25"/>
    <row r="42342" s="196" customFormat="1" x14ac:dyDescent="0.25"/>
    <row r="42343" s="196" customFormat="1" x14ac:dyDescent="0.25"/>
    <row r="42344" s="196" customFormat="1" x14ac:dyDescent="0.25"/>
    <row r="42345" s="196" customFormat="1" x14ac:dyDescent="0.25"/>
    <row r="42346" s="196" customFormat="1" x14ac:dyDescent="0.25"/>
    <row r="42347" s="196" customFormat="1" x14ac:dyDescent="0.25"/>
    <row r="42348" s="196" customFormat="1" x14ac:dyDescent="0.25"/>
    <row r="42349" s="196" customFormat="1" x14ac:dyDescent="0.25"/>
    <row r="42350" s="196" customFormat="1" x14ac:dyDescent="0.25"/>
    <row r="42351" s="196" customFormat="1" x14ac:dyDescent="0.25"/>
    <row r="42352" s="196" customFormat="1" x14ac:dyDescent="0.25"/>
    <row r="42353" s="196" customFormat="1" x14ac:dyDescent="0.25"/>
    <row r="42354" s="196" customFormat="1" x14ac:dyDescent="0.25"/>
    <row r="42355" s="196" customFormat="1" x14ac:dyDescent="0.25"/>
    <row r="42356" s="196" customFormat="1" x14ac:dyDescent="0.25"/>
    <row r="42357" s="196" customFormat="1" x14ac:dyDescent="0.25"/>
    <row r="42358" s="196" customFormat="1" x14ac:dyDescent="0.25"/>
    <row r="42359" s="196" customFormat="1" x14ac:dyDescent="0.25"/>
    <row r="42360" s="196" customFormat="1" x14ac:dyDescent="0.25"/>
    <row r="42361" s="196" customFormat="1" x14ac:dyDescent="0.25"/>
    <row r="42362" s="196" customFormat="1" x14ac:dyDescent="0.25"/>
    <row r="42363" s="196" customFormat="1" x14ac:dyDescent="0.25"/>
    <row r="42364" s="196" customFormat="1" x14ac:dyDescent="0.25"/>
    <row r="42365" s="196" customFormat="1" x14ac:dyDescent="0.25"/>
    <row r="42366" s="196" customFormat="1" x14ac:dyDescent="0.25"/>
    <row r="42367" s="196" customFormat="1" x14ac:dyDescent="0.25"/>
    <row r="42368" s="196" customFormat="1" x14ac:dyDescent="0.25"/>
    <row r="42369" s="196" customFormat="1" x14ac:dyDescent="0.25"/>
    <row r="42370" s="196" customFormat="1" x14ac:dyDescent="0.25"/>
    <row r="42371" s="196" customFormat="1" x14ac:dyDescent="0.25"/>
    <row r="42372" s="196" customFormat="1" x14ac:dyDescent="0.25"/>
    <row r="42373" s="196" customFormat="1" x14ac:dyDescent="0.25"/>
    <row r="42374" s="196" customFormat="1" x14ac:dyDescent="0.25"/>
    <row r="42375" s="196" customFormat="1" x14ac:dyDescent="0.25"/>
    <row r="42376" s="196" customFormat="1" x14ac:dyDescent="0.25"/>
    <row r="42377" s="196" customFormat="1" x14ac:dyDescent="0.25"/>
    <row r="42378" s="196" customFormat="1" x14ac:dyDescent="0.25"/>
    <row r="42379" s="196" customFormat="1" x14ac:dyDescent="0.25"/>
    <row r="42380" s="196" customFormat="1" x14ac:dyDescent="0.25"/>
    <row r="42381" s="196" customFormat="1" x14ac:dyDescent="0.25"/>
    <row r="42382" s="196" customFormat="1" x14ac:dyDescent="0.25"/>
    <row r="42383" s="196" customFormat="1" x14ac:dyDescent="0.25"/>
    <row r="42384" s="196" customFormat="1" x14ac:dyDescent="0.25"/>
    <row r="42385" s="196" customFormat="1" x14ac:dyDescent="0.25"/>
    <row r="42386" s="196" customFormat="1" x14ac:dyDescent="0.25"/>
    <row r="42387" s="196" customFormat="1" x14ac:dyDescent="0.25"/>
    <row r="42388" s="196" customFormat="1" x14ac:dyDescent="0.25"/>
    <row r="42389" s="196" customFormat="1" x14ac:dyDescent="0.25"/>
    <row r="42390" s="196" customFormat="1" x14ac:dyDescent="0.25"/>
    <row r="42391" s="196" customFormat="1" x14ac:dyDescent="0.25"/>
    <row r="42392" s="196" customFormat="1" x14ac:dyDescent="0.25"/>
    <row r="42393" s="196" customFormat="1" x14ac:dyDescent="0.25"/>
    <row r="42394" s="196" customFormat="1" x14ac:dyDescent="0.25"/>
    <row r="42395" s="196" customFormat="1" x14ac:dyDescent="0.25"/>
    <row r="42396" s="196" customFormat="1" x14ac:dyDescent="0.25"/>
    <row r="42397" s="196" customFormat="1" x14ac:dyDescent="0.25"/>
    <row r="42398" s="196" customFormat="1" x14ac:dyDescent="0.25"/>
    <row r="42399" s="196" customFormat="1" x14ac:dyDescent="0.25"/>
    <row r="42400" s="196" customFormat="1" x14ac:dyDescent="0.25"/>
    <row r="42401" s="196" customFormat="1" x14ac:dyDescent="0.25"/>
    <row r="42402" s="196" customFormat="1" x14ac:dyDescent="0.25"/>
    <row r="42403" s="196" customFormat="1" x14ac:dyDescent="0.25"/>
    <row r="42404" s="196" customFormat="1" x14ac:dyDescent="0.25"/>
    <row r="42405" s="196" customFormat="1" x14ac:dyDescent="0.25"/>
    <row r="42406" s="196" customFormat="1" x14ac:dyDescent="0.25"/>
    <row r="42407" s="196" customFormat="1" x14ac:dyDescent="0.25"/>
    <row r="42408" s="196" customFormat="1" x14ac:dyDescent="0.25"/>
    <row r="42409" s="196" customFormat="1" x14ac:dyDescent="0.25"/>
    <row r="42410" s="196" customFormat="1" x14ac:dyDescent="0.25"/>
    <row r="42411" s="196" customFormat="1" x14ac:dyDescent="0.25"/>
    <row r="42412" s="196" customFormat="1" x14ac:dyDescent="0.25"/>
    <row r="42413" s="196" customFormat="1" x14ac:dyDescent="0.25"/>
    <row r="42414" s="196" customFormat="1" x14ac:dyDescent="0.25"/>
    <row r="42415" s="196" customFormat="1" x14ac:dyDescent="0.25"/>
    <row r="42416" s="196" customFormat="1" x14ac:dyDescent="0.25"/>
    <row r="42417" s="196" customFormat="1" x14ac:dyDescent="0.25"/>
    <row r="42418" s="196" customFormat="1" x14ac:dyDescent="0.25"/>
    <row r="42419" s="196" customFormat="1" x14ac:dyDescent="0.25"/>
    <row r="42420" s="196" customFormat="1" x14ac:dyDescent="0.25"/>
    <row r="42421" s="196" customFormat="1" x14ac:dyDescent="0.25"/>
    <row r="42422" s="196" customFormat="1" x14ac:dyDescent="0.25"/>
    <row r="42423" s="196" customFormat="1" x14ac:dyDescent="0.25"/>
    <row r="42424" s="196" customFormat="1" x14ac:dyDescent="0.25"/>
    <row r="42425" s="196" customFormat="1" x14ac:dyDescent="0.25"/>
    <row r="42426" s="196" customFormat="1" x14ac:dyDescent="0.25"/>
    <row r="42427" s="196" customFormat="1" x14ac:dyDescent="0.25"/>
    <row r="42428" s="196" customFormat="1" x14ac:dyDescent="0.25"/>
    <row r="42429" s="196" customFormat="1" x14ac:dyDescent="0.25"/>
    <row r="42430" s="196" customFormat="1" x14ac:dyDescent="0.25"/>
    <row r="42431" s="196" customFormat="1" x14ac:dyDescent="0.25"/>
    <row r="42432" s="196" customFormat="1" x14ac:dyDescent="0.25"/>
    <row r="42433" s="196" customFormat="1" x14ac:dyDescent="0.25"/>
    <row r="42434" s="196" customFormat="1" x14ac:dyDescent="0.25"/>
    <row r="42435" s="196" customFormat="1" x14ac:dyDescent="0.25"/>
    <row r="42436" s="196" customFormat="1" x14ac:dyDescent="0.25"/>
    <row r="42437" s="196" customFormat="1" x14ac:dyDescent="0.25"/>
    <row r="42438" s="196" customFormat="1" x14ac:dyDescent="0.25"/>
    <row r="42439" s="196" customFormat="1" x14ac:dyDescent="0.25"/>
    <row r="42440" s="196" customFormat="1" x14ac:dyDescent="0.25"/>
    <row r="42441" s="196" customFormat="1" x14ac:dyDescent="0.25"/>
    <row r="42442" s="196" customFormat="1" x14ac:dyDescent="0.25"/>
    <row r="42443" s="196" customFormat="1" x14ac:dyDescent="0.25"/>
    <row r="42444" s="196" customFormat="1" x14ac:dyDescent="0.25"/>
    <row r="42445" s="196" customFormat="1" x14ac:dyDescent="0.25"/>
    <row r="42446" s="196" customFormat="1" x14ac:dyDescent="0.25"/>
    <row r="42447" s="196" customFormat="1" x14ac:dyDescent="0.25"/>
    <row r="42448" s="196" customFormat="1" x14ac:dyDescent="0.25"/>
    <row r="42449" s="196" customFormat="1" x14ac:dyDescent="0.25"/>
    <row r="42450" s="196" customFormat="1" x14ac:dyDescent="0.25"/>
    <row r="42451" s="196" customFormat="1" x14ac:dyDescent="0.25"/>
    <row r="42452" s="196" customFormat="1" x14ac:dyDescent="0.25"/>
    <row r="42453" s="196" customFormat="1" x14ac:dyDescent="0.25"/>
    <row r="42454" s="196" customFormat="1" x14ac:dyDescent="0.25"/>
    <row r="42455" s="196" customFormat="1" x14ac:dyDescent="0.25"/>
    <row r="42456" s="196" customFormat="1" x14ac:dyDescent="0.25"/>
    <row r="42457" s="196" customFormat="1" x14ac:dyDescent="0.25"/>
    <row r="42458" s="196" customFormat="1" x14ac:dyDescent="0.25"/>
    <row r="42459" s="196" customFormat="1" x14ac:dyDescent="0.25"/>
    <row r="42460" s="196" customFormat="1" x14ac:dyDescent="0.25"/>
    <row r="42461" s="196" customFormat="1" x14ac:dyDescent="0.25"/>
    <row r="42462" s="196" customFormat="1" x14ac:dyDescent="0.25"/>
    <row r="42463" s="196" customFormat="1" x14ac:dyDescent="0.25"/>
    <row r="42464" s="196" customFormat="1" x14ac:dyDescent="0.25"/>
    <row r="42465" s="196" customFormat="1" x14ac:dyDescent="0.25"/>
    <row r="42466" s="196" customFormat="1" x14ac:dyDescent="0.25"/>
    <row r="42467" s="196" customFormat="1" x14ac:dyDescent="0.25"/>
    <row r="42468" s="196" customFormat="1" x14ac:dyDescent="0.25"/>
    <row r="42469" s="196" customFormat="1" x14ac:dyDescent="0.25"/>
    <row r="42470" s="196" customFormat="1" x14ac:dyDescent="0.25"/>
    <row r="42471" s="196" customFormat="1" x14ac:dyDescent="0.25"/>
    <row r="42472" s="196" customFormat="1" x14ac:dyDescent="0.25"/>
    <row r="42473" s="196" customFormat="1" x14ac:dyDescent="0.25"/>
    <row r="42474" s="196" customFormat="1" x14ac:dyDescent="0.25"/>
    <row r="42475" s="196" customFormat="1" x14ac:dyDescent="0.25"/>
    <row r="42476" s="196" customFormat="1" x14ac:dyDescent="0.25"/>
    <row r="42477" s="196" customFormat="1" x14ac:dyDescent="0.25"/>
    <row r="42478" s="196" customFormat="1" x14ac:dyDescent="0.25"/>
    <row r="42479" s="196" customFormat="1" x14ac:dyDescent="0.25"/>
    <row r="42480" s="196" customFormat="1" x14ac:dyDescent="0.25"/>
    <row r="42481" s="196" customFormat="1" x14ac:dyDescent="0.25"/>
    <row r="42482" s="196" customFormat="1" x14ac:dyDescent="0.25"/>
    <row r="42483" s="196" customFormat="1" x14ac:dyDescent="0.25"/>
    <row r="42484" s="196" customFormat="1" x14ac:dyDescent="0.25"/>
    <row r="42485" s="196" customFormat="1" x14ac:dyDescent="0.25"/>
    <row r="42486" s="196" customFormat="1" x14ac:dyDescent="0.25"/>
    <row r="42487" s="196" customFormat="1" x14ac:dyDescent="0.25"/>
    <row r="42488" s="196" customFormat="1" x14ac:dyDescent="0.25"/>
    <row r="42489" s="196" customFormat="1" x14ac:dyDescent="0.25"/>
    <row r="42490" s="196" customFormat="1" x14ac:dyDescent="0.25"/>
    <row r="42491" s="196" customFormat="1" x14ac:dyDescent="0.25"/>
    <row r="42492" s="196" customFormat="1" x14ac:dyDescent="0.25"/>
    <row r="42493" s="196" customFormat="1" x14ac:dyDescent="0.25"/>
    <row r="42494" s="196" customFormat="1" x14ac:dyDescent="0.25"/>
    <row r="42495" s="196" customFormat="1" x14ac:dyDescent="0.25"/>
    <row r="42496" s="196" customFormat="1" x14ac:dyDescent="0.25"/>
    <row r="42497" s="196" customFormat="1" x14ac:dyDescent="0.25"/>
    <row r="42498" s="196" customFormat="1" x14ac:dyDescent="0.25"/>
    <row r="42499" s="196" customFormat="1" x14ac:dyDescent="0.25"/>
    <row r="42500" s="196" customFormat="1" x14ac:dyDescent="0.25"/>
    <row r="42501" s="196" customFormat="1" x14ac:dyDescent="0.25"/>
    <row r="42502" s="196" customFormat="1" x14ac:dyDescent="0.25"/>
    <row r="42503" s="196" customFormat="1" x14ac:dyDescent="0.25"/>
    <row r="42504" s="196" customFormat="1" x14ac:dyDescent="0.25"/>
    <row r="42505" s="196" customFormat="1" x14ac:dyDescent="0.25"/>
    <row r="42506" s="196" customFormat="1" x14ac:dyDescent="0.25"/>
    <row r="42507" s="196" customFormat="1" x14ac:dyDescent="0.25"/>
    <row r="42508" s="196" customFormat="1" x14ac:dyDescent="0.25"/>
    <row r="42509" s="196" customFormat="1" x14ac:dyDescent="0.25"/>
    <row r="42510" s="196" customFormat="1" x14ac:dyDescent="0.25"/>
    <row r="42511" s="196" customFormat="1" x14ac:dyDescent="0.25"/>
    <row r="42512" s="196" customFormat="1" x14ac:dyDescent="0.25"/>
    <row r="42513" s="196" customFormat="1" x14ac:dyDescent="0.25"/>
    <row r="42514" s="196" customFormat="1" x14ac:dyDescent="0.25"/>
    <row r="42515" s="196" customFormat="1" x14ac:dyDescent="0.25"/>
    <row r="42516" s="196" customFormat="1" x14ac:dyDescent="0.25"/>
    <row r="42517" s="196" customFormat="1" x14ac:dyDescent="0.25"/>
    <row r="42518" s="196" customFormat="1" x14ac:dyDescent="0.25"/>
    <row r="42519" s="196" customFormat="1" x14ac:dyDescent="0.25"/>
    <row r="42520" s="196" customFormat="1" x14ac:dyDescent="0.25"/>
    <row r="42521" s="196" customFormat="1" x14ac:dyDescent="0.25"/>
    <row r="42522" s="196" customFormat="1" x14ac:dyDescent="0.25"/>
    <row r="42523" s="196" customFormat="1" x14ac:dyDescent="0.25"/>
    <row r="42524" s="196" customFormat="1" x14ac:dyDescent="0.25"/>
    <row r="42525" s="196" customFormat="1" x14ac:dyDescent="0.25"/>
    <row r="42526" s="196" customFormat="1" x14ac:dyDescent="0.25"/>
    <row r="42527" s="196" customFormat="1" x14ac:dyDescent="0.25"/>
    <row r="42528" s="196" customFormat="1" x14ac:dyDescent="0.25"/>
    <row r="42529" s="196" customFormat="1" x14ac:dyDescent="0.25"/>
    <row r="42530" s="196" customFormat="1" x14ac:dyDescent="0.25"/>
    <row r="42531" s="196" customFormat="1" x14ac:dyDescent="0.25"/>
    <row r="42532" s="196" customFormat="1" x14ac:dyDescent="0.25"/>
    <row r="42533" s="196" customFormat="1" x14ac:dyDescent="0.25"/>
    <row r="42534" s="196" customFormat="1" x14ac:dyDescent="0.25"/>
    <row r="42535" s="196" customFormat="1" x14ac:dyDescent="0.25"/>
    <row r="42536" s="196" customFormat="1" x14ac:dyDescent="0.25"/>
    <row r="42537" s="196" customFormat="1" x14ac:dyDescent="0.25"/>
    <row r="42538" s="196" customFormat="1" x14ac:dyDescent="0.25"/>
    <row r="42539" s="196" customFormat="1" x14ac:dyDescent="0.25"/>
    <row r="42540" s="196" customFormat="1" x14ac:dyDescent="0.25"/>
    <row r="42541" s="196" customFormat="1" x14ac:dyDescent="0.25"/>
    <row r="42542" s="196" customFormat="1" x14ac:dyDescent="0.25"/>
    <row r="42543" s="196" customFormat="1" x14ac:dyDescent="0.25"/>
    <row r="42544" s="196" customFormat="1" x14ac:dyDescent="0.25"/>
    <row r="42545" s="196" customFormat="1" x14ac:dyDescent="0.25"/>
    <row r="42546" s="196" customFormat="1" x14ac:dyDescent="0.25"/>
    <row r="42547" s="196" customFormat="1" x14ac:dyDescent="0.25"/>
    <row r="42548" s="196" customFormat="1" x14ac:dyDescent="0.25"/>
    <row r="42549" s="196" customFormat="1" x14ac:dyDescent="0.25"/>
    <row r="42550" s="196" customFormat="1" x14ac:dyDescent="0.25"/>
    <row r="42551" s="196" customFormat="1" x14ac:dyDescent="0.25"/>
    <row r="42552" s="196" customFormat="1" x14ac:dyDescent="0.25"/>
    <row r="42553" s="196" customFormat="1" x14ac:dyDescent="0.25"/>
    <row r="42554" s="196" customFormat="1" x14ac:dyDescent="0.25"/>
    <row r="42555" s="196" customFormat="1" x14ac:dyDescent="0.25"/>
    <row r="42556" s="196" customFormat="1" x14ac:dyDescent="0.25"/>
    <row r="42557" s="196" customFormat="1" x14ac:dyDescent="0.25"/>
    <row r="42558" s="196" customFormat="1" x14ac:dyDescent="0.25"/>
    <row r="42559" s="196" customFormat="1" x14ac:dyDescent="0.25"/>
    <row r="42560" s="196" customFormat="1" x14ac:dyDescent="0.25"/>
    <row r="42561" s="196" customFormat="1" x14ac:dyDescent="0.25"/>
    <row r="42562" s="196" customFormat="1" x14ac:dyDescent="0.25"/>
    <row r="42563" s="196" customFormat="1" x14ac:dyDescent="0.25"/>
    <row r="42564" s="196" customFormat="1" x14ac:dyDescent="0.25"/>
    <row r="42565" s="196" customFormat="1" x14ac:dyDescent="0.25"/>
    <row r="42566" s="196" customFormat="1" x14ac:dyDescent="0.25"/>
    <row r="42567" s="196" customFormat="1" x14ac:dyDescent="0.25"/>
    <row r="42568" s="196" customFormat="1" x14ac:dyDescent="0.25"/>
    <row r="42569" s="196" customFormat="1" x14ac:dyDescent="0.25"/>
    <row r="42570" s="196" customFormat="1" x14ac:dyDescent="0.25"/>
    <row r="42571" s="196" customFormat="1" x14ac:dyDescent="0.25"/>
    <row r="42572" s="196" customFormat="1" x14ac:dyDescent="0.25"/>
    <row r="42573" s="196" customFormat="1" x14ac:dyDescent="0.25"/>
    <row r="42574" s="196" customFormat="1" x14ac:dyDescent="0.25"/>
    <row r="42575" s="196" customFormat="1" x14ac:dyDescent="0.25"/>
    <row r="42576" s="196" customFormat="1" x14ac:dyDescent="0.25"/>
    <row r="42577" s="196" customFormat="1" x14ac:dyDescent="0.25"/>
    <row r="42578" s="196" customFormat="1" x14ac:dyDescent="0.25"/>
    <row r="42579" s="196" customFormat="1" x14ac:dyDescent="0.25"/>
    <row r="42580" s="196" customFormat="1" x14ac:dyDescent="0.25"/>
    <row r="42581" s="196" customFormat="1" x14ac:dyDescent="0.25"/>
    <row r="42582" s="196" customFormat="1" x14ac:dyDescent="0.25"/>
    <row r="42583" s="196" customFormat="1" x14ac:dyDescent="0.25"/>
    <row r="42584" s="196" customFormat="1" x14ac:dyDescent="0.25"/>
    <row r="42585" s="196" customFormat="1" x14ac:dyDescent="0.25"/>
    <row r="42586" s="196" customFormat="1" x14ac:dyDescent="0.25"/>
    <row r="42587" s="196" customFormat="1" x14ac:dyDescent="0.25"/>
    <row r="42588" s="196" customFormat="1" x14ac:dyDescent="0.25"/>
    <row r="42589" s="196" customFormat="1" x14ac:dyDescent="0.25"/>
    <row r="42590" s="196" customFormat="1" x14ac:dyDescent="0.25"/>
    <row r="42591" s="196" customFormat="1" x14ac:dyDescent="0.25"/>
    <row r="42592" s="196" customFormat="1" x14ac:dyDescent="0.25"/>
    <row r="42593" s="196" customFormat="1" x14ac:dyDescent="0.25"/>
    <row r="42594" s="196" customFormat="1" x14ac:dyDescent="0.25"/>
    <row r="42595" s="196" customFormat="1" x14ac:dyDescent="0.25"/>
    <row r="42596" s="196" customFormat="1" x14ac:dyDescent="0.25"/>
    <row r="42597" s="196" customFormat="1" x14ac:dyDescent="0.25"/>
    <row r="42598" s="196" customFormat="1" x14ac:dyDescent="0.25"/>
    <row r="42599" s="196" customFormat="1" x14ac:dyDescent="0.25"/>
    <row r="42600" s="196" customFormat="1" x14ac:dyDescent="0.25"/>
    <row r="42601" s="196" customFormat="1" x14ac:dyDescent="0.25"/>
    <row r="42602" s="196" customFormat="1" x14ac:dyDescent="0.25"/>
    <row r="42603" s="196" customFormat="1" x14ac:dyDescent="0.25"/>
    <row r="42604" s="196" customFormat="1" x14ac:dyDescent="0.25"/>
    <row r="42605" s="196" customFormat="1" x14ac:dyDescent="0.25"/>
    <row r="42606" s="196" customFormat="1" x14ac:dyDescent="0.25"/>
    <row r="42607" s="196" customFormat="1" x14ac:dyDescent="0.25"/>
    <row r="42608" s="196" customFormat="1" x14ac:dyDescent="0.25"/>
    <row r="42609" s="196" customFormat="1" x14ac:dyDescent="0.25"/>
    <row r="42610" s="196" customFormat="1" x14ac:dyDescent="0.25"/>
    <row r="42611" s="196" customFormat="1" x14ac:dyDescent="0.25"/>
    <row r="42612" s="196" customFormat="1" x14ac:dyDescent="0.25"/>
    <row r="42613" s="196" customFormat="1" x14ac:dyDescent="0.25"/>
    <row r="42614" s="196" customFormat="1" x14ac:dyDescent="0.25"/>
    <row r="42615" s="196" customFormat="1" x14ac:dyDescent="0.25"/>
    <row r="42616" s="196" customFormat="1" x14ac:dyDescent="0.25"/>
    <row r="42617" s="196" customFormat="1" x14ac:dyDescent="0.25"/>
    <row r="42618" s="196" customFormat="1" x14ac:dyDescent="0.25"/>
    <row r="42619" s="196" customFormat="1" x14ac:dyDescent="0.25"/>
    <row r="42620" s="196" customFormat="1" x14ac:dyDescent="0.25"/>
    <row r="42621" s="196" customFormat="1" x14ac:dyDescent="0.25"/>
    <row r="42622" s="196" customFormat="1" x14ac:dyDescent="0.25"/>
    <row r="42623" s="196" customFormat="1" x14ac:dyDescent="0.25"/>
    <row r="42624" s="196" customFormat="1" x14ac:dyDescent="0.25"/>
    <row r="42625" s="196" customFormat="1" x14ac:dyDescent="0.25"/>
    <row r="42626" s="196" customFormat="1" x14ac:dyDescent="0.25"/>
    <row r="42627" s="196" customFormat="1" x14ac:dyDescent="0.25"/>
    <row r="42628" s="196" customFormat="1" x14ac:dyDescent="0.25"/>
    <row r="42629" s="196" customFormat="1" x14ac:dyDescent="0.25"/>
    <row r="42630" s="196" customFormat="1" x14ac:dyDescent="0.25"/>
    <row r="42631" s="196" customFormat="1" x14ac:dyDescent="0.25"/>
    <row r="42632" s="196" customFormat="1" x14ac:dyDescent="0.25"/>
    <row r="42633" s="196" customFormat="1" x14ac:dyDescent="0.25"/>
    <row r="42634" s="196" customFormat="1" x14ac:dyDescent="0.25"/>
    <row r="42635" s="196" customFormat="1" x14ac:dyDescent="0.25"/>
    <row r="42636" s="196" customFormat="1" x14ac:dyDescent="0.25"/>
    <row r="42637" s="196" customFormat="1" x14ac:dyDescent="0.25"/>
    <row r="42638" s="196" customFormat="1" x14ac:dyDescent="0.25"/>
    <row r="42639" s="196" customFormat="1" x14ac:dyDescent="0.25"/>
    <row r="42640" s="196" customFormat="1" x14ac:dyDescent="0.25"/>
    <row r="42641" s="196" customFormat="1" x14ac:dyDescent="0.25"/>
    <row r="42642" s="196" customFormat="1" x14ac:dyDescent="0.25"/>
    <row r="42643" s="196" customFormat="1" x14ac:dyDescent="0.25"/>
    <row r="42644" s="196" customFormat="1" x14ac:dyDescent="0.25"/>
    <row r="42645" s="196" customFormat="1" x14ac:dyDescent="0.25"/>
    <row r="42646" s="196" customFormat="1" x14ac:dyDescent="0.25"/>
    <row r="42647" s="196" customFormat="1" x14ac:dyDescent="0.25"/>
    <row r="42648" s="196" customFormat="1" x14ac:dyDescent="0.25"/>
    <row r="42649" s="196" customFormat="1" x14ac:dyDescent="0.25"/>
    <row r="42650" s="196" customFormat="1" x14ac:dyDescent="0.25"/>
    <row r="42651" s="196" customFormat="1" x14ac:dyDescent="0.25"/>
    <row r="42652" s="196" customFormat="1" x14ac:dyDescent="0.25"/>
    <row r="42653" s="196" customFormat="1" x14ac:dyDescent="0.25"/>
    <row r="42654" s="196" customFormat="1" x14ac:dyDescent="0.25"/>
    <row r="42655" s="196" customFormat="1" x14ac:dyDescent="0.25"/>
    <row r="42656" s="196" customFormat="1" x14ac:dyDescent="0.25"/>
    <row r="42657" s="196" customFormat="1" x14ac:dyDescent="0.25"/>
    <row r="42658" s="196" customFormat="1" x14ac:dyDescent="0.25"/>
    <row r="42659" s="196" customFormat="1" x14ac:dyDescent="0.25"/>
    <row r="42660" s="196" customFormat="1" x14ac:dyDescent="0.25"/>
    <row r="42661" s="196" customFormat="1" x14ac:dyDescent="0.25"/>
    <row r="42662" s="196" customFormat="1" x14ac:dyDescent="0.25"/>
    <row r="42663" s="196" customFormat="1" x14ac:dyDescent="0.25"/>
    <row r="42664" s="196" customFormat="1" x14ac:dyDescent="0.25"/>
    <row r="42665" s="196" customFormat="1" x14ac:dyDescent="0.25"/>
    <row r="42666" s="196" customFormat="1" x14ac:dyDescent="0.25"/>
    <row r="42667" s="196" customFormat="1" x14ac:dyDescent="0.25"/>
    <row r="42668" s="196" customFormat="1" x14ac:dyDescent="0.25"/>
    <row r="42669" s="196" customFormat="1" x14ac:dyDescent="0.25"/>
    <row r="42670" s="196" customFormat="1" x14ac:dyDescent="0.25"/>
    <row r="42671" s="196" customFormat="1" x14ac:dyDescent="0.25"/>
    <row r="42672" s="196" customFormat="1" x14ac:dyDescent="0.25"/>
    <row r="42673" s="196" customFormat="1" x14ac:dyDescent="0.25"/>
    <row r="42674" s="196" customFormat="1" x14ac:dyDescent="0.25"/>
    <row r="42675" s="196" customFormat="1" x14ac:dyDescent="0.25"/>
    <row r="42676" s="196" customFormat="1" x14ac:dyDescent="0.25"/>
    <row r="42677" s="196" customFormat="1" x14ac:dyDescent="0.25"/>
    <row r="42678" s="196" customFormat="1" x14ac:dyDescent="0.25"/>
    <row r="42679" s="196" customFormat="1" x14ac:dyDescent="0.25"/>
    <row r="42680" s="196" customFormat="1" x14ac:dyDescent="0.25"/>
    <row r="42681" s="196" customFormat="1" x14ac:dyDescent="0.25"/>
    <row r="42682" s="196" customFormat="1" x14ac:dyDescent="0.25"/>
    <row r="42683" s="196" customFormat="1" x14ac:dyDescent="0.25"/>
    <row r="42684" s="196" customFormat="1" x14ac:dyDescent="0.25"/>
    <row r="42685" s="196" customFormat="1" x14ac:dyDescent="0.25"/>
    <row r="42686" s="196" customFormat="1" x14ac:dyDescent="0.25"/>
    <row r="42687" s="196" customFormat="1" x14ac:dyDescent="0.25"/>
    <row r="42688" s="196" customFormat="1" x14ac:dyDescent="0.25"/>
    <row r="42689" s="196" customFormat="1" x14ac:dyDescent="0.25"/>
    <row r="42690" s="196" customFormat="1" x14ac:dyDescent="0.25"/>
    <row r="42691" s="196" customFormat="1" x14ac:dyDescent="0.25"/>
    <row r="42692" s="196" customFormat="1" x14ac:dyDescent="0.25"/>
    <row r="42693" s="196" customFormat="1" x14ac:dyDescent="0.25"/>
    <row r="42694" s="196" customFormat="1" x14ac:dyDescent="0.25"/>
    <row r="42695" s="196" customFormat="1" x14ac:dyDescent="0.25"/>
    <row r="42696" s="196" customFormat="1" x14ac:dyDescent="0.25"/>
    <row r="42697" s="196" customFormat="1" x14ac:dyDescent="0.25"/>
    <row r="42698" s="196" customFormat="1" x14ac:dyDescent="0.25"/>
    <row r="42699" s="196" customFormat="1" x14ac:dyDescent="0.25"/>
    <row r="42700" s="196" customFormat="1" x14ac:dyDescent="0.25"/>
    <row r="42701" s="196" customFormat="1" x14ac:dyDescent="0.25"/>
    <row r="42702" s="196" customFormat="1" x14ac:dyDescent="0.25"/>
    <row r="42703" s="196" customFormat="1" x14ac:dyDescent="0.25"/>
    <row r="42704" s="196" customFormat="1" x14ac:dyDescent="0.25"/>
    <row r="42705" s="196" customFormat="1" x14ac:dyDescent="0.25"/>
    <row r="42706" s="196" customFormat="1" x14ac:dyDescent="0.25"/>
    <row r="42707" s="196" customFormat="1" x14ac:dyDescent="0.25"/>
    <row r="42708" s="196" customFormat="1" x14ac:dyDescent="0.25"/>
    <row r="42709" s="196" customFormat="1" x14ac:dyDescent="0.25"/>
    <row r="42710" s="196" customFormat="1" x14ac:dyDescent="0.25"/>
    <row r="42711" s="196" customFormat="1" x14ac:dyDescent="0.25"/>
    <row r="42712" s="196" customFormat="1" x14ac:dyDescent="0.25"/>
    <row r="42713" s="196" customFormat="1" x14ac:dyDescent="0.25"/>
    <row r="42714" s="196" customFormat="1" x14ac:dyDescent="0.25"/>
    <row r="42715" s="196" customFormat="1" x14ac:dyDescent="0.25"/>
    <row r="42716" s="196" customFormat="1" x14ac:dyDescent="0.25"/>
    <row r="42717" s="196" customFormat="1" x14ac:dyDescent="0.25"/>
    <row r="42718" s="196" customFormat="1" x14ac:dyDescent="0.25"/>
    <row r="42719" s="196" customFormat="1" x14ac:dyDescent="0.25"/>
    <row r="42720" s="196" customFormat="1" x14ac:dyDescent="0.25"/>
    <row r="42721" s="196" customFormat="1" x14ac:dyDescent="0.25"/>
    <row r="42722" s="196" customFormat="1" x14ac:dyDescent="0.25"/>
    <row r="42723" s="196" customFormat="1" x14ac:dyDescent="0.25"/>
    <row r="42724" s="196" customFormat="1" x14ac:dyDescent="0.25"/>
    <row r="42725" s="196" customFormat="1" x14ac:dyDescent="0.25"/>
    <row r="42726" s="196" customFormat="1" x14ac:dyDescent="0.25"/>
    <row r="42727" s="196" customFormat="1" x14ac:dyDescent="0.25"/>
    <row r="42728" s="196" customFormat="1" x14ac:dyDescent="0.25"/>
    <row r="42729" s="196" customFormat="1" x14ac:dyDescent="0.25"/>
    <row r="42730" s="196" customFormat="1" x14ac:dyDescent="0.25"/>
    <row r="42731" s="196" customFormat="1" x14ac:dyDescent="0.25"/>
    <row r="42732" s="196" customFormat="1" x14ac:dyDescent="0.25"/>
    <row r="42733" s="196" customFormat="1" x14ac:dyDescent="0.25"/>
    <row r="42734" s="196" customFormat="1" x14ac:dyDescent="0.25"/>
    <row r="42735" s="196" customFormat="1" x14ac:dyDescent="0.25"/>
    <row r="42736" s="196" customFormat="1" x14ac:dyDescent="0.25"/>
    <row r="42737" s="196" customFormat="1" x14ac:dyDescent="0.25"/>
    <row r="42738" s="196" customFormat="1" x14ac:dyDescent="0.25"/>
    <row r="42739" s="196" customFormat="1" x14ac:dyDescent="0.25"/>
    <row r="42740" s="196" customFormat="1" x14ac:dyDescent="0.25"/>
    <row r="42741" s="196" customFormat="1" x14ac:dyDescent="0.25"/>
    <row r="42742" s="196" customFormat="1" x14ac:dyDescent="0.25"/>
    <row r="42743" s="196" customFormat="1" x14ac:dyDescent="0.25"/>
    <row r="42744" s="196" customFormat="1" x14ac:dyDescent="0.25"/>
    <row r="42745" s="196" customFormat="1" x14ac:dyDescent="0.25"/>
    <row r="42746" s="196" customFormat="1" x14ac:dyDescent="0.25"/>
    <row r="42747" s="196" customFormat="1" x14ac:dyDescent="0.25"/>
    <row r="42748" s="196" customFormat="1" x14ac:dyDescent="0.25"/>
    <row r="42749" s="196" customFormat="1" x14ac:dyDescent="0.25"/>
    <row r="42750" s="196" customFormat="1" x14ac:dyDescent="0.25"/>
    <row r="42751" s="196" customFormat="1" x14ac:dyDescent="0.25"/>
    <row r="42752" s="196" customFormat="1" x14ac:dyDescent="0.25"/>
    <row r="42753" s="196" customFormat="1" x14ac:dyDescent="0.25"/>
    <row r="42754" s="196" customFormat="1" x14ac:dyDescent="0.25"/>
    <row r="42755" s="196" customFormat="1" x14ac:dyDescent="0.25"/>
    <row r="42756" s="196" customFormat="1" x14ac:dyDescent="0.25"/>
    <row r="42757" s="196" customFormat="1" x14ac:dyDescent="0.25"/>
    <row r="42758" s="196" customFormat="1" x14ac:dyDescent="0.25"/>
    <row r="42759" s="196" customFormat="1" x14ac:dyDescent="0.25"/>
    <row r="42760" s="196" customFormat="1" x14ac:dyDescent="0.25"/>
    <row r="42761" s="196" customFormat="1" x14ac:dyDescent="0.25"/>
    <row r="42762" s="196" customFormat="1" x14ac:dyDescent="0.25"/>
    <row r="42763" s="196" customFormat="1" x14ac:dyDescent="0.25"/>
    <row r="42764" s="196" customFormat="1" x14ac:dyDescent="0.25"/>
    <row r="42765" s="196" customFormat="1" x14ac:dyDescent="0.25"/>
    <row r="42766" s="196" customFormat="1" x14ac:dyDescent="0.25"/>
    <row r="42767" s="196" customFormat="1" x14ac:dyDescent="0.25"/>
    <row r="42768" s="196" customFormat="1" x14ac:dyDescent="0.25"/>
    <row r="42769" s="196" customFormat="1" x14ac:dyDescent="0.25"/>
    <row r="42770" s="196" customFormat="1" x14ac:dyDescent="0.25"/>
    <row r="42771" s="196" customFormat="1" x14ac:dyDescent="0.25"/>
    <row r="42772" s="196" customFormat="1" x14ac:dyDescent="0.25"/>
    <row r="42773" s="196" customFormat="1" x14ac:dyDescent="0.25"/>
    <row r="42774" s="196" customFormat="1" x14ac:dyDescent="0.25"/>
    <row r="42775" s="196" customFormat="1" x14ac:dyDescent="0.25"/>
    <row r="42776" s="196" customFormat="1" x14ac:dyDescent="0.25"/>
    <row r="42777" s="196" customFormat="1" x14ac:dyDescent="0.25"/>
    <row r="42778" s="196" customFormat="1" x14ac:dyDescent="0.25"/>
    <row r="42779" s="196" customFormat="1" x14ac:dyDescent="0.25"/>
    <row r="42780" s="196" customFormat="1" x14ac:dyDescent="0.25"/>
    <row r="42781" s="196" customFormat="1" x14ac:dyDescent="0.25"/>
    <row r="42782" s="196" customFormat="1" x14ac:dyDescent="0.25"/>
    <row r="42783" s="196" customFormat="1" x14ac:dyDescent="0.25"/>
    <row r="42784" s="196" customFormat="1" x14ac:dyDescent="0.25"/>
    <row r="42785" s="196" customFormat="1" x14ac:dyDescent="0.25"/>
    <row r="42786" s="196" customFormat="1" x14ac:dyDescent="0.25"/>
    <row r="42787" s="196" customFormat="1" x14ac:dyDescent="0.25"/>
    <row r="42788" s="196" customFormat="1" x14ac:dyDescent="0.25"/>
    <row r="42789" s="196" customFormat="1" x14ac:dyDescent="0.25"/>
    <row r="42790" s="196" customFormat="1" x14ac:dyDescent="0.25"/>
    <row r="42791" s="196" customFormat="1" x14ac:dyDescent="0.25"/>
    <row r="42792" s="196" customFormat="1" x14ac:dyDescent="0.25"/>
    <row r="42793" s="196" customFormat="1" x14ac:dyDescent="0.25"/>
    <row r="42794" s="196" customFormat="1" x14ac:dyDescent="0.25"/>
    <row r="42795" s="196" customFormat="1" x14ac:dyDescent="0.25"/>
    <row r="42796" s="196" customFormat="1" x14ac:dyDescent="0.25"/>
    <row r="42797" s="196" customFormat="1" x14ac:dyDescent="0.25"/>
    <row r="42798" s="196" customFormat="1" x14ac:dyDescent="0.25"/>
    <row r="42799" s="196" customFormat="1" x14ac:dyDescent="0.25"/>
    <row r="42800" s="196" customFormat="1" x14ac:dyDescent="0.25"/>
    <row r="42801" s="196" customFormat="1" x14ac:dyDescent="0.25"/>
    <row r="42802" s="196" customFormat="1" x14ac:dyDescent="0.25"/>
    <row r="42803" s="196" customFormat="1" x14ac:dyDescent="0.25"/>
    <row r="42804" s="196" customFormat="1" x14ac:dyDescent="0.25"/>
    <row r="42805" s="196" customFormat="1" x14ac:dyDescent="0.25"/>
    <row r="42806" s="196" customFormat="1" x14ac:dyDescent="0.25"/>
    <row r="42807" s="196" customFormat="1" x14ac:dyDescent="0.25"/>
    <row r="42808" s="196" customFormat="1" x14ac:dyDescent="0.25"/>
    <row r="42809" s="196" customFormat="1" x14ac:dyDescent="0.25"/>
    <row r="42810" s="196" customFormat="1" x14ac:dyDescent="0.25"/>
    <row r="42811" s="196" customFormat="1" x14ac:dyDescent="0.25"/>
    <row r="42812" s="196" customFormat="1" x14ac:dyDescent="0.25"/>
    <row r="42813" s="196" customFormat="1" x14ac:dyDescent="0.25"/>
    <row r="42814" s="196" customFormat="1" x14ac:dyDescent="0.25"/>
    <row r="42815" s="196" customFormat="1" x14ac:dyDescent="0.25"/>
    <row r="42816" s="196" customFormat="1" x14ac:dyDescent="0.25"/>
    <row r="42817" s="196" customFormat="1" x14ac:dyDescent="0.25"/>
    <row r="42818" s="196" customFormat="1" x14ac:dyDescent="0.25"/>
    <row r="42819" s="196" customFormat="1" x14ac:dyDescent="0.25"/>
    <row r="42820" s="196" customFormat="1" x14ac:dyDescent="0.25"/>
    <row r="42821" s="196" customFormat="1" x14ac:dyDescent="0.25"/>
    <row r="42822" s="196" customFormat="1" x14ac:dyDescent="0.25"/>
    <row r="42823" s="196" customFormat="1" x14ac:dyDescent="0.25"/>
    <row r="42824" s="196" customFormat="1" x14ac:dyDescent="0.25"/>
    <row r="42825" s="196" customFormat="1" x14ac:dyDescent="0.25"/>
    <row r="42826" s="196" customFormat="1" x14ac:dyDescent="0.25"/>
    <row r="42827" s="196" customFormat="1" x14ac:dyDescent="0.25"/>
    <row r="42828" s="196" customFormat="1" x14ac:dyDescent="0.25"/>
    <row r="42829" s="196" customFormat="1" x14ac:dyDescent="0.25"/>
    <row r="42830" s="196" customFormat="1" x14ac:dyDescent="0.25"/>
    <row r="42831" s="196" customFormat="1" x14ac:dyDescent="0.25"/>
    <row r="42832" s="196" customFormat="1" x14ac:dyDescent="0.25"/>
    <row r="42833" s="196" customFormat="1" x14ac:dyDescent="0.25"/>
    <row r="42834" s="196" customFormat="1" x14ac:dyDescent="0.25"/>
    <row r="42835" s="196" customFormat="1" x14ac:dyDescent="0.25"/>
    <row r="42836" s="196" customFormat="1" x14ac:dyDescent="0.25"/>
    <row r="42837" s="196" customFormat="1" x14ac:dyDescent="0.25"/>
    <row r="42838" s="196" customFormat="1" x14ac:dyDescent="0.25"/>
    <row r="42839" s="196" customFormat="1" x14ac:dyDescent="0.25"/>
    <row r="42840" s="196" customFormat="1" x14ac:dyDescent="0.25"/>
    <row r="42841" s="196" customFormat="1" x14ac:dyDescent="0.25"/>
    <row r="42842" s="196" customFormat="1" x14ac:dyDescent="0.25"/>
    <row r="42843" s="196" customFormat="1" x14ac:dyDescent="0.25"/>
    <row r="42844" s="196" customFormat="1" x14ac:dyDescent="0.25"/>
    <row r="42845" s="196" customFormat="1" x14ac:dyDescent="0.25"/>
    <row r="42846" s="196" customFormat="1" x14ac:dyDescent="0.25"/>
    <row r="42847" s="196" customFormat="1" x14ac:dyDescent="0.25"/>
    <row r="42848" s="196" customFormat="1" x14ac:dyDescent="0.25"/>
    <row r="42849" s="196" customFormat="1" x14ac:dyDescent="0.25"/>
    <row r="42850" s="196" customFormat="1" x14ac:dyDescent="0.25"/>
    <row r="42851" s="196" customFormat="1" x14ac:dyDescent="0.25"/>
    <row r="42852" s="196" customFormat="1" x14ac:dyDescent="0.25"/>
    <row r="42853" s="196" customFormat="1" x14ac:dyDescent="0.25"/>
    <row r="42854" s="196" customFormat="1" x14ac:dyDescent="0.25"/>
    <row r="42855" s="196" customFormat="1" x14ac:dyDescent="0.25"/>
    <row r="42856" s="196" customFormat="1" x14ac:dyDescent="0.25"/>
    <row r="42857" s="196" customFormat="1" x14ac:dyDescent="0.25"/>
    <row r="42858" s="196" customFormat="1" x14ac:dyDescent="0.25"/>
    <row r="42859" s="196" customFormat="1" x14ac:dyDescent="0.25"/>
    <row r="42860" s="196" customFormat="1" x14ac:dyDescent="0.25"/>
    <row r="42861" s="196" customFormat="1" x14ac:dyDescent="0.25"/>
    <row r="42862" s="196" customFormat="1" x14ac:dyDescent="0.25"/>
    <row r="42863" s="196" customFormat="1" x14ac:dyDescent="0.25"/>
    <row r="42864" s="196" customFormat="1" x14ac:dyDescent="0.25"/>
    <row r="42865" s="196" customFormat="1" x14ac:dyDescent="0.25"/>
    <row r="42866" s="196" customFormat="1" x14ac:dyDescent="0.25"/>
    <row r="42867" s="196" customFormat="1" x14ac:dyDescent="0.25"/>
    <row r="42868" s="196" customFormat="1" x14ac:dyDescent="0.25"/>
    <row r="42869" s="196" customFormat="1" x14ac:dyDescent="0.25"/>
    <row r="42870" s="196" customFormat="1" x14ac:dyDescent="0.25"/>
    <row r="42871" s="196" customFormat="1" x14ac:dyDescent="0.25"/>
    <row r="42872" s="196" customFormat="1" x14ac:dyDescent="0.25"/>
    <row r="42873" s="196" customFormat="1" x14ac:dyDescent="0.25"/>
    <row r="42874" s="196" customFormat="1" x14ac:dyDescent="0.25"/>
    <row r="42875" s="196" customFormat="1" x14ac:dyDescent="0.25"/>
    <row r="42876" s="196" customFormat="1" x14ac:dyDescent="0.25"/>
    <row r="42877" s="196" customFormat="1" x14ac:dyDescent="0.25"/>
    <row r="42878" s="196" customFormat="1" x14ac:dyDescent="0.25"/>
    <row r="42879" s="196" customFormat="1" x14ac:dyDescent="0.25"/>
    <row r="42880" s="196" customFormat="1" x14ac:dyDescent="0.25"/>
    <row r="42881" s="196" customFormat="1" x14ac:dyDescent="0.25"/>
    <row r="42882" s="196" customFormat="1" x14ac:dyDescent="0.25"/>
    <row r="42883" s="196" customFormat="1" x14ac:dyDescent="0.25"/>
    <row r="42884" s="196" customFormat="1" x14ac:dyDescent="0.25"/>
    <row r="42885" s="196" customFormat="1" x14ac:dyDescent="0.25"/>
    <row r="42886" s="196" customFormat="1" x14ac:dyDescent="0.25"/>
    <row r="42887" s="196" customFormat="1" x14ac:dyDescent="0.25"/>
    <row r="42888" s="196" customFormat="1" x14ac:dyDescent="0.25"/>
    <row r="42889" s="196" customFormat="1" x14ac:dyDescent="0.25"/>
    <row r="42890" s="196" customFormat="1" x14ac:dyDescent="0.25"/>
    <row r="42891" s="196" customFormat="1" x14ac:dyDescent="0.25"/>
    <row r="42892" s="196" customFormat="1" x14ac:dyDescent="0.25"/>
    <row r="42893" s="196" customFormat="1" x14ac:dyDescent="0.25"/>
    <row r="42894" s="196" customFormat="1" x14ac:dyDescent="0.25"/>
    <row r="42895" s="196" customFormat="1" x14ac:dyDescent="0.25"/>
    <row r="42896" s="196" customFormat="1" x14ac:dyDescent="0.25"/>
    <row r="42897" s="196" customFormat="1" x14ac:dyDescent="0.25"/>
    <row r="42898" s="196" customFormat="1" x14ac:dyDescent="0.25"/>
    <row r="42899" s="196" customFormat="1" x14ac:dyDescent="0.25"/>
    <row r="42900" s="196" customFormat="1" x14ac:dyDescent="0.25"/>
    <row r="42901" s="196" customFormat="1" x14ac:dyDescent="0.25"/>
    <row r="42902" s="196" customFormat="1" x14ac:dyDescent="0.25"/>
    <row r="42903" s="196" customFormat="1" x14ac:dyDescent="0.25"/>
    <row r="42904" s="196" customFormat="1" x14ac:dyDescent="0.25"/>
    <row r="42905" s="196" customFormat="1" x14ac:dyDescent="0.25"/>
    <row r="42906" s="196" customFormat="1" x14ac:dyDescent="0.25"/>
    <row r="42907" s="196" customFormat="1" x14ac:dyDescent="0.25"/>
    <row r="42908" s="196" customFormat="1" x14ac:dyDescent="0.25"/>
    <row r="42909" s="196" customFormat="1" x14ac:dyDescent="0.25"/>
    <row r="42910" s="196" customFormat="1" x14ac:dyDescent="0.25"/>
    <row r="42911" s="196" customFormat="1" x14ac:dyDescent="0.25"/>
    <row r="42912" s="196" customFormat="1" x14ac:dyDescent="0.25"/>
    <row r="42913" s="196" customFormat="1" x14ac:dyDescent="0.25"/>
    <row r="42914" s="196" customFormat="1" x14ac:dyDescent="0.25"/>
    <row r="42915" s="196" customFormat="1" x14ac:dyDescent="0.25"/>
    <row r="42916" s="196" customFormat="1" x14ac:dyDescent="0.25"/>
    <row r="42917" s="196" customFormat="1" x14ac:dyDescent="0.25"/>
    <row r="42918" s="196" customFormat="1" x14ac:dyDescent="0.25"/>
    <row r="42919" s="196" customFormat="1" x14ac:dyDescent="0.25"/>
    <row r="42920" s="196" customFormat="1" x14ac:dyDescent="0.25"/>
    <row r="42921" s="196" customFormat="1" x14ac:dyDescent="0.25"/>
    <row r="42922" s="196" customFormat="1" x14ac:dyDescent="0.25"/>
    <row r="42923" s="196" customFormat="1" x14ac:dyDescent="0.25"/>
    <row r="42924" s="196" customFormat="1" x14ac:dyDescent="0.25"/>
    <row r="42925" s="196" customFormat="1" x14ac:dyDescent="0.25"/>
    <row r="42926" s="196" customFormat="1" x14ac:dyDescent="0.25"/>
    <row r="42927" s="196" customFormat="1" x14ac:dyDescent="0.25"/>
    <row r="42928" s="196" customFormat="1" x14ac:dyDescent="0.25"/>
    <row r="42929" s="196" customFormat="1" x14ac:dyDescent="0.25"/>
    <row r="42930" s="196" customFormat="1" x14ac:dyDescent="0.25"/>
    <row r="42931" s="196" customFormat="1" x14ac:dyDescent="0.25"/>
    <row r="42932" s="196" customFormat="1" x14ac:dyDescent="0.25"/>
    <row r="42933" s="196" customFormat="1" x14ac:dyDescent="0.25"/>
    <row r="42934" s="196" customFormat="1" x14ac:dyDescent="0.25"/>
    <row r="42935" s="196" customFormat="1" x14ac:dyDescent="0.25"/>
    <row r="42936" s="196" customFormat="1" x14ac:dyDescent="0.25"/>
    <row r="42937" s="196" customFormat="1" x14ac:dyDescent="0.25"/>
    <row r="42938" s="196" customFormat="1" x14ac:dyDescent="0.25"/>
    <row r="42939" s="196" customFormat="1" x14ac:dyDescent="0.25"/>
    <row r="42940" s="196" customFormat="1" x14ac:dyDescent="0.25"/>
    <row r="42941" s="196" customFormat="1" x14ac:dyDescent="0.25"/>
    <row r="42942" s="196" customFormat="1" x14ac:dyDescent="0.25"/>
    <row r="42943" s="196" customFormat="1" x14ac:dyDescent="0.25"/>
    <row r="42944" s="196" customFormat="1" x14ac:dyDescent="0.25"/>
    <row r="42945" s="196" customFormat="1" x14ac:dyDescent="0.25"/>
    <row r="42946" s="196" customFormat="1" x14ac:dyDescent="0.25"/>
    <row r="42947" s="196" customFormat="1" x14ac:dyDescent="0.25"/>
    <row r="42948" s="196" customFormat="1" x14ac:dyDescent="0.25"/>
    <row r="42949" s="196" customFormat="1" x14ac:dyDescent="0.25"/>
    <row r="42950" s="196" customFormat="1" x14ac:dyDescent="0.25"/>
    <row r="42951" s="196" customFormat="1" x14ac:dyDescent="0.25"/>
    <row r="42952" s="196" customFormat="1" x14ac:dyDescent="0.25"/>
    <row r="42953" s="196" customFormat="1" x14ac:dyDescent="0.25"/>
    <row r="42954" s="196" customFormat="1" x14ac:dyDescent="0.25"/>
    <row r="42955" s="196" customFormat="1" x14ac:dyDescent="0.25"/>
    <row r="42956" s="196" customFormat="1" x14ac:dyDescent="0.25"/>
    <row r="42957" s="196" customFormat="1" x14ac:dyDescent="0.25"/>
    <row r="42958" s="196" customFormat="1" x14ac:dyDescent="0.25"/>
    <row r="42959" s="196" customFormat="1" x14ac:dyDescent="0.25"/>
    <row r="42960" s="196" customFormat="1" x14ac:dyDescent="0.25"/>
    <row r="42961" s="196" customFormat="1" x14ac:dyDescent="0.25"/>
    <row r="42962" s="196" customFormat="1" x14ac:dyDescent="0.25"/>
    <row r="42963" s="196" customFormat="1" x14ac:dyDescent="0.25"/>
    <row r="42964" s="196" customFormat="1" x14ac:dyDescent="0.25"/>
    <row r="42965" s="196" customFormat="1" x14ac:dyDescent="0.25"/>
    <row r="42966" s="196" customFormat="1" x14ac:dyDescent="0.25"/>
    <row r="42967" s="196" customFormat="1" x14ac:dyDescent="0.25"/>
    <row r="42968" s="196" customFormat="1" x14ac:dyDescent="0.25"/>
    <row r="42969" s="196" customFormat="1" x14ac:dyDescent="0.25"/>
    <row r="42970" s="196" customFormat="1" x14ac:dyDescent="0.25"/>
    <row r="42971" s="196" customFormat="1" x14ac:dyDescent="0.25"/>
    <row r="42972" s="196" customFormat="1" x14ac:dyDescent="0.25"/>
    <row r="42973" s="196" customFormat="1" x14ac:dyDescent="0.25"/>
    <row r="42974" s="196" customFormat="1" x14ac:dyDescent="0.25"/>
    <row r="42975" s="196" customFormat="1" x14ac:dyDescent="0.25"/>
    <row r="42976" s="196" customFormat="1" x14ac:dyDescent="0.25"/>
    <row r="42977" s="196" customFormat="1" x14ac:dyDescent="0.25"/>
    <row r="42978" s="196" customFormat="1" x14ac:dyDescent="0.25"/>
    <row r="42979" s="196" customFormat="1" x14ac:dyDescent="0.25"/>
    <row r="42980" s="196" customFormat="1" x14ac:dyDescent="0.25"/>
    <row r="42981" s="196" customFormat="1" x14ac:dyDescent="0.25"/>
    <row r="42982" s="196" customFormat="1" x14ac:dyDescent="0.25"/>
    <row r="42983" s="196" customFormat="1" x14ac:dyDescent="0.25"/>
    <row r="42984" s="196" customFormat="1" x14ac:dyDescent="0.25"/>
    <row r="42985" s="196" customFormat="1" x14ac:dyDescent="0.25"/>
    <row r="42986" s="196" customFormat="1" x14ac:dyDescent="0.25"/>
    <row r="42987" s="196" customFormat="1" x14ac:dyDescent="0.25"/>
    <row r="42988" s="196" customFormat="1" x14ac:dyDescent="0.25"/>
    <row r="42989" s="196" customFormat="1" x14ac:dyDescent="0.25"/>
    <row r="42990" s="196" customFormat="1" x14ac:dyDescent="0.25"/>
    <row r="42991" s="196" customFormat="1" x14ac:dyDescent="0.25"/>
    <row r="42992" s="196" customFormat="1" x14ac:dyDescent="0.25"/>
    <row r="42993" s="196" customFormat="1" x14ac:dyDescent="0.25"/>
    <row r="42994" s="196" customFormat="1" x14ac:dyDescent="0.25"/>
    <row r="42995" s="196" customFormat="1" x14ac:dyDescent="0.25"/>
    <row r="42996" s="196" customFormat="1" x14ac:dyDescent="0.25"/>
    <row r="42997" s="196" customFormat="1" x14ac:dyDescent="0.25"/>
    <row r="42998" s="196" customFormat="1" x14ac:dyDescent="0.25"/>
    <row r="42999" s="196" customFormat="1" x14ac:dyDescent="0.25"/>
    <row r="43000" s="196" customFormat="1" x14ac:dyDescent="0.25"/>
    <row r="43001" s="196" customFormat="1" x14ac:dyDescent="0.25"/>
    <row r="43002" s="196" customFormat="1" x14ac:dyDescent="0.25"/>
    <row r="43003" s="196" customFormat="1" x14ac:dyDescent="0.25"/>
    <row r="43004" s="196" customFormat="1" x14ac:dyDescent="0.25"/>
    <row r="43005" s="196" customFormat="1" x14ac:dyDescent="0.25"/>
    <row r="43006" s="196" customFormat="1" x14ac:dyDescent="0.25"/>
    <row r="43007" s="196" customFormat="1" x14ac:dyDescent="0.25"/>
    <row r="43008" s="196" customFormat="1" x14ac:dyDescent="0.25"/>
    <row r="43009" s="196" customFormat="1" x14ac:dyDescent="0.25"/>
    <row r="43010" s="196" customFormat="1" x14ac:dyDescent="0.25"/>
    <row r="43011" s="196" customFormat="1" x14ac:dyDescent="0.25"/>
    <row r="43012" s="196" customFormat="1" x14ac:dyDescent="0.25"/>
    <row r="43013" s="196" customFormat="1" x14ac:dyDescent="0.25"/>
    <row r="43014" s="196" customFormat="1" x14ac:dyDescent="0.25"/>
    <row r="43015" s="196" customFormat="1" x14ac:dyDescent="0.25"/>
    <row r="43016" s="196" customFormat="1" x14ac:dyDescent="0.25"/>
    <row r="43017" s="196" customFormat="1" x14ac:dyDescent="0.25"/>
    <row r="43018" s="196" customFormat="1" x14ac:dyDescent="0.25"/>
    <row r="43019" s="196" customFormat="1" x14ac:dyDescent="0.25"/>
    <row r="43020" s="196" customFormat="1" x14ac:dyDescent="0.25"/>
    <row r="43021" s="196" customFormat="1" x14ac:dyDescent="0.25"/>
    <row r="43022" s="196" customFormat="1" x14ac:dyDescent="0.25"/>
    <row r="43023" s="196" customFormat="1" x14ac:dyDescent="0.25"/>
    <row r="43024" s="196" customFormat="1" x14ac:dyDescent="0.25"/>
    <row r="43025" s="196" customFormat="1" x14ac:dyDescent="0.25"/>
    <row r="43026" s="196" customFormat="1" x14ac:dyDescent="0.25"/>
    <row r="43027" s="196" customFormat="1" x14ac:dyDescent="0.25"/>
    <row r="43028" s="196" customFormat="1" x14ac:dyDescent="0.25"/>
    <row r="43029" s="196" customFormat="1" x14ac:dyDescent="0.25"/>
    <row r="43030" s="196" customFormat="1" x14ac:dyDescent="0.25"/>
    <row r="43031" s="196" customFormat="1" x14ac:dyDescent="0.25"/>
    <row r="43032" s="196" customFormat="1" x14ac:dyDescent="0.25"/>
    <row r="43033" s="196" customFormat="1" x14ac:dyDescent="0.25"/>
    <row r="43034" s="196" customFormat="1" x14ac:dyDescent="0.25"/>
    <row r="43035" s="196" customFormat="1" x14ac:dyDescent="0.25"/>
    <row r="43036" s="196" customFormat="1" x14ac:dyDescent="0.25"/>
    <row r="43037" s="196" customFormat="1" x14ac:dyDescent="0.25"/>
    <row r="43038" s="196" customFormat="1" x14ac:dyDescent="0.25"/>
    <row r="43039" s="196" customFormat="1" x14ac:dyDescent="0.25"/>
    <row r="43040" s="196" customFormat="1" x14ac:dyDescent="0.25"/>
    <row r="43041" s="196" customFormat="1" x14ac:dyDescent="0.25"/>
    <row r="43042" s="196" customFormat="1" x14ac:dyDescent="0.25"/>
    <row r="43043" s="196" customFormat="1" x14ac:dyDescent="0.25"/>
    <row r="43044" s="196" customFormat="1" x14ac:dyDescent="0.25"/>
    <row r="43045" s="196" customFormat="1" x14ac:dyDescent="0.25"/>
    <row r="43046" s="196" customFormat="1" x14ac:dyDescent="0.25"/>
    <row r="43047" s="196" customFormat="1" x14ac:dyDescent="0.25"/>
    <row r="43048" s="196" customFormat="1" x14ac:dyDescent="0.25"/>
    <row r="43049" s="196" customFormat="1" x14ac:dyDescent="0.25"/>
    <row r="43050" s="196" customFormat="1" x14ac:dyDescent="0.25"/>
    <row r="43051" s="196" customFormat="1" x14ac:dyDescent="0.25"/>
    <row r="43052" s="196" customFormat="1" x14ac:dyDescent="0.25"/>
    <row r="43053" s="196" customFormat="1" x14ac:dyDescent="0.25"/>
    <row r="43054" s="196" customFormat="1" x14ac:dyDescent="0.25"/>
    <row r="43055" s="196" customFormat="1" x14ac:dyDescent="0.25"/>
    <row r="43056" s="196" customFormat="1" x14ac:dyDescent="0.25"/>
    <row r="43057" s="196" customFormat="1" x14ac:dyDescent="0.25"/>
    <row r="43058" s="196" customFormat="1" x14ac:dyDescent="0.25"/>
    <row r="43059" s="196" customFormat="1" x14ac:dyDescent="0.25"/>
    <row r="43060" s="196" customFormat="1" x14ac:dyDescent="0.25"/>
    <row r="43061" s="196" customFormat="1" x14ac:dyDescent="0.25"/>
    <row r="43062" s="196" customFormat="1" x14ac:dyDescent="0.25"/>
    <row r="43063" s="196" customFormat="1" x14ac:dyDescent="0.25"/>
    <row r="43064" s="196" customFormat="1" x14ac:dyDescent="0.25"/>
    <row r="43065" s="196" customFormat="1" x14ac:dyDescent="0.25"/>
    <row r="43066" s="196" customFormat="1" x14ac:dyDescent="0.25"/>
    <row r="43067" s="196" customFormat="1" x14ac:dyDescent="0.25"/>
    <row r="43068" s="196" customFormat="1" x14ac:dyDescent="0.25"/>
    <row r="43069" s="196" customFormat="1" x14ac:dyDescent="0.25"/>
    <row r="43070" s="196" customFormat="1" x14ac:dyDescent="0.25"/>
    <row r="43071" s="196" customFormat="1" x14ac:dyDescent="0.25"/>
    <row r="43072" s="196" customFormat="1" x14ac:dyDescent="0.25"/>
    <row r="43073" s="196" customFormat="1" x14ac:dyDescent="0.25"/>
    <row r="43074" s="196" customFormat="1" x14ac:dyDescent="0.25"/>
    <row r="43075" s="196" customFormat="1" x14ac:dyDescent="0.25"/>
    <row r="43076" s="196" customFormat="1" x14ac:dyDescent="0.25"/>
    <row r="43077" s="196" customFormat="1" x14ac:dyDescent="0.25"/>
    <row r="43078" s="196" customFormat="1" x14ac:dyDescent="0.25"/>
    <row r="43079" s="196" customFormat="1" x14ac:dyDescent="0.25"/>
    <row r="43080" s="196" customFormat="1" x14ac:dyDescent="0.25"/>
    <row r="43081" s="196" customFormat="1" x14ac:dyDescent="0.25"/>
    <row r="43082" s="196" customFormat="1" x14ac:dyDescent="0.25"/>
    <row r="43083" s="196" customFormat="1" x14ac:dyDescent="0.25"/>
    <row r="43084" s="196" customFormat="1" x14ac:dyDescent="0.25"/>
    <row r="43085" s="196" customFormat="1" x14ac:dyDescent="0.25"/>
    <row r="43086" s="196" customFormat="1" x14ac:dyDescent="0.25"/>
    <row r="43087" s="196" customFormat="1" x14ac:dyDescent="0.25"/>
    <row r="43088" s="196" customFormat="1" x14ac:dyDescent="0.25"/>
    <row r="43089" s="196" customFormat="1" x14ac:dyDescent="0.25"/>
    <row r="43090" s="196" customFormat="1" x14ac:dyDescent="0.25"/>
    <row r="43091" s="196" customFormat="1" x14ac:dyDescent="0.25"/>
    <row r="43092" s="196" customFormat="1" x14ac:dyDescent="0.25"/>
    <row r="43093" s="196" customFormat="1" x14ac:dyDescent="0.25"/>
    <row r="43094" s="196" customFormat="1" x14ac:dyDescent="0.25"/>
    <row r="43095" s="196" customFormat="1" x14ac:dyDescent="0.25"/>
    <row r="43096" s="196" customFormat="1" x14ac:dyDescent="0.25"/>
    <row r="43097" s="196" customFormat="1" x14ac:dyDescent="0.25"/>
    <row r="43098" s="196" customFormat="1" x14ac:dyDescent="0.25"/>
    <row r="43099" s="196" customFormat="1" x14ac:dyDescent="0.25"/>
    <row r="43100" s="196" customFormat="1" x14ac:dyDescent="0.25"/>
    <row r="43101" s="196" customFormat="1" x14ac:dyDescent="0.25"/>
    <row r="43102" s="196" customFormat="1" x14ac:dyDescent="0.25"/>
    <row r="43103" s="196" customFormat="1" x14ac:dyDescent="0.25"/>
    <row r="43104" s="196" customFormat="1" x14ac:dyDescent="0.25"/>
    <row r="43105" s="196" customFormat="1" x14ac:dyDescent="0.25"/>
    <row r="43106" s="196" customFormat="1" x14ac:dyDescent="0.25"/>
    <row r="43107" s="196" customFormat="1" x14ac:dyDescent="0.25"/>
    <row r="43108" s="196" customFormat="1" x14ac:dyDescent="0.25"/>
    <row r="43109" s="196" customFormat="1" x14ac:dyDescent="0.25"/>
    <row r="43110" s="196" customFormat="1" x14ac:dyDescent="0.25"/>
    <row r="43111" s="196" customFormat="1" x14ac:dyDescent="0.25"/>
    <row r="43112" s="196" customFormat="1" x14ac:dyDescent="0.25"/>
    <row r="43113" s="196" customFormat="1" x14ac:dyDescent="0.25"/>
    <row r="43114" s="196" customFormat="1" x14ac:dyDescent="0.25"/>
    <row r="43115" s="196" customFormat="1" x14ac:dyDescent="0.25"/>
    <row r="43116" s="196" customFormat="1" x14ac:dyDescent="0.25"/>
    <row r="43117" s="196" customFormat="1" x14ac:dyDescent="0.25"/>
    <row r="43118" s="196" customFormat="1" x14ac:dyDescent="0.25"/>
    <row r="43119" s="196" customFormat="1" x14ac:dyDescent="0.25"/>
    <row r="43120" s="196" customFormat="1" x14ac:dyDescent="0.25"/>
    <row r="43121" s="196" customFormat="1" x14ac:dyDescent="0.25"/>
    <row r="43122" s="196" customFormat="1" x14ac:dyDescent="0.25"/>
    <row r="43123" s="196" customFormat="1" x14ac:dyDescent="0.25"/>
    <row r="43124" s="196" customFormat="1" x14ac:dyDescent="0.25"/>
    <row r="43125" s="196" customFormat="1" x14ac:dyDescent="0.25"/>
    <row r="43126" s="196" customFormat="1" x14ac:dyDescent="0.25"/>
    <row r="43127" s="196" customFormat="1" x14ac:dyDescent="0.25"/>
    <row r="43128" s="196" customFormat="1" x14ac:dyDescent="0.25"/>
    <row r="43129" s="196" customFormat="1" x14ac:dyDescent="0.25"/>
    <row r="43130" s="196" customFormat="1" x14ac:dyDescent="0.25"/>
    <row r="43131" s="196" customFormat="1" x14ac:dyDescent="0.25"/>
    <row r="43132" s="196" customFormat="1" x14ac:dyDescent="0.25"/>
    <row r="43133" s="196" customFormat="1" x14ac:dyDescent="0.25"/>
    <row r="43134" s="196" customFormat="1" x14ac:dyDescent="0.25"/>
    <row r="43135" s="196" customFormat="1" x14ac:dyDescent="0.25"/>
    <row r="43136" s="196" customFormat="1" x14ac:dyDescent="0.25"/>
    <row r="43137" s="196" customFormat="1" x14ac:dyDescent="0.25"/>
    <row r="43138" s="196" customFormat="1" x14ac:dyDescent="0.25"/>
    <row r="43139" s="196" customFormat="1" x14ac:dyDescent="0.25"/>
    <row r="43140" s="196" customFormat="1" x14ac:dyDescent="0.25"/>
    <row r="43141" s="196" customFormat="1" x14ac:dyDescent="0.25"/>
    <row r="43142" s="196" customFormat="1" x14ac:dyDescent="0.25"/>
    <row r="43143" s="196" customFormat="1" x14ac:dyDescent="0.25"/>
    <row r="43144" s="196" customFormat="1" x14ac:dyDescent="0.25"/>
    <row r="43145" s="196" customFormat="1" x14ac:dyDescent="0.25"/>
    <row r="43146" s="196" customFormat="1" x14ac:dyDescent="0.25"/>
    <row r="43147" s="196" customFormat="1" x14ac:dyDescent="0.25"/>
    <row r="43148" s="196" customFormat="1" x14ac:dyDescent="0.25"/>
    <row r="43149" s="196" customFormat="1" x14ac:dyDescent="0.25"/>
    <row r="43150" s="196" customFormat="1" x14ac:dyDescent="0.25"/>
    <row r="43151" s="196" customFormat="1" x14ac:dyDescent="0.25"/>
    <row r="43152" s="196" customFormat="1" x14ac:dyDescent="0.25"/>
    <row r="43153" s="196" customFormat="1" x14ac:dyDescent="0.25"/>
    <row r="43154" s="196" customFormat="1" x14ac:dyDescent="0.25"/>
    <row r="43155" s="196" customFormat="1" x14ac:dyDescent="0.25"/>
    <row r="43156" s="196" customFormat="1" x14ac:dyDescent="0.25"/>
    <row r="43157" s="196" customFormat="1" x14ac:dyDescent="0.25"/>
    <row r="43158" s="196" customFormat="1" x14ac:dyDescent="0.25"/>
    <row r="43159" s="196" customFormat="1" x14ac:dyDescent="0.25"/>
    <row r="43160" s="196" customFormat="1" x14ac:dyDescent="0.25"/>
    <row r="43161" s="196" customFormat="1" x14ac:dyDescent="0.25"/>
    <row r="43162" s="196" customFormat="1" x14ac:dyDescent="0.25"/>
    <row r="43163" s="196" customFormat="1" x14ac:dyDescent="0.25"/>
    <row r="43164" s="196" customFormat="1" x14ac:dyDescent="0.25"/>
    <row r="43165" s="196" customFormat="1" x14ac:dyDescent="0.25"/>
    <row r="43166" s="196" customFormat="1" x14ac:dyDescent="0.25"/>
    <row r="43167" s="196" customFormat="1" x14ac:dyDescent="0.25"/>
    <row r="43168" s="196" customFormat="1" x14ac:dyDescent="0.25"/>
    <row r="43169" s="196" customFormat="1" x14ac:dyDescent="0.25"/>
    <row r="43170" s="196" customFormat="1" x14ac:dyDescent="0.25"/>
    <row r="43171" s="196" customFormat="1" x14ac:dyDescent="0.25"/>
    <row r="43172" s="196" customFormat="1" x14ac:dyDescent="0.25"/>
    <row r="43173" s="196" customFormat="1" x14ac:dyDescent="0.25"/>
    <row r="43174" s="196" customFormat="1" x14ac:dyDescent="0.25"/>
    <row r="43175" s="196" customFormat="1" x14ac:dyDescent="0.25"/>
    <row r="43176" s="196" customFormat="1" x14ac:dyDescent="0.25"/>
    <row r="43177" s="196" customFormat="1" x14ac:dyDescent="0.25"/>
    <row r="43178" s="196" customFormat="1" x14ac:dyDescent="0.25"/>
    <row r="43179" s="196" customFormat="1" x14ac:dyDescent="0.25"/>
    <row r="43180" s="196" customFormat="1" x14ac:dyDescent="0.25"/>
    <row r="43181" s="196" customFormat="1" x14ac:dyDescent="0.25"/>
    <row r="43182" s="196" customFormat="1" x14ac:dyDescent="0.25"/>
    <row r="43183" s="196" customFormat="1" x14ac:dyDescent="0.25"/>
    <row r="43184" s="196" customFormat="1" x14ac:dyDescent="0.25"/>
    <row r="43185" s="196" customFormat="1" x14ac:dyDescent="0.25"/>
    <row r="43186" s="196" customFormat="1" x14ac:dyDescent="0.25"/>
    <row r="43187" s="196" customFormat="1" x14ac:dyDescent="0.25"/>
    <row r="43188" s="196" customFormat="1" x14ac:dyDescent="0.25"/>
    <row r="43189" s="196" customFormat="1" x14ac:dyDescent="0.25"/>
    <row r="43190" s="196" customFormat="1" x14ac:dyDescent="0.25"/>
    <row r="43191" s="196" customFormat="1" x14ac:dyDescent="0.25"/>
    <row r="43192" s="196" customFormat="1" x14ac:dyDescent="0.25"/>
    <row r="43193" s="196" customFormat="1" x14ac:dyDescent="0.25"/>
    <row r="43194" s="196" customFormat="1" x14ac:dyDescent="0.25"/>
    <row r="43195" s="196" customFormat="1" x14ac:dyDescent="0.25"/>
    <row r="43196" s="196" customFormat="1" x14ac:dyDescent="0.25"/>
    <row r="43197" s="196" customFormat="1" x14ac:dyDescent="0.25"/>
    <row r="43198" s="196" customFormat="1" x14ac:dyDescent="0.25"/>
    <row r="43199" s="196" customFormat="1" x14ac:dyDescent="0.25"/>
    <row r="43200" s="196" customFormat="1" x14ac:dyDescent="0.25"/>
    <row r="43201" s="196" customFormat="1" x14ac:dyDescent="0.25"/>
    <row r="43202" s="196" customFormat="1" x14ac:dyDescent="0.25"/>
    <row r="43203" s="196" customFormat="1" x14ac:dyDescent="0.25"/>
    <row r="43204" s="196" customFormat="1" x14ac:dyDescent="0.25"/>
    <row r="43205" s="196" customFormat="1" x14ac:dyDescent="0.25"/>
    <row r="43206" s="196" customFormat="1" x14ac:dyDescent="0.25"/>
    <row r="43207" s="196" customFormat="1" x14ac:dyDescent="0.25"/>
    <row r="43208" s="196" customFormat="1" x14ac:dyDescent="0.25"/>
    <row r="43209" s="196" customFormat="1" x14ac:dyDescent="0.25"/>
    <row r="43210" s="196" customFormat="1" x14ac:dyDescent="0.25"/>
    <row r="43211" s="196" customFormat="1" x14ac:dyDescent="0.25"/>
    <row r="43212" s="196" customFormat="1" x14ac:dyDescent="0.25"/>
    <row r="43213" s="196" customFormat="1" x14ac:dyDescent="0.25"/>
    <row r="43214" s="196" customFormat="1" x14ac:dyDescent="0.25"/>
    <row r="43215" s="196" customFormat="1" x14ac:dyDescent="0.25"/>
    <row r="43216" s="196" customFormat="1" x14ac:dyDescent="0.25"/>
    <row r="43217" s="196" customFormat="1" x14ac:dyDescent="0.25"/>
    <row r="43218" s="196" customFormat="1" x14ac:dyDescent="0.25"/>
    <row r="43219" s="196" customFormat="1" x14ac:dyDescent="0.25"/>
    <row r="43220" s="196" customFormat="1" x14ac:dyDescent="0.25"/>
    <row r="43221" s="196" customFormat="1" x14ac:dyDescent="0.25"/>
    <row r="43222" s="196" customFormat="1" x14ac:dyDescent="0.25"/>
    <row r="43223" s="196" customFormat="1" x14ac:dyDescent="0.25"/>
    <row r="43224" s="196" customFormat="1" x14ac:dyDescent="0.25"/>
    <row r="43225" s="196" customFormat="1" x14ac:dyDescent="0.25"/>
    <row r="43226" s="196" customFormat="1" x14ac:dyDescent="0.25"/>
    <row r="43227" s="196" customFormat="1" x14ac:dyDescent="0.25"/>
    <row r="43228" s="196" customFormat="1" x14ac:dyDescent="0.25"/>
    <row r="43229" s="196" customFormat="1" x14ac:dyDescent="0.25"/>
    <row r="43230" s="196" customFormat="1" x14ac:dyDescent="0.25"/>
    <row r="43231" s="196" customFormat="1" x14ac:dyDescent="0.25"/>
    <row r="43232" s="196" customFormat="1" x14ac:dyDescent="0.25"/>
    <row r="43233" s="196" customFormat="1" x14ac:dyDescent="0.25"/>
    <row r="43234" s="196" customFormat="1" x14ac:dyDescent="0.25"/>
    <row r="43235" s="196" customFormat="1" x14ac:dyDescent="0.25"/>
    <row r="43236" s="196" customFormat="1" x14ac:dyDescent="0.25"/>
    <row r="43237" s="196" customFormat="1" x14ac:dyDescent="0.25"/>
    <row r="43238" s="196" customFormat="1" x14ac:dyDescent="0.25"/>
    <row r="43239" s="196" customFormat="1" x14ac:dyDescent="0.25"/>
    <row r="43240" s="196" customFormat="1" x14ac:dyDescent="0.25"/>
    <row r="43241" s="196" customFormat="1" x14ac:dyDescent="0.25"/>
    <row r="43242" s="196" customFormat="1" x14ac:dyDescent="0.25"/>
    <row r="43243" s="196" customFormat="1" x14ac:dyDescent="0.25"/>
    <row r="43244" s="196" customFormat="1" x14ac:dyDescent="0.25"/>
    <row r="43245" s="196" customFormat="1" x14ac:dyDescent="0.25"/>
    <row r="43246" s="196" customFormat="1" x14ac:dyDescent="0.25"/>
    <row r="43247" s="196" customFormat="1" x14ac:dyDescent="0.25"/>
    <row r="43248" s="196" customFormat="1" x14ac:dyDescent="0.25"/>
    <row r="43249" s="196" customFormat="1" x14ac:dyDescent="0.25"/>
    <row r="43250" s="196" customFormat="1" x14ac:dyDescent="0.25"/>
    <row r="43251" s="196" customFormat="1" x14ac:dyDescent="0.25"/>
    <row r="43252" s="196" customFormat="1" x14ac:dyDescent="0.25"/>
    <row r="43253" s="196" customFormat="1" x14ac:dyDescent="0.25"/>
    <row r="43254" s="196" customFormat="1" x14ac:dyDescent="0.25"/>
    <row r="43255" s="196" customFormat="1" x14ac:dyDescent="0.25"/>
    <row r="43256" s="196" customFormat="1" x14ac:dyDescent="0.25"/>
    <row r="43257" s="196" customFormat="1" x14ac:dyDescent="0.25"/>
    <row r="43258" s="196" customFormat="1" x14ac:dyDescent="0.25"/>
    <row r="43259" s="196" customFormat="1" x14ac:dyDescent="0.25"/>
    <row r="43260" s="196" customFormat="1" x14ac:dyDescent="0.25"/>
    <row r="43261" s="196" customFormat="1" x14ac:dyDescent="0.25"/>
    <row r="43262" s="196" customFormat="1" x14ac:dyDescent="0.25"/>
    <row r="43263" s="196" customFormat="1" x14ac:dyDescent="0.25"/>
    <row r="43264" s="196" customFormat="1" x14ac:dyDescent="0.25"/>
    <row r="43265" s="196" customFormat="1" x14ac:dyDescent="0.25"/>
    <row r="43266" s="196" customFormat="1" x14ac:dyDescent="0.25"/>
    <row r="43267" s="196" customFormat="1" x14ac:dyDescent="0.25"/>
    <row r="43268" s="196" customFormat="1" x14ac:dyDescent="0.25"/>
    <row r="43269" s="196" customFormat="1" x14ac:dyDescent="0.25"/>
    <row r="43270" s="196" customFormat="1" x14ac:dyDescent="0.25"/>
    <row r="43271" s="196" customFormat="1" x14ac:dyDescent="0.25"/>
    <row r="43272" s="196" customFormat="1" x14ac:dyDescent="0.25"/>
    <row r="43273" s="196" customFormat="1" x14ac:dyDescent="0.25"/>
    <row r="43274" s="196" customFormat="1" x14ac:dyDescent="0.25"/>
    <row r="43275" s="196" customFormat="1" x14ac:dyDescent="0.25"/>
    <row r="43276" s="196" customFormat="1" x14ac:dyDescent="0.25"/>
    <row r="43277" s="196" customFormat="1" x14ac:dyDescent="0.25"/>
    <row r="43278" s="196" customFormat="1" x14ac:dyDescent="0.25"/>
    <row r="43279" s="196" customFormat="1" x14ac:dyDescent="0.25"/>
    <row r="43280" s="196" customFormat="1" x14ac:dyDescent="0.25"/>
    <row r="43281" s="196" customFormat="1" x14ac:dyDescent="0.25"/>
    <row r="43282" s="196" customFormat="1" x14ac:dyDescent="0.25"/>
    <row r="43283" s="196" customFormat="1" x14ac:dyDescent="0.25"/>
    <row r="43284" s="196" customFormat="1" x14ac:dyDescent="0.25"/>
    <row r="43285" s="196" customFormat="1" x14ac:dyDescent="0.25"/>
    <row r="43286" s="196" customFormat="1" x14ac:dyDescent="0.25"/>
    <row r="43287" s="196" customFormat="1" x14ac:dyDescent="0.25"/>
    <row r="43288" s="196" customFormat="1" x14ac:dyDescent="0.25"/>
    <row r="43289" s="196" customFormat="1" x14ac:dyDescent="0.25"/>
    <row r="43290" s="196" customFormat="1" x14ac:dyDescent="0.25"/>
    <row r="43291" s="196" customFormat="1" x14ac:dyDescent="0.25"/>
    <row r="43292" s="196" customFormat="1" x14ac:dyDescent="0.25"/>
    <row r="43293" s="196" customFormat="1" x14ac:dyDescent="0.25"/>
    <row r="43294" s="196" customFormat="1" x14ac:dyDescent="0.25"/>
    <row r="43295" s="196" customFormat="1" x14ac:dyDescent="0.25"/>
    <row r="43296" s="196" customFormat="1" x14ac:dyDescent="0.25"/>
    <row r="43297" s="196" customFormat="1" x14ac:dyDescent="0.25"/>
    <row r="43298" s="196" customFormat="1" x14ac:dyDescent="0.25"/>
    <row r="43299" s="196" customFormat="1" x14ac:dyDescent="0.25"/>
    <row r="43300" s="196" customFormat="1" x14ac:dyDescent="0.25"/>
    <row r="43301" s="196" customFormat="1" x14ac:dyDescent="0.25"/>
    <row r="43302" s="196" customFormat="1" x14ac:dyDescent="0.25"/>
    <row r="43303" s="196" customFormat="1" x14ac:dyDescent="0.25"/>
    <row r="43304" s="196" customFormat="1" x14ac:dyDescent="0.25"/>
    <row r="43305" s="196" customFormat="1" x14ac:dyDescent="0.25"/>
    <row r="43306" s="196" customFormat="1" x14ac:dyDescent="0.25"/>
    <row r="43307" s="196" customFormat="1" x14ac:dyDescent="0.25"/>
    <row r="43308" s="196" customFormat="1" x14ac:dyDescent="0.25"/>
    <row r="43309" s="196" customFormat="1" x14ac:dyDescent="0.25"/>
    <row r="43310" s="196" customFormat="1" x14ac:dyDescent="0.25"/>
    <row r="43311" s="196" customFormat="1" x14ac:dyDescent="0.25"/>
    <row r="43312" s="196" customFormat="1" x14ac:dyDescent="0.25"/>
    <row r="43313" s="196" customFormat="1" x14ac:dyDescent="0.25"/>
    <row r="43314" s="196" customFormat="1" x14ac:dyDescent="0.25"/>
    <row r="43315" s="196" customFormat="1" x14ac:dyDescent="0.25"/>
    <row r="43316" s="196" customFormat="1" x14ac:dyDescent="0.25"/>
    <row r="43317" s="196" customFormat="1" x14ac:dyDescent="0.25"/>
    <row r="43318" s="196" customFormat="1" x14ac:dyDescent="0.25"/>
    <row r="43319" s="196" customFormat="1" x14ac:dyDescent="0.25"/>
    <row r="43320" s="196" customFormat="1" x14ac:dyDescent="0.25"/>
    <row r="43321" s="196" customFormat="1" x14ac:dyDescent="0.25"/>
    <row r="43322" s="196" customFormat="1" x14ac:dyDescent="0.25"/>
    <row r="43323" s="196" customFormat="1" x14ac:dyDescent="0.25"/>
    <row r="43324" s="196" customFormat="1" x14ac:dyDescent="0.25"/>
    <row r="43325" s="196" customFormat="1" x14ac:dyDescent="0.25"/>
    <row r="43326" s="196" customFormat="1" x14ac:dyDescent="0.25"/>
    <row r="43327" s="196" customFormat="1" x14ac:dyDescent="0.25"/>
    <row r="43328" s="196" customFormat="1" x14ac:dyDescent="0.25"/>
    <row r="43329" s="196" customFormat="1" x14ac:dyDescent="0.25"/>
    <row r="43330" s="196" customFormat="1" x14ac:dyDescent="0.25"/>
    <row r="43331" s="196" customFormat="1" x14ac:dyDescent="0.25"/>
    <row r="43332" s="196" customFormat="1" x14ac:dyDescent="0.25"/>
    <row r="43333" s="196" customFormat="1" x14ac:dyDescent="0.25"/>
    <row r="43334" s="196" customFormat="1" x14ac:dyDescent="0.25"/>
    <row r="43335" s="196" customFormat="1" x14ac:dyDescent="0.25"/>
    <row r="43336" s="196" customFormat="1" x14ac:dyDescent="0.25"/>
    <row r="43337" s="196" customFormat="1" x14ac:dyDescent="0.25"/>
    <row r="43338" s="196" customFormat="1" x14ac:dyDescent="0.25"/>
    <row r="43339" s="196" customFormat="1" x14ac:dyDescent="0.25"/>
    <row r="43340" s="196" customFormat="1" x14ac:dyDescent="0.25"/>
    <row r="43341" s="196" customFormat="1" x14ac:dyDescent="0.25"/>
    <row r="43342" s="196" customFormat="1" x14ac:dyDescent="0.25"/>
    <row r="43343" s="196" customFormat="1" x14ac:dyDescent="0.25"/>
    <row r="43344" s="196" customFormat="1" x14ac:dyDescent="0.25"/>
    <row r="43345" s="196" customFormat="1" x14ac:dyDescent="0.25"/>
    <row r="43346" s="196" customFormat="1" x14ac:dyDescent="0.25"/>
    <row r="43347" s="196" customFormat="1" x14ac:dyDescent="0.25"/>
    <row r="43348" s="196" customFormat="1" x14ac:dyDescent="0.25"/>
    <row r="43349" s="196" customFormat="1" x14ac:dyDescent="0.25"/>
    <row r="43350" s="196" customFormat="1" x14ac:dyDescent="0.25"/>
    <row r="43351" s="196" customFormat="1" x14ac:dyDescent="0.25"/>
    <row r="43352" s="196" customFormat="1" x14ac:dyDescent="0.25"/>
    <row r="43353" s="196" customFormat="1" x14ac:dyDescent="0.25"/>
    <row r="43354" s="196" customFormat="1" x14ac:dyDescent="0.25"/>
    <row r="43355" s="196" customFormat="1" x14ac:dyDescent="0.25"/>
    <row r="43356" s="196" customFormat="1" x14ac:dyDescent="0.25"/>
    <row r="43357" s="196" customFormat="1" x14ac:dyDescent="0.25"/>
    <row r="43358" s="196" customFormat="1" x14ac:dyDescent="0.25"/>
    <row r="43359" s="196" customFormat="1" x14ac:dyDescent="0.25"/>
    <row r="43360" s="196" customFormat="1" x14ac:dyDescent="0.25"/>
    <row r="43361" s="196" customFormat="1" x14ac:dyDescent="0.25"/>
    <row r="43362" s="196" customFormat="1" x14ac:dyDescent="0.25"/>
    <row r="43363" s="196" customFormat="1" x14ac:dyDescent="0.25"/>
    <row r="43364" s="196" customFormat="1" x14ac:dyDescent="0.25"/>
    <row r="43365" s="196" customFormat="1" x14ac:dyDescent="0.25"/>
    <row r="43366" s="196" customFormat="1" x14ac:dyDescent="0.25"/>
    <row r="43367" s="196" customFormat="1" x14ac:dyDescent="0.25"/>
    <row r="43368" s="196" customFormat="1" x14ac:dyDescent="0.25"/>
    <row r="43369" s="196" customFormat="1" x14ac:dyDescent="0.25"/>
    <row r="43370" s="196" customFormat="1" x14ac:dyDescent="0.25"/>
    <row r="43371" s="196" customFormat="1" x14ac:dyDescent="0.25"/>
    <row r="43372" s="196" customFormat="1" x14ac:dyDescent="0.25"/>
    <row r="43373" s="196" customFormat="1" x14ac:dyDescent="0.25"/>
    <row r="43374" s="196" customFormat="1" x14ac:dyDescent="0.25"/>
    <row r="43375" s="196" customFormat="1" x14ac:dyDescent="0.25"/>
    <row r="43376" s="196" customFormat="1" x14ac:dyDescent="0.25"/>
    <row r="43377" s="196" customFormat="1" x14ac:dyDescent="0.25"/>
    <row r="43378" s="196" customFormat="1" x14ac:dyDescent="0.25"/>
    <row r="43379" s="196" customFormat="1" x14ac:dyDescent="0.25"/>
    <row r="43380" s="196" customFormat="1" x14ac:dyDescent="0.25"/>
    <row r="43381" s="196" customFormat="1" x14ac:dyDescent="0.25"/>
    <row r="43382" s="196" customFormat="1" x14ac:dyDescent="0.25"/>
    <row r="43383" s="196" customFormat="1" x14ac:dyDescent="0.25"/>
    <row r="43384" s="196" customFormat="1" x14ac:dyDescent="0.25"/>
    <row r="43385" s="196" customFormat="1" x14ac:dyDescent="0.25"/>
    <row r="43386" s="196" customFormat="1" x14ac:dyDescent="0.25"/>
    <row r="43387" s="196" customFormat="1" x14ac:dyDescent="0.25"/>
    <row r="43388" s="196" customFormat="1" x14ac:dyDescent="0.25"/>
    <row r="43389" s="196" customFormat="1" x14ac:dyDescent="0.25"/>
    <row r="43390" s="196" customFormat="1" x14ac:dyDescent="0.25"/>
    <row r="43391" s="196" customFormat="1" x14ac:dyDescent="0.25"/>
    <row r="43392" s="196" customFormat="1" x14ac:dyDescent="0.25"/>
    <row r="43393" s="196" customFormat="1" x14ac:dyDescent="0.25"/>
    <row r="43394" s="196" customFormat="1" x14ac:dyDescent="0.25"/>
    <row r="43395" s="196" customFormat="1" x14ac:dyDescent="0.25"/>
    <row r="43396" s="196" customFormat="1" x14ac:dyDescent="0.25"/>
    <row r="43397" s="196" customFormat="1" x14ac:dyDescent="0.25"/>
    <row r="43398" s="196" customFormat="1" x14ac:dyDescent="0.25"/>
    <row r="43399" s="196" customFormat="1" x14ac:dyDescent="0.25"/>
    <row r="43400" s="196" customFormat="1" x14ac:dyDescent="0.25"/>
    <row r="43401" s="196" customFormat="1" x14ac:dyDescent="0.25"/>
    <row r="43402" s="196" customFormat="1" x14ac:dyDescent="0.25"/>
    <row r="43403" s="196" customFormat="1" x14ac:dyDescent="0.25"/>
    <row r="43404" s="196" customFormat="1" x14ac:dyDescent="0.25"/>
    <row r="43405" s="196" customFormat="1" x14ac:dyDescent="0.25"/>
    <row r="43406" s="196" customFormat="1" x14ac:dyDescent="0.25"/>
    <row r="43407" s="196" customFormat="1" x14ac:dyDescent="0.25"/>
    <row r="43408" s="196" customFormat="1" x14ac:dyDescent="0.25"/>
    <row r="43409" s="196" customFormat="1" x14ac:dyDescent="0.25"/>
    <row r="43410" s="196" customFormat="1" x14ac:dyDescent="0.25"/>
    <row r="43411" s="196" customFormat="1" x14ac:dyDescent="0.25"/>
    <row r="43412" s="196" customFormat="1" x14ac:dyDescent="0.25"/>
    <row r="43413" s="196" customFormat="1" x14ac:dyDescent="0.25"/>
    <row r="43414" s="196" customFormat="1" x14ac:dyDescent="0.25"/>
    <row r="43415" s="196" customFormat="1" x14ac:dyDescent="0.25"/>
    <row r="43416" s="196" customFormat="1" x14ac:dyDescent="0.25"/>
    <row r="43417" s="196" customFormat="1" x14ac:dyDescent="0.25"/>
    <row r="43418" s="196" customFormat="1" x14ac:dyDescent="0.25"/>
    <row r="43419" s="196" customFormat="1" x14ac:dyDescent="0.25"/>
    <row r="43420" s="196" customFormat="1" x14ac:dyDescent="0.25"/>
    <row r="43421" s="196" customFormat="1" x14ac:dyDescent="0.25"/>
    <row r="43422" s="196" customFormat="1" x14ac:dyDescent="0.25"/>
    <row r="43423" s="196" customFormat="1" x14ac:dyDescent="0.25"/>
    <row r="43424" s="196" customFormat="1" x14ac:dyDescent="0.25"/>
    <row r="43425" s="196" customFormat="1" x14ac:dyDescent="0.25"/>
    <row r="43426" s="196" customFormat="1" x14ac:dyDescent="0.25"/>
    <row r="43427" s="196" customFormat="1" x14ac:dyDescent="0.25"/>
    <row r="43428" s="196" customFormat="1" x14ac:dyDescent="0.25"/>
    <row r="43429" s="196" customFormat="1" x14ac:dyDescent="0.25"/>
    <row r="43430" s="196" customFormat="1" x14ac:dyDescent="0.25"/>
    <row r="43431" s="196" customFormat="1" x14ac:dyDescent="0.25"/>
    <row r="43432" s="196" customFormat="1" x14ac:dyDescent="0.25"/>
    <row r="43433" s="196" customFormat="1" x14ac:dyDescent="0.25"/>
    <row r="43434" s="196" customFormat="1" x14ac:dyDescent="0.25"/>
    <row r="43435" s="196" customFormat="1" x14ac:dyDescent="0.25"/>
    <row r="43436" s="196" customFormat="1" x14ac:dyDescent="0.25"/>
    <row r="43437" s="196" customFormat="1" x14ac:dyDescent="0.25"/>
    <row r="43438" s="196" customFormat="1" x14ac:dyDescent="0.25"/>
    <row r="43439" s="196" customFormat="1" x14ac:dyDescent="0.25"/>
    <row r="43440" s="196" customFormat="1" x14ac:dyDescent="0.25"/>
    <row r="43441" s="196" customFormat="1" x14ac:dyDescent="0.25"/>
    <row r="43442" s="196" customFormat="1" x14ac:dyDescent="0.25"/>
    <row r="43443" s="196" customFormat="1" x14ac:dyDescent="0.25"/>
    <row r="43444" s="196" customFormat="1" x14ac:dyDescent="0.25"/>
    <row r="43445" s="196" customFormat="1" x14ac:dyDescent="0.25"/>
    <row r="43446" s="196" customFormat="1" x14ac:dyDescent="0.25"/>
    <row r="43447" s="196" customFormat="1" x14ac:dyDescent="0.25"/>
    <row r="43448" s="196" customFormat="1" x14ac:dyDescent="0.25"/>
    <row r="43449" s="196" customFormat="1" x14ac:dyDescent="0.25"/>
    <row r="43450" s="196" customFormat="1" x14ac:dyDescent="0.25"/>
    <row r="43451" s="196" customFormat="1" x14ac:dyDescent="0.25"/>
    <row r="43452" s="196" customFormat="1" x14ac:dyDescent="0.25"/>
    <row r="43453" s="196" customFormat="1" x14ac:dyDescent="0.25"/>
    <row r="43454" s="196" customFormat="1" x14ac:dyDescent="0.25"/>
    <row r="43455" s="196" customFormat="1" x14ac:dyDescent="0.25"/>
    <row r="43456" s="196" customFormat="1" x14ac:dyDescent="0.25"/>
    <row r="43457" s="196" customFormat="1" x14ac:dyDescent="0.25"/>
    <row r="43458" s="196" customFormat="1" x14ac:dyDescent="0.25"/>
    <row r="43459" s="196" customFormat="1" x14ac:dyDescent="0.25"/>
    <row r="43460" s="196" customFormat="1" x14ac:dyDescent="0.25"/>
    <row r="43461" s="196" customFormat="1" x14ac:dyDescent="0.25"/>
    <row r="43462" s="196" customFormat="1" x14ac:dyDescent="0.25"/>
    <row r="43463" s="196" customFormat="1" x14ac:dyDescent="0.25"/>
    <row r="43464" s="196" customFormat="1" x14ac:dyDescent="0.25"/>
    <row r="43465" s="196" customFormat="1" x14ac:dyDescent="0.25"/>
    <row r="43466" s="196" customFormat="1" x14ac:dyDescent="0.25"/>
    <row r="43467" s="196" customFormat="1" x14ac:dyDescent="0.25"/>
    <row r="43468" s="196" customFormat="1" x14ac:dyDescent="0.25"/>
    <row r="43469" s="196" customFormat="1" x14ac:dyDescent="0.25"/>
    <row r="43470" s="196" customFormat="1" x14ac:dyDescent="0.25"/>
    <row r="43471" s="196" customFormat="1" x14ac:dyDescent="0.25"/>
    <row r="43472" s="196" customFormat="1" x14ac:dyDescent="0.25"/>
    <row r="43473" s="196" customFormat="1" x14ac:dyDescent="0.25"/>
    <row r="43474" s="196" customFormat="1" x14ac:dyDescent="0.25"/>
    <row r="43475" s="196" customFormat="1" x14ac:dyDescent="0.25"/>
    <row r="43476" s="196" customFormat="1" x14ac:dyDescent="0.25"/>
    <row r="43477" s="196" customFormat="1" x14ac:dyDescent="0.25"/>
    <row r="43478" s="196" customFormat="1" x14ac:dyDescent="0.25"/>
    <row r="43479" s="196" customFormat="1" x14ac:dyDescent="0.25"/>
    <row r="43480" s="196" customFormat="1" x14ac:dyDescent="0.25"/>
    <row r="43481" s="196" customFormat="1" x14ac:dyDescent="0.25"/>
    <row r="43482" s="196" customFormat="1" x14ac:dyDescent="0.25"/>
    <row r="43483" s="196" customFormat="1" x14ac:dyDescent="0.25"/>
    <row r="43484" s="196" customFormat="1" x14ac:dyDescent="0.25"/>
    <row r="43485" s="196" customFormat="1" x14ac:dyDescent="0.25"/>
    <row r="43486" s="196" customFormat="1" x14ac:dyDescent="0.25"/>
    <row r="43487" s="196" customFormat="1" x14ac:dyDescent="0.25"/>
    <row r="43488" s="196" customFormat="1" x14ac:dyDescent="0.25"/>
    <row r="43489" s="196" customFormat="1" x14ac:dyDescent="0.25"/>
    <row r="43490" s="196" customFormat="1" x14ac:dyDescent="0.25"/>
    <row r="43491" s="196" customFormat="1" x14ac:dyDescent="0.25"/>
    <row r="43492" s="196" customFormat="1" x14ac:dyDescent="0.25"/>
    <row r="43493" s="196" customFormat="1" x14ac:dyDescent="0.25"/>
    <row r="43494" s="196" customFormat="1" x14ac:dyDescent="0.25"/>
    <row r="43495" s="196" customFormat="1" x14ac:dyDescent="0.25"/>
    <row r="43496" s="196" customFormat="1" x14ac:dyDescent="0.25"/>
    <row r="43497" s="196" customFormat="1" x14ac:dyDescent="0.25"/>
    <row r="43498" s="196" customFormat="1" x14ac:dyDescent="0.25"/>
    <row r="43499" s="196" customFormat="1" x14ac:dyDescent="0.25"/>
    <row r="43500" s="196" customFormat="1" x14ac:dyDescent="0.25"/>
    <row r="43501" s="196" customFormat="1" x14ac:dyDescent="0.25"/>
    <row r="43502" s="196" customFormat="1" x14ac:dyDescent="0.25"/>
    <row r="43503" s="196" customFormat="1" x14ac:dyDescent="0.25"/>
    <row r="43504" s="196" customFormat="1" x14ac:dyDescent="0.25"/>
    <row r="43505" s="196" customFormat="1" x14ac:dyDescent="0.25"/>
    <row r="43506" s="196" customFormat="1" x14ac:dyDescent="0.25"/>
    <row r="43507" s="196" customFormat="1" x14ac:dyDescent="0.25"/>
    <row r="43508" s="196" customFormat="1" x14ac:dyDescent="0.25"/>
    <row r="43509" s="196" customFormat="1" x14ac:dyDescent="0.25"/>
    <row r="43510" s="196" customFormat="1" x14ac:dyDescent="0.25"/>
    <row r="43511" s="196" customFormat="1" x14ac:dyDescent="0.25"/>
    <row r="43512" s="196" customFormat="1" x14ac:dyDescent="0.25"/>
    <row r="43513" s="196" customFormat="1" x14ac:dyDescent="0.25"/>
    <row r="43514" s="196" customFormat="1" x14ac:dyDescent="0.25"/>
    <row r="43515" s="196" customFormat="1" x14ac:dyDescent="0.25"/>
    <row r="43516" s="196" customFormat="1" x14ac:dyDescent="0.25"/>
    <row r="43517" s="196" customFormat="1" x14ac:dyDescent="0.25"/>
    <row r="43518" s="196" customFormat="1" x14ac:dyDescent="0.25"/>
    <row r="43519" s="196" customFormat="1" x14ac:dyDescent="0.25"/>
    <row r="43520" s="196" customFormat="1" x14ac:dyDescent="0.25"/>
    <row r="43521" s="196" customFormat="1" x14ac:dyDescent="0.25"/>
    <row r="43522" s="196" customFormat="1" x14ac:dyDescent="0.25"/>
    <row r="43523" s="196" customFormat="1" x14ac:dyDescent="0.25"/>
    <row r="43524" s="196" customFormat="1" x14ac:dyDescent="0.25"/>
    <row r="43525" s="196" customFormat="1" x14ac:dyDescent="0.25"/>
    <row r="43526" s="196" customFormat="1" x14ac:dyDescent="0.25"/>
    <row r="43527" s="196" customFormat="1" x14ac:dyDescent="0.25"/>
    <row r="43528" s="196" customFormat="1" x14ac:dyDescent="0.25"/>
    <row r="43529" s="196" customFormat="1" x14ac:dyDescent="0.25"/>
    <row r="43530" s="196" customFormat="1" x14ac:dyDescent="0.25"/>
    <row r="43531" s="196" customFormat="1" x14ac:dyDescent="0.25"/>
    <row r="43532" s="196" customFormat="1" x14ac:dyDescent="0.25"/>
    <row r="43533" s="196" customFormat="1" x14ac:dyDescent="0.25"/>
    <row r="43534" s="196" customFormat="1" x14ac:dyDescent="0.25"/>
    <row r="43535" s="196" customFormat="1" x14ac:dyDescent="0.25"/>
    <row r="43536" s="196" customFormat="1" x14ac:dyDescent="0.25"/>
    <row r="43537" s="196" customFormat="1" x14ac:dyDescent="0.25"/>
    <row r="43538" s="196" customFormat="1" x14ac:dyDescent="0.25"/>
    <row r="43539" s="196" customFormat="1" x14ac:dyDescent="0.25"/>
    <row r="43540" s="196" customFormat="1" x14ac:dyDescent="0.25"/>
    <row r="43541" s="196" customFormat="1" x14ac:dyDescent="0.25"/>
    <row r="43542" s="196" customFormat="1" x14ac:dyDescent="0.25"/>
    <row r="43543" s="196" customFormat="1" x14ac:dyDescent="0.25"/>
    <row r="43544" s="196" customFormat="1" x14ac:dyDescent="0.25"/>
    <row r="43545" s="196" customFormat="1" x14ac:dyDescent="0.25"/>
    <row r="43546" s="196" customFormat="1" x14ac:dyDescent="0.25"/>
    <row r="43547" s="196" customFormat="1" x14ac:dyDescent="0.25"/>
    <row r="43548" s="196" customFormat="1" x14ac:dyDescent="0.25"/>
    <row r="43549" s="196" customFormat="1" x14ac:dyDescent="0.25"/>
    <row r="43550" s="196" customFormat="1" x14ac:dyDescent="0.25"/>
    <row r="43551" s="196" customFormat="1" x14ac:dyDescent="0.25"/>
    <row r="43552" s="196" customFormat="1" x14ac:dyDescent="0.25"/>
    <row r="43553" s="196" customFormat="1" x14ac:dyDescent="0.25"/>
    <row r="43554" s="196" customFormat="1" x14ac:dyDescent="0.25"/>
    <row r="43555" s="196" customFormat="1" x14ac:dyDescent="0.25"/>
    <row r="43556" s="196" customFormat="1" x14ac:dyDescent="0.25"/>
    <row r="43557" s="196" customFormat="1" x14ac:dyDescent="0.25"/>
    <row r="43558" s="196" customFormat="1" x14ac:dyDescent="0.25"/>
    <row r="43559" s="196" customFormat="1" x14ac:dyDescent="0.25"/>
    <row r="43560" s="196" customFormat="1" x14ac:dyDescent="0.25"/>
    <row r="43561" s="196" customFormat="1" x14ac:dyDescent="0.25"/>
    <row r="43562" s="196" customFormat="1" x14ac:dyDescent="0.25"/>
    <row r="43563" s="196" customFormat="1" x14ac:dyDescent="0.25"/>
    <row r="43564" s="196" customFormat="1" x14ac:dyDescent="0.25"/>
    <row r="43565" s="196" customFormat="1" x14ac:dyDescent="0.25"/>
    <row r="43566" s="196" customFormat="1" x14ac:dyDescent="0.25"/>
    <row r="43567" s="196" customFormat="1" x14ac:dyDescent="0.25"/>
    <row r="43568" s="196" customFormat="1" x14ac:dyDescent="0.25"/>
    <row r="43569" s="196" customFormat="1" x14ac:dyDescent="0.25"/>
    <row r="43570" s="196" customFormat="1" x14ac:dyDescent="0.25"/>
    <row r="43571" s="196" customFormat="1" x14ac:dyDescent="0.25"/>
    <row r="43572" s="196" customFormat="1" x14ac:dyDescent="0.25"/>
    <row r="43573" s="196" customFormat="1" x14ac:dyDescent="0.25"/>
    <row r="43574" s="196" customFormat="1" x14ac:dyDescent="0.25"/>
    <row r="43575" s="196" customFormat="1" x14ac:dyDescent="0.25"/>
    <row r="43576" s="196" customFormat="1" x14ac:dyDescent="0.25"/>
    <row r="43577" s="196" customFormat="1" x14ac:dyDescent="0.25"/>
    <row r="43578" s="196" customFormat="1" x14ac:dyDescent="0.25"/>
    <row r="43579" s="196" customFormat="1" x14ac:dyDescent="0.25"/>
    <row r="43580" s="196" customFormat="1" x14ac:dyDescent="0.25"/>
    <row r="43581" s="196" customFormat="1" x14ac:dyDescent="0.25"/>
    <row r="43582" s="196" customFormat="1" x14ac:dyDescent="0.25"/>
    <row r="43583" s="196" customFormat="1" x14ac:dyDescent="0.25"/>
    <row r="43584" s="196" customFormat="1" x14ac:dyDescent="0.25"/>
    <row r="43585" s="196" customFormat="1" x14ac:dyDescent="0.25"/>
    <row r="43586" s="196" customFormat="1" x14ac:dyDescent="0.25"/>
    <row r="43587" s="196" customFormat="1" x14ac:dyDescent="0.25"/>
    <row r="43588" s="196" customFormat="1" x14ac:dyDescent="0.25"/>
    <row r="43589" s="196" customFormat="1" x14ac:dyDescent="0.25"/>
    <row r="43590" s="196" customFormat="1" x14ac:dyDescent="0.25"/>
    <row r="43591" s="196" customFormat="1" x14ac:dyDescent="0.25"/>
    <row r="43592" s="196" customFormat="1" x14ac:dyDescent="0.25"/>
    <row r="43593" s="196" customFormat="1" x14ac:dyDescent="0.25"/>
    <row r="43594" s="196" customFormat="1" x14ac:dyDescent="0.25"/>
    <row r="43595" s="196" customFormat="1" x14ac:dyDescent="0.25"/>
    <row r="43596" s="196" customFormat="1" x14ac:dyDescent="0.25"/>
    <row r="43597" s="196" customFormat="1" x14ac:dyDescent="0.25"/>
    <row r="43598" s="196" customFormat="1" x14ac:dyDescent="0.25"/>
    <row r="43599" s="196" customFormat="1" x14ac:dyDescent="0.25"/>
    <row r="43600" s="196" customFormat="1" x14ac:dyDescent="0.25"/>
    <row r="43601" s="196" customFormat="1" x14ac:dyDescent="0.25"/>
    <row r="43602" s="196" customFormat="1" x14ac:dyDescent="0.25"/>
    <row r="43603" s="196" customFormat="1" x14ac:dyDescent="0.25"/>
    <row r="43604" s="196" customFormat="1" x14ac:dyDescent="0.25"/>
    <row r="43605" s="196" customFormat="1" x14ac:dyDescent="0.25"/>
    <row r="43606" s="196" customFormat="1" x14ac:dyDescent="0.25"/>
    <row r="43607" s="196" customFormat="1" x14ac:dyDescent="0.25"/>
    <row r="43608" s="196" customFormat="1" x14ac:dyDescent="0.25"/>
    <row r="43609" s="196" customFormat="1" x14ac:dyDescent="0.25"/>
    <row r="43610" s="196" customFormat="1" x14ac:dyDescent="0.25"/>
    <row r="43611" s="196" customFormat="1" x14ac:dyDescent="0.25"/>
    <row r="43612" s="196" customFormat="1" x14ac:dyDescent="0.25"/>
    <row r="43613" s="196" customFormat="1" x14ac:dyDescent="0.25"/>
    <row r="43614" s="196" customFormat="1" x14ac:dyDescent="0.25"/>
    <row r="43615" s="196" customFormat="1" x14ac:dyDescent="0.25"/>
    <row r="43616" s="196" customFormat="1" x14ac:dyDescent="0.25"/>
    <row r="43617" s="196" customFormat="1" x14ac:dyDescent="0.25"/>
    <row r="43618" s="196" customFormat="1" x14ac:dyDescent="0.25"/>
    <row r="43619" s="196" customFormat="1" x14ac:dyDescent="0.25"/>
    <row r="43620" s="196" customFormat="1" x14ac:dyDescent="0.25"/>
    <row r="43621" s="196" customFormat="1" x14ac:dyDescent="0.25"/>
    <row r="43622" s="196" customFormat="1" x14ac:dyDescent="0.25"/>
    <row r="43623" s="196" customFormat="1" x14ac:dyDescent="0.25"/>
    <row r="43624" s="196" customFormat="1" x14ac:dyDescent="0.25"/>
    <row r="43625" s="196" customFormat="1" x14ac:dyDescent="0.25"/>
    <row r="43626" s="196" customFormat="1" x14ac:dyDescent="0.25"/>
    <row r="43627" s="196" customFormat="1" x14ac:dyDescent="0.25"/>
    <row r="43628" s="196" customFormat="1" x14ac:dyDescent="0.25"/>
    <row r="43629" s="196" customFormat="1" x14ac:dyDescent="0.25"/>
    <row r="43630" s="196" customFormat="1" x14ac:dyDescent="0.25"/>
    <row r="43631" s="196" customFormat="1" x14ac:dyDescent="0.25"/>
    <row r="43632" s="196" customFormat="1" x14ac:dyDescent="0.25"/>
    <row r="43633" s="196" customFormat="1" x14ac:dyDescent="0.25"/>
    <row r="43634" s="196" customFormat="1" x14ac:dyDescent="0.25"/>
    <row r="43635" s="196" customFormat="1" x14ac:dyDescent="0.25"/>
    <row r="43636" s="196" customFormat="1" x14ac:dyDescent="0.25"/>
    <row r="43637" s="196" customFormat="1" x14ac:dyDescent="0.25"/>
    <row r="43638" s="196" customFormat="1" x14ac:dyDescent="0.25"/>
    <row r="43639" s="196" customFormat="1" x14ac:dyDescent="0.25"/>
    <row r="43640" s="196" customFormat="1" x14ac:dyDescent="0.25"/>
    <row r="43641" s="196" customFormat="1" x14ac:dyDescent="0.25"/>
    <row r="43642" s="196" customFormat="1" x14ac:dyDescent="0.25"/>
    <row r="43643" s="196" customFormat="1" x14ac:dyDescent="0.25"/>
    <row r="43644" s="196" customFormat="1" x14ac:dyDescent="0.25"/>
    <row r="43645" s="196" customFormat="1" x14ac:dyDescent="0.25"/>
    <row r="43646" s="196" customFormat="1" x14ac:dyDescent="0.25"/>
    <row r="43647" s="196" customFormat="1" x14ac:dyDescent="0.25"/>
    <row r="43648" s="196" customFormat="1" x14ac:dyDescent="0.25"/>
    <row r="43649" s="196" customFormat="1" x14ac:dyDescent="0.25"/>
    <row r="43650" s="196" customFormat="1" x14ac:dyDescent="0.25"/>
    <row r="43651" s="196" customFormat="1" x14ac:dyDescent="0.25"/>
    <row r="43652" s="196" customFormat="1" x14ac:dyDescent="0.25"/>
    <row r="43653" s="196" customFormat="1" x14ac:dyDescent="0.25"/>
    <row r="43654" s="196" customFormat="1" x14ac:dyDescent="0.25"/>
    <row r="43655" s="196" customFormat="1" x14ac:dyDescent="0.25"/>
    <row r="43656" s="196" customFormat="1" x14ac:dyDescent="0.25"/>
    <row r="43657" s="196" customFormat="1" x14ac:dyDescent="0.25"/>
    <row r="43658" s="196" customFormat="1" x14ac:dyDescent="0.25"/>
    <row r="43659" s="196" customFormat="1" x14ac:dyDescent="0.25"/>
    <row r="43660" s="196" customFormat="1" x14ac:dyDescent="0.25"/>
    <row r="43661" s="196" customFormat="1" x14ac:dyDescent="0.25"/>
    <row r="43662" s="196" customFormat="1" x14ac:dyDescent="0.25"/>
    <row r="43663" s="196" customFormat="1" x14ac:dyDescent="0.25"/>
    <row r="43664" s="196" customFormat="1" x14ac:dyDescent="0.25"/>
    <row r="43665" s="196" customFormat="1" x14ac:dyDescent="0.25"/>
    <row r="43666" s="196" customFormat="1" x14ac:dyDescent="0.25"/>
    <row r="43667" s="196" customFormat="1" x14ac:dyDescent="0.25"/>
    <row r="43668" s="196" customFormat="1" x14ac:dyDescent="0.25"/>
    <row r="43669" s="196" customFormat="1" x14ac:dyDescent="0.25"/>
    <row r="43670" s="196" customFormat="1" x14ac:dyDescent="0.25"/>
    <row r="43671" s="196" customFormat="1" x14ac:dyDescent="0.25"/>
    <row r="43672" s="196" customFormat="1" x14ac:dyDescent="0.25"/>
    <row r="43673" s="196" customFormat="1" x14ac:dyDescent="0.25"/>
    <row r="43674" s="196" customFormat="1" x14ac:dyDescent="0.25"/>
    <row r="43675" s="196" customFormat="1" x14ac:dyDescent="0.25"/>
    <row r="43676" s="196" customFormat="1" x14ac:dyDescent="0.25"/>
    <row r="43677" s="196" customFormat="1" x14ac:dyDescent="0.25"/>
    <row r="43678" s="196" customFormat="1" x14ac:dyDescent="0.25"/>
    <row r="43679" s="196" customFormat="1" x14ac:dyDescent="0.25"/>
    <row r="43680" s="196" customFormat="1" x14ac:dyDescent="0.25"/>
    <row r="43681" s="196" customFormat="1" x14ac:dyDescent="0.25"/>
    <row r="43682" s="196" customFormat="1" x14ac:dyDescent="0.25"/>
    <row r="43683" s="196" customFormat="1" x14ac:dyDescent="0.25"/>
    <row r="43684" s="196" customFormat="1" x14ac:dyDescent="0.25"/>
    <row r="43685" s="196" customFormat="1" x14ac:dyDescent="0.25"/>
    <row r="43686" s="196" customFormat="1" x14ac:dyDescent="0.25"/>
    <row r="43687" s="196" customFormat="1" x14ac:dyDescent="0.25"/>
    <row r="43688" s="196" customFormat="1" x14ac:dyDescent="0.25"/>
    <row r="43689" s="196" customFormat="1" x14ac:dyDescent="0.25"/>
    <row r="43690" s="196" customFormat="1" x14ac:dyDescent="0.25"/>
    <row r="43691" s="196" customFormat="1" x14ac:dyDescent="0.25"/>
    <row r="43692" s="196" customFormat="1" x14ac:dyDescent="0.25"/>
    <row r="43693" s="196" customFormat="1" x14ac:dyDescent="0.25"/>
    <row r="43694" s="196" customFormat="1" x14ac:dyDescent="0.25"/>
    <row r="43695" s="196" customFormat="1" x14ac:dyDescent="0.25"/>
    <row r="43696" s="196" customFormat="1" x14ac:dyDescent="0.25"/>
    <row r="43697" s="196" customFormat="1" x14ac:dyDescent="0.25"/>
    <row r="43698" s="196" customFormat="1" x14ac:dyDescent="0.25"/>
    <row r="43699" s="196" customFormat="1" x14ac:dyDescent="0.25"/>
    <row r="43700" s="196" customFormat="1" x14ac:dyDescent="0.25"/>
    <row r="43701" s="196" customFormat="1" x14ac:dyDescent="0.25"/>
    <row r="43702" s="196" customFormat="1" x14ac:dyDescent="0.25"/>
    <row r="43703" s="196" customFormat="1" x14ac:dyDescent="0.25"/>
    <row r="43704" s="196" customFormat="1" x14ac:dyDescent="0.25"/>
    <row r="43705" s="196" customFormat="1" x14ac:dyDescent="0.25"/>
    <row r="43706" s="196" customFormat="1" x14ac:dyDescent="0.25"/>
    <row r="43707" s="196" customFormat="1" x14ac:dyDescent="0.25"/>
    <row r="43708" s="196" customFormat="1" x14ac:dyDescent="0.25"/>
    <row r="43709" s="196" customFormat="1" x14ac:dyDescent="0.25"/>
    <row r="43710" s="196" customFormat="1" x14ac:dyDescent="0.25"/>
    <row r="43711" s="196" customFormat="1" x14ac:dyDescent="0.25"/>
    <row r="43712" s="196" customFormat="1" x14ac:dyDescent="0.25"/>
    <row r="43713" s="196" customFormat="1" x14ac:dyDescent="0.25"/>
    <row r="43714" s="196" customFormat="1" x14ac:dyDescent="0.25"/>
    <row r="43715" s="196" customFormat="1" x14ac:dyDescent="0.25"/>
    <row r="43716" s="196" customFormat="1" x14ac:dyDescent="0.25"/>
    <row r="43717" s="196" customFormat="1" x14ac:dyDescent="0.25"/>
    <row r="43718" s="196" customFormat="1" x14ac:dyDescent="0.25"/>
    <row r="43719" s="196" customFormat="1" x14ac:dyDescent="0.25"/>
    <row r="43720" s="196" customFormat="1" x14ac:dyDescent="0.25"/>
    <row r="43721" s="196" customFormat="1" x14ac:dyDescent="0.25"/>
    <row r="43722" s="196" customFormat="1" x14ac:dyDescent="0.25"/>
    <row r="43723" s="196" customFormat="1" x14ac:dyDescent="0.25"/>
    <row r="43724" s="196" customFormat="1" x14ac:dyDescent="0.25"/>
    <row r="43725" s="196" customFormat="1" x14ac:dyDescent="0.25"/>
    <row r="43726" s="196" customFormat="1" x14ac:dyDescent="0.25"/>
    <row r="43727" s="196" customFormat="1" x14ac:dyDescent="0.25"/>
    <row r="43728" s="196" customFormat="1" x14ac:dyDescent="0.25"/>
    <row r="43729" s="196" customFormat="1" x14ac:dyDescent="0.25"/>
    <row r="43730" s="196" customFormat="1" x14ac:dyDescent="0.25"/>
    <row r="43731" s="196" customFormat="1" x14ac:dyDescent="0.25"/>
    <row r="43732" s="196" customFormat="1" x14ac:dyDescent="0.25"/>
    <row r="43733" s="196" customFormat="1" x14ac:dyDescent="0.25"/>
    <row r="43734" s="196" customFormat="1" x14ac:dyDescent="0.25"/>
    <row r="43735" s="196" customFormat="1" x14ac:dyDescent="0.25"/>
    <row r="43736" s="196" customFormat="1" x14ac:dyDescent="0.25"/>
    <row r="43737" s="196" customFormat="1" x14ac:dyDescent="0.25"/>
    <row r="43738" s="196" customFormat="1" x14ac:dyDescent="0.25"/>
    <row r="43739" s="196" customFormat="1" x14ac:dyDescent="0.25"/>
    <row r="43740" s="196" customFormat="1" x14ac:dyDescent="0.25"/>
    <row r="43741" s="196" customFormat="1" x14ac:dyDescent="0.25"/>
    <row r="43742" s="196" customFormat="1" x14ac:dyDescent="0.25"/>
    <row r="43743" s="196" customFormat="1" x14ac:dyDescent="0.25"/>
    <row r="43744" s="196" customFormat="1" x14ac:dyDescent="0.25"/>
    <row r="43745" s="196" customFormat="1" x14ac:dyDescent="0.25"/>
    <row r="43746" s="196" customFormat="1" x14ac:dyDescent="0.25"/>
    <row r="43747" s="196" customFormat="1" x14ac:dyDescent="0.25"/>
    <row r="43748" s="196" customFormat="1" x14ac:dyDescent="0.25"/>
    <row r="43749" s="196" customFormat="1" x14ac:dyDescent="0.25"/>
    <row r="43750" s="196" customFormat="1" x14ac:dyDescent="0.25"/>
    <row r="43751" s="196" customFormat="1" x14ac:dyDescent="0.25"/>
    <row r="43752" s="196" customFormat="1" x14ac:dyDescent="0.25"/>
    <row r="43753" s="196" customFormat="1" x14ac:dyDescent="0.25"/>
    <row r="43754" s="196" customFormat="1" x14ac:dyDescent="0.25"/>
    <row r="43755" s="196" customFormat="1" x14ac:dyDescent="0.25"/>
    <row r="43756" s="196" customFormat="1" x14ac:dyDescent="0.25"/>
    <row r="43757" s="196" customFormat="1" x14ac:dyDescent="0.25"/>
    <row r="43758" s="196" customFormat="1" x14ac:dyDescent="0.25"/>
    <row r="43759" s="196" customFormat="1" x14ac:dyDescent="0.25"/>
    <row r="43760" s="196" customFormat="1" x14ac:dyDescent="0.25"/>
    <row r="43761" s="196" customFormat="1" x14ac:dyDescent="0.25"/>
    <row r="43762" s="196" customFormat="1" x14ac:dyDescent="0.25"/>
    <row r="43763" s="196" customFormat="1" x14ac:dyDescent="0.25"/>
    <row r="43764" s="196" customFormat="1" x14ac:dyDescent="0.25"/>
    <row r="43765" s="196" customFormat="1" x14ac:dyDescent="0.25"/>
    <row r="43766" s="196" customFormat="1" x14ac:dyDescent="0.25"/>
    <row r="43767" s="196" customFormat="1" x14ac:dyDescent="0.25"/>
    <row r="43768" s="196" customFormat="1" x14ac:dyDescent="0.25"/>
    <row r="43769" s="196" customFormat="1" x14ac:dyDescent="0.25"/>
    <row r="43770" s="196" customFormat="1" x14ac:dyDescent="0.25"/>
    <row r="43771" s="196" customFormat="1" x14ac:dyDescent="0.25"/>
    <row r="43772" s="196" customFormat="1" x14ac:dyDescent="0.25"/>
    <row r="43773" s="196" customFormat="1" x14ac:dyDescent="0.25"/>
    <row r="43774" s="196" customFormat="1" x14ac:dyDescent="0.25"/>
    <row r="43775" s="196" customFormat="1" x14ac:dyDescent="0.25"/>
    <row r="43776" s="196" customFormat="1" x14ac:dyDescent="0.25"/>
    <row r="43777" s="196" customFormat="1" x14ac:dyDescent="0.25"/>
    <row r="43778" s="196" customFormat="1" x14ac:dyDescent="0.25"/>
    <row r="43779" s="196" customFormat="1" x14ac:dyDescent="0.25"/>
    <row r="43780" s="196" customFormat="1" x14ac:dyDescent="0.25"/>
    <row r="43781" s="196" customFormat="1" x14ac:dyDescent="0.25"/>
    <row r="43782" s="196" customFormat="1" x14ac:dyDescent="0.25"/>
    <row r="43783" s="196" customFormat="1" x14ac:dyDescent="0.25"/>
    <row r="43784" s="196" customFormat="1" x14ac:dyDescent="0.25"/>
    <row r="43785" s="196" customFormat="1" x14ac:dyDescent="0.25"/>
    <row r="43786" s="196" customFormat="1" x14ac:dyDescent="0.25"/>
    <row r="43787" s="196" customFormat="1" x14ac:dyDescent="0.25"/>
    <row r="43788" s="196" customFormat="1" x14ac:dyDescent="0.25"/>
    <row r="43789" s="196" customFormat="1" x14ac:dyDescent="0.25"/>
    <row r="43790" s="196" customFormat="1" x14ac:dyDescent="0.25"/>
    <row r="43791" s="196" customFormat="1" x14ac:dyDescent="0.25"/>
    <row r="43792" s="196" customFormat="1" x14ac:dyDescent="0.25"/>
    <row r="43793" s="196" customFormat="1" x14ac:dyDescent="0.25"/>
    <row r="43794" s="196" customFormat="1" x14ac:dyDescent="0.25"/>
    <row r="43795" s="196" customFormat="1" x14ac:dyDescent="0.25"/>
    <row r="43796" s="196" customFormat="1" x14ac:dyDescent="0.25"/>
    <row r="43797" s="196" customFormat="1" x14ac:dyDescent="0.25"/>
    <row r="43798" s="196" customFormat="1" x14ac:dyDescent="0.25"/>
    <row r="43799" s="196" customFormat="1" x14ac:dyDescent="0.25"/>
    <row r="43800" s="196" customFormat="1" x14ac:dyDescent="0.25"/>
    <row r="43801" s="196" customFormat="1" x14ac:dyDescent="0.25"/>
    <row r="43802" s="196" customFormat="1" x14ac:dyDescent="0.25"/>
    <row r="43803" s="196" customFormat="1" x14ac:dyDescent="0.25"/>
    <row r="43804" s="196" customFormat="1" x14ac:dyDescent="0.25"/>
    <row r="43805" s="196" customFormat="1" x14ac:dyDescent="0.25"/>
    <row r="43806" s="196" customFormat="1" x14ac:dyDescent="0.25"/>
    <row r="43807" s="196" customFormat="1" x14ac:dyDescent="0.25"/>
    <row r="43808" s="196" customFormat="1" x14ac:dyDescent="0.25"/>
    <row r="43809" s="196" customFormat="1" x14ac:dyDescent="0.25"/>
    <row r="43810" s="196" customFormat="1" x14ac:dyDescent="0.25"/>
    <row r="43811" s="196" customFormat="1" x14ac:dyDescent="0.25"/>
    <row r="43812" s="196" customFormat="1" x14ac:dyDescent="0.25"/>
    <row r="43813" s="196" customFormat="1" x14ac:dyDescent="0.25"/>
    <row r="43814" s="196" customFormat="1" x14ac:dyDescent="0.25"/>
    <row r="43815" s="196" customFormat="1" x14ac:dyDescent="0.25"/>
    <row r="43816" s="196" customFormat="1" x14ac:dyDescent="0.25"/>
    <row r="43817" s="196" customFormat="1" x14ac:dyDescent="0.25"/>
    <row r="43818" s="196" customFormat="1" x14ac:dyDescent="0.25"/>
    <row r="43819" s="196" customFormat="1" x14ac:dyDescent="0.25"/>
    <row r="43820" s="196" customFormat="1" x14ac:dyDescent="0.25"/>
    <row r="43821" s="196" customFormat="1" x14ac:dyDescent="0.25"/>
    <row r="43822" s="196" customFormat="1" x14ac:dyDescent="0.25"/>
    <row r="43823" s="196" customFormat="1" x14ac:dyDescent="0.25"/>
    <row r="43824" s="196" customFormat="1" x14ac:dyDescent="0.25"/>
    <row r="43825" s="196" customFormat="1" x14ac:dyDescent="0.25"/>
    <row r="43826" s="196" customFormat="1" x14ac:dyDescent="0.25"/>
    <row r="43827" s="196" customFormat="1" x14ac:dyDescent="0.25"/>
    <row r="43828" s="196" customFormat="1" x14ac:dyDescent="0.25"/>
    <row r="43829" s="196" customFormat="1" x14ac:dyDescent="0.25"/>
    <row r="43830" s="196" customFormat="1" x14ac:dyDescent="0.25"/>
    <row r="43831" s="196" customFormat="1" x14ac:dyDescent="0.25"/>
    <row r="43832" s="196" customFormat="1" x14ac:dyDescent="0.25"/>
    <row r="43833" s="196" customFormat="1" x14ac:dyDescent="0.25"/>
    <row r="43834" s="196" customFormat="1" x14ac:dyDescent="0.25"/>
    <row r="43835" s="196" customFormat="1" x14ac:dyDescent="0.25"/>
    <row r="43836" s="196" customFormat="1" x14ac:dyDescent="0.25"/>
    <row r="43837" s="196" customFormat="1" x14ac:dyDescent="0.25"/>
    <row r="43838" s="196" customFormat="1" x14ac:dyDescent="0.25"/>
    <row r="43839" s="196" customFormat="1" x14ac:dyDescent="0.25"/>
    <row r="43840" s="196" customFormat="1" x14ac:dyDescent="0.25"/>
    <row r="43841" s="196" customFormat="1" x14ac:dyDescent="0.25"/>
    <row r="43842" s="196" customFormat="1" x14ac:dyDescent="0.25"/>
    <row r="43843" s="196" customFormat="1" x14ac:dyDescent="0.25"/>
    <row r="43844" s="196" customFormat="1" x14ac:dyDescent="0.25"/>
    <row r="43845" s="196" customFormat="1" x14ac:dyDescent="0.25"/>
    <row r="43846" s="196" customFormat="1" x14ac:dyDescent="0.25"/>
    <row r="43847" s="196" customFormat="1" x14ac:dyDescent="0.25"/>
    <row r="43848" s="196" customFormat="1" x14ac:dyDescent="0.25"/>
    <row r="43849" s="196" customFormat="1" x14ac:dyDescent="0.25"/>
    <row r="43850" s="196" customFormat="1" x14ac:dyDescent="0.25"/>
    <row r="43851" s="196" customFormat="1" x14ac:dyDescent="0.25"/>
    <row r="43852" s="196" customFormat="1" x14ac:dyDescent="0.25"/>
    <row r="43853" s="196" customFormat="1" x14ac:dyDescent="0.25"/>
    <row r="43854" s="196" customFormat="1" x14ac:dyDescent="0.25"/>
    <row r="43855" s="196" customFormat="1" x14ac:dyDescent="0.25"/>
    <row r="43856" s="196" customFormat="1" x14ac:dyDescent="0.25"/>
    <row r="43857" s="196" customFormat="1" x14ac:dyDescent="0.25"/>
    <row r="43858" s="196" customFormat="1" x14ac:dyDescent="0.25"/>
    <row r="43859" s="196" customFormat="1" x14ac:dyDescent="0.25"/>
    <row r="43860" s="196" customFormat="1" x14ac:dyDescent="0.25"/>
    <row r="43861" s="196" customFormat="1" x14ac:dyDescent="0.25"/>
    <row r="43862" s="196" customFormat="1" x14ac:dyDescent="0.25"/>
    <row r="43863" s="196" customFormat="1" x14ac:dyDescent="0.25"/>
    <row r="43864" s="196" customFormat="1" x14ac:dyDescent="0.25"/>
    <row r="43865" s="196" customFormat="1" x14ac:dyDescent="0.25"/>
    <row r="43866" s="196" customFormat="1" x14ac:dyDescent="0.25"/>
    <row r="43867" s="196" customFormat="1" x14ac:dyDescent="0.25"/>
    <row r="43868" s="196" customFormat="1" x14ac:dyDescent="0.25"/>
    <row r="43869" s="196" customFormat="1" x14ac:dyDescent="0.25"/>
    <row r="43870" s="196" customFormat="1" x14ac:dyDescent="0.25"/>
    <row r="43871" s="196" customFormat="1" x14ac:dyDescent="0.25"/>
    <row r="43872" s="196" customFormat="1" x14ac:dyDescent="0.25"/>
    <row r="43873" s="196" customFormat="1" x14ac:dyDescent="0.25"/>
    <row r="43874" s="196" customFormat="1" x14ac:dyDescent="0.25"/>
    <row r="43875" s="196" customFormat="1" x14ac:dyDescent="0.25"/>
    <row r="43876" s="196" customFormat="1" x14ac:dyDescent="0.25"/>
    <row r="43877" s="196" customFormat="1" x14ac:dyDescent="0.25"/>
    <row r="43878" s="196" customFormat="1" x14ac:dyDescent="0.25"/>
    <row r="43879" s="196" customFormat="1" x14ac:dyDescent="0.25"/>
    <row r="43880" s="196" customFormat="1" x14ac:dyDescent="0.25"/>
    <row r="43881" s="196" customFormat="1" x14ac:dyDescent="0.25"/>
    <row r="43882" s="196" customFormat="1" x14ac:dyDescent="0.25"/>
    <row r="43883" s="196" customFormat="1" x14ac:dyDescent="0.25"/>
    <row r="43884" s="196" customFormat="1" x14ac:dyDescent="0.25"/>
    <row r="43885" s="196" customFormat="1" x14ac:dyDescent="0.25"/>
    <row r="43886" s="196" customFormat="1" x14ac:dyDescent="0.25"/>
    <row r="43887" s="196" customFormat="1" x14ac:dyDescent="0.25"/>
    <row r="43888" s="196" customFormat="1" x14ac:dyDescent="0.25"/>
    <row r="43889" s="196" customFormat="1" x14ac:dyDescent="0.25"/>
    <row r="43890" s="196" customFormat="1" x14ac:dyDescent="0.25"/>
    <row r="43891" s="196" customFormat="1" x14ac:dyDescent="0.25"/>
    <row r="43892" s="196" customFormat="1" x14ac:dyDescent="0.25"/>
    <row r="43893" s="196" customFormat="1" x14ac:dyDescent="0.25"/>
    <row r="43894" s="196" customFormat="1" x14ac:dyDescent="0.25"/>
    <row r="43895" s="196" customFormat="1" x14ac:dyDescent="0.25"/>
    <row r="43896" s="196" customFormat="1" x14ac:dyDescent="0.25"/>
    <row r="43897" s="196" customFormat="1" x14ac:dyDescent="0.25"/>
    <row r="43898" s="196" customFormat="1" x14ac:dyDescent="0.25"/>
    <row r="43899" s="196" customFormat="1" x14ac:dyDescent="0.25"/>
    <row r="43900" s="196" customFormat="1" x14ac:dyDescent="0.25"/>
    <row r="43901" s="196" customFormat="1" x14ac:dyDescent="0.25"/>
    <row r="43902" s="196" customFormat="1" x14ac:dyDescent="0.25"/>
    <row r="43903" s="196" customFormat="1" x14ac:dyDescent="0.25"/>
    <row r="43904" s="196" customFormat="1" x14ac:dyDescent="0.25"/>
    <row r="43905" s="196" customFormat="1" x14ac:dyDescent="0.25"/>
    <row r="43906" s="196" customFormat="1" x14ac:dyDescent="0.25"/>
    <row r="43907" s="196" customFormat="1" x14ac:dyDescent="0.25"/>
    <row r="43908" s="196" customFormat="1" x14ac:dyDescent="0.25"/>
    <row r="43909" s="196" customFormat="1" x14ac:dyDescent="0.25"/>
    <row r="43910" s="196" customFormat="1" x14ac:dyDescent="0.25"/>
    <row r="43911" s="196" customFormat="1" x14ac:dyDescent="0.25"/>
    <row r="43912" s="196" customFormat="1" x14ac:dyDescent="0.25"/>
    <row r="43913" s="196" customFormat="1" x14ac:dyDescent="0.25"/>
    <row r="43914" s="196" customFormat="1" x14ac:dyDescent="0.25"/>
    <row r="43915" s="196" customFormat="1" x14ac:dyDescent="0.25"/>
    <row r="43916" s="196" customFormat="1" x14ac:dyDescent="0.25"/>
    <row r="43917" s="196" customFormat="1" x14ac:dyDescent="0.25"/>
    <row r="43918" s="196" customFormat="1" x14ac:dyDescent="0.25"/>
    <row r="43919" s="196" customFormat="1" x14ac:dyDescent="0.25"/>
    <row r="43920" s="196" customFormat="1" x14ac:dyDescent="0.25"/>
    <row r="43921" s="196" customFormat="1" x14ac:dyDescent="0.25"/>
    <row r="43922" s="196" customFormat="1" x14ac:dyDescent="0.25"/>
    <row r="43923" s="196" customFormat="1" x14ac:dyDescent="0.25"/>
    <row r="43924" s="196" customFormat="1" x14ac:dyDescent="0.25"/>
    <row r="43925" s="196" customFormat="1" x14ac:dyDescent="0.25"/>
    <row r="43926" s="196" customFormat="1" x14ac:dyDescent="0.25"/>
    <row r="43927" s="196" customFormat="1" x14ac:dyDescent="0.25"/>
    <row r="43928" s="196" customFormat="1" x14ac:dyDescent="0.25"/>
    <row r="43929" s="196" customFormat="1" x14ac:dyDescent="0.25"/>
    <row r="43930" s="196" customFormat="1" x14ac:dyDescent="0.25"/>
    <row r="43931" s="196" customFormat="1" x14ac:dyDescent="0.25"/>
    <row r="43932" s="196" customFormat="1" x14ac:dyDescent="0.25"/>
    <row r="43933" s="196" customFormat="1" x14ac:dyDescent="0.25"/>
    <row r="43934" s="196" customFormat="1" x14ac:dyDescent="0.25"/>
    <row r="43935" s="196" customFormat="1" x14ac:dyDescent="0.25"/>
    <row r="43936" s="196" customFormat="1" x14ac:dyDescent="0.25"/>
    <row r="43937" s="196" customFormat="1" x14ac:dyDescent="0.25"/>
    <row r="43938" s="196" customFormat="1" x14ac:dyDescent="0.25"/>
    <row r="43939" s="196" customFormat="1" x14ac:dyDescent="0.25"/>
    <row r="43940" s="196" customFormat="1" x14ac:dyDescent="0.25"/>
    <row r="43941" s="196" customFormat="1" x14ac:dyDescent="0.25"/>
    <row r="43942" s="196" customFormat="1" x14ac:dyDescent="0.25"/>
    <row r="43943" s="196" customFormat="1" x14ac:dyDescent="0.25"/>
    <row r="43944" s="196" customFormat="1" x14ac:dyDescent="0.25"/>
    <row r="43945" s="196" customFormat="1" x14ac:dyDescent="0.25"/>
    <row r="43946" s="196" customFormat="1" x14ac:dyDescent="0.25"/>
    <row r="43947" s="196" customFormat="1" x14ac:dyDescent="0.25"/>
    <row r="43948" s="196" customFormat="1" x14ac:dyDescent="0.25"/>
    <row r="43949" s="196" customFormat="1" x14ac:dyDescent="0.25"/>
    <row r="43950" s="196" customFormat="1" x14ac:dyDescent="0.25"/>
    <row r="43951" s="196" customFormat="1" x14ac:dyDescent="0.25"/>
    <row r="43952" s="196" customFormat="1" x14ac:dyDescent="0.25"/>
    <row r="43953" s="196" customFormat="1" x14ac:dyDescent="0.25"/>
    <row r="43954" s="196" customFormat="1" x14ac:dyDescent="0.25"/>
    <row r="43955" s="196" customFormat="1" x14ac:dyDescent="0.25"/>
    <row r="43956" s="196" customFormat="1" x14ac:dyDescent="0.25"/>
    <row r="43957" s="196" customFormat="1" x14ac:dyDescent="0.25"/>
    <row r="43958" s="196" customFormat="1" x14ac:dyDescent="0.25"/>
    <row r="43959" s="196" customFormat="1" x14ac:dyDescent="0.25"/>
    <row r="43960" s="196" customFormat="1" x14ac:dyDescent="0.25"/>
    <row r="43961" s="196" customFormat="1" x14ac:dyDescent="0.25"/>
    <row r="43962" s="196" customFormat="1" x14ac:dyDescent="0.25"/>
    <row r="43963" s="196" customFormat="1" x14ac:dyDescent="0.25"/>
    <row r="43964" s="196" customFormat="1" x14ac:dyDescent="0.25"/>
    <row r="43965" s="196" customFormat="1" x14ac:dyDescent="0.25"/>
    <row r="43966" s="196" customFormat="1" x14ac:dyDescent="0.25"/>
    <row r="43967" s="196" customFormat="1" x14ac:dyDescent="0.25"/>
    <row r="43968" s="196" customFormat="1" x14ac:dyDescent="0.25"/>
    <row r="43969" s="196" customFormat="1" x14ac:dyDescent="0.25"/>
    <row r="43970" s="196" customFormat="1" x14ac:dyDescent="0.25"/>
    <row r="43971" s="196" customFormat="1" x14ac:dyDescent="0.25"/>
    <row r="43972" s="196" customFormat="1" x14ac:dyDescent="0.25"/>
    <row r="43973" s="196" customFormat="1" x14ac:dyDescent="0.25"/>
    <row r="43974" s="196" customFormat="1" x14ac:dyDescent="0.25"/>
    <row r="43975" s="196" customFormat="1" x14ac:dyDescent="0.25"/>
    <row r="43976" s="196" customFormat="1" x14ac:dyDescent="0.25"/>
    <row r="43977" s="196" customFormat="1" x14ac:dyDescent="0.25"/>
    <row r="43978" s="196" customFormat="1" x14ac:dyDescent="0.25"/>
    <row r="43979" s="196" customFormat="1" x14ac:dyDescent="0.25"/>
    <row r="43980" s="196" customFormat="1" x14ac:dyDescent="0.25"/>
    <row r="43981" s="196" customFormat="1" x14ac:dyDescent="0.25"/>
    <row r="43982" s="196" customFormat="1" x14ac:dyDescent="0.25"/>
    <row r="43983" s="196" customFormat="1" x14ac:dyDescent="0.25"/>
    <row r="43984" s="196" customFormat="1" x14ac:dyDescent="0.25"/>
    <row r="43985" s="196" customFormat="1" x14ac:dyDescent="0.25"/>
    <row r="43986" s="196" customFormat="1" x14ac:dyDescent="0.25"/>
    <row r="43987" s="196" customFormat="1" x14ac:dyDescent="0.25"/>
    <row r="43988" s="196" customFormat="1" x14ac:dyDescent="0.25"/>
    <row r="43989" s="196" customFormat="1" x14ac:dyDescent="0.25"/>
    <row r="43990" s="196" customFormat="1" x14ac:dyDescent="0.25"/>
    <row r="43991" s="196" customFormat="1" x14ac:dyDescent="0.25"/>
    <row r="43992" s="196" customFormat="1" x14ac:dyDescent="0.25"/>
    <row r="43993" s="196" customFormat="1" x14ac:dyDescent="0.25"/>
    <row r="43994" s="196" customFormat="1" x14ac:dyDescent="0.25"/>
    <row r="43995" s="196" customFormat="1" x14ac:dyDescent="0.25"/>
    <row r="43996" s="196" customFormat="1" x14ac:dyDescent="0.25"/>
    <row r="43997" s="196" customFormat="1" x14ac:dyDescent="0.25"/>
    <row r="43998" s="196" customFormat="1" x14ac:dyDescent="0.25"/>
    <row r="43999" s="196" customFormat="1" x14ac:dyDescent="0.25"/>
    <row r="44000" s="196" customFormat="1" x14ac:dyDescent="0.25"/>
    <row r="44001" s="196" customFormat="1" x14ac:dyDescent="0.25"/>
    <row r="44002" s="196" customFormat="1" x14ac:dyDescent="0.25"/>
    <row r="44003" s="196" customFormat="1" x14ac:dyDescent="0.25"/>
    <row r="44004" s="196" customFormat="1" x14ac:dyDescent="0.25"/>
    <row r="44005" s="196" customFormat="1" x14ac:dyDescent="0.25"/>
    <row r="44006" s="196" customFormat="1" x14ac:dyDescent="0.25"/>
    <row r="44007" s="196" customFormat="1" x14ac:dyDescent="0.25"/>
    <row r="44008" s="196" customFormat="1" x14ac:dyDescent="0.25"/>
    <row r="44009" s="196" customFormat="1" x14ac:dyDescent="0.25"/>
    <row r="44010" s="196" customFormat="1" x14ac:dyDescent="0.25"/>
    <row r="44011" s="196" customFormat="1" x14ac:dyDescent="0.25"/>
    <row r="44012" s="196" customFormat="1" x14ac:dyDescent="0.25"/>
    <row r="44013" s="196" customFormat="1" x14ac:dyDescent="0.25"/>
    <row r="44014" s="196" customFormat="1" x14ac:dyDescent="0.25"/>
    <row r="44015" s="196" customFormat="1" x14ac:dyDescent="0.25"/>
    <row r="44016" s="196" customFormat="1" x14ac:dyDescent="0.25"/>
    <row r="44017" s="196" customFormat="1" x14ac:dyDescent="0.25"/>
    <row r="44018" s="196" customFormat="1" x14ac:dyDescent="0.25"/>
    <row r="44019" s="196" customFormat="1" x14ac:dyDescent="0.25"/>
    <row r="44020" s="196" customFormat="1" x14ac:dyDescent="0.25"/>
    <row r="44021" s="196" customFormat="1" x14ac:dyDescent="0.25"/>
    <row r="44022" s="196" customFormat="1" x14ac:dyDescent="0.25"/>
    <row r="44023" s="196" customFormat="1" x14ac:dyDescent="0.25"/>
    <row r="44024" s="196" customFormat="1" x14ac:dyDescent="0.25"/>
    <row r="44025" s="196" customFormat="1" x14ac:dyDescent="0.25"/>
    <row r="44026" s="196" customFormat="1" x14ac:dyDescent="0.25"/>
    <row r="44027" s="196" customFormat="1" x14ac:dyDescent="0.25"/>
    <row r="44028" s="196" customFormat="1" x14ac:dyDescent="0.25"/>
    <row r="44029" s="196" customFormat="1" x14ac:dyDescent="0.25"/>
    <row r="44030" s="196" customFormat="1" x14ac:dyDescent="0.25"/>
    <row r="44031" s="196" customFormat="1" x14ac:dyDescent="0.25"/>
    <row r="44032" s="196" customFormat="1" x14ac:dyDescent="0.25"/>
    <row r="44033" s="196" customFormat="1" x14ac:dyDescent="0.25"/>
    <row r="44034" s="196" customFormat="1" x14ac:dyDescent="0.25"/>
    <row r="44035" s="196" customFormat="1" x14ac:dyDescent="0.25"/>
    <row r="44036" s="196" customFormat="1" x14ac:dyDescent="0.25"/>
    <row r="44037" s="196" customFormat="1" x14ac:dyDescent="0.25"/>
    <row r="44038" s="196" customFormat="1" x14ac:dyDescent="0.25"/>
    <row r="44039" s="196" customFormat="1" x14ac:dyDescent="0.25"/>
    <row r="44040" s="196" customFormat="1" x14ac:dyDescent="0.25"/>
    <row r="44041" s="196" customFormat="1" x14ac:dyDescent="0.25"/>
    <row r="44042" s="196" customFormat="1" x14ac:dyDescent="0.25"/>
    <row r="44043" s="196" customFormat="1" x14ac:dyDescent="0.25"/>
    <row r="44044" s="196" customFormat="1" x14ac:dyDescent="0.25"/>
    <row r="44045" s="196" customFormat="1" x14ac:dyDescent="0.25"/>
    <row r="44046" s="196" customFormat="1" x14ac:dyDescent="0.25"/>
    <row r="44047" s="196" customFormat="1" x14ac:dyDescent="0.25"/>
    <row r="44048" s="196" customFormat="1" x14ac:dyDescent="0.25"/>
    <row r="44049" s="196" customFormat="1" x14ac:dyDescent="0.25"/>
    <row r="44050" s="196" customFormat="1" x14ac:dyDescent="0.25"/>
    <row r="44051" s="196" customFormat="1" x14ac:dyDescent="0.25"/>
    <row r="44052" s="196" customFormat="1" x14ac:dyDescent="0.25"/>
    <row r="44053" s="196" customFormat="1" x14ac:dyDescent="0.25"/>
    <row r="44054" s="196" customFormat="1" x14ac:dyDescent="0.25"/>
    <row r="44055" s="196" customFormat="1" x14ac:dyDescent="0.25"/>
    <row r="44056" s="196" customFormat="1" x14ac:dyDescent="0.25"/>
    <row r="44057" s="196" customFormat="1" x14ac:dyDescent="0.25"/>
    <row r="44058" s="196" customFormat="1" x14ac:dyDescent="0.25"/>
    <row r="44059" s="196" customFormat="1" x14ac:dyDescent="0.25"/>
    <row r="44060" s="196" customFormat="1" x14ac:dyDescent="0.25"/>
    <row r="44061" s="196" customFormat="1" x14ac:dyDescent="0.25"/>
    <row r="44062" s="196" customFormat="1" x14ac:dyDescent="0.25"/>
    <row r="44063" s="196" customFormat="1" x14ac:dyDescent="0.25"/>
    <row r="44064" s="196" customFormat="1" x14ac:dyDescent="0.25"/>
    <row r="44065" s="196" customFormat="1" x14ac:dyDescent="0.25"/>
    <row r="44066" s="196" customFormat="1" x14ac:dyDescent="0.25"/>
    <row r="44067" s="196" customFormat="1" x14ac:dyDescent="0.25"/>
    <row r="44068" s="196" customFormat="1" x14ac:dyDescent="0.25"/>
    <row r="44069" s="196" customFormat="1" x14ac:dyDescent="0.25"/>
    <row r="44070" s="196" customFormat="1" x14ac:dyDescent="0.25"/>
    <row r="44071" s="196" customFormat="1" x14ac:dyDescent="0.25"/>
    <row r="44072" s="196" customFormat="1" x14ac:dyDescent="0.25"/>
    <row r="44073" s="196" customFormat="1" x14ac:dyDescent="0.25"/>
    <row r="44074" s="196" customFormat="1" x14ac:dyDescent="0.25"/>
    <row r="44075" s="196" customFormat="1" x14ac:dyDescent="0.25"/>
    <row r="44076" s="196" customFormat="1" x14ac:dyDescent="0.25"/>
    <row r="44077" s="196" customFormat="1" x14ac:dyDescent="0.25"/>
    <row r="44078" s="196" customFormat="1" x14ac:dyDescent="0.25"/>
    <row r="44079" s="196" customFormat="1" x14ac:dyDescent="0.25"/>
    <row r="44080" s="196" customFormat="1" x14ac:dyDescent="0.25"/>
    <row r="44081" s="196" customFormat="1" x14ac:dyDescent="0.25"/>
    <row r="44082" s="196" customFormat="1" x14ac:dyDescent="0.25"/>
    <row r="44083" s="196" customFormat="1" x14ac:dyDescent="0.25"/>
    <row r="44084" s="196" customFormat="1" x14ac:dyDescent="0.25"/>
    <row r="44085" s="196" customFormat="1" x14ac:dyDescent="0.25"/>
    <row r="44086" s="196" customFormat="1" x14ac:dyDescent="0.25"/>
    <row r="44087" s="196" customFormat="1" x14ac:dyDescent="0.25"/>
    <row r="44088" s="196" customFormat="1" x14ac:dyDescent="0.25"/>
    <row r="44089" s="196" customFormat="1" x14ac:dyDescent="0.25"/>
    <row r="44090" s="196" customFormat="1" x14ac:dyDescent="0.25"/>
    <row r="44091" s="196" customFormat="1" x14ac:dyDescent="0.25"/>
    <row r="44092" s="196" customFormat="1" x14ac:dyDescent="0.25"/>
    <row r="44093" s="196" customFormat="1" x14ac:dyDescent="0.25"/>
    <row r="44094" s="196" customFormat="1" x14ac:dyDescent="0.25"/>
    <row r="44095" s="196" customFormat="1" x14ac:dyDescent="0.25"/>
    <row r="44096" s="196" customFormat="1" x14ac:dyDescent="0.25"/>
    <row r="44097" s="196" customFormat="1" x14ac:dyDescent="0.25"/>
    <row r="44098" s="196" customFormat="1" x14ac:dyDescent="0.25"/>
    <row r="44099" s="196" customFormat="1" x14ac:dyDescent="0.25"/>
    <row r="44100" s="196" customFormat="1" x14ac:dyDescent="0.25"/>
    <row r="44101" s="196" customFormat="1" x14ac:dyDescent="0.25"/>
    <row r="44102" s="196" customFormat="1" x14ac:dyDescent="0.25"/>
    <row r="44103" s="196" customFormat="1" x14ac:dyDescent="0.25"/>
    <row r="44104" s="196" customFormat="1" x14ac:dyDescent="0.25"/>
    <row r="44105" s="196" customFormat="1" x14ac:dyDescent="0.25"/>
    <row r="44106" s="196" customFormat="1" x14ac:dyDescent="0.25"/>
    <row r="44107" s="196" customFormat="1" x14ac:dyDescent="0.25"/>
    <row r="44108" s="196" customFormat="1" x14ac:dyDescent="0.25"/>
    <row r="44109" s="196" customFormat="1" x14ac:dyDescent="0.25"/>
    <row r="44110" s="196" customFormat="1" x14ac:dyDescent="0.25"/>
    <row r="44111" s="196" customFormat="1" x14ac:dyDescent="0.25"/>
    <row r="44112" s="196" customFormat="1" x14ac:dyDescent="0.25"/>
    <row r="44113" s="196" customFormat="1" x14ac:dyDescent="0.25"/>
    <row r="44114" s="196" customFormat="1" x14ac:dyDescent="0.25"/>
    <row r="44115" s="196" customFormat="1" x14ac:dyDescent="0.25"/>
    <row r="44116" s="196" customFormat="1" x14ac:dyDescent="0.25"/>
    <row r="44117" s="196" customFormat="1" x14ac:dyDescent="0.25"/>
    <row r="44118" s="196" customFormat="1" x14ac:dyDescent="0.25"/>
    <row r="44119" s="196" customFormat="1" x14ac:dyDescent="0.25"/>
    <row r="44120" s="196" customFormat="1" x14ac:dyDescent="0.25"/>
    <row r="44121" s="196" customFormat="1" x14ac:dyDescent="0.25"/>
    <row r="44122" s="196" customFormat="1" x14ac:dyDescent="0.25"/>
    <row r="44123" s="196" customFormat="1" x14ac:dyDescent="0.25"/>
    <row r="44124" s="196" customFormat="1" x14ac:dyDescent="0.25"/>
    <row r="44125" s="196" customFormat="1" x14ac:dyDescent="0.25"/>
    <row r="44126" s="196" customFormat="1" x14ac:dyDescent="0.25"/>
    <row r="44127" s="196" customFormat="1" x14ac:dyDescent="0.25"/>
    <row r="44128" s="196" customFormat="1" x14ac:dyDescent="0.25"/>
    <row r="44129" s="196" customFormat="1" x14ac:dyDescent="0.25"/>
    <row r="44130" s="196" customFormat="1" x14ac:dyDescent="0.25"/>
    <row r="44131" s="196" customFormat="1" x14ac:dyDescent="0.25"/>
    <row r="44132" s="196" customFormat="1" x14ac:dyDescent="0.25"/>
    <row r="44133" s="196" customFormat="1" x14ac:dyDescent="0.25"/>
    <row r="44134" s="196" customFormat="1" x14ac:dyDescent="0.25"/>
    <row r="44135" s="196" customFormat="1" x14ac:dyDescent="0.25"/>
    <row r="44136" s="196" customFormat="1" x14ac:dyDescent="0.25"/>
    <row r="44137" s="196" customFormat="1" x14ac:dyDescent="0.25"/>
    <row r="44138" s="196" customFormat="1" x14ac:dyDescent="0.25"/>
    <row r="44139" s="196" customFormat="1" x14ac:dyDescent="0.25"/>
    <row r="44140" s="196" customFormat="1" x14ac:dyDescent="0.25"/>
    <row r="44141" s="196" customFormat="1" x14ac:dyDescent="0.25"/>
    <row r="44142" s="196" customFormat="1" x14ac:dyDescent="0.25"/>
    <row r="44143" s="196" customFormat="1" x14ac:dyDescent="0.25"/>
    <row r="44144" s="196" customFormat="1" x14ac:dyDescent="0.25"/>
    <row r="44145" s="196" customFormat="1" x14ac:dyDescent="0.25"/>
    <row r="44146" s="196" customFormat="1" x14ac:dyDescent="0.25"/>
    <row r="44147" s="196" customFormat="1" x14ac:dyDescent="0.25"/>
    <row r="44148" s="196" customFormat="1" x14ac:dyDescent="0.25"/>
    <row r="44149" s="196" customFormat="1" x14ac:dyDescent="0.25"/>
    <row r="44150" s="196" customFormat="1" x14ac:dyDescent="0.25"/>
    <row r="44151" s="196" customFormat="1" x14ac:dyDescent="0.25"/>
    <row r="44152" s="196" customFormat="1" x14ac:dyDescent="0.25"/>
    <row r="44153" s="196" customFormat="1" x14ac:dyDescent="0.25"/>
    <row r="44154" s="196" customFormat="1" x14ac:dyDescent="0.25"/>
    <row r="44155" s="196" customFormat="1" x14ac:dyDescent="0.25"/>
    <row r="44156" s="196" customFormat="1" x14ac:dyDescent="0.25"/>
    <row r="44157" s="196" customFormat="1" x14ac:dyDescent="0.25"/>
    <row r="44158" s="196" customFormat="1" x14ac:dyDescent="0.25"/>
    <row r="44159" s="196" customFormat="1" x14ac:dyDescent="0.25"/>
    <row r="44160" s="196" customFormat="1" x14ac:dyDescent="0.25"/>
    <row r="44161" s="196" customFormat="1" x14ac:dyDescent="0.25"/>
    <row r="44162" s="196" customFormat="1" x14ac:dyDescent="0.25"/>
    <row r="44163" s="196" customFormat="1" x14ac:dyDescent="0.25"/>
    <row r="44164" s="196" customFormat="1" x14ac:dyDescent="0.25"/>
    <row r="44165" s="196" customFormat="1" x14ac:dyDescent="0.25"/>
    <row r="44166" s="196" customFormat="1" x14ac:dyDescent="0.25"/>
    <row r="44167" s="196" customFormat="1" x14ac:dyDescent="0.25"/>
    <row r="44168" s="196" customFormat="1" x14ac:dyDescent="0.25"/>
    <row r="44169" s="196" customFormat="1" x14ac:dyDescent="0.25"/>
    <row r="44170" s="196" customFormat="1" x14ac:dyDescent="0.25"/>
    <row r="44171" s="196" customFormat="1" x14ac:dyDescent="0.25"/>
    <row r="44172" s="196" customFormat="1" x14ac:dyDescent="0.25"/>
    <row r="44173" s="196" customFormat="1" x14ac:dyDescent="0.25"/>
    <row r="44174" s="196" customFormat="1" x14ac:dyDescent="0.25"/>
    <row r="44175" s="196" customFormat="1" x14ac:dyDescent="0.25"/>
    <row r="44176" s="196" customFormat="1" x14ac:dyDescent="0.25"/>
    <row r="44177" s="196" customFormat="1" x14ac:dyDescent="0.25"/>
    <row r="44178" s="196" customFormat="1" x14ac:dyDescent="0.25"/>
    <row r="44179" s="196" customFormat="1" x14ac:dyDescent="0.25"/>
    <row r="44180" s="196" customFormat="1" x14ac:dyDescent="0.25"/>
    <row r="44181" s="196" customFormat="1" x14ac:dyDescent="0.25"/>
    <row r="44182" s="196" customFormat="1" x14ac:dyDescent="0.25"/>
    <row r="44183" s="196" customFormat="1" x14ac:dyDescent="0.25"/>
    <row r="44184" s="196" customFormat="1" x14ac:dyDescent="0.25"/>
    <row r="44185" s="196" customFormat="1" x14ac:dyDescent="0.25"/>
    <row r="44186" s="196" customFormat="1" x14ac:dyDescent="0.25"/>
    <row r="44187" s="196" customFormat="1" x14ac:dyDescent="0.25"/>
    <row r="44188" s="196" customFormat="1" x14ac:dyDescent="0.25"/>
    <row r="44189" s="196" customFormat="1" x14ac:dyDescent="0.25"/>
    <row r="44190" s="196" customFormat="1" x14ac:dyDescent="0.25"/>
    <row r="44191" s="196" customFormat="1" x14ac:dyDescent="0.25"/>
    <row r="44192" s="196" customFormat="1" x14ac:dyDescent="0.25"/>
    <row r="44193" s="196" customFormat="1" x14ac:dyDescent="0.25"/>
    <row r="44194" s="196" customFormat="1" x14ac:dyDescent="0.25"/>
    <row r="44195" s="196" customFormat="1" x14ac:dyDescent="0.25"/>
    <row r="44196" s="196" customFormat="1" x14ac:dyDescent="0.25"/>
    <row r="44197" s="196" customFormat="1" x14ac:dyDescent="0.25"/>
    <row r="44198" s="196" customFormat="1" x14ac:dyDescent="0.25"/>
    <row r="44199" s="196" customFormat="1" x14ac:dyDescent="0.25"/>
    <row r="44200" s="196" customFormat="1" x14ac:dyDescent="0.25"/>
    <row r="44201" s="196" customFormat="1" x14ac:dyDescent="0.25"/>
    <row r="44202" s="196" customFormat="1" x14ac:dyDescent="0.25"/>
    <row r="44203" s="196" customFormat="1" x14ac:dyDescent="0.25"/>
    <row r="44204" s="196" customFormat="1" x14ac:dyDescent="0.25"/>
    <row r="44205" s="196" customFormat="1" x14ac:dyDescent="0.25"/>
    <row r="44206" s="196" customFormat="1" x14ac:dyDescent="0.25"/>
    <row r="44207" s="196" customFormat="1" x14ac:dyDescent="0.25"/>
    <row r="44208" s="196" customFormat="1" x14ac:dyDescent="0.25"/>
    <row r="44209" s="196" customFormat="1" x14ac:dyDescent="0.25"/>
    <row r="44210" s="196" customFormat="1" x14ac:dyDescent="0.25"/>
    <row r="44211" s="196" customFormat="1" x14ac:dyDescent="0.25"/>
    <row r="44212" s="196" customFormat="1" x14ac:dyDescent="0.25"/>
    <row r="44213" s="196" customFormat="1" x14ac:dyDescent="0.25"/>
    <row r="44214" s="196" customFormat="1" x14ac:dyDescent="0.25"/>
    <row r="44215" s="196" customFormat="1" x14ac:dyDescent="0.25"/>
    <row r="44216" s="196" customFormat="1" x14ac:dyDescent="0.25"/>
    <row r="44217" s="196" customFormat="1" x14ac:dyDescent="0.25"/>
    <row r="44218" s="196" customFormat="1" x14ac:dyDescent="0.25"/>
    <row r="44219" s="196" customFormat="1" x14ac:dyDescent="0.25"/>
    <row r="44220" s="196" customFormat="1" x14ac:dyDescent="0.25"/>
    <row r="44221" s="196" customFormat="1" x14ac:dyDescent="0.25"/>
    <row r="44222" s="196" customFormat="1" x14ac:dyDescent="0.25"/>
    <row r="44223" s="196" customFormat="1" x14ac:dyDescent="0.25"/>
    <row r="44224" s="196" customFormat="1" x14ac:dyDescent="0.25"/>
    <row r="44225" s="196" customFormat="1" x14ac:dyDescent="0.25"/>
    <row r="44226" s="196" customFormat="1" x14ac:dyDescent="0.25"/>
    <row r="44227" s="196" customFormat="1" x14ac:dyDescent="0.25"/>
    <row r="44228" s="196" customFormat="1" x14ac:dyDescent="0.25"/>
    <row r="44229" s="196" customFormat="1" x14ac:dyDescent="0.25"/>
    <row r="44230" s="196" customFormat="1" x14ac:dyDescent="0.25"/>
    <row r="44231" s="196" customFormat="1" x14ac:dyDescent="0.25"/>
    <row r="44232" s="196" customFormat="1" x14ac:dyDescent="0.25"/>
    <row r="44233" s="196" customFormat="1" x14ac:dyDescent="0.25"/>
    <row r="44234" s="196" customFormat="1" x14ac:dyDescent="0.25"/>
    <row r="44235" s="196" customFormat="1" x14ac:dyDescent="0.25"/>
    <row r="44236" s="196" customFormat="1" x14ac:dyDescent="0.25"/>
    <row r="44237" s="196" customFormat="1" x14ac:dyDescent="0.25"/>
    <row r="44238" s="196" customFormat="1" x14ac:dyDescent="0.25"/>
    <row r="44239" s="196" customFormat="1" x14ac:dyDescent="0.25"/>
    <row r="44240" s="196" customFormat="1" x14ac:dyDescent="0.25"/>
    <row r="44241" s="196" customFormat="1" x14ac:dyDescent="0.25"/>
    <row r="44242" s="196" customFormat="1" x14ac:dyDescent="0.25"/>
    <row r="44243" s="196" customFormat="1" x14ac:dyDescent="0.25"/>
    <row r="44244" s="196" customFormat="1" x14ac:dyDescent="0.25"/>
    <row r="44245" s="196" customFormat="1" x14ac:dyDescent="0.25"/>
    <row r="44246" s="196" customFormat="1" x14ac:dyDescent="0.25"/>
    <row r="44247" s="196" customFormat="1" x14ac:dyDescent="0.25"/>
    <row r="44248" s="196" customFormat="1" x14ac:dyDescent="0.25"/>
    <row r="44249" s="196" customFormat="1" x14ac:dyDescent="0.25"/>
    <row r="44250" s="196" customFormat="1" x14ac:dyDescent="0.25"/>
    <row r="44251" s="196" customFormat="1" x14ac:dyDescent="0.25"/>
    <row r="44252" s="196" customFormat="1" x14ac:dyDescent="0.25"/>
    <row r="44253" s="196" customFormat="1" x14ac:dyDescent="0.25"/>
    <row r="44254" s="196" customFormat="1" x14ac:dyDescent="0.25"/>
    <row r="44255" s="196" customFormat="1" x14ac:dyDescent="0.25"/>
    <row r="44256" s="196" customFormat="1" x14ac:dyDescent="0.25"/>
    <row r="44257" s="196" customFormat="1" x14ac:dyDescent="0.25"/>
    <row r="44258" s="196" customFormat="1" x14ac:dyDescent="0.25"/>
    <row r="44259" s="196" customFormat="1" x14ac:dyDescent="0.25"/>
    <row r="44260" s="196" customFormat="1" x14ac:dyDescent="0.25"/>
    <row r="44261" s="196" customFormat="1" x14ac:dyDescent="0.25"/>
    <row r="44262" s="196" customFormat="1" x14ac:dyDescent="0.25"/>
    <row r="44263" s="196" customFormat="1" x14ac:dyDescent="0.25"/>
    <row r="44264" s="196" customFormat="1" x14ac:dyDescent="0.25"/>
    <row r="44265" s="196" customFormat="1" x14ac:dyDescent="0.25"/>
    <row r="44266" s="196" customFormat="1" x14ac:dyDescent="0.25"/>
    <row r="44267" s="196" customFormat="1" x14ac:dyDescent="0.25"/>
    <row r="44268" s="196" customFormat="1" x14ac:dyDescent="0.25"/>
    <row r="44269" s="196" customFormat="1" x14ac:dyDescent="0.25"/>
    <row r="44270" s="196" customFormat="1" x14ac:dyDescent="0.25"/>
    <row r="44271" s="196" customFormat="1" x14ac:dyDescent="0.25"/>
    <row r="44272" s="196" customFormat="1" x14ac:dyDescent="0.25"/>
    <row r="44273" s="196" customFormat="1" x14ac:dyDescent="0.25"/>
    <row r="44274" s="196" customFormat="1" x14ac:dyDescent="0.25"/>
    <row r="44275" s="196" customFormat="1" x14ac:dyDescent="0.25"/>
    <row r="44276" s="196" customFormat="1" x14ac:dyDescent="0.25"/>
    <row r="44277" s="196" customFormat="1" x14ac:dyDescent="0.25"/>
    <row r="44278" s="196" customFormat="1" x14ac:dyDescent="0.25"/>
    <row r="44279" s="196" customFormat="1" x14ac:dyDescent="0.25"/>
    <row r="44280" s="196" customFormat="1" x14ac:dyDescent="0.25"/>
    <row r="44281" s="196" customFormat="1" x14ac:dyDescent="0.25"/>
    <row r="44282" s="196" customFormat="1" x14ac:dyDescent="0.25"/>
    <row r="44283" s="196" customFormat="1" x14ac:dyDescent="0.25"/>
    <row r="44284" s="196" customFormat="1" x14ac:dyDescent="0.25"/>
    <row r="44285" s="196" customFormat="1" x14ac:dyDescent="0.25"/>
    <row r="44286" s="196" customFormat="1" x14ac:dyDescent="0.25"/>
    <row r="44287" s="196" customFormat="1" x14ac:dyDescent="0.25"/>
    <row r="44288" s="196" customFormat="1" x14ac:dyDescent="0.25"/>
    <row r="44289" s="196" customFormat="1" x14ac:dyDescent="0.25"/>
    <row r="44290" s="196" customFormat="1" x14ac:dyDescent="0.25"/>
    <row r="44291" s="196" customFormat="1" x14ac:dyDescent="0.25"/>
    <row r="44292" s="196" customFormat="1" x14ac:dyDescent="0.25"/>
    <row r="44293" s="196" customFormat="1" x14ac:dyDescent="0.25"/>
    <row r="44294" s="196" customFormat="1" x14ac:dyDescent="0.25"/>
    <row r="44295" s="196" customFormat="1" x14ac:dyDescent="0.25"/>
    <row r="44296" s="196" customFormat="1" x14ac:dyDescent="0.25"/>
    <row r="44297" s="196" customFormat="1" x14ac:dyDescent="0.25"/>
    <row r="44298" s="196" customFormat="1" x14ac:dyDescent="0.25"/>
    <row r="44299" s="196" customFormat="1" x14ac:dyDescent="0.25"/>
    <row r="44300" s="196" customFormat="1" x14ac:dyDescent="0.25"/>
    <row r="44301" s="196" customFormat="1" x14ac:dyDescent="0.25"/>
    <row r="44302" s="196" customFormat="1" x14ac:dyDescent="0.25"/>
    <row r="44303" s="196" customFormat="1" x14ac:dyDescent="0.25"/>
    <row r="44304" s="196" customFormat="1" x14ac:dyDescent="0.25"/>
    <row r="44305" s="196" customFormat="1" x14ac:dyDescent="0.25"/>
    <row r="44306" s="196" customFormat="1" x14ac:dyDescent="0.25"/>
    <row r="44307" s="196" customFormat="1" x14ac:dyDescent="0.25"/>
    <row r="44308" s="196" customFormat="1" x14ac:dyDescent="0.25"/>
    <row r="44309" s="196" customFormat="1" x14ac:dyDescent="0.25"/>
    <row r="44310" s="196" customFormat="1" x14ac:dyDescent="0.25"/>
    <row r="44311" s="196" customFormat="1" x14ac:dyDescent="0.25"/>
    <row r="44312" s="196" customFormat="1" x14ac:dyDescent="0.25"/>
    <row r="44313" s="196" customFormat="1" x14ac:dyDescent="0.25"/>
    <row r="44314" s="196" customFormat="1" x14ac:dyDescent="0.25"/>
    <row r="44315" s="196" customFormat="1" x14ac:dyDescent="0.25"/>
    <row r="44316" s="196" customFormat="1" x14ac:dyDescent="0.25"/>
    <row r="44317" s="196" customFormat="1" x14ac:dyDescent="0.25"/>
    <row r="44318" s="196" customFormat="1" x14ac:dyDescent="0.25"/>
    <row r="44319" s="196" customFormat="1" x14ac:dyDescent="0.25"/>
    <row r="44320" s="196" customFormat="1" x14ac:dyDescent="0.25"/>
    <row r="44321" s="196" customFormat="1" x14ac:dyDescent="0.25"/>
    <row r="44322" s="196" customFormat="1" x14ac:dyDescent="0.25"/>
    <row r="44323" s="196" customFormat="1" x14ac:dyDescent="0.25"/>
    <row r="44324" s="196" customFormat="1" x14ac:dyDescent="0.25"/>
    <row r="44325" s="196" customFormat="1" x14ac:dyDescent="0.25"/>
    <row r="44326" s="196" customFormat="1" x14ac:dyDescent="0.25"/>
    <row r="44327" s="196" customFormat="1" x14ac:dyDescent="0.25"/>
    <row r="44328" s="196" customFormat="1" x14ac:dyDescent="0.25"/>
    <row r="44329" s="196" customFormat="1" x14ac:dyDescent="0.25"/>
    <row r="44330" s="196" customFormat="1" x14ac:dyDescent="0.25"/>
    <row r="44331" s="196" customFormat="1" x14ac:dyDescent="0.25"/>
    <row r="44332" s="196" customFormat="1" x14ac:dyDescent="0.25"/>
    <row r="44333" s="196" customFormat="1" x14ac:dyDescent="0.25"/>
    <row r="44334" s="196" customFormat="1" x14ac:dyDescent="0.25"/>
    <row r="44335" s="196" customFormat="1" x14ac:dyDescent="0.25"/>
    <row r="44336" s="196" customFormat="1" x14ac:dyDescent="0.25"/>
    <row r="44337" s="196" customFormat="1" x14ac:dyDescent="0.25"/>
    <row r="44338" s="196" customFormat="1" x14ac:dyDescent="0.25"/>
    <row r="44339" s="196" customFormat="1" x14ac:dyDescent="0.25"/>
    <row r="44340" s="196" customFormat="1" x14ac:dyDescent="0.25"/>
    <row r="44341" s="196" customFormat="1" x14ac:dyDescent="0.25"/>
    <row r="44342" s="196" customFormat="1" x14ac:dyDescent="0.25"/>
    <row r="44343" s="196" customFormat="1" x14ac:dyDescent="0.25"/>
    <row r="44344" s="196" customFormat="1" x14ac:dyDescent="0.25"/>
    <row r="44345" s="196" customFormat="1" x14ac:dyDescent="0.25"/>
    <row r="44346" s="196" customFormat="1" x14ac:dyDescent="0.25"/>
    <row r="44347" s="196" customFormat="1" x14ac:dyDescent="0.25"/>
    <row r="44348" s="196" customFormat="1" x14ac:dyDescent="0.25"/>
    <row r="44349" s="196" customFormat="1" x14ac:dyDescent="0.25"/>
    <row r="44350" s="196" customFormat="1" x14ac:dyDescent="0.25"/>
    <row r="44351" s="196" customFormat="1" x14ac:dyDescent="0.25"/>
    <row r="44352" s="196" customFormat="1" x14ac:dyDescent="0.25"/>
    <row r="44353" s="196" customFormat="1" x14ac:dyDescent="0.25"/>
    <row r="44354" s="196" customFormat="1" x14ac:dyDescent="0.25"/>
    <row r="44355" s="196" customFormat="1" x14ac:dyDescent="0.25"/>
    <row r="44356" s="196" customFormat="1" x14ac:dyDescent="0.25"/>
    <row r="44357" s="196" customFormat="1" x14ac:dyDescent="0.25"/>
    <row r="44358" s="196" customFormat="1" x14ac:dyDescent="0.25"/>
    <row r="44359" s="196" customFormat="1" x14ac:dyDescent="0.25"/>
    <row r="44360" s="196" customFormat="1" x14ac:dyDescent="0.25"/>
    <row r="44361" s="196" customFormat="1" x14ac:dyDescent="0.25"/>
    <row r="44362" s="196" customFormat="1" x14ac:dyDescent="0.25"/>
    <row r="44363" s="196" customFormat="1" x14ac:dyDescent="0.25"/>
    <row r="44364" s="196" customFormat="1" x14ac:dyDescent="0.25"/>
    <row r="44365" s="196" customFormat="1" x14ac:dyDescent="0.25"/>
    <row r="44366" s="196" customFormat="1" x14ac:dyDescent="0.25"/>
    <row r="44367" s="196" customFormat="1" x14ac:dyDescent="0.25"/>
    <row r="44368" s="196" customFormat="1" x14ac:dyDescent="0.25"/>
    <row r="44369" s="196" customFormat="1" x14ac:dyDescent="0.25"/>
    <row r="44370" s="196" customFormat="1" x14ac:dyDescent="0.25"/>
    <row r="44371" s="196" customFormat="1" x14ac:dyDescent="0.25"/>
    <row r="44372" s="196" customFormat="1" x14ac:dyDescent="0.25"/>
    <row r="44373" s="196" customFormat="1" x14ac:dyDescent="0.25"/>
    <row r="44374" s="196" customFormat="1" x14ac:dyDescent="0.25"/>
    <row r="44375" s="196" customFormat="1" x14ac:dyDescent="0.25"/>
    <row r="44376" s="196" customFormat="1" x14ac:dyDescent="0.25"/>
    <row r="44377" s="196" customFormat="1" x14ac:dyDescent="0.25"/>
    <row r="44378" s="196" customFormat="1" x14ac:dyDescent="0.25"/>
    <row r="44379" s="196" customFormat="1" x14ac:dyDescent="0.25"/>
    <row r="44380" s="196" customFormat="1" x14ac:dyDescent="0.25"/>
    <row r="44381" s="196" customFormat="1" x14ac:dyDescent="0.25"/>
    <row r="44382" s="196" customFormat="1" x14ac:dyDescent="0.25"/>
    <row r="44383" s="196" customFormat="1" x14ac:dyDescent="0.25"/>
    <row r="44384" s="196" customFormat="1" x14ac:dyDescent="0.25"/>
    <row r="44385" s="196" customFormat="1" x14ac:dyDescent="0.25"/>
    <row r="44386" s="196" customFormat="1" x14ac:dyDescent="0.25"/>
    <row r="44387" s="196" customFormat="1" x14ac:dyDescent="0.25"/>
    <row r="44388" s="196" customFormat="1" x14ac:dyDescent="0.25"/>
    <row r="44389" s="196" customFormat="1" x14ac:dyDescent="0.25"/>
    <row r="44390" s="196" customFormat="1" x14ac:dyDescent="0.25"/>
    <row r="44391" s="196" customFormat="1" x14ac:dyDescent="0.25"/>
    <row r="44392" s="196" customFormat="1" x14ac:dyDescent="0.25"/>
    <row r="44393" s="196" customFormat="1" x14ac:dyDescent="0.25"/>
    <row r="44394" s="196" customFormat="1" x14ac:dyDescent="0.25"/>
    <row r="44395" s="196" customFormat="1" x14ac:dyDescent="0.25"/>
    <row r="44396" s="196" customFormat="1" x14ac:dyDescent="0.25"/>
    <row r="44397" s="196" customFormat="1" x14ac:dyDescent="0.25"/>
    <row r="44398" s="196" customFormat="1" x14ac:dyDescent="0.25"/>
    <row r="44399" s="196" customFormat="1" x14ac:dyDescent="0.25"/>
    <row r="44400" s="196" customFormat="1" x14ac:dyDescent="0.25"/>
    <row r="44401" s="196" customFormat="1" x14ac:dyDescent="0.25"/>
    <row r="44402" s="196" customFormat="1" x14ac:dyDescent="0.25"/>
    <row r="44403" s="196" customFormat="1" x14ac:dyDescent="0.25"/>
    <row r="44404" s="196" customFormat="1" x14ac:dyDescent="0.25"/>
    <row r="44405" s="196" customFormat="1" x14ac:dyDescent="0.25"/>
    <row r="44406" s="196" customFormat="1" x14ac:dyDescent="0.25"/>
    <row r="44407" s="196" customFormat="1" x14ac:dyDescent="0.25"/>
    <row r="44408" s="196" customFormat="1" x14ac:dyDescent="0.25"/>
    <row r="44409" s="196" customFormat="1" x14ac:dyDescent="0.25"/>
    <row r="44410" s="196" customFormat="1" x14ac:dyDescent="0.25"/>
    <row r="44411" s="196" customFormat="1" x14ac:dyDescent="0.25"/>
    <row r="44412" s="196" customFormat="1" x14ac:dyDescent="0.25"/>
    <row r="44413" s="196" customFormat="1" x14ac:dyDescent="0.25"/>
    <row r="44414" s="196" customFormat="1" x14ac:dyDescent="0.25"/>
    <row r="44415" s="196" customFormat="1" x14ac:dyDescent="0.25"/>
    <row r="44416" s="196" customFormat="1" x14ac:dyDescent="0.25"/>
    <row r="44417" s="196" customFormat="1" x14ac:dyDescent="0.25"/>
    <row r="44418" s="196" customFormat="1" x14ac:dyDescent="0.25"/>
    <row r="44419" s="196" customFormat="1" x14ac:dyDescent="0.25"/>
    <row r="44420" s="196" customFormat="1" x14ac:dyDescent="0.25"/>
    <row r="44421" s="196" customFormat="1" x14ac:dyDescent="0.25"/>
    <row r="44422" s="196" customFormat="1" x14ac:dyDescent="0.25"/>
    <row r="44423" s="196" customFormat="1" x14ac:dyDescent="0.25"/>
    <row r="44424" s="196" customFormat="1" x14ac:dyDescent="0.25"/>
    <row r="44425" s="196" customFormat="1" x14ac:dyDescent="0.25"/>
    <row r="44426" s="196" customFormat="1" x14ac:dyDescent="0.25"/>
    <row r="44427" s="196" customFormat="1" x14ac:dyDescent="0.25"/>
    <row r="44428" s="196" customFormat="1" x14ac:dyDescent="0.25"/>
    <row r="44429" s="196" customFormat="1" x14ac:dyDescent="0.25"/>
    <row r="44430" s="196" customFormat="1" x14ac:dyDescent="0.25"/>
    <row r="44431" s="196" customFormat="1" x14ac:dyDescent="0.25"/>
    <row r="44432" s="196" customFormat="1" x14ac:dyDescent="0.25"/>
    <row r="44433" s="196" customFormat="1" x14ac:dyDescent="0.25"/>
    <row r="44434" s="196" customFormat="1" x14ac:dyDescent="0.25"/>
    <row r="44435" s="196" customFormat="1" x14ac:dyDescent="0.25"/>
    <row r="44436" s="196" customFormat="1" x14ac:dyDescent="0.25"/>
    <row r="44437" s="196" customFormat="1" x14ac:dyDescent="0.25"/>
    <row r="44438" s="196" customFormat="1" x14ac:dyDescent="0.25"/>
    <row r="44439" s="196" customFormat="1" x14ac:dyDescent="0.25"/>
    <row r="44440" s="196" customFormat="1" x14ac:dyDescent="0.25"/>
    <row r="44441" s="196" customFormat="1" x14ac:dyDescent="0.25"/>
    <row r="44442" s="196" customFormat="1" x14ac:dyDescent="0.25"/>
    <row r="44443" s="196" customFormat="1" x14ac:dyDescent="0.25"/>
    <row r="44444" s="196" customFormat="1" x14ac:dyDescent="0.25"/>
    <row r="44445" s="196" customFormat="1" x14ac:dyDescent="0.25"/>
    <row r="44446" s="196" customFormat="1" x14ac:dyDescent="0.25"/>
    <row r="44447" s="196" customFormat="1" x14ac:dyDescent="0.25"/>
    <row r="44448" s="196" customFormat="1" x14ac:dyDescent="0.25"/>
    <row r="44449" s="196" customFormat="1" x14ac:dyDescent="0.25"/>
    <row r="44450" s="196" customFormat="1" x14ac:dyDescent="0.25"/>
    <row r="44451" s="196" customFormat="1" x14ac:dyDescent="0.25"/>
    <row r="44452" s="196" customFormat="1" x14ac:dyDescent="0.25"/>
    <row r="44453" s="196" customFormat="1" x14ac:dyDescent="0.25"/>
    <row r="44454" s="196" customFormat="1" x14ac:dyDescent="0.25"/>
    <row r="44455" s="196" customFormat="1" x14ac:dyDescent="0.25"/>
    <row r="44456" s="196" customFormat="1" x14ac:dyDescent="0.25"/>
    <row r="44457" s="196" customFormat="1" x14ac:dyDescent="0.25"/>
    <row r="44458" s="196" customFormat="1" x14ac:dyDescent="0.25"/>
    <row r="44459" s="196" customFormat="1" x14ac:dyDescent="0.25"/>
    <row r="44460" s="196" customFormat="1" x14ac:dyDescent="0.25"/>
    <row r="44461" s="196" customFormat="1" x14ac:dyDescent="0.25"/>
    <row r="44462" s="196" customFormat="1" x14ac:dyDescent="0.25"/>
    <row r="44463" s="196" customFormat="1" x14ac:dyDescent="0.25"/>
    <row r="44464" s="196" customFormat="1" x14ac:dyDescent="0.25"/>
    <row r="44465" s="196" customFormat="1" x14ac:dyDescent="0.25"/>
    <row r="44466" s="196" customFormat="1" x14ac:dyDescent="0.25"/>
    <row r="44467" s="196" customFormat="1" x14ac:dyDescent="0.25"/>
    <row r="44468" s="196" customFormat="1" x14ac:dyDescent="0.25"/>
    <row r="44469" s="196" customFormat="1" x14ac:dyDescent="0.25"/>
    <row r="44470" s="196" customFormat="1" x14ac:dyDescent="0.25"/>
    <row r="44471" s="196" customFormat="1" x14ac:dyDescent="0.25"/>
    <row r="44472" s="196" customFormat="1" x14ac:dyDescent="0.25"/>
    <row r="44473" s="196" customFormat="1" x14ac:dyDescent="0.25"/>
    <row r="44474" s="196" customFormat="1" x14ac:dyDescent="0.25"/>
    <row r="44475" s="196" customFormat="1" x14ac:dyDescent="0.25"/>
    <row r="44476" s="196" customFormat="1" x14ac:dyDescent="0.25"/>
    <row r="44477" s="196" customFormat="1" x14ac:dyDescent="0.25"/>
    <row r="44478" s="196" customFormat="1" x14ac:dyDescent="0.25"/>
    <row r="44479" s="196" customFormat="1" x14ac:dyDescent="0.25"/>
    <row r="44480" s="196" customFormat="1" x14ac:dyDescent="0.25"/>
    <row r="44481" s="196" customFormat="1" x14ac:dyDescent="0.25"/>
    <row r="44482" s="196" customFormat="1" x14ac:dyDescent="0.25"/>
    <row r="44483" s="196" customFormat="1" x14ac:dyDescent="0.25"/>
    <row r="44484" s="196" customFormat="1" x14ac:dyDescent="0.25"/>
    <row r="44485" s="196" customFormat="1" x14ac:dyDescent="0.25"/>
    <row r="44486" s="196" customFormat="1" x14ac:dyDescent="0.25"/>
    <row r="44487" s="196" customFormat="1" x14ac:dyDescent="0.25"/>
    <row r="44488" s="196" customFormat="1" x14ac:dyDescent="0.25"/>
    <row r="44489" s="196" customFormat="1" x14ac:dyDescent="0.25"/>
    <row r="44490" s="196" customFormat="1" x14ac:dyDescent="0.25"/>
    <row r="44491" s="196" customFormat="1" x14ac:dyDescent="0.25"/>
    <row r="44492" s="196" customFormat="1" x14ac:dyDescent="0.25"/>
    <row r="44493" s="196" customFormat="1" x14ac:dyDescent="0.25"/>
    <row r="44494" s="196" customFormat="1" x14ac:dyDescent="0.25"/>
    <row r="44495" s="196" customFormat="1" x14ac:dyDescent="0.25"/>
    <row r="44496" s="196" customFormat="1" x14ac:dyDescent="0.25"/>
    <row r="44497" s="196" customFormat="1" x14ac:dyDescent="0.25"/>
    <row r="44498" s="196" customFormat="1" x14ac:dyDescent="0.25"/>
    <row r="44499" s="196" customFormat="1" x14ac:dyDescent="0.25"/>
    <row r="44500" s="196" customFormat="1" x14ac:dyDescent="0.25"/>
    <row r="44501" s="196" customFormat="1" x14ac:dyDescent="0.25"/>
    <row r="44502" s="196" customFormat="1" x14ac:dyDescent="0.25"/>
    <row r="44503" s="196" customFormat="1" x14ac:dyDescent="0.25"/>
    <row r="44504" s="196" customFormat="1" x14ac:dyDescent="0.25"/>
    <row r="44505" s="196" customFormat="1" x14ac:dyDescent="0.25"/>
    <row r="44506" s="196" customFormat="1" x14ac:dyDescent="0.25"/>
    <row r="44507" s="196" customFormat="1" x14ac:dyDescent="0.25"/>
    <row r="44508" s="196" customFormat="1" x14ac:dyDescent="0.25"/>
    <row r="44509" s="196" customFormat="1" x14ac:dyDescent="0.25"/>
    <row r="44510" s="196" customFormat="1" x14ac:dyDescent="0.25"/>
    <row r="44511" s="196" customFormat="1" x14ac:dyDescent="0.25"/>
    <row r="44512" s="196" customFormat="1" x14ac:dyDescent="0.25"/>
    <row r="44513" s="196" customFormat="1" x14ac:dyDescent="0.25"/>
    <row r="44514" s="196" customFormat="1" x14ac:dyDescent="0.25"/>
    <row r="44515" s="196" customFormat="1" x14ac:dyDescent="0.25"/>
    <row r="44516" s="196" customFormat="1" x14ac:dyDescent="0.25"/>
    <row r="44517" s="196" customFormat="1" x14ac:dyDescent="0.25"/>
    <row r="44518" s="196" customFormat="1" x14ac:dyDescent="0.25"/>
    <row r="44519" s="196" customFormat="1" x14ac:dyDescent="0.25"/>
    <row r="44520" s="196" customFormat="1" x14ac:dyDescent="0.25"/>
    <row r="44521" s="196" customFormat="1" x14ac:dyDescent="0.25"/>
    <row r="44522" s="196" customFormat="1" x14ac:dyDescent="0.25"/>
    <row r="44523" s="196" customFormat="1" x14ac:dyDescent="0.25"/>
    <row r="44524" s="196" customFormat="1" x14ac:dyDescent="0.25"/>
    <row r="44525" s="196" customFormat="1" x14ac:dyDescent="0.25"/>
    <row r="44526" s="196" customFormat="1" x14ac:dyDescent="0.25"/>
    <row r="44527" s="196" customFormat="1" x14ac:dyDescent="0.25"/>
    <row r="44528" s="196" customFormat="1" x14ac:dyDescent="0.25"/>
    <row r="44529" s="196" customFormat="1" x14ac:dyDescent="0.25"/>
    <row r="44530" s="196" customFormat="1" x14ac:dyDescent="0.25"/>
    <row r="44531" s="196" customFormat="1" x14ac:dyDescent="0.25"/>
    <row r="44532" s="196" customFormat="1" x14ac:dyDescent="0.25"/>
    <row r="44533" s="196" customFormat="1" x14ac:dyDescent="0.25"/>
    <row r="44534" s="196" customFormat="1" x14ac:dyDescent="0.25"/>
    <row r="44535" s="196" customFormat="1" x14ac:dyDescent="0.25"/>
    <row r="44536" s="196" customFormat="1" x14ac:dyDescent="0.25"/>
    <row r="44537" s="196" customFormat="1" x14ac:dyDescent="0.25"/>
    <row r="44538" s="196" customFormat="1" x14ac:dyDescent="0.25"/>
    <row r="44539" s="196" customFormat="1" x14ac:dyDescent="0.25"/>
    <row r="44540" s="196" customFormat="1" x14ac:dyDescent="0.25"/>
    <row r="44541" s="196" customFormat="1" x14ac:dyDescent="0.25"/>
    <row r="44542" s="196" customFormat="1" x14ac:dyDescent="0.25"/>
    <row r="44543" s="196" customFormat="1" x14ac:dyDescent="0.25"/>
    <row r="44544" s="196" customFormat="1" x14ac:dyDescent="0.25"/>
    <row r="44545" s="196" customFormat="1" x14ac:dyDescent="0.25"/>
    <row r="44546" s="196" customFormat="1" x14ac:dyDescent="0.25"/>
    <row r="44547" s="196" customFormat="1" x14ac:dyDescent="0.25"/>
    <row r="44548" s="196" customFormat="1" x14ac:dyDescent="0.25"/>
    <row r="44549" s="196" customFormat="1" x14ac:dyDescent="0.25"/>
    <row r="44550" s="196" customFormat="1" x14ac:dyDescent="0.25"/>
    <row r="44551" s="196" customFormat="1" x14ac:dyDescent="0.25"/>
    <row r="44552" s="196" customFormat="1" x14ac:dyDescent="0.25"/>
    <row r="44553" s="196" customFormat="1" x14ac:dyDescent="0.25"/>
    <row r="44554" s="196" customFormat="1" x14ac:dyDescent="0.25"/>
    <row r="44555" s="196" customFormat="1" x14ac:dyDescent="0.25"/>
    <row r="44556" s="196" customFormat="1" x14ac:dyDescent="0.25"/>
    <row r="44557" s="196" customFormat="1" x14ac:dyDescent="0.25"/>
    <row r="44558" s="196" customFormat="1" x14ac:dyDescent="0.25"/>
    <row r="44559" s="196" customFormat="1" x14ac:dyDescent="0.25"/>
    <row r="44560" s="196" customFormat="1" x14ac:dyDescent="0.25"/>
    <row r="44561" s="196" customFormat="1" x14ac:dyDescent="0.25"/>
    <row r="44562" s="196" customFormat="1" x14ac:dyDescent="0.25"/>
    <row r="44563" s="196" customFormat="1" x14ac:dyDescent="0.25"/>
    <row r="44564" s="196" customFormat="1" x14ac:dyDescent="0.25"/>
    <row r="44565" s="196" customFormat="1" x14ac:dyDescent="0.25"/>
    <row r="44566" s="196" customFormat="1" x14ac:dyDescent="0.25"/>
    <row r="44567" s="196" customFormat="1" x14ac:dyDescent="0.25"/>
    <row r="44568" s="196" customFormat="1" x14ac:dyDescent="0.25"/>
    <row r="44569" s="196" customFormat="1" x14ac:dyDescent="0.25"/>
    <row r="44570" s="196" customFormat="1" x14ac:dyDescent="0.25"/>
    <row r="44571" s="196" customFormat="1" x14ac:dyDescent="0.25"/>
    <row r="44572" s="196" customFormat="1" x14ac:dyDescent="0.25"/>
    <row r="44573" s="196" customFormat="1" x14ac:dyDescent="0.25"/>
    <row r="44574" s="196" customFormat="1" x14ac:dyDescent="0.25"/>
    <row r="44575" s="196" customFormat="1" x14ac:dyDescent="0.25"/>
    <row r="44576" s="196" customFormat="1" x14ac:dyDescent="0.25"/>
    <row r="44577" s="196" customFormat="1" x14ac:dyDescent="0.25"/>
    <row r="44578" s="196" customFormat="1" x14ac:dyDescent="0.25"/>
    <row r="44579" s="196" customFormat="1" x14ac:dyDescent="0.25"/>
    <row r="44580" s="196" customFormat="1" x14ac:dyDescent="0.25"/>
    <row r="44581" s="196" customFormat="1" x14ac:dyDescent="0.25"/>
    <row r="44582" s="196" customFormat="1" x14ac:dyDescent="0.25"/>
    <row r="44583" s="196" customFormat="1" x14ac:dyDescent="0.25"/>
    <row r="44584" s="196" customFormat="1" x14ac:dyDescent="0.25"/>
    <row r="44585" s="196" customFormat="1" x14ac:dyDescent="0.25"/>
    <row r="44586" s="196" customFormat="1" x14ac:dyDescent="0.25"/>
    <row r="44587" s="196" customFormat="1" x14ac:dyDescent="0.25"/>
    <row r="44588" s="196" customFormat="1" x14ac:dyDescent="0.25"/>
    <row r="44589" s="196" customFormat="1" x14ac:dyDescent="0.25"/>
    <row r="44590" s="196" customFormat="1" x14ac:dyDescent="0.25"/>
    <row r="44591" s="196" customFormat="1" x14ac:dyDescent="0.25"/>
    <row r="44592" s="196" customFormat="1" x14ac:dyDescent="0.25"/>
    <row r="44593" s="196" customFormat="1" x14ac:dyDescent="0.25"/>
    <row r="44594" s="196" customFormat="1" x14ac:dyDescent="0.25"/>
    <row r="44595" s="196" customFormat="1" x14ac:dyDescent="0.25"/>
    <row r="44596" s="196" customFormat="1" x14ac:dyDescent="0.25"/>
    <row r="44597" s="196" customFormat="1" x14ac:dyDescent="0.25"/>
    <row r="44598" s="196" customFormat="1" x14ac:dyDescent="0.25"/>
    <row r="44599" s="196" customFormat="1" x14ac:dyDescent="0.25"/>
    <row r="44600" s="196" customFormat="1" x14ac:dyDescent="0.25"/>
    <row r="44601" s="196" customFormat="1" x14ac:dyDescent="0.25"/>
    <row r="44602" s="196" customFormat="1" x14ac:dyDescent="0.25"/>
    <row r="44603" s="196" customFormat="1" x14ac:dyDescent="0.25"/>
    <row r="44604" s="196" customFormat="1" x14ac:dyDescent="0.25"/>
    <row r="44605" s="196" customFormat="1" x14ac:dyDescent="0.25"/>
    <row r="44606" s="196" customFormat="1" x14ac:dyDescent="0.25"/>
    <row r="44607" s="196" customFormat="1" x14ac:dyDescent="0.25"/>
    <row r="44608" s="196" customFormat="1" x14ac:dyDescent="0.25"/>
    <row r="44609" s="196" customFormat="1" x14ac:dyDescent="0.25"/>
    <row r="44610" s="196" customFormat="1" x14ac:dyDescent="0.25"/>
    <row r="44611" s="196" customFormat="1" x14ac:dyDescent="0.25"/>
    <row r="44612" s="196" customFormat="1" x14ac:dyDescent="0.25"/>
    <row r="44613" s="196" customFormat="1" x14ac:dyDescent="0.25"/>
    <row r="44614" s="196" customFormat="1" x14ac:dyDescent="0.25"/>
    <row r="44615" s="196" customFormat="1" x14ac:dyDescent="0.25"/>
    <row r="44616" s="196" customFormat="1" x14ac:dyDescent="0.25"/>
    <row r="44617" s="196" customFormat="1" x14ac:dyDescent="0.25"/>
    <row r="44618" s="196" customFormat="1" x14ac:dyDescent="0.25"/>
    <row r="44619" s="196" customFormat="1" x14ac:dyDescent="0.25"/>
    <row r="44620" s="196" customFormat="1" x14ac:dyDescent="0.25"/>
    <row r="44621" s="196" customFormat="1" x14ac:dyDescent="0.25"/>
    <row r="44622" s="196" customFormat="1" x14ac:dyDescent="0.25"/>
    <row r="44623" s="196" customFormat="1" x14ac:dyDescent="0.25"/>
    <row r="44624" s="196" customFormat="1" x14ac:dyDescent="0.25"/>
    <row r="44625" s="196" customFormat="1" x14ac:dyDescent="0.25"/>
    <row r="44626" s="196" customFormat="1" x14ac:dyDescent="0.25"/>
    <row r="44627" s="196" customFormat="1" x14ac:dyDescent="0.25"/>
    <row r="44628" s="196" customFormat="1" x14ac:dyDescent="0.25"/>
    <row r="44629" s="196" customFormat="1" x14ac:dyDescent="0.25"/>
    <row r="44630" s="196" customFormat="1" x14ac:dyDescent="0.25"/>
    <row r="44631" s="196" customFormat="1" x14ac:dyDescent="0.25"/>
    <row r="44632" s="196" customFormat="1" x14ac:dyDescent="0.25"/>
    <row r="44633" s="196" customFormat="1" x14ac:dyDescent="0.25"/>
    <row r="44634" s="196" customFormat="1" x14ac:dyDescent="0.25"/>
    <row r="44635" s="196" customFormat="1" x14ac:dyDescent="0.25"/>
    <row r="44636" s="196" customFormat="1" x14ac:dyDescent="0.25"/>
    <row r="44637" s="196" customFormat="1" x14ac:dyDescent="0.25"/>
    <row r="44638" s="196" customFormat="1" x14ac:dyDescent="0.25"/>
    <row r="44639" s="196" customFormat="1" x14ac:dyDescent="0.25"/>
    <row r="44640" s="196" customFormat="1" x14ac:dyDescent="0.25"/>
    <row r="44641" s="196" customFormat="1" x14ac:dyDescent="0.25"/>
    <row r="44642" s="196" customFormat="1" x14ac:dyDescent="0.25"/>
    <row r="44643" s="196" customFormat="1" x14ac:dyDescent="0.25"/>
    <row r="44644" s="196" customFormat="1" x14ac:dyDescent="0.25"/>
    <row r="44645" s="196" customFormat="1" x14ac:dyDescent="0.25"/>
    <row r="44646" s="196" customFormat="1" x14ac:dyDescent="0.25"/>
    <row r="44647" s="196" customFormat="1" x14ac:dyDescent="0.25"/>
    <row r="44648" s="196" customFormat="1" x14ac:dyDescent="0.25"/>
    <row r="44649" s="196" customFormat="1" x14ac:dyDescent="0.25"/>
    <row r="44650" s="196" customFormat="1" x14ac:dyDescent="0.25"/>
    <row r="44651" s="196" customFormat="1" x14ac:dyDescent="0.25"/>
    <row r="44652" s="196" customFormat="1" x14ac:dyDescent="0.25"/>
    <row r="44653" s="196" customFormat="1" x14ac:dyDescent="0.25"/>
    <row r="44654" s="196" customFormat="1" x14ac:dyDescent="0.25"/>
    <row r="44655" s="196" customFormat="1" x14ac:dyDescent="0.25"/>
    <row r="44656" s="196" customFormat="1" x14ac:dyDescent="0.25"/>
    <row r="44657" s="196" customFormat="1" x14ac:dyDescent="0.25"/>
    <row r="44658" s="196" customFormat="1" x14ac:dyDescent="0.25"/>
    <row r="44659" s="196" customFormat="1" x14ac:dyDescent="0.25"/>
    <row r="44660" s="196" customFormat="1" x14ac:dyDescent="0.25"/>
    <row r="44661" s="196" customFormat="1" x14ac:dyDescent="0.25"/>
    <row r="44662" s="196" customFormat="1" x14ac:dyDescent="0.25"/>
    <row r="44663" s="196" customFormat="1" x14ac:dyDescent="0.25"/>
    <row r="44664" s="196" customFormat="1" x14ac:dyDescent="0.25"/>
    <row r="44665" s="196" customFormat="1" x14ac:dyDescent="0.25"/>
    <row r="44666" s="196" customFormat="1" x14ac:dyDescent="0.25"/>
    <row r="44667" s="196" customFormat="1" x14ac:dyDescent="0.25"/>
    <row r="44668" s="196" customFormat="1" x14ac:dyDescent="0.25"/>
    <row r="44669" s="196" customFormat="1" x14ac:dyDescent="0.25"/>
    <row r="44670" s="196" customFormat="1" x14ac:dyDescent="0.25"/>
    <row r="44671" s="196" customFormat="1" x14ac:dyDescent="0.25"/>
    <row r="44672" s="196" customFormat="1" x14ac:dyDescent="0.25"/>
    <row r="44673" s="196" customFormat="1" x14ac:dyDescent="0.25"/>
    <row r="44674" s="196" customFormat="1" x14ac:dyDescent="0.25"/>
    <row r="44675" s="196" customFormat="1" x14ac:dyDescent="0.25"/>
    <row r="44676" s="196" customFormat="1" x14ac:dyDescent="0.25"/>
    <row r="44677" s="196" customFormat="1" x14ac:dyDescent="0.25"/>
    <row r="44678" s="196" customFormat="1" x14ac:dyDescent="0.25"/>
    <row r="44679" s="196" customFormat="1" x14ac:dyDescent="0.25"/>
    <row r="44680" s="196" customFormat="1" x14ac:dyDescent="0.25"/>
    <row r="44681" s="196" customFormat="1" x14ac:dyDescent="0.25"/>
    <row r="44682" s="196" customFormat="1" x14ac:dyDescent="0.25"/>
    <row r="44683" s="196" customFormat="1" x14ac:dyDescent="0.25"/>
    <row r="44684" s="196" customFormat="1" x14ac:dyDescent="0.25"/>
    <row r="44685" s="196" customFormat="1" x14ac:dyDescent="0.25"/>
    <row r="44686" s="196" customFormat="1" x14ac:dyDescent="0.25"/>
    <row r="44687" s="196" customFormat="1" x14ac:dyDescent="0.25"/>
    <row r="44688" s="196" customFormat="1" x14ac:dyDescent="0.25"/>
    <row r="44689" s="196" customFormat="1" x14ac:dyDescent="0.25"/>
    <row r="44690" s="196" customFormat="1" x14ac:dyDescent="0.25"/>
    <row r="44691" s="196" customFormat="1" x14ac:dyDescent="0.25"/>
    <row r="44692" s="196" customFormat="1" x14ac:dyDescent="0.25"/>
    <row r="44693" s="196" customFormat="1" x14ac:dyDescent="0.25"/>
    <row r="44694" s="196" customFormat="1" x14ac:dyDescent="0.25"/>
    <row r="44695" s="196" customFormat="1" x14ac:dyDescent="0.25"/>
    <row r="44696" s="196" customFormat="1" x14ac:dyDescent="0.25"/>
    <row r="44697" s="196" customFormat="1" x14ac:dyDescent="0.25"/>
    <row r="44698" s="196" customFormat="1" x14ac:dyDescent="0.25"/>
    <row r="44699" s="196" customFormat="1" x14ac:dyDescent="0.25"/>
    <row r="44700" s="196" customFormat="1" x14ac:dyDescent="0.25"/>
    <row r="44701" s="196" customFormat="1" x14ac:dyDescent="0.25"/>
    <row r="44702" s="196" customFormat="1" x14ac:dyDescent="0.25"/>
    <row r="44703" s="196" customFormat="1" x14ac:dyDescent="0.25"/>
    <row r="44704" s="196" customFormat="1" x14ac:dyDescent="0.25"/>
    <row r="44705" s="196" customFormat="1" x14ac:dyDescent="0.25"/>
    <row r="44706" s="196" customFormat="1" x14ac:dyDescent="0.25"/>
    <row r="44707" s="196" customFormat="1" x14ac:dyDescent="0.25"/>
    <row r="44708" s="196" customFormat="1" x14ac:dyDescent="0.25"/>
    <row r="44709" s="196" customFormat="1" x14ac:dyDescent="0.25"/>
    <row r="44710" s="196" customFormat="1" x14ac:dyDescent="0.25"/>
    <row r="44711" s="196" customFormat="1" x14ac:dyDescent="0.25"/>
    <row r="44712" s="196" customFormat="1" x14ac:dyDescent="0.25"/>
    <row r="44713" s="196" customFormat="1" x14ac:dyDescent="0.25"/>
    <row r="44714" s="196" customFormat="1" x14ac:dyDescent="0.25"/>
    <row r="44715" s="196" customFormat="1" x14ac:dyDescent="0.25"/>
    <row r="44716" s="196" customFormat="1" x14ac:dyDescent="0.25"/>
    <row r="44717" s="196" customFormat="1" x14ac:dyDescent="0.25"/>
    <row r="44718" s="196" customFormat="1" x14ac:dyDescent="0.25"/>
    <row r="44719" s="196" customFormat="1" x14ac:dyDescent="0.25"/>
    <row r="44720" s="196" customFormat="1" x14ac:dyDescent="0.25"/>
    <row r="44721" s="196" customFormat="1" x14ac:dyDescent="0.25"/>
    <row r="44722" s="196" customFormat="1" x14ac:dyDescent="0.25"/>
    <row r="44723" s="196" customFormat="1" x14ac:dyDescent="0.25"/>
    <row r="44724" s="196" customFormat="1" x14ac:dyDescent="0.25"/>
    <row r="44725" s="196" customFormat="1" x14ac:dyDescent="0.25"/>
    <row r="44726" s="196" customFormat="1" x14ac:dyDescent="0.25"/>
    <row r="44727" s="196" customFormat="1" x14ac:dyDescent="0.25"/>
    <row r="44728" s="196" customFormat="1" x14ac:dyDescent="0.25"/>
    <row r="44729" s="196" customFormat="1" x14ac:dyDescent="0.25"/>
    <row r="44730" s="196" customFormat="1" x14ac:dyDescent="0.25"/>
    <row r="44731" s="196" customFormat="1" x14ac:dyDescent="0.25"/>
    <row r="44732" s="196" customFormat="1" x14ac:dyDescent="0.25"/>
    <row r="44733" s="196" customFormat="1" x14ac:dyDescent="0.25"/>
    <row r="44734" s="196" customFormat="1" x14ac:dyDescent="0.25"/>
    <row r="44735" s="196" customFormat="1" x14ac:dyDescent="0.25"/>
    <row r="44736" s="196" customFormat="1" x14ac:dyDescent="0.25"/>
    <row r="44737" s="196" customFormat="1" x14ac:dyDescent="0.25"/>
    <row r="44738" s="196" customFormat="1" x14ac:dyDescent="0.25"/>
    <row r="44739" s="196" customFormat="1" x14ac:dyDescent="0.25"/>
    <row r="44740" s="196" customFormat="1" x14ac:dyDescent="0.25"/>
    <row r="44741" s="196" customFormat="1" x14ac:dyDescent="0.25"/>
    <row r="44742" s="196" customFormat="1" x14ac:dyDescent="0.25"/>
    <row r="44743" s="196" customFormat="1" x14ac:dyDescent="0.25"/>
    <row r="44744" s="196" customFormat="1" x14ac:dyDescent="0.25"/>
    <row r="44745" s="196" customFormat="1" x14ac:dyDescent="0.25"/>
    <row r="44746" s="196" customFormat="1" x14ac:dyDescent="0.25"/>
    <row r="44747" s="196" customFormat="1" x14ac:dyDescent="0.25"/>
    <row r="44748" s="196" customFormat="1" x14ac:dyDescent="0.25"/>
    <row r="44749" s="196" customFormat="1" x14ac:dyDescent="0.25"/>
    <row r="44750" s="196" customFormat="1" x14ac:dyDescent="0.25"/>
    <row r="44751" s="196" customFormat="1" x14ac:dyDescent="0.25"/>
    <row r="44752" s="196" customFormat="1" x14ac:dyDescent="0.25"/>
    <row r="44753" s="196" customFormat="1" x14ac:dyDescent="0.25"/>
    <row r="44754" s="196" customFormat="1" x14ac:dyDescent="0.25"/>
    <row r="44755" s="196" customFormat="1" x14ac:dyDescent="0.25"/>
    <row r="44756" s="196" customFormat="1" x14ac:dyDescent="0.25"/>
    <row r="44757" s="196" customFormat="1" x14ac:dyDescent="0.25"/>
    <row r="44758" s="196" customFormat="1" x14ac:dyDescent="0.25"/>
    <row r="44759" s="196" customFormat="1" x14ac:dyDescent="0.25"/>
    <row r="44760" s="196" customFormat="1" x14ac:dyDescent="0.25"/>
    <row r="44761" s="196" customFormat="1" x14ac:dyDescent="0.25"/>
    <row r="44762" s="196" customFormat="1" x14ac:dyDescent="0.25"/>
    <row r="44763" s="196" customFormat="1" x14ac:dyDescent="0.25"/>
    <row r="44764" s="196" customFormat="1" x14ac:dyDescent="0.25"/>
    <row r="44765" s="196" customFormat="1" x14ac:dyDescent="0.25"/>
    <row r="44766" s="196" customFormat="1" x14ac:dyDescent="0.25"/>
    <row r="44767" s="196" customFormat="1" x14ac:dyDescent="0.25"/>
    <row r="44768" s="196" customFormat="1" x14ac:dyDescent="0.25"/>
    <row r="44769" s="196" customFormat="1" x14ac:dyDescent="0.25"/>
    <row r="44770" s="196" customFormat="1" x14ac:dyDescent="0.25"/>
    <row r="44771" s="196" customFormat="1" x14ac:dyDescent="0.25"/>
    <row r="44772" s="196" customFormat="1" x14ac:dyDescent="0.25"/>
    <row r="44773" s="196" customFormat="1" x14ac:dyDescent="0.25"/>
    <row r="44774" s="196" customFormat="1" x14ac:dyDescent="0.25"/>
    <row r="44775" s="196" customFormat="1" x14ac:dyDescent="0.25"/>
    <row r="44776" s="196" customFormat="1" x14ac:dyDescent="0.25"/>
    <row r="44777" s="196" customFormat="1" x14ac:dyDescent="0.25"/>
    <row r="44778" s="196" customFormat="1" x14ac:dyDescent="0.25"/>
    <row r="44779" s="196" customFormat="1" x14ac:dyDescent="0.25"/>
    <row r="44780" s="196" customFormat="1" x14ac:dyDescent="0.25"/>
    <row r="44781" s="196" customFormat="1" x14ac:dyDescent="0.25"/>
    <row r="44782" s="196" customFormat="1" x14ac:dyDescent="0.25"/>
    <row r="44783" s="196" customFormat="1" x14ac:dyDescent="0.25"/>
    <row r="44784" s="196" customFormat="1" x14ac:dyDescent="0.25"/>
    <row r="44785" s="196" customFormat="1" x14ac:dyDescent="0.25"/>
    <row r="44786" s="196" customFormat="1" x14ac:dyDescent="0.25"/>
    <row r="44787" s="196" customFormat="1" x14ac:dyDescent="0.25"/>
    <row r="44788" s="196" customFormat="1" x14ac:dyDescent="0.25"/>
    <row r="44789" s="196" customFormat="1" x14ac:dyDescent="0.25"/>
    <row r="44790" s="196" customFormat="1" x14ac:dyDescent="0.25"/>
    <row r="44791" s="196" customFormat="1" x14ac:dyDescent="0.25"/>
    <row r="44792" s="196" customFormat="1" x14ac:dyDescent="0.25"/>
    <row r="44793" s="196" customFormat="1" x14ac:dyDescent="0.25"/>
    <row r="44794" s="196" customFormat="1" x14ac:dyDescent="0.25"/>
    <row r="44795" s="196" customFormat="1" x14ac:dyDescent="0.25"/>
    <row r="44796" s="196" customFormat="1" x14ac:dyDescent="0.25"/>
    <row r="44797" s="196" customFormat="1" x14ac:dyDescent="0.25"/>
    <row r="44798" s="196" customFormat="1" x14ac:dyDescent="0.25"/>
    <row r="44799" s="196" customFormat="1" x14ac:dyDescent="0.25"/>
    <row r="44800" s="196" customFormat="1" x14ac:dyDescent="0.25"/>
    <row r="44801" s="196" customFormat="1" x14ac:dyDescent="0.25"/>
    <row r="44802" s="196" customFormat="1" x14ac:dyDescent="0.25"/>
    <row r="44803" s="196" customFormat="1" x14ac:dyDescent="0.25"/>
    <row r="44804" s="196" customFormat="1" x14ac:dyDescent="0.25"/>
    <row r="44805" s="196" customFormat="1" x14ac:dyDescent="0.25"/>
    <row r="44806" s="196" customFormat="1" x14ac:dyDescent="0.25"/>
    <row r="44807" s="196" customFormat="1" x14ac:dyDescent="0.25"/>
    <row r="44808" s="196" customFormat="1" x14ac:dyDescent="0.25"/>
    <row r="44809" s="196" customFormat="1" x14ac:dyDescent="0.25"/>
    <row r="44810" s="196" customFormat="1" x14ac:dyDescent="0.25"/>
    <row r="44811" s="196" customFormat="1" x14ac:dyDescent="0.25"/>
    <row r="44812" s="196" customFormat="1" x14ac:dyDescent="0.25"/>
    <row r="44813" s="196" customFormat="1" x14ac:dyDescent="0.25"/>
    <row r="44814" s="196" customFormat="1" x14ac:dyDescent="0.25"/>
    <row r="44815" s="196" customFormat="1" x14ac:dyDescent="0.25"/>
    <row r="44816" s="196" customFormat="1" x14ac:dyDescent="0.25"/>
    <row r="44817" s="196" customFormat="1" x14ac:dyDescent="0.25"/>
    <row r="44818" s="196" customFormat="1" x14ac:dyDescent="0.25"/>
    <row r="44819" s="196" customFormat="1" x14ac:dyDescent="0.25"/>
    <row r="44820" s="196" customFormat="1" x14ac:dyDescent="0.25"/>
    <row r="44821" s="196" customFormat="1" x14ac:dyDescent="0.25"/>
    <row r="44822" s="196" customFormat="1" x14ac:dyDescent="0.25"/>
    <row r="44823" s="196" customFormat="1" x14ac:dyDescent="0.25"/>
    <row r="44824" s="196" customFormat="1" x14ac:dyDescent="0.25"/>
    <row r="44825" s="196" customFormat="1" x14ac:dyDescent="0.25"/>
    <row r="44826" s="196" customFormat="1" x14ac:dyDescent="0.25"/>
    <row r="44827" s="196" customFormat="1" x14ac:dyDescent="0.25"/>
    <row r="44828" s="196" customFormat="1" x14ac:dyDescent="0.25"/>
    <row r="44829" s="196" customFormat="1" x14ac:dyDescent="0.25"/>
    <row r="44830" s="196" customFormat="1" x14ac:dyDescent="0.25"/>
    <row r="44831" s="196" customFormat="1" x14ac:dyDescent="0.25"/>
    <row r="44832" s="196" customFormat="1" x14ac:dyDescent="0.25"/>
    <row r="44833" s="196" customFormat="1" x14ac:dyDescent="0.25"/>
    <row r="44834" s="196" customFormat="1" x14ac:dyDescent="0.25"/>
    <row r="44835" s="196" customFormat="1" x14ac:dyDescent="0.25"/>
    <row r="44836" s="196" customFormat="1" x14ac:dyDescent="0.25"/>
    <row r="44837" s="196" customFormat="1" x14ac:dyDescent="0.25"/>
    <row r="44838" s="196" customFormat="1" x14ac:dyDescent="0.25"/>
    <row r="44839" s="196" customFormat="1" x14ac:dyDescent="0.25"/>
    <row r="44840" s="196" customFormat="1" x14ac:dyDescent="0.25"/>
    <row r="44841" s="196" customFormat="1" x14ac:dyDescent="0.25"/>
    <row r="44842" s="196" customFormat="1" x14ac:dyDescent="0.25"/>
    <row r="44843" s="196" customFormat="1" x14ac:dyDescent="0.25"/>
    <row r="44844" s="196" customFormat="1" x14ac:dyDescent="0.25"/>
    <row r="44845" s="196" customFormat="1" x14ac:dyDescent="0.25"/>
    <row r="44846" s="196" customFormat="1" x14ac:dyDescent="0.25"/>
    <row r="44847" s="196" customFormat="1" x14ac:dyDescent="0.25"/>
    <row r="44848" s="196" customFormat="1" x14ac:dyDescent="0.25"/>
    <row r="44849" s="196" customFormat="1" x14ac:dyDescent="0.25"/>
    <row r="44850" s="196" customFormat="1" x14ac:dyDescent="0.25"/>
    <row r="44851" s="196" customFormat="1" x14ac:dyDescent="0.25"/>
    <row r="44852" s="196" customFormat="1" x14ac:dyDescent="0.25"/>
    <row r="44853" s="196" customFormat="1" x14ac:dyDescent="0.25"/>
    <row r="44854" s="196" customFormat="1" x14ac:dyDescent="0.25"/>
    <row r="44855" s="196" customFormat="1" x14ac:dyDescent="0.25"/>
    <row r="44856" s="196" customFormat="1" x14ac:dyDescent="0.25"/>
    <row r="44857" s="196" customFormat="1" x14ac:dyDescent="0.25"/>
    <row r="44858" s="196" customFormat="1" x14ac:dyDescent="0.25"/>
    <row r="44859" s="196" customFormat="1" x14ac:dyDescent="0.25"/>
    <row r="44860" s="196" customFormat="1" x14ac:dyDescent="0.25"/>
    <row r="44861" s="196" customFormat="1" x14ac:dyDescent="0.25"/>
    <row r="44862" s="196" customFormat="1" x14ac:dyDescent="0.25"/>
    <row r="44863" s="196" customFormat="1" x14ac:dyDescent="0.25"/>
    <row r="44864" s="196" customFormat="1" x14ac:dyDescent="0.25"/>
    <row r="44865" s="196" customFormat="1" x14ac:dyDescent="0.25"/>
    <row r="44866" s="196" customFormat="1" x14ac:dyDescent="0.25"/>
    <row r="44867" s="196" customFormat="1" x14ac:dyDescent="0.25"/>
    <row r="44868" s="196" customFormat="1" x14ac:dyDescent="0.25"/>
    <row r="44869" s="196" customFormat="1" x14ac:dyDescent="0.25"/>
    <row r="44870" s="196" customFormat="1" x14ac:dyDescent="0.25"/>
    <row r="44871" s="196" customFormat="1" x14ac:dyDescent="0.25"/>
    <row r="44872" s="196" customFormat="1" x14ac:dyDescent="0.25"/>
    <row r="44873" s="196" customFormat="1" x14ac:dyDescent="0.25"/>
    <row r="44874" s="196" customFormat="1" x14ac:dyDescent="0.25"/>
    <row r="44875" s="196" customFormat="1" x14ac:dyDescent="0.25"/>
    <row r="44876" s="196" customFormat="1" x14ac:dyDescent="0.25"/>
    <row r="44877" s="196" customFormat="1" x14ac:dyDescent="0.25"/>
    <row r="44878" s="196" customFormat="1" x14ac:dyDescent="0.25"/>
    <row r="44879" s="196" customFormat="1" x14ac:dyDescent="0.25"/>
    <row r="44880" s="196" customFormat="1" x14ac:dyDescent="0.25"/>
    <row r="44881" s="196" customFormat="1" x14ac:dyDescent="0.25"/>
    <row r="44882" s="196" customFormat="1" x14ac:dyDescent="0.25"/>
    <row r="44883" s="196" customFormat="1" x14ac:dyDescent="0.25"/>
    <row r="44884" s="196" customFormat="1" x14ac:dyDescent="0.25"/>
    <row r="44885" s="196" customFormat="1" x14ac:dyDescent="0.25"/>
    <row r="44886" s="196" customFormat="1" x14ac:dyDescent="0.25"/>
    <row r="44887" s="196" customFormat="1" x14ac:dyDescent="0.25"/>
    <row r="44888" s="196" customFormat="1" x14ac:dyDescent="0.25"/>
    <row r="44889" s="196" customFormat="1" x14ac:dyDescent="0.25"/>
    <row r="44890" s="196" customFormat="1" x14ac:dyDescent="0.25"/>
    <row r="44891" s="196" customFormat="1" x14ac:dyDescent="0.25"/>
    <row r="44892" s="196" customFormat="1" x14ac:dyDescent="0.25"/>
    <row r="44893" s="196" customFormat="1" x14ac:dyDescent="0.25"/>
    <row r="44894" s="196" customFormat="1" x14ac:dyDescent="0.25"/>
    <row r="44895" s="196" customFormat="1" x14ac:dyDescent="0.25"/>
    <row r="44896" s="196" customFormat="1" x14ac:dyDescent="0.25"/>
    <row r="44897" s="196" customFormat="1" x14ac:dyDescent="0.25"/>
    <row r="44898" s="196" customFormat="1" x14ac:dyDescent="0.25"/>
    <row r="44899" s="196" customFormat="1" x14ac:dyDescent="0.25"/>
    <row r="44900" s="196" customFormat="1" x14ac:dyDescent="0.25"/>
    <row r="44901" s="196" customFormat="1" x14ac:dyDescent="0.25"/>
    <row r="44902" s="196" customFormat="1" x14ac:dyDescent="0.25"/>
    <row r="44903" s="196" customFormat="1" x14ac:dyDescent="0.25"/>
    <row r="44904" s="196" customFormat="1" x14ac:dyDescent="0.25"/>
    <row r="44905" s="196" customFormat="1" x14ac:dyDescent="0.25"/>
    <row r="44906" s="196" customFormat="1" x14ac:dyDescent="0.25"/>
    <row r="44907" s="196" customFormat="1" x14ac:dyDescent="0.25"/>
    <row r="44908" s="196" customFormat="1" x14ac:dyDescent="0.25"/>
    <row r="44909" s="196" customFormat="1" x14ac:dyDescent="0.25"/>
    <row r="44910" s="196" customFormat="1" x14ac:dyDescent="0.25"/>
    <row r="44911" s="196" customFormat="1" x14ac:dyDescent="0.25"/>
    <row r="44912" s="196" customFormat="1" x14ac:dyDescent="0.25"/>
    <row r="44913" s="196" customFormat="1" x14ac:dyDescent="0.25"/>
    <row r="44914" s="196" customFormat="1" x14ac:dyDescent="0.25"/>
    <row r="44915" s="196" customFormat="1" x14ac:dyDescent="0.25"/>
    <row r="44916" s="196" customFormat="1" x14ac:dyDescent="0.25"/>
    <row r="44917" s="196" customFormat="1" x14ac:dyDescent="0.25"/>
    <row r="44918" s="196" customFormat="1" x14ac:dyDescent="0.25"/>
    <row r="44919" s="196" customFormat="1" x14ac:dyDescent="0.25"/>
    <row r="44920" s="196" customFormat="1" x14ac:dyDescent="0.25"/>
    <row r="44921" s="196" customFormat="1" x14ac:dyDescent="0.25"/>
    <row r="44922" s="196" customFormat="1" x14ac:dyDescent="0.25"/>
    <row r="44923" s="196" customFormat="1" x14ac:dyDescent="0.25"/>
    <row r="44924" s="196" customFormat="1" x14ac:dyDescent="0.25"/>
    <row r="44925" s="196" customFormat="1" x14ac:dyDescent="0.25"/>
    <row r="44926" s="196" customFormat="1" x14ac:dyDescent="0.25"/>
    <row r="44927" s="196" customFormat="1" x14ac:dyDescent="0.25"/>
    <row r="44928" s="196" customFormat="1" x14ac:dyDescent="0.25"/>
    <row r="44929" s="196" customFormat="1" x14ac:dyDescent="0.25"/>
    <row r="44930" s="196" customFormat="1" x14ac:dyDescent="0.25"/>
    <row r="44931" s="196" customFormat="1" x14ac:dyDescent="0.25"/>
    <row r="44932" s="196" customFormat="1" x14ac:dyDescent="0.25"/>
    <row r="44933" s="196" customFormat="1" x14ac:dyDescent="0.25"/>
    <row r="44934" s="196" customFormat="1" x14ac:dyDescent="0.25"/>
    <row r="44935" s="196" customFormat="1" x14ac:dyDescent="0.25"/>
    <row r="44936" s="196" customFormat="1" x14ac:dyDescent="0.25"/>
    <row r="44937" s="196" customFormat="1" x14ac:dyDescent="0.25"/>
    <row r="44938" s="196" customFormat="1" x14ac:dyDescent="0.25"/>
    <row r="44939" s="196" customFormat="1" x14ac:dyDescent="0.25"/>
    <row r="44940" s="196" customFormat="1" x14ac:dyDescent="0.25"/>
    <row r="44941" s="196" customFormat="1" x14ac:dyDescent="0.25"/>
    <row r="44942" s="196" customFormat="1" x14ac:dyDescent="0.25"/>
    <row r="44943" s="196" customFormat="1" x14ac:dyDescent="0.25"/>
    <row r="44944" s="196" customFormat="1" x14ac:dyDescent="0.25"/>
    <row r="44945" s="196" customFormat="1" x14ac:dyDescent="0.25"/>
    <row r="44946" s="196" customFormat="1" x14ac:dyDescent="0.25"/>
    <row r="44947" s="196" customFormat="1" x14ac:dyDescent="0.25"/>
    <row r="44948" s="196" customFormat="1" x14ac:dyDescent="0.25"/>
    <row r="44949" s="196" customFormat="1" x14ac:dyDescent="0.25"/>
    <row r="44950" s="196" customFormat="1" x14ac:dyDescent="0.25"/>
    <row r="44951" s="196" customFormat="1" x14ac:dyDescent="0.25"/>
    <row r="44952" s="196" customFormat="1" x14ac:dyDescent="0.25"/>
    <row r="44953" s="196" customFormat="1" x14ac:dyDescent="0.25"/>
    <row r="44954" s="196" customFormat="1" x14ac:dyDescent="0.25"/>
    <row r="44955" s="196" customFormat="1" x14ac:dyDescent="0.25"/>
    <row r="44956" s="196" customFormat="1" x14ac:dyDescent="0.25"/>
    <row r="44957" s="196" customFormat="1" x14ac:dyDescent="0.25"/>
    <row r="44958" s="196" customFormat="1" x14ac:dyDescent="0.25"/>
    <row r="44959" s="196" customFormat="1" x14ac:dyDescent="0.25"/>
    <row r="44960" s="196" customFormat="1" x14ac:dyDescent="0.25"/>
    <row r="44961" s="196" customFormat="1" x14ac:dyDescent="0.25"/>
    <row r="44962" s="196" customFormat="1" x14ac:dyDescent="0.25"/>
    <row r="44963" s="196" customFormat="1" x14ac:dyDescent="0.25"/>
    <row r="44964" s="196" customFormat="1" x14ac:dyDescent="0.25"/>
    <row r="44965" s="196" customFormat="1" x14ac:dyDescent="0.25"/>
    <row r="44966" s="196" customFormat="1" x14ac:dyDescent="0.25"/>
    <row r="44967" s="196" customFormat="1" x14ac:dyDescent="0.25"/>
    <row r="44968" s="196" customFormat="1" x14ac:dyDescent="0.25"/>
    <row r="44969" s="196" customFormat="1" x14ac:dyDescent="0.25"/>
    <row r="44970" s="196" customFormat="1" x14ac:dyDescent="0.25"/>
    <row r="44971" s="196" customFormat="1" x14ac:dyDescent="0.25"/>
    <row r="44972" s="196" customFormat="1" x14ac:dyDescent="0.25"/>
    <row r="44973" s="196" customFormat="1" x14ac:dyDescent="0.25"/>
    <row r="44974" s="196" customFormat="1" x14ac:dyDescent="0.25"/>
    <row r="44975" s="196" customFormat="1" x14ac:dyDescent="0.25"/>
    <row r="44976" s="196" customFormat="1" x14ac:dyDescent="0.25"/>
    <row r="44977" s="196" customFormat="1" x14ac:dyDescent="0.25"/>
    <row r="44978" s="196" customFormat="1" x14ac:dyDescent="0.25"/>
    <row r="44979" s="196" customFormat="1" x14ac:dyDescent="0.25"/>
    <row r="44980" s="196" customFormat="1" x14ac:dyDescent="0.25"/>
    <row r="44981" s="196" customFormat="1" x14ac:dyDescent="0.25"/>
    <row r="44982" s="196" customFormat="1" x14ac:dyDescent="0.25"/>
    <row r="44983" s="196" customFormat="1" x14ac:dyDescent="0.25"/>
    <row r="44984" s="196" customFormat="1" x14ac:dyDescent="0.25"/>
    <row r="44985" s="196" customFormat="1" x14ac:dyDescent="0.25"/>
    <row r="44986" s="196" customFormat="1" x14ac:dyDescent="0.25"/>
    <row r="44987" s="196" customFormat="1" x14ac:dyDescent="0.25"/>
    <row r="44988" s="196" customFormat="1" x14ac:dyDescent="0.25"/>
    <row r="44989" s="196" customFormat="1" x14ac:dyDescent="0.25"/>
    <row r="44990" s="196" customFormat="1" x14ac:dyDescent="0.25"/>
    <row r="44991" s="196" customFormat="1" x14ac:dyDescent="0.25"/>
    <row r="44992" s="196" customFormat="1" x14ac:dyDescent="0.25"/>
    <row r="44993" s="196" customFormat="1" x14ac:dyDescent="0.25"/>
    <row r="44994" s="196" customFormat="1" x14ac:dyDescent="0.25"/>
    <row r="44995" s="196" customFormat="1" x14ac:dyDescent="0.25"/>
    <row r="44996" s="196" customFormat="1" x14ac:dyDescent="0.25"/>
    <row r="44997" s="196" customFormat="1" x14ac:dyDescent="0.25"/>
    <row r="44998" s="196" customFormat="1" x14ac:dyDescent="0.25"/>
    <row r="44999" s="196" customFormat="1" x14ac:dyDescent="0.25"/>
    <row r="45000" s="196" customFormat="1" x14ac:dyDescent="0.25"/>
    <row r="45001" s="196" customFormat="1" x14ac:dyDescent="0.25"/>
    <row r="45002" s="196" customFormat="1" x14ac:dyDescent="0.25"/>
    <row r="45003" s="196" customFormat="1" x14ac:dyDescent="0.25"/>
    <row r="45004" s="196" customFormat="1" x14ac:dyDescent="0.25"/>
    <row r="45005" s="196" customFormat="1" x14ac:dyDescent="0.25"/>
    <row r="45006" s="196" customFormat="1" x14ac:dyDescent="0.25"/>
    <row r="45007" s="196" customFormat="1" x14ac:dyDescent="0.25"/>
    <row r="45008" s="196" customFormat="1" x14ac:dyDescent="0.25"/>
    <row r="45009" s="196" customFormat="1" x14ac:dyDescent="0.25"/>
    <row r="45010" s="196" customFormat="1" x14ac:dyDescent="0.25"/>
    <row r="45011" s="196" customFormat="1" x14ac:dyDescent="0.25"/>
    <row r="45012" s="196" customFormat="1" x14ac:dyDescent="0.25"/>
    <row r="45013" s="196" customFormat="1" x14ac:dyDescent="0.25"/>
    <row r="45014" s="196" customFormat="1" x14ac:dyDescent="0.25"/>
    <row r="45015" s="196" customFormat="1" x14ac:dyDescent="0.25"/>
    <row r="45016" s="196" customFormat="1" x14ac:dyDescent="0.25"/>
    <row r="45017" s="196" customFormat="1" x14ac:dyDescent="0.25"/>
    <row r="45018" s="196" customFormat="1" x14ac:dyDescent="0.25"/>
    <row r="45019" s="196" customFormat="1" x14ac:dyDescent="0.25"/>
    <row r="45020" s="196" customFormat="1" x14ac:dyDescent="0.25"/>
    <row r="45021" s="196" customFormat="1" x14ac:dyDescent="0.25"/>
    <row r="45022" s="196" customFormat="1" x14ac:dyDescent="0.25"/>
    <row r="45023" s="196" customFormat="1" x14ac:dyDescent="0.25"/>
    <row r="45024" s="196" customFormat="1" x14ac:dyDescent="0.25"/>
    <row r="45025" s="196" customFormat="1" x14ac:dyDescent="0.25"/>
    <row r="45026" s="196" customFormat="1" x14ac:dyDescent="0.25"/>
    <row r="45027" s="196" customFormat="1" x14ac:dyDescent="0.25"/>
    <row r="45028" s="196" customFormat="1" x14ac:dyDescent="0.25"/>
    <row r="45029" s="196" customFormat="1" x14ac:dyDescent="0.25"/>
    <row r="45030" s="196" customFormat="1" x14ac:dyDescent="0.25"/>
    <row r="45031" s="196" customFormat="1" x14ac:dyDescent="0.25"/>
    <row r="45032" s="196" customFormat="1" x14ac:dyDescent="0.25"/>
    <row r="45033" s="196" customFormat="1" x14ac:dyDescent="0.25"/>
    <row r="45034" s="196" customFormat="1" x14ac:dyDescent="0.25"/>
    <row r="45035" s="196" customFormat="1" x14ac:dyDescent="0.25"/>
    <row r="45036" s="196" customFormat="1" x14ac:dyDescent="0.25"/>
    <row r="45037" s="196" customFormat="1" x14ac:dyDescent="0.25"/>
    <row r="45038" s="196" customFormat="1" x14ac:dyDescent="0.25"/>
    <row r="45039" s="196" customFormat="1" x14ac:dyDescent="0.25"/>
    <row r="45040" s="196" customFormat="1" x14ac:dyDescent="0.25"/>
    <row r="45041" s="196" customFormat="1" x14ac:dyDescent="0.25"/>
    <row r="45042" s="196" customFormat="1" x14ac:dyDescent="0.25"/>
    <row r="45043" s="196" customFormat="1" x14ac:dyDescent="0.25"/>
    <row r="45044" s="196" customFormat="1" x14ac:dyDescent="0.25"/>
    <row r="45045" s="196" customFormat="1" x14ac:dyDescent="0.25"/>
    <row r="45046" s="196" customFormat="1" x14ac:dyDescent="0.25"/>
    <row r="45047" s="196" customFormat="1" x14ac:dyDescent="0.25"/>
    <row r="45048" s="196" customFormat="1" x14ac:dyDescent="0.25"/>
    <row r="45049" s="196" customFormat="1" x14ac:dyDescent="0.25"/>
    <row r="45050" s="196" customFormat="1" x14ac:dyDescent="0.25"/>
    <row r="45051" s="196" customFormat="1" x14ac:dyDescent="0.25"/>
    <row r="45052" s="196" customFormat="1" x14ac:dyDescent="0.25"/>
    <row r="45053" s="196" customFormat="1" x14ac:dyDescent="0.25"/>
    <row r="45054" s="196" customFormat="1" x14ac:dyDescent="0.25"/>
    <row r="45055" s="196" customFormat="1" x14ac:dyDescent="0.25"/>
    <row r="45056" s="196" customFormat="1" x14ac:dyDescent="0.25"/>
    <row r="45057" s="196" customFormat="1" x14ac:dyDescent="0.25"/>
    <row r="45058" s="196" customFormat="1" x14ac:dyDescent="0.25"/>
    <row r="45059" s="196" customFormat="1" x14ac:dyDescent="0.25"/>
    <row r="45060" s="196" customFormat="1" x14ac:dyDescent="0.25"/>
    <row r="45061" s="196" customFormat="1" x14ac:dyDescent="0.25"/>
    <row r="45062" s="196" customFormat="1" x14ac:dyDescent="0.25"/>
    <row r="45063" s="196" customFormat="1" x14ac:dyDescent="0.25"/>
    <row r="45064" s="196" customFormat="1" x14ac:dyDescent="0.25"/>
    <row r="45065" s="196" customFormat="1" x14ac:dyDescent="0.25"/>
    <row r="45066" s="196" customFormat="1" x14ac:dyDescent="0.25"/>
    <row r="45067" s="196" customFormat="1" x14ac:dyDescent="0.25"/>
    <row r="45068" s="196" customFormat="1" x14ac:dyDescent="0.25"/>
    <row r="45069" s="196" customFormat="1" x14ac:dyDescent="0.25"/>
    <row r="45070" s="196" customFormat="1" x14ac:dyDescent="0.25"/>
    <row r="45071" s="196" customFormat="1" x14ac:dyDescent="0.25"/>
    <row r="45072" s="196" customFormat="1" x14ac:dyDescent="0.25"/>
    <row r="45073" s="196" customFormat="1" x14ac:dyDescent="0.25"/>
    <row r="45074" s="196" customFormat="1" x14ac:dyDescent="0.25"/>
    <row r="45075" s="196" customFormat="1" x14ac:dyDescent="0.25"/>
    <row r="45076" s="196" customFormat="1" x14ac:dyDescent="0.25"/>
    <row r="45077" s="196" customFormat="1" x14ac:dyDescent="0.25"/>
    <row r="45078" s="196" customFormat="1" x14ac:dyDescent="0.25"/>
    <row r="45079" s="196" customFormat="1" x14ac:dyDescent="0.25"/>
    <row r="45080" s="196" customFormat="1" x14ac:dyDescent="0.25"/>
    <row r="45081" s="196" customFormat="1" x14ac:dyDescent="0.25"/>
    <row r="45082" s="196" customFormat="1" x14ac:dyDescent="0.25"/>
    <row r="45083" s="196" customFormat="1" x14ac:dyDescent="0.25"/>
    <row r="45084" s="196" customFormat="1" x14ac:dyDescent="0.25"/>
    <row r="45085" s="196" customFormat="1" x14ac:dyDescent="0.25"/>
    <row r="45086" s="196" customFormat="1" x14ac:dyDescent="0.25"/>
    <row r="45087" s="196" customFormat="1" x14ac:dyDescent="0.25"/>
    <row r="45088" s="196" customFormat="1" x14ac:dyDescent="0.25"/>
    <row r="45089" s="196" customFormat="1" x14ac:dyDescent="0.25"/>
    <row r="45090" s="196" customFormat="1" x14ac:dyDescent="0.25"/>
    <row r="45091" s="196" customFormat="1" x14ac:dyDescent="0.25"/>
    <row r="45092" s="196" customFormat="1" x14ac:dyDescent="0.25"/>
    <row r="45093" s="196" customFormat="1" x14ac:dyDescent="0.25"/>
    <row r="45094" s="196" customFormat="1" x14ac:dyDescent="0.25"/>
    <row r="45095" s="196" customFormat="1" x14ac:dyDescent="0.25"/>
    <row r="45096" s="196" customFormat="1" x14ac:dyDescent="0.25"/>
    <row r="45097" s="196" customFormat="1" x14ac:dyDescent="0.25"/>
    <row r="45098" s="196" customFormat="1" x14ac:dyDescent="0.25"/>
    <row r="45099" s="196" customFormat="1" x14ac:dyDescent="0.25"/>
    <row r="45100" s="196" customFormat="1" x14ac:dyDescent="0.25"/>
    <row r="45101" s="196" customFormat="1" x14ac:dyDescent="0.25"/>
    <row r="45102" s="196" customFormat="1" x14ac:dyDescent="0.25"/>
    <row r="45103" s="196" customFormat="1" x14ac:dyDescent="0.25"/>
    <row r="45104" s="196" customFormat="1" x14ac:dyDescent="0.25"/>
    <row r="45105" s="196" customFormat="1" x14ac:dyDescent="0.25"/>
    <row r="45106" s="196" customFormat="1" x14ac:dyDescent="0.25"/>
    <row r="45107" s="196" customFormat="1" x14ac:dyDescent="0.25"/>
    <row r="45108" s="196" customFormat="1" x14ac:dyDescent="0.25"/>
    <row r="45109" s="196" customFormat="1" x14ac:dyDescent="0.25"/>
    <row r="45110" s="196" customFormat="1" x14ac:dyDescent="0.25"/>
    <row r="45111" s="196" customFormat="1" x14ac:dyDescent="0.25"/>
    <row r="45112" s="196" customFormat="1" x14ac:dyDescent="0.25"/>
    <row r="45113" s="196" customFormat="1" x14ac:dyDescent="0.25"/>
    <row r="45114" s="196" customFormat="1" x14ac:dyDescent="0.25"/>
    <row r="45115" s="196" customFormat="1" x14ac:dyDescent="0.25"/>
    <row r="45116" s="196" customFormat="1" x14ac:dyDescent="0.25"/>
    <row r="45117" s="196" customFormat="1" x14ac:dyDescent="0.25"/>
    <row r="45118" s="196" customFormat="1" x14ac:dyDescent="0.25"/>
    <row r="45119" s="196" customFormat="1" x14ac:dyDescent="0.25"/>
    <row r="45120" s="196" customFormat="1" x14ac:dyDescent="0.25"/>
    <row r="45121" s="196" customFormat="1" x14ac:dyDescent="0.25"/>
    <row r="45122" s="196" customFormat="1" x14ac:dyDescent="0.25"/>
    <row r="45123" s="196" customFormat="1" x14ac:dyDescent="0.25"/>
    <row r="45124" s="196" customFormat="1" x14ac:dyDescent="0.25"/>
    <row r="45125" s="196" customFormat="1" x14ac:dyDescent="0.25"/>
    <row r="45126" s="196" customFormat="1" x14ac:dyDescent="0.25"/>
    <row r="45127" s="196" customFormat="1" x14ac:dyDescent="0.25"/>
    <row r="45128" s="196" customFormat="1" x14ac:dyDescent="0.25"/>
    <row r="45129" s="196" customFormat="1" x14ac:dyDescent="0.25"/>
    <row r="45130" s="196" customFormat="1" x14ac:dyDescent="0.25"/>
    <row r="45131" s="196" customFormat="1" x14ac:dyDescent="0.25"/>
    <row r="45132" s="196" customFormat="1" x14ac:dyDescent="0.25"/>
    <row r="45133" s="196" customFormat="1" x14ac:dyDescent="0.25"/>
    <row r="45134" s="196" customFormat="1" x14ac:dyDescent="0.25"/>
    <row r="45135" s="196" customFormat="1" x14ac:dyDescent="0.25"/>
    <row r="45136" s="196" customFormat="1" x14ac:dyDescent="0.25"/>
    <row r="45137" s="196" customFormat="1" x14ac:dyDescent="0.25"/>
    <row r="45138" s="196" customFormat="1" x14ac:dyDescent="0.25"/>
    <row r="45139" s="196" customFormat="1" x14ac:dyDescent="0.25"/>
    <row r="45140" s="196" customFormat="1" x14ac:dyDescent="0.25"/>
    <row r="45141" s="196" customFormat="1" x14ac:dyDescent="0.25"/>
    <row r="45142" s="196" customFormat="1" x14ac:dyDescent="0.25"/>
    <row r="45143" s="196" customFormat="1" x14ac:dyDescent="0.25"/>
    <row r="45144" s="196" customFormat="1" x14ac:dyDescent="0.25"/>
    <row r="45145" s="196" customFormat="1" x14ac:dyDescent="0.25"/>
    <row r="45146" s="196" customFormat="1" x14ac:dyDescent="0.25"/>
    <row r="45147" s="196" customFormat="1" x14ac:dyDescent="0.25"/>
    <row r="45148" s="196" customFormat="1" x14ac:dyDescent="0.25"/>
    <row r="45149" s="196" customFormat="1" x14ac:dyDescent="0.25"/>
    <row r="45150" s="196" customFormat="1" x14ac:dyDescent="0.25"/>
    <row r="45151" s="196" customFormat="1" x14ac:dyDescent="0.25"/>
    <row r="45152" s="196" customFormat="1" x14ac:dyDescent="0.25"/>
    <row r="45153" s="196" customFormat="1" x14ac:dyDescent="0.25"/>
    <row r="45154" s="196" customFormat="1" x14ac:dyDescent="0.25"/>
    <row r="45155" s="196" customFormat="1" x14ac:dyDescent="0.25"/>
    <row r="45156" s="196" customFormat="1" x14ac:dyDescent="0.25"/>
    <row r="45157" s="196" customFormat="1" x14ac:dyDescent="0.25"/>
    <row r="45158" s="196" customFormat="1" x14ac:dyDescent="0.25"/>
    <row r="45159" s="196" customFormat="1" x14ac:dyDescent="0.25"/>
    <row r="45160" s="196" customFormat="1" x14ac:dyDescent="0.25"/>
    <row r="45161" s="196" customFormat="1" x14ac:dyDescent="0.25"/>
    <row r="45162" s="196" customFormat="1" x14ac:dyDescent="0.25"/>
    <row r="45163" s="196" customFormat="1" x14ac:dyDescent="0.25"/>
    <row r="45164" s="196" customFormat="1" x14ac:dyDescent="0.25"/>
    <row r="45165" s="196" customFormat="1" x14ac:dyDescent="0.25"/>
    <row r="45166" s="196" customFormat="1" x14ac:dyDescent="0.25"/>
    <row r="45167" s="196" customFormat="1" x14ac:dyDescent="0.25"/>
    <row r="45168" s="196" customFormat="1" x14ac:dyDescent="0.25"/>
    <row r="45169" s="196" customFormat="1" x14ac:dyDescent="0.25"/>
    <row r="45170" s="196" customFormat="1" x14ac:dyDescent="0.25"/>
    <row r="45171" s="196" customFormat="1" x14ac:dyDescent="0.25"/>
    <row r="45172" s="196" customFormat="1" x14ac:dyDescent="0.25"/>
    <row r="45173" s="196" customFormat="1" x14ac:dyDescent="0.25"/>
    <row r="45174" s="196" customFormat="1" x14ac:dyDescent="0.25"/>
    <row r="45175" s="196" customFormat="1" x14ac:dyDescent="0.25"/>
    <row r="45176" s="196" customFormat="1" x14ac:dyDescent="0.25"/>
    <row r="45177" s="196" customFormat="1" x14ac:dyDescent="0.25"/>
    <row r="45178" s="196" customFormat="1" x14ac:dyDescent="0.25"/>
    <row r="45179" s="196" customFormat="1" x14ac:dyDescent="0.25"/>
    <row r="45180" s="196" customFormat="1" x14ac:dyDescent="0.25"/>
    <row r="45181" s="196" customFormat="1" x14ac:dyDescent="0.25"/>
    <row r="45182" s="196" customFormat="1" x14ac:dyDescent="0.25"/>
    <row r="45183" s="196" customFormat="1" x14ac:dyDescent="0.25"/>
    <row r="45184" s="196" customFormat="1" x14ac:dyDescent="0.25"/>
    <row r="45185" s="196" customFormat="1" x14ac:dyDescent="0.25"/>
    <row r="45186" s="196" customFormat="1" x14ac:dyDescent="0.25"/>
    <row r="45187" s="196" customFormat="1" x14ac:dyDescent="0.25"/>
    <row r="45188" s="196" customFormat="1" x14ac:dyDescent="0.25"/>
    <row r="45189" s="196" customFormat="1" x14ac:dyDescent="0.25"/>
    <row r="45190" s="196" customFormat="1" x14ac:dyDescent="0.25"/>
    <row r="45191" s="196" customFormat="1" x14ac:dyDescent="0.25"/>
    <row r="45192" s="196" customFormat="1" x14ac:dyDescent="0.25"/>
    <row r="45193" s="196" customFormat="1" x14ac:dyDescent="0.25"/>
    <row r="45194" s="196" customFormat="1" x14ac:dyDescent="0.25"/>
    <row r="45195" s="196" customFormat="1" x14ac:dyDescent="0.25"/>
    <row r="45196" s="196" customFormat="1" x14ac:dyDescent="0.25"/>
    <row r="45197" s="196" customFormat="1" x14ac:dyDescent="0.25"/>
    <row r="45198" s="196" customFormat="1" x14ac:dyDescent="0.25"/>
    <row r="45199" s="196" customFormat="1" x14ac:dyDescent="0.25"/>
    <row r="45200" s="196" customFormat="1" x14ac:dyDescent="0.25"/>
    <row r="45201" s="196" customFormat="1" x14ac:dyDescent="0.25"/>
    <row r="45202" s="196" customFormat="1" x14ac:dyDescent="0.25"/>
    <row r="45203" s="196" customFormat="1" x14ac:dyDescent="0.25"/>
    <row r="45204" s="196" customFormat="1" x14ac:dyDescent="0.25"/>
    <row r="45205" s="196" customFormat="1" x14ac:dyDescent="0.25"/>
    <row r="45206" s="196" customFormat="1" x14ac:dyDescent="0.25"/>
    <row r="45207" s="196" customFormat="1" x14ac:dyDescent="0.25"/>
    <row r="45208" s="196" customFormat="1" x14ac:dyDescent="0.25"/>
    <row r="45209" s="196" customFormat="1" x14ac:dyDescent="0.25"/>
    <row r="45210" s="196" customFormat="1" x14ac:dyDescent="0.25"/>
    <row r="45211" s="196" customFormat="1" x14ac:dyDescent="0.25"/>
    <row r="45212" s="196" customFormat="1" x14ac:dyDescent="0.25"/>
    <row r="45213" s="196" customFormat="1" x14ac:dyDescent="0.25"/>
    <row r="45214" s="196" customFormat="1" x14ac:dyDescent="0.25"/>
    <row r="45215" s="196" customFormat="1" x14ac:dyDescent="0.25"/>
    <row r="45216" s="196" customFormat="1" x14ac:dyDescent="0.25"/>
    <row r="45217" s="196" customFormat="1" x14ac:dyDescent="0.25"/>
    <row r="45218" s="196" customFormat="1" x14ac:dyDescent="0.25"/>
    <row r="45219" s="196" customFormat="1" x14ac:dyDescent="0.25"/>
    <row r="45220" s="196" customFormat="1" x14ac:dyDescent="0.25"/>
    <row r="45221" s="196" customFormat="1" x14ac:dyDescent="0.25"/>
    <row r="45222" s="196" customFormat="1" x14ac:dyDescent="0.25"/>
    <row r="45223" s="196" customFormat="1" x14ac:dyDescent="0.25"/>
    <row r="45224" s="196" customFormat="1" x14ac:dyDescent="0.25"/>
    <row r="45225" s="196" customFormat="1" x14ac:dyDescent="0.25"/>
    <row r="45226" s="196" customFormat="1" x14ac:dyDescent="0.25"/>
    <row r="45227" s="196" customFormat="1" x14ac:dyDescent="0.25"/>
    <row r="45228" s="196" customFormat="1" x14ac:dyDescent="0.25"/>
    <row r="45229" s="196" customFormat="1" x14ac:dyDescent="0.25"/>
    <row r="45230" s="196" customFormat="1" x14ac:dyDescent="0.25"/>
    <row r="45231" s="196" customFormat="1" x14ac:dyDescent="0.25"/>
    <row r="45232" s="196" customFormat="1" x14ac:dyDescent="0.25"/>
    <row r="45233" s="196" customFormat="1" x14ac:dyDescent="0.25"/>
    <row r="45234" s="196" customFormat="1" x14ac:dyDescent="0.25"/>
    <row r="45235" s="196" customFormat="1" x14ac:dyDescent="0.25"/>
    <row r="45236" s="196" customFormat="1" x14ac:dyDescent="0.25"/>
    <row r="45237" s="196" customFormat="1" x14ac:dyDescent="0.25"/>
    <row r="45238" s="196" customFormat="1" x14ac:dyDescent="0.25"/>
    <row r="45239" s="196" customFormat="1" x14ac:dyDescent="0.25"/>
    <row r="45240" s="196" customFormat="1" x14ac:dyDescent="0.25"/>
    <row r="45241" s="196" customFormat="1" x14ac:dyDescent="0.25"/>
    <row r="45242" s="196" customFormat="1" x14ac:dyDescent="0.25"/>
    <row r="45243" s="196" customFormat="1" x14ac:dyDescent="0.25"/>
    <row r="45244" s="196" customFormat="1" x14ac:dyDescent="0.25"/>
    <row r="45245" s="196" customFormat="1" x14ac:dyDescent="0.25"/>
    <row r="45246" s="196" customFormat="1" x14ac:dyDescent="0.25"/>
    <row r="45247" s="196" customFormat="1" x14ac:dyDescent="0.25"/>
    <row r="45248" s="196" customFormat="1" x14ac:dyDescent="0.25"/>
    <row r="45249" s="196" customFormat="1" x14ac:dyDescent="0.25"/>
    <row r="45250" s="196" customFormat="1" x14ac:dyDescent="0.25"/>
    <row r="45251" s="196" customFormat="1" x14ac:dyDescent="0.25"/>
    <row r="45252" s="196" customFormat="1" x14ac:dyDescent="0.25"/>
    <row r="45253" s="196" customFormat="1" x14ac:dyDescent="0.25"/>
    <row r="45254" s="196" customFormat="1" x14ac:dyDescent="0.25"/>
    <row r="45255" s="196" customFormat="1" x14ac:dyDescent="0.25"/>
    <row r="45256" s="196" customFormat="1" x14ac:dyDescent="0.25"/>
    <row r="45257" s="196" customFormat="1" x14ac:dyDescent="0.25"/>
    <row r="45258" s="196" customFormat="1" x14ac:dyDescent="0.25"/>
    <row r="45259" s="196" customFormat="1" x14ac:dyDescent="0.25"/>
    <row r="45260" s="196" customFormat="1" x14ac:dyDescent="0.25"/>
    <row r="45261" s="196" customFormat="1" x14ac:dyDescent="0.25"/>
    <row r="45262" s="196" customFormat="1" x14ac:dyDescent="0.25"/>
    <row r="45263" s="196" customFormat="1" x14ac:dyDescent="0.25"/>
    <row r="45264" s="196" customFormat="1" x14ac:dyDescent="0.25"/>
    <row r="45265" s="196" customFormat="1" x14ac:dyDescent="0.25"/>
    <row r="45266" s="196" customFormat="1" x14ac:dyDescent="0.25"/>
    <row r="45267" s="196" customFormat="1" x14ac:dyDescent="0.25"/>
    <row r="45268" s="196" customFormat="1" x14ac:dyDescent="0.25"/>
    <row r="45269" s="196" customFormat="1" x14ac:dyDescent="0.25"/>
    <row r="45270" s="196" customFormat="1" x14ac:dyDescent="0.25"/>
    <row r="45271" s="196" customFormat="1" x14ac:dyDescent="0.25"/>
    <row r="45272" s="196" customFormat="1" x14ac:dyDescent="0.25"/>
    <row r="45273" s="196" customFormat="1" x14ac:dyDescent="0.25"/>
    <row r="45274" s="196" customFormat="1" x14ac:dyDescent="0.25"/>
    <row r="45275" s="196" customFormat="1" x14ac:dyDescent="0.25"/>
    <row r="45276" s="196" customFormat="1" x14ac:dyDescent="0.25"/>
    <row r="45277" s="196" customFormat="1" x14ac:dyDescent="0.25"/>
    <row r="45278" s="196" customFormat="1" x14ac:dyDescent="0.25"/>
    <row r="45279" s="196" customFormat="1" x14ac:dyDescent="0.25"/>
    <row r="45280" s="196" customFormat="1" x14ac:dyDescent="0.25"/>
    <row r="45281" s="196" customFormat="1" x14ac:dyDescent="0.25"/>
    <row r="45282" s="196" customFormat="1" x14ac:dyDescent="0.25"/>
    <row r="45283" s="196" customFormat="1" x14ac:dyDescent="0.25"/>
    <row r="45284" s="196" customFormat="1" x14ac:dyDescent="0.25"/>
    <row r="45285" s="196" customFormat="1" x14ac:dyDescent="0.25"/>
    <row r="45286" s="196" customFormat="1" x14ac:dyDescent="0.25"/>
    <row r="45287" s="196" customFormat="1" x14ac:dyDescent="0.25"/>
    <row r="45288" s="196" customFormat="1" x14ac:dyDescent="0.25"/>
    <row r="45289" s="196" customFormat="1" x14ac:dyDescent="0.25"/>
    <row r="45290" s="196" customFormat="1" x14ac:dyDescent="0.25"/>
    <row r="45291" s="196" customFormat="1" x14ac:dyDescent="0.25"/>
    <row r="45292" s="196" customFormat="1" x14ac:dyDescent="0.25"/>
    <row r="45293" s="196" customFormat="1" x14ac:dyDescent="0.25"/>
    <row r="45294" s="196" customFormat="1" x14ac:dyDescent="0.25"/>
    <row r="45295" s="196" customFormat="1" x14ac:dyDescent="0.25"/>
    <row r="45296" s="196" customFormat="1" x14ac:dyDescent="0.25"/>
    <row r="45297" s="196" customFormat="1" x14ac:dyDescent="0.25"/>
    <row r="45298" s="196" customFormat="1" x14ac:dyDescent="0.25"/>
    <row r="45299" s="196" customFormat="1" x14ac:dyDescent="0.25"/>
    <row r="45300" s="196" customFormat="1" x14ac:dyDescent="0.25"/>
    <row r="45301" s="196" customFormat="1" x14ac:dyDescent="0.25"/>
    <row r="45302" s="196" customFormat="1" x14ac:dyDescent="0.25"/>
    <row r="45303" s="196" customFormat="1" x14ac:dyDescent="0.25"/>
    <row r="45304" s="196" customFormat="1" x14ac:dyDescent="0.25"/>
    <row r="45305" s="196" customFormat="1" x14ac:dyDescent="0.25"/>
    <row r="45306" s="196" customFormat="1" x14ac:dyDescent="0.25"/>
    <row r="45307" s="196" customFormat="1" x14ac:dyDescent="0.25"/>
    <row r="45308" s="196" customFormat="1" x14ac:dyDescent="0.25"/>
    <row r="45309" s="196" customFormat="1" x14ac:dyDescent="0.25"/>
    <row r="45310" s="196" customFormat="1" x14ac:dyDescent="0.25"/>
    <row r="45311" s="196" customFormat="1" x14ac:dyDescent="0.25"/>
    <row r="45312" s="196" customFormat="1" x14ac:dyDescent="0.25"/>
    <row r="45313" s="196" customFormat="1" x14ac:dyDescent="0.25"/>
    <row r="45314" s="196" customFormat="1" x14ac:dyDescent="0.25"/>
    <row r="45315" s="196" customFormat="1" x14ac:dyDescent="0.25"/>
    <row r="45316" s="196" customFormat="1" x14ac:dyDescent="0.25"/>
    <row r="45317" s="196" customFormat="1" x14ac:dyDescent="0.25"/>
    <row r="45318" s="196" customFormat="1" x14ac:dyDescent="0.25"/>
    <row r="45319" s="196" customFormat="1" x14ac:dyDescent="0.25"/>
    <row r="45320" s="196" customFormat="1" x14ac:dyDescent="0.25"/>
    <row r="45321" s="196" customFormat="1" x14ac:dyDescent="0.25"/>
    <row r="45322" s="196" customFormat="1" x14ac:dyDescent="0.25"/>
    <row r="45323" s="196" customFormat="1" x14ac:dyDescent="0.25"/>
    <row r="45324" s="196" customFormat="1" x14ac:dyDescent="0.25"/>
    <row r="45325" s="196" customFormat="1" x14ac:dyDescent="0.25"/>
    <row r="45326" s="196" customFormat="1" x14ac:dyDescent="0.25"/>
    <row r="45327" s="196" customFormat="1" x14ac:dyDescent="0.25"/>
    <row r="45328" s="196" customFormat="1" x14ac:dyDescent="0.25"/>
    <row r="45329" s="196" customFormat="1" x14ac:dyDescent="0.25"/>
    <row r="45330" s="196" customFormat="1" x14ac:dyDescent="0.25"/>
    <row r="45331" s="196" customFormat="1" x14ac:dyDescent="0.25"/>
    <row r="45332" s="196" customFormat="1" x14ac:dyDescent="0.25"/>
    <row r="45333" s="196" customFormat="1" x14ac:dyDescent="0.25"/>
    <row r="45334" s="196" customFormat="1" x14ac:dyDescent="0.25"/>
    <row r="45335" s="196" customFormat="1" x14ac:dyDescent="0.25"/>
    <row r="45336" s="196" customFormat="1" x14ac:dyDescent="0.25"/>
    <row r="45337" s="196" customFormat="1" x14ac:dyDescent="0.25"/>
    <row r="45338" s="196" customFormat="1" x14ac:dyDescent="0.25"/>
    <row r="45339" s="196" customFormat="1" x14ac:dyDescent="0.25"/>
    <row r="45340" s="196" customFormat="1" x14ac:dyDescent="0.25"/>
    <row r="45341" s="196" customFormat="1" x14ac:dyDescent="0.25"/>
    <row r="45342" s="196" customFormat="1" x14ac:dyDescent="0.25"/>
    <row r="45343" s="196" customFormat="1" x14ac:dyDescent="0.25"/>
    <row r="45344" s="196" customFormat="1" x14ac:dyDescent="0.25"/>
    <row r="45345" s="196" customFormat="1" x14ac:dyDescent="0.25"/>
    <row r="45346" s="196" customFormat="1" x14ac:dyDescent="0.25"/>
    <row r="45347" s="196" customFormat="1" x14ac:dyDescent="0.25"/>
    <row r="45348" s="196" customFormat="1" x14ac:dyDescent="0.25"/>
    <row r="45349" s="196" customFormat="1" x14ac:dyDescent="0.25"/>
    <row r="45350" s="196" customFormat="1" x14ac:dyDescent="0.25"/>
    <row r="45351" s="196" customFormat="1" x14ac:dyDescent="0.25"/>
    <row r="45352" s="196" customFormat="1" x14ac:dyDescent="0.25"/>
    <row r="45353" s="196" customFormat="1" x14ac:dyDescent="0.25"/>
    <row r="45354" s="196" customFormat="1" x14ac:dyDescent="0.25"/>
    <row r="45355" s="196" customFormat="1" x14ac:dyDescent="0.25"/>
    <row r="45356" s="196" customFormat="1" x14ac:dyDescent="0.25"/>
    <row r="45357" s="196" customFormat="1" x14ac:dyDescent="0.25"/>
    <row r="45358" s="196" customFormat="1" x14ac:dyDescent="0.25"/>
    <row r="45359" s="196" customFormat="1" x14ac:dyDescent="0.25"/>
    <row r="45360" s="196" customFormat="1" x14ac:dyDescent="0.25"/>
    <row r="45361" s="196" customFormat="1" x14ac:dyDescent="0.25"/>
    <row r="45362" s="196" customFormat="1" x14ac:dyDescent="0.25"/>
    <row r="45363" s="196" customFormat="1" x14ac:dyDescent="0.25"/>
    <row r="45364" s="196" customFormat="1" x14ac:dyDescent="0.25"/>
    <row r="45365" s="196" customFormat="1" x14ac:dyDescent="0.25"/>
    <row r="45366" s="196" customFormat="1" x14ac:dyDescent="0.25"/>
    <row r="45367" s="196" customFormat="1" x14ac:dyDescent="0.25"/>
    <row r="45368" s="196" customFormat="1" x14ac:dyDescent="0.25"/>
    <row r="45369" s="196" customFormat="1" x14ac:dyDescent="0.25"/>
    <row r="45370" s="196" customFormat="1" x14ac:dyDescent="0.25"/>
    <row r="45371" s="196" customFormat="1" x14ac:dyDescent="0.25"/>
    <row r="45372" s="196" customFormat="1" x14ac:dyDescent="0.25"/>
    <row r="45373" s="196" customFormat="1" x14ac:dyDescent="0.25"/>
    <row r="45374" s="196" customFormat="1" x14ac:dyDescent="0.25"/>
    <row r="45375" s="196" customFormat="1" x14ac:dyDescent="0.25"/>
    <row r="45376" s="196" customFormat="1" x14ac:dyDescent="0.25"/>
    <row r="45377" s="196" customFormat="1" x14ac:dyDescent="0.25"/>
    <row r="45378" s="196" customFormat="1" x14ac:dyDescent="0.25"/>
    <row r="45379" s="196" customFormat="1" x14ac:dyDescent="0.25"/>
    <row r="45380" s="196" customFormat="1" x14ac:dyDescent="0.25"/>
    <row r="45381" s="196" customFormat="1" x14ac:dyDescent="0.25"/>
    <row r="45382" s="196" customFormat="1" x14ac:dyDescent="0.25"/>
    <row r="45383" s="196" customFormat="1" x14ac:dyDescent="0.25"/>
    <row r="45384" s="196" customFormat="1" x14ac:dyDescent="0.25"/>
    <row r="45385" s="196" customFormat="1" x14ac:dyDescent="0.25"/>
    <row r="45386" s="196" customFormat="1" x14ac:dyDescent="0.25"/>
    <row r="45387" s="196" customFormat="1" x14ac:dyDescent="0.25"/>
    <row r="45388" s="196" customFormat="1" x14ac:dyDescent="0.25"/>
    <row r="45389" s="196" customFormat="1" x14ac:dyDescent="0.25"/>
    <row r="45390" s="196" customFormat="1" x14ac:dyDescent="0.25"/>
    <row r="45391" s="196" customFormat="1" x14ac:dyDescent="0.25"/>
    <row r="45392" s="196" customFormat="1" x14ac:dyDescent="0.25"/>
    <row r="45393" s="196" customFormat="1" x14ac:dyDescent="0.25"/>
    <row r="45394" s="196" customFormat="1" x14ac:dyDescent="0.25"/>
    <row r="45395" s="196" customFormat="1" x14ac:dyDescent="0.25"/>
    <row r="45396" s="196" customFormat="1" x14ac:dyDescent="0.25"/>
    <row r="45397" s="196" customFormat="1" x14ac:dyDescent="0.25"/>
    <row r="45398" s="196" customFormat="1" x14ac:dyDescent="0.25"/>
    <row r="45399" s="196" customFormat="1" x14ac:dyDescent="0.25"/>
    <row r="45400" s="196" customFormat="1" x14ac:dyDescent="0.25"/>
    <row r="45401" s="196" customFormat="1" x14ac:dyDescent="0.25"/>
    <row r="45402" s="196" customFormat="1" x14ac:dyDescent="0.25"/>
    <row r="45403" s="196" customFormat="1" x14ac:dyDescent="0.25"/>
    <row r="45404" s="196" customFormat="1" x14ac:dyDescent="0.25"/>
    <row r="45405" s="196" customFormat="1" x14ac:dyDescent="0.25"/>
    <row r="45406" s="196" customFormat="1" x14ac:dyDescent="0.25"/>
    <row r="45407" s="196" customFormat="1" x14ac:dyDescent="0.25"/>
    <row r="45408" s="196" customFormat="1" x14ac:dyDescent="0.25"/>
    <row r="45409" s="196" customFormat="1" x14ac:dyDescent="0.25"/>
    <row r="45410" s="196" customFormat="1" x14ac:dyDescent="0.25"/>
    <row r="45411" s="196" customFormat="1" x14ac:dyDescent="0.25"/>
    <row r="45412" s="196" customFormat="1" x14ac:dyDescent="0.25"/>
    <row r="45413" s="196" customFormat="1" x14ac:dyDescent="0.25"/>
    <row r="45414" s="196" customFormat="1" x14ac:dyDescent="0.25"/>
    <row r="45415" s="196" customFormat="1" x14ac:dyDescent="0.25"/>
    <row r="45416" s="196" customFormat="1" x14ac:dyDescent="0.25"/>
    <row r="45417" s="196" customFormat="1" x14ac:dyDescent="0.25"/>
    <row r="45418" s="196" customFormat="1" x14ac:dyDescent="0.25"/>
    <row r="45419" s="196" customFormat="1" x14ac:dyDescent="0.25"/>
    <row r="45420" s="196" customFormat="1" x14ac:dyDescent="0.25"/>
    <row r="45421" s="196" customFormat="1" x14ac:dyDescent="0.25"/>
    <row r="45422" s="196" customFormat="1" x14ac:dyDescent="0.25"/>
    <row r="45423" s="196" customFormat="1" x14ac:dyDescent="0.25"/>
    <row r="45424" s="196" customFormat="1" x14ac:dyDescent="0.25"/>
    <row r="45425" s="196" customFormat="1" x14ac:dyDescent="0.25"/>
    <row r="45426" s="196" customFormat="1" x14ac:dyDescent="0.25"/>
    <row r="45427" s="196" customFormat="1" x14ac:dyDescent="0.25"/>
    <row r="45428" s="196" customFormat="1" x14ac:dyDescent="0.25"/>
    <row r="45429" s="196" customFormat="1" x14ac:dyDescent="0.25"/>
    <row r="45430" s="196" customFormat="1" x14ac:dyDescent="0.25"/>
    <row r="45431" s="196" customFormat="1" x14ac:dyDescent="0.25"/>
    <row r="45432" s="196" customFormat="1" x14ac:dyDescent="0.25"/>
    <row r="45433" s="196" customFormat="1" x14ac:dyDescent="0.25"/>
    <row r="45434" s="196" customFormat="1" x14ac:dyDescent="0.25"/>
    <row r="45435" s="196" customFormat="1" x14ac:dyDescent="0.25"/>
    <row r="45436" s="196" customFormat="1" x14ac:dyDescent="0.25"/>
    <row r="45437" s="196" customFormat="1" x14ac:dyDescent="0.25"/>
    <row r="45438" s="196" customFormat="1" x14ac:dyDescent="0.25"/>
    <row r="45439" s="196" customFormat="1" x14ac:dyDescent="0.25"/>
    <row r="45440" s="196" customFormat="1" x14ac:dyDescent="0.25"/>
    <row r="45441" s="196" customFormat="1" x14ac:dyDescent="0.25"/>
    <row r="45442" s="196" customFormat="1" x14ac:dyDescent="0.25"/>
    <row r="45443" s="196" customFormat="1" x14ac:dyDescent="0.25"/>
    <row r="45444" s="196" customFormat="1" x14ac:dyDescent="0.25"/>
    <row r="45445" s="196" customFormat="1" x14ac:dyDescent="0.25"/>
    <row r="45446" s="196" customFormat="1" x14ac:dyDescent="0.25"/>
    <row r="45447" s="196" customFormat="1" x14ac:dyDescent="0.25"/>
    <row r="45448" s="196" customFormat="1" x14ac:dyDescent="0.25"/>
    <row r="45449" s="196" customFormat="1" x14ac:dyDescent="0.25"/>
    <row r="45450" s="196" customFormat="1" x14ac:dyDescent="0.25"/>
    <row r="45451" s="196" customFormat="1" x14ac:dyDescent="0.25"/>
    <row r="45452" s="196" customFormat="1" x14ac:dyDescent="0.25"/>
    <row r="45453" s="196" customFormat="1" x14ac:dyDescent="0.25"/>
    <row r="45454" s="196" customFormat="1" x14ac:dyDescent="0.25"/>
    <row r="45455" s="196" customFormat="1" x14ac:dyDescent="0.25"/>
    <row r="45456" s="196" customFormat="1" x14ac:dyDescent="0.25"/>
    <row r="45457" s="196" customFormat="1" x14ac:dyDescent="0.25"/>
    <row r="45458" s="196" customFormat="1" x14ac:dyDescent="0.25"/>
    <row r="45459" s="196" customFormat="1" x14ac:dyDescent="0.25"/>
    <row r="45460" s="196" customFormat="1" x14ac:dyDescent="0.25"/>
    <row r="45461" s="196" customFormat="1" x14ac:dyDescent="0.25"/>
    <row r="45462" s="196" customFormat="1" x14ac:dyDescent="0.25"/>
    <row r="45463" s="196" customFormat="1" x14ac:dyDescent="0.25"/>
    <row r="45464" s="196" customFormat="1" x14ac:dyDescent="0.25"/>
    <row r="45465" s="196" customFormat="1" x14ac:dyDescent="0.25"/>
    <row r="45466" s="196" customFormat="1" x14ac:dyDescent="0.25"/>
    <row r="45467" s="196" customFormat="1" x14ac:dyDescent="0.25"/>
    <row r="45468" s="196" customFormat="1" x14ac:dyDescent="0.25"/>
    <row r="45469" s="196" customFormat="1" x14ac:dyDescent="0.25"/>
    <row r="45470" s="196" customFormat="1" x14ac:dyDescent="0.25"/>
    <row r="45471" s="196" customFormat="1" x14ac:dyDescent="0.25"/>
    <row r="45472" s="196" customFormat="1" x14ac:dyDescent="0.25"/>
    <row r="45473" s="196" customFormat="1" x14ac:dyDescent="0.25"/>
    <row r="45474" s="196" customFormat="1" x14ac:dyDescent="0.25"/>
    <row r="45475" s="196" customFormat="1" x14ac:dyDescent="0.25"/>
    <row r="45476" s="196" customFormat="1" x14ac:dyDescent="0.25"/>
    <row r="45477" s="196" customFormat="1" x14ac:dyDescent="0.25"/>
    <row r="45478" s="196" customFormat="1" x14ac:dyDescent="0.25"/>
    <row r="45479" s="196" customFormat="1" x14ac:dyDescent="0.25"/>
    <row r="45480" s="196" customFormat="1" x14ac:dyDescent="0.25"/>
    <row r="45481" s="196" customFormat="1" x14ac:dyDescent="0.25"/>
    <row r="45482" s="196" customFormat="1" x14ac:dyDescent="0.25"/>
    <row r="45483" s="196" customFormat="1" x14ac:dyDescent="0.25"/>
    <row r="45484" s="196" customFormat="1" x14ac:dyDescent="0.25"/>
    <row r="45485" s="196" customFormat="1" x14ac:dyDescent="0.25"/>
    <row r="45486" s="196" customFormat="1" x14ac:dyDescent="0.25"/>
    <row r="45487" s="196" customFormat="1" x14ac:dyDescent="0.25"/>
    <row r="45488" s="196" customFormat="1" x14ac:dyDescent="0.25"/>
    <row r="45489" s="196" customFormat="1" x14ac:dyDescent="0.25"/>
    <row r="45490" s="196" customFormat="1" x14ac:dyDescent="0.25"/>
    <row r="45491" s="196" customFormat="1" x14ac:dyDescent="0.25"/>
    <row r="45492" s="196" customFormat="1" x14ac:dyDescent="0.25"/>
    <row r="45493" s="196" customFormat="1" x14ac:dyDescent="0.25"/>
    <row r="45494" s="196" customFormat="1" x14ac:dyDescent="0.25"/>
    <row r="45495" s="196" customFormat="1" x14ac:dyDescent="0.25"/>
    <row r="45496" s="196" customFormat="1" x14ac:dyDescent="0.25"/>
    <row r="45497" s="196" customFormat="1" x14ac:dyDescent="0.25"/>
    <row r="45498" s="196" customFormat="1" x14ac:dyDescent="0.25"/>
    <row r="45499" s="196" customFormat="1" x14ac:dyDescent="0.25"/>
    <row r="45500" s="196" customFormat="1" x14ac:dyDescent="0.25"/>
    <row r="45501" s="196" customFormat="1" x14ac:dyDescent="0.25"/>
    <row r="45502" s="196" customFormat="1" x14ac:dyDescent="0.25"/>
    <row r="45503" s="196" customFormat="1" x14ac:dyDescent="0.25"/>
    <row r="45504" s="196" customFormat="1" x14ac:dyDescent="0.25"/>
    <row r="45505" s="196" customFormat="1" x14ac:dyDescent="0.25"/>
    <row r="45506" s="196" customFormat="1" x14ac:dyDescent="0.25"/>
    <row r="45507" s="196" customFormat="1" x14ac:dyDescent="0.25"/>
    <row r="45508" s="196" customFormat="1" x14ac:dyDescent="0.25"/>
    <row r="45509" s="196" customFormat="1" x14ac:dyDescent="0.25"/>
    <row r="45510" s="196" customFormat="1" x14ac:dyDescent="0.25"/>
    <row r="45511" s="196" customFormat="1" x14ac:dyDescent="0.25"/>
    <row r="45512" s="196" customFormat="1" x14ac:dyDescent="0.25"/>
    <row r="45513" s="196" customFormat="1" x14ac:dyDescent="0.25"/>
    <row r="45514" s="196" customFormat="1" x14ac:dyDescent="0.25"/>
    <row r="45515" s="196" customFormat="1" x14ac:dyDescent="0.25"/>
    <row r="45516" s="196" customFormat="1" x14ac:dyDescent="0.25"/>
    <row r="45517" s="196" customFormat="1" x14ac:dyDescent="0.25"/>
    <row r="45518" s="196" customFormat="1" x14ac:dyDescent="0.25"/>
    <row r="45519" s="196" customFormat="1" x14ac:dyDescent="0.25"/>
    <row r="45520" s="196" customFormat="1" x14ac:dyDescent="0.25"/>
    <row r="45521" s="196" customFormat="1" x14ac:dyDescent="0.25"/>
    <row r="45522" s="196" customFormat="1" x14ac:dyDescent="0.25"/>
    <row r="45523" s="196" customFormat="1" x14ac:dyDescent="0.25"/>
    <row r="45524" s="196" customFormat="1" x14ac:dyDescent="0.25"/>
    <row r="45525" s="196" customFormat="1" x14ac:dyDescent="0.25"/>
    <row r="45526" s="196" customFormat="1" x14ac:dyDescent="0.25"/>
    <row r="45527" s="196" customFormat="1" x14ac:dyDescent="0.25"/>
    <row r="45528" s="196" customFormat="1" x14ac:dyDescent="0.25"/>
    <row r="45529" s="196" customFormat="1" x14ac:dyDescent="0.25"/>
    <row r="45530" s="196" customFormat="1" x14ac:dyDescent="0.25"/>
    <row r="45531" s="196" customFormat="1" x14ac:dyDescent="0.25"/>
    <row r="45532" s="196" customFormat="1" x14ac:dyDescent="0.25"/>
    <row r="45533" s="196" customFormat="1" x14ac:dyDescent="0.25"/>
    <row r="45534" s="196" customFormat="1" x14ac:dyDescent="0.25"/>
    <row r="45535" s="196" customFormat="1" x14ac:dyDescent="0.25"/>
    <row r="45536" s="196" customFormat="1" x14ac:dyDescent="0.25"/>
    <row r="45537" s="196" customFormat="1" x14ac:dyDescent="0.25"/>
    <row r="45538" s="196" customFormat="1" x14ac:dyDescent="0.25"/>
    <row r="45539" s="196" customFormat="1" x14ac:dyDescent="0.25"/>
    <row r="45540" s="196" customFormat="1" x14ac:dyDescent="0.25"/>
    <row r="45541" s="196" customFormat="1" x14ac:dyDescent="0.25"/>
    <row r="45542" s="196" customFormat="1" x14ac:dyDescent="0.25"/>
    <row r="45543" s="196" customFormat="1" x14ac:dyDescent="0.25"/>
    <row r="45544" s="196" customFormat="1" x14ac:dyDescent="0.25"/>
    <row r="45545" s="196" customFormat="1" x14ac:dyDescent="0.25"/>
    <row r="45546" s="196" customFormat="1" x14ac:dyDescent="0.25"/>
    <row r="45547" s="196" customFormat="1" x14ac:dyDescent="0.25"/>
    <row r="45548" s="196" customFormat="1" x14ac:dyDescent="0.25"/>
    <row r="45549" s="196" customFormat="1" x14ac:dyDescent="0.25"/>
    <row r="45550" s="196" customFormat="1" x14ac:dyDescent="0.25"/>
    <row r="45551" s="196" customFormat="1" x14ac:dyDescent="0.25"/>
    <row r="45552" s="196" customFormat="1" x14ac:dyDescent="0.25"/>
    <row r="45553" s="196" customFormat="1" x14ac:dyDescent="0.25"/>
    <row r="45554" s="196" customFormat="1" x14ac:dyDescent="0.25"/>
    <row r="45555" s="196" customFormat="1" x14ac:dyDescent="0.25"/>
    <row r="45556" s="196" customFormat="1" x14ac:dyDescent="0.25"/>
    <row r="45557" s="196" customFormat="1" x14ac:dyDescent="0.25"/>
    <row r="45558" s="196" customFormat="1" x14ac:dyDescent="0.25"/>
    <row r="45559" s="196" customFormat="1" x14ac:dyDescent="0.25"/>
    <row r="45560" s="196" customFormat="1" x14ac:dyDescent="0.25"/>
    <row r="45561" s="196" customFormat="1" x14ac:dyDescent="0.25"/>
    <row r="45562" s="196" customFormat="1" x14ac:dyDescent="0.25"/>
    <row r="45563" s="196" customFormat="1" x14ac:dyDescent="0.25"/>
    <row r="45564" s="196" customFormat="1" x14ac:dyDescent="0.25"/>
    <row r="45565" s="196" customFormat="1" x14ac:dyDescent="0.25"/>
    <row r="45566" s="196" customFormat="1" x14ac:dyDescent="0.25"/>
    <row r="45567" s="196" customFormat="1" x14ac:dyDescent="0.25"/>
    <row r="45568" s="196" customFormat="1" x14ac:dyDescent="0.25"/>
    <row r="45569" s="196" customFormat="1" x14ac:dyDescent="0.25"/>
    <row r="45570" s="196" customFormat="1" x14ac:dyDescent="0.25"/>
    <row r="45571" s="196" customFormat="1" x14ac:dyDescent="0.25"/>
    <row r="45572" s="196" customFormat="1" x14ac:dyDescent="0.25"/>
    <row r="45573" s="196" customFormat="1" x14ac:dyDescent="0.25"/>
    <row r="45574" s="196" customFormat="1" x14ac:dyDescent="0.25"/>
    <row r="45575" s="196" customFormat="1" x14ac:dyDescent="0.25"/>
    <row r="45576" s="196" customFormat="1" x14ac:dyDescent="0.25"/>
    <row r="45577" s="196" customFormat="1" x14ac:dyDescent="0.25"/>
    <row r="45578" s="196" customFormat="1" x14ac:dyDescent="0.25"/>
    <row r="45579" s="196" customFormat="1" x14ac:dyDescent="0.25"/>
    <row r="45580" s="196" customFormat="1" x14ac:dyDescent="0.25"/>
    <row r="45581" s="196" customFormat="1" x14ac:dyDescent="0.25"/>
    <row r="45582" s="196" customFormat="1" x14ac:dyDescent="0.25"/>
    <row r="45583" s="196" customFormat="1" x14ac:dyDescent="0.25"/>
    <row r="45584" s="196" customFormat="1" x14ac:dyDescent="0.25"/>
    <row r="45585" s="196" customFormat="1" x14ac:dyDescent="0.25"/>
    <row r="45586" s="196" customFormat="1" x14ac:dyDescent="0.25"/>
    <row r="45587" s="196" customFormat="1" x14ac:dyDescent="0.25"/>
    <row r="45588" s="196" customFormat="1" x14ac:dyDescent="0.25"/>
    <row r="45589" s="196" customFormat="1" x14ac:dyDescent="0.25"/>
    <row r="45590" s="196" customFormat="1" x14ac:dyDescent="0.25"/>
    <row r="45591" s="196" customFormat="1" x14ac:dyDescent="0.25"/>
    <row r="45592" s="196" customFormat="1" x14ac:dyDescent="0.25"/>
    <row r="45593" s="196" customFormat="1" x14ac:dyDescent="0.25"/>
    <row r="45594" s="196" customFormat="1" x14ac:dyDescent="0.25"/>
    <row r="45595" s="196" customFormat="1" x14ac:dyDescent="0.25"/>
    <row r="45596" s="196" customFormat="1" x14ac:dyDescent="0.25"/>
    <row r="45597" s="196" customFormat="1" x14ac:dyDescent="0.25"/>
    <row r="45598" s="196" customFormat="1" x14ac:dyDescent="0.25"/>
    <row r="45599" s="196" customFormat="1" x14ac:dyDescent="0.25"/>
    <row r="45600" s="196" customFormat="1" x14ac:dyDescent="0.25"/>
    <row r="45601" s="196" customFormat="1" x14ac:dyDescent="0.25"/>
    <row r="45602" s="196" customFormat="1" x14ac:dyDescent="0.25"/>
    <row r="45603" s="196" customFormat="1" x14ac:dyDescent="0.25"/>
    <row r="45604" s="196" customFormat="1" x14ac:dyDescent="0.25"/>
    <row r="45605" s="196" customFormat="1" x14ac:dyDescent="0.25"/>
    <row r="45606" s="196" customFormat="1" x14ac:dyDescent="0.25"/>
    <row r="45607" s="196" customFormat="1" x14ac:dyDescent="0.25"/>
    <row r="45608" s="196" customFormat="1" x14ac:dyDescent="0.25"/>
    <row r="45609" s="196" customFormat="1" x14ac:dyDescent="0.25"/>
    <row r="45610" s="196" customFormat="1" x14ac:dyDescent="0.25"/>
    <row r="45611" s="196" customFormat="1" x14ac:dyDescent="0.25"/>
    <row r="45612" s="196" customFormat="1" x14ac:dyDescent="0.25"/>
    <row r="45613" s="196" customFormat="1" x14ac:dyDescent="0.25"/>
    <row r="45614" s="196" customFormat="1" x14ac:dyDescent="0.25"/>
    <row r="45615" s="196" customFormat="1" x14ac:dyDescent="0.25"/>
    <row r="45616" s="196" customFormat="1" x14ac:dyDescent="0.25"/>
    <row r="45617" s="196" customFormat="1" x14ac:dyDescent="0.25"/>
    <row r="45618" s="196" customFormat="1" x14ac:dyDescent="0.25"/>
    <row r="45619" s="196" customFormat="1" x14ac:dyDescent="0.25"/>
    <row r="45620" s="196" customFormat="1" x14ac:dyDescent="0.25"/>
    <row r="45621" s="196" customFormat="1" x14ac:dyDescent="0.25"/>
    <row r="45622" s="196" customFormat="1" x14ac:dyDescent="0.25"/>
    <row r="45623" s="196" customFormat="1" x14ac:dyDescent="0.25"/>
    <row r="45624" s="196" customFormat="1" x14ac:dyDescent="0.25"/>
    <row r="45625" s="196" customFormat="1" x14ac:dyDescent="0.25"/>
    <row r="45626" s="196" customFormat="1" x14ac:dyDescent="0.25"/>
    <row r="45627" s="196" customFormat="1" x14ac:dyDescent="0.25"/>
    <row r="45628" s="196" customFormat="1" x14ac:dyDescent="0.25"/>
    <row r="45629" s="196" customFormat="1" x14ac:dyDescent="0.25"/>
    <row r="45630" s="196" customFormat="1" x14ac:dyDescent="0.25"/>
    <row r="45631" s="196" customFormat="1" x14ac:dyDescent="0.25"/>
    <row r="45632" s="196" customFormat="1" x14ac:dyDescent="0.25"/>
    <row r="45633" s="196" customFormat="1" x14ac:dyDescent="0.25"/>
    <row r="45634" s="196" customFormat="1" x14ac:dyDescent="0.25"/>
    <row r="45635" s="196" customFormat="1" x14ac:dyDescent="0.25"/>
    <row r="45636" s="196" customFormat="1" x14ac:dyDescent="0.25"/>
    <row r="45637" s="196" customFormat="1" x14ac:dyDescent="0.25"/>
    <row r="45638" s="196" customFormat="1" x14ac:dyDescent="0.25"/>
    <row r="45639" s="196" customFormat="1" x14ac:dyDescent="0.25"/>
    <row r="45640" s="196" customFormat="1" x14ac:dyDescent="0.25"/>
    <row r="45641" s="196" customFormat="1" x14ac:dyDescent="0.25"/>
    <row r="45642" s="196" customFormat="1" x14ac:dyDescent="0.25"/>
    <row r="45643" s="196" customFormat="1" x14ac:dyDescent="0.25"/>
    <row r="45644" s="196" customFormat="1" x14ac:dyDescent="0.25"/>
    <row r="45645" s="196" customFormat="1" x14ac:dyDescent="0.25"/>
    <row r="45646" s="196" customFormat="1" x14ac:dyDescent="0.25"/>
    <row r="45647" s="196" customFormat="1" x14ac:dyDescent="0.25"/>
    <row r="45648" s="196" customFormat="1" x14ac:dyDescent="0.25"/>
    <row r="45649" s="196" customFormat="1" x14ac:dyDescent="0.25"/>
    <row r="45650" s="196" customFormat="1" x14ac:dyDescent="0.25"/>
    <row r="45651" s="196" customFormat="1" x14ac:dyDescent="0.25"/>
    <row r="45652" s="196" customFormat="1" x14ac:dyDescent="0.25"/>
    <row r="45653" s="196" customFormat="1" x14ac:dyDescent="0.25"/>
    <row r="45654" s="196" customFormat="1" x14ac:dyDescent="0.25"/>
    <row r="45655" s="196" customFormat="1" x14ac:dyDescent="0.25"/>
    <row r="45656" s="196" customFormat="1" x14ac:dyDescent="0.25"/>
    <row r="45657" s="196" customFormat="1" x14ac:dyDescent="0.25"/>
    <row r="45658" s="196" customFormat="1" x14ac:dyDescent="0.25"/>
    <row r="45659" s="196" customFormat="1" x14ac:dyDescent="0.25"/>
    <row r="45660" s="196" customFormat="1" x14ac:dyDescent="0.25"/>
    <row r="45661" s="196" customFormat="1" x14ac:dyDescent="0.25"/>
    <row r="45662" s="196" customFormat="1" x14ac:dyDescent="0.25"/>
    <row r="45663" s="196" customFormat="1" x14ac:dyDescent="0.25"/>
    <row r="45664" s="196" customFormat="1" x14ac:dyDescent="0.25"/>
    <row r="45665" s="196" customFormat="1" x14ac:dyDescent="0.25"/>
    <row r="45666" s="196" customFormat="1" x14ac:dyDescent="0.25"/>
    <row r="45667" s="196" customFormat="1" x14ac:dyDescent="0.25"/>
    <row r="45668" s="196" customFormat="1" x14ac:dyDescent="0.25"/>
    <row r="45669" s="196" customFormat="1" x14ac:dyDescent="0.25"/>
    <row r="45670" s="196" customFormat="1" x14ac:dyDescent="0.25"/>
    <row r="45671" s="196" customFormat="1" x14ac:dyDescent="0.25"/>
    <row r="45672" s="196" customFormat="1" x14ac:dyDescent="0.25"/>
    <row r="45673" s="196" customFormat="1" x14ac:dyDescent="0.25"/>
    <row r="45674" s="196" customFormat="1" x14ac:dyDescent="0.25"/>
    <row r="45675" s="196" customFormat="1" x14ac:dyDescent="0.25"/>
    <row r="45676" s="196" customFormat="1" x14ac:dyDescent="0.25"/>
    <row r="45677" s="196" customFormat="1" x14ac:dyDescent="0.25"/>
    <row r="45678" s="196" customFormat="1" x14ac:dyDescent="0.25"/>
    <row r="45679" s="196" customFormat="1" x14ac:dyDescent="0.25"/>
    <row r="45680" s="196" customFormat="1" x14ac:dyDescent="0.25"/>
    <row r="45681" s="196" customFormat="1" x14ac:dyDescent="0.25"/>
    <row r="45682" s="196" customFormat="1" x14ac:dyDescent="0.25"/>
    <row r="45683" s="196" customFormat="1" x14ac:dyDescent="0.25"/>
    <row r="45684" s="196" customFormat="1" x14ac:dyDescent="0.25"/>
    <row r="45685" s="196" customFormat="1" x14ac:dyDescent="0.25"/>
    <row r="45686" s="196" customFormat="1" x14ac:dyDescent="0.25"/>
    <row r="45687" s="196" customFormat="1" x14ac:dyDescent="0.25"/>
    <row r="45688" s="196" customFormat="1" x14ac:dyDescent="0.25"/>
    <row r="45689" s="196" customFormat="1" x14ac:dyDescent="0.25"/>
    <row r="45690" s="196" customFormat="1" x14ac:dyDescent="0.25"/>
    <row r="45691" s="196" customFormat="1" x14ac:dyDescent="0.25"/>
    <row r="45692" s="196" customFormat="1" x14ac:dyDescent="0.25"/>
    <row r="45693" s="196" customFormat="1" x14ac:dyDescent="0.25"/>
    <row r="45694" s="196" customFormat="1" x14ac:dyDescent="0.25"/>
    <row r="45695" s="196" customFormat="1" x14ac:dyDescent="0.25"/>
    <row r="45696" s="196" customFormat="1" x14ac:dyDescent="0.25"/>
    <row r="45697" s="196" customFormat="1" x14ac:dyDescent="0.25"/>
    <row r="45698" s="196" customFormat="1" x14ac:dyDescent="0.25"/>
    <row r="45699" s="196" customFormat="1" x14ac:dyDescent="0.25"/>
    <row r="45700" s="196" customFormat="1" x14ac:dyDescent="0.25"/>
    <row r="45701" s="196" customFormat="1" x14ac:dyDescent="0.25"/>
    <row r="45702" s="196" customFormat="1" x14ac:dyDescent="0.25"/>
    <row r="45703" s="196" customFormat="1" x14ac:dyDescent="0.25"/>
    <row r="45704" s="196" customFormat="1" x14ac:dyDescent="0.25"/>
    <row r="45705" s="196" customFormat="1" x14ac:dyDescent="0.25"/>
    <row r="45706" s="196" customFormat="1" x14ac:dyDescent="0.25"/>
    <row r="45707" s="196" customFormat="1" x14ac:dyDescent="0.25"/>
    <row r="45708" s="196" customFormat="1" x14ac:dyDescent="0.25"/>
    <row r="45709" s="196" customFormat="1" x14ac:dyDescent="0.25"/>
    <row r="45710" s="196" customFormat="1" x14ac:dyDescent="0.25"/>
    <row r="45711" s="196" customFormat="1" x14ac:dyDescent="0.25"/>
    <row r="45712" s="196" customFormat="1" x14ac:dyDescent="0.25"/>
    <row r="45713" s="196" customFormat="1" x14ac:dyDescent="0.25"/>
    <row r="45714" s="196" customFormat="1" x14ac:dyDescent="0.25"/>
    <row r="45715" s="196" customFormat="1" x14ac:dyDescent="0.25"/>
    <row r="45716" s="196" customFormat="1" x14ac:dyDescent="0.25"/>
    <row r="45717" s="196" customFormat="1" x14ac:dyDescent="0.25"/>
    <row r="45718" s="196" customFormat="1" x14ac:dyDescent="0.25"/>
    <row r="45719" s="196" customFormat="1" x14ac:dyDescent="0.25"/>
    <row r="45720" s="196" customFormat="1" x14ac:dyDescent="0.25"/>
    <row r="45721" s="196" customFormat="1" x14ac:dyDescent="0.25"/>
    <row r="45722" s="196" customFormat="1" x14ac:dyDescent="0.25"/>
    <row r="45723" s="196" customFormat="1" x14ac:dyDescent="0.25"/>
    <row r="45724" s="196" customFormat="1" x14ac:dyDescent="0.25"/>
    <row r="45725" s="196" customFormat="1" x14ac:dyDescent="0.25"/>
    <row r="45726" s="196" customFormat="1" x14ac:dyDescent="0.25"/>
    <row r="45727" s="196" customFormat="1" x14ac:dyDescent="0.25"/>
    <row r="45728" s="196" customFormat="1" x14ac:dyDescent="0.25"/>
    <row r="45729" s="196" customFormat="1" x14ac:dyDescent="0.25"/>
    <row r="45730" s="196" customFormat="1" x14ac:dyDescent="0.25"/>
    <row r="45731" s="196" customFormat="1" x14ac:dyDescent="0.25"/>
    <row r="45732" s="196" customFormat="1" x14ac:dyDescent="0.25"/>
    <row r="45733" s="196" customFormat="1" x14ac:dyDescent="0.25"/>
    <row r="45734" s="196" customFormat="1" x14ac:dyDescent="0.25"/>
    <row r="45735" s="196" customFormat="1" x14ac:dyDescent="0.25"/>
    <row r="45736" s="196" customFormat="1" x14ac:dyDescent="0.25"/>
    <row r="45737" s="196" customFormat="1" x14ac:dyDescent="0.25"/>
    <row r="45738" s="196" customFormat="1" x14ac:dyDescent="0.25"/>
    <row r="45739" s="196" customFormat="1" x14ac:dyDescent="0.25"/>
    <row r="45740" s="196" customFormat="1" x14ac:dyDescent="0.25"/>
    <row r="45741" s="196" customFormat="1" x14ac:dyDescent="0.25"/>
    <row r="45742" s="196" customFormat="1" x14ac:dyDescent="0.25"/>
    <row r="45743" s="196" customFormat="1" x14ac:dyDescent="0.25"/>
    <row r="45744" s="196" customFormat="1" x14ac:dyDescent="0.25"/>
    <row r="45745" s="196" customFormat="1" x14ac:dyDescent="0.25"/>
    <row r="45746" s="196" customFormat="1" x14ac:dyDescent="0.25"/>
    <row r="45747" s="196" customFormat="1" x14ac:dyDescent="0.25"/>
    <row r="45748" s="196" customFormat="1" x14ac:dyDescent="0.25"/>
    <row r="45749" s="196" customFormat="1" x14ac:dyDescent="0.25"/>
    <row r="45750" s="196" customFormat="1" x14ac:dyDescent="0.25"/>
    <row r="45751" s="196" customFormat="1" x14ac:dyDescent="0.25"/>
    <row r="45752" s="196" customFormat="1" x14ac:dyDescent="0.25"/>
    <row r="45753" s="196" customFormat="1" x14ac:dyDescent="0.25"/>
    <row r="45754" s="196" customFormat="1" x14ac:dyDescent="0.25"/>
    <row r="45755" s="196" customFormat="1" x14ac:dyDescent="0.25"/>
    <row r="45756" s="196" customFormat="1" x14ac:dyDescent="0.25"/>
    <row r="45757" s="196" customFormat="1" x14ac:dyDescent="0.25"/>
    <row r="45758" s="196" customFormat="1" x14ac:dyDescent="0.25"/>
    <row r="45759" s="196" customFormat="1" x14ac:dyDescent="0.25"/>
    <row r="45760" s="196" customFormat="1" x14ac:dyDescent="0.25"/>
    <row r="45761" s="196" customFormat="1" x14ac:dyDescent="0.25"/>
    <row r="45762" s="196" customFormat="1" x14ac:dyDescent="0.25"/>
    <row r="45763" s="196" customFormat="1" x14ac:dyDescent="0.25"/>
    <row r="45764" s="196" customFormat="1" x14ac:dyDescent="0.25"/>
    <row r="45765" s="196" customFormat="1" x14ac:dyDescent="0.25"/>
    <row r="45766" s="196" customFormat="1" x14ac:dyDescent="0.25"/>
    <row r="45767" s="196" customFormat="1" x14ac:dyDescent="0.25"/>
    <row r="45768" s="196" customFormat="1" x14ac:dyDescent="0.25"/>
    <row r="45769" s="196" customFormat="1" x14ac:dyDescent="0.25"/>
    <row r="45770" s="196" customFormat="1" x14ac:dyDescent="0.25"/>
    <row r="45771" s="196" customFormat="1" x14ac:dyDescent="0.25"/>
    <row r="45772" s="196" customFormat="1" x14ac:dyDescent="0.25"/>
    <row r="45773" s="196" customFormat="1" x14ac:dyDescent="0.25"/>
    <row r="45774" s="196" customFormat="1" x14ac:dyDescent="0.25"/>
    <row r="45775" s="196" customFormat="1" x14ac:dyDescent="0.25"/>
    <row r="45776" s="196" customFormat="1" x14ac:dyDescent="0.25"/>
    <row r="45777" s="196" customFormat="1" x14ac:dyDescent="0.25"/>
    <row r="45778" s="196" customFormat="1" x14ac:dyDescent="0.25"/>
    <row r="45779" s="196" customFormat="1" x14ac:dyDescent="0.25"/>
    <row r="45780" s="196" customFormat="1" x14ac:dyDescent="0.25"/>
    <row r="45781" s="196" customFormat="1" x14ac:dyDescent="0.25"/>
    <row r="45782" s="196" customFormat="1" x14ac:dyDescent="0.25"/>
    <row r="45783" s="196" customFormat="1" x14ac:dyDescent="0.25"/>
    <row r="45784" s="196" customFormat="1" x14ac:dyDescent="0.25"/>
    <row r="45785" s="196" customFormat="1" x14ac:dyDescent="0.25"/>
    <row r="45786" s="196" customFormat="1" x14ac:dyDescent="0.25"/>
    <row r="45787" s="196" customFormat="1" x14ac:dyDescent="0.25"/>
    <row r="45788" s="196" customFormat="1" x14ac:dyDescent="0.25"/>
    <row r="45789" s="196" customFormat="1" x14ac:dyDescent="0.25"/>
    <row r="45790" s="196" customFormat="1" x14ac:dyDescent="0.25"/>
    <row r="45791" s="196" customFormat="1" x14ac:dyDescent="0.25"/>
    <row r="45792" s="196" customFormat="1" x14ac:dyDescent="0.25"/>
    <row r="45793" s="196" customFormat="1" x14ac:dyDescent="0.25"/>
    <row r="45794" s="196" customFormat="1" x14ac:dyDescent="0.25"/>
    <row r="45795" s="196" customFormat="1" x14ac:dyDescent="0.25"/>
    <row r="45796" s="196" customFormat="1" x14ac:dyDescent="0.25"/>
    <row r="45797" s="196" customFormat="1" x14ac:dyDescent="0.25"/>
    <row r="45798" s="196" customFormat="1" x14ac:dyDescent="0.25"/>
    <row r="45799" s="196" customFormat="1" x14ac:dyDescent="0.25"/>
    <row r="45800" s="196" customFormat="1" x14ac:dyDescent="0.25"/>
    <row r="45801" s="196" customFormat="1" x14ac:dyDescent="0.25"/>
    <row r="45802" s="196" customFormat="1" x14ac:dyDescent="0.25"/>
    <row r="45803" s="196" customFormat="1" x14ac:dyDescent="0.25"/>
    <row r="45804" s="196" customFormat="1" x14ac:dyDescent="0.25"/>
    <row r="45805" s="196" customFormat="1" x14ac:dyDescent="0.25"/>
    <row r="45806" s="196" customFormat="1" x14ac:dyDescent="0.25"/>
    <row r="45807" s="196" customFormat="1" x14ac:dyDescent="0.25"/>
    <row r="45808" s="196" customFormat="1" x14ac:dyDescent="0.25"/>
    <row r="45809" s="196" customFormat="1" x14ac:dyDescent="0.25"/>
    <row r="45810" s="196" customFormat="1" x14ac:dyDescent="0.25"/>
    <row r="45811" s="196" customFormat="1" x14ac:dyDescent="0.25"/>
    <row r="45812" s="196" customFormat="1" x14ac:dyDescent="0.25"/>
    <row r="45813" s="196" customFormat="1" x14ac:dyDescent="0.25"/>
    <row r="45814" s="196" customFormat="1" x14ac:dyDescent="0.25"/>
    <row r="45815" s="196" customFormat="1" x14ac:dyDescent="0.25"/>
    <row r="45816" s="196" customFormat="1" x14ac:dyDescent="0.25"/>
    <row r="45817" s="196" customFormat="1" x14ac:dyDescent="0.25"/>
    <row r="45818" s="196" customFormat="1" x14ac:dyDescent="0.25"/>
    <row r="45819" s="196" customFormat="1" x14ac:dyDescent="0.25"/>
    <row r="45820" s="196" customFormat="1" x14ac:dyDescent="0.25"/>
    <row r="45821" s="196" customFormat="1" x14ac:dyDescent="0.25"/>
    <row r="45822" s="196" customFormat="1" x14ac:dyDescent="0.25"/>
    <row r="45823" s="196" customFormat="1" x14ac:dyDescent="0.25"/>
    <row r="45824" s="196" customFormat="1" x14ac:dyDescent="0.25"/>
    <row r="45825" s="196" customFormat="1" x14ac:dyDescent="0.25"/>
    <row r="45826" s="196" customFormat="1" x14ac:dyDescent="0.25"/>
    <row r="45827" s="196" customFormat="1" x14ac:dyDescent="0.25"/>
    <row r="45828" s="196" customFormat="1" x14ac:dyDescent="0.25"/>
    <row r="45829" s="196" customFormat="1" x14ac:dyDescent="0.25"/>
    <row r="45830" s="196" customFormat="1" x14ac:dyDescent="0.25"/>
    <row r="45831" s="196" customFormat="1" x14ac:dyDescent="0.25"/>
    <row r="45832" s="196" customFormat="1" x14ac:dyDescent="0.25"/>
    <row r="45833" s="196" customFormat="1" x14ac:dyDescent="0.25"/>
    <row r="45834" s="196" customFormat="1" x14ac:dyDescent="0.25"/>
    <row r="45835" s="196" customFormat="1" x14ac:dyDescent="0.25"/>
    <row r="45836" s="196" customFormat="1" x14ac:dyDescent="0.25"/>
    <row r="45837" s="196" customFormat="1" x14ac:dyDescent="0.25"/>
    <row r="45838" s="196" customFormat="1" x14ac:dyDescent="0.25"/>
    <row r="45839" s="196" customFormat="1" x14ac:dyDescent="0.25"/>
    <row r="45840" s="196" customFormat="1" x14ac:dyDescent="0.25"/>
    <row r="45841" s="196" customFormat="1" x14ac:dyDescent="0.25"/>
    <row r="45842" s="196" customFormat="1" x14ac:dyDescent="0.25"/>
    <row r="45843" s="196" customFormat="1" x14ac:dyDescent="0.25"/>
    <row r="45844" s="196" customFormat="1" x14ac:dyDescent="0.25"/>
    <row r="45845" s="196" customFormat="1" x14ac:dyDescent="0.25"/>
    <row r="45846" s="196" customFormat="1" x14ac:dyDescent="0.25"/>
    <row r="45847" s="196" customFormat="1" x14ac:dyDescent="0.25"/>
    <row r="45848" s="196" customFormat="1" x14ac:dyDescent="0.25"/>
    <row r="45849" s="196" customFormat="1" x14ac:dyDescent="0.25"/>
    <row r="45850" s="196" customFormat="1" x14ac:dyDescent="0.25"/>
    <row r="45851" s="196" customFormat="1" x14ac:dyDescent="0.25"/>
    <row r="45852" s="196" customFormat="1" x14ac:dyDescent="0.25"/>
    <row r="45853" s="196" customFormat="1" x14ac:dyDescent="0.25"/>
    <row r="45854" s="196" customFormat="1" x14ac:dyDescent="0.25"/>
    <row r="45855" s="196" customFormat="1" x14ac:dyDescent="0.25"/>
    <row r="45856" s="196" customFormat="1" x14ac:dyDescent="0.25"/>
    <row r="45857" s="196" customFormat="1" x14ac:dyDescent="0.25"/>
    <row r="45858" s="196" customFormat="1" x14ac:dyDescent="0.25"/>
    <row r="45859" s="196" customFormat="1" x14ac:dyDescent="0.25"/>
    <row r="45860" s="196" customFormat="1" x14ac:dyDescent="0.25"/>
    <row r="45861" s="196" customFormat="1" x14ac:dyDescent="0.25"/>
    <row r="45862" s="196" customFormat="1" x14ac:dyDescent="0.25"/>
    <row r="45863" s="196" customFormat="1" x14ac:dyDescent="0.25"/>
    <row r="45864" s="196" customFormat="1" x14ac:dyDescent="0.25"/>
    <row r="45865" s="196" customFormat="1" x14ac:dyDescent="0.25"/>
    <row r="45866" s="196" customFormat="1" x14ac:dyDescent="0.25"/>
    <row r="45867" s="196" customFormat="1" x14ac:dyDescent="0.25"/>
    <row r="45868" s="196" customFormat="1" x14ac:dyDescent="0.25"/>
    <row r="45869" s="196" customFormat="1" x14ac:dyDescent="0.25"/>
    <row r="45870" s="196" customFormat="1" x14ac:dyDescent="0.25"/>
    <row r="45871" s="196" customFormat="1" x14ac:dyDescent="0.25"/>
    <row r="45872" s="196" customFormat="1" x14ac:dyDescent="0.25"/>
    <row r="45873" s="196" customFormat="1" x14ac:dyDescent="0.25"/>
    <row r="45874" s="196" customFormat="1" x14ac:dyDescent="0.25"/>
    <row r="45875" s="196" customFormat="1" x14ac:dyDescent="0.25"/>
    <row r="45876" s="196" customFormat="1" x14ac:dyDescent="0.25"/>
    <row r="45877" s="196" customFormat="1" x14ac:dyDescent="0.25"/>
    <row r="45878" s="196" customFormat="1" x14ac:dyDescent="0.25"/>
    <row r="45879" s="196" customFormat="1" x14ac:dyDescent="0.25"/>
    <row r="45880" s="196" customFormat="1" x14ac:dyDescent="0.25"/>
    <row r="45881" s="196" customFormat="1" x14ac:dyDescent="0.25"/>
    <row r="45882" s="196" customFormat="1" x14ac:dyDescent="0.25"/>
    <row r="45883" s="196" customFormat="1" x14ac:dyDescent="0.25"/>
    <row r="45884" s="196" customFormat="1" x14ac:dyDescent="0.25"/>
    <row r="45885" s="196" customFormat="1" x14ac:dyDescent="0.25"/>
    <row r="45886" s="196" customFormat="1" x14ac:dyDescent="0.25"/>
    <row r="45887" s="196" customFormat="1" x14ac:dyDescent="0.25"/>
    <row r="45888" s="196" customFormat="1" x14ac:dyDescent="0.25"/>
    <row r="45889" s="196" customFormat="1" x14ac:dyDescent="0.25"/>
    <row r="45890" s="196" customFormat="1" x14ac:dyDescent="0.25"/>
    <row r="45891" s="196" customFormat="1" x14ac:dyDescent="0.25"/>
    <row r="45892" s="196" customFormat="1" x14ac:dyDescent="0.25"/>
    <row r="45893" s="196" customFormat="1" x14ac:dyDescent="0.25"/>
    <row r="45894" s="196" customFormat="1" x14ac:dyDescent="0.25"/>
    <row r="45895" s="196" customFormat="1" x14ac:dyDescent="0.25"/>
    <row r="45896" s="196" customFormat="1" x14ac:dyDescent="0.25"/>
    <row r="45897" s="196" customFormat="1" x14ac:dyDescent="0.25"/>
    <row r="45898" s="196" customFormat="1" x14ac:dyDescent="0.25"/>
    <row r="45899" s="196" customFormat="1" x14ac:dyDescent="0.25"/>
    <row r="45900" s="196" customFormat="1" x14ac:dyDescent="0.25"/>
    <row r="45901" s="196" customFormat="1" x14ac:dyDescent="0.25"/>
    <row r="45902" s="196" customFormat="1" x14ac:dyDescent="0.25"/>
    <row r="45903" s="196" customFormat="1" x14ac:dyDescent="0.25"/>
    <row r="45904" s="196" customFormat="1" x14ac:dyDescent="0.25"/>
    <row r="45905" s="196" customFormat="1" x14ac:dyDescent="0.25"/>
    <row r="45906" s="196" customFormat="1" x14ac:dyDescent="0.25"/>
    <row r="45907" s="196" customFormat="1" x14ac:dyDescent="0.25"/>
    <row r="45908" s="196" customFormat="1" x14ac:dyDescent="0.25"/>
    <row r="45909" s="196" customFormat="1" x14ac:dyDescent="0.25"/>
    <row r="45910" s="196" customFormat="1" x14ac:dyDescent="0.25"/>
    <row r="45911" s="196" customFormat="1" x14ac:dyDescent="0.25"/>
    <row r="45912" s="196" customFormat="1" x14ac:dyDescent="0.25"/>
    <row r="45913" s="196" customFormat="1" x14ac:dyDescent="0.25"/>
    <row r="45914" s="196" customFormat="1" x14ac:dyDescent="0.25"/>
    <row r="45915" s="196" customFormat="1" x14ac:dyDescent="0.25"/>
    <row r="45916" s="196" customFormat="1" x14ac:dyDescent="0.25"/>
    <row r="45917" s="196" customFormat="1" x14ac:dyDescent="0.25"/>
    <row r="45918" s="196" customFormat="1" x14ac:dyDescent="0.25"/>
    <row r="45919" s="196" customFormat="1" x14ac:dyDescent="0.25"/>
    <row r="45920" s="196" customFormat="1" x14ac:dyDescent="0.25"/>
    <row r="45921" s="196" customFormat="1" x14ac:dyDescent="0.25"/>
    <row r="45922" s="196" customFormat="1" x14ac:dyDescent="0.25"/>
    <row r="45923" s="196" customFormat="1" x14ac:dyDescent="0.25"/>
    <row r="45924" s="196" customFormat="1" x14ac:dyDescent="0.25"/>
    <row r="45925" s="196" customFormat="1" x14ac:dyDescent="0.25"/>
    <row r="45926" s="196" customFormat="1" x14ac:dyDescent="0.25"/>
    <row r="45927" s="196" customFormat="1" x14ac:dyDescent="0.25"/>
    <row r="45928" s="196" customFormat="1" x14ac:dyDescent="0.25"/>
    <row r="45929" s="196" customFormat="1" x14ac:dyDescent="0.25"/>
    <row r="45930" s="196" customFormat="1" x14ac:dyDescent="0.25"/>
    <row r="45931" s="196" customFormat="1" x14ac:dyDescent="0.25"/>
    <row r="45932" s="196" customFormat="1" x14ac:dyDescent="0.25"/>
    <row r="45933" s="196" customFormat="1" x14ac:dyDescent="0.25"/>
    <row r="45934" s="196" customFormat="1" x14ac:dyDescent="0.25"/>
    <row r="45935" s="196" customFormat="1" x14ac:dyDescent="0.25"/>
    <row r="45936" s="196" customFormat="1" x14ac:dyDescent="0.25"/>
    <row r="45937" s="196" customFormat="1" x14ac:dyDescent="0.25"/>
    <row r="45938" s="196" customFormat="1" x14ac:dyDescent="0.25"/>
    <row r="45939" s="196" customFormat="1" x14ac:dyDescent="0.25"/>
    <row r="45940" s="196" customFormat="1" x14ac:dyDescent="0.25"/>
    <row r="45941" s="196" customFormat="1" x14ac:dyDescent="0.25"/>
    <row r="45942" s="196" customFormat="1" x14ac:dyDescent="0.25"/>
    <row r="45943" s="196" customFormat="1" x14ac:dyDescent="0.25"/>
    <row r="45944" s="196" customFormat="1" x14ac:dyDescent="0.25"/>
    <row r="45945" s="196" customFormat="1" x14ac:dyDescent="0.25"/>
    <row r="45946" s="196" customFormat="1" x14ac:dyDescent="0.25"/>
    <row r="45947" s="196" customFormat="1" x14ac:dyDescent="0.25"/>
    <row r="45948" s="196" customFormat="1" x14ac:dyDescent="0.25"/>
    <row r="45949" s="196" customFormat="1" x14ac:dyDescent="0.25"/>
    <row r="45950" s="196" customFormat="1" x14ac:dyDescent="0.25"/>
    <row r="45951" s="196" customFormat="1" x14ac:dyDescent="0.25"/>
    <row r="45952" s="196" customFormat="1" x14ac:dyDescent="0.25"/>
    <row r="45953" s="196" customFormat="1" x14ac:dyDescent="0.25"/>
    <row r="45954" s="196" customFormat="1" x14ac:dyDescent="0.25"/>
    <row r="45955" s="196" customFormat="1" x14ac:dyDescent="0.25"/>
    <row r="45956" s="196" customFormat="1" x14ac:dyDescent="0.25"/>
    <row r="45957" s="196" customFormat="1" x14ac:dyDescent="0.25"/>
    <row r="45958" s="196" customFormat="1" x14ac:dyDescent="0.25"/>
    <row r="45959" s="196" customFormat="1" x14ac:dyDescent="0.25"/>
    <row r="45960" s="196" customFormat="1" x14ac:dyDescent="0.25"/>
    <row r="45961" s="196" customFormat="1" x14ac:dyDescent="0.25"/>
    <row r="45962" s="196" customFormat="1" x14ac:dyDescent="0.25"/>
    <row r="45963" s="196" customFormat="1" x14ac:dyDescent="0.25"/>
    <row r="45964" s="196" customFormat="1" x14ac:dyDescent="0.25"/>
    <row r="45965" s="196" customFormat="1" x14ac:dyDescent="0.25"/>
    <row r="45966" s="196" customFormat="1" x14ac:dyDescent="0.25"/>
    <row r="45967" s="196" customFormat="1" x14ac:dyDescent="0.25"/>
    <row r="45968" s="196" customFormat="1" x14ac:dyDescent="0.25"/>
    <row r="45969" s="196" customFormat="1" x14ac:dyDescent="0.25"/>
    <row r="45970" s="196" customFormat="1" x14ac:dyDescent="0.25"/>
    <row r="45971" s="196" customFormat="1" x14ac:dyDescent="0.25"/>
    <row r="45972" s="196" customFormat="1" x14ac:dyDescent="0.25"/>
    <row r="45973" s="196" customFormat="1" x14ac:dyDescent="0.25"/>
    <row r="45974" s="196" customFormat="1" x14ac:dyDescent="0.25"/>
    <row r="45975" s="196" customFormat="1" x14ac:dyDescent="0.25"/>
    <row r="45976" s="196" customFormat="1" x14ac:dyDescent="0.25"/>
    <row r="45977" s="196" customFormat="1" x14ac:dyDescent="0.25"/>
    <row r="45978" s="196" customFormat="1" x14ac:dyDescent="0.25"/>
    <row r="45979" s="196" customFormat="1" x14ac:dyDescent="0.25"/>
    <row r="45980" s="196" customFormat="1" x14ac:dyDescent="0.25"/>
    <row r="45981" s="196" customFormat="1" x14ac:dyDescent="0.25"/>
    <row r="45982" s="196" customFormat="1" x14ac:dyDescent="0.25"/>
    <row r="45983" s="196" customFormat="1" x14ac:dyDescent="0.25"/>
    <row r="45984" s="196" customFormat="1" x14ac:dyDescent="0.25"/>
    <row r="45985" s="196" customFormat="1" x14ac:dyDescent="0.25"/>
    <row r="45986" s="196" customFormat="1" x14ac:dyDescent="0.25"/>
    <row r="45987" s="196" customFormat="1" x14ac:dyDescent="0.25"/>
    <row r="45988" s="196" customFormat="1" x14ac:dyDescent="0.25"/>
    <row r="45989" s="196" customFormat="1" x14ac:dyDescent="0.25"/>
    <row r="45990" s="196" customFormat="1" x14ac:dyDescent="0.25"/>
    <row r="45991" s="196" customFormat="1" x14ac:dyDescent="0.25"/>
    <row r="45992" s="196" customFormat="1" x14ac:dyDescent="0.25"/>
    <row r="45993" s="196" customFormat="1" x14ac:dyDescent="0.25"/>
    <row r="45994" s="196" customFormat="1" x14ac:dyDescent="0.25"/>
    <row r="45995" s="196" customFormat="1" x14ac:dyDescent="0.25"/>
    <row r="45996" s="196" customFormat="1" x14ac:dyDescent="0.25"/>
    <row r="45997" s="196" customFormat="1" x14ac:dyDescent="0.25"/>
    <row r="45998" s="196" customFormat="1" x14ac:dyDescent="0.25"/>
    <row r="45999" s="196" customFormat="1" x14ac:dyDescent="0.25"/>
    <row r="46000" s="196" customFormat="1" x14ac:dyDescent="0.25"/>
    <row r="46001" s="196" customFormat="1" x14ac:dyDescent="0.25"/>
    <row r="46002" s="196" customFormat="1" x14ac:dyDescent="0.25"/>
    <row r="46003" s="196" customFormat="1" x14ac:dyDescent="0.25"/>
    <row r="46004" s="196" customFormat="1" x14ac:dyDescent="0.25"/>
    <row r="46005" s="196" customFormat="1" x14ac:dyDescent="0.25"/>
    <row r="46006" s="196" customFormat="1" x14ac:dyDescent="0.25"/>
    <row r="46007" s="196" customFormat="1" x14ac:dyDescent="0.25"/>
    <row r="46008" s="196" customFormat="1" x14ac:dyDescent="0.25"/>
    <row r="46009" s="196" customFormat="1" x14ac:dyDescent="0.25"/>
    <row r="46010" s="196" customFormat="1" x14ac:dyDescent="0.25"/>
    <row r="46011" s="196" customFormat="1" x14ac:dyDescent="0.25"/>
    <row r="46012" s="196" customFormat="1" x14ac:dyDescent="0.25"/>
    <row r="46013" s="196" customFormat="1" x14ac:dyDescent="0.25"/>
    <row r="46014" s="196" customFormat="1" x14ac:dyDescent="0.25"/>
    <row r="46015" s="196" customFormat="1" x14ac:dyDescent="0.25"/>
    <row r="46016" s="196" customFormat="1" x14ac:dyDescent="0.25"/>
    <row r="46017" s="196" customFormat="1" x14ac:dyDescent="0.25"/>
    <row r="46018" s="196" customFormat="1" x14ac:dyDescent="0.25"/>
    <row r="46019" s="196" customFormat="1" x14ac:dyDescent="0.25"/>
    <row r="46020" s="196" customFormat="1" x14ac:dyDescent="0.25"/>
    <row r="46021" s="196" customFormat="1" x14ac:dyDescent="0.25"/>
    <row r="46022" s="196" customFormat="1" x14ac:dyDescent="0.25"/>
    <row r="46023" s="196" customFormat="1" x14ac:dyDescent="0.25"/>
    <row r="46024" s="196" customFormat="1" x14ac:dyDescent="0.25"/>
    <row r="46025" s="196" customFormat="1" x14ac:dyDescent="0.25"/>
    <row r="46026" s="196" customFormat="1" x14ac:dyDescent="0.25"/>
    <row r="46027" s="196" customFormat="1" x14ac:dyDescent="0.25"/>
    <row r="46028" s="196" customFormat="1" x14ac:dyDescent="0.25"/>
    <row r="46029" s="196" customFormat="1" x14ac:dyDescent="0.25"/>
    <row r="46030" s="196" customFormat="1" x14ac:dyDescent="0.25"/>
    <row r="46031" s="196" customFormat="1" x14ac:dyDescent="0.25"/>
    <row r="46032" s="196" customFormat="1" x14ac:dyDescent="0.25"/>
    <row r="46033" s="196" customFormat="1" x14ac:dyDescent="0.25"/>
    <row r="46034" s="196" customFormat="1" x14ac:dyDescent="0.25"/>
    <row r="46035" s="196" customFormat="1" x14ac:dyDescent="0.25"/>
    <row r="46036" s="196" customFormat="1" x14ac:dyDescent="0.25"/>
    <row r="46037" s="196" customFormat="1" x14ac:dyDescent="0.25"/>
    <row r="46038" s="196" customFormat="1" x14ac:dyDescent="0.25"/>
    <row r="46039" s="196" customFormat="1" x14ac:dyDescent="0.25"/>
    <row r="46040" s="196" customFormat="1" x14ac:dyDescent="0.25"/>
    <row r="46041" s="196" customFormat="1" x14ac:dyDescent="0.25"/>
    <row r="46042" s="196" customFormat="1" x14ac:dyDescent="0.25"/>
    <row r="46043" s="196" customFormat="1" x14ac:dyDescent="0.25"/>
    <row r="46044" s="196" customFormat="1" x14ac:dyDescent="0.25"/>
    <row r="46045" s="196" customFormat="1" x14ac:dyDescent="0.25"/>
    <row r="46046" s="196" customFormat="1" x14ac:dyDescent="0.25"/>
    <row r="46047" s="196" customFormat="1" x14ac:dyDescent="0.25"/>
    <row r="46048" s="196" customFormat="1" x14ac:dyDescent="0.25"/>
    <row r="46049" s="196" customFormat="1" x14ac:dyDescent="0.25"/>
    <row r="46050" s="196" customFormat="1" x14ac:dyDescent="0.25"/>
    <row r="46051" s="196" customFormat="1" x14ac:dyDescent="0.25"/>
    <row r="46052" s="196" customFormat="1" x14ac:dyDescent="0.25"/>
    <row r="46053" s="196" customFormat="1" x14ac:dyDescent="0.25"/>
    <row r="46054" s="196" customFormat="1" x14ac:dyDescent="0.25"/>
    <row r="46055" s="196" customFormat="1" x14ac:dyDescent="0.25"/>
    <row r="46056" s="196" customFormat="1" x14ac:dyDescent="0.25"/>
    <row r="46057" s="196" customFormat="1" x14ac:dyDescent="0.25"/>
    <row r="46058" s="196" customFormat="1" x14ac:dyDescent="0.25"/>
    <row r="46059" s="196" customFormat="1" x14ac:dyDescent="0.25"/>
    <row r="46060" s="196" customFormat="1" x14ac:dyDescent="0.25"/>
    <row r="46061" s="196" customFormat="1" x14ac:dyDescent="0.25"/>
    <row r="46062" s="196" customFormat="1" x14ac:dyDescent="0.25"/>
    <row r="46063" s="196" customFormat="1" x14ac:dyDescent="0.25"/>
    <row r="46064" s="196" customFormat="1" x14ac:dyDescent="0.25"/>
    <row r="46065" s="196" customFormat="1" x14ac:dyDescent="0.25"/>
    <row r="46066" s="196" customFormat="1" x14ac:dyDescent="0.25"/>
    <row r="46067" s="196" customFormat="1" x14ac:dyDescent="0.25"/>
    <row r="46068" s="196" customFormat="1" x14ac:dyDescent="0.25"/>
    <row r="46069" s="196" customFormat="1" x14ac:dyDescent="0.25"/>
    <row r="46070" s="196" customFormat="1" x14ac:dyDescent="0.25"/>
    <row r="46071" s="196" customFormat="1" x14ac:dyDescent="0.25"/>
    <row r="46072" s="196" customFormat="1" x14ac:dyDescent="0.25"/>
    <row r="46073" s="196" customFormat="1" x14ac:dyDescent="0.25"/>
    <row r="46074" s="196" customFormat="1" x14ac:dyDescent="0.25"/>
    <row r="46075" s="196" customFormat="1" x14ac:dyDescent="0.25"/>
    <row r="46076" s="196" customFormat="1" x14ac:dyDescent="0.25"/>
    <row r="46077" s="196" customFormat="1" x14ac:dyDescent="0.25"/>
    <row r="46078" s="196" customFormat="1" x14ac:dyDescent="0.25"/>
    <row r="46079" s="196" customFormat="1" x14ac:dyDescent="0.25"/>
    <row r="46080" s="196" customFormat="1" x14ac:dyDescent="0.25"/>
    <row r="46081" s="196" customFormat="1" x14ac:dyDescent="0.25"/>
    <row r="46082" s="196" customFormat="1" x14ac:dyDescent="0.25"/>
    <row r="46083" s="196" customFormat="1" x14ac:dyDescent="0.25"/>
    <row r="46084" s="196" customFormat="1" x14ac:dyDescent="0.25"/>
    <row r="46085" s="196" customFormat="1" x14ac:dyDescent="0.25"/>
    <row r="46086" s="196" customFormat="1" x14ac:dyDescent="0.25"/>
    <row r="46087" s="196" customFormat="1" x14ac:dyDescent="0.25"/>
    <row r="46088" s="196" customFormat="1" x14ac:dyDescent="0.25"/>
    <row r="46089" s="196" customFormat="1" x14ac:dyDescent="0.25"/>
    <row r="46090" s="196" customFormat="1" x14ac:dyDescent="0.25"/>
    <row r="46091" s="196" customFormat="1" x14ac:dyDescent="0.25"/>
    <row r="46092" s="196" customFormat="1" x14ac:dyDescent="0.25"/>
    <row r="46093" s="196" customFormat="1" x14ac:dyDescent="0.25"/>
    <row r="46094" s="196" customFormat="1" x14ac:dyDescent="0.25"/>
    <row r="46095" s="196" customFormat="1" x14ac:dyDescent="0.25"/>
    <row r="46096" s="196" customFormat="1" x14ac:dyDescent="0.25"/>
    <row r="46097" s="196" customFormat="1" x14ac:dyDescent="0.25"/>
    <row r="46098" s="196" customFormat="1" x14ac:dyDescent="0.25"/>
    <row r="46099" s="196" customFormat="1" x14ac:dyDescent="0.25"/>
    <row r="46100" s="196" customFormat="1" x14ac:dyDescent="0.25"/>
    <row r="46101" s="196" customFormat="1" x14ac:dyDescent="0.25"/>
    <row r="46102" s="196" customFormat="1" x14ac:dyDescent="0.25"/>
    <row r="46103" s="196" customFormat="1" x14ac:dyDescent="0.25"/>
    <row r="46104" s="196" customFormat="1" x14ac:dyDescent="0.25"/>
    <row r="46105" s="196" customFormat="1" x14ac:dyDescent="0.25"/>
    <row r="46106" s="196" customFormat="1" x14ac:dyDescent="0.25"/>
    <row r="46107" s="196" customFormat="1" x14ac:dyDescent="0.25"/>
    <row r="46108" s="196" customFormat="1" x14ac:dyDescent="0.25"/>
    <row r="46109" s="196" customFormat="1" x14ac:dyDescent="0.25"/>
    <row r="46110" s="196" customFormat="1" x14ac:dyDescent="0.25"/>
    <row r="46111" s="196" customFormat="1" x14ac:dyDescent="0.25"/>
    <row r="46112" s="196" customFormat="1" x14ac:dyDescent="0.25"/>
    <row r="46113" s="196" customFormat="1" x14ac:dyDescent="0.25"/>
    <row r="46114" s="196" customFormat="1" x14ac:dyDescent="0.25"/>
    <row r="46115" s="196" customFormat="1" x14ac:dyDescent="0.25"/>
    <row r="46116" s="196" customFormat="1" x14ac:dyDescent="0.25"/>
    <row r="46117" s="196" customFormat="1" x14ac:dyDescent="0.25"/>
    <row r="46118" s="196" customFormat="1" x14ac:dyDescent="0.25"/>
    <row r="46119" s="196" customFormat="1" x14ac:dyDescent="0.25"/>
    <row r="46120" s="196" customFormat="1" x14ac:dyDescent="0.25"/>
    <row r="46121" s="196" customFormat="1" x14ac:dyDescent="0.25"/>
    <row r="46122" s="196" customFormat="1" x14ac:dyDescent="0.25"/>
    <row r="46123" s="196" customFormat="1" x14ac:dyDescent="0.25"/>
    <row r="46124" s="196" customFormat="1" x14ac:dyDescent="0.25"/>
    <row r="46125" s="196" customFormat="1" x14ac:dyDescent="0.25"/>
    <row r="46126" s="196" customFormat="1" x14ac:dyDescent="0.25"/>
    <row r="46127" s="196" customFormat="1" x14ac:dyDescent="0.25"/>
    <row r="46128" s="196" customFormat="1" x14ac:dyDescent="0.25"/>
    <row r="46129" s="196" customFormat="1" x14ac:dyDescent="0.25"/>
    <row r="46130" s="196" customFormat="1" x14ac:dyDescent="0.25"/>
    <row r="46131" s="196" customFormat="1" x14ac:dyDescent="0.25"/>
    <row r="46132" s="196" customFormat="1" x14ac:dyDescent="0.25"/>
    <row r="46133" s="196" customFormat="1" x14ac:dyDescent="0.25"/>
    <row r="46134" s="196" customFormat="1" x14ac:dyDescent="0.25"/>
    <row r="46135" s="196" customFormat="1" x14ac:dyDescent="0.25"/>
    <row r="46136" s="196" customFormat="1" x14ac:dyDescent="0.25"/>
    <row r="46137" s="196" customFormat="1" x14ac:dyDescent="0.25"/>
    <row r="46138" s="196" customFormat="1" x14ac:dyDescent="0.25"/>
    <row r="46139" s="196" customFormat="1" x14ac:dyDescent="0.25"/>
    <row r="46140" s="196" customFormat="1" x14ac:dyDescent="0.25"/>
    <row r="46141" s="196" customFormat="1" x14ac:dyDescent="0.25"/>
    <row r="46142" s="196" customFormat="1" x14ac:dyDescent="0.25"/>
    <row r="46143" s="196" customFormat="1" x14ac:dyDescent="0.25"/>
    <row r="46144" s="196" customFormat="1" x14ac:dyDescent="0.25"/>
    <row r="46145" s="196" customFormat="1" x14ac:dyDescent="0.25"/>
    <row r="46146" s="196" customFormat="1" x14ac:dyDescent="0.25"/>
    <row r="46147" s="196" customFormat="1" x14ac:dyDescent="0.25"/>
    <row r="46148" s="196" customFormat="1" x14ac:dyDescent="0.25"/>
    <row r="46149" s="196" customFormat="1" x14ac:dyDescent="0.25"/>
    <row r="46150" s="196" customFormat="1" x14ac:dyDescent="0.25"/>
    <row r="46151" s="196" customFormat="1" x14ac:dyDescent="0.25"/>
    <row r="46152" s="196" customFormat="1" x14ac:dyDescent="0.25"/>
    <row r="46153" s="196" customFormat="1" x14ac:dyDescent="0.25"/>
    <row r="46154" s="196" customFormat="1" x14ac:dyDescent="0.25"/>
    <row r="46155" s="196" customFormat="1" x14ac:dyDescent="0.25"/>
    <row r="46156" s="196" customFormat="1" x14ac:dyDescent="0.25"/>
    <row r="46157" s="196" customFormat="1" x14ac:dyDescent="0.25"/>
    <row r="46158" s="196" customFormat="1" x14ac:dyDescent="0.25"/>
    <row r="46159" s="196" customFormat="1" x14ac:dyDescent="0.25"/>
    <row r="46160" s="196" customFormat="1" x14ac:dyDescent="0.25"/>
    <row r="46161" s="196" customFormat="1" x14ac:dyDescent="0.25"/>
    <row r="46162" s="196" customFormat="1" x14ac:dyDescent="0.25"/>
    <row r="46163" s="196" customFormat="1" x14ac:dyDescent="0.25"/>
    <row r="46164" s="196" customFormat="1" x14ac:dyDescent="0.25"/>
    <row r="46165" s="196" customFormat="1" x14ac:dyDescent="0.25"/>
    <row r="46166" s="196" customFormat="1" x14ac:dyDescent="0.25"/>
    <row r="46167" s="196" customFormat="1" x14ac:dyDescent="0.25"/>
    <row r="46168" s="196" customFormat="1" x14ac:dyDescent="0.25"/>
    <row r="46169" s="196" customFormat="1" x14ac:dyDescent="0.25"/>
    <row r="46170" s="196" customFormat="1" x14ac:dyDescent="0.25"/>
    <row r="46171" s="196" customFormat="1" x14ac:dyDescent="0.25"/>
    <row r="46172" s="196" customFormat="1" x14ac:dyDescent="0.25"/>
    <row r="46173" s="196" customFormat="1" x14ac:dyDescent="0.25"/>
    <row r="46174" s="196" customFormat="1" x14ac:dyDescent="0.25"/>
    <row r="46175" s="196" customFormat="1" x14ac:dyDescent="0.25"/>
    <row r="46176" s="196" customFormat="1" x14ac:dyDescent="0.25"/>
    <row r="46177" s="196" customFormat="1" x14ac:dyDescent="0.25"/>
    <row r="46178" s="196" customFormat="1" x14ac:dyDescent="0.25"/>
    <row r="46179" s="196" customFormat="1" x14ac:dyDescent="0.25"/>
    <row r="46180" s="196" customFormat="1" x14ac:dyDescent="0.25"/>
    <row r="46181" s="196" customFormat="1" x14ac:dyDescent="0.25"/>
    <row r="46182" s="196" customFormat="1" x14ac:dyDescent="0.25"/>
    <row r="46183" s="196" customFormat="1" x14ac:dyDescent="0.25"/>
    <row r="46184" s="196" customFormat="1" x14ac:dyDescent="0.25"/>
    <row r="46185" s="196" customFormat="1" x14ac:dyDescent="0.25"/>
    <row r="46186" s="196" customFormat="1" x14ac:dyDescent="0.25"/>
    <row r="46187" s="196" customFormat="1" x14ac:dyDescent="0.25"/>
    <row r="46188" s="196" customFormat="1" x14ac:dyDescent="0.25"/>
    <row r="46189" s="196" customFormat="1" x14ac:dyDescent="0.25"/>
    <row r="46190" s="196" customFormat="1" x14ac:dyDescent="0.25"/>
    <row r="46191" s="196" customFormat="1" x14ac:dyDescent="0.25"/>
    <row r="46192" s="196" customFormat="1" x14ac:dyDescent="0.25"/>
    <row r="46193" s="196" customFormat="1" x14ac:dyDescent="0.25"/>
    <row r="46194" s="196" customFormat="1" x14ac:dyDescent="0.25"/>
    <row r="46195" s="196" customFormat="1" x14ac:dyDescent="0.25"/>
    <row r="46196" s="196" customFormat="1" x14ac:dyDescent="0.25"/>
    <row r="46197" s="196" customFormat="1" x14ac:dyDescent="0.25"/>
    <row r="46198" s="196" customFormat="1" x14ac:dyDescent="0.25"/>
    <row r="46199" s="196" customFormat="1" x14ac:dyDescent="0.25"/>
    <row r="46200" s="196" customFormat="1" x14ac:dyDescent="0.25"/>
    <row r="46201" s="196" customFormat="1" x14ac:dyDescent="0.25"/>
    <row r="46202" s="196" customFormat="1" x14ac:dyDescent="0.25"/>
    <row r="46203" s="196" customFormat="1" x14ac:dyDescent="0.25"/>
    <row r="46204" s="196" customFormat="1" x14ac:dyDescent="0.25"/>
    <row r="46205" s="196" customFormat="1" x14ac:dyDescent="0.25"/>
    <row r="46206" s="196" customFormat="1" x14ac:dyDescent="0.25"/>
    <row r="46207" s="196" customFormat="1" x14ac:dyDescent="0.25"/>
    <row r="46208" s="196" customFormat="1" x14ac:dyDescent="0.25"/>
    <row r="46209" s="196" customFormat="1" x14ac:dyDescent="0.25"/>
    <row r="46210" s="196" customFormat="1" x14ac:dyDescent="0.25"/>
    <row r="46211" s="196" customFormat="1" x14ac:dyDescent="0.25"/>
    <row r="46212" s="196" customFormat="1" x14ac:dyDescent="0.25"/>
    <row r="46213" s="196" customFormat="1" x14ac:dyDescent="0.25"/>
    <row r="46214" s="196" customFormat="1" x14ac:dyDescent="0.25"/>
    <row r="46215" s="196" customFormat="1" x14ac:dyDescent="0.25"/>
    <row r="46216" s="196" customFormat="1" x14ac:dyDescent="0.25"/>
    <row r="46217" s="196" customFormat="1" x14ac:dyDescent="0.25"/>
    <row r="46218" s="196" customFormat="1" x14ac:dyDescent="0.25"/>
    <row r="46219" s="196" customFormat="1" x14ac:dyDescent="0.25"/>
    <row r="46220" s="196" customFormat="1" x14ac:dyDescent="0.25"/>
    <row r="46221" s="196" customFormat="1" x14ac:dyDescent="0.25"/>
    <row r="46222" s="196" customFormat="1" x14ac:dyDescent="0.25"/>
    <row r="46223" s="196" customFormat="1" x14ac:dyDescent="0.25"/>
    <row r="46224" s="196" customFormat="1" x14ac:dyDescent="0.25"/>
    <row r="46225" s="196" customFormat="1" x14ac:dyDescent="0.25"/>
    <row r="46226" s="196" customFormat="1" x14ac:dyDescent="0.25"/>
    <row r="46227" s="196" customFormat="1" x14ac:dyDescent="0.25"/>
    <row r="46228" s="196" customFormat="1" x14ac:dyDescent="0.25"/>
    <row r="46229" s="196" customFormat="1" x14ac:dyDescent="0.25"/>
    <row r="46230" s="196" customFormat="1" x14ac:dyDescent="0.25"/>
    <row r="46231" s="196" customFormat="1" x14ac:dyDescent="0.25"/>
    <row r="46232" s="196" customFormat="1" x14ac:dyDescent="0.25"/>
    <row r="46233" s="196" customFormat="1" x14ac:dyDescent="0.25"/>
    <row r="46234" s="196" customFormat="1" x14ac:dyDescent="0.25"/>
    <row r="46235" s="196" customFormat="1" x14ac:dyDescent="0.25"/>
    <row r="46236" s="196" customFormat="1" x14ac:dyDescent="0.25"/>
    <row r="46237" s="196" customFormat="1" x14ac:dyDescent="0.25"/>
    <row r="46238" s="196" customFormat="1" x14ac:dyDescent="0.25"/>
    <row r="46239" s="196" customFormat="1" x14ac:dyDescent="0.25"/>
    <row r="46240" s="196" customFormat="1" x14ac:dyDescent="0.25"/>
    <row r="46241" s="196" customFormat="1" x14ac:dyDescent="0.25"/>
    <row r="46242" s="196" customFormat="1" x14ac:dyDescent="0.25"/>
    <row r="46243" s="196" customFormat="1" x14ac:dyDescent="0.25"/>
    <row r="46244" s="196" customFormat="1" x14ac:dyDescent="0.25"/>
    <row r="46245" s="196" customFormat="1" x14ac:dyDescent="0.25"/>
    <row r="46246" s="196" customFormat="1" x14ac:dyDescent="0.25"/>
    <row r="46247" s="196" customFormat="1" x14ac:dyDescent="0.25"/>
    <row r="46248" s="196" customFormat="1" x14ac:dyDescent="0.25"/>
    <row r="46249" s="196" customFormat="1" x14ac:dyDescent="0.25"/>
    <row r="46250" s="196" customFormat="1" x14ac:dyDescent="0.25"/>
    <row r="46251" s="196" customFormat="1" x14ac:dyDescent="0.25"/>
    <row r="46252" s="196" customFormat="1" x14ac:dyDescent="0.25"/>
    <row r="46253" s="196" customFormat="1" x14ac:dyDescent="0.25"/>
    <row r="46254" s="196" customFormat="1" x14ac:dyDescent="0.25"/>
    <row r="46255" s="196" customFormat="1" x14ac:dyDescent="0.25"/>
    <row r="46256" s="196" customFormat="1" x14ac:dyDescent="0.25"/>
    <row r="46257" s="196" customFormat="1" x14ac:dyDescent="0.25"/>
    <row r="46258" s="196" customFormat="1" x14ac:dyDescent="0.25"/>
    <row r="46259" s="196" customFormat="1" x14ac:dyDescent="0.25"/>
    <row r="46260" s="196" customFormat="1" x14ac:dyDescent="0.25"/>
    <row r="46261" s="196" customFormat="1" x14ac:dyDescent="0.25"/>
    <row r="46262" s="196" customFormat="1" x14ac:dyDescent="0.25"/>
    <row r="46263" s="196" customFormat="1" x14ac:dyDescent="0.25"/>
    <row r="46264" s="196" customFormat="1" x14ac:dyDescent="0.25"/>
    <row r="46265" s="196" customFormat="1" x14ac:dyDescent="0.25"/>
    <row r="46266" s="196" customFormat="1" x14ac:dyDescent="0.25"/>
    <row r="46267" s="196" customFormat="1" x14ac:dyDescent="0.25"/>
    <row r="46268" s="196" customFormat="1" x14ac:dyDescent="0.25"/>
    <row r="46269" s="196" customFormat="1" x14ac:dyDescent="0.25"/>
    <row r="46270" s="196" customFormat="1" x14ac:dyDescent="0.25"/>
    <row r="46271" s="196" customFormat="1" x14ac:dyDescent="0.25"/>
    <row r="46272" s="196" customFormat="1" x14ac:dyDescent="0.25"/>
    <row r="46273" s="196" customFormat="1" x14ac:dyDescent="0.25"/>
    <row r="46274" s="196" customFormat="1" x14ac:dyDescent="0.25"/>
    <row r="46275" s="196" customFormat="1" x14ac:dyDescent="0.25"/>
    <row r="46276" s="196" customFormat="1" x14ac:dyDescent="0.25"/>
    <row r="46277" s="196" customFormat="1" x14ac:dyDescent="0.25"/>
    <row r="46278" s="196" customFormat="1" x14ac:dyDescent="0.25"/>
    <row r="46279" s="196" customFormat="1" x14ac:dyDescent="0.25"/>
    <row r="46280" s="196" customFormat="1" x14ac:dyDescent="0.25"/>
    <row r="46281" s="196" customFormat="1" x14ac:dyDescent="0.25"/>
    <row r="46282" s="196" customFormat="1" x14ac:dyDescent="0.25"/>
    <row r="46283" s="196" customFormat="1" x14ac:dyDescent="0.25"/>
    <row r="46284" s="196" customFormat="1" x14ac:dyDescent="0.25"/>
    <row r="46285" s="196" customFormat="1" x14ac:dyDescent="0.25"/>
    <row r="46286" s="196" customFormat="1" x14ac:dyDescent="0.25"/>
    <row r="46287" s="196" customFormat="1" x14ac:dyDescent="0.25"/>
    <row r="46288" s="196" customFormat="1" x14ac:dyDescent="0.25"/>
    <row r="46289" s="196" customFormat="1" x14ac:dyDescent="0.25"/>
    <row r="46290" s="196" customFormat="1" x14ac:dyDescent="0.25"/>
    <row r="46291" s="196" customFormat="1" x14ac:dyDescent="0.25"/>
    <row r="46292" s="196" customFormat="1" x14ac:dyDescent="0.25"/>
    <row r="46293" s="196" customFormat="1" x14ac:dyDescent="0.25"/>
    <row r="46294" s="196" customFormat="1" x14ac:dyDescent="0.25"/>
    <row r="46295" s="196" customFormat="1" x14ac:dyDescent="0.25"/>
    <row r="46296" s="196" customFormat="1" x14ac:dyDescent="0.25"/>
    <row r="46297" s="196" customFormat="1" x14ac:dyDescent="0.25"/>
    <row r="46298" s="196" customFormat="1" x14ac:dyDescent="0.25"/>
    <row r="46299" s="196" customFormat="1" x14ac:dyDescent="0.25"/>
    <row r="46300" s="196" customFormat="1" x14ac:dyDescent="0.25"/>
    <row r="46301" s="196" customFormat="1" x14ac:dyDescent="0.25"/>
    <row r="46302" s="196" customFormat="1" x14ac:dyDescent="0.25"/>
    <row r="46303" s="196" customFormat="1" x14ac:dyDescent="0.25"/>
    <row r="46304" s="196" customFormat="1" x14ac:dyDescent="0.25"/>
    <row r="46305" s="196" customFormat="1" x14ac:dyDescent="0.25"/>
    <row r="46306" s="196" customFormat="1" x14ac:dyDescent="0.25"/>
    <row r="46307" s="196" customFormat="1" x14ac:dyDescent="0.25"/>
    <row r="46308" s="196" customFormat="1" x14ac:dyDescent="0.25"/>
    <row r="46309" s="196" customFormat="1" x14ac:dyDescent="0.25"/>
    <row r="46310" s="196" customFormat="1" x14ac:dyDescent="0.25"/>
    <row r="46311" s="196" customFormat="1" x14ac:dyDescent="0.25"/>
    <row r="46312" s="196" customFormat="1" x14ac:dyDescent="0.25"/>
    <row r="46313" s="196" customFormat="1" x14ac:dyDescent="0.25"/>
    <row r="46314" s="196" customFormat="1" x14ac:dyDescent="0.25"/>
    <row r="46315" s="196" customFormat="1" x14ac:dyDescent="0.25"/>
    <row r="46316" s="196" customFormat="1" x14ac:dyDescent="0.25"/>
    <row r="46317" s="196" customFormat="1" x14ac:dyDescent="0.25"/>
    <row r="46318" s="196" customFormat="1" x14ac:dyDescent="0.25"/>
    <row r="46319" s="196" customFormat="1" x14ac:dyDescent="0.25"/>
    <row r="46320" s="196" customFormat="1" x14ac:dyDescent="0.25"/>
    <row r="46321" s="196" customFormat="1" x14ac:dyDescent="0.25"/>
    <row r="46322" s="196" customFormat="1" x14ac:dyDescent="0.25"/>
    <row r="46323" s="196" customFormat="1" x14ac:dyDescent="0.25"/>
    <row r="46324" s="196" customFormat="1" x14ac:dyDescent="0.25"/>
    <row r="46325" s="196" customFormat="1" x14ac:dyDescent="0.25"/>
    <row r="46326" s="196" customFormat="1" x14ac:dyDescent="0.25"/>
    <row r="46327" s="196" customFormat="1" x14ac:dyDescent="0.25"/>
    <row r="46328" s="196" customFormat="1" x14ac:dyDescent="0.25"/>
    <row r="46329" s="196" customFormat="1" x14ac:dyDescent="0.25"/>
    <row r="46330" s="196" customFormat="1" x14ac:dyDescent="0.25"/>
    <row r="46331" s="196" customFormat="1" x14ac:dyDescent="0.25"/>
    <row r="46332" s="196" customFormat="1" x14ac:dyDescent="0.25"/>
    <row r="46333" s="196" customFormat="1" x14ac:dyDescent="0.25"/>
    <row r="46334" s="196" customFormat="1" x14ac:dyDescent="0.25"/>
    <row r="46335" s="196" customFormat="1" x14ac:dyDescent="0.25"/>
    <row r="46336" s="196" customFormat="1" x14ac:dyDescent="0.25"/>
    <row r="46337" s="196" customFormat="1" x14ac:dyDescent="0.25"/>
    <row r="46338" s="196" customFormat="1" x14ac:dyDescent="0.25"/>
    <row r="46339" s="196" customFormat="1" x14ac:dyDescent="0.25"/>
    <row r="46340" s="196" customFormat="1" x14ac:dyDescent="0.25"/>
    <row r="46341" s="196" customFormat="1" x14ac:dyDescent="0.25"/>
    <row r="46342" s="196" customFormat="1" x14ac:dyDescent="0.25"/>
    <row r="46343" s="196" customFormat="1" x14ac:dyDescent="0.25"/>
    <row r="46344" s="196" customFormat="1" x14ac:dyDescent="0.25"/>
    <row r="46345" s="196" customFormat="1" x14ac:dyDescent="0.25"/>
    <row r="46346" s="196" customFormat="1" x14ac:dyDescent="0.25"/>
    <row r="46347" s="196" customFormat="1" x14ac:dyDescent="0.25"/>
    <row r="46348" s="196" customFormat="1" x14ac:dyDescent="0.25"/>
    <row r="46349" s="196" customFormat="1" x14ac:dyDescent="0.25"/>
    <row r="46350" s="196" customFormat="1" x14ac:dyDescent="0.25"/>
    <row r="46351" s="196" customFormat="1" x14ac:dyDescent="0.25"/>
    <row r="46352" s="196" customFormat="1" x14ac:dyDescent="0.25"/>
    <row r="46353" s="196" customFormat="1" x14ac:dyDescent="0.25"/>
    <row r="46354" s="196" customFormat="1" x14ac:dyDescent="0.25"/>
    <row r="46355" s="196" customFormat="1" x14ac:dyDescent="0.25"/>
    <row r="46356" s="196" customFormat="1" x14ac:dyDescent="0.25"/>
    <row r="46357" s="196" customFormat="1" x14ac:dyDescent="0.25"/>
    <row r="46358" s="196" customFormat="1" x14ac:dyDescent="0.25"/>
    <row r="46359" s="196" customFormat="1" x14ac:dyDescent="0.25"/>
    <row r="46360" s="196" customFormat="1" x14ac:dyDescent="0.25"/>
    <row r="46361" s="196" customFormat="1" x14ac:dyDescent="0.25"/>
    <row r="46362" s="196" customFormat="1" x14ac:dyDescent="0.25"/>
    <row r="46363" s="196" customFormat="1" x14ac:dyDescent="0.25"/>
    <row r="46364" s="196" customFormat="1" x14ac:dyDescent="0.25"/>
    <row r="46365" s="196" customFormat="1" x14ac:dyDescent="0.25"/>
    <row r="46366" s="196" customFormat="1" x14ac:dyDescent="0.25"/>
    <row r="46367" s="196" customFormat="1" x14ac:dyDescent="0.25"/>
    <row r="46368" s="196" customFormat="1" x14ac:dyDescent="0.25"/>
    <row r="46369" s="196" customFormat="1" x14ac:dyDescent="0.25"/>
    <row r="46370" s="196" customFormat="1" x14ac:dyDescent="0.25"/>
    <row r="46371" s="196" customFormat="1" x14ac:dyDescent="0.25"/>
    <row r="46372" s="196" customFormat="1" x14ac:dyDescent="0.25"/>
    <row r="46373" s="196" customFormat="1" x14ac:dyDescent="0.25"/>
    <row r="46374" s="196" customFormat="1" x14ac:dyDescent="0.25"/>
    <row r="46375" s="196" customFormat="1" x14ac:dyDescent="0.25"/>
    <row r="46376" s="196" customFormat="1" x14ac:dyDescent="0.25"/>
    <row r="46377" s="196" customFormat="1" x14ac:dyDescent="0.25"/>
    <row r="46378" s="196" customFormat="1" x14ac:dyDescent="0.25"/>
    <row r="46379" s="196" customFormat="1" x14ac:dyDescent="0.25"/>
    <row r="46380" s="196" customFormat="1" x14ac:dyDescent="0.25"/>
    <row r="46381" s="196" customFormat="1" x14ac:dyDescent="0.25"/>
    <row r="46382" s="196" customFormat="1" x14ac:dyDescent="0.25"/>
    <row r="46383" s="196" customFormat="1" x14ac:dyDescent="0.25"/>
    <row r="46384" s="196" customFormat="1" x14ac:dyDescent="0.25"/>
    <row r="46385" s="196" customFormat="1" x14ac:dyDescent="0.25"/>
    <row r="46386" s="196" customFormat="1" x14ac:dyDescent="0.25"/>
    <row r="46387" s="196" customFormat="1" x14ac:dyDescent="0.25"/>
    <row r="46388" s="196" customFormat="1" x14ac:dyDescent="0.25"/>
    <row r="46389" s="196" customFormat="1" x14ac:dyDescent="0.25"/>
    <row r="46390" s="196" customFormat="1" x14ac:dyDescent="0.25"/>
    <row r="46391" s="196" customFormat="1" x14ac:dyDescent="0.25"/>
    <row r="46392" s="196" customFormat="1" x14ac:dyDescent="0.25"/>
    <row r="46393" s="196" customFormat="1" x14ac:dyDescent="0.25"/>
    <row r="46394" s="196" customFormat="1" x14ac:dyDescent="0.25"/>
    <row r="46395" s="196" customFormat="1" x14ac:dyDescent="0.25"/>
    <row r="46396" s="196" customFormat="1" x14ac:dyDescent="0.25"/>
    <row r="46397" s="196" customFormat="1" x14ac:dyDescent="0.25"/>
    <row r="46398" s="196" customFormat="1" x14ac:dyDescent="0.25"/>
    <row r="46399" s="196" customFormat="1" x14ac:dyDescent="0.25"/>
    <row r="46400" s="196" customFormat="1" x14ac:dyDescent="0.25"/>
    <row r="46401" s="196" customFormat="1" x14ac:dyDescent="0.25"/>
    <row r="46402" s="196" customFormat="1" x14ac:dyDescent="0.25"/>
    <row r="46403" s="196" customFormat="1" x14ac:dyDescent="0.25"/>
    <row r="46404" s="196" customFormat="1" x14ac:dyDescent="0.25"/>
    <row r="46405" s="196" customFormat="1" x14ac:dyDescent="0.25"/>
    <row r="46406" s="196" customFormat="1" x14ac:dyDescent="0.25"/>
    <row r="46407" s="196" customFormat="1" x14ac:dyDescent="0.25"/>
    <row r="46408" s="196" customFormat="1" x14ac:dyDescent="0.25"/>
    <row r="46409" s="196" customFormat="1" x14ac:dyDescent="0.25"/>
    <row r="46410" s="196" customFormat="1" x14ac:dyDescent="0.25"/>
    <row r="46411" s="196" customFormat="1" x14ac:dyDescent="0.25"/>
    <row r="46412" s="196" customFormat="1" x14ac:dyDescent="0.25"/>
    <row r="46413" s="196" customFormat="1" x14ac:dyDescent="0.25"/>
    <row r="46414" s="196" customFormat="1" x14ac:dyDescent="0.25"/>
    <row r="46415" s="196" customFormat="1" x14ac:dyDescent="0.25"/>
    <row r="46416" s="196" customFormat="1" x14ac:dyDescent="0.25"/>
    <row r="46417" s="196" customFormat="1" x14ac:dyDescent="0.25"/>
    <row r="46418" s="196" customFormat="1" x14ac:dyDescent="0.25"/>
    <row r="46419" s="196" customFormat="1" x14ac:dyDescent="0.25"/>
    <row r="46420" s="196" customFormat="1" x14ac:dyDescent="0.25"/>
    <row r="46421" s="196" customFormat="1" x14ac:dyDescent="0.25"/>
    <row r="46422" s="196" customFormat="1" x14ac:dyDescent="0.25"/>
    <row r="46423" s="196" customFormat="1" x14ac:dyDescent="0.25"/>
    <row r="46424" s="196" customFormat="1" x14ac:dyDescent="0.25"/>
    <row r="46425" s="196" customFormat="1" x14ac:dyDescent="0.25"/>
    <row r="46426" s="196" customFormat="1" x14ac:dyDescent="0.25"/>
    <row r="46427" s="196" customFormat="1" x14ac:dyDescent="0.25"/>
    <row r="46428" s="196" customFormat="1" x14ac:dyDescent="0.25"/>
    <row r="46429" s="196" customFormat="1" x14ac:dyDescent="0.25"/>
    <row r="46430" s="196" customFormat="1" x14ac:dyDescent="0.25"/>
    <row r="46431" s="196" customFormat="1" x14ac:dyDescent="0.25"/>
    <row r="46432" s="196" customFormat="1" x14ac:dyDescent="0.25"/>
    <row r="46433" s="196" customFormat="1" x14ac:dyDescent="0.25"/>
    <row r="46434" s="196" customFormat="1" x14ac:dyDescent="0.25"/>
    <row r="46435" s="196" customFormat="1" x14ac:dyDescent="0.25"/>
    <row r="46436" s="196" customFormat="1" x14ac:dyDescent="0.25"/>
    <row r="46437" s="196" customFormat="1" x14ac:dyDescent="0.25"/>
    <row r="46438" s="196" customFormat="1" x14ac:dyDescent="0.25"/>
    <row r="46439" s="196" customFormat="1" x14ac:dyDescent="0.25"/>
    <row r="46440" s="196" customFormat="1" x14ac:dyDescent="0.25"/>
    <row r="46441" s="196" customFormat="1" x14ac:dyDescent="0.25"/>
    <row r="46442" s="196" customFormat="1" x14ac:dyDescent="0.25"/>
    <row r="46443" s="196" customFormat="1" x14ac:dyDescent="0.25"/>
    <row r="46444" s="196" customFormat="1" x14ac:dyDescent="0.25"/>
    <row r="46445" s="196" customFormat="1" x14ac:dyDescent="0.25"/>
    <row r="46446" s="196" customFormat="1" x14ac:dyDescent="0.25"/>
    <row r="46447" s="196" customFormat="1" x14ac:dyDescent="0.25"/>
    <row r="46448" s="196" customFormat="1" x14ac:dyDescent="0.25"/>
    <row r="46449" s="196" customFormat="1" x14ac:dyDescent="0.25"/>
    <row r="46450" s="196" customFormat="1" x14ac:dyDescent="0.25"/>
    <row r="46451" s="196" customFormat="1" x14ac:dyDescent="0.25"/>
    <row r="46452" s="196" customFormat="1" x14ac:dyDescent="0.25"/>
    <row r="46453" s="196" customFormat="1" x14ac:dyDescent="0.25"/>
    <row r="46454" s="196" customFormat="1" x14ac:dyDescent="0.25"/>
    <row r="46455" s="196" customFormat="1" x14ac:dyDescent="0.25"/>
    <row r="46456" s="196" customFormat="1" x14ac:dyDescent="0.25"/>
    <row r="46457" s="196" customFormat="1" x14ac:dyDescent="0.25"/>
    <row r="46458" s="196" customFormat="1" x14ac:dyDescent="0.25"/>
    <row r="46459" s="196" customFormat="1" x14ac:dyDescent="0.25"/>
    <row r="46460" s="196" customFormat="1" x14ac:dyDescent="0.25"/>
    <row r="46461" s="196" customFormat="1" x14ac:dyDescent="0.25"/>
    <row r="46462" s="196" customFormat="1" x14ac:dyDescent="0.25"/>
    <row r="46463" s="196" customFormat="1" x14ac:dyDescent="0.25"/>
    <row r="46464" s="196" customFormat="1" x14ac:dyDescent="0.25"/>
    <row r="46465" s="196" customFormat="1" x14ac:dyDescent="0.25"/>
    <row r="46466" s="196" customFormat="1" x14ac:dyDescent="0.25"/>
    <row r="46467" s="196" customFormat="1" x14ac:dyDescent="0.25"/>
    <row r="46468" s="196" customFormat="1" x14ac:dyDescent="0.25"/>
    <row r="46469" s="196" customFormat="1" x14ac:dyDescent="0.25"/>
    <row r="46470" s="196" customFormat="1" x14ac:dyDescent="0.25"/>
    <row r="46471" s="196" customFormat="1" x14ac:dyDescent="0.25"/>
    <row r="46472" s="196" customFormat="1" x14ac:dyDescent="0.25"/>
    <row r="46473" s="196" customFormat="1" x14ac:dyDescent="0.25"/>
    <row r="46474" s="196" customFormat="1" x14ac:dyDescent="0.25"/>
    <row r="46475" s="196" customFormat="1" x14ac:dyDescent="0.25"/>
    <row r="46476" s="196" customFormat="1" x14ac:dyDescent="0.25"/>
    <row r="46477" s="196" customFormat="1" x14ac:dyDescent="0.25"/>
    <row r="46478" s="196" customFormat="1" x14ac:dyDescent="0.25"/>
    <row r="46479" s="196" customFormat="1" x14ac:dyDescent="0.25"/>
    <row r="46480" s="196" customFormat="1" x14ac:dyDescent="0.25"/>
    <row r="46481" s="196" customFormat="1" x14ac:dyDescent="0.25"/>
    <row r="46482" s="196" customFormat="1" x14ac:dyDescent="0.25"/>
    <row r="46483" s="196" customFormat="1" x14ac:dyDescent="0.25"/>
    <row r="46484" s="196" customFormat="1" x14ac:dyDescent="0.25"/>
    <row r="46485" s="196" customFormat="1" x14ac:dyDescent="0.25"/>
    <row r="46486" s="196" customFormat="1" x14ac:dyDescent="0.25"/>
    <row r="46487" s="196" customFormat="1" x14ac:dyDescent="0.25"/>
    <row r="46488" s="196" customFormat="1" x14ac:dyDescent="0.25"/>
    <row r="46489" s="196" customFormat="1" x14ac:dyDescent="0.25"/>
    <row r="46490" s="196" customFormat="1" x14ac:dyDescent="0.25"/>
    <row r="46491" s="196" customFormat="1" x14ac:dyDescent="0.25"/>
    <row r="46492" s="196" customFormat="1" x14ac:dyDescent="0.25"/>
    <row r="46493" s="196" customFormat="1" x14ac:dyDescent="0.25"/>
    <row r="46494" s="196" customFormat="1" x14ac:dyDescent="0.25"/>
    <row r="46495" s="196" customFormat="1" x14ac:dyDescent="0.25"/>
    <row r="46496" s="196" customFormat="1" x14ac:dyDescent="0.25"/>
    <row r="46497" s="196" customFormat="1" x14ac:dyDescent="0.25"/>
    <row r="46498" s="196" customFormat="1" x14ac:dyDescent="0.25"/>
    <row r="46499" s="196" customFormat="1" x14ac:dyDescent="0.25"/>
    <row r="46500" s="196" customFormat="1" x14ac:dyDescent="0.25"/>
    <row r="46501" s="196" customFormat="1" x14ac:dyDescent="0.25"/>
    <row r="46502" s="196" customFormat="1" x14ac:dyDescent="0.25"/>
    <row r="46503" s="196" customFormat="1" x14ac:dyDescent="0.25"/>
    <row r="46504" s="196" customFormat="1" x14ac:dyDescent="0.25"/>
    <row r="46505" s="196" customFormat="1" x14ac:dyDescent="0.25"/>
    <row r="46506" s="196" customFormat="1" x14ac:dyDescent="0.25"/>
    <row r="46507" s="196" customFormat="1" x14ac:dyDescent="0.25"/>
    <row r="46508" s="196" customFormat="1" x14ac:dyDescent="0.25"/>
    <row r="46509" s="196" customFormat="1" x14ac:dyDescent="0.25"/>
    <row r="46510" s="196" customFormat="1" x14ac:dyDescent="0.25"/>
    <row r="46511" s="196" customFormat="1" x14ac:dyDescent="0.25"/>
    <row r="46512" s="196" customFormat="1" x14ac:dyDescent="0.25"/>
    <row r="46513" s="196" customFormat="1" x14ac:dyDescent="0.25"/>
    <row r="46514" s="196" customFormat="1" x14ac:dyDescent="0.25"/>
    <row r="46515" s="196" customFormat="1" x14ac:dyDescent="0.25"/>
    <row r="46516" s="196" customFormat="1" x14ac:dyDescent="0.25"/>
    <row r="46517" s="196" customFormat="1" x14ac:dyDescent="0.25"/>
    <row r="46518" s="196" customFormat="1" x14ac:dyDescent="0.25"/>
    <row r="46519" s="196" customFormat="1" x14ac:dyDescent="0.25"/>
    <row r="46520" s="196" customFormat="1" x14ac:dyDescent="0.25"/>
    <row r="46521" s="196" customFormat="1" x14ac:dyDescent="0.25"/>
    <row r="46522" s="196" customFormat="1" x14ac:dyDescent="0.25"/>
    <row r="46523" s="196" customFormat="1" x14ac:dyDescent="0.25"/>
    <row r="46524" s="196" customFormat="1" x14ac:dyDescent="0.25"/>
    <row r="46525" s="196" customFormat="1" x14ac:dyDescent="0.25"/>
    <row r="46526" s="196" customFormat="1" x14ac:dyDescent="0.25"/>
    <row r="46527" s="196" customFormat="1" x14ac:dyDescent="0.25"/>
    <row r="46528" s="196" customFormat="1" x14ac:dyDescent="0.25"/>
    <row r="46529" s="196" customFormat="1" x14ac:dyDescent="0.25"/>
    <row r="46530" s="196" customFormat="1" x14ac:dyDescent="0.25"/>
    <row r="46531" s="196" customFormat="1" x14ac:dyDescent="0.25"/>
    <row r="46532" s="196" customFormat="1" x14ac:dyDescent="0.25"/>
    <row r="46533" s="196" customFormat="1" x14ac:dyDescent="0.25"/>
    <row r="46534" s="196" customFormat="1" x14ac:dyDescent="0.25"/>
    <row r="46535" s="196" customFormat="1" x14ac:dyDescent="0.25"/>
    <row r="46536" s="196" customFormat="1" x14ac:dyDescent="0.25"/>
    <row r="46537" s="196" customFormat="1" x14ac:dyDescent="0.25"/>
    <row r="46538" s="196" customFormat="1" x14ac:dyDescent="0.25"/>
    <row r="46539" s="196" customFormat="1" x14ac:dyDescent="0.25"/>
    <row r="46540" s="196" customFormat="1" x14ac:dyDescent="0.25"/>
    <row r="46541" s="196" customFormat="1" x14ac:dyDescent="0.25"/>
    <row r="46542" s="196" customFormat="1" x14ac:dyDescent="0.25"/>
    <row r="46543" s="196" customFormat="1" x14ac:dyDescent="0.25"/>
    <row r="46544" s="196" customFormat="1" x14ac:dyDescent="0.25"/>
    <row r="46545" s="196" customFormat="1" x14ac:dyDescent="0.25"/>
    <row r="46546" s="196" customFormat="1" x14ac:dyDescent="0.25"/>
    <row r="46547" s="196" customFormat="1" x14ac:dyDescent="0.25"/>
    <row r="46548" s="196" customFormat="1" x14ac:dyDescent="0.25"/>
    <row r="46549" s="196" customFormat="1" x14ac:dyDescent="0.25"/>
    <row r="46550" s="196" customFormat="1" x14ac:dyDescent="0.25"/>
    <row r="46551" s="196" customFormat="1" x14ac:dyDescent="0.25"/>
    <row r="46552" s="196" customFormat="1" x14ac:dyDescent="0.25"/>
    <row r="46553" s="196" customFormat="1" x14ac:dyDescent="0.25"/>
    <row r="46554" s="196" customFormat="1" x14ac:dyDescent="0.25"/>
    <row r="46555" s="196" customFormat="1" x14ac:dyDescent="0.25"/>
    <row r="46556" s="196" customFormat="1" x14ac:dyDescent="0.25"/>
    <row r="46557" s="196" customFormat="1" x14ac:dyDescent="0.25"/>
    <row r="46558" s="196" customFormat="1" x14ac:dyDescent="0.25"/>
    <row r="46559" s="196" customFormat="1" x14ac:dyDescent="0.25"/>
    <row r="46560" s="196" customFormat="1" x14ac:dyDescent="0.25"/>
    <row r="46561" s="196" customFormat="1" x14ac:dyDescent="0.25"/>
    <row r="46562" s="196" customFormat="1" x14ac:dyDescent="0.25"/>
    <row r="46563" s="196" customFormat="1" x14ac:dyDescent="0.25"/>
    <row r="46564" s="196" customFormat="1" x14ac:dyDescent="0.25"/>
    <row r="46565" s="196" customFormat="1" x14ac:dyDescent="0.25"/>
    <row r="46566" s="196" customFormat="1" x14ac:dyDescent="0.25"/>
    <row r="46567" s="196" customFormat="1" x14ac:dyDescent="0.25"/>
    <row r="46568" s="196" customFormat="1" x14ac:dyDescent="0.25"/>
    <row r="46569" s="196" customFormat="1" x14ac:dyDescent="0.25"/>
    <row r="46570" s="196" customFormat="1" x14ac:dyDescent="0.25"/>
    <row r="46571" s="196" customFormat="1" x14ac:dyDescent="0.25"/>
    <row r="46572" s="196" customFormat="1" x14ac:dyDescent="0.25"/>
    <row r="46573" s="196" customFormat="1" x14ac:dyDescent="0.25"/>
    <row r="46574" s="196" customFormat="1" x14ac:dyDescent="0.25"/>
    <row r="46575" s="196" customFormat="1" x14ac:dyDescent="0.25"/>
    <row r="46576" s="196" customFormat="1" x14ac:dyDescent="0.25"/>
    <row r="46577" s="196" customFormat="1" x14ac:dyDescent="0.25"/>
    <row r="46578" s="196" customFormat="1" x14ac:dyDescent="0.25"/>
    <row r="46579" s="196" customFormat="1" x14ac:dyDescent="0.25"/>
    <row r="46580" s="196" customFormat="1" x14ac:dyDescent="0.25"/>
    <row r="46581" s="196" customFormat="1" x14ac:dyDescent="0.25"/>
    <row r="46582" s="196" customFormat="1" x14ac:dyDescent="0.25"/>
    <row r="46583" s="196" customFormat="1" x14ac:dyDescent="0.25"/>
    <row r="46584" s="196" customFormat="1" x14ac:dyDescent="0.25"/>
    <row r="46585" s="196" customFormat="1" x14ac:dyDescent="0.25"/>
    <row r="46586" s="196" customFormat="1" x14ac:dyDescent="0.25"/>
    <row r="46587" s="196" customFormat="1" x14ac:dyDescent="0.25"/>
    <row r="46588" s="196" customFormat="1" x14ac:dyDescent="0.25"/>
    <row r="46589" s="196" customFormat="1" x14ac:dyDescent="0.25"/>
    <row r="46590" s="196" customFormat="1" x14ac:dyDescent="0.25"/>
    <row r="46591" s="196" customFormat="1" x14ac:dyDescent="0.25"/>
    <row r="46592" s="196" customFormat="1" x14ac:dyDescent="0.25"/>
    <row r="46593" s="196" customFormat="1" x14ac:dyDescent="0.25"/>
    <row r="46594" s="196" customFormat="1" x14ac:dyDescent="0.25"/>
    <row r="46595" s="196" customFormat="1" x14ac:dyDescent="0.25"/>
    <row r="46596" s="196" customFormat="1" x14ac:dyDescent="0.25"/>
    <row r="46597" s="196" customFormat="1" x14ac:dyDescent="0.25"/>
    <row r="46598" s="196" customFormat="1" x14ac:dyDescent="0.25"/>
    <row r="46599" s="196" customFormat="1" x14ac:dyDescent="0.25"/>
    <row r="46600" s="196" customFormat="1" x14ac:dyDescent="0.25"/>
    <row r="46601" s="196" customFormat="1" x14ac:dyDescent="0.25"/>
    <row r="46602" s="196" customFormat="1" x14ac:dyDescent="0.25"/>
    <row r="46603" s="196" customFormat="1" x14ac:dyDescent="0.25"/>
    <row r="46604" s="196" customFormat="1" x14ac:dyDescent="0.25"/>
    <row r="46605" s="196" customFormat="1" x14ac:dyDescent="0.25"/>
    <row r="46606" s="196" customFormat="1" x14ac:dyDescent="0.25"/>
    <row r="46607" s="196" customFormat="1" x14ac:dyDescent="0.25"/>
    <row r="46608" s="196" customFormat="1" x14ac:dyDescent="0.25"/>
    <row r="46609" s="196" customFormat="1" x14ac:dyDescent="0.25"/>
    <row r="46610" s="196" customFormat="1" x14ac:dyDescent="0.25"/>
    <row r="46611" s="196" customFormat="1" x14ac:dyDescent="0.25"/>
    <row r="46612" s="196" customFormat="1" x14ac:dyDescent="0.25"/>
    <row r="46613" s="196" customFormat="1" x14ac:dyDescent="0.25"/>
    <row r="46614" s="196" customFormat="1" x14ac:dyDescent="0.25"/>
    <row r="46615" s="196" customFormat="1" x14ac:dyDescent="0.25"/>
    <row r="46616" s="196" customFormat="1" x14ac:dyDescent="0.25"/>
    <row r="46617" s="196" customFormat="1" x14ac:dyDescent="0.25"/>
    <row r="46618" s="196" customFormat="1" x14ac:dyDescent="0.25"/>
    <row r="46619" s="196" customFormat="1" x14ac:dyDescent="0.25"/>
    <row r="46620" s="196" customFormat="1" x14ac:dyDescent="0.25"/>
    <row r="46621" s="196" customFormat="1" x14ac:dyDescent="0.25"/>
    <row r="46622" s="196" customFormat="1" x14ac:dyDescent="0.25"/>
    <row r="46623" s="196" customFormat="1" x14ac:dyDescent="0.25"/>
    <row r="46624" s="196" customFormat="1" x14ac:dyDescent="0.25"/>
    <row r="46625" s="196" customFormat="1" x14ac:dyDescent="0.25"/>
    <row r="46626" s="196" customFormat="1" x14ac:dyDescent="0.25"/>
    <row r="46627" s="196" customFormat="1" x14ac:dyDescent="0.25"/>
    <row r="46628" s="196" customFormat="1" x14ac:dyDescent="0.25"/>
    <row r="46629" s="196" customFormat="1" x14ac:dyDescent="0.25"/>
    <row r="46630" s="196" customFormat="1" x14ac:dyDescent="0.25"/>
    <row r="46631" s="196" customFormat="1" x14ac:dyDescent="0.25"/>
    <row r="46632" s="196" customFormat="1" x14ac:dyDescent="0.25"/>
    <row r="46633" s="196" customFormat="1" x14ac:dyDescent="0.25"/>
    <row r="46634" s="196" customFormat="1" x14ac:dyDescent="0.25"/>
    <row r="46635" s="196" customFormat="1" x14ac:dyDescent="0.25"/>
    <row r="46636" s="196" customFormat="1" x14ac:dyDescent="0.25"/>
    <row r="46637" s="196" customFormat="1" x14ac:dyDescent="0.25"/>
    <row r="46638" s="196" customFormat="1" x14ac:dyDescent="0.25"/>
    <row r="46639" s="196" customFormat="1" x14ac:dyDescent="0.25"/>
    <row r="46640" s="196" customFormat="1" x14ac:dyDescent="0.25"/>
    <row r="46641" s="196" customFormat="1" x14ac:dyDescent="0.25"/>
    <row r="46642" s="196" customFormat="1" x14ac:dyDescent="0.25"/>
    <row r="46643" s="196" customFormat="1" x14ac:dyDescent="0.25"/>
    <row r="46644" s="196" customFormat="1" x14ac:dyDescent="0.25"/>
    <row r="46645" s="196" customFormat="1" x14ac:dyDescent="0.25"/>
    <row r="46646" s="196" customFormat="1" x14ac:dyDescent="0.25"/>
    <row r="46647" s="196" customFormat="1" x14ac:dyDescent="0.25"/>
    <row r="46648" s="196" customFormat="1" x14ac:dyDescent="0.25"/>
    <row r="46649" s="196" customFormat="1" x14ac:dyDescent="0.25"/>
    <row r="46650" s="196" customFormat="1" x14ac:dyDescent="0.25"/>
    <row r="46651" s="196" customFormat="1" x14ac:dyDescent="0.25"/>
    <row r="46652" s="196" customFormat="1" x14ac:dyDescent="0.25"/>
    <row r="46653" s="196" customFormat="1" x14ac:dyDescent="0.25"/>
    <row r="46654" s="196" customFormat="1" x14ac:dyDescent="0.25"/>
    <row r="46655" s="196" customFormat="1" x14ac:dyDescent="0.25"/>
    <row r="46656" s="196" customFormat="1" x14ac:dyDescent="0.25"/>
    <row r="46657" s="196" customFormat="1" x14ac:dyDescent="0.25"/>
    <row r="46658" s="196" customFormat="1" x14ac:dyDescent="0.25"/>
    <row r="46659" s="196" customFormat="1" x14ac:dyDescent="0.25"/>
    <row r="46660" s="196" customFormat="1" x14ac:dyDescent="0.25"/>
    <row r="46661" s="196" customFormat="1" x14ac:dyDescent="0.25"/>
    <row r="46662" s="196" customFormat="1" x14ac:dyDescent="0.25"/>
    <row r="46663" s="196" customFormat="1" x14ac:dyDescent="0.25"/>
    <row r="46664" s="196" customFormat="1" x14ac:dyDescent="0.25"/>
    <row r="46665" s="196" customFormat="1" x14ac:dyDescent="0.25"/>
    <row r="46666" s="196" customFormat="1" x14ac:dyDescent="0.25"/>
    <row r="46667" s="196" customFormat="1" x14ac:dyDescent="0.25"/>
    <row r="46668" s="196" customFormat="1" x14ac:dyDescent="0.25"/>
    <row r="46669" s="196" customFormat="1" x14ac:dyDescent="0.25"/>
    <row r="46670" s="196" customFormat="1" x14ac:dyDescent="0.25"/>
    <row r="46671" s="196" customFormat="1" x14ac:dyDescent="0.25"/>
    <row r="46672" s="196" customFormat="1" x14ac:dyDescent="0.25"/>
    <row r="46673" s="196" customFormat="1" x14ac:dyDescent="0.25"/>
    <row r="46674" s="196" customFormat="1" x14ac:dyDescent="0.25"/>
    <row r="46675" s="196" customFormat="1" x14ac:dyDescent="0.25"/>
    <row r="46676" s="196" customFormat="1" x14ac:dyDescent="0.25"/>
    <row r="46677" s="196" customFormat="1" x14ac:dyDescent="0.25"/>
    <row r="46678" s="196" customFormat="1" x14ac:dyDescent="0.25"/>
    <row r="46679" s="196" customFormat="1" x14ac:dyDescent="0.25"/>
    <row r="46680" s="196" customFormat="1" x14ac:dyDescent="0.25"/>
    <row r="46681" s="196" customFormat="1" x14ac:dyDescent="0.25"/>
    <row r="46682" s="196" customFormat="1" x14ac:dyDescent="0.25"/>
    <row r="46683" s="196" customFormat="1" x14ac:dyDescent="0.25"/>
    <row r="46684" s="196" customFormat="1" x14ac:dyDescent="0.25"/>
    <row r="46685" s="196" customFormat="1" x14ac:dyDescent="0.25"/>
    <row r="46686" s="196" customFormat="1" x14ac:dyDescent="0.25"/>
    <row r="46687" s="196" customFormat="1" x14ac:dyDescent="0.25"/>
    <row r="46688" s="196" customFormat="1" x14ac:dyDescent="0.25"/>
    <row r="46689" s="196" customFormat="1" x14ac:dyDescent="0.25"/>
    <row r="46690" s="196" customFormat="1" x14ac:dyDescent="0.25"/>
    <row r="46691" s="196" customFormat="1" x14ac:dyDescent="0.25"/>
    <row r="46692" s="196" customFormat="1" x14ac:dyDescent="0.25"/>
    <row r="46693" s="196" customFormat="1" x14ac:dyDescent="0.25"/>
    <row r="46694" s="196" customFormat="1" x14ac:dyDescent="0.25"/>
    <row r="46695" s="196" customFormat="1" x14ac:dyDescent="0.25"/>
    <row r="46696" s="196" customFormat="1" x14ac:dyDescent="0.25"/>
    <row r="46697" s="196" customFormat="1" x14ac:dyDescent="0.25"/>
    <row r="46698" s="196" customFormat="1" x14ac:dyDescent="0.25"/>
    <row r="46699" s="196" customFormat="1" x14ac:dyDescent="0.25"/>
    <row r="46700" s="196" customFormat="1" x14ac:dyDescent="0.25"/>
    <row r="46701" s="196" customFormat="1" x14ac:dyDescent="0.25"/>
    <row r="46702" s="196" customFormat="1" x14ac:dyDescent="0.25"/>
    <row r="46703" s="196" customFormat="1" x14ac:dyDescent="0.25"/>
    <row r="46704" s="196" customFormat="1" x14ac:dyDescent="0.25"/>
    <row r="46705" s="196" customFormat="1" x14ac:dyDescent="0.25"/>
    <row r="46706" s="196" customFormat="1" x14ac:dyDescent="0.25"/>
    <row r="46707" s="196" customFormat="1" x14ac:dyDescent="0.25"/>
    <row r="46708" s="196" customFormat="1" x14ac:dyDescent="0.25"/>
    <row r="46709" s="196" customFormat="1" x14ac:dyDescent="0.25"/>
    <row r="46710" s="196" customFormat="1" x14ac:dyDescent="0.25"/>
    <row r="46711" s="196" customFormat="1" x14ac:dyDescent="0.25"/>
    <row r="46712" s="196" customFormat="1" x14ac:dyDescent="0.25"/>
    <row r="46713" s="196" customFormat="1" x14ac:dyDescent="0.25"/>
    <row r="46714" s="196" customFormat="1" x14ac:dyDescent="0.25"/>
    <row r="46715" s="196" customFormat="1" x14ac:dyDescent="0.25"/>
    <row r="46716" s="196" customFormat="1" x14ac:dyDescent="0.25"/>
    <row r="46717" s="196" customFormat="1" x14ac:dyDescent="0.25"/>
    <row r="46718" s="196" customFormat="1" x14ac:dyDescent="0.25"/>
    <row r="46719" s="196" customFormat="1" x14ac:dyDescent="0.25"/>
    <row r="46720" s="196" customFormat="1" x14ac:dyDescent="0.25"/>
    <row r="46721" s="196" customFormat="1" x14ac:dyDescent="0.25"/>
    <row r="46722" s="196" customFormat="1" x14ac:dyDescent="0.25"/>
    <row r="46723" s="196" customFormat="1" x14ac:dyDescent="0.25"/>
    <row r="46724" s="196" customFormat="1" x14ac:dyDescent="0.25"/>
    <row r="46725" s="196" customFormat="1" x14ac:dyDescent="0.25"/>
    <row r="46726" s="196" customFormat="1" x14ac:dyDescent="0.25"/>
    <row r="46727" s="196" customFormat="1" x14ac:dyDescent="0.25"/>
    <row r="46728" s="196" customFormat="1" x14ac:dyDescent="0.25"/>
    <row r="46729" s="196" customFormat="1" x14ac:dyDescent="0.25"/>
    <row r="46730" s="196" customFormat="1" x14ac:dyDescent="0.25"/>
    <row r="46731" s="196" customFormat="1" x14ac:dyDescent="0.25"/>
    <row r="46732" s="196" customFormat="1" x14ac:dyDescent="0.25"/>
    <row r="46733" s="196" customFormat="1" x14ac:dyDescent="0.25"/>
    <row r="46734" s="196" customFormat="1" x14ac:dyDescent="0.25"/>
    <row r="46735" s="196" customFormat="1" x14ac:dyDescent="0.25"/>
    <row r="46736" s="196" customFormat="1" x14ac:dyDescent="0.25"/>
    <row r="46737" s="196" customFormat="1" x14ac:dyDescent="0.25"/>
    <row r="46738" s="196" customFormat="1" x14ac:dyDescent="0.25"/>
    <row r="46739" s="196" customFormat="1" x14ac:dyDescent="0.25"/>
    <row r="46740" s="196" customFormat="1" x14ac:dyDescent="0.25"/>
    <row r="46741" s="196" customFormat="1" x14ac:dyDescent="0.25"/>
    <row r="46742" s="196" customFormat="1" x14ac:dyDescent="0.25"/>
    <row r="46743" s="196" customFormat="1" x14ac:dyDescent="0.25"/>
    <row r="46744" s="196" customFormat="1" x14ac:dyDescent="0.25"/>
    <row r="46745" s="196" customFormat="1" x14ac:dyDescent="0.25"/>
    <row r="46746" s="196" customFormat="1" x14ac:dyDescent="0.25"/>
    <row r="46747" s="196" customFormat="1" x14ac:dyDescent="0.25"/>
    <row r="46748" s="196" customFormat="1" x14ac:dyDescent="0.25"/>
    <row r="46749" s="196" customFormat="1" x14ac:dyDescent="0.25"/>
    <row r="46750" s="196" customFormat="1" x14ac:dyDescent="0.25"/>
    <row r="46751" s="196" customFormat="1" x14ac:dyDescent="0.25"/>
    <row r="46752" s="196" customFormat="1" x14ac:dyDescent="0.25"/>
    <row r="46753" s="196" customFormat="1" x14ac:dyDescent="0.25"/>
    <row r="46754" s="196" customFormat="1" x14ac:dyDescent="0.25"/>
    <row r="46755" s="196" customFormat="1" x14ac:dyDescent="0.25"/>
    <row r="46756" s="196" customFormat="1" x14ac:dyDescent="0.25"/>
    <row r="46757" s="196" customFormat="1" x14ac:dyDescent="0.25"/>
    <row r="46758" s="196" customFormat="1" x14ac:dyDescent="0.25"/>
    <row r="46759" s="196" customFormat="1" x14ac:dyDescent="0.25"/>
    <row r="46760" s="196" customFormat="1" x14ac:dyDescent="0.25"/>
    <row r="46761" s="196" customFormat="1" x14ac:dyDescent="0.25"/>
    <row r="46762" s="196" customFormat="1" x14ac:dyDescent="0.25"/>
    <row r="46763" s="196" customFormat="1" x14ac:dyDescent="0.25"/>
    <row r="46764" s="196" customFormat="1" x14ac:dyDescent="0.25"/>
    <row r="46765" s="196" customFormat="1" x14ac:dyDescent="0.25"/>
    <row r="46766" s="196" customFormat="1" x14ac:dyDescent="0.25"/>
    <row r="46767" s="196" customFormat="1" x14ac:dyDescent="0.25"/>
    <row r="46768" s="196" customFormat="1" x14ac:dyDescent="0.25"/>
    <row r="46769" s="196" customFormat="1" x14ac:dyDescent="0.25"/>
    <row r="46770" s="196" customFormat="1" x14ac:dyDescent="0.25"/>
    <row r="46771" s="196" customFormat="1" x14ac:dyDescent="0.25"/>
    <row r="46772" s="196" customFormat="1" x14ac:dyDescent="0.25"/>
    <row r="46773" s="196" customFormat="1" x14ac:dyDescent="0.25"/>
    <row r="46774" s="196" customFormat="1" x14ac:dyDescent="0.25"/>
    <row r="46775" s="196" customFormat="1" x14ac:dyDescent="0.25"/>
    <row r="46776" s="196" customFormat="1" x14ac:dyDescent="0.25"/>
    <row r="46777" s="196" customFormat="1" x14ac:dyDescent="0.25"/>
    <row r="46778" s="196" customFormat="1" x14ac:dyDescent="0.25"/>
    <row r="46779" s="196" customFormat="1" x14ac:dyDescent="0.25"/>
    <row r="46780" s="196" customFormat="1" x14ac:dyDescent="0.25"/>
    <row r="46781" s="196" customFormat="1" x14ac:dyDescent="0.25"/>
    <row r="46782" s="196" customFormat="1" x14ac:dyDescent="0.25"/>
    <row r="46783" s="196" customFormat="1" x14ac:dyDescent="0.25"/>
    <row r="46784" s="196" customFormat="1" x14ac:dyDescent="0.25"/>
    <row r="46785" s="196" customFormat="1" x14ac:dyDescent="0.25"/>
    <row r="46786" s="196" customFormat="1" x14ac:dyDescent="0.25"/>
    <row r="46787" s="196" customFormat="1" x14ac:dyDescent="0.25"/>
    <row r="46788" s="196" customFormat="1" x14ac:dyDescent="0.25"/>
    <row r="46789" s="196" customFormat="1" x14ac:dyDescent="0.25"/>
    <row r="46790" s="196" customFormat="1" x14ac:dyDescent="0.25"/>
    <row r="46791" s="196" customFormat="1" x14ac:dyDescent="0.25"/>
    <row r="46792" s="196" customFormat="1" x14ac:dyDescent="0.25"/>
    <row r="46793" s="196" customFormat="1" x14ac:dyDescent="0.25"/>
    <row r="46794" s="196" customFormat="1" x14ac:dyDescent="0.25"/>
    <row r="46795" s="196" customFormat="1" x14ac:dyDescent="0.25"/>
    <row r="46796" s="196" customFormat="1" x14ac:dyDescent="0.25"/>
    <row r="46797" s="196" customFormat="1" x14ac:dyDescent="0.25"/>
    <row r="46798" s="196" customFormat="1" x14ac:dyDescent="0.25"/>
    <row r="46799" s="196" customFormat="1" x14ac:dyDescent="0.25"/>
    <row r="46800" s="196" customFormat="1" x14ac:dyDescent="0.25"/>
    <row r="46801" s="196" customFormat="1" x14ac:dyDescent="0.25"/>
    <row r="46802" s="196" customFormat="1" x14ac:dyDescent="0.25"/>
    <row r="46803" s="196" customFormat="1" x14ac:dyDescent="0.25"/>
    <row r="46804" s="196" customFormat="1" x14ac:dyDescent="0.25"/>
    <row r="46805" s="196" customFormat="1" x14ac:dyDescent="0.25"/>
    <row r="46806" s="196" customFormat="1" x14ac:dyDescent="0.25"/>
    <row r="46807" s="196" customFormat="1" x14ac:dyDescent="0.25"/>
    <row r="46808" s="196" customFormat="1" x14ac:dyDescent="0.25"/>
    <row r="46809" s="196" customFormat="1" x14ac:dyDescent="0.25"/>
    <row r="46810" s="196" customFormat="1" x14ac:dyDescent="0.25"/>
    <row r="46811" s="196" customFormat="1" x14ac:dyDescent="0.25"/>
    <row r="46812" s="196" customFormat="1" x14ac:dyDescent="0.25"/>
    <row r="46813" s="196" customFormat="1" x14ac:dyDescent="0.25"/>
    <row r="46814" s="196" customFormat="1" x14ac:dyDescent="0.25"/>
    <row r="46815" s="196" customFormat="1" x14ac:dyDescent="0.25"/>
    <row r="46816" s="196" customFormat="1" x14ac:dyDescent="0.25"/>
    <row r="46817" s="196" customFormat="1" x14ac:dyDescent="0.25"/>
    <row r="46818" s="196" customFormat="1" x14ac:dyDescent="0.25"/>
    <row r="46819" s="196" customFormat="1" x14ac:dyDescent="0.25"/>
    <row r="46820" s="196" customFormat="1" x14ac:dyDescent="0.25"/>
    <row r="46821" s="196" customFormat="1" x14ac:dyDescent="0.25"/>
    <row r="46822" s="196" customFormat="1" x14ac:dyDescent="0.25"/>
    <row r="46823" s="196" customFormat="1" x14ac:dyDescent="0.25"/>
    <row r="46824" s="196" customFormat="1" x14ac:dyDescent="0.25"/>
    <row r="46825" s="196" customFormat="1" x14ac:dyDescent="0.25"/>
    <row r="46826" s="196" customFormat="1" x14ac:dyDescent="0.25"/>
    <row r="46827" s="196" customFormat="1" x14ac:dyDescent="0.25"/>
    <row r="46828" s="196" customFormat="1" x14ac:dyDescent="0.25"/>
    <row r="46829" s="196" customFormat="1" x14ac:dyDescent="0.25"/>
    <row r="46830" s="196" customFormat="1" x14ac:dyDescent="0.25"/>
    <row r="46831" s="196" customFormat="1" x14ac:dyDescent="0.25"/>
    <row r="46832" s="196" customFormat="1" x14ac:dyDescent="0.25"/>
    <row r="46833" s="196" customFormat="1" x14ac:dyDescent="0.25"/>
    <row r="46834" s="196" customFormat="1" x14ac:dyDescent="0.25"/>
    <row r="46835" s="196" customFormat="1" x14ac:dyDescent="0.25"/>
    <row r="46836" s="196" customFormat="1" x14ac:dyDescent="0.25"/>
    <row r="46837" s="196" customFormat="1" x14ac:dyDescent="0.25"/>
    <row r="46838" s="196" customFormat="1" x14ac:dyDescent="0.25"/>
    <row r="46839" s="196" customFormat="1" x14ac:dyDescent="0.25"/>
    <row r="46840" s="196" customFormat="1" x14ac:dyDescent="0.25"/>
    <row r="46841" s="196" customFormat="1" x14ac:dyDescent="0.25"/>
    <row r="46842" s="196" customFormat="1" x14ac:dyDescent="0.25"/>
    <row r="46843" s="196" customFormat="1" x14ac:dyDescent="0.25"/>
    <row r="46844" s="196" customFormat="1" x14ac:dyDescent="0.25"/>
    <row r="46845" s="196" customFormat="1" x14ac:dyDescent="0.25"/>
    <row r="46846" s="196" customFormat="1" x14ac:dyDescent="0.25"/>
    <row r="46847" s="196" customFormat="1" x14ac:dyDescent="0.25"/>
    <row r="46848" s="196" customFormat="1" x14ac:dyDescent="0.25"/>
    <row r="46849" s="196" customFormat="1" x14ac:dyDescent="0.25"/>
    <row r="46850" s="196" customFormat="1" x14ac:dyDescent="0.25"/>
    <row r="46851" s="196" customFormat="1" x14ac:dyDescent="0.25"/>
    <row r="46852" s="196" customFormat="1" x14ac:dyDescent="0.25"/>
    <row r="46853" s="196" customFormat="1" x14ac:dyDescent="0.25"/>
    <row r="46854" s="196" customFormat="1" x14ac:dyDescent="0.25"/>
    <row r="46855" s="196" customFormat="1" x14ac:dyDescent="0.25"/>
    <row r="46856" s="196" customFormat="1" x14ac:dyDescent="0.25"/>
    <row r="46857" s="196" customFormat="1" x14ac:dyDescent="0.25"/>
    <row r="46858" s="196" customFormat="1" x14ac:dyDescent="0.25"/>
    <row r="46859" s="196" customFormat="1" x14ac:dyDescent="0.25"/>
    <row r="46860" s="196" customFormat="1" x14ac:dyDescent="0.25"/>
    <row r="46861" s="196" customFormat="1" x14ac:dyDescent="0.25"/>
    <row r="46862" s="196" customFormat="1" x14ac:dyDescent="0.25"/>
    <row r="46863" s="196" customFormat="1" x14ac:dyDescent="0.25"/>
    <row r="46864" s="196" customFormat="1" x14ac:dyDescent="0.25"/>
    <row r="46865" s="196" customFormat="1" x14ac:dyDescent="0.25"/>
    <row r="46866" s="196" customFormat="1" x14ac:dyDescent="0.25"/>
    <row r="46867" s="196" customFormat="1" x14ac:dyDescent="0.25"/>
    <row r="46868" s="196" customFormat="1" x14ac:dyDescent="0.25"/>
    <row r="46869" s="196" customFormat="1" x14ac:dyDescent="0.25"/>
    <row r="46870" s="196" customFormat="1" x14ac:dyDescent="0.25"/>
    <row r="46871" s="196" customFormat="1" x14ac:dyDescent="0.25"/>
    <row r="46872" s="196" customFormat="1" x14ac:dyDescent="0.25"/>
    <row r="46873" s="196" customFormat="1" x14ac:dyDescent="0.25"/>
    <row r="46874" s="196" customFormat="1" x14ac:dyDescent="0.25"/>
    <row r="46875" s="196" customFormat="1" x14ac:dyDescent="0.25"/>
    <row r="46876" s="196" customFormat="1" x14ac:dyDescent="0.25"/>
    <row r="46877" s="196" customFormat="1" x14ac:dyDescent="0.25"/>
    <row r="46878" s="196" customFormat="1" x14ac:dyDescent="0.25"/>
    <row r="46879" s="196" customFormat="1" x14ac:dyDescent="0.25"/>
    <row r="46880" s="196" customFormat="1" x14ac:dyDescent="0.25"/>
    <row r="46881" s="196" customFormat="1" x14ac:dyDescent="0.25"/>
    <row r="46882" s="196" customFormat="1" x14ac:dyDescent="0.25"/>
    <row r="46883" s="196" customFormat="1" x14ac:dyDescent="0.25"/>
    <row r="46884" s="196" customFormat="1" x14ac:dyDescent="0.25"/>
    <row r="46885" s="196" customFormat="1" x14ac:dyDescent="0.25"/>
    <row r="46886" s="196" customFormat="1" x14ac:dyDescent="0.25"/>
    <row r="46887" s="196" customFormat="1" x14ac:dyDescent="0.25"/>
    <row r="46888" s="196" customFormat="1" x14ac:dyDescent="0.25"/>
    <row r="46889" s="196" customFormat="1" x14ac:dyDescent="0.25"/>
    <row r="46890" s="196" customFormat="1" x14ac:dyDescent="0.25"/>
    <row r="46891" s="196" customFormat="1" x14ac:dyDescent="0.25"/>
    <row r="46892" s="196" customFormat="1" x14ac:dyDescent="0.25"/>
    <row r="46893" s="196" customFormat="1" x14ac:dyDescent="0.25"/>
    <row r="46894" s="196" customFormat="1" x14ac:dyDescent="0.25"/>
    <row r="46895" s="196" customFormat="1" x14ac:dyDescent="0.25"/>
    <row r="46896" s="196" customFormat="1" x14ac:dyDescent="0.25"/>
    <row r="46897" s="196" customFormat="1" x14ac:dyDescent="0.25"/>
    <row r="46898" s="196" customFormat="1" x14ac:dyDescent="0.25"/>
    <row r="46899" s="196" customFormat="1" x14ac:dyDescent="0.25"/>
    <row r="46900" s="196" customFormat="1" x14ac:dyDescent="0.25"/>
    <row r="46901" s="196" customFormat="1" x14ac:dyDescent="0.25"/>
    <row r="46902" s="196" customFormat="1" x14ac:dyDescent="0.25"/>
    <row r="46903" s="196" customFormat="1" x14ac:dyDescent="0.25"/>
    <row r="46904" s="196" customFormat="1" x14ac:dyDescent="0.25"/>
    <row r="46905" s="196" customFormat="1" x14ac:dyDescent="0.25"/>
    <row r="46906" s="196" customFormat="1" x14ac:dyDescent="0.25"/>
    <row r="46907" s="196" customFormat="1" x14ac:dyDescent="0.25"/>
    <row r="46908" s="196" customFormat="1" x14ac:dyDescent="0.25"/>
    <row r="46909" s="196" customFormat="1" x14ac:dyDescent="0.25"/>
    <row r="46910" s="196" customFormat="1" x14ac:dyDescent="0.25"/>
    <row r="46911" s="196" customFormat="1" x14ac:dyDescent="0.25"/>
    <row r="46912" s="196" customFormat="1" x14ac:dyDescent="0.25"/>
    <row r="46913" s="196" customFormat="1" x14ac:dyDescent="0.25"/>
    <row r="46914" s="196" customFormat="1" x14ac:dyDescent="0.25"/>
    <row r="46915" s="196" customFormat="1" x14ac:dyDescent="0.25"/>
    <row r="46916" s="196" customFormat="1" x14ac:dyDescent="0.25"/>
    <row r="46917" s="196" customFormat="1" x14ac:dyDescent="0.25"/>
    <row r="46918" s="196" customFormat="1" x14ac:dyDescent="0.25"/>
    <row r="46919" s="196" customFormat="1" x14ac:dyDescent="0.25"/>
    <row r="46920" s="196" customFormat="1" x14ac:dyDescent="0.25"/>
    <row r="46921" s="196" customFormat="1" x14ac:dyDescent="0.25"/>
    <row r="46922" s="196" customFormat="1" x14ac:dyDescent="0.25"/>
    <row r="46923" s="196" customFormat="1" x14ac:dyDescent="0.25"/>
    <row r="46924" s="196" customFormat="1" x14ac:dyDescent="0.25"/>
    <row r="46925" s="196" customFormat="1" x14ac:dyDescent="0.25"/>
    <row r="46926" s="196" customFormat="1" x14ac:dyDescent="0.25"/>
    <row r="46927" s="196" customFormat="1" x14ac:dyDescent="0.25"/>
    <row r="46928" s="196" customFormat="1" x14ac:dyDescent="0.25"/>
    <row r="46929" s="196" customFormat="1" x14ac:dyDescent="0.25"/>
    <row r="46930" s="196" customFormat="1" x14ac:dyDescent="0.25"/>
    <row r="46931" s="196" customFormat="1" x14ac:dyDescent="0.25"/>
    <row r="46932" s="196" customFormat="1" x14ac:dyDescent="0.25"/>
    <row r="46933" s="196" customFormat="1" x14ac:dyDescent="0.25"/>
    <row r="46934" s="196" customFormat="1" x14ac:dyDescent="0.25"/>
    <row r="46935" s="196" customFormat="1" x14ac:dyDescent="0.25"/>
    <row r="46936" s="196" customFormat="1" x14ac:dyDescent="0.25"/>
    <row r="46937" s="196" customFormat="1" x14ac:dyDescent="0.25"/>
    <row r="46938" s="196" customFormat="1" x14ac:dyDescent="0.25"/>
    <row r="46939" s="196" customFormat="1" x14ac:dyDescent="0.25"/>
    <row r="46940" s="196" customFormat="1" x14ac:dyDescent="0.25"/>
    <row r="46941" s="196" customFormat="1" x14ac:dyDescent="0.25"/>
    <row r="46942" s="196" customFormat="1" x14ac:dyDescent="0.25"/>
    <row r="46943" s="196" customFormat="1" x14ac:dyDescent="0.25"/>
    <row r="46944" s="196" customFormat="1" x14ac:dyDescent="0.25"/>
    <row r="46945" s="196" customFormat="1" x14ac:dyDescent="0.25"/>
    <row r="46946" s="196" customFormat="1" x14ac:dyDescent="0.25"/>
    <row r="46947" s="196" customFormat="1" x14ac:dyDescent="0.25"/>
    <row r="46948" s="196" customFormat="1" x14ac:dyDescent="0.25"/>
    <row r="46949" s="196" customFormat="1" x14ac:dyDescent="0.25"/>
    <row r="46950" s="196" customFormat="1" x14ac:dyDescent="0.25"/>
    <row r="46951" s="196" customFormat="1" x14ac:dyDescent="0.25"/>
    <row r="46952" s="196" customFormat="1" x14ac:dyDescent="0.25"/>
    <row r="46953" s="196" customFormat="1" x14ac:dyDescent="0.25"/>
    <row r="46954" s="196" customFormat="1" x14ac:dyDescent="0.25"/>
    <row r="46955" s="196" customFormat="1" x14ac:dyDescent="0.25"/>
    <row r="46956" s="196" customFormat="1" x14ac:dyDescent="0.25"/>
    <row r="46957" s="196" customFormat="1" x14ac:dyDescent="0.25"/>
    <row r="46958" s="196" customFormat="1" x14ac:dyDescent="0.25"/>
    <row r="46959" s="196" customFormat="1" x14ac:dyDescent="0.25"/>
    <row r="46960" s="196" customFormat="1" x14ac:dyDescent="0.25"/>
    <row r="46961" s="196" customFormat="1" x14ac:dyDescent="0.25"/>
    <row r="46962" s="196" customFormat="1" x14ac:dyDescent="0.25"/>
    <row r="46963" s="196" customFormat="1" x14ac:dyDescent="0.25"/>
    <row r="46964" s="196" customFormat="1" x14ac:dyDescent="0.25"/>
    <row r="46965" s="196" customFormat="1" x14ac:dyDescent="0.25"/>
    <row r="46966" s="196" customFormat="1" x14ac:dyDescent="0.25"/>
    <row r="46967" s="196" customFormat="1" x14ac:dyDescent="0.25"/>
    <row r="46968" s="196" customFormat="1" x14ac:dyDescent="0.25"/>
    <row r="46969" s="196" customFormat="1" x14ac:dyDescent="0.25"/>
    <row r="46970" s="196" customFormat="1" x14ac:dyDescent="0.25"/>
    <row r="46971" s="196" customFormat="1" x14ac:dyDescent="0.25"/>
    <row r="46972" s="196" customFormat="1" x14ac:dyDescent="0.25"/>
    <row r="46973" s="196" customFormat="1" x14ac:dyDescent="0.25"/>
    <row r="46974" s="196" customFormat="1" x14ac:dyDescent="0.25"/>
    <row r="46975" s="196" customFormat="1" x14ac:dyDescent="0.25"/>
    <row r="46976" s="196" customFormat="1" x14ac:dyDescent="0.25"/>
    <row r="46977" s="196" customFormat="1" x14ac:dyDescent="0.25"/>
    <row r="46978" s="196" customFormat="1" x14ac:dyDescent="0.25"/>
    <row r="46979" s="196" customFormat="1" x14ac:dyDescent="0.25"/>
    <row r="46980" s="196" customFormat="1" x14ac:dyDescent="0.25"/>
    <row r="46981" s="196" customFormat="1" x14ac:dyDescent="0.25"/>
    <row r="46982" s="196" customFormat="1" x14ac:dyDescent="0.25"/>
    <row r="46983" s="196" customFormat="1" x14ac:dyDescent="0.25"/>
    <row r="46984" s="196" customFormat="1" x14ac:dyDescent="0.25"/>
    <row r="46985" s="196" customFormat="1" x14ac:dyDescent="0.25"/>
    <row r="46986" s="196" customFormat="1" x14ac:dyDescent="0.25"/>
    <row r="46987" s="196" customFormat="1" x14ac:dyDescent="0.25"/>
    <row r="46988" s="196" customFormat="1" x14ac:dyDescent="0.25"/>
    <row r="46989" s="196" customFormat="1" x14ac:dyDescent="0.25"/>
    <row r="46990" s="196" customFormat="1" x14ac:dyDescent="0.25"/>
    <row r="46991" s="196" customFormat="1" x14ac:dyDescent="0.25"/>
    <row r="46992" s="196" customFormat="1" x14ac:dyDescent="0.25"/>
    <row r="46993" s="196" customFormat="1" x14ac:dyDescent="0.25"/>
    <row r="46994" s="196" customFormat="1" x14ac:dyDescent="0.25"/>
    <row r="46995" s="196" customFormat="1" x14ac:dyDescent="0.25"/>
    <row r="46996" s="196" customFormat="1" x14ac:dyDescent="0.25"/>
    <row r="46997" s="196" customFormat="1" x14ac:dyDescent="0.25"/>
    <row r="46998" s="196" customFormat="1" x14ac:dyDescent="0.25"/>
    <row r="46999" s="196" customFormat="1" x14ac:dyDescent="0.25"/>
    <row r="47000" s="196" customFormat="1" x14ac:dyDescent="0.25"/>
    <row r="47001" s="196" customFormat="1" x14ac:dyDescent="0.25"/>
    <row r="47002" s="196" customFormat="1" x14ac:dyDescent="0.25"/>
    <row r="47003" s="196" customFormat="1" x14ac:dyDescent="0.25"/>
    <row r="47004" s="196" customFormat="1" x14ac:dyDescent="0.25"/>
    <row r="47005" s="196" customFormat="1" x14ac:dyDescent="0.25"/>
    <row r="47006" s="196" customFormat="1" x14ac:dyDescent="0.25"/>
    <row r="47007" s="196" customFormat="1" x14ac:dyDescent="0.25"/>
    <row r="47008" s="196" customFormat="1" x14ac:dyDescent="0.25"/>
    <row r="47009" s="196" customFormat="1" x14ac:dyDescent="0.25"/>
    <row r="47010" s="196" customFormat="1" x14ac:dyDescent="0.25"/>
    <row r="47011" s="196" customFormat="1" x14ac:dyDescent="0.25"/>
    <row r="47012" s="196" customFormat="1" x14ac:dyDescent="0.25"/>
    <row r="47013" s="196" customFormat="1" x14ac:dyDescent="0.25"/>
    <row r="47014" s="196" customFormat="1" x14ac:dyDescent="0.25"/>
    <row r="47015" s="196" customFormat="1" x14ac:dyDescent="0.25"/>
    <row r="47016" s="196" customFormat="1" x14ac:dyDescent="0.25"/>
    <row r="47017" s="196" customFormat="1" x14ac:dyDescent="0.25"/>
    <row r="47018" s="196" customFormat="1" x14ac:dyDescent="0.25"/>
    <row r="47019" s="196" customFormat="1" x14ac:dyDescent="0.25"/>
    <row r="47020" s="196" customFormat="1" x14ac:dyDescent="0.25"/>
    <row r="47021" s="196" customFormat="1" x14ac:dyDescent="0.25"/>
    <row r="47022" s="196" customFormat="1" x14ac:dyDescent="0.25"/>
    <row r="47023" s="196" customFormat="1" x14ac:dyDescent="0.25"/>
    <row r="47024" s="196" customFormat="1" x14ac:dyDescent="0.25"/>
    <row r="47025" s="196" customFormat="1" x14ac:dyDescent="0.25"/>
    <row r="47026" s="196" customFormat="1" x14ac:dyDescent="0.25"/>
    <row r="47027" s="196" customFormat="1" x14ac:dyDescent="0.25"/>
    <row r="47028" s="196" customFormat="1" x14ac:dyDescent="0.25"/>
    <row r="47029" s="196" customFormat="1" x14ac:dyDescent="0.25"/>
    <row r="47030" s="196" customFormat="1" x14ac:dyDescent="0.25"/>
    <row r="47031" s="196" customFormat="1" x14ac:dyDescent="0.25"/>
    <row r="47032" s="196" customFormat="1" x14ac:dyDescent="0.25"/>
    <row r="47033" s="196" customFormat="1" x14ac:dyDescent="0.25"/>
    <row r="47034" s="196" customFormat="1" x14ac:dyDescent="0.25"/>
    <row r="47035" s="196" customFormat="1" x14ac:dyDescent="0.25"/>
    <row r="47036" s="196" customFormat="1" x14ac:dyDescent="0.25"/>
    <row r="47037" s="196" customFormat="1" x14ac:dyDescent="0.25"/>
    <row r="47038" s="196" customFormat="1" x14ac:dyDescent="0.25"/>
    <row r="47039" s="196" customFormat="1" x14ac:dyDescent="0.25"/>
    <row r="47040" s="196" customFormat="1" x14ac:dyDescent="0.25"/>
    <row r="47041" s="196" customFormat="1" x14ac:dyDescent="0.25"/>
    <row r="47042" s="196" customFormat="1" x14ac:dyDescent="0.25"/>
    <row r="47043" s="196" customFormat="1" x14ac:dyDescent="0.25"/>
    <row r="47044" s="196" customFormat="1" x14ac:dyDescent="0.25"/>
    <row r="47045" s="196" customFormat="1" x14ac:dyDescent="0.25"/>
    <row r="47046" s="196" customFormat="1" x14ac:dyDescent="0.25"/>
    <row r="47047" s="196" customFormat="1" x14ac:dyDescent="0.25"/>
    <row r="47048" s="196" customFormat="1" x14ac:dyDescent="0.25"/>
    <row r="47049" s="196" customFormat="1" x14ac:dyDescent="0.25"/>
    <row r="47050" s="196" customFormat="1" x14ac:dyDescent="0.25"/>
    <row r="47051" s="196" customFormat="1" x14ac:dyDescent="0.25"/>
    <row r="47052" s="196" customFormat="1" x14ac:dyDescent="0.25"/>
    <row r="47053" s="196" customFormat="1" x14ac:dyDescent="0.25"/>
    <row r="47054" s="196" customFormat="1" x14ac:dyDescent="0.25"/>
    <row r="47055" s="196" customFormat="1" x14ac:dyDescent="0.25"/>
    <row r="47056" s="196" customFormat="1" x14ac:dyDescent="0.25"/>
    <row r="47057" s="196" customFormat="1" x14ac:dyDescent="0.25"/>
    <row r="47058" s="196" customFormat="1" x14ac:dyDescent="0.25"/>
    <row r="47059" s="196" customFormat="1" x14ac:dyDescent="0.25"/>
    <row r="47060" s="196" customFormat="1" x14ac:dyDescent="0.25"/>
    <row r="47061" s="196" customFormat="1" x14ac:dyDescent="0.25"/>
    <row r="47062" s="196" customFormat="1" x14ac:dyDescent="0.25"/>
    <row r="47063" s="196" customFormat="1" x14ac:dyDescent="0.25"/>
    <row r="47064" s="196" customFormat="1" x14ac:dyDescent="0.25"/>
    <row r="47065" s="196" customFormat="1" x14ac:dyDescent="0.25"/>
    <row r="47066" s="196" customFormat="1" x14ac:dyDescent="0.25"/>
    <row r="47067" s="196" customFormat="1" x14ac:dyDescent="0.25"/>
    <row r="47068" s="196" customFormat="1" x14ac:dyDescent="0.25"/>
    <row r="47069" s="196" customFormat="1" x14ac:dyDescent="0.25"/>
    <row r="47070" s="196" customFormat="1" x14ac:dyDescent="0.25"/>
    <row r="47071" s="196" customFormat="1" x14ac:dyDescent="0.25"/>
    <row r="47072" s="196" customFormat="1" x14ac:dyDescent="0.25"/>
    <row r="47073" s="196" customFormat="1" x14ac:dyDescent="0.25"/>
    <row r="47074" s="196" customFormat="1" x14ac:dyDescent="0.25"/>
    <row r="47075" s="196" customFormat="1" x14ac:dyDescent="0.25"/>
    <row r="47076" s="196" customFormat="1" x14ac:dyDescent="0.25"/>
    <row r="47077" s="196" customFormat="1" x14ac:dyDescent="0.25"/>
    <row r="47078" s="196" customFormat="1" x14ac:dyDescent="0.25"/>
    <row r="47079" s="196" customFormat="1" x14ac:dyDescent="0.25"/>
    <row r="47080" s="196" customFormat="1" x14ac:dyDescent="0.25"/>
    <row r="47081" s="196" customFormat="1" x14ac:dyDescent="0.25"/>
    <row r="47082" s="196" customFormat="1" x14ac:dyDescent="0.25"/>
    <row r="47083" s="196" customFormat="1" x14ac:dyDescent="0.25"/>
    <row r="47084" s="196" customFormat="1" x14ac:dyDescent="0.25"/>
    <row r="47085" s="196" customFormat="1" x14ac:dyDescent="0.25"/>
    <row r="47086" s="196" customFormat="1" x14ac:dyDescent="0.25"/>
    <row r="47087" s="196" customFormat="1" x14ac:dyDescent="0.25"/>
    <row r="47088" s="196" customFormat="1" x14ac:dyDescent="0.25"/>
    <row r="47089" s="196" customFormat="1" x14ac:dyDescent="0.25"/>
    <row r="47090" s="196" customFormat="1" x14ac:dyDescent="0.25"/>
    <row r="47091" s="196" customFormat="1" x14ac:dyDescent="0.25"/>
    <row r="47092" s="196" customFormat="1" x14ac:dyDescent="0.25"/>
    <row r="47093" s="196" customFormat="1" x14ac:dyDescent="0.25"/>
    <row r="47094" s="196" customFormat="1" x14ac:dyDescent="0.25"/>
    <row r="47095" s="196" customFormat="1" x14ac:dyDescent="0.25"/>
    <row r="47096" s="196" customFormat="1" x14ac:dyDescent="0.25"/>
    <row r="47097" s="196" customFormat="1" x14ac:dyDescent="0.25"/>
    <row r="47098" s="196" customFormat="1" x14ac:dyDescent="0.25"/>
    <row r="47099" s="196" customFormat="1" x14ac:dyDescent="0.25"/>
    <row r="47100" s="196" customFormat="1" x14ac:dyDescent="0.25"/>
    <row r="47101" s="196" customFormat="1" x14ac:dyDescent="0.25"/>
    <row r="47102" s="196" customFormat="1" x14ac:dyDescent="0.25"/>
    <row r="47103" s="196" customFormat="1" x14ac:dyDescent="0.25"/>
    <row r="47104" s="196" customFormat="1" x14ac:dyDescent="0.25"/>
    <row r="47105" s="196" customFormat="1" x14ac:dyDescent="0.25"/>
    <row r="47106" s="196" customFormat="1" x14ac:dyDescent="0.25"/>
    <row r="47107" s="196" customFormat="1" x14ac:dyDescent="0.25"/>
    <row r="47108" s="196" customFormat="1" x14ac:dyDescent="0.25"/>
    <row r="47109" s="196" customFormat="1" x14ac:dyDescent="0.25"/>
    <row r="47110" s="196" customFormat="1" x14ac:dyDescent="0.25"/>
    <row r="47111" s="196" customFormat="1" x14ac:dyDescent="0.25"/>
    <row r="47112" s="196" customFormat="1" x14ac:dyDescent="0.25"/>
    <row r="47113" s="196" customFormat="1" x14ac:dyDescent="0.25"/>
    <row r="47114" s="196" customFormat="1" x14ac:dyDescent="0.25"/>
    <row r="47115" s="196" customFormat="1" x14ac:dyDescent="0.25"/>
    <row r="47116" s="196" customFormat="1" x14ac:dyDescent="0.25"/>
    <row r="47117" s="196" customFormat="1" x14ac:dyDescent="0.25"/>
    <row r="47118" s="196" customFormat="1" x14ac:dyDescent="0.25"/>
    <row r="47119" s="196" customFormat="1" x14ac:dyDescent="0.25"/>
    <row r="47120" s="196" customFormat="1" x14ac:dyDescent="0.25"/>
    <row r="47121" s="196" customFormat="1" x14ac:dyDescent="0.25"/>
    <row r="47122" s="196" customFormat="1" x14ac:dyDescent="0.25"/>
    <row r="47123" s="196" customFormat="1" x14ac:dyDescent="0.25"/>
    <row r="47124" s="196" customFormat="1" x14ac:dyDescent="0.25"/>
    <row r="47125" s="196" customFormat="1" x14ac:dyDescent="0.25"/>
    <row r="47126" s="196" customFormat="1" x14ac:dyDescent="0.25"/>
    <row r="47127" s="196" customFormat="1" x14ac:dyDescent="0.25"/>
    <row r="47128" s="196" customFormat="1" x14ac:dyDescent="0.25"/>
    <row r="47129" s="196" customFormat="1" x14ac:dyDescent="0.25"/>
    <row r="47130" s="196" customFormat="1" x14ac:dyDescent="0.25"/>
    <row r="47131" s="196" customFormat="1" x14ac:dyDescent="0.25"/>
    <row r="47132" s="196" customFormat="1" x14ac:dyDescent="0.25"/>
    <row r="47133" s="196" customFormat="1" x14ac:dyDescent="0.25"/>
    <row r="47134" s="196" customFormat="1" x14ac:dyDescent="0.25"/>
    <row r="47135" s="196" customFormat="1" x14ac:dyDescent="0.25"/>
    <row r="47136" s="196" customFormat="1" x14ac:dyDescent="0.25"/>
    <row r="47137" s="196" customFormat="1" x14ac:dyDescent="0.25"/>
    <row r="47138" s="196" customFormat="1" x14ac:dyDescent="0.25"/>
    <row r="47139" s="196" customFormat="1" x14ac:dyDescent="0.25"/>
    <row r="47140" s="196" customFormat="1" x14ac:dyDescent="0.25"/>
    <row r="47141" s="196" customFormat="1" x14ac:dyDescent="0.25"/>
    <row r="47142" s="196" customFormat="1" x14ac:dyDescent="0.25"/>
    <row r="47143" s="196" customFormat="1" x14ac:dyDescent="0.25"/>
    <row r="47144" s="196" customFormat="1" x14ac:dyDescent="0.25"/>
    <row r="47145" s="196" customFormat="1" x14ac:dyDescent="0.25"/>
    <row r="47146" s="196" customFormat="1" x14ac:dyDescent="0.25"/>
    <row r="47147" s="196" customFormat="1" x14ac:dyDescent="0.25"/>
    <row r="47148" s="196" customFormat="1" x14ac:dyDescent="0.25"/>
    <row r="47149" s="196" customFormat="1" x14ac:dyDescent="0.25"/>
    <row r="47150" s="196" customFormat="1" x14ac:dyDescent="0.25"/>
    <row r="47151" s="196" customFormat="1" x14ac:dyDescent="0.25"/>
    <row r="47152" s="196" customFormat="1" x14ac:dyDescent="0.25"/>
    <row r="47153" s="196" customFormat="1" x14ac:dyDescent="0.25"/>
    <row r="47154" s="196" customFormat="1" x14ac:dyDescent="0.25"/>
    <row r="47155" s="196" customFormat="1" x14ac:dyDescent="0.25"/>
    <row r="47156" s="196" customFormat="1" x14ac:dyDescent="0.25"/>
    <row r="47157" s="196" customFormat="1" x14ac:dyDescent="0.25"/>
    <row r="47158" s="196" customFormat="1" x14ac:dyDescent="0.25"/>
    <row r="47159" s="196" customFormat="1" x14ac:dyDescent="0.25"/>
    <row r="47160" s="196" customFormat="1" x14ac:dyDescent="0.25"/>
    <row r="47161" s="196" customFormat="1" x14ac:dyDescent="0.25"/>
    <row r="47162" s="196" customFormat="1" x14ac:dyDescent="0.25"/>
    <row r="47163" s="196" customFormat="1" x14ac:dyDescent="0.25"/>
    <row r="47164" s="196" customFormat="1" x14ac:dyDescent="0.25"/>
    <row r="47165" s="196" customFormat="1" x14ac:dyDescent="0.25"/>
    <row r="47166" s="196" customFormat="1" x14ac:dyDescent="0.25"/>
    <row r="47167" s="196" customFormat="1" x14ac:dyDescent="0.25"/>
    <row r="47168" s="196" customFormat="1" x14ac:dyDescent="0.25"/>
    <row r="47169" s="196" customFormat="1" x14ac:dyDescent="0.25"/>
    <row r="47170" s="196" customFormat="1" x14ac:dyDescent="0.25"/>
    <row r="47171" s="196" customFormat="1" x14ac:dyDescent="0.25"/>
    <row r="47172" s="196" customFormat="1" x14ac:dyDescent="0.25"/>
    <row r="47173" s="196" customFormat="1" x14ac:dyDescent="0.25"/>
    <row r="47174" s="196" customFormat="1" x14ac:dyDescent="0.25"/>
    <row r="47175" s="196" customFormat="1" x14ac:dyDescent="0.25"/>
    <row r="47176" s="196" customFormat="1" x14ac:dyDescent="0.25"/>
    <row r="47177" s="196" customFormat="1" x14ac:dyDescent="0.25"/>
    <row r="47178" s="196" customFormat="1" x14ac:dyDescent="0.25"/>
    <row r="47179" s="196" customFormat="1" x14ac:dyDescent="0.25"/>
    <row r="47180" s="196" customFormat="1" x14ac:dyDescent="0.25"/>
    <row r="47181" s="196" customFormat="1" x14ac:dyDescent="0.25"/>
    <row r="47182" s="196" customFormat="1" x14ac:dyDescent="0.25"/>
    <row r="47183" s="196" customFormat="1" x14ac:dyDescent="0.25"/>
    <row r="47184" s="196" customFormat="1" x14ac:dyDescent="0.25"/>
    <row r="47185" s="196" customFormat="1" x14ac:dyDescent="0.25"/>
    <row r="47186" s="196" customFormat="1" x14ac:dyDescent="0.25"/>
    <row r="47187" s="196" customFormat="1" x14ac:dyDescent="0.25"/>
    <row r="47188" s="196" customFormat="1" x14ac:dyDescent="0.25"/>
    <row r="47189" s="196" customFormat="1" x14ac:dyDescent="0.25"/>
    <row r="47190" s="196" customFormat="1" x14ac:dyDescent="0.25"/>
    <row r="47191" s="196" customFormat="1" x14ac:dyDescent="0.25"/>
    <row r="47192" s="196" customFormat="1" x14ac:dyDescent="0.25"/>
    <row r="47193" s="196" customFormat="1" x14ac:dyDescent="0.25"/>
    <row r="47194" s="196" customFormat="1" x14ac:dyDescent="0.25"/>
    <row r="47195" s="196" customFormat="1" x14ac:dyDescent="0.25"/>
    <row r="47196" s="196" customFormat="1" x14ac:dyDescent="0.25"/>
    <row r="47197" s="196" customFormat="1" x14ac:dyDescent="0.25"/>
    <row r="47198" s="196" customFormat="1" x14ac:dyDescent="0.25"/>
    <row r="47199" s="196" customFormat="1" x14ac:dyDescent="0.25"/>
    <row r="47200" s="196" customFormat="1" x14ac:dyDescent="0.25"/>
    <row r="47201" s="196" customFormat="1" x14ac:dyDescent="0.25"/>
    <row r="47202" s="196" customFormat="1" x14ac:dyDescent="0.25"/>
    <row r="47203" s="196" customFormat="1" x14ac:dyDescent="0.25"/>
    <row r="47204" s="196" customFormat="1" x14ac:dyDescent="0.25"/>
    <row r="47205" s="196" customFormat="1" x14ac:dyDescent="0.25"/>
    <row r="47206" s="196" customFormat="1" x14ac:dyDescent="0.25"/>
    <row r="47207" s="196" customFormat="1" x14ac:dyDescent="0.25"/>
    <row r="47208" s="196" customFormat="1" x14ac:dyDescent="0.25"/>
    <row r="47209" s="196" customFormat="1" x14ac:dyDescent="0.25"/>
    <row r="47210" s="196" customFormat="1" x14ac:dyDescent="0.25"/>
    <row r="47211" s="196" customFormat="1" x14ac:dyDescent="0.25"/>
    <row r="47212" s="196" customFormat="1" x14ac:dyDescent="0.25"/>
    <row r="47213" s="196" customFormat="1" x14ac:dyDescent="0.25"/>
    <row r="47214" s="196" customFormat="1" x14ac:dyDescent="0.25"/>
    <row r="47215" s="196" customFormat="1" x14ac:dyDescent="0.25"/>
    <row r="47216" s="196" customFormat="1" x14ac:dyDescent="0.25"/>
    <row r="47217" s="196" customFormat="1" x14ac:dyDescent="0.25"/>
    <row r="47218" s="196" customFormat="1" x14ac:dyDescent="0.25"/>
    <row r="47219" s="196" customFormat="1" x14ac:dyDescent="0.25"/>
    <row r="47220" s="196" customFormat="1" x14ac:dyDescent="0.25"/>
    <row r="47221" s="196" customFormat="1" x14ac:dyDescent="0.25"/>
    <row r="47222" s="196" customFormat="1" x14ac:dyDescent="0.25"/>
    <row r="47223" s="196" customFormat="1" x14ac:dyDescent="0.25"/>
    <row r="47224" s="196" customFormat="1" x14ac:dyDescent="0.25"/>
    <row r="47225" s="196" customFormat="1" x14ac:dyDescent="0.25"/>
    <row r="47226" s="196" customFormat="1" x14ac:dyDescent="0.25"/>
    <row r="47227" s="196" customFormat="1" x14ac:dyDescent="0.25"/>
    <row r="47228" s="196" customFormat="1" x14ac:dyDescent="0.25"/>
    <row r="47229" s="196" customFormat="1" x14ac:dyDescent="0.25"/>
    <row r="47230" s="196" customFormat="1" x14ac:dyDescent="0.25"/>
    <row r="47231" s="196" customFormat="1" x14ac:dyDescent="0.25"/>
    <row r="47232" s="196" customFormat="1" x14ac:dyDescent="0.25"/>
    <row r="47233" s="196" customFormat="1" x14ac:dyDescent="0.25"/>
    <row r="47234" s="196" customFormat="1" x14ac:dyDescent="0.25"/>
    <row r="47235" s="196" customFormat="1" x14ac:dyDescent="0.25"/>
    <row r="47236" s="196" customFormat="1" x14ac:dyDescent="0.25"/>
    <row r="47237" s="196" customFormat="1" x14ac:dyDescent="0.25"/>
    <row r="47238" s="196" customFormat="1" x14ac:dyDescent="0.25"/>
    <row r="47239" s="196" customFormat="1" x14ac:dyDescent="0.25"/>
    <row r="47240" s="196" customFormat="1" x14ac:dyDescent="0.25"/>
    <row r="47241" s="196" customFormat="1" x14ac:dyDescent="0.25"/>
    <row r="47242" s="196" customFormat="1" x14ac:dyDescent="0.25"/>
    <row r="47243" s="196" customFormat="1" x14ac:dyDescent="0.25"/>
    <row r="47244" s="196" customFormat="1" x14ac:dyDescent="0.25"/>
    <row r="47245" s="196" customFormat="1" x14ac:dyDescent="0.25"/>
    <row r="47246" s="196" customFormat="1" x14ac:dyDescent="0.25"/>
    <row r="47247" s="196" customFormat="1" x14ac:dyDescent="0.25"/>
    <row r="47248" s="196" customFormat="1" x14ac:dyDescent="0.25"/>
    <row r="47249" s="196" customFormat="1" x14ac:dyDescent="0.25"/>
    <row r="47250" s="196" customFormat="1" x14ac:dyDescent="0.25"/>
    <row r="47251" s="196" customFormat="1" x14ac:dyDescent="0.25"/>
    <row r="47252" s="196" customFormat="1" x14ac:dyDescent="0.25"/>
    <row r="47253" s="196" customFormat="1" x14ac:dyDescent="0.25"/>
    <row r="47254" s="196" customFormat="1" x14ac:dyDescent="0.25"/>
    <row r="47255" s="196" customFormat="1" x14ac:dyDescent="0.25"/>
    <row r="47256" s="196" customFormat="1" x14ac:dyDescent="0.25"/>
    <row r="47257" s="196" customFormat="1" x14ac:dyDescent="0.25"/>
    <row r="47258" s="196" customFormat="1" x14ac:dyDescent="0.25"/>
    <row r="47259" s="196" customFormat="1" x14ac:dyDescent="0.25"/>
    <row r="47260" s="196" customFormat="1" x14ac:dyDescent="0.25"/>
    <row r="47261" s="196" customFormat="1" x14ac:dyDescent="0.25"/>
    <row r="47262" s="196" customFormat="1" x14ac:dyDescent="0.25"/>
    <row r="47263" s="196" customFormat="1" x14ac:dyDescent="0.25"/>
    <row r="47264" s="196" customFormat="1" x14ac:dyDescent="0.25"/>
    <row r="47265" s="196" customFormat="1" x14ac:dyDescent="0.25"/>
    <row r="47266" s="196" customFormat="1" x14ac:dyDescent="0.25"/>
    <row r="47267" s="196" customFormat="1" x14ac:dyDescent="0.25"/>
    <row r="47268" s="196" customFormat="1" x14ac:dyDescent="0.25"/>
    <row r="47269" s="196" customFormat="1" x14ac:dyDescent="0.25"/>
    <row r="47270" s="196" customFormat="1" x14ac:dyDescent="0.25"/>
    <row r="47271" s="196" customFormat="1" x14ac:dyDescent="0.25"/>
    <row r="47272" s="196" customFormat="1" x14ac:dyDescent="0.25"/>
    <row r="47273" s="196" customFormat="1" x14ac:dyDescent="0.25"/>
    <row r="47274" s="196" customFormat="1" x14ac:dyDescent="0.25"/>
    <row r="47275" s="196" customFormat="1" x14ac:dyDescent="0.25"/>
    <row r="47276" s="196" customFormat="1" x14ac:dyDescent="0.25"/>
    <row r="47277" s="196" customFormat="1" x14ac:dyDescent="0.25"/>
    <row r="47278" s="196" customFormat="1" x14ac:dyDescent="0.25"/>
    <row r="47279" s="196" customFormat="1" x14ac:dyDescent="0.25"/>
    <row r="47280" s="196" customFormat="1" x14ac:dyDescent="0.25"/>
    <row r="47281" s="196" customFormat="1" x14ac:dyDescent="0.25"/>
    <row r="47282" s="196" customFormat="1" x14ac:dyDescent="0.25"/>
    <row r="47283" s="196" customFormat="1" x14ac:dyDescent="0.25"/>
    <row r="47284" s="196" customFormat="1" x14ac:dyDescent="0.25"/>
    <row r="47285" s="196" customFormat="1" x14ac:dyDescent="0.25"/>
    <row r="47286" s="196" customFormat="1" x14ac:dyDescent="0.25"/>
    <row r="47287" s="196" customFormat="1" x14ac:dyDescent="0.25"/>
    <row r="47288" s="196" customFormat="1" x14ac:dyDescent="0.25"/>
    <row r="47289" s="196" customFormat="1" x14ac:dyDescent="0.25"/>
    <row r="47290" s="196" customFormat="1" x14ac:dyDescent="0.25"/>
    <row r="47291" s="196" customFormat="1" x14ac:dyDescent="0.25"/>
    <row r="47292" s="196" customFormat="1" x14ac:dyDescent="0.25"/>
    <row r="47293" s="196" customFormat="1" x14ac:dyDescent="0.25"/>
    <row r="47294" s="196" customFormat="1" x14ac:dyDescent="0.25"/>
    <row r="47295" s="196" customFormat="1" x14ac:dyDescent="0.25"/>
    <row r="47296" s="196" customFormat="1" x14ac:dyDescent="0.25"/>
    <row r="47297" s="196" customFormat="1" x14ac:dyDescent="0.25"/>
    <row r="47298" s="196" customFormat="1" x14ac:dyDescent="0.25"/>
    <row r="47299" s="196" customFormat="1" x14ac:dyDescent="0.25"/>
    <row r="47300" s="196" customFormat="1" x14ac:dyDescent="0.25"/>
    <row r="47301" s="196" customFormat="1" x14ac:dyDescent="0.25"/>
    <row r="47302" s="196" customFormat="1" x14ac:dyDescent="0.25"/>
    <row r="47303" s="196" customFormat="1" x14ac:dyDescent="0.25"/>
    <row r="47304" s="196" customFormat="1" x14ac:dyDescent="0.25"/>
    <row r="47305" s="196" customFormat="1" x14ac:dyDescent="0.25"/>
    <row r="47306" s="196" customFormat="1" x14ac:dyDescent="0.25"/>
    <row r="47307" s="196" customFormat="1" x14ac:dyDescent="0.25"/>
    <row r="47308" s="196" customFormat="1" x14ac:dyDescent="0.25"/>
    <row r="47309" s="196" customFormat="1" x14ac:dyDescent="0.25"/>
    <row r="47310" s="196" customFormat="1" x14ac:dyDescent="0.25"/>
    <row r="47311" s="196" customFormat="1" x14ac:dyDescent="0.25"/>
    <row r="47312" s="196" customFormat="1" x14ac:dyDescent="0.25"/>
    <row r="47313" s="196" customFormat="1" x14ac:dyDescent="0.25"/>
    <row r="47314" s="196" customFormat="1" x14ac:dyDescent="0.25"/>
    <row r="47315" s="196" customFormat="1" x14ac:dyDescent="0.25"/>
    <row r="47316" s="196" customFormat="1" x14ac:dyDescent="0.25"/>
    <row r="47317" s="196" customFormat="1" x14ac:dyDescent="0.25"/>
    <row r="47318" s="196" customFormat="1" x14ac:dyDescent="0.25"/>
    <row r="47319" s="196" customFormat="1" x14ac:dyDescent="0.25"/>
    <row r="47320" s="196" customFormat="1" x14ac:dyDescent="0.25"/>
    <row r="47321" s="196" customFormat="1" x14ac:dyDescent="0.25"/>
    <row r="47322" s="196" customFormat="1" x14ac:dyDescent="0.25"/>
    <row r="47323" s="196" customFormat="1" x14ac:dyDescent="0.25"/>
    <row r="47324" s="196" customFormat="1" x14ac:dyDescent="0.25"/>
    <row r="47325" s="196" customFormat="1" x14ac:dyDescent="0.25"/>
    <row r="47326" s="196" customFormat="1" x14ac:dyDescent="0.25"/>
    <row r="47327" s="196" customFormat="1" x14ac:dyDescent="0.25"/>
    <row r="47328" s="196" customFormat="1" x14ac:dyDescent="0.25"/>
    <row r="47329" s="196" customFormat="1" x14ac:dyDescent="0.25"/>
    <row r="47330" s="196" customFormat="1" x14ac:dyDescent="0.25"/>
    <row r="47331" s="196" customFormat="1" x14ac:dyDescent="0.25"/>
    <row r="47332" s="196" customFormat="1" x14ac:dyDescent="0.25"/>
    <row r="47333" s="196" customFormat="1" x14ac:dyDescent="0.25"/>
    <row r="47334" s="196" customFormat="1" x14ac:dyDescent="0.25"/>
    <row r="47335" s="196" customFormat="1" x14ac:dyDescent="0.25"/>
    <row r="47336" s="196" customFormat="1" x14ac:dyDescent="0.25"/>
    <row r="47337" s="196" customFormat="1" x14ac:dyDescent="0.25"/>
    <row r="47338" s="196" customFormat="1" x14ac:dyDescent="0.25"/>
    <row r="47339" s="196" customFormat="1" x14ac:dyDescent="0.25"/>
    <row r="47340" s="196" customFormat="1" x14ac:dyDescent="0.25"/>
    <row r="47341" s="196" customFormat="1" x14ac:dyDescent="0.25"/>
    <row r="47342" s="196" customFormat="1" x14ac:dyDescent="0.25"/>
    <row r="47343" s="196" customFormat="1" x14ac:dyDescent="0.25"/>
    <row r="47344" s="196" customFormat="1" x14ac:dyDescent="0.25"/>
    <row r="47345" s="196" customFormat="1" x14ac:dyDescent="0.25"/>
    <row r="47346" s="196" customFormat="1" x14ac:dyDescent="0.25"/>
    <row r="47347" s="196" customFormat="1" x14ac:dyDescent="0.25"/>
    <row r="47348" s="196" customFormat="1" x14ac:dyDescent="0.25"/>
    <row r="47349" s="196" customFormat="1" x14ac:dyDescent="0.25"/>
    <row r="47350" s="196" customFormat="1" x14ac:dyDescent="0.25"/>
    <row r="47351" s="196" customFormat="1" x14ac:dyDescent="0.25"/>
    <row r="47352" s="196" customFormat="1" x14ac:dyDescent="0.25"/>
    <row r="47353" s="196" customFormat="1" x14ac:dyDescent="0.25"/>
    <row r="47354" s="196" customFormat="1" x14ac:dyDescent="0.25"/>
    <row r="47355" s="196" customFormat="1" x14ac:dyDescent="0.25"/>
    <row r="47356" s="196" customFormat="1" x14ac:dyDescent="0.25"/>
    <row r="47357" s="196" customFormat="1" x14ac:dyDescent="0.25"/>
    <row r="47358" s="196" customFormat="1" x14ac:dyDescent="0.25"/>
    <row r="47359" s="196" customFormat="1" x14ac:dyDescent="0.25"/>
    <row r="47360" s="196" customFormat="1" x14ac:dyDescent="0.25"/>
    <row r="47361" s="196" customFormat="1" x14ac:dyDescent="0.25"/>
    <row r="47362" s="196" customFormat="1" x14ac:dyDescent="0.25"/>
    <row r="47363" s="196" customFormat="1" x14ac:dyDescent="0.25"/>
    <row r="47364" s="196" customFormat="1" x14ac:dyDescent="0.25"/>
    <row r="47365" s="196" customFormat="1" x14ac:dyDescent="0.25"/>
    <row r="47366" s="196" customFormat="1" x14ac:dyDescent="0.25"/>
    <row r="47367" s="196" customFormat="1" x14ac:dyDescent="0.25"/>
    <row r="47368" s="196" customFormat="1" x14ac:dyDescent="0.25"/>
    <row r="47369" s="196" customFormat="1" x14ac:dyDescent="0.25"/>
    <row r="47370" s="196" customFormat="1" x14ac:dyDescent="0.25"/>
    <row r="47371" s="196" customFormat="1" x14ac:dyDescent="0.25"/>
    <row r="47372" s="196" customFormat="1" x14ac:dyDescent="0.25"/>
    <row r="47373" s="196" customFormat="1" x14ac:dyDescent="0.25"/>
    <row r="47374" s="196" customFormat="1" x14ac:dyDescent="0.25"/>
    <row r="47375" s="196" customFormat="1" x14ac:dyDescent="0.25"/>
    <row r="47376" s="196" customFormat="1" x14ac:dyDescent="0.25"/>
    <row r="47377" s="196" customFormat="1" x14ac:dyDescent="0.25"/>
    <row r="47378" s="196" customFormat="1" x14ac:dyDescent="0.25"/>
    <row r="47379" s="196" customFormat="1" x14ac:dyDescent="0.25"/>
    <row r="47380" s="196" customFormat="1" x14ac:dyDescent="0.25"/>
    <row r="47381" s="196" customFormat="1" x14ac:dyDescent="0.25"/>
    <row r="47382" s="196" customFormat="1" x14ac:dyDescent="0.25"/>
    <row r="47383" s="196" customFormat="1" x14ac:dyDescent="0.25"/>
    <row r="47384" s="196" customFormat="1" x14ac:dyDescent="0.25"/>
    <row r="47385" s="196" customFormat="1" x14ac:dyDescent="0.25"/>
    <row r="47386" s="196" customFormat="1" x14ac:dyDescent="0.25"/>
    <row r="47387" s="196" customFormat="1" x14ac:dyDescent="0.25"/>
    <row r="47388" s="196" customFormat="1" x14ac:dyDescent="0.25"/>
    <row r="47389" s="196" customFormat="1" x14ac:dyDescent="0.25"/>
    <row r="47390" s="196" customFormat="1" x14ac:dyDescent="0.25"/>
    <row r="47391" s="196" customFormat="1" x14ac:dyDescent="0.25"/>
    <row r="47392" s="196" customFormat="1" x14ac:dyDescent="0.25"/>
    <row r="47393" s="196" customFormat="1" x14ac:dyDescent="0.25"/>
    <row r="47394" s="196" customFormat="1" x14ac:dyDescent="0.25"/>
    <row r="47395" s="196" customFormat="1" x14ac:dyDescent="0.25"/>
    <row r="47396" s="196" customFormat="1" x14ac:dyDescent="0.25"/>
    <row r="47397" s="196" customFormat="1" x14ac:dyDescent="0.25"/>
    <row r="47398" s="196" customFormat="1" x14ac:dyDescent="0.25"/>
    <row r="47399" s="196" customFormat="1" x14ac:dyDescent="0.25"/>
    <row r="47400" s="196" customFormat="1" x14ac:dyDescent="0.25"/>
    <row r="47401" s="196" customFormat="1" x14ac:dyDescent="0.25"/>
    <row r="47402" s="196" customFormat="1" x14ac:dyDescent="0.25"/>
    <row r="47403" s="196" customFormat="1" x14ac:dyDescent="0.25"/>
    <row r="47404" s="196" customFormat="1" x14ac:dyDescent="0.25"/>
    <row r="47405" s="196" customFormat="1" x14ac:dyDescent="0.25"/>
    <row r="47406" s="196" customFormat="1" x14ac:dyDescent="0.25"/>
    <row r="47407" s="196" customFormat="1" x14ac:dyDescent="0.25"/>
    <row r="47408" s="196" customFormat="1" x14ac:dyDescent="0.25"/>
    <row r="47409" s="196" customFormat="1" x14ac:dyDescent="0.25"/>
    <row r="47410" s="196" customFormat="1" x14ac:dyDescent="0.25"/>
    <row r="47411" s="196" customFormat="1" x14ac:dyDescent="0.25"/>
    <row r="47412" s="196" customFormat="1" x14ac:dyDescent="0.25"/>
    <row r="47413" s="196" customFormat="1" x14ac:dyDescent="0.25"/>
    <row r="47414" s="196" customFormat="1" x14ac:dyDescent="0.25"/>
    <row r="47415" s="196" customFormat="1" x14ac:dyDescent="0.25"/>
    <row r="47416" s="196" customFormat="1" x14ac:dyDescent="0.25"/>
    <row r="47417" s="196" customFormat="1" x14ac:dyDescent="0.25"/>
    <row r="47418" s="196" customFormat="1" x14ac:dyDescent="0.25"/>
    <row r="47419" s="196" customFormat="1" x14ac:dyDescent="0.25"/>
    <row r="47420" s="196" customFormat="1" x14ac:dyDescent="0.25"/>
    <row r="47421" s="196" customFormat="1" x14ac:dyDescent="0.25"/>
    <row r="47422" s="196" customFormat="1" x14ac:dyDescent="0.25"/>
    <row r="47423" s="196" customFormat="1" x14ac:dyDescent="0.25"/>
    <row r="47424" s="196" customFormat="1" x14ac:dyDescent="0.25"/>
    <row r="47425" s="196" customFormat="1" x14ac:dyDescent="0.25"/>
    <row r="47426" s="196" customFormat="1" x14ac:dyDescent="0.25"/>
    <row r="47427" s="196" customFormat="1" x14ac:dyDescent="0.25"/>
    <row r="47428" s="196" customFormat="1" x14ac:dyDescent="0.25"/>
    <row r="47429" s="196" customFormat="1" x14ac:dyDescent="0.25"/>
    <row r="47430" s="196" customFormat="1" x14ac:dyDescent="0.25"/>
    <row r="47431" s="196" customFormat="1" x14ac:dyDescent="0.25"/>
    <row r="47432" s="196" customFormat="1" x14ac:dyDescent="0.25"/>
    <row r="47433" s="196" customFormat="1" x14ac:dyDescent="0.25"/>
    <row r="47434" s="196" customFormat="1" x14ac:dyDescent="0.25"/>
    <row r="47435" s="196" customFormat="1" x14ac:dyDescent="0.25"/>
    <row r="47436" s="196" customFormat="1" x14ac:dyDescent="0.25"/>
    <row r="47437" s="196" customFormat="1" x14ac:dyDescent="0.25"/>
    <row r="47438" s="196" customFormat="1" x14ac:dyDescent="0.25"/>
    <row r="47439" s="196" customFormat="1" x14ac:dyDescent="0.25"/>
    <row r="47440" s="196" customFormat="1" x14ac:dyDescent="0.25"/>
    <row r="47441" s="196" customFormat="1" x14ac:dyDescent="0.25"/>
    <row r="47442" s="196" customFormat="1" x14ac:dyDescent="0.25"/>
    <row r="47443" s="196" customFormat="1" x14ac:dyDescent="0.25"/>
    <row r="47444" s="196" customFormat="1" x14ac:dyDescent="0.25"/>
    <row r="47445" s="196" customFormat="1" x14ac:dyDescent="0.25"/>
    <row r="47446" s="196" customFormat="1" x14ac:dyDescent="0.25"/>
    <row r="47447" s="196" customFormat="1" x14ac:dyDescent="0.25"/>
    <row r="47448" s="196" customFormat="1" x14ac:dyDescent="0.25"/>
    <row r="47449" s="196" customFormat="1" x14ac:dyDescent="0.25"/>
    <row r="47450" s="196" customFormat="1" x14ac:dyDescent="0.25"/>
    <row r="47451" s="196" customFormat="1" x14ac:dyDescent="0.25"/>
    <row r="47452" s="196" customFormat="1" x14ac:dyDescent="0.25"/>
    <row r="47453" s="196" customFormat="1" x14ac:dyDescent="0.25"/>
    <row r="47454" s="196" customFormat="1" x14ac:dyDescent="0.25"/>
    <row r="47455" s="196" customFormat="1" x14ac:dyDescent="0.25"/>
    <row r="47456" s="196" customFormat="1" x14ac:dyDescent="0.25"/>
    <row r="47457" s="196" customFormat="1" x14ac:dyDescent="0.25"/>
    <row r="47458" s="196" customFormat="1" x14ac:dyDescent="0.25"/>
    <row r="47459" s="196" customFormat="1" x14ac:dyDescent="0.25"/>
    <row r="47460" s="196" customFormat="1" x14ac:dyDescent="0.25"/>
    <row r="47461" s="196" customFormat="1" x14ac:dyDescent="0.25"/>
    <row r="47462" s="196" customFormat="1" x14ac:dyDescent="0.25"/>
    <row r="47463" s="196" customFormat="1" x14ac:dyDescent="0.25"/>
    <row r="47464" s="196" customFormat="1" x14ac:dyDescent="0.25"/>
    <row r="47465" s="196" customFormat="1" x14ac:dyDescent="0.25"/>
    <row r="47466" s="196" customFormat="1" x14ac:dyDescent="0.25"/>
    <row r="47467" s="196" customFormat="1" x14ac:dyDescent="0.25"/>
    <row r="47468" s="196" customFormat="1" x14ac:dyDescent="0.25"/>
    <row r="47469" s="196" customFormat="1" x14ac:dyDescent="0.25"/>
    <row r="47470" s="196" customFormat="1" x14ac:dyDescent="0.25"/>
    <row r="47471" s="196" customFormat="1" x14ac:dyDescent="0.25"/>
    <row r="47472" s="196" customFormat="1" x14ac:dyDescent="0.25"/>
    <row r="47473" s="196" customFormat="1" x14ac:dyDescent="0.25"/>
    <row r="47474" s="196" customFormat="1" x14ac:dyDescent="0.25"/>
    <row r="47475" s="196" customFormat="1" x14ac:dyDescent="0.25"/>
    <row r="47476" s="196" customFormat="1" x14ac:dyDescent="0.25"/>
    <row r="47477" s="196" customFormat="1" x14ac:dyDescent="0.25"/>
    <row r="47478" s="196" customFormat="1" x14ac:dyDescent="0.25"/>
    <row r="47479" s="196" customFormat="1" x14ac:dyDescent="0.25"/>
    <row r="47480" s="196" customFormat="1" x14ac:dyDescent="0.25"/>
    <row r="47481" s="196" customFormat="1" x14ac:dyDescent="0.25"/>
    <row r="47482" s="196" customFormat="1" x14ac:dyDescent="0.25"/>
    <row r="47483" s="196" customFormat="1" x14ac:dyDescent="0.25"/>
    <row r="47484" s="196" customFormat="1" x14ac:dyDescent="0.25"/>
    <row r="47485" s="196" customFormat="1" x14ac:dyDescent="0.25"/>
    <row r="47486" s="196" customFormat="1" x14ac:dyDescent="0.25"/>
    <row r="47487" s="196" customFormat="1" x14ac:dyDescent="0.25"/>
    <row r="47488" s="196" customFormat="1" x14ac:dyDescent="0.25"/>
    <row r="47489" s="196" customFormat="1" x14ac:dyDescent="0.25"/>
    <row r="47490" s="196" customFormat="1" x14ac:dyDescent="0.25"/>
    <row r="47491" s="196" customFormat="1" x14ac:dyDescent="0.25"/>
    <row r="47492" s="196" customFormat="1" x14ac:dyDescent="0.25"/>
    <row r="47493" s="196" customFormat="1" x14ac:dyDescent="0.25"/>
    <row r="47494" s="196" customFormat="1" x14ac:dyDescent="0.25"/>
    <row r="47495" s="196" customFormat="1" x14ac:dyDescent="0.25"/>
    <row r="47496" s="196" customFormat="1" x14ac:dyDescent="0.25"/>
    <row r="47497" s="196" customFormat="1" x14ac:dyDescent="0.25"/>
    <row r="47498" s="196" customFormat="1" x14ac:dyDescent="0.25"/>
    <row r="47499" s="196" customFormat="1" x14ac:dyDescent="0.25"/>
    <row r="47500" s="196" customFormat="1" x14ac:dyDescent="0.25"/>
    <row r="47501" s="196" customFormat="1" x14ac:dyDescent="0.25"/>
    <row r="47502" s="196" customFormat="1" x14ac:dyDescent="0.25"/>
    <row r="47503" s="196" customFormat="1" x14ac:dyDescent="0.25"/>
    <row r="47504" s="196" customFormat="1" x14ac:dyDescent="0.25"/>
    <row r="47505" s="196" customFormat="1" x14ac:dyDescent="0.25"/>
    <row r="47506" s="196" customFormat="1" x14ac:dyDescent="0.25"/>
    <row r="47507" s="196" customFormat="1" x14ac:dyDescent="0.25"/>
    <row r="47508" s="196" customFormat="1" x14ac:dyDescent="0.25"/>
    <row r="47509" s="196" customFormat="1" x14ac:dyDescent="0.25"/>
    <row r="47510" s="196" customFormat="1" x14ac:dyDescent="0.25"/>
    <row r="47511" s="196" customFormat="1" x14ac:dyDescent="0.25"/>
    <row r="47512" s="196" customFormat="1" x14ac:dyDescent="0.25"/>
    <row r="47513" s="196" customFormat="1" x14ac:dyDescent="0.25"/>
    <row r="47514" s="196" customFormat="1" x14ac:dyDescent="0.25"/>
    <row r="47515" s="196" customFormat="1" x14ac:dyDescent="0.25"/>
    <row r="47516" s="196" customFormat="1" x14ac:dyDescent="0.25"/>
    <row r="47517" s="196" customFormat="1" x14ac:dyDescent="0.25"/>
    <row r="47518" s="196" customFormat="1" x14ac:dyDescent="0.25"/>
    <row r="47519" s="196" customFormat="1" x14ac:dyDescent="0.25"/>
    <row r="47520" s="196" customFormat="1" x14ac:dyDescent="0.25"/>
    <row r="47521" s="196" customFormat="1" x14ac:dyDescent="0.25"/>
    <row r="47522" s="196" customFormat="1" x14ac:dyDescent="0.25"/>
    <row r="47523" s="196" customFormat="1" x14ac:dyDescent="0.25"/>
    <row r="47524" s="196" customFormat="1" x14ac:dyDescent="0.25"/>
    <row r="47525" s="196" customFormat="1" x14ac:dyDescent="0.25"/>
    <row r="47526" s="196" customFormat="1" x14ac:dyDescent="0.25"/>
    <row r="47527" s="196" customFormat="1" x14ac:dyDescent="0.25"/>
    <row r="47528" s="196" customFormat="1" x14ac:dyDescent="0.25"/>
    <row r="47529" s="196" customFormat="1" x14ac:dyDescent="0.25"/>
    <row r="47530" s="196" customFormat="1" x14ac:dyDescent="0.25"/>
    <row r="47531" s="196" customFormat="1" x14ac:dyDescent="0.25"/>
    <row r="47532" s="196" customFormat="1" x14ac:dyDescent="0.25"/>
    <row r="47533" s="196" customFormat="1" x14ac:dyDescent="0.25"/>
    <row r="47534" s="196" customFormat="1" x14ac:dyDescent="0.25"/>
    <row r="47535" s="196" customFormat="1" x14ac:dyDescent="0.25"/>
    <row r="47536" s="196" customFormat="1" x14ac:dyDescent="0.25"/>
    <row r="47537" s="196" customFormat="1" x14ac:dyDescent="0.25"/>
    <row r="47538" s="196" customFormat="1" x14ac:dyDescent="0.25"/>
    <row r="47539" s="196" customFormat="1" x14ac:dyDescent="0.25"/>
    <row r="47540" s="196" customFormat="1" x14ac:dyDescent="0.25"/>
    <row r="47541" s="196" customFormat="1" x14ac:dyDescent="0.25"/>
    <row r="47542" s="196" customFormat="1" x14ac:dyDescent="0.25"/>
    <row r="47543" s="196" customFormat="1" x14ac:dyDescent="0.25"/>
    <row r="47544" s="196" customFormat="1" x14ac:dyDescent="0.25"/>
    <row r="47545" s="196" customFormat="1" x14ac:dyDescent="0.25"/>
    <row r="47546" s="196" customFormat="1" x14ac:dyDescent="0.25"/>
    <row r="47547" s="196" customFormat="1" x14ac:dyDescent="0.25"/>
    <row r="47548" s="196" customFormat="1" x14ac:dyDescent="0.25"/>
    <row r="47549" s="196" customFormat="1" x14ac:dyDescent="0.25"/>
    <row r="47550" s="196" customFormat="1" x14ac:dyDescent="0.25"/>
    <row r="47551" s="196" customFormat="1" x14ac:dyDescent="0.25"/>
    <row r="47552" s="196" customFormat="1" x14ac:dyDescent="0.25"/>
    <row r="47553" s="196" customFormat="1" x14ac:dyDescent="0.25"/>
    <row r="47554" s="196" customFormat="1" x14ac:dyDescent="0.25"/>
    <row r="47555" s="196" customFormat="1" x14ac:dyDescent="0.25"/>
    <row r="47556" s="196" customFormat="1" x14ac:dyDescent="0.25"/>
    <row r="47557" s="196" customFormat="1" x14ac:dyDescent="0.25"/>
    <row r="47558" s="196" customFormat="1" x14ac:dyDescent="0.25"/>
    <row r="47559" s="196" customFormat="1" x14ac:dyDescent="0.25"/>
    <row r="47560" s="196" customFormat="1" x14ac:dyDescent="0.25"/>
    <row r="47561" s="196" customFormat="1" x14ac:dyDescent="0.25"/>
    <row r="47562" s="196" customFormat="1" x14ac:dyDescent="0.25"/>
    <row r="47563" s="196" customFormat="1" x14ac:dyDescent="0.25"/>
    <row r="47564" s="196" customFormat="1" x14ac:dyDescent="0.25"/>
    <row r="47565" s="196" customFormat="1" x14ac:dyDescent="0.25"/>
    <row r="47566" s="196" customFormat="1" x14ac:dyDescent="0.25"/>
    <row r="47567" s="196" customFormat="1" x14ac:dyDescent="0.25"/>
    <row r="47568" s="196" customFormat="1" x14ac:dyDescent="0.25"/>
    <row r="47569" s="196" customFormat="1" x14ac:dyDescent="0.25"/>
    <row r="47570" s="196" customFormat="1" x14ac:dyDescent="0.25"/>
    <row r="47571" s="196" customFormat="1" x14ac:dyDescent="0.25"/>
    <row r="47572" s="196" customFormat="1" x14ac:dyDescent="0.25"/>
    <row r="47573" s="196" customFormat="1" x14ac:dyDescent="0.25"/>
    <row r="47574" s="196" customFormat="1" x14ac:dyDescent="0.25"/>
    <row r="47575" s="196" customFormat="1" x14ac:dyDescent="0.25"/>
    <row r="47576" s="196" customFormat="1" x14ac:dyDescent="0.25"/>
    <row r="47577" s="196" customFormat="1" x14ac:dyDescent="0.25"/>
    <row r="47578" s="196" customFormat="1" x14ac:dyDescent="0.25"/>
    <row r="47579" s="196" customFormat="1" x14ac:dyDescent="0.25"/>
    <row r="47580" s="196" customFormat="1" x14ac:dyDescent="0.25"/>
    <row r="47581" s="196" customFormat="1" x14ac:dyDescent="0.25"/>
    <row r="47582" s="196" customFormat="1" x14ac:dyDescent="0.25"/>
    <row r="47583" s="196" customFormat="1" x14ac:dyDescent="0.25"/>
    <row r="47584" s="196" customFormat="1" x14ac:dyDescent="0.25"/>
    <row r="47585" s="196" customFormat="1" x14ac:dyDescent="0.25"/>
    <row r="47586" s="196" customFormat="1" x14ac:dyDescent="0.25"/>
    <row r="47587" s="196" customFormat="1" x14ac:dyDescent="0.25"/>
    <row r="47588" s="196" customFormat="1" x14ac:dyDescent="0.25"/>
    <row r="47589" s="196" customFormat="1" x14ac:dyDescent="0.25"/>
    <row r="47590" s="196" customFormat="1" x14ac:dyDescent="0.25"/>
    <row r="47591" s="196" customFormat="1" x14ac:dyDescent="0.25"/>
    <row r="47592" s="196" customFormat="1" x14ac:dyDescent="0.25"/>
    <row r="47593" s="196" customFormat="1" x14ac:dyDescent="0.25"/>
    <row r="47594" s="196" customFormat="1" x14ac:dyDescent="0.25"/>
    <row r="47595" s="196" customFormat="1" x14ac:dyDescent="0.25"/>
    <row r="47596" s="196" customFormat="1" x14ac:dyDescent="0.25"/>
    <row r="47597" s="196" customFormat="1" x14ac:dyDescent="0.25"/>
    <row r="47598" s="196" customFormat="1" x14ac:dyDescent="0.25"/>
    <row r="47599" s="196" customFormat="1" x14ac:dyDescent="0.25"/>
    <row r="47600" s="196" customFormat="1" x14ac:dyDescent="0.25"/>
    <row r="47601" s="196" customFormat="1" x14ac:dyDescent="0.25"/>
    <row r="47602" s="196" customFormat="1" x14ac:dyDescent="0.25"/>
    <row r="47603" s="196" customFormat="1" x14ac:dyDescent="0.25"/>
    <row r="47604" s="196" customFormat="1" x14ac:dyDescent="0.25"/>
    <row r="47605" s="196" customFormat="1" x14ac:dyDescent="0.25"/>
    <row r="47606" s="196" customFormat="1" x14ac:dyDescent="0.25"/>
    <row r="47607" s="196" customFormat="1" x14ac:dyDescent="0.25"/>
    <row r="47608" s="196" customFormat="1" x14ac:dyDescent="0.25"/>
    <row r="47609" s="196" customFormat="1" x14ac:dyDescent="0.25"/>
    <row r="47610" s="196" customFormat="1" x14ac:dyDescent="0.25"/>
    <row r="47611" s="196" customFormat="1" x14ac:dyDescent="0.25"/>
    <row r="47612" s="196" customFormat="1" x14ac:dyDescent="0.25"/>
    <row r="47613" s="196" customFormat="1" x14ac:dyDescent="0.25"/>
    <row r="47614" s="196" customFormat="1" x14ac:dyDescent="0.25"/>
    <row r="47615" s="196" customFormat="1" x14ac:dyDescent="0.25"/>
    <row r="47616" s="196" customFormat="1" x14ac:dyDescent="0.25"/>
    <row r="47617" s="196" customFormat="1" x14ac:dyDescent="0.25"/>
    <row r="47618" s="196" customFormat="1" x14ac:dyDescent="0.25"/>
    <row r="47619" s="196" customFormat="1" x14ac:dyDescent="0.25"/>
    <row r="47620" s="196" customFormat="1" x14ac:dyDescent="0.25"/>
    <row r="47621" s="196" customFormat="1" x14ac:dyDescent="0.25"/>
    <row r="47622" s="196" customFormat="1" x14ac:dyDescent="0.25"/>
    <row r="47623" s="196" customFormat="1" x14ac:dyDescent="0.25"/>
    <row r="47624" s="196" customFormat="1" x14ac:dyDescent="0.25"/>
    <row r="47625" s="196" customFormat="1" x14ac:dyDescent="0.25"/>
    <row r="47626" s="196" customFormat="1" x14ac:dyDescent="0.25"/>
    <row r="47627" s="196" customFormat="1" x14ac:dyDescent="0.25"/>
    <row r="47628" s="196" customFormat="1" x14ac:dyDescent="0.25"/>
    <row r="47629" s="196" customFormat="1" x14ac:dyDescent="0.25"/>
    <row r="47630" s="196" customFormat="1" x14ac:dyDescent="0.25"/>
    <row r="47631" s="196" customFormat="1" x14ac:dyDescent="0.25"/>
    <row r="47632" s="196" customFormat="1" x14ac:dyDescent="0.25"/>
    <row r="47633" s="196" customFormat="1" x14ac:dyDescent="0.25"/>
    <row r="47634" s="196" customFormat="1" x14ac:dyDescent="0.25"/>
    <row r="47635" s="196" customFormat="1" x14ac:dyDescent="0.25"/>
    <row r="47636" s="196" customFormat="1" x14ac:dyDescent="0.25"/>
    <row r="47637" s="196" customFormat="1" x14ac:dyDescent="0.25"/>
    <row r="47638" s="196" customFormat="1" x14ac:dyDescent="0.25"/>
    <row r="47639" s="196" customFormat="1" x14ac:dyDescent="0.25"/>
    <row r="47640" s="196" customFormat="1" x14ac:dyDescent="0.25"/>
    <row r="47641" s="196" customFormat="1" x14ac:dyDescent="0.25"/>
    <row r="47642" s="196" customFormat="1" x14ac:dyDescent="0.25"/>
    <row r="47643" s="196" customFormat="1" x14ac:dyDescent="0.25"/>
    <row r="47644" s="196" customFormat="1" x14ac:dyDescent="0.25"/>
    <row r="47645" s="196" customFormat="1" x14ac:dyDescent="0.25"/>
    <row r="47646" s="196" customFormat="1" x14ac:dyDescent="0.25"/>
    <row r="47647" s="196" customFormat="1" x14ac:dyDescent="0.25"/>
    <row r="47648" s="196" customFormat="1" x14ac:dyDescent="0.25"/>
    <row r="47649" s="196" customFormat="1" x14ac:dyDescent="0.25"/>
    <row r="47650" s="196" customFormat="1" x14ac:dyDescent="0.25"/>
    <row r="47651" s="196" customFormat="1" x14ac:dyDescent="0.25"/>
    <row r="47652" s="196" customFormat="1" x14ac:dyDescent="0.25"/>
    <row r="47653" s="196" customFormat="1" x14ac:dyDescent="0.25"/>
    <row r="47654" s="196" customFormat="1" x14ac:dyDescent="0.25"/>
    <row r="47655" s="196" customFormat="1" x14ac:dyDescent="0.25"/>
    <row r="47656" s="196" customFormat="1" x14ac:dyDescent="0.25"/>
    <row r="47657" s="196" customFormat="1" x14ac:dyDescent="0.25"/>
    <row r="47658" s="196" customFormat="1" x14ac:dyDescent="0.25"/>
    <row r="47659" s="196" customFormat="1" x14ac:dyDescent="0.25"/>
    <row r="47660" s="196" customFormat="1" x14ac:dyDescent="0.25"/>
    <row r="47661" s="196" customFormat="1" x14ac:dyDescent="0.25"/>
    <row r="47662" s="196" customFormat="1" x14ac:dyDescent="0.25"/>
    <row r="47663" s="196" customFormat="1" x14ac:dyDescent="0.25"/>
    <row r="47664" s="196" customFormat="1" x14ac:dyDescent="0.25"/>
    <row r="47665" s="196" customFormat="1" x14ac:dyDescent="0.25"/>
    <row r="47666" s="196" customFormat="1" x14ac:dyDescent="0.25"/>
    <row r="47667" s="196" customFormat="1" x14ac:dyDescent="0.25"/>
    <row r="47668" s="196" customFormat="1" x14ac:dyDescent="0.25"/>
    <row r="47669" s="196" customFormat="1" x14ac:dyDescent="0.25"/>
    <row r="47670" s="196" customFormat="1" x14ac:dyDescent="0.25"/>
    <row r="47671" s="196" customFormat="1" x14ac:dyDescent="0.25"/>
    <row r="47672" s="196" customFormat="1" x14ac:dyDescent="0.25"/>
    <row r="47673" s="196" customFormat="1" x14ac:dyDescent="0.25"/>
    <row r="47674" s="196" customFormat="1" x14ac:dyDescent="0.25"/>
    <row r="47675" s="196" customFormat="1" x14ac:dyDescent="0.25"/>
    <row r="47676" s="196" customFormat="1" x14ac:dyDescent="0.25"/>
    <row r="47677" s="196" customFormat="1" x14ac:dyDescent="0.25"/>
    <row r="47678" s="196" customFormat="1" x14ac:dyDescent="0.25"/>
    <row r="47679" s="196" customFormat="1" x14ac:dyDescent="0.25"/>
    <row r="47680" s="196" customFormat="1" x14ac:dyDescent="0.25"/>
    <row r="47681" s="196" customFormat="1" x14ac:dyDescent="0.25"/>
    <row r="47682" s="196" customFormat="1" x14ac:dyDescent="0.25"/>
    <row r="47683" s="196" customFormat="1" x14ac:dyDescent="0.25"/>
    <row r="47684" s="196" customFormat="1" x14ac:dyDescent="0.25"/>
    <row r="47685" s="196" customFormat="1" x14ac:dyDescent="0.25"/>
    <row r="47686" s="196" customFormat="1" x14ac:dyDescent="0.25"/>
    <row r="47687" s="196" customFormat="1" x14ac:dyDescent="0.25"/>
    <row r="47688" s="196" customFormat="1" x14ac:dyDescent="0.25"/>
    <row r="47689" s="196" customFormat="1" x14ac:dyDescent="0.25"/>
    <row r="47690" s="196" customFormat="1" x14ac:dyDescent="0.25"/>
    <row r="47691" s="196" customFormat="1" x14ac:dyDescent="0.25"/>
    <row r="47692" s="196" customFormat="1" x14ac:dyDescent="0.25"/>
    <row r="47693" s="196" customFormat="1" x14ac:dyDescent="0.25"/>
    <row r="47694" s="196" customFormat="1" x14ac:dyDescent="0.25"/>
    <row r="47695" s="196" customFormat="1" x14ac:dyDescent="0.25"/>
    <row r="47696" s="196" customFormat="1" x14ac:dyDescent="0.25"/>
    <row r="47697" s="196" customFormat="1" x14ac:dyDescent="0.25"/>
    <row r="47698" s="196" customFormat="1" x14ac:dyDescent="0.25"/>
    <row r="47699" s="196" customFormat="1" x14ac:dyDescent="0.25"/>
    <row r="47700" s="196" customFormat="1" x14ac:dyDescent="0.25"/>
    <row r="47701" s="196" customFormat="1" x14ac:dyDescent="0.25"/>
    <row r="47702" s="196" customFormat="1" x14ac:dyDescent="0.25"/>
    <row r="47703" s="196" customFormat="1" x14ac:dyDescent="0.25"/>
    <row r="47704" s="196" customFormat="1" x14ac:dyDescent="0.25"/>
    <row r="47705" s="196" customFormat="1" x14ac:dyDescent="0.25"/>
    <row r="47706" s="196" customFormat="1" x14ac:dyDescent="0.25"/>
    <row r="47707" s="196" customFormat="1" x14ac:dyDescent="0.25"/>
    <row r="47708" s="196" customFormat="1" x14ac:dyDescent="0.25"/>
    <row r="47709" s="196" customFormat="1" x14ac:dyDescent="0.25"/>
    <row r="47710" s="196" customFormat="1" x14ac:dyDescent="0.25"/>
    <row r="47711" s="196" customFormat="1" x14ac:dyDescent="0.25"/>
    <row r="47712" s="196" customFormat="1" x14ac:dyDescent="0.25"/>
    <row r="47713" s="196" customFormat="1" x14ac:dyDescent="0.25"/>
    <row r="47714" s="196" customFormat="1" x14ac:dyDescent="0.25"/>
    <row r="47715" s="196" customFormat="1" x14ac:dyDescent="0.25"/>
    <row r="47716" s="196" customFormat="1" x14ac:dyDescent="0.25"/>
    <row r="47717" s="196" customFormat="1" x14ac:dyDescent="0.25"/>
    <row r="47718" s="196" customFormat="1" x14ac:dyDescent="0.25"/>
    <row r="47719" s="196" customFormat="1" x14ac:dyDescent="0.25"/>
    <row r="47720" s="196" customFormat="1" x14ac:dyDescent="0.25"/>
    <row r="47721" s="196" customFormat="1" x14ac:dyDescent="0.25"/>
    <row r="47722" s="196" customFormat="1" x14ac:dyDescent="0.25"/>
    <row r="47723" s="196" customFormat="1" x14ac:dyDescent="0.25"/>
    <row r="47724" s="196" customFormat="1" x14ac:dyDescent="0.25"/>
    <row r="47725" s="196" customFormat="1" x14ac:dyDescent="0.25"/>
    <row r="47726" s="196" customFormat="1" x14ac:dyDescent="0.25"/>
    <row r="47727" s="196" customFormat="1" x14ac:dyDescent="0.25"/>
    <row r="47728" s="196" customFormat="1" x14ac:dyDescent="0.25"/>
    <row r="47729" s="196" customFormat="1" x14ac:dyDescent="0.25"/>
    <row r="47730" s="196" customFormat="1" x14ac:dyDescent="0.25"/>
    <row r="47731" s="196" customFormat="1" x14ac:dyDescent="0.25"/>
    <row r="47732" s="196" customFormat="1" x14ac:dyDescent="0.25"/>
    <row r="47733" s="196" customFormat="1" x14ac:dyDescent="0.25"/>
    <row r="47734" s="196" customFormat="1" x14ac:dyDescent="0.25"/>
    <row r="47735" s="196" customFormat="1" x14ac:dyDescent="0.25"/>
    <row r="47736" s="196" customFormat="1" x14ac:dyDescent="0.25"/>
    <row r="47737" s="196" customFormat="1" x14ac:dyDescent="0.25"/>
    <row r="47738" s="196" customFormat="1" x14ac:dyDescent="0.25"/>
    <row r="47739" s="196" customFormat="1" x14ac:dyDescent="0.25"/>
    <row r="47740" s="196" customFormat="1" x14ac:dyDescent="0.25"/>
    <row r="47741" s="196" customFormat="1" x14ac:dyDescent="0.25"/>
    <row r="47742" s="196" customFormat="1" x14ac:dyDescent="0.25"/>
    <row r="47743" s="196" customFormat="1" x14ac:dyDescent="0.25"/>
    <row r="47744" s="196" customFormat="1" x14ac:dyDescent="0.25"/>
    <row r="47745" s="196" customFormat="1" x14ac:dyDescent="0.25"/>
    <row r="47746" s="196" customFormat="1" x14ac:dyDescent="0.25"/>
    <row r="47747" s="196" customFormat="1" x14ac:dyDescent="0.25"/>
    <row r="47748" s="196" customFormat="1" x14ac:dyDescent="0.25"/>
    <row r="47749" s="196" customFormat="1" x14ac:dyDescent="0.25"/>
    <row r="47750" s="196" customFormat="1" x14ac:dyDescent="0.25"/>
    <row r="47751" s="196" customFormat="1" x14ac:dyDescent="0.25"/>
    <row r="47752" s="196" customFormat="1" x14ac:dyDescent="0.25"/>
    <row r="47753" s="196" customFormat="1" x14ac:dyDescent="0.25"/>
    <row r="47754" s="196" customFormat="1" x14ac:dyDescent="0.25"/>
    <row r="47755" s="196" customFormat="1" x14ac:dyDescent="0.25"/>
    <row r="47756" s="196" customFormat="1" x14ac:dyDescent="0.25"/>
    <row r="47757" s="196" customFormat="1" x14ac:dyDescent="0.25"/>
    <row r="47758" s="196" customFormat="1" x14ac:dyDescent="0.25"/>
    <row r="47759" s="196" customFormat="1" x14ac:dyDescent="0.25"/>
    <row r="47760" s="196" customFormat="1" x14ac:dyDescent="0.25"/>
    <row r="47761" s="196" customFormat="1" x14ac:dyDescent="0.25"/>
    <row r="47762" s="196" customFormat="1" x14ac:dyDescent="0.25"/>
    <row r="47763" s="196" customFormat="1" x14ac:dyDescent="0.25"/>
    <row r="47764" s="196" customFormat="1" x14ac:dyDescent="0.25"/>
    <row r="47765" s="196" customFormat="1" x14ac:dyDescent="0.25"/>
    <row r="47766" s="196" customFormat="1" x14ac:dyDescent="0.25"/>
    <row r="47767" s="196" customFormat="1" x14ac:dyDescent="0.25"/>
    <row r="47768" s="196" customFormat="1" x14ac:dyDescent="0.25"/>
    <row r="47769" s="196" customFormat="1" x14ac:dyDescent="0.25"/>
    <row r="47770" s="196" customFormat="1" x14ac:dyDescent="0.25"/>
    <row r="47771" s="196" customFormat="1" x14ac:dyDescent="0.25"/>
    <row r="47772" s="196" customFormat="1" x14ac:dyDescent="0.25"/>
    <row r="47773" s="196" customFormat="1" x14ac:dyDescent="0.25"/>
    <row r="47774" s="196" customFormat="1" x14ac:dyDescent="0.25"/>
    <row r="47775" s="196" customFormat="1" x14ac:dyDescent="0.25"/>
    <row r="47776" s="196" customFormat="1" x14ac:dyDescent="0.25"/>
    <row r="47777" s="196" customFormat="1" x14ac:dyDescent="0.25"/>
    <row r="47778" s="196" customFormat="1" x14ac:dyDescent="0.25"/>
    <row r="47779" s="196" customFormat="1" x14ac:dyDescent="0.25"/>
    <row r="47780" s="196" customFormat="1" x14ac:dyDescent="0.25"/>
    <row r="47781" s="196" customFormat="1" x14ac:dyDescent="0.25"/>
    <row r="47782" s="196" customFormat="1" x14ac:dyDescent="0.25"/>
    <row r="47783" s="196" customFormat="1" x14ac:dyDescent="0.25"/>
    <row r="47784" s="196" customFormat="1" x14ac:dyDescent="0.25"/>
    <row r="47785" s="196" customFormat="1" x14ac:dyDescent="0.25"/>
    <row r="47786" s="196" customFormat="1" x14ac:dyDescent="0.25"/>
    <row r="47787" s="196" customFormat="1" x14ac:dyDescent="0.25"/>
    <row r="47788" s="196" customFormat="1" x14ac:dyDescent="0.25"/>
    <row r="47789" s="196" customFormat="1" x14ac:dyDescent="0.25"/>
    <row r="47790" s="196" customFormat="1" x14ac:dyDescent="0.25"/>
    <row r="47791" s="196" customFormat="1" x14ac:dyDescent="0.25"/>
    <row r="47792" s="196" customFormat="1" x14ac:dyDescent="0.25"/>
    <row r="47793" s="196" customFormat="1" x14ac:dyDescent="0.25"/>
    <row r="47794" s="196" customFormat="1" x14ac:dyDescent="0.25"/>
    <row r="47795" s="196" customFormat="1" x14ac:dyDescent="0.25"/>
    <row r="47796" s="196" customFormat="1" x14ac:dyDescent="0.25"/>
    <row r="47797" s="196" customFormat="1" x14ac:dyDescent="0.25"/>
    <row r="47798" s="196" customFormat="1" x14ac:dyDescent="0.25"/>
    <row r="47799" s="196" customFormat="1" x14ac:dyDescent="0.25"/>
    <row r="47800" s="196" customFormat="1" x14ac:dyDescent="0.25"/>
    <row r="47801" s="196" customFormat="1" x14ac:dyDescent="0.25"/>
    <row r="47802" s="196" customFormat="1" x14ac:dyDescent="0.25"/>
    <row r="47803" s="196" customFormat="1" x14ac:dyDescent="0.25"/>
    <row r="47804" s="196" customFormat="1" x14ac:dyDescent="0.25"/>
    <row r="47805" s="196" customFormat="1" x14ac:dyDescent="0.25"/>
    <row r="47806" s="196" customFormat="1" x14ac:dyDescent="0.25"/>
    <row r="47807" s="196" customFormat="1" x14ac:dyDescent="0.25"/>
    <row r="47808" s="196" customFormat="1" x14ac:dyDescent="0.25"/>
    <row r="47809" s="196" customFormat="1" x14ac:dyDescent="0.25"/>
    <row r="47810" s="196" customFormat="1" x14ac:dyDescent="0.25"/>
    <row r="47811" s="196" customFormat="1" x14ac:dyDescent="0.25"/>
    <row r="47812" s="196" customFormat="1" x14ac:dyDescent="0.25"/>
    <row r="47813" s="196" customFormat="1" x14ac:dyDescent="0.25"/>
    <row r="47814" s="196" customFormat="1" x14ac:dyDescent="0.25"/>
    <row r="47815" s="196" customFormat="1" x14ac:dyDescent="0.25"/>
    <row r="47816" s="196" customFormat="1" x14ac:dyDescent="0.25"/>
    <row r="47817" s="196" customFormat="1" x14ac:dyDescent="0.25"/>
    <row r="47818" s="196" customFormat="1" x14ac:dyDescent="0.25"/>
    <row r="47819" s="196" customFormat="1" x14ac:dyDescent="0.25"/>
    <row r="47820" s="196" customFormat="1" x14ac:dyDescent="0.25"/>
    <row r="47821" s="196" customFormat="1" x14ac:dyDescent="0.25"/>
    <row r="47822" s="196" customFormat="1" x14ac:dyDescent="0.25"/>
    <row r="47823" s="196" customFormat="1" x14ac:dyDescent="0.25"/>
    <row r="47824" s="196" customFormat="1" x14ac:dyDescent="0.25"/>
    <row r="47825" s="196" customFormat="1" x14ac:dyDescent="0.25"/>
    <row r="47826" s="196" customFormat="1" x14ac:dyDescent="0.25"/>
    <row r="47827" s="196" customFormat="1" x14ac:dyDescent="0.25"/>
    <row r="47828" s="196" customFormat="1" x14ac:dyDescent="0.25"/>
    <row r="47829" s="196" customFormat="1" x14ac:dyDescent="0.25"/>
    <row r="47830" s="196" customFormat="1" x14ac:dyDescent="0.25"/>
    <row r="47831" s="196" customFormat="1" x14ac:dyDescent="0.25"/>
    <row r="47832" s="196" customFormat="1" x14ac:dyDescent="0.25"/>
    <row r="47833" s="196" customFormat="1" x14ac:dyDescent="0.25"/>
    <row r="47834" s="196" customFormat="1" x14ac:dyDescent="0.25"/>
    <row r="47835" s="196" customFormat="1" x14ac:dyDescent="0.25"/>
    <row r="47836" s="196" customFormat="1" x14ac:dyDescent="0.25"/>
    <row r="47837" s="196" customFormat="1" x14ac:dyDescent="0.25"/>
    <row r="47838" s="196" customFormat="1" x14ac:dyDescent="0.25"/>
    <row r="47839" s="196" customFormat="1" x14ac:dyDescent="0.25"/>
    <row r="47840" s="196" customFormat="1" x14ac:dyDescent="0.25"/>
    <row r="47841" s="196" customFormat="1" x14ac:dyDescent="0.25"/>
    <row r="47842" s="196" customFormat="1" x14ac:dyDescent="0.25"/>
    <row r="47843" s="196" customFormat="1" x14ac:dyDescent="0.25"/>
    <row r="47844" s="196" customFormat="1" x14ac:dyDescent="0.25"/>
    <row r="47845" s="196" customFormat="1" x14ac:dyDescent="0.25"/>
    <row r="47846" s="196" customFormat="1" x14ac:dyDescent="0.25"/>
    <row r="47847" s="196" customFormat="1" x14ac:dyDescent="0.25"/>
    <row r="47848" s="196" customFormat="1" x14ac:dyDescent="0.25"/>
    <row r="47849" s="196" customFormat="1" x14ac:dyDescent="0.25"/>
    <row r="47850" s="196" customFormat="1" x14ac:dyDescent="0.25"/>
    <row r="47851" s="196" customFormat="1" x14ac:dyDescent="0.25"/>
    <row r="47852" s="196" customFormat="1" x14ac:dyDescent="0.25"/>
    <row r="47853" s="196" customFormat="1" x14ac:dyDescent="0.25"/>
    <row r="47854" s="196" customFormat="1" x14ac:dyDescent="0.25"/>
    <row r="47855" s="196" customFormat="1" x14ac:dyDescent="0.25"/>
    <row r="47856" s="196" customFormat="1" x14ac:dyDescent="0.25"/>
    <row r="47857" s="196" customFormat="1" x14ac:dyDescent="0.25"/>
    <row r="47858" s="196" customFormat="1" x14ac:dyDescent="0.25"/>
    <row r="47859" s="196" customFormat="1" x14ac:dyDescent="0.25"/>
    <row r="47860" s="196" customFormat="1" x14ac:dyDescent="0.25"/>
    <row r="47861" s="196" customFormat="1" x14ac:dyDescent="0.25"/>
    <row r="47862" s="196" customFormat="1" x14ac:dyDescent="0.25"/>
    <row r="47863" s="196" customFormat="1" x14ac:dyDescent="0.25"/>
    <row r="47864" s="196" customFormat="1" x14ac:dyDescent="0.25"/>
    <row r="47865" s="196" customFormat="1" x14ac:dyDescent="0.25"/>
    <row r="47866" s="196" customFormat="1" x14ac:dyDescent="0.25"/>
    <row r="47867" s="196" customFormat="1" x14ac:dyDescent="0.25"/>
    <row r="47868" s="196" customFormat="1" x14ac:dyDescent="0.25"/>
    <row r="47869" s="196" customFormat="1" x14ac:dyDescent="0.25"/>
    <row r="47870" s="196" customFormat="1" x14ac:dyDescent="0.25"/>
    <row r="47871" s="196" customFormat="1" x14ac:dyDescent="0.25"/>
    <row r="47872" s="196" customFormat="1" x14ac:dyDescent="0.25"/>
    <row r="47873" s="196" customFormat="1" x14ac:dyDescent="0.25"/>
    <row r="47874" s="196" customFormat="1" x14ac:dyDescent="0.25"/>
    <row r="47875" s="196" customFormat="1" x14ac:dyDescent="0.25"/>
    <row r="47876" s="196" customFormat="1" x14ac:dyDescent="0.25"/>
    <row r="47877" s="196" customFormat="1" x14ac:dyDescent="0.25"/>
    <row r="47878" s="196" customFormat="1" x14ac:dyDescent="0.25"/>
    <row r="47879" s="196" customFormat="1" x14ac:dyDescent="0.25"/>
    <row r="47880" s="196" customFormat="1" x14ac:dyDescent="0.25"/>
    <row r="47881" s="196" customFormat="1" x14ac:dyDescent="0.25"/>
    <row r="47882" s="196" customFormat="1" x14ac:dyDescent="0.25"/>
    <row r="47883" s="196" customFormat="1" x14ac:dyDescent="0.25"/>
    <row r="47884" s="196" customFormat="1" x14ac:dyDescent="0.25"/>
    <row r="47885" s="196" customFormat="1" x14ac:dyDescent="0.25"/>
    <row r="47886" s="196" customFormat="1" x14ac:dyDescent="0.25"/>
    <row r="47887" s="196" customFormat="1" x14ac:dyDescent="0.25"/>
    <row r="47888" s="196" customFormat="1" x14ac:dyDescent="0.25"/>
    <row r="47889" s="196" customFormat="1" x14ac:dyDescent="0.25"/>
    <row r="47890" s="196" customFormat="1" x14ac:dyDescent="0.25"/>
    <row r="47891" s="196" customFormat="1" x14ac:dyDescent="0.25"/>
    <row r="47892" s="196" customFormat="1" x14ac:dyDescent="0.25"/>
    <row r="47893" s="196" customFormat="1" x14ac:dyDescent="0.25"/>
    <row r="47894" s="196" customFormat="1" x14ac:dyDescent="0.25"/>
    <row r="47895" s="196" customFormat="1" x14ac:dyDescent="0.25"/>
    <row r="47896" s="196" customFormat="1" x14ac:dyDescent="0.25"/>
    <row r="47897" s="196" customFormat="1" x14ac:dyDescent="0.25"/>
    <row r="47898" s="196" customFormat="1" x14ac:dyDescent="0.25"/>
    <row r="47899" s="196" customFormat="1" x14ac:dyDescent="0.25"/>
    <row r="47900" s="196" customFormat="1" x14ac:dyDescent="0.25"/>
    <row r="47901" s="196" customFormat="1" x14ac:dyDescent="0.25"/>
    <row r="47902" s="196" customFormat="1" x14ac:dyDescent="0.25"/>
    <row r="47903" s="196" customFormat="1" x14ac:dyDescent="0.25"/>
    <row r="47904" s="196" customFormat="1" x14ac:dyDescent="0.25"/>
    <row r="47905" s="196" customFormat="1" x14ac:dyDescent="0.25"/>
    <row r="47906" s="196" customFormat="1" x14ac:dyDescent="0.25"/>
    <row r="47907" s="196" customFormat="1" x14ac:dyDescent="0.25"/>
    <row r="47908" s="196" customFormat="1" x14ac:dyDescent="0.25"/>
    <row r="47909" s="196" customFormat="1" x14ac:dyDescent="0.25"/>
    <row r="47910" s="196" customFormat="1" x14ac:dyDescent="0.25"/>
    <row r="47911" s="196" customFormat="1" x14ac:dyDescent="0.25"/>
    <row r="47912" s="196" customFormat="1" x14ac:dyDescent="0.25"/>
    <row r="47913" s="196" customFormat="1" x14ac:dyDescent="0.25"/>
    <row r="47914" s="196" customFormat="1" x14ac:dyDescent="0.25"/>
    <row r="47915" s="196" customFormat="1" x14ac:dyDescent="0.25"/>
    <row r="47916" s="196" customFormat="1" x14ac:dyDescent="0.25"/>
    <row r="47917" s="196" customFormat="1" x14ac:dyDescent="0.25"/>
    <row r="47918" s="196" customFormat="1" x14ac:dyDescent="0.25"/>
    <row r="47919" s="196" customFormat="1" x14ac:dyDescent="0.25"/>
    <row r="47920" s="196" customFormat="1" x14ac:dyDescent="0.25"/>
    <row r="47921" s="196" customFormat="1" x14ac:dyDescent="0.25"/>
    <row r="47922" s="196" customFormat="1" x14ac:dyDescent="0.25"/>
    <row r="47923" s="196" customFormat="1" x14ac:dyDescent="0.25"/>
    <row r="47924" s="196" customFormat="1" x14ac:dyDescent="0.25"/>
    <row r="47925" s="196" customFormat="1" x14ac:dyDescent="0.25"/>
    <row r="47926" s="196" customFormat="1" x14ac:dyDescent="0.25"/>
    <row r="47927" s="196" customFormat="1" x14ac:dyDescent="0.25"/>
    <row r="47928" s="196" customFormat="1" x14ac:dyDescent="0.25"/>
    <row r="47929" s="196" customFormat="1" x14ac:dyDescent="0.25"/>
    <row r="47930" s="196" customFormat="1" x14ac:dyDescent="0.25"/>
    <row r="47931" s="196" customFormat="1" x14ac:dyDescent="0.25"/>
    <row r="47932" s="196" customFormat="1" x14ac:dyDescent="0.25"/>
    <row r="47933" s="196" customFormat="1" x14ac:dyDescent="0.25"/>
    <row r="47934" s="196" customFormat="1" x14ac:dyDescent="0.25"/>
    <row r="47935" s="196" customFormat="1" x14ac:dyDescent="0.25"/>
    <row r="47936" s="196" customFormat="1" x14ac:dyDescent="0.25"/>
    <row r="47937" s="196" customFormat="1" x14ac:dyDescent="0.25"/>
    <row r="47938" s="196" customFormat="1" x14ac:dyDescent="0.25"/>
    <row r="47939" s="196" customFormat="1" x14ac:dyDescent="0.25"/>
    <row r="47940" s="196" customFormat="1" x14ac:dyDescent="0.25"/>
    <row r="47941" s="196" customFormat="1" x14ac:dyDescent="0.25"/>
    <row r="47942" s="196" customFormat="1" x14ac:dyDescent="0.25"/>
    <row r="47943" s="196" customFormat="1" x14ac:dyDescent="0.25"/>
    <row r="47944" s="196" customFormat="1" x14ac:dyDescent="0.25"/>
    <row r="47945" s="196" customFormat="1" x14ac:dyDescent="0.25"/>
    <row r="47946" s="196" customFormat="1" x14ac:dyDescent="0.25"/>
    <row r="47947" s="196" customFormat="1" x14ac:dyDescent="0.25"/>
    <row r="47948" s="196" customFormat="1" x14ac:dyDescent="0.25"/>
    <row r="47949" s="196" customFormat="1" x14ac:dyDescent="0.25"/>
    <row r="47950" s="196" customFormat="1" x14ac:dyDescent="0.25"/>
    <row r="47951" s="196" customFormat="1" x14ac:dyDescent="0.25"/>
    <row r="47952" s="196" customFormat="1" x14ac:dyDescent="0.25"/>
    <row r="47953" s="196" customFormat="1" x14ac:dyDescent="0.25"/>
    <row r="47954" s="196" customFormat="1" x14ac:dyDescent="0.25"/>
    <row r="47955" s="196" customFormat="1" x14ac:dyDescent="0.25"/>
    <row r="47956" s="196" customFormat="1" x14ac:dyDescent="0.25"/>
    <row r="47957" s="196" customFormat="1" x14ac:dyDescent="0.25"/>
    <row r="47958" s="196" customFormat="1" x14ac:dyDescent="0.25"/>
    <row r="47959" s="196" customFormat="1" x14ac:dyDescent="0.25"/>
    <row r="47960" s="196" customFormat="1" x14ac:dyDescent="0.25"/>
    <row r="47961" s="196" customFormat="1" x14ac:dyDescent="0.25"/>
    <row r="47962" s="196" customFormat="1" x14ac:dyDescent="0.25"/>
    <row r="47963" s="196" customFormat="1" x14ac:dyDescent="0.25"/>
    <row r="47964" s="196" customFormat="1" x14ac:dyDescent="0.25"/>
    <row r="47965" s="196" customFormat="1" x14ac:dyDescent="0.25"/>
    <row r="47966" s="196" customFormat="1" x14ac:dyDescent="0.25"/>
    <row r="47967" s="196" customFormat="1" x14ac:dyDescent="0.25"/>
    <row r="47968" s="196" customFormat="1" x14ac:dyDescent="0.25"/>
    <row r="47969" s="196" customFormat="1" x14ac:dyDescent="0.25"/>
    <row r="47970" s="196" customFormat="1" x14ac:dyDescent="0.25"/>
    <row r="47971" s="196" customFormat="1" x14ac:dyDescent="0.25"/>
    <row r="47972" s="196" customFormat="1" x14ac:dyDescent="0.25"/>
    <row r="47973" s="196" customFormat="1" x14ac:dyDescent="0.25"/>
    <row r="47974" s="196" customFormat="1" x14ac:dyDescent="0.25"/>
    <row r="47975" s="196" customFormat="1" x14ac:dyDescent="0.25"/>
    <row r="47976" s="196" customFormat="1" x14ac:dyDescent="0.25"/>
    <row r="47977" s="196" customFormat="1" x14ac:dyDescent="0.25"/>
    <row r="47978" s="196" customFormat="1" x14ac:dyDescent="0.25"/>
    <row r="47979" s="196" customFormat="1" x14ac:dyDescent="0.25"/>
    <row r="47980" s="196" customFormat="1" x14ac:dyDescent="0.25"/>
    <row r="47981" s="196" customFormat="1" x14ac:dyDescent="0.25"/>
    <row r="47982" s="196" customFormat="1" x14ac:dyDescent="0.25"/>
    <row r="47983" s="196" customFormat="1" x14ac:dyDescent="0.25"/>
    <row r="47984" s="196" customFormat="1" x14ac:dyDescent="0.25"/>
    <row r="47985" s="196" customFormat="1" x14ac:dyDescent="0.25"/>
    <row r="47986" s="196" customFormat="1" x14ac:dyDescent="0.25"/>
    <row r="47987" s="196" customFormat="1" x14ac:dyDescent="0.25"/>
    <row r="47988" s="196" customFormat="1" x14ac:dyDescent="0.25"/>
    <row r="47989" s="196" customFormat="1" x14ac:dyDescent="0.25"/>
    <row r="47990" s="196" customFormat="1" x14ac:dyDescent="0.25"/>
    <row r="47991" s="196" customFormat="1" x14ac:dyDescent="0.25"/>
    <row r="47992" s="196" customFormat="1" x14ac:dyDescent="0.25"/>
    <row r="47993" s="196" customFormat="1" x14ac:dyDescent="0.25"/>
    <row r="47994" s="196" customFormat="1" x14ac:dyDescent="0.25"/>
    <row r="47995" s="196" customFormat="1" x14ac:dyDescent="0.25"/>
    <row r="47996" s="196" customFormat="1" x14ac:dyDescent="0.25"/>
    <row r="47997" s="196" customFormat="1" x14ac:dyDescent="0.25"/>
    <row r="47998" s="196" customFormat="1" x14ac:dyDescent="0.25"/>
    <row r="47999" s="196" customFormat="1" x14ac:dyDescent="0.25"/>
    <row r="48000" s="196" customFormat="1" x14ac:dyDescent="0.25"/>
    <row r="48001" s="196" customFormat="1" x14ac:dyDescent="0.25"/>
    <row r="48002" s="196" customFormat="1" x14ac:dyDescent="0.25"/>
    <row r="48003" s="196" customFormat="1" x14ac:dyDescent="0.25"/>
    <row r="48004" s="196" customFormat="1" x14ac:dyDescent="0.25"/>
    <row r="48005" s="196" customFormat="1" x14ac:dyDescent="0.25"/>
    <row r="48006" s="196" customFormat="1" x14ac:dyDescent="0.25"/>
    <row r="48007" s="196" customFormat="1" x14ac:dyDescent="0.25"/>
    <row r="48008" s="196" customFormat="1" x14ac:dyDescent="0.25"/>
    <row r="48009" s="196" customFormat="1" x14ac:dyDescent="0.25"/>
    <row r="48010" s="196" customFormat="1" x14ac:dyDescent="0.25"/>
    <row r="48011" s="196" customFormat="1" x14ac:dyDescent="0.25"/>
    <row r="48012" s="196" customFormat="1" x14ac:dyDescent="0.25"/>
    <row r="48013" s="196" customFormat="1" x14ac:dyDescent="0.25"/>
    <row r="48014" s="196" customFormat="1" x14ac:dyDescent="0.25"/>
    <row r="48015" s="196" customFormat="1" x14ac:dyDescent="0.25"/>
    <row r="48016" s="196" customFormat="1" x14ac:dyDescent="0.25"/>
    <row r="48017" s="196" customFormat="1" x14ac:dyDescent="0.25"/>
    <row r="48018" s="196" customFormat="1" x14ac:dyDescent="0.25"/>
    <row r="48019" s="196" customFormat="1" x14ac:dyDescent="0.25"/>
    <row r="48020" s="196" customFormat="1" x14ac:dyDescent="0.25"/>
    <row r="48021" s="196" customFormat="1" x14ac:dyDescent="0.25"/>
    <row r="48022" s="196" customFormat="1" x14ac:dyDescent="0.25"/>
    <row r="48023" s="196" customFormat="1" x14ac:dyDescent="0.25"/>
    <row r="48024" s="196" customFormat="1" x14ac:dyDescent="0.25"/>
    <row r="48025" s="196" customFormat="1" x14ac:dyDescent="0.25"/>
    <row r="48026" s="196" customFormat="1" x14ac:dyDescent="0.25"/>
    <row r="48027" s="196" customFormat="1" x14ac:dyDescent="0.25"/>
    <row r="48028" s="196" customFormat="1" x14ac:dyDescent="0.25"/>
    <row r="48029" s="196" customFormat="1" x14ac:dyDescent="0.25"/>
    <row r="48030" s="196" customFormat="1" x14ac:dyDescent="0.25"/>
    <row r="48031" s="196" customFormat="1" x14ac:dyDescent="0.25"/>
    <row r="48032" s="196" customFormat="1" x14ac:dyDescent="0.25"/>
    <row r="48033" s="196" customFormat="1" x14ac:dyDescent="0.25"/>
    <row r="48034" s="196" customFormat="1" x14ac:dyDescent="0.25"/>
    <row r="48035" s="196" customFormat="1" x14ac:dyDescent="0.25"/>
    <row r="48036" s="196" customFormat="1" x14ac:dyDescent="0.25"/>
    <row r="48037" s="196" customFormat="1" x14ac:dyDescent="0.25"/>
    <row r="48038" s="196" customFormat="1" x14ac:dyDescent="0.25"/>
    <row r="48039" s="196" customFormat="1" x14ac:dyDescent="0.25"/>
    <row r="48040" s="196" customFormat="1" x14ac:dyDescent="0.25"/>
    <row r="48041" s="196" customFormat="1" x14ac:dyDescent="0.25"/>
    <row r="48042" s="196" customFormat="1" x14ac:dyDescent="0.25"/>
    <row r="48043" s="196" customFormat="1" x14ac:dyDescent="0.25"/>
    <row r="48044" s="196" customFormat="1" x14ac:dyDescent="0.25"/>
    <row r="48045" s="196" customFormat="1" x14ac:dyDescent="0.25"/>
    <row r="48046" s="196" customFormat="1" x14ac:dyDescent="0.25"/>
    <row r="48047" s="196" customFormat="1" x14ac:dyDescent="0.25"/>
    <row r="48048" s="196" customFormat="1" x14ac:dyDescent="0.25"/>
    <row r="48049" s="196" customFormat="1" x14ac:dyDescent="0.25"/>
    <row r="48050" s="196" customFormat="1" x14ac:dyDescent="0.25"/>
    <row r="48051" s="196" customFormat="1" x14ac:dyDescent="0.25"/>
    <row r="48052" s="196" customFormat="1" x14ac:dyDescent="0.25"/>
    <row r="48053" s="196" customFormat="1" x14ac:dyDescent="0.25"/>
    <row r="48054" s="196" customFormat="1" x14ac:dyDescent="0.25"/>
    <row r="48055" s="196" customFormat="1" x14ac:dyDescent="0.25"/>
    <row r="48056" s="196" customFormat="1" x14ac:dyDescent="0.25"/>
    <row r="48057" s="196" customFormat="1" x14ac:dyDescent="0.25"/>
    <row r="48058" s="196" customFormat="1" x14ac:dyDescent="0.25"/>
    <row r="48059" s="196" customFormat="1" x14ac:dyDescent="0.25"/>
    <row r="48060" s="196" customFormat="1" x14ac:dyDescent="0.25"/>
    <row r="48061" s="196" customFormat="1" x14ac:dyDescent="0.25"/>
    <row r="48062" s="196" customFormat="1" x14ac:dyDescent="0.25"/>
    <row r="48063" s="196" customFormat="1" x14ac:dyDescent="0.25"/>
    <row r="48064" s="196" customFormat="1" x14ac:dyDescent="0.25"/>
    <row r="48065" s="196" customFormat="1" x14ac:dyDescent="0.25"/>
    <row r="48066" s="196" customFormat="1" x14ac:dyDescent="0.25"/>
    <row r="48067" s="196" customFormat="1" x14ac:dyDescent="0.25"/>
    <row r="48068" s="196" customFormat="1" x14ac:dyDescent="0.25"/>
    <row r="48069" s="196" customFormat="1" x14ac:dyDescent="0.25"/>
    <row r="48070" s="196" customFormat="1" x14ac:dyDescent="0.25"/>
    <row r="48071" s="196" customFormat="1" x14ac:dyDescent="0.25"/>
    <row r="48072" s="196" customFormat="1" x14ac:dyDescent="0.25"/>
    <row r="48073" s="196" customFormat="1" x14ac:dyDescent="0.25"/>
    <row r="48074" s="196" customFormat="1" x14ac:dyDescent="0.25"/>
    <row r="48075" s="196" customFormat="1" x14ac:dyDescent="0.25"/>
    <row r="48076" s="196" customFormat="1" x14ac:dyDescent="0.25"/>
    <row r="48077" s="196" customFormat="1" x14ac:dyDescent="0.25"/>
    <row r="48078" s="196" customFormat="1" x14ac:dyDescent="0.25"/>
    <row r="48079" s="196" customFormat="1" x14ac:dyDescent="0.25"/>
    <row r="48080" s="196" customFormat="1" x14ac:dyDescent="0.25"/>
    <row r="48081" s="196" customFormat="1" x14ac:dyDescent="0.25"/>
    <row r="48082" s="196" customFormat="1" x14ac:dyDescent="0.25"/>
    <row r="48083" s="196" customFormat="1" x14ac:dyDescent="0.25"/>
    <row r="48084" s="196" customFormat="1" x14ac:dyDescent="0.25"/>
    <row r="48085" s="196" customFormat="1" x14ac:dyDescent="0.25"/>
    <row r="48086" s="196" customFormat="1" x14ac:dyDescent="0.25"/>
    <row r="48087" s="196" customFormat="1" x14ac:dyDescent="0.25"/>
    <row r="48088" s="196" customFormat="1" x14ac:dyDescent="0.25"/>
    <row r="48089" s="196" customFormat="1" x14ac:dyDescent="0.25"/>
    <row r="48090" s="196" customFormat="1" x14ac:dyDescent="0.25"/>
    <row r="48091" s="196" customFormat="1" x14ac:dyDescent="0.25"/>
    <row r="48092" s="196" customFormat="1" x14ac:dyDescent="0.25"/>
    <row r="48093" s="196" customFormat="1" x14ac:dyDescent="0.25"/>
    <row r="48094" s="196" customFormat="1" x14ac:dyDescent="0.25"/>
    <row r="48095" s="196" customFormat="1" x14ac:dyDescent="0.25"/>
    <row r="48096" s="196" customFormat="1" x14ac:dyDescent="0.25"/>
    <row r="48097" s="196" customFormat="1" x14ac:dyDescent="0.25"/>
    <row r="48098" s="196" customFormat="1" x14ac:dyDescent="0.25"/>
    <row r="48099" s="196" customFormat="1" x14ac:dyDescent="0.25"/>
    <row r="48100" s="196" customFormat="1" x14ac:dyDescent="0.25"/>
    <row r="48101" s="196" customFormat="1" x14ac:dyDescent="0.25"/>
    <row r="48102" s="196" customFormat="1" x14ac:dyDescent="0.25"/>
    <row r="48103" s="196" customFormat="1" x14ac:dyDescent="0.25"/>
    <row r="48104" s="196" customFormat="1" x14ac:dyDescent="0.25"/>
    <row r="48105" s="196" customFormat="1" x14ac:dyDescent="0.25"/>
    <row r="48106" s="196" customFormat="1" x14ac:dyDescent="0.25"/>
    <row r="48107" s="196" customFormat="1" x14ac:dyDescent="0.25"/>
    <row r="48108" s="196" customFormat="1" x14ac:dyDescent="0.25"/>
    <row r="48109" s="196" customFormat="1" x14ac:dyDescent="0.25"/>
    <row r="48110" s="196" customFormat="1" x14ac:dyDescent="0.25"/>
    <row r="48111" s="196" customFormat="1" x14ac:dyDescent="0.25"/>
    <row r="48112" s="196" customFormat="1" x14ac:dyDescent="0.25"/>
    <row r="48113" s="196" customFormat="1" x14ac:dyDescent="0.25"/>
    <row r="48114" s="196" customFormat="1" x14ac:dyDescent="0.25"/>
    <row r="48115" s="196" customFormat="1" x14ac:dyDescent="0.25"/>
    <row r="48116" s="196" customFormat="1" x14ac:dyDescent="0.25"/>
    <row r="48117" s="196" customFormat="1" x14ac:dyDescent="0.25"/>
    <row r="48118" s="196" customFormat="1" x14ac:dyDescent="0.25"/>
    <row r="48119" s="196" customFormat="1" x14ac:dyDescent="0.25"/>
    <row r="48120" s="196" customFormat="1" x14ac:dyDescent="0.25"/>
    <row r="48121" s="196" customFormat="1" x14ac:dyDescent="0.25"/>
    <row r="48122" s="196" customFormat="1" x14ac:dyDescent="0.25"/>
    <row r="48123" s="196" customFormat="1" x14ac:dyDescent="0.25"/>
    <row r="48124" s="196" customFormat="1" x14ac:dyDescent="0.25"/>
    <row r="48125" s="196" customFormat="1" x14ac:dyDescent="0.25"/>
    <row r="48126" s="196" customFormat="1" x14ac:dyDescent="0.25"/>
    <row r="48127" s="196" customFormat="1" x14ac:dyDescent="0.25"/>
    <row r="48128" s="196" customFormat="1" x14ac:dyDescent="0.25"/>
    <row r="48129" s="196" customFormat="1" x14ac:dyDescent="0.25"/>
    <row r="48130" s="196" customFormat="1" x14ac:dyDescent="0.25"/>
    <row r="48131" s="196" customFormat="1" x14ac:dyDescent="0.25"/>
    <row r="48132" s="196" customFormat="1" x14ac:dyDescent="0.25"/>
    <row r="48133" s="196" customFormat="1" x14ac:dyDescent="0.25"/>
    <row r="48134" s="196" customFormat="1" x14ac:dyDescent="0.25"/>
    <row r="48135" s="196" customFormat="1" x14ac:dyDescent="0.25"/>
    <row r="48136" s="196" customFormat="1" x14ac:dyDescent="0.25"/>
    <row r="48137" s="196" customFormat="1" x14ac:dyDescent="0.25"/>
    <row r="48138" s="196" customFormat="1" x14ac:dyDescent="0.25"/>
    <row r="48139" s="196" customFormat="1" x14ac:dyDescent="0.25"/>
    <row r="48140" s="196" customFormat="1" x14ac:dyDescent="0.25"/>
    <row r="48141" s="196" customFormat="1" x14ac:dyDescent="0.25"/>
    <row r="48142" s="196" customFormat="1" x14ac:dyDescent="0.25"/>
    <row r="48143" s="196" customFormat="1" x14ac:dyDescent="0.25"/>
    <row r="48144" s="196" customFormat="1" x14ac:dyDescent="0.25"/>
    <row r="48145" s="196" customFormat="1" x14ac:dyDescent="0.25"/>
    <row r="48146" s="196" customFormat="1" x14ac:dyDescent="0.25"/>
    <row r="48147" s="196" customFormat="1" x14ac:dyDescent="0.25"/>
    <row r="48148" s="196" customFormat="1" x14ac:dyDescent="0.25"/>
    <row r="48149" s="196" customFormat="1" x14ac:dyDescent="0.25"/>
    <row r="48150" s="196" customFormat="1" x14ac:dyDescent="0.25"/>
    <row r="48151" s="196" customFormat="1" x14ac:dyDescent="0.25"/>
    <row r="48152" s="196" customFormat="1" x14ac:dyDescent="0.25"/>
    <row r="48153" s="196" customFormat="1" x14ac:dyDescent="0.25"/>
    <row r="48154" s="196" customFormat="1" x14ac:dyDescent="0.25"/>
    <row r="48155" s="196" customFormat="1" x14ac:dyDescent="0.25"/>
    <row r="48156" s="196" customFormat="1" x14ac:dyDescent="0.25"/>
    <row r="48157" s="196" customFormat="1" x14ac:dyDescent="0.25"/>
    <row r="48158" s="196" customFormat="1" x14ac:dyDescent="0.25"/>
    <row r="48159" s="196" customFormat="1" x14ac:dyDescent="0.25"/>
    <row r="48160" s="196" customFormat="1" x14ac:dyDescent="0.25"/>
    <row r="48161" s="196" customFormat="1" x14ac:dyDescent="0.25"/>
    <row r="48162" s="196" customFormat="1" x14ac:dyDescent="0.25"/>
    <row r="48163" s="196" customFormat="1" x14ac:dyDescent="0.25"/>
    <row r="48164" s="196" customFormat="1" x14ac:dyDescent="0.25"/>
    <row r="48165" s="196" customFormat="1" x14ac:dyDescent="0.25"/>
    <row r="48166" s="196" customFormat="1" x14ac:dyDescent="0.25"/>
    <row r="48167" s="196" customFormat="1" x14ac:dyDescent="0.25"/>
    <row r="48168" s="196" customFormat="1" x14ac:dyDescent="0.25"/>
    <row r="48169" s="196" customFormat="1" x14ac:dyDescent="0.25"/>
    <row r="48170" s="196" customFormat="1" x14ac:dyDescent="0.25"/>
    <row r="48171" s="196" customFormat="1" x14ac:dyDescent="0.25"/>
    <row r="48172" s="196" customFormat="1" x14ac:dyDescent="0.25"/>
    <row r="48173" s="196" customFormat="1" x14ac:dyDescent="0.25"/>
    <row r="48174" s="196" customFormat="1" x14ac:dyDescent="0.25"/>
    <row r="48175" s="196" customFormat="1" x14ac:dyDescent="0.25"/>
    <row r="48176" s="196" customFormat="1" x14ac:dyDescent="0.25"/>
    <row r="48177" s="196" customFormat="1" x14ac:dyDescent="0.25"/>
    <row r="48178" s="196" customFormat="1" x14ac:dyDescent="0.25"/>
    <row r="48179" s="196" customFormat="1" x14ac:dyDescent="0.25"/>
    <row r="48180" s="196" customFormat="1" x14ac:dyDescent="0.25"/>
    <row r="48181" s="196" customFormat="1" x14ac:dyDescent="0.25"/>
    <row r="48182" s="196" customFormat="1" x14ac:dyDescent="0.25"/>
    <row r="48183" s="196" customFormat="1" x14ac:dyDescent="0.25"/>
    <row r="48184" s="196" customFormat="1" x14ac:dyDescent="0.25"/>
    <row r="48185" s="196" customFormat="1" x14ac:dyDescent="0.25"/>
    <row r="48186" s="196" customFormat="1" x14ac:dyDescent="0.25"/>
    <row r="48187" s="196" customFormat="1" x14ac:dyDescent="0.25"/>
    <row r="48188" s="196" customFormat="1" x14ac:dyDescent="0.25"/>
    <row r="48189" s="196" customFormat="1" x14ac:dyDescent="0.25"/>
    <row r="48190" s="196" customFormat="1" x14ac:dyDescent="0.25"/>
    <row r="48191" s="196" customFormat="1" x14ac:dyDescent="0.25"/>
    <row r="48192" s="196" customFormat="1" x14ac:dyDescent="0.25"/>
    <row r="48193" s="196" customFormat="1" x14ac:dyDescent="0.25"/>
    <row r="48194" s="196" customFormat="1" x14ac:dyDescent="0.25"/>
    <row r="48195" s="196" customFormat="1" x14ac:dyDescent="0.25"/>
    <row r="48196" s="196" customFormat="1" x14ac:dyDescent="0.25"/>
    <row r="48197" s="196" customFormat="1" x14ac:dyDescent="0.25"/>
    <row r="48198" s="196" customFormat="1" x14ac:dyDescent="0.25"/>
    <row r="48199" s="196" customFormat="1" x14ac:dyDescent="0.25"/>
    <row r="48200" s="196" customFormat="1" x14ac:dyDescent="0.25"/>
    <row r="48201" s="196" customFormat="1" x14ac:dyDescent="0.25"/>
    <row r="48202" s="196" customFormat="1" x14ac:dyDescent="0.25"/>
    <row r="48203" s="196" customFormat="1" x14ac:dyDescent="0.25"/>
    <row r="48204" s="196" customFormat="1" x14ac:dyDescent="0.25"/>
    <row r="48205" s="196" customFormat="1" x14ac:dyDescent="0.25"/>
    <row r="48206" s="196" customFormat="1" x14ac:dyDescent="0.25"/>
    <row r="48207" s="196" customFormat="1" x14ac:dyDescent="0.25"/>
    <row r="48208" s="196" customFormat="1" x14ac:dyDescent="0.25"/>
    <row r="48209" s="196" customFormat="1" x14ac:dyDescent="0.25"/>
    <row r="48210" s="196" customFormat="1" x14ac:dyDescent="0.25"/>
    <row r="48211" s="196" customFormat="1" x14ac:dyDescent="0.25"/>
    <row r="48212" s="196" customFormat="1" x14ac:dyDescent="0.25"/>
    <row r="48213" s="196" customFormat="1" x14ac:dyDescent="0.25"/>
    <row r="48214" s="196" customFormat="1" x14ac:dyDescent="0.25"/>
    <row r="48215" s="196" customFormat="1" x14ac:dyDescent="0.25"/>
    <row r="48216" s="196" customFormat="1" x14ac:dyDescent="0.25"/>
    <row r="48217" s="196" customFormat="1" x14ac:dyDescent="0.25"/>
    <row r="48218" s="196" customFormat="1" x14ac:dyDescent="0.25"/>
    <row r="48219" s="196" customFormat="1" x14ac:dyDescent="0.25"/>
    <row r="48220" s="196" customFormat="1" x14ac:dyDescent="0.25"/>
    <row r="48221" s="196" customFormat="1" x14ac:dyDescent="0.25"/>
    <row r="48222" s="196" customFormat="1" x14ac:dyDescent="0.25"/>
    <row r="48223" s="196" customFormat="1" x14ac:dyDescent="0.25"/>
    <row r="48224" s="196" customFormat="1" x14ac:dyDescent="0.25"/>
    <row r="48225" s="196" customFormat="1" x14ac:dyDescent="0.25"/>
    <row r="48226" s="196" customFormat="1" x14ac:dyDescent="0.25"/>
    <row r="48227" s="196" customFormat="1" x14ac:dyDescent="0.25"/>
    <row r="48228" s="196" customFormat="1" x14ac:dyDescent="0.25"/>
    <row r="48229" s="196" customFormat="1" x14ac:dyDescent="0.25"/>
    <row r="48230" s="196" customFormat="1" x14ac:dyDescent="0.25"/>
    <row r="48231" s="196" customFormat="1" x14ac:dyDescent="0.25"/>
    <row r="48232" s="196" customFormat="1" x14ac:dyDescent="0.25"/>
    <row r="48233" s="196" customFormat="1" x14ac:dyDescent="0.25"/>
    <row r="48234" s="196" customFormat="1" x14ac:dyDescent="0.25"/>
    <row r="48235" s="196" customFormat="1" x14ac:dyDescent="0.25"/>
    <row r="48236" s="196" customFormat="1" x14ac:dyDescent="0.25"/>
    <row r="48237" s="196" customFormat="1" x14ac:dyDescent="0.25"/>
    <row r="48238" s="196" customFormat="1" x14ac:dyDescent="0.25"/>
    <row r="48239" s="196" customFormat="1" x14ac:dyDescent="0.25"/>
    <row r="48240" s="196" customFormat="1" x14ac:dyDescent="0.25"/>
    <row r="48241" s="196" customFormat="1" x14ac:dyDescent="0.25"/>
    <row r="48242" s="196" customFormat="1" x14ac:dyDescent="0.25"/>
    <row r="48243" s="196" customFormat="1" x14ac:dyDescent="0.25"/>
    <row r="48244" s="196" customFormat="1" x14ac:dyDescent="0.25"/>
    <row r="48245" s="196" customFormat="1" x14ac:dyDescent="0.25"/>
    <row r="48246" s="196" customFormat="1" x14ac:dyDescent="0.25"/>
    <row r="48247" s="196" customFormat="1" x14ac:dyDescent="0.25"/>
    <row r="48248" s="196" customFormat="1" x14ac:dyDescent="0.25"/>
    <row r="48249" s="196" customFormat="1" x14ac:dyDescent="0.25"/>
    <row r="48250" s="196" customFormat="1" x14ac:dyDescent="0.25"/>
    <row r="48251" s="196" customFormat="1" x14ac:dyDescent="0.25"/>
    <row r="48252" s="196" customFormat="1" x14ac:dyDescent="0.25"/>
    <row r="48253" s="196" customFormat="1" x14ac:dyDescent="0.25"/>
    <row r="48254" s="196" customFormat="1" x14ac:dyDescent="0.25"/>
    <row r="48255" s="196" customFormat="1" x14ac:dyDescent="0.25"/>
    <row r="48256" s="196" customFormat="1" x14ac:dyDescent="0.25"/>
    <row r="48257" s="196" customFormat="1" x14ac:dyDescent="0.25"/>
    <row r="48258" s="196" customFormat="1" x14ac:dyDescent="0.25"/>
    <row r="48259" s="196" customFormat="1" x14ac:dyDescent="0.25"/>
    <row r="48260" s="196" customFormat="1" x14ac:dyDescent="0.25"/>
    <row r="48261" s="196" customFormat="1" x14ac:dyDescent="0.25"/>
    <row r="48262" s="196" customFormat="1" x14ac:dyDescent="0.25"/>
    <row r="48263" s="196" customFormat="1" x14ac:dyDescent="0.25"/>
    <row r="48264" s="196" customFormat="1" x14ac:dyDescent="0.25"/>
    <row r="48265" s="196" customFormat="1" x14ac:dyDescent="0.25"/>
    <row r="48266" s="196" customFormat="1" x14ac:dyDescent="0.25"/>
    <row r="48267" s="196" customFormat="1" x14ac:dyDescent="0.25"/>
    <row r="48268" s="196" customFormat="1" x14ac:dyDescent="0.25"/>
    <row r="48269" s="196" customFormat="1" x14ac:dyDescent="0.25"/>
    <row r="48270" s="196" customFormat="1" x14ac:dyDescent="0.25"/>
    <row r="48271" s="196" customFormat="1" x14ac:dyDescent="0.25"/>
    <row r="48272" s="196" customFormat="1" x14ac:dyDescent="0.25"/>
    <row r="48273" s="196" customFormat="1" x14ac:dyDescent="0.25"/>
    <row r="48274" s="196" customFormat="1" x14ac:dyDescent="0.25"/>
    <row r="48275" s="196" customFormat="1" x14ac:dyDescent="0.25"/>
    <row r="48276" s="196" customFormat="1" x14ac:dyDescent="0.25"/>
    <row r="48277" s="196" customFormat="1" x14ac:dyDescent="0.25"/>
    <row r="48278" s="196" customFormat="1" x14ac:dyDescent="0.25"/>
    <row r="48279" s="196" customFormat="1" x14ac:dyDescent="0.25"/>
    <row r="48280" s="196" customFormat="1" x14ac:dyDescent="0.25"/>
    <row r="48281" s="196" customFormat="1" x14ac:dyDescent="0.25"/>
    <row r="48282" s="196" customFormat="1" x14ac:dyDescent="0.25"/>
    <row r="48283" s="196" customFormat="1" x14ac:dyDescent="0.25"/>
    <row r="48284" s="196" customFormat="1" x14ac:dyDescent="0.25"/>
    <row r="48285" s="196" customFormat="1" x14ac:dyDescent="0.25"/>
    <row r="48286" s="196" customFormat="1" x14ac:dyDescent="0.25"/>
    <row r="48287" s="196" customFormat="1" x14ac:dyDescent="0.25"/>
    <row r="48288" s="196" customFormat="1" x14ac:dyDescent="0.25"/>
    <row r="48289" s="196" customFormat="1" x14ac:dyDescent="0.25"/>
    <row r="48290" s="196" customFormat="1" x14ac:dyDescent="0.25"/>
    <row r="48291" s="196" customFormat="1" x14ac:dyDescent="0.25"/>
    <row r="48292" s="196" customFormat="1" x14ac:dyDescent="0.25"/>
    <row r="48293" s="196" customFormat="1" x14ac:dyDescent="0.25"/>
    <row r="48294" s="196" customFormat="1" x14ac:dyDescent="0.25"/>
    <row r="48295" s="196" customFormat="1" x14ac:dyDescent="0.25"/>
    <row r="48296" s="196" customFormat="1" x14ac:dyDescent="0.25"/>
    <row r="48297" s="196" customFormat="1" x14ac:dyDescent="0.25"/>
    <row r="48298" s="196" customFormat="1" x14ac:dyDescent="0.25"/>
    <row r="48299" s="196" customFormat="1" x14ac:dyDescent="0.25"/>
    <row r="48300" s="196" customFormat="1" x14ac:dyDescent="0.25"/>
    <row r="48301" s="196" customFormat="1" x14ac:dyDescent="0.25"/>
    <row r="48302" s="196" customFormat="1" x14ac:dyDescent="0.25"/>
    <row r="48303" s="196" customFormat="1" x14ac:dyDescent="0.25"/>
    <row r="48304" s="196" customFormat="1" x14ac:dyDescent="0.25"/>
    <row r="48305" s="196" customFormat="1" x14ac:dyDescent="0.25"/>
    <row r="48306" s="196" customFormat="1" x14ac:dyDescent="0.25"/>
    <row r="48307" s="196" customFormat="1" x14ac:dyDescent="0.25"/>
    <row r="48308" s="196" customFormat="1" x14ac:dyDescent="0.25"/>
    <row r="48309" s="196" customFormat="1" x14ac:dyDescent="0.25"/>
    <row r="48310" s="196" customFormat="1" x14ac:dyDescent="0.25"/>
    <row r="48311" s="196" customFormat="1" x14ac:dyDescent="0.25"/>
    <row r="48312" s="196" customFormat="1" x14ac:dyDescent="0.25"/>
    <row r="48313" s="196" customFormat="1" x14ac:dyDescent="0.25"/>
    <row r="48314" s="196" customFormat="1" x14ac:dyDescent="0.25"/>
    <row r="48315" s="196" customFormat="1" x14ac:dyDescent="0.25"/>
    <row r="48316" s="196" customFormat="1" x14ac:dyDescent="0.25"/>
    <row r="48317" s="196" customFormat="1" x14ac:dyDescent="0.25"/>
    <row r="48318" s="196" customFormat="1" x14ac:dyDescent="0.25"/>
    <row r="48319" s="196" customFormat="1" x14ac:dyDescent="0.25"/>
    <row r="48320" s="196" customFormat="1" x14ac:dyDescent="0.25"/>
    <row r="48321" s="196" customFormat="1" x14ac:dyDescent="0.25"/>
    <row r="48322" s="196" customFormat="1" x14ac:dyDescent="0.25"/>
    <row r="48323" s="196" customFormat="1" x14ac:dyDescent="0.25"/>
    <row r="48324" s="196" customFormat="1" x14ac:dyDescent="0.25"/>
    <row r="48325" s="196" customFormat="1" x14ac:dyDescent="0.25"/>
    <row r="48326" s="196" customFormat="1" x14ac:dyDescent="0.25"/>
    <row r="48327" s="196" customFormat="1" x14ac:dyDescent="0.25"/>
    <row r="48328" s="196" customFormat="1" x14ac:dyDescent="0.25"/>
    <row r="48329" s="196" customFormat="1" x14ac:dyDescent="0.25"/>
    <row r="48330" s="196" customFormat="1" x14ac:dyDescent="0.25"/>
    <row r="48331" s="196" customFormat="1" x14ac:dyDescent="0.25"/>
    <row r="48332" s="196" customFormat="1" x14ac:dyDescent="0.25"/>
    <row r="48333" s="196" customFormat="1" x14ac:dyDescent="0.25"/>
    <row r="48334" s="196" customFormat="1" x14ac:dyDescent="0.25"/>
    <row r="48335" s="196" customFormat="1" x14ac:dyDescent="0.25"/>
    <row r="48336" s="196" customFormat="1" x14ac:dyDescent="0.25"/>
    <row r="48337" s="196" customFormat="1" x14ac:dyDescent="0.25"/>
    <row r="48338" s="196" customFormat="1" x14ac:dyDescent="0.25"/>
    <row r="48339" s="196" customFormat="1" x14ac:dyDescent="0.25"/>
    <row r="48340" s="196" customFormat="1" x14ac:dyDescent="0.25"/>
    <row r="48341" s="196" customFormat="1" x14ac:dyDescent="0.25"/>
    <row r="48342" s="196" customFormat="1" x14ac:dyDescent="0.25"/>
    <row r="48343" s="196" customFormat="1" x14ac:dyDescent="0.25"/>
    <row r="48344" s="196" customFormat="1" x14ac:dyDescent="0.25"/>
    <row r="48345" s="196" customFormat="1" x14ac:dyDescent="0.25"/>
    <row r="48346" s="196" customFormat="1" x14ac:dyDescent="0.25"/>
    <row r="48347" s="196" customFormat="1" x14ac:dyDescent="0.25"/>
    <row r="48348" s="196" customFormat="1" x14ac:dyDescent="0.25"/>
    <row r="48349" s="196" customFormat="1" x14ac:dyDescent="0.25"/>
    <row r="48350" s="196" customFormat="1" x14ac:dyDescent="0.25"/>
    <row r="48351" s="196" customFormat="1" x14ac:dyDescent="0.25"/>
    <row r="48352" s="196" customFormat="1" x14ac:dyDescent="0.25"/>
    <row r="48353" s="196" customFormat="1" x14ac:dyDescent="0.25"/>
    <row r="48354" s="196" customFormat="1" x14ac:dyDescent="0.25"/>
    <row r="48355" s="196" customFormat="1" x14ac:dyDescent="0.25"/>
    <row r="48356" s="196" customFormat="1" x14ac:dyDescent="0.25"/>
    <row r="48357" s="196" customFormat="1" x14ac:dyDescent="0.25"/>
    <row r="48358" s="196" customFormat="1" x14ac:dyDescent="0.25"/>
    <row r="48359" s="196" customFormat="1" x14ac:dyDescent="0.25"/>
    <row r="48360" s="196" customFormat="1" x14ac:dyDescent="0.25"/>
    <row r="48361" s="196" customFormat="1" x14ac:dyDescent="0.25"/>
    <row r="48362" s="196" customFormat="1" x14ac:dyDescent="0.25"/>
    <row r="48363" s="196" customFormat="1" x14ac:dyDescent="0.25"/>
    <row r="48364" s="196" customFormat="1" x14ac:dyDescent="0.25"/>
    <row r="48365" s="196" customFormat="1" x14ac:dyDescent="0.25"/>
    <row r="48366" s="196" customFormat="1" x14ac:dyDescent="0.25"/>
    <row r="48367" s="196" customFormat="1" x14ac:dyDescent="0.25"/>
    <row r="48368" s="196" customFormat="1" x14ac:dyDescent="0.25"/>
    <row r="48369" s="196" customFormat="1" x14ac:dyDescent="0.25"/>
    <row r="48370" s="196" customFormat="1" x14ac:dyDescent="0.25"/>
    <row r="48371" s="196" customFormat="1" x14ac:dyDescent="0.25"/>
    <row r="48372" s="196" customFormat="1" x14ac:dyDescent="0.25"/>
    <row r="48373" s="196" customFormat="1" x14ac:dyDescent="0.25"/>
    <row r="48374" s="196" customFormat="1" x14ac:dyDescent="0.25"/>
    <row r="48375" s="196" customFormat="1" x14ac:dyDescent="0.25"/>
    <row r="48376" s="196" customFormat="1" x14ac:dyDescent="0.25"/>
    <row r="48377" s="196" customFormat="1" x14ac:dyDescent="0.25"/>
    <row r="48378" s="196" customFormat="1" x14ac:dyDescent="0.25"/>
    <row r="48379" s="196" customFormat="1" x14ac:dyDescent="0.25"/>
    <row r="48380" s="196" customFormat="1" x14ac:dyDescent="0.25"/>
    <row r="48381" s="196" customFormat="1" x14ac:dyDescent="0.25"/>
    <row r="48382" s="196" customFormat="1" x14ac:dyDescent="0.25"/>
    <row r="48383" s="196" customFormat="1" x14ac:dyDescent="0.25"/>
    <row r="48384" s="196" customFormat="1" x14ac:dyDescent="0.25"/>
    <row r="48385" s="196" customFormat="1" x14ac:dyDescent="0.25"/>
    <row r="48386" s="196" customFormat="1" x14ac:dyDescent="0.25"/>
    <row r="48387" s="196" customFormat="1" x14ac:dyDescent="0.25"/>
    <row r="48388" s="196" customFormat="1" x14ac:dyDescent="0.25"/>
    <row r="48389" s="196" customFormat="1" x14ac:dyDescent="0.25"/>
    <row r="48390" s="196" customFormat="1" x14ac:dyDescent="0.25"/>
    <row r="48391" s="196" customFormat="1" x14ac:dyDescent="0.25"/>
    <row r="48392" s="196" customFormat="1" x14ac:dyDescent="0.25"/>
    <row r="48393" s="196" customFormat="1" x14ac:dyDescent="0.25"/>
    <row r="48394" s="196" customFormat="1" x14ac:dyDescent="0.25"/>
    <row r="48395" s="196" customFormat="1" x14ac:dyDescent="0.25"/>
    <row r="48396" s="196" customFormat="1" x14ac:dyDescent="0.25"/>
    <row r="48397" s="196" customFormat="1" x14ac:dyDescent="0.25"/>
    <row r="48398" s="196" customFormat="1" x14ac:dyDescent="0.25"/>
    <row r="48399" s="196" customFormat="1" x14ac:dyDescent="0.25"/>
    <row r="48400" s="196" customFormat="1" x14ac:dyDescent="0.25"/>
    <row r="48401" s="196" customFormat="1" x14ac:dyDescent="0.25"/>
    <row r="48402" s="196" customFormat="1" x14ac:dyDescent="0.25"/>
    <row r="48403" s="196" customFormat="1" x14ac:dyDescent="0.25"/>
    <row r="48404" s="196" customFormat="1" x14ac:dyDescent="0.25"/>
    <row r="48405" s="196" customFormat="1" x14ac:dyDescent="0.25"/>
    <row r="48406" s="196" customFormat="1" x14ac:dyDescent="0.25"/>
    <row r="48407" s="196" customFormat="1" x14ac:dyDescent="0.25"/>
    <row r="48408" s="196" customFormat="1" x14ac:dyDescent="0.25"/>
    <row r="48409" s="196" customFormat="1" x14ac:dyDescent="0.25"/>
    <row r="48410" s="196" customFormat="1" x14ac:dyDescent="0.25"/>
    <row r="48411" s="196" customFormat="1" x14ac:dyDescent="0.25"/>
    <row r="48412" s="196" customFormat="1" x14ac:dyDescent="0.25"/>
    <row r="48413" s="196" customFormat="1" x14ac:dyDescent="0.25"/>
    <row r="48414" s="196" customFormat="1" x14ac:dyDescent="0.25"/>
    <row r="48415" s="196" customFormat="1" x14ac:dyDescent="0.25"/>
    <row r="48416" s="196" customFormat="1" x14ac:dyDescent="0.25"/>
    <row r="48417" s="196" customFormat="1" x14ac:dyDescent="0.25"/>
    <row r="48418" s="196" customFormat="1" x14ac:dyDescent="0.25"/>
    <row r="48419" s="196" customFormat="1" x14ac:dyDescent="0.25"/>
    <row r="48420" s="196" customFormat="1" x14ac:dyDescent="0.25"/>
    <row r="48421" s="196" customFormat="1" x14ac:dyDescent="0.25"/>
    <row r="48422" s="196" customFormat="1" x14ac:dyDescent="0.25"/>
    <row r="48423" s="196" customFormat="1" x14ac:dyDescent="0.25"/>
    <row r="48424" s="196" customFormat="1" x14ac:dyDescent="0.25"/>
    <row r="48425" s="196" customFormat="1" x14ac:dyDescent="0.25"/>
    <row r="48426" s="196" customFormat="1" x14ac:dyDescent="0.25"/>
    <row r="48427" s="196" customFormat="1" x14ac:dyDescent="0.25"/>
    <row r="48428" s="196" customFormat="1" x14ac:dyDescent="0.25"/>
    <row r="48429" s="196" customFormat="1" x14ac:dyDescent="0.25"/>
    <row r="48430" s="196" customFormat="1" x14ac:dyDescent="0.25"/>
    <row r="48431" s="196" customFormat="1" x14ac:dyDescent="0.25"/>
    <row r="48432" s="196" customFormat="1" x14ac:dyDescent="0.25"/>
    <row r="48433" s="196" customFormat="1" x14ac:dyDescent="0.25"/>
    <row r="48434" s="196" customFormat="1" x14ac:dyDescent="0.25"/>
    <row r="48435" s="196" customFormat="1" x14ac:dyDescent="0.25"/>
    <row r="48436" s="196" customFormat="1" x14ac:dyDescent="0.25"/>
    <row r="48437" s="196" customFormat="1" x14ac:dyDescent="0.25"/>
    <row r="48438" s="196" customFormat="1" x14ac:dyDescent="0.25"/>
    <row r="48439" s="196" customFormat="1" x14ac:dyDescent="0.25"/>
    <row r="48440" s="196" customFormat="1" x14ac:dyDescent="0.25"/>
    <row r="48441" s="196" customFormat="1" x14ac:dyDescent="0.25"/>
    <row r="48442" s="196" customFormat="1" x14ac:dyDescent="0.25"/>
    <row r="48443" s="196" customFormat="1" x14ac:dyDescent="0.25"/>
    <row r="48444" s="196" customFormat="1" x14ac:dyDescent="0.25"/>
    <row r="48445" s="196" customFormat="1" x14ac:dyDescent="0.25"/>
    <row r="48446" s="196" customFormat="1" x14ac:dyDescent="0.25"/>
    <row r="48447" s="196" customFormat="1" x14ac:dyDescent="0.25"/>
    <row r="48448" s="196" customFormat="1" x14ac:dyDescent="0.25"/>
    <row r="48449" s="196" customFormat="1" x14ac:dyDescent="0.25"/>
    <row r="48450" s="196" customFormat="1" x14ac:dyDescent="0.25"/>
    <row r="48451" s="196" customFormat="1" x14ac:dyDescent="0.25"/>
    <row r="48452" s="196" customFormat="1" x14ac:dyDescent="0.25"/>
    <row r="48453" s="196" customFormat="1" x14ac:dyDescent="0.25"/>
    <row r="48454" s="196" customFormat="1" x14ac:dyDescent="0.25"/>
    <row r="48455" s="196" customFormat="1" x14ac:dyDescent="0.25"/>
    <row r="48456" s="196" customFormat="1" x14ac:dyDescent="0.25"/>
    <row r="48457" s="196" customFormat="1" x14ac:dyDescent="0.25"/>
    <row r="48458" s="196" customFormat="1" x14ac:dyDescent="0.25"/>
    <row r="48459" s="196" customFormat="1" x14ac:dyDescent="0.25"/>
    <row r="48460" s="196" customFormat="1" x14ac:dyDescent="0.25"/>
    <row r="48461" s="196" customFormat="1" x14ac:dyDescent="0.25"/>
    <row r="48462" s="196" customFormat="1" x14ac:dyDescent="0.25"/>
    <row r="48463" s="196" customFormat="1" x14ac:dyDescent="0.25"/>
    <row r="48464" s="196" customFormat="1" x14ac:dyDescent="0.25"/>
    <row r="48465" s="196" customFormat="1" x14ac:dyDescent="0.25"/>
    <row r="48466" s="196" customFormat="1" x14ac:dyDescent="0.25"/>
    <row r="48467" s="196" customFormat="1" x14ac:dyDescent="0.25"/>
    <row r="48468" s="196" customFormat="1" x14ac:dyDescent="0.25"/>
    <row r="48469" s="196" customFormat="1" x14ac:dyDescent="0.25"/>
    <row r="48470" s="196" customFormat="1" x14ac:dyDescent="0.25"/>
    <row r="48471" s="196" customFormat="1" x14ac:dyDescent="0.25"/>
    <row r="48472" s="196" customFormat="1" x14ac:dyDescent="0.25"/>
    <row r="48473" s="196" customFormat="1" x14ac:dyDescent="0.25"/>
    <row r="48474" s="196" customFormat="1" x14ac:dyDescent="0.25"/>
    <row r="48475" s="196" customFormat="1" x14ac:dyDescent="0.25"/>
    <row r="48476" s="196" customFormat="1" x14ac:dyDescent="0.25"/>
    <row r="48477" s="196" customFormat="1" x14ac:dyDescent="0.25"/>
    <row r="48478" s="196" customFormat="1" x14ac:dyDescent="0.25"/>
    <row r="48479" s="196" customFormat="1" x14ac:dyDescent="0.25"/>
    <row r="48480" s="196" customFormat="1" x14ac:dyDescent="0.25"/>
    <row r="48481" s="196" customFormat="1" x14ac:dyDescent="0.25"/>
    <row r="48482" s="196" customFormat="1" x14ac:dyDescent="0.25"/>
    <row r="48483" s="196" customFormat="1" x14ac:dyDescent="0.25"/>
    <row r="48484" s="196" customFormat="1" x14ac:dyDescent="0.25"/>
    <row r="48485" s="196" customFormat="1" x14ac:dyDescent="0.25"/>
    <row r="48486" s="196" customFormat="1" x14ac:dyDescent="0.25"/>
    <row r="48487" s="196" customFormat="1" x14ac:dyDescent="0.25"/>
    <row r="48488" s="196" customFormat="1" x14ac:dyDescent="0.25"/>
    <row r="48489" s="196" customFormat="1" x14ac:dyDescent="0.25"/>
    <row r="48490" s="196" customFormat="1" x14ac:dyDescent="0.25"/>
    <row r="48491" s="196" customFormat="1" x14ac:dyDescent="0.25"/>
    <row r="48492" s="196" customFormat="1" x14ac:dyDescent="0.25"/>
    <row r="48493" s="196" customFormat="1" x14ac:dyDescent="0.25"/>
    <row r="48494" s="196" customFormat="1" x14ac:dyDescent="0.25"/>
    <row r="48495" s="196" customFormat="1" x14ac:dyDescent="0.25"/>
    <row r="48496" s="196" customFormat="1" x14ac:dyDescent="0.25"/>
    <row r="48497" s="196" customFormat="1" x14ac:dyDescent="0.25"/>
    <row r="48498" s="196" customFormat="1" x14ac:dyDescent="0.25"/>
    <row r="48499" s="196" customFormat="1" x14ac:dyDescent="0.25"/>
    <row r="48500" s="196" customFormat="1" x14ac:dyDescent="0.25"/>
    <row r="48501" s="196" customFormat="1" x14ac:dyDescent="0.25"/>
    <row r="48502" s="196" customFormat="1" x14ac:dyDescent="0.25"/>
    <row r="48503" s="196" customFormat="1" x14ac:dyDescent="0.25"/>
    <row r="48504" s="196" customFormat="1" x14ac:dyDescent="0.25"/>
    <row r="48505" s="196" customFormat="1" x14ac:dyDescent="0.25"/>
    <row r="48506" s="196" customFormat="1" x14ac:dyDescent="0.25"/>
    <row r="48507" s="196" customFormat="1" x14ac:dyDescent="0.25"/>
    <row r="48508" s="196" customFormat="1" x14ac:dyDescent="0.25"/>
    <row r="48509" s="196" customFormat="1" x14ac:dyDescent="0.25"/>
    <row r="48510" s="196" customFormat="1" x14ac:dyDescent="0.25"/>
    <row r="48511" s="196" customFormat="1" x14ac:dyDescent="0.25"/>
    <row r="48512" s="196" customFormat="1" x14ac:dyDescent="0.25"/>
    <row r="48513" s="196" customFormat="1" x14ac:dyDescent="0.25"/>
    <row r="48514" s="196" customFormat="1" x14ac:dyDescent="0.25"/>
    <row r="48515" s="196" customFormat="1" x14ac:dyDescent="0.25"/>
    <row r="48516" s="196" customFormat="1" x14ac:dyDescent="0.25"/>
    <row r="48517" s="196" customFormat="1" x14ac:dyDescent="0.25"/>
    <row r="48518" s="196" customFormat="1" x14ac:dyDescent="0.25"/>
    <row r="48519" s="196" customFormat="1" x14ac:dyDescent="0.25"/>
    <row r="48520" s="196" customFormat="1" x14ac:dyDescent="0.25"/>
    <row r="48521" s="196" customFormat="1" x14ac:dyDescent="0.25"/>
    <row r="48522" s="196" customFormat="1" x14ac:dyDescent="0.25"/>
    <row r="48523" s="196" customFormat="1" x14ac:dyDescent="0.25"/>
    <row r="48524" s="196" customFormat="1" x14ac:dyDescent="0.25"/>
    <row r="48525" s="196" customFormat="1" x14ac:dyDescent="0.25"/>
    <row r="48526" s="196" customFormat="1" x14ac:dyDescent="0.25"/>
    <row r="48527" s="196" customFormat="1" x14ac:dyDescent="0.25"/>
    <row r="48528" s="196" customFormat="1" x14ac:dyDescent="0.25"/>
    <row r="48529" s="196" customFormat="1" x14ac:dyDescent="0.25"/>
    <row r="48530" s="196" customFormat="1" x14ac:dyDescent="0.25"/>
    <row r="48531" s="196" customFormat="1" x14ac:dyDescent="0.25"/>
    <row r="48532" s="196" customFormat="1" x14ac:dyDescent="0.25"/>
    <row r="48533" s="196" customFormat="1" x14ac:dyDescent="0.25"/>
    <row r="48534" s="196" customFormat="1" x14ac:dyDescent="0.25"/>
    <row r="48535" s="196" customFormat="1" x14ac:dyDescent="0.25"/>
    <row r="48536" s="196" customFormat="1" x14ac:dyDescent="0.25"/>
    <row r="48537" s="196" customFormat="1" x14ac:dyDescent="0.25"/>
    <row r="48538" s="196" customFormat="1" x14ac:dyDescent="0.25"/>
    <row r="48539" s="196" customFormat="1" x14ac:dyDescent="0.25"/>
    <row r="48540" s="196" customFormat="1" x14ac:dyDescent="0.25"/>
    <row r="48541" s="196" customFormat="1" x14ac:dyDescent="0.25"/>
    <row r="48542" s="196" customFormat="1" x14ac:dyDescent="0.25"/>
    <row r="48543" s="196" customFormat="1" x14ac:dyDescent="0.25"/>
    <row r="48544" s="196" customFormat="1" x14ac:dyDescent="0.25"/>
    <row r="48545" s="196" customFormat="1" x14ac:dyDescent="0.25"/>
    <row r="48546" s="196" customFormat="1" x14ac:dyDescent="0.25"/>
    <row r="48547" s="196" customFormat="1" x14ac:dyDescent="0.25"/>
    <row r="48548" s="196" customFormat="1" x14ac:dyDescent="0.25"/>
    <row r="48549" s="196" customFormat="1" x14ac:dyDescent="0.25"/>
    <row r="48550" s="196" customFormat="1" x14ac:dyDescent="0.25"/>
    <row r="48551" s="196" customFormat="1" x14ac:dyDescent="0.25"/>
    <row r="48552" s="196" customFormat="1" x14ac:dyDescent="0.25"/>
    <row r="48553" s="196" customFormat="1" x14ac:dyDescent="0.25"/>
    <row r="48554" s="196" customFormat="1" x14ac:dyDescent="0.25"/>
    <row r="48555" s="196" customFormat="1" x14ac:dyDescent="0.25"/>
    <row r="48556" s="196" customFormat="1" x14ac:dyDescent="0.25"/>
    <row r="48557" s="196" customFormat="1" x14ac:dyDescent="0.25"/>
    <row r="48558" s="196" customFormat="1" x14ac:dyDescent="0.25"/>
    <row r="48559" s="196" customFormat="1" x14ac:dyDescent="0.25"/>
    <row r="48560" s="196" customFormat="1" x14ac:dyDescent="0.25"/>
    <row r="48561" s="196" customFormat="1" x14ac:dyDescent="0.25"/>
    <row r="48562" s="196" customFormat="1" x14ac:dyDescent="0.25"/>
    <row r="48563" s="196" customFormat="1" x14ac:dyDescent="0.25"/>
    <row r="48564" s="196" customFormat="1" x14ac:dyDescent="0.25"/>
    <row r="48565" s="196" customFormat="1" x14ac:dyDescent="0.25"/>
    <row r="48566" s="196" customFormat="1" x14ac:dyDescent="0.25"/>
    <row r="48567" s="196" customFormat="1" x14ac:dyDescent="0.25"/>
    <row r="48568" s="196" customFormat="1" x14ac:dyDescent="0.25"/>
    <row r="48569" s="196" customFormat="1" x14ac:dyDescent="0.25"/>
    <row r="48570" s="196" customFormat="1" x14ac:dyDescent="0.25"/>
    <row r="48571" s="196" customFormat="1" x14ac:dyDescent="0.25"/>
    <row r="48572" s="196" customFormat="1" x14ac:dyDescent="0.25"/>
    <row r="48573" s="196" customFormat="1" x14ac:dyDescent="0.25"/>
    <row r="48574" s="196" customFormat="1" x14ac:dyDescent="0.25"/>
    <row r="48575" s="196" customFormat="1" x14ac:dyDescent="0.25"/>
    <row r="48576" s="196" customFormat="1" x14ac:dyDescent="0.25"/>
    <row r="48577" s="196" customFormat="1" x14ac:dyDescent="0.25"/>
    <row r="48578" s="196" customFormat="1" x14ac:dyDescent="0.25"/>
    <row r="48579" s="196" customFormat="1" x14ac:dyDescent="0.25"/>
    <row r="48580" s="196" customFormat="1" x14ac:dyDescent="0.25"/>
    <row r="48581" s="196" customFormat="1" x14ac:dyDescent="0.25"/>
    <row r="48582" s="196" customFormat="1" x14ac:dyDescent="0.25"/>
    <row r="48583" s="196" customFormat="1" x14ac:dyDescent="0.25"/>
    <row r="48584" s="196" customFormat="1" x14ac:dyDescent="0.25"/>
    <row r="48585" s="196" customFormat="1" x14ac:dyDescent="0.25"/>
    <row r="48586" s="196" customFormat="1" x14ac:dyDescent="0.25"/>
    <row r="48587" s="196" customFormat="1" x14ac:dyDescent="0.25"/>
    <row r="48588" s="196" customFormat="1" x14ac:dyDescent="0.25"/>
    <row r="48589" s="196" customFormat="1" x14ac:dyDescent="0.25"/>
    <row r="48590" s="196" customFormat="1" x14ac:dyDescent="0.25"/>
    <row r="48591" s="196" customFormat="1" x14ac:dyDescent="0.25"/>
    <row r="48592" s="196" customFormat="1" x14ac:dyDescent="0.25"/>
    <row r="48593" s="196" customFormat="1" x14ac:dyDescent="0.25"/>
    <row r="48594" s="196" customFormat="1" x14ac:dyDescent="0.25"/>
    <row r="48595" s="196" customFormat="1" x14ac:dyDescent="0.25"/>
    <row r="48596" s="196" customFormat="1" x14ac:dyDescent="0.25"/>
    <row r="48597" s="196" customFormat="1" x14ac:dyDescent="0.25"/>
    <row r="48598" s="196" customFormat="1" x14ac:dyDescent="0.25"/>
    <row r="48599" s="196" customFormat="1" x14ac:dyDescent="0.25"/>
    <row r="48600" s="196" customFormat="1" x14ac:dyDescent="0.25"/>
    <row r="48601" s="196" customFormat="1" x14ac:dyDescent="0.25"/>
    <row r="48602" s="196" customFormat="1" x14ac:dyDescent="0.25"/>
    <row r="48603" s="196" customFormat="1" x14ac:dyDescent="0.25"/>
    <row r="48604" s="196" customFormat="1" x14ac:dyDescent="0.25"/>
    <row r="48605" s="196" customFormat="1" x14ac:dyDescent="0.25"/>
    <row r="48606" s="196" customFormat="1" x14ac:dyDescent="0.25"/>
    <row r="48607" s="196" customFormat="1" x14ac:dyDescent="0.25"/>
    <row r="48608" s="196" customFormat="1" x14ac:dyDescent="0.25"/>
    <row r="48609" s="196" customFormat="1" x14ac:dyDescent="0.25"/>
    <row r="48610" s="196" customFormat="1" x14ac:dyDescent="0.25"/>
    <row r="48611" s="196" customFormat="1" x14ac:dyDescent="0.25"/>
    <row r="48612" s="196" customFormat="1" x14ac:dyDescent="0.25"/>
    <row r="48613" s="196" customFormat="1" x14ac:dyDescent="0.25"/>
    <row r="48614" s="196" customFormat="1" x14ac:dyDescent="0.25"/>
    <row r="48615" s="196" customFormat="1" x14ac:dyDescent="0.25"/>
    <row r="48616" s="196" customFormat="1" x14ac:dyDescent="0.25"/>
    <row r="48617" s="196" customFormat="1" x14ac:dyDescent="0.25"/>
    <row r="48618" s="196" customFormat="1" x14ac:dyDescent="0.25"/>
    <row r="48619" s="196" customFormat="1" x14ac:dyDescent="0.25"/>
    <row r="48620" s="196" customFormat="1" x14ac:dyDescent="0.25"/>
    <row r="48621" s="196" customFormat="1" x14ac:dyDescent="0.25"/>
    <row r="48622" s="196" customFormat="1" x14ac:dyDescent="0.25"/>
    <row r="48623" s="196" customFormat="1" x14ac:dyDescent="0.25"/>
    <row r="48624" s="196" customFormat="1" x14ac:dyDescent="0.25"/>
    <row r="48625" s="196" customFormat="1" x14ac:dyDescent="0.25"/>
    <row r="48626" s="196" customFormat="1" x14ac:dyDescent="0.25"/>
    <row r="48627" s="196" customFormat="1" x14ac:dyDescent="0.25"/>
    <row r="48628" s="196" customFormat="1" x14ac:dyDescent="0.25"/>
    <row r="48629" s="196" customFormat="1" x14ac:dyDescent="0.25"/>
    <row r="48630" s="196" customFormat="1" x14ac:dyDescent="0.25"/>
    <row r="48631" s="196" customFormat="1" x14ac:dyDescent="0.25"/>
    <row r="48632" s="196" customFormat="1" x14ac:dyDescent="0.25"/>
    <row r="48633" s="196" customFormat="1" x14ac:dyDescent="0.25"/>
    <row r="48634" s="196" customFormat="1" x14ac:dyDescent="0.25"/>
    <row r="48635" s="196" customFormat="1" x14ac:dyDescent="0.25"/>
    <row r="48636" s="196" customFormat="1" x14ac:dyDescent="0.25"/>
    <row r="48637" s="196" customFormat="1" x14ac:dyDescent="0.25"/>
    <row r="48638" s="196" customFormat="1" x14ac:dyDescent="0.25"/>
    <row r="48639" s="196" customFormat="1" x14ac:dyDescent="0.25"/>
    <row r="48640" s="196" customFormat="1" x14ac:dyDescent="0.25"/>
    <row r="48641" s="196" customFormat="1" x14ac:dyDescent="0.25"/>
    <row r="48642" s="196" customFormat="1" x14ac:dyDescent="0.25"/>
    <row r="48643" s="196" customFormat="1" x14ac:dyDescent="0.25"/>
    <row r="48644" s="196" customFormat="1" x14ac:dyDescent="0.25"/>
    <row r="48645" s="196" customFormat="1" x14ac:dyDescent="0.25"/>
    <row r="48646" s="196" customFormat="1" x14ac:dyDescent="0.25"/>
    <row r="48647" s="196" customFormat="1" x14ac:dyDescent="0.25"/>
    <row r="48648" s="196" customFormat="1" x14ac:dyDescent="0.25"/>
    <row r="48649" s="196" customFormat="1" x14ac:dyDescent="0.25"/>
    <row r="48650" s="196" customFormat="1" x14ac:dyDescent="0.25"/>
    <row r="48651" s="196" customFormat="1" x14ac:dyDescent="0.25"/>
    <row r="48652" s="196" customFormat="1" x14ac:dyDescent="0.25"/>
    <row r="48653" s="196" customFormat="1" x14ac:dyDescent="0.25"/>
    <row r="48654" s="196" customFormat="1" x14ac:dyDescent="0.25"/>
    <row r="48655" s="196" customFormat="1" x14ac:dyDescent="0.25"/>
    <row r="48656" s="196" customFormat="1" x14ac:dyDescent="0.25"/>
    <row r="48657" s="196" customFormat="1" x14ac:dyDescent="0.25"/>
    <row r="48658" s="196" customFormat="1" x14ac:dyDescent="0.25"/>
    <row r="48659" s="196" customFormat="1" x14ac:dyDescent="0.25"/>
    <row r="48660" s="196" customFormat="1" x14ac:dyDescent="0.25"/>
    <row r="48661" s="196" customFormat="1" x14ac:dyDescent="0.25"/>
    <row r="48662" s="196" customFormat="1" x14ac:dyDescent="0.25"/>
    <row r="48663" s="196" customFormat="1" x14ac:dyDescent="0.25"/>
    <row r="48664" s="196" customFormat="1" x14ac:dyDescent="0.25"/>
    <row r="48665" s="196" customFormat="1" x14ac:dyDescent="0.25"/>
    <row r="48666" s="196" customFormat="1" x14ac:dyDescent="0.25"/>
    <row r="48667" s="196" customFormat="1" x14ac:dyDescent="0.25"/>
    <row r="48668" s="196" customFormat="1" x14ac:dyDescent="0.25"/>
    <row r="48669" s="196" customFormat="1" x14ac:dyDescent="0.25"/>
    <row r="48670" s="196" customFormat="1" x14ac:dyDescent="0.25"/>
    <row r="48671" s="196" customFormat="1" x14ac:dyDescent="0.25"/>
    <row r="48672" s="196" customFormat="1" x14ac:dyDescent="0.25"/>
    <row r="48673" s="196" customFormat="1" x14ac:dyDescent="0.25"/>
    <row r="48674" s="196" customFormat="1" x14ac:dyDescent="0.25"/>
    <row r="48675" s="196" customFormat="1" x14ac:dyDescent="0.25"/>
    <row r="48676" s="196" customFormat="1" x14ac:dyDescent="0.25"/>
    <row r="48677" s="196" customFormat="1" x14ac:dyDescent="0.25"/>
    <row r="48678" s="196" customFormat="1" x14ac:dyDescent="0.25"/>
    <row r="48679" s="196" customFormat="1" x14ac:dyDescent="0.25"/>
    <row r="48680" s="196" customFormat="1" x14ac:dyDescent="0.25"/>
    <row r="48681" s="196" customFormat="1" x14ac:dyDescent="0.25"/>
    <row r="48682" s="196" customFormat="1" x14ac:dyDescent="0.25"/>
    <row r="48683" s="196" customFormat="1" x14ac:dyDescent="0.25"/>
    <row r="48684" s="196" customFormat="1" x14ac:dyDescent="0.25"/>
    <row r="48685" s="196" customFormat="1" x14ac:dyDescent="0.25"/>
    <row r="48686" s="196" customFormat="1" x14ac:dyDescent="0.25"/>
    <row r="48687" s="196" customFormat="1" x14ac:dyDescent="0.25"/>
    <row r="48688" s="196" customFormat="1" x14ac:dyDescent="0.25"/>
    <row r="48689" s="196" customFormat="1" x14ac:dyDescent="0.25"/>
    <row r="48690" s="196" customFormat="1" x14ac:dyDescent="0.25"/>
    <row r="48691" s="196" customFormat="1" x14ac:dyDescent="0.25"/>
    <row r="48692" s="196" customFormat="1" x14ac:dyDescent="0.25"/>
    <row r="48693" s="196" customFormat="1" x14ac:dyDescent="0.25"/>
    <row r="48694" s="196" customFormat="1" x14ac:dyDescent="0.25"/>
    <row r="48695" s="196" customFormat="1" x14ac:dyDescent="0.25"/>
    <row r="48696" s="196" customFormat="1" x14ac:dyDescent="0.25"/>
    <row r="48697" s="196" customFormat="1" x14ac:dyDescent="0.25"/>
    <row r="48698" s="196" customFormat="1" x14ac:dyDescent="0.25"/>
    <row r="48699" s="196" customFormat="1" x14ac:dyDescent="0.25"/>
    <row r="48700" s="196" customFormat="1" x14ac:dyDescent="0.25"/>
    <row r="48701" s="196" customFormat="1" x14ac:dyDescent="0.25"/>
    <row r="48702" s="196" customFormat="1" x14ac:dyDescent="0.25"/>
    <row r="48703" s="196" customFormat="1" x14ac:dyDescent="0.25"/>
    <row r="48704" s="196" customFormat="1" x14ac:dyDescent="0.25"/>
    <row r="48705" s="196" customFormat="1" x14ac:dyDescent="0.25"/>
    <row r="48706" s="196" customFormat="1" x14ac:dyDescent="0.25"/>
    <row r="48707" s="196" customFormat="1" x14ac:dyDescent="0.25"/>
    <row r="48708" s="196" customFormat="1" x14ac:dyDescent="0.25"/>
    <row r="48709" s="196" customFormat="1" x14ac:dyDescent="0.25"/>
    <row r="48710" s="196" customFormat="1" x14ac:dyDescent="0.25"/>
    <row r="48711" s="196" customFormat="1" x14ac:dyDescent="0.25"/>
    <row r="48712" s="196" customFormat="1" x14ac:dyDescent="0.25"/>
    <row r="48713" s="196" customFormat="1" x14ac:dyDescent="0.25"/>
    <row r="48714" s="196" customFormat="1" x14ac:dyDescent="0.25"/>
    <row r="48715" s="196" customFormat="1" x14ac:dyDescent="0.25"/>
    <row r="48716" s="196" customFormat="1" x14ac:dyDescent="0.25"/>
    <row r="48717" s="196" customFormat="1" x14ac:dyDescent="0.25"/>
    <row r="48718" s="196" customFormat="1" x14ac:dyDescent="0.25"/>
    <row r="48719" s="196" customFormat="1" x14ac:dyDescent="0.25"/>
    <row r="48720" s="196" customFormat="1" x14ac:dyDescent="0.25"/>
    <row r="48721" s="196" customFormat="1" x14ac:dyDescent="0.25"/>
    <row r="48722" s="196" customFormat="1" x14ac:dyDescent="0.25"/>
    <row r="48723" s="196" customFormat="1" x14ac:dyDescent="0.25"/>
    <row r="48724" s="196" customFormat="1" x14ac:dyDescent="0.25"/>
    <row r="48725" s="196" customFormat="1" x14ac:dyDescent="0.25"/>
    <row r="48726" s="196" customFormat="1" x14ac:dyDescent="0.25"/>
    <row r="48727" s="196" customFormat="1" x14ac:dyDescent="0.25"/>
    <row r="48728" s="196" customFormat="1" x14ac:dyDescent="0.25"/>
    <row r="48729" s="196" customFormat="1" x14ac:dyDescent="0.25"/>
    <row r="48730" s="196" customFormat="1" x14ac:dyDescent="0.25"/>
    <row r="48731" s="196" customFormat="1" x14ac:dyDescent="0.25"/>
    <row r="48732" s="196" customFormat="1" x14ac:dyDescent="0.25"/>
    <row r="48733" s="196" customFormat="1" x14ac:dyDescent="0.25"/>
    <row r="48734" s="196" customFormat="1" x14ac:dyDescent="0.25"/>
    <row r="48735" s="196" customFormat="1" x14ac:dyDescent="0.25"/>
    <row r="48736" s="196" customFormat="1" x14ac:dyDescent="0.25"/>
    <row r="48737" s="196" customFormat="1" x14ac:dyDescent="0.25"/>
    <row r="48738" s="196" customFormat="1" x14ac:dyDescent="0.25"/>
    <row r="48739" s="196" customFormat="1" x14ac:dyDescent="0.25"/>
    <row r="48740" s="196" customFormat="1" x14ac:dyDescent="0.25"/>
    <row r="48741" s="196" customFormat="1" x14ac:dyDescent="0.25"/>
    <row r="48742" s="196" customFormat="1" x14ac:dyDescent="0.25"/>
    <row r="48743" s="196" customFormat="1" x14ac:dyDescent="0.25"/>
    <row r="48744" s="196" customFormat="1" x14ac:dyDescent="0.25"/>
    <row r="48745" s="196" customFormat="1" x14ac:dyDescent="0.25"/>
    <row r="48746" s="196" customFormat="1" x14ac:dyDescent="0.25"/>
    <row r="48747" s="196" customFormat="1" x14ac:dyDescent="0.25"/>
    <row r="48748" s="196" customFormat="1" x14ac:dyDescent="0.25"/>
    <row r="48749" s="196" customFormat="1" x14ac:dyDescent="0.25"/>
    <row r="48750" s="196" customFormat="1" x14ac:dyDescent="0.25"/>
    <row r="48751" s="196" customFormat="1" x14ac:dyDescent="0.25"/>
    <row r="48752" s="196" customFormat="1" x14ac:dyDescent="0.25"/>
    <row r="48753" s="196" customFormat="1" x14ac:dyDescent="0.25"/>
    <row r="48754" s="196" customFormat="1" x14ac:dyDescent="0.25"/>
    <row r="48755" s="196" customFormat="1" x14ac:dyDescent="0.25"/>
    <row r="48756" s="196" customFormat="1" x14ac:dyDescent="0.25"/>
    <row r="48757" s="196" customFormat="1" x14ac:dyDescent="0.25"/>
    <row r="48758" s="196" customFormat="1" x14ac:dyDescent="0.25"/>
    <row r="48759" s="196" customFormat="1" x14ac:dyDescent="0.25"/>
    <row r="48760" s="196" customFormat="1" x14ac:dyDescent="0.25"/>
    <row r="48761" s="196" customFormat="1" x14ac:dyDescent="0.25"/>
    <row r="48762" s="196" customFormat="1" x14ac:dyDescent="0.25"/>
    <row r="48763" s="196" customFormat="1" x14ac:dyDescent="0.25"/>
    <row r="48764" s="196" customFormat="1" x14ac:dyDescent="0.25"/>
    <row r="48765" s="196" customFormat="1" x14ac:dyDescent="0.25"/>
    <row r="48766" s="196" customFormat="1" x14ac:dyDescent="0.25"/>
    <row r="48767" s="196" customFormat="1" x14ac:dyDescent="0.25"/>
    <row r="48768" s="196" customFormat="1" x14ac:dyDescent="0.25"/>
    <row r="48769" s="196" customFormat="1" x14ac:dyDescent="0.25"/>
    <row r="48770" s="196" customFormat="1" x14ac:dyDescent="0.25"/>
    <row r="48771" s="196" customFormat="1" x14ac:dyDescent="0.25"/>
    <row r="48772" s="196" customFormat="1" x14ac:dyDescent="0.25"/>
    <row r="48773" s="196" customFormat="1" x14ac:dyDescent="0.25"/>
    <row r="48774" s="196" customFormat="1" x14ac:dyDescent="0.25"/>
    <row r="48775" s="196" customFormat="1" x14ac:dyDescent="0.25"/>
    <row r="48776" s="196" customFormat="1" x14ac:dyDescent="0.25"/>
    <row r="48777" s="196" customFormat="1" x14ac:dyDescent="0.25"/>
    <row r="48778" s="196" customFormat="1" x14ac:dyDescent="0.25"/>
    <row r="48779" s="196" customFormat="1" x14ac:dyDescent="0.25"/>
    <row r="48780" s="196" customFormat="1" x14ac:dyDescent="0.25"/>
    <row r="48781" s="196" customFormat="1" x14ac:dyDescent="0.25"/>
    <row r="48782" s="196" customFormat="1" x14ac:dyDescent="0.25"/>
    <row r="48783" s="196" customFormat="1" x14ac:dyDescent="0.25"/>
    <row r="48784" s="196" customFormat="1" x14ac:dyDescent="0.25"/>
    <row r="48785" s="196" customFormat="1" x14ac:dyDescent="0.25"/>
    <row r="48786" s="196" customFormat="1" x14ac:dyDescent="0.25"/>
    <row r="48787" s="196" customFormat="1" x14ac:dyDescent="0.25"/>
    <row r="48788" s="196" customFormat="1" x14ac:dyDescent="0.25"/>
    <row r="48789" s="196" customFormat="1" x14ac:dyDescent="0.25"/>
    <row r="48790" s="196" customFormat="1" x14ac:dyDescent="0.25"/>
    <row r="48791" s="196" customFormat="1" x14ac:dyDescent="0.25"/>
    <row r="48792" s="196" customFormat="1" x14ac:dyDescent="0.25"/>
    <row r="48793" s="196" customFormat="1" x14ac:dyDescent="0.25"/>
    <row r="48794" s="196" customFormat="1" x14ac:dyDescent="0.25"/>
    <row r="48795" s="196" customFormat="1" x14ac:dyDescent="0.25"/>
    <row r="48796" s="196" customFormat="1" x14ac:dyDescent="0.25"/>
    <row r="48797" s="196" customFormat="1" x14ac:dyDescent="0.25"/>
    <row r="48798" s="196" customFormat="1" x14ac:dyDescent="0.25"/>
    <row r="48799" s="196" customFormat="1" x14ac:dyDescent="0.25"/>
    <row r="48800" s="196" customFormat="1" x14ac:dyDescent="0.25"/>
    <row r="48801" s="196" customFormat="1" x14ac:dyDescent="0.25"/>
    <row r="48802" s="196" customFormat="1" x14ac:dyDescent="0.25"/>
    <row r="48803" s="196" customFormat="1" x14ac:dyDescent="0.25"/>
    <row r="48804" s="196" customFormat="1" x14ac:dyDescent="0.25"/>
    <row r="48805" s="196" customFormat="1" x14ac:dyDescent="0.25"/>
    <row r="48806" s="196" customFormat="1" x14ac:dyDescent="0.25"/>
    <row r="48807" s="196" customFormat="1" x14ac:dyDescent="0.25"/>
    <row r="48808" s="196" customFormat="1" x14ac:dyDescent="0.25"/>
    <row r="48809" s="196" customFormat="1" x14ac:dyDescent="0.25"/>
    <row r="48810" s="196" customFormat="1" x14ac:dyDescent="0.25"/>
    <row r="48811" s="196" customFormat="1" x14ac:dyDescent="0.25"/>
    <row r="48812" s="196" customFormat="1" x14ac:dyDescent="0.25"/>
    <row r="48813" s="196" customFormat="1" x14ac:dyDescent="0.25"/>
    <row r="48814" s="196" customFormat="1" x14ac:dyDescent="0.25"/>
    <row r="48815" s="196" customFormat="1" x14ac:dyDescent="0.25"/>
    <row r="48816" s="196" customFormat="1" x14ac:dyDescent="0.25"/>
    <row r="48817" s="196" customFormat="1" x14ac:dyDescent="0.25"/>
    <row r="48818" s="196" customFormat="1" x14ac:dyDescent="0.25"/>
    <row r="48819" s="196" customFormat="1" x14ac:dyDescent="0.25"/>
    <row r="48820" s="196" customFormat="1" x14ac:dyDescent="0.25"/>
    <row r="48821" s="196" customFormat="1" x14ac:dyDescent="0.25"/>
    <row r="48822" s="196" customFormat="1" x14ac:dyDescent="0.25"/>
    <row r="48823" s="196" customFormat="1" x14ac:dyDescent="0.25"/>
    <row r="48824" s="196" customFormat="1" x14ac:dyDescent="0.25"/>
    <row r="48825" s="196" customFormat="1" x14ac:dyDescent="0.25"/>
    <row r="48826" s="196" customFormat="1" x14ac:dyDescent="0.25"/>
    <row r="48827" s="196" customFormat="1" x14ac:dyDescent="0.25"/>
    <row r="48828" s="196" customFormat="1" x14ac:dyDescent="0.25"/>
    <row r="48829" s="196" customFormat="1" x14ac:dyDescent="0.25"/>
    <row r="48830" s="196" customFormat="1" x14ac:dyDescent="0.25"/>
    <row r="48831" s="196" customFormat="1" x14ac:dyDescent="0.25"/>
    <row r="48832" s="196" customFormat="1" x14ac:dyDescent="0.25"/>
    <row r="48833" s="196" customFormat="1" x14ac:dyDescent="0.25"/>
    <row r="48834" s="196" customFormat="1" x14ac:dyDescent="0.25"/>
    <row r="48835" s="196" customFormat="1" x14ac:dyDescent="0.25"/>
    <row r="48836" s="196" customFormat="1" x14ac:dyDescent="0.25"/>
    <row r="48837" s="196" customFormat="1" x14ac:dyDescent="0.25"/>
    <row r="48838" s="196" customFormat="1" x14ac:dyDescent="0.25"/>
    <row r="48839" s="196" customFormat="1" x14ac:dyDescent="0.25"/>
    <row r="48840" s="196" customFormat="1" x14ac:dyDescent="0.25"/>
    <row r="48841" s="196" customFormat="1" x14ac:dyDescent="0.25"/>
    <row r="48842" s="196" customFormat="1" x14ac:dyDescent="0.25"/>
    <row r="48843" s="196" customFormat="1" x14ac:dyDescent="0.25"/>
    <row r="48844" s="196" customFormat="1" x14ac:dyDescent="0.25"/>
    <row r="48845" s="196" customFormat="1" x14ac:dyDescent="0.25"/>
    <row r="48846" s="196" customFormat="1" x14ac:dyDescent="0.25"/>
    <row r="48847" s="196" customFormat="1" x14ac:dyDescent="0.25"/>
    <row r="48848" s="196" customFormat="1" x14ac:dyDescent="0.25"/>
    <row r="48849" s="196" customFormat="1" x14ac:dyDescent="0.25"/>
    <row r="48850" s="196" customFormat="1" x14ac:dyDescent="0.25"/>
    <row r="48851" s="196" customFormat="1" x14ac:dyDescent="0.25"/>
    <row r="48852" s="196" customFormat="1" x14ac:dyDescent="0.25"/>
    <row r="48853" s="196" customFormat="1" x14ac:dyDescent="0.25"/>
    <row r="48854" s="196" customFormat="1" x14ac:dyDescent="0.25"/>
    <row r="48855" s="196" customFormat="1" x14ac:dyDescent="0.25"/>
    <row r="48856" s="196" customFormat="1" x14ac:dyDescent="0.25"/>
    <row r="48857" s="196" customFormat="1" x14ac:dyDescent="0.25"/>
    <row r="48858" s="196" customFormat="1" x14ac:dyDescent="0.25"/>
    <row r="48859" s="196" customFormat="1" x14ac:dyDescent="0.25"/>
    <row r="48860" s="196" customFormat="1" x14ac:dyDescent="0.25"/>
    <row r="48861" s="196" customFormat="1" x14ac:dyDescent="0.25"/>
    <row r="48862" s="196" customFormat="1" x14ac:dyDescent="0.25"/>
    <row r="48863" s="196" customFormat="1" x14ac:dyDescent="0.25"/>
    <row r="48864" s="196" customFormat="1" x14ac:dyDescent="0.25"/>
    <row r="48865" s="196" customFormat="1" x14ac:dyDescent="0.25"/>
    <row r="48866" s="196" customFormat="1" x14ac:dyDescent="0.25"/>
    <row r="48867" s="196" customFormat="1" x14ac:dyDescent="0.25"/>
    <row r="48868" s="196" customFormat="1" x14ac:dyDescent="0.25"/>
    <row r="48869" s="196" customFormat="1" x14ac:dyDescent="0.25"/>
    <row r="48870" s="196" customFormat="1" x14ac:dyDescent="0.25"/>
    <row r="48871" s="196" customFormat="1" x14ac:dyDescent="0.25"/>
    <row r="48872" s="196" customFormat="1" x14ac:dyDescent="0.25"/>
    <row r="48873" s="196" customFormat="1" x14ac:dyDescent="0.25"/>
    <row r="48874" s="196" customFormat="1" x14ac:dyDescent="0.25"/>
    <row r="48875" s="196" customFormat="1" x14ac:dyDescent="0.25"/>
    <row r="48876" s="196" customFormat="1" x14ac:dyDescent="0.25"/>
    <row r="48877" s="196" customFormat="1" x14ac:dyDescent="0.25"/>
    <row r="48878" s="196" customFormat="1" x14ac:dyDescent="0.25"/>
    <row r="48879" s="196" customFormat="1" x14ac:dyDescent="0.25"/>
    <row r="48880" s="196" customFormat="1" x14ac:dyDescent="0.25"/>
    <row r="48881" s="196" customFormat="1" x14ac:dyDescent="0.25"/>
    <row r="48882" s="196" customFormat="1" x14ac:dyDescent="0.25"/>
    <row r="48883" s="196" customFormat="1" x14ac:dyDescent="0.25"/>
    <row r="48884" s="196" customFormat="1" x14ac:dyDescent="0.25"/>
    <row r="48885" s="196" customFormat="1" x14ac:dyDescent="0.25"/>
    <row r="48886" s="196" customFormat="1" x14ac:dyDescent="0.25"/>
    <row r="48887" s="196" customFormat="1" x14ac:dyDescent="0.25"/>
    <row r="48888" s="196" customFormat="1" x14ac:dyDescent="0.25"/>
    <row r="48889" s="196" customFormat="1" x14ac:dyDescent="0.25"/>
    <row r="48890" s="196" customFormat="1" x14ac:dyDescent="0.25"/>
    <row r="48891" s="196" customFormat="1" x14ac:dyDescent="0.25"/>
    <row r="48892" s="196" customFormat="1" x14ac:dyDescent="0.25"/>
    <row r="48893" s="196" customFormat="1" x14ac:dyDescent="0.25"/>
    <row r="48894" s="196" customFormat="1" x14ac:dyDescent="0.25"/>
    <row r="48895" s="196" customFormat="1" x14ac:dyDescent="0.25"/>
    <row r="48896" s="196" customFormat="1" x14ac:dyDescent="0.25"/>
    <row r="48897" s="196" customFormat="1" x14ac:dyDescent="0.25"/>
    <row r="48898" s="196" customFormat="1" x14ac:dyDescent="0.25"/>
    <row r="48899" s="196" customFormat="1" x14ac:dyDescent="0.25"/>
    <row r="48900" s="196" customFormat="1" x14ac:dyDescent="0.25"/>
    <row r="48901" s="196" customFormat="1" x14ac:dyDescent="0.25"/>
    <row r="48902" s="196" customFormat="1" x14ac:dyDescent="0.25"/>
    <row r="48903" s="196" customFormat="1" x14ac:dyDescent="0.25"/>
    <row r="48904" s="196" customFormat="1" x14ac:dyDescent="0.25"/>
    <row r="48905" s="196" customFormat="1" x14ac:dyDescent="0.25"/>
    <row r="48906" s="196" customFormat="1" x14ac:dyDescent="0.25"/>
    <row r="48907" s="196" customFormat="1" x14ac:dyDescent="0.25"/>
    <row r="48908" s="196" customFormat="1" x14ac:dyDescent="0.25"/>
    <row r="48909" s="196" customFormat="1" x14ac:dyDescent="0.25"/>
    <row r="48910" s="196" customFormat="1" x14ac:dyDescent="0.25"/>
    <row r="48911" s="196" customFormat="1" x14ac:dyDescent="0.25"/>
    <row r="48912" s="196" customFormat="1" x14ac:dyDescent="0.25"/>
    <row r="48913" s="196" customFormat="1" x14ac:dyDescent="0.25"/>
    <row r="48914" s="196" customFormat="1" x14ac:dyDescent="0.25"/>
    <row r="48915" s="196" customFormat="1" x14ac:dyDescent="0.25"/>
    <row r="48916" s="196" customFormat="1" x14ac:dyDescent="0.25"/>
    <row r="48917" s="196" customFormat="1" x14ac:dyDescent="0.25"/>
    <row r="48918" s="196" customFormat="1" x14ac:dyDescent="0.25"/>
    <row r="48919" s="196" customFormat="1" x14ac:dyDescent="0.25"/>
    <row r="48920" s="196" customFormat="1" x14ac:dyDescent="0.25"/>
    <row r="48921" s="196" customFormat="1" x14ac:dyDescent="0.25"/>
    <row r="48922" s="196" customFormat="1" x14ac:dyDescent="0.25"/>
    <row r="48923" s="196" customFormat="1" x14ac:dyDescent="0.25"/>
    <row r="48924" s="196" customFormat="1" x14ac:dyDescent="0.25"/>
    <row r="48925" s="196" customFormat="1" x14ac:dyDescent="0.25"/>
    <row r="48926" s="196" customFormat="1" x14ac:dyDescent="0.25"/>
    <row r="48927" s="196" customFormat="1" x14ac:dyDescent="0.25"/>
    <row r="48928" s="196" customFormat="1" x14ac:dyDescent="0.25"/>
    <row r="48929" s="196" customFormat="1" x14ac:dyDescent="0.25"/>
    <row r="48930" s="196" customFormat="1" x14ac:dyDescent="0.25"/>
    <row r="48931" s="196" customFormat="1" x14ac:dyDescent="0.25"/>
    <row r="48932" s="196" customFormat="1" x14ac:dyDescent="0.25"/>
    <row r="48933" s="196" customFormat="1" x14ac:dyDescent="0.25"/>
    <row r="48934" s="196" customFormat="1" x14ac:dyDescent="0.25"/>
    <row r="48935" s="196" customFormat="1" x14ac:dyDescent="0.25"/>
    <row r="48936" s="196" customFormat="1" x14ac:dyDescent="0.25"/>
    <row r="48937" s="196" customFormat="1" x14ac:dyDescent="0.25"/>
    <row r="48938" s="196" customFormat="1" x14ac:dyDescent="0.25"/>
    <row r="48939" s="196" customFormat="1" x14ac:dyDescent="0.25"/>
    <row r="48940" s="196" customFormat="1" x14ac:dyDescent="0.25"/>
    <row r="48941" s="196" customFormat="1" x14ac:dyDescent="0.25"/>
    <row r="48942" s="196" customFormat="1" x14ac:dyDescent="0.25"/>
    <row r="48943" s="196" customFormat="1" x14ac:dyDescent="0.25"/>
    <row r="48944" s="196" customFormat="1" x14ac:dyDescent="0.25"/>
    <row r="48945" s="196" customFormat="1" x14ac:dyDescent="0.25"/>
    <row r="48946" s="196" customFormat="1" x14ac:dyDescent="0.25"/>
    <row r="48947" s="196" customFormat="1" x14ac:dyDescent="0.25"/>
    <row r="48948" s="196" customFormat="1" x14ac:dyDescent="0.25"/>
    <row r="48949" s="196" customFormat="1" x14ac:dyDescent="0.25"/>
    <row r="48950" s="196" customFormat="1" x14ac:dyDescent="0.25"/>
    <row r="48951" s="196" customFormat="1" x14ac:dyDescent="0.25"/>
    <row r="48952" s="196" customFormat="1" x14ac:dyDescent="0.25"/>
    <row r="48953" s="196" customFormat="1" x14ac:dyDescent="0.25"/>
    <row r="48954" s="196" customFormat="1" x14ac:dyDescent="0.25"/>
    <row r="48955" s="196" customFormat="1" x14ac:dyDescent="0.25"/>
    <row r="48956" s="196" customFormat="1" x14ac:dyDescent="0.25"/>
    <row r="48957" s="196" customFormat="1" x14ac:dyDescent="0.25"/>
    <row r="48958" s="196" customFormat="1" x14ac:dyDescent="0.25"/>
    <row r="48959" s="196" customFormat="1" x14ac:dyDescent="0.25"/>
    <row r="48960" s="196" customFormat="1" x14ac:dyDescent="0.25"/>
    <row r="48961" s="196" customFormat="1" x14ac:dyDescent="0.25"/>
    <row r="48962" s="196" customFormat="1" x14ac:dyDescent="0.25"/>
    <row r="48963" s="196" customFormat="1" x14ac:dyDescent="0.25"/>
    <row r="48964" s="196" customFormat="1" x14ac:dyDescent="0.25"/>
    <row r="48965" s="196" customFormat="1" x14ac:dyDescent="0.25"/>
    <row r="48966" s="196" customFormat="1" x14ac:dyDescent="0.25"/>
    <row r="48967" s="196" customFormat="1" x14ac:dyDescent="0.25"/>
    <row r="48968" s="196" customFormat="1" x14ac:dyDescent="0.25"/>
    <row r="48969" s="196" customFormat="1" x14ac:dyDescent="0.25"/>
    <row r="48970" s="196" customFormat="1" x14ac:dyDescent="0.25"/>
    <row r="48971" s="196" customFormat="1" x14ac:dyDescent="0.25"/>
    <row r="48972" s="196" customFormat="1" x14ac:dyDescent="0.25"/>
    <row r="48973" s="196" customFormat="1" x14ac:dyDescent="0.25"/>
    <row r="48974" s="196" customFormat="1" x14ac:dyDescent="0.25"/>
    <row r="48975" s="196" customFormat="1" x14ac:dyDescent="0.25"/>
    <row r="48976" s="196" customFormat="1" x14ac:dyDescent="0.25"/>
    <row r="48977" s="196" customFormat="1" x14ac:dyDescent="0.25"/>
    <row r="48978" s="196" customFormat="1" x14ac:dyDescent="0.25"/>
    <row r="48979" s="196" customFormat="1" x14ac:dyDescent="0.25"/>
    <row r="48980" s="196" customFormat="1" x14ac:dyDescent="0.25"/>
    <row r="48981" s="196" customFormat="1" x14ac:dyDescent="0.25"/>
    <row r="48982" s="196" customFormat="1" x14ac:dyDescent="0.25"/>
    <row r="48983" s="196" customFormat="1" x14ac:dyDescent="0.25"/>
    <row r="48984" s="196" customFormat="1" x14ac:dyDescent="0.25"/>
    <row r="48985" s="196" customFormat="1" x14ac:dyDescent="0.25"/>
    <row r="48986" s="196" customFormat="1" x14ac:dyDescent="0.25"/>
    <row r="48987" s="196" customFormat="1" x14ac:dyDescent="0.25"/>
    <row r="48988" s="196" customFormat="1" x14ac:dyDescent="0.25"/>
    <row r="48989" s="196" customFormat="1" x14ac:dyDescent="0.25"/>
    <row r="48990" s="196" customFormat="1" x14ac:dyDescent="0.25"/>
    <row r="48991" s="196" customFormat="1" x14ac:dyDescent="0.25"/>
    <row r="48992" s="196" customFormat="1" x14ac:dyDescent="0.25"/>
    <row r="48993" s="196" customFormat="1" x14ac:dyDescent="0.25"/>
    <row r="48994" s="196" customFormat="1" x14ac:dyDescent="0.25"/>
    <row r="48995" s="196" customFormat="1" x14ac:dyDescent="0.25"/>
    <row r="48996" s="196" customFormat="1" x14ac:dyDescent="0.25"/>
    <row r="48997" s="196" customFormat="1" x14ac:dyDescent="0.25"/>
    <row r="48998" s="196" customFormat="1" x14ac:dyDescent="0.25"/>
    <row r="48999" s="196" customFormat="1" x14ac:dyDescent="0.25"/>
    <row r="49000" s="196" customFormat="1" x14ac:dyDescent="0.25"/>
    <row r="49001" s="196" customFormat="1" x14ac:dyDescent="0.25"/>
    <row r="49002" s="196" customFormat="1" x14ac:dyDescent="0.25"/>
    <row r="49003" s="196" customFormat="1" x14ac:dyDescent="0.25"/>
    <row r="49004" s="196" customFormat="1" x14ac:dyDescent="0.25"/>
    <row r="49005" s="196" customFormat="1" x14ac:dyDescent="0.25"/>
    <row r="49006" s="196" customFormat="1" x14ac:dyDescent="0.25"/>
    <row r="49007" s="196" customFormat="1" x14ac:dyDescent="0.25"/>
    <row r="49008" s="196" customFormat="1" x14ac:dyDescent="0.25"/>
    <row r="49009" s="196" customFormat="1" x14ac:dyDescent="0.25"/>
    <row r="49010" s="196" customFormat="1" x14ac:dyDescent="0.25"/>
    <row r="49011" s="196" customFormat="1" x14ac:dyDescent="0.25"/>
    <row r="49012" s="196" customFormat="1" x14ac:dyDescent="0.25"/>
    <row r="49013" s="196" customFormat="1" x14ac:dyDescent="0.25"/>
    <row r="49014" s="196" customFormat="1" x14ac:dyDescent="0.25"/>
    <row r="49015" s="196" customFormat="1" x14ac:dyDescent="0.25"/>
    <row r="49016" s="196" customFormat="1" x14ac:dyDescent="0.25"/>
    <row r="49017" s="196" customFormat="1" x14ac:dyDescent="0.25"/>
    <row r="49018" s="196" customFormat="1" x14ac:dyDescent="0.25"/>
    <row r="49019" s="196" customFormat="1" x14ac:dyDescent="0.25"/>
    <row r="49020" s="196" customFormat="1" x14ac:dyDescent="0.25"/>
    <row r="49021" s="196" customFormat="1" x14ac:dyDescent="0.25"/>
    <row r="49022" s="196" customFormat="1" x14ac:dyDescent="0.25"/>
    <row r="49023" s="196" customFormat="1" x14ac:dyDescent="0.25"/>
    <row r="49024" s="196" customFormat="1" x14ac:dyDescent="0.25"/>
    <row r="49025" s="196" customFormat="1" x14ac:dyDescent="0.25"/>
    <row r="49026" s="196" customFormat="1" x14ac:dyDescent="0.25"/>
    <row r="49027" s="196" customFormat="1" x14ac:dyDescent="0.25"/>
    <row r="49028" s="196" customFormat="1" x14ac:dyDescent="0.25"/>
    <row r="49029" s="196" customFormat="1" x14ac:dyDescent="0.25"/>
    <row r="49030" s="196" customFormat="1" x14ac:dyDescent="0.25"/>
    <row r="49031" s="196" customFormat="1" x14ac:dyDescent="0.25"/>
    <row r="49032" s="196" customFormat="1" x14ac:dyDescent="0.25"/>
    <row r="49033" s="196" customFormat="1" x14ac:dyDescent="0.25"/>
    <row r="49034" s="196" customFormat="1" x14ac:dyDescent="0.25"/>
    <row r="49035" s="196" customFormat="1" x14ac:dyDescent="0.25"/>
    <row r="49036" s="196" customFormat="1" x14ac:dyDescent="0.25"/>
    <row r="49037" s="196" customFormat="1" x14ac:dyDescent="0.25"/>
    <row r="49038" s="196" customFormat="1" x14ac:dyDescent="0.25"/>
    <row r="49039" s="196" customFormat="1" x14ac:dyDescent="0.25"/>
    <row r="49040" s="196" customFormat="1" x14ac:dyDescent="0.25"/>
    <row r="49041" s="196" customFormat="1" x14ac:dyDescent="0.25"/>
    <row r="49042" s="196" customFormat="1" x14ac:dyDescent="0.25"/>
    <row r="49043" s="196" customFormat="1" x14ac:dyDescent="0.25"/>
    <row r="49044" s="196" customFormat="1" x14ac:dyDescent="0.25"/>
    <row r="49045" s="196" customFormat="1" x14ac:dyDescent="0.25"/>
    <row r="49046" s="196" customFormat="1" x14ac:dyDescent="0.25"/>
    <row r="49047" s="196" customFormat="1" x14ac:dyDescent="0.25"/>
    <row r="49048" s="196" customFormat="1" x14ac:dyDescent="0.25"/>
    <row r="49049" s="196" customFormat="1" x14ac:dyDescent="0.25"/>
    <row r="49050" s="196" customFormat="1" x14ac:dyDescent="0.25"/>
    <row r="49051" s="196" customFormat="1" x14ac:dyDescent="0.25"/>
    <row r="49052" s="196" customFormat="1" x14ac:dyDescent="0.25"/>
    <row r="49053" s="196" customFormat="1" x14ac:dyDescent="0.25"/>
    <row r="49054" s="196" customFormat="1" x14ac:dyDescent="0.25"/>
    <row r="49055" s="196" customFormat="1" x14ac:dyDescent="0.25"/>
    <row r="49056" s="196" customFormat="1" x14ac:dyDescent="0.25"/>
    <row r="49057" s="196" customFormat="1" x14ac:dyDescent="0.25"/>
    <row r="49058" s="196" customFormat="1" x14ac:dyDescent="0.25"/>
    <row r="49059" s="196" customFormat="1" x14ac:dyDescent="0.25"/>
    <row r="49060" s="196" customFormat="1" x14ac:dyDescent="0.25"/>
    <row r="49061" s="196" customFormat="1" x14ac:dyDescent="0.25"/>
    <row r="49062" s="196" customFormat="1" x14ac:dyDescent="0.25"/>
    <row r="49063" s="196" customFormat="1" x14ac:dyDescent="0.25"/>
    <row r="49064" s="196" customFormat="1" x14ac:dyDescent="0.25"/>
    <row r="49065" s="196" customFormat="1" x14ac:dyDescent="0.25"/>
    <row r="49066" s="196" customFormat="1" x14ac:dyDescent="0.25"/>
    <row r="49067" s="196" customFormat="1" x14ac:dyDescent="0.25"/>
    <row r="49068" s="196" customFormat="1" x14ac:dyDescent="0.25"/>
    <row r="49069" s="196" customFormat="1" x14ac:dyDescent="0.25"/>
    <row r="49070" s="196" customFormat="1" x14ac:dyDescent="0.25"/>
    <row r="49071" s="196" customFormat="1" x14ac:dyDescent="0.25"/>
    <row r="49072" s="196" customFormat="1" x14ac:dyDescent="0.25"/>
    <row r="49073" s="196" customFormat="1" x14ac:dyDescent="0.25"/>
    <row r="49074" s="196" customFormat="1" x14ac:dyDescent="0.25"/>
    <row r="49075" s="196" customFormat="1" x14ac:dyDescent="0.25"/>
    <row r="49076" s="196" customFormat="1" x14ac:dyDescent="0.25"/>
    <row r="49077" s="196" customFormat="1" x14ac:dyDescent="0.25"/>
    <row r="49078" s="196" customFormat="1" x14ac:dyDescent="0.25"/>
    <row r="49079" s="196" customFormat="1" x14ac:dyDescent="0.25"/>
    <row r="49080" s="196" customFormat="1" x14ac:dyDescent="0.25"/>
    <row r="49081" s="196" customFormat="1" x14ac:dyDescent="0.25"/>
    <row r="49082" s="196" customFormat="1" x14ac:dyDescent="0.25"/>
    <row r="49083" s="196" customFormat="1" x14ac:dyDescent="0.25"/>
    <row r="49084" s="196" customFormat="1" x14ac:dyDescent="0.25"/>
    <row r="49085" s="196" customFormat="1" x14ac:dyDescent="0.25"/>
    <row r="49086" s="196" customFormat="1" x14ac:dyDescent="0.25"/>
    <row r="49087" s="196" customFormat="1" x14ac:dyDescent="0.25"/>
    <row r="49088" s="196" customFormat="1" x14ac:dyDescent="0.25"/>
    <row r="49089" s="196" customFormat="1" x14ac:dyDescent="0.25"/>
    <row r="49090" s="196" customFormat="1" x14ac:dyDescent="0.25"/>
    <row r="49091" s="196" customFormat="1" x14ac:dyDescent="0.25"/>
    <row r="49092" s="196" customFormat="1" x14ac:dyDescent="0.25"/>
    <row r="49093" s="196" customFormat="1" x14ac:dyDescent="0.25"/>
    <row r="49094" s="196" customFormat="1" x14ac:dyDescent="0.25"/>
    <row r="49095" s="196" customFormat="1" x14ac:dyDescent="0.25"/>
    <row r="49096" s="196" customFormat="1" x14ac:dyDescent="0.25"/>
    <row r="49097" s="196" customFormat="1" x14ac:dyDescent="0.25"/>
    <row r="49098" s="196" customFormat="1" x14ac:dyDescent="0.25"/>
    <row r="49099" s="196" customFormat="1" x14ac:dyDescent="0.25"/>
    <row r="49100" s="196" customFormat="1" x14ac:dyDescent="0.25"/>
    <row r="49101" s="196" customFormat="1" x14ac:dyDescent="0.25"/>
    <row r="49102" s="196" customFormat="1" x14ac:dyDescent="0.25"/>
    <row r="49103" s="196" customFormat="1" x14ac:dyDescent="0.25"/>
    <row r="49104" s="196" customFormat="1" x14ac:dyDescent="0.25"/>
    <row r="49105" s="196" customFormat="1" x14ac:dyDescent="0.25"/>
    <row r="49106" s="196" customFormat="1" x14ac:dyDescent="0.25"/>
    <row r="49107" s="196" customFormat="1" x14ac:dyDescent="0.25"/>
    <row r="49108" s="196" customFormat="1" x14ac:dyDescent="0.25"/>
    <row r="49109" s="196" customFormat="1" x14ac:dyDescent="0.25"/>
    <row r="49110" s="196" customFormat="1" x14ac:dyDescent="0.25"/>
    <row r="49111" s="196" customFormat="1" x14ac:dyDescent="0.25"/>
    <row r="49112" s="196" customFormat="1" x14ac:dyDescent="0.25"/>
    <row r="49113" s="196" customFormat="1" x14ac:dyDescent="0.25"/>
    <row r="49114" s="196" customFormat="1" x14ac:dyDescent="0.25"/>
    <row r="49115" s="196" customFormat="1" x14ac:dyDescent="0.25"/>
    <row r="49116" s="196" customFormat="1" x14ac:dyDescent="0.25"/>
    <row r="49117" s="196" customFormat="1" x14ac:dyDescent="0.25"/>
    <row r="49118" s="196" customFormat="1" x14ac:dyDescent="0.25"/>
    <row r="49119" s="196" customFormat="1" x14ac:dyDescent="0.25"/>
    <row r="49120" s="196" customFormat="1" x14ac:dyDescent="0.25"/>
    <row r="49121" s="196" customFormat="1" x14ac:dyDescent="0.25"/>
    <row r="49122" s="196" customFormat="1" x14ac:dyDescent="0.25"/>
    <row r="49123" s="196" customFormat="1" x14ac:dyDescent="0.25"/>
    <row r="49124" s="196" customFormat="1" x14ac:dyDescent="0.25"/>
    <row r="49125" s="196" customFormat="1" x14ac:dyDescent="0.25"/>
    <row r="49126" s="196" customFormat="1" x14ac:dyDescent="0.25"/>
    <row r="49127" s="196" customFormat="1" x14ac:dyDescent="0.25"/>
    <row r="49128" s="196" customFormat="1" x14ac:dyDescent="0.25"/>
    <row r="49129" s="196" customFormat="1" x14ac:dyDescent="0.25"/>
    <row r="49130" s="196" customFormat="1" x14ac:dyDescent="0.25"/>
    <row r="49131" s="196" customFormat="1" x14ac:dyDescent="0.25"/>
    <row r="49132" s="196" customFormat="1" x14ac:dyDescent="0.25"/>
    <row r="49133" s="196" customFormat="1" x14ac:dyDescent="0.25"/>
    <row r="49134" s="196" customFormat="1" x14ac:dyDescent="0.25"/>
    <row r="49135" s="196" customFormat="1" x14ac:dyDescent="0.25"/>
    <row r="49136" s="196" customFormat="1" x14ac:dyDescent="0.25"/>
    <row r="49137" s="196" customFormat="1" x14ac:dyDescent="0.25"/>
    <row r="49138" s="196" customFormat="1" x14ac:dyDescent="0.25"/>
    <row r="49139" s="196" customFormat="1" x14ac:dyDescent="0.25"/>
    <row r="49140" s="196" customFormat="1" x14ac:dyDescent="0.25"/>
    <row r="49141" s="196" customFormat="1" x14ac:dyDescent="0.25"/>
    <row r="49142" s="196" customFormat="1" x14ac:dyDescent="0.25"/>
    <row r="49143" s="196" customFormat="1" x14ac:dyDescent="0.25"/>
    <row r="49144" s="196" customFormat="1" x14ac:dyDescent="0.25"/>
    <row r="49145" s="196" customFormat="1" x14ac:dyDescent="0.25"/>
    <row r="49146" s="196" customFormat="1" x14ac:dyDescent="0.25"/>
    <row r="49147" s="196" customFormat="1" x14ac:dyDescent="0.25"/>
    <row r="49148" s="196" customFormat="1" x14ac:dyDescent="0.25"/>
    <row r="49149" s="196" customFormat="1" x14ac:dyDescent="0.25"/>
    <row r="49150" s="196" customFormat="1" x14ac:dyDescent="0.25"/>
    <row r="49151" s="196" customFormat="1" x14ac:dyDescent="0.25"/>
    <row r="49152" s="196" customFormat="1" x14ac:dyDescent="0.25"/>
    <row r="49153" s="196" customFormat="1" x14ac:dyDescent="0.25"/>
    <row r="49154" s="196" customFormat="1" x14ac:dyDescent="0.25"/>
    <row r="49155" s="196" customFormat="1" x14ac:dyDescent="0.25"/>
    <row r="49156" s="196" customFormat="1" x14ac:dyDescent="0.25"/>
    <row r="49157" s="196" customFormat="1" x14ac:dyDescent="0.25"/>
    <row r="49158" s="196" customFormat="1" x14ac:dyDescent="0.25"/>
    <row r="49159" s="196" customFormat="1" x14ac:dyDescent="0.25"/>
    <row r="49160" s="196" customFormat="1" x14ac:dyDescent="0.25"/>
    <row r="49161" s="196" customFormat="1" x14ac:dyDescent="0.25"/>
    <row r="49162" s="196" customFormat="1" x14ac:dyDescent="0.25"/>
    <row r="49163" s="196" customFormat="1" x14ac:dyDescent="0.25"/>
    <row r="49164" s="196" customFormat="1" x14ac:dyDescent="0.25"/>
    <row r="49165" s="196" customFormat="1" x14ac:dyDescent="0.25"/>
    <row r="49166" s="196" customFormat="1" x14ac:dyDescent="0.25"/>
    <row r="49167" s="196" customFormat="1" x14ac:dyDescent="0.25"/>
    <row r="49168" s="196" customFormat="1" x14ac:dyDescent="0.25"/>
    <row r="49169" s="196" customFormat="1" x14ac:dyDescent="0.25"/>
    <row r="49170" s="196" customFormat="1" x14ac:dyDescent="0.25"/>
    <row r="49171" s="196" customFormat="1" x14ac:dyDescent="0.25"/>
    <row r="49172" s="196" customFormat="1" x14ac:dyDescent="0.25"/>
    <row r="49173" s="196" customFormat="1" x14ac:dyDescent="0.25"/>
    <row r="49174" s="196" customFormat="1" x14ac:dyDescent="0.25"/>
    <row r="49175" s="196" customFormat="1" x14ac:dyDescent="0.25"/>
    <row r="49176" s="196" customFormat="1" x14ac:dyDescent="0.25"/>
    <row r="49177" s="196" customFormat="1" x14ac:dyDescent="0.25"/>
    <row r="49178" s="196" customFormat="1" x14ac:dyDescent="0.25"/>
    <row r="49179" s="196" customFormat="1" x14ac:dyDescent="0.25"/>
    <row r="49180" s="196" customFormat="1" x14ac:dyDescent="0.25"/>
    <row r="49181" s="196" customFormat="1" x14ac:dyDescent="0.25"/>
    <row r="49182" s="196" customFormat="1" x14ac:dyDescent="0.25"/>
    <row r="49183" s="196" customFormat="1" x14ac:dyDescent="0.25"/>
    <row r="49184" s="196" customFormat="1" x14ac:dyDescent="0.25"/>
    <row r="49185" s="196" customFormat="1" x14ac:dyDescent="0.25"/>
    <row r="49186" s="196" customFormat="1" x14ac:dyDescent="0.25"/>
    <row r="49187" s="196" customFormat="1" x14ac:dyDescent="0.25"/>
    <row r="49188" s="196" customFormat="1" x14ac:dyDescent="0.25"/>
    <row r="49189" s="196" customFormat="1" x14ac:dyDescent="0.25"/>
    <row r="49190" s="196" customFormat="1" x14ac:dyDescent="0.25"/>
    <row r="49191" s="196" customFormat="1" x14ac:dyDescent="0.25"/>
    <row r="49192" s="196" customFormat="1" x14ac:dyDescent="0.25"/>
    <row r="49193" s="196" customFormat="1" x14ac:dyDescent="0.25"/>
    <row r="49194" s="196" customFormat="1" x14ac:dyDescent="0.25"/>
    <row r="49195" s="196" customFormat="1" x14ac:dyDescent="0.25"/>
    <row r="49196" s="196" customFormat="1" x14ac:dyDescent="0.25"/>
    <row r="49197" s="196" customFormat="1" x14ac:dyDescent="0.25"/>
    <row r="49198" s="196" customFormat="1" x14ac:dyDescent="0.25"/>
    <row r="49199" s="196" customFormat="1" x14ac:dyDescent="0.25"/>
    <row r="49200" s="196" customFormat="1" x14ac:dyDescent="0.25"/>
    <row r="49201" s="196" customFormat="1" x14ac:dyDescent="0.25"/>
    <row r="49202" s="196" customFormat="1" x14ac:dyDescent="0.25"/>
    <row r="49203" s="196" customFormat="1" x14ac:dyDescent="0.25"/>
    <row r="49204" s="196" customFormat="1" x14ac:dyDescent="0.25"/>
    <row r="49205" s="196" customFormat="1" x14ac:dyDescent="0.25"/>
    <row r="49206" s="196" customFormat="1" x14ac:dyDescent="0.25"/>
    <row r="49207" s="196" customFormat="1" x14ac:dyDescent="0.25"/>
    <row r="49208" s="196" customFormat="1" x14ac:dyDescent="0.25"/>
    <row r="49209" s="196" customFormat="1" x14ac:dyDescent="0.25"/>
    <row r="49210" s="196" customFormat="1" x14ac:dyDescent="0.25"/>
    <row r="49211" s="196" customFormat="1" x14ac:dyDescent="0.25"/>
    <row r="49212" s="196" customFormat="1" x14ac:dyDescent="0.25"/>
    <row r="49213" s="196" customFormat="1" x14ac:dyDescent="0.25"/>
    <row r="49214" s="196" customFormat="1" x14ac:dyDescent="0.25"/>
    <row r="49215" s="196" customFormat="1" x14ac:dyDescent="0.25"/>
    <row r="49216" s="196" customFormat="1" x14ac:dyDescent="0.25"/>
    <row r="49217" s="196" customFormat="1" x14ac:dyDescent="0.25"/>
    <row r="49218" s="196" customFormat="1" x14ac:dyDescent="0.25"/>
    <row r="49219" s="196" customFormat="1" x14ac:dyDescent="0.25"/>
    <row r="49220" s="196" customFormat="1" x14ac:dyDescent="0.25"/>
    <row r="49221" s="196" customFormat="1" x14ac:dyDescent="0.25"/>
    <row r="49222" s="196" customFormat="1" x14ac:dyDescent="0.25"/>
    <row r="49223" s="196" customFormat="1" x14ac:dyDescent="0.25"/>
    <row r="49224" s="196" customFormat="1" x14ac:dyDescent="0.25"/>
    <row r="49225" s="196" customFormat="1" x14ac:dyDescent="0.25"/>
    <row r="49226" s="196" customFormat="1" x14ac:dyDescent="0.25"/>
    <row r="49227" s="196" customFormat="1" x14ac:dyDescent="0.25"/>
    <row r="49228" s="196" customFormat="1" x14ac:dyDescent="0.25"/>
    <row r="49229" s="196" customFormat="1" x14ac:dyDescent="0.25"/>
    <row r="49230" s="196" customFormat="1" x14ac:dyDescent="0.25"/>
    <row r="49231" s="196" customFormat="1" x14ac:dyDescent="0.25"/>
    <row r="49232" s="196" customFormat="1" x14ac:dyDescent="0.25"/>
    <row r="49233" s="196" customFormat="1" x14ac:dyDescent="0.25"/>
    <row r="49234" s="196" customFormat="1" x14ac:dyDescent="0.25"/>
    <row r="49235" s="196" customFormat="1" x14ac:dyDescent="0.25"/>
    <row r="49236" s="196" customFormat="1" x14ac:dyDescent="0.25"/>
    <row r="49237" s="196" customFormat="1" x14ac:dyDescent="0.25"/>
    <row r="49238" s="196" customFormat="1" x14ac:dyDescent="0.25"/>
    <row r="49239" s="196" customFormat="1" x14ac:dyDescent="0.25"/>
    <row r="49240" s="196" customFormat="1" x14ac:dyDescent="0.25"/>
    <row r="49241" s="196" customFormat="1" x14ac:dyDescent="0.25"/>
    <row r="49242" s="196" customFormat="1" x14ac:dyDescent="0.25"/>
    <row r="49243" s="196" customFormat="1" x14ac:dyDescent="0.25"/>
    <row r="49244" s="196" customFormat="1" x14ac:dyDescent="0.25"/>
    <row r="49245" s="196" customFormat="1" x14ac:dyDescent="0.25"/>
    <row r="49246" s="196" customFormat="1" x14ac:dyDescent="0.25"/>
    <row r="49247" s="196" customFormat="1" x14ac:dyDescent="0.25"/>
    <row r="49248" s="196" customFormat="1" x14ac:dyDescent="0.25"/>
    <row r="49249" s="196" customFormat="1" x14ac:dyDescent="0.25"/>
    <row r="49250" s="196" customFormat="1" x14ac:dyDescent="0.25"/>
    <row r="49251" s="196" customFormat="1" x14ac:dyDescent="0.25"/>
    <row r="49252" s="196" customFormat="1" x14ac:dyDescent="0.25"/>
    <row r="49253" s="196" customFormat="1" x14ac:dyDescent="0.25"/>
    <row r="49254" s="196" customFormat="1" x14ac:dyDescent="0.25"/>
    <row r="49255" s="196" customFormat="1" x14ac:dyDescent="0.25"/>
    <row r="49256" s="196" customFormat="1" x14ac:dyDescent="0.25"/>
    <row r="49257" s="196" customFormat="1" x14ac:dyDescent="0.25"/>
    <row r="49258" s="196" customFormat="1" x14ac:dyDescent="0.25"/>
    <row r="49259" s="196" customFormat="1" x14ac:dyDescent="0.25"/>
    <row r="49260" s="196" customFormat="1" x14ac:dyDescent="0.25"/>
    <row r="49261" s="196" customFormat="1" x14ac:dyDescent="0.25"/>
    <row r="49262" s="196" customFormat="1" x14ac:dyDescent="0.25"/>
    <row r="49263" s="196" customFormat="1" x14ac:dyDescent="0.25"/>
    <row r="49264" s="196" customFormat="1" x14ac:dyDescent="0.25"/>
    <row r="49265" s="196" customFormat="1" x14ac:dyDescent="0.25"/>
    <row r="49266" s="196" customFormat="1" x14ac:dyDescent="0.25"/>
    <row r="49267" s="196" customFormat="1" x14ac:dyDescent="0.25"/>
    <row r="49268" s="196" customFormat="1" x14ac:dyDescent="0.25"/>
    <row r="49269" s="196" customFormat="1" x14ac:dyDescent="0.25"/>
    <row r="49270" s="196" customFormat="1" x14ac:dyDescent="0.25"/>
    <row r="49271" s="196" customFormat="1" x14ac:dyDescent="0.25"/>
    <row r="49272" s="196" customFormat="1" x14ac:dyDescent="0.25"/>
    <row r="49273" s="196" customFormat="1" x14ac:dyDescent="0.25"/>
    <row r="49274" s="196" customFormat="1" x14ac:dyDescent="0.25"/>
    <row r="49275" s="196" customFormat="1" x14ac:dyDescent="0.25"/>
    <row r="49276" s="196" customFormat="1" x14ac:dyDescent="0.25"/>
    <row r="49277" s="196" customFormat="1" x14ac:dyDescent="0.25"/>
    <row r="49278" s="196" customFormat="1" x14ac:dyDescent="0.25"/>
    <row r="49279" s="196" customFormat="1" x14ac:dyDescent="0.25"/>
    <row r="49280" s="196" customFormat="1" x14ac:dyDescent="0.25"/>
    <row r="49281" s="196" customFormat="1" x14ac:dyDescent="0.25"/>
    <row r="49282" s="196" customFormat="1" x14ac:dyDescent="0.25"/>
    <row r="49283" s="196" customFormat="1" x14ac:dyDescent="0.25"/>
    <row r="49284" s="196" customFormat="1" x14ac:dyDescent="0.25"/>
    <row r="49285" s="196" customFormat="1" x14ac:dyDescent="0.25"/>
    <row r="49286" s="196" customFormat="1" x14ac:dyDescent="0.25"/>
    <row r="49287" s="196" customFormat="1" x14ac:dyDescent="0.25"/>
    <row r="49288" s="196" customFormat="1" x14ac:dyDescent="0.25"/>
    <row r="49289" s="196" customFormat="1" x14ac:dyDescent="0.25"/>
    <row r="49290" s="196" customFormat="1" x14ac:dyDescent="0.25"/>
    <row r="49291" s="196" customFormat="1" x14ac:dyDescent="0.25"/>
    <row r="49292" s="196" customFormat="1" x14ac:dyDescent="0.25"/>
    <row r="49293" s="196" customFormat="1" x14ac:dyDescent="0.25"/>
    <row r="49294" s="196" customFormat="1" x14ac:dyDescent="0.25"/>
    <row r="49295" s="196" customFormat="1" x14ac:dyDescent="0.25"/>
    <row r="49296" s="196" customFormat="1" x14ac:dyDescent="0.25"/>
    <row r="49297" s="196" customFormat="1" x14ac:dyDescent="0.25"/>
    <row r="49298" s="196" customFormat="1" x14ac:dyDescent="0.25"/>
    <row r="49299" s="196" customFormat="1" x14ac:dyDescent="0.25"/>
    <row r="49300" s="196" customFormat="1" x14ac:dyDescent="0.25"/>
    <row r="49301" s="196" customFormat="1" x14ac:dyDescent="0.25"/>
    <row r="49302" s="196" customFormat="1" x14ac:dyDescent="0.25"/>
    <row r="49303" s="196" customFormat="1" x14ac:dyDescent="0.25"/>
    <row r="49304" s="196" customFormat="1" x14ac:dyDescent="0.25"/>
    <row r="49305" s="196" customFormat="1" x14ac:dyDescent="0.25"/>
    <row r="49306" s="196" customFormat="1" x14ac:dyDescent="0.25"/>
    <row r="49307" s="196" customFormat="1" x14ac:dyDescent="0.25"/>
    <row r="49308" s="196" customFormat="1" x14ac:dyDescent="0.25"/>
    <row r="49309" s="196" customFormat="1" x14ac:dyDescent="0.25"/>
    <row r="49310" s="196" customFormat="1" x14ac:dyDescent="0.25"/>
    <row r="49311" s="196" customFormat="1" x14ac:dyDescent="0.25"/>
    <row r="49312" s="196" customFormat="1" x14ac:dyDescent="0.25"/>
    <row r="49313" s="196" customFormat="1" x14ac:dyDescent="0.25"/>
    <row r="49314" s="196" customFormat="1" x14ac:dyDescent="0.25"/>
    <row r="49315" s="196" customFormat="1" x14ac:dyDescent="0.25"/>
    <row r="49316" s="196" customFormat="1" x14ac:dyDescent="0.25"/>
    <row r="49317" s="196" customFormat="1" x14ac:dyDescent="0.25"/>
    <row r="49318" s="196" customFormat="1" x14ac:dyDescent="0.25"/>
    <row r="49319" s="196" customFormat="1" x14ac:dyDescent="0.25"/>
    <row r="49320" s="196" customFormat="1" x14ac:dyDescent="0.25"/>
    <row r="49321" s="196" customFormat="1" x14ac:dyDescent="0.25"/>
    <row r="49322" s="196" customFormat="1" x14ac:dyDescent="0.25"/>
    <row r="49323" s="196" customFormat="1" x14ac:dyDescent="0.25"/>
    <row r="49324" s="196" customFormat="1" x14ac:dyDescent="0.25"/>
    <row r="49325" s="196" customFormat="1" x14ac:dyDescent="0.25"/>
    <row r="49326" s="196" customFormat="1" x14ac:dyDescent="0.25"/>
    <row r="49327" s="196" customFormat="1" x14ac:dyDescent="0.25"/>
    <row r="49328" s="196" customFormat="1" x14ac:dyDescent="0.25"/>
    <row r="49329" s="196" customFormat="1" x14ac:dyDescent="0.25"/>
    <row r="49330" s="196" customFormat="1" x14ac:dyDescent="0.25"/>
    <row r="49331" s="196" customFormat="1" x14ac:dyDescent="0.25"/>
    <row r="49332" s="196" customFormat="1" x14ac:dyDescent="0.25"/>
    <row r="49333" s="196" customFormat="1" x14ac:dyDescent="0.25"/>
    <row r="49334" s="196" customFormat="1" x14ac:dyDescent="0.25"/>
    <row r="49335" s="196" customFormat="1" x14ac:dyDescent="0.25"/>
    <row r="49336" s="196" customFormat="1" x14ac:dyDescent="0.25"/>
    <row r="49337" s="196" customFormat="1" x14ac:dyDescent="0.25"/>
    <row r="49338" s="196" customFormat="1" x14ac:dyDescent="0.25"/>
    <row r="49339" s="196" customFormat="1" x14ac:dyDescent="0.25"/>
    <row r="49340" s="196" customFormat="1" x14ac:dyDescent="0.25"/>
    <row r="49341" s="196" customFormat="1" x14ac:dyDescent="0.25"/>
    <row r="49342" s="196" customFormat="1" x14ac:dyDescent="0.25"/>
    <row r="49343" s="196" customFormat="1" x14ac:dyDescent="0.25"/>
    <row r="49344" s="196" customFormat="1" x14ac:dyDescent="0.25"/>
    <row r="49345" s="196" customFormat="1" x14ac:dyDescent="0.25"/>
    <row r="49346" s="196" customFormat="1" x14ac:dyDescent="0.25"/>
    <row r="49347" s="196" customFormat="1" x14ac:dyDescent="0.25"/>
    <row r="49348" s="196" customFormat="1" x14ac:dyDescent="0.25"/>
    <row r="49349" s="196" customFormat="1" x14ac:dyDescent="0.25"/>
    <row r="49350" s="196" customFormat="1" x14ac:dyDescent="0.25"/>
    <row r="49351" s="196" customFormat="1" x14ac:dyDescent="0.25"/>
    <row r="49352" s="196" customFormat="1" x14ac:dyDescent="0.25"/>
    <row r="49353" s="196" customFormat="1" x14ac:dyDescent="0.25"/>
    <row r="49354" s="196" customFormat="1" x14ac:dyDescent="0.25"/>
    <row r="49355" s="196" customFormat="1" x14ac:dyDescent="0.25"/>
    <row r="49356" s="196" customFormat="1" x14ac:dyDescent="0.25"/>
    <row r="49357" s="196" customFormat="1" x14ac:dyDescent="0.25"/>
    <row r="49358" s="196" customFormat="1" x14ac:dyDescent="0.25"/>
    <row r="49359" s="196" customFormat="1" x14ac:dyDescent="0.25"/>
    <row r="49360" s="196" customFormat="1" x14ac:dyDescent="0.25"/>
    <row r="49361" s="196" customFormat="1" x14ac:dyDescent="0.25"/>
    <row r="49362" s="196" customFormat="1" x14ac:dyDescent="0.25"/>
    <row r="49363" s="196" customFormat="1" x14ac:dyDescent="0.25"/>
    <row r="49364" s="196" customFormat="1" x14ac:dyDescent="0.25"/>
    <row r="49365" s="196" customFormat="1" x14ac:dyDescent="0.25"/>
    <row r="49366" s="196" customFormat="1" x14ac:dyDescent="0.25"/>
    <row r="49367" s="196" customFormat="1" x14ac:dyDescent="0.25"/>
    <row r="49368" s="196" customFormat="1" x14ac:dyDescent="0.25"/>
    <row r="49369" s="196" customFormat="1" x14ac:dyDescent="0.25"/>
    <row r="49370" s="196" customFormat="1" x14ac:dyDescent="0.25"/>
    <row r="49371" s="196" customFormat="1" x14ac:dyDescent="0.25"/>
    <row r="49372" s="196" customFormat="1" x14ac:dyDescent="0.25"/>
    <row r="49373" s="196" customFormat="1" x14ac:dyDescent="0.25"/>
    <row r="49374" s="196" customFormat="1" x14ac:dyDescent="0.25"/>
    <row r="49375" s="196" customFormat="1" x14ac:dyDescent="0.25"/>
    <row r="49376" s="196" customFormat="1" x14ac:dyDescent="0.25"/>
    <row r="49377" s="196" customFormat="1" x14ac:dyDescent="0.25"/>
    <row r="49378" s="196" customFormat="1" x14ac:dyDescent="0.25"/>
    <row r="49379" s="196" customFormat="1" x14ac:dyDescent="0.25"/>
    <row r="49380" s="196" customFormat="1" x14ac:dyDescent="0.25"/>
    <row r="49381" s="196" customFormat="1" x14ac:dyDescent="0.25"/>
    <row r="49382" s="196" customFormat="1" x14ac:dyDescent="0.25"/>
    <row r="49383" s="196" customFormat="1" x14ac:dyDescent="0.25"/>
    <row r="49384" s="196" customFormat="1" x14ac:dyDescent="0.25"/>
    <row r="49385" s="196" customFormat="1" x14ac:dyDescent="0.25"/>
    <row r="49386" s="196" customFormat="1" x14ac:dyDescent="0.25"/>
    <row r="49387" s="196" customFormat="1" x14ac:dyDescent="0.25"/>
    <row r="49388" s="196" customFormat="1" x14ac:dyDescent="0.25"/>
    <row r="49389" s="196" customFormat="1" x14ac:dyDescent="0.25"/>
    <row r="49390" s="196" customFormat="1" x14ac:dyDescent="0.25"/>
    <row r="49391" s="196" customFormat="1" x14ac:dyDescent="0.25"/>
    <row r="49392" s="196" customFormat="1" x14ac:dyDescent="0.25"/>
    <row r="49393" s="196" customFormat="1" x14ac:dyDescent="0.25"/>
    <row r="49394" s="196" customFormat="1" x14ac:dyDescent="0.25"/>
    <row r="49395" s="196" customFormat="1" x14ac:dyDescent="0.25"/>
    <row r="49396" s="196" customFormat="1" x14ac:dyDescent="0.25"/>
    <row r="49397" s="196" customFormat="1" x14ac:dyDescent="0.25"/>
    <row r="49398" s="196" customFormat="1" x14ac:dyDescent="0.25"/>
    <row r="49399" s="196" customFormat="1" x14ac:dyDescent="0.25"/>
    <row r="49400" s="196" customFormat="1" x14ac:dyDescent="0.25"/>
    <row r="49401" s="196" customFormat="1" x14ac:dyDescent="0.25"/>
    <row r="49402" s="196" customFormat="1" x14ac:dyDescent="0.25"/>
    <row r="49403" s="196" customFormat="1" x14ac:dyDescent="0.25"/>
    <row r="49404" s="196" customFormat="1" x14ac:dyDescent="0.25"/>
    <row r="49405" s="196" customFormat="1" x14ac:dyDescent="0.25"/>
    <row r="49406" s="196" customFormat="1" x14ac:dyDescent="0.25"/>
    <row r="49407" s="196" customFormat="1" x14ac:dyDescent="0.25"/>
    <row r="49408" s="196" customFormat="1" x14ac:dyDescent="0.25"/>
    <row r="49409" s="196" customFormat="1" x14ac:dyDescent="0.25"/>
    <row r="49410" s="196" customFormat="1" x14ac:dyDescent="0.25"/>
    <row r="49411" s="196" customFormat="1" x14ac:dyDescent="0.25"/>
    <row r="49412" s="196" customFormat="1" x14ac:dyDescent="0.25"/>
    <row r="49413" s="196" customFormat="1" x14ac:dyDescent="0.25"/>
    <row r="49414" s="196" customFormat="1" x14ac:dyDescent="0.25"/>
    <row r="49415" s="196" customFormat="1" x14ac:dyDescent="0.25"/>
    <row r="49416" s="196" customFormat="1" x14ac:dyDescent="0.25"/>
    <row r="49417" s="196" customFormat="1" x14ac:dyDescent="0.25"/>
    <row r="49418" s="196" customFormat="1" x14ac:dyDescent="0.25"/>
    <row r="49419" s="196" customFormat="1" x14ac:dyDescent="0.25"/>
    <row r="49420" s="196" customFormat="1" x14ac:dyDescent="0.25"/>
    <row r="49421" s="196" customFormat="1" x14ac:dyDescent="0.25"/>
    <row r="49422" s="196" customFormat="1" x14ac:dyDescent="0.25"/>
    <row r="49423" s="196" customFormat="1" x14ac:dyDescent="0.25"/>
    <row r="49424" s="196" customFormat="1" x14ac:dyDescent="0.25"/>
    <row r="49425" s="196" customFormat="1" x14ac:dyDescent="0.25"/>
    <row r="49426" s="196" customFormat="1" x14ac:dyDescent="0.25"/>
    <row r="49427" s="196" customFormat="1" x14ac:dyDescent="0.25"/>
    <row r="49428" s="196" customFormat="1" x14ac:dyDescent="0.25"/>
    <row r="49429" s="196" customFormat="1" x14ac:dyDescent="0.25"/>
    <row r="49430" s="196" customFormat="1" x14ac:dyDescent="0.25"/>
    <row r="49431" s="196" customFormat="1" x14ac:dyDescent="0.25"/>
    <row r="49432" s="196" customFormat="1" x14ac:dyDescent="0.25"/>
    <row r="49433" s="196" customFormat="1" x14ac:dyDescent="0.25"/>
    <row r="49434" s="196" customFormat="1" x14ac:dyDescent="0.25"/>
    <row r="49435" s="196" customFormat="1" x14ac:dyDescent="0.25"/>
    <row r="49436" s="196" customFormat="1" x14ac:dyDescent="0.25"/>
    <row r="49437" s="196" customFormat="1" x14ac:dyDescent="0.25"/>
    <row r="49438" s="196" customFormat="1" x14ac:dyDescent="0.25"/>
    <row r="49439" s="196" customFormat="1" x14ac:dyDescent="0.25"/>
    <row r="49440" s="196" customFormat="1" x14ac:dyDescent="0.25"/>
    <row r="49441" s="196" customFormat="1" x14ac:dyDescent="0.25"/>
    <row r="49442" s="196" customFormat="1" x14ac:dyDescent="0.25"/>
    <row r="49443" s="196" customFormat="1" x14ac:dyDescent="0.25"/>
    <row r="49444" s="196" customFormat="1" x14ac:dyDescent="0.25"/>
    <row r="49445" s="196" customFormat="1" x14ac:dyDescent="0.25"/>
    <row r="49446" s="196" customFormat="1" x14ac:dyDescent="0.25"/>
    <row r="49447" s="196" customFormat="1" x14ac:dyDescent="0.25"/>
    <row r="49448" s="196" customFormat="1" x14ac:dyDescent="0.25"/>
    <row r="49449" s="196" customFormat="1" x14ac:dyDescent="0.25"/>
    <row r="49450" s="196" customFormat="1" x14ac:dyDescent="0.25"/>
    <row r="49451" s="196" customFormat="1" x14ac:dyDescent="0.25"/>
    <row r="49452" s="196" customFormat="1" x14ac:dyDescent="0.25"/>
    <row r="49453" s="196" customFormat="1" x14ac:dyDescent="0.25"/>
    <row r="49454" s="196" customFormat="1" x14ac:dyDescent="0.25"/>
    <row r="49455" s="196" customFormat="1" x14ac:dyDescent="0.25"/>
    <row r="49456" s="196" customFormat="1" x14ac:dyDescent="0.25"/>
    <row r="49457" s="196" customFormat="1" x14ac:dyDescent="0.25"/>
    <row r="49458" s="196" customFormat="1" x14ac:dyDescent="0.25"/>
    <row r="49459" s="196" customFormat="1" x14ac:dyDescent="0.25"/>
    <row r="49460" s="196" customFormat="1" x14ac:dyDescent="0.25"/>
    <row r="49461" s="196" customFormat="1" x14ac:dyDescent="0.25"/>
    <row r="49462" s="196" customFormat="1" x14ac:dyDescent="0.25"/>
    <row r="49463" s="196" customFormat="1" x14ac:dyDescent="0.25"/>
    <row r="49464" s="196" customFormat="1" x14ac:dyDescent="0.25"/>
    <row r="49465" s="196" customFormat="1" x14ac:dyDescent="0.25"/>
    <row r="49466" s="196" customFormat="1" x14ac:dyDescent="0.25"/>
    <row r="49467" s="196" customFormat="1" x14ac:dyDescent="0.25"/>
    <row r="49468" s="196" customFormat="1" x14ac:dyDescent="0.25"/>
    <row r="49469" s="196" customFormat="1" x14ac:dyDescent="0.25"/>
    <row r="49470" s="196" customFormat="1" x14ac:dyDescent="0.25"/>
    <row r="49471" s="196" customFormat="1" x14ac:dyDescent="0.25"/>
    <row r="49472" s="196" customFormat="1" x14ac:dyDescent="0.25"/>
    <row r="49473" s="196" customFormat="1" x14ac:dyDescent="0.25"/>
    <row r="49474" s="196" customFormat="1" x14ac:dyDescent="0.25"/>
    <row r="49475" s="196" customFormat="1" x14ac:dyDescent="0.25"/>
    <row r="49476" s="196" customFormat="1" x14ac:dyDescent="0.25"/>
    <row r="49477" s="196" customFormat="1" x14ac:dyDescent="0.25"/>
    <row r="49478" s="196" customFormat="1" x14ac:dyDescent="0.25"/>
    <row r="49479" s="196" customFormat="1" x14ac:dyDescent="0.25"/>
    <row r="49480" s="196" customFormat="1" x14ac:dyDescent="0.25"/>
    <row r="49481" s="196" customFormat="1" x14ac:dyDescent="0.25"/>
    <row r="49482" s="196" customFormat="1" x14ac:dyDescent="0.25"/>
    <row r="49483" s="196" customFormat="1" x14ac:dyDescent="0.25"/>
    <row r="49484" s="196" customFormat="1" x14ac:dyDescent="0.25"/>
    <row r="49485" s="196" customFormat="1" x14ac:dyDescent="0.25"/>
    <row r="49486" s="196" customFormat="1" x14ac:dyDescent="0.25"/>
    <row r="49487" s="196" customFormat="1" x14ac:dyDescent="0.25"/>
    <row r="49488" s="196" customFormat="1" x14ac:dyDescent="0.25"/>
    <row r="49489" s="196" customFormat="1" x14ac:dyDescent="0.25"/>
    <row r="49490" s="196" customFormat="1" x14ac:dyDescent="0.25"/>
    <row r="49491" s="196" customFormat="1" x14ac:dyDescent="0.25"/>
    <row r="49492" s="196" customFormat="1" x14ac:dyDescent="0.25"/>
    <row r="49493" s="196" customFormat="1" x14ac:dyDescent="0.25"/>
    <row r="49494" s="196" customFormat="1" x14ac:dyDescent="0.25"/>
    <row r="49495" s="196" customFormat="1" x14ac:dyDescent="0.25"/>
    <row r="49496" s="196" customFormat="1" x14ac:dyDescent="0.25"/>
    <row r="49497" s="196" customFormat="1" x14ac:dyDescent="0.25"/>
    <row r="49498" s="196" customFormat="1" x14ac:dyDescent="0.25"/>
    <row r="49499" s="196" customFormat="1" x14ac:dyDescent="0.25"/>
    <row r="49500" s="196" customFormat="1" x14ac:dyDescent="0.25"/>
    <row r="49501" s="196" customFormat="1" x14ac:dyDescent="0.25"/>
    <row r="49502" s="196" customFormat="1" x14ac:dyDescent="0.25"/>
    <row r="49503" s="196" customFormat="1" x14ac:dyDescent="0.25"/>
    <row r="49504" s="196" customFormat="1" x14ac:dyDescent="0.25"/>
    <row r="49505" s="196" customFormat="1" x14ac:dyDescent="0.25"/>
    <row r="49506" s="196" customFormat="1" x14ac:dyDescent="0.25"/>
    <row r="49507" s="196" customFormat="1" x14ac:dyDescent="0.25"/>
    <row r="49508" s="196" customFormat="1" x14ac:dyDescent="0.25"/>
    <row r="49509" s="196" customFormat="1" x14ac:dyDescent="0.25"/>
    <row r="49510" s="196" customFormat="1" x14ac:dyDescent="0.25"/>
    <row r="49511" s="196" customFormat="1" x14ac:dyDescent="0.25"/>
    <row r="49512" s="196" customFormat="1" x14ac:dyDescent="0.25"/>
    <row r="49513" s="196" customFormat="1" x14ac:dyDescent="0.25"/>
    <row r="49514" s="196" customFormat="1" x14ac:dyDescent="0.25"/>
    <row r="49515" s="196" customFormat="1" x14ac:dyDescent="0.25"/>
    <row r="49516" s="196" customFormat="1" x14ac:dyDescent="0.25"/>
    <row r="49517" s="196" customFormat="1" x14ac:dyDescent="0.25"/>
    <row r="49518" s="196" customFormat="1" x14ac:dyDescent="0.25"/>
    <row r="49519" s="196" customFormat="1" x14ac:dyDescent="0.25"/>
    <row r="49520" s="196" customFormat="1" x14ac:dyDescent="0.25"/>
    <row r="49521" s="196" customFormat="1" x14ac:dyDescent="0.25"/>
    <row r="49522" s="196" customFormat="1" x14ac:dyDescent="0.25"/>
    <row r="49523" s="196" customFormat="1" x14ac:dyDescent="0.25"/>
    <row r="49524" s="196" customFormat="1" x14ac:dyDescent="0.25"/>
    <row r="49525" s="196" customFormat="1" x14ac:dyDescent="0.25"/>
    <row r="49526" s="196" customFormat="1" x14ac:dyDescent="0.25"/>
    <row r="49527" s="196" customFormat="1" x14ac:dyDescent="0.25"/>
    <row r="49528" s="196" customFormat="1" x14ac:dyDescent="0.25"/>
    <row r="49529" s="196" customFormat="1" x14ac:dyDescent="0.25"/>
    <row r="49530" s="196" customFormat="1" x14ac:dyDescent="0.25"/>
    <row r="49531" s="196" customFormat="1" x14ac:dyDescent="0.25"/>
    <row r="49532" s="196" customFormat="1" x14ac:dyDescent="0.25"/>
    <row r="49533" s="196" customFormat="1" x14ac:dyDescent="0.25"/>
    <row r="49534" s="196" customFormat="1" x14ac:dyDescent="0.25"/>
    <row r="49535" s="196" customFormat="1" x14ac:dyDescent="0.25"/>
    <row r="49536" s="196" customFormat="1" x14ac:dyDescent="0.25"/>
    <row r="49537" s="196" customFormat="1" x14ac:dyDescent="0.25"/>
    <row r="49538" s="196" customFormat="1" x14ac:dyDescent="0.25"/>
    <row r="49539" s="196" customFormat="1" x14ac:dyDescent="0.25"/>
    <row r="49540" s="196" customFormat="1" x14ac:dyDescent="0.25"/>
    <row r="49541" s="196" customFormat="1" x14ac:dyDescent="0.25"/>
    <row r="49542" s="196" customFormat="1" x14ac:dyDescent="0.25"/>
    <row r="49543" s="196" customFormat="1" x14ac:dyDescent="0.25"/>
    <row r="49544" s="196" customFormat="1" x14ac:dyDescent="0.25"/>
    <row r="49545" s="196" customFormat="1" x14ac:dyDescent="0.25"/>
    <row r="49546" s="196" customFormat="1" x14ac:dyDescent="0.25"/>
    <row r="49547" s="196" customFormat="1" x14ac:dyDescent="0.25"/>
    <row r="49548" s="196" customFormat="1" x14ac:dyDescent="0.25"/>
    <row r="49549" s="196" customFormat="1" x14ac:dyDescent="0.25"/>
    <row r="49550" s="196" customFormat="1" x14ac:dyDescent="0.25"/>
    <row r="49551" s="196" customFormat="1" x14ac:dyDescent="0.25"/>
    <row r="49552" s="196" customFormat="1" x14ac:dyDescent="0.25"/>
    <row r="49553" s="196" customFormat="1" x14ac:dyDescent="0.25"/>
    <row r="49554" s="196" customFormat="1" x14ac:dyDescent="0.25"/>
    <row r="49555" s="196" customFormat="1" x14ac:dyDescent="0.25"/>
    <row r="49556" s="196" customFormat="1" x14ac:dyDescent="0.25"/>
    <row r="49557" s="196" customFormat="1" x14ac:dyDescent="0.25"/>
    <row r="49558" s="196" customFormat="1" x14ac:dyDescent="0.25"/>
    <row r="49559" s="196" customFormat="1" x14ac:dyDescent="0.25"/>
    <row r="49560" s="196" customFormat="1" x14ac:dyDescent="0.25"/>
    <row r="49561" s="196" customFormat="1" x14ac:dyDescent="0.25"/>
    <row r="49562" s="196" customFormat="1" x14ac:dyDescent="0.25"/>
    <row r="49563" s="196" customFormat="1" x14ac:dyDescent="0.25"/>
    <row r="49564" s="196" customFormat="1" x14ac:dyDescent="0.25"/>
    <row r="49565" s="196" customFormat="1" x14ac:dyDescent="0.25"/>
    <row r="49566" s="196" customFormat="1" x14ac:dyDescent="0.25"/>
    <row r="49567" s="196" customFormat="1" x14ac:dyDescent="0.25"/>
    <row r="49568" s="196" customFormat="1" x14ac:dyDescent="0.25"/>
    <row r="49569" s="196" customFormat="1" x14ac:dyDescent="0.25"/>
    <row r="49570" s="196" customFormat="1" x14ac:dyDescent="0.25"/>
    <row r="49571" s="196" customFormat="1" x14ac:dyDescent="0.25"/>
    <row r="49572" s="196" customFormat="1" x14ac:dyDescent="0.25"/>
    <row r="49573" s="196" customFormat="1" x14ac:dyDescent="0.25"/>
    <row r="49574" s="196" customFormat="1" x14ac:dyDescent="0.25"/>
    <row r="49575" s="196" customFormat="1" x14ac:dyDescent="0.25"/>
    <row r="49576" s="196" customFormat="1" x14ac:dyDescent="0.25"/>
    <row r="49577" s="196" customFormat="1" x14ac:dyDescent="0.25"/>
    <row r="49578" s="196" customFormat="1" x14ac:dyDescent="0.25"/>
    <row r="49579" s="196" customFormat="1" x14ac:dyDescent="0.25"/>
    <row r="49580" s="196" customFormat="1" x14ac:dyDescent="0.25"/>
    <row r="49581" s="196" customFormat="1" x14ac:dyDescent="0.25"/>
    <row r="49582" s="196" customFormat="1" x14ac:dyDescent="0.25"/>
    <row r="49583" s="196" customFormat="1" x14ac:dyDescent="0.25"/>
    <row r="49584" s="196" customFormat="1" x14ac:dyDescent="0.25"/>
    <row r="49585" s="196" customFormat="1" x14ac:dyDescent="0.25"/>
    <row r="49586" s="196" customFormat="1" x14ac:dyDescent="0.25"/>
    <row r="49587" s="196" customFormat="1" x14ac:dyDescent="0.25"/>
    <row r="49588" s="196" customFormat="1" x14ac:dyDescent="0.25"/>
    <row r="49589" s="196" customFormat="1" x14ac:dyDescent="0.25"/>
    <row r="49590" s="196" customFormat="1" x14ac:dyDescent="0.25"/>
    <row r="49591" s="196" customFormat="1" x14ac:dyDescent="0.25"/>
    <row r="49592" s="196" customFormat="1" x14ac:dyDescent="0.25"/>
    <row r="49593" s="196" customFormat="1" x14ac:dyDescent="0.25"/>
    <row r="49594" s="196" customFormat="1" x14ac:dyDescent="0.25"/>
    <row r="49595" s="196" customFormat="1" x14ac:dyDescent="0.25"/>
    <row r="49596" s="196" customFormat="1" x14ac:dyDescent="0.25"/>
    <row r="49597" s="196" customFormat="1" x14ac:dyDescent="0.25"/>
    <row r="49598" s="196" customFormat="1" x14ac:dyDescent="0.25"/>
    <row r="49599" s="196" customFormat="1" x14ac:dyDescent="0.25"/>
    <row r="49600" s="196" customFormat="1" x14ac:dyDescent="0.25"/>
    <row r="49601" s="196" customFormat="1" x14ac:dyDescent="0.25"/>
    <row r="49602" s="196" customFormat="1" x14ac:dyDescent="0.25"/>
    <row r="49603" s="196" customFormat="1" x14ac:dyDescent="0.25"/>
    <row r="49604" s="196" customFormat="1" x14ac:dyDescent="0.25"/>
    <row r="49605" s="196" customFormat="1" x14ac:dyDescent="0.25"/>
    <row r="49606" s="196" customFormat="1" x14ac:dyDescent="0.25"/>
    <row r="49607" s="196" customFormat="1" x14ac:dyDescent="0.25"/>
    <row r="49608" s="196" customFormat="1" x14ac:dyDescent="0.25"/>
    <row r="49609" s="196" customFormat="1" x14ac:dyDescent="0.25"/>
    <row r="49610" s="196" customFormat="1" x14ac:dyDescent="0.25"/>
    <row r="49611" s="196" customFormat="1" x14ac:dyDescent="0.25"/>
    <row r="49612" s="196" customFormat="1" x14ac:dyDescent="0.25"/>
    <row r="49613" s="196" customFormat="1" x14ac:dyDescent="0.25"/>
    <row r="49614" s="196" customFormat="1" x14ac:dyDescent="0.25"/>
    <row r="49615" s="196" customFormat="1" x14ac:dyDescent="0.25"/>
    <row r="49616" s="196" customFormat="1" x14ac:dyDescent="0.25"/>
    <row r="49617" s="196" customFormat="1" x14ac:dyDescent="0.25"/>
    <row r="49618" s="196" customFormat="1" x14ac:dyDescent="0.25"/>
    <row r="49619" s="196" customFormat="1" x14ac:dyDescent="0.25"/>
    <row r="49620" s="196" customFormat="1" x14ac:dyDescent="0.25"/>
    <row r="49621" s="196" customFormat="1" x14ac:dyDescent="0.25"/>
    <row r="49622" s="196" customFormat="1" x14ac:dyDescent="0.25"/>
    <row r="49623" s="196" customFormat="1" x14ac:dyDescent="0.25"/>
    <row r="49624" s="196" customFormat="1" x14ac:dyDescent="0.25"/>
    <row r="49625" s="196" customFormat="1" x14ac:dyDescent="0.25"/>
    <row r="49626" s="196" customFormat="1" x14ac:dyDescent="0.25"/>
    <row r="49627" s="196" customFormat="1" x14ac:dyDescent="0.25"/>
    <row r="49628" s="196" customFormat="1" x14ac:dyDescent="0.25"/>
    <row r="49629" s="196" customFormat="1" x14ac:dyDescent="0.25"/>
    <row r="49630" s="196" customFormat="1" x14ac:dyDescent="0.25"/>
    <row r="49631" s="196" customFormat="1" x14ac:dyDescent="0.25"/>
    <row r="49632" s="196" customFormat="1" x14ac:dyDescent="0.25"/>
    <row r="49633" s="196" customFormat="1" x14ac:dyDescent="0.25"/>
    <row r="49634" s="196" customFormat="1" x14ac:dyDescent="0.25"/>
    <row r="49635" s="196" customFormat="1" x14ac:dyDescent="0.25"/>
    <row r="49636" s="196" customFormat="1" x14ac:dyDescent="0.25"/>
    <row r="49637" s="196" customFormat="1" x14ac:dyDescent="0.25"/>
    <row r="49638" s="196" customFormat="1" x14ac:dyDescent="0.25"/>
    <row r="49639" s="196" customFormat="1" x14ac:dyDescent="0.25"/>
    <row r="49640" s="196" customFormat="1" x14ac:dyDescent="0.25"/>
    <row r="49641" s="196" customFormat="1" x14ac:dyDescent="0.25"/>
    <row r="49642" s="196" customFormat="1" x14ac:dyDescent="0.25"/>
    <row r="49643" s="196" customFormat="1" x14ac:dyDescent="0.25"/>
    <row r="49644" s="196" customFormat="1" x14ac:dyDescent="0.25"/>
    <row r="49645" s="196" customFormat="1" x14ac:dyDescent="0.25"/>
    <row r="49646" s="196" customFormat="1" x14ac:dyDescent="0.25"/>
    <row r="49647" s="196" customFormat="1" x14ac:dyDescent="0.25"/>
    <row r="49648" s="196" customFormat="1" x14ac:dyDescent="0.25"/>
    <row r="49649" s="196" customFormat="1" x14ac:dyDescent="0.25"/>
    <row r="49650" s="196" customFormat="1" x14ac:dyDescent="0.25"/>
    <row r="49651" s="196" customFormat="1" x14ac:dyDescent="0.25"/>
    <row r="49652" s="196" customFormat="1" x14ac:dyDescent="0.25"/>
    <row r="49653" s="196" customFormat="1" x14ac:dyDescent="0.25"/>
    <row r="49654" s="196" customFormat="1" x14ac:dyDescent="0.25"/>
    <row r="49655" s="196" customFormat="1" x14ac:dyDescent="0.25"/>
    <row r="49656" s="196" customFormat="1" x14ac:dyDescent="0.25"/>
    <row r="49657" s="196" customFormat="1" x14ac:dyDescent="0.25"/>
    <row r="49658" s="196" customFormat="1" x14ac:dyDescent="0.25"/>
    <row r="49659" s="196" customFormat="1" x14ac:dyDescent="0.25"/>
    <row r="49660" s="196" customFormat="1" x14ac:dyDescent="0.25"/>
    <row r="49661" s="196" customFormat="1" x14ac:dyDescent="0.25"/>
    <row r="49662" s="196" customFormat="1" x14ac:dyDescent="0.25"/>
    <row r="49663" s="196" customFormat="1" x14ac:dyDescent="0.25"/>
    <row r="49664" s="196" customFormat="1" x14ac:dyDescent="0.25"/>
    <row r="49665" s="196" customFormat="1" x14ac:dyDescent="0.25"/>
    <row r="49666" s="196" customFormat="1" x14ac:dyDescent="0.25"/>
    <row r="49667" s="196" customFormat="1" x14ac:dyDescent="0.25"/>
    <row r="49668" s="196" customFormat="1" x14ac:dyDescent="0.25"/>
    <row r="49669" s="196" customFormat="1" x14ac:dyDescent="0.25"/>
    <row r="49670" s="196" customFormat="1" x14ac:dyDescent="0.25"/>
    <row r="49671" s="196" customFormat="1" x14ac:dyDescent="0.25"/>
    <row r="49672" s="196" customFormat="1" x14ac:dyDescent="0.25"/>
    <row r="49673" s="196" customFormat="1" x14ac:dyDescent="0.25"/>
    <row r="49674" s="196" customFormat="1" x14ac:dyDescent="0.25"/>
    <row r="49675" s="196" customFormat="1" x14ac:dyDescent="0.25"/>
    <row r="49676" s="196" customFormat="1" x14ac:dyDescent="0.25"/>
    <row r="49677" s="196" customFormat="1" x14ac:dyDescent="0.25"/>
    <row r="49678" s="196" customFormat="1" x14ac:dyDescent="0.25"/>
    <row r="49679" s="196" customFormat="1" x14ac:dyDescent="0.25"/>
    <row r="49680" s="196" customFormat="1" x14ac:dyDescent="0.25"/>
    <row r="49681" s="196" customFormat="1" x14ac:dyDescent="0.25"/>
    <row r="49682" s="196" customFormat="1" x14ac:dyDescent="0.25"/>
    <row r="49683" s="196" customFormat="1" x14ac:dyDescent="0.25"/>
    <row r="49684" s="196" customFormat="1" x14ac:dyDescent="0.25"/>
    <row r="49685" s="196" customFormat="1" x14ac:dyDescent="0.25"/>
    <row r="49686" s="196" customFormat="1" x14ac:dyDescent="0.25"/>
    <row r="49687" s="196" customFormat="1" x14ac:dyDescent="0.25"/>
    <row r="49688" s="196" customFormat="1" x14ac:dyDescent="0.25"/>
    <row r="49689" s="196" customFormat="1" x14ac:dyDescent="0.25"/>
    <row r="49690" s="196" customFormat="1" x14ac:dyDescent="0.25"/>
    <row r="49691" s="196" customFormat="1" x14ac:dyDescent="0.25"/>
    <row r="49692" s="196" customFormat="1" x14ac:dyDescent="0.25"/>
    <row r="49693" s="196" customFormat="1" x14ac:dyDescent="0.25"/>
    <row r="49694" s="196" customFormat="1" x14ac:dyDescent="0.25"/>
    <row r="49695" s="196" customFormat="1" x14ac:dyDescent="0.25"/>
    <row r="49696" s="196" customFormat="1" x14ac:dyDescent="0.25"/>
    <row r="49697" s="196" customFormat="1" x14ac:dyDescent="0.25"/>
    <row r="49698" s="196" customFormat="1" x14ac:dyDescent="0.25"/>
    <row r="49699" s="196" customFormat="1" x14ac:dyDescent="0.25"/>
    <row r="49700" s="196" customFormat="1" x14ac:dyDescent="0.25"/>
    <row r="49701" s="196" customFormat="1" x14ac:dyDescent="0.25"/>
    <row r="49702" s="196" customFormat="1" x14ac:dyDescent="0.25"/>
    <row r="49703" s="196" customFormat="1" x14ac:dyDescent="0.25"/>
    <row r="49704" s="196" customFormat="1" x14ac:dyDescent="0.25"/>
    <row r="49705" s="196" customFormat="1" x14ac:dyDescent="0.25"/>
    <row r="49706" s="196" customFormat="1" x14ac:dyDescent="0.25"/>
    <row r="49707" s="196" customFormat="1" x14ac:dyDescent="0.25"/>
    <row r="49708" s="196" customFormat="1" x14ac:dyDescent="0.25"/>
    <row r="49709" s="196" customFormat="1" x14ac:dyDescent="0.25"/>
    <row r="49710" s="196" customFormat="1" x14ac:dyDescent="0.25"/>
    <row r="49711" s="196" customFormat="1" x14ac:dyDescent="0.25"/>
    <row r="49712" s="196" customFormat="1" x14ac:dyDescent="0.25"/>
    <row r="49713" s="196" customFormat="1" x14ac:dyDescent="0.25"/>
    <row r="49714" s="196" customFormat="1" x14ac:dyDescent="0.25"/>
    <row r="49715" s="196" customFormat="1" x14ac:dyDescent="0.25"/>
    <row r="49716" s="196" customFormat="1" x14ac:dyDescent="0.25"/>
    <row r="49717" s="196" customFormat="1" x14ac:dyDescent="0.25"/>
    <row r="49718" s="196" customFormat="1" x14ac:dyDescent="0.25"/>
    <row r="49719" s="196" customFormat="1" x14ac:dyDescent="0.25"/>
    <row r="49720" s="196" customFormat="1" x14ac:dyDescent="0.25"/>
    <row r="49721" s="196" customFormat="1" x14ac:dyDescent="0.25"/>
    <row r="49722" s="196" customFormat="1" x14ac:dyDescent="0.25"/>
    <row r="49723" s="196" customFormat="1" x14ac:dyDescent="0.25"/>
    <row r="49724" s="196" customFormat="1" x14ac:dyDescent="0.25"/>
    <row r="49725" s="196" customFormat="1" x14ac:dyDescent="0.25"/>
    <row r="49726" s="196" customFormat="1" x14ac:dyDescent="0.25"/>
    <row r="49727" s="196" customFormat="1" x14ac:dyDescent="0.25"/>
    <row r="49728" s="196" customFormat="1" x14ac:dyDescent="0.25"/>
    <row r="49729" s="196" customFormat="1" x14ac:dyDescent="0.25"/>
    <row r="49730" s="196" customFormat="1" x14ac:dyDescent="0.25"/>
    <row r="49731" s="196" customFormat="1" x14ac:dyDescent="0.25"/>
    <row r="49732" s="196" customFormat="1" x14ac:dyDescent="0.25"/>
    <row r="49733" s="196" customFormat="1" x14ac:dyDescent="0.25"/>
    <row r="49734" s="196" customFormat="1" x14ac:dyDescent="0.25"/>
    <row r="49735" s="196" customFormat="1" x14ac:dyDescent="0.25"/>
    <row r="49736" s="196" customFormat="1" x14ac:dyDescent="0.25"/>
    <row r="49737" s="196" customFormat="1" x14ac:dyDescent="0.25"/>
    <row r="49738" s="196" customFormat="1" x14ac:dyDescent="0.25"/>
    <row r="49739" s="196" customFormat="1" x14ac:dyDescent="0.25"/>
    <row r="49740" s="196" customFormat="1" x14ac:dyDescent="0.25"/>
    <row r="49741" s="196" customFormat="1" x14ac:dyDescent="0.25"/>
    <row r="49742" s="196" customFormat="1" x14ac:dyDescent="0.25"/>
    <row r="49743" s="196" customFormat="1" x14ac:dyDescent="0.25"/>
    <row r="49744" s="196" customFormat="1" x14ac:dyDescent="0.25"/>
    <row r="49745" s="196" customFormat="1" x14ac:dyDescent="0.25"/>
    <row r="49746" s="196" customFormat="1" x14ac:dyDescent="0.25"/>
    <row r="49747" s="196" customFormat="1" x14ac:dyDescent="0.25"/>
    <row r="49748" s="196" customFormat="1" x14ac:dyDescent="0.25"/>
    <row r="49749" s="196" customFormat="1" x14ac:dyDescent="0.25"/>
    <row r="49750" s="196" customFormat="1" x14ac:dyDescent="0.25"/>
    <row r="49751" s="196" customFormat="1" x14ac:dyDescent="0.25"/>
    <row r="49752" s="196" customFormat="1" x14ac:dyDescent="0.25"/>
    <row r="49753" s="196" customFormat="1" x14ac:dyDescent="0.25"/>
    <row r="49754" s="196" customFormat="1" x14ac:dyDescent="0.25"/>
    <row r="49755" s="196" customFormat="1" x14ac:dyDescent="0.25"/>
    <row r="49756" s="196" customFormat="1" x14ac:dyDescent="0.25"/>
    <row r="49757" s="196" customFormat="1" x14ac:dyDescent="0.25"/>
    <row r="49758" s="196" customFormat="1" x14ac:dyDescent="0.25"/>
    <row r="49759" s="196" customFormat="1" x14ac:dyDescent="0.25"/>
    <row r="49760" s="196" customFormat="1" x14ac:dyDescent="0.25"/>
    <row r="49761" s="196" customFormat="1" x14ac:dyDescent="0.25"/>
    <row r="49762" s="196" customFormat="1" x14ac:dyDescent="0.25"/>
    <row r="49763" s="196" customFormat="1" x14ac:dyDescent="0.25"/>
    <row r="49764" s="196" customFormat="1" x14ac:dyDescent="0.25"/>
    <row r="49765" s="196" customFormat="1" x14ac:dyDescent="0.25"/>
    <row r="49766" s="196" customFormat="1" x14ac:dyDescent="0.25"/>
    <row r="49767" s="196" customFormat="1" x14ac:dyDescent="0.25"/>
    <row r="49768" s="196" customFormat="1" x14ac:dyDescent="0.25"/>
    <row r="49769" s="196" customFormat="1" x14ac:dyDescent="0.25"/>
    <row r="49770" s="196" customFormat="1" x14ac:dyDescent="0.25"/>
    <row r="49771" s="196" customFormat="1" x14ac:dyDescent="0.25"/>
    <row r="49772" s="196" customFormat="1" x14ac:dyDescent="0.25"/>
    <row r="49773" s="196" customFormat="1" x14ac:dyDescent="0.25"/>
    <row r="49774" s="196" customFormat="1" x14ac:dyDescent="0.25"/>
    <row r="49775" s="196" customFormat="1" x14ac:dyDescent="0.25"/>
    <row r="49776" s="196" customFormat="1" x14ac:dyDescent="0.25"/>
    <row r="49777" s="196" customFormat="1" x14ac:dyDescent="0.25"/>
    <row r="49778" s="196" customFormat="1" x14ac:dyDescent="0.25"/>
    <row r="49779" s="196" customFormat="1" x14ac:dyDescent="0.25"/>
    <row r="49780" s="196" customFormat="1" x14ac:dyDescent="0.25"/>
    <row r="49781" s="196" customFormat="1" x14ac:dyDescent="0.25"/>
    <row r="49782" s="196" customFormat="1" x14ac:dyDescent="0.25"/>
    <row r="49783" s="196" customFormat="1" x14ac:dyDescent="0.25"/>
    <row r="49784" s="196" customFormat="1" x14ac:dyDescent="0.25"/>
    <row r="49785" s="196" customFormat="1" x14ac:dyDescent="0.25"/>
    <row r="49786" s="196" customFormat="1" x14ac:dyDescent="0.25"/>
    <row r="49787" s="196" customFormat="1" x14ac:dyDescent="0.25"/>
    <row r="49788" s="196" customFormat="1" x14ac:dyDescent="0.25"/>
    <row r="49789" s="196" customFormat="1" x14ac:dyDescent="0.25"/>
    <row r="49790" s="196" customFormat="1" x14ac:dyDescent="0.25"/>
    <row r="49791" s="196" customFormat="1" x14ac:dyDescent="0.25"/>
    <row r="49792" s="196" customFormat="1" x14ac:dyDescent="0.25"/>
    <row r="49793" s="196" customFormat="1" x14ac:dyDescent="0.25"/>
    <row r="49794" s="196" customFormat="1" x14ac:dyDescent="0.25"/>
    <row r="49795" s="196" customFormat="1" x14ac:dyDescent="0.25"/>
    <row r="49796" s="196" customFormat="1" x14ac:dyDescent="0.25"/>
    <row r="49797" s="196" customFormat="1" x14ac:dyDescent="0.25"/>
    <row r="49798" s="196" customFormat="1" x14ac:dyDescent="0.25"/>
    <row r="49799" s="196" customFormat="1" x14ac:dyDescent="0.25"/>
    <row r="49800" s="196" customFormat="1" x14ac:dyDescent="0.25"/>
    <row r="49801" s="196" customFormat="1" x14ac:dyDescent="0.25"/>
    <row r="49802" s="196" customFormat="1" x14ac:dyDescent="0.25"/>
    <row r="49803" s="196" customFormat="1" x14ac:dyDescent="0.25"/>
    <row r="49804" s="196" customFormat="1" x14ac:dyDescent="0.25"/>
    <row r="49805" s="196" customFormat="1" x14ac:dyDescent="0.25"/>
    <row r="49806" s="196" customFormat="1" x14ac:dyDescent="0.25"/>
    <row r="49807" s="196" customFormat="1" x14ac:dyDescent="0.25"/>
    <row r="49808" s="196" customFormat="1" x14ac:dyDescent="0.25"/>
    <row r="49809" s="196" customFormat="1" x14ac:dyDescent="0.25"/>
    <row r="49810" s="196" customFormat="1" x14ac:dyDescent="0.25"/>
    <row r="49811" s="196" customFormat="1" x14ac:dyDescent="0.25"/>
    <row r="49812" s="196" customFormat="1" x14ac:dyDescent="0.25"/>
    <row r="49813" s="196" customFormat="1" x14ac:dyDescent="0.25"/>
    <row r="49814" s="196" customFormat="1" x14ac:dyDescent="0.25"/>
    <row r="49815" s="196" customFormat="1" x14ac:dyDescent="0.25"/>
    <row r="49816" s="196" customFormat="1" x14ac:dyDescent="0.25"/>
    <row r="49817" s="196" customFormat="1" x14ac:dyDescent="0.25"/>
    <row r="49818" s="196" customFormat="1" x14ac:dyDescent="0.25"/>
    <row r="49819" s="196" customFormat="1" x14ac:dyDescent="0.25"/>
    <row r="49820" s="196" customFormat="1" x14ac:dyDescent="0.25"/>
    <row r="49821" s="196" customFormat="1" x14ac:dyDescent="0.25"/>
    <row r="49822" s="196" customFormat="1" x14ac:dyDescent="0.25"/>
    <row r="49823" s="196" customFormat="1" x14ac:dyDescent="0.25"/>
    <row r="49824" s="196" customFormat="1" x14ac:dyDescent="0.25"/>
    <row r="49825" s="196" customFormat="1" x14ac:dyDescent="0.25"/>
    <row r="49826" s="196" customFormat="1" x14ac:dyDescent="0.25"/>
    <row r="49827" s="196" customFormat="1" x14ac:dyDescent="0.25"/>
    <row r="49828" s="196" customFormat="1" x14ac:dyDescent="0.25"/>
    <row r="49829" s="196" customFormat="1" x14ac:dyDescent="0.25"/>
    <row r="49830" s="196" customFormat="1" x14ac:dyDescent="0.25"/>
    <row r="49831" s="196" customFormat="1" x14ac:dyDescent="0.25"/>
    <row r="49832" s="196" customFormat="1" x14ac:dyDescent="0.25"/>
    <row r="49833" s="196" customFormat="1" x14ac:dyDescent="0.25"/>
    <row r="49834" s="196" customFormat="1" x14ac:dyDescent="0.25"/>
    <row r="49835" s="196" customFormat="1" x14ac:dyDescent="0.25"/>
    <row r="49836" s="196" customFormat="1" x14ac:dyDescent="0.25"/>
    <row r="49837" s="196" customFormat="1" x14ac:dyDescent="0.25"/>
    <row r="49838" s="196" customFormat="1" x14ac:dyDescent="0.25"/>
    <row r="49839" s="196" customFormat="1" x14ac:dyDescent="0.25"/>
    <row r="49840" s="196" customFormat="1" x14ac:dyDescent="0.25"/>
    <row r="49841" s="196" customFormat="1" x14ac:dyDescent="0.25"/>
    <row r="49842" s="196" customFormat="1" x14ac:dyDescent="0.25"/>
    <row r="49843" s="196" customFormat="1" x14ac:dyDescent="0.25"/>
    <row r="49844" s="196" customFormat="1" x14ac:dyDescent="0.25"/>
    <row r="49845" s="196" customFormat="1" x14ac:dyDescent="0.25"/>
    <row r="49846" s="196" customFormat="1" x14ac:dyDescent="0.25"/>
    <row r="49847" s="196" customFormat="1" x14ac:dyDescent="0.25"/>
    <row r="49848" s="196" customFormat="1" x14ac:dyDescent="0.25"/>
    <row r="49849" s="196" customFormat="1" x14ac:dyDescent="0.25"/>
    <row r="49850" s="196" customFormat="1" x14ac:dyDescent="0.25"/>
    <row r="49851" s="196" customFormat="1" x14ac:dyDescent="0.25"/>
    <row r="49852" s="196" customFormat="1" x14ac:dyDescent="0.25"/>
    <row r="49853" s="196" customFormat="1" x14ac:dyDescent="0.25"/>
    <row r="49854" s="196" customFormat="1" x14ac:dyDescent="0.25"/>
    <row r="49855" s="196" customFormat="1" x14ac:dyDescent="0.25"/>
    <row r="49856" s="196" customFormat="1" x14ac:dyDescent="0.25"/>
    <row r="49857" s="196" customFormat="1" x14ac:dyDescent="0.25"/>
    <row r="49858" s="196" customFormat="1" x14ac:dyDescent="0.25"/>
    <row r="49859" s="196" customFormat="1" x14ac:dyDescent="0.25"/>
    <row r="49860" s="196" customFormat="1" x14ac:dyDescent="0.25"/>
    <row r="49861" s="196" customFormat="1" x14ac:dyDescent="0.25"/>
    <row r="49862" s="196" customFormat="1" x14ac:dyDescent="0.25"/>
    <row r="49863" s="196" customFormat="1" x14ac:dyDescent="0.25"/>
    <row r="49864" s="196" customFormat="1" x14ac:dyDescent="0.25"/>
    <row r="49865" s="196" customFormat="1" x14ac:dyDescent="0.25"/>
    <row r="49866" s="196" customFormat="1" x14ac:dyDescent="0.25"/>
    <row r="49867" s="196" customFormat="1" x14ac:dyDescent="0.25"/>
    <row r="49868" s="196" customFormat="1" x14ac:dyDescent="0.25"/>
    <row r="49869" s="196" customFormat="1" x14ac:dyDescent="0.25"/>
    <row r="49870" s="196" customFormat="1" x14ac:dyDescent="0.25"/>
    <row r="49871" s="196" customFormat="1" x14ac:dyDescent="0.25"/>
    <row r="49872" s="196" customFormat="1" x14ac:dyDescent="0.25"/>
    <row r="49873" s="196" customFormat="1" x14ac:dyDescent="0.25"/>
    <row r="49874" s="196" customFormat="1" x14ac:dyDescent="0.25"/>
    <row r="49875" s="196" customFormat="1" x14ac:dyDescent="0.25"/>
    <row r="49876" s="196" customFormat="1" x14ac:dyDescent="0.25"/>
    <row r="49877" s="196" customFormat="1" x14ac:dyDescent="0.25"/>
    <row r="49878" s="196" customFormat="1" x14ac:dyDescent="0.25"/>
    <row r="49879" s="196" customFormat="1" x14ac:dyDescent="0.25"/>
    <row r="49880" s="196" customFormat="1" x14ac:dyDescent="0.25"/>
    <row r="49881" s="196" customFormat="1" x14ac:dyDescent="0.25"/>
    <row r="49882" s="196" customFormat="1" x14ac:dyDescent="0.25"/>
    <row r="49883" s="196" customFormat="1" x14ac:dyDescent="0.25"/>
    <row r="49884" s="196" customFormat="1" x14ac:dyDescent="0.25"/>
    <row r="49885" s="196" customFormat="1" x14ac:dyDescent="0.25"/>
    <row r="49886" s="196" customFormat="1" x14ac:dyDescent="0.25"/>
    <row r="49887" s="196" customFormat="1" x14ac:dyDescent="0.25"/>
    <row r="49888" s="196" customFormat="1" x14ac:dyDescent="0.25"/>
    <row r="49889" s="196" customFormat="1" x14ac:dyDescent="0.25"/>
    <row r="49890" s="196" customFormat="1" x14ac:dyDescent="0.25"/>
    <row r="49891" s="196" customFormat="1" x14ac:dyDescent="0.25"/>
    <row r="49892" s="196" customFormat="1" x14ac:dyDescent="0.25"/>
    <row r="49893" s="196" customFormat="1" x14ac:dyDescent="0.25"/>
    <row r="49894" s="196" customFormat="1" x14ac:dyDescent="0.25"/>
    <row r="49895" s="196" customFormat="1" x14ac:dyDescent="0.25"/>
    <row r="49896" s="196" customFormat="1" x14ac:dyDescent="0.25"/>
    <row r="49897" s="196" customFormat="1" x14ac:dyDescent="0.25"/>
    <row r="49898" s="196" customFormat="1" x14ac:dyDescent="0.25"/>
    <row r="49899" s="196" customFormat="1" x14ac:dyDescent="0.25"/>
    <row r="49900" s="196" customFormat="1" x14ac:dyDescent="0.25"/>
    <row r="49901" s="196" customFormat="1" x14ac:dyDescent="0.25"/>
    <row r="49902" s="196" customFormat="1" x14ac:dyDescent="0.25"/>
    <row r="49903" s="196" customFormat="1" x14ac:dyDescent="0.25"/>
    <row r="49904" s="196" customFormat="1" x14ac:dyDescent="0.25"/>
    <row r="49905" s="196" customFormat="1" x14ac:dyDescent="0.25"/>
    <row r="49906" s="196" customFormat="1" x14ac:dyDescent="0.25"/>
    <row r="49907" s="196" customFormat="1" x14ac:dyDescent="0.25"/>
    <row r="49908" s="196" customFormat="1" x14ac:dyDescent="0.25"/>
    <row r="49909" s="196" customFormat="1" x14ac:dyDescent="0.25"/>
    <row r="49910" s="196" customFormat="1" x14ac:dyDescent="0.25"/>
    <row r="49911" s="196" customFormat="1" x14ac:dyDescent="0.25"/>
    <row r="49912" s="196" customFormat="1" x14ac:dyDescent="0.25"/>
    <row r="49913" s="196" customFormat="1" x14ac:dyDescent="0.25"/>
    <row r="49914" s="196" customFormat="1" x14ac:dyDescent="0.25"/>
    <row r="49915" s="196" customFormat="1" x14ac:dyDescent="0.25"/>
    <row r="49916" s="196" customFormat="1" x14ac:dyDescent="0.25"/>
    <row r="49917" s="196" customFormat="1" x14ac:dyDescent="0.25"/>
    <row r="49918" s="196" customFormat="1" x14ac:dyDescent="0.25"/>
    <row r="49919" s="196" customFormat="1" x14ac:dyDescent="0.25"/>
    <row r="49920" s="196" customFormat="1" x14ac:dyDescent="0.25"/>
    <row r="49921" s="196" customFormat="1" x14ac:dyDescent="0.25"/>
    <row r="49922" s="196" customFormat="1" x14ac:dyDescent="0.25"/>
    <row r="49923" s="196" customFormat="1" x14ac:dyDescent="0.25"/>
    <row r="49924" s="196" customFormat="1" x14ac:dyDescent="0.25"/>
    <row r="49925" s="196" customFormat="1" x14ac:dyDescent="0.25"/>
    <row r="49926" s="196" customFormat="1" x14ac:dyDescent="0.25"/>
    <row r="49927" s="196" customFormat="1" x14ac:dyDescent="0.25"/>
    <row r="49928" s="196" customFormat="1" x14ac:dyDescent="0.25"/>
    <row r="49929" s="196" customFormat="1" x14ac:dyDescent="0.25"/>
    <row r="49930" s="196" customFormat="1" x14ac:dyDescent="0.25"/>
    <row r="49931" s="196" customFormat="1" x14ac:dyDescent="0.25"/>
    <row r="49932" s="196" customFormat="1" x14ac:dyDescent="0.25"/>
    <row r="49933" s="196" customFormat="1" x14ac:dyDescent="0.25"/>
    <row r="49934" s="196" customFormat="1" x14ac:dyDescent="0.25"/>
    <row r="49935" s="196" customFormat="1" x14ac:dyDescent="0.25"/>
    <row r="49936" s="196" customFormat="1" x14ac:dyDescent="0.25"/>
    <row r="49937" s="196" customFormat="1" x14ac:dyDescent="0.25"/>
    <row r="49938" s="196" customFormat="1" x14ac:dyDescent="0.25"/>
    <row r="49939" s="196" customFormat="1" x14ac:dyDescent="0.25"/>
    <row r="49940" s="196" customFormat="1" x14ac:dyDescent="0.25"/>
    <row r="49941" s="196" customFormat="1" x14ac:dyDescent="0.25"/>
    <row r="49942" s="196" customFormat="1" x14ac:dyDescent="0.25"/>
    <row r="49943" s="196" customFormat="1" x14ac:dyDescent="0.25"/>
    <row r="49944" s="196" customFormat="1" x14ac:dyDescent="0.25"/>
    <row r="49945" s="196" customFormat="1" x14ac:dyDescent="0.25"/>
    <row r="49946" s="196" customFormat="1" x14ac:dyDescent="0.25"/>
    <row r="49947" s="196" customFormat="1" x14ac:dyDescent="0.25"/>
    <row r="49948" s="196" customFormat="1" x14ac:dyDescent="0.25"/>
    <row r="49949" s="196" customFormat="1" x14ac:dyDescent="0.25"/>
    <row r="49950" s="196" customFormat="1" x14ac:dyDescent="0.25"/>
    <row r="49951" s="196" customFormat="1" x14ac:dyDescent="0.25"/>
    <row r="49952" s="196" customFormat="1" x14ac:dyDescent="0.25"/>
    <row r="49953" s="196" customFormat="1" x14ac:dyDescent="0.25"/>
    <row r="49954" s="196" customFormat="1" x14ac:dyDescent="0.25"/>
    <row r="49955" s="196" customFormat="1" x14ac:dyDescent="0.25"/>
    <row r="49956" s="196" customFormat="1" x14ac:dyDescent="0.25"/>
    <row r="49957" s="196" customFormat="1" x14ac:dyDescent="0.25"/>
    <row r="49958" s="196" customFormat="1" x14ac:dyDescent="0.25"/>
    <row r="49959" s="196" customFormat="1" x14ac:dyDescent="0.25"/>
    <row r="49960" s="196" customFormat="1" x14ac:dyDescent="0.25"/>
    <row r="49961" s="196" customFormat="1" x14ac:dyDescent="0.25"/>
    <row r="49962" s="196" customFormat="1" x14ac:dyDescent="0.25"/>
    <row r="49963" s="196" customFormat="1" x14ac:dyDescent="0.25"/>
    <row r="49964" s="196" customFormat="1" x14ac:dyDescent="0.25"/>
    <row r="49965" s="196" customFormat="1" x14ac:dyDescent="0.25"/>
    <row r="49966" s="196" customFormat="1" x14ac:dyDescent="0.25"/>
    <row r="49967" s="196" customFormat="1" x14ac:dyDescent="0.25"/>
    <row r="49968" s="196" customFormat="1" x14ac:dyDescent="0.25"/>
    <row r="49969" s="196" customFormat="1" x14ac:dyDescent="0.25"/>
    <row r="49970" s="196" customFormat="1" x14ac:dyDescent="0.25"/>
    <row r="49971" s="196" customFormat="1" x14ac:dyDescent="0.25"/>
    <row r="49972" s="196" customFormat="1" x14ac:dyDescent="0.25"/>
    <row r="49973" s="196" customFormat="1" x14ac:dyDescent="0.25"/>
    <row r="49974" s="196" customFormat="1" x14ac:dyDescent="0.25"/>
    <row r="49975" s="196" customFormat="1" x14ac:dyDescent="0.25"/>
    <row r="49976" s="196" customFormat="1" x14ac:dyDescent="0.25"/>
    <row r="49977" s="196" customFormat="1" x14ac:dyDescent="0.25"/>
    <row r="49978" s="196" customFormat="1" x14ac:dyDescent="0.25"/>
    <row r="49979" s="196" customFormat="1" x14ac:dyDescent="0.25"/>
    <row r="49980" s="196" customFormat="1" x14ac:dyDescent="0.25"/>
    <row r="49981" s="196" customFormat="1" x14ac:dyDescent="0.25"/>
    <row r="49982" s="196" customFormat="1" x14ac:dyDescent="0.25"/>
    <row r="49983" s="196" customFormat="1" x14ac:dyDescent="0.25"/>
    <row r="49984" s="196" customFormat="1" x14ac:dyDescent="0.25"/>
    <row r="49985" s="196" customFormat="1" x14ac:dyDescent="0.25"/>
    <row r="49986" s="196" customFormat="1" x14ac:dyDescent="0.25"/>
    <row r="49987" s="196" customFormat="1" x14ac:dyDescent="0.25"/>
    <row r="49988" s="196" customFormat="1" x14ac:dyDescent="0.25"/>
    <row r="49989" s="196" customFormat="1" x14ac:dyDescent="0.25"/>
    <row r="49990" s="196" customFormat="1" x14ac:dyDescent="0.25"/>
    <row r="49991" s="196" customFormat="1" x14ac:dyDescent="0.25"/>
    <row r="49992" s="196" customFormat="1" x14ac:dyDescent="0.25"/>
    <row r="49993" s="196" customFormat="1" x14ac:dyDescent="0.25"/>
    <row r="49994" s="196" customFormat="1" x14ac:dyDescent="0.25"/>
    <row r="49995" s="196" customFormat="1" x14ac:dyDescent="0.25"/>
    <row r="49996" s="196" customFormat="1" x14ac:dyDescent="0.25"/>
    <row r="49997" s="196" customFormat="1" x14ac:dyDescent="0.25"/>
    <row r="49998" s="196" customFormat="1" x14ac:dyDescent="0.25"/>
    <row r="49999" s="196" customFormat="1" x14ac:dyDescent="0.25"/>
    <row r="50000" s="196" customFormat="1" x14ac:dyDescent="0.25"/>
    <row r="50001" s="196" customFormat="1" x14ac:dyDescent="0.25"/>
    <row r="50002" s="196" customFormat="1" x14ac:dyDescent="0.25"/>
    <row r="50003" s="196" customFormat="1" x14ac:dyDescent="0.25"/>
    <row r="50004" s="196" customFormat="1" x14ac:dyDescent="0.25"/>
    <row r="50005" s="196" customFormat="1" x14ac:dyDescent="0.25"/>
    <row r="50006" s="196" customFormat="1" x14ac:dyDescent="0.25"/>
    <row r="50007" s="196" customFormat="1" x14ac:dyDescent="0.25"/>
    <row r="50008" s="196" customFormat="1" x14ac:dyDescent="0.25"/>
    <row r="50009" s="196" customFormat="1" x14ac:dyDescent="0.25"/>
    <row r="50010" s="196" customFormat="1" x14ac:dyDescent="0.25"/>
    <row r="50011" s="196" customFormat="1" x14ac:dyDescent="0.25"/>
    <row r="50012" s="196" customFormat="1" x14ac:dyDescent="0.25"/>
    <row r="50013" s="196" customFormat="1" x14ac:dyDescent="0.25"/>
    <row r="50014" s="196" customFormat="1" x14ac:dyDescent="0.25"/>
    <row r="50015" s="196" customFormat="1" x14ac:dyDescent="0.25"/>
    <row r="50016" s="196" customFormat="1" x14ac:dyDescent="0.25"/>
    <row r="50017" s="196" customFormat="1" x14ac:dyDescent="0.25"/>
    <row r="50018" s="196" customFormat="1" x14ac:dyDescent="0.25"/>
    <row r="50019" s="196" customFormat="1" x14ac:dyDescent="0.25"/>
    <row r="50020" s="196" customFormat="1" x14ac:dyDescent="0.25"/>
    <row r="50021" s="196" customFormat="1" x14ac:dyDescent="0.25"/>
    <row r="50022" s="196" customFormat="1" x14ac:dyDescent="0.25"/>
    <row r="50023" s="196" customFormat="1" x14ac:dyDescent="0.25"/>
    <row r="50024" s="196" customFormat="1" x14ac:dyDescent="0.25"/>
    <row r="50025" s="196" customFormat="1" x14ac:dyDescent="0.25"/>
    <row r="50026" s="196" customFormat="1" x14ac:dyDescent="0.25"/>
    <row r="50027" s="196" customFormat="1" x14ac:dyDescent="0.25"/>
    <row r="50028" s="196" customFormat="1" x14ac:dyDescent="0.25"/>
    <row r="50029" s="196" customFormat="1" x14ac:dyDescent="0.25"/>
    <row r="50030" s="196" customFormat="1" x14ac:dyDescent="0.25"/>
    <row r="50031" s="196" customFormat="1" x14ac:dyDescent="0.25"/>
    <row r="50032" s="196" customFormat="1" x14ac:dyDescent="0.25"/>
    <row r="50033" s="196" customFormat="1" x14ac:dyDescent="0.25"/>
    <row r="50034" s="196" customFormat="1" x14ac:dyDescent="0.25"/>
    <row r="50035" s="196" customFormat="1" x14ac:dyDescent="0.25"/>
    <row r="50036" s="196" customFormat="1" x14ac:dyDescent="0.25"/>
    <row r="50037" s="196" customFormat="1" x14ac:dyDescent="0.25"/>
    <row r="50038" s="196" customFormat="1" x14ac:dyDescent="0.25"/>
    <row r="50039" s="196" customFormat="1" x14ac:dyDescent="0.25"/>
    <row r="50040" s="196" customFormat="1" x14ac:dyDescent="0.25"/>
    <row r="50041" s="196" customFormat="1" x14ac:dyDescent="0.25"/>
    <row r="50042" s="196" customFormat="1" x14ac:dyDescent="0.25"/>
    <row r="50043" s="196" customFormat="1" x14ac:dyDescent="0.25"/>
    <row r="50044" s="196" customFormat="1" x14ac:dyDescent="0.25"/>
    <row r="50045" s="196" customFormat="1" x14ac:dyDescent="0.25"/>
    <row r="50046" s="196" customFormat="1" x14ac:dyDescent="0.25"/>
    <row r="50047" s="196" customFormat="1" x14ac:dyDescent="0.25"/>
    <row r="50048" s="196" customFormat="1" x14ac:dyDescent="0.25"/>
    <row r="50049" s="196" customFormat="1" x14ac:dyDescent="0.25"/>
    <row r="50050" s="196" customFormat="1" x14ac:dyDescent="0.25"/>
    <row r="50051" s="196" customFormat="1" x14ac:dyDescent="0.25"/>
    <row r="50052" s="196" customFormat="1" x14ac:dyDescent="0.25"/>
    <row r="50053" s="196" customFormat="1" x14ac:dyDescent="0.25"/>
    <row r="50054" s="196" customFormat="1" x14ac:dyDescent="0.25"/>
    <row r="50055" s="196" customFormat="1" x14ac:dyDescent="0.25"/>
    <row r="50056" s="196" customFormat="1" x14ac:dyDescent="0.25"/>
    <row r="50057" s="196" customFormat="1" x14ac:dyDescent="0.25"/>
    <row r="50058" s="196" customFormat="1" x14ac:dyDescent="0.25"/>
    <row r="50059" s="196" customFormat="1" x14ac:dyDescent="0.25"/>
    <row r="50060" s="196" customFormat="1" x14ac:dyDescent="0.25"/>
    <row r="50061" s="196" customFormat="1" x14ac:dyDescent="0.25"/>
    <row r="50062" s="196" customFormat="1" x14ac:dyDescent="0.25"/>
    <row r="50063" s="196" customFormat="1" x14ac:dyDescent="0.25"/>
    <row r="50064" s="196" customFormat="1" x14ac:dyDescent="0.25"/>
    <row r="50065" s="196" customFormat="1" x14ac:dyDescent="0.25"/>
    <row r="50066" s="196" customFormat="1" x14ac:dyDescent="0.25"/>
    <row r="50067" s="196" customFormat="1" x14ac:dyDescent="0.25"/>
    <row r="50068" s="196" customFormat="1" x14ac:dyDescent="0.25"/>
    <row r="50069" s="196" customFormat="1" x14ac:dyDescent="0.25"/>
    <row r="50070" s="196" customFormat="1" x14ac:dyDescent="0.25"/>
    <row r="50071" s="196" customFormat="1" x14ac:dyDescent="0.25"/>
    <row r="50072" s="196" customFormat="1" x14ac:dyDescent="0.25"/>
    <row r="50073" s="196" customFormat="1" x14ac:dyDescent="0.25"/>
    <row r="50074" s="196" customFormat="1" x14ac:dyDescent="0.25"/>
    <row r="50075" s="196" customFormat="1" x14ac:dyDescent="0.25"/>
    <row r="50076" s="196" customFormat="1" x14ac:dyDescent="0.25"/>
    <row r="50077" s="196" customFormat="1" x14ac:dyDescent="0.25"/>
    <row r="50078" s="196" customFormat="1" x14ac:dyDescent="0.25"/>
    <row r="50079" s="196" customFormat="1" x14ac:dyDescent="0.25"/>
    <row r="50080" s="196" customFormat="1" x14ac:dyDescent="0.25"/>
    <row r="50081" s="196" customFormat="1" x14ac:dyDescent="0.25"/>
    <row r="50082" s="196" customFormat="1" x14ac:dyDescent="0.25"/>
    <row r="50083" s="196" customFormat="1" x14ac:dyDescent="0.25"/>
    <row r="50084" s="196" customFormat="1" x14ac:dyDescent="0.25"/>
    <row r="50085" s="196" customFormat="1" x14ac:dyDescent="0.25"/>
    <row r="50086" s="196" customFormat="1" x14ac:dyDescent="0.25"/>
    <row r="50087" s="196" customFormat="1" x14ac:dyDescent="0.25"/>
    <row r="50088" s="196" customFormat="1" x14ac:dyDescent="0.25"/>
    <row r="50089" s="196" customFormat="1" x14ac:dyDescent="0.25"/>
    <row r="50090" s="196" customFormat="1" x14ac:dyDescent="0.25"/>
    <row r="50091" s="196" customFormat="1" x14ac:dyDescent="0.25"/>
    <row r="50092" s="196" customFormat="1" x14ac:dyDescent="0.25"/>
    <row r="50093" s="196" customFormat="1" x14ac:dyDescent="0.25"/>
    <row r="50094" s="196" customFormat="1" x14ac:dyDescent="0.25"/>
    <row r="50095" s="196" customFormat="1" x14ac:dyDescent="0.25"/>
    <row r="50096" s="196" customFormat="1" x14ac:dyDescent="0.25"/>
    <row r="50097" s="196" customFormat="1" x14ac:dyDescent="0.25"/>
    <row r="50098" s="196" customFormat="1" x14ac:dyDescent="0.25"/>
    <row r="50099" s="196" customFormat="1" x14ac:dyDescent="0.25"/>
    <row r="50100" s="196" customFormat="1" x14ac:dyDescent="0.25"/>
    <row r="50101" s="196" customFormat="1" x14ac:dyDescent="0.25"/>
    <row r="50102" s="196" customFormat="1" x14ac:dyDescent="0.25"/>
    <row r="50103" s="196" customFormat="1" x14ac:dyDescent="0.25"/>
    <row r="50104" s="196" customFormat="1" x14ac:dyDescent="0.25"/>
    <row r="50105" s="196" customFormat="1" x14ac:dyDescent="0.25"/>
    <row r="50106" s="196" customFormat="1" x14ac:dyDescent="0.25"/>
    <row r="50107" s="196" customFormat="1" x14ac:dyDescent="0.25"/>
    <row r="50108" s="196" customFormat="1" x14ac:dyDescent="0.25"/>
    <row r="50109" s="196" customFormat="1" x14ac:dyDescent="0.25"/>
    <row r="50110" s="196" customFormat="1" x14ac:dyDescent="0.25"/>
    <row r="50111" s="196" customFormat="1" x14ac:dyDescent="0.25"/>
    <row r="50112" s="196" customFormat="1" x14ac:dyDescent="0.25"/>
    <row r="50113" s="196" customFormat="1" x14ac:dyDescent="0.25"/>
    <row r="50114" s="196" customFormat="1" x14ac:dyDescent="0.25"/>
    <row r="50115" s="196" customFormat="1" x14ac:dyDescent="0.25"/>
    <row r="50116" s="196" customFormat="1" x14ac:dyDescent="0.25"/>
    <row r="50117" s="196" customFormat="1" x14ac:dyDescent="0.25"/>
    <row r="50118" s="196" customFormat="1" x14ac:dyDescent="0.25"/>
    <row r="50119" s="196" customFormat="1" x14ac:dyDescent="0.25"/>
    <row r="50120" s="196" customFormat="1" x14ac:dyDescent="0.25"/>
    <row r="50121" s="196" customFormat="1" x14ac:dyDescent="0.25"/>
    <row r="50122" s="196" customFormat="1" x14ac:dyDescent="0.25"/>
    <row r="50123" s="196" customFormat="1" x14ac:dyDescent="0.25"/>
    <row r="50124" s="196" customFormat="1" x14ac:dyDescent="0.25"/>
    <row r="50125" s="196" customFormat="1" x14ac:dyDescent="0.25"/>
    <row r="50126" s="196" customFormat="1" x14ac:dyDescent="0.25"/>
    <row r="50127" s="196" customFormat="1" x14ac:dyDescent="0.25"/>
    <row r="50128" s="196" customFormat="1" x14ac:dyDescent="0.25"/>
    <row r="50129" s="196" customFormat="1" x14ac:dyDescent="0.25"/>
    <row r="50130" s="196" customFormat="1" x14ac:dyDescent="0.25"/>
    <row r="50131" s="196" customFormat="1" x14ac:dyDescent="0.25"/>
    <row r="50132" s="196" customFormat="1" x14ac:dyDescent="0.25"/>
    <row r="50133" s="196" customFormat="1" x14ac:dyDescent="0.25"/>
    <row r="50134" s="196" customFormat="1" x14ac:dyDescent="0.25"/>
    <row r="50135" s="196" customFormat="1" x14ac:dyDescent="0.25"/>
    <row r="50136" s="196" customFormat="1" x14ac:dyDescent="0.25"/>
    <row r="50137" s="196" customFormat="1" x14ac:dyDescent="0.25"/>
    <row r="50138" s="196" customFormat="1" x14ac:dyDescent="0.25"/>
    <row r="50139" s="196" customFormat="1" x14ac:dyDescent="0.25"/>
    <row r="50140" s="196" customFormat="1" x14ac:dyDescent="0.25"/>
    <row r="50141" s="196" customFormat="1" x14ac:dyDescent="0.25"/>
    <row r="50142" s="196" customFormat="1" x14ac:dyDescent="0.25"/>
    <row r="50143" s="196" customFormat="1" x14ac:dyDescent="0.25"/>
    <row r="50144" s="196" customFormat="1" x14ac:dyDescent="0.25"/>
    <row r="50145" s="196" customFormat="1" x14ac:dyDescent="0.25"/>
    <row r="50146" s="196" customFormat="1" x14ac:dyDescent="0.25"/>
    <row r="50147" s="196" customFormat="1" x14ac:dyDescent="0.25"/>
    <row r="50148" s="196" customFormat="1" x14ac:dyDescent="0.25"/>
    <row r="50149" s="196" customFormat="1" x14ac:dyDescent="0.25"/>
    <row r="50150" s="196" customFormat="1" x14ac:dyDescent="0.25"/>
    <row r="50151" s="196" customFormat="1" x14ac:dyDescent="0.25"/>
    <row r="50152" s="196" customFormat="1" x14ac:dyDescent="0.25"/>
    <row r="50153" s="196" customFormat="1" x14ac:dyDescent="0.25"/>
    <row r="50154" s="196" customFormat="1" x14ac:dyDescent="0.25"/>
    <row r="50155" s="196" customFormat="1" x14ac:dyDescent="0.25"/>
    <row r="50156" s="196" customFormat="1" x14ac:dyDescent="0.25"/>
    <row r="50157" s="196" customFormat="1" x14ac:dyDescent="0.25"/>
    <row r="50158" s="196" customFormat="1" x14ac:dyDescent="0.25"/>
    <row r="50159" s="196" customFormat="1" x14ac:dyDescent="0.25"/>
    <row r="50160" s="196" customFormat="1" x14ac:dyDescent="0.25"/>
    <row r="50161" s="196" customFormat="1" x14ac:dyDescent="0.25"/>
    <row r="50162" s="196" customFormat="1" x14ac:dyDescent="0.25"/>
    <row r="50163" s="196" customFormat="1" x14ac:dyDescent="0.25"/>
    <row r="50164" s="196" customFormat="1" x14ac:dyDescent="0.25"/>
    <row r="50165" s="196" customFormat="1" x14ac:dyDescent="0.25"/>
    <row r="50166" s="196" customFormat="1" x14ac:dyDescent="0.25"/>
    <row r="50167" s="196" customFormat="1" x14ac:dyDescent="0.25"/>
    <row r="50168" s="196" customFormat="1" x14ac:dyDescent="0.25"/>
    <row r="50169" s="196" customFormat="1" x14ac:dyDescent="0.25"/>
    <row r="50170" s="196" customFormat="1" x14ac:dyDescent="0.25"/>
    <row r="50171" s="196" customFormat="1" x14ac:dyDescent="0.25"/>
    <row r="50172" s="196" customFormat="1" x14ac:dyDescent="0.25"/>
    <row r="50173" s="196" customFormat="1" x14ac:dyDescent="0.25"/>
    <row r="50174" s="196" customFormat="1" x14ac:dyDescent="0.25"/>
    <row r="50175" s="196" customFormat="1" x14ac:dyDescent="0.25"/>
    <row r="50176" s="196" customFormat="1" x14ac:dyDescent="0.25"/>
    <row r="50177" s="196" customFormat="1" x14ac:dyDescent="0.25"/>
    <row r="50178" s="196" customFormat="1" x14ac:dyDescent="0.25"/>
    <row r="50179" s="196" customFormat="1" x14ac:dyDescent="0.25"/>
    <row r="50180" s="196" customFormat="1" x14ac:dyDescent="0.25"/>
    <row r="50181" s="196" customFormat="1" x14ac:dyDescent="0.25"/>
    <row r="50182" s="196" customFormat="1" x14ac:dyDescent="0.25"/>
    <row r="50183" s="196" customFormat="1" x14ac:dyDescent="0.25"/>
    <row r="50184" s="196" customFormat="1" x14ac:dyDescent="0.25"/>
    <row r="50185" s="196" customFormat="1" x14ac:dyDescent="0.25"/>
    <row r="50186" s="196" customFormat="1" x14ac:dyDescent="0.25"/>
    <row r="50187" s="196" customFormat="1" x14ac:dyDescent="0.25"/>
    <row r="50188" s="196" customFormat="1" x14ac:dyDescent="0.25"/>
    <row r="50189" s="196" customFormat="1" x14ac:dyDescent="0.25"/>
    <row r="50190" s="196" customFormat="1" x14ac:dyDescent="0.25"/>
    <row r="50191" s="196" customFormat="1" x14ac:dyDescent="0.25"/>
    <row r="50192" s="196" customFormat="1" x14ac:dyDescent="0.25"/>
    <row r="50193" s="196" customFormat="1" x14ac:dyDescent="0.25"/>
    <row r="50194" s="196" customFormat="1" x14ac:dyDescent="0.25"/>
    <row r="50195" s="196" customFormat="1" x14ac:dyDescent="0.25"/>
    <row r="50196" s="196" customFormat="1" x14ac:dyDescent="0.25"/>
    <row r="50197" s="196" customFormat="1" x14ac:dyDescent="0.25"/>
    <row r="50198" s="196" customFormat="1" x14ac:dyDescent="0.25"/>
    <row r="50199" s="196" customFormat="1" x14ac:dyDescent="0.25"/>
    <row r="50200" s="196" customFormat="1" x14ac:dyDescent="0.25"/>
    <row r="50201" s="196" customFormat="1" x14ac:dyDescent="0.25"/>
    <row r="50202" s="196" customFormat="1" x14ac:dyDescent="0.25"/>
    <row r="50203" s="196" customFormat="1" x14ac:dyDescent="0.25"/>
    <row r="50204" s="196" customFormat="1" x14ac:dyDescent="0.25"/>
    <row r="50205" s="196" customFormat="1" x14ac:dyDescent="0.25"/>
    <row r="50206" s="196" customFormat="1" x14ac:dyDescent="0.25"/>
    <row r="50207" s="196" customFormat="1" x14ac:dyDescent="0.25"/>
    <row r="50208" s="196" customFormat="1" x14ac:dyDescent="0.25"/>
    <row r="50209" s="196" customFormat="1" x14ac:dyDescent="0.25"/>
    <row r="50210" s="196" customFormat="1" x14ac:dyDescent="0.25"/>
    <row r="50211" s="196" customFormat="1" x14ac:dyDescent="0.25"/>
    <row r="50212" s="196" customFormat="1" x14ac:dyDescent="0.25"/>
    <row r="50213" s="196" customFormat="1" x14ac:dyDescent="0.25"/>
    <row r="50214" s="196" customFormat="1" x14ac:dyDescent="0.25"/>
    <row r="50215" s="196" customFormat="1" x14ac:dyDescent="0.25"/>
    <row r="50216" s="196" customFormat="1" x14ac:dyDescent="0.25"/>
    <row r="50217" s="196" customFormat="1" x14ac:dyDescent="0.25"/>
    <row r="50218" s="196" customFormat="1" x14ac:dyDescent="0.25"/>
    <row r="50219" s="196" customFormat="1" x14ac:dyDescent="0.25"/>
    <row r="50220" s="196" customFormat="1" x14ac:dyDescent="0.25"/>
    <row r="50221" s="196" customFormat="1" x14ac:dyDescent="0.25"/>
    <row r="50222" s="196" customFormat="1" x14ac:dyDescent="0.25"/>
    <row r="50223" s="196" customFormat="1" x14ac:dyDescent="0.25"/>
    <row r="50224" s="196" customFormat="1" x14ac:dyDescent="0.25"/>
    <row r="50225" s="196" customFormat="1" x14ac:dyDescent="0.25"/>
    <row r="50226" s="196" customFormat="1" x14ac:dyDescent="0.25"/>
    <row r="50227" s="196" customFormat="1" x14ac:dyDescent="0.25"/>
    <row r="50228" s="196" customFormat="1" x14ac:dyDescent="0.25"/>
    <row r="50229" s="196" customFormat="1" x14ac:dyDescent="0.25"/>
    <row r="50230" s="196" customFormat="1" x14ac:dyDescent="0.25"/>
    <row r="50231" s="196" customFormat="1" x14ac:dyDescent="0.25"/>
    <row r="50232" s="196" customFormat="1" x14ac:dyDescent="0.25"/>
    <row r="50233" s="196" customFormat="1" x14ac:dyDescent="0.25"/>
    <row r="50234" s="196" customFormat="1" x14ac:dyDescent="0.25"/>
    <row r="50235" s="196" customFormat="1" x14ac:dyDescent="0.25"/>
    <row r="50236" s="196" customFormat="1" x14ac:dyDescent="0.25"/>
    <row r="50237" s="196" customFormat="1" x14ac:dyDescent="0.25"/>
    <row r="50238" s="196" customFormat="1" x14ac:dyDescent="0.25"/>
    <row r="50239" s="196" customFormat="1" x14ac:dyDescent="0.25"/>
    <row r="50240" s="196" customFormat="1" x14ac:dyDescent="0.25"/>
    <row r="50241" s="196" customFormat="1" x14ac:dyDescent="0.25"/>
    <row r="50242" s="196" customFormat="1" x14ac:dyDescent="0.25"/>
    <row r="50243" s="196" customFormat="1" x14ac:dyDescent="0.25"/>
    <row r="50244" s="196" customFormat="1" x14ac:dyDescent="0.25"/>
    <row r="50245" s="196" customFormat="1" x14ac:dyDescent="0.25"/>
    <row r="50246" s="196" customFormat="1" x14ac:dyDescent="0.25"/>
    <row r="50247" s="196" customFormat="1" x14ac:dyDescent="0.25"/>
    <row r="50248" s="196" customFormat="1" x14ac:dyDescent="0.25"/>
    <row r="50249" s="196" customFormat="1" x14ac:dyDescent="0.25"/>
    <row r="50250" s="196" customFormat="1" x14ac:dyDescent="0.25"/>
    <row r="50251" s="196" customFormat="1" x14ac:dyDescent="0.25"/>
    <row r="50252" s="196" customFormat="1" x14ac:dyDescent="0.25"/>
    <row r="50253" s="196" customFormat="1" x14ac:dyDescent="0.25"/>
    <row r="50254" s="196" customFormat="1" x14ac:dyDescent="0.25"/>
    <row r="50255" s="196" customFormat="1" x14ac:dyDescent="0.25"/>
    <row r="50256" s="196" customFormat="1" x14ac:dyDescent="0.25"/>
    <row r="50257" s="196" customFormat="1" x14ac:dyDescent="0.25"/>
    <row r="50258" s="196" customFormat="1" x14ac:dyDescent="0.25"/>
    <row r="50259" s="196" customFormat="1" x14ac:dyDescent="0.25"/>
    <row r="50260" s="196" customFormat="1" x14ac:dyDescent="0.25"/>
    <row r="50261" s="196" customFormat="1" x14ac:dyDescent="0.25"/>
    <row r="50262" s="196" customFormat="1" x14ac:dyDescent="0.25"/>
    <row r="50263" s="196" customFormat="1" x14ac:dyDescent="0.25"/>
    <row r="50264" s="196" customFormat="1" x14ac:dyDescent="0.25"/>
    <row r="50265" s="196" customFormat="1" x14ac:dyDescent="0.25"/>
    <row r="50266" s="196" customFormat="1" x14ac:dyDescent="0.25"/>
    <row r="50267" s="196" customFormat="1" x14ac:dyDescent="0.25"/>
    <row r="50268" s="196" customFormat="1" x14ac:dyDescent="0.25"/>
    <row r="50269" s="196" customFormat="1" x14ac:dyDescent="0.25"/>
    <row r="50270" s="196" customFormat="1" x14ac:dyDescent="0.25"/>
    <row r="50271" s="196" customFormat="1" x14ac:dyDescent="0.25"/>
    <row r="50272" s="196" customFormat="1" x14ac:dyDescent="0.25"/>
    <row r="50273" s="196" customFormat="1" x14ac:dyDescent="0.25"/>
    <row r="50274" s="196" customFormat="1" x14ac:dyDescent="0.25"/>
    <row r="50275" s="196" customFormat="1" x14ac:dyDescent="0.25"/>
    <row r="50276" s="196" customFormat="1" x14ac:dyDescent="0.25"/>
    <row r="50277" s="196" customFormat="1" x14ac:dyDescent="0.25"/>
    <row r="50278" s="196" customFormat="1" x14ac:dyDescent="0.25"/>
    <row r="50279" s="196" customFormat="1" x14ac:dyDescent="0.25"/>
    <row r="50280" s="196" customFormat="1" x14ac:dyDescent="0.25"/>
    <row r="50281" s="196" customFormat="1" x14ac:dyDescent="0.25"/>
    <row r="50282" s="196" customFormat="1" x14ac:dyDescent="0.25"/>
    <row r="50283" s="196" customFormat="1" x14ac:dyDescent="0.25"/>
    <row r="50284" s="196" customFormat="1" x14ac:dyDescent="0.25"/>
    <row r="50285" s="196" customFormat="1" x14ac:dyDescent="0.25"/>
    <row r="50286" s="196" customFormat="1" x14ac:dyDescent="0.25"/>
    <row r="50287" s="196" customFormat="1" x14ac:dyDescent="0.25"/>
    <row r="50288" s="196" customFormat="1" x14ac:dyDescent="0.25"/>
    <row r="50289" s="196" customFormat="1" x14ac:dyDescent="0.25"/>
    <row r="50290" s="196" customFormat="1" x14ac:dyDescent="0.25"/>
    <row r="50291" s="196" customFormat="1" x14ac:dyDescent="0.25"/>
    <row r="50292" s="196" customFormat="1" x14ac:dyDescent="0.25"/>
    <row r="50293" s="196" customFormat="1" x14ac:dyDescent="0.25"/>
    <row r="50294" s="196" customFormat="1" x14ac:dyDescent="0.25"/>
    <row r="50295" s="196" customFormat="1" x14ac:dyDescent="0.25"/>
    <row r="50296" s="196" customFormat="1" x14ac:dyDescent="0.25"/>
    <row r="50297" s="196" customFormat="1" x14ac:dyDescent="0.25"/>
    <row r="50298" s="196" customFormat="1" x14ac:dyDescent="0.25"/>
    <row r="50299" s="196" customFormat="1" x14ac:dyDescent="0.25"/>
    <row r="50300" s="196" customFormat="1" x14ac:dyDescent="0.25"/>
    <row r="50301" s="196" customFormat="1" x14ac:dyDescent="0.25"/>
    <row r="50302" s="196" customFormat="1" x14ac:dyDescent="0.25"/>
    <row r="50303" s="196" customFormat="1" x14ac:dyDescent="0.25"/>
    <row r="50304" s="196" customFormat="1" x14ac:dyDescent="0.25"/>
    <row r="50305" s="196" customFormat="1" x14ac:dyDescent="0.25"/>
    <row r="50306" s="196" customFormat="1" x14ac:dyDescent="0.25"/>
    <row r="50307" s="196" customFormat="1" x14ac:dyDescent="0.25"/>
    <row r="50308" s="196" customFormat="1" x14ac:dyDescent="0.25"/>
    <row r="50309" s="196" customFormat="1" x14ac:dyDescent="0.25"/>
    <row r="50310" s="196" customFormat="1" x14ac:dyDescent="0.25"/>
    <row r="50311" s="196" customFormat="1" x14ac:dyDescent="0.25"/>
    <row r="50312" s="196" customFormat="1" x14ac:dyDescent="0.25"/>
    <row r="50313" s="196" customFormat="1" x14ac:dyDescent="0.25"/>
    <row r="50314" s="196" customFormat="1" x14ac:dyDescent="0.25"/>
    <row r="50315" s="196" customFormat="1" x14ac:dyDescent="0.25"/>
    <row r="50316" s="196" customFormat="1" x14ac:dyDescent="0.25"/>
    <row r="50317" s="196" customFormat="1" x14ac:dyDescent="0.25"/>
    <row r="50318" s="196" customFormat="1" x14ac:dyDescent="0.25"/>
    <row r="50319" s="196" customFormat="1" x14ac:dyDescent="0.25"/>
    <row r="50320" s="196" customFormat="1" x14ac:dyDescent="0.25"/>
    <row r="50321" s="196" customFormat="1" x14ac:dyDescent="0.25"/>
    <row r="50322" s="196" customFormat="1" x14ac:dyDescent="0.25"/>
    <row r="50323" s="196" customFormat="1" x14ac:dyDescent="0.25"/>
    <row r="50324" s="196" customFormat="1" x14ac:dyDescent="0.25"/>
    <row r="50325" s="196" customFormat="1" x14ac:dyDescent="0.25"/>
    <row r="50326" s="196" customFormat="1" x14ac:dyDescent="0.25"/>
    <row r="50327" s="196" customFormat="1" x14ac:dyDescent="0.25"/>
    <row r="50328" s="196" customFormat="1" x14ac:dyDescent="0.25"/>
    <row r="50329" s="196" customFormat="1" x14ac:dyDescent="0.25"/>
    <row r="50330" s="196" customFormat="1" x14ac:dyDescent="0.25"/>
    <row r="50331" s="196" customFormat="1" x14ac:dyDescent="0.25"/>
    <row r="50332" s="196" customFormat="1" x14ac:dyDescent="0.25"/>
    <row r="50333" s="196" customFormat="1" x14ac:dyDescent="0.25"/>
    <row r="50334" s="196" customFormat="1" x14ac:dyDescent="0.25"/>
    <row r="50335" s="196" customFormat="1" x14ac:dyDescent="0.25"/>
    <row r="50336" s="196" customFormat="1" x14ac:dyDescent="0.25"/>
    <row r="50337" s="196" customFormat="1" x14ac:dyDescent="0.25"/>
    <row r="50338" s="196" customFormat="1" x14ac:dyDescent="0.25"/>
    <row r="50339" s="196" customFormat="1" x14ac:dyDescent="0.25"/>
    <row r="50340" s="196" customFormat="1" x14ac:dyDescent="0.25"/>
    <row r="50341" s="196" customFormat="1" x14ac:dyDescent="0.25"/>
    <row r="50342" s="196" customFormat="1" x14ac:dyDescent="0.25"/>
    <row r="50343" s="196" customFormat="1" x14ac:dyDescent="0.25"/>
    <row r="50344" s="196" customFormat="1" x14ac:dyDescent="0.25"/>
    <row r="50345" s="196" customFormat="1" x14ac:dyDescent="0.25"/>
    <row r="50346" s="196" customFormat="1" x14ac:dyDescent="0.25"/>
    <row r="50347" s="196" customFormat="1" x14ac:dyDescent="0.25"/>
    <row r="50348" s="196" customFormat="1" x14ac:dyDescent="0.25"/>
    <row r="50349" s="196" customFormat="1" x14ac:dyDescent="0.25"/>
    <row r="50350" s="196" customFormat="1" x14ac:dyDescent="0.25"/>
    <row r="50351" s="196" customFormat="1" x14ac:dyDescent="0.25"/>
    <row r="50352" s="196" customFormat="1" x14ac:dyDescent="0.25"/>
    <row r="50353" s="196" customFormat="1" x14ac:dyDescent="0.25"/>
    <row r="50354" s="196" customFormat="1" x14ac:dyDescent="0.25"/>
    <row r="50355" s="196" customFormat="1" x14ac:dyDescent="0.25"/>
    <row r="50356" s="196" customFormat="1" x14ac:dyDescent="0.25"/>
    <row r="50357" s="196" customFormat="1" x14ac:dyDescent="0.25"/>
    <row r="50358" s="196" customFormat="1" x14ac:dyDescent="0.25"/>
    <row r="50359" s="196" customFormat="1" x14ac:dyDescent="0.25"/>
    <row r="50360" s="196" customFormat="1" x14ac:dyDescent="0.25"/>
    <row r="50361" s="196" customFormat="1" x14ac:dyDescent="0.25"/>
    <row r="50362" s="196" customFormat="1" x14ac:dyDescent="0.25"/>
    <row r="50363" s="196" customFormat="1" x14ac:dyDescent="0.25"/>
    <row r="50364" s="196" customFormat="1" x14ac:dyDescent="0.25"/>
    <row r="50365" s="196" customFormat="1" x14ac:dyDescent="0.25"/>
    <row r="50366" s="196" customFormat="1" x14ac:dyDescent="0.25"/>
    <row r="50367" s="196" customFormat="1" x14ac:dyDescent="0.25"/>
    <row r="50368" s="196" customFormat="1" x14ac:dyDescent="0.25"/>
    <row r="50369" s="196" customFormat="1" x14ac:dyDescent="0.25"/>
    <row r="50370" s="196" customFormat="1" x14ac:dyDescent="0.25"/>
    <row r="50371" s="196" customFormat="1" x14ac:dyDescent="0.25"/>
    <row r="50372" s="196" customFormat="1" x14ac:dyDescent="0.25"/>
    <row r="50373" s="196" customFormat="1" x14ac:dyDescent="0.25"/>
    <row r="50374" s="196" customFormat="1" x14ac:dyDescent="0.25"/>
    <row r="50375" s="196" customFormat="1" x14ac:dyDescent="0.25"/>
    <row r="50376" s="196" customFormat="1" x14ac:dyDescent="0.25"/>
    <row r="50377" s="196" customFormat="1" x14ac:dyDescent="0.25"/>
    <row r="50378" s="196" customFormat="1" x14ac:dyDescent="0.25"/>
    <row r="50379" s="196" customFormat="1" x14ac:dyDescent="0.25"/>
    <row r="50380" s="196" customFormat="1" x14ac:dyDescent="0.25"/>
    <row r="50381" s="196" customFormat="1" x14ac:dyDescent="0.25"/>
    <row r="50382" s="196" customFormat="1" x14ac:dyDescent="0.25"/>
    <row r="50383" s="196" customFormat="1" x14ac:dyDescent="0.25"/>
    <row r="50384" s="196" customFormat="1" x14ac:dyDescent="0.25"/>
    <row r="50385" s="196" customFormat="1" x14ac:dyDescent="0.25"/>
    <row r="50386" s="196" customFormat="1" x14ac:dyDescent="0.25"/>
    <row r="50387" s="196" customFormat="1" x14ac:dyDescent="0.25"/>
    <row r="50388" s="196" customFormat="1" x14ac:dyDescent="0.25"/>
    <row r="50389" s="196" customFormat="1" x14ac:dyDescent="0.25"/>
    <row r="50390" s="196" customFormat="1" x14ac:dyDescent="0.25"/>
    <row r="50391" s="196" customFormat="1" x14ac:dyDescent="0.25"/>
    <row r="50392" s="196" customFormat="1" x14ac:dyDescent="0.25"/>
    <row r="50393" s="196" customFormat="1" x14ac:dyDescent="0.25"/>
    <row r="50394" s="196" customFormat="1" x14ac:dyDescent="0.25"/>
    <row r="50395" s="196" customFormat="1" x14ac:dyDescent="0.25"/>
    <row r="50396" s="196" customFormat="1" x14ac:dyDescent="0.25"/>
    <row r="50397" s="196" customFormat="1" x14ac:dyDescent="0.25"/>
    <row r="50398" s="196" customFormat="1" x14ac:dyDescent="0.25"/>
    <row r="50399" s="196" customFormat="1" x14ac:dyDescent="0.25"/>
    <row r="50400" s="196" customFormat="1" x14ac:dyDescent="0.25"/>
    <row r="50401" s="196" customFormat="1" x14ac:dyDescent="0.25"/>
    <row r="50402" s="196" customFormat="1" x14ac:dyDescent="0.25"/>
    <row r="50403" s="196" customFormat="1" x14ac:dyDescent="0.25"/>
    <row r="50404" s="196" customFormat="1" x14ac:dyDescent="0.25"/>
    <row r="50405" s="196" customFormat="1" x14ac:dyDescent="0.25"/>
    <row r="50406" s="196" customFormat="1" x14ac:dyDescent="0.25"/>
    <row r="50407" s="196" customFormat="1" x14ac:dyDescent="0.25"/>
    <row r="50408" s="196" customFormat="1" x14ac:dyDescent="0.25"/>
    <row r="50409" s="196" customFormat="1" x14ac:dyDescent="0.25"/>
    <row r="50410" s="196" customFormat="1" x14ac:dyDescent="0.25"/>
    <row r="50411" s="196" customFormat="1" x14ac:dyDescent="0.25"/>
    <row r="50412" s="196" customFormat="1" x14ac:dyDescent="0.25"/>
    <row r="50413" s="196" customFormat="1" x14ac:dyDescent="0.25"/>
    <row r="50414" s="196" customFormat="1" x14ac:dyDescent="0.25"/>
    <row r="50415" s="196" customFormat="1" x14ac:dyDescent="0.25"/>
    <row r="50416" s="196" customFormat="1" x14ac:dyDescent="0.25"/>
    <row r="50417" s="196" customFormat="1" x14ac:dyDescent="0.25"/>
    <row r="50418" s="196" customFormat="1" x14ac:dyDescent="0.25"/>
    <row r="50419" s="196" customFormat="1" x14ac:dyDescent="0.25"/>
    <row r="50420" s="196" customFormat="1" x14ac:dyDescent="0.25"/>
    <row r="50421" s="196" customFormat="1" x14ac:dyDescent="0.25"/>
    <row r="50422" s="196" customFormat="1" x14ac:dyDescent="0.25"/>
    <row r="50423" s="196" customFormat="1" x14ac:dyDescent="0.25"/>
    <row r="50424" s="196" customFormat="1" x14ac:dyDescent="0.25"/>
    <row r="50425" s="196" customFormat="1" x14ac:dyDescent="0.25"/>
    <row r="50426" s="196" customFormat="1" x14ac:dyDescent="0.25"/>
    <row r="50427" s="196" customFormat="1" x14ac:dyDescent="0.25"/>
    <row r="50428" s="196" customFormat="1" x14ac:dyDescent="0.25"/>
    <row r="50429" s="196" customFormat="1" x14ac:dyDescent="0.25"/>
    <row r="50430" s="196" customFormat="1" x14ac:dyDescent="0.25"/>
    <row r="50431" s="196" customFormat="1" x14ac:dyDescent="0.25"/>
    <row r="50432" s="196" customFormat="1" x14ac:dyDescent="0.25"/>
    <row r="50433" s="196" customFormat="1" x14ac:dyDescent="0.25"/>
    <row r="50434" s="196" customFormat="1" x14ac:dyDescent="0.25"/>
    <row r="50435" s="196" customFormat="1" x14ac:dyDescent="0.25"/>
    <row r="50436" s="196" customFormat="1" x14ac:dyDescent="0.25"/>
    <row r="50437" s="196" customFormat="1" x14ac:dyDescent="0.25"/>
    <row r="50438" s="196" customFormat="1" x14ac:dyDescent="0.25"/>
    <row r="50439" s="196" customFormat="1" x14ac:dyDescent="0.25"/>
    <row r="50440" s="196" customFormat="1" x14ac:dyDescent="0.25"/>
    <row r="50441" s="196" customFormat="1" x14ac:dyDescent="0.25"/>
    <row r="50442" s="196" customFormat="1" x14ac:dyDescent="0.25"/>
    <row r="50443" s="196" customFormat="1" x14ac:dyDescent="0.25"/>
    <row r="50444" s="196" customFormat="1" x14ac:dyDescent="0.25"/>
    <row r="50445" s="196" customFormat="1" x14ac:dyDescent="0.25"/>
    <row r="50446" s="196" customFormat="1" x14ac:dyDescent="0.25"/>
    <row r="50447" s="196" customFormat="1" x14ac:dyDescent="0.25"/>
    <row r="50448" s="196" customFormat="1" x14ac:dyDescent="0.25"/>
    <row r="50449" s="196" customFormat="1" x14ac:dyDescent="0.25"/>
    <row r="50450" s="196" customFormat="1" x14ac:dyDescent="0.25"/>
    <row r="50451" s="196" customFormat="1" x14ac:dyDescent="0.25"/>
    <row r="50452" s="196" customFormat="1" x14ac:dyDescent="0.25"/>
    <row r="50453" s="196" customFormat="1" x14ac:dyDescent="0.25"/>
    <row r="50454" s="196" customFormat="1" x14ac:dyDescent="0.25"/>
    <row r="50455" s="196" customFormat="1" x14ac:dyDescent="0.25"/>
    <row r="50456" s="196" customFormat="1" x14ac:dyDescent="0.25"/>
    <row r="50457" s="196" customFormat="1" x14ac:dyDescent="0.25"/>
    <row r="50458" s="196" customFormat="1" x14ac:dyDescent="0.25"/>
    <row r="50459" s="196" customFormat="1" x14ac:dyDescent="0.25"/>
    <row r="50460" s="196" customFormat="1" x14ac:dyDescent="0.25"/>
    <row r="50461" s="196" customFormat="1" x14ac:dyDescent="0.25"/>
    <row r="50462" s="196" customFormat="1" x14ac:dyDescent="0.25"/>
    <row r="50463" s="196" customFormat="1" x14ac:dyDescent="0.25"/>
    <row r="50464" s="196" customFormat="1" x14ac:dyDescent="0.25"/>
    <row r="50465" s="196" customFormat="1" x14ac:dyDescent="0.25"/>
    <row r="50466" s="196" customFormat="1" x14ac:dyDescent="0.25"/>
    <row r="50467" s="196" customFormat="1" x14ac:dyDescent="0.25"/>
    <row r="50468" s="196" customFormat="1" x14ac:dyDescent="0.25"/>
    <row r="50469" s="196" customFormat="1" x14ac:dyDescent="0.25"/>
    <row r="50470" s="196" customFormat="1" x14ac:dyDescent="0.25"/>
    <row r="50471" s="196" customFormat="1" x14ac:dyDescent="0.25"/>
    <row r="50472" s="196" customFormat="1" x14ac:dyDescent="0.25"/>
    <row r="50473" s="196" customFormat="1" x14ac:dyDescent="0.25"/>
    <row r="50474" s="196" customFormat="1" x14ac:dyDescent="0.25"/>
    <row r="50475" s="196" customFormat="1" x14ac:dyDescent="0.25"/>
    <row r="50476" s="196" customFormat="1" x14ac:dyDescent="0.25"/>
    <row r="50477" s="196" customFormat="1" x14ac:dyDescent="0.25"/>
    <row r="50478" s="196" customFormat="1" x14ac:dyDescent="0.25"/>
    <row r="50479" s="196" customFormat="1" x14ac:dyDescent="0.25"/>
    <row r="50480" s="196" customFormat="1" x14ac:dyDescent="0.25"/>
    <row r="50481" s="196" customFormat="1" x14ac:dyDescent="0.25"/>
    <row r="50482" s="196" customFormat="1" x14ac:dyDescent="0.25"/>
    <row r="50483" s="196" customFormat="1" x14ac:dyDescent="0.25"/>
    <row r="50484" s="196" customFormat="1" x14ac:dyDescent="0.25"/>
    <row r="50485" s="196" customFormat="1" x14ac:dyDescent="0.25"/>
    <row r="50486" s="196" customFormat="1" x14ac:dyDescent="0.25"/>
    <row r="50487" s="196" customFormat="1" x14ac:dyDescent="0.25"/>
    <row r="50488" s="196" customFormat="1" x14ac:dyDescent="0.25"/>
    <row r="50489" s="196" customFormat="1" x14ac:dyDescent="0.25"/>
    <row r="50490" s="196" customFormat="1" x14ac:dyDescent="0.25"/>
    <row r="50491" s="196" customFormat="1" x14ac:dyDescent="0.25"/>
    <row r="50492" s="196" customFormat="1" x14ac:dyDescent="0.25"/>
    <row r="50493" s="196" customFormat="1" x14ac:dyDescent="0.25"/>
    <row r="50494" s="196" customFormat="1" x14ac:dyDescent="0.25"/>
    <row r="50495" s="196" customFormat="1" x14ac:dyDescent="0.25"/>
    <row r="50496" s="196" customFormat="1" x14ac:dyDescent="0.25"/>
    <row r="50497" s="196" customFormat="1" x14ac:dyDescent="0.25"/>
    <row r="50498" s="196" customFormat="1" x14ac:dyDescent="0.25"/>
    <row r="50499" s="196" customFormat="1" x14ac:dyDescent="0.25"/>
    <row r="50500" s="196" customFormat="1" x14ac:dyDescent="0.25"/>
    <row r="50501" s="196" customFormat="1" x14ac:dyDescent="0.25"/>
    <row r="50502" s="196" customFormat="1" x14ac:dyDescent="0.25"/>
    <row r="50503" s="196" customFormat="1" x14ac:dyDescent="0.25"/>
    <row r="50504" s="196" customFormat="1" x14ac:dyDescent="0.25"/>
    <row r="50505" s="196" customFormat="1" x14ac:dyDescent="0.25"/>
    <row r="50506" s="196" customFormat="1" x14ac:dyDescent="0.25"/>
    <row r="50507" s="196" customFormat="1" x14ac:dyDescent="0.25"/>
    <row r="50508" s="196" customFormat="1" x14ac:dyDescent="0.25"/>
    <row r="50509" s="196" customFormat="1" x14ac:dyDescent="0.25"/>
    <row r="50510" s="196" customFormat="1" x14ac:dyDescent="0.25"/>
    <row r="50511" s="196" customFormat="1" x14ac:dyDescent="0.25"/>
    <row r="50512" s="196" customFormat="1" x14ac:dyDescent="0.25"/>
    <row r="50513" s="196" customFormat="1" x14ac:dyDescent="0.25"/>
    <row r="50514" s="196" customFormat="1" x14ac:dyDescent="0.25"/>
    <row r="50515" s="196" customFormat="1" x14ac:dyDescent="0.25"/>
    <row r="50516" s="196" customFormat="1" x14ac:dyDescent="0.25"/>
    <row r="50517" s="196" customFormat="1" x14ac:dyDescent="0.25"/>
    <row r="50518" s="196" customFormat="1" x14ac:dyDescent="0.25"/>
    <row r="50519" s="196" customFormat="1" x14ac:dyDescent="0.25"/>
    <row r="50520" s="196" customFormat="1" x14ac:dyDescent="0.25"/>
    <row r="50521" s="196" customFormat="1" x14ac:dyDescent="0.25"/>
    <row r="50522" s="196" customFormat="1" x14ac:dyDescent="0.25"/>
    <row r="50523" s="196" customFormat="1" x14ac:dyDescent="0.25"/>
    <row r="50524" s="196" customFormat="1" x14ac:dyDescent="0.25"/>
    <row r="50525" s="196" customFormat="1" x14ac:dyDescent="0.25"/>
    <row r="50526" s="196" customFormat="1" x14ac:dyDescent="0.25"/>
    <row r="50527" s="196" customFormat="1" x14ac:dyDescent="0.25"/>
    <row r="50528" s="196" customFormat="1" x14ac:dyDescent="0.25"/>
    <row r="50529" s="196" customFormat="1" x14ac:dyDescent="0.25"/>
    <row r="50530" s="196" customFormat="1" x14ac:dyDescent="0.25"/>
    <row r="50531" s="196" customFormat="1" x14ac:dyDescent="0.25"/>
    <row r="50532" s="196" customFormat="1" x14ac:dyDescent="0.25"/>
    <row r="50533" s="196" customFormat="1" x14ac:dyDescent="0.25"/>
    <row r="50534" s="196" customFormat="1" x14ac:dyDescent="0.25"/>
    <row r="50535" s="196" customFormat="1" x14ac:dyDescent="0.25"/>
    <row r="50536" s="196" customFormat="1" x14ac:dyDescent="0.25"/>
    <row r="50537" s="196" customFormat="1" x14ac:dyDescent="0.25"/>
    <row r="50538" s="196" customFormat="1" x14ac:dyDescent="0.25"/>
    <row r="50539" s="196" customFormat="1" x14ac:dyDescent="0.25"/>
    <row r="50540" s="196" customFormat="1" x14ac:dyDescent="0.25"/>
    <row r="50541" s="196" customFormat="1" x14ac:dyDescent="0.25"/>
    <row r="50542" s="196" customFormat="1" x14ac:dyDescent="0.25"/>
    <row r="50543" s="196" customFormat="1" x14ac:dyDescent="0.25"/>
    <row r="50544" s="196" customFormat="1" x14ac:dyDescent="0.25"/>
    <row r="50545" s="196" customFormat="1" x14ac:dyDescent="0.25"/>
    <row r="50546" s="196" customFormat="1" x14ac:dyDescent="0.25"/>
    <row r="50547" s="196" customFormat="1" x14ac:dyDescent="0.25"/>
    <row r="50548" s="196" customFormat="1" x14ac:dyDescent="0.25"/>
    <row r="50549" s="196" customFormat="1" x14ac:dyDescent="0.25"/>
    <row r="50550" s="196" customFormat="1" x14ac:dyDescent="0.25"/>
    <row r="50551" s="196" customFormat="1" x14ac:dyDescent="0.25"/>
    <row r="50552" s="196" customFormat="1" x14ac:dyDescent="0.25"/>
    <row r="50553" s="196" customFormat="1" x14ac:dyDescent="0.25"/>
    <row r="50554" s="196" customFormat="1" x14ac:dyDescent="0.25"/>
    <row r="50555" s="196" customFormat="1" x14ac:dyDescent="0.25"/>
    <row r="50556" s="196" customFormat="1" x14ac:dyDescent="0.25"/>
    <row r="50557" s="196" customFormat="1" x14ac:dyDescent="0.25"/>
    <row r="50558" s="196" customFormat="1" x14ac:dyDescent="0.25"/>
    <row r="50559" s="196" customFormat="1" x14ac:dyDescent="0.25"/>
    <row r="50560" s="196" customFormat="1" x14ac:dyDescent="0.25"/>
    <row r="50561" s="196" customFormat="1" x14ac:dyDescent="0.25"/>
    <row r="50562" s="196" customFormat="1" x14ac:dyDescent="0.25"/>
    <row r="50563" s="196" customFormat="1" x14ac:dyDescent="0.25"/>
    <row r="50564" s="196" customFormat="1" x14ac:dyDescent="0.25"/>
    <row r="50565" s="196" customFormat="1" x14ac:dyDescent="0.25"/>
    <row r="50566" s="196" customFormat="1" x14ac:dyDescent="0.25"/>
    <row r="50567" s="196" customFormat="1" x14ac:dyDescent="0.25"/>
    <row r="50568" s="196" customFormat="1" x14ac:dyDescent="0.25"/>
    <row r="50569" s="196" customFormat="1" x14ac:dyDescent="0.25"/>
    <row r="50570" s="196" customFormat="1" x14ac:dyDescent="0.25"/>
    <row r="50571" s="196" customFormat="1" x14ac:dyDescent="0.25"/>
    <row r="50572" s="196" customFormat="1" x14ac:dyDescent="0.25"/>
    <row r="50573" s="196" customFormat="1" x14ac:dyDescent="0.25"/>
    <row r="50574" s="196" customFormat="1" x14ac:dyDescent="0.25"/>
    <row r="50575" s="196" customFormat="1" x14ac:dyDescent="0.25"/>
    <row r="50576" s="196" customFormat="1" x14ac:dyDescent="0.25"/>
    <row r="50577" s="196" customFormat="1" x14ac:dyDescent="0.25"/>
    <row r="50578" s="196" customFormat="1" x14ac:dyDescent="0.25"/>
    <row r="50579" s="196" customFormat="1" x14ac:dyDescent="0.25"/>
    <row r="50580" s="196" customFormat="1" x14ac:dyDescent="0.25"/>
    <row r="50581" s="196" customFormat="1" x14ac:dyDescent="0.25"/>
    <row r="50582" s="196" customFormat="1" x14ac:dyDescent="0.25"/>
    <row r="50583" s="196" customFormat="1" x14ac:dyDescent="0.25"/>
    <row r="50584" s="196" customFormat="1" x14ac:dyDescent="0.25"/>
    <row r="50585" s="196" customFormat="1" x14ac:dyDescent="0.25"/>
    <row r="50586" s="196" customFormat="1" x14ac:dyDescent="0.25"/>
    <row r="50587" s="196" customFormat="1" x14ac:dyDescent="0.25"/>
    <row r="50588" s="196" customFormat="1" x14ac:dyDescent="0.25"/>
    <row r="50589" s="196" customFormat="1" x14ac:dyDescent="0.25"/>
    <row r="50590" s="196" customFormat="1" x14ac:dyDescent="0.25"/>
    <row r="50591" s="196" customFormat="1" x14ac:dyDescent="0.25"/>
    <row r="50592" s="196" customFormat="1" x14ac:dyDescent="0.25"/>
    <row r="50593" s="196" customFormat="1" x14ac:dyDescent="0.25"/>
    <row r="50594" s="196" customFormat="1" x14ac:dyDescent="0.25"/>
    <row r="50595" s="196" customFormat="1" x14ac:dyDescent="0.25"/>
    <row r="50596" s="196" customFormat="1" x14ac:dyDescent="0.25"/>
    <row r="50597" s="196" customFormat="1" x14ac:dyDescent="0.25"/>
    <row r="50598" s="196" customFormat="1" x14ac:dyDescent="0.25"/>
    <row r="50599" s="196" customFormat="1" x14ac:dyDescent="0.25"/>
    <row r="50600" s="196" customFormat="1" x14ac:dyDescent="0.25"/>
    <row r="50601" s="196" customFormat="1" x14ac:dyDescent="0.25"/>
    <row r="50602" s="196" customFormat="1" x14ac:dyDescent="0.25"/>
    <row r="50603" s="196" customFormat="1" x14ac:dyDescent="0.25"/>
    <row r="50604" s="196" customFormat="1" x14ac:dyDescent="0.25"/>
    <row r="50605" s="196" customFormat="1" x14ac:dyDescent="0.25"/>
    <row r="50606" s="196" customFormat="1" x14ac:dyDescent="0.25"/>
    <row r="50607" s="196" customFormat="1" x14ac:dyDescent="0.25"/>
    <row r="50608" s="196" customFormat="1" x14ac:dyDescent="0.25"/>
    <row r="50609" s="196" customFormat="1" x14ac:dyDescent="0.25"/>
    <row r="50610" s="196" customFormat="1" x14ac:dyDescent="0.25"/>
    <row r="50611" s="196" customFormat="1" x14ac:dyDescent="0.25"/>
    <row r="50612" s="196" customFormat="1" x14ac:dyDescent="0.25"/>
    <row r="50613" s="196" customFormat="1" x14ac:dyDescent="0.25"/>
    <row r="50614" s="196" customFormat="1" x14ac:dyDescent="0.25"/>
    <row r="50615" s="196" customFormat="1" x14ac:dyDescent="0.25"/>
    <row r="50616" s="196" customFormat="1" x14ac:dyDescent="0.25"/>
    <row r="50617" s="196" customFormat="1" x14ac:dyDescent="0.25"/>
    <row r="50618" s="196" customFormat="1" x14ac:dyDescent="0.25"/>
    <row r="50619" s="196" customFormat="1" x14ac:dyDescent="0.25"/>
    <row r="50620" s="196" customFormat="1" x14ac:dyDescent="0.25"/>
    <row r="50621" s="196" customFormat="1" x14ac:dyDescent="0.25"/>
    <row r="50622" s="196" customFormat="1" x14ac:dyDescent="0.25"/>
    <row r="50623" s="196" customFormat="1" x14ac:dyDescent="0.25"/>
    <row r="50624" s="196" customFormat="1" x14ac:dyDescent="0.25"/>
    <row r="50625" s="196" customFormat="1" x14ac:dyDescent="0.25"/>
    <row r="50626" s="196" customFormat="1" x14ac:dyDescent="0.25"/>
    <row r="50627" s="196" customFormat="1" x14ac:dyDescent="0.25"/>
    <row r="50628" s="196" customFormat="1" x14ac:dyDescent="0.25"/>
    <row r="50629" s="196" customFormat="1" x14ac:dyDescent="0.25"/>
    <row r="50630" s="196" customFormat="1" x14ac:dyDescent="0.25"/>
    <row r="50631" s="196" customFormat="1" x14ac:dyDescent="0.25"/>
    <row r="50632" s="196" customFormat="1" x14ac:dyDescent="0.25"/>
    <row r="50633" s="196" customFormat="1" x14ac:dyDescent="0.25"/>
    <row r="50634" s="196" customFormat="1" x14ac:dyDescent="0.25"/>
    <row r="50635" s="196" customFormat="1" x14ac:dyDescent="0.25"/>
    <row r="50636" s="196" customFormat="1" x14ac:dyDescent="0.25"/>
    <row r="50637" s="196" customFormat="1" x14ac:dyDescent="0.25"/>
    <row r="50638" s="196" customFormat="1" x14ac:dyDescent="0.25"/>
    <row r="50639" s="196" customFormat="1" x14ac:dyDescent="0.25"/>
    <row r="50640" s="196" customFormat="1" x14ac:dyDescent="0.25"/>
    <row r="50641" s="196" customFormat="1" x14ac:dyDescent="0.25"/>
    <row r="50642" s="196" customFormat="1" x14ac:dyDescent="0.25"/>
    <row r="50643" s="196" customFormat="1" x14ac:dyDescent="0.25"/>
    <row r="50644" s="196" customFormat="1" x14ac:dyDescent="0.25"/>
    <row r="50645" s="196" customFormat="1" x14ac:dyDescent="0.25"/>
    <row r="50646" s="196" customFormat="1" x14ac:dyDescent="0.25"/>
    <row r="50647" s="196" customFormat="1" x14ac:dyDescent="0.25"/>
    <row r="50648" s="196" customFormat="1" x14ac:dyDescent="0.25"/>
    <row r="50649" s="196" customFormat="1" x14ac:dyDescent="0.25"/>
    <row r="50650" s="196" customFormat="1" x14ac:dyDescent="0.25"/>
    <row r="50651" s="196" customFormat="1" x14ac:dyDescent="0.25"/>
    <row r="50652" s="196" customFormat="1" x14ac:dyDescent="0.25"/>
    <row r="50653" s="196" customFormat="1" x14ac:dyDescent="0.25"/>
    <row r="50654" s="196" customFormat="1" x14ac:dyDescent="0.25"/>
    <row r="50655" s="196" customFormat="1" x14ac:dyDescent="0.25"/>
    <row r="50656" s="196" customFormat="1" x14ac:dyDescent="0.25"/>
    <row r="50657" s="196" customFormat="1" x14ac:dyDescent="0.25"/>
    <row r="50658" s="196" customFormat="1" x14ac:dyDescent="0.25"/>
    <row r="50659" s="196" customFormat="1" x14ac:dyDescent="0.25"/>
    <row r="50660" s="196" customFormat="1" x14ac:dyDescent="0.25"/>
    <row r="50661" s="196" customFormat="1" x14ac:dyDescent="0.25"/>
    <row r="50662" s="196" customFormat="1" x14ac:dyDescent="0.25"/>
    <row r="50663" s="196" customFormat="1" x14ac:dyDescent="0.25"/>
    <row r="50664" s="196" customFormat="1" x14ac:dyDescent="0.25"/>
    <row r="50665" s="196" customFormat="1" x14ac:dyDescent="0.25"/>
    <row r="50666" s="196" customFormat="1" x14ac:dyDescent="0.25"/>
    <row r="50667" s="196" customFormat="1" x14ac:dyDescent="0.25"/>
    <row r="50668" s="196" customFormat="1" x14ac:dyDescent="0.25"/>
    <row r="50669" s="196" customFormat="1" x14ac:dyDescent="0.25"/>
    <row r="50670" s="196" customFormat="1" x14ac:dyDescent="0.25"/>
    <row r="50671" s="196" customFormat="1" x14ac:dyDescent="0.25"/>
    <row r="50672" s="196" customFormat="1" x14ac:dyDescent="0.25"/>
    <row r="50673" s="196" customFormat="1" x14ac:dyDescent="0.25"/>
    <row r="50674" s="196" customFormat="1" x14ac:dyDescent="0.25"/>
    <row r="50675" s="196" customFormat="1" x14ac:dyDescent="0.25"/>
    <row r="50676" s="196" customFormat="1" x14ac:dyDescent="0.25"/>
    <row r="50677" s="196" customFormat="1" x14ac:dyDescent="0.25"/>
    <row r="50678" s="196" customFormat="1" x14ac:dyDescent="0.25"/>
    <row r="50679" s="196" customFormat="1" x14ac:dyDescent="0.25"/>
    <row r="50680" s="196" customFormat="1" x14ac:dyDescent="0.25"/>
    <row r="50681" s="196" customFormat="1" x14ac:dyDescent="0.25"/>
    <row r="50682" s="196" customFormat="1" x14ac:dyDescent="0.25"/>
    <row r="50683" s="196" customFormat="1" x14ac:dyDescent="0.25"/>
    <row r="50684" s="196" customFormat="1" x14ac:dyDescent="0.25"/>
    <row r="50685" s="196" customFormat="1" x14ac:dyDescent="0.25"/>
    <row r="50686" s="196" customFormat="1" x14ac:dyDescent="0.25"/>
    <row r="50687" s="196" customFormat="1" x14ac:dyDescent="0.25"/>
    <row r="50688" s="196" customFormat="1" x14ac:dyDescent="0.25"/>
    <row r="50689" s="196" customFormat="1" x14ac:dyDescent="0.25"/>
    <row r="50690" s="196" customFormat="1" x14ac:dyDescent="0.25"/>
    <row r="50691" s="196" customFormat="1" x14ac:dyDescent="0.25"/>
    <row r="50692" s="196" customFormat="1" x14ac:dyDescent="0.25"/>
    <row r="50693" s="196" customFormat="1" x14ac:dyDescent="0.25"/>
    <row r="50694" s="196" customFormat="1" x14ac:dyDescent="0.25"/>
    <row r="50695" s="196" customFormat="1" x14ac:dyDescent="0.25"/>
    <row r="50696" s="196" customFormat="1" x14ac:dyDescent="0.25"/>
    <row r="50697" s="196" customFormat="1" x14ac:dyDescent="0.25"/>
    <row r="50698" s="196" customFormat="1" x14ac:dyDescent="0.25"/>
    <row r="50699" s="196" customFormat="1" x14ac:dyDescent="0.25"/>
    <row r="50700" s="196" customFormat="1" x14ac:dyDescent="0.25"/>
    <row r="50701" s="196" customFormat="1" x14ac:dyDescent="0.25"/>
    <row r="50702" s="196" customFormat="1" x14ac:dyDescent="0.25"/>
    <row r="50703" s="196" customFormat="1" x14ac:dyDescent="0.25"/>
    <row r="50704" s="196" customFormat="1" x14ac:dyDescent="0.25"/>
    <row r="50705" s="196" customFormat="1" x14ac:dyDescent="0.25"/>
    <row r="50706" s="196" customFormat="1" x14ac:dyDescent="0.25"/>
    <row r="50707" s="196" customFormat="1" x14ac:dyDescent="0.25"/>
    <row r="50708" s="196" customFormat="1" x14ac:dyDescent="0.25"/>
    <row r="50709" s="196" customFormat="1" x14ac:dyDescent="0.25"/>
    <row r="50710" s="196" customFormat="1" x14ac:dyDescent="0.25"/>
    <row r="50711" s="196" customFormat="1" x14ac:dyDescent="0.25"/>
    <row r="50712" s="196" customFormat="1" x14ac:dyDescent="0.25"/>
    <row r="50713" s="196" customFormat="1" x14ac:dyDescent="0.25"/>
    <row r="50714" s="196" customFormat="1" x14ac:dyDescent="0.25"/>
    <row r="50715" s="196" customFormat="1" x14ac:dyDescent="0.25"/>
    <row r="50716" s="196" customFormat="1" x14ac:dyDescent="0.25"/>
    <row r="50717" s="196" customFormat="1" x14ac:dyDescent="0.25"/>
    <row r="50718" s="196" customFormat="1" x14ac:dyDescent="0.25"/>
    <row r="50719" s="196" customFormat="1" x14ac:dyDescent="0.25"/>
    <row r="50720" s="196" customFormat="1" x14ac:dyDescent="0.25"/>
    <row r="50721" s="196" customFormat="1" x14ac:dyDescent="0.25"/>
    <row r="50722" s="196" customFormat="1" x14ac:dyDescent="0.25"/>
    <row r="50723" s="196" customFormat="1" x14ac:dyDescent="0.25"/>
    <row r="50724" s="196" customFormat="1" x14ac:dyDescent="0.25"/>
    <row r="50725" s="196" customFormat="1" x14ac:dyDescent="0.25"/>
    <row r="50726" s="196" customFormat="1" x14ac:dyDescent="0.25"/>
    <row r="50727" s="196" customFormat="1" x14ac:dyDescent="0.25"/>
    <row r="50728" s="196" customFormat="1" x14ac:dyDescent="0.25"/>
    <row r="50729" s="196" customFormat="1" x14ac:dyDescent="0.25"/>
    <row r="50730" s="196" customFormat="1" x14ac:dyDescent="0.25"/>
    <row r="50731" s="196" customFormat="1" x14ac:dyDescent="0.25"/>
    <row r="50732" s="196" customFormat="1" x14ac:dyDescent="0.25"/>
    <row r="50733" s="196" customFormat="1" x14ac:dyDescent="0.25"/>
    <row r="50734" s="196" customFormat="1" x14ac:dyDescent="0.25"/>
    <row r="50735" s="196" customFormat="1" x14ac:dyDescent="0.25"/>
    <row r="50736" s="196" customFormat="1" x14ac:dyDescent="0.25"/>
    <row r="50737" s="196" customFormat="1" x14ac:dyDescent="0.25"/>
    <row r="50738" s="196" customFormat="1" x14ac:dyDescent="0.25"/>
    <row r="50739" s="196" customFormat="1" x14ac:dyDescent="0.25"/>
    <row r="50740" s="196" customFormat="1" x14ac:dyDescent="0.25"/>
    <row r="50741" s="196" customFormat="1" x14ac:dyDescent="0.25"/>
    <row r="50742" s="196" customFormat="1" x14ac:dyDescent="0.25"/>
    <row r="50743" s="196" customFormat="1" x14ac:dyDescent="0.25"/>
    <row r="50744" s="196" customFormat="1" x14ac:dyDescent="0.25"/>
    <row r="50745" s="196" customFormat="1" x14ac:dyDescent="0.25"/>
    <row r="50746" s="196" customFormat="1" x14ac:dyDescent="0.25"/>
    <row r="50747" s="196" customFormat="1" x14ac:dyDescent="0.25"/>
    <row r="50748" s="196" customFormat="1" x14ac:dyDescent="0.25"/>
    <row r="50749" s="196" customFormat="1" x14ac:dyDescent="0.25"/>
    <row r="50750" s="196" customFormat="1" x14ac:dyDescent="0.25"/>
    <row r="50751" s="196" customFormat="1" x14ac:dyDescent="0.25"/>
    <row r="50752" s="196" customFormat="1" x14ac:dyDescent="0.25"/>
    <row r="50753" s="196" customFormat="1" x14ac:dyDescent="0.25"/>
    <row r="50754" s="196" customFormat="1" x14ac:dyDescent="0.25"/>
    <row r="50755" s="196" customFormat="1" x14ac:dyDescent="0.25"/>
    <row r="50756" s="196" customFormat="1" x14ac:dyDescent="0.25"/>
    <row r="50757" s="196" customFormat="1" x14ac:dyDescent="0.25"/>
    <row r="50758" s="196" customFormat="1" x14ac:dyDescent="0.25"/>
    <row r="50759" s="196" customFormat="1" x14ac:dyDescent="0.25"/>
    <row r="50760" s="196" customFormat="1" x14ac:dyDescent="0.25"/>
    <row r="50761" s="196" customFormat="1" x14ac:dyDescent="0.25"/>
    <row r="50762" s="196" customFormat="1" x14ac:dyDescent="0.25"/>
    <row r="50763" s="196" customFormat="1" x14ac:dyDescent="0.25"/>
    <row r="50764" s="196" customFormat="1" x14ac:dyDescent="0.25"/>
    <row r="50765" s="196" customFormat="1" x14ac:dyDescent="0.25"/>
    <row r="50766" s="196" customFormat="1" x14ac:dyDescent="0.25"/>
    <row r="50767" s="196" customFormat="1" x14ac:dyDescent="0.25"/>
    <row r="50768" s="196" customFormat="1" x14ac:dyDescent="0.25"/>
    <row r="50769" s="196" customFormat="1" x14ac:dyDescent="0.25"/>
    <row r="50770" s="196" customFormat="1" x14ac:dyDescent="0.25"/>
    <row r="50771" s="196" customFormat="1" x14ac:dyDescent="0.25"/>
    <row r="50772" s="196" customFormat="1" x14ac:dyDescent="0.25"/>
    <row r="50773" s="196" customFormat="1" x14ac:dyDescent="0.25"/>
    <row r="50774" s="196" customFormat="1" x14ac:dyDescent="0.25"/>
    <row r="50775" s="196" customFormat="1" x14ac:dyDescent="0.25"/>
    <row r="50776" s="196" customFormat="1" x14ac:dyDescent="0.25"/>
    <row r="50777" s="196" customFormat="1" x14ac:dyDescent="0.25"/>
    <row r="50778" s="196" customFormat="1" x14ac:dyDescent="0.25"/>
    <row r="50779" s="196" customFormat="1" x14ac:dyDescent="0.25"/>
    <row r="50780" s="196" customFormat="1" x14ac:dyDescent="0.25"/>
    <row r="50781" s="196" customFormat="1" x14ac:dyDescent="0.25"/>
    <row r="50782" s="196" customFormat="1" x14ac:dyDescent="0.25"/>
    <row r="50783" s="196" customFormat="1" x14ac:dyDescent="0.25"/>
    <row r="50784" s="196" customFormat="1" x14ac:dyDescent="0.25"/>
    <row r="50785" s="196" customFormat="1" x14ac:dyDescent="0.25"/>
    <row r="50786" s="196" customFormat="1" x14ac:dyDescent="0.25"/>
    <row r="50787" s="196" customFormat="1" x14ac:dyDescent="0.25"/>
    <row r="50788" s="196" customFormat="1" x14ac:dyDescent="0.25"/>
    <row r="50789" s="196" customFormat="1" x14ac:dyDescent="0.25"/>
    <row r="50790" s="196" customFormat="1" x14ac:dyDescent="0.25"/>
    <row r="50791" s="196" customFormat="1" x14ac:dyDescent="0.25"/>
    <row r="50792" s="196" customFormat="1" x14ac:dyDescent="0.25"/>
    <row r="50793" s="196" customFormat="1" x14ac:dyDescent="0.25"/>
    <row r="50794" s="196" customFormat="1" x14ac:dyDescent="0.25"/>
    <row r="50795" s="196" customFormat="1" x14ac:dyDescent="0.25"/>
    <row r="50796" s="196" customFormat="1" x14ac:dyDescent="0.25"/>
    <row r="50797" s="196" customFormat="1" x14ac:dyDescent="0.25"/>
    <row r="50798" s="196" customFormat="1" x14ac:dyDescent="0.25"/>
    <row r="50799" s="196" customFormat="1" x14ac:dyDescent="0.25"/>
    <row r="50800" s="196" customFormat="1" x14ac:dyDescent="0.25"/>
    <row r="50801" s="196" customFormat="1" x14ac:dyDescent="0.25"/>
    <row r="50802" s="196" customFormat="1" x14ac:dyDescent="0.25"/>
    <row r="50803" s="196" customFormat="1" x14ac:dyDescent="0.25"/>
    <row r="50804" s="196" customFormat="1" x14ac:dyDescent="0.25"/>
    <row r="50805" s="196" customFormat="1" x14ac:dyDescent="0.25"/>
    <row r="50806" s="196" customFormat="1" x14ac:dyDescent="0.25"/>
    <row r="50807" s="196" customFormat="1" x14ac:dyDescent="0.25"/>
    <row r="50808" s="196" customFormat="1" x14ac:dyDescent="0.25"/>
    <row r="50809" s="196" customFormat="1" x14ac:dyDescent="0.25"/>
    <row r="50810" s="196" customFormat="1" x14ac:dyDescent="0.25"/>
    <row r="50811" s="196" customFormat="1" x14ac:dyDescent="0.25"/>
    <row r="50812" s="196" customFormat="1" x14ac:dyDescent="0.25"/>
    <row r="50813" s="196" customFormat="1" x14ac:dyDescent="0.25"/>
    <row r="50814" s="196" customFormat="1" x14ac:dyDescent="0.25"/>
    <row r="50815" s="196" customFormat="1" x14ac:dyDescent="0.25"/>
    <row r="50816" s="196" customFormat="1" x14ac:dyDescent="0.25"/>
    <row r="50817" s="196" customFormat="1" x14ac:dyDescent="0.25"/>
    <row r="50818" s="196" customFormat="1" x14ac:dyDescent="0.25"/>
    <row r="50819" s="196" customFormat="1" x14ac:dyDescent="0.25"/>
    <row r="50820" s="196" customFormat="1" x14ac:dyDescent="0.25"/>
    <row r="50821" s="196" customFormat="1" x14ac:dyDescent="0.25"/>
    <row r="50822" s="196" customFormat="1" x14ac:dyDescent="0.25"/>
    <row r="50823" s="196" customFormat="1" x14ac:dyDescent="0.25"/>
    <row r="50824" s="196" customFormat="1" x14ac:dyDescent="0.25"/>
    <row r="50825" s="196" customFormat="1" x14ac:dyDescent="0.25"/>
    <row r="50826" s="196" customFormat="1" x14ac:dyDescent="0.25"/>
    <row r="50827" s="196" customFormat="1" x14ac:dyDescent="0.25"/>
    <row r="50828" s="196" customFormat="1" x14ac:dyDescent="0.25"/>
    <row r="50829" s="196" customFormat="1" x14ac:dyDescent="0.25"/>
    <row r="50830" s="196" customFormat="1" x14ac:dyDescent="0.25"/>
    <row r="50831" s="196" customFormat="1" x14ac:dyDescent="0.25"/>
    <row r="50832" s="196" customFormat="1" x14ac:dyDescent="0.25"/>
    <row r="50833" s="196" customFormat="1" x14ac:dyDescent="0.25"/>
    <row r="50834" s="196" customFormat="1" x14ac:dyDescent="0.25"/>
    <row r="50835" s="196" customFormat="1" x14ac:dyDescent="0.25"/>
    <row r="50836" s="196" customFormat="1" x14ac:dyDescent="0.25"/>
    <row r="50837" s="196" customFormat="1" x14ac:dyDescent="0.25"/>
    <row r="50838" s="196" customFormat="1" x14ac:dyDescent="0.25"/>
    <row r="50839" s="196" customFormat="1" x14ac:dyDescent="0.25"/>
    <row r="50840" s="196" customFormat="1" x14ac:dyDescent="0.25"/>
    <row r="50841" s="196" customFormat="1" x14ac:dyDescent="0.25"/>
    <row r="50842" s="196" customFormat="1" x14ac:dyDescent="0.25"/>
    <row r="50843" s="196" customFormat="1" x14ac:dyDescent="0.25"/>
    <row r="50844" s="196" customFormat="1" x14ac:dyDescent="0.25"/>
    <row r="50845" s="196" customFormat="1" x14ac:dyDescent="0.25"/>
    <row r="50846" s="196" customFormat="1" x14ac:dyDescent="0.25"/>
    <row r="50847" s="196" customFormat="1" x14ac:dyDescent="0.25"/>
    <row r="50848" s="196" customFormat="1" x14ac:dyDescent="0.25"/>
    <row r="50849" s="196" customFormat="1" x14ac:dyDescent="0.25"/>
    <row r="50850" s="196" customFormat="1" x14ac:dyDescent="0.25"/>
    <row r="50851" s="196" customFormat="1" x14ac:dyDescent="0.25"/>
    <row r="50852" s="196" customFormat="1" x14ac:dyDescent="0.25"/>
    <row r="50853" s="196" customFormat="1" x14ac:dyDescent="0.25"/>
    <row r="50854" s="196" customFormat="1" x14ac:dyDescent="0.25"/>
    <row r="50855" s="196" customFormat="1" x14ac:dyDescent="0.25"/>
    <row r="50856" s="196" customFormat="1" x14ac:dyDescent="0.25"/>
    <row r="50857" s="196" customFormat="1" x14ac:dyDescent="0.25"/>
    <row r="50858" s="196" customFormat="1" x14ac:dyDescent="0.25"/>
    <row r="50859" s="196" customFormat="1" x14ac:dyDescent="0.25"/>
    <row r="50860" s="196" customFormat="1" x14ac:dyDescent="0.25"/>
    <row r="50861" s="196" customFormat="1" x14ac:dyDescent="0.25"/>
    <row r="50862" s="196" customFormat="1" x14ac:dyDescent="0.25"/>
    <row r="50863" s="196" customFormat="1" x14ac:dyDescent="0.25"/>
    <row r="50864" s="196" customFormat="1" x14ac:dyDescent="0.25"/>
    <row r="50865" s="196" customFormat="1" x14ac:dyDescent="0.25"/>
    <row r="50866" s="196" customFormat="1" x14ac:dyDescent="0.25"/>
    <row r="50867" s="196" customFormat="1" x14ac:dyDescent="0.25"/>
    <row r="50868" s="196" customFormat="1" x14ac:dyDescent="0.25"/>
    <row r="50869" s="196" customFormat="1" x14ac:dyDescent="0.25"/>
    <row r="50870" s="196" customFormat="1" x14ac:dyDescent="0.25"/>
    <row r="50871" s="196" customFormat="1" x14ac:dyDescent="0.25"/>
    <row r="50872" s="196" customFormat="1" x14ac:dyDescent="0.25"/>
    <row r="50873" s="196" customFormat="1" x14ac:dyDescent="0.25"/>
    <row r="50874" s="196" customFormat="1" x14ac:dyDescent="0.25"/>
    <row r="50875" s="196" customFormat="1" x14ac:dyDescent="0.25"/>
    <row r="50876" s="196" customFormat="1" x14ac:dyDescent="0.25"/>
    <row r="50877" s="196" customFormat="1" x14ac:dyDescent="0.25"/>
    <row r="50878" s="196" customFormat="1" x14ac:dyDescent="0.25"/>
    <row r="50879" s="196" customFormat="1" x14ac:dyDescent="0.25"/>
    <row r="50880" s="196" customFormat="1" x14ac:dyDescent="0.25"/>
    <row r="50881" s="196" customFormat="1" x14ac:dyDescent="0.25"/>
    <row r="50882" s="196" customFormat="1" x14ac:dyDescent="0.25"/>
    <row r="50883" s="196" customFormat="1" x14ac:dyDescent="0.25"/>
    <row r="50884" s="196" customFormat="1" x14ac:dyDescent="0.25"/>
    <row r="50885" s="196" customFormat="1" x14ac:dyDescent="0.25"/>
    <row r="50886" s="196" customFormat="1" x14ac:dyDescent="0.25"/>
    <row r="50887" s="196" customFormat="1" x14ac:dyDescent="0.25"/>
    <row r="50888" s="196" customFormat="1" x14ac:dyDescent="0.25"/>
    <row r="50889" s="196" customFormat="1" x14ac:dyDescent="0.25"/>
    <row r="50890" s="196" customFormat="1" x14ac:dyDescent="0.25"/>
    <row r="50891" s="196" customFormat="1" x14ac:dyDescent="0.25"/>
    <row r="50892" s="196" customFormat="1" x14ac:dyDescent="0.25"/>
    <row r="50893" s="196" customFormat="1" x14ac:dyDescent="0.25"/>
    <row r="50894" s="196" customFormat="1" x14ac:dyDescent="0.25"/>
    <row r="50895" s="196" customFormat="1" x14ac:dyDescent="0.25"/>
    <row r="50896" s="196" customFormat="1" x14ac:dyDescent="0.25"/>
    <row r="50897" s="196" customFormat="1" x14ac:dyDescent="0.25"/>
    <row r="50898" s="196" customFormat="1" x14ac:dyDescent="0.25"/>
    <row r="50899" s="196" customFormat="1" x14ac:dyDescent="0.25"/>
    <row r="50900" s="196" customFormat="1" x14ac:dyDescent="0.25"/>
    <row r="50901" s="196" customFormat="1" x14ac:dyDescent="0.25"/>
    <row r="50902" s="196" customFormat="1" x14ac:dyDescent="0.25"/>
    <row r="50903" s="196" customFormat="1" x14ac:dyDescent="0.25"/>
    <row r="50904" s="196" customFormat="1" x14ac:dyDescent="0.25"/>
    <row r="50905" s="196" customFormat="1" x14ac:dyDescent="0.25"/>
    <row r="50906" s="196" customFormat="1" x14ac:dyDescent="0.25"/>
    <row r="50907" s="196" customFormat="1" x14ac:dyDescent="0.25"/>
    <row r="50908" s="196" customFormat="1" x14ac:dyDescent="0.25"/>
    <row r="50909" s="196" customFormat="1" x14ac:dyDescent="0.25"/>
    <row r="50910" s="196" customFormat="1" x14ac:dyDescent="0.25"/>
    <row r="50911" s="196" customFormat="1" x14ac:dyDescent="0.25"/>
    <row r="50912" s="196" customFormat="1" x14ac:dyDescent="0.25"/>
    <row r="50913" s="196" customFormat="1" x14ac:dyDescent="0.25"/>
    <row r="50914" s="196" customFormat="1" x14ac:dyDescent="0.25"/>
    <row r="50915" s="196" customFormat="1" x14ac:dyDescent="0.25"/>
    <row r="50916" s="196" customFormat="1" x14ac:dyDescent="0.25"/>
    <row r="50917" s="196" customFormat="1" x14ac:dyDescent="0.25"/>
    <row r="50918" s="196" customFormat="1" x14ac:dyDescent="0.25"/>
    <row r="50919" s="196" customFormat="1" x14ac:dyDescent="0.25"/>
    <row r="50920" s="196" customFormat="1" x14ac:dyDescent="0.25"/>
    <row r="50921" s="196" customFormat="1" x14ac:dyDescent="0.25"/>
    <row r="50922" s="196" customFormat="1" x14ac:dyDescent="0.25"/>
    <row r="50923" s="196" customFormat="1" x14ac:dyDescent="0.25"/>
    <row r="50924" s="196" customFormat="1" x14ac:dyDescent="0.25"/>
    <row r="50925" s="196" customFormat="1" x14ac:dyDescent="0.25"/>
    <row r="50926" s="196" customFormat="1" x14ac:dyDescent="0.25"/>
    <row r="50927" s="196" customFormat="1" x14ac:dyDescent="0.25"/>
    <row r="50928" s="196" customFormat="1" x14ac:dyDescent="0.25"/>
    <row r="50929" s="196" customFormat="1" x14ac:dyDescent="0.25"/>
    <row r="50930" s="196" customFormat="1" x14ac:dyDescent="0.25"/>
    <row r="50931" s="196" customFormat="1" x14ac:dyDescent="0.25"/>
    <row r="50932" s="196" customFormat="1" x14ac:dyDescent="0.25"/>
    <row r="50933" s="196" customFormat="1" x14ac:dyDescent="0.25"/>
    <row r="50934" s="196" customFormat="1" x14ac:dyDescent="0.25"/>
    <row r="50935" s="196" customFormat="1" x14ac:dyDescent="0.25"/>
    <row r="50936" s="196" customFormat="1" x14ac:dyDescent="0.25"/>
    <row r="50937" s="196" customFormat="1" x14ac:dyDescent="0.25"/>
    <row r="50938" s="196" customFormat="1" x14ac:dyDescent="0.25"/>
    <row r="50939" s="196" customFormat="1" x14ac:dyDescent="0.25"/>
    <row r="50940" s="196" customFormat="1" x14ac:dyDescent="0.25"/>
    <row r="50941" s="196" customFormat="1" x14ac:dyDescent="0.25"/>
    <row r="50942" s="196" customFormat="1" x14ac:dyDescent="0.25"/>
    <row r="50943" s="196" customFormat="1" x14ac:dyDescent="0.25"/>
    <row r="50944" s="196" customFormat="1" x14ac:dyDescent="0.25"/>
    <row r="50945" s="196" customFormat="1" x14ac:dyDescent="0.25"/>
    <row r="50946" s="196" customFormat="1" x14ac:dyDescent="0.25"/>
    <row r="50947" s="196" customFormat="1" x14ac:dyDescent="0.25"/>
    <row r="50948" s="196" customFormat="1" x14ac:dyDescent="0.25"/>
    <row r="50949" s="196" customFormat="1" x14ac:dyDescent="0.25"/>
    <row r="50950" s="196" customFormat="1" x14ac:dyDescent="0.25"/>
    <row r="50951" s="196" customFormat="1" x14ac:dyDescent="0.25"/>
    <row r="50952" s="196" customFormat="1" x14ac:dyDescent="0.25"/>
    <row r="50953" s="196" customFormat="1" x14ac:dyDescent="0.25"/>
    <row r="50954" s="196" customFormat="1" x14ac:dyDescent="0.25"/>
    <row r="50955" s="196" customFormat="1" x14ac:dyDescent="0.25"/>
    <row r="50956" s="196" customFormat="1" x14ac:dyDescent="0.25"/>
    <row r="50957" s="196" customFormat="1" x14ac:dyDescent="0.25"/>
    <row r="50958" s="196" customFormat="1" x14ac:dyDescent="0.25"/>
    <row r="50959" s="196" customFormat="1" x14ac:dyDescent="0.25"/>
    <row r="50960" s="196" customFormat="1" x14ac:dyDescent="0.25"/>
    <row r="50961" s="196" customFormat="1" x14ac:dyDescent="0.25"/>
    <row r="50962" s="196" customFormat="1" x14ac:dyDescent="0.25"/>
    <row r="50963" s="196" customFormat="1" x14ac:dyDescent="0.25"/>
    <row r="50964" s="196" customFormat="1" x14ac:dyDescent="0.25"/>
    <row r="50965" s="196" customFormat="1" x14ac:dyDescent="0.25"/>
    <row r="50966" s="196" customFormat="1" x14ac:dyDescent="0.25"/>
    <row r="50967" s="196" customFormat="1" x14ac:dyDescent="0.25"/>
    <row r="50968" s="196" customFormat="1" x14ac:dyDescent="0.25"/>
    <row r="50969" s="196" customFormat="1" x14ac:dyDescent="0.25"/>
    <row r="50970" s="196" customFormat="1" x14ac:dyDescent="0.25"/>
    <row r="50971" s="196" customFormat="1" x14ac:dyDescent="0.25"/>
    <row r="50972" s="196" customFormat="1" x14ac:dyDescent="0.25"/>
    <row r="50973" s="196" customFormat="1" x14ac:dyDescent="0.25"/>
    <row r="50974" s="196" customFormat="1" x14ac:dyDescent="0.25"/>
    <row r="50975" s="196" customFormat="1" x14ac:dyDescent="0.25"/>
    <row r="50976" s="196" customFormat="1" x14ac:dyDescent="0.25"/>
    <row r="50977" s="196" customFormat="1" x14ac:dyDescent="0.25"/>
    <row r="50978" s="196" customFormat="1" x14ac:dyDescent="0.25"/>
    <row r="50979" s="196" customFormat="1" x14ac:dyDescent="0.25"/>
    <row r="50980" s="196" customFormat="1" x14ac:dyDescent="0.25"/>
    <row r="50981" s="196" customFormat="1" x14ac:dyDescent="0.25"/>
    <row r="50982" s="196" customFormat="1" x14ac:dyDescent="0.25"/>
    <row r="50983" s="196" customFormat="1" x14ac:dyDescent="0.25"/>
    <row r="50984" s="196" customFormat="1" x14ac:dyDescent="0.25"/>
    <row r="50985" s="196" customFormat="1" x14ac:dyDescent="0.25"/>
    <row r="50986" s="196" customFormat="1" x14ac:dyDescent="0.25"/>
    <row r="50987" s="196" customFormat="1" x14ac:dyDescent="0.25"/>
    <row r="50988" s="196" customFormat="1" x14ac:dyDescent="0.25"/>
    <row r="50989" s="196" customFormat="1" x14ac:dyDescent="0.25"/>
    <row r="50990" s="196" customFormat="1" x14ac:dyDescent="0.25"/>
    <row r="50991" s="196" customFormat="1" x14ac:dyDescent="0.25"/>
    <row r="50992" s="196" customFormat="1" x14ac:dyDescent="0.25"/>
    <row r="50993" s="196" customFormat="1" x14ac:dyDescent="0.25"/>
    <row r="50994" s="196" customFormat="1" x14ac:dyDescent="0.25"/>
    <row r="50995" s="196" customFormat="1" x14ac:dyDescent="0.25"/>
    <row r="50996" s="196" customFormat="1" x14ac:dyDescent="0.25"/>
    <row r="50997" s="196" customFormat="1" x14ac:dyDescent="0.25"/>
    <row r="50998" s="196" customFormat="1" x14ac:dyDescent="0.25"/>
    <row r="50999" s="196" customFormat="1" x14ac:dyDescent="0.25"/>
    <row r="51000" s="196" customFormat="1" x14ac:dyDescent="0.25"/>
    <row r="51001" s="196" customFormat="1" x14ac:dyDescent="0.25"/>
    <row r="51002" s="196" customFormat="1" x14ac:dyDescent="0.25"/>
    <row r="51003" s="196" customFormat="1" x14ac:dyDescent="0.25"/>
    <row r="51004" s="196" customFormat="1" x14ac:dyDescent="0.25"/>
    <row r="51005" s="196" customFormat="1" x14ac:dyDescent="0.25"/>
    <row r="51006" s="196" customFormat="1" x14ac:dyDescent="0.25"/>
    <row r="51007" s="196" customFormat="1" x14ac:dyDescent="0.25"/>
    <row r="51008" s="196" customFormat="1" x14ac:dyDescent="0.25"/>
    <row r="51009" s="196" customFormat="1" x14ac:dyDescent="0.25"/>
    <row r="51010" s="196" customFormat="1" x14ac:dyDescent="0.25"/>
    <row r="51011" s="196" customFormat="1" x14ac:dyDescent="0.25"/>
    <row r="51012" s="196" customFormat="1" x14ac:dyDescent="0.25"/>
    <row r="51013" s="196" customFormat="1" x14ac:dyDescent="0.25"/>
    <row r="51014" s="196" customFormat="1" x14ac:dyDescent="0.25"/>
    <row r="51015" s="196" customFormat="1" x14ac:dyDescent="0.25"/>
    <row r="51016" s="196" customFormat="1" x14ac:dyDescent="0.25"/>
    <row r="51017" s="196" customFormat="1" x14ac:dyDescent="0.25"/>
    <row r="51018" s="196" customFormat="1" x14ac:dyDescent="0.25"/>
    <row r="51019" s="196" customFormat="1" x14ac:dyDescent="0.25"/>
    <row r="51020" s="196" customFormat="1" x14ac:dyDescent="0.25"/>
    <row r="51021" s="196" customFormat="1" x14ac:dyDescent="0.25"/>
    <row r="51022" s="196" customFormat="1" x14ac:dyDescent="0.25"/>
    <row r="51023" s="196" customFormat="1" x14ac:dyDescent="0.25"/>
    <row r="51024" s="196" customFormat="1" x14ac:dyDescent="0.25"/>
    <row r="51025" s="196" customFormat="1" x14ac:dyDescent="0.25"/>
    <row r="51026" s="196" customFormat="1" x14ac:dyDescent="0.25"/>
    <row r="51027" s="196" customFormat="1" x14ac:dyDescent="0.25"/>
    <row r="51028" s="196" customFormat="1" x14ac:dyDescent="0.25"/>
    <row r="51029" s="196" customFormat="1" x14ac:dyDescent="0.25"/>
    <row r="51030" s="196" customFormat="1" x14ac:dyDescent="0.25"/>
    <row r="51031" s="196" customFormat="1" x14ac:dyDescent="0.25"/>
    <row r="51032" s="196" customFormat="1" x14ac:dyDescent="0.25"/>
    <row r="51033" s="196" customFormat="1" x14ac:dyDescent="0.25"/>
    <row r="51034" s="196" customFormat="1" x14ac:dyDescent="0.25"/>
    <row r="51035" s="196" customFormat="1" x14ac:dyDescent="0.25"/>
    <row r="51036" s="196" customFormat="1" x14ac:dyDescent="0.25"/>
    <row r="51037" s="196" customFormat="1" x14ac:dyDescent="0.25"/>
    <row r="51038" s="196" customFormat="1" x14ac:dyDescent="0.25"/>
    <row r="51039" s="196" customFormat="1" x14ac:dyDescent="0.25"/>
    <row r="51040" s="196" customFormat="1" x14ac:dyDescent="0.25"/>
    <row r="51041" s="196" customFormat="1" x14ac:dyDescent="0.25"/>
    <row r="51042" s="196" customFormat="1" x14ac:dyDescent="0.25"/>
    <row r="51043" s="196" customFormat="1" x14ac:dyDescent="0.25"/>
    <row r="51044" s="196" customFormat="1" x14ac:dyDescent="0.25"/>
    <row r="51045" s="196" customFormat="1" x14ac:dyDescent="0.25"/>
    <row r="51046" s="196" customFormat="1" x14ac:dyDescent="0.25"/>
    <row r="51047" s="196" customFormat="1" x14ac:dyDescent="0.25"/>
    <row r="51048" s="196" customFormat="1" x14ac:dyDescent="0.25"/>
    <row r="51049" s="196" customFormat="1" x14ac:dyDescent="0.25"/>
    <row r="51050" s="196" customFormat="1" x14ac:dyDescent="0.25"/>
    <row r="51051" s="196" customFormat="1" x14ac:dyDescent="0.25"/>
    <row r="51052" s="196" customFormat="1" x14ac:dyDescent="0.25"/>
    <row r="51053" s="196" customFormat="1" x14ac:dyDescent="0.25"/>
    <row r="51054" s="196" customFormat="1" x14ac:dyDescent="0.25"/>
    <row r="51055" s="196" customFormat="1" x14ac:dyDescent="0.25"/>
    <row r="51056" s="196" customFormat="1" x14ac:dyDescent="0.25"/>
    <row r="51057" s="196" customFormat="1" x14ac:dyDescent="0.25"/>
    <row r="51058" s="196" customFormat="1" x14ac:dyDescent="0.25"/>
    <row r="51059" s="196" customFormat="1" x14ac:dyDescent="0.25"/>
    <row r="51060" s="196" customFormat="1" x14ac:dyDescent="0.25"/>
    <row r="51061" s="196" customFormat="1" x14ac:dyDescent="0.25"/>
    <row r="51062" s="196" customFormat="1" x14ac:dyDescent="0.25"/>
    <row r="51063" s="196" customFormat="1" x14ac:dyDescent="0.25"/>
    <row r="51064" s="196" customFormat="1" x14ac:dyDescent="0.25"/>
    <row r="51065" s="196" customFormat="1" x14ac:dyDescent="0.25"/>
    <row r="51066" s="196" customFormat="1" x14ac:dyDescent="0.25"/>
    <row r="51067" s="196" customFormat="1" x14ac:dyDescent="0.25"/>
    <row r="51068" s="196" customFormat="1" x14ac:dyDescent="0.25"/>
    <row r="51069" s="196" customFormat="1" x14ac:dyDescent="0.25"/>
    <row r="51070" s="196" customFormat="1" x14ac:dyDescent="0.25"/>
    <row r="51071" s="196" customFormat="1" x14ac:dyDescent="0.25"/>
    <row r="51072" s="196" customFormat="1" x14ac:dyDescent="0.25"/>
    <row r="51073" s="196" customFormat="1" x14ac:dyDescent="0.25"/>
    <row r="51074" s="196" customFormat="1" x14ac:dyDescent="0.25"/>
    <row r="51075" s="196" customFormat="1" x14ac:dyDescent="0.25"/>
    <row r="51076" s="196" customFormat="1" x14ac:dyDescent="0.25"/>
    <row r="51077" s="196" customFormat="1" x14ac:dyDescent="0.25"/>
    <row r="51078" s="196" customFormat="1" x14ac:dyDescent="0.25"/>
    <row r="51079" s="196" customFormat="1" x14ac:dyDescent="0.25"/>
    <row r="51080" s="196" customFormat="1" x14ac:dyDescent="0.25"/>
    <row r="51081" s="196" customFormat="1" x14ac:dyDescent="0.25"/>
    <row r="51082" s="196" customFormat="1" x14ac:dyDescent="0.25"/>
    <row r="51083" s="196" customFormat="1" x14ac:dyDescent="0.25"/>
    <row r="51084" s="196" customFormat="1" x14ac:dyDescent="0.25"/>
    <row r="51085" s="196" customFormat="1" x14ac:dyDescent="0.25"/>
    <row r="51086" s="196" customFormat="1" x14ac:dyDescent="0.25"/>
    <row r="51087" s="196" customFormat="1" x14ac:dyDescent="0.25"/>
    <row r="51088" s="196" customFormat="1" x14ac:dyDescent="0.25"/>
    <row r="51089" s="196" customFormat="1" x14ac:dyDescent="0.25"/>
    <row r="51090" s="196" customFormat="1" x14ac:dyDescent="0.25"/>
    <row r="51091" s="196" customFormat="1" x14ac:dyDescent="0.25"/>
    <row r="51092" s="196" customFormat="1" x14ac:dyDescent="0.25"/>
    <row r="51093" s="196" customFormat="1" x14ac:dyDescent="0.25"/>
    <row r="51094" s="196" customFormat="1" x14ac:dyDescent="0.25"/>
    <row r="51095" s="196" customFormat="1" x14ac:dyDescent="0.25"/>
    <row r="51096" s="196" customFormat="1" x14ac:dyDescent="0.25"/>
    <row r="51097" s="196" customFormat="1" x14ac:dyDescent="0.25"/>
    <row r="51098" s="196" customFormat="1" x14ac:dyDescent="0.25"/>
    <row r="51099" s="196" customFormat="1" x14ac:dyDescent="0.25"/>
    <row r="51100" s="196" customFormat="1" x14ac:dyDescent="0.25"/>
    <row r="51101" s="196" customFormat="1" x14ac:dyDescent="0.25"/>
    <row r="51102" s="196" customFormat="1" x14ac:dyDescent="0.25"/>
    <row r="51103" s="196" customFormat="1" x14ac:dyDescent="0.25"/>
    <row r="51104" s="196" customFormat="1" x14ac:dyDescent="0.25"/>
    <row r="51105" s="196" customFormat="1" x14ac:dyDescent="0.25"/>
    <row r="51106" s="196" customFormat="1" x14ac:dyDescent="0.25"/>
    <row r="51107" s="196" customFormat="1" x14ac:dyDescent="0.25"/>
    <row r="51108" s="196" customFormat="1" x14ac:dyDescent="0.25"/>
    <row r="51109" s="196" customFormat="1" x14ac:dyDescent="0.25"/>
    <row r="51110" s="196" customFormat="1" x14ac:dyDescent="0.25"/>
    <row r="51111" s="196" customFormat="1" x14ac:dyDescent="0.25"/>
    <row r="51112" s="196" customFormat="1" x14ac:dyDescent="0.25"/>
    <row r="51113" s="196" customFormat="1" x14ac:dyDescent="0.25"/>
    <row r="51114" s="196" customFormat="1" x14ac:dyDescent="0.25"/>
    <row r="51115" s="196" customFormat="1" x14ac:dyDescent="0.25"/>
    <row r="51116" s="196" customFormat="1" x14ac:dyDescent="0.25"/>
    <row r="51117" s="196" customFormat="1" x14ac:dyDescent="0.25"/>
    <row r="51118" s="196" customFormat="1" x14ac:dyDescent="0.25"/>
    <row r="51119" s="196" customFormat="1" x14ac:dyDescent="0.25"/>
    <row r="51120" s="196" customFormat="1" x14ac:dyDescent="0.25"/>
    <row r="51121" s="196" customFormat="1" x14ac:dyDescent="0.25"/>
    <row r="51122" s="196" customFormat="1" x14ac:dyDescent="0.25"/>
    <row r="51123" s="196" customFormat="1" x14ac:dyDescent="0.25"/>
    <row r="51124" s="196" customFormat="1" x14ac:dyDescent="0.25"/>
    <row r="51125" s="196" customFormat="1" x14ac:dyDescent="0.25"/>
    <row r="51126" s="196" customFormat="1" x14ac:dyDescent="0.25"/>
    <row r="51127" s="196" customFormat="1" x14ac:dyDescent="0.25"/>
    <row r="51128" s="196" customFormat="1" x14ac:dyDescent="0.25"/>
    <row r="51129" s="196" customFormat="1" x14ac:dyDescent="0.25"/>
    <row r="51130" s="196" customFormat="1" x14ac:dyDescent="0.25"/>
    <row r="51131" s="196" customFormat="1" x14ac:dyDescent="0.25"/>
    <row r="51132" s="196" customFormat="1" x14ac:dyDescent="0.25"/>
    <row r="51133" s="196" customFormat="1" x14ac:dyDescent="0.25"/>
    <row r="51134" s="196" customFormat="1" x14ac:dyDescent="0.25"/>
    <row r="51135" s="196" customFormat="1" x14ac:dyDescent="0.25"/>
    <row r="51136" s="196" customFormat="1" x14ac:dyDescent="0.25"/>
    <row r="51137" s="196" customFormat="1" x14ac:dyDescent="0.25"/>
    <row r="51138" s="196" customFormat="1" x14ac:dyDescent="0.25"/>
    <row r="51139" s="196" customFormat="1" x14ac:dyDescent="0.25"/>
    <row r="51140" s="196" customFormat="1" x14ac:dyDescent="0.25"/>
    <row r="51141" s="196" customFormat="1" x14ac:dyDescent="0.25"/>
    <row r="51142" s="196" customFormat="1" x14ac:dyDescent="0.25"/>
    <row r="51143" s="196" customFormat="1" x14ac:dyDescent="0.25"/>
    <row r="51144" s="196" customFormat="1" x14ac:dyDescent="0.25"/>
    <row r="51145" s="196" customFormat="1" x14ac:dyDescent="0.25"/>
    <row r="51146" s="196" customFormat="1" x14ac:dyDescent="0.25"/>
    <row r="51147" s="196" customFormat="1" x14ac:dyDescent="0.25"/>
    <row r="51148" s="196" customFormat="1" x14ac:dyDescent="0.25"/>
    <row r="51149" s="196" customFormat="1" x14ac:dyDescent="0.25"/>
    <row r="51150" s="196" customFormat="1" x14ac:dyDescent="0.25"/>
    <row r="51151" s="196" customFormat="1" x14ac:dyDescent="0.25"/>
    <row r="51152" s="196" customFormat="1" x14ac:dyDescent="0.25"/>
    <row r="51153" s="196" customFormat="1" x14ac:dyDescent="0.25"/>
    <row r="51154" s="196" customFormat="1" x14ac:dyDescent="0.25"/>
    <row r="51155" s="196" customFormat="1" x14ac:dyDescent="0.25"/>
    <row r="51156" s="196" customFormat="1" x14ac:dyDescent="0.25"/>
    <row r="51157" s="196" customFormat="1" x14ac:dyDescent="0.25"/>
    <row r="51158" s="196" customFormat="1" x14ac:dyDescent="0.25"/>
    <row r="51159" s="196" customFormat="1" x14ac:dyDescent="0.25"/>
    <row r="51160" s="196" customFormat="1" x14ac:dyDescent="0.25"/>
    <row r="51161" s="196" customFormat="1" x14ac:dyDescent="0.25"/>
    <row r="51162" s="196" customFormat="1" x14ac:dyDescent="0.25"/>
    <row r="51163" s="196" customFormat="1" x14ac:dyDescent="0.25"/>
    <row r="51164" s="196" customFormat="1" x14ac:dyDescent="0.25"/>
    <row r="51165" s="196" customFormat="1" x14ac:dyDescent="0.25"/>
    <row r="51166" s="196" customFormat="1" x14ac:dyDescent="0.25"/>
    <row r="51167" s="196" customFormat="1" x14ac:dyDescent="0.25"/>
    <row r="51168" s="196" customFormat="1" x14ac:dyDescent="0.25"/>
    <row r="51169" s="196" customFormat="1" x14ac:dyDescent="0.25"/>
    <row r="51170" s="196" customFormat="1" x14ac:dyDescent="0.25"/>
    <row r="51171" s="196" customFormat="1" x14ac:dyDescent="0.25"/>
    <row r="51172" s="196" customFormat="1" x14ac:dyDescent="0.25"/>
    <row r="51173" s="196" customFormat="1" x14ac:dyDescent="0.25"/>
    <row r="51174" s="196" customFormat="1" x14ac:dyDescent="0.25"/>
    <row r="51175" s="196" customFormat="1" x14ac:dyDescent="0.25"/>
    <row r="51176" s="196" customFormat="1" x14ac:dyDescent="0.25"/>
    <row r="51177" s="196" customFormat="1" x14ac:dyDescent="0.25"/>
    <row r="51178" s="196" customFormat="1" x14ac:dyDescent="0.25"/>
    <row r="51179" s="196" customFormat="1" x14ac:dyDescent="0.25"/>
    <row r="51180" s="196" customFormat="1" x14ac:dyDescent="0.25"/>
    <row r="51181" s="196" customFormat="1" x14ac:dyDescent="0.25"/>
    <row r="51182" s="196" customFormat="1" x14ac:dyDescent="0.25"/>
    <row r="51183" s="196" customFormat="1" x14ac:dyDescent="0.25"/>
    <row r="51184" s="196" customFormat="1" x14ac:dyDescent="0.25"/>
    <row r="51185" s="196" customFormat="1" x14ac:dyDescent="0.25"/>
    <row r="51186" s="196" customFormat="1" x14ac:dyDescent="0.25"/>
    <row r="51187" s="196" customFormat="1" x14ac:dyDescent="0.25"/>
    <row r="51188" s="196" customFormat="1" x14ac:dyDescent="0.25"/>
    <row r="51189" s="196" customFormat="1" x14ac:dyDescent="0.25"/>
    <row r="51190" s="196" customFormat="1" x14ac:dyDescent="0.25"/>
    <row r="51191" s="196" customFormat="1" x14ac:dyDescent="0.25"/>
    <row r="51192" s="196" customFormat="1" x14ac:dyDescent="0.25"/>
    <row r="51193" s="196" customFormat="1" x14ac:dyDescent="0.25"/>
    <row r="51194" s="196" customFormat="1" x14ac:dyDescent="0.25"/>
    <row r="51195" s="196" customFormat="1" x14ac:dyDescent="0.25"/>
    <row r="51196" s="196" customFormat="1" x14ac:dyDescent="0.25"/>
    <row r="51197" s="196" customFormat="1" x14ac:dyDescent="0.25"/>
    <row r="51198" s="196" customFormat="1" x14ac:dyDescent="0.25"/>
    <row r="51199" s="196" customFormat="1" x14ac:dyDescent="0.25"/>
    <row r="51200" s="196" customFormat="1" x14ac:dyDescent="0.25"/>
    <row r="51201" s="196" customFormat="1" x14ac:dyDescent="0.25"/>
    <row r="51202" s="196" customFormat="1" x14ac:dyDescent="0.25"/>
    <row r="51203" s="196" customFormat="1" x14ac:dyDescent="0.25"/>
    <row r="51204" s="196" customFormat="1" x14ac:dyDescent="0.25"/>
    <row r="51205" s="196" customFormat="1" x14ac:dyDescent="0.25"/>
    <row r="51206" s="196" customFormat="1" x14ac:dyDescent="0.25"/>
    <row r="51207" s="196" customFormat="1" x14ac:dyDescent="0.25"/>
    <row r="51208" s="196" customFormat="1" x14ac:dyDescent="0.25"/>
    <row r="51209" s="196" customFormat="1" x14ac:dyDescent="0.25"/>
    <row r="51210" s="196" customFormat="1" x14ac:dyDescent="0.25"/>
    <row r="51211" s="196" customFormat="1" x14ac:dyDescent="0.25"/>
    <row r="51212" s="196" customFormat="1" x14ac:dyDescent="0.25"/>
    <row r="51213" s="196" customFormat="1" x14ac:dyDescent="0.25"/>
    <row r="51214" s="196" customFormat="1" x14ac:dyDescent="0.25"/>
    <row r="51215" s="196" customFormat="1" x14ac:dyDescent="0.25"/>
    <row r="51216" s="196" customFormat="1" x14ac:dyDescent="0.25"/>
    <row r="51217" s="196" customFormat="1" x14ac:dyDescent="0.25"/>
    <row r="51218" s="196" customFormat="1" x14ac:dyDescent="0.25"/>
    <row r="51219" s="196" customFormat="1" x14ac:dyDescent="0.25"/>
    <row r="51220" s="196" customFormat="1" x14ac:dyDescent="0.25"/>
    <row r="51221" s="196" customFormat="1" x14ac:dyDescent="0.25"/>
    <row r="51222" s="196" customFormat="1" x14ac:dyDescent="0.25"/>
    <row r="51223" s="196" customFormat="1" x14ac:dyDescent="0.25"/>
    <row r="51224" s="196" customFormat="1" x14ac:dyDescent="0.25"/>
    <row r="51225" s="196" customFormat="1" x14ac:dyDescent="0.25"/>
    <row r="51226" s="196" customFormat="1" x14ac:dyDescent="0.25"/>
    <row r="51227" s="196" customFormat="1" x14ac:dyDescent="0.25"/>
    <row r="51228" s="196" customFormat="1" x14ac:dyDescent="0.25"/>
    <row r="51229" s="196" customFormat="1" x14ac:dyDescent="0.25"/>
    <row r="51230" s="196" customFormat="1" x14ac:dyDescent="0.25"/>
    <row r="51231" s="196" customFormat="1" x14ac:dyDescent="0.25"/>
    <row r="51232" s="196" customFormat="1" x14ac:dyDescent="0.25"/>
    <row r="51233" s="196" customFormat="1" x14ac:dyDescent="0.25"/>
    <row r="51234" s="196" customFormat="1" x14ac:dyDescent="0.25"/>
    <row r="51235" s="196" customFormat="1" x14ac:dyDescent="0.25"/>
    <row r="51236" s="196" customFormat="1" x14ac:dyDescent="0.25"/>
    <row r="51237" s="196" customFormat="1" x14ac:dyDescent="0.25"/>
    <row r="51238" s="196" customFormat="1" x14ac:dyDescent="0.25"/>
    <row r="51239" s="196" customFormat="1" x14ac:dyDescent="0.25"/>
    <row r="51240" s="196" customFormat="1" x14ac:dyDescent="0.25"/>
    <row r="51241" s="196" customFormat="1" x14ac:dyDescent="0.25"/>
    <row r="51242" s="196" customFormat="1" x14ac:dyDescent="0.25"/>
    <row r="51243" s="196" customFormat="1" x14ac:dyDescent="0.25"/>
    <row r="51244" s="196" customFormat="1" x14ac:dyDescent="0.25"/>
    <row r="51245" s="196" customFormat="1" x14ac:dyDescent="0.25"/>
    <row r="51246" s="196" customFormat="1" x14ac:dyDescent="0.25"/>
    <row r="51247" s="196" customFormat="1" x14ac:dyDescent="0.25"/>
    <row r="51248" s="196" customFormat="1" x14ac:dyDescent="0.25"/>
    <row r="51249" s="196" customFormat="1" x14ac:dyDescent="0.25"/>
    <row r="51250" s="196" customFormat="1" x14ac:dyDescent="0.25"/>
    <row r="51251" s="196" customFormat="1" x14ac:dyDescent="0.25"/>
    <row r="51252" s="196" customFormat="1" x14ac:dyDescent="0.25"/>
    <row r="51253" s="196" customFormat="1" x14ac:dyDescent="0.25"/>
    <row r="51254" s="196" customFormat="1" x14ac:dyDescent="0.25"/>
    <row r="51255" s="196" customFormat="1" x14ac:dyDescent="0.25"/>
    <row r="51256" s="196" customFormat="1" x14ac:dyDescent="0.25"/>
    <row r="51257" s="196" customFormat="1" x14ac:dyDescent="0.25"/>
    <row r="51258" s="196" customFormat="1" x14ac:dyDescent="0.25"/>
    <row r="51259" s="196" customFormat="1" x14ac:dyDescent="0.25"/>
    <row r="51260" s="196" customFormat="1" x14ac:dyDescent="0.25"/>
    <row r="51261" s="196" customFormat="1" x14ac:dyDescent="0.25"/>
    <row r="51262" s="196" customFormat="1" x14ac:dyDescent="0.25"/>
    <row r="51263" s="196" customFormat="1" x14ac:dyDescent="0.25"/>
    <row r="51264" s="196" customFormat="1" x14ac:dyDescent="0.25"/>
    <row r="51265" s="196" customFormat="1" x14ac:dyDescent="0.25"/>
    <row r="51266" s="196" customFormat="1" x14ac:dyDescent="0.25"/>
    <row r="51267" s="196" customFormat="1" x14ac:dyDescent="0.25"/>
    <row r="51268" s="196" customFormat="1" x14ac:dyDescent="0.25"/>
    <row r="51269" s="196" customFormat="1" x14ac:dyDescent="0.25"/>
    <row r="51270" s="196" customFormat="1" x14ac:dyDescent="0.25"/>
    <row r="51271" s="196" customFormat="1" x14ac:dyDescent="0.25"/>
    <row r="51272" s="196" customFormat="1" x14ac:dyDescent="0.25"/>
    <row r="51273" s="196" customFormat="1" x14ac:dyDescent="0.25"/>
    <row r="51274" s="196" customFormat="1" x14ac:dyDescent="0.25"/>
    <row r="51275" s="196" customFormat="1" x14ac:dyDescent="0.25"/>
    <row r="51276" s="196" customFormat="1" x14ac:dyDescent="0.25"/>
    <row r="51277" s="196" customFormat="1" x14ac:dyDescent="0.25"/>
    <row r="51278" s="196" customFormat="1" x14ac:dyDescent="0.25"/>
    <row r="51279" s="196" customFormat="1" x14ac:dyDescent="0.25"/>
    <row r="51280" s="196" customFormat="1" x14ac:dyDescent="0.25"/>
    <row r="51281" s="196" customFormat="1" x14ac:dyDescent="0.25"/>
    <row r="51282" s="196" customFormat="1" x14ac:dyDescent="0.25"/>
    <row r="51283" s="196" customFormat="1" x14ac:dyDescent="0.25"/>
    <row r="51284" s="196" customFormat="1" x14ac:dyDescent="0.25"/>
    <row r="51285" s="196" customFormat="1" x14ac:dyDescent="0.25"/>
    <row r="51286" s="196" customFormat="1" x14ac:dyDescent="0.25"/>
    <row r="51287" s="196" customFormat="1" x14ac:dyDescent="0.25"/>
    <row r="51288" s="196" customFormat="1" x14ac:dyDescent="0.25"/>
    <row r="51289" s="196" customFormat="1" x14ac:dyDescent="0.25"/>
    <row r="51290" s="196" customFormat="1" x14ac:dyDescent="0.25"/>
    <row r="51291" s="196" customFormat="1" x14ac:dyDescent="0.25"/>
    <row r="51292" s="196" customFormat="1" x14ac:dyDescent="0.25"/>
    <row r="51293" s="196" customFormat="1" x14ac:dyDescent="0.25"/>
    <row r="51294" s="196" customFormat="1" x14ac:dyDescent="0.25"/>
    <row r="51295" s="196" customFormat="1" x14ac:dyDescent="0.25"/>
    <row r="51296" s="196" customFormat="1" x14ac:dyDescent="0.25"/>
    <row r="51297" s="196" customFormat="1" x14ac:dyDescent="0.25"/>
    <row r="51298" s="196" customFormat="1" x14ac:dyDescent="0.25"/>
    <row r="51299" s="196" customFormat="1" x14ac:dyDescent="0.25"/>
    <row r="51300" s="196" customFormat="1" x14ac:dyDescent="0.25"/>
    <row r="51301" s="196" customFormat="1" x14ac:dyDescent="0.25"/>
    <row r="51302" s="196" customFormat="1" x14ac:dyDescent="0.25"/>
    <row r="51303" s="196" customFormat="1" x14ac:dyDescent="0.25"/>
    <row r="51304" s="196" customFormat="1" x14ac:dyDescent="0.25"/>
    <row r="51305" s="196" customFormat="1" x14ac:dyDescent="0.25"/>
    <row r="51306" s="196" customFormat="1" x14ac:dyDescent="0.25"/>
    <row r="51307" s="196" customFormat="1" x14ac:dyDescent="0.25"/>
    <row r="51308" s="196" customFormat="1" x14ac:dyDescent="0.25"/>
    <row r="51309" s="196" customFormat="1" x14ac:dyDescent="0.25"/>
    <row r="51310" s="196" customFormat="1" x14ac:dyDescent="0.25"/>
    <row r="51311" s="196" customFormat="1" x14ac:dyDescent="0.25"/>
    <row r="51312" s="196" customFormat="1" x14ac:dyDescent="0.25"/>
    <row r="51313" s="196" customFormat="1" x14ac:dyDescent="0.25"/>
    <row r="51314" s="196" customFormat="1" x14ac:dyDescent="0.25"/>
    <row r="51315" s="196" customFormat="1" x14ac:dyDescent="0.25"/>
    <row r="51316" s="196" customFormat="1" x14ac:dyDescent="0.25"/>
    <row r="51317" s="196" customFormat="1" x14ac:dyDescent="0.25"/>
    <row r="51318" s="196" customFormat="1" x14ac:dyDescent="0.25"/>
    <row r="51319" s="196" customFormat="1" x14ac:dyDescent="0.25"/>
    <row r="51320" s="196" customFormat="1" x14ac:dyDescent="0.25"/>
    <row r="51321" s="196" customFormat="1" x14ac:dyDescent="0.25"/>
    <row r="51322" s="196" customFormat="1" x14ac:dyDescent="0.25"/>
    <row r="51323" s="196" customFormat="1" x14ac:dyDescent="0.25"/>
    <row r="51324" s="196" customFormat="1" x14ac:dyDescent="0.25"/>
    <row r="51325" s="196" customFormat="1" x14ac:dyDescent="0.25"/>
    <row r="51326" s="196" customFormat="1" x14ac:dyDescent="0.25"/>
    <row r="51327" s="196" customFormat="1" x14ac:dyDescent="0.25"/>
    <row r="51328" s="196" customFormat="1" x14ac:dyDescent="0.25"/>
    <row r="51329" s="196" customFormat="1" x14ac:dyDescent="0.25"/>
    <row r="51330" s="196" customFormat="1" x14ac:dyDescent="0.25"/>
    <row r="51331" s="196" customFormat="1" x14ac:dyDescent="0.25"/>
    <row r="51332" s="196" customFormat="1" x14ac:dyDescent="0.25"/>
    <row r="51333" s="196" customFormat="1" x14ac:dyDescent="0.25"/>
    <row r="51334" s="196" customFormat="1" x14ac:dyDescent="0.25"/>
    <row r="51335" s="196" customFormat="1" x14ac:dyDescent="0.25"/>
    <row r="51336" s="196" customFormat="1" x14ac:dyDescent="0.25"/>
    <row r="51337" s="196" customFormat="1" x14ac:dyDescent="0.25"/>
    <row r="51338" s="196" customFormat="1" x14ac:dyDescent="0.25"/>
    <row r="51339" s="196" customFormat="1" x14ac:dyDescent="0.25"/>
    <row r="51340" s="196" customFormat="1" x14ac:dyDescent="0.25"/>
    <row r="51341" s="196" customFormat="1" x14ac:dyDescent="0.25"/>
    <row r="51342" s="196" customFormat="1" x14ac:dyDescent="0.25"/>
    <row r="51343" s="196" customFormat="1" x14ac:dyDescent="0.25"/>
    <row r="51344" s="196" customFormat="1" x14ac:dyDescent="0.25"/>
    <row r="51345" s="196" customFormat="1" x14ac:dyDescent="0.25"/>
    <row r="51346" s="196" customFormat="1" x14ac:dyDescent="0.25"/>
    <row r="51347" s="196" customFormat="1" x14ac:dyDescent="0.25"/>
    <row r="51348" s="196" customFormat="1" x14ac:dyDescent="0.25"/>
    <row r="51349" s="196" customFormat="1" x14ac:dyDescent="0.25"/>
    <row r="51350" s="196" customFormat="1" x14ac:dyDescent="0.25"/>
    <row r="51351" s="196" customFormat="1" x14ac:dyDescent="0.25"/>
    <row r="51352" s="196" customFormat="1" x14ac:dyDescent="0.25"/>
    <row r="51353" s="196" customFormat="1" x14ac:dyDescent="0.25"/>
    <row r="51354" s="196" customFormat="1" x14ac:dyDescent="0.25"/>
    <row r="51355" s="196" customFormat="1" x14ac:dyDescent="0.25"/>
    <row r="51356" s="196" customFormat="1" x14ac:dyDescent="0.25"/>
    <row r="51357" s="196" customFormat="1" x14ac:dyDescent="0.25"/>
    <row r="51358" s="196" customFormat="1" x14ac:dyDescent="0.25"/>
    <row r="51359" s="196" customFormat="1" x14ac:dyDescent="0.25"/>
    <row r="51360" s="196" customFormat="1" x14ac:dyDescent="0.25"/>
    <row r="51361" s="196" customFormat="1" x14ac:dyDescent="0.25"/>
    <row r="51362" s="196" customFormat="1" x14ac:dyDescent="0.25"/>
    <row r="51363" s="196" customFormat="1" x14ac:dyDescent="0.25"/>
    <row r="51364" s="196" customFormat="1" x14ac:dyDescent="0.25"/>
    <row r="51365" s="196" customFormat="1" x14ac:dyDescent="0.25"/>
    <row r="51366" s="196" customFormat="1" x14ac:dyDescent="0.25"/>
    <row r="51367" s="196" customFormat="1" x14ac:dyDescent="0.25"/>
    <row r="51368" s="196" customFormat="1" x14ac:dyDescent="0.25"/>
    <row r="51369" s="196" customFormat="1" x14ac:dyDescent="0.25"/>
    <row r="51370" s="196" customFormat="1" x14ac:dyDescent="0.25"/>
    <row r="51371" s="196" customFormat="1" x14ac:dyDescent="0.25"/>
    <row r="51372" s="196" customFormat="1" x14ac:dyDescent="0.25"/>
    <row r="51373" s="196" customFormat="1" x14ac:dyDescent="0.25"/>
    <row r="51374" s="196" customFormat="1" x14ac:dyDescent="0.25"/>
    <row r="51375" s="196" customFormat="1" x14ac:dyDescent="0.25"/>
    <row r="51376" s="196" customFormat="1" x14ac:dyDescent="0.25"/>
    <row r="51377" s="196" customFormat="1" x14ac:dyDescent="0.25"/>
    <row r="51378" s="196" customFormat="1" x14ac:dyDescent="0.25"/>
    <row r="51379" s="196" customFormat="1" x14ac:dyDescent="0.25"/>
    <row r="51380" s="196" customFormat="1" x14ac:dyDescent="0.25"/>
    <row r="51381" s="196" customFormat="1" x14ac:dyDescent="0.25"/>
    <row r="51382" s="196" customFormat="1" x14ac:dyDescent="0.25"/>
    <row r="51383" s="196" customFormat="1" x14ac:dyDescent="0.25"/>
    <row r="51384" s="196" customFormat="1" x14ac:dyDescent="0.25"/>
    <row r="51385" s="196" customFormat="1" x14ac:dyDescent="0.25"/>
    <row r="51386" s="196" customFormat="1" x14ac:dyDescent="0.25"/>
    <row r="51387" s="196" customFormat="1" x14ac:dyDescent="0.25"/>
    <row r="51388" s="196" customFormat="1" x14ac:dyDescent="0.25"/>
    <row r="51389" s="196" customFormat="1" x14ac:dyDescent="0.25"/>
    <row r="51390" s="196" customFormat="1" x14ac:dyDescent="0.25"/>
    <row r="51391" s="196" customFormat="1" x14ac:dyDescent="0.25"/>
    <row r="51392" s="196" customFormat="1" x14ac:dyDescent="0.25"/>
    <row r="51393" s="196" customFormat="1" x14ac:dyDescent="0.25"/>
    <row r="51394" s="196" customFormat="1" x14ac:dyDescent="0.25"/>
    <row r="51395" s="196" customFormat="1" x14ac:dyDescent="0.25"/>
    <row r="51396" s="196" customFormat="1" x14ac:dyDescent="0.25"/>
    <row r="51397" s="196" customFormat="1" x14ac:dyDescent="0.25"/>
    <row r="51398" s="196" customFormat="1" x14ac:dyDescent="0.25"/>
    <row r="51399" s="196" customFormat="1" x14ac:dyDescent="0.25"/>
    <row r="51400" s="196" customFormat="1" x14ac:dyDescent="0.25"/>
    <row r="51401" s="196" customFormat="1" x14ac:dyDescent="0.25"/>
    <row r="51402" s="196" customFormat="1" x14ac:dyDescent="0.25"/>
    <row r="51403" s="196" customFormat="1" x14ac:dyDescent="0.25"/>
    <row r="51404" s="196" customFormat="1" x14ac:dyDescent="0.25"/>
    <row r="51405" s="196" customFormat="1" x14ac:dyDescent="0.25"/>
    <row r="51406" s="196" customFormat="1" x14ac:dyDescent="0.25"/>
    <row r="51407" s="196" customFormat="1" x14ac:dyDescent="0.25"/>
    <row r="51408" s="196" customFormat="1" x14ac:dyDescent="0.25"/>
    <row r="51409" s="196" customFormat="1" x14ac:dyDescent="0.25"/>
    <row r="51410" s="196" customFormat="1" x14ac:dyDescent="0.25"/>
    <row r="51411" s="196" customFormat="1" x14ac:dyDescent="0.25"/>
    <row r="51412" s="196" customFormat="1" x14ac:dyDescent="0.25"/>
    <row r="51413" s="196" customFormat="1" x14ac:dyDescent="0.25"/>
    <row r="51414" s="196" customFormat="1" x14ac:dyDescent="0.25"/>
    <row r="51415" s="196" customFormat="1" x14ac:dyDescent="0.25"/>
    <row r="51416" s="196" customFormat="1" x14ac:dyDescent="0.25"/>
    <row r="51417" s="196" customFormat="1" x14ac:dyDescent="0.25"/>
    <row r="51418" s="196" customFormat="1" x14ac:dyDescent="0.25"/>
    <row r="51419" s="196" customFormat="1" x14ac:dyDescent="0.25"/>
    <row r="51420" s="196" customFormat="1" x14ac:dyDescent="0.25"/>
    <row r="51421" s="196" customFormat="1" x14ac:dyDescent="0.25"/>
    <row r="51422" s="196" customFormat="1" x14ac:dyDescent="0.25"/>
    <row r="51423" s="196" customFormat="1" x14ac:dyDescent="0.25"/>
    <row r="51424" s="196" customFormat="1" x14ac:dyDescent="0.25"/>
    <row r="51425" s="196" customFormat="1" x14ac:dyDescent="0.25"/>
    <row r="51426" s="196" customFormat="1" x14ac:dyDescent="0.25"/>
    <row r="51427" s="196" customFormat="1" x14ac:dyDescent="0.25"/>
    <row r="51428" s="196" customFormat="1" x14ac:dyDescent="0.25"/>
    <row r="51429" s="196" customFormat="1" x14ac:dyDescent="0.25"/>
    <row r="51430" s="196" customFormat="1" x14ac:dyDescent="0.25"/>
    <row r="51431" s="196" customFormat="1" x14ac:dyDescent="0.25"/>
    <row r="51432" s="196" customFormat="1" x14ac:dyDescent="0.25"/>
    <row r="51433" s="196" customFormat="1" x14ac:dyDescent="0.25"/>
    <row r="51434" s="196" customFormat="1" x14ac:dyDescent="0.25"/>
    <row r="51435" s="196" customFormat="1" x14ac:dyDescent="0.25"/>
    <row r="51436" s="196" customFormat="1" x14ac:dyDescent="0.25"/>
    <row r="51437" s="196" customFormat="1" x14ac:dyDescent="0.25"/>
    <row r="51438" s="196" customFormat="1" x14ac:dyDescent="0.25"/>
    <row r="51439" s="196" customFormat="1" x14ac:dyDescent="0.25"/>
    <row r="51440" s="196" customFormat="1" x14ac:dyDescent="0.25"/>
    <row r="51441" s="196" customFormat="1" x14ac:dyDescent="0.25"/>
    <row r="51442" s="196" customFormat="1" x14ac:dyDescent="0.25"/>
    <row r="51443" s="196" customFormat="1" x14ac:dyDescent="0.25"/>
    <row r="51444" s="196" customFormat="1" x14ac:dyDescent="0.25"/>
    <row r="51445" s="196" customFormat="1" x14ac:dyDescent="0.25"/>
    <row r="51446" s="196" customFormat="1" x14ac:dyDescent="0.25"/>
    <row r="51447" s="196" customFormat="1" x14ac:dyDescent="0.25"/>
    <row r="51448" s="196" customFormat="1" x14ac:dyDescent="0.25"/>
    <row r="51449" s="196" customFormat="1" x14ac:dyDescent="0.25"/>
    <row r="51450" s="196" customFormat="1" x14ac:dyDescent="0.25"/>
    <row r="51451" s="196" customFormat="1" x14ac:dyDescent="0.25"/>
    <row r="51452" s="196" customFormat="1" x14ac:dyDescent="0.25"/>
    <row r="51453" s="196" customFormat="1" x14ac:dyDescent="0.25"/>
    <row r="51454" s="196" customFormat="1" x14ac:dyDescent="0.25"/>
    <row r="51455" s="196" customFormat="1" x14ac:dyDescent="0.25"/>
    <row r="51456" s="196" customFormat="1" x14ac:dyDescent="0.25"/>
    <row r="51457" s="196" customFormat="1" x14ac:dyDescent="0.25"/>
    <row r="51458" s="196" customFormat="1" x14ac:dyDescent="0.25"/>
    <row r="51459" s="196" customFormat="1" x14ac:dyDescent="0.25"/>
    <row r="51460" s="196" customFormat="1" x14ac:dyDescent="0.25"/>
    <row r="51461" s="196" customFormat="1" x14ac:dyDescent="0.25"/>
    <row r="51462" s="196" customFormat="1" x14ac:dyDescent="0.25"/>
    <row r="51463" s="196" customFormat="1" x14ac:dyDescent="0.25"/>
    <row r="51464" s="196" customFormat="1" x14ac:dyDescent="0.25"/>
    <row r="51465" s="196" customFormat="1" x14ac:dyDescent="0.25"/>
    <row r="51466" s="196" customFormat="1" x14ac:dyDescent="0.25"/>
    <row r="51467" s="196" customFormat="1" x14ac:dyDescent="0.25"/>
    <row r="51468" s="196" customFormat="1" x14ac:dyDescent="0.25"/>
    <row r="51469" s="196" customFormat="1" x14ac:dyDescent="0.25"/>
    <row r="51470" s="196" customFormat="1" x14ac:dyDescent="0.25"/>
    <row r="51471" s="196" customFormat="1" x14ac:dyDescent="0.25"/>
    <row r="51472" s="196" customFormat="1" x14ac:dyDescent="0.25"/>
    <row r="51473" s="196" customFormat="1" x14ac:dyDescent="0.25"/>
    <row r="51474" s="196" customFormat="1" x14ac:dyDescent="0.25"/>
    <row r="51475" s="196" customFormat="1" x14ac:dyDescent="0.25"/>
    <row r="51476" s="196" customFormat="1" x14ac:dyDescent="0.25"/>
    <row r="51477" s="196" customFormat="1" x14ac:dyDescent="0.25"/>
    <row r="51478" s="196" customFormat="1" x14ac:dyDescent="0.25"/>
    <row r="51479" s="196" customFormat="1" x14ac:dyDescent="0.25"/>
    <row r="51480" s="196" customFormat="1" x14ac:dyDescent="0.25"/>
    <row r="51481" s="196" customFormat="1" x14ac:dyDescent="0.25"/>
    <row r="51482" s="196" customFormat="1" x14ac:dyDescent="0.25"/>
    <row r="51483" s="196" customFormat="1" x14ac:dyDescent="0.25"/>
    <row r="51484" s="196" customFormat="1" x14ac:dyDescent="0.25"/>
    <row r="51485" s="196" customFormat="1" x14ac:dyDescent="0.25"/>
    <row r="51486" s="196" customFormat="1" x14ac:dyDescent="0.25"/>
    <row r="51487" s="196" customFormat="1" x14ac:dyDescent="0.25"/>
    <row r="51488" s="196" customFormat="1" x14ac:dyDescent="0.25"/>
    <row r="51489" s="196" customFormat="1" x14ac:dyDescent="0.25"/>
    <row r="51490" s="196" customFormat="1" x14ac:dyDescent="0.25"/>
    <row r="51491" s="196" customFormat="1" x14ac:dyDescent="0.25"/>
    <row r="51492" s="196" customFormat="1" x14ac:dyDescent="0.25"/>
    <row r="51493" s="196" customFormat="1" x14ac:dyDescent="0.25"/>
    <row r="51494" s="196" customFormat="1" x14ac:dyDescent="0.25"/>
    <row r="51495" s="196" customFormat="1" x14ac:dyDescent="0.25"/>
    <row r="51496" s="196" customFormat="1" x14ac:dyDescent="0.25"/>
    <row r="51497" s="196" customFormat="1" x14ac:dyDescent="0.25"/>
    <row r="51498" s="196" customFormat="1" x14ac:dyDescent="0.25"/>
    <row r="51499" s="196" customFormat="1" x14ac:dyDescent="0.25"/>
    <row r="51500" s="196" customFormat="1" x14ac:dyDescent="0.25"/>
    <row r="51501" s="196" customFormat="1" x14ac:dyDescent="0.25"/>
    <row r="51502" s="196" customFormat="1" x14ac:dyDescent="0.25"/>
    <row r="51503" s="196" customFormat="1" x14ac:dyDescent="0.25"/>
    <row r="51504" s="196" customFormat="1" x14ac:dyDescent="0.25"/>
    <row r="51505" s="196" customFormat="1" x14ac:dyDescent="0.25"/>
    <row r="51506" s="196" customFormat="1" x14ac:dyDescent="0.25"/>
    <row r="51507" s="196" customFormat="1" x14ac:dyDescent="0.25"/>
    <row r="51508" s="196" customFormat="1" x14ac:dyDescent="0.25"/>
    <row r="51509" s="196" customFormat="1" x14ac:dyDescent="0.25"/>
    <row r="51510" s="196" customFormat="1" x14ac:dyDescent="0.25"/>
    <row r="51511" s="196" customFormat="1" x14ac:dyDescent="0.25"/>
    <row r="51512" s="196" customFormat="1" x14ac:dyDescent="0.25"/>
    <row r="51513" s="196" customFormat="1" x14ac:dyDescent="0.25"/>
    <row r="51514" s="196" customFormat="1" x14ac:dyDescent="0.25"/>
    <row r="51515" s="196" customFormat="1" x14ac:dyDescent="0.25"/>
    <row r="51516" s="196" customFormat="1" x14ac:dyDescent="0.25"/>
    <row r="51517" s="196" customFormat="1" x14ac:dyDescent="0.25"/>
    <row r="51518" s="196" customFormat="1" x14ac:dyDescent="0.25"/>
    <row r="51519" s="196" customFormat="1" x14ac:dyDescent="0.25"/>
    <row r="51520" s="196" customFormat="1" x14ac:dyDescent="0.25"/>
    <row r="51521" s="196" customFormat="1" x14ac:dyDescent="0.25"/>
    <row r="51522" s="196" customFormat="1" x14ac:dyDescent="0.25"/>
    <row r="51523" s="196" customFormat="1" x14ac:dyDescent="0.25"/>
    <row r="51524" s="196" customFormat="1" x14ac:dyDescent="0.25"/>
    <row r="51525" s="196" customFormat="1" x14ac:dyDescent="0.25"/>
    <row r="51526" s="196" customFormat="1" x14ac:dyDescent="0.25"/>
    <row r="51527" s="196" customFormat="1" x14ac:dyDescent="0.25"/>
    <row r="51528" s="196" customFormat="1" x14ac:dyDescent="0.25"/>
    <row r="51529" s="196" customFormat="1" x14ac:dyDescent="0.25"/>
    <row r="51530" s="196" customFormat="1" x14ac:dyDescent="0.25"/>
    <row r="51531" s="196" customFormat="1" x14ac:dyDescent="0.25"/>
    <row r="51532" s="196" customFormat="1" x14ac:dyDescent="0.25"/>
    <row r="51533" s="196" customFormat="1" x14ac:dyDescent="0.25"/>
    <row r="51534" s="196" customFormat="1" x14ac:dyDescent="0.25"/>
    <row r="51535" s="196" customFormat="1" x14ac:dyDescent="0.25"/>
    <row r="51536" s="196" customFormat="1" x14ac:dyDescent="0.25"/>
    <row r="51537" s="196" customFormat="1" x14ac:dyDescent="0.25"/>
    <row r="51538" s="196" customFormat="1" x14ac:dyDescent="0.25"/>
    <row r="51539" s="196" customFormat="1" x14ac:dyDescent="0.25"/>
    <row r="51540" s="196" customFormat="1" x14ac:dyDescent="0.25"/>
    <row r="51541" s="196" customFormat="1" x14ac:dyDescent="0.25"/>
    <row r="51542" s="196" customFormat="1" x14ac:dyDescent="0.25"/>
    <row r="51543" s="196" customFormat="1" x14ac:dyDescent="0.25"/>
    <row r="51544" s="196" customFormat="1" x14ac:dyDescent="0.25"/>
    <row r="51545" s="196" customFormat="1" x14ac:dyDescent="0.25"/>
    <row r="51546" s="196" customFormat="1" x14ac:dyDescent="0.25"/>
    <row r="51547" s="196" customFormat="1" x14ac:dyDescent="0.25"/>
    <row r="51548" s="196" customFormat="1" x14ac:dyDescent="0.25"/>
    <row r="51549" s="196" customFormat="1" x14ac:dyDescent="0.25"/>
    <row r="51550" s="196" customFormat="1" x14ac:dyDescent="0.25"/>
    <row r="51551" s="196" customFormat="1" x14ac:dyDescent="0.25"/>
    <row r="51552" s="196" customFormat="1" x14ac:dyDescent="0.25"/>
    <row r="51553" s="196" customFormat="1" x14ac:dyDescent="0.25"/>
    <row r="51554" s="196" customFormat="1" x14ac:dyDescent="0.25"/>
    <row r="51555" s="196" customFormat="1" x14ac:dyDescent="0.25"/>
    <row r="51556" s="196" customFormat="1" x14ac:dyDescent="0.25"/>
    <row r="51557" s="196" customFormat="1" x14ac:dyDescent="0.25"/>
    <row r="51558" s="196" customFormat="1" x14ac:dyDescent="0.25"/>
    <row r="51559" s="196" customFormat="1" x14ac:dyDescent="0.25"/>
    <row r="51560" s="196" customFormat="1" x14ac:dyDescent="0.25"/>
    <row r="51561" s="196" customFormat="1" x14ac:dyDescent="0.25"/>
    <row r="51562" s="196" customFormat="1" x14ac:dyDescent="0.25"/>
    <row r="51563" s="196" customFormat="1" x14ac:dyDescent="0.25"/>
    <row r="51564" s="196" customFormat="1" x14ac:dyDescent="0.25"/>
    <row r="51565" s="196" customFormat="1" x14ac:dyDescent="0.25"/>
    <row r="51566" s="196" customFormat="1" x14ac:dyDescent="0.25"/>
    <row r="51567" s="196" customFormat="1" x14ac:dyDescent="0.25"/>
    <row r="51568" s="196" customFormat="1" x14ac:dyDescent="0.25"/>
    <row r="51569" s="196" customFormat="1" x14ac:dyDescent="0.25"/>
    <row r="51570" s="196" customFormat="1" x14ac:dyDescent="0.25"/>
    <row r="51571" s="196" customFormat="1" x14ac:dyDescent="0.25"/>
    <row r="51572" s="196" customFormat="1" x14ac:dyDescent="0.25"/>
    <row r="51573" s="196" customFormat="1" x14ac:dyDescent="0.25"/>
    <row r="51574" s="196" customFormat="1" x14ac:dyDescent="0.25"/>
    <row r="51575" s="196" customFormat="1" x14ac:dyDescent="0.25"/>
    <row r="51576" s="196" customFormat="1" x14ac:dyDescent="0.25"/>
    <row r="51577" s="196" customFormat="1" x14ac:dyDescent="0.25"/>
    <row r="51578" s="196" customFormat="1" x14ac:dyDescent="0.25"/>
    <row r="51579" s="196" customFormat="1" x14ac:dyDescent="0.25"/>
    <row r="51580" s="196" customFormat="1" x14ac:dyDescent="0.25"/>
    <row r="51581" s="196" customFormat="1" x14ac:dyDescent="0.25"/>
    <row r="51582" s="196" customFormat="1" x14ac:dyDescent="0.25"/>
    <row r="51583" s="196" customFormat="1" x14ac:dyDescent="0.25"/>
    <row r="51584" s="196" customFormat="1" x14ac:dyDescent="0.25"/>
    <row r="51585" s="196" customFormat="1" x14ac:dyDescent="0.25"/>
    <row r="51586" s="196" customFormat="1" x14ac:dyDescent="0.25"/>
    <row r="51587" s="196" customFormat="1" x14ac:dyDescent="0.25"/>
    <row r="51588" s="196" customFormat="1" x14ac:dyDescent="0.25"/>
    <row r="51589" s="196" customFormat="1" x14ac:dyDescent="0.25"/>
    <row r="51590" s="196" customFormat="1" x14ac:dyDescent="0.25"/>
    <row r="51591" s="196" customFormat="1" x14ac:dyDescent="0.25"/>
    <row r="51592" s="196" customFormat="1" x14ac:dyDescent="0.25"/>
    <row r="51593" s="196" customFormat="1" x14ac:dyDescent="0.25"/>
    <row r="51594" s="196" customFormat="1" x14ac:dyDescent="0.25"/>
    <row r="51595" s="196" customFormat="1" x14ac:dyDescent="0.25"/>
    <row r="51596" s="196" customFormat="1" x14ac:dyDescent="0.25"/>
    <row r="51597" s="196" customFormat="1" x14ac:dyDescent="0.25"/>
    <row r="51598" s="196" customFormat="1" x14ac:dyDescent="0.25"/>
    <row r="51599" s="196" customFormat="1" x14ac:dyDescent="0.25"/>
    <row r="51600" s="196" customFormat="1" x14ac:dyDescent="0.25"/>
    <row r="51601" s="196" customFormat="1" x14ac:dyDescent="0.25"/>
    <row r="51602" s="196" customFormat="1" x14ac:dyDescent="0.25"/>
    <row r="51603" s="196" customFormat="1" x14ac:dyDescent="0.25"/>
    <row r="51604" s="196" customFormat="1" x14ac:dyDescent="0.25"/>
    <row r="51605" s="196" customFormat="1" x14ac:dyDescent="0.25"/>
    <row r="51606" s="196" customFormat="1" x14ac:dyDescent="0.25"/>
    <row r="51607" s="196" customFormat="1" x14ac:dyDescent="0.25"/>
    <row r="51608" s="196" customFormat="1" x14ac:dyDescent="0.25"/>
    <row r="51609" s="196" customFormat="1" x14ac:dyDescent="0.25"/>
    <row r="51610" s="196" customFormat="1" x14ac:dyDescent="0.25"/>
    <row r="51611" s="196" customFormat="1" x14ac:dyDescent="0.25"/>
    <row r="51612" s="196" customFormat="1" x14ac:dyDescent="0.25"/>
    <row r="51613" s="196" customFormat="1" x14ac:dyDescent="0.25"/>
    <row r="51614" s="196" customFormat="1" x14ac:dyDescent="0.25"/>
    <row r="51615" s="196" customFormat="1" x14ac:dyDescent="0.25"/>
    <row r="51616" s="196" customFormat="1" x14ac:dyDescent="0.25"/>
    <row r="51617" s="196" customFormat="1" x14ac:dyDescent="0.25"/>
    <row r="51618" s="196" customFormat="1" x14ac:dyDescent="0.25"/>
    <row r="51619" s="196" customFormat="1" x14ac:dyDescent="0.25"/>
    <row r="51620" s="196" customFormat="1" x14ac:dyDescent="0.25"/>
    <row r="51621" s="196" customFormat="1" x14ac:dyDescent="0.25"/>
    <row r="51622" s="196" customFormat="1" x14ac:dyDescent="0.25"/>
    <row r="51623" s="196" customFormat="1" x14ac:dyDescent="0.25"/>
    <row r="51624" s="196" customFormat="1" x14ac:dyDescent="0.25"/>
    <row r="51625" s="196" customFormat="1" x14ac:dyDescent="0.25"/>
    <row r="51626" s="196" customFormat="1" x14ac:dyDescent="0.25"/>
    <row r="51627" s="196" customFormat="1" x14ac:dyDescent="0.25"/>
    <row r="51628" s="196" customFormat="1" x14ac:dyDescent="0.25"/>
    <row r="51629" s="196" customFormat="1" x14ac:dyDescent="0.25"/>
    <row r="51630" s="196" customFormat="1" x14ac:dyDescent="0.25"/>
    <row r="51631" s="196" customFormat="1" x14ac:dyDescent="0.25"/>
    <row r="51632" s="196" customFormat="1" x14ac:dyDescent="0.25"/>
    <row r="51633" s="196" customFormat="1" x14ac:dyDescent="0.25"/>
    <row r="51634" s="196" customFormat="1" x14ac:dyDescent="0.25"/>
    <row r="51635" s="196" customFormat="1" x14ac:dyDescent="0.25"/>
    <row r="51636" s="196" customFormat="1" x14ac:dyDescent="0.25"/>
    <row r="51637" s="196" customFormat="1" x14ac:dyDescent="0.25"/>
    <row r="51638" s="196" customFormat="1" x14ac:dyDescent="0.25"/>
    <row r="51639" s="196" customFormat="1" x14ac:dyDescent="0.25"/>
    <row r="51640" s="196" customFormat="1" x14ac:dyDescent="0.25"/>
    <row r="51641" s="196" customFormat="1" x14ac:dyDescent="0.25"/>
    <row r="51642" s="196" customFormat="1" x14ac:dyDescent="0.25"/>
    <row r="51643" s="196" customFormat="1" x14ac:dyDescent="0.25"/>
    <row r="51644" s="196" customFormat="1" x14ac:dyDescent="0.25"/>
    <row r="51645" s="196" customFormat="1" x14ac:dyDescent="0.25"/>
    <row r="51646" s="196" customFormat="1" x14ac:dyDescent="0.25"/>
    <row r="51647" s="196" customFormat="1" x14ac:dyDescent="0.25"/>
    <row r="51648" s="196" customFormat="1" x14ac:dyDescent="0.25"/>
    <row r="51649" s="196" customFormat="1" x14ac:dyDescent="0.25"/>
    <row r="51650" s="196" customFormat="1" x14ac:dyDescent="0.25"/>
    <row r="51651" s="196" customFormat="1" x14ac:dyDescent="0.25"/>
    <row r="51652" s="196" customFormat="1" x14ac:dyDescent="0.25"/>
    <row r="51653" s="196" customFormat="1" x14ac:dyDescent="0.25"/>
    <row r="51654" s="196" customFormat="1" x14ac:dyDescent="0.25"/>
    <row r="51655" s="196" customFormat="1" x14ac:dyDescent="0.25"/>
    <row r="51656" s="196" customFormat="1" x14ac:dyDescent="0.25"/>
    <row r="51657" s="196" customFormat="1" x14ac:dyDescent="0.25"/>
    <row r="51658" s="196" customFormat="1" x14ac:dyDescent="0.25"/>
    <row r="51659" s="196" customFormat="1" x14ac:dyDescent="0.25"/>
    <row r="51660" s="196" customFormat="1" x14ac:dyDescent="0.25"/>
    <row r="51661" s="196" customFormat="1" x14ac:dyDescent="0.25"/>
    <row r="51662" s="196" customFormat="1" x14ac:dyDescent="0.25"/>
    <row r="51663" s="196" customFormat="1" x14ac:dyDescent="0.25"/>
    <row r="51664" s="196" customFormat="1" x14ac:dyDescent="0.25"/>
    <row r="51665" s="196" customFormat="1" x14ac:dyDescent="0.25"/>
    <row r="51666" s="196" customFormat="1" x14ac:dyDescent="0.25"/>
    <row r="51667" s="196" customFormat="1" x14ac:dyDescent="0.25"/>
    <row r="51668" s="196" customFormat="1" x14ac:dyDescent="0.25"/>
    <row r="51669" s="196" customFormat="1" x14ac:dyDescent="0.25"/>
    <row r="51670" s="196" customFormat="1" x14ac:dyDescent="0.25"/>
    <row r="51671" s="196" customFormat="1" x14ac:dyDescent="0.25"/>
    <row r="51672" s="196" customFormat="1" x14ac:dyDescent="0.25"/>
    <row r="51673" s="196" customFormat="1" x14ac:dyDescent="0.25"/>
    <row r="51674" s="196" customFormat="1" x14ac:dyDescent="0.25"/>
    <row r="51675" s="196" customFormat="1" x14ac:dyDescent="0.25"/>
    <row r="51676" s="196" customFormat="1" x14ac:dyDescent="0.25"/>
    <row r="51677" s="196" customFormat="1" x14ac:dyDescent="0.25"/>
    <row r="51678" s="196" customFormat="1" x14ac:dyDescent="0.25"/>
    <row r="51679" s="196" customFormat="1" x14ac:dyDescent="0.25"/>
    <row r="51680" s="196" customFormat="1" x14ac:dyDescent="0.25"/>
    <row r="51681" s="196" customFormat="1" x14ac:dyDescent="0.25"/>
    <row r="51682" s="196" customFormat="1" x14ac:dyDescent="0.25"/>
    <row r="51683" s="196" customFormat="1" x14ac:dyDescent="0.25"/>
    <row r="51684" s="196" customFormat="1" x14ac:dyDescent="0.25"/>
    <row r="51685" s="196" customFormat="1" x14ac:dyDescent="0.25"/>
    <row r="51686" s="196" customFormat="1" x14ac:dyDescent="0.25"/>
    <row r="51687" s="196" customFormat="1" x14ac:dyDescent="0.25"/>
    <row r="51688" s="196" customFormat="1" x14ac:dyDescent="0.25"/>
    <row r="51689" s="196" customFormat="1" x14ac:dyDescent="0.25"/>
    <row r="51690" s="196" customFormat="1" x14ac:dyDescent="0.25"/>
    <row r="51691" s="196" customFormat="1" x14ac:dyDescent="0.25"/>
    <row r="51692" s="196" customFormat="1" x14ac:dyDescent="0.25"/>
    <row r="51693" s="196" customFormat="1" x14ac:dyDescent="0.25"/>
    <row r="51694" s="196" customFormat="1" x14ac:dyDescent="0.25"/>
    <row r="51695" s="196" customFormat="1" x14ac:dyDescent="0.25"/>
    <row r="51696" s="196" customFormat="1" x14ac:dyDescent="0.25"/>
    <row r="51697" s="196" customFormat="1" x14ac:dyDescent="0.25"/>
    <row r="51698" s="196" customFormat="1" x14ac:dyDescent="0.25"/>
    <row r="51699" s="196" customFormat="1" x14ac:dyDescent="0.25"/>
    <row r="51700" s="196" customFormat="1" x14ac:dyDescent="0.25"/>
    <row r="51701" s="196" customFormat="1" x14ac:dyDescent="0.25"/>
    <row r="51702" s="196" customFormat="1" x14ac:dyDescent="0.25"/>
    <row r="51703" s="196" customFormat="1" x14ac:dyDescent="0.25"/>
    <row r="51704" s="196" customFormat="1" x14ac:dyDescent="0.25"/>
    <row r="51705" s="196" customFormat="1" x14ac:dyDescent="0.25"/>
    <row r="51706" s="196" customFormat="1" x14ac:dyDescent="0.25"/>
    <row r="51707" s="196" customFormat="1" x14ac:dyDescent="0.25"/>
    <row r="51708" s="196" customFormat="1" x14ac:dyDescent="0.25"/>
    <row r="51709" s="196" customFormat="1" x14ac:dyDescent="0.25"/>
    <row r="51710" s="196" customFormat="1" x14ac:dyDescent="0.25"/>
    <row r="51711" s="196" customFormat="1" x14ac:dyDescent="0.25"/>
    <row r="51712" s="196" customFormat="1" x14ac:dyDescent="0.25"/>
    <row r="51713" s="196" customFormat="1" x14ac:dyDescent="0.25"/>
    <row r="51714" s="196" customFormat="1" x14ac:dyDescent="0.25"/>
    <row r="51715" s="196" customFormat="1" x14ac:dyDescent="0.25"/>
    <row r="51716" s="196" customFormat="1" x14ac:dyDescent="0.25"/>
    <row r="51717" s="196" customFormat="1" x14ac:dyDescent="0.25"/>
    <row r="51718" s="196" customFormat="1" x14ac:dyDescent="0.25"/>
    <row r="51719" s="196" customFormat="1" x14ac:dyDescent="0.25"/>
    <row r="51720" s="196" customFormat="1" x14ac:dyDescent="0.25"/>
    <row r="51721" s="196" customFormat="1" x14ac:dyDescent="0.25"/>
    <row r="51722" s="196" customFormat="1" x14ac:dyDescent="0.25"/>
    <row r="51723" s="196" customFormat="1" x14ac:dyDescent="0.25"/>
    <row r="51724" s="196" customFormat="1" x14ac:dyDescent="0.25"/>
    <row r="51725" s="196" customFormat="1" x14ac:dyDescent="0.25"/>
    <row r="51726" s="196" customFormat="1" x14ac:dyDescent="0.25"/>
    <row r="51727" s="196" customFormat="1" x14ac:dyDescent="0.25"/>
    <row r="51728" s="196" customFormat="1" x14ac:dyDescent="0.25"/>
    <row r="51729" s="196" customFormat="1" x14ac:dyDescent="0.25"/>
    <row r="51730" s="196" customFormat="1" x14ac:dyDescent="0.25"/>
    <row r="51731" s="196" customFormat="1" x14ac:dyDescent="0.25"/>
    <row r="51732" s="196" customFormat="1" x14ac:dyDescent="0.25"/>
    <row r="51733" s="196" customFormat="1" x14ac:dyDescent="0.25"/>
    <row r="51734" s="196" customFormat="1" x14ac:dyDescent="0.25"/>
    <row r="51735" s="196" customFormat="1" x14ac:dyDescent="0.25"/>
    <row r="51736" s="196" customFormat="1" x14ac:dyDescent="0.25"/>
    <row r="51737" s="196" customFormat="1" x14ac:dyDescent="0.25"/>
    <row r="51738" s="196" customFormat="1" x14ac:dyDescent="0.25"/>
    <row r="51739" s="196" customFormat="1" x14ac:dyDescent="0.25"/>
    <row r="51740" s="196" customFormat="1" x14ac:dyDescent="0.25"/>
    <row r="51741" s="196" customFormat="1" x14ac:dyDescent="0.25"/>
    <row r="51742" s="196" customFormat="1" x14ac:dyDescent="0.25"/>
    <row r="51743" s="196" customFormat="1" x14ac:dyDescent="0.25"/>
    <row r="51744" s="196" customFormat="1" x14ac:dyDescent="0.25"/>
    <row r="51745" s="196" customFormat="1" x14ac:dyDescent="0.25"/>
    <row r="51746" s="196" customFormat="1" x14ac:dyDescent="0.25"/>
    <row r="51747" s="196" customFormat="1" x14ac:dyDescent="0.25"/>
    <row r="51748" s="196" customFormat="1" x14ac:dyDescent="0.25"/>
    <row r="51749" s="196" customFormat="1" x14ac:dyDescent="0.25"/>
    <row r="51750" s="196" customFormat="1" x14ac:dyDescent="0.25"/>
    <row r="51751" s="196" customFormat="1" x14ac:dyDescent="0.25"/>
    <row r="51752" s="196" customFormat="1" x14ac:dyDescent="0.25"/>
    <row r="51753" s="196" customFormat="1" x14ac:dyDescent="0.25"/>
    <row r="51754" s="196" customFormat="1" x14ac:dyDescent="0.25"/>
    <row r="51755" s="196" customFormat="1" x14ac:dyDescent="0.25"/>
    <row r="51756" s="196" customFormat="1" x14ac:dyDescent="0.25"/>
    <row r="51757" s="196" customFormat="1" x14ac:dyDescent="0.25"/>
    <row r="51758" s="196" customFormat="1" x14ac:dyDescent="0.25"/>
    <row r="51759" s="196" customFormat="1" x14ac:dyDescent="0.25"/>
    <row r="51760" s="196" customFormat="1" x14ac:dyDescent="0.25"/>
    <row r="51761" s="196" customFormat="1" x14ac:dyDescent="0.25"/>
    <row r="51762" s="196" customFormat="1" x14ac:dyDescent="0.25"/>
    <row r="51763" s="196" customFormat="1" x14ac:dyDescent="0.25"/>
    <row r="51764" s="196" customFormat="1" x14ac:dyDescent="0.25"/>
    <row r="51765" s="196" customFormat="1" x14ac:dyDescent="0.25"/>
    <row r="51766" s="196" customFormat="1" x14ac:dyDescent="0.25"/>
    <row r="51767" s="196" customFormat="1" x14ac:dyDescent="0.25"/>
    <row r="51768" s="196" customFormat="1" x14ac:dyDescent="0.25"/>
    <row r="51769" s="196" customFormat="1" x14ac:dyDescent="0.25"/>
    <row r="51770" s="196" customFormat="1" x14ac:dyDescent="0.25"/>
    <row r="51771" s="196" customFormat="1" x14ac:dyDescent="0.25"/>
    <row r="51772" s="196" customFormat="1" x14ac:dyDescent="0.25"/>
    <row r="51773" s="196" customFormat="1" x14ac:dyDescent="0.25"/>
    <row r="51774" s="196" customFormat="1" x14ac:dyDescent="0.25"/>
    <row r="51775" s="196" customFormat="1" x14ac:dyDescent="0.25"/>
    <row r="51776" s="196" customFormat="1" x14ac:dyDescent="0.25"/>
    <row r="51777" s="196" customFormat="1" x14ac:dyDescent="0.25"/>
    <row r="51778" s="196" customFormat="1" x14ac:dyDescent="0.25"/>
    <row r="51779" s="196" customFormat="1" x14ac:dyDescent="0.25"/>
    <row r="51780" s="196" customFormat="1" x14ac:dyDescent="0.25"/>
    <row r="51781" s="196" customFormat="1" x14ac:dyDescent="0.25"/>
    <row r="51782" s="196" customFormat="1" x14ac:dyDescent="0.25"/>
    <row r="51783" s="196" customFormat="1" x14ac:dyDescent="0.25"/>
    <row r="51784" s="196" customFormat="1" x14ac:dyDescent="0.25"/>
    <row r="51785" s="196" customFormat="1" x14ac:dyDescent="0.25"/>
    <row r="51786" s="196" customFormat="1" x14ac:dyDescent="0.25"/>
    <row r="51787" s="196" customFormat="1" x14ac:dyDescent="0.25"/>
    <row r="51788" s="196" customFormat="1" x14ac:dyDescent="0.25"/>
    <row r="51789" s="196" customFormat="1" x14ac:dyDescent="0.25"/>
    <row r="51790" s="196" customFormat="1" x14ac:dyDescent="0.25"/>
    <row r="51791" s="196" customFormat="1" x14ac:dyDescent="0.25"/>
    <row r="51792" s="196" customFormat="1" x14ac:dyDescent="0.25"/>
    <row r="51793" s="196" customFormat="1" x14ac:dyDescent="0.25"/>
    <row r="51794" s="196" customFormat="1" x14ac:dyDescent="0.25"/>
    <row r="51795" s="196" customFormat="1" x14ac:dyDescent="0.25"/>
    <row r="51796" s="196" customFormat="1" x14ac:dyDescent="0.25"/>
    <row r="51797" s="196" customFormat="1" x14ac:dyDescent="0.25"/>
    <row r="51798" s="196" customFormat="1" x14ac:dyDescent="0.25"/>
    <row r="51799" s="196" customFormat="1" x14ac:dyDescent="0.25"/>
    <row r="51800" s="196" customFormat="1" x14ac:dyDescent="0.25"/>
    <row r="51801" s="196" customFormat="1" x14ac:dyDescent="0.25"/>
    <row r="51802" s="196" customFormat="1" x14ac:dyDescent="0.25"/>
    <row r="51803" s="196" customFormat="1" x14ac:dyDescent="0.25"/>
    <row r="51804" s="196" customFormat="1" x14ac:dyDescent="0.25"/>
    <row r="51805" s="196" customFormat="1" x14ac:dyDescent="0.25"/>
    <row r="51806" s="196" customFormat="1" x14ac:dyDescent="0.25"/>
    <row r="51807" s="196" customFormat="1" x14ac:dyDescent="0.25"/>
    <row r="51808" s="196" customFormat="1" x14ac:dyDescent="0.25"/>
    <row r="51809" s="196" customFormat="1" x14ac:dyDescent="0.25"/>
    <row r="51810" s="196" customFormat="1" x14ac:dyDescent="0.25"/>
    <row r="51811" s="196" customFormat="1" x14ac:dyDescent="0.25"/>
    <row r="51812" s="196" customFormat="1" x14ac:dyDescent="0.25"/>
    <row r="51813" s="196" customFormat="1" x14ac:dyDescent="0.25"/>
    <row r="51814" s="196" customFormat="1" x14ac:dyDescent="0.25"/>
    <row r="51815" s="196" customFormat="1" x14ac:dyDescent="0.25"/>
    <row r="51816" s="196" customFormat="1" x14ac:dyDescent="0.25"/>
    <row r="51817" s="196" customFormat="1" x14ac:dyDescent="0.25"/>
    <row r="51818" s="196" customFormat="1" x14ac:dyDescent="0.25"/>
    <row r="51819" s="196" customFormat="1" x14ac:dyDescent="0.25"/>
    <row r="51820" s="196" customFormat="1" x14ac:dyDescent="0.25"/>
    <row r="51821" s="196" customFormat="1" x14ac:dyDescent="0.25"/>
    <row r="51822" s="196" customFormat="1" x14ac:dyDescent="0.25"/>
    <row r="51823" s="196" customFormat="1" x14ac:dyDescent="0.25"/>
    <row r="51824" s="196" customFormat="1" x14ac:dyDescent="0.25"/>
    <row r="51825" s="196" customFormat="1" x14ac:dyDescent="0.25"/>
    <row r="51826" s="196" customFormat="1" x14ac:dyDescent="0.25"/>
    <row r="51827" s="196" customFormat="1" x14ac:dyDescent="0.25"/>
    <row r="51828" s="196" customFormat="1" x14ac:dyDescent="0.25"/>
    <row r="51829" s="196" customFormat="1" x14ac:dyDescent="0.25"/>
    <row r="51830" s="196" customFormat="1" x14ac:dyDescent="0.25"/>
    <row r="51831" s="196" customFormat="1" x14ac:dyDescent="0.25"/>
    <row r="51832" s="196" customFormat="1" x14ac:dyDescent="0.25"/>
    <row r="51833" s="196" customFormat="1" x14ac:dyDescent="0.25"/>
    <row r="51834" s="196" customFormat="1" x14ac:dyDescent="0.25"/>
    <row r="51835" s="196" customFormat="1" x14ac:dyDescent="0.25"/>
    <row r="51836" s="196" customFormat="1" x14ac:dyDescent="0.25"/>
    <row r="51837" s="196" customFormat="1" x14ac:dyDescent="0.25"/>
    <row r="51838" s="196" customFormat="1" x14ac:dyDescent="0.25"/>
    <row r="51839" s="196" customFormat="1" x14ac:dyDescent="0.25"/>
    <row r="51840" s="196" customFormat="1" x14ac:dyDescent="0.25"/>
    <row r="51841" s="196" customFormat="1" x14ac:dyDescent="0.25"/>
    <row r="51842" s="196" customFormat="1" x14ac:dyDescent="0.25"/>
    <row r="51843" s="196" customFormat="1" x14ac:dyDescent="0.25"/>
    <row r="51844" s="196" customFormat="1" x14ac:dyDescent="0.25"/>
    <row r="51845" s="196" customFormat="1" x14ac:dyDescent="0.25"/>
    <row r="51846" s="196" customFormat="1" x14ac:dyDescent="0.25"/>
    <row r="51847" s="196" customFormat="1" x14ac:dyDescent="0.25"/>
    <row r="51848" s="196" customFormat="1" x14ac:dyDescent="0.25"/>
    <row r="51849" s="196" customFormat="1" x14ac:dyDescent="0.25"/>
    <row r="51850" s="196" customFormat="1" x14ac:dyDescent="0.25"/>
    <row r="51851" s="196" customFormat="1" x14ac:dyDescent="0.25"/>
    <row r="51852" s="196" customFormat="1" x14ac:dyDescent="0.25"/>
    <row r="51853" s="196" customFormat="1" x14ac:dyDescent="0.25"/>
    <row r="51854" s="196" customFormat="1" x14ac:dyDescent="0.25"/>
    <row r="51855" s="196" customFormat="1" x14ac:dyDescent="0.25"/>
    <row r="51856" s="196" customFormat="1" x14ac:dyDescent="0.25"/>
    <row r="51857" s="196" customFormat="1" x14ac:dyDescent="0.25"/>
    <row r="51858" s="196" customFormat="1" x14ac:dyDescent="0.25"/>
    <row r="51859" s="196" customFormat="1" x14ac:dyDescent="0.25"/>
    <row r="51860" s="196" customFormat="1" x14ac:dyDescent="0.25"/>
    <row r="51861" s="196" customFormat="1" x14ac:dyDescent="0.25"/>
    <row r="51862" s="196" customFormat="1" x14ac:dyDescent="0.25"/>
    <row r="51863" s="196" customFormat="1" x14ac:dyDescent="0.25"/>
    <row r="51864" s="196" customFormat="1" x14ac:dyDescent="0.25"/>
    <row r="51865" s="196" customFormat="1" x14ac:dyDescent="0.25"/>
    <row r="51866" s="196" customFormat="1" x14ac:dyDescent="0.25"/>
    <row r="51867" s="196" customFormat="1" x14ac:dyDescent="0.25"/>
    <row r="51868" s="196" customFormat="1" x14ac:dyDescent="0.25"/>
    <row r="51869" s="196" customFormat="1" x14ac:dyDescent="0.25"/>
    <row r="51870" s="196" customFormat="1" x14ac:dyDescent="0.25"/>
    <row r="51871" s="196" customFormat="1" x14ac:dyDescent="0.25"/>
    <row r="51872" s="196" customFormat="1" x14ac:dyDescent="0.25"/>
    <row r="51873" s="196" customFormat="1" x14ac:dyDescent="0.25"/>
    <row r="51874" s="196" customFormat="1" x14ac:dyDescent="0.25"/>
    <row r="51875" s="196" customFormat="1" x14ac:dyDescent="0.25"/>
    <row r="51876" s="196" customFormat="1" x14ac:dyDescent="0.25"/>
    <row r="51877" s="196" customFormat="1" x14ac:dyDescent="0.25"/>
    <row r="51878" s="196" customFormat="1" x14ac:dyDescent="0.25"/>
    <row r="51879" s="196" customFormat="1" x14ac:dyDescent="0.25"/>
    <row r="51880" s="196" customFormat="1" x14ac:dyDescent="0.25"/>
    <row r="51881" s="196" customFormat="1" x14ac:dyDescent="0.25"/>
    <row r="51882" s="196" customFormat="1" x14ac:dyDescent="0.25"/>
    <row r="51883" s="196" customFormat="1" x14ac:dyDescent="0.25"/>
    <row r="51884" s="196" customFormat="1" x14ac:dyDescent="0.25"/>
    <row r="51885" s="196" customFormat="1" x14ac:dyDescent="0.25"/>
    <row r="51886" s="196" customFormat="1" x14ac:dyDescent="0.25"/>
    <row r="51887" s="196" customFormat="1" x14ac:dyDescent="0.25"/>
    <row r="51888" s="196" customFormat="1" x14ac:dyDescent="0.25"/>
    <row r="51889" s="196" customFormat="1" x14ac:dyDescent="0.25"/>
    <row r="51890" s="196" customFormat="1" x14ac:dyDescent="0.25"/>
    <row r="51891" s="196" customFormat="1" x14ac:dyDescent="0.25"/>
    <row r="51892" s="196" customFormat="1" x14ac:dyDescent="0.25"/>
    <row r="51893" s="196" customFormat="1" x14ac:dyDescent="0.25"/>
    <row r="51894" s="196" customFormat="1" x14ac:dyDescent="0.25"/>
    <row r="51895" s="196" customFormat="1" x14ac:dyDescent="0.25"/>
    <row r="51896" s="196" customFormat="1" x14ac:dyDescent="0.25"/>
    <row r="51897" s="196" customFormat="1" x14ac:dyDescent="0.25"/>
    <row r="51898" s="196" customFormat="1" x14ac:dyDescent="0.25"/>
    <row r="51899" s="196" customFormat="1" x14ac:dyDescent="0.25"/>
    <row r="51900" s="196" customFormat="1" x14ac:dyDescent="0.25"/>
    <row r="51901" s="196" customFormat="1" x14ac:dyDescent="0.25"/>
    <row r="51902" s="196" customFormat="1" x14ac:dyDescent="0.25"/>
    <row r="51903" s="196" customFormat="1" x14ac:dyDescent="0.25"/>
    <row r="51904" s="196" customFormat="1" x14ac:dyDescent="0.25"/>
    <row r="51905" s="196" customFormat="1" x14ac:dyDescent="0.25"/>
    <row r="51906" s="196" customFormat="1" x14ac:dyDescent="0.25"/>
    <row r="51907" s="196" customFormat="1" x14ac:dyDescent="0.25"/>
    <row r="51908" s="196" customFormat="1" x14ac:dyDescent="0.25"/>
    <row r="51909" s="196" customFormat="1" x14ac:dyDescent="0.25"/>
    <row r="51910" s="196" customFormat="1" x14ac:dyDescent="0.25"/>
    <row r="51911" s="196" customFormat="1" x14ac:dyDescent="0.25"/>
    <row r="51912" s="196" customFormat="1" x14ac:dyDescent="0.25"/>
    <row r="51913" s="196" customFormat="1" x14ac:dyDescent="0.25"/>
    <row r="51914" s="196" customFormat="1" x14ac:dyDescent="0.25"/>
    <row r="51915" s="196" customFormat="1" x14ac:dyDescent="0.25"/>
    <row r="51916" s="196" customFormat="1" x14ac:dyDescent="0.25"/>
    <row r="51917" s="196" customFormat="1" x14ac:dyDescent="0.25"/>
    <row r="51918" s="196" customFormat="1" x14ac:dyDescent="0.25"/>
    <row r="51919" s="196" customFormat="1" x14ac:dyDescent="0.25"/>
    <row r="51920" s="196" customFormat="1" x14ac:dyDescent="0.25"/>
    <row r="51921" s="196" customFormat="1" x14ac:dyDescent="0.25"/>
    <row r="51922" s="196" customFormat="1" x14ac:dyDescent="0.25"/>
    <row r="51923" s="196" customFormat="1" x14ac:dyDescent="0.25"/>
    <row r="51924" s="196" customFormat="1" x14ac:dyDescent="0.25"/>
    <row r="51925" s="196" customFormat="1" x14ac:dyDescent="0.25"/>
    <row r="51926" s="196" customFormat="1" x14ac:dyDescent="0.25"/>
    <row r="51927" s="196" customFormat="1" x14ac:dyDescent="0.25"/>
    <row r="51928" s="196" customFormat="1" x14ac:dyDescent="0.25"/>
    <row r="51929" s="196" customFormat="1" x14ac:dyDescent="0.25"/>
    <row r="51930" s="196" customFormat="1" x14ac:dyDescent="0.25"/>
    <row r="51931" s="196" customFormat="1" x14ac:dyDescent="0.25"/>
    <row r="51932" s="196" customFormat="1" x14ac:dyDescent="0.25"/>
    <row r="51933" s="196" customFormat="1" x14ac:dyDescent="0.25"/>
    <row r="51934" s="196" customFormat="1" x14ac:dyDescent="0.25"/>
    <row r="51935" s="196" customFormat="1" x14ac:dyDescent="0.25"/>
    <row r="51936" s="196" customFormat="1" x14ac:dyDescent="0.25"/>
    <row r="51937" s="196" customFormat="1" x14ac:dyDescent="0.25"/>
    <row r="51938" s="196" customFormat="1" x14ac:dyDescent="0.25"/>
    <row r="51939" s="196" customFormat="1" x14ac:dyDescent="0.25"/>
    <row r="51940" s="196" customFormat="1" x14ac:dyDescent="0.25"/>
    <row r="51941" s="196" customFormat="1" x14ac:dyDescent="0.25"/>
    <row r="51942" s="196" customFormat="1" x14ac:dyDescent="0.25"/>
    <row r="51943" s="196" customFormat="1" x14ac:dyDescent="0.25"/>
    <row r="51944" s="196" customFormat="1" x14ac:dyDescent="0.25"/>
    <row r="51945" s="196" customFormat="1" x14ac:dyDescent="0.25"/>
    <row r="51946" s="196" customFormat="1" x14ac:dyDescent="0.25"/>
    <row r="51947" s="196" customFormat="1" x14ac:dyDescent="0.25"/>
    <row r="51948" s="196" customFormat="1" x14ac:dyDescent="0.25"/>
    <row r="51949" s="196" customFormat="1" x14ac:dyDescent="0.25"/>
    <row r="51950" s="196" customFormat="1" x14ac:dyDescent="0.25"/>
    <row r="51951" s="196" customFormat="1" x14ac:dyDescent="0.25"/>
    <row r="51952" s="196" customFormat="1" x14ac:dyDescent="0.25"/>
    <row r="51953" s="196" customFormat="1" x14ac:dyDescent="0.25"/>
    <row r="51954" s="196" customFormat="1" x14ac:dyDescent="0.25"/>
    <row r="51955" s="196" customFormat="1" x14ac:dyDescent="0.25"/>
    <row r="51956" s="196" customFormat="1" x14ac:dyDescent="0.25"/>
    <row r="51957" s="196" customFormat="1" x14ac:dyDescent="0.25"/>
    <row r="51958" s="196" customFormat="1" x14ac:dyDescent="0.25"/>
    <row r="51959" s="196" customFormat="1" x14ac:dyDescent="0.25"/>
    <row r="51960" s="196" customFormat="1" x14ac:dyDescent="0.25"/>
    <row r="51961" s="196" customFormat="1" x14ac:dyDescent="0.25"/>
    <row r="51962" s="196" customFormat="1" x14ac:dyDescent="0.25"/>
    <row r="51963" s="196" customFormat="1" x14ac:dyDescent="0.25"/>
    <row r="51964" s="196" customFormat="1" x14ac:dyDescent="0.25"/>
    <row r="51965" s="196" customFormat="1" x14ac:dyDescent="0.25"/>
    <row r="51966" s="196" customFormat="1" x14ac:dyDescent="0.25"/>
    <row r="51967" s="196" customFormat="1" x14ac:dyDescent="0.25"/>
    <row r="51968" s="196" customFormat="1" x14ac:dyDescent="0.25"/>
    <row r="51969" s="196" customFormat="1" x14ac:dyDescent="0.25"/>
    <row r="51970" s="196" customFormat="1" x14ac:dyDescent="0.25"/>
    <row r="51971" s="196" customFormat="1" x14ac:dyDescent="0.25"/>
    <row r="51972" s="196" customFormat="1" x14ac:dyDescent="0.25"/>
    <row r="51973" s="196" customFormat="1" x14ac:dyDescent="0.25"/>
    <row r="51974" s="196" customFormat="1" x14ac:dyDescent="0.25"/>
    <row r="51975" s="196" customFormat="1" x14ac:dyDescent="0.25"/>
    <row r="51976" s="196" customFormat="1" x14ac:dyDescent="0.25"/>
    <row r="51977" s="196" customFormat="1" x14ac:dyDescent="0.25"/>
    <row r="51978" s="196" customFormat="1" x14ac:dyDescent="0.25"/>
    <row r="51979" s="196" customFormat="1" x14ac:dyDescent="0.25"/>
    <row r="51980" s="196" customFormat="1" x14ac:dyDescent="0.25"/>
    <row r="51981" s="196" customFormat="1" x14ac:dyDescent="0.25"/>
    <row r="51982" s="196" customFormat="1" x14ac:dyDescent="0.25"/>
    <row r="51983" s="196" customFormat="1" x14ac:dyDescent="0.25"/>
    <row r="51984" s="196" customFormat="1" x14ac:dyDescent="0.25"/>
    <row r="51985" s="196" customFormat="1" x14ac:dyDescent="0.25"/>
    <row r="51986" s="196" customFormat="1" x14ac:dyDescent="0.25"/>
    <row r="51987" s="196" customFormat="1" x14ac:dyDescent="0.25"/>
    <row r="51988" s="196" customFormat="1" x14ac:dyDescent="0.25"/>
    <row r="51989" s="196" customFormat="1" x14ac:dyDescent="0.25"/>
    <row r="51990" s="196" customFormat="1" x14ac:dyDescent="0.25"/>
    <row r="51991" s="196" customFormat="1" x14ac:dyDescent="0.25"/>
    <row r="51992" s="196" customFormat="1" x14ac:dyDescent="0.25"/>
    <row r="51993" s="196" customFormat="1" x14ac:dyDescent="0.25"/>
    <row r="51994" s="196" customFormat="1" x14ac:dyDescent="0.25"/>
    <row r="51995" s="196" customFormat="1" x14ac:dyDescent="0.25"/>
    <row r="51996" s="196" customFormat="1" x14ac:dyDescent="0.25"/>
    <row r="51997" s="196" customFormat="1" x14ac:dyDescent="0.25"/>
    <row r="51998" s="196" customFormat="1" x14ac:dyDescent="0.25"/>
    <row r="51999" s="196" customFormat="1" x14ac:dyDescent="0.25"/>
    <row r="52000" s="196" customFormat="1" x14ac:dyDescent="0.25"/>
    <row r="52001" s="196" customFormat="1" x14ac:dyDescent="0.25"/>
    <row r="52002" s="196" customFormat="1" x14ac:dyDescent="0.25"/>
    <row r="52003" s="196" customFormat="1" x14ac:dyDescent="0.25"/>
    <row r="52004" s="196" customFormat="1" x14ac:dyDescent="0.25"/>
    <row r="52005" s="196" customFormat="1" x14ac:dyDescent="0.25"/>
    <row r="52006" s="196" customFormat="1" x14ac:dyDescent="0.25"/>
    <row r="52007" s="196" customFormat="1" x14ac:dyDescent="0.25"/>
    <row r="52008" s="196" customFormat="1" x14ac:dyDescent="0.25"/>
    <row r="52009" s="196" customFormat="1" x14ac:dyDescent="0.25"/>
    <row r="52010" s="196" customFormat="1" x14ac:dyDescent="0.25"/>
    <row r="52011" s="196" customFormat="1" x14ac:dyDescent="0.25"/>
    <row r="52012" s="196" customFormat="1" x14ac:dyDescent="0.25"/>
    <row r="52013" s="196" customFormat="1" x14ac:dyDescent="0.25"/>
    <row r="52014" s="196" customFormat="1" x14ac:dyDescent="0.25"/>
    <row r="52015" s="196" customFormat="1" x14ac:dyDescent="0.25"/>
    <row r="52016" s="196" customFormat="1" x14ac:dyDescent="0.25"/>
    <row r="52017" s="196" customFormat="1" x14ac:dyDescent="0.25"/>
    <row r="52018" s="196" customFormat="1" x14ac:dyDescent="0.25"/>
    <row r="52019" s="196" customFormat="1" x14ac:dyDescent="0.25"/>
    <row r="52020" s="196" customFormat="1" x14ac:dyDescent="0.25"/>
    <row r="52021" s="196" customFormat="1" x14ac:dyDescent="0.25"/>
    <row r="52022" s="196" customFormat="1" x14ac:dyDescent="0.25"/>
    <row r="52023" s="196" customFormat="1" x14ac:dyDescent="0.25"/>
    <row r="52024" s="196" customFormat="1" x14ac:dyDescent="0.25"/>
    <row r="52025" s="196" customFormat="1" x14ac:dyDescent="0.25"/>
    <row r="52026" s="196" customFormat="1" x14ac:dyDescent="0.25"/>
    <row r="52027" s="196" customFormat="1" x14ac:dyDescent="0.25"/>
    <row r="52028" s="196" customFormat="1" x14ac:dyDescent="0.25"/>
    <row r="52029" s="196" customFormat="1" x14ac:dyDescent="0.25"/>
    <row r="52030" s="196" customFormat="1" x14ac:dyDescent="0.25"/>
    <row r="52031" s="196" customFormat="1" x14ac:dyDescent="0.25"/>
    <row r="52032" s="196" customFormat="1" x14ac:dyDescent="0.25"/>
    <row r="52033" s="196" customFormat="1" x14ac:dyDescent="0.25"/>
    <row r="52034" s="196" customFormat="1" x14ac:dyDescent="0.25"/>
    <row r="52035" s="196" customFormat="1" x14ac:dyDescent="0.25"/>
    <row r="52036" s="196" customFormat="1" x14ac:dyDescent="0.25"/>
    <row r="52037" s="196" customFormat="1" x14ac:dyDescent="0.25"/>
    <row r="52038" s="196" customFormat="1" x14ac:dyDescent="0.25"/>
    <row r="52039" s="196" customFormat="1" x14ac:dyDescent="0.25"/>
    <row r="52040" s="196" customFormat="1" x14ac:dyDescent="0.25"/>
    <row r="52041" s="196" customFormat="1" x14ac:dyDescent="0.25"/>
    <row r="52042" s="196" customFormat="1" x14ac:dyDescent="0.25"/>
    <row r="52043" s="196" customFormat="1" x14ac:dyDescent="0.25"/>
    <row r="52044" s="196" customFormat="1" x14ac:dyDescent="0.25"/>
    <row r="52045" s="196" customFormat="1" x14ac:dyDescent="0.25"/>
    <row r="52046" s="196" customFormat="1" x14ac:dyDescent="0.25"/>
    <row r="52047" s="196" customFormat="1" x14ac:dyDescent="0.25"/>
    <row r="52048" s="196" customFormat="1" x14ac:dyDescent="0.25"/>
    <row r="52049" s="196" customFormat="1" x14ac:dyDescent="0.25"/>
    <row r="52050" s="196" customFormat="1" x14ac:dyDescent="0.25"/>
    <row r="52051" s="196" customFormat="1" x14ac:dyDescent="0.25"/>
    <row r="52052" s="196" customFormat="1" x14ac:dyDescent="0.25"/>
    <row r="52053" s="196" customFormat="1" x14ac:dyDescent="0.25"/>
    <row r="52054" s="196" customFormat="1" x14ac:dyDescent="0.25"/>
    <row r="52055" s="196" customFormat="1" x14ac:dyDescent="0.25"/>
    <row r="52056" s="196" customFormat="1" x14ac:dyDescent="0.25"/>
    <row r="52057" s="196" customFormat="1" x14ac:dyDescent="0.25"/>
    <row r="52058" s="196" customFormat="1" x14ac:dyDescent="0.25"/>
    <row r="52059" s="196" customFormat="1" x14ac:dyDescent="0.25"/>
    <row r="52060" s="196" customFormat="1" x14ac:dyDescent="0.25"/>
    <row r="52061" s="196" customFormat="1" x14ac:dyDescent="0.25"/>
    <row r="52062" s="196" customFormat="1" x14ac:dyDescent="0.25"/>
    <row r="52063" s="196" customFormat="1" x14ac:dyDescent="0.25"/>
    <row r="52064" s="196" customFormat="1" x14ac:dyDescent="0.25"/>
    <row r="52065" s="196" customFormat="1" x14ac:dyDescent="0.25"/>
    <row r="52066" s="196" customFormat="1" x14ac:dyDescent="0.25"/>
    <row r="52067" s="196" customFormat="1" x14ac:dyDescent="0.25"/>
    <row r="52068" s="196" customFormat="1" x14ac:dyDescent="0.25"/>
    <row r="52069" s="196" customFormat="1" x14ac:dyDescent="0.25"/>
    <row r="52070" s="196" customFormat="1" x14ac:dyDescent="0.25"/>
    <row r="52071" s="196" customFormat="1" x14ac:dyDescent="0.25"/>
    <row r="52072" s="196" customFormat="1" x14ac:dyDescent="0.25"/>
    <row r="52073" s="196" customFormat="1" x14ac:dyDescent="0.25"/>
    <row r="52074" s="196" customFormat="1" x14ac:dyDescent="0.25"/>
    <row r="52075" s="196" customFormat="1" x14ac:dyDescent="0.25"/>
    <row r="52076" s="196" customFormat="1" x14ac:dyDescent="0.25"/>
    <row r="52077" s="196" customFormat="1" x14ac:dyDescent="0.25"/>
    <row r="52078" s="196" customFormat="1" x14ac:dyDescent="0.25"/>
    <row r="52079" s="196" customFormat="1" x14ac:dyDescent="0.25"/>
    <row r="52080" s="196" customFormat="1" x14ac:dyDescent="0.25"/>
    <row r="52081" s="196" customFormat="1" x14ac:dyDescent="0.25"/>
    <row r="52082" s="196" customFormat="1" x14ac:dyDescent="0.25"/>
    <row r="52083" s="196" customFormat="1" x14ac:dyDescent="0.25"/>
    <row r="52084" s="196" customFormat="1" x14ac:dyDescent="0.25"/>
    <row r="52085" s="196" customFormat="1" x14ac:dyDescent="0.25"/>
    <row r="52086" s="196" customFormat="1" x14ac:dyDescent="0.25"/>
    <row r="52087" s="196" customFormat="1" x14ac:dyDescent="0.25"/>
    <row r="52088" s="196" customFormat="1" x14ac:dyDescent="0.25"/>
    <row r="52089" s="196" customFormat="1" x14ac:dyDescent="0.25"/>
    <row r="52090" s="196" customFormat="1" x14ac:dyDescent="0.25"/>
    <row r="52091" s="196" customFormat="1" x14ac:dyDescent="0.25"/>
    <row r="52092" s="196" customFormat="1" x14ac:dyDescent="0.25"/>
    <row r="52093" s="196" customFormat="1" x14ac:dyDescent="0.25"/>
    <row r="52094" s="196" customFormat="1" x14ac:dyDescent="0.25"/>
    <row r="52095" s="196" customFormat="1" x14ac:dyDescent="0.25"/>
    <row r="52096" s="196" customFormat="1" x14ac:dyDescent="0.25"/>
    <row r="52097" s="196" customFormat="1" x14ac:dyDescent="0.25"/>
    <row r="52098" s="196" customFormat="1" x14ac:dyDescent="0.25"/>
    <row r="52099" s="196" customFormat="1" x14ac:dyDescent="0.25"/>
    <row r="52100" s="196" customFormat="1" x14ac:dyDescent="0.25"/>
    <row r="52101" s="196" customFormat="1" x14ac:dyDescent="0.25"/>
    <row r="52102" s="196" customFormat="1" x14ac:dyDescent="0.25"/>
    <row r="52103" s="196" customFormat="1" x14ac:dyDescent="0.25"/>
    <row r="52104" s="196" customFormat="1" x14ac:dyDescent="0.25"/>
    <row r="52105" s="196" customFormat="1" x14ac:dyDescent="0.25"/>
    <row r="52106" s="196" customFormat="1" x14ac:dyDescent="0.25"/>
    <row r="52107" s="196" customFormat="1" x14ac:dyDescent="0.25"/>
    <row r="52108" s="196" customFormat="1" x14ac:dyDescent="0.25"/>
    <row r="52109" s="196" customFormat="1" x14ac:dyDescent="0.25"/>
    <row r="52110" s="196" customFormat="1" x14ac:dyDescent="0.25"/>
    <row r="52111" s="196" customFormat="1" x14ac:dyDescent="0.25"/>
    <row r="52112" s="196" customFormat="1" x14ac:dyDescent="0.25"/>
    <row r="52113" s="196" customFormat="1" x14ac:dyDescent="0.25"/>
    <row r="52114" s="196" customFormat="1" x14ac:dyDescent="0.25"/>
    <row r="52115" s="196" customFormat="1" x14ac:dyDescent="0.25"/>
    <row r="52116" s="196" customFormat="1" x14ac:dyDescent="0.25"/>
    <row r="52117" s="196" customFormat="1" x14ac:dyDescent="0.25"/>
    <row r="52118" s="196" customFormat="1" x14ac:dyDescent="0.25"/>
    <row r="52119" s="196" customFormat="1" x14ac:dyDescent="0.25"/>
    <row r="52120" s="196" customFormat="1" x14ac:dyDescent="0.25"/>
    <row r="52121" s="196" customFormat="1" x14ac:dyDescent="0.25"/>
    <row r="52122" s="196" customFormat="1" x14ac:dyDescent="0.25"/>
    <row r="52123" s="196" customFormat="1" x14ac:dyDescent="0.25"/>
    <row r="52124" s="196" customFormat="1" x14ac:dyDescent="0.25"/>
    <row r="52125" s="196" customFormat="1" x14ac:dyDescent="0.25"/>
    <row r="52126" s="196" customFormat="1" x14ac:dyDescent="0.25"/>
    <row r="52127" s="196" customFormat="1" x14ac:dyDescent="0.25"/>
    <row r="52128" s="196" customFormat="1" x14ac:dyDescent="0.25"/>
    <row r="52129" s="196" customFormat="1" x14ac:dyDescent="0.25"/>
    <row r="52130" s="196" customFormat="1" x14ac:dyDescent="0.25"/>
    <row r="52131" s="196" customFormat="1" x14ac:dyDescent="0.25"/>
    <row r="52132" s="196" customFormat="1" x14ac:dyDescent="0.25"/>
    <row r="52133" s="196" customFormat="1" x14ac:dyDescent="0.25"/>
    <row r="52134" s="196" customFormat="1" x14ac:dyDescent="0.25"/>
    <row r="52135" s="196" customFormat="1" x14ac:dyDescent="0.25"/>
    <row r="52136" s="196" customFormat="1" x14ac:dyDescent="0.25"/>
    <row r="52137" s="196" customFormat="1" x14ac:dyDescent="0.25"/>
    <row r="52138" s="196" customFormat="1" x14ac:dyDescent="0.25"/>
    <row r="52139" s="196" customFormat="1" x14ac:dyDescent="0.25"/>
    <row r="52140" s="196" customFormat="1" x14ac:dyDescent="0.25"/>
    <row r="52141" s="196" customFormat="1" x14ac:dyDescent="0.25"/>
    <row r="52142" s="196" customFormat="1" x14ac:dyDescent="0.25"/>
    <row r="52143" s="196" customFormat="1" x14ac:dyDescent="0.25"/>
    <row r="52144" s="196" customFormat="1" x14ac:dyDescent="0.25"/>
    <row r="52145" s="196" customFormat="1" x14ac:dyDescent="0.25"/>
    <row r="52146" s="196" customFormat="1" x14ac:dyDescent="0.25"/>
    <row r="52147" s="196" customFormat="1" x14ac:dyDescent="0.25"/>
    <row r="52148" s="196" customFormat="1" x14ac:dyDescent="0.25"/>
    <row r="52149" s="196" customFormat="1" x14ac:dyDescent="0.25"/>
    <row r="52150" s="196" customFormat="1" x14ac:dyDescent="0.25"/>
    <row r="52151" s="196" customFormat="1" x14ac:dyDescent="0.25"/>
    <row r="52152" s="196" customFormat="1" x14ac:dyDescent="0.25"/>
    <row r="52153" s="196" customFormat="1" x14ac:dyDescent="0.25"/>
    <row r="52154" s="196" customFormat="1" x14ac:dyDescent="0.25"/>
    <row r="52155" s="196" customFormat="1" x14ac:dyDescent="0.25"/>
    <row r="52156" s="196" customFormat="1" x14ac:dyDescent="0.25"/>
    <row r="52157" s="196" customFormat="1" x14ac:dyDescent="0.25"/>
    <row r="52158" s="196" customFormat="1" x14ac:dyDescent="0.25"/>
    <row r="52159" s="196" customFormat="1" x14ac:dyDescent="0.25"/>
    <row r="52160" s="196" customFormat="1" x14ac:dyDescent="0.25"/>
    <row r="52161" s="196" customFormat="1" x14ac:dyDescent="0.25"/>
    <row r="52162" s="196" customFormat="1" x14ac:dyDescent="0.25"/>
    <row r="52163" s="196" customFormat="1" x14ac:dyDescent="0.25"/>
    <row r="52164" s="196" customFormat="1" x14ac:dyDescent="0.25"/>
    <row r="52165" s="196" customFormat="1" x14ac:dyDescent="0.25"/>
    <row r="52166" s="196" customFormat="1" x14ac:dyDescent="0.25"/>
    <row r="52167" s="196" customFormat="1" x14ac:dyDescent="0.25"/>
    <row r="52168" s="196" customFormat="1" x14ac:dyDescent="0.25"/>
    <row r="52169" s="196" customFormat="1" x14ac:dyDescent="0.25"/>
    <row r="52170" s="196" customFormat="1" x14ac:dyDescent="0.25"/>
    <row r="52171" s="196" customFormat="1" x14ac:dyDescent="0.25"/>
    <row r="52172" s="196" customFormat="1" x14ac:dyDescent="0.25"/>
    <row r="52173" s="196" customFormat="1" x14ac:dyDescent="0.25"/>
    <row r="52174" s="196" customFormat="1" x14ac:dyDescent="0.25"/>
    <row r="52175" s="196" customFormat="1" x14ac:dyDescent="0.25"/>
    <row r="52176" s="196" customFormat="1" x14ac:dyDescent="0.25"/>
    <row r="52177" s="196" customFormat="1" x14ac:dyDescent="0.25"/>
    <row r="52178" s="196" customFormat="1" x14ac:dyDescent="0.25"/>
    <row r="52179" s="196" customFormat="1" x14ac:dyDescent="0.25"/>
    <row r="52180" s="196" customFormat="1" x14ac:dyDescent="0.25"/>
    <row r="52181" s="196" customFormat="1" x14ac:dyDescent="0.25"/>
    <row r="52182" s="196" customFormat="1" x14ac:dyDescent="0.25"/>
    <row r="52183" s="196" customFormat="1" x14ac:dyDescent="0.25"/>
    <row r="52184" s="196" customFormat="1" x14ac:dyDescent="0.25"/>
    <row r="52185" s="196" customFormat="1" x14ac:dyDescent="0.25"/>
    <row r="52186" s="196" customFormat="1" x14ac:dyDescent="0.25"/>
    <row r="52187" s="196" customFormat="1" x14ac:dyDescent="0.25"/>
    <row r="52188" s="196" customFormat="1" x14ac:dyDescent="0.25"/>
    <row r="52189" s="196" customFormat="1" x14ac:dyDescent="0.25"/>
    <row r="52190" s="196" customFormat="1" x14ac:dyDescent="0.25"/>
    <row r="52191" s="196" customFormat="1" x14ac:dyDescent="0.25"/>
    <row r="52192" s="196" customFormat="1" x14ac:dyDescent="0.25"/>
    <row r="52193" s="196" customFormat="1" x14ac:dyDescent="0.25"/>
    <row r="52194" s="196" customFormat="1" x14ac:dyDescent="0.25"/>
    <row r="52195" s="196" customFormat="1" x14ac:dyDescent="0.25"/>
    <row r="52196" s="196" customFormat="1" x14ac:dyDescent="0.25"/>
    <row r="52197" s="196" customFormat="1" x14ac:dyDescent="0.25"/>
    <row r="52198" s="196" customFormat="1" x14ac:dyDescent="0.25"/>
    <row r="52199" s="196" customFormat="1" x14ac:dyDescent="0.25"/>
    <row r="52200" s="196" customFormat="1" x14ac:dyDescent="0.25"/>
    <row r="52201" s="196" customFormat="1" x14ac:dyDescent="0.25"/>
    <row r="52202" s="196" customFormat="1" x14ac:dyDescent="0.25"/>
    <row r="52203" s="196" customFormat="1" x14ac:dyDescent="0.25"/>
    <row r="52204" s="196" customFormat="1" x14ac:dyDescent="0.25"/>
    <row r="52205" s="196" customFormat="1" x14ac:dyDescent="0.25"/>
    <row r="52206" s="196" customFormat="1" x14ac:dyDescent="0.25"/>
    <row r="52207" s="196" customFormat="1" x14ac:dyDescent="0.25"/>
    <row r="52208" s="196" customFormat="1" x14ac:dyDescent="0.25"/>
    <row r="52209" s="196" customFormat="1" x14ac:dyDescent="0.25"/>
    <row r="52210" s="196" customFormat="1" x14ac:dyDescent="0.25"/>
    <row r="52211" s="196" customFormat="1" x14ac:dyDescent="0.25"/>
    <row r="52212" s="196" customFormat="1" x14ac:dyDescent="0.25"/>
    <row r="52213" s="196" customFormat="1" x14ac:dyDescent="0.25"/>
    <row r="52214" s="196" customFormat="1" x14ac:dyDescent="0.25"/>
    <row r="52215" s="196" customFormat="1" x14ac:dyDescent="0.25"/>
    <row r="52216" s="196" customFormat="1" x14ac:dyDescent="0.25"/>
    <row r="52217" s="196" customFormat="1" x14ac:dyDescent="0.25"/>
    <row r="52218" s="196" customFormat="1" x14ac:dyDescent="0.25"/>
    <row r="52219" s="196" customFormat="1" x14ac:dyDescent="0.25"/>
    <row r="52220" s="196" customFormat="1" x14ac:dyDescent="0.25"/>
    <row r="52221" s="196" customFormat="1" x14ac:dyDescent="0.25"/>
    <row r="52222" s="196" customFormat="1" x14ac:dyDescent="0.25"/>
    <row r="52223" s="196" customFormat="1" x14ac:dyDescent="0.25"/>
    <row r="52224" s="196" customFormat="1" x14ac:dyDescent="0.25"/>
    <row r="52225" s="196" customFormat="1" x14ac:dyDescent="0.25"/>
    <row r="52226" s="196" customFormat="1" x14ac:dyDescent="0.25"/>
    <row r="52227" s="196" customFormat="1" x14ac:dyDescent="0.25"/>
    <row r="52228" s="196" customFormat="1" x14ac:dyDescent="0.25"/>
    <row r="52229" s="196" customFormat="1" x14ac:dyDescent="0.25"/>
    <row r="52230" s="196" customFormat="1" x14ac:dyDescent="0.25"/>
    <row r="52231" s="196" customFormat="1" x14ac:dyDescent="0.25"/>
    <row r="52232" s="196" customFormat="1" x14ac:dyDescent="0.25"/>
    <row r="52233" s="196" customFormat="1" x14ac:dyDescent="0.25"/>
    <row r="52234" s="196" customFormat="1" x14ac:dyDescent="0.25"/>
    <row r="52235" s="196" customFormat="1" x14ac:dyDescent="0.25"/>
    <row r="52236" s="196" customFormat="1" x14ac:dyDescent="0.25"/>
    <row r="52237" s="196" customFormat="1" x14ac:dyDescent="0.25"/>
    <row r="52238" s="196" customFormat="1" x14ac:dyDescent="0.25"/>
    <row r="52239" s="196" customFormat="1" x14ac:dyDescent="0.25"/>
    <row r="52240" s="196" customFormat="1" x14ac:dyDescent="0.25"/>
    <row r="52241" s="196" customFormat="1" x14ac:dyDescent="0.25"/>
    <row r="52242" s="196" customFormat="1" x14ac:dyDescent="0.25"/>
    <row r="52243" s="196" customFormat="1" x14ac:dyDescent="0.25"/>
    <row r="52244" s="196" customFormat="1" x14ac:dyDescent="0.25"/>
    <row r="52245" s="196" customFormat="1" x14ac:dyDescent="0.25"/>
    <row r="52246" s="196" customFormat="1" x14ac:dyDescent="0.25"/>
    <row r="52247" s="196" customFormat="1" x14ac:dyDescent="0.25"/>
    <row r="52248" s="196" customFormat="1" x14ac:dyDescent="0.25"/>
    <row r="52249" s="196" customFormat="1" x14ac:dyDescent="0.25"/>
    <row r="52250" s="196" customFormat="1" x14ac:dyDescent="0.25"/>
    <row r="52251" s="196" customFormat="1" x14ac:dyDescent="0.25"/>
    <row r="52252" s="196" customFormat="1" x14ac:dyDescent="0.25"/>
    <row r="52253" s="196" customFormat="1" x14ac:dyDescent="0.25"/>
    <row r="52254" s="196" customFormat="1" x14ac:dyDescent="0.25"/>
    <row r="52255" s="196" customFormat="1" x14ac:dyDescent="0.25"/>
    <row r="52256" s="196" customFormat="1" x14ac:dyDescent="0.25"/>
    <row r="52257" s="196" customFormat="1" x14ac:dyDescent="0.25"/>
    <row r="52258" s="196" customFormat="1" x14ac:dyDescent="0.25"/>
    <row r="52259" s="196" customFormat="1" x14ac:dyDescent="0.25"/>
    <row r="52260" s="196" customFormat="1" x14ac:dyDescent="0.25"/>
    <row r="52261" s="196" customFormat="1" x14ac:dyDescent="0.25"/>
    <row r="52262" s="196" customFormat="1" x14ac:dyDescent="0.25"/>
    <row r="52263" s="196" customFormat="1" x14ac:dyDescent="0.25"/>
    <row r="52264" s="196" customFormat="1" x14ac:dyDescent="0.25"/>
    <row r="52265" s="196" customFormat="1" x14ac:dyDescent="0.25"/>
    <row r="52266" s="196" customFormat="1" x14ac:dyDescent="0.25"/>
    <row r="52267" s="196" customFormat="1" x14ac:dyDescent="0.25"/>
    <row r="52268" s="196" customFormat="1" x14ac:dyDescent="0.25"/>
    <row r="52269" s="196" customFormat="1" x14ac:dyDescent="0.25"/>
    <row r="52270" s="196" customFormat="1" x14ac:dyDescent="0.25"/>
    <row r="52271" s="196" customFormat="1" x14ac:dyDescent="0.25"/>
    <row r="52272" s="196" customFormat="1" x14ac:dyDescent="0.25"/>
    <row r="52273" s="196" customFormat="1" x14ac:dyDescent="0.25"/>
    <row r="52274" s="196" customFormat="1" x14ac:dyDescent="0.25"/>
    <row r="52275" s="196" customFormat="1" x14ac:dyDescent="0.25"/>
    <row r="52276" s="196" customFormat="1" x14ac:dyDescent="0.25"/>
    <row r="52277" s="196" customFormat="1" x14ac:dyDescent="0.25"/>
    <row r="52278" s="196" customFormat="1" x14ac:dyDescent="0.25"/>
    <row r="52279" s="196" customFormat="1" x14ac:dyDescent="0.25"/>
    <row r="52280" s="196" customFormat="1" x14ac:dyDescent="0.25"/>
    <row r="52281" s="196" customFormat="1" x14ac:dyDescent="0.25"/>
    <row r="52282" s="196" customFormat="1" x14ac:dyDescent="0.25"/>
    <row r="52283" s="196" customFormat="1" x14ac:dyDescent="0.25"/>
    <row r="52284" s="196" customFormat="1" x14ac:dyDescent="0.25"/>
    <row r="52285" s="196" customFormat="1" x14ac:dyDescent="0.25"/>
    <row r="52286" s="196" customFormat="1" x14ac:dyDescent="0.25"/>
    <row r="52287" s="196" customFormat="1" x14ac:dyDescent="0.25"/>
    <row r="52288" s="196" customFormat="1" x14ac:dyDescent="0.25"/>
    <row r="52289" s="196" customFormat="1" x14ac:dyDescent="0.25"/>
    <row r="52290" s="196" customFormat="1" x14ac:dyDescent="0.25"/>
    <row r="52291" s="196" customFormat="1" x14ac:dyDescent="0.25"/>
    <row r="52292" s="196" customFormat="1" x14ac:dyDescent="0.25"/>
    <row r="52293" s="196" customFormat="1" x14ac:dyDescent="0.25"/>
    <row r="52294" s="196" customFormat="1" x14ac:dyDescent="0.25"/>
    <row r="52295" s="196" customFormat="1" x14ac:dyDescent="0.25"/>
    <row r="52296" s="196" customFormat="1" x14ac:dyDescent="0.25"/>
    <row r="52297" s="196" customFormat="1" x14ac:dyDescent="0.25"/>
    <row r="52298" s="196" customFormat="1" x14ac:dyDescent="0.25"/>
    <row r="52299" s="196" customFormat="1" x14ac:dyDescent="0.25"/>
    <row r="52300" s="196" customFormat="1" x14ac:dyDescent="0.25"/>
    <row r="52301" s="196" customFormat="1" x14ac:dyDescent="0.25"/>
    <row r="52302" s="196" customFormat="1" x14ac:dyDescent="0.25"/>
    <row r="52303" s="196" customFormat="1" x14ac:dyDescent="0.25"/>
    <row r="52304" s="196" customFormat="1" x14ac:dyDescent="0.25"/>
    <row r="52305" s="196" customFormat="1" x14ac:dyDescent="0.25"/>
    <row r="52306" s="196" customFormat="1" x14ac:dyDescent="0.25"/>
    <row r="52307" s="196" customFormat="1" x14ac:dyDescent="0.25"/>
    <row r="52308" s="196" customFormat="1" x14ac:dyDescent="0.25"/>
    <row r="52309" s="196" customFormat="1" x14ac:dyDescent="0.25"/>
    <row r="52310" s="196" customFormat="1" x14ac:dyDescent="0.25"/>
    <row r="52311" s="196" customFormat="1" x14ac:dyDescent="0.25"/>
    <row r="52312" s="196" customFormat="1" x14ac:dyDescent="0.25"/>
    <row r="52313" s="196" customFormat="1" x14ac:dyDescent="0.25"/>
    <row r="52314" s="196" customFormat="1" x14ac:dyDescent="0.25"/>
    <row r="52315" s="196" customFormat="1" x14ac:dyDescent="0.25"/>
    <row r="52316" s="196" customFormat="1" x14ac:dyDescent="0.25"/>
    <row r="52317" s="196" customFormat="1" x14ac:dyDescent="0.25"/>
    <row r="52318" s="196" customFormat="1" x14ac:dyDescent="0.25"/>
    <row r="52319" s="196" customFormat="1" x14ac:dyDescent="0.25"/>
    <row r="52320" s="196" customFormat="1" x14ac:dyDescent="0.25"/>
    <row r="52321" s="196" customFormat="1" x14ac:dyDescent="0.25"/>
    <row r="52322" s="196" customFormat="1" x14ac:dyDescent="0.25"/>
    <row r="52323" s="196" customFormat="1" x14ac:dyDescent="0.25"/>
    <row r="52324" s="196" customFormat="1" x14ac:dyDescent="0.25"/>
    <row r="52325" s="196" customFormat="1" x14ac:dyDescent="0.25"/>
    <row r="52326" s="196" customFormat="1" x14ac:dyDescent="0.25"/>
    <row r="52327" s="196" customFormat="1" x14ac:dyDescent="0.25"/>
    <row r="52328" s="196" customFormat="1" x14ac:dyDescent="0.25"/>
    <row r="52329" s="196" customFormat="1" x14ac:dyDescent="0.25"/>
    <row r="52330" s="196" customFormat="1" x14ac:dyDescent="0.25"/>
    <row r="52331" s="196" customFormat="1" x14ac:dyDescent="0.25"/>
    <row r="52332" s="196" customFormat="1" x14ac:dyDescent="0.25"/>
    <row r="52333" s="196" customFormat="1" x14ac:dyDescent="0.25"/>
    <row r="52334" s="196" customFormat="1" x14ac:dyDescent="0.25"/>
    <row r="52335" s="196" customFormat="1" x14ac:dyDescent="0.25"/>
    <row r="52336" s="196" customFormat="1" x14ac:dyDescent="0.25"/>
    <row r="52337" s="196" customFormat="1" x14ac:dyDescent="0.25"/>
    <row r="52338" s="196" customFormat="1" x14ac:dyDescent="0.25"/>
    <row r="52339" s="196" customFormat="1" x14ac:dyDescent="0.25"/>
    <row r="52340" s="196" customFormat="1" x14ac:dyDescent="0.25"/>
    <row r="52341" s="196" customFormat="1" x14ac:dyDescent="0.25"/>
    <row r="52342" s="196" customFormat="1" x14ac:dyDescent="0.25"/>
    <row r="52343" s="196" customFormat="1" x14ac:dyDescent="0.25"/>
    <row r="52344" s="196" customFormat="1" x14ac:dyDescent="0.25"/>
    <row r="52345" s="196" customFormat="1" x14ac:dyDescent="0.25"/>
    <row r="52346" s="196" customFormat="1" x14ac:dyDescent="0.25"/>
    <row r="52347" s="196" customFormat="1" x14ac:dyDescent="0.25"/>
    <row r="52348" s="196" customFormat="1" x14ac:dyDescent="0.25"/>
    <row r="52349" s="196" customFormat="1" x14ac:dyDescent="0.25"/>
    <row r="52350" s="196" customFormat="1" x14ac:dyDescent="0.25"/>
    <row r="52351" s="196" customFormat="1" x14ac:dyDescent="0.25"/>
    <row r="52352" s="196" customFormat="1" x14ac:dyDescent="0.25"/>
    <row r="52353" s="196" customFormat="1" x14ac:dyDescent="0.25"/>
    <row r="52354" s="196" customFormat="1" x14ac:dyDescent="0.25"/>
    <row r="52355" s="196" customFormat="1" x14ac:dyDescent="0.25"/>
    <row r="52356" s="196" customFormat="1" x14ac:dyDescent="0.25"/>
    <row r="52357" s="196" customFormat="1" x14ac:dyDescent="0.25"/>
    <row r="52358" s="196" customFormat="1" x14ac:dyDescent="0.25"/>
    <row r="52359" s="196" customFormat="1" x14ac:dyDescent="0.25"/>
    <row r="52360" s="196" customFormat="1" x14ac:dyDescent="0.25"/>
    <row r="52361" s="196" customFormat="1" x14ac:dyDescent="0.25"/>
    <row r="52362" s="196" customFormat="1" x14ac:dyDescent="0.25"/>
    <row r="52363" s="196" customFormat="1" x14ac:dyDescent="0.25"/>
    <row r="52364" s="196" customFormat="1" x14ac:dyDescent="0.25"/>
    <row r="52365" s="196" customFormat="1" x14ac:dyDescent="0.25"/>
    <row r="52366" s="196" customFormat="1" x14ac:dyDescent="0.25"/>
    <row r="52367" s="196" customFormat="1" x14ac:dyDescent="0.25"/>
    <row r="52368" s="196" customFormat="1" x14ac:dyDescent="0.25"/>
    <row r="52369" s="196" customFormat="1" x14ac:dyDescent="0.25"/>
    <row r="52370" s="196" customFormat="1" x14ac:dyDescent="0.25"/>
    <row r="52371" s="196" customFormat="1" x14ac:dyDescent="0.25"/>
    <row r="52372" s="196" customFormat="1" x14ac:dyDescent="0.25"/>
    <row r="52373" s="196" customFormat="1" x14ac:dyDescent="0.25"/>
    <row r="52374" s="196" customFormat="1" x14ac:dyDescent="0.25"/>
    <row r="52375" s="196" customFormat="1" x14ac:dyDescent="0.25"/>
    <row r="52376" s="196" customFormat="1" x14ac:dyDescent="0.25"/>
    <row r="52377" s="196" customFormat="1" x14ac:dyDescent="0.25"/>
    <row r="52378" s="196" customFormat="1" x14ac:dyDescent="0.25"/>
    <row r="52379" s="196" customFormat="1" x14ac:dyDescent="0.25"/>
    <row r="52380" s="196" customFormat="1" x14ac:dyDescent="0.25"/>
    <row r="52381" s="196" customFormat="1" x14ac:dyDescent="0.25"/>
    <row r="52382" s="196" customFormat="1" x14ac:dyDescent="0.25"/>
    <row r="52383" s="196" customFormat="1" x14ac:dyDescent="0.25"/>
    <row r="52384" s="196" customFormat="1" x14ac:dyDescent="0.25"/>
    <row r="52385" s="196" customFormat="1" x14ac:dyDescent="0.25"/>
    <row r="52386" s="196" customFormat="1" x14ac:dyDescent="0.25"/>
    <row r="52387" s="196" customFormat="1" x14ac:dyDescent="0.25"/>
    <row r="52388" s="196" customFormat="1" x14ac:dyDescent="0.25"/>
    <row r="52389" s="196" customFormat="1" x14ac:dyDescent="0.25"/>
    <row r="52390" s="196" customFormat="1" x14ac:dyDescent="0.25"/>
    <row r="52391" s="196" customFormat="1" x14ac:dyDescent="0.25"/>
    <row r="52392" s="196" customFormat="1" x14ac:dyDescent="0.25"/>
    <row r="52393" s="196" customFormat="1" x14ac:dyDescent="0.25"/>
    <row r="52394" s="196" customFormat="1" x14ac:dyDescent="0.25"/>
    <row r="52395" s="196" customFormat="1" x14ac:dyDescent="0.25"/>
    <row r="52396" s="196" customFormat="1" x14ac:dyDescent="0.25"/>
    <row r="52397" s="196" customFormat="1" x14ac:dyDescent="0.25"/>
    <row r="52398" s="196" customFormat="1" x14ac:dyDescent="0.25"/>
    <row r="52399" s="196" customFormat="1" x14ac:dyDescent="0.25"/>
    <row r="52400" s="196" customFormat="1" x14ac:dyDescent="0.25"/>
    <row r="52401" s="196" customFormat="1" x14ac:dyDescent="0.25"/>
    <row r="52402" s="196" customFormat="1" x14ac:dyDescent="0.25"/>
    <row r="52403" s="196" customFormat="1" x14ac:dyDescent="0.25"/>
    <row r="52404" s="196" customFormat="1" x14ac:dyDescent="0.25"/>
    <row r="52405" s="196" customFormat="1" x14ac:dyDescent="0.25"/>
    <row r="52406" s="196" customFormat="1" x14ac:dyDescent="0.25"/>
    <row r="52407" s="196" customFormat="1" x14ac:dyDescent="0.25"/>
    <row r="52408" s="196" customFormat="1" x14ac:dyDescent="0.25"/>
    <row r="52409" s="196" customFormat="1" x14ac:dyDescent="0.25"/>
    <row r="52410" s="196" customFormat="1" x14ac:dyDescent="0.25"/>
    <row r="52411" s="196" customFormat="1" x14ac:dyDescent="0.25"/>
    <row r="52412" s="196" customFormat="1" x14ac:dyDescent="0.25"/>
    <row r="52413" s="196" customFormat="1" x14ac:dyDescent="0.25"/>
    <row r="52414" s="196" customFormat="1" x14ac:dyDescent="0.25"/>
    <row r="52415" s="196" customFormat="1" x14ac:dyDescent="0.25"/>
    <row r="52416" s="196" customFormat="1" x14ac:dyDescent="0.25"/>
    <row r="52417" s="196" customFormat="1" x14ac:dyDescent="0.25"/>
    <row r="52418" s="196" customFormat="1" x14ac:dyDescent="0.25"/>
    <row r="52419" s="196" customFormat="1" x14ac:dyDescent="0.25"/>
    <row r="52420" s="196" customFormat="1" x14ac:dyDescent="0.25"/>
    <row r="52421" s="196" customFormat="1" x14ac:dyDescent="0.25"/>
    <row r="52422" s="196" customFormat="1" x14ac:dyDescent="0.25"/>
    <row r="52423" s="196" customFormat="1" x14ac:dyDescent="0.25"/>
    <row r="52424" s="196" customFormat="1" x14ac:dyDescent="0.25"/>
    <row r="52425" s="196" customFormat="1" x14ac:dyDescent="0.25"/>
    <row r="52426" s="196" customFormat="1" x14ac:dyDescent="0.25"/>
    <row r="52427" s="196" customFormat="1" x14ac:dyDescent="0.25"/>
    <row r="52428" s="196" customFormat="1" x14ac:dyDescent="0.25"/>
    <row r="52429" s="196" customFormat="1" x14ac:dyDescent="0.25"/>
    <row r="52430" s="196" customFormat="1" x14ac:dyDescent="0.25"/>
    <row r="52431" s="196" customFormat="1" x14ac:dyDescent="0.25"/>
    <row r="52432" s="196" customFormat="1" x14ac:dyDescent="0.25"/>
    <row r="52433" s="196" customFormat="1" x14ac:dyDescent="0.25"/>
    <row r="52434" s="196" customFormat="1" x14ac:dyDescent="0.25"/>
    <row r="52435" s="196" customFormat="1" x14ac:dyDescent="0.25"/>
    <row r="52436" s="196" customFormat="1" x14ac:dyDescent="0.25"/>
    <row r="52437" s="196" customFormat="1" x14ac:dyDescent="0.25"/>
    <row r="52438" s="196" customFormat="1" x14ac:dyDescent="0.25"/>
    <row r="52439" s="196" customFormat="1" x14ac:dyDescent="0.25"/>
    <row r="52440" s="196" customFormat="1" x14ac:dyDescent="0.25"/>
    <row r="52441" s="196" customFormat="1" x14ac:dyDescent="0.25"/>
    <row r="52442" s="196" customFormat="1" x14ac:dyDescent="0.25"/>
    <row r="52443" s="196" customFormat="1" x14ac:dyDescent="0.25"/>
    <row r="52444" s="196" customFormat="1" x14ac:dyDescent="0.25"/>
    <row r="52445" s="196" customFormat="1" x14ac:dyDescent="0.25"/>
    <row r="52446" s="196" customFormat="1" x14ac:dyDescent="0.25"/>
    <row r="52447" s="196" customFormat="1" x14ac:dyDescent="0.25"/>
    <row r="52448" s="196" customFormat="1" x14ac:dyDescent="0.25"/>
    <row r="52449" s="196" customFormat="1" x14ac:dyDescent="0.25"/>
    <row r="52450" s="196" customFormat="1" x14ac:dyDescent="0.25"/>
    <row r="52451" s="196" customFormat="1" x14ac:dyDescent="0.25"/>
    <row r="52452" s="196" customFormat="1" x14ac:dyDescent="0.25"/>
    <row r="52453" s="196" customFormat="1" x14ac:dyDescent="0.25"/>
    <row r="52454" s="196" customFormat="1" x14ac:dyDescent="0.25"/>
    <row r="52455" s="196" customFormat="1" x14ac:dyDescent="0.25"/>
    <row r="52456" s="196" customFormat="1" x14ac:dyDescent="0.25"/>
    <row r="52457" s="196" customFormat="1" x14ac:dyDescent="0.25"/>
    <row r="52458" s="196" customFormat="1" x14ac:dyDescent="0.25"/>
    <row r="52459" s="196" customFormat="1" x14ac:dyDescent="0.25"/>
    <row r="52460" s="196" customFormat="1" x14ac:dyDescent="0.25"/>
    <row r="52461" s="196" customFormat="1" x14ac:dyDescent="0.25"/>
    <row r="52462" s="196" customFormat="1" x14ac:dyDescent="0.25"/>
    <row r="52463" s="196" customFormat="1" x14ac:dyDescent="0.25"/>
    <row r="52464" s="196" customFormat="1" x14ac:dyDescent="0.25"/>
    <row r="52465" s="196" customFormat="1" x14ac:dyDescent="0.25"/>
    <row r="52466" s="196" customFormat="1" x14ac:dyDescent="0.25"/>
    <row r="52467" s="196" customFormat="1" x14ac:dyDescent="0.25"/>
    <row r="52468" s="196" customFormat="1" x14ac:dyDescent="0.25"/>
    <row r="52469" s="196" customFormat="1" x14ac:dyDescent="0.25"/>
    <row r="52470" s="196" customFormat="1" x14ac:dyDescent="0.25"/>
    <row r="52471" s="196" customFormat="1" x14ac:dyDescent="0.25"/>
    <row r="52472" s="196" customFormat="1" x14ac:dyDescent="0.25"/>
    <row r="52473" s="196" customFormat="1" x14ac:dyDescent="0.25"/>
    <row r="52474" s="196" customFormat="1" x14ac:dyDescent="0.25"/>
    <row r="52475" s="196" customFormat="1" x14ac:dyDescent="0.25"/>
    <row r="52476" s="196" customFormat="1" x14ac:dyDescent="0.25"/>
    <row r="52477" s="196" customFormat="1" x14ac:dyDescent="0.25"/>
    <row r="52478" s="196" customFormat="1" x14ac:dyDescent="0.25"/>
    <row r="52479" s="196" customFormat="1" x14ac:dyDescent="0.25"/>
    <row r="52480" s="196" customFormat="1" x14ac:dyDescent="0.25"/>
    <row r="52481" s="196" customFormat="1" x14ac:dyDescent="0.25"/>
    <row r="52482" s="196" customFormat="1" x14ac:dyDescent="0.25"/>
    <row r="52483" s="196" customFormat="1" x14ac:dyDescent="0.25"/>
    <row r="52484" s="196" customFormat="1" x14ac:dyDescent="0.25"/>
    <row r="52485" s="196" customFormat="1" x14ac:dyDescent="0.25"/>
    <row r="52486" s="196" customFormat="1" x14ac:dyDescent="0.25"/>
    <row r="52487" s="196" customFormat="1" x14ac:dyDescent="0.25"/>
    <row r="52488" s="196" customFormat="1" x14ac:dyDescent="0.25"/>
    <row r="52489" s="196" customFormat="1" x14ac:dyDescent="0.25"/>
    <row r="52490" s="196" customFormat="1" x14ac:dyDescent="0.25"/>
    <row r="52491" s="196" customFormat="1" x14ac:dyDescent="0.25"/>
    <row r="52492" s="196" customFormat="1" x14ac:dyDescent="0.25"/>
    <row r="52493" s="196" customFormat="1" x14ac:dyDescent="0.25"/>
    <row r="52494" s="196" customFormat="1" x14ac:dyDescent="0.25"/>
    <row r="52495" s="196" customFormat="1" x14ac:dyDescent="0.25"/>
    <row r="52496" s="196" customFormat="1" x14ac:dyDescent="0.25"/>
    <row r="52497" s="196" customFormat="1" x14ac:dyDescent="0.25"/>
    <row r="52498" s="196" customFormat="1" x14ac:dyDescent="0.25"/>
    <row r="52499" s="196" customFormat="1" x14ac:dyDescent="0.25"/>
    <row r="52500" s="196" customFormat="1" x14ac:dyDescent="0.25"/>
    <row r="52501" s="196" customFormat="1" x14ac:dyDescent="0.25"/>
    <row r="52502" s="196" customFormat="1" x14ac:dyDescent="0.25"/>
    <row r="52503" s="196" customFormat="1" x14ac:dyDescent="0.25"/>
    <row r="52504" s="196" customFormat="1" x14ac:dyDescent="0.25"/>
    <row r="52505" s="196" customFormat="1" x14ac:dyDescent="0.25"/>
    <row r="52506" s="196" customFormat="1" x14ac:dyDescent="0.25"/>
    <row r="52507" s="196" customFormat="1" x14ac:dyDescent="0.25"/>
    <row r="52508" s="196" customFormat="1" x14ac:dyDescent="0.25"/>
    <row r="52509" s="196" customFormat="1" x14ac:dyDescent="0.25"/>
    <row r="52510" s="196" customFormat="1" x14ac:dyDescent="0.25"/>
    <row r="52511" s="196" customFormat="1" x14ac:dyDescent="0.25"/>
    <row r="52512" s="196" customFormat="1" x14ac:dyDescent="0.25"/>
    <row r="52513" s="196" customFormat="1" x14ac:dyDescent="0.25"/>
    <row r="52514" s="196" customFormat="1" x14ac:dyDescent="0.25"/>
    <row r="52515" s="196" customFormat="1" x14ac:dyDescent="0.25"/>
    <row r="52516" s="196" customFormat="1" x14ac:dyDescent="0.25"/>
    <row r="52517" s="196" customFormat="1" x14ac:dyDescent="0.25"/>
    <row r="52518" s="196" customFormat="1" x14ac:dyDescent="0.25"/>
    <row r="52519" s="196" customFormat="1" x14ac:dyDescent="0.25"/>
    <row r="52520" s="196" customFormat="1" x14ac:dyDescent="0.25"/>
    <row r="52521" s="196" customFormat="1" x14ac:dyDescent="0.25"/>
    <row r="52522" s="196" customFormat="1" x14ac:dyDescent="0.25"/>
    <row r="52523" s="196" customFormat="1" x14ac:dyDescent="0.25"/>
    <row r="52524" s="196" customFormat="1" x14ac:dyDescent="0.25"/>
    <row r="52525" s="196" customFormat="1" x14ac:dyDescent="0.25"/>
    <row r="52526" s="196" customFormat="1" x14ac:dyDescent="0.25"/>
    <row r="52527" s="196" customFormat="1" x14ac:dyDescent="0.25"/>
    <row r="52528" s="196" customFormat="1" x14ac:dyDescent="0.25"/>
    <row r="52529" s="196" customFormat="1" x14ac:dyDescent="0.25"/>
    <row r="52530" s="196" customFormat="1" x14ac:dyDescent="0.25"/>
    <row r="52531" s="196" customFormat="1" x14ac:dyDescent="0.25"/>
    <row r="52532" s="196" customFormat="1" x14ac:dyDescent="0.25"/>
    <row r="52533" s="196" customFormat="1" x14ac:dyDescent="0.25"/>
    <row r="52534" s="196" customFormat="1" x14ac:dyDescent="0.25"/>
    <row r="52535" s="196" customFormat="1" x14ac:dyDescent="0.25"/>
    <row r="52536" s="196" customFormat="1" x14ac:dyDescent="0.25"/>
    <row r="52537" s="196" customFormat="1" x14ac:dyDescent="0.25"/>
    <row r="52538" s="196" customFormat="1" x14ac:dyDescent="0.25"/>
    <row r="52539" s="196" customFormat="1" x14ac:dyDescent="0.25"/>
    <row r="52540" s="196" customFormat="1" x14ac:dyDescent="0.25"/>
    <row r="52541" s="196" customFormat="1" x14ac:dyDescent="0.25"/>
    <row r="52542" s="196" customFormat="1" x14ac:dyDescent="0.25"/>
    <row r="52543" s="196" customFormat="1" x14ac:dyDescent="0.25"/>
    <row r="52544" s="196" customFormat="1" x14ac:dyDescent="0.25"/>
    <row r="52545" s="196" customFormat="1" x14ac:dyDescent="0.25"/>
    <row r="52546" s="196" customFormat="1" x14ac:dyDescent="0.25"/>
    <row r="52547" s="196" customFormat="1" x14ac:dyDescent="0.25"/>
    <row r="52548" s="196" customFormat="1" x14ac:dyDescent="0.25"/>
    <row r="52549" s="196" customFormat="1" x14ac:dyDescent="0.25"/>
    <row r="52550" s="196" customFormat="1" x14ac:dyDescent="0.25"/>
    <row r="52551" s="196" customFormat="1" x14ac:dyDescent="0.25"/>
    <row r="52552" s="196" customFormat="1" x14ac:dyDescent="0.25"/>
    <row r="52553" s="196" customFormat="1" x14ac:dyDescent="0.25"/>
    <row r="52554" s="196" customFormat="1" x14ac:dyDescent="0.25"/>
    <row r="52555" s="196" customFormat="1" x14ac:dyDescent="0.25"/>
    <row r="52556" s="196" customFormat="1" x14ac:dyDescent="0.25"/>
    <row r="52557" s="196" customFormat="1" x14ac:dyDescent="0.25"/>
    <row r="52558" s="196" customFormat="1" x14ac:dyDescent="0.25"/>
    <row r="52559" s="196" customFormat="1" x14ac:dyDescent="0.25"/>
    <row r="52560" s="196" customFormat="1" x14ac:dyDescent="0.25"/>
    <row r="52561" s="196" customFormat="1" x14ac:dyDescent="0.25"/>
    <row r="52562" s="196" customFormat="1" x14ac:dyDescent="0.25"/>
    <row r="52563" s="196" customFormat="1" x14ac:dyDescent="0.25"/>
    <row r="52564" s="196" customFormat="1" x14ac:dyDescent="0.25"/>
    <row r="52565" s="196" customFormat="1" x14ac:dyDescent="0.25"/>
    <row r="52566" s="196" customFormat="1" x14ac:dyDescent="0.25"/>
    <row r="52567" s="196" customFormat="1" x14ac:dyDescent="0.25"/>
    <row r="52568" s="196" customFormat="1" x14ac:dyDescent="0.25"/>
    <row r="52569" s="196" customFormat="1" x14ac:dyDescent="0.25"/>
    <row r="52570" s="196" customFormat="1" x14ac:dyDescent="0.25"/>
    <row r="52571" s="196" customFormat="1" x14ac:dyDescent="0.25"/>
    <row r="52572" s="196" customFormat="1" x14ac:dyDescent="0.25"/>
    <row r="52573" s="196" customFormat="1" x14ac:dyDescent="0.25"/>
    <row r="52574" s="196" customFormat="1" x14ac:dyDescent="0.25"/>
    <row r="52575" s="196" customFormat="1" x14ac:dyDescent="0.25"/>
    <row r="52576" s="196" customFormat="1" x14ac:dyDescent="0.25"/>
    <row r="52577" s="196" customFormat="1" x14ac:dyDescent="0.25"/>
    <row r="52578" s="196" customFormat="1" x14ac:dyDescent="0.25"/>
    <row r="52579" s="196" customFormat="1" x14ac:dyDescent="0.25"/>
    <row r="52580" s="196" customFormat="1" x14ac:dyDescent="0.25"/>
    <row r="52581" s="196" customFormat="1" x14ac:dyDescent="0.25"/>
    <row r="52582" s="196" customFormat="1" x14ac:dyDescent="0.25"/>
    <row r="52583" s="196" customFormat="1" x14ac:dyDescent="0.25"/>
    <row r="52584" s="196" customFormat="1" x14ac:dyDescent="0.25"/>
    <row r="52585" s="196" customFormat="1" x14ac:dyDescent="0.25"/>
    <row r="52586" s="196" customFormat="1" x14ac:dyDescent="0.25"/>
    <row r="52587" s="196" customFormat="1" x14ac:dyDescent="0.25"/>
    <row r="52588" s="196" customFormat="1" x14ac:dyDescent="0.25"/>
    <row r="52589" s="196" customFormat="1" x14ac:dyDescent="0.25"/>
    <row r="52590" s="196" customFormat="1" x14ac:dyDescent="0.25"/>
    <row r="52591" s="196" customFormat="1" x14ac:dyDescent="0.25"/>
    <row r="52592" s="196" customFormat="1" x14ac:dyDescent="0.25"/>
    <row r="52593" s="196" customFormat="1" x14ac:dyDescent="0.25"/>
    <row r="52594" s="196" customFormat="1" x14ac:dyDescent="0.25"/>
    <row r="52595" s="196" customFormat="1" x14ac:dyDescent="0.25"/>
    <row r="52596" s="196" customFormat="1" x14ac:dyDescent="0.25"/>
    <row r="52597" s="196" customFormat="1" x14ac:dyDescent="0.25"/>
    <row r="52598" s="196" customFormat="1" x14ac:dyDescent="0.25"/>
    <row r="52599" s="196" customFormat="1" x14ac:dyDescent="0.25"/>
    <row r="52600" s="196" customFormat="1" x14ac:dyDescent="0.25"/>
    <row r="52601" s="196" customFormat="1" x14ac:dyDescent="0.25"/>
    <row r="52602" s="196" customFormat="1" x14ac:dyDescent="0.25"/>
    <row r="52603" s="196" customFormat="1" x14ac:dyDescent="0.25"/>
    <row r="52604" s="196" customFormat="1" x14ac:dyDescent="0.25"/>
    <row r="52605" s="196" customFormat="1" x14ac:dyDescent="0.25"/>
    <row r="52606" s="196" customFormat="1" x14ac:dyDescent="0.25"/>
    <row r="52607" s="196" customFormat="1" x14ac:dyDescent="0.25"/>
    <row r="52608" s="196" customFormat="1" x14ac:dyDescent="0.25"/>
    <row r="52609" s="196" customFormat="1" x14ac:dyDescent="0.25"/>
    <row r="52610" s="196" customFormat="1" x14ac:dyDescent="0.25"/>
    <row r="52611" s="196" customFormat="1" x14ac:dyDescent="0.25"/>
    <row r="52612" s="196" customFormat="1" x14ac:dyDescent="0.25"/>
    <row r="52613" s="196" customFormat="1" x14ac:dyDescent="0.25"/>
    <row r="52614" s="196" customFormat="1" x14ac:dyDescent="0.25"/>
    <row r="52615" s="196" customFormat="1" x14ac:dyDescent="0.25"/>
    <row r="52616" s="196" customFormat="1" x14ac:dyDescent="0.25"/>
    <row r="52617" s="196" customFormat="1" x14ac:dyDescent="0.25"/>
    <row r="52618" s="196" customFormat="1" x14ac:dyDescent="0.25"/>
    <row r="52619" s="196" customFormat="1" x14ac:dyDescent="0.25"/>
    <row r="52620" s="196" customFormat="1" x14ac:dyDescent="0.25"/>
    <row r="52621" s="196" customFormat="1" x14ac:dyDescent="0.25"/>
    <row r="52622" s="196" customFormat="1" x14ac:dyDescent="0.25"/>
    <row r="52623" s="196" customFormat="1" x14ac:dyDescent="0.25"/>
    <row r="52624" s="196" customFormat="1" x14ac:dyDescent="0.25"/>
    <row r="52625" s="196" customFormat="1" x14ac:dyDescent="0.25"/>
    <row r="52626" s="196" customFormat="1" x14ac:dyDescent="0.25"/>
    <row r="52627" s="196" customFormat="1" x14ac:dyDescent="0.25"/>
    <row r="52628" s="196" customFormat="1" x14ac:dyDescent="0.25"/>
    <row r="52629" s="196" customFormat="1" x14ac:dyDescent="0.25"/>
    <row r="52630" s="196" customFormat="1" x14ac:dyDescent="0.25"/>
    <row r="52631" s="196" customFormat="1" x14ac:dyDescent="0.25"/>
    <row r="52632" s="196" customFormat="1" x14ac:dyDescent="0.25"/>
    <row r="52633" s="196" customFormat="1" x14ac:dyDescent="0.25"/>
    <row r="52634" s="196" customFormat="1" x14ac:dyDescent="0.25"/>
    <row r="52635" s="196" customFormat="1" x14ac:dyDescent="0.25"/>
    <row r="52636" s="196" customFormat="1" x14ac:dyDescent="0.25"/>
    <row r="52637" s="196" customFormat="1" x14ac:dyDescent="0.25"/>
    <row r="52638" s="196" customFormat="1" x14ac:dyDescent="0.25"/>
    <row r="52639" s="196" customFormat="1" x14ac:dyDescent="0.25"/>
    <row r="52640" s="196" customFormat="1" x14ac:dyDescent="0.25"/>
    <row r="52641" s="196" customFormat="1" x14ac:dyDescent="0.25"/>
    <row r="52642" s="196" customFormat="1" x14ac:dyDescent="0.25"/>
    <row r="52643" s="196" customFormat="1" x14ac:dyDescent="0.25"/>
    <row r="52644" s="196" customFormat="1" x14ac:dyDescent="0.25"/>
    <row r="52645" s="196" customFormat="1" x14ac:dyDescent="0.25"/>
    <row r="52646" s="196" customFormat="1" x14ac:dyDescent="0.25"/>
    <row r="52647" s="196" customFormat="1" x14ac:dyDescent="0.25"/>
    <row r="52648" s="196" customFormat="1" x14ac:dyDescent="0.25"/>
    <row r="52649" s="196" customFormat="1" x14ac:dyDescent="0.25"/>
    <row r="52650" s="196" customFormat="1" x14ac:dyDescent="0.25"/>
    <row r="52651" s="196" customFormat="1" x14ac:dyDescent="0.25"/>
    <row r="52652" s="196" customFormat="1" x14ac:dyDescent="0.25"/>
    <row r="52653" s="196" customFormat="1" x14ac:dyDescent="0.25"/>
    <row r="52654" s="196" customFormat="1" x14ac:dyDescent="0.25"/>
    <row r="52655" s="196" customFormat="1" x14ac:dyDescent="0.25"/>
    <row r="52656" s="196" customFormat="1" x14ac:dyDescent="0.25"/>
    <row r="52657" s="196" customFormat="1" x14ac:dyDescent="0.25"/>
    <row r="52658" s="196" customFormat="1" x14ac:dyDescent="0.25"/>
    <row r="52659" s="196" customFormat="1" x14ac:dyDescent="0.25"/>
    <row r="52660" s="196" customFormat="1" x14ac:dyDescent="0.25"/>
    <row r="52661" s="196" customFormat="1" x14ac:dyDescent="0.25"/>
    <row r="52662" s="196" customFormat="1" x14ac:dyDescent="0.25"/>
    <row r="52663" s="196" customFormat="1" x14ac:dyDescent="0.25"/>
    <row r="52664" s="196" customFormat="1" x14ac:dyDescent="0.25"/>
    <row r="52665" s="196" customFormat="1" x14ac:dyDescent="0.25"/>
    <row r="52666" s="196" customFormat="1" x14ac:dyDescent="0.25"/>
    <row r="52667" s="196" customFormat="1" x14ac:dyDescent="0.25"/>
    <row r="52668" s="196" customFormat="1" x14ac:dyDescent="0.25"/>
    <row r="52669" s="196" customFormat="1" x14ac:dyDescent="0.25"/>
    <row r="52670" s="196" customFormat="1" x14ac:dyDescent="0.25"/>
    <row r="52671" s="196" customFormat="1" x14ac:dyDescent="0.25"/>
    <row r="52672" s="196" customFormat="1" x14ac:dyDescent="0.25"/>
    <row r="52673" s="196" customFormat="1" x14ac:dyDescent="0.25"/>
    <row r="52674" s="196" customFormat="1" x14ac:dyDescent="0.25"/>
    <row r="52675" s="196" customFormat="1" x14ac:dyDescent="0.25"/>
    <row r="52676" s="196" customFormat="1" x14ac:dyDescent="0.25"/>
    <row r="52677" s="196" customFormat="1" x14ac:dyDescent="0.25"/>
    <row r="52678" s="196" customFormat="1" x14ac:dyDescent="0.25"/>
    <row r="52679" s="196" customFormat="1" x14ac:dyDescent="0.25"/>
    <row r="52680" s="196" customFormat="1" x14ac:dyDescent="0.25"/>
    <row r="52681" s="196" customFormat="1" x14ac:dyDescent="0.25"/>
    <row r="52682" s="196" customFormat="1" x14ac:dyDescent="0.25"/>
    <row r="52683" s="196" customFormat="1" x14ac:dyDescent="0.25"/>
    <row r="52684" s="196" customFormat="1" x14ac:dyDescent="0.25"/>
    <row r="52685" s="196" customFormat="1" x14ac:dyDescent="0.25"/>
    <row r="52686" s="196" customFormat="1" x14ac:dyDescent="0.25"/>
    <row r="52687" s="196" customFormat="1" x14ac:dyDescent="0.25"/>
    <row r="52688" s="196" customFormat="1" x14ac:dyDescent="0.25"/>
    <row r="52689" s="196" customFormat="1" x14ac:dyDescent="0.25"/>
    <row r="52690" s="196" customFormat="1" x14ac:dyDescent="0.25"/>
    <row r="52691" s="196" customFormat="1" x14ac:dyDescent="0.25"/>
    <row r="52692" s="196" customFormat="1" x14ac:dyDescent="0.25"/>
    <row r="52693" s="196" customFormat="1" x14ac:dyDescent="0.25"/>
    <row r="52694" s="196" customFormat="1" x14ac:dyDescent="0.25"/>
    <row r="52695" s="196" customFormat="1" x14ac:dyDescent="0.25"/>
    <row r="52696" s="196" customFormat="1" x14ac:dyDescent="0.25"/>
    <row r="52697" s="196" customFormat="1" x14ac:dyDescent="0.25"/>
    <row r="52698" s="196" customFormat="1" x14ac:dyDescent="0.25"/>
    <row r="52699" s="196" customFormat="1" x14ac:dyDescent="0.25"/>
    <row r="52700" s="196" customFormat="1" x14ac:dyDescent="0.25"/>
    <row r="52701" s="196" customFormat="1" x14ac:dyDescent="0.25"/>
    <row r="52702" s="196" customFormat="1" x14ac:dyDescent="0.25"/>
    <row r="52703" s="196" customFormat="1" x14ac:dyDescent="0.25"/>
    <row r="52704" s="196" customFormat="1" x14ac:dyDescent="0.25"/>
    <row r="52705" s="196" customFormat="1" x14ac:dyDescent="0.25"/>
    <row r="52706" s="196" customFormat="1" x14ac:dyDescent="0.25"/>
    <row r="52707" s="196" customFormat="1" x14ac:dyDescent="0.25"/>
    <row r="52708" s="196" customFormat="1" x14ac:dyDescent="0.25"/>
    <row r="52709" s="196" customFormat="1" x14ac:dyDescent="0.25"/>
    <row r="52710" s="196" customFormat="1" x14ac:dyDescent="0.25"/>
    <row r="52711" s="196" customFormat="1" x14ac:dyDescent="0.25"/>
    <row r="52712" s="196" customFormat="1" x14ac:dyDescent="0.25"/>
    <row r="52713" s="196" customFormat="1" x14ac:dyDescent="0.25"/>
    <row r="52714" s="196" customFormat="1" x14ac:dyDescent="0.25"/>
    <row r="52715" s="196" customFormat="1" x14ac:dyDescent="0.25"/>
    <row r="52716" s="196" customFormat="1" x14ac:dyDescent="0.25"/>
    <row r="52717" s="196" customFormat="1" x14ac:dyDescent="0.25"/>
    <row r="52718" s="196" customFormat="1" x14ac:dyDescent="0.25"/>
    <row r="52719" s="196" customFormat="1" x14ac:dyDescent="0.25"/>
    <row r="52720" s="196" customFormat="1" x14ac:dyDescent="0.25"/>
    <row r="52721" s="196" customFormat="1" x14ac:dyDescent="0.25"/>
    <row r="52722" s="196" customFormat="1" x14ac:dyDescent="0.25"/>
    <row r="52723" s="196" customFormat="1" x14ac:dyDescent="0.25"/>
    <row r="52724" s="196" customFormat="1" x14ac:dyDescent="0.25"/>
    <row r="52725" s="196" customFormat="1" x14ac:dyDescent="0.25"/>
    <row r="52726" s="196" customFormat="1" x14ac:dyDescent="0.25"/>
    <row r="52727" s="196" customFormat="1" x14ac:dyDescent="0.25"/>
    <row r="52728" s="196" customFormat="1" x14ac:dyDescent="0.25"/>
    <row r="52729" s="196" customFormat="1" x14ac:dyDescent="0.25"/>
    <row r="52730" s="196" customFormat="1" x14ac:dyDescent="0.25"/>
    <row r="52731" s="196" customFormat="1" x14ac:dyDescent="0.25"/>
    <row r="52732" s="196" customFormat="1" x14ac:dyDescent="0.25"/>
    <row r="52733" s="196" customFormat="1" x14ac:dyDescent="0.25"/>
    <row r="52734" s="196" customFormat="1" x14ac:dyDescent="0.25"/>
    <row r="52735" s="196" customFormat="1" x14ac:dyDescent="0.25"/>
    <row r="52736" s="196" customFormat="1" x14ac:dyDescent="0.25"/>
    <row r="52737" s="196" customFormat="1" x14ac:dyDescent="0.25"/>
    <row r="52738" s="196" customFormat="1" x14ac:dyDescent="0.25"/>
    <row r="52739" s="196" customFormat="1" x14ac:dyDescent="0.25"/>
    <row r="52740" s="196" customFormat="1" x14ac:dyDescent="0.25"/>
    <row r="52741" s="196" customFormat="1" x14ac:dyDescent="0.25"/>
    <row r="52742" s="196" customFormat="1" x14ac:dyDescent="0.25"/>
    <row r="52743" s="196" customFormat="1" x14ac:dyDescent="0.25"/>
    <row r="52744" s="196" customFormat="1" x14ac:dyDescent="0.25"/>
    <row r="52745" s="196" customFormat="1" x14ac:dyDescent="0.25"/>
    <row r="52746" s="196" customFormat="1" x14ac:dyDescent="0.25"/>
    <row r="52747" s="196" customFormat="1" x14ac:dyDescent="0.25"/>
    <row r="52748" s="196" customFormat="1" x14ac:dyDescent="0.25"/>
    <row r="52749" s="196" customFormat="1" x14ac:dyDescent="0.25"/>
    <row r="52750" s="196" customFormat="1" x14ac:dyDescent="0.25"/>
    <row r="52751" s="196" customFormat="1" x14ac:dyDescent="0.25"/>
    <row r="52752" s="196" customFormat="1" x14ac:dyDescent="0.25"/>
    <row r="52753" s="196" customFormat="1" x14ac:dyDescent="0.25"/>
    <row r="52754" s="196" customFormat="1" x14ac:dyDescent="0.25"/>
    <row r="52755" s="196" customFormat="1" x14ac:dyDescent="0.25"/>
    <row r="52756" s="196" customFormat="1" x14ac:dyDescent="0.25"/>
    <row r="52757" s="196" customFormat="1" x14ac:dyDescent="0.25"/>
    <row r="52758" s="196" customFormat="1" x14ac:dyDescent="0.25"/>
    <row r="52759" s="196" customFormat="1" x14ac:dyDescent="0.25"/>
    <row r="52760" s="196" customFormat="1" x14ac:dyDescent="0.25"/>
    <row r="52761" s="196" customFormat="1" x14ac:dyDescent="0.25"/>
    <row r="52762" s="196" customFormat="1" x14ac:dyDescent="0.25"/>
    <row r="52763" s="196" customFormat="1" x14ac:dyDescent="0.25"/>
    <row r="52764" s="196" customFormat="1" x14ac:dyDescent="0.25"/>
    <row r="52765" s="196" customFormat="1" x14ac:dyDescent="0.25"/>
    <row r="52766" s="196" customFormat="1" x14ac:dyDescent="0.25"/>
    <row r="52767" s="196" customFormat="1" x14ac:dyDescent="0.25"/>
    <row r="52768" s="196" customFormat="1" x14ac:dyDescent="0.25"/>
    <row r="52769" s="196" customFormat="1" x14ac:dyDescent="0.25"/>
    <row r="52770" s="196" customFormat="1" x14ac:dyDescent="0.25"/>
    <row r="52771" s="196" customFormat="1" x14ac:dyDescent="0.25"/>
    <row r="52772" s="196" customFormat="1" x14ac:dyDescent="0.25"/>
    <row r="52773" s="196" customFormat="1" x14ac:dyDescent="0.25"/>
    <row r="52774" s="196" customFormat="1" x14ac:dyDescent="0.25"/>
    <row r="52775" s="196" customFormat="1" x14ac:dyDescent="0.25"/>
    <row r="52776" s="196" customFormat="1" x14ac:dyDescent="0.25"/>
    <row r="52777" s="196" customFormat="1" x14ac:dyDescent="0.25"/>
    <row r="52778" s="196" customFormat="1" x14ac:dyDescent="0.25"/>
    <row r="52779" s="196" customFormat="1" x14ac:dyDescent="0.25"/>
    <row r="52780" s="196" customFormat="1" x14ac:dyDescent="0.25"/>
    <row r="52781" s="196" customFormat="1" x14ac:dyDescent="0.25"/>
    <row r="52782" s="196" customFormat="1" x14ac:dyDescent="0.25"/>
    <row r="52783" s="196" customFormat="1" x14ac:dyDescent="0.25"/>
    <row r="52784" s="196" customFormat="1" x14ac:dyDescent="0.25"/>
    <row r="52785" s="196" customFormat="1" x14ac:dyDescent="0.25"/>
    <row r="52786" s="196" customFormat="1" x14ac:dyDescent="0.25"/>
    <row r="52787" s="196" customFormat="1" x14ac:dyDescent="0.25"/>
    <row r="52788" s="196" customFormat="1" x14ac:dyDescent="0.25"/>
    <row r="52789" s="196" customFormat="1" x14ac:dyDescent="0.25"/>
    <row r="52790" s="196" customFormat="1" x14ac:dyDescent="0.25"/>
    <row r="52791" s="196" customFormat="1" x14ac:dyDescent="0.25"/>
    <row r="52792" s="196" customFormat="1" x14ac:dyDescent="0.25"/>
    <row r="52793" s="196" customFormat="1" x14ac:dyDescent="0.25"/>
    <row r="52794" s="196" customFormat="1" x14ac:dyDescent="0.25"/>
    <row r="52795" s="196" customFormat="1" x14ac:dyDescent="0.25"/>
    <row r="52796" s="196" customFormat="1" x14ac:dyDescent="0.25"/>
    <row r="52797" s="196" customFormat="1" x14ac:dyDescent="0.25"/>
    <row r="52798" s="196" customFormat="1" x14ac:dyDescent="0.25"/>
    <row r="52799" s="196" customFormat="1" x14ac:dyDescent="0.25"/>
    <row r="52800" s="196" customFormat="1" x14ac:dyDescent="0.25"/>
    <row r="52801" s="196" customFormat="1" x14ac:dyDescent="0.25"/>
    <row r="52802" s="196" customFormat="1" x14ac:dyDescent="0.25"/>
    <row r="52803" s="196" customFormat="1" x14ac:dyDescent="0.25"/>
    <row r="52804" s="196" customFormat="1" x14ac:dyDescent="0.25"/>
    <row r="52805" s="196" customFormat="1" x14ac:dyDescent="0.25"/>
    <row r="52806" s="196" customFormat="1" x14ac:dyDescent="0.25"/>
    <row r="52807" s="196" customFormat="1" x14ac:dyDescent="0.25"/>
    <row r="52808" s="196" customFormat="1" x14ac:dyDescent="0.25"/>
    <row r="52809" s="196" customFormat="1" x14ac:dyDescent="0.25"/>
    <row r="52810" s="196" customFormat="1" x14ac:dyDescent="0.25"/>
    <row r="52811" s="196" customFormat="1" x14ac:dyDescent="0.25"/>
    <row r="52812" s="196" customFormat="1" x14ac:dyDescent="0.25"/>
    <row r="52813" s="196" customFormat="1" x14ac:dyDescent="0.25"/>
    <row r="52814" s="196" customFormat="1" x14ac:dyDescent="0.25"/>
    <row r="52815" s="196" customFormat="1" x14ac:dyDescent="0.25"/>
    <row r="52816" s="196" customFormat="1" x14ac:dyDescent="0.25"/>
    <row r="52817" s="196" customFormat="1" x14ac:dyDescent="0.25"/>
    <row r="52818" s="196" customFormat="1" x14ac:dyDescent="0.25"/>
    <row r="52819" s="196" customFormat="1" x14ac:dyDescent="0.25"/>
    <row r="52820" s="196" customFormat="1" x14ac:dyDescent="0.25"/>
    <row r="52821" s="196" customFormat="1" x14ac:dyDescent="0.25"/>
    <row r="52822" s="196" customFormat="1" x14ac:dyDescent="0.25"/>
    <row r="52823" s="196" customFormat="1" x14ac:dyDescent="0.25"/>
    <row r="52824" s="196" customFormat="1" x14ac:dyDescent="0.25"/>
    <row r="52825" s="196" customFormat="1" x14ac:dyDescent="0.25"/>
    <row r="52826" s="196" customFormat="1" x14ac:dyDescent="0.25"/>
    <row r="52827" s="196" customFormat="1" x14ac:dyDescent="0.25"/>
    <row r="52828" s="196" customFormat="1" x14ac:dyDescent="0.25"/>
    <row r="52829" s="196" customFormat="1" x14ac:dyDescent="0.25"/>
    <row r="52830" s="196" customFormat="1" x14ac:dyDescent="0.25"/>
    <row r="52831" s="196" customFormat="1" x14ac:dyDescent="0.25"/>
    <row r="52832" s="196" customFormat="1" x14ac:dyDescent="0.25"/>
    <row r="52833" s="196" customFormat="1" x14ac:dyDescent="0.25"/>
    <row r="52834" s="196" customFormat="1" x14ac:dyDescent="0.25"/>
    <row r="52835" s="196" customFormat="1" x14ac:dyDescent="0.25"/>
    <row r="52836" s="196" customFormat="1" x14ac:dyDescent="0.25"/>
    <row r="52837" s="196" customFormat="1" x14ac:dyDescent="0.25"/>
    <row r="52838" s="196" customFormat="1" x14ac:dyDescent="0.25"/>
    <row r="52839" s="196" customFormat="1" x14ac:dyDescent="0.25"/>
    <row r="52840" s="196" customFormat="1" x14ac:dyDescent="0.25"/>
    <row r="52841" s="196" customFormat="1" x14ac:dyDescent="0.25"/>
    <row r="52842" s="196" customFormat="1" x14ac:dyDescent="0.25"/>
    <row r="52843" s="196" customFormat="1" x14ac:dyDescent="0.25"/>
    <row r="52844" s="196" customFormat="1" x14ac:dyDescent="0.25"/>
    <row r="52845" s="196" customFormat="1" x14ac:dyDescent="0.25"/>
    <row r="52846" s="196" customFormat="1" x14ac:dyDescent="0.25"/>
    <row r="52847" s="196" customFormat="1" x14ac:dyDescent="0.25"/>
    <row r="52848" s="196" customFormat="1" x14ac:dyDescent="0.25"/>
    <row r="52849" s="196" customFormat="1" x14ac:dyDescent="0.25"/>
    <row r="52850" s="196" customFormat="1" x14ac:dyDescent="0.25"/>
    <row r="52851" s="196" customFormat="1" x14ac:dyDescent="0.25"/>
    <row r="52852" s="196" customFormat="1" x14ac:dyDescent="0.25"/>
    <row r="52853" s="196" customFormat="1" x14ac:dyDescent="0.25"/>
    <row r="52854" s="196" customFormat="1" x14ac:dyDescent="0.25"/>
    <row r="52855" s="196" customFormat="1" x14ac:dyDescent="0.25"/>
    <row r="52856" s="196" customFormat="1" x14ac:dyDescent="0.25"/>
    <row r="52857" s="196" customFormat="1" x14ac:dyDescent="0.25"/>
    <row r="52858" s="196" customFormat="1" x14ac:dyDescent="0.25"/>
    <row r="52859" s="196" customFormat="1" x14ac:dyDescent="0.25"/>
    <row r="52860" s="196" customFormat="1" x14ac:dyDescent="0.25"/>
    <row r="52861" s="196" customFormat="1" x14ac:dyDescent="0.25"/>
    <row r="52862" s="196" customFormat="1" x14ac:dyDescent="0.25"/>
    <row r="52863" s="196" customFormat="1" x14ac:dyDescent="0.25"/>
    <row r="52864" s="196" customFormat="1" x14ac:dyDescent="0.25"/>
    <row r="52865" s="196" customFormat="1" x14ac:dyDescent="0.25"/>
    <row r="52866" s="196" customFormat="1" x14ac:dyDescent="0.25"/>
    <row r="52867" s="196" customFormat="1" x14ac:dyDescent="0.25"/>
    <row r="52868" s="196" customFormat="1" x14ac:dyDescent="0.25"/>
    <row r="52869" s="196" customFormat="1" x14ac:dyDescent="0.25"/>
    <row r="52870" s="196" customFormat="1" x14ac:dyDescent="0.25"/>
    <row r="52871" s="196" customFormat="1" x14ac:dyDescent="0.25"/>
    <row r="52872" s="196" customFormat="1" x14ac:dyDescent="0.25"/>
    <row r="52873" s="196" customFormat="1" x14ac:dyDescent="0.25"/>
    <row r="52874" s="196" customFormat="1" x14ac:dyDescent="0.25"/>
    <row r="52875" s="196" customFormat="1" x14ac:dyDescent="0.25"/>
    <row r="52876" s="196" customFormat="1" x14ac:dyDescent="0.25"/>
    <row r="52877" s="196" customFormat="1" x14ac:dyDescent="0.25"/>
    <row r="52878" s="196" customFormat="1" x14ac:dyDescent="0.25"/>
    <row r="52879" s="196" customFormat="1" x14ac:dyDescent="0.25"/>
    <row r="52880" s="196" customFormat="1" x14ac:dyDescent="0.25"/>
    <row r="52881" s="196" customFormat="1" x14ac:dyDescent="0.25"/>
    <row r="52882" s="196" customFormat="1" x14ac:dyDescent="0.25"/>
    <row r="52883" s="196" customFormat="1" x14ac:dyDescent="0.25"/>
    <row r="52884" s="196" customFormat="1" x14ac:dyDescent="0.25"/>
    <row r="52885" s="196" customFormat="1" x14ac:dyDescent="0.25"/>
    <row r="52886" s="196" customFormat="1" x14ac:dyDescent="0.25"/>
    <row r="52887" s="196" customFormat="1" x14ac:dyDescent="0.25"/>
    <row r="52888" s="196" customFormat="1" x14ac:dyDescent="0.25"/>
    <row r="52889" s="196" customFormat="1" x14ac:dyDescent="0.25"/>
    <row r="52890" s="196" customFormat="1" x14ac:dyDescent="0.25"/>
    <row r="52891" s="196" customFormat="1" x14ac:dyDescent="0.25"/>
    <row r="52892" s="196" customFormat="1" x14ac:dyDescent="0.25"/>
    <row r="52893" s="196" customFormat="1" x14ac:dyDescent="0.25"/>
    <row r="52894" s="196" customFormat="1" x14ac:dyDescent="0.25"/>
    <row r="52895" s="196" customFormat="1" x14ac:dyDescent="0.25"/>
    <row r="52896" s="196" customFormat="1" x14ac:dyDescent="0.25"/>
    <row r="52897" s="196" customFormat="1" x14ac:dyDescent="0.25"/>
    <row r="52898" s="196" customFormat="1" x14ac:dyDescent="0.25"/>
    <row r="52899" s="196" customFormat="1" x14ac:dyDescent="0.25"/>
    <row r="52900" s="196" customFormat="1" x14ac:dyDescent="0.25"/>
    <row r="52901" s="196" customFormat="1" x14ac:dyDescent="0.25"/>
    <row r="52902" s="196" customFormat="1" x14ac:dyDescent="0.25"/>
    <row r="52903" s="196" customFormat="1" x14ac:dyDescent="0.25"/>
    <row r="52904" s="196" customFormat="1" x14ac:dyDescent="0.25"/>
    <row r="52905" s="196" customFormat="1" x14ac:dyDescent="0.25"/>
    <row r="52906" s="196" customFormat="1" x14ac:dyDescent="0.25"/>
    <row r="52907" s="196" customFormat="1" x14ac:dyDescent="0.25"/>
    <row r="52908" s="196" customFormat="1" x14ac:dyDescent="0.25"/>
    <row r="52909" s="196" customFormat="1" x14ac:dyDescent="0.25"/>
    <row r="52910" s="196" customFormat="1" x14ac:dyDescent="0.25"/>
    <row r="52911" s="196" customFormat="1" x14ac:dyDescent="0.25"/>
    <row r="52912" s="196" customFormat="1" x14ac:dyDescent="0.25"/>
    <row r="52913" s="196" customFormat="1" x14ac:dyDescent="0.25"/>
    <row r="52914" s="196" customFormat="1" x14ac:dyDescent="0.25"/>
    <row r="52915" s="196" customFormat="1" x14ac:dyDescent="0.25"/>
    <row r="52916" s="196" customFormat="1" x14ac:dyDescent="0.25"/>
    <row r="52917" s="196" customFormat="1" x14ac:dyDescent="0.25"/>
    <row r="52918" s="196" customFormat="1" x14ac:dyDescent="0.25"/>
    <row r="52919" s="196" customFormat="1" x14ac:dyDescent="0.25"/>
    <row r="52920" s="196" customFormat="1" x14ac:dyDescent="0.25"/>
    <row r="52921" s="196" customFormat="1" x14ac:dyDescent="0.25"/>
    <row r="52922" s="196" customFormat="1" x14ac:dyDescent="0.25"/>
    <row r="52923" s="196" customFormat="1" x14ac:dyDescent="0.25"/>
    <row r="52924" s="196" customFormat="1" x14ac:dyDescent="0.25"/>
    <row r="52925" s="196" customFormat="1" x14ac:dyDescent="0.25"/>
    <row r="52926" s="196" customFormat="1" x14ac:dyDescent="0.25"/>
    <row r="52927" s="196" customFormat="1" x14ac:dyDescent="0.25"/>
    <row r="52928" s="196" customFormat="1" x14ac:dyDescent="0.25"/>
    <row r="52929" s="196" customFormat="1" x14ac:dyDescent="0.25"/>
    <row r="52930" s="196" customFormat="1" x14ac:dyDescent="0.25"/>
    <row r="52931" s="196" customFormat="1" x14ac:dyDescent="0.25"/>
    <row r="52932" s="196" customFormat="1" x14ac:dyDescent="0.25"/>
    <row r="52933" s="196" customFormat="1" x14ac:dyDescent="0.25"/>
    <row r="52934" s="196" customFormat="1" x14ac:dyDescent="0.25"/>
    <row r="52935" s="196" customFormat="1" x14ac:dyDescent="0.25"/>
    <row r="52936" s="196" customFormat="1" x14ac:dyDescent="0.25"/>
    <row r="52937" s="196" customFormat="1" x14ac:dyDescent="0.25"/>
    <row r="52938" s="196" customFormat="1" x14ac:dyDescent="0.25"/>
    <row r="52939" s="196" customFormat="1" x14ac:dyDescent="0.25"/>
    <row r="52940" s="196" customFormat="1" x14ac:dyDescent="0.25"/>
    <row r="52941" s="196" customFormat="1" x14ac:dyDescent="0.25"/>
    <row r="52942" s="196" customFormat="1" x14ac:dyDescent="0.25"/>
    <row r="52943" s="196" customFormat="1" x14ac:dyDescent="0.25"/>
    <row r="52944" s="196" customFormat="1" x14ac:dyDescent="0.25"/>
    <row r="52945" s="196" customFormat="1" x14ac:dyDescent="0.25"/>
    <row r="52946" s="196" customFormat="1" x14ac:dyDescent="0.25"/>
    <row r="52947" s="196" customFormat="1" x14ac:dyDescent="0.25"/>
    <row r="52948" s="196" customFormat="1" x14ac:dyDescent="0.25"/>
    <row r="52949" s="196" customFormat="1" x14ac:dyDescent="0.25"/>
    <row r="52950" s="196" customFormat="1" x14ac:dyDescent="0.25"/>
    <row r="52951" s="196" customFormat="1" x14ac:dyDescent="0.25"/>
    <row r="52952" s="196" customFormat="1" x14ac:dyDescent="0.25"/>
    <row r="52953" s="196" customFormat="1" x14ac:dyDescent="0.25"/>
    <row r="52954" s="196" customFormat="1" x14ac:dyDescent="0.25"/>
    <row r="52955" s="196" customFormat="1" x14ac:dyDescent="0.25"/>
    <row r="52956" s="196" customFormat="1" x14ac:dyDescent="0.25"/>
    <row r="52957" s="196" customFormat="1" x14ac:dyDescent="0.25"/>
    <row r="52958" s="196" customFormat="1" x14ac:dyDescent="0.25"/>
    <row r="52959" s="196" customFormat="1" x14ac:dyDescent="0.25"/>
    <row r="52960" s="196" customFormat="1" x14ac:dyDescent="0.25"/>
    <row r="52961" s="196" customFormat="1" x14ac:dyDescent="0.25"/>
    <row r="52962" s="196" customFormat="1" x14ac:dyDescent="0.25"/>
    <row r="52963" s="196" customFormat="1" x14ac:dyDescent="0.25"/>
    <row r="52964" s="196" customFormat="1" x14ac:dyDescent="0.25"/>
    <row r="52965" s="196" customFormat="1" x14ac:dyDescent="0.25"/>
    <row r="52966" s="196" customFormat="1" x14ac:dyDescent="0.25"/>
    <row r="52967" s="196" customFormat="1" x14ac:dyDescent="0.25"/>
    <row r="52968" s="196" customFormat="1" x14ac:dyDescent="0.25"/>
    <row r="52969" s="196" customFormat="1" x14ac:dyDescent="0.25"/>
    <row r="52970" s="196" customFormat="1" x14ac:dyDescent="0.25"/>
    <row r="52971" s="196" customFormat="1" x14ac:dyDescent="0.25"/>
    <row r="52972" s="196" customFormat="1" x14ac:dyDescent="0.25"/>
    <row r="52973" s="196" customFormat="1" x14ac:dyDescent="0.25"/>
    <row r="52974" s="196" customFormat="1" x14ac:dyDescent="0.25"/>
    <row r="52975" s="196" customFormat="1" x14ac:dyDescent="0.25"/>
    <row r="52976" s="196" customFormat="1" x14ac:dyDescent="0.25"/>
    <row r="52977" s="196" customFormat="1" x14ac:dyDescent="0.25"/>
    <row r="52978" s="196" customFormat="1" x14ac:dyDescent="0.25"/>
    <row r="52979" s="196" customFormat="1" x14ac:dyDescent="0.25"/>
    <row r="52980" s="196" customFormat="1" x14ac:dyDescent="0.25"/>
    <row r="52981" s="196" customFormat="1" x14ac:dyDescent="0.25"/>
    <row r="52982" s="196" customFormat="1" x14ac:dyDescent="0.25"/>
    <row r="52983" s="196" customFormat="1" x14ac:dyDescent="0.25"/>
    <row r="52984" s="196" customFormat="1" x14ac:dyDescent="0.25"/>
    <row r="52985" s="196" customFormat="1" x14ac:dyDescent="0.25"/>
    <row r="52986" s="196" customFormat="1" x14ac:dyDescent="0.25"/>
    <row r="52987" s="196" customFormat="1" x14ac:dyDescent="0.25"/>
    <row r="52988" s="196" customFormat="1" x14ac:dyDescent="0.25"/>
    <row r="52989" s="196" customFormat="1" x14ac:dyDescent="0.25"/>
    <row r="52990" s="196" customFormat="1" x14ac:dyDescent="0.25"/>
    <row r="52991" s="196" customFormat="1" x14ac:dyDescent="0.25"/>
    <row r="52992" s="196" customFormat="1" x14ac:dyDescent="0.25"/>
    <row r="52993" s="196" customFormat="1" x14ac:dyDescent="0.25"/>
    <row r="52994" s="196" customFormat="1" x14ac:dyDescent="0.25"/>
    <row r="52995" s="196" customFormat="1" x14ac:dyDescent="0.25"/>
    <row r="52996" s="196" customFormat="1" x14ac:dyDescent="0.25"/>
    <row r="52997" s="196" customFormat="1" x14ac:dyDescent="0.25"/>
    <row r="52998" s="196" customFormat="1" x14ac:dyDescent="0.25"/>
    <row r="52999" s="196" customFormat="1" x14ac:dyDescent="0.25"/>
    <row r="53000" s="196" customFormat="1" x14ac:dyDescent="0.25"/>
    <row r="53001" s="196" customFormat="1" x14ac:dyDescent="0.25"/>
    <row r="53002" s="196" customFormat="1" x14ac:dyDescent="0.25"/>
    <row r="53003" s="196" customFormat="1" x14ac:dyDescent="0.25"/>
    <row r="53004" s="196" customFormat="1" x14ac:dyDescent="0.25"/>
    <row r="53005" s="196" customFormat="1" x14ac:dyDescent="0.25"/>
    <row r="53006" s="196" customFormat="1" x14ac:dyDescent="0.25"/>
    <row r="53007" s="196" customFormat="1" x14ac:dyDescent="0.25"/>
    <row r="53008" s="196" customFormat="1" x14ac:dyDescent="0.25"/>
    <row r="53009" s="196" customFormat="1" x14ac:dyDescent="0.25"/>
    <row r="53010" s="196" customFormat="1" x14ac:dyDescent="0.25"/>
    <row r="53011" s="196" customFormat="1" x14ac:dyDescent="0.25"/>
    <row r="53012" s="196" customFormat="1" x14ac:dyDescent="0.25"/>
    <row r="53013" s="196" customFormat="1" x14ac:dyDescent="0.25"/>
    <row r="53014" s="196" customFormat="1" x14ac:dyDescent="0.25"/>
    <row r="53015" s="196" customFormat="1" x14ac:dyDescent="0.25"/>
    <row r="53016" s="196" customFormat="1" x14ac:dyDescent="0.25"/>
    <row r="53017" s="196" customFormat="1" x14ac:dyDescent="0.25"/>
    <row r="53018" s="196" customFormat="1" x14ac:dyDescent="0.25"/>
    <row r="53019" s="196" customFormat="1" x14ac:dyDescent="0.25"/>
    <row r="53020" s="196" customFormat="1" x14ac:dyDescent="0.25"/>
    <row r="53021" s="196" customFormat="1" x14ac:dyDescent="0.25"/>
    <row r="53022" s="196" customFormat="1" x14ac:dyDescent="0.25"/>
    <row r="53023" s="196" customFormat="1" x14ac:dyDescent="0.25"/>
    <row r="53024" s="196" customFormat="1" x14ac:dyDescent="0.25"/>
    <row r="53025" s="196" customFormat="1" x14ac:dyDescent="0.25"/>
    <row r="53026" s="196" customFormat="1" x14ac:dyDescent="0.25"/>
    <row r="53027" s="196" customFormat="1" x14ac:dyDescent="0.25"/>
    <row r="53028" s="196" customFormat="1" x14ac:dyDescent="0.25"/>
    <row r="53029" s="196" customFormat="1" x14ac:dyDescent="0.25"/>
    <row r="53030" s="196" customFormat="1" x14ac:dyDescent="0.25"/>
    <row r="53031" s="196" customFormat="1" x14ac:dyDescent="0.25"/>
    <row r="53032" s="196" customFormat="1" x14ac:dyDescent="0.25"/>
    <row r="53033" s="196" customFormat="1" x14ac:dyDescent="0.25"/>
    <row r="53034" s="196" customFormat="1" x14ac:dyDescent="0.25"/>
    <row r="53035" s="196" customFormat="1" x14ac:dyDescent="0.25"/>
    <row r="53036" s="196" customFormat="1" x14ac:dyDescent="0.25"/>
    <row r="53037" s="196" customFormat="1" x14ac:dyDescent="0.25"/>
    <row r="53038" s="196" customFormat="1" x14ac:dyDescent="0.25"/>
    <row r="53039" s="196" customFormat="1" x14ac:dyDescent="0.25"/>
    <row r="53040" s="196" customFormat="1" x14ac:dyDescent="0.25"/>
    <row r="53041" s="196" customFormat="1" x14ac:dyDescent="0.25"/>
    <row r="53042" s="196" customFormat="1" x14ac:dyDescent="0.25"/>
    <row r="53043" s="196" customFormat="1" x14ac:dyDescent="0.25"/>
    <row r="53044" s="196" customFormat="1" x14ac:dyDescent="0.25"/>
    <row r="53045" s="196" customFormat="1" x14ac:dyDescent="0.25"/>
    <row r="53046" s="196" customFormat="1" x14ac:dyDescent="0.25"/>
    <row r="53047" s="196" customFormat="1" x14ac:dyDescent="0.25"/>
    <row r="53048" s="196" customFormat="1" x14ac:dyDescent="0.25"/>
    <row r="53049" s="196" customFormat="1" x14ac:dyDescent="0.25"/>
    <row r="53050" s="196" customFormat="1" x14ac:dyDescent="0.25"/>
    <row r="53051" s="196" customFormat="1" x14ac:dyDescent="0.25"/>
    <row r="53052" s="196" customFormat="1" x14ac:dyDescent="0.25"/>
    <row r="53053" s="196" customFormat="1" x14ac:dyDescent="0.25"/>
    <row r="53054" s="196" customFormat="1" x14ac:dyDescent="0.25"/>
    <row r="53055" s="196" customFormat="1" x14ac:dyDescent="0.25"/>
    <row r="53056" s="196" customFormat="1" x14ac:dyDescent="0.25"/>
    <row r="53057" s="196" customFormat="1" x14ac:dyDescent="0.25"/>
    <row r="53058" s="196" customFormat="1" x14ac:dyDescent="0.25"/>
    <row r="53059" s="196" customFormat="1" x14ac:dyDescent="0.25"/>
    <row r="53060" s="196" customFormat="1" x14ac:dyDescent="0.25"/>
    <row r="53061" s="196" customFormat="1" x14ac:dyDescent="0.25"/>
    <row r="53062" s="196" customFormat="1" x14ac:dyDescent="0.25"/>
    <row r="53063" s="196" customFormat="1" x14ac:dyDescent="0.25"/>
    <row r="53064" s="196" customFormat="1" x14ac:dyDescent="0.25"/>
    <row r="53065" s="196" customFormat="1" x14ac:dyDescent="0.25"/>
    <row r="53066" s="196" customFormat="1" x14ac:dyDescent="0.25"/>
    <row r="53067" s="196" customFormat="1" x14ac:dyDescent="0.25"/>
    <row r="53068" s="196" customFormat="1" x14ac:dyDescent="0.25"/>
    <row r="53069" s="196" customFormat="1" x14ac:dyDescent="0.25"/>
    <row r="53070" s="196" customFormat="1" x14ac:dyDescent="0.25"/>
    <row r="53071" s="196" customFormat="1" x14ac:dyDescent="0.25"/>
    <row r="53072" s="196" customFormat="1" x14ac:dyDescent="0.25"/>
    <row r="53073" s="196" customFormat="1" x14ac:dyDescent="0.25"/>
    <row r="53074" s="196" customFormat="1" x14ac:dyDescent="0.25"/>
    <row r="53075" s="196" customFormat="1" x14ac:dyDescent="0.25"/>
    <row r="53076" s="196" customFormat="1" x14ac:dyDescent="0.25"/>
    <row r="53077" s="196" customFormat="1" x14ac:dyDescent="0.25"/>
    <row r="53078" s="196" customFormat="1" x14ac:dyDescent="0.25"/>
    <row r="53079" s="196" customFormat="1" x14ac:dyDescent="0.25"/>
    <row r="53080" s="196" customFormat="1" x14ac:dyDescent="0.25"/>
    <row r="53081" s="196" customFormat="1" x14ac:dyDescent="0.25"/>
    <row r="53082" s="196" customFormat="1" x14ac:dyDescent="0.25"/>
    <row r="53083" s="196" customFormat="1" x14ac:dyDescent="0.25"/>
    <row r="53084" s="196" customFormat="1" x14ac:dyDescent="0.25"/>
    <row r="53085" s="196" customFormat="1" x14ac:dyDescent="0.25"/>
    <row r="53086" s="196" customFormat="1" x14ac:dyDescent="0.25"/>
    <row r="53087" s="196" customFormat="1" x14ac:dyDescent="0.25"/>
    <row r="53088" s="196" customFormat="1" x14ac:dyDescent="0.25"/>
    <row r="53089" s="196" customFormat="1" x14ac:dyDescent="0.25"/>
    <row r="53090" s="196" customFormat="1" x14ac:dyDescent="0.25"/>
    <row r="53091" s="196" customFormat="1" x14ac:dyDescent="0.25"/>
    <row r="53092" s="196" customFormat="1" x14ac:dyDescent="0.25"/>
    <row r="53093" s="196" customFormat="1" x14ac:dyDescent="0.25"/>
    <row r="53094" s="196" customFormat="1" x14ac:dyDescent="0.25"/>
    <row r="53095" s="196" customFormat="1" x14ac:dyDescent="0.25"/>
    <row r="53096" s="196" customFormat="1" x14ac:dyDescent="0.25"/>
    <row r="53097" s="196" customFormat="1" x14ac:dyDescent="0.25"/>
    <row r="53098" s="196" customFormat="1" x14ac:dyDescent="0.25"/>
    <row r="53099" s="196" customFormat="1" x14ac:dyDescent="0.25"/>
    <row r="53100" s="196" customFormat="1" x14ac:dyDescent="0.25"/>
    <row r="53101" s="196" customFormat="1" x14ac:dyDescent="0.25"/>
    <row r="53102" s="196" customFormat="1" x14ac:dyDescent="0.25"/>
    <row r="53103" s="196" customFormat="1" x14ac:dyDescent="0.25"/>
    <row r="53104" s="196" customFormat="1" x14ac:dyDescent="0.25"/>
    <row r="53105" s="196" customFormat="1" x14ac:dyDescent="0.25"/>
    <row r="53106" s="196" customFormat="1" x14ac:dyDescent="0.25"/>
    <row r="53107" s="196" customFormat="1" x14ac:dyDescent="0.25"/>
    <row r="53108" s="196" customFormat="1" x14ac:dyDescent="0.25"/>
    <row r="53109" s="196" customFormat="1" x14ac:dyDescent="0.25"/>
    <row r="53110" s="196" customFormat="1" x14ac:dyDescent="0.25"/>
    <row r="53111" s="196" customFormat="1" x14ac:dyDescent="0.25"/>
    <row r="53112" s="196" customFormat="1" x14ac:dyDescent="0.25"/>
    <row r="53113" s="196" customFormat="1" x14ac:dyDescent="0.25"/>
    <row r="53114" s="196" customFormat="1" x14ac:dyDescent="0.25"/>
    <row r="53115" s="196" customFormat="1" x14ac:dyDescent="0.25"/>
    <row r="53116" s="196" customFormat="1" x14ac:dyDescent="0.25"/>
    <row r="53117" s="196" customFormat="1" x14ac:dyDescent="0.25"/>
    <row r="53118" s="196" customFormat="1" x14ac:dyDescent="0.25"/>
    <row r="53119" s="196" customFormat="1" x14ac:dyDescent="0.25"/>
    <row r="53120" s="196" customFormat="1" x14ac:dyDescent="0.25"/>
    <row r="53121" s="196" customFormat="1" x14ac:dyDescent="0.25"/>
    <row r="53122" s="196" customFormat="1" x14ac:dyDescent="0.25"/>
    <row r="53123" s="196" customFormat="1" x14ac:dyDescent="0.25"/>
    <row r="53124" s="196" customFormat="1" x14ac:dyDescent="0.25"/>
    <row r="53125" s="196" customFormat="1" x14ac:dyDescent="0.25"/>
    <row r="53126" s="196" customFormat="1" x14ac:dyDescent="0.25"/>
    <row r="53127" s="196" customFormat="1" x14ac:dyDescent="0.25"/>
    <row r="53128" s="196" customFormat="1" x14ac:dyDescent="0.25"/>
    <row r="53129" s="196" customFormat="1" x14ac:dyDescent="0.25"/>
    <row r="53130" s="196" customFormat="1" x14ac:dyDescent="0.25"/>
    <row r="53131" s="196" customFormat="1" x14ac:dyDescent="0.25"/>
    <row r="53132" s="196" customFormat="1" x14ac:dyDescent="0.25"/>
    <row r="53133" s="196" customFormat="1" x14ac:dyDescent="0.25"/>
    <row r="53134" s="196" customFormat="1" x14ac:dyDescent="0.25"/>
    <row r="53135" s="196" customFormat="1" x14ac:dyDescent="0.25"/>
    <row r="53136" s="196" customFormat="1" x14ac:dyDescent="0.25"/>
    <row r="53137" s="196" customFormat="1" x14ac:dyDescent="0.25"/>
    <row r="53138" s="196" customFormat="1" x14ac:dyDescent="0.25"/>
    <row r="53139" s="196" customFormat="1" x14ac:dyDescent="0.25"/>
    <row r="53140" s="196" customFormat="1" x14ac:dyDescent="0.25"/>
    <row r="53141" s="196" customFormat="1" x14ac:dyDescent="0.25"/>
    <row r="53142" s="196" customFormat="1" x14ac:dyDescent="0.25"/>
    <row r="53143" s="196" customFormat="1" x14ac:dyDescent="0.25"/>
    <row r="53144" s="196" customFormat="1" x14ac:dyDescent="0.25"/>
    <row r="53145" s="196" customFormat="1" x14ac:dyDescent="0.25"/>
    <row r="53146" s="196" customFormat="1" x14ac:dyDescent="0.25"/>
    <row r="53147" s="196" customFormat="1" x14ac:dyDescent="0.25"/>
    <row r="53148" s="196" customFormat="1" x14ac:dyDescent="0.25"/>
    <row r="53149" s="196" customFormat="1" x14ac:dyDescent="0.25"/>
    <row r="53150" s="196" customFormat="1" x14ac:dyDescent="0.25"/>
    <row r="53151" s="196" customFormat="1" x14ac:dyDescent="0.25"/>
    <row r="53152" s="196" customFormat="1" x14ac:dyDescent="0.25"/>
    <row r="53153" s="196" customFormat="1" x14ac:dyDescent="0.25"/>
    <row r="53154" s="196" customFormat="1" x14ac:dyDescent="0.25"/>
    <row r="53155" s="196" customFormat="1" x14ac:dyDescent="0.25"/>
    <row r="53156" s="196" customFormat="1" x14ac:dyDescent="0.25"/>
    <row r="53157" s="196" customFormat="1" x14ac:dyDescent="0.25"/>
    <row r="53158" s="196" customFormat="1" x14ac:dyDescent="0.25"/>
    <row r="53159" s="196" customFormat="1" x14ac:dyDescent="0.25"/>
    <row r="53160" s="196" customFormat="1" x14ac:dyDescent="0.25"/>
    <row r="53161" s="196" customFormat="1" x14ac:dyDescent="0.25"/>
    <row r="53162" s="196" customFormat="1" x14ac:dyDescent="0.25"/>
    <row r="53163" s="196" customFormat="1" x14ac:dyDescent="0.25"/>
    <row r="53164" s="196" customFormat="1" x14ac:dyDescent="0.25"/>
    <row r="53165" s="196" customFormat="1" x14ac:dyDescent="0.25"/>
    <row r="53166" s="196" customFormat="1" x14ac:dyDescent="0.25"/>
    <row r="53167" s="196" customFormat="1" x14ac:dyDescent="0.25"/>
    <row r="53168" s="196" customFormat="1" x14ac:dyDescent="0.25"/>
    <row r="53169" s="196" customFormat="1" x14ac:dyDescent="0.25"/>
    <row r="53170" s="196" customFormat="1" x14ac:dyDescent="0.25"/>
    <row r="53171" s="196" customFormat="1" x14ac:dyDescent="0.25"/>
    <row r="53172" s="196" customFormat="1" x14ac:dyDescent="0.25"/>
    <row r="53173" s="196" customFormat="1" x14ac:dyDescent="0.25"/>
    <row r="53174" s="196" customFormat="1" x14ac:dyDescent="0.25"/>
    <row r="53175" s="196" customFormat="1" x14ac:dyDescent="0.25"/>
    <row r="53176" s="196" customFormat="1" x14ac:dyDescent="0.25"/>
    <row r="53177" s="196" customFormat="1" x14ac:dyDescent="0.25"/>
    <row r="53178" s="196" customFormat="1" x14ac:dyDescent="0.25"/>
    <row r="53179" s="196" customFormat="1" x14ac:dyDescent="0.25"/>
    <row r="53180" s="196" customFormat="1" x14ac:dyDescent="0.25"/>
    <row r="53181" s="196" customFormat="1" x14ac:dyDescent="0.25"/>
    <row r="53182" s="196" customFormat="1" x14ac:dyDescent="0.25"/>
    <row r="53183" s="196" customFormat="1" x14ac:dyDescent="0.25"/>
    <row r="53184" s="196" customFormat="1" x14ac:dyDescent="0.25"/>
    <row r="53185" s="196" customFormat="1" x14ac:dyDescent="0.25"/>
    <row r="53186" s="196" customFormat="1" x14ac:dyDescent="0.25"/>
    <row r="53187" s="196" customFormat="1" x14ac:dyDescent="0.25"/>
    <row r="53188" s="196" customFormat="1" x14ac:dyDescent="0.25"/>
    <row r="53189" s="196" customFormat="1" x14ac:dyDescent="0.25"/>
    <row r="53190" s="196" customFormat="1" x14ac:dyDescent="0.25"/>
    <row r="53191" s="196" customFormat="1" x14ac:dyDescent="0.25"/>
    <row r="53192" s="196" customFormat="1" x14ac:dyDescent="0.25"/>
    <row r="53193" s="196" customFormat="1" x14ac:dyDescent="0.25"/>
    <row r="53194" s="196" customFormat="1" x14ac:dyDescent="0.25"/>
    <row r="53195" s="196" customFormat="1" x14ac:dyDescent="0.25"/>
    <row r="53196" s="196" customFormat="1" x14ac:dyDescent="0.25"/>
    <row r="53197" s="196" customFormat="1" x14ac:dyDescent="0.25"/>
    <row r="53198" s="196" customFormat="1" x14ac:dyDescent="0.25"/>
    <row r="53199" s="196" customFormat="1" x14ac:dyDescent="0.25"/>
    <row r="53200" s="196" customFormat="1" x14ac:dyDescent="0.25"/>
    <row r="53201" s="196" customFormat="1" x14ac:dyDescent="0.25"/>
    <row r="53202" s="196" customFormat="1" x14ac:dyDescent="0.25"/>
    <row r="53203" s="196" customFormat="1" x14ac:dyDescent="0.25"/>
    <row r="53204" s="196" customFormat="1" x14ac:dyDescent="0.25"/>
    <row r="53205" s="196" customFormat="1" x14ac:dyDescent="0.25"/>
    <row r="53206" s="196" customFormat="1" x14ac:dyDescent="0.25"/>
    <row r="53207" s="196" customFormat="1" x14ac:dyDescent="0.25"/>
    <row r="53208" s="196" customFormat="1" x14ac:dyDescent="0.25"/>
    <row r="53209" s="196" customFormat="1" x14ac:dyDescent="0.25"/>
    <row r="53210" s="196" customFormat="1" x14ac:dyDescent="0.25"/>
    <row r="53211" s="196" customFormat="1" x14ac:dyDescent="0.25"/>
    <row r="53212" s="196" customFormat="1" x14ac:dyDescent="0.25"/>
    <row r="53213" s="196" customFormat="1" x14ac:dyDescent="0.25"/>
    <row r="53214" s="196" customFormat="1" x14ac:dyDescent="0.25"/>
    <row r="53215" s="196" customFormat="1" x14ac:dyDescent="0.25"/>
    <row r="53216" s="196" customFormat="1" x14ac:dyDescent="0.25"/>
    <row r="53217" s="196" customFormat="1" x14ac:dyDescent="0.25"/>
    <row r="53218" s="196" customFormat="1" x14ac:dyDescent="0.25"/>
    <row r="53219" s="196" customFormat="1" x14ac:dyDescent="0.25"/>
    <row r="53220" s="196" customFormat="1" x14ac:dyDescent="0.25"/>
    <row r="53221" s="196" customFormat="1" x14ac:dyDescent="0.25"/>
    <row r="53222" s="196" customFormat="1" x14ac:dyDescent="0.25"/>
    <row r="53223" s="196" customFormat="1" x14ac:dyDescent="0.25"/>
    <row r="53224" s="196" customFormat="1" x14ac:dyDescent="0.25"/>
    <row r="53225" s="196" customFormat="1" x14ac:dyDescent="0.25"/>
    <row r="53226" s="196" customFormat="1" x14ac:dyDescent="0.25"/>
    <row r="53227" s="196" customFormat="1" x14ac:dyDescent="0.25"/>
    <row r="53228" s="196" customFormat="1" x14ac:dyDescent="0.25"/>
    <row r="53229" s="196" customFormat="1" x14ac:dyDescent="0.25"/>
    <row r="53230" s="196" customFormat="1" x14ac:dyDescent="0.25"/>
    <row r="53231" s="196" customFormat="1" x14ac:dyDescent="0.25"/>
    <row r="53232" s="196" customFormat="1" x14ac:dyDescent="0.25"/>
    <row r="53233" s="196" customFormat="1" x14ac:dyDescent="0.25"/>
    <row r="53234" s="196" customFormat="1" x14ac:dyDescent="0.25"/>
    <row r="53235" s="196" customFormat="1" x14ac:dyDescent="0.25"/>
    <row r="53236" s="196" customFormat="1" x14ac:dyDescent="0.25"/>
    <row r="53237" s="196" customFormat="1" x14ac:dyDescent="0.25"/>
    <row r="53238" s="196" customFormat="1" x14ac:dyDescent="0.25"/>
    <row r="53239" s="196" customFormat="1" x14ac:dyDescent="0.25"/>
    <row r="53240" s="196" customFormat="1" x14ac:dyDescent="0.25"/>
    <row r="53241" s="196" customFormat="1" x14ac:dyDescent="0.25"/>
    <row r="53242" s="196" customFormat="1" x14ac:dyDescent="0.25"/>
    <row r="53243" s="196" customFormat="1" x14ac:dyDescent="0.25"/>
    <row r="53244" s="196" customFormat="1" x14ac:dyDescent="0.25"/>
    <row r="53245" s="196" customFormat="1" x14ac:dyDescent="0.25"/>
    <row r="53246" s="196" customFormat="1" x14ac:dyDescent="0.25"/>
    <row r="53247" s="196" customFormat="1" x14ac:dyDescent="0.25"/>
    <row r="53248" s="196" customFormat="1" x14ac:dyDescent="0.25"/>
    <row r="53249" s="196" customFormat="1" x14ac:dyDescent="0.25"/>
    <row r="53250" s="196" customFormat="1" x14ac:dyDescent="0.25"/>
    <row r="53251" s="196" customFormat="1" x14ac:dyDescent="0.25"/>
    <row r="53252" s="196" customFormat="1" x14ac:dyDescent="0.25"/>
    <row r="53253" s="196" customFormat="1" x14ac:dyDescent="0.25"/>
    <row r="53254" s="196" customFormat="1" x14ac:dyDescent="0.25"/>
    <row r="53255" s="196" customFormat="1" x14ac:dyDescent="0.25"/>
    <row r="53256" s="196" customFormat="1" x14ac:dyDescent="0.25"/>
    <row r="53257" s="196" customFormat="1" x14ac:dyDescent="0.25"/>
    <row r="53258" s="196" customFormat="1" x14ac:dyDescent="0.25"/>
    <row r="53259" s="196" customFormat="1" x14ac:dyDescent="0.25"/>
    <row r="53260" s="196" customFormat="1" x14ac:dyDescent="0.25"/>
    <row r="53261" s="196" customFormat="1" x14ac:dyDescent="0.25"/>
    <row r="53262" s="196" customFormat="1" x14ac:dyDescent="0.25"/>
    <row r="53263" s="196" customFormat="1" x14ac:dyDescent="0.25"/>
    <row r="53264" s="196" customFormat="1" x14ac:dyDescent="0.25"/>
    <row r="53265" s="196" customFormat="1" x14ac:dyDescent="0.25"/>
    <row r="53266" s="196" customFormat="1" x14ac:dyDescent="0.25"/>
    <row r="53267" s="196" customFormat="1" x14ac:dyDescent="0.25"/>
    <row r="53268" s="196" customFormat="1" x14ac:dyDescent="0.25"/>
    <row r="53269" s="196" customFormat="1" x14ac:dyDescent="0.25"/>
    <row r="53270" s="196" customFormat="1" x14ac:dyDescent="0.25"/>
    <row r="53271" s="196" customFormat="1" x14ac:dyDescent="0.25"/>
    <row r="53272" s="196" customFormat="1" x14ac:dyDescent="0.25"/>
    <row r="53273" s="196" customFormat="1" x14ac:dyDescent="0.25"/>
    <row r="53274" s="196" customFormat="1" x14ac:dyDescent="0.25"/>
    <row r="53275" s="196" customFormat="1" x14ac:dyDescent="0.25"/>
    <row r="53276" s="196" customFormat="1" x14ac:dyDescent="0.25"/>
    <row r="53277" s="196" customFormat="1" x14ac:dyDescent="0.25"/>
    <row r="53278" s="196" customFormat="1" x14ac:dyDescent="0.25"/>
    <row r="53279" s="196" customFormat="1" x14ac:dyDescent="0.25"/>
    <row r="53280" s="196" customFormat="1" x14ac:dyDescent="0.25"/>
    <row r="53281" s="196" customFormat="1" x14ac:dyDescent="0.25"/>
    <row r="53282" s="196" customFormat="1" x14ac:dyDescent="0.25"/>
    <row r="53283" s="196" customFormat="1" x14ac:dyDescent="0.25"/>
    <row r="53284" s="196" customFormat="1" x14ac:dyDescent="0.25"/>
    <row r="53285" s="196" customFormat="1" x14ac:dyDescent="0.25"/>
    <row r="53286" s="196" customFormat="1" x14ac:dyDescent="0.25"/>
    <row r="53287" s="196" customFormat="1" x14ac:dyDescent="0.25"/>
    <row r="53288" s="196" customFormat="1" x14ac:dyDescent="0.25"/>
    <row r="53289" s="196" customFormat="1" x14ac:dyDescent="0.25"/>
    <row r="53290" s="196" customFormat="1" x14ac:dyDescent="0.25"/>
    <row r="53291" s="196" customFormat="1" x14ac:dyDescent="0.25"/>
    <row r="53292" s="196" customFormat="1" x14ac:dyDescent="0.25"/>
    <row r="53293" s="196" customFormat="1" x14ac:dyDescent="0.25"/>
    <row r="53294" s="196" customFormat="1" x14ac:dyDescent="0.25"/>
    <row r="53295" s="196" customFormat="1" x14ac:dyDescent="0.25"/>
    <row r="53296" s="196" customFormat="1" x14ac:dyDescent="0.25"/>
    <row r="53297" s="196" customFormat="1" x14ac:dyDescent="0.25"/>
    <row r="53298" s="196" customFormat="1" x14ac:dyDescent="0.25"/>
    <row r="53299" s="196" customFormat="1" x14ac:dyDescent="0.25"/>
    <row r="53300" s="196" customFormat="1" x14ac:dyDescent="0.25"/>
    <row r="53301" s="196" customFormat="1" x14ac:dyDescent="0.25"/>
    <row r="53302" s="196" customFormat="1" x14ac:dyDescent="0.25"/>
    <row r="53303" s="196" customFormat="1" x14ac:dyDescent="0.25"/>
    <row r="53304" s="196" customFormat="1" x14ac:dyDescent="0.25"/>
    <row r="53305" s="196" customFormat="1" x14ac:dyDescent="0.25"/>
    <row r="53306" s="196" customFormat="1" x14ac:dyDescent="0.25"/>
    <row r="53307" s="196" customFormat="1" x14ac:dyDescent="0.25"/>
    <row r="53308" s="196" customFormat="1" x14ac:dyDescent="0.25"/>
    <row r="53309" s="196" customFormat="1" x14ac:dyDescent="0.25"/>
    <row r="53310" s="196" customFormat="1" x14ac:dyDescent="0.25"/>
    <row r="53311" s="196" customFormat="1" x14ac:dyDescent="0.25"/>
    <row r="53312" s="196" customFormat="1" x14ac:dyDescent="0.25"/>
    <row r="53313" s="196" customFormat="1" x14ac:dyDescent="0.25"/>
    <row r="53314" s="196" customFormat="1" x14ac:dyDescent="0.25"/>
    <row r="53315" s="196" customFormat="1" x14ac:dyDescent="0.25"/>
    <row r="53316" s="196" customFormat="1" x14ac:dyDescent="0.25"/>
    <row r="53317" s="196" customFormat="1" x14ac:dyDescent="0.25"/>
    <row r="53318" s="196" customFormat="1" x14ac:dyDescent="0.25"/>
    <row r="53319" s="196" customFormat="1" x14ac:dyDescent="0.25"/>
    <row r="53320" s="196" customFormat="1" x14ac:dyDescent="0.25"/>
    <row r="53321" s="196" customFormat="1" x14ac:dyDescent="0.25"/>
    <row r="53322" s="196" customFormat="1" x14ac:dyDescent="0.25"/>
    <row r="53323" s="196" customFormat="1" x14ac:dyDescent="0.25"/>
    <row r="53324" s="196" customFormat="1" x14ac:dyDescent="0.25"/>
    <row r="53325" s="196" customFormat="1" x14ac:dyDescent="0.25"/>
    <row r="53326" s="196" customFormat="1" x14ac:dyDescent="0.25"/>
    <row r="53327" s="196" customFormat="1" x14ac:dyDescent="0.25"/>
    <row r="53328" s="196" customFormat="1" x14ac:dyDescent="0.25"/>
    <row r="53329" s="196" customFormat="1" x14ac:dyDescent="0.25"/>
    <row r="53330" s="196" customFormat="1" x14ac:dyDescent="0.25"/>
    <row r="53331" s="196" customFormat="1" x14ac:dyDescent="0.25"/>
    <row r="53332" s="196" customFormat="1" x14ac:dyDescent="0.25"/>
    <row r="53333" s="196" customFormat="1" x14ac:dyDescent="0.25"/>
    <row r="53334" s="196" customFormat="1" x14ac:dyDescent="0.25"/>
    <row r="53335" s="196" customFormat="1" x14ac:dyDescent="0.25"/>
    <row r="53336" s="196" customFormat="1" x14ac:dyDescent="0.25"/>
    <row r="53337" s="196" customFormat="1" x14ac:dyDescent="0.25"/>
    <row r="53338" s="196" customFormat="1" x14ac:dyDescent="0.25"/>
    <row r="53339" s="196" customFormat="1" x14ac:dyDescent="0.25"/>
    <row r="53340" s="196" customFormat="1" x14ac:dyDescent="0.25"/>
    <row r="53341" s="196" customFormat="1" x14ac:dyDescent="0.25"/>
    <row r="53342" s="196" customFormat="1" x14ac:dyDescent="0.25"/>
    <row r="53343" s="196" customFormat="1" x14ac:dyDescent="0.25"/>
    <row r="53344" s="196" customFormat="1" x14ac:dyDescent="0.25"/>
    <row r="53345" s="196" customFormat="1" x14ac:dyDescent="0.25"/>
    <row r="53346" s="196" customFormat="1" x14ac:dyDescent="0.25"/>
    <row r="53347" s="196" customFormat="1" x14ac:dyDescent="0.25"/>
    <row r="53348" s="196" customFormat="1" x14ac:dyDescent="0.25"/>
    <row r="53349" s="196" customFormat="1" x14ac:dyDescent="0.25"/>
    <row r="53350" s="196" customFormat="1" x14ac:dyDescent="0.25"/>
    <row r="53351" s="196" customFormat="1" x14ac:dyDescent="0.25"/>
    <row r="53352" s="196" customFormat="1" x14ac:dyDescent="0.25"/>
    <row r="53353" s="196" customFormat="1" x14ac:dyDescent="0.25"/>
    <row r="53354" s="196" customFormat="1" x14ac:dyDescent="0.25"/>
    <row r="53355" s="196" customFormat="1" x14ac:dyDescent="0.25"/>
    <row r="53356" s="196" customFormat="1" x14ac:dyDescent="0.25"/>
    <row r="53357" s="196" customFormat="1" x14ac:dyDescent="0.25"/>
    <row r="53358" s="196" customFormat="1" x14ac:dyDescent="0.25"/>
    <row r="53359" s="196" customFormat="1" x14ac:dyDescent="0.25"/>
    <row r="53360" s="196" customFormat="1" x14ac:dyDescent="0.25"/>
    <row r="53361" s="196" customFormat="1" x14ac:dyDescent="0.25"/>
    <row r="53362" s="196" customFormat="1" x14ac:dyDescent="0.25"/>
    <row r="53363" s="196" customFormat="1" x14ac:dyDescent="0.25"/>
    <row r="53364" s="196" customFormat="1" x14ac:dyDescent="0.25"/>
    <row r="53365" s="196" customFormat="1" x14ac:dyDescent="0.25"/>
    <row r="53366" s="196" customFormat="1" x14ac:dyDescent="0.25"/>
    <row r="53367" s="196" customFormat="1" x14ac:dyDescent="0.25"/>
    <row r="53368" s="196" customFormat="1" x14ac:dyDescent="0.25"/>
    <row r="53369" s="196" customFormat="1" x14ac:dyDescent="0.25"/>
    <row r="53370" s="196" customFormat="1" x14ac:dyDescent="0.25"/>
    <row r="53371" s="196" customFormat="1" x14ac:dyDescent="0.25"/>
    <row r="53372" s="196" customFormat="1" x14ac:dyDescent="0.25"/>
    <row r="53373" s="196" customFormat="1" x14ac:dyDescent="0.25"/>
    <row r="53374" s="196" customFormat="1" x14ac:dyDescent="0.25"/>
    <row r="53375" s="196" customFormat="1" x14ac:dyDescent="0.25"/>
    <row r="53376" s="196" customFormat="1" x14ac:dyDescent="0.25"/>
    <row r="53377" s="196" customFormat="1" x14ac:dyDescent="0.25"/>
    <row r="53378" s="196" customFormat="1" x14ac:dyDescent="0.25"/>
    <row r="53379" s="196" customFormat="1" x14ac:dyDescent="0.25"/>
    <row r="53380" s="196" customFormat="1" x14ac:dyDescent="0.25"/>
    <row r="53381" s="196" customFormat="1" x14ac:dyDescent="0.25"/>
    <row r="53382" s="196" customFormat="1" x14ac:dyDescent="0.25"/>
    <row r="53383" s="196" customFormat="1" x14ac:dyDescent="0.25"/>
    <row r="53384" s="196" customFormat="1" x14ac:dyDescent="0.25"/>
    <row r="53385" s="196" customFormat="1" x14ac:dyDescent="0.25"/>
    <row r="53386" s="196" customFormat="1" x14ac:dyDescent="0.25"/>
    <row r="53387" s="196" customFormat="1" x14ac:dyDescent="0.25"/>
    <row r="53388" s="196" customFormat="1" x14ac:dyDescent="0.25"/>
    <row r="53389" s="196" customFormat="1" x14ac:dyDescent="0.25"/>
    <row r="53390" s="196" customFormat="1" x14ac:dyDescent="0.25"/>
    <row r="53391" s="196" customFormat="1" x14ac:dyDescent="0.25"/>
    <row r="53392" s="196" customFormat="1" x14ac:dyDescent="0.25"/>
    <row r="53393" s="196" customFormat="1" x14ac:dyDescent="0.25"/>
    <row r="53394" s="196" customFormat="1" x14ac:dyDescent="0.25"/>
    <row r="53395" s="196" customFormat="1" x14ac:dyDescent="0.25"/>
    <row r="53396" s="196" customFormat="1" x14ac:dyDescent="0.25"/>
    <row r="53397" s="196" customFormat="1" x14ac:dyDescent="0.25"/>
    <row r="53398" s="196" customFormat="1" x14ac:dyDescent="0.25"/>
    <row r="53399" s="196" customFormat="1" x14ac:dyDescent="0.25"/>
    <row r="53400" s="196" customFormat="1" x14ac:dyDescent="0.25"/>
    <row r="53401" s="196" customFormat="1" x14ac:dyDescent="0.25"/>
    <row r="53402" s="196" customFormat="1" x14ac:dyDescent="0.25"/>
    <row r="53403" s="196" customFormat="1" x14ac:dyDescent="0.25"/>
    <row r="53404" s="196" customFormat="1" x14ac:dyDescent="0.25"/>
    <row r="53405" s="196" customFormat="1" x14ac:dyDescent="0.25"/>
    <row r="53406" s="196" customFormat="1" x14ac:dyDescent="0.25"/>
    <row r="53407" s="196" customFormat="1" x14ac:dyDescent="0.25"/>
    <row r="53408" s="196" customFormat="1" x14ac:dyDescent="0.25"/>
    <row r="53409" s="196" customFormat="1" x14ac:dyDescent="0.25"/>
    <row r="53410" s="196" customFormat="1" x14ac:dyDescent="0.25"/>
    <row r="53411" s="196" customFormat="1" x14ac:dyDescent="0.25"/>
    <row r="53412" s="196" customFormat="1" x14ac:dyDescent="0.25"/>
    <row r="53413" s="196" customFormat="1" x14ac:dyDescent="0.25"/>
    <row r="53414" s="196" customFormat="1" x14ac:dyDescent="0.25"/>
    <row r="53415" s="196" customFormat="1" x14ac:dyDescent="0.25"/>
    <row r="53416" s="196" customFormat="1" x14ac:dyDescent="0.25"/>
    <row r="53417" s="196" customFormat="1" x14ac:dyDescent="0.25"/>
    <row r="53418" s="196" customFormat="1" x14ac:dyDescent="0.25"/>
    <row r="53419" s="196" customFormat="1" x14ac:dyDescent="0.25"/>
    <row r="53420" s="196" customFormat="1" x14ac:dyDescent="0.25"/>
    <row r="53421" s="196" customFormat="1" x14ac:dyDescent="0.25"/>
    <row r="53422" s="196" customFormat="1" x14ac:dyDescent="0.25"/>
    <row r="53423" s="196" customFormat="1" x14ac:dyDescent="0.25"/>
    <row r="53424" s="196" customFormat="1" x14ac:dyDescent="0.25"/>
    <row r="53425" s="196" customFormat="1" x14ac:dyDescent="0.25"/>
    <row r="53426" s="196" customFormat="1" x14ac:dyDescent="0.25"/>
    <row r="53427" s="196" customFormat="1" x14ac:dyDescent="0.25"/>
    <row r="53428" s="196" customFormat="1" x14ac:dyDescent="0.25"/>
    <row r="53429" s="196" customFormat="1" x14ac:dyDescent="0.25"/>
    <row r="53430" s="196" customFormat="1" x14ac:dyDescent="0.25"/>
    <row r="53431" s="196" customFormat="1" x14ac:dyDescent="0.25"/>
    <row r="53432" s="196" customFormat="1" x14ac:dyDescent="0.25"/>
    <row r="53433" s="196" customFormat="1" x14ac:dyDescent="0.25"/>
    <row r="53434" s="196" customFormat="1" x14ac:dyDescent="0.25"/>
    <row r="53435" s="196" customFormat="1" x14ac:dyDescent="0.25"/>
    <row r="53436" s="196" customFormat="1" x14ac:dyDescent="0.25"/>
    <row r="53437" s="196" customFormat="1" x14ac:dyDescent="0.25"/>
    <row r="53438" s="196" customFormat="1" x14ac:dyDescent="0.25"/>
    <row r="53439" s="196" customFormat="1" x14ac:dyDescent="0.25"/>
    <row r="53440" s="196" customFormat="1" x14ac:dyDescent="0.25"/>
    <row r="53441" s="196" customFormat="1" x14ac:dyDescent="0.25"/>
    <row r="53442" s="196" customFormat="1" x14ac:dyDescent="0.25"/>
    <row r="53443" s="196" customFormat="1" x14ac:dyDescent="0.25"/>
    <row r="53444" s="196" customFormat="1" x14ac:dyDescent="0.25"/>
    <row r="53445" s="196" customFormat="1" x14ac:dyDescent="0.25"/>
    <row r="53446" s="196" customFormat="1" x14ac:dyDescent="0.25"/>
    <row r="53447" s="196" customFormat="1" x14ac:dyDescent="0.25"/>
    <row r="53448" s="196" customFormat="1" x14ac:dyDescent="0.25"/>
    <row r="53449" s="196" customFormat="1" x14ac:dyDescent="0.25"/>
    <row r="53450" s="196" customFormat="1" x14ac:dyDescent="0.25"/>
    <row r="53451" s="196" customFormat="1" x14ac:dyDescent="0.25"/>
    <row r="53452" s="196" customFormat="1" x14ac:dyDescent="0.25"/>
    <row r="53453" s="196" customFormat="1" x14ac:dyDescent="0.25"/>
    <row r="53454" s="196" customFormat="1" x14ac:dyDescent="0.25"/>
    <row r="53455" s="196" customFormat="1" x14ac:dyDescent="0.25"/>
    <row r="53456" s="196" customFormat="1" x14ac:dyDescent="0.25"/>
    <row r="53457" s="196" customFormat="1" x14ac:dyDescent="0.25"/>
    <row r="53458" s="196" customFormat="1" x14ac:dyDescent="0.25"/>
    <row r="53459" s="196" customFormat="1" x14ac:dyDescent="0.25"/>
    <row r="53460" s="196" customFormat="1" x14ac:dyDescent="0.25"/>
    <row r="53461" s="196" customFormat="1" x14ac:dyDescent="0.25"/>
    <row r="53462" s="196" customFormat="1" x14ac:dyDescent="0.25"/>
    <row r="53463" s="196" customFormat="1" x14ac:dyDescent="0.25"/>
    <row r="53464" s="196" customFormat="1" x14ac:dyDescent="0.25"/>
    <row r="53465" s="196" customFormat="1" x14ac:dyDescent="0.25"/>
    <row r="53466" s="196" customFormat="1" x14ac:dyDescent="0.25"/>
    <row r="53467" s="196" customFormat="1" x14ac:dyDescent="0.25"/>
    <row r="53468" s="196" customFormat="1" x14ac:dyDescent="0.25"/>
    <row r="53469" s="196" customFormat="1" x14ac:dyDescent="0.25"/>
    <row r="53470" s="196" customFormat="1" x14ac:dyDescent="0.25"/>
    <row r="53471" s="196" customFormat="1" x14ac:dyDescent="0.25"/>
    <row r="53472" s="196" customFormat="1" x14ac:dyDescent="0.25"/>
    <row r="53473" s="196" customFormat="1" x14ac:dyDescent="0.25"/>
    <row r="53474" s="196" customFormat="1" x14ac:dyDescent="0.25"/>
    <row r="53475" s="196" customFormat="1" x14ac:dyDescent="0.25"/>
    <row r="53476" s="196" customFormat="1" x14ac:dyDescent="0.25"/>
    <row r="53477" s="196" customFormat="1" x14ac:dyDescent="0.25"/>
    <row r="53478" s="196" customFormat="1" x14ac:dyDescent="0.25"/>
    <row r="53479" s="196" customFormat="1" x14ac:dyDescent="0.25"/>
    <row r="53480" s="196" customFormat="1" x14ac:dyDescent="0.25"/>
    <row r="53481" s="196" customFormat="1" x14ac:dyDescent="0.25"/>
    <row r="53482" s="196" customFormat="1" x14ac:dyDescent="0.25"/>
    <row r="53483" s="196" customFormat="1" x14ac:dyDescent="0.25"/>
    <row r="53484" s="196" customFormat="1" x14ac:dyDescent="0.25"/>
    <row r="53485" s="196" customFormat="1" x14ac:dyDescent="0.25"/>
    <row r="53486" s="196" customFormat="1" x14ac:dyDescent="0.25"/>
    <row r="53487" s="196" customFormat="1" x14ac:dyDescent="0.25"/>
    <row r="53488" s="196" customFormat="1" x14ac:dyDescent="0.25"/>
    <row r="53489" s="196" customFormat="1" x14ac:dyDescent="0.25"/>
    <row r="53490" s="196" customFormat="1" x14ac:dyDescent="0.25"/>
    <row r="53491" s="196" customFormat="1" x14ac:dyDescent="0.25"/>
    <row r="53492" s="196" customFormat="1" x14ac:dyDescent="0.25"/>
    <row r="53493" s="196" customFormat="1" x14ac:dyDescent="0.25"/>
    <row r="53494" s="196" customFormat="1" x14ac:dyDescent="0.25"/>
    <row r="53495" s="196" customFormat="1" x14ac:dyDescent="0.25"/>
    <row r="53496" s="196" customFormat="1" x14ac:dyDescent="0.25"/>
    <row r="53497" s="196" customFormat="1" x14ac:dyDescent="0.25"/>
    <row r="53498" s="196" customFormat="1" x14ac:dyDescent="0.25"/>
    <row r="53499" s="196" customFormat="1" x14ac:dyDescent="0.25"/>
    <row r="53500" s="196" customFormat="1" x14ac:dyDescent="0.25"/>
    <row r="53501" s="196" customFormat="1" x14ac:dyDescent="0.25"/>
    <row r="53502" s="196" customFormat="1" x14ac:dyDescent="0.25"/>
    <row r="53503" s="196" customFormat="1" x14ac:dyDescent="0.25"/>
    <row r="53504" s="196" customFormat="1" x14ac:dyDescent="0.25"/>
    <row r="53505" s="196" customFormat="1" x14ac:dyDescent="0.25"/>
    <row r="53506" s="196" customFormat="1" x14ac:dyDescent="0.25"/>
    <row r="53507" s="196" customFormat="1" x14ac:dyDescent="0.25"/>
    <row r="53508" s="196" customFormat="1" x14ac:dyDescent="0.25"/>
    <row r="53509" s="196" customFormat="1" x14ac:dyDescent="0.25"/>
    <row r="53510" s="196" customFormat="1" x14ac:dyDescent="0.25"/>
    <row r="53511" s="196" customFormat="1" x14ac:dyDescent="0.25"/>
    <row r="53512" s="196" customFormat="1" x14ac:dyDescent="0.25"/>
    <row r="53513" s="196" customFormat="1" x14ac:dyDescent="0.25"/>
    <row r="53514" s="196" customFormat="1" x14ac:dyDescent="0.25"/>
    <row r="53515" s="196" customFormat="1" x14ac:dyDescent="0.25"/>
    <row r="53516" s="196" customFormat="1" x14ac:dyDescent="0.25"/>
    <row r="53517" s="196" customFormat="1" x14ac:dyDescent="0.25"/>
    <row r="53518" s="196" customFormat="1" x14ac:dyDescent="0.25"/>
    <row r="53519" s="196" customFormat="1" x14ac:dyDescent="0.25"/>
    <row r="53520" s="196" customFormat="1" x14ac:dyDescent="0.25"/>
    <row r="53521" s="196" customFormat="1" x14ac:dyDescent="0.25"/>
    <row r="53522" s="196" customFormat="1" x14ac:dyDescent="0.25"/>
    <row r="53523" s="196" customFormat="1" x14ac:dyDescent="0.25"/>
    <row r="53524" s="196" customFormat="1" x14ac:dyDescent="0.25"/>
    <row r="53525" s="196" customFormat="1" x14ac:dyDescent="0.25"/>
    <row r="53526" s="196" customFormat="1" x14ac:dyDescent="0.25"/>
    <row r="53527" s="196" customFormat="1" x14ac:dyDescent="0.25"/>
    <row r="53528" s="196" customFormat="1" x14ac:dyDescent="0.25"/>
    <row r="53529" s="196" customFormat="1" x14ac:dyDescent="0.25"/>
    <row r="53530" s="196" customFormat="1" x14ac:dyDescent="0.25"/>
    <row r="53531" s="196" customFormat="1" x14ac:dyDescent="0.25"/>
    <row r="53532" s="196" customFormat="1" x14ac:dyDescent="0.25"/>
    <row r="53533" s="196" customFormat="1" x14ac:dyDescent="0.25"/>
    <row r="53534" s="196" customFormat="1" x14ac:dyDescent="0.25"/>
    <row r="53535" s="196" customFormat="1" x14ac:dyDescent="0.25"/>
    <row r="53536" s="196" customFormat="1" x14ac:dyDescent="0.25"/>
    <row r="53537" s="196" customFormat="1" x14ac:dyDescent="0.25"/>
    <row r="53538" s="196" customFormat="1" x14ac:dyDescent="0.25"/>
    <row r="53539" s="196" customFormat="1" x14ac:dyDescent="0.25"/>
    <row r="53540" s="196" customFormat="1" x14ac:dyDescent="0.25"/>
    <row r="53541" s="196" customFormat="1" x14ac:dyDescent="0.25"/>
    <row r="53542" s="196" customFormat="1" x14ac:dyDescent="0.25"/>
    <row r="53543" s="196" customFormat="1" x14ac:dyDescent="0.25"/>
    <row r="53544" s="196" customFormat="1" x14ac:dyDescent="0.25"/>
    <row r="53545" s="196" customFormat="1" x14ac:dyDescent="0.25"/>
    <row r="53546" s="196" customFormat="1" x14ac:dyDescent="0.25"/>
    <row r="53547" s="196" customFormat="1" x14ac:dyDescent="0.25"/>
    <row r="53548" s="196" customFormat="1" x14ac:dyDescent="0.25"/>
    <row r="53549" s="196" customFormat="1" x14ac:dyDescent="0.25"/>
    <row r="53550" s="196" customFormat="1" x14ac:dyDescent="0.25"/>
    <row r="53551" s="196" customFormat="1" x14ac:dyDescent="0.25"/>
    <row r="53552" s="196" customFormat="1" x14ac:dyDescent="0.25"/>
    <row r="53553" s="196" customFormat="1" x14ac:dyDescent="0.25"/>
    <row r="53554" s="196" customFormat="1" x14ac:dyDescent="0.25"/>
    <row r="53555" s="196" customFormat="1" x14ac:dyDescent="0.25"/>
    <row r="53556" s="196" customFormat="1" x14ac:dyDescent="0.25"/>
    <row r="53557" s="196" customFormat="1" x14ac:dyDescent="0.25"/>
    <row r="53558" s="196" customFormat="1" x14ac:dyDescent="0.25"/>
    <row r="53559" s="196" customFormat="1" x14ac:dyDescent="0.25"/>
    <row r="53560" s="196" customFormat="1" x14ac:dyDescent="0.25"/>
    <row r="53561" s="196" customFormat="1" x14ac:dyDescent="0.25"/>
    <row r="53562" s="196" customFormat="1" x14ac:dyDescent="0.25"/>
    <row r="53563" s="196" customFormat="1" x14ac:dyDescent="0.25"/>
    <row r="53564" s="196" customFormat="1" x14ac:dyDescent="0.25"/>
    <row r="53565" s="196" customFormat="1" x14ac:dyDescent="0.25"/>
    <row r="53566" s="196" customFormat="1" x14ac:dyDescent="0.25"/>
    <row r="53567" s="196" customFormat="1" x14ac:dyDescent="0.25"/>
    <row r="53568" s="196" customFormat="1" x14ac:dyDescent="0.25"/>
    <row r="53569" s="196" customFormat="1" x14ac:dyDescent="0.25"/>
    <row r="53570" s="196" customFormat="1" x14ac:dyDescent="0.25"/>
    <row r="53571" s="196" customFormat="1" x14ac:dyDescent="0.25"/>
    <row r="53572" s="196" customFormat="1" x14ac:dyDescent="0.25"/>
    <row r="53573" s="196" customFormat="1" x14ac:dyDescent="0.25"/>
    <row r="53574" s="196" customFormat="1" x14ac:dyDescent="0.25"/>
    <row r="53575" s="196" customFormat="1" x14ac:dyDescent="0.25"/>
    <row r="53576" s="196" customFormat="1" x14ac:dyDescent="0.25"/>
    <row r="53577" s="196" customFormat="1" x14ac:dyDescent="0.25"/>
    <row r="53578" s="196" customFormat="1" x14ac:dyDescent="0.25"/>
    <row r="53579" s="196" customFormat="1" x14ac:dyDescent="0.25"/>
    <row r="53580" s="196" customFormat="1" x14ac:dyDescent="0.25"/>
    <row r="53581" s="196" customFormat="1" x14ac:dyDescent="0.25"/>
    <row r="53582" s="196" customFormat="1" x14ac:dyDescent="0.25"/>
    <row r="53583" s="196" customFormat="1" x14ac:dyDescent="0.25"/>
    <row r="53584" s="196" customFormat="1" x14ac:dyDescent="0.25"/>
    <row r="53585" s="196" customFormat="1" x14ac:dyDescent="0.25"/>
    <row r="53586" s="196" customFormat="1" x14ac:dyDescent="0.25"/>
    <row r="53587" s="196" customFormat="1" x14ac:dyDescent="0.25"/>
    <row r="53588" s="196" customFormat="1" x14ac:dyDescent="0.25"/>
    <row r="53589" s="196" customFormat="1" x14ac:dyDescent="0.25"/>
    <row r="53590" s="196" customFormat="1" x14ac:dyDescent="0.25"/>
    <row r="53591" s="196" customFormat="1" x14ac:dyDescent="0.25"/>
    <row r="53592" s="196" customFormat="1" x14ac:dyDescent="0.25"/>
    <row r="53593" s="196" customFormat="1" x14ac:dyDescent="0.25"/>
    <row r="53594" s="196" customFormat="1" x14ac:dyDescent="0.25"/>
    <row r="53595" s="196" customFormat="1" x14ac:dyDescent="0.25"/>
    <row r="53596" s="196" customFormat="1" x14ac:dyDescent="0.25"/>
    <row r="53597" s="196" customFormat="1" x14ac:dyDescent="0.25"/>
    <row r="53598" s="196" customFormat="1" x14ac:dyDescent="0.25"/>
    <row r="53599" s="196" customFormat="1" x14ac:dyDescent="0.25"/>
    <row r="53600" s="196" customFormat="1" x14ac:dyDescent="0.25"/>
    <row r="53601" s="196" customFormat="1" x14ac:dyDescent="0.25"/>
    <row r="53602" s="196" customFormat="1" x14ac:dyDescent="0.25"/>
    <row r="53603" s="196" customFormat="1" x14ac:dyDescent="0.25"/>
    <row r="53604" s="196" customFormat="1" x14ac:dyDescent="0.25"/>
    <row r="53605" s="196" customFormat="1" x14ac:dyDescent="0.25"/>
    <row r="53606" s="196" customFormat="1" x14ac:dyDescent="0.25"/>
    <row r="53607" s="196" customFormat="1" x14ac:dyDescent="0.25"/>
    <row r="53608" s="196" customFormat="1" x14ac:dyDescent="0.25"/>
    <row r="53609" s="196" customFormat="1" x14ac:dyDescent="0.25"/>
    <row r="53610" s="196" customFormat="1" x14ac:dyDescent="0.25"/>
    <row r="53611" s="196" customFormat="1" x14ac:dyDescent="0.25"/>
    <row r="53612" s="196" customFormat="1" x14ac:dyDescent="0.25"/>
    <row r="53613" s="196" customFormat="1" x14ac:dyDescent="0.25"/>
    <row r="53614" s="196" customFormat="1" x14ac:dyDescent="0.25"/>
    <row r="53615" s="196" customFormat="1" x14ac:dyDescent="0.25"/>
    <row r="53616" s="196" customFormat="1" x14ac:dyDescent="0.25"/>
    <row r="53617" s="196" customFormat="1" x14ac:dyDescent="0.25"/>
    <row r="53618" s="196" customFormat="1" x14ac:dyDescent="0.25"/>
    <row r="53619" s="196" customFormat="1" x14ac:dyDescent="0.25"/>
    <row r="53620" s="196" customFormat="1" x14ac:dyDescent="0.25"/>
    <row r="53621" s="196" customFormat="1" x14ac:dyDescent="0.25"/>
    <row r="53622" s="196" customFormat="1" x14ac:dyDescent="0.25"/>
    <row r="53623" s="196" customFormat="1" x14ac:dyDescent="0.25"/>
    <row r="53624" s="196" customFormat="1" x14ac:dyDescent="0.25"/>
    <row r="53625" s="196" customFormat="1" x14ac:dyDescent="0.25"/>
    <row r="53626" s="196" customFormat="1" x14ac:dyDescent="0.25"/>
    <row r="53627" s="196" customFormat="1" x14ac:dyDescent="0.25"/>
    <row r="53628" s="196" customFormat="1" x14ac:dyDescent="0.25"/>
    <row r="53629" s="196" customFormat="1" x14ac:dyDescent="0.25"/>
    <row r="53630" s="196" customFormat="1" x14ac:dyDescent="0.25"/>
    <row r="53631" s="196" customFormat="1" x14ac:dyDescent="0.25"/>
    <row r="53632" s="196" customFormat="1" x14ac:dyDescent="0.25"/>
    <row r="53633" s="196" customFormat="1" x14ac:dyDescent="0.25"/>
    <row r="53634" s="196" customFormat="1" x14ac:dyDescent="0.25"/>
    <row r="53635" s="196" customFormat="1" x14ac:dyDescent="0.25"/>
    <row r="53636" s="196" customFormat="1" x14ac:dyDescent="0.25"/>
    <row r="53637" s="196" customFormat="1" x14ac:dyDescent="0.25"/>
    <row r="53638" s="196" customFormat="1" x14ac:dyDescent="0.25"/>
    <row r="53639" s="196" customFormat="1" x14ac:dyDescent="0.25"/>
    <row r="53640" s="196" customFormat="1" x14ac:dyDescent="0.25"/>
    <row r="53641" s="196" customFormat="1" x14ac:dyDescent="0.25"/>
    <row r="53642" s="196" customFormat="1" x14ac:dyDescent="0.25"/>
    <row r="53643" s="196" customFormat="1" x14ac:dyDescent="0.25"/>
    <row r="53644" s="196" customFormat="1" x14ac:dyDescent="0.25"/>
    <row r="53645" s="196" customFormat="1" x14ac:dyDescent="0.25"/>
    <row r="53646" s="196" customFormat="1" x14ac:dyDescent="0.25"/>
    <row r="53647" s="196" customFormat="1" x14ac:dyDescent="0.25"/>
    <row r="53648" s="196" customFormat="1" x14ac:dyDescent="0.25"/>
    <row r="53649" s="196" customFormat="1" x14ac:dyDescent="0.25"/>
    <row r="53650" s="196" customFormat="1" x14ac:dyDescent="0.25"/>
    <row r="53651" s="196" customFormat="1" x14ac:dyDescent="0.25"/>
    <row r="53652" s="196" customFormat="1" x14ac:dyDescent="0.25"/>
    <row r="53653" s="196" customFormat="1" x14ac:dyDescent="0.25"/>
    <row r="53654" s="196" customFormat="1" x14ac:dyDescent="0.25"/>
    <row r="53655" s="196" customFormat="1" x14ac:dyDescent="0.25"/>
    <row r="53656" s="196" customFormat="1" x14ac:dyDescent="0.25"/>
    <row r="53657" s="196" customFormat="1" x14ac:dyDescent="0.25"/>
    <row r="53658" s="196" customFormat="1" x14ac:dyDescent="0.25"/>
    <row r="53659" s="196" customFormat="1" x14ac:dyDescent="0.25"/>
    <row r="53660" s="196" customFormat="1" x14ac:dyDescent="0.25"/>
    <row r="53661" s="196" customFormat="1" x14ac:dyDescent="0.25"/>
    <row r="53662" s="196" customFormat="1" x14ac:dyDescent="0.25"/>
    <row r="53663" s="196" customFormat="1" x14ac:dyDescent="0.25"/>
    <row r="53664" s="196" customFormat="1" x14ac:dyDescent="0.25"/>
    <row r="53665" s="196" customFormat="1" x14ac:dyDescent="0.25"/>
    <row r="53666" s="196" customFormat="1" x14ac:dyDescent="0.25"/>
    <row r="53667" s="196" customFormat="1" x14ac:dyDescent="0.25"/>
    <row r="53668" s="196" customFormat="1" x14ac:dyDescent="0.25"/>
    <row r="53669" s="196" customFormat="1" x14ac:dyDescent="0.25"/>
    <row r="53670" s="196" customFormat="1" x14ac:dyDescent="0.25"/>
    <row r="53671" s="196" customFormat="1" x14ac:dyDescent="0.25"/>
    <row r="53672" s="196" customFormat="1" x14ac:dyDescent="0.25"/>
    <row r="53673" s="196" customFormat="1" x14ac:dyDescent="0.25"/>
    <row r="53674" s="196" customFormat="1" x14ac:dyDescent="0.25"/>
    <row r="53675" s="196" customFormat="1" x14ac:dyDescent="0.25"/>
    <row r="53676" s="196" customFormat="1" x14ac:dyDescent="0.25"/>
    <row r="53677" s="196" customFormat="1" x14ac:dyDescent="0.25"/>
    <row r="53678" s="196" customFormat="1" x14ac:dyDescent="0.25"/>
    <row r="53679" s="196" customFormat="1" x14ac:dyDescent="0.25"/>
    <row r="53680" s="196" customFormat="1" x14ac:dyDescent="0.25"/>
    <row r="53681" s="196" customFormat="1" x14ac:dyDescent="0.25"/>
    <row r="53682" s="196" customFormat="1" x14ac:dyDescent="0.25"/>
    <row r="53683" s="196" customFormat="1" x14ac:dyDescent="0.25"/>
    <row r="53684" s="196" customFormat="1" x14ac:dyDescent="0.25"/>
    <row r="53685" s="196" customFormat="1" x14ac:dyDescent="0.25"/>
    <row r="53686" s="196" customFormat="1" x14ac:dyDescent="0.25"/>
    <row r="53687" s="196" customFormat="1" x14ac:dyDescent="0.25"/>
    <row r="53688" s="196" customFormat="1" x14ac:dyDescent="0.25"/>
    <row r="53689" s="196" customFormat="1" x14ac:dyDescent="0.25"/>
    <row r="53690" s="196" customFormat="1" x14ac:dyDescent="0.25"/>
    <row r="53691" s="196" customFormat="1" x14ac:dyDescent="0.25"/>
    <row r="53692" s="196" customFormat="1" x14ac:dyDescent="0.25"/>
    <row r="53693" s="196" customFormat="1" x14ac:dyDescent="0.25"/>
    <row r="53694" s="196" customFormat="1" x14ac:dyDescent="0.25"/>
    <row r="53695" s="196" customFormat="1" x14ac:dyDescent="0.25"/>
    <row r="53696" s="196" customFormat="1" x14ac:dyDescent="0.25"/>
    <row r="53697" s="196" customFormat="1" x14ac:dyDescent="0.25"/>
    <row r="53698" s="196" customFormat="1" x14ac:dyDescent="0.25"/>
    <row r="53699" s="196" customFormat="1" x14ac:dyDescent="0.25"/>
    <row r="53700" s="196" customFormat="1" x14ac:dyDescent="0.25"/>
    <row r="53701" s="196" customFormat="1" x14ac:dyDescent="0.25"/>
    <row r="53702" s="196" customFormat="1" x14ac:dyDescent="0.25"/>
    <row r="53703" s="196" customFormat="1" x14ac:dyDescent="0.25"/>
    <row r="53704" s="196" customFormat="1" x14ac:dyDescent="0.25"/>
    <row r="53705" s="196" customFormat="1" x14ac:dyDescent="0.25"/>
    <row r="53706" s="196" customFormat="1" x14ac:dyDescent="0.25"/>
    <row r="53707" s="196" customFormat="1" x14ac:dyDescent="0.25"/>
    <row r="53708" s="196" customFormat="1" x14ac:dyDescent="0.25"/>
    <row r="53709" s="196" customFormat="1" x14ac:dyDescent="0.25"/>
    <row r="53710" s="196" customFormat="1" x14ac:dyDescent="0.25"/>
    <row r="53711" s="196" customFormat="1" x14ac:dyDescent="0.25"/>
    <row r="53712" s="196" customFormat="1" x14ac:dyDescent="0.25"/>
    <row r="53713" s="196" customFormat="1" x14ac:dyDescent="0.25"/>
    <row r="53714" s="196" customFormat="1" x14ac:dyDescent="0.25"/>
    <row r="53715" s="196" customFormat="1" x14ac:dyDescent="0.25"/>
    <row r="53716" s="196" customFormat="1" x14ac:dyDescent="0.25"/>
    <row r="53717" s="196" customFormat="1" x14ac:dyDescent="0.25"/>
    <row r="53718" s="196" customFormat="1" x14ac:dyDescent="0.25"/>
    <row r="53719" s="196" customFormat="1" x14ac:dyDescent="0.25"/>
    <row r="53720" s="196" customFormat="1" x14ac:dyDescent="0.25"/>
    <row r="53721" s="196" customFormat="1" x14ac:dyDescent="0.25"/>
    <row r="53722" s="196" customFormat="1" x14ac:dyDescent="0.25"/>
    <row r="53723" s="196" customFormat="1" x14ac:dyDescent="0.25"/>
    <row r="53724" s="196" customFormat="1" x14ac:dyDescent="0.25"/>
    <row r="53725" s="196" customFormat="1" x14ac:dyDescent="0.25"/>
    <row r="53726" s="196" customFormat="1" x14ac:dyDescent="0.25"/>
    <row r="53727" s="196" customFormat="1" x14ac:dyDescent="0.25"/>
    <row r="53728" s="196" customFormat="1" x14ac:dyDescent="0.25"/>
    <row r="53729" s="196" customFormat="1" x14ac:dyDescent="0.25"/>
    <row r="53730" s="196" customFormat="1" x14ac:dyDescent="0.25"/>
    <row r="53731" s="196" customFormat="1" x14ac:dyDescent="0.25"/>
    <row r="53732" s="196" customFormat="1" x14ac:dyDescent="0.25"/>
    <row r="53733" s="196" customFormat="1" x14ac:dyDescent="0.25"/>
    <row r="53734" s="196" customFormat="1" x14ac:dyDescent="0.25"/>
    <row r="53735" s="196" customFormat="1" x14ac:dyDescent="0.25"/>
    <row r="53736" s="196" customFormat="1" x14ac:dyDescent="0.25"/>
    <row r="53737" s="196" customFormat="1" x14ac:dyDescent="0.25"/>
    <row r="53738" s="196" customFormat="1" x14ac:dyDescent="0.25"/>
    <row r="53739" s="196" customFormat="1" x14ac:dyDescent="0.25"/>
    <row r="53740" s="196" customFormat="1" x14ac:dyDescent="0.25"/>
    <row r="53741" s="196" customFormat="1" x14ac:dyDescent="0.25"/>
    <row r="53742" s="196" customFormat="1" x14ac:dyDescent="0.25"/>
    <row r="53743" s="196" customFormat="1" x14ac:dyDescent="0.25"/>
    <row r="53744" s="196" customFormat="1" x14ac:dyDescent="0.25"/>
    <row r="53745" s="196" customFormat="1" x14ac:dyDescent="0.25"/>
    <row r="53746" s="196" customFormat="1" x14ac:dyDescent="0.25"/>
    <row r="53747" s="196" customFormat="1" x14ac:dyDescent="0.25"/>
    <row r="53748" s="196" customFormat="1" x14ac:dyDescent="0.25"/>
    <row r="53749" s="196" customFormat="1" x14ac:dyDescent="0.25"/>
    <row r="53750" s="196" customFormat="1" x14ac:dyDescent="0.25"/>
    <row r="53751" s="196" customFormat="1" x14ac:dyDescent="0.25"/>
    <row r="53752" s="196" customFormat="1" x14ac:dyDescent="0.25"/>
    <row r="53753" s="196" customFormat="1" x14ac:dyDescent="0.25"/>
    <row r="53754" s="196" customFormat="1" x14ac:dyDescent="0.25"/>
    <row r="53755" s="196" customFormat="1" x14ac:dyDescent="0.25"/>
    <row r="53756" s="196" customFormat="1" x14ac:dyDescent="0.25"/>
    <row r="53757" s="196" customFormat="1" x14ac:dyDescent="0.25"/>
    <row r="53758" s="196" customFormat="1" x14ac:dyDescent="0.25"/>
    <row r="53759" s="196" customFormat="1" x14ac:dyDescent="0.25"/>
    <row r="53760" s="196" customFormat="1" x14ac:dyDescent="0.25"/>
    <row r="53761" s="196" customFormat="1" x14ac:dyDescent="0.25"/>
    <row r="53762" s="196" customFormat="1" x14ac:dyDescent="0.25"/>
    <row r="53763" s="196" customFormat="1" x14ac:dyDescent="0.25"/>
    <row r="53764" s="196" customFormat="1" x14ac:dyDescent="0.25"/>
    <row r="53765" s="196" customFormat="1" x14ac:dyDescent="0.25"/>
    <row r="53766" s="196" customFormat="1" x14ac:dyDescent="0.25"/>
    <row r="53767" s="196" customFormat="1" x14ac:dyDescent="0.25"/>
    <row r="53768" s="196" customFormat="1" x14ac:dyDescent="0.25"/>
    <row r="53769" s="196" customFormat="1" x14ac:dyDescent="0.25"/>
    <row r="53770" s="196" customFormat="1" x14ac:dyDescent="0.25"/>
    <row r="53771" s="196" customFormat="1" x14ac:dyDescent="0.25"/>
    <row r="53772" s="196" customFormat="1" x14ac:dyDescent="0.25"/>
    <row r="53773" s="196" customFormat="1" x14ac:dyDescent="0.25"/>
    <row r="53774" s="196" customFormat="1" x14ac:dyDescent="0.25"/>
    <row r="53775" s="196" customFormat="1" x14ac:dyDescent="0.25"/>
    <row r="53776" s="196" customFormat="1" x14ac:dyDescent="0.25"/>
    <row r="53777" s="196" customFormat="1" x14ac:dyDescent="0.25"/>
    <row r="53778" s="196" customFormat="1" x14ac:dyDescent="0.25"/>
    <row r="53779" s="196" customFormat="1" x14ac:dyDescent="0.25"/>
    <row r="53780" s="196" customFormat="1" x14ac:dyDescent="0.25"/>
    <row r="53781" s="196" customFormat="1" x14ac:dyDescent="0.25"/>
    <row r="53782" s="196" customFormat="1" x14ac:dyDescent="0.25"/>
    <row r="53783" s="196" customFormat="1" x14ac:dyDescent="0.25"/>
    <row r="53784" s="196" customFormat="1" x14ac:dyDescent="0.25"/>
    <row r="53785" s="196" customFormat="1" x14ac:dyDescent="0.25"/>
    <row r="53786" s="196" customFormat="1" x14ac:dyDescent="0.25"/>
    <row r="53787" s="196" customFormat="1" x14ac:dyDescent="0.25"/>
    <row r="53788" s="196" customFormat="1" x14ac:dyDescent="0.25"/>
    <row r="53789" s="196" customFormat="1" x14ac:dyDescent="0.25"/>
    <row r="53790" s="196" customFormat="1" x14ac:dyDescent="0.25"/>
    <row r="53791" s="196" customFormat="1" x14ac:dyDescent="0.25"/>
    <row r="53792" s="196" customFormat="1" x14ac:dyDescent="0.25"/>
    <row r="53793" s="196" customFormat="1" x14ac:dyDescent="0.25"/>
    <row r="53794" s="196" customFormat="1" x14ac:dyDescent="0.25"/>
    <row r="53795" s="196" customFormat="1" x14ac:dyDescent="0.25"/>
    <row r="53796" s="196" customFormat="1" x14ac:dyDescent="0.25"/>
    <row r="53797" s="196" customFormat="1" x14ac:dyDescent="0.25"/>
    <row r="53798" s="196" customFormat="1" x14ac:dyDescent="0.25"/>
    <row r="53799" s="196" customFormat="1" x14ac:dyDescent="0.25"/>
    <row r="53800" s="196" customFormat="1" x14ac:dyDescent="0.25"/>
    <row r="53801" s="196" customFormat="1" x14ac:dyDescent="0.25"/>
    <row r="53802" s="196" customFormat="1" x14ac:dyDescent="0.25"/>
    <row r="53803" s="196" customFormat="1" x14ac:dyDescent="0.25"/>
    <row r="53804" s="196" customFormat="1" x14ac:dyDescent="0.25"/>
    <row r="53805" s="196" customFormat="1" x14ac:dyDescent="0.25"/>
    <row r="53806" s="196" customFormat="1" x14ac:dyDescent="0.25"/>
    <row r="53807" s="196" customFormat="1" x14ac:dyDescent="0.25"/>
    <row r="53808" s="196" customFormat="1" x14ac:dyDescent="0.25"/>
    <row r="53809" s="196" customFormat="1" x14ac:dyDescent="0.25"/>
    <row r="53810" s="196" customFormat="1" x14ac:dyDescent="0.25"/>
    <row r="53811" s="196" customFormat="1" x14ac:dyDescent="0.25"/>
    <row r="53812" s="196" customFormat="1" x14ac:dyDescent="0.25"/>
    <row r="53813" s="196" customFormat="1" x14ac:dyDescent="0.25"/>
    <row r="53814" s="196" customFormat="1" x14ac:dyDescent="0.25"/>
    <row r="53815" s="196" customFormat="1" x14ac:dyDescent="0.25"/>
    <row r="53816" s="196" customFormat="1" x14ac:dyDescent="0.25"/>
    <row r="53817" s="196" customFormat="1" x14ac:dyDescent="0.25"/>
    <row r="53818" s="196" customFormat="1" x14ac:dyDescent="0.25"/>
    <row r="53819" s="196" customFormat="1" x14ac:dyDescent="0.25"/>
    <row r="53820" s="196" customFormat="1" x14ac:dyDescent="0.25"/>
    <row r="53821" s="196" customFormat="1" x14ac:dyDescent="0.25"/>
    <row r="53822" s="196" customFormat="1" x14ac:dyDescent="0.25"/>
    <row r="53823" s="196" customFormat="1" x14ac:dyDescent="0.25"/>
    <row r="53824" s="196" customFormat="1" x14ac:dyDescent="0.25"/>
    <row r="53825" s="196" customFormat="1" x14ac:dyDescent="0.25"/>
    <row r="53826" s="196" customFormat="1" x14ac:dyDescent="0.25"/>
    <row r="53827" s="196" customFormat="1" x14ac:dyDescent="0.25"/>
    <row r="53828" s="196" customFormat="1" x14ac:dyDescent="0.25"/>
    <row r="53829" s="196" customFormat="1" x14ac:dyDescent="0.25"/>
    <row r="53830" s="196" customFormat="1" x14ac:dyDescent="0.25"/>
    <row r="53831" s="196" customFormat="1" x14ac:dyDescent="0.25"/>
    <row r="53832" s="196" customFormat="1" x14ac:dyDescent="0.25"/>
    <row r="53833" s="196" customFormat="1" x14ac:dyDescent="0.25"/>
    <row r="53834" s="196" customFormat="1" x14ac:dyDescent="0.25"/>
    <row r="53835" s="196" customFormat="1" x14ac:dyDescent="0.25"/>
    <row r="53836" s="196" customFormat="1" x14ac:dyDescent="0.25"/>
    <row r="53837" s="196" customFormat="1" x14ac:dyDescent="0.25"/>
    <row r="53838" s="196" customFormat="1" x14ac:dyDescent="0.25"/>
    <row r="53839" s="196" customFormat="1" x14ac:dyDescent="0.25"/>
    <row r="53840" s="196" customFormat="1" x14ac:dyDescent="0.25"/>
    <row r="53841" s="196" customFormat="1" x14ac:dyDescent="0.25"/>
    <row r="53842" s="196" customFormat="1" x14ac:dyDescent="0.25"/>
    <row r="53843" s="196" customFormat="1" x14ac:dyDescent="0.25"/>
    <row r="53844" s="196" customFormat="1" x14ac:dyDescent="0.25"/>
    <row r="53845" s="196" customFormat="1" x14ac:dyDescent="0.25"/>
    <row r="53846" s="196" customFormat="1" x14ac:dyDescent="0.25"/>
    <row r="53847" s="196" customFormat="1" x14ac:dyDescent="0.25"/>
    <row r="53848" s="196" customFormat="1" x14ac:dyDescent="0.25"/>
    <row r="53849" s="196" customFormat="1" x14ac:dyDescent="0.25"/>
    <row r="53850" s="196" customFormat="1" x14ac:dyDescent="0.25"/>
    <row r="53851" s="196" customFormat="1" x14ac:dyDescent="0.25"/>
    <row r="53852" s="196" customFormat="1" x14ac:dyDescent="0.25"/>
    <row r="53853" s="196" customFormat="1" x14ac:dyDescent="0.25"/>
    <row r="53854" s="196" customFormat="1" x14ac:dyDescent="0.25"/>
    <row r="53855" s="196" customFormat="1" x14ac:dyDescent="0.25"/>
    <row r="53856" s="196" customFormat="1" x14ac:dyDescent="0.25"/>
    <row r="53857" s="196" customFormat="1" x14ac:dyDescent="0.25"/>
    <row r="53858" s="196" customFormat="1" x14ac:dyDescent="0.25"/>
    <row r="53859" s="196" customFormat="1" x14ac:dyDescent="0.25"/>
    <row r="53860" s="196" customFormat="1" x14ac:dyDescent="0.25"/>
    <row r="53861" s="196" customFormat="1" x14ac:dyDescent="0.25"/>
    <row r="53862" s="196" customFormat="1" x14ac:dyDescent="0.25"/>
    <row r="53863" s="196" customFormat="1" x14ac:dyDescent="0.25"/>
    <row r="53864" s="196" customFormat="1" x14ac:dyDescent="0.25"/>
    <row r="53865" s="196" customFormat="1" x14ac:dyDescent="0.25"/>
    <row r="53866" s="196" customFormat="1" x14ac:dyDescent="0.25"/>
    <row r="53867" s="196" customFormat="1" x14ac:dyDescent="0.25"/>
    <row r="53868" s="196" customFormat="1" x14ac:dyDescent="0.25"/>
    <row r="53869" s="196" customFormat="1" x14ac:dyDescent="0.25"/>
    <row r="53870" s="196" customFormat="1" x14ac:dyDescent="0.25"/>
    <row r="53871" s="196" customFormat="1" x14ac:dyDescent="0.25"/>
    <row r="53872" s="196" customFormat="1" x14ac:dyDescent="0.25"/>
    <row r="53873" s="196" customFormat="1" x14ac:dyDescent="0.25"/>
    <row r="53874" s="196" customFormat="1" x14ac:dyDescent="0.25"/>
    <row r="53875" s="196" customFormat="1" x14ac:dyDescent="0.25"/>
    <row r="53876" s="196" customFormat="1" x14ac:dyDescent="0.25"/>
    <row r="53877" s="196" customFormat="1" x14ac:dyDescent="0.25"/>
    <row r="53878" s="196" customFormat="1" x14ac:dyDescent="0.25"/>
    <row r="53879" s="196" customFormat="1" x14ac:dyDescent="0.25"/>
    <row r="53880" s="196" customFormat="1" x14ac:dyDescent="0.25"/>
    <row r="53881" s="196" customFormat="1" x14ac:dyDescent="0.25"/>
    <row r="53882" s="196" customFormat="1" x14ac:dyDescent="0.25"/>
    <row r="53883" s="196" customFormat="1" x14ac:dyDescent="0.25"/>
    <row r="53884" s="196" customFormat="1" x14ac:dyDescent="0.25"/>
    <row r="53885" s="196" customFormat="1" x14ac:dyDescent="0.25"/>
    <row r="53886" s="196" customFormat="1" x14ac:dyDescent="0.25"/>
    <row r="53887" s="196" customFormat="1" x14ac:dyDescent="0.25"/>
    <row r="53888" s="196" customFormat="1" x14ac:dyDescent="0.25"/>
    <row r="53889" s="196" customFormat="1" x14ac:dyDescent="0.25"/>
    <row r="53890" s="196" customFormat="1" x14ac:dyDescent="0.25"/>
    <row r="53891" s="196" customFormat="1" x14ac:dyDescent="0.25"/>
    <row r="53892" s="196" customFormat="1" x14ac:dyDescent="0.25"/>
    <row r="53893" s="196" customFormat="1" x14ac:dyDescent="0.25"/>
    <row r="53894" s="196" customFormat="1" x14ac:dyDescent="0.25"/>
    <row r="53895" s="196" customFormat="1" x14ac:dyDescent="0.25"/>
    <row r="53896" s="196" customFormat="1" x14ac:dyDescent="0.25"/>
    <row r="53897" s="196" customFormat="1" x14ac:dyDescent="0.25"/>
    <row r="53898" s="196" customFormat="1" x14ac:dyDescent="0.25"/>
    <row r="53899" s="196" customFormat="1" x14ac:dyDescent="0.25"/>
    <row r="53900" s="196" customFormat="1" x14ac:dyDescent="0.25"/>
    <row r="53901" s="196" customFormat="1" x14ac:dyDescent="0.25"/>
    <row r="53902" s="196" customFormat="1" x14ac:dyDescent="0.25"/>
    <row r="53903" s="196" customFormat="1" x14ac:dyDescent="0.25"/>
    <row r="53904" s="196" customFormat="1" x14ac:dyDescent="0.25"/>
    <row r="53905" s="196" customFormat="1" x14ac:dyDescent="0.25"/>
    <row r="53906" s="196" customFormat="1" x14ac:dyDescent="0.25"/>
    <row r="53907" s="196" customFormat="1" x14ac:dyDescent="0.25"/>
    <row r="53908" s="196" customFormat="1" x14ac:dyDescent="0.25"/>
    <row r="53909" s="196" customFormat="1" x14ac:dyDescent="0.25"/>
    <row r="53910" s="196" customFormat="1" x14ac:dyDescent="0.25"/>
    <row r="53911" s="196" customFormat="1" x14ac:dyDescent="0.25"/>
    <row r="53912" s="196" customFormat="1" x14ac:dyDescent="0.25"/>
    <row r="53913" s="196" customFormat="1" x14ac:dyDescent="0.25"/>
    <row r="53914" s="196" customFormat="1" x14ac:dyDescent="0.25"/>
    <row r="53915" s="196" customFormat="1" x14ac:dyDescent="0.25"/>
    <row r="53916" s="196" customFormat="1" x14ac:dyDescent="0.25"/>
    <row r="53917" s="196" customFormat="1" x14ac:dyDescent="0.25"/>
    <row r="53918" s="196" customFormat="1" x14ac:dyDescent="0.25"/>
    <row r="53919" s="196" customFormat="1" x14ac:dyDescent="0.25"/>
    <row r="53920" s="196" customFormat="1" x14ac:dyDescent="0.25"/>
    <row r="53921" s="196" customFormat="1" x14ac:dyDescent="0.25"/>
    <row r="53922" s="196" customFormat="1" x14ac:dyDescent="0.25"/>
    <row r="53923" s="196" customFormat="1" x14ac:dyDescent="0.25"/>
    <row r="53924" s="196" customFormat="1" x14ac:dyDescent="0.25"/>
    <row r="53925" s="196" customFormat="1" x14ac:dyDescent="0.25"/>
    <row r="53926" s="196" customFormat="1" x14ac:dyDescent="0.25"/>
    <row r="53927" s="196" customFormat="1" x14ac:dyDescent="0.25"/>
    <row r="53928" s="196" customFormat="1" x14ac:dyDescent="0.25"/>
    <row r="53929" s="196" customFormat="1" x14ac:dyDescent="0.25"/>
    <row r="53930" s="196" customFormat="1" x14ac:dyDescent="0.25"/>
    <row r="53931" s="196" customFormat="1" x14ac:dyDescent="0.25"/>
    <row r="53932" s="196" customFormat="1" x14ac:dyDescent="0.25"/>
    <row r="53933" s="196" customFormat="1" x14ac:dyDescent="0.25"/>
    <row r="53934" s="196" customFormat="1" x14ac:dyDescent="0.25"/>
    <row r="53935" s="196" customFormat="1" x14ac:dyDescent="0.25"/>
    <row r="53936" s="196" customFormat="1" x14ac:dyDescent="0.25"/>
    <row r="53937" s="196" customFormat="1" x14ac:dyDescent="0.25"/>
    <row r="53938" s="196" customFormat="1" x14ac:dyDescent="0.25"/>
    <row r="53939" s="196" customFormat="1" x14ac:dyDescent="0.25"/>
    <row r="53940" s="196" customFormat="1" x14ac:dyDescent="0.25"/>
    <row r="53941" s="196" customFormat="1" x14ac:dyDescent="0.25"/>
    <row r="53942" s="196" customFormat="1" x14ac:dyDescent="0.25"/>
    <row r="53943" s="196" customFormat="1" x14ac:dyDescent="0.25"/>
    <row r="53944" s="196" customFormat="1" x14ac:dyDescent="0.25"/>
    <row r="53945" s="196" customFormat="1" x14ac:dyDescent="0.25"/>
    <row r="53946" s="196" customFormat="1" x14ac:dyDescent="0.25"/>
    <row r="53947" s="196" customFormat="1" x14ac:dyDescent="0.25"/>
    <row r="53948" s="196" customFormat="1" x14ac:dyDescent="0.25"/>
    <row r="53949" s="196" customFormat="1" x14ac:dyDescent="0.25"/>
    <row r="53950" s="196" customFormat="1" x14ac:dyDescent="0.25"/>
    <row r="53951" s="196" customFormat="1" x14ac:dyDescent="0.25"/>
    <row r="53952" s="196" customFormat="1" x14ac:dyDescent="0.25"/>
    <row r="53953" s="196" customFormat="1" x14ac:dyDescent="0.25"/>
    <row r="53954" s="196" customFormat="1" x14ac:dyDescent="0.25"/>
    <row r="53955" s="196" customFormat="1" x14ac:dyDescent="0.25"/>
    <row r="53956" s="196" customFormat="1" x14ac:dyDescent="0.25"/>
    <row r="53957" s="196" customFormat="1" x14ac:dyDescent="0.25"/>
    <row r="53958" s="196" customFormat="1" x14ac:dyDescent="0.25"/>
    <row r="53959" s="196" customFormat="1" x14ac:dyDescent="0.25"/>
    <row r="53960" s="196" customFormat="1" x14ac:dyDescent="0.25"/>
    <row r="53961" s="196" customFormat="1" x14ac:dyDescent="0.25"/>
    <row r="53962" s="196" customFormat="1" x14ac:dyDescent="0.25"/>
    <row r="53963" s="196" customFormat="1" x14ac:dyDescent="0.25"/>
    <row r="53964" s="196" customFormat="1" x14ac:dyDescent="0.25"/>
    <row r="53965" s="196" customFormat="1" x14ac:dyDescent="0.25"/>
    <row r="53966" s="196" customFormat="1" x14ac:dyDescent="0.25"/>
    <row r="53967" s="196" customFormat="1" x14ac:dyDescent="0.25"/>
    <row r="53968" s="196" customFormat="1" x14ac:dyDescent="0.25"/>
    <row r="53969" s="196" customFormat="1" x14ac:dyDescent="0.25"/>
    <row r="53970" s="196" customFormat="1" x14ac:dyDescent="0.25"/>
    <row r="53971" s="196" customFormat="1" x14ac:dyDescent="0.25"/>
    <row r="53972" s="196" customFormat="1" x14ac:dyDescent="0.25"/>
    <row r="53973" s="196" customFormat="1" x14ac:dyDescent="0.25"/>
    <row r="53974" s="196" customFormat="1" x14ac:dyDescent="0.25"/>
    <row r="53975" s="196" customFormat="1" x14ac:dyDescent="0.25"/>
    <row r="53976" s="196" customFormat="1" x14ac:dyDescent="0.25"/>
    <row r="53977" s="196" customFormat="1" x14ac:dyDescent="0.25"/>
    <row r="53978" s="196" customFormat="1" x14ac:dyDescent="0.25"/>
    <row r="53979" s="196" customFormat="1" x14ac:dyDescent="0.25"/>
    <row r="53980" s="196" customFormat="1" x14ac:dyDescent="0.25"/>
    <row r="53981" s="196" customFormat="1" x14ac:dyDescent="0.25"/>
    <row r="53982" s="196" customFormat="1" x14ac:dyDescent="0.25"/>
    <row r="53983" s="196" customFormat="1" x14ac:dyDescent="0.25"/>
    <row r="53984" s="196" customFormat="1" x14ac:dyDescent="0.25"/>
    <row r="53985" s="196" customFormat="1" x14ac:dyDescent="0.25"/>
    <row r="53986" s="196" customFormat="1" x14ac:dyDescent="0.25"/>
    <row r="53987" s="196" customFormat="1" x14ac:dyDescent="0.25"/>
    <row r="53988" s="196" customFormat="1" x14ac:dyDescent="0.25"/>
    <row r="53989" s="196" customFormat="1" x14ac:dyDescent="0.25"/>
    <row r="53990" s="196" customFormat="1" x14ac:dyDescent="0.25"/>
    <row r="53991" s="196" customFormat="1" x14ac:dyDescent="0.25"/>
    <row r="53992" s="196" customFormat="1" x14ac:dyDescent="0.25"/>
    <row r="53993" s="196" customFormat="1" x14ac:dyDescent="0.25"/>
    <row r="53994" s="196" customFormat="1" x14ac:dyDescent="0.25"/>
    <row r="53995" s="196" customFormat="1" x14ac:dyDescent="0.25"/>
    <row r="53996" s="196" customFormat="1" x14ac:dyDescent="0.25"/>
    <row r="53997" s="196" customFormat="1" x14ac:dyDescent="0.25"/>
    <row r="53998" s="196" customFormat="1" x14ac:dyDescent="0.25"/>
    <row r="53999" s="196" customFormat="1" x14ac:dyDescent="0.25"/>
    <row r="54000" s="196" customFormat="1" x14ac:dyDescent="0.25"/>
    <row r="54001" s="196" customFormat="1" x14ac:dyDescent="0.25"/>
    <row r="54002" s="196" customFormat="1" x14ac:dyDescent="0.25"/>
    <row r="54003" s="196" customFormat="1" x14ac:dyDescent="0.25"/>
    <row r="54004" s="196" customFormat="1" x14ac:dyDescent="0.25"/>
    <row r="54005" s="196" customFormat="1" x14ac:dyDescent="0.25"/>
    <row r="54006" s="196" customFormat="1" x14ac:dyDescent="0.25"/>
    <row r="54007" s="196" customFormat="1" x14ac:dyDescent="0.25"/>
    <row r="54008" s="196" customFormat="1" x14ac:dyDescent="0.25"/>
    <row r="54009" s="196" customFormat="1" x14ac:dyDescent="0.25"/>
    <row r="54010" s="196" customFormat="1" x14ac:dyDescent="0.25"/>
    <row r="54011" s="196" customFormat="1" x14ac:dyDescent="0.25"/>
    <row r="54012" s="196" customFormat="1" x14ac:dyDescent="0.25"/>
    <row r="54013" s="196" customFormat="1" x14ac:dyDescent="0.25"/>
    <row r="54014" s="196" customFormat="1" x14ac:dyDescent="0.25"/>
    <row r="54015" s="196" customFormat="1" x14ac:dyDescent="0.25"/>
    <row r="54016" s="196" customFormat="1" x14ac:dyDescent="0.25"/>
    <row r="54017" s="196" customFormat="1" x14ac:dyDescent="0.25"/>
    <row r="54018" s="196" customFormat="1" x14ac:dyDescent="0.25"/>
    <row r="54019" s="196" customFormat="1" x14ac:dyDescent="0.25"/>
    <row r="54020" s="196" customFormat="1" x14ac:dyDescent="0.25"/>
    <row r="54021" s="196" customFormat="1" x14ac:dyDescent="0.25"/>
    <row r="54022" s="196" customFormat="1" x14ac:dyDescent="0.25"/>
    <row r="54023" s="196" customFormat="1" x14ac:dyDescent="0.25"/>
    <row r="54024" s="196" customFormat="1" x14ac:dyDescent="0.25"/>
    <row r="54025" s="196" customFormat="1" x14ac:dyDescent="0.25"/>
    <row r="54026" s="196" customFormat="1" x14ac:dyDescent="0.25"/>
    <row r="54027" s="196" customFormat="1" x14ac:dyDescent="0.25"/>
    <row r="54028" s="196" customFormat="1" x14ac:dyDescent="0.25"/>
    <row r="54029" s="196" customFormat="1" x14ac:dyDescent="0.25"/>
    <row r="54030" s="196" customFormat="1" x14ac:dyDescent="0.25"/>
    <row r="54031" s="196" customFormat="1" x14ac:dyDescent="0.25"/>
    <row r="54032" s="196" customFormat="1" x14ac:dyDescent="0.25"/>
    <row r="54033" s="196" customFormat="1" x14ac:dyDescent="0.25"/>
    <row r="54034" s="196" customFormat="1" x14ac:dyDescent="0.25"/>
    <row r="54035" s="196" customFormat="1" x14ac:dyDescent="0.25"/>
    <row r="54036" s="196" customFormat="1" x14ac:dyDescent="0.25"/>
    <row r="54037" s="196" customFormat="1" x14ac:dyDescent="0.25"/>
    <row r="54038" s="196" customFormat="1" x14ac:dyDescent="0.25"/>
    <row r="54039" s="196" customFormat="1" x14ac:dyDescent="0.25"/>
    <row r="54040" s="196" customFormat="1" x14ac:dyDescent="0.25"/>
    <row r="54041" s="196" customFormat="1" x14ac:dyDescent="0.25"/>
    <row r="54042" s="196" customFormat="1" x14ac:dyDescent="0.25"/>
    <row r="54043" s="196" customFormat="1" x14ac:dyDescent="0.25"/>
    <row r="54044" s="196" customFormat="1" x14ac:dyDescent="0.25"/>
    <row r="54045" s="196" customFormat="1" x14ac:dyDescent="0.25"/>
    <row r="54046" s="196" customFormat="1" x14ac:dyDescent="0.25"/>
    <row r="54047" s="196" customFormat="1" x14ac:dyDescent="0.25"/>
    <row r="54048" s="196" customFormat="1" x14ac:dyDescent="0.25"/>
    <row r="54049" s="196" customFormat="1" x14ac:dyDescent="0.25"/>
    <row r="54050" s="196" customFormat="1" x14ac:dyDescent="0.25"/>
    <row r="54051" s="196" customFormat="1" x14ac:dyDescent="0.25"/>
    <row r="54052" s="196" customFormat="1" x14ac:dyDescent="0.25"/>
    <row r="54053" s="196" customFormat="1" x14ac:dyDescent="0.25"/>
    <row r="54054" s="196" customFormat="1" x14ac:dyDescent="0.25"/>
    <row r="54055" s="196" customFormat="1" x14ac:dyDescent="0.25"/>
    <row r="54056" s="196" customFormat="1" x14ac:dyDescent="0.25"/>
    <row r="54057" s="196" customFormat="1" x14ac:dyDescent="0.25"/>
    <row r="54058" s="196" customFormat="1" x14ac:dyDescent="0.25"/>
    <row r="54059" s="196" customFormat="1" x14ac:dyDescent="0.25"/>
    <row r="54060" s="196" customFormat="1" x14ac:dyDescent="0.25"/>
    <row r="54061" s="196" customFormat="1" x14ac:dyDescent="0.25"/>
    <row r="54062" s="196" customFormat="1" x14ac:dyDescent="0.25"/>
    <row r="54063" s="196" customFormat="1" x14ac:dyDescent="0.25"/>
    <row r="54064" s="196" customFormat="1" x14ac:dyDescent="0.25"/>
    <row r="54065" s="196" customFormat="1" x14ac:dyDescent="0.25"/>
    <row r="54066" s="196" customFormat="1" x14ac:dyDescent="0.25"/>
    <row r="54067" s="196" customFormat="1" x14ac:dyDescent="0.25"/>
    <row r="54068" s="196" customFormat="1" x14ac:dyDescent="0.25"/>
    <row r="54069" s="196" customFormat="1" x14ac:dyDescent="0.25"/>
    <row r="54070" s="196" customFormat="1" x14ac:dyDescent="0.25"/>
    <row r="54071" s="196" customFormat="1" x14ac:dyDescent="0.25"/>
    <row r="54072" s="196" customFormat="1" x14ac:dyDescent="0.25"/>
    <row r="54073" s="196" customFormat="1" x14ac:dyDescent="0.25"/>
    <row r="54074" s="196" customFormat="1" x14ac:dyDescent="0.25"/>
    <row r="54075" s="196" customFormat="1" x14ac:dyDescent="0.25"/>
    <row r="54076" s="196" customFormat="1" x14ac:dyDescent="0.25"/>
    <row r="54077" s="196" customFormat="1" x14ac:dyDescent="0.25"/>
    <row r="54078" s="196" customFormat="1" x14ac:dyDescent="0.25"/>
    <row r="54079" s="196" customFormat="1" x14ac:dyDescent="0.25"/>
    <row r="54080" s="196" customFormat="1" x14ac:dyDescent="0.25"/>
    <row r="54081" s="196" customFormat="1" x14ac:dyDescent="0.25"/>
    <row r="54082" s="196" customFormat="1" x14ac:dyDescent="0.25"/>
    <row r="54083" s="196" customFormat="1" x14ac:dyDescent="0.25"/>
    <row r="54084" s="196" customFormat="1" x14ac:dyDescent="0.25"/>
    <row r="54085" s="196" customFormat="1" x14ac:dyDescent="0.25"/>
    <row r="54086" s="196" customFormat="1" x14ac:dyDescent="0.25"/>
    <row r="54087" s="196" customFormat="1" x14ac:dyDescent="0.25"/>
    <row r="54088" s="196" customFormat="1" x14ac:dyDescent="0.25"/>
    <row r="54089" s="196" customFormat="1" x14ac:dyDescent="0.25"/>
    <row r="54090" s="196" customFormat="1" x14ac:dyDescent="0.25"/>
    <row r="54091" s="196" customFormat="1" x14ac:dyDescent="0.25"/>
    <row r="54092" s="196" customFormat="1" x14ac:dyDescent="0.25"/>
    <row r="54093" s="196" customFormat="1" x14ac:dyDescent="0.25"/>
    <row r="54094" s="196" customFormat="1" x14ac:dyDescent="0.25"/>
    <row r="54095" s="196" customFormat="1" x14ac:dyDescent="0.25"/>
    <row r="54096" s="196" customFormat="1" x14ac:dyDescent="0.25"/>
    <row r="54097" s="196" customFormat="1" x14ac:dyDescent="0.25"/>
    <row r="54098" s="196" customFormat="1" x14ac:dyDescent="0.25"/>
    <row r="54099" s="196" customFormat="1" x14ac:dyDescent="0.25"/>
    <row r="54100" s="196" customFormat="1" x14ac:dyDescent="0.25"/>
    <row r="54101" s="196" customFormat="1" x14ac:dyDescent="0.25"/>
    <row r="54102" s="196" customFormat="1" x14ac:dyDescent="0.25"/>
    <row r="54103" s="196" customFormat="1" x14ac:dyDescent="0.25"/>
    <row r="54104" s="196" customFormat="1" x14ac:dyDescent="0.25"/>
    <row r="54105" s="196" customFormat="1" x14ac:dyDescent="0.25"/>
    <row r="54106" s="196" customFormat="1" x14ac:dyDescent="0.25"/>
    <row r="54107" s="196" customFormat="1" x14ac:dyDescent="0.25"/>
    <row r="54108" s="196" customFormat="1" x14ac:dyDescent="0.25"/>
    <row r="54109" s="196" customFormat="1" x14ac:dyDescent="0.25"/>
    <row r="54110" s="196" customFormat="1" x14ac:dyDescent="0.25"/>
    <row r="54111" s="196" customFormat="1" x14ac:dyDescent="0.25"/>
    <row r="54112" s="196" customFormat="1" x14ac:dyDescent="0.25"/>
    <row r="54113" s="196" customFormat="1" x14ac:dyDescent="0.25"/>
    <row r="54114" s="196" customFormat="1" x14ac:dyDescent="0.25"/>
    <row r="54115" s="196" customFormat="1" x14ac:dyDescent="0.25"/>
    <row r="54116" s="196" customFormat="1" x14ac:dyDescent="0.25"/>
    <row r="54117" s="196" customFormat="1" x14ac:dyDescent="0.25"/>
    <row r="54118" s="196" customFormat="1" x14ac:dyDescent="0.25"/>
    <row r="54119" s="196" customFormat="1" x14ac:dyDescent="0.25"/>
    <row r="54120" s="196" customFormat="1" x14ac:dyDescent="0.25"/>
    <row r="54121" s="196" customFormat="1" x14ac:dyDescent="0.25"/>
    <row r="54122" s="196" customFormat="1" x14ac:dyDescent="0.25"/>
    <row r="54123" s="196" customFormat="1" x14ac:dyDescent="0.25"/>
    <row r="54124" s="196" customFormat="1" x14ac:dyDescent="0.25"/>
    <row r="54125" s="196" customFormat="1" x14ac:dyDescent="0.25"/>
    <row r="54126" s="196" customFormat="1" x14ac:dyDescent="0.25"/>
    <row r="54127" s="196" customFormat="1" x14ac:dyDescent="0.25"/>
    <row r="54128" s="196" customFormat="1" x14ac:dyDescent="0.25"/>
    <row r="54129" s="196" customFormat="1" x14ac:dyDescent="0.25"/>
    <row r="54130" s="196" customFormat="1" x14ac:dyDescent="0.25"/>
    <row r="54131" s="196" customFormat="1" x14ac:dyDescent="0.25"/>
    <row r="54132" s="196" customFormat="1" x14ac:dyDescent="0.25"/>
    <row r="54133" s="196" customFormat="1" x14ac:dyDescent="0.25"/>
    <row r="54134" s="196" customFormat="1" x14ac:dyDescent="0.25"/>
    <row r="54135" s="196" customFormat="1" x14ac:dyDescent="0.25"/>
    <row r="54136" s="196" customFormat="1" x14ac:dyDescent="0.25"/>
    <row r="54137" s="196" customFormat="1" x14ac:dyDescent="0.25"/>
    <row r="54138" s="196" customFormat="1" x14ac:dyDescent="0.25"/>
    <row r="54139" s="196" customFormat="1" x14ac:dyDescent="0.25"/>
    <row r="54140" s="196" customFormat="1" x14ac:dyDescent="0.25"/>
    <row r="54141" s="196" customFormat="1" x14ac:dyDescent="0.25"/>
    <row r="54142" s="196" customFormat="1" x14ac:dyDescent="0.25"/>
    <row r="54143" s="196" customFormat="1" x14ac:dyDescent="0.25"/>
    <row r="54144" s="196" customFormat="1" x14ac:dyDescent="0.25"/>
    <row r="54145" s="196" customFormat="1" x14ac:dyDescent="0.25"/>
    <row r="54146" s="196" customFormat="1" x14ac:dyDescent="0.25"/>
    <row r="54147" s="196" customFormat="1" x14ac:dyDescent="0.25"/>
    <row r="54148" s="196" customFormat="1" x14ac:dyDescent="0.25"/>
    <row r="54149" s="196" customFormat="1" x14ac:dyDescent="0.25"/>
    <row r="54150" s="196" customFormat="1" x14ac:dyDescent="0.25"/>
    <row r="54151" s="196" customFormat="1" x14ac:dyDescent="0.25"/>
    <row r="54152" s="196" customFormat="1" x14ac:dyDescent="0.25"/>
    <row r="54153" s="196" customFormat="1" x14ac:dyDescent="0.25"/>
    <row r="54154" s="196" customFormat="1" x14ac:dyDescent="0.25"/>
    <row r="54155" s="196" customFormat="1" x14ac:dyDescent="0.25"/>
    <row r="54156" s="196" customFormat="1" x14ac:dyDescent="0.25"/>
    <row r="54157" s="196" customFormat="1" x14ac:dyDescent="0.25"/>
    <row r="54158" s="196" customFormat="1" x14ac:dyDescent="0.25"/>
    <row r="54159" s="196" customFormat="1" x14ac:dyDescent="0.25"/>
    <row r="54160" s="196" customFormat="1" x14ac:dyDescent="0.25"/>
    <row r="54161" s="196" customFormat="1" x14ac:dyDescent="0.25"/>
    <row r="54162" s="196" customFormat="1" x14ac:dyDescent="0.25"/>
    <row r="54163" s="196" customFormat="1" x14ac:dyDescent="0.25"/>
    <row r="54164" s="196" customFormat="1" x14ac:dyDescent="0.25"/>
    <row r="54165" s="196" customFormat="1" x14ac:dyDescent="0.25"/>
    <row r="54166" s="196" customFormat="1" x14ac:dyDescent="0.25"/>
    <row r="54167" s="196" customFormat="1" x14ac:dyDescent="0.25"/>
    <row r="54168" s="196" customFormat="1" x14ac:dyDescent="0.25"/>
    <row r="54169" s="196" customFormat="1" x14ac:dyDescent="0.25"/>
    <row r="54170" s="196" customFormat="1" x14ac:dyDescent="0.25"/>
    <row r="54171" s="196" customFormat="1" x14ac:dyDescent="0.25"/>
    <row r="54172" s="196" customFormat="1" x14ac:dyDescent="0.25"/>
    <row r="54173" s="196" customFormat="1" x14ac:dyDescent="0.25"/>
    <row r="54174" s="196" customFormat="1" x14ac:dyDescent="0.25"/>
    <row r="54175" s="196" customFormat="1" x14ac:dyDescent="0.25"/>
    <row r="54176" s="196" customFormat="1" x14ac:dyDescent="0.25"/>
    <row r="54177" s="196" customFormat="1" x14ac:dyDescent="0.25"/>
    <row r="54178" s="196" customFormat="1" x14ac:dyDescent="0.25"/>
    <row r="54179" s="196" customFormat="1" x14ac:dyDescent="0.25"/>
    <row r="54180" s="196" customFormat="1" x14ac:dyDescent="0.25"/>
    <row r="54181" s="196" customFormat="1" x14ac:dyDescent="0.25"/>
    <row r="54182" s="196" customFormat="1" x14ac:dyDescent="0.25"/>
    <row r="54183" s="196" customFormat="1" x14ac:dyDescent="0.25"/>
    <row r="54184" s="196" customFormat="1" x14ac:dyDescent="0.25"/>
    <row r="54185" s="196" customFormat="1" x14ac:dyDescent="0.25"/>
    <row r="54186" s="196" customFormat="1" x14ac:dyDescent="0.25"/>
    <row r="54187" s="196" customFormat="1" x14ac:dyDescent="0.25"/>
    <row r="54188" s="196" customFormat="1" x14ac:dyDescent="0.25"/>
    <row r="54189" s="196" customFormat="1" x14ac:dyDescent="0.25"/>
    <row r="54190" s="196" customFormat="1" x14ac:dyDescent="0.25"/>
    <row r="54191" s="196" customFormat="1" x14ac:dyDescent="0.25"/>
    <row r="54192" s="196" customFormat="1" x14ac:dyDescent="0.25"/>
    <row r="54193" s="196" customFormat="1" x14ac:dyDescent="0.25"/>
    <row r="54194" s="196" customFormat="1" x14ac:dyDescent="0.25"/>
    <row r="54195" s="196" customFormat="1" x14ac:dyDescent="0.25"/>
    <row r="54196" s="196" customFormat="1" x14ac:dyDescent="0.25"/>
    <row r="54197" s="196" customFormat="1" x14ac:dyDescent="0.25"/>
    <row r="54198" s="196" customFormat="1" x14ac:dyDescent="0.25"/>
    <row r="54199" s="196" customFormat="1" x14ac:dyDescent="0.25"/>
    <row r="54200" s="196" customFormat="1" x14ac:dyDescent="0.25"/>
    <row r="54201" s="196" customFormat="1" x14ac:dyDescent="0.25"/>
    <row r="54202" s="196" customFormat="1" x14ac:dyDescent="0.25"/>
    <row r="54203" s="196" customFormat="1" x14ac:dyDescent="0.25"/>
    <row r="54204" s="196" customFormat="1" x14ac:dyDescent="0.25"/>
    <row r="54205" s="196" customFormat="1" x14ac:dyDescent="0.25"/>
    <row r="54206" s="196" customFormat="1" x14ac:dyDescent="0.25"/>
    <row r="54207" s="196" customFormat="1" x14ac:dyDescent="0.25"/>
    <row r="54208" s="196" customFormat="1" x14ac:dyDescent="0.25"/>
    <row r="54209" s="196" customFormat="1" x14ac:dyDescent="0.25"/>
    <row r="54210" s="196" customFormat="1" x14ac:dyDescent="0.25"/>
    <row r="54211" s="196" customFormat="1" x14ac:dyDescent="0.25"/>
    <row r="54212" s="196" customFormat="1" x14ac:dyDescent="0.25"/>
    <row r="54213" s="196" customFormat="1" x14ac:dyDescent="0.25"/>
    <row r="54214" s="196" customFormat="1" x14ac:dyDescent="0.25"/>
    <row r="54215" s="196" customFormat="1" x14ac:dyDescent="0.25"/>
    <row r="54216" s="196" customFormat="1" x14ac:dyDescent="0.25"/>
    <row r="54217" s="196" customFormat="1" x14ac:dyDescent="0.25"/>
    <row r="54218" s="196" customFormat="1" x14ac:dyDescent="0.25"/>
    <row r="54219" s="196" customFormat="1" x14ac:dyDescent="0.25"/>
    <row r="54220" s="196" customFormat="1" x14ac:dyDescent="0.25"/>
    <row r="54221" s="196" customFormat="1" x14ac:dyDescent="0.25"/>
    <row r="54222" s="196" customFormat="1" x14ac:dyDescent="0.25"/>
    <row r="54223" s="196" customFormat="1" x14ac:dyDescent="0.25"/>
    <row r="54224" s="196" customFormat="1" x14ac:dyDescent="0.25"/>
    <row r="54225" s="196" customFormat="1" x14ac:dyDescent="0.25"/>
    <row r="54226" s="196" customFormat="1" x14ac:dyDescent="0.25"/>
    <row r="54227" s="196" customFormat="1" x14ac:dyDescent="0.25"/>
    <row r="54228" s="196" customFormat="1" x14ac:dyDescent="0.25"/>
    <row r="54229" s="196" customFormat="1" x14ac:dyDescent="0.25"/>
    <row r="54230" s="196" customFormat="1" x14ac:dyDescent="0.25"/>
    <row r="54231" s="196" customFormat="1" x14ac:dyDescent="0.25"/>
    <row r="54232" s="196" customFormat="1" x14ac:dyDescent="0.25"/>
    <row r="54233" s="196" customFormat="1" x14ac:dyDescent="0.25"/>
    <row r="54234" s="196" customFormat="1" x14ac:dyDescent="0.25"/>
    <row r="54235" s="196" customFormat="1" x14ac:dyDescent="0.25"/>
    <row r="54236" s="196" customFormat="1" x14ac:dyDescent="0.25"/>
    <row r="54237" s="196" customFormat="1" x14ac:dyDescent="0.25"/>
    <row r="54238" s="196" customFormat="1" x14ac:dyDescent="0.25"/>
    <row r="54239" s="196" customFormat="1" x14ac:dyDescent="0.25"/>
    <row r="54240" s="196" customFormat="1" x14ac:dyDescent="0.25"/>
    <row r="54241" s="196" customFormat="1" x14ac:dyDescent="0.25"/>
    <row r="54242" s="196" customFormat="1" x14ac:dyDescent="0.25"/>
    <row r="54243" s="196" customFormat="1" x14ac:dyDescent="0.25"/>
    <row r="54244" s="196" customFormat="1" x14ac:dyDescent="0.25"/>
    <row r="54245" s="196" customFormat="1" x14ac:dyDescent="0.25"/>
    <row r="54246" s="196" customFormat="1" x14ac:dyDescent="0.25"/>
    <row r="54247" s="196" customFormat="1" x14ac:dyDescent="0.25"/>
    <row r="54248" s="196" customFormat="1" x14ac:dyDescent="0.25"/>
    <row r="54249" s="196" customFormat="1" x14ac:dyDescent="0.25"/>
    <row r="54250" s="196" customFormat="1" x14ac:dyDescent="0.25"/>
    <row r="54251" s="196" customFormat="1" x14ac:dyDescent="0.25"/>
    <row r="54252" s="196" customFormat="1" x14ac:dyDescent="0.25"/>
    <row r="54253" s="196" customFormat="1" x14ac:dyDescent="0.25"/>
    <row r="54254" s="196" customFormat="1" x14ac:dyDescent="0.25"/>
    <row r="54255" s="196" customFormat="1" x14ac:dyDescent="0.25"/>
    <row r="54256" s="196" customFormat="1" x14ac:dyDescent="0.25"/>
    <row r="54257" s="196" customFormat="1" x14ac:dyDescent="0.25"/>
    <row r="54258" s="196" customFormat="1" x14ac:dyDescent="0.25"/>
    <row r="54259" s="196" customFormat="1" x14ac:dyDescent="0.25"/>
    <row r="54260" s="196" customFormat="1" x14ac:dyDescent="0.25"/>
    <row r="54261" s="196" customFormat="1" x14ac:dyDescent="0.25"/>
    <row r="54262" s="196" customFormat="1" x14ac:dyDescent="0.25"/>
    <row r="54263" s="196" customFormat="1" x14ac:dyDescent="0.25"/>
    <row r="54264" s="196" customFormat="1" x14ac:dyDescent="0.25"/>
    <row r="54265" s="196" customFormat="1" x14ac:dyDescent="0.25"/>
    <row r="54266" s="196" customFormat="1" x14ac:dyDescent="0.25"/>
    <row r="54267" s="196" customFormat="1" x14ac:dyDescent="0.25"/>
    <row r="54268" s="196" customFormat="1" x14ac:dyDescent="0.25"/>
    <row r="54269" s="196" customFormat="1" x14ac:dyDescent="0.25"/>
    <row r="54270" s="196" customFormat="1" x14ac:dyDescent="0.25"/>
    <row r="54271" s="196" customFormat="1" x14ac:dyDescent="0.25"/>
    <row r="54272" s="196" customFormat="1" x14ac:dyDescent="0.25"/>
    <row r="54273" s="196" customFormat="1" x14ac:dyDescent="0.25"/>
    <row r="54274" s="196" customFormat="1" x14ac:dyDescent="0.25"/>
    <row r="54275" s="196" customFormat="1" x14ac:dyDescent="0.25"/>
    <row r="54276" s="196" customFormat="1" x14ac:dyDescent="0.25"/>
    <row r="54277" s="196" customFormat="1" x14ac:dyDescent="0.25"/>
    <row r="54278" s="196" customFormat="1" x14ac:dyDescent="0.25"/>
    <row r="54279" s="196" customFormat="1" x14ac:dyDescent="0.25"/>
    <row r="54280" s="196" customFormat="1" x14ac:dyDescent="0.25"/>
    <row r="54281" s="196" customFormat="1" x14ac:dyDescent="0.25"/>
    <row r="54282" s="196" customFormat="1" x14ac:dyDescent="0.25"/>
    <row r="54283" s="196" customFormat="1" x14ac:dyDescent="0.25"/>
    <row r="54284" s="196" customFormat="1" x14ac:dyDescent="0.25"/>
    <row r="54285" s="196" customFormat="1" x14ac:dyDescent="0.25"/>
    <row r="54286" s="196" customFormat="1" x14ac:dyDescent="0.25"/>
    <row r="54287" s="196" customFormat="1" x14ac:dyDescent="0.25"/>
    <row r="54288" s="196" customFormat="1" x14ac:dyDescent="0.25"/>
    <row r="54289" s="196" customFormat="1" x14ac:dyDescent="0.25"/>
    <row r="54290" s="196" customFormat="1" x14ac:dyDescent="0.25"/>
    <row r="54291" s="196" customFormat="1" x14ac:dyDescent="0.25"/>
    <row r="54292" s="196" customFormat="1" x14ac:dyDescent="0.25"/>
    <row r="54293" s="196" customFormat="1" x14ac:dyDescent="0.25"/>
    <row r="54294" s="196" customFormat="1" x14ac:dyDescent="0.25"/>
    <row r="54295" s="196" customFormat="1" x14ac:dyDescent="0.25"/>
    <row r="54296" s="196" customFormat="1" x14ac:dyDescent="0.25"/>
    <row r="54297" s="196" customFormat="1" x14ac:dyDescent="0.25"/>
    <row r="54298" s="196" customFormat="1" x14ac:dyDescent="0.25"/>
    <row r="54299" s="196" customFormat="1" x14ac:dyDescent="0.25"/>
    <row r="54300" s="196" customFormat="1" x14ac:dyDescent="0.25"/>
    <row r="54301" s="196" customFormat="1" x14ac:dyDescent="0.25"/>
    <row r="54302" s="196" customFormat="1" x14ac:dyDescent="0.25"/>
    <row r="54303" s="196" customFormat="1" x14ac:dyDescent="0.25"/>
    <row r="54304" s="196" customFormat="1" x14ac:dyDescent="0.25"/>
    <row r="54305" s="196" customFormat="1" x14ac:dyDescent="0.25"/>
    <row r="54306" s="196" customFormat="1" x14ac:dyDescent="0.25"/>
    <row r="54307" s="196" customFormat="1" x14ac:dyDescent="0.25"/>
    <row r="54308" s="196" customFormat="1" x14ac:dyDescent="0.25"/>
    <row r="54309" s="196" customFormat="1" x14ac:dyDescent="0.25"/>
    <row r="54310" s="196" customFormat="1" x14ac:dyDescent="0.25"/>
    <row r="54311" s="196" customFormat="1" x14ac:dyDescent="0.25"/>
    <row r="54312" s="196" customFormat="1" x14ac:dyDescent="0.25"/>
    <row r="54313" s="196" customFormat="1" x14ac:dyDescent="0.25"/>
    <row r="54314" s="196" customFormat="1" x14ac:dyDescent="0.25"/>
    <row r="54315" s="196" customFormat="1" x14ac:dyDescent="0.25"/>
    <row r="54316" s="196" customFormat="1" x14ac:dyDescent="0.25"/>
    <row r="54317" s="196" customFormat="1" x14ac:dyDescent="0.25"/>
    <row r="54318" s="196" customFormat="1" x14ac:dyDescent="0.25"/>
    <row r="54319" s="196" customFormat="1" x14ac:dyDescent="0.25"/>
    <row r="54320" s="196" customFormat="1" x14ac:dyDescent="0.25"/>
    <row r="54321" s="196" customFormat="1" x14ac:dyDescent="0.25"/>
    <row r="54322" s="196" customFormat="1" x14ac:dyDescent="0.25"/>
    <row r="54323" s="196" customFormat="1" x14ac:dyDescent="0.25"/>
    <row r="54324" s="196" customFormat="1" x14ac:dyDescent="0.25"/>
    <row r="54325" s="196" customFormat="1" x14ac:dyDescent="0.25"/>
    <row r="54326" s="196" customFormat="1" x14ac:dyDescent="0.25"/>
    <row r="54327" s="196" customFormat="1" x14ac:dyDescent="0.25"/>
    <row r="54328" s="196" customFormat="1" x14ac:dyDescent="0.25"/>
    <row r="54329" s="196" customFormat="1" x14ac:dyDescent="0.25"/>
    <row r="54330" s="196" customFormat="1" x14ac:dyDescent="0.25"/>
    <row r="54331" s="196" customFormat="1" x14ac:dyDescent="0.25"/>
    <row r="54332" s="196" customFormat="1" x14ac:dyDescent="0.25"/>
    <row r="54333" s="196" customFormat="1" x14ac:dyDescent="0.25"/>
    <row r="54334" s="196" customFormat="1" x14ac:dyDescent="0.25"/>
    <row r="54335" s="196" customFormat="1" x14ac:dyDescent="0.25"/>
    <row r="54336" s="196" customFormat="1" x14ac:dyDescent="0.25"/>
    <row r="54337" s="196" customFormat="1" x14ac:dyDescent="0.25"/>
    <row r="54338" s="196" customFormat="1" x14ac:dyDescent="0.25"/>
    <row r="54339" s="196" customFormat="1" x14ac:dyDescent="0.25"/>
    <row r="54340" s="196" customFormat="1" x14ac:dyDescent="0.25"/>
    <row r="54341" s="196" customFormat="1" x14ac:dyDescent="0.25"/>
    <row r="54342" s="196" customFormat="1" x14ac:dyDescent="0.25"/>
    <row r="54343" s="196" customFormat="1" x14ac:dyDescent="0.25"/>
    <row r="54344" s="196" customFormat="1" x14ac:dyDescent="0.25"/>
    <row r="54345" s="196" customFormat="1" x14ac:dyDescent="0.25"/>
    <row r="54346" s="196" customFormat="1" x14ac:dyDescent="0.25"/>
    <row r="54347" s="196" customFormat="1" x14ac:dyDescent="0.25"/>
    <row r="54348" s="196" customFormat="1" x14ac:dyDescent="0.25"/>
    <row r="54349" s="196" customFormat="1" x14ac:dyDescent="0.25"/>
    <row r="54350" s="196" customFormat="1" x14ac:dyDescent="0.25"/>
    <row r="54351" s="196" customFormat="1" x14ac:dyDescent="0.25"/>
    <row r="54352" s="196" customFormat="1" x14ac:dyDescent="0.25"/>
    <row r="54353" s="196" customFormat="1" x14ac:dyDescent="0.25"/>
    <row r="54354" s="196" customFormat="1" x14ac:dyDescent="0.25"/>
    <row r="54355" s="196" customFormat="1" x14ac:dyDescent="0.25"/>
    <row r="54356" s="196" customFormat="1" x14ac:dyDescent="0.25"/>
    <row r="54357" s="196" customFormat="1" x14ac:dyDescent="0.25"/>
    <row r="54358" s="196" customFormat="1" x14ac:dyDescent="0.25"/>
    <row r="54359" s="196" customFormat="1" x14ac:dyDescent="0.25"/>
    <row r="54360" s="196" customFormat="1" x14ac:dyDescent="0.25"/>
    <row r="54361" s="196" customFormat="1" x14ac:dyDescent="0.25"/>
    <row r="54362" s="196" customFormat="1" x14ac:dyDescent="0.25"/>
    <row r="54363" s="196" customFormat="1" x14ac:dyDescent="0.25"/>
    <row r="54364" s="196" customFormat="1" x14ac:dyDescent="0.25"/>
    <row r="54365" s="196" customFormat="1" x14ac:dyDescent="0.25"/>
    <row r="54366" s="196" customFormat="1" x14ac:dyDescent="0.25"/>
    <row r="54367" s="196" customFormat="1" x14ac:dyDescent="0.25"/>
    <row r="54368" s="196" customFormat="1" x14ac:dyDescent="0.25"/>
    <row r="54369" s="196" customFormat="1" x14ac:dyDescent="0.25"/>
    <row r="54370" s="196" customFormat="1" x14ac:dyDescent="0.25"/>
    <row r="54371" s="196" customFormat="1" x14ac:dyDescent="0.25"/>
    <row r="54372" s="196" customFormat="1" x14ac:dyDescent="0.25"/>
    <row r="54373" s="196" customFormat="1" x14ac:dyDescent="0.25"/>
    <row r="54374" s="196" customFormat="1" x14ac:dyDescent="0.25"/>
    <row r="54375" s="196" customFormat="1" x14ac:dyDescent="0.25"/>
    <row r="54376" s="196" customFormat="1" x14ac:dyDescent="0.25"/>
    <row r="54377" s="196" customFormat="1" x14ac:dyDescent="0.25"/>
    <row r="54378" s="196" customFormat="1" x14ac:dyDescent="0.25"/>
    <row r="54379" s="196" customFormat="1" x14ac:dyDescent="0.25"/>
    <row r="54380" s="196" customFormat="1" x14ac:dyDescent="0.25"/>
    <row r="54381" s="196" customFormat="1" x14ac:dyDescent="0.25"/>
    <row r="54382" s="196" customFormat="1" x14ac:dyDescent="0.25"/>
    <row r="54383" s="196" customFormat="1" x14ac:dyDescent="0.25"/>
    <row r="54384" s="196" customFormat="1" x14ac:dyDescent="0.25"/>
    <row r="54385" s="196" customFormat="1" x14ac:dyDescent="0.25"/>
    <row r="54386" s="196" customFormat="1" x14ac:dyDescent="0.25"/>
    <row r="54387" s="196" customFormat="1" x14ac:dyDescent="0.25"/>
    <row r="54388" s="196" customFormat="1" x14ac:dyDescent="0.25"/>
    <row r="54389" s="196" customFormat="1" x14ac:dyDescent="0.25"/>
    <row r="54390" s="196" customFormat="1" x14ac:dyDescent="0.25"/>
    <row r="54391" s="196" customFormat="1" x14ac:dyDescent="0.25"/>
    <row r="54392" s="196" customFormat="1" x14ac:dyDescent="0.25"/>
    <row r="54393" s="196" customFormat="1" x14ac:dyDescent="0.25"/>
    <row r="54394" s="196" customFormat="1" x14ac:dyDescent="0.25"/>
    <row r="54395" s="196" customFormat="1" x14ac:dyDescent="0.25"/>
    <row r="54396" s="196" customFormat="1" x14ac:dyDescent="0.25"/>
    <row r="54397" s="196" customFormat="1" x14ac:dyDescent="0.25"/>
    <row r="54398" s="196" customFormat="1" x14ac:dyDescent="0.25"/>
    <row r="54399" s="196" customFormat="1" x14ac:dyDescent="0.25"/>
    <row r="54400" s="196" customFormat="1" x14ac:dyDescent="0.25"/>
    <row r="54401" s="196" customFormat="1" x14ac:dyDescent="0.25"/>
    <row r="54402" s="196" customFormat="1" x14ac:dyDescent="0.25"/>
    <row r="54403" s="196" customFormat="1" x14ac:dyDescent="0.25"/>
    <row r="54404" s="196" customFormat="1" x14ac:dyDescent="0.25"/>
    <row r="54405" s="196" customFormat="1" x14ac:dyDescent="0.25"/>
    <row r="54406" s="196" customFormat="1" x14ac:dyDescent="0.25"/>
    <row r="54407" s="196" customFormat="1" x14ac:dyDescent="0.25"/>
    <row r="54408" s="196" customFormat="1" x14ac:dyDescent="0.25"/>
    <row r="54409" s="196" customFormat="1" x14ac:dyDescent="0.25"/>
    <row r="54410" s="196" customFormat="1" x14ac:dyDescent="0.25"/>
    <row r="54411" s="196" customFormat="1" x14ac:dyDescent="0.25"/>
    <row r="54412" s="196" customFormat="1" x14ac:dyDescent="0.25"/>
    <row r="54413" s="196" customFormat="1" x14ac:dyDescent="0.25"/>
    <row r="54414" s="196" customFormat="1" x14ac:dyDescent="0.25"/>
    <row r="54415" s="196" customFormat="1" x14ac:dyDescent="0.25"/>
    <row r="54416" s="196" customFormat="1" x14ac:dyDescent="0.25"/>
    <row r="54417" s="196" customFormat="1" x14ac:dyDescent="0.25"/>
    <row r="54418" s="196" customFormat="1" x14ac:dyDescent="0.25"/>
    <row r="54419" s="196" customFormat="1" x14ac:dyDescent="0.25"/>
    <row r="54420" s="196" customFormat="1" x14ac:dyDescent="0.25"/>
    <row r="54421" s="196" customFormat="1" x14ac:dyDescent="0.25"/>
    <row r="54422" s="196" customFormat="1" x14ac:dyDescent="0.25"/>
    <row r="54423" s="196" customFormat="1" x14ac:dyDescent="0.25"/>
    <row r="54424" s="196" customFormat="1" x14ac:dyDescent="0.25"/>
    <row r="54425" s="196" customFormat="1" x14ac:dyDescent="0.25"/>
    <row r="54426" s="196" customFormat="1" x14ac:dyDescent="0.25"/>
    <row r="54427" s="196" customFormat="1" x14ac:dyDescent="0.25"/>
    <row r="54428" s="196" customFormat="1" x14ac:dyDescent="0.25"/>
    <row r="54429" s="196" customFormat="1" x14ac:dyDescent="0.25"/>
    <row r="54430" s="196" customFormat="1" x14ac:dyDescent="0.25"/>
    <row r="54431" s="196" customFormat="1" x14ac:dyDescent="0.25"/>
    <row r="54432" s="196" customFormat="1" x14ac:dyDescent="0.25"/>
    <row r="54433" s="196" customFormat="1" x14ac:dyDescent="0.25"/>
    <row r="54434" s="196" customFormat="1" x14ac:dyDescent="0.25"/>
    <row r="54435" s="196" customFormat="1" x14ac:dyDescent="0.25"/>
    <row r="54436" s="196" customFormat="1" x14ac:dyDescent="0.25"/>
    <row r="54437" s="196" customFormat="1" x14ac:dyDescent="0.25"/>
    <row r="54438" s="196" customFormat="1" x14ac:dyDescent="0.25"/>
    <row r="54439" s="196" customFormat="1" x14ac:dyDescent="0.25"/>
    <row r="54440" s="196" customFormat="1" x14ac:dyDescent="0.25"/>
    <row r="54441" s="196" customFormat="1" x14ac:dyDescent="0.25"/>
    <row r="54442" s="196" customFormat="1" x14ac:dyDescent="0.25"/>
    <row r="54443" s="196" customFormat="1" x14ac:dyDescent="0.25"/>
    <row r="54444" s="196" customFormat="1" x14ac:dyDescent="0.25"/>
    <row r="54445" s="196" customFormat="1" x14ac:dyDescent="0.25"/>
    <row r="54446" s="196" customFormat="1" x14ac:dyDescent="0.25"/>
    <row r="54447" s="196" customFormat="1" x14ac:dyDescent="0.25"/>
    <row r="54448" s="196" customFormat="1" x14ac:dyDescent="0.25"/>
    <row r="54449" s="196" customFormat="1" x14ac:dyDescent="0.25"/>
    <row r="54450" s="196" customFormat="1" x14ac:dyDescent="0.25"/>
    <row r="54451" s="196" customFormat="1" x14ac:dyDescent="0.25"/>
    <row r="54452" s="196" customFormat="1" x14ac:dyDescent="0.25"/>
    <row r="54453" s="196" customFormat="1" x14ac:dyDescent="0.25"/>
    <row r="54454" s="196" customFormat="1" x14ac:dyDescent="0.25"/>
    <row r="54455" s="196" customFormat="1" x14ac:dyDescent="0.25"/>
    <row r="54456" s="196" customFormat="1" x14ac:dyDescent="0.25"/>
    <row r="54457" s="196" customFormat="1" x14ac:dyDescent="0.25"/>
    <row r="54458" s="196" customFormat="1" x14ac:dyDescent="0.25"/>
    <row r="54459" s="196" customFormat="1" x14ac:dyDescent="0.25"/>
    <row r="54460" s="196" customFormat="1" x14ac:dyDescent="0.25"/>
    <row r="54461" s="196" customFormat="1" x14ac:dyDescent="0.25"/>
    <row r="54462" s="196" customFormat="1" x14ac:dyDescent="0.25"/>
    <row r="54463" s="196" customFormat="1" x14ac:dyDescent="0.25"/>
    <row r="54464" s="196" customFormat="1" x14ac:dyDescent="0.25"/>
    <row r="54465" s="196" customFormat="1" x14ac:dyDescent="0.25"/>
    <row r="54466" s="196" customFormat="1" x14ac:dyDescent="0.25"/>
    <row r="54467" s="196" customFormat="1" x14ac:dyDescent="0.25"/>
    <row r="54468" s="196" customFormat="1" x14ac:dyDescent="0.25"/>
    <row r="54469" s="196" customFormat="1" x14ac:dyDescent="0.25"/>
    <row r="54470" s="196" customFormat="1" x14ac:dyDescent="0.25"/>
    <row r="54471" s="196" customFormat="1" x14ac:dyDescent="0.25"/>
    <row r="54472" s="196" customFormat="1" x14ac:dyDescent="0.25"/>
    <row r="54473" s="196" customFormat="1" x14ac:dyDescent="0.25"/>
    <row r="54474" s="196" customFormat="1" x14ac:dyDescent="0.25"/>
    <row r="54475" s="196" customFormat="1" x14ac:dyDescent="0.25"/>
    <row r="54476" s="196" customFormat="1" x14ac:dyDescent="0.25"/>
    <row r="54477" s="196" customFormat="1" x14ac:dyDescent="0.25"/>
    <row r="54478" s="196" customFormat="1" x14ac:dyDescent="0.25"/>
    <row r="54479" s="196" customFormat="1" x14ac:dyDescent="0.25"/>
    <row r="54480" s="196" customFormat="1" x14ac:dyDescent="0.25"/>
    <row r="54481" s="196" customFormat="1" x14ac:dyDescent="0.25"/>
    <row r="54482" s="196" customFormat="1" x14ac:dyDescent="0.25"/>
    <row r="54483" s="196" customFormat="1" x14ac:dyDescent="0.25"/>
    <row r="54484" s="196" customFormat="1" x14ac:dyDescent="0.25"/>
    <row r="54485" s="196" customFormat="1" x14ac:dyDescent="0.25"/>
    <row r="54486" s="196" customFormat="1" x14ac:dyDescent="0.25"/>
    <row r="54487" s="196" customFormat="1" x14ac:dyDescent="0.25"/>
    <row r="54488" s="196" customFormat="1" x14ac:dyDescent="0.25"/>
    <row r="54489" s="196" customFormat="1" x14ac:dyDescent="0.25"/>
    <row r="54490" s="196" customFormat="1" x14ac:dyDescent="0.25"/>
    <row r="54491" s="196" customFormat="1" x14ac:dyDescent="0.25"/>
    <row r="54492" s="196" customFormat="1" x14ac:dyDescent="0.25"/>
    <row r="54493" s="196" customFormat="1" x14ac:dyDescent="0.25"/>
    <row r="54494" s="196" customFormat="1" x14ac:dyDescent="0.25"/>
    <row r="54495" s="196" customFormat="1" x14ac:dyDescent="0.25"/>
    <row r="54496" s="196" customFormat="1" x14ac:dyDescent="0.25"/>
    <row r="54497" s="196" customFormat="1" x14ac:dyDescent="0.25"/>
    <row r="54498" s="196" customFormat="1" x14ac:dyDescent="0.25"/>
    <row r="54499" s="196" customFormat="1" x14ac:dyDescent="0.25"/>
    <row r="54500" s="196" customFormat="1" x14ac:dyDescent="0.25"/>
    <row r="54501" s="196" customFormat="1" x14ac:dyDescent="0.25"/>
    <row r="54502" s="196" customFormat="1" x14ac:dyDescent="0.25"/>
    <row r="54503" s="196" customFormat="1" x14ac:dyDescent="0.25"/>
    <row r="54504" s="196" customFormat="1" x14ac:dyDescent="0.25"/>
    <row r="54505" s="196" customFormat="1" x14ac:dyDescent="0.25"/>
    <row r="54506" s="196" customFormat="1" x14ac:dyDescent="0.25"/>
    <row r="54507" s="196" customFormat="1" x14ac:dyDescent="0.25"/>
    <row r="54508" s="196" customFormat="1" x14ac:dyDescent="0.25"/>
    <row r="54509" s="196" customFormat="1" x14ac:dyDescent="0.25"/>
    <row r="54510" s="196" customFormat="1" x14ac:dyDescent="0.25"/>
    <row r="54511" s="196" customFormat="1" x14ac:dyDescent="0.25"/>
    <row r="54512" s="196" customFormat="1" x14ac:dyDescent="0.25"/>
    <row r="54513" s="196" customFormat="1" x14ac:dyDescent="0.25"/>
    <row r="54514" s="196" customFormat="1" x14ac:dyDescent="0.25"/>
    <row r="54515" s="196" customFormat="1" x14ac:dyDescent="0.25"/>
    <row r="54516" s="196" customFormat="1" x14ac:dyDescent="0.25"/>
    <row r="54517" s="196" customFormat="1" x14ac:dyDescent="0.25"/>
    <row r="54518" s="196" customFormat="1" x14ac:dyDescent="0.25"/>
    <row r="54519" s="196" customFormat="1" x14ac:dyDescent="0.25"/>
    <row r="54520" s="196" customFormat="1" x14ac:dyDescent="0.25"/>
    <row r="54521" s="196" customFormat="1" x14ac:dyDescent="0.25"/>
    <row r="54522" s="196" customFormat="1" x14ac:dyDescent="0.25"/>
    <row r="54523" s="196" customFormat="1" x14ac:dyDescent="0.25"/>
    <row r="54524" s="196" customFormat="1" x14ac:dyDescent="0.25"/>
    <row r="54525" s="196" customFormat="1" x14ac:dyDescent="0.25"/>
    <row r="54526" s="196" customFormat="1" x14ac:dyDescent="0.25"/>
    <row r="54527" s="196" customFormat="1" x14ac:dyDescent="0.25"/>
    <row r="54528" s="196" customFormat="1" x14ac:dyDescent="0.25"/>
    <row r="54529" s="196" customFormat="1" x14ac:dyDescent="0.25"/>
    <row r="54530" s="196" customFormat="1" x14ac:dyDescent="0.25"/>
    <row r="54531" s="196" customFormat="1" x14ac:dyDescent="0.25"/>
    <row r="54532" s="196" customFormat="1" x14ac:dyDescent="0.25"/>
    <row r="54533" s="196" customFormat="1" x14ac:dyDescent="0.25"/>
    <row r="54534" s="196" customFormat="1" x14ac:dyDescent="0.25"/>
    <row r="54535" s="196" customFormat="1" x14ac:dyDescent="0.25"/>
    <row r="54536" s="196" customFormat="1" x14ac:dyDescent="0.25"/>
    <row r="54537" s="196" customFormat="1" x14ac:dyDescent="0.25"/>
    <row r="54538" s="196" customFormat="1" x14ac:dyDescent="0.25"/>
    <row r="54539" s="196" customFormat="1" x14ac:dyDescent="0.25"/>
    <row r="54540" s="196" customFormat="1" x14ac:dyDescent="0.25"/>
    <row r="54541" s="196" customFormat="1" x14ac:dyDescent="0.25"/>
    <row r="54542" s="196" customFormat="1" x14ac:dyDescent="0.25"/>
    <row r="54543" s="196" customFormat="1" x14ac:dyDescent="0.25"/>
    <row r="54544" s="196" customFormat="1" x14ac:dyDescent="0.25"/>
    <row r="54545" s="196" customFormat="1" x14ac:dyDescent="0.25"/>
    <row r="54546" s="196" customFormat="1" x14ac:dyDescent="0.25"/>
    <row r="54547" s="196" customFormat="1" x14ac:dyDescent="0.25"/>
    <row r="54548" s="196" customFormat="1" x14ac:dyDescent="0.25"/>
    <row r="54549" s="196" customFormat="1" x14ac:dyDescent="0.25"/>
    <row r="54550" s="196" customFormat="1" x14ac:dyDescent="0.25"/>
    <row r="54551" s="196" customFormat="1" x14ac:dyDescent="0.25"/>
    <row r="54552" s="196" customFormat="1" x14ac:dyDescent="0.25"/>
    <row r="54553" s="196" customFormat="1" x14ac:dyDescent="0.25"/>
    <row r="54554" s="196" customFormat="1" x14ac:dyDescent="0.25"/>
    <row r="54555" s="196" customFormat="1" x14ac:dyDescent="0.25"/>
    <row r="54556" s="196" customFormat="1" x14ac:dyDescent="0.25"/>
    <row r="54557" s="196" customFormat="1" x14ac:dyDescent="0.25"/>
    <row r="54558" s="196" customFormat="1" x14ac:dyDescent="0.25"/>
    <row r="54559" s="196" customFormat="1" x14ac:dyDescent="0.25"/>
    <row r="54560" s="196" customFormat="1" x14ac:dyDescent="0.25"/>
    <row r="54561" s="196" customFormat="1" x14ac:dyDescent="0.25"/>
    <row r="54562" s="196" customFormat="1" x14ac:dyDescent="0.25"/>
    <row r="54563" s="196" customFormat="1" x14ac:dyDescent="0.25"/>
    <row r="54564" s="196" customFormat="1" x14ac:dyDescent="0.25"/>
    <row r="54565" s="196" customFormat="1" x14ac:dyDescent="0.25"/>
    <row r="54566" s="196" customFormat="1" x14ac:dyDescent="0.25"/>
    <row r="54567" s="196" customFormat="1" x14ac:dyDescent="0.25"/>
    <row r="54568" s="196" customFormat="1" x14ac:dyDescent="0.25"/>
    <row r="54569" s="196" customFormat="1" x14ac:dyDescent="0.25"/>
    <row r="54570" s="196" customFormat="1" x14ac:dyDescent="0.25"/>
    <row r="54571" s="196" customFormat="1" x14ac:dyDescent="0.25"/>
    <row r="54572" s="196" customFormat="1" x14ac:dyDescent="0.25"/>
    <row r="54573" s="196" customFormat="1" x14ac:dyDescent="0.25"/>
    <row r="54574" s="196" customFormat="1" x14ac:dyDescent="0.25"/>
    <row r="54575" s="196" customFormat="1" x14ac:dyDescent="0.25"/>
    <row r="54576" s="196" customFormat="1" x14ac:dyDescent="0.25"/>
    <row r="54577" s="196" customFormat="1" x14ac:dyDescent="0.25"/>
    <row r="54578" s="196" customFormat="1" x14ac:dyDescent="0.25"/>
    <row r="54579" s="196" customFormat="1" x14ac:dyDescent="0.25"/>
    <row r="54580" s="196" customFormat="1" x14ac:dyDescent="0.25"/>
    <row r="54581" s="196" customFormat="1" x14ac:dyDescent="0.25"/>
    <row r="54582" s="196" customFormat="1" x14ac:dyDescent="0.25"/>
    <row r="54583" s="196" customFormat="1" x14ac:dyDescent="0.25"/>
    <row r="54584" s="196" customFormat="1" x14ac:dyDescent="0.25"/>
    <row r="54585" s="196" customFormat="1" x14ac:dyDescent="0.25"/>
    <row r="54586" s="196" customFormat="1" x14ac:dyDescent="0.25"/>
    <row r="54587" s="196" customFormat="1" x14ac:dyDescent="0.25"/>
    <row r="54588" s="196" customFormat="1" x14ac:dyDescent="0.25"/>
    <row r="54589" s="196" customFormat="1" x14ac:dyDescent="0.25"/>
    <row r="54590" s="196" customFormat="1" x14ac:dyDescent="0.25"/>
    <row r="54591" s="196" customFormat="1" x14ac:dyDescent="0.25"/>
    <row r="54592" s="196" customFormat="1" x14ac:dyDescent="0.25"/>
    <row r="54593" s="196" customFormat="1" x14ac:dyDescent="0.25"/>
    <row r="54594" s="196" customFormat="1" x14ac:dyDescent="0.25"/>
    <row r="54595" s="196" customFormat="1" x14ac:dyDescent="0.25"/>
    <row r="54596" s="196" customFormat="1" x14ac:dyDescent="0.25"/>
    <row r="54597" s="196" customFormat="1" x14ac:dyDescent="0.25"/>
    <row r="54598" s="196" customFormat="1" x14ac:dyDescent="0.25"/>
    <row r="54599" s="196" customFormat="1" x14ac:dyDescent="0.25"/>
    <row r="54600" s="196" customFormat="1" x14ac:dyDescent="0.25"/>
    <row r="54601" s="196" customFormat="1" x14ac:dyDescent="0.25"/>
    <row r="54602" s="196" customFormat="1" x14ac:dyDescent="0.25"/>
    <row r="54603" s="196" customFormat="1" x14ac:dyDescent="0.25"/>
    <row r="54604" s="196" customFormat="1" x14ac:dyDescent="0.25"/>
    <row r="54605" s="196" customFormat="1" x14ac:dyDescent="0.25"/>
    <row r="54606" s="196" customFormat="1" x14ac:dyDescent="0.25"/>
    <row r="54607" s="196" customFormat="1" x14ac:dyDescent="0.25"/>
    <row r="54608" s="196" customFormat="1" x14ac:dyDescent="0.25"/>
    <row r="54609" s="196" customFormat="1" x14ac:dyDescent="0.25"/>
    <row r="54610" s="196" customFormat="1" x14ac:dyDescent="0.25"/>
    <row r="54611" s="196" customFormat="1" x14ac:dyDescent="0.25"/>
    <row r="54612" s="196" customFormat="1" x14ac:dyDescent="0.25"/>
    <row r="54613" s="196" customFormat="1" x14ac:dyDescent="0.25"/>
    <row r="54614" s="196" customFormat="1" x14ac:dyDescent="0.25"/>
    <row r="54615" s="196" customFormat="1" x14ac:dyDescent="0.25"/>
    <row r="54616" s="196" customFormat="1" x14ac:dyDescent="0.25"/>
    <row r="54617" s="196" customFormat="1" x14ac:dyDescent="0.25"/>
    <row r="54618" s="196" customFormat="1" x14ac:dyDescent="0.25"/>
    <row r="54619" s="196" customFormat="1" x14ac:dyDescent="0.25"/>
    <row r="54620" s="196" customFormat="1" x14ac:dyDescent="0.25"/>
    <row r="54621" s="196" customFormat="1" x14ac:dyDescent="0.25"/>
    <row r="54622" s="196" customFormat="1" x14ac:dyDescent="0.25"/>
    <row r="54623" s="196" customFormat="1" x14ac:dyDescent="0.25"/>
    <row r="54624" s="196" customFormat="1" x14ac:dyDescent="0.25"/>
    <row r="54625" s="196" customFormat="1" x14ac:dyDescent="0.25"/>
    <row r="54626" s="196" customFormat="1" x14ac:dyDescent="0.25"/>
    <row r="54627" s="196" customFormat="1" x14ac:dyDescent="0.25"/>
    <row r="54628" s="196" customFormat="1" x14ac:dyDescent="0.25"/>
    <row r="54629" s="196" customFormat="1" x14ac:dyDescent="0.25"/>
    <row r="54630" s="196" customFormat="1" x14ac:dyDescent="0.25"/>
    <row r="54631" s="196" customFormat="1" x14ac:dyDescent="0.25"/>
    <row r="54632" s="196" customFormat="1" x14ac:dyDescent="0.25"/>
    <row r="54633" s="196" customFormat="1" x14ac:dyDescent="0.25"/>
    <row r="54634" s="196" customFormat="1" x14ac:dyDescent="0.25"/>
    <row r="54635" s="196" customFormat="1" x14ac:dyDescent="0.25"/>
    <row r="54636" s="196" customFormat="1" x14ac:dyDescent="0.25"/>
    <row r="54637" s="196" customFormat="1" x14ac:dyDescent="0.25"/>
    <row r="54638" s="196" customFormat="1" x14ac:dyDescent="0.25"/>
    <row r="54639" s="196" customFormat="1" x14ac:dyDescent="0.25"/>
    <row r="54640" s="196" customFormat="1" x14ac:dyDescent="0.25"/>
    <row r="54641" s="196" customFormat="1" x14ac:dyDescent="0.25"/>
    <row r="54642" s="196" customFormat="1" x14ac:dyDescent="0.25"/>
    <row r="54643" s="196" customFormat="1" x14ac:dyDescent="0.25"/>
    <row r="54644" s="196" customFormat="1" x14ac:dyDescent="0.25"/>
    <row r="54645" s="196" customFormat="1" x14ac:dyDescent="0.25"/>
    <row r="54646" s="196" customFormat="1" x14ac:dyDescent="0.25"/>
    <row r="54647" s="196" customFormat="1" x14ac:dyDescent="0.25"/>
    <row r="54648" s="196" customFormat="1" x14ac:dyDescent="0.25"/>
    <row r="54649" s="196" customFormat="1" x14ac:dyDescent="0.25"/>
    <row r="54650" s="196" customFormat="1" x14ac:dyDescent="0.25"/>
    <row r="54651" s="196" customFormat="1" x14ac:dyDescent="0.25"/>
    <row r="54652" s="196" customFormat="1" x14ac:dyDescent="0.25"/>
    <row r="54653" s="196" customFormat="1" x14ac:dyDescent="0.25"/>
    <row r="54654" s="196" customFormat="1" x14ac:dyDescent="0.25"/>
    <row r="54655" s="196" customFormat="1" x14ac:dyDescent="0.25"/>
    <row r="54656" s="196" customFormat="1" x14ac:dyDescent="0.25"/>
    <row r="54657" s="196" customFormat="1" x14ac:dyDescent="0.25"/>
    <row r="54658" s="196" customFormat="1" x14ac:dyDescent="0.25"/>
    <row r="54659" s="196" customFormat="1" x14ac:dyDescent="0.25"/>
    <row r="54660" s="196" customFormat="1" x14ac:dyDescent="0.25"/>
    <row r="54661" s="196" customFormat="1" x14ac:dyDescent="0.25"/>
    <row r="54662" s="196" customFormat="1" x14ac:dyDescent="0.25"/>
    <row r="54663" s="196" customFormat="1" x14ac:dyDescent="0.25"/>
    <row r="54664" s="196" customFormat="1" x14ac:dyDescent="0.25"/>
    <row r="54665" s="196" customFormat="1" x14ac:dyDescent="0.25"/>
    <row r="54666" s="196" customFormat="1" x14ac:dyDescent="0.25"/>
    <row r="54667" s="196" customFormat="1" x14ac:dyDescent="0.25"/>
    <row r="54668" s="196" customFormat="1" x14ac:dyDescent="0.25"/>
    <row r="54669" s="196" customFormat="1" x14ac:dyDescent="0.25"/>
    <row r="54670" s="196" customFormat="1" x14ac:dyDescent="0.25"/>
    <row r="54671" s="196" customFormat="1" x14ac:dyDescent="0.25"/>
    <row r="54672" s="196" customFormat="1" x14ac:dyDescent="0.25"/>
    <row r="54673" s="196" customFormat="1" x14ac:dyDescent="0.25"/>
    <row r="54674" s="196" customFormat="1" x14ac:dyDescent="0.25"/>
    <row r="54675" s="196" customFormat="1" x14ac:dyDescent="0.25"/>
    <row r="54676" s="196" customFormat="1" x14ac:dyDescent="0.25"/>
    <row r="54677" s="196" customFormat="1" x14ac:dyDescent="0.25"/>
    <row r="54678" s="196" customFormat="1" x14ac:dyDescent="0.25"/>
    <row r="54679" s="196" customFormat="1" x14ac:dyDescent="0.25"/>
    <row r="54680" s="196" customFormat="1" x14ac:dyDescent="0.25"/>
    <row r="54681" s="196" customFormat="1" x14ac:dyDescent="0.25"/>
    <row r="54682" s="196" customFormat="1" x14ac:dyDescent="0.25"/>
    <row r="54683" s="196" customFormat="1" x14ac:dyDescent="0.25"/>
    <row r="54684" s="196" customFormat="1" x14ac:dyDescent="0.25"/>
    <row r="54685" s="196" customFormat="1" x14ac:dyDescent="0.25"/>
    <row r="54686" s="196" customFormat="1" x14ac:dyDescent="0.25"/>
    <row r="54687" s="196" customFormat="1" x14ac:dyDescent="0.25"/>
    <row r="54688" s="196" customFormat="1" x14ac:dyDescent="0.25"/>
    <row r="54689" s="196" customFormat="1" x14ac:dyDescent="0.25"/>
    <row r="54690" s="196" customFormat="1" x14ac:dyDescent="0.25"/>
    <row r="54691" s="196" customFormat="1" x14ac:dyDescent="0.25"/>
    <row r="54692" s="196" customFormat="1" x14ac:dyDescent="0.25"/>
    <row r="54693" s="196" customFormat="1" x14ac:dyDescent="0.25"/>
    <row r="54694" s="196" customFormat="1" x14ac:dyDescent="0.25"/>
    <row r="54695" s="196" customFormat="1" x14ac:dyDescent="0.25"/>
    <row r="54696" s="196" customFormat="1" x14ac:dyDescent="0.25"/>
    <row r="54697" s="196" customFormat="1" x14ac:dyDescent="0.25"/>
    <row r="54698" s="196" customFormat="1" x14ac:dyDescent="0.25"/>
    <row r="54699" s="196" customFormat="1" x14ac:dyDescent="0.25"/>
    <row r="54700" s="196" customFormat="1" x14ac:dyDescent="0.25"/>
    <row r="54701" s="196" customFormat="1" x14ac:dyDescent="0.25"/>
    <row r="54702" s="196" customFormat="1" x14ac:dyDescent="0.25"/>
    <row r="54703" s="196" customFormat="1" x14ac:dyDescent="0.25"/>
    <row r="54704" s="196" customFormat="1" x14ac:dyDescent="0.25"/>
    <row r="54705" s="196" customFormat="1" x14ac:dyDescent="0.25"/>
    <row r="54706" s="196" customFormat="1" x14ac:dyDescent="0.25"/>
    <row r="54707" s="196" customFormat="1" x14ac:dyDescent="0.25"/>
    <row r="54708" s="196" customFormat="1" x14ac:dyDescent="0.25"/>
    <row r="54709" s="196" customFormat="1" x14ac:dyDescent="0.25"/>
    <row r="54710" s="196" customFormat="1" x14ac:dyDescent="0.25"/>
    <row r="54711" s="196" customFormat="1" x14ac:dyDescent="0.25"/>
    <row r="54712" s="196" customFormat="1" x14ac:dyDescent="0.25"/>
    <row r="54713" s="196" customFormat="1" x14ac:dyDescent="0.25"/>
    <row r="54714" s="196" customFormat="1" x14ac:dyDescent="0.25"/>
    <row r="54715" s="196" customFormat="1" x14ac:dyDescent="0.25"/>
    <row r="54716" s="196" customFormat="1" x14ac:dyDescent="0.25"/>
    <row r="54717" s="196" customFormat="1" x14ac:dyDescent="0.25"/>
    <row r="54718" s="196" customFormat="1" x14ac:dyDescent="0.25"/>
    <row r="54719" s="196" customFormat="1" x14ac:dyDescent="0.25"/>
    <row r="54720" s="196" customFormat="1" x14ac:dyDescent="0.25"/>
    <row r="54721" s="196" customFormat="1" x14ac:dyDescent="0.25"/>
    <row r="54722" s="196" customFormat="1" x14ac:dyDescent="0.25"/>
    <row r="54723" s="196" customFormat="1" x14ac:dyDescent="0.25"/>
    <row r="54724" s="196" customFormat="1" x14ac:dyDescent="0.25"/>
    <row r="54725" s="196" customFormat="1" x14ac:dyDescent="0.25"/>
    <row r="54726" s="196" customFormat="1" x14ac:dyDescent="0.25"/>
    <row r="54727" s="196" customFormat="1" x14ac:dyDescent="0.25"/>
    <row r="54728" s="196" customFormat="1" x14ac:dyDescent="0.25"/>
    <row r="54729" s="196" customFormat="1" x14ac:dyDescent="0.25"/>
    <row r="54730" s="196" customFormat="1" x14ac:dyDescent="0.25"/>
    <row r="54731" s="196" customFormat="1" x14ac:dyDescent="0.25"/>
    <row r="54732" s="196" customFormat="1" x14ac:dyDescent="0.25"/>
    <row r="54733" s="196" customFormat="1" x14ac:dyDescent="0.25"/>
    <row r="54734" s="196" customFormat="1" x14ac:dyDescent="0.25"/>
    <row r="54735" s="196" customFormat="1" x14ac:dyDescent="0.25"/>
    <row r="54736" s="196" customFormat="1" x14ac:dyDescent="0.25"/>
    <row r="54737" s="196" customFormat="1" x14ac:dyDescent="0.25"/>
    <row r="54738" s="196" customFormat="1" x14ac:dyDescent="0.25"/>
    <row r="54739" s="196" customFormat="1" x14ac:dyDescent="0.25"/>
    <row r="54740" s="196" customFormat="1" x14ac:dyDescent="0.25"/>
    <row r="54741" s="196" customFormat="1" x14ac:dyDescent="0.25"/>
    <row r="54742" s="196" customFormat="1" x14ac:dyDescent="0.25"/>
    <row r="54743" s="196" customFormat="1" x14ac:dyDescent="0.25"/>
    <row r="54744" s="196" customFormat="1" x14ac:dyDescent="0.25"/>
    <row r="54745" s="196" customFormat="1" x14ac:dyDescent="0.25"/>
    <row r="54746" s="196" customFormat="1" x14ac:dyDescent="0.25"/>
    <row r="54747" s="196" customFormat="1" x14ac:dyDescent="0.25"/>
    <row r="54748" s="196" customFormat="1" x14ac:dyDescent="0.25"/>
    <row r="54749" s="196" customFormat="1" x14ac:dyDescent="0.25"/>
    <row r="54750" s="196" customFormat="1" x14ac:dyDescent="0.25"/>
    <row r="54751" s="196" customFormat="1" x14ac:dyDescent="0.25"/>
    <row r="54752" s="196" customFormat="1" x14ac:dyDescent="0.25"/>
    <row r="54753" s="196" customFormat="1" x14ac:dyDescent="0.25"/>
    <row r="54754" s="196" customFormat="1" x14ac:dyDescent="0.25"/>
    <row r="54755" s="196" customFormat="1" x14ac:dyDescent="0.25"/>
    <row r="54756" s="196" customFormat="1" x14ac:dyDescent="0.25"/>
    <row r="54757" s="196" customFormat="1" x14ac:dyDescent="0.25"/>
    <row r="54758" s="196" customFormat="1" x14ac:dyDescent="0.25"/>
    <row r="54759" s="196" customFormat="1" x14ac:dyDescent="0.25"/>
    <row r="54760" s="196" customFormat="1" x14ac:dyDescent="0.25"/>
    <row r="54761" s="196" customFormat="1" x14ac:dyDescent="0.25"/>
    <row r="54762" s="196" customFormat="1" x14ac:dyDescent="0.25"/>
    <row r="54763" s="196" customFormat="1" x14ac:dyDescent="0.25"/>
    <row r="54764" s="196" customFormat="1" x14ac:dyDescent="0.25"/>
    <row r="54765" s="196" customFormat="1" x14ac:dyDescent="0.25"/>
    <row r="54766" s="196" customFormat="1" x14ac:dyDescent="0.25"/>
    <row r="54767" s="196" customFormat="1" x14ac:dyDescent="0.25"/>
    <row r="54768" s="196" customFormat="1" x14ac:dyDescent="0.25"/>
    <row r="54769" s="196" customFormat="1" x14ac:dyDescent="0.25"/>
    <row r="54770" s="196" customFormat="1" x14ac:dyDescent="0.25"/>
    <row r="54771" s="196" customFormat="1" x14ac:dyDescent="0.25"/>
    <row r="54772" s="196" customFormat="1" x14ac:dyDescent="0.25"/>
    <row r="54773" s="196" customFormat="1" x14ac:dyDescent="0.25"/>
    <row r="54774" s="196" customFormat="1" x14ac:dyDescent="0.25"/>
    <row r="54775" s="196" customFormat="1" x14ac:dyDescent="0.25"/>
    <row r="54776" s="196" customFormat="1" x14ac:dyDescent="0.25"/>
    <row r="54777" s="196" customFormat="1" x14ac:dyDescent="0.25"/>
    <row r="54778" s="196" customFormat="1" x14ac:dyDescent="0.25"/>
    <row r="54779" s="196" customFormat="1" x14ac:dyDescent="0.25"/>
    <row r="54780" s="196" customFormat="1" x14ac:dyDescent="0.25"/>
    <row r="54781" s="196" customFormat="1" x14ac:dyDescent="0.25"/>
    <row r="54782" s="196" customFormat="1" x14ac:dyDescent="0.25"/>
    <row r="54783" s="196" customFormat="1" x14ac:dyDescent="0.25"/>
    <row r="54784" s="196" customFormat="1" x14ac:dyDescent="0.25"/>
    <row r="54785" s="196" customFormat="1" x14ac:dyDescent="0.25"/>
    <row r="54786" s="196" customFormat="1" x14ac:dyDescent="0.25"/>
    <row r="54787" s="196" customFormat="1" x14ac:dyDescent="0.25"/>
    <row r="54788" s="196" customFormat="1" x14ac:dyDescent="0.25"/>
    <row r="54789" s="196" customFormat="1" x14ac:dyDescent="0.25"/>
    <row r="54790" s="196" customFormat="1" x14ac:dyDescent="0.25"/>
    <row r="54791" s="196" customFormat="1" x14ac:dyDescent="0.25"/>
    <row r="54792" s="196" customFormat="1" x14ac:dyDescent="0.25"/>
    <row r="54793" s="196" customFormat="1" x14ac:dyDescent="0.25"/>
    <row r="54794" s="196" customFormat="1" x14ac:dyDescent="0.25"/>
    <row r="54795" s="196" customFormat="1" x14ac:dyDescent="0.25"/>
    <row r="54796" s="196" customFormat="1" x14ac:dyDescent="0.25"/>
    <row r="54797" s="196" customFormat="1" x14ac:dyDescent="0.25"/>
    <row r="54798" s="196" customFormat="1" x14ac:dyDescent="0.25"/>
    <row r="54799" s="196" customFormat="1" x14ac:dyDescent="0.25"/>
    <row r="54800" s="196" customFormat="1" x14ac:dyDescent="0.25"/>
    <row r="54801" s="196" customFormat="1" x14ac:dyDescent="0.25"/>
    <row r="54802" s="196" customFormat="1" x14ac:dyDescent="0.25"/>
    <row r="54803" s="196" customFormat="1" x14ac:dyDescent="0.25"/>
    <row r="54804" s="196" customFormat="1" x14ac:dyDescent="0.25"/>
    <row r="54805" s="196" customFormat="1" x14ac:dyDescent="0.25"/>
    <row r="54806" s="196" customFormat="1" x14ac:dyDescent="0.25"/>
    <row r="54807" s="196" customFormat="1" x14ac:dyDescent="0.25"/>
    <row r="54808" s="196" customFormat="1" x14ac:dyDescent="0.25"/>
    <row r="54809" s="196" customFormat="1" x14ac:dyDescent="0.25"/>
    <row r="54810" s="196" customFormat="1" x14ac:dyDescent="0.25"/>
    <row r="54811" s="196" customFormat="1" x14ac:dyDescent="0.25"/>
    <row r="54812" s="196" customFormat="1" x14ac:dyDescent="0.25"/>
    <row r="54813" s="196" customFormat="1" x14ac:dyDescent="0.25"/>
    <row r="54814" s="196" customFormat="1" x14ac:dyDescent="0.25"/>
    <row r="54815" s="196" customFormat="1" x14ac:dyDescent="0.25"/>
    <row r="54816" s="196" customFormat="1" x14ac:dyDescent="0.25"/>
    <row r="54817" s="196" customFormat="1" x14ac:dyDescent="0.25"/>
    <row r="54818" s="196" customFormat="1" x14ac:dyDescent="0.25"/>
    <row r="54819" s="196" customFormat="1" x14ac:dyDescent="0.25"/>
    <row r="54820" s="196" customFormat="1" x14ac:dyDescent="0.25"/>
    <row r="54821" s="196" customFormat="1" x14ac:dyDescent="0.25"/>
    <row r="54822" s="196" customFormat="1" x14ac:dyDescent="0.25"/>
    <row r="54823" s="196" customFormat="1" x14ac:dyDescent="0.25"/>
    <row r="54824" s="196" customFormat="1" x14ac:dyDescent="0.25"/>
    <row r="54825" s="196" customFormat="1" x14ac:dyDescent="0.25"/>
    <row r="54826" s="196" customFormat="1" x14ac:dyDescent="0.25"/>
    <row r="54827" s="196" customFormat="1" x14ac:dyDescent="0.25"/>
    <row r="54828" s="196" customFormat="1" x14ac:dyDescent="0.25"/>
    <row r="54829" s="196" customFormat="1" x14ac:dyDescent="0.25"/>
    <row r="54830" s="196" customFormat="1" x14ac:dyDescent="0.25"/>
    <row r="54831" s="196" customFormat="1" x14ac:dyDescent="0.25"/>
    <row r="54832" s="196" customFormat="1" x14ac:dyDescent="0.25"/>
    <row r="54833" s="196" customFormat="1" x14ac:dyDescent="0.25"/>
    <row r="54834" s="196" customFormat="1" x14ac:dyDescent="0.25"/>
    <row r="54835" s="196" customFormat="1" x14ac:dyDescent="0.25"/>
    <row r="54836" s="196" customFormat="1" x14ac:dyDescent="0.25"/>
    <row r="54837" s="196" customFormat="1" x14ac:dyDescent="0.25"/>
    <row r="54838" s="196" customFormat="1" x14ac:dyDescent="0.25"/>
    <row r="54839" s="196" customFormat="1" x14ac:dyDescent="0.25"/>
    <row r="54840" s="196" customFormat="1" x14ac:dyDescent="0.25"/>
    <row r="54841" s="196" customFormat="1" x14ac:dyDescent="0.25"/>
    <row r="54842" s="196" customFormat="1" x14ac:dyDescent="0.25"/>
    <row r="54843" s="196" customFormat="1" x14ac:dyDescent="0.25"/>
    <row r="54844" s="196" customFormat="1" x14ac:dyDescent="0.25"/>
    <row r="54845" s="196" customFormat="1" x14ac:dyDescent="0.25"/>
    <row r="54846" s="196" customFormat="1" x14ac:dyDescent="0.25"/>
    <row r="54847" s="196" customFormat="1" x14ac:dyDescent="0.25"/>
    <row r="54848" s="196" customFormat="1" x14ac:dyDescent="0.25"/>
    <row r="54849" s="196" customFormat="1" x14ac:dyDescent="0.25"/>
    <row r="54850" s="196" customFormat="1" x14ac:dyDescent="0.25"/>
    <row r="54851" s="196" customFormat="1" x14ac:dyDescent="0.25"/>
    <row r="54852" s="196" customFormat="1" x14ac:dyDescent="0.25"/>
    <row r="54853" s="196" customFormat="1" x14ac:dyDescent="0.25"/>
    <row r="54854" s="196" customFormat="1" x14ac:dyDescent="0.25"/>
    <row r="54855" s="196" customFormat="1" x14ac:dyDescent="0.25"/>
    <row r="54856" s="196" customFormat="1" x14ac:dyDescent="0.25"/>
    <row r="54857" s="196" customFormat="1" x14ac:dyDescent="0.25"/>
    <row r="54858" s="196" customFormat="1" x14ac:dyDescent="0.25"/>
    <row r="54859" s="196" customFormat="1" x14ac:dyDescent="0.25"/>
    <row r="54860" s="196" customFormat="1" x14ac:dyDescent="0.25"/>
    <row r="54861" s="196" customFormat="1" x14ac:dyDescent="0.25"/>
    <row r="54862" s="196" customFormat="1" x14ac:dyDescent="0.25"/>
    <row r="54863" s="196" customFormat="1" x14ac:dyDescent="0.25"/>
    <row r="54864" s="196" customFormat="1" x14ac:dyDescent="0.25"/>
    <row r="54865" s="196" customFormat="1" x14ac:dyDescent="0.25"/>
    <row r="54866" s="196" customFormat="1" x14ac:dyDescent="0.25"/>
    <row r="54867" s="196" customFormat="1" x14ac:dyDescent="0.25"/>
    <row r="54868" s="196" customFormat="1" x14ac:dyDescent="0.25"/>
    <row r="54869" s="196" customFormat="1" x14ac:dyDescent="0.25"/>
    <row r="54870" s="196" customFormat="1" x14ac:dyDescent="0.25"/>
    <row r="54871" s="196" customFormat="1" x14ac:dyDescent="0.25"/>
    <row r="54872" s="196" customFormat="1" x14ac:dyDescent="0.25"/>
    <row r="54873" s="196" customFormat="1" x14ac:dyDescent="0.25"/>
    <row r="54874" s="196" customFormat="1" x14ac:dyDescent="0.25"/>
    <row r="54875" s="196" customFormat="1" x14ac:dyDescent="0.25"/>
    <row r="54876" s="196" customFormat="1" x14ac:dyDescent="0.25"/>
    <row r="54877" s="196" customFormat="1" x14ac:dyDescent="0.25"/>
    <row r="54878" s="196" customFormat="1" x14ac:dyDescent="0.25"/>
    <row r="54879" s="196" customFormat="1" x14ac:dyDescent="0.25"/>
    <row r="54880" s="196" customFormat="1" x14ac:dyDescent="0.25"/>
    <row r="54881" s="196" customFormat="1" x14ac:dyDescent="0.25"/>
    <row r="54882" s="196" customFormat="1" x14ac:dyDescent="0.25"/>
    <row r="54883" s="196" customFormat="1" x14ac:dyDescent="0.25"/>
    <row r="54884" s="196" customFormat="1" x14ac:dyDescent="0.25"/>
    <row r="54885" s="196" customFormat="1" x14ac:dyDescent="0.25"/>
    <row r="54886" s="196" customFormat="1" x14ac:dyDescent="0.25"/>
    <row r="54887" s="196" customFormat="1" x14ac:dyDescent="0.25"/>
    <row r="54888" s="196" customFormat="1" x14ac:dyDescent="0.25"/>
    <row r="54889" s="196" customFormat="1" x14ac:dyDescent="0.25"/>
    <row r="54890" s="196" customFormat="1" x14ac:dyDescent="0.25"/>
    <row r="54891" s="196" customFormat="1" x14ac:dyDescent="0.25"/>
    <row r="54892" s="196" customFormat="1" x14ac:dyDescent="0.25"/>
    <row r="54893" s="196" customFormat="1" x14ac:dyDescent="0.25"/>
    <row r="54894" s="196" customFormat="1" x14ac:dyDescent="0.25"/>
    <row r="54895" s="196" customFormat="1" x14ac:dyDescent="0.25"/>
    <row r="54896" s="196" customFormat="1" x14ac:dyDescent="0.25"/>
    <row r="54897" s="196" customFormat="1" x14ac:dyDescent="0.25"/>
    <row r="54898" s="196" customFormat="1" x14ac:dyDescent="0.25"/>
    <row r="54899" s="196" customFormat="1" x14ac:dyDescent="0.25"/>
    <row r="54900" s="196" customFormat="1" x14ac:dyDescent="0.25"/>
    <row r="54901" s="196" customFormat="1" x14ac:dyDescent="0.25"/>
    <row r="54902" s="196" customFormat="1" x14ac:dyDescent="0.25"/>
    <row r="54903" s="196" customFormat="1" x14ac:dyDescent="0.25"/>
    <row r="54904" s="196" customFormat="1" x14ac:dyDescent="0.25"/>
    <row r="54905" s="196" customFormat="1" x14ac:dyDescent="0.25"/>
    <row r="54906" s="196" customFormat="1" x14ac:dyDescent="0.25"/>
    <row r="54907" s="196" customFormat="1" x14ac:dyDescent="0.25"/>
    <row r="54908" s="196" customFormat="1" x14ac:dyDescent="0.25"/>
    <row r="54909" s="196" customFormat="1" x14ac:dyDescent="0.25"/>
    <row r="54910" s="196" customFormat="1" x14ac:dyDescent="0.25"/>
    <row r="54911" s="196" customFormat="1" x14ac:dyDescent="0.25"/>
    <row r="54912" s="196" customFormat="1" x14ac:dyDescent="0.25"/>
    <row r="54913" s="196" customFormat="1" x14ac:dyDescent="0.25"/>
    <row r="54914" s="196" customFormat="1" x14ac:dyDescent="0.25"/>
    <row r="54915" s="196" customFormat="1" x14ac:dyDescent="0.25"/>
    <row r="54916" s="196" customFormat="1" x14ac:dyDescent="0.25"/>
    <row r="54917" s="196" customFormat="1" x14ac:dyDescent="0.25"/>
    <row r="54918" s="196" customFormat="1" x14ac:dyDescent="0.25"/>
    <row r="54919" s="196" customFormat="1" x14ac:dyDescent="0.25"/>
    <row r="54920" s="196" customFormat="1" x14ac:dyDescent="0.25"/>
    <row r="54921" s="196" customFormat="1" x14ac:dyDescent="0.25"/>
    <row r="54922" s="196" customFormat="1" x14ac:dyDescent="0.25"/>
    <row r="54923" s="196" customFormat="1" x14ac:dyDescent="0.25"/>
    <row r="54924" s="196" customFormat="1" x14ac:dyDescent="0.25"/>
    <row r="54925" s="196" customFormat="1" x14ac:dyDescent="0.25"/>
    <row r="54926" s="196" customFormat="1" x14ac:dyDescent="0.25"/>
    <row r="54927" s="196" customFormat="1" x14ac:dyDescent="0.25"/>
    <row r="54928" s="196" customFormat="1" x14ac:dyDescent="0.25"/>
    <row r="54929" s="196" customFormat="1" x14ac:dyDescent="0.25"/>
    <row r="54930" s="196" customFormat="1" x14ac:dyDescent="0.25"/>
    <row r="54931" s="196" customFormat="1" x14ac:dyDescent="0.25"/>
    <row r="54932" s="196" customFormat="1" x14ac:dyDescent="0.25"/>
    <row r="54933" s="196" customFormat="1" x14ac:dyDescent="0.25"/>
    <row r="54934" s="196" customFormat="1" x14ac:dyDescent="0.25"/>
    <row r="54935" s="196" customFormat="1" x14ac:dyDescent="0.25"/>
    <row r="54936" s="196" customFormat="1" x14ac:dyDescent="0.25"/>
    <row r="54937" s="196" customFormat="1" x14ac:dyDescent="0.25"/>
    <row r="54938" s="196" customFormat="1" x14ac:dyDescent="0.25"/>
    <row r="54939" s="196" customFormat="1" x14ac:dyDescent="0.25"/>
    <row r="54940" s="196" customFormat="1" x14ac:dyDescent="0.25"/>
    <row r="54941" s="196" customFormat="1" x14ac:dyDescent="0.25"/>
    <row r="54942" s="196" customFormat="1" x14ac:dyDescent="0.25"/>
    <row r="54943" s="196" customFormat="1" x14ac:dyDescent="0.25"/>
    <row r="54944" s="196" customFormat="1" x14ac:dyDescent="0.25"/>
    <row r="54945" s="196" customFormat="1" x14ac:dyDescent="0.25"/>
    <row r="54946" s="196" customFormat="1" x14ac:dyDescent="0.25"/>
    <row r="54947" s="196" customFormat="1" x14ac:dyDescent="0.25"/>
    <row r="54948" s="196" customFormat="1" x14ac:dyDescent="0.25"/>
    <row r="54949" s="196" customFormat="1" x14ac:dyDescent="0.25"/>
    <row r="54950" s="196" customFormat="1" x14ac:dyDescent="0.25"/>
    <row r="54951" s="196" customFormat="1" x14ac:dyDescent="0.25"/>
    <row r="54952" s="196" customFormat="1" x14ac:dyDescent="0.25"/>
    <row r="54953" s="196" customFormat="1" x14ac:dyDescent="0.25"/>
    <row r="54954" s="196" customFormat="1" x14ac:dyDescent="0.25"/>
    <row r="54955" s="196" customFormat="1" x14ac:dyDescent="0.25"/>
    <row r="54956" s="196" customFormat="1" x14ac:dyDescent="0.25"/>
    <row r="54957" s="196" customFormat="1" x14ac:dyDescent="0.25"/>
    <row r="54958" s="196" customFormat="1" x14ac:dyDescent="0.25"/>
    <row r="54959" s="196" customFormat="1" x14ac:dyDescent="0.25"/>
    <row r="54960" s="196" customFormat="1" x14ac:dyDescent="0.25"/>
    <row r="54961" s="196" customFormat="1" x14ac:dyDescent="0.25"/>
    <row r="54962" s="196" customFormat="1" x14ac:dyDescent="0.25"/>
    <row r="54963" s="196" customFormat="1" x14ac:dyDescent="0.25"/>
    <row r="54964" s="196" customFormat="1" x14ac:dyDescent="0.25"/>
    <row r="54965" s="196" customFormat="1" x14ac:dyDescent="0.25"/>
    <row r="54966" s="196" customFormat="1" x14ac:dyDescent="0.25"/>
    <row r="54967" s="196" customFormat="1" x14ac:dyDescent="0.25"/>
    <row r="54968" s="196" customFormat="1" x14ac:dyDescent="0.25"/>
    <row r="54969" s="196" customFormat="1" x14ac:dyDescent="0.25"/>
    <row r="54970" s="196" customFormat="1" x14ac:dyDescent="0.25"/>
    <row r="54971" s="196" customFormat="1" x14ac:dyDescent="0.25"/>
    <row r="54972" s="196" customFormat="1" x14ac:dyDescent="0.25"/>
    <row r="54973" s="196" customFormat="1" x14ac:dyDescent="0.25"/>
    <row r="54974" s="196" customFormat="1" x14ac:dyDescent="0.25"/>
    <row r="54975" s="196" customFormat="1" x14ac:dyDescent="0.25"/>
    <row r="54976" s="196" customFormat="1" x14ac:dyDescent="0.25"/>
    <row r="54977" s="196" customFormat="1" x14ac:dyDescent="0.25"/>
    <row r="54978" s="196" customFormat="1" x14ac:dyDescent="0.25"/>
    <row r="54979" s="196" customFormat="1" x14ac:dyDescent="0.25"/>
    <row r="54980" s="196" customFormat="1" x14ac:dyDescent="0.25"/>
    <row r="54981" s="196" customFormat="1" x14ac:dyDescent="0.25"/>
    <row r="54982" s="196" customFormat="1" x14ac:dyDescent="0.25"/>
    <row r="54983" s="196" customFormat="1" x14ac:dyDescent="0.25"/>
    <row r="54984" s="196" customFormat="1" x14ac:dyDescent="0.25"/>
    <row r="54985" s="196" customFormat="1" x14ac:dyDescent="0.25"/>
    <row r="54986" s="196" customFormat="1" x14ac:dyDescent="0.25"/>
    <row r="54987" s="196" customFormat="1" x14ac:dyDescent="0.25"/>
    <row r="54988" s="196" customFormat="1" x14ac:dyDescent="0.25"/>
    <row r="54989" s="196" customFormat="1" x14ac:dyDescent="0.25"/>
    <row r="54990" s="196" customFormat="1" x14ac:dyDescent="0.25"/>
    <row r="54991" s="196" customFormat="1" x14ac:dyDescent="0.25"/>
    <row r="54992" s="196" customFormat="1" x14ac:dyDescent="0.25"/>
    <row r="54993" s="196" customFormat="1" x14ac:dyDescent="0.25"/>
    <row r="54994" s="196" customFormat="1" x14ac:dyDescent="0.25"/>
    <row r="54995" s="196" customFormat="1" x14ac:dyDescent="0.25"/>
    <row r="54996" s="196" customFormat="1" x14ac:dyDescent="0.25"/>
    <row r="54997" s="196" customFormat="1" x14ac:dyDescent="0.25"/>
    <row r="54998" s="196" customFormat="1" x14ac:dyDescent="0.25"/>
    <row r="54999" s="196" customFormat="1" x14ac:dyDescent="0.25"/>
    <row r="55000" s="196" customFormat="1" x14ac:dyDescent="0.25"/>
    <row r="55001" s="196" customFormat="1" x14ac:dyDescent="0.25"/>
    <row r="55002" s="196" customFormat="1" x14ac:dyDescent="0.25"/>
    <row r="55003" s="196" customFormat="1" x14ac:dyDescent="0.25"/>
    <row r="55004" s="196" customFormat="1" x14ac:dyDescent="0.25"/>
    <row r="55005" s="196" customFormat="1" x14ac:dyDescent="0.25"/>
    <row r="55006" s="196" customFormat="1" x14ac:dyDescent="0.25"/>
    <row r="55007" s="196" customFormat="1" x14ac:dyDescent="0.25"/>
    <row r="55008" s="196" customFormat="1" x14ac:dyDescent="0.25"/>
    <row r="55009" s="196" customFormat="1" x14ac:dyDescent="0.25"/>
    <row r="55010" s="196" customFormat="1" x14ac:dyDescent="0.25"/>
    <row r="55011" s="196" customFormat="1" x14ac:dyDescent="0.25"/>
    <row r="55012" s="196" customFormat="1" x14ac:dyDescent="0.25"/>
    <row r="55013" s="196" customFormat="1" x14ac:dyDescent="0.25"/>
    <row r="55014" s="196" customFormat="1" x14ac:dyDescent="0.25"/>
    <row r="55015" s="196" customFormat="1" x14ac:dyDescent="0.25"/>
    <row r="55016" s="196" customFormat="1" x14ac:dyDescent="0.25"/>
    <row r="55017" s="196" customFormat="1" x14ac:dyDescent="0.25"/>
    <row r="55018" s="196" customFormat="1" x14ac:dyDescent="0.25"/>
    <row r="55019" s="196" customFormat="1" x14ac:dyDescent="0.25"/>
    <row r="55020" s="196" customFormat="1" x14ac:dyDescent="0.25"/>
    <row r="55021" s="196" customFormat="1" x14ac:dyDescent="0.25"/>
    <row r="55022" s="196" customFormat="1" x14ac:dyDescent="0.25"/>
    <row r="55023" s="196" customFormat="1" x14ac:dyDescent="0.25"/>
    <row r="55024" s="196" customFormat="1" x14ac:dyDescent="0.25"/>
    <row r="55025" s="196" customFormat="1" x14ac:dyDescent="0.25"/>
    <row r="55026" s="196" customFormat="1" x14ac:dyDescent="0.25"/>
    <row r="55027" s="196" customFormat="1" x14ac:dyDescent="0.25"/>
    <row r="55028" s="196" customFormat="1" x14ac:dyDescent="0.25"/>
    <row r="55029" s="196" customFormat="1" x14ac:dyDescent="0.25"/>
    <row r="55030" s="196" customFormat="1" x14ac:dyDescent="0.25"/>
    <row r="55031" s="196" customFormat="1" x14ac:dyDescent="0.25"/>
    <row r="55032" s="196" customFormat="1" x14ac:dyDescent="0.25"/>
    <row r="55033" s="196" customFormat="1" x14ac:dyDescent="0.25"/>
    <row r="55034" s="196" customFormat="1" x14ac:dyDescent="0.25"/>
    <row r="55035" s="196" customFormat="1" x14ac:dyDescent="0.25"/>
    <row r="55036" s="196" customFormat="1" x14ac:dyDescent="0.25"/>
    <row r="55037" s="196" customFormat="1" x14ac:dyDescent="0.25"/>
    <row r="55038" s="196" customFormat="1" x14ac:dyDescent="0.25"/>
    <row r="55039" s="196" customFormat="1" x14ac:dyDescent="0.25"/>
    <row r="55040" s="196" customFormat="1" x14ac:dyDescent="0.25"/>
    <row r="55041" s="196" customFormat="1" x14ac:dyDescent="0.25"/>
    <row r="55042" s="196" customFormat="1" x14ac:dyDescent="0.25"/>
    <row r="55043" s="196" customFormat="1" x14ac:dyDescent="0.25"/>
    <row r="55044" s="196" customFormat="1" x14ac:dyDescent="0.25"/>
    <row r="55045" s="196" customFormat="1" x14ac:dyDescent="0.25"/>
    <row r="55046" s="196" customFormat="1" x14ac:dyDescent="0.25"/>
    <row r="55047" s="196" customFormat="1" x14ac:dyDescent="0.25"/>
    <row r="55048" s="196" customFormat="1" x14ac:dyDescent="0.25"/>
    <row r="55049" s="196" customFormat="1" x14ac:dyDescent="0.25"/>
    <row r="55050" s="196" customFormat="1" x14ac:dyDescent="0.25"/>
    <row r="55051" s="196" customFormat="1" x14ac:dyDescent="0.25"/>
    <row r="55052" s="196" customFormat="1" x14ac:dyDescent="0.25"/>
    <row r="55053" s="196" customFormat="1" x14ac:dyDescent="0.25"/>
    <row r="55054" s="196" customFormat="1" x14ac:dyDescent="0.25"/>
    <row r="55055" s="196" customFormat="1" x14ac:dyDescent="0.25"/>
    <row r="55056" s="196" customFormat="1" x14ac:dyDescent="0.25"/>
    <row r="55057" s="196" customFormat="1" x14ac:dyDescent="0.25"/>
    <row r="55058" s="196" customFormat="1" x14ac:dyDescent="0.25"/>
    <row r="55059" s="196" customFormat="1" x14ac:dyDescent="0.25"/>
    <row r="55060" s="196" customFormat="1" x14ac:dyDescent="0.25"/>
    <row r="55061" s="196" customFormat="1" x14ac:dyDescent="0.25"/>
    <row r="55062" s="196" customFormat="1" x14ac:dyDescent="0.25"/>
    <row r="55063" s="196" customFormat="1" x14ac:dyDescent="0.25"/>
    <row r="55064" s="196" customFormat="1" x14ac:dyDescent="0.25"/>
    <row r="55065" s="196" customFormat="1" x14ac:dyDescent="0.25"/>
    <row r="55066" s="196" customFormat="1" x14ac:dyDescent="0.25"/>
    <row r="55067" s="196" customFormat="1" x14ac:dyDescent="0.25"/>
    <row r="55068" s="196" customFormat="1" x14ac:dyDescent="0.25"/>
    <row r="55069" s="196" customFormat="1" x14ac:dyDescent="0.25"/>
    <row r="55070" s="196" customFormat="1" x14ac:dyDescent="0.25"/>
    <row r="55071" s="196" customFormat="1" x14ac:dyDescent="0.25"/>
    <row r="55072" s="196" customFormat="1" x14ac:dyDescent="0.25"/>
    <row r="55073" s="196" customFormat="1" x14ac:dyDescent="0.25"/>
    <row r="55074" s="196" customFormat="1" x14ac:dyDescent="0.25"/>
    <row r="55075" s="196" customFormat="1" x14ac:dyDescent="0.25"/>
    <row r="55076" s="196" customFormat="1" x14ac:dyDescent="0.25"/>
    <row r="55077" s="196" customFormat="1" x14ac:dyDescent="0.25"/>
    <row r="55078" s="196" customFormat="1" x14ac:dyDescent="0.25"/>
    <row r="55079" s="196" customFormat="1" x14ac:dyDescent="0.25"/>
    <row r="55080" s="196" customFormat="1" x14ac:dyDescent="0.25"/>
    <row r="55081" s="196" customFormat="1" x14ac:dyDescent="0.25"/>
    <row r="55082" s="196" customFormat="1" x14ac:dyDescent="0.25"/>
    <row r="55083" s="196" customFormat="1" x14ac:dyDescent="0.25"/>
    <row r="55084" s="196" customFormat="1" x14ac:dyDescent="0.25"/>
    <row r="55085" s="196" customFormat="1" x14ac:dyDescent="0.25"/>
    <row r="55086" s="196" customFormat="1" x14ac:dyDescent="0.25"/>
    <row r="55087" s="196" customFormat="1" x14ac:dyDescent="0.25"/>
    <row r="55088" s="196" customFormat="1" x14ac:dyDescent="0.25"/>
    <row r="55089" s="196" customFormat="1" x14ac:dyDescent="0.25"/>
    <row r="55090" s="196" customFormat="1" x14ac:dyDescent="0.25"/>
    <row r="55091" s="196" customFormat="1" x14ac:dyDescent="0.25"/>
    <row r="55092" s="196" customFormat="1" x14ac:dyDescent="0.25"/>
    <row r="55093" s="196" customFormat="1" x14ac:dyDescent="0.25"/>
    <row r="55094" s="196" customFormat="1" x14ac:dyDescent="0.25"/>
    <row r="55095" s="196" customFormat="1" x14ac:dyDescent="0.25"/>
    <row r="55096" s="196" customFormat="1" x14ac:dyDescent="0.25"/>
    <row r="55097" s="196" customFormat="1" x14ac:dyDescent="0.25"/>
    <row r="55098" s="196" customFormat="1" x14ac:dyDescent="0.25"/>
    <row r="55099" s="196" customFormat="1" x14ac:dyDescent="0.25"/>
    <row r="55100" s="196" customFormat="1" x14ac:dyDescent="0.25"/>
    <row r="55101" s="196" customFormat="1" x14ac:dyDescent="0.25"/>
    <row r="55102" s="196" customFormat="1" x14ac:dyDescent="0.25"/>
    <row r="55103" s="196" customFormat="1" x14ac:dyDescent="0.25"/>
    <row r="55104" s="196" customFormat="1" x14ac:dyDescent="0.25"/>
    <row r="55105" s="196" customFormat="1" x14ac:dyDescent="0.25"/>
    <row r="55106" s="196" customFormat="1" x14ac:dyDescent="0.25"/>
    <row r="55107" s="196" customFormat="1" x14ac:dyDescent="0.25"/>
    <row r="55108" s="196" customFormat="1" x14ac:dyDescent="0.25"/>
    <row r="55109" s="196" customFormat="1" x14ac:dyDescent="0.25"/>
    <row r="55110" s="196" customFormat="1" x14ac:dyDescent="0.25"/>
    <row r="55111" s="196" customFormat="1" x14ac:dyDescent="0.25"/>
    <row r="55112" s="196" customFormat="1" x14ac:dyDescent="0.25"/>
    <row r="55113" s="196" customFormat="1" x14ac:dyDescent="0.25"/>
    <row r="55114" s="196" customFormat="1" x14ac:dyDescent="0.25"/>
    <row r="55115" s="196" customFormat="1" x14ac:dyDescent="0.25"/>
    <row r="55116" s="196" customFormat="1" x14ac:dyDescent="0.25"/>
    <row r="55117" s="196" customFormat="1" x14ac:dyDescent="0.25"/>
    <row r="55118" s="196" customFormat="1" x14ac:dyDescent="0.25"/>
    <row r="55119" s="196" customFormat="1" x14ac:dyDescent="0.25"/>
    <row r="55120" s="196" customFormat="1" x14ac:dyDescent="0.25"/>
    <row r="55121" s="196" customFormat="1" x14ac:dyDescent="0.25"/>
    <row r="55122" s="196" customFormat="1" x14ac:dyDescent="0.25"/>
    <row r="55123" s="196" customFormat="1" x14ac:dyDescent="0.25"/>
    <row r="55124" s="196" customFormat="1" x14ac:dyDescent="0.25"/>
    <row r="55125" s="196" customFormat="1" x14ac:dyDescent="0.25"/>
    <row r="55126" s="196" customFormat="1" x14ac:dyDescent="0.25"/>
    <row r="55127" s="196" customFormat="1" x14ac:dyDescent="0.25"/>
    <row r="55128" s="196" customFormat="1" x14ac:dyDescent="0.25"/>
    <row r="55129" s="196" customFormat="1" x14ac:dyDescent="0.25"/>
    <row r="55130" s="196" customFormat="1" x14ac:dyDescent="0.25"/>
    <row r="55131" s="196" customFormat="1" x14ac:dyDescent="0.25"/>
    <row r="55132" s="196" customFormat="1" x14ac:dyDescent="0.25"/>
    <row r="55133" s="196" customFormat="1" x14ac:dyDescent="0.25"/>
    <row r="55134" s="196" customFormat="1" x14ac:dyDescent="0.25"/>
    <row r="55135" s="196" customFormat="1" x14ac:dyDescent="0.25"/>
    <row r="55136" s="196" customFormat="1" x14ac:dyDescent="0.25"/>
    <row r="55137" s="196" customFormat="1" x14ac:dyDescent="0.25"/>
    <row r="55138" s="196" customFormat="1" x14ac:dyDescent="0.25"/>
    <row r="55139" s="196" customFormat="1" x14ac:dyDescent="0.25"/>
    <row r="55140" s="196" customFormat="1" x14ac:dyDescent="0.25"/>
    <row r="55141" s="196" customFormat="1" x14ac:dyDescent="0.25"/>
    <row r="55142" s="196" customFormat="1" x14ac:dyDescent="0.25"/>
    <row r="55143" s="196" customFormat="1" x14ac:dyDescent="0.25"/>
    <row r="55144" s="196" customFormat="1" x14ac:dyDescent="0.25"/>
    <row r="55145" s="196" customFormat="1" x14ac:dyDescent="0.25"/>
    <row r="55146" s="196" customFormat="1" x14ac:dyDescent="0.25"/>
    <row r="55147" s="196" customFormat="1" x14ac:dyDescent="0.25"/>
    <row r="55148" s="196" customFormat="1" x14ac:dyDescent="0.25"/>
    <row r="55149" s="196" customFormat="1" x14ac:dyDescent="0.25"/>
    <row r="55150" s="196" customFormat="1" x14ac:dyDescent="0.25"/>
    <row r="55151" s="196" customFormat="1" x14ac:dyDescent="0.25"/>
    <row r="55152" s="196" customFormat="1" x14ac:dyDescent="0.25"/>
    <row r="55153" s="196" customFormat="1" x14ac:dyDescent="0.25"/>
    <row r="55154" s="196" customFormat="1" x14ac:dyDescent="0.25"/>
    <row r="55155" s="196" customFormat="1" x14ac:dyDescent="0.25"/>
    <row r="55156" s="196" customFormat="1" x14ac:dyDescent="0.25"/>
    <row r="55157" s="196" customFormat="1" x14ac:dyDescent="0.25"/>
    <row r="55158" s="196" customFormat="1" x14ac:dyDescent="0.25"/>
    <row r="55159" s="196" customFormat="1" x14ac:dyDescent="0.25"/>
    <row r="55160" s="196" customFormat="1" x14ac:dyDescent="0.25"/>
    <row r="55161" s="196" customFormat="1" x14ac:dyDescent="0.25"/>
    <row r="55162" s="196" customFormat="1" x14ac:dyDescent="0.25"/>
    <row r="55163" s="196" customFormat="1" x14ac:dyDescent="0.25"/>
    <row r="55164" s="196" customFormat="1" x14ac:dyDescent="0.25"/>
    <row r="55165" s="196" customFormat="1" x14ac:dyDescent="0.25"/>
    <row r="55166" s="196" customFormat="1" x14ac:dyDescent="0.25"/>
    <row r="55167" s="196" customFormat="1" x14ac:dyDescent="0.25"/>
    <row r="55168" s="196" customFormat="1" x14ac:dyDescent="0.25"/>
    <row r="55169" s="196" customFormat="1" x14ac:dyDescent="0.25"/>
    <row r="55170" s="196" customFormat="1" x14ac:dyDescent="0.25"/>
    <row r="55171" s="196" customFormat="1" x14ac:dyDescent="0.25"/>
    <row r="55172" s="196" customFormat="1" x14ac:dyDescent="0.25"/>
    <row r="55173" s="196" customFormat="1" x14ac:dyDescent="0.25"/>
    <row r="55174" s="196" customFormat="1" x14ac:dyDescent="0.25"/>
    <row r="55175" s="196" customFormat="1" x14ac:dyDescent="0.25"/>
    <row r="55176" s="196" customFormat="1" x14ac:dyDescent="0.25"/>
    <row r="55177" s="196" customFormat="1" x14ac:dyDescent="0.25"/>
    <row r="55178" s="196" customFormat="1" x14ac:dyDescent="0.25"/>
    <row r="55179" s="196" customFormat="1" x14ac:dyDescent="0.25"/>
    <row r="55180" s="196" customFormat="1" x14ac:dyDescent="0.25"/>
    <row r="55181" s="196" customFormat="1" x14ac:dyDescent="0.25"/>
    <row r="55182" s="196" customFormat="1" x14ac:dyDescent="0.25"/>
    <row r="55183" s="196" customFormat="1" x14ac:dyDescent="0.25"/>
    <row r="55184" s="196" customFormat="1" x14ac:dyDescent="0.25"/>
    <row r="55185" s="196" customFormat="1" x14ac:dyDescent="0.25"/>
    <row r="55186" s="196" customFormat="1" x14ac:dyDescent="0.25"/>
    <row r="55187" s="196" customFormat="1" x14ac:dyDescent="0.25"/>
    <row r="55188" s="196" customFormat="1" x14ac:dyDescent="0.25"/>
    <row r="55189" s="196" customFormat="1" x14ac:dyDescent="0.25"/>
    <row r="55190" s="196" customFormat="1" x14ac:dyDescent="0.25"/>
    <row r="55191" s="196" customFormat="1" x14ac:dyDescent="0.25"/>
    <row r="55192" s="196" customFormat="1" x14ac:dyDescent="0.25"/>
    <row r="55193" s="196" customFormat="1" x14ac:dyDescent="0.25"/>
    <row r="55194" s="196" customFormat="1" x14ac:dyDescent="0.25"/>
    <row r="55195" s="196" customFormat="1" x14ac:dyDescent="0.25"/>
    <row r="55196" s="196" customFormat="1" x14ac:dyDescent="0.25"/>
    <row r="55197" s="196" customFormat="1" x14ac:dyDescent="0.25"/>
    <row r="55198" s="196" customFormat="1" x14ac:dyDescent="0.25"/>
    <row r="55199" s="196" customFormat="1" x14ac:dyDescent="0.25"/>
    <row r="55200" s="196" customFormat="1" x14ac:dyDescent="0.25"/>
    <row r="55201" s="196" customFormat="1" x14ac:dyDescent="0.25"/>
    <row r="55202" s="196" customFormat="1" x14ac:dyDescent="0.25"/>
    <row r="55203" s="196" customFormat="1" x14ac:dyDescent="0.25"/>
    <row r="55204" s="196" customFormat="1" x14ac:dyDescent="0.25"/>
    <row r="55205" s="196" customFormat="1" x14ac:dyDescent="0.25"/>
    <row r="55206" s="196" customFormat="1" x14ac:dyDescent="0.25"/>
    <row r="55207" s="196" customFormat="1" x14ac:dyDescent="0.25"/>
    <row r="55208" s="196" customFormat="1" x14ac:dyDescent="0.25"/>
    <row r="55209" s="196" customFormat="1" x14ac:dyDescent="0.25"/>
    <row r="55210" s="196" customFormat="1" x14ac:dyDescent="0.25"/>
    <row r="55211" s="196" customFormat="1" x14ac:dyDescent="0.25"/>
    <row r="55212" s="196" customFormat="1" x14ac:dyDescent="0.25"/>
    <row r="55213" s="196" customFormat="1" x14ac:dyDescent="0.25"/>
    <row r="55214" s="196" customFormat="1" x14ac:dyDescent="0.25"/>
    <row r="55215" s="196" customFormat="1" x14ac:dyDescent="0.25"/>
    <row r="55216" s="196" customFormat="1" x14ac:dyDescent="0.25"/>
    <row r="55217" s="196" customFormat="1" x14ac:dyDescent="0.25"/>
    <row r="55218" s="196" customFormat="1" x14ac:dyDescent="0.25"/>
    <row r="55219" s="196" customFormat="1" x14ac:dyDescent="0.25"/>
    <row r="55220" s="196" customFormat="1" x14ac:dyDescent="0.25"/>
    <row r="55221" s="196" customFormat="1" x14ac:dyDescent="0.25"/>
    <row r="55222" s="196" customFormat="1" x14ac:dyDescent="0.25"/>
    <row r="55223" s="196" customFormat="1" x14ac:dyDescent="0.25"/>
    <row r="55224" s="196" customFormat="1" x14ac:dyDescent="0.25"/>
    <row r="55225" s="196" customFormat="1" x14ac:dyDescent="0.25"/>
    <row r="55226" s="196" customFormat="1" x14ac:dyDescent="0.25"/>
    <row r="55227" s="196" customFormat="1" x14ac:dyDescent="0.25"/>
    <row r="55228" s="196" customFormat="1" x14ac:dyDescent="0.25"/>
    <row r="55229" s="196" customFormat="1" x14ac:dyDescent="0.25"/>
    <row r="55230" s="196" customFormat="1" x14ac:dyDescent="0.25"/>
    <row r="55231" s="196" customFormat="1" x14ac:dyDescent="0.25"/>
    <row r="55232" s="196" customFormat="1" x14ac:dyDescent="0.25"/>
    <row r="55233" s="196" customFormat="1" x14ac:dyDescent="0.25"/>
    <row r="55234" s="196" customFormat="1" x14ac:dyDescent="0.25"/>
    <row r="55235" s="196" customFormat="1" x14ac:dyDescent="0.25"/>
    <row r="55236" s="196" customFormat="1" x14ac:dyDescent="0.25"/>
    <row r="55237" s="196" customFormat="1" x14ac:dyDescent="0.25"/>
    <row r="55238" s="196" customFormat="1" x14ac:dyDescent="0.25"/>
    <row r="55239" s="196" customFormat="1" x14ac:dyDescent="0.25"/>
    <row r="55240" s="196" customFormat="1" x14ac:dyDescent="0.25"/>
    <row r="55241" s="196" customFormat="1" x14ac:dyDescent="0.25"/>
    <row r="55242" s="196" customFormat="1" x14ac:dyDescent="0.25"/>
    <row r="55243" s="196" customFormat="1" x14ac:dyDescent="0.25"/>
    <row r="55244" s="196" customFormat="1" x14ac:dyDescent="0.25"/>
    <row r="55245" s="196" customFormat="1" x14ac:dyDescent="0.25"/>
    <row r="55246" s="196" customFormat="1" x14ac:dyDescent="0.25"/>
    <row r="55247" s="196" customFormat="1" x14ac:dyDescent="0.25"/>
    <row r="55248" s="196" customFormat="1" x14ac:dyDescent="0.25"/>
    <row r="55249" s="196" customFormat="1" x14ac:dyDescent="0.25"/>
    <row r="55250" s="196" customFormat="1" x14ac:dyDescent="0.25"/>
    <row r="55251" s="196" customFormat="1" x14ac:dyDescent="0.25"/>
    <row r="55252" s="196" customFormat="1" x14ac:dyDescent="0.25"/>
    <row r="55253" s="196" customFormat="1" x14ac:dyDescent="0.25"/>
    <row r="55254" s="196" customFormat="1" x14ac:dyDescent="0.25"/>
    <row r="55255" s="196" customFormat="1" x14ac:dyDescent="0.25"/>
    <row r="55256" s="196" customFormat="1" x14ac:dyDescent="0.25"/>
    <row r="55257" s="196" customFormat="1" x14ac:dyDescent="0.25"/>
    <row r="55258" s="196" customFormat="1" x14ac:dyDescent="0.25"/>
    <row r="55259" s="196" customFormat="1" x14ac:dyDescent="0.25"/>
    <row r="55260" s="196" customFormat="1" x14ac:dyDescent="0.25"/>
    <row r="55261" s="196" customFormat="1" x14ac:dyDescent="0.25"/>
    <row r="55262" s="196" customFormat="1" x14ac:dyDescent="0.25"/>
    <row r="55263" s="196" customFormat="1" x14ac:dyDescent="0.25"/>
    <row r="55264" s="196" customFormat="1" x14ac:dyDescent="0.25"/>
    <row r="55265" s="196" customFormat="1" x14ac:dyDescent="0.25"/>
    <row r="55266" s="196" customFormat="1" x14ac:dyDescent="0.25"/>
    <row r="55267" s="196" customFormat="1" x14ac:dyDescent="0.25"/>
    <row r="55268" s="196" customFormat="1" x14ac:dyDescent="0.25"/>
    <row r="55269" s="196" customFormat="1" x14ac:dyDescent="0.25"/>
    <row r="55270" s="196" customFormat="1" x14ac:dyDescent="0.25"/>
    <row r="55271" s="196" customFormat="1" x14ac:dyDescent="0.25"/>
    <row r="55272" s="196" customFormat="1" x14ac:dyDescent="0.25"/>
    <row r="55273" s="196" customFormat="1" x14ac:dyDescent="0.25"/>
    <row r="55274" s="196" customFormat="1" x14ac:dyDescent="0.25"/>
    <row r="55275" s="196" customFormat="1" x14ac:dyDescent="0.25"/>
    <row r="55276" s="196" customFormat="1" x14ac:dyDescent="0.25"/>
    <row r="55277" s="196" customFormat="1" x14ac:dyDescent="0.25"/>
    <row r="55278" s="196" customFormat="1" x14ac:dyDescent="0.25"/>
    <row r="55279" s="196" customFormat="1" x14ac:dyDescent="0.25"/>
    <row r="55280" s="196" customFormat="1" x14ac:dyDescent="0.25"/>
    <row r="55281" s="196" customFormat="1" x14ac:dyDescent="0.25"/>
    <row r="55282" s="196" customFormat="1" x14ac:dyDescent="0.25"/>
    <row r="55283" s="196" customFormat="1" x14ac:dyDescent="0.25"/>
    <row r="55284" s="196" customFormat="1" x14ac:dyDescent="0.25"/>
    <row r="55285" s="196" customFormat="1" x14ac:dyDescent="0.25"/>
    <row r="55286" s="196" customFormat="1" x14ac:dyDescent="0.25"/>
    <row r="55287" s="196" customFormat="1" x14ac:dyDescent="0.25"/>
    <row r="55288" s="196" customFormat="1" x14ac:dyDescent="0.25"/>
    <row r="55289" s="196" customFormat="1" x14ac:dyDescent="0.25"/>
    <row r="55290" s="196" customFormat="1" x14ac:dyDescent="0.25"/>
    <row r="55291" s="196" customFormat="1" x14ac:dyDescent="0.25"/>
    <row r="55292" s="196" customFormat="1" x14ac:dyDescent="0.25"/>
    <row r="55293" s="196" customFormat="1" x14ac:dyDescent="0.25"/>
    <row r="55294" s="196" customFormat="1" x14ac:dyDescent="0.25"/>
    <row r="55295" s="196" customFormat="1" x14ac:dyDescent="0.25"/>
    <row r="55296" s="196" customFormat="1" x14ac:dyDescent="0.25"/>
    <row r="55297" s="196" customFormat="1" x14ac:dyDescent="0.25"/>
    <row r="55298" s="196" customFormat="1" x14ac:dyDescent="0.25"/>
    <row r="55299" s="196" customFormat="1" x14ac:dyDescent="0.25"/>
    <row r="55300" s="196" customFormat="1" x14ac:dyDescent="0.25"/>
    <row r="55301" s="196" customFormat="1" x14ac:dyDescent="0.25"/>
    <row r="55302" s="196" customFormat="1" x14ac:dyDescent="0.25"/>
    <row r="55303" s="196" customFormat="1" x14ac:dyDescent="0.25"/>
    <row r="55304" s="196" customFormat="1" x14ac:dyDescent="0.25"/>
    <row r="55305" s="196" customFormat="1" x14ac:dyDescent="0.25"/>
    <row r="55306" s="196" customFormat="1" x14ac:dyDescent="0.25"/>
    <row r="55307" s="196" customFormat="1" x14ac:dyDescent="0.25"/>
    <row r="55308" s="196" customFormat="1" x14ac:dyDescent="0.25"/>
    <row r="55309" s="196" customFormat="1" x14ac:dyDescent="0.25"/>
    <row r="55310" s="196" customFormat="1" x14ac:dyDescent="0.25"/>
    <row r="55311" s="196" customFormat="1" x14ac:dyDescent="0.25"/>
    <row r="55312" s="196" customFormat="1" x14ac:dyDescent="0.25"/>
    <row r="55313" s="196" customFormat="1" x14ac:dyDescent="0.25"/>
    <row r="55314" s="196" customFormat="1" x14ac:dyDescent="0.25"/>
    <row r="55315" s="196" customFormat="1" x14ac:dyDescent="0.25"/>
    <row r="55316" s="196" customFormat="1" x14ac:dyDescent="0.25"/>
    <row r="55317" s="196" customFormat="1" x14ac:dyDescent="0.25"/>
    <row r="55318" s="196" customFormat="1" x14ac:dyDescent="0.25"/>
    <row r="55319" s="196" customFormat="1" x14ac:dyDescent="0.25"/>
    <row r="55320" s="196" customFormat="1" x14ac:dyDescent="0.25"/>
    <row r="55321" s="196" customFormat="1" x14ac:dyDescent="0.25"/>
    <row r="55322" s="196" customFormat="1" x14ac:dyDescent="0.25"/>
    <row r="55323" s="196" customFormat="1" x14ac:dyDescent="0.25"/>
    <row r="55324" s="196" customFormat="1" x14ac:dyDescent="0.25"/>
    <row r="55325" s="196" customFormat="1" x14ac:dyDescent="0.25"/>
    <row r="55326" s="196" customFormat="1" x14ac:dyDescent="0.25"/>
    <row r="55327" s="196" customFormat="1" x14ac:dyDescent="0.25"/>
    <row r="55328" s="196" customFormat="1" x14ac:dyDescent="0.25"/>
    <row r="55329" s="196" customFormat="1" x14ac:dyDescent="0.25"/>
    <row r="55330" s="196" customFormat="1" x14ac:dyDescent="0.25"/>
    <row r="55331" s="196" customFormat="1" x14ac:dyDescent="0.25"/>
    <row r="55332" s="196" customFormat="1" x14ac:dyDescent="0.25"/>
    <row r="55333" s="196" customFormat="1" x14ac:dyDescent="0.25"/>
    <row r="55334" s="196" customFormat="1" x14ac:dyDescent="0.25"/>
    <row r="55335" s="196" customFormat="1" x14ac:dyDescent="0.25"/>
    <row r="55336" s="196" customFormat="1" x14ac:dyDescent="0.25"/>
    <row r="55337" s="196" customFormat="1" x14ac:dyDescent="0.25"/>
    <row r="55338" s="196" customFormat="1" x14ac:dyDescent="0.25"/>
    <row r="55339" s="196" customFormat="1" x14ac:dyDescent="0.25"/>
    <row r="55340" s="196" customFormat="1" x14ac:dyDescent="0.25"/>
    <row r="55341" s="196" customFormat="1" x14ac:dyDescent="0.25"/>
    <row r="55342" s="196" customFormat="1" x14ac:dyDescent="0.25"/>
    <row r="55343" s="196" customFormat="1" x14ac:dyDescent="0.25"/>
    <row r="55344" s="196" customFormat="1" x14ac:dyDescent="0.25"/>
    <row r="55345" s="196" customFormat="1" x14ac:dyDescent="0.25"/>
    <row r="55346" s="196" customFormat="1" x14ac:dyDescent="0.25"/>
    <row r="55347" s="196" customFormat="1" x14ac:dyDescent="0.25"/>
    <row r="55348" s="196" customFormat="1" x14ac:dyDescent="0.25"/>
    <row r="55349" s="196" customFormat="1" x14ac:dyDescent="0.25"/>
    <row r="55350" s="196" customFormat="1" x14ac:dyDescent="0.25"/>
    <row r="55351" s="196" customFormat="1" x14ac:dyDescent="0.25"/>
    <row r="55352" s="196" customFormat="1" x14ac:dyDescent="0.25"/>
    <row r="55353" s="196" customFormat="1" x14ac:dyDescent="0.25"/>
    <row r="55354" s="196" customFormat="1" x14ac:dyDescent="0.25"/>
    <row r="55355" s="196" customFormat="1" x14ac:dyDescent="0.25"/>
    <row r="55356" s="196" customFormat="1" x14ac:dyDescent="0.25"/>
    <row r="55357" s="196" customFormat="1" x14ac:dyDescent="0.25"/>
    <row r="55358" s="196" customFormat="1" x14ac:dyDescent="0.25"/>
    <row r="55359" s="196" customFormat="1" x14ac:dyDescent="0.25"/>
    <row r="55360" s="196" customFormat="1" x14ac:dyDescent="0.25"/>
    <row r="55361" s="196" customFormat="1" x14ac:dyDescent="0.25"/>
    <row r="55362" s="196" customFormat="1" x14ac:dyDescent="0.25"/>
    <row r="55363" s="196" customFormat="1" x14ac:dyDescent="0.25"/>
    <row r="55364" s="196" customFormat="1" x14ac:dyDescent="0.25"/>
    <row r="55365" s="196" customFormat="1" x14ac:dyDescent="0.25"/>
    <row r="55366" s="196" customFormat="1" x14ac:dyDescent="0.25"/>
    <row r="55367" s="196" customFormat="1" x14ac:dyDescent="0.25"/>
    <row r="55368" s="196" customFormat="1" x14ac:dyDescent="0.25"/>
    <row r="55369" s="196" customFormat="1" x14ac:dyDescent="0.25"/>
    <row r="55370" s="196" customFormat="1" x14ac:dyDescent="0.25"/>
    <row r="55371" s="196" customFormat="1" x14ac:dyDescent="0.25"/>
    <row r="55372" s="196" customFormat="1" x14ac:dyDescent="0.25"/>
    <row r="55373" s="196" customFormat="1" x14ac:dyDescent="0.25"/>
    <row r="55374" s="196" customFormat="1" x14ac:dyDescent="0.25"/>
    <row r="55375" s="196" customFormat="1" x14ac:dyDescent="0.25"/>
    <row r="55376" s="196" customFormat="1" x14ac:dyDescent="0.25"/>
    <row r="55377" s="196" customFormat="1" x14ac:dyDescent="0.25"/>
    <row r="55378" s="196" customFormat="1" x14ac:dyDescent="0.25"/>
    <row r="55379" s="196" customFormat="1" x14ac:dyDescent="0.25"/>
    <row r="55380" s="196" customFormat="1" x14ac:dyDescent="0.25"/>
    <row r="55381" s="196" customFormat="1" x14ac:dyDescent="0.25"/>
    <row r="55382" s="196" customFormat="1" x14ac:dyDescent="0.25"/>
    <row r="55383" s="196" customFormat="1" x14ac:dyDescent="0.25"/>
    <row r="55384" s="196" customFormat="1" x14ac:dyDescent="0.25"/>
    <row r="55385" s="196" customFormat="1" x14ac:dyDescent="0.25"/>
    <row r="55386" s="196" customFormat="1" x14ac:dyDescent="0.25"/>
    <row r="55387" s="196" customFormat="1" x14ac:dyDescent="0.25"/>
    <row r="55388" s="196" customFormat="1" x14ac:dyDescent="0.25"/>
    <row r="55389" s="196" customFormat="1" x14ac:dyDescent="0.25"/>
    <row r="55390" s="196" customFormat="1" x14ac:dyDescent="0.25"/>
    <row r="55391" s="196" customFormat="1" x14ac:dyDescent="0.25"/>
    <row r="55392" s="196" customFormat="1" x14ac:dyDescent="0.25"/>
    <row r="55393" s="196" customFormat="1" x14ac:dyDescent="0.25"/>
    <row r="55394" s="196" customFormat="1" x14ac:dyDescent="0.25"/>
    <row r="55395" s="196" customFormat="1" x14ac:dyDescent="0.25"/>
    <row r="55396" s="196" customFormat="1" x14ac:dyDescent="0.25"/>
    <row r="55397" s="196" customFormat="1" x14ac:dyDescent="0.25"/>
    <row r="55398" s="196" customFormat="1" x14ac:dyDescent="0.25"/>
    <row r="55399" s="196" customFormat="1" x14ac:dyDescent="0.25"/>
    <row r="55400" s="196" customFormat="1" x14ac:dyDescent="0.25"/>
    <row r="55401" s="196" customFormat="1" x14ac:dyDescent="0.25"/>
    <row r="55402" s="196" customFormat="1" x14ac:dyDescent="0.25"/>
    <row r="55403" s="196" customFormat="1" x14ac:dyDescent="0.25"/>
    <row r="55404" s="196" customFormat="1" x14ac:dyDescent="0.25"/>
    <row r="55405" s="196" customFormat="1" x14ac:dyDescent="0.25"/>
    <row r="55406" s="196" customFormat="1" x14ac:dyDescent="0.25"/>
    <row r="55407" s="196" customFormat="1" x14ac:dyDescent="0.25"/>
    <row r="55408" s="196" customFormat="1" x14ac:dyDescent="0.25"/>
    <row r="55409" s="196" customFormat="1" x14ac:dyDescent="0.25"/>
    <row r="55410" s="196" customFormat="1" x14ac:dyDescent="0.25"/>
    <row r="55411" s="196" customFormat="1" x14ac:dyDescent="0.25"/>
    <row r="55412" s="196" customFormat="1" x14ac:dyDescent="0.25"/>
    <row r="55413" s="196" customFormat="1" x14ac:dyDescent="0.25"/>
    <row r="55414" s="196" customFormat="1" x14ac:dyDescent="0.25"/>
    <row r="55415" s="196" customFormat="1" x14ac:dyDescent="0.25"/>
    <row r="55416" s="196" customFormat="1" x14ac:dyDescent="0.25"/>
    <row r="55417" s="196" customFormat="1" x14ac:dyDescent="0.25"/>
    <row r="55418" s="196" customFormat="1" x14ac:dyDescent="0.25"/>
    <row r="55419" s="196" customFormat="1" x14ac:dyDescent="0.25"/>
    <row r="55420" s="196" customFormat="1" x14ac:dyDescent="0.25"/>
    <row r="55421" s="196" customFormat="1" x14ac:dyDescent="0.25"/>
    <row r="55422" s="196" customFormat="1" x14ac:dyDescent="0.25"/>
    <row r="55423" s="196" customFormat="1" x14ac:dyDescent="0.25"/>
    <row r="55424" s="196" customFormat="1" x14ac:dyDescent="0.25"/>
    <row r="55425" s="196" customFormat="1" x14ac:dyDescent="0.25"/>
    <row r="55426" s="196" customFormat="1" x14ac:dyDescent="0.25"/>
    <row r="55427" s="196" customFormat="1" x14ac:dyDescent="0.25"/>
    <row r="55428" s="196" customFormat="1" x14ac:dyDescent="0.25"/>
    <row r="55429" s="196" customFormat="1" x14ac:dyDescent="0.25"/>
    <row r="55430" s="196" customFormat="1" x14ac:dyDescent="0.25"/>
    <row r="55431" s="196" customFormat="1" x14ac:dyDescent="0.25"/>
    <row r="55432" s="196" customFormat="1" x14ac:dyDescent="0.25"/>
    <row r="55433" s="196" customFormat="1" x14ac:dyDescent="0.25"/>
    <row r="55434" s="196" customFormat="1" x14ac:dyDescent="0.25"/>
    <row r="55435" s="196" customFormat="1" x14ac:dyDescent="0.25"/>
    <row r="55436" s="196" customFormat="1" x14ac:dyDescent="0.25"/>
    <row r="55437" s="196" customFormat="1" x14ac:dyDescent="0.25"/>
    <row r="55438" s="196" customFormat="1" x14ac:dyDescent="0.25"/>
    <row r="55439" s="196" customFormat="1" x14ac:dyDescent="0.25"/>
    <row r="55440" s="196" customFormat="1" x14ac:dyDescent="0.25"/>
    <row r="55441" s="196" customFormat="1" x14ac:dyDescent="0.25"/>
    <row r="55442" s="196" customFormat="1" x14ac:dyDescent="0.25"/>
    <row r="55443" s="196" customFormat="1" x14ac:dyDescent="0.25"/>
    <row r="55444" s="196" customFormat="1" x14ac:dyDescent="0.25"/>
    <row r="55445" s="196" customFormat="1" x14ac:dyDescent="0.25"/>
    <row r="55446" s="196" customFormat="1" x14ac:dyDescent="0.25"/>
    <row r="55447" s="196" customFormat="1" x14ac:dyDescent="0.25"/>
    <row r="55448" s="196" customFormat="1" x14ac:dyDescent="0.25"/>
    <row r="55449" s="196" customFormat="1" x14ac:dyDescent="0.25"/>
    <row r="55450" s="196" customFormat="1" x14ac:dyDescent="0.25"/>
    <row r="55451" s="196" customFormat="1" x14ac:dyDescent="0.25"/>
    <row r="55452" s="196" customFormat="1" x14ac:dyDescent="0.25"/>
    <row r="55453" s="196" customFormat="1" x14ac:dyDescent="0.25"/>
    <row r="55454" s="196" customFormat="1" x14ac:dyDescent="0.25"/>
    <row r="55455" s="196" customFormat="1" x14ac:dyDescent="0.25"/>
    <row r="55456" s="196" customFormat="1" x14ac:dyDescent="0.25"/>
    <row r="55457" s="196" customFormat="1" x14ac:dyDescent="0.25"/>
    <row r="55458" s="196" customFormat="1" x14ac:dyDescent="0.25"/>
    <row r="55459" s="196" customFormat="1" x14ac:dyDescent="0.25"/>
    <row r="55460" s="196" customFormat="1" x14ac:dyDescent="0.25"/>
    <row r="55461" s="196" customFormat="1" x14ac:dyDescent="0.25"/>
    <row r="55462" s="196" customFormat="1" x14ac:dyDescent="0.25"/>
    <row r="55463" s="196" customFormat="1" x14ac:dyDescent="0.25"/>
    <row r="55464" s="196" customFormat="1" x14ac:dyDescent="0.25"/>
    <row r="55465" s="196" customFormat="1" x14ac:dyDescent="0.25"/>
    <row r="55466" s="196" customFormat="1" x14ac:dyDescent="0.25"/>
    <row r="55467" s="196" customFormat="1" x14ac:dyDescent="0.25"/>
    <row r="55468" s="196" customFormat="1" x14ac:dyDescent="0.25"/>
    <row r="55469" s="196" customFormat="1" x14ac:dyDescent="0.25"/>
    <row r="55470" s="196" customFormat="1" x14ac:dyDescent="0.25"/>
    <row r="55471" s="196" customFormat="1" x14ac:dyDescent="0.25"/>
    <row r="55472" s="196" customFormat="1" x14ac:dyDescent="0.25"/>
    <row r="55473" s="196" customFormat="1" x14ac:dyDescent="0.25"/>
    <row r="55474" s="196" customFormat="1" x14ac:dyDescent="0.25"/>
    <row r="55475" s="196" customFormat="1" x14ac:dyDescent="0.25"/>
    <row r="55476" s="196" customFormat="1" x14ac:dyDescent="0.25"/>
    <row r="55477" s="196" customFormat="1" x14ac:dyDescent="0.25"/>
    <row r="55478" s="196" customFormat="1" x14ac:dyDescent="0.25"/>
    <row r="55479" s="196" customFormat="1" x14ac:dyDescent="0.25"/>
    <row r="55480" s="196" customFormat="1" x14ac:dyDescent="0.25"/>
    <row r="55481" s="196" customFormat="1" x14ac:dyDescent="0.25"/>
    <row r="55482" s="196" customFormat="1" x14ac:dyDescent="0.25"/>
    <row r="55483" s="196" customFormat="1" x14ac:dyDescent="0.25"/>
    <row r="55484" s="196" customFormat="1" x14ac:dyDescent="0.25"/>
    <row r="55485" s="196" customFormat="1" x14ac:dyDescent="0.25"/>
    <row r="55486" s="196" customFormat="1" x14ac:dyDescent="0.25"/>
    <row r="55487" s="196" customFormat="1" x14ac:dyDescent="0.25"/>
    <row r="55488" s="196" customFormat="1" x14ac:dyDescent="0.25"/>
    <row r="55489" s="196" customFormat="1" x14ac:dyDescent="0.25"/>
    <row r="55490" s="196" customFormat="1" x14ac:dyDescent="0.25"/>
    <row r="55491" s="196" customFormat="1" x14ac:dyDescent="0.25"/>
    <row r="55492" s="196" customFormat="1" x14ac:dyDescent="0.25"/>
    <row r="55493" s="196" customFormat="1" x14ac:dyDescent="0.25"/>
    <row r="55494" s="196" customFormat="1" x14ac:dyDescent="0.25"/>
    <row r="55495" s="196" customFormat="1" x14ac:dyDescent="0.25"/>
    <row r="55496" s="196" customFormat="1" x14ac:dyDescent="0.25"/>
    <row r="55497" s="196" customFormat="1" x14ac:dyDescent="0.25"/>
    <row r="55498" s="196" customFormat="1" x14ac:dyDescent="0.25"/>
    <row r="55499" s="196" customFormat="1" x14ac:dyDescent="0.25"/>
    <row r="55500" s="196" customFormat="1" x14ac:dyDescent="0.25"/>
    <row r="55501" s="196" customFormat="1" x14ac:dyDescent="0.25"/>
    <row r="55502" s="196" customFormat="1" x14ac:dyDescent="0.25"/>
    <row r="55503" s="196" customFormat="1" x14ac:dyDescent="0.25"/>
    <row r="55504" s="196" customFormat="1" x14ac:dyDescent="0.25"/>
    <row r="55505" s="196" customFormat="1" x14ac:dyDescent="0.25"/>
    <row r="55506" s="196" customFormat="1" x14ac:dyDescent="0.25"/>
    <row r="55507" s="196" customFormat="1" x14ac:dyDescent="0.25"/>
    <row r="55508" s="196" customFormat="1" x14ac:dyDescent="0.25"/>
    <row r="55509" s="196" customFormat="1" x14ac:dyDescent="0.25"/>
    <row r="55510" s="196" customFormat="1" x14ac:dyDescent="0.25"/>
    <row r="55511" s="196" customFormat="1" x14ac:dyDescent="0.25"/>
    <row r="55512" s="196" customFormat="1" x14ac:dyDescent="0.25"/>
    <row r="55513" s="196" customFormat="1" x14ac:dyDescent="0.25"/>
    <row r="55514" s="196" customFormat="1" x14ac:dyDescent="0.25"/>
    <row r="55515" s="196" customFormat="1" x14ac:dyDescent="0.25"/>
    <row r="55516" s="196" customFormat="1" x14ac:dyDescent="0.25"/>
    <row r="55517" s="196" customFormat="1" x14ac:dyDescent="0.25"/>
    <row r="55518" s="196" customFormat="1" x14ac:dyDescent="0.25"/>
    <row r="55519" s="196" customFormat="1" x14ac:dyDescent="0.25"/>
    <row r="55520" s="196" customFormat="1" x14ac:dyDescent="0.25"/>
    <row r="55521" s="196" customFormat="1" x14ac:dyDescent="0.25"/>
    <row r="55522" s="196" customFormat="1" x14ac:dyDescent="0.25"/>
    <row r="55523" s="196" customFormat="1" x14ac:dyDescent="0.25"/>
    <row r="55524" s="196" customFormat="1" x14ac:dyDescent="0.25"/>
    <row r="55525" s="196" customFormat="1" x14ac:dyDescent="0.25"/>
    <row r="55526" s="196" customFormat="1" x14ac:dyDescent="0.25"/>
    <row r="55527" s="196" customFormat="1" x14ac:dyDescent="0.25"/>
    <row r="55528" s="196" customFormat="1" x14ac:dyDescent="0.25"/>
    <row r="55529" s="196" customFormat="1" x14ac:dyDescent="0.25"/>
    <row r="55530" s="196" customFormat="1" x14ac:dyDescent="0.25"/>
    <row r="55531" s="196" customFormat="1" x14ac:dyDescent="0.25"/>
    <row r="55532" s="196" customFormat="1" x14ac:dyDescent="0.25"/>
    <row r="55533" s="196" customFormat="1" x14ac:dyDescent="0.25"/>
    <row r="55534" s="196" customFormat="1" x14ac:dyDescent="0.25"/>
    <row r="55535" s="196" customFormat="1" x14ac:dyDescent="0.25"/>
    <row r="55536" s="196" customFormat="1" x14ac:dyDescent="0.25"/>
    <row r="55537" s="196" customFormat="1" x14ac:dyDescent="0.25"/>
    <row r="55538" s="196" customFormat="1" x14ac:dyDescent="0.25"/>
    <row r="55539" s="196" customFormat="1" x14ac:dyDescent="0.25"/>
    <row r="55540" s="196" customFormat="1" x14ac:dyDescent="0.25"/>
    <row r="55541" s="196" customFormat="1" x14ac:dyDescent="0.25"/>
    <row r="55542" s="196" customFormat="1" x14ac:dyDescent="0.25"/>
    <row r="55543" s="196" customFormat="1" x14ac:dyDescent="0.25"/>
    <row r="55544" s="196" customFormat="1" x14ac:dyDescent="0.25"/>
    <row r="55545" s="196" customFormat="1" x14ac:dyDescent="0.25"/>
    <row r="55546" s="196" customFormat="1" x14ac:dyDescent="0.25"/>
    <row r="55547" s="196" customFormat="1" x14ac:dyDescent="0.25"/>
    <row r="55548" s="196" customFormat="1" x14ac:dyDescent="0.25"/>
    <row r="55549" s="196" customFormat="1" x14ac:dyDescent="0.25"/>
    <row r="55550" s="196" customFormat="1" x14ac:dyDescent="0.25"/>
    <row r="55551" s="196" customFormat="1" x14ac:dyDescent="0.25"/>
    <row r="55552" s="196" customFormat="1" x14ac:dyDescent="0.25"/>
    <row r="55553" s="196" customFormat="1" x14ac:dyDescent="0.25"/>
    <row r="55554" s="196" customFormat="1" x14ac:dyDescent="0.25"/>
    <row r="55555" s="196" customFormat="1" x14ac:dyDescent="0.25"/>
    <row r="55556" s="196" customFormat="1" x14ac:dyDescent="0.25"/>
    <row r="55557" s="196" customFormat="1" x14ac:dyDescent="0.25"/>
    <row r="55558" s="196" customFormat="1" x14ac:dyDescent="0.25"/>
    <row r="55559" s="196" customFormat="1" x14ac:dyDescent="0.25"/>
    <row r="55560" s="196" customFormat="1" x14ac:dyDescent="0.25"/>
    <row r="55561" s="196" customFormat="1" x14ac:dyDescent="0.25"/>
    <row r="55562" s="196" customFormat="1" x14ac:dyDescent="0.25"/>
    <row r="55563" s="196" customFormat="1" x14ac:dyDescent="0.25"/>
    <row r="55564" s="196" customFormat="1" x14ac:dyDescent="0.25"/>
    <row r="55565" s="196" customFormat="1" x14ac:dyDescent="0.25"/>
    <row r="55566" s="196" customFormat="1" x14ac:dyDescent="0.25"/>
    <row r="55567" s="196" customFormat="1" x14ac:dyDescent="0.25"/>
    <row r="55568" s="196" customFormat="1" x14ac:dyDescent="0.25"/>
    <row r="55569" s="196" customFormat="1" x14ac:dyDescent="0.25"/>
    <row r="55570" s="196" customFormat="1" x14ac:dyDescent="0.25"/>
    <row r="55571" s="196" customFormat="1" x14ac:dyDescent="0.25"/>
    <row r="55572" s="196" customFormat="1" x14ac:dyDescent="0.25"/>
    <row r="55573" s="196" customFormat="1" x14ac:dyDescent="0.25"/>
    <row r="55574" s="196" customFormat="1" x14ac:dyDescent="0.25"/>
    <row r="55575" s="196" customFormat="1" x14ac:dyDescent="0.25"/>
    <row r="55576" s="196" customFormat="1" x14ac:dyDescent="0.25"/>
    <row r="55577" s="196" customFormat="1" x14ac:dyDescent="0.25"/>
    <row r="55578" s="196" customFormat="1" x14ac:dyDescent="0.25"/>
    <row r="55579" s="196" customFormat="1" x14ac:dyDescent="0.25"/>
    <row r="55580" s="196" customFormat="1" x14ac:dyDescent="0.25"/>
    <row r="55581" s="196" customFormat="1" x14ac:dyDescent="0.25"/>
    <row r="55582" s="196" customFormat="1" x14ac:dyDescent="0.25"/>
    <row r="55583" s="196" customFormat="1" x14ac:dyDescent="0.25"/>
    <row r="55584" s="196" customFormat="1" x14ac:dyDescent="0.25"/>
    <row r="55585" s="196" customFormat="1" x14ac:dyDescent="0.25"/>
    <row r="55586" s="196" customFormat="1" x14ac:dyDescent="0.25"/>
    <row r="55587" s="196" customFormat="1" x14ac:dyDescent="0.25"/>
    <row r="55588" s="196" customFormat="1" x14ac:dyDescent="0.25"/>
    <row r="55589" s="196" customFormat="1" x14ac:dyDescent="0.25"/>
    <row r="55590" s="196" customFormat="1" x14ac:dyDescent="0.25"/>
    <row r="55591" s="196" customFormat="1" x14ac:dyDescent="0.25"/>
    <row r="55592" s="196" customFormat="1" x14ac:dyDescent="0.25"/>
    <row r="55593" s="196" customFormat="1" x14ac:dyDescent="0.25"/>
    <row r="55594" s="196" customFormat="1" x14ac:dyDescent="0.25"/>
    <row r="55595" s="196" customFormat="1" x14ac:dyDescent="0.25"/>
    <row r="55596" s="196" customFormat="1" x14ac:dyDescent="0.25"/>
    <row r="55597" s="196" customFormat="1" x14ac:dyDescent="0.25"/>
    <row r="55598" s="196" customFormat="1" x14ac:dyDescent="0.25"/>
    <row r="55599" s="196" customFormat="1" x14ac:dyDescent="0.25"/>
    <row r="55600" s="196" customFormat="1" x14ac:dyDescent="0.25"/>
    <row r="55601" s="196" customFormat="1" x14ac:dyDescent="0.25"/>
    <row r="55602" s="196" customFormat="1" x14ac:dyDescent="0.25"/>
    <row r="55603" s="196" customFormat="1" x14ac:dyDescent="0.25"/>
    <row r="55604" s="196" customFormat="1" x14ac:dyDescent="0.25"/>
    <row r="55605" s="196" customFormat="1" x14ac:dyDescent="0.25"/>
    <row r="55606" s="196" customFormat="1" x14ac:dyDescent="0.25"/>
    <row r="55607" s="196" customFormat="1" x14ac:dyDescent="0.25"/>
    <row r="55608" s="196" customFormat="1" x14ac:dyDescent="0.25"/>
    <row r="55609" s="196" customFormat="1" x14ac:dyDescent="0.25"/>
    <row r="55610" s="196" customFormat="1" x14ac:dyDescent="0.25"/>
    <row r="55611" s="196" customFormat="1" x14ac:dyDescent="0.25"/>
    <row r="55612" s="196" customFormat="1" x14ac:dyDescent="0.25"/>
    <row r="55613" s="196" customFormat="1" x14ac:dyDescent="0.25"/>
    <row r="55614" s="196" customFormat="1" x14ac:dyDescent="0.25"/>
    <row r="55615" s="196" customFormat="1" x14ac:dyDescent="0.25"/>
    <row r="55616" s="196" customFormat="1" x14ac:dyDescent="0.25"/>
    <row r="55617" s="196" customFormat="1" x14ac:dyDescent="0.25"/>
    <row r="55618" s="196" customFormat="1" x14ac:dyDescent="0.25"/>
    <row r="55619" s="196" customFormat="1" x14ac:dyDescent="0.25"/>
    <row r="55620" s="196" customFormat="1" x14ac:dyDescent="0.25"/>
    <row r="55621" s="196" customFormat="1" x14ac:dyDescent="0.25"/>
    <row r="55622" s="196" customFormat="1" x14ac:dyDescent="0.25"/>
    <row r="55623" s="196" customFormat="1" x14ac:dyDescent="0.25"/>
    <row r="55624" s="196" customFormat="1" x14ac:dyDescent="0.25"/>
    <row r="55625" s="196" customFormat="1" x14ac:dyDescent="0.25"/>
    <row r="55626" s="196" customFormat="1" x14ac:dyDescent="0.25"/>
    <row r="55627" s="196" customFormat="1" x14ac:dyDescent="0.25"/>
    <row r="55628" s="196" customFormat="1" x14ac:dyDescent="0.25"/>
    <row r="55629" s="196" customFormat="1" x14ac:dyDescent="0.25"/>
    <row r="55630" s="196" customFormat="1" x14ac:dyDescent="0.25"/>
    <row r="55631" s="196" customFormat="1" x14ac:dyDescent="0.25"/>
    <row r="55632" s="196" customFormat="1" x14ac:dyDescent="0.25"/>
    <row r="55633" s="196" customFormat="1" x14ac:dyDescent="0.25"/>
    <row r="55634" s="196" customFormat="1" x14ac:dyDescent="0.25"/>
    <row r="55635" s="196" customFormat="1" x14ac:dyDescent="0.25"/>
    <row r="55636" s="196" customFormat="1" x14ac:dyDescent="0.25"/>
    <row r="55637" s="196" customFormat="1" x14ac:dyDescent="0.25"/>
    <row r="55638" s="196" customFormat="1" x14ac:dyDescent="0.25"/>
    <row r="55639" s="196" customFormat="1" x14ac:dyDescent="0.25"/>
    <row r="55640" s="196" customFormat="1" x14ac:dyDescent="0.25"/>
    <row r="55641" s="196" customFormat="1" x14ac:dyDescent="0.25"/>
    <row r="55642" s="196" customFormat="1" x14ac:dyDescent="0.25"/>
    <row r="55643" s="196" customFormat="1" x14ac:dyDescent="0.25"/>
    <row r="55644" s="196" customFormat="1" x14ac:dyDescent="0.25"/>
    <row r="55645" s="196" customFormat="1" x14ac:dyDescent="0.25"/>
    <row r="55646" s="196" customFormat="1" x14ac:dyDescent="0.25"/>
    <row r="55647" s="196" customFormat="1" x14ac:dyDescent="0.25"/>
    <row r="55648" s="196" customFormat="1" x14ac:dyDescent="0.25"/>
    <row r="55649" s="196" customFormat="1" x14ac:dyDescent="0.25"/>
    <row r="55650" s="196" customFormat="1" x14ac:dyDescent="0.25"/>
    <row r="55651" s="196" customFormat="1" x14ac:dyDescent="0.25"/>
    <row r="55652" s="196" customFormat="1" x14ac:dyDescent="0.25"/>
    <row r="55653" s="196" customFormat="1" x14ac:dyDescent="0.25"/>
    <row r="55654" s="196" customFormat="1" x14ac:dyDescent="0.25"/>
    <row r="55655" s="196" customFormat="1" x14ac:dyDescent="0.25"/>
    <row r="55656" s="196" customFormat="1" x14ac:dyDescent="0.25"/>
    <row r="55657" s="196" customFormat="1" x14ac:dyDescent="0.25"/>
    <row r="55658" s="196" customFormat="1" x14ac:dyDescent="0.25"/>
    <row r="55659" s="196" customFormat="1" x14ac:dyDescent="0.25"/>
    <row r="55660" s="196" customFormat="1" x14ac:dyDescent="0.25"/>
    <row r="55661" s="196" customFormat="1" x14ac:dyDescent="0.25"/>
    <row r="55662" s="196" customFormat="1" x14ac:dyDescent="0.25"/>
    <row r="55663" s="196" customFormat="1" x14ac:dyDescent="0.25"/>
    <row r="55664" s="196" customFormat="1" x14ac:dyDescent="0.25"/>
    <row r="55665" s="196" customFormat="1" x14ac:dyDescent="0.25"/>
    <row r="55666" s="196" customFormat="1" x14ac:dyDescent="0.25"/>
    <row r="55667" s="196" customFormat="1" x14ac:dyDescent="0.25"/>
    <row r="55668" s="196" customFormat="1" x14ac:dyDescent="0.25"/>
    <row r="55669" s="196" customFormat="1" x14ac:dyDescent="0.25"/>
    <row r="55670" s="196" customFormat="1" x14ac:dyDescent="0.25"/>
    <row r="55671" s="196" customFormat="1" x14ac:dyDescent="0.25"/>
    <row r="55672" s="196" customFormat="1" x14ac:dyDescent="0.25"/>
    <row r="55673" s="196" customFormat="1" x14ac:dyDescent="0.25"/>
    <row r="55674" s="196" customFormat="1" x14ac:dyDescent="0.25"/>
    <row r="55675" s="196" customFormat="1" x14ac:dyDescent="0.25"/>
    <row r="55676" s="196" customFormat="1" x14ac:dyDescent="0.25"/>
    <row r="55677" s="196" customFormat="1" x14ac:dyDescent="0.25"/>
    <row r="55678" s="196" customFormat="1" x14ac:dyDescent="0.25"/>
    <row r="55679" s="196" customFormat="1" x14ac:dyDescent="0.25"/>
    <row r="55680" s="196" customFormat="1" x14ac:dyDescent="0.25"/>
    <row r="55681" s="196" customFormat="1" x14ac:dyDescent="0.25"/>
    <row r="55682" s="196" customFormat="1" x14ac:dyDescent="0.25"/>
    <row r="55683" s="196" customFormat="1" x14ac:dyDescent="0.25"/>
    <row r="55684" s="196" customFormat="1" x14ac:dyDescent="0.25"/>
    <row r="55685" s="196" customFormat="1" x14ac:dyDescent="0.25"/>
    <row r="55686" s="196" customFormat="1" x14ac:dyDescent="0.25"/>
    <row r="55687" s="196" customFormat="1" x14ac:dyDescent="0.25"/>
    <row r="55688" s="196" customFormat="1" x14ac:dyDescent="0.25"/>
    <row r="55689" s="196" customFormat="1" x14ac:dyDescent="0.25"/>
    <row r="55690" s="196" customFormat="1" x14ac:dyDescent="0.25"/>
    <row r="55691" s="196" customFormat="1" x14ac:dyDescent="0.25"/>
    <row r="55692" s="196" customFormat="1" x14ac:dyDescent="0.25"/>
    <row r="55693" s="196" customFormat="1" x14ac:dyDescent="0.25"/>
    <row r="55694" s="196" customFormat="1" x14ac:dyDescent="0.25"/>
    <row r="55695" s="196" customFormat="1" x14ac:dyDescent="0.25"/>
    <row r="55696" s="196" customFormat="1" x14ac:dyDescent="0.25"/>
    <row r="55697" s="196" customFormat="1" x14ac:dyDescent="0.25"/>
    <row r="55698" s="196" customFormat="1" x14ac:dyDescent="0.25"/>
    <row r="55699" s="196" customFormat="1" x14ac:dyDescent="0.25"/>
    <row r="55700" s="196" customFormat="1" x14ac:dyDescent="0.25"/>
    <row r="55701" s="196" customFormat="1" x14ac:dyDescent="0.25"/>
    <row r="55702" s="196" customFormat="1" x14ac:dyDescent="0.25"/>
    <row r="55703" s="196" customFormat="1" x14ac:dyDescent="0.25"/>
    <row r="55704" s="196" customFormat="1" x14ac:dyDescent="0.25"/>
    <row r="55705" s="196" customFormat="1" x14ac:dyDescent="0.25"/>
    <row r="55706" s="196" customFormat="1" x14ac:dyDescent="0.25"/>
    <row r="55707" s="196" customFormat="1" x14ac:dyDescent="0.25"/>
    <row r="55708" s="196" customFormat="1" x14ac:dyDescent="0.25"/>
    <row r="55709" s="196" customFormat="1" x14ac:dyDescent="0.25"/>
    <row r="55710" s="196" customFormat="1" x14ac:dyDescent="0.25"/>
    <row r="55711" s="196" customFormat="1" x14ac:dyDescent="0.25"/>
    <row r="55712" s="196" customFormat="1" x14ac:dyDescent="0.25"/>
    <row r="55713" s="196" customFormat="1" x14ac:dyDescent="0.25"/>
    <row r="55714" s="196" customFormat="1" x14ac:dyDescent="0.25"/>
    <row r="55715" s="196" customFormat="1" x14ac:dyDescent="0.25"/>
    <row r="55716" s="196" customFormat="1" x14ac:dyDescent="0.25"/>
    <row r="55717" s="196" customFormat="1" x14ac:dyDescent="0.25"/>
    <row r="55718" s="196" customFormat="1" x14ac:dyDescent="0.25"/>
    <row r="55719" s="196" customFormat="1" x14ac:dyDescent="0.25"/>
    <row r="55720" s="196" customFormat="1" x14ac:dyDescent="0.25"/>
    <row r="55721" s="196" customFormat="1" x14ac:dyDescent="0.25"/>
    <row r="55722" s="196" customFormat="1" x14ac:dyDescent="0.25"/>
    <row r="55723" s="196" customFormat="1" x14ac:dyDescent="0.25"/>
    <row r="55724" s="196" customFormat="1" x14ac:dyDescent="0.25"/>
    <row r="55725" s="196" customFormat="1" x14ac:dyDescent="0.25"/>
    <row r="55726" s="196" customFormat="1" x14ac:dyDescent="0.25"/>
    <row r="55727" s="196" customFormat="1" x14ac:dyDescent="0.25"/>
    <row r="55728" s="196" customFormat="1" x14ac:dyDescent="0.25"/>
    <row r="55729" s="196" customFormat="1" x14ac:dyDescent="0.25"/>
    <row r="55730" s="196" customFormat="1" x14ac:dyDescent="0.25"/>
    <row r="55731" s="196" customFormat="1" x14ac:dyDescent="0.25"/>
    <row r="55732" s="196" customFormat="1" x14ac:dyDescent="0.25"/>
    <row r="55733" s="196" customFormat="1" x14ac:dyDescent="0.25"/>
    <row r="55734" s="196" customFormat="1" x14ac:dyDescent="0.25"/>
    <row r="55735" s="196" customFormat="1" x14ac:dyDescent="0.25"/>
    <row r="55736" s="196" customFormat="1" x14ac:dyDescent="0.25"/>
    <row r="55737" s="196" customFormat="1" x14ac:dyDescent="0.25"/>
    <row r="55738" s="196" customFormat="1" x14ac:dyDescent="0.25"/>
    <row r="55739" s="196" customFormat="1" x14ac:dyDescent="0.25"/>
    <row r="55740" s="196" customFormat="1" x14ac:dyDescent="0.25"/>
    <row r="55741" s="196" customFormat="1" x14ac:dyDescent="0.25"/>
    <row r="55742" s="196" customFormat="1" x14ac:dyDescent="0.25"/>
    <row r="55743" s="196" customFormat="1" x14ac:dyDescent="0.25"/>
    <row r="55744" s="196" customFormat="1" x14ac:dyDescent="0.25"/>
    <row r="55745" s="196" customFormat="1" x14ac:dyDescent="0.25"/>
    <row r="55746" s="196" customFormat="1" x14ac:dyDescent="0.25"/>
    <row r="55747" s="196" customFormat="1" x14ac:dyDescent="0.25"/>
    <row r="55748" s="196" customFormat="1" x14ac:dyDescent="0.25"/>
    <row r="55749" s="196" customFormat="1" x14ac:dyDescent="0.25"/>
    <row r="55750" s="196" customFormat="1" x14ac:dyDescent="0.25"/>
    <row r="55751" s="196" customFormat="1" x14ac:dyDescent="0.25"/>
    <row r="55752" s="196" customFormat="1" x14ac:dyDescent="0.25"/>
    <row r="55753" s="196" customFormat="1" x14ac:dyDescent="0.25"/>
    <row r="55754" s="196" customFormat="1" x14ac:dyDescent="0.25"/>
    <row r="55755" s="196" customFormat="1" x14ac:dyDescent="0.25"/>
    <row r="55756" s="196" customFormat="1" x14ac:dyDescent="0.25"/>
    <row r="55757" s="196" customFormat="1" x14ac:dyDescent="0.25"/>
    <row r="55758" s="196" customFormat="1" x14ac:dyDescent="0.25"/>
    <row r="55759" s="196" customFormat="1" x14ac:dyDescent="0.25"/>
    <row r="55760" s="196" customFormat="1" x14ac:dyDescent="0.25"/>
    <row r="55761" s="196" customFormat="1" x14ac:dyDescent="0.25"/>
    <row r="55762" s="196" customFormat="1" x14ac:dyDescent="0.25"/>
    <row r="55763" s="196" customFormat="1" x14ac:dyDescent="0.25"/>
    <row r="55764" s="196" customFormat="1" x14ac:dyDescent="0.25"/>
    <row r="55765" s="196" customFormat="1" x14ac:dyDescent="0.25"/>
    <row r="55766" s="196" customFormat="1" x14ac:dyDescent="0.25"/>
    <row r="55767" s="196" customFormat="1" x14ac:dyDescent="0.25"/>
    <row r="55768" s="196" customFormat="1" x14ac:dyDescent="0.25"/>
    <row r="55769" s="196" customFormat="1" x14ac:dyDescent="0.25"/>
    <row r="55770" s="196" customFormat="1" x14ac:dyDescent="0.25"/>
    <row r="55771" s="196" customFormat="1" x14ac:dyDescent="0.25"/>
    <row r="55772" s="196" customFormat="1" x14ac:dyDescent="0.25"/>
    <row r="55773" s="196" customFormat="1" x14ac:dyDescent="0.25"/>
    <row r="55774" s="196" customFormat="1" x14ac:dyDescent="0.25"/>
    <row r="55775" s="196" customFormat="1" x14ac:dyDescent="0.25"/>
    <row r="55776" s="196" customFormat="1" x14ac:dyDescent="0.25"/>
    <row r="55777" s="196" customFormat="1" x14ac:dyDescent="0.25"/>
    <row r="55778" s="196" customFormat="1" x14ac:dyDescent="0.25"/>
    <row r="55779" s="196" customFormat="1" x14ac:dyDescent="0.25"/>
    <row r="55780" s="196" customFormat="1" x14ac:dyDescent="0.25"/>
    <row r="55781" s="196" customFormat="1" x14ac:dyDescent="0.25"/>
    <row r="55782" s="196" customFormat="1" x14ac:dyDescent="0.25"/>
    <row r="55783" s="196" customFormat="1" x14ac:dyDescent="0.25"/>
    <row r="55784" s="196" customFormat="1" x14ac:dyDescent="0.25"/>
    <row r="55785" s="196" customFormat="1" x14ac:dyDescent="0.25"/>
    <row r="55786" s="196" customFormat="1" x14ac:dyDescent="0.25"/>
    <row r="55787" s="196" customFormat="1" x14ac:dyDescent="0.25"/>
    <row r="55788" s="196" customFormat="1" x14ac:dyDescent="0.25"/>
    <row r="55789" s="196" customFormat="1" x14ac:dyDescent="0.25"/>
    <row r="55790" s="196" customFormat="1" x14ac:dyDescent="0.25"/>
    <row r="55791" s="196" customFormat="1" x14ac:dyDescent="0.25"/>
    <row r="55792" s="196" customFormat="1" x14ac:dyDescent="0.25"/>
    <row r="55793" s="196" customFormat="1" x14ac:dyDescent="0.25"/>
    <row r="55794" s="196" customFormat="1" x14ac:dyDescent="0.25"/>
    <row r="55795" s="196" customFormat="1" x14ac:dyDescent="0.25"/>
    <row r="55796" s="196" customFormat="1" x14ac:dyDescent="0.25"/>
    <row r="55797" s="196" customFormat="1" x14ac:dyDescent="0.25"/>
    <row r="55798" s="196" customFormat="1" x14ac:dyDescent="0.25"/>
    <row r="55799" s="196" customFormat="1" x14ac:dyDescent="0.25"/>
    <row r="55800" s="196" customFormat="1" x14ac:dyDescent="0.25"/>
    <row r="55801" s="196" customFormat="1" x14ac:dyDescent="0.25"/>
    <row r="55802" s="196" customFormat="1" x14ac:dyDescent="0.25"/>
    <row r="55803" s="196" customFormat="1" x14ac:dyDescent="0.25"/>
    <row r="55804" s="196" customFormat="1" x14ac:dyDescent="0.25"/>
    <row r="55805" s="196" customFormat="1" x14ac:dyDescent="0.25"/>
    <row r="55806" s="196" customFormat="1" x14ac:dyDescent="0.25"/>
    <row r="55807" s="196" customFormat="1" x14ac:dyDescent="0.25"/>
    <row r="55808" s="196" customFormat="1" x14ac:dyDescent="0.25"/>
    <row r="55809" s="196" customFormat="1" x14ac:dyDescent="0.25"/>
    <row r="55810" s="196" customFormat="1" x14ac:dyDescent="0.25"/>
    <row r="55811" s="196" customFormat="1" x14ac:dyDescent="0.25"/>
    <row r="55812" s="196" customFormat="1" x14ac:dyDescent="0.25"/>
    <row r="55813" s="196" customFormat="1" x14ac:dyDescent="0.25"/>
    <row r="55814" s="196" customFormat="1" x14ac:dyDescent="0.25"/>
    <row r="55815" s="196" customFormat="1" x14ac:dyDescent="0.25"/>
    <row r="55816" s="196" customFormat="1" x14ac:dyDescent="0.25"/>
    <row r="55817" s="196" customFormat="1" x14ac:dyDescent="0.25"/>
    <row r="55818" s="196" customFormat="1" x14ac:dyDescent="0.25"/>
    <row r="55819" s="196" customFormat="1" x14ac:dyDescent="0.25"/>
    <row r="55820" s="196" customFormat="1" x14ac:dyDescent="0.25"/>
    <row r="55821" s="196" customFormat="1" x14ac:dyDescent="0.25"/>
    <row r="55822" s="196" customFormat="1" x14ac:dyDescent="0.25"/>
    <row r="55823" s="196" customFormat="1" x14ac:dyDescent="0.25"/>
    <row r="55824" s="196" customFormat="1" x14ac:dyDescent="0.25"/>
    <row r="55825" s="196" customFormat="1" x14ac:dyDescent="0.25"/>
    <row r="55826" s="196" customFormat="1" x14ac:dyDescent="0.25"/>
    <row r="55827" s="196" customFormat="1" x14ac:dyDescent="0.25"/>
    <row r="55828" s="196" customFormat="1" x14ac:dyDescent="0.25"/>
    <row r="55829" s="196" customFormat="1" x14ac:dyDescent="0.25"/>
    <row r="55830" s="196" customFormat="1" x14ac:dyDescent="0.25"/>
    <row r="55831" s="196" customFormat="1" x14ac:dyDescent="0.25"/>
    <row r="55832" s="196" customFormat="1" x14ac:dyDescent="0.25"/>
    <row r="55833" s="196" customFormat="1" x14ac:dyDescent="0.25"/>
    <row r="55834" s="196" customFormat="1" x14ac:dyDescent="0.25"/>
    <row r="55835" s="196" customFormat="1" x14ac:dyDescent="0.25"/>
    <row r="55836" s="196" customFormat="1" x14ac:dyDescent="0.25"/>
    <row r="55837" s="196" customFormat="1" x14ac:dyDescent="0.25"/>
    <row r="55838" s="196" customFormat="1" x14ac:dyDescent="0.25"/>
    <row r="55839" s="196" customFormat="1" x14ac:dyDescent="0.25"/>
    <row r="55840" s="196" customFormat="1" x14ac:dyDescent="0.25"/>
    <row r="55841" s="196" customFormat="1" x14ac:dyDescent="0.25"/>
    <row r="55842" s="196" customFormat="1" x14ac:dyDescent="0.25"/>
    <row r="55843" s="196" customFormat="1" x14ac:dyDescent="0.25"/>
    <row r="55844" s="196" customFormat="1" x14ac:dyDescent="0.25"/>
    <row r="55845" s="196" customFormat="1" x14ac:dyDescent="0.25"/>
    <row r="55846" s="196" customFormat="1" x14ac:dyDescent="0.25"/>
    <row r="55847" s="196" customFormat="1" x14ac:dyDescent="0.25"/>
    <row r="55848" s="196" customFormat="1" x14ac:dyDescent="0.25"/>
    <row r="55849" s="196" customFormat="1" x14ac:dyDescent="0.25"/>
    <row r="55850" s="196" customFormat="1" x14ac:dyDescent="0.25"/>
    <row r="55851" s="196" customFormat="1" x14ac:dyDescent="0.25"/>
    <row r="55852" s="196" customFormat="1" x14ac:dyDescent="0.25"/>
    <row r="55853" s="196" customFormat="1" x14ac:dyDescent="0.25"/>
    <row r="55854" s="196" customFormat="1" x14ac:dyDescent="0.25"/>
    <row r="55855" s="196" customFormat="1" x14ac:dyDescent="0.25"/>
    <row r="55856" s="196" customFormat="1" x14ac:dyDescent="0.25"/>
    <row r="55857" s="196" customFormat="1" x14ac:dyDescent="0.25"/>
    <row r="55858" s="196" customFormat="1" x14ac:dyDescent="0.25"/>
    <row r="55859" s="196" customFormat="1" x14ac:dyDescent="0.25"/>
    <row r="55860" s="196" customFormat="1" x14ac:dyDescent="0.25"/>
    <row r="55861" s="196" customFormat="1" x14ac:dyDescent="0.25"/>
    <row r="55862" s="196" customFormat="1" x14ac:dyDescent="0.25"/>
    <row r="55863" s="196" customFormat="1" x14ac:dyDescent="0.25"/>
    <row r="55864" s="196" customFormat="1" x14ac:dyDescent="0.25"/>
    <row r="55865" s="196" customFormat="1" x14ac:dyDescent="0.25"/>
    <row r="55866" s="196" customFormat="1" x14ac:dyDescent="0.25"/>
    <row r="55867" s="196" customFormat="1" x14ac:dyDescent="0.25"/>
    <row r="55868" s="196" customFormat="1" x14ac:dyDescent="0.25"/>
    <row r="55869" s="196" customFormat="1" x14ac:dyDescent="0.25"/>
    <row r="55870" s="196" customFormat="1" x14ac:dyDescent="0.25"/>
    <row r="55871" s="196" customFormat="1" x14ac:dyDescent="0.25"/>
    <row r="55872" s="196" customFormat="1" x14ac:dyDescent="0.25"/>
    <row r="55873" s="196" customFormat="1" x14ac:dyDescent="0.25"/>
    <row r="55874" s="196" customFormat="1" x14ac:dyDescent="0.25"/>
    <row r="55875" s="196" customFormat="1" x14ac:dyDescent="0.25"/>
    <row r="55876" s="196" customFormat="1" x14ac:dyDescent="0.25"/>
    <row r="55877" s="196" customFormat="1" x14ac:dyDescent="0.25"/>
    <row r="55878" s="196" customFormat="1" x14ac:dyDescent="0.25"/>
    <row r="55879" s="196" customFormat="1" x14ac:dyDescent="0.25"/>
    <row r="55880" s="196" customFormat="1" x14ac:dyDescent="0.25"/>
    <row r="55881" s="196" customFormat="1" x14ac:dyDescent="0.25"/>
    <row r="55882" s="196" customFormat="1" x14ac:dyDescent="0.25"/>
    <row r="55883" s="196" customFormat="1" x14ac:dyDescent="0.25"/>
    <row r="55884" s="196" customFormat="1" x14ac:dyDescent="0.25"/>
    <row r="55885" s="196" customFormat="1" x14ac:dyDescent="0.25"/>
    <row r="55886" s="196" customFormat="1" x14ac:dyDescent="0.25"/>
    <row r="55887" s="196" customFormat="1" x14ac:dyDescent="0.25"/>
    <row r="55888" s="196" customFormat="1" x14ac:dyDescent="0.25"/>
    <row r="55889" s="196" customFormat="1" x14ac:dyDescent="0.25"/>
    <row r="55890" s="196" customFormat="1" x14ac:dyDescent="0.25"/>
    <row r="55891" s="196" customFormat="1" x14ac:dyDescent="0.25"/>
    <row r="55892" s="196" customFormat="1" x14ac:dyDescent="0.25"/>
    <row r="55893" s="196" customFormat="1" x14ac:dyDescent="0.25"/>
    <row r="55894" s="196" customFormat="1" x14ac:dyDescent="0.25"/>
    <row r="55895" s="196" customFormat="1" x14ac:dyDescent="0.25"/>
    <row r="55896" s="196" customFormat="1" x14ac:dyDescent="0.25"/>
    <row r="55897" s="196" customFormat="1" x14ac:dyDescent="0.25"/>
    <row r="55898" s="196" customFormat="1" x14ac:dyDescent="0.25"/>
    <row r="55899" s="196" customFormat="1" x14ac:dyDescent="0.25"/>
    <row r="55900" s="196" customFormat="1" x14ac:dyDescent="0.25"/>
    <row r="55901" s="196" customFormat="1" x14ac:dyDescent="0.25"/>
    <row r="55902" s="196" customFormat="1" x14ac:dyDescent="0.25"/>
    <row r="55903" s="196" customFormat="1" x14ac:dyDescent="0.25"/>
    <row r="55904" s="196" customFormat="1" x14ac:dyDescent="0.25"/>
    <row r="55905" s="196" customFormat="1" x14ac:dyDescent="0.25"/>
    <row r="55906" s="196" customFormat="1" x14ac:dyDescent="0.25"/>
    <row r="55907" s="196" customFormat="1" x14ac:dyDescent="0.25"/>
    <row r="55908" s="196" customFormat="1" x14ac:dyDescent="0.25"/>
    <row r="55909" s="196" customFormat="1" x14ac:dyDescent="0.25"/>
    <row r="55910" s="196" customFormat="1" x14ac:dyDescent="0.25"/>
    <row r="55911" s="196" customFormat="1" x14ac:dyDescent="0.25"/>
    <row r="55912" s="196" customFormat="1" x14ac:dyDescent="0.25"/>
    <row r="55913" s="196" customFormat="1" x14ac:dyDescent="0.25"/>
    <row r="55914" s="196" customFormat="1" x14ac:dyDescent="0.25"/>
    <row r="55915" s="196" customFormat="1" x14ac:dyDescent="0.25"/>
    <row r="55916" s="196" customFormat="1" x14ac:dyDescent="0.25"/>
    <row r="55917" s="196" customFormat="1" x14ac:dyDescent="0.25"/>
    <row r="55918" s="196" customFormat="1" x14ac:dyDescent="0.25"/>
    <row r="55919" s="196" customFormat="1" x14ac:dyDescent="0.25"/>
    <row r="55920" s="196" customFormat="1" x14ac:dyDescent="0.25"/>
    <row r="55921" s="196" customFormat="1" x14ac:dyDescent="0.25"/>
    <row r="55922" s="196" customFormat="1" x14ac:dyDescent="0.25"/>
    <row r="55923" s="196" customFormat="1" x14ac:dyDescent="0.25"/>
    <row r="55924" s="196" customFormat="1" x14ac:dyDescent="0.25"/>
    <row r="55925" s="196" customFormat="1" x14ac:dyDescent="0.25"/>
    <row r="55926" s="196" customFormat="1" x14ac:dyDescent="0.25"/>
    <row r="55927" s="196" customFormat="1" x14ac:dyDescent="0.25"/>
    <row r="55928" s="196" customFormat="1" x14ac:dyDescent="0.25"/>
    <row r="55929" s="196" customFormat="1" x14ac:dyDescent="0.25"/>
    <row r="55930" s="196" customFormat="1" x14ac:dyDescent="0.25"/>
    <row r="55931" s="196" customFormat="1" x14ac:dyDescent="0.25"/>
    <row r="55932" s="196" customFormat="1" x14ac:dyDescent="0.25"/>
    <row r="55933" s="196" customFormat="1" x14ac:dyDescent="0.25"/>
    <row r="55934" s="196" customFormat="1" x14ac:dyDescent="0.25"/>
    <row r="55935" s="196" customFormat="1" x14ac:dyDescent="0.25"/>
    <row r="55936" s="196" customFormat="1" x14ac:dyDescent="0.25"/>
    <row r="55937" s="196" customFormat="1" x14ac:dyDescent="0.25"/>
    <row r="55938" s="196" customFormat="1" x14ac:dyDescent="0.25"/>
    <row r="55939" s="196" customFormat="1" x14ac:dyDescent="0.25"/>
    <row r="55940" s="196" customFormat="1" x14ac:dyDescent="0.25"/>
    <row r="55941" s="196" customFormat="1" x14ac:dyDescent="0.25"/>
    <row r="55942" s="196" customFormat="1" x14ac:dyDescent="0.25"/>
    <row r="55943" s="196" customFormat="1" x14ac:dyDescent="0.25"/>
    <row r="55944" s="196" customFormat="1" x14ac:dyDescent="0.25"/>
    <row r="55945" s="196" customFormat="1" x14ac:dyDescent="0.25"/>
    <row r="55946" s="196" customFormat="1" x14ac:dyDescent="0.25"/>
    <row r="55947" s="196" customFormat="1" x14ac:dyDescent="0.25"/>
    <row r="55948" s="196" customFormat="1" x14ac:dyDescent="0.25"/>
    <row r="55949" s="196" customFormat="1" x14ac:dyDescent="0.25"/>
    <row r="55950" s="196" customFormat="1" x14ac:dyDescent="0.25"/>
    <row r="55951" s="196" customFormat="1" x14ac:dyDescent="0.25"/>
    <row r="55952" s="196" customFormat="1" x14ac:dyDescent="0.25"/>
    <row r="55953" s="196" customFormat="1" x14ac:dyDescent="0.25"/>
    <row r="55954" s="196" customFormat="1" x14ac:dyDescent="0.25"/>
    <row r="55955" s="196" customFormat="1" x14ac:dyDescent="0.25"/>
    <row r="55956" s="196" customFormat="1" x14ac:dyDescent="0.25"/>
    <row r="55957" s="196" customFormat="1" x14ac:dyDescent="0.25"/>
    <row r="55958" s="196" customFormat="1" x14ac:dyDescent="0.25"/>
    <row r="55959" s="196" customFormat="1" x14ac:dyDescent="0.25"/>
    <row r="55960" s="196" customFormat="1" x14ac:dyDescent="0.25"/>
    <row r="55961" s="196" customFormat="1" x14ac:dyDescent="0.25"/>
    <row r="55962" s="196" customFormat="1" x14ac:dyDescent="0.25"/>
    <row r="55963" s="196" customFormat="1" x14ac:dyDescent="0.25"/>
    <row r="55964" s="196" customFormat="1" x14ac:dyDescent="0.25"/>
    <row r="55965" s="196" customFormat="1" x14ac:dyDescent="0.25"/>
    <row r="55966" s="196" customFormat="1" x14ac:dyDescent="0.25"/>
    <row r="55967" s="196" customFormat="1" x14ac:dyDescent="0.25"/>
    <row r="55968" s="196" customFormat="1" x14ac:dyDescent="0.25"/>
    <row r="55969" s="196" customFormat="1" x14ac:dyDescent="0.25"/>
    <row r="55970" s="196" customFormat="1" x14ac:dyDescent="0.25"/>
    <row r="55971" s="196" customFormat="1" x14ac:dyDescent="0.25"/>
    <row r="55972" s="196" customFormat="1" x14ac:dyDescent="0.25"/>
    <row r="55973" s="196" customFormat="1" x14ac:dyDescent="0.25"/>
    <row r="55974" s="196" customFormat="1" x14ac:dyDescent="0.25"/>
    <row r="55975" s="196" customFormat="1" x14ac:dyDescent="0.25"/>
    <row r="55976" s="196" customFormat="1" x14ac:dyDescent="0.25"/>
    <row r="55977" s="196" customFormat="1" x14ac:dyDescent="0.25"/>
    <row r="55978" s="196" customFormat="1" x14ac:dyDescent="0.25"/>
    <row r="55979" s="196" customFormat="1" x14ac:dyDescent="0.25"/>
    <row r="55980" s="196" customFormat="1" x14ac:dyDescent="0.25"/>
    <row r="55981" s="196" customFormat="1" x14ac:dyDescent="0.25"/>
    <row r="55982" s="196" customFormat="1" x14ac:dyDescent="0.25"/>
    <row r="55983" s="196" customFormat="1" x14ac:dyDescent="0.25"/>
    <row r="55984" s="196" customFormat="1" x14ac:dyDescent="0.25"/>
    <row r="55985" s="196" customFormat="1" x14ac:dyDescent="0.25"/>
    <row r="55986" s="196" customFormat="1" x14ac:dyDescent="0.25"/>
    <row r="55987" s="196" customFormat="1" x14ac:dyDescent="0.25"/>
    <row r="55988" s="196" customFormat="1" x14ac:dyDescent="0.25"/>
    <row r="55989" s="196" customFormat="1" x14ac:dyDescent="0.25"/>
    <row r="55990" s="196" customFormat="1" x14ac:dyDescent="0.25"/>
    <row r="55991" s="196" customFormat="1" x14ac:dyDescent="0.25"/>
    <row r="55992" s="196" customFormat="1" x14ac:dyDescent="0.25"/>
    <row r="55993" s="196" customFormat="1" x14ac:dyDescent="0.25"/>
    <row r="55994" s="196" customFormat="1" x14ac:dyDescent="0.25"/>
    <row r="55995" s="196" customFormat="1" x14ac:dyDescent="0.25"/>
    <row r="55996" s="196" customFormat="1" x14ac:dyDescent="0.25"/>
    <row r="55997" s="196" customFormat="1" x14ac:dyDescent="0.25"/>
    <row r="55998" s="196" customFormat="1" x14ac:dyDescent="0.25"/>
    <row r="55999" s="196" customFormat="1" x14ac:dyDescent="0.25"/>
    <row r="56000" s="196" customFormat="1" x14ac:dyDescent="0.25"/>
    <row r="56001" s="196" customFormat="1" x14ac:dyDescent="0.25"/>
    <row r="56002" s="196" customFormat="1" x14ac:dyDescent="0.25"/>
    <row r="56003" s="196" customFormat="1" x14ac:dyDescent="0.25"/>
    <row r="56004" s="196" customFormat="1" x14ac:dyDescent="0.25"/>
    <row r="56005" s="196" customFormat="1" x14ac:dyDescent="0.25"/>
    <row r="56006" s="196" customFormat="1" x14ac:dyDescent="0.25"/>
    <row r="56007" s="196" customFormat="1" x14ac:dyDescent="0.25"/>
    <row r="56008" s="196" customFormat="1" x14ac:dyDescent="0.25"/>
    <row r="56009" s="196" customFormat="1" x14ac:dyDescent="0.25"/>
    <row r="56010" s="196" customFormat="1" x14ac:dyDescent="0.25"/>
    <row r="56011" s="196" customFormat="1" x14ac:dyDescent="0.25"/>
    <row r="56012" s="196" customFormat="1" x14ac:dyDescent="0.25"/>
    <row r="56013" s="196" customFormat="1" x14ac:dyDescent="0.25"/>
    <row r="56014" s="196" customFormat="1" x14ac:dyDescent="0.25"/>
    <row r="56015" s="196" customFormat="1" x14ac:dyDescent="0.25"/>
    <row r="56016" s="196" customFormat="1" x14ac:dyDescent="0.25"/>
    <row r="56017" s="196" customFormat="1" x14ac:dyDescent="0.25"/>
    <row r="56018" s="196" customFormat="1" x14ac:dyDescent="0.25"/>
    <row r="56019" s="196" customFormat="1" x14ac:dyDescent="0.25"/>
    <row r="56020" s="196" customFormat="1" x14ac:dyDescent="0.25"/>
    <row r="56021" s="196" customFormat="1" x14ac:dyDescent="0.25"/>
    <row r="56022" s="196" customFormat="1" x14ac:dyDescent="0.25"/>
    <row r="56023" s="196" customFormat="1" x14ac:dyDescent="0.25"/>
    <row r="56024" s="196" customFormat="1" x14ac:dyDescent="0.25"/>
    <row r="56025" s="196" customFormat="1" x14ac:dyDescent="0.25"/>
    <row r="56026" s="196" customFormat="1" x14ac:dyDescent="0.25"/>
    <row r="56027" s="196" customFormat="1" x14ac:dyDescent="0.25"/>
    <row r="56028" s="196" customFormat="1" x14ac:dyDescent="0.25"/>
    <row r="56029" s="196" customFormat="1" x14ac:dyDescent="0.25"/>
    <row r="56030" s="196" customFormat="1" x14ac:dyDescent="0.25"/>
    <row r="56031" s="196" customFormat="1" x14ac:dyDescent="0.25"/>
    <row r="56032" s="196" customFormat="1" x14ac:dyDescent="0.25"/>
    <row r="56033" s="196" customFormat="1" x14ac:dyDescent="0.25"/>
    <row r="56034" s="196" customFormat="1" x14ac:dyDescent="0.25"/>
    <row r="56035" s="196" customFormat="1" x14ac:dyDescent="0.25"/>
    <row r="56036" s="196" customFormat="1" x14ac:dyDescent="0.25"/>
    <row r="56037" s="196" customFormat="1" x14ac:dyDescent="0.25"/>
    <row r="56038" s="196" customFormat="1" x14ac:dyDescent="0.25"/>
    <row r="56039" s="196" customFormat="1" x14ac:dyDescent="0.25"/>
    <row r="56040" s="196" customFormat="1" x14ac:dyDescent="0.25"/>
    <row r="56041" s="196" customFormat="1" x14ac:dyDescent="0.25"/>
    <row r="56042" s="196" customFormat="1" x14ac:dyDescent="0.25"/>
    <row r="56043" s="196" customFormat="1" x14ac:dyDescent="0.25"/>
    <row r="56044" s="196" customFormat="1" x14ac:dyDescent="0.25"/>
    <row r="56045" s="196" customFormat="1" x14ac:dyDescent="0.25"/>
    <row r="56046" s="196" customFormat="1" x14ac:dyDescent="0.25"/>
    <row r="56047" s="196" customFormat="1" x14ac:dyDescent="0.25"/>
    <row r="56048" s="196" customFormat="1" x14ac:dyDescent="0.25"/>
    <row r="56049" s="196" customFormat="1" x14ac:dyDescent="0.25"/>
    <row r="56050" s="196" customFormat="1" x14ac:dyDescent="0.25"/>
    <row r="56051" s="196" customFormat="1" x14ac:dyDescent="0.25"/>
    <row r="56052" s="196" customFormat="1" x14ac:dyDescent="0.25"/>
    <row r="56053" s="196" customFormat="1" x14ac:dyDescent="0.25"/>
    <row r="56054" s="196" customFormat="1" x14ac:dyDescent="0.25"/>
    <row r="56055" s="196" customFormat="1" x14ac:dyDescent="0.25"/>
    <row r="56056" s="196" customFormat="1" x14ac:dyDescent="0.25"/>
    <row r="56057" s="196" customFormat="1" x14ac:dyDescent="0.25"/>
    <row r="56058" s="196" customFormat="1" x14ac:dyDescent="0.25"/>
    <row r="56059" s="196" customFormat="1" x14ac:dyDescent="0.25"/>
    <row r="56060" s="196" customFormat="1" x14ac:dyDescent="0.25"/>
    <row r="56061" s="196" customFormat="1" x14ac:dyDescent="0.25"/>
    <row r="56062" s="196" customFormat="1" x14ac:dyDescent="0.25"/>
    <row r="56063" s="196" customFormat="1" x14ac:dyDescent="0.25"/>
    <row r="56064" s="196" customFormat="1" x14ac:dyDescent="0.25"/>
    <row r="56065" s="196" customFormat="1" x14ac:dyDescent="0.25"/>
    <row r="56066" s="196" customFormat="1" x14ac:dyDescent="0.25"/>
    <row r="56067" s="196" customFormat="1" x14ac:dyDescent="0.25"/>
    <row r="56068" s="196" customFormat="1" x14ac:dyDescent="0.25"/>
    <row r="56069" s="196" customFormat="1" x14ac:dyDescent="0.25"/>
    <row r="56070" s="196" customFormat="1" x14ac:dyDescent="0.25"/>
    <row r="56071" s="196" customFormat="1" x14ac:dyDescent="0.25"/>
    <row r="56072" s="196" customFormat="1" x14ac:dyDescent="0.25"/>
    <row r="56073" s="196" customFormat="1" x14ac:dyDescent="0.25"/>
    <row r="56074" s="196" customFormat="1" x14ac:dyDescent="0.25"/>
    <row r="56075" s="196" customFormat="1" x14ac:dyDescent="0.25"/>
    <row r="56076" s="196" customFormat="1" x14ac:dyDescent="0.25"/>
    <row r="56077" s="196" customFormat="1" x14ac:dyDescent="0.25"/>
    <row r="56078" s="196" customFormat="1" x14ac:dyDescent="0.25"/>
    <row r="56079" s="196" customFormat="1" x14ac:dyDescent="0.25"/>
    <row r="56080" s="196" customFormat="1" x14ac:dyDescent="0.25"/>
    <row r="56081" s="196" customFormat="1" x14ac:dyDescent="0.25"/>
    <row r="56082" s="196" customFormat="1" x14ac:dyDescent="0.25"/>
    <row r="56083" s="196" customFormat="1" x14ac:dyDescent="0.25"/>
    <row r="56084" s="196" customFormat="1" x14ac:dyDescent="0.25"/>
    <row r="56085" s="196" customFormat="1" x14ac:dyDescent="0.25"/>
    <row r="56086" s="196" customFormat="1" x14ac:dyDescent="0.25"/>
    <row r="56087" s="196" customFormat="1" x14ac:dyDescent="0.25"/>
    <row r="56088" s="196" customFormat="1" x14ac:dyDescent="0.25"/>
    <row r="56089" s="196" customFormat="1" x14ac:dyDescent="0.25"/>
    <row r="56090" s="196" customFormat="1" x14ac:dyDescent="0.25"/>
    <row r="56091" s="196" customFormat="1" x14ac:dyDescent="0.25"/>
    <row r="56092" s="196" customFormat="1" x14ac:dyDescent="0.25"/>
    <row r="56093" s="196" customFormat="1" x14ac:dyDescent="0.25"/>
    <row r="56094" s="196" customFormat="1" x14ac:dyDescent="0.25"/>
    <row r="56095" s="196" customFormat="1" x14ac:dyDescent="0.25"/>
    <row r="56096" s="196" customFormat="1" x14ac:dyDescent="0.25"/>
    <row r="56097" s="196" customFormat="1" x14ac:dyDescent="0.25"/>
    <row r="56098" s="196" customFormat="1" x14ac:dyDescent="0.25"/>
    <row r="56099" s="196" customFormat="1" x14ac:dyDescent="0.25"/>
    <row r="56100" s="196" customFormat="1" x14ac:dyDescent="0.25"/>
    <row r="56101" s="196" customFormat="1" x14ac:dyDescent="0.25"/>
    <row r="56102" s="196" customFormat="1" x14ac:dyDescent="0.25"/>
    <row r="56103" s="196" customFormat="1" x14ac:dyDescent="0.25"/>
    <row r="56104" s="196" customFormat="1" x14ac:dyDescent="0.25"/>
    <row r="56105" s="196" customFormat="1" x14ac:dyDescent="0.25"/>
    <row r="56106" s="196" customFormat="1" x14ac:dyDescent="0.25"/>
    <row r="56107" s="196" customFormat="1" x14ac:dyDescent="0.25"/>
    <row r="56108" s="196" customFormat="1" x14ac:dyDescent="0.25"/>
    <row r="56109" s="196" customFormat="1" x14ac:dyDescent="0.25"/>
    <row r="56110" s="196" customFormat="1" x14ac:dyDescent="0.25"/>
    <row r="56111" s="196" customFormat="1" x14ac:dyDescent="0.25"/>
    <row r="56112" s="196" customFormat="1" x14ac:dyDescent="0.25"/>
    <row r="56113" s="196" customFormat="1" x14ac:dyDescent="0.25"/>
    <row r="56114" s="196" customFormat="1" x14ac:dyDescent="0.25"/>
    <row r="56115" s="196" customFormat="1" x14ac:dyDescent="0.25"/>
    <row r="56116" s="196" customFormat="1" x14ac:dyDescent="0.25"/>
    <row r="56117" s="196" customFormat="1" x14ac:dyDescent="0.25"/>
    <row r="56118" s="196" customFormat="1" x14ac:dyDescent="0.25"/>
    <row r="56119" s="196" customFormat="1" x14ac:dyDescent="0.25"/>
    <row r="56120" s="196" customFormat="1" x14ac:dyDescent="0.25"/>
    <row r="56121" s="196" customFormat="1" x14ac:dyDescent="0.25"/>
    <row r="56122" s="196" customFormat="1" x14ac:dyDescent="0.25"/>
    <row r="56123" s="196" customFormat="1" x14ac:dyDescent="0.25"/>
    <row r="56124" s="196" customFormat="1" x14ac:dyDescent="0.25"/>
    <row r="56125" s="196" customFormat="1" x14ac:dyDescent="0.25"/>
    <row r="56126" s="196" customFormat="1" x14ac:dyDescent="0.25"/>
    <row r="56127" s="196" customFormat="1" x14ac:dyDescent="0.25"/>
    <row r="56128" s="196" customFormat="1" x14ac:dyDescent="0.25"/>
    <row r="56129" s="196" customFormat="1" x14ac:dyDescent="0.25"/>
    <row r="56130" s="196" customFormat="1" x14ac:dyDescent="0.25"/>
    <row r="56131" s="196" customFormat="1" x14ac:dyDescent="0.25"/>
    <row r="56132" s="196" customFormat="1" x14ac:dyDescent="0.25"/>
    <row r="56133" s="196" customFormat="1" x14ac:dyDescent="0.25"/>
    <row r="56134" s="196" customFormat="1" x14ac:dyDescent="0.25"/>
    <row r="56135" s="196" customFormat="1" x14ac:dyDescent="0.25"/>
    <row r="56136" s="196" customFormat="1" x14ac:dyDescent="0.25"/>
    <row r="56137" s="196" customFormat="1" x14ac:dyDescent="0.25"/>
    <row r="56138" s="196" customFormat="1" x14ac:dyDescent="0.25"/>
    <row r="56139" s="196" customFormat="1" x14ac:dyDescent="0.25"/>
    <row r="56140" s="196" customFormat="1" x14ac:dyDescent="0.25"/>
    <row r="56141" s="196" customFormat="1" x14ac:dyDescent="0.25"/>
    <row r="56142" s="196" customFormat="1" x14ac:dyDescent="0.25"/>
    <row r="56143" s="196" customFormat="1" x14ac:dyDescent="0.25"/>
    <row r="56144" s="196" customFormat="1" x14ac:dyDescent="0.25"/>
    <row r="56145" s="196" customFormat="1" x14ac:dyDescent="0.25"/>
    <row r="56146" s="196" customFormat="1" x14ac:dyDescent="0.25"/>
    <row r="56147" s="196" customFormat="1" x14ac:dyDescent="0.25"/>
    <row r="56148" s="196" customFormat="1" x14ac:dyDescent="0.25"/>
    <row r="56149" s="196" customFormat="1" x14ac:dyDescent="0.25"/>
    <row r="56150" s="196" customFormat="1" x14ac:dyDescent="0.25"/>
    <row r="56151" s="196" customFormat="1" x14ac:dyDescent="0.25"/>
    <row r="56152" s="196" customFormat="1" x14ac:dyDescent="0.25"/>
    <row r="56153" s="196" customFormat="1" x14ac:dyDescent="0.25"/>
    <row r="56154" s="196" customFormat="1" x14ac:dyDescent="0.25"/>
    <row r="56155" s="196" customFormat="1" x14ac:dyDescent="0.25"/>
    <row r="56156" s="196" customFormat="1" x14ac:dyDescent="0.25"/>
    <row r="56157" s="196" customFormat="1" x14ac:dyDescent="0.25"/>
    <row r="56158" s="196" customFormat="1" x14ac:dyDescent="0.25"/>
    <row r="56159" s="196" customFormat="1" x14ac:dyDescent="0.25"/>
    <row r="56160" s="196" customFormat="1" x14ac:dyDescent="0.25"/>
    <row r="56161" s="196" customFormat="1" x14ac:dyDescent="0.25"/>
    <row r="56162" s="196" customFormat="1" x14ac:dyDescent="0.25"/>
    <row r="56163" s="196" customFormat="1" x14ac:dyDescent="0.25"/>
    <row r="56164" s="196" customFormat="1" x14ac:dyDescent="0.25"/>
    <row r="56165" s="196" customFormat="1" x14ac:dyDescent="0.25"/>
    <row r="56166" s="196" customFormat="1" x14ac:dyDescent="0.25"/>
    <row r="56167" s="196" customFormat="1" x14ac:dyDescent="0.25"/>
    <row r="56168" s="196" customFormat="1" x14ac:dyDescent="0.25"/>
    <row r="56169" s="196" customFormat="1" x14ac:dyDescent="0.25"/>
    <row r="56170" s="196" customFormat="1" x14ac:dyDescent="0.25"/>
    <row r="56171" s="196" customFormat="1" x14ac:dyDescent="0.25"/>
    <row r="56172" s="196" customFormat="1" x14ac:dyDescent="0.25"/>
    <row r="56173" s="196" customFormat="1" x14ac:dyDescent="0.25"/>
    <row r="56174" s="196" customFormat="1" x14ac:dyDescent="0.25"/>
    <row r="56175" s="196" customFormat="1" x14ac:dyDescent="0.25"/>
    <row r="56176" s="196" customFormat="1" x14ac:dyDescent="0.25"/>
    <row r="56177" s="196" customFormat="1" x14ac:dyDescent="0.25"/>
    <row r="56178" s="196" customFormat="1" x14ac:dyDescent="0.25"/>
    <row r="56179" s="196" customFormat="1" x14ac:dyDescent="0.25"/>
    <row r="56180" s="196" customFormat="1" x14ac:dyDescent="0.25"/>
    <row r="56181" s="196" customFormat="1" x14ac:dyDescent="0.25"/>
    <row r="56182" s="196" customFormat="1" x14ac:dyDescent="0.25"/>
    <row r="56183" s="196" customFormat="1" x14ac:dyDescent="0.25"/>
    <row r="56184" s="196" customFormat="1" x14ac:dyDescent="0.25"/>
    <row r="56185" s="196" customFormat="1" x14ac:dyDescent="0.25"/>
    <row r="56186" s="196" customFormat="1" x14ac:dyDescent="0.25"/>
    <row r="56187" s="196" customFormat="1" x14ac:dyDescent="0.25"/>
    <row r="56188" s="196" customFormat="1" x14ac:dyDescent="0.25"/>
    <row r="56189" s="196" customFormat="1" x14ac:dyDescent="0.25"/>
    <row r="56190" s="196" customFormat="1" x14ac:dyDescent="0.25"/>
    <row r="56191" s="196" customFormat="1" x14ac:dyDescent="0.25"/>
    <row r="56192" s="196" customFormat="1" x14ac:dyDescent="0.25"/>
    <row r="56193" s="196" customFormat="1" x14ac:dyDescent="0.25"/>
    <row r="56194" s="196" customFormat="1" x14ac:dyDescent="0.25"/>
    <row r="56195" s="196" customFormat="1" x14ac:dyDescent="0.25"/>
    <row r="56196" s="196" customFormat="1" x14ac:dyDescent="0.25"/>
    <row r="56197" s="196" customFormat="1" x14ac:dyDescent="0.25"/>
    <row r="56198" s="196" customFormat="1" x14ac:dyDescent="0.25"/>
    <row r="56199" s="196" customFormat="1" x14ac:dyDescent="0.25"/>
    <row r="56200" s="196" customFormat="1" x14ac:dyDescent="0.25"/>
    <row r="56201" s="196" customFormat="1" x14ac:dyDescent="0.25"/>
    <row r="56202" s="196" customFormat="1" x14ac:dyDescent="0.25"/>
    <row r="56203" s="196" customFormat="1" x14ac:dyDescent="0.25"/>
    <row r="56204" s="196" customFormat="1" x14ac:dyDescent="0.25"/>
    <row r="56205" s="196" customFormat="1" x14ac:dyDescent="0.25"/>
    <row r="56206" s="196" customFormat="1" x14ac:dyDescent="0.25"/>
    <row r="56207" s="196" customFormat="1" x14ac:dyDescent="0.25"/>
    <row r="56208" s="196" customFormat="1" x14ac:dyDescent="0.25"/>
    <row r="56209" s="196" customFormat="1" x14ac:dyDescent="0.25"/>
    <row r="56210" s="196" customFormat="1" x14ac:dyDescent="0.25"/>
    <row r="56211" s="196" customFormat="1" x14ac:dyDescent="0.25"/>
    <row r="56212" s="196" customFormat="1" x14ac:dyDescent="0.25"/>
    <row r="56213" s="196" customFormat="1" x14ac:dyDescent="0.25"/>
    <row r="56214" s="196" customFormat="1" x14ac:dyDescent="0.25"/>
    <row r="56215" s="196" customFormat="1" x14ac:dyDescent="0.25"/>
    <row r="56216" s="196" customFormat="1" x14ac:dyDescent="0.25"/>
    <row r="56217" s="196" customFormat="1" x14ac:dyDescent="0.25"/>
    <row r="56218" s="196" customFormat="1" x14ac:dyDescent="0.25"/>
    <row r="56219" s="196" customFormat="1" x14ac:dyDescent="0.25"/>
    <row r="56220" s="196" customFormat="1" x14ac:dyDescent="0.25"/>
    <row r="56221" s="196" customFormat="1" x14ac:dyDescent="0.25"/>
    <row r="56222" s="196" customFormat="1" x14ac:dyDescent="0.25"/>
    <row r="56223" s="196" customFormat="1" x14ac:dyDescent="0.25"/>
    <row r="56224" s="196" customFormat="1" x14ac:dyDescent="0.25"/>
    <row r="56225" s="196" customFormat="1" x14ac:dyDescent="0.25"/>
    <row r="56226" s="196" customFormat="1" x14ac:dyDescent="0.25"/>
    <row r="56227" s="196" customFormat="1" x14ac:dyDescent="0.25"/>
    <row r="56228" s="196" customFormat="1" x14ac:dyDescent="0.25"/>
    <row r="56229" s="196" customFormat="1" x14ac:dyDescent="0.25"/>
    <row r="56230" s="196" customFormat="1" x14ac:dyDescent="0.25"/>
    <row r="56231" s="196" customFormat="1" x14ac:dyDescent="0.25"/>
    <row r="56232" s="196" customFormat="1" x14ac:dyDescent="0.25"/>
    <row r="56233" s="196" customFormat="1" x14ac:dyDescent="0.25"/>
    <row r="56234" s="196" customFormat="1" x14ac:dyDescent="0.25"/>
    <row r="56235" s="196" customFormat="1" x14ac:dyDescent="0.25"/>
    <row r="56236" s="196" customFormat="1" x14ac:dyDescent="0.25"/>
    <row r="56237" s="196" customFormat="1" x14ac:dyDescent="0.25"/>
    <row r="56238" s="196" customFormat="1" x14ac:dyDescent="0.25"/>
    <row r="56239" s="196" customFormat="1" x14ac:dyDescent="0.25"/>
    <row r="56240" s="196" customFormat="1" x14ac:dyDescent="0.25"/>
    <row r="56241" s="196" customFormat="1" x14ac:dyDescent="0.25"/>
    <row r="56242" s="196" customFormat="1" x14ac:dyDescent="0.25"/>
    <row r="56243" s="196" customFormat="1" x14ac:dyDescent="0.25"/>
    <row r="56244" s="196" customFormat="1" x14ac:dyDescent="0.25"/>
    <row r="56245" s="196" customFormat="1" x14ac:dyDescent="0.25"/>
    <row r="56246" s="196" customFormat="1" x14ac:dyDescent="0.25"/>
    <row r="56247" s="196" customFormat="1" x14ac:dyDescent="0.25"/>
    <row r="56248" s="196" customFormat="1" x14ac:dyDescent="0.25"/>
    <row r="56249" s="196" customFormat="1" x14ac:dyDescent="0.25"/>
    <row r="56250" s="196" customFormat="1" x14ac:dyDescent="0.25"/>
    <row r="56251" s="196" customFormat="1" x14ac:dyDescent="0.25"/>
    <row r="56252" s="196" customFormat="1" x14ac:dyDescent="0.25"/>
    <row r="56253" s="196" customFormat="1" x14ac:dyDescent="0.25"/>
    <row r="56254" s="196" customFormat="1" x14ac:dyDescent="0.25"/>
    <row r="56255" s="196" customFormat="1" x14ac:dyDescent="0.25"/>
    <row r="56256" s="196" customFormat="1" x14ac:dyDescent="0.25"/>
    <row r="56257" s="196" customFormat="1" x14ac:dyDescent="0.25"/>
    <row r="56258" s="196" customFormat="1" x14ac:dyDescent="0.25"/>
    <row r="56259" s="196" customFormat="1" x14ac:dyDescent="0.25"/>
    <row r="56260" s="196" customFormat="1" x14ac:dyDescent="0.25"/>
    <row r="56261" s="196" customFormat="1" x14ac:dyDescent="0.25"/>
    <row r="56262" s="196" customFormat="1" x14ac:dyDescent="0.25"/>
    <row r="56263" s="196" customFormat="1" x14ac:dyDescent="0.25"/>
    <row r="56264" s="196" customFormat="1" x14ac:dyDescent="0.25"/>
    <row r="56265" s="196" customFormat="1" x14ac:dyDescent="0.25"/>
    <row r="56266" s="196" customFormat="1" x14ac:dyDescent="0.25"/>
    <row r="56267" s="196" customFormat="1" x14ac:dyDescent="0.25"/>
    <row r="56268" s="196" customFormat="1" x14ac:dyDescent="0.25"/>
    <row r="56269" s="196" customFormat="1" x14ac:dyDescent="0.25"/>
    <row r="56270" s="196" customFormat="1" x14ac:dyDescent="0.25"/>
    <row r="56271" s="196" customFormat="1" x14ac:dyDescent="0.25"/>
    <row r="56272" s="196" customFormat="1" x14ac:dyDescent="0.25"/>
    <row r="56273" s="196" customFormat="1" x14ac:dyDescent="0.25"/>
    <row r="56274" s="196" customFormat="1" x14ac:dyDescent="0.25"/>
    <row r="56275" s="196" customFormat="1" x14ac:dyDescent="0.25"/>
    <row r="56276" s="196" customFormat="1" x14ac:dyDescent="0.25"/>
    <row r="56277" s="196" customFormat="1" x14ac:dyDescent="0.25"/>
    <row r="56278" s="196" customFormat="1" x14ac:dyDescent="0.25"/>
    <row r="56279" s="196" customFormat="1" x14ac:dyDescent="0.25"/>
    <row r="56280" s="196" customFormat="1" x14ac:dyDescent="0.25"/>
    <row r="56281" s="196" customFormat="1" x14ac:dyDescent="0.25"/>
    <row r="56282" s="196" customFormat="1" x14ac:dyDescent="0.25"/>
    <row r="56283" s="196" customFormat="1" x14ac:dyDescent="0.25"/>
    <row r="56284" s="196" customFormat="1" x14ac:dyDescent="0.25"/>
    <row r="56285" s="196" customFormat="1" x14ac:dyDescent="0.25"/>
    <row r="56286" s="196" customFormat="1" x14ac:dyDescent="0.25"/>
    <row r="56287" s="196" customFormat="1" x14ac:dyDescent="0.25"/>
    <row r="56288" s="196" customFormat="1" x14ac:dyDescent="0.25"/>
    <row r="56289" s="196" customFormat="1" x14ac:dyDescent="0.25"/>
    <row r="56290" s="196" customFormat="1" x14ac:dyDescent="0.25"/>
    <row r="56291" s="196" customFormat="1" x14ac:dyDescent="0.25"/>
    <row r="56292" s="196" customFormat="1" x14ac:dyDescent="0.25"/>
    <row r="56293" s="196" customFormat="1" x14ac:dyDescent="0.25"/>
    <row r="56294" s="196" customFormat="1" x14ac:dyDescent="0.25"/>
    <row r="56295" s="196" customFormat="1" x14ac:dyDescent="0.25"/>
    <row r="56296" s="196" customFormat="1" x14ac:dyDescent="0.25"/>
    <row r="56297" s="196" customFormat="1" x14ac:dyDescent="0.25"/>
    <row r="56298" s="196" customFormat="1" x14ac:dyDescent="0.25"/>
    <row r="56299" s="196" customFormat="1" x14ac:dyDescent="0.25"/>
    <row r="56300" s="196" customFormat="1" x14ac:dyDescent="0.25"/>
    <row r="56301" s="196" customFormat="1" x14ac:dyDescent="0.25"/>
    <row r="56302" s="196" customFormat="1" x14ac:dyDescent="0.25"/>
    <row r="56303" s="196" customFormat="1" x14ac:dyDescent="0.25"/>
    <row r="56304" s="196" customFormat="1" x14ac:dyDescent="0.25"/>
    <row r="56305" s="196" customFormat="1" x14ac:dyDescent="0.25"/>
    <row r="56306" s="196" customFormat="1" x14ac:dyDescent="0.25"/>
    <row r="56307" s="196" customFormat="1" x14ac:dyDescent="0.25"/>
    <row r="56308" s="196" customFormat="1" x14ac:dyDescent="0.25"/>
    <row r="56309" s="196" customFormat="1" x14ac:dyDescent="0.25"/>
    <row r="56310" s="196" customFormat="1" x14ac:dyDescent="0.25"/>
    <row r="56311" s="196" customFormat="1" x14ac:dyDescent="0.25"/>
    <row r="56312" s="196" customFormat="1" x14ac:dyDescent="0.25"/>
    <row r="56313" s="196" customFormat="1" x14ac:dyDescent="0.25"/>
    <row r="56314" s="196" customFormat="1" x14ac:dyDescent="0.25"/>
    <row r="56315" s="196" customFormat="1" x14ac:dyDescent="0.25"/>
    <row r="56316" s="196" customFormat="1" x14ac:dyDescent="0.25"/>
    <row r="56317" s="196" customFormat="1" x14ac:dyDescent="0.25"/>
    <row r="56318" s="196" customFormat="1" x14ac:dyDescent="0.25"/>
    <row r="56319" s="196" customFormat="1" x14ac:dyDescent="0.25"/>
    <row r="56320" s="196" customFormat="1" x14ac:dyDescent="0.25"/>
    <row r="56321" s="196" customFormat="1" x14ac:dyDescent="0.25"/>
    <row r="56322" s="196" customFormat="1" x14ac:dyDescent="0.25"/>
    <row r="56323" s="196" customFormat="1" x14ac:dyDescent="0.25"/>
    <row r="56324" s="196" customFormat="1" x14ac:dyDescent="0.25"/>
    <row r="56325" s="196" customFormat="1" x14ac:dyDescent="0.25"/>
    <row r="56326" s="196" customFormat="1" x14ac:dyDescent="0.25"/>
    <row r="56327" s="196" customFormat="1" x14ac:dyDescent="0.25"/>
    <row r="56328" s="196" customFormat="1" x14ac:dyDescent="0.25"/>
    <row r="56329" s="196" customFormat="1" x14ac:dyDescent="0.25"/>
    <row r="56330" s="196" customFormat="1" x14ac:dyDescent="0.25"/>
    <row r="56331" s="196" customFormat="1" x14ac:dyDescent="0.25"/>
    <row r="56332" s="196" customFormat="1" x14ac:dyDescent="0.25"/>
    <row r="56333" s="196" customFormat="1" x14ac:dyDescent="0.25"/>
    <row r="56334" s="196" customFormat="1" x14ac:dyDescent="0.25"/>
    <row r="56335" s="196" customFormat="1" x14ac:dyDescent="0.25"/>
    <row r="56336" s="196" customFormat="1" x14ac:dyDescent="0.25"/>
    <row r="56337" s="196" customFormat="1" x14ac:dyDescent="0.25"/>
    <row r="56338" s="196" customFormat="1" x14ac:dyDescent="0.25"/>
    <row r="56339" s="196" customFormat="1" x14ac:dyDescent="0.25"/>
    <row r="56340" s="196" customFormat="1" x14ac:dyDescent="0.25"/>
    <row r="56341" s="196" customFormat="1" x14ac:dyDescent="0.25"/>
    <row r="56342" s="196" customFormat="1" x14ac:dyDescent="0.25"/>
    <row r="56343" s="196" customFormat="1" x14ac:dyDescent="0.25"/>
    <row r="56344" s="196" customFormat="1" x14ac:dyDescent="0.25"/>
    <row r="56345" s="196" customFormat="1" x14ac:dyDescent="0.25"/>
    <row r="56346" s="196" customFormat="1" x14ac:dyDescent="0.25"/>
    <row r="56347" s="196" customFormat="1" x14ac:dyDescent="0.25"/>
    <row r="56348" s="196" customFormat="1" x14ac:dyDescent="0.25"/>
    <row r="56349" s="196" customFormat="1" x14ac:dyDescent="0.25"/>
    <row r="56350" s="196" customFormat="1" x14ac:dyDescent="0.25"/>
    <row r="56351" s="196" customFormat="1" x14ac:dyDescent="0.25"/>
    <row r="56352" s="196" customFormat="1" x14ac:dyDescent="0.25"/>
    <row r="56353" s="196" customFormat="1" x14ac:dyDescent="0.25"/>
    <row r="56354" s="196" customFormat="1" x14ac:dyDescent="0.25"/>
    <row r="56355" s="196" customFormat="1" x14ac:dyDescent="0.25"/>
    <row r="56356" s="196" customFormat="1" x14ac:dyDescent="0.25"/>
    <row r="56357" s="196" customFormat="1" x14ac:dyDescent="0.25"/>
    <row r="56358" s="196" customFormat="1" x14ac:dyDescent="0.25"/>
    <row r="56359" s="196" customFormat="1" x14ac:dyDescent="0.25"/>
    <row r="56360" s="196" customFormat="1" x14ac:dyDescent="0.25"/>
    <row r="56361" s="196" customFormat="1" x14ac:dyDescent="0.25"/>
    <row r="56362" s="196" customFormat="1" x14ac:dyDescent="0.25"/>
    <row r="56363" s="196" customFormat="1" x14ac:dyDescent="0.25"/>
    <row r="56364" s="196" customFormat="1" x14ac:dyDescent="0.25"/>
    <row r="56365" s="196" customFormat="1" x14ac:dyDescent="0.25"/>
    <row r="56366" s="196" customFormat="1" x14ac:dyDescent="0.25"/>
    <row r="56367" s="196" customFormat="1" x14ac:dyDescent="0.25"/>
    <row r="56368" s="196" customFormat="1" x14ac:dyDescent="0.25"/>
    <row r="56369" s="196" customFormat="1" x14ac:dyDescent="0.25"/>
    <row r="56370" s="196" customFormat="1" x14ac:dyDescent="0.25"/>
    <row r="56371" s="196" customFormat="1" x14ac:dyDescent="0.25"/>
    <row r="56372" s="196" customFormat="1" x14ac:dyDescent="0.25"/>
    <row r="56373" s="196" customFormat="1" x14ac:dyDescent="0.25"/>
    <row r="56374" s="196" customFormat="1" x14ac:dyDescent="0.25"/>
    <row r="56375" s="196" customFormat="1" x14ac:dyDescent="0.25"/>
    <row r="56376" s="196" customFormat="1" x14ac:dyDescent="0.25"/>
    <row r="56377" s="196" customFormat="1" x14ac:dyDescent="0.25"/>
    <row r="56378" s="196" customFormat="1" x14ac:dyDescent="0.25"/>
    <row r="56379" s="196" customFormat="1" x14ac:dyDescent="0.25"/>
    <row r="56380" s="196" customFormat="1" x14ac:dyDescent="0.25"/>
    <row r="56381" s="196" customFormat="1" x14ac:dyDescent="0.25"/>
    <row r="56382" s="196" customFormat="1" x14ac:dyDescent="0.25"/>
    <row r="56383" s="196" customFormat="1" x14ac:dyDescent="0.25"/>
    <row r="56384" s="196" customFormat="1" x14ac:dyDescent="0.25"/>
    <row r="56385" s="196" customFormat="1" x14ac:dyDescent="0.25"/>
    <row r="56386" s="196" customFormat="1" x14ac:dyDescent="0.25"/>
    <row r="56387" s="196" customFormat="1" x14ac:dyDescent="0.25"/>
    <row r="56388" s="196" customFormat="1" x14ac:dyDescent="0.25"/>
    <row r="56389" s="196" customFormat="1" x14ac:dyDescent="0.25"/>
    <row r="56390" s="196" customFormat="1" x14ac:dyDescent="0.25"/>
    <row r="56391" s="196" customFormat="1" x14ac:dyDescent="0.25"/>
    <row r="56392" s="196" customFormat="1" x14ac:dyDescent="0.25"/>
    <row r="56393" s="196" customFormat="1" x14ac:dyDescent="0.25"/>
    <row r="56394" s="196" customFormat="1" x14ac:dyDescent="0.25"/>
    <row r="56395" s="196" customFormat="1" x14ac:dyDescent="0.25"/>
    <row r="56396" s="196" customFormat="1" x14ac:dyDescent="0.25"/>
    <row r="56397" s="196" customFormat="1" x14ac:dyDescent="0.25"/>
    <row r="56398" s="196" customFormat="1" x14ac:dyDescent="0.25"/>
    <row r="56399" s="196" customFormat="1" x14ac:dyDescent="0.25"/>
    <row r="56400" s="196" customFormat="1" x14ac:dyDescent="0.25"/>
    <row r="56401" s="196" customFormat="1" x14ac:dyDescent="0.25"/>
    <row r="56402" s="196" customFormat="1" x14ac:dyDescent="0.25"/>
    <row r="56403" s="196" customFormat="1" x14ac:dyDescent="0.25"/>
    <row r="56404" s="196" customFormat="1" x14ac:dyDescent="0.25"/>
    <row r="56405" s="196" customFormat="1" x14ac:dyDescent="0.25"/>
    <row r="56406" s="196" customFormat="1" x14ac:dyDescent="0.25"/>
    <row r="56407" s="196" customFormat="1" x14ac:dyDescent="0.25"/>
    <row r="56408" s="196" customFormat="1" x14ac:dyDescent="0.25"/>
    <row r="56409" s="196" customFormat="1" x14ac:dyDescent="0.25"/>
    <row r="56410" s="196" customFormat="1" x14ac:dyDescent="0.25"/>
    <row r="56411" s="196" customFormat="1" x14ac:dyDescent="0.25"/>
    <row r="56412" s="196" customFormat="1" x14ac:dyDescent="0.25"/>
    <row r="56413" s="196" customFormat="1" x14ac:dyDescent="0.25"/>
    <row r="56414" s="196" customFormat="1" x14ac:dyDescent="0.25"/>
    <row r="56415" s="196" customFormat="1" x14ac:dyDescent="0.25"/>
    <row r="56416" s="196" customFormat="1" x14ac:dyDescent="0.25"/>
    <row r="56417" s="196" customFormat="1" x14ac:dyDescent="0.25"/>
    <row r="56418" s="196" customFormat="1" x14ac:dyDescent="0.25"/>
    <row r="56419" s="196" customFormat="1" x14ac:dyDescent="0.25"/>
    <row r="56420" s="196" customFormat="1" x14ac:dyDescent="0.25"/>
    <row r="56421" s="196" customFormat="1" x14ac:dyDescent="0.25"/>
    <row r="56422" s="196" customFormat="1" x14ac:dyDescent="0.25"/>
    <row r="56423" s="196" customFormat="1" x14ac:dyDescent="0.25"/>
    <row r="56424" s="196" customFormat="1" x14ac:dyDescent="0.25"/>
    <row r="56425" s="196" customFormat="1" x14ac:dyDescent="0.25"/>
    <row r="56426" s="196" customFormat="1" x14ac:dyDescent="0.25"/>
    <row r="56427" s="196" customFormat="1" x14ac:dyDescent="0.25"/>
    <row r="56428" s="196" customFormat="1" x14ac:dyDescent="0.25"/>
    <row r="56429" s="196" customFormat="1" x14ac:dyDescent="0.25"/>
    <row r="56430" s="196" customFormat="1" x14ac:dyDescent="0.25"/>
    <row r="56431" s="196" customFormat="1" x14ac:dyDescent="0.25"/>
    <row r="56432" s="196" customFormat="1" x14ac:dyDescent="0.25"/>
    <row r="56433" s="196" customFormat="1" x14ac:dyDescent="0.25"/>
    <row r="56434" s="196" customFormat="1" x14ac:dyDescent="0.25"/>
    <row r="56435" s="196" customFormat="1" x14ac:dyDescent="0.25"/>
    <row r="56436" s="196" customFormat="1" x14ac:dyDescent="0.25"/>
    <row r="56437" s="196" customFormat="1" x14ac:dyDescent="0.25"/>
    <row r="56438" s="196" customFormat="1" x14ac:dyDescent="0.25"/>
    <row r="56439" s="196" customFormat="1" x14ac:dyDescent="0.25"/>
    <row r="56440" s="196" customFormat="1" x14ac:dyDescent="0.25"/>
    <row r="56441" s="196" customFormat="1" x14ac:dyDescent="0.25"/>
    <row r="56442" s="196" customFormat="1" x14ac:dyDescent="0.25"/>
    <row r="56443" s="196" customFormat="1" x14ac:dyDescent="0.25"/>
    <row r="56444" s="196" customFormat="1" x14ac:dyDescent="0.25"/>
    <row r="56445" s="196" customFormat="1" x14ac:dyDescent="0.25"/>
    <row r="56446" s="196" customFormat="1" x14ac:dyDescent="0.25"/>
    <row r="56447" s="196" customFormat="1" x14ac:dyDescent="0.25"/>
    <row r="56448" s="196" customFormat="1" x14ac:dyDescent="0.25"/>
    <row r="56449" s="196" customFormat="1" x14ac:dyDescent="0.25"/>
    <row r="56450" s="196" customFormat="1" x14ac:dyDescent="0.25"/>
    <row r="56451" s="196" customFormat="1" x14ac:dyDescent="0.25"/>
    <row r="56452" s="196" customFormat="1" x14ac:dyDescent="0.25"/>
    <row r="56453" s="196" customFormat="1" x14ac:dyDescent="0.25"/>
    <row r="56454" s="196" customFormat="1" x14ac:dyDescent="0.25"/>
    <row r="56455" s="196" customFormat="1" x14ac:dyDescent="0.25"/>
    <row r="56456" s="196" customFormat="1" x14ac:dyDescent="0.25"/>
    <row r="56457" s="196" customFormat="1" x14ac:dyDescent="0.25"/>
    <row r="56458" s="196" customFormat="1" x14ac:dyDescent="0.25"/>
    <row r="56459" s="196" customFormat="1" x14ac:dyDescent="0.25"/>
    <row r="56460" s="196" customFormat="1" x14ac:dyDescent="0.25"/>
    <row r="56461" s="196" customFormat="1" x14ac:dyDescent="0.25"/>
    <row r="56462" s="196" customFormat="1" x14ac:dyDescent="0.25"/>
    <row r="56463" s="196" customFormat="1" x14ac:dyDescent="0.25"/>
    <row r="56464" s="196" customFormat="1" x14ac:dyDescent="0.25"/>
    <row r="56465" s="196" customFormat="1" x14ac:dyDescent="0.25"/>
    <row r="56466" s="196" customFormat="1" x14ac:dyDescent="0.25"/>
    <row r="56467" s="196" customFormat="1" x14ac:dyDescent="0.25"/>
    <row r="56468" s="196" customFormat="1" x14ac:dyDescent="0.25"/>
    <row r="56469" s="196" customFormat="1" x14ac:dyDescent="0.25"/>
    <row r="56470" s="196" customFormat="1" x14ac:dyDescent="0.25"/>
    <row r="56471" s="196" customFormat="1" x14ac:dyDescent="0.25"/>
    <row r="56472" s="196" customFormat="1" x14ac:dyDescent="0.25"/>
    <row r="56473" s="196" customFormat="1" x14ac:dyDescent="0.25"/>
    <row r="56474" s="196" customFormat="1" x14ac:dyDescent="0.25"/>
    <row r="56475" s="196" customFormat="1" x14ac:dyDescent="0.25"/>
    <row r="56476" s="196" customFormat="1" x14ac:dyDescent="0.25"/>
    <row r="56477" s="196" customFormat="1" x14ac:dyDescent="0.25"/>
    <row r="56478" s="196" customFormat="1" x14ac:dyDescent="0.25"/>
    <row r="56479" s="196" customFormat="1" x14ac:dyDescent="0.25"/>
    <row r="56480" s="196" customFormat="1" x14ac:dyDescent="0.25"/>
    <row r="56481" s="196" customFormat="1" x14ac:dyDescent="0.25"/>
    <row r="56482" s="196" customFormat="1" x14ac:dyDescent="0.25"/>
    <row r="56483" s="196" customFormat="1" x14ac:dyDescent="0.25"/>
    <row r="56484" s="196" customFormat="1" x14ac:dyDescent="0.25"/>
    <row r="56485" s="196" customFormat="1" x14ac:dyDescent="0.25"/>
    <row r="56486" s="196" customFormat="1" x14ac:dyDescent="0.25"/>
    <row r="56487" s="196" customFormat="1" x14ac:dyDescent="0.25"/>
    <row r="56488" s="196" customFormat="1" x14ac:dyDescent="0.25"/>
    <row r="56489" s="196" customFormat="1" x14ac:dyDescent="0.25"/>
    <row r="56490" s="196" customFormat="1" x14ac:dyDescent="0.25"/>
    <row r="56491" s="196" customFormat="1" x14ac:dyDescent="0.25"/>
    <row r="56492" s="196" customFormat="1" x14ac:dyDescent="0.25"/>
    <row r="56493" s="196" customFormat="1" x14ac:dyDescent="0.25"/>
    <row r="56494" s="196" customFormat="1" x14ac:dyDescent="0.25"/>
    <row r="56495" s="196" customFormat="1" x14ac:dyDescent="0.25"/>
    <row r="56496" s="196" customFormat="1" x14ac:dyDescent="0.25"/>
    <row r="56497" s="196" customFormat="1" x14ac:dyDescent="0.25"/>
    <row r="56498" s="196" customFormat="1" x14ac:dyDescent="0.25"/>
    <row r="56499" s="196" customFormat="1" x14ac:dyDescent="0.25"/>
    <row r="56500" s="196" customFormat="1" x14ac:dyDescent="0.25"/>
    <row r="56501" s="196" customFormat="1" x14ac:dyDescent="0.25"/>
    <row r="56502" s="196" customFormat="1" x14ac:dyDescent="0.25"/>
    <row r="56503" s="196" customFormat="1" x14ac:dyDescent="0.25"/>
    <row r="56504" s="196" customFormat="1" x14ac:dyDescent="0.25"/>
    <row r="56505" s="196" customFormat="1" x14ac:dyDescent="0.25"/>
    <row r="56506" s="196" customFormat="1" x14ac:dyDescent="0.25"/>
    <row r="56507" s="196" customFormat="1" x14ac:dyDescent="0.25"/>
    <row r="56508" s="196" customFormat="1" x14ac:dyDescent="0.25"/>
    <row r="56509" s="196" customFormat="1" x14ac:dyDescent="0.25"/>
    <row r="56510" s="196" customFormat="1" x14ac:dyDescent="0.25"/>
    <row r="56511" s="196" customFormat="1" x14ac:dyDescent="0.25"/>
    <row r="56512" s="196" customFormat="1" x14ac:dyDescent="0.25"/>
    <row r="56513" s="196" customFormat="1" x14ac:dyDescent="0.25"/>
    <row r="56514" s="196" customFormat="1" x14ac:dyDescent="0.25"/>
    <row r="56515" s="196" customFormat="1" x14ac:dyDescent="0.25"/>
    <row r="56516" s="196" customFormat="1" x14ac:dyDescent="0.25"/>
    <row r="56517" s="196" customFormat="1" x14ac:dyDescent="0.25"/>
    <row r="56518" s="196" customFormat="1" x14ac:dyDescent="0.25"/>
    <row r="56519" s="196" customFormat="1" x14ac:dyDescent="0.25"/>
    <row r="56520" s="196" customFormat="1" x14ac:dyDescent="0.25"/>
    <row r="56521" s="196" customFormat="1" x14ac:dyDescent="0.25"/>
    <row r="56522" s="196" customFormat="1" x14ac:dyDescent="0.25"/>
    <row r="56523" s="196" customFormat="1" x14ac:dyDescent="0.25"/>
    <row r="56524" s="196" customFormat="1" x14ac:dyDescent="0.25"/>
    <row r="56525" s="196" customFormat="1" x14ac:dyDescent="0.25"/>
    <row r="56526" s="196" customFormat="1" x14ac:dyDescent="0.25"/>
    <row r="56527" s="196" customFormat="1" x14ac:dyDescent="0.25"/>
    <row r="56528" s="196" customFormat="1" x14ac:dyDescent="0.25"/>
    <row r="56529" s="196" customFormat="1" x14ac:dyDescent="0.25"/>
    <row r="56530" s="196" customFormat="1" x14ac:dyDescent="0.25"/>
    <row r="56531" s="196" customFormat="1" x14ac:dyDescent="0.25"/>
    <row r="56532" s="196" customFormat="1" x14ac:dyDescent="0.25"/>
    <row r="56533" s="196" customFormat="1" x14ac:dyDescent="0.25"/>
    <row r="56534" s="196" customFormat="1" x14ac:dyDescent="0.25"/>
    <row r="56535" s="196" customFormat="1" x14ac:dyDescent="0.25"/>
    <row r="56536" s="196" customFormat="1" x14ac:dyDescent="0.25"/>
    <row r="56537" s="196" customFormat="1" x14ac:dyDescent="0.25"/>
    <row r="56538" s="196" customFormat="1" x14ac:dyDescent="0.25"/>
    <row r="56539" s="196" customFormat="1" x14ac:dyDescent="0.25"/>
    <row r="56540" s="196" customFormat="1" x14ac:dyDescent="0.25"/>
    <row r="56541" s="196" customFormat="1" x14ac:dyDescent="0.25"/>
    <row r="56542" s="196" customFormat="1" x14ac:dyDescent="0.25"/>
    <row r="56543" s="196" customFormat="1" x14ac:dyDescent="0.25"/>
    <row r="56544" s="196" customFormat="1" x14ac:dyDescent="0.25"/>
    <row r="56545" s="196" customFormat="1" x14ac:dyDescent="0.25"/>
    <row r="56546" s="196" customFormat="1" x14ac:dyDescent="0.25"/>
    <row r="56547" s="196" customFormat="1" x14ac:dyDescent="0.25"/>
    <row r="56548" s="196" customFormat="1" x14ac:dyDescent="0.25"/>
    <row r="56549" s="196" customFormat="1" x14ac:dyDescent="0.25"/>
    <row r="56550" s="196" customFormat="1" x14ac:dyDescent="0.25"/>
    <row r="56551" s="196" customFormat="1" x14ac:dyDescent="0.25"/>
    <row r="56552" s="196" customFormat="1" x14ac:dyDescent="0.25"/>
    <row r="56553" s="196" customFormat="1" x14ac:dyDescent="0.25"/>
    <row r="56554" s="196" customFormat="1" x14ac:dyDescent="0.25"/>
    <row r="56555" s="196" customFormat="1" x14ac:dyDescent="0.25"/>
    <row r="56556" s="196" customFormat="1" x14ac:dyDescent="0.25"/>
    <row r="56557" s="196" customFormat="1" x14ac:dyDescent="0.25"/>
    <row r="56558" s="196" customFormat="1" x14ac:dyDescent="0.25"/>
    <row r="56559" s="196" customFormat="1" x14ac:dyDescent="0.25"/>
    <row r="56560" s="196" customFormat="1" x14ac:dyDescent="0.25"/>
    <row r="56561" s="196" customFormat="1" x14ac:dyDescent="0.25"/>
    <row r="56562" s="196" customFormat="1" x14ac:dyDescent="0.25"/>
    <row r="56563" s="196" customFormat="1" x14ac:dyDescent="0.25"/>
    <row r="56564" s="196" customFormat="1" x14ac:dyDescent="0.25"/>
    <row r="56565" s="196" customFormat="1" x14ac:dyDescent="0.25"/>
    <row r="56566" s="196" customFormat="1" x14ac:dyDescent="0.25"/>
    <row r="56567" s="196" customFormat="1" x14ac:dyDescent="0.25"/>
    <row r="56568" s="196" customFormat="1" x14ac:dyDescent="0.25"/>
    <row r="56569" s="196" customFormat="1" x14ac:dyDescent="0.25"/>
    <row r="56570" s="196" customFormat="1" x14ac:dyDescent="0.25"/>
    <row r="56571" s="196" customFormat="1" x14ac:dyDescent="0.25"/>
    <row r="56572" s="196" customFormat="1" x14ac:dyDescent="0.25"/>
    <row r="56573" s="196" customFormat="1" x14ac:dyDescent="0.25"/>
    <row r="56574" s="196" customFormat="1" x14ac:dyDescent="0.25"/>
    <row r="56575" s="196" customFormat="1" x14ac:dyDescent="0.25"/>
    <row r="56576" s="196" customFormat="1" x14ac:dyDescent="0.25"/>
    <row r="56577" s="196" customFormat="1" x14ac:dyDescent="0.25"/>
    <row r="56578" s="196" customFormat="1" x14ac:dyDescent="0.25"/>
    <row r="56579" s="196" customFormat="1" x14ac:dyDescent="0.25"/>
    <row r="56580" s="196" customFormat="1" x14ac:dyDescent="0.25"/>
    <row r="56581" s="196" customFormat="1" x14ac:dyDescent="0.25"/>
    <row r="56582" s="196" customFormat="1" x14ac:dyDescent="0.25"/>
    <row r="56583" s="196" customFormat="1" x14ac:dyDescent="0.25"/>
    <row r="56584" s="196" customFormat="1" x14ac:dyDescent="0.25"/>
    <row r="56585" s="196" customFormat="1" x14ac:dyDescent="0.25"/>
    <row r="56586" s="196" customFormat="1" x14ac:dyDescent="0.25"/>
    <row r="56587" s="196" customFormat="1" x14ac:dyDescent="0.25"/>
    <row r="56588" s="196" customFormat="1" x14ac:dyDescent="0.25"/>
    <row r="56589" s="196" customFormat="1" x14ac:dyDescent="0.25"/>
    <row r="56590" s="196" customFormat="1" x14ac:dyDescent="0.25"/>
    <row r="56591" s="196" customFormat="1" x14ac:dyDescent="0.25"/>
    <row r="56592" s="196" customFormat="1" x14ac:dyDescent="0.25"/>
    <row r="56593" s="196" customFormat="1" x14ac:dyDescent="0.25"/>
    <row r="56594" s="196" customFormat="1" x14ac:dyDescent="0.25"/>
    <row r="56595" s="196" customFormat="1" x14ac:dyDescent="0.25"/>
    <row r="56596" s="196" customFormat="1" x14ac:dyDescent="0.25"/>
    <row r="56597" s="196" customFormat="1" x14ac:dyDescent="0.25"/>
    <row r="56598" s="196" customFormat="1" x14ac:dyDescent="0.25"/>
    <row r="56599" s="196" customFormat="1" x14ac:dyDescent="0.25"/>
    <row r="56600" s="196" customFormat="1" x14ac:dyDescent="0.25"/>
    <row r="56601" s="196" customFormat="1" x14ac:dyDescent="0.25"/>
    <row r="56602" s="196" customFormat="1" x14ac:dyDescent="0.25"/>
    <row r="56603" s="196" customFormat="1" x14ac:dyDescent="0.25"/>
    <row r="56604" s="196" customFormat="1" x14ac:dyDescent="0.25"/>
    <row r="56605" s="196" customFormat="1" x14ac:dyDescent="0.25"/>
    <row r="56606" s="196" customFormat="1" x14ac:dyDescent="0.25"/>
    <row r="56607" s="196" customFormat="1" x14ac:dyDescent="0.25"/>
    <row r="56608" s="196" customFormat="1" x14ac:dyDescent="0.25"/>
    <row r="56609" s="196" customFormat="1" x14ac:dyDescent="0.25"/>
    <row r="56610" s="196" customFormat="1" x14ac:dyDescent="0.25"/>
    <row r="56611" s="196" customFormat="1" x14ac:dyDescent="0.25"/>
    <row r="56612" s="196" customFormat="1" x14ac:dyDescent="0.25"/>
    <row r="56613" s="196" customFormat="1" x14ac:dyDescent="0.25"/>
    <row r="56614" s="196" customFormat="1" x14ac:dyDescent="0.25"/>
    <row r="56615" s="196" customFormat="1" x14ac:dyDescent="0.25"/>
    <row r="56616" s="196" customFormat="1" x14ac:dyDescent="0.25"/>
    <row r="56617" s="196" customFormat="1" x14ac:dyDescent="0.25"/>
    <row r="56618" s="196" customFormat="1" x14ac:dyDescent="0.25"/>
    <row r="56619" s="196" customFormat="1" x14ac:dyDescent="0.25"/>
    <row r="56620" s="196" customFormat="1" x14ac:dyDescent="0.25"/>
    <row r="56621" s="196" customFormat="1" x14ac:dyDescent="0.25"/>
    <row r="56622" s="196" customFormat="1" x14ac:dyDescent="0.25"/>
    <row r="56623" s="196" customFormat="1" x14ac:dyDescent="0.25"/>
    <row r="56624" s="196" customFormat="1" x14ac:dyDescent="0.25"/>
    <row r="56625" s="196" customFormat="1" x14ac:dyDescent="0.25"/>
    <row r="56626" s="196" customFormat="1" x14ac:dyDescent="0.25"/>
    <row r="56627" s="196" customFormat="1" x14ac:dyDescent="0.25"/>
    <row r="56628" s="196" customFormat="1" x14ac:dyDescent="0.25"/>
    <row r="56629" s="196" customFormat="1" x14ac:dyDescent="0.25"/>
    <row r="56630" s="196" customFormat="1" x14ac:dyDescent="0.25"/>
    <row r="56631" s="196" customFormat="1" x14ac:dyDescent="0.25"/>
    <row r="56632" s="196" customFormat="1" x14ac:dyDescent="0.25"/>
    <row r="56633" s="196" customFormat="1" x14ac:dyDescent="0.25"/>
    <row r="56634" s="196" customFormat="1" x14ac:dyDescent="0.25"/>
    <row r="56635" s="196" customFormat="1" x14ac:dyDescent="0.25"/>
    <row r="56636" s="196" customFormat="1" x14ac:dyDescent="0.25"/>
    <row r="56637" s="196" customFormat="1" x14ac:dyDescent="0.25"/>
    <row r="56638" s="196" customFormat="1" x14ac:dyDescent="0.25"/>
    <row r="56639" s="196" customFormat="1" x14ac:dyDescent="0.25"/>
    <row r="56640" s="196" customFormat="1" x14ac:dyDescent="0.25"/>
    <row r="56641" s="196" customFormat="1" x14ac:dyDescent="0.25"/>
    <row r="56642" s="196" customFormat="1" x14ac:dyDescent="0.25"/>
    <row r="56643" s="196" customFormat="1" x14ac:dyDescent="0.25"/>
    <row r="56644" s="196" customFormat="1" x14ac:dyDescent="0.25"/>
    <row r="56645" s="196" customFormat="1" x14ac:dyDescent="0.25"/>
    <row r="56646" s="196" customFormat="1" x14ac:dyDescent="0.25"/>
    <row r="56647" s="196" customFormat="1" x14ac:dyDescent="0.25"/>
    <row r="56648" s="196" customFormat="1" x14ac:dyDescent="0.25"/>
    <row r="56649" s="196" customFormat="1" x14ac:dyDescent="0.25"/>
    <row r="56650" s="196" customFormat="1" x14ac:dyDescent="0.25"/>
    <row r="56651" s="196" customFormat="1" x14ac:dyDescent="0.25"/>
    <row r="56652" s="196" customFormat="1" x14ac:dyDescent="0.25"/>
    <row r="56653" s="196" customFormat="1" x14ac:dyDescent="0.25"/>
    <row r="56654" s="196" customFormat="1" x14ac:dyDescent="0.25"/>
    <row r="56655" s="196" customFormat="1" x14ac:dyDescent="0.25"/>
    <row r="56656" s="196" customFormat="1" x14ac:dyDescent="0.25"/>
    <row r="56657" s="196" customFormat="1" x14ac:dyDescent="0.25"/>
    <row r="56658" s="196" customFormat="1" x14ac:dyDescent="0.25"/>
    <row r="56659" s="196" customFormat="1" x14ac:dyDescent="0.25"/>
    <row r="56660" s="196" customFormat="1" x14ac:dyDescent="0.25"/>
    <row r="56661" s="196" customFormat="1" x14ac:dyDescent="0.25"/>
    <row r="56662" s="196" customFormat="1" x14ac:dyDescent="0.25"/>
    <row r="56663" s="196" customFormat="1" x14ac:dyDescent="0.25"/>
    <row r="56664" s="196" customFormat="1" x14ac:dyDescent="0.25"/>
    <row r="56665" s="196" customFormat="1" x14ac:dyDescent="0.25"/>
    <row r="56666" s="196" customFormat="1" x14ac:dyDescent="0.25"/>
    <row r="56667" s="196" customFormat="1" x14ac:dyDescent="0.25"/>
    <row r="56668" s="196" customFormat="1" x14ac:dyDescent="0.25"/>
    <row r="56669" s="196" customFormat="1" x14ac:dyDescent="0.25"/>
    <row r="56670" s="196" customFormat="1" x14ac:dyDescent="0.25"/>
    <row r="56671" s="196" customFormat="1" x14ac:dyDescent="0.25"/>
    <row r="56672" s="196" customFormat="1" x14ac:dyDescent="0.25"/>
    <row r="56673" s="196" customFormat="1" x14ac:dyDescent="0.25"/>
    <row r="56674" s="196" customFormat="1" x14ac:dyDescent="0.25"/>
    <row r="56675" s="196" customFormat="1" x14ac:dyDescent="0.25"/>
    <row r="56676" s="196" customFormat="1" x14ac:dyDescent="0.25"/>
    <row r="56677" s="196" customFormat="1" x14ac:dyDescent="0.25"/>
    <row r="56678" s="196" customFormat="1" x14ac:dyDescent="0.25"/>
    <row r="56679" s="196" customFormat="1" x14ac:dyDescent="0.25"/>
    <row r="56680" s="196" customFormat="1" x14ac:dyDescent="0.25"/>
    <row r="56681" s="196" customFormat="1" x14ac:dyDescent="0.25"/>
    <row r="56682" s="196" customFormat="1" x14ac:dyDescent="0.25"/>
    <row r="56683" s="196" customFormat="1" x14ac:dyDescent="0.25"/>
    <row r="56684" s="196" customFormat="1" x14ac:dyDescent="0.25"/>
    <row r="56685" s="196" customFormat="1" x14ac:dyDescent="0.25"/>
    <row r="56686" s="196" customFormat="1" x14ac:dyDescent="0.25"/>
    <row r="56687" s="196" customFormat="1" x14ac:dyDescent="0.25"/>
    <row r="56688" s="196" customFormat="1" x14ac:dyDescent="0.25"/>
    <row r="56689" s="196" customFormat="1" x14ac:dyDescent="0.25"/>
    <row r="56690" s="196" customFormat="1" x14ac:dyDescent="0.25"/>
    <row r="56691" s="196" customFormat="1" x14ac:dyDescent="0.25"/>
    <row r="56692" s="196" customFormat="1" x14ac:dyDescent="0.25"/>
    <row r="56693" s="196" customFormat="1" x14ac:dyDescent="0.25"/>
    <row r="56694" s="196" customFormat="1" x14ac:dyDescent="0.25"/>
    <row r="56695" s="196" customFormat="1" x14ac:dyDescent="0.25"/>
    <row r="56696" s="196" customFormat="1" x14ac:dyDescent="0.25"/>
    <row r="56697" s="196" customFormat="1" x14ac:dyDescent="0.25"/>
    <row r="56698" s="196" customFormat="1" x14ac:dyDescent="0.25"/>
    <row r="56699" s="196" customFormat="1" x14ac:dyDescent="0.25"/>
    <row r="56700" s="196" customFormat="1" x14ac:dyDescent="0.25"/>
    <row r="56701" s="196" customFormat="1" x14ac:dyDescent="0.25"/>
    <row r="56702" s="196" customFormat="1" x14ac:dyDescent="0.25"/>
    <row r="56703" s="196" customFormat="1" x14ac:dyDescent="0.25"/>
    <row r="56704" s="196" customFormat="1" x14ac:dyDescent="0.25"/>
    <row r="56705" s="196" customFormat="1" x14ac:dyDescent="0.25"/>
    <row r="56706" s="196" customFormat="1" x14ac:dyDescent="0.25"/>
    <row r="56707" s="196" customFormat="1" x14ac:dyDescent="0.25"/>
    <row r="56708" s="196" customFormat="1" x14ac:dyDescent="0.25"/>
    <row r="56709" s="196" customFormat="1" x14ac:dyDescent="0.25"/>
    <row r="56710" s="196" customFormat="1" x14ac:dyDescent="0.25"/>
    <row r="56711" s="196" customFormat="1" x14ac:dyDescent="0.25"/>
    <row r="56712" s="196" customFormat="1" x14ac:dyDescent="0.25"/>
    <row r="56713" s="196" customFormat="1" x14ac:dyDescent="0.25"/>
    <row r="56714" s="196" customFormat="1" x14ac:dyDescent="0.25"/>
    <row r="56715" s="196" customFormat="1" x14ac:dyDescent="0.25"/>
    <row r="56716" s="196" customFormat="1" x14ac:dyDescent="0.25"/>
    <row r="56717" s="196" customFormat="1" x14ac:dyDescent="0.25"/>
    <row r="56718" s="196" customFormat="1" x14ac:dyDescent="0.25"/>
    <row r="56719" s="196" customFormat="1" x14ac:dyDescent="0.25"/>
    <row r="56720" s="196" customFormat="1" x14ac:dyDescent="0.25"/>
    <row r="56721" s="196" customFormat="1" x14ac:dyDescent="0.25"/>
    <row r="56722" s="196" customFormat="1" x14ac:dyDescent="0.25"/>
    <row r="56723" s="196" customFormat="1" x14ac:dyDescent="0.25"/>
    <row r="56724" s="196" customFormat="1" x14ac:dyDescent="0.25"/>
    <row r="56725" s="196" customFormat="1" x14ac:dyDescent="0.25"/>
    <row r="56726" s="196" customFormat="1" x14ac:dyDescent="0.25"/>
    <row r="56727" s="196" customFormat="1" x14ac:dyDescent="0.25"/>
    <row r="56728" s="196" customFormat="1" x14ac:dyDescent="0.25"/>
    <row r="56729" s="196" customFormat="1" x14ac:dyDescent="0.25"/>
    <row r="56730" s="196" customFormat="1" x14ac:dyDescent="0.25"/>
    <row r="56731" s="196" customFormat="1" x14ac:dyDescent="0.25"/>
    <row r="56732" s="196" customFormat="1" x14ac:dyDescent="0.25"/>
    <row r="56733" s="196" customFormat="1" x14ac:dyDescent="0.25"/>
    <row r="56734" s="196" customFormat="1" x14ac:dyDescent="0.25"/>
    <row r="56735" s="196" customFormat="1" x14ac:dyDescent="0.25"/>
    <row r="56736" s="196" customFormat="1" x14ac:dyDescent="0.25"/>
    <row r="56737" s="196" customFormat="1" x14ac:dyDescent="0.25"/>
    <row r="56738" s="196" customFormat="1" x14ac:dyDescent="0.25"/>
    <row r="56739" s="196" customFormat="1" x14ac:dyDescent="0.25"/>
    <row r="56740" s="196" customFormat="1" x14ac:dyDescent="0.25"/>
    <row r="56741" s="196" customFormat="1" x14ac:dyDescent="0.25"/>
    <row r="56742" s="196" customFormat="1" x14ac:dyDescent="0.25"/>
    <row r="56743" s="196" customFormat="1" x14ac:dyDescent="0.25"/>
    <row r="56744" s="196" customFormat="1" x14ac:dyDescent="0.25"/>
    <row r="56745" s="196" customFormat="1" x14ac:dyDescent="0.25"/>
    <row r="56746" s="196" customFormat="1" x14ac:dyDescent="0.25"/>
    <row r="56747" s="196" customFormat="1" x14ac:dyDescent="0.25"/>
    <row r="56748" s="196" customFormat="1" x14ac:dyDescent="0.25"/>
    <row r="56749" s="196" customFormat="1" x14ac:dyDescent="0.25"/>
    <row r="56750" s="196" customFormat="1" x14ac:dyDescent="0.25"/>
    <row r="56751" s="196" customFormat="1" x14ac:dyDescent="0.25"/>
    <row r="56752" s="196" customFormat="1" x14ac:dyDescent="0.25"/>
    <row r="56753" s="196" customFormat="1" x14ac:dyDescent="0.25"/>
    <row r="56754" s="196" customFormat="1" x14ac:dyDescent="0.25"/>
    <row r="56755" s="196" customFormat="1" x14ac:dyDescent="0.25"/>
    <row r="56756" s="196" customFormat="1" x14ac:dyDescent="0.25"/>
    <row r="56757" s="196" customFormat="1" x14ac:dyDescent="0.25"/>
    <row r="56758" s="196" customFormat="1" x14ac:dyDescent="0.25"/>
    <row r="56759" s="196" customFormat="1" x14ac:dyDescent="0.25"/>
    <row r="56760" s="196" customFormat="1" x14ac:dyDescent="0.25"/>
    <row r="56761" s="196" customFormat="1" x14ac:dyDescent="0.25"/>
    <row r="56762" s="196" customFormat="1" x14ac:dyDescent="0.25"/>
    <row r="56763" s="196" customFormat="1" x14ac:dyDescent="0.25"/>
    <row r="56764" s="196" customFormat="1" x14ac:dyDescent="0.25"/>
    <row r="56765" s="196" customFormat="1" x14ac:dyDescent="0.25"/>
    <row r="56766" s="196" customFormat="1" x14ac:dyDescent="0.25"/>
    <row r="56767" s="196" customFormat="1" x14ac:dyDescent="0.25"/>
    <row r="56768" s="196" customFormat="1" x14ac:dyDescent="0.25"/>
    <row r="56769" s="196" customFormat="1" x14ac:dyDescent="0.25"/>
    <row r="56770" s="196" customFormat="1" x14ac:dyDescent="0.25"/>
    <row r="56771" s="196" customFormat="1" x14ac:dyDescent="0.25"/>
    <row r="56772" s="196" customFormat="1" x14ac:dyDescent="0.25"/>
    <row r="56773" s="196" customFormat="1" x14ac:dyDescent="0.25"/>
    <row r="56774" s="196" customFormat="1" x14ac:dyDescent="0.25"/>
    <row r="56775" s="196" customFormat="1" x14ac:dyDescent="0.25"/>
    <row r="56776" s="196" customFormat="1" x14ac:dyDescent="0.25"/>
    <row r="56777" s="196" customFormat="1" x14ac:dyDescent="0.25"/>
    <row r="56778" s="196" customFormat="1" x14ac:dyDescent="0.25"/>
    <row r="56779" s="196" customFormat="1" x14ac:dyDescent="0.25"/>
    <row r="56780" s="196" customFormat="1" x14ac:dyDescent="0.25"/>
    <row r="56781" s="196" customFormat="1" x14ac:dyDescent="0.25"/>
    <row r="56782" s="196" customFormat="1" x14ac:dyDescent="0.25"/>
    <row r="56783" s="196" customFormat="1" x14ac:dyDescent="0.25"/>
    <row r="56784" s="196" customFormat="1" x14ac:dyDescent="0.25"/>
    <row r="56785" s="196" customFormat="1" x14ac:dyDescent="0.25"/>
    <row r="56786" s="196" customFormat="1" x14ac:dyDescent="0.25"/>
    <row r="56787" s="196" customFormat="1" x14ac:dyDescent="0.25"/>
    <row r="56788" s="196" customFormat="1" x14ac:dyDescent="0.25"/>
    <row r="56789" s="196" customFormat="1" x14ac:dyDescent="0.25"/>
    <row r="56790" s="196" customFormat="1" x14ac:dyDescent="0.25"/>
    <row r="56791" s="196" customFormat="1" x14ac:dyDescent="0.25"/>
    <row r="56792" s="196" customFormat="1" x14ac:dyDescent="0.25"/>
    <row r="56793" s="196" customFormat="1" x14ac:dyDescent="0.25"/>
    <row r="56794" s="196" customFormat="1" x14ac:dyDescent="0.25"/>
    <row r="56795" s="196" customFormat="1" x14ac:dyDescent="0.25"/>
    <row r="56796" s="196" customFormat="1" x14ac:dyDescent="0.25"/>
    <row r="56797" s="196" customFormat="1" x14ac:dyDescent="0.25"/>
    <row r="56798" s="196" customFormat="1" x14ac:dyDescent="0.25"/>
    <row r="56799" s="196" customFormat="1" x14ac:dyDescent="0.25"/>
    <row r="56800" s="196" customFormat="1" x14ac:dyDescent="0.25"/>
    <row r="56801" s="196" customFormat="1" x14ac:dyDescent="0.25"/>
    <row r="56802" s="196" customFormat="1" x14ac:dyDescent="0.25"/>
    <row r="56803" s="196" customFormat="1" x14ac:dyDescent="0.25"/>
    <row r="56804" s="196" customFormat="1" x14ac:dyDescent="0.25"/>
    <row r="56805" s="196" customFormat="1" x14ac:dyDescent="0.25"/>
    <row r="56806" s="196" customFormat="1" x14ac:dyDescent="0.25"/>
    <row r="56807" s="196" customFormat="1" x14ac:dyDescent="0.25"/>
    <row r="56808" s="196" customFormat="1" x14ac:dyDescent="0.25"/>
    <row r="56809" s="196" customFormat="1" x14ac:dyDescent="0.25"/>
    <row r="56810" s="196" customFormat="1" x14ac:dyDescent="0.25"/>
    <row r="56811" s="196" customFormat="1" x14ac:dyDescent="0.25"/>
    <row r="56812" s="196" customFormat="1" x14ac:dyDescent="0.25"/>
    <row r="56813" s="196" customFormat="1" x14ac:dyDescent="0.25"/>
    <row r="56814" s="196" customFormat="1" x14ac:dyDescent="0.25"/>
    <row r="56815" s="196" customFormat="1" x14ac:dyDescent="0.25"/>
    <row r="56816" s="196" customFormat="1" x14ac:dyDescent="0.25"/>
    <row r="56817" s="196" customFormat="1" x14ac:dyDescent="0.25"/>
    <row r="56818" s="196" customFormat="1" x14ac:dyDescent="0.25"/>
    <row r="56819" s="196" customFormat="1" x14ac:dyDescent="0.25"/>
    <row r="56820" s="196" customFormat="1" x14ac:dyDescent="0.25"/>
    <row r="56821" s="196" customFormat="1" x14ac:dyDescent="0.25"/>
    <row r="56822" s="196" customFormat="1" x14ac:dyDescent="0.25"/>
    <row r="56823" s="196" customFormat="1" x14ac:dyDescent="0.25"/>
    <row r="56824" s="196" customFormat="1" x14ac:dyDescent="0.25"/>
    <row r="56825" s="196" customFormat="1" x14ac:dyDescent="0.25"/>
    <row r="56826" s="196" customFormat="1" x14ac:dyDescent="0.25"/>
    <row r="56827" s="196" customFormat="1" x14ac:dyDescent="0.25"/>
    <row r="56828" s="196" customFormat="1" x14ac:dyDescent="0.25"/>
    <row r="56829" s="196" customFormat="1" x14ac:dyDescent="0.25"/>
    <row r="56830" s="196" customFormat="1" x14ac:dyDescent="0.25"/>
    <row r="56831" s="196" customFormat="1" x14ac:dyDescent="0.25"/>
    <row r="56832" s="196" customFormat="1" x14ac:dyDescent="0.25"/>
    <row r="56833" s="196" customFormat="1" x14ac:dyDescent="0.25"/>
    <row r="56834" s="196" customFormat="1" x14ac:dyDescent="0.25"/>
    <row r="56835" s="196" customFormat="1" x14ac:dyDescent="0.25"/>
    <row r="56836" s="196" customFormat="1" x14ac:dyDescent="0.25"/>
    <row r="56837" s="196" customFormat="1" x14ac:dyDescent="0.25"/>
    <row r="56838" s="196" customFormat="1" x14ac:dyDescent="0.25"/>
    <row r="56839" s="196" customFormat="1" x14ac:dyDescent="0.25"/>
    <row r="56840" s="196" customFormat="1" x14ac:dyDescent="0.25"/>
    <row r="56841" s="196" customFormat="1" x14ac:dyDescent="0.25"/>
    <row r="56842" s="196" customFormat="1" x14ac:dyDescent="0.25"/>
    <row r="56843" s="196" customFormat="1" x14ac:dyDescent="0.25"/>
    <row r="56844" s="196" customFormat="1" x14ac:dyDescent="0.25"/>
    <row r="56845" s="196" customFormat="1" x14ac:dyDescent="0.25"/>
    <row r="56846" s="196" customFormat="1" x14ac:dyDescent="0.25"/>
    <row r="56847" s="196" customFormat="1" x14ac:dyDescent="0.25"/>
    <row r="56848" s="196" customFormat="1" x14ac:dyDescent="0.25"/>
    <row r="56849" s="196" customFormat="1" x14ac:dyDescent="0.25"/>
    <row r="56850" s="196" customFormat="1" x14ac:dyDescent="0.25"/>
    <row r="56851" s="196" customFormat="1" x14ac:dyDescent="0.25"/>
    <row r="56852" s="196" customFormat="1" x14ac:dyDescent="0.25"/>
    <row r="56853" s="196" customFormat="1" x14ac:dyDescent="0.25"/>
    <row r="56854" s="196" customFormat="1" x14ac:dyDescent="0.25"/>
    <row r="56855" s="196" customFormat="1" x14ac:dyDescent="0.25"/>
    <row r="56856" s="196" customFormat="1" x14ac:dyDescent="0.25"/>
    <row r="56857" s="196" customFormat="1" x14ac:dyDescent="0.25"/>
    <row r="56858" s="196" customFormat="1" x14ac:dyDescent="0.25"/>
    <row r="56859" s="196" customFormat="1" x14ac:dyDescent="0.25"/>
    <row r="56860" s="196" customFormat="1" x14ac:dyDescent="0.25"/>
    <row r="56861" s="196" customFormat="1" x14ac:dyDescent="0.25"/>
    <row r="56862" s="196" customFormat="1" x14ac:dyDescent="0.25"/>
    <row r="56863" s="196" customFormat="1" x14ac:dyDescent="0.25"/>
    <row r="56864" s="196" customFormat="1" x14ac:dyDescent="0.25"/>
    <row r="56865" s="196" customFormat="1" x14ac:dyDescent="0.25"/>
    <row r="56866" s="196" customFormat="1" x14ac:dyDescent="0.25"/>
    <row r="56867" s="196" customFormat="1" x14ac:dyDescent="0.25"/>
    <row r="56868" s="196" customFormat="1" x14ac:dyDescent="0.25"/>
    <row r="56869" s="196" customFormat="1" x14ac:dyDescent="0.25"/>
    <row r="56870" s="196" customFormat="1" x14ac:dyDescent="0.25"/>
    <row r="56871" s="196" customFormat="1" x14ac:dyDescent="0.25"/>
    <row r="56872" s="196" customFormat="1" x14ac:dyDescent="0.25"/>
    <row r="56873" s="196" customFormat="1" x14ac:dyDescent="0.25"/>
    <row r="56874" s="196" customFormat="1" x14ac:dyDescent="0.25"/>
    <row r="56875" s="196" customFormat="1" x14ac:dyDescent="0.25"/>
    <row r="56876" s="196" customFormat="1" x14ac:dyDescent="0.25"/>
    <row r="56877" s="196" customFormat="1" x14ac:dyDescent="0.25"/>
    <row r="56878" s="196" customFormat="1" x14ac:dyDescent="0.25"/>
    <row r="56879" s="196" customFormat="1" x14ac:dyDescent="0.25"/>
    <row r="56880" s="196" customFormat="1" x14ac:dyDescent="0.25"/>
    <row r="56881" s="196" customFormat="1" x14ac:dyDescent="0.25"/>
    <row r="56882" s="196" customFormat="1" x14ac:dyDescent="0.25"/>
    <row r="56883" s="196" customFormat="1" x14ac:dyDescent="0.25"/>
    <row r="56884" s="196" customFormat="1" x14ac:dyDescent="0.25"/>
    <row r="56885" s="196" customFormat="1" x14ac:dyDescent="0.25"/>
    <row r="56886" s="196" customFormat="1" x14ac:dyDescent="0.25"/>
    <row r="56887" s="196" customFormat="1" x14ac:dyDescent="0.25"/>
    <row r="56888" s="196" customFormat="1" x14ac:dyDescent="0.25"/>
    <row r="56889" s="196" customFormat="1" x14ac:dyDescent="0.25"/>
    <row r="56890" s="196" customFormat="1" x14ac:dyDescent="0.25"/>
    <row r="56891" s="196" customFormat="1" x14ac:dyDescent="0.25"/>
    <row r="56892" s="196" customFormat="1" x14ac:dyDescent="0.25"/>
    <row r="56893" s="196" customFormat="1" x14ac:dyDescent="0.25"/>
    <row r="56894" s="196" customFormat="1" x14ac:dyDescent="0.25"/>
    <row r="56895" s="196" customFormat="1" x14ac:dyDescent="0.25"/>
    <row r="56896" s="196" customFormat="1" x14ac:dyDescent="0.25"/>
    <row r="56897" s="196" customFormat="1" x14ac:dyDescent="0.25"/>
    <row r="56898" s="196" customFormat="1" x14ac:dyDescent="0.25"/>
    <row r="56899" s="196" customFormat="1" x14ac:dyDescent="0.25"/>
    <row r="56900" s="196" customFormat="1" x14ac:dyDescent="0.25"/>
    <row r="56901" s="196" customFormat="1" x14ac:dyDescent="0.25"/>
    <row r="56902" s="196" customFormat="1" x14ac:dyDescent="0.25"/>
    <row r="56903" s="196" customFormat="1" x14ac:dyDescent="0.25"/>
    <row r="56904" s="196" customFormat="1" x14ac:dyDescent="0.25"/>
    <row r="56905" s="196" customFormat="1" x14ac:dyDescent="0.25"/>
    <row r="56906" s="196" customFormat="1" x14ac:dyDescent="0.25"/>
    <row r="56907" s="196" customFormat="1" x14ac:dyDescent="0.25"/>
    <row r="56908" s="196" customFormat="1" x14ac:dyDescent="0.25"/>
    <row r="56909" s="196" customFormat="1" x14ac:dyDescent="0.25"/>
    <row r="56910" s="196" customFormat="1" x14ac:dyDescent="0.25"/>
    <row r="56911" s="196" customFormat="1" x14ac:dyDescent="0.25"/>
    <row r="56912" s="196" customFormat="1" x14ac:dyDescent="0.25"/>
    <row r="56913" s="196" customFormat="1" x14ac:dyDescent="0.25"/>
    <row r="56914" s="196" customFormat="1" x14ac:dyDescent="0.25"/>
    <row r="56915" s="196" customFormat="1" x14ac:dyDescent="0.25"/>
    <row r="56916" s="196" customFormat="1" x14ac:dyDescent="0.25"/>
    <row r="56917" s="196" customFormat="1" x14ac:dyDescent="0.25"/>
    <row r="56918" s="196" customFormat="1" x14ac:dyDescent="0.25"/>
    <row r="56919" s="196" customFormat="1" x14ac:dyDescent="0.25"/>
    <row r="56920" s="196" customFormat="1" x14ac:dyDescent="0.25"/>
    <row r="56921" s="196" customFormat="1" x14ac:dyDescent="0.25"/>
    <row r="56922" s="196" customFormat="1" x14ac:dyDescent="0.25"/>
    <row r="56923" s="196" customFormat="1" x14ac:dyDescent="0.25"/>
    <row r="56924" s="196" customFormat="1" x14ac:dyDescent="0.25"/>
    <row r="56925" s="196" customFormat="1" x14ac:dyDescent="0.25"/>
    <row r="56926" s="196" customFormat="1" x14ac:dyDescent="0.25"/>
    <row r="56927" s="196" customFormat="1" x14ac:dyDescent="0.25"/>
    <row r="56928" s="196" customFormat="1" x14ac:dyDescent="0.25"/>
    <row r="56929" s="196" customFormat="1" x14ac:dyDescent="0.25"/>
    <row r="56930" s="196" customFormat="1" x14ac:dyDescent="0.25"/>
    <row r="56931" s="196" customFormat="1" x14ac:dyDescent="0.25"/>
    <row r="56932" s="196" customFormat="1" x14ac:dyDescent="0.25"/>
    <row r="56933" s="196" customFormat="1" x14ac:dyDescent="0.25"/>
    <row r="56934" s="196" customFormat="1" x14ac:dyDescent="0.25"/>
    <row r="56935" s="196" customFormat="1" x14ac:dyDescent="0.25"/>
    <row r="56936" s="196" customFormat="1" x14ac:dyDescent="0.25"/>
    <row r="56937" s="196" customFormat="1" x14ac:dyDescent="0.25"/>
    <row r="56938" s="196" customFormat="1" x14ac:dyDescent="0.25"/>
    <row r="56939" s="196" customFormat="1" x14ac:dyDescent="0.25"/>
    <row r="56940" s="196" customFormat="1" x14ac:dyDescent="0.25"/>
    <row r="56941" s="196" customFormat="1" x14ac:dyDescent="0.25"/>
    <row r="56942" s="196" customFormat="1" x14ac:dyDescent="0.25"/>
    <row r="56943" s="196" customFormat="1" x14ac:dyDescent="0.25"/>
    <row r="56944" s="196" customFormat="1" x14ac:dyDescent="0.25"/>
    <row r="56945" s="196" customFormat="1" x14ac:dyDescent="0.25"/>
    <row r="56946" s="196" customFormat="1" x14ac:dyDescent="0.25"/>
    <row r="56947" s="196" customFormat="1" x14ac:dyDescent="0.25"/>
    <row r="56948" s="196" customFormat="1" x14ac:dyDescent="0.25"/>
    <row r="56949" s="196" customFormat="1" x14ac:dyDescent="0.25"/>
    <row r="56950" s="196" customFormat="1" x14ac:dyDescent="0.25"/>
    <row r="56951" s="196" customFormat="1" x14ac:dyDescent="0.25"/>
    <row r="56952" s="196" customFormat="1" x14ac:dyDescent="0.25"/>
    <row r="56953" s="196" customFormat="1" x14ac:dyDescent="0.25"/>
    <row r="56954" s="196" customFormat="1" x14ac:dyDescent="0.25"/>
    <row r="56955" s="196" customFormat="1" x14ac:dyDescent="0.25"/>
    <row r="56956" s="196" customFormat="1" x14ac:dyDescent="0.25"/>
    <row r="56957" s="196" customFormat="1" x14ac:dyDescent="0.25"/>
    <row r="56958" s="196" customFormat="1" x14ac:dyDescent="0.25"/>
    <row r="56959" s="196" customFormat="1" x14ac:dyDescent="0.25"/>
    <row r="56960" s="196" customFormat="1" x14ac:dyDescent="0.25"/>
    <row r="56961" s="196" customFormat="1" x14ac:dyDescent="0.25"/>
    <row r="56962" s="196" customFormat="1" x14ac:dyDescent="0.25"/>
    <row r="56963" s="196" customFormat="1" x14ac:dyDescent="0.25"/>
    <row r="56964" s="196" customFormat="1" x14ac:dyDescent="0.25"/>
    <row r="56965" s="196" customFormat="1" x14ac:dyDescent="0.25"/>
    <row r="56966" s="196" customFormat="1" x14ac:dyDescent="0.25"/>
    <row r="56967" s="196" customFormat="1" x14ac:dyDescent="0.25"/>
    <row r="56968" s="196" customFormat="1" x14ac:dyDescent="0.25"/>
    <row r="56969" s="196" customFormat="1" x14ac:dyDescent="0.25"/>
    <row r="56970" s="196" customFormat="1" x14ac:dyDescent="0.25"/>
    <row r="56971" s="196" customFormat="1" x14ac:dyDescent="0.25"/>
    <row r="56972" s="196" customFormat="1" x14ac:dyDescent="0.25"/>
    <row r="56973" s="196" customFormat="1" x14ac:dyDescent="0.25"/>
    <row r="56974" s="196" customFormat="1" x14ac:dyDescent="0.25"/>
    <row r="56975" s="196" customFormat="1" x14ac:dyDescent="0.25"/>
    <row r="56976" s="196" customFormat="1" x14ac:dyDescent="0.25"/>
    <row r="56977" s="196" customFormat="1" x14ac:dyDescent="0.25"/>
    <row r="56978" s="196" customFormat="1" x14ac:dyDescent="0.25"/>
    <row r="56979" s="196" customFormat="1" x14ac:dyDescent="0.25"/>
    <row r="56980" s="196" customFormat="1" x14ac:dyDescent="0.25"/>
    <row r="56981" s="196" customFormat="1" x14ac:dyDescent="0.25"/>
    <row r="56982" s="196" customFormat="1" x14ac:dyDescent="0.25"/>
    <row r="56983" s="196" customFormat="1" x14ac:dyDescent="0.25"/>
    <row r="56984" s="196" customFormat="1" x14ac:dyDescent="0.25"/>
    <row r="56985" s="196" customFormat="1" x14ac:dyDescent="0.25"/>
    <row r="56986" s="196" customFormat="1" x14ac:dyDescent="0.25"/>
    <row r="56987" s="196" customFormat="1" x14ac:dyDescent="0.25"/>
    <row r="56988" s="196" customFormat="1" x14ac:dyDescent="0.25"/>
    <row r="56989" s="196" customFormat="1" x14ac:dyDescent="0.25"/>
    <row r="56990" s="196" customFormat="1" x14ac:dyDescent="0.25"/>
    <row r="56991" s="196" customFormat="1" x14ac:dyDescent="0.25"/>
    <row r="56992" s="196" customFormat="1" x14ac:dyDescent="0.25"/>
    <row r="56993" s="196" customFormat="1" x14ac:dyDescent="0.25"/>
    <row r="56994" s="196" customFormat="1" x14ac:dyDescent="0.25"/>
    <row r="56995" s="196" customFormat="1" x14ac:dyDescent="0.25"/>
    <row r="56996" s="196" customFormat="1" x14ac:dyDescent="0.25"/>
    <row r="56997" s="196" customFormat="1" x14ac:dyDescent="0.25"/>
    <row r="56998" s="196" customFormat="1" x14ac:dyDescent="0.25"/>
    <row r="56999" s="196" customFormat="1" x14ac:dyDescent="0.25"/>
    <row r="57000" s="196" customFormat="1" x14ac:dyDescent="0.25"/>
    <row r="57001" s="196" customFormat="1" x14ac:dyDescent="0.25"/>
    <row r="57002" s="196" customFormat="1" x14ac:dyDescent="0.25"/>
    <row r="57003" s="196" customFormat="1" x14ac:dyDescent="0.25"/>
    <row r="57004" s="196" customFormat="1" x14ac:dyDescent="0.25"/>
    <row r="57005" s="196" customFormat="1" x14ac:dyDescent="0.25"/>
    <row r="57006" s="196" customFormat="1" x14ac:dyDescent="0.25"/>
    <row r="57007" s="196" customFormat="1" x14ac:dyDescent="0.25"/>
    <row r="57008" s="196" customFormat="1" x14ac:dyDescent="0.25"/>
    <row r="57009" s="196" customFormat="1" x14ac:dyDescent="0.25"/>
    <row r="57010" s="196" customFormat="1" x14ac:dyDescent="0.25"/>
    <row r="57011" s="196" customFormat="1" x14ac:dyDescent="0.25"/>
    <row r="57012" s="196" customFormat="1" x14ac:dyDescent="0.25"/>
    <row r="57013" s="196" customFormat="1" x14ac:dyDescent="0.25"/>
    <row r="57014" s="196" customFormat="1" x14ac:dyDescent="0.25"/>
    <row r="57015" s="196" customFormat="1" x14ac:dyDescent="0.25"/>
    <row r="57016" s="196" customFormat="1" x14ac:dyDescent="0.25"/>
    <row r="57017" s="196" customFormat="1" x14ac:dyDescent="0.25"/>
    <row r="57018" s="196" customFormat="1" x14ac:dyDescent="0.25"/>
    <row r="57019" s="196" customFormat="1" x14ac:dyDescent="0.25"/>
    <row r="57020" s="196" customFormat="1" x14ac:dyDescent="0.25"/>
    <row r="57021" s="196" customFormat="1" x14ac:dyDescent="0.25"/>
    <row r="57022" s="196" customFormat="1" x14ac:dyDescent="0.25"/>
    <row r="57023" s="196" customFormat="1" x14ac:dyDescent="0.25"/>
    <row r="57024" s="196" customFormat="1" x14ac:dyDescent="0.25"/>
    <row r="57025" s="196" customFormat="1" x14ac:dyDescent="0.25"/>
    <row r="57026" s="196" customFormat="1" x14ac:dyDescent="0.25"/>
    <row r="57027" s="196" customFormat="1" x14ac:dyDescent="0.25"/>
    <row r="57028" s="196" customFormat="1" x14ac:dyDescent="0.25"/>
    <row r="57029" s="196" customFormat="1" x14ac:dyDescent="0.25"/>
    <row r="57030" s="196" customFormat="1" x14ac:dyDescent="0.25"/>
    <row r="57031" s="196" customFormat="1" x14ac:dyDescent="0.25"/>
    <row r="57032" s="196" customFormat="1" x14ac:dyDescent="0.25"/>
    <row r="57033" s="196" customFormat="1" x14ac:dyDescent="0.25"/>
    <row r="57034" s="196" customFormat="1" x14ac:dyDescent="0.25"/>
    <row r="57035" s="196" customFormat="1" x14ac:dyDescent="0.25"/>
    <row r="57036" s="196" customFormat="1" x14ac:dyDescent="0.25"/>
    <row r="57037" s="196" customFormat="1" x14ac:dyDescent="0.25"/>
    <row r="57038" s="196" customFormat="1" x14ac:dyDescent="0.25"/>
    <row r="57039" s="196" customFormat="1" x14ac:dyDescent="0.25"/>
    <row r="57040" s="196" customFormat="1" x14ac:dyDescent="0.25"/>
    <row r="57041" s="196" customFormat="1" x14ac:dyDescent="0.25"/>
    <row r="57042" s="196" customFormat="1" x14ac:dyDescent="0.25"/>
    <row r="57043" s="196" customFormat="1" x14ac:dyDescent="0.25"/>
    <row r="57044" s="196" customFormat="1" x14ac:dyDescent="0.25"/>
    <row r="57045" s="196" customFormat="1" x14ac:dyDescent="0.25"/>
    <row r="57046" s="196" customFormat="1" x14ac:dyDescent="0.25"/>
    <row r="57047" s="196" customFormat="1" x14ac:dyDescent="0.25"/>
    <row r="57048" s="196" customFormat="1" x14ac:dyDescent="0.25"/>
    <row r="57049" s="196" customFormat="1" x14ac:dyDescent="0.25"/>
    <row r="57050" s="196" customFormat="1" x14ac:dyDescent="0.25"/>
    <row r="57051" s="196" customFormat="1" x14ac:dyDescent="0.25"/>
    <row r="57052" s="196" customFormat="1" x14ac:dyDescent="0.25"/>
    <row r="57053" s="196" customFormat="1" x14ac:dyDescent="0.25"/>
    <row r="57054" s="196" customFormat="1" x14ac:dyDescent="0.25"/>
    <row r="57055" s="196" customFormat="1" x14ac:dyDescent="0.25"/>
    <row r="57056" s="196" customFormat="1" x14ac:dyDescent="0.25"/>
    <row r="57057" s="196" customFormat="1" x14ac:dyDescent="0.25"/>
    <row r="57058" s="196" customFormat="1" x14ac:dyDescent="0.25"/>
    <row r="57059" s="196" customFormat="1" x14ac:dyDescent="0.25"/>
    <row r="57060" s="196" customFormat="1" x14ac:dyDescent="0.25"/>
    <row r="57061" s="196" customFormat="1" x14ac:dyDescent="0.25"/>
    <row r="57062" s="196" customFormat="1" x14ac:dyDescent="0.25"/>
    <row r="57063" s="196" customFormat="1" x14ac:dyDescent="0.25"/>
    <row r="57064" s="196" customFormat="1" x14ac:dyDescent="0.25"/>
    <row r="57065" s="196" customFormat="1" x14ac:dyDescent="0.25"/>
    <row r="57066" s="196" customFormat="1" x14ac:dyDescent="0.25"/>
    <row r="57067" s="196" customFormat="1" x14ac:dyDescent="0.25"/>
    <row r="57068" s="196" customFormat="1" x14ac:dyDescent="0.25"/>
    <row r="57069" s="196" customFormat="1" x14ac:dyDescent="0.25"/>
    <row r="57070" s="196" customFormat="1" x14ac:dyDescent="0.25"/>
    <row r="57071" s="196" customFormat="1" x14ac:dyDescent="0.25"/>
    <row r="57072" s="196" customFormat="1" x14ac:dyDescent="0.25"/>
    <row r="57073" s="196" customFormat="1" x14ac:dyDescent="0.25"/>
    <row r="57074" s="196" customFormat="1" x14ac:dyDescent="0.25"/>
    <row r="57075" s="196" customFormat="1" x14ac:dyDescent="0.25"/>
    <row r="57076" s="196" customFormat="1" x14ac:dyDescent="0.25"/>
    <row r="57077" s="196" customFormat="1" x14ac:dyDescent="0.25"/>
    <row r="57078" s="196" customFormat="1" x14ac:dyDescent="0.25"/>
    <row r="57079" s="196" customFormat="1" x14ac:dyDescent="0.25"/>
    <row r="57080" s="196" customFormat="1" x14ac:dyDescent="0.25"/>
    <row r="57081" s="196" customFormat="1" x14ac:dyDescent="0.25"/>
    <row r="57082" s="196" customFormat="1" x14ac:dyDescent="0.25"/>
    <row r="57083" s="196" customFormat="1" x14ac:dyDescent="0.25"/>
    <row r="57084" s="196" customFormat="1" x14ac:dyDescent="0.25"/>
    <row r="57085" s="196" customFormat="1" x14ac:dyDescent="0.25"/>
    <row r="57086" s="196" customFormat="1" x14ac:dyDescent="0.25"/>
    <row r="57087" s="196" customFormat="1" x14ac:dyDescent="0.25"/>
    <row r="57088" s="196" customFormat="1" x14ac:dyDescent="0.25"/>
    <row r="57089" s="196" customFormat="1" x14ac:dyDescent="0.25"/>
    <row r="57090" s="196" customFormat="1" x14ac:dyDescent="0.25"/>
    <row r="57091" s="196" customFormat="1" x14ac:dyDescent="0.25"/>
    <row r="57092" s="196" customFormat="1" x14ac:dyDescent="0.25"/>
    <row r="57093" s="196" customFormat="1" x14ac:dyDescent="0.25"/>
    <row r="57094" s="196" customFormat="1" x14ac:dyDescent="0.25"/>
    <row r="57095" s="196" customFormat="1" x14ac:dyDescent="0.25"/>
    <row r="57096" s="196" customFormat="1" x14ac:dyDescent="0.25"/>
    <row r="57097" s="196" customFormat="1" x14ac:dyDescent="0.25"/>
    <row r="57098" s="196" customFormat="1" x14ac:dyDescent="0.25"/>
    <row r="57099" s="196" customFormat="1" x14ac:dyDescent="0.25"/>
    <row r="57100" s="196" customFormat="1" x14ac:dyDescent="0.25"/>
    <row r="57101" s="196" customFormat="1" x14ac:dyDescent="0.25"/>
    <row r="57102" s="196" customFormat="1" x14ac:dyDescent="0.25"/>
    <row r="57103" s="196" customFormat="1" x14ac:dyDescent="0.25"/>
    <row r="57104" s="196" customFormat="1" x14ac:dyDescent="0.25"/>
    <row r="57105" s="196" customFormat="1" x14ac:dyDescent="0.25"/>
    <row r="57106" s="196" customFormat="1" x14ac:dyDescent="0.25"/>
    <row r="57107" s="196" customFormat="1" x14ac:dyDescent="0.25"/>
    <row r="57108" s="196" customFormat="1" x14ac:dyDescent="0.25"/>
    <row r="57109" s="196" customFormat="1" x14ac:dyDescent="0.25"/>
    <row r="57110" s="196" customFormat="1" x14ac:dyDescent="0.25"/>
    <row r="57111" s="196" customFormat="1" x14ac:dyDescent="0.25"/>
    <row r="57112" s="196" customFormat="1" x14ac:dyDescent="0.25"/>
    <row r="57113" s="196" customFormat="1" x14ac:dyDescent="0.25"/>
    <row r="57114" s="196" customFormat="1" x14ac:dyDescent="0.25"/>
    <row r="57115" s="196" customFormat="1" x14ac:dyDescent="0.25"/>
    <row r="57116" s="196" customFormat="1" x14ac:dyDescent="0.25"/>
    <row r="57117" s="196" customFormat="1" x14ac:dyDescent="0.25"/>
    <row r="57118" s="196" customFormat="1" x14ac:dyDescent="0.25"/>
    <row r="57119" s="196" customFormat="1" x14ac:dyDescent="0.25"/>
    <row r="57120" s="196" customFormat="1" x14ac:dyDescent="0.25"/>
    <row r="57121" s="196" customFormat="1" x14ac:dyDescent="0.25"/>
    <row r="57122" s="196" customFormat="1" x14ac:dyDescent="0.25"/>
    <row r="57123" s="196" customFormat="1" x14ac:dyDescent="0.25"/>
    <row r="57124" s="196" customFormat="1" x14ac:dyDescent="0.25"/>
    <row r="57125" s="196" customFormat="1" x14ac:dyDescent="0.25"/>
    <row r="57126" s="196" customFormat="1" x14ac:dyDescent="0.25"/>
    <row r="57127" s="196" customFormat="1" x14ac:dyDescent="0.25"/>
    <row r="57128" s="196" customFormat="1" x14ac:dyDescent="0.25"/>
    <row r="57129" s="196" customFormat="1" x14ac:dyDescent="0.25"/>
    <row r="57130" s="196" customFormat="1" x14ac:dyDescent="0.25"/>
    <row r="57131" s="196" customFormat="1" x14ac:dyDescent="0.25"/>
    <row r="57132" s="196" customFormat="1" x14ac:dyDescent="0.25"/>
    <row r="57133" s="196" customFormat="1" x14ac:dyDescent="0.25"/>
    <row r="57134" s="196" customFormat="1" x14ac:dyDescent="0.25"/>
    <row r="57135" s="196" customFormat="1" x14ac:dyDescent="0.25"/>
    <row r="57136" s="196" customFormat="1" x14ac:dyDescent="0.25"/>
    <row r="57137" s="196" customFormat="1" x14ac:dyDescent="0.25"/>
    <row r="57138" s="196" customFormat="1" x14ac:dyDescent="0.25"/>
    <row r="57139" s="196" customFormat="1" x14ac:dyDescent="0.25"/>
    <row r="57140" s="196" customFormat="1" x14ac:dyDescent="0.25"/>
    <row r="57141" s="196" customFormat="1" x14ac:dyDescent="0.25"/>
    <row r="57142" s="196" customFormat="1" x14ac:dyDescent="0.25"/>
    <row r="57143" s="196" customFormat="1" x14ac:dyDescent="0.25"/>
    <row r="57144" s="196" customFormat="1" x14ac:dyDescent="0.25"/>
    <row r="57145" s="196" customFormat="1" x14ac:dyDescent="0.25"/>
    <row r="57146" s="196" customFormat="1" x14ac:dyDescent="0.25"/>
    <row r="57147" s="196" customFormat="1" x14ac:dyDescent="0.25"/>
    <row r="57148" s="196" customFormat="1" x14ac:dyDescent="0.25"/>
    <row r="57149" s="196" customFormat="1" x14ac:dyDescent="0.25"/>
    <row r="57150" s="196" customFormat="1" x14ac:dyDescent="0.25"/>
    <row r="57151" s="196" customFormat="1" x14ac:dyDescent="0.25"/>
    <row r="57152" s="196" customFormat="1" x14ac:dyDescent="0.25"/>
    <row r="57153" s="196" customFormat="1" x14ac:dyDescent="0.25"/>
    <row r="57154" s="196" customFormat="1" x14ac:dyDescent="0.25"/>
    <row r="57155" s="196" customFormat="1" x14ac:dyDescent="0.25"/>
    <row r="57156" s="196" customFormat="1" x14ac:dyDescent="0.25"/>
    <row r="57157" s="196" customFormat="1" x14ac:dyDescent="0.25"/>
    <row r="57158" s="196" customFormat="1" x14ac:dyDescent="0.25"/>
    <row r="57159" s="196" customFormat="1" x14ac:dyDescent="0.25"/>
    <row r="57160" s="196" customFormat="1" x14ac:dyDescent="0.25"/>
    <row r="57161" s="196" customFormat="1" x14ac:dyDescent="0.25"/>
    <row r="57162" s="196" customFormat="1" x14ac:dyDescent="0.25"/>
    <row r="57163" s="196" customFormat="1" x14ac:dyDescent="0.25"/>
    <row r="57164" s="196" customFormat="1" x14ac:dyDescent="0.25"/>
    <row r="57165" s="196" customFormat="1" x14ac:dyDescent="0.25"/>
    <row r="57166" s="196" customFormat="1" x14ac:dyDescent="0.25"/>
    <row r="57167" s="196" customFormat="1" x14ac:dyDescent="0.25"/>
    <row r="57168" s="196" customFormat="1" x14ac:dyDescent="0.25"/>
    <row r="57169" s="196" customFormat="1" x14ac:dyDescent="0.25"/>
    <row r="57170" s="196" customFormat="1" x14ac:dyDescent="0.25"/>
    <row r="57171" s="196" customFormat="1" x14ac:dyDescent="0.25"/>
    <row r="57172" s="196" customFormat="1" x14ac:dyDescent="0.25"/>
    <row r="57173" s="196" customFormat="1" x14ac:dyDescent="0.25"/>
    <row r="57174" s="196" customFormat="1" x14ac:dyDescent="0.25"/>
    <row r="57175" s="196" customFormat="1" x14ac:dyDescent="0.25"/>
    <row r="57176" s="196" customFormat="1" x14ac:dyDescent="0.25"/>
    <row r="57177" s="196" customFormat="1" x14ac:dyDescent="0.25"/>
    <row r="57178" s="196" customFormat="1" x14ac:dyDescent="0.25"/>
    <row r="57179" s="196" customFormat="1" x14ac:dyDescent="0.25"/>
    <row r="57180" s="196" customFormat="1" x14ac:dyDescent="0.25"/>
    <row r="57181" s="196" customFormat="1" x14ac:dyDescent="0.25"/>
    <row r="57182" s="196" customFormat="1" x14ac:dyDescent="0.25"/>
    <row r="57183" s="196" customFormat="1" x14ac:dyDescent="0.25"/>
    <row r="57184" s="196" customFormat="1" x14ac:dyDescent="0.25"/>
    <row r="57185" s="196" customFormat="1" x14ac:dyDescent="0.25"/>
    <row r="57186" s="196" customFormat="1" x14ac:dyDescent="0.25"/>
    <row r="57187" s="196" customFormat="1" x14ac:dyDescent="0.25"/>
    <row r="57188" s="196" customFormat="1" x14ac:dyDescent="0.25"/>
    <row r="57189" s="196" customFormat="1" x14ac:dyDescent="0.25"/>
    <row r="57190" s="196" customFormat="1" x14ac:dyDescent="0.25"/>
    <row r="57191" s="196" customFormat="1" x14ac:dyDescent="0.25"/>
    <row r="57192" s="196" customFormat="1" x14ac:dyDescent="0.25"/>
    <row r="57193" s="196" customFormat="1" x14ac:dyDescent="0.25"/>
    <row r="57194" s="196" customFormat="1" x14ac:dyDescent="0.25"/>
    <row r="57195" s="196" customFormat="1" x14ac:dyDescent="0.25"/>
    <row r="57196" s="196" customFormat="1" x14ac:dyDescent="0.25"/>
    <row r="57197" s="196" customFormat="1" x14ac:dyDescent="0.25"/>
    <row r="57198" s="196" customFormat="1" x14ac:dyDescent="0.25"/>
    <row r="57199" s="196" customFormat="1" x14ac:dyDescent="0.25"/>
    <row r="57200" s="196" customFormat="1" x14ac:dyDescent="0.25"/>
    <row r="57201" s="196" customFormat="1" x14ac:dyDescent="0.25"/>
    <row r="57202" s="196" customFormat="1" x14ac:dyDescent="0.25"/>
    <row r="57203" s="196" customFormat="1" x14ac:dyDescent="0.25"/>
    <row r="57204" s="196" customFormat="1" x14ac:dyDescent="0.25"/>
    <row r="57205" s="196" customFormat="1" x14ac:dyDescent="0.25"/>
    <row r="57206" s="196" customFormat="1" x14ac:dyDescent="0.25"/>
    <row r="57207" s="196" customFormat="1" x14ac:dyDescent="0.25"/>
    <row r="57208" s="196" customFormat="1" x14ac:dyDescent="0.25"/>
    <row r="57209" s="196" customFormat="1" x14ac:dyDescent="0.25"/>
    <row r="57210" s="196" customFormat="1" x14ac:dyDescent="0.25"/>
    <row r="57211" s="196" customFormat="1" x14ac:dyDescent="0.25"/>
    <row r="57212" s="196" customFormat="1" x14ac:dyDescent="0.25"/>
    <row r="57213" s="196" customFormat="1" x14ac:dyDescent="0.25"/>
    <row r="57214" s="196" customFormat="1" x14ac:dyDescent="0.25"/>
    <row r="57215" s="196" customFormat="1" x14ac:dyDescent="0.25"/>
    <row r="57216" s="196" customFormat="1" x14ac:dyDescent="0.25"/>
    <row r="57217" s="196" customFormat="1" x14ac:dyDescent="0.25"/>
    <row r="57218" s="196" customFormat="1" x14ac:dyDescent="0.25"/>
    <row r="57219" s="196" customFormat="1" x14ac:dyDescent="0.25"/>
    <row r="57220" s="196" customFormat="1" x14ac:dyDescent="0.25"/>
    <row r="57221" s="196" customFormat="1" x14ac:dyDescent="0.25"/>
    <row r="57222" s="196" customFormat="1" x14ac:dyDescent="0.25"/>
    <row r="57223" s="196" customFormat="1" x14ac:dyDescent="0.25"/>
    <row r="57224" s="196" customFormat="1" x14ac:dyDescent="0.25"/>
    <row r="57225" s="196" customFormat="1" x14ac:dyDescent="0.25"/>
    <row r="57226" s="196" customFormat="1" x14ac:dyDescent="0.25"/>
    <row r="57227" s="196" customFormat="1" x14ac:dyDescent="0.25"/>
    <row r="57228" s="196" customFormat="1" x14ac:dyDescent="0.25"/>
    <row r="57229" s="196" customFormat="1" x14ac:dyDescent="0.25"/>
    <row r="57230" s="196" customFormat="1" x14ac:dyDescent="0.25"/>
    <row r="57231" s="196" customFormat="1" x14ac:dyDescent="0.25"/>
    <row r="57232" s="196" customFormat="1" x14ac:dyDescent="0.25"/>
    <row r="57233" s="196" customFormat="1" x14ac:dyDescent="0.25"/>
    <row r="57234" s="196" customFormat="1" x14ac:dyDescent="0.25"/>
    <row r="57235" s="196" customFormat="1" x14ac:dyDescent="0.25"/>
    <row r="57236" s="196" customFormat="1" x14ac:dyDescent="0.25"/>
    <row r="57237" s="196" customFormat="1" x14ac:dyDescent="0.25"/>
    <row r="57238" s="196" customFormat="1" x14ac:dyDescent="0.25"/>
    <row r="57239" s="196" customFormat="1" x14ac:dyDescent="0.25"/>
    <row r="57240" s="196" customFormat="1" x14ac:dyDescent="0.25"/>
    <row r="57241" s="196" customFormat="1" x14ac:dyDescent="0.25"/>
    <row r="57242" s="196" customFormat="1" x14ac:dyDescent="0.25"/>
    <row r="57243" s="196" customFormat="1" x14ac:dyDescent="0.25"/>
    <row r="57244" s="196" customFormat="1" x14ac:dyDescent="0.25"/>
    <row r="57245" s="196" customFormat="1" x14ac:dyDescent="0.25"/>
    <row r="57246" s="196" customFormat="1" x14ac:dyDescent="0.25"/>
    <row r="57247" s="196" customFormat="1" x14ac:dyDescent="0.25"/>
    <row r="57248" s="196" customFormat="1" x14ac:dyDescent="0.25"/>
    <row r="57249" s="196" customFormat="1" x14ac:dyDescent="0.25"/>
    <row r="57250" s="196" customFormat="1" x14ac:dyDescent="0.25"/>
    <row r="57251" s="196" customFormat="1" x14ac:dyDescent="0.25"/>
    <row r="57252" s="196" customFormat="1" x14ac:dyDescent="0.25"/>
    <row r="57253" s="196" customFormat="1" x14ac:dyDescent="0.25"/>
    <row r="57254" s="196" customFormat="1" x14ac:dyDescent="0.25"/>
    <row r="57255" s="196" customFormat="1" x14ac:dyDescent="0.25"/>
    <row r="57256" s="196" customFormat="1" x14ac:dyDescent="0.25"/>
    <row r="57257" s="196" customFormat="1" x14ac:dyDescent="0.25"/>
    <row r="57258" s="196" customFormat="1" x14ac:dyDescent="0.25"/>
    <row r="57259" s="196" customFormat="1" x14ac:dyDescent="0.25"/>
    <row r="57260" s="196" customFormat="1" x14ac:dyDescent="0.25"/>
    <row r="57261" s="196" customFormat="1" x14ac:dyDescent="0.25"/>
    <row r="57262" s="196" customFormat="1" x14ac:dyDescent="0.25"/>
    <row r="57263" s="196" customFormat="1" x14ac:dyDescent="0.25"/>
    <row r="57264" s="196" customFormat="1" x14ac:dyDescent="0.25"/>
    <row r="57265" s="196" customFormat="1" x14ac:dyDescent="0.25"/>
    <row r="57266" s="196" customFormat="1" x14ac:dyDescent="0.25"/>
    <row r="57267" s="196" customFormat="1" x14ac:dyDescent="0.25"/>
    <row r="57268" s="196" customFormat="1" x14ac:dyDescent="0.25"/>
    <row r="57269" s="196" customFormat="1" x14ac:dyDescent="0.25"/>
    <row r="57270" s="196" customFormat="1" x14ac:dyDescent="0.25"/>
    <row r="57271" s="196" customFormat="1" x14ac:dyDescent="0.25"/>
    <row r="57272" s="196" customFormat="1" x14ac:dyDescent="0.25"/>
    <row r="57273" s="196" customFormat="1" x14ac:dyDescent="0.25"/>
    <row r="57274" s="196" customFormat="1" x14ac:dyDescent="0.25"/>
    <row r="57275" s="196" customFormat="1" x14ac:dyDescent="0.25"/>
    <row r="57276" s="196" customFormat="1" x14ac:dyDescent="0.25"/>
    <row r="57277" s="196" customFormat="1" x14ac:dyDescent="0.25"/>
    <row r="57278" s="196" customFormat="1" x14ac:dyDescent="0.25"/>
    <row r="57279" s="196" customFormat="1" x14ac:dyDescent="0.25"/>
    <row r="57280" s="196" customFormat="1" x14ac:dyDescent="0.25"/>
    <row r="57281" s="196" customFormat="1" x14ac:dyDescent="0.25"/>
    <row r="57282" s="196" customFormat="1" x14ac:dyDescent="0.25"/>
    <row r="57283" s="196" customFormat="1" x14ac:dyDescent="0.25"/>
    <row r="57284" s="196" customFormat="1" x14ac:dyDescent="0.25"/>
    <row r="57285" s="196" customFormat="1" x14ac:dyDescent="0.25"/>
    <row r="57286" s="196" customFormat="1" x14ac:dyDescent="0.25"/>
    <row r="57287" s="196" customFormat="1" x14ac:dyDescent="0.25"/>
    <row r="57288" s="196" customFormat="1" x14ac:dyDescent="0.25"/>
    <row r="57289" s="196" customFormat="1" x14ac:dyDescent="0.25"/>
    <row r="57290" s="196" customFormat="1" x14ac:dyDescent="0.25"/>
    <row r="57291" s="196" customFormat="1" x14ac:dyDescent="0.25"/>
    <row r="57292" s="196" customFormat="1" x14ac:dyDescent="0.25"/>
    <row r="57293" s="196" customFormat="1" x14ac:dyDescent="0.25"/>
    <row r="57294" s="196" customFormat="1" x14ac:dyDescent="0.25"/>
    <row r="57295" s="196" customFormat="1" x14ac:dyDescent="0.25"/>
    <row r="57296" s="196" customFormat="1" x14ac:dyDescent="0.25"/>
    <row r="57297" s="196" customFormat="1" x14ac:dyDescent="0.25"/>
    <row r="57298" s="196" customFormat="1" x14ac:dyDescent="0.25"/>
    <row r="57299" s="196" customFormat="1" x14ac:dyDescent="0.25"/>
    <row r="57300" s="196" customFormat="1" x14ac:dyDescent="0.25"/>
    <row r="57301" s="196" customFormat="1" x14ac:dyDescent="0.25"/>
    <row r="57302" s="196" customFormat="1" x14ac:dyDescent="0.25"/>
    <row r="57303" s="196" customFormat="1" x14ac:dyDescent="0.25"/>
    <row r="57304" s="196" customFormat="1" x14ac:dyDescent="0.25"/>
    <row r="57305" s="196" customFormat="1" x14ac:dyDescent="0.25"/>
    <row r="57306" s="196" customFormat="1" x14ac:dyDescent="0.25"/>
    <row r="57307" s="196" customFormat="1" x14ac:dyDescent="0.25"/>
    <row r="57308" s="196" customFormat="1" x14ac:dyDescent="0.25"/>
    <row r="57309" s="196" customFormat="1" x14ac:dyDescent="0.25"/>
    <row r="57310" s="196" customFormat="1" x14ac:dyDescent="0.25"/>
    <row r="57311" s="196" customFormat="1" x14ac:dyDescent="0.25"/>
    <row r="57312" s="196" customFormat="1" x14ac:dyDescent="0.25"/>
    <row r="57313" s="196" customFormat="1" x14ac:dyDescent="0.25"/>
    <row r="57314" s="196" customFormat="1" x14ac:dyDescent="0.25"/>
    <row r="57315" s="196" customFormat="1" x14ac:dyDescent="0.25"/>
    <row r="57316" s="196" customFormat="1" x14ac:dyDescent="0.25"/>
    <row r="57317" s="196" customFormat="1" x14ac:dyDescent="0.25"/>
    <row r="57318" s="196" customFormat="1" x14ac:dyDescent="0.25"/>
    <row r="57319" s="196" customFormat="1" x14ac:dyDescent="0.25"/>
    <row r="57320" s="196" customFormat="1" x14ac:dyDescent="0.25"/>
    <row r="57321" s="196" customFormat="1" x14ac:dyDescent="0.25"/>
    <row r="57322" s="196" customFormat="1" x14ac:dyDescent="0.25"/>
    <row r="57323" s="196" customFormat="1" x14ac:dyDescent="0.25"/>
    <row r="57324" s="196" customFormat="1" x14ac:dyDescent="0.25"/>
    <row r="57325" s="196" customFormat="1" x14ac:dyDescent="0.25"/>
    <row r="57326" s="196" customFormat="1" x14ac:dyDescent="0.25"/>
    <row r="57327" s="196" customFormat="1" x14ac:dyDescent="0.25"/>
    <row r="57328" s="196" customFormat="1" x14ac:dyDescent="0.25"/>
    <row r="57329" s="196" customFormat="1" x14ac:dyDescent="0.25"/>
    <row r="57330" s="196" customFormat="1" x14ac:dyDescent="0.25"/>
    <row r="57331" s="196" customFormat="1" x14ac:dyDescent="0.25"/>
    <row r="57332" s="196" customFormat="1" x14ac:dyDescent="0.25"/>
    <row r="57333" s="196" customFormat="1" x14ac:dyDescent="0.25"/>
    <row r="57334" s="196" customFormat="1" x14ac:dyDescent="0.25"/>
    <row r="57335" s="196" customFormat="1" x14ac:dyDescent="0.25"/>
    <row r="57336" s="196" customFormat="1" x14ac:dyDescent="0.25"/>
    <row r="57337" s="196" customFormat="1" x14ac:dyDescent="0.25"/>
    <row r="57338" s="196" customFormat="1" x14ac:dyDescent="0.25"/>
    <row r="57339" s="196" customFormat="1" x14ac:dyDescent="0.25"/>
    <row r="57340" s="196" customFormat="1" x14ac:dyDescent="0.25"/>
    <row r="57341" s="196" customFormat="1" x14ac:dyDescent="0.25"/>
    <row r="57342" s="196" customFormat="1" x14ac:dyDescent="0.25"/>
    <row r="57343" s="196" customFormat="1" x14ac:dyDescent="0.25"/>
    <row r="57344" s="196" customFormat="1" x14ac:dyDescent="0.25"/>
    <row r="57345" s="196" customFormat="1" x14ac:dyDescent="0.25"/>
    <row r="57346" s="196" customFormat="1" x14ac:dyDescent="0.25"/>
    <row r="57347" s="196" customFormat="1" x14ac:dyDescent="0.25"/>
    <row r="57348" s="196" customFormat="1" x14ac:dyDescent="0.25"/>
    <row r="57349" s="196" customFormat="1" x14ac:dyDescent="0.25"/>
    <row r="57350" s="196" customFormat="1" x14ac:dyDescent="0.25"/>
    <row r="57351" s="196" customFormat="1" x14ac:dyDescent="0.25"/>
    <row r="57352" s="196" customFormat="1" x14ac:dyDescent="0.25"/>
    <row r="57353" s="196" customFormat="1" x14ac:dyDescent="0.25"/>
    <row r="57354" s="196" customFormat="1" x14ac:dyDescent="0.25"/>
    <row r="57355" s="196" customFormat="1" x14ac:dyDescent="0.25"/>
    <row r="57356" s="196" customFormat="1" x14ac:dyDescent="0.25"/>
    <row r="57357" s="196" customFormat="1" x14ac:dyDescent="0.25"/>
    <row r="57358" s="196" customFormat="1" x14ac:dyDescent="0.25"/>
    <row r="57359" s="196" customFormat="1" x14ac:dyDescent="0.25"/>
    <row r="57360" s="196" customFormat="1" x14ac:dyDescent="0.25"/>
    <row r="57361" s="196" customFormat="1" x14ac:dyDescent="0.25"/>
    <row r="57362" s="196" customFormat="1" x14ac:dyDescent="0.25"/>
    <row r="57363" s="196" customFormat="1" x14ac:dyDescent="0.25"/>
    <row r="57364" s="196" customFormat="1" x14ac:dyDescent="0.25"/>
    <row r="57365" s="196" customFormat="1" x14ac:dyDescent="0.25"/>
    <row r="57366" s="196" customFormat="1" x14ac:dyDescent="0.25"/>
    <row r="57367" s="196" customFormat="1" x14ac:dyDescent="0.25"/>
    <row r="57368" s="196" customFormat="1" x14ac:dyDescent="0.25"/>
    <row r="57369" s="196" customFormat="1" x14ac:dyDescent="0.25"/>
    <row r="57370" s="196" customFormat="1" x14ac:dyDescent="0.25"/>
    <row r="57371" s="196" customFormat="1" x14ac:dyDescent="0.25"/>
    <row r="57372" s="196" customFormat="1" x14ac:dyDescent="0.25"/>
    <row r="57373" s="196" customFormat="1" x14ac:dyDescent="0.25"/>
    <row r="57374" s="196" customFormat="1" x14ac:dyDescent="0.25"/>
    <row r="57375" s="196" customFormat="1" x14ac:dyDescent="0.25"/>
    <row r="57376" s="196" customFormat="1" x14ac:dyDescent="0.25"/>
    <row r="57377" s="196" customFormat="1" x14ac:dyDescent="0.25"/>
    <row r="57378" s="196" customFormat="1" x14ac:dyDescent="0.25"/>
    <row r="57379" s="196" customFormat="1" x14ac:dyDescent="0.25"/>
    <row r="57380" s="196" customFormat="1" x14ac:dyDescent="0.25"/>
    <row r="57381" s="196" customFormat="1" x14ac:dyDescent="0.25"/>
    <row r="57382" s="196" customFormat="1" x14ac:dyDescent="0.25"/>
    <row r="57383" s="196" customFormat="1" x14ac:dyDescent="0.25"/>
    <row r="57384" s="196" customFormat="1" x14ac:dyDescent="0.25"/>
    <row r="57385" s="196" customFormat="1" x14ac:dyDescent="0.25"/>
    <row r="57386" s="196" customFormat="1" x14ac:dyDescent="0.25"/>
    <row r="57387" s="196" customFormat="1" x14ac:dyDescent="0.25"/>
    <row r="57388" s="196" customFormat="1" x14ac:dyDescent="0.25"/>
    <row r="57389" s="196" customFormat="1" x14ac:dyDescent="0.25"/>
    <row r="57390" s="196" customFormat="1" x14ac:dyDescent="0.25"/>
    <row r="57391" s="196" customFormat="1" x14ac:dyDescent="0.25"/>
    <row r="57392" s="196" customFormat="1" x14ac:dyDescent="0.25"/>
    <row r="57393" s="196" customFormat="1" x14ac:dyDescent="0.25"/>
    <row r="57394" s="196" customFormat="1" x14ac:dyDescent="0.25"/>
    <row r="57395" s="196" customFormat="1" x14ac:dyDescent="0.25"/>
    <row r="57396" s="196" customFormat="1" x14ac:dyDescent="0.25"/>
    <row r="57397" s="196" customFormat="1" x14ac:dyDescent="0.25"/>
    <row r="57398" s="196" customFormat="1" x14ac:dyDescent="0.25"/>
    <row r="57399" s="196" customFormat="1" x14ac:dyDescent="0.25"/>
    <row r="57400" s="196" customFormat="1" x14ac:dyDescent="0.25"/>
    <row r="57401" s="196" customFormat="1" x14ac:dyDescent="0.25"/>
    <row r="57402" s="196" customFormat="1" x14ac:dyDescent="0.25"/>
    <row r="57403" s="196" customFormat="1" x14ac:dyDescent="0.25"/>
    <row r="57404" s="196" customFormat="1" x14ac:dyDescent="0.25"/>
    <row r="57405" s="196" customFormat="1" x14ac:dyDescent="0.25"/>
    <row r="57406" s="196" customFormat="1" x14ac:dyDescent="0.25"/>
    <row r="57407" s="196" customFormat="1" x14ac:dyDescent="0.25"/>
    <row r="57408" s="196" customFormat="1" x14ac:dyDescent="0.25"/>
    <row r="57409" s="196" customFormat="1" x14ac:dyDescent="0.25"/>
    <row r="57410" s="196" customFormat="1" x14ac:dyDescent="0.25"/>
    <row r="57411" s="196" customFormat="1" x14ac:dyDescent="0.25"/>
    <row r="57412" s="196" customFormat="1" x14ac:dyDescent="0.25"/>
    <row r="57413" s="196" customFormat="1" x14ac:dyDescent="0.25"/>
    <row r="57414" s="196" customFormat="1" x14ac:dyDescent="0.25"/>
    <row r="57415" s="196" customFormat="1" x14ac:dyDescent="0.25"/>
    <row r="57416" s="196" customFormat="1" x14ac:dyDescent="0.25"/>
    <row r="57417" s="196" customFormat="1" x14ac:dyDescent="0.25"/>
    <row r="57418" s="196" customFormat="1" x14ac:dyDescent="0.25"/>
    <row r="57419" s="196" customFormat="1" x14ac:dyDescent="0.25"/>
    <row r="57420" s="196" customFormat="1" x14ac:dyDescent="0.25"/>
    <row r="57421" s="196" customFormat="1" x14ac:dyDescent="0.25"/>
    <row r="57422" s="196" customFormat="1" x14ac:dyDescent="0.25"/>
    <row r="57423" s="196" customFormat="1" x14ac:dyDescent="0.25"/>
    <row r="57424" s="196" customFormat="1" x14ac:dyDescent="0.25"/>
    <row r="57425" s="196" customFormat="1" x14ac:dyDescent="0.25"/>
    <row r="57426" s="196" customFormat="1" x14ac:dyDescent="0.25"/>
    <row r="57427" s="196" customFormat="1" x14ac:dyDescent="0.25"/>
    <row r="57428" s="196" customFormat="1" x14ac:dyDescent="0.25"/>
    <row r="57429" s="196" customFormat="1" x14ac:dyDescent="0.25"/>
    <row r="57430" s="196" customFormat="1" x14ac:dyDescent="0.25"/>
    <row r="57431" s="196" customFormat="1" x14ac:dyDescent="0.25"/>
    <row r="57432" s="196" customFormat="1" x14ac:dyDescent="0.25"/>
    <row r="57433" s="196" customFormat="1" x14ac:dyDescent="0.25"/>
    <row r="57434" s="196" customFormat="1" x14ac:dyDescent="0.25"/>
    <row r="57435" s="196" customFormat="1" x14ac:dyDescent="0.25"/>
    <row r="57436" s="196" customFormat="1" x14ac:dyDescent="0.25"/>
    <row r="57437" s="196" customFormat="1" x14ac:dyDescent="0.25"/>
    <row r="57438" s="196" customFormat="1" x14ac:dyDescent="0.25"/>
    <row r="57439" s="196" customFormat="1" x14ac:dyDescent="0.25"/>
    <row r="57440" s="196" customFormat="1" x14ac:dyDescent="0.25"/>
    <row r="57441" s="196" customFormat="1" x14ac:dyDescent="0.25"/>
    <row r="57442" s="196" customFormat="1" x14ac:dyDescent="0.25"/>
    <row r="57443" s="196" customFormat="1" x14ac:dyDescent="0.25"/>
    <row r="57444" s="196" customFormat="1" x14ac:dyDescent="0.25"/>
    <row r="57445" s="196" customFormat="1" x14ac:dyDescent="0.25"/>
    <row r="57446" s="196" customFormat="1" x14ac:dyDescent="0.25"/>
    <row r="57447" s="196" customFormat="1" x14ac:dyDescent="0.25"/>
    <row r="57448" s="196" customFormat="1" x14ac:dyDescent="0.25"/>
    <row r="57449" s="196" customFormat="1" x14ac:dyDescent="0.25"/>
    <row r="57450" s="196" customFormat="1" x14ac:dyDescent="0.25"/>
    <row r="57451" s="196" customFormat="1" x14ac:dyDescent="0.25"/>
    <row r="57452" s="196" customFormat="1" x14ac:dyDescent="0.25"/>
    <row r="57453" s="196" customFormat="1" x14ac:dyDescent="0.25"/>
    <row r="57454" s="196" customFormat="1" x14ac:dyDescent="0.25"/>
    <row r="57455" s="196" customFormat="1" x14ac:dyDescent="0.25"/>
    <row r="57456" s="196" customFormat="1" x14ac:dyDescent="0.25"/>
    <row r="57457" s="196" customFormat="1" x14ac:dyDescent="0.25"/>
    <row r="57458" s="196" customFormat="1" x14ac:dyDescent="0.25"/>
    <row r="57459" s="196" customFormat="1" x14ac:dyDescent="0.25"/>
    <row r="57460" s="196" customFormat="1" x14ac:dyDescent="0.25"/>
    <row r="57461" s="196" customFormat="1" x14ac:dyDescent="0.25"/>
    <row r="57462" s="196" customFormat="1" x14ac:dyDescent="0.25"/>
    <row r="57463" s="196" customFormat="1" x14ac:dyDescent="0.25"/>
    <row r="57464" s="196" customFormat="1" x14ac:dyDescent="0.25"/>
    <row r="57465" s="196" customFormat="1" x14ac:dyDescent="0.25"/>
    <row r="57466" s="196" customFormat="1" x14ac:dyDescent="0.25"/>
    <row r="57467" s="196" customFormat="1" x14ac:dyDescent="0.25"/>
    <row r="57468" s="196" customFormat="1" x14ac:dyDescent="0.25"/>
    <row r="57469" s="196" customFormat="1" x14ac:dyDescent="0.25"/>
    <row r="57470" s="196" customFormat="1" x14ac:dyDescent="0.25"/>
    <row r="57471" s="196" customFormat="1" x14ac:dyDescent="0.25"/>
    <row r="57472" s="196" customFormat="1" x14ac:dyDescent="0.25"/>
    <row r="57473" s="196" customFormat="1" x14ac:dyDescent="0.25"/>
    <row r="57474" s="196" customFormat="1" x14ac:dyDescent="0.25"/>
    <row r="57475" s="196" customFormat="1" x14ac:dyDescent="0.25"/>
    <row r="57476" s="196" customFormat="1" x14ac:dyDescent="0.25"/>
    <row r="57477" s="196" customFormat="1" x14ac:dyDescent="0.25"/>
    <row r="57478" s="196" customFormat="1" x14ac:dyDescent="0.25"/>
    <row r="57479" s="196" customFormat="1" x14ac:dyDescent="0.25"/>
    <row r="57480" s="196" customFormat="1" x14ac:dyDescent="0.25"/>
    <row r="57481" s="196" customFormat="1" x14ac:dyDescent="0.25"/>
    <row r="57482" s="196" customFormat="1" x14ac:dyDescent="0.25"/>
    <row r="57483" s="196" customFormat="1" x14ac:dyDescent="0.25"/>
    <row r="57484" s="196" customFormat="1" x14ac:dyDescent="0.25"/>
    <row r="57485" s="196" customFormat="1" x14ac:dyDescent="0.25"/>
    <row r="57486" s="196" customFormat="1" x14ac:dyDescent="0.25"/>
    <row r="57487" s="196" customFormat="1" x14ac:dyDescent="0.25"/>
    <row r="57488" s="196" customFormat="1" x14ac:dyDescent="0.25"/>
    <row r="57489" s="196" customFormat="1" x14ac:dyDescent="0.25"/>
    <row r="57490" s="196" customFormat="1" x14ac:dyDescent="0.25"/>
    <row r="57491" s="196" customFormat="1" x14ac:dyDescent="0.25"/>
    <row r="57492" s="196" customFormat="1" x14ac:dyDescent="0.25"/>
    <row r="57493" s="196" customFormat="1" x14ac:dyDescent="0.25"/>
    <row r="57494" s="196" customFormat="1" x14ac:dyDescent="0.25"/>
    <row r="57495" s="196" customFormat="1" x14ac:dyDescent="0.25"/>
    <row r="57496" s="196" customFormat="1" x14ac:dyDescent="0.25"/>
    <row r="57497" s="196" customFormat="1" x14ac:dyDescent="0.25"/>
    <row r="57498" s="196" customFormat="1" x14ac:dyDescent="0.25"/>
    <row r="57499" s="196" customFormat="1" x14ac:dyDescent="0.25"/>
    <row r="57500" s="196" customFormat="1" x14ac:dyDescent="0.25"/>
    <row r="57501" s="196" customFormat="1" x14ac:dyDescent="0.25"/>
    <row r="57502" s="196" customFormat="1" x14ac:dyDescent="0.25"/>
    <row r="57503" s="196" customFormat="1" x14ac:dyDescent="0.25"/>
    <row r="57504" s="196" customFormat="1" x14ac:dyDescent="0.25"/>
    <row r="57505" s="196" customFormat="1" x14ac:dyDescent="0.25"/>
    <row r="57506" s="196" customFormat="1" x14ac:dyDescent="0.25"/>
    <row r="57507" s="196" customFormat="1" x14ac:dyDescent="0.25"/>
    <row r="57508" s="196" customFormat="1" x14ac:dyDescent="0.25"/>
    <row r="57509" s="196" customFormat="1" x14ac:dyDescent="0.25"/>
    <row r="57510" s="196" customFormat="1" x14ac:dyDescent="0.25"/>
    <row r="57511" s="196" customFormat="1" x14ac:dyDescent="0.25"/>
    <row r="57512" s="196" customFormat="1" x14ac:dyDescent="0.25"/>
    <row r="57513" s="196" customFormat="1" x14ac:dyDescent="0.25"/>
    <row r="57514" s="196" customFormat="1" x14ac:dyDescent="0.25"/>
    <row r="57515" s="196" customFormat="1" x14ac:dyDescent="0.25"/>
    <row r="57516" s="196" customFormat="1" x14ac:dyDescent="0.25"/>
    <row r="57517" s="196" customFormat="1" x14ac:dyDescent="0.25"/>
    <row r="57518" s="196" customFormat="1" x14ac:dyDescent="0.25"/>
    <row r="57519" s="196" customFormat="1" x14ac:dyDescent="0.25"/>
    <row r="57520" s="196" customFormat="1" x14ac:dyDescent="0.25"/>
    <row r="57521" s="196" customFormat="1" x14ac:dyDescent="0.25"/>
    <row r="57522" s="196" customFormat="1" x14ac:dyDescent="0.25"/>
    <row r="57523" s="196" customFormat="1" x14ac:dyDescent="0.25"/>
    <row r="57524" s="196" customFormat="1" x14ac:dyDescent="0.25"/>
    <row r="57525" s="196" customFormat="1" x14ac:dyDescent="0.25"/>
    <row r="57526" s="196" customFormat="1" x14ac:dyDescent="0.25"/>
    <row r="57527" s="196" customFormat="1" x14ac:dyDescent="0.25"/>
    <row r="57528" s="196" customFormat="1" x14ac:dyDescent="0.25"/>
    <row r="57529" s="196" customFormat="1" x14ac:dyDescent="0.25"/>
    <row r="57530" s="196" customFormat="1" x14ac:dyDescent="0.25"/>
    <row r="57531" s="196" customFormat="1" x14ac:dyDescent="0.25"/>
    <row r="57532" s="196" customFormat="1" x14ac:dyDescent="0.25"/>
    <row r="57533" s="196" customFormat="1" x14ac:dyDescent="0.25"/>
    <row r="57534" s="196" customFormat="1" x14ac:dyDescent="0.25"/>
    <row r="57535" s="196" customFormat="1" x14ac:dyDescent="0.25"/>
    <row r="57536" s="196" customFormat="1" x14ac:dyDescent="0.25"/>
    <row r="57537" s="196" customFormat="1" x14ac:dyDescent="0.25"/>
    <row r="57538" s="196" customFormat="1" x14ac:dyDescent="0.25"/>
    <row r="57539" s="196" customFormat="1" x14ac:dyDescent="0.25"/>
    <row r="57540" s="196" customFormat="1" x14ac:dyDescent="0.25"/>
    <row r="57541" s="196" customFormat="1" x14ac:dyDescent="0.25"/>
    <row r="57542" s="196" customFormat="1" x14ac:dyDescent="0.25"/>
    <row r="57543" s="196" customFormat="1" x14ac:dyDescent="0.25"/>
    <row r="57544" s="196" customFormat="1" x14ac:dyDescent="0.25"/>
    <row r="57545" s="196" customFormat="1" x14ac:dyDescent="0.25"/>
    <row r="57546" s="196" customFormat="1" x14ac:dyDescent="0.25"/>
    <row r="57547" s="196" customFormat="1" x14ac:dyDescent="0.25"/>
    <row r="57548" s="196" customFormat="1" x14ac:dyDescent="0.25"/>
    <row r="57549" s="196" customFormat="1" x14ac:dyDescent="0.25"/>
    <row r="57550" s="196" customFormat="1" x14ac:dyDescent="0.25"/>
    <row r="57551" s="196" customFormat="1" x14ac:dyDescent="0.25"/>
    <row r="57552" s="196" customFormat="1" x14ac:dyDescent="0.25"/>
    <row r="57553" s="196" customFormat="1" x14ac:dyDescent="0.25"/>
    <row r="57554" s="196" customFormat="1" x14ac:dyDescent="0.25"/>
    <row r="57555" s="196" customFormat="1" x14ac:dyDescent="0.25"/>
    <row r="57556" s="196" customFormat="1" x14ac:dyDescent="0.25"/>
    <row r="57557" s="196" customFormat="1" x14ac:dyDescent="0.25"/>
    <row r="57558" s="196" customFormat="1" x14ac:dyDescent="0.25"/>
    <row r="57559" s="196" customFormat="1" x14ac:dyDescent="0.25"/>
    <row r="57560" s="196" customFormat="1" x14ac:dyDescent="0.25"/>
    <row r="57561" s="196" customFormat="1" x14ac:dyDescent="0.25"/>
    <row r="57562" s="196" customFormat="1" x14ac:dyDescent="0.25"/>
    <row r="57563" s="196" customFormat="1" x14ac:dyDescent="0.25"/>
    <row r="57564" s="196" customFormat="1" x14ac:dyDescent="0.25"/>
    <row r="57565" s="196" customFormat="1" x14ac:dyDescent="0.25"/>
    <row r="57566" s="196" customFormat="1" x14ac:dyDescent="0.25"/>
    <row r="57567" s="196" customFormat="1" x14ac:dyDescent="0.25"/>
    <row r="57568" s="196" customFormat="1" x14ac:dyDescent="0.25"/>
    <row r="57569" s="196" customFormat="1" x14ac:dyDescent="0.25"/>
    <row r="57570" s="196" customFormat="1" x14ac:dyDescent="0.25"/>
    <row r="57571" s="196" customFormat="1" x14ac:dyDescent="0.25"/>
    <row r="57572" s="196" customFormat="1" x14ac:dyDescent="0.25"/>
    <row r="57573" s="196" customFormat="1" x14ac:dyDescent="0.25"/>
    <row r="57574" s="196" customFormat="1" x14ac:dyDescent="0.25"/>
    <row r="57575" s="196" customFormat="1" x14ac:dyDescent="0.25"/>
    <row r="57576" s="196" customFormat="1" x14ac:dyDescent="0.25"/>
    <row r="57577" s="196" customFormat="1" x14ac:dyDescent="0.25"/>
    <row r="57578" s="196" customFormat="1" x14ac:dyDescent="0.25"/>
    <row r="57579" s="196" customFormat="1" x14ac:dyDescent="0.25"/>
    <row r="57580" s="196" customFormat="1" x14ac:dyDescent="0.25"/>
    <row r="57581" s="196" customFormat="1" x14ac:dyDescent="0.25"/>
    <row r="57582" s="196" customFormat="1" x14ac:dyDescent="0.25"/>
    <row r="57583" s="196" customFormat="1" x14ac:dyDescent="0.25"/>
    <row r="57584" s="196" customFormat="1" x14ac:dyDescent="0.25"/>
    <row r="57585" s="196" customFormat="1" x14ac:dyDescent="0.25"/>
    <row r="57586" s="196" customFormat="1" x14ac:dyDescent="0.25"/>
    <row r="57587" s="196" customFormat="1" x14ac:dyDescent="0.25"/>
    <row r="57588" s="196" customFormat="1" x14ac:dyDescent="0.25"/>
    <row r="57589" s="196" customFormat="1" x14ac:dyDescent="0.25"/>
    <row r="57590" s="196" customFormat="1" x14ac:dyDescent="0.25"/>
    <row r="57591" s="196" customFormat="1" x14ac:dyDescent="0.25"/>
    <row r="57592" s="196" customFormat="1" x14ac:dyDescent="0.25"/>
    <row r="57593" s="196" customFormat="1" x14ac:dyDescent="0.25"/>
    <row r="57594" s="196" customFormat="1" x14ac:dyDescent="0.25"/>
    <row r="57595" s="196" customFormat="1" x14ac:dyDescent="0.25"/>
    <row r="57596" s="196" customFormat="1" x14ac:dyDescent="0.25"/>
    <row r="57597" s="196" customFormat="1" x14ac:dyDescent="0.25"/>
    <row r="57598" s="196" customFormat="1" x14ac:dyDescent="0.25"/>
    <row r="57599" s="196" customFormat="1" x14ac:dyDescent="0.25"/>
    <row r="57600" s="196" customFormat="1" x14ac:dyDescent="0.25"/>
    <row r="57601" s="196" customFormat="1" x14ac:dyDescent="0.25"/>
    <row r="57602" s="196" customFormat="1" x14ac:dyDescent="0.25"/>
    <row r="57603" s="196" customFormat="1" x14ac:dyDescent="0.25"/>
    <row r="57604" s="196" customFormat="1" x14ac:dyDescent="0.25"/>
    <row r="57605" s="196" customFormat="1" x14ac:dyDescent="0.25"/>
    <row r="57606" s="196" customFormat="1" x14ac:dyDescent="0.25"/>
    <row r="57607" s="196" customFormat="1" x14ac:dyDescent="0.25"/>
    <row r="57608" s="196" customFormat="1" x14ac:dyDescent="0.25"/>
    <row r="57609" s="196" customFormat="1" x14ac:dyDescent="0.25"/>
    <row r="57610" s="196" customFormat="1" x14ac:dyDescent="0.25"/>
    <row r="57611" s="196" customFormat="1" x14ac:dyDescent="0.25"/>
    <row r="57612" s="196" customFormat="1" x14ac:dyDescent="0.25"/>
    <row r="57613" s="196" customFormat="1" x14ac:dyDescent="0.25"/>
    <row r="57614" s="196" customFormat="1" x14ac:dyDescent="0.25"/>
    <row r="57615" s="196" customFormat="1" x14ac:dyDescent="0.25"/>
    <row r="57616" s="196" customFormat="1" x14ac:dyDescent="0.25"/>
    <row r="57617" s="196" customFormat="1" x14ac:dyDescent="0.25"/>
    <row r="57618" s="196" customFormat="1" x14ac:dyDescent="0.25"/>
    <row r="57619" s="196" customFormat="1" x14ac:dyDescent="0.25"/>
    <row r="57620" s="196" customFormat="1" x14ac:dyDescent="0.25"/>
    <row r="57621" s="196" customFormat="1" x14ac:dyDescent="0.25"/>
    <row r="57622" s="196" customFormat="1" x14ac:dyDescent="0.25"/>
    <row r="57623" s="196" customFormat="1" x14ac:dyDescent="0.25"/>
    <row r="57624" s="196" customFormat="1" x14ac:dyDescent="0.25"/>
    <row r="57625" s="196" customFormat="1" x14ac:dyDescent="0.25"/>
    <row r="57626" s="196" customFormat="1" x14ac:dyDescent="0.25"/>
    <row r="57627" s="196" customFormat="1" x14ac:dyDescent="0.25"/>
    <row r="57628" s="196" customFormat="1" x14ac:dyDescent="0.25"/>
    <row r="57629" s="196" customFormat="1" x14ac:dyDescent="0.25"/>
    <row r="57630" s="196" customFormat="1" x14ac:dyDescent="0.25"/>
    <row r="57631" s="196" customFormat="1" x14ac:dyDescent="0.25"/>
    <row r="57632" s="196" customFormat="1" x14ac:dyDescent="0.25"/>
    <row r="57633" s="196" customFormat="1" x14ac:dyDescent="0.25"/>
    <row r="57634" s="196" customFormat="1" x14ac:dyDescent="0.25"/>
    <row r="57635" s="196" customFormat="1" x14ac:dyDescent="0.25"/>
    <row r="57636" s="196" customFormat="1" x14ac:dyDescent="0.25"/>
    <row r="57637" s="196" customFormat="1" x14ac:dyDescent="0.25"/>
    <row r="57638" s="196" customFormat="1" x14ac:dyDescent="0.25"/>
    <row r="57639" s="196" customFormat="1" x14ac:dyDescent="0.25"/>
    <row r="57640" s="196" customFormat="1" x14ac:dyDescent="0.25"/>
    <row r="57641" s="196" customFormat="1" x14ac:dyDescent="0.25"/>
    <row r="57642" s="196" customFormat="1" x14ac:dyDescent="0.25"/>
    <row r="57643" s="196" customFormat="1" x14ac:dyDescent="0.25"/>
    <row r="57644" s="196" customFormat="1" x14ac:dyDescent="0.25"/>
    <row r="57645" s="196" customFormat="1" x14ac:dyDescent="0.25"/>
    <row r="57646" s="196" customFormat="1" x14ac:dyDescent="0.25"/>
    <row r="57647" s="196" customFormat="1" x14ac:dyDescent="0.25"/>
    <row r="57648" s="196" customFormat="1" x14ac:dyDescent="0.25"/>
    <row r="57649" s="196" customFormat="1" x14ac:dyDescent="0.25"/>
    <row r="57650" s="196" customFormat="1" x14ac:dyDescent="0.25"/>
    <row r="57651" s="196" customFormat="1" x14ac:dyDescent="0.25"/>
    <row r="57652" s="196" customFormat="1" x14ac:dyDescent="0.25"/>
    <row r="57653" s="196" customFormat="1" x14ac:dyDescent="0.25"/>
    <row r="57654" s="196" customFormat="1" x14ac:dyDescent="0.25"/>
    <row r="57655" s="196" customFormat="1" x14ac:dyDescent="0.25"/>
    <row r="57656" s="196" customFormat="1" x14ac:dyDescent="0.25"/>
    <row r="57657" s="196" customFormat="1" x14ac:dyDescent="0.25"/>
    <row r="57658" s="196" customFormat="1" x14ac:dyDescent="0.25"/>
    <row r="57659" s="196" customFormat="1" x14ac:dyDescent="0.25"/>
    <row r="57660" s="196" customFormat="1" x14ac:dyDescent="0.25"/>
    <row r="57661" s="196" customFormat="1" x14ac:dyDescent="0.25"/>
    <row r="57662" s="196" customFormat="1" x14ac:dyDescent="0.25"/>
    <row r="57663" s="196" customFormat="1" x14ac:dyDescent="0.25"/>
    <row r="57664" s="196" customFormat="1" x14ac:dyDescent="0.25"/>
    <row r="57665" s="196" customFormat="1" x14ac:dyDescent="0.25"/>
    <row r="57666" s="196" customFormat="1" x14ac:dyDescent="0.25"/>
    <row r="57667" s="196" customFormat="1" x14ac:dyDescent="0.25"/>
    <row r="57668" s="196" customFormat="1" x14ac:dyDescent="0.25"/>
    <row r="57669" s="196" customFormat="1" x14ac:dyDescent="0.25"/>
    <row r="57670" s="196" customFormat="1" x14ac:dyDescent="0.25"/>
    <row r="57671" s="196" customFormat="1" x14ac:dyDescent="0.25"/>
    <row r="57672" s="196" customFormat="1" x14ac:dyDescent="0.25"/>
    <row r="57673" s="196" customFormat="1" x14ac:dyDescent="0.25"/>
    <row r="57674" s="196" customFormat="1" x14ac:dyDescent="0.25"/>
    <row r="57675" s="196" customFormat="1" x14ac:dyDescent="0.25"/>
    <row r="57676" s="196" customFormat="1" x14ac:dyDescent="0.25"/>
    <row r="57677" s="196" customFormat="1" x14ac:dyDescent="0.25"/>
    <row r="57678" s="196" customFormat="1" x14ac:dyDescent="0.25"/>
    <row r="57679" s="196" customFormat="1" x14ac:dyDescent="0.25"/>
    <row r="57680" s="196" customFormat="1" x14ac:dyDescent="0.25"/>
    <row r="57681" s="196" customFormat="1" x14ac:dyDescent="0.25"/>
    <row r="57682" s="196" customFormat="1" x14ac:dyDescent="0.25"/>
    <row r="57683" s="196" customFormat="1" x14ac:dyDescent="0.25"/>
    <row r="57684" s="196" customFormat="1" x14ac:dyDescent="0.25"/>
    <row r="57685" s="196" customFormat="1" x14ac:dyDescent="0.25"/>
    <row r="57686" s="196" customFormat="1" x14ac:dyDescent="0.25"/>
    <row r="57687" s="196" customFormat="1" x14ac:dyDescent="0.25"/>
    <row r="57688" s="196" customFormat="1" x14ac:dyDescent="0.25"/>
    <row r="57689" s="196" customFormat="1" x14ac:dyDescent="0.25"/>
    <row r="57690" s="196" customFormat="1" x14ac:dyDescent="0.25"/>
    <row r="57691" s="196" customFormat="1" x14ac:dyDescent="0.25"/>
    <row r="57692" s="196" customFormat="1" x14ac:dyDescent="0.25"/>
    <row r="57693" s="196" customFormat="1" x14ac:dyDescent="0.25"/>
    <row r="57694" s="196" customFormat="1" x14ac:dyDescent="0.25"/>
    <row r="57695" s="196" customFormat="1" x14ac:dyDescent="0.25"/>
    <row r="57696" s="196" customFormat="1" x14ac:dyDescent="0.25"/>
    <row r="57697" s="196" customFormat="1" x14ac:dyDescent="0.25"/>
    <row r="57698" s="196" customFormat="1" x14ac:dyDescent="0.25"/>
    <row r="57699" s="196" customFormat="1" x14ac:dyDescent="0.25"/>
    <row r="57700" s="196" customFormat="1" x14ac:dyDescent="0.25"/>
    <row r="57701" s="196" customFormat="1" x14ac:dyDescent="0.25"/>
    <row r="57702" s="196" customFormat="1" x14ac:dyDescent="0.25"/>
    <row r="57703" s="196" customFormat="1" x14ac:dyDescent="0.25"/>
    <row r="57704" s="196" customFormat="1" x14ac:dyDescent="0.25"/>
    <row r="57705" s="196" customFormat="1" x14ac:dyDescent="0.25"/>
    <row r="57706" s="196" customFormat="1" x14ac:dyDescent="0.25"/>
    <row r="57707" s="196" customFormat="1" x14ac:dyDescent="0.25"/>
    <row r="57708" s="196" customFormat="1" x14ac:dyDescent="0.25"/>
    <row r="57709" s="196" customFormat="1" x14ac:dyDescent="0.25"/>
    <row r="57710" s="196" customFormat="1" x14ac:dyDescent="0.25"/>
    <row r="57711" s="196" customFormat="1" x14ac:dyDescent="0.25"/>
    <row r="57712" s="196" customFormat="1" x14ac:dyDescent="0.25"/>
    <row r="57713" s="196" customFormat="1" x14ac:dyDescent="0.25"/>
    <row r="57714" s="196" customFormat="1" x14ac:dyDescent="0.25"/>
    <row r="57715" s="196" customFormat="1" x14ac:dyDescent="0.25"/>
    <row r="57716" s="196" customFormat="1" x14ac:dyDescent="0.25"/>
    <row r="57717" s="196" customFormat="1" x14ac:dyDescent="0.25"/>
    <row r="57718" s="196" customFormat="1" x14ac:dyDescent="0.25"/>
    <row r="57719" s="196" customFormat="1" x14ac:dyDescent="0.25"/>
    <row r="57720" s="196" customFormat="1" x14ac:dyDescent="0.25"/>
    <row r="57721" s="196" customFormat="1" x14ac:dyDescent="0.25"/>
    <row r="57722" s="196" customFormat="1" x14ac:dyDescent="0.25"/>
    <row r="57723" s="196" customFormat="1" x14ac:dyDescent="0.25"/>
    <row r="57724" s="196" customFormat="1" x14ac:dyDescent="0.25"/>
    <row r="57725" s="196" customFormat="1" x14ac:dyDescent="0.25"/>
    <row r="57726" s="196" customFormat="1" x14ac:dyDescent="0.25"/>
    <row r="57727" s="196" customFormat="1" x14ac:dyDescent="0.25"/>
    <row r="57728" s="196" customFormat="1" x14ac:dyDescent="0.25"/>
    <row r="57729" s="196" customFormat="1" x14ac:dyDescent="0.25"/>
    <row r="57730" s="196" customFormat="1" x14ac:dyDescent="0.25"/>
    <row r="57731" s="196" customFormat="1" x14ac:dyDescent="0.25"/>
    <row r="57732" s="196" customFormat="1" x14ac:dyDescent="0.25"/>
    <row r="57733" s="196" customFormat="1" x14ac:dyDescent="0.25"/>
    <row r="57734" s="196" customFormat="1" x14ac:dyDescent="0.25"/>
    <row r="57735" s="196" customFormat="1" x14ac:dyDescent="0.25"/>
    <row r="57736" s="196" customFormat="1" x14ac:dyDescent="0.25"/>
    <row r="57737" s="196" customFormat="1" x14ac:dyDescent="0.25"/>
    <row r="57738" s="196" customFormat="1" x14ac:dyDescent="0.25"/>
    <row r="57739" s="196" customFormat="1" x14ac:dyDescent="0.25"/>
    <row r="57740" s="196" customFormat="1" x14ac:dyDescent="0.25"/>
    <row r="57741" s="196" customFormat="1" x14ac:dyDescent="0.25"/>
    <row r="57742" s="196" customFormat="1" x14ac:dyDescent="0.25"/>
    <row r="57743" s="196" customFormat="1" x14ac:dyDescent="0.25"/>
    <row r="57744" s="196" customFormat="1" x14ac:dyDescent="0.25"/>
    <row r="57745" s="196" customFormat="1" x14ac:dyDescent="0.25"/>
    <row r="57746" s="196" customFormat="1" x14ac:dyDescent="0.25"/>
    <row r="57747" s="196" customFormat="1" x14ac:dyDescent="0.25"/>
    <row r="57748" s="196" customFormat="1" x14ac:dyDescent="0.25"/>
    <row r="57749" s="196" customFormat="1" x14ac:dyDescent="0.25"/>
    <row r="57750" s="196" customFormat="1" x14ac:dyDescent="0.25"/>
    <row r="57751" s="196" customFormat="1" x14ac:dyDescent="0.25"/>
    <row r="57752" s="196" customFormat="1" x14ac:dyDescent="0.25"/>
    <row r="57753" s="196" customFormat="1" x14ac:dyDescent="0.25"/>
    <row r="57754" s="196" customFormat="1" x14ac:dyDescent="0.25"/>
    <row r="57755" s="196" customFormat="1" x14ac:dyDescent="0.25"/>
    <row r="57756" s="196" customFormat="1" x14ac:dyDescent="0.25"/>
    <row r="57757" s="196" customFormat="1" x14ac:dyDescent="0.25"/>
    <row r="57758" s="196" customFormat="1" x14ac:dyDescent="0.25"/>
    <row r="57759" s="196" customFormat="1" x14ac:dyDescent="0.25"/>
    <row r="57760" s="196" customFormat="1" x14ac:dyDescent="0.25"/>
    <row r="57761" s="196" customFormat="1" x14ac:dyDescent="0.25"/>
    <row r="57762" s="196" customFormat="1" x14ac:dyDescent="0.25"/>
    <row r="57763" s="196" customFormat="1" x14ac:dyDescent="0.25"/>
    <row r="57764" s="196" customFormat="1" x14ac:dyDescent="0.25"/>
    <row r="57765" s="196" customFormat="1" x14ac:dyDescent="0.25"/>
    <row r="57766" s="196" customFormat="1" x14ac:dyDescent="0.25"/>
    <row r="57767" s="196" customFormat="1" x14ac:dyDescent="0.25"/>
    <row r="57768" s="196" customFormat="1" x14ac:dyDescent="0.25"/>
    <row r="57769" s="196" customFormat="1" x14ac:dyDescent="0.25"/>
    <row r="57770" s="196" customFormat="1" x14ac:dyDescent="0.25"/>
    <row r="57771" s="196" customFormat="1" x14ac:dyDescent="0.25"/>
    <row r="57772" s="196" customFormat="1" x14ac:dyDescent="0.25"/>
    <row r="57773" s="196" customFormat="1" x14ac:dyDescent="0.25"/>
    <row r="57774" s="196" customFormat="1" x14ac:dyDescent="0.25"/>
    <row r="57775" s="196" customFormat="1" x14ac:dyDescent="0.25"/>
    <row r="57776" s="196" customFormat="1" x14ac:dyDescent="0.25"/>
    <row r="57777" s="196" customFormat="1" x14ac:dyDescent="0.25"/>
    <row r="57778" s="196" customFormat="1" x14ac:dyDescent="0.25"/>
    <row r="57779" s="196" customFormat="1" x14ac:dyDescent="0.25"/>
    <row r="57780" s="196" customFormat="1" x14ac:dyDescent="0.25"/>
    <row r="57781" s="196" customFormat="1" x14ac:dyDescent="0.25"/>
    <row r="57782" s="196" customFormat="1" x14ac:dyDescent="0.25"/>
    <row r="57783" s="196" customFormat="1" x14ac:dyDescent="0.25"/>
    <row r="57784" s="196" customFormat="1" x14ac:dyDescent="0.25"/>
    <row r="57785" s="196" customFormat="1" x14ac:dyDescent="0.25"/>
    <row r="57786" s="196" customFormat="1" x14ac:dyDescent="0.25"/>
    <row r="57787" s="196" customFormat="1" x14ac:dyDescent="0.25"/>
    <row r="57788" s="196" customFormat="1" x14ac:dyDescent="0.25"/>
    <row r="57789" s="196" customFormat="1" x14ac:dyDescent="0.25"/>
    <row r="57790" s="196" customFormat="1" x14ac:dyDescent="0.25"/>
    <row r="57791" s="196" customFormat="1" x14ac:dyDescent="0.25"/>
    <row r="57792" s="196" customFormat="1" x14ac:dyDescent="0.25"/>
    <row r="57793" s="196" customFormat="1" x14ac:dyDescent="0.25"/>
    <row r="57794" s="196" customFormat="1" x14ac:dyDescent="0.25"/>
    <row r="57795" s="196" customFormat="1" x14ac:dyDescent="0.25"/>
    <row r="57796" s="196" customFormat="1" x14ac:dyDescent="0.25"/>
    <row r="57797" s="196" customFormat="1" x14ac:dyDescent="0.25"/>
    <row r="57798" s="196" customFormat="1" x14ac:dyDescent="0.25"/>
    <row r="57799" s="196" customFormat="1" x14ac:dyDescent="0.25"/>
    <row r="57800" s="196" customFormat="1" x14ac:dyDescent="0.25"/>
    <row r="57801" s="196" customFormat="1" x14ac:dyDescent="0.25"/>
    <row r="57802" s="196" customFormat="1" x14ac:dyDescent="0.25"/>
    <row r="57803" s="196" customFormat="1" x14ac:dyDescent="0.25"/>
    <row r="57804" s="196" customFormat="1" x14ac:dyDescent="0.25"/>
    <row r="57805" s="196" customFormat="1" x14ac:dyDescent="0.25"/>
    <row r="57806" s="196" customFormat="1" x14ac:dyDescent="0.25"/>
    <row r="57807" s="196" customFormat="1" x14ac:dyDescent="0.25"/>
    <row r="57808" s="196" customFormat="1" x14ac:dyDescent="0.25"/>
    <row r="57809" s="196" customFormat="1" x14ac:dyDescent="0.25"/>
    <row r="57810" s="196" customFormat="1" x14ac:dyDescent="0.25"/>
    <row r="57811" s="196" customFormat="1" x14ac:dyDescent="0.25"/>
    <row r="57812" s="196" customFormat="1" x14ac:dyDescent="0.25"/>
    <row r="57813" s="196" customFormat="1" x14ac:dyDescent="0.25"/>
    <row r="57814" s="196" customFormat="1" x14ac:dyDescent="0.25"/>
    <row r="57815" s="196" customFormat="1" x14ac:dyDescent="0.25"/>
    <row r="57816" s="196" customFormat="1" x14ac:dyDescent="0.25"/>
    <row r="57817" s="196" customFormat="1" x14ac:dyDescent="0.25"/>
    <row r="57818" s="196" customFormat="1" x14ac:dyDescent="0.25"/>
    <row r="57819" s="196" customFormat="1" x14ac:dyDescent="0.25"/>
    <row r="57820" s="196" customFormat="1" x14ac:dyDescent="0.25"/>
    <row r="57821" s="196" customFormat="1" x14ac:dyDescent="0.25"/>
    <row r="57822" s="196" customFormat="1" x14ac:dyDescent="0.25"/>
    <row r="57823" s="196" customFormat="1" x14ac:dyDescent="0.25"/>
    <row r="57824" s="196" customFormat="1" x14ac:dyDescent="0.25"/>
    <row r="57825" s="196" customFormat="1" x14ac:dyDescent="0.25"/>
    <row r="57826" s="196" customFormat="1" x14ac:dyDescent="0.25"/>
    <row r="57827" s="196" customFormat="1" x14ac:dyDescent="0.25"/>
    <row r="57828" s="196" customFormat="1" x14ac:dyDescent="0.25"/>
    <row r="57829" s="196" customFormat="1" x14ac:dyDescent="0.25"/>
    <row r="57830" s="196" customFormat="1" x14ac:dyDescent="0.25"/>
    <row r="57831" s="196" customFormat="1" x14ac:dyDescent="0.25"/>
    <row r="57832" s="196" customFormat="1" x14ac:dyDescent="0.25"/>
    <row r="57833" s="196" customFormat="1" x14ac:dyDescent="0.25"/>
    <row r="57834" s="196" customFormat="1" x14ac:dyDescent="0.25"/>
    <row r="57835" s="196" customFormat="1" x14ac:dyDescent="0.25"/>
    <row r="57836" s="196" customFormat="1" x14ac:dyDescent="0.25"/>
    <row r="57837" s="196" customFormat="1" x14ac:dyDescent="0.25"/>
    <row r="57838" s="196" customFormat="1" x14ac:dyDescent="0.25"/>
    <row r="57839" s="196" customFormat="1" x14ac:dyDescent="0.25"/>
    <row r="57840" s="196" customFormat="1" x14ac:dyDescent="0.25"/>
    <row r="57841" s="196" customFormat="1" x14ac:dyDescent="0.25"/>
    <row r="57842" s="196" customFormat="1" x14ac:dyDescent="0.25"/>
    <row r="57843" s="196" customFormat="1" x14ac:dyDescent="0.25"/>
    <row r="57844" s="196" customFormat="1" x14ac:dyDescent="0.25"/>
    <row r="57845" s="196" customFormat="1" x14ac:dyDescent="0.25"/>
    <row r="57846" s="196" customFormat="1" x14ac:dyDescent="0.25"/>
    <row r="57847" s="196" customFormat="1" x14ac:dyDescent="0.25"/>
    <row r="57848" s="196" customFormat="1" x14ac:dyDescent="0.25"/>
    <row r="57849" s="196" customFormat="1" x14ac:dyDescent="0.25"/>
    <row r="57850" s="196" customFormat="1" x14ac:dyDescent="0.25"/>
    <row r="57851" s="196" customFormat="1" x14ac:dyDescent="0.25"/>
    <row r="57852" s="196" customFormat="1" x14ac:dyDescent="0.25"/>
    <row r="57853" s="196" customFormat="1" x14ac:dyDescent="0.25"/>
    <row r="57854" s="196" customFormat="1" x14ac:dyDescent="0.25"/>
    <row r="57855" s="196" customFormat="1" x14ac:dyDescent="0.25"/>
    <row r="57856" s="196" customFormat="1" x14ac:dyDescent="0.25"/>
    <row r="57857" s="196" customFormat="1" x14ac:dyDescent="0.25"/>
    <row r="57858" s="196" customFormat="1" x14ac:dyDescent="0.25"/>
    <row r="57859" s="196" customFormat="1" x14ac:dyDescent="0.25"/>
    <row r="57860" s="196" customFormat="1" x14ac:dyDescent="0.25"/>
    <row r="57861" s="196" customFormat="1" x14ac:dyDescent="0.25"/>
    <row r="57862" s="196" customFormat="1" x14ac:dyDescent="0.25"/>
    <row r="57863" s="196" customFormat="1" x14ac:dyDescent="0.25"/>
    <row r="57864" s="196" customFormat="1" x14ac:dyDescent="0.25"/>
    <row r="57865" s="196" customFormat="1" x14ac:dyDescent="0.25"/>
    <row r="57866" s="196" customFormat="1" x14ac:dyDescent="0.25"/>
    <row r="57867" s="196" customFormat="1" x14ac:dyDescent="0.25"/>
    <row r="57868" s="196" customFormat="1" x14ac:dyDescent="0.25"/>
    <row r="57869" s="196" customFormat="1" x14ac:dyDescent="0.25"/>
    <row r="57870" s="196" customFormat="1" x14ac:dyDescent="0.25"/>
    <row r="57871" s="196" customFormat="1" x14ac:dyDescent="0.25"/>
    <row r="57872" s="196" customFormat="1" x14ac:dyDescent="0.25"/>
    <row r="57873" s="196" customFormat="1" x14ac:dyDescent="0.25"/>
    <row r="57874" s="196" customFormat="1" x14ac:dyDescent="0.25"/>
    <row r="57875" s="196" customFormat="1" x14ac:dyDescent="0.25"/>
    <row r="57876" s="196" customFormat="1" x14ac:dyDescent="0.25"/>
    <row r="57877" s="196" customFormat="1" x14ac:dyDescent="0.25"/>
    <row r="57878" s="196" customFormat="1" x14ac:dyDescent="0.25"/>
    <row r="57879" s="196" customFormat="1" x14ac:dyDescent="0.25"/>
    <row r="57880" s="196" customFormat="1" x14ac:dyDescent="0.25"/>
    <row r="57881" s="196" customFormat="1" x14ac:dyDescent="0.25"/>
    <row r="57882" s="196" customFormat="1" x14ac:dyDescent="0.25"/>
    <row r="57883" s="196" customFormat="1" x14ac:dyDescent="0.25"/>
    <row r="57884" s="196" customFormat="1" x14ac:dyDescent="0.25"/>
    <row r="57885" s="196" customFormat="1" x14ac:dyDescent="0.25"/>
    <row r="57886" s="196" customFormat="1" x14ac:dyDescent="0.25"/>
    <row r="57887" s="196" customFormat="1" x14ac:dyDescent="0.25"/>
    <row r="57888" s="196" customFormat="1" x14ac:dyDescent="0.25"/>
    <row r="57889" s="196" customFormat="1" x14ac:dyDescent="0.25"/>
    <row r="57890" s="196" customFormat="1" x14ac:dyDescent="0.25"/>
    <row r="57891" s="196" customFormat="1" x14ac:dyDescent="0.25"/>
    <row r="57892" s="196" customFormat="1" x14ac:dyDescent="0.25"/>
    <row r="57893" s="196" customFormat="1" x14ac:dyDescent="0.25"/>
    <row r="57894" s="196" customFormat="1" x14ac:dyDescent="0.25"/>
    <row r="57895" s="196" customFormat="1" x14ac:dyDescent="0.25"/>
    <row r="57896" s="196" customFormat="1" x14ac:dyDescent="0.25"/>
    <row r="57897" s="196" customFormat="1" x14ac:dyDescent="0.25"/>
    <row r="57898" s="196" customFormat="1" x14ac:dyDescent="0.25"/>
    <row r="57899" s="196" customFormat="1" x14ac:dyDescent="0.25"/>
    <row r="57900" s="196" customFormat="1" x14ac:dyDescent="0.25"/>
    <row r="57901" s="196" customFormat="1" x14ac:dyDescent="0.25"/>
    <row r="57902" s="196" customFormat="1" x14ac:dyDescent="0.25"/>
    <row r="57903" s="196" customFormat="1" x14ac:dyDescent="0.25"/>
    <row r="57904" s="196" customFormat="1" x14ac:dyDescent="0.25"/>
    <row r="57905" s="196" customFormat="1" x14ac:dyDescent="0.25"/>
    <row r="57906" s="196" customFormat="1" x14ac:dyDescent="0.25"/>
    <row r="57907" s="196" customFormat="1" x14ac:dyDescent="0.25"/>
    <row r="57908" s="196" customFormat="1" x14ac:dyDescent="0.25"/>
    <row r="57909" s="196" customFormat="1" x14ac:dyDescent="0.25"/>
    <row r="57910" s="196" customFormat="1" x14ac:dyDescent="0.25"/>
    <row r="57911" s="196" customFormat="1" x14ac:dyDescent="0.25"/>
    <row r="57912" s="196" customFormat="1" x14ac:dyDescent="0.25"/>
    <row r="57913" s="196" customFormat="1" x14ac:dyDescent="0.25"/>
    <row r="57914" s="196" customFormat="1" x14ac:dyDescent="0.25"/>
    <row r="57915" s="196" customFormat="1" x14ac:dyDescent="0.25"/>
    <row r="57916" s="196" customFormat="1" x14ac:dyDescent="0.25"/>
    <row r="57917" s="196" customFormat="1" x14ac:dyDescent="0.25"/>
    <row r="57918" s="196" customFormat="1" x14ac:dyDescent="0.25"/>
    <row r="57919" s="196" customFormat="1" x14ac:dyDescent="0.25"/>
    <row r="57920" s="196" customFormat="1" x14ac:dyDescent="0.25"/>
    <row r="57921" s="196" customFormat="1" x14ac:dyDescent="0.25"/>
    <row r="57922" s="196" customFormat="1" x14ac:dyDescent="0.25"/>
    <row r="57923" s="196" customFormat="1" x14ac:dyDescent="0.25"/>
    <row r="57924" s="196" customFormat="1" x14ac:dyDescent="0.25"/>
    <row r="57925" s="196" customFormat="1" x14ac:dyDescent="0.25"/>
    <row r="57926" s="196" customFormat="1" x14ac:dyDescent="0.25"/>
    <row r="57927" s="196" customFormat="1" x14ac:dyDescent="0.25"/>
    <row r="57928" s="196" customFormat="1" x14ac:dyDescent="0.25"/>
    <row r="57929" s="196" customFormat="1" x14ac:dyDescent="0.25"/>
    <row r="57930" s="196" customFormat="1" x14ac:dyDescent="0.25"/>
    <row r="57931" s="196" customFormat="1" x14ac:dyDescent="0.25"/>
    <row r="57932" s="196" customFormat="1" x14ac:dyDescent="0.25"/>
    <row r="57933" s="196" customFormat="1" x14ac:dyDescent="0.25"/>
    <row r="57934" s="196" customFormat="1" x14ac:dyDescent="0.25"/>
    <row r="57935" s="196" customFormat="1" x14ac:dyDescent="0.25"/>
    <row r="57936" s="196" customFormat="1" x14ac:dyDescent="0.25"/>
    <row r="57937" s="196" customFormat="1" x14ac:dyDescent="0.25"/>
    <row r="57938" s="196" customFormat="1" x14ac:dyDescent="0.25"/>
    <row r="57939" s="196" customFormat="1" x14ac:dyDescent="0.25"/>
    <row r="57940" s="196" customFormat="1" x14ac:dyDescent="0.25"/>
    <row r="57941" s="196" customFormat="1" x14ac:dyDescent="0.25"/>
    <row r="57942" s="196" customFormat="1" x14ac:dyDescent="0.25"/>
    <row r="57943" s="196" customFormat="1" x14ac:dyDescent="0.25"/>
    <row r="57944" s="196" customFormat="1" x14ac:dyDescent="0.25"/>
    <row r="57945" s="196" customFormat="1" x14ac:dyDescent="0.25"/>
    <row r="57946" s="196" customFormat="1" x14ac:dyDescent="0.25"/>
    <row r="57947" s="196" customFormat="1" x14ac:dyDescent="0.25"/>
    <row r="57948" s="196" customFormat="1" x14ac:dyDescent="0.25"/>
    <row r="57949" s="196" customFormat="1" x14ac:dyDescent="0.25"/>
    <row r="57950" s="196" customFormat="1" x14ac:dyDescent="0.25"/>
    <row r="57951" s="196" customFormat="1" x14ac:dyDescent="0.25"/>
    <row r="57952" s="196" customFormat="1" x14ac:dyDescent="0.25"/>
    <row r="57953" s="196" customFormat="1" x14ac:dyDescent="0.25"/>
    <row r="57954" s="196" customFormat="1" x14ac:dyDescent="0.25"/>
    <row r="57955" s="196" customFormat="1" x14ac:dyDescent="0.25"/>
    <row r="57956" s="196" customFormat="1" x14ac:dyDescent="0.25"/>
    <row r="57957" s="196" customFormat="1" x14ac:dyDescent="0.25"/>
    <row r="57958" s="196" customFormat="1" x14ac:dyDescent="0.25"/>
    <row r="57959" s="196" customFormat="1" x14ac:dyDescent="0.25"/>
    <row r="57960" s="196" customFormat="1" x14ac:dyDescent="0.25"/>
    <row r="57961" s="196" customFormat="1" x14ac:dyDescent="0.25"/>
    <row r="57962" s="196" customFormat="1" x14ac:dyDescent="0.25"/>
    <row r="57963" s="196" customFormat="1" x14ac:dyDescent="0.25"/>
    <row r="57964" s="196" customFormat="1" x14ac:dyDescent="0.25"/>
    <row r="57965" s="196" customFormat="1" x14ac:dyDescent="0.25"/>
    <row r="57966" s="196" customFormat="1" x14ac:dyDescent="0.25"/>
    <row r="57967" s="196" customFormat="1" x14ac:dyDescent="0.25"/>
    <row r="57968" s="196" customFormat="1" x14ac:dyDescent="0.25"/>
    <row r="57969" s="196" customFormat="1" x14ac:dyDescent="0.25"/>
    <row r="57970" s="196" customFormat="1" x14ac:dyDescent="0.25"/>
    <row r="57971" s="196" customFormat="1" x14ac:dyDescent="0.25"/>
    <row r="57972" s="196" customFormat="1" x14ac:dyDescent="0.25"/>
    <row r="57973" s="196" customFormat="1" x14ac:dyDescent="0.25"/>
    <row r="57974" s="196" customFormat="1" x14ac:dyDescent="0.25"/>
    <row r="57975" s="196" customFormat="1" x14ac:dyDescent="0.25"/>
    <row r="57976" s="196" customFormat="1" x14ac:dyDescent="0.25"/>
    <row r="57977" s="196" customFormat="1" x14ac:dyDescent="0.25"/>
    <row r="57978" s="196" customFormat="1" x14ac:dyDescent="0.25"/>
    <row r="57979" s="196" customFormat="1" x14ac:dyDescent="0.25"/>
    <row r="57980" s="196" customFormat="1" x14ac:dyDescent="0.25"/>
    <row r="57981" s="196" customFormat="1" x14ac:dyDescent="0.25"/>
    <row r="57982" s="196" customFormat="1" x14ac:dyDescent="0.25"/>
    <row r="57983" s="196" customFormat="1" x14ac:dyDescent="0.25"/>
    <row r="57984" s="196" customFormat="1" x14ac:dyDescent="0.25"/>
    <row r="57985" s="196" customFormat="1" x14ac:dyDescent="0.25"/>
    <row r="57986" s="196" customFormat="1" x14ac:dyDescent="0.25"/>
    <row r="57987" s="196" customFormat="1" x14ac:dyDescent="0.25"/>
    <row r="57988" s="196" customFormat="1" x14ac:dyDescent="0.25"/>
    <row r="57989" s="196" customFormat="1" x14ac:dyDescent="0.25"/>
    <row r="57990" s="196" customFormat="1" x14ac:dyDescent="0.25"/>
    <row r="57991" s="196" customFormat="1" x14ac:dyDescent="0.25"/>
    <row r="57992" s="196" customFormat="1" x14ac:dyDescent="0.25"/>
    <row r="57993" s="196" customFormat="1" x14ac:dyDescent="0.25"/>
    <row r="57994" s="196" customFormat="1" x14ac:dyDescent="0.25"/>
    <row r="57995" s="196" customFormat="1" x14ac:dyDescent="0.25"/>
    <row r="57996" s="196" customFormat="1" x14ac:dyDescent="0.25"/>
    <row r="57997" s="196" customFormat="1" x14ac:dyDescent="0.25"/>
    <row r="57998" s="196" customFormat="1" x14ac:dyDescent="0.25"/>
    <row r="57999" s="196" customFormat="1" x14ac:dyDescent="0.25"/>
    <row r="58000" s="196" customFormat="1" x14ac:dyDescent="0.25"/>
    <row r="58001" s="196" customFormat="1" x14ac:dyDescent="0.25"/>
    <row r="58002" s="196" customFormat="1" x14ac:dyDescent="0.25"/>
    <row r="58003" s="196" customFormat="1" x14ac:dyDescent="0.25"/>
    <row r="58004" s="196" customFormat="1" x14ac:dyDescent="0.25"/>
    <row r="58005" s="196" customFormat="1" x14ac:dyDescent="0.25"/>
    <row r="58006" s="196" customFormat="1" x14ac:dyDescent="0.25"/>
    <row r="58007" s="196" customFormat="1" x14ac:dyDescent="0.25"/>
    <row r="58008" s="196" customFormat="1" x14ac:dyDescent="0.25"/>
    <row r="58009" s="196" customFormat="1" x14ac:dyDescent="0.25"/>
    <row r="58010" s="196" customFormat="1" x14ac:dyDescent="0.25"/>
    <row r="58011" s="196" customFormat="1" x14ac:dyDescent="0.25"/>
    <row r="58012" s="196" customFormat="1" x14ac:dyDescent="0.25"/>
    <row r="58013" s="196" customFormat="1" x14ac:dyDescent="0.25"/>
    <row r="58014" s="196" customFormat="1" x14ac:dyDescent="0.25"/>
    <row r="58015" s="196" customFormat="1" x14ac:dyDescent="0.25"/>
    <row r="58016" s="196" customFormat="1" x14ac:dyDescent="0.25"/>
    <row r="58017" s="196" customFormat="1" x14ac:dyDescent="0.25"/>
    <row r="58018" s="196" customFormat="1" x14ac:dyDescent="0.25"/>
    <row r="58019" s="196" customFormat="1" x14ac:dyDescent="0.25"/>
    <row r="58020" s="196" customFormat="1" x14ac:dyDescent="0.25"/>
    <row r="58021" s="196" customFormat="1" x14ac:dyDescent="0.25"/>
    <row r="58022" s="196" customFormat="1" x14ac:dyDescent="0.25"/>
    <row r="58023" s="196" customFormat="1" x14ac:dyDescent="0.25"/>
    <row r="58024" s="196" customFormat="1" x14ac:dyDescent="0.25"/>
    <row r="58025" s="196" customFormat="1" x14ac:dyDescent="0.25"/>
    <row r="58026" s="196" customFormat="1" x14ac:dyDescent="0.25"/>
    <row r="58027" s="196" customFormat="1" x14ac:dyDescent="0.25"/>
    <row r="58028" s="196" customFormat="1" x14ac:dyDescent="0.25"/>
    <row r="58029" s="196" customFormat="1" x14ac:dyDescent="0.25"/>
    <row r="58030" s="196" customFormat="1" x14ac:dyDescent="0.25"/>
    <row r="58031" s="196" customFormat="1" x14ac:dyDescent="0.25"/>
    <row r="58032" s="196" customFormat="1" x14ac:dyDescent="0.25"/>
    <row r="58033" s="196" customFormat="1" x14ac:dyDescent="0.25"/>
    <row r="58034" s="196" customFormat="1" x14ac:dyDescent="0.25"/>
    <row r="58035" s="196" customFormat="1" x14ac:dyDescent="0.25"/>
    <row r="58036" s="196" customFormat="1" x14ac:dyDescent="0.25"/>
    <row r="58037" s="196" customFormat="1" x14ac:dyDescent="0.25"/>
    <row r="58038" s="196" customFormat="1" x14ac:dyDescent="0.25"/>
    <row r="58039" s="196" customFormat="1" x14ac:dyDescent="0.25"/>
    <row r="58040" s="196" customFormat="1" x14ac:dyDescent="0.25"/>
    <row r="58041" s="196" customFormat="1" x14ac:dyDescent="0.25"/>
    <row r="58042" s="196" customFormat="1" x14ac:dyDescent="0.25"/>
    <row r="58043" s="196" customFormat="1" x14ac:dyDescent="0.25"/>
    <row r="58044" s="196" customFormat="1" x14ac:dyDescent="0.25"/>
    <row r="58045" s="196" customFormat="1" x14ac:dyDescent="0.25"/>
    <row r="58046" s="196" customFormat="1" x14ac:dyDescent="0.25"/>
    <row r="58047" s="196" customFormat="1" x14ac:dyDescent="0.25"/>
    <row r="58048" s="196" customFormat="1" x14ac:dyDescent="0.25"/>
    <row r="58049" s="196" customFormat="1" x14ac:dyDescent="0.25"/>
    <row r="58050" s="196" customFormat="1" x14ac:dyDescent="0.25"/>
    <row r="58051" s="196" customFormat="1" x14ac:dyDescent="0.25"/>
    <row r="58052" s="196" customFormat="1" x14ac:dyDescent="0.25"/>
    <row r="58053" s="196" customFormat="1" x14ac:dyDescent="0.25"/>
    <row r="58054" s="196" customFormat="1" x14ac:dyDescent="0.25"/>
    <row r="58055" s="196" customFormat="1" x14ac:dyDescent="0.25"/>
    <row r="58056" s="196" customFormat="1" x14ac:dyDescent="0.25"/>
    <row r="58057" s="196" customFormat="1" x14ac:dyDescent="0.25"/>
    <row r="58058" s="196" customFormat="1" x14ac:dyDescent="0.25"/>
    <row r="58059" s="196" customFormat="1" x14ac:dyDescent="0.25"/>
    <row r="58060" s="196" customFormat="1" x14ac:dyDescent="0.25"/>
    <row r="58061" s="196" customFormat="1" x14ac:dyDescent="0.25"/>
    <row r="58062" s="196" customFormat="1" x14ac:dyDescent="0.25"/>
    <row r="58063" s="196" customFormat="1" x14ac:dyDescent="0.25"/>
    <row r="58064" s="196" customFormat="1" x14ac:dyDescent="0.25"/>
    <row r="58065" s="196" customFormat="1" x14ac:dyDescent="0.25"/>
    <row r="58066" s="196" customFormat="1" x14ac:dyDescent="0.25"/>
    <row r="58067" s="196" customFormat="1" x14ac:dyDescent="0.25"/>
    <row r="58068" s="196" customFormat="1" x14ac:dyDescent="0.25"/>
    <row r="58069" s="196" customFormat="1" x14ac:dyDescent="0.25"/>
    <row r="58070" s="196" customFormat="1" x14ac:dyDescent="0.25"/>
    <row r="58071" s="196" customFormat="1" x14ac:dyDescent="0.25"/>
    <row r="58072" s="196" customFormat="1" x14ac:dyDescent="0.25"/>
    <row r="58073" s="196" customFormat="1" x14ac:dyDescent="0.25"/>
    <row r="58074" s="196" customFormat="1" x14ac:dyDescent="0.25"/>
    <row r="58075" s="196" customFormat="1" x14ac:dyDescent="0.25"/>
    <row r="58076" s="196" customFormat="1" x14ac:dyDescent="0.25"/>
    <row r="58077" s="196" customFormat="1" x14ac:dyDescent="0.25"/>
    <row r="58078" s="196" customFormat="1" x14ac:dyDescent="0.25"/>
    <row r="58079" s="196" customFormat="1" x14ac:dyDescent="0.25"/>
    <row r="58080" s="196" customFormat="1" x14ac:dyDescent="0.25"/>
    <row r="58081" s="196" customFormat="1" x14ac:dyDescent="0.25"/>
    <row r="58082" s="196" customFormat="1" x14ac:dyDescent="0.25"/>
    <row r="58083" s="196" customFormat="1" x14ac:dyDescent="0.25"/>
    <row r="58084" s="196" customFormat="1" x14ac:dyDescent="0.25"/>
    <row r="58085" s="196" customFormat="1" x14ac:dyDescent="0.25"/>
    <row r="58086" s="196" customFormat="1" x14ac:dyDescent="0.25"/>
    <row r="58087" s="196" customFormat="1" x14ac:dyDescent="0.25"/>
    <row r="58088" s="196" customFormat="1" x14ac:dyDescent="0.25"/>
    <row r="58089" s="196" customFormat="1" x14ac:dyDescent="0.25"/>
    <row r="58090" s="196" customFormat="1" x14ac:dyDescent="0.25"/>
    <row r="58091" s="196" customFormat="1" x14ac:dyDescent="0.25"/>
    <row r="58092" s="196" customFormat="1" x14ac:dyDescent="0.25"/>
    <row r="58093" s="196" customFormat="1" x14ac:dyDescent="0.25"/>
    <row r="58094" s="196" customFormat="1" x14ac:dyDescent="0.25"/>
    <row r="58095" s="196" customFormat="1" x14ac:dyDescent="0.25"/>
    <row r="58096" s="196" customFormat="1" x14ac:dyDescent="0.25"/>
    <row r="58097" s="196" customFormat="1" x14ac:dyDescent="0.25"/>
    <row r="58098" s="196" customFormat="1" x14ac:dyDescent="0.25"/>
    <row r="58099" s="196" customFormat="1" x14ac:dyDescent="0.25"/>
    <row r="58100" s="196" customFormat="1" x14ac:dyDescent="0.25"/>
    <row r="58101" s="196" customFormat="1" x14ac:dyDescent="0.25"/>
    <row r="58102" s="196" customFormat="1" x14ac:dyDescent="0.25"/>
    <row r="58103" s="196" customFormat="1" x14ac:dyDescent="0.25"/>
    <row r="58104" s="196" customFormat="1" x14ac:dyDescent="0.25"/>
    <row r="58105" s="196" customFormat="1" x14ac:dyDescent="0.25"/>
    <row r="58106" s="196" customFormat="1" x14ac:dyDescent="0.25"/>
    <row r="58107" s="196" customFormat="1" x14ac:dyDescent="0.25"/>
    <row r="58108" s="196" customFormat="1" x14ac:dyDescent="0.25"/>
    <row r="58109" s="196" customFormat="1" x14ac:dyDescent="0.25"/>
    <row r="58110" s="196" customFormat="1" x14ac:dyDescent="0.25"/>
    <row r="58111" s="196" customFormat="1" x14ac:dyDescent="0.25"/>
    <row r="58112" s="196" customFormat="1" x14ac:dyDescent="0.25"/>
    <row r="58113" s="196" customFormat="1" x14ac:dyDescent="0.25"/>
    <row r="58114" s="196" customFormat="1" x14ac:dyDescent="0.25"/>
    <row r="58115" s="196" customFormat="1" x14ac:dyDescent="0.25"/>
    <row r="58116" s="196" customFormat="1" x14ac:dyDescent="0.25"/>
    <row r="58117" s="196" customFormat="1" x14ac:dyDescent="0.25"/>
    <row r="58118" s="196" customFormat="1" x14ac:dyDescent="0.25"/>
    <row r="58119" s="196" customFormat="1" x14ac:dyDescent="0.25"/>
    <row r="58120" s="196" customFormat="1" x14ac:dyDescent="0.25"/>
    <row r="58121" s="196" customFormat="1" x14ac:dyDescent="0.25"/>
    <row r="58122" s="196" customFormat="1" x14ac:dyDescent="0.25"/>
    <row r="58123" s="196" customFormat="1" x14ac:dyDescent="0.25"/>
    <row r="58124" s="196" customFormat="1" x14ac:dyDescent="0.25"/>
    <row r="58125" s="196" customFormat="1" x14ac:dyDescent="0.25"/>
    <row r="58126" s="196" customFormat="1" x14ac:dyDescent="0.25"/>
    <row r="58127" s="196" customFormat="1" x14ac:dyDescent="0.25"/>
    <row r="58128" s="196" customFormat="1" x14ac:dyDescent="0.25"/>
    <row r="58129" s="196" customFormat="1" x14ac:dyDescent="0.25"/>
    <row r="58130" s="196" customFormat="1" x14ac:dyDescent="0.25"/>
    <row r="58131" s="196" customFormat="1" x14ac:dyDescent="0.25"/>
    <row r="58132" s="196" customFormat="1" x14ac:dyDescent="0.25"/>
    <row r="58133" s="196" customFormat="1" x14ac:dyDescent="0.25"/>
    <row r="58134" s="196" customFormat="1" x14ac:dyDescent="0.25"/>
    <row r="58135" s="196" customFormat="1" x14ac:dyDescent="0.25"/>
    <row r="58136" s="196" customFormat="1" x14ac:dyDescent="0.25"/>
    <row r="58137" s="196" customFormat="1" x14ac:dyDescent="0.25"/>
    <row r="58138" s="196" customFormat="1" x14ac:dyDescent="0.25"/>
    <row r="58139" s="196" customFormat="1" x14ac:dyDescent="0.25"/>
    <row r="58140" s="196" customFormat="1" x14ac:dyDescent="0.25"/>
    <row r="58141" s="196" customFormat="1" x14ac:dyDescent="0.25"/>
    <row r="58142" s="196" customFormat="1" x14ac:dyDescent="0.25"/>
    <row r="58143" s="196" customFormat="1" x14ac:dyDescent="0.25"/>
    <row r="58144" s="196" customFormat="1" x14ac:dyDescent="0.25"/>
    <row r="58145" s="196" customFormat="1" x14ac:dyDescent="0.25"/>
    <row r="58146" s="196" customFormat="1" x14ac:dyDescent="0.25"/>
    <row r="58147" s="196" customFormat="1" x14ac:dyDescent="0.25"/>
    <row r="58148" s="196" customFormat="1" x14ac:dyDescent="0.25"/>
    <row r="58149" s="196" customFormat="1" x14ac:dyDescent="0.25"/>
    <row r="58150" s="196" customFormat="1" x14ac:dyDescent="0.25"/>
    <row r="58151" s="196" customFormat="1" x14ac:dyDescent="0.25"/>
    <row r="58152" s="196" customFormat="1" x14ac:dyDescent="0.25"/>
    <row r="58153" s="196" customFormat="1" x14ac:dyDescent="0.25"/>
    <row r="58154" s="196" customFormat="1" x14ac:dyDescent="0.25"/>
    <row r="58155" s="196" customFormat="1" x14ac:dyDescent="0.25"/>
    <row r="58156" s="196" customFormat="1" x14ac:dyDescent="0.25"/>
    <row r="58157" s="196" customFormat="1" x14ac:dyDescent="0.25"/>
    <row r="58158" s="196" customFormat="1" x14ac:dyDescent="0.25"/>
    <row r="58159" s="196" customFormat="1" x14ac:dyDescent="0.25"/>
    <row r="58160" s="196" customFormat="1" x14ac:dyDescent="0.25"/>
    <row r="58161" s="196" customFormat="1" x14ac:dyDescent="0.25"/>
    <row r="58162" s="196" customFormat="1" x14ac:dyDescent="0.25"/>
    <row r="58163" s="196" customFormat="1" x14ac:dyDescent="0.25"/>
    <row r="58164" s="196" customFormat="1" x14ac:dyDescent="0.25"/>
    <row r="58165" s="196" customFormat="1" x14ac:dyDescent="0.25"/>
    <row r="58166" s="196" customFormat="1" x14ac:dyDescent="0.25"/>
    <row r="58167" s="196" customFormat="1" x14ac:dyDescent="0.25"/>
    <row r="58168" s="196" customFormat="1" x14ac:dyDescent="0.25"/>
    <row r="58169" s="196" customFormat="1" x14ac:dyDescent="0.25"/>
    <row r="58170" s="196" customFormat="1" x14ac:dyDescent="0.25"/>
    <row r="58171" s="196" customFormat="1" x14ac:dyDescent="0.25"/>
    <row r="58172" s="196" customFormat="1" x14ac:dyDescent="0.25"/>
    <row r="58173" s="196" customFormat="1" x14ac:dyDescent="0.25"/>
    <row r="58174" s="196" customFormat="1" x14ac:dyDescent="0.25"/>
    <row r="58175" s="196" customFormat="1" x14ac:dyDescent="0.25"/>
    <row r="58176" s="196" customFormat="1" x14ac:dyDescent="0.25"/>
    <row r="58177" s="196" customFormat="1" x14ac:dyDescent="0.25"/>
    <row r="58178" s="196" customFormat="1" x14ac:dyDescent="0.25"/>
    <row r="58179" s="196" customFormat="1" x14ac:dyDescent="0.25"/>
    <row r="58180" s="196" customFormat="1" x14ac:dyDescent="0.25"/>
    <row r="58181" s="196" customFormat="1" x14ac:dyDescent="0.25"/>
    <row r="58182" s="196" customFormat="1" x14ac:dyDescent="0.25"/>
    <row r="58183" s="196" customFormat="1" x14ac:dyDescent="0.25"/>
    <row r="58184" s="196" customFormat="1" x14ac:dyDescent="0.25"/>
    <row r="58185" s="196" customFormat="1" x14ac:dyDescent="0.25"/>
    <row r="58186" s="196" customFormat="1" x14ac:dyDescent="0.25"/>
    <row r="58187" s="196" customFormat="1" x14ac:dyDescent="0.25"/>
    <row r="58188" s="196" customFormat="1" x14ac:dyDescent="0.25"/>
    <row r="58189" s="196" customFormat="1" x14ac:dyDescent="0.25"/>
    <row r="58190" s="196" customFormat="1" x14ac:dyDescent="0.25"/>
    <row r="58191" s="196" customFormat="1" x14ac:dyDescent="0.25"/>
    <row r="58192" s="196" customFormat="1" x14ac:dyDescent="0.25"/>
    <row r="58193" s="196" customFormat="1" x14ac:dyDescent="0.25"/>
    <row r="58194" s="196" customFormat="1" x14ac:dyDescent="0.25"/>
    <row r="58195" s="196" customFormat="1" x14ac:dyDescent="0.25"/>
    <row r="58196" s="196" customFormat="1" x14ac:dyDescent="0.25"/>
    <row r="58197" s="196" customFormat="1" x14ac:dyDescent="0.25"/>
    <row r="58198" s="196" customFormat="1" x14ac:dyDescent="0.25"/>
    <row r="58199" s="196" customFormat="1" x14ac:dyDescent="0.25"/>
    <row r="58200" s="196" customFormat="1" x14ac:dyDescent="0.25"/>
    <row r="58201" s="196" customFormat="1" x14ac:dyDescent="0.25"/>
    <row r="58202" s="196" customFormat="1" x14ac:dyDescent="0.25"/>
    <row r="58203" s="196" customFormat="1" x14ac:dyDescent="0.25"/>
    <row r="58204" s="196" customFormat="1" x14ac:dyDescent="0.25"/>
    <row r="58205" s="196" customFormat="1" x14ac:dyDescent="0.25"/>
    <row r="58206" s="196" customFormat="1" x14ac:dyDescent="0.25"/>
    <row r="58207" s="196" customFormat="1" x14ac:dyDescent="0.25"/>
    <row r="58208" s="196" customFormat="1" x14ac:dyDescent="0.25"/>
    <row r="58209" s="196" customFormat="1" x14ac:dyDescent="0.25"/>
    <row r="58210" s="196" customFormat="1" x14ac:dyDescent="0.25"/>
    <row r="58211" s="196" customFormat="1" x14ac:dyDescent="0.25"/>
    <row r="58212" s="196" customFormat="1" x14ac:dyDescent="0.25"/>
    <row r="58213" s="196" customFormat="1" x14ac:dyDescent="0.25"/>
    <row r="58214" s="196" customFormat="1" x14ac:dyDescent="0.25"/>
    <row r="58215" s="196" customFormat="1" x14ac:dyDescent="0.25"/>
    <row r="58216" s="196" customFormat="1" x14ac:dyDescent="0.25"/>
    <row r="58217" s="196" customFormat="1" x14ac:dyDescent="0.25"/>
    <row r="58218" s="196" customFormat="1" x14ac:dyDescent="0.25"/>
    <row r="58219" s="196" customFormat="1" x14ac:dyDescent="0.25"/>
    <row r="58220" s="196" customFormat="1" x14ac:dyDescent="0.25"/>
    <row r="58221" s="196" customFormat="1" x14ac:dyDescent="0.25"/>
    <row r="58222" s="196" customFormat="1" x14ac:dyDescent="0.25"/>
    <row r="58223" s="196" customFormat="1" x14ac:dyDescent="0.25"/>
    <row r="58224" s="196" customFormat="1" x14ac:dyDescent="0.25"/>
    <row r="58225" s="196" customFormat="1" x14ac:dyDescent="0.25"/>
    <row r="58226" s="196" customFormat="1" x14ac:dyDescent="0.25"/>
    <row r="58227" s="196" customFormat="1" x14ac:dyDescent="0.25"/>
    <row r="58228" s="196" customFormat="1" x14ac:dyDescent="0.25"/>
    <row r="58229" s="196" customFormat="1" x14ac:dyDescent="0.25"/>
    <row r="58230" s="196" customFormat="1" x14ac:dyDescent="0.25"/>
    <row r="58231" s="196" customFormat="1" x14ac:dyDescent="0.25"/>
    <row r="58232" s="196" customFormat="1" x14ac:dyDescent="0.25"/>
    <row r="58233" s="196" customFormat="1" x14ac:dyDescent="0.25"/>
    <row r="58234" s="196" customFormat="1" x14ac:dyDescent="0.25"/>
    <row r="58235" s="196" customFormat="1" x14ac:dyDescent="0.25"/>
    <row r="58236" s="196" customFormat="1" x14ac:dyDescent="0.25"/>
    <row r="58237" s="196" customFormat="1" x14ac:dyDescent="0.25"/>
    <row r="58238" s="196" customFormat="1" x14ac:dyDescent="0.25"/>
    <row r="58239" s="196" customFormat="1" x14ac:dyDescent="0.25"/>
    <row r="58240" s="196" customFormat="1" x14ac:dyDescent="0.25"/>
    <row r="58241" s="196" customFormat="1" x14ac:dyDescent="0.25"/>
    <row r="58242" s="196" customFormat="1" x14ac:dyDescent="0.25"/>
    <row r="58243" s="196" customFormat="1" x14ac:dyDescent="0.25"/>
    <row r="58244" s="196" customFormat="1" x14ac:dyDescent="0.25"/>
    <row r="58245" s="196" customFormat="1" x14ac:dyDescent="0.25"/>
    <row r="58246" s="196" customFormat="1" x14ac:dyDescent="0.25"/>
    <row r="58247" s="196" customFormat="1" x14ac:dyDescent="0.25"/>
    <row r="58248" s="196" customFormat="1" x14ac:dyDescent="0.25"/>
    <row r="58249" s="196" customFormat="1" x14ac:dyDescent="0.25"/>
    <row r="58250" s="196" customFormat="1" x14ac:dyDescent="0.25"/>
    <row r="58251" s="196" customFormat="1" x14ac:dyDescent="0.25"/>
    <row r="58252" s="196" customFormat="1" x14ac:dyDescent="0.25"/>
    <row r="58253" s="196" customFormat="1" x14ac:dyDescent="0.25"/>
    <row r="58254" s="196" customFormat="1" x14ac:dyDescent="0.25"/>
    <row r="58255" s="196" customFormat="1" x14ac:dyDescent="0.25"/>
    <row r="58256" s="196" customFormat="1" x14ac:dyDescent="0.25"/>
    <row r="58257" s="196" customFormat="1" x14ac:dyDescent="0.25"/>
    <row r="58258" s="196" customFormat="1" x14ac:dyDescent="0.25"/>
    <row r="58259" s="196" customFormat="1" x14ac:dyDescent="0.25"/>
    <row r="58260" s="196" customFormat="1" x14ac:dyDescent="0.25"/>
    <row r="58261" s="196" customFormat="1" x14ac:dyDescent="0.25"/>
    <row r="58262" s="196" customFormat="1" x14ac:dyDescent="0.25"/>
    <row r="58263" s="196" customFormat="1" x14ac:dyDescent="0.25"/>
    <row r="58264" s="196" customFormat="1" x14ac:dyDescent="0.25"/>
    <row r="58265" s="196" customFormat="1" x14ac:dyDescent="0.25"/>
    <row r="58266" s="196" customFormat="1" x14ac:dyDescent="0.25"/>
    <row r="58267" s="196" customFormat="1" x14ac:dyDescent="0.25"/>
    <row r="58268" s="196" customFormat="1" x14ac:dyDescent="0.25"/>
    <row r="58269" s="196" customFormat="1" x14ac:dyDescent="0.25"/>
    <row r="58270" s="196" customFormat="1" x14ac:dyDescent="0.25"/>
    <row r="58271" s="196" customFormat="1" x14ac:dyDescent="0.25"/>
    <row r="58272" s="196" customFormat="1" x14ac:dyDescent="0.25"/>
    <row r="58273" s="196" customFormat="1" x14ac:dyDescent="0.25"/>
    <row r="58274" s="196" customFormat="1" x14ac:dyDescent="0.25"/>
    <row r="58275" s="196" customFormat="1" x14ac:dyDescent="0.25"/>
    <row r="58276" s="196" customFormat="1" x14ac:dyDescent="0.25"/>
    <row r="58277" s="196" customFormat="1" x14ac:dyDescent="0.25"/>
    <row r="58278" s="196" customFormat="1" x14ac:dyDescent="0.25"/>
    <row r="58279" s="196" customFormat="1" x14ac:dyDescent="0.25"/>
    <row r="58280" s="196" customFormat="1" x14ac:dyDescent="0.25"/>
    <row r="58281" s="196" customFormat="1" x14ac:dyDescent="0.25"/>
    <row r="58282" s="196" customFormat="1" x14ac:dyDescent="0.25"/>
    <row r="58283" s="196" customFormat="1" x14ac:dyDescent="0.25"/>
    <row r="58284" s="196" customFormat="1" x14ac:dyDescent="0.25"/>
    <row r="58285" s="196" customFormat="1" x14ac:dyDescent="0.25"/>
    <row r="58286" s="196" customFormat="1" x14ac:dyDescent="0.25"/>
    <row r="58287" s="196" customFormat="1" x14ac:dyDescent="0.25"/>
    <row r="58288" s="196" customFormat="1" x14ac:dyDescent="0.25"/>
    <row r="58289" s="196" customFormat="1" x14ac:dyDescent="0.25"/>
    <row r="58290" s="196" customFormat="1" x14ac:dyDescent="0.25"/>
    <row r="58291" s="196" customFormat="1" x14ac:dyDescent="0.25"/>
    <row r="58292" s="196" customFormat="1" x14ac:dyDescent="0.25"/>
    <row r="58293" s="196" customFormat="1" x14ac:dyDescent="0.25"/>
    <row r="58294" s="196" customFormat="1" x14ac:dyDescent="0.25"/>
    <row r="58295" s="196" customFormat="1" x14ac:dyDescent="0.25"/>
    <row r="58296" s="196" customFormat="1" x14ac:dyDescent="0.25"/>
    <row r="58297" s="196" customFormat="1" x14ac:dyDescent="0.25"/>
    <row r="58298" s="196" customFormat="1" x14ac:dyDescent="0.25"/>
    <row r="58299" s="196" customFormat="1" x14ac:dyDescent="0.25"/>
    <row r="58300" s="196" customFormat="1" x14ac:dyDescent="0.25"/>
    <row r="58301" s="196" customFormat="1" x14ac:dyDescent="0.25"/>
    <row r="58302" s="196" customFormat="1" x14ac:dyDescent="0.25"/>
    <row r="58303" s="196" customFormat="1" x14ac:dyDescent="0.25"/>
    <row r="58304" s="196" customFormat="1" x14ac:dyDescent="0.25"/>
    <row r="58305" s="196" customFormat="1" x14ac:dyDescent="0.25"/>
    <row r="58306" s="196" customFormat="1" x14ac:dyDescent="0.25"/>
    <row r="58307" s="196" customFormat="1" x14ac:dyDescent="0.25"/>
    <row r="58308" s="196" customFormat="1" x14ac:dyDescent="0.25"/>
    <row r="58309" s="196" customFormat="1" x14ac:dyDescent="0.25"/>
    <row r="58310" s="196" customFormat="1" x14ac:dyDescent="0.25"/>
    <row r="58311" s="196" customFormat="1" x14ac:dyDescent="0.25"/>
    <row r="58312" s="196" customFormat="1" x14ac:dyDescent="0.25"/>
    <row r="58313" s="196" customFormat="1" x14ac:dyDescent="0.25"/>
    <row r="58314" s="196" customFormat="1" x14ac:dyDescent="0.25"/>
    <row r="58315" s="196" customFormat="1" x14ac:dyDescent="0.25"/>
    <row r="58316" s="196" customFormat="1" x14ac:dyDescent="0.25"/>
    <row r="58317" s="196" customFormat="1" x14ac:dyDescent="0.25"/>
    <row r="58318" s="196" customFormat="1" x14ac:dyDescent="0.25"/>
    <row r="58319" s="196" customFormat="1" x14ac:dyDescent="0.25"/>
    <row r="58320" s="196" customFormat="1" x14ac:dyDescent="0.25"/>
    <row r="58321" s="196" customFormat="1" x14ac:dyDescent="0.25"/>
    <row r="58322" s="196" customFormat="1" x14ac:dyDescent="0.25"/>
    <row r="58323" s="196" customFormat="1" x14ac:dyDescent="0.25"/>
    <row r="58324" s="196" customFormat="1" x14ac:dyDescent="0.25"/>
    <row r="58325" s="196" customFormat="1" x14ac:dyDescent="0.25"/>
    <row r="58326" s="196" customFormat="1" x14ac:dyDescent="0.25"/>
    <row r="58327" s="196" customFormat="1" x14ac:dyDescent="0.25"/>
    <row r="58328" s="196" customFormat="1" x14ac:dyDescent="0.25"/>
    <row r="58329" s="196" customFormat="1" x14ac:dyDescent="0.25"/>
    <row r="58330" s="196" customFormat="1" x14ac:dyDescent="0.25"/>
    <row r="58331" s="196" customFormat="1" x14ac:dyDescent="0.25"/>
    <row r="58332" s="196" customFormat="1" x14ac:dyDescent="0.25"/>
    <row r="58333" s="196" customFormat="1" x14ac:dyDescent="0.25"/>
    <row r="58334" s="196" customFormat="1" x14ac:dyDescent="0.25"/>
    <row r="58335" s="196" customFormat="1" x14ac:dyDescent="0.25"/>
    <row r="58336" s="196" customFormat="1" x14ac:dyDescent="0.25"/>
    <row r="58337" s="196" customFormat="1" x14ac:dyDescent="0.25"/>
    <row r="58338" s="196" customFormat="1" x14ac:dyDescent="0.25"/>
    <row r="58339" s="196" customFormat="1" x14ac:dyDescent="0.25"/>
    <row r="58340" s="196" customFormat="1" x14ac:dyDescent="0.25"/>
    <row r="58341" s="196" customFormat="1" x14ac:dyDescent="0.25"/>
    <row r="58342" s="196" customFormat="1" x14ac:dyDescent="0.25"/>
    <row r="58343" s="196" customFormat="1" x14ac:dyDescent="0.25"/>
    <row r="58344" s="196" customFormat="1" x14ac:dyDescent="0.25"/>
    <row r="58345" s="196" customFormat="1" x14ac:dyDescent="0.25"/>
    <row r="58346" s="196" customFormat="1" x14ac:dyDescent="0.25"/>
    <row r="58347" s="196" customFormat="1" x14ac:dyDescent="0.25"/>
    <row r="58348" s="196" customFormat="1" x14ac:dyDescent="0.25"/>
    <row r="58349" s="196" customFormat="1" x14ac:dyDescent="0.25"/>
    <row r="58350" s="196" customFormat="1" x14ac:dyDescent="0.25"/>
    <row r="58351" s="196" customFormat="1" x14ac:dyDescent="0.25"/>
    <row r="58352" s="196" customFormat="1" x14ac:dyDescent="0.25"/>
    <row r="58353" s="196" customFormat="1" x14ac:dyDescent="0.25"/>
    <row r="58354" s="196" customFormat="1" x14ac:dyDescent="0.25"/>
    <row r="58355" s="196" customFormat="1" x14ac:dyDescent="0.25"/>
    <row r="58356" s="196" customFormat="1" x14ac:dyDescent="0.25"/>
    <row r="58357" s="196" customFormat="1" x14ac:dyDescent="0.25"/>
    <row r="58358" s="196" customFormat="1" x14ac:dyDescent="0.25"/>
    <row r="58359" s="196" customFormat="1" x14ac:dyDescent="0.25"/>
    <row r="58360" s="196" customFormat="1" x14ac:dyDescent="0.25"/>
    <row r="58361" s="196" customFormat="1" x14ac:dyDescent="0.25"/>
    <row r="58362" s="196" customFormat="1" x14ac:dyDescent="0.25"/>
    <row r="58363" s="196" customFormat="1" x14ac:dyDescent="0.25"/>
    <row r="58364" s="196" customFormat="1" x14ac:dyDescent="0.25"/>
    <row r="58365" s="196" customFormat="1" x14ac:dyDescent="0.25"/>
    <row r="58366" s="196" customFormat="1" x14ac:dyDescent="0.25"/>
    <row r="58367" s="196" customFormat="1" x14ac:dyDescent="0.25"/>
    <row r="58368" s="196" customFormat="1" x14ac:dyDescent="0.25"/>
    <row r="58369" s="196" customFormat="1" x14ac:dyDescent="0.25"/>
    <row r="58370" s="196" customFormat="1" x14ac:dyDescent="0.25"/>
    <row r="58371" s="196" customFormat="1" x14ac:dyDescent="0.25"/>
    <row r="58372" s="196" customFormat="1" x14ac:dyDescent="0.25"/>
    <row r="58373" s="196" customFormat="1" x14ac:dyDescent="0.25"/>
    <row r="58374" s="196" customFormat="1" x14ac:dyDescent="0.25"/>
    <row r="58375" s="196" customFormat="1" x14ac:dyDescent="0.25"/>
    <row r="58376" s="196" customFormat="1" x14ac:dyDescent="0.25"/>
    <row r="58377" s="196" customFormat="1" x14ac:dyDescent="0.25"/>
    <row r="58378" s="196" customFormat="1" x14ac:dyDescent="0.25"/>
    <row r="58379" s="196" customFormat="1" x14ac:dyDescent="0.25"/>
    <row r="58380" s="196" customFormat="1" x14ac:dyDescent="0.25"/>
    <row r="58381" s="196" customFormat="1" x14ac:dyDescent="0.25"/>
    <row r="58382" s="196" customFormat="1" x14ac:dyDescent="0.25"/>
    <row r="58383" s="196" customFormat="1" x14ac:dyDescent="0.25"/>
    <row r="58384" s="196" customFormat="1" x14ac:dyDescent="0.25"/>
    <row r="58385" s="196" customFormat="1" x14ac:dyDescent="0.25"/>
    <row r="58386" s="196" customFormat="1" x14ac:dyDescent="0.25"/>
    <row r="58387" s="196" customFormat="1" x14ac:dyDescent="0.25"/>
    <row r="58388" s="196" customFormat="1" x14ac:dyDescent="0.25"/>
    <row r="58389" s="196" customFormat="1" x14ac:dyDescent="0.25"/>
    <row r="58390" s="196" customFormat="1" x14ac:dyDescent="0.25"/>
    <row r="58391" s="196" customFormat="1" x14ac:dyDescent="0.25"/>
    <row r="58392" s="196" customFormat="1" x14ac:dyDescent="0.25"/>
    <row r="58393" s="196" customFormat="1" x14ac:dyDescent="0.25"/>
    <row r="58394" s="196" customFormat="1" x14ac:dyDescent="0.25"/>
    <row r="58395" s="196" customFormat="1" x14ac:dyDescent="0.25"/>
    <row r="58396" s="196" customFormat="1" x14ac:dyDescent="0.25"/>
    <row r="58397" s="196" customFormat="1" x14ac:dyDescent="0.25"/>
    <row r="58398" s="196" customFormat="1" x14ac:dyDescent="0.25"/>
    <row r="58399" s="196" customFormat="1" x14ac:dyDescent="0.25"/>
    <row r="58400" s="196" customFormat="1" x14ac:dyDescent="0.25"/>
    <row r="58401" s="196" customFormat="1" x14ac:dyDescent="0.25"/>
    <row r="58402" s="196" customFormat="1" x14ac:dyDescent="0.25"/>
    <row r="58403" s="196" customFormat="1" x14ac:dyDescent="0.25"/>
    <row r="58404" s="196" customFormat="1" x14ac:dyDescent="0.25"/>
    <row r="58405" s="196" customFormat="1" x14ac:dyDescent="0.25"/>
    <row r="58406" s="196" customFormat="1" x14ac:dyDescent="0.25"/>
    <row r="58407" s="196" customFormat="1" x14ac:dyDescent="0.25"/>
    <row r="58408" s="196" customFormat="1" x14ac:dyDescent="0.25"/>
    <row r="58409" s="196" customFormat="1" x14ac:dyDescent="0.25"/>
    <row r="58410" s="196" customFormat="1" x14ac:dyDescent="0.25"/>
    <row r="58411" s="196" customFormat="1" x14ac:dyDescent="0.25"/>
    <row r="58412" s="196" customFormat="1" x14ac:dyDescent="0.25"/>
    <row r="58413" s="196" customFormat="1" x14ac:dyDescent="0.25"/>
    <row r="58414" s="196" customFormat="1" x14ac:dyDescent="0.25"/>
    <row r="58415" s="196" customFormat="1" x14ac:dyDescent="0.25"/>
    <row r="58416" s="196" customFormat="1" x14ac:dyDescent="0.25"/>
    <row r="58417" s="196" customFormat="1" x14ac:dyDescent="0.25"/>
    <row r="58418" s="196" customFormat="1" x14ac:dyDescent="0.25"/>
    <row r="58419" s="196" customFormat="1" x14ac:dyDescent="0.25"/>
    <row r="58420" s="196" customFormat="1" x14ac:dyDescent="0.25"/>
    <row r="58421" s="196" customFormat="1" x14ac:dyDescent="0.25"/>
    <row r="58422" s="196" customFormat="1" x14ac:dyDescent="0.25"/>
    <row r="58423" s="196" customFormat="1" x14ac:dyDescent="0.25"/>
    <row r="58424" s="196" customFormat="1" x14ac:dyDescent="0.25"/>
    <row r="58425" s="196" customFormat="1" x14ac:dyDescent="0.25"/>
    <row r="58426" s="196" customFormat="1" x14ac:dyDescent="0.25"/>
    <row r="58427" s="196" customFormat="1" x14ac:dyDescent="0.25"/>
    <row r="58428" s="196" customFormat="1" x14ac:dyDescent="0.25"/>
    <row r="58429" s="196" customFormat="1" x14ac:dyDescent="0.25"/>
    <row r="58430" s="196" customFormat="1" x14ac:dyDescent="0.25"/>
    <row r="58431" s="196" customFormat="1" x14ac:dyDescent="0.25"/>
    <row r="58432" s="196" customFormat="1" x14ac:dyDescent="0.25"/>
    <row r="58433" s="196" customFormat="1" x14ac:dyDescent="0.25"/>
    <row r="58434" s="196" customFormat="1" x14ac:dyDescent="0.25"/>
    <row r="58435" s="196" customFormat="1" x14ac:dyDescent="0.25"/>
    <row r="58436" s="196" customFormat="1" x14ac:dyDescent="0.25"/>
    <row r="58437" s="196" customFormat="1" x14ac:dyDescent="0.25"/>
    <row r="58438" s="196" customFormat="1" x14ac:dyDescent="0.25"/>
    <row r="58439" s="196" customFormat="1" x14ac:dyDescent="0.25"/>
    <row r="58440" s="196" customFormat="1" x14ac:dyDescent="0.25"/>
    <row r="58441" s="196" customFormat="1" x14ac:dyDescent="0.25"/>
    <row r="58442" s="196" customFormat="1" x14ac:dyDescent="0.25"/>
    <row r="58443" s="196" customFormat="1" x14ac:dyDescent="0.25"/>
    <row r="58444" s="196" customFormat="1" x14ac:dyDescent="0.25"/>
    <row r="58445" s="196" customFormat="1" x14ac:dyDescent="0.25"/>
    <row r="58446" s="196" customFormat="1" x14ac:dyDescent="0.25"/>
    <row r="58447" s="196" customFormat="1" x14ac:dyDescent="0.25"/>
    <row r="58448" s="196" customFormat="1" x14ac:dyDescent="0.25"/>
    <row r="58449" s="196" customFormat="1" x14ac:dyDescent="0.25"/>
    <row r="58450" s="196" customFormat="1" x14ac:dyDescent="0.25"/>
    <row r="58451" s="196" customFormat="1" x14ac:dyDescent="0.25"/>
    <row r="58452" s="196" customFormat="1" x14ac:dyDescent="0.25"/>
    <row r="58453" s="196" customFormat="1" x14ac:dyDescent="0.25"/>
    <row r="58454" s="196" customFormat="1" x14ac:dyDescent="0.25"/>
    <row r="58455" s="196" customFormat="1" x14ac:dyDescent="0.25"/>
    <row r="58456" s="196" customFormat="1" x14ac:dyDescent="0.25"/>
    <row r="58457" s="196" customFormat="1" x14ac:dyDescent="0.25"/>
    <row r="58458" s="196" customFormat="1" x14ac:dyDescent="0.25"/>
    <row r="58459" s="196" customFormat="1" x14ac:dyDescent="0.25"/>
    <row r="58460" s="196" customFormat="1" x14ac:dyDescent="0.25"/>
    <row r="58461" s="196" customFormat="1" x14ac:dyDescent="0.25"/>
    <row r="58462" s="196" customFormat="1" x14ac:dyDescent="0.25"/>
    <row r="58463" s="196" customFormat="1" x14ac:dyDescent="0.25"/>
    <row r="58464" s="196" customFormat="1" x14ac:dyDescent="0.25"/>
    <row r="58465" s="196" customFormat="1" x14ac:dyDescent="0.25"/>
    <row r="58466" s="196" customFormat="1" x14ac:dyDescent="0.25"/>
    <row r="58467" s="196" customFormat="1" x14ac:dyDescent="0.25"/>
    <row r="58468" s="196" customFormat="1" x14ac:dyDescent="0.25"/>
    <row r="58469" s="196" customFormat="1" x14ac:dyDescent="0.25"/>
    <row r="58470" s="196" customFormat="1" x14ac:dyDescent="0.25"/>
    <row r="58471" s="196" customFormat="1" x14ac:dyDescent="0.25"/>
    <row r="58472" s="196" customFormat="1" x14ac:dyDescent="0.25"/>
    <row r="58473" s="196" customFormat="1" x14ac:dyDescent="0.25"/>
    <row r="58474" s="196" customFormat="1" x14ac:dyDescent="0.25"/>
    <row r="58475" s="196" customFormat="1" x14ac:dyDescent="0.25"/>
    <row r="58476" s="196" customFormat="1" x14ac:dyDescent="0.25"/>
    <row r="58477" s="196" customFormat="1" x14ac:dyDescent="0.25"/>
    <row r="58478" s="196" customFormat="1" x14ac:dyDescent="0.25"/>
    <row r="58479" s="196" customFormat="1" x14ac:dyDescent="0.25"/>
    <row r="58480" s="196" customFormat="1" x14ac:dyDescent="0.25"/>
    <row r="58481" s="196" customFormat="1" x14ac:dyDescent="0.25"/>
    <row r="58482" s="196" customFormat="1" x14ac:dyDescent="0.25"/>
    <row r="58483" s="196" customFormat="1" x14ac:dyDescent="0.25"/>
    <row r="58484" s="196" customFormat="1" x14ac:dyDescent="0.25"/>
    <row r="58485" s="196" customFormat="1" x14ac:dyDescent="0.25"/>
    <row r="58486" s="196" customFormat="1" x14ac:dyDescent="0.25"/>
    <row r="58487" s="196" customFormat="1" x14ac:dyDescent="0.25"/>
    <row r="58488" s="196" customFormat="1" x14ac:dyDescent="0.25"/>
    <row r="58489" s="196" customFormat="1" x14ac:dyDescent="0.25"/>
    <row r="58490" s="196" customFormat="1" x14ac:dyDescent="0.25"/>
    <row r="58491" s="196" customFormat="1" x14ac:dyDescent="0.25"/>
    <row r="58492" s="196" customFormat="1" x14ac:dyDescent="0.25"/>
    <row r="58493" s="196" customFormat="1" x14ac:dyDescent="0.25"/>
    <row r="58494" s="196" customFormat="1" x14ac:dyDescent="0.25"/>
    <row r="58495" s="196" customFormat="1" x14ac:dyDescent="0.25"/>
    <row r="58496" s="196" customFormat="1" x14ac:dyDescent="0.25"/>
    <row r="58497" s="196" customFormat="1" x14ac:dyDescent="0.25"/>
    <row r="58498" s="196" customFormat="1" x14ac:dyDescent="0.25"/>
    <row r="58499" s="196" customFormat="1" x14ac:dyDescent="0.25"/>
    <row r="58500" s="196" customFormat="1" x14ac:dyDescent="0.25"/>
    <row r="58501" s="196" customFormat="1" x14ac:dyDescent="0.25"/>
    <row r="58502" s="196" customFormat="1" x14ac:dyDescent="0.25"/>
    <row r="58503" s="196" customFormat="1" x14ac:dyDescent="0.25"/>
    <row r="58504" s="196" customFormat="1" x14ac:dyDescent="0.25"/>
    <row r="58505" s="196" customFormat="1" x14ac:dyDescent="0.25"/>
    <row r="58506" s="196" customFormat="1" x14ac:dyDescent="0.25"/>
    <row r="58507" s="196" customFormat="1" x14ac:dyDescent="0.25"/>
    <row r="58508" s="196" customFormat="1" x14ac:dyDescent="0.25"/>
    <row r="58509" s="196" customFormat="1" x14ac:dyDescent="0.25"/>
    <row r="58510" s="196" customFormat="1" x14ac:dyDescent="0.25"/>
    <row r="58511" s="196" customFormat="1" x14ac:dyDescent="0.25"/>
    <row r="58512" s="196" customFormat="1" x14ac:dyDescent="0.25"/>
    <row r="58513" s="196" customFormat="1" x14ac:dyDescent="0.25"/>
    <row r="58514" s="196" customFormat="1" x14ac:dyDescent="0.25"/>
    <row r="58515" s="196" customFormat="1" x14ac:dyDescent="0.25"/>
    <row r="58516" s="196" customFormat="1" x14ac:dyDescent="0.25"/>
    <row r="58517" s="196" customFormat="1" x14ac:dyDescent="0.25"/>
    <row r="58518" s="196" customFormat="1" x14ac:dyDescent="0.25"/>
    <row r="58519" s="196" customFormat="1" x14ac:dyDescent="0.25"/>
    <row r="58520" s="196" customFormat="1" x14ac:dyDescent="0.25"/>
    <row r="58521" s="196" customFormat="1" x14ac:dyDescent="0.25"/>
    <row r="58522" s="196" customFormat="1" x14ac:dyDescent="0.25"/>
    <row r="58523" s="196" customFormat="1" x14ac:dyDescent="0.25"/>
    <row r="58524" s="196" customFormat="1" x14ac:dyDescent="0.25"/>
    <row r="58525" s="196" customFormat="1" x14ac:dyDescent="0.25"/>
    <row r="58526" s="196" customFormat="1" x14ac:dyDescent="0.25"/>
    <row r="58527" s="196" customFormat="1" x14ac:dyDescent="0.25"/>
    <row r="58528" s="196" customFormat="1" x14ac:dyDescent="0.25"/>
    <row r="58529" s="196" customFormat="1" x14ac:dyDescent="0.25"/>
    <row r="58530" s="196" customFormat="1" x14ac:dyDescent="0.25"/>
    <row r="58531" s="196" customFormat="1" x14ac:dyDescent="0.25"/>
    <row r="58532" s="196" customFormat="1" x14ac:dyDescent="0.25"/>
    <row r="58533" s="196" customFormat="1" x14ac:dyDescent="0.25"/>
    <row r="58534" s="196" customFormat="1" x14ac:dyDescent="0.25"/>
    <row r="58535" s="196" customFormat="1" x14ac:dyDescent="0.25"/>
    <row r="58536" s="196" customFormat="1" x14ac:dyDescent="0.25"/>
    <row r="58537" s="196" customFormat="1" x14ac:dyDescent="0.25"/>
    <row r="58538" s="196" customFormat="1" x14ac:dyDescent="0.25"/>
    <row r="58539" s="196" customFormat="1" x14ac:dyDescent="0.25"/>
    <row r="58540" s="196" customFormat="1" x14ac:dyDescent="0.25"/>
    <row r="58541" s="196" customFormat="1" x14ac:dyDescent="0.25"/>
    <row r="58542" s="196" customFormat="1" x14ac:dyDescent="0.25"/>
    <row r="58543" s="196" customFormat="1" x14ac:dyDescent="0.25"/>
    <row r="58544" s="196" customFormat="1" x14ac:dyDescent="0.25"/>
    <row r="58545" s="196" customFormat="1" x14ac:dyDescent="0.25"/>
    <row r="58546" s="196" customFormat="1" x14ac:dyDescent="0.25"/>
    <row r="58547" s="196" customFormat="1" x14ac:dyDescent="0.25"/>
    <row r="58548" s="196" customFormat="1" x14ac:dyDescent="0.25"/>
    <row r="58549" s="196" customFormat="1" x14ac:dyDescent="0.25"/>
    <row r="58550" s="196" customFormat="1" x14ac:dyDescent="0.25"/>
    <row r="58551" s="196" customFormat="1" x14ac:dyDescent="0.25"/>
    <row r="58552" s="196" customFormat="1" x14ac:dyDescent="0.25"/>
    <row r="58553" s="196" customFormat="1" x14ac:dyDescent="0.25"/>
    <row r="58554" s="196" customFormat="1" x14ac:dyDescent="0.25"/>
    <row r="58555" s="196" customFormat="1" x14ac:dyDescent="0.25"/>
    <row r="58556" s="196" customFormat="1" x14ac:dyDescent="0.25"/>
    <row r="58557" s="196" customFormat="1" x14ac:dyDescent="0.25"/>
    <row r="58558" s="196" customFormat="1" x14ac:dyDescent="0.25"/>
    <row r="58559" s="196" customFormat="1" x14ac:dyDescent="0.25"/>
    <row r="58560" s="196" customFormat="1" x14ac:dyDescent="0.25"/>
    <row r="58561" s="196" customFormat="1" x14ac:dyDescent="0.25"/>
    <row r="58562" s="196" customFormat="1" x14ac:dyDescent="0.25"/>
    <row r="58563" s="196" customFormat="1" x14ac:dyDescent="0.25"/>
    <row r="58564" s="196" customFormat="1" x14ac:dyDescent="0.25"/>
    <row r="58565" s="196" customFormat="1" x14ac:dyDescent="0.25"/>
    <row r="58566" s="196" customFormat="1" x14ac:dyDescent="0.25"/>
    <row r="58567" s="196" customFormat="1" x14ac:dyDescent="0.25"/>
    <row r="58568" s="196" customFormat="1" x14ac:dyDescent="0.25"/>
    <row r="58569" s="196" customFormat="1" x14ac:dyDescent="0.25"/>
    <row r="58570" s="196" customFormat="1" x14ac:dyDescent="0.25"/>
    <row r="58571" s="196" customFormat="1" x14ac:dyDescent="0.25"/>
    <row r="58572" s="196" customFormat="1" x14ac:dyDescent="0.25"/>
    <row r="58573" s="196" customFormat="1" x14ac:dyDescent="0.25"/>
    <row r="58574" s="196" customFormat="1" x14ac:dyDescent="0.25"/>
    <row r="58575" s="196" customFormat="1" x14ac:dyDescent="0.25"/>
    <row r="58576" s="196" customFormat="1" x14ac:dyDescent="0.25"/>
    <row r="58577" s="196" customFormat="1" x14ac:dyDescent="0.25"/>
    <row r="58578" s="196" customFormat="1" x14ac:dyDescent="0.25"/>
    <row r="58579" s="196" customFormat="1" x14ac:dyDescent="0.25"/>
    <row r="58580" s="196" customFormat="1" x14ac:dyDescent="0.25"/>
    <row r="58581" s="196" customFormat="1" x14ac:dyDescent="0.25"/>
    <row r="58582" s="196" customFormat="1" x14ac:dyDescent="0.25"/>
    <row r="58583" s="196" customFormat="1" x14ac:dyDescent="0.25"/>
    <row r="58584" s="196" customFormat="1" x14ac:dyDescent="0.25"/>
    <row r="58585" s="196" customFormat="1" x14ac:dyDescent="0.25"/>
    <row r="58586" s="196" customFormat="1" x14ac:dyDescent="0.25"/>
    <row r="58587" s="196" customFormat="1" x14ac:dyDescent="0.25"/>
    <row r="58588" s="196" customFormat="1" x14ac:dyDescent="0.25"/>
    <row r="58589" s="196" customFormat="1" x14ac:dyDescent="0.25"/>
    <row r="58590" s="196" customFormat="1" x14ac:dyDescent="0.25"/>
    <row r="58591" s="196" customFormat="1" x14ac:dyDescent="0.25"/>
    <row r="58592" s="196" customFormat="1" x14ac:dyDescent="0.25"/>
    <row r="58593" s="196" customFormat="1" x14ac:dyDescent="0.25"/>
    <row r="58594" s="196" customFormat="1" x14ac:dyDescent="0.25"/>
    <row r="58595" s="196" customFormat="1" x14ac:dyDescent="0.25"/>
    <row r="58596" s="196" customFormat="1" x14ac:dyDescent="0.25"/>
    <row r="58597" s="196" customFormat="1" x14ac:dyDescent="0.25"/>
    <row r="58598" s="196" customFormat="1" x14ac:dyDescent="0.25"/>
    <row r="58599" s="196" customFormat="1" x14ac:dyDescent="0.25"/>
    <row r="58600" s="196" customFormat="1" x14ac:dyDescent="0.25"/>
    <row r="58601" s="196" customFormat="1" x14ac:dyDescent="0.25"/>
    <row r="58602" s="196" customFormat="1" x14ac:dyDescent="0.25"/>
    <row r="58603" s="196" customFormat="1" x14ac:dyDescent="0.25"/>
    <row r="58604" s="196" customFormat="1" x14ac:dyDescent="0.25"/>
    <row r="58605" s="196" customFormat="1" x14ac:dyDescent="0.25"/>
    <row r="58606" s="196" customFormat="1" x14ac:dyDescent="0.25"/>
    <row r="58607" s="196" customFormat="1" x14ac:dyDescent="0.25"/>
    <row r="58608" s="196" customFormat="1" x14ac:dyDescent="0.25"/>
    <row r="58609" s="196" customFormat="1" x14ac:dyDescent="0.25"/>
    <row r="58610" s="196" customFormat="1" x14ac:dyDescent="0.25"/>
    <row r="58611" s="196" customFormat="1" x14ac:dyDescent="0.25"/>
    <row r="58612" s="196" customFormat="1" x14ac:dyDescent="0.25"/>
    <row r="58613" s="196" customFormat="1" x14ac:dyDescent="0.25"/>
    <row r="58614" s="196" customFormat="1" x14ac:dyDescent="0.25"/>
    <row r="58615" s="196" customFormat="1" x14ac:dyDescent="0.25"/>
    <row r="58616" s="196" customFormat="1" x14ac:dyDescent="0.25"/>
    <row r="58617" s="196" customFormat="1" x14ac:dyDescent="0.25"/>
    <row r="58618" s="196" customFormat="1" x14ac:dyDescent="0.25"/>
    <row r="58619" s="196" customFormat="1" x14ac:dyDescent="0.25"/>
    <row r="58620" s="196" customFormat="1" x14ac:dyDescent="0.25"/>
    <row r="58621" s="196" customFormat="1" x14ac:dyDescent="0.25"/>
    <row r="58622" s="196" customFormat="1" x14ac:dyDescent="0.25"/>
    <row r="58623" s="196" customFormat="1" x14ac:dyDescent="0.25"/>
    <row r="58624" s="196" customFormat="1" x14ac:dyDescent="0.25"/>
    <row r="58625" s="196" customFormat="1" x14ac:dyDescent="0.25"/>
    <row r="58626" s="196" customFormat="1" x14ac:dyDescent="0.25"/>
    <row r="58627" s="196" customFormat="1" x14ac:dyDescent="0.25"/>
    <row r="58628" s="196" customFormat="1" x14ac:dyDescent="0.25"/>
    <row r="58629" s="196" customFormat="1" x14ac:dyDescent="0.25"/>
    <row r="58630" s="196" customFormat="1" x14ac:dyDescent="0.25"/>
    <row r="58631" s="196" customFormat="1" x14ac:dyDescent="0.25"/>
    <row r="58632" s="196" customFormat="1" x14ac:dyDescent="0.25"/>
    <row r="58633" s="196" customFormat="1" x14ac:dyDescent="0.25"/>
    <row r="58634" s="196" customFormat="1" x14ac:dyDescent="0.25"/>
    <row r="58635" s="196" customFormat="1" x14ac:dyDescent="0.25"/>
    <row r="58636" s="196" customFormat="1" x14ac:dyDescent="0.25"/>
    <row r="58637" s="196" customFormat="1" x14ac:dyDescent="0.25"/>
    <row r="58638" s="196" customFormat="1" x14ac:dyDescent="0.25"/>
    <row r="58639" s="196" customFormat="1" x14ac:dyDescent="0.25"/>
    <row r="58640" s="196" customFormat="1" x14ac:dyDescent="0.25"/>
    <row r="58641" s="196" customFormat="1" x14ac:dyDescent="0.25"/>
    <row r="58642" s="196" customFormat="1" x14ac:dyDescent="0.25"/>
    <row r="58643" s="196" customFormat="1" x14ac:dyDescent="0.25"/>
    <row r="58644" s="196" customFormat="1" x14ac:dyDescent="0.25"/>
    <row r="58645" s="196" customFormat="1" x14ac:dyDescent="0.25"/>
    <row r="58646" s="196" customFormat="1" x14ac:dyDescent="0.25"/>
    <row r="58647" s="196" customFormat="1" x14ac:dyDescent="0.25"/>
    <row r="58648" s="196" customFormat="1" x14ac:dyDescent="0.25"/>
    <row r="58649" s="196" customFormat="1" x14ac:dyDescent="0.25"/>
    <row r="58650" s="196" customFormat="1" x14ac:dyDescent="0.25"/>
    <row r="58651" s="196" customFormat="1" x14ac:dyDescent="0.25"/>
    <row r="58652" s="196" customFormat="1" x14ac:dyDescent="0.25"/>
    <row r="58653" s="196" customFormat="1" x14ac:dyDescent="0.25"/>
    <row r="58654" s="196" customFormat="1" x14ac:dyDescent="0.25"/>
    <row r="58655" s="196" customFormat="1" x14ac:dyDescent="0.25"/>
    <row r="58656" s="196" customFormat="1" x14ac:dyDescent="0.25"/>
    <row r="58657" s="196" customFormat="1" x14ac:dyDescent="0.25"/>
    <row r="58658" s="196" customFormat="1" x14ac:dyDescent="0.25"/>
    <row r="58659" s="196" customFormat="1" x14ac:dyDescent="0.25"/>
    <row r="58660" s="196" customFormat="1" x14ac:dyDescent="0.25"/>
    <row r="58661" s="196" customFormat="1" x14ac:dyDescent="0.25"/>
    <row r="58662" s="196" customFormat="1" x14ac:dyDescent="0.25"/>
    <row r="58663" s="196" customFormat="1" x14ac:dyDescent="0.25"/>
    <row r="58664" s="196" customFormat="1" x14ac:dyDescent="0.25"/>
    <row r="58665" s="196" customFormat="1" x14ac:dyDescent="0.25"/>
    <row r="58666" s="196" customFormat="1" x14ac:dyDescent="0.25"/>
    <row r="58667" s="196" customFormat="1" x14ac:dyDescent="0.25"/>
    <row r="58668" s="196" customFormat="1" x14ac:dyDescent="0.25"/>
    <row r="58669" s="196" customFormat="1" x14ac:dyDescent="0.25"/>
    <row r="58670" s="196" customFormat="1" x14ac:dyDescent="0.25"/>
    <row r="58671" s="196" customFormat="1" x14ac:dyDescent="0.25"/>
    <row r="58672" s="196" customFormat="1" x14ac:dyDescent="0.25"/>
    <row r="58673" s="196" customFormat="1" x14ac:dyDescent="0.25"/>
    <row r="58674" s="196" customFormat="1" x14ac:dyDescent="0.25"/>
    <row r="58675" s="196" customFormat="1" x14ac:dyDescent="0.25"/>
    <row r="58676" s="196" customFormat="1" x14ac:dyDescent="0.25"/>
    <row r="58677" s="196" customFormat="1" x14ac:dyDescent="0.25"/>
    <row r="58678" s="196" customFormat="1" x14ac:dyDescent="0.25"/>
    <row r="58679" s="196" customFormat="1" x14ac:dyDescent="0.25"/>
    <row r="58680" s="196" customFormat="1" x14ac:dyDescent="0.25"/>
    <row r="58681" s="196" customFormat="1" x14ac:dyDescent="0.25"/>
    <row r="58682" s="196" customFormat="1" x14ac:dyDescent="0.25"/>
    <row r="58683" s="196" customFormat="1" x14ac:dyDescent="0.25"/>
    <row r="58684" s="196" customFormat="1" x14ac:dyDescent="0.25"/>
    <row r="58685" s="196" customFormat="1" x14ac:dyDescent="0.25"/>
    <row r="58686" s="196" customFormat="1" x14ac:dyDescent="0.25"/>
    <row r="58687" s="196" customFormat="1" x14ac:dyDescent="0.25"/>
    <row r="58688" s="196" customFormat="1" x14ac:dyDescent="0.25"/>
    <row r="58689" s="196" customFormat="1" x14ac:dyDescent="0.25"/>
    <row r="58690" s="196" customFormat="1" x14ac:dyDescent="0.25"/>
    <row r="58691" s="196" customFormat="1" x14ac:dyDescent="0.25"/>
    <row r="58692" s="196" customFormat="1" x14ac:dyDescent="0.25"/>
    <row r="58693" s="196" customFormat="1" x14ac:dyDescent="0.25"/>
    <row r="58694" s="196" customFormat="1" x14ac:dyDescent="0.25"/>
    <row r="58695" s="196" customFormat="1" x14ac:dyDescent="0.25"/>
    <row r="58696" s="196" customFormat="1" x14ac:dyDescent="0.25"/>
    <row r="58697" s="196" customFormat="1" x14ac:dyDescent="0.25"/>
    <row r="58698" s="196" customFormat="1" x14ac:dyDescent="0.25"/>
    <row r="58699" s="196" customFormat="1" x14ac:dyDescent="0.25"/>
    <row r="58700" s="196" customFormat="1" x14ac:dyDescent="0.25"/>
    <row r="58701" s="196" customFormat="1" x14ac:dyDescent="0.25"/>
    <row r="58702" s="196" customFormat="1" x14ac:dyDescent="0.25"/>
    <row r="58703" s="196" customFormat="1" x14ac:dyDescent="0.25"/>
    <row r="58704" s="196" customFormat="1" x14ac:dyDescent="0.25"/>
    <row r="58705" s="196" customFormat="1" x14ac:dyDescent="0.25"/>
    <row r="58706" s="196" customFormat="1" x14ac:dyDescent="0.25"/>
    <row r="58707" s="196" customFormat="1" x14ac:dyDescent="0.25"/>
    <row r="58708" s="196" customFormat="1" x14ac:dyDescent="0.25"/>
    <row r="58709" s="196" customFormat="1" x14ac:dyDescent="0.25"/>
    <row r="58710" s="196" customFormat="1" x14ac:dyDescent="0.25"/>
    <row r="58711" s="196" customFormat="1" x14ac:dyDescent="0.25"/>
    <row r="58712" s="196" customFormat="1" x14ac:dyDescent="0.25"/>
    <row r="58713" s="196" customFormat="1" x14ac:dyDescent="0.25"/>
    <row r="58714" s="196" customFormat="1" x14ac:dyDescent="0.25"/>
    <row r="58715" s="196" customFormat="1" x14ac:dyDescent="0.25"/>
    <row r="58716" s="196" customFormat="1" x14ac:dyDescent="0.25"/>
    <row r="58717" s="196" customFormat="1" x14ac:dyDescent="0.25"/>
    <row r="58718" s="196" customFormat="1" x14ac:dyDescent="0.25"/>
    <row r="58719" s="196" customFormat="1" x14ac:dyDescent="0.25"/>
    <row r="58720" s="196" customFormat="1" x14ac:dyDescent="0.25"/>
    <row r="58721" s="196" customFormat="1" x14ac:dyDescent="0.25"/>
    <row r="58722" s="196" customFormat="1" x14ac:dyDescent="0.25"/>
    <row r="58723" s="196" customFormat="1" x14ac:dyDescent="0.25"/>
    <row r="58724" s="196" customFormat="1" x14ac:dyDescent="0.25"/>
    <row r="58725" s="196" customFormat="1" x14ac:dyDescent="0.25"/>
    <row r="58726" s="196" customFormat="1" x14ac:dyDescent="0.25"/>
    <row r="58727" s="196" customFormat="1" x14ac:dyDescent="0.25"/>
    <row r="58728" s="196" customFormat="1" x14ac:dyDescent="0.25"/>
    <row r="58729" s="196" customFormat="1" x14ac:dyDescent="0.25"/>
    <row r="58730" s="196" customFormat="1" x14ac:dyDescent="0.25"/>
    <row r="58731" s="196" customFormat="1" x14ac:dyDescent="0.25"/>
    <row r="58732" s="196" customFormat="1" x14ac:dyDescent="0.25"/>
    <row r="58733" s="196" customFormat="1" x14ac:dyDescent="0.25"/>
    <row r="58734" s="196" customFormat="1" x14ac:dyDescent="0.25"/>
    <row r="58735" s="196" customFormat="1" x14ac:dyDescent="0.25"/>
    <row r="58736" s="196" customFormat="1" x14ac:dyDescent="0.25"/>
    <row r="58737" s="196" customFormat="1" x14ac:dyDescent="0.25"/>
    <row r="58738" s="196" customFormat="1" x14ac:dyDescent="0.25"/>
    <row r="58739" s="196" customFormat="1" x14ac:dyDescent="0.25"/>
    <row r="58740" s="196" customFormat="1" x14ac:dyDescent="0.25"/>
    <row r="58741" s="196" customFormat="1" x14ac:dyDescent="0.25"/>
    <row r="58742" s="196" customFormat="1" x14ac:dyDescent="0.25"/>
    <row r="58743" s="196" customFormat="1" x14ac:dyDescent="0.25"/>
    <row r="58744" s="196" customFormat="1" x14ac:dyDescent="0.25"/>
    <row r="58745" s="196" customFormat="1" x14ac:dyDescent="0.25"/>
    <row r="58746" s="196" customFormat="1" x14ac:dyDescent="0.25"/>
    <row r="58747" s="196" customFormat="1" x14ac:dyDescent="0.25"/>
    <row r="58748" s="196" customFormat="1" x14ac:dyDescent="0.25"/>
    <row r="58749" s="196" customFormat="1" x14ac:dyDescent="0.25"/>
    <row r="58750" s="196" customFormat="1" x14ac:dyDescent="0.25"/>
    <row r="58751" s="196" customFormat="1" x14ac:dyDescent="0.25"/>
    <row r="58752" s="196" customFormat="1" x14ac:dyDescent="0.25"/>
    <row r="58753" s="196" customFormat="1" x14ac:dyDescent="0.25"/>
    <row r="58754" s="196" customFormat="1" x14ac:dyDescent="0.25"/>
    <row r="58755" s="196" customFormat="1" x14ac:dyDescent="0.25"/>
    <row r="58756" s="196" customFormat="1" x14ac:dyDescent="0.25"/>
    <row r="58757" s="196" customFormat="1" x14ac:dyDescent="0.25"/>
    <row r="58758" s="196" customFormat="1" x14ac:dyDescent="0.25"/>
    <row r="58759" s="196" customFormat="1" x14ac:dyDescent="0.25"/>
    <row r="58760" s="196" customFormat="1" x14ac:dyDescent="0.25"/>
    <row r="58761" s="196" customFormat="1" x14ac:dyDescent="0.25"/>
    <row r="58762" s="196" customFormat="1" x14ac:dyDescent="0.25"/>
    <row r="58763" s="196" customFormat="1" x14ac:dyDescent="0.25"/>
    <row r="58764" s="196" customFormat="1" x14ac:dyDescent="0.25"/>
    <row r="58765" s="196" customFormat="1" x14ac:dyDescent="0.25"/>
    <row r="58766" s="196" customFormat="1" x14ac:dyDescent="0.25"/>
    <row r="58767" s="196" customFormat="1" x14ac:dyDescent="0.25"/>
    <row r="58768" s="196" customFormat="1" x14ac:dyDescent="0.25"/>
    <row r="58769" s="196" customFormat="1" x14ac:dyDescent="0.25"/>
    <row r="58770" s="196" customFormat="1" x14ac:dyDescent="0.25"/>
    <row r="58771" s="196" customFormat="1" x14ac:dyDescent="0.25"/>
    <row r="58772" s="196" customFormat="1" x14ac:dyDescent="0.25"/>
    <row r="58773" s="196" customFormat="1" x14ac:dyDescent="0.25"/>
    <row r="58774" s="196" customFormat="1" x14ac:dyDescent="0.25"/>
    <row r="58775" s="196" customFormat="1" x14ac:dyDescent="0.25"/>
    <row r="58776" s="196" customFormat="1" x14ac:dyDescent="0.25"/>
    <row r="58777" s="196" customFormat="1" x14ac:dyDescent="0.25"/>
    <row r="58778" s="196" customFormat="1" x14ac:dyDescent="0.25"/>
    <row r="58779" s="196" customFormat="1" x14ac:dyDescent="0.25"/>
    <row r="58780" s="196" customFormat="1" x14ac:dyDescent="0.25"/>
    <row r="58781" s="196" customFormat="1" x14ac:dyDescent="0.25"/>
    <row r="58782" s="196" customFormat="1" x14ac:dyDescent="0.25"/>
    <row r="58783" s="196" customFormat="1" x14ac:dyDescent="0.25"/>
    <row r="58784" s="196" customFormat="1" x14ac:dyDescent="0.25"/>
    <row r="58785" s="196" customFormat="1" x14ac:dyDescent="0.25"/>
    <row r="58786" s="196" customFormat="1" x14ac:dyDescent="0.25"/>
    <row r="58787" s="196" customFormat="1" x14ac:dyDescent="0.25"/>
    <row r="58788" s="196" customFormat="1" x14ac:dyDescent="0.25"/>
    <row r="58789" s="196" customFormat="1" x14ac:dyDescent="0.25"/>
    <row r="58790" s="196" customFormat="1" x14ac:dyDescent="0.25"/>
    <row r="58791" s="196" customFormat="1" x14ac:dyDescent="0.25"/>
    <row r="58792" s="196" customFormat="1" x14ac:dyDescent="0.25"/>
    <row r="58793" s="196" customFormat="1" x14ac:dyDescent="0.25"/>
    <row r="58794" s="196" customFormat="1" x14ac:dyDescent="0.25"/>
    <row r="58795" s="196" customFormat="1" x14ac:dyDescent="0.25"/>
    <row r="58796" s="196" customFormat="1" x14ac:dyDescent="0.25"/>
    <row r="58797" s="196" customFormat="1" x14ac:dyDescent="0.25"/>
    <row r="58798" s="196" customFormat="1" x14ac:dyDescent="0.25"/>
    <row r="58799" s="196" customFormat="1" x14ac:dyDescent="0.25"/>
    <row r="58800" s="196" customFormat="1" x14ac:dyDescent="0.25"/>
    <row r="58801" s="196" customFormat="1" x14ac:dyDescent="0.25"/>
    <row r="58802" s="196" customFormat="1" x14ac:dyDescent="0.25"/>
    <row r="58803" s="196" customFormat="1" x14ac:dyDescent="0.25"/>
    <row r="58804" s="196" customFormat="1" x14ac:dyDescent="0.25"/>
    <row r="58805" s="196" customFormat="1" x14ac:dyDescent="0.25"/>
    <row r="58806" s="196" customFormat="1" x14ac:dyDescent="0.25"/>
    <row r="58807" s="196" customFormat="1" x14ac:dyDescent="0.25"/>
    <row r="58808" s="196" customFormat="1" x14ac:dyDescent="0.25"/>
    <row r="58809" s="196" customFormat="1" x14ac:dyDescent="0.25"/>
    <row r="58810" s="196" customFormat="1" x14ac:dyDescent="0.25"/>
    <row r="58811" s="196" customFormat="1" x14ac:dyDescent="0.25"/>
    <row r="58812" s="196" customFormat="1" x14ac:dyDescent="0.25"/>
    <row r="58813" s="196" customFormat="1" x14ac:dyDescent="0.25"/>
    <row r="58814" s="196" customFormat="1" x14ac:dyDescent="0.25"/>
    <row r="58815" s="196" customFormat="1" x14ac:dyDescent="0.25"/>
    <row r="58816" s="196" customFormat="1" x14ac:dyDescent="0.25"/>
    <row r="58817" s="196" customFormat="1" x14ac:dyDescent="0.25"/>
    <row r="58818" s="196" customFormat="1" x14ac:dyDescent="0.25"/>
    <row r="58819" s="196" customFormat="1" x14ac:dyDescent="0.25"/>
    <row r="58820" s="196" customFormat="1" x14ac:dyDescent="0.25"/>
    <row r="58821" s="196" customFormat="1" x14ac:dyDescent="0.25"/>
    <row r="58822" s="196" customFormat="1" x14ac:dyDescent="0.25"/>
    <row r="58823" s="196" customFormat="1" x14ac:dyDescent="0.25"/>
    <row r="58824" s="196" customFormat="1" x14ac:dyDescent="0.25"/>
    <row r="58825" s="196" customFormat="1" x14ac:dyDescent="0.25"/>
    <row r="58826" s="196" customFormat="1" x14ac:dyDescent="0.25"/>
    <row r="58827" s="196" customFormat="1" x14ac:dyDescent="0.25"/>
    <row r="58828" s="196" customFormat="1" x14ac:dyDescent="0.25"/>
    <row r="58829" s="196" customFormat="1" x14ac:dyDescent="0.25"/>
    <row r="58830" s="196" customFormat="1" x14ac:dyDescent="0.25"/>
    <row r="58831" s="196" customFormat="1" x14ac:dyDescent="0.25"/>
    <row r="58832" s="196" customFormat="1" x14ac:dyDescent="0.25"/>
    <row r="58833" s="196" customFormat="1" x14ac:dyDescent="0.25"/>
    <row r="58834" s="196" customFormat="1" x14ac:dyDescent="0.25"/>
    <row r="58835" s="196" customFormat="1" x14ac:dyDescent="0.25"/>
    <row r="58836" s="196" customFormat="1" x14ac:dyDescent="0.25"/>
    <row r="58837" s="196" customFormat="1" x14ac:dyDescent="0.25"/>
    <row r="58838" s="196" customFormat="1" x14ac:dyDescent="0.25"/>
    <row r="58839" s="196" customFormat="1" x14ac:dyDescent="0.25"/>
    <row r="58840" s="196" customFormat="1" x14ac:dyDescent="0.25"/>
    <row r="58841" s="196" customFormat="1" x14ac:dyDescent="0.25"/>
    <row r="58842" s="196" customFormat="1" x14ac:dyDescent="0.25"/>
    <row r="58843" s="196" customFormat="1" x14ac:dyDescent="0.25"/>
    <row r="58844" s="196" customFormat="1" x14ac:dyDescent="0.25"/>
    <row r="58845" s="196" customFormat="1" x14ac:dyDescent="0.25"/>
    <row r="58846" s="196" customFormat="1" x14ac:dyDescent="0.25"/>
    <row r="58847" s="196" customFormat="1" x14ac:dyDescent="0.25"/>
    <row r="58848" s="196" customFormat="1" x14ac:dyDescent="0.25"/>
    <row r="58849" s="196" customFormat="1" x14ac:dyDescent="0.25"/>
    <row r="58850" s="196" customFormat="1" x14ac:dyDescent="0.25"/>
    <row r="58851" s="196" customFormat="1" x14ac:dyDescent="0.25"/>
    <row r="58852" s="196" customFormat="1" x14ac:dyDescent="0.25"/>
    <row r="58853" s="196" customFormat="1" x14ac:dyDescent="0.25"/>
    <row r="58854" s="196" customFormat="1" x14ac:dyDescent="0.25"/>
    <row r="58855" s="196" customFormat="1" x14ac:dyDescent="0.25"/>
    <row r="58856" s="196" customFormat="1" x14ac:dyDescent="0.25"/>
    <row r="58857" s="196" customFormat="1" x14ac:dyDescent="0.25"/>
    <row r="58858" s="196" customFormat="1" x14ac:dyDescent="0.25"/>
    <row r="58859" s="196" customFormat="1" x14ac:dyDescent="0.25"/>
    <row r="58860" s="196" customFormat="1" x14ac:dyDescent="0.25"/>
    <row r="58861" s="196" customFormat="1" x14ac:dyDescent="0.25"/>
    <row r="58862" s="196" customFormat="1" x14ac:dyDescent="0.25"/>
    <row r="58863" s="196" customFormat="1" x14ac:dyDescent="0.25"/>
    <row r="58864" s="196" customFormat="1" x14ac:dyDescent="0.25"/>
    <row r="58865" s="196" customFormat="1" x14ac:dyDescent="0.25"/>
    <row r="58866" s="196" customFormat="1" x14ac:dyDescent="0.25"/>
    <row r="58867" s="196" customFormat="1" x14ac:dyDescent="0.25"/>
    <row r="58868" s="196" customFormat="1" x14ac:dyDescent="0.25"/>
    <row r="58869" s="196" customFormat="1" x14ac:dyDescent="0.25"/>
    <row r="58870" s="196" customFormat="1" x14ac:dyDescent="0.25"/>
    <row r="58871" s="196" customFormat="1" x14ac:dyDescent="0.25"/>
    <row r="58872" s="196" customFormat="1" x14ac:dyDescent="0.25"/>
    <row r="58873" s="196" customFormat="1" x14ac:dyDescent="0.25"/>
    <row r="58874" s="196" customFormat="1" x14ac:dyDescent="0.25"/>
    <row r="58875" s="196" customFormat="1" x14ac:dyDescent="0.25"/>
    <row r="58876" s="196" customFormat="1" x14ac:dyDescent="0.25"/>
    <row r="58877" s="196" customFormat="1" x14ac:dyDescent="0.25"/>
    <row r="58878" s="196" customFormat="1" x14ac:dyDescent="0.25"/>
    <row r="58879" s="196" customFormat="1" x14ac:dyDescent="0.25"/>
    <row r="58880" s="196" customFormat="1" x14ac:dyDescent="0.25"/>
    <row r="58881" s="196" customFormat="1" x14ac:dyDescent="0.25"/>
    <row r="58882" s="196" customFormat="1" x14ac:dyDescent="0.25"/>
    <row r="58883" s="196" customFormat="1" x14ac:dyDescent="0.25"/>
    <row r="58884" s="196" customFormat="1" x14ac:dyDescent="0.25"/>
    <row r="58885" s="196" customFormat="1" x14ac:dyDescent="0.25"/>
    <row r="58886" s="196" customFormat="1" x14ac:dyDescent="0.25"/>
    <row r="58887" s="196" customFormat="1" x14ac:dyDescent="0.25"/>
    <row r="58888" s="196" customFormat="1" x14ac:dyDescent="0.25"/>
    <row r="58889" s="196" customFormat="1" x14ac:dyDescent="0.25"/>
    <row r="58890" s="196" customFormat="1" x14ac:dyDescent="0.25"/>
    <row r="58891" s="196" customFormat="1" x14ac:dyDescent="0.25"/>
    <row r="58892" s="196" customFormat="1" x14ac:dyDescent="0.25"/>
    <row r="58893" s="196" customFormat="1" x14ac:dyDescent="0.25"/>
    <row r="58894" s="196" customFormat="1" x14ac:dyDescent="0.25"/>
    <row r="58895" s="196" customFormat="1" x14ac:dyDescent="0.25"/>
    <row r="58896" s="196" customFormat="1" x14ac:dyDescent="0.25"/>
    <row r="58897" s="196" customFormat="1" x14ac:dyDescent="0.25"/>
    <row r="58898" s="196" customFormat="1" x14ac:dyDescent="0.25"/>
    <row r="58899" s="196" customFormat="1" x14ac:dyDescent="0.25"/>
    <row r="58900" s="196" customFormat="1" x14ac:dyDescent="0.25"/>
    <row r="58901" s="196" customFormat="1" x14ac:dyDescent="0.25"/>
    <row r="58902" s="196" customFormat="1" x14ac:dyDescent="0.25"/>
    <row r="58903" s="196" customFormat="1" x14ac:dyDescent="0.25"/>
    <row r="58904" s="196" customFormat="1" x14ac:dyDescent="0.25"/>
    <row r="58905" s="196" customFormat="1" x14ac:dyDescent="0.25"/>
    <row r="58906" s="196" customFormat="1" x14ac:dyDescent="0.25"/>
    <row r="58907" s="196" customFormat="1" x14ac:dyDescent="0.25"/>
    <row r="58908" s="196" customFormat="1" x14ac:dyDescent="0.25"/>
    <row r="58909" s="196" customFormat="1" x14ac:dyDescent="0.25"/>
    <row r="58910" s="196" customFormat="1" x14ac:dyDescent="0.25"/>
    <row r="58911" s="196" customFormat="1" x14ac:dyDescent="0.25"/>
    <row r="58912" s="196" customFormat="1" x14ac:dyDescent="0.25"/>
    <row r="58913" s="196" customFormat="1" x14ac:dyDescent="0.25"/>
    <row r="58914" s="196" customFormat="1" x14ac:dyDescent="0.25"/>
    <row r="58915" s="196" customFormat="1" x14ac:dyDescent="0.25"/>
    <row r="58916" s="196" customFormat="1" x14ac:dyDescent="0.25"/>
    <row r="58917" s="196" customFormat="1" x14ac:dyDescent="0.25"/>
    <row r="58918" s="196" customFormat="1" x14ac:dyDescent="0.25"/>
    <row r="58919" s="196" customFormat="1" x14ac:dyDescent="0.25"/>
    <row r="58920" s="196" customFormat="1" x14ac:dyDescent="0.25"/>
    <row r="58921" s="196" customFormat="1" x14ac:dyDescent="0.25"/>
    <row r="58922" s="196" customFormat="1" x14ac:dyDescent="0.25"/>
    <row r="58923" s="196" customFormat="1" x14ac:dyDescent="0.25"/>
    <row r="58924" s="196" customFormat="1" x14ac:dyDescent="0.25"/>
    <row r="58925" s="196" customFormat="1" x14ac:dyDescent="0.25"/>
    <row r="58926" s="196" customFormat="1" x14ac:dyDescent="0.25"/>
    <row r="58927" s="196" customFormat="1" x14ac:dyDescent="0.25"/>
    <row r="58928" s="196" customFormat="1" x14ac:dyDescent="0.25"/>
    <row r="58929" s="196" customFormat="1" x14ac:dyDescent="0.25"/>
    <row r="58930" s="196" customFormat="1" x14ac:dyDescent="0.25"/>
    <row r="58931" s="196" customFormat="1" x14ac:dyDescent="0.25"/>
    <row r="58932" s="196" customFormat="1" x14ac:dyDescent="0.25"/>
    <row r="58933" s="196" customFormat="1" x14ac:dyDescent="0.25"/>
    <row r="58934" s="196" customFormat="1" x14ac:dyDescent="0.25"/>
    <row r="58935" s="196" customFormat="1" x14ac:dyDescent="0.25"/>
    <row r="58936" s="196" customFormat="1" x14ac:dyDescent="0.25"/>
    <row r="58937" s="196" customFormat="1" x14ac:dyDescent="0.25"/>
    <row r="58938" s="196" customFormat="1" x14ac:dyDescent="0.25"/>
    <row r="58939" s="196" customFormat="1" x14ac:dyDescent="0.25"/>
    <row r="58940" s="196" customFormat="1" x14ac:dyDescent="0.25"/>
    <row r="58941" s="196" customFormat="1" x14ac:dyDescent="0.25"/>
    <row r="58942" s="196" customFormat="1" x14ac:dyDescent="0.25"/>
    <row r="58943" s="196" customFormat="1" x14ac:dyDescent="0.25"/>
    <row r="58944" s="196" customFormat="1" x14ac:dyDescent="0.25"/>
    <row r="58945" s="196" customFormat="1" x14ac:dyDescent="0.25"/>
    <row r="58946" s="196" customFormat="1" x14ac:dyDescent="0.25"/>
    <row r="58947" s="196" customFormat="1" x14ac:dyDescent="0.25"/>
    <row r="58948" s="196" customFormat="1" x14ac:dyDescent="0.25"/>
    <row r="58949" s="196" customFormat="1" x14ac:dyDescent="0.25"/>
    <row r="58950" s="196" customFormat="1" x14ac:dyDescent="0.25"/>
    <row r="58951" s="196" customFormat="1" x14ac:dyDescent="0.25"/>
    <row r="58952" s="196" customFormat="1" x14ac:dyDescent="0.25"/>
    <row r="58953" s="196" customFormat="1" x14ac:dyDescent="0.25"/>
    <row r="58954" s="196" customFormat="1" x14ac:dyDescent="0.25"/>
    <row r="58955" s="196" customFormat="1" x14ac:dyDescent="0.25"/>
    <row r="58956" s="196" customFormat="1" x14ac:dyDescent="0.25"/>
    <row r="58957" s="196" customFormat="1" x14ac:dyDescent="0.25"/>
    <row r="58958" s="196" customFormat="1" x14ac:dyDescent="0.25"/>
    <row r="58959" s="196" customFormat="1" x14ac:dyDescent="0.25"/>
    <row r="58960" s="196" customFormat="1" x14ac:dyDescent="0.25"/>
    <row r="58961" s="196" customFormat="1" x14ac:dyDescent="0.25"/>
    <row r="58962" s="196" customFormat="1" x14ac:dyDescent="0.25"/>
    <row r="58963" s="196" customFormat="1" x14ac:dyDescent="0.25"/>
    <row r="58964" s="196" customFormat="1" x14ac:dyDescent="0.25"/>
    <row r="58965" s="196" customFormat="1" x14ac:dyDescent="0.25"/>
    <row r="58966" s="196" customFormat="1" x14ac:dyDescent="0.25"/>
    <row r="58967" s="196" customFormat="1" x14ac:dyDescent="0.25"/>
    <row r="58968" s="196" customFormat="1" x14ac:dyDescent="0.25"/>
    <row r="58969" s="196" customFormat="1" x14ac:dyDescent="0.25"/>
    <row r="58970" s="196" customFormat="1" x14ac:dyDescent="0.25"/>
    <row r="58971" s="196" customFormat="1" x14ac:dyDescent="0.25"/>
    <row r="58972" s="196" customFormat="1" x14ac:dyDescent="0.25"/>
    <row r="58973" s="196" customFormat="1" x14ac:dyDescent="0.25"/>
    <row r="58974" s="196" customFormat="1" x14ac:dyDescent="0.25"/>
    <row r="58975" s="196" customFormat="1" x14ac:dyDescent="0.25"/>
    <row r="58976" s="196" customFormat="1" x14ac:dyDescent="0.25"/>
    <row r="58977" s="196" customFormat="1" x14ac:dyDescent="0.25"/>
    <row r="58978" s="196" customFormat="1" x14ac:dyDescent="0.25"/>
    <row r="58979" s="196" customFormat="1" x14ac:dyDescent="0.25"/>
    <row r="58980" s="196" customFormat="1" x14ac:dyDescent="0.25"/>
    <row r="58981" s="196" customFormat="1" x14ac:dyDescent="0.25"/>
    <row r="58982" s="196" customFormat="1" x14ac:dyDescent="0.25"/>
    <row r="58983" s="196" customFormat="1" x14ac:dyDescent="0.25"/>
    <row r="58984" s="196" customFormat="1" x14ac:dyDescent="0.25"/>
    <row r="58985" s="196" customFormat="1" x14ac:dyDescent="0.25"/>
    <row r="58986" s="196" customFormat="1" x14ac:dyDescent="0.25"/>
    <row r="58987" s="196" customFormat="1" x14ac:dyDescent="0.25"/>
    <row r="58988" s="196" customFormat="1" x14ac:dyDescent="0.25"/>
    <row r="58989" s="196" customFormat="1" x14ac:dyDescent="0.25"/>
    <row r="58990" s="196" customFormat="1" x14ac:dyDescent="0.25"/>
    <row r="58991" s="196" customFormat="1" x14ac:dyDescent="0.25"/>
    <row r="58992" s="196" customFormat="1" x14ac:dyDescent="0.25"/>
    <row r="58993" s="196" customFormat="1" x14ac:dyDescent="0.25"/>
    <row r="58994" s="196" customFormat="1" x14ac:dyDescent="0.25"/>
    <row r="58995" s="196" customFormat="1" x14ac:dyDescent="0.25"/>
    <row r="58996" s="196" customFormat="1" x14ac:dyDescent="0.25"/>
    <row r="58997" s="196" customFormat="1" x14ac:dyDescent="0.25"/>
    <row r="58998" s="196" customFormat="1" x14ac:dyDescent="0.25"/>
    <row r="58999" s="196" customFormat="1" x14ac:dyDescent="0.25"/>
    <row r="59000" s="196" customFormat="1" x14ac:dyDescent="0.25"/>
    <row r="59001" s="196" customFormat="1" x14ac:dyDescent="0.25"/>
    <row r="59002" s="196" customFormat="1" x14ac:dyDescent="0.25"/>
    <row r="59003" s="196" customFormat="1" x14ac:dyDescent="0.25"/>
    <row r="59004" s="196" customFormat="1" x14ac:dyDescent="0.25"/>
    <row r="59005" s="196" customFormat="1" x14ac:dyDescent="0.25"/>
    <row r="59006" s="196" customFormat="1" x14ac:dyDescent="0.25"/>
    <row r="59007" s="196" customFormat="1" x14ac:dyDescent="0.25"/>
    <row r="59008" s="196" customFormat="1" x14ac:dyDescent="0.25"/>
    <row r="59009" s="196" customFormat="1" x14ac:dyDescent="0.25"/>
    <row r="59010" s="196" customFormat="1" x14ac:dyDescent="0.25"/>
    <row r="59011" s="196" customFormat="1" x14ac:dyDescent="0.25"/>
    <row r="59012" s="196" customFormat="1" x14ac:dyDescent="0.25"/>
    <row r="59013" s="196" customFormat="1" x14ac:dyDescent="0.25"/>
    <row r="59014" s="196" customFormat="1" x14ac:dyDescent="0.25"/>
    <row r="59015" s="196" customFormat="1" x14ac:dyDescent="0.25"/>
    <row r="59016" s="196" customFormat="1" x14ac:dyDescent="0.25"/>
    <row r="59017" s="196" customFormat="1" x14ac:dyDescent="0.25"/>
    <row r="59018" s="196" customFormat="1" x14ac:dyDescent="0.25"/>
    <row r="59019" s="196" customFormat="1" x14ac:dyDescent="0.25"/>
    <row r="59020" s="196" customFormat="1" x14ac:dyDescent="0.25"/>
    <row r="59021" s="196" customFormat="1" x14ac:dyDescent="0.25"/>
    <row r="59022" s="196" customFormat="1" x14ac:dyDescent="0.25"/>
    <row r="59023" s="196" customFormat="1" x14ac:dyDescent="0.25"/>
    <row r="59024" s="196" customFormat="1" x14ac:dyDescent="0.25"/>
    <row r="59025" s="196" customFormat="1" x14ac:dyDescent="0.25"/>
    <row r="59026" s="196" customFormat="1" x14ac:dyDescent="0.25"/>
    <row r="59027" s="196" customFormat="1" x14ac:dyDescent="0.25"/>
    <row r="59028" s="196" customFormat="1" x14ac:dyDescent="0.25"/>
    <row r="59029" s="196" customFormat="1" x14ac:dyDescent="0.25"/>
    <row r="59030" s="196" customFormat="1" x14ac:dyDescent="0.25"/>
    <row r="59031" s="196" customFormat="1" x14ac:dyDescent="0.25"/>
    <row r="59032" s="196" customFormat="1" x14ac:dyDescent="0.25"/>
    <row r="59033" s="196" customFormat="1" x14ac:dyDescent="0.25"/>
    <row r="59034" s="196" customFormat="1" x14ac:dyDescent="0.25"/>
    <row r="59035" s="196" customFormat="1" x14ac:dyDescent="0.25"/>
    <row r="59036" s="196" customFormat="1" x14ac:dyDescent="0.25"/>
    <row r="59037" s="196" customFormat="1" x14ac:dyDescent="0.25"/>
    <row r="59038" s="196" customFormat="1" x14ac:dyDescent="0.25"/>
    <row r="59039" s="196" customFormat="1" x14ac:dyDescent="0.25"/>
    <row r="59040" s="196" customFormat="1" x14ac:dyDescent="0.25"/>
    <row r="59041" s="196" customFormat="1" x14ac:dyDescent="0.25"/>
    <row r="59042" s="196" customFormat="1" x14ac:dyDescent="0.25"/>
    <row r="59043" s="196" customFormat="1" x14ac:dyDescent="0.25"/>
    <row r="59044" s="196" customFormat="1" x14ac:dyDescent="0.25"/>
    <row r="59045" s="196" customFormat="1" x14ac:dyDescent="0.25"/>
    <row r="59046" s="196" customFormat="1" x14ac:dyDescent="0.25"/>
    <row r="59047" s="196" customFormat="1" x14ac:dyDescent="0.25"/>
    <row r="59048" s="196" customFormat="1" x14ac:dyDescent="0.25"/>
    <row r="59049" s="196" customFormat="1" x14ac:dyDescent="0.25"/>
    <row r="59050" s="196" customFormat="1" x14ac:dyDescent="0.25"/>
    <row r="59051" s="196" customFormat="1" x14ac:dyDescent="0.25"/>
    <row r="59052" s="196" customFormat="1" x14ac:dyDescent="0.25"/>
    <row r="59053" s="196" customFormat="1" x14ac:dyDescent="0.25"/>
    <row r="59054" s="196" customFormat="1" x14ac:dyDescent="0.25"/>
    <row r="59055" s="196" customFormat="1" x14ac:dyDescent="0.25"/>
    <row r="59056" s="196" customFormat="1" x14ac:dyDescent="0.25"/>
    <row r="59057" s="196" customFormat="1" x14ac:dyDescent="0.25"/>
    <row r="59058" s="196" customFormat="1" x14ac:dyDescent="0.25"/>
    <row r="59059" s="196" customFormat="1" x14ac:dyDescent="0.25"/>
    <row r="59060" s="196" customFormat="1" x14ac:dyDescent="0.25"/>
    <row r="59061" s="196" customFormat="1" x14ac:dyDescent="0.25"/>
    <row r="59062" s="196" customFormat="1" x14ac:dyDescent="0.25"/>
    <row r="59063" s="196" customFormat="1" x14ac:dyDescent="0.25"/>
    <row r="59064" s="196" customFormat="1" x14ac:dyDescent="0.25"/>
    <row r="59065" s="196" customFormat="1" x14ac:dyDescent="0.25"/>
    <row r="59066" s="196" customFormat="1" x14ac:dyDescent="0.25"/>
    <row r="59067" s="196" customFormat="1" x14ac:dyDescent="0.25"/>
    <row r="59068" s="196" customFormat="1" x14ac:dyDescent="0.25"/>
    <row r="59069" s="196" customFormat="1" x14ac:dyDescent="0.25"/>
    <row r="59070" s="196" customFormat="1" x14ac:dyDescent="0.25"/>
    <row r="59071" s="196" customFormat="1" x14ac:dyDescent="0.25"/>
    <row r="59072" s="196" customFormat="1" x14ac:dyDescent="0.25"/>
    <row r="59073" s="196" customFormat="1" x14ac:dyDescent="0.25"/>
    <row r="59074" s="196" customFormat="1" x14ac:dyDescent="0.25"/>
    <row r="59075" s="196" customFormat="1" x14ac:dyDescent="0.25"/>
    <row r="59076" s="196" customFormat="1" x14ac:dyDescent="0.25"/>
    <row r="59077" s="196" customFormat="1" x14ac:dyDescent="0.25"/>
    <row r="59078" s="196" customFormat="1" x14ac:dyDescent="0.25"/>
    <row r="59079" s="196" customFormat="1" x14ac:dyDescent="0.25"/>
    <row r="59080" s="196" customFormat="1" x14ac:dyDescent="0.25"/>
    <row r="59081" s="196" customFormat="1" x14ac:dyDescent="0.25"/>
    <row r="59082" s="196" customFormat="1" x14ac:dyDescent="0.25"/>
    <row r="59083" s="196" customFormat="1" x14ac:dyDescent="0.25"/>
    <row r="59084" s="196" customFormat="1" x14ac:dyDescent="0.25"/>
    <row r="59085" s="196" customFormat="1" x14ac:dyDescent="0.25"/>
    <row r="59086" s="196" customFormat="1" x14ac:dyDescent="0.25"/>
    <row r="59087" s="196" customFormat="1" x14ac:dyDescent="0.25"/>
    <row r="59088" s="196" customFormat="1" x14ac:dyDescent="0.25"/>
    <row r="59089" s="196" customFormat="1" x14ac:dyDescent="0.25"/>
    <row r="59090" s="196" customFormat="1" x14ac:dyDescent="0.25"/>
    <row r="59091" s="196" customFormat="1" x14ac:dyDescent="0.25"/>
    <row r="59092" s="196" customFormat="1" x14ac:dyDescent="0.25"/>
    <row r="59093" s="196" customFormat="1" x14ac:dyDescent="0.25"/>
    <row r="59094" s="196" customFormat="1" x14ac:dyDescent="0.25"/>
    <row r="59095" s="196" customFormat="1" x14ac:dyDescent="0.25"/>
    <row r="59096" s="196" customFormat="1" x14ac:dyDescent="0.25"/>
    <row r="59097" s="196" customFormat="1" x14ac:dyDescent="0.25"/>
    <row r="59098" s="196" customFormat="1" x14ac:dyDescent="0.25"/>
    <row r="59099" s="196" customFormat="1" x14ac:dyDescent="0.25"/>
    <row r="59100" s="196" customFormat="1" x14ac:dyDescent="0.25"/>
    <row r="59101" s="196" customFormat="1" x14ac:dyDescent="0.25"/>
    <row r="59102" s="196" customFormat="1" x14ac:dyDescent="0.25"/>
    <row r="59103" s="196" customFormat="1" x14ac:dyDescent="0.25"/>
    <row r="59104" s="196" customFormat="1" x14ac:dyDescent="0.25"/>
    <row r="59105" s="196" customFormat="1" x14ac:dyDescent="0.25"/>
    <row r="59106" s="196" customFormat="1" x14ac:dyDescent="0.25"/>
    <row r="59107" s="196" customFormat="1" x14ac:dyDescent="0.25"/>
    <row r="59108" s="196" customFormat="1" x14ac:dyDescent="0.25"/>
    <row r="59109" s="196" customFormat="1" x14ac:dyDescent="0.25"/>
    <row r="59110" s="196" customFormat="1" x14ac:dyDescent="0.25"/>
    <row r="59111" s="196" customFormat="1" x14ac:dyDescent="0.25"/>
    <row r="59112" s="196" customFormat="1" x14ac:dyDescent="0.25"/>
    <row r="59113" s="196" customFormat="1" x14ac:dyDescent="0.25"/>
    <row r="59114" s="196" customFormat="1" x14ac:dyDescent="0.25"/>
    <row r="59115" s="196" customFormat="1" x14ac:dyDescent="0.25"/>
    <row r="59116" s="196" customFormat="1" x14ac:dyDescent="0.25"/>
    <row r="59117" s="196" customFormat="1" x14ac:dyDescent="0.25"/>
    <row r="59118" s="196" customFormat="1" x14ac:dyDescent="0.25"/>
    <row r="59119" s="196" customFormat="1" x14ac:dyDescent="0.25"/>
    <row r="59120" s="196" customFormat="1" x14ac:dyDescent="0.25"/>
    <row r="59121" s="196" customFormat="1" x14ac:dyDescent="0.25"/>
    <row r="59122" s="196" customFormat="1" x14ac:dyDescent="0.25"/>
    <row r="59123" s="196" customFormat="1" x14ac:dyDescent="0.25"/>
    <row r="59124" s="196" customFormat="1" x14ac:dyDescent="0.25"/>
    <row r="59125" s="196" customFormat="1" x14ac:dyDescent="0.25"/>
    <row r="59126" s="196" customFormat="1" x14ac:dyDescent="0.25"/>
    <row r="59127" s="196" customFormat="1" x14ac:dyDescent="0.25"/>
    <row r="59128" s="196" customFormat="1" x14ac:dyDescent="0.25"/>
    <row r="59129" s="196" customFormat="1" x14ac:dyDescent="0.25"/>
    <row r="59130" s="196" customFormat="1" x14ac:dyDescent="0.25"/>
    <row r="59131" s="196" customFormat="1" x14ac:dyDescent="0.25"/>
    <row r="59132" s="196" customFormat="1" x14ac:dyDescent="0.25"/>
    <row r="59133" s="196" customFormat="1" x14ac:dyDescent="0.25"/>
    <row r="59134" s="196" customFormat="1" x14ac:dyDescent="0.25"/>
    <row r="59135" s="196" customFormat="1" x14ac:dyDescent="0.25"/>
    <row r="59136" s="196" customFormat="1" x14ac:dyDescent="0.25"/>
    <row r="59137" s="196" customFormat="1" x14ac:dyDescent="0.25"/>
    <row r="59138" s="196" customFormat="1" x14ac:dyDescent="0.25"/>
    <row r="59139" s="196" customFormat="1" x14ac:dyDescent="0.25"/>
    <row r="59140" s="196" customFormat="1" x14ac:dyDescent="0.25"/>
    <row r="59141" s="196" customFormat="1" x14ac:dyDescent="0.25"/>
    <row r="59142" s="196" customFormat="1" x14ac:dyDescent="0.25"/>
    <row r="59143" s="196" customFormat="1" x14ac:dyDescent="0.25"/>
    <row r="59144" s="196" customFormat="1" x14ac:dyDescent="0.25"/>
    <row r="59145" s="196" customFormat="1" x14ac:dyDescent="0.25"/>
    <row r="59146" s="196" customFormat="1" x14ac:dyDescent="0.25"/>
    <row r="59147" s="196" customFormat="1" x14ac:dyDescent="0.25"/>
    <row r="59148" s="196" customFormat="1" x14ac:dyDescent="0.25"/>
    <row r="59149" s="196" customFormat="1" x14ac:dyDescent="0.25"/>
    <row r="59150" s="196" customFormat="1" x14ac:dyDescent="0.25"/>
    <row r="59151" s="196" customFormat="1" x14ac:dyDescent="0.25"/>
    <row r="59152" s="196" customFormat="1" x14ac:dyDescent="0.25"/>
    <row r="59153" s="196" customFormat="1" x14ac:dyDescent="0.25"/>
    <row r="59154" s="196" customFormat="1" x14ac:dyDescent="0.25"/>
    <row r="59155" s="196" customFormat="1" x14ac:dyDescent="0.25"/>
    <row r="59156" s="196" customFormat="1" x14ac:dyDescent="0.25"/>
    <row r="59157" s="196" customFormat="1" x14ac:dyDescent="0.25"/>
    <row r="59158" s="196" customFormat="1" x14ac:dyDescent="0.25"/>
    <row r="59159" s="196" customFormat="1" x14ac:dyDescent="0.25"/>
    <row r="59160" s="196" customFormat="1" x14ac:dyDescent="0.25"/>
    <row r="59161" s="196" customFormat="1" x14ac:dyDescent="0.25"/>
    <row r="59162" s="196" customFormat="1" x14ac:dyDescent="0.25"/>
    <row r="59163" s="196" customFormat="1" x14ac:dyDescent="0.25"/>
    <row r="59164" s="196" customFormat="1" x14ac:dyDescent="0.25"/>
    <row r="59165" s="196" customFormat="1" x14ac:dyDescent="0.25"/>
    <row r="59166" s="196" customFormat="1" x14ac:dyDescent="0.25"/>
    <row r="59167" s="196" customFormat="1" x14ac:dyDescent="0.25"/>
    <row r="59168" s="196" customFormat="1" x14ac:dyDescent="0.25"/>
    <row r="59169" s="196" customFormat="1" x14ac:dyDescent="0.25"/>
    <row r="59170" s="196" customFormat="1" x14ac:dyDescent="0.25"/>
    <row r="59171" s="196" customFormat="1" x14ac:dyDescent="0.25"/>
    <row r="59172" s="196" customFormat="1" x14ac:dyDescent="0.25"/>
    <row r="59173" s="196" customFormat="1" x14ac:dyDescent="0.25"/>
    <row r="59174" s="196" customFormat="1" x14ac:dyDescent="0.25"/>
    <row r="59175" s="196" customFormat="1" x14ac:dyDescent="0.25"/>
    <row r="59176" s="196" customFormat="1" x14ac:dyDescent="0.25"/>
    <row r="59177" s="196" customFormat="1" x14ac:dyDescent="0.25"/>
    <row r="59178" s="196" customFormat="1" x14ac:dyDescent="0.25"/>
    <row r="59179" s="196" customFormat="1" x14ac:dyDescent="0.25"/>
    <row r="59180" s="196" customFormat="1" x14ac:dyDescent="0.25"/>
    <row r="59181" s="196" customFormat="1" x14ac:dyDescent="0.25"/>
    <row r="59182" s="196" customFormat="1" x14ac:dyDescent="0.25"/>
    <row r="59183" s="196" customFormat="1" x14ac:dyDescent="0.25"/>
    <row r="59184" s="196" customFormat="1" x14ac:dyDescent="0.25"/>
    <row r="59185" s="196" customFormat="1" x14ac:dyDescent="0.25"/>
    <row r="59186" s="196" customFormat="1" x14ac:dyDescent="0.25"/>
    <row r="59187" s="196" customFormat="1" x14ac:dyDescent="0.25"/>
    <row r="59188" s="196" customFormat="1" x14ac:dyDescent="0.25"/>
    <row r="59189" s="196" customFormat="1" x14ac:dyDescent="0.25"/>
    <row r="59190" s="196" customFormat="1" x14ac:dyDescent="0.25"/>
    <row r="59191" s="196" customFormat="1" x14ac:dyDescent="0.25"/>
    <row r="59192" s="196" customFormat="1" x14ac:dyDescent="0.25"/>
    <row r="59193" s="196" customFormat="1" x14ac:dyDescent="0.25"/>
    <row r="59194" s="196" customFormat="1" x14ac:dyDescent="0.25"/>
    <row r="59195" s="196" customFormat="1" x14ac:dyDescent="0.25"/>
    <row r="59196" s="196" customFormat="1" x14ac:dyDescent="0.25"/>
    <row r="59197" s="196" customFormat="1" x14ac:dyDescent="0.25"/>
    <row r="59198" s="196" customFormat="1" x14ac:dyDescent="0.25"/>
    <row r="59199" s="196" customFormat="1" x14ac:dyDescent="0.25"/>
    <row r="59200" s="196" customFormat="1" x14ac:dyDescent="0.25"/>
    <row r="59201" s="196" customFormat="1" x14ac:dyDescent="0.25"/>
    <row r="59202" s="196" customFormat="1" x14ac:dyDescent="0.25"/>
    <row r="59203" s="196" customFormat="1" x14ac:dyDescent="0.25"/>
    <row r="59204" s="196" customFormat="1" x14ac:dyDescent="0.25"/>
    <row r="59205" s="196" customFormat="1" x14ac:dyDescent="0.25"/>
    <row r="59206" s="196" customFormat="1" x14ac:dyDescent="0.25"/>
    <row r="59207" s="196" customFormat="1" x14ac:dyDescent="0.25"/>
    <row r="59208" s="196" customFormat="1" x14ac:dyDescent="0.25"/>
    <row r="59209" s="196" customFormat="1" x14ac:dyDescent="0.25"/>
    <row r="59210" s="196" customFormat="1" x14ac:dyDescent="0.25"/>
    <row r="59211" s="196" customFormat="1" x14ac:dyDescent="0.25"/>
    <row r="59212" s="196" customFormat="1" x14ac:dyDescent="0.25"/>
    <row r="59213" s="196" customFormat="1" x14ac:dyDescent="0.25"/>
    <row r="59214" s="196" customFormat="1" x14ac:dyDescent="0.25"/>
    <row r="59215" s="196" customFormat="1" x14ac:dyDescent="0.25"/>
    <row r="59216" s="196" customFormat="1" x14ac:dyDescent="0.25"/>
    <row r="59217" s="196" customFormat="1" x14ac:dyDescent="0.25"/>
    <row r="59218" s="196" customFormat="1" x14ac:dyDescent="0.25"/>
    <row r="59219" s="196" customFormat="1" x14ac:dyDescent="0.25"/>
    <row r="59220" s="196" customFormat="1" x14ac:dyDescent="0.25"/>
    <row r="59221" s="196" customFormat="1" x14ac:dyDescent="0.25"/>
    <row r="59222" s="196" customFormat="1" x14ac:dyDescent="0.25"/>
    <row r="59223" s="196" customFormat="1" x14ac:dyDescent="0.25"/>
    <row r="59224" s="196" customFormat="1" x14ac:dyDescent="0.25"/>
    <row r="59225" s="196" customFormat="1" x14ac:dyDescent="0.25"/>
    <row r="59226" s="196" customFormat="1" x14ac:dyDescent="0.25"/>
    <row r="59227" s="196" customFormat="1" x14ac:dyDescent="0.25"/>
    <row r="59228" s="196" customFormat="1" x14ac:dyDescent="0.25"/>
    <row r="59229" s="196" customFormat="1" x14ac:dyDescent="0.25"/>
    <row r="59230" s="196" customFormat="1" x14ac:dyDescent="0.25"/>
    <row r="59231" s="196" customFormat="1" x14ac:dyDescent="0.25"/>
    <row r="59232" s="196" customFormat="1" x14ac:dyDescent="0.25"/>
    <row r="59233" s="196" customFormat="1" x14ac:dyDescent="0.25"/>
    <row r="59234" s="196" customFormat="1" x14ac:dyDescent="0.25"/>
    <row r="59235" s="196" customFormat="1" x14ac:dyDescent="0.25"/>
    <row r="59236" s="196" customFormat="1" x14ac:dyDescent="0.25"/>
    <row r="59237" s="196" customFormat="1" x14ac:dyDescent="0.25"/>
    <row r="59238" s="196" customFormat="1" x14ac:dyDescent="0.25"/>
    <row r="59239" s="196" customFormat="1" x14ac:dyDescent="0.25"/>
    <row r="59240" s="196" customFormat="1" x14ac:dyDescent="0.25"/>
    <row r="59241" s="196" customFormat="1" x14ac:dyDescent="0.25"/>
    <row r="59242" s="196" customFormat="1" x14ac:dyDescent="0.25"/>
    <row r="59243" s="196" customFormat="1" x14ac:dyDescent="0.25"/>
    <row r="59244" s="196" customFormat="1" x14ac:dyDescent="0.25"/>
    <row r="59245" s="196" customFormat="1" x14ac:dyDescent="0.25"/>
    <row r="59246" s="196" customFormat="1" x14ac:dyDescent="0.25"/>
    <row r="59247" s="196" customFormat="1" x14ac:dyDescent="0.25"/>
    <row r="59248" s="196" customFormat="1" x14ac:dyDescent="0.25"/>
    <row r="59249" s="196" customFormat="1" x14ac:dyDescent="0.25"/>
    <row r="59250" s="196" customFormat="1" x14ac:dyDescent="0.25"/>
    <row r="59251" s="196" customFormat="1" x14ac:dyDescent="0.25"/>
    <row r="59252" s="196" customFormat="1" x14ac:dyDescent="0.25"/>
    <row r="59253" s="196" customFormat="1" x14ac:dyDescent="0.25"/>
    <row r="59254" s="196" customFormat="1" x14ac:dyDescent="0.25"/>
    <row r="59255" s="196" customFormat="1" x14ac:dyDescent="0.25"/>
    <row r="59256" s="196" customFormat="1" x14ac:dyDescent="0.25"/>
    <row r="59257" s="196" customFormat="1" x14ac:dyDescent="0.25"/>
    <row r="59258" s="196" customFormat="1" x14ac:dyDescent="0.25"/>
    <row r="59259" s="196" customFormat="1" x14ac:dyDescent="0.25"/>
    <row r="59260" s="196" customFormat="1" x14ac:dyDescent="0.25"/>
    <row r="59261" s="196" customFormat="1" x14ac:dyDescent="0.25"/>
    <row r="59262" s="196" customFormat="1" x14ac:dyDescent="0.25"/>
    <row r="59263" s="196" customFormat="1" x14ac:dyDescent="0.25"/>
    <row r="59264" s="196" customFormat="1" x14ac:dyDescent="0.25"/>
    <row r="59265" s="196" customFormat="1" x14ac:dyDescent="0.25"/>
    <row r="59266" s="196" customFormat="1" x14ac:dyDescent="0.25"/>
    <row r="59267" s="196" customFormat="1" x14ac:dyDescent="0.25"/>
    <row r="59268" s="196" customFormat="1" x14ac:dyDescent="0.25"/>
    <row r="59269" s="196" customFormat="1" x14ac:dyDescent="0.25"/>
    <row r="59270" s="196" customFormat="1" x14ac:dyDescent="0.25"/>
    <row r="59271" s="196" customFormat="1" x14ac:dyDescent="0.25"/>
    <row r="59272" s="196" customFormat="1" x14ac:dyDescent="0.25"/>
    <row r="59273" s="196" customFormat="1" x14ac:dyDescent="0.25"/>
    <row r="59274" s="196" customFormat="1" x14ac:dyDescent="0.25"/>
    <row r="59275" s="196" customFormat="1" x14ac:dyDescent="0.25"/>
    <row r="59276" s="196" customFormat="1" x14ac:dyDescent="0.25"/>
    <row r="59277" s="196" customFormat="1" x14ac:dyDescent="0.25"/>
    <row r="59278" s="196" customFormat="1" x14ac:dyDescent="0.25"/>
    <row r="59279" s="196" customFormat="1" x14ac:dyDescent="0.25"/>
    <row r="59280" s="196" customFormat="1" x14ac:dyDescent="0.25"/>
    <row r="59281" s="196" customFormat="1" x14ac:dyDescent="0.25"/>
    <row r="59282" s="196" customFormat="1" x14ac:dyDescent="0.25"/>
    <row r="59283" s="196" customFormat="1" x14ac:dyDescent="0.25"/>
    <row r="59284" s="196" customFormat="1" x14ac:dyDescent="0.25"/>
    <row r="59285" s="196" customFormat="1" x14ac:dyDescent="0.25"/>
    <row r="59286" s="196" customFormat="1" x14ac:dyDescent="0.25"/>
    <row r="59287" s="196" customFormat="1" x14ac:dyDescent="0.25"/>
    <row r="59288" s="196" customFormat="1" x14ac:dyDescent="0.25"/>
    <row r="59289" s="196" customFormat="1" x14ac:dyDescent="0.25"/>
    <row r="59290" s="196" customFormat="1" x14ac:dyDescent="0.25"/>
    <row r="59291" s="196" customFormat="1" x14ac:dyDescent="0.25"/>
    <row r="59292" s="196" customFormat="1" x14ac:dyDescent="0.25"/>
    <row r="59293" s="196" customFormat="1" x14ac:dyDescent="0.25"/>
    <row r="59294" s="196" customFormat="1" x14ac:dyDescent="0.25"/>
    <row r="59295" s="196" customFormat="1" x14ac:dyDescent="0.25"/>
    <row r="59296" s="196" customFormat="1" x14ac:dyDescent="0.25"/>
    <row r="59297" s="196" customFormat="1" x14ac:dyDescent="0.25"/>
    <row r="59298" s="196" customFormat="1" x14ac:dyDescent="0.25"/>
    <row r="59299" s="196" customFormat="1" x14ac:dyDescent="0.25"/>
    <row r="59300" s="196" customFormat="1" x14ac:dyDescent="0.25"/>
    <row r="59301" s="196" customFormat="1" x14ac:dyDescent="0.25"/>
    <row r="59302" s="196" customFormat="1" x14ac:dyDescent="0.25"/>
    <row r="59303" s="196" customFormat="1" x14ac:dyDescent="0.25"/>
    <row r="59304" s="196" customFormat="1" x14ac:dyDescent="0.25"/>
    <row r="59305" s="196" customFormat="1" x14ac:dyDescent="0.25"/>
    <row r="59306" s="196" customFormat="1" x14ac:dyDescent="0.25"/>
    <row r="59307" s="196" customFormat="1" x14ac:dyDescent="0.25"/>
    <row r="59308" s="196" customFormat="1" x14ac:dyDescent="0.25"/>
    <row r="59309" s="196" customFormat="1" x14ac:dyDescent="0.25"/>
    <row r="59310" s="196" customFormat="1" x14ac:dyDescent="0.25"/>
    <row r="59311" s="196" customFormat="1" x14ac:dyDescent="0.25"/>
    <row r="59312" s="196" customFormat="1" x14ac:dyDescent="0.25"/>
    <row r="59313" s="196" customFormat="1" x14ac:dyDescent="0.25"/>
    <row r="59314" s="196" customFormat="1" x14ac:dyDescent="0.25"/>
    <row r="59315" s="196" customFormat="1" x14ac:dyDescent="0.25"/>
    <row r="59316" s="196" customFormat="1" x14ac:dyDescent="0.25"/>
    <row r="59317" s="196" customFormat="1" x14ac:dyDescent="0.25"/>
    <row r="59318" s="196" customFormat="1" x14ac:dyDescent="0.25"/>
    <row r="59319" s="196" customFormat="1" x14ac:dyDescent="0.25"/>
    <row r="59320" s="196" customFormat="1" x14ac:dyDescent="0.25"/>
    <row r="59321" s="196" customFormat="1" x14ac:dyDescent="0.25"/>
    <row r="59322" s="196" customFormat="1" x14ac:dyDescent="0.25"/>
    <row r="59323" s="196" customFormat="1" x14ac:dyDescent="0.25"/>
    <row r="59324" s="196" customFormat="1" x14ac:dyDescent="0.25"/>
    <row r="59325" s="196" customFormat="1" x14ac:dyDescent="0.25"/>
    <row r="59326" s="196" customFormat="1" x14ac:dyDescent="0.25"/>
    <row r="59327" s="196" customFormat="1" x14ac:dyDescent="0.25"/>
    <row r="59328" s="196" customFormat="1" x14ac:dyDescent="0.25"/>
    <row r="59329" s="196" customFormat="1" x14ac:dyDescent="0.25"/>
    <row r="59330" s="196" customFormat="1" x14ac:dyDescent="0.25"/>
    <row r="59331" s="196" customFormat="1" x14ac:dyDescent="0.25"/>
    <row r="59332" s="196" customFormat="1" x14ac:dyDescent="0.25"/>
    <row r="59333" s="196" customFormat="1" x14ac:dyDescent="0.25"/>
    <row r="59334" s="196" customFormat="1" x14ac:dyDescent="0.25"/>
    <row r="59335" s="196" customFormat="1" x14ac:dyDescent="0.25"/>
    <row r="59336" s="196" customFormat="1" x14ac:dyDescent="0.25"/>
    <row r="59337" s="196" customFormat="1" x14ac:dyDescent="0.25"/>
    <row r="59338" s="196" customFormat="1" x14ac:dyDescent="0.25"/>
    <row r="59339" s="196" customFormat="1" x14ac:dyDescent="0.25"/>
    <row r="59340" s="196" customFormat="1" x14ac:dyDescent="0.25"/>
    <row r="59341" s="196" customFormat="1" x14ac:dyDescent="0.25"/>
    <row r="59342" s="196" customFormat="1" x14ac:dyDescent="0.25"/>
    <row r="59343" s="196" customFormat="1" x14ac:dyDescent="0.25"/>
    <row r="59344" s="196" customFormat="1" x14ac:dyDescent="0.25"/>
    <row r="59345" s="196" customFormat="1" x14ac:dyDescent="0.25"/>
    <row r="59346" s="196" customFormat="1" x14ac:dyDescent="0.25"/>
    <row r="59347" s="196" customFormat="1" x14ac:dyDescent="0.25"/>
    <row r="59348" s="196" customFormat="1" x14ac:dyDescent="0.25"/>
    <row r="59349" s="196" customFormat="1" x14ac:dyDescent="0.25"/>
    <row r="59350" s="196" customFormat="1" x14ac:dyDescent="0.25"/>
    <row r="59351" s="196" customFormat="1" x14ac:dyDescent="0.25"/>
    <row r="59352" s="196" customFormat="1" x14ac:dyDescent="0.25"/>
    <row r="59353" s="196" customFormat="1" x14ac:dyDescent="0.25"/>
    <row r="59354" s="196" customFormat="1" x14ac:dyDescent="0.25"/>
    <row r="59355" s="196" customFormat="1" x14ac:dyDescent="0.25"/>
    <row r="59356" s="196" customFormat="1" x14ac:dyDescent="0.25"/>
    <row r="59357" s="196" customFormat="1" x14ac:dyDescent="0.25"/>
    <row r="59358" s="196" customFormat="1" x14ac:dyDescent="0.25"/>
    <row r="59359" s="196" customFormat="1" x14ac:dyDescent="0.25"/>
    <row r="59360" s="196" customFormat="1" x14ac:dyDescent="0.25"/>
    <row r="59361" s="196" customFormat="1" x14ac:dyDescent="0.25"/>
    <row r="59362" s="196" customFormat="1" x14ac:dyDescent="0.25"/>
    <row r="59363" s="196" customFormat="1" x14ac:dyDescent="0.25"/>
    <row r="59364" s="196" customFormat="1" x14ac:dyDescent="0.25"/>
    <row r="59365" s="196" customFormat="1" x14ac:dyDescent="0.25"/>
    <row r="59366" s="196" customFormat="1" x14ac:dyDescent="0.25"/>
    <row r="59367" s="196" customFormat="1" x14ac:dyDescent="0.25"/>
    <row r="59368" s="196" customFormat="1" x14ac:dyDescent="0.25"/>
    <row r="59369" s="196" customFormat="1" x14ac:dyDescent="0.25"/>
    <row r="59370" s="196" customFormat="1" x14ac:dyDescent="0.25"/>
    <row r="59371" s="196" customFormat="1" x14ac:dyDescent="0.25"/>
    <row r="59372" s="196" customFormat="1" x14ac:dyDescent="0.25"/>
    <row r="59373" s="196" customFormat="1" x14ac:dyDescent="0.25"/>
    <row r="59374" s="196" customFormat="1" x14ac:dyDescent="0.25"/>
    <row r="59375" s="196" customFormat="1" x14ac:dyDescent="0.25"/>
    <row r="59376" s="196" customFormat="1" x14ac:dyDescent="0.25"/>
    <row r="59377" s="196" customFormat="1" x14ac:dyDescent="0.25"/>
    <row r="59378" s="196" customFormat="1" x14ac:dyDescent="0.25"/>
    <row r="59379" s="196" customFormat="1" x14ac:dyDescent="0.25"/>
    <row r="59380" s="196" customFormat="1" x14ac:dyDescent="0.25"/>
    <row r="59381" s="196" customFormat="1" x14ac:dyDescent="0.25"/>
    <row r="59382" s="196" customFormat="1" x14ac:dyDescent="0.25"/>
    <row r="59383" s="196" customFormat="1" x14ac:dyDescent="0.25"/>
    <row r="59384" s="196" customFormat="1" x14ac:dyDescent="0.25"/>
    <row r="59385" s="196" customFormat="1" x14ac:dyDescent="0.25"/>
    <row r="59386" s="196" customFormat="1" x14ac:dyDescent="0.25"/>
    <row r="59387" s="196" customFormat="1" x14ac:dyDescent="0.25"/>
    <row r="59388" s="196" customFormat="1" x14ac:dyDescent="0.25"/>
    <row r="59389" s="196" customFormat="1" x14ac:dyDescent="0.25"/>
    <row r="59390" s="196" customFormat="1" x14ac:dyDescent="0.25"/>
    <row r="59391" s="196" customFormat="1" x14ac:dyDescent="0.25"/>
    <row r="59392" s="196" customFormat="1" x14ac:dyDescent="0.25"/>
    <row r="59393" s="196" customFormat="1" x14ac:dyDescent="0.25"/>
    <row r="59394" s="196" customFormat="1" x14ac:dyDescent="0.25"/>
    <row r="59395" s="196" customFormat="1" x14ac:dyDescent="0.25"/>
    <row r="59396" s="196" customFormat="1" x14ac:dyDescent="0.25"/>
    <row r="59397" s="196" customFormat="1" x14ac:dyDescent="0.25"/>
    <row r="59398" s="196" customFormat="1" x14ac:dyDescent="0.25"/>
    <row r="59399" s="196" customFormat="1" x14ac:dyDescent="0.25"/>
    <row r="59400" s="196" customFormat="1" x14ac:dyDescent="0.25"/>
    <row r="59401" s="196" customFormat="1" x14ac:dyDescent="0.25"/>
    <row r="59402" s="196" customFormat="1" x14ac:dyDescent="0.25"/>
    <row r="59403" s="196" customFormat="1" x14ac:dyDescent="0.25"/>
    <row r="59404" s="196" customFormat="1" x14ac:dyDescent="0.25"/>
    <row r="59405" s="196" customFormat="1" x14ac:dyDescent="0.25"/>
    <row r="59406" s="196" customFormat="1" x14ac:dyDescent="0.25"/>
    <row r="59407" s="196" customFormat="1" x14ac:dyDescent="0.25"/>
    <row r="59408" s="196" customFormat="1" x14ac:dyDescent="0.25"/>
    <row r="59409" s="196" customFormat="1" x14ac:dyDescent="0.25"/>
    <row r="59410" s="196" customFormat="1" x14ac:dyDescent="0.25"/>
    <row r="59411" s="196" customFormat="1" x14ac:dyDescent="0.25"/>
    <row r="59412" s="196" customFormat="1" x14ac:dyDescent="0.25"/>
    <row r="59413" s="196" customFormat="1" x14ac:dyDescent="0.25"/>
    <row r="59414" s="196" customFormat="1" x14ac:dyDescent="0.25"/>
    <row r="59415" s="196" customFormat="1" x14ac:dyDescent="0.25"/>
    <row r="59416" s="196" customFormat="1" x14ac:dyDescent="0.25"/>
    <row r="59417" s="196" customFormat="1" x14ac:dyDescent="0.25"/>
    <row r="59418" s="196" customFormat="1" x14ac:dyDescent="0.25"/>
    <row r="59419" s="196" customFormat="1" x14ac:dyDescent="0.25"/>
    <row r="59420" s="196" customFormat="1" x14ac:dyDescent="0.25"/>
    <row r="59421" s="196" customFormat="1" x14ac:dyDescent="0.25"/>
    <row r="59422" s="196" customFormat="1" x14ac:dyDescent="0.25"/>
    <row r="59423" s="196" customFormat="1" x14ac:dyDescent="0.25"/>
    <row r="59424" s="196" customFormat="1" x14ac:dyDescent="0.25"/>
    <row r="59425" s="196" customFormat="1" x14ac:dyDescent="0.25"/>
    <row r="59426" s="196" customFormat="1" x14ac:dyDescent="0.25"/>
    <row r="59427" s="196" customFormat="1" x14ac:dyDescent="0.25"/>
    <row r="59428" s="196" customFormat="1" x14ac:dyDescent="0.25"/>
    <row r="59429" s="196" customFormat="1" x14ac:dyDescent="0.25"/>
    <row r="59430" s="196" customFormat="1" x14ac:dyDescent="0.25"/>
    <row r="59431" s="196" customFormat="1" x14ac:dyDescent="0.25"/>
    <row r="59432" s="196" customFormat="1" x14ac:dyDescent="0.25"/>
    <row r="59433" s="196" customFormat="1" x14ac:dyDescent="0.25"/>
    <row r="59434" s="196" customFormat="1" x14ac:dyDescent="0.25"/>
    <row r="59435" s="196" customFormat="1" x14ac:dyDescent="0.25"/>
    <row r="59436" s="196" customFormat="1" x14ac:dyDescent="0.25"/>
    <row r="59437" s="196" customFormat="1" x14ac:dyDescent="0.25"/>
    <row r="59438" s="196" customFormat="1" x14ac:dyDescent="0.25"/>
    <row r="59439" s="196" customFormat="1" x14ac:dyDescent="0.25"/>
    <row r="59440" s="196" customFormat="1" x14ac:dyDescent="0.25"/>
    <row r="59441" s="196" customFormat="1" x14ac:dyDescent="0.25"/>
    <row r="59442" s="196" customFormat="1" x14ac:dyDescent="0.25"/>
    <row r="59443" s="196" customFormat="1" x14ac:dyDescent="0.25"/>
    <row r="59444" s="196" customFormat="1" x14ac:dyDescent="0.25"/>
    <row r="59445" s="196" customFormat="1" x14ac:dyDescent="0.25"/>
    <row r="59446" s="196" customFormat="1" x14ac:dyDescent="0.25"/>
    <row r="59447" s="196" customFormat="1" x14ac:dyDescent="0.25"/>
    <row r="59448" s="196" customFormat="1" x14ac:dyDescent="0.25"/>
    <row r="59449" s="196" customFormat="1" x14ac:dyDescent="0.25"/>
    <row r="59450" s="196" customFormat="1" x14ac:dyDescent="0.25"/>
    <row r="59451" s="196" customFormat="1" x14ac:dyDescent="0.25"/>
    <row r="59452" s="196" customFormat="1" x14ac:dyDescent="0.25"/>
    <row r="59453" s="196" customFormat="1" x14ac:dyDescent="0.25"/>
    <row r="59454" s="196" customFormat="1" x14ac:dyDescent="0.25"/>
    <row r="59455" s="196" customFormat="1" x14ac:dyDescent="0.25"/>
    <row r="59456" s="196" customFormat="1" x14ac:dyDescent="0.25"/>
    <row r="59457" s="196" customFormat="1" x14ac:dyDescent="0.25"/>
    <row r="59458" s="196" customFormat="1" x14ac:dyDescent="0.25"/>
    <row r="59459" s="196" customFormat="1" x14ac:dyDescent="0.25"/>
    <row r="59460" s="196" customFormat="1" x14ac:dyDescent="0.25"/>
    <row r="59461" s="196" customFormat="1" x14ac:dyDescent="0.25"/>
    <row r="59462" s="196" customFormat="1" x14ac:dyDescent="0.25"/>
    <row r="59463" s="196" customFormat="1" x14ac:dyDescent="0.25"/>
    <row r="59464" s="196" customFormat="1" x14ac:dyDescent="0.25"/>
    <row r="59465" s="196" customFormat="1" x14ac:dyDescent="0.25"/>
    <row r="59466" s="196" customFormat="1" x14ac:dyDescent="0.25"/>
    <row r="59467" s="196" customFormat="1" x14ac:dyDescent="0.25"/>
    <row r="59468" s="196" customFormat="1" x14ac:dyDescent="0.25"/>
    <row r="59469" s="196" customFormat="1" x14ac:dyDescent="0.25"/>
    <row r="59470" s="196" customFormat="1" x14ac:dyDescent="0.25"/>
    <row r="59471" s="196" customFormat="1" x14ac:dyDescent="0.25"/>
    <row r="59472" s="196" customFormat="1" x14ac:dyDescent="0.25"/>
    <row r="59473" s="196" customFormat="1" x14ac:dyDescent="0.25"/>
    <row r="59474" s="196" customFormat="1" x14ac:dyDescent="0.25"/>
    <row r="59475" s="196" customFormat="1" x14ac:dyDescent="0.25"/>
    <row r="59476" s="196" customFormat="1" x14ac:dyDescent="0.25"/>
    <row r="59477" s="196" customFormat="1" x14ac:dyDescent="0.25"/>
    <row r="59478" s="196" customFormat="1" x14ac:dyDescent="0.25"/>
    <row r="59479" s="196" customFormat="1" x14ac:dyDescent="0.25"/>
    <row r="59480" s="196" customFormat="1" x14ac:dyDescent="0.25"/>
    <row r="59481" s="196" customFormat="1" x14ac:dyDescent="0.25"/>
    <row r="59482" s="196" customFormat="1" x14ac:dyDescent="0.25"/>
    <row r="59483" s="196" customFormat="1" x14ac:dyDescent="0.25"/>
    <row r="59484" s="196" customFormat="1" x14ac:dyDescent="0.25"/>
    <row r="59485" s="196" customFormat="1" x14ac:dyDescent="0.25"/>
    <row r="59486" s="196" customFormat="1" x14ac:dyDescent="0.25"/>
    <row r="59487" s="196" customFormat="1" x14ac:dyDescent="0.25"/>
    <row r="59488" s="196" customFormat="1" x14ac:dyDescent="0.25"/>
    <row r="59489" s="196" customFormat="1" x14ac:dyDescent="0.25"/>
    <row r="59490" s="196" customFormat="1" x14ac:dyDescent="0.25"/>
    <row r="59491" s="196" customFormat="1" x14ac:dyDescent="0.25"/>
    <row r="59492" s="196" customFormat="1" x14ac:dyDescent="0.25"/>
    <row r="59493" s="196" customFormat="1" x14ac:dyDescent="0.25"/>
    <row r="59494" s="196" customFormat="1" x14ac:dyDescent="0.25"/>
    <row r="59495" s="196" customFormat="1" x14ac:dyDescent="0.25"/>
    <row r="59496" s="196" customFormat="1" x14ac:dyDescent="0.25"/>
    <row r="59497" s="196" customFormat="1" x14ac:dyDescent="0.25"/>
    <row r="59498" s="196" customFormat="1" x14ac:dyDescent="0.25"/>
    <row r="59499" s="196" customFormat="1" x14ac:dyDescent="0.25"/>
    <row r="59500" s="196" customFormat="1" x14ac:dyDescent="0.25"/>
    <row r="59501" s="196" customFormat="1" x14ac:dyDescent="0.25"/>
    <row r="59502" s="196" customFormat="1" x14ac:dyDescent="0.25"/>
    <row r="59503" s="196" customFormat="1" x14ac:dyDescent="0.25"/>
    <row r="59504" s="196" customFormat="1" x14ac:dyDescent="0.25"/>
    <row r="59505" s="196" customFormat="1" x14ac:dyDescent="0.25"/>
    <row r="59506" s="196" customFormat="1" x14ac:dyDescent="0.25"/>
    <row r="59507" s="196" customFormat="1" x14ac:dyDescent="0.25"/>
    <row r="59508" s="196" customFormat="1" x14ac:dyDescent="0.25"/>
    <row r="59509" s="196" customFormat="1" x14ac:dyDescent="0.25"/>
    <row r="59510" s="196" customFormat="1" x14ac:dyDescent="0.25"/>
    <row r="59511" s="196" customFormat="1" x14ac:dyDescent="0.25"/>
    <row r="59512" s="196" customFormat="1" x14ac:dyDescent="0.25"/>
    <row r="59513" s="196" customFormat="1" x14ac:dyDescent="0.25"/>
    <row r="59514" s="196" customFormat="1" x14ac:dyDescent="0.25"/>
    <row r="59515" s="196" customFormat="1" x14ac:dyDescent="0.25"/>
    <row r="59516" s="196" customFormat="1" x14ac:dyDescent="0.25"/>
    <row r="59517" s="196" customFormat="1" x14ac:dyDescent="0.25"/>
    <row r="59518" s="196" customFormat="1" x14ac:dyDescent="0.25"/>
    <row r="59519" s="196" customFormat="1" x14ac:dyDescent="0.25"/>
    <row r="59520" s="196" customFormat="1" x14ac:dyDescent="0.25"/>
    <row r="59521" s="196" customFormat="1" x14ac:dyDescent="0.25"/>
    <row r="59522" s="196" customFormat="1" x14ac:dyDescent="0.25"/>
    <row r="59523" s="196" customFormat="1" x14ac:dyDescent="0.25"/>
    <row r="59524" s="196" customFormat="1" x14ac:dyDescent="0.25"/>
    <row r="59525" s="196" customFormat="1" x14ac:dyDescent="0.25"/>
    <row r="59526" s="196" customFormat="1" x14ac:dyDescent="0.25"/>
    <row r="59527" s="196" customFormat="1" x14ac:dyDescent="0.25"/>
    <row r="59528" s="196" customFormat="1" x14ac:dyDescent="0.25"/>
    <row r="59529" s="196" customFormat="1" x14ac:dyDescent="0.25"/>
    <row r="59530" s="196" customFormat="1" x14ac:dyDescent="0.25"/>
    <row r="59531" s="196" customFormat="1" x14ac:dyDescent="0.25"/>
    <row r="59532" s="196" customFormat="1" x14ac:dyDescent="0.25"/>
    <row r="59533" s="196" customFormat="1" x14ac:dyDescent="0.25"/>
    <row r="59534" s="196" customFormat="1" x14ac:dyDescent="0.25"/>
    <row r="59535" s="196" customFormat="1" x14ac:dyDescent="0.25"/>
    <row r="59536" s="196" customFormat="1" x14ac:dyDescent="0.25"/>
    <row r="59537" s="196" customFormat="1" x14ac:dyDescent="0.25"/>
    <row r="59538" s="196" customFormat="1" x14ac:dyDescent="0.25"/>
    <row r="59539" s="196" customFormat="1" x14ac:dyDescent="0.25"/>
    <row r="59540" s="196" customFormat="1" x14ac:dyDescent="0.25"/>
    <row r="59541" s="196" customFormat="1" x14ac:dyDescent="0.25"/>
    <row r="59542" s="196" customFormat="1" x14ac:dyDescent="0.25"/>
    <row r="59543" s="196" customFormat="1" x14ac:dyDescent="0.25"/>
    <row r="59544" s="196" customFormat="1" x14ac:dyDescent="0.25"/>
    <row r="59545" s="196" customFormat="1" x14ac:dyDescent="0.25"/>
    <row r="59546" s="196" customFormat="1" x14ac:dyDescent="0.25"/>
    <row r="59547" s="196" customFormat="1" x14ac:dyDescent="0.25"/>
    <row r="59548" s="196" customFormat="1" x14ac:dyDescent="0.25"/>
    <row r="59549" s="196" customFormat="1" x14ac:dyDescent="0.25"/>
    <row r="59550" s="196" customFormat="1" x14ac:dyDescent="0.25"/>
    <row r="59551" s="196" customFormat="1" x14ac:dyDescent="0.25"/>
    <row r="59552" s="196" customFormat="1" x14ac:dyDescent="0.25"/>
    <row r="59553" s="196" customFormat="1" x14ac:dyDescent="0.25"/>
    <row r="59554" s="196" customFormat="1" x14ac:dyDescent="0.25"/>
    <row r="59555" s="196" customFormat="1" x14ac:dyDescent="0.25"/>
    <row r="59556" s="196" customFormat="1" x14ac:dyDescent="0.25"/>
    <row r="59557" s="196" customFormat="1" x14ac:dyDescent="0.25"/>
    <row r="59558" s="196" customFormat="1" x14ac:dyDescent="0.25"/>
    <row r="59559" s="196" customFormat="1" x14ac:dyDescent="0.25"/>
    <row r="59560" s="196" customFormat="1" x14ac:dyDescent="0.25"/>
    <row r="59561" s="196" customFormat="1" x14ac:dyDescent="0.25"/>
    <row r="59562" s="196" customFormat="1" x14ac:dyDescent="0.25"/>
    <row r="59563" s="196" customFormat="1" x14ac:dyDescent="0.25"/>
    <row r="59564" s="196" customFormat="1" x14ac:dyDescent="0.25"/>
    <row r="59565" s="196" customFormat="1" x14ac:dyDescent="0.25"/>
    <row r="59566" s="196" customFormat="1" x14ac:dyDescent="0.25"/>
    <row r="59567" s="196" customFormat="1" x14ac:dyDescent="0.25"/>
    <row r="59568" s="196" customFormat="1" x14ac:dyDescent="0.25"/>
    <row r="59569" s="196" customFormat="1" x14ac:dyDescent="0.25"/>
    <row r="59570" s="196" customFormat="1" x14ac:dyDescent="0.25"/>
    <row r="59571" s="196" customFormat="1" x14ac:dyDescent="0.25"/>
    <row r="59572" s="196" customFormat="1" x14ac:dyDescent="0.25"/>
    <row r="59573" s="196" customFormat="1" x14ac:dyDescent="0.25"/>
    <row r="59574" s="196" customFormat="1" x14ac:dyDescent="0.25"/>
    <row r="59575" s="196" customFormat="1" x14ac:dyDescent="0.25"/>
    <row r="59576" s="196" customFormat="1" x14ac:dyDescent="0.25"/>
    <row r="59577" s="196" customFormat="1" x14ac:dyDescent="0.25"/>
    <row r="59578" s="196" customFormat="1" x14ac:dyDescent="0.25"/>
    <row r="59579" s="196" customFormat="1" x14ac:dyDescent="0.25"/>
    <row r="59580" s="196" customFormat="1" x14ac:dyDescent="0.25"/>
    <row r="59581" s="196" customFormat="1" x14ac:dyDescent="0.25"/>
    <row r="59582" s="196" customFormat="1" x14ac:dyDescent="0.25"/>
    <row r="59583" s="196" customFormat="1" x14ac:dyDescent="0.25"/>
    <row r="59584" s="196" customFormat="1" x14ac:dyDescent="0.25"/>
    <row r="59585" s="196" customFormat="1" x14ac:dyDescent="0.25"/>
    <row r="59586" s="196" customFormat="1" x14ac:dyDescent="0.25"/>
    <row r="59587" s="196" customFormat="1" x14ac:dyDescent="0.25"/>
    <row r="59588" s="196" customFormat="1" x14ac:dyDescent="0.25"/>
    <row r="59589" s="196" customFormat="1" x14ac:dyDescent="0.25"/>
    <row r="59590" s="196" customFormat="1" x14ac:dyDescent="0.25"/>
    <row r="59591" s="196" customFormat="1" x14ac:dyDescent="0.25"/>
    <row r="59592" s="196" customFormat="1" x14ac:dyDescent="0.25"/>
    <row r="59593" s="196" customFormat="1" x14ac:dyDescent="0.25"/>
    <row r="59594" s="196" customFormat="1" x14ac:dyDescent="0.25"/>
    <row r="59595" s="196" customFormat="1" x14ac:dyDescent="0.25"/>
    <row r="59596" s="196" customFormat="1" x14ac:dyDescent="0.25"/>
    <row r="59597" s="196" customFormat="1" x14ac:dyDescent="0.25"/>
    <row r="59598" s="196" customFormat="1" x14ac:dyDescent="0.25"/>
    <row r="59599" s="196" customFormat="1" x14ac:dyDescent="0.25"/>
    <row r="59600" s="196" customFormat="1" x14ac:dyDescent="0.25"/>
    <row r="59601" s="196" customFormat="1" x14ac:dyDescent="0.25"/>
    <row r="59602" s="196" customFormat="1" x14ac:dyDescent="0.25"/>
    <row r="59603" s="196" customFormat="1" x14ac:dyDescent="0.25"/>
    <row r="59604" s="196" customFormat="1" x14ac:dyDescent="0.25"/>
    <row r="59605" s="196" customFormat="1" x14ac:dyDescent="0.25"/>
    <row r="59606" s="196" customFormat="1" x14ac:dyDescent="0.25"/>
    <row r="59607" s="196" customFormat="1" x14ac:dyDescent="0.25"/>
    <row r="59608" s="196" customFormat="1" x14ac:dyDescent="0.25"/>
    <row r="59609" s="196" customFormat="1" x14ac:dyDescent="0.25"/>
    <row r="59610" s="196" customFormat="1" x14ac:dyDescent="0.25"/>
    <row r="59611" s="196" customFormat="1" x14ac:dyDescent="0.25"/>
    <row r="59612" s="196" customFormat="1" x14ac:dyDescent="0.25"/>
    <row r="59613" s="196" customFormat="1" x14ac:dyDescent="0.25"/>
    <row r="59614" s="196" customFormat="1" x14ac:dyDescent="0.25"/>
    <row r="59615" s="196" customFormat="1" x14ac:dyDescent="0.25"/>
    <row r="59616" s="196" customFormat="1" x14ac:dyDescent="0.25"/>
    <row r="59617" s="196" customFormat="1" x14ac:dyDescent="0.25"/>
    <row r="59618" s="196" customFormat="1" x14ac:dyDescent="0.25"/>
    <row r="59619" s="196" customFormat="1" x14ac:dyDescent="0.25"/>
    <row r="59620" s="196" customFormat="1" x14ac:dyDescent="0.25"/>
    <row r="59621" s="196" customFormat="1" x14ac:dyDescent="0.25"/>
    <row r="59622" s="196" customFormat="1" x14ac:dyDescent="0.25"/>
    <row r="59623" s="196" customFormat="1" x14ac:dyDescent="0.25"/>
    <row r="59624" s="196" customFormat="1" x14ac:dyDescent="0.25"/>
    <row r="59625" s="196" customFormat="1" x14ac:dyDescent="0.25"/>
    <row r="59626" s="196" customFormat="1" x14ac:dyDescent="0.25"/>
    <row r="59627" s="196" customFormat="1" x14ac:dyDescent="0.25"/>
    <row r="59628" s="196" customFormat="1" x14ac:dyDescent="0.25"/>
    <row r="59629" s="196" customFormat="1" x14ac:dyDescent="0.25"/>
    <row r="59630" s="196" customFormat="1" x14ac:dyDescent="0.25"/>
    <row r="59631" s="196" customFormat="1" x14ac:dyDescent="0.25"/>
    <row r="59632" s="196" customFormat="1" x14ac:dyDescent="0.25"/>
    <row r="59633" s="196" customFormat="1" x14ac:dyDescent="0.25"/>
    <row r="59634" s="196" customFormat="1" x14ac:dyDescent="0.25"/>
    <row r="59635" s="196" customFormat="1" x14ac:dyDescent="0.25"/>
    <row r="59636" s="196" customFormat="1" x14ac:dyDescent="0.25"/>
    <row r="59637" s="196" customFormat="1" x14ac:dyDescent="0.25"/>
    <row r="59638" s="196" customFormat="1" x14ac:dyDescent="0.25"/>
    <row r="59639" s="196" customFormat="1" x14ac:dyDescent="0.25"/>
    <row r="59640" s="196" customFormat="1" x14ac:dyDescent="0.25"/>
    <row r="59641" s="196" customFormat="1" x14ac:dyDescent="0.25"/>
    <row r="59642" s="196" customFormat="1" x14ac:dyDescent="0.25"/>
    <row r="59643" s="196" customFormat="1" x14ac:dyDescent="0.25"/>
    <row r="59644" s="196" customFormat="1" x14ac:dyDescent="0.25"/>
    <row r="59645" s="196" customFormat="1" x14ac:dyDescent="0.25"/>
    <row r="59646" s="196" customFormat="1" x14ac:dyDescent="0.25"/>
    <row r="59647" s="196" customFormat="1" x14ac:dyDescent="0.25"/>
    <row r="59648" s="196" customFormat="1" x14ac:dyDescent="0.25"/>
    <row r="59649" s="196" customFormat="1" x14ac:dyDescent="0.25"/>
    <row r="59650" s="196" customFormat="1" x14ac:dyDescent="0.25"/>
    <row r="59651" s="196" customFormat="1" x14ac:dyDescent="0.25"/>
    <row r="59652" s="196" customFormat="1" x14ac:dyDescent="0.25"/>
    <row r="59653" s="196" customFormat="1" x14ac:dyDescent="0.25"/>
    <row r="59654" s="196" customFormat="1" x14ac:dyDescent="0.25"/>
    <row r="59655" s="196" customFormat="1" x14ac:dyDescent="0.25"/>
    <row r="59656" s="196" customFormat="1" x14ac:dyDescent="0.25"/>
    <row r="59657" s="196" customFormat="1" x14ac:dyDescent="0.25"/>
    <row r="59658" s="196" customFormat="1" x14ac:dyDescent="0.25"/>
    <row r="59659" s="196" customFormat="1" x14ac:dyDescent="0.25"/>
    <row r="59660" s="196" customFormat="1" x14ac:dyDescent="0.25"/>
    <row r="59661" s="196" customFormat="1" x14ac:dyDescent="0.25"/>
    <row r="59662" s="196" customFormat="1" x14ac:dyDescent="0.25"/>
    <row r="59663" s="196" customFormat="1" x14ac:dyDescent="0.25"/>
    <row r="59664" s="196" customFormat="1" x14ac:dyDescent="0.25"/>
    <row r="59665" s="196" customFormat="1" x14ac:dyDescent="0.25"/>
    <row r="59666" s="196" customFormat="1" x14ac:dyDescent="0.25"/>
    <row r="59667" s="196" customFormat="1" x14ac:dyDescent="0.25"/>
    <row r="59668" s="196" customFormat="1" x14ac:dyDescent="0.25"/>
    <row r="59669" s="196" customFormat="1" x14ac:dyDescent="0.25"/>
    <row r="59670" s="196" customFormat="1" x14ac:dyDescent="0.25"/>
    <row r="59671" s="196" customFormat="1" x14ac:dyDescent="0.25"/>
    <row r="59672" s="196" customFormat="1" x14ac:dyDescent="0.25"/>
    <row r="59673" s="196" customFormat="1" x14ac:dyDescent="0.25"/>
    <row r="59674" s="196" customFormat="1" x14ac:dyDescent="0.25"/>
    <row r="59675" s="196" customFormat="1" x14ac:dyDescent="0.25"/>
    <row r="59676" s="196" customFormat="1" x14ac:dyDescent="0.25"/>
    <row r="59677" s="196" customFormat="1" x14ac:dyDescent="0.25"/>
    <row r="59678" s="196" customFormat="1" x14ac:dyDescent="0.25"/>
    <row r="59679" s="196" customFormat="1" x14ac:dyDescent="0.25"/>
    <row r="59680" s="196" customFormat="1" x14ac:dyDescent="0.25"/>
    <row r="59681" s="196" customFormat="1" x14ac:dyDescent="0.25"/>
    <row r="59682" s="196" customFormat="1" x14ac:dyDescent="0.25"/>
    <row r="59683" s="196" customFormat="1" x14ac:dyDescent="0.25"/>
    <row r="59684" s="196" customFormat="1" x14ac:dyDescent="0.25"/>
    <row r="59685" s="196" customFormat="1" x14ac:dyDescent="0.25"/>
    <row r="59686" s="196" customFormat="1" x14ac:dyDescent="0.25"/>
    <row r="59687" s="196" customFormat="1" x14ac:dyDescent="0.25"/>
    <row r="59688" s="196" customFormat="1" x14ac:dyDescent="0.25"/>
    <row r="59689" s="196" customFormat="1" x14ac:dyDescent="0.25"/>
    <row r="59690" s="196" customFormat="1" x14ac:dyDescent="0.25"/>
    <row r="59691" s="196" customFormat="1" x14ac:dyDescent="0.25"/>
    <row r="59692" s="196" customFormat="1" x14ac:dyDescent="0.25"/>
    <row r="59693" s="196" customFormat="1" x14ac:dyDescent="0.25"/>
    <row r="59694" s="196" customFormat="1" x14ac:dyDescent="0.25"/>
    <row r="59695" s="196" customFormat="1" x14ac:dyDescent="0.25"/>
    <row r="59696" s="196" customFormat="1" x14ac:dyDescent="0.25"/>
    <row r="59697" s="196" customFormat="1" x14ac:dyDescent="0.25"/>
    <row r="59698" s="196" customFormat="1" x14ac:dyDescent="0.25"/>
    <row r="59699" s="196" customFormat="1" x14ac:dyDescent="0.25"/>
    <row r="59700" s="196" customFormat="1" x14ac:dyDescent="0.25"/>
    <row r="59701" s="196" customFormat="1" x14ac:dyDescent="0.25"/>
    <row r="59702" s="196" customFormat="1" x14ac:dyDescent="0.25"/>
    <row r="59703" s="196" customFormat="1" x14ac:dyDescent="0.25"/>
    <row r="59704" s="196" customFormat="1" x14ac:dyDescent="0.25"/>
    <row r="59705" s="196" customFormat="1" x14ac:dyDescent="0.25"/>
    <row r="59706" s="196" customFormat="1" x14ac:dyDescent="0.25"/>
    <row r="59707" s="196" customFormat="1" x14ac:dyDescent="0.25"/>
    <row r="59708" s="196" customFormat="1" x14ac:dyDescent="0.25"/>
    <row r="59709" s="196" customFormat="1" x14ac:dyDescent="0.25"/>
    <row r="59710" s="196" customFormat="1" x14ac:dyDescent="0.25"/>
    <row r="59711" s="196" customFormat="1" x14ac:dyDescent="0.25"/>
    <row r="59712" s="196" customFormat="1" x14ac:dyDescent="0.25"/>
    <row r="59713" s="196" customFormat="1" x14ac:dyDescent="0.25"/>
    <row r="59714" s="196" customFormat="1" x14ac:dyDescent="0.25"/>
    <row r="59715" s="196" customFormat="1" x14ac:dyDescent="0.25"/>
    <row r="59716" s="196" customFormat="1" x14ac:dyDescent="0.25"/>
    <row r="59717" s="196" customFormat="1" x14ac:dyDescent="0.25"/>
    <row r="59718" s="196" customFormat="1" x14ac:dyDescent="0.25"/>
    <row r="59719" s="196" customFormat="1" x14ac:dyDescent="0.25"/>
    <row r="59720" s="196" customFormat="1" x14ac:dyDescent="0.25"/>
    <row r="59721" s="196" customFormat="1" x14ac:dyDescent="0.25"/>
    <row r="59722" s="196" customFormat="1" x14ac:dyDescent="0.25"/>
    <row r="59723" s="196" customFormat="1" x14ac:dyDescent="0.25"/>
    <row r="59724" s="196" customFormat="1" x14ac:dyDescent="0.25"/>
    <row r="59725" s="196" customFormat="1" x14ac:dyDescent="0.25"/>
    <row r="59726" s="196" customFormat="1" x14ac:dyDescent="0.25"/>
    <row r="59727" s="196" customFormat="1" x14ac:dyDescent="0.25"/>
    <row r="59728" s="196" customFormat="1" x14ac:dyDescent="0.25"/>
    <row r="59729" s="196" customFormat="1" x14ac:dyDescent="0.25"/>
    <row r="59730" s="196" customFormat="1" x14ac:dyDescent="0.25"/>
    <row r="59731" s="196" customFormat="1" x14ac:dyDescent="0.25"/>
    <row r="59732" s="196" customFormat="1" x14ac:dyDescent="0.25"/>
    <row r="59733" s="196" customFormat="1" x14ac:dyDescent="0.25"/>
    <row r="59734" s="196" customFormat="1" x14ac:dyDescent="0.25"/>
    <row r="59735" s="196" customFormat="1" x14ac:dyDescent="0.25"/>
    <row r="59736" s="196" customFormat="1" x14ac:dyDescent="0.25"/>
    <row r="59737" s="196" customFormat="1" x14ac:dyDescent="0.25"/>
    <row r="59738" s="196" customFormat="1" x14ac:dyDescent="0.25"/>
    <row r="59739" s="196" customFormat="1" x14ac:dyDescent="0.25"/>
    <row r="59740" s="196" customFormat="1" x14ac:dyDescent="0.25"/>
    <row r="59741" s="196" customFormat="1" x14ac:dyDescent="0.25"/>
    <row r="59742" s="196" customFormat="1" x14ac:dyDescent="0.25"/>
    <row r="59743" s="196" customFormat="1" x14ac:dyDescent="0.25"/>
    <row r="59744" s="196" customFormat="1" x14ac:dyDescent="0.25"/>
    <row r="59745" s="196" customFormat="1" x14ac:dyDescent="0.25"/>
    <row r="59746" s="196" customFormat="1" x14ac:dyDescent="0.25"/>
    <row r="59747" s="196" customFormat="1" x14ac:dyDescent="0.25"/>
    <row r="59748" s="196" customFormat="1" x14ac:dyDescent="0.25"/>
    <row r="59749" s="196" customFormat="1" x14ac:dyDescent="0.25"/>
    <row r="59750" s="196" customFormat="1" x14ac:dyDescent="0.25"/>
    <row r="59751" s="196" customFormat="1" x14ac:dyDescent="0.25"/>
    <row r="59752" s="196" customFormat="1" x14ac:dyDescent="0.25"/>
    <row r="59753" s="196" customFormat="1" x14ac:dyDescent="0.25"/>
    <row r="59754" s="196" customFormat="1" x14ac:dyDescent="0.25"/>
    <row r="59755" s="196" customFormat="1" x14ac:dyDescent="0.25"/>
    <row r="59756" s="196" customFormat="1" x14ac:dyDescent="0.25"/>
    <row r="59757" s="196" customFormat="1" x14ac:dyDescent="0.25"/>
    <row r="59758" s="196" customFormat="1" x14ac:dyDescent="0.25"/>
    <row r="59759" s="196" customFormat="1" x14ac:dyDescent="0.25"/>
    <row r="59760" s="196" customFormat="1" x14ac:dyDescent="0.25"/>
    <row r="59761" s="196" customFormat="1" x14ac:dyDescent="0.25"/>
    <row r="59762" s="196" customFormat="1" x14ac:dyDescent="0.25"/>
    <row r="59763" s="196" customFormat="1" x14ac:dyDescent="0.25"/>
    <row r="59764" s="196" customFormat="1" x14ac:dyDescent="0.25"/>
    <row r="59765" s="196" customFormat="1" x14ac:dyDescent="0.25"/>
    <row r="59766" s="196" customFormat="1" x14ac:dyDescent="0.25"/>
    <row r="59767" s="196" customFormat="1" x14ac:dyDescent="0.25"/>
    <row r="59768" s="196" customFormat="1" x14ac:dyDescent="0.25"/>
    <row r="59769" s="196" customFormat="1" x14ac:dyDescent="0.25"/>
    <row r="59770" s="196" customFormat="1" x14ac:dyDescent="0.25"/>
    <row r="59771" s="196" customFormat="1" x14ac:dyDescent="0.25"/>
    <row r="59772" s="196" customFormat="1" x14ac:dyDescent="0.25"/>
    <row r="59773" s="196" customFormat="1" x14ac:dyDescent="0.25"/>
    <row r="59774" s="196" customFormat="1" x14ac:dyDescent="0.25"/>
    <row r="59775" s="196" customFormat="1" x14ac:dyDescent="0.25"/>
    <row r="59776" s="196" customFormat="1" x14ac:dyDescent="0.25"/>
    <row r="59777" s="196" customFormat="1" x14ac:dyDescent="0.25"/>
    <row r="59778" s="196" customFormat="1" x14ac:dyDescent="0.25"/>
    <row r="59779" s="196" customFormat="1" x14ac:dyDescent="0.25"/>
    <row r="59780" s="196" customFormat="1" x14ac:dyDescent="0.25"/>
    <row r="59781" s="196" customFormat="1" x14ac:dyDescent="0.25"/>
    <row r="59782" s="196" customFormat="1" x14ac:dyDescent="0.25"/>
    <row r="59783" s="196" customFormat="1" x14ac:dyDescent="0.25"/>
    <row r="59784" s="196" customFormat="1" x14ac:dyDescent="0.25"/>
    <row r="59785" s="196" customFormat="1" x14ac:dyDescent="0.25"/>
    <row r="59786" s="196" customFormat="1" x14ac:dyDescent="0.25"/>
    <row r="59787" s="196" customFormat="1" x14ac:dyDescent="0.25"/>
    <row r="59788" s="196" customFormat="1" x14ac:dyDescent="0.25"/>
    <row r="59789" s="196" customFormat="1" x14ac:dyDescent="0.25"/>
    <row r="59790" s="196" customFormat="1" x14ac:dyDescent="0.25"/>
    <row r="59791" s="196" customFormat="1" x14ac:dyDescent="0.25"/>
    <row r="59792" s="196" customFormat="1" x14ac:dyDescent="0.25"/>
    <row r="59793" s="196" customFormat="1" x14ac:dyDescent="0.25"/>
    <row r="59794" s="196" customFormat="1" x14ac:dyDescent="0.25"/>
    <row r="59795" s="196" customFormat="1" x14ac:dyDescent="0.25"/>
    <row r="59796" s="196" customFormat="1" x14ac:dyDescent="0.25"/>
    <row r="59797" s="196" customFormat="1" x14ac:dyDescent="0.25"/>
    <row r="59798" s="196" customFormat="1" x14ac:dyDescent="0.25"/>
    <row r="59799" s="196" customFormat="1" x14ac:dyDescent="0.25"/>
    <row r="59800" s="196" customFormat="1" x14ac:dyDescent="0.25"/>
    <row r="59801" s="196" customFormat="1" x14ac:dyDescent="0.25"/>
    <row r="59802" s="196" customFormat="1" x14ac:dyDescent="0.25"/>
    <row r="59803" s="196" customFormat="1" x14ac:dyDescent="0.25"/>
    <row r="59804" s="196" customFormat="1" x14ac:dyDescent="0.25"/>
    <row r="59805" s="196" customFormat="1" x14ac:dyDescent="0.25"/>
    <row r="59806" s="196" customFormat="1" x14ac:dyDescent="0.25"/>
    <row r="59807" s="196" customFormat="1" x14ac:dyDescent="0.25"/>
    <row r="59808" s="196" customFormat="1" x14ac:dyDescent="0.25"/>
    <row r="59809" s="196" customFormat="1" x14ac:dyDescent="0.25"/>
    <row r="59810" s="196" customFormat="1" x14ac:dyDescent="0.25"/>
    <row r="59811" s="196" customFormat="1" x14ac:dyDescent="0.25"/>
    <row r="59812" s="196" customFormat="1" x14ac:dyDescent="0.25"/>
    <row r="59813" s="196" customFormat="1" x14ac:dyDescent="0.25"/>
    <row r="59814" s="196" customFormat="1" x14ac:dyDescent="0.25"/>
    <row r="59815" s="196" customFormat="1" x14ac:dyDescent="0.25"/>
    <row r="59816" s="196" customFormat="1" x14ac:dyDescent="0.25"/>
    <row r="59817" s="196" customFormat="1" x14ac:dyDescent="0.25"/>
    <row r="59818" s="196" customFormat="1" x14ac:dyDescent="0.25"/>
    <row r="59819" s="196" customFormat="1" x14ac:dyDescent="0.25"/>
    <row r="59820" s="196" customFormat="1" x14ac:dyDescent="0.25"/>
    <row r="59821" s="196" customFormat="1" x14ac:dyDescent="0.25"/>
    <row r="59822" s="196" customFormat="1" x14ac:dyDescent="0.25"/>
    <row r="59823" s="196" customFormat="1" x14ac:dyDescent="0.25"/>
    <row r="59824" s="196" customFormat="1" x14ac:dyDescent="0.25"/>
    <row r="59825" s="196" customFormat="1" x14ac:dyDescent="0.25"/>
    <row r="59826" s="196" customFormat="1" x14ac:dyDescent="0.25"/>
    <row r="59827" s="196" customFormat="1" x14ac:dyDescent="0.25"/>
    <row r="59828" s="196" customFormat="1" x14ac:dyDescent="0.25"/>
    <row r="59829" s="196" customFormat="1" x14ac:dyDescent="0.25"/>
    <row r="59830" s="196" customFormat="1" x14ac:dyDescent="0.25"/>
    <row r="59831" s="196" customFormat="1" x14ac:dyDescent="0.25"/>
    <row r="59832" s="196" customFormat="1" x14ac:dyDescent="0.25"/>
    <row r="59833" s="196" customFormat="1" x14ac:dyDescent="0.25"/>
    <row r="59834" s="196" customFormat="1" x14ac:dyDescent="0.25"/>
    <row r="59835" s="196" customFormat="1" x14ac:dyDescent="0.25"/>
    <row r="59836" s="196" customFormat="1" x14ac:dyDescent="0.25"/>
    <row r="59837" s="196" customFormat="1" x14ac:dyDescent="0.25"/>
    <row r="59838" s="196" customFormat="1" x14ac:dyDescent="0.25"/>
    <row r="59839" s="196" customFormat="1" x14ac:dyDescent="0.25"/>
    <row r="59840" s="196" customFormat="1" x14ac:dyDescent="0.25"/>
    <row r="59841" s="196" customFormat="1" x14ac:dyDescent="0.25"/>
    <row r="59842" s="196" customFormat="1" x14ac:dyDescent="0.25"/>
    <row r="59843" s="196" customFormat="1" x14ac:dyDescent="0.25"/>
    <row r="59844" s="196" customFormat="1" x14ac:dyDescent="0.25"/>
    <row r="59845" s="196" customFormat="1" x14ac:dyDescent="0.25"/>
    <row r="59846" s="196" customFormat="1" x14ac:dyDescent="0.25"/>
    <row r="59847" s="196" customFormat="1" x14ac:dyDescent="0.25"/>
    <row r="59848" s="196" customFormat="1" x14ac:dyDescent="0.25"/>
    <row r="59849" s="196" customFormat="1" x14ac:dyDescent="0.25"/>
    <row r="59850" s="196" customFormat="1" x14ac:dyDescent="0.25"/>
    <row r="59851" s="196" customFormat="1" x14ac:dyDescent="0.25"/>
    <row r="59852" s="196" customFormat="1" x14ac:dyDescent="0.25"/>
    <row r="59853" s="196" customFormat="1" x14ac:dyDescent="0.25"/>
    <row r="59854" s="196" customFormat="1" x14ac:dyDescent="0.25"/>
    <row r="59855" s="196" customFormat="1" x14ac:dyDescent="0.25"/>
    <row r="59856" s="196" customFormat="1" x14ac:dyDescent="0.25"/>
    <row r="59857" s="196" customFormat="1" x14ac:dyDescent="0.25"/>
    <row r="59858" s="196" customFormat="1" x14ac:dyDescent="0.25"/>
    <row r="59859" s="196" customFormat="1" x14ac:dyDescent="0.25"/>
    <row r="59860" s="196" customFormat="1" x14ac:dyDescent="0.25"/>
    <row r="59861" s="196" customFormat="1" x14ac:dyDescent="0.25"/>
    <row r="59862" s="196" customFormat="1" x14ac:dyDescent="0.25"/>
    <row r="59863" s="196" customFormat="1" x14ac:dyDescent="0.25"/>
    <row r="59864" s="196" customFormat="1" x14ac:dyDescent="0.25"/>
    <row r="59865" s="196" customFormat="1" x14ac:dyDescent="0.25"/>
    <row r="59866" s="196" customFormat="1" x14ac:dyDescent="0.25"/>
    <row r="59867" s="196" customFormat="1" x14ac:dyDescent="0.25"/>
    <row r="59868" s="196" customFormat="1" x14ac:dyDescent="0.25"/>
    <row r="59869" s="196" customFormat="1" x14ac:dyDescent="0.25"/>
    <row r="59870" s="196" customFormat="1" x14ac:dyDescent="0.25"/>
    <row r="59871" s="196" customFormat="1" x14ac:dyDescent="0.25"/>
    <row r="59872" s="196" customFormat="1" x14ac:dyDescent="0.25"/>
    <row r="59873" s="196" customFormat="1" x14ac:dyDescent="0.25"/>
    <row r="59874" s="196" customFormat="1" x14ac:dyDescent="0.25"/>
    <row r="59875" s="196" customFormat="1" x14ac:dyDescent="0.25"/>
    <row r="59876" s="196" customFormat="1" x14ac:dyDescent="0.25"/>
    <row r="59877" s="196" customFormat="1" x14ac:dyDescent="0.25"/>
    <row r="59878" s="196" customFormat="1" x14ac:dyDescent="0.25"/>
    <row r="59879" s="196" customFormat="1" x14ac:dyDescent="0.25"/>
    <row r="59880" s="196" customFormat="1" x14ac:dyDescent="0.25"/>
    <row r="59881" s="196" customFormat="1" x14ac:dyDescent="0.25"/>
    <row r="59882" s="196" customFormat="1" x14ac:dyDescent="0.25"/>
    <row r="59883" s="196" customFormat="1" x14ac:dyDescent="0.25"/>
    <row r="59884" s="196" customFormat="1" x14ac:dyDescent="0.25"/>
    <row r="59885" s="196" customFormat="1" x14ac:dyDescent="0.25"/>
    <row r="59886" s="196" customFormat="1" x14ac:dyDescent="0.25"/>
    <row r="59887" s="196" customFormat="1" x14ac:dyDescent="0.25"/>
    <row r="59888" s="196" customFormat="1" x14ac:dyDescent="0.25"/>
    <row r="59889" s="196" customFormat="1" x14ac:dyDescent="0.25"/>
    <row r="59890" s="196" customFormat="1" x14ac:dyDescent="0.25"/>
    <row r="59891" s="196" customFormat="1" x14ac:dyDescent="0.25"/>
    <row r="59892" s="196" customFormat="1" x14ac:dyDescent="0.25"/>
    <row r="59893" s="196" customFormat="1" x14ac:dyDescent="0.25"/>
    <row r="59894" s="196" customFormat="1" x14ac:dyDescent="0.25"/>
    <row r="59895" s="196" customFormat="1" x14ac:dyDescent="0.25"/>
    <row r="59896" s="196" customFormat="1" x14ac:dyDescent="0.25"/>
    <row r="59897" s="196" customFormat="1" x14ac:dyDescent="0.25"/>
    <row r="59898" s="196" customFormat="1" x14ac:dyDescent="0.25"/>
    <row r="59899" s="196" customFormat="1" x14ac:dyDescent="0.25"/>
    <row r="59900" s="196" customFormat="1" x14ac:dyDescent="0.25"/>
    <row r="59901" s="196" customFormat="1" x14ac:dyDescent="0.25"/>
    <row r="59902" s="196" customFormat="1" x14ac:dyDescent="0.25"/>
    <row r="59903" s="196" customFormat="1" x14ac:dyDescent="0.25"/>
    <row r="59904" s="196" customFormat="1" x14ac:dyDescent="0.25"/>
    <row r="59905" s="196" customFormat="1" x14ac:dyDescent="0.25"/>
    <row r="59906" s="196" customFormat="1" x14ac:dyDescent="0.25"/>
    <row r="59907" s="196" customFormat="1" x14ac:dyDescent="0.25"/>
    <row r="59908" s="196" customFormat="1" x14ac:dyDescent="0.25"/>
    <row r="59909" s="196" customFormat="1" x14ac:dyDescent="0.25"/>
    <row r="59910" s="196" customFormat="1" x14ac:dyDescent="0.25"/>
    <row r="59911" s="196" customFormat="1" x14ac:dyDescent="0.25"/>
    <row r="59912" s="196" customFormat="1" x14ac:dyDescent="0.25"/>
    <row r="59913" s="196" customFormat="1" x14ac:dyDescent="0.25"/>
    <row r="59914" s="196" customFormat="1" x14ac:dyDescent="0.25"/>
    <row r="59915" s="196" customFormat="1" x14ac:dyDescent="0.25"/>
    <row r="59916" s="196" customFormat="1" x14ac:dyDescent="0.25"/>
    <row r="59917" s="196" customFormat="1" x14ac:dyDescent="0.25"/>
    <row r="59918" s="196" customFormat="1" x14ac:dyDescent="0.25"/>
    <row r="59919" s="196" customFormat="1" x14ac:dyDescent="0.25"/>
    <row r="59920" s="196" customFormat="1" x14ac:dyDescent="0.25"/>
    <row r="59921" s="196" customFormat="1" x14ac:dyDescent="0.25"/>
    <row r="59922" s="196" customFormat="1" x14ac:dyDescent="0.25"/>
    <row r="59923" s="196" customFormat="1" x14ac:dyDescent="0.25"/>
    <row r="59924" s="196" customFormat="1" x14ac:dyDescent="0.25"/>
    <row r="59925" s="196" customFormat="1" x14ac:dyDescent="0.25"/>
    <row r="59926" s="196" customFormat="1" x14ac:dyDescent="0.25"/>
    <row r="59927" s="196" customFormat="1" x14ac:dyDescent="0.25"/>
    <row r="59928" s="196" customFormat="1" x14ac:dyDescent="0.25"/>
    <row r="59929" s="196" customFormat="1" x14ac:dyDescent="0.25"/>
    <row r="59930" s="196" customFormat="1" x14ac:dyDescent="0.25"/>
    <row r="59931" s="196" customFormat="1" x14ac:dyDescent="0.25"/>
    <row r="59932" s="196" customFormat="1" x14ac:dyDescent="0.25"/>
    <row r="59933" s="196" customFormat="1" x14ac:dyDescent="0.25"/>
    <row r="59934" s="196" customFormat="1" x14ac:dyDescent="0.25"/>
    <row r="59935" s="196" customFormat="1" x14ac:dyDescent="0.25"/>
    <row r="59936" s="196" customFormat="1" x14ac:dyDescent="0.25"/>
    <row r="59937" s="196" customFormat="1" x14ac:dyDescent="0.25"/>
    <row r="59938" s="196" customFormat="1" x14ac:dyDescent="0.25"/>
    <row r="59939" s="196" customFormat="1" x14ac:dyDescent="0.25"/>
    <row r="59940" s="196" customFormat="1" x14ac:dyDescent="0.25"/>
    <row r="59941" s="196" customFormat="1" x14ac:dyDescent="0.25"/>
    <row r="59942" s="196" customFormat="1" x14ac:dyDescent="0.25"/>
    <row r="59943" s="196" customFormat="1" x14ac:dyDescent="0.25"/>
    <row r="59944" s="196" customFormat="1" x14ac:dyDescent="0.25"/>
    <row r="59945" s="196" customFormat="1" x14ac:dyDescent="0.25"/>
    <row r="59946" s="196" customFormat="1" x14ac:dyDescent="0.25"/>
    <row r="59947" s="196" customFormat="1" x14ac:dyDescent="0.25"/>
    <row r="59948" s="196" customFormat="1" x14ac:dyDescent="0.25"/>
    <row r="59949" s="196" customFormat="1" x14ac:dyDescent="0.25"/>
    <row r="59950" s="196" customFormat="1" x14ac:dyDescent="0.25"/>
    <row r="59951" s="196" customFormat="1" x14ac:dyDescent="0.25"/>
    <row r="59952" s="196" customFormat="1" x14ac:dyDescent="0.25"/>
    <row r="59953" s="196" customFormat="1" x14ac:dyDescent="0.25"/>
    <row r="59954" s="196" customFormat="1" x14ac:dyDescent="0.25"/>
    <row r="59955" s="196" customFormat="1" x14ac:dyDescent="0.25"/>
    <row r="59956" s="196" customFormat="1" x14ac:dyDescent="0.25"/>
    <row r="59957" s="196" customFormat="1" x14ac:dyDescent="0.25"/>
    <row r="59958" s="196" customFormat="1" x14ac:dyDescent="0.25"/>
    <row r="59959" s="196" customFormat="1" x14ac:dyDescent="0.25"/>
    <row r="59960" s="196" customFormat="1" x14ac:dyDescent="0.25"/>
    <row r="59961" s="196" customFormat="1" x14ac:dyDescent="0.25"/>
    <row r="59962" s="196" customFormat="1" x14ac:dyDescent="0.25"/>
    <row r="59963" s="196" customFormat="1" x14ac:dyDescent="0.25"/>
    <row r="59964" s="196" customFormat="1" x14ac:dyDescent="0.25"/>
    <row r="59965" s="196" customFormat="1" x14ac:dyDescent="0.25"/>
    <row r="59966" s="196" customFormat="1" x14ac:dyDescent="0.25"/>
    <row r="59967" s="196" customFormat="1" x14ac:dyDescent="0.25"/>
    <row r="59968" s="196" customFormat="1" x14ac:dyDescent="0.25"/>
    <row r="59969" s="196" customFormat="1" x14ac:dyDescent="0.25"/>
    <row r="59970" s="196" customFormat="1" x14ac:dyDescent="0.25"/>
    <row r="59971" s="196" customFormat="1" x14ac:dyDescent="0.25"/>
    <row r="59972" s="196" customFormat="1" x14ac:dyDescent="0.25"/>
    <row r="59973" s="196" customFormat="1" x14ac:dyDescent="0.25"/>
    <row r="59974" s="196" customFormat="1" x14ac:dyDescent="0.25"/>
    <row r="59975" s="196" customFormat="1" x14ac:dyDescent="0.25"/>
    <row r="59976" s="196" customFormat="1" x14ac:dyDescent="0.25"/>
    <row r="59977" s="196" customFormat="1" x14ac:dyDescent="0.25"/>
    <row r="59978" s="196" customFormat="1" x14ac:dyDescent="0.25"/>
    <row r="59979" s="196" customFormat="1" x14ac:dyDescent="0.25"/>
    <row r="59980" s="196" customFormat="1" x14ac:dyDescent="0.25"/>
    <row r="59981" s="196" customFormat="1" x14ac:dyDescent="0.25"/>
    <row r="59982" s="196" customFormat="1" x14ac:dyDescent="0.25"/>
    <row r="59983" s="196" customFormat="1" x14ac:dyDescent="0.25"/>
    <row r="59984" s="196" customFormat="1" x14ac:dyDescent="0.25"/>
    <row r="59985" s="196" customFormat="1" x14ac:dyDescent="0.25"/>
    <row r="59986" s="196" customFormat="1" x14ac:dyDescent="0.25"/>
    <row r="59987" s="196" customFormat="1" x14ac:dyDescent="0.25"/>
    <row r="59988" s="196" customFormat="1" x14ac:dyDescent="0.25"/>
    <row r="59989" s="196" customFormat="1" x14ac:dyDescent="0.25"/>
    <row r="59990" s="196" customFormat="1" x14ac:dyDescent="0.25"/>
    <row r="59991" s="196" customFormat="1" x14ac:dyDescent="0.25"/>
    <row r="59992" s="196" customFormat="1" x14ac:dyDescent="0.25"/>
    <row r="59993" s="196" customFormat="1" x14ac:dyDescent="0.25"/>
    <row r="59994" s="196" customFormat="1" x14ac:dyDescent="0.25"/>
    <row r="59995" s="196" customFormat="1" x14ac:dyDescent="0.25"/>
    <row r="59996" s="196" customFormat="1" x14ac:dyDescent="0.25"/>
    <row r="59997" s="196" customFormat="1" x14ac:dyDescent="0.25"/>
    <row r="59998" s="196" customFormat="1" x14ac:dyDescent="0.25"/>
    <row r="59999" s="196" customFormat="1" x14ac:dyDescent="0.25"/>
    <row r="60000" s="196" customFormat="1" x14ac:dyDescent="0.25"/>
    <row r="60001" s="196" customFormat="1" x14ac:dyDescent="0.25"/>
    <row r="60002" s="196" customFormat="1" x14ac:dyDescent="0.25"/>
    <row r="60003" s="196" customFormat="1" x14ac:dyDescent="0.25"/>
    <row r="60004" s="196" customFormat="1" x14ac:dyDescent="0.25"/>
    <row r="60005" s="196" customFormat="1" x14ac:dyDescent="0.25"/>
    <row r="60006" s="196" customFormat="1" x14ac:dyDescent="0.25"/>
    <row r="60007" s="196" customFormat="1" x14ac:dyDescent="0.25"/>
    <row r="60008" s="196" customFormat="1" x14ac:dyDescent="0.25"/>
    <row r="60009" s="196" customFormat="1" x14ac:dyDescent="0.25"/>
    <row r="60010" s="196" customFormat="1" x14ac:dyDescent="0.25"/>
    <row r="60011" s="196" customFormat="1" x14ac:dyDescent="0.25"/>
    <row r="60012" s="196" customFormat="1" x14ac:dyDescent="0.25"/>
    <row r="60013" s="196" customFormat="1" x14ac:dyDescent="0.25"/>
    <row r="60014" s="196" customFormat="1" x14ac:dyDescent="0.25"/>
    <row r="60015" s="196" customFormat="1" x14ac:dyDescent="0.25"/>
    <row r="60016" s="196" customFormat="1" x14ac:dyDescent="0.25"/>
    <row r="60017" s="196" customFormat="1" x14ac:dyDescent="0.25"/>
    <row r="60018" s="196" customFormat="1" x14ac:dyDescent="0.25"/>
    <row r="60019" s="196" customFormat="1" x14ac:dyDescent="0.25"/>
    <row r="60020" s="196" customFormat="1" x14ac:dyDescent="0.25"/>
    <row r="60021" s="196" customFormat="1" x14ac:dyDescent="0.25"/>
    <row r="60022" s="196" customFormat="1" x14ac:dyDescent="0.25"/>
    <row r="60023" s="196" customFormat="1" x14ac:dyDescent="0.25"/>
    <row r="60024" s="196" customFormat="1" x14ac:dyDescent="0.25"/>
    <row r="60025" s="196" customFormat="1" x14ac:dyDescent="0.25"/>
    <row r="60026" s="196" customFormat="1" x14ac:dyDescent="0.25"/>
    <row r="60027" s="196" customFormat="1" x14ac:dyDescent="0.25"/>
    <row r="60028" s="196" customFormat="1" x14ac:dyDescent="0.25"/>
    <row r="60029" s="196" customFormat="1" x14ac:dyDescent="0.25"/>
    <row r="60030" s="196" customFormat="1" x14ac:dyDescent="0.25"/>
    <row r="60031" s="196" customFormat="1" x14ac:dyDescent="0.25"/>
    <row r="60032" s="196" customFormat="1" x14ac:dyDescent="0.25"/>
    <row r="60033" s="196" customFormat="1" x14ac:dyDescent="0.25"/>
    <row r="60034" s="196" customFormat="1" x14ac:dyDescent="0.25"/>
    <row r="60035" s="196" customFormat="1" x14ac:dyDescent="0.25"/>
    <row r="60036" s="196" customFormat="1" x14ac:dyDescent="0.25"/>
    <row r="60037" s="196" customFormat="1" x14ac:dyDescent="0.25"/>
    <row r="60038" s="196" customFormat="1" x14ac:dyDescent="0.25"/>
    <row r="60039" s="196" customFormat="1" x14ac:dyDescent="0.25"/>
    <row r="60040" s="196" customFormat="1" x14ac:dyDescent="0.25"/>
    <row r="60041" s="196" customFormat="1" x14ac:dyDescent="0.25"/>
    <row r="60042" s="196" customFormat="1" x14ac:dyDescent="0.25"/>
    <row r="60043" s="196" customFormat="1" x14ac:dyDescent="0.25"/>
    <row r="60044" s="196" customFormat="1" x14ac:dyDescent="0.25"/>
    <row r="60045" s="196" customFormat="1" x14ac:dyDescent="0.25"/>
    <row r="60046" s="196" customFormat="1" x14ac:dyDescent="0.25"/>
    <row r="60047" s="196" customFormat="1" x14ac:dyDescent="0.25"/>
    <row r="60048" s="196" customFormat="1" x14ac:dyDescent="0.25"/>
    <row r="60049" s="196" customFormat="1" x14ac:dyDescent="0.25"/>
    <row r="60050" s="196" customFormat="1" x14ac:dyDescent="0.25"/>
    <row r="60051" s="196" customFormat="1" x14ac:dyDescent="0.25"/>
    <row r="60052" s="196" customFormat="1" x14ac:dyDescent="0.25"/>
    <row r="60053" s="196" customFormat="1" x14ac:dyDescent="0.25"/>
    <row r="60054" s="196" customFormat="1" x14ac:dyDescent="0.25"/>
    <row r="60055" s="196" customFormat="1" x14ac:dyDescent="0.25"/>
    <row r="60056" s="196" customFormat="1" x14ac:dyDescent="0.25"/>
    <row r="60057" s="196" customFormat="1" x14ac:dyDescent="0.25"/>
    <row r="60058" s="196" customFormat="1" x14ac:dyDescent="0.25"/>
    <row r="60059" s="196" customFormat="1" x14ac:dyDescent="0.25"/>
    <row r="60060" s="196" customFormat="1" x14ac:dyDescent="0.25"/>
    <row r="60061" s="196" customFormat="1" x14ac:dyDescent="0.25"/>
    <row r="60062" s="196" customFormat="1" x14ac:dyDescent="0.25"/>
    <row r="60063" s="196" customFormat="1" x14ac:dyDescent="0.25"/>
    <row r="60064" s="196" customFormat="1" x14ac:dyDescent="0.25"/>
    <row r="60065" s="196" customFormat="1" x14ac:dyDescent="0.25"/>
    <row r="60066" s="196" customFormat="1" x14ac:dyDescent="0.25"/>
    <row r="60067" s="196" customFormat="1" x14ac:dyDescent="0.25"/>
    <row r="60068" s="196" customFormat="1" x14ac:dyDescent="0.25"/>
    <row r="60069" s="196" customFormat="1" x14ac:dyDescent="0.25"/>
    <row r="60070" s="196" customFormat="1" x14ac:dyDescent="0.25"/>
    <row r="60071" s="196" customFormat="1" x14ac:dyDescent="0.25"/>
    <row r="60072" s="196" customFormat="1" x14ac:dyDescent="0.25"/>
    <row r="60073" s="196" customFormat="1" x14ac:dyDescent="0.25"/>
    <row r="60074" s="196" customFormat="1" x14ac:dyDescent="0.25"/>
    <row r="60075" s="196" customFormat="1" x14ac:dyDescent="0.25"/>
    <row r="60076" s="196" customFormat="1" x14ac:dyDescent="0.25"/>
    <row r="60077" s="196" customFormat="1" x14ac:dyDescent="0.25"/>
    <row r="60078" s="196" customFormat="1" x14ac:dyDescent="0.25"/>
    <row r="60079" s="196" customFormat="1" x14ac:dyDescent="0.25"/>
    <row r="60080" s="196" customFormat="1" x14ac:dyDescent="0.25"/>
    <row r="60081" s="196" customFormat="1" x14ac:dyDescent="0.25"/>
    <row r="60082" s="196" customFormat="1" x14ac:dyDescent="0.25"/>
    <row r="60083" s="196" customFormat="1" x14ac:dyDescent="0.25"/>
    <row r="60084" s="196" customFormat="1" x14ac:dyDescent="0.25"/>
    <row r="60085" s="196" customFormat="1" x14ac:dyDescent="0.25"/>
    <row r="60086" s="196" customFormat="1" x14ac:dyDescent="0.25"/>
    <row r="60087" s="196" customFormat="1" x14ac:dyDescent="0.25"/>
    <row r="60088" s="196" customFormat="1" x14ac:dyDescent="0.25"/>
    <row r="60089" s="196" customFormat="1" x14ac:dyDescent="0.25"/>
    <row r="60090" s="196" customFormat="1" x14ac:dyDescent="0.25"/>
    <row r="60091" s="196" customFormat="1" x14ac:dyDescent="0.25"/>
    <row r="60092" s="196" customFormat="1" x14ac:dyDescent="0.25"/>
    <row r="60093" s="196" customFormat="1" x14ac:dyDescent="0.25"/>
    <row r="60094" s="196" customFormat="1" x14ac:dyDescent="0.25"/>
    <row r="60095" s="196" customFormat="1" x14ac:dyDescent="0.25"/>
    <row r="60096" s="196" customFormat="1" x14ac:dyDescent="0.25"/>
    <row r="60097" s="196" customFormat="1" x14ac:dyDescent="0.25"/>
    <row r="60098" s="196" customFormat="1" x14ac:dyDescent="0.25"/>
    <row r="60099" s="196" customFormat="1" x14ac:dyDescent="0.25"/>
    <row r="60100" s="196" customFormat="1" x14ac:dyDescent="0.25"/>
    <row r="60101" s="196" customFormat="1" x14ac:dyDescent="0.25"/>
    <row r="60102" s="196" customFormat="1" x14ac:dyDescent="0.25"/>
    <row r="60103" s="196" customFormat="1" x14ac:dyDescent="0.25"/>
    <row r="60104" s="196" customFormat="1" x14ac:dyDescent="0.25"/>
    <row r="60105" s="196" customFormat="1" x14ac:dyDescent="0.25"/>
    <row r="60106" s="196" customFormat="1" x14ac:dyDescent="0.25"/>
    <row r="60107" s="196" customFormat="1" x14ac:dyDescent="0.25"/>
    <row r="60108" s="196" customFormat="1" x14ac:dyDescent="0.25"/>
    <row r="60109" s="196" customFormat="1" x14ac:dyDescent="0.25"/>
    <row r="60110" s="196" customFormat="1" x14ac:dyDescent="0.25"/>
    <row r="60111" s="196" customFormat="1" x14ac:dyDescent="0.25"/>
    <row r="60112" s="196" customFormat="1" x14ac:dyDescent="0.25"/>
    <row r="60113" s="196" customFormat="1" x14ac:dyDescent="0.25"/>
    <row r="60114" s="196" customFormat="1" x14ac:dyDescent="0.25"/>
    <row r="60115" s="196" customFormat="1" x14ac:dyDescent="0.25"/>
    <row r="60116" s="196" customFormat="1" x14ac:dyDescent="0.25"/>
    <row r="60117" s="196" customFormat="1" x14ac:dyDescent="0.25"/>
    <row r="60118" s="196" customFormat="1" x14ac:dyDescent="0.25"/>
    <row r="60119" s="196" customFormat="1" x14ac:dyDescent="0.25"/>
    <row r="60120" s="196" customFormat="1" x14ac:dyDescent="0.25"/>
    <row r="60121" s="196" customFormat="1" x14ac:dyDescent="0.25"/>
    <row r="60122" s="196" customFormat="1" x14ac:dyDescent="0.25"/>
    <row r="60123" s="196" customFormat="1" x14ac:dyDescent="0.25"/>
    <row r="60124" s="196" customFormat="1" x14ac:dyDescent="0.25"/>
    <row r="60125" s="196" customFormat="1" x14ac:dyDescent="0.25"/>
    <row r="60126" s="196" customFormat="1" x14ac:dyDescent="0.25"/>
    <row r="60127" s="196" customFormat="1" x14ac:dyDescent="0.25"/>
    <row r="60128" s="196" customFormat="1" x14ac:dyDescent="0.25"/>
    <row r="60129" s="196" customFormat="1" x14ac:dyDescent="0.25"/>
    <row r="60130" s="196" customFormat="1" x14ac:dyDescent="0.25"/>
    <row r="60131" s="196" customFormat="1" x14ac:dyDescent="0.25"/>
    <row r="60132" s="196" customFormat="1" x14ac:dyDescent="0.25"/>
    <row r="60133" s="196" customFormat="1" x14ac:dyDescent="0.25"/>
    <row r="60134" s="196" customFormat="1" x14ac:dyDescent="0.25"/>
    <row r="60135" s="196" customFormat="1" x14ac:dyDescent="0.25"/>
    <row r="60136" s="196" customFormat="1" x14ac:dyDescent="0.25"/>
    <row r="60137" s="196" customFormat="1" x14ac:dyDescent="0.25"/>
    <row r="60138" s="196" customFormat="1" x14ac:dyDescent="0.25"/>
    <row r="60139" s="196" customFormat="1" x14ac:dyDescent="0.25"/>
    <row r="60140" s="196" customFormat="1" x14ac:dyDescent="0.25"/>
    <row r="60141" s="196" customFormat="1" x14ac:dyDescent="0.25"/>
    <row r="60142" s="196" customFormat="1" x14ac:dyDescent="0.25"/>
    <row r="60143" s="196" customFormat="1" x14ac:dyDescent="0.25"/>
    <row r="60144" s="196" customFormat="1" x14ac:dyDescent="0.25"/>
    <row r="60145" s="196" customFormat="1" x14ac:dyDescent="0.25"/>
    <row r="60146" s="196" customFormat="1" x14ac:dyDescent="0.25"/>
    <row r="60147" s="196" customFormat="1" x14ac:dyDescent="0.25"/>
    <row r="60148" s="196" customFormat="1" x14ac:dyDescent="0.25"/>
    <row r="60149" s="196" customFormat="1" x14ac:dyDescent="0.25"/>
    <row r="60150" s="196" customFormat="1" x14ac:dyDescent="0.25"/>
    <row r="60151" s="196" customFormat="1" x14ac:dyDescent="0.25"/>
    <row r="60152" s="196" customFormat="1" x14ac:dyDescent="0.25"/>
    <row r="60153" s="196" customFormat="1" x14ac:dyDescent="0.25"/>
    <row r="60154" s="196" customFormat="1" x14ac:dyDescent="0.25"/>
    <row r="60155" s="196" customFormat="1" x14ac:dyDescent="0.25"/>
    <row r="60156" s="196" customFormat="1" x14ac:dyDescent="0.25"/>
    <row r="60157" s="196" customFormat="1" x14ac:dyDescent="0.25"/>
    <row r="60158" s="196" customFormat="1" x14ac:dyDescent="0.25"/>
    <row r="60159" s="196" customFormat="1" x14ac:dyDescent="0.25"/>
    <row r="60160" s="196" customFormat="1" x14ac:dyDescent="0.25"/>
    <row r="60161" s="196" customFormat="1" x14ac:dyDescent="0.25"/>
    <row r="60162" s="196" customFormat="1" x14ac:dyDescent="0.25"/>
    <row r="60163" s="196" customFormat="1" x14ac:dyDescent="0.25"/>
    <row r="60164" s="196" customFormat="1" x14ac:dyDescent="0.25"/>
    <row r="60165" s="196" customFormat="1" x14ac:dyDescent="0.25"/>
    <row r="60166" s="196" customFormat="1" x14ac:dyDescent="0.25"/>
    <row r="60167" s="196" customFormat="1" x14ac:dyDescent="0.25"/>
    <row r="60168" s="196" customFormat="1" x14ac:dyDescent="0.25"/>
    <row r="60169" s="196" customFormat="1" x14ac:dyDescent="0.25"/>
    <row r="60170" s="196" customFormat="1" x14ac:dyDescent="0.25"/>
    <row r="60171" s="196" customFormat="1" x14ac:dyDescent="0.25"/>
    <row r="60172" s="196" customFormat="1" x14ac:dyDescent="0.25"/>
    <row r="60173" s="196" customFormat="1" x14ac:dyDescent="0.25"/>
    <row r="60174" s="196" customFormat="1" x14ac:dyDescent="0.25"/>
    <row r="60175" s="196" customFormat="1" x14ac:dyDescent="0.25"/>
    <row r="60176" s="196" customFormat="1" x14ac:dyDescent="0.25"/>
    <row r="60177" s="196" customFormat="1" x14ac:dyDescent="0.25"/>
    <row r="60178" s="196" customFormat="1" x14ac:dyDescent="0.25"/>
    <row r="60179" s="196" customFormat="1" x14ac:dyDescent="0.25"/>
    <row r="60180" s="196" customFormat="1" x14ac:dyDescent="0.25"/>
    <row r="60181" s="196" customFormat="1" x14ac:dyDescent="0.25"/>
    <row r="60182" s="196" customFormat="1" x14ac:dyDescent="0.25"/>
    <row r="60183" s="196" customFormat="1" x14ac:dyDescent="0.25"/>
    <row r="60184" s="196" customFormat="1" x14ac:dyDescent="0.25"/>
    <row r="60185" s="196" customFormat="1" x14ac:dyDescent="0.25"/>
    <row r="60186" s="196" customFormat="1" x14ac:dyDescent="0.25"/>
    <row r="60187" s="196" customFormat="1" x14ac:dyDescent="0.25"/>
    <row r="60188" s="196" customFormat="1" x14ac:dyDescent="0.25"/>
    <row r="60189" s="196" customFormat="1" x14ac:dyDescent="0.25"/>
    <row r="60190" s="196" customFormat="1" x14ac:dyDescent="0.25"/>
    <row r="60191" s="196" customFormat="1" x14ac:dyDescent="0.25"/>
    <row r="60192" s="196" customFormat="1" x14ac:dyDescent="0.25"/>
    <row r="60193" s="196" customFormat="1" x14ac:dyDescent="0.25"/>
    <row r="60194" s="196" customFormat="1" x14ac:dyDescent="0.25"/>
    <row r="60195" s="196" customFormat="1" x14ac:dyDescent="0.25"/>
    <row r="60196" s="196" customFormat="1" x14ac:dyDescent="0.25"/>
    <row r="60197" s="196" customFormat="1" x14ac:dyDescent="0.25"/>
    <row r="60198" s="196" customFormat="1" x14ac:dyDescent="0.25"/>
    <row r="60199" s="196" customFormat="1" x14ac:dyDescent="0.25"/>
    <row r="60200" s="196" customFormat="1" x14ac:dyDescent="0.25"/>
    <row r="60201" s="196" customFormat="1" x14ac:dyDescent="0.25"/>
    <row r="60202" s="196" customFormat="1" x14ac:dyDescent="0.25"/>
    <row r="60203" s="196" customFormat="1" x14ac:dyDescent="0.25"/>
    <row r="60204" s="196" customFormat="1" x14ac:dyDescent="0.25"/>
    <row r="60205" s="196" customFormat="1" x14ac:dyDescent="0.25"/>
    <row r="60206" s="196" customFormat="1" x14ac:dyDescent="0.25"/>
    <row r="60207" s="196" customFormat="1" x14ac:dyDescent="0.25"/>
    <row r="60208" s="196" customFormat="1" x14ac:dyDescent="0.25"/>
    <row r="60209" s="196" customFormat="1" x14ac:dyDescent="0.25"/>
    <row r="60210" s="196" customFormat="1" x14ac:dyDescent="0.25"/>
    <row r="60211" s="196" customFormat="1" x14ac:dyDescent="0.25"/>
    <row r="60212" s="196" customFormat="1" x14ac:dyDescent="0.25"/>
    <row r="60213" s="196" customFormat="1" x14ac:dyDescent="0.25"/>
    <row r="60214" s="196" customFormat="1" x14ac:dyDescent="0.25"/>
    <row r="60215" s="196" customFormat="1" x14ac:dyDescent="0.25"/>
    <row r="60216" s="196" customFormat="1" x14ac:dyDescent="0.25"/>
    <row r="60217" s="196" customFormat="1" x14ac:dyDescent="0.25"/>
    <row r="60218" s="196" customFormat="1" x14ac:dyDescent="0.25"/>
    <row r="60219" s="196" customFormat="1" x14ac:dyDescent="0.25"/>
    <row r="60220" s="196" customFormat="1" x14ac:dyDescent="0.25"/>
    <row r="60221" s="196" customFormat="1" x14ac:dyDescent="0.25"/>
    <row r="60222" s="196" customFormat="1" x14ac:dyDescent="0.25"/>
    <row r="60223" s="196" customFormat="1" x14ac:dyDescent="0.25"/>
    <row r="60224" s="196" customFormat="1" x14ac:dyDescent="0.25"/>
    <row r="60225" s="196" customFormat="1" x14ac:dyDescent="0.25"/>
    <row r="60226" s="196" customFormat="1" x14ac:dyDescent="0.25"/>
    <row r="60227" s="196" customFormat="1" x14ac:dyDescent="0.25"/>
    <row r="60228" s="196" customFormat="1" x14ac:dyDescent="0.25"/>
    <row r="60229" s="196" customFormat="1" x14ac:dyDescent="0.25"/>
    <row r="60230" s="196" customFormat="1" x14ac:dyDescent="0.25"/>
    <row r="60231" s="196" customFormat="1" x14ac:dyDescent="0.25"/>
    <row r="60232" s="196" customFormat="1" x14ac:dyDescent="0.25"/>
    <row r="60233" s="196" customFormat="1" x14ac:dyDescent="0.25"/>
    <row r="60234" s="196" customFormat="1" x14ac:dyDescent="0.25"/>
    <row r="60235" s="196" customFormat="1" x14ac:dyDescent="0.25"/>
    <row r="60236" s="196" customFormat="1" x14ac:dyDescent="0.25"/>
    <row r="60237" s="196" customFormat="1" x14ac:dyDescent="0.25"/>
    <row r="60238" s="196" customFormat="1" x14ac:dyDescent="0.25"/>
    <row r="60239" s="196" customFormat="1" x14ac:dyDescent="0.25"/>
    <row r="60240" s="196" customFormat="1" x14ac:dyDescent="0.25"/>
    <row r="60241" s="196" customFormat="1" x14ac:dyDescent="0.25"/>
    <row r="60242" s="196" customFormat="1" x14ac:dyDescent="0.25"/>
    <row r="60243" s="196" customFormat="1" x14ac:dyDescent="0.25"/>
    <row r="60244" s="196" customFormat="1" x14ac:dyDescent="0.25"/>
    <row r="60245" s="196" customFormat="1" x14ac:dyDescent="0.25"/>
    <row r="60246" s="196" customFormat="1" x14ac:dyDescent="0.25"/>
    <row r="60247" s="196" customFormat="1" x14ac:dyDescent="0.25"/>
    <row r="60248" s="196" customFormat="1" x14ac:dyDescent="0.25"/>
    <row r="60249" s="196" customFormat="1" x14ac:dyDescent="0.25"/>
    <row r="60250" s="196" customFormat="1" x14ac:dyDescent="0.25"/>
    <row r="60251" s="196" customFormat="1" x14ac:dyDescent="0.25"/>
    <row r="60252" s="196" customFormat="1" x14ac:dyDescent="0.25"/>
    <row r="60253" s="196" customFormat="1" x14ac:dyDescent="0.25"/>
    <row r="60254" s="196" customFormat="1" x14ac:dyDescent="0.25"/>
    <row r="60255" s="196" customFormat="1" x14ac:dyDescent="0.25"/>
    <row r="60256" s="196" customFormat="1" x14ac:dyDescent="0.25"/>
    <row r="60257" s="196" customFormat="1" x14ac:dyDescent="0.25"/>
    <row r="60258" s="196" customFormat="1" x14ac:dyDescent="0.25"/>
    <row r="60259" s="196" customFormat="1" x14ac:dyDescent="0.25"/>
    <row r="60260" s="196" customFormat="1" x14ac:dyDescent="0.25"/>
    <row r="60261" s="196" customFormat="1" x14ac:dyDescent="0.25"/>
    <row r="60262" s="196" customFormat="1" x14ac:dyDescent="0.25"/>
    <row r="60263" s="196" customFormat="1" x14ac:dyDescent="0.25"/>
    <row r="60264" s="196" customFormat="1" x14ac:dyDescent="0.25"/>
    <row r="60265" s="196" customFormat="1" x14ac:dyDescent="0.25"/>
    <row r="60266" s="196" customFormat="1" x14ac:dyDescent="0.25"/>
    <row r="60267" s="196" customFormat="1" x14ac:dyDescent="0.25"/>
    <row r="60268" s="196" customFormat="1" x14ac:dyDescent="0.25"/>
    <row r="60269" s="196" customFormat="1" x14ac:dyDescent="0.25"/>
    <row r="60270" s="196" customFormat="1" x14ac:dyDescent="0.25"/>
    <row r="60271" s="196" customFormat="1" x14ac:dyDescent="0.25"/>
    <row r="60272" s="196" customFormat="1" x14ac:dyDescent="0.25"/>
    <row r="60273" s="196" customFormat="1" x14ac:dyDescent="0.25"/>
    <row r="60274" s="196" customFormat="1" x14ac:dyDescent="0.25"/>
    <row r="60275" s="196" customFormat="1" x14ac:dyDescent="0.25"/>
    <row r="60276" s="196" customFormat="1" x14ac:dyDescent="0.25"/>
    <row r="60277" s="196" customFormat="1" x14ac:dyDescent="0.25"/>
    <row r="60278" s="196" customFormat="1" x14ac:dyDescent="0.25"/>
    <row r="60279" s="196" customFormat="1" x14ac:dyDescent="0.25"/>
    <row r="60280" s="196" customFormat="1" x14ac:dyDescent="0.25"/>
    <row r="60281" s="196" customFormat="1" x14ac:dyDescent="0.25"/>
    <row r="60282" s="196" customFormat="1" x14ac:dyDescent="0.25"/>
    <row r="60283" s="196" customFormat="1" x14ac:dyDescent="0.25"/>
    <row r="60284" s="196" customFormat="1" x14ac:dyDescent="0.25"/>
    <row r="60285" s="196" customFormat="1" x14ac:dyDescent="0.25"/>
    <row r="60286" s="196" customFormat="1" x14ac:dyDescent="0.25"/>
    <row r="60287" s="196" customFormat="1" x14ac:dyDescent="0.25"/>
    <row r="60288" s="196" customFormat="1" x14ac:dyDescent="0.25"/>
    <row r="60289" s="196" customFormat="1" x14ac:dyDescent="0.25"/>
    <row r="60290" s="196" customFormat="1" x14ac:dyDescent="0.25"/>
    <row r="60291" s="196" customFormat="1" x14ac:dyDescent="0.25"/>
    <row r="60292" s="196" customFormat="1" x14ac:dyDescent="0.25"/>
    <row r="60293" s="196" customFormat="1" x14ac:dyDescent="0.25"/>
    <row r="60294" s="196" customFormat="1" x14ac:dyDescent="0.25"/>
    <row r="60295" s="196" customFormat="1" x14ac:dyDescent="0.25"/>
    <row r="60296" s="196" customFormat="1" x14ac:dyDescent="0.25"/>
    <row r="60297" s="196" customFormat="1" x14ac:dyDescent="0.25"/>
    <row r="60298" s="196" customFormat="1" x14ac:dyDescent="0.25"/>
    <row r="60299" s="196" customFormat="1" x14ac:dyDescent="0.25"/>
    <row r="60300" s="196" customFormat="1" x14ac:dyDescent="0.25"/>
    <row r="60301" s="196" customFormat="1" x14ac:dyDescent="0.25"/>
    <row r="60302" s="196" customFormat="1" x14ac:dyDescent="0.25"/>
    <row r="60303" s="196" customFormat="1" x14ac:dyDescent="0.25"/>
    <row r="60304" s="196" customFormat="1" x14ac:dyDescent="0.25"/>
    <row r="60305" s="196" customFormat="1" x14ac:dyDescent="0.25"/>
    <row r="60306" s="196" customFormat="1" x14ac:dyDescent="0.25"/>
    <row r="60307" s="196" customFormat="1" x14ac:dyDescent="0.25"/>
    <row r="60308" s="196" customFormat="1" x14ac:dyDescent="0.25"/>
    <row r="60309" s="196" customFormat="1" x14ac:dyDescent="0.25"/>
    <row r="60310" s="196" customFormat="1" x14ac:dyDescent="0.25"/>
    <row r="60311" s="196" customFormat="1" x14ac:dyDescent="0.25"/>
    <row r="60312" s="196" customFormat="1" x14ac:dyDescent="0.25"/>
    <row r="60313" s="196" customFormat="1" x14ac:dyDescent="0.25"/>
    <row r="60314" s="196" customFormat="1" x14ac:dyDescent="0.25"/>
    <row r="60315" s="196" customFormat="1" x14ac:dyDescent="0.25"/>
    <row r="60316" s="196" customFormat="1" x14ac:dyDescent="0.25"/>
    <row r="60317" s="196" customFormat="1" x14ac:dyDescent="0.25"/>
    <row r="60318" s="196" customFormat="1" x14ac:dyDescent="0.25"/>
    <row r="60319" s="196" customFormat="1" x14ac:dyDescent="0.25"/>
    <row r="60320" s="196" customFormat="1" x14ac:dyDescent="0.25"/>
    <row r="60321" s="196" customFormat="1" x14ac:dyDescent="0.25"/>
    <row r="60322" s="196" customFormat="1" x14ac:dyDescent="0.25"/>
    <row r="60323" s="196" customFormat="1" x14ac:dyDescent="0.25"/>
    <row r="60324" s="196" customFormat="1" x14ac:dyDescent="0.25"/>
    <row r="60325" s="196" customFormat="1" x14ac:dyDescent="0.25"/>
    <row r="60326" s="196" customFormat="1" x14ac:dyDescent="0.25"/>
    <row r="60327" s="196" customFormat="1" x14ac:dyDescent="0.25"/>
    <row r="60328" s="196" customFormat="1" x14ac:dyDescent="0.25"/>
    <row r="60329" s="196" customFormat="1" x14ac:dyDescent="0.25"/>
    <row r="60330" s="196" customFormat="1" x14ac:dyDescent="0.25"/>
    <row r="60331" s="196" customFormat="1" x14ac:dyDescent="0.25"/>
    <row r="60332" s="196" customFormat="1" x14ac:dyDescent="0.25"/>
    <row r="60333" s="196" customFormat="1" x14ac:dyDescent="0.25"/>
    <row r="60334" s="196" customFormat="1" x14ac:dyDescent="0.25"/>
    <row r="60335" s="196" customFormat="1" x14ac:dyDescent="0.25"/>
    <row r="60336" s="196" customFormat="1" x14ac:dyDescent="0.25"/>
    <row r="60337" s="196" customFormat="1" x14ac:dyDescent="0.25"/>
    <row r="60338" s="196" customFormat="1" x14ac:dyDescent="0.25"/>
    <row r="60339" s="196" customFormat="1" x14ac:dyDescent="0.25"/>
    <row r="60340" s="196" customFormat="1" x14ac:dyDescent="0.25"/>
    <row r="60341" s="196" customFormat="1" x14ac:dyDescent="0.25"/>
    <row r="60342" s="196" customFormat="1" x14ac:dyDescent="0.25"/>
    <row r="60343" s="196" customFormat="1" x14ac:dyDescent="0.25"/>
    <row r="60344" s="196" customFormat="1" x14ac:dyDescent="0.25"/>
    <row r="60345" s="196" customFormat="1" x14ac:dyDescent="0.25"/>
    <row r="60346" s="196" customFormat="1" x14ac:dyDescent="0.25"/>
    <row r="60347" s="196" customFormat="1" x14ac:dyDescent="0.25"/>
    <row r="60348" s="196" customFormat="1" x14ac:dyDescent="0.25"/>
    <row r="60349" s="196" customFormat="1" x14ac:dyDescent="0.25"/>
    <row r="60350" s="196" customFormat="1" x14ac:dyDescent="0.25"/>
    <row r="60351" s="196" customFormat="1" x14ac:dyDescent="0.25"/>
    <row r="60352" s="196" customFormat="1" x14ac:dyDescent="0.25"/>
    <row r="60353" s="196" customFormat="1" x14ac:dyDescent="0.25"/>
    <row r="60354" s="196" customFormat="1" x14ac:dyDescent="0.25"/>
    <row r="60355" s="196" customFormat="1" x14ac:dyDescent="0.25"/>
    <row r="60356" s="196" customFormat="1" x14ac:dyDescent="0.25"/>
    <row r="60357" s="196" customFormat="1" x14ac:dyDescent="0.25"/>
    <row r="60358" s="196" customFormat="1" x14ac:dyDescent="0.25"/>
    <row r="60359" s="196" customFormat="1" x14ac:dyDescent="0.25"/>
    <row r="60360" s="196" customFormat="1" x14ac:dyDescent="0.25"/>
    <row r="60361" s="196" customFormat="1" x14ac:dyDescent="0.25"/>
    <row r="60362" s="196" customFormat="1" x14ac:dyDescent="0.25"/>
    <row r="60363" s="196" customFormat="1" x14ac:dyDescent="0.25"/>
    <row r="60364" s="196" customFormat="1" x14ac:dyDescent="0.25"/>
    <row r="60365" s="196" customFormat="1" x14ac:dyDescent="0.25"/>
    <row r="60366" s="196" customFormat="1" x14ac:dyDescent="0.25"/>
    <row r="60367" s="196" customFormat="1" x14ac:dyDescent="0.25"/>
    <row r="60368" s="196" customFormat="1" x14ac:dyDescent="0.25"/>
    <row r="60369" s="196" customFormat="1" x14ac:dyDescent="0.25"/>
    <row r="60370" s="196" customFormat="1" x14ac:dyDescent="0.25"/>
    <row r="60371" s="196" customFormat="1" x14ac:dyDescent="0.25"/>
    <row r="60372" s="196" customFormat="1" x14ac:dyDescent="0.25"/>
    <row r="60373" s="196" customFormat="1" x14ac:dyDescent="0.25"/>
    <row r="60374" s="196" customFormat="1" x14ac:dyDescent="0.25"/>
    <row r="60375" s="196" customFormat="1" x14ac:dyDescent="0.25"/>
    <row r="60376" s="196" customFormat="1" x14ac:dyDescent="0.25"/>
    <row r="60377" s="196" customFormat="1" x14ac:dyDescent="0.25"/>
    <row r="60378" s="196" customFormat="1" x14ac:dyDescent="0.25"/>
    <row r="60379" s="196" customFormat="1" x14ac:dyDescent="0.25"/>
    <row r="60380" s="196" customFormat="1" x14ac:dyDescent="0.25"/>
    <row r="60381" s="196" customFormat="1" x14ac:dyDescent="0.25"/>
    <row r="60382" s="196" customFormat="1" x14ac:dyDescent="0.25"/>
    <row r="60383" s="196" customFormat="1" x14ac:dyDescent="0.25"/>
    <row r="60384" s="196" customFormat="1" x14ac:dyDescent="0.25"/>
    <row r="60385" s="196" customFormat="1" x14ac:dyDescent="0.25"/>
    <row r="60386" s="196" customFormat="1" x14ac:dyDescent="0.25"/>
    <row r="60387" s="196" customFormat="1" x14ac:dyDescent="0.25"/>
    <row r="60388" s="196" customFormat="1" x14ac:dyDescent="0.25"/>
    <row r="60389" s="196" customFormat="1" x14ac:dyDescent="0.25"/>
    <row r="60390" s="196" customFormat="1" x14ac:dyDescent="0.25"/>
    <row r="60391" s="196" customFormat="1" x14ac:dyDescent="0.25"/>
    <row r="60392" s="196" customFormat="1" x14ac:dyDescent="0.25"/>
    <row r="60393" s="196" customFormat="1" x14ac:dyDescent="0.25"/>
    <row r="60394" s="196" customFormat="1" x14ac:dyDescent="0.25"/>
    <row r="60395" s="196" customFormat="1" x14ac:dyDescent="0.25"/>
    <row r="60396" s="196" customFormat="1" x14ac:dyDescent="0.25"/>
    <row r="60397" s="196" customFormat="1" x14ac:dyDescent="0.25"/>
    <row r="60398" s="196" customFormat="1" x14ac:dyDescent="0.25"/>
    <row r="60399" s="196" customFormat="1" x14ac:dyDescent="0.25"/>
    <row r="60400" s="196" customFormat="1" x14ac:dyDescent="0.25"/>
    <row r="60401" s="196" customFormat="1" x14ac:dyDescent="0.25"/>
    <row r="60402" s="196" customFormat="1" x14ac:dyDescent="0.25"/>
    <row r="60403" s="196" customFormat="1" x14ac:dyDescent="0.25"/>
    <row r="60404" s="196" customFormat="1" x14ac:dyDescent="0.25"/>
    <row r="60405" s="196" customFormat="1" x14ac:dyDescent="0.25"/>
    <row r="60406" s="196" customFormat="1" x14ac:dyDescent="0.25"/>
    <row r="60407" s="196" customFormat="1" x14ac:dyDescent="0.25"/>
    <row r="60408" s="196" customFormat="1" x14ac:dyDescent="0.25"/>
    <row r="60409" s="196" customFormat="1" x14ac:dyDescent="0.25"/>
    <row r="60410" s="196" customFormat="1" x14ac:dyDescent="0.25"/>
    <row r="60411" s="196" customFormat="1" x14ac:dyDescent="0.25"/>
    <row r="60412" s="196" customFormat="1" x14ac:dyDescent="0.25"/>
    <row r="60413" s="196" customFormat="1" x14ac:dyDescent="0.25"/>
    <row r="60414" s="196" customFormat="1" x14ac:dyDescent="0.25"/>
    <row r="60415" s="196" customFormat="1" x14ac:dyDescent="0.25"/>
    <row r="60416" s="196" customFormat="1" x14ac:dyDescent="0.25"/>
    <row r="60417" s="196" customFormat="1" x14ac:dyDescent="0.25"/>
    <row r="60418" s="196" customFormat="1" x14ac:dyDescent="0.25"/>
    <row r="60419" s="196" customFormat="1" x14ac:dyDescent="0.25"/>
    <row r="60420" s="196" customFormat="1" x14ac:dyDescent="0.25"/>
    <row r="60421" s="196" customFormat="1" x14ac:dyDescent="0.25"/>
    <row r="60422" s="196" customFormat="1" x14ac:dyDescent="0.25"/>
    <row r="60423" s="196" customFormat="1" x14ac:dyDescent="0.25"/>
    <row r="60424" s="196" customFormat="1" x14ac:dyDescent="0.25"/>
    <row r="60425" s="196" customFormat="1" x14ac:dyDescent="0.25"/>
    <row r="60426" s="196" customFormat="1" x14ac:dyDescent="0.25"/>
    <row r="60427" s="196" customFormat="1" x14ac:dyDescent="0.25"/>
    <row r="60428" s="196" customFormat="1" x14ac:dyDescent="0.25"/>
    <row r="60429" s="196" customFormat="1" x14ac:dyDescent="0.25"/>
    <row r="60430" s="196" customFormat="1" x14ac:dyDescent="0.25"/>
    <row r="60431" s="196" customFormat="1" x14ac:dyDescent="0.25"/>
    <row r="60432" s="196" customFormat="1" x14ac:dyDescent="0.25"/>
    <row r="60433" s="196" customFormat="1" x14ac:dyDescent="0.25"/>
    <row r="60434" s="196" customFormat="1" x14ac:dyDescent="0.25"/>
    <row r="60435" s="196" customFormat="1" x14ac:dyDescent="0.25"/>
    <row r="60436" s="196" customFormat="1" x14ac:dyDescent="0.25"/>
    <row r="60437" s="196" customFormat="1" x14ac:dyDescent="0.25"/>
    <row r="60438" s="196" customFormat="1" x14ac:dyDescent="0.25"/>
    <row r="60439" s="196" customFormat="1" x14ac:dyDescent="0.25"/>
    <row r="60440" s="196" customFormat="1" x14ac:dyDescent="0.25"/>
    <row r="60441" s="196" customFormat="1" x14ac:dyDescent="0.25"/>
    <row r="60442" s="196" customFormat="1" x14ac:dyDescent="0.25"/>
    <row r="60443" s="196" customFormat="1" x14ac:dyDescent="0.25"/>
    <row r="60444" s="196" customFormat="1" x14ac:dyDescent="0.25"/>
    <row r="60445" s="196" customFormat="1" x14ac:dyDescent="0.25"/>
    <row r="60446" s="196" customFormat="1" x14ac:dyDescent="0.25"/>
    <row r="60447" s="196" customFormat="1" x14ac:dyDescent="0.25"/>
    <row r="60448" s="196" customFormat="1" x14ac:dyDescent="0.25"/>
    <row r="60449" s="196" customFormat="1" x14ac:dyDescent="0.25"/>
    <row r="60450" s="196" customFormat="1" x14ac:dyDescent="0.25"/>
    <row r="60451" s="196" customFormat="1" x14ac:dyDescent="0.25"/>
    <row r="60452" s="196" customFormat="1" x14ac:dyDescent="0.25"/>
    <row r="60453" s="196" customFormat="1" x14ac:dyDescent="0.25"/>
    <row r="60454" s="196" customFormat="1" x14ac:dyDescent="0.25"/>
    <row r="60455" s="196" customFormat="1" x14ac:dyDescent="0.25"/>
    <row r="60456" s="196" customFormat="1" x14ac:dyDescent="0.25"/>
    <row r="60457" s="196" customFormat="1" x14ac:dyDescent="0.25"/>
    <row r="60458" s="196" customFormat="1" x14ac:dyDescent="0.25"/>
    <row r="60459" s="196" customFormat="1" x14ac:dyDescent="0.25"/>
    <row r="60460" s="196" customFormat="1" x14ac:dyDescent="0.25"/>
    <row r="60461" s="196" customFormat="1" x14ac:dyDescent="0.25"/>
    <row r="60462" s="196" customFormat="1" x14ac:dyDescent="0.25"/>
    <row r="60463" s="196" customFormat="1" x14ac:dyDescent="0.25"/>
    <row r="60464" s="196" customFormat="1" x14ac:dyDescent="0.25"/>
    <row r="60465" s="196" customFormat="1" x14ac:dyDescent="0.25"/>
    <row r="60466" s="196" customFormat="1" x14ac:dyDescent="0.25"/>
    <row r="60467" s="196" customFormat="1" x14ac:dyDescent="0.25"/>
    <row r="60468" s="196" customFormat="1" x14ac:dyDescent="0.25"/>
    <row r="60469" s="196" customFormat="1" x14ac:dyDescent="0.25"/>
    <row r="60470" s="196" customFormat="1" x14ac:dyDescent="0.25"/>
    <row r="60471" s="196" customFormat="1" x14ac:dyDescent="0.25"/>
    <row r="60472" s="196" customFormat="1" x14ac:dyDescent="0.25"/>
    <row r="60473" s="196" customFormat="1" x14ac:dyDescent="0.25"/>
    <row r="60474" s="196" customFormat="1" x14ac:dyDescent="0.25"/>
    <row r="60475" s="196" customFormat="1" x14ac:dyDescent="0.25"/>
    <row r="60476" s="196" customFormat="1" x14ac:dyDescent="0.25"/>
    <row r="60477" s="196" customFormat="1" x14ac:dyDescent="0.25"/>
    <row r="60478" s="196" customFormat="1" x14ac:dyDescent="0.25"/>
    <row r="60479" s="196" customFormat="1" x14ac:dyDescent="0.25"/>
    <row r="60480" s="196" customFormat="1" x14ac:dyDescent="0.25"/>
    <row r="60481" s="196" customFormat="1" x14ac:dyDescent="0.25"/>
    <row r="60482" s="196" customFormat="1" x14ac:dyDescent="0.25"/>
    <row r="60483" s="196" customFormat="1" x14ac:dyDescent="0.25"/>
    <row r="60484" s="196" customFormat="1" x14ac:dyDescent="0.25"/>
    <row r="60485" s="196" customFormat="1" x14ac:dyDescent="0.25"/>
    <row r="60486" s="196" customFormat="1" x14ac:dyDescent="0.25"/>
    <row r="60487" s="196" customFormat="1" x14ac:dyDescent="0.25"/>
    <row r="60488" s="196" customFormat="1" x14ac:dyDescent="0.25"/>
    <row r="60489" s="196" customFormat="1" x14ac:dyDescent="0.25"/>
    <row r="60490" s="196" customFormat="1" x14ac:dyDescent="0.25"/>
    <row r="60491" s="196" customFormat="1" x14ac:dyDescent="0.25"/>
    <row r="60492" s="196" customFormat="1" x14ac:dyDescent="0.25"/>
    <row r="60493" s="196" customFormat="1" x14ac:dyDescent="0.25"/>
    <row r="60494" s="196" customFormat="1" x14ac:dyDescent="0.25"/>
    <row r="60495" s="196" customFormat="1" x14ac:dyDescent="0.25"/>
    <row r="60496" s="196" customFormat="1" x14ac:dyDescent="0.25"/>
    <row r="60497" s="196" customFormat="1" x14ac:dyDescent="0.25"/>
    <row r="60498" s="196" customFormat="1" x14ac:dyDescent="0.25"/>
    <row r="60499" s="196" customFormat="1" x14ac:dyDescent="0.25"/>
    <row r="60500" s="196" customFormat="1" x14ac:dyDescent="0.25"/>
    <row r="60501" s="196" customFormat="1" x14ac:dyDescent="0.25"/>
    <row r="60502" s="196" customFormat="1" x14ac:dyDescent="0.25"/>
    <row r="60503" s="196" customFormat="1" x14ac:dyDescent="0.25"/>
    <row r="60504" s="196" customFormat="1" x14ac:dyDescent="0.25"/>
    <row r="60505" s="196" customFormat="1" x14ac:dyDescent="0.25"/>
    <row r="60506" s="196" customFormat="1" x14ac:dyDescent="0.25"/>
    <row r="60507" s="196" customFormat="1" x14ac:dyDescent="0.25"/>
    <row r="60508" s="196" customFormat="1" x14ac:dyDescent="0.25"/>
    <row r="60509" s="196" customFormat="1" x14ac:dyDescent="0.25"/>
    <row r="60510" s="196" customFormat="1" x14ac:dyDescent="0.25"/>
    <row r="60511" s="196" customFormat="1" x14ac:dyDescent="0.25"/>
    <row r="60512" s="196" customFormat="1" x14ac:dyDescent="0.25"/>
    <row r="60513" s="196" customFormat="1" x14ac:dyDescent="0.25"/>
    <row r="60514" s="196" customFormat="1" x14ac:dyDescent="0.25"/>
    <row r="60515" s="196" customFormat="1" x14ac:dyDescent="0.25"/>
    <row r="60516" s="196" customFormat="1" x14ac:dyDescent="0.25"/>
    <row r="60517" s="196" customFormat="1" x14ac:dyDescent="0.25"/>
    <row r="60518" s="196" customFormat="1" x14ac:dyDescent="0.25"/>
    <row r="60519" s="196" customFormat="1" x14ac:dyDescent="0.25"/>
    <row r="60520" s="196" customFormat="1" x14ac:dyDescent="0.25"/>
    <row r="60521" s="196" customFormat="1" x14ac:dyDescent="0.25"/>
    <row r="60522" s="196" customFormat="1" x14ac:dyDescent="0.25"/>
    <row r="60523" s="196" customFormat="1" x14ac:dyDescent="0.25"/>
    <row r="60524" s="196" customFormat="1" x14ac:dyDescent="0.25"/>
    <row r="60525" s="196" customFormat="1" x14ac:dyDescent="0.25"/>
    <row r="60526" s="196" customFormat="1" x14ac:dyDescent="0.25"/>
    <row r="60527" s="196" customFormat="1" x14ac:dyDescent="0.25"/>
    <row r="60528" s="196" customFormat="1" x14ac:dyDescent="0.25"/>
    <row r="60529" s="196" customFormat="1" x14ac:dyDescent="0.25"/>
    <row r="60530" s="196" customFormat="1" x14ac:dyDescent="0.25"/>
    <row r="60531" s="196" customFormat="1" x14ac:dyDescent="0.25"/>
    <row r="60532" s="196" customFormat="1" x14ac:dyDescent="0.25"/>
    <row r="60533" s="196" customFormat="1" x14ac:dyDescent="0.25"/>
    <row r="60534" s="196" customFormat="1" x14ac:dyDescent="0.25"/>
    <row r="60535" s="196" customFormat="1" x14ac:dyDescent="0.25"/>
    <row r="60536" s="196" customFormat="1" x14ac:dyDescent="0.25"/>
    <row r="60537" s="196" customFormat="1" x14ac:dyDescent="0.25"/>
    <row r="60538" s="196" customFormat="1" x14ac:dyDescent="0.25"/>
    <row r="60539" s="196" customFormat="1" x14ac:dyDescent="0.25"/>
    <row r="60540" s="196" customFormat="1" x14ac:dyDescent="0.25"/>
    <row r="60541" s="196" customFormat="1" x14ac:dyDescent="0.25"/>
    <row r="60542" s="196" customFormat="1" x14ac:dyDescent="0.25"/>
    <row r="60543" s="196" customFormat="1" x14ac:dyDescent="0.25"/>
    <row r="60544" s="196" customFormat="1" x14ac:dyDescent="0.25"/>
    <row r="60545" s="196" customFormat="1" x14ac:dyDescent="0.25"/>
    <row r="60546" s="196" customFormat="1" x14ac:dyDescent="0.25"/>
    <row r="60547" s="196" customFormat="1" x14ac:dyDescent="0.25"/>
    <row r="60548" s="196" customFormat="1" x14ac:dyDescent="0.25"/>
    <row r="60549" s="196" customFormat="1" x14ac:dyDescent="0.25"/>
    <row r="60550" s="196" customFormat="1" x14ac:dyDescent="0.25"/>
    <row r="60551" s="196" customFormat="1" x14ac:dyDescent="0.25"/>
    <row r="60552" s="196" customFormat="1" x14ac:dyDescent="0.25"/>
    <row r="60553" s="196" customFormat="1" x14ac:dyDescent="0.25"/>
    <row r="60554" s="196" customFormat="1" x14ac:dyDescent="0.25"/>
    <row r="60555" s="196" customFormat="1" x14ac:dyDescent="0.25"/>
    <row r="60556" s="196" customFormat="1" x14ac:dyDescent="0.25"/>
    <row r="60557" s="196" customFormat="1" x14ac:dyDescent="0.25"/>
    <row r="60558" s="196" customFormat="1" x14ac:dyDescent="0.25"/>
    <row r="60559" s="196" customFormat="1" x14ac:dyDescent="0.25"/>
    <row r="60560" s="196" customFormat="1" x14ac:dyDescent="0.25"/>
    <row r="60561" s="196" customFormat="1" x14ac:dyDescent="0.25"/>
    <row r="60562" s="196" customFormat="1" x14ac:dyDescent="0.25"/>
    <row r="60563" s="196" customFormat="1" x14ac:dyDescent="0.25"/>
    <row r="60564" s="196" customFormat="1" x14ac:dyDescent="0.25"/>
    <row r="60565" s="196" customFormat="1" x14ac:dyDescent="0.25"/>
    <row r="60566" s="196" customFormat="1" x14ac:dyDescent="0.25"/>
    <row r="60567" s="196" customFormat="1" x14ac:dyDescent="0.25"/>
    <row r="60568" s="196" customFormat="1" x14ac:dyDescent="0.25"/>
    <row r="60569" s="196" customFormat="1" x14ac:dyDescent="0.25"/>
    <row r="60570" s="196" customFormat="1" x14ac:dyDescent="0.25"/>
    <row r="60571" s="196" customFormat="1" x14ac:dyDescent="0.25"/>
    <row r="60572" s="196" customFormat="1" x14ac:dyDescent="0.25"/>
    <row r="60573" s="196" customFormat="1" x14ac:dyDescent="0.25"/>
    <row r="60574" s="196" customFormat="1" x14ac:dyDescent="0.25"/>
    <row r="60575" s="196" customFormat="1" x14ac:dyDescent="0.25"/>
    <row r="60576" s="196" customFormat="1" x14ac:dyDescent="0.25"/>
    <row r="60577" s="196" customFormat="1" x14ac:dyDescent="0.25"/>
    <row r="60578" s="196" customFormat="1" x14ac:dyDescent="0.25"/>
    <row r="60579" s="196" customFormat="1" x14ac:dyDescent="0.25"/>
    <row r="60580" s="196" customFormat="1" x14ac:dyDescent="0.25"/>
    <row r="60581" s="196" customFormat="1" x14ac:dyDescent="0.25"/>
    <row r="60582" s="196" customFormat="1" x14ac:dyDescent="0.25"/>
    <row r="60583" s="196" customFormat="1" x14ac:dyDescent="0.25"/>
    <row r="60584" s="196" customFormat="1" x14ac:dyDescent="0.25"/>
    <row r="60585" s="196" customFormat="1" x14ac:dyDescent="0.25"/>
    <row r="60586" s="196" customFormat="1" x14ac:dyDescent="0.25"/>
    <row r="60587" s="196" customFormat="1" x14ac:dyDescent="0.25"/>
    <row r="60588" s="196" customFormat="1" x14ac:dyDescent="0.25"/>
    <row r="60589" s="196" customFormat="1" x14ac:dyDescent="0.25"/>
    <row r="60590" s="196" customFormat="1" x14ac:dyDescent="0.25"/>
    <row r="60591" s="196" customFormat="1" x14ac:dyDescent="0.25"/>
    <row r="60592" s="196" customFormat="1" x14ac:dyDescent="0.25"/>
    <row r="60593" s="196" customFormat="1" x14ac:dyDescent="0.25"/>
    <row r="60594" s="196" customFormat="1" x14ac:dyDescent="0.25"/>
    <row r="60595" s="196" customFormat="1" x14ac:dyDescent="0.25"/>
    <row r="60596" s="196" customFormat="1" x14ac:dyDescent="0.25"/>
    <row r="60597" s="196" customFormat="1" x14ac:dyDescent="0.25"/>
    <row r="60598" s="196" customFormat="1" x14ac:dyDescent="0.25"/>
    <row r="60599" s="196" customFormat="1" x14ac:dyDescent="0.25"/>
    <row r="60600" s="196" customFormat="1" x14ac:dyDescent="0.25"/>
    <row r="60601" s="196" customFormat="1" x14ac:dyDescent="0.25"/>
    <row r="60602" s="196" customFormat="1" x14ac:dyDescent="0.25"/>
    <row r="60603" s="196" customFormat="1" x14ac:dyDescent="0.25"/>
    <row r="60604" s="196" customFormat="1" x14ac:dyDescent="0.25"/>
    <row r="60605" s="196" customFormat="1" x14ac:dyDescent="0.25"/>
    <row r="60606" s="196" customFormat="1" x14ac:dyDescent="0.25"/>
    <row r="60607" s="196" customFormat="1" x14ac:dyDescent="0.25"/>
    <row r="60608" s="196" customFormat="1" x14ac:dyDescent="0.25"/>
    <row r="60609" s="196" customFormat="1" x14ac:dyDescent="0.25"/>
    <row r="60610" s="196" customFormat="1" x14ac:dyDescent="0.25"/>
    <row r="60611" s="196" customFormat="1" x14ac:dyDescent="0.25"/>
    <row r="60612" s="196" customFormat="1" x14ac:dyDescent="0.25"/>
    <row r="60613" s="196" customFormat="1" x14ac:dyDescent="0.25"/>
    <row r="60614" s="196" customFormat="1" x14ac:dyDescent="0.25"/>
    <row r="60615" s="196" customFormat="1" x14ac:dyDescent="0.25"/>
    <row r="60616" s="196" customFormat="1" x14ac:dyDescent="0.25"/>
    <row r="60617" s="196" customFormat="1" x14ac:dyDescent="0.25"/>
    <row r="60618" s="196" customFormat="1" x14ac:dyDescent="0.25"/>
    <row r="60619" s="196" customFormat="1" x14ac:dyDescent="0.25"/>
    <row r="60620" s="196" customFormat="1" x14ac:dyDescent="0.25"/>
    <row r="60621" s="196" customFormat="1" x14ac:dyDescent="0.25"/>
    <row r="60622" s="196" customFormat="1" x14ac:dyDescent="0.25"/>
    <row r="60623" s="196" customFormat="1" x14ac:dyDescent="0.25"/>
    <row r="60624" s="196" customFormat="1" x14ac:dyDescent="0.25"/>
    <row r="60625" s="196" customFormat="1" x14ac:dyDescent="0.25"/>
    <row r="60626" s="196" customFormat="1" x14ac:dyDescent="0.25"/>
    <row r="60627" s="196" customFormat="1" x14ac:dyDescent="0.25"/>
    <row r="60628" s="196" customFormat="1" x14ac:dyDescent="0.25"/>
    <row r="60629" s="196" customFormat="1" x14ac:dyDescent="0.25"/>
    <row r="60630" s="196" customFormat="1" x14ac:dyDescent="0.25"/>
    <row r="60631" s="196" customFormat="1" x14ac:dyDescent="0.25"/>
    <row r="60632" s="196" customFormat="1" x14ac:dyDescent="0.25"/>
    <row r="60633" s="196" customFormat="1" x14ac:dyDescent="0.25"/>
    <row r="60634" s="196" customFormat="1" x14ac:dyDescent="0.25"/>
    <row r="60635" s="196" customFormat="1" x14ac:dyDescent="0.25"/>
    <row r="60636" s="196" customFormat="1" x14ac:dyDescent="0.25"/>
    <row r="60637" s="196" customFormat="1" x14ac:dyDescent="0.25"/>
    <row r="60638" s="196" customFormat="1" x14ac:dyDescent="0.25"/>
    <row r="60639" s="196" customFormat="1" x14ac:dyDescent="0.25"/>
    <row r="60640" s="196" customFormat="1" x14ac:dyDescent="0.25"/>
    <row r="60641" s="196" customFormat="1" x14ac:dyDescent="0.25"/>
    <row r="60642" s="196" customFormat="1" x14ac:dyDescent="0.25"/>
    <row r="60643" s="196" customFormat="1" x14ac:dyDescent="0.25"/>
    <row r="60644" s="196" customFormat="1" x14ac:dyDescent="0.25"/>
    <row r="60645" s="196" customFormat="1" x14ac:dyDescent="0.25"/>
    <row r="60646" s="196" customFormat="1" x14ac:dyDescent="0.25"/>
    <row r="60647" s="196" customFormat="1" x14ac:dyDescent="0.25"/>
    <row r="60648" s="196" customFormat="1" x14ac:dyDescent="0.25"/>
    <row r="60649" s="196" customFormat="1" x14ac:dyDescent="0.25"/>
    <row r="60650" s="196" customFormat="1" x14ac:dyDescent="0.25"/>
    <row r="60651" s="196" customFormat="1" x14ac:dyDescent="0.25"/>
    <row r="60652" s="196" customFormat="1" x14ac:dyDescent="0.25"/>
    <row r="60653" s="196" customFormat="1" x14ac:dyDescent="0.25"/>
    <row r="60654" s="196" customFormat="1" x14ac:dyDescent="0.25"/>
    <row r="60655" s="196" customFormat="1" x14ac:dyDescent="0.25"/>
    <row r="60656" s="196" customFormat="1" x14ac:dyDescent="0.25"/>
    <row r="60657" s="196" customFormat="1" x14ac:dyDescent="0.25"/>
    <row r="60658" s="196" customFormat="1" x14ac:dyDescent="0.25"/>
    <row r="60659" s="196" customFormat="1" x14ac:dyDescent="0.25"/>
    <row r="60660" s="196" customFormat="1" x14ac:dyDescent="0.25"/>
    <row r="60661" s="196" customFormat="1" x14ac:dyDescent="0.25"/>
    <row r="60662" s="196" customFormat="1" x14ac:dyDescent="0.25"/>
    <row r="60663" s="196" customFormat="1" x14ac:dyDescent="0.25"/>
    <row r="60664" s="196" customFormat="1" x14ac:dyDescent="0.25"/>
    <row r="60665" s="196" customFormat="1" x14ac:dyDescent="0.25"/>
    <row r="60666" s="196" customFormat="1" x14ac:dyDescent="0.25"/>
    <row r="60667" s="196" customFormat="1" x14ac:dyDescent="0.25"/>
    <row r="60668" s="196" customFormat="1" x14ac:dyDescent="0.25"/>
    <row r="60669" s="196" customFormat="1" x14ac:dyDescent="0.25"/>
    <row r="60670" s="196" customFormat="1" x14ac:dyDescent="0.25"/>
    <row r="60671" s="196" customFormat="1" x14ac:dyDescent="0.25"/>
    <row r="60672" s="196" customFormat="1" x14ac:dyDescent="0.25"/>
    <row r="60673" s="196" customFormat="1" x14ac:dyDescent="0.25"/>
    <row r="60674" s="196" customFormat="1" x14ac:dyDescent="0.25"/>
    <row r="60675" s="196" customFormat="1" x14ac:dyDescent="0.25"/>
    <row r="60676" s="196" customFormat="1" x14ac:dyDescent="0.25"/>
    <row r="60677" s="196" customFormat="1" x14ac:dyDescent="0.25"/>
    <row r="60678" s="196" customFormat="1" x14ac:dyDescent="0.25"/>
    <row r="60679" s="196" customFormat="1" x14ac:dyDescent="0.25"/>
    <row r="60680" s="196" customFormat="1" x14ac:dyDescent="0.25"/>
    <row r="60681" s="196" customFormat="1" x14ac:dyDescent="0.25"/>
    <row r="60682" s="196" customFormat="1" x14ac:dyDescent="0.25"/>
    <row r="60683" s="196" customFormat="1" x14ac:dyDescent="0.25"/>
    <row r="60684" s="196" customFormat="1" x14ac:dyDescent="0.25"/>
    <row r="60685" s="196" customFormat="1" x14ac:dyDescent="0.25"/>
    <row r="60686" s="196" customFormat="1" x14ac:dyDescent="0.25"/>
    <row r="60687" s="196" customFormat="1" x14ac:dyDescent="0.25"/>
    <row r="60688" s="196" customFormat="1" x14ac:dyDescent="0.25"/>
    <row r="60689" s="196" customFormat="1" x14ac:dyDescent="0.25"/>
    <row r="60690" s="196" customFormat="1" x14ac:dyDescent="0.25"/>
    <row r="60691" s="196" customFormat="1" x14ac:dyDescent="0.25"/>
    <row r="60692" s="196" customFormat="1" x14ac:dyDescent="0.25"/>
    <row r="60693" s="196" customFormat="1" x14ac:dyDescent="0.25"/>
    <row r="60694" s="196" customFormat="1" x14ac:dyDescent="0.25"/>
    <row r="60695" s="196" customFormat="1" x14ac:dyDescent="0.25"/>
    <row r="60696" s="196" customFormat="1" x14ac:dyDescent="0.25"/>
    <row r="60697" s="196" customFormat="1" x14ac:dyDescent="0.25"/>
    <row r="60698" s="196" customFormat="1" x14ac:dyDescent="0.25"/>
    <row r="60699" s="196" customFormat="1" x14ac:dyDescent="0.25"/>
    <row r="60700" s="196" customFormat="1" x14ac:dyDescent="0.25"/>
    <row r="60701" s="196" customFormat="1" x14ac:dyDescent="0.25"/>
    <row r="60702" s="196" customFormat="1" x14ac:dyDescent="0.25"/>
    <row r="60703" s="196" customFormat="1" x14ac:dyDescent="0.25"/>
    <row r="60704" s="196" customFormat="1" x14ac:dyDescent="0.25"/>
    <row r="60705" s="196" customFormat="1" x14ac:dyDescent="0.25"/>
    <row r="60706" s="196" customFormat="1" x14ac:dyDescent="0.25"/>
    <row r="60707" s="196" customFormat="1" x14ac:dyDescent="0.25"/>
    <row r="60708" s="196" customFormat="1" x14ac:dyDescent="0.25"/>
    <row r="60709" s="196" customFormat="1" x14ac:dyDescent="0.25"/>
    <row r="60710" s="196" customFormat="1" x14ac:dyDescent="0.25"/>
    <row r="60711" s="196" customFormat="1" x14ac:dyDescent="0.25"/>
    <row r="60712" s="196" customFormat="1" x14ac:dyDescent="0.25"/>
    <row r="60713" s="196" customFormat="1" x14ac:dyDescent="0.25"/>
    <row r="60714" s="196" customFormat="1" x14ac:dyDescent="0.25"/>
    <row r="60715" s="196" customFormat="1" x14ac:dyDescent="0.25"/>
    <row r="60716" s="196" customFormat="1" x14ac:dyDescent="0.25"/>
    <row r="60717" s="196" customFormat="1" x14ac:dyDescent="0.25"/>
    <row r="60718" s="196" customFormat="1" x14ac:dyDescent="0.25"/>
    <row r="60719" s="196" customFormat="1" x14ac:dyDescent="0.25"/>
    <row r="60720" s="196" customFormat="1" x14ac:dyDescent="0.25"/>
    <row r="60721" s="196" customFormat="1" x14ac:dyDescent="0.25"/>
    <row r="60722" s="196" customFormat="1" x14ac:dyDescent="0.25"/>
    <row r="60723" s="196" customFormat="1" x14ac:dyDescent="0.25"/>
    <row r="60724" s="196" customFormat="1" x14ac:dyDescent="0.25"/>
    <row r="60725" s="196" customFormat="1" x14ac:dyDescent="0.25"/>
    <row r="60726" s="196" customFormat="1" x14ac:dyDescent="0.25"/>
    <row r="60727" s="196" customFormat="1" x14ac:dyDescent="0.25"/>
    <row r="60728" s="196" customFormat="1" x14ac:dyDescent="0.25"/>
    <row r="60729" s="196" customFormat="1" x14ac:dyDescent="0.25"/>
    <row r="60730" s="196" customFormat="1" x14ac:dyDescent="0.25"/>
    <row r="60731" s="196" customFormat="1" x14ac:dyDescent="0.25"/>
    <row r="60732" s="196" customFormat="1" x14ac:dyDescent="0.25"/>
    <row r="60733" s="196" customFormat="1" x14ac:dyDescent="0.25"/>
    <row r="60734" s="196" customFormat="1" x14ac:dyDescent="0.25"/>
    <row r="60735" s="196" customFormat="1" x14ac:dyDescent="0.25"/>
    <row r="60736" s="196" customFormat="1" x14ac:dyDescent="0.25"/>
    <row r="60737" s="196" customFormat="1" x14ac:dyDescent="0.25"/>
    <row r="60738" s="196" customFormat="1" x14ac:dyDescent="0.25"/>
    <row r="60739" s="196" customFormat="1" x14ac:dyDescent="0.25"/>
    <row r="60740" s="196" customFormat="1" x14ac:dyDescent="0.25"/>
    <row r="60741" s="196" customFormat="1" x14ac:dyDescent="0.25"/>
    <row r="60742" s="196" customFormat="1" x14ac:dyDescent="0.25"/>
    <row r="60743" s="196" customFormat="1" x14ac:dyDescent="0.25"/>
    <row r="60744" s="196" customFormat="1" x14ac:dyDescent="0.25"/>
    <row r="60745" s="196" customFormat="1" x14ac:dyDescent="0.25"/>
    <row r="60746" s="196" customFormat="1" x14ac:dyDescent="0.25"/>
    <row r="60747" s="196" customFormat="1" x14ac:dyDescent="0.25"/>
    <row r="60748" s="196" customFormat="1" x14ac:dyDescent="0.25"/>
    <row r="60749" s="196" customFormat="1" x14ac:dyDescent="0.25"/>
    <row r="60750" s="196" customFormat="1" x14ac:dyDescent="0.25"/>
    <row r="60751" s="196" customFormat="1" x14ac:dyDescent="0.25"/>
    <row r="60752" s="196" customFormat="1" x14ac:dyDescent="0.25"/>
    <row r="60753" s="196" customFormat="1" x14ac:dyDescent="0.25"/>
    <row r="60754" s="196" customFormat="1" x14ac:dyDescent="0.25"/>
    <row r="60755" s="196" customFormat="1" x14ac:dyDescent="0.25"/>
    <row r="60756" s="196" customFormat="1" x14ac:dyDescent="0.25"/>
    <row r="60757" s="196" customFormat="1" x14ac:dyDescent="0.25"/>
    <row r="60758" s="196" customFormat="1" x14ac:dyDescent="0.25"/>
    <row r="60759" s="196" customFormat="1" x14ac:dyDescent="0.25"/>
    <row r="60760" s="196" customFormat="1" x14ac:dyDescent="0.25"/>
    <row r="60761" s="196" customFormat="1" x14ac:dyDescent="0.25"/>
    <row r="60762" s="196" customFormat="1" x14ac:dyDescent="0.25"/>
    <row r="60763" s="196" customFormat="1" x14ac:dyDescent="0.25"/>
    <row r="60764" s="196" customFormat="1" x14ac:dyDescent="0.25"/>
    <row r="60765" s="196" customFormat="1" x14ac:dyDescent="0.25"/>
    <row r="60766" s="196" customFormat="1" x14ac:dyDescent="0.25"/>
    <row r="60767" s="196" customFormat="1" x14ac:dyDescent="0.25"/>
    <row r="60768" s="196" customFormat="1" x14ac:dyDescent="0.25"/>
    <row r="60769" s="196" customFormat="1" x14ac:dyDescent="0.25"/>
    <row r="60770" s="196" customFormat="1" x14ac:dyDescent="0.25"/>
    <row r="60771" s="196" customFormat="1" x14ac:dyDescent="0.25"/>
    <row r="60772" s="196" customFormat="1" x14ac:dyDescent="0.25"/>
    <row r="60773" s="196" customFormat="1" x14ac:dyDescent="0.25"/>
    <row r="60774" s="196" customFormat="1" x14ac:dyDescent="0.25"/>
    <row r="60775" s="196" customFormat="1" x14ac:dyDescent="0.25"/>
    <row r="60776" s="196" customFormat="1" x14ac:dyDescent="0.25"/>
    <row r="60777" s="196" customFormat="1" x14ac:dyDescent="0.25"/>
    <row r="60778" s="196" customFormat="1" x14ac:dyDescent="0.25"/>
    <row r="60779" s="196" customFormat="1" x14ac:dyDescent="0.25"/>
    <row r="60780" s="196" customFormat="1" x14ac:dyDescent="0.25"/>
    <row r="60781" s="196" customFormat="1" x14ac:dyDescent="0.25"/>
    <row r="60782" s="196" customFormat="1" x14ac:dyDescent="0.25"/>
    <row r="60783" s="196" customFormat="1" x14ac:dyDescent="0.25"/>
    <row r="60784" s="196" customFormat="1" x14ac:dyDescent="0.25"/>
    <row r="60785" s="196" customFormat="1" x14ac:dyDescent="0.25"/>
    <row r="60786" s="196" customFormat="1" x14ac:dyDescent="0.25"/>
    <row r="60787" s="196" customFormat="1" x14ac:dyDescent="0.25"/>
    <row r="60788" s="196" customFormat="1" x14ac:dyDescent="0.25"/>
    <row r="60789" s="196" customFormat="1" x14ac:dyDescent="0.25"/>
    <row r="60790" s="196" customFormat="1" x14ac:dyDescent="0.25"/>
    <row r="60791" s="196" customFormat="1" x14ac:dyDescent="0.25"/>
    <row r="60792" s="196" customFormat="1" x14ac:dyDescent="0.25"/>
    <row r="60793" s="196" customFormat="1" x14ac:dyDescent="0.25"/>
    <row r="60794" s="196" customFormat="1" x14ac:dyDescent="0.25"/>
    <row r="60795" s="196" customFormat="1" x14ac:dyDescent="0.25"/>
    <row r="60796" s="196" customFormat="1" x14ac:dyDescent="0.25"/>
    <row r="60797" s="196" customFormat="1" x14ac:dyDescent="0.25"/>
    <row r="60798" s="196" customFormat="1" x14ac:dyDescent="0.25"/>
    <row r="60799" s="196" customFormat="1" x14ac:dyDescent="0.25"/>
    <row r="60800" s="196" customFormat="1" x14ac:dyDescent="0.25"/>
    <row r="60801" s="196" customFormat="1" x14ac:dyDescent="0.25"/>
    <row r="60802" s="196" customFormat="1" x14ac:dyDescent="0.25"/>
    <row r="60803" s="196" customFormat="1" x14ac:dyDescent="0.25"/>
    <row r="60804" s="196" customFormat="1" x14ac:dyDescent="0.25"/>
    <row r="60805" s="196" customFormat="1" x14ac:dyDescent="0.25"/>
    <row r="60806" s="196" customFormat="1" x14ac:dyDescent="0.25"/>
    <row r="60807" s="196" customFormat="1" x14ac:dyDescent="0.25"/>
    <row r="60808" s="196" customFormat="1" x14ac:dyDescent="0.25"/>
    <row r="60809" s="196" customFormat="1" x14ac:dyDescent="0.25"/>
    <row r="60810" s="196" customFormat="1" x14ac:dyDescent="0.25"/>
    <row r="60811" s="196" customFormat="1" x14ac:dyDescent="0.25"/>
    <row r="60812" s="196" customFormat="1" x14ac:dyDescent="0.25"/>
    <row r="60813" s="196" customFormat="1" x14ac:dyDescent="0.25"/>
    <row r="60814" s="196" customFormat="1" x14ac:dyDescent="0.25"/>
    <row r="60815" s="196" customFormat="1" x14ac:dyDescent="0.25"/>
    <row r="60816" s="196" customFormat="1" x14ac:dyDescent="0.25"/>
    <row r="60817" s="196" customFormat="1" x14ac:dyDescent="0.25"/>
    <row r="60818" s="196" customFormat="1" x14ac:dyDescent="0.25"/>
    <row r="60819" s="196" customFormat="1" x14ac:dyDescent="0.25"/>
    <row r="60820" s="196" customFormat="1" x14ac:dyDescent="0.25"/>
    <row r="60821" s="196" customFormat="1" x14ac:dyDescent="0.25"/>
    <row r="60822" s="196" customFormat="1" x14ac:dyDescent="0.25"/>
    <row r="60823" s="196" customFormat="1" x14ac:dyDescent="0.25"/>
    <row r="60824" s="196" customFormat="1" x14ac:dyDescent="0.25"/>
    <row r="60825" s="196" customFormat="1" x14ac:dyDescent="0.25"/>
    <row r="60826" s="196" customFormat="1" x14ac:dyDescent="0.25"/>
    <row r="60827" s="196" customFormat="1" x14ac:dyDescent="0.25"/>
    <row r="60828" s="196" customFormat="1" x14ac:dyDescent="0.25"/>
    <row r="60829" s="196" customFormat="1" x14ac:dyDescent="0.25"/>
    <row r="60830" s="196" customFormat="1" x14ac:dyDescent="0.25"/>
    <row r="60831" s="196" customFormat="1" x14ac:dyDescent="0.25"/>
    <row r="60832" s="196" customFormat="1" x14ac:dyDescent="0.25"/>
    <row r="60833" s="196" customFormat="1" x14ac:dyDescent="0.25"/>
    <row r="60834" s="196" customFormat="1" x14ac:dyDescent="0.25"/>
    <row r="60835" s="196" customFormat="1" x14ac:dyDescent="0.25"/>
    <row r="60836" s="196" customFormat="1" x14ac:dyDescent="0.25"/>
    <row r="60837" s="196" customFormat="1" x14ac:dyDescent="0.25"/>
    <row r="60838" s="196" customFormat="1" x14ac:dyDescent="0.25"/>
    <row r="60839" s="196" customFormat="1" x14ac:dyDescent="0.25"/>
    <row r="60840" s="196" customFormat="1" x14ac:dyDescent="0.25"/>
    <row r="60841" s="196" customFormat="1" x14ac:dyDescent="0.25"/>
    <row r="60842" s="196" customFormat="1" x14ac:dyDescent="0.25"/>
    <row r="60843" s="196" customFormat="1" x14ac:dyDescent="0.25"/>
    <row r="60844" s="196" customFormat="1" x14ac:dyDescent="0.25"/>
    <row r="60845" s="196" customFormat="1" x14ac:dyDescent="0.25"/>
    <row r="60846" s="196" customFormat="1" x14ac:dyDescent="0.25"/>
    <row r="60847" s="196" customFormat="1" x14ac:dyDescent="0.25"/>
    <row r="60848" s="196" customFormat="1" x14ac:dyDescent="0.25"/>
    <row r="60849" s="196" customFormat="1" x14ac:dyDescent="0.25"/>
    <row r="60850" s="196" customFormat="1" x14ac:dyDescent="0.25"/>
    <row r="60851" s="196" customFormat="1" x14ac:dyDescent="0.25"/>
    <row r="60852" s="196" customFormat="1" x14ac:dyDescent="0.25"/>
    <row r="60853" s="196" customFormat="1" x14ac:dyDescent="0.25"/>
    <row r="60854" s="196" customFormat="1" x14ac:dyDescent="0.25"/>
    <row r="60855" s="196" customFormat="1" x14ac:dyDescent="0.25"/>
    <row r="60856" s="196" customFormat="1" x14ac:dyDescent="0.25"/>
    <row r="60857" s="196" customFormat="1" x14ac:dyDescent="0.25"/>
    <row r="60858" s="196" customFormat="1" x14ac:dyDescent="0.25"/>
    <row r="60859" s="196" customFormat="1" x14ac:dyDescent="0.25"/>
    <row r="60860" s="196" customFormat="1" x14ac:dyDescent="0.25"/>
    <row r="60861" s="196" customFormat="1" x14ac:dyDescent="0.25"/>
    <row r="60862" s="196" customFormat="1" x14ac:dyDescent="0.25"/>
    <row r="60863" s="196" customFormat="1" x14ac:dyDescent="0.25"/>
    <row r="60864" s="196" customFormat="1" x14ac:dyDescent="0.25"/>
    <row r="60865" s="196" customFormat="1" x14ac:dyDescent="0.25"/>
    <row r="60866" s="196" customFormat="1" x14ac:dyDescent="0.25"/>
    <row r="60867" s="196" customFormat="1" x14ac:dyDescent="0.25"/>
    <row r="60868" s="196" customFormat="1" x14ac:dyDescent="0.25"/>
    <row r="60869" s="196" customFormat="1" x14ac:dyDescent="0.25"/>
    <row r="60870" s="196" customFormat="1" x14ac:dyDescent="0.25"/>
    <row r="60871" s="196" customFormat="1" x14ac:dyDescent="0.25"/>
    <row r="60872" s="196" customFormat="1" x14ac:dyDescent="0.25"/>
    <row r="60873" s="196" customFormat="1" x14ac:dyDescent="0.25"/>
    <row r="60874" s="196" customFormat="1" x14ac:dyDescent="0.25"/>
    <row r="60875" s="196" customFormat="1" x14ac:dyDescent="0.25"/>
    <row r="60876" s="196" customFormat="1" x14ac:dyDescent="0.25"/>
    <row r="60877" s="196" customFormat="1" x14ac:dyDescent="0.25"/>
    <row r="60878" s="196" customFormat="1" x14ac:dyDescent="0.25"/>
    <row r="60879" s="196" customFormat="1" x14ac:dyDescent="0.25"/>
    <row r="60880" s="196" customFormat="1" x14ac:dyDescent="0.25"/>
    <row r="60881" s="196" customFormat="1" x14ac:dyDescent="0.25"/>
    <row r="60882" s="196" customFormat="1" x14ac:dyDescent="0.25"/>
    <row r="60883" s="196" customFormat="1" x14ac:dyDescent="0.25"/>
    <row r="60884" s="196" customFormat="1" x14ac:dyDescent="0.25"/>
    <row r="60885" s="196" customFormat="1" x14ac:dyDescent="0.25"/>
    <row r="60886" s="196" customFormat="1" x14ac:dyDescent="0.25"/>
    <row r="60887" s="196" customFormat="1" x14ac:dyDescent="0.25"/>
    <row r="60888" s="196" customFormat="1" x14ac:dyDescent="0.25"/>
    <row r="60889" s="196" customFormat="1" x14ac:dyDescent="0.25"/>
    <row r="60890" s="196" customFormat="1" x14ac:dyDescent="0.25"/>
    <row r="60891" s="196" customFormat="1" x14ac:dyDescent="0.25"/>
    <row r="60892" s="196" customFormat="1" x14ac:dyDescent="0.25"/>
    <row r="60893" s="196" customFormat="1" x14ac:dyDescent="0.25"/>
    <row r="60894" s="196" customFormat="1" x14ac:dyDescent="0.25"/>
    <row r="60895" s="196" customFormat="1" x14ac:dyDescent="0.25"/>
    <row r="60896" s="196" customFormat="1" x14ac:dyDescent="0.25"/>
    <row r="60897" s="196" customFormat="1" x14ac:dyDescent="0.25"/>
    <row r="60898" s="196" customFormat="1" x14ac:dyDescent="0.25"/>
    <row r="60899" s="196" customFormat="1" x14ac:dyDescent="0.25"/>
    <row r="60900" s="196" customFormat="1" x14ac:dyDescent="0.25"/>
    <row r="60901" s="196" customFormat="1" x14ac:dyDescent="0.25"/>
    <row r="60902" s="196" customFormat="1" x14ac:dyDescent="0.25"/>
    <row r="60903" s="196" customFormat="1" x14ac:dyDescent="0.25"/>
    <row r="60904" s="196" customFormat="1" x14ac:dyDescent="0.25"/>
    <row r="60905" s="196" customFormat="1" x14ac:dyDescent="0.25"/>
    <row r="60906" s="196" customFormat="1" x14ac:dyDescent="0.25"/>
    <row r="60907" s="196" customFormat="1" x14ac:dyDescent="0.25"/>
    <row r="60908" s="196" customFormat="1" x14ac:dyDescent="0.25"/>
    <row r="60909" s="196" customFormat="1" x14ac:dyDescent="0.25"/>
    <row r="60910" s="196" customFormat="1" x14ac:dyDescent="0.25"/>
    <row r="60911" s="196" customFormat="1" x14ac:dyDescent="0.25"/>
    <row r="60912" s="196" customFormat="1" x14ac:dyDescent="0.25"/>
    <row r="60913" s="196" customFormat="1" x14ac:dyDescent="0.25"/>
    <row r="60914" s="196" customFormat="1" x14ac:dyDescent="0.25"/>
    <row r="60915" s="196" customFormat="1" x14ac:dyDescent="0.25"/>
    <row r="60916" s="196" customFormat="1" x14ac:dyDescent="0.25"/>
    <row r="60917" s="196" customFormat="1" x14ac:dyDescent="0.25"/>
    <row r="60918" s="196" customFormat="1" x14ac:dyDescent="0.25"/>
    <row r="60919" s="196" customFormat="1" x14ac:dyDescent="0.25"/>
    <row r="60920" s="196" customFormat="1" x14ac:dyDescent="0.25"/>
    <row r="60921" s="196" customFormat="1" x14ac:dyDescent="0.25"/>
    <row r="60922" s="196" customFormat="1" x14ac:dyDescent="0.25"/>
    <row r="60923" s="196" customFormat="1" x14ac:dyDescent="0.25"/>
    <row r="60924" s="196" customFormat="1" x14ac:dyDescent="0.25"/>
    <row r="60925" s="196" customFormat="1" x14ac:dyDescent="0.25"/>
    <row r="60926" s="196" customFormat="1" x14ac:dyDescent="0.25"/>
    <row r="60927" s="196" customFormat="1" x14ac:dyDescent="0.25"/>
    <row r="60928" s="196" customFormat="1" x14ac:dyDescent="0.25"/>
    <row r="60929" s="196" customFormat="1" x14ac:dyDescent="0.25"/>
    <row r="60930" s="196" customFormat="1" x14ac:dyDescent="0.25"/>
    <row r="60931" s="196" customFormat="1" x14ac:dyDescent="0.25"/>
    <row r="60932" s="196" customFormat="1" x14ac:dyDescent="0.25"/>
    <row r="60933" s="196" customFormat="1" x14ac:dyDescent="0.25"/>
    <row r="60934" s="196" customFormat="1" x14ac:dyDescent="0.25"/>
    <row r="60935" s="196" customFormat="1" x14ac:dyDescent="0.25"/>
    <row r="60936" s="196" customFormat="1" x14ac:dyDescent="0.25"/>
    <row r="60937" s="196" customFormat="1" x14ac:dyDescent="0.25"/>
    <row r="60938" s="196" customFormat="1" x14ac:dyDescent="0.25"/>
    <row r="60939" s="196" customFormat="1" x14ac:dyDescent="0.25"/>
    <row r="60940" s="196" customFormat="1" x14ac:dyDescent="0.25"/>
    <row r="60941" s="196" customFormat="1" x14ac:dyDescent="0.25"/>
    <row r="60942" s="196" customFormat="1" x14ac:dyDescent="0.25"/>
    <row r="60943" s="196" customFormat="1" x14ac:dyDescent="0.25"/>
    <row r="60944" s="196" customFormat="1" x14ac:dyDescent="0.25"/>
    <row r="60945" s="196" customFormat="1" x14ac:dyDescent="0.25"/>
    <row r="60946" s="196" customFormat="1" x14ac:dyDescent="0.25"/>
    <row r="60947" s="196" customFormat="1" x14ac:dyDescent="0.25"/>
    <row r="60948" s="196" customFormat="1" x14ac:dyDescent="0.25"/>
    <row r="60949" s="196" customFormat="1" x14ac:dyDescent="0.25"/>
    <row r="60950" s="196" customFormat="1" x14ac:dyDescent="0.25"/>
    <row r="60951" s="196" customFormat="1" x14ac:dyDescent="0.25"/>
    <row r="60952" s="196" customFormat="1" x14ac:dyDescent="0.25"/>
    <row r="60953" s="196" customFormat="1" x14ac:dyDescent="0.25"/>
    <row r="60954" s="196" customFormat="1" x14ac:dyDescent="0.25"/>
    <row r="60955" s="196" customFormat="1" x14ac:dyDescent="0.25"/>
    <row r="60956" s="196" customFormat="1" x14ac:dyDescent="0.25"/>
    <row r="60957" s="196" customFormat="1" x14ac:dyDescent="0.25"/>
    <row r="60958" s="196" customFormat="1" x14ac:dyDescent="0.25"/>
    <row r="60959" s="196" customFormat="1" x14ac:dyDescent="0.25"/>
    <row r="60960" s="196" customFormat="1" x14ac:dyDescent="0.25"/>
    <row r="60961" s="196" customFormat="1" x14ac:dyDescent="0.25"/>
    <row r="60962" s="196" customFormat="1" x14ac:dyDescent="0.25"/>
    <row r="60963" s="196" customFormat="1" x14ac:dyDescent="0.25"/>
    <row r="60964" s="196" customFormat="1" x14ac:dyDescent="0.25"/>
    <row r="60965" s="196" customFormat="1" x14ac:dyDescent="0.25"/>
    <row r="60966" s="196" customFormat="1" x14ac:dyDescent="0.25"/>
    <row r="60967" s="196" customFormat="1" x14ac:dyDescent="0.25"/>
    <row r="60968" s="196" customFormat="1" x14ac:dyDescent="0.25"/>
    <row r="60969" s="196" customFormat="1" x14ac:dyDescent="0.25"/>
    <row r="60970" s="196" customFormat="1" x14ac:dyDescent="0.25"/>
    <row r="60971" s="196" customFormat="1" x14ac:dyDescent="0.25"/>
    <row r="60972" s="196" customFormat="1" x14ac:dyDescent="0.25"/>
    <row r="60973" s="196" customFormat="1" x14ac:dyDescent="0.25"/>
    <row r="60974" s="196" customFormat="1" x14ac:dyDescent="0.25"/>
    <row r="60975" s="196" customFormat="1" x14ac:dyDescent="0.25"/>
    <row r="60976" s="196" customFormat="1" x14ac:dyDescent="0.25"/>
    <row r="60977" s="196" customFormat="1" x14ac:dyDescent="0.25"/>
    <row r="60978" s="196" customFormat="1" x14ac:dyDescent="0.25"/>
    <row r="60979" s="196" customFormat="1" x14ac:dyDescent="0.25"/>
    <row r="60980" s="196" customFormat="1" x14ac:dyDescent="0.25"/>
    <row r="60981" s="196" customFormat="1" x14ac:dyDescent="0.25"/>
    <row r="60982" s="196" customFormat="1" x14ac:dyDescent="0.25"/>
    <row r="60983" s="196" customFormat="1" x14ac:dyDescent="0.25"/>
    <row r="60984" s="196" customFormat="1" x14ac:dyDescent="0.25"/>
    <row r="60985" s="196" customFormat="1" x14ac:dyDescent="0.25"/>
    <row r="60986" s="196" customFormat="1" x14ac:dyDescent="0.25"/>
    <row r="60987" s="196" customFormat="1" x14ac:dyDescent="0.25"/>
    <row r="60988" s="196" customFormat="1" x14ac:dyDescent="0.25"/>
    <row r="60989" s="196" customFormat="1" x14ac:dyDescent="0.25"/>
    <row r="60990" s="196" customFormat="1" x14ac:dyDescent="0.25"/>
    <row r="60991" s="196" customFormat="1" x14ac:dyDescent="0.25"/>
    <row r="60992" s="196" customFormat="1" x14ac:dyDescent="0.25"/>
    <row r="60993" s="196" customFormat="1" x14ac:dyDescent="0.25"/>
    <row r="60994" s="196" customFormat="1" x14ac:dyDescent="0.25"/>
    <row r="60995" s="196" customFormat="1" x14ac:dyDescent="0.25"/>
    <row r="60996" s="196" customFormat="1" x14ac:dyDescent="0.25"/>
    <row r="60997" s="196" customFormat="1" x14ac:dyDescent="0.25"/>
    <row r="60998" s="196" customFormat="1" x14ac:dyDescent="0.25"/>
    <row r="60999" s="196" customFormat="1" x14ac:dyDescent="0.25"/>
    <row r="61000" s="196" customFormat="1" x14ac:dyDescent="0.25"/>
    <row r="61001" s="196" customFormat="1" x14ac:dyDescent="0.25"/>
    <row r="61002" s="196" customFormat="1" x14ac:dyDescent="0.25"/>
    <row r="61003" s="196" customFormat="1" x14ac:dyDescent="0.25"/>
    <row r="61004" s="196" customFormat="1" x14ac:dyDescent="0.25"/>
    <row r="61005" s="196" customFormat="1" x14ac:dyDescent="0.25"/>
    <row r="61006" s="196" customFormat="1" x14ac:dyDescent="0.25"/>
    <row r="61007" s="196" customFormat="1" x14ac:dyDescent="0.25"/>
    <row r="61008" s="196" customFormat="1" x14ac:dyDescent="0.25"/>
    <row r="61009" s="196" customFormat="1" x14ac:dyDescent="0.25"/>
    <row r="61010" s="196" customFormat="1" x14ac:dyDescent="0.25"/>
    <row r="61011" s="196" customFormat="1" x14ac:dyDescent="0.25"/>
    <row r="61012" s="196" customFormat="1" x14ac:dyDescent="0.25"/>
    <row r="61013" s="196" customFormat="1" x14ac:dyDescent="0.25"/>
    <row r="61014" s="196" customFormat="1" x14ac:dyDescent="0.25"/>
    <row r="61015" s="196" customFormat="1" x14ac:dyDescent="0.25"/>
    <row r="61016" s="196" customFormat="1" x14ac:dyDescent="0.25"/>
    <row r="61017" s="196" customFormat="1" x14ac:dyDescent="0.25"/>
    <row r="61018" s="196" customFormat="1" x14ac:dyDescent="0.25"/>
    <row r="61019" s="196" customFormat="1" x14ac:dyDescent="0.25"/>
    <row r="61020" s="196" customFormat="1" x14ac:dyDescent="0.25"/>
    <row r="61021" s="196" customFormat="1" x14ac:dyDescent="0.25"/>
    <row r="61022" s="196" customFormat="1" x14ac:dyDescent="0.25"/>
    <row r="61023" s="196" customFormat="1" x14ac:dyDescent="0.25"/>
    <row r="61024" s="196" customFormat="1" x14ac:dyDescent="0.25"/>
    <row r="61025" s="196" customFormat="1" x14ac:dyDescent="0.25"/>
    <row r="61026" s="196" customFormat="1" x14ac:dyDescent="0.25"/>
    <row r="61027" s="196" customFormat="1" x14ac:dyDescent="0.25"/>
    <row r="61028" s="196" customFormat="1" x14ac:dyDescent="0.25"/>
    <row r="61029" s="196" customFormat="1" x14ac:dyDescent="0.25"/>
    <row r="61030" s="196" customFormat="1" x14ac:dyDescent="0.25"/>
    <row r="61031" s="196" customFormat="1" x14ac:dyDescent="0.25"/>
    <row r="61032" s="196" customFormat="1" x14ac:dyDescent="0.25"/>
    <row r="61033" s="196" customFormat="1" x14ac:dyDescent="0.25"/>
    <row r="61034" s="196" customFormat="1" x14ac:dyDescent="0.25"/>
    <row r="61035" s="196" customFormat="1" x14ac:dyDescent="0.25"/>
    <row r="61036" s="196" customFormat="1" x14ac:dyDescent="0.25"/>
    <row r="61037" s="196" customFormat="1" x14ac:dyDescent="0.25"/>
    <row r="61038" s="196" customFormat="1" x14ac:dyDescent="0.25"/>
    <row r="61039" s="196" customFormat="1" x14ac:dyDescent="0.25"/>
    <row r="61040" s="196" customFormat="1" x14ac:dyDescent="0.25"/>
    <row r="61041" s="196" customFormat="1" x14ac:dyDescent="0.25"/>
    <row r="61042" s="196" customFormat="1" x14ac:dyDescent="0.25"/>
    <row r="61043" s="196" customFormat="1" x14ac:dyDescent="0.25"/>
    <row r="61044" s="196" customFormat="1" x14ac:dyDescent="0.25"/>
    <row r="61045" s="196" customFormat="1" x14ac:dyDescent="0.25"/>
    <row r="61046" s="196" customFormat="1" x14ac:dyDescent="0.25"/>
    <row r="61047" s="196" customFormat="1" x14ac:dyDescent="0.25"/>
    <row r="61048" s="196" customFormat="1" x14ac:dyDescent="0.25"/>
    <row r="61049" s="196" customFormat="1" x14ac:dyDescent="0.25"/>
    <row r="61050" s="196" customFormat="1" x14ac:dyDescent="0.25"/>
    <row r="61051" s="196" customFormat="1" x14ac:dyDescent="0.25"/>
    <row r="61052" s="196" customFormat="1" x14ac:dyDescent="0.25"/>
    <row r="61053" s="196" customFormat="1" x14ac:dyDescent="0.25"/>
    <row r="61054" s="196" customFormat="1" x14ac:dyDescent="0.25"/>
    <row r="61055" s="196" customFormat="1" x14ac:dyDescent="0.25"/>
    <row r="61056" s="196" customFormat="1" x14ac:dyDescent="0.25"/>
    <row r="61057" s="196" customFormat="1" x14ac:dyDescent="0.25"/>
    <row r="61058" s="196" customFormat="1" x14ac:dyDescent="0.25"/>
    <row r="61059" s="196" customFormat="1" x14ac:dyDescent="0.25"/>
    <row r="61060" s="196" customFormat="1" x14ac:dyDescent="0.25"/>
    <row r="61061" s="196" customFormat="1" x14ac:dyDescent="0.25"/>
    <row r="61062" s="196" customFormat="1" x14ac:dyDescent="0.25"/>
    <row r="61063" s="196" customFormat="1" x14ac:dyDescent="0.25"/>
    <row r="61064" s="196" customFormat="1" x14ac:dyDescent="0.25"/>
    <row r="61065" s="196" customFormat="1" x14ac:dyDescent="0.25"/>
    <row r="61066" s="196" customFormat="1" x14ac:dyDescent="0.25"/>
    <row r="61067" s="196" customFormat="1" x14ac:dyDescent="0.25"/>
    <row r="61068" s="196" customFormat="1" x14ac:dyDescent="0.25"/>
    <row r="61069" s="196" customFormat="1" x14ac:dyDescent="0.25"/>
    <row r="61070" s="196" customFormat="1" x14ac:dyDescent="0.25"/>
    <row r="61071" s="196" customFormat="1" x14ac:dyDescent="0.25"/>
    <row r="61072" s="196" customFormat="1" x14ac:dyDescent="0.25"/>
    <row r="61073" s="196" customFormat="1" x14ac:dyDescent="0.25"/>
    <row r="61074" s="196" customFormat="1" x14ac:dyDescent="0.25"/>
    <row r="61075" s="196" customFormat="1" x14ac:dyDescent="0.25"/>
    <row r="61076" s="196" customFormat="1" x14ac:dyDescent="0.25"/>
    <row r="61077" s="196" customFormat="1" x14ac:dyDescent="0.25"/>
    <row r="61078" s="196" customFormat="1" x14ac:dyDescent="0.25"/>
    <row r="61079" s="196" customFormat="1" x14ac:dyDescent="0.25"/>
    <row r="61080" s="196" customFormat="1" x14ac:dyDescent="0.25"/>
    <row r="61081" s="196" customFormat="1" x14ac:dyDescent="0.25"/>
    <row r="61082" s="196" customFormat="1" x14ac:dyDescent="0.25"/>
    <row r="61083" s="196" customFormat="1" x14ac:dyDescent="0.25"/>
    <row r="61084" s="196" customFormat="1" x14ac:dyDescent="0.25"/>
    <row r="61085" s="196" customFormat="1" x14ac:dyDescent="0.25"/>
    <row r="61086" s="196" customFormat="1" x14ac:dyDescent="0.25"/>
    <row r="61087" s="196" customFormat="1" x14ac:dyDescent="0.25"/>
    <row r="61088" s="196" customFormat="1" x14ac:dyDescent="0.25"/>
    <row r="61089" s="196" customFormat="1" x14ac:dyDescent="0.25"/>
    <row r="61090" s="196" customFormat="1" x14ac:dyDescent="0.25"/>
    <row r="61091" s="196" customFormat="1" x14ac:dyDescent="0.25"/>
    <row r="61092" s="196" customFormat="1" x14ac:dyDescent="0.25"/>
    <row r="61093" s="196" customFormat="1" x14ac:dyDescent="0.25"/>
    <row r="61094" s="196" customFormat="1" x14ac:dyDescent="0.25"/>
    <row r="61095" s="196" customFormat="1" x14ac:dyDescent="0.25"/>
    <row r="61096" s="196" customFormat="1" x14ac:dyDescent="0.25"/>
    <row r="61097" s="196" customFormat="1" x14ac:dyDescent="0.25"/>
    <row r="61098" s="196" customFormat="1" x14ac:dyDescent="0.25"/>
    <row r="61099" s="196" customFormat="1" x14ac:dyDescent="0.25"/>
    <row r="61100" s="196" customFormat="1" x14ac:dyDescent="0.25"/>
    <row r="61101" s="196" customFormat="1" x14ac:dyDescent="0.25"/>
    <row r="61102" s="196" customFormat="1" x14ac:dyDescent="0.25"/>
    <row r="61103" s="196" customFormat="1" x14ac:dyDescent="0.25"/>
    <row r="61104" s="196" customFormat="1" x14ac:dyDescent="0.25"/>
    <row r="61105" s="196" customFormat="1" x14ac:dyDescent="0.25"/>
    <row r="61106" s="196" customFormat="1" x14ac:dyDescent="0.25"/>
    <row r="61107" s="196" customFormat="1" x14ac:dyDescent="0.25"/>
    <row r="61108" s="196" customFormat="1" x14ac:dyDescent="0.25"/>
    <row r="61109" s="196" customFormat="1" x14ac:dyDescent="0.25"/>
    <row r="61110" s="196" customFormat="1" x14ac:dyDescent="0.25"/>
    <row r="61111" s="196" customFormat="1" x14ac:dyDescent="0.25"/>
    <row r="61112" s="196" customFormat="1" x14ac:dyDescent="0.25"/>
    <row r="61113" s="196" customFormat="1" x14ac:dyDescent="0.25"/>
    <row r="61114" s="196" customFormat="1" x14ac:dyDescent="0.25"/>
    <row r="61115" s="196" customFormat="1" x14ac:dyDescent="0.25"/>
    <row r="61116" s="196" customFormat="1" x14ac:dyDescent="0.25"/>
    <row r="61117" s="196" customFormat="1" x14ac:dyDescent="0.25"/>
    <row r="61118" s="196" customFormat="1" x14ac:dyDescent="0.25"/>
    <row r="61119" s="196" customFormat="1" x14ac:dyDescent="0.25"/>
    <row r="61120" s="196" customFormat="1" x14ac:dyDescent="0.25"/>
    <row r="61121" s="196" customFormat="1" x14ac:dyDescent="0.25"/>
    <row r="61122" s="196" customFormat="1" x14ac:dyDescent="0.25"/>
    <row r="61123" s="196" customFormat="1" x14ac:dyDescent="0.25"/>
    <row r="61124" s="196" customFormat="1" x14ac:dyDescent="0.25"/>
    <row r="61125" s="196" customFormat="1" x14ac:dyDescent="0.25"/>
    <row r="61126" s="196" customFormat="1" x14ac:dyDescent="0.25"/>
    <row r="61127" s="196" customFormat="1" x14ac:dyDescent="0.25"/>
    <row r="61128" s="196" customFormat="1" x14ac:dyDescent="0.25"/>
    <row r="61129" s="196" customFormat="1" x14ac:dyDescent="0.25"/>
    <row r="61130" s="196" customFormat="1" x14ac:dyDescent="0.25"/>
    <row r="61131" s="196" customFormat="1" x14ac:dyDescent="0.25"/>
    <row r="61132" s="196" customFormat="1" x14ac:dyDescent="0.25"/>
    <row r="61133" s="196" customFormat="1" x14ac:dyDescent="0.25"/>
    <row r="61134" s="196" customFormat="1" x14ac:dyDescent="0.25"/>
    <row r="61135" s="196" customFormat="1" x14ac:dyDescent="0.25"/>
    <row r="61136" s="196" customFormat="1" x14ac:dyDescent="0.25"/>
    <row r="61137" s="196" customFormat="1" x14ac:dyDescent="0.25"/>
    <row r="61138" s="196" customFormat="1" x14ac:dyDescent="0.25"/>
    <row r="61139" s="196" customFormat="1" x14ac:dyDescent="0.25"/>
    <row r="61140" s="196" customFormat="1" x14ac:dyDescent="0.25"/>
    <row r="61141" s="196" customFormat="1" x14ac:dyDescent="0.25"/>
    <row r="61142" s="196" customFormat="1" x14ac:dyDescent="0.25"/>
    <row r="61143" s="196" customFormat="1" x14ac:dyDescent="0.25"/>
    <row r="61144" s="196" customFormat="1" x14ac:dyDescent="0.25"/>
    <row r="61145" s="196" customFormat="1" x14ac:dyDescent="0.25"/>
    <row r="61146" s="196" customFormat="1" x14ac:dyDescent="0.25"/>
    <row r="61147" s="196" customFormat="1" x14ac:dyDescent="0.25"/>
    <row r="61148" s="196" customFormat="1" x14ac:dyDescent="0.25"/>
    <row r="61149" s="196" customFormat="1" x14ac:dyDescent="0.25"/>
    <row r="61150" s="196" customFormat="1" x14ac:dyDescent="0.25"/>
    <row r="61151" s="196" customFormat="1" x14ac:dyDescent="0.25"/>
    <row r="61152" s="196" customFormat="1" x14ac:dyDescent="0.25"/>
    <row r="61153" s="196" customFormat="1" x14ac:dyDescent="0.25"/>
    <row r="61154" s="196" customFormat="1" x14ac:dyDescent="0.25"/>
    <row r="61155" s="196" customFormat="1" x14ac:dyDescent="0.25"/>
    <row r="61156" s="196" customFormat="1" x14ac:dyDescent="0.25"/>
    <row r="61157" s="196" customFormat="1" x14ac:dyDescent="0.25"/>
    <row r="61158" s="196" customFormat="1" x14ac:dyDescent="0.25"/>
    <row r="61159" s="196" customFormat="1" x14ac:dyDescent="0.25"/>
    <row r="61160" s="196" customFormat="1" x14ac:dyDescent="0.25"/>
    <row r="61161" s="196" customFormat="1" x14ac:dyDescent="0.25"/>
    <row r="61162" s="196" customFormat="1" x14ac:dyDescent="0.25"/>
    <row r="61163" s="196" customFormat="1" x14ac:dyDescent="0.25"/>
    <row r="61164" s="196" customFormat="1" x14ac:dyDescent="0.25"/>
    <row r="61165" s="196" customFormat="1" x14ac:dyDescent="0.25"/>
    <row r="61166" s="196" customFormat="1" x14ac:dyDescent="0.25"/>
    <row r="61167" s="196" customFormat="1" x14ac:dyDescent="0.25"/>
    <row r="61168" s="196" customFormat="1" x14ac:dyDescent="0.25"/>
    <row r="61169" s="196" customFormat="1" x14ac:dyDescent="0.25"/>
    <row r="61170" s="196" customFormat="1" x14ac:dyDescent="0.25"/>
    <row r="61171" s="196" customFormat="1" x14ac:dyDescent="0.25"/>
    <row r="61172" s="196" customFormat="1" x14ac:dyDescent="0.25"/>
    <row r="61173" s="196" customFormat="1" x14ac:dyDescent="0.25"/>
    <row r="61174" s="196" customFormat="1" x14ac:dyDescent="0.25"/>
    <row r="61175" s="196" customFormat="1" x14ac:dyDescent="0.25"/>
    <row r="61176" s="196" customFormat="1" x14ac:dyDescent="0.25"/>
    <row r="61177" s="196" customFormat="1" x14ac:dyDescent="0.25"/>
    <row r="61178" s="196" customFormat="1" x14ac:dyDescent="0.25"/>
    <row r="61179" s="196" customFormat="1" x14ac:dyDescent="0.25"/>
    <row r="61180" s="196" customFormat="1" x14ac:dyDescent="0.25"/>
    <row r="61181" s="196" customFormat="1" x14ac:dyDescent="0.25"/>
    <row r="61182" s="196" customFormat="1" x14ac:dyDescent="0.25"/>
    <row r="61183" s="196" customFormat="1" x14ac:dyDescent="0.25"/>
    <row r="61184" s="196" customFormat="1" x14ac:dyDescent="0.25"/>
    <row r="61185" s="196" customFormat="1" x14ac:dyDescent="0.25"/>
    <row r="61186" s="196" customFormat="1" x14ac:dyDescent="0.25"/>
    <row r="61187" s="196" customFormat="1" x14ac:dyDescent="0.25"/>
    <row r="61188" s="196" customFormat="1" x14ac:dyDescent="0.25"/>
    <row r="61189" s="196" customFormat="1" x14ac:dyDescent="0.25"/>
    <row r="61190" s="196" customFormat="1" x14ac:dyDescent="0.25"/>
    <row r="61191" s="196" customFormat="1" x14ac:dyDescent="0.25"/>
    <row r="61192" s="196" customFormat="1" x14ac:dyDescent="0.25"/>
    <row r="61193" s="196" customFormat="1" x14ac:dyDescent="0.25"/>
    <row r="61194" s="196" customFormat="1" x14ac:dyDescent="0.25"/>
    <row r="61195" s="196" customFormat="1" x14ac:dyDescent="0.25"/>
    <row r="61196" s="196" customFormat="1" x14ac:dyDescent="0.25"/>
    <row r="61197" s="196" customFormat="1" x14ac:dyDescent="0.25"/>
    <row r="61198" s="196" customFormat="1" x14ac:dyDescent="0.25"/>
    <row r="61199" s="196" customFormat="1" x14ac:dyDescent="0.25"/>
    <row r="61200" s="196" customFormat="1" x14ac:dyDescent="0.25"/>
    <row r="61201" s="196" customFormat="1" x14ac:dyDescent="0.25"/>
    <row r="61202" s="196" customFormat="1" x14ac:dyDescent="0.25"/>
    <row r="61203" s="196" customFormat="1" x14ac:dyDescent="0.25"/>
    <row r="61204" s="196" customFormat="1" x14ac:dyDescent="0.25"/>
    <row r="61205" s="196" customFormat="1" x14ac:dyDescent="0.25"/>
    <row r="61206" s="196" customFormat="1" x14ac:dyDescent="0.25"/>
    <row r="61207" s="196" customFormat="1" x14ac:dyDescent="0.25"/>
    <row r="61208" s="196" customFormat="1" x14ac:dyDescent="0.25"/>
    <row r="61209" s="196" customFormat="1" x14ac:dyDescent="0.25"/>
    <row r="61210" s="196" customFormat="1" x14ac:dyDescent="0.25"/>
    <row r="61211" s="196" customFormat="1" x14ac:dyDescent="0.25"/>
    <row r="61212" s="196" customFormat="1" x14ac:dyDescent="0.25"/>
    <row r="61213" s="196" customFormat="1" x14ac:dyDescent="0.25"/>
    <row r="61214" s="196" customFormat="1" x14ac:dyDescent="0.25"/>
    <row r="61215" s="196" customFormat="1" x14ac:dyDescent="0.25"/>
    <row r="61216" s="196" customFormat="1" x14ac:dyDescent="0.25"/>
    <row r="61217" s="196" customFormat="1" x14ac:dyDescent="0.25"/>
    <row r="61218" s="196" customFormat="1" x14ac:dyDescent="0.25"/>
    <row r="61219" s="196" customFormat="1" x14ac:dyDescent="0.25"/>
    <row r="61220" s="196" customFormat="1" x14ac:dyDescent="0.25"/>
    <row r="61221" s="196" customFormat="1" x14ac:dyDescent="0.25"/>
    <row r="61222" s="196" customFormat="1" x14ac:dyDescent="0.25"/>
    <row r="61223" s="196" customFormat="1" x14ac:dyDescent="0.25"/>
    <row r="61224" s="196" customFormat="1" x14ac:dyDescent="0.25"/>
    <row r="61225" s="196" customFormat="1" x14ac:dyDescent="0.25"/>
    <row r="61226" s="196" customFormat="1" x14ac:dyDescent="0.25"/>
    <row r="61227" s="196" customFormat="1" x14ac:dyDescent="0.25"/>
    <row r="61228" s="196" customFormat="1" x14ac:dyDescent="0.25"/>
    <row r="61229" s="196" customFormat="1" x14ac:dyDescent="0.25"/>
    <row r="61230" s="196" customFormat="1" x14ac:dyDescent="0.25"/>
    <row r="61231" s="196" customFormat="1" x14ac:dyDescent="0.25"/>
    <row r="61232" s="196" customFormat="1" x14ac:dyDescent="0.25"/>
    <row r="61233" s="196" customFormat="1" x14ac:dyDescent="0.25"/>
    <row r="61234" s="196" customFormat="1" x14ac:dyDescent="0.25"/>
    <row r="61235" s="196" customFormat="1" x14ac:dyDescent="0.25"/>
    <row r="61236" s="196" customFormat="1" x14ac:dyDescent="0.25"/>
    <row r="61237" s="196" customFormat="1" x14ac:dyDescent="0.25"/>
    <row r="61238" s="196" customFormat="1" x14ac:dyDescent="0.25"/>
    <row r="61239" s="196" customFormat="1" x14ac:dyDescent="0.25"/>
    <row r="61240" s="196" customFormat="1" x14ac:dyDescent="0.25"/>
    <row r="61241" s="196" customFormat="1" x14ac:dyDescent="0.25"/>
    <row r="61242" s="196" customFormat="1" x14ac:dyDescent="0.25"/>
    <row r="61243" s="196" customFormat="1" x14ac:dyDescent="0.25"/>
    <row r="61244" s="196" customFormat="1" x14ac:dyDescent="0.25"/>
    <row r="61245" s="196" customFormat="1" x14ac:dyDescent="0.25"/>
    <row r="61246" s="196" customFormat="1" x14ac:dyDescent="0.25"/>
    <row r="61247" s="196" customFormat="1" x14ac:dyDescent="0.25"/>
    <row r="61248" s="196" customFormat="1" x14ac:dyDescent="0.25"/>
    <row r="61249" s="196" customFormat="1" x14ac:dyDescent="0.25"/>
    <row r="61250" s="196" customFormat="1" x14ac:dyDescent="0.25"/>
    <row r="61251" s="196" customFormat="1" x14ac:dyDescent="0.25"/>
    <row r="61252" s="196" customFormat="1" x14ac:dyDescent="0.25"/>
    <row r="61253" s="196" customFormat="1" x14ac:dyDescent="0.25"/>
    <row r="61254" s="196" customFormat="1" x14ac:dyDescent="0.25"/>
    <row r="61255" s="196" customFormat="1" x14ac:dyDescent="0.25"/>
    <row r="61256" s="196" customFormat="1" x14ac:dyDescent="0.25"/>
    <row r="61257" s="196" customFormat="1" x14ac:dyDescent="0.25"/>
    <row r="61258" s="196" customFormat="1" x14ac:dyDescent="0.25"/>
    <row r="61259" s="196" customFormat="1" x14ac:dyDescent="0.25"/>
    <row r="61260" s="196" customFormat="1" x14ac:dyDescent="0.25"/>
    <row r="61261" s="196" customFormat="1" x14ac:dyDescent="0.25"/>
    <row r="61262" s="196" customFormat="1" x14ac:dyDescent="0.25"/>
    <row r="61263" s="196" customFormat="1" x14ac:dyDescent="0.25"/>
    <row r="61264" s="196" customFormat="1" x14ac:dyDescent="0.25"/>
    <row r="61265" s="196" customFormat="1" x14ac:dyDescent="0.25"/>
    <row r="61266" s="196" customFormat="1" x14ac:dyDescent="0.25"/>
    <row r="61267" s="196" customFormat="1" x14ac:dyDescent="0.25"/>
    <row r="61268" s="196" customFormat="1" x14ac:dyDescent="0.25"/>
    <row r="61269" s="196" customFormat="1" x14ac:dyDescent="0.25"/>
    <row r="61270" s="196" customFormat="1" x14ac:dyDescent="0.25"/>
    <row r="61271" s="196" customFormat="1" x14ac:dyDescent="0.25"/>
    <row r="61272" s="196" customFormat="1" x14ac:dyDescent="0.25"/>
    <row r="61273" s="196" customFormat="1" x14ac:dyDescent="0.25"/>
    <row r="61274" s="196" customFormat="1" x14ac:dyDescent="0.25"/>
    <row r="61275" s="196" customFormat="1" x14ac:dyDescent="0.25"/>
    <row r="61276" s="196" customFormat="1" x14ac:dyDescent="0.25"/>
    <row r="61277" s="196" customFormat="1" x14ac:dyDescent="0.25"/>
    <row r="61278" s="196" customFormat="1" x14ac:dyDescent="0.25"/>
    <row r="61279" s="196" customFormat="1" x14ac:dyDescent="0.25"/>
    <row r="61280" s="196" customFormat="1" x14ac:dyDescent="0.25"/>
    <row r="61281" s="196" customFormat="1" x14ac:dyDescent="0.25"/>
    <row r="61282" s="196" customFormat="1" x14ac:dyDescent="0.25"/>
    <row r="61283" s="196" customFormat="1" x14ac:dyDescent="0.25"/>
    <row r="61284" s="196" customFormat="1" x14ac:dyDescent="0.25"/>
    <row r="61285" s="196" customFormat="1" x14ac:dyDescent="0.25"/>
    <row r="61286" s="196" customFormat="1" x14ac:dyDescent="0.25"/>
    <row r="61287" s="196" customFormat="1" x14ac:dyDescent="0.25"/>
    <row r="61288" s="196" customFormat="1" x14ac:dyDescent="0.25"/>
    <row r="61289" s="196" customFormat="1" x14ac:dyDescent="0.25"/>
    <row r="61290" s="196" customFormat="1" x14ac:dyDescent="0.25"/>
    <row r="61291" s="196" customFormat="1" x14ac:dyDescent="0.25"/>
    <row r="61292" s="196" customFormat="1" x14ac:dyDescent="0.25"/>
    <row r="61293" s="196" customFormat="1" x14ac:dyDescent="0.25"/>
    <row r="61294" s="196" customFormat="1" x14ac:dyDescent="0.25"/>
    <row r="61295" s="196" customFormat="1" x14ac:dyDescent="0.25"/>
    <row r="61296" s="196" customFormat="1" x14ac:dyDescent="0.25"/>
    <row r="61297" s="196" customFormat="1" x14ac:dyDescent="0.25"/>
    <row r="61298" s="196" customFormat="1" x14ac:dyDescent="0.25"/>
    <row r="61299" s="196" customFormat="1" x14ac:dyDescent="0.25"/>
    <row r="61300" s="196" customFormat="1" x14ac:dyDescent="0.25"/>
    <row r="61301" s="196" customFormat="1" x14ac:dyDescent="0.25"/>
    <row r="61302" s="196" customFormat="1" x14ac:dyDescent="0.25"/>
    <row r="61303" s="196" customFormat="1" x14ac:dyDescent="0.25"/>
    <row r="61304" s="196" customFormat="1" x14ac:dyDescent="0.25"/>
    <row r="61305" s="196" customFormat="1" x14ac:dyDescent="0.25"/>
    <row r="61306" s="196" customFormat="1" x14ac:dyDescent="0.25"/>
    <row r="61307" s="196" customFormat="1" x14ac:dyDescent="0.25"/>
    <row r="61308" s="196" customFormat="1" x14ac:dyDescent="0.25"/>
    <row r="61309" s="196" customFormat="1" x14ac:dyDescent="0.25"/>
    <row r="61310" s="196" customFormat="1" x14ac:dyDescent="0.25"/>
    <row r="61311" s="196" customFormat="1" x14ac:dyDescent="0.25"/>
    <row r="61312" s="196" customFormat="1" x14ac:dyDescent="0.25"/>
    <row r="61313" s="196" customFormat="1" x14ac:dyDescent="0.25"/>
    <row r="61314" s="196" customFormat="1" x14ac:dyDescent="0.25"/>
    <row r="61315" s="196" customFormat="1" x14ac:dyDescent="0.25"/>
    <row r="61316" s="196" customFormat="1" x14ac:dyDescent="0.25"/>
    <row r="61317" s="196" customFormat="1" x14ac:dyDescent="0.25"/>
    <row r="61318" s="196" customFormat="1" x14ac:dyDescent="0.25"/>
    <row r="61319" s="196" customFormat="1" x14ac:dyDescent="0.25"/>
    <row r="61320" s="196" customFormat="1" x14ac:dyDescent="0.25"/>
    <row r="61321" s="196" customFormat="1" x14ac:dyDescent="0.25"/>
    <row r="61322" s="196" customFormat="1" x14ac:dyDescent="0.25"/>
    <row r="61323" s="196" customFormat="1" x14ac:dyDescent="0.25"/>
    <row r="61324" s="196" customFormat="1" x14ac:dyDescent="0.25"/>
    <row r="61325" s="196" customFormat="1" x14ac:dyDescent="0.25"/>
    <row r="61326" s="196" customFormat="1" x14ac:dyDescent="0.25"/>
    <row r="61327" s="196" customFormat="1" x14ac:dyDescent="0.25"/>
    <row r="61328" s="196" customFormat="1" x14ac:dyDescent="0.25"/>
    <row r="61329" s="196" customFormat="1" x14ac:dyDescent="0.25"/>
    <row r="61330" s="196" customFormat="1" x14ac:dyDescent="0.25"/>
    <row r="61331" s="196" customFormat="1" x14ac:dyDescent="0.25"/>
    <row r="61332" s="196" customFormat="1" x14ac:dyDescent="0.25"/>
    <row r="61333" s="196" customFormat="1" x14ac:dyDescent="0.25"/>
    <row r="61334" s="196" customFormat="1" x14ac:dyDescent="0.25"/>
    <row r="61335" s="196" customFormat="1" x14ac:dyDescent="0.25"/>
    <row r="61336" s="196" customFormat="1" x14ac:dyDescent="0.25"/>
    <row r="61337" s="196" customFormat="1" x14ac:dyDescent="0.25"/>
    <row r="61338" s="196" customFormat="1" x14ac:dyDescent="0.25"/>
    <row r="61339" s="196" customFormat="1" x14ac:dyDescent="0.25"/>
    <row r="61340" s="196" customFormat="1" x14ac:dyDescent="0.25"/>
    <row r="61341" s="196" customFormat="1" x14ac:dyDescent="0.25"/>
    <row r="61342" s="196" customFormat="1" x14ac:dyDescent="0.25"/>
    <row r="61343" s="196" customFormat="1" x14ac:dyDescent="0.25"/>
    <row r="61344" s="196" customFormat="1" x14ac:dyDescent="0.25"/>
    <row r="61345" s="196" customFormat="1" x14ac:dyDescent="0.25"/>
    <row r="61346" s="196" customFormat="1" x14ac:dyDescent="0.25"/>
    <row r="61347" s="196" customFormat="1" x14ac:dyDescent="0.25"/>
    <row r="61348" s="196" customFormat="1" x14ac:dyDescent="0.25"/>
    <row r="61349" s="196" customFormat="1" x14ac:dyDescent="0.25"/>
    <row r="61350" s="196" customFormat="1" x14ac:dyDescent="0.25"/>
    <row r="61351" s="196" customFormat="1" x14ac:dyDescent="0.25"/>
    <row r="61352" s="196" customFormat="1" x14ac:dyDescent="0.25"/>
    <row r="61353" s="196" customFormat="1" x14ac:dyDescent="0.25"/>
    <row r="61354" s="196" customFormat="1" x14ac:dyDescent="0.25"/>
    <row r="61355" s="196" customFormat="1" x14ac:dyDescent="0.25"/>
    <row r="61356" s="196" customFormat="1" x14ac:dyDescent="0.25"/>
    <row r="61357" s="196" customFormat="1" x14ac:dyDescent="0.25"/>
    <row r="61358" s="196" customFormat="1" x14ac:dyDescent="0.25"/>
    <row r="61359" s="196" customFormat="1" x14ac:dyDescent="0.25"/>
    <row r="61360" s="196" customFormat="1" x14ac:dyDescent="0.25"/>
    <row r="61361" s="196" customFormat="1" x14ac:dyDescent="0.25"/>
    <row r="61362" s="196" customFormat="1" x14ac:dyDescent="0.25"/>
    <row r="61363" s="196" customFormat="1" x14ac:dyDescent="0.25"/>
    <row r="61364" s="196" customFormat="1" x14ac:dyDescent="0.25"/>
    <row r="61365" s="196" customFormat="1" x14ac:dyDescent="0.25"/>
    <row r="61366" s="196" customFormat="1" x14ac:dyDescent="0.25"/>
    <row r="61367" s="196" customFormat="1" x14ac:dyDescent="0.25"/>
    <row r="61368" s="196" customFormat="1" x14ac:dyDescent="0.25"/>
    <row r="61369" s="196" customFormat="1" x14ac:dyDescent="0.25"/>
    <row r="61370" s="196" customFormat="1" x14ac:dyDescent="0.25"/>
    <row r="61371" s="196" customFormat="1" x14ac:dyDescent="0.25"/>
    <row r="61372" s="196" customFormat="1" x14ac:dyDescent="0.25"/>
    <row r="61373" s="196" customFormat="1" x14ac:dyDescent="0.25"/>
    <row r="61374" s="196" customFormat="1" x14ac:dyDescent="0.25"/>
    <row r="61375" s="196" customFormat="1" x14ac:dyDescent="0.25"/>
    <row r="61376" s="196" customFormat="1" x14ac:dyDescent="0.25"/>
    <row r="61377" s="196" customFormat="1" x14ac:dyDescent="0.25"/>
    <row r="61378" s="196" customFormat="1" x14ac:dyDescent="0.25"/>
    <row r="61379" s="196" customFormat="1" x14ac:dyDescent="0.25"/>
    <row r="61380" s="196" customFormat="1" x14ac:dyDescent="0.25"/>
    <row r="61381" s="196" customFormat="1" x14ac:dyDescent="0.25"/>
    <row r="61382" s="196" customFormat="1" x14ac:dyDescent="0.25"/>
    <row r="61383" s="196" customFormat="1" x14ac:dyDescent="0.25"/>
    <row r="61384" s="196" customFormat="1" x14ac:dyDescent="0.25"/>
    <row r="61385" s="196" customFormat="1" x14ac:dyDescent="0.25"/>
    <row r="61386" s="196" customFormat="1" x14ac:dyDescent="0.25"/>
    <row r="61387" s="196" customFormat="1" x14ac:dyDescent="0.25"/>
    <row r="61388" s="196" customFormat="1" x14ac:dyDescent="0.25"/>
    <row r="61389" s="196" customFormat="1" x14ac:dyDescent="0.25"/>
    <row r="61390" s="196" customFormat="1" x14ac:dyDescent="0.25"/>
    <row r="61391" s="196" customFormat="1" x14ac:dyDescent="0.25"/>
    <row r="61392" s="196" customFormat="1" x14ac:dyDescent="0.25"/>
    <row r="61393" s="196" customFormat="1" x14ac:dyDescent="0.25"/>
    <row r="61394" s="196" customFormat="1" x14ac:dyDescent="0.25"/>
    <row r="61395" s="196" customFormat="1" x14ac:dyDescent="0.25"/>
    <row r="61396" s="196" customFormat="1" x14ac:dyDescent="0.25"/>
    <row r="61397" s="196" customFormat="1" x14ac:dyDescent="0.25"/>
    <row r="61398" s="196" customFormat="1" x14ac:dyDescent="0.25"/>
    <row r="61399" s="196" customFormat="1" x14ac:dyDescent="0.25"/>
    <row r="61400" s="196" customFormat="1" x14ac:dyDescent="0.25"/>
    <row r="61401" s="196" customFormat="1" x14ac:dyDescent="0.25"/>
    <row r="61402" s="196" customFormat="1" x14ac:dyDescent="0.25"/>
    <row r="61403" s="196" customFormat="1" x14ac:dyDescent="0.25"/>
    <row r="61404" s="196" customFormat="1" x14ac:dyDescent="0.25"/>
    <row r="61405" s="196" customFormat="1" x14ac:dyDescent="0.25"/>
    <row r="61406" s="196" customFormat="1" x14ac:dyDescent="0.25"/>
    <row r="61407" s="196" customFormat="1" x14ac:dyDescent="0.25"/>
    <row r="61408" s="196" customFormat="1" x14ac:dyDescent="0.25"/>
    <row r="61409" s="196" customFormat="1" x14ac:dyDescent="0.25"/>
    <row r="61410" s="196" customFormat="1" x14ac:dyDescent="0.25"/>
    <row r="61411" s="196" customFormat="1" x14ac:dyDescent="0.25"/>
    <row r="61412" s="196" customFormat="1" x14ac:dyDescent="0.25"/>
    <row r="61413" s="196" customFormat="1" x14ac:dyDescent="0.25"/>
    <row r="61414" s="196" customFormat="1" x14ac:dyDescent="0.25"/>
    <row r="61415" s="196" customFormat="1" x14ac:dyDescent="0.25"/>
    <row r="61416" s="196" customFormat="1" x14ac:dyDescent="0.25"/>
    <row r="61417" s="196" customFormat="1" x14ac:dyDescent="0.25"/>
    <row r="61418" s="196" customFormat="1" x14ac:dyDescent="0.25"/>
    <row r="61419" s="196" customFormat="1" x14ac:dyDescent="0.25"/>
    <row r="61420" s="196" customFormat="1" x14ac:dyDescent="0.25"/>
    <row r="61421" s="196" customFormat="1" x14ac:dyDescent="0.25"/>
    <row r="61422" s="196" customFormat="1" x14ac:dyDescent="0.25"/>
    <row r="61423" s="196" customFormat="1" x14ac:dyDescent="0.25"/>
    <row r="61424" s="196" customFormat="1" x14ac:dyDescent="0.25"/>
    <row r="61425" s="196" customFormat="1" x14ac:dyDescent="0.25"/>
    <row r="61426" s="196" customFormat="1" x14ac:dyDescent="0.25"/>
    <row r="61427" s="196" customFormat="1" x14ac:dyDescent="0.25"/>
    <row r="61428" s="196" customFormat="1" x14ac:dyDescent="0.25"/>
    <row r="61429" s="196" customFormat="1" x14ac:dyDescent="0.25"/>
    <row r="61430" s="196" customFormat="1" x14ac:dyDescent="0.25"/>
    <row r="61431" s="196" customFormat="1" x14ac:dyDescent="0.25"/>
    <row r="61432" s="196" customFormat="1" x14ac:dyDescent="0.25"/>
    <row r="61433" s="196" customFormat="1" x14ac:dyDescent="0.25"/>
    <row r="61434" s="196" customFormat="1" x14ac:dyDescent="0.25"/>
    <row r="61435" s="196" customFormat="1" x14ac:dyDescent="0.25"/>
    <row r="61436" s="196" customFormat="1" x14ac:dyDescent="0.25"/>
    <row r="61437" s="196" customFormat="1" x14ac:dyDescent="0.25"/>
    <row r="61438" s="196" customFormat="1" x14ac:dyDescent="0.25"/>
    <row r="61439" s="196" customFormat="1" x14ac:dyDescent="0.25"/>
    <row r="61440" s="196" customFormat="1" x14ac:dyDescent="0.25"/>
    <row r="61441" s="196" customFormat="1" x14ac:dyDescent="0.25"/>
    <row r="61442" s="196" customFormat="1" x14ac:dyDescent="0.25"/>
    <row r="61443" s="196" customFormat="1" x14ac:dyDescent="0.25"/>
    <row r="61444" s="196" customFormat="1" x14ac:dyDescent="0.25"/>
    <row r="61445" s="196" customFormat="1" x14ac:dyDescent="0.25"/>
    <row r="61446" s="196" customFormat="1" x14ac:dyDescent="0.25"/>
    <row r="61447" s="196" customFormat="1" x14ac:dyDescent="0.25"/>
    <row r="61448" s="196" customFormat="1" x14ac:dyDescent="0.25"/>
    <row r="61449" s="196" customFormat="1" x14ac:dyDescent="0.25"/>
    <row r="61450" s="196" customFormat="1" x14ac:dyDescent="0.25"/>
    <row r="61451" s="196" customFormat="1" x14ac:dyDescent="0.25"/>
    <row r="61452" s="196" customFormat="1" x14ac:dyDescent="0.25"/>
    <row r="61453" s="196" customFormat="1" x14ac:dyDescent="0.25"/>
    <row r="61454" s="196" customFormat="1" x14ac:dyDescent="0.25"/>
    <row r="61455" s="196" customFormat="1" x14ac:dyDescent="0.25"/>
    <row r="61456" s="196" customFormat="1" x14ac:dyDescent="0.25"/>
    <row r="61457" s="196" customFormat="1" x14ac:dyDescent="0.25"/>
    <row r="61458" s="196" customFormat="1" x14ac:dyDescent="0.25"/>
    <row r="61459" s="196" customFormat="1" x14ac:dyDescent="0.25"/>
    <row r="61460" s="196" customFormat="1" x14ac:dyDescent="0.25"/>
    <row r="61461" s="196" customFormat="1" x14ac:dyDescent="0.25"/>
    <row r="61462" s="196" customFormat="1" x14ac:dyDescent="0.25"/>
    <row r="61463" s="196" customFormat="1" x14ac:dyDescent="0.25"/>
    <row r="61464" s="196" customFormat="1" x14ac:dyDescent="0.25"/>
    <row r="61465" s="196" customFormat="1" x14ac:dyDescent="0.25"/>
    <row r="61466" s="196" customFormat="1" x14ac:dyDescent="0.25"/>
    <row r="61467" s="196" customFormat="1" x14ac:dyDescent="0.25"/>
    <row r="61468" s="196" customFormat="1" x14ac:dyDescent="0.25"/>
    <row r="61469" s="196" customFormat="1" x14ac:dyDescent="0.25"/>
    <row r="61470" s="196" customFormat="1" x14ac:dyDescent="0.25"/>
    <row r="61471" s="196" customFormat="1" x14ac:dyDescent="0.25"/>
    <row r="61472" s="196" customFormat="1" x14ac:dyDescent="0.25"/>
    <row r="61473" s="196" customFormat="1" x14ac:dyDescent="0.25"/>
    <row r="61474" s="196" customFormat="1" x14ac:dyDescent="0.25"/>
    <row r="61475" s="196" customFormat="1" x14ac:dyDescent="0.25"/>
    <row r="61476" s="196" customFormat="1" x14ac:dyDescent="0.25"/>
    <row r="61477" s="196" customFormat="1" x14ac:dyDescent="0.25"/>
    <row r="61478" s="196" customFormat="1" x14ac:dyDescent="0.25"/>
    <row r="61479" s="196" customFormat="1" x14ac:dyDescent="0.25"/>
    <row r="61480" s="196" customFormat="1" x14ac:dyDescent="0.25"/>
    <row r="61481" s="196" customFormat="1" x14ac:dyDescent="0.25"/>
    <row r="61482" s="196" customFormat="1" x14ac:dyDescent="0.25"/>
    <row r="61483" s="196" customFormat="1" x14ac:dyDescent="0.25"/>
    <row r="61484" s="196" customFormat="1" x14ac:dyDescent="0.25"/>
    <row r="61485" s="196" customFormat="1" x14ac:dyDescent="0.25"/>
    <row r="61486" s="196" customFormat="1" x14ac:dyDescent="0.25"/>
    <row r="61487" s="196" customFormat="1" x14ac:dyDescent="0.25"/>
    <row r="61488" s="196" customFormat="1" x14ac:dyDescent="0.25"/>
    <row r="61489" s="196" customFormat="1" x14ac:dyDescent="0.25"/>
    <row r="61490" s="196" customFormat="1" x14ac:dyDescent="0.25"/>
    <row r="61491" s="196" customFormat="1" x14ac:dyDescent="0.25"/>
    <row r="61492" s="196" customFormat="1" x14ac:dyDescent="0.25"/>
    <row r="61493" s="196" customFormat="1" x14ac:dyDescent="0.25"/>
    <row r="61494" s="196" customFormat="1" x14ac:dyDescent="0.25"/>
    <row r="61495" s="196" customFormat="1" x14ac:dyDescent="0.25"/>
    <row r="61496" s="196" customFormat="1" x14ac:dyDescent="0.25"/>
    <row r="61497" s="196" customFormat="1" x14ac:dyDescent="0.25"/>
    <row r="61498" s="196" customFormat="1" x14ac:dyDescent="0.25"/>
    <row r="61499" s="196" customFormat="1" x14ac:dyDescent="0.25"/>
    <row r="61500" s="196" customFormat="1" x14ac:dyDescent="0.25"/>
    <row r="61501" s="196" customFormat="1" x14ac:dyDescent="0.25"/>
    <row r="61502" s="196" customFormat="1" x14ac:dyDescent="0.25"/>
    <row r="61503" s="196" customFormat="1" x14ac:dyDescent="0.25"/>
    <row r="61504" s="196" customFormat="1" x14ac:dyDescent="0.25"/>
    <row r="61505" s="196" customFormat="1" x14ac:dyDescent="0.25"/>
    <row r="61506" s="196" customFormat="1" x14ac:dyDescent="0.25"/>
    <row r="61507" s="196" customFormat="1" x14ac:dyDescent="0.25"/>
    <row r="61508" s="196" customFormat="1" x14ac:dyDescent="0.25"/>
    <row r="61509" s="196" customFormat="1" x14ac:dyDescent="0.25"/>
    <row r="61510" s="196" customFormat="1" x14ac:dyDescent="0.25"/>
    <row r="61511" s="196" customFormat="1" x14ac:dyDescent="0.25"/>
    <row r="61512" s="196" customFormat="1" x14ac:dyDescent="0.25"/>
    <row r="61513" s="196" customFormat="1" x14ac:dyDescent="0.25"/>
    <row r="61514" s="196" customFormat="1" x14ac:dyDescent="0.25"/>
    <row r="61515" s="196" customFormat="1" x14ac:dyDescent="0.25"/>
    <row r="61516" s="196" customFormat="1" x14ac:dyDescent="0.25"/>
    <row r="61517" s="196" customFormat="1" x14ac:dyDescent="0.25"/>
    <row r="61518" s="196" customFormat="1" x14ac:dyDescent="0.25"/>
    <row r="61519" s="196" customFormat="1" x14ac:dyDescent="0.25"/>
    <row r="61520" s="196" customFormat="1" x14ac:dyDescent="0.25"/>
    <row r="61521" s="196" customFormat="1" x14ac:dyDescent="0.25"/>
    <row r="61522" s="196" customFormat="1" x14ac:dyDescent="0.25"/>
    <row r="61523" s="196" customFormat="1" x14ac:dyDescent="0.25"/>
    <row r="61524" s="196" customFormat="1" x14ac:dyDescent="0.25"/>
    <row r="61525" s="196" customFormat="1" x14ac:dyDescent="0.25"/>
    <row r="61526" s="196" customFormat="1" x14ac:dyDescent="0.25"/>
    <row r="61527" s="196" customFormat="1" x14ac:dyDescent="0.25"/>
    <row r="61528" s="196" customFormat="1" x14ac:dyDescent="0.25"/>
    <row r="61529" s="196" customFormat="1" x14ac:dyDescent="0.25"/>
    <row r="61530" s="196" customFormat="1" x14ac:dyDescent="0.25"/>
    <row r="61531" s="196" customFormat="1" x14ac:dyDescent="0.25"/>
    <row r="61532" s="196" customFormat="1" x14ac:dyDescent="0.25"/>
    <row r="61533" s="196" customFormat="1" x14ac:dyDescent="0.25"/>
    <row r="61534" s="196" customFormat="1" x14ac:dyDescent="0.25"/>
    <row r="61535" s="196" customFormat="1" x14ac:dyDescent="0.25"/>
    <row r="61536" s="196" customFormat="1" x14ac:dyDescent="0.25"/>
    <row r="61537" s="196" customFormat="1" x14ac:dyDescent="0.25"/>
    <row r="61538" s="196" customFormat="1" x14ac:dyDescent="0.25"/>
    <row r="61539" s="196" customFormat="1" x14ac:dyDescent="0.25"/>
    <row r="61540" s="196" customFormat="1" x14ac:dyDescent="0.25"/>
    <row r="61541" s="196" customFormat="1" x14ac:dyDescent="0.25"/>
    <row r="61542" s="196" customFormat="1" x14ac:dyDescent="0.25"/>
    <row r="61543" s="196" customFormat="1" x14ac:dyDescent="0.25"/>
    <row r="61544" s="196" customFormat="1" x14ac:dyDescent="0.25"/>
    <row r="61545" s="196" customFormat="1" x14ac:dyDescent="0.25"/>
    <row r="61546" s="196" customFormat="1" x14ac:dyDescent="0.25"/>
    <row r="61547" s="196" customFormat="1" x14ac:dyDescent="0.25"/>
    <row r="61548" s="196" customFormat="1" x14ac:dyDescent="0.25"/>
    <row r="61549" s="196" customFormat="1" x14ac:dyDescent="0.25"/>
    <row r="61550" s="196" customFormat="1" x14ac:dyDescent="0.25"/>
    <row r="61551" s="196" customFormat="1" x14ac:dyDescent="0.25"/>
    <row r="61552" s="196" customFormat="1" x14ac:dyDescent="0.25"/>
    <row r="61553" s="196" customFormat="1" x14ac:dyDescent="0.25"/>
    <row r="61554" s="196" customFormat="1" x14ac:dyDescent="0.25"/>
    <row r="61555" s="196" customFormat="1" x14ac:dyDescent="0.25"/>
    <row r="61556" s="196" customFormat="1" x14ac:dyDescent="0.25"/>
    <row r="61557" s="196" customFormat="1" x14ac:dyDescent="0.25"/>
    <row r="61558" s="196" customFormat="1" x14ac:dyDescent="0.25"/>
    <row r="61559" s="196" customFormat="1" x14ac:dyDescent="0.25"/>
    <row r="61560" s="196" customFormat="1" x14ac:dyDescent="0.25"/>
    <row r="61561" s="196" customFormat="1" x14ac:dyDescent="0.25"/>
    <row r="61562" s="196" customFormat="1" x14ac:dyDescent="0.25"/>
    <row r="61563" s="196" customFormat="1" x14ac:dyDescent="0.25"/>
    <row r="61564" s="196" customFormat="1" x14ac:dyDescent="0.25"/>
    <row r="61565" s="196" customFormat="1" x14ac:dyDescent="0.25"/>
    <row r="61566" s="196" customFormat="1" x14ac:dyDescent="0.25"/>
    <row r="61567" s="196" customFormat="1" x14ac:dyDescent="0.25"/>
    <row r="61568" s="196" customFormat="1" x14ac:dyDescent="0.25"/>
    <row r="61569" s="196" customFormat="1" x14ac:dyDescent="0.25"/>
    <row r="61570" s="196" customFormat="1" x14ac:dyDescent="0.25"/>
    <row r="61571" s="196" customFormat="1" x14ac:dyDescent="0.25"/>
    <row r="61572" s="196" customFormat="1" x14ac:dyDescent="0.25"/>
    <row r="61573" s="196" customFormat="1" x14ac:dyDescent="0.25"/>
    <row r="61574" s="196" customFormat="1" x14ac:dyDescent="0.25"/>
    <row r="61575" s="196" customFormat="1" x14ac:dyDescent="0.25"/>
    <row r="61576" s="196" customFormat="1" x14ac:dyDescent="0.25"/>
    <row r="61577" s="196" customFormat="1" x14ac:dyDescent="0.25"/>
    <row r="61578" s="196" customFormat="1" x14ac:dyDescent="0.25"/>
    <row r="61579" s="196" customFormat="1" x14ac:dyDescent="0.25"/>
    <row r="61580" s="196" customFormat="1" x14ac:dyDescent="0.25"/>
    <row r="61581" s="196" customFormat="1" x14ac:dyDescent="0.25"/>
    <row r="61582" s="196" customFormat="1" x14ac:dyDescent="0.25"/>
    <row r="61583" s="196" customFormat="1" x14ac:dyDescent="0.25"/>
    <row r="61584" s="196" customFormat="1" x14ac:dyDescent="0.25"/>
    <row r="61585" s="196" customFormat="1" x14ac:dyDescent="0.25"/>
    <row r="61586" s="196" customFormat="1" x14ac:dyDescent="0.25"/>
    <row r="61587" s="196" customFormat="1" x14ac:dyDescent="0.25"/>
    <row r="61588" s="196" customFormat="1" x14ac:dyDescent="0.25"/>
    <row r="61589" s="196" customFormat="1" x14ac:dyDescent="0.25"/>
    <row r="61590" s="196" customFormat="1" x14ac:dyDescent="0.25"/>
    <row r="61591" s="196" customFormat="1" x14ac:dyDescent="0.25"/>
    <row r="61592" s="196" customFormat="1" x14ac:dyDescent="0.25"/>
    <row r="61593" s="196" customFormat="1" x14ac:dyDescent="0.25"/>
    <row r="61594" s="196" customFormat="1" x14ac:dyDescent="0.25"/>
    <row r="61595" s="196" customFormat="1" x14ac:dyDescent="0.25"/>
    <row r="61596" s="196" customFormat="1" x14ac:dyDescent="0.25"/>
    <row r="61597" s="196" customFormat="1" x14ac:dyDescent="0.25"/>
    <row r="61598" s="196" customFormat="1" x14ac:dyDescent="0.25"/>
    <row r="61599" s="196" customFormat="1" x14ac:dyDescent="0.25"/>
    <row r="61600" s="196" customFormat="1" x14ac:dyDescent="0.25"/>
    <row r="61601" s="196" customFormat="1" x14ac:dyDescent="0.25"/>
    <row r="61602" s="196" customFormat="1" x14ac:dyDescent="0.25"/>
    <row r="61603" s="196" customFormat="1" x14ac:dyDescent="0.25"/>
    <row r="61604" s="196" customFormat="1" x14ac:dyDescent="0.25"/>
    <row r="61605" s="196" customFormat="1" x14ac:dyDescent="0.25"/>
    <row r="61606" s="196" customFormat="1" x14ac:dyDescent="0.25"/>
    <row r="61607" s="196" customFormat="1" x14ac:dyDescent="0.25"/>
    <row r="61608" s="196" customFormat="1" x14ac:dyDescent="0.25"/>
    <row r="61609" s="196" customFormat="1" x14ac:dyDescent="0.25"/>
    <row r="61610" s="196" customFormat="1" x14ac:dyDescent="0.25"/>
    <row r="61611" s="196" customFormat="1" x14ac:dyDescent="0.25"/>
    <row r="61612" s="196" customFormat="1" x14ac:dyDescent="0.25"/>
    <row r="61613" s="196" customFormat="1" x14ac:dyDescent="0.25"/>
    <row r="61614" s="196" customFormat="1" x14ac:dyDescent="0.25"/>
    <row r="61615" s="196" customFormat="1" x14ac:dyDescent="0.25"/>
    <row r="61616" s="196" customFormat="1" x14ac:dyDescent="0.25"/>
    <row r="61617" s="196" customFormat="1" x14ac:dyDescent="0.25"/>
    <row r="61618" s="196" customFormat="1" x14ac:dyDescent="0.25"/>
    <row r="61619" s="196" customFormat="1" x14ac:dyDescent="0.25"/>
    <row r="61620" s="196" customFormat="1" x14ac:dyDescent="0.25"/>
    <row r="61621" s="196" customFormat="1" x14ac:dyDescent="0.25"/>
    <row r="61622" s="196" customFormat="1" x14ac:dyDescent="0.25"/>
    <row r="61623" s="196" customFormat="1" x14ac:dyDescent="0.25"/>
    <row r="61624" s="196" customFormat="1" x14ac:dyDescent="0.25"/>
    <row r="61625" s="196" customFormat="1" x14ac:dyDescent="0.25"/>
    <row r="61626" s="196" customFormat="1" x14ac:dyDescent="0.25"/>
    <row r="61627" s="196" customFormat="1" x14ac:dyDescent="0.25"/>
    <row r="61628" s="196" customFormat="1" x14ac:dyDescent="0.25"/>
    <row r="61629" s="196" customFormat="1" x14ac:dyDescent="0.25"/>
    <row r="61630" s="196" customFormat="1" x14ac:dyDescent="0.25"/>
    <row r="61631" s="196" customFormat="1" x14ac:dyDescent="0.25"/>
    <row r="61632" s="196" customFormat="1" x14ac:dyDescent="0.25"/>
    <row r="61633" s="196" customFormat="1" x14ac:dyDescent="0.25"/>
    <row r="61634" s="196" customFormat="1" x14ac:dyDescent="0.25"/>
    <row r="61635" s="196" customFormat="1" x14ac:dyDescent="0.25"/>
    <row r="61636" s="196" customFormat="1" x14ac:dyDescent="0.25"/>
    <row r="61637" s="196" customFormat="1" x14ac:dyDescent="0.25"/>
    <row r="61638" s="196" customFormat="1" x14ac:dyDescent="0.25"/>
    <row r="61639" s="196" customFormat="1" x14ac:dyDescent="0.25"/>
    <row r="61640" s="196" customFormat="1" x14ac:dyDescent="0.25"/>
    <row r="61641" s="196" customFormat="1" x14ac:dyDescent="0.25"/>
    <row r="61642" s="196" customFormat="1" x14ac:dyDescent="0.25"/>
    <row r="61643" s="196" customFormat="1" x14ac:dyDescent="0.25"/>
    <row r="61644" s="196" customFormat="1" x14ac:dyDescent="0.25"/>
    <row r="61645" s="196" customFormat="1" x14ac:dyDescent="0.25"/>
    <row r="61646" s="196" customFormat="1" x14ac:dyDescent="0.25"/>
    <row r="61647" s="196" customFormat="1" x14ac:dyDescent="0.25"/>
    <row r="61648" s="196" customFormat="1" x14ac:dyDescent="0.25"/>
    <row r="61649" s="196" customFormat="1" x14ac:dyDescent="0.25"/>
    <row r="61650" s="196" customFormat="1" x14ac:dyDescent="0.25"/>
    <row r="61651" s="196" customFormat="1" x14ac:dyDescent="0.25"/>
    <row r="61652" s="196" customFormat="1" x14ac:dyDescent="0.25"/>
    <row r="61653" s="196" customFormat="1" x14ac:dyDescent="0.25"/>
    <row r="61654" s="196" customFormat="1" x14ac:dyDescent="0.25"/>
    <row r="61655" s="196" customFormat="1" x14ac:dyDescent="0.25"/>
    <row r="61656" s="196" customFormat="1" x14ac:dyDescent="0.25"/>
    <row r="61657" s="196" customFormat="1" x14ac:dyDescent="0.25"/>
    <row r="61658" s="196" customFormat="1" x14ac:dyDescent="0.25"/>
    <row r="61659" s="196" customFormat="1" x14ac:dyDescent="0.25"/>
    <row r="61660" s="196" customFormat="1" x14ac:dyDescent="0.25"/>
    <row r="61661" s="196" customFormat="1" x14ac:dyDescent="0.25"/>
    <row r="61662" s="196" customFormat="1" x14ac:dyDescent="0.25"/>
    <row r="61663" s="196" customFormat="1" x14ac:dyDescent="0.25"/>
    <row r="61664" s="196" customFormat="1" x14ac:dyDescent="0.25"/>
    <row r="61665" s="196" customFormat="1" x14ac:dyDescent="0.25"/>
    <row r="61666" s="196" customFormat="1" x14ac:dyDescent="0.25"/>
    <row r="61667" s="196" customFormat="1" x14ac:dyDescent="0.25"/>
    <row r="61668" s="196" customFormat="1" x14ac:dyDescent="0.25"/>
    <row r="61669" s="196" customFormat="1" x14ac:dyDescent="0.25"/>
    <row r="61670" s="196" customFormat="1" x14ac:dyDescent="0.25"/>
    <row r="61671" s="196" customFormat="1" x14ac:dyDescent="0.25"/>
    <row r="61672" s="196" customFormat="1" x14ac:dyDescent="0.25"/>
    <row r="61673" s="196" customFormat="1" x14ac:dyDescent="0.25"/>
    <row r="61674" s="196" customFormat="1" x14ac:dyDescent="0.25"/>
    <row r="61675" s="196" customFormat="1" x14ac:dyDescent="0.25"/>
    <row r="61676" s="196" customFormat="1" x14ac:dyDescent="0.25"/>
    <row r="61677" s="196" customFormat="1" x14ac:dyDescent="0.25"/>
    <row r="61678" s="196" customFormat="1" x14ac:dyDescent="0.25"/>
    <row r="61679" s="196" customFormat="1" x14ac:dyDescent="0.25"/>
    <row r="61680" s="196" customFormat="1" x14ac:dyDescent="0.25"/>
    <row r="61681" s="196" customFormat="1" x14ac:dyDescent="0.25"/>
    <row r="61682" s="196" customFormat="1" x14ac:dyDescent="0.25"/>
    <row r="61683" s="196" customFormat="1" x14ac:dyDescent="0.25"/>
    <row r="61684" s="196" customFormat="1" x14ac:dyDescent="0.25"/>
    <row r="61685" s="196" customFormat="1" x14ac:dyDescent="0.25"/>
    <row r="61686" s="196" customFormat="1" x14ac:dyDescent="0.25"/>
    <row r="61687" s="196" customFormat="1" x14ac:dyDescent="0.25"/>
    <row r="61688" s="196" customFormat="1" x14ac:dyDescent="0.25"/>
    <row r="61689" s="196" customFormat="1" x14ac:dyDescent="0.25"/>
    <row r="61690" s="196" customFormat="1" x14ac:dyDescent="0.25"/>
    <row r="61691" s="196" customFormat="1" x14ac:dyDescent="0.25"/>
    <row r="61692" s="196" customFormat="1" x14ac:dyDescent="0.25"/>
    <row r="61693" s="196" customFormat="1" x14ac:dyDescent="0.25"/>
    <row r="61694" s="196" customFormat="1" x14ac:dyDescent="0.25"/>
    <row r="61695" s="196" customFormat="1" x14ac:dyDescent="0.25"/>
    <row r="61696" s="196" customFormat="1" x14ac:dyDescent="0.25"/>
    <row r="61697" s="196" customFormat="1" x14ac:dyDescent="0.25"/>
    <row r="61698" s="196" customFormat="1" x14ac:dyDescent="0.25"/>
    <row r="61699" s="196" customFormat="1" x14ac:dyDescent="0.25"/>
    <row r="61700" s="196" customFormat="1" x14ac:dyDescent="0.25"/>
    <row r="61701" s="196" customFormat="1" x14ac:dyDescent="0.25"/>
    <row r="61702" s="196" customFormat="1" x14ac:dyDescent="0.25"/>
    <row r="61703" s="196" customFormat="1" x14ac:dyDescent="0.25"/>
    <row r="61704" s="196" customFormat="1" x14ac:dyDescent="0.25"/>
    <row r="61705" s="196" customFormat="1" x14ac:dyDescent="0.25"/>
    <row r="61706" s="196" customFormat="1" x14ac:dyDescent="0.25"/>
    <row r="61707" s="196" customFormat="1" x14ac:dyDescent="0.25"/>
    <row r="61708" s="196" customFormat="1" x14ac:dyDescent="0.25"/>
    <row r="61709" s="196" customFormat="1" x14ac:dyDescent="0.25"/>
    <row r="61710" s="196" customFormat="1" x14ac:dyDescent="0.25"/>
    <row r="61711" s="196" customFormat="1" x14ac:dyDescent="0.25"/>
    <row r="61712" s="196" customFormat="1" x14ac:dyDescent="0.25"/>
    <row r="61713" s="196" customFormat="1" x14ac:dyDescent="0.25"/>
    <row r="61714" s="196" customFormat="1" x14ac:dyDescent="0.25"/>
    <row r="61715" s="196" customFormat="1" x14ac:dyDescent="0.25"/>
    <row r="61716" s="196" customFormat="1" x14ac:dyDescent="0.25"/>
    <row r="61717" s="196" customFormat="1" x14ac:dyDescent="0.25"/>
    <row r="61718" s="196" customFormat="1" x14ac:dyDescent="0.25"/>
    <row r="61719" s="196" customFormat="1" x14ac:dyDescent="0.25"/>
    <row r="61720" s="196" customFormat="1" x14ac:dyDescent="0.25"/>
    <row r="61721" s="196" customFormat="1" x14ac:dyDescent="0.25"/>
    <row r="61722" s="196" customFormat="1" x14ac:dyDescent="0.25"/>
    <row r="61723" s="196" customFormat="1" x14ac:dyDescent="0.25"/>
    <row r="61724" s="196" customFormat="1" x14ac:dyDescent="0.25"/>
    <row r="61725" s="196" customFormat="1" x14ac:dyDescent="0.25"/>
    <row r="61726" s="196" customFormat="1" x14ac:dyDescent="0.25"/>
    <row r="61727" s="196" customFormat="1" x14ac:dyDescent="0.25"/>
    <row r="61728" s="196" customFormat="1" x14ac:dyDescent="0.25"/>
    <row r="61729" s="196" customFormat="1" x14ac:dyDescent="0.25"/>
    <row r="61730" s="196" customFormat="1" x14ac:dyDescent="0.25"/>
    <row r="61731" s="196" customFormat="1" x14ac:dyDescent="0.25"/>
    <row r="61732" s="196" customFormat="1" x14ac:dyDescent="0.25"/>
    <row r="61733" s="196" customFormat="1" x14ac:dyDescent="0.25"/>
    <row r="61734" s="196" customFormat="1" x14ac:dyDescent="0.25"/>
    <row r="61735" s="196" customFormat="1" x14ac:dyDescent="0.25"/>
    <row r="61736" s="196" customFormat="1" x14ac:dyDescent="0.25"/>
    <row r="61737" s="196" customFormat="1" x14ac:dyDescent="0.25"/>
    <row r="61738" s="196" customFormat="1" x14ac:dyDescent="0.25"/>
    <row r="61739" s="196" customFormat="1" x14ac:dyDescent="0.25"/>
    <row r="61740" s="196" customFormat="1" x14ac:dyDescent="0.25"/>
    <row r="61741" s="196" customFormat="1" x14ac:dyDescent="0.25"/>
    <row r="61742" s="196" customFormat="1" x14ac:dyDescent="0.25"/>
    <row r="61743" s="196" customFormat="1" x14ac:dyDescent="0.25"/>
    <row r="61744" s="196" customFormat="1" x14ac:dyDescent="0.25"/>
    <row r="61745" s="196" customFormat="1" x14ac:dyDescent="0.25"/>
    <row r="61746" s="196" customFormat="1" x14ac:dyDescent="0.25"/>
    <row r="61747" s="196" customFormat="1" x14ac:dyDescent="0.25"/>
    <row r="61748" s="196" customFormat="1" x14ac:dyDescent="0.25"/>
    <row r="61749" s="196" customFormat="1" x14ac:dyDescent="0.25"/>
    <row r="61750" s="196" customFormat="1" x14ac:dyDescent="0.25"/>
    <row r="61751" s="196" customFormat="1" x14ac:dyDescent="0.25"/>
    <row r="61752" s="196" customFormat="1" x14ac:dyDescent="0.25"/>
    <row r="61753" s="196" customFormat="1" x14ac:dyDescent="0.25"/>
    <row r="61754" s="196" customFormat="1" x14ac:dyDescent="0.25"/>
    <row r="61755" s="196" customFormat="1" x14ac:dyDescent="0.25"/>
    <row r="61756" s="196" customFormat="1" x14ac:dyDescent="0.25"/>
    <row r="61757" s="196" customFormat="1" x14ac:dyDescent="0.25"/>
    <row r="61758" s="196" customFormat="1" x14ac:dyDescent="0.25"/>
    <row r="61759" s="196" customFormat="1" x14ac:dyDescent="0.25"/>
    <row r="61760" s="196" customFormat="1" x14ac:dyDescent="0.25"/>
    <row r="61761" s="196" customFormat="1" x14ac:dyDescent="0.25"/>
    <row r="61762" s="196" customFormat="1" x14ac:dyDescent="0.25"/>
    <row r="61763" s="196" customFormat="1" x14ac:dyDescent="0.25"/>
    <row r="61764" s="196" customFormat="1" x14ac:dyDescent="0.25"/>
    <row r="61765" s="196" customFormat="1" x14ac:dyDescent="0.25"/>
    <row r="61766" s="196" customFormat="1" x14ac:dyDescent="0.25"/>
    <row r="61767" s="196" customFormat="1" x14ac:dyDescent="0.25"/>
    <row r="61768" s="196" customFormat="1" x14ac:dyDescent="0.25"/>
    <row r="61769" s="196" customFormat="1" x14ac:dyDescent="0.25"/>
    <row r="61770" s="196" customFormat="1" x14ac:dyDescent="0.25"/>
    <row r="61771" s="196" customFormat="1" x14ac:dyDescent="0.25"/>
    <row r="61772" s="196" customFormat="1" x14ac:dyDescent="0.25"/>
    <row r="61773" s="196" customFormat="1" x14ac:dyDescent="0.25"/>
    <row r="61774" s="196" customFormat="1" x14ac:dyDescent="0.25"/>
    <row r="61775" s="196" customFormat="1" x14ac:dyDescent="0.25"/>
    <row r="61776" s="196" customFormat="1" x14ac:dyDescent="0.25"/>
    <row r="61777" s="196" customFormat="1" x14ac:dyDescent="0.25"/>
    <row r="61778" s="196" customFormat="1" x14ac:dyDescent="0.25"/>
    <row r="61779" s="196" customFormat="1" x14ac:dyDescent="0.25"/>
    <row r="61780" s="196" customFormat="1" x14ac:dyDescent="0.25"/>
    <row r="61781" s="196" customFormat="1" x14ac:dyDescent="0.25"/>
    <row r="61782" s="196" customFormat="1" x14ac:dyDescent="0.25"/>
    <row r="61783" s="196" customFormat="1" x14ac:dyDescent="0.25"/>
    <row r="61784" s="196" customFormat="1" x14ac:dyDescent="0.25"/>
    <row r="61785" s="196" customFormat="1" x14ac:dyDescent="0.25"/>
    <row r="61786" s="196" customFormat="1" x14ac:dyDescent="0.25"/>
    <row r="61787" s="196" customFormat="1" x14ac:dyDescent="0.25"/>
    <row r="61788" s="196" customFormat="1" x14ac:dyDescent="0.25"/>
    <row r="61789" s="196" customFormat="1" x14ac:dyDescent="0.25"/>
    <row r="61790" s="196" customFormat="1" x14ac:dyDescent="0.25"/>
    <row r="61791" s="196" customFormat="1" x14ac:dyDescent="0.25"/>
    <row r="61792" s="196" customFormat="1" x14ac:dyDescent="0.25"/>
    <row r="61793" s="196" customFormat="1" x14ac:dyDescent="0.25"/>
    <row r="61794" s="196" customFormat="1" x14ac:dyDescent="0.25"/>
    <row r="61795" s="196" customFormat="1" x14ac:dyDescent="0.25"/>
    <row r="61796" s="196" customFormat="1" x14ac:dyDescent="0.25"/>
    <row r="61797" s="196" customFormat="1" x14ac:dyDescent="0.25"/>
    <row r="61798" s="196" customFormat="1" x14ac:dyDescent="0.25"/>
    <row r="61799" s="196" customFormat="1" x14ac:dyDescent="0.25"/>
    <row r="61800" s="196" customFormat="1" x14ac:dyDescent="0.25"/>
    <row r="61801" s="196" customFormat="1" x14ac:dyDescent="0.25"/>
    <row r="61802" s="196" customFormat="1" x14ac:dyDescent="0.25"/>
    <row r="61803" s="196" customFormat="1" x14ac:dyDescent="0.25"/>
    <row r="61804" s="196" customFormat="1" x14ac:dyDescent="0.25"/>
    <row r="61805" s="196" customFormat="1" x14ac:dyDescent="0.25"/>
    <row r="61806" s="196" customFormat="1" x14ac:dyDescent="0.25"/>
    <row r="61807" s="196" customFormat="1" x14ac:dyDescent="0.25"/>
    <row r="61808" s="196" customFormat="1" x14ac:dyDescent="0.25"/>
    <row r="61809" s="196" customFormat="1" x14ac:dyDescent="0.25"/>
    <row r="61810" s="196" customFormat="1" x14ac:dyDescent="0.25"/>
    <row r="61811" s="196" customFormat="1" x14ac:dyDescent="0.25"/>
    <row r="61812" s="196" customFormat="1" x14ac:dyDescent="0.25"/>
    <row r="61813" s="196" customFormat="1" x14ac:dyDescent="0.25"/>
    <row r="61814" s="196" customFormat="1" x14ac:dyDescent="0.25"/>
    <row r="61815" s="196" customFormat="1" x14ac:dyDescent="0.25"/>
    <row r="61816" s="196" customFormat="1" x14ac:dyDescent="0.25"/>
    <row r="61817" s="196" customFormat="1" x14ac:dyDescent="0.25"/>
    <row r="61818" s="196" customFormat="1" x14ac:dyDescent="0.25"/>
    <row r="61819" s="196" customFormat="1" x14ac:dyDescent="0.25"/>
    <row r="61820" s="196" customFormat="1" x14ac:dyDescent="0.25"/>
    <row r="61821" s="196" customFormat="1" x14ac:dyDescent="0.25"/>
    <row r="61822" s="196" customFormat="1" x14ac:dyDescent="0.25"/>
    <row r="61823" s="196" customFormat="1" x14ac:dyDescent="0.25"/>
    <row r="61824" s="196" customFormat="1" x14ac:dyDescent="0.25"/>
    <row r="61825" s="196" customFormat="1" x14ac:dyDescent="0.25"/>
    <row r="61826" s="196" customFormat="1" x14ac:dyDescent="0.25"/>
    <row r="61827" s="196" customFormat="1" x14ac:dyDescent="0.25"/>
    <row r="61828" s="196" customFormat="1" x14ac:dyDescent="0.25"/>
    <row r="61829" s="196" customFormat="1" x14ac:dyDescent="0.25"/>
    <row r="61830" s="196" customFormat="1" x14ac:dyDescent="0.25"/>
    <row r="61831" s="196" customFormat="1" x14ac:dyDescent="0.25"/>
    <row r="61832" s="196" customFormat="1" x14ac:dyDescent="0.25"/>
    <row r="61833" s="196" customFormat="1" x14ac:dyDescent="0.25"/>
    <row r="61834" s="196" customFormat="1" x14ac:dyDescent="0.25"/>
    <row r="61835" s="196" customFormat="1" x14ac:dyDescent="0.25"/>
    <row r="61836" s="196" customFormat="1" x14ac:dyDescent="0.25"/>
    <row r="61837" s="196" customFormat="1" x14ac:dyDescent="0.25"/>
    <row r="61838" s="196" customFormat="1" x14ac:dyDescent="0.25"/>
    <row r="61839" s="196" customFormat="1" x14ac:dyDescent="0.25"/>
    <row r="61840" s="196" customFormat="1" x14ac:dyDescent="0.25"/>
    <row r="61841" s="196" customFormat="1" x14ac:dyDescent="0.25"/>
    <row r="61842" s="196" customFormat="1" x14ac:dyDescent="0.25"/>
    <row r="61843" s="196" customFormat="1" x14ac:dyDescent="0.25"/>
    <row r="61844" s="196" customFormat="1" x14ac:dyDescent="0.25"/>
    <row r="61845" s="196" customFormat="1" x14ac:dyDescent="0.25"/>
    <row r="61846" s="196" customFormat="1" x14ac:dyDescent="0.25"/>
    <row r="61847" s="196" customFormat="1" x14ac:dyDescent="0.25"/>
    <row r="61848" s="196" customFormat="1" x14ac:dyDescent="0.25"/>
    <row r="61849" s="196" customFormat="1" x14ac:dyDescent="0.25"/>
    <row r="61850" s="196" customFormat="1" x14ac:dyDescent="0.25"/>
    <row r="61851" s="196" customFormat="1" x14ac:dyDescent="0.25"/>
    <row r="61852" s="196" customFormat="1" x14ac:dyDescent="0.25"/>
    <row r="61853" s="196" customFormat="1" x14ac:dyDescent="0.25"/>
    <row r="61854" s="196" customFormat="1" x14ac:dyDescent="0.25"/>
    <row r="61855" s="196" customFormat="1" x14ac:dyDescent="0.25"/>
    <row r="61856" s="196" customFormat="1" x14ac:dyDescent="0.25"/>
    <row r="61857" s="196" customFormat="1" x14ac:dyDescent="0.25"/>
    <row r="61858" s="196" customFormat="1" x14ac:dyDescent="0.25"/>
    <row r="61859" s="196" customFormat="1" x14ac:dyDescent="0.25"/>
    <row r="61860" s="196" customFormat="1" x14ac:dyDescent="0.25"/>
    <row r="61861" s="196" customFormat="1" x14ac:dyDescent="0.25"/>
    <row r="61862" s="196" customFormat="1" x14ac:dyDescent="0.25"/>
    <row r="61863" s="196" customFormat="1" x14ac:dyDescent="0.25"/>
    <row r="61864" s="196" customFormat="1" x14ac:dyDescent="0.25"/>
    <row r="61865" s="196" customFormat="1" x14ac:dyDescent="0.25"/>
    <row r="61866" s="196" customFormat="1" x14ac:dyDescent="0.25"/>
    <row r="61867" s="196" customFormat="1" x14ac:dyDescent="0.25"/>
    <row r="61868" s="196" customFormat="1" x14ac:dyDescent="0.25"/>
    <row r="61869" s="196" customFormat="1" x14ac:dyDescent="0.25"/>
    <row r="61870" s="196" customFormat="1" x14ac:dyDescent="0.25"/>
    <row r="61871" s="196" customFormat="1" x14ac:dyDescent="0.25"/>
    <row r="61872" s="196" customFormat="1" x14ac:dyDescent="0.25"/>
    <row r="61873" s="196" customFormat="1" x14ac:dyDescent="0.25"/>
    <row r="61874" s="196" customFormat="1" x14ac:dyDescent="0.25"/>
    <row r="61875" s="196" customFormat="1" x14ac:dyDescent="0.25"/>
    <row r="61876" s="196" customFormat="1" x14ac:dyDescent="0.25"/>
    <row r="61877" s="196" customFormat="1" x14ac:dyDescent="0.25"/>
    <row r="61878" s="196" customFormat="1" x14ac:dyDescent="0.25"/>
    <row r="61879" s="196" customFormat="1" x14ac:dyDescent="0.25"/>
    <row r="61880" s="196" customFormat="1" x14ac:dyDescent="0.25"/>
    <row r="61881" s="196" customFormat="1" x14ac:dyDescent="0.25"/>
    <row r="61882" s="196" customFormat="1" x14ac:dyDescent="0.25"/>
    <row r="61883" s="196" customFormat="1" x14ac:dyDescent="0.25"/>
    <row r="61884" s="196" customFormat="1" x14ac:dyDescent="0.25"/>
    <row r="61885" s="196" customFormat="1" x14ac:dyDescent="0.25"/>
    <row r="61886" s="196" customFormat="1" x14ac:dyDescent="0.25"/>
    <row r="61887" s="196" customFormat="1" x14ac:dyDescent="0.25"/>
    <row r="61888" s="196" customFormat="1" x14ac:dyDescent="0.25"/>
    <row r="61889" s="196" customFormat="1" x14ac:dyDescent="0.25"/>
    <row r="61890" s="196" customFormat="1" x14ac:dyDescent="0.25"/>
    <row r="61891" s="196" customFormat="1" x14ac:dyDescent="0.25"/>
    <row r="61892" s="196" customFormat="1" x14ac:dyDescent="0.25"/>
    <row r="61893" s="196" customFormat="1" x14ac:dyDescent="0.25"/>
    <row r="61894" s="196" customFormat="1" x14ac:dyDescent="0.25"/>
    <row r="61895" s="196" customFormat="1" x14ac:dyDescent="0.25"/>
    <row r="61896" s="196" customFormat="1" x14ac:dyDescent="0.25"/>
    <row r="61897" s="196" customFormat="1" x14ac:dyDescent="0.25"/>
    <row r="61898" s="196" customFormat="1" x14ac:dyDescent="0.25"/>
    <row r="61899" s="196" customFormat="1" x14ac:dyDescent="0.25"/>
    <row r="61900" s="196" customFormat="1" x14ac:dyDescent="0.25"/>
    <row r="61901" s="196" customFormat="1" x14ac:dyDescent="0.25"/>
    <row r="61902" s="196" customFormat="1" x14ac:dyDescent="0.25"/>
    <row r="61903" s="196" customFormat="1" x14ac:dyDescent="0.25"/>
    <row r="61904" s="196" customFormat="1" x14ac:dyDescent="0.25"/>
    <row r="61905" s="196" customFormat="1" x14ac:dyDescent="0.25"/>
    <row r="61906" s="196" customFormat="1" x14ac:dyDescent="0.25"/>
    <row r="61907" s="196" customFormat="1" x14ac:dyDescent="0.25"/>
    <row r="61908" s="196" customFormat="1" x14ac:dyDescent="0.25"/>
    <row r="61909" s="196" customFormat="1" x14ac:dyDescent="0.25"/>
    <row r="61910" s="196" customFormat="1" x14ac:dyDescent="0.25"/>
    <row r="61911" s="196" customFormat="1" x14ac:dyDescent="0.25"/>
    <row r="61912" s="196" customFormat="1" x14ac:dyDescent="0.25"/>
    <row r="61913" s="196" customFormat="1" x14ac:dyDescent="0.25"/>
    <row r="61914" s="196" customFormat="1" x14ac:dyDescent="0.25"/>
    <row r="61915" s="196" customFormat="1" x14ac:dyDescent="0.25"/>
    <row r="61916" s="196" customFormat="1" x14ac:dyDescent="0.25"/>
    <row r="61917" s="196" customFormat="1" x14ac:dyDescent="0.25"/>
    <row r="61918" s="196" customFormat="1" x14ac:dyDescent="0.25"/>
    <row r="61919" s="196" customFormat="1" x14ac:dyDescent="0.25"/>
    <row r="61920" s="196" customFormat="1" x14ac:dyDescent="0.25"/>
    <row r="61921" s="196" customFormat="1" x14ac:dyDescent="0.25"/>
    <row r="61922" s="196" customFormat="1" x14ac:dyDescent="0.25"/>
    <row r="61923" s="196" customFormat="1" x14ac:dyDescent="0.25"/>
    <row r="61924" s="196" customFormat="1" x14ac:dyDescent="0.25"/>
    <row r="61925" s="196" customFormat="1" x14ac:dyDescent="0.25"/>
    <row r="61926" s="196" customFormat="1" x14ac:dyDescent="0.25"/>
    <row r="61927" s="196" customFormat="1" x14ac:dyDescent="0.25"/>
    <row r="61928" s="196" customFormat="1" x14ac:dyDescent="0.25"/>
    <row r="61929" s="196" customFormat="1" x14ac:dyDescent="0.25"/>
    <row r="61930" s="196" customFormat="1" x14ac:dyDescent="0.25"/>
    <row r="61931" s="196" customFormat="1" x14ac:dyDescent="0.25"/>
    <row r="61932" s="196" customFormat="1" x14ac:dyDescent="0.25"/>
    <row r="61933" s="196" customFormat="1" x14ac:dyDescent="0.25"/>
    <row r="61934" s="196" customFormat="1" x14ac:dyDescent="0.25"/>
    <row r="61935" s="196" customFormat="1" x14ac:dyDescent="0.25"/>
    <row r="61936" s="196" customFormat="1" x14ac:dyDescent="0.25"/>
    <row r="61937" s="196" customFormat="1" x14ac:dyDescent="0.25"/>
    <row r="61938" s="196" customFormat="1" x14ac:dyDescent="0.25"/>
    <row r="61939" s="196" customFormat="1" x14ac:dyDescent="0.25"/>
    <row r="61940" s="196" customFormat="1" x14ac:dyDescent="0.25"/>
    <row r="61941" s="196" customFormat="1" x14ac:dyDescent="0.25"/>
    <row r="61942" s="196" customFormat="1" x14ac:dyDescent="0.25"/>
    <row r="61943" s="196" customFormat="1" x14ac:dyDescent="0.25"/>
    <row r="61944" s="196" customFormat="1" x14ac:dyDescent="0.25"/>
    <row r="61945" s="196" customFormat="1" x14ac:dyDescent="0.25"/>
    <row r="61946" s="196" customFormat="1" x14ac:dyDescent="0.25"/>
    <row r="61947" s="196" customFormat="1" x14ac:dyDescent="0.25"/>
    <row r="61948" s="196" customFormat="1" x14ac:dyDescent="0.25"/>
    <row r="61949" s="196" customFormat="1" x14ac:dyDescent="0.25"/>
    <row r="61950" s="196" customFormat="1" x14ac:dyDescent="0.25"/>
    <row r="61951" s="196" customFormat="1" x14ac:dyDescent="0.25"/>
    <row r="61952" s="196" customFormat="1" x14ac:dyDescent="0.25"/>
    <row r="61953" s="196" customFormat="1" x14ac:dyDescent="0.25"/>
    <row r="61954" s="196" customFormat="1" x14ac:dyDescent="0.25"/>
    <row r="61955" s="196" customFormat="1" x14ac:dyDescent="0.25"/>
    <row r="61956" s="196" customFormat="1" x14ac:dyDescent="0.25"/>
    <row r="61957" s="196" customFormat="1" x14ac:dyDescent="0.25"/>
    <row r="61958" s="196" customFormat="1" x14ac:dyDescent="0.25"/>
    <row r="61959" s="196" customFormat="1" x14ac:dyDescent="0.25"/>
    <row r="61960" s="196" customFormat="1" x14ac:dyDescent="0.25"/>
    <row r="61961" s="196" customFormat="1" x14ac:dyDescent="0.25"/>
    <row r="61962" s="196" customFormat="1" x14ac:dyDescent="0.25"/>
    <row r="61963" s="196" customFormat="1" x14ac:dyDescent="0.25"/>
    <row r="61964" s="196" customFormat="1" x14ac:dyDescent="0.25"/>
    <row r="61965" s="196" customFormat="1" x14ac:dyDescent="0.25"/>
    <row r="61966" s="196" customFormat="1" x14ac:dyDescent="0.25"/>
    <row r="61967" s="196" customFormat="1" x14ac:dyDescent="0.25"/>
    <row r="61968" s="196" customFormat="1" x14ac:dyDescent="0.25"/>
    <row r="61969" s="196" customFormat="1" x14ac:dyDescent="0.25"/>
    <row r="61970" s="196" customFormat="1" x14ac:dyDescent="0.25"/>
    <row r="61971" s="196" customFormat="1" x14ac:dyDescent="0.25"/>
    <row r="61972" s="196" customFormat="1" x14ac:dyDescent="0.25"/>
    <row r="61973" s="196" customFormat="1" x14ac:dyDescent="0.25"/>
    <row r="61974" s="196" customFormat="1" x14ac:dyDescent="0.25"/>
    <row r="61975" s="196" customFormat="1" x14ac:dyDescent="0.25"/>
    <row r="61976" s="196" customFormat="1" x14ac:dyDescent="0.25"/>
    <row r="61977" s="196" customFormat="1" x14ac:dyDescent="0.25"/>
    <row r="61978" s="196" customFormat="1" x14ac:dyDescent="0.25"/>
    <row r="61979" s="196" customFormat="1" x14ac:dyDescent="0.25"/>
    <row r="61980" s="196" customFormat="1" x14ac:dyDescent="0.25"/>
    <row r="61981" s="196" customFormat="1" x14ac:dyDescent="0.25"/>
    <row r="61982" s="196" customFormat="1" x14ac:dyDescent="0.25"/>
    <row r="61983" s="196" customFormat="1" x14ac:dyDescent="0.25"/>
    <row r="61984" s="196" customFormat="1" x14ac:dyDescent="0.25"/>
    <row r="61985" s="196" customFormat="1" x14ac:dyDescent="0.25"/>
    <row r="61986" s="196" customFormat="1" x14ac:dyDescent="0.25"/>
    <row r="61987" s="196" customFormat="1" x14ac:dyDescent="0.25"/>
    <row r="61988" s="196" customFormat="1" x14ac:dyDescent="0.25"/>
    <row r="61989" s="196" customFormat="1" x14ac:dyDescent="0.25"/>
    <row r="61990" s="196" customFormat="1" x14ac:dyDescent="0.25"/>
    <row r="61991" s="196" customFormat="1" x14ac:dyDescent="0.25"/>
    <row r="61992" s="196" customFormat="1" x14ac:dyDescent="0.25"/>
    <row r="61993" s="196" customFormat="1" x14ac:dyDescent="0.25"/>
    <row r="61994" s="196" customFormat="1" x14ac:dyDescent="0.25"/>
    <row r="61995" s="196" customFormat="1" x14ac:dyDescent="0.25"/>
    <row r="61996" s="196" customFormat="1" x14ac:dyDescent="0.25"/>
    <row r="61997" s="196" customFormat="1" x14ac:dyDescent="0.25"/>
    <row r="61998" s="196" customFormat="1" x14ac:dyDescent="0.25"/>
    <row r="61999" s="196" customFormat="1" x14ac:dyDescent="0.25"/>
    <row r="62000" s="196" customFormat="1" x14ac:dyDescent="0.25"/>
    <row r="62001" s="196" customFormat="1" x14ac:dyDescent="0.25"/>
    <row r="62002" s="196" customFormat="1" x14ac:dyDescent="0.25"/>
    <row r="62003" s="196" customFormat="1" x14ac:dyDescent="0.25"/>
    <row r="62004" s="196" customFormat="1" x14ac:dyDescent="0.25"/>
    <row r="62005" s="196" customFormat="1" x14ac:dyDescent="0.25"/>
    <row r="62006" s="196" customFormat="1" x14ac:dyDescent="0.25"/>
    <row r="62007" s="196" customFormat="1" x14ac:dyDescent="0.25"/>
    <row r="62008" s="196" customFormat="1" x14ac:dyDescent="0.25"/>
    <row r="62009" s="196" customFormat="1" x14ac:dyDescent="0.25"/>
    <row r="62010" s="196" customFormat="1" x14ac:dyDescent="0.25"/>
    <row r="62011" s="196" customFormat="1" x14ac:dyDescent="0.25"/>
    <row r="62012" s="196" customFormat="1" x14ac:dyDescent="0.25"/>
    <row r="62013" s="196" customFormat="1" x14ac:dyDescent="0.25"/>
    <row r="62014" s="196" customFormat="1" x14ac:dyDescent="0.25"/>
    <row r="62015" s="196" customFormat="1" x14ac:dyDescent="0.25"/>
    <row r="62016" s="196" customFormat="1" x14ac:dyDescent="0.25"/>
    <row r="62017" s="196" customFormat="1" x14ac:dyDescent="0.25"/>
    <row r="62018" s="196" customFormat="1" x14ac:dyDescent="0.25"/>
    <row r="62019" s="196" customFormat="1" x14ac:dyDescent="0.25"/>
    <row r="62020" s="196" customFormat="1" x14ac:dyDescent="0.25"/>
    <row r="62021" s="196" customFormat="1" x14ac:dyDescent="0.25"/>
    <row r="62022" s="196" customFormat="1" x14ac:dyDescent="0.25"/>
    <row r="62023" s="196" customFormat="1" x14ac:dyDescent="0.25"/>
    <row r="62024" s="196" customFormat="1" x14ac:dyDescent="0.25"/>
    <row r="62025" s="196" customFormat="1" x14ac:dyDescent="0.25"/>
    <row r="62026" s="196" customFormat="1" x14ac:dyDescent="0.25"/>
    <row r="62027" s="196" customFormat="1" x14ac:dyDescent="0.25"/>
    <row r="62028" s="196" customFormat="1" x14ac:dyDescent="0.25"/>
    <row r="62029" s="196" customFormat="1" x14ac:dyDescent="0.25"/>
    <row r="62030" s="196" customFormat="1" x14ac:dyDescent="0.25"/>
    <row r="62031" s="196" customFormat="1" x14ac:dyDescent="0.25"/>
    <row r="62032" s="196" customFormat="1" x14ac:dyDescent="0.25"/>
    <row r="62033" s="196" customFormat="1" x14ac:dyDescent="0.25"/>
    <row r="62034" s="196" customFormat="1" x14ac:dyDescent="0.25"/>
    <row r="62035" s="196" customFormat="1" x14ac:dyDescent="0.25"/>
    <row r="62036" s="196" customFormat="1" x14ac:dyDescent="0.25"/>
    <row r="62037" s="196" customFormat="1" x14ac:dyDescent="0.25"/>
    <row r="62038" s="196" customFormat="1" x14ac:dyDescent="0.25"/>
    <row r="62039" s="196" customFormat="1" x14ac:dyDescent="0.25"/>
    <row r="62040" s="196" customFormat="1" x14ac:dyDescent="0.25"/>
    <row r="62041" s="196" customFormat="1" x14ac:dyDescent="0.25"/>
    <row r="62042" s="196" customFormat="1" x14ac:dyDescent="0.25"/>
    <row r="62043" s="196" customFormat="1" x14ac:dyDescent="0.25"/>
    <row r="62044" s="196" customFormat="1" x14ac:dyDescent="0.25"/>
    <row r="62045" s="196" customFormat="1" x14ac:dyDescent="0.25"/>
    <row r="62046" s="196" customFormat="1" x14ac:dyDescent="0.25"/>
    <row r="62047" s="196" customFormat="1" x14ac:dyDescent="0.25"/>
    <row r="62048" s="196" customFormat="1" x14ac:dyDescent="0.25"/>
    <row r="62049" s="196" customFormat="1" x14ac:dyDescent="0.25"/>
    <row r="62050" s="196" customFormat="1" x14ac:dyDescent="0.25"/>
    <row r="62051" s="196" customFormat="1" x14ac:dyDescent="0.25"/>
    <row r="62052" s="196" customFormat="1" x14ac:dyDescent="0.25"/>
    <row r="62053" s="196" customFormat="1" x14ac:dyDescent="0.25"/>
    <row r="62054" s="196" customFormat="1" x14ac:dyDescent="0.25"/>
    <row r="62055" s="196" customFormat="1" x14ac:dyDescent="0.25"/>
    <row r="62056" s="196" customFormat="1" x14ac:dyDescent="0.25"/>
    <row r="62057" s="196" customFormat="1" x14ac:dyDescent="0.25"/>
    <row r="62058" s="196" customFormat="1" x14ac:dyDescent="0.25"/>
    <row r="62059" s="196" customFormat="1" x14ac:dyDescent="0.25"/>
    <row r="62060" s="196" customFormat="1" x14ac:dyDescent="0.25"/>
    <row r="62061" s="196" customFormat="1" x14ac:dyDescent="0.25"/>
    <row r="62062" s="196" customFormat="1" x14ac:dyDescent="0.25"/>
    <row r="62063" s="196" customFormat="1" x14ac:dyDescent="0.25"/>
    <row r="62064" s="196" customFormat="1" x14ac:dyDescent="0.25"/>
    <row r="62065" s="196" customFormat="1" x14ac:dyDescent="0.25"/>
    <row r="62066" s="196" customFormat="1" x14ac:dyDescent="0.25"/>
    <row r="62067" s="196" customFormat="1" x14ac:dyDescent="0.25"/>
    <row r="62068" s="196" customFormat="1" x14ac:dyDescent="0.25"/>
    <row r="62069" s="196" customFormat="1" x14ac:dyDescent="0.25"/>
    <row r="62070" s="196" customFormat="1" x14ac:dyDescent="0.25"/>
    <row r="62071" s="196" customFormat="1" x14ac:dyDescent="0.25"/>
    <row r="62072" s="196" customFormat="1" x14ac:dyDescent="0.25"/>
    <row r="62073" s="196" customFormat="1" x14ac:dyDescent="0.25"/>
    <row r="62074" s="196" customFormat="1" x14ac:dyDescent="0.25"/>
    <row r="62075" s="196" customFormat="1" x14ac:dyDescent="0.25"/>
    <row r="62076" s="196" customFormat="1" x14ac:dyDescent="0.25"/>
    <row r="62077" s="196" customFormat="1" x14ac:dyDescent="0.25"/>
    <row r="62078" s="196" customFormat="1" x14ac:dyDescent="0.25"/>
    <row r="62079" s="196" customFormat="1" x14ac:dyDescent="0.25"/>
    <row r="62080" s="196" customFormat="1" x14ac:dyDescent="0.25"/>
    <row r="62081" s="196" customFormat="1" x14ac:dyDescent="0.25"/>
    <row r="62082" s="196" customFormat="1" x14ac:dyDescent="0.25"/>
    <row r="62083" s="196" customFormat="1" x14ac:dyDescent="0.25"/>
    <row r="62084" s="196" customFormat="1" x14ac:dyDescent="0.25"/>
    <row r="62085" s="196" customFormat="1" x14ac:dyDescent="0.25"/>
    <row r="62086" s="196" customFormat="1" x14ac:dyDescent="0.25"/>
    <row r="62087" s="196" customFormat="1" x14ac:dyDescent="0.25"/>
    <row r="62088" s="196" customFormat="1" x14ac:dyDescent="0.25"/>
    <row r="62089" s="196" customFormat="1" x14ac:dyDescent="0.25"/>
    <row r="62090" s="196" customFormat="1" x14ac:dyDescent="0.25"/>
    <row r="62091" s="196" customFormat="1" x14ac:dyDescent="0.25"/>
    <row r="62092" s="196" customFormat="1" x14ac:dyDescent="0.25"/>
    <row r="62093" s="196" customFormat="1" x14ac:dyDescent="0.25"/>
    <row r="62094" s="196" customFormat="1" x14ac:dyDescent="0.25"/>
    <row r="62095" s="196" customFormat="1" x14ac:dyDescent="0.25"/>
    <row r="62096" s="196" customFormat="1" x14ac:dyDescent="0.25"/>
    <row r="62097" s="196" customFormat="1" x14ac:dyDescent="0.25"/>
    <row r="62098" s="196" customFormat="1" x14ac:dyDescent="0.25"/>
    <row r="62099" s="196" customFormat="1" x14ac:dyDescent="0.25"/>
    <row r="62100" s="196" customFormat="1" x14ac:dyDescent="0.25"/>
    <row r="62101" s="196" customFormat="1" x14ac:dyDescent="0.25"/>
    <row r="62102" s="196" customFormat="1" x14ac:dyDescent="0.25"/>
    <row r="62103" s="196" customFormat="1" x14ac:dyDescent="0.25"/>
    <row r="62104" s="196" customFormat="1" x14ac:dyDescent="0.25"/>
    <row r="62105" s="196" customFormat="1" x14ac:dyDescent="0.25"/>
    <row r="62106" s="196" customFormat="1" x14ac:dyDescent="0.25"/>
    <row r="62107" s="196" customFormat="1" x14ac:dyDescent="0.25"/>
    <row r="62108" s="196" customFormat="1" x14ac:dyDescent="0.25"/>
    <row r="62109" s="196" customFormat="1" x14ac:dyDescent="0.25"/>
    <row r="62110" s="196" customFormat="1" x14ac:dyDescent="0.25"/>
    <row r="62111" s="196" customFormat="1" x14ac:dyDescent="0.25"/>
    <row r="62112" s="196" customFormat="1" x14ac:dyDescent="0.25"/>
    <row r="62113" s="196" customFormat="1" x14ac:dyDescent="0.25"/>
    <row r="62114" s="196" customFormat="1" x14ac:dyDescent="0.25"/>
    <row r="62115" s="196" customFormat="1" x14ac:dyDescent="0.25"/>
    <row r="62116" s="196" customFormat="1" x14ac:dyDescent="0.25"/>
    <row r="62117" s="196" customFormat="1" x14ac:dyDescent="0.25"/>
    <row r="62118" s="196" customFormat="1" x14ac:dyDescent="0.25"/>
    <row r="62119" s="196" customFormat="1" x14ac:dyDescent="0.25"/>
    <row r="62120" s="196" customFormat="1" x14ac:dyDescent="0.25"/>
    <row r="62121" s="196" customFormat="1" x14ac:dyDescent="0.25"/>
    <row r="62122" s="196" customFormat="1" x14ac:dyDescent="0.25"/>
    <row r="62123" s="196" customFormat="1" x14ac:dyDescent="0.25"/>
    <row r="62124" s="196" customFormat="1" x14ac:dyDescent="0.25"/>
    <row r="62125" s="196" customFormat="1" x14ac:dyDescent="0.25"/>
    <row r="62126" s="196" customFormat="1" x14ac:dyDescent="0.25"/>
    <row r="62127" s="196" customFormat="1" x14ac:dyDescent="0.25"/>
    <row r="62128" s="196" customFormat="1" x14ac:dyDescent="0.25"/>
    <row r="62129" s="196" customFormat="1" x14ac:dyDescent="0.25"/>
    <row r="62130" s="196" customFormat="1" x14ac:dyDescent="0.25"/>
    <row r="62131" s="196" customFormat="1" x14ac:dyDescent="0.25"/>
    <row r="62132" s="196" customFormat="1" x14ac:dyDescent="0.25"/>
    <row r="62133" s="196" customFormat="1" x14ac:dyDescent="0.25"/>
    <row r="62134" s="196" customFormat="1" x14ac:dyDescent="0.25"/>
    <row r="62135" s="196" customFormat="1" x14ac:dyDescent="0.25"/>
    <row r="62136" s="196" customFormat="1" x14ac:dyDescent="0.25"/>
    <row r="62137" s="196" customFormat="1" x14ac:dyDescent="0.25"/>
    <row r="62138" s="196" customFormat="1" x14ac:dyDescent="0.25"/>
    <row r="62139" s="196" customFormat="1" x14ac:dyDescent="0.25"/>
    <row r="62140" s="196" customFormat="1" x14ac:dyDescent="0.25"/>
    <row r="62141" s="196" customFormat="1" x14ac:dyDescent="0.25"/>
    <row r="62142" s="196" customFormat="1" x14ac:dyDescent="0.25"/>
    <row r="62143" s="196" customFormat="1" x14ac:dyDescent="0.25"/>
    <row r="62144" s="196" customFormat="1" x14ac:dyDescent="0.25"/>
    <row r="62145" s="196" customFormat="1" x14ac:dyDescent="0.25"/>
    <row r="62146" s="196" customFormat="1" x14ac:dyDescent="0.25"/>
    <row r="62147" s="196" customFormat="1" x14ac:dyDescent="0.25"/>
    <row r="62148" s="196" customFormat="1" x14ac:dyDescent="0.25"/>
    <row r="62149" s="196" customFormat="1" x14ac:dyDescent="0.25"/>
    <row r="62150" s="196" customFormat="1" x14ac:dyDescent="0.25"/>
    <row r="62151" s="196" customFormat="1" x14ac:dyDescent="0.25"/>
    <row r="62152" s="196" customFormat="1" x14ac:dyDescent="0.25"/>
    <row r="62153" s="196" customFormat="1" x14ac:dyDescent="0.25"/>
    <row r="62154" s="196" customFormat="1" x14ac:dyDescent="0.25"/>
    <row r="62155" s="196" customFormat="1" x14ac:dyDescent="0.25"/>
    <row r="62156" s="196" customFormat="1" x14ac:dyDescent="0.25"/>
    <row r="62157" s="196" customFormat="1" x14ac:dyDescent="0.25"/>
    <row r="62158" s="196" customFormat="1" x14ac:dyDescent="0.25"/>
    <row r="62159" s="196" customFormat="1" x14ac:dyDescent="0.25"/>
    <row r="62160" s="196" customFormat="1" x14ac:dyDescent="0.25"/>
    <row r="62161" s="196" customFormat="1" x14ac:dyDescent="0.25"/>
    <row r="62162" s="196" customFormat="1" x14ac:dyDescent="0.25"/>
    <row r="62163" s="196" customFormat="1" x14ac:dyDescent="0.25"/>
    <row r="62164" s="196" customFormat="1" x14ac:dyDescent="0.25"/>
    <row r="62165" s="196" customFormat="1" x14ac:dyDescent="0.25"/>
    <row r="62166" s="196" customFormat="1" x14ac:dyDescent="0.25"/>
    <row r="62167" s="196" customFormat="1" x14ac:dyDescent="0.25"/>
    <row r="62168" s="196" customFormat="1" x14ac:dyDescent="0.25"/>
    <row r="62169" s="196" customFormat="1" x14ac:dyDescent="0.25"/>
    <row r="62170" s="196" customFormat="1" x14ac:dyDescent="0.25"/>
    <row r="62171" s="196" customFormat="1" x14ac:dyDescent="0.25"/>
    <row r="62172" s="196" customFormat="1" x14ac:dyDescent="0.25"/>
    <row r="62173" s="196" customFormat="1" x14ac:dyDescent="0.25"/>
    <row r="62174" s="196" customFormat="1" x14ac:dyDescent="0.25"/>
    <row r="62175" s="196" customFormat="1" x14ac:dyDescent="0.25"/>
    <row r="62176" s="196" customFormat="1" x14ac:dyDescent="0.25"/>
    <row r="62177" s="196" customFormat="1" x14ac:dyDescent="0.25"/>
    <row r="62178" s="196" customFormat="1" x14ac:dyDescent="0.25"/>
    <row r="62179" s="196" customFormat="1" x14ac:dyDescent="0.25"/>
    <row r="62180" s="196" customFormat="1" x14ac:dyDescent="0.25"/>
    <row r="62181" s="196" customFormat="1" x14ac:dyDescent="0.25"/>
    <row r="62182" s="196" customFormat="1" x14ac:dyDescent="0.25"/>
    <row r="62183" s="196" customFormat="1" x14ac:dyDescent="0.25"/>
    <row r="62184" s="196" customFormat="1" x14ac:dyDescent="0.25"/>
    <row r="62185" s="196" customFormat="1" x14ac:dyDescent="0.25"/>
    <row r="62186" s="196" customFormat="1" x14ac:dyDescent="0.25"/>
    <row r="62187" s="196" customFormat="1" x14ac:dyDescent="0.25"/>
    <row r="62188" s="196" customFormat="1" x14ac:dyDescent="0.25"/>
    <row r="62189" s="196" customFormat="1" x14ac:dyDescent="0.25"/>
    <row r="62190" s="196" customFormat="1" x14ac:dyDescent="0.25"/>
    <row r="62191" s="196" customFormat="1" x14ac:dyDescent="0.25"/>
    <row r="62192" s="196" customFormat="1" x14ac:dyDescent="0.25"/>
    <row r="62193" s="196" customFormat="1" x14ac:dyDescent="0.25"/>
    <row r="62194" s="196" customFormat="1" x14ac:dyDescent="0.25"/>
    <row r="62195" s="196" customFormat="1" x14ac:dyDescent="0.25"/>
    <row r="62196" s="196" customFormat="1" x14ac:dyDescent="0.25"/>
    <row r="62197" s="196" customFormat="1" x14ac:dyDescent="0.25"/>
    <row r="62198" s="196" customFormat="1" x14ac:dyDescent="0.25"/>
    <row r="62199" s="196" customFormat="1" x14ac:dyDescent="0.25"/>
    <row r="62200" s="196" customFormat="1" x14ac:dyDescent="0.25"/>
    <row r="62201" s="196" customFormat="1" x14ac:dyDescent="0.25"/>
    <row r="62202" s="196" customFormat="1" x14ac:dyDescent="0.25"/>
    <row r="62203" s="196" customFormat="1" x14ac:dyDescent="0.25"/>
    <row r="62204" s="196" customFormat="1" x14ac:dyDescent="0.25"/>
    <row r="62205" s="196" customFormat="1" x14ac:dyDescent="0.25"/>
    <row r="62206" s="196" customFormat="1" x14ac:dyDescent="0.25"/>
    <row r="62207" s="196" customFormat="1" x14ac:dyDescent="0.25"/>
    <row r="62208" s="196" customFormat="1" x14ac:dyDescent="0.25"/>
    <row r="62209" s="196" customFormat="1" x14ac:dyDescent="0.25"/>
    <row r="62210" s="196" customFormat="1" x14ac:dyDescent="0.25"/>
    <row r="62211" s="196" customFormat="1" x14ac:dyDescent="0.25"/>
    <row r="62212" s="196" customFormat="1" x14ac:dyDescent="0.25"/>
    <row r="62213" s="196" customFormat="1" x14ac:dyDescent="0.25"/>
    <row r="62214" s="196" customFormat="1" x14ac:dyDescent="0.25"/>
    <row r="62215" s="196" customFormat="1" x14ac:dyDescent="0.25"/>
    <row r="62216" s="196" customFormat="1" x14ac:dyDescent="0.25"/>
    <row r="62217" s="196" customFormat="1" x14ac:dyDescent="0.25"/>
    <row r="62218" s="196" customFormat="1" x14ac:dyDescent="0.25"/>
    <row r="62219" s="196" customFormat="1" x14ac:dyDescent="0.25"/>
    <row r="62220" s="196" customFormat="1" x14ac:dyDescent="0.25"/>
    <row r="62221" s="196" customFormat="1" x14ac:dyDescent="0.25"/>
    <row r="62222" s="196" customFormat="1" x14ac:dyDescent="0.25"/>
    <row r="62223" s="196" customFormat="1" x14ac:dyDescent="0.25"/>
    <row r="62224" s="196" customFormat="1" x14ac:dyDescent="0.25"/>
    <row r="62225" s="196" customFormat="1" x14ac:dyDescent="0.25"/>
    <row r="62226" s="196" customFormat="1" x14ac:dyDescent="0.25"/>
    <row r="62227" s="196" customFormat="1" x14ac:dyDescent="0.25"/>
    <row r="62228" s="196" customFormat="1" x14ac:dyDescent="0.25"/>
    <row r="62229" s="196" customFormat="1" x14ac:dyDescent="0.25"/>
    <row r="62230" s="196" customFormat="1" x14ac:dyDescent="0.25"/>
    <row r="62231" s="196" customFormat="1" x14ac:dyDescent="0.25"/>
    <row r="62232" s="196" customFormat="1" x14ac:dyDescent="0.25"/>
    <row r="62233" s="196" customFormat="1" x14ac:dyDescent="0.25"/>
    <row r="62234" s="196" customFormat="1" x14ac:dyDescent="0.25"/>
    <row r="62235" s="196" customFormat="1" x14ac:dyDescent="0.25"/>
    <row r="62236" s="196" customFormat="1" x14ac:dyDescent="0.25"/>
    <row r="62237" s="196" customFormat="1" x14ac:dyDescent="0.25"/>
    <row r="62238" s="196" customFormat="1" x14ac:dyDescent="0.25"/>
    <row r="62239" s="196" customFormat="1" x14ac:dyDescent="0.25"/>
    <row r="62240" s="196" customFormat="1" x14ac:dyDescent="0.25"/>
    <row r="62241" s="196" customFormat="1" x14ac:dyDescent="0.25"/>
    <row r="62242" s="196" customFormat="1" x14ac:dyDescent="0.25"/>
    <row r="62243" s="196" customFormat="1" x14ac:dyDescent="0.25"/>
    <row r="62244" s="196" customFormat="1" x14ac:dyDescent="0.25"/>
    <row r="62245" s="196" customFormat="1" x14ac:dyDescent="0.25"/>
    <row r="62246" s="196" customFormat="1" x14ac:dyDescent="0.25"/>
    <row r="62247" s="196" customFormat="1" x14ac:dyDescent="0.25"/>
    <row r="62248" s="196" customFormat="1" x14ac:dyDescent="0.25"/>
    <row r="62249" s="196" customFormat="1" x14ac:dyDescent="0.25"/>
    <row r="62250" s="196" customFormat="1" x14ac:dyDescent="0.25"/>
    <row r="62251" s="196" customFormat="1" x14ac:dyDescent="0.25"/>
    <row r="62252" s="196" customFormat="1" x14ac:dyDescent="0.25"/>
    <row r="62253" s="196" customFormat="1" x14ac:dyDescent="0.25"/>
    <row r="62254" s="196" customFormat="1" x14ac:dyDescent="0.25"/>
    <row r="62255" s="196" customFormat="1" x14ac:dyDescent="0.25"/>
    <row r="62256" s="196" customFormat="1" x14ac:dyDescent="0.25"/>
    <row r="62257" s="196" customFormat="1" x14ac:dyDescent="0.25"/>
    <row r="62258" s="196" customFormat="1" x14ac:dyDescent="0.25"/>
    <row r="62259" s="196" customFormat="1" x14ac:dyDescent="0.25"/>
    <row r="62260" s="196" customFormat="1" x14ac:dyDescent="0.25"/>
    <row r="62261" s="196" customFormat="1" x14ac:dyDescent="0.25"/>
    <row r="62262" s="196" customFormat="1" x14ac:dyDescent="0.25"/>
    <row r="62263" s="196" customFormat="1" x14ac:dyDescent="0.25"/>
    <row r="62264" s="196" customFormat="1" x14ac:dyDescent="0.25"/>
    <row r="62265" s="196" customFormat="1" x14ac:dyDescent="0.25"/>
    <row r="62266" s="196" customFormat="1" x14ac:dyDescent="0.25"/>
    <row r="62267" s="196" customFormat="1" x14ac:dyDescent="0.25"/>
    <row r="62268" s="196" customFormat="1" x14ac:dyDescent="0.25"/>
    <row r="62269" s="196" customFormat="1" x14ac:dyDescent="0.25"/>
    <row r="62270" s="196" customFormat="1" x14ac:dyDescent="0.25"/>
    <row r="62271" s="196" customFormat="1" x14ac:dyDescent="0.25"/>
    <row r="62272" s="196" customFormat="1" x14ac:dyDescent="0.25"/>
    <row r="62273" s="196" customFormat="1" x14ac:dyDescent="0.25"/>
    <row r="62274" s="196" customFormat="1" x14ac:dyDescent="0.25"/>
    <row r="62275" s="196" customFormat="1" x14ac:dyDescent="0.25"/>
    <row r="62276" s="196" customFormat="1" x14ac:dyDescent="0.25"/>
    <row r="62277" s="196" customFormat="1" x14ac:dyDescent="0.25"/>
    <row r="62278" s="196" customFormat="1" x14ac:dyDescent="0.25"/>
    <row r="62279" s="196" customFormat="1" x14ac:dyDescent="0.25"/>
    <row r="62280" s="196" customFormat="1" x14ac:dyDescent="0.25"/>
    <row r="62281" s="196" customFormat="1" x14ac:dyDescent="0.25"/>
    <row r="62282" s="196" customFormat="1" x14ac:dyDescent="0.25"/>
    <row r="62283" s="196" customFormat="1" x14ac:dyDescent="0.25"/>
    <row r="62284" s="196" customFormat="1" x14ac:dyDescent="0.25"/>
    <row r="62285" s="196" customFormat="1" x14ac:dyDescent="0.25"/>
    <row r="62286" s="196" customFormat="1" x14ac:dyDescent="0.25"/>
    <row r="62287" s="196" customFormat="1" x14ac:dyDescent="0.25"/>
    <row r="62288" s="196" customFormat="1" x14ac:dyDescent="0.25"/>
    <row r="62289" s="196" customFormat="1" x14ac:dyDescent="0.25"/>
    <row r="62290" s="196" customFormat="1" x14ac:dyDescent="0.25"/>
    <row r="62291" s="196" customFormat="1" x14ac:dyDescent="0.25"/>
    <row r="62292" s="196" customFormat="1" x14ac:dyDescent="0.25"/>
    <row r="62293" s="196" customFormat="1" x14ac:dyDescent="0.25"/>
    <row r="62294" s="196" customFormat="1" x14ac:dyDescent="0.25"/>
    <row r="62295" s="196" customFormat="1" x14ac:dyDescent="0.25"/>
    <row r="62296" s="196" customFormat="1" x14ac:dyDescent="0.25"/>
    <row r="62297" s="196" customFormat="1" x14ac:dyDescent="0.25"/>
    <row r="62298" s="196" customFormat="1" x14ac:dyDescent="0.25"/>
    <row r="62299" s="196" customFormat="1" x14ac:dyDescent="0.25"/>
    <row r="62300" s="196" customFormat="1" x14ac:dyDescent="0.25"/>
    <row r="62301" s="196" customFormat="1" x14ac:dyDescent="0.25"/>
    <row r="62302" s="196" customFormat="1" x14ac:dyDescent="0.25"/>
    <row r="62303" s="196" customFormat="1" x14ac:dyDescent="0.25"/>
    <row r="62304" s="196" customFormat="1" x14ac:dyDescent="0.25"/>
    <row r="62305" s="196" customFormat="1" x14ac:dyDescent="0.25"/>
    <row r="62306" s="196" customFormat="1" x14ac:dyDescent="0.25"/>
    <row r="62307" s="196" customFormat="1" x14ac:dyDescent="0.25"/>
    <row r="62308" s="196" customFormat="1" x14ac:dyDescent="0.25"/>
    <row r="62309" s="196" customFormat="1" x14ac:dyDescent="0.25"/>
    <row r="62310" s="196" customFormat="1" x14ac:dyDescent="0.25"/>
    <row r="62311" s="196" customFormat="1" x14ac:dyDescent="0.25"/>
    <row r="62312" s="196" customFormat="1" x14ac:dyDescent="0.25"/>
    <row r="62313" s="196" customFormat="1" x14ac:dyDescent="0.25"/>
    <row r="62314" s="196" customFormat="1" x14ac:dyDescent="0.25"/>
    <row r="62315" s="196" customFormat="1" x14ac:dyDescent="0.25"/>
    <row r="62316" s="196" customFormat="1" x14ac:dyDescent="0.25"/>
    <row r="62317" s="196" customFormat="1" x14ac:dyDescent="0.25"/>
    <row r="62318" s="196" customFormat="1" x14ac:dyDescent="0.25"/>
    <row r="62319" s="196" customFormat="1" x14ac:dyDescent="0.25"/>
    <row r="62320" s="196" customFormat="1" x14ac:dyDescent="0.25"/>
    <row r="62321" s="196" customFormat="1" x14ac:dyDescent="0.25"/>
    <row r="62322" s="196" customFormat="1" x14ac:dyDescent="0.25"/>
    <row r="62323" s="196" customFormat="1" x14ac:dyDescent="0.25"/>
    <row r="62324" s="196" customFormat="1" x14ac:dyDescent="0.25"/>
    <row r="62325" s="196" customFormat="1" x14ac:dyDescent="0.25"/>
    <row r="62326" s="196" customFormat="1" x14ac:dyDescent="0.25"/>
    <row r="62327" s="196" customFormat="1" x14ac:dyDescent="0.25"/>
    <row r="62328" s="196" customFormat="1" x14ac:dyDescent="0.25"/>
    <row r="62329" s="196" customFormat="1" x14ac:dyDescent="0.25"/>
    <row r="62330" s="196" customFormat="1" x14ac:dyDescent="0.25"/>
    <row r="62331" s="196" customFormat="1" x14ac:dyDescent="0.25"/>
    <row r="62332" s="196" customFormat="1" x14ac:dyDescent="0.25"/>
    <row r="62333" s="196" customFormat="1" x14ac:dyDescent="0.25"/>
    <row r="62334" s="196" customFormat="1" x14ac:dyDescent="0.25"/>
    <row r="62335" s="196" customFormat="1" x14ac:dyDescent="0.25"/>
    <row r="62336" s="196" customFormat="1" x14ac:dyDescent="0.25"/>
    <row r="62337" s="196" customFormat="1" x14ac:dyDescent="0.25"/>
    <row r="62338" s="196" customFormat="1" x14ac:dyDescent="0.25"/>
    <row r="62339" s="196" customFormat="1" x14ac:dyDescent="0.25"/>
    <row r="62340" s="196" customFormat="1" x14ac:dyDescent="0.25"/>
    <row r="62341" s="196" customFormat="1" x14ac:dyDescent="0.25"/>
    <row r="62342" s="196" customFormat="1" x14ac:dyDescent="0.25"/>
    <row r="62343" s="196" customFormat="1" x14ac:dyDescent="0.25"/>
    <row r="62344" s="196" customFormat="1" x14ac:dyDescent="0.25"/>
    <row r="62345" s="196" customFormat="1" x14ac:dyDescent="0.25"/>
    <row r="62346" s="196" customFormat="1" x14ac:dyDescent="0.25"/>
    <row r="62347" s="196" customFormat="1" x14ac:dyDescent="0.25"/>
    <row r="62348" s="196" customFormat="1" x14ac:dyDescent="0.25"/>
    <row r="62349" s="196" customFormat="1" x14ac:dyDescent="0.25"/>
    <row r="62350" s="196" customFormat="1" x14ac:dyDescent="0.25"/>
    <row r="62351" s="196" customFormat="1" x14ac:dyDescent="0.25"/>
    <row r="62352" s="196" customFormat="1" x14ac:dyDescent="0.25"/>
    <row r="62353" s="196" customFormat="1" x14ac:dyDescent="0.25"/>
    <row r="62354" s="196" customFormat="1" x14ac:dyDescent="0.25"/>
    <row r="62355" s="196" customFormat="1" x14ac:dyDescent="0.25"/>
    <row r="62356" s="196" customFormat="1" x14ac:dyDescent="0.25"/>
    <row r="62357" s="196" customFormat="1" x14ac:dyDescent="0.25"/>
    <row r="62358" s="196" customFormat="1" x14ac:dyDescent="0.25"/>
    <row r="62359" s="196" customFormat="1" x14ac:dyDescent="0.25"/>
    <row r="62360" s="196" customFormat="1" x14ac:dyDescent="0.25"/>
    <row r="62361" s="196" customFormat="1" x14ac:dyDescent="0.25"/>
    <row r="62362" s="196" customFormat="1" x14ac:dyDescent="0.25"/>
    <row r="62363" s="196" customFormat="1" x14ac:dyDescent="0.25"/>
    <row r="62364" s="196" customFormat="1" x14ac:dyDescent="0.25"/>
    <row r="62365" s="196" customFormat="1" x14ac:dyDescent="0.25"/>
    <row r="62366" s="196" customFormat="1" x14ac:dyDescent="0.25"/>
    <row r="62367" s="196" customFormat="1" x14ac:dyDescent="0.25"/>
    <row r="62368" s="196" customFormat="1" x14ac:dyDescent="0.25"/>
    <row r="62369" s="196" customFormat="1" x14ac:dyDescent="0.25"/>
    <row r="62370" s="196" customFormat="1" x14ac:dyDescent="0.25"/>
    <row r="62371" s="196" customFormat="1" x14ac:dyDescent="0.25"/>
    <row r="62372" s="196" customFormat="1" x14ac:dyDescent="0.25"/>
    <row r="62373" s="196" customFormat="1" x14ac:dyDescent="0.25"/>
    <row r="62374" s="196" customFormat="1" x14ac:dyDescent="0.25"/>
    <row r="62375" s="196" customFormat="1" x14ac:dyDescent="0.25"/>
    <row r="62376" s="196" customFormat="1" x14ac:dyDescent="0.25"/>
    <row r="62377" s="196" customFormat="1" x14ac:dyDescent="0.25"/>
    <row r="62378" s="196" customFormat="1" x14ac:dyDescent="0.25"/>
    <row r="62379" s="196" customFormat="1" x14ac:dyDescent="0.25"/>
    <row r="62380" s="196" customFormat="1" x14ac:dyDescent="0.25"/>
    <row r="62381" s="196" customFormat="1" x14ac:dyDescent="0.25"/>
    <row r="62382" s="196" customFormat="1" x14ac:dyDescent="0.25"/>
    <row r="62383" s="196" customFormat="1" x14ac:dyDescent="0.25"/>
    <row r="62384" s="196" customFormat="1" x14ac:dyDescent="0.25"/>
    <row r="62385" s="196" customFormat="1" x14ac:dyDescent="0.25"/>
    <row r="62386" s="196" customFormat="1" x14ac:dyDescent="0.25"/>
    <row r="62387" s="196" customFormat="1" x14ac:dyDescent="0.25"/>
    <row r="62388" s="196" customFormat="1" x14ac:dyDescent="0.25"/>
    <row r="62389" s="196" customFormat="1" x14ac:dyDescent="0.25"/>
    <row r="62390" s="196" customFormat="1" x14ac:dyDescent="0.25"/>
    <row r="62391" s="196" customFormat="1" x14ac:dyDescent="0.25"/>
    <row r="62392" s="196" customFormat="1" x14ac:dyDescent="0.25"/>
    <row r="62393" s="196" customFormat="1" x14ac:dyDescent="0.25"/>
    <row r="62394" s="196" customFormat="1" x14ac:dyDescent="0.25"/>
    <row r="62395" s="196" customFormat="1" x14ac:dyDescent="0.25"/>
    <row r="62396" s="196" customFormat="1" x14ac:dyDescent="0.25"/>
    <row r="62397" s="196" customFormat="1" x14ac:dyDescent="0.25"/>
    <row r="62398" s="196" customFormat="1" x14ac:dyDescent="0.25"/>
    <row r="62399" s="196" customFormat="1" x14ac:dyDescent="0.25"/>
    <row r="62400" s="196" customFormat="1" x14ac:dyDescent="0.25"/>
    <row r="62401" s="196" customFormat="1" x14ac:dyDescent="0.25"/>
    <row r="62402" s="196" customFormat="1" x14ac:dyDescent="0.25"/>
    <row r="62403" s="196" customFormat="1" x14ac:dyDescent="0.25"/>
    <row r="62404" s="196" customFormat="1" x14ac:dyDescent="0.25"/>
    <row r="62405" s="196" customFormat="1" x14ac:dyDescent="0.25"/>
    <row r="62406" s="196" customFormat="1" x14ac:dyDescent="0.25"/>
    <row r="62407" s="196" customFormat="1" x14ac:dyDescent="0.25"/>
    <row r="62408" s="196" customFormat="1" x14ac:dyDescent="0.25"/>
    <row r="62409" s="196" customFormat="1" x14ac:dyDescent="0.25"/>
    <row r="62410" s="196" customFormat="1" x14ac:dyDescent="0.25"/>
    <row r="62411" s="196" customFormat="1" x14ac:dyDescent="0.25"/>
    <row r="62412" s="196" customFormat="1" x14ac:dyDescent="0.25"/>
    <row r="62413" s="196" customFormat="1" x14ac:dyDescent="0.25"/>
    <row r="62414" s="196" customFormat="1" x14ac:dyDescent="0.25"/>
    <row r="62415" s="196" customFormat="1" x14ac:dyDescent="0.25"/>
    <row r="62416" s="196" customFormat="1" x14ac:dyDescent="0.25"/>
    <row r="62417" s="196" customFormat="1" x14ac:dyDescent="0.25"/>
    <row r="62418" s="196" customFormat="1" x14ac:dyDescent="0.25"/>
    <row r="62419" s="196" customFormat="1" x14ac:dyDescent="0.25"/>
    <row r="62420" s="196" customFormat="1" x14ac:dyDescent="0.25"/>
    <row r="62421" s="196" customFormat="1" x14ac:dyDescent="0.25"/>
    <row r="62422" s="196" customFormat="1" x14ac:dyDescent="0.25"/>
    <row r="62423" s="196" customFormat="1" x14ac:dyDescent="0.25"/>
    <row r="62424" s="196" customFormat="1" x14ac:dyDescent="0.25"/>
    <row r="62425" s="196" customFormat="1" x14ac:dyDescent="0.25"/>
    <row r="62426" s="196" customFormat="1" x14ac:dyDescent="0.25"/>
    <row r="62427" s="196" customFormat="1" x14ac:dyDescent="0.25"/>
    <row r="62428" s="196" customFormat="1" x14ac:dyDescent="0.25"/>
    <row r="62429" s="196" customFormat="1" x14ac:dyDescent="0.25"/>
    <row r="62430" s="196" customFormat="1" x14ac:dyDescent="0.25"/>
    <row r="62431" s="196" customFormat="1" x14ac:dyDescent="0.25"/>
    <row r="62432" s="196" customFormat="1" x14ac:dyDescent="0.25"/>
    <row r="62433" s="196" customFormat="1" x14ac:dyDescent="0.25"/>
    <row r="62434" s="196" customFormat="1" x14ac:dyDescent="0.25"/>
    <row r="62435" s="196" customFormat="1" x14ac:dyDescent="0.25"/>
    <row r="62436" s="196" customFormat="1" x14ac:dyDescent="0.25"/>
    <row r="62437" s="196" customFormat="1" x14ac:dyDescent="0.25"/>
    <row r="62438" s="196" customFormat="1" x14ac:dyDescent="0.25"/>
    <row r="62439" s="196" customFormat="1" x14ac:dyDescent="0.25"/>
    <row r="62440" s="196" customFormat="1" x14ac:dyDescent="0.25"/>
    <row r="62441" s="196" customFormat="1" x14ac:dyDescent="0.25"/>
    <row r="62442" s="196" customFormat="1" x14ac:dyDescent="0.25"/>
    <row r="62443" s="196" customFormat="1" x14ac:dyDescent="0.25"/>
    <row r="62444" s="196" customFormat="1" x14ac:dyDescent="0.25"/>
    <row r="62445" s="196" customFormat="1" x14ac:dyDescent="0.25"/>
    <row r="62446" s="196" customFormat="1" x14ac:dyDescent="0.25"/>
    <row r="62447" s="196" customFormat="1" x14ac:dyDescent="0.25"/>
    <row r="62448" s="196" customFormat="1" x14ac:dyDescent="0.25"/>
    <row r="62449" s="196" customFormat="1" x14ac:dyDescent="0.25"/>
    <row r="62450" s="196" customFormat="1" x14ac:dyDescent="0.25"/>
    <row r="62451" s="196" customFormat="1" x14ac:dyDescent="0.25"/>
    <row r="62452" s="196" customFormat="1" x14ac:dyDescent="0.25"/>
    <row r="62453" s="196" customFormat="1" x14ac:dyDescent="0.25"/>
    <row r="62454" s="196" customFormat="1" x14ac:dyDescent="0.25"/>
    <row r="62455" s="196" customFormat="1" x14ac:dyDescent="0.25"/>
    <row r="62456" s="196" customFormat="1" x14ac:dyDescent="0.25"/>
    <row r="62457" s="196" customFormat="1" x14ac:dyDescent="0.25"/>
    <row r="62458" s="196" customFormat="1" x14ac:dyDescent="0.25"/>
    <row r="62459" s="196" customFormat="1" x14ac:dyDescent="0.25"/>
    <row r="62460" s="196" customFormat="1" x14ac:dyDescent="0.25"/>
    <row r="62461" s="196" customFormat="1" x14ac:dyDescent="0.25"/>
    <row r="62462" s="196" customFormat="1" x14ac:dyDescent="0.25"/>
    <row r="62463" s="196" customFormat="1" x14ac:dyDescent="0.25"/>
    <row r="62464" s="196" customFormat="1" x14ac:dyDescent="0.25"/>
    <row r="62465" s="196" customFormat="1" x14ac:dyDescent="0.25"/>
    <row r="62466" s="196" customFormat="1" x14ac:dyDescent="0.25"/>
    <row r="62467" s="196" customFormat="1" x14ac:dyDescent="0.25"/>
    <row r="62468" s="196" customFormat="1" x14ac:dyDescent="0.25"/>
    <row r="62469" s="196" customFormat="1" x14ac:dyDescent="0.25"/>
    <row r="62470" s="196" customFormat="1" x14ac:dyDescent="0.25"/>
    <row r="62471" s="196" customFormat="1" x14ac:dyDescent="0.25"/>
    <row r="62472" s="196" customFormat="1" x14ac:dyDescent="0.25"/>
    <row r="62473" s="196" customFormat="1" x14ac:dyDescent="0.25"/>
    <row r="62474" s="196" customFormat="1" x14ac:dyDescent="0.25"/>
    <row r="62475" s="196" customFormat="1" x14ac:dyDescent="0.25"/>
    <row r="62476" s="196" customFormat="1" x14ac:dyDescent="0.25"/>
    <row r="62477" s="196" customFormat="1" x14ac:dyDescent="0.25"/>
    <row r="62478" s="196" customFormat="1" x14ac:dyDescent="0.25"/>
    <row r="62479" s="196" customFormat="1" x14ac:dyDescent="0.25"/>
    <row r="62480" s="196" customFormat="1" x14ac:dyDescent="0.25"/>
    <row r="62481" s="196" customFormat="1" x14ac:dyDescent="0.25"/>
    <row r="62482" s="196" customFormat="1" x14ac:dyDescent="0.25"/>
    <row r="62483" s="196" customFormat="1" x14ac:dyDescent="0.25"/>
    <row r="62484" s="196" customFormat="1" x14ac:dyDescent="0.25"/>
    <row r="62485" s="196" customFormat="1" x14ac:dyDescent="0.25"/>
    <row r="62486" s="196" customFormat="1" x14ac:dyDescent="0.25"/>
    <row r="62487" s="196" customFormat="1" x14ac:dyDescent="0.25"/>
    <row r="62488" s="196" customFormat="1" x14ac:dyDescent="0.25"/>
    <row r="62489" s="196" customFormat="1" x14ac:dyDescent="0.25"/>
    <row r="62490" s="196" customFormat="1" x14ac:dyDescent="0.25"/>
    <row r="62491" s="196" customFormat="1" x14ac:dyDescent="0.25"/>
    <row r="62492" s="196" customFormat="1" x14ac:dyDescent="0.25"/>
    <row r="62493" s="196" customFormat="1" x14ac:dyDescent="0.25"/>
    <row r="62494" s="196" customFormat="1" x14ac:dyDescent="0.25"/>
    <row r="62495" s="196" customFormat="1" x14ac:dyDescent="0.25"/>
    <row r="62496" s="196" customFormat="1" x14ac:dyDescent="0.25"/>
    <row r="62497" s="196" customFormat="1" x14ac:dyDescent="0.25"/>
    <row r="62498" s="196" customFormat="1" x14ac:dyDescent="0.25"/>
    <row r="62499" s="196" customFormat="1" x14ac:dyDescent="0.25"/>
    <row r="62500" s="196" customFormat="1" x14ac:dyDescent="0.25"/>
    <row r="62501" s="196" customFormat="1" x14ac:dyDescent="0.25"/>
    <row r="62502" s="196" customFormat="1" x14ac:dyDescent="0.25"/>
    <row r="62503" s="196" customFormat="1" x14ac:dyDescent="0.25"/>
    <row r="62504" s="196" customFormat="1" x14ac:dyDescent="0.25"/>
    <row r="62505" s="196" customFormat="1" x14ac:dyDescent="0.25"/>
    <row r="62506" s="196" customFormat="1" x14ac:dyDescent="0.25"/>
    <row r="62507" s="196" customFormat="1" x14ac:dyDescent="0.25"/>
    <row r="62508" s="196" customFormat="1" x14ac:dyDescent="0.25"/>
    <row r="62509" s="196" customFormat="1" x14ac:dyDescent="0.25"/>
    <row r="62510" s="196" customFormat="1" x14ac:dyDescent="0.25"/>
    <row r="62511" s="196" customFormat="1" x14ac:dyDescent="0.25"/>
    <row r="62512" s="196" customFormat="1" x14ac:dyDescent="0.25"/>
    <row r="62513" s="196" customFormat="1" x14ac:dyDescent="0.25"/>
    <row r="62514" s="196" customFormat="1" x14ac:dyDescent="0.25"/>
    <row r="62515" s="196" customFormat="1" x14ac:dyDescent="0.25"/>
    <row r="62516" s="196" customFormat="1" x14ac:dyDescent="0.25"/>
    <row r="62517" s="196" customFormat="1" x14ac:dyDescent="0.25"/>
    <row r="62518" s="196" customFormat="1" x14ac:dyDescent="0.25"/>
    <row r="62519" s="196" customFormat="1" x14ac:dyDescent="0.25"/>
    <row r="62520" s="196" customFormat="1" x14ac:dyDescent="0.25"/>
    <row r="62521" s="196" customFormat="1" x14ac:dyDescent="0.25"/>
    <row r="62522" s="196" customFormat="1" x14ac:dyDescent="0.25"/>
    <row r="62523" s="196" customFormat="1" x14ac:dyDescent="0.25"/>
    <row r="62524" s="196" customFormat="1" x14ac:dyDescent="0.25"/>
    <row r="62525" s="196" customFormat="1" x14ac:dyDescent="0.25"/>
    <row r="62526" s="196" customFormat="1" x14ac:dyDescent="0.25"/>
    <row r="62527" s="196" customFormat="1" x14ac:dyDescent="0.25"/>
    <row r="62528" s="196" customFormat="1" x14ac:dyDescent="0.25"/>
    <row r="62529" s="196" customFormat="1" x14ac:dyDescent="0.25"/>
    <row r="62530" s="196" customFormat="1" x14ac:dyDescent="0.25"/>
    <row r="62531" s="196" customFormat="1" x14ac:dyDescent="0.25"/>
    <row r="62532" s="196" customFormat="1" x14ac:dyDescent="0.25"/>
    <row r="62533" s="196" customFormat="1" x14ac:dyDescent="0.25"/>
    <row r="62534" s="196" customFormat="1" x14ac:dyDescent="0.25"/>
    <row r="62535" s="196" customFormat="1" x14ac:dyDescent="0.25"/>
    <row r="62536" s="196" customFormat="1" x14ac:dyDescent="0.25"/>
    <row r="62537" s="196" customFormat="1" x14ac:dyDescent="0.25"/>
    <row r="62538" s="196" customFormat="1" x14ac:dyDescent="0.25"/>
    <row r="62539" s="196" customFormat="1" x14ac:dyDescent="0.25"/>
    <row r="62540" s="196" customFormat="1" x14ac:dyDescent="0.25"/>
    <row r="62541" s="196" customFormat="1" x14ac:dyDescent="0.25"/>
    <row r="62542" s="196" customFormat="1" x14ac:dyDescent="0.25"/>
    <row r="62543" s="196" customFormat="1" x14ac:dyDescent="0.25"/>
    <row r="62544" s="196" customFormat="1" x14ac:dyDescent="0.25"/>
    <row r="62545" s="196" customFormat="1" x14ac:dyDescent="0.25"/>
    <row r="62546" s="196" customFormat="1" x14ac:dyDescent="0.25"/>
    <row r="62547" s="196" customFormat="1" x14ac:dyDescent="0.25"/>
    <row r="62548" s="196" customFormat="1" x14ac:dyDescent="0.25"/>
    <row r="62549" s="196" customFormat="1" x14ac:dyDescent="0.25"/>
    <row r="62550" s="196" customFormat="1" x14ac:dyDescent="0.25"/>
    <row r="62551" s="196" customFormat="1" x14ac:dyDescent="0.25"/>
    <row r="62552" s="196" customFormat="1" x14ac:dyDescent="0.25"/>
    <row r="62553" s="196" customFormat="1" x14ac:dyDescent="0.25"/>
    <row r="62554" s="196" customFormat="1" x14ac:dyDescent="0.25"/>
    <row r="62555" s="196" customFormat="1" x14ac:dyDescent="0.25"/>
    <row r="62556" s="196" customFormat="1" x14ac:dyDescent="0.25"/>
    <row r="62557" s="196" customFormat="1" x14ac:dyDescent="0.25"/>
    <row r="62558" s="196" customFormat="1" x14ac:dyDescent="0.25"/>
    <row r="62559" s="196" customFormat="1" x14ac:dyDescent="0.25"/>
    <row r="62560" s="196" customFormat="1" x14ac:dyDescent="0.25"/>
    <row r="62561" s="196" customFormat="1" x14ac:dyDescent="0.25"/>
    <row r="62562" s="196" customFormat="1" x14ac:dyDescent="0.25"/>
    <row r="62563" s="196" customFormat="1" x14ac:dyDescent="0.25"/>
    <row r="62564" s="196" customFormat="1" x14ac:dyDescent="0.25"/>
    <row r="62565" s="196" customFormat="1" x14ac:dyDescent="0.25"/>
    <row r="62566" s="196" customFormat="1" x14ac:dyDescent="0.25"/>
    <row r="62567" s="196" customFormat="1" x14ac:dyDescent="0.25"/>
    <row r="62568" s="196" customFormat="1" x14ac:dyDescent="0.25"/>
    <row r="62569" s="196" customFormat="1" x14ac:dyDescent="0.25"/>
    <row r="62570" s="196" customFormat="1" x14ac:dyDescent="0.25"/>
    <row r="62571" s="196" customFormat="1" x14ac:dyDescent="0.25"/>
    <row r="62572" s="196" customFormat="1" x14ac:dyDescent="0.25"/>
    <row r="62573" s="196" customFormat="1" x14ac:dyDescent="0.25"/>
    <row r="62574" s="196" customFormat="1" x14ac:dyDescent="0.25"/>
    <row r="62575" s="196" customFormat="1" x14ac:dyDescent="0.25"/>
    <row r="62576" s="196" customFormat="1" x14ac:dyDescent="0.25"/>
    <row r="62577" s="196" customFormat="1" x14ac:dyDescent="0.25"/>
    <row r="62578" s="196" customFormat="1" x14ac:dyDescent="0.25"/>
    <row r="62579" s="196" customFormat="1" x14ac:dyDescent="0.25"/>
    <row r="62580" s="196" customFormat="1" x14ac:dyDescent="0.25"/>
    <row r="62581" s="196" customFormat="1" x14ac:dyDescent="0.25"/>
    <row r="62582" s="196" customFormat="1" x14ac:dyDescent="0.25"/>
    <row r="62583" s="196" customFormat="1" x14ac:dyDescent="0.25"/>
    <row r="62584" s="196" customFormat="1" x14ac:dyDescent="0.25"/>
    <row r="62585" s="196" customFormat="1" x14ac:dyDescent="0.25"/>
    <row r="62586" s="196" customFormat="1" x14ac:dyDescent="0.25"/>
    <row r="62587" s="196" customFormat="1" x14ac:dyDescent="0.25"/>
    <row r="62588" s="196" customFormat="1" x14ac:dyDescent="0.25"/>
    <row r="62589" s="196" customFormat="1" x14ac:dyDescent="0.25"/>
    <row r="62590" s="196" customFormat="1" x14ac:dyDescent="0.25"/>
    <row r="62591" s="196" customFormat="1" x14ac:dyDescent="0.25"/>
    <row r="62592" s="196" customFormat="1" x14ac:dyDescent="0.25"/>
    <row r="62593" s="196" customFormat="1" x14ac:dyDescent="0.25"/>
    <row r="62594" s="196" customFormat="1" x14ac:dyDescent="0.25"/>
    <row r="62595" s="196" customFormat="1" x14ac:dyDescent="0.25"/>
    <row r="62596" s="196" customFormat="1" x14ac:dyDescent="0.25"/>
    <row r="62597" s="196" customFormat="1" x14ac:dyDescent="0.25"/>
    <row r="62598" s="196" customFormat="1" x14ac:dyDescent="0.25"/>
    <row r="62599" s="196" customFormat="1" x14ac:dyDescent="0.25"/>
    <row r="62600" s="196" customFormat="1" x14ac:dyDescent="0.25"/>
    <row r="62601" s="196" customFormat="1" x14ac:dyDescent="0.25"/>
    <row r="62602" s="196" customFormat="1" x14ac:dyDescent="0.25"/>
    <row r="62603" s="196" customFormat="1" x14ac:dyDescent="0.25"/>
    <row r="62604" s="196" customFormat="1" x14ac:dyDescent="0.25"/>
    <row r="62605" s="196" customFormat="1" x14ac:dyDescent="0.25"/>
    <row r="62606" s="196" customFormat="1" x14ac:dyDescent="0.25"/>
    <row r="62607" s="196" customFormat="1" x14ac:dyDescent="0.25"/>
    <row r="62608" s="196" customFormat="1" x14ac:dyDescent="0.25"/>
    <row r="62609" s="196" customFormat="1" x14ac:dyDescent="0.25"/>
    <row r="62610" s="196" customFormat="1" x14ac:dyDescent="0.25"/>
    <row r="62611" s="196" customFormat="1" x14ac:dyDescent="0.25"/>
    <row r="62612" s="196" customFormat="1" x14ac:dyDescent="0.25"/>
    <row r="62613" s="196" customFormat="1" x14ac:dyDescent="0.25"/>
    <row r="62614" s="196" customFormat="1" x14ac:dyDescent="0.25"/>
    <row r="62615" s="196" customFormat="1" x14ac:dyDescent="0.25"/>
    <row r="62616" s="196" customFormat="1" x14ac:dyDescent="0.25"/>
    <row r="62617" s="196" customFormat="1" x14ac:dyDescent="0.25"/>
    <row r="62618" s="196" customFormat="1" x14ac:dyDescent="0.25"/>
    <row r="62619" s="196" customFormat="1" x14ac:dyDescent="0.25"/>
    <row r="62620" s="196" customFormat="1" x14ac:dyDescent="0.25"/>
    <row r="62621" s="196" customFormat="1" x14ac:dyDescent="0.25"/>
    <row r="62622" s="196" customFormat="1" x14ac:dyDescent="0.25"/>
    <row r="62623" s="196" customFormat="1" x14ac:dyDescent="0.25"/>
    <row r="62624" s="196" customFormat="1" x14ac:dyDescent="0.25"/>
    <row r="62625" s="196" customFormat="1" x14ac:dyDescent="0.25"/>
    <row r="62626" s="196" customFormat="1" x14ac:dyDescent="0.25"/>
    <row r="62627" s="196" customFormat="1" x14ac:dyDescent="0.25"/>
    <row r="62628" s="196" customFormat="1" x14ac:dyDescent="0.25"/>
    <row r="62629" s="196" customFormat="1" x14ac:dyDescent="0.25"/>
    <row r="62630" s="196" customFormat="1" x14ac:dyDescent="0.25"/>
    <row r="62631" s="196" customFormat="1" x14ac:dyDescent="0.25"/>
    <row r="62632" s="196" customFormat="1" x14ac:dyDescent="0.25"/>
    <row r="62633" s="196" customFormat="1" x14ac:dyDescent="0.25"/>
    <row r="62634" s="196" customFormat="1" x14ac:dyDescent="0.25"/>
    <row r="62635" s="196" customFormat="1" x14ac:dyDescent="0.25"/>
    <row r="62636" s="196" customFormat="1" x14ac:dyDescent="0.25"/>
    <row r="62637" s="196" customFormat="1" x14ac:dyDescent="0.25"/>
    <row r="62638" s="196" customFormat="1" x14ac:dyDescent="0.25"/>
    <row r="62639" s="196" customFormat="1" x14ac:dyDescent="0.25"/>
    <row r="62640" s="196" customFormat="1" x14ac:dyDescent="0.25"/>
    <row r="62641" s="196" customFormat="1" x14ac:dyDescent="0.25"/>
    <row r="62642" s="196" customFormat="1" x14ac:dyDescent="0.25"/>
    <row r="62643" s="196" customFormat="1" x14ac:dyDescent="0.25"/>
    <row r="62644" s="196" customFormat="1" x14ac:dyDescent="0.25"/>
    <row r="62645" s="196" customFormat="1" x14ac:dyDescent="0.25"/>
    <row r="62646" s="196" customFormat="1" x14ac:dyDescent="0.25"/>
    <row r="62647" s="196" customFormat="1" x14ac:dyDescent="0.25"/>
    <row r="62648" s="196" customFormat="1" x14ac:dyDescent="0.25"/>
    <row r="62649" s="196" customFormat="1" x14ac:dyDescent="0.25"/>
    <row r="62650" s="196" customFormat="1" x14ac:dyDescent="0.25"/>
    <row r="62651" s="196" customFormat="1" x14ac:dyDescent="0.25"/>
    <row r="62652" s="196" customFormat="1" x14ac:dyDescent="0.25"/>
    <row r="62653" s="196" customFormat="1" x14ac:dyDescent="0.25"/>
    <row r="62654" s="196" customFormat="1" x14ac:dyDescent="0.25"/>
    <row r="62655" s="196" customFormat="1" x14ac:dyDescent="0.25"/>
    <row r="62656" s="196" customFormat="1" x14ac:dyDescent="0.25"/>
    <row r="62657" s="196" customFormat="1" x14ac:dyDescent="0.25"/>
    <row r="62658" s="196" customFormat="1" x14ac:dyDescent="0.25"/>
    <row r="62659" s="196" customFormat="1" x14ac:dyDescent="0.25"/>
    <row r="62660" s="196" customFormat="1" x14ac:dyDescent="0.25"/>
    <row r="62661" s="196" customFormat="1" x14ac:dyDescent="0.25"/>
    <row r="62662" s="196" customFormat="1" x14ac:dyDescent="0.25"/>
    <row r="62663" s="196" customFormat="1" x14ac:dyDescent="0.25"/>
    <row r="62664" s="196" customFormat="1" x14ac:dyDescent="0.25"/>
    <row r="62665" s="196" customFormat="1" x14ac:dyDescent="0.25"/>
    <row r="62666" s="196" customFormat="1" x14ac:dyDescent="0.25"/>
    <row r="62667" s="196" customFormat="1" x14ac:dyDescent="0.25"/>
    <row r="62668" s="196" customFormat="1" x14ac:dyDescent="0.25"/>
    <row r="62669" s="196" customFormat="1" x14ac:dyDescent="0.25"/>
    <row r="62670" s="196" customFormat="1" x14ac:dyDescent="0.25"/>
    <row r="62671" s="196" customFormat="1" x14ac:dyDescent="0.25"/>
    <row r="62672" s="196" customFormat="1" x14ac:dyDescent="0.25"/>
    <row r="62673" s="196" customFormat="1" x14ac:dyDescent="0.25"/>
    <row r="62674" s="196" customFormat="1" x14ac:dyDescent="0.25"/>
    <row r="62675" s="196" customFormat="1" x14ac:dyDescent="0.25"/>
    <row r="62676" s="196" customFormat="1" x14ac:dyDescent="0.25"/>
    <row r="62677" s="196" customFormat="1" x14ac:dyDescent="0.25"/>
    <row r="62678" s="196" customFormat="1" x14ac:dyDescent="0.25"/>
    <row r="62679" s="196" customFormat="1" x14ac:dyDescent="0.25"/>
    <row r="62680" s="196" customFormat="1" x14ac:dyDescent="0.25"/>
    <row r="62681" s="196" customFormat="1" x14ac:dyDescent="0.25"/>
    <row r="62682" s="196" customFormat="1" x14ac:dyDescent="0.25"/>
    <row r="62683" s="196" customFormat="1" x14ac:dyDescent="0.25"/>
    <row r="62684" s="196" customFormat="1" x14ac:dyDescent="0.25"/>
    <row r="62685" s="196" customFormat="1" x14ac:dyDescent="0.25"/>
    <row r="62686" s="196" customFormat="1" x14ac:dyDescent="0.25"/>
    <row r="62687" s="196" customFormat="1" x14ac:dyDescent="0.25"/>
    <row r="62688" s="196" customFormat="1" x14ac:dyDescent="0.25"/>
    <row r="62689" s="196" customFormat="1" x14ac:dyDescent="0.25"/>
    <row r="62690" s="196" customFormat="1" x14ac:dyDescent="0.25"/>
    <row r="62691" s="196" customFormat="1" x14ac:dyDescent="0.25"/>
    <row r="62692" s="196" customFormat="1" x14ac:dyDescent="0.25"/>
    <row r="62693" s="196" customFormat="1" x14ac:dyDescent="0.25"/>
    <row r="62694" s="196" customFormat="1" x14ac:dyDescent="0.25"/>
    <row r="62695" s="196" customFormat="1" x14ac:dyDescent="0.25"/>
    <row r="62696" s="196" customFormat="1" x14ac:dyDescent="0.25"/>
    <row r="62697" s="196" customFormat="1" x14ac:dyDescent="0.25"/>
    <row r="62698" s="196" customFormat="1" x14ac:dyDescent="0.25"/>
    <row r="62699" s="196" customFormat="1" x14ac:dyDescent="0.25"/>
    <row r="62700" s="196" customFormat="1" x14ac:dyDescent="0.25"/>
    <row r="62701" s="196" customFormat="1" x14ac:dyDescent="0.25"/>
    <row r="62702" s="196" customFormat="1" x14ac:dyDescent="0.25"/>
    <row r="62703" s="196" customFormat="1" x14ac:dyDescent="0.25"/>
    <row r="62704" s="196" customFormat="1" x14ac:dyDescent="0.25"/>
    <row r="62705" s="196" customFormat="1" x14ac:dyDescent="0.25"/>
    <row r="62706" s="196" customFormat="1" x14ac:dyDescent="0.25"/>
    <row r="62707" s="196" customFormat="1" x14ac:dyDescent="0.25"/>
    <row r="62708" s="196" customFormat="1" x14ac:dyDescent="0.25"/>
    <row r="62709" s="196" customFormat="1" x14ac:dyDescent="0.25"/>
    <row r="62710" s="196" customFormat="1" x14ac:dyDescent="0.25"/>
    <row r="62711" s="196" customFormat="1" x14ac:dyDescent="0.25"/>
    <row r="62712" s="196" customFormat="1" x14ac:dyDescent="0.25"/>
    <row r="62713" s="196" customFormat="1" x14ac:dyDescent="0.25"/>
    <row r="62714" s="196" customFormat="1" x14ac:dyDescent="0.25"/>
    <row r="62715" s="196" customFormat="1" x14ac:dyDescent="0.25"/>
    <row r="62716" s="196" customFormat="1" x14ac:dyDescent="0.25"/>
    <row r="62717" s="196" customFormat="1" x14ac:dyDescent="0.25"/>
    <row r="62718" s="196" customFormat="1" x14ac:dyDescent="0.25"/>
    <row r="62719" s="196" customFormat="1" x14ac:dyDescent="0.25"/>
    <row r="62720" s="196" customFormat="1" x14ac:dyDescent="0.25"/>
    <row r="62721" s="196" customFormat="1" x14ac:dyDescent="0.25"/>
    <row r="62722" s="196" customFormat="1" x14ac:dyDescent="0.25"/>
    <row r="62723" s="196" customFormat="1" x14ac:dyDescent="0.25"/>
    <row r="62724" s="196" customFormat="1" x14ac:dyDescent="0.25"/>
    <row r="62725" s="196" customFormat="1" x14ac:dyDescent="0.25"/>
    <row r="62726" s="196" customFormat="1" x14ac:dyDescent="0.25"/>
    <row r="62727" s="196" customFormat="1" x14ac:dyDescent="0.25"/>
    <row r="62728" s="196" customFormat="1" x14ac:dyDescent="0.25"/>
    <row r="62729" s="196" customFormat="1" x14ac:dyDescent="0.25"/>
    <row r="62730" s="196" customFormat="1" x14ac:dyDescent="0.25"/>
    <row r="62731" s="196" customFormat="1" x14ac:dyDescent="0.25"/>
    <row r="62732" s="196" customFormat="1" x14ac:dyDescent="0.25"/>
    <row r="62733" s="196" customFormat="1" x14ac:dyDescent="0.25"/>
    <row r="62734" s="196" customFormat="1" x14ac:dyDescent="0.25"/>
    <row r="62735" s="196" customFormat="1" x14ac:dyDescent="0.25"/>
    <row r="62736" s="196" customFormat="1" x14ac:dyDescent="0.25"/>
    <row r="62737" s="196" customFormat="1" x14ac:dyDescent="0.25"/>
    <row r="62738" s="196" customFormat="1" x14ac:dyDescent="0.25"/>
    <row r="62739" s="196" customFormat="1" x14ac:dyDescent="0.25"/>
    <row r="62740" s="196" customFormat="1" x14ac:dyDescent="0.25"/>
    <row r="62741" s="196" customFormat="1" x14ac:dyDescent="0.25"/>
    <row r="62742" s="196" customFormat="1" x14ac:dyDescent="0.25"/>
    <row r="62743" s="196" customFormat="1" x14ac:dyDescent="0.25"/>
    <row r="62744" s="196" customFormat="1" x14ac:dyDescent="0.25"/>
    <row r="62745" s="196" customFormat="1" x14ac:dyDescent="0.25"/>
    <row r="62746" s="196" customFormat="1" x14ac:dyDescent="0.25"/>
    <row r="62747" s="196" customFormat="1" x14ac:dyDescent="0.25"/>
    <row r="62748" s="196" customFormat="1" x14ac:dyDescent="0.25"/>
    <row r="62749" s="196" customFormat="1" x14ac:dyDescent="0.25"/>
    <row r="62750" s="196" customFormat="1" x14ac:dyDescent="0.25"/>
    <row r="62751" s="196" customFormat="1" x14ac:dyDescent="0.25"/>
    <row r="62752" s="196" customFormat="1" x14ac:dyDescent="0.25"/>
    <row r="62753" s="196" customFormat="1" x14ac:dyDescent="0.25"/>
    <row r="62754" s="196" customFormat="1" x14ac:dyDescent="0.25"/>
    <row r="62755" s="196" customFormat="1" x14ac:dyDescent="0.25"/>
    <row r="62756" s="196" customFormat="1" x14ac:dyDescent="0.25"/>
    <row r="62757" s="196" customFormat="1" x14ac:dyDescent="0.25"/>
    <row r="62758" s="196" customFormat="1" x14ac:dyDescent="0.25"/>
    <row r="62759" s="196" customFormat="1" x14ac:dyDescent="0.25"/>
    <row r="62760" s="196" customFormat="1" x14ac:dyDescent="0.25"/>
    <row r="62761" s="196" customFormat="1" x14ac:dyDescent="0.25"/>
    <row r="62762" s="196" customFormat="1" x14ac:dyDescent="0.25"/>
    <row r="62763" s="196" customFormat="1" x14ac:dyDescent="0.25"/>
    <row r="62764" s="196" customFormat="1" x14ac:dyDescent="0.25"/>
    <row r="62765" s="196" customFormat="1" x14ac:dyDescent="0.25"/>
    <row r="62766" s="196" customFormat="1" x14ac:dyDescent="0.25"/>
    <row r="62767" s="196" customFormat="1" x14ac:dyDescent="0.25"/>
    <row r="62768" s="196" customFormat="1" x14ac:dyDescent="0.25"/>
    <row r="62769" s="196" customFormat="1" x14ac:dyDescent="0.25"/>
    <row r="62770" s="196" customFormat="1" x14ac:dyDescent="0.25"/>
    <row r="62771" s="196" customFormat="1" x14ac:dyDescent="0.25"/>
    <row r="62772" s="196" customFormat="1" x14ac:dyDescent="0.25"/>
    <row r="62773" s="196" customFormat="1" x14ac:dyDescent="0.25"/>
    <row r="62774" s="196" customFormat="1" x14ac:dyDescent="0.25"/>
    <row r="62775" s="196" customFormat="1" x14ac:dyDescent="0.25"/>
    <row r="62776" s="196" customFormat="1" x14ac:dyDescent="0.25"/>
    <row r="62777" s="196" customFormat="1" x14ac:dyDescent="0.25"/>
    <row r="62778" s="196" customFormat="1" x14ac:dyDescent="0.25"/>
    <row r="62779" s="196" customFormat="1" x14ac:dyDescent="0.25"/>
    <row r="62780" s="196" customFormat="1" x14ac:dyDescent="0.25"/>
    <row r="62781" s="196" customFormat="1" x14ac:dyDescent="0.25"/>
    <row r="62782" s="196" customFormat="1" x14ac:dyDescent="0.25"/>
    <row r="62783" s="196" customFormat="1" x14ac:dyDescent="0.25"/>
    <row r="62784" s="196" customFormat="1" x14ac:dyDescent="0.25"/>
    <row r="62785" s="196" customFormat="1" x14ac:dyDescent="0.25"/>
    <row r="62786" s="196" customFormat="1" x14ac:dyDescent="0.25"/>
    <row r="62787" s="196" customFormat="1" x14ac:dyDescent="0.25"/>
    <row r="62788" s="196" customFormat="1" x14ac:dyDescent="0.25"/>
    <row r="62789" s="196" customFormat="1" x14ac:dyDescent="0.25"/>
    <row r="62790" s="196" customFormat="1" x14ac:dyDescent="0.25"/>
    <row r="62791" s="196" customFormat="1" x14ac:dyDescent="0.25"/>
    <row r="62792" s="196" customFormat="1" x14ac:dyDescent="0.25"/>
    <row r="62793" s="196" customFormat="1" x14ac:dyDescent="0.25"/>
    <row r="62794" s="196" customFormat="1" x14ac:dyDescent="0.25"/>
    <row r="62795" s="196" customFormat="1" x14ac:dyDescent="0.25"/>
    <row r="62796" s="196" customFormat="1" x14ac:dyDescent="0.25"/>
    <row r="62797" s="196" customFormat="1" x14ac:dyDescent="0.25"/>
    <row r="62798" s="196" customFormat="1" x14ac:dyDescent="0.25"/>
    <row r="62799" s="196" customFormat="1" x14ac:dyDescent="0.25"/>
    <row r="62800" s="196" customFormat="1" x14ac:dyDescent="0.25"/>
    <row r="62801" s="196" customFormat="1" x14ac:dyDescent="0.25"/>
    <row r="62802" s="196" customFormat="1" x14ac:dyDescent="0.25"/>
    <row r="62803" s="196" customFormat="1" x14ac:dyDescent="0.25"/>
    <row r="62804" s="196" customFormat="1" x14ac:dyDescent="0.25"/>
    <row r="62805" s="196" customFormat="1" x14ac:dyDescent="0.25"/>
    <row r="62806" s="196" customFormat="1" x14ac:dyDescent="0.25"/>
    <row r="62807" s="196" customFormat="1" x14ac:dyDescent="0.25"/>
    <row r="62808" s="196" customFormat="1" x14ac:dyDescent="0.25"/>
    <row r="62809" s="196" customFormat="1" x14ac:dyDescent="0.25"/>
    <row r="62810" s="196" customFormat="1" x14ac:dyDescent="0.25"/>
    <row r="62811" s="196" customFormat="1" x14ac:dyDescent="0.25"/>
    <row r="62812" s="196" customFormat="1" x14ac:dyDescent="0.25"/>
    <row r="62813" s="196" customFormat="1" x14ac:dyDescent="0.25"/>
    <row r="62814" s="196" customFormat="1" x14ac:dyDescent="0.25"/>
    <row r="62815" s="196" customFormat="1" x14ac:dyDescent="0.25"/>
    <row r="62816" s="196" customFormat="1" x14ac:dyDescent="0.25"/>
    <row r="62817" s="196" customFormat="1" x14ac:dyDescent="0.25"/>
    <row r="62818" s="196" customFormat="1" x14ac:dyDescent="0.25"/>
    <row r="62819" s="196" customFormat="1" x14ac:dyDescent="0.25"/>
    <row r="62820" s="196" customFormat="1" x14ac:dyDescent="0.25"/>
    <row r="62821" s="196" customFormat="1" x14ac:dyDescent="0.25"/>
    <row r="62822" s="196" customFormat="1" x14ac:dyDescent="0.25"/>
    <row r="62823" s="196" customFormat="1" x14ac:dyDescent="0.25"/>
    <row r="62824" s="196" customFormat="1" x14ac:dyDescent="0.25"/>
    <row r="62825" s="196" customFormat="1" x14ac:dyDescent="0.25"/>
    <row r="62826" s="196" customFormat="1" x14ac:dyDescent="0.25"/>
    <row r="62827" s="196" customFormat="1" x14ac:dyDescent="0.25"/>
    <row r="62828" s="196" customFormat="1" x14ac:dyDescent="0.25"/>
    <row r="62829" s="196" customFormat="1" x14ac:dyDescent="0.25"/>
    <row r="62830" s="196" customFormat="1" x14ac:dyDescent="0.25"/>
    <row r="62831" s="196" customFormat="1" x14ac:dyDescent="0.25"/>
    <row r="62832" s="196" customFormat="1" x14ac:dyDescent="0.25"/>
    <row r="62833" s="196" customFormat="1" x14ac:dyDescent="0.25"/>
    <row r="62834" s="196" customFormat="1" x14ac:dyDescent="0.25"/>
    <row r="62835" s="196" customFormat="1" x14ac:dyDescent="0.25"/>
    <row r="62836" s="196" customFormat="1" x14ac:dyDescent="0.25"/>
    <row r="62837" s="196" customFormat="1" x14ac:dyDescent="0.25"/>
    <row r="62838" s="196" customFormat="1" x14ac:dyDescent="0.25"/>
    <row r="62839" s="196" customFormat="1" x14ac:dyDescent="0.25"/>
    <row r="62840" s="196" customFormat="1" x14ac:dyDescent="0.25"/>
    <row r="62841" s="196" customFormat="1" x14ac:dyDescent="0.25"/>
    <row r="62842" s="196" customFormat="1" x14ac:dyDescent="0.25"/>
    <row r="62843" s="196" customFormat="1" x14ac:dyDescent="0.25"/>
    <row r="62844" s="196" customFormat="1" x14ac:dyDescent="0.25"/>
    <row r="62845" s="196" customFormat="1" x14ac:dyDescent="0.25"/>
    <row r="62846" s="196" customFormat="1" x14ac:dyDescent="0.25"/>
    <row r="62847" s="196" customFormat="1" x14ac:dyDescent="0.25"/>
    <row r="62848" s="196" customFormat="1" x14ac:dyDescent="0.25"/>
    <row r="62849" s="196" customFormat="1" x14ac:dyDescent="0.25"/>
    <row r="62850" s="196" customFormat="1" x14ac:dyDescent="0.25"/>
    <row r="62851" s="196" customFormat="1" x14ac:dyDescent="0.25"/>
    <row r="62852" s="196" customFormat="1" x14ac:dyDescent="0.25"/>
    <row r="62853" s="196" customFormat="1" x14ac:dyDescent="0.25"/>
    <row r="62854" s="196" customFormat="1" x14ac:dyDescent="0.25"/>
    <row r="62855" s="196" customFormat="1" x14ac:dyDescent="0.25"/>
    <row r="62856" s="196" customFormat="1" x14ac:dyDescent="0.25"/>
    <row r="62857" s="196" customFormat="1" x14ac:dyDescent="0.25"/>
    <row r="62858" s="196" customFormat="1" x14ac:dyDescent="0.25"/>
    <row r="62859" s="196" customFormat="1" x14ac:dyDescent="0.25"/>
    <row r="62860" s="196" customFormat="1" x14ac:dyDescent="0.25"/>
    <row r="62861" s="196" customFormat="1" x14ac:dyDescent="0.25"/>
    <row r="62862" s="196" customFormat="1" x14ac:dyDescent="0.25"/>
    <row r="62863" s="196" customFormat="1" x14ac:dyDescent="0.25"/>
    <row r="62864" s="196" customFormat="1" x14ac:dyDescent="0.25"/>
    <row r="62865" s="196" customFormat="1" x14ac:dyDescent="0.25"/>
    <row r="62866" s="196" customFormat="1" x14ac:dyDescent="0.25"/>
    <row r="62867" s="196" customFormat="1" x14ac:dyDescent="0.25"/>
    <row r="62868" s="196" customFormat="1" x14ac:dyDescent="0.25"/>
    <row r="62869" s="196" customFormat="1" x14ac:dyDescent="0.25"/>
    <row r="62870" s="196" customFormat="1" x14ac:dyDescent="0.25"/>
    <row r="62871" s="196" customFormat="1" x14ac:dyDescent="0.25"/>
    <row r="62872" s="196" customFormat="1" x14ac:dyDescent="0.25"/>
    <row r="62873" s="196" customFormat="1" x14ac:dyDescent="0.25"/>
    <row r="62874" s="196" customFormat="1" x14ac:dyDescent="0.25"/>
    <row r="62875" s="196" customFormat="1" x14ac:dyDescent="0.25"/>
    <row r="62876" s="196" customFormat="1" x14ac:dyDescent="0.25"/>
    <row r="62877" s="196" customFormat="1" x14ac:dyDescent="0.25"/>
    <row r="62878" s="196" customFormat="1" x14ac:dyDescent="0.25"/>
    <row r="62879" s="196" customFormat="1" x14ac:dyDescent="0.25"/>
    <row r="62880" s="196" customFormat="1" x14ac:dyDescent="0.25"/>
    <row r="62881" s="196" customFormat="1" x14ac:dyDescent="0.25"/>
    <row r="62882" s="196" customFormat="1" x14ac:dyDescent="0.25"/>
    <row r="62883" s="196" customFormat="1" x14ac:dyDescent="0.25"/>
    <row r="62884" s="196" customFormat="1" x14ac:dyDescent="0.25"/>
    <row r="62885" s="196" customFormat="1" x14ac:dyDescent="0.25"/>
    <row r="62886" s="196" customFormat="1" x14ac:dyDescent="0.25"/>
    <row r="62887" s="196" customFormat="1" x14ac:dyDescent="0.25"/>
    <row r="62888" s="196" customFormat="1" x14ac:dyDescent="0.25"/>
    <row r="62889" s="196" customFormat="1" x14ac:dyDescent="0.25"/>
    <row r="62890" s="196" customFormat="1" x14ac:dyDescent="0.25"/>
    <row r="62891" s="196" customFormat="1" x14ac:dyDescent="0.25"/>
    <row r="62892" s="196" customFormat="1" x14ac:dyDescent="0.25"/>
    <row r="62893" s="196" customFormat="1" x14ac:dyDescent="0.25"/>
    <row r="62894" s="196" customFormat="1" x14ac:dyDescent="0.25"/>
    <row r="62895" s="196" customFormat="1" x14ac:dyDescent="0.25"/>
    <row r="62896" s="196" customFormat="1" x14ac:dyDescent="0.25"/>
    <row r="62897" s="196" customFormat="1" x14ac:dyDescent="0.25"/>
    <row r="62898" s="196" customFormat="1" x14ac:dyDescent="0.25"/>
    <row r="62899" s="196" customFormat="1" x14ac:dyDescent="0.25"/>
    <row r="62900" s="196" customFormat="1" x14ac:dyDescent="0.25"/>
    <row r="62901" s="196" customFormat="1" x14ac:dyDescent="0.25"/>
    <row r="62902" s="196" customFormat="1" x14ac:dyDescent="0.25"/>
    <row r="62903" s="196" customFormat="1" x14ac:dyDescent="0.25"/>
    <row r="62904" s="196" customFormat="1" x14ac:dyDescent="0.25"/>
    <row r="62905" s="196" customFormat="1" x14ac:dyDescent="0.25"/>
    <row r="62906" s="196" customFormat="1" x14ac:dyDescent="0.25"/>
    <row r="62907" s="196" customFormat="1" x14ac:dyDescent="0.25"/>
    <row r="62908" s="196" customFormat="1" x14ac:dyDescent="0.25"/>
    <row r="62909" s="196" customFormat="1" x14ac:dyDescent="0.25"/>
    <row r="62910" s="196" customFormat="1" x14ac:dyDescent="0.25"/>
    <row r="62911" s="196" customFormat="1" x14ac:dyDescent="0.25"/>
    <row r="62912" s="196" customFormat="1" x14ac:dyDescent="0.25"/>
    <row r="62913" s="196" customFormat="1" x14ac:dyDescent="0.25"/>
    <row r="62914" s="196" customFormat="1" x14ac:dyDescent="0.25"/>
    <row r="62915" s="196" customFormat="1" x14ac:dyDescent="0.25"/>
    <row r="62916" s="196" customFormat="1" x14ac:dyDescent="0.25"/>
    <row r="62917" s="196" customFormat="1" x14ac:dyDescent="0.25"/>
    <row r="62918" s="196" customFormat="1" x14ac:dyDescent="0.25"/>
    <row r="62919" s="196" customFormat="1" x14ac:dyDescent="0.25"/>
    <row r="62920" s="196" customFormat="1" x14ac:dyDescent="0.25"/>
    <row r="62921" s="196" customFormat="1" x14ac:dyDescent="0.25"/>
    <row r="62922" s="196" customFormat="1" x14ac:dyDescent="0.25"/>
    <row r="62923" s="196" customFormat="1" x14ac:dyDescent="0.25"/>
    <row r="62924" s="196" customFormat="1" x14ac:dyDescent="0.25"/>
    <row r="62925" s="196" customFormat="1" x14ac:dyDescent="0.25"/>
    <row r="62926" s="196" customFormat="1" x14ac:dyDescent="0.25"/>
    <row r="62927" s="196" customFormat="1" x14ac:dyDescent="0.25"/>
    <row r="62928" s="196" customFormat="1" x14ac:dyDescent="0.25"/>
    <row r="62929" s="196" customFormat="1" x14ac:dyDescent="0.25"/>
    <row r="62930" s="196" customFormat="1" x14ac:dyDescent="0.25"/>
    <row r="62931" s="196" customFormat="1" x14ac:dyDescent="0.25"/>
    <row r="62932" s="196" customFormat="1" x14ac:dyDescent="0.25"/>
    <row r="62933" s="196" customFormat="1" x14ac:dyDescent="0.25"/>
    <row r="62934" s="196" customFormat="1" x14ac:dyDescent="0.25"/>
    <row r="62935" s="196" customFormat="1" x14ac:dyDescent="0.25"/>
    <row r="62936" s="196" customFormat="1" x14ac:dyDescent="0.25"/>
    <row r="62937" s="196" customFormat="1" x14ac:dyDescent="0.25"/>
    <row r="62938" s="196" customFormat="1" x14ac:dyDescent="0.25"/>
    <row r="62939" s="196" customFormat="1" x14ac:dyDescent="0.25"/>
    <row r="62940" s="196" customFormat="1" x14ac:dyDescent="0.25"/>
    <row r="62941" s="196" customFormat="1" x14ac:dyDescent="0.25"/>
    <row r="62942" s="196" customFormat="1" x14ac:dyDescent="0.25"/>
    <row r="62943" s="196" customFormat="1" x14ac:dyDescent="0.25"/>
    <row r="62944" s="196" customFormat="1" x14ac:dyDescent="0.25"/>
    <row r="62945" s="196" customFormat="1" x14ac:dyDescent="0.25"/>
    <row r="62946" s="196" customFormat="1" x14ac:dyDescent="0.25"/>
    <row r="62947" s="196" customFormat="1" x14ac:dyDescent="0.25"/>
    <row r="62948" s="196" customFormat="1" x14ac:dyDescent="0.25"/>
    <row r="62949" s="196" customFormat="1" x14ac:dyDescent="0.25"/>
    <row r="62950" s="196" customFormat="1" x14ac:dyDescent="0.25"/>
    <row r="62951" s="196" customFormat="1" x14ac:dyDescent="0.25"/>
    <row r="62952" s="196" customFormat="1" x14ac:dyDescent="0.25"/>
    <row r="62953" s="196" customFormat="1" x14ac:dyDescent="0.25"/>
    <row r="62954" s="196" customFormat="1" x14ac:dyDescent="0.25"/>
    <row r="62955" s="196" customFormat="1" x14ac:dyDescent="0.25"/>
    <row r="62956" s="196" customFormat="1" x14ac:dyDescent="0.25"/>
    <row r="62957" s="196" customFormat="1" x14ac:dyDescent="0.25"/>
    <row r="62958" s="196" customFormat="1" x14ac:dyDescent="0.25"/>
    <row r="62959" s="196" customFormat="1" x14ac:dyDescent="0.25"/>
    <row r="62960" s="196" customFormat="1" x14ac:dyDescent="0.25"/>
    <row r="62961" s="196" customFormat="1" x14ac:dyDescent="0.25"/>
    <row r="62962" s="196" customFormat="1" x14ac:dyDescent="0.25"/>
    <row r="62963" s="196" customFormat="1" x14ac:dyDescent="0.25"/>
    <row r="62964" s="196" customFormat="1" x14ac:dyDescent="0.25"/>
    <row r="62965" s="196" customFormat="1" x14ac:dyDescent="0.25"/>
    <row r="62966" s="196" customFormat="1" x14ac:dyDescent="0.25"/>
    <row r="62967" s="196" customFormat="1" x14ac:dyDescent="0.25"/>
    <row r="62968" s="196" customFormat="1" x14ac:dyDescent="0.25"/>
    <row r="62969" s="196" customFormat="1" x14ac:dyDescent="0.25"/>
    <row r="62970" s="196" customFormat="1" x14ac:dyDescent="0.25"/>
    <row r="62971" s="196" customFormat="1" x14ac:dyDescent="0.25"/>
    <row r="62972" s="196" customFormat="1" x14ac:dyDescent="0.25"/>
    <row r="62973" s="196" customFormat="1" x14ac:dyDescent="0.25"/>
    <row r="62974" s="196" customFormat="1" x14ac:dyDescent="0.25"/>
    <row r="62975" s="196" customFormat="1" x14ac:dyDescent="0.25"/>
    <row r="62976" s="196" customFormat="1" x14ac:dyDescent="0.25"/>
    <row r="62977" s="196" customFormat="1" x14ac:dyDescent="0.25"/>
    <row r="62978" s="196" customFormat="1" x14ac:dyDescent="0.25"/>
    <row r="62979" s="196" customFormat="1" x14ac:dyDescent="0.25"/>
    <row r="62980" s="196" customFormat="1" x14ac:dyDescent="0.25"/>
    <row r="62981" s="196" customFormat="1" x14ac:dyDescent="0.25"/>
    <row r="62982" s="196" customFormat="1" x14ac:dyDescent="0.25"/>
    <row r="62983" s="196" customFormat="1" x14ac:dyDescent="0.25"/>
    <row r="62984" s="196" customFormat="1" x14ac:dyDescent="0.25"/>
    <row r="62985" s="196" customFormat="1" x14ac:dyDescent="0.25"/>
    <row r="62986" s="196" customFormat="1" x14ac:dyDescent="0.25"/>
    <row r="62987" s="196" customFormat="1" x14ac:dyDescent="0.25"/>
    <row r="62988" s="196" customFormat="1" x14ac:dyDescent="0.25"/>
    <row r="62989" s="196" customFormat="1" x14ac:dyDescent="0.25"/>
    <row r="62990" s="196" customFormat="1" x14ac:dyDescent="0.25"/>
    <row r="62991" s="196" customFormat="1" x14ac:dyDescent="0.25"/>
    <row r="62992" s="196" customFormat="1" x14ac:dyDescent="0.25"/>
    <row r="62993" s="196" customFormat="1" x14ac:dyDescent="0.25"/>
    <row r="62994" s="196" customFormat="1" x14ac:dyDescent="0.25"/>
    <row r="62995" s="196" customFormat="1" x14ac:dyDescent="0.25"/>
    <row r="62996" s="196" customFormat="1" x14ac:dyDescent="0.25"/>
    <row r="62997" s="196" customFormat="1" x14ac:dyDescent="0.25"/>
    <row r="62998" s="196" customFormat="1" x14ac:dyDescent="0.25"/>
    <row r="62999" s="196" customFormat="1" x14ac:dyDescent="0.25"/>
    <row r="63000" s="196" customFormat="1" x14ac:dyDescent="0.25"/>
    <row r="63001" s="196" customFormat="1" x14ac:dyDescent="0.25"/>
    <row r="63002" s="196" customFormat="1" x14ac:dyDescent="0.25"/>
    <row r="63003" s="196" customFormat="1" x14ac:dyDescent="0.25"/>
    <row r="63004" s="196" customFormat="1" x14ac:dyDescent="0.25"/>
    <row r="63005" s="196" customFormat="1" x14ac:dyDescent="0.25"/>
    <row r="63006" s="196" customFormat="1" x14ac:dyDescent="0.25"/>
    <row r="63007" s="196" customFormat="1" x14ac:dyDescent="0.25"/>
    <row r="63008" s="196" customFormat="1" x14ac:dyDescent="0.25"/>
    <row r="63009" s="196" customFormat="1" x14ac:dyDescent="0.25"/>
    <row r="63010" s="196" customFormat="1" x14ac:dyDescent="0.25"/>
    <row r="63011" s="196" customFormat="1" x14ac:dyDescent="0.25"/>
    <row r="63012" s="196" customFormat="1" x14ac:dyDescent="0.25"/>
    <row r="63013" s="196" customFormat="1" x14ac:dyDescent="0.25"/>
    <row r="63014" s="196" customFormat="1" x14ac:dyDescent="0.25"/>
    <row r="63015" s="196" customFormat="1" x14ac:dyDescent="0.25"/>
    <row r="63016" s="196" customFormat="1" x14ac:dyDescent="0.25"/>
    <row r="63017" s="196" customFormat="1" x14ac:dyDescent="0.25"/>
    <row r="63018" s="196" customFormat="1" x14ac:dyDescent="0.25"/>
    <row r="63019" s="196" customFormat="1" x14ac:dyDescent="0.25"/>
    <row r="63020" s="196" customFormat="1" x14ac:dyDescent="0.25"/>
    <row r="63021" s="196" customFormat="1" x14ac:dyDescent="0.25"/>
    <row r="63022" s="196" customFormat="1" x14ac:dyDescent="0.25"/>
    <row r="63023" s="196" customFormat="1" x14ac:dyDescent="0.25"/>
    <row r="63024" s="196" customFormat="1" x14ac:dyDescent="0.25"/>
    <row r="63025" s="196" customFormat="1" x14ac:dyDescent="0.25"/>
    <row r="63026" s="196" customFormat="1" x14ac:dyDescent="0.25"/>
    <row r="63027" s="196" customFormat="1" x14ac:dyDescent="0.25"/>
    <row r="63028" s="196" customFormat="1" x14ac:dyDescent="0.25"/>
    <row r="63029" s="196" customFormat="1" x14ac:dyDescent="0.25"/>
    <row r="63030" s="196" customFormat="1" x14ac:dyDescent="0.25"/>
    <row r="63031" s="196" customFormat="1" x14ac:dyDescent="0.25"/>
    <row r="63032" s="196" customFormat="1" x14ac:dyDescent="0.25"/>
    <row r="63033" s="196" customFormat="1" x14ac:dyDescent="0.25"/>
    <row r="63034" s="196" customFormat="1" x14ac:dyDescent="0.25"/>
    <row r="63035" s="196" customFormat="1" x14ac:dyDescent="0.25"/>
    <row r="63036" s="196" customFormat="1" x14ac:dyDescent="0.25"/>
    <row r="63037" s="196" customFormat="1" x14ac:dyDescent="0.25"/>
    <row r="63038" s="196" customFormat="1" x14ac:dyDescent="0.25"/>
    <row r="63039" s="196" customFormat="1" x14ac:dyDescent="0.25"/>
    <row r="63040" s="196" customFormat="1" x14ac:dyDescent="0.25"/>
    <row r="63041" s="196" customFormat="1" x14ac:dyDescent="0.25"/>
    <row r="63042" s="196" customFormat="1" x14ac:dyDescent="0.25"/>
    <row r="63043" s="196" customFormat="1" x14ac:dyDescent="0.25"/>
    <row r="63044" s="196" customFormat="1" x14ac:dyDescent="0.25"/>
    <row r="63045" s="196" customFormat="1" x14ac:dyDescent="0.25"/>
    <row r="63046" s="196" customFormat="1" x14ac:dyDescent="0.25"/>
    <row r="63047" s="196" customFormat="1" x14ac:dyDescent="0.25"/>
    <row r="63048" s="196" customFormat="1" x14ac:dyDescent="0.25"/>
    <row r="63049" s="196" customFormat="1" x14ac:dyDescent="0.25"/>
    <row r="63050" s="196" customFormat="1" x14ac:dyDescent="0.25"/>
    <row r="63051" s="196" customFormat="1" x14ac:dyDescent="0.25"/>
    <row r="63052" s="196" customFormat="1" x14ac:dyDescent="0.25"/>
    <row r="63053" s="196" customFormat="1" x14ac:dyDescent="0.25"/>
    <row r="63054" s="196" customFormat="1" x14ac:dyDescent="0.25"/>
    <row r="63055" s="196" customFormat="1" x14ac:dyDescent="0.25"/>
    <row r="63056" s="196" customFormat="1" x14ac:dyDescent="0.25"/>
    <row r="63057" s="196" customFormat="1" x14ac:dyDescent="0.25"/>
    <row r="63058" s="196" customFormat="1" x14ac:dyDescent="0.25"/>
    <row r="63059" s="196" customFormat="1" x14ac:dyDescent="0.25"/>
    <row r="63060" s="196" customFormat="1" x14ac:dyDescent="0.25"/>
    <row r="63061" s="196" customFormat="1" x14ac:dyDescent="0.25"/>
    <row r="63062" s="196" customFormat="1" x14ac:dyDescent="0.25"/>
    <row r="63063" s="196" customFormat="1" x14ac:dyDescent="0.25"/>
    <row r="63064" s="196" customFormat="1" x14ac:dyDescent="0.25"/>
    <row r="63065" s="196" customFormat="1" x14ac:dyDescent="0.25"/>
    <row r="63066" s="196" customFormat="1" x14ac:dyDescent="0.25"/>
    <row r="63067" s="196" customFormat="1" x14ac:dyDescent="0.25"/>
    <row r="63068" s="196" customFormat="1" x14ac:dyDescent="0.25"/>
    <row r="63069" s="196" customFormat="1" x14ac:dyDescent="0.25"/>
    <row r="63070" s="196" customFormat="1" x14ac:dyDescent="0.25"/>
    <row r="63071" s="196" customFormat="1" x14ac:dyDescent="0.25"/>
    <row r="63072" s="196" customFormat="1" x14ac:dyDescent="0.25"/>
    <row r="63073" s="196" customFormat="1" x14ac:dyDescent="0.25"/>
    <row r="63074" s="196" customFormat="1" x14ac:dyDescent="0.25"/>
    <row r="63075" s="196" customFormat="1" x14ac:dyDescent="0.25"/>
    <row r="63076" s="196" customFormat="1" x14ac:dyDescent="0.25"/>
    <row r="63077" s="196" customFormat="1" x14ac:dyDescent="0.25"/>
    <row r="63078" s="196" customFormat="1" x14ac:dyDescent="0.25"/>
    <row r="63079" s="196" customFormat="1" x14ac:dyDescent="0.25"/>
    <row r="63080" s="196" customFormat="1" x14ac:dyDescent="0.25"/>
    <row r="63081" s="196" customFormat="1" x14ac:dyDescent="0.25"/>
    <row r="63082" s="196" customFormat="1" x14ac:dyDescent="0.25"/>
    <row r="63083" s="196" customFormat="1" x14ac:dyDescent="0.25"/>
    <row r="63084" s="196" customFormat="1" x14ac:dyDescent="0.25"/>
    <row r="63085" s="196" customFormat="1" x14ac:dyDescent="0.25"/>
    <row r="63086" s="196" customFormat="1" x14ac:dyDescent="0.25"/>
    <row r="63087" s="196" customFormat="1" x14ac:dyDescent="0.25"/>
    <row r="63088" s="196" customFormat="1" x14ac:dyDescent="0.25"/>
    <row r="63089" s="196" customFormat="1" x14ac:dyDescent="0.25"/>
    <row r="63090" s="196" customFormat="1" x14ac:dyDescent="0.25"/>
    <row r="63091" s="196" customFormat="1" x14ac:dyDescent="0.25"/>
    <row r="63092" s="196" customFormat="1" x14ac:dyDescent="0.25"/>
    <row r="63093" s="196" customFormat="1" x14ac:dyDescent="0.25"/>
    <row r="63094" s="196" customFormat="1" x14ac:dyDescent="0.25"/>
    <row r="63095" s="196" customFormat="1" x14ac:dyDescent="0.25"/>
    <row r="63096" s="196" customFormat="1" x14ac:dyDescent="0.25"/>
    <row r="63097" s="196" customFormat="1" x14ac:dyDescent="0.25"/>
    <row r="63098" s="196" customFormat="1" x14ac:dyDescent="0.25"/>
    <row r="63099" s="196" customFormat="1" x14ac:dyDescent="0.25"/>
    <row r="63100" s="196" customFormat="1" x14ac:dyDescent="0.25"/>
    <row r="63101" s="196" customFormat="1" x14ac:dyDescent="0.25"/>
    <row r="63102" s="196" customFormat="1" x14ac:dyDescent="0.25"/>
    <row r="63103" s="196" customFormat="1" x14ac:dyDescent="0.25"/>
    <row r="63104" s="196" customFormat="1" x14ac:dyDescent="0.25"/>
    <row r="63105" s="196" customFormat="1" x14ac:dyDescent="0.25"/>
    <row r="63106" s="196" customFormat="1" x14ac:dyDescent="0.25"/>
    <row r="63107" s="196" customFormat="1" x14ac:dyDescent="0.25"/>
    <row r="63108" s="196" customFormat="1" x14ac:dyDescent="0.25"/>
    <row r="63109" s="196" customFormat="1" x14ac:dyDescent="0.25"/>
    <row r="63110" s="196" customFormat="1" x14ac:dyDescent="0.25"/>
    <row r="63111" s="196" customFormat="1" x14ac:dyDescent="0.25"/>
    <row r="63112" s="196" customFormat="1" x14ac:dyDescent="0.25"/>
    <row r="63113" s="196" customFormat="1" x14ac:dyDescent="0.25"/>
    <row r="63114" s="196" customFormat="1" x14ac:dyDescent="0.25"/>
    <row r="63115" s="196" customFormat="1" x14ac:dyDescent="0.25"/>
    <row r="63116" s="196" customFormat="1" x14ac:dyDescent="0.25"/>
    <row r="63117" s="196" customFormat="1" x14ac:dyDescent="0.25"/>
    <row r="63118" s="196" customFormat="1" x14ac:dyDescent="0.25"/>
    <row r="63119" s="196" customFormat="1" x14ac:dyDescent="0.25"/>
    <row r="63120" s="196" customFormat="1" x14ac:dyDescent="0.25"/>
    <row r="63121" s="196" customFormat="1" x14ac:dyDescent="0.25"/>
    <row r="63122" s="196" customFormat="1" x14ac:dyDescent="0.25"/>
    <row r="63123" s="196" customFormat="1" x14ac:dyDescent="0.25"/>
    <row r="63124" s="196" customFormat="1" x14ac:dyDescent="0.25"/>
    <row r="63125" s="196" customFormat="1" x14ac:dyDescent="0.25"/>
    <row r="63126" s="196" customFormat="1" x14ac:dyDescent="0.25"/>
    <row r="63127" s="196" customFormat="1" x14ac:dyDescent="0.25"/>
    <row r="63128" s="196" customFormat="1" x14ac:dyDescent="0.25"/>
    <row r="63129" s="196" customFormat="1" x14ac:dyDescent="0.25"/>
    <row r="63130" s="196" customFormat="1" x14ac:dyDescent="0.25"/>
    <row r="63131" s="196" customFormat="1" x14ac:dyDescent="0.25"/>
    <row r="63132" s="196" customFormat="1" x14ac:dyDescent="0.25"/>
    <row r="63133" s="196" customFormat="1" x14ac:dyDescent="0.25"/>
    <row r="63134" s="196" customFormat="1" x14ac:dyDescent="0.25"/>
    <row r="63135" s="196" customFormat="1" x14ac:dyDescent="0.25"/>
    <row r="63136" s="196" customFormat="1" x14ac:dyDescent="0.25"/>
    <row r="63137" s="196" customFormat="1" x14ac:dyDescent="0.25"/>
    <row r="63138" s="196" customFormat="1" x14ac:dyDescent="0.25"/>
    <row r="63139" s="196" customFormat="1" x14ac:dyDescent="0.25"/>
    <row r="63140" s="196" customFormat="1" x14ac:dyDescent="0.25"/>
    <row r="63141" s="196" customFormat="1" x14ac:dyDescent="0.25"/>
    <row r="63142" s="196" customFormat="1" x14ac:dyDescent="0.25"/>
    <row r="63143" s="196" customFormat="1" x14ac:dyDescent="0.25"/>
    <row r="63144" s="196" customFormat="1" x14ac:dyDescent="0.25"/>
    <row r="63145" s="196" customFormat="1" x14ac:dyDescent="0.25"/>
    <row r="63146" s="196" customFormat="1" x14ac:dyDescent="0.25"/>
    <row r="63147" s="196" customFormat="1" x14ac:dyDescent="0.25"/>
    <row r="63148" s="196" customFormat="1" x14ac:dyDescent="0.25"/>
    <row r="63149" s="196" customFormat="1" x14ac:dyDescent="0.25"/>
    <row r="63150" s="196" customFormat="1" x14ac:dyDescent="0.25"/>
    <row r="63151" s="196" customFormat="1" x14ac:dyDescent="0.25"/>
    <row r="63152" s="196" customFormat="1" x14ac:dyDescent="0.25"/>
    <row r="63153" s="196" customFormat="1" x14ac:dyDescent="0.25"/>
    <row r="63154" s="196" customFormat="1" x14ac:dyDescent="0.25"/>
    <row r="63155" s="196" customFormat="1" x14ac:dyDescent="0.25"/>
    <row r="63156" s="196" customFormat="1" x14ac:dyDescent="0.25"/>
    <row r="63157" s="196" customFormat="1" x14ac:dyDescent="0.25"/>
    <row r="63158" s="196" customFormat="1" x14ac:dyDescent="0.25"/>
    <row r="63159" s="196" customFormat="1" x14ac:dyDescent="0.25"/>
    <row r="63160" s="196" customFormat="1" x14ac:dyDescent="0.25"/>
    <row r="63161" s="196" customFormat="1" x14ac:dyDescent="0.25"/>
    <row r="63162" s="196" customFormat="1" x14ac:dyDescent="0.25"/>
    <row r="63163" s="196" customFormat="1" x14ac:dyDescent="0.25"/>
    <row r="63164" s="196" customFormat="1" x14ac:dyDescent="0.25"/>
    <row r="63165" s="196" customFormat="1" x14ac:dyDescent="0.25"/>
    <row r="63166" s="196" customFormat="1" x14ac:dyDescent="0.25"/>
    <row r="63167" s="196" customFormat="1" x14ac:dyDescent="0.25"/>
    <row r="63168" s="196" customFormat="1" x14ac:dyDescent="0.25"/>
    <row r="63169" s="196" customFormat="1" x14ac:dyDescent="0.25"/>
    <row r="63170" s="196" customFormat="1" x14ac:dyDescent="0.25"/>
    <row r="63171" s="196" customFormat="1" x14ac:dyDescent="0.25"/>
    <row r="63172" s="196" customFormat="1" x14ac:dyDescent="0.25"/>
    <row r="63173" s="196" customFormat="1" x14ac:dyDescent="0.25"/>
    <row r="63174" s="196" customFormat="1" x14ac:dyDescent="0.25"/>
    <row r="63175" s="196" customFormat="1" x14ac:dyDescent="0.25"/>
    <row r="63176" s="196" customFormat="1" x14ac:dyDescent="0.25"/>
    <row r="63177" s="196" customFormat="1" x14ac:dyDescent="0.25"/>
    <row r="63178" s="196" customFormat="1" x14ac:dyDescent="0.25"/>
    <row r="63179" s="196" customFormat="1" x14ac:dyDescent="0.25"/>
    <row r="63180" s="196" customFormat="1" x14ac:dyDescent="0.25"/>
    <row r="63181" s="196" customFormat="1" x14ac:dyDescent="0.25"/>
    <row r="63182" s="196" customFormat="1" x14ac:dyDescent="0.25"/>
    <row r="63183" s="196" customFormat="1" x14ac:dyDescent="0.25"/>
    <row r="63184" s="196" customFormat="1" x14ac:dyDescent="0.25"/>
    <row r="63185" s="196" customFormat="1" x14ac:dyDescent="0.25"/>
    <row r="63186" s="196" customFormat="1" x14ac:dyDescent="0.25"/>
    <row r="63187" s="196" customFormat="1" x14ac:dyDescent="0.25"/>
    <row r="63188" s="196" customFormat="1" x14ac:dyDescent="0.25"/>
    <row r="63189" s="196" customFormat="1" x14ac:dyDescent="0.25"/>
    <row r="63190" s="196" customFormat="1" x14ac:dyDescent="0.25"/>
    <row r="63191" s="196" customFormat="1" x14ac:dyDescent="0.25"/>
    <row r="63192" s="196" customFormat="1" x14ac:dyDescent="0.25"/>
    <row r="63193" s="196" customFormat="1" x14ac:dyDescent="0.25"/>
    <row r="63194" s="196" customFormat="1" x14ac:dyDescent="0.25"/>
    <row r="63195" s="196" customFormat="1" x14ac:dyDescent="0.25"/>
    <row r="63196" s="196" customFormat="1" x14ac:dyDescent="0.25"/>
    <row r="63197" s="196" customFormat="1" x14ac:dyDescent="0.25"/>
    <row r="63198" s="196" customFormat="1" x14ac:dyDescent="0.25"/>
    <row r="63199" s="196" customFormat="1" x14ac:dyDescent="0.25"/>
    <row r="63200" s="196" customFormat="1" x14ac:dyDescent="0.25"/>
    <row r="63201" s="196" customFormat="1" x14ac:dyDescent="0.25"/>
    <row r="63202" s="196" customFormat="1" x14ac:dyDescent="0.25"/>
    <row r="63203" s="196" customFormat="1" x14ac:dyDescent="0.25"/>
    <row r="63204" s="196" customFormat="1" x14ac:dyDescent="0.25"/>
    <row r="63205" s="196" customFormat="1" x14ac:dyDescent="0.25"/>
    <row r="63206" s="196" customFormat="1" x14ac:dyDescent="0.25"/>
    <row r="63207" s="196" customFormat="1" x14ac:dyDescent="0.25"/>
    <row r="63208" s="196" customFormat="1" x14ac:dyDescent="0.25"/>
    <row r="63209" s="196" customFormat="1" x14ac:dyDescent="0.25"/>
    <row r="63210" s="196" customFormat="1" x14ac:dyDescent="0.25"/>
    <row r="63211" s="196" customFormat="1" x14ac:dyDescent="0.25"/>
    <row r="63212" s="196" customFormat="1" x14ac:dyDescent="0.25"/>
    <row r="63213" s="196" customFormat="1" x14ac:dyDescent="0.25"/>
    <row r="63214" s="196" customFormat="1" x14ac:dyDescent="0.25"/>
    <row r="63215" s="196" customFormat="1" x14ac:dyDescent="0.25"/>
    <row r="63216" s="196" customFormat="1" x14ac:dyDescent="0.25"/>
    <row r="63217" s="196" customFormat="1" x14ac:dyDescent="0.25"/>
    <row r="63218" s="196" customFormat="1" x14ac:dyDescent="0.25"/>
    <row r="63219" s="196" customFormat="1" x14ac:dyDescent="0.25"/>
    <row r="63220" s="196" customFormat="1" x14ac:dyDescent="0.25"/>
    <row r="63221" s="196" customFormat="1" x14ac:dyDescent="0.25"/>
    <row r="63222" s="196" customFormat="1" x14ac:dyDescent="0.25"/>
    <row r="63223" s="196" customFormat="1" x14ac:dyDescent="0.25"/>
    <row r="63224" s="196" customFormat="1" x14ac:dyDescent="0.25"/>
    <row r="63225" s="196" customFormat="1" x14ac:dyDescent="0.25"/>
    <row r="63226" s="196" customFormat="1" x14ac:dyDescent="0.25"/>
    <row r="63227" s="196" customFormat="1" x14ac:dyDescent="0.25"/>
    <row r="63228" s="196" customFormat="1" x14ac:dyDescent="0.25"/>
    <row r="63229" s="196" customFormat="1" x14ac:dyDescent="0.25"/>
    <row r="63230" s="196" customFormat="1" x14ac:dyDescent="0.25"/>
    <row r="63231" s="196" customFormat="1" x14ac:dyDescent="0.25"/>
    <row r="63232" s="196" customFormat="1" x14ac:dyDescent="0.25"/>
    <row r="63233" s="196" customFormat="1" x14ac:dyDescent="0.25"/>
    <row r="63234" s="196" customFormat="1" x14ac:dyDescent="0.25"/>
    <row r="63235" s="196" customFormat="1" x14ac:dyDescent="0.25"/>
    <row r="63236" s="196" customFormat="1" x14ac:dyDescent="0.25"/>
    <row r="63237" s="196" customFormat="1" x14ac:dyDescent="0.25"/>
    <row r="63238" s="196" customFormat="1" x14ac:dyDescent="0.25"/>
    <row r="63239" s="196" customFormat="1" x14ac:dyDescent="0.25"/>
    <row r="63240" s="196" customFormat="1" x14ac:dyDescent="0.25"/>
    <row r="63241" s="196" customFormat="1" x14ac:dyDescent="0.25"/>
    <row r="63242" s="196" customFormat="1" x14ac:dyDescent="0.25"/>
    <row r="63243" s="196" customFormat="1" x14ac:dyDescent="0.25"/>
    <row r="63244" s="196" customFormat="1" x14ac:dyDescent="0.25"/>
    <row r="63245" s="196" customFormat="1" x14ac:dyDescent="0.25"/>
    <row r="63246" s="196" customFormat="1" x14ac:dyDescent="0.25"/>
    <row r="63247" s="196" customFormat="1" x14ac:dyDescent="0.25"/>
    <row r="63248" s="196" customFormat="1" x14ac:dyDescent="0.25"/>
    <row r="63249" s="196" customFormat="1" x14ac:dyDescent="0.25"/>
    <row r="63250" s="196" customFormat="1" x14ac:dyDescent="0.25"/>
    <row r="63251" s="196" customFormat="1" x14ac:dyDescent="0.25"/>
    <row r="63252" s="196" customFormat="1" x14ac:dyDescent="0.25"/>
    <row r="63253" s="196" customFormat="1" x14ac:dyDescent="0.25"/>
    <row r="63254" s="196" customFormat="1" x14ac:dyDescent="0.25"/>
    <row r="63255" s="196" customFormat="1" x14ac:dyDescent="0.25"/>
    <row r="63256" s="196" customFormat="1" x14ac:dyDescent="0.25"/>
    <row r="63257" s="196" customFormat="1" x14ac:dyDescent="0.25"/>
    <row r="63258" s="196" customFormat="1" x14ac:dyDescent="0.25"/>
    <row r="63259" s="196" customFormat="1" x14ac:dyDescent="0.25"/>
    <row r="63260" s="196" customFormat="1" x14ac:dyDescent="0.25"/>
    <row r="63261" s="196" customFormat="1" x14ac:dyDescent="0.25"/>
    <row r="63262" s="196" customFormat="1" x14ac:dyDescent="0.25"/>
    <row r="63263" s="196" customFormat="1" x14ac:dyDescent="0.25"/>
    <row r="63264" s="196" customFormat="1" x14ac:dyDescent="0.25"/>
    <row r="63265" s="196" customFormat="1" x14ac:dyDescent="0.25"/>
    <row r="63266" s="196" customFormat="1" x14ac:dyDescent="0.25"/>
    <row r="63267" s="196" customFormat="1" x14ac:dyDescent="0.25"/>
    <row r="63268" s="196" customFormat="1" x14ac:dyDescent="0.25"/>
    <row r="63269" s="196" customFormat="1" x14ac:dyDescent="0.25"/>
    <row r="63270" s="196" customFormat="1" x14ac:dyDescent="0.25"/>
    <row r="63271" s="196" customFormat="1" x14ac:dyDescent="0.25"/>
    <row r="63272" s="196" customFormat="1" x14ac:dyDescent="0.25"/>
    <row r="63273" s="196" customFormat="1" x14ac:dyDescent="0.25"/>
    <row r="63274" s="196" customFormat="1" x14ac:dyDescent="0.25"/>
    <row r="63275" s="196" customFormat="1" x14ac:dyDescent="0.25"/>
    <row r="63276" s="196" customFormat="1" x14ac:dyDescent="0.25"/>
    <row r="63277" s="196" customFormat="1" x14ac:dyDescent="0.25"/>
    <row r="63278" s="196" customFormat="1" x14ac:dyDescent="0.25"/>
    <row r="63279" s="196" customFormat="1" x14ac:dyDescent="0.25"/>
    <row r="63280" s="196" customFormat="1" x14ac:dyDescent="0.25"/>
    <row r="63281" s="196" customFormat="1" x14ac:dyDescent="0.25"/>
    <row r="63282" s="196" customFormat="1" x14ac:dyDescent="0.25"/>
    <row r="63283" s="196" customFormat="1" x14ac:dyDescent="0.25"/>
    <row r="63284" s="196" customFormat="1" x14ac:dyDescent="0.25"/>
    <row r="63285" s="196" customFormat="1" x14ac:dyDescent="0.25"/>
    <row r="63286" s="196" customFormat="1" x14ac:dyDescent="0.25"/>
    <row r="63287" s="196" customFormat="1" x14ac:dyDescent="0.25"/>
    <row r="63288" s="196" customFormat="1" x14ac:dyDescent="0.25"/>
    <row r="63289" s="196" customFormat="1" x14ac:dyDescent="0.25"/>
    <row r="63290" s="196" customFormat="1" x14ac:dyDescent="0.25"/>
    <row r="63291" s="196" customFormat="1" x14ac:dyDescent="0.25"/>
    <row r="63292" s="196" customFormat="1" x14ac:dyDescent="0.25"/>
    <row r="63293" s="196" customFormat="1" x14ac:dyDescent="0.25"/>
    <row r="63294" s="196" customFormat="1" x14ac:dyDescent="0.25"/>
    <row r="63295" s="196" customFormat="1" x14ac:dyDescent="0.25"/>
    <row r="63296" s="196" customFormat="1" x14ac:dyDescent="0.25"/>
    <row r="63297" s="196" customFormat="1" x14ac:dyDescent="0.25"/>
    <row r="63298" s="196" customFormat="1" x14ac:dyDescent="0.25"/>
    <row r="63299" s="196" customFormat="1" x14ac:dyDescent="0.25"/>
    <row r="63300" s="196" customFormat="1" x14ac:dyDescent="0.25"/>
    <row r="63301" s="196" customFormat="1" x14ac:dyDescent="0.25"/>
    <row r="63302" s="196" customFormat="1" x14ac:dyDescent="0.25"/>
    <row r="63303" s="196" customFormat="1" x14ac:dyDescent="0.25"/>
    <row r="63304" s="196" customFormat="1" x14ac:dyDescent="0.25"/>
    <row r="63305" s="196" customFormat="1" x14ac:dyDescent="0.25"/>
    <row r="63306" s="196" customFormat="1" x14ac:dyDescent="0.25"/>
    <row r="63307" s="196" customFormat="1" x14ac:dyDescent="0.25"/>
    <row r="63308" s="196" customFormat="1" x14ac:dyDescent="0.25"/>
    <row r="63309" s="196" customFormat="1" x14ac:dyDescent="0.25"/>
    <row r="63310" s="196" customFormat="1" x14ac:dyDescent="0.25"/>
    <row r="63311" s="196" customFormat="1" x14ac:dyDescent="0.25"/>
    <row r="63312" s="196" customFormat="1" x14ac:dyDescent="0.25"/>
    <row r="63313" s="196" customFormat="1" x14ac:dyDescent="0.25"/>
    <row r="63314" s="196" customFormat="1" x14ac:dyDescent="0.25"/>
    <row r="63315" s="196" customFormat="1" x14ac:dyDescent="0.25"/>
    <row r="63316" s="196" customFormat="1" x14ac:dyDescent="0.25"/>
    <row r="63317" s="196" customFormat="1" x14ac:dyDescent="0.25"/>
    <row r="63318" s="196" customFormat="1" x14ac:dyDescent="0.25"/>
    <row r="63319" s="196" customFormat="1" x14ac:dyDescent="0.25"/>
    <row r="63320" s="196" customFormat="1" x14ac:dyDescent="0.25"/>
    <row r="63321" s="196" customFormat="1" x14ac:dyDescent="0.25"/>
    <row r="63322" s="196" customFormat="1" x14ac:dyDescent="0.25"/>
    <row r="63323" s="196" customFormat="1" x14ac:dyDescent="0.25"/>
    <row r="63324" s="196" customFormat="1" x14ac:dyDescent="0.25"/>
    <row r="63325" s="196" customFormat="1" x14ac:dyDescent="0.25"/>
    <row r="63326" s="196" customFormat="1" x14ac:dyDescent="0.25"/>
    <row r="63327" s="196" customFormat="1" x14ac:dyDescent="0.25"/>
    <row r="63328" s="196" customFormat="1" x14ac:dyDescent="0.25"/>
    <row r="63329" s="196" customFormat="1" x14ac:dyDescent="0.25"/>
    <row r="63330" s="196" customFormat="1" x14ac:dyDescent="0.25"/>
    <row r="63331" s="196" customFormat="1" x14ac:dyDescent="0.25"/>
    <row r="63332" s="196" customFormat="1" x14ac:dyDescent="0.25"/>
    <row r="63333" s="196" customFormat="1" x14ac:dyDescent="0.25"/>
    <row r="63334" s="196" customFormat="1" x14ac:dyDescent="0.25"/>
    <row r="63335" s="196" customFormat="1" x14ac:dyDescent="0.25"/>
    <row r="63336" s="196" customFormat="1" x14ac:dyDescent="0.25"/>
    <row r="63337" s="196" customFormat="1" x14ac:dyDescent="0.25"/>
    <row r="63338" s="196" customFormat="1" x14ac:dyDescent="0.25"/>
    <row r="63339" s="196" customFormat="1" x14ac:dyDescent="0.25"/>
    <row r="63340" s="196" customFormat="1" x14ac:dyDescent="0.25"/>
    <row r="63341" s="196" customFormat="1" x14ac:dyDescent="0.25"/>
    <row r="63342" s="196" customFormat="1" x14ac:dyDescent="0.25"/>
    <row r="63343" s="196" customFormat="1" x14ac:dyDescent="0.25"/>
    <row r="63344" s="196" customFormat="1" x14ac:dyDescent="0.25"/>
    <row r="63345" s="196" customFormat="1" x14ac:dyDescent="0.25"/>
    <row r="63346" s="196" customFormat="1" x14ac:dyDescent="0.25"/>
    <row r="63347" s="196" customFormat="1" x14ac:dyDescent="0.25"/>
    <row r="63348" s="196" customFormat="1" x14ac:dyDescent="0.25"/>
    <row r="63349" s="196" customFormat="1" x14ac:dyDescent="0.25"/>
    <row r="63350" s="196" customFormat="1" x14ac:dyDescent="0.25"/>
    <row r="63351" s="196" customFormat="1" x14ac:dyDescent="0.25"/>
    <row r="63352" s="196" customFormat="1" x14ac:dyDescent="0.25"/>
    <row r="63353" s="196" customFormat="1" x14ac:dyDescent="0.25"/>
    <row r="63354" s="196" customFormat="1" x14ac:dyDescent="0.25"/>
    <row r="63355" s="196" customFormat="1" x14ac:dyDescent="0.25"/>
    <row r="63356" s="196" customFormat="1" x14ac:dyDescent="0.25"/>
    <row r="63357" s="196" customFormat="1" x14ac:dyDescent="0.25"/>
    <row r="63358" s="196" customFormat="1" x14ac:dyDescent="0.25"/>
    <row r="63359" s="196" customFormat="1" x14ac:dyDescent="0.25"/>
    <row r="63360" s="196" customFormat="1" x14ac:dyDescent="0.25"/>
    <row r="63361" s="196" customFormat="1" x14ac:dyDescent="0.25"/>
    <row r="63362" s="196" customFormat="1" x14ac:dyDescent="0.25"/>
    <row r="63363" s="196" customFormat="1" x14ac:dyDescent="0.25"/>
    <row r="63364" s="196" customFormat="1" x14ac:dyDescent="0.25"/>
    <row r="63365" s="196" customFormat="1" x14ac:dyDescent="0.25"/>
    <row r="63366" s="196" customFormat="1" x14ac:dyDescent="0.25"/>
    <row r="63367" s="196" customFormat="1" x14ac:dyDescent="0.25"/>
    <row r="63368" s="196" customFormat="1" x14ac:dyDescent="0.25"/>
    <row r="63369" s="196" customFormat="1" x14ac:dyDescent="0.25"/>
    <row r="63370" s="196" customFormat="1" x14ac:dyDescent="0.25"/>
    <row r="63371" s="196" customFormat="1" x14ac:dyDescent="0.25"/>
    <row r="63372" s="196" customFormat="1" x14ac:dyDescent="0.25"/>
    <row r="63373" s="196" customFormat="1" x14ac:dyDescent="0.25"/>
    <row r="63374" s="196" customFormat="1" x14ac:dyDescent="0.25"/>
    <row r="63375" s="196" customFormat="1" x14ac:dyDescent="0.25"/>
    <row r="63376" s="196" customFormat="1" x14ac:dyDescent="0.25"/>
    <row r="63377" s="196" customFormat="1" x14ac:dyDescent="0.25"/>
    <row r="63378" s="196" customFormat="1" x14ac:dyDescent="0.25"/>
    <row r="63379" s="196" customFormat="1" x14ac:dyDescent="0.25"/>
    <row r="63380" s="196" customFormat="1" x14ac:dyDescent="0.25"/>
    <row r="63381" s="196" customFormat="1" x14ac:dyDescent="0.25"/>
    <row r="63382" s="196" customFormat="1" x14ac:dyDescent="0.25"/>
    <row r="63383" s="196" customFormat="1" x14ac:dyDescent="0.25"/>
    <row r="63384" s="196" customFormat="1" x14ac:dyDescent="0.25"/>
    <row r="63385" s="196" customFormat="1" x14ac:dyDescent="0.25"/>
    <row r="63386" s="196" customFormat="1" x14ac:dyDescent="0.25"/>
    <row r="63387" s="196" customFormat="1" x14ac:dyDescent="0.25"/>
    <row r="63388" s="196" customFormat="1" x14ac:dyDescent="0.25"/>
    <row r="63389" s="196" customFormat="1" x14ac:dyDescent="0.25"/>
    <row r="63390" s="196" customFormat="1" x14ac:dyDescent="0.25"/>
    <row r="63391" s="196" customFormat="1" x14ac:dyDescent="0.25"/>
    <row r="63392" s="196" customFormat="1" x14ac:dyDescent="0.25"/>
    <row r="63393" s="196" customFormat="1" x14ac:dyDescent="0.25"/>
    <row r="63394" s="196" customFormat="1" x14ac:dyDescent="0.25"/>
    <row r="63395" s="196" customFormat="1" x14ac:dyDescent="0.25"/>
    <row r="63396" s="196" customFormat="1" x14ac:dyDescent="0.25"/>
    <row r="63397" s="196" customFormat="1" x14ac:dyDescent="0.25"/>
    <row r="63398" s="196" customFormat="1" x14ac:dyDescent="0.25"/>
    <row r="63399" s="196" customFormat="1" x14ac:dyDescent="0.25"/>
    <row r="63400" s="196" customFormat="1" x14ac:dyDescent="0.25"/>
    <row r="63401" s="196" customFormat="1" x14ac:dyDescent="0.25"/>
    <row r="63402" s="196" customFormat="1" x14ac:dyDescent="0.25"/>
    <row r="63403" s="196" customFormat="1" x14ac:dyDescent="0.25"/>
    <row r="63404" s="196" customFormat="1" x14ac:dyDescent="0.25"/>
    <row r="63405" s="196" customFormat="1" x14ac:dyDescent="0.25"/>
    <row r="63406" s="196" customFormat="1" x14ac:dyDescent="0.25"/>
    <row r="63407" s="196" customFormat="1" x14ac:dyDescent="0.25"/>
    <row r="63408" s="196" customFormat="1" x14ac:dyDescent="0.25"/>
    <row r="63409" s="196" customFormat="1" x14ac:dyDescent="0.25"/>
    <row r="63410" s="196" customFormat="1" x14ac:dyDescent="0.25"/>
    <row r="63411" s="196" customFormat="1" x14ac:dyDescent="0.25"/>
    <row r="63412" s="196" customFormat="1" x14ac:dyDescent="0.25"/>
    <row r="63413" s="196" customFormat="1" x14ac:dyDescent="0.25"/>
    <row r="63414" s="196" customFormat="1" x14ac:dyDescent="0.25"/>
    <row r="63415" s="196" customFormat="1" x14ac:dyDescent="0.25"/>
    <row r="63416" s="196" customFormat="1" x14ac:dyDescent="0.25"/>
    <row r="63417" s="196" customFormat="1" x14ac:dyDescent="0.25"/>
    <row r="63418" s="196" customFormat="1" x14ac:dyDescent="0.25"/>
    <row r="63419" s="196" customFormat="1" x14ac:dyDescent="0.25"/>
    <row r="63420" s="196" customFormat="1" x14ac:dyDescent="0.25"/>
    <row r="63421" s="196" customFormat="1" x14ac:dyDescent="0.25"/>
    <row r="63422" s="196" customFormat="1" x14ac:dyDescent="0.25"/>
    <row r="63423" s="196" customFormat="1" x14ac:dyDescent="0.25"/>
    <row r="63424" s="196" customFormat="1" x14ac:dyDescent="0.25"/>
    <row r="63425" s="196" customFormat="1" x14ac:dyDescent="0.25"/>
    <row r="63426" s="196" customFormat="1" x14ac:dyDescent="0.25"/>
    <row r="63427" s="196" customFormat="1" x14ac:dyDescent="0.25"/>
    <row r="63428" s="196" customFormat="1" x14ac:dyDescent="0.25"/>
    <row r="63429" s="196" customFormat="1" x14ac:dyDescent="0.25"/>
    <row r="63430" s="196" customFormat="1" x14ac:dyDescent="0.25"/>
    <row r="63431" s="196" customFormat="1" x14ac:dyDescent="0.25"/>
    <row r="63432" s="196" customFormat="1" x14ac:dyDescent="0.25"/>
    <row r="63433" s="196" customFormat="1" x14ac:dyDescent="0.25"/>
    <row r="63434" s="196" customFormat="1" x14ac:dyDescent="0.25"/>
    <row r="63435" s="196" customFormat="1" x14ac:dyDescent="0.25"/>
    <row r="63436" s="196" customFormat="1" x14ac:dyDescent="0.25"/>
    <row r="63437" s="196" customFormat="1" x14ac:dyDescent="0.25"/>
    <row r="63438" s="196" customFormat="1" x14ac:dyDescent="0.25"/>
    <row r="63439" s="196" customFormat="1" x14ac:dyDescent="0.25"/>
    <row r="63440" s="196" customFormat="1" x14ac:dyDescent="0.25"/>
    <row r="63441" s="196" customFormat="1" x14ac:dyDescent="0.25"/>
    <row r="63442" s="196" customFormat="1" x14ac:dyDescent="0.25"/>
    <row r="63443" s="196" customFormat="1" x14ac:dyDescent="0.25"/>
    <row r="63444" s="196" customFormat="1" x14ac:dyDescent="0.25"/>
    <row r="63445" s="196" customFormat="1" x14ac:dyDescent="0.25"/>
    <row r="63446" s="196" customFormat="1" x14ac:dyDescent="0.25"/>
    <row r="63447" s="196" customFormat="1" x14ac:dyDescent="0.25"/>
    <row r="63448" s="196" customFormat="1" x14ac:dyDescent="0.25"/>
    <row r="63449" s="196" customFormat="1" x14ac:dyDescent="0.25"/>
    <row r="63450" s="196" customFormat="1" x14ac:dyDescent="0.25"/>
    <row r="63451" s="196" customFormat="1" x14ac:dyDescent="0.25"/>
    <row r="63452" s="196" customFormat="1" x14ac:dyDescent="0.25"/>
    <row r="63453" s="196" customFormat="1" x14ac:dyDescent="0.25"/>
    <row r="63454" s="196" customFormat="1" x14ac:dyDescent="0.25"/>
    <row r="63455" s="196" customFormat="1" x14ac:dyDescent="0.25"/>
    <row r="63456" s="196" customFormat="1" x14ac:dyDescent="0.25"/>
    <row r="63457" s="196" customFormat="1" x14ac:dyDescent="0.25"/>
    <row r="63458" s="196" customFormat="1" x14ac:dyDescent="0.25"/>
    <row r="63459" s="196" customFormat="1" x14ac:dyDescent="0.25"/>
    <row r="63460" s="196" customFormat="1" x14ac:dyDescent="0.25"/>
    <row r="63461" s="196" customFormat="1" x14ac:dyDescent="0.25"/>
    <row r="63462" s="196" customFormat="1" x14ac:dyDescent="0.25"/>
    <row r="63463" s="196" customFormat="1" x14ac:dyDescent="0.25"/>
    <row r="63464" s="196" customFormat="1" x14ac:dyDescent="0.25"/>
    <row r="63465" s="196" customFormat="1" x14ac:dyDescent="0.25"/>
    <row r="63466" s="196" customFormat="1" x14ac:dyDescent="0.25"/>
    <row r="63467" s="196" customFormat="1" x14ac:dyDescent="0.25"/>
    <row r="63468" s="196" customFormat="1" x14ac:dyDescent="0.25"/>
    <row r="63469" s="196" customFormat="1" x14ac:dyDescent="0.25"/>
    <row r="63470" s="196" customFormat="1" x14ac:dyDescent="0.25"/>
    <row r="63471" s="196" customFormat="1" x14ac:dyDescent="0.25"/>
    <row r="63472" s="196" customFormat="1" x14ac:dyDescent="0.25"/>
    <row r="63473" s="196" customFormat="1" x14ac:dyDescent="0.25"/>
    <row r="63474" s="196" customFormat="1" x14ac:dyDescent="0.25"/>
    <row r="63475" s="196" customFormat="1" x14ac:dyDescent="0.25"/>
    <row r="63476" s="196" customFormat="1" x14ac:dyDescent="0.25"/>
    <row r="63477" s="196" customFormat="1" x14ac:dyDescent="0.25"/>
    <row r="63478" s="196" customFormat="1" x14ac:dyDescent="0.25"/>
    <row r="63479" s="196" customFormat="1" x14ac:dyDescent="0.25"/>
    <row r="63480" s="196" customFormat="1" x14ac:dyDescent="0.25"/>
    <row r="63481" s="196" customFormat="1" x14ac:dyDescent="0.25"/>
    <row r="63482" s="196" customFormat="1" x14ac:dyDescent="0.25"/>
    <row r="63483" s="196" customFormat="1" x14ac:dyDescent="0.25"/>
    <row r="63484" s="196" customFormat="1" x14ac:dyDescent="0.25"/>
    <row r="63485" s="196" customFormat="1" x14ac:dyDescent="0.25"/>
    <row r="63486" s="196" customFormat="1" x14ac:dyDescent="0.25"/>
    <row r="63487" s="196" customFormat="1" x14ac:dyDescent="0.25"/>
    <row r="63488" s="196" customFormat="1" x14ac:dyDescent="0.25"/>
    <row r="63489" s="196" customFormat="1" x14ac:dyDescent="0.25"/>
    <row r="63490" s="196" customFormat="1" x14ac:dyDescent="0.25"/>
    <row r="63491" s="196" customFormat="1" x14ac:dyDescent="0.25"/>
    <row r="63492" s="196" customFormat="1" x14ac:dyDescent="0.25"/>
    <row r="63493" s="196" customFormat="1" x14ac:dyDescent="0.25"/>
    <row r="63494" s="196" customFormat="1" x14ac:dyDescent="0.25"/>
    <row r="63495" s="196" customFormat="1" x14ac:dyDescent="0.25"/>
    <row r="63496" s="196" customFormat="1" x14ac:dyDescent="0.25"/>
    <row r="63497" s="196" customFormat="1" x14ac:dyDescent="0.25"/>
    <row r="63498" s="196" customFormat="1" x14ac:dyDescent="0.25"/>
    <row r="63499" s="196" customFormat="1" x14ac:dyDescent="0.25"/>
    <row r="63500" s="196" customFormat="1" x14ac:dyDescent="0.25"/>
    <row r="63501" s="196" customFormat="1" x14ac:dyDescent="0.25"/>
    <row r="63502" s="196" customFormat="1" x14ac:dyDescent="0.25"/>
    <row r="63503" s="196" customFormat="1" x14ac:dyDescent="0.25"/>
    <row r="63504" s="196" customFormat="1" x14ac:dyDescent="0.25"/>
    <row r="63505" s="196" customFormat="1" x14ac:dyDescent="0.25"/>
    <row r="63506" s="196" customFormat="1" x14ac:dyDescent="0.25"/>
    <row r="63507" s="196" customFormat="1" x14ac:dyDescent="0.25"/>
    <row r="63508" s="196" customFormat="1" x14ac:dyDescent="0.25"/>
    <row r="63509" s="196" customFormat="1" x14ac:dyDescent="0.25"/>
    <row r="63510" s="196" customFormat="1" x14ac:dyDescent="0.25"/>
    <row r="63511" s="196" customFormat="1" x14ac:dyDescent="0.25"/>
    <row r="63512" s="196" customFormat="1" x14ac:dyDescent="0.25"/>
    <row r="63513" s="196" customFormat="1" x14ac:dyDescent="0.25"/>
    <row r="63514" s="196" customFormat="1" x14ac:dyDescent="0.25"/>
    <row r="63515" s="196" customFormat="1" x14ac:dyDescent="0.25"/>
    <row r="63516" s="196" customFormat="1" x14ac:dyDescent="0.25"/>
    <row r="63517" s="196" customFormat="1" x14ac:dyDescent="0.25"/>
    <row r="63518" s="196" customFormat="1" x14ac:dyDescent="0.25"/>
    <row r="63519" s="196" customFormat="1" x14ac:dyDescent="0.25"/>
    <row r="63520" s="196" customFormat="1" x14ac:dyDescent="0.25"/>
    <row r="63521" s="196" customFormat="1" x14ac:dyDescent="0.25"/>
    <row r="63522" s="196" customFormat="1" x14ac:dyDescent="0.25"/>
    <row r="63523" s="196" customFormat="1" x14ac:dyDescent="0.25"/>
    <row r="63524" s="196" customFormat="1" x14ac:dyDescent="0.25"/>
    <row r="63525" s="196" customFormat="1" x14ac:dyDescent="0.25"/>
    <row r="63526" s="196" customFormat="1" x14ac:dyDescent="0.25"/>
    <row r="63527" s="196" customFormat="1" x14ac:dyDescent="0.25"/>
    <row r="63528" s="196" customFormat="1" x14ac:dyDescent="0.25"/>
    <row r="63529" s="196" customFormat="1" x14ac:dyDescent="0.25"/>
    <row r="63530" s="196" customFormat="1" x14ac:dyDescent="0.25"/>
    <row r="63531" s="196" customFormat="1" x14ac:dyDescent="0.25"/>
    <row r="63532" s="196" customFormat="1" x14ac:dyDescent="0.25"/>
    <row r="63533" s="196" customFormat="1" x14ac:dyDescent="0.25"/>
    <row r="63534" s="196" customFormat="1" x14ac:dyDescent="0.25"/>
    <row r="63535" s="196" customFormat="1" x14ac:dyDescent="0.25"/>
    <row r="63536" s="196" customFormat="1" x14ac:dyDescent="0.25"/>
    <row r="63537" s="196" customFormat="1" x14ac:dyDescent="0.25"/>
    <row r="63538" s="196" customFormat="1" x14ac:dyDescent="0.25"/>
    <row r="63539" s="196" customFormat="1" x14ac:dyDescent="0.25"/>
    <row r="63540" s="196" customFormat="1" x14ac:dyDescent="0.25"/>
    <row r="63541" s="196" customFormat="1" x14ac:dyDescent="0.25"/>
    <row r="63542" s="196" customFormat="1" x14ac:dyDescent="0.25"/>
    <row r="63543" s="196" customFormat="1" x14ac:dyDescent="0.25"/>
    <row r="63544" s="196" customFormat="1" x14ac:dyDescent="0.25"/>
    <row r="63545" s="196" customFormat="1" x14ac:dyDescent="0.25"/>
    <row r="63546" s="196" customFormat="1" x14ac:dyDescent="0.25"/>
    <row r="63547" s="196" customFormat="1" x14ac:dyDescent="0.25"/>
    <row r="63548" s="196" customFormat="1" x14ac:dyDescent="0.25"/>
    <row r="63549" s="196" customFormat="1" x14ac:dyDescent="0.25"/>
    <row r="63550" s="196" customFormat="1" x14ac:dyDescent="0.25"/>
    <row r="63551" s="196" customFormat="1" x14ac:dyDescent="0.25"/>
    <row r="63552" s="196" customFormat="1" x14ac:dyDescent="0.25"/>
    <row r="63553" s="196" customFormat="1" x14ac:dyDescent="0.25"/>
    <row r="63554" s="196" customFormat="1" x14ac:dyDescent="0.25"/>
    <row r="63555" s="196" customFormat="1" x14ac:dyDescent="0.25"/>
    <row r="63556" s="196" customFormat="1" x14ac:dyDescent="0.25"/>
    <row r="63557" s="196" customFormat="1" x14ac:dyDescent="0.25"/>
    <row r="63558" s="196" customFormat="1" x14ac:dyDescent="0.25"/>
    <row r="63559" s="196" customFormat="1" x14ac:dyDescent="0.25"/>
    <row r="63560" s="196" customFormat="1" x14ac:dyDescent="0.25"/>
    <row r="63561" s="196" customFormat="1" x14ac:dyDescent="0.25"/>
    <row r="63562" s="196" customFormat="1" x14ac:dyDescent="0.25"/>
    <row r="63563" s="196" customFormat="1" x14ac:dyDescent="0.25"/>
    <row r="63564" s="196" customFormat="1" x14ac:dyDescent="0.25"/>
    <row r="63565" s="196" customFormat="1" x14ac:dyDescent="0.25"/>
    <row r="63566" s="196" customFormat="1" x14ac:dyDescent="0.25"/>
    <row r="63567" s="196" customFormat="1" x14ac:dyDescent="0.25"/>
    <row r="63568" s="196" customFormat="1" x14ac:dyDescent="0.25"/>
    <row r="63569" s="196" customFormat="1" x14ac:dyDescent="0.25"/>
    <row r="63570" s="196" customFormat="1" x14ac:dyDescent="0.25"/>
    <row r="63571" s="196" customFormat="1" x14ac:dyDescent="0.25"/>
    <row r="63572" s="196" customFormat="1" x14ac:dyDescent="0.25"/>
    <row r="63573" s="196" customFormat="1" x14ac:dyDescent="0.25"/>
    <row r="63574" s="196" customFormat="1" x14ac:dyDescent="0.25"/>
    <row r="63575" s="196" customFormat="1" x14ac:dyDescent="0.25"/>
    <row r="63576" s="196" customFormat="1" x14ac:dyDescent="0.25"/>
    <row r="63577" s="196" customFormat="1" x14ac:dyDescent="0.25"/>
    <row r="63578" s="196" customFormat="1" x14ac:dyDescent="0.25"/>
    <row r="63579" s="196" customFormat="1" x14ac:dyDescent="0.25"/>
    <row r="63580" s="196" customFormat="1" x14ac:dyDescent="0.25"/>
    <row r="63581" s="196" customFormat="1" x14ac:dyDescent="0.25"/>
    <row r="63582" s="196" customFormat="1" x14ac:dyDescent="0.25"/>
    <row r="63583" s="196" customFormat="1" x14ac:dyDescent="0.25"/>
    <row r="63584" s="196" customFormat="1" x14ac:dyDescent="0.25"/>
    <row r="63585" s="196" customFormat="1" x14ac:dyDescent="0.25"/>
    <row r="63586" s="196" customFormat="1" x14ac:dyDescent="0.25"/>
    <row r="63587" s="196" customFormat="1" x14ac:dyDescent="0.25"/>
    <row r="63588" s="196" customFormat="1" x14ac:dyDescent="0.25"/>
    <row r="63589" s="196" customFormat="1" x14ac:dyDescent="0.25"/>
    <row r="63590" s="196" customFormat="1" x14ac:dyDescent="0.25"/>
    <row r="63591" s="196" customFormat="1" x14ac:dyDescent="0.25"/>
    <row r="63592" s="196" customFormat="1" x14ac:dyDescent="0.25"/>
    <row r="63593" s="196" customFormat="1" x14ac:dyDescent="0.25"/>
    <row r="63594" s="196" customFormat="1" x14ac:dyDescent="0.25"/>
    <row r="63595" s="196" customFormat="1" x14ac:dyDescent="0.25"/>
    <row r="63596" s="196" customFormat="1" x14ac:dyDescent="0.25"/>
    <row r="63597" s="196" customFormat="1" x14ac:dyDescent="0.25"/>
    <row r="63598" s="196" customFormat="1" x14ac:dyDescent="0.25"/>
    <row r="63599" s="196" customFormat="1" x14ac:dyDescent="0.25"/>
    <row r="63600" s="196" customFormat="1" x14ac:dyDescent="0.25"/>
    <row r="63601" s="196" customFormat="1" x14ac:dyDescent="0.25"/>
    <row r="63602" s="196" customFormat="1" x14ac:dyDescent="0.25"/>
    <row r="63603" s="196" customFormat="1" x14ac:dyDescent="0.25"/>
    <row r="63604" s="196" customFormat="1" x14ac:dyDescent="0.25"/>
    <row r="63605" s="196" customFormat="1" x14ac:dyDescent="0.25"/>
    <row r="63606" s="196" customFormat="1" x14ac:dyDescent="0.25"/>
    <row r="63607" s="196" customFormat="1" x14ac:dyDescent="0.25"/>
    <row r="63608" s="196" customFormat="1" x14ac:dyDescent="0.25"/>
    <row r="63609" s="196" customFormat="1" x14ac:dyDescent="0.25"/>
    <row r="63610" s="196" customFormat="1" x14ac:dyDescent="0.25"/>
    <row r="63611" s="196" customFormat="1" x14ac:dyDescent="0.25"/>
    <row r="63612" s="196" customFormat="1" x14ac:dyDescent="0.25"/>
    <row r="63613" s="196" customFormat="1" x14ac:dyDescent="0.25"/>
    <row r="63614" s="196" customFormat="1" x14ac:dyDescent="0.25"/>
    <row r="63615" s="196" customFormat="1" x14ac:dyDescent="0.25"/>
    <row r="63616" s="196" customFormat="1" x14ac:dyDescent="0.25"/>
    <row r="63617" s="196" customFormat="1" x14ac:dyDescent="0.25"/>
    <row r="63618" s="196" customFormat="1" x14ac:dyDescent="0.25"/>
    <row r="63619" s="196" customFormat="1" x14ac:dyDescent="0.25"/>
    <row r="63620" s="196" customFormat="1" x14ac:dyDescent="0.25"/>
    <row r="63621" s="196" customFormat="1" x14ac:dyDescent="0.25"/>
    <row r="63622" s="196" customFormat="1" x14ac:dyDescent="0.25"/>
    <row r="63623" s="196" customFormat="1" x14ac:dyDescent="0.25"/>
    <row r="63624" s="196" customFormat="1" x14ac:dyDescent="0.25"/>
    <row r="63625" s="196" customFormat="1" x14ac:dyDescent="0.25"/>
    <row r="63626" s="196" customFormat="1" x14ac:dyDescent="0.25"/>
    <row r="63627" s="196" customFormat="1" x14ac:dyDescent="0.25"/>
    <row r="63628" s="196" customFormat="1" x14ac:dyDescent="0.25"/>
    <row r="63629" s="196" customFormat="1" x14ac:dyDescent="0.25"/>
    <row r="63630" s="196" customFormat="1" x14ac:dyDescent="0.25"/>
    <row r="63631" s="196" customFormat="1" x14ac:dyDescent="0.25"/>
    <row r="63632" s="196" customFormat="1" x14ac:dyDescent="0.25"/>
    <row r="63633" s="196" customFormat="1" x14ac:dyDescent="0.25"/>
    <row r="63634" s="196" customFormat="1" x14ac:dyDescent="0.25"/>
    <row r="63635" s="196" customFormat="1" x14ac:dyDescent="0.25"/>
    <row r="63636" s="196" customFormat="1" x14ac:dyDescent="0.25"/>
    <row r="63637" s="196" customFormat="1" x14ac:dyDescent="0.25"/>
    <row r="63638" s="196" customFormat="1" x14ac:dyDescent="0.25"/>
    <row r="63639" s="196" customFormat="1" x14ac:dyDescent="0.25"/>
    <row r="63640" s="196" customFormat="1" x14ac:dyDescent="0.25"/>
    <row r="63641" s="196" customFormat="1" x14ac:dyDescent="0.25"/>
    <row r="63642" s="196" customFormat="1" x14ac:dyDescent="0.25"/>
    <row r="63643" s="196" customFormat="1" x14ac:dyDescent="0.25"/>
    <row r="63644" s="196" customFormat="1" x14ac:dyDescent="0.25"/>
    <row r="63645" s="196" customFormat="1" x14ac:dyDescent="0.25"/>
    <row r="63646" s="196" customFormat="1" x14ac:dyDescent="0.25"/>
    <row r="63647" s="196" customFormat="1" x14ac:dyDescent="0.25"/>
    <row r="63648" s="196" customFormat="1" x14ac:dyDescent="0.25"/>
    <row r="63649" s="196" customFormat="1" x14ac:dyDescent="0.25"/>
    <row r="63650" s="196" customFormat="1" x14ac:dyDescent="0.25"/>
    <row r="63651" s="196" customFormat="1" x14ac:dyDescent="0.25"/>
    <row r="63652" s="196" customFormat="1" x14ac:dyDescent="0.25"/>
    <row r="63653" s="196" customFormat="1" x14ac:dyDescent="0.25"/>
    <row r="63654" s="196" customFormat="1" x14ac:dyDescent="0.25"/>
    <row r="63655" s="196" customFormat="1" x14ac:dyDescent="0.25"/>
    <row r="63656" s="196" customFormat="1" x14ac:dyDescent="0.25"/>
    <row r="63657" s="196" customFormat="1" x14ac:dyDescent="0.25"/>
    <row r="63658" s="196" customFormat="1" x14ac:dyDescent="0.25"/>
    <row r="63659" s="196" customFormat="1" x14ac:dyDescent="0.25"/>
    <row r="63660" s="196" customFormat="1" x14ac:dyDescent="0.25"/>
    <row r="63661" s="196" customFormat="1" x14ac:dyDescent="0.25"/>
    <row r="63662" s="196" customFormat="1" x14ac:dyDescent="0.25"/>
    <row r="63663" s="196" customFormat="1" x14ac:dyDescent="0.25"/>
    <row r="63664" s="196" customFormat="1" x14ac:dyDescent="0.25"/>
    <row r="63665" s="196" customFormat="1" x14ac:dyDescent="0.25"/>
    <row r="63666" s="196" customFormat="1" x14ac:dyDescent="0.25"/>
    <row r="63667" s="196" customFormat="1" x14ac:dyDescent="0.25"/>
    <row r="63668" s="196" customFormat="1" x14ac:dyDescent="0.25"/>
    <row r="63669" s="196" customFormat="1" x14ac:dyDescent="0.25"/>
    <row r="63670" s="196" customFormat="1" x14ac:dyDescent="0.25"/>
    <row r="63671" s="196" customFormat="1" x14ac:dyDescent="0.25"/>
    <row r="63672" s="196" customFormat="1" x14ac:dyDescent="0.25"/>
    <row r="63673" s="196" customFormat="1" x14ac:dyDescent="0.25"/>
    <row r="63674" s="196" customFormat="1" x14ac:dyDescent="0.25"/>
    <row r="63675" s="196" customFormat="1" x14ac:dyDescent="0.25"/>
    <row r="63676" s="196" customFormat="1" x14ac:dyDescent="0.25"/>
    <row r="63677" s="196" customFormat="1" x14ac:dyDescent="0.25"/>
    <row r="63678" s="196" customFormat="1" x14ac:dyDescent="0.25"/>
    <row r="63679" s="196" customFormat="1" x14ac:dyDescent="0.25"/>
    <row r="63680" s="196" customFormat="1" x14ac:dyDescent="0.25"/>
    <row r="63681" s="196" customFormat="1" x14ac:dyDescent="0.25"/>
    <row r="63682" s="196" customFormat="1" x14ac:dyDescent="0.25"/>
    <row r="63683" s="196" customFormat="1" x14ac:dyDescent="0.25"/>
    <row r="63684" s="196" customFormat="1" x14ac:dyDescent="0.25"/>
    <row r="63685" s="196" customFormat="1" x14ac:dyDescent="0.25"/>
    <row r="63686" s="196" customFormat="1" x14ac:dyDescent="0.25"/>
    <row r="63687" s="196" customFormat="1" x14ac:dyDescent="0.25"/>
    <row r="63688" s="196" customFormat="1" x14ac:dyDescent="0.25"/>
    <row r="63689" s="196" customFormat="1" x14ac:dyDescent="0.25"/>
    <row r="63690" s="196" customFormat="1" x14ac:dyDescent="0.25"/>
    <row r="63691" s="196" customFormat="1" x14ac:dyDescent="0.25"/>
    <row r="63692" s="196" customFormat="1" x14ac:dyDescent="0.25"/>
    <row r="63693" s="196" customFormat="1" x14ac:dyDescent="0.25"/>
    <row r="63694" s="196" customFormat="1" x14ac:dyDescent="0.25"/>
    <row r="63695" s="196" customFormat="1" x14ac:dyDescent="0.25"/>
    <row r="63696" s="196" customFormat="1" x14ac:dyDescent="0.25"/>
    <row r="63697" s="196" customFormat="1" x14ac:dyDescent="0.25"/>
    <row r="63698" s="196" customFormat="1" x14ac:dyDescent="0.25"/>
    <row r="63699" s="196" customFormat="1" x14ac:dyDescent="0.25"/>
    <row r="63700" s="196" customFormat="1" x14ac:dyDescent="0.25"/>
    <row r="63701" s="196" customFormat="1" x14ac:dyDescent="0.25"/>
    <row r="63702" s="196" customFormat="1" x14ac:dyDescent="0.25"/>
    <row r="63703" s="196" customFormat="1" x14ac:dyDescent="0.25"/>
    <row r="63704" s="196" customFormat="1" x14ac:dyDescent="0.25"/>
    <row r="63705" s="196" customFormat="1" x14ac:dyDescent="0.25"/>
    <row r="63706" s="196" customFormat="1" x14ac:dyDescent="0.25"/>
    <row r="63707" s="196" customFormat="1" x14ac:dyDescent="0.25"/>
    <row r="63708" s="196" customFormat="1" x14ac:dyDescent="0.25"/>
    <row r="63709" s="196" customFormat="1" x14ac:dyDescent="0.25"/>
    <row r="63710" s="196" customFormat="1" x14ac:dyDescent="0.25"/>
    <row r="63711" s="196" customFormat="1" x14ac:dyDescent="0.25"/>
    <row r="63712" s="196" customFormat="1" x14ac:dyDescent="0.25"/>
    <row r="63713" s="196" customFormat="1" x14ac:dyDescent="0.25"/>
    <row r="63714" s="196" customFormat="1" x14ac:dyDescent="0.25"/>
    <row r="63715" s="196" customFormat="1" x14ac:dyDescent="0.25"/>
    <row r="63716" s="196" customFormat="1" x14ac:dyDescent="0.25"/>
    <row r="63717" s="196" customFormat="1" x14ac:dyDescent="0.25"/>
    <row r="63718" s="196" customFormat="1" x14ac:dyDescent="0.25"/>
    <row r="63719" s="196" customFormat="1" x14ac:dyDescent="0.25"/>
    <row r="63720" s="196" customFormat="1" x14ac:dyDescent="0.25"/>
    <row r="63721" s="196" customFormat="1" x14ac:dyDescent="0.25"/>
    <row r="63722" s="196" customFormat="1" x14ac:dyDescent="0.25"/>
    <row r="63723" s="196" customFormat="1" x14ac:dyDescent="0.25"/>
    <row r="63724" s="196" customFormat="1" x14ac:dyDescent="0.25"/>
    <row r="63725" s="196" customFormat="1" x14ac:dyDescent="0.25"/>
    <row r="63726" s="196" customFormat="1" x14ac:dyDescent="0.25"/>
    <row r="63727" s="196" customFormat="1" x14ac:dyDescent="0.25"/>
    <row r="63728" s="196" customFormat="1" x14ac:dyDescent="0.25"/>
    <row r="63729" s="196" customFormat="1" x14ac:dyDescent="0.25"/>
    <row r="63730" s="196" customFormat="1" x14ac:dyDescent="0.25"/>
    <row r="63731" s="196" customFormat="1" x14ac:dyDescent="0.25"/>
    <row r="63732" s="196" customFormat="1" x14ac:dyDescent="0.25"/>
    <row r="63733" s="196" customFormat="1" x14ac:dyDescent="0.25"/>
    <row r="63734" s="196" customFormat="1" x14ac:dyDescent="0.25"/>
    <row r="63735" s="196" customFormat="1" x14ac:dyDescent="0.25"/>
    <row r="63736" s="196" customFormat="1" x14ac:dyDescent="0.25"/>
    <row r="63737" s="196" customFormat="1" x14ac:dyDescent="0.25"/>
    <row r="63738" s="196" customFormat="1" x14ac:dyDescent="0.25"/>
    <row r="63739" s="196" customFormat="1" x14ac:dyDescent="0.25"/>
    <row r="63740" s="196" customFormat="1" x14ac:dyDescent="0.25"/>
    <row r="63741" s="196" customFormat="1" x14ac:dyDescent="0.25"/>
    <row r="63742" s="196" customFormat="1" x14ac:dyDescent="0.25"/>
    <row r="63743" s="196" customFormat="1" x14ac:dyDescent="0.25"/>
    <row r="63744" s="196" customFormat="1" x14ac:dyDescent="0.25"/>
    <row r="63745" s="196" customFormat="1" x14ac:dyDescent="0.25"/>
    <row r="63746" s="196" customFormat="1" x14ac:dyDescent="0.25"/>
    <row r="63747" s="196" customFormat="1" x14ac:dyDescent="0.25"/>
    <row r="63748" s="196" customFormat="1" x14ac:dyDescent="0.25"/>
    <row r="63749" s="196" customFormat="1" x14ac:dyDescent="0.25"/>
    <row r="63750" s="196" customFormat="1" x14ac:dyDescent="0.25"/>
    <row r="63751" s="196" customFormat="1" x14ac:dyDescent="0.25"/>
    <row r="63752" s="196" customFormat="1" x14ac:dyDescent="0.25"/>
    <row r="63753" s="196" customFormat="1" x14ac:dyDescent="0.25"/>
    <row r="63754" s="196" customFormat="1" x14ac:dyDescent="0.25"/>
    <row r="63755" s="196" customFormat="1" x14ac:dyDescent="0.25"/>
    <row r="63756" s="196" customFormat="1" x14ac:dyDescent="0.25"/>
    <row r="63757" s="196" customFormat="1" x14ac:dyDescent="0.25"/>
    <row r="63758" s="196" customFormat="1" x14ac:dyDescent="0.25"/>
    <row r="63759" s="196" customFormat="1" x14ac:dyDescent="0.25"/>
    <row r="63760" s="196" customFormat="1" x14ac:dyDescent="0.25"/>
    <row r="63761" s="196" customFormat="1" x14ac:dyDescent="0.25"/>
    <row r="63762" s="196" customFormat="1" x14ac:dyDescent="0.25"/>
    <row r="63763" s="196" customFormat="1" x14ac:dyDescent="0.25"/>
    <row r="63764" s="196" customFormat="1" x14ac:dyDescent="0.25"/>
    <row r="63765" s="196" customFormat="1" x14ac:dyDescent="0.25"/>
    <row r="63766" s="196" customFormat="1" x14ac:dyDescent="0.25"/>
    <row r="63767" s="196" customFormat="1" x14ac:dyDescent="0.25"/>
    <row r="63768" s="196" customFormat="1" x14ac:dyDescent="0.25"/>
    <row r="63769" s="196" customFormat="1" x14ac:dyDescent="0.25"/>
    <row r="63770" s="196" customFormat="1" x14ac:dyDescent="0.25"/>
    <row r="63771" s="196" customFormat="1" x14ac:dyDescent="0.25"/>
    <row r="63772" s="196" customFormat="1" x14ac:dyDescent="0.25"/>
    <row r="63773" s="196" customFormat="1" x14ac:dyDescent="0.25"/>
    <row r="63774" s="196" customFormat="1" x14ac:dyDescent="0.25"/>
    <row r="63775" s="196" customFormat="1" x14ac:dyDescent="0.25"/>
    <row r="63776" s="196" customFormat="1" x14ac:dyDescent="0.25"/>
    <row r="63777" s="196" customFormat="1" x14ac:dyDescent="0.25"/>
    <row r="63778" s="196" customFormat="1" x14ac:dyDescent="0.25"/>
    <row r="63779" s="196" customFormat="1" x14ac:dyDescent="0.25"/>
    <row r="63780" s="196" customFormat="1" x14ac:dyDescent="0.25"/>
    <row r="63781" s="196" customFormat="1" x14ac:dyDescent="0.25"/>
    <row r="63782" s="196" customFormat="1" x14ac:dyDescent="0.25"/>
    <row r="63783" s="196" customFormat="1" x14ac:dyDescent="0.25"/>
    <row r="63784" s="196" customFormat="1" x14ac:dyDescent="0.25"/>
    <row r="63785" s="196" customFormat="1" x14ac:dyDescent="0.25"/>
    <row r="63786" s="196" customFormat="1" x14ac:dyDescent="0.25"/>
    <row r="63787" s="196" customFormat="1" x14ac:dyDescent="0.25"/>
    <row r="63788" s="196" customFormat="1" x14ac:dyDescent="0.25"/>
    <row r="63789" s="196" customFormat="1" x14ac:dyDescent="0.25"/>
    <row r="63790" s="196" customFormat="1" x14ac:dyDescent="0.25"/>
    <row r="63791" s="196" customFormat="1" x14ac:dyDescent="0.25"/>
    <row r="63792" s="196" customFormat="1" x14ac:dyDescent="0.25"/>
    <row r="63793" s="196" customFormat="1" x14ac:dyDescent="0.25"/>
    <row r="63794" s="196" customFormat="1" x14ac:dyDescent="0.25"/>
    <row r="63795" s="196" customFormat="1" x14ac:dyDescent="0.25"/>
    <row r="63796" s="196" customFormat="1" x14ac:dyDescent="0.25"/>
    <row r="63797" s="196" customFormat="1" x14ac:dyDescent="0.25"/>
    <row r="63798" s="196" customFormat="1" x14ac:dyDescent="0.25"/>
    <row r="63799" s="196" customFormat="1" x14ac:dyDescent="0.25"/>
    <row r="63800" s="196" customFormat="1" x14ac:dyDescent="0.25"/>
    <row r="63801" s="196" customFormat="1" x14ac:dyDescent="0.25"/>
    <row r="63802" s="196" customFormat="1" x14ac:dyDescent="0.25"/>
    <row r="63803" s="196" customFormat="1" x14ac:dyDescent="0.25"/>
    <row r="63804" s="196" customFormat="1" x14ac:dyDescent="0.25"/>
    <row r="63805" s="196" customFormat="1" x14ac:dyDescent="0.25"/>
    <row r="63806" s="196" customFormat="1" x14ac:dyDescent="0.25"/>
    <row r="63807" s="196" customFormat="1" x14ac:dyDescent="0.25"/>
    <row r="63808" s="196" customFormat="1" x14ac:dyDescent="0.25"/>
    <row r="63809" s="196" customFormat="1" x14ac:dyDescent="0.25"/>
    <row r="63810" s="196" customFormat="1" x14ac:dyDescent="0.25"/>
    <row r="63811" s="196" customFormat="1" x14ac:dyDescent="0.25"/>
    <row r="63812" s="196" customFormat="1" x14ac:dyDescent="0.25"/>
    <row r="63813" s="196" customFormat="1" x14ac:dyDescent="0.25"/>
    <row r="63814" s="196" customFormat="1" x14ac:dyDescent="0.25"/>
    <row r="63815" s="196" customFormat="1" x14ac:dyDescent="0.25"/>
    <row r="63816" s="196" customFormat="1" x14ac:dyDescent="0.25"/>
    <row r="63817" s="196" customFormat="1" x14ac:dyDescent="0.25"/>
    <row r="63818" s="196" customFormat="1" x14ac:dyDescent="0.25"/>
    <row r="63819" s="196" customFormat="1" x14ac:dyDescent="0.25"/>
    <row r="63820" s="196" customFormat="1" x14ac:dyDescent="0.25"/>
    <row r="63821" s="196" customFormat="1" x14ac:dyDescent="0.25"/>
    <row r="63822" s="196" customFormat="1" x14ac:dyDescent="0.25"/>
    <row r="63823" s="196" customFormat="1" x14ac:dyDescent="0.25"/>
    <row r="63824" s="196" customFormat="1" x14ac:dyDescent="0.25"/>
    <row r="63825" s="196" customFormat="1" x14ac:dyDescent="0.25"/>
    <row r="63826" s="196" customFormat="1" x14ac:dyDescent="0.25"/>
    <row r="63827" s="196" customFormat="1" x14ac:dyDescent="0.25"/>
    <row r="63828" s="196" customFormat="1" x14ac:dyDescent="0.25"/>
    <row r="63829" s="196" customFormat="1" x14ac:dyDescent="0.25"/>
    <row r="63830" s="196" customFormat="1" x14ac:dyDescent="0.25"/>
    <row r="63831" s="196" customFormat="1" x14ac:dyDescent="0.25"/>
    <row r="63832" s="196" customFormat="1" x14ac:dyDescent="0.25"/>
    <row r="63833" s="196" customFormat="1" x14ac:dyDescent="0.25"/>
    <row r="63834" s="196" customFormat="1" x14ac:dyDescent="0.25"/>
    <row r="63835" s="196" customFormat="1" x14ac:dyDescent="0.25"/>
    <row r="63836" s="196" customFormat="1" x14ac:dyDescent="0.25"/>
    <row r="63837" s="196" customFormat="1" x14ac:dyDescent="0.25"/>
    <row r="63838" s="196" customFormat="1" x14ac:dyDescent="0.25"/>
    <row r="63839" s="196" customFormat="1" x14ac:dyDescent="0.25"/>
    <row r="63840" s="196" customFormat="1" x14ac:dyDescent="0.25"/>
    <row r="63841" s="196" customFormat="1" x14ac:dyDescent="0.25"/>
    <row r="63842" s="196" customFormat="1" x14ac:dyDescent="0.25"/>
    <row r="63843" s="196" customFormat="1" x14ac:dyDescent="0.25"/>
    <row r="63844" s="196" customFormat="1" x14ac:dyDescent="0.25"/>
    <row r="63845" s="196" customFormat="1" x14ac:dyDescent="0.25"/>
    <row r="63846" s="196" customFormat="1" x14ac:dyDescent="0.25"/>
    <row r="63847" s="196" customFormat="1" x14ac:dyDescent="0.25"/>
    <row r="63848" s="196" customFormat="1" x14ac:dyDescent="0.25"/>
    <row r="63849" s="196" customFormat="1" x14ac:dyDescent="0.25"/>
    <row r="63850" s="196" customFormat="1" x14ac:dyDescent="0.25"/>
    <row r="63851" s="196" customFormat="1" x14ac:dyDescent="0.25"/>
    <row r="63852" s="196" customFormat="1" x14ac:dyDescent="0.25"/>
    <row r="63853" s="196" customFormat="1" x14ac:dyDescent="0.25"/>
    <row r="63854" s="196" customFormat="1" x14ac:dyDescent="0.25"/>
    <row r="63855" s="196" customFormat="1" x14ac:dyDescent="0.25"/>
    <row r="63856" s="196" customFormat="1" x14ac:dyDescent="0.25"/>
    <row r="63857" s="196" customFormat="1" x14ac:dyDescent="0.25"/>
    <row r="63858" s="196" customFormat="1" x14ac:dyDescent="0.25"/>
    <row r="63859" s="196" customFormat="1" x14ac:dyDescent="0.25"/>
    <row r="63860" s="196" customFormat="1" x14ac:dyDescent="0.25"/>
    <row r="63861" s="196" customFormat="1" x14ac:dyDescent="0.25"/>
    <row r="63862" s="196" customFormat="1" x14ac:dyDescent="0.25"/>
    <row r="63863" s="196" customFormat="1" x14ac:dyDescent="0.25"/>
    <row r="63864" s="196" customFormat="1" x14ac:dyDescent="0.25"/>
    <row r="63865" s="196" customFormat="1" x14ac:dyDescent="0.25"/>
    <row r="63866" s="196" customFormat="1" x14ac:dyDescent="0.25"/>
    <row r="63867" s="196" customFormat="1" x14ac:dyDescent="0.25"/>
    <row r="63868" s="196" customFormat="1" x14ac:dyDescent="0.25"/>
    <row r="63869" s="196" customFormat="1" x14ac:dyDescent="0.25"/>
    <row r="63870" s="196" customFormat="1" x14ac:dyDescent="0.25"/>
    <row r="63871" s="196" customFormat="1" x14ac:dyDescent="0.25"/>
    <row r="63872" s="196" customFormat="1" x14ac:dyDescent="0.25"/>
    <row r="63873" s="196" customFormat="1" x14ac:dyDescent="0.25"/>
    <row r="63874" s="196" customFormat="1" x14ac:dyDescent="0.25"/>
    <row r="63875" s="196" customFormat="1" x14ac:dyDescent="0.25"/>
    <row r="63876" s="196" customFormat="1" x14ac:dyDescent="0.25"/>
    <row r="63877" s="196" customFormat="1" x14ac:dyDescent="0.25"/>
    <row r="63878" s="196" customFormat="1" x14ac:dyDescent="0.25"/>
    <row r="63879" s="196" customFormat="1" x14ac:dyDescent="0.25"/>
    <row r="63880" s="196" customFormat="1" x14ac:dyDescent="0.25"/>
    <row r="63881" s="196" customFormat="1" x14ac:dyDescent="0.25"/>
    <row r="63882" s="196" customFormat="1" x14ac:dyDescent="0.25"/>
    <row r="63883" s="196" customFormat="1" x14ac:dyDescent="0.25"/>
    <row r="63884" s="196" customFormat="1" x14ac:dyDescent="0.25"/>
    <row r="63885" s="196" customFormat="1" x14ac:dyDescent="0.25"/>
    <row r="63886" s="196" customFormat="1" x14ac:dyDescent="0.25"/>
    <row r="63887" s="196" customFormat="1" x14ac:dyDescent="0.25"/>
    <row r="63888" s="196" customFormat="1" x14ac:dyDescent="0.25"/>
    <row r="63889" s="196" customFormat="1" x14ac:dyDescent="0.25"/>
    <row r="63890" s="196" customFormat="1" x14ac:dyDescent="0.25"/>
    <row r="63891" s="196" customFormat="1" x14ac:dyDescent="0.25"/>
    <row r="63892" s="196" customFormat="1" x14ac:dyDescent="0.25"/>
    <row r="63893" s="196" customFormat="1" x14ac:dyDescent="0.25"/>
    <row r="63894" s="196" customFormat="1" x14ac:dyDescent="0.25"/>
    <row r="63895" s="196" customFormat="1" x14ac:dyDescent="0.25"/>
    <row r="63896" s="196" customFormat="1" x14ac:dyDescent="0.25"/>
    <row r="63897" s="196" customFormat="1" x14ac:dyDescent="0.25"/>
    <row r="63898" s="196" customFormat="1" x14ac:dyDescent="0.25"/>
    <row r="63899" s="196" customFormat="1" x14ac:dyDescent="0.25"/>
    <row r="63900" s="196" customFormat="1" x14ac:dyDescent="0.25"/>
    <row r="63901" s="196" customFormat="1" x14ac:dyDescent="0.25"/>
    <row r="63902" s="196" customFormat="1" x14ac:dyDescent="0.25"/>
    <row r="63903" s="196" customFormat="1" x14ac:dyDescent="0.25"/>
    <row r="63904" s="196" customFormat="1" x14ac:dyDescent="0.25"/>
    <row r="63905" s="196" customFormat="1" x14ac:dyDescent="0.25"/>
    <row r="63906" s="196" customFormat="1" x14ac:dyDescent="0.25"/>
    <row r="63907" s="196" customFormat="1" x14ac:dyDescent="0.25"/>
    <row r="63908" s="196" customFormat="1" x14ac:dyDescent="0.25"/>
    <row r="63909" s="196" customFormat="1" x14ac:dyDescent="0.25"/>
    <row r="63910" s="196" customFormat="1" x14ac:dyDescent="0.25"/>
    <row r="63911" s="196" customFormat="1" x14ac:dyDescent="0.25"/>
    <row r="63912" s="196" customFormat="1" x14ac:dyDescent="0.25"/>
    <row r="63913" s="196" customFormat="1" x14ac:dyDescent="0.25"/>
    <row r="63914" s="196" customFormat="1" x14ac:dyDescent="0.25"/>
    <row r="63915" s="196" customFormat="1" x14ac:dyDescent="0.25"/>
    <row r="63916" s="196" customFormat="1" x14ac:dyDescent="0.25"/>
    <row r="63917" s="196" customFormat="1" x14ac:dyDescent="0.25"/>
    <row r="63918" s="196" customFormat="1" x14ac:dyDescent="0.25"/>
    <row r="63919" s="196" customFormat="1" x14ac:dyDescent="0.25"/>
    <row r="63920" s="196" customFormat="1" x14ac:dyDescent="0.25"/>
    <row r="63921" s="196" customFormat="1" x14ac:dyDescent="0.25"/>
    <row r="63922" s="196" customFormat="1" x14ac:dyDescent="0.25"/>
    <row r="63923" s="196" customFormat="1" x14ac:dyDescent="0.25"/>
    <row r="63924" s="196" customFormat="1" x14ac:dyDescent="0.25"/>
    <row r="63925" s="196" customFormat="1" x14ac:dyDescent="0.25"/>
    <row r="63926" s="196" customFormat="1" x14ac:dyDescent="0.25"/>
    <row r="63927" s="196" customFormat="1" x14ac:dyDescent="0.25"/>
    <row r="63928" s="196" customFormat="1" x14ac:dyDescent="0.25"/>
    <row r="63929" s="196" customFormat="1" x14ac:dyDescent="0.25"/>
    <row r="63930" s="196" customFormat="1" x14ac:dyDescent="0.25"/>
    <row r="63931" s="196" customFormat="1" x14ac:dyDescent="0.25"/>
    <row r="63932" s="196" customFormat="1" x14ac:dyDescent="0.25"/>
    <row r="63933" s="196" customFormat="1" x14ac:dyDescent="0.25"/>
    <row r="63934" s="196" customFormat="1" x14ac:dyDescent="0.25"/>
    <row r="63935" s="196" customFormat="1" x14ac:dyDescent="0.25"/>
    <row r="63936" s="196" customFormat="1" x14ac:dyDescent="0.25"/>
    <row r="63937" s="196" customFormat="1" x14ac:dyDescent="0.25"/>
    <row r="63938" s="196" customFormat="1" x14ac:dyDescent="0.25"/>
    <row r="63939" s="196" customFormat="1" x14ac:dyDescent="0.25"/>
    <row r="63940" s="196" customFormat="1" x14ac:dyDescent="0.25"/>
    <row r="63941" s="196" customFormat="1" x14ac:dyDescent="0.25"/>
    <row r="63942" s="196" customFormat="1" x14ac:dyDescent="0.25"/>
    <row r="63943" s="196" customFormat="1" x14ac:dyDescent="0.25"/>
    <row r="63944" s="196" customFormat="1" x14ac:dyDescent="0.25"/>
    <row r="63945" s="196" customFormat="1" x14ac:dyDescent="0.25"/>
    <row r="63946" s="196" customFormat="1" x14ac:dyDescent="0.25"/>
    <row r="63947" s="196" customFormat="1" x14ac:dyDescent="0.25"/>
    <row r="63948" s="196" customFormat="1" x14ac:dyDescent="0.25"/>
    <row r="63949" s="196" customFormat="1" x14ac:dyDescent="0.25"/>
    <row r="63950" s="196" customFormat="1" x14ac:dyDescent="0.25"/>
    <row r="63951" s="196" customFormat="1" x14ac:dyDescent="0.25"/>
    <row r="63952" s="196" customFormat="1" x14ac:dyDescent="0.25"/>
    <row r="63953" s="196" customFormat="1" x14ac:dyDescent="0.25"/>
    <row r="63954" s="196" customFormat="1" x14ac:dyDescent="0.25"/>
    <row r="63955" s="196" customFormat="1" x14ac:dyDescent="0.25"/>
    <row r="63956" s="196" customFormat="1" x14ac:dyDescent="0.25"/>
    <row r="63957" s="196" customFormat="1" x14ac:dyDescent="0.25"/>
    <row r="63958" s="196" customFormat="1" x14ac:dyDescent="0.25"/>
    <row r="63959" s="196" customFormat="1" x14ac:dyDescent="0.25"/>
    <row r="63960" s="196" customFormat="1" x14ac:dyDescent="0.25"/>
    <row r="63961" s="196" customFormat="1" x14ac:dyDescent="0.25"/>
    <row r="63962" s="196" customFormat="1" x14ac:dyDescent="0.25"/>
    <row r="63963" s="196" customFormat="1" x14ac:dyDescent="0.25"/>
    <row r="63964" s="196" customFormat="1" x14ac:dyDescent="0.25"/>
    <row r="63965" s="196" customFormat="1" x14ac:dyDescent="0.25"/>
    <row r="63966" s="196" customFormat="1" x14ac:dyDescent="0.25"/>
    <row r="63967" s="196" customFormat="1" x14ac:dyDescent="0.25"/>
    <row r="63968" s="196" customFormat="1" x14ac:dyDescent="0.25"/>
    <row r="63969" s="196" customFormat="1" x14ac:dyDescent="0.25"/>
    <row r="63970" s="196" customFormat="1" x14ac:dyDescent="0.25"/>
    <row r="63971" s="196" customFormat="1" x14ac:dyDescent="0.25"/>
    <row r="63972" s="196" customFormat="1" x14ac:dyDescent="0.25"/>
    <row r="63973" s="196" customFormat="1" x14ac:dyDescent="0.25"/>
    <row r="63974" s="196" customFormat="1" x14ac:dyDescent="0.25"/>
    <row r="63975" s="196" customFormat="1" x14ac:dyDescent="0.25"/>
    <row r="63976" s="196" customFormat="1" x14ac:dyDescent="0.25"/>
    <row r="63977" s="196" customFormat="1" x14ac:dyDescent="0.25"/>
    <row r="63978" s="196" customFormat="1" x14ac:dyDescent="0.25"/>
    <row r="63979" s="196" customFormat="1" x14ac:dyDescent="0.25"/>
    <row r="63980" s="196" customFormat="1" x14ac:dyDescent="0.25"/>
    <row r="63981" s="196" customFormat="1" x14ac:dyDescent="0.25"/>
    <row r="63982" s="196" customFormat="1" x14ac:dyDescent="0.25"/>
    <row r="63983" s="196" customFormat="1" x14ac:dyDescent="0.25"/>
    <row r="63984" s="196" customFormat="1" x14ac:dyDescent="0.25"/>
    <row r="63985" s="196" customFormat="1" x14ac:dyDescent="0.25"/>
    <row r="63986" s="196" customFormat="1" x14ac:dyDescent="0.25"/>
    <row r="63987" s="196" customFormat="1" x14ac:dyDescent="0.25"/>
    <row r="63988" s="196" customFormat="1" x14ac:dyDescent="0.25"/>
    <row r="63989" s="196" customFormat="1" x14ac:dyDescent="0.25"/>
    <row r="63990" s="196" customFormat="1" x14ac:dyDescent="0.25"/>
    <row r="63991" s="196" customFormat="1" x14ac:dyDescent="0.25"/>
    <row r="63992" s="196" customFormat="1" x14ac:dyDescent="0.25"/>
    <row r="63993" s="196" customFormat="1" x14ac:dyDescent="0.25"/>
    <row r="63994" s="196" customFormat="1" x14ac:dyDescent="0.25"/>
    <row r="63995" s="196" customFormat="1" x14ac:dyDescent="0.25"/>
    <row r="63996" s="196" customFormat="1" x14ac:dyDescent="0.25"/>
    <row r="63997" s="196" customFormat="1" x14ac:dyDescent="0.25"/>
    <row r="63998" s="196" customFormat="1" x14ac:dyDescent="0.25"/>
    <row r="63999" s="196" customFormat="1" x14ac:dyDescent="0.25"/>
    <row r="64000" s="196" customFormat="1" x14ac:dyDescent="0.25"/>
    <row r="64001" s="196" customFormat="1" x14ac:dyDescent="0.25"/>
    <row r="64002" s="196" customFormat="1" x14ac:dyDescent="0.25"/>
    <row r="64003" s="196" customFormat="1" x14ac:dyDescent="0.25"/>
    <row r="64004" s="196" customFormat="1" x14ac:dyDescent="0.25"/>
    <row r="64005" s="196" customFormat="1" x14ac:dyDescent="0.25"/>
    <row r="64006" s="196" customFormat="1" x14ac:dyDescent="0.25"/>
    <row r="64007" s="196" customFormat="1" x14ac:dyDescent="0.25"/>
    <row r="64008" s="196" customFormat="1" x14ac:dyDescent="0.25"/>
    <row r="64009" s="196" customFormat="1" x14ac:dyDescent="0.25"/>
    <row r="64010" s="196" customFormat="1" x14ac:dyDescent="0.25"/>
    <row r="64011" s="196" customFormat="1" x14ac:dyDescent="0.25"/>
    <row r="64012" s="196" customFormat="1" x14ac:dyDescent="0.25"/>
    <row r="64013" s="196" customFormat="1" x14ac:dyDescent="0.25"/>
    <row r="64014" s="196" customFormat="1" x14ac:dyDescent="0.25"/>
    <row r="64015" s="196" customFormat="1" x14ac:dyDescent="0.25"/>
    <row r="64016" s="196" customFormat="1" x14ac:dyDescent="0.25"/>
    <row r="64017" s="196" customFormat="1" x14ac:dyDescent="0.25"/>
    <row r="64018" s="196" customFormat="1" x14ac:dyDescent="0.25"/>
    <row r="64019" s="196" customFormat="1" x14ac:dyDescent="0.25"/>
    <row r="64020" s="196" customFormat="1" x14ac:dyDescent="0.25"/>
    <row r="64021" s="196" customFormat="1" x14ac:dyDescent="0.25"/>
    <row r="64022" s="196" customFormat="1" x14ac:dyDescent="0.25"/>
    <row r="64023" s="196" customFormat="1" x14ac:dyDescent="0.25"/>
    <row r="64024" s="196" customFormat="1" x14ac:dyDescent="0.25"/>
    <row r="64025" s="196" customFormat="1" x14ac:dyDescent="0.25"/>
    <row r="64026" s="196" customFormat="1" x14ac:dyDescent="0.25"/>
    <row r="64027" s="196" customFormat="1" x14ac:dyDescent="0.25"/>
    <row r="64028" s="196" customFormat="1" x14ac:dyDescent="0.25"/>
    <row r="64029" s="196" customFormat="1" x14ac:dyDescent="0.25"/>
    <row r="64030" s="196" customFormat="1" x14ac:dyDescent="0.25"/>
    <row r="64031" s="196" customFormat="1" x14ac:dyDescent="0.25"/>
    <row r="64032" s="196" customFormat="1" x14ac:dyDescent="0.25"/>
    <row r="64033" s="196" customFormat="1" x14ac:dyDescent="0.25"/>
    <row r="64034" s="196" customFormat="1" x14ac:dyDescent="0.25"/>
    <row r="64035" s="196" customFormat="1" x14ac:dyDescent="0.25"/>
    <row r="64036" s="196" customFormat="1" x14ac:dyDescent="0.25"/>
    <row r="64037" s="196" customFormat="1" x14ac:dyDescent="0.25"/>
    <row r="64038" s="196" customFormat="1" x14ac:dyDescent="0.25"/>
    <row r="64039" s="196" customFormat="1" x14ac:dyDescent="0.25"/>
    <row r="64040" s="196" customFormat="1" x14ac:dyDescent="0.25"/>
    <row r="64041" s="196" customFormat="1" x14ac:dyDescent="0.25"/>
    <row r="64042" s="196" customFormat="1" x14ac:dyDescent="0.25"/>
    <row r="64043" s="196" customFormat="1" x14ac:dyDescent="0.25"/>
    <row r="64044" s="196" customFormat="1" x14ac:dyDescent="0.25"/>
    <row r="64045" s="196" customFormat="1" x14ac:dyDescent="0.25"/>
    <row r="64046" s="196" customFormat="1" x14ac:dyDescent="0.25"/>
    <row r="64047" s="196" customFormat="1" x14ac:dyDescent="0.25"/>
    <row r="64048" s="196" customFormat="1" x14ac:dyDescent="0.25"/>
    <row r="64049" s="196" customFormat="1" x14ac:dyDescent="0.25"/>
    <row r="64050" s="196" customFormat="1" x14ac:dyDescent="0.25"/>
    <row r="64051" s="196" customFormat="1" x14ac:dyDescent="0.25"/>
    <row r="64052" s="196" customFormat="1" x14ac:dyDescent="0.25"/>
    <row r="64053" s="196" customFormat="1" x14ac:dyDescent="0.25"/>
    <row r="64054" s="196" customFormat="1" x14ac:dyDescent="0.25"/>
    <row r="64055" s="196" customFormat="1" x14ac:dyDescent="0.25"/>
    <row r="64056" s="196" customFormat="1" x14ac:dyDescent="0.25"/>
    <row r="64057" s="196" customFormat="1" x14ac:dyDescent="0.25"/>
    <row r="64058" s="196" customFormat="1" x14ac:dyDescent="0.25"/>
    <row r="64059" s="196" customFormat="1" x14ac:dyDescent="0.25"/>
    <row r="64060" s="196" customFormat="1" x14ac:dyDescent="0.25"/>
    <row r="64061" s="196" customFormat="1" x14ac:dyDescent="0.25"/>
    <row r="64062" s="196" customFormat="1" x14ac:dyDescent="0.25"/>
    <row r="64063" s="196" customFormat="1" x14ac:dyDescent="0.25"/>
    <row r="64064" s="196" customFormat="1" x14ac:dyDescent="0.25"/>
    <row r="64065" s="196" customFormat="1" x14ac:dyDescent="0.25"/>
    <row r="64066" s="196" customFormat="1" x14ac:dyDescent="0.25"/>
    <row r="64067" s="196" customFormat="1" x14ac:dyDescent="0.25"/>
    <row r="64068" s="196" customFormat="1" x14ac:dyDescent="0.25"/>
    <row r="64069" s="196" customFormat="1" x14ac:dyDescent="0.25"/>
    <row r="64070" s="196" customFormat="1" x14ac:dyDescent="0.25"/>
    <row r="64071" s="196" customFormat="1" x14ac:dyDescent="0.25"/>
    <row r="64072" s="196" customFormat="1" x14ac:dyDescent="0.25"/>
    <row r="64073" s="196" customFormat="1" x14ac:dyDescent="0.25"/>
    <row r="64074" s="196" customFormat="1" x14ac:dyDescent="0.25"/>
    <row r="64075" s="196" customFormat="1" x14ac:dyDescent="0.25"/>
    <row r="64076" s="196" customFormat="1" x14ac:dyDescent="0.25"/>
    <row r="64077" s="196" customFormat="1" x14ac:dyDescent="0.25"/>
    <row r="64078" s="196" customFormat="1" x14ac:dyDescent="0.25"/>
    <row r="64079" s="196" customFormat="1" x14ac:dyDescent="0.25"/>
    <row r="64080" s="196" customFormat="1" x14ac:dyDescent="0.25"/>
    <row r="64081" s="196" customFormat="1" x14ac:dyDescent="0.25"/>
    <row r="64082" s="196" customFormat="1" x14ac:dyDescent="0.25"/>
    <row r="64083" s="196" customFormat="1" x14ac:dyDescent="0.25"/>
    <row r="64084" s="196" customFormat="1" x14ac:dyDescent="0.25"/>
    <row r="64085" s="196" customFormat="1" x14ac:dyDescent="0.25"/>
    <row r="64086" s="196" customFormat="1" x14ac:dyDescent="0.25"/>
    <row r="64087" s="196" customFormat="1" x14ac:dyDescent="0.25"/>
    <row r="64088" s="196" customFormat="1" x14ac:dyDescent="0.25"/>
    <row r="64089" s="196" customFormat="1" x14ac:dyDescent="0.25"/>
    <row r="64090" s="196" customFormat="1" x14ac:dyDescent="0.25"/>
    <row r="64091" s="196" customFormat="1" x14ac:dyDescent="0.25"/>
    <row r="64092" s="196" customFormat="1" x14ac:dyDescent="0.25"/>
    <row r="64093" s="196" customFormat="1" x14ac:dyDescent="0.25"/>
    <row r="64094" s="196" customFormat="1" x14ac:dyDescent="0.25"/>
    <row r="64095" s="196" customFormat="1" x14ac:dyDescent="0.25"/>
    <row r="64096" s="196" customFormat="1" x14ac:dyDescent="0.25"/>
    <row r="64097" s="196" customFormat="1" x14ac:dyDescent="0.25"/>
    <row r="64098" s="196" customFormat="1" x14ac:dyDescent="0.25"/>
    <row r="64099" s="196" customFormat="1" x14ac:dyDescent="0.25"/>
    <row r="64100" s="196" customFormat="1" x14ac:dyDescent="0.25"/>
    <row r="64101" s="196" customFormat="1" x14ac:dyDescent="0.25"/>
    <row r="64102" s="196" customFormat="1" x14ac:dyDescent="0.25"/>
    <row r="64103" s="196" customFormat="1" x14ac:dyDescent="0.25"/>
    <row r="64104" s="196" customFormat="1" x14ac:dyDescent="0.25"/>
    <row r="64105" s="196" customFormat="1" x14ac:dyDescent="0.25"/>
    <row r="64106" s="196" customFormat="1" x14ac:dyDescent="0.25"/>
    <row r="64107" s="196" customFormat="1" x14ac:dyDescent="0.25"/>
    <row r="64108" s="196" customFormat="1" x14ac:dyDescent="0.25"/>
    <row r="64109" s="196" customFormat="1" x14ac:dyDescent="0.25"/>
    <row r="64110" s="196" customFormat="1" x14ac:dyDescent="0.25"/>
    <row r="64111" s="196" customFormat="1" x14ac:dyDescent="0.25"/>
    <row r="64112" s="196" customFormat="1" x14ac:dyDescent="0.25"/>
    <row r="64113" s="196" customFormat="1" x14ac:dyDescent="0.25"/>
    <row r="64114" s="196" customFormat="1" x14ac:dyDescent="0.25"/>
    <row r="64115" s="196" customFormat="1" x14ac:dyDescent="0.25"/>
    <row r="64116" s="196" customFormat="1" x14ac:dyDescent="0.25"/>
    <row r="64117" s="196" customFormat="1" x14ac:dyDescent="0.25"/>
    <row r="64118" s="196" customFormat="1" x14ac:dyDescent="0.25"/>
    <row r="64119" s="196" customFormat="1" x14ac:dyDescent="0.25"/>
    <row r="64120" s="196" customFormat="1" x14ac:dyDescent="0.25"/>
    <row r="64121" s="196" customFormat="1" x14ac:dyDescent="0.25"/>
    <row r="64122" s="196" customFormat="1" x14ac:dyDescent="0.25"/>
    <row r="64123" s="196" customFormat="1" x14ac:dyDescent="0.25"/>
    <row r="64124" s="196" customFormat="1" x14ac:dyDescent="0.25"/>
    <row r="64125" s="196" customFormat="1" x14ac:dyDescent="0.25"/>
    <row r="64126" s="196" customFormat="1" x14ac:dyDescent="0.25"/>
    <row r="64127" s="196" customFormat="1" x14ac:dyDescent="0.25"/>
    <row r="64128" s="196" customFormat="1" x14ac:dyDescent="0.25"/>
    <row r="64129" s="196" customFormat="1" x14ac:dyDescent="0.25"/>
    <row r="64130" s="196" customFormat="1" x14ac:dyDescent="0.25"/>
    <row r="64131" s="196" customFormat="1" x14ac:dyDescent="0.25"/>
    <row r="64132" s="196" customFormat="1" x14ac:dyDescent="0.25"/>
    <row r="64133" s="196" customFormat="1" x14ac:dyDescent="0.25"/>
    <row r="64134" s="196" customFormat="1" x14ac:dyDescent="0.25"/>
    <row r="64135" s="196" customFormat="1" x14ac:dyDescent="0.25"/>
    <row r="64136" s="196" customFormat="1" x14ac:dyDescent="0.25"/>
    <row r="64137" s="196" customFormat="1" x14ac:dyDescent="0.25"/>
    <row r="64138" s="196" customFormat="1" x14ac:dyDescent="0.25"/>
    <row r="64139" s="196" customFormat="1" x14ac:dyDescent="0.25"/>
    <row r="64140" s="196" customFormat="1" x14ac:dyDescent="0.25"/>
    <row r="64141" s="196" customFormat="1" x14ac:dyDescent="0.25"/>
    <row r="64142" s="196" customFormat="1" x14ac:dyDescent="0.25"/>
    <row r="64143" s="196" customFormat="1" x14ac:dyDescent="0.25"/>
    <row r="64144" s="196" customFormat="1" x14ac:dyDescent="0.25"/>
    <row r="64145" s="196" customFormat="1" x14ac:dyDescent="0.25"/>
    <row r="64146" s="196" customFormat="1" x14ac:dyDescent="0.25"/>
    <row r="64147" s="196" customFormat="1" x14ac:dyDescent="0.25"/>
    <row r="64148" s="196" customFormat="1" x14ac:dyDescent="0.25"/>
    <row r="64149" s="196" customFormat="1" x14ac:dyDescent="0.25"/>
    <row r="64150" s="196" customFormat="1" x14ac:dyDescent="0.25"/>
    <row r="64151" s="196" customFormat="1" x14ac:dyDescent="0.25"/>
    <row r="64152" s="196" customFormat="1" x14ac:dyDescent="0.25"/>
    <row r="64153" s="196" customFormat="1" x14ac:dyDescent="0.25"/>
    <row r="64154" s="196" customFormat="1" x14ac:dyDescent="0.25"/>
    <row r="64155" s="196" customFormat="1" x14ac:dyDescent="0.25"/>
    <row r="64156" s="196" customFormat="1" x14ac:dyDescent="0.25"/>
    <row r="64157" s="196" customFormat="1" x14ac:dyDescent="0.25"/>
    <row r="64158" s="196" customFormat="1" x14ac:dyDescent="0.25"/>
    <row r="64159" s="196" customFormat="1" x14ac:dyDescent="0.25"/>
    <row r="64160" s="196" customFormat="1" x14ac:dyDescent="0.25"/>
    <row r="64161" s="196" customFormat="1" x14ac:dyDescent="0.25"/>
    <row r="64162" s="196" customFormat="1" x14ac:dyDescent="0.25"/>
    <row r="64163" s="196" customFormat="1" x14ac:dyDescent="0.25"/>
    <row r="64164" s="196" customFormat="1" x14ac:dyDescent="0.25"/>
    <row r="64165" s="196" customFormat="1" x14ac:dyDescent="0.25"/>
    <row r="64166" s="196" customFormat="1" x14ac:dyDescent="0.25"/>
    <row r="64167" s="196" customFormat="1" x14ac:dyDescent="0.25"/>
    <row r="64168" s="196" customFormat="1" x14ac:dyDescent="0.25"/>
    <row r="64169" s="196" customFormat="1" x14ac:dyDescent="0.25"/>
    <row r="64170" s="196" customFormat="1" x14ac:dyDescent="0.25"/>
    <row r="64171" s="196" customFormat="1" x14ac:dyDescent="0.25"/>
    <row r="64172" s="196" customFormat="1" x14ac:dyDescent="0.25"/>
    <row r="64173" s="196" customFormat="1" x14ac:dyDescent="0.25"/>
    <row r="64174" s="196" customFormat="1" x14ac:dyDescent="0.25"/>
    <row r="64175" s="196" customFormat="1" x14ac:dyDescent="0.25"/>
    <row r="64176" s="196" customFormat="1" x14ac:dyDescent="0.25"/>
    <row r="64177" s="196" customFormat="1" x14ac:dyDescent="0.25"/>
    <row r="64178" s="196" customFormat="1" x14ac:dyDescent="0.25"/>
    <row r="64179" s="196" customFormat="1" x14ac:dyDescent="0.25"/>
    <row r="64180" s="196" customFormat="1" x14ac:dyDescent="0.25"/>
    <row r="64181" s="196" customFormat="1" x14ac:dyDescent="0.25"/>
    <row r="64182" s="196" customFormat="1" x14ac:dyDescent="0.25"/>
    <row r="64183" s="196" customFormat="1" x14ac:dyDescent="0.25"/>
    <row r="64184" s="196" customFormat="1" x14ac:dyDescent="0.25"/>
    <row r="64185" s="196" customFormat="1" x14ac:dyDescent="0.25"/>
    <row r="64186" s="196" customFormat="1" x14ac:dyDescent="0.25"/>
    <row r="64187" s="196" customFormat="1" x14ac:dyDescent="0.25"/>
    <row r="64188" s="196" customFormat="1" x14ac:dyDescent="0.25"/>
    <row r="64189" s="196" customFormat="1" x14ac:dyDescent="0.25"/>
    <row r="64190" s="196" customFormat="1" x14ac:dyDescent="0.25"/>
    <row r="64191" s="196" customFormat="1" x14ac:dyDescent="0.25"/>
    <row r="64192" s="196" customFormat="1" x14ac:dyDescent="0.25"/>
    <row r="64193" s="196" customFormat="1" x14ac:dyDescent="0.25"/>
    <row r="64194" s="196" customFormat="1" x14ac:dyDescent="0.25"/>
    <row r="64195" s="196" customFormat="1" x14ac:dyDescent="0.25"/>
    <row r="64196" s="196" customFormat="1" x14ac:dyDescent="0.25"/>
    <row r="64197" s="196" customFormat="1" x14ac:dyDescent="0.25"/>
    <row r="64198" s="196" customFormat="1" x14ac:dyDescent="0.25"/>
    <row r="64199" s="196" customFormat="1" x14ac:dyDescent="0.25"/>
    <row r="64200" s="196" customFormat="1" x14ac:dyDescent="0.25"/>
    <row r="64201" s="196" customFormat="1" x14ac:dyDescent="0.25"/>
    <row r="64202" s="196" customFormat="1" x14ac:dyDescent="0.25"/>
    <row r="64203" s="196" customFormat="1" x14ac:dyDescent="0.25"/>
    <row r="64204" s="196" customFormat="1" x14ac:dyDescent="0.25"/>
    <row r="64205" s="196" customFormat="1" x14ac:dyDescent="0.25"/>
    <row r="64206" s="196" customFormat="1" x14ac:dyDescent="0.25"/>
    <row r="64207" s="196" customFormat="1" x14ac:dyDescent="0.25"/>
    <row r="64208" s="196" customFormat="1" x14ac:dyDescent="0.25"/>
    <row r="64209" s="196" customFormat="1" x14ac:dyDescent="0.25"/>
    <row r="64210" s="196" customFormat="1" x14ac:dyDescent="0.25"/>
    <row r="64211" s="196" customFormat="1" x14ac:dyDescent="0.25"/>
    <row r="64212" s="196" customFormat="1" x14ac:dyDescent="0.25"/>
    <row r="64213" s="196" customFormat="1" x14ac:dyDescent="0.25"/>
    <row r="64214" s="196" customFormat="1" x14ac:dyDescent="0.25"/>
    <row r="64215" s="196" customFormat="1" x14ac:dyDescent="0.25"/>
    <row r="64216" s="196" customFormat="1" x14ac:dyDescent="0.25"/>
    <row r="64217" s="196" customFormat="1" x14ac:dyDescent="0.25"/>
    <row r="64218" s="196" customFormat="1" x14ac:dyDescent="0.25"/>
    <row r="64219" s="196" customFormat="1" x14ac:dyDescent="0.25"/>
    <row r="64220" s="196" customFormat="1" x14ac:dyDescent="0.25"/>
    <row r="64221" s="196" customFormat="1" x14ac:dyDescent="0.25"/>
    <row r="64222" s="196" customFormat="1" x14ac:dyDescent="0.25"/>
    <row r="64223" s="196" customFormat="1" x14ac:dyDescent="0.25"/>
    <row r="64224" s="196" customFormat="1" x14ac:dyDescent="0.25"/>
    <row r="64225" s="196" customFormat="1" x14ac:dyDescent="0.25"/>
    <row r="64226" s="196" customFormat="1" x14ac:dyDescent="0.25"/>
    <row r="64227" s="196" customFormat="1" x14ac:dyDescent="0.25"/>
    <row r="64228" s="196" customFormat="1" x14ac:dyDescent="0.25"/>
    <row r="64229" s="196" customFormat="1" x14ac:dyDescent="0.25"/>
    <row r="64230" s="196" customFormat="1" x14ac:dyDescent="0.25"/>
    <row r="64231" s="196" customFormat="1" x14ac:dyDescent="0.25"/>
    <row r="64232" s="196" customFormat="1" x14ac:dyDescent="0.25"/>
    <row r="64233" s="196" customFormat="1" x14ac:dyDescent="0.25"/>
    <row r="64234" s="196" customFormat="1" x14ac:dyDescent="0.25"/>
    <row r="64235" s="196" customFormat="1" x14ac:dyDescent="0.25"/>
    <row r="64236" s="196" customFormat="1" x14ac:dyDescent="0.25"/>
    <row r="64237" s="196" customFormat="1" x14ac:dyDescent="0.25"/>
    <row r="64238" s="196" customFormat="1" x14ac:dyDescent="0.25"/>
    <row r="64239" s="196" customFormat="1" x14ac:dyDescent="0.25"/>
    <row r="64240" s="196" customFormat="1" x14ac:dyDescent="0.25"/>
    <row r="64241" s="196" customFormat="1" x14ac:dyDescent="0.25"/>
    <row r="64242" s="196" customFormat="1" x14ac:dyDescent="0.25"/>
    <row r="64243" s="196" customFormat="1" x14ac:dyDescent="0.25"/>
    <row r="64244" s="196" customFormat="1" x14ac:dyDescent="0.25"/>
    <row r="64245" s="196" customFormat="1" x14ac:dyDescent="0.25"/>
    <row r="64246" s="196" customFormat="1" x14ac:dyDescent="0.25"/>
    <row r="64247" s="196" customFormat="1" x14ac:dyDescent="0.25"/>
    <row r="64248" s="196" customFormat="1" x14ac:dyDescent="0.25"/>
    <row r="64249" s="196" customFormat="1" x14ac:dyDescent="0.25"/>
    <row r="64250" s="196" customFormat="1" x14ac:dyDescent="0.25"/>
    <row r="64251" s="196" customFormat="1" x14ac:dyDescent="0.25"/>
    <row r="64252" s="196" customFormat="1" x14ac:dyDescent="0.25"/>
    <row r="64253" s="196" customFormat="1" x14ac:dyDescent="0.25"/>
    <row r="64254" s="196" customFormat="1" x14ac:dyDescent="0.25"/>
    <row r="64255" s="196" customFormat="1" x14ac:dyDescent="0.25"/>
    <row r="64256" s="196" customFormat="1" x14ac:dyDescent="0.25"/>
    <row r="64257" s="196" customFormat="1" x14ac:dyDescent="0.25"/>
    <row r="64258" s="196" customFormat="1" x14ac:dyDescent="0.25"/>
    <row r="64259" s="196" customFormat="1" x14ac:dyDescent="0.25"/>
    <row r="64260" s="196" customFormat="1" x14ac:dyDescent="0.25"/>
    <row r="64261" s="196" customFormat="1" x14ac:dyDescent="0.25"/>
    <row r="64262" s="196" customFormat="1" x14ac:dyDescent="0.25"/>
    <row r="64263" s="196" customFormat="1" x14ac:dyDescent="0.25"/>
    <row r="64264" s="196" customFormat="1" x14ac:dyDescent="0.25"/>
    <row r="64265" s="196" customFormat="1" x14ac:dyDescent="0.25"/>
    <row r="64266" s="196" customFormat="1" x14ac:dyDescent="0.25"/>
    <row r="64267" s="196" customFormat="1" x14ac:dyDescent="0.25"/>
    <row r="64268" s="196" customFormat="1" x14ac:dyDescent="0.25"/>
    <row r="64269" s="196" customFormat="1" x14ac:dyDescent="0.25"/>
    <row r="64270" s="196" customFormat="1" x14ac:dyDescent="0.25"/>
    <row r="64271" s="196" customFormat="1" x14ac:dyDescent="0.25"/>
    <row r="64272" s="196" customFormat="1" x14ac:dyDescent="0.25"/>
    <row r="64273" s="196" customFormat="1" x14ac:dyDescent="0.25"/>
    <row r="64274" s="196" customFormat="1" x14ac:dyDescent="0.25"/>
    <row r="64275" s="196" customFormat="1" x14ac:dyDescent="0.25"/>
    <row r="64276" s="196" customFormat="1" x14ac:dyDescent="0.25"/>
    <row r="64277" s="196" customFormat="1" x14ac:dyDescent="0.25"/>
    <row r="64278" s="196" customFormat="1" x14ac:dyDescent="0.25"/>
    <row r="64279" s="196" customFormat="1" x14ac:dyDescent="0.25"/>
    <row r="64280" s="196" customFormat="1" x14ac:dyDescent="0.25"/>
    <row r="64281" s="196" customFormat="1" x14ac:dyDescent="0.25"/>
    <row r="64282" s="196" customFormat="1" x14ac:dyDescent="0.25"/>
    <row r="64283" s="196" customFormat="1" x14ac:dyDescent="0.25"/>
    <row r="64284" s="196" customFormat="1" x14ac:dyDescent="0.25"/>
    <row r="64285" s="196" customFormat="1" x14ac:dyDescent="0.25"/>
    <row r="64286" s="196" customFormat="1" x14ac:dyDescent="0.25"/>
    <row r="64287" s="196" customFormat="1" x14ac:dyDescent="0.25"/>
    <row r="64288" s="196" customFormat="1" x14ac:dyDescent="0.25"/>
    <row r="64289" s="196" customFormat="1" x14ac:dyDescent="0.25"/>
    <row r="64290" s="196" customFormat="1" x14ac:dyDescent="0.25"/>
    <row r="64291" s="196" customFormat="1" x14ac:dyDescent="0.25"/>
    <row r="64292" s="196" customFormat="1" x14ac:dyDescent="0.25"/>
    <row r="64293" s="196" customFormat="1" x14ac:dyDescent="0.25"/>
    <row r="64294" s="196" customFormat="1" x14ac:dyDescent="0.25"/>
    <row r="64295" s="196" customFormat="1" x14ac:dyDescent="0.25"/>
    <row r="64296" s="196" customFormat="1" x14ac:dyDescent="0.25"/>
    <row r="64297" s="196" customFormat="1" x14ac:dyDescent="0.25"/>
    <row r="64298" s="196" customFormat="1" x14ac:dyDescent="0.25"/>
    <row r="64299" s="196" customFormat="1" x14ac:dyDescent="0.25"/>
    <row r="64300" s="196" customFormat="1" x14ac:dyDescent="0.25"/>
    <row r="64301" s="196" customFormat="1" x14ac:dyDescent="0.25"/>
    <row r="64302" s="196" customFormat="1" x14ac:dyDescent="0.25"/>
    <row r="64303" s="196" customFormat="1" x14ac:dyDescent="0.25"/>
    <row r="64304" s="196" customFormat="1" x14ac:dyDescent="0.25"/>
    <row r="64305" s="196" customFormat="1" x14ac:dyDescent="0.25"/>
    <row r="64306" s="196" customFormat="1" x14ac:dyDescent="0.25"/>
    <row r="64307" s="196" customFormat="1" x14ac:dyDescent="0.25"/>
    <row r="64308" s="196" customFormat="1" x14ac:dyDescent="0.25"/>
    <row r="64309" s="196" customFormat="1" x14ac:dyDescent="0.25"/>
    <row r="64310" s="196" customFormat="1" x14ac:dyDescent="0.25"/>
    <row r="64311" s="196" customFormat="1" x14ac:dyDescent="0.25"/>
    <row r="64312" s="196" customFormat="1" x14ac:dyDescent="0.25"/>
    <row r="64313" s="196" customFormat="1" x14ac:dyDescent="0.25"/>
    <row r="64314" s="196" customFormat="1" x14ac:dyDescent="0.25"/>
    <row r="64315" s="196" customFormat="1" x14ac:dyDescent="0.25"/>
    <row r="64316" s="196" customFormat="1" x14ac:dyDescent="0.25"/>
    <row r="64317" s="196" customFormat="1" x14ac:dyDescent="0.25"/>
    <row r="64318" s="196" customFormat="1" x14ac:dyDescent="0.25"/>
    <row r="64319" s="196" customFormat="1" x14ac:dyDescent="0.25"/>
    <row r="64320" s="196" customFormat="1" x14ac:dyDescent="0.25"/>
    <row r="64321" s="196" customFormat="1" x14ac:dyDescent="0.25"/>
    <row r="64322" s="196" customFormat="1" x14ac:dyDescent="0.25"/>
    <row r="64323" s="196" customFormat="1" x14ac:dyDescent="0.25"/>
    <row r="64324" s="196" customFormat="1" x14ac:dyDescent="0.25"/>
    <row r="64325" s="196" customFormat="1" x14ac:dyDescent="0.25"/>
    <row r="64326" s="196" customFormat="1" x14ac:dyDescent="0.25"/>
    <row r="64327" s="196" customFormat="1" x14ac:dyDescent="0.25"/>
    <row r="64328" s="196" customFormat="1" x14ac:dyDescent="0.25"/>
    <row r="64329" s="196" customFormat="1" x14ac:dyDescent="0.25"/>
    <row r="64330" s="196" customFormat="1" x14ac:dyDescent="0.25"/>
    <row r="64331" s="196" customFormat="1" x14ac:dyDescent="0.25"/>
    <row r="64332" s="196" customFormat="1" x14ac:dyDescent="0.25"/>
    <row r="64333" s="196" customFormat="1" x14ac:dyDescent="0.25"/>
    <row r="64334" s="196" customFormat="1" x14ac:dyDescent="0.25"/>
    <row r="64335" s="196" customFormat="1" x14ac:dyDescent="0.25"/>
    <row r="64336" s="196" customFormat="1" x14ac:dyDescent="0.25"/>
    <row r="64337" s="196" customFormat="1" x14ac:dyDescent="0.25"/>
    <row r="64338" s="196" customFormat="1" x14ac:dyDescent="0.25"/>
    <row r="64339" s="196" customFormat="1" x14ac:dyDescent="0.25"/>
    <row r="64340" s="196" customFormat="1" x14ac:dyDescent="0.25"/>
    <row r="64341" s="196" customFormat="1" x14ac:dyDescent="0.25"/>
    <row r="64342" s="196" customFormat="1" x14ac:dyDescent="0.25"/>
    <row r="64343" s="196" customFormat="1" x14ac:dyDescent="0.25"/>
    <row r="64344" s="196" customFormat="1" x14ac:dyDescent="0.25"/>
    <row r="64345" s="196" customFormat="1" x14ac:dyDescent="0.25"/>
    <row r="64346" s="196" customFormat="1" x14ac:dyDescent="0.25"/>
    <row r="64347" s="196" customFormat="1" x14ac:dyDescent="0.25"/>
    <row r="64348" s="196" customFormat="1" x14ac:dyDescent="0.25"/>
    <row r="64349" s="196" customFormat="1" x14ac:dyDescent="0.25"/>
    <row r="64350" s="196" customFormat="1" x14ac:dyDescent="0.25"/>
    <row r="64351" s="196" customFormat="1" x14ac:dyDescent="0.25"/>
    <row r="64352" s="196" customFormat="1" x14ac:dyDescent="0.25"/>
    <row r="64353" s="196" customFormat="1" x14ac:dyDescent="0.25"/>
    <row r="64354" s="196" customFormat="1" x14ac:dyDescent="0.25"/>
    <row r="64355" s="196" customFormat="1" x14ac:dyDescent="0.25"/>
    <row r="64356" s="196" customFormat="1" x14ac:dyDescent="0.25"/>
    <row r="64357" s="196" customFormat="1" x14ac:dyDescent="0.25"/>
    <row r="64358" s="196" customFormat="1" x14ac:dyDescent="0.25"/>
    <row r="64359" s="196" customFormat="1" x14ac:dyDescent="0.25"/>
    <row r="64360" s="196" customFormat="1" x14ac:dyDescent="0.25"/>
    <row r="64361" s="196" customFormat="1" x14ac:dyDescent="0.25"/>
    <row r="64362" s="196" customFormat="1" x14ac:dyDescent="0.25"/>
    <row r="64363" s="196" customFormat="1" x14ac:dyDescent="0.25"/>
    <row r="64364" s="196" customFormat="1" x14ac:dyDescent="0.25"/>
    <row r="64365" s="196" customFormat="1" x14ac:dyDescent="0.25"/>
    <row r="64366" s="196" customFormat="1" x14ac:dyDescent="0.25"/>
    <row r="64367" s="196" customFormat="1" x14ac:dyDescent="0.25"/>
    <row r="64368" s="196" customFormat="1" x14ac:dyDescent="0.25"/>
    <row r="64369" s="196" customFormat="1" x14ac:dyDescent="0.25"/>
    <row r="64370" s="196" customFormat="1" x14ac:dyDescent="0.25"/>
    <row r="64371" s="196" customFormat="1" x14ac:dyDescent="0.25"/>
    <row r="64372" s="196" customFormat="1" x14ac:dyDescent="0.25"/>
    <row r="64373" s="196" customFormat="1" x14ac:dyDescent="0.25"/>
    <row r="64374" s="196" customFormat="1" x14ac:dyDescent="0.25"/>
    <row r="64375" s="196" customFormat="1" x14ac:dyDescent="0.25"/>
    <row r="64376" s="196" customFormat="1" x14ac:dyDescent="0.25"/>
    <row r="64377" s="196" customFormat="1" x14ac:dyDescent="0.25"/>
    <row r="64378" s="196" customFormat="1" x14ac:dyDescent="0.25"/>
    <row r="64379" s="196" customFormat="1" x14ac:dyDescent="0.25"/>
    <row r="64380" s="196" customFormat="1" x14ac:dyDescent="0.25"/>
    <row r="64381" s="196" customFormat="1" x14ac:dyDescent="0.25"/>
    <row r="64382" s="196" customFormat="1" x14ac:dyDescent="0.25"/>
    <row r="64383" s="196" customFormat="1" x14ac:dyDescent="0.25"/>
    <row r="64384" s="196" customFormat="1" x14ac:dyDescent="0.25"/>
    <row r="64385" s="196" customFormat="1" x14ac:dyDescent="0.25"/>
    <row r="64386" s="196" customFormat="1" x14ac:dyDescent="0.25"/>
    <row r="64387" s="196" customFormat="1" x14ac:dyDescent="0.25"/>
    <row r="64388" s="196" customFormat="1" x14ac:dyDescent="0.25"/>
    <row r="64389" s="196" customFormat="1" x14ac:dyDescent="0.25"/>
    <row r="64390" s="196" customFormat="1" x14ac:dyDescent="0.25"/>
    <row r="64391" s="196" customFormat="1" x14ac:dyDescent="0.25"/>
    <row r="64392" s="196" customFormat="1" x14ac:dyDescent="0.25"/>
    <row r="64393" s="196" customFormat="1" x14ac:dyDescent="0.25"/>
    <row r="64394" s="196" customFormat="1" x14ac:dyDescent="0.25"/>
    <row r="64395" s="196" customFormat="1" x14ac:dyDescent="0.25"/>
    <row r="64396" s="196" customFormat="1" x14ac:dyDescent="0.25"/>
    <row r="64397" s="196" customFormat="1" x14ac:dyDescent="0.25"/>
    <row r="64398" s="196" customFormat="1" x14ac:dyDescent="0.25"/>
    <row r="64399" s="196" customFormat="1" x14ac:dyDescent="0.25"/>
    <row r="64400" s="196" customFormat="1" x14ac:dyDescent="0.25"/>
    <row r="64401" s="196" customFormat="1" x14ac:dyDescent="0.25"/>
    <row r="64402" s="196" customFormat="1" x14ac:dyDescent="0.25"/>
    <row r="64403" s="196" customFormat="1" x14ac:dyDescent="0.25"/>
    <row r="64404" s="196" customFormat="1" x14ac:dyDescent="0.25"/>
    <row r="64405" s="196" customFormat="1" x14ac:dyDescent="0.25"/>
    <row r="64406" s="196" customFormat="1" x14ac:dyDescent="0.25"/>
    <row r="64407" s="196" customFormat="1" x14ac:dyDescent="0.25"/>
    <row r="64408" s="196" customFormat="1" x14ac:dyDescent="0.25"/>
    <row r="64409" s="196" customFormat="1" x14ac:dyDescent="0.25"/>
    <row r="64410" s="196" customFormat="1" x14ac:dyDescent="0.25"/>
    <row r="64411" s="196" customFormat="1" x14ac:dyDescent="0.25"/>
    <row r="64412" s="196" customFormat="1" x14ac:dyDescent="0.25"/>
    <row r="64413" s="196" customFormat="1" x14ac:dyDescent="0.25"/>
    <row r="64414" s="196" customFormat="1" x14ac:dyDescent="0.25"/>
    <row r="64415" s="196" customFormat="1" x14ac:dyDescent="0.25"/>
    <row r="64416" s="196" customFormat="1" x14ac:dyDescent="0.25"/>
    <row r="64417" s="196" customFormat="1" x14ac:dyDescent="0.25"/>
    <row r="64418" s="196" customFormat="1" x14ac:dyDescent="0.25"/>
    <row r="64419" s="196" customFormat="1" x14ac:dyDescent="0.25"/>
    <row r="64420" s="196" customFormat="1" x14ac:dyDescent="0.25"/>
    <row r="64421" s="196" customFormat="1" x14ac:dyDescent="0.25"/>
    <row r="64422" s="196" customFormat="1" x14ac:dyDescent="0.25"/>
    <row r="64423" s="196" customFormat="1" x14ac:dyDescent="0.25"/>
    <row r="64424" s="196" customFormat="1" x14ac:dyDescent="0.25"/>
    <row r="64425" s="196" customFormat="1" x14ac:dyDescent="0.25"/>
    <row r="64426" s="196" customFormat="1" x14ac:dyDescent="0.25"/>
    <row r="64427" s="196" customFormat="1" x14ac:dyDescent="0.25"/>
    <row r="64428" s="196" customFormat="1" x14ac:dyDescent="0.25"/>
    <row r="64429" s="196" customFormat="1" x14ac:dyDescent="0.25"/>
    <row r="64430" s="196" customFormat="1" x14ac:dyDescent="0.25"/>
    <row r="64431" s="196" customFormat="1" x14ac:dyDescent="0.25"/>
    <row r="64432" s="196" customFormat="1" x14ac:dyDescent="0.25"/>
    <row r="64433" s="196" customFormat="1" x14ac:dyDescent="0.25"/>
    <row r="64434" s="196" customFormat="1" x14ac:dyDescent="0.25"/>
    <row r="64435" s="196" customFormat="1" x14ac:dyDescent="0.25"/>
    <row r="64436" s="196" customFormat="1" x14ac:dyDescent="0.25"/>
    <row r="64437" s="196" customFormat="1" x14ac:dyDescent="0.25"/>
    <row r="64438" s="196" customFormat="1" x14ac:dyDescent="0.25"/>
    <row r="64439" s="196" customFormat="1" x14ac:dyDescent="0.25"/>
    <row r="64440" s="196" customFormat="1" x14ac:dyDescent="0.25"/>
    <row r="64441" s="196" customFormat="1" x14ac:dyDescent="0.25"/>
    <row r="64442" s="196" customFormat="1" x14ac:dyDescent="0.25"/>
    <row r="64443" s="196" customFormat="1" x14ac:dyDescent="0.25"/>
    <row r="64444" s="196" customFormat="1" x14ac:dyDescent="0.25"/>
    <row r="64445" s="196" customFormat="1" x14ac:dyDescent="0.25"/>
    <row r="64446" s="196" customFormat="1" x14ac:dyDescent="0.25"/>
    <row r="64447" s="196" customFormat="1" x14ac:dyDescent="0.25"/>
    <row r="64448" s="196" customFormat="1" x14ac:dyDescent="0.25"/>
    <row r="64449" s="196" customFormat="1" x14ac:dyDescent="0.25"/>
    <row r="64450" s="196" customFormat="1" x14ac:dyDescent="0.25"/>
    <row r="64451" s="196" customFormat="1" x14ac:dyDescent="0.25"/>
    <row r="64452" s="196" customFormat="1" x14ac:dyDescent="0.25"/>
    <row r="64453" s="196" customFormat="1" x14ac:dyDescent="0.25"/>
    <row r="64454" s="196" customFormat="1" x14ac:dyDescent="0.25"/>
    <row r="64455" s="196" customFormat="1" x14ac:dyDescent="0.25"/>
    <row r="64456" s="196" customFormat="1" x14ac:dyDescent="0.25"/>
    <row r="64457" s="196" customFormat="1" x14ac:dyDescent="0.25"/>
    <row r="64458" s="196" customFormat="1" x14ac:dyDescent="0.25"/>
    <row r="64459" s="196" customFormat="1" x14ac:dyDescent="0.25"/>
    <row r="64460" s="196" customFormat="1" x14ac:dyDescent="0.25"/>
    <row r="64461" s="196" customFormat="1" x14ac:dyDescent="0.25"/>
    <row r="64462" s="196" customFormat="1" x14ac:dyDescent="0.25"/>
    <row r="64463" s="196" customFormat="1" x14ac:dyDescent="0.25"/>
    <row r="64464" s="196" customFormat="1" x14ac:dyDescent="0.25"/>
    <row r="64465" s="196" customFormat="1" x14ac:dyDescent="0.25"/>
    <row r="64466" s="196" customFormat="1" x14ac:dyDescent="0.25"/>
    <row r="64467" s="196" customFormat="1" x14ac:dyDescent="0.25"/>
    <row r="64468" s="196" customFormat="1" x14ac:dyDescent="0.25"/>
    <row r="64469" s="196" customFormat="1" x14ac:dyDescent="0.25"/>
    <row r="64470" s="196" customFormat="1" x14ac:dyDescent="0.25"/>
    <row r="64471" s="196" customFormat="1" x14ac:dyDescent="0.25"/>
    <row r="64472" s="196" customFormat="1" x14ac:dyDescent="0.25"/>
    <row r="64473" s="196" customFormat="1" x14ac:dyDescent="0.25"/>
    <row r="64474" s="196" customFormat="1" x14ac:dyDescent="0.25"/>
    <row r="64475" s="196" customFormat="1" x14ac:dyDescent="0.25"/>
    <row r="64476" s="196" customFormat="1" x14ac:dyDescent="0.25"/>
    <row r="64477" s="196" customFormat="1" x14ac:dyDescent="0.25"/>
    <row r="64478" s="196" customFormat="1" x14ac:dyDescent="0.25"/>
    <row r="64479" s="196" customFormat="1" x14ac:dyDescent="0.25"/>
    <row r="64480" s="196" customFormat="1" x14ac:dyDescent="0.25"/>
    <row r="64481" s="196" customFormat="1" x14ac:dyDescent="0.25"/>
    <row r="64482" s="196" customFormat="1" x14ac:dyDescent="0.25"/>
    <row r="64483" s="196" customFormat="1" x14ac:dyDescent="0.25"/>
    <row r="64484" s="196" customFormat="1" x14ac:dyDescent="0.25"/>
    <row r="64485" s="196" customFormat="1" x14ac:dyDescent="0.25"/>
    <row r="64486" s="196" customFormat="1" x14ac:dyDescent="0.25"/>
    <row r="64487" s="196" customFormat="1" x14ac:dyDescent="0.25"/>
    <row r="64488" s="196" customFormat="1" x14ac:dyDescent="0.25"/>
    <row r="64489" s="196" customFormat="1" x14ac:dyDescent="0.25"/>
    <row r="64490" s="196" customFormat="1" x14ac:dyDescent="0.25"/>
    <row r="64491" s="196" customFormat="1" x14ac:dyDescent="0.25"/>
    <row r="64492" s="196" customFormat="1" x14ac:dyDescent="0.25"/>
    <row r="64493" s="196" customFormat="1" x14ac:dyDescent="0.25"/>
    <row r="64494" s="196" customFormat="1" x14ac:dyDescent="0.25"/>
    <row r="64495" s="196" customFormat="1" x14ac:dyDescent="0.25"/>
    <row r="64496" s="196" customFormat="1" x14ac:dyDescent="0.25"/>
    <row r="64497" s="196" customFormat="1" x14ac:dyDescent="0.25"/>
    <row r="64498" s="196" customFormat="1" x14ac:dyDescent="0.25"/>
    <row r="64499" s="196" customFormat="1" x14ac:dyDescent="0.25"/>
    <row r="64500" s="196" customFormat="1" x14ac:dyDescent="0.25"/>
    <row r="64501" s="196" customFormat="1" x14ac:dyDescent="0.25"/>
    <row r="64502" s="196" customFormat="1" x14ac:dyDescent="0.25"/>
    <row r="64503" s="196" customFormat="1" x14ac:dyDescent="0.25"/>
    <row r="64504" s="196" customFormat="1" x14ac:dyDescent="0.25"/>
    <row r="64505" s="196" customFormat="1" x14ac:dyDescent="0.25"/>
    <row r="64506" s="196" customFormat="1" x14ac:dyDescent="0.25"/>
    <row r="64507" s="196" customFormat="1" x14ac:dyDescent="0.25"/>
    <row r="64508" s="196" customFormat="1" x14ac:dyDescent="0.25"/>
    <row r="64509" s="196" customFormat="1" x14ac:dyDescent="0.25"/>
    <row r="64510" s="196" customFormat="1" x14ac:dyDescent="0.25"/>
    <row r="64511" s="196" customFormat="1" x14ac:dyDescent="0.25"/>
    <row r="64512" s="196" customFormat="1" x14ac:dyDescent="0.25"/>
    <row r="64513" s="196" customFormat="1" x14ac:dyDescent="0.25"/>
    <row r="64514" s="196" customFormat="1" x14ac:dyDescent="0.25"/>
    <row r="64515" s="196" customFormat="1" x14ac:dyDescent="0.25"/>
    <row r="64516" s="196" customFormat="1" x14ac:dyDescent="0.25"/>
    <row r="64517" s="196" customFormat="1" x14ac:dyDescent="0.25"/>
    <row r="64518" s="196" customFormat="1" x14ac:dyDescent="0.25"/>
    <row r="64519" s="196" customFormat="1" x14ac:dyDescent="0.25"/>
    <row r="64520" s="196" customFormat="1" x14ac:dyDescent="0.25"/>
    <row r="64521" s="196" customFormat="1" x14ac:dyDescent="0.25"/>
    <row r="64522" s="196" customFormat="1" x14ac:dyDescent="0.25"/>
    <row r="64523" s="196" customFormat="1" x14ac:dyDescent="0.25"/>
    <row r="64524" s="196" customFormat="1" x14ac:dyDescent="0.25"/>
    <row r="64525" s="196" customFormat="1" x14ac:dyDescent="0.25"/>
    <row r="64526" s="196" customFormat="1" x14ac:dyDescent="0.25"/>
    <row r="64527" s="196" customFormat="1" x14ac:dyDescent="0.25"/>
    <row r="64528" s="196" customFormat="1" x14ac:dyDescent="0.25"/>
    <row r="64529" s="196" customFormat="1" x14ac:dyDescent="0.25"/>
    <row r="64530" s="196" customFormat="1" x14ac:dyDescent="0.25"/>
    <row r="64531" s="196" customFormat="1" x14ac:dyDescent="0.25"/>
    <row r="64532" s="196" customFormat="1" x14ac:dyDescent="0.25"/>
    <row r="64533" s="196" customFormat="1" x14ac:dyDescent="0.25"/>
    <row r="64534" s="196" customFormat="1" x14ac:dyDescent="0.25"/>
    <row r="64535" s="196" customFormat="1" x14ac:dyDescent="0.25"/>
    <row r="64536" s="196" customFormat="1" x14ac:dyDescent="0.25"/>
    <row r="64537" s="196" customFormat="1" x14ac:dyDescent="0.25"/>
    <row r="64538" s="196" customFormat="1" x14ac:dyDescent="0.25"/>
    <row r="64539" s="196" customFormat="1" x14ac:dyDescent="0.25"/>
    <row r="64540" s="196" customFormat="1" x14ac:dyDescent="0.25"/>
    <row r="64541" s="196" customFormat="1" x14ac:dyDescent="0.25"/>
    <row r="64542" s="196" customFormat="1" x14ac:dyDescent="0.25"/>
    <row r="64543" s="196" customFormat="1" x14ac:dyDescent="0.25"/>
    <row r="64544" s="196" customFormat="1" x14ac:dyDescent="0.25"/>
    <row r="64545" s="196" customFormat="1" x14ac:dyDescent="0.25"/>
    <row r="64546" s="196" customFormat="1" x14ac:dyDescent="0.25"/>
    <row r="64547" s="196" customFormat="1" x14ac:dyDescent="0.25"/>
    <row r="64548" s="196" customFormat="1" x14ac:dyDescent="0.25"/>
    <row r="64549" s="196" customFormat="1" x14ac:dyDescent="0.25"/>
    <row r="64550" s="196" customFormat="1" x14ac:dyDescent="0.25"/>
    <row r="64551" s="196" customFormat="1" x14ac:dyDescent="0.25"/>
    <row r="64552" s="196" customFormat="1" x14ac:dyDescent="0.25"/>
    <row r="64553" s="196" customFormat="1" x14ac:dyDescent="0.25"/>
    <row r="64554" s="196" customFormat="1" x14ac:dyDescent="0.25"/>
    <row r="64555" s="196" customFormat="1" x14ac:dyDescent="0.25"/>
    <row r="64556" s="196" customFormat="1" x14ac:dyDescent="0.25"/>
    <row r="64557" s="196" customFormat="1" x14ac:dyDescent="0.25"/>
    <row r="64558" s="196" customFormat="1" x14ac:dyDescent="0.25"/>
    <row r="64559" s="196" customFormat="1" x14ac:dyDescent="0.25"/>
    <row r="64560" s="196" customFormat="1" x14ac:dyDescent="0.25"/>
    <row r="64561" s="196" customFormat="1" x14ac:dyDescent="0.25"/>
    <row r="64562" s="196" customFormat="1" x14ac:dyDescent="0.25"/>
    <row r="64563" s="196" customFormat="1" x14ac:dyDescent="0.25"/>
    <row r="64564" s="196" customFormat="1" x14ac:dyDescent="0.25"/>
    <row r="64565" s="196" customFormat="1" x14ac:dyDescent="0.25"/>
    <row r="64566" s="196" customFormat="1" x14ac:dyDescent="0.25"/>
    <row r="64567" s="196" customFormat="1" x14ac:dyDescent="0.25"/>
    <row r="64568" s="196" customFormat="1" x14ac:dyDescent="0.25"/>
    <row r="64569" s="196" customFormat="1" x14ac:dyDescent="0.25"/>
    <row r="64570" s="196" customFormat="1" x14ac:dyDescent="0.25"/>
    <row r="64571" s="196" customFormat="1" x14ac:dyDescent="0.25"/>
    <row r="64572" s="196" customFormat="1" x14ac:dyDescent="0.25"/>
    <row r="64573" s="196" customFormat="1" x14ac:dyDescent="0.25"/>
    <row r="64574" s="196" customFormat="1" x14ac:dyDescent="0.25"/>
    <row r="64575" s="196" customFormat="1" x14ac:dyDescent="0.25"/>
    <row r="64576" s="196" customFormat="1" x14ac:dyDescent="0.25"/>
    <row r="64577" s="196" customFormat="1" x14ac:dyDescent="0.25"/>
    <row r="64578" s="196" customFormat="1" x14ac:dyDescent="0.25"/>
    <row r="64579" s="196" customFormat="1" x14ac:dyDescent="0.25"/>
    <row r="64580" s="196" customFormat="1" x14ac:dyDescent="0.25"/>
    <row r="64581" s="196" customFormat="1" x14ac:dyDescent="0.25"/>
    <row r="64582" s="196" customFormat="1" x14ac:dyDescent="0.25"/>
    <row r="64583" s="196" customFormat="1" x14ac:dyDescent="0.25"/>
    <row r="64584" s="196" customFormat="1" x14ac:dyDescent="0.25"/>
    <row r="64585" s="196" customFormat="1" x14ac:dyDescent="0.25"/>
    <row r="64586" s="196" customFormat="1" x14ac:dyDescent="0.25"/>
    <row r="64587" s="196" customFormat="1" x14ac:dyDescent="0.25"/>
    <row r="64588" s="196" customFormat="1" x14ac:dyDescent="0.25"/>
    <row r="64589" s="196" customFormat="1" x14ac:dyDescent="0.25"/>
    <row r="64590" s="196" customFormat="1" x14ac:dyDescent="0.25"/>
    <row r="64591" s="196" customFormat="1" x14ac:dyDescent="0.25"/>
    <row r="64592" s="196" customFormat="1" x14ac:dyDescent="0.25"/>
    <row r="64593" s="196" customFormat="1" x14ac:dyDescent="0.25"/>
    <row r="64594" s="196" customFormat="1" x14ac:dyDescent="0.25"/>
    <row r="64595" s="196" customFormat="1" x14ac:dyDescent="0.25"/>
    <row r="64596" s="196" customFormat="1" x14ac:dyDescent="0.25"/>
    <row r="64597" s="196" customFormat="1" x14ac:dyDescent="0.25"/>
    <row r="64598" s="196" customFormat="1" x14ac:dyDescent="0.25"/>
    <row r="64599" s="196" customFormat="1" x14ac:dyDescent="0.25"/>
    <row r="64600" s="196" customFormat="1" x14ac:dyDescent="0.25"/>
    <row r="64601" s="196" customFormat="1" x14ac:dyDescent="0.25"/>
    <row r="64602" s="196" customFormat="1" x14ac:dyDescent="0.25"/>
    <row r="64603" s="196" customFormat="1" x14ac:dyDescent="0.25"/>
    <row r="64604" s="196" customFormat="1" x14ac:dyDescent="0.25"/>
    <row r="64605" s="196" customFormat="1" x14ac:dyDescent="0.25"/>
    <row r="64606" s="196" customFormat="1" x14ac:dyDescent="0.25"/>
    <row r="64607" s="196" customFormat="1" x14ac:dyDescent="0.25"/>
    <row r="64608" s="196" customFormat="1" x14ac:dyDescent="0.25"/>
    <row r="64609" s="196" customFormat="1" x14ac:dyDescent="0.25"/>
    <row r="64610" s="196" customFormat="1" x14ac:dyDescent="0.25"/>
    <row r="64611" s="196" customFormat="1" x14ac:dyDescent="0.25"/>
    <row r="64612" s="196" customFormat="1" x14ac:dyDescent="0.25"/>
    <row r="64613" s="196" customFormat="1" x14ac:dyDescent="0.25"/>
    <row r="64614" s="196" customFormat="1" x14ac:dyDescent="0.25"/>
    <row r="64615" s="196" customFormat="1" x14ac:dyDescent="0.25"/>
    <row r="64616" s="196" customFormat="1" x14ac:dyDescent="0.25"/>
    <row r="64617" s="196" customFormat="1" x14ac:dyDescent="0.25"/>
    <row r="64618" s="196" customFormat="1" x14ac:dyDescent="0.25"/>
    <row r="64619" s="196" customFormat="1" x14ac:dyDescent="0.25"/>
    <row r="64620" s="196" customFormat="1" x14ac:dyDescent="0.25"/>
    <row r="64621" s="196" customFormat="1" x14ac:dyDescent="0.25"/>
    <row r="64622" s="196" customFormat="1" x14ac:dyDescent="0.25"/>
    <row r="64623" s="196" customFormat="1" x14ac:dyDescent="0.25"/>
    <row r="64624" s="196" customFormat="1" x14ac:dyDescent="0.25"/>
    <row r="64625" s="196" customFormat="1" x14ac:dyDescent="0.25"/>
    <row r="64626" s="196" customFormat="1" x14ac:dyDescent="0.25"/>
    <row r="64627" s="196" customFormat="1" x14ac:dyDescent="0.25"/>
    <row r="64628" s="196" customFormat="1" x14ac:dyDescent="0.25"/>
    <row r="64629" s="196" customFormat="1" x14ac:dyDescent="0.25"/>
    <row r="64630" s="196" customFormat="1" x14ac:dyDescent="0.25"/>
    <row r="64631" s="196" customFormat="1" x14ac:dyDescent="0.25"/>
    <row r="64632" s="196" customFormat="1" x14ac:dyDescent="0.25"/>
    <row r="64633" s="196" customFormat="1" x14ac:dyDescent="0.25"/>
    <row r="64634" s="196" customFormat="1" x14ac:dyDescent="0.25"/>
    <row r="64635" s="196" customFormat="1" x14ac:dyDescent="0.25"/>
    <row r="64636" s="196" customFormat="1" x14ac:dyDescent="0.25"/>
    <row r="64637" s="196" customFormat="1" x14ac:dyDescent="0.25"/>
    <row r="64638" s="196" customFormat="1" x14ac:dyDescent="0.25"/>
    <row r="64639" s="196" customFormat="1" x14ac:dyDescent="0.25"/>
    <row r="64640" s="196" customFormat="1" x14ac:dyDescent="0.25"/>
    <row r="64641" s="196" customFormat="1" x14ac:dyDescent="0.25"/>
    <row r="64642" s="196" customFormat="1" x14ac:dyDescent="0.25"/>
    <row r="64643" s="196" customFormat="1" x14ac:dyDescent="0.25"/>
    <row r="64644" s="196" customFormat="1" x14ac:dyDescent="0.25"/>
    <row r="64645" s="196" customFormat="1" x14ac:dyDescent="0.25"/>
    <row r="64646" s="196" customFormat="1" x14ac:dyDescent="0.25"/>
    <row r="64647" s="196" customFormat="1" x14ac:dyDescent="0.25"/>
    <row r="64648" s="196" customFormat="1" x14ac:dyDescent="0.25"/>
    <row r="64649" s="196" customFormat="1" x14ac:dyDescent="0.25"/>
    <row r="64650" s="196" customFormat="1" x14ac:dyDescent="0.25"/>
    <row r="64651" s="196" customFormat="1" x14ac:dyDescent="0.25"/>
    <row r="64652" s="196" customFormat="1" x14ac:dyDescent="0.25"/>
    <row r="64653" s="196" customFormat="1" x14ac:dyDescent="0.25"/>
    <row r="64654" s="196" customFormat="1" x14ac:dyDescent="0.25"/>
    <row r="64655" s="196" customFormat="1" x14ac:dyDescent="0.25"/>
    <row r="64656" s="196" customFormat="1" x14ac:dyDescent="0.25"/>
    <row r="64657" s="196" customFormat="1" x14ac:dyDescent="0.25"/>
    <row r="64658" s="196" customFormat="1" x14ac:dyDescent="0.25"/>
    <row r="64659" s="196" customFormat="1" x14ac:dyDescent="0.25"/>
    <row r="64660" s="196" customFormat="1" x14ac:dyDescent="0.25"/>
    <row r="64661" s="196" customFormat="1" x14ac:dyDescent="0.25"/>
    <row r="64662" s="196" customFormat="1" x14ac:dyDescent="0.25"/>
    <row r="64663" s="196" customFormat="1" x14ac:dyDescent="0.25"/>
    <row r="64664" s="196" customFormat="1" x14ac:dyDescent="0.25"/>
    <row r="64665" s="196" customFormat="1" x14ac:dyDescent="0.25"/>
    <row r="64666" s="196" customFormat="1" x14ac:dyDescent="0.25"/>
    <row r="64667" s="196" customFormat="1" x14ac:dyDescent="0.25"/>
    <row r="64668" s="196" customFormat="1" x14ac:dyDescent="0.25"/>
    <row r="64669" s="196" customFormat="1" x14ac:dyDescent="0.25"/>
    <row r="64670" s="196" customFormat="1" x14ac:dyDescent="0.25"/>
    <row r="64671" s="196" customFormat="1" x14ac:dyDescent="0.25"/>
    <row r="64672" s="196" customFormat="1" x14ac:dyDescent="0.25"/>
    <row r="64673" s="196" customFormat="1" x14ac:dyDescent="0.25"/>
    <row r="64674" s="196" customFormat="1" x14ac:dyDescent="0.25"/>
    <row r="64675" s="196" customFormat="1" x14ac:dyDescent="0.25"/>
    <row r="64676" s="196" customFormat="1" x14ac:dyDescent="0.25"/>
    <row r="64677" s="196" customFormat="1" x14ac:dyDescent="0.25"/>
    <row r="64678" s="196" customFormat="1" x14ac:dyDescent="0.25"/>
    <row r="64679" s="196" customFormat="1" x14ac:dyDescent="0.25"/>
    <row r="64680" s="196" customFormat="1" x14ac:dyDescent="0.25"/>
    <row r="64681" s="196" customFormat="1" x14ac:dyDescent="0.25"/>
    <row r="64682" s="196" customFormat="1" x14ac:dyDescent="0.25"/>
    <row r="64683" s="196" customFormat="1" x14ac:dyDescent="0.25"/>
    <row r="64684" s="196" customFormat="1" x14ac:dyDescent="0.25"/>
    <row r="64685" s="196" customFormat="1" x14ac:dyDescent="0.25"/>
    <row r="64686" s="196" customFormat="1" x14ac:dyDescent="0.25"/>
    <row r="64687" s="196" customFormat="1" x14ac:dyDescent="0.25"/>
    <row r="64688" s="196" customFormat="1" x14ac:dyDescent="0.25"/>
    <row r="64689" s="196" customFormat="1" x14ac:dyDescent="0.25"/>
    <row r="64690" s="196" customFormat="1" x14ac:dyDescent="0.25"/>
    <row r="64691" s="196" customFormat="1" x14ac:dyDescent="0.25"/>
    <row r="64692" s="196" customFormat="1" x14ac:dyDescent="0.25"/>
    <row r="64693" s="196" customFormat="1" x14ac:dyDescent="0.25"/>
    <row r="64694" s="196" customFormat="1" x14ac:dyDescent="0.25"/>
    <row r="64695" s="196" customFormat="1" x14ac:dyDescent="0.25"/>
    <row r="64696" s="196" customFormat="1" x14ac:dyDescent="0.25"/>
    <row r="64697" s="196" customFormat="1" x14ac:dyDescent="0.25"/>
    <row r="64698" s="196" customFormat="1" x14ac:dyDescent="0.25"/>
    <row r="64699" s="196" customFormat="1" x14ac:dyDescent="0.25"/>
    <row r="64700" s="196" customFormat="1" x14ac:dyDescent="0.25"/>
    <row r="64701" s="196" customFormat="1" x14ac:dyDescent="0.25"/>
    <row r="64702" s="196" customFormat="1" x14ac:dyDescent="0.25"/>
    <row r="64703" s="196" customFormat="1" x14ac:dyDescent="0.25"/>
    <row r="64704" s="196" customFormat="1" x14ac:dyDescent="0.25"/>
    <row r="64705" s="196" customFormat="1" x14ac:dyDescent="0.25"/>
    <row r="64706" s="196" customFormat="1" x14ac:dyDescent="0.25"/>
    <row r="64707" s="196" customFormat="1" x14ac:dyDescent="0.25"/>
    <row r="64708" s="196" customFormat="1" x14ac:dyDescent="0.25"/>
    <row r="64709" s="196" customFormat="1" x14ac:dyDescent="0.25"/>
    <row r="64710" s="196" customFormat="1" x14ac:dyDescent="0.25"/>
    <row r="64711" s="196" customFormat="1" x14ac:dyDescent="0.25"/>
    <row r="64712" s="196" customFormat="1" x14ac:dyDescent="0.25"/>
    <row r="64713" s="196" customFormat="1" x14ac:dyDescent="0.25"/>
    <row r="64714" s="196" customFormat="1" x14ac:dyDescent="0.25"/>
    <row r="64715" s="196" customFormat="1" x14ac:dyDescent="0.25"/>
    <row r="64716" s="196" customFormat="1" x14ac:dyDescent="0.25"/>
    <row r="64717" s="196" customFormat="1" x14ac:dyDescent="0.25"/>
    <row r="64718" s="196" customFormat="1" x14ac:dyDescent="0.25"/>
    <row r="64719" s="196" customFormat="1" x14ac:dyDescent="0.25"/>
    <row r="64720" s="196" customFormat="1" x14ac:dyDescent="0.25"/>
    <row r="64721" s="196" customFormat="1" x14ac:dyDescent="0.25"/>
    <row r="64722" s="196" customFormat="1" x14ac:dyDescent="0.25"/>
    <row r="64723" s="196" customFormat="1" x14ac:dyDescent="0.25"/>
    <row r="64724" s="196" customFormat="1" x14ac:dyDescent="0.25"/>
    <row r="64725" s="196" customFormat="1" x14ac:dyDescent="0.25"/>
    <row r="64726" s="196" customFormat="1" x14ac:dyDescent="0.25"/>
    <row r="64727" s="196" customFormat="1" x14ac:dyDescent="0.25"/>
    <row r="64728" s="196" customFormat="1" x14ac:dyDescent="0.25"/>
    <row r="64729" s="196" customFormat="1" x14ac:dyDescent="0.25"/>
    <row r="64730" s="196" customFormat="1" x14ac:dyDescent="0.25"/>
    <row r="64731" s="196" customFormat="1" x14ac:dyDescent="0.25"/>
    <row r="64732" s="196" customFormat="1" x14ac:dyDescent="0.25"/>
    <row r="64733" s="196" customFormat="1" x14ac:dyDescent="0.25"/>
    <row r="64734" s="196" customFormat="1" x14ac:dyDescent="0.25"/>
    <row r="64735" s="196" customFormat="1" x14ac:dyDescent="0.25"/>
    <row r="64736" s="196" customFormat="1" x14ac:dyDescent="0.25"/>
    <row r="64737" s="196" customFormat="1" x14ac:dyDescent="0.25"/>
    <row r="64738" s="196" customFormat="1" x14ac:dyDescent="0.25"/>
    <row r="64739" s="196" customFormat="1" x14ac:dyDescent="0.25"/>
    <row r="64740" s="196" customFormat="1" x14ac:dyDescent="0.25"/>
    <row r="64741" s="196" customFormat="1" x14ac:dyDescent="0.25"/>
    <row r="64742" s="196" customFormat="1" x14ac:dyDescent="0.25"/>
    <row r="64743" s="196" customFormat="1" x14ac:dyDescent="0.25"/>
    <row r="64744" s="196" customFormat="1" x14ac:dyDescent="0.25"/>
    <row r="64745" s="196" customFormat="1" x14ac:dyDescent="0.25"/>
    <row r="64746" s="196" customFormat="1" x14ac:dyDescent="0.25"/>
    <row r="64747" s="196" customFormat="1" x14ac:dyDescent="0.25"/>
    <row r="64748" s="196" customFormat="1" x14ac:dyDescent="0.25"/>
    <row r="64749" s="196" customFormat="1" x14ac:dyDescent="0.25"/>
    <row r="64750" s="196" customFormat="1" x14ac:dyDescent="0.25"/>
    <row r="64751" s="196" customFormat="1" x14ac:dyDescent="0.25"/>
    <row r="64752" s="196" customFormat="1" x14ac:dyDescent="0.25"/>
    <row r="64753" s="196" customFormat="1" x14ac:dyDescent="0.25"/>
    <row r="64754" s="196" customFormat="1" x14ac:dyDescent="0.25"/>
    <row r="64755" s="196" customFormat="1" x14ac:dyDescent="0.25"/>
    <row r="64756" s="196" customFormat="1" x14ac:dyDescent="0.25"/>
    <row r="64757" s="196" customFormat="1" x14ac:dyDescent="0.25"/>
    <row r="64758" s="196" customFormat="1" x14ac:dyDescent="0.25"/>
    <row r="64759" s="196" customFormat="1" x14ac:dyDescent="0.25"/>
    <row r="64760" s="196" customFormat="1" x14ac:dyDescent="0.25"/>
    <row r="64761" s="196" customFormat="1" x14ac:dyDescent="0.25"/>
    <row r="64762" s="196" customFormat="1" x14ac:dyDescent="0.25"/>
    <row r="64763" s="196" customFormat="1" x14ac:dyDescent="0.25"/>
    <row r="64764" s="196" customFormat="1" x14ac:dyDescent="0.25"/>
    <row r="64765" s="196" customFormat="1" x14ac:dyDescent="0.25"/>
    <row r="64766" s="196" customFormat="1" x14ac:dyDescent="0.25"/>
    <row r="64767" s="196" customFormat="1" x14ac:dyDescent="0.25"/>
    <row r="64768" s="196" customFormat="1" x14ac:dyDescent="0.25"/>
    <row r="64769" s="196" customFormat="1" x14ac:dyDescent="0.25"/>
    <row r="64770" s="196" customFormat="1" x14ac:dyDescent="0.25"/>
    <row r="64771" s="196" customFormat="1" x14ac:dyDescent="0.25"/>
    <row r="64772" s="196" customFormat="1" x14ac:dyDescent="0.25"/>
    <row r="64773" s="196" customFormat="1" x14ac:dyDescent="0.25"/>
    <row r="64774" s="196" customFormat="1" x14ac:dyDescent="0.25"/>
    <row r="64775" s="196" customFormat="1" x14ac:dyDescent="0.25"/>
    <row r="64776" s="196" customFormat="1" x14ac:dyDescent="0.25"/>
    <row r="64777" s="196" customFormat="1" x14ac:dyDescent="0.25"/>
    <row r="64778" s="196" customFormat="1" x14ac:dyDescent="0.25"/>
    <row r="64779" s="196" customFormat="1" x14ac:dyDescent="0.25"/>
    <row r="64780" s="196" customFormat="1" x14ac:dyDescent="0.25"/>
    <row r="64781" s="196" customFormat="1" x14ac:dyDescent="0.25"/>
    <row r="64782" s="196" customFormat="1" x14ac:dyDescent="0.25"/>
    <row r="64783" s="196" customFormat="1" x14ac:dyDescent="0.25"/>
    <row r="64784" s="196" customFormat="1" x14ac:dyDescent="0.25"/>
    <row r="64785" s="196" customFormat="1" x14ac:dyDescent="0.25"/>
    <row r="64786" s="196" customFormat="1" x14ac:dyDescent="0.25"/>
    <row r="64787" s="196" customFormat="1" x14ac:dyDescent="0.25"/>
    <row r="64788" s="196" customFormat="1" x14ac:dyDescent="0.25"/>
    <row r="64789" s="196" customFormat="1" x14ac:dyDescent="0.25"/>
    <row r="64790" s="196" customFormat="1" x14ac:dyDescent="0.25"/>
    <row r="64791" s="196" customFormat="1" x14ac:dyDescent="0.25"/>
    <row r="64792" s="196" customFormat="1" x14ac:dyDescent="0.25"/>
    <row r="64793" s="196" customFormat="1" x14ac:dyDescent="0.25"/>
    <row r="64794" s="196" customFormat="1" x14ac:dyDescent="0.25"/>
    <row r="64795" s="196" customFormat="1" x14ac:dyDescent="0.25"/>
    <row r="64796" s="196" customFormat="1" x14ac:dyDescent="0.25"/>
    <row r="64797" s="196" customFormat="1" x14ac:dyDescent="0.25"/>
    <row r="64798" s="196" customFormat="1" x14ac:dyDescent="0.25"/>
    <row r="64799" s="196" customFormat="1" x14ac:dyDescent="0.25"/>
    <row r="64800" s="196" customFormat="1" x14ac:dyDescent="0.25"/>
    <row r="64801" s="196" customFormat="1" x14ac:dyDescent="0.25"/>
    <row r="64802" s="196" customFormat="1" x14ac:dyDescent="0.25"/>
    <row r="64803" s="196" customFormat="1" x14ac:dyDescent="0.25"/>
    <row r="64804" s="196" customFormat="1" x14ac:dyDescent="0.25"/>
    <row r="64805" s="196" customFormat="1" x14ac:dyDescent="0.25"/>
    <row r="64806" s="196" customFormat="1" x14ac:dyDescent="0.25"/>
    <row r="64807" s="196" customFormat="1" x14ac:dyDescent="0.25"/>
    <row r="64808" s="196" customFormat="1" x14ac:dyDescent="0.25"/>
    <row r="64809" s="196" customFormat="1" x14ac:dyDescent="0.25"/>
    <row r="64810" s="196" customFormat="1" x14ac:dyDescent="0.25"/>
    <row r="64811" s="196" customFormat="1" x14ac:dyDescent="0.25"/>
    <row r="64812" s="196" customFormat="1" x14ac:dyDescent="0.25"/>
    <row r="64813" s="196" customFormat="1" x14ac:dyDescent="0.25"/>
    <row r="64814" s="196" customFormat="1" x14ac:dyDescent="0.25"/>
    <row r="64815" s="196" customFormat="1" x14ac:dyDescent="0.25"/>
    <row r="64816" s="196" customFormat="1" x14ac:dyDescent="0.25"/>
    <row r="64817" s="196" customFormat="1" x14ac:dyDescent="0.25"/>
    <row r="64818" s="196" customFormat="1" x14ac:dyDescent="0.25"/>
    <row r="64819" s="196" customFormat="1" x14ac:dyDescent="0.25"/>
    <row r="64820" s="196" customFormat="1" x14ac:dyDescent="0.25"/>
    <row r="64821" s="196" customFormat="1" x14ac:dyDescent="0.25"/>
    <row r="64822" s="196" customFormat="1" x14ac:dyDescent="0.25"/>
    <row r="64823" s="196" customFormat="1" x14ac:dyDescent="0.25"/>
    <row r="64824" s="196" customFormat="1" x14ac:dyDescent="0.25"/>
    <row r="64825" s="196" customFormat="1" x14ac:dyDescent="0.25"/>
    <row r="64826" s="196" customFormat="1" x14ac:dyDescent="0.25"/>
    <row r="64827" s="196" customFormat="1" x14ac:dyDescent="0.25"/>
    <row r="64828" s="196" customFormat="1" x14ac:dyDescent="0.25"/>
    <row r="64829" s="196" customFormat="1" x14ac:dyDescent="0.25"/>
    <row r="64830" s="196" customFormat="1" x14ac:dyDescent="0.25"/>
    <row r="64831" s="196" customFormat="1" x14ac:dyDescent="0.25"/>
    <row r="64832" s="196" customFormat="1" x14ac:dyDescent="0.25"/>
    <row r="64833" s="196" customFormat="1" x14ac:dyDescent="0.25"/>
    <row r="64834" s="196" customFormat="1" x14ac:dyDescent="0.25"/>
    <row r="64835" s="196" customFormat="1" x14ac:dyDescent="0.25"/>
    <row r="64836" s="196" customFormat="1" x14ac:dyDescent="0.25"/>
    <row r="64837" s="196" customFormat="1" x14ac:dyDescent="0.25"/>
    <row r="64838" s="196" customFormat="1" x14ac:dyDescent="0.25"/>
    <row r="64839" s="196" customFormat="1" x14ac:dyDescent="0.25"/>
    <row r="64840" s="196" customFormat="1" x14ac:dyDescent="0.25"/>
    <row r="64841" s="196" customFormat="1" x14ac:dyDescent="0.25"/>
    <row r="64842" s="196" customFormat="1" x14ac:dyDescent="0.25"/>
    <row r="64843" s="196" customFormat="1" x14ac:dyDescent="0.25"/>
    <row r="64844" s="196" customFormat="1" x14ac:dyDescent="0.25"/>
    <row r="64845" s="196" customFormat="1" x14ac:dyDescent="0.25"/>
    <row r="64846" s="196" customFormat="1" x14ac:dyDescent="0.25"/>
    <row r="64847" s="196" customFormat="1" x14ac:dyDescent="0.25"/>
    <row r="64848" s="196" customFormat="1" x14ac:dyDescent="0.25"/>
    <row r="64849" s="196" customFormat="1" x14ac:dyDescent="0.25"/>
    <row r="64850" s="196" customFormat="1" x14ac:dyDescent="0.25"/>
    <row r="64851" s="196" customFormat="1" x14ac:dyDescent="0.25"/>
    <row r="64852" s="196" customFormat="1" x14ac:dyDescent="0.25"/>
    <row r="64853" s="196" customFormat="1" x14ac:dyDescent="0.25"/>
    <row r="64854" s="196" customFormat="1" x14ac:dyDescent="0.25"/>
    <row r="64855" s="196" customFormat="1" x14ac:dyDescent="0.25"/>
    <row r="64856" s="196" customFormat="1" x14ac:dyDescent="0.25"/>
    <row r="64857" s="196" customFormat="1" x14ac:dyDescent="0.25"/>
    <row r="64858" s="196" customFormat="1" x14ac:dyDescent="0.25"/>
    <row r="64859" s="196" customFormat="1" x14ac:dyDescent="0.25"/>
    <row r="64860" s="196" customFormat="1" x14ac:dyDescent="0.25"/>
    <row r="64861" s="196" customFormat="1" x14ac:dyDescent="0.25"/>
    <row r="64862" s="196" customFormat="1" x14ac:dyDescent="0.25"/>
    <row r="64863" s="196" customFormat="1" x14ac:dyDescent="0.25"/>
    <row r="64864" s="196" customFormat="1" x14ac:dyDescent="0.25"/>
    <row r="64865" s="196" customFormat="1" x14ac:dyDescent="0.25"/>
    <row r="64866" s="196" customFormat="1" x14ac:dyDescent="0.25"/>
    <row r="64867" s="196" customFormat="1" x14ac:dyDescent="0.25"/>
    <row r="64868" s="196" customFormat="1" x14ac:dyDescent="0.25"/>
    <row r="64869" s="196" customFormat="1" x14ac:dyDescent="0.25"/>
    <row r="64870" s="196" customFormat="1" x14ac:dyDescent="0.25"/>
    <row r="64871" s="196" customFormat="1" x14ac:dyDescent="0.25"/>
    <row r="64872" s="196" customFormat="1" x14ac:dyDescent="0.25"/>
    <row r="64873" s="196" customFormat="1" x14ac:dyDescent="0.25"/>
    <row r="64874" s="196" customFormat="1" x14ac:dyDescent="0.25"/>
    <row r="64875" s="196" customFormat="1" x14ac:dyDescent="0.25"/>
    <row r="64876" s="196" customFormat="1" x14ac:dyDescent="0.25"/>
    <row r="64877" s="196" customFormat="1" x14ac:dyDescent="0.25"/>
    <row r="64878" s="196" customFormat="1" x14ac:dyDescent="0.25"/>
    <row r="64879" s="196" customFormat="1" x14ac:dyDescent="0.25"/>
    <row r="64880" s="196" customFormat="1" x14ac:dyDescent="0.25"/>
    <row r="64881" s="196" customFormat="1" x14ac:dyDescent="0.25"/>
    <row r="64882" s="196" customFormat="1" x14ac:dyDescent="0.25"/>
    <row r="64883" s="196" customFormat="1" x14ac:dyDescent="0.25"/>
    <row r="64884" s="196" customFormat="1" x14ac:dyDescent="0.25"/>
    <row r="64885" s="196" customFormat="1" x14ac:dyDescent="0.25"/>
    <row r="64886" s="196" customFormat="1" x14ac:dyDescent="0.25"/>
    <row r="64887" s="196" customFormat="1" x14ac:dyDescent="0.25"/>
    <row r="64888" s="196" customFormat="1" x14ac:dyDescent="0.25"/>
    <row r="64889" s="196" customFormat="1" x14ac:dyDescent="0.25"/>
    <row r="64890" s="196" customFormat="1" x14ac:dyDescent="0.25"/>
    <row r="64891" s="196" customFormat="1" x14ac:dyDescent="0.25"/>
    <row r="64892" s="196" customFormat="1" x14ac:dyDescent="0.25"/>
    <row r="64893" s="196" customFormat="1" x14ac:dyDescent="0.25"/>
    <row r="64894" s="196" customFormat="1" x14ac:dyDescent="0.25"/>
    <row r="64895" s="196" customFormat="1" x14ac:dyDescent="0.25"/>
    <row r="64896" s="196" customFormat="1" x14ac:dyDescent="0.25"/>
    <row r="64897" s="196" customFormat="1" x14ac:dyDescent="0.25"/>
    <row r="64898" s="196" customFormat="1" x14ac:dyDescent="0.25"/>
    <row r="64899" s="196" customFormat="1" x14ac:dyDescent="0.25"/>
    <row r="64900" s="196" customFormat="1" x14ac:dyDescent="0.25"/>
    <row r="64901" s="196" customFormat="1" x14ac:dyDescent="0.25"/>
    <row r="64902" s="196" customFormat="1" x14ac:dyDescent="0.25"/>
    <row r="64903" s="196" customFormat="1" x14ac:dyDescent="0.25"/>
    <row r="64904" s="196" customFormat="1" x14ac:dyDescent="0.25"/>
    <row r="64905" s="196" customFormat="1" x14ac:dyDescent="0.25"/>
    <row r="64906" s="196" customFormat="1" x14ac:dyDescent="0.25"/>
    <row r="64907" s="196" customFormat="1" x14ac:dyDescent="0.25"/>
    <row r="64908" s="196" customFormat="1" x14ac:dyDescent="0.25"/>
    <row r="64909" s="196" customFormat="1" x14ac:dyDescent="0.25"/>
    <row r="64910" s="196" customFormat="1" x14ac:dyDescent="0.25"/>
    <row r="64911" s="196" customFormat="1" x14ac:dyDescent="0.25"/>
    <row r="64912" s="196" customFormat="1" x14ac:dyDescent="0.25"/>
    <row r="64913" s="196" customFormat="1" x14ac:dyDescent="0.25"/>
    <row r="64914" s="196" customFormat="1" x14ac:dyDescent="0.25"/>
    <row r="64915" s="196" customFormat="1" x14ac:dyDescent="0.25"/>
    <row r="64916" s="196" customFormat="1" x14ac:dyDescent="0.25"/>
    <row r="64917" s="196" customFormat="1" x14ac:dyDescent="0.25"/>
    <row r="64918" s="196" customFormat="1" x14ac:dyDescent="0.25"/>
    <row r="64919" s="196" customFormat="1" x14ac:dyDescent="0.25"/>
    <row r="64920" s="196" customFormat="1" x14ac:dyDescent="0.25"/>
    <row r="64921" s="196" customFormat="1" x14ac:dyDescent="0.25"/>
    <row r="64922" s="196" customFormat="1" x14ac:dyDescent="0.25"/>
    <row r="64923" s="196" customFormat="1" x14ac:dyDescent="0.25"/>
    <row r="64924" s="196" customFormat="1" x14ac:dyDescent="0.25"/>
    <row r="64925" s="196" customFormat="1" x14ac:dyDescent="0.25"/>
    <row r="64926" s="196" customFormat="1" x14ac:dyDescent="0.25"/>
    <row r="64927" s="196" customFormat="1" x14ac:dyDescent="0.25"/>
    <row r="64928" s="196" customFormat="1" x14ac:dyDescent="0.25"/>
    <row r="64929" s="196" customFormat="1" x14ac:dyDescent="0.25"/>
    <row r="64930" s="196" customFormat="1" x14ac:dyDescent="0.25"/>
    <row r="64931" s="196" customFormat="1" x14ac:dyDescent="0.25"/>
    <row r="64932" s="196" customFormat="1" x14ac:dyDescent="0.25"/>
    <row r="64933" s="196" customFormat="1" x14ac:dyDescent="0.25"/>
    <row r="64934" s="196" customFormat="1" x14ac:dyDescent="0.25"/>
    <row r="64935" s="196" customFormat="1" x14ac:dyDescent="0.25"/>
    <row r="64936" s="196" customFormat="1" x14ac:dyDescent="0.25"/>
    <row r="64937" s="196" customFormat="1" x14ac:dyDescent="0.25"/>
    <row r="64938" s="196" customFormat="1" x14ac:dyDescent="0.25"/>
    <row r="64939" s="196" customFormat="1" x14ac:dyDescent="0.25"/>
    <row r="64940" s="196" customFormat="1" x14ac:dyDescent="0.25"/>
    <row r="64941" s="196" customFormat="1" x14ac:dyDescent="0.25"/>
    <row r="64942" s="196" customFormat="1" x14ac:dyDescent="0.25"/>
    <row r="64943" s="196" customFormat="1" x14ac:dyDescent="0.25"/>
    <row r="64944" s="196" customFormat="1" x14ac:dyDescent="0.25"/>
    <row r="64945" s="196" customFormat="1" x14ac:dyDescent="0.25"/>
    <row r="64946" s="196" customFormat="1" x14ac:dyDescent="0.25"/>
    <row r="64947" s="196" customFormat="1" x14ac:dyDescent="0.25"/>
    <row r="64948" s="196" customFormat="1" x14ac:dyDescent="0.25"/>
    <row r="64949" s="196" customFormat="1" x14ac:dyDescent="0.25"/>
    <row r="64950" s="196" customFormat="1" x14ac:dyDescent="0.25"/>
    <row r="64951" s="196" customFormat="1" x14ac:dyDescent="0.25"/>
    <row r="64952" s="196" customFormat="1" x14ac:dyDescent="0.25"/>
    <row r="64953" s="196" customFormat="1" x14ac:dyDescent="0.25"/>
    <row r="64954" s="196" customFormat="1" x14ac:dyDescent="0.25"/>
    <row r="64955" s="196" customFormat="1" x14ac:dyDescent="0.25"/>
    <row r="64956" s="196" customFormat="1" x14ac:dyDescent="0.25"/>
    <row r="64957" s="196" customFormat="1" x14ac:dyDescent="0.25"/>
    <row r="64958" s="196" customFormat="1" x14ac:dyDescent="0.25"/>
    <row r="64959" s="196" customFormat="1" x14ac:dyDescent="0.25"/>
    <row r="64960" s="196" customFormat="1" x14ac:dyDescent="0.25"/>
    <row r="64961" s="196" customFormat="1" x14ac:dyDescent="0.25"/>
    <row r="64962" s="196" customFormat="1" x14ac:dyDescent="0.25"/>
    <row r="64963" s="196" customFormat="1" x14ac:dyDescent="0.25"/>
    <row r="64964" s="196" customFormat="1" x14ac:dyDescent="0.25"/>
    <row r="64965" s="196" customFormat="1" x14ac:dyDescent="0.25"/>
    <row r="64966" s="196" customFormat="1" x14ac:dyDescent="0.25"/>
    <row r="64967" s="196" customFormat="1" x14ac:dyDescent="0.25"/>
    <row r="64968" s="196" customFormat="1" x14ac:dyDescent="0.25"/>
    <row r="64969" s="196" customFormat="1" x14ac:dyDescent="0.25"/>
    <row r="64970" s="196" customFormat="1" x14ac:dyDescent="0.25"/>
    <row r="64971" s="196" customFormat="1" x14ac:dyDescent="0.25"/>
    <row r="64972" s="196" customFormat="1" x14ac:dyDescent="0.25"/>
    <row r="64973" s="196" customFormat="1" x14ac:dyDescent="0.25"/>
    <row r="64974" s="196" customFormat="1" x14ac:dyDescent="0.25"/>
    <row r="64975" s="196" customFormat="1" x14ac:dyDescent="0.25"/>
    <row r="64976" s="196" customFormat="1" x14ac:dyDescent="0.25"/>
    <row r="64977" s="196" customFormat="1" x14ac:dyDescent="0.25"/>
    <row r="64978" s="196" customFormat="1" x14ac:dyDescent="0.25"/>
    <row r="64979" s="196" customFormat="1" x14ac:dyDescent="0.25"/>
    <row r="64980" s="196" customFormat="1" x14ac:dyDescent="0.25"/>
    <row r="64981" s="196" customFormat="1" x14ac:dyDescent="0.25"/>
    <row r="64982" s="196" customFormat="1" x14ac:dyDescent="0.25"/>
    <row r="64983" s="196" customFormat="1" x14ac:dyDescent="0.25"/>
    <row r="64984" s="196" customFormat="1" x14ac:dyDescent="0.25"/>
    <row r="64985" s="196" customFormat="1" x14ac:dyDescent="0.25"/>
    <row r="64986" s="196" customFormat="1" x14ac:dyDescent="0.25"/>
    <row r="64987" s="196" customFormat="1" x14ac:dyDescent="0.25"/>
    <row r="64988" s="196" customFormat="1" x14ac:dyDescent="0.25"/>
    <row r="64989" s="196" customFormat="1" x14ac:dyDescent="0.25"/>
    <row r="64990" s="196" customFormat="1" x14ac:dyDescent="0.25"/>
    <row r="64991" s="196" customFormat="1" x14ac:dyDescent="0.25"/>
    <row r="64992" s="196" customFormat="1" x14ac:dyDescent="0.25"/>
    <row r="64993" s="196" customFormat="1" x14ac:dyDescent="0.25"/>
    <row r="64994" s="196" customFormat="1" x14ac:dyDescent="0.25"/>
    <row r="64995" s="196" customFormat="1" x14ac:dyDescent="0.25"/>
    <row r="64996" s="196" customFormat="1" x14ac:dyDescent="0.25"/>
    <row r="64997" s="196" customFormat="1" x14ac:dyDescent="0.25"/>
    <row r="64998" s="196" customFormat="1" x14ac:dyDescent="0.25"/>
    <row r="64999" s="196" customFormat="1" x14ac:dyDescent="0.25"/>
    <row r="65000" s="196" customFormat="1" x14ac:dyDescent="0.25"/>
    <row r="65001" s="196" customFormat="1" x14ac:dyDescent="0.25"/>
    <row r="65002" s="196" customFormat="1" x14ac:dyDescent="0.25"/>
    <row r="65003" s="196" customFormat="1" x14ac:dyDescent="0.25"/>
    <row r="65004" s="196" customFormat="1" x14ac:dyDescent="0.25"/>
    <row r="65005" s="196" customFormat="1" x14ac:dyDescent="0.25"/>
    <row r="65006" s="196" customFormat="1" x14ac:dyDescent="0.25"/>
    <row r="65007" s="196" customFormat="1" x14ac:dyDescent="0.25"/>
    <row r="65008" s="196" customFormat="1" x14ac:dyDescent="0.25"/>
    <row r="65009" s="196" customFormat="1" x14ac:dyDescent="0.25"/>
    <row r="65010" s="196" customFormat="1" x14ac:dyDescent="0.25"/>
    <row r="65011" s="196" customFormat="1" x14ac:dyDescent="0.25"/>
    <row r="65012" s="196" customFormat="1" x14ac:dyDescent="0.25"/>
    <row r="65013" s="196" customFormat="1" x14ac:dyDescent="0.25"/>
    <row r="65014" s="196" customFormat="1" x14ac:dyDescent="0.25"/>
    <row r="65015" s="196" customFormat="1" x14ac:dyDescent="0.25"/>
    <row r="65016" s="196" customFormat="1" x14ac:dyDescent="0.25"/>
    <row r="65017" s="196" customFormat="1" x14ac:dyDescent="0.25"/>
    <row r="65018" s="196" customFormat="1" x14ac:dyDescent="0.25"/>
    <row r="65019" s="196" customFormat="1" x14ac:dyDescent="0.25"/>
    <row r="65020" s="196" customFormat="1" x14ac:dyDescent="0.25"/>
    <row r="65021" s="196" customFormat="1" x14ac:dyDescent="0.25"/>
    <row r="65022" s="196" customFormat="1" x14ac:dyDescent="0.25"/>
    <row r="65023" s="196" customFormat="1" x14ac:dyDescent="0.25"/>
    <row r="65024" s="196" customFormat="1" x14ac:dyDescent="0.25"/>
    <row r="65025" s="196" customFormat="1" x14ac:dyDescent="0.25"/>
    <row r="65026" s="196" customFormat="1" x14ac:dyDescent="0.25"/>
    <row r="65027" s="196" customFormat="1" x14ac:dyDescent="0.25"/>
    <row r="65028" s="196" customFormat="1" x14ac:dyDescent="0.25"/>
    <row r="65029" s="196" customFormat="1" x14ac:dyDescent="0.25"/>
    <row r="65030" s="196" customFormat="1" x14ac:dyDescent="0.25"/>
    <row r="65031" s="196" customFormat="1" x14ac:dyDescent="0.25"/>
    <row r="65032" s="196" customFormat="1" x14ac:dyDescent="0.25"/>
    <row r="65033" s="196" customFormat="1" x14ac:dyDescent="0.25"/>
    <row r="65034" s="196" customFormat="1" x14ac:dyDescent="0.25"/>
    <row r="65035" s="196" customFormat="1" x14ac:dyDescent="0.25"/>
    <row r="65036" s="196" customFormat="1" x14ac:dyDescent="0.25"/>
    <row r="65037" s="196" customFormat="1" x14ac:dyDescent="0.25"/>
    <row r="65038" s="196" customFormat="1" x14ac:dyDescent="0.25"/>
    <row r="65039" s="196" customFormat="1" x14ac:dyDescent="0.25"/>
    <row r="65040" s="196" customFormat="1" x14ac:dyDescent="0.25"/>
    <row r="65041" s="196" customFormat="1" x14ac:dyDescent="0.25"/>
    <row r="65042" s="196" customFormat="1" x14ac:dyDescent="0.25"/>
    <row r="65043" s="196" customFormat="1" x14ac:dyDescent="0.25"/>
    <row r="65044" s="196" customFormat="1" x14ac:dyDescent="0.25"/>
    <row r="65045" s="196" customFormat="1" x14ac:dyDescent="0.25"/>
    <row r="65046" s="196" customFormat="1" x14ac:dyDescent="0.25"/>
    <row r="65047" s="196" customFormat="1" x14ac:dyDescent="0.25"/>
    <row r="65048" s="196" customFormat="1" x14ac:dyDescent="0.25"/>
    <row r="65049" s="196" customFormat="1" x14ac:dyDescent="0.25"/>
    <row r="65050" s="196" customFormat="1" x14ac:dyDescent="0.25"/>
    <row r="65051" s="196" customFormat="1" x14ac:dyDescent="0.25"/>
    <row r="65052" s="196" customFormat="1" x14ac:dyDescent="0.25"/>
    <row r="65053" s="196" customFormat="1" x14ac:dyDescent="0.25"/>
    <row r="65054" s="196" customFormat="1" x14ac:dyDescent="0.25"/>
    <row r="65055" s="196" customFormat="1" x14ac:dyDescent="0.25"/>
    <row r="65056" s="196" customFormat="1" x14ac:dyDescent="0.25"/>
    <row r="65057" s="196" customFormat="1" x14ac:dyDescent="0.25"/>
    <row r="65058" s="196" customFormat="1" x14ac:dyDescent="0.25"/>
    <row r="65059" s="196" customFormat="1" x14ac:dyDescent="0.25"/>
    <row r="65060" s="196" customFormat="1" x14ac:dyDescent="0.25"/>
    <row r="65061" s="196" customFormat="1" x14ac:dyDescent="0.25"/>
    <row r="65062" s="196" customFormat="1" x14ac:dyDescent="0.25"/>
    <row r="65063" s="196" customFormat="1" x14ac:dyDescent="0.25"/>
    <row r="65064" s="196" customFormat="1" x14ac:dyDescent="0.25"/>
    <row r="65065" s="196" customFormat="1" x14ac:dyDescent="0.25"/>
    <row r="65066" s="196" customFormat="1" x14ac:dyDescent="0.25"/>
    <row r="65067" s="196" customFormat="1" x14ac:dyDescent="0.25"/>
    <row r="65068" s="196" customFormat="1" x14ac:dyDescent="0.25"/>
    <row r="65069" s="196" customFormat="1" x14ac:dyDescent="0.25"/>
    <row r="65070" s="196" customFormat="1" x14ac:dyDescent="0.25"/>
    <row r="65071" s="196" customFormat="1" x14ac:dyDescent="0.25"/>
    <row r="65072" s="196" customFormat="1" x14ac:dyDescent="0.25"/>
    <row r="65073" s="196" customFormat="1" x14ac:dyDescent="0.25"/>
    <row r="65074" s="196" customFormat="1" x14ac:dyDescent="0.25"/>
    <row r="65075" s="196" customFormat="1" x14ac:dyDescent="0.25"/>
    <row r="65076" s="196" customFormat="1" x14ac:dyDescent="0.25"/>
    <row r="65077" s="196" customFormat="1" x14ac:dyDescent="0.25"/>
    <row r="65078" s="196" customFormat="1" x14ac:dyDescent="0.25"/>
    <row r="65079" s="196" customFormat="1" x14ac:dyDescent="0.25"/>
    <row r="65080" s="196" customFormat="1" x14ac:dyDescent="0.25"/>
    <row r="65081" s="196" customFormat="1" x14ac:dyDescent="0.25"/>
    <row r="65082" s="196" customFormat="1" x14ac:dyDescent="0.25"/>
    <row r="65083" s="196" customFormat="1" x14ac:dyDescent="0.25"/>
    <row r="65084" s="196" customFormat="1" x14ac:dyDescent="0.25"/>
    <row r="65085" s="196" customFormat="1" x14ac:dyDescent="0.25"/>
    <row r="65086" s="196" customFormat="1" x14ac:dyDescent="0.25"/>
    <row r="65087" s="196" customFormat="1" x14ac:dyDescent="0.25"/>
    <row r="65088" s="196" customFormat="1" x14ac:dyDescent="0.25"/>
    <row r="65089" s="196" customFormat="1" x14ac:dyDescent="0.25"/>
    <row r="65090" s="196" customFormat="1" x14ac:dyDescent="0.25"/>
    <row r="65091" s="196" customFormat="1" x14ac:dyDescent="0.25"/>
    <row r="65092" s="196" customFormat="1" x14ac:dyDescent="0.25"/>
    <row r="65093" s="196" customFormat="1" x14ac:dyDescent="0.25"/>
    <row r="65094" s="196" customFormat="1" x14ac:dyDescent="0.25"/>
    <row r="65095" s="196" customFormat="1" x14ac:dyDescent="0.25"/>
    <row r="65096" s="196" customFormat="1" x14ac:dyDescent="0.25"/>
    <row r="65097" s="196" customFormat="1" x14ac:dyDescent="0.25"/>
    <row r="65098" s="196" customFormat="1" x14ac:dyDescent="0.25"/>
    <row r="65099" s="196" customFormat="1" x14ac:dyDescent="0.25"/>
    <row r="65100" s="196" customFormat="1" x14ac:dyDescent="0.25"/>
    <row r="65101" s="196" customFormat="1" x14ac:dyDescent="0.25"/>
    <row r="65102" s="196" customFormat="1" x14ac:dyDescent="0.25"/>
    <row r="65103" s="196" customFormat="1" x14ac:dyDescent="0.25"/>
    <row r="65104" s="196" customFormat="1" x14ac:dyDescent="0.25"/>
    <row r="65105" s="196" customFormat="1" x14ac:dyDescent="0.25"/>
    <row r="65106" s="196" customFormat="1" x14ac:dyDescent="0.25"/>
    <row r="65107" s="196" customFormat="1" x14ac:dyDescent="0.25"/>
    <row r="65108" s="196" customFormat="1" x14ac:dyDescent="0.25"/>
    <row r="65109" s="196" customFormat="1" x14ac:dyDescent="0.25"/>
    <row r="65110" s="196" customFormat="1" x14ac:dyDescent="0.25"/>
    <row r="65111" s="196" customFormat="1" x14ac:dyDescent="0.25"/>
    <row r="65112" s="196" customFormat="1" x14ac:dyDescent="0.25"/>
    <row r="65113" s="196" customFormat="1" x14ac:dyDescent="0.25"/>
    <row r="65114" s="196" customFormat="1" x14ac:dyDescent="0.25"/>
    <row r="65115" s="196" customFormat="1" x14ac:dyDescent="0.25"/>
    <row r="65116" s="196" customFormat="1" x14ac:dyDescent="0.25"/>
    <row r="65117" s="196" customFormat="1" x14ac:dyDescent="0.25"/>
    <row r="65118" s="196" customFormat="1" x14ac:dyDescent="0.25"/>
    <row r="65119" s="196" customFormat="1" x14ac:dyDescent="0.25"/>
    <row r="65120" s="196" customFormat="1" x14ac:dyDescent="0.25"/>
    <row r="65121" s="196" customFormat="1" x14ac:dyDescent="0.25"/>
    <row r="65122" s="196" customFormat="1" x14ac:dyDescent="0.25"/>
    <row r="65123" s="196" customFormat="1" x14ac:dyDescent="0.25"/>
    <row r="65124" s="196" customFormat="1" x14ac:dyDescent="0.25"/>
    <row r="65125" s="196" customFormat="1" x14ac:dyDescent="0.25"/>
    <row r="65126" s="196" customFormat="1" x14ac:dyDescent="0.25"/>
    <row r="65127" s="196" customFormat="1" x14ac:dyDescent="0.25"/>
    <row r="65128" s="196" customFormat="1" x14ac:dyDescent="0.25"/>
    <row r="65129" s="196" customFormat="1" x14ac:dyDescent="0.25"/>
    <row r="65130" s="196" customFormat="1" x14ac:dyDescent="0.25"/>
    <row r="65131" s="196" customFormat="1" x14ac:dyDescent="0.25"/>
    <row r="65132" s="196" customFormat="1" x14ac:dyDescent="0.25"/>
    <row r="65133" s="196" customFormat="1" x14ac:dyDescent="0.25"/>
    <row r="65134" s="196" customFormat="1" x14ac:dyDescent="0.25"/>
    <row r="65135" s="196" customFormat="1" x14ac:dyDescent="0.25"/>
    <row r="65136" s="196" customFormat="1" x14ac:dyDescent="0.25"/>
    <row r="65137" s="196" customFormat="1" x14ac:dyDescent="0.25"/>
    <row r="65138" s="196" customFormat="1" x14ac:dyDescent="0.25"/>
    <row r="65139" s="196" customFormat="1" x14ac:dyDescent="0.25"/>
    <row r="65140" s="196" customFormat="1" x14ac:dyDescent="0.25"/>
    <row r="65141" s="196" customFormat="1" x14ac:dyDescent="0.25"/>
    <row r="65142" s="196" customFormat="1" x14ac:dyDescent="0.25"/>
    <row r="65143" s="196" customFormat="1" x14ac:dyDescent="0.25"/>
    <row r="65144" s="196" customFormat="1" x14ac:dyDescent="0.25"/>
    <row r="65145" s="196" customFormat="1" x14ac:dyDescent="0.25"/>
    <row r="65146" s="196" customFormat="1" x14ac:dyDescent="0.25"/>
    <row r="65147" s="196" customFormat="1" x14ac:dyDescent="0.25"/>
    <row r="65148" s="196" customFormat="1" x14ac:dyDescent="0.25"/>
    <row r="65149" s="196" customFormat="1" x14ac:dyDescent="0.25"/>
    <row r="65150" s="196" customFormat="1" x14ac:dyDescent="0.25"/>
    <row r="65151" s="196" customFormat="1" x14ac:dyDescent="0.25"/>
    <row r="65152" s="196" customFormat="1" x14ac:dyDescent="0.25"/>
    <row r="65153" s="196" customFormat="1" x14ac:dyDescent="0.25"/>
    <row r="65154" s="196" customFormat="1" x14ac:dyDescent="0.25"/>
    <row r="65155" s="196" customFormat="1" x14ac:dyDescent="0.25"/>
    <row r="65156" s="196" customFormat="1" x14ac:dyDescent="0.25"/>
    <row r="65157" s="196" customFormat="1" x14ac:dyDescent="0.25"/>
    <row r="65158" s="196" customFormat="1" x14ac:dyDescent="0.25"/>
    <row r="65159" s="196" customFormat="1" x14ac:dyDescent="0.25"/>
    <row r="65160" s="196" customFormat="1" x14ac:dyDescent="0.25"/>
    <row r="65161" s="196" customFormat="1" x14ac:dyDescent="0.25"/>
    <row r="65162" s="196" customFormat="1" x14ac:dyDescent="0.25"/>
    <row r="65163" s="196" customFormat="1" x14ac:dyDescent="0.25"/>
    <row r="65164" s="196" customFormat="1" x14ac:dyDescent="0.25"/>
    <row r="65165" s="196" customFormat="1" x14ac:dyDescent="0.25"/>
    <row r="65166" s="196" customFormat="1" x14ac:dyDescent="0.25"/>
    <row r="65167" s="196" customFormat="1" x14ac:dyDescent="0.25"/>
    <row r="65168" s="196" customFormat="1" x14ac:dyDescent="0.25"/>
    <row r="65169" s="196" customFormat="1" x14ac:dyDescent="0.25"/>
    <row r="65170" s="196" customFormat="1" x14ac:dyDescent="0.25"/>
    <row r="65171" s="196" customFormat="1" x14ac:dyDescent="0.25"/>
    <row r="65172" s="196" customFormat="1" x14ac:dyDescent="0.25"/>
    <row r="65173" s="196" customFormat="1" x14ac:dyDescent="0.25"/>
    <row r="65174" s="196" customFormat="1" x14ac:dyDescent="0.25"/>
    <row r="65175" s="196" customFormat="1" x14ac:dyDescent="0.25"/>
    <row r="65176" s="196" customFormat="1" x14ac:dyDescent="0.25"/>
    <row r="65177" s="196" customFormat="1" x14ac:dyDescent="0.25"/>
    <row r="65178" s="196" customFormat="1" x14ac:dyDescent="0.25"/>
    <row r="65179" s="196" customFormat="1" x14ac:dyDescent="0.25"/>
    <row r="65180" s="196" customFormat="1" x14ac:dyDescent="0.25"/>
    <row r="65181" s="196" customFormat="1" x14ac:dyDescent="0.25"/>
    <row r="65182" s="196" customFormat="1" x14ac:dyDescent="0.25"/>
    <row r="65183" s="196" customFormat="1" x14ac:dyDescent="0.25"/>
    <row r="65184" s="196" customFormat="1" x14ac:dyDescent="0.25"/>
    <row r="65185" s="196" customFormat="1" x14ac:dyDescent="0.25"/>
    <row r="65186" s="196" customFormat="1" x14ac:dyDescent="0.25"/>
    <row r="65187" s="196" customFormat="1" x14ac:dyDescent="0.25"/>
    <row r="65188" s="196" customFormat="1" x14ac:dyDescent="0.25"/>
    <row r="65189" s="196" customFormat="1" x14ac:dyDescent="0.25"/>
    <row r="65190" s="196" customFormat="1" x14ac:dyDescent="0.25"/>
    <row r="65191" s="196" customFormat="1" x14ac:dyDescent="0.25"/>
    <row r="65192" s="196" customFormat="1" x14ac:dyDescent="0.25"/>
    <row r="65193" s="196" customFormat="1" x14ac:dyDescent="0.25"/>
    <row r="65194" s="196" customFormat="1" x14ac:dyDescent="0.25"/>
    <row r="65195" s="196" customFormat="1" x14ac:dyDescent="0.25"/>
    <row r="65196" s="196" customFormat="1" x14ac:dyDescent="0.25"/>
    <row r="65197" s="196" customFormat="1" x14ac:dyDescent="0.25"/>
    <row r="65198" s="196" customFormat="1" x14ac:dyDescent="0.25"/>
    <row r="65199" s="196" customFormat="1" x14ac:dyDescent="0.25"/>
    <row r="65200" s="196" customFormat="1" x14ac:dyDescent="0.25"/>
    <row r="65201" s="196" customFormat="1" x14ac:dyDescent="0.25"/>
    <row r="65202" s="196" customFormat="1" x14ac:dyDescent="0.25"/>
    <row r="65203" s="196" customFormat="1" x14ac:dyDescent="0.25"/>
    <row r="65204" s="196" customFormat="1" x14ac:dyDescent="0.25"/>
    <row r="65205" s="196" customFormat="1" x14ac:dyDescent="0.25"/>
    <row r="65206" s="196" customFormat="1" x14ac:dyDescent="0.25"/>
    <row r="65207" s="196" customFormat="1" x14ac:dyDescent="0.25"/>
    <row r="65208" s="196" customFormat="1" x14ac:dyDescent="0.25"/>
    <row r="65209" s="196" customFormat="1" x14ac:dyDescent="0.25"/>
    <row r="65210" s="196" customFormat="1" x14ac:dyDescent="0.25"/>
    <row r="65211" s="196" customFormat="1" x14ac:dyDescent="0.25"/>
    <row r="65212" s="196" customFormat="1" x14ac:dyDescent="0.25"/>
    <row r="65213" s="196" customFormat="1" x14ac:dyDescent="0.25"/>
    <row r="65214" s="196" customFormat="1" x14ac:dyDescent="0.25"/>
    <row r="65215" s="196" customFormat="1" x14ac:dyDescent="0.25"/>
    <row r="65216" s="196" customFormat="1" x14ac:dyDescent="0.25"/>
    <row r="65217" s="196" customFormat="1" x14ac:dyDescent="0.25"/>
    <row r="65218" s="196" customFormat="1" x14ac:dyDescent="0.25"/>
    <row r="65219" s="196" customFormat="1" x14ac:dyDescent="0.25"/>
    <row r="65220" s="196" customFormat="1" x14ac:dyDescent="0.25"/>
    <row r="65221" s="196" customFormat="1" x14ac:dyDescent="0.25"/>
    <row r="65222" s="196" customFormat="1" x14ac:dyDescent="0.25"/>
    <row r="65223" s="196" customFormat="1" x14ac:dyDescent="0.25"/>
    <row r="65224" s="196" customFormat="1" x14ac:dyDescent="0.25"/>
    <row r="65225" s="196" customFormat="1" x14ac:dyDescent="0.25"/>
    <row r="65226" s="196" customFormat="1" x14ac:dyDescent="0.25"/>
    <row r="65227" s="196" customFormat="1" x14ac:dyDescent="0.25"/>
    <row r="65228" s="196" customFormat="1" x14ac:dyDescent="0.25"/>
    <row r="65229" s="196" customFormat="1" x14ac:dyDescent="0.25"/>
    <row r="65230" s="196" customFormat="1" x14ac:dyDescent="0.25"/>
    <row r="65231" s="196" customFormat="1" x14ac:dyDescent="0.25"/>
    <row r="65232" s="196" customFormat="1" x14ac:dyDescent="0.25"/>
    <row r="65233" s="196" customFormat="1" x14ac:dyDescent="0.25"/>
    <row r="65234" s="196" customFormat="1" x14ac:dyDescent="0.25"/>
    <row r="65235" s="196" customFormat="1" x14ac:dyDescent="0.25"/>
    <row r="65236" s="196" customFormat="1" x14ac:dyDescent="0.25"/>
    <row r="65237" s="196" customFormat="1" x14ac:dyDescent="0.25"/>
    <row r="65238" s="196" customFormat="1" x14ac:dyDescent="0.25"/>
    <row r="65239" s="196" customFormat="1" x14ac:dyDescent="0.25"/>
    <row r="65240" s="196" customFormat="1" x14ac:dyDescent="0.25"/>
    <row r="65241" s="196" customFormat="1" x14ac:dyDescent="0.25"/>
    <row r="65242" s="196" customFormat="1" x14ac:dyDescent="0.25"/>
    <row r="65243" s="196" customFormat="1" x14ac:dyDescent="0.25"/>
    <row r="65244" s="196" customFormat="1" x14ac:dyDescent="0.25"/>
    <row r="65245" s="196" customFormat="1" x14ac:dyDescent="0.25"/>
    <row r="65246" s="196" customFormat="1" x14ac:dyDescent="0.25"/>
    <row r="65247" s="196" customFormat="1" x14ac:dyDescent="0.25"/>
    <row r="65248" s="196" customFormat="1" x14ac:dyDescent="0.25"/>
    <row r="65249" s="196" customFormat="1" x14ac:dyDescent="0.25"/>
    <row r="65250" s="196" customFormat="1" x14ac:dyDescent="0.25"/>
    <row r="65251" s="196" customFormat="1" x14ac:dyDescent="0.25"/>
    <row r="65252" s="196" customFormat="1" x14ac:dyDescent="0.25"/>
    <row r="65253" s="196" customFormat="1" x14ac:dyDescent="0.25"/>
    <row r="65254" s="196" customFormat="1" x14ac:dyDescent="0.25"/>
    <row r="65255" s="196" customFormat="1" x14ac:dyDescent="0.25"/>
    <row r="65256" s="196" customFormat="1" x14ac:dyDescent="0.25"/>
    <row r="65257" s="196" customFormat="1" x14ac:dyDescent="0.25"/>
    <row r="65258" s="196" customFormat="1" x14ac:dyDescent="0.25"/>
    <row r="65259" s="196" customFormat="1" x14ac:dyDescent="0.25"/>
    <row r="65260" s="196" customFormat="1" x14ac:dyDescent="0.25"/>
    <row r="65261" s="196" customFormat="1" x14ac:dyDescent="0.25"/>
    <row r="65262" s="196" customFormat="1" x14ac:dyDescent="0.25"/>
    <row r="65263" s="196" customFormat="1" x14ac:dyDescent="0.25"/>
    <row r="65264" s="196" customFormat="1" x14ac:dyDescent="0.25"/>
    <row r="65265" s="196" customFormat="1" x14ac:dyDescent="0.25"/>
    <row r="65266" s="196" customFormat="1" x14ac:dyDescent="0.25"/>
    <row r="65267" s="196" customFormat="1" x14ac:dyDescent="0.25"/>
    <row r="65268" s="196" customFormat="1" x14ac:dyDescent="0.25"/>
    <row r="65269" s="196" customFormat="1" x14ac:dyDescent="0.25"/>
    <row r="65270" s="196" customFormat="1" x14ac:dyDescent="0.25"/>
    <row r="65271" s="196" customFormat="1" x14ac:dyDescent="0.25"/>
    <row r="65272" s="196" customFormat="1" x14ac:dyDescent="0.25"/>
    <row r="65273" s="196" customFormat="1" x14ac:dyDescent="0.25"/>
    <row r="65274" s="196" customFormat="1" x14ac:dyDescent="0.25"/>
    <row r="65275" s="196" customFormat="1" x14ac:dyDescent="0.25"/>
    <row r="65276" s="196" customFormat="1" x14ac:dyDescent="0.25"/>
    <row r="65277" s="196" customFormat="1" x14ac:dyDescent="0.25"/>
    <row r="65278" s="196" customFormat="1" x14ac:dyDescent="0.25"/>
    <row r="65279" s="196" customFormat="1" x14ac:dyDescent="0.25"/>
    <row r="65280" s="196" customFormat="1" x14ac:dyDescent="0.25"/>
    <row r="65281" s="196" customFormat="1" x14ac:dyDescent="0.25"/>
    <row r="65282" s="196" customFormat="1" x14ac:dyDescent="0.25"/>
    <row r="65283" s="196" customFormat="1" x14ac:dyDescent="0.25"/>
    <row r="65284" s="196" customFormat="1" x14ac:dyDescent="0.25"/>
    <row r="65285" s="196" customFormat="1" x14ac:dyDescent="0.25"/>
    <row r="65286" s="196" customFormat="1" x14ac:dyDescent="0.25"/>
    <row r="65287" s="196" customFormat="1" x14ac:dyDescent="0.25"/>
    <row r="65288" s="196" customFormat="1" x14ac:dyDescent="0.25"/>
    <row r="65289" s="196" customFormat="1" x14ac:dyDescent="0.25"/>
    <row r="65290" s="196" customFormat="1" x14ac:dyDescent="0.25"/>
    <row r="65291" s="196" customFormat="1" x14ac:dyDescent="0.25"/>
    <row r="65292" s="196" customFormat="1" x14ac:dyDescent="0.25"/>
    <row r="65293" s="196" customFormat="1" x14ac:dyDescent="0.25"/>
    <row r="65294" s="196" customFormat="1" x14ac:dyDescent="0.25"/>
    <row r="65295" s="196" customFormat="1" x14ac:dyDescent="0.25"/>
    <row r="65296" s="196" customFormat="1" x14ac:dyDescent="0.25"/>
    <row r="65297" s="196" customFormat="1" x14ac:dyDescent="0.25"/>
    <row r="65298" s="196" customFormat="1" x14ac:dyDescent="0.25"/>
    <row r="65299" s="196" customFormat="1" x14ac:dyDescent="0.25"/>
    <row r="65300" s="196" customFormat="1" x14ac:dyDescent="0.25"/>
    <row r="65301" s="196" customFormat="1" x14ac:dyDescent="0.25"/>
    <row r="65302" s="196" customFormat="1" x14ac:dyDescent="0.25"/>
    <row r="65303" s="196" customFormat="1" x14ac:dyDescent="0.25"/>
    <row r="65304" s="196" customFormat="1" x14ac:dyDescent="0.25"/>
    <row r="65305" s="196" customFormat="1" x14ac:dyDescent="0.25"/>
    <row r="65306" s="196" customFormat="1" x14ac:dyDescent="0.25"/>
    <row r="65307" s="196" customFormat="1" x14ac:dyDescent="0.25"/>
    <row r="65308" s="196" customFormat="1" x14ac:dyDescent="0.25"/>
    <row r="65309" s="196" customFormat="1" x14ac:dyDescent="0.25"/>
    <row r="65310" s="196" customFormat="1" x14ac:dyDescent="0.25"/>
    <row r="65311" s="196" customFormat="1" x14ac:dyDescent="0.25"/>
    <row r="65312" s="196" customFormat="1" x14ac:dyDescent="0.25"/>
    <row r="65313" s="196" customFormat="1" x14ac:dyDescent="0.25"/>
    <row r="65314" s="196" customFormat="1" x14ac:dyDescent="0.25"/>
    <row r="65315" s="196" customFormat="1" x14ac:dyDescent="0.25"/>
    <row r="65316" s="196" customFormat="1" x14ac:dyDescent="0.25"/>
    <row r="65317" s="196" customFormat="1" x14ac:dyDescent="0.25"/>
    <row r="65318" s="196" customFormat="1" x14ac:dyDescent="0.25"/>
    <row r="65319" s="196" customFormat="1" x14ac:dyDescent="0.25"/>
    <row r="65320" s="196" customFormat="1" x14ac:dyDescent="0.25"/>
    <row r="65321" s="196" customFormat="1" x14ac:dyDescent="0.25"/>
    <row r="65322" s="196" customFormat="1" x14ac:dyDescent="0.25"/>
    <row r="65323" s="196" customFormat="1" x14ac:dyDescent="0.25"/>
    <row r="65324" s="196" customFormat="1" x14ac:dyDescent="0.25"/>
    <row r="65325" s="196" customFormat="1" x14ac:dyDescent="0.25"/>
    <row r="65326" s="196" customFormat="1" x14ac:dyDescent="0.25"/>
    <row r="65327" s="196" customFormat="1" x14ac:dyDescent="0.25"/>
    <row r="65328" s="196" customFormat="1" x14ac:dyDescent="0.25"/>
    <row r="65329" s="196" customFormat="1" x14ac:dyDescent="0.25"/>
    <row r="65330" s="196" customFormat="1" x14ac:dyDescent="0.25"/>
    <row r="65331" s="196" customFormat="1" x14ac:dyDescent="0.25"/>
    <row r="65332" s="196" customFormat="1" x14ac:dyDescent="0.25"/>
    <row r="65333" s="196" customFormat="1" x14ac:dyDescent="0.25"/>
    <row r="65334" s="196" customFormat="1" x14ac:dyDescent="0.25"/>
    <row r="65335" s="196" customFormat="1" x14ac:dyDescent="0.25"/>
    <row r="65336" s="196" customFormat="1" x14ac:dyDescent="0.25"/>
    <row r="65337" s="196" customFormat="1" x14ac:dyDescent="0.25"/>
    <row r="65338" s="196" customFormat="1" x14ac:dyDescent="0.25"/>
    <row r="65339" s="196" customFormat="1" x14ac:dyDescent="0.25"/>
    <row r="65340" s="196" customFormat="1" x14ac:dyDescent="0.25"/>
    <row r="65341" s="196" customFormat="1" x14ac:dyDescent="0.25"/>
    <row r="65342" s="196" customFormat="1" x14ac:dyDescent="0.25"/>
    <row r="65343" s="196" customFormat="1" x14ac:dyDescent="0.25"/>
    <row r="65344" s="196" customFormat="1" x14ac:dyDescent="0.25"/>
    <row r="65345" s="196" customFormat="1" x14ac:dyDescent="0.25"/>
    <row r="65346" s="196" customFormat="1" x14ac:dyDescent="0.25"/>
    <row r="65347" s="196" customFormat="1" x14ac:dyDescent="0.25"/>
    <row r="65348" s="196" customFormat="1" x14ac:dyDescent="0.25"/>
    <row r="65349" s="196" customFormat="1" x14ac:dyDescent="0.25"/>
    <row r="65350" s="196" customFormat="1" x14ac:dyDescent="0.25"/>
    <row r="65351" s="196" customFormat="1" x14ac:dyDescent="0.25"/>
    <row r="65352" s="196" customFormat="1" x14ac:dyDescent="0.25"/>
    <row r="65353" s="196" customFormat="1" x14ac:dyDescent="0.25"/>
    <row r="65354" s="196" customFormat="1" x14ac:dyDescent="0.25"/>
    <row r="65355" s="196" customFormat="1" x14ac:dyDescent="0.25"/>
    <row r="65356" s="196" customFormat="1" x14ac:dyDescent="0.25"/>
    <row r="65357" s="196" customFormat="1" x14ac:dyDescent="0.25"/>
    <row r="65358" s="196" customFormat="1" x14ac:dyDescent="0.25"/>
    <row r="65359" s="196" customFormat="1" x14ac:dyDescent="0.25"/>
    <row r="65360" s="196" customFormat="1" x14ac:dyDescent="0.25"/>
    <row r="65361" s="196" customFormat="1" x14ac:dyDescent="0.25"/>
    <row r="65362" s="196" customFormat="1" x14ac:dyDescent="0.25"/>
    <row r="65363" s="196" customFormat="1" x14ac:dyDescent="0.25"/>
    <row r="65364" s="196" customFormat="1" x14ac:dyDescent="0.25"/>
    <row r="65365" s="196" customFormat="1" x14ac:dyDescent="0.25"/>
    <row r="65366" s="196" customFormat="1" x14ac:dyDescent="0.25"/>
    <row r="65367" s="196" customFormat="1" x14ac:dyDescent="0.25"/>
    <row r="65368" s="196" customFormat="1" x14ac:dyDescent="0.25"/>
    <row r="65369" s="196" customFormat="1" x14ac:dyDescent="0.25"/>
    <row r="65370" s="196" customFormat="1" x14ac:dyDescent="0.25"/>
    <row r="65371" s="196" customFormat="1" x14ac:dyDescent="0.25"/>
    <row r="65372" s="196" customFormat="1" x14ac:dyDescent="0.25"/>
    <row r="65373" s="196" customFormat="1" x14ac:dyDescent="0.25"/>
    <row r="65374" s="196" customFormat="1" x14ac:dyDescent="0.25"/>
    <row r="65375" s="196" customFormat="1" x14ac:dyDescent="0.25"/>
    <row r="65376" s="196" customFormat="1" x14ac:dyDescent="0.25"/>
    <row r="65377" s="196" customFormat="1" x14ac:dyDescent="0.25"/>
    <row r="65378" s="196" customFormat="1" x14ac:dyDescent="0.25"/>
    <row r="65379" s="196" customFormat="1" x14ac:dyDescent="0.25"/>
    <row r="65380" s="196" customFormat="1" x14ac:dyDescent="0.25"/>
    <row r="65381" s="196" customFormat="1" x14ac:dyDescent="0.25"/>
    <row r="65382" s="196" customFormat="1" x14ac:dyDescent="0.25"/>
    <row r="65383" s="196" customFormat="1" x14ac:dyDescent="0.25"/>
    <row r="65384" s="196" customFormat="1" x14ac:dyDescent="0.25"/>
    <row r="65385" s="196" customFormat="1" x14ac:dyDescent="0.25"/>
    <row r="65386" s="196" customFormat="1" x14ac:dyDescent="0.25"/>
    <row r="65387" s="196" customFormat="1" x14ac:dyDescent="0.25"/>
    <row r="65388" s="196" customFormat="1" x14ac:dyDescent="0.25"/>
    <row r="65389" s="196" customFormat="1" x14ac:dyDescent="0.25"/>
    <row r="65390" s="196" customFormat="1" x14ac:dyDescent="0.25"/>
    <row r="65391" s="196" customFormat="1" x14ac:dyDescent="0.25"/>
    <row r="65392" s="196" customFormat="1" x14ac:dyDescent="0.25"/>
    <row r="65393" s="196" customFormat="1" x14ac:dyDescent="0.25"/>
    <row r="65394" s="196" customFormat="1" x14ac:dyDescent="0.25"/>
    <row r="65395" s="196" customFormat="1" x14ac:dyDescent="0.25"/>
    <row r="65396" s="196" customFormat="1" x14ac:dyDescent="0.25"/>
    <row r="65397" s="196" customFormat="1" x14ac:dyDescent="0.25"/>
    <row r="65398" s="196" customFormat="1" x14ac:dyDescent="0.25"/>
    <row r="65399" s="196" customFormat="1" x14ac:dyDescent="0.25"/>
    <row r="65400" s="196" customFormat="1" x14ac:dyDescent="0.25"/>
    <row r="65401" s="196" customFormat="1" x14ac:dyDescent="0.25"/>
    <row r="65402" s="196" customFormat="1" x14ac:dyDescent="0.25"/>
    <row r="65403" s="196" customFormat="1" x14ac:dyDescent="0.25"/>
    <row r="65404" s="196" customFormat="1" x14ac:dyDescent="0.25"/>
    <row r="65405" s="196" customFormat="1" x14ac:dyDescent="0.25"/>
    <row r="65406" s="196" customFormat="1" x14ac:dyDescent="0.25"/>
    <row r="65407" s="196" customFormat="1" x14ac:dyDescent="0.25"/>
    <row r="65408" s="196" customFormat="1" x14ac:dyDescent="0.25"/>
    <row r="65409" s="196" customFormat="1" x14ac:dyDescent="0.25"/>
    <row r="65410" s="196" customFormat="1" x14ac:dyDescent="0.25"/>
    <row r="65411" s="196" customFormat="1" x14ac:dyDescent="0.25"/>
    <row r="65412" s="196" customFormat="1" x14ac:dyDescent="0.25"/>
    <row r="65413" s="196" customFormat="1" x14ac:dyDescent="0.25"/>
    <row r="65414" s="196" customFormat="1" x14ac:dyDescent="0.25"/>
    <row r="65415" s="196" customFormat="1" x14ac:dyDescent="0.25"/>
    <row r="65416" s="196" customFormat="1" x14ac:dyDescent="0.25"/>
    <row r="65417" s="196" customFormat="1" x14ac:dyDescent="0.25"/>
    <row r="65418" s="196" customFormat="1" x14ac:dyDescent="0.25"/>
    <row r="65419" s="196" customFormat="1" x14ac:dyDescent="0.25"/>
    <row r="65420" s="196" customFormat="1" x14ac:dyDescent="0.25"/>
    <row r="65421" s="196" customFormat="1" x14ac:dyDescent="0.25"/>
    <row r="65422" s="196" customFormat="1" x14ac:dyDescent="0.25"/>
    <row r="65423" s="196" customFormat="1" x14ac:dyDescent="0.25"/>
    <row r="65424" s="196" customFormat="1" x14ac:dyDescent="0.25"/>
    <row r="65425" s="196" customFormat="1" x14ac:dyDescent="0.25"/>
    <row r="65426" s="196" customFormat="1" x14ac:dyDescent="0.25"/>
    <row r="65427" s="196" customFormat="1" x14ac:dyDescent="0.25"/>
    <row r="65428" s="196" customFormat="1" x14ac:dyDescent="0.25"/>
    <row r="65429" s="196" customFormat="1" x14ac:dyDescent="0.25"/>
    <row r="65430" s="196" customFormat="1" x14ac:dyDescent="0.25"/>
    <row r="65431" s="196" customFormat="1" x14ac:dyDescent="0.25"/>
    <row r="65432" s="196" customFormat="1" x14ac:dyDescent="0.25"/>
    <row r="65433" s="196" customFormat="1" x14ac:dyDescent="0.25"/>
    <row r="65434" s="196" customFormat="1" x14ac:dyDescent="0.25"/>
    <row r="65435" s="196" customFormat="1" x14ac:dyDescent="0.25"/>
    <row r="65436" s="196" customFormat="1" x14ac:dyDescent="0.25"/>
    <row r="65437" s="196" customFormat="1" x14ac:dyDescent="0.25"/>
    <row r="65438" s="196" customFormat="1" x14ac:dyDescent="0.25"/>
    <row r="65439" s="196" customFormat="1" x14ac:dyDescent="0.25"/>
    <row r="65440" s="196" customFormat="1" x14ac:dyDescent="0.25"/>
    <row r="65441" s="196" customFormat="1" x14ac:dyDescent="0.25"/>
    <row r="65442" s="196" customFormat="1" x14ac:dyDescent="0.25"/>
    <row r="65443" s="196" customFormat="1" x14ac:dyDescent="0.25"/>
    <row r="65444" s="196" customFormat="1" x14ac:dyDescent="0.25"/>
    <row r="65445" s="196" customFormat="1" x14ac:dyDescent="0.25"/>
    <row r="65446" s="196" customFormat="1" x14ac:dyDescent="0.25"/>
    <row r="65447" s="196" customFormat="1" x14ac:dyDescent="0.25"/>
    <row r="65448" s="196" customFormat="1" x14ac:dyDescent="0.25"/>
    <row r="65449" s="196" customFormat="1" x14ac:dyDescent="0.25"/>
    <row r="65450" s="196" customFormat="1" x14ac:dyDescent="0.25"/>
    <row r="65451" s="196" customFormat="1" x14ac:dyDescent="0.25"/>
    <row r="65452" s="196" customFormat="1" x14ac:dyDescent="0.25"/>
    <row r="65453" s="196" customFormat="1" x14ac:dyDescent="0.25"/>
    <row r="65454" s="196" customFormat="1" x14ac:dyDescent="0.25"/>
    <row r="65455" s="196" customFormat="1" x14ac:dyDescent="0.25"/>
    <row r="65456" s="196" customFormat="1" x14ac:dyDescent="0.25"/>
    <row r="65457" s="196" customFormat="1" x14ac:dyDescent="0.25"/>
    <row r="65458" s="196" customFormat="1" x14ac:dyDescent="0.25"/>
    <row r="65459" s="196" customFormat="1" x14ac:dyDescent="0.25"/>
    <row r="65460" s="196" customFormat="1" x14ac:dyDescent="0.25"/>
    <row r="65461" s="196" customFormat="1" x14ac:dyDescent="0.25"/>
    <row r="65462" s="196" customFormat="1" x14ac:dyDescent="0.25"/>
    <row r="65463" s="196" customFormat="1" x14ac:dyDescent="0.25"/>
    <row r="65464" s="196" customFormat="1" x14ac:dyDescent="0.25"/>
    <row r="65465" s="196" customFormat="1" x14ac:dyDescent="0.25"/>
    <row r="65466" s="196" customFormat="1" x14ac:dyDescent="0.25"/>
    <row r="65467" s="196" customFormat="1" x14ac:dyDescent="0.25"/>
    <row r="65468" s="196" customFormat="1" x14ac:dyDescent="0.25"/>
    <row r="65469" s="196" customFormat="1" x14ac:dyDescent="0.25"/>
    <row r="65470" s="196" customFormat="1" x14ac:dyDescent="0.25"/>
    <row r="65471" s="196" customFormat="1" x14ac:dyDescent="0.25"/>
    <row r="65472" s="196" customFormat="1" x14ac:dyDescent="0.25"/>
    <row r="65473" s="196" customFormat="1" x14ac:dyDescent="0.25"/>
    <row r="65474" s="196" customFormat="1" x14ac:dyDescent="0.25"/>
    <row r="65475" s="196" customFormat="1" x14ac:dyDescent="0.25"/>
    <row r="65476" s="196" customFormat="1" x14ac:dyDescent="0.25"/>
    <row r="65477" s="196" customFormat="1" x14ac:dyDescent="0.25"/>
    <row r="65478" s="196" customFormat="1" x14ac:dyDescent="0.25"/>
    <row r="65479" s="196" customFormat="1" x14ac:dyDescent="0.25"/>
    <row r="65480" s="196" customFormat="1" x14ac:dyDescent="0.25"/>
    <row r="65481" s="196" customFormat="1" x14ac:dyDescent="0.25"/>
    <row r="65482" s="196" customFormat="1" x14ac:dyDescent="0.25"/>
    <row r="65483" s="196" customFormat="1" x14ac:dyDescent="0.25"/>
    <row r="65484" s="196" customFormat="1" x14ac:dyDescent="0.25"/>
    <row r="65485" s="196" customFormat="1" x14ac:dyDescent="0.25"/>
    <row r="65486" s="196" customFormat="1" x14ac:dyDescent="0.25"/>
    <row r="65487" s="196" customFormat="1" x14ac:dyDescent="0.25"/>
    <row r="65488" s="196" customFormat="1" x14ac:dyDescent="0.25"/>
    <row r="65489" s="196" customFormat="1" x14ac:dyDescent="0.25"/>
    <row r="65490" s="196" customFormat="1" x14ac:dyDescent="0.25"/>
    <row r="65491" s="196" customFormat="1" x14ac:dyDescent="0.25"/>
    <row r="65492" s="196" customFormat="1" x14ac:dyDescent="0.25"/>
    <row r="65493" s="196" customFormat="1" x14ac:dyDescent="0.25"/>
    <row r="65494" s="196" customFormat="1" x14ac:dyDescent="0.25"/>
    <row r="65495" s="196" customFormat="1" x14ac:dyDescent="0.25"/>
    <row r="65496" s="196" customFormat="1" x14ac:dyDescent="0.25"/>
    <row r="65497" s="196" customFormat="1" x14ac:dyDescent="0.25"/>
    <row r="65498" s="196" customFormat="1" x14ac:dyDescent="0.25"/>
    <row r="65499" s="196" customFormat="1" x14ac:dyDescent="0.25"/>
    <row r="65500" s="196" customFormat="1" x14ac:dyDescent="0.25"/>
    <row r="65501" s="196" customFormat="1" x14ac:dyDescent="0.25"/>
    <row r="65502" s="196" customFormat="1" x14ac:dyDescent="0.25"/>
    <row r="65503" s="196" customFormat="1" x14ac:dyDescent="0.25"/>
    <row r="65504" s="196" customFormat="1" x14ac:dyDescent="0.25"/>
    <row r="65505" s="196" customFormat="1" x14ac:dyDescent="0.25"/>
    <row r="65506" s="196" customFormat="1" x14ac:dyDescent="0.25"/>
    <row r="65507" s="196" customFormat="1" x14ac:dyDescent="0.25"/>
    <row r="65508" s="196" customFormat="1" x14ac:dyDescent="0.25"/>
    <row r="65509" s="196" customFormat="1" x14ac:dyDescent="0.25"/>
    <row r="65510" s="196" customFormat="1" x14ac:dyDescent="0.25"/>
    <row r="65511" s="196" customFormat="1" x14ac:dyDescent="0.25"/>
    <row r="65512" s="196" customFormat="1" x14ac:dyDescent="0.25"/>
    <row r="65513" s="196" customFormat="1" x14ac:dyDescent="0.25"/>
    <row r="65514" s="196" customFormat="1" x14ac:dyDescent="0.25"/>
    <row r="65515" s="196" customFormat="1" x14ac:dyDescent="0.25"/>
    <row r="65516" s="196" customFormat="1" x14ac:dyDescent="0.25"/>
    <row r="65517" s="196" customFormat="1" x14ac:dyDescent="0.25"/>
    <row r="65518" s="196" customFormat="1" x14ac:dyDescent="0.25"/>
    <row r="65519" s="196" customFormat="1" x14ac:dyDescent="0.25"/>
    <row r="65520" s="196" customFormat="1" x14ac:dyDescent="0.25"/>
    <row r="65521" s="196" customFormat="1" x14ac:dyDescent="0.25"/>
    <row r="65522" s="196" customFormat="1" x14ac:dyDescent="0.25"/>
    <row r="65523" s="196" customFormat="1" x14ac:dyDescent="0.25"/>
    <row r="65524" s="196" customFormat="1" x14ac:dyDescent="0.25"/>
    <row r="65525" s="196" customFormat="1" x14ac:dyDescent="0.25"/>
    <row r="65526" s="196" customFormat="1" x14ac:dyDescent="0.25"/>
    <row r="65527" s="196" customFormat="1" x14ac:dyDescent="0.25"/>
    <row r="65528" s="196" customFormat="1" x14ac:dyDescent="0.25"/>
    <row r="65529" s="196" customFormat="1" x14ac:dyDescent="0.25"/>
    <row r="65530" s="196" customFormat="1" x14ac:dyDescent="0.25"/>
    <row r="65531" s="196" customFormat="1" x14ac:dyDescent="0.25"/>
    <row r="65532" s="196" customFormat="1" x14ac:dyDescent="0.25"/>
    <row r="65533" s="196" customFormat="1" x14ac:dyDescent="0.25"/>
    <row r="65534" s="196" customFormat="1" x14ac:dyDescent="0.25"/>
  </sheetData>
  <conditionalFormatting sqref="D6:E22880">
    <cfRule type="cellIs" dxfId="1" priority="1" stopIfTrue="1" operator="equal">
      <formula>TRUE</formula>
    </cfRule>
  </conditionalFormatting>
  <conditionalFormatting sqref="F6:F22880">
    <cfRule type="cellIs" dxfId="0" priority="2" stopIfTrue="1" operator="equal">
      <formula>FALSE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N67"/>
  <sheetViews>
    <sheetView showGridLines="0" zoomScale="80" zoomScaleNormal="80" workbookViewId="0">
      <selection activeCell="B3" sqref="B3:C10"/>
    </sheetView>
  </sheetViews>
  <sheetFormatPr defaultRowHeight="15" x14ac:dyDescent="0.25"/>
  <cols>
    <col min="1" max="1" width="4.5703125" style="196" customWidth="1"/>
    <col min="2" max="3" width="9.140625" style="196"/>
    <col min="4" max="4" width="6" style="196" customWidth="1"/>
    <col min="5" max="5" width="25.7109375" style="196" bestFit="1" customWidth="1"/>
    <col min="6" max="13" width="14.5703125" style="196" bestFit="1" customWidth="1"/>
    <col min="14" max="14" width="7.140625" style="196" customWidth="1"/>
    <col min="15" max="16384" width="9.140625" style="196"/>
  </cols>
  <sheetData>
    <row r="3" spans="2:14" ht="15" customHeight="1" x14ac:dyDescent="0.25">
      <c r="B3" s="291" t="s">
        <v>221</v>
      </c>
      <c r="C3" s="291"/>
      <c r="E3" s="197" t="s">
        <v>56</v>
      </c>
      <c r="F3" s="198">
        <v>0.1</v>
      </c>
      <c r="G3" s="198">
        <f>F3</f>
        <v>0.1</v>
      </c>
      <c r="H3" s="198">
        <f t="shared" ref="H3:M3" si="0">G3</f>
        <v>0.1</v>
      </c>
      <c r="I3" s="198">
        <f t="shared" si="0"/>
        <v>0.1</v>
      </c>
      <c r="J3" s="198">
        <f t="shared" si="0"/>
        <v>0.1</v>
      </c>
      <c r="K3" s="198">
        <f t="shared" si="0"/>
        <v>0.1</v>
      </c>
      <c r="L3" s="198">
        <f t="shared" si="0"/>
        <v>0.1</v>
      </c>
      <c r="M3" s="198">
        <f t="shared" si="0"/>
        <v>0.1</v>
      </c>
      <c r="N3" s="199"/>
    </row>
    <row r="4" spans="2:14" ht="15" customHeight="1" x14ac:dyDescent="0.25">
      <c r="B4" s="291"/>
      <c r="C4" s="291"/>
      <c r="E4" s="197" t="s">
        <v>40</v>
      </c>
      <c r="F4" s="200">
        <v>0</v>
      </c>
      <c r="G4" s="200">
        <v>1</v>
      </c>
      <c r="H4" s="200">
        <v>2</v>
      </c>
      <c r="I4" s="200">
        <v>4</v>
      </c>
      <c r="J4" s="200">
        <v>12</v>
      </c>
      <c r="K4" s="200">
        <v>52</v>
      </c>
      <c r="L4" s="200">
        <v>250</v>
      </c>
      <c r="M4" s="200" t="s">
        <v>41</v>
      </c>
      <c r="N4" s="199"/>
    </row>
    <row r="5" spans="2:14" x14ac:dyDescent="0.25">
      <c r="B5" s="291"/>
      <c r="C5" s="291"/>
      <c r="E5" s="197" t="s">
        <v>55</v>
      </c>
      <c r="F5" s="200">
        <v>100</v>
      </c>
      <c r="G5" s="200">
        <v>100</v>
      </c>
      <c r="H5" s="200">
        <v>100</v>
      </c>
      <c r="I5" s="200">
        <v>100</v>
      </c>
      <c r="J5" s="200">
        <v>100</v>
      </c>
      <c r="K5" s="200">
        <v>100</v>
      </c>
      <c r="L5" s="200">
        <v>100</v>
      </c>
      <c r="M5" s="200">
        <v>100</v>
      </c>
      <c r="N5" s="199"/>
    </row>
    <row r="6" spans="2:14" ht="30" x14ac:dyDescent="0.25">
      <c r="B6" s="291"/>
      <c r="C6" s="291"/>
      <c r="E6" s="201" t="s">
        <v>23</v>
      </c>
      <c r="F6" s="202" t="s">
        <v>24</v>
      </c>
      <c r="G6" s="201" t="s">
        <v>25</v>
      </c>
      <c r="H6" s="201" t="s">
        <v>26</v>
      </c>
      <c r="I6" s="201" t="s">
        <v>27</v>
      </c>
      <c r="J6" s="201" t="s">
        <v>28</v>
      </c>
      <c r="K6" s="201" t="s">
        <v>29</v>
      </c>
      <c r="L6" s="201" t="s">
        <v>30</v>
      </c>
      <c r="M6" s="201" t="s">
        <v>31</v>
      </c>
      <c r="N6" s="201" t="s">
        <v>57</v>
      </c>
    </row>
    <row r="7" spans="2:14" x14ac:dyDescent="0.25">
      <c r="B7" s="291"/>
      <c r="C7" s="291"/>
      <c r="E7" s="204">
        <v>0</v>
      </c>
      <c r="F7" s="205">
        <f>F5</f>
        <v>100</v>
      </c>
      <c r="G7" s="205">
        <f t="shared" ref="G7:M7" si="1">G5</f>
        <v>100</v>
      </c>
      <c r="H7" s="205">
        <f t="shared" si="1"/>
        <v>100</v>
      </c>
      <c r="I7" s="205">
        <f t="shared" si="1"/>
        <v>100</v>
      </c>
      <c r="J7" s="205">
        <f t="shared" si="1"/>
        <v>100</v>
      </c>
      <c r="K7" s="205">
        <f t="shared" si="1"/>
        <v>100</v>
      </c>
      <c r="L7" s="205">
        <f t="shared" si="1"/>
        <v>100</v>
      </c>
      <c r="M7" s="206">
        <f t="shared" si="1"/>
        <v>100</v>
      </c>
      <c r="N7" s="207">
        <f t="shared" ref="N7:N37" si="2">EXP($M$3*E7)*$M$5</f>
        <v>100</v>
      </c>
    </row>
    <row r="8" spans="2:14" x14ac:dyDescent="0.25">
      <c r="B8" s="291"/>
      <c r="C8" s="291"/>
      <c r="E8" s="204">
        <f>E7+1</f>
        <v>1</v>
      </c>
      <c r="F8" s="205">
        <f t="shared" ref="F8:F37" si="3">F$7*(1+F$3*$E8)</f>
        <v>110.00000000000001</v>
      </c>
      <c r="G8" s="205">
        <f>G7*(1+G$3/G$4)^(G$4*($E8-$E7))</f>
        <v>110.00000000000001</v>
      </c>
      <c r="H8" s="205">
        <f t="shared" ref="H8:L8" si="4">H7*(1+H$3/H$4)^(H$4*($E8-$E7))</f>
        <v>110.25</v>
      </c>
      <c r="I8" s="205">
        <f t="shared" si="4"/>
        <v>110.38128906249997</v>
      </c>
      <c r="J8" s="205">
        <f t="shared" si="4"/>
        <v>110.47130674412968</v>
      </c>
      <c r="K8" s="205">
        <f t="shared" si="4"/>
        <v>110.50647927797658</v>
      </c>
      <c r="L8" s="205">
        <f t="shared" si="4"/>
        <v>110.51488207706532</v>
      </c>
      <c r="M8" s="206">
        <f>M7*EXP(M$3*($E8-$E7))</f>
        <v>110.51709180756477</v>
      </c>
      <c r="N8" s="208">
        <f t="shared" si="2"/>
        <v>110.51709180756477</v>
      </c>
    </row>
    <row r="9" spans="2:14" x14ac:dyDescent="0.25">
      <c r="B9" s="291"/>
      <c r="C9" s="291"/>
      <c r="E9" s="204">
        <f t="shared" ref="E9:E37" si="5">E8+1</f>
        <v>2</v>
      </c>
      <c r="F9" s="205">
        <f t="shared" si="3"/>
        <v>120</v>
      </c>
      <c r="G9" s="205">
        <f t="shared" ref="G9:G37" si="6">G8*(1+G$3/G$4)^(G$4*($E9-$E8))</f>
        <v>121.00000000000003</v>
      </c>
      <c r="H9" s="205">
        <f t="shared" ref="H9:H37" si="7">H8*(1+H$3/H$4)^(H$4*($E9-$E8))</f>
        <v>121.55062500000001</v>
      </c>
      <c r="I9" s="205">
        <f t="shared" ref="I9:I37" si="8">I8*(1+I$3/I$4)^(I$4*($E9-$E8))</f>
        <v>121.84028975099177</v>
      </c>
      <c r="J9" s="205">
        <f t="shared" ref="J9:J37" si="9">J8*(1+J$3/J$4)^(J$4*($E9-$E8))</f>
        <v>122.03909613755592</v>
      </c>
      <c r="K9" s="205">
        <f t="shared" ref="K9:K37" si="10">K8*(1+K$3/K$4)^(K$4*($E9-$E8))</f>
        <v>122.11681962413869</v>
      </c>
      <c r="L9" s="205">
        <f t="shared" ref="L9:L37" si="11">L8*(1+L$3/L$4)^(L$4*($E9-$E8))</f>
        <v>122.13539160507655</v>
      </c>
      <c r="M9" s="206">
        <f t="shared" ref="M9:M37" si="12">M8*EXP(M$3*($E9-$E8))</f>
        <v>122.140275816017</v>
      </c>
      <c r="N9" s="208">
        <f t="shared" si="2"/>
        <v>122.14027581601698</v>
      </c>
    </row>
    <row r="10" spans="2:14" x14ac:dyDescent="0.25">
      <c r="B10" s="291"/>
      <c r="C10" s="291"/>
      <c r="E10" s="204">
        <f t="shared" si="5"/>
        <v>3</v>
      </c>
      <c r="F10" s="205">
        <f t="shared" si="3"/>
        <v>130</v>
      </c>
      <c r="G10" s="205">
        <f t="shared" si="6"/>
        <v>133.10000000000005</v>
      </c>
      <c r="H10" s="205">
        <f t="shared" si="7"/>
        <v>134.0095640625</v>
      </c>
      <c r="I10" s="205">
        <f t="shared" si="8"/>
        <v>134.48888242462976</v>
      </c>
      <c r="J10" s="205">
        <f t="shared" si="9"/>
        <v>134.8181842418827</v>
      </c>
      <c r="K10" s="205">
        <f t="shared" si="10"/>
        <v>134.94699797287285</v>
      </c>
      <c r="L10" s="205">
        <f t="shared" si="11"/>
        <v>134.97778400671228</v>
      </c>
      <c r="M10" s="206">
        <f t="shared" si="12"/>
        <v>134.98588075760034</v>
      </c>
      <c r="N10" s="208">
        <f t="shared" si="2"/>
        <v>134.98588075760031</v>
      </c>
    </row>
    <row r="11" spans="2:14" x14ac:dyDescent="0.25">
      <c r="B11" s="203"/>
      <c r="C11" s="203"/>
      <c r="E11" s="204">
        <f t="shared" si="5"/>
        <v>4</v>
      </c>
      <c r="F11" s="205">
        <f t="shared" si="3"/>
        <v>140</v>
      </c>
      <c r="G11" s="205">
        <f t="shared" si="6"/>
        <v>146.41000000000008</v>
      </c>
      <c r="H11" s="205">
        <f t="shared" si="7"/>
        <v>147.74554437890626</v>
      </c>
      <c r="I11" s="205">
        <f t="shared" si="8"/>
        <v>148.45056206605631</v>
      </c>
      <c r="J11" s="205">
        <f t="shared" si="9"/>
        <v>148.93540986071616</v>
      </c>
      <c r="K11" s="205">
        <f t="shared" si="10"/>
        <v>149.12517635114423</v>
      </c>
      <c r="L11" s="205">
        <f t="shared" si="11"/>
        <v>149.17053882525403</v>
      </c>
      <c r="M11" s="206">
        <f t="shared" si="12"/>
        <v>149.18246976412709</v>
      </c>
      <c r="N11" s="208">
        <f t="shared" si="2"/>
        <v>149.18246976412703</v>
      </c>
    </row>
    <row r="12" spans="2:14" x14ac:dyDescent="0.25">
      <c r="B12" s="203"/>
      <c r="C12" s="203"/>
      <c r="E12" s="204">
        <f t="shared" si="5"/>
        <v>5</v>
      </c>
      <c r="F12" s="205">
        <f t="shared" si="3"/>
        <v>150</v>
      </c>
      <c r="G12" s="205">
        <f t="shared" si="6"/>
        <v>161.0510000000001</v>
      </c>
      <c r="H12" s="205">
        <f t="shared" si="7"/>
        <v>162.88946267774415</v>
      </c>
      <c r="I12" s="205">
        <f t="shared" si="8"/>
        <v>163.86164402903955</v>
      </c>
      <c r="J12" s="205">
        <f t="shared" si="9"/>
        <v>164.53089347785851</v>
      </c>
      <c r="K12" s="205">
        <f t="shared" si="10"/>
        <v>164.79298210272324</v>
      </c>
      <c r="L12" s="205">
        <f t="shared" si="11"/>
        <v>164.85564507645245</v>
      </c>
      <c r="M12" s="206">
        <f t="shared" si="12"/>
        <v>164.87212707001288</v>
      </c>
      <c r="N12" s="208">
        <f t="shared" si="2"/>
        <v>164.87212707001282</v>
      </c>
    </row>
    <row r="13" spans="2:14" x14ac:dyDescent="0.25">
      <c r="B13" s="209"/>
      <c r="C13" s="209"/>
      <c r="E13" s="204">
        <f t="shared" si="5"/>
        <v>6</v>
      </c>
      <c r="F13" s="205">
        <f t="shared" si="3"/>
        <v>160</v>
      </c>
      <c r="G13" s="205">
        <f t="shared" si="6"/>
        <v>177.15610000000012</v>
      </c>
      <c r="H13" s="205">
        <f t="shared" si="7"/>
        <v>179.58563260221294</v>
      </c>
      <c r="I13" s="205">
        <f t="shared" si="8"/>
        <v>180.87259495825887</v>
      </c>
      <c r="J13" s="205">
        <f t="shared" si="9"/>
        <v>181.75942802278234</v>
      </c>
      <c r="K13" s="205">
        <f t="shared" si="10"/>
        <v>182.10692261890554</v>
      </c>
      <c r="L13" s="205">
        <f t="shared" si="11"/>
        <v>182.19002175362678</v>
      </c>
      <c r="M13" s="206">
        <f t="shared" si="12"/>
        <v>182.21188003905098</v>
      </c>
      <c r="N13" s="208">
        <f t="shared" si="2"/>
        <v>182.21188003905093</v>
      </c>
    </row>
    <row r="14" spans="2:14" x14ac:dyDescent="0.25">
      <c r="B14" s="209"/>
      <c r="C14" s="209"/>
      <c r="E14" s="204">
        <f t="shared" si="5"/>
        <v>7</v>
      </c>
      <c r="F14" s="205">
        <f t="shared" si="3"/>
        <v>170.00000000000003</v>
      </c>
      <c r="G14" s="205">
        <f t="shared" si="6"/>
        <v>194.87171000000015</v>
      </c>
      <c r="H14" s="205">
        <f t="shared" si="7"/>
        <v>197.99315994393976</v>
      </c>
      <c r="I14" s="205">
        <f t="shared" si="8"/>
        <v>199.64950187572049</v>
      </c>
      <c r="J14" s="205">
        <f t="shared" si="9"/>
        <v>200.79201526742349</v>
      </c>
      <c r="K14" s="205">
        <f t="shared" si="10"/>
        <v>201.23994870762172</v>
      </c>
      <c r="L14" s="205">
        <f t="shared" si="11"/>
        <v>201.34708769720029</v>
      </c>
      <c r="M14" s="206">
        <f t="shared" si="12"/>
        <v>201.37527074704775</v>
      </c>
      <c r="N14" s="208">
        <f t="shared" si="2"/>
        <v>201.37527074704767</v>
      </c>
    </row>
    <row r="15" spans="2:14" x14ac:dyDescent="0.25">
      <c r="B15" s="210"/>
      <c r="C15" s="210"/>
      <c r="E15" s="204">
        <f t="shared" si="5"/>
        <v>8</v>
      </c>
      <c r="F15" s="205">
        <f t="shared" si="3"/>
        <v>180</v>
      </c>
      <c r="G15" s="205">
        <f t="shared" si="6"/>
        <v>214.3588810000002</v>
      </c>
      <c r="H15" s="205">
        <f t="shared" si="7"/>
        <v>218.2874588381936</v>
      </c>
      <c r="I15" s="205">
        <f t="shared" si="8"/>
        <v>220.37569377728033</v>
      </c>
      <c r="J15" s="205">
        <f t="shared" si="9"/>
        <v>221.81756310379512</v>
      </c>
      <c r="K15" s="205">
        <f t="shared" si="10"/>
        <v>222.38318221759872</v>
      </c>
      <c r="L15" s="205">
        <f t="shared" si="11"/>
        <v>222.51849653416622</v>
      </c>
      <c r="M15" s="206">
        <f t="shared" si="12"/>
        <v>222.5540928492469</v>
      </c>
      <c r="N15" s="208">
        <f t="shared" si="2"/>
        <v>222.55409284924679</v>
      </c>
    </row>
    <row r="16" spans="2:14" x14ac:dyDescent="0.25">
      <c r="B16" s="210"/>
      <c r="C16" s="210"/>
      <c r="E16" s="204">
        <f t="shared" si="5"/>
        <v>9</v>
      </c>
      <c r="F16" s="205">
        <f t="shared" si="3"/>
        <v>190</v>
      </c>
      <c r="G16" s="205">
        <f t="shared" si="6"/>
        <v>235.79476910000022</v>
      </c>
      <c r="H16" s="205">
        <f t="shared" si="7"/>
        <v>240.66192336910845</v>
      </c>
      <c r="I16" s="205">
        <f t="shared" si="8"/>
        <v>243.25353157178958</v>
      </c>
      <c r="J16" s="205">
        <f t="shared" si="9"/>
        <v>245.04476054874695</v>
      </c>
      <c r="K16" s="205">
        <f t="shared" si="10"/>
        <v>245.74782517499565</v>
      </c>
      <c r="L16" s="205">
        <f t="shared" si="11"/>
        <v>245.9160540443925</v>
      </c>
      <c r="M16" s="206">
        <f t="shared" si="12"/>
        <v>245.96031111569513</v>
      </c>
      <c r="N16" s="208">
        <f t="shared" si="2"/>
        <v>245.96031111569499</v>
      </c>
    </row>
    <row r="17" spans="2:14" x14ac:dyDescent="0.25">
      <c r="B17" s="210"/>
      <c r="C17" s="210"/>
      <c r="E17" s="204">
        <f t="shared" si="5"/>
        <v>10</v>
      </c>
      <c r="F17" s="205">
        <f t="shared" si="3"/>
        <v>200</v>
      </c>
      <c r="G17" s="205">
        <f t="shared" si="6"/>
        <v>259.37424601000026</v>
      </c>
      <c r="H17" s="205">
        <f t="shared" si="7"/>
        <v>265.32977051444209</v>
      </c>
      <c r="I17" s="205">
        <f t="shared" si="8"/>
        <v>268.50638383899673</v>
      </c>
      <c r="J17" s="205">
        <f t="shared" si="9"/>
        <v>270.70414908622433</v>
      </c>
      <c r="K17" s="205">
        <f t="shared" si="10"/>
        <v>271.56726950308473</v>
      </c>
      <c r="L17" s="205">
        <f t="shared" si="11"/>
        <v>271.77383713573261</v>
      </c>
      <c r="M17" s="206">
        <f t="shared" si="12"/>
        <v>271.82818284590473</v>
      </c>
      <c r="N17" s="208">
        <f t="shared" si="2"/>
        <v>271.82818284590451</v>
      </c>
    </row>
    <row r="18" spans="2:14" x14ac:dyDescent="0.25">
      <c r="E18" s="204">
        <f t="shared" si="5"/>
        <v>11</v>
      </c>
      <c r="F18" s="205">
        <f t="shared" si="3"/>
        <v>210</v>
      </c>
      <c r="G18" s="205">
        <f t="shared" si="6"/>
        <v>285.3116706110003</v>
      </c>
      <c r="H18" s="205">
        <f t="shared" si="7"/>
        <v>292.52607199217243</v>
      </c>
      <c r="I18" s="205">
        <f t="shared" si="8"/>
        <v>296.3808076965887</v>
      </c>
      <c r="J18" s="205">
        <f t="shared" si="9"/>
        <v>299.050410906129</v>
      </c>
      <c r="K18" s="205">
        <f t="shared" si="10"/>
        <v>300.09942839919319</v>
      </c>
      <c r="L18" s="205">
        <f t="shared" si="11"/>
        <v>300.35053562687045</v>
      </c>
      <c r="M18" s="206">
        <f t="shared" si="12"/>
        <v>300.41660239464358</v>
      </c>
      <c r="N18" s="208">
        <f t="shared" si="2"/>
        <v>300.41660239464335</v>
      </c>
    </row>
    <row r="19" spans="2:14" x14ac:dyDescent="0.25">
      <c r="E19" s="204">
        <f t="shared" si="5"/>
        <v>12</v>
      </c>
      <c r="F19" s="205">
        <f t="shared" si="3"/>
        <v>220.00000000000003</v>
      </c>
      <c r="G19" s="205">
        <f t="shared" si="6"/>
        <v>313.84283767210036</v>
      </c>
      <c r="H19" s="205">
        <f t="shared" si="7"/>
        <v>322.50999437137011</v>
      </c>
      <c r="I19" s="205">
        <f t="shared" si="8"/>
        <v>327.14895606934374</v>
      </c>
      <c r="J19" s="205">
        <f t="shared" si="9"/>
        <v>330.36489675169003</v>
      </c>
      <c r="K19" s="205">
        <f t="shared" si="10"/>
        <v>331.62931265728059</v>
      </c>
      <c r="L19" s="205">
        <f t="shared" si="11"/>
        <v>331.93204026586994</v>
      </c>
      <c r="M19" s="206">
        <f t="shared" si="12"/>
        <v>332.01169227365506</v>
      </c>
      <c r="N19" s="208">
        <f t="shared" si="2"/>
        <v>332.01169227365483</v>
      </c>
    </row>
    <row r="20" spans="2:14" x14ac:dyDescent="0.25">
      <c r="E20" s="204">
        <f t="shared" si="5"/>
        <v>13</v>
      </c>
      <c r="F20" s="205">
        <f t="shared" si="3"/>
        <v>229.99999999999997</v>
      </c>
      <c r="G20" s="205">
        <f t="shared" si="6"/>
        <v>345.22712143931039</v>
      </c>
      <c r="H20" s="205">
        <f t="shared" si="7"/>
        <v>355.56726879443556</v>
      </c>
      <c r="I20" s="205">
        <f t="shared" si="8"/>
        <v>361.11123486385338</v>
      </c>
      <c r="J20" s="205">
        <f t="shared" si="9"/>
        <v>364.95841846548683</v>
      </c>
      <c r="K20" s="205">
        <f t="shared" si="10"/>
        <v>366.47187767131396</v>
      </c>
      <c r="L20" s="205">
        <f t="shared" si="11"/>
        <v>366.83430287582314</v>
      </c>
      <c r="M20" s="206">
        <f t="shared" si="12"/>
        <v>366.92966676192481</v>
      </c>
      <c r="N20" s="208">
        <f t="shared" si="2"/>
        <v>366.92966676192447</v>
      </c>
    </row>
    <row r="21" spans="2:14" x14ac:dyDescent="0.25">
      <c r="E21" s="204">
        <f t="shared" si="5"/>
        <v>14</v>
      </c>
      <c r="F21" s="205">
        <f t="shared" si="3"/>
        <v>240.00000000000003</v>
      </c>
      <c r="G21" s="205">
        <f t="shared" si="6"/>
        <v>379.74983358324147</v>
      </c>
      <c r="H21" s="205">
        <f t="shared" si="7"/>
        <v>392.01291384586523</v>
      </c>
      <c r="I21" s="205">
        <f t="shared" si="8"/>
        <v>398.59923599223322</v>
      </c>
      <c r="J21" s="205">
        <f t="shared" si="9"/>
        <v>403.17433395153239</v>
      </c>
      <c r="K21" s="205">
        <f t="shared" si="10"/>
        <v>404.97516955846226</v>
      </c>
      <c r="L21" s="205">
        <f t="shared" si="11"/>
        <v>405.4064972414406</v>
      </c>
      <c r="M21" s="206">
        <f t="shared" si="12"/>
        <v>405.51999668446791</v>
      </c>
      <c r="N21" s="208">
        <f t="shared" si="2"/>
        <v>405.51999668446751</v>
      </c>
    </row>
    <row r="22" spans="2:14" x14ac:dyDescent="0.25">
      <c r="E22" s="204">
        <f t="shared" si="5"/>
        <v>15</v>
      </c>
      <c r="F22" s="205">
        <f t="shared" si="3"/>
        <v>250</v>
      </c>
      <c r="G22" s="205">
        <f t="shared" si="6"/>
        <v>417.72481694156562</v>
      </c>
      <c r="H22" s="205">
        <f t="shared" si="7"/>
        <v>432.19423751506645</v>
      </c>
      <c r="I22" s="205">
        <f t="shared" si="8"/>
        <v>439.9789748815034</v>
      </c>
      <c r="J22" s="205">
        <f t="shared" si="9"/>
        <v>445.39195517319911</v>
      </c>
      <c r="K22" s="205">
        <f t="shared" si="10"/>
        <v>447.52380182907262</v>
      </c>
      <c r="L22" s="205">
        <f t="shared" si="11"/>
        <v>448.03451235913917</v>
      </c>
      <c r="M22" s="206">
        <f t="shared" si="12"/>
        <v>448.16890703380705</v>
      </c>
      <c r="N22" s="208">
        <f t="shared" si="2"/>
        <v>448.16890703380648</v>
      </c>
    </row>
    <row r="23" spans="2:14" x14ac:dyDescent="0.25">
      <c r="E23" s="204">
        <f t="shared" si="5"/>
        <v>16</v>
      </c>
      <c r="F23" s="205">
        <f t="shared" si="3"/>
        <v>260</v>
      </c>
      <c r="G23" s="205">
        <f t="shared" si="6"/>
        <v>459.49729863572225</v>
      </c>
      <c r="H23" s="205">
        <f t="shared" si="7"/>
        <v>476.49414686036079</v>
      </c>
      <c r="I23" s="205">
        <f t="shared" si="8"/>
        <v>485.65446407817643</v>
      </c>
      <c r="J23" s="205">
        <f t="shared" si="9"/>
        <v>492.03031301306135</v>
      </c>
      <c r="K23" s="205">
        <f t="shared" si="10"/>
        <v>494.54279733225712</v>
      </c>
      <c r="L23" s="205">
        <f t="shared" si="11"/>
        <v>495.14481299825729</v>
      </c>
      <c r="M23" s="206">
        <f t="shared" si="12"/>
        <v>495.30324243951213</v>
      </c>
      <c r="N23" s="208">
        <f t="shared" si="2"/>
        <v>495.30324243951151</v>
      </c>
    </row>
    <row r="24" spans="2:14" x14ac:dyDescent="0.25">
      <c r="E24" s="204">
        <f t="shared" si="5"/>
        <v>17</v>
      </c>
      <c r="F24" s="205">
        <f t="shared" si="3"/>
        <v>270</v>
      </c>
      <c r="G24" s="205">
        <f t="shared" si="6"/>
        <v>505.4470284992945</v>
      </c>
      <c r="H24" s="205">
        <f t="shared" si="7"/>
        <v>525.33479691354773</v>
      </c>
      <c r="I24" s="205">
        <f t="shared" si="8"/>
        <v>536.07165783906703</v>
      </c>
      <c r="J24" s="205">
        <f t="shared" si="9"/>
        <v>543.55231636276039</v>
      </c>
      <c r="K24" s="205">
        <f t="shared" si="10"/>
        <v>546.50183385469643</v>
      </c>
      <c r="L24" s="205">
        <f t="shared" si="11"/>
        <v>547.20870619572963</v>
      </c>
      <c r="M24" s="206">
        <f t="shared" si="12"/>
        <v>547.39473917272073</v>
      </c>
      <c r="N24" s="208">
        <f t="shared" si="2"/>
        <v>547.39473917272005</v>
      </c>
    </row>
    <row r="25" spans="2:14" x14ac:dyDescent="0.25">
      <c r="E25" s="204">
        <f t="shared" si="5"/>
        <v>18</v>
      </c>
      <c r="F25" s="205">
        <f t="shared" si="3"/>
        <v>280</v>
      </c>
      <c r="G25" s="205">
        <f t="shared" si="6"/>
        <v>555.99173134922398</v>
      </c>
      <c r="H25" s="205">
        <f t="shared" si="7"/>
        <v>579.18161359718636</v>
      </c>
      <c r="I25" s="205">
        <f t="shared" si="8"/>
        <v>591.72280622147639</v>
      </c>
      <c r="J25" s="205">
        <f t="shared" si="9"/>
        <v>600.46934672392717</v>
      </c>
      <c r="K25" s="205">
        <f t="shared" si="10"/>
        <v>603.91993578240215</v>
      </c>
      <c r="L25" s="205">
        <f t="shared" si="11"/>
        <v>604.74705636764543</v>
      </c>
      <c r="M25" s="206">
        <f t="shared" si="12"/>
        <v>604.96474644129546</v>
      </c>
      <c r="N25" s="208">
        <f t="shared" si="2"/>
        <v>604.96474644129466</v>
      </c>
    </row>
    <row r="26" spans="2:14" x14ac:dyDescent="0.25">
      <c r="E26" s="204">
        <f t="shared" si="5"/>
        <v>19</v>
      </c>
      <c r="F26" s="205">
        <f t="shared" si="3"/>
        <v>290.00000000000006</v>
      </c>
      <c r="G26" s="205">
        <f t="shared" si="6"/>
        <v>611.59090448414645</v>
      </c>
      <c r="H26" s="205">
        <f t="shared" si="7"/>
        <v>638.54772899089801</v>
      </c>
      <c r="I26" s="205">
        <f t="shared" si="8"/>
        <v>653.15126118406442</v>
      </c>
      <c r="J26" s="205">
        <f t="shared" si="9"/>
        <v>663.34633392386115</v>
      </c>
      <c r="K26" s="205">
        <f t="shared" si="10"/>
        <v>667.37065869094977</v>
      </c>
      <c r="L26" s="205">
        <f t="shared" si="11"/>
        <v>668.33549620922713</v>
      </c>
      <c r="M26" s="206">
        <f t="shared" si="12"/>
        <v>668.58944422792797</v>
      </c>
      <c r="N26" s="208">
        <f t="shared" si="2"/>
        <v>668.58944422792706</v>
      </c>
    </row>
    <row r="27" spans="2:14" x14ac:dyDescent="0.25">
      <c r="E27" s="204">
        <f t="shared" si="5"/>
        <v>20</v>
      </c>
      <c r="F27" s="205">
        <f t="shared" si="3"/>
        <v>300</v>
      </c>
      <c r="G27" s="205">
        <f t="shared" si="6"/>
        <v>672.74999493256109</v>
      </c>
      <c r="H27" s="205">
        <f t="shared" si="7"/>
        <v>703.99887121246513</v>
      </c>
      <c r="I27" s="205">
        <f t="shared" si="8"/>
        <v>720.95678162294632</v>
      </c>
      <c r="J27" s="205">
        <f t="shared" si="9"/>
        <v>732.80736332496747</v>
      </c>
      <c r="K27" s="205">
        <f t="shared" si="10"/>
        <v>737.48781865361025</v>
      </c>
      <c r="L27" s="205">
        <f t="shared" si="11"/>
        <v>738.61018551479674</v>
      </c>
      <c r="M27" s="206">
        <f t="shared" si="12"/>
        <v>738.90560989306618</v>
      </c>
      <c r="N27" s="208">
        <f t="shared" si="2"/>
        <v>738.90560989306505</v>
      </c>
    </row>
    <row r="28" spans="2:14" x14ac:dyDescent="0.25">
      <c r="E28" s="204">
        <f t="shared" si="5"/>
        <v>21</v>
      </c>
      <c r="F28" s="205">
        <f t="shared" si="3"/>
        <v>310</v>
      </c>
      <c r="G28" s="205">
        <f t="shared" si="6"/>
        <v>740.02499442581723</v>
      </c>
      <c r="H28" s="205">
        <f t="shared" si="7"/>
        <v>776.15875551174281</v>
      </c>
      <c r="I28" s="205">
        <f t="shared" si="8"/>
        <v>795.80138913892108</v>
      </c>
      <c r="J28" s="205">
        <f t="shared" si="9"/>
        <v>809.54187018229368</v>
      </c>
      <c r="K28" s="205">
        <f t="shared" si="10"/>
        <v>814.97182349805337</v>
      </c>
      <c r="L28" s="205">
        <f t="shared" si="11"/>
        <v>816.27417553087105</v>
      </c>
      <c r="M28" s="206">
        <f t="shared" si="12"/>
        <v>816.61699125676637</v>
      </c>
      <c r="N28" s="208">
        <f t="shared" si="2"/>
        <v>816.61699125676512</v>
      </c>
    </row>
    <row r="29" spans="2:14" x14ac:dyDescent="0.25">
      <c r="E29" s="204">
        <f t="shared" si="5"/>
        <v>22</v>
      </c>
      <c r="F29" s="205">
        <f t="shared" si="3"/>
        <v>320</v>
      </c>
      <c r="G29" s="205">
        <f t="shared" si="6"/>
        <v>814.02749386839901</v>
      </c>
      <c r="H29" s="205">
        <f t="shared" si="7"/>
        <v>855.71502795169647</v>
      </c>
      <c r="I29" s="205">
        <f t="shared" si="8"/>
        <v>878.41583170882279</v>
      </c>
      <c r="J29" s="205">
        <f t="shared" si="9"/>
        <v>894.31148263124578</v>
      </c>
      <c r="K29" s="205">
        <f t="shared" si="10"/>
        <v>900.59666925522424</v>
      </c>
      <c r="L29" s="205">
        <f t="shared" si="11"/>
        <v>902.1044425134794</v>
      </c>
      <c r="M29" s="206">
        <f t="shared" si="12"/>
        <v>902.50134994341363</v>
      </c>
      <c r="N29" s="208">
        <f t="shared" si="2"/>
        <v>902.50134994341215</v>
      </c>
    </row>
    <row r="30" spans="2:14" x14ac:dyDescent="0.25">
      <c r="E30" s="204">
        <f t="shared" si="5"/>
        <v>23</v>
      </c>
      <c r="F30" s="205">
        <f t="shared" si="3"/>
        <v>330</v>
      </c>
      <c r="G30" s="205">
        <f t="shared" si="6"/>
        <v>895.43024325523902</v>
      </c>
      <c r="H30" s="205">
        <f t="shared" si="7"/>
        <v>943.42581831674534</v>
      </c>
      <c r="I30" s="205">
        <f t="shared" si="8"/>
        <v>969.60671836927906</v>
      </c>
      <c r="J30" s="205">
        <f t="shared" si="9"/>
        <v>987.95758122553752</v>
      </c>
      <c r="K30" s="205">
        <f t="shared" si="10"/>
        <v>995.21767168867177</v>
      </c>
      <c r="L30" s="205">
        <f t="shared" si="11"/>
        <v>996.95966085573934</v>
      </c>
      <c r="M30" s="206">
        <f t="shared" si="12"/>
        <v>997.41824548147383</v>
      </c>
      <c r="N30" s="208">
        <f t="shared" si="2"/>
        <v>997.41824548147235</v>
      </c>
    </row>
    <row r="31" spans="2:14" x14ac:dyDescent="0.25">
      <c r="E31" s="204">
        <f t="shared" si="5"/>
        <v>24</v>
      </c>
      <c r="F31" s="205">
        <f t="shared" si="3"/>
        <v>340.00000000000006</v>
      </c>
      <c r="G31" s="205">
        <f t="shared" si="6"/>
        <v>984.97326758076304</v>
      </c>
      <c r="H31" s="205">
        <f t="shared" si="7"/>
        <v>1040.1269646942117</v>
      </c>
      <c r="I31" s="205">
        <f t="shared" si="8"/>
        <v>1070.264394572614</v>
      </c>
      <c r="J31" s="205">
        <f t="shared" si="9"/>
        <v>1091.4096500575477</v>
      </c>
      <c r="K31" s="205">
        <f t="shared" si="10"/>
        <v>1099.7800101354032</v>
      </c>
      <c r="L31" s="205">
        <f t="shared" si="11"/>
        <v>1101.7887935506308</v>
      </c>
      <c r="M31" s="206">
        <f t="shared" si="12"/>
        <v>1102.3176380641621</v>
      </c>
      <c r="N31" s="208">
        <f t="shared" si="2"/>
        <v>1102.3176380641605</v>
      </c>
    </row>
    <row r="32" spans="2:14" x14ac:dyDescent="0.25">
      <c r="E32" s="204">
        <f t="shared" si="5"/>
        <v>25</v>
      </c>
      <c r="F32" s="205">
        <f t="shared" si="3"/>
        <v>350</v>
      </c>
      <c r="G32" s="205">
        <f t="shared" si="6"/>
        <v>1083.4705943388394</v>
      </c>
      <c r="H32" s="205">
        <f t="shared" si="7"/>
        <v>1146.7399785753685</v>
      </c>
      <c r="I32" s="205">
        <f t="shared" si="8"/>
        <v>1181.3716351062124</v>
      </c>
      <c r="J32" s="205">
        <f t="shared" si="9"/>
        <v>1205.6945023501057</v>
      </c>
      <c r="K32" s="205">
        <f t="shared" si="10"/>
        <v>1215.3281690036083</v>
      </c>
      <c r="L32" s="205">
        <f t="shared" si="11"/>
        <v>1217.6405859308004</v>
      </c>
      <c r="M32" s="206">
        <f t="shared" si="12"/>
        <v>1218.2493960703496</v>
      </c>
      <c r="N32" s="208">
        <f t="shared" si="2"/>
        <v>1218.2493960703473</v>
      </c>
    </row>
    <row r="33" spans="5:14" x14ac:dyDescent="0.25">
      <c r="E33" s="204">
        <f t="shared" si="5"/>
        <v>26</v>
      </c>
      <c r="F33" s="205">
        <f t="shared" si="3"/>
        <v>360</v>
      </c>
      <c r="G33" s="205">
        <f t="shared" si="6"/>
        <v>1191.8176537727234</v>
      </c>
      <c r="H33" s="205">
        <f t="shared" si="7"/>
        <v>1264.2808263793438</v>
      </c>
      <c r="I33" s="205">
        <f t="shared" si="8"/>
        <v>1304.0132394489708</v>
      </c>
      <c r="J33" s="205">
        <f t="shared" si="9"/>
        <v>1331.9464720882931</v>
      </c>
      <c r="K33" s="205">
        <f t="shared" si="10"/>
        <v>1343.0163712393846</v>
      </c>
      <c r="L33" s="205">
        <f t="shared" si="11"/>
        <v>1345.6740576639113</v>
      </c>
      <c r="M33" s="206">
        <f t="shared" si="12"/>
        <v>1346.3738035001716</v>
      </c>
      <c r="N33" s="208">
        <f t="shared" si="2"/>
        <v>1346.3738035001691</v>
      </c>
    </row>
    <row r="34" spans="5:14" x14ac:dyDescent="0.25">
      <c r="E34" s="204">
        <f t="shared" si="5"/>
        <v>27</v>
      </c>
      <c r="F34" s="205">
        <f t="shared" si="3"/>
        <v>370</v>
      </c>
      <c r="G34" s="205">
        <f t="shared" si="6"/>
        <v>1310.9994191499959</v>
      </c>
      <c r="H34" s="205">
        <f t="shared" si="7"/>
        <v>1393.8696110832266</v>
      </c>
      <c r="I34" s="205">
        <f t="shared" si="8"/>
        <v>1439.3866232494383</v>
      </c>
      <c r="J34" s="205">
        <f t="shared" si="9"/>
        <v>1471.4186728482721</v>
      </c>
      <c r="K34" s="205">
        <f t="shared" si="10"/>
        <v>1484.1201079834836</v>
      </c>
      <c r="L34" s="205">
        <f t="shared" si="11"/>
        <v>1487.1700979689317</v>
      </c>
      <c r="M34" s="206">
        <f t="shared" si="12"/>
        <v>1487.9731724872863</v>
      </c>
      <c r="N34" s="208">
        <f t="shared" si="2"/>
        <v>1487.9731724872836</v>
      </c>
    </row>
    <row r="35" spans="5:14" x14ac:dyDescent="0.25">
      <c r="E35" s="204">
        <f t="shared" si="5"/>
        <v>28</v>
      </c>
      <c r="F35" s="205">
        <f t="shared" si="3"/>
        <v>380</v>
      </c>
      <c r="G35" s="205">
        <f t="shared" si="6"/>
        <v>1442.0993610649957</v>
      </c>
      <c r="H35" s="205">
        <f t="shared" si="7"/>
        <v>1536.7412462192574</v>
      </c>
      <c r="I35" s="205">
        <f t="shared" si="8"/>
        <v>1588.8135093359201</v>
      </c>
      <c r="J35" s="205">
        <f t="shared" si="9"/>
        <v>1625.4954355726168</v>
      </c>
      <c r="K35" s="205">
        <f t="shared" si="10"/>
        <v>1640.0488795890521</v>
      </c>
      <c r="L35" s="205">
        <f t="shared" si="11"/>
        <v>1643.5442800557416</v>
      </c>
      <c r="M35" s="206">
        <f t="shared" si="12"/>
        <v>1644.4646771097084</v>
      </c>
      <c r="N35" s="208">
        <f t="shared" si="2"/>
        <v>1644.4646771097055</v>
      </c>
    </row>
    <row r="36" spans="5:14" x14ac:dyDescent="0.25">
      <c r="E36" s="204">
        <f t="shared" si="5"/>
        <v>29</v>
      </c>
      <c r="F36" s="205">
        <f t="shared" si="3"/>
        <v>390.00000000000006</v>
      </c>
      <c r="G36" s="205">
        <f t="shared" si="6"/>
        <v>1586.3092971714955</v>
      </c>
      <c r="H36" s="205">
        <f t="shared" si="7"/>
        <v>1694.2572239567314</v>
      </c>
      <c r="I36" s="205">
        <f t="shared" si="8"/>
        <v>1753.7528324041321</v>
      </c>
      <c r="J36" s="205">
        <f t="shared" si="9"/>
        <v>1795.7060487432523</v>
      </c>
      <c r="K36" s="205">
        <f t="shared" si="10"/>
        <v>1812.3602752717632</v>
      </c>
      <c r="L36" s="205">
        <f t="shared" si="11"/>
        <v>1816.361022987955</v>
      </c>
      <c r="M36" s="206">
        <f t="shared" si="12"/>
        <v>1817.4145369443099</v>
      </c>
      <c r="N36" s="208">
        <f t="shared" si="2"/>
        <v>1817.4145369443067</v>
      </c>
    </row>
    <row r="37" spans="5:14" x14ac:dyDescent="0.25">
      <c r="E37" s="211">
        <f t="shared" si="5"/>
        <v>30</v>
      </c>
      <c r="F37" s="212">
        <f t="shared" si="3"/>
        <v>400</v>
      </c>
      <c r="G37" s="212">
        <f t="shared" si="6"/>
        <v>1744.9402268886452</v>
      </c>
      <c r="H37" s="212">
        <f t="shared" si="7"/>
        <v>1867.9185894122963</v>
      </c>
      <c r="I37" s="212">
        <f t="shared" si="8"/>
        <v>1935.8149833777857</v>
      </c>
      <c r="J37" s="212">
        <f t="shared" si="9"/>
        <v>1983.7399373300491</v>
      </c>
      <c r="K37" s="212">
        <f t="shared" si="10"/>
        <v>2002.7755320354704</v>
      </c>
      <c r="L37" s="212">
        <f t="shared" si="11"/>
        <v>2007.3492426489158</v>
      </c>
      <c r="M37" s="213">
        <f t="shared" si="12"/>
        <v>2008.5536923187713</v>
      </c>
      <c r="N37" s="214">
        <f t="shared" si="2"/>
        <v>2008.5536923187667</v>
      </c>
    </row>
    <row r="38" spans="5:14" x14ac:dyDescent="0.25">
      <c r="E38" s="215"/>
      <c r="F38" s="215"/>
      <c r="G38" s="215"/>
      <c r="H38" s="215"/>
      <c r="I38" s="215"/>
      <c r="J38" s="215"/>
      <c r="K38" s="215"/>
      <c r="L38" s="215"/>
      <c r="M38" s="215"/>
    </row>
    <row r="39" spans="5:14" x14ac:dyDescent="0.25">
      <c r="E39" s="215"/>
      <c r="F39" s="215"/>
      <c r="G39" s="215"/>
      <c r="H39" s="215"/>
      <c r="I39" s="215"/>
      <c r="J39" s="215"/>
      <c r="K39" s="215"/>
      <c r="L39" s="215"/>
      <c r="M39" s="215"/>
    </row>
    <row r="40" spans="5:14" x14ac:dyDescent="0.25">
      <c r="E40" s="215"/>
      <c r="F40" s="215"/>
      <c r="G40" s="215"/>
      <c r="H40" s="215"/>
      <c r="I40" s="215"/>
      <c r="J40" s="215"/>
      <c r="K40" s="215"/>
      <c r="L40" s="215"/>
      <c r="M40" s="215"/>
    </row>
    <row r="41" spans="5:14" x14ac:dyDescent="0.25">
      <c r="E41" s="215"/>
      <c r="F41" s="215"/>
      <c r="G41" s="215"/>
      <c r="H41" s="215"/>
      <c r="I41" s="215"/>
      <c r="J41" s="215"/>
      <c r="K41" s="215"/>
      <c r="L41" s="215"/>
      <c r="M41" s="215"/>
    </row>
    <row r="42" spans="5:14" x14ac:dyDescent="0.25">
      <c r="E42" s="215"/>
      <c r="F42" s="215"/>
      <c r="G42" s="215"/>
      <c r="H42" s="215"/>
      <c r="I42" s="215"/>
      <c r="J42" s="215"/>
      <c r="K42" s="215"/>
      <c r="L42" s="215"/>
      <c r="M42" s="215"/>
    </row>
    <row r="43" spans="5:14" x14ac:dyDescent="0.25">
      <c r="E43" s="215"/>
      <c r="F43" s="215"/>
      <c r="G43" s="215"/>
      <c r="H43" s="215"/>
      <c r="I43" s="215"/>
      <c r="J43" s="215"/>
      <c r="K43" s="215"/>
      <c r="L43" s="215"/>
      <c r="M43" s="215"/>
    </row>
    <row r="44" spans="5:14" x14ac:dyDescent="0.25">
      <c r="E44" s="215"/>
      <c r="F44" s="215"/>
      <c r="G44" s="215"/>
      <c r="H44" s="215"/>
      <c r="I44" s="215"/>
      <c r="J44" s="215"/>
      <c r="K44" s="215"/>
      <c r="L44" s="215"/>
      <c r="M44" s="215"/>
    </row>
    <row r="45" spans="5:14" x14ac:dyDescent="0.25">
      <c r="E45" s="215"/>
      <c r="F45" s="215"/>
      <c r="G45" s="215"/>
      <c r="H45" s="215"/>
      <c r="I45" s="215"/>
      <c r="J45" s="215"/>
      <c r="K45" s="215"/>
      <c r="L45" s="215"/>
      <c r="M45" s="215"/>
    </row>
    <row r="46" spans="5:14" x14ac:dyDescent="0.25">
      <c r="E46" s="215"/>
      <c r="F46" s="215"/>
      <c r="G46" s="215"/>
      <c r="H46" s="215"/>
      <c r="I46" s="215"/>
      <c r="J46" s="215"/>
      <c r="K46" s="215"/>
      <c r="L46" s="215"/>
      <c r="M46" s="215"/>
    </row>
    <row r="47" spans="5:14" x14ac:dyDescent="0.25">
      <c r="E47" s="215"/>
      <c r="F47" s="215"/>
      <c r="G47" s="215"/>
      <c r="H47" s="215"/>
      <c r="I47" s="215"/>
      <c r="J47" s="215"/>
      <c r="K47" s="215"/>
      <c r="L47" s="215"/>
      <c r="M47" s="215"/>
    </row>
    <row r="48" spans="5:14" x14ac:dyDescent="0.25">
      <c r="E48" s="215"/>
      <c r="F48" s="215"/>
      <c r="G48" s="215"/>
      <c r="H48" s="215"/>
      <c r="I48" s="215"/>
      <c r="J48" s="215"/>
      <c r="K48" s="215"/>
      <c r="L48" s="215"/>
      <c r="M48" s="215"/>
    </row>
    <row r="49" spans="5:13" x14ac:dyDescent="0.25">
      <c r="E49" s="215"/>
      <c r="F49" s="215"/>
      <c r="G49" s="215"/>
      <c r="H49" s="215"/>
      <c r="I49" s="215"/>
      <c r="J49" s="215"/>
      <c r="K49" s="215"/>
      <c r="L49" s="215"/>
      <c r="M49" s="215"/>
    </row>
    <row r="50" spans="5:13" x14ac:dyDescent="0.25">
      <c r="E50" s="215"/>
      <c r="F50" s="215"/>
      <c r="G50" s="215"/>
      <c r="H50" s="215"/>
      <c r="I50" s="215"/>
      <c r="J50" s="215"/>
      <c r="K50" s="215"/>
      <c r="L50" s="215"/>
      <c r="M50" s="215"/>
    </row>
    <row r="51" spans="5:13" x14ac:dyDescent="0.25">
      <c r="E51" s="215"/>
      <c r="F51" s="215"/>
      <c r="G51" s="215"/>
      <c r="H51" s="215"/>
      <c r="I51" s="215"/>
      <c r="J51" s="215"/>
      <c r="K51" s="215"/>
      <c r="L51" s="215"/>
      <c r="M51" s="215"/>
    </row>
    <row r="52" spans="5:13" x14ac:dyDescent="0.25">
      <c r="E52" s="215"/>
      <c r="F52" s="215"/>
      <c r="G52" s="215"/>
      <c r="H52" s="215"/>
      <c r="I52" s="215"/>
      <c r="J52" s="215"/>
      <c r="K52" s="215"/>
      <c r="L52" s="215"/>
      <c r="M52" s="215"/>
    </row>
    <row r="53" spans="5:13" x14ac:dyDescent="0.25">
      <c r="E53" s="215"/>
      <c r="F53" s="215"/>
      <c r="G53" s="215"/>
      <c r="H53" s="215"/>
      <c r="I53" s="215"/>
      <c r="J53" s="215"/>
      <c r="K53" s="215"/>
      <c r="L53" s="215"/>
      <c r="M53" s="215"/>
    </row>
    <row r="54" spans="5:13" x14ac:dyDescent="0.25">
      <c r="E54" s="215"/>
      <c r="F54" s="215"/>
      <c r="G54" s="215"/>
      <c r="H54" s="215"/>
      <c r="I54" s="215"/>
      <c r="J54" s="215"/>
      <c r="K54" s="215"/>
      <c r="L54" s="215"/>
      <c r="M54" s="215"/>
    </row>
    <row r="55" spans="5:13" x14ac:dyDescent="0.25">
      <c r="E55" s="215"/>
      <c r="F55" s="215"/>
      <c r="G55" s="215"/>
      <c r="H55" s="215"/>
      <c r="I55" s="215"/>
      <c r="J55" s="215"/>
      <c r="K55" s="215"/>
      <c r="L55" s="215"/>
      <c r="M55" s="215"/>
    </row>
    <row r="56" spans="5:13" x14ac:dyDescent="0.25">
      <c r="E56" s="215"/>
      <c r="F56" s="215"/>
      <c r="G56" s="215"/>
      <c r="H56" s="215"/>
      <c r="I56" s="215"/>
      <c r="J56" s="215"/>
      <c r="K56" s="215"/>
      <c r="L56" s="215"/>
      <c r="M56" s="215"/>
    </row>
    <row r="57" spans="5:13" x14ac:dyDescent="0.25">
      <c r="E57" s="215"/>
      <c r="F57" s="215"/>
      <c r="G57" s="215"/>
      <c r="H57" s="215"/>
      <c r="I57" s="215"/>
      <c r="J57" s="215"/>
      <c r="K57" s="215"/>
      <c r="L57" s="215"/>
      <c r="M57" s="215"/>
    </row>
    <row r="58" spans="5:13" x14ac:dyDescent="0.25">
      <c r="E58" s="215"/>
      <c r="F58" s="215"/>
      <c r="G58" s="215"/>
      <c r="H58" s="215"/>
      <c r="I58" s="215"/>
      <c r="J58" s="215"/>
      <c r="K58" s="215"/>
      <c r="L58" s="215"/>
      <c r="M58" s="215"/>
    </row>
    <row r="59" spans="5:13" x14ac:dyDescent="0.25">
      <c r="E59" s="215"/>
      <c r="F59" s="215"/>
      <c r="G59" s="215"/>
      <c r="H59" s="215"/>
      <c r="I59" s="215"/>
      <c r="J59" s="215"/>
      <c r="K59" s="215"/>
      <c r="L59" s="215"/>
      <c r="M59" s="215"/>
    </row>
    <row r="60" spans="5:13" x14ac:dyDescent="0.25">
      <c r="E60" s="215"/>
      <c r="F60" s="215"/>
      <c r="G60" s="215"/>
      <c r="H60" s="215"/>
      <c r="I60" s="215"/>
      <c r="J60" s="215"/>
      <c r="K60" s="215"/>
      <c r="L60" s="215"/>
      <c r="M60" s="215"/>
    </row>
    <row r="61" spans="5:13" x14ac:dyDescent="0.25">
      <c r="E61" s="215"/>
      <c r="F61" s="215"/>
      <c r="G61" s="215"/>
      <c r="H61" s="215"/>
      <c r="I61" s="215"/>
      <c r="J61" s="215"/>
      <c r="K61" s="215"/>
      <c r="L61" s="215"/>
      <c r="M61" s="215"/>
    </row>
    <row r="62" spans="5:13" x14ac:dyDescent="0.25">
      <c r="E62" s="215"/>
      <c r="F62" s="215"/>
      <c r="G62" s="215"/>
      <c r="H62" s="215"/>
      <c r="I62" s="215"/>
      <c r="J62" s="215"/>
      <c r="K62" s="215"/>
      <c r="L62" s="215"/>
      <c r="M62" s="215"/>
    </row>
    <row r="63" spans="5:13" x14ac:dyDescent="0.25">
      <c r="E63" s="215"/>
      <c r="F63" s="215"/>
      <c r="G63" s="215"/>
      <c r="H63" s="215"/>
      <c r="I63" s="215"/>
      <c r="J63" s="215"/>
      <c r="K63" s="215"/>
      <c r="L63" s="215"/>
      <c r="M63" s="215"/>
    </row>
    <row r="64" spans="5:13" x14ac:dyDescent="0.25">
      <c r="E64" s="215"/>
      <c r="F64" s="215"/>
      <c r="G64" s="215"/>
      <c r="H64" s="215"/>
      <c r="I64" s="215"/>
      <c r="J64" s="215"/>
      <c r="K64" s="215"/>
      <c r="L64" s="215"/>
      <c r="M64" s="215"/>
    </row>
    <row r="65" spans="5:13" x14ac:dyDescent="0.25">
      <c r="E65" s="215"/>
      <c r="F65" s="215"/>
      <c r="G65" s="215"/>
      <c r="H65" s="215"/>
      <c r="I65" s="215"/>
      <c r="J65" s="215"/>
      <c r="K65" s="215"/>
      <c r="L65" s="215"/>
      <c r="M65" s="215"/>
    </row>
    <row r="66" spans="5:13" x14ac:dyDescent="0.25">
      <c r="E66" s="215"/>
      <c r="F66" s="215"/>
      <c r="G66" s="215"/>
      <c r="H66" s="215"/>
      <c r="I66" s="215"/>
      <c r="J66" s="215"/>
      <c r="K66" s="215"/>
      <c r="L66" s="215"/>
      <c r="M66" s="215"/>
    </row>
    <row r="67" spans="5:13" x14ac:dyDescent="0.25">
      <c r="E67" s="215"/>
      <c r="F67" s="215"/>
      <c r="G67" s="215"/>
      <c r="H67" s="215"/>
      <c r="I67" s="215"/>
      <c r="J67" s="215"/>
      <c r="K67" s="215"/>
      <c r="L67" s="215"/>
      <c r="M67" s="215"/>
    </row>
  </sheetData>
  <mergeCells count="1">
    <mergeCell ref="B3:C10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P22"/>
  <sheetViews>
    <sheetView showGridLines="0" zoomScale="80" zoomScaleNormal="80" workbookViewId="0">
      <selection activeCell="B15" sqref="B15"/>
    </sheetView>
  </sheetViews>
  <sheetFormatPr defaultRowHeight="15" x14ac:dyDescent="0.25"/>
  <cols>
    <col min="1" max="1" width="2.5703125" customWidth="1"/>
    <col min="2" max="2" width="27.28515625" bestFit="1" customWidth="1"/>
    <col min="3" max="3" width="31.28515625" bestFit="1" customWidth="1"/>
    <col min="4" max="4" width="34.5703125" bestFit="1" customWidth="1"/>
    <col min="6" max="6" width="9.140625" style="17"/>
    <col min="7" max="7" width="28.85546875" style="17" bestFit="1" customWidth="1"/>
    <col min="8" max="10" width="31.28515625" style="17" bestFit="1" customWidth="1"/>
    <col min="11" max="11" width="10" style="17" bestFit="1" customWidth="1"/>
    <col min="12" max="12" width="12" style="17" bestFit="1" customWidth="1"/>
    <col min="13" max="13" width="9.140625" style="17"/>
    <col min="14" max="14" width="18" style="17" customWidth="1"/>
    <col min="15" max="15" width="18" style="17" bestFit="1" customWidth="1"/>
    <col min="16" max="16" width="25.140625" style="17" bestFit="1" customWidth="1"/>
  </cols>
  <sheetData>
    <row r="1" spans="2:16" ht="15" customHeight="1" x14ac:dyDescent="0.25"/>
    <row r="2" spans="2:16" x14ac:dyDescent="0.25">
      <c r="B2" s="292" t="s">
        <v>222</v>
      </c>
      <c r="C2" s="292"/>
      <c r="D2" s="292"/>
      <c r="F2" s="13" t="s">
        <v>12</v>
      </c>
      <c r="G2" s="13" t="s">
        <v>145</v>
      </c>
      <c r="H2" s="13" t="s">
        <v>144</v>
      </c>
      <c r="I2" s="13" t="s">
        <v>143</v>
      </c>
      <c r="J2" s="13" t="s">
        <v>146</v>
      </c>
      <c r="K2" s="13" t="s">
        <v>4</v>
      </c>
      <c r="L2" s="13" t="s">
        <v>8</v>
      </c>
      <c r="M2" s="13" t="s">
        <v>7</v>
      </c>
      <c r="N2" s="13" t="s">
        <v>161</v>
      </c>
      <c r="O2" s="13" t="s">
        <v>21</v>
      </c>
      <c r="P2" s="13" t="s">
        <v>22</v>
      </c>
    </row>
    <row r="3" spans="2:16" x14ac:dyDescent="0.25">
      <c r="B3" s="292"/>
      <c r="C3" s="292"/>
      <c r="D3" s="292"/>
      <c r="F3" s="1">
        <v>1</v>
      </c>
      <c r="G3" s="2">
        <f t="shared" ref="G3:G22" si="0">WORKDAY(H3,-$C$12,Holydays)</f>
        <v>42674</v>
      </c>
      <c r="H3" s="2">
        <f>C10</f>
        <v>42676</v>
      </c>
      <c r="I3" s="2">
        <f t="shared" ref="I3:I22" si="1">EDATE(H3,$C$11)</f>
        <v>42857</v>
      </c>
      <c r="J3" s="2">
        <f t="shared" ref="J3:J22" si="2">WORKDAY(I3,$C$13,Holydays)</f>
        <v>42858</v>
      </c>
      <c r="K3" s="3">
        <f t="shared" ref="K3:K22" si="3">YEARFRAC(H3,I3,$C$14)</f>
        <v>0.5</v>
      </c>
      <c r="L3" s="3">
        <f t="shared" ref="L3:L22" si="4">YEARFRAC($C$8,J3,$C$15)</f>
        <v>0.50410958904109593</v>
      </c>
      <c r="M3" s="3">
        <f t="shared" ref="M3:M22" si="5">EXP(-$C$17*L3)</f>
        <v>0.99497158910909278</v>
      </c>
      <c r="N3" s="4">
        <f>$C$18</f>
        <v>1000000</v>
      </c>
      <c r="O3" s="4">
        <f>$C$16*K3*N3</f>
        <v>10000</v>
      </c>
      <c r="P3" s="14">
        <f t="shared" ref="P3:P22" si="6">M3*O3</f>
        <v>9949.7158910909275</v>
      </c>
    </row>
    <row r="4" spans="2:16" x14ac:dyDescent="0.25">
      <c r="B4" s="292"/>
      <c r="C4" s="292"/>
      <c r="D4" s="292"/>
      <c r="F4" s="5">
        <f>F3+1</f>
        <v>2</v>
      </c>
      <c r="G4" s="6">
        <f t="shared" si="0"/>
        <v>42852</v>
      </c>
      <c r="H4" s="6">
        <f>I3</f>
        <v>42857</v>
      </c>
      <c r="I4" s="6">
        <f t="shared" si="1"/>
        <v>43041</v>
      </c>
      <c r="J4" s="6">
        <f t="shared" si="2"/>
        <v>43042</v>
      </c>
      <c r="K4" s="7">
        <f t="shared" si="3"/>
        <v>0.5</v>
      </c>
      <c r="L4" s="7">
        <f t="shared" si="4"/>
        <v>1.0082191780821919</v>
      </c>
      <c r="M4" s="7">
        <f t="shared" si="5"/>
        <v>0.98996846313427345</v>
      </c>
      <c r="N4" s="8">
        <f t="shared" ref="N4:N22" si="7">$C$18</f>
        <v>1000000</v>
      </c>
      <c r="O4" s="8">
        <f t="shared" ref="O4:O22" si="8">$C$16*K4*N4</f>
        <v>10000</v>
      </c>
      <c r="P4" s="15">
        <f t="shared" si="6"/>
        <v>9899.6846313427341</v>
      </c>
    </row>
    <row r="5" spans="2:16" x14ac:dyDescent="0.25">
      <c r="B5" s="292"/>
      <c r="C5" s="292"/>
      <c r="D5" s="292"/>
      <c r="F5" s="5">
        <f t="shared" ref="F5:F22" si="9">F4+1</f>
        <v>3</v>
      </c>
      <c r="G5" s="6">
        <f t="shared" si="0"/>
        <v>43039</v>
      </c>
      <c r="H5" s="6">
        <f t="shared" ref="H5:H22" si="10">I4</f>
        <v>43041</v>
      </c>
      <c r="I5" s="6">
        <f t="shared" si="1"/>
        <v>43222</v>
      </c>
      <c r="J5" s="6">
        <f t="shared" si="2"/>
        <v>43223</v>
      </c>
      <c r="K5" s="7">
        <f t="shared" si="3"/>
        <v>0.5</v>
      </c>
      <c r="L5" s="7">
        <f t="shared" si="4"/>
        <v>1.5041095890410958</v>
      </c>
      <c r="M5" s="7">
        <f t="shared" si="5"/>
        <v>0.98507145638260285</v>
      </c>
      <c r="N5" s="8">
        <f t="shared" si="7"/>
        <v>1000000</v>
      </c>
      <c r="O5" s="8">
        <f t="shared" si="8"/>
        <v>10000</v>
      </c>
      <c r="P5" s="15">
        <f t="shared" si="6"/>
        <v>9850.7145638260281</v>
      </c>
    </row>
    <row r="6" spans="2:16" x14ac:dyDescent="0.25">
      <c r="F6" s="5">
        <f t="shared" si="9"/>
        <v>4</v>
      </c>
      <c r="G6" s="6">
        <f t="shared" si="0"/>
        <v>43217</v>
      </c>
      <c r="H6" s="6">
        <f t="shared" si="10"/>
        <v>43222</v>
      </c>
      <c r="I6" s="6">
        <f t="shared" si="1"/>
        <v>43406</v>
      </c>
      <c r="J6" s="6">
        <f t="shared" si="2"/>
        <v>43409</v>
      </c>
      <c r="K6" s="7">
        <f t="shared" si="3"/>
        <v>0.5</v>
      </c>
      <c r="L6" s="7">
        <f t="shared" si="4"/>
        <v>2.0136986301369864</v>
      </c>
      <c r="M6" s="7">
        <f t="shared" si="5"/>
        <v>0.98006440871230638</v>
      </c>
      <c r="N6" s="8">
        <f t="shared" si="7"/>
        <v>1000000</v>
      </c>
      <c r="O6" s="8">
        <f t="shared" si="8"/>
        <v>10000</v>
      </c>
      <c r="P6" s="15">
        <f t="shared" si="6"/>
        <v>9800.6440871230643</v>
      </c>
    </row>
    <row r="7" spans="2:16" x14ac:dyDescent="0.25">
      <c r="B7" s="120" t="s">
        <v>13</v>
      </c>
      <c r="C7" s="121" t="s">
        <v>14</v>
      </c>
      <c r="D7" s="121" t="s">
        <v>153</v>
      </c>
      <c r="F7" s="5">
        <f t="shared" si="9"/>
        <v>5</v>
      </c>
      <c r="G7" s="6">
        <f t="shared" si="0"/>
        <v>43404</v>
      </c>
      <c r="H7" s="6">
        <f t="shared" si="10"/>
        <v>43406</v>
      </c>
      <c r="I7" s="6">
        <f t="shared" si="1"/>
        <v>43587</v>
      </c>
      <c r="J7" s="6">
        <f t="shared" si="2"/>
        <v>43588</v>
      </c>
      <c r="K7" s="7">
        <f t="shared" si="3"/>
        <v>0.5</v>
      </c>
      <c r="L7" s="7">
        <f t="shared" si="4"/>
        <v>2.504109589041096</v>
      </c>
      <c r="M7" s="7">
        <f t="shared" si="5"/>
        <v>0.9752698316226468</v>
      </c>
      <c r="N7" s="8">
        <f t="shared" si="7"/>
        <v>1000000</v>
      </c>
      <c r="O7" s="8">
        <f t="shared" si="8"/>
        <v>10000</v>
      </c>
      <c r="P7" s="15">
        <f t="shared" si="6"/>
        <v>9752.6983162264678</v>
      </c>
    </row>
    <row r="8" spans="2:16" x14ac:dyDescent="0.25">
      <c r="B8" s="124" t="s">
        <v>0</v>
      </c>
      <c r="C8" s="123">
        <v>42674</v>
      </c>
      <c r="D8" s="124" t="s">
        <v>15</v>
      </c>
      <c r="F8" s="5">
        <f t="shared" si="9"/>
        <v>6</v>
      </c>
      <c r="G8" s="6">
        <f t="shared" si="0"/>
        <v>43584</v>
      </c>
      <c r="H8" s="6">
        <f t="shared" si="10"/>
        <v>43587</v>
      </c>
      <c r="I8" s="6">
        <f t="shared" si="1"/>
        <v>43771</v>
      </c>
      <c r="J8" s="6">
        <f t="shared" si="2"/>
        <v>43773</v>
      </c>
      <c r="K8" s="7">
        <f t="shared" si="3"/>
        <v>0.5</v>
      </c>
      <c r="L8" s="7">
        <f t="shared" si="4"/>
        <v>3.010958904109589</v>
      </c>
      <c r="M8" s="7">
        <f t="shared" si="5"/>
        <v>0.97033918918024586</v>
      </c>
      <c r="N8" s="8">
        <f t="shared" si="7"/>
        <v>1000000</v>
      </c>
      <c r="O8" s="8">
        <f t="shared" si="8"/>
        <v>10000</v>
      </c>
      <c r="P8" s="15">
        <f t="shared" si="6"/>
        <v>9703.3918918024592</v>
      </c>
    </row>
    <row r="9" spans="2:16" x14ac:dyDescent="0.25">
      <c r="B9" s="124" t="s">
        <v>1</v>
      </c>
      <c r="C9" s="123">
        <f>WORKDAY(C8,1,Holydays)</f>
        <v>42675</v>
      </c>
      <c r="D9" s="124" t="s">
        <v>16</v>
      </c>
      <c r="F9" s="5">
        <f t="shared" si="9"/>
        <v>7</v>
      </c>
      <c r="G9" s="6">
        <f t="shared" si="0"/>
        <v>43769</v>
      </c>
      <c r="H9" s="6">
        <f t="shared" si="10"/>
        <v>43771</v>
      </c>
      <c r="I9" s="6">
        <f t="shared" si="1"/>
        <v>43953</v>
      </c>
      <c r="J9" s="6">
        <f t="shared" si="2"/>
        <v>43955</v>
      </c>
      <c r="K9" s="7">
        <f t="shared" si="3"/>
        <v>0.5</v>
      </c>
      <c r="L9" s="7">
        <f t="shared" si="4"/>
        <v>3.5095890410958903</v>
      </c>
      <c r="M9" s="7">
        <f t="shared" si="5"/>
        <v>0.96551282839659236</v>
      </c>
      <c r="N9" s="8">
        <f t="shared" si="7"/>
        <v>1000000</v>
      </c>
      <c r="O9" s="8">
        <f t="shared" si="8"/>
        <v>10000</v>
      </c>
      <c r="P9" s="15">
        <f t="shared" si="6"/>
        <v>9655.1282839659234</v>
      </c>
    </row>
    <row r="10" spans="2:16" x14ac:dyDescent="0.25">
      <c r="B10" s="124" t="s">
        <v>2</v>
      </c>
      <c r="C10" s="123">
        <f>WORKDAY(C8,C12,Holydays)</f>
        <v>42676</v>
      </c>
      <c r="D10" s="124" t="s">
        <v>17</v>
      </c>
      <c r="F10" s="5">
        <f t="shared" si="9"/>
        <v>8</v>
      </c>
      <c r="G10" s="6">
        <f t="shared" si="0"/>
        <v>43950</v>
      </c>
      <c r="H10" s="6">
        <f t="shared" si="10"/>
        <v>43953</v>
      </c>
      <c r="I10" s="6">
        <f t="shared" si="1"/>
        <v>44137</v>
      </c>
      <c r="J10" s="6">
        <f t="shared" si="2"/>
        <v>44138</v>
      </c>
      <c r="K10" s="7">
        <f t="shared" si="3"/>
        <v>0.5</v>
      </c>
      <c r="L10" s="7">
        <f t="shared" si="4"/>
        <v>4.0109589041095894</v>
      </c>
      <c r="M10" s="7">
        <f t="shared" si="5"/>
        <v>0.96068415292820497</v>
      </c>
      <c r="N10" s="8">
        <f t="shared" si="7"/>
        <v>1000000</v>
      </c>
      <c r="O10" s="8">
        <f t="shared" si="8"/>
        <v>10000</v>
      </c>
      <c r="P10" s="15">
        <f t="shared" si="6"/>
        <v>9606.84152928205</v>
      </c>
    </row>
    <row r="11" spans="2:16" x14ac:dyDescent="0.25">
      <c r="B11" s="124" t="s">
        <v>3</v>
      </c>
      <c r="C11" s="101">
        <v>6</v>
      </c>
      <c r="D11" s="124" t="s">
        <v>18</v>
      </c>
      <c r="F11" s="5">
        <f t="shared" si="9"/>
        <v>9</v>
      </c>
      <c r="G11" s="6">
        <f t="shared" si="0"/>
        <v>44133</v>
      </c>
      <c r="H11" s="6">
        <f t="shared" si="10"/>
        <v>44137</v>
      </c>
      <c r="I11" s="6">
        <f t="shared" si="1"/>
        <v>44318</v>
      </c>
      <c r="J11" s="6">
        <f t="shared" si="2"/>
        <v>44319</v>
      </c>
      <c r="K11" s="7">
        <f t="shared" si="3"/>
        <v>0.5</v>
      </c>
      <c r="L11" s="7">
        <f t="shared" si="4"/>
        <v>4.506849315068493</v>
      </c>
      <c r="M11" s="7">
        <f t="shared" si="5"/>
        <v>0.95593200479591223</v>
      </c>
      <c r="N11" s="8">
        <f t="shared" si="7"/>
        <v>1000000</v>
      </c>
      <c r="O11" s="8">
        <f t="shared" si="8"/>
        <v>10000</v>
      </c>
      <c r="P11" s="15">
        <f t="shared" si="6"/>
        <v>9559.3200479591214</v>
      </c>
    </row>
    <row r="12" spans="2:16" x14ac:dyDescent="0.25">
      <c r="B12" s="124" t="s">
        <v>238</v>
      </c>
      <c r="C12" s="101">
        <v>2</v>
      </c>
      <c r="D12" s="124" t="s">
        <v>150</v>
      </c>
      <c r="F12" s="5">
        <f t="shared" si="9"/>
        <v>10</v>
      </c>
      <c r="G12" s="6">
        <f t="shared" si="0"/>
        <v>44315</v>
      </c>
      <c r="H12" s="6">
        <f t="shared" si="10"/>
        <v>44318</v>
      </c>
      <c r="I12" s="6">
        <f t="shared" si="1"/>
        <v>44502</v>
      </c>
      <c r="J12" s="6">
        <f t="shared" si="2"/>
        <v>44503</v>
      </c>
      <c r="K12" s="7">
        <f t="shared" si="3"/>
        <v>0.5</v>
      </c>
      <c r="L12" s="7">
        <f t="shared" si="4"/>
        <v>5.0109589041095894</v>
      </c>
      <c r="M12" s="7">
        <f t="shared" si="5"/>
        <v>0.95112518589202966</v>
      </c>
      <c r="N12" s="8">
        <f t="shared" si="7"/>
        <v>1000000</v>
      </c>
      <c r="O12" s="8">
        <f t="shared" si="8"/>
        <v>10000</v>
      </c>
      <c r="P12" s="15">
        <f t="shared" si="6"/>
        <v>9511.2518589202973</v>
      </c>
    </row>
    <row r="13" spans="2:16" x14ac:dyDescent="0.25">
      <c r="B13" s="124" t="s">
        <v>241</v>
      </c>
      <c r="C13" s="101">
        <v>1</v>
      </c>
      <c r="D13" s="124" t="s">
        <v>147</v>
      </c>
      <c r="F13" s="5">
        <f t="shared" si="9"/>
        <v>11</v>
      </c>
      <c r="G13" s="6">
        <f t="shared" si="0"/>
        <v>44498</v>
      </c>
      <c r="H13" s="6">
        <f t="shared" si="10"/>
        <v>44502</v>
      </c>
      <c r="I13" s="6">
        <f t="shared" si="1"/>
        <v>44683</v>
      </c>
      <c r="J13" s="6">
        <f t="shared" si="2"/>
        <v>44684</v>
      </c>
      <c r="K13" s="7">
        <f t="shared" si="3"/>
        <v>0.5</v>
      </c>
      <c r="L13" s="7">
        <f t="shared" si="4"/>
        <v>5.506849315068493</v>
      </c>
      <c r="M13" s="7">
        <f t="shared" si="5"/>
        <v>0.94642032242370178</v>
      </c>
      <c r="N13" s="8">
        <f t="shared" si="7"/>
        <v>1000000</v>
      </c>
      <c r="O13" s="8">
        <f t="shared" si="8"/>
        <v>10000</v>
      </c>
      <c r="P13" s="15">
        <f t="shared" si="6"/>
        <v>9464.2032242370169</v>
      </c>
    </row>
    <row r="14" spans="2:16" x14ac:dyDescent="0.25">
      <c r="B14" s="124" t="s">
        <v>242</v>
      </c>
      <c r="C14" s="101">
        <v>4</v>
      </c>
      <c r="D14" s="124" t="s">
        <v>20</v>
      </c>
      <c r="F14" s="5">
        <f t="shared" si="9"/>
        <v>12</v>
      </c>
      <c r="G14" s="6">
        <f t="shared" si="0"/>
        <v>44679</v>
      </c>
      <c r="H14" s="6">
        <f t="shared" si="10"/>
        <v>44683</v>
      </c>
      <c r="I14" s="6">
        <f t="shared" si="1"/>
        <v>44867</v>
      </c>
      <c r="J14" s="6">
        <f t="shared" si="2"/>
        <v>44868</v>
      </c>
      <c r="K14" s="7">
        <f t="shared" si="3"/>
        <v>0.5</v>
      </c>
      <c r="L14" s="7">
        <f t="shared" si="4"/>
        <v>6.0109589041095894</v>
      </c>
      <c r="M14" s="7">
        <f t="shared" si="5"/>
        <v>0.9416613321670505</v>
      </c>
      <c r="N14" s="8">
        <f t="shared" si="7"/>
        <v>1000000</v>
      </c>
      <c r="O14" s="8">
        <f t="shared" si="8"/>
        <v>10000</v>
      </c>
      <c r="P14" s="15">
        <f t="shared" si="6"/>
        <v>9416.6133216705057</v>
      </c>
    </row>
    <row r="15" spans="2:16" x14ac:dyDescent="0.25">
      <c r="B15" s="124" t="s">
        <v>240</v>
      </c>
      <c r="C15" s="101">
        <v>3</v>
      </c>
      <c r="D15" s="124" t="s">
        <v>19</v>
      </c>
      <c r="F15" s="5">
        <f t="shared" si="9"/>
        <v>13</v>
      </c>
      <c r="G15" s="6">
        <f t="shared" si="0"/>
        <v>44865</v>
      </c>
      <c r="H15" s="6">
        <f t="shared" si="10"/>
        <v>44867</v>
      </c>
      <c r="I15" s="6">
        <f t="shared" si="1"/>
        <v>45048</v>
      </c>
      <c r="J15" s="6">
        <f t="shared" si="2"/>
        <v>45049</v>
      </c>
      <c r="K15" s="7">
        <f t="shared" si="3"/>
        <v>0.5</v>
      </c>
      <c r="L15" s="7">
        <f t="shared" si="4"/>
        <v>6.506849315068493</v>
      </c>
      <c r="M15" s="7">
        <f t="shared" si="5"/>
        <v>0.93700328287241996</v>
      </c>
      <c r="N15" s="8">
        <f t="shared" si="7"/>
        <v>1000000</v>
      </c>
      <c r="O15" s="8">
        <f t="shared" si="8"/>
        <v>10000</v>
      </c>
      <c r="P15" s="15">
        <f t="shared" si="6"/>
        <v>9370.0328287241991</v>
      </c>
    </row>
    <row r="16" spans="2:16" x14ac:dyDescent="0.25">
      <c r="B16" s="124" t="s">
        <v>5</v>
      </c>
      <c r="C16" s="125">
        <v>0.02</v>
      </c>
      <c r="D16" s="124" t="s">
        <v>54</v>
      </c>
      <c r="F16" s="5">
        <f t="shared" si="9"/>
        <v>14</v>
      </c>
      <c r="G16" s="6">
        <f t="shared" si="0"/>
        <v>45043</v>
      </c>
      <c r="H16" s="6">
        <f t="shared" si="10"/>
        <v>45048</v>
      </c>
      <c r="I16" s="6">
        <f t="shared" si="1"/>
        <v>45232</v>
      </c>
      <c r="J16" s="6">
        <f t="shared" si="2"/>
        <v>45233</v>
      </c>
      <c r="K16" s="7">
        <f t="shared" si="3"/>
        <v>0.5</v>
      </c>
      <c r="L16" s="7">
        <f t="shared" si="4"/>
        <v>7.0109589041095894</v>
      </c>
      <c r="M16" s="7">
        <f t="shared" si="5"/>
        <v>0.93229164536000853</v>
      </c>
      <c r="N16" s="8">
        <f t="shared" si="7"/>
        <v>1000000</v>
      </c>
      <c r="O16" s="8">
        <f t="shared" si="8"/>
        <v>10000</v>
      </c>
      <c r="P16" s="15">
        <f t="shared" si="6"/>
        <v>9322.9164536000844</v>
      </c>
    </row>
    <row r="17" spans="2:16" x14ac:dyDescent="0.25">
      <c r="B17" s="124" t="s">
        <v>9</v>
      </c>
      <c r="C17" s="125">
        <v>0.01</v>
      </c>
      <c r="D17" s="124" t="s">
        <v>54</v>
      </c>
      <c r="F17" s="5">
        <f t="shared" si="9"/>
        <v>15</v>
      </c>
      <c r="G17" s="6">
        <f t="shared" si="0"/>
        <v>45230</v>
      </c>
      <c r="H17" s="6">
        <f t="shared" si="10"/>
        <v>45232</v>
      </c>
      <c r="I17" s="6">
        <f t="shared" si="1"/>
        <v>45414</v>
      </c>
      <c r="J17" s="6">
        <f t="shared" si="2"/>
        <v>45415</v>
      </c>
      <c r="K17" s="7">
        <f t="shared" si="3"/>
        <v>0.5</v>
      </c>
      <c r="L17" s="7">
        <f t="shared" si="4"/>
        <v>7.5095890410958903</v>
      </c>
      <c r="M17" s="7">
        <f t="shared" si="5"/>
        <v>0.92765452888953526</v>
      </c>
      <c r="N17" s="8">
        <f t="shared" si="7"/>
        <v>1000000</v>
      </c>
      <c r="O17" s="8">
        <f t="shared" si="8"/>
        <v>10000</v>
      </c>
      <c r="P17" s="15">
        <f t="shared" si="6"/>
        <v>9276.5452888953532</v>
      </c>
    </row>
    <row r="18" spans="2:16" x14ac:dyDescent="0.25">
      <c r="B18" s="124" t="s">
        <v>6</v>
      </c>
      <c r="C18" s="126">
        <v>1000000</v>
      </c>
      <c r="D18" s="124" t="s">
        <v>160</v>
      </c>
      <c r="F18" s="5">
        <f t="shared" si="9"/>
        <v>16</v>
      </c>
      <c r="G18" s="6">
        <f t="shared" si="0"/>
        <v>45411</v>
      </c>
      <c r="H18" s="6">
        <f t="shared" si="10"/>
        <v>45414</v>
      </c>
      <c r="I18" s="6">
        <f t="shared" si="1"/>
        <v>45598</v>
      </c>
      <c r="J18" s="6">
        <f t="shared" si="2"/>
        <v>45600</v>
      </c>
      <c r="K18" s="7">
        <f t="shared" si="3"/>
        <v>0.5</v>
      </c>
      <c r="L18" s="7">
        <f t="shared" si="4"/>
        <v>8.0164383561643842</v>
      </c>
      <c r="M18" s="7">
        <f t="shared" si="5"/>
        <v>0.92296461370532601</v>
      </c>
      <c r="N18" s="8">
        <f t="shared" si="7"/>
        <v>1000000</v>
      </c>
      <c r="O18" s="8">
        <f t="shared" si="8"/>
        <v>10000</v>
      </c>
      <c r="P18" s="15">
        <f t="shared" si="6"/>
        <v>9229.6461370532597</v>
      </c>
    </row>
    <row r="19" spans="2:16" x14ac:dyDescent="0.25">
      <c r="B19" s="128" t="s">
        <v>11</v>
      </c>
      <c r="C19" s="127">
        <f>SUM(P3:P22)</f>
        <v>189830.8902533502</v>
      </c>
      <c r="D19" s="124" t="s">
        <v>154</v>
      </c>
      <c r="F19" s="5">
        <f t="shared" si="9"/>
        <v>17</v>
      </c>
      <c r="G19" s="6">
        <f t="shared" si="0"/>
        <v>45596</v>
      </c>
      <c r="H19" s="6">
        <f t="shared" si="10"/>
        <v>45598</v>
      </c>
      <c r="I19" s="6">
        <f t="shared" si="1"/>
        <v>45779</v>
      </c>
      <c r="J19" s="6">
        <f t="shared" si="2"/>
        <v>45782</v>
      </c>
      <c r="K19" s="7">
        <f t="shared" si="3"/>
        <v>0.5</v>
      </c>
      <c r="L19" s="7">
        <f t="shared" si="4"/>
        <v>8.5150684931506841</v>
      </c>
      <c r="M19" s="7">
        <f t="shared" si="5"/>
        <v>0.91837388886811677</v>
      </c>
      <c r="N19" s="8">
        <f t="shared" si="7"/>
        <v>1000000</v>
      </c>
      <c r="O19" s="8">
        <f t="shared" si="8"/>
        <v>10000</v>
      </c>
      <c r="P19" s="15">
        <f t="shared" si="6"/>
        <v>9183.7388886811677</v>
      </c>
    </row>
    <row r="20" spans="2:16" x14ac:dyDescent="0.25">
      <c r="F20" s="5">
        <f t="shared" si="9"/>
        <v>18</v>
      </c>
      <c r="G20" s="6">
        <f t="shared" si="0"/>
        <v>45776</v>
      </c>
      <c r="H20" s="6">
        <f t="shared" si="10"/>
        <v>45779</v>
      </c>
      <c r="I20" s="6">
        <f t="shared" si="1"/>
        <v>45963</v>
      </c>
      <c r="J20" s="6">
        <f t="shared" si="2"/>
        <v>45964</v>
      </c>
      <c r="K20" s="7">
        <f t="shared" si="3"/>
        <v>0.5</v>
      </c>
      <c r="L20" s="7">
        <f t="shared" si="4"/>
        <v>9.0136986301369859</v>
      </c>
      <c r="M20" s="7">
        <f t="shared" si="5"/>
        <v>0.91380599779313187</v>
      </c>
      <c r="N20" s="8">
        <f t="shared" si="7"/>
        <v>1000000</v>
      </c>
      <c r="O20" s="8">
        <f t="shared" si="8"/>
        <v>10000</v>
      </c>
      <c r="P20" s="15">
        <f t="shared" si="6"/>
        <v>9138.0599779313179</v>
      </c>
    </row>
    <row r="21" spans="2:16" x14ac:dyDescent="0.25">
      <c r="F21" s="5">
        <f t="shared" si="9"/>
        <v>19</v>
      </c>
      <c r="G21" s="6">
        <f t="shared" si="0"/>
        <v>45960</v>
      </c>
      <c r="H21" s="6">
        <f t="shared" si="10"/>
        <v>45963</v>
      </c>
      <c r="I21" s="6">
        <f t="shared" si="1"/>
        <v>46144</v>
      </c>
      <c r="J21" s="6">
        <f t="shared" si="2"/>
        <v>46146</v>
      </c>
      <c r="K21" s="7">
        <f t="shared" si="3"/>
        <v>0.5</v>
      </c>
      <c r="L21" s="7">
        <f t="shared" si="4"/>
        <v>9.5123287671232877</v>
      </c>
      <c r="M21" s="7">
        <f t="shared" si="5"/>
        <v>0.90926082690774068</v>
      </c>
      <c r="N21" s="8">
        <f t="shared" si="7"/>
        <v>1000000</v>
      </c>
      <c r="O21" s="8">
        <f t="shared" si="8"/>
        <v>10000</v>
      </c>
      <c r="P21" s="15">
        <f t="shared" si="6"/>
        <v>9092.6082690774074</v>
      </c>
    </row>
    <row r="22" spans="2:16" x14ac:dyDescent="0.25">
      <c r="F22" s="9">
        <f t="shared" si="9"/>
        <v>20</v>
      </c>
      <c r="G22" s="10">
        <f t="shared" si="0"/>
        <v>46141</v>
      </c>
      <c r="H22" s="10">
        <f t="shared" si="10"/>
        <v>46144</v>
      </c>
      <c r="I22" s="10">
        <f t="shared" si="1"/>
        <v>46328</v>
      </c>
      <c r="J22" s="10">
        <f t="shared" si="2"/>
        <v>46329</v>
      </c>
      <c r="K22" s="11">
        <f t="shared" si="3"/>
        <v>0.5</v>
      </c>
      <c r="L22" s="11">
        <f t="shared" si="4"/>
        <v>10.013698630136986</v>
      </c>
      <c r="M22" s="11">
        <f t="shared" si="5"/>
        <v>0.90471347619408282</v>
      </c>
      <c r="N22" s="12">
        <f t="shared" si="7"/>
        <v>1000000</v>
      </c>
      <c r="O22" s="12">
        <f t="shared" si="8"/>
        <v>10000</v>
      </c>
      <c r="P22" s="16">
        <f t="shared" si="6"/>
        <v>9047.134761940828</v>
      </c>
    </row>
  </sheetData>
  <mergeCells count="1">
    <mergeCell ref="B2:D5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T38"/>
  <sheetViews>
    <sheetView showGridLines="0" topLeftCell="C1" zoomScale="80" zoomScaleNormal="80" workbookViewId="0">
      <selection activeCell="C25" sqref="C25"/>
    </sheetView>
  </sheetViews>
  <sheetFormatPr defaultRowHeight="15" x14ac:dyDescent="0.25"/>
  <cols>
    <col min="1" max="1" width="4.28515625" customWidth="1"/>
    <col min="2" max="2" width="14.140625" customWidth="1"/>
    <col min="3" max="3" width="31.28515625" bestFit="1" customWidth="1"/>
    <col min="4" max="4" width="30.28515625" bestFit="1" customWidth="1"/>
    <col min="5" max="5" width="3.85546875" customWidth="1"/>
    <col min="6" max="6" width="8.140625" bestFit="1" customWidth="1"/>
    <col min="7" max="7" width="7" bestFit="1" customWidth="1"/>
    <col min="8" max="8" width="6.140625" bestFit="1" customWidth="1"/>
    <col min="9" max="12" width="5.5703125" bestFit="1" customWidth="1"/>
    <col min="13" max="16" width="6.140625" bestFit="1" customWidth="1"/>
    <col min="17" max="17" width="3.7109375" customWidth="1"/>
    <col min="18" max="18" width="5" bestFit="1" customWidth="1"/>
    <col min="25" max="25" width="31.5703125" style="40" customWidth="1"/>
    <col min="26" max="27" width="31.28515625" style="40" bestFit="1" customWidth="1"/>
    <col min="28" max="28" width="13.28515625" bestFit="1" customWidth="1"/>
    <col min="29" max="29" width="13.28515625" customWidth="1"/>
    <col min="30" max="34" width="12.140625" bestFit="1" customWidth="1"/>
  </cols>
  <sheetData>
    <row r="2" spans="2:46" x14ac:dyDescent="0.25">
      <c r="F2" s="18" t="s">
        <v>98</v>
      </c>
      <c r="G2" s="18"/>
      <c r="H2" s="18"/>
      <c r="I2" s="18"/>
      <c r="J2" s="18"/>
      <c r="K2" s="18"/>
      <c r="L2" s="18"/>
      <c r="M2" s="18"/>
      <c r="N2" s="18"/>
      <c r="O2" s="18"/>
      <c r="P2" s="18"/>
    </row>
    <row r="3" spans="2:46" x14ac:dyDescent="0.25">
      <c r="B3" s="304" t="s">
        <v>224</v>
      </c>
      <c r="C3" s="304"/>
      <c r="D3" s="304"/>
      <c r="F3" s="79">
        <v>0.71111111111111114</v>
      </c>
      <c r="G3" s="80" t="s">
        <v>99</v>
      </c>
      <c r="H3" s="80">
        <v>2016</v>
      </c>
      <c r="I3" s="18"/>
      <c r="J3" s="18"/>
      <c r="K3" s="18"/>
      <c r="L3" s="18"/>
      <c r="M3" s="18"/>
      <c r="N3" s="18"/>
      <c r="O3" s="18"/>
      <c r="P3" s="18"/>
      <c r="T3" s="305" t="s">
        <v>129</v>
      </c>
      <c r="U3" s="306"/>
      <c r="V3" s="306"/>
      <c r="W3" s="306"/>
      <c r="X3" s="307"/>
      <c r="Y3" s="140" t="s">
        <v>130</v>
      </c>
      <c r="Z3" s="28"/>
      <c r="AA3" s="28"/>
      <c r="AB3" s="141"/>
      <c r="AC3" s="141"/>
      <c r="AD3" s="305" t="s">
        <v>169</v>
      </c>
      <c r="AE3" s="306"/>
      <c r="AF3" s="306"/>
      <c r="AG3" s="306"/>
      <c r="AH3" s="307"/>
      <c r="AI3" s="305" t="s">
        <v>170</v>
      </c>
      <c r="AJ3" s="306"/>
      <c r="AK3" s="306"/>
      <c r="AL3" s="306"/>
      <c r="AM3" s="307"/>
      <c r="AO3" s="293" t="s">
        <v>171</v>
      </c>
      <c r="AP3" s="294"/>
      <c r="AQ3" s="294"/>
      <c r="AR3" s="294"/>
      <c r="AS3" s="294"/>
      <c r="AT3" s="295"/>
    </row>
    <row r="4" spans="2:46" ht="30" x14ac:dyDescent="0.25">
      <c r="B4" s="304"/>
      <c r="C4" s="304"/>
      <c r="D4" s="304"/>
      <c r="F4" s="40"/>
      <c r="G4" s="302" t="s">
        <v>34</v>
      </c>
      <c r="H4" s="302"/>
      <c r="I4" s="302" t="s">
        <v>36</v>
      </c>
      <c r="J4" s="302"/>
      <c r="K4" s="302" t="s">
        <v>37</v>
      </c>
      <c r="L4" s="302"/>
      <c r="M4" s="302" t="s">
        <v>32</v>
      </c>
      <c r="N4" s="302"/>
      <c r="O4" s="302" t="s">
        <v>38</v>
      </c>
      <c r="P4" s="302"/>
      <c r="R4" s="40"/>
      <c r="S4" s="71" t="s">
        <v>128</v>
      </c>
      <c r="T4" s="102" t="s">
        <v>34</v>
      </c>
      <c r="U4" s="103" t="s">
        <v>36</v>
      </c>
      <c r="V4" s="103" t="s">
        <v>37</v>
      </c>
      <c r="W4" s="103" t="s">
        <v>32</v>
      </c>
      <c r="X4" s="103" t="s">
        <v>38</v>
      </c>
      <c r="Y4" s="102" t="s">
        <v>163</v>
      </c>
      <c r="Z4" s="102" t="s">
        <v>157</v>
      </c>
      <c r="AA4" s="102" t="s">
        <v>155</v>
      </c>
      <c r="AB4" s="102" t="s">
        <v>167</v>
      </c>
      <c r="AC4" s="102" t="s">
        <v>168</v>
      </c>
      <c r="AD4" s="103" t="s">
        <v>34</v>
      </c>
      <c r="AE4" s="103" t="s">
        <v>36</v>
      </c>
      <c r="AF4" s="103" t="s">
        <v>37</v>
      </c>
      <c r="AG4" s="103" t="s">
        <v>32</v>
      </c>
      <c r="AH4" s="32" t="s">
        <v>38</v>
      </c>
      <c r="AI4" s="74" t="s">
        <v>34</v>
      </c>
      <c r="AJ4" s="142" t="s">
        <v>36</v>
      </c>
      <c r="AK4" s="142" t="s">
        <v>37</v>
      </c>
      <c r="AL4" s="142" t="s">
        <v>32</v>
      </c>
      <c r="AM4" s="33" t="s">
        <v>38</v>
      </c>
      <c r="AO4" s="296"/>
      <c r="AP4" s="297"/>
      <c r="AQ4" s="297"/>
      <c r="AR4" s="297"/>
      <c r="AS4" s="297"/>
      <c r="AT4" s="298"/>
    </row>
    <row r="5" spans="2:46" x14ac:dyDescent="0.25">
      <c r="B5" s="304"/>
      <c r="C5" s="304"/>
      <c r="D5" s="304"/>
      <c r="F5" s="81" t="s">
        <v>35</v>
      </c>
      <c r="G5" s="21">
        <v>-0.46</v>
      </c>
      <c r="H5" s="23">
        <v>-0.36</v>
      </c>
      <c r="I5" s="21">
        <v>0.55000000000000004</v>
      </c>
      <c r="J5" s="22">
        <v>1.05</v>
      </c>
      <c r="K5" s="21">
        <v>0.2</v>
      </c>
      <c r="L5" s="23">
        <v>0.4</v>
      </c>
      <c r="M5" s="32"/>
      <c r="N5" s="33"/>
      <c r="O5" s="32"/>
      <c r="P5" s="33"/>
      <c r="R5" s="81" t="s">
        <v>35</v>
      </c>
      <c r="S5" s="84">
        <v>1</v>
      </c>
      <c r="T5" s="132">
        <f t="shared" ref="T5:T38" si="0">AVERAGE(G5:H5)/100</f>
        <v>-4.1000000000000003E-3</v>
      </c>
      <c r="U5" s="36">
        <f t="shared" ref="U5:U36" si="1">AVERAGE(I5:J5)/100</f>
        <v>8.0000000000000002E-3</v>
      </c>
      <c r="V5" s="93">
        <f t="shared" ref="V5:V38" si="2">AVERAGE(K5:L5)/100</f>
        <v>3.0000000000000005E-3</v>
      </c>
      <c r="W5" s="32"/>
      <c r="X5" s="32"/>
      <c r="Y5" s="106">
        <f>C12</f>
        <v>42674</v>
      </c>
      <c r="Z5" s="107">
        <f t="shared" ref="Z5:Z10" si="3">Y5+S5</f>
        <v>42675</v>
      </c>
      <c r="AA5" s="107">
        <f t="shared" ref="AA5:AA38" si="4">IF(TYPE(VLOOKUP(Z5,WorkingDays,$C$16,FALSE))=1,Z5,WORKDAY(Z5,$C$16,Holydays))</f>
        <v>42675</v>
      </c>
      <c r="AB5" s="49">
        <f t="shared" ref="AB5:AB38" si="5">YEARFRAC(Y5,Z5,$C$17)</f>
        <v>2.7777777777777779E-3</v>
      </c>
      <c r="AC5" s="49">
        <f t="shared" ref="AC5:AC38" si="6">YEARFRAC($C$12,AA5,$C$17)</f>
        <v>2.7777777777777779E-3</v>
      </c>
      <c r="AD5" s="136">
        <f t="shared" ref="AD5:AD38" si="7">T5*$AB5*$C$18</f>
        <v>-11.388888888888889</v>
      </c>
      <c r="AE5" s="136">
        <f t="shared" ref="AE5:AE38" si="8">U5*$AB5*$C$18</f>
        <v>22.222222222222225</v>
      </c>
      <c r="AF5" s="136">
        <f t="shared" ref="AF5:AF38" si="9">V5*$AB5*$C$18</f>
        <v>8.3333333333333357</v>
      </c>
      <c r="AG5" s="136">
        <f t="shared" ref="AG5:AG38" si="10">W5*$AB5*$C$18</f>
        <v>0</v>
      </c>
      <c r="AH5" s="136">
        <f t="shared" ref="AH5:AH38" si="11">X5*$AB5*$C$18</f>
        <v>0</v>
      </c>
      <c r="AI5" s="143">
        <f t="shared" ref="AI5:AI38" si="12">1/(1+T5*$AC5)</f>
        <v>1.0000113890185971</v>
      </c>
      <c r="AJ5" s="144">
        <f t="shared" ref="AJ5:AJ38" si="13">1/(1+U5*$AC5)</f>
        <v>0.99997777827159406</v>
      </c>
      <c r="AK5" s="144">
        <f t="shared" ref="AK5:AK38" si="14">1/(1+V5*$AC5)</f>
        <v>0.99999166673611051</v>
      </c>
      <c r="AL5" s="144">
        <f t="shared" ref="AL5:AL38" si="15">1/(1+W5*$AC5)</f>
        <v>1</v>
      </c>
      <c r="AM5" s="137">
        <f t="shared" ref="AM5:AM38" si="16">1/(1+X5*$AC5)</f>
        <v>1</v>
      </c>
      <c r="AO5" s="296"/>
      <c r="AP5" s="297"/>
      <c r="AQ5" s="297"/>
      <c r="AR5" s="297"/>
      <c r="AS5" s="297"/>
      <c r="AT5" s="298"/>
    </row>
    <row r="6" spans="2:46" x14ac:dyDescent="0.25">
      <c r="B6" s="304"/>
      <c r="C6" s="304"/>
      <c r="D6" s="304"/>
      <c r="F6" s="82" t="s">
        <v>39</v>
      </c>
      <c r="G6" s="24">
        <v>-0.46</v>
      </c>
      <c r="H6" s="26">
        <v>-0.36</v>
      </c>
      <c r="I6" s="24">
        <v>0.55000000000000004</v>
      </c>
      <c r="J6" s="25">
        <v>0.75</v>
      </c>
      <c r="K6" s="24">
        <v>0.2</v>
      </c>
      <c r="L6" s="26">
        <v>0.4</v>
      </c>
      <c r="M6" s="24">
        <v>-0.75</v>
      </c>
      <c r="N6" s="26">
        <v>-0.5</v>
      </c>
      <c r="O6" s="21">
        <v>-0.9</v>
      </c>
      <c r="P6" s="23">
        <v>-0.65</v>
      </c>
      <c r="R6" s="82" t="s">
        <v>39</v>
      </c>
      <c r="S6" s="86">
        <v>1</v>
      </c>
      <c r="T6" s="133">
        <f t="shared" si="0"/>
        <v>-4.1000000000000003E-3</v>
      </c>
      <c r="U6" s="34">
        <f t="shared" si="1"/>
        <v>6.5000000000000006E-3</v>
      </c>
      <c r="V6" s="94">
        <f t="shared" si="2"/>
        <v>3.0000000000000005E-3</v>
      </c>
      <c r="W6" s="94">
        <f t="shared" ref="W6:W36" si="17">AVERAGE(M6:N6)/100</f>
        <v>-6.2500000000000003E-3</v>
      </c>
      <c r="X6" s="93">
        <f t="shared" ref="X6:X36" si="18">AVERAGE(O6:P6)/100</f>
        <v>-7.7499999999999999E-3</v>
      </c>
      <c r="Y6" s="108">
        <f>Y5+1</f>
        <v>42675</v>
      </c>
      <c r="Z6" s="109">
        <f t="shared" si="3"/>
        <v>42676</v>
      </c>
      <c r="AA6" s="109">
        <f t="shared" si="4"/>
        <v>42676</v>
      </c>
      <c r="AB6" s="58">
        <f t="shared" si="5"/>
        <v>2.7777777777777779E-3</v>
      </c>
      <c r="AC6" s="58">
        <f t="shared" si="6"/>
        <v>5.5555555555555558E-3</v>
      </c>
      <c r="AD6" s="136">
        <f t="shared" si="7"/>
        <v>-11.388888888888889</v>
      </c>
      <c r="AE6" s="136">
        <f t="shared" si="8"/>
        <v>18.055555555555557</v>
      </c>
      <c r="AF6" s="136">
        <f t="shared" si="9"/>
        <v>8.3333333333333357</v>
      </c>
      <c r="AG6" s="136">
        <f t="shared" si="10"/>
        <v>-17.361111111111111</v>
      </c>
      <c r="AH6" s="136">
        <f t="shared" si="11"/>
        <v>-21.527777777777779</v>
      </c>
      <c r="AI6" s="143">
        <f t="shared" si="12"/>
        <v>1.0000227782966169</v>
      </c>
      <c r="AJ6" s="144">
        <f t="shared" si="13"/>
        <v>0.99996389019285414</v>
      </c>
      <c r="AK6" s="144">
        <f t="shared" si="14"/>
        <v>0.99998333361110636</v>
      </c>
      <c r="AL6" s="144">
        <f t="shared" si="15"/>
        <v>1.0000347234278968</v>
      </c>
      <c r="AM6" s="137">
        <f t="shared" si="16"/>
        <v>1.0000430574094161</v>
      </c>
      <c r="AO6" s="296"/>
      <c r="AP6" s="297"/>
      <c r="AQ6" s="297"/>
      <c r="AR6" s="297"/>
      <c r="AS6" s="297"/>
      <c r="AT6" s="298"/>
    </row>
    <row r="7" spans="2:46" x14ac:dyDescent="0.25">
      <c r="B7" s="304"/>
      <c r="C7" s="304"/>
      <c r="D7" s="304"/>
      <c r="F7" s="82" t="s">
        <v>100</v>
      </c>
      <c r="G7" s="24">
        <v>-0.46</v>
      </c>
      <c r="H7" s="26">
        <v>-0.36</v>
      </c>
      <c r="I7" s="24">
        <v>0.55000000000000004</v>
      </c>
      <c r="J7" s="25">
        <v>0.75</v>
      </c>
      <c r="K7" s="24">
        <v>0.2</v>
      </c>
      <c r="L7" s="26">
        <v>0.4</v>
      </c>
      <c r="M7" s="24">
        <v>-0.7</v>
      </c>
      <c r="N7" s="26">
        <v>-0.45</v>
      </c>
      <c r="O7" s="24">
        <v>-0.85</v>
      </c>
      <c r="P7" s="26">
        <v>-0.6</v>
      </c>
      <c r="R7" s="82" t="s">
        <v>100</v>
      </c>
      <c r="S7" s="86">
        <v>1</v>
      </c>
      <c r="T7" s="133">
        <f t="shared" si="0"/>
        <v>-4.1000000000000003E-3</v>
      </c>
      <c r="U7" s="34">
        <f t="shared" si="1"/>
        <v>6.5000000000000006E-3</v>
      </c>
      <c r="V7" s="94">
        <f t="shared" si="2"/>
        <v>3.0000000000000005E-3</v>
      </c>
      <c r="W7" s="94">
        <f t="shared" si="17"/>
        <v>-5.7499999999999999E-3</v>
      </c>
      <c r="X7" s="94">
        <f t="shared" si="18"/>
        <v>-7.2499999999999995E-3</v>
      </c>
      <c r="Y7" s="108">
        <f t="shared" ref="Y7:Y38" si="19">$C$14</f>
        <v>42676</v>
      </c>
      <c r="Z7" s="109">
        <f t="shared" si="3"/>
        <v>42677</v>
      </c>
      <c r="AA7" s="109">
        <f t="shared" si="4"/>
        <v>42677</v>
      </c>
      <c r="AB7" s="58">
        <f t="shared" si="5"/>
        <v>2.7777777777777779E-3</v>
      </c>
      <c r="AC7" s="58">
        <f t="shared" si="6"/>
        <v>8.3333333333333332E-3</v>
      </c>
      <c r="AD7" s="136">
        <f t="shared" si="7"/>
        <v>-11.388888888888889</v>
      </c>
      <c r="AE7" s="136">
        <f t="shared" si="8"/>
        <v>18.055555555555557</v>
      </c>
      <c r="AF7" s="136">
        <f t="shared" si="9"/>
        <v>8.3333333333333357</v>
      </c>
      <c r="AG7" s="136">
        <f t="shared" si="10"/>
        <v>-15.972222222222223</v>
      </c>
      <c r="AH7" s="136">
        <f t="shared" si="11"/>
        <v>-20.138888888888889</v>
      </c>
      <c r="AI7" s="143">
        <f t="shared" si="12"/>
        <v>1.0000341678340676</v>
      </c>
      <c r="AJ7" s="144">
        <f t="shared" si="13"/>
        <v>0.99994583626720213</v>
      </c>
      <c r="AK7" s="144">
        <f t="shared" si="14"/>
        <v>0.99997500062498446</v>
      </c>
      <c r="AL7" s="144">
        <f t="shared" si="15"/>
        <v>1.0000479189627838</v>
      </c>
      <c r="AM7" s="137">
        <f t="shared" si="16"/>
        <v>1.0000604203170609</v>
      </c>
      <c r="AO7" s="299"/>
      <c r="AP7" s="300"/>
      <c r="AQ7" s="300"/>
      <c r="AR7" s="300"/>
      <c r="AS7" s="300"/>
      <c r="AT7" s="301"/>
    </row>
    <row r="8" spans="2:46" x14ac:dyDescent="0.25">
      <c r="B8" s="304"/>
      <c r="C8" s="304"/>
      <c r="D8" s="304"/>
      <c r="F8" s="82" t="s">
        <v>101</v>
      </c>
      <c r="G8" s="24">
        <v>-0.46</v>
      </c>
      <c r="H8" s="26">
        <v>-0.36</v>
      </c>
      <c r="I8" s="24">
        <v>0.75</v>
      </c>
      <c r="J8" s="25">
        <v>0.95</v>
      </c>
      <c r="K8" s="24">
        <v>0.2</v>
      </c>
      <c r="L8" s="26">
        <v>0.35</v>
      </c>
      <c r="M8" s="24">
        <v>-0.44</v>
      </c>
      <c r="N8" s="26">
        <v>-0.19</v>
      </c>
      <c r="O8" s="24">
        <v>-0.85</v>
      </c>
      <c r="P8" s="26">
        <v>-0.6</v>
      </c>
      <c r="R8" s="82" t="s">
        <v>101</v>
      </c>
      <c r="S8" s="86">
        <v>7</v>
      </c>
      <c r="T8" s="133">
        <f t="shared" si="0"/>
        <v>-4.1000000000000003E-3</v>
      </c>
      <c r="U8" s="34">
        <f t="shared" si="1"/>
        <v>8.5000000000000006E-3</v>
      </c>
      <c r="V8" s="94">
        <f t="shared" si="2"/>
        <v>2.7500000000000003E-3</v>
      </c>
      <c r="W8" s="94">
        <f t="shared" si="17"/>
        <v>-3.15E-3</v>
      </c>
      <c r="X8" s="94">
        <f t="shared" si="18"/>
        <v>-7.2499999999999995E-3</v>
      </c>
      <c r="Y8" s="108">
        <f t="shared" si="19"/>
        <v>42676</v>
      </c>
      <c r="Z8" s="109">
        <f t="shared" si="3"/>
        <v>42683</v>
      </c>
      <c r="AA8" s="109">
        <f t="shared" si="4"/>
        <v>42683</v>
      </c>
      <c r="AB8" s="58">
        <f t="shared" si="5"/>
        <v>1.9444444444444445E-2</v>
      </c>
      <c r="AC8" s="58">
        <f t="shared" si="6"/>
        <v>2.5000000000000001E-2</v>
      </c>
      <c r="AD8" s="136">
        <f t="shared" si="7"/>
        <v>-79.722222222222229</v>
      </c>
      <c r="AE8" s="136">
        <f t="shared" si="8"/>
        <v>165.27777777777777</v>
      </c>
      <c r="AF8" s="136">
        <f t="shared" si="9"/>
        <v>53.472222222222229</v>
      </c>
      <c r="AG8" s="136">
        <f t="shared" si="10"/>
        <v>-61.25</v>
      </c>
      <c r="AH8" s="136">
        <f t="shared" si="11"/>
        <v>-140.9722222222222</v>
      </c>
      <c r="AI8" s="143">
        <f t="shared" si="12"/>
        <v>1.0001025105073269</v>
      </c>
      <c r="AJ8" s="144">
        <f t="shared" si="13"/>
        <v>0.99978754514665635</v>
      </c>
      <c r="AK8" s="144">
        <f t="shared" si="14"/>
        <v>0.99993125472623756</v>
      </c>
      <c r="AL8" s="144">
        <f t="shared" si="15"/>
        <v>1.000078756202051</v>
      </c>
      <c r="AM8" s="137">
        <f t="shared" si="16"/>
        <v>1.0001812828575178</v>
      </c>
    </row>
    <row r="9" spans="2:46" x14ac:dyDescent="0.25">
      <c r="F9" s="82" t="s">
        <v>102</v>
      </c>
      <c r="G9" s="24">
        <v>-0.46</v>
      </c>
      <c r="H9" s="26">
        <v>-0.36</v>
      </c>
      <c r="I9" s="24">
        <v>0.8</v>
      </c>
      <c r="J9" s="25">
        <v>1.05</v>
      </c>
      <c r="K9" s="24">
        <v>0.22</v>
      </c>
      <c r="L9" s="26">
        <v>0.37</v>
      </c>
      <c r="M9" s="24">
        <v>-0.37</v>
      </c>
      <c r="N9" s="26">
        <v>-0.12</v>
      </c>
      <c r="O9" s="24">
        <v>-0.85</v>
      </c>
      <c r="P9" s="26">
        <v>-0.6</v>
      </c>
      <c r="R9" s="82" t="s">
        <v>102</v>
      </c>
      <c r="S9" s="86">
        <v>14</v>
      </c>
      <c r="T9" s="133">
        <f t="shared" si="0"/>
        <v>-4.1000000000000003E-3</v>
      </c>
      <c r="U9" s="34">
        <f t="shared" si="1"/>
        <v>9.2500000000000013E-3</v>
      </c>
      <c r="V9" s="94">
        <f t="shared" si="2"/>
        <v>2.9499999999999999E-3</v>
      </c>
      <c r="W9" s="94">
        <f t="shared" si="17"/>
        <v>-2.4499999999999999E-3</v>
      </c>
      <c r="X9" s="94">
        <f t="shared" si="18"/>
        <v>-7.2499999999999995E-3</v>
      </c>
      <c r="Y9" s="108">
        <f t="shared" si="19"/>
        <v>42676</v>
      </c>
      <c r="Z9" s="109">
        <f t="shared" si="3"/>
        <v>42690</v>
      </c>
      <c r="AA9" s="109">
        <f t="shared" si="4"/>
        <v>42690</v>
      </c>
      <c r="AB9" s="58">
        <f t="shared" si="5"/>
        <v>3.888888888888889E-2</v>
      </c>
      <c r="AC9" s="58">
        <f t="shared" si="6"/>
        <v>4.4444444444444446E-2</v>
      </c>
      <c r="AD9" s="136">
        <f t="shared" si="7"/>
        <v>-159.44444444444446</v>
      </c>
      <c r="AE9" s="136">
        <f t="shared" si="8"/>
        <v>359.72222222222229</v>
      </c>
      <c r="AF9" s="136">
        <f t="shared" si="9"/>
        <v>114.72222222222223</v>
      </c>
      <c r="AG9" s="136">
        <f t="shared" si="10"/>
        <v>-95.277777777777771</v>
      </c>
      <c r="AH9" s="136">
        <f t="shared" si="11"/>
        <v>-281.9444444444444</v>
      </c>
      <c r="AI9" s="143">
        <f t="shared" si="12"/>
        <v>1.0001822554332123</v>
      </c>
      <c r="AJ9" s="144">
        <f t="shared" si="13"/>
        <v>0.9995890578317802</v>
      </c>
      <c r="AK9" s="144">
        <f t="shared" si="14"/>
        <v>0.99986890607675882</v>
      </c>
      <c r="AL9" s="144">
        <f t="shared" si="15"/>
        <v>1.0001089007469703</v>
      </c>
      <c r="AM9" s="137">
        <f t="shared" si="16"/>
        <v>1.0003223260828489</v>
      </c>
    </row>
    <row r="10" spans="2:46" x14ac:dyDescent="0.25">
      <c r="B10" s="303" t="s">
        <v>162</v>
      </c>
      <c r="C10" s="303"/>
      <c r="D10" s="303"/>
      <c r="F10" s="82" t="s">
        <v>103</v>
      </c>
      <c r="G10" s="24">
        <v>-0.46</v>
      </c>
      <c r="H10" s="26">
        <v>-0.36</v>
      </c>
      <c r="I10" s="24">
        <v>0.9</v>
      </c>
      <c r="J10" s="25">
        <v>1.1499999999999999</v>
      </c>
      <c r="K10" s="24">
        <v>0.24</v>
      </c>
      <c r="L10" s="26">
        <v>0.39</v>
      </c>
      <c r="M10" s="24">
        <v>-0.33</v>
      </c>
      <c r="N10" s="26">
        <v>-0.08</v>
      </c>
      <c r="O10" s="24">
        <v>-0.85</v>
      </c>
      <c r="P10" s="26">
        <v>-0.6</v>
      </c>
      <c r="R10" s="82" t="s">
        <v>103</v>
      </c>
      <c r="S10" s="86">
        <v>21</v>
      </c>
      <c r="T10" s="133">
        <f t="shared" si="0"/>
        <v>-4.1000000000000003E-3</v>
      </c>
      <c r="U10" s="34">
        <f t="shared" si="1"/>
        <v>1.0249999999999999E-2</v>
      </c>
      <c r="V10" s="94">
        <f t="shared" si="2"/>
        <v>3.15E-3</v>
      </c>
      <c r="W10" s="94">
        <f t="shared" si="17"/>
        <v>-2.0500000000000002E-3</v>
      </c>
      <c r="X10" s="94">
        <f t="shared" si="18"/>
        <v>-7.2499999999999995E-3</v>
      </c>
      <c r="Y10" s="108">
        <f t="shared" si="19"/>
        <v>42676</v>
      </c>
      <c r="Z10" s="109">
        <f t="shared" si="3"/>
        <v>42697</v>
      </c>
      <c r="AA10" s="109">
        <f t="shared" si="4"/>
        <v>42697</v>
      </c>
      <c r="AB10" s="58">
        <f t="shared" si="5"/>
        <v>5.8333333333333334E-2</v>
      </c>
      <c r="AC10" s="58">
        <f t="shared" si="6"/>
        <v>6.3888888888888884E-2</v>
      </c>
      <c r="AD10" s="136">
        <f t="shared" si="7"/>
        <v>-239.16666666666669</v>
      </c>
      <c r="AE10" s="136">
        <f t="shared" si="8"/>
        <v>597.91666666666663</v>
      </c>
      <c r="AF10" s="136">
        <f t="shared" si="9"/>
        <v>183.75</v>
      </c>
      <c r="AG10" s="136">
        <f t="shared" si="10"/>
        <v>-119.58333333333334</v>
      </c>
      <c r="AH10" s="136">
        <f t="shared" si="11"/>
        <v>-422.91666666666663</v>
      </c>
      <c r="AI10" s="143">
        <f t="shared" si="12"/>
        <v>1.0002620130773145</v>
      </c>
      <c r="AJ10" s="144">
        <f t="shared" si="13"/>
        <v>0.99934556745131498</v>
      </c>
      <c r="AK10" s="144">
        <f t="shared" si="14"/>
        <v>0.99979879049341325</v>
      </c>
      <c r="AL10" s="144">
        <f t="shared" si="15"/>
        <v>1.0001309893781922</v>
      </c>
      <c r="AM10" s="137">
        <f t="shared" si="16"/>
        <v>1.0004634090929618</v>
      </c>
    </row>
    <row r="11" spans="2:46" x14ac:dyDescent="0.25">
      <c r="B11" s="129" t="s">
        <v>13</v>
      </c>
      <c r="C11" s="129" t="s">
        <v>14</v>
      </c>
      <c r="D11" s="129" t="s">
        <v>153</v>
      </c>
      <c r="F11" s="82" t="s">
        <v>42</v>
      </c>
      <c r="G11" s="24">
        <v>-0.46</v>
      </c>
      <c r="H11" s="26">
        <v>-0.36</v>
      </c>
      <c r="I11" s="24">
        <v>0.95</v>
      </c>
      <c r="J11" s="25">
        <v>1.05</v>
      </c>
      <c r="K11" s="24">
        <v>0.25</v>
      </c>
      <c r="L11" s="26">
        <v>0.35</v>
      </c>
      <c r="M11" s="24">
        <v>-0.32</v>
      </c>
      <c r="N11" s="26">
        <v>-7.0000000000000007E-2</v>
      </c>
      <c r="O11" s="24">
        <v>-0.86</v>
      </c>
      <c r="P11" s="26">
        <v>-0.61</v>
      </c>
      <c r="R11" s="82" t="s">
        <v>42</v>
      </c>
      <c r="S11" s="86">
        <v>1</v>
      </c>
      <c r="T11" s="133">
        <f t="shared" si="0"/>
        <v>-4.1000000000000003E-3</v>
      </c>
      <c r="U11" s="34">
        <f t="shared" si="1"/>
        <v>0.01</v>
      </c>
      <c r="V11" s="94">
        <f t="shared" si="2"/>
        <v>3.0000000000000001E-3</v>
      </c>
      <c r="W11" s="94">
        <f t="shared" si="17"/>
        <v>-1.9500000000000001E-3</v>
      </c>
      <c r="X11" s="94">
        <f t="shared" si="18"/>
        <v>-7.3499999999999998E-3</v>
      </c>
      <c r="Y11" s="108">
        <f t="shared" si="19"/>
        <v>42676</v>
      </c>
      <c r="Z11" s="109">
        <f t="shared" ref="Z11:Z25" si="20">EDATE(Y11,S11)</f>
        <v>42706</v>
      </c>
      <c r="AA11" s="109">
        <f t="shared" si="4"/>
        <v>42706</v>
      </c>
      <c r="AB11" s="58">
        <f t="shared" si="5"/>
        <v>8.3333333333333329E-2</v>
      </c>
      <c r="AC11" s="58">
        <f t="shared" si="6"/>
        <v>8.8888888888888892E-2</v>
      </c>
      <c r="AD11" s="136">
        <f t="shared" si="7"/>
        <v>-341.66666666666669</v>
      </c>
      <c r="AE11" s="136">
        <f t="shared" si="8"/>
        <v>833.33333333333326</v>
      </c>
      <c r="AF11" s="136">
        <f t="shared" si="9"/>
        <v>250</v>
      </c>
      <c r="AG11" s="136">
        <f t="shared" si="10"/>
        <v>-162.5</v>
      </c>
      <c r="AH11" s="136">
        <f t="shared" si="11"/>
        <v>-612.5</v>
      </c>
      <c r="AI11" s="143">
        <f t="shared" si="12"/>
        <v>1.0003645773126206</v>
      </c>
      <c r="AJ11" s="144">
        <f t="shared" si="13"/>
        <v>0.99911190053285959</v>
      </c>
      <c r="AK11" s="144">
        <f t="shared" si="14"/>
        <v>0.99973340442548653</v>
      </c>
      <c r="AL11" s="144">
        <f t="shared" si="15"/>
        <v>1.0001733633829863</v>
      </c>
      <c r="AM11" s="137">
        <f t="shared" si="16"/>
        <v>1.0006537604568317</v>
      </c>
    </row>
    <row r="12" spans="2:46" x14ac:dyDescent="0.25">
      <c r="B12" s="130" t="s">
        <v>0</v>
      </c>
      <c r="C12" s="105">
        <v>42674</v>
      </c>
      <c r="D12" s="124" t="s">
        <v>15</v>
      </c>
      <c r="F12" s="82" t="s">
        <v>43</v>
      </c>
      <c r="G12" s="24">
        <v>-0.39</v>
      </c>
      <c r="H12" s="26">
        <v>-0.28999999999999998</v>
      </c>
      <c r="I12" s="24">
        <v>1.29</v>
      </c>
      <c r="J12" s="25">
        <v>1.39</v>
      </c>
      <c r="K12" s="24">
        <v>0.36</v>
      </c>
      <c r="L12" s="26">
        <v>0.46</v>
      </c>
      <c r="M12" s="24">
        <v>-0.36</v>
      </c>
      <c r="N12" s="26">
        <v>-0.11</v>
      </c>
      <c r="O12" s="24">
        <v>-0.9</v>
      </c>
      <c r="P12" s="26">
        <v>-0.65</v>
      </c>
      <c r="R12" s="82" t="s">
        <v>43</v>
      </c>
      <c r="S12" s="86">
        <f>S11+1</f>
        <v>2</v>
      </c>
      <c r="T12" s="133">
        <f t="shared" si="0"/>
        <v>-3.3999999999999998E-3</v>
      </c>
      <c r="U12" s="34">
        <f t="shared" si="1"/>
        <v>1.3399999999999999E-2</v>
      </c>
      <c r="V12" s="94">
        <f t="shared" si="2"/>
        <v>4.1000000000000003E-3</v>
      </c>
      <c r="W12" s="94">
        <f t="shared" si="17"/>
        <v>-2.3499999999999997E-3</v>
      </c>
      <c r="X12" s="94">
        <f t="shared" si="18"/>
        <v>-7.7499999999999999E-3</v>
      </c>
      <c r="Y12" s="108">
        <f t="shared" si="19"/>
        <v>42676</v>
      </c>
      <c r="Z12" s="109">
        <f t="shared" si="20"/>
        <v>42737</v>
      </c>
      <c r="AA12" s="109">
        <f t="shared" si="4"/>
        <v>42737</v>
      </c>
      <c r="AB12" s="58">
        <f t="shared" si="5"/>
        <v>0.16666666666666666</v>
      </c>
      <c r="AC12" s="58">
        <f t="shared" si="6"/>
        <v>0.17222222222222222</v>
      </c>
      <c r="AD12" s="136">
        <f t="shared" si="7"/>
        <v>-566.66666666666663</v>
      </c>
      <c r="AE12" s="136">
        <f t="shared" si="8"/>
        <v>2233.333333333333</v>
      </c>
      <c r="AF12" s="136">
        <f t="shared" si="9"/>
        <v>683.33333333333337</v>
      </c>
      <c r="AG12" s="136">
        <f t="shared" si="10"/>
        <v>-391.66666666666657</v>
      </c>
      <c r="AH12" s="136">
        <f t="shared" si="11"/>
        <v>-1291.6666666666667</v>
      </c>
      <c r="AI12" s="143">
        <f t="shared" si="12"/>
        <v>1.0005858986317544</v>
      </c>
      <c r="AJ12" s="144">
        <f t="shared" si="13"/>
        <v>0.99769753579794185</v>
      </c>
      <c r="AK12" s="144">
        <f t="shared" si="14"/>
        <v>0.99929438712997665</v>
      </c>
      <c r="AL12" s="144">
        <f t="shared" si="15"/>
        <v>1.0004048860886197</v>
      </c>
      <c r="AM12" s="137">
        <f t="shared" si="16"/>
        <v>1.0013365060865962</v>
      </c>
    </row>
    <row r="13" spans="2:46" x14ac:dyDescent="0.25">
      <c r="B13" s="124" t="s">
        <v>1</v>
      </c>
      <c r="C13" s="123">
        <f>WORKDAY(C12,1,Holydays)</f>
        <v>42675</v>
      </c>
      <c r="D13" s="124" t="s">
        <v>16</v>
      </c>
      <c r="F13" s="82" t="s">
        <v>44</v>
      </c>
      <c r="G13" s="24">
        <v>-0.38</v>
      </c>
      <c r="H13" s="26">
        <v>-0.28000000000000003</v>
      </c>
      <c r="I13" s="24">
        <v>1.27</v>
      </c>
      <c r="J13" s="25">
        <v>1.37</v>
      </c>
      <c r="K13" s="24">
        <v>0.42</v>
      </c>
      <c r="L13" s="26">
        <v>0.52</v>
      </c>
      <c r="M13" s="24">
        <v>-0.34</v>
      </c>
      <c r="N13" s="26">
        <v>-0.09</v>
      </c>
      <c r="O13" s="24">
        <v>-0.87</v>
      </c>
      <c r="P13" s="26">
        <v>-0.62</v>
      </c>
      <c r="R13" s="82" t="s">
        <v>44</v>
      </c>
      <c r="S13" s="86">
        <f t="shared" ref="S13:S22" si="21">S12+1</f>
        <v>3</v>
      </c>
      <c r="T13" s="133">
        <f t="shared" si="0"/>
        <v>-3.3E-3</v>
      </c>
      <c r="U13" s="34">
        <f t="shared" si="1"/>
        <v>1.32E-2</v>
      </c>
      <c r="V13" s="94">
        <f t="shared" si="2"/>
        <v>4.6999999999999993E-3</v>
      </c>
      <c r="W13" s="94">
        <f t="shared" si="17"/>
        <v>-2.1500000000000004E-3</v>
      </c>
      <c r="X13" s="94">
        <f t="shared" si="18"/>
        <v>-7.45E-3</v>
      </c>
      <c r="Y13" s="108">
        <f t="shared" si="19"/>
        <v>42676</v>
      </c>
      <c r="Z13" s="109">
        <f t="shared" si="20"/>
        <v>42768</v>
      </c>
      <c r="AA13" s="109">
        <f t="shared" si="4"/>
        <v>42768</v>
      </c>
      <c r="AB13" s="58">
        <f t="shared" si="5"/>
        <v>0.25</v>
      </c>
      <c r="AC13" s="58">
        <f t="shared" si="6"/>
        <v>0.25555555555555554</v>
      </c>
      <c r="AD13" s="136">
        <f t="shared" si="7"/>
        <v>-825</v>
      </c>
      <c r="AE13" s="136">
        <f t="shared" si="8"/>
        <v>3300</v>
      </c>
      <c r="AF13" s="136">
        <f t="shared" si="9"/>
        <v>1174.9999999999998</v>
      </c>
      <c r="AG13" s="136">
        <f t="shared" si="10"/>
        <v>-537.50000000000011</v>
      </c>
      <c r="AH13" s="136">
        <f t="shared" si="11"/>
        <v>-1862.5</v>
      </c>
      <c r="AI13" s="143">
        <f t="shared" si="12"/>
        <v>1.0008440451447387</v>
      </c>
      <c r="AJ13" s="144">
        <f t="shared" si="13"/>
        <v>0.99663800778706502</v>
      </c>
      <c r="AK13" s="144">
        <f t="shared" si="14"/>
        <v>0.99880032982606437</v>
      </c>
      <c r="AL13" s="144">
        <f t="shared" si="15"/>
        <v>1.0005497464996045</v>
      </c>
      <c r="AM13" s="137">
        <f t="shared" si="16"/>
        <v>1.0019075205961572</v>
      </c>
    </row>
    <row r="14" spans="2:46" x14ac:dyDescent="0.25">
      <c r="B14" s="130" t="s">
        <v>2</v>
      </c>
      <c r="C14" s="105">
        <f>C12+2</f>
        <v>42676</v>
      </c>
      <c r="D14" s="124" t="s">
        <v>17</v>
      </c>
      <c r="F14" s="82" t="s">
        <v>45</v>
      </c>
      <c r="G14" s="24">
        <v>-0.36</v>
      </c>
      <c r="H14" s="26">
        <v>-0.26</v>
      </c>
      <c r="I14" s="24">
        <v>1.27</v>
      </c>
      <c r="J14" s="25">
        <v>1.37</v>
      </c>
      <c r="K14" s="24">
        <v>0.46</v>
      </c>
      <c r="L14" s="26">
        <v>0.56000000000000005</v>
      </c>
      <c r="M14" s="24">
        <v>-0.31</v>
      </c>
      <c r="N14" s="26">
        <v>-0.06</v>
      </c>
      <c r="O14" s="24">
        <v>-0.87</v>
      </c>
      <c r="P14" s="26">
        <v>-0.62</v>
      </c>
      <c r="R14" s="82" t="s">
        <v>45</v>
      </c>
      <c r="S14" s="86">
        <f t="shared" si="21"/>
        <v>4</v>
      </c>
      <c r="T14" s="133">
        <f t="shared" si="0"/>
        <v>-3.0999999999999999E-3</v>
      </c>
      <c r="U14" s="34">
        <f t="shared" si="1"/>
        <v>1.32E-2</v>
      </c>
      <c r="V14" s="94">
        <f t="shared" si="2"/>
        <v>5.1000000000000004E-3</v>
      </c>
      <c r="W14" s="94">
        <f t="shared" si="17"/>
        <v>-1.8500000000000001E-3</v>
      </c>
      <c r="X14" s="94">
        <f t="shared" si="18"/>
        <v>-7.45E-3</v>
      </c>
      <c r="Y14" s="108">
        <f t="shared" si="19"/>
        <v>42676</v>
      </c>
      <c r="Z14" s="109">
        <f t="shared" si="20"/>
        <v>42796</v>
      </c>
      <c r="AA14" s="109">
        <f t="shared" si="4"/>
        <v>42796</v>
      </c>
      <c r="AB14" s="58">
        <f t="shared" si="5"/>
        <v>0.33333333333333331</v>
      </c>
      <c r="AC14" s="58">
        <f t="shared" si="6"/>
        <v>0.33888888888888891</v>
      </c>
      <c r="AD14" s="136">
        <f t="shared" si="7"/>
        <v>-1033.3333333333333</v>
      </c>
      <c r="AE14" s="136">
        <f t="shared" si="8"/>
        <v>4399.9999999999991</v>
      </c>
      <c r="AF14" s="136">
        <f t="shared" si="9"/>
        <v>1700.0000000000002</v>
      </c>
      <c r="AG14" s="136">
        <f t="shared" si="10"/>
        <v>-616.66666666666663</v>
      </c>
      <c r="AH14" s="136">
        <f t="shared" si="11"/>
        <v>-2483.333333333333</v>
      </c>
      <c r="AI14" s="143">
        <f t="shared" si="12"/>
        <v>1.0010516603832138</v>
      </c>
      <c r="AJ14" s="144">
        <f t="shared" si="13"/>
        <v>0.99554658826184206</v>
      </c>
      <c r="AK14" s="144">
        <f t="shared" si="14"/>
        <v>0.99827464864891846</v>
      </c>
      <c r="AL14" s="144">
        <f t="shared" si="15"/>
        <v>1.0006273377503618</v>
      </c>
      <c r="AM14" s="137">
        <f t="shared" si="16"/>
        <v>1.0025311125783958</v>
      </c>
    </row>
    <row r="15" spans="2:46" x14ac:dyDescent="0.25">
      <c r="B15" s="122" t="s">
        <v>151</v>
      </c>
      <c r="C15" s="101">
        <v>2</v>
      </c>
      <c r="D15" s="124" t="s">
        <v>152</v>
      </c>
      <c r="F15" s="82" t="s">
        <v>46</v>
      </c>
      <c r="G15" s="24">
        <v>-0.32</v>
      </c>
      <c r="H15" s="26">
        <v>-0.22</v>
      </c>
      <c r="I15" s="24">
        <v>1.34</v>
      </c>
      <c r="J15" s="25">
        <v>1.44</v>
      </c>
      <c r="K15" s="24">
        <v>0.53</v>
      </c>
      <c r="L15" s="26">
        <v>0.63</v>
      </c>
      <c r="M15" s="24">
        <v>-0.34</v>
      </c>
      <c r="N15" s="26">
        <v>-0.09</v>
      </c>
      <c r="O15" s="24">
        <v>-0.85</v>
      </c>
      <c r="P15" s="26">
        <v>-0.6</v>
      </c>
      <c r="R15" s="82" t="s">
        <v>46</v>
      </c>
      <c r="S15" s="86">
        <f t="shared" si="21"/>
        <v>5</v>
      </c>
      <c r="T15" s="133">
        <f t="shared" si="0"/>
        <v>-2.7000000000000001E-3</v>
      </c>
      <c r="U15" s="34">
        <f t="shared" si="1"/>
        <v>1.3900000000000001E-2</v>
      </c>
      <c r="V15" s="94">
        <f t="shared" si="2"/>
        <v>5.8000000000000005E-3</v>
      </c>
      <c r="W15" s="94">
        <f t="shared" si="17"/>
        <v>-2.1500000000000004E-3</v>
      </c>
      <c r="X15" s="94">
        <f t="shared" si="18"/>
        <v>-7.2499999999999995E-3</v>
      </c>
      <c r="Y15" s="108">
        <f t="shared" si="19"/>
        <v>42676</v>
      </c>
      <c r="Z15" s="109">
        <f t="shared" si="20"/>
        <v>42827</v>
      </c>
      <c r="AA15" s="109">
        <f t="shared" si="4"/>
        <v>42828</v>
      </c>
      <c r="AB15" s="58">
        <f t="shared" si="5"/>
        <v>0.41666666666666669</v>
      </c>
      <c r="AC15" s="58">
        <f t="shared" si="6"/>
        <v>0.42499999999999999</v>
      </c>
      <c r="AD15" s="136">
        <f t="shared" si="7"/>
        <v>-1125.0000000000002</v>
      </c>
      <c r="AE15" s="136">
        <f t="shared" si="8"/>
        <v>5791.666666666667</v>
      </c>
      <c r="AF15" s="136">
        <f t="shared" si="9"/>
        <v>2416.666666666667</v>
      </c>
      <c r="AG15" s="136">
        <f t="shared" si="10"/>
        <v>-895.8333333333336</v>
      </c>
      <c r="AH15" s="136">
        <f t="shared" si="11"/>
        <v>-3020.8333333333335</v>
      </c>
      <c r="AI15" s="143">
        <f t="shared" si="12"/>
        <v>1.0011488182689636</v>
      </c>
      <c r="AJ15" s="144">
        <f t="shared" si="13"/>
        <v>0.99412719360378565</v>
      </c>
      <c r="AK15" s="144">
        <f t="shared" si="14"/>
        <v>0.99754106128393516</v>
      </c>
      <c r="AL15" s="144">
        <f t="shared" si="15"/>
        <v>1.0009145857026858</v>
      </c>
      <c r="AM15" s="137">
        <f t="shared" si="16"/>
        <v>1.0030907734456795</v>
      </c>
    </row>
    <row r="16" spans="2:46" x14ac:dyDescent="0.25">
      <c r="B16" s="124" t="s">
        <v>149</v>
      </c>
      <c r="C16" s="103">
        <v>1</v>
      </c>
      <c r="D16" s="124" t="s">
        <v>147</v>
      </c>
      <c r="F16" s="82" t="s">
        <v>47</v>
      </c>
      <c r="G16" s="24">
        <v>-0.28999999999999998</v>
      </c>
      <c r="H16" s="26">
        <v>-0.19</v>
      </c>
      <c r="I16" s="24">
        <v>1.35</v>
      </c>
      <c r="J16" s="25">
        <v>1.45</v>
      </c>
      <c r="K16" s="24">
        <v>0.55000000000000004</v>
      </c>
      <c r="L16" s="26">
        <v>0.65</v>
      </c>
      <c r="M16" s="24">
        <v>-0.31</v>
      </c>
      <c r="N16" s="26">
        <v>-0.06</v>
      </c>
      <c r="O16" s="24">
        <v>-0.82</v>
      </c>
      <c r="P16" s="26">
        <v>-0.56999999999999995</v>
      </c>
      <c r="R16" s="82" t="s">
        <v>47</v>
      </c>
      <c r="S16" s="86">
        <f t="shared" si="21"/>
        <v>6</v>
      </c>
      <c r="T16" s="133">
        <f t="shared" si="0"/>
        <v>-2.3999999999999998E-3</v>
      </c>
      <c r="U16" s="34">
        <f t="shared" si="1"/>
        <v>1.3999999999999999E-2</v>
      </c>
      <c r="V16" s="94">
        <f t="shared" si="2"/>
        <v>6.000000000000001E-3</v>
      </c>
      <c r="W16" s="94">
        <f t="shared" si="17"/>
        <v>-1.8500000000000001E-3</v>
      </c>
      <c r="X16" s="94">
        <f t="shared" si="18"/>
        <v>-6.9499999999999996E-3</v>
      </c>
      <c r="Y16" s="108">
        <f t="shared" si="19"/>
        <v>42676</v>
      </c>
      <c r="Z16" s="109">
        <f t="shared" si="20"/>
        <v>42857</v>
      </c>
      <c r="AA16" s="109">
        <f t="shared" si="4"/>
        <v>42857</v>
      </c>
      <c r="AB16" s="58">
        <f t="shared" si="5"/>
        <v>0.5</v>
      </c>
      <c r="AC16" s="58">
        <f t="shared" si="6"/>
        <v>0.50555555555555554</v>
      </c>
      <c r="AD16" s="136">
        <f t="shared" si="7"/>
        <v>-1200</v>
      </c>
      <c r="AE16" s="136">
        <f t="shared" si="8"/>
        <v>6999.9999999999991</v>
      </c>
      <c r="AF16" s="136">
        <f t="shared" si="9"/>
        <v>3000.0000000000005</v>
      </c>
      <c r="AG16" s="136">
        <f t="shared" si="10"/>
        <v>-925</v>
      </c>
      <c r="AH16" s="136">
        <f t="shared" si="11"/>
        <v>-3475</v>
      </c>
      <c r="AI16" s="143">
        <f t="shared" si="12"/>
        <v>1.0012148072995233</v>
      </c>
      <c r="AJ16" s="144">
        <f t="shared" si="13"/>
        <v>0.99297196509151897</v>
      </c>
      <c r="AK16" s="144">
        <f t="shared" si="14"/>
        <v>0.996975839952145</v>
      </c>
      <c r="AL16" s="144">
        <f t="shared" si="15"/>
        <v>1.0009361533411945</v>
      </c>
      <c r="AM16" s="137">
        <f t="shared" si="16"/>
        <v>1.0035260001042552</v>
      </c>
    </row>
    <row r="17" spans="2:39" x14ac:dyDescent="0.25">
      <c r="B17" s="131" t="s">
        <v>33</v>
      </c>
      <c r="C17" s="98">
        <v>4</v>
      </c>
      <c r="D17" s="124" t="s">
        <v>159</v>
      </c>
      <c r="F17" s="82" t="s">
        <v>48</v>
      </c>
      <c r="G17" s="24">
        <v>-0.26</v>
      </c>
      <c r="H17" s="26">
        <v>-0.16</v>
      </c>
      <c r="I17" s="24">
        <v>1.38</v>
      </c>
      <c r="J17" s="25">
        <v>1.48</v>
      </c>
      <c r="K17" s="24">
        <v>0.61</v>
      </c>
      <c r="L17" s="26">
        <v>0.71</v>
      </c>
      <c r="M17" s="24">
        <v>-0.28000000000000003</v>
      </c>
      <c r="N17" s="26">
        <v>-0.03</v>
      </c>
      <c r="O17" s="24">
        <v>-0.79</v>
      </c>
      <c r="P17" s="26">
        <v>-0.54</v>
      </c>
      <c r="R17" s="82" t="s">
        <v>48</v>
      </c>
      <c r="S17" s="86">
        <f t="shared" si="21"/>
        <v>7</v>
      </c>
      <c r="T17" s="133">
        <f t="shared" si="0"/>
        <v>-2.1000000000000003E-3</v>
      </c>
      <c r="U17" s="34">
        <f t="shared" si="1"/>
        <v>1.43E-2</v>
      </c>
      <c r="V17" s="94">
        <f t="shared" si="2"/>
        <v>6.5999999999999991E-3</v>
      </c>
      <c r="W17" s="94">
        <f t="shared" si="17"/>
        <v>-1.5500000000000002E-3</v>
      </c>
      <c r="X17" s="94">
        <f t="shared" si="18"/>
        <v>-6.6500000000000005E-3</v>
      </c>
      <c r="Y17" s="108">
        <f t="shared" si="19"/>
        <v>42676</v>
      </c>
      <c r="Z17" s="109">
        <f t="shared" si="20"/>
        <v>42888</v>
      </c>
      <c r="AA17" s="109">
        <f t="shared" si="4"/>
        <v>42888</v>
      </c>
      <c r="AB17" s="58">
        <f t="shared" si="5"/>
        <v>0.58333333333333337</v>
      </c>
      <c r="AC17" s="58">
        <f t="shared" si="6"/>
        <v>0.58888888888888891</v>
      </c>
      <c r="AD17" s="136">
        <f t="shared" si="7"/>
        <v>-1225.0000000000002</v>
      </c>
      <c r="AE17" s="136">
        <f t="shared" si="8"/>
        <v>8341.6666666666679</v>
      </c>
      <c r="AF17" s="136">
        <f t="shared" si="9"/>
        <v>3849.9999999999995</v>
      </c>
      <c r="AG17" s="136">
        <f t="shared" si="10"/>
        <v>-904.16666666666686</v>
      </c>
      <c r="AH17" s="136">
        <f t="shared" si="11"/>
        <v>-3879.166666666667</v>
      </c>
      <c r="AI17" s="143">
        <f t="shared" si="12"/>
        <v>1.0012381979047422</v>
      </c>
      <c r="AJ17" s="144">
        <f t="shared" si="13"/>
        <v>0.99164921180415133</v>
      </c>
      <c r="AK17" s="144">
        <f t="shared" si="14"/>
        <v>0.99612838102574663</v>
      </c>
      <c r="AL17" s="144">
        <f t="shared" si="15"/>
        <v>1.000913611702237</v>
      </c>
      <c r="AM17" s="137">
        <f t="shared" si="16"/>
        <v>1.0039315073306521</v>
      </c>
    </row>
    <row r="18" spans="2:39" x14ac:dyDescent="0.25">
      <c r="B18" s="124" t="s">
        <v>6</v>
      </c>
      <c r="C18" s="126">
        <v>1000000</v>
      </c>
      <c r="D18" s="124" t="s">
        <v>197</v>
      </c>
      <c r="F18" s="82" t="s">
        <v>49</v>
      </c>
      <c r="G18" s="24">
        <v>-0.24</v>
      </c>
      <c r="H18" s="26">
        <v>-0.14000000000000001</v>
      </c>
      <c r="I18" s="24">
        <v>1.41</v>
      </c>
      <c r="J18" s="25">
        <v>1.51</v>
      </c>
      <c r="K18" s="24">
        <v>0.65</v>
      </c>
      <c r="L18" s="26">
        <v>0.75</v>
      </c>
      <c r="M18" s="24">
        <v>-0.28000000000000003</v>
      </c>
      <c r="N18" s="26">
        <v>-0.03</v>
      </c>
      <c r="O18" s="24">
        <v>-0.78</v>
      </c>
      <c r="P18" s="26">
        <v>-0.53</v>
      </c>
      <c r="R18" s="82" t="s">
        <v>49</v>
      </c>
      <c r="S18" s="86">
        <f t="shared" si="21"/>
        <v>8</v>
      </c>
      <c r="T18" s="133">
        <f t="shared" si="0"/>
        <v>-1.9E-3</v>
      </c>
      <c r="U18" s="34">
        <f t="shared" si="1"/>
        <v>1.46E-2</v>
      </c>
      <c r="V18" s="94">
        <f t="shared" si="2"/>
        <v>6.9999999999999993E-3</v>
      </c>
      <c r="W18" s="94">
        <f t="shared" si="17"/>
        <v>-1.5500000000000002E-3</v>
      </c>
      <c r="X18" s="94">
        <f t="shared" si="18"/>
        <v>-6.5500000000000003E-3</v>
      </c>
      <c r="Y18" s="108">
        <f t="shared" si="19"/>
        <v>42676</v>
      </c>
      <c r="Z18" s="109">
        <f t="shared" si="20"/>
        <v>42918</v>
      </c>
      <c r="AA18" s="109">
        <f t="shared" si="4"/>
        <v>42919</v>
      </c>
      <c r="AB18" s="58">
        <f t="shared" si="5"/>
        <v>0.66666666666666663</v>
      </c>
      <c r="AC18" s="58">
        <f t="shared" si="6"/>
        <v>0.67500000000000004</v>
      </c>
      <c r="AD18" s="136">
        <f t="shared" si="7"/>
        <v>-1266.6666666666665</v>
      </c>
      <c r="AE18" s="136">
        <f t="shared" si="8"/>
        <v>9733.3333333333339</v>
      </c>
      <c r="AF18" s="136">
        <f t="shared" si="9"/>
        <v>4666.6666666666661</v>
      </c>
      <c r="AG18" s="136">
        <f t="shared" si="10"/>
        <v>-1033.3333333333333</v>
      </c>
      <c r="AH18" s="136">
        <f t="shared" si="11"/>
        <v>-4366.6666666666661</v>
      </c>
      <c r="AI18" s="143">
        <f t="shared" si="12"/>
        <v>1.0012841469184228</v>
      </c>
      <c r="AJ18" s="144">
        <f t="shared" si="13"/>
        <v>0.99024117323774208</v>
      </c>
      <c r="AK18" s="144">
        <f t="shared" si="14"/>
        <v>0.99529722063251125</v>
      </c>
      <c r="AL18" s="144">
        <f t="shared" si="15"/>
        <v>1.0010473457855282</v>
      </c>
      <c r="AM18" s="137">
        <f t="shared" si="16"/>
        <v>1.0044408842595325</v>
      </c>
    </row>
    <row r="19" spans="2:39" x14ac:dyDescent="0.25">
      <c r="F19" s="82" t="s">
        <v>50</v>
      </c>
      <c r="G19" s="24">
        <v>-0.22</v>
      </c>
      <c r="H19" s="26">
        <v>-0.12</v>
      </c>
      <c r="I19" s="24">
        <v>1.43</v>
      </c>
      <c r="J19" s="25">
        <v>1.53</v>
      </c>
      <c r="K19" s="24">
        <v>0.67</v>
      </c>
      <c r="L19" s="26">
        <v>0.77</v>
      </c>
      <c r="M19" s="24">
        <v>-0.28000000000000003</v>
      </c>
      <c r="N19" s="26">
        <v>-0.02</v>
      </c>
      <c r="O19" s="24">
        <v>-0.76</v>
      </c>
      <c r="P19" s="26">
        <v>-0.51</v>
      </c>
      <c r="R19" s="82" t="s">
        <v>50</v>
      </c>
      <c r="S19" s="86">
        <f t="shared" si="21"/>
        <v>9</v>
      </c>
      <c r="T19" s="133">
        <f t="shared" si="0"/>
        <v>-1.6999999999999999E-3</v>
      </c>
      <c r="U19" s="34">
        <f t="shared" si="1"/>
        <v>1.4800000000000001E-2</v>
      </c>
      <c r="V19" s="94">
        <f t="shared" si="2"/>
        <v>7.1999999999999998E-3</v>
      </c>
      <c r="W19" s="94">
        <f t="shared" si="17"/>
        <v>-1.5000000000000002E-3</v>
      </c>
      <c r="X19" s="94">
        <f t="shared" si="18"/>
        <v>-6.3499999999999997E-3</v>
      </c>
      <c r="Y19" s="108">
        <f t="shared" si="19"/>
        <v>42676</v>
      </c>
      <c r="Z19" s="109">
        <f t="shared" si="20"/>
        <v>42949</v>
      </c>
      <c r="AA19" s="109">
        <f t="shared" si="4"/>
        <v>42949</v>
      </c>
      <c r="AB19" s="58">
        <f t="shared" si="5"/>
        <v>0.75</v>
      </c>
      <c r="AC19" s="58">
        <f t="shared" si="6"/>
        <v>0.75555555555555554</v>
      </c>
      <c r="AD19" s="136">
        <f t="shared" si="7"/>
        <v>-1274.9999999999998</v>
      </c>
      <c r="AE19" s="136">
        <f t="shared" si="8"/>
        <v>11100</v>
      </c>
      <c r="AF19" s="136">
        <f t="shared" si="9"/>
        <v>5400</v>
      </c>
      <c r="AG19" s="136">
        <f t="shared" si="10"/>
        <v>-1125.0000000000002</v>
      </c>
      <c r="AH19" s="136">
        <f t="shared" si="11"/>
        <v>-4762.4999999999991</v>
      </c>
      <c r="AI19" s="143">
        <f t="shared" si="12"/>
        <v>1.001286096363774</v>
      </c>
      <c r="AJ19" s="144">
        <f t="shared" si="13"/>
        <v>0.98894143708574345</v>
      </c>
      <c r="AK19" s="144">
        <f t="shared" si="14"/>
        <v>0.9945894334818588</v>
      </c>
      <c r="AL19" s="144">
        <f t="shared" si="15"/>
        <v>1.0011346192351331</v>
      </c>
      <c r="AM19" s="137">
        <f t="shared" si="16"/>
        <v>1.0048209074202674</v>
      </c>
    </row>
    <row r="20" spans="2:39" x14ac:dyDescent="0.25">
      <c r="F20" s="82" t="s">
        <v>51</v>
      </c>
      <c r="G20" s="24">
        <v>-0.19</v>
      </c>
      <c r="H20" s="26">
        <v>-0.09</v>
      </c>
      <c r="I20" s="24">
        <v>1.46</v>
      </c>
      <c r="J20" s="25">
        <v>1.56</v>
      </c>
      <c r="K20" s="24">
        <v>0.69</v>
      </c>
      <c r="L20" s="26">
        <v>0.79</v>
      </c>
      <c r="M20" s="24">
        <v>-0.25</v>
      </c>
      <c r="N20" s="26">
        <v>0</v>
      </c>
      <c r="O20" s="24">
        <v>-0.73</v>
      </c>
      <c r="P20" s="26">
        <v>-0.48</v>
      </c>
      <c r="R20" s="82" t="s">
        <v>51</v>
      </c>
      <c r="S20" s="86">
        <f t="shared" si="21"/>
        <v>10</v>
      </c>
      <c r="T20" s="133">
        <f t="shared" si="0"/>
        <v>-1.4000000000000002E-3</v>
      </c>
      <c r="U20" s="34">
        <f t="shared" si="1"/>
        <v>1.5100000000000001E-2</v>
      </c>
      <c r="V20" s="94">
        <f t="shared" si="2"/>
        <v>7.4000000000000003E-3</v>
      </c>
      <c r="W20" s="94">
        <f t="shared" si="17"/>
        <v>-1.25E-3</v>
      </c>
      <c r="X20" s="94">
        <f t="shared" si="18"/>
        <v>-6.0499999999999998E-3</v>
      </c>
      <c r="Y20" s="108">
        <f t="shared" si="19"/>
        <v>42676</v>
      </c>
      <c r="Z20" s="109">
        <f t="shared" si="20"/>
        <v>42980</v>
      </c>
      <c r="AA20" s="109">
        <f t="shared" si="4"/>
        <v>42982</v>
      </c>
      <c r="AB20" s="58">
        <f t="shared" si="5"/>
        <v>0.83333333333333337</v>
      </c>
      <c r="AC20" s="58">
        <f t="shared" si="6"/>
        <v>0.84444444444444444</v>
      </c>
      <c r="AD20" s="136">
        <f t="shared" si="7"/>
        <v>-1166.666666666667</v>
      </c>
      <c r="AE20" s="136">
        <f t="shared" si="8"/>
        <v>12583.333333333334</v>
      </c>
      <c r="AF20" s="136">
        <f t="shared" si="9"/>
        <v>6166.6666666666679</v>
      </c>
      <c r="AG20" s="136">
        <f t="shared" si="10"/>
        <v>-1041.6666666666667</v>
      </c>
      <c r="AH20" s="136">
        <f t="shared" si="11"/>
        <v>-5041.666666666667</v>
      </c>
      <c r="AI20" s="143">
        <f t="shared" si="12"/>
        <v>1.0011836215258929</v>
      </c>
      <c r="AJ20" s="144">
        <f t="shared" si="13"/>
        <v>0.9874094326125975</v>
      </c>
      <c r="AK20" s="144">
        <f t="shared" si="14"/>
        <v>0.99378991722834198</v>
      </c>
      <c r="AL20" s="144">
        <f t="shared" si="15"/>
        <v>1.0010566709304265</v>
      </c>
      <c r="AM20" s="137">
        <f t="shared" si="16"/>
        <v>1.0051351236651247</v>
      </c>
    </row>
    <row r="21" spans="2:39" x14ac:dyDescent="0.25">
      <c r="F21" s="82" t="s">
        <v>52</v>
      </c>
      <c r="G21" s="24">
        <v>-0.17</v>
      </c>
      <c r="H21" s="26">
        <v>-7.0000000000000007E-2</v>
      </c>
      <c r="I21" s="24">
        <v>1.49</v>
      </c>
      <c r="J21" s="25">
        <v>1.59</v>
      </c>
      <c r="K21" s="24">
        <v>0.72</v>
      </c>
      <c r="L21" s="26">
        <v>0.82</v>
      </c>
      <c r="M21" s="24">
        <v>-0.25</v>
      </c>
      <c r="N21" s="26">
        <v>0</v>
      </c>
      <c r="O21" s="24">
        <v>-0.71</v>
      </c>
      <c r="P21" s="26">
        <v>-0.46</v>
      </c>
      <c r="R21" s="82" t="s">
        <v>52</v>
      </c>
      <c r="S21" s="86">
        <f t="shared" si="21"/>
        <v>11</v>
      </c>
      <c r="T21" s="133">
        <f t="shared" si="0"/>
        <v>-1.2000000000000001E-3</v>
      </c>
      <c r="U21" s="34">
        <f t="shared" si="1"/>
        <v>1.54E-2</v>
      </c>
      <c r="V21" s="94">
        <f t="shared" si="2"/>
        <v>7.7000000000000002E-3</v>
      </c>
      <c r="W21" s="94">
        <f t="shared" si="17"/>
        <v>-1.25E-3</v>
      </c>
      <c r="X21" s="94">
        <f t="shared" si="18"/>
        <v>-5.8499999999999993E-3</v>
      </c>
      <c r="Y21" s="108">
        <f t="shared" si="19"/>
        <v>42676</v>
      </c>
      <c r="Z21" s="109">
        <f t="shared" si="20"/>
        <v>43010</v>
      </c>
      <c r="AA21" s="109">
        <f t="shared" si="4"/>
        <v>43010</v>
      </c>
      <c r="AB21" s="58">
        <f t="shared" si="5"/>
        <v>0.91666666666666663</v>
      </c>
      <c r="AC21" s="58">
        <f t="shared" si="6"/>
        <v>0.92222222222222228</v>
      </c>
      <c r="AD21" s="136">
        <f t="shared" si="7"/>
        <v>-1100</v>
      </c>
      <c r="AE21" s="136">
        <f t="shared" si="8"/>
        <v>14116.666666666666</v>
      </c>
      <c r="AF21" s="136">
        <f t="shared" si="9"/>
        <v>7058.333333333333</v>
      </c>
      <c r="AG21" s="136">
        <f t="shared" si="10"/>
        <v>-1145.8333333333333</v>
      </c>
      <c r="AH21" s="136">
        <f t="shared" si="11"/>
        <v>-5362.4999999999991</v>
      </c>
      <c r="AI21" s="143">
        <f t="shared" si="12"/>
        <v>1.0011078927346264</v>
      </c>
      <c r="AJ21" s="144">
        <f t="shared" si="13"/>
        <v>0.98599665637578304</v>
      </c>
      <c r="AK21" s="144">
        <f t="shared" si="14"/>
        <v>0.99294895911367176</v>
      </c>
      <c r="AL21" s="144">
        <f t="shared" si="15"/>
        <v>1.0011541082080733</v>
      </c>
      <c r="AM21" s="137">
        <f t="shared" si="16"/>
        <v>1.0054242639037607</v>
      </c>
    </row>
    <row r="22" spans="2:39" x14ac:dyDescent="0.25">
      <c r="F22" s="82" t="s">
        <v>104</v>
      </c>
      <c r="G22" s="24">
        <v>-0.15</v>
      </c>
      <c r="H22" s="26">
        <v>-0.05</v>
      </c>
      <c r="I22" s="24">
        <v>1.52</v>
      </c>
      <c r="J22" s="25">
        <v>1.62</v>
      </c>
      <c r="K22" s="24">
        <v>0.75</v>
      </c>
      <c r="L22" s="26">
        <v>0.85</v>
      </c>
      <c r="M22" s="24">
        <v>-0.23</v>
      </c>
      <c r="N22" s="26">
        <v>0.02</v>
      </c>
      <c r="O22" s="24">
        <v>-0.69</v>
      </c>
      <c r="P22" s="26">
        <v>-0.44</v>
      </c>
      <c r="R22" s="82" t="s">
        <v>104</v>
      </c>
      <c r="S22" s="86">
        <f t="shared" si="21"/>
        <v>12</v>
      </c>
      <c r="T22" s="133">
        <f t="shared" si="0"/>
        <v>-1E-3</v>
      </c>
      <c r="U22" s="34">
        <f t="shared" si="1"/>
        <v>1.5700000000000002E-2</v>
      </c>
      <c r="V22" s="94">
        <f t="shared" si="2"/>
        <v>8.0000000000000002E-3</v>
      </c>
      <c r="W22" s="94">
        <f t="shared" si="17"/>
        <v>-1.0500000000000002E-3</v>
      </c>
      <c r="X22" s="94">
        <f t="shared" si="18"/>
        <v>-5.6499999999999996E-3</v>
      </c>
      <c r="Y22" s="108">
        <f t="shared" si="19"/>
        <v>42676</v>
      </c>
      <c r="Z22" s="109">
        <f t="shared" si="20"/>
        <v>43041</v>
      </c>
      <c r="AA22" s="109">
        <f t="shared" si="4"/>
        <v>43041</v>
      </c>
      <c r="AB22" s="58">
        <f t="shared" si="5"/>
        <v>1</v>
      </c>
      <c r="AC22" s="58">
        <f t="shared" si="6"/>
        <v>1.0055555555555555</v>
      </c>
      <c r="AD22" s="136">
        <f t="shared" si="7"/>
        <v>-1000</v>
      </c>
      <c r="AE22" s="136">
        <f t="shared" si="8"/>
        <v>15700.000000000002</v>
      </c>
      <c r="AF22" s="136">
        <f t="shared" si="9"/>
        <v>8000</v>
      </c>
      <c r="AG22" s="136">
        <f t="shared" si="10"/>
        <v>-1050.0000000000002</v>
      </c>
      <c r="AH22" s="136">
        <f t="shared" si="11"/>
        <v>-5650</v>
      </c>
      <c r="AI22" s="143">
        <f t="shared" si="12"/>
        <v>1.0010065677153137</v>
      </c>
      <c r="AJ22" s="144">
        <f t="shared" si="13"/>
        <v>0.98445814056640257</v>
      </c>
      <c r="AK22" s="144">
        <f t="shared" si="14"/>
        <v>0.99201975221551075</v>
      </c>
      <c r="AL22" s="144">
        <f t="shared" si="15"/>
        <v>1.0010569492956314</v>
      </c>
      <c r="AM22" s="137">
        <f t="shared" si="16"/>
        <v>1.0057138515013213</v>
      </c>
    </row>
    <row r="23" spans="2:39" x14ac:dyDescent="0.25">
      <c r="F23" s="82" t="s">
        <v>121</v>
      </c>
      <c r="G23" s="24">
        <v>-0.11</v>
      </c>
      <c r="H23" s="26">
        <v>0.09</v>
      </c>
      <c r="I23" s="24">
        <v>1.6</v>
      </c>
      <c r="J23" s="25">
        <v>1.8</v>
      </c>
      <c r="K23" s="24">
        <v>0.85</v>
      </c>
      <c r="L23" s="26">
        <v>1.05</v>
      </c>
      <c r="M23" s="24">
        <v>-0.22</v>
      </c>
      <c r="N23" s="26">
        <v>-0.02</v>
      </c>
      <c r="O23" s="24">
        <v>-0.69</v>
      </c>
      <c r="P23" s="26">
        <v>-0.19</v>
      </c>
      <c r="R23" s="82" t="s">
        <v>121</v>
      </c>
      <c r="S23" s="86">
        <v>15</v>
      </c>
      <c r="T23" s="133">
        <f t="shared" si="0"/>
        <v>-1.0000000000000002E-4</v>
      </c>
      <c r="U23" s="34">
        <f t="shared" si="1"/>
        <v>1.7000000000000001E-2</v>
      </c>
      <c r="V23" s="94">
        <f t="shared" si="2"/>
        <v>9.4999999999999998E-3</v>
      </c>
      <c r="W23" s="94">
        <f t="shared" si="17"/>
        <v>-1.1999999999999999E-3</v>
      </c>
      <c r="X23" s="94">
        <f t="shared" si="18"/>
        <v>-4.3999999999999994E-3</v>
      </c>
      <c r="Y23" s="108">
        <f t="shared" si="19"/>
        <v>42676</v>
      </c>
      <c r="Z23" s="109">
        <f t="shared" si="20"/>
        <v>43133</v>
      </c>
      <c r="AA23" s="109">
        <f t="shared" si="4"/>
        <v>43133</v>
      </c>
      <c r="AB23" s="58">
        <f t="shared" si="5"/>
        <v>1.25</v>
      </c>
      <c r="AC23" s="58">
        <f t="shared" si="6"/>
        <v>1.2555555555555555</v>
      </c>
      <c r="AD23" s="136">
        <f t="shared" si="7"/>
        <v>-125.00000000000003</v>
      </c>
      <c r="AE23" s="136">
        <f t="shared" si="8"/>
        <v>21250</v>
      </c>
      <c r="AF23" s="136">
        <f t="shared" si="9"/>
        <v>11875</v>
      </c>
      <c r="AG23" s="136">
        <f t="shared" si="10"/>
        <v>-1499.9999999999998</v>
      </c>
      <c r="AH23" s="136">
        <f t="shared" si="11"/>
        <v>-5500</v>
      </c>
      <c r="AI23" s="143">
        <f t="shared" si="12"/>
        <v>1.0001255713217327</v>
      </c>
      <c r="AJ23" s="144">
        <f t="shared" si="13"/>
        <v>0.97910161986923561</v>
      </c>
      <c r="AK23" s="144">
        <f t="shared" si="14"/>
        <v>0.98821281712023812</v>
      </c>
      <c r="AL23" s="144">
        <f t="shared" si="15"/>
        <v>1.0015089401364723</v>
      </c>
      <c r="AM23" s="137">
        <f t="shared" si="16"/>
        <v>1.0055551334706847</v>
      </c>
    </row>
    <row r="24" spans="2:39" x14ac:dyDescent="0.25">
      <c r="F24" s="82" t="s">
        <v>53</v>
      </c>
      <c r="G24" s="24">
        <v>-0.11</v>
      </c>
      <c r="H24" s="26">
        <v>0.14000000000000001</v>
      </c>
      <c r="I24" s="24">
        <v>1.63</v>
      </c>
      <c r="J24" s="25">
        <v>1.83</v>
      </c>
      <c r="K24" s="24">
        <v>0.9</v>
      </c>
      <c r="L24" s="26">
        <v>1.1000000000000001</v>
      </c>
      <c r="M24" s="24">
        <v>-0.25</v>
      </c>
      <c r="N24" s="26">
        <v>-0.05</v>
      </c>
      <c r="O24" s="24">
        <v>-0.73</v>
      </c>
      <c r="P24" s="26">
        <v>-0.23</v>
      </c>
      <c r="R24" s="82" t="s">
        <v>53</v>
      </c>
      <c r="S24" s="86">
        <v>18</v>
      </c>
      <c r="T24" s="133">
        <f t="shared" si="0"/>
        <v>1.5000000000000007E-4</v>
      </c>
      <c r="U24" s="34">
        <f t="shared" si="1"/>
        <v>1.7299999999999999E-2</v>
      </c>
      <c r="V24" s="94">
        <f t="shared" si="2"/>
        <v>0.01</v>
      </c>
      <c r="W24" s="94">
        <f t="shared" si="17"/>
        <v>-1.5E-3</v>
      </c>
      <c r="X24" s="94">
        <f t="shared" si="18"/>
        <v>-4.7999999999999996E-3</v>
      </c>
      <c r="Y24" s="108">
        <f t="shared" si="19"/>
        <v>42676</v>
      </c>
      <c r="Z24" s="109">
        <f t="shared" si="20"/>
        <v>43222</v>
      </c>
      <c r="AA24" s="109">
        <f t="shared" si="4"/>
        <v>43222</v>
      </c>
      <c r="AB24" s="58">
        <f t="shared" si="5"/>
        <v>1.5</v>
      </c>
      <c r="AC24" s="58">
        <f t="shared" si="6"/>
        <v>1.5055555555555555</v>
      </c>
      <c r="AD24" s="136">
        <f t="shared" si="7"/>
        <v>225.00000000000011</v>
      </c>
      <c r="AE24" s="136">
        <f t="shared" si="8"/>
        <v>25950</v>
      </c>
      <c r="AF24" s="136">
        <f t="shared" si="9"/>
        <v>15000</v>
      </c>
      <c r="AG24" s="136">
        <f t="shared" si="10"/>
        <v>-2250.0000000000005</v>
      </c>
      <c r="AH24" s="136">
        <f t="shared" si="11"/>
        <v>-7200</v>
      </c>
      <c r="AI24" s="143">
        <f t="shared" si="12"/>
        <v>0.99977421765584606</v>
      </c>
      <c r="AJ24" s="144">
        <f t="shared" si="13"/>
        <v>0.97461506765723649</v>
      </c>
      <c r="AK24" s="144">
        <f t="shared" si="14"/>
        <v>0.98516775217557873</v>
      </c>
      <c r="AL24" s="144">
        <f t="shared" si="15"/>
        <v>1.0022634449465042</v>
      </c>
      <c r="AM24" s="137">
        <f t="shared" si="16"/>
        <v>1.0072792715356309</v>
      </c>
    </row>
    <row r="25" spans="2:39" x14ac:dyDescent="0.25">
      <c r="F25" s="82" t="s">
        <v>122</v>
      </c>
      <c r="G25" s="24">
        <v>-0.11</v>
      </c>
      <c r="H25" s="26">
        <v>0.19</v>
      </c>
      <c r="I25" s="24">
        <v>1.67</v>
      </c>
      <c r="J25" s="25">
        <v>1.87</v>
      </c>
      <c r="K25" s="24">
        <v>0.95</v>
      </c>
      <c r="L25" s="26">
        <v>1.1499999999999999</v>
      </c>
      <c r="M25" s="24">
        <v>-0.28000000000000003</v>
      </c>
      <c r="N25" s="26">
        <v>-0.08</v>
      </c>
      <c r="O25" s="24">
        <v>-0.76</v>
      </c>
      <c r="P25" s="26">
        <v>-0.26</v>
      </c>
      <c r="R25" s="82" t="s">
        <v>122</v>
      </c>
      <c r="S25" s="86">
        <v>21</v>
      </c>
      <c r="T25" s="133">
        <f t="shared" si="0"/>
        <v>4.0000000000000002E-4</v>
      </c>
      <c r="U25" s="34">
        <f t="shared" si="1"/>
        <v>1.77E-2</v>
      </c>
      <c r="V25" s="94">
        <f t="shared" si="2"/>
        <v>1.0499999999999999E-2</v>
      </c>
      <c r="W25" s="94">
        <f t="shared" si="17"/>
        <v>-1.8000000000000002E-3</v>
      </c>
      <c r="X25" s="94">
        <f t="shared" si="18"/>
        <v>-5.1000000000000004E-3</v>
      </c>
      <c r="Y25" s="108">
        <f t="shared" si="19"/>
        <v>42676</v>
      </c>
      <c r="Z25" s="109">
        <f t="shared" si="20"/>
        <v>43314</v>
      </c>
      <c r="AA25" s="109">
        <f t="shared" si="4"/>
        <v>43314</v>
      </c>
      <c r="AB25" s="58">
        <f t="shared" si="5"/>
        <v>1.75</v>
      </c>
      <c r="AC25" s="58">
        <f t="shared" si="6"/>
        <v>1.7555555555555555</v>
      </c>
      <c r="AD25" s="136">
        <f t="shared" si="7"/>
        <v>700</v>
      </c>
      <c r="AE25" s="136">
        <f t="shared" si="8"/>
        <v>30975.000000000004</v>
      </c>
      <c r="AF25" s="136">
        <f t="shared" si="9"/>
        <v>18375</v>
      </c>
      <c r="AG25" s="136">
        <f t="shared" si="10"/>
        <v>-3150.0000000000005</v>
      </c>
      <c r="AH25" s="136">
        <f t="shared" si="11"/>
        <v>-8925</v>
      </c>
      <c r="AI25" s="143">
        <f t="shared" si="12"/>
        <v>0.99929827054779319</v>
      </c>
      <c r="AJ25" s="144">
        <f t="shared" si="13"/>
        <v>0.96986311998499952</v>
      </c>
      <c r="AK25" s="144">
        <f t="shared" si="14"/>
        <v>0.98190030438909437</v>
      </c>
      <c r="AL25" s="144">
        <f t="shared" si="15"/>
        <v>1.0031700172545244</v>
      </c>
      <c r="AM25" s="137">
        <f t="shared" si="16"/>
        <v>1.009034219713838</v>
      </c>
    </row>
    <row r="26" spans="2:39" x14ac:dyDescent="0.25">
      <c r="F26" s="82" t="s">
        <v>123</v>
      </c>
      <c r="G26" s="24">
        <v>-0.1</v>
      </c>
      <c r="H26" s="26">
        <v>0.3</v>
      </c>
      <c r="I26" s="24">
        <v>1.7</v>
      </c>
      <c r="J26" s="25">
        <v>1.95</v>
      </c>
      <c r="K26" s="24">
        <v>1</v>
      </c>
      <c r="L26" s="26">
        <v>1.2</v>
      </c>
      <c r="M26" s="24">
        <v>-0.3</v>
      </c>
      <c r="N26" s="26">
        <v>-0.1</v>
      </c>
      <c r="O26" s="24">
        <v>-0.8</v>
      </c>
      <c r="P26" s="26">
        <v>-0.3</v>
      </c>
      <c r="R26" s="82" t="s">
        <v>123</v>
      </c>
      <c r="S26" s="86">
        <v>2</v>
      </c>
      <c r="T26" s="133">
        <f t="shared" si="0"/>
        <v>1E-3</v>
      </c>
      <c r="U26" s="34">
        <f t="shared" si="1"/>
        <v>1.8249999999999999E-2</v>
      </c>
      <c r="V26" s="94">
        <f t="shared" si="2"/>
        <v>1.1000000000000001E-2</v>
      </c>
      <c r="W26" s="94">
        <f t="shared" si="17"/>
        <v>-2E-3</v>
      </c>
      <c r="X26" s="94">
        <f t="shared" si="18"/>
        <v>-5.5000000000000005E-3</v>
      </c>
      <c r="Y26" s="108">
        <f t="shared" si="19"/>
        <v>42676</v>
      </c>
      <c r="Z26" s="109">
        <f t="shared" ref="Z26:Z38" si="22">EDATE(Y26,S26*12)</f>
        <v>43406</v>
      </c>
      <c r="AA26" s="109">
        <f t="shared" si="4"/>
        <v>43406</v>
      </c>
      <c r="AB26" s="58">
        <f t="shared" si="5"/>
        <v>2</v>
      </c>
      <c r="AC26" s="58">
        <f t="shared" si="6"/>
        <v>2.0055555555555555</v>
      </c>
      <c r="AD26" s="136">
        <f t="shared" si="7"/>
        <v>2000</v>
      </c>
      <c r="AE26" s="136">
        <f t="shared" si="8"/>
        <v>36500</v>
      </c>
      <c r="AF26" s="136">
        <f t="shared" si="9"/>
        <v>22000.000000000004</v>
      </c>
      <c r="AG26" s="136">
        <f t="shared" si="10"/>
        <v>-4000</v>
      </c>
      <c r="AH26" s="136">
        <f t="shared" si="11"/>
        <v>-11000.000000000002</v>
      </c>
      <c r="AI26" s="143">
        <f t="shared" si="12"/>
        <v>0.9979984586468249</v>
      </c>
      <c r="AJ26" s="144">
        <f t="shared" si="13"/>
        <v>0.96469097062649967</v>
      </c>
      <c r="AK26" s="144">
        <f t="shared" si="14"/>
        <v>0.97841507628919777</v>
      </c>
      <c r="AL26" s="144">
        <f t="shared" si="15"/>
        <v>1.0040272649181718</v>
      </c>
      <c r="AM26" s="137">
        <f t="shared" si="16"/>
        <v>1.0111535858034038</v>
      </c>
    </row>
    <row r="27" spans="2:39" x14ac:dyDescent="0.25">
      <c r="F27" s="82" t="s">
        <v>124</v>
      </c>
      <c r="G27" s="24">
        <v>0</v>
      </c>
      <c r="H27" s="26">
        <v>0.4</v>
      </c>
      <c r="I27" s="24">
        <v>1.7</v>
      </c>
      <c r="J27" s="25">
        <v>2</v>
      </c>
      <c r="K27" s="24">
        <v>1</v>
      </c>
      <c r="L27" s="26">
        <v>1.3</v>
      </c>
      <c r="M27" s="24">
        <v>-0.3</v>
      </c>
      <c r="N27" s="26">
        <v>0</v>
      </c>
      <c r="O27" s="24">
        <v>-0.8</v>
      </c>
      <c r="P27" s="26">
        <v>-0.3</v>
      </c>
      <c r="R27" s="82" t="s">
        <v>124</v>
      </c>
      <c r="S27" s="86">
        <v>3</v>
      </c>
      <c r="T27" s="133">
        <f t="shared" si="0"/>
        <v>2E-3</v>
      </c>
      <c r="U27" s="34">
        <f t="shared" si="1"/>
        <v>1.8500000000000003E-2</v>
      </c>
      <c r="V27" s="94">
        <f t="shared" si="2"/>
        <v>1.15E-2</v>
      </c>
      <c r="W27" s="94">
        <f t="shared" si="17"/>
        <v>-1.5E-3</v>
      </c>
      <c r="X27" s="94">
        <f t="shared" si="18"/>
        <v>-5.5000000000000005E-3</v>
      </c>
      <c r="Y27" s="108">
        <f t="shared" si="19"/>
        <v>42676</v>
      </c>
      <c r="Z27" s="109">
        <f t="shared" si="22"/>
        <v>43771</v>
      </c>
      <c r="AA27" s="109">
        <f t="shared" si="4"/>
        <v>43773</v>
      </c>
      <c r="AB27" s="58">
        <f t="shared" si="5"/>
        <v>3</v>
      </c>
      <c r="AC27" s="58">
        <f t="shared" si="6"/>
        <v>3.0111111111111111</v>
      </c>
      <c r="AD27" s="136">
        <f t="shared" si="7"/>
        <v>6000</v>
      </c>
      <c r="AE27" s="136">
        <f t="shared" si="8"/>
        <v>55500.000000000007</v>
      </c>
      <c r="AF27" s="136">
        <f t="shared" si="9"/>
        <v>34500</v>
      </c>
      <c r="AG27" s="136">
        <f t="shared" si="10"/>
        <v>-4500.0000000000009</v>
      </c>
      <c r="AH27" s="136">
        <f t="shared" si="11"/>
        <v>-16500</v>
      </c>
      <c r="AI27" s="143">
        <f t="shared" si="12"/>
        <v>0.99401382783680514</v>
      </c>
      <c r="AJ27" s="144">
        <f t="shared" si="13"/>
        <v>0.94723381414220098</v>
      </c>
      <c r="AK27" s="144">
        <f t="shared" si="14"/>
        <v>0.96653117331514826</v>
      </c>
      <c r="AL27" s="144">
        <f t="shared" si="15"/>
        <v>1.0045371595037587</v>
      </c>
      <c r="AM27" s="137">
        <f t="shared" si="16"/>
        <v>1.0168400002259645</v>
      </c>
    </row>
    <row r="28" spans="2:39" x14ac:dyDescent="0.25">
      <c r="F28" s="82" t="s">
        <v>125</v>
      </c>
      <c r="G28" s="24">
        <v>0.1</v>
      </c>
      <c r="H28" s="26">
        <v>0.5</v>
      </c>
      <c r="I28" s="24">
        <v>1.8</v>
      </c>
      <c r="J28" s="25">
        <v>2.1</v>
      </c>
      <c r="K28" s="24">
        <v>1.1000000000000001</v>
      </c>
      <c r="L28" s="26">
        <v>1.4</v>
      </c>
      <c r="M28" s="24">
        <v>-0.3</v>
      </c>
      <c r="N28" s="26">
        <v>0</v>
      </c>
      <c r="O28" s="24">
        <v>-0.7</v>
      </c>
      <c r="P28" s="26">
        <v>-0.2</v>
      </c>
      <c r="R28" s="82" t="s">
        <v>125</v>
      </c>
      <c r="S28" s="86">
        <v>4</v>
      </c>
      <c r="T28" s="133">
        <f t="shared" si="0"/>
        <v>3.0000000000000001E-3</v>
      </c>
      <c r="U28" s="34">
        <f t="shared" si="1"/>
        <v>1.9500000000000003E-2</v>
      </c>
      <c r="V28" s="94">
        <f t="shared" si="2"/>
        <v>1.2500000000000001E-2</v>
      </c>
      <c r="W28" s="94">
        <f t="shared" si="17"/>
        <v>-1.5E-3</v>
      </c>
      <c r="X28" s="94">
        <f t="shared" si="18"/>
        <v>-4.4999999999999997E-3</v>
      </c>
      <c r="Y28" s="108">
        <f t="shared" si="19"/>
        <v>42676</v>
      </c>
      <c r="Z28" s="109">
        <f t="shared" si="22"/>
        <v>44137</v>
      </c>
      <c r="AA28" s="109">
        <f t="shared" si="4"/>
        <v>44137</v>
      </c>
      <c r="AB28" s="58">
        <f t="shared" si="5"/>
        <v>4</v>
      </c>
      <c r="AC28" s="58">
        <f t="shared" si="6"/>
        <v>4.0055555555555555</v>
      </c>
      <c r="AD28" s="136">
        <f t="shared" si="7"/>
        <v>12000</v>
      </c>
      <c r="AE28" s="136">
        <f t="shared" si="8"/>
        <v>78000.000000000015</v>
      </c>
      <c r="AF28" s="136">
        <f t="shared" si="9"/>
        <v>50000</v>
      </c>
      <c r="AG28" s="136">
        <f t="shared" si="10"/>
        <v>-6000</v>
      </c>
      <c r="AH28" s="136">
        <f t="shared" si="11"/>
        <v>-18000</v>
      </c>
      <c r="AI28" s="143">
        <f t="shared" si="12"/>
        <v>0.98812601900495722</v>
      </c>
      <c r="AJ28" s="144">
        <f t="shared" si="13"/>
        <v>0.92755057083008041</v>
      </c>
      <c r="AK28" s="144">
        <f t="shared" si="14"/>
        <v>0.95231796838833405</v>
      </c>
      <c r="AL28" s="144">
        <f t="shared" si="15"/>
        <v>1.0060446516151207</v>
      </c>
      <c r="AM28" s="137">
        <f t="shared" si="16"/>
        <v>1.0183558644568345</v>
      </c>
    </row>
    <row r="29" spans="2:39" x14ac:dyDescent="0.25">
      <c r="F29" s="82" t="s">
        <v>126</v>
      </c>
      <c r="G29" s="24">
        <v>0.1</v>
      </c>
      <c r="H29" s="26">
        <v>0.5</v>
      </c>
      <c r="I29" s="24">
        <v>1.9</v>
      </c>
      <c r="J29" s="25">
        <v>2.2000000000000002</v>
      </c>
      <c r="K29" s="24">
        <v>1.2</v>
      </c>
      <c r="L29" s="26">
        <v>1.5</v>
      </c>
      <c r="M29" s="24">
        <v>-0.3</v>
      </c>
      <c r="N29" s="26">
        <v>0</v>
      </c>
      <c r="O29" s="24">
        <v>-0.7</v>
      </c>
      <c r="P29" s="26">
        <v>-0.2</v>
      </c>
      <c r="R29" s="82" t="s">
        <v>126</v>
      </c>
      <c r="S29" s="86">
        <v>5</v>
      </c>
      <c r="T29" s="133">
        <f t="shared" si="0"/>
        <v>3.0000000000000001E-3</v>
      </c>
      <c r="U29" s="34">
        <f t="shared" si="1"/>
        <v>2.0499999999999997E-2</v>
      </c>
      <c r="V29" s="94">
        <f t="shared" si="2"/>
        <v>1.3500000000000002E-2</v>
      </c>
      <c r="W29" s="94">
        <f t="shared" si="17"/>
        <v>-1.5E-3</v>
      </c>
      <c r="X29" s="94">
        <f t="shared" si="18"/>
        <v>-4.4999999999999997E-3</v>
      </c>
      <c r="Y29" s="108">
        <f t="shared" si="19"/>
        <v>42676</v>
      </c>
      <c r="Z29" s="109">
        <f t="shared" si="22"/>
        <v>44502</v>
      </c>
      <c r="AA29" s="109">
        <f t="shared" si="4"/>
        <v>44502</v>
      </c>
      <c r="AB29" s="58">
        <f t="shared" si="5"/>
        <v>5</v>
      </c>
      <c r="AC29" s="58">
        <f t="shared" si="6"/>
        <v>5.0055555555555555</v>
      </c>
      <c r="AD29" s="136">
        <f t="shared" si="7"/>
        <v>15000</v>
      </c>
      <c r="AE29" s="136">
        <f t="shared" si="8"/>
        <v>102499.99999999999</v>
      </c>
      <c r="AF29" s="136">
        <f t="shared" si="9"/>
        <v>67500</v>
      </c>
      <c r="AG29" s="136">
        <f t="shared" si="10"/>
        <v>-7500</v>
      </c>
      <c r="AH29" s="136">
        <f t="shared" si="11"/>
        <v>-22500</v>
      </c>
      <c r="AI29" s="143">
        <f t="shared" si="12"/>
        <v>0.98520549744667574</v>
      </c>
      <c r="AJ29" s="144">
        <f t="shared" si="13"/>
        <v>0.9069357914652304</v>
      </c>
      <c r="AK29" s="144">
        <f t="shared" si="14"/>
        <v>0.93670233941409276</v>
      </c>
      <c r="AL29" s="144">
        <f t="shared" si="15"/>
        <v>1.0075651348877825</v>
      </c>
      <c r="AM29" s="137">
        <f t="shared" si="16"/>
        <v>1.0230440676232129</v>
      </c>
    </row>
    <row r="30" spans="2:39" x14ac:dyDescent="0.25">
      <c r="F30" s="82" t="s">
        <v>127</v>
      </c>
      <c r="G30" s="24">
        <v>0.3</v>
      </c>
      <c r="H30" s="26">
        <v>0.7</v>
      </c>
      <c r="I30" s="24">
        <v>2.1</v>
      </c>
      <c r="J30" s="25">
        <v>2.5</v>
      </c>
      <c r="K30" s="24">
        <v>1.4</v>
      </c>
      <c r="L30" s="26">
        <v>1.8</v>
      </c>
      <c r="M30" s="24">
        <v>-0.3</v>
      </c>
      <c r="N30" s="26">
        <v>0.1</v>
      </c>
      <c r="O30" s="24">
        <v>-0.5</v>
      </c>
      <c r="P30" s="26">
        <v>0</v>
      </c>
      <c r="R30" s="82" t="s">
        <v>127</v>
      </c>
      <c r="S30" s="86">
        <v>7</v>
      </c>
      <c r="T30" s="133">
        <f t="shared" si="0"/>
        <v>5.0000000000000001E-3</v>
      </c>
      <c r="U30" s="34">
        <f t="shared" si="1"/>
        <v>2.3E-2</v>
      </c>
      <c r="V30" s="94">
        <f t="shared" si="2"/>
        <v>1.6E-2</v>
      </c>
      <c r="W30" s="94">
        <f t="shared" si="17"/>
        <v>-1E-3</v>
      </c>
      <c r="X30" s="94">
        <f t="shared" si="18"/>
        <v>-2.5000000000000001E-3</v>
      </c>
      <c r="Y30" s="108">
        <f t="shared" si="19"/>
        <v>42676</v>
      </c>
      <c r="Z30" s="109">
        <f t="shared" si="22"/>
        <v>45232</v>
      </c>
      <c r="AA30" s="109">
        <f t="shared" si="4"/>
        <v>45232</v>
      </c>
      <c r="AB30" s="58">
        <f t="shared" si="5"/>
        <v>7</v>
      </c>
      <c r="AC30" s="58">
        <f t="shared" si="6"/>
        <v>7.0055555555555555</v>
      </c>
      <c r="AD30" s="136">
        <f t="shared" si="7"/>
        <v>35000</v>
      </c>
      <c r="AE30" s="136">
        <f t="shared" si="8"/>
        <v>161000</v>
      </c>
      <c r="AF30" s="136">
        <f t="shared" si="9"/>
        <v>112000</v>
      </c>
      <c r="AG30" s="136">
        <f t="shared" si="10"/>
        <v>-7000</v>
      </c>
      <c r="AH30" s="136">
        <f t="shared" si="11"/>
        <v>-17500</v>
      </c>
      <c r="AI30" s="143">
        <f t="shared" si="12"/>
        <v>0.96615764472236376</v>
      </c>
      <c r="AJ30" s="144">
        <f t="shared" si="13"/>
        <v>0.86123165696186177</v>
      </c>
      <c r="AK30" s="144">
        <f t="shared" si="14"/>
        <v>0.89920869634721445</v>
      </c>
      <c r="AL30" s="144">
        <f t="shared" si="15"/>
        <v>1.0070549796071366</v>
      </c>
      <c r="AM30" s="137">
        <f t="shared" si="16"/>
        <v>1.0178260931028147</v>
      </c>
    </row>
    <row r="31" spans="2:39" x14ac:dyDescent="0.25">
      <c r="F31" s="82" t="s">
        <v>80</v>
      </c>
      <c r="G31" s="24">
        <v>0.6</v>
      </c>
      <c r="H31" s="26">
        <v>1</v>
      </c>
      <c r="I31" s="24">
        <v>2.2999999999999998</v>
      </c>
      <c r="J31" s="25">
        <v>2.7</v>
      </c>
      <c r="K31" s="51">
        <v>1.6</v>
      </c>
      <c r="L31" s="53">
        <v>2</v>
      </c>
      <c r="M31" s="51">
        <v>-0.2</v>
      </c>
      <c r="N31" s="53">
        <v>0.2</v>
      </c>
      <c r="O31" s="51">
        <v>-0.3</v>
      </c>
      <c r="P31" s="53">
        <v>0.2</v>
      </c>
      <c r="R31" s="82" t="s">
        <v>80</v>
      </c>
      <c r="S31" s="86">
        <v>10</v>
      </c>
      <c r="T31" s="133">
        <f t="shared" si="0"/>
        <v>8.0000000000000002E-3</v>
      </c>
      <c r="U31" s="34">
        <f t="shared" si="1"/>
        <v>2.5000000000000001E-2</v>
      </c>
      <c r="V31" s="95">
        <f t="shared" si="2"/>
        <v>1.8000000000000002E-2</v>
      </c>
      <c r="W31" s="95">
        <f t="shared" si="17"/>
        <v>0</v>
      </c>
      <c r="X31" s="95">
        <f t="shared" si="18"/>
        <v>-4.999999999999999E-4</v>
      </c>
      <c r="Y31" s="108">
        <f t="shared" si="19"/>
        <v>42676</v>
      </c>
      <c r="Z31" s="109">
        <f t="shared" si="22"/>
        <v>46328</v>
      </c>
      <c r="AA31" s="109">
        <f t="shared" si="4"/>
        <v>46328</v>
      </c>
      <c r="AB31" s="58">
        <f t="shared" si="5"/>
        <v>10</v>
      </c>
      <c r="AC31" s="58">
        <f t="shared" si="6"/>
        <v>10.005555555555556</v>
      </c>
      <c r="AD31" s="136">
        <f t="shared" si="7"/>
        <v>80000</v>
      </c>
      <c r="AE31" s="136">
        <f t="shared" si="8"/>
        <v>250000</v>
      </c>
      <c r="AF31" s="136">
        <f t="shared" si="9"/>
        <v>180000.00000000003</v>
      </c>
      <c r="AG31" s="136">
        <f t="shared" si="10"/>
        <v>0</v>
      </c>
      <c r="AH31" s="136">
        <f t="shared" si="11"/>
        <v>-4999.9999999999991</v>
      </c>
      <c r="AI31" s="143">
        <f t="shared" si="12"/>
        <v>0.92588782354635624</v>
      </c>
      <c r="AJ31" s="144">
        <f t="shared" si="13"/>
        <v>0.79991112098655703</v>
      </c>
      <c r="AK31" s="144">
        <f t="shared" si="14"/>
        <v>0.84738581476146091</v>
      </c>
      <c r="AL31" s="144">
        <f t="shared" si="15"/>
        <v>1</v>
      </c>
      <c r="AM31" s="137">
        <f t="shared" si="16"/>
        <v>1.0050279314012602</v>
      </c>
    </row>
    <row r="32" spans="2:39" x14ac:dyDescent="0.25">
      <c r="F32" s="82" t="s">
        <v>83</v>
      </c>
      <c r="G32" s="24">
        <v>0.8</v>
      </c>
      <c r="H32" s="26">
        <v>1.2</v>
      </c>
      <c r="I32" s="24">
        <v>2.4</v>
      </c>
      <c r="J32" s="25">
        <v>2.8</v>
      </c>
      <c r="K32" s="51">
        <v>1.7</v>
      </c>
      <c r="L32" s="53">
        <v>2.1</v>
      </c>
      <c r="M32" s="51">
        <v>-0.1</v>
      </c>
      <c r="N32" s="53">
        <v>0.3</v>
      </c>
      <c r="O32" s="51">
        <v>-0.2</v>
      </c>
      <c r="P32" s="53">
        <v>0.3</v>
      </c>
      <c r="R32" s="82" t="s">
        <v>83</v>
      </c>
      <c r="S32" s="86">
        <v>12</v>
      </c>
      <c r="T32" s="133">
        <f t="shared" si="0"/>
        <v>0.01</v>
      </c>
      <c r="U32" s="34">
        <f t="shared" si="1"/>
        <v>2.5999999999999995E-2</v>
      </c>
      <c r="V32" s="95">
        <f t="shared" si="2"/>
        <v>1.9E-2</v>
      </c>
      <c r="W32" s="95">
        <f t="shared" si="17"/>
        <v>1E-3</v>
      </c>
      <c r="X32" s="95">
        <f t="shared" si="18"/>
        <v>4.999999999999999E-4</v>
      </c>
      <c r="Y32" s="108">
        <f t="shared" si="19"/>
        <v>42676</v>
      </c>
      <c r="Z32" s="109">
        <f t="shared" si="22"/>
        <v>47059</v>
      </c>
      <c r="AA32" s="109">
        <f t="shared" si="4"/>
        <v>47059</v>
      </c>
      <c r="AB32" s="58">
        <f t="shared" si="5"/>
        <v>12</v>
      </c>
      <c r="AC32" s="58">
        <f t="shared" si="6"/>
        <v>12.005555555555556</v>
      </c>
      <c r="AD32" s="136">
        <f t="shared" si="7"/>
        <v>120000</v>
      </c>
      <c r="AE32" s="136">
        <f t="shared" si="8"/>
        <v>311999.99999999994</v>
      </c>
      <c r="AF32" s="136">
        <f t="shared" si="9"/>
        <v>227999.99999999997</v>
      </c>
      <c r="AG32" s="136">
        <f t="shared" si="10"/>
        <v>12000</v>
      </c>
      <c r="AH32" s="136">
        <f t="shared" si="11"/>
        <v>5999.9999999999982</v>
      </c>
      <c r="AI32" s="143">
        <f t="shared" si="12"/>
        <v>0.89281285650513365</v>
      </c>
      <c r="AJ32" s="144">
        <f t="shared" si="13"/>
        <v>0.76211121743033039</v>
      </c>
      <c r="AK32" s="144">
        <f t="shared" si="14"/>
        <v>0.81426225577786926</v>
      </c>
      <c r="AL32" s="144">
        <f t="shared" si="15"/>
        <v>0.98813686793550759</v>
      </c>
      <c r="AM32" s="137">
        <f t="shared" si="16"/>
        <v>0.99403304055378683</v>
      </c>
    </row>
    <row r="33" spans="6:39" x14ac:dyDescent="0.25">
      <c r="F33" s="82" t="s">
        <v>85</v>
      </c>
      <c r="G33" s="24">
        <v>1</v>
      </c>
      <c r="H33" s="26">
        <v>1.4</v>
      </c>
      <c r="I33" s="24">
        <v>2.5</v>
      </c>
      <c r="J33" s="25">
        <v>2.9</v>
      </c>
      <c r="K33" s="51">
        <v>1.8</v>
      </c>
      <c r="L33" s="53">
        <v>2.2000000000000002</v>
      </c>
      <c r="M33" s="51">
        <v>0.1</v>
      </c>
      <c r="N33" s="53">
        <v>0.5</v>
      </c>
      <c r="O33" s="51">
        <v>-0.1</v>
      </c>
      <c r="P33" s="53">
        <v>0.4</v>
      </c>
      <c r="R33" s="82" t="s">
        <v>85</v>
      </c>
      <c r="S33" s="86">
        <v>15</v>
      </c>
      <c r="T33" s="133">
        <f t="shared" si="0"/>
        <v>1.2E-2</v>
      </c>
      <c r="U33" s="34">
        <f t="shared" si="1"/>
        <v>2.7000000000000003E-2</v>
      </c>
      <c r="V33" s="95">
        <f t="shared" si="2"/>
        <v>0.02</v>
      </c>
      <c r="W33" s="95">
        <f t="shared" si="17"/>
        <v>3.0000000000000001E-3</v>
      </c>
      <c r="X33" s="95">
        <f t="shared" si="18"/>
        <v>1.5000000000000002E-3</v>
      </c>
      <c r="Y33" s="108">
        <f t="shared" si="19"/>
        <v>42676</v>
      </c>
      <c r="Z33" s="109">
        <f t="shared" si="22"/>
        <v>48154</v>
      </c>
      <c r="AA33" s="109">
        <f t="shared" si="4"/>
        <v>48155</v>
      </c>
      <c r="AB33" s="58">
        <f t="shared" si="5"/>
        <v>15</v>
      </c>
      <c r="AC33" s="58">
        <f t="shared" si="6"/>
        <v>15.008333333333333</v>
      </c>
      <c r="AD33" s="136">
        <f t="shared" si="7"/>
        <v>180000</v>
      </c>
      <c r="AE33" s="136">
        <f t="shared" si="8"/>
        <v>405000</v>
      </c>
      <c r="AF33" s="136">
        <f t="shared" si="9"/>
        <v>300000</v>
      </c>
      <c r="AG33" s="136">
        <f t="shared" si="10"/>
        <v>45000</v>
      </c>
      <c r="AH33" s="136">
        <f t="shared" si="11"/>
        <v>22500.000000000004</v>
      </c>
      <c r="AI33" s="143">
        <f t="shared" si="12"/>
        <v>0.84738581476146091</v>
      </c>
      <c r="AJ33" s="144">
        <f t="shared" si="13"/>
        <v>0.71162981017274807</v>
      </c>
      <c r="AK33" s="144">
        <f t="shared" si="14"/>
        <v>0.76913216254326366</v>
      </c>
      <c r="AL33" s="144">
        <f t="shared" si="15"/>
        <v>0.95691490634195342</v>
      </c>
      <c r="AM33" s="137">
        <f t="shared" si="16"/>
        <v>0.97798315424016824</v>
      </c>
    </row>
    <row r="34" spans="6:39" x14ac:dyDescent="0.25">
      <c r="F34" s="82" t="s">
        <v>87</v>
      </c>
      <c r="G34" s="24">
        <v>1.1000000000000001</v>
      </c>
      <c r="H34" s="26">
        <v>1.5</v>
      </c>
      <c r="I34" s="24">
        <v>2.6</v>
      </c>
      <c r="J34" s="25">
        <v>3</v>
      </c>
      <c r="K34" s="51">
        <v>1.8</v>
      </c>
      <c r="L34" s="53">
        <v>2.2000000000000002</v>
      </c>
      <c r="M34" s="51">
        <v>0.2</v>
      </c>
      <c r="N34" s="53">
        <v>0.6</v>
      </c>
      <c r="O34" s="51">
        <v>0.1</v>
      </c>
      <c r="P34" s="53">
        <v>0.6</v>
      </c>
      <c r="R34" s="82" t="s">
        <v>87</v>
      </c>
      <c r="S34" s="86">
        <v>20</v>
      </c>
      <c r="T34" s="133">
        <f t="shared" si="0"/>
        <v>1.3000000000000001E-2</v>
      </c>
      <c r="U34" s="34">
        <f t="shared" si="1"/>
        <v>2.7999999999999997E-2</v>
      </c>
      <c r="V34" s="95">
        <f t="shared" si="2"/>
        <v>0.02</v>
      </c>
      <c r="W34" s="95">
        <f t="shared" si="17"/>
        <v>4.0000000000000001E-3</v>
      </c>
      <c r="X34" s="95">
        <f t="shared" si="18"/>
        <v>3.4999999999999996E-3</v>
      </c>
      <c r="Y34" s="108">
        <f t="shared" si="19"/>
        <v>42676</v>
      </c>
      <c r="Z34" s="109">
        <f t="shared" si="22"/>
        <v>49981</v>
      </c>
      <c r="AA34" s="109">
        <f t="shared" si="4"/>
        <v>49982</v>
      </c>
      <c r="AB34" s="58">
        <f t="shared" si="5"/>
        <v>20</v>
      </c>
      <c r="AC34" s="58">
        <f t="shared" si="6"/>
        <v>20.008333333333333</v>
      </c>
      <c r="AD34" s="136">
        <f t="shared" si="7"/>
        <v>260000</v>
      </c>
      <c r="AE34" s="136">
        <f t="shared" si="8"/>
        <v>560000</v>
      </c>
      <c r="AF34" s="136">
        <f t="shared" si="9"/>
        <v>400000</v>
      </c>
      <c r="AG34" s="136">
        <f t="shared" si="10"/>
        <v>80000</v>
      </c>
      <c r="AH34" s="136">
        <f t="shared" si="11"/>
        <v>70000</v>
      </c>
      <c r="AI34" s="143">
        <f t="shared" si="12"/>
        <v>0.79358256234583002</v>
      </c>
      <c r="AJ34" s="144">
        <f t="shared" si="13"/>
        <v>0.64092977546093544</v>
      </c>
      <c r="AK34" s="144">
        <f t="shared" si="14"/>
        <v>0.71420069039400069</v>
      </c>
      <c r="AL34" s="144">
        <f t="shared" si="15"/>
        <v>0.92589734884725772</v>
      </c>
      <c r="AM34" s="137">
        <f t="shared" si="16"/>
        <v>0.93455396465049634</v>
      </c>
    </row>
    <row r="35" spans="6:39" x14ac:dyDescent="0.25">
      <c r="F35" s="82" t="s">
        <v>88</v>
      </c>
      <c r="G35" s="24">
        <v>1.1000000000000001</v>
      </c>
      <c r="H35" s="26">
        <v>1.5</v>
      </c>
      <c r="I35" s="24">
        <v>2.7</v>
      </c>
      <c r="J35" s="25">
        <v>3.1</v>
      </c>
      <c r="K35" s="51">
        <v>1.8</v>
      </c>
      <c r="L35" s="53">
        <v>2.2000000000000002</v>
      </c>
      <c r="M35" s="51">
        <v>0.3</v>
      </c>
      <c r="N35" s="53">
        <v>0.7</v>
      </c>
      <c r="O35" s="51">
        <v>0.2</v>
      </c>
      <c r="P35" s="53">
        <v>0.7</v>
      </c>
      <c r="R35" s="82" t="s">
        <v>88</v>
      </c>
      <c r="S35" s="92">
        <v>25</v>
      </c>
      <c r="T35" s="133">
        <f t="shared" si="0"/>
        <v>1.3000000000000001E-2</v>
      </c>
      <c r="U35" s="34">
        <f t="shared" si="1"/>
        <v>2.9000000000000005E-2</v>
      </c>
      <c r="V35" s="95">
        <f t="shared" si="2"/>
        <v>0.02</v>
      </c>
      <c r="W35" s="95">
        <f t="shared" si="17"/>
        <v>5.0000000000000001E-3</v>
      </c>
      <c r="X35" s="95">
        <f t="shared" si="18"/>
        <v>4.4999999999999997E-3</v>
      </c>
      <c r="Y35" s="108">
        <f t="shared" si="19"/>
        <v>42676</v>
      </c>
      <c r="Z35" s="109">
        <f t="shared" si="22"/>
        <v>51807</v>
      </c>
      <c r="AA35" s="109">
        <f t="shared" si="4"/>
        <v>51809</v>
      </c>
      <c r="AB35" s="58">
        <f t="shared" si="5"/>
        <v>25</v>
      </c>
      <c r="AC35" s="58">
        <f t="shared" si="6"/>
        <v>25.011111111111113</v>
      </c>
      <c r="AD35" s="136">
        <f t="shared" si="7"/>
        <v>325000</v>
      </c>
      <c r="AE35" s="136">
        <f t="shared" si="8"/>
        <v>725000.00000000012</v>
      </c>
      <c r="AF35" s="136">
        <f t="shared" si="9"/>
        <v>500000</v>
      </c>
      <c r="AG35" s="136">
        <f t="shared" si="10"/>
        <v>125000</v>
      </c>
      <c r="AH35" s="136">
        <f t="shared" si="11"/>
        <v>112499.99999999999</v>
      </c>
      <c r="AI35" s="143">
        <f t="shared" si="12"/>
        <v>0.75463471487385025</v>
      </c>
      <c r="AJ35" s="144">
        <f t="shared" si="13"/>
        <v>0.57960187791008433</v>
      </c>
      <c r="AK35" s="144">
        <f t="shared" si="14"/>
        <v>0.6665679158643163</v>
      </c>
      <c r="AL35" s="144">
        <f t="shared" si="15"/>
        <v>0.88884499530887373</v>
      </c>
      <c r="AM35" s="137">
        <f t="shared" si="16"/>
        <v>0.89883600737045533</v>
      </c>
    </row>
    <row r="36" spans="6:39" x14ac:dyDescent="0.25">
      <c r="F36" s="82" t="s">
        <v>89</v>
      </c>
      <c r="G36" s="24">
        <v>1.1000000000000001</v>
      </c>
      <c r="H36" s="26">
        <v>1.5</v>
      </c>
      <c r="I36" s="27">
        <v>2.7</v>
      </c>
      <c r="J36" s="28">
        <v>3.1</v>
      </c>
      <c r="K36" s="51">
        <v>1.8</v>
      </c>
      <c r="L36" s="53">
        <v>2.2000000000000002</v>
      </c>
      <c r="M36" s="60">
        <v>0.4</v>
      </c>
      <c r="N36" s="62">
        <v>0.8</v>
      </c>
      <c r="O36" s="60">
        <v>0.2</v>
      </c>
      <c r="P36" s="62">
        <v>0.7</v>
      </c>
      <c r="R36" s="82" t="s">
        <v>89</v>
      </c>
      <c r="S36" s="86">
        <v>30</v>
      </c>
      <c r="T36" s="133">
        <f t="shared" si="0"/>
        <v>1.3000000000000001E-2</v>
      </c>
      <c r="U36" s="94">
        <f t="shared" si="1"/>
        <v>2.9000000000000005E-2</v>
      </c>
      <c r="V36" s="95">
        <f t="shared" si="2"/>
        <v>0.02</v>
      </c>
      <c r="W36" s="95">
        <f t="shared" si="17"/>
        <v>6.000000000000001E-3</v>
      </c>
      <c r="X36" s="96">
        <f t="shared" si="18"/>
        <v>4.4999999999999997E-3</v>
      </c>
      <c r="Y36" s="108">
        <f t="shared" si="19"/>
        <v>42676</v>
      </c>
      <c r="Z36" s="109">
        <f t="shared" si="22"/>
        <v>53633</v>
      </c>
      <c r="AA36" s="109">
        <f t="shared" si="4"/>
        <v>53633</v>
      </c>
      <c r="AB36" s="58">
        <f t="shared" si="5"/>
        <v>30</v>
      </c>
      <c r="AC36" s="58">
        <f t="shared" si="6"/>
        <v>30.005555555555556</v>
      </c>
      <c r="AD36" s="136">
        <f t="shared" si="7"/>
        <v>390000</v>
      </c>
      <c r="AE36" s="136">
        <f t="shared" si="8"/>
        <v>870000.00000000012</v>
      </c>
      <c r="AF36" s="136">
        <f t="shared" si="9"/>
        <v>600000</v>
      </c>
      <c r="AG36" s="136">
        <f t="shared" si="10"/>
        <v>180000.00000000003</v>
      </c>
      <c r="AH36" s="136">
        <f t="shared" si="11"/>
        <v>134999.99999999997</v>
      </c>
      <c r="AI36" s="143">
        <f t="shared" si="12"/>
        <v>0.71938708220596048</v>
      </c>
      <c r="AJ36" s="144">
        <f t="shared" si="13"/>
        <v>0.53471328970468968</v>
      </c>
      <c r="AK36" s="144">
        <f t="shared" si="14"/>
        <v>0.62495660023609478</v>
      </c>
      <c r="AL36" s="144">
        <f t="shared" si="15"/>
        <v>0.84743368831388943</v>
      </c>
      <c r="AM36" s="137">
        <f t="shared" si="16"/>
        <v>0.88103786260214534</v>
      </c>
    </row>
    <row r="37" spans="6:39" x14ac:dyDescent="0.25">
      <c r="F37" s="82" t="s">
        <v>90</v>
      </c>
      <c r="G37" s="24">
        <v>1.1000000000000001</v>
      </c>
      <c r="H37" s="26">
        <v>1.5</v>
      </c>
      <c r="K37" s="19">
        <v>1.7</v>
      </c>
      <c r="L37" s="20">
        <v>2.1</v>
      </c>
      <c r="M37" s="40"/>
      <c r="N37" s="40"/>
      <c r="O37" s="40"/>
      <c r="P37" s="40"/>
      <c r="R37" s="82" t="s">
        <v>90</v>
      </c>
      <c r="S37" s="86">
        <v>40</v>
      </c>
      <c r="T37" s="133">
        <f t="shared" si="0"/>
        <v>1.3000000000000001E-2</v>
      </c>
      <c r="U37" s="138"/>
      <c r="V37" s="96">
        <f t="shared" si="2"/>
        <v>1.9E-2</v>
      </c>
      <c r="W37" s="25"/>
      <c r="X37" s="25"/>
      <c r="Y37" s="108">
        <f t="shared" si="19"/>
        <v>42676</v>
      </c>
      <c r="Z37" s="109">
        <f t="shared" si="22"/>
        <v>57286</v>
      </c>
      <c r="AA37" s="109">
        <f t="shared" si="4"/>
        <v>57286</v>
      </c>
      <c r="AB37" s="58">
        <f t="shared" si="5"/>
        <v>40</v>
      </c>
      <c r="AC37" s="58">
        <f t="shared" si="6"/>
        <v>40.005555555555553</v>
      </c>
      <c r="AD37" s="136">
        <f t="shared" si="7"/>
        <v>520000</v>
      </c>
      <c r="AE37" s="136">
        <f t="shared" si="8"/>
        <v>0</v>
      </c>
      <c r="AF37" s="136">
        <f t="shared" si="9"/>
        <v>760000</v>
      </c>
      <c r="AG37" s="136">
        <f t="shared" si="10"/>
        <v>0</v>
      </c>
      <c r="AH37" s="136">
        <f t="shared" si="11"/>
        <v>0</v>
      </c>
      <c r="AI37" s="143">
        <f t="shared" si="12"/>
        <v>0.65786347870897943</v>
      </c>
      <c r="AJ37" s="144">
        <f t="shared" si="13"/>
        <v>1</v>
      </c>
      <c r="AK37" s="144">
        <f t="shared" si="14"/>
        <v>0.5681477436643636</v>
      </c>
      <c r="AL37" s="144">
        <f t="shared" si="15"/>
        <v>1</v>
      </c>
      <c r="AM37" s="137">
        <f t="shared" si="16"/>
        <v>1</v>
      </c>
    </row>
    <row r="38" spans="6:39" x14ac:dyDescent="0.25">
      <c r="F38" s="91" t="s">
        <v>91</v>
      </c>
      <c r="G38" s="27">
        <v>1</v>
      </c>
      <c r="H38" s="31">
        <v>1.4</v>
      </c>
      <c r="K38" s="29">
        <v>1.6</v>
      </c>
      <c r="L38" s="30">
        <v>2</v>
      </c>
      <c r="M38" s="40"/>
      <c r="N38" s="40"/>
      <c r="O38" s="40"/>
      <c r="P38" s="40"/>
      <c r="R38" s="91" t="s">
        <v>91</v>
      </c>
      <c r="S38" s="90">
        <v>50</v>
      </c>
      <c r="T38" s="134">
        <f t="shared" si="0"/>
        <v>1.2E-2</v>
      </c>
      <c r="U38" s="139"/>
      <c r="V38" s="97">
        <f t="shared" si="2"/>
        <v>1.8000000000000002E-2</v>
      </c>
      <c r="W38" s="28"/>
      <c r="X38" s="28"/>
      <c r="Y38" s="110">
        <f t="shared" si="19"/>
        <v>42676</v>
      </c>
      <c r="Z38" s="111">
        <f t="shared" si="22"/>
        <v>60938</v>
      </c>
      <c r="AA38" s="111">
        <f t="shared" si="4"/>
        <v>60938</v>
      </c>
      <c r="AB38" s="65">
        <f t="shared" si="5"/>
        <v>50</v>
      </c>
      <c r="AC38" s="65">
        <f t="shared" si="6"/>
        <v>50.005555555555553</v>
      </c>
      <c r="AD38" s="135">
        <f t="shared" si="7"/>
        <v>600000</v>
      </c>
      <c r="AE38" s="135">
        <f t="shared" si="8"/>
        <v>0</v>
      </c>
      <c r="AF38" s="135">
        <f t="shared" si="9"/>
        <v>900000.00000000012</v>
      </c>
      <c r="AG38" s="135">
        <f t="shared" si="10"/>
        <v>0</v>
      </c>
      <c r="AH38" s="135">
        <f t="shared" si="11"/>
        <v>0</v>
      </c>
      <c r="AI38" s="145">
        <f t="shared" si="12"/>
        <v>0.62497395941835754</v>
      </c>
      <c r="AJ38" s="141">
        <f t="shared" si="13"/>
        <v>1</v>
      </c>
      <c r="AK38" s="141">
        <f t="shared" si="14"/>
        <v>0.52628809010052102</v>
      </c>
      <c r="AL38" s="141">
        <f t="shared" si="15"/>
        <v>1</v>
      </c>
      <c r="AM38" s="146">
        <f t="shared" si="16"/>
        <v>1</v>
      </c>
    </row>
  </sheetData>
  <mergeCells count="11">
    <mergeCell ref="B10:D10"/>
    <mergeCell ref="B3:D8"/>
    <mergeCell ref="T3:X3"/>
    <mergeCell ref="AD3:AH3"/>
    <mergeCell ref="AI3:AM3"/>
    <mergeCell ref="AO3:AT7"/>
    <mergeCell ref="G4:H4"/>
    <mergeCell ref="I4:J4"/>
    <mergeCell ref="K4:L4"/>
    <mergeCell ref="M4:N4"/>
    <mergeCell ref="O4:P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AB73"/>
  <sheetViews>
    <sheetView showGridLines="0" zoomScale="90" zoomScaleNormal="90" workbookViewId="0">
      <selection activeCell="A7" sqref="A7"/>
    </sheetView>
  </sheetViews>
  <sheetFormatPr defaultRowHeight="15" x14ac:dyDescent="0.25"/>
  <cols>
    <col min="1" max="1" width="9.140625" style="18"/>
    <col min="2" max="2" width="6" style="18" bestFit="1" customWidth="1"/>
    <col min="3" max="3" width="10" style="18" bestFit="1" customWidth="1"/>
    <col min="4" max="4" width="6.7109375" style="18" bestFit="1" customWidth="1"/>
    <col min="5" max="5" width="8" style="18" customWidth="1"/>
    <col min="6" max="6" width="6.7109375" style="18" bestFit="1" customWidth="1"/>
    <col min="7" max="7" width="9.85546875" style="18" bestFit="1" customWidth="1"/>
    <col min="8" max="8" width="7.28515625" style="18" bestFit="1" customWidth="1"/>
    <col min="9" max="9" width="14.140625" style="18" bestFit="1" customWidth="1"/>
    <col min="10" max="10" width="28.7109375" style="18" bestFit="1" customWidth="1"/>
    <col min="11" max="11" width="25.28515625" style="18" bestFit="1" customWidth="1"/>
    <col min="12" max="12" width="7.42578125" style="18" customWidth="1"/>
    <col min="13" max="13" width="9.5703125" style="18" bestFit="1" customWidth="1"/>
    <col min="14" max="14" width="4.7109375" style="18" bestFit="1" customWidth="1"/>
    <col min="15" max="15" width="9.140625" style="18" bestFit="1" customWidth="1"/>
    <col min="16" max="18" width="28.7109375" style="18" bestFit="1" customWidth="1"/>
    <col min="19" max="20" width="13.28515625" style="18" bestFit="1" customWidth="1"/>
    <col min="21" max="21" width="10.85546875" style="18" customWidth="1"/>
    <col min="22" max="23" width="9.140625" style="18"/>
    <col min="24" max="24" width="25.5703125" style="18" bestFit="1" customWidth="1"/>
    <col min="25" max="25" width="26.42578125" style="18" bestFit="1" customWidth="1"/>
    <col min="26" max="26" width="9.140625" style="18"/>
    <col min="27" max="27" width="8.42578125" style="18" bestFit="1" customWidth="1"/>
    <col min="28" max="28" width="9.85546875" style="18" customWidth="1"/>
    <col min="29" max="16384" width="9.140625" style="18"/>
  </cols>
  <sheetData>
    <row r="2" spans="1:28" x14ac:dyDescent="0.25">
      <c r="B2" s="83">
        <v>0.67569444444444438</v>
      </c>
      <c r="C2" s="69">
        <v>42674</v>
      </c>
      <c r="E2" s="18" t="s">
        <v>59</v>
      </c>
    </row>
    <row r="3" spans="1:28" ht="15" customHeight="1" x14ac:dyDescent="0.25">
      <c r="B3" s="311" t="s">
        <v>60</v>
      </c>
      <c r="C3" s="311"/>
      <c r="D3" s="311"/>
      <c r="E3" s="311"/>
      <c r="F3" s="311"/>
      <c r="G3" s="311"/>
      <c r="I3" s="316" t="s">
        <v>223</v>
      </c>
      <c r="J3" s="317"/>
      <c r="K3" s="318"/>
      <c r="M3" s="308" t="s">
        <v>166</v>
      </c>
      <c r="N3" s="309"/>
      <c r="O3" s="309"/>
      <c r="P3" s="309"/>
      <c r="Q3" s="309"/>
      <c r="R3" s="309"/>
      <c r="S3" s="309"/>
      <c r="T3" s="310"/>
    </row>
    <row r="4" spans="1:28" ht="30" x14ac:dyDescent="0.25">
      <c r="A4" s="70"/>
      <c r="B4" s="312" t="s">
        <v>61</v>
      </c>
      <c r="C4" s="312"/>
      <c r="D4" s="312"/>
      <c r="E4" s="313" t="s">
        <v>62</v>
      </c>
      <c r="F4" s="312"/>
      <c r="G4" s="312"/>
      <c r="H4" s="72"/>
      <c r="I4" s="319"/>
      <c r="J4" s="320"/>
      <c r="K4" s="321"/>
      <c r="L4" s="70"/>
      <c r="M4" s="71" t="s">
        <v>93</v>
      </c>
      <c r="N4" s="71" t="s">
        <v>92</v>
      </c>
      <c r="O4" s="71" t="s">
        <v>94</v>
      </c>
      <c r="P4" s="71" t="s">
        <v>163</v>
      </c>
      <c r="Q4" s="71" t="s">
        <v>157</v>
      </c>
      <c r="R4" s="71" t="s">
        <v>155</v>
      </c>
      <c r="S4" s="71" t="s">
        <v>158</v>
      </c>
      <c r="T4" s="71" t="s">
        <v>95</v>
      </c>
    </row>
    <row r="5" spans="1:28" x14ac:dyDescent="0.25">
      <c r="B5" s="41" t="s">
        <v>63</v>
      </c>
      <c r="C5" s="42">
        <v>-0.30099999999999999</v>
      </c>
      <c r="D5" s="43">
        <v>-0.40100000000000002</v>
      </c>
      <c r="E5" s="41" t="s">
        <v>64</v>
      </c>
      <c r="F5" s="42">
        <v>-0.32300000000000001</v>
      </c>
      <c r="G5" s="43">
        <v>-0.373</v>
      </c>
      <c r="I5" s="322"/>
      <c r="J5" s="323"/>
      <c r="K5" s="324"/>
      <c r="L5" s="44"/>
      <c r="M5" s="45" t="s">
        <v>63</v>
      </c>
      <c r="N5" s="46">
        <v>7</v>
      </c>
      <c r="O5" s="47">
        <f>AVERAGE(C5:D5)/100</f>
        <v>-3.5099999999999997E-3</v>
      </c>
      <c r="P5" s="48">
        <f t="shared" ref="P5:P19" si="0">$J$10</f>
        <v>42676</v>
      </c>
      <c r="Q5" s="48">
        <f>P5+N5</f>
        <v>42683</v>
      </c>
      <c r="R5" s="48">
        <f t="shared" ref="R5:R19" si="1">IF(TYPE(VLOOKUP(Q5,WorkingDays,$J$12,FALSE))=1,Q5,WORKDAY(Q5,$J$12,Holydays))</f>
        <v>42683</v>
      </c>
      <c r="S5" s="49">
        <f t="shared" ref="S5:S19" si="2">YEARFRAC(P5,R5,$J$13)</f>
        <v>1.9444444444444445E-2</v>
      </c>
      <c r="T5" s="50">
        <f>1/(1+O5*S5)</f>
        <v>1.0000682546583803</v>
      </c>
    </row>
    <row r="6" spans="1:28" x14ac:dyDescent="0.25">
      <c r="B6" s="51" t="s">
        <v>65</v>
      </c>
      <c r="C6" s="52">
        <v>-0.30099999999999999</v>
      </c>
      <c r="D6" s="53">
        <v>-0.40100000000000002</v>
      </c>
      <c r="E6" s="51" t="s">
        <v>66</v>
      </c>
      <c r="F6" s="52">
        <v>-0.33400000000000002</v>
      </c>
      <c r="G6" s="53">
        <v>-0.38400000000000001</v>
      </c>
      <c r="M6" s="54" t="s">
        <v>65</v>
      </c>
      <c r="N6" s="55">
        <v>14</v>
      </c>
      <c r="O6" s="56">
        <f t="shared" ref="O6:O19" si="3">AVERAGE(C6:D6)/100</f>
        <v>-3.5099999999999997E-3</v>
      </c>
      <c r="P6" s="57">
        <f t="shared" si="0"/>
        <v>42676</v>
      </c>
      <c r="Q6" s="57">
        <f t="shared" ref="Q6:Q7" si="4">P6+N6</f>
        <v>42690</v>
      </c>
      <c r="R6" s="57">
        <f t="shared" si="1"/>
        <v>42690</v>
      </c>
      <c r="S6" s="58">
        <f t="shared" si="2"/>
        <v>3.888888888888889E-2</v>
      </c>
      <c r="T6" s="59">
        <f t="shared" ref="T6:T19" si="5">1/(1+O6*S6)</f>
        <v>1.0001365186347937</v>
      </c>
    </row>
    <row r="7" spans="1:28" x14ac:dyDescent="0.25">
      <c r="B7" s="51" t="s">
        <v>67</v>
      </c>
      <c r="C7" s="52">
        <v>-0.30099999999999999</v>
      </c>
      <c r="D7" s="53">
        <v>-0.40100000000000002</v>
      </c>
      <c r="E7" s="51" t="s">
        <v>68</v>
      </c>
      <c r="F7" s="52">
        <v>-0.33</v>
      </c>
      <c r="G7" s="53">
        <v>-0.38</v>
      </c>
      <c r="I7" s="303" t="s">
        <v>162</v>
      </c>
      <c r="J7" s="303"/>
      <c r="K7" s="303"/>
      <c r="M7" s="54" t="s">
        <v>67</v>
      </c>
      <c r="N7" s="55">
        <v>21</v>
      </c>
      <c r="O7" s="56">
        <f t="shared" si="3"/>
        <v>-3.5099999999999997E-3</v>
      </c>
      <c r="P7" s="57">
        <f t="shared" si="0"/>
        <v>42676</v>
      </c>
      <c r="Q7" s="57">
        <f t="shared" si="4"/>
        <v>42697</v>
      </c>
      <c r="R7" s="57">
        <f t="shared" si="1"/>
        <v>42697</v>
      </c>
      <c r="S7" s="58">
        <f t="shared" si="2"/>
        <v>5.8333333333333334E-2</v>
      </c>
      <c r="T7" s="59">
        <f t="shared" si="5"/>
        <v>1.0002047919311479</v>
      </c>
    </row>
    <row r="8" spans="1:28" x14ac:dyDescent="0.25">
      <c r="B8" s="51" t="s">
        <v>69</v>
      </c>
      <c r="C8" s="52">
        <v>-0.32500000000000001</v>
      </c>
      <c r="D8" s="53">
        <v>-0.375</v>
      </c>
      <c r="E8" s="51" t="s">
        <v>70</v>
      </c>
      <c r="F8" s="52">
        <v>-0.33300000000000002</v>
      </c>
      <c r="G8" s="53">
        <v>-0.38300000000000001</v>
      </c>
      <c r="I8" s="129" t="s">
        <v>13</v>
      </c>
      <c r="J8" s="129" t="s">
        <v>14</v>
      </c>
      <c r="K8" s="129" t="s">
        <v>153</v>
      </c>
      <c r="M8" s="54" t="s">
        <v>69</v>
      </c>
      <c r="N8" s="55">
        <v>1</v>
      </c>
      <c r="O8" s="56">
        <f t="shared" si="3"/>
        <v>-3.4999999999999996E-3</v>
      </c>
      <c r="P8" s="57">
        <f t="shared" si="0"/>
        <v>42676</v>
      </c>
      <c r="Q8" s="57">
        <f>EDATE(P8,N8)</f>
        <v>42706</v>
      </c>
      <c r="R8" s="57">
        <f t="shared" si="1"/>
        <v>42706</v>
      </c>
      <c r="S8" s="58">
        <f t="shared" si="2"/>
        <v>8.3333333333333329E-2</v>
      </c>
      <c r="T8" s="59">
        <f t="shared" si="5"/>
        <v>1.0002917517609302</v>
      </c>
    </row>
    <row r="9" spans="1:28" x14ac:dyDescent="0.25">
      <c r="B9" s="51" t="s">
        <v>71</v>
      </c>
      <c r="C9" s="52">
        <v>-0.32400000000000001</v>
      </c>
      <c r="D9" s="53">
        <v>-0.374</v>
      </c>
      <c r="E9" s="51" t="s">
        <v>72</v>
      </c>
      <c r="F9" s="52">
        <v>-0.33400000000000002</v>
      </c>
      <c r="G9" s="53">
        <v>-0.38400000000000001</v>
      </c>
      <c r="I9" s="194" t="s">
        <v>0</v>
      </c>
      <c r="J9" s="104">
        <f>C2</f>
        <v>42674</v>
      </c>
      <c r="K9" s="124" t="s">
        <v>15</v>
      </c>
      <c r="M9" s="54" t="s">
        <v>71</v>
      </c>
      <c r="N9" s="55">
        <v>2</v>
      </c>
      <c r="O9" s="56">
        <f t="shared" si="3"/>
        <v>-3.4899999999999996E-3</v>
      </c>
      <c r="P9" s="57">
        <f t="shared" si="0"/>
        <v>42676</v>
      </c>
      <c r="Q9" s="57">
        <f t="shared" ref="Q9:Q19" si="6">EDATE(P9,N9)</f>
        <v>42737</v>
      </c>
      <c r="R9" s="57">
        <f t="shared" si="1"/>
        <v>42737</v>
      </c>
      <c r="S9" s="58">
        <f t="shared" si="2"/>
        <v>0.16666666666666666</v>
      </c>
      <c r="T9" s="59">
        <f t="shared" si="5"/>
        <v>1.0005820051996912</v>
      </c>
    </row>
    <row r="10" spans="1:28" x14ac:dyDescent="0.25">
      <c r="B10" s="51" t="s">
        <v>73</v>
      </c>
      <c r="C10" s="52">
        <v>-0.32700000000000001</v>
      </c>
      <c r="D10" s="53">
        <v>-0.377</v>
      </c>
      <c r="E10" s="60" t="s">
        <v>74</v>
      </c>
      <c r="F10" s="61">
        <v>-0.33900000000000002</v>
      </c>
      <c r="G10" s="62">
        <v>-0.38900000000000001</v>
      </c>
      <c r="I10" s="194" t="s">
        <v>2</v>
      </c>
      <c r="J10" s="104">
        <f>WORKDAY(J9,J11,Holydays)</f>
        <v>42676</v>
      </c>
      <c r="K10" s="124" t="s">
        <v>17</v>
      </c>
      <c r="M10" s="54" t="s">
        <v>73</v>
      </c>
      <c r="N10" s="55">
        <v>3</v>
      </c>
      <c r="O10" s="56">
        <f t="shared" si="3"/>
        <v>-3.5199999999999997E-3</v>
      </c>
      <c r="P10" s="57">
        <f t="shared" si="0"/>
        <v>42676</v>
      </c>
      <c r="Q10" s="57">
        <f t="shared" si="6"/>
        <v>42768</v>
      </c>
      <c r="R10" s="57">
        <f t="shared" si="1"/>
        <v>42768</v>
      </c>
      <c r="S10" s="58">
        <f t="shared" si="2"/>
        <v>0.25</v>
      </c>
      <c r="T10" s="59">
        <f t="shared" si="5"/>
        <v>1.0008807750820723</v>
      </c>
    </row>
    <row r="11" spans="1:28" x14ac:dyDescent="0.25">
      <c r="B11" s="51" t="s">
        <v>75</v>
      </c>
      <c r="C11" s="52">
        <v>-0.32900000000000001</v>
      </c>
      <c r="D11" s="53">
        <v>-0.379</v>
      </c>
      <c r="I11" s="122" t="s">
        <v>151</v>
      </c>
      <c r="J11" s="101">
        <v>2</v>
      </c>
      <c r="K11" s="124" t="s">
        <v>152</v>
      </c>
      <c r="M11" s="54" t="s">
        <v>75</v>
      </c>
      <c r="N11" s="55">
        <v>4</v>
      </c>
      <c r="O11" s="56">
        <f t="shared" si="3"/>
        <v>-3.5399999999999997E-3</v>
      </c>
      <c r="P11" s="57">
        <f t="shared" si="0"/>
        <v>42676</v>
      </c>
      <c r="Q11" s="57">
        <f t="shared" si="6"/>
        <v>42796</v>
      </c>
      <c r="R11" s="57">
        <f t="shared" si="1"/>
        <v>42796</v>
      </c>
      <c r="S11" s="58">
        <f t="shared" si="2"/>
        <v>0.33333333333333331</v>
      </c>
      <c r="T11" s="59">
        <f t="shared" si="5"/>
        <v>1.001181394044973</v>
      </c>
    </row>
    <row r="12" spans="1:28" x14ac:dyDescent="0.25">
      <c r="B12" s="51" t="s">
        <v>76</v>
      </c>
      <c r="C12" s="52">
        <v>-0.32900000000000001</v>
      </c>
      <c r="D12" s="53">
        <v>-0.379</v>
      </c>
      <c r="I12" s="122" t="s">
        <v>149</v>
      </c>
      <c r="J12" s="103">
        <v>1</v>
      </c>
      <c r="K12" s="124" t="s">
        <v>147</v>
      </c>
      <c r="M12" s="54" t="s">
        <v>76</v>
      </c>
      <c r="N12" s="55">
        <v>5</v>
      </c>
      <c r="O12" s="56">
        <f t="shared" si="3"/>
        <v>-3.5399999999999997E-3</v>
      </c>
      <c r="P12" s="57">
        <f t="shared" si="0"/>
        <v>42676</v>
      </c>
      <c r="Q12" s="57">
        <f t="shared" si="6"/>
        <v>42827</v>
      </c>
      <c r="R12" s="57">
        <f t="shared" si="1"/>
        <v>42828</v>
      </c>
      <c r="S12" s="58">
        <f t="shared" si="2"/>
        <v>0.41944444444444445</v>
      </c>
      <c r="T12" s="59">
        <f t="shared" si="5"/>
        <v>1.0014870413418859</v>
      </c>
      <c r="AB12" s="73"/>
    </row>
    <row r="13" spans="1:28" x14ac:dyDescent="0.25">
      <c r="B13" s="51" t="s">
        <v>77</v>
      </c>
      <c r="C13" s="52">
        <v>-0.33</v>
      </c>
      <c r="D13" s="53">
        <v>-0.38</v>
      </c>
      <c r="I13" s="195" t="s">
        <v>33</v>
      </c>
      <c r="J13" s="99">
        <v>4</v>
      </c>
      <c r="K13" s="124" t="s">
        <v>159</v>
      </c>
      <c r="M13" s="54" t="s">
        <v>77</v>
      </c>
      <c r="N13" s="55">
        <v>6</v>
      </c>
      <c r="O13" s="56">
        <f t="shared" si="3"/>
        <v>-3.5499999999999998E-3</v>
      </c>
      <c r="P13" s="57">
        <f t="shared" si="0"/>
        <v>42676</v>
      </c>
      <c r="Q13" s="57">
        <f t="shared" si="6"/>
        <v>42857</v>
      </c>
      <c r="R13" s="57">
        <f t="shared" si="1"/>
        <v>42857</v>
      </c>
      <c r="S13" s="58">
        <f t="shared" si="2"/>
        <v>0.5</v>
      </c>
      <c r="T13" s="59">
        <f t="shared" si="5"/>
        <v>1.0017781562273034</v>
      </c>
      <c r="AB13" s="73"/>
    </row>
    <row r="14" spans="1:28" x14ac:dyDescent="0.25">
      <c r="B14" s="51" t="s">
        <v>78</v>
      </c>
      <c r="C14" s="52">
        <v>-0.33100000000000002</v>
      </c>
      <c r="D14" s="53">
        <v>-0.38100000000000001</v>
      </c>
      <c r="M14" s="54" t="s">
        <v>78</v>
      </c>
      <c r="N14" s="55">
        <v>7</v>
      </c>
      <c r="O14" s="56">
        <f t="shared" si="3"/>
        <v>-3.5599999999999998E-3</v>
      </c>
      <c r="P14" s="57">
        <f t="shared" si="0"/>
        <v>42676</v>
      </c>
      <c r="Q14" s="57">
        <f t="shared" si="6"/>
        <v>42888</v>
      </c>
      <c r="R14" s="57">
        <f t="shared" si="1"/>
        <v>42888</v>
      </c>
      <c r="S14" s="58">
        <f t="shared" si="2"/>
        <v>0.58333333333333337</v>
      </c>
      <c r="T14" s="59">
        <f t="shared" si="5"/>
        <v>1.0020809881854651</v>
      </c>
      <c r="AB14" s="73"/>
    </row>
    <row r="15" spans="1:28" x14ac:dyDescent="0.25">
      <c r="B15" s="51" t="s">
        <v>79</v>
      </c>
      <c r="C15" s="52">
        <v>-0.33200000000000002</v>
      </c>
      <c r="D15" s="53">
        <v>-0.38200000000000001</v>
      </c>
      <c r="M15" s="54" t="s">
        <v>79</v>
      </c>
      <c r="N15" s="55">
        <v>8</v>
      </c>
      <c r="O15" s="56">
        <f t="shared" si="3"/>
        <v>-3.5699999999999998E-3</v>
      </c>
      <c r="P15" s="57">
        <f t="shared" si="0"/>
        <v>42676</v>
      </c>
      <c r="Q15" s="57">
        <f t="shared" si="6"/>
        <v>42918</v>
      </c>
      <c r="R15" s="57">
        <f t="shared" si="1"/>
        <v>42919</v>
      </c>
      <c r="S15" s="58">
        <f t="shared" si="2"/>
        <v>0.6694444444444444</v>
      </c>
      <c r="T15" s="59">
        <f t="shared" si="5"/>
        <v>1.002395642051533</v>
      </c>
      <c r="AB15" s="73"/>
    </row>
    <row r="16" spans="1:28" x14ac:dyDescent="0.25">
      <c r="B16" s="51" t="s">
        <v>81</v>
      </c>
      <c r="C16" s="52">
        <v>-0.33300000000000002</v>
      </c>
      <c r="D16" s="53">
        <v>-0.38300000000000001</v>
      </c>
      <c r="M16" s="54" t="s">
        <v>81</v>
      </c>
      <c r="N16" s="55">
        <v>9</v>
      </c>
      <c r="O16" s="56">
        <f t="shared" si="3"/>
        <v>-3.5799999999999998E-3</v>
      </c>
      <c r="P16" s="57">
        <f t="shared" si="0"/>
        <v>42676</v>
      </c>
      <c r="Q16" s="57">
        <f t="shared" si="6"/>
        <v>42949</v>
      </c>
      <c r="R16" s="57">
        <f t="shared" si="1"/>
        <v>42949</v>
      </c>
      <c r="S16" s="58">
        <f t="shared" si="2"/>
        <v>0.75</v>
      </c>
      <c r="T16" s="59">
        <f t="shared" si="5"/>
        <v>1.002692228633882</v>
      </c>
      <c r="AB16" s="73"/>
    </row>
    <row r="17" spans="2:28" x14ac:dyDescent="0.25">
      <c r="B17" s="51" t="s">
        <v>82</v>
      </c>
      <c r="C17" s="52">
        <v>-0.33300000000000002</v>
      </c>
      <c r="D17" s="53">
        <v>-0.38300000000000001</v>
      </c>
      <c r="M17" s="54" t="s">
        <v>82</v>
      </c>
      <c r="N17" s="55">
        <v>10</v>
      </c>
      <c r="O17" s="56">
        <f t="shared" si="3"/>
        <v>-3.5799999999999998E-3</v>
      </c>
      <c r="P17" s="57">
        <f t="shared" si="0"/>
        <v>42676</v>
      </c>
      <c r="Q17" s="57">
        <f t="shared" si="6"/>
        <v>42980</v>
      </c>
      <c r="R17" s="57">
        <f t="shared" si="1"/>
        <v>42982</v>
      </c>
      <c r="S17" s="58">
        <f t="shared" si="2"/>
        <v>0.83888888888888891</v>
      </c>
      <c r="T17" s="59">
        <f t="shared" si="5"/>
        <v>1.0030122687346255</v>
      </c>
      <c r="AB17" s="73"/>
    </row>
    <row r="18" spans="2:28" x14ac:dyDescent="0.25">
      <c r="B18" s="51" t="s">
        <v>84</v>
      </c>
      <c r="C18" s="52">
        <v>-0.33400000000000002</v>
      </c>
      <c r="D18" s="53">
        <v>-0.38400000000000001</v>
      </c>
      <c r="M18" s="54" t="s">
        <v>84</v>
      </c>
      <c r="N18" s="55">
        <v>11</v>
      </c>
      <c r="O18" s="56">
        <f t="shared" si="3"/>
        <v>-3.5899999999999999E-3</v>
      </c>
      <c r="P18" s="57">
        <f t="shared" si="0"/>
        <v>42676</v>
      </c>
      <c r="Q18" s="57">
        <f t="shared" si="6"/>
        <v>43010</v>
      </c>
      <c r="R18" s="57">
        <f t="shared" si="1"/>
        <v>43010</v>
      </c>
      <c r="S18" s="58">
        <f t="shared" si="2"/>
        <v>0.91666666666666663</v>
      </c>
      <c r="T18" s="59">
        <f t="shared" si="5"/>
        <v>1.0033016986733843</v>
      </c>
    </row>
    <row r="19" spans="2:28" x14ac:dyDescent="0.25">
      <c r="B19" s="60" t="s">
        <v>86</v>
      </c>
      <c r="C19" s="61">
        <v>-0.33400000000000002</v>
      </c>
      <c r="D19" s="62">
        <v>-0.38400000000000001</v>
      </c>
      <c r="M19" s="63" t="s">
        <v>86</v>
      </c>
      <c r="N19" s="66">
        <v>12</v>
      </c>
      <c r="O19" s="67">
        <f t="shared" si="3"/>
        <v>-3.5899999999999999E-3</v>
      </c>
      <c r="P19" s="64">
        <f t="shared" si="0"/>
        <v>42676</v>
      </c>
      <c r="Q19" s="64">
        <f t="shared" si="6"/>
        <v>43041</v>
      </c>
      <c r="R19" s="64">
        <f t="shared" si="1"/>
        <v>43041</v>
      </c>
      <c r="S19" s="65">
        <f t="shared" si="2"/>
        <v>1</v>
      </c>
      <c r="T19" s="68">
        <f t="shared" si="5"/>
        <v>1.0036029345349806</v>
      </c>
    </row>
    <row r="21" spans="2:28" x14ac:dyDescent="0.25">
      <c r="M21" s="308" t="s">
        <v>165</v>
      </c>
      <c r="N21" s="309"/>
      <c r="O21" s="309"/>
      <c r="P21" s="309"/>
      <c r="Q21" s="309"/>
      <c r="R21" s="309"/>
      <c r="S21" s="309"/>
      <c r="T21" s="310"/>
    </row>
    <row r="22" spans="2:28" ht="30" x14ac:dyDescent="0.25">
      <c r="M22" s="71" t="s">
        <v>93</v>
      </c>
      <c r="N22" s="71"/>
      <c r="O22" s="71" t="s">
        <v>94</v>
      </c>
      <c r="P22" s="100" t="s">
        <v>156</v>
      </c>
      <c r="Q22" s="100" t="s">
        <v>157</v>
      </c>
      <c r="R22" s="100" t="s">
        <v>155</v>
      </c>
      <c r="S22" s="100" t="s">
        <v>158</v>
      </c>
      <c r="T22" s="74" t="s">
        <v>96</v>
      </c>
      <c r="U22" s="75" t="s">
        <v>97</v>
      </c>
    </row>
    <row r="23" spans="2:28" x14ac:dyDescent="0.25">
      <c r="M23" s="45" t="s">
        <v>64</v>
      </c>
      <c r="N23" s="46"/>
      <c r="O23" s="36">
        <f t="shared" ref="O23:O28" si="7">AVERAGE(F5:G5)/100</f>
        <v>-3.4799999999999996E-3</v>
      </c>
      <c r="P23" s="48">
        <f>Q8</f>
        <v>42706</v>
      </c>
      <c r="Q23" s="48">
        <f>Q9</f>
        <v>42737</v>
      </c>
      <c r="R23" s="48">
        <f t="shared" ref="R23:R28" si="8">IF(TYPE(VLOOKUP(Q23,WorkingDays,$J$12,FALSE))=1,Q23,WORKDAY(Q23,$J$12,Holydays))</f>
        <v>42737</v>
      </c>
      <c r="S23" s="49">
        <f t="shared" ref="S23:S28" si="9">YEARFRAC(P23,R23,$J$13)</f>
        <v>8.3333333333333329E-2</v>
      </c>
      <c r="T23" s="37">
        <f>(T8/T9-1)/S23</f>
        <v>-3.4810152961299856E-3</v>
      </c>
      <c r="U23" s="76">
        <f t="shared" ref="U23:U28" si="10">(T23-O23)*10000</f>
        <v>-1.0152961299860278E-2</v>
      </c>
    </row>
    <row r="24" spans="2:28" x14ac:dyDescent="0.25">
      <c r="M24" s="54" t="s">
        <v>66</v>
      </c>
      <c r="N24" s="55"/>
      <c r="O24" s="34">
        <f t="shared" si="7"/>
        <v>-3.5899999999999999E-3</v>
      </c>
      <c r="P24" s="57">
        <f>Q9</f>
        <v>42737</v>
      </c>
      <c r="Q24" s="57">
        <f>Q10</f>
        <v>42768</v>
      </c>
      <c r="R24" s="57">
        <f t="shared" si="8"/>
        <v>42768</v>
      </c>
      <c r="S24" s="58">
        <f t="shared" si="9"/>
        <v>8.3333333333333329E-2</v>
      </c>
      <c r="T24" s="38">
        <f>(T9/T10-1)/S24</f>
        <v>-3.5820835786157801E-3</v>
      </c>
      <c r="U24" s="77">
        <f t="shared" si="10"/>
        <v>7.9164213842197906E-2</v>
      </c>
    </row>
    <row r="25" spans="2:28" x14ac:dyDescent="0.25">
      <c r="M25" s="54" t="s">
        <v>68</v>
      </c>
      <c r="N25" s="55"/>
      <c r="O25" s="34">
        <f t="shared" si="7"/>
        <v>-3.5499999999999998E-3</v>
      </c>
      <c r="P25" s="57">
        <f>Q8</f>
        <v>42706</v>
      </c>
      <c r="Q25" s="57">
        <f>Q11</f>
        <v>42796</v>
      </c>
      <c r="R25" s="57">
        <f t="shared" si="8"/>
        <v>42796</v>
      </c>
      <c r="S25" s="58">
        <f t="shared" si="9"/>
        <v>0.25</v>
      </c>
      <c r="T25" s="38">
        <f>(T8/T11-1)/S25</f>
        <v>-3.5543700245903587E-3</v>
      </c>
      <c r="U25" s="77">
        <f t="shared" si="10"/>
        <v>-4.3700245903588973E-2</v>
      </c>
    </row>
    <row r="26" spans="2:28" x14ac:dyDescent="0.25">
      <c r="M26" s="54" t="s">
        <v>70</v>
      </c>
      <c r="N26" s="55"/>
      <c r="O26" s="34">
        <f t="shared" si="7"/>
        <v>-3.5799999999999998E-3</v>
      </c>
      <c r="P26" s="57">
        <f>Q9</f>
        <v>42737</v>
      </c>
      <c r="Q26" s="57">
        <f>Q12</f>
        <v>42827</v>
      </c>
      <c r="R26" s="57">
        <f t="shared" si="8"/>
        <v>42828</v>
      </c>
      <c r="S26" s="58">
        <f t="shared" si="9"/>
        <v>0.25277777777777777</v>
      </c>
      <c r="T26" s="38">
        <f>(T9/T12-1)/S26</f>
        <v>-3.5750465183588681E-3</v>
      </c>
      <c r="U26" s="77">
        <f t="shared" si="10"/>
        <v>4.9534816411317406E-2</v>
      </c>
    </row>
    <row r="27" spans="2:28" x14ac:dyDescent="0.25">
      <c r="M27" s="54" t="s">
        <v>72</v>
      </c>
      <c r="N27" s="55"/>
      <c r="O27" s="34">
        <f t="shared" si="7"/>
        <v>-3.5899999999999999E-3</v>
      </c>
      <c r="P27" s="57">
        <f>Q10</f>
        <v>42768</v>
      </c>
      <c r="Q27" s="57">
        <f>Q13</f>
        <v>42857</v>
      </c>
      <c r="R27" s="57">
        <f t="shared" si="8"/>
        <v>42857</v>
      </c>
      <c r="S27" s="58">
        <f t="shared" si="9"/>
        <v>0.25</v>
      </c>
      <c r="T27" s="38">
        <f>(T10/T13-1)/S27</f>
        <v>-3.5831531747931855E-3</v>
      </c>
      <c r="U27" s="77">
        <f t="shared" si="10"/>
        <v>6.8468252068143609E-2</v>
      </c>
    </row>
    <row r="28" spans="2:28" x14ac:dyDescent="0.25">
      <c r="M28" s="63" t="s">
        <v>74</v>
      </c>
      <c r="N28" s="66"/>
      <c r="O28" s="35">
        <f t="shared" si="7"/>
        <v>-3.64E-3</v>
      </c>
      <c r="P28" s="64">
        <f>Q13</f>
        <v>42857</v>
      </c>
      <c r="Q28" s="64">
        <f>Q19</f>
        <v>43041</v>
      </c>
      <c r="R28" s="64">
        <f t="shared" si="8"/>
        <v>43041</v>
      </c>
      <c r="S28" s="65">
        <f t="shared" si="9"/>
        <v>0.5</v>
      </c>
      <c r="T28" s="39">
        <f>(T13/T19-1)/S28</f>
        <v>-3.6364547071052744E-3</v>
      </c>
      <c r="U28" s="78">
        <f t="shared" si="10"/>
        <v>3.5452928947255977E-2</v>
      </c>
    </row>
    <row r="31" spans="2:28" x14ac:dyDescent="0.25">
      <c r="B31" s="18" t="s">
        <v>98</v>
      </c>
      <c r="F31" s="18" t="s">
        <v>105</v>
      </c>
    </row>
    <row r="32" spans="2:28" x14ac:dyDescent="0.25">
      <c r="B32" s="88">
        <v>0.71111111111111114</v>
      </c>
      <c r="C32" s="89" t="s">
        <v>99</v>
      </c>
      <c r="D32" s="89">
        <v>2016</v>
      </c>
      <c r="F32" s="83">
        <v>0.67569444444444438</v>
      </c>
      <c r="G32" s="69">
        <v>42674</v>
      </c>
      <c r="H32" s="18" t="s">
        <v>58</v>
      </c>
      <c r="M32" s="308" t="s">
        <v>120</v>
      </c>
      <c r="N32" s="309"/>
      <c r="O32" s="309"/>
      <c r="P32" s="309"/>
      <c r="Q32" s="309"/>
      <c r="R32" s="309"/>
      <c r="S32" s="309"/>
      <c r="T32" s="310"/>
    </row>
    <row r="33" spans="2:20" ht="30" x14ac:dyDescent="0.25">
      <c r="B33" s="314" t="s">
        <v>34</v>
      </c>
      <c r="C33" s="314"/>
      <c r="D33" s="314"/>
      <c r="F33" s="314" t="s">
        <v>106</v>
      </c>
      <c r="G33" s="314"/>
      <c r="H33" s="314"/>
      <c r="M33" s="71" t="s">
        <v>93</v>
      </c>
      <c r="N33" s="71" t="s">
        <v>92</v>
      </c>
      <c r="O33" s="71" t="s">
        <v>94</v>
      </c>
      <c r="P33" s="100" t="s">
        <v>163</v>
      </c>
      <c r="Q33" s="100" t="s">
        <v>157</v>
      </c>
      <c r="R33" s="100" t="s">
        <v>155</v>
      </c>
      <c r="S33" s="100" t="s">
        <v>158</v>
      </c>
      <c r="T33" s="71" t="s">
        <v>95</v>
      </c>
    </row>
    <row r="34" spans="2:20" x14ac:dyDescent="0.25">
      <c r="B34" s="45" t="s">
        <v>35</v>
      </c>
      <c r="C34" s="46">
        <v>-0.46</v>
      </c>
      <c r="D34" s="85">
        <v>-0.36</v>
      </c>
      <c r="F34" s="51" t="s">
        <v>68</v>
      </c>
      <c r="G34" s="52">
        <v>-0.28499999999999998</v>
      </c>
      <c r="H34" s="53">
        <v>-0.33500000000000002</v>
      </c>
      <c r="M34" s="45" t="str">
        <f>B34</f>
        <v>ON</v>
      </c>
      <c r="N34" s="46">
        <v>1</v>
      </c>
      <c r="O34" s="47">
        <f>AVERAGE(C34:D34)/100</f>
        <v>-4.1000000000000003E-3</v>
      </c>
      <c r="P34" s="48">
        <f>J9</f>
        <v>42674</v>
      </c>
      <c r="Q34" s="48">
        <f>P34+N34</f>
        <v>42675</v>
      </c>
      <c r="R34" s="48">
        <f t="shared" ref="R34:R55" si="11">IF(TYPE(VLOOKUP(Q34,WorkingDays,$J$12,FALSE))=1,Q34,WORKDAY(Q34,$J$12,Holydays))</f>
        <v>42675</v>
      </c>
      <c r="S34" s="49">
        <f t="shared" ref="S34:S55" si="12">YEARFRAC(P34,R34,$J$13)</f>
        <v>2.7777777777777779E-3</v>
      </c>
      <c r="T34" s="50">
        <f>1/(1+O34*S34)</f>
        <v>1.0000113890185971</v>
      </c>
    </row>
    <row r="35" spans="2:20" x14ac:dyDescent="0.25">
      <c r="B35" s="54" t="s">
        <v>39</v>
      </c>
      <c r="C35" s="55">
        <v>-0.46</v>
      </c>
      <c r="D35" s="87">
        <v>-0.36</v>
      </c>
      <c r="F35" s="51" t="s">
        <v>70</v>
      </c>
      <c r="G35" s="52">
        <v>-0.28100000000000003</v>
      </c>
      <c r="H35" s="53">
        <v>-0.33100000000000002</v>
      </c>
      <c r="M35" s="54" t="str">
        <f t="shared" ref="M35:M50" si="13">B35</f>
        <v>TN</v>
      </c>
      <c r="N35" s="55">
        <v>1</v>
      </c>
      <c r="O35" s="56">
        <f t="shared" ref="O35:O50" si="14">AVERAGE(C35:D35)/100</f>
        <v>-4.1000000000000003E-3</v>
      </c>
      <c r="P35" s="57">
        <f>P34+1</f>
        <v>42675</v>
      </c>
      <c r="Q35" s="57">
        <f t="shared" ref="Q35:Q39" si="15">P35+N35</f>
        <v>42676</v>
      </c>
      <c r="R35" s="57">
        <f t="shared" si="11"/>
        <v>42676</v>
      </c>
      <c r="S35" s="58">
        <f t="shared" si="12"/>
        <v>2.7777777777777779E-3</v>
      </c>
      <c r="T35" s="59">
        <f t="shared" ref="T35:T50" si="16">1/(1+O35*S35)</f>
        <v>1.0000113890185971</v>
      </c>
    </row>
    <row r="36" spans="2:20" x14ac:dyDescent="0.25">
      <c r="B36" s="54" t="s">
        <v>100</v>
      </c>
      <c r="C36" s="55">
        <v>-0.46</v>
      </c>
      <c r="D36" s="87">
        <v>-0.36</v>
      </c>
      <c r="F36" s="51" t="s">
        <v>72</v>
      </c>
      <c r="G36" s="52">
        <v>-0.27500000000000002</v>
      </c>
      <c r="H36" s="53">
        <v>-0.32500000000000001</v>
      </c>
      <c r="M36" s="54" t="str">
        <f t="shared" si="13"/>
        <v>SN</v>
      </c>
      <c r="N36" s="55">
        <v>1</v>
      </c>
      <c r="O36" s="56">
        <f t="shared" si="14"/>
        <v>-4.1000000000000003E-3</v>
      </c>
      <c r="P36" s="57">
        <f t="shared" ref="P36:P55" si="17">$J$10</f>
        <v>42676</v>
      </c>
      <c r="Q36" s="57">
        <f t="shared" si="15"/>
        <v>42677</v>
      </c>
      <c r="R36" s="57">
        <f t="shared" si="11"/>
        <v>42677</v>
      </c>
      <c r="S36" s="58">
        <f t="shared" si="12"/>
        <v>2.7777777777777779E-3</v>
      </c>
      <c r="T36" s="59">
        <f t="shared" si="16"/>
        <v>1.0000113890185971</v>
      </c>
    </row>
    <row r="37" spans="2:20" x14ac:dyDescent="0.25">
      <c r="B37" s="54" t="s">
        <v>101</v>
      </c>
      <c r="C37" s="55">
        <v>-0.46</v>
      </c>
      <c r="D37" s="87">
        <v>-0.36</v>
      </c>
      <c r="F37" s="51" t="s">
        <v>107</v>
      </c>
      <c r="G37" s="52">
        <v>-0.26900000000000002</v>
      </c>
      <c r="H37" s="53">
        <v>-0.31900000000000001</v>
      </c>
      <c r="M37" s="54" t="str">
        <f t="shared" si="13"/>
        <v>SW</v>
      </c>
      <c r="N37" s="55">
        <v>7</v>
      </c>
      <c r="O37" s="56">
        <f t="shared" si="14"/>
        <v>-4.1000000000000003E-3</v>
      </c>
      <c r="P37" s="57">
        <f t="shared" si="17"/>
        <v>42676</v>
      </c>
      <c r="Q37" s="57">
        <f t="shared" si="15"/>
        <v>42683</v>
      </c>
      <c r="R37" s="57">
        <f t="shared" si="11"/>
        <v>42683</v>
      </c>
      <c r="S37" s="58">
        <f t="shared" si="12"/>
        <v>1.9444444444444445E-2</v>
      </c>
      <c r="T37" s="59">
        <f t="shared" si="16"/>
        <v>1.0000797285783616</v>
      </c>
    </row>
    <row r="38" spans="2:20" x14ac:dyDescent="0.25">
      <c r="B38" s="54" t="s">
        <v>102</v>
      </c>
      <c r="C38" s="55">
        <v>-0.46</v>
      </c>
      <c r="D38" s="87">
        <v>-0.36</v>
      </c>
      <c r="F38" s="51" t="s">
        <v>108</v>
      </c>
      <c r="G38" s="52">
        <v>-0.26500000000000001</v>
      </c>
      <c r="H38" s="53">
        <v>-0.315</v>
      </c>
      <c r="M38" s="54" t="str">
        <f t="shared" si="13"/>
        <v>2W</v>
      </c>
      <c r="N38" s="55">
        <v>14</v>
      </c>
      <c r="O38" s="56">
        <f t="shared" si="14"/>
        <v>-4.1000000000000003E-3</v>
      </c>
      <c r="P38" s="57">
        <f t="shared" si="17"/>
        <v>42676</v>
      </c>
      <c r="Q38" s="57">
        <f t="shared" si="15"/>
        <v>42690</v>
      </c>
      <c r="R38" s="57">
        <f t="shared" si="11"/>
        <v>42690</v>
      </c>
      <c r="S38" s="58">
        <f t="shared" si="12"/>
        <v>3.888888888888889E-2</v>
      </c>
      <c r="T38" s="59">
        <f t="shared" si="16"/>
        <v>1.0001594698710294</v>
      </c>
    </row>
    <row r="39" spans="2:20" x14ac:dyDescent="0.25">
      <c r="B39" s="54" t="s">
        <v>103</v>
      </c>
      <c r="C39" s="55">
        <v>-0.46</v>
      </c>
      <c r="D39" s="87">
        <v>-0.36</v>
      </c>
      <c r="F39" s="51" t="s">
        <v>109</v>
      </c>
      <c r="G39" s="52">
        <v>-0.26300000000000001</v>
      </c>
      <c r="H39" s="53">
        <v>-0.313</v>
      </c>
      <c r="M39" s="54" t="str">
        <f t="shared" si="13"/>
        <v>3W</v>
      </c>
      <c r="N39" s="55">
        <v>21</v>
      </c>
      <c r="O39" s="56">
        <f t="shared" si="14"/>
        <v>-4.1000000000000003E-3</v>
      </c>
      <c r="P39" s="57">
        <f t="shared" si="17"/>
        <v>42676</v>
      </c>
      <c r="Q39" s="57">
        <f t="shared" si="15"/>
        <v>42697</v>
      </c>
      <c r="R39" s="57">
        <f t="shared" si="11"/>
        <v>42697</v>
      </c>
      <c r="S39" s="58">
        <f t="shared" si="12"/>
        <v>5.8333333333333334E-2</v>
      </c>
      <c r="T39" s="59">
        <f t="shared" si="16"/>
        <v>1.0002392238810449</v>
      </c>
    </row>
    <row r="40" spans="2:20" x14ac:dyDescent="0.25">
      <c r="B40" s="54" t="s">
        <v>42</v>
      </c>
      <c r="C40" s="55">
        <v>-0.46</v>
      </c>
      <c r="D40" s="87">
        <v>-0.36</v>
      </c>
      <c r="F40" s="315" t="s">
        <v>110</v>
      </c>
      <c r="G40" s="315"/>
      <c r="H40" s="315"/>
      <c r="M40" s="54" t="str">
        <f t="shared" si="13"/>
        <v>1M</v>
      </c>
      <c r="N40" s="55">
        <v>1</v>
      </c>
      <c r="O40" s="56">
        <f t="shared" si="14"/>
        <v>-4.1000000000000003E-3</v>
      </c>
      <c r="P40" s="57">
        <f t="shared" si="17"/>
        <v>42676</v>
      </c>
      <c r="Q40" s="57">
        <f t="shared" ref="Q40:Q50" si="18">EDATE(P40,N40)</f>
        <v>42706</v>
      </c>
      <c r="R40" s="57">
        <f t="shared" si="11"/>
        <v>42706</v>
      </c>
      <c r="S40" s="58">
        <f t="shared" si="12"/>
        <v>8.3333333333333329E-2</v>
      </c>
      <c r="T40" s="59">
        <f t="shared" si="16"/>
        <v>1.0003417834426762</v>
      </c>
    </row>
    <row r="41" spans="2:20" x14ac:dyDescent="0.25">
      <c r="B41" s="54" t="s">
        <v>43</v>
      </c>
      <c r="C41" s="55">
        <v>-0.39</v>
      </c>
      <c r="D41" s="87">
        <v>-0.28999999999999998</v>
      </c>
      <c r="F41" s="51" t="s">
        <v>111</v>
      </c>
      <c r="G41" s="52">
        <v>-0.17799999999999999</v>
      </c>
      <c r="H41" s="53">
        <v>-0.22800000000000001</v>
      </c>
      <c r="M41" s="54" t="str">
        <f t="shared" si="13"/>
        <v>2M</v>
      </c>
      <c r="N41" s="55">
        <f>N40+1</f>
        <v>2</v>
      </c>
      <c r="O41" s="56">
        <f t="shared" si="14"/>
        <v>-3.3999999999999998E-3</v>
      </c>
      <c r="P41" s="57">
        <f t="shared" si="17"/>
        <v>42676</v>
      </c>
      <c r="Q41" s="57">
        <f t="shared" si="18"/>
        <v>42737</v>
      </c>
      <c r="R41" s="57">
        <f t="shared" si="11"/>
        <v>42737</v>
      </c>
      <c r="S41" s="58">
        <f t="shared" si="12"/>
        <v>0.16666666666666666</v>
      </c>
      <c r="T41" s="59">
        <f t="shared" si="16"/>
        <v>1.000566987959844</v>
      </c>
    </row>
    <row r="42" spans="2:20" x14ac:dyDescent="0.25">
      <c r="B42" s="54" t="s">
        <v>44</v>
      </c>
      <c r="C42" s="55">
        <v>-0.38</v>
      </c>
      <c r="D42" s="87">
        <v>-0.28000000000000003</v>
      </c>
      <c r="F42" s="51" t="s">
        <v>112</v>
      </c>
      <c r="G42" s="52">
        <v>-0.16900000000000001</v>
      </c>
      <c r="H42" s="53">
        <v>-0.219</v>
      </c>
      <c r="M42" s="54" t="str">
        <f t="shared" si="13"/>
        <v>3M</v>
      </c>
      <c r="N42" s="55">
        <f t="shared" ref="N42:N50" si="19">N41+1</f>
        <v>3</v>
      </c>
      <c r="O42" s="56">
        <f t="shared" si="14"/>
        <v>-3.3E-3</v>
      </c>
      <c r="P42" s="57">
        <f t="shared" si="17"/>
        <v>42676</v>
      </c>
      <c r="Q42" s="57">
        <f t="shared" si="18"/>
        <v>42768</v>
      </c>
      <c r="R42" s="57">
        <f t="shared" si="11"/>
        <v>42768</v>
      </c>
      <c r="S42" s="58">
        <f t="shared" si="12"/>
        <v>0.25</v>
      </c>
      <c r="T42" s="59">
        <f t="shared" si="16"/>
        <v>1.0008256811869791</v>
      </c>
    </row>
    <row r="43" spans="2:20" x14ac:dyDescent="0.25">
      <c r="B43" s="54" t="s">
        <v>45</v>
      </c>
      <c r="C43" s="55">
        <v>-0.36</v>
      </c>
      <c r="D43" s="87">
        <v>-0.26</v>
      </c>
      <c r="F43" s="51" t="s">
        <v>113</v>
      </c>
      <c r="G43" s="52">
        <v>-0.16300000000000001</v>
      </c>
      <c r="H43" s="53">
        <v>-0.21299999999999999</v>
      </c>
      <c r="M43" s="54" t="str">
        <f t="shared" si="13"/>
        <v>4M</v>
      </c>
      <c r="N43" s="55">
        <f t="shared" si="19"/>
        <v>4</v>
      </c>
      <c r="O43" s="56">
        <f t="shared" si="14"/>
        <v>-3.0999999999999999E-3</v>
      </c>
      <c r="P43" s="57">
        <f t="shared" si="17"/>
        <v>42676</v>
      </c>
      <c r="Q43" s="57">
        <f t="shared" si="18"/>
        <v>42796</v>
      </c>
      <c r="R43" s="57">
        <f t="shared" si="11"/>
        <v>42796</v>
      </c>
      <c r="S43" s="58">
        <f t="shared" si="12"/>
        <v>0.33333333333333331</v>
      </c>
      <c r="T43" s="59">
        <f t="shared" si="16"/>
        <v>1.0010344022156228</v>
      </c>
    </row>
    <row r="44" spans="2:20" x14ac:dyDescent="0.25">
      <c r="B44" s="54" t="s">
        <v>46</v>
      </c>
      <c r="C44" s="55">
        <v>-0.32</v>
      </c>
      <c r="D44" s="87">
        <v>-0.22</v>
      </c>
      <c r="F44" s="51" t="s">
        <v>114</v>
      </c>
      <c r="G44" s="52">
        <v>-0.157</v>
      </c>
      <c r="H44" s="53">
        <v>-0.20699999999999999</v>
      </c>
      <c r="M44" s="54" t="str">
        <f t="shared" si="13"/>
        <v>5M</v>
      </c>
      <c r="N44" s="55">
        <f t="shared" si="19"/>
        <v>5</v>
      </c>
      <c r="O44" s="56">
        <f t="shared" si="14"/>
        <v>-2.7000000000000001E-3</v>
      </c>
      <c r="P44" s="57">
        <f t="shared" si="17"/>
        <v>42676</v>
      </c>
      <c r="Q44" s="57">
        <f t="shared" si="18"/>
        <v>42827</v>
      </c>
      <c r="R44" s="57">
        <f t="shared" si="11"/>
        <v>42828</v>
      </c>
      <c r="S44" s="58">
        <f t="shared" si="12"/>
        <v>0.41944444444444445</v>
      </c>
      <c r="T44" s="59">
        <f t="shared" si="16"/>
        <v>1.0011337840103918</v>
      </c>
    </row>
    <row r="45" spans="2:20" x14ac:dyDescent="0.25">
      <c r="B45" s="54" t="s">
        <v>47</v>
      </c>
      <c r="C45" s="55">
        <v>-0.28999999999999998</v>
      </c>
      <c r="D45" s="87">
        <v>-0.19</v>
      </c>
      <c r="F45" s="51" t="s">
        <v>115</v>
      </c>
      <c r="G45" s="52">
        <v>-0.151</v>
      </c>
      <c r="H45" s="53">
        <v>-0.20100000000000001</v>
      </c>
      <c r="M45" s="54" t="str">
        <f t="shared" si="13"/>
        <v>6M</v>
      </c>
      <c r="N45" s="55">
        <f t="shared" si="19"/>
        <v>6</v>
      </c>
      <c r="O45" s="56">
        <f t="shared" si="14"/>
        <v>-2.3999999999999998E-3</v>
      </c>
      <c r="P45" s="57">
        <f t="shared" si="17"/>
        <v>42676</v>
      </c>
      <c r="Q45" s="57">
        <f t="shared" si="18"/>
        <v>42857</v>
      </c>
      <c r="R45" s="57">
        <f t="shared" si="11"/>
        <v>42857</v>
      </c>
      <c r="S45" s="58">
        <f t="shared" si="12"/>
        <v>0.5</v>
      </c>
      <c r="T45" s="59">
        <f t="shared" si="16"/>
        <v>1.0012014417300761</v>
      </c>
    </row>
    <row r="46" spans="2:20" x14ac:dyDescent="0.25">
      <c r="B46" s="54" t="s">
        <v>48</v>
      </c>
      <c r="C46" s="55">
        <v>-0.26</v>
      </c>
      <c r="D46" s="87">
        <v>-0.16</v>
      </c>
      <c r="F46" s="51" t="s">
        <v>74</v>
      </c>
      <c r="G46" s="52">
        <v>-0.14699999999999999</v>
      </c>
      <c r="H46" s="53">
        <v>-0.19700000000000001</v>
      </c>
      <c r="M46" s="54" t="str">
        <f t="shared" si="13"/>
        <v>7M</v>
      </c>
      <c r="N46" s="55">
        <f t="shared" si="19"/>
        <v>7</v>
      </c>
      <c r="O46" s="56">
        <f t="shared" si="14"/>
        <v>-2.1000000000000003E-3</v>
      </c>
      <c r="P46" s="57">
        <f t="shared" si="17"/>
        <v>42676</v>
      </c>
      <c r="Q46" s="57">
        <f t="shared" si="18"/>
        <v>42888</v>
      </c>
      <c r="R46" s="57">
        <f t="shared" si="11"/>
        <v>42888</v>
      </c>
      <c r="S46" s="58">
        <f t="shared" si="12"/>
        <v>0.58333333333333337</v>
      </c>
      <c r="T46" s="59">
        <f t="shared" si="16"/>
        <v>1.0012265024655203</v>
      </c>
    </row>
    <row r="47" spans="2:20" x14ac:dyDescent="0.25">
      <c r="B47" s="54" t="s">
        <v>49</v>
      </c>
      <c r="C47" s="55">
        <v>-0.24</v>
      </c>
      <c r="D47" s="87">
        <v>-0.14000000000000001</v>
      </c>
      <c r="F47" s="51" t="s">
        <v>116</v>
      </c>
      <c r="G47" s="52">
        <v>-0.121</v>
      </c>
      <c r="H47" s="53">
        <v>-0.17100000000000001</v>
      </c>
      <c r="M47" s="54" t="str">
        <f t="shared" si="13"/>
        <v>8M</v>
      </c>
      <c r="N47" s="55">
        <f t="shared" si="19"/>
        <v>8</v>
      </c>
      <c r="O47" s="56">
        <f t="shared" si="14"/>
        <v>-1.9E-3</v>
      </c>
      <c r="P47" s="57">
        <f t="shared" si="17"/>
        <v>42676</v>
      </c>
      <c r="Q47" s="57">
        <f t="shared" si="18"/>
        <v>42918</v>
      </c>
      <c r="R47" s="57">
        <f t="shared" si="11"/>
        <v>42919</v>
      </c>
      <c r="S47" s="58">
        <f t="shared" si="12"/>
        <v>0.6694444444444444</v>
      </c>
      <c r="T47" s="59">
        <f t="shared" si="16"/>
        <v>1.001273564347541</v>
      </c>
    </row>
    <row r="48" spans="2:20" x14ac:dyDescent="0.25">
      <c r="B48" s="54" t="s">
        <v>50</v>
      </c>
      <c r="C48" s="55">
        <v>-0.22</v>
      </c>
      <c r="D48" s="87">
        <v>-0.12</v>
      </c>
      <c r="F48" s="51" t="s">
        <v>117</v>
      </c>
      <c r="G48" s="52">
        <v>-8.5999999999999993E-2</v>
      </c>
      <c r="H48" s="53">
        <v>-0.13600000000000001</v>
      </c>
      <c r="M48" s="54" t="str">
        <f t="shared" si="13"/>
        <v>9M</v>
      </c>
      <c r="N48" s="55">
        <f t="shared" si="19"/>
        <v>9</v>
      </c>
      <c r="O48" s="56">
        <f t="shared" si="14"/>
        <v>-1.6999999999999999E-3</v>
      </c>
      <c r="P48" s="57">
        <f t="shared" si="17"/>
        <v>42676</v>
      </c>
      <c r="Q48" s="57">
        <f t="shared" si="18"/>
        <v>42949</v>
      </c>
      <c r="R48" s="57">
        <f t="shared" si="11"/>
        <v>42949</v>
      </c>
      <c r="S48" s="58">
        <f t="shared" si="12"/>
        <v>0.75</v>
      </c>
      <c r="T48" s="59">
        <f t="shared" si="16"/>
        <v>1.001276627700318</v>
      </c>
    </row>
    <row r="49" spans="2:22" x14ac:dyDescent="0.25">
      <c r="B49" s="54" t="s">
        <v>51</v>
      </c>
      <c r="C49" s="55">
        <v>-0.19</v>
      </c>
      <c r="D49" s="87">
        <v>-0.09</v>
      </c>
      <c r="F49" s="315" t="s">
        <v>118</v>
      </c>
      <c r="G49" s="315"/>
      <c r="H49" s="315"/>
      <c r="M49" s="54" t="str">
        <f t="shared" si="13"/>
        <v>10M</v>
      </c>
      <c r="N49" s="55">
        <f t="shared" si="19"/>
        <v>10</v>
      </c>
      <c r="O49" s="56">
        <f t="shared" si="14"/>
        <v>-1.4000000000000002E-3</v>
      </c>
      <c r="P49" s="57">
        <f t="shared" si="17"/>
        <v>42676</v>
      </c>
      <c r="Q49" s="57">
        <f t="shared" si="18"/>
        <v>42980</v>
      </c>
      <c r="R49" s="57">
        <f t="shared" si="11"/>
        <v>42982</v>
      </c>
      <c r="S49" s="58">
        <f t="shared" si="12"/>
        <v>0.83888888888888891</v>
      </c>
      <c r="T49" s="59">
        <f t="shared" si="16"/>
        <v>1.0011758253860368</v>
      </c>
    </row>
    <row r="50" spans="2:22" x14ac:dyDescent="0.25">
      <c r="B50" s="54" t="s">
        <v>52</v>
      </c>
      <c r="C50" s="55">
        <v>-0.17</v>
      </c>
      <c r="D50" s="87">
        <v>-7.0000000000000007E-2</v>
      </c>
      <c r="F50" s="60" t="s">
        <v>119</v>
      </c>
      <c r="G50" s="61">
        <v>0.03</v>
      </c>
      <c r="H50" s="62">
        <v>-0.02</v>
      </c>
      <c r="M50" s="54" t="str">
        <f t="shared" si="13"/>
        <v>11M</v>
      </c>
      <c r="N50" s="55">
        <f t="shared" si="19"/>
        <v>11</v>
      </c>
      <c r="O50" s="56">
        <f t="shared" si="14"/>
        <v>-1.2000000000000001E-3</v>
      </c>
      <c r="P50" s="57">
        <f t="shared" si="17"/>
        <v>42676</v>
      </c>
      <c r="Q50" s="57">
        <f t="shared" si="18"/>
        <v>43010</v>
      </c>
      <c r="R50" s="57">
        <f t="shared" si="11"/>
        <v>43010</v>
      </c>
      <c r="S50" s="58">
        <f t="shared" si="12"/>
        <v>0.91666666666666663</v>
      </c>
      <c r="T50" s="59">
        <f t="shared" si="16"/>
        <v>1.0011012113324658</v>
      </c>
    </row>
    <row r="51" spans="2:22" x14ac:dyDescent="0.25">
      <c r="B51" s="54" t="s">
        <v>104</v>
      </c>
      <c r="C51" s="55">
        <v>-0.15</v>
      </c>
      <c r="D51" s="87">
        <v>-0.05</v>
      </c>
      <c r="M51" s="54" t="str">
        <f t="shared" ref="M51:M55" si="20">B51</f>
        <v>1Y</v>
      </c>
      <c r="N51" s="55">
        <f t="shared" ref="N51" si="21">N50+1</f>
        <v>12</v>
      </c>
      <c r="O51" s="56">
        <f t="shared" ref="O51:O55" si="22">AVERAGE(C51:D51)/100</f>
        <v>-1E-3</v>
      </c>
      <c r="P51" s="57">
        <f t="shared" si="17"/>
        <v>42676</v>
      </c>
      <c r="Q51" s="57">
        <f t="shared" ref="Q51:Q55" si="23">EDATE(P51,N51)</f>
        <v>43041</v>
      </c>
      <c r="R51" s="57">
        <f t="shared" si="11"/>
        <v>43041</v>
      </c>
      <c r="S51" s="58">
        <f t="shared" si="12"/>
        <v>1</v>
      </c>
      <c r="T51" s="59">
        <f t="shared" ref="T51:T55" si="24">1/(1+O51*S51)</f>
        <v>1.0010010010010011</v>
      </c>
    </row>
    <row r="52" spans="2:22" x14ac:dyDescent="0.25">
      <c r="B52" s="24" t="s">
        <v>121</v>
      </c>
      <c r="C52" s="25">
        <v>-0.11</v>
      </c>
      <c r="D52" s="26">
        <v>0.09</v>
      </c>
      <c r="M52" s="54" t="str">
        <f t="shared" si="20"/>
        <v>15M</v>
      </c>
      <c r="N52" s="55">
        <v>15</v>
      </c>
      <c r="O52" s="56">
        <f t="shared" si="22"/>
        <v>-1.0000000000000002E-4</v>
      </c>
      <c r="P52" s="57">
        <f t="shared" si="17"/>
        <v>42676</v>
      </c>
      <c r="Q52" s="57">
        <f t="shared" si="23"/>
        <v>43133</v>
      </c>
      <c r="R52" s="57">
        <f t="shared" si="11"/>
        <v>43133</v>
      </c>
      <c r="S52" s="58">
        <f t="shared" si="12"/>
        <v>1.25</v>
      </c>
      <c r="T52" s="59">
        <f t="shared" si="24"/>
        <v>1.0001250156269534</v>
      </c>
    </row>
    <row r="53" spans="2:22" x14ac:dyDescent="0.25">
      <c r="B53" s="24" t="s">
        <v>53</v>
      </c>
      <c r="C53" s="25">
        <v>-0.11</v>
      </c>
      <c r="D53" s="26">
        <v>0.14000000000000001</v>
      </c>
      <c r="M53" s="54" t="str">
        <f t="shared" si="20"/>
        <v>18M</v>
      </c>
      <c r="N53" s="55">
        <v>18</v>
      </c>
      <c r="O53" s="56">
        <f t="shared" si="22"/>
        <v>1.5000000000000007E-4</v>
      </c>
      <c r="P53" s="57">
        <f t="shared" si="17"/>
        <v>42676</v>
      </c>
      <c r="Q53" s="57">
        <f t="shared" si="23"/>
        <v>43222</v>
      </c>
      <c r="R53" s="57">
        <f t="shared" si="11"/>
        <v>43222</v>
      </c>
      <c r="S53" s="58">
        <f t="shared" si="12"/>
        <v>1.5</v>
      </c>
      <c r="T53" s="59">
        <f t="shared" si="24"/>
        <v>0.99977505061361205</v>
      </c>
    </row>
    <row r="54" spans="2:22" x14ac:dyDescent="0.25">
      <c r="B54" s="24" t="s">
        <v>122</v>
      </c>
      <c r="C54" s="25">
        <v>-0.11</v>
      </c>
      <c r="D54" s="26">
        <v>0.19</v>
      </c>
      <c r="M54" s="54" t="str">
        <f t="shared" si="20"/>
        <v>21M</v>
      </c>
      <c r="N54" s="55">
        <v>21</v>
      </c>
      <c r="O54" s="56">
        <f t="shared" si="22"/>
        <v>4.0000000000000002E-4</v>
      </c>
      <c r="P54" s="57">
        <f t="shared" si="17"/>
        <v>42676</v>
      </c>
      <c r="Q54" s="57">
        <f t="shared" si="23"/>
        <v>43314</v>
      </c>
      <c r="R54" s="57">
        <f t="shared" si="11"/>
        <v>43314</v>
      </c>
      <c r="S54" s="58">
        <f t="shared" si="12"/>
        <v>1.75</v>
      </c>
      <c r="T54" s="59">
        <f t="shared" si="24"/>
        <v>0.99930048965724005</v>
      </c>
    </row>
    <row r="55" spans="2:22" x14ac:dyDescent="0.25">
      <c r="B55" s="27" t="s">
        <v>123</v>
      </c>
      <c r="C55" s="28">
        <v>-0.1</v>
      </c>
      <c r="D55" s="31">
        <v>0.3</v>
      </c>
      <c r="M55" s="63" t="str">
        <f t="shared" si="20"/>
        <v>2Y</v>
      </c>
      <c r="N55" s="66">
        <v>24</v>
      </c>
      <c r="O55" s="67">
        <f t="shared" si="22"/>
        <v>1E-3</v>
      </c>
      <c r="P55" s="64">
        <f t="shared" si="17"/>
        <v>42676</v>
      </c>
      <c r="Q55" s="64">
        <f t="shared" si="23"/>
        <v>43406</v>
      </c>
      <c r="R55" s="64">
        <f t="shared" si="11"/>
        <v>43406</v>
      </c>
      <c r="S55" s="65">
        <f t="shared" si="12"/>
        <v>2</v>
      </c>
      <c r="T55" s="68">
        <f t="shared" si="24"/>
        <v>0.99800399201596801</v>
      </c>
    </row>
    <row r="57" spans="2:22" x14ac:dyDescent="0.25">
      <c r="M57" s="308" t="s">
        <v>164</v>
      </c>
      <c r="N57" s="309"/>
      <c r="O57" s="309"/>
      <c r="P57" s="309"/>
      <c r="Q57" s="309"/>
      <c r="R57" s="309"/>
      <c r="S57" s="309"/>
      <c r="T57" s="310"/>
    </row>
    <row r="58" spans="2:22" ht="30" x14ac:dyDescent="0.25">
      <c r="M58" s="71" t="s">
        <v>93</v>
      </c>
      <c r="N58" s="71"/>
      <c r="O58" s="71" t="s">
        <v>94</v>
      </c>
      <c r="P58" s="100" t="s">
        <v>156</v>
      </c>
      <c r="Q58" s="100" t="s">
        <v>157</v>
      </c>
      <c r="R58" s="100" t="s">
        <v>155</v>
      </c>
      <c r="S58" s="100" t="s">
        <v>158</v>
      </c>
      <c r="T58" s="74" t="s">
        <v>96</v>
      </c>
      <c r="U58" s="75" t="s">
        <v>97</v>
      </c>
    </row>
    <row r="59" spans="2:22" x14ac:dyDescent="0.25">
      <c r="M59" s="45" t="str">
        <f t="shared" ref="M59:M64" si="25">F34</f>
        <v>1x4</v>
      </c>
      <c r="N59" s="46"/>
      <c r="O59" s="36">
        <f t="shared" ref="O59:O64" si="26">AVERAGE(G34:H34)/100</f>
        <v>-3.0999999999999999E-3</v>
      </c>
      <c r="P59" s="48">
        <f t="shared" ref="P59:P64" si="27">Q40</f>
        <v>42706</v>
      </c>
      <c r="Q59" s="48">
        <f t="shared" ref="Q59:Q64" si="28">Q43</f>
        <v>42796</v>
      </c>
      <c r="R59" s="48">
        <f t="shared" ref="R59:R73" si="29">IF(TYPE(VLOOKUP(Q59,WorkingDays,$J$12,FALSE))=1,Q59,WORKDAY(Q59,$J$12,Holydays))</f>
        <v>42796</v>
      </c>
      <c r="S59" s="49">
        <f t="shared" ref="S59:S73" si="30">YEARFRAC(P59,R59,$J$13)</f>
        <v>0.25</v>
      </c>
      <c r="T59" s="37">
        <f>(T40/T43-1)/S59</f>
        <v>-2.767612267524644E-3</v>
      </c>
      <c r="U59" s="76">
        <f>(T59-O59)*10000</f>
        <v>3.3238773247535596</v>
      </c>
      <c r="V59" s="73"/>
    </row>
    <row r="60" spans="2:22" x14ac:dyDescent="0.25">
      <c r="M60" s="54" t="str">
        <f t="shared" si="25"/>
        <v>2x5</v>
      </c>
      <c r="N60" s="55"/>
      <c r="O60" s="34">
        <f t="shared" si="26"/>
        <v>-3.0600000000000007E-3</v>
      </c>
      <c r="P60" s="57">
        <f t="shared" si="27"/>
        <v>42737</v>
      </c>
      <c r="Q60" s="57">
        <f t="shared" si="28"/>
        <v>42827</v>
      </c>
      <c r="R60" s="57">
        <f t="shared" si="29"/>
        <v>42828</v>
      </c>
      <c r="S60" s="58">
        <f t="shared" si="30"/>
        <v>0.25277777777777777</v>
      </c>
      <c r="T60" s="38">
        <f t="shared" ref="T60:T64" si="31">(T41/T44-1)/S60</f>
        <v>-2.2397307192019936E-3</v>
      </c>
      <c r="U60" s="77">
        <f>(T60-O60)*10000</f>
        <v>8.2026928079800694</v>
      </c>
      <c r="V60" s="73"/>
    </row>
    <row r="61" spans="2:22" x14ac:dyDescent="0.25">
      <c r="M61" s="54" t="str">
        <f t="shared" si="25"/>
        <v>3x6</v>
      </c>
      <c r="N61" s="55"/>
      <c r="O61" s="34">
        <f t="shared" si="26"/>
        <v>-3.0000000000000005E-3</v>
      </c>
      <c r="P61" s="57">
        <f t="shared" si="27"/>
        <v>42768</v>
      </c>
      <c r="Q61" s="57">
        <f t="shared" si="28"/>
        <v>42857</v>
      </c>
      <c r="R61" s="57">
        <f t="shared" si="29"/>
        <v>42857</v>
      </c>
      <c r="S61" s="58">
        <f t="shared" si="30"/>
        <v>0.25</v>
      </c>
      <c r="T61" s="38">
        <f t="shared" si="31"/>
        <v>-1.5012385217811897E-3</v>
      </c>
      <c r="U61" s="77">
        <f>(T61-O61)*10000</f>
        <v>14.987614782188109</v>
      </c>
      <c r="V61" s="73"/>
    </row>
    <row r="62" spans="2:22" x14ac:dyDescent="0.25">
      <c r="M62" s="54" t="str">
        <f t="shared" si="25"/>
        <v>4x7</v>
      </c>
      <c r="N62" s="55"/>
      <c r="O62" s="34">
        <f t="shared" si="26"/>
        <v>-2.9400000000000003E-3</v>
      </c>
      <c r="P62" s="57">
        <f t="shared" si="27"/>
        <v>42796</v>
      </c>
      <c r="Q62" s="57">
        <f t="shared" si="28"/>
        <v>42888</v>
      </c>
      <c r="R62" s="57">
        <f t="shared" si="29"/>
        <v>42888</v>
      </c>
      <c r="S62" s="58">
        <f t="shared" si="30"/>
        <v>0.25</v>
      </c>
      <c r="T62" s="38">
        <f t="shared" si="31"/>
        <v>-7.6745970836533672E-4</v>
      </c>
      <c r="U62" s="77">
        <f>(T62-O62)*10000</f>
        <v>21.725402916346635</v>
      </c>
      <c r="V62" s="73"/>
    </row>
    <row r="63" spans="2:22" x14ac:dyDescent="0.25">
      <c r="M63" s="54" t="str">
        <f t="shared" si="25"/>
        <v>5x8</v>
      </c>
      <c r="N63" s="55"/>
      <c r="O63" s="34">
        <f t="shared" si="26"/>
        <v>-2.9000000000000002E-3</v>
      </c>
      <c r="P63" s="57">
        <f t="shared" si="27"/>
        <v>42827</v>
      </c>
      <c r="Q63" s="57">
        <f t="shared" si="28"/>
        <v>42918</v>
      </c>
      <c r="R63" s="57">
        <f t="shared" si="29"/>
        <v>42919</v>
      </c>
      <c r="S63" s="58">
        <f t="shared" si="30"/>
        <v>0.25277777777777777</v>
      </c>
      <c r="T63" s="38">
        <f t="shared" si="31"/>
        <v>-5.522738017291897E-4</v>
      </c>
      <c r="U63" s="77">
        <f>(T63-O63)*10000</f>
        <v>23.477261982708104</v>
      </c>
      <c r="V63" s="73"/>
    </row>
    <row r="64" spans="2:22" x14ac:dyDescent="0.25">
      <c r="M64" s="54" t="str">
        <f t="shared" si="25"/>
        <v>6x9</v>
      </c>
      <c r="N64" s="55"/>
      <c r="O64" s="34">
        <f t="shared" si="26"/>
        <v>-2.8800000000000002E-3</v>
      </c>
      <c r="P64" s="57">
        <f t="shared" si="27"/>
        <v>42857</v>
      </c>
      <c r="Q64" s="57">
        <f t="shared" si="28"/>
        <v>42949</v>
      </c>
      <c r="R64" s="57">
        <f t="shared" si="29"/>
        <v>42949</v>
      </c>
      <c r="S64" s="58">
        <f t="shared" si="30"/>
        <v>0.25</v>
      </c>
      <c r="T64" s="38">
        <f t="shared" si="31"/>
        <v>-3.0036043251957523E-4</v>
      </c>
      <c r="U64" s="77">
        <f t="shared" ref="U64:U73" si="32">(T64-O64)*10000</f>
        <v>25.796395674804248</v>
      </c>
      <c r="V64" s="73"/>
    </row>
    <row r="65" spans="13:22" x14ac:dyDescent="0.25">
      <c r="M65" s="54" t="str">
        <f t="shared" ref="M65:M72" si="33">F41</f>
        <v>1x7</v>
      </c>
      <c r="N65" s="55"/>
      <c r="O65" s="34">
        <f t="shared" ref="O65:O72" si="34">AVERAGE(G41:H41)/100</f>
        <v>-2.0300000000000001E-3</v>
      </c>
      <c r="P65" s="57">
        <f t="shared" ref="P65:P70" si="35">Q40</f>
        <v>42706</v>
      </c>
      <c r="Q65" s="57">
        <f t="shared" ref="Q65:Q70" si="36">Q46</f>
        <v>42888</v>
      </c>
      <c r="R65" s="57">
        <f t="shared" si="29"/>
        <v>42888</v>
      </c>
      <c r="S65" s="58">
        <f t="shared" si="30"/>
        <v>0.5</v>
      </c>
      <c r="T65" s="38">
        <f t="shared" ref="T65:T70" si="37">(T40/T46-1)/S65</f>
        <v>-1.7672704840820952E-3</v>
      </c>
      <c r="U65" s="77">
        <f t="shared" si="32"/>
        <v>2.6272951591790492</v>
      </c>
    </row>
    <row r="66" spans="13:22" x14ac:dyDescent="0.25">
      <c r="M66" s="54" t="str">
        <f t="shared" si="33"/>
        <v>2x8</v>
      </c>
      <c r="N66" s="55"/>
      <c r="O66" s="34">
        <f t="shared" si="34"/>
        <v>-1.9400000000000001E-3</v>
      </c>
      <c r="P66" s="57">
        <f t="shared" si="35"/>
        <v>42737</v>
      </c>
      <c r="Q66" s="57">
        <f t="shared" si="36"/>
        <v>42918</v>
      </c>
      <c r="R66" s="57">
        <f t="shared" si="29"/>
        <v>42919</v>
      </c>
      <c r="S66" s="58">
        <f t="shared" si="30"/>
        <v>0.50277777777777777</v>
      </c>
      <c r="T66" s="38">
        <f t="shared" si="37"/>
        <v>-1.4035577803480164E-3</v>
      </c>
      <c r="U66" s="77">
        <f t="shared" si="32"/>
        <v>5.3644221965198371</v>
      </c>
      <c r="V66" s="73"/>
    </row>
    <row r="67" spans="13:22" x14ac:dyDescent="0.25">
      <c r="M67" s="54" t="str">
        <f t="shared" si="33"/>
        <v>3x9</v>
      </c>
      <c r="N67" s="55"/>
      <c r="O67" s="34">
        <f t="shared" si="34"/>
        <v>-1.8799999999999999E-3</v>
      </c>
      <c r="P67" s="57">
        <f t="shared" si="35"/>
        <v>42768</v>
      </c>
      <c r="Q67" s="57">
        <f t="shared" si="36"/>
        <v>42949</v>
      </c>
      <c r="R67" s="57">
        <f t="shared" si="29"/>
        <v>42949</v>
      </c>
      <c r="S67" s="58">
        <f t="shared" si="30"/>
        <v>0.5</v>
      </c>
      <c r="T67" s="38">
        <f t="shared" si="37"/>
        <v>-9.0074311306875821E-4</v>
      </c>
      <c r="U67" s="77">
        <f t="shared" si="32"/>
        <v>9.7925688693124169</v>
      </c>
      <c r="V67" s="73"/>
    </row>
    <row r="68" spans="13:22" x14ac:dyDescent="0.25">
      <c r="M68" s="54" t="str">
        <f t="shared" si="33"/>
        <v>4x10</v>
      </c>
      <c r="N68" s="55"/>
      <c r="O68" s="34">
        <f t="shared" si="34"/>
        <v>-1.82E-3</v>
      </c>
      <c r="P68" s="57">
        <f t="shared" si="35"/>
        <v>42796</v>
      </c>
      <c r="Q68" s="57">
        <f t="shared" si="36"/>
        <v>42980</v>
      </c>
      <c r="R68" s="57">
        <f t="shared" si="29"/>
        <v>42982</v>
      </c>
      <c r="S68" s="58">
        <f t="shared" si="30"/>
        <v>0.50555555555555554</v>
      </c>
      <c r="T68" s="38">
        <f t="shared" si="37"/>
        <v>-2.7940960237680381E-4</v>
      </c>
      <c r="U68" s="77">
        <f t="shared" si="32"/>
        <v>15.405903976231961</v>
      </c>
      <c r="V68" s="73"/>
    </row>
    <row r="69" spans="13:22" x14ac:dyDescent="0.25">
      <c r="M69" s="54" t="str">
        <f t="shared" si="33"/>
        <v>5x11</v>
      </c>
      <c r="N69" s="55"/>
      <c r="O69" s="34">
        <f t="shared" si="34"/>
        <v>-1.7599999999999998E-3</v>
      </c>
      <c r="P69" s="57">
        <f t="shared" si="35"/>
        <v>42827</v>
      </c>
      <c r="Q69" s="57">
        <f t="shared" si="36"/>
        <v>43010</v>
      </c>
      <c r="R69" s="57">
        <f t="shared" si="29"/>
        <v>43010</v>
      </c>
      <c r="S69" s="58">
        <f t="shared" si="30"/>
        <v>0.5</v>
      </c>
      <c r="T69" s="38">
        <f t="shared" si="37"/>
        <v>6.5073695960649047E-5</v>
      </c>
      <c r="U69" s="77">
        <f t="shared" si="32"/>
        <v>18.250736959606488</v>
      </c>
      <c r="V69" s="73"/>
    </row>
    <row r="70" spans="13:22" x14ac:dyDescent="0.25">
      <c r="M70" s="54" t="str">
        <f t="shared" si="33"/>
        <v>6x12</v>
      </c>
      <c r="N70" s="55"/>
      <c r="O70" s="34">
        <f t="shared" si="34"/>
        <v>-1.72E-3</v>
      </c>
      <c r="P70" s="57">
        <f t="shared" si="35"/>
        <v>42857</v>
      </c>
      <c r="Q70" s="57">
        <f t="shared" si="36"/>
        <v>43041</v>
      </c>
      <c r="R70" s="57">
        <f t="shared" si="29"/>
        <v>43041</v>
      </c>
      <c r="S70" s="58">
        <f t="shared" si="30"/>
        <v>0.5</v>
      </c>
      <c r="T70" s="38">
        <f t="shared" si="37"/>
        <v>4.0048057669173076E-4</v>
      </c>
      <c r="U70" s="77">
        <f t="shared" si="32"/>
        <v>21.20480576691731</v>
      </c>
      <c r="V70" s="73"/>
    </row>
    <row r="71" spans="13:22" x14ac:dyDescent="0.25">
      <c r="M71" s="54" t="str">
        <f t="shared" si="33"/>
        <v>12x18</v>
      </c>
      <c r="N71" s="55"/>
      <c r="O71" s="34">
        <f t="shared" si="34"/>
        <v>-1.4600000000000001E-3</v>
      </c>
      <c r="P71" s="57">
        <f>Q51</f>
        <v>43041</v>
      </c>
      <c r="Q71" s="57">
        <f>Q53</f>
        <v>43222</v>
      </c>
      <c r="R71" s="57">
        <f t="shared" si="29"/>
        <v>43222</v>
      </c>
      <c r="S71" s="58">
        <f t="shared" si="30"/>
        <v>0.5</v>
      </c>
      <c r="T71" s="38">
        <f>(T51/T53-1)/S71</f>
        <v>2.4524524524522917E-3</v>
      </c>
      <c r="U71" s="77">
        <f t="shared" si="32"/>
        <v>39.124524524522919</v>
      </c>
      <c r="V71" s="73"/>
    </row>
    <row r="72" spans="13:22" x14ac:dyDescent="0.25">
      <c r="M72" s="54" t="str">
        <f t="shared" si="33"/>
        <v>18x24</v>
      </c>
      <c r="N72" s="55"/>
      <c r="O72" s="34">
        <f t="shared" si="34"/>
        <v>-1.1100000000000001E-3</v>
      </c>
      <c r="P72" s="57">
        <f>Q53</f>
        <v>43222</v>
      </c>
      <c r="Q72" s="57">
        <f>Q55</f>
        <v>43406</v>
      </c>
      <c r="R72" s="57">
        <f t="shared" si="29"/>
        <v>43406</v>
      </c>
      <c r="S72" s="58">
        <f t="shared" si="30"/>
        <v>0.5</v>
      </c>
      <c r="T72" s="38">
        <f>(T53/T55-1)/S72</f>
        <v>3.5492014296787389E-3</v>
      </c>
      <c r="U72" s="77">
        <f t="shared" si="32"/>
        <v>46.59201429678739</v>
      </c>
      <c r="V72" s="73"/>
    </row>
    <row r="73" spans="13:22" x14ac:dyDescent="0.25">
      <c r="M73" s="63" t="str">
        <f>F50</f>
        <v>12x24</v>
      </c>
      <c r="N73" s="66"/>
      <c r="O73" s="35">
        <f>AVERAGE(G50:H50)/100</f>
        <v>4.9999999999999996E-5</v>
      </c>
      <c r="P73" s="64">
        <f>Q51</f>
        <v>43041</v>
      </c>
      <c r="Q73" s="64">
        <f>Q55</f>
        <v>43406</v>
      </c>
      <c r="R73" s="64">
        <f t="shared" si="29"/>
        <v>43406</v>
      </c>
      <c r="S73" s="65">
        <f t="shared" si="30"/>
        <v>1</v>
      </c>
      <c r="T73" s="39">
        <f>(T51/T55-1)/S73</f>
        <v>3.0030030030030463E-3</v>
      </c>
      <c r="U73" s="78">
        <f t="shared" si="32"/>
        <v>29.530030030030463</v>
      </c>
    </row>
  </sheetData>
  <mergeCells count="13">
    <mergeCell ref="M57:T57"/>
    <mergeCell ref="M3:T3"/>
    <mergeCell ref="M21:T21"/>
    <mergeCell ref="B3:G3"/>
    <mergeCell ref="B4:D4"/>
    <mergeCell ref="E4:G4"/>
    <mergeCell ref="F33:H33"/>
    <mergeCell ref="F40:H40"/>
    <mergeCell ref="F49:H49"/>
    <mergeCell ref="M32:T32"/>
    <mergeCell ref="I7:K7"/>
    <mergeCell ref="B33:D33"/>
    <mergeCell ref="I3:K5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B2:W72"/>
  <sheetViews>
    <sheetView showGridLines="0" zoomScaleNormal="100" workbookViewId="0">
      <selection activeCell="S40" sqref="S40"/>
    </sheetView>
  </sheetViews>
  <sheetFormatPr defaultRowHeight="12.75" x14ac:dyDescent="0.2"/>
  <cols>
    <col min="1" max="1" width="5.28515625" style="147" customWidth="1"/>
    <col min="2" max="2" width="14.28515625" style="147" customWidth="1"/>
    <col min="3" max="3" width="27.5703125" style="147" customWidth="1"/>
    <col min="4" max="4" width="4.7109375" style="147" customWidth="1"/>
    <col min="5" max="5" width="8.42578125" style="175" customWidth="1"/>
    <col min="6" max="6" width="22.5703125" style="175" bestFit="1" customWidth="1"/>
    <col min="7" max="7" width="12.5703125" style="176" customWidth="1"/>
    <col min="8" max="8" width="3" style="147" customWidth="1"/>
    <col min="9" max="9" width="9.85546875" style="149" customWidth="1"/>
    <col min="10" max="10" width="22.5703125" style="175" customWidth="1"/>
    <col min="11" max="11" width="12.5703125" style="149" customWidth="1"/>
    <col min="12" max="12" width="3.42578125" style="149" customWidth="1"/>
    <col min="13" max="13" width="9.85546875" style="149" customWidth="1"/>
    <col min="14" max="14" width="22.5703125" style="175" customWidth="1"/>
    <col min="15" max="15" width="12.5703125" style="149" customWidth="1"/>
    <col min="16" max="16" width="3.85546875" style="149" customWidth="1"/>
    <col min="17" max="17" width="9.85546875" style="180" customWidth="1"/>
    <col min="18" max="18" width="22.5703125" style="175" customWidth="1"/>
    <col min="19" max="19" width="12.5703125" style="149" customWidth="1"/>
    <col min="20" max="20" width="3.7109375" style="172" customWidth="1"/>
    <col min="21" max="21" width="9.85546875" style="149" customWidth="1"/>
    <col min="22" max="22" width="22.5703125" style="175" customWidth="1"/>
    <col min="23" max="23" width="12.5703125" style="149" customWidth="1"/>
    <col min="24" max="16384" width="9.140625" style="147"/>
  </cols>
  <sheetData>
    <row r="2" spans="2:23" x14ac:dyDescent="0.2">
      <c r="B2" s="329" t="s">
        <v>172</v>
      </c>
      <c r="C2" s="329"/>
      <c r="E2" s="328" t="s">
        <v>173</v>
      </c>
      <c r="F2" s="328"/>
      <c r="G2" s="328"/>
      <c r="I2" s="328" t="s">
        <v>174</v>
      </c>
      <c r="J2" s="328"/>
      <c r="K2" s="328"/>
      <c r="L2" s="148"/>
      <c r="M2" s="328" t="s">
        <v>175</v>
      </c>
      <c r="N2" s="328"/>
      <c r="O2" s="328"/>
      <c r="Q2" s="328" t="s">
        <v>176</v>
      </c>
      <c r="R2" s="328"/>
      <c r="S2" s="328"/>
      <c r="T2" s="150"/>
      <c r="U2" s="328" t="s">
        <v>177</v>
      </c>
      <c r="V2" s="328"/>
      <c r="W2" s="328"/>
    </row>
    <row r="3" spans="2:23" ht="25.5" x14ac:dyDescent="0.2">
      <c r="B3" s="151" t="s">
        <v>0</v>
      </c>
      <c r="C3" s="152">
        <v>42674</v>
      </c>
      <c r="E3" s="153" t="s">
        <v>178</v>
      </c>
      <c r="F3" s="153" t="s">
        <v>205</v>
      </c>
      <c r="G3" s="154" t="s">
        <v>9</v>
      </c>
      <c r="I3" s="153" t="s">
        <v>178</v>
      </c>
      <c r="J3" s="153" t="s">
        <v>205</v>
      </c>
      <c r="K3" s="154" t="s">
        <v>9</v>
      </c>
      <c r="L3" s="155"/>
      <c r="M3" s="153" t="s">
        <v>178</v>
      </c>
      <c r="N3" s="153" t="s">
        <v>205</v>
      </c>
      <c r="O3" s="154" t="s">
        <v>9</v>
      </c>
      <c r="P3" s="156"/>
      <c r="Q3" s="153" t="s">
        <v>178</v>
      </c>
      <c r="R3" s="153" t="s">
        <v>205</v>
      </c>
      <c r="S3" s="154" t="s">
        <v>9</v>
      </c>
      <c r="T3" s="157"/>
      <c r="U3" s="158" t="s">
        <v>178</v>
      </c>
      <c r="V3" s="153" t="s">
        <v>205</v>
      </c>
      <c r="W3" s="154" t="s">
        <v>9</v>
      </c>
    </row>
    <row r="4" spans="2:23" x14ac:dyDescent="0.2">
      <c r="B4" s="151" t="s">
        <v>179</v>
      </c>
      <c r="C4" s="152">
        <f>C3+C6</f>
        <v>42676</v>
      </c>
      <c r="D4" s="159"/>
      <c r="E4" s="160">
        <v>1</v>
      </c>
      <c r="F4" s="228">
        <f>$C$3+E4</f>
        <v>42675</v>
      </c>
      <c r="G4" s="161">
        <v>-3.6500182501620296E-3</v>
      </c>
      <c r="I4" s="162">
        <v>3</v>
      </c>
      <c r="J4" s="228">
        <f>$C$3+I4</f>
        <v>42677</v>
      </c>
      <c r="K4" s="162">
        <v>-3.7423981812943303E-3</v>
      </c>
      <c r="L4" s="148"/>
      <c r="M4" s="163">
        <v>3</v>
      </c>
      <c r="N4" s="228">
        <f>$C$3+M4</f>
        <v>42677</v>
      </c>
      <c r="O4" s="163">
        <v>-3.24000560162415E-3</v>
      </c>
      <c r="Q4" s="163">
        <v>3</v>
      </c>
      <c r="R4" s="228">
        <f>$C$3+Q4</f>
        <v>42677</v>
      </c>
      <c r="S4" s="163">
        <v>-2.4003119093431199E-3</v>
      </c>
      <c r="T4" s="150"/>
      <c r="U4" s="163">
        <v>3</v>
      </c>
      <c r="V4" s="228">
        <f>$C$3+U4</f>
        <v>42677</v>
      </c>
      <c r="W4" s="163">
        <v>-1.0992078137687599E-3</v>
      </c>
    </row>
    <row r="5" spans="2:23" x14ac:dyDescent="0.2">
      <c r="B5" s="151" t="s">
        <v>148</v>
      </c>
      <c r="C5" s="164">
        <f>Today</f>
        <v>42674</v>
      </c>
      <c r="D5" s="159"/>
      <c r="E5" s="165">
        <v>2</v>
      </c>
      <c r="F5" s="229">
        <f t="shared" ref="F5:F65" si="0">$C$3+E5</f>
        <v>42676</v>
      </c>
      <c r="G5" s="166">
        <v>-3.6500182501233301E-3</v>
      </c>
      <c r="I5" s="167">
        <v>9</v>
      </c>
      <c r="J5" s="229">
        <f t="shared" ref="J5:J66" si="1">$C$3+I5</f>
        <v>42683</v>
      </c>
      <c r="K5" s="167">
        <v>-3.7423981844968701E-3</v>
      </c>
      <c r="L5" s="148"/>
      <c r="M5" s="150">
        <v>9</v>
      </c>
      <c r="N5" s="229">
        <f t="shared" ref="N5:N68" si="2">$C$3+M5</f>
        <v>42683</v>
      </c>
      <c r="O5" s="150">
        <v>-3.2400056000584498E-3</v>
      </c>
      <c r="Q5" s="150">
        <v>9</v>
      </c>
      <c r="R5" s="229">
        <f t="shared" ref="R5:R68" si="3">$C$3+Q5</f>
        <v>42683</v>
      </c>
      <c r="S5" s="150">
        <v>-2.4003119135246002E-3</v>
      </c>
      <c r="T5" s="150"/>
      <c r="U5" s="150">
        <v>9</v>
      </c>
      <c r="V5" s="229">
        <f t="shared" ref="V5:V68" si="4">$C$3+U5</f>
        <v>42683</v>
      </c>
      <c r="W5" s="150">
        <v>-1.09920781751985E-3</v>
      </c>
    </row>
    <row r="6" spans="2:23" x14ac:dyDescent="0.2">
      <c r="B6" s="151" t="s">
        <v>180</v>
      </c>
      <c r="C6" s="168">
        <v>2</v>
      </c>
      <c r="E6" s="165">
        <v>3</v>
      </c>
      <c r="F6" s="229">
        <f t="shared" si="0"/>
        <v>42677</v>
      </c>
      <c r="G6" s="166">
        <v>-3.6465371968232101E-3</v>
      </c>
      <c r="I6" s="167">
        <v>16</v>
      </c>
      <c r="J6" s="229">
        <f t="shared" si="1"/>
        <v>42690</v>
      </c>
      <c r="K6" s="167">
        <v>-3.7549376309066801E-3</v>
      </c>
      <c r="L6" s="148"/>
      <c r="M6" s="167">
        <v>16</v>
      </c>
      <c r="N6" s="229">
        <f t="shared" si="2"/>
        <v>42690</v>
      </c>
      <c r="O6" s="169">
        <v>-3.2400055973495099E-3</v>
      </c>
      <c r="Q6" s="150">
        <v>16</v>
      </c>
      <c r="R6" s="229">
        <f t="shared" si="3"/>
        <v>42690</v>
      </c>
      <c r="S6" s="150">
        <v>-2.4003119121974699E-3</v>
      </c>
      <c r="T6" s="170"/>
      <c r="U6" s="150">
        <v>16</v>
      </c>
      <c r="V6" s="229">
        <f t="shared" si="4"/>
        <v>42690</v>
      </c>
      <c r="W6" s="150">
        <v>-1.09920781539706E-3</v>
      </c>
    </row>
    <row r="7" spans="2:23" x14ac:dyDescent="0.2">
      <c r="B7" s="171" t="s">
        <v>181</v>
      </c>
      <c r="C7" s="171" t="s">
        <v>182</v>
      </c>
      <c r="E7" s="165">
        <v>9</v>
      </c>
      <c r="F7" s="229">
        <f t="shared" si="0"/>
        <v>42683</v>
      </c>
      <c r="G7" s="166">
        <v>-3.5791262928136403E-3</v>
      </c>
      <c r="I7" s="167">
        <v>23</v>
      </c>
      <c r="J7" s="229">
        <f t="shared" si="1"/>
        <v>42697</v>
      </c>
      <c r="K7" s="167">
        <v>-3.7667174995757004E-3</v>
      </c>
      <c r="L7" s="148"/>
      <c r="M7" s="167">
        <v>23</v>
      </c>
      <c r="N7" s="229">
        <f t="shared" si="2"/>
        <v>42697</v>
      </c>
      <c r="O7" s="169">
        <v>-3.2400055999908502E-3</v>
      </c>
      <c r="Q7" s="150">
        <v>23</v>
      </c>
      <c r="R7" s="229">
        <f t="shared" si="3"/>
        <v>42697</v>
      </c>
      <c r="S7" s="150">
        <v>-2.4003119088427199E-3</v>
      </c>
      <c r="T7" s="170"/>
      <c r="U7" s="150">
        <v>23</v>
      </c>
      <c r="V7" s="229">
        <f t="shared" si="4"/>
        <v>42697</v>
      </c>
      <c r="W7" s="150">
        <v>-1.09920781261519E-3</v>
      </c>
    </row>
    <row r="8" spans="2:23" x14ac:dyDescent="0.2">
      <c r="B8" s="171" t="s">
        <v>33</v>
      </c>
      <c r="C8" s="171" t="s">
        <v>183</v>
      </c>
      <c r="E8" s="165">
        <v>16</v>
      </c>
      <c r="F8" s="229">
        <f t="shared" si="0"/>
        <v>42690</v>
      </c>
      <c r="G8" s="166">
        <v>-3.5703710747086699E-3</v>
      </c>
      <c r="I8" s="167">
        <v>32</v>
      </c>
      <c r="J8" s="229">
        <f t="shared" si="1"/>
        <v>42706</v>
      </c>
      <c r="K8" s="167">
        <v>-3.77038556993845E-3</v>
      </c>
      <c r="M8" s="167">
        <v>32</v>
      </c>
      <c r="N8" s="229">
        <f t="shared" si="2"/>
        <v>42706</v>
      </c>
      <c r="O8" s="169">
        <v>-3.2274587185590398E-3</v>
      </c>
      <c r="Q8" s="150">
        <v>32</v>
      </c>
      <c r="R8" s="229">
        <f t="shared" si="3"/>
        <v>42706</v>
      </c>
      <c r="S8" s="150">
        <v>-2.3877650287174902E-3</v>
      </c>
      <c r="U8" s="150">
        <v>32</v>
      </c>
      <c r="V8" s="229">
        <f t="shared" si="4"/>
        <v>42706</v>
      </c>
      <c r="W8" s="150">
        <v>-1.09920667330054E-3</v>
      </c>
    </row>
    <row r="9" spans="2:23" x14ac:dyDescent="0.2">
      <c r="E9" s="165">
        <v>23</v>
      </c>
      <c r="F9" s="229">
        <f t="shared" si="0"/>
        <v>42697</v>
      </c>
      <c r="G9" s="166">
        <v>-3.5670190614068096E-3</v>
      </c>
      <c r="I9" s="167">
        <v>63</v>
      </c>
      <c r="J9" s="229">
        <f t="shared" si="1"/>
        <v>42737</v>
      </c>
      <c r="K9" s="167">
        <v>-3.7816720322854202E-3</v>
      </c>
      <c r="M9" s="167">
        <v>63</v>
      </c>
      <c r="N9" s="229">
        <f t="shared" si="2"/>
        <v>42737</v>
      </c>
      <c r="O9" s="169">
        <v>-3.1862217457388196E-3</v>
      </c>
      <c r="Q9" s="150">
        <v>63</v>
      </c>
      <c r="R9" s="229">
        <f t="shared" si="3"/>
        <v>42737</v>
      </c>
      <c r="S9" s="150">
        <v>-2.3217878474461303E-3</v>
      </c>
      <c r="U9" s="150">
        <v>63</v>
      </c>
      <c r="V9" s="229">
        <f t="shared" si="4"/>
        <v>42737</v>
      </c>
      <c r="W9" s="150">
        <v>-1.0991581328403E-3</v>
      </c>
    </row>
    <row r="10" spans="2:23" ht="15" x14ac:dyDescent="0.2">
      <c r="B10" s="325" t="s">
        <v>249</v>
      </c>
      <c r="C10" s="262" t="s">
        <v>188</v>
      </c>
      <c r="E10" s="165">
        <v>32</v>
      </c>
      <c r="F10" s="229">
        <f t="shared" si="0"/>
        <v>42706</v>
      </c>
      <c r="G10" s="166">
        <v>-3.5554343133308904E-3</v>
      </c>
      <c r="I10" s="167">
        <v>94</v>
      </c>
      <c r="J10" s="229">
        <f t="shared" si="1"/>
        <v>42768</v>
      </c>
      <c r="K10" s="167">
        <v>-3.8025306123306802E-3</v>
      </c>
      <c r="M10" s="167">
        <v>94</v>
      </c>
      <c r="N10" s="229">
        <f t="shared" si="2"/>
        <v>42768</v>
      </c>
      <c r="O10" s="169">
        <v>-3.1890411635050902E-3</v>
      </c>
      <c r="Q10" s="150">
        <v>94</v>
      </c>
      <c r="R10" s="229">
        <f t="shared" si="3"/>
        <v>42768</v>
      </c>
      <c r="S10" s="150">
        <v>-2.3003116188256303E-3</v>
      </c>
      <c r="U10" s="150">
        <v>94</v>
      </c>
      <c r="V10" s="229">
        <f t="shared" si="4"/>
        <v>42768</v>
      </c>
      <c r="W10" s="150">
        <v>-1.09920781505358E-3</v>
      </c>
    </row>
    <row r="11" spans="2:23" ht="15" customHeight="1" x14ac:dyDescent="0.2">
      <c r="B11" s="326"/>
      <c r="C11" s="262" t="s">
        <v>210</v>
      </c>
      <c r="E11" s="165">
        <v>63</v>
      </c>
      <c r="F11" s="229">
        <f t="shared" si="0"/>
        <v>42737</v>
      </c>
      <c r="G11" s="166">
        <v>-3.5430268084348598E-3</v>
      </c>
      <c r="I11" s="167">
        <v>122</v>
      </c>
      <c r="J11" s="229">
        <f t="shared" si="1"/>
        <v>42796</v>
      </c>
      <c r="K11" s="167">
        <v>-3.80335360745095E-3</v>
      </c>
      <c r="M11" s="167">
        <v>122</v>
      </c>
      <c r="N11" s="229">
        <f t="shared" si="2"/>
        <v>42796</v>
      </c>
      <c r="O11" s="169">
        <v>-3.1660930305183301E-3</v>
      </c>
      <c r="Q11" s="150">
        <v>122</v>
      </c>
      <c r="R11" s="229">
        <f t="shared" si="3"/>
        <v>42796</v>
      </c>
      <c r="S11" s="150">
        <v>-2.2590933974539302E-3</v>
      </c>
      <c r="U11" s="150">
        <v>122</v>
      </c>
      <c r="V11" s="229">
        <f t="shared" si="4"/>
        <v>42796</v>
      </c>
      <c r="W11" s="150">
        <v>-1.0789018594373298E-3</v>
      </c>
    </row>
    <row r="12" spans="2:23" ht="15" x14ac:dyDescent="0.25">
      <c r="B12" s="327"/>
      <c r="C12" s="246" t="s">
        <v>211</v>
      </c>
      <c r="E12" s="165">
        <v>94</v>
      </c>
      <c r="F12" s="229">
        <f t="shared" si="0"/>
        <v>42768</v>
      </c>
      <c r="G12" s="166">
        <v>-3.5791395197405399E-3</v>
      </c>
      <c r="I12" s="167">
        <v>154</v>
      </c>
      <c r="J12" s="229">
        <f t="shared" si="1"/>
        <v>42828</v>
      </c>
      <c r="K12" s="167">
        <v>-3.8041621156700302E-3</v>
      </c>
      <c r="M12" s="167">
        <v>154</v>
      </c>
      <c r="N12" s="229">
        <f t="shared" si="2"/>
        <v>42828</v>
      </c>
      <c r="O12" s="169">
        <v>-3.1374591979256698E-3</v>
      </c>
      <c r="Q12" s="150">
        <v>154</v>
      </c>
      <c r="R12" s="229">
        <f t="shared" si="3"/>
        <v>42828</v>
      </c>
      <c r="S12" s="150">
        <v>-2.2047356043646397E-3</v>
      </c>
      <c r="U12" s="150">
        <v>154</v>
      </c>
      <c r="V12" s="229">
        <f t="shared" si="4"/>
        <v>42828</v>
      </c>
      <c r="W12" s="150">
        <v>-1.0240183351751201E-3</v>
      </c>
    </row>
    <row r="13" spans="2:23" ht="12.75" customHeight="1" x14ac:dyDescent="0.2">
      <c r="E13" s="165">
        <v>122</v>
      </c>
      <c r="F13" s="229">
        <f t="shared" si="0"/>
        <v>42796</v>
      </c>
      <c r="G13" s="166">
        <v>-3.5906512539907896E-3</v>
      </c>
      <c r="I13" s="167">
        <v>183</v>
      </c>
      <c r="J13" s="229">
        <f t="shared" si="1"/>
        <v>42857</v>
      </c>
      <c r="K13" s="167">
        <v>-3.8151472984514802E-3</v>
      </c>
      <c r="M13" s="167">
        <v>183</v>
      </c>
      <c r="N13" s="229">
        <f t="shared" si="2"/>
        <v>42857</v>
      </c>
      <c r="O13" s="169">
        <v>-3.1179160657932798E-3</v>
      </c>
      <c r="Q13" s="150">
        <v>183</v>
      </c>
      <c r="R13" s="229">
        <f t="shared" si="3"/>
        <v>42857</v>
      </c>
      <c r="S13" s="150">
        <v>-2.1603471455904299E-3</v>
      </c>
      <c r="U13" s="150">
        <v>183</v>
      </c>
      <c r="V13" s="229">
        <f t="shared" si="4"/>
        <v>42857</v>
      </c>
      <c r="W13" s="150">
        <v>-9.6992496043965201E-4</v>
      </c>
    </row>
    <row r="14" spans="2:23" ht="15" x14ac:dyDescent="0.2">
      <c r="B14" s="325" t="s">
        <v>250</v>
      </c>
      <c r="C14" s="262" t="s">
        <v>251</v>
      </c>
      <c r="E14" s="165">
        <v>154</v>
      </c>
      <c r="F14" s="229">
        <f t="shared" si="0"/>
        <v>42828</v>
      </c>
      <c r="G14" s="166">
        <v>-3.5970168265962899E-3</v>
      </c>
      <c r="I14" s="167">
        <v>214</v>
      </c>
      <c r="J14" s="229">
        <f t="shared" si="1"/>
        <v>42888</v>
      </c>
      <c r="K14" s="167">
        <v>-3.8158130337992402E-3</v>
      </c>
      <c r="M14" s="167">
        <v>214</v>
      </c>
      <c r="N14" s="229">
        <f t="shared" si="2"/>
        <v>42888</v>
      </c>
      <c r="O14" s="169">
        <v>-3.0869303252140899E-3</v>
      </c>
      <c r="Q14" s="150">
        <v>214</v>
      </c>
      <c r="R14" s="229">
        <f t="shared" si="3"/>
        <v>42888</v>
      </c>
      <c r="S14" s="150">
        <v>-2.1083748543483999E-3</v>
      </c>
      <c r="U14" s="150">
        <v>214</v>
      </c>
      <c r="V14" s="229">
        <f t="shared" si="4"/>
        <v>42888</v>
      </c>
      <c r="W14" s="150">
        <v>-9.2071524612654808E-4</v>
      </c>
    </row>
    <row r="15" spans="2:23" ht="15" x14ac:dyDescent="0.2">
      <c r="B15" s="326"/>
      <c r="C15" s="262" t="s">
        <v>252</v>
      </c>
      <c r="E15" s="165">
        <v>183</v>
      </c>
      <c r="F15" s="229">
        <f t="shared" si="0"/>
        <v>42857</v>
      </c>
      <c r="G15" s="166">
        <v>-3.6075613136624801E-3</v>
      </c>
      <c r="I15" s="167">
        <v>245</v>
      </c>
      <c r="J15" s="229">
        <f t="shared" si="1"/>
        <v>42919</v>
      </c>
      <c r="K15" s="167">
        <v>-3.8164715590107002E-3</v>
      </c>
      <c r="M15" s="167">
        <v>245</v>
      </c>
      <c r="N15" s="229">
        <f t="shared" si="2"/>
        <v>42919</v>
      </c>
      <c r="O15" s="169">
        <v>-3.06462086660659E-3</v>
      </c>
      <c r="Q15" s="150">
        <v>245</v>
      </c>
      <c r="R15" s="229">
        <f t="shared" si="3"/>
        <v>42919</v>
      </c>
      <c r="S15" s="150">
        <v>-2.05890689579017E-3</v>
      </c>
      <c r="U15" s="150">
        <v>245</v>
      </c>
      <c r="V15" s="229">
        <f t="shared" si="4"/>
        <v>42919</v>
      </c>
      <c r="W15" s="150">
        <v>-8.7465448663606097E-4</v>
      </c>
    </row>
    <row r="16" spans="2:23" ht="15" x14ac:dyDescent="0.25">
      <c r="B16" s="326"/>
      <c r="C16" s="246" t="s">
        <v>253</v>
      </c>
      <c r="E16" s="165">
        <v>214</v>
      </c>
      <c r="F16" s="229">
        <f t="shared" si="0"/>
        <v>42888</v>
      </c>
      <c r="G16" s="166">
        <v>-3.6138789827669E-3</v>
      </c>
      <c r="I16" s="167">
        <v>275</v>
      </c>
      <c r="J16" s="229">
        <f t="shared" si="1"/>
        <v>42949</v>
      </c>
      <c r="K16" s="167">
        <v>-3.8170993087502398E-3</v>
      </c>
      <c r="M16" s="167">
        <v>275</v>
      </c>
      <c r="N16" s="229">
        <f t="shared" si="2"/>
        <v>42949</v>
      </c>
      <c r="O16" s="169">
        <v>-3.0520638112510002E-3</v>
      </c>
      <c r="Q16" s="150">
        <v>275</v>
      </c>
      <c r="R16" s="229">
        <f t="shared" si="3"/>
        <v>42949</v>
      </c>
      <c r="S16" s="150">
        <v>-2.04144930844786E-3</v>
      </c>
      <c r="U16" s="150">
        <v>275</v>
      </c>
      <c r="V16" s="229">
        <f t="shared" si="4"/>
        <v>42949</v>
      </c>
      <c r="W16" s="150">
        <v>-8.3057196119541005E-4</v>
      </c>
    </row>
    <row r="17" spans="2:23" ht="15" x14ac:dyDescent="0.25">
      <c r="B17" s="326"/>
      <c r="C17" s="246" t="s">
        <v>231</v>
      </c>
      <c r="E17" s="165">
        <v>245</v>
      </c>
      <c r="F17" s="229">
        <f t="shared" si="0"/>
        <v>42919</v>
      </c>
      <c r="G17" s="166">
        <v>-3.6238618751039098E-3</v>
      </c>
      <c r="I17" s="167">
        <v>308</v>
      </c>
      <c r="J17" s="229">
        <f t="shared" si="1"/>
        <v>42982</v>
      </c>
      <c r="K17" s="167">
        <v>-3.8177784200886002E-3</v>
      </c>
      <c r="M17" s="167">
        <v>308</v>
      </c>
      <c r="N17" s="229">
        <f t="shared" si="2"/>
        <v>42982</v>
      </c>
      <c r="O17" s="169">
        <v>-3.0270293463699901E-3</v>
      </c>
      <c r="Q17" s="150">
        <v>308</v>
      </c>
      <c r="R17" s="229">
        <f t="shared" si="3"/>
        <v>42982</v>
      </c>
      <c r="S17" s="150">
        <v>-2.0097160187544298E-3</v>
      </c>
      <c r="U17" s="150">
        <v>308</v>
      </c>
      <c r="V17" s="229">
        <f t="shared" si="4"/>
        <v>42982</v>
      </c>
      <c r="W17" s="150">
        <v>-7.7999275629813802E-4</v>
      </c>
    </row>
    <row r="18" spans="2:23" ht="15" x14ac:dyDescent="0.25">
      <c r="B18" s="327"/>
      <c r="C18" s="246" t="s">
        <v>254</v>
      </c>
      <c r="E18" s="165">
        <v>275</v>
      </c>
      <c r="F18" s="229">
        <f t="shared" si="0"/>
        <v>42949</v>
      </c>
      <c r="G18" s="166">
        <v>-3.6327514040079599E-3</v>
      </c>
      <c r="I18" s="167">
        <v>336</v>
      </c>
      <c r="J18" s="229">
        <f t="shared" si="1"/>
        <v>43010</v>
      </c>
      <c r="K18" s="167">
        <v>-3.8183432487722603E-3</v>
      </c>
      <c r="M18" s="167">
        <v>336</v>
      </c>
      <c r="N18" s="229">
        <f t="shared" si="2"/>
        <v>43010</v>
      </c>
      <c r="O18" s="169">
        <v>-3.0120520250824599E-3</v>
      </c>
      <c r="Q18" s="150">
        <v>336</v>
      </c>
      <c r="R18" s="229">
        <f t="shared" si="3"/>
        <v>43010</v>
      </c>
      <c r="S18" s="150">
        <v>-1.97789247844617E-3</v>
      </c>
      <c r="U18" s="150">
        <v>336</v>
      </c>
      <c r="V18" s="229">
        <f t="shared" si="4"/>
        <v>43010</v>
      </c>
      <c r="W18" s="150">
        <v>-7.3455805211999805E-4</v>
      </c>
    </row>
    <row r="19" spans="2:23" x14ac:dyDescent="0.2">
      <c r="E19" s="165">
        <v>308</v>
      </c>
      <c r="F19" s="229">
        <f t="shared" si="0"/>
        <v>42982</v>
      </c>
      <c r="G19" s="166">
        <v>-3.6402017649329E-3</v>
      </c>
      <c r="I19" s="167">
        <v>367</v>
      </c>
      <c r="J19" s="229">
        <f t="shared" si="1"/>
        <v>43041</v>
      </c>
      <c r="K19" s="167">
        <v>-3.8189635839224502E-3</v>
      </c>
      <c r="M19" s="167">
        <v>367</v>
      </c>
      <c r="N19" s="229">
        <f t="shared" si="2"/>
        <v>43041</v>
      </c>
      <c r="O19" s="169">
        <v>-2.9988796023889502E-3</v>
      </c>
      <c r="Q19" s="150">
        <v>367</v>
      </c>
      <c r="R19" s="229">
        <f t="shared" si="3"/>
        <v>43041</v>
      </c>
      <c r="S19" s="150">
        <v>-1.9519351731546899E-3</v>
      </c>
      <c r="U19" s="150">
        <v>367</v>
      </c>
      <c r="V19" s="229">
        <f t="shared" si="4"/>
        <v>43041</v>
      </c>
      <c r="W19" s="150">
        <v>-6.8081437730995993E-4</v>
      </c>
    </row>
    <row r="20" spans="2:23" x14ac:dyDescent="0.2">
      <c r="E20" s="165">
        <v>336</v>
      </c>
      <c r="F20" s="229">
        <f t="shared" si="0"/>
        <v>43010</v>
      </c>
      <c r="G20" s="166">
        <v>-3.6445448754311898E-3</v>
      </c>
      <c r="I20" s="167">
        <v>459</v>
      </c>
      <c r="J20" s="229">
        <f t="shared" si="1"/>
        <v>43133</v>
      </c>
      <c r="K20" s="167">
        <v>-3.8178258729435399E-3</v>
      </c>
      <c r="M20" s="167">
        <v>399</v>
      </c>
      <c r="N20" s="229">
        <f t="shared" si="2"/>
        <v>43073</v>
      </c>
      <c r="O20" s="169">
        <v>-2.97972133813528E-3</v>
      </c>
      <c r="Q20" s="150">
        <v>399</v>
      </c>
      <c r="R20" s="229">
        <f t="shared" si="3"/>
        <v>43073</v>
      </c>
      <c r="S20" s="150">
        <v>-1.91620972138827E-3</v>
      </c>
      <c r="U20" s="150">
        <v>399</v>
      </c>
      <c r="V20" s="229">
        <f t="shared" si="4"/>
        <v>43073</v>
      </c>
      <c r="W20" s="150">
        <v>-6.1987888884822606E-4</v>
      </c>
    </row>
    <row r="21" spans="2:23" x14ac:dyDescent="0.2">
      <c r="E21" s="165">
        <v>367</v>
      </c>
      <c r="F21" s="229">
        <f t="shared" si="0"/>
        <v>43041</v>
      </c>
      <c r="G21" s="166">
        <v>-3.6477351461624103E-3</v>
      </c>
      <c r="I21" s="167">
        <v>548</v>
      </c>
      <c r="J21" s="229">
        <f t="shared" si="1"/>
        <v>43222</v>
      </c>
      <c r="K21" s="167">
        <v>-3.8098453642254697E-3</v>
      </c>
      <c r="M21" s="167">
        <v>428</v>
      </c>
      <c r="N21" s="229">
        <f t="shared" si="2"/>
        <v>43102</v>
      </c>
      <c r="O21" s="169">
        <v>-2.9619628857919999E-3</v>
      </c>
      <c r="Q21" s="150">
        <v>428</v>
      </c>
      <c r="R21" s="229">
        <f t="shared" si="3"/>
        <v>43102</v>
      </c>
      <c r="S21" s="150">
        <v>-1.88115299910227E-3</v>
      </c>
      <c r="U21" s="150">
        <v>428</v>
      </c>
      <c r="V21" s="229">
        <f t="shared" si="4"/>
        <v>43102</v>
      </c>
      <c r="W21" s="150">
        <v>-5.6827349601614602E-4</v>
      </c>
    </row>
    <row r="22" spans="2:23" x14ac:dyDescent="0.2">
      <c r="E22" s="165">
        <v>399</v>
      </c>
      <c r="F22" s="229">
        <f t="shared" si="0"/>
        <v>43073</v>
      </c>
      <c r="G22" s="166">
        <v>-3.6502424722283998E-3</v>
      </c>
      <c r="I22" s="167">
        <v>640</v>
      </c>
      <c r="J22" s="229">
        <f t="shared" si="1"/>
        <v>43314</v>
      </c>
      <c r="K22" s="167">
        <v>-3.79090353221139E-3</v>
      </c>
      <c r="M22" s="167">
        <v>459</v>
      </c>
      <c r="N22" s="229">
        <f t="shared" si="2"/>
        <v>43133</v>
      </c>
      <c r="O22" s="169">
        <v>-2.9507463851151002E-3</v>
      </c>
      <c r="Q22" s="150">
        <v>459</v>
      </c>
      <c r="R22" s="229">
        <f t="shared" si="3"/>
        <v>43133</v>
      </c>
      <c r="S22" s="150">
        <v>-1.8695914737333001E-3</v>
      </c>
      <c r="U22" s="150">
        <v>459</v>
      </c>
      <c r="V22" s="229">
        <f t="shared" si="4"/>
        <v>43133</v>
      </c>
      <c r="W22" s="150">
        <v>-5.5574194318339305E-4</v>
      </c>
    </row>
    <row r="23" spans="2:23" x14ac:dyDescent="0.2">
      <c r="E23" s="165">
        <v>428</v>
      </c>
      <c r="F23" s="229">
        <f t="shared" si="0"/>
        <v>43102</v>
      </c>
      <c r="G23" s="166">
        <v>-3.65240184289446E-3</v>
      </c>
      <c r="I23" s="167">
        <v>732</v>
      </c>
      <c r="J23" s="229">
        <f t="shared" si="1"/>
        <v>43406</v>
      </c>
      <c r="K23" s="167">
        <v>-3.7571269366724401E-3</v>
      </c>
      <c r="M23" s="167">
        <v>505</v>
      </c>
      <c r="N23" s="229">
        <f t="shared" si="2"/>
        <v>43179</v>
      </c>
      <c r="O23" s="169">
        <v>-2.9241040757125099E-3</v>
      </c>
      <c r="Q23" s="150">
        <v>487</v>
      </c>
      <c r="R23" s="229">
        <f t="shared" si="3"/>
        <v>43161</v>
      </c>
      <c r="S23" s="150">
        <v>-1.84609025322263E-3</v>
      </c>
      <c r="U23" s="150">
        <v>487</v>
      </c>
      <c r="V23" s="229">
        <f t="shared" si="4"/>
        <v>43161</v>
      </c>
      <c r="W23" s="150">
        <v>-5.4389188158496704E-4</v>
      </c>
    </row>
    <row r="24" spans="2:23" x14ac:dyDescent="0.2">
      <c r="E24" s="165">
        <v>459</v>
      </c>
      <c r="F24" s="229">
        <f t="shared" si="0"/>
        <v>43133</v>
      </c>
      <c r="G24" s="166">
        <v>-3.6556331544931801E-3</v>
      </c>
      <c r="I24" s="167">
        <v>826</v>
      </c>
      <c r="J24" s="229">
        <f t="shared" si="1"/>
        <v>43500</v>
      </c>
      <c r="K24" s="167">
        <v>-3.7046520592917799E-3</v>
      </c>
      <c r="M24" s="167">
        <v>598</v>
      </c>
      <c r="N24" s="229">
        <f t="shared" si="2"/>
        <v>43272</v>
      </c>
      <c r="O24" s="169">
        <v>-2.8759584245432899E-3</v>
      </c>
      <c r="Q24" s="150">
        <v>519</v>
      </c>
      <c r="R24" s="229">
        <f t="shared" si="3"/>
        <v>43193</v>
      </c>
      <c r="S24" s="150">
        <v>-1.81693744386728E-3</v>
      </c>
      <c r="U24" s="150">
        <v>519</v>
      </c>
      <c r="V24" s="229">
        <f t="shared" si="4"/>
        <v>43193</v>
      </c>
      <c r="W24" s="150">
        <v>-5.1779681077772398E-4</v>
      </c>
    </row>
    <row r="25" spans="2:23" x14ac:dyDescent="0.2">
      <c r="E25" s="165">
        <v>487</v>
      </c>
      <c r="F25" s="229">
        <f t="shared" si="0"/>
        <v>43161</v>
      </c>
      <c r="G25" s="166">
        <v>-3.6594751178567497E-3</v>
      </c>
      <c r="I25" s="167">
        <v>913</v>
      </c>
      <c r="J25" s="229">
        <f t="shared" si="1"/>
        <v>43587</v>
      </c>
      <c r="K25" s="167">
        <v>-3.6421840807073602E-3</v>
      </c>
      <c r="M25" s="167">
        <v>689</v>
      </c>
      <c r="N25" s="229">
        <f t="shared" si="2"/>
        <v>43363</v>
      </c>
      <c r="O25" s="169">
        <v>-2.8248724445606999E-3</v>
      </c>
      <c r="Q25" s="150">
        <v>548</v>
      </c>
      <c r="R25" s="229">
        <f t="shared" si="3"/>
        <v>43222</v>
      </c>
      <c r="S25" s="150">
        <v>-1.7963300589970898E-3</v>
      </c>
      <c r="U25" s="150">
        <v>548</v>
      </c>
      <c r="V25" s="229">
        <f t="shared" si="4"/>
        <v>43222</v>
      </c>
      <c r="W25" s="150">
        <v>-4.9950183872290793E-4</v>
      </c>
    </row>
    <row r="26" spans="2:23" x14ac:dyDescent="0.2">
      <c r="E26" s="165">
        <v>519</v>
      </c>
      <c r="F26" s="229">
        <f t="shared" si="0"/>
        <v>43193</v>
      </c>
      <c r="G26" s="166">
        <v>-3.66378754423289E-3</v>
      </c>
      <c r="I26" s="167">
        <v>1005</v>
      </c>
      <c r="J26" s="229">
        <f t="shared" si="1"/>
        <v>43679</v>
      </c>
      <c r="K26" s="167">
        <v>-3.5649308773329203E-3</v>
      </c>
      <c r="M26" s="167">
        <v>779</v>
      </c>
      <c r="N26" s="229">
        <f t="shared" si="2"/>
        <v>43453</v>
      </c>
      <c r="O26" s="169">
        <v>-2.7655343529718302E-3</v>
      </c>
      <c r="Q26" s="150">
        <v>581</v>
      </c>
      <c r="R26" s="229">
        <f t="shared" si="3"/>
        <v>43255</v>
      </c>
      <c r="S26" s="150">
        <v>-1.7639322264495299E-3</v>
      </c>
      <c r="U26" s="150">
        <v>581</v>
      </c>
      <c r="V26" s="229">
        <f t="shared" si="4"/>
        <v>43255</v>
      </c>
      <c r="W26" s="150">
        <v>-4.7363484477358302E-4</v>
      </c>
    </row>
    <row r="27" spans="2:23" x14ac:dyDescent="0.2">
      <c r="E27" s="165">
        <v>548</v>
      </c>
      <c r="F27" s="229">
        <f t="shared" si="0"/>
        <v>43222</v>
      </c>
      <c r="G27" s="166">
        <v>-3.66563897497817E-3</v>
      </c>
      <c r="I27" s="167">
        <v>1099</v>
      </c>
      <c r="J27" s="229">
        <f t="shared" si="1"/>
        <v>43773</v>
      </c>
      <c r="K27" s="167">
        <v>-3.4777585385896599E-3</v>
      </c>
      <c r="M27" s="167">
        <v>869</v>
      </c>
      <c r="N27" s="229">
        <f t="shared" si="2"/>
        <v>43543</v>
      </c>
      <c r="O27" s="169">
        <v>-2.6925938112305698E-3</v>
      </c>
      <c r="Q27" s="150">
        <v>609</v>
      </c>
      <c r="R27" s="229">
        <f t="shared" si="3"/>
        <v>43283</v>
      </c>
      <c r="S27" s="150">
        <v>-1.73503142670835E-3</v>
      </c>
      <c r="U27" s="150">
        <v>609</v>
      </c>
      <c r="V27" s="229">
        <f t="shared" si="4"/>
        <v>43283</v>
      </c>
      <c r="W27" s="150">
        <v>-4.4927117464165297E-4</v>
      </c>
    </row>
    <row r="28" spans="2:23" x14ac:dyDescent="0.2">
      <c r="E28" s="165">
        <v>581</v>
      </c>
      <c r="F28" s="229">
        <f t="shared" si="0"/>
        <v>43255</v>
      </c>
      <c r="G28" s="166">
        <v>-3.6641308640659098E-3</v>
      </c>
      <c r="I28" s="167">
        <v>1463</v>
      </c>
      <c r="J28" s="229">
        <f t="shared" si="1"/>
        <v>44137</v>
      </c>
      <c r="K28" s="167">
        <v>-3.0662920244113601E-3</v>
      </c>
      <c r="M28" s="167">
        <v>962</v>
      </c>
      <c r="N28" s="229">
        <f t="shared" si="2"/>
        <v>43636</v>
      </c>
      <c r="O28" s="169">
        <v>-2.6069521619044998E-3</v>
      </c>
      <c r="Q28" s="150">
        <v>640</v>
      </c>
      <c r="R28" s="229">
        <f t="shared" si="3"/>
        <v>43314</v>
      </c>
      <c r="S28" s="150">
        <v>-1.7166013829924001E-3</v>
      </c>
      <c r="U28" s="150">
        <v>640</v>
      </c>
      <c r="V28" s="229">
        <f t="shared" si="4"/>
        <v>43314</v>
      </c>
      <c r="W28" s="150">
        <v>-4.2049562251001696E-4</v>
      </c>
    </row>
    <row r="29" spans="2:23" x14ac:dyDescent="0.2">
      <c r="E29" s="165">
        <v>609</v>
      </c>
      <c r="F29" s="229">
        <f t="shared" si="0"/>
        <v>43283</v>
      </c>
      <c r="G29" s="166">
        <v>-3.6606853456543297E-3</v>
      </c>
      <c r="I29" s="167">
        <v>1828</v>
      </c>
      <c r="J29" s="229">
        <f t="shared" si="1"/>
        <v>44502</v>
      </c>
      <c r="K29" s="167">
        <v>-2.4381501360936902E-3</v>
      </c>
      <c r="M29" s="167">
        <v>1099</v>
      </c>
      <c r="N29" s="229">
        <f t="shared" si="2"/>
        <v>43773</v>
      </c>
      <c r="O29" s="169">
        <v>-2.4484339225242001E-3</v>
      </c>
      <c r="Q29" s="150">
        <v>672</v>
      </c>
      <c r="R29" s="229">
        <f t="shared" si="3"/>
        <v>43346</v>
      </c>
      <c r="S29" s="150">
        <v>-1.6868796067159601E-3</v>
      </c>
      <c r="U29" s="150">
        <v>672</v>
      </c>
      <c r="V29" s="229">
        <f t="shared" si="4"/>
        <v>43346</v>
      </c>
      <c r="W29" s="150">
        <v>-3.9099282052896601E-4</v>
      </c>
    </row>
    <row r="30" spans="2:23" x14ac:dyDescent="0.2">
      <c r="E30" s="165">
        <v>640</v>
      </c>
      <c r="F30" s="229">
        <f t="shared" si="0"/>
        <v>43314</v>
      </c>
      <c r="G30" s="166">
        <v>-3.6559113918235697E-3</v>
      </c>
      <c r="I30" s="167">
        <v>2193</v>
      </c>
      <c r="J30" s="229">
        <f t="shared" si="1"/>
        <v>44867</v>
      </c>
      <c r="K30" s="167">
        <v>-1.55881138992888E-3</v>
      </c>
      <c r="M30" s="167">
        <v>1463</v>
      </c>
      <c r="N30" s="229">
        <f t="shared" si="2"/>
        <v>44137</v>
      </c>
      <c r="O30" s="169">
        <v>-1.9877526595796298E-3</v>
      </c>
      <c r="Q30" s="150">
        <v>701</v>
      </c>
      <c r="R30" s="229">
        <f t="shared" si="3"/>
        <v>43375</v>
      </c>
      <c r="S30" s="150">
        <v>-1.6562400763436599E-3</v>
      </c>
      <c r="U30" s="150">
        <v>701</v>
      </c>
      <c r="V30" s="229">
        <f t="shared" si="4"/>
        <v>43375</v>
      </c>
      <c r="W30" s="150">
        <v>-3.5736407806815203E-4</v>
      </c>
    </row>
    <row r="31" spans="2:23" x14ac:dyDescent="0.2">
      <c r="E31" s="165">
        <v>672</v>
      </c>
      <c r="F31" s="229">
        <f t="shared" si="0"/>
        <v>43346</v>
      </c>
      <c r="G31" s="166">
        <v>-3.6503603376079902E-3</v>
      </c>
      <c r="I31" s="167">
        <v>2558</v>
      </c>
      <c r="J31" s="229">
        <f t="shared" si="1"/>
        <v>45232</v>
      </c>
      <c r="K31" s="167">
        <v>-5.3599397111431897E-4</v>
      </c>
      <c r="M31" s="167">
        <v>1828</v>
      </c>
      <c r="N31" s="229">
        <f t="shared" si="2"/>
        <v>44502</v>
      </c>
      <c r="O31" s="169">
        <v>-1.30942035506256E-3</v>
      </c>
      <c r="Q31" s="150">
        <v>732</v>
      </c>
      <c r="R31" s="229">
        <f t="shared" si="3"/>
        <v>43406</v>
      </c>
      <c r="S31" s="150">
        <v>-1.6277654398566398E-3</v>
      </c>
      <c r="U31" s="150">
        <v>732</v>
      </c>
      <c r="V31" s="229">
        <f t="shared" si="4"/>
        <v>43406</v>
      </c>
      <c r="W31" s="150">
        <v>-3.1605993614584801E-4</v>
      </c>
    </row>
    <row r="32" spans="2:23" x14ac:dyDescent="0.2">
      <c r="E32" s="165">
        <v>701</v>
      </c>
      <c r="F32" s="229">
        <f t="shared" si="0"/>
        <v>43375</v>
      </c>
      <c r="G32" s="166">
        <v>-3.6445180127193501E-3</v>
      </c>
      <c r="I32" s="167">
        <v>2926</v>
      </c>
      <c r="J32" s="229">
        <f t="shared" si="1"/>
        <v>45600</v>
      </c>
      <c r="K32" s="167">
        <v>5.6183809530033896E-4</v>
      </c>
      <c r="M32" s="167">
        <v>2193</v>
      </c>
      <c r="N32" s="229">
        <f t="shared" si="2"/>
        <v>44867</v>
      </c>
      <c r="O32" s="169">
        <v>-4.2998506291263498E-4</v>
      </c>
      <c r="Q32" s="150">
        <v>913</v>
      </c>
      <c r="R32" s="229">
        <f t="shared" si="3"/>
        <v>43587</v>
      </c>
      <c r="S32" s="150">
        <v>-1.4275946919512E-3</v>
      </c>
      <c r="U32" s="150">
        <v>1099</v>
      </c>
      <c r="V32" s="229">
        <f t="shared" si="4"/>
        <v>43773</v>
      </c>
      <c r="W32" s="150">
        <v>1.6254712474823602E-4</v>
      </c>
    </row>
    <row r="33" spans="5:23" x14ac:dyDescent="0.2">
      <c r="E33" s="165">
        <v>732</v>
      </c>
      <c r="F33" s="229">
        <f t="shared" si="0"/>
        <v>43406</v>
      </c>
      <c r="G33" s="166">
        <v>-3.6363836868731603E-3</v>
      </c>
      <c r="I33" s="167">
        <v>3290</v>
      </c>
      <c r="J33" s="229">
        <f t="shared" si="1"/>
        <v>45964</v>
      </c>
      <c r="K33" s="167">
        <v>1.6659361607438599E-3</v>
      </c>
      <c r="M33" s="167">
        <v>2558</v>
      </c>
      <c r="N33" s="229">
        <f t="shared" si="2"/>
        <v>45232</v>
      </c>
      <c r="O33" s="169">
        <v>5.92525392928516E-4</v>
      </c>
      <c r="Q33" s="150">
        <v>1099</v>
      </c>
      <c r="R33" s="229">
        <f t="shared" si="3"/>
        <v>43773</v>
      </c>
      <c r="S33" s="150">
        <v>-1.17692713121522E-3</v>
      </c>
      <c r="U33" s="150">
        <v>1463</v>
      </c>
      <c r="V33" s="229">
        <f t="shared" si="4"/>
        <v>44137</v>
      </c>
      <c r="W33" s="150">
        <v>7.1674226876524197E-4</v>
      </c>
    </row>
    <row r="34" spans="5:23" x14ac:dyDescent="0.2">
      <c r="E34" s="165">
        <v>1099</v>
      </c>
      <c r="F34" s="229">
        <f t="shared" si="0"/>
        <v>43773</v>
      </c>
      <c r="G34" s="166">
        <v>-3.3732051183504403E-3</v>
      </c>
      <c r="I34" s="167">
        <v>3654</v>
      </c>
      <c r="J34" s="229">
        <f t="shared" si="1"/>
        <v>46328</v>
      </c>
      <c r="K34" s="167">
        <v>2.7161332070334897E-3</v>
      </c>
      <c r="M34" s="167">
        <v>2926</v>
      </c>
      <c r="N34" s="229">
        <f t="shared" si="2"/>
        <v>45600</v>
      </c>
      <c r="O34" s="169">
        <v>1.6795243890570099E-3</v>
      </c>
      <c r="Q34" s="150">
        <v>1463</v>
      </c>
      <c r="R34" s="229">
        <f t="shared" si="3"/>
        <v>44137</v>
      </c>
      <c r="S34" s="150">
        <v>-6.3814470002424603E-4</v>
      </c>
      <c r="U34" s="150">
        <v>1828</v>
      </c>
      <c r="V34" s="229">
        <f t="shared" si="4"/>
        <v>44502</v>
      </c>
      <c r="W34" s="150">
        <v>1.44234381833699E-3</v>
      </c>
    </row>
    <row r="35" spans="5:23" x14ac:dyDescent="0.2">
      <c r="E35" s="165">
        <v>1463</v>
      </c>
      <c r="F35" s="229">
        <f t="shared" si="0"/>
        <v>44137</v>
      </c>
      <c r="G35" s="166">
        <v>-2.96828793870843E-3</v>
      </c>
      <c r="I35" s="167">
        <v>4019</v>
      </c>
      <c r="J35" s="229">
        <f t="shared" si="1"/>
        <v>46693</v>
      </c>
      <c r="K35" s="167">
        <v>3.6700137209565199E-3</v>
      </c>
      <c r="M35" s="167">
        <v>3290</v>
      </c>
      <c r="N35" s="229">
        <f t="shared" si="2"/>
        <v>45964</v>
      </c>
      <c r="O35" s="169">
        <v>2.7726433863403998E-3</v>
      </c>
      <c r="Q35" s="150">
        <v>1828</v>
      </c>
      <c r="R35" s="229">
        <f t="shared" si="3"/>
        <v>44502</v>
      </c>
      <c r="S35" s="150">
        <v>8.9451829360127891E-5</v>
      </c>
      <c r="U35" s="150">
        <v>2193</v>
      </c>
      <c r="V35" s="229">
        <f t="shared" si="4"/>
        <v>44867</v>
      </c>
      <c r="W35" s="150">
        <v>2.3386696986554601E-3</v>
      </c>
    </row>
    <row r="36" spans="5:23" x14ac:dyDescent="0.2">
      <c r="E36" s="165">
        <v>1828</v>
      </c>
      <c r="F36" s="229">
        <f t="shared" si="0"/>
        <v>44502</v>
      </c>
      <c r="G36" s="166">
        <v>-2.3203133856535699E-3</v>
      </c>
      <c r="I36" s="167">
        <v>4385</v>
      </c>
      <c r="J36" s="229">
        <f t="shared" si="1"/>
        <v>47059</v>
      </c>
      <c r="K36" s="167">
        <v>4.5266905156467205E-3</v>
      </c>
      <c r="M36" s="167">
        <v>3654</v>
      </c>
      <c r="N36" s="229">
        <f t="shared" si="2"/>
        <v>46328</v>
      </c>
      <c r="O36" s="169">
        <v>3.8018240970863698E-3</v>
      </c>
      <c r="Q36" s="150">
        <v>2193</v>
      </c>
      <c r="R36" s="229">
        <f t="shared" si="3"/>
        <v>44867</v>
      </c>
      <c r="S36" s="150">
        <v>9.88142094611015E-4</v>
      </c>
      <c r="U36" s="150">
        <v>2558</v>
      </c>
      <c r="V36" s="229">
        <f t="shared" si="4"/>
        <v>45232</v>
      </c>
      <c r="W36" s="150">
        <v>3.3479153596533101E-3</v>
      </c>
    </row>
    <row r="37" spans="5:23" x14ac:dyDescent="0.2">
      <c r="E37" s="165">
        <v>2193</v>
      </c>
      <c r="F37" s="229">
        <f t="shared" si="0"/>
        <v>44867</v>
      </c>
      <c r="G37" s="166">
        <v>-1.4482678004876701E-3</v>
      </c>
      <c r="I37" s="167">
        <v>4750</v>
      </c>
      <c r="J37" s="229">
        <f t="shared" si="1"/>
        <v>47424</v>
      </c>
      <c r="K37" s="167">
        <v>5.2897161893826908E-3</v>
      </c>
      <c r="M37" s="167">
        <v>4019</v>
      </c>
      <c r="N37" s="229">
        <f t="shared" si="2"/>
        <v>46693</v>
      </c>
      <c r="O37" s="169">
        <v>4.7434467310344701E-3</v>
      </c>
      <c r="Q37" s="167">
        <v>2558</v>
      </c>
      <c r="R37" s="229">
        <f t="shared" si="3"/>
        <v>45232</v>
      </c>
      <c r="S37" s="169">
        <v>1.9997374119277902E-3</v>
      </c>
      <c r="U37" s="150">
        <v>2926</v>
      </c>
      <c r="V37" s="229">
        <f t="shared" si="4"/>
        <v>45600</v>
      </c>
      <c r="W37" s="150">
        <v>4.3805814344786394E-3</v>
      </c>
    </row>
    <row r="38" spans="5:23" x14ac:dyDescent="0.2">
      <c r="E38" s="165">
        <v>2558</v>
      </c>
      <c r="F38" s="229">
        <f t="shared" si="0"/>
        <v>45232</v>
      </c>
      <c r="G38" s="166">
        <v>-4.2095754571742E-4</v>
      </c>
      <c r="I38" s="167">
        <v>5117</v>
      </c>
      <c r="J38" s="229">
        <f t="shared" si="1"/>
        <v>47791</v>
      </c>
      <c r="K38" s="167">
        <v>5.9648155421766101E-3</v>
      </c>
      <c r="M38" s="167">
        <v>4385</v>
      </c>
      <c r="N38" s="229">
        <f t="shared" si="2"/>
        <v>47059</v>
      </c>
      <c r="O38" s="169">
        <v>5.5907164612125108E-3</v>
      </c>
      <c r="Q38" s="167">
        <v>2926</v>
      </c>
      <c r="R38" s="229">
        <f t="shared" si="3"/>
        <v>45600</v>
      </c>
      <c r="S38" s="169">
        <v>3.0450760803515699E-3</v>
      </c>
      <c r="U38" s="150">
        <v>3290</v>
      </c>
      <c r="V38" s="229">
        <f t="shared" si="4"/>
        <v>45964</v>
      </c>
      <c r="W38" s="150">
        <v>5.3903136646547703E-3</v>
      </c>
    </row>
    <row r="39" spans="5:23" x14ac:dyDescent="0.2">
      <c r="E39" s="165">
        <v>2926</v>
      </c>
      <c r="F39" s="229">
        <f t="shared" si="0"/>
        <v>45600</v>
      </c>
      <c r="G39" s="166">
        <v>6.7229305357671199E-4</v>
      </c>
      <c r="I39" s="167">
        <v>5481</v>
      </c>
      <c r="J39" s="229">
        <f t="shared" si="1"/>
        <v>48155</v>
      </c>
      <c r="K39" s="167">
        <v>6.5412659754753195E-3</v>
      </c>
      <c r="M39" s="167">
        <v>4750</v>
      </c>
      <c r="N39" s="229">
        <f t="shared" si="2"/>
        <v>47424</v>
      </c>
      <c r="O39" s="169">
        <v>6.3351133249307098E-3</v>
      </c>
      <c r="Q39" s="167">
        <v>3290</v>
      </c>
      <c r="R39" s="229">
        <f t="shared" si="3"/>
        <v>45964</v>
      </c>
      <c r="S39" s="169">
        <v>4.0866020101869597E-3</v>
      </c>
      <c r="U39" s="150">
        <v>3654</v>
      </c>
      <c r="V39" s="229">
        <f t="shared" si="4"/>
        <v>46328</v>
      </c>
      <c r="W39" s="150">
        <v>6.3052275906974797E-3</v>
      </c>
    </row>
    <row r="40" spans="5:23" x14ac:dyDescent="0.2">
      <c r="E40" s="165">
        <v>3290</v>
      </c>
      <c r="F40" s="229">
        <f t="shared" si="0"/>
        <v>45964</v>
      </c>
      <c r="G40" s="166">
        <v>1.7923325910655899E-3</v>
      </c>
      <c r="I40" s="167">
        <v>5846</v>
      </c>
      <c r="J40" s="229">
        <f t="shared" si="1"/>
        <v>48520</v>
      </c>
      <c r="K40" s="167">
        <v>7.0265399822870599E-3</v>
      </c>
      <c r="M40" s="167">
        <v>5117</v>
      </c>
      <c r="N40" s="229">
        <f t="shared" si="2"/>
        <v>47791</v>
      </c>
      <c r="O40" s="169">
        <v>6.9836191772696902E-3</v>
      </c>
      <c r="Q40" s="167">
        <v>3654</v>
      </c>
      <c r="R40" s="229">
        <f t="shared" si="3"/>
        <v>46328</v>
      </c>
      <c r="S40" s="169">
        <v>5.0538716192485298E-3</v>
      </c>
      <c r="U40" s="150">
        <v>4019</v>
      </c>
      <c r="V40" s="229">
        <f t="shared" si="4"/>
        <v>46693</v>
      </c>
      <c r="W40" s="150">
        <v>7.0992249086389006E-3</v>
      </c>
    </row>
    <row r="41" spans="5:23" x14ac:dyDescent="0.2">
      <c r="E41" s="165">
        <v>3654</v>
      </c>
      <c r="F41" s="229">
        <f t="shared" si="0"/>
        <v>46328</v>
      </c>
      <c r="G41" s="166">
        <v>2.8471362212488601E-3</v>
      </c>
      <c r="I41" s="167">
        <v>6211</v>
      </c>
      <c r="J41" s="229">
        <f t="shared" si="1"/>
        <v>48885</v>
      </c>
      <c r="K41" s="167">
        <v>7.4273245376658701E-3</v>
      </c>
      <c r="M41" s="167">
        <v>5481</v>
      </c>
      <c r="N41" s="229">
        <f t="shared" si="2"/>
        <v>48155</v>
      </c>
      <c r="O41" s="169">
        <v>7.5304979649538995E-3</v>
      </c>
      <c r="Q41" s="167">
        <v>4019</v>
      </c>
      <c r="R41" s="229">
        <f t="shared" si="3"/>
        <v>46693</v>
      </c>
      <c r="S41" s="169">
        <v>5.9237385467483198E-3</v>
      </c>
      <c r="U41" s="150">
        <v>4385</v>
      </c>
      <c r="V41" s="229">
        <f t="shared" si="4"/>
        <v>47059</v>
      </c>
      <c r="W41" s="150">
        <v>7.7917547089301695E-3</v>
      </c>
    </row>
    <row r="42" spans="5:23" x14ac:dyDescent="0.2">
      <c r="E42" s="165">
        <v>4019</v>
      </c>
      <c r="F42" s="229">
        <f t="shared" si="0"/>
        <v>46693</v>
      </c>
      <c r="G42" s="166">
        <v>3.79415940346423E-3</v>
      </c>
      <c r="I42" s="167">
        <v>6576</v>
      </c>
      <c r="J42" s="229">
        <f t="shared" si="1"/>
        <v>49250</v>
      </c>
      <c r="K42" s="167">
        <v>7.7544265703986702E-3</v>
      </c>
      <c r="M42" s="167">
        <v>5846</v>
      </c>
      <c r="N42" s="229">
        <f t="shared" si="2"/>
        <v>48520</v>
      </c>
      <c r="O42" s="169">
        <v>7.9868914574762404E-3</v>
      </c>
      <c r="Q42" s="167">
        <v>4385</v>
      </c>
      <c r="R42" s="229">
        <f t="shared" si="3"/>
        <v>47059</v>
      </c>
      <c r="S42" s="169">
        <v>6.6969807223931001E-3</v>
      </c>
      <c r="U42" s="150">
        <v>4750</v>
      </c>
      <c r="V42" s="229">
        <f t="shared" si="4"/>
        <v>47424</v>
      </c>
      <c r="W42" s="150">
        <v>8.4020799314081691E-3</v>
      </c>
    </row>
    <row r="43" spans="5:23" x14ac:dyDescent="0.2">
      <c r="E43" s="165">
        <v>4385</v>
      </c>
      <c r="F43" s="229">
        <f t="shared" si="0"/>
        <v>47059</v>
      </c>
      <c r="G43" s="166">
        <v>4.6634732501080701E-3</v>
      </c>
      <c r="I43" s="167">
        <v>6941</v>
      </c>
      <c r="J43" s="229">
        <f t="shared" si="1"/>
        <v>49615</v>
      </c>
      <c r="K43" s="167">
        <v>8.0184199349709797E-3</v>
      </c>
      <c r="M43" s="167">
        <v>6211</v>
      </c>
      <c r="N43" s="229">
        <f t="shared" si="2"/>
        <v>48885</v>
      </c>
      <c r="O43" s="169">
        <v>8.3602762501867704E-3</v>
      </c>
      <c r="Q43" s="167">
        <v>4750</v>
      </c>
      <c r="R43" s="229">
        <f t="shared" si="3"/>
        <v>47424</v>
      </c>
      <c r="S43" s="169">
        <v>7.3723514445447301E-3</v>
      </c>
      <c r="U43" s="150">
        <v>5117</v>
      </c>
      <c r="V43" s="229">
        <f t="shared" si="4"/>
        <v>47791</v>
      </c>
      <c r="W43" s="150">
        <v>8.9364933879719794E-3</v>
      </c>
    </row>
    <row r="44" spans="5:23" x14ac:dyDescent="0.2">
      <c r="E44" s="165">
        <v>4750</v>
      </c>
      <c r="F44" s="229">
        <f t="shared" si="0"/>
        <v>47424</v>
      </c>
      <c r="G44" s="166">
        <v>5.4305058134299896E-3</v>
      </c>
      <c r="I44" s="167">
        <v>7308</v>
      </c>
      <c r="J44" s="229">
        <f t="shared" si="1"/>
        <v>49982</v>
      </c>
      <c r="K44" s="167">
        <v>8.2311312676121191E-3</v>
      </c>
      <c r="M44" s="167">
        <v>6576</v>
      </c>
      <c r="N44" s="229">
        <f t="shared" si="2"/>
        <v>49250</v>
      </c>
      <c r="O44" s="169">
        <v>8.6614217304619798E-3</v>
      </c>
      <c r="Q44" s="167">
        <v>5117</v>
      </c>
      <c r="R44" s="229">
        <f t="shared" si="3"/>
        <v>47791</v>
      </c>
      <c r="S44" s="169">
        <v>7.9574866051183007E-3</v>
      </c>
      <c r="U44" s="150">
        <v>5481</v>
      </c>
      <c r="V44" s="229">
        <f t="shared" si="4"/>
        <v>48155</v>
      </c>
      <c r="W44" s="150">
        <v>9.3841319944944594E-3</v>
      </c>
    </row>
    <row r="45" spans="5:23" x14ac:dyDescent="0.2">
      <c r="E45" s="165">
        <v>5117</v>
      </c>
      <c r="F45" s="229">
        <f t="shared" si="0"/>
        <v>47791</v>
      </c>
      <c r="G45" s="166">
        <v>6.0979963617814499E-3</v>
      </c>
      <c r="I45" s="167">
        <v>7672</v>
      </c>
      <c r="J45" s="229">
        <f t="shared" si="1"/>
        <v>50346</v>
      </c>
      <c r="K45" s="167">
        <v>8.3999233316469409E-3</v>
      </c>
      <c r="M45" s="167">
        <v>6941</v>
      </c>
      <c r="N45" s="229">
        <f t="shared" si="2"/>
        <v>49615</v>
      </c>
      <c r="O45" s="169">
        <v>8.9009190180723893E-3</v>
      </c>
      <c r="Q45" s="167">
        <v>5481</v>
      </c>
      <c r="R45" s="229">
        <f t="shared" si="3"/>
        <v>48155</v>
      </c>
      <c r="S45" s="169">
        <v>8.4473246160255092E-3</v>
      </c>
      <c r="U45" s="150">
        <v>5846</v>
      </c>
      <c r="V45" s="229">
        <f t="shared" si="4"/>
        <v>48520</v>
      </c>
      <c r="W45" s="150">
        <v>9.7494427425941707E-3</v>
      </c>
    </row>
    <row r="46" spans="5:23" x14ac:dyDescent="0.2">
      <c r="E46" s="165">
        <v>5481</v>
      </c>
      <c r="F46" s="229">
        <f t="shared" si="0"/>
        <v>48155</v>
      </c>
      <c r="G46" s="166">
        <v>6.6633984425989896E-3</v>
      </c>
      <c r="I46" s="167">
        <v>8037</v>
      </c>
      <c r="J46" s="229">
        <f t="shared" si="1"/>
        <v>50711</v>
      </c>
      <c r="K46" s="167">
        <v>8.5338568589332E-3</v>
      </c>
      <c r="M46" s="167">
        <v>7308</v>
      </c>
      <c r="N46" s="229">
        <f t="shared" si="2"/>
        <v>49982</v>
      </c>
      <c r="O46" s="169">
        <v>9.0904082405561006E-3</v>
      </c>
      <c r="Q46" s="167">
        <v>5846</v>
      </c>
      <c r="R46" s="229">
        <f t="shared" si="3"/>
        <v>48520</v>
      </c>
      <c r="S46" s="169">
        <v>8.8518528096781495E-3</v>
      </c>
      <c r="U46" s="150">
        <v>6211</v>
      </c>
      <c r="V46" s="229">
        <f t="shared" si="4"/>
        <v>48885</v>
      </c>
      <c r="W46" s="150">
        <v>1.00391315970318E-2</v>
      </c>
    </row>
    <row r="47" spans="5:23" x14ac:dyDescent="0.2">
      <c r="E47" s="165">
        <v>5846</v>
      </c>
      <c r="F47" s="229">
        <f t="shared" si="0"/>
        <v>48520</v>
      </c>
      <c r="G47" s="166">
        <v>7.1405585004493599E-3</v>
      </c>
      <c r="I47" s="167">
        <v>8402</v>
      </c>
      <c r="J47" s="229">
        <f t="shared" si="1"/>
        <v>51076</v>
      </c>
      <c r="K47" s="167">
        <v>8.6388157834195109E-3</v>
      </c>
      <c r="M47" s="167">
        <v>7672</v>
      </c>
      <c r="N47" s="229">
        <f t="shared" si="2"/>
        <v>50346</v>
      </c>
      <c r="O47" s="169">
        <v>9.2374738389889594E-3</v>
      </c>
      <c r="Q47" s="167">
        <v>6211</v>
      </c>
      <c r="R47" s="229">
        <f t="shared" si="3"/>
        <v>48885</v>
      </c>
      <c r="S47" s="169">
        <v>9.1783743006568393E-3</v>
      </c>
      <c r="U47" s="150">
        <v>6576</v>
      </c>
      <c r="V47" s="229">
        <f t="shared" si="4"/>
        <v>49250</v>
      </c>
      <c r="W47" s="150">
        <v>1.02636428220108E-2</v>
      </c>
    </row>
    <row r="48" spans="5:23" x14ac:dyDescent="0.2">
      <c r="E48" s="165">
        <v>6211</v>
      </c>
      <c r="F48" s="229">
        <f t="shared" si="0"/>
        <v>48885</v>
      </c>
      <c r="G48" s="166">
        <v>7.5371434261732196E-3</v>
      </c>
      <c r="I48" s="167">
        <v>8768</v>
      </c>
      <c r="J48" s="229">
        <f t="shared" si="1"/>
        <v>51442</v>
      </c>
      <c r="K48" s="167">
        <v>8.7211297251527705E-3</v>
      </c>
      <c r="M48" s="167">
        <v>8037</v>
      </c>
      <c r="N48" s="229">
        <f t="shared" si="2"/>
        <v>50711</v>
      </c>
      <c r="O48" s="169">
        <v>9.3508377371107291E-3</v>
      </c>
      <c r="Q48" s="167">
        <v>6576</v>
      </c>
      <c r="R48" s="229">
        <f t="shared" si="3"/>
        <v>49250</v>
      </c>
      <c r="S48" s="169">
        <v>9.4371360628273202E-3</v>
      </c>
      <c r="U48" s="150">
        <v>6941</v>
      </c>
      <c r="V48" s="229">
        <f t="shared" si="4"/>
        <v>49615</v>
      </c>
      <c r="W48" s="150">
        <v>1.04334410670903E-2</v>
      </c>
    </row>
    <row r="49" spans="5:23" x14ac:dyDescent="0.2">
      <c r="E49" s="165">
        <v>6576</v>
      </c>
      <c r="F49" s="229">
        <f t="shared" si="0"/>
        <v>49250</v>
      </c>
      <c r="G49" s="166">
        <v>7.8635006036573592E-3</v>
      </c>
      <c r="I49" s="167">
        <v>9135</v>
      </c>
      <c r="J49" s="229">
        <f t="shared" si="1"/>
        <v>51809</v>
      </c>
      <c r="K49" s="167">
        <v>8.7870135825223097E-3</v>
      </c>
      <c r="M49" s="167">
        <v>8402</v>
      </c>
      <c r="N49" s="229">
        <f t="shared" si="2"/>
        <v>51076</v>
      </c>
      <c r="O49" s="169">
        <v>9.4362867443834198E-3</v>
      </c>
      <c r="Q49" s="167">
        <v>6941</v>
      </c>
      <c r="R49" s="229">
        <f t="shared" si="3"/>
        <v>49615</v>
      </c>
      <c r="S49" s="169">
        <v>9.6386822128124213E-3</v>
      </c>
      <c r="U49" s="150">
        <v>7308</v>
      </c>
      <c r="V49" s="229">
        <f t="shared" si="4"/>
        <v>49982</v>
      </c>
      <c r="W49" s="150">
        <v>1.0559696483180002E-2</v>
      </c>
    </row>
    <row r="50" spans="5:23" x14ac:dyDescent="0.2">
      <c r="E50" s="165">
        <v>6941</v>
      </c>
      <c r="F50" s="229">
        <f t="shared" si="0"/>
        <v>49615</v>
      </c>
      <c r="G50" s="166">
        <v>8.1296239847770506E-3</v>
      </c>
      <c r="I50" s="167">
        <v>9499</v>
      </c>
      <c r="J50" s="229">
        <f t="shared" si="1"/>
        <v>52173</v>
      </c>
      <c r="K50" s="167">
        <v>8.8414688036161995E-3</v>
      </c>
      <c r="M50" s="167">
        <v>8768</v>
      </c>
      <c r="N50" s="229">
        <f t="shared" si="2"/>
        <v>51442</v>
      </c>
      <c r="O50" s="169">
        <v>9.5000793365039304E-3</v>
      </c>
      <c r="Q50" s="167">
        <v>7308</v>
      </c>
      <c r="R50" s="229">
        <f t="shared" si="3"/>
        <v>49982</v>
      </c>
      <c r="S50" s="169">
        <v>9.7937026195570095E-3</v>
      </c>
      <c r="U50" s="150">
        <v>7672</v>
      </c>
      <c r="V50" s="229">
        <f t="shared" si="4"/>
        <v>50346</v>
      </c>
      <c r="W50" s="150">
        <v>1.0650632076233599E-2</v>
      </c>
    </row>
    <row r="51" spans="5:23" x14ac:dyDescent="0.2">
      <c r="E51" s="165">
        <v>7308</v>
      </c>
      <c r="F51" s="229">
        <f t="shared" si="0"/>
        <v>49982</v>
      </c>
      <c r="G51" s="166">
        <v>8.3467156086953105E-3</v>
      </c>
      <c r="I51" s="167">
        <v>9863</v>
      </c>
      <c r="J51" s="229">
        <f t="shared" si="1"/>
        <v>52537</v>
      </c>
      <c r="K51" s="167">
        <v>8.8867021942868503E-3</v>
      </c>
      <c r="M51" s="167">
        <v>9135</v>
      </c>
      <c r="N51" s="229">
        <f t="shared" si="2"/>
        <v>51809</v>
      </c>
      <c r="O51" s="169">
        <v>9.5481717747271898E-3</v>
      </c>
      <c r="Q51" s="167">
        <v>7672</v>
      </c>
      <c r="R51" s="229">
        <f t="shared" si="3"/>
        <v>50346</v>
      </c>
      <c r="S51" s="169">
        <v>9.9100722391051894E-3</v>
      </c>
      <c r="U51" s="150">
        <v>8037</v>
      </c>
      <c r="V51" s="229">
        <f t="shared" si="4"/>
        <v>50711</v>
      </c>
      <c r="W51" s="150">
        <v>1.0713335633738601E-2</v>
      </c>
    </row>
    <row r="52" spans="5:23" x14ac:dyDescent="0.2">
      <c r="E52" s="165">
        <v>7672</v>
      </c>
      <c r="F52" s="229">
        <f t="shared" si="0"/>
        <v>50346</v>
      </c>
      <c r="G52" s="166">
        <v>8.5216748643196002E-3</v>
      </c>
      <c r="I52" s="167">
        <v>10229</v>
      </c>
      <c r="J52" s="229">
        <f t="shared" si="1"/>
        <v>52903</v>
      </c>
      <c r="K52" s="167">
        <v>8.9240242257933901E-3</v>
      </c>
      <c r="M52" s="167">
        <v>9499</v>
      </c>
      <c r="N52" s="229">
        <f t="shared" si="2"/>
        <v>52173</v>
      </c>
      <c r="O52" s="169">
        <v>9.5856808595350187E-3</v>
      </c>
      <c r="Q52" s="167">
        <v>8037</v>
      </c>
      <c r="R52" s="229">
        <f t="shared" si="3"/>
        <v>50711</v>
      </c>
      <c r="S52" s="169">
        <v>9.9957450513371206E-3</v>
      </c>
      <c r="U52" s="150">
        <v>8402</v>
      </c>
      <c r="V52" s="229">
        <f t="shared" si="4"/>
        <v>51076</v>
      </c>
      <c r="W52" s="150">
        <v>1.0752751820568E-2</v>
      </c>
    </row>
    <row r="53" spans="5:23" x14ac:dyDescent="0.2">
      <c r="E53" s="165">
        <v>8037</v>
      </c>
      <c r="F53" s="229">
        <f t="shared" si="0"/>
        <v>50711</v>
      </c>
      <c r="G53" s="166">
        <v>8.6626260032402497E-3</v>
      </c>
      <c r="I53" s="167">
        <v>10594</v>
      </c>
      <c r="J53" s="229">
        <f t="shared" si="1"/>
        <v>53268</v>
      </c>
      <c r="K53" s="167">
        <v>8.95408115167305E-3</v>
      </c>
      <c r="M53" s="167">
        <v>9863</v>
      </c>
      <c r="N53" s="229">
        <f t="shared" si="2"/>
        <v>52537</v>
      </c>
      <c r="O53" s="169">
        <v>9.6148312619249391E-3</v>
      </c>
      <c r="Q53" s="167">
        <v>8402</v>
      </c>
      <c r="R53" s="229">
        <f t="shared" si="3"/>
        <v>51076</v>
      </c>
      <c r="S53" s="169">
        <v>1.00559633638944E-2</v>
      </c>
      <c r="U53" s="150">
        <v>8768</v>
      </c>
      <c r="V53" s="229">
        <f t="shared" si="4"/>
        <v>51442</v>
      </c>
      <c r="W53" s="150">
        <v>1.07740044882531E-2</v>
      </c>
    </row>
    <row r="54" spans="5:23" x14ac:dyDescent="0.2">
      <c r="E54" s="165">
        <v>8402</v>
      </c>
      <c r="F54" s="229">
        <f t="shared" si="0"/>
        <v>51076</v>
      </c>
      <c r="G54" s="166">
        <v>8.7747608335792399E-3</v>
      </c>
      <c r="I54" s="167">
        <v>10959</v>
      </c>
      <c r="J54" s="229">
        <f t="shared" si="1"/>
        <v>53633</v>
      </c>
      <c r="K54" s="167">
        <v>8.9778701793343189E-3</v>
      </c>
      <c r="M54" s="167">
        <v>10229</v>
      </c>
      <c r="N54" s="229">
        <f t="shared" si="2"/>
        <v>52903</v>
      </c>
      <c r="O54" s="169">
        <v>9.6367548946957697E-3</v>
      </c>
      <c r="Q54" s="167">
        <v>8768</v>
      </c>
      <c r="R54" s="229">
        <f t="shared" si="3"/>
        <v>51442</v>
      </c>
      <c r="S54" s="169">
        <v>1.00964930037451E-2</v>
      </c>
      <c r="U54" s="150">
        <v>9135</v>
      </c>
      <c r="V54" s="229">
        <f t="shared" si="4"/>
        <v>51809</v>
      </c>
      <c r="W54" s="150">
        <v>1.07822526585302E-2</v>
      </c>
    </row>
    <row r="55" spans="5:23" x14ac:dyDescent="0.2">
      <c r="E55" s="165">
        <v>8768</v>
      </c>
      <c r="F55" s="229">
        <f t="shared" si="0"/>
        <v>51442</v>
      </c>
      <c r="G55" s="166">
        <v>8.8635143176593392E-3</v>
      </c>
      <c r="I55" s="167">
        <v>11326</v>
      </c>
      <c r="J55" s="229">
        <f t="shared" si="1"/>
        <v>54000</v>
      </c>
      <c r="K55" s="167">
        <v>8.9965740044548707E-3</v>
      </c>
      <c r="M55" s="167">
        <v>10594</v>
      </c>
      <c r="N55" s="229">
        <f t="shared" si="2"/>
        <v>53268</v>
      </c>
      <c r="O55" s="169">
        <v>9.6522469213937909E-3</v>
      </c>
      <c r="Q55" s="167">
        <v>9135</v>
      </c>
      <c r="R55" s="229">
        <f t="shared" si="3"/>
        <v>51809</v>
      </c>
      <c r="S55" s="169">
        <v>1.0123111247470101E-2</v>
      </c>
      <c r="U55" s="150">
        <v>9499</v>
      </c>
      <c r="V55" s="229">
        <f t="shared" si="4"/>
        <v>52173</v>
      </c>
      <c r="W55" s="150">
        <v>1.07820925694634E-2</v>
      </c>
    </row>
    <row r="56" spans="5:23" x14ac:dyDescent="0.2">
      <c r="E56" s="165">
        <v>9135</v>
      </c>
      <c r="F56" s="229">
        <f t="shared" si="0"/>
        <v>51809</v>
      </c>
      <c r="G56" s="166">
        <v>8.9341099525372496E-3</v>
      </c>
      <c r="I56" s="167">
        <v>11690</v>
      </c>
      <c r="J56" s="229">
        <f t="shared" si="1"/>
        <v>54364</v>
      </c>
      <c r="K56" s="167">
        <v>9.0097852643702004E-3</v>
      </c>
      <c r="M56" s="167">
        <v>10959</v>
      </c>
      <c r="N56" s="229">
        <f t="shared" si="2"/>
        <v>53633</v>
      </c>
      <c r="O56" s="169">
        <v>9.662353301090781E-3</v>
      </c>
      <c r="Q56" s="167">
        <v>9499</v>
      </c>
      <c r="R56" s="229">
        <f t="shared" si="3"/>
        <v>52173</v>
      </c>
      <c r="S56" s="169">
        <v>1.0140516712849901E-2</v>
      </c>
      <c r="U56" s="150">
        <v>9863</v>
      </c>
      <c r="V56" s="229">
        <f t="shared" si="4"/>
        <v>52537</v>
      </c>
      <c r="W56" s="150">
        <v>1.0775118285384199E-2</v>
      </c>
    </row>
    <row r="57" spans="5:23" x14ac:dyDescent="0.2">
      <c r="E57" s="165">
        <v>9499</v>
      </c>
      <c r="F57" s="229">
        <f t="shared" si="0"/>
        <v>52173</v>
      </c>
      <c r="G57" s="166">
        <v>8.9910565345548404E-3</v>
      </c>
      <c r="I57" s="167">
        <v>12055</v>
      </c>
      <c r="J57" s="229">
        <f t="shared" si="1"/>
        <v>54729</v>
      </c>
      <c r="K57" s="167">
        <v>9.0174858124060092E-3</v>
      </c>
      <c r="M57" s="167">
        <v>11326</v>
      </c>
      <c r="N57" s="229">
        <f t="shared" si="2"/>
        <v>54000</v>
      </c>
      <c r="O57" s="169">
        <v>9.6682674581844499E-3</v>
      </c>
      <c r="Q57" s="167">
        <v>9863</v>
      </c>
      <c r="R57" s="229">
        <f t="shared" si="3"/>
        <v>52537</v>
      </c>
      <c r="S57" s="169">
        <v>1.0150275040072501E-2</v>
      </c>
      <c r="U57" s="150">
        <v>10229</v>
      </c>
      <c r="V57" s="229">
        <f t="shared" si="4"/>
        <v>52903</v>
      </c>
      <c r="W57" s="150">
        <v>1.0762488656026E-2</v>
      </c>
    </row>
    <row r="58" spans="5:23" x14ac:dyDescent="0.2">
      <c r="E58" s="165">
        <v>9863</v>
      </c>
      <c r="F58" s="229">
        <f t="shared" si="0"/>
        <v>52537</v>
      </c>
      <c r="G58" s="166">
        <v>9.0370116639125891E-3</v>
      </c>
      <c r="I58" s="167">
        <v>12420</v>
      </c>
      <c r="J58" s="229">
        <f t="shared" si="1"/>
        <v>55094</v>
      </c>
      <c r="K58" s="167">
        <v>9.0195705249366091E-3</v>
      </c>
      <c r="M58" s="167">
        <v>11690</v>
      </c>
      <c r="N58" s="229">
        <f t="shared" si="2"/>
        <v>54364</v>
      </c>
      <c r="O58" s="169">
        <v>9.6695148515610202E-3</v>
      </c>
      <c r="Q58" s="167">
        <v>10229</v>
      </c>
      <c r="R58" s="229">
        <f t="shared" si="3"/>
        <v>52903</v>
      </c>
      <c r="S58" s="169">
        <v>1.0153114623083399E-2</v>
      </c>
      <c r="U58" s="150">
        <v>10594</v>
      </c>
      <c r="V58" s="229">
        <f t="shared" si="4"/>
        <v>53268</v>
      </c>
      <c r="W58" s="150">
        <v>1.0745351307063101E-2</v>
      </c>
    </row>
    <row r="59" spans="5:23" x14ac:dyDescent="0.2">
      <c r="E59" s="165">
        <v>10229</v>
      </c>
      <c r="F59" s="229">
        <f t="shared" si="0"/>
        <v>52903</v>
      </c>
      <c r="G59" s="166">
        <v>9.0741399572345505E-3</v>
      </c>
      <c r="I59" s="167">
        <v>12785</v>
      </c>
      <c r="J59" s="229">
        <f t="shared" si="1"/>
        <v>55459</v>
      </c>
      <c r="K59" s="167">
        <v>9.0157414901413206E-3</v>
      </c>
      <c r="M59" s="167">
        <v>12055</v>
      </c>
      <c r="N59" s="229">
        <f t="shared" si="2"/>
        <v>54729</v>
      </c>
      <c r="O59" s="169">
        <v>9.6659771101064787E-3</v>
      </c>
      <c r="Q59" s="167">
        <v>10594</v>
      </c>
      <c r="R59" s="229">
        <f t="shared" si="3"/>
        <v>53268</v>
      </c>
      <c r="S59" s="169">
        <v>1.0149595359045799E-2</v>
      </c>
      <c r="U59" s="150">
        <v>10959</v>
      </c>
      <c r="V59" s="229">
        <f t="shared" si="4"/>
        <v>53633</v>
      </c>
      <c r="W59" s="150">
        <v>1.07247636100319E-2</v>
      </c>
    </row>
    <row r="60" spans="5:23" x14ac:dyDescent="0.2">
      <c r="E60" s="165">
        <v>10594</v>
      </c>
      <c r="F60" s="229">
        <f t="shared" si="0"/>
        <v>53268</v>
      </c>
      <c r="G60" s="166">
        <v>9.1037402861934603E-3</v>
      </c>
      <c r="I60" s="167">
        <v>13153</v>
      </c>
      <c r="J60" s="229">
        <f t="shared" si="1"/>
        <v>55827</v>
      </c>
      <c r="K60" s="167">
        <v>9.0058509456501894E-3</v>
      </c>
      <c r="M60" s="167">
        <v>12420</v>
      </c>
      <c r="N60" s="229">
        <f t="shared" si="2"/>
        <v>55094</v>
      </c>
      <c r="O60" s="169">
        <v>9.657606883354531E-3</v>
      </c>
      <c r="Q60" s="167">
        <v>10959</v>
      </c>
      <c r="R60" s="229">
        <f t="shared" si="3"/>
        <v>53633</v>
      </c>
      <c r="S60" s="169">
        <v>1.0140360897544999E-2</v>
      </c>
      <c r="U60" s="150">
        <v>11326</v>
      </c>
      <c r="V60" s="229">
        <f t="shared" si="4"/>
        <v>54000</v>
      </c>
      <c r="W60" s="150">
        <v>1.07014807331576E-2</v>
      </c>
    </row>
    <row r="61" spans="5:23" x14ac:dyDescent="0.2">
      <c r="E61" s="165">
        <v>10959</v>
      </c>
      <c r="F61" s="229">
        <f t="shared" si="0"/>
        <v>53633</v>
      </c>
      <c r="G61" s="166">
        <v>9.1277033079247404E-3</v>
      </c>
      <c r="I61" s="167">
        <v>13517</v>
      </c>
      <c r="J61" s="229">
        <f t="shared" si="1"/>
        <v>56191</v>
      </c>
      <c r="K61" s="167">
        <v>8.9898450642951003E-3</v>
      </c>
      <c r="M61" s="167">
        <v>12785</v>
      </c>
      <c r="N61" s="229">
        <f t="shared" si="2"/>
        <v>55459</v>
      </c>
      <c r="O61" s="169">
        <v>9.6439946387754903E-3</v>
      </c>
      <c r="Q61" s="167">
        <v>11326</v>
      </c>
      <c r="R61" s="229">
        <f t="shared" si="3"/>
        <v>54000</v>
      </c>
      <c r="S61" s="169">
        <v>1.0126028419576201E-2</v>
      </c>
      <c r="U61" s="150">
        <v>11690</v>
      </c>
      <c r="V61" s="229">
        <f t="shared" si="4"/>
        <v>54364</v>
      </c>
      <c r="W61" s="150">
        <v>1.06756344795257E-2</v>
      </c>
    </row>
    <row r="62" spans="5:23" x14ac:dyDescent="0.2">
      <c r="E62" s="165">
        <v>12785</v>
      </c>
      <c r="F62" s="229">
        <f t="shared" si="0"/>
        <v>55459</v>
      </c>
      <c r="G62" s="166">
        <v>9.1806262615899796E-3</v>
      </c>
      <c r="I62" s="167">
        <v>13881</v>
      </c>
      <c r="J62" s="229">
        <f t="shared" si="1"/>
        <v>56555</v>
      </c>
      <c r="K62" s="167">
        <v>8.9675277039815496E-3</v>
      </c>
      <c r="M62" s="167">
        <v>13153</v>
      </c>
      <c r="N62" s="229">
        <f t="shared" si="2"/>
        <v>55827</v>
      </c>
      <c r="O62" s="169">
        <v>9.6248314183890009E-3</v>
      </c>
      <c r="Q62" s="167">
        <v>11690</v>
      </c>
      <c r="R62" s="229">
        <f t="shared" si="3"/>
        <v>54364</v>
      </c>
      <c r="S62" s="169">
        <v>1.01071289953398E-2</v>
      </c>
      <c r="U62" s="150">
        <v>12055</v>
      </c>
      <c r="V62" s="229">
        <f t="shared" si="4"/>
        <v>54729</v>
      </c>
      <c r="W62" s="150">
        <v>1.0646627771515E-2</v>
      </c>
    </row>
    <row r="63" spans="5:23" x14ac:dyDescent="0.2">
      <c r="E63" s="165">
        <v>14612</v>
      </c>
      <c r="F63" s="229">
        <f t="shared" si="0"/>
        <v>57286</v>
      </c>
      <c r="G63" s="166">
        <v>9.0883786713869489E-3</v>
      </c>
      <c r="I63" s="167">
        <v>14246</v>
      </c>
      <c r="J63" s="229">
        <f t="shared" si="1"/>
        <v>56920</v>
      </c>
      <c r="K63" s="167">
        <v>8.938473993019341E-3</v>
      </c>
      <c r="M63" s="167">
        <v>13517</v>
      </c>
      <c r="N63" s="229">
        <f t="shared" si="2"/>
        <v>56191</v>
      </c>
      <c r="O63" s="169">
        <v>9.6000399927617091E-3</v>
      </c>
      <c r="Q63" s="167">
        <v>12055</v>
      </c>
      <c r="R63" s="229">
        <f t="shared" si="3"/>
        <v>54729</v>
      </c>
      <c r="S63" s="169">
        <v>1.00842468581223E-2</v>
      </c>
      <c r="U63" s="150">
        <v>12420</v>
      </c>
      <c r="V63" s="229">
        <f t="shared" si="4"/>
        <v>55094</v>
      </c>
      <c r="W63" s="150">
        <v>1.0614195531683399E-2</v>
      </c>
    </row>
    <row r="64" spans="5:23" x14ac:dyDescent="0.2">
      <c r="E64" s="165">
        <v>18264</v>
      </c>
      <c r="F64" s="229">
        <f t="shared" si="0"/>
        <v>60938</v>
      </c>
      <c r="G64" s="166">
        <v>8.5522391547012099E-3</v>
      </c>
      <c r="I64" s="167">
        <v>14612</v>
      </c>
      <c r="J64" s="229">
        <f t="shared" si="1"/>
        <v>57286</v>
      </c>
      <c r="K64" s="167">
        <v>8.9026466164138993E-3</v>
      </c>
      <c r="M64" s="167">
        <v>13881</v>
      </c>
      <c r="N64" s="229">
        <f t="shared" si="2"/>
        <v>56555</v>
      </c>
      <c r="O64" s="169">
        <v>9.5695013251618395E-3</v>
      </c>
      <c r="Q64" s="167">
        <v>12420</v>
      </c>
      <c r="R64" s="229">
        <f t="shared" si="3"/>
        <v>55094</v>
      </c>
      <c r="S64" s="169">
        <v>1.0057763765688E-2</v>
      </c>
      <c r="U64" s="150">
        <v>12785</v>
      </c>
      <c r="V64" s="229">
        <f t="shared" si="4"/>
        <v>55459</v>
      </c>
      <c r="W64" s="150">
        <v>1.05779377471881E-2</v>
      </c>
    </row>
    <row r="65" spans="5:23" x14ac:dyDescent="0.2">
      <c r="E65" s="173">
        <v>21917</v>
      </c>
      <c r="F65" s="230">
        <f t="shared" si="0"/>
        <v>64591</v>
      </c>
      <c r="G65" s="174">
        <v>8.2239582234129097E-3</v>
      </c>
      <c r="I65" s="167">
        <v>18264</v>
      </c>
      <c r="J65" s="229">
        <f t="shared" si="1"/>
        <v>60938</v>
      </c>
      <c r="K65" s="167">
        <v>8.3640731604296605E-3</v>
      </c>
      <c r="M65" s="167">
        <v>14246</v>
      </c>
      <c r="N65" s="232">
        <f t="shared" si="2"/>
        <v>56920</v>
      </c>
      <c r="O65" s="169">
        <v>9.5326755866207997E-3</v>
      </c>
      <c r="Q65" s="150">
        <v>12785</v>
      </c>
      <c r="R65" s="232">
        <f t="shared" si="3"/>
        <v>55459</v>
      </c>
      <c r="S65" s="150">
        <v>1.00283579062943E-2</v>
      </c>
      <c r="T65" s="149"/>
      <c r="U65" s="150">
        <v>13153</v>
      </c>
      <c r="V65" s="232">
        <f t="shared" si="4"/>
        <v>55827</v>
      </c>
      <c r="W65" s="150">
        <v>1.0537255468139099E-2</v>
      </c>
    </row>
    <row r="66" spans="5:23" x14ac:dyDescent="0.2">
      <c r="I66" s="177">
        <v>21917</v>
      </c>
      <c r="J66" s="231">
        <f t="shared" si="1"/>
        <v>64591</v>
      </c>
      <c r="K66" s="177">
        <v>8.0412632230234607E-3</v>
      </c>
      <c r="M66" s="167">
        <v>14612</v>
      </c>
      <c r="N66" s="232">
        <f t="shared" si="2"/>
        <v>57286</v>
      </c>
      <c r="O66" s="169">
        <v>9.4891158076529109E-3</v>
      </c>
      <c r="Q66" s="150">
        <v>13153</v>
      </c>
      <c r="R66" s="232">
        <f t="shared" si="3"/>
        <v>55827</v>
      </c>
      <c r="S66" s="150">
        <v>9.9961933222567599E-3</v>
      </c>
      <c r="T66" s="149"/>
      <c r="U66" s="150">
        <v>13517</v>
      </c>
      <c r="V66" s="232">
        <f t="shared" si="4"/>
        <v>56191</v>
      </c>
      <c r="W66" s="150">
        <v>1.0492433279837302E-2</v>
      </c>
    </row>
    <row r="67" spans="5:23" x14ac:dyDescent="0.2">
      <c r="M67" s="167">
        <v>18264</v>
      </c>
      <c r="N67" s="232">
        <f t="shared" si="2"/>
        <v>60938</v>
      </c>
      <c r="O67" s="169">
        <v>8.8857392830992595E-3</v>
      </c>
      <c r="Q67" s="150">
        <v>13517</v>
      </c>
      <c r="R67" s="232">
        <f t="shared" si="3"/>
        <v>56191</v>
      </c>
      <c r="S67" s="150">
        <v>9.9617237578290205E-3</v>
      </c>
      <c r="T67" s="149"/>
      <c r="U67" s="150">
        <v>13881</v>
      </c>
      <c r="V67" s="232">
        <f t="shared" si="4"/>
        <v>56555</v>
      </c>
      <c r="W67" s="150">
        <v>1.04428475261263E-2</v>
      </c>
    </row>
    <row r="68" spans="5:23" x14ac:dyDescent="0.2">
      <c r="M68" s="177">
        <v>21917</v>
      </c>
      <c r="N68" s="231">
        <f t="shared" si="2"/>
        <v>64591</v>
      </c>
      <c r="O68" s="178">
        <v>8.5081505353786294E-3</v>
      </c>
      <c r="Q68" s="167">
        <v>13881</v>
      </c>
      <c r="R68" s="232">
        <f t="shared" si="3"/>
        <v>56555</v>
      </c>
      <c r="S68" s="169">
        <v>9.9242314084753997E-3</v>
      </c>
      <c r="U68" s="150">
        <v>14246</v>
      </c>
      <c r="V68" s="232">
        <f t="shared" si="4"/>
        <v>56920</v>
      </c>
      <c r="W68" s="150">
        <v>1.0387854200939399E-2</v>
      </c>
    </row>
    <row r="69" spans="5:23" x14ac:dyDescent="0.2">
      <c r="Q69" s="167">
        <v>14246</v>
      </c>
      <c r="R69" s="232">
        <f t="shared" ref="R69:R72" si="5">$C$3+Q69</f>
        <v>56920</v>
      </c>
      <c r="S69" s="169">
        <v>9.8835601402888704E-3</v>
      </c>
      <c r="U69" s="150">
        <v>14612</v>
      </c>
      <c r="V69" s="232">
        <f t="shared" ref="V69:V71" si="6">$C$3+U69</f>
        <v>57286</v>
      </c>
      <c r="W69" s="150">
        <v>1.0327085934382601E-2</v>
      </c>
    </row>
    <row r="70" spans="5:23" x14ac:dyDescent="0.2">
      <c r="Q70" s="167">
        <v>14612</v>
      </c>
      <c r="R70" s="232">
        <f t="shared" si="5"/>
        <v>57286</v>
      </c>
      <c r="S70" s="169">
        <v>9.8392436889578206E-3</v>
      </c>
      <c r="U70" s="150">
        <v>18264</v>
      </c>
      <c r="V70" s="232">
        <f t="shared" si="6"/>
        <v>60938</v>
      </c>
      <c r="W70" s="150">
        <v>9.5871454813125506E-3</v>
      </c>
    </row>
    <row r="71" spans="5:23" x14ac:dyDescent="0.2">
      <c r="Q71" s="167">
        <v>18264</v>
      </c>
      <c r="R71" s="232">
        <f t="shared" si="5"/>
        <v>60938</v>
      </c>
      <c r="S71" s="169">
        <v>9.1499426448142587E-3</v>
      </c>
      <c r="U71" s="179">
        <v>21917</v>
      </c>
      <c r="V71" s="231">
        <f t="shared" si="6"/>
        <v>64591</v>
      </c>
      <c r="W71" s="179">
        <v>9.1163752491985103E-3</v>
      </c>
    </row>
    <row r="72" spans="5:23" x14ac:dyDescent="0.2">
      <c r="Q72" s="177">
        <v>21917</v>
      </c>
      <c r="R72" s="231">
        <f t="shared" si="5"/>
        <v>64591</v>
      </c>
      <c r="S72" s="178">
        <v>8.7207038393070993E-3</v>
      </c>
    </row>
  </sheetData>
  <mergeCells count="8">
    <mergeCell ref="B10:B12"/>
    <mergeCell ref="B14:B18"/>
    <mergeCell ref="U2:W2"/>
    <mergeCell ref="B2:C2"/>
    <mergeCell ref="E2:G2"/>
    <mergeCell ref="I2:K2"/>
    <mergeCell ref="M2:O2"/>
    <mergeCell ref="Q2:S2"/>
  </mergeCell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BX376"/>
  <sheetViews>
    <sheetView showGridLines="0" zoomScale="80" zoomScaleNormal="80" workbookViewId="0">
      <selection activeCell="L4" sqref="L4"/>
    </sheetView>
  </sheetViews>
  <sheetFormatPr defaultRowHeight="15" x14ac:dyDescent="0.25"/>
  <cols>
    <col min="1" max="1" width="3.85546875" customWidth="1"/>
    <col min="2" max="2" width="21.7109375" customWidth="1"/>
    <col min="3" max="3" width="31.28515625" bestFit="1" customWidth="1"/>
    <col min="4" max="4" width="27.7109375" customWidth="1"/>
    <col min="5" max="5" width="4.28515625" customWidth="1"/>
    <col min="6" max="6" width="6.5703125" bestFit="1" customWidth="1"/>
    <col min="7" max="7" width="9.85546875" bestFit="1" customWidth="1"/>
    <col min="8" max="8" width="9.5703125" customWidth="1"/>
    <col min="9" max="9" width="9.85546875" customWidth="1"/>
    <col min="10" max="16" width="9.5703125" customWidth="1"/>
    <col min="17" max="17" width="9.85546875" customWidth="1"/>
    <col min="18" max="24" width="9.5703125" customWidth="1"/>
    <col min="25" max="25" width="9.85546875" customWidth="1"/>
    <col min="26" max="32" width="9.5703125" customWidth="1"/>
    <col min="33" max="33" width="9.85546875" customWidth="1"/>
    <col min="34" max="40" width="9.5703125" customWidth="1"/>
    <col min="41" max="41" width="9.85546875" customWidth="1"/>
    <col min="42" max="48" width="9.5703125" customWidth="1"/>
    <col min="49" max="49" width="9.85546875" customWidth="1"/>
    <col min="50" max="56" width="9.5703125" customWidth="1"/>
    <col min="57" max="57" width="9.85546875" customWidth="1"/>
    <col min="58" max="64" width="9.5703125" customWidth="1"/>
    <col min="65" max="65" width="9.85546875" customWidth="1"/>
    <col min="66" max="72" width="9.5703125" customWidth="1"/>
    <col min="73" max="76" width="10.5703125" customWidth="1"/>
  </cols>
  <sheetData>
    <row r="2" spans="2:76" ht="45" x14ac:dyDescent="0.25">
      <c r="B2" s="330" t="s">
        <v>225</v>
      </c>
      <c r="C2" s="331"/>
      <c r="D2" s="332"/>
      <c r="F2" s="234"/>
      <c r="G2" s="234"/>
      <c r="H2" s="234"/>
      <c r="I2" s="303" t="str">
        <f>D16</f>
        <v>Euribor 1M</v>
      </c>
      <c r="J2" s="303"/>
      <c r="K2" s="303"/>
      <c r="L2" s="303"/>
      <c r="M2" s="303"/>
      <c r="N2" s="303"/>
      <c r="O2" s="303"/>
      <c r="P2" s="303"/>
      <c r="Q2" s="303" t="str">
        <f>D17</f>
        <v>Euribor 3M</v>
      </c>
      <c r="R2" s="303"/>
      <c r="S2" s="303"/>
      <c r="T2" s="303"/>
      <c r="U2" s="303"/>
      <c r="V2" s="303"/>
      <c r="W2" s="303"/>
      <c r="X2" s="303"/>
      <c r="Y2" s="303" t="str">
        <f>D18</f>
        <v>Euribor 6M</v>
      </c>
      <c r="Z2" s="303"/>
      <c r="AA2" s="303"/>
      <c r="AB2" s="303"/>
      <c r="AC2" s="303"/>
      <c r="AD2" s="303"/>
      <c r="AE2" s="303"/>
      <c r="AF2" s="303"/>
      <c r="AG2" s="303" t="str">
        <f>D19</f>
        <v>Euribor 1Y</v>
      </c>
      <c r="AH2" s="303"/>
      <c r="AI2" s="303"/>
      <c r="AJ2" s="303"/>
      <c r="AK2" s="303"/>
      <c r="AL2" s="303"/>
      <c r="AM2" s="303"/>
      <c r="AN2" s="303"/>
      <c r="AO2" s="303" t="str">
        <f>$D$15&amp;" (1M)"</f>
        <v>Eur OIS (1M)</v>
      </c>
      <c r="AP2" s="303"/>
      <c r="AQ2" s="303"/>
      <c r="AR2" s="303"/>
      <c r="AS2" s="303"/>
      <c r="AT2" s="303"/>
      <c r="AU2" s="303"/>
      <c r="AV2" s="303"/>
      <c r="AW2" s="303" t="str">
        <f>$D$15&amp;" (3M)"</f>
        <v>Eur OIS (3M)</v>
      </c>
      <c r="AX2" s="303"/>
      <c r="AY2" s="303"/>
      <c r="AZ2" s="303"/>
      <c r="BA2" s="303"/>
      <c r="BB2" s="303"/>
      <c r="BC2" s="303"/>
      <c r="BD2" s="303"/>
      <c r="BE2" s="303" t="str">
        <f>$D$15&amp;" (6M)"</f>
        <v>Eur OIS (6M)</v>
      </c>
      <c r="BF2" s="303"/>
      <c r="BG2" s="303"/>
      <c r="BH2" s="303"/>
      <c r="BI2" s="303"/>
      <c r="BJ2" s="303"/>
      <c r="BK2" s="303"/>
      <c r="BL2" s="303"/>
      <c r="BM2" s="303" t="str">
        <f>$D$15&amp;" (1Y)"</f>
        <v>Eur OIS (1Y)</v>
      </c>
      <c r="BN2" s="303"/>
      <c r="BO2" s="303"/>
      <c r="BP2" s="303"/>
      <c r="BQ2" s="303"/>
      <c r="BR2" s="303"/>
      <c r="BS2" s="303"/>
      <c r="BT2" s="303"/>
      <c r="BU2" s="251" t="s">
        <v>218</v>
      </c>
      <c r="BV2" s="251" t="s">
        <v>219</v>
      </c>
      <c r="BW2" s="251" t="s">
        <v>220</v>
      </c>
      <c r="BX2" s="251" t="s">
        <v>217</v>
      </c>
    </row>
    <row r="3" spans="2:76" ht="45" x14ac:dyDescent="0.25">
      <c r="B3" s="333"/>
      <c r="C3" s="334"/>
      <c r="D3" s="335"/>
      <c r="E3" t="s">
        <v>196</v>
      </c>
      <c r="F3" s="185" t="s">
        <v>12</v>
      </c>
      <c r="G3" s="185" t="s">
        <v>200</v>
      </c>
      <c r="H3" s="185" t="s">
        <v>202</v>
      </c>
      <c r="I3" s="233" t="s">
        <v>201</v>
      </c>
      <c r="J3" s="185" t="s">
        <v>189</v>
      </c>
      <c r="K3" s="185" t="s">
        <v>203</v>
      </c>
      <c r="L3" s="185" t="s">
        <v>204</v>
      </c>
      <c r="M3" s="185" t="s">
        <v>206</v>
      </c>
      <c r="N3" s="185" t="s">
        <v>207</v>
      </c>
      <c r="O3" s="185" t="s">
        <v>208</v>
      </c>
      <c r="P3" s="185" t="s">
        <v>195</v>
      </c>
      <c r="Q3" s="233" t="s">
        <v>201</v>
      </c>
      <c r="R3" s="185" t="s">
        <v>189</v>
      </c>
      <c r="S3" s="185" t="s">
        <v>203</v>
      </c>
      <c r="T3" s="185" t="s">
        <v>204</v>
      </c>
      <c r="U3" s="185" t="s">
        <v>206</v>
      </c>
      <c r="V3" s="185" t="s">
        <v>207</v>
      </c>
      <c r="W3" s="185" t="s">
        <v>208</v>
      </c>
      <c r="X3" s="185" t="s">
        <v>195</v>
      </c>
      <c r="Y3" s="233" t="s">
        <v>201</v>
      </c>
      <c r="Z3" s="185" t="s">
        <v>189</v>
      </c>
      <c r="AA3" s="185" t="s">
        <v>203</v>
      </c>
      <c r="AB3" s="185" t="s">
        <v>204</v>
      </c>
      <c r="AC3" s="185" t="s">
        <v>206</v>
      </c>
      <c r="AD3" s="185" t="s">
        <v>207</v>
      </c>
      <c r="AE3" s="185" t="s">
        <v>208</v>
      </c>
      <c r="AF3" s="185" t="s">
        <v>195</v>
      </c>
      <c r="AG3" s="233" t="s">
        <v>201</v>
      </c>
      <c r="AH3" s="185" t="s">
        <v>189</v>
      </c>
      <c r="AI3" s="185" t="s">
        <v>203</v>
      </c>
      <c r="AJ3" s="185" t="s">
        <v>204</v>
      </c>
      <c r="AK3" s="185" t="s">
        <v>206</v>
      </c>
      <c r="AL3" s="185" t="s">
        <v>207</v>
      </c>
      <c r="AM3" s="185" t="s">
        <v>208</v>
      </c>
      <c r="AN3" s="185" t="s">
        <v>195</v>
      </c>
      <c r="AO3" s="233" t="s">
        <v>201</v>
      </c>
      <c r="AP3" s="185" t="s">
        <v>189</v>
      </c>
      <c r="AQ3" s="185" t="s">
        <v>203</v>
      </c>
      <c r="AR3" s="185" t="s">
        <v>204</v>
      </c>
      <c r="AS3" s="185" t="s">
        <v>206</v>
      </c>
      <c r="AT3" s="185" t="s">
        <v>207</v>
      </c>
      <c r="AU3" s="185" t="s">
        <v>208</v>
      </c>
      <c r="AV3" s="185" t="s">
        <v>195</v>
      </c>
      <c r="AW3" s="233" t="s">
        <v>201</v>
      </c>
      <c r="AX3" s="185" t="s">
        <v>189</v>
      </c>
      <c r="AY3" s="185" t="s">
        <v>203</v>
      </c>
      <c r="AZ3" s="185" t="s">
        <v>204</v>
      </c>
      <c r="BA3" s="185" t="s">
        <v>206</v>
      </c>
      <c r="BB3" s="185" t="s">
        <v>207</v>
      </c>
      <c r="BC3" s="185" t="s">
        <v>208</v>
      </c>
      <c r="BD3" s="185" t="s">
        <v>195</v>
      </c>
      <c r="BE3" s="233" t="s">
        <v>201</v>
      </c>
      <c r="BF3" s="185" t="s">
        <v>189</v>
      </c>
      <c r="BG3" s="185" t="s">
        <v>203</v>
      </c>
      <c r="BH3" s="185" t="s">
        <v>204</v>
      </c>
      <c r="BI3" s="185" t="s">
        <v>206</v>
      </c>
      <c r="BJ3" s="185" t="s">
        <v>207</v>
      </c>
      <c r="BK3" s="185" t="s">
        <v>208</v>
      </c>
      <c r="BL3" s="185" t="s">
        <v>195</v>
      </c>
      <c r="BM3" s="233" t="s">
        <v>201</v>
      </c>
      <c r="BN3" s="185" t="s">
        <v>189</v>
      </c>
      <c r="BO3" s="185" t="s">
        <v>203</v>
      </c>
      <c r="BP3" s="185" t="s">
        <v>204</v>
      </c>
      <c r="BQ3" s="185" t="s">
        <v>206</v>
      </c>
      <c r="BR3" s="185" t="s">
        <v>207</v>
      </c>
      <c r="BS3" s="185" t="s">
        <v>208</v>
      </c>
      <c r="BT3" s="185" t="s">
        <v>195</v>
      </c>
      <c r="BU3" s="185" t="s">
        <v>215</v>
      </c>
      <c r="BV3" s="185" t="s">
        <v>215</v>
      </c>
      <c r="BW3" s="185" t="s">
        <v>215</v>
      </c>
      <c r="BX3" s="185" t="s">
        <v>215</v>
      </c>
    </row>
    <row r="4" spans="2:76" x14ac:dyDescent="0.25">
      <c r="F4" s="181">
        <f t="shared" ref="F4" si="0">G4-Today</f>
        <v>3</v>
      </c>
      <c r="G4" s="183">
        <f>$C$9+1</f>
        <v>42677</v>
      </c>
      <c r="H4" s="7">
        <f t="shared" ref="H4:H67" si="1">YEARFRAC(Today,G4,$C$12)</f>
        <v>8.21917808219178E-3</v>
      </c>
      <c r="I4" s="236">
        <f t="shared" ref="I4:I67" si="2">EDATE($G4,$C$16)</f>
        <v>42707</v>
      </c>
      <c r="J4" s="3">
        <f>YEARFRAC($G4,I4,$C$11)</f>
        <v>8.3333333333333329E-2</v>
      </c>
      <c r="K4" s="3">
        <f t="shared" ref="K4:K67" si="3">YEARFRAC(Today,I4,$C$12)</f>
        <v>9.0410958904109592E-2</v>
      </c>
      <c r="L4" s="187">
        <f t="array" ref="L4:L376">Interpolate(Eur1Mdates,Eur1Mrates,$G4:$G376,$C$20)</f>
        <v>-3.7423981812943615E-3</v>
      </c>
      <c r="M4" s="187">
        <f t="array" ref="M4:M376">Interpolate(Eur1Mdates,Eur1Mrates,I4:I376,$C$20)</f>
        <v>-3.7707654799712387E-3</v>
      </c>
      <c r="N4" s="3">
        <f>EXP(-L4*$H4)</f>
        <v>1.000030759910183</v>
      </c>
      <c r="O4" s="3">
        <f t="shared" ref="O4:O67" si="4">EXP(-M4*K4)</f>
        <v>1.0003409766421707</v>
      </c>
      <c r="P4" s="191">
        <f>(N4/O4-1)/J4</f>
        <v>-3.7213318965987341E-3</v>
      </c>
      <c r="Q4" s="236">
        <f t="shared" ref="Q4:Q67" si="5">EDATE($G4,$C$17)</f>
        <v>42769</v>
      </c>
      <c r="R4" s="3">
        <f>YEARFRAC($G4,Q4,$C$11)</f>
        <v>0.25555555555555554</v>
      </c>
      <c r="S4" s="3">
        <f t="shared" ref="S4:S67" si="6">YEARFRAC(Today,Q4,$C$12)</f>
        <v>0.26027397260273971</v>
      </c>
      <c r="T4" s="187">
        <f t="array" ref="T4:T376">Interpolate(Eur3Mdates,Eur3Mrates,$G4:$G376,$C$20)</f>
        <v>-3.2400056016241522E-3</v>
      </c>
      <c r="U4" s="187">
        <f t="array" ref="U4:U376">Interpolate(Eur3Mdates,Eur3Mrates,Q4:Q376,$C$20)</f>
        <v>-3.1889849123558633E-3</v>
      </c>
      <c r="V4" s="3">
        <f>EXP(-T4*$H4)</f>
        <v>1.0000266305376135</v>
      </c>
      <c r="W4" s="3">
        <f t="shared" ref="W4:W67" si="7">EXP(-U4*S4)</f>
        <v>1.0008303543251407</v>
      </c>
      <c r="X4" s="191">
        <f>(V4/W4-1)/R4</f>
        <v>-3.1423968223136438E-3</v>
      </c>
      <c r="Y4" s="236">
        <f t="shared" ref="Y4:Y67" si="8">EDATE($G4,$C$18)</f>
        <v>42858</v>
      </c>
      <c r="Z4" s="3">
        <f>YEARFRAC($G4,Y4,$C$11)</f>
        <v>0.50277777777777777</v>
      </c>
      <c r="AA4" s="3">
        <f t="shared" ref="AA4:AA67" si="9">YEARFRAC(Today,Y4,$C$12)</f>
        <v>0.50410958904109593</v>
      </c>
      <c r="AB4" s="187">
        <f t="array" ref="AB4:AB376">Interpolate(Eur6Mdates,Eur6Mrates,$G4:$G376,$C$20)</f>
        <v>-2.400311909343074E-3</v>
      </c>
      <c r="AC4" s="187">
        <f t="array" ref="AC4:AC376">Interpolate(Eur6Mdates,Eur6Mrates,Y4:Y376,$C$20)</f>
        <v>-2.1587407490439858E-3</v>
      </c>
      <c r="AD4" s="3">
        <f>EXP(-AB4*$H4)</f>
        <v>1.0000197287856456</v>
      </c>
      <c r="AE4" s="3">
        <f t="shared" ref="AE4:AE67" si="10">EXP(-AC4*AA4)</f>
        <v>1.0010888342619302</v>
      </c>
      <c r="AF4" s="191">
        <f>(AD4/AE4-1)/Z4</f>
        <v>-2.1240848560227818E-3</v>
      </c>
      <c r="AG4" s="236">
        <f t="shared" ref="AG4:AG67" si="11">EDATE($G4,$C$19)</f>
        <v>43042</v>
      </c>
      <c r="AH4" s="3">
        <f>YEARFRAC($G4,AG4,$C$11)</f>
        <v>1.0138888888888888</v>
      </c>
      <c r="AI4" s="3">
        <f t="shared" ref="AI4:AI67" si="12">YEARFRAC(Today,AG4,$C$12)</f>
        <v>1.0082191780821919</v>
      </c>
      <c r="AJ4" s="187">
        <f t="array" ref="AJ4:AJ376">Interpolate(Eur1Ydates,Eur1Yrates,$G4:$G376,$C$20)</f>
        <v>-1.0992078137687321E-3</v>
      </c>
      <c r="AK4" s="187">
        <f t="array" ref="AK4:AK376">Interpolate(Eur1Ydates,Eur1Yrates,AG4:AG376,$C$20)</f>
        <v>-6.7899198106147196E-4</v>
      </c>
      <c r="AL4" s="3">
        <f>EXP(-AJ4*$H4)</f>
        <v>1.0000090346255828</v>
      </c>
      <c r="AM4" s="3">
        <f t="shared" ref="AM4:AM67" si="13">EXP(-AK4*AI4)</f>
        <v>1.0006848071104653</v>
      </c>
      <c r="AN4" s="191">
        <f>(AL4/AM4-1)/AH4</f>
        <v>-6.6605920547538756E-4</v>
      </c>
      <c r="AO4" s="236">
        <f>EDATE($G4,1)</f>
        <v>42707</v>
      </c>
      <c r="AP4" s="3">
        <f>YEARFRAC($G4,AO4,$C$11)</f>
        <v>8.3333333333333329E-2</v>
      </c>
      <c r="AQ4" s="3">
        <f t="shared" ref="AQ4:AQ67" si="14">YEARFRAC(Today,AO4,$C$12)</f>
        <v>9.0410958904109592E-2</v>
      </c>
      <c r="AR4" s="187">
        <f t="array" ref="AR4:AR376">Interpolate(OISdates,OISrates,$G4:$G376,$C$20)</f>
        <v>-3.6465338416746818E-3</v>
      </c>
      <c r="AS4" s="187">
        <f t="array" ref="AS4:AS376">Interpolate(OISdates,OISrates,AO4:AO376,$C$20)</f>
        <v>-3.5548245549126278E-3</v>
      </c>
      <c r="AT4" s="3">
        <f t="shared" ref="AT4:AT67" si="15">EXP(-AR4*$H4)</f>
        <v>1.0000299719601777</v>
      </c>
      <c r="AU4" s="3">
        <f t="shared" ref="AU4:AU67" si="16">EXP(-AS4*AQ4)</f>
        <v>1.000321446749683</v>
      </c>
      <c r="AV4" s="191">
        <f>(AT4/AU4-1)/AP4</f>
        <v>-3.4965735118737129E-3</v>
      </c>
      <c r="AW4" s="236">
        <f>EDATE($G4,3)</f>
        <v>42769</v>
      </c>
      <c r="AX4" s="3">
        <f>YEARFRAC($G4,AW4,$C$11)</f>
        <v>0.25555555555555554</v>
      </c>
      <c r="AY4" s="3">
        <f t="shared" ref="AY4:AY67" si="17">YEARFRAC(Today,AW4,$C$12)</f>
        <v>0.26027397260273971</v>
      </c>
      <c r="AZ4" s="187">
        <f t="array" ref="AZ4:AZ376">Interpolate(OISdates,OISrates,$G4:$G376,$C$20)</f>
        <v>-3.6465338416746818E-3</v>
      </c>
      <c r="BA4" s="187">
        <f t="array" ref="BA4:BA376">Interpolate(OISdates,OISrates,AW4:AW376,$C$20)</f>
        <v>-3.5797384191469384E-3</v>
      </c>
      <c r="BB4" s="3">
        <f t="shared" ref="BB4:BB67" si="18">EXP(-AZ4*$H4)</f>
        <v>1.0000299719601777</v>
      </c>
      <c r="BC4" s="3">
        <f t="shared" ref="BC4:BC67" si="19">EXP(-BA4*AY4)</f>
        <v>1.0009321469183772</v>
      </c>
      <c r="BD4" s="191">
        <f>(BB4/BC4-1)/AX4</f>
        <v>-3.5269621894966053E-3</v>
      </c>
      <c r="BE4" s="236">
        <f>EDATE($G4,6)</f>
        <v>42858</v>
      </c>
      <c r="BF4" s="3">
        <f>YEARFRAC($G4,BE4,$C$11)</f>
        <v>0.50277777777777777</v>
      </c>
      <c r="BG4" s="3">
        <f t="shared" ref="BG4:BG67" si="20">YEARFRAC(Today,BE4,$C$12)</f>
        <v>0.50410958904109593</v>
      </c>
      <c r="BH4" s="187">
        <f t="array" ref="BH4:BH376">Interpolate(OISdates,OISrates,$G4:$G376,$C$20)</f>
        <v>-3.6465338416746818E-3</v>
      </c>
      <c r="BI4" s="187">
        <f t="array" ref="BI4:BI376">Interpolate(OISdates,OISrates,BE4:BE376,$C$20)</f>
        <v>-3.6078174345801628E-3</v>
      </c>
      <c r="BJ4" s="3">
        <f t="shared" ref="BJ4:BJ67" si="21">EXP(-BH4*$H4)</f>
        <v>1.0000299719601777</v>
      </c>
      <c r="BK4" s="3">
        <f t="shared" ref="BK4:BK67" si="22">EXP(-BI4*BG4)</f>
        <v>1.0018203902665686</v>
      </c>
      <c r="BL4" s="191">
        <f>(BJ4/BK4-1)/BF4</f>
        <v>-3.5545822581421697E-3</v>
      </c>
      <c r="BM4" s="236">
        <f>EDATE($G4,12)</f>
        <v>43042</v>
      </c>
      <c r="BN4" s="3">
        <f>YEARFRAC($G4,BM4,$C$11)</f>
        <v>1.0138888888888888</v>
      </c>
      <c r="BO4" s="3">
        <f t="shared" ref="BO4:BO67" si="23">YEARFRAC(Today,BM4,$C$12)</f>
        <v>1.0082191780821919</v>
      </c>
      <c r="BP4" s="187">
        <f t="array" ref="BP4:BP376">Interpolate(OISdates,OISrates,$G4:$G376,$C$20)</f>
        <v>-3.6465338416746818E-3</v>
      </c>
      <c r="BQ4" s="187">
        <f t="array" ref="BQ4:BQ376">Interpolate(OISdates,OISrates,BM4:BM376,$C$20)</f>
        <v>-3.6478235228830092E-3</v>
      </c>
      <c r="BR4" s="3">
        <f t="shared" ref="BR4:BR67" si="24">EXP(-BP4*$H4)</f>
        <v>1.0000299719601777</v>
      </c>
      <c r="BS4" s="3">
        <f t="shared" ref="BS4:BS67" si="25">EXP(-BQ4*BO4)</f>
        <v>1.0036845770599554</v>
      </c>
      <c r="BT4" s="191">
        <f>(BR4/BS4-1)/BN4</f>
        <v>-3.5913095594013334E-3</v>
      </c>
      <c r="BU4" s="252">
        <f>(P4-AV4)*10000</f>
        <v>-2.2475838472502119</v>
      </c>
      <c r="BV4" s="253">
        <f>(X4-BD4)*10000</f>
        <v>3.8456536718296146</v>
      </c>
      <c r="BW4" s="253">
        <f>(AF4-BL4)*10000</f>
        <v>14.304974021193878</v>
      </c>
      <c r="BX4" s="247">
        <f>(AN4-BT4)*10000</f>
        <v>29.252503539259457</v>
      </c>
    </row>
    <row r="5" spans="2:76" x14ac:dyDescent="0.25">
      <c r="B5" s="303" t="s">
        <v>162</v>
      </c>
      <c r="C5" s="303"/>
      <c r="D5" s="303"/>
      <c r="F5" s="239">
        <f t="shared" ref="F5:F33" si="26">G5-Today</f>
        <v>33</v>
      </c>
      <c r="G5" s="240">
        <f>EDATE(G4,$C$14)</f>
        <v>42707</v>
      </c>
      <c r="H5" s="235">
        <f t="shared" si="1"/>
        <v>9.0410958904109592E-2</v>
      </c>
      <c r="I5" s="241">
        <f t="shared" si="2"/>
        <v>42738</v>
      </c>
      <c r="J5" s="235">
        <f t="shared" ref="J5:J68" si="27">YEARFRAC($G5,I5,$C$11)</f>
        <v>8.611111111111111E-2</v>
      </c>
      <c r="K5" s="235">
        <f t="shared" si="3"/>
        <v>0.17534246575342466</v>
      </c>
      <c r="L5" s="242">
        <v>-3.7707654799712387E-3</v>
      </c>
      <c r="M5" s="242">
        <v>-3.7821764915335621E-3</v>
      </c>
      <c r="N5" s="235">
        <f t="shared" ref="N5:N68" si="28">EXP(-L5*$H5)</f>
        <v>1.0003409766421707</v>
      </c>
      <c r="O5" s="235">
        <f t="shared" si="4"/>
        <v>1.0006633961018636</v>
      </c>
      <c r="P5" s="243">
        <f t="shared" ref="P5:P68" si="29">(N5/O5-1)/J5</f>
        <v>-3.7417437253290369E-3</v>
      </c>
      <c r="Q5" s="241">
        <f t="shared" si="5"/>
        <v>42797</v>
      </c>
      <c r="R5" s="235">
        <f t="shared" ref="R5:R68" si="30">YEARFRAC($G5,Q5,$C$11)</f>
        <v>0.25</v>
      </c>
      <c r="S5" s="235">
        <f t="shared" si="6"/>
        <v>0.33698630136986302</v>
      </c>
      <c r="T5" s="242">
        <v>-3.2260577634488641E-3</v>
      </c>
      <c r="U5" s="242">
        <v>-3.1652312593148935E-3</v>
      </c>
      <c r="V5" s="235">
        <f t="shared" ref="V5:V68" si="31">EXP(-T5*$H5)</f>
        <v>1.0002917135159883</v>
      </c>
      <c r="W5" s="235">
        <f t="shared" si="7"/>
        <v>1.0010672086373584</v>
      </c>
      <c r="X5" s="243">
        <f t="shared" ref="X5:X68" si="32">(V5/W5-1)/R5</f>
        <v>-3.0986735542990473E-3</v>
      </c>
      <c r="Y5" s="241">
        <f t="shared" si="8"/>
        <v>42889</v>
      </c>
      <c r="Z5" s="235">
        <f t="shared" ref="Z5:Z68" si="33">YEARFRAC($G5,Y5,$C$11)</f>
        <v>0.50555555555555554</v>
      </c>
      <c r="AA5" s="235">
        <f t="shared" si="9"/>
        <v>0.58904109589041098</v>
      </c>
      <c r="AB5" s="242">
        <v>-2.3860183795818557E-3</v>
      </c>
      <c r="AC5" s="242">
        <v>-2.1067190310226636E-3</v>
      </c>
      <c r="AD5" s="235">
        <f t="shared" ref="AD5:AD68" si="34">EXP(-AB5*$H5)</f>
        <v>1.0002157454793699</v>
      </c>
      <c r="AE5" s="235">
        <f t="shared" si="10"/>
        <v>1.0012417143764758</v>
      </c>
      <c r="AF5" s="243">
        <f t="shared" ref="AF5:AF68" si="35">(AD5/AE5-1)/Z5</f>
        <v>-2.0268722308540662E-3</v>
      </c>
      <c r="AG5" s="241">
        <f t="shared" si="11"/>
        <v>43072</v>
      </c>
      <c r="AH5" s="235">
        <f t="shared" ref="AH5:AH68" si="36">YEARFRAC($G5,AG5,$C$11)</f>
        <v>1.0138888888888888</v>
      </c>
      <c r="AI5" s="235">
        <f t="shared" si="12"/>
        <v>1.0904109589041096</v>
      </c>
      <c r="AJ5" s="242">
        <v>-1.0992063056517315E-3</v>
      </c>
      <c r="AK5" s="242">
        <v>-6.217253126505895E-4</v>
      </c>
      <c r="AL5" s="235">
        <f t="shared" ref="AL5:AL68" si="37">EXP(-AJ5*$H5)</f>
        <v>1.0000993852345126</v>
      </c>
      <c r="AM5" s="235">
        <f t="shared" si="13"/>
        <v>1.0006781659449546</v>
      </c>
      <c r="AN5" s="243">
        <f t="shared" ref="AN5:AN68" si="38">(AL5/AM5-1)/AH5</f>
        <v>-5.7046533739465587E-4</v>
      </c>
      <c r="AO5" s="241">
        <f t="shared" ref="AO5:AO68" si="39">EDATE($G5,1)</f>
        <v>42738</v>
      </c>
      <c r="AP5" s="235">
        <f t="shared" ref="AP5:AP68" si="40">YEARFRAC($G5,AO5,$C$11)</f>
        <v>8.611111111111111E-2</v>
      </c>
      <c r="AQ5" s="235">
        <f t="shared" si="14"/>
        <v>0.17534246575342466</v>
      </c>
      <c r="AR5" s="242">
        <v>-3.5548245549126278E-3</v>
      </c>
      <c r="AS5" s="242">
        <v>-3.543118144605728E-3</v>
      </c>
      <c r="AT5" s="235">
        <f t="shared" si="15"/>
        <v>1.000321446749683</v>
      </c>
      <c r="AU5" s="235">
        <f t="shared" si="16"/>
        <v>1.0006214520933181</v>
      </c>
      <c r="AV5" s="243">
        <f t="shared" ref="AV5:AV68" si="41">(AT5/AU5-1)/AP5</f>
        <v>-3.4817692700572778E-3</v>
      </c>
      <c r="AW5" s="241">
        <f t="shared" ref="AW5:AW68" si="42">EDATE($G5,3)</f>
        <v>42797</v>
      </c>
      <c r="AX5" s="235">
        <f t="shared" ref="AX5:AX68" si="43">YEARFRAC($G5,AW5,$C$11)</f>
        <v>0.25</v>
      </c>
      <c r="AY5" s="235">
        <f t="shared" si="17"/>
        <v>0.33698630136986302</v>
      </c>
      <c r="AZ5" s="242">
        <v>-3.5548245549126278E-3</v>
      </c>
      <c r="BA5" s="242">
        <v>-3.5909133537819216E-3</v>
      </c>
      <c r="BB5" s="235">
        <f t="shared" si="18"/>
        <v>1.000321446749683</v>
      </c>
      <c r="BC5" s="235">
        <f t="shared" si="19"/>
        <v>1.0012108210622666</v>
      </c>
      <c r="BD5" s="243">
        <f t="shared" ref="BD5:BD68" si="44">(BB5/BC5-1)/AX5</f>
        <v>-3.5531949670297713E-3</v>
      </c>
      <c r="BE5" s="241">
        <f t="shared" ref="BE5:BE68" si="45">EDATE($G5,6)</f>
        <v>42889</v>
      </c>
      <c r="BF5" s="235">
        <f t="shared" ref="BF5:BF68" si="46">YEARFRAC($G5,BE5,$C$11)</f>
        <v>0.50555555555555554</v>
      </c>
      <c r="BG5" s="235">
        <f t="shared" si="20"/>
        <v>0.58904109589041098</v>
      </c>
      <c r="BH5" s="242">
        <v>-3.5548245549126278E-3</v>
      </c>
      <c r="BI5" s="242">
        <v>-3.6141336166846116E-3</v>
      </c>
      <c r="BJ5" s="235">
        <f t="shared" si="21"/>
        <v>1.000321446749683</v>
      </c>
      <c r="BK5" s="235">
        <f t="shared" si="22"/>
        <v>1.002131140885774</v>
      </c>
      <c r="BL5" s="243">
        <f t="shared" ref="BL5:BL68" si="47">(BJ5/BK5-1)/BF5</f>
        <v>-3.572002334466431E-3</v>
      </c>
      <c r="BM5" s="241">
        <f t="shared" ref="BM5:BM68" si="48">EDATE($G5,12)</f>
        <v>43072</v>
      </c>
      <c r="BN5" s="235">
        <f t="shared" ref="BN5:BN68" si="49">YEARFRAC($G5,BM5,$C$11)</f>
        <v>1.0138888888888888</v>
      </c>
      <c r="BO5" s="235">
        <f t="shared" si="23"/>
        <v>1.0904109589041096</v>
      </c>
      <c r="BP5" s="242">
        <v>-3.5548245549126278E-3</v>
      </c>
      <c r="BQ5" s="242">
        <v>-3.6501663128892803E-3</v>
      </c>
      <c r="BR5" s="235">
        <f t="shared" si="24"/>
        <v>1.000321446749683</v>
      </c>
      <c r="BS5" s="235">
        <f t="shared" si="25"/>
        <v>1.003988112790551</v>
      </c>
      <c r="BT5" s="243">
        <f t="shared" ref="BT5:BT68" si="50">(BR5/BS5-1)/BN5</f>
        <v>-3.6020722684520006E-3</v>
      </c>
      <c r="BU5" s="254">
        <f t="shared" ref="BU5:BU68" si="51">(P5-AV5)*10000</f>
        <v>-2.5997445527175915</v>
      </c>
      <c r="BV5" s="255">
        <f t="shared" ref="BV5:BV68" si="52">(X5-BD5)*10000</f>
        <v>4.5452141273072399</v>
      </c>
      <c r="BW5" s="255">
        <f t="shared" ref="BW5:BW68" si="53">(AF5-BL5)*10000</f>
        <v>15.451301036123649</v>
      </c>
      <c r="BX5" s="248">
        <f t="shared" ref="BX5:BX68" si="54">(AN5-BT5)*10000</f>
        <v>30.31606931057345</v>
      </c>
    </row>
    <row r="6" spans="2:76" x14ac:dyDescent="0.25">
      <c r="B6" s="226" t="s">
        <v>13</v>
      </c>
      <c r="C6" s="121" t="s">
        <v>14</v>
      </c>
      <c r="D6" s="121" t="s">
        <v>153</v>
      </c>
      <c r="F6" s="239">
        <f t="shared" si="26"/>
        <v>64</v>
      </c>
      <c r="G6" s="240">
        <f t="shared" ref="G6:G33" si="55">EDATE(G5,$C$14)</f>
        <v>42738</v>
      </c>
      <c r="H6" s="235">
        <f t="shared" si="1"/>
        <v>0.17534246575342466</v>
      </c>
      <c r="I6" s="241">
        <f t="shared" si="2"/>
        <v>42769</v>
      </c>
      <c r="J6" s="235">
        <f t="shared" si="27"/>
        <v>8.611111111111111E-2</v>
      </c>
      <c r="K6" s="235">
        <f t="shared" si="3"/>
        <v>0.26027397260273971</v>
      </c>
      <c r="L6" s="242">
        <v>-3.7821764915335621E-3</v>
      </c>
      <c r="M6" s="242">
        <v>-3.8025851243341791E-3</v>
      </c>
      <c r="N6" s="235">
        <f t="shared" si="28"/>
        <v>1.0006633961018636</v>
      </c>
      <c r="O6" s="235">
        <f t="shared" si="4"/>
        <v>1.000990203864925</v>
      </c>
      <c r="P6" s="243">
        <f t="shared" si="29"/>
        <v>-3.7914326346258445E-3</v>
      </c>
      <c r="Q6" s="241">
        <f t="shared" si="5"/>
        <v>42828</v>
      </c>
      <c r="R6" s="235">
        <f t="shared" si="30"/>
        <v>0.25</v>
      </c>
      <c r="S6" s="235">
        <f t="shared" si="6"/>
        <v>0.42191780821917807</v>
      </c>
      <c r="T6" s="242">
        <v>-3.1862303583425344E-3</v>
      </c>
      <c r="U6" s="242">
        <v>-3.13745919824715E-3</v>
      </c>
      <c r="V6" s="235">
        <f t="shared" si="31"/>
        <v>1.0005588375790595</v>
      </c>
      <c r="W6" s="235">
        <f t="shared" si="7"/>
        <v>1.0013246264519435</v>
      </c>
      <c r="X6" s="243">
        <f t="shared" si="32"/>
        <v>-3.0591033223559272E-3</v>
      </c>
      <c r="Y6" s="241">
        <f t="shared" si="8"/>
        <v>42919</v>
      </c>
      <c r="Z6" s="235">
        <f t="shared" si="33"/>
        <v>0.50277777777777777</v>
      </c>
      <c r="AA6" s="235">
        <f t="shared" si="9"/>
        <v>0.67123287671232879</v>
      </c>
      <c r="AB6" s="242">
        <v>-2.3207727010259305E-3</v>
      </c>
      <c r="AC6" s="242">
        <v>-2.0589068993182025E-3</v>
      </c>
      <c r="AD6" s="235">
        <f t="shared" si="34"/>
        <v>1.0004070128150986</v>
      </c>
      <c r="AE6" s="235">
        <f t="shared" si="10"/>
        <v>1.0013829614112824</v>
      </c>
      <c r="AF6" s="243">
        <f t="shared" si="35"/>
        <v>-1.938432452698393E-3</v>
      </c>
      <c r="AG6" s="241">
        <f t="shared" si="11"/>
        <v>43103</v>
      </c>
      <c r="AH6" s="235">
        <f t="shared" si="36"/>
        <v>1.0138888888888888</v>
      </c>
      <c r="AI6" s="235">
        <f t="shared" si="12"/>
        <v>1.1753424657534246</v>
      </c>
      <c r="AJ6" s="242">
        <v>-1.0991582845731596E-3</v>
      </c>
      <c r="AK6" s="242">
        <v>-5.67631121564105E-4</v>
      </c>
      <c r="AL6" s="235">
        <f t="shared" si="37"/>
        <v>1.0001927476973211</v>
      </c>
      <c r="AM6" s="235">
        <f t="shared" si="13"/>
        <v>1.000667383563433</v>
      </c>
      <c r="AN6" s="243">
        <f t="shared" si="38"/>
        <v>-4.6782178836007806E-4</v>
      </c>
      <c r="AO6" s="241">
        <f t="shared" si="39"/>
        <v>42769</v>
      </c>
      <c r="AP6" s="235">
        <f t="shared" si="40"/>
        <v>8.611111111111111E-2</v>
      </c>
      <c r="AQ6" s="235">
        <f t="shared" si="14"/>
        <v>0.26027397260273971</v>
      </c>
      <c r="AR6" s="242">
        <v>-3.543118144605728E-3</v>
      </c>
      <c r="AS6" s="242">
        <v>-3.5797384191469384E-3</v>
      </c>
      <c r="AT6" s="235">
        <f t="shared" si="15"/>
        <v>1.0006214520933181</v>
      </c>
      <c r="AU6" s="235">
        <f t="shared" si="16"/>
        <v>1.0009321469183772</v>
      </c>
      <c r="AV6" s="243">
        <f t="shared" si="41"/>
        <v>-3.6047088179539995E-3</v>
      </c>
      <c r="AW6" s="241">
        <f t="shared" si="42"/>
        <v>42828</v>
      </c>
      <c r="AX6" s="235">
        <f t="shared" si="43"/>
        <v>0.25</v>
      </c>
      <c r="AY6" s="235">
        <f t="shared" si="17"/>
        <v>0.42191780821917807</v>
      </c>
      <c r="AZ6" s="242">
        <v>-3.543118144605728E-3</v>
      </c>
      <c r="BA6" s="242">
        <v>-3.5970168263839142E-3</v>
      </c>
      <c r="BB6" s="235">
        <f t="shared" si="18"/>
        <v>1.0006214520933181</v>
      </c>
      <c r="BC6" s="235">
        <f t="shared" si="19"/>
        <v>1.0015187976621864</v>
      </c>
      <c r="BD6" s="243">
        <f t="shared" si="44"/>
        <v>-3.5839389973029157E-3</v>
      </c>
      <c r="BE6" s="241">
        <f t="shared" si="45"/>
        <v>42919</v>
      </c>
      <c r="BF6" s="235">
        <f t="shared" si="46"/>
        <v>0.50277777777777777</v>
      </c>
      <c r="BG6" s="235">
        <f t="shared" si="20"/>
        <v>0.67123287671232879</v>
      </c>
      <c r="BH6" s="242">
        <v>-3.543118144605728E-3</v>
      </c>
      <c r="BI6" s="242">
        <v>-3.6238618750319418E-3</v>
      </c>
      <c r="BJ6" s="235">
        <f t="shared" si="21"/>
        <v>1.0006214520933181</v>
      </c>
      <c r="BK6" s="235">
        <f t="shared" si="22"/>
        <v>1.0024354160506119</v>
      </c>
      <c r="BL6" s="243">
        <f t="shared" si="47"/>
        <v>-3.5991187623526824E-3</v>
      </c>
      <c r="BM6" s="241">
        <f t="shared" si="48"/>
        <v>43103</v>
      </c>
      <c r="BN6" s="235">
        <f t="shared" si="49"/>
        <v>1.0138888888888888</v>
      </c>
      <c r="BO6" s="235">
        <f t="shared" si="23"/>
        <v>1.1753424657534246</v>
      </c>
      <c r="BP6" s="242">
        <v>-3.543118144605728E-3</v>
      </c>
      <c r="BQ6" s="242">
        <v>-3.6524893687852611E-3</v>
      </c>
      <c r="BR6" s="235">
        <f t="shared" si="24"/>
        <v>1.0006214520933181</v>
      </c>
      <c r="BS6" s="235">
        <f t="shared" si="25"/>
        <v>1.0043021536671071</v>
      </c>
      <c r="BT6" s="243">
        <f t="shared" si="50"/>
        <v>-3.6147298808724445E-3</v>
      </c>
      <c r="BU6" s="254">
        <f t="shared" si="51"/>
        <v>-1.8672381667184492</v>
      </c>
      <c r="BV6" s="255">
        <f t="shared" si="52"/>
        <v>5.2483567494698846</v>
      </c>
      <c r="BW6" s="255">
        <f t="shared" si="53"/>
        <v>16.606863096542895</v>
      </c>
      <c r="BX6" s="248">
        <f t="shared" si="54"/>
        <v>31.469080925123667</v>
      </c>
    </row>
    <row r="7" spans="2:76" x14ac:dyDescent="0.25">
      <c r="B7" s="124" t="s">
        <v>0</v>
      </c>
      <c r="C7" s="123">
        <v>42674</v>
      </c>
      <c r="D7" s="124" t="s">
        <v>15</v>
      </c>
      <c r="F7" s="182">
        <f t="shared" si="26"/>
        <v>95</v>
      </c>
      <c r="G7" s="184">
        <f t="shared" si="55"/>
        <v>42769</v>
      </c>
      <c r="H7" s="7">
        <f t="shared" si="1"/>
        <v>0.26027397260273971</v>
      </c>
      <c r="I7" s="237">
        <f t="shared" si="2"/>
        <v>42797</v>
      </c>
      <c r="J7" s="7">
        <f t="shared" si="27"/>
        <v>7.7777777777777779E-2</v>
      </c>
      <c r="K7" s="7">
        <f t="shared" si="3"/>
        <v>0.33698630136986302</v>
      </c>
      <c r="L7" s="186">
        <v>-3.8025851243341791E-3</v>
      </c>
      <c r="M7" s="186">
        <v>-3.8033799943563151E-3</v>
      </c>
      <c r="N7" s="7">
        <f t="shared" si="28"/>
        <v>1.000990203864925</v>
      </c>
      <c r="O7" s="7">
        <f t="shared" si="4"/>
        <v>1.0012825086687518</v>
      </c>
      <c r="P7" s="192">
        <f t="shared" si="29"/>
        <v>-3.7533908643096392E-3</v>
      </c>
      <c r="Q7" s="237">
        <f t="shared" si="5"/>
        <v>42858</v>
      </c>
      <c r="R7" s="7">
        <f t="shared" si="30"/>
        <v>0.24722222222222223</v>
      </c>
      <c r="S7" s="7">
        <f t="shared" si="6"/>
        <v>0.50410958904109593</v>
      </c>
      <c r="T7" s="186">
        <v>-3.1889849123558633E-3</v>
      </c>
      <c r="U7" s="186">
        <v>-3.1170936035884722E-3</v>
      </c>
      <c r="V7" s="7">
        <f t="shared" si="31"/>
        <v>1.0008303543251407</v>
      </c>
      <c r="W7" s="7">
        <f t="shared" si="7"/>
        <v>1.0015725920034755</v>
      </c>
      <c r="X7" s="192">
        <f t="shared" si="32"/>
        <v>-2.9975957150669519E-3</v>
      </c>
      <c r="Y7" s="237">
        <f t="shared" si="8"/>
        <v>42950</v>
      </c>
      <c r="Z7" s="7">
        <f t="shared" si="33"/>
        <v>0.50277777777777777</v>
      </c>
      <c r="AA7" s="7">
        <f t="shared" si="9"/>
        <v>0.75616438356164384</v>
      </c>
      <c r="AB7" s="186">
        <v>-2.2993359029399585E-3</v>
      </c>
      <c r="AC7" s="186">
        <v>-2.040712479812079E-3</v>
      </c>
      <c r="AD7" s="7">
        <f t="shared" si="34"/>
        <v>1.0005986364010986</v>
      </c>
      <c r="AE7" s="7">
        <f t="shared" si="10"/>
        <v>1.0015443053075248</v>
      </c>
      <c r="AF7" s="192">
        <f t="shared" si="35"/>
        <v>-1.8779882454559164E-3</v>
      </c>
      <c r="AG7" s="237">
        <f t="shared" si="11"/>
        <v>43134</v>
      </c>
      <c r="AH7" s="7">
        <f t="shared" si="36"/>
        <v>1.0138888888888888</v>
      </c>
      <c r="AI7" s="7">
        <f t="shared" si="12"/>
        <v>1.2602739726027397</v>
      </c>
      <c r="AJ7" s="186">
        <v>-1.0991670712883206E-3</v>
      </c>
      <c r="AK7" s="186">
        <v>-5.5533236585514345E-4</v>
      </c>
      <c r="AL7" s="7">
        <f t="shared" si="37"/>
        <v>1.0002861255062945</v>
      </c>
      <c r="AM7" s="7">
        <f t="shared" si="13"/>
        <v>1.0007001158936333</v>
      </c>
      <c r="AN7" s="192">
        <f t="shared" si="38"/>
        <v>-4.08033615323107E-4</v>
      </c>
      <c r="AO7" s="237">
        <f t="shared" si="39"/>
        <v>42797</v>
      </c>
      <c r="AP7" s="7">
        <f t="shared" si="40"/>
        <v>7.7777777777777779E-2</v>
      </c>
      <c r="AQ7" s="7">
        <f t="shared" si="14"/>
        <v>0.33698630136986302</v>
      </c>
      <c r="AR7" s="186">
        <v>-3.5797384191469384E-3</v>
      </c>
      <c r="AS7" s="186">
        <v>-3.5909133537819216E-3</v>
      </c>
      <c r="AT7" s="7">
        <f t="shared" si="15"/>
        <v>1.0009321469183772</v>
      </c>
      <c r="AU7" s="7">
        <f t="shared" si="16"/>
        <v>1.0012108210622666</v>
      </c>
      <c r="AV7" s="192">
        <f t="shared" si="41"/>
        <v>-3.5786202098539045E-3</v>
      </c>
      <c r="AW7" s="237">
        <f t="shared" si="42"/>
        <v>42858</v>
      </c>
      <c r="AX7" s="7">
        <f t="shared" si="43"/>
        <v>0.24722222222222223</v>
      </c>
      <c r="AY7" s="7">
        <f t="shared" si="17"/>
        <v>0.50410958904109593</v>
      </c>
      <c r="AZ7" s="186">
        <v>-3.5797384191469384E-3</v>
      </c>
      <c r="BA7" s="186">
        <v>-3.6078174345801628E-3</v>
      </c>
      <c r="BB7" s="7">
        <f t="shared" si="18"/>
        <v>1.0009321469183772</v>
      </c>
      <c r="BC7" s="7">
        <f t="shared" si="19"/>
        <v>1.0018203902665686</v>
      </c>
      <c r="BD7" s="192">
        <f t="shared" si="44"/>
        <v>-3.5863658566245879E-3</v>
      </c>
      <c r="BE7" s="237">
        <f t="shared" si="45"/>
        <v>42950</v>
      </c>
      <c r="BF7" s="7">
        <f t="shared" si="46"/>
        <v>0.50277777777777777</v>
      </c>
      <c r="BG7" s="7">
        <f t="shared" si="20"/>
        <v>0.75616438356164384</v>
      </c>
      <c r="BH7" s="186">
        <v>-3.5797384191469384E-3</v>
      </c>
      <c r="BI7" s="186">
        <v>-3.6330070902547695E-3</v>
      </c>
      <c r="BJ7" s="7">
        <f t="shared" si="21"/>
        <v>1.0009321469183772</v>
      </c>
      <c r="BK7" s="7">
        <f t="shared" si="22"/>
        <v>1.0027509274427531</v>
      </c>
      <c r="BL7" s="192">
        <f t="shared" si="47"/>
        <v>-3.6075399457455074E-3</v>
      </c>
      <c r="BM7" s="237">
        <f t="shared" si="48"/>
        <v>43134</v>
      </c>
      <c r="BN7" s="7">
        <f t="shared" si="49"/>
        <v>1.0138888888888888</v>
      </c>
      <c r="BO7" s="7">
        <f t="shared" si="23"/>
        <v>1.2602739726027397</v>
      </c>
      <c r="BP7" s="186">
        <v>-3.5797384191469384E-3</v>
      </c>
      <c r="BQ7" s="186">
        <v>-3.6557529842112801E-3</v>
      </c>
      <c r="BR7" s="7">
        <f t="shared" si="24"/>
        <v>1.0009321469183772</v>
      </c>
      <c r="BS7" s="7">
        <f t="shared" si="25"/>
        <v>1.0046178800323842</v>
      </c>
      <c r="BT7" s="192">
        <f t="shared" si="50"/>
        <v>-3.6185336649367191E-3</v>
      </c>
      <c r="BU7" s="256">
        <f t="shared" si="51"/>
        <v>-1.747706544557347</v>
      </c>
      <c r="BV7" s="257">
        <f t="shared" si="52"/>
        <v>5.8877014155763598</v>
      </c>
      <c r="BW7" s="257">
        <f t="shared" si="53"/>
        <v>17.29551700289591</v>
      </c>
      <c r="BX7" s="249">
        <f t="shared" si="54"/>
        <v>32.105000496136121</v>
      </c>
    </row>
    <row r="8" spans="2:76" x14ac:dyDescent="0.25">
      <c r="B8" s="124" t="s">
        <v>1</v>
      </c>
      <c r="C8" s="123">
        <f>WORKDAY(C7,1,Holydays)</f>
        <v>42675</v>
      </c>
      <c r="D8" s="124" t="s">
        <v>16</v>
      </c>
      <c r="F8" s="182">
        <f t="shared" si="26"/>
        <v>123</v>
      </c>
      <c r="G8" s="184">
        <f t="shared" si="55"/>
        <v>42797</v>
      </c>
      <c r="H8" s="7">
        <f t="shared" si="1"/>
        <v>0.33698630136986302</v>
      </c>
      <c r="I8" s="237">
        <f t="shared" si="2"/>
        <v>42828</v>
      </c>
      <c r="J8" s="7">
        <f t="shared" si="27"/>
        <v>8.611111111111111E-2</v>
      </c>
      <c r="K8" s="7">
        <f t="shared" si="3"/>
        <v>0.42191780821917807</v>
      </c>
      <c r="L8" s="186">
        <v>-3.8033799943563151E-3</v>
      </c>
      <c r="M8" s="186">
        <v>-3.8041621156761352E-3</v>
      </c>
      <c r="N8" s="7">
        <f t="shared" si="28"/>
        <v>1.0012825086687518</v>
      </c>
      <c r="O8" s="7">
        <f t="shared" si="4"/>
        <v>1.0016063325140829</v>
      </c>
      <c r="P8" s="192">
        <f t="shared" si="29"/>
        <v>-3.7545039961960742E-3</v>
      </c>
      <c r="Q8" s="237">
        <f t="shared" si="5"/>
        <v>42889</v>
      </c>
      <c r="R8" s="7">
        <f t="shared" si="30"/>
        <v>0.25555555555555554</v>
      </c>
      <c r="S8" s="7">
        <f t="shared" si="6"/>
        <v>0.58904109589041098</v>
      </c>
      <c r="T8" s="186">
        <v>-3.1652312593148935E-3</v>
      </c>
      <c r="U8" s="186">
        <v>-3.0860950010791477E-3</v>
      </c>
      <c r="V8" s="7">
        <f t="shared" si="31"/>
        <v>1.0010672086373584</v>
      </c>
      <c r="W8" s="7">
        <f t="shared" si="7"/>
        <v>1.0018194900483777</v>
      </c>
      <c r="X8" s="192">
        <f t="shared" si="32"/>
        <v>-2.9383635459755086E-3</v>
      </c>
      <c r="Y8" s="237">
        <f t="shared" si="8"/>
        <v>42981</v>
      </c>
      <c r="Z8" s="7">
        <f t="shared" si="33"/>
        <v>0.51111111111111107</v>
      </c>
      <c r="AA8" s="7">
        <f t="shared" si="9"/>
        <v>0.84109589041095889</v>
      </c>
      <c r="AB8" s="186">
        <v>-2.2575059693457078E-3</v>
      </c>
      <c r="AC8" s="186">
        <v>-2.0107599768381945E-3</v>
      </c>
      <c r="AD8" s="7">
        <f t="shared" si="34"/>
        <v>1.0007610380295295</v>
      </c>
      <c r="AE8" s="7">
        <f t="shared" si="10"/>
        <v>1.0016926729093776</v>
      </c>
      <c r="AF8" s="192">
        <f t="shared" si="35"/>
        <v>-1.819683765940516E-3</v>
      </c>
      <c r="AG8" s="237">
        <f t="shared" si="11"/>
        <v>43162</v>
      </c>
      <c r="AH8" s="7">
        <f t="shared" si="36"/>
        <v>1.0138888888888888</v>
      </c>
      <c r="AI8" s="7">
        <f t="shared" si="12"/>
        <v>1.3369863013698631</v>
      </c>
      <c r="AJ8" s="186">
        <v>-1.0778418467083384E-3</v>
      </c>
      <c r="AK8" s="186">
        <v>-5.433156051228849E-4</v>
      </c>
      <c r="AL8" s="7">
        <f t="shared" si="37"/>
        <v>1.000363283909006</v>
      </c>
      <c r="AM8" s="7">
        <f t="shared" si="13"/>
        <v>1.0007266694177552</v>
      </c>
      <c r="AN8" s="192">
        <f t="shared" si="38"/>
        <v>-3.5814737032671646E-4</v>
      </c>
      <c r="AO8" s="237">
        <f t="shared" si="39"/>
        <v>42828</v>
      </c>
      <c r="AP8" s="7">
        <f t="shared" si="40"/>
        <v>8.611111111111111E-2</v>
      </c>
      <c r="AQ8" s="7">
        <f t="shared" si="14"/>
        <v>0.42191780821917807</v>
      </c>
      <c r="AR8" s="186">
        <v>-3.5909133537819216E-3</v>
      </c>
      <c r="AS8" s="186">
        <v>-3.5970168263839142E-3</v>
      </c>
      <c r="AT8" s="7">
        <f t="shared" si="15"/>
        <v>1.0012108210622666</v>
      </c>
      <c r="AU8" s="7">
        <f t="shared" si="16"/>
        <v>1.0015187976621864</v>
      </c>
      <c r="AV8" s="192">
        <f t="shared" si="41"/>
        <v>-3.5710787046946521E-3</v>
      </c>
      <c r="AW8" s="237">
        <f t="shared" si="42"/>
        <v>42889</v>
      </c>
      <c r="AX8" s="7">
        <f t="shared" si="43"/>
        <v>0.25555555555555554</v>
      </c>
      <c r="AY8" s="7">
        <f t="shared" si="17"/>
        <v>0.58904109589041098</v>
      </c>
      <c r="AZ8" s="186">
        <v>-3.5909133537819216E-3</v>
      </c>
      <c r="BA8" s="186">
        <v>-3.6141336166846116E-3</v>
      </c>
      <c r="BB8" s="7">
        <f t="shared" si="18"/>
        <v>1.0012108210622666</v>
      </c>
      <c r="BC8" s="7">
        <f t="shared" si="19"/>
        <v>1.002131140885774</v>
      </c>
      <c r="BD8" s="192">
        <f t="shared" si="44"/>
        <v>-3.5935930302566851E-3</v>
      </c>
      <c r="BE8" s="237">
        <f t="shared" si="45"/>
        <v>42981</v>
      </c>
      <c r="BF8" s="7">
        <f t="shared" si="46"/>
        <v>0.51111111111111107</v>
      </c>
      <c r="BG8" s="7">
        <f t="shared" si="20"/>
        <v>0.84109589041095889</v>
      </c>
      <c r="BH8" s="186">
        <v>-3.5909133537819216E-3</v>
      </c>
      <c r="BI8" s="186">
        <v>-3.6400162756344279E-3</v>
      </c>
      <c r="BJ8" s="7">
        <f t="shared" si="21"/>
        <v>1.0012108210622666</v>
      </c>
      <c r="BK8" s="7">
        <f t="shared" si="22"/>
        <v>1.0030662942227113</v>
      </c>
      <c r="BL8" s="192">
        <f t="shared" si="47"/>
        <v>-3.6191761159678677E-3</v>
      </c>
      <c r="BM8" s="237">
        <f t="shared" si="48"/>
        <v>43162</v>
      </c>
      <c r="BN8" s="7">
        <f t="shared" si="49"/>
        <v>1.0138888888888888</v>
      </c>
      <c r="BO8" s="7">
        <f t="shared" si="23"/>
        <v>1.3369863013698631</v>
      </c>
      <c r="BP8" s="186">
        <v>-3.5909133537819216E-3</v>
      </c>
      <c r="BQ8" s="186">
        <v>-3.659612477060703E-3</v>
      </c>
      <c r="BR8" s="7">
        <f t="shared" si="24"/>
        <v>1.0012108210622666</v>
      </c>
      <c r="BS8" s="7">
        <f t="shared" si="25"/>
        <v>1.0049048412956574</v>
      </c>
      <c r="BT8" s="192">
        <f t="shared" si="50"/>
        <v>-3.6256340568500516E-3</v>
      </c>
      <c r="BU8" s="256">
        <f t="shared" si="51"/>
        <v>-1.8342529150142204</v>
      </c>
      <c r="BV8" s="257">
        <f t="shared" si="52"/>
        <v>6.552294842811766</v>
      </c>
      <c r="BW8" s="257">
        <f t="shared" si="53"/>
        <v>17.994923500273519</v>
      </c>
      <c r="BX8" s="249">
        <f t="shared" si="54"/>
        <v>32.674866865233355</v>
      </c>
    </row>
    <row r="9" spans="2:76" x14ac:dyDescent="0.25">
      <c r="B9" s="124" t="s">
        <v>2</v>
      </c>
      <c r="C9" s="123">
        <f>WORKDAY(C7,$C$10,Holydays)</f>
        <v>42676</v>
      </c>
      <c r="D9" s="124" t="s">
        <v>17</v>
      </c>
      <c r="F9" s="182">
        <f t="shared" si="26"/>
        <v>154</v>
      </c>
      <c r="G9" s="184">
        <f t="shared" si="55"/>
        <v>42828</v>
      </c>
      <c r="H9" s="7">
        <f t="shared" si="1"/>
        <v>0.42191780821917807</v>
      </c>
      <c r="I9" s="237">
        <f t="shared" si="2"/>
        <v>42858</v>
      </c>
      <c r="J9" s="7">
        <f t="shared" si="27"/>
        <v>8.3333333333333329E-2</v>
      </c>
      <c r="K9" s="7">
        <f t="shared" si="3"/>
        <v>0.50410958904109593</v>
      </c>
      <c r="L9" s="186">
        <v>-3.8041621156761352E-3</v>
      </c>
      <c r="M9" s="186">
        <v>-3.8151867315596721E-3</v>
      </c>
      <c r="N9" s="7">
        <f t="shared" si="28"/>
        <v>1.0016063325140829</v>
      </c>
      <c r="O9" s="7">
        <f t="shared" si="4"/>
        <v>1.0019251228896286</v>
      </c>
      <c r="P9" s="192">
        <f t="shared" si="29"/>
        <v>-3.8181341291405602E-3</v>
      </c>
      <c r="Q9" s="237">
        <f t="shared" si="5"/>
        <v>42919</v>
      </c>
      <c r="R9" s="7">
        <f t="shared" si="30"/>
        <v>0.25277777777777777</v>
      </c>
      <c r="S9" s="7">
        <f t="shared" si="6"/>
        <v>0.67123287671232879</v>
      </c>
      <c r="T9" s="186">
        <v>-3.13745919824715E-3</v>
      </c>
      <c r="U9" s="186">
        <v>-3.0646208668407837E-3</v>
      </c>
      <c r="V9" s="7">
        <f t="shared" si="31"/>
        <v>1.0013246264519435</v>
      </c>
      <c r="W9" s="7">
        <f t="shared" si="7"/>
        <v>1.0020591915092967</v>
      </c>
      <c r="X9" s="192">
        <f t="shared" si="32"/>
        <v>-2.9000000000857585E-3</v>
      </c>
      <c r="Y9" s="237">
        <f t="shared" si="8"/>
        <v>43011</v>
      </c>
      <c r="Z9" s="7">
        <f t="shared" si="33"/>
        <v>0.5083333333333333</v>
      </c>
      <c r="AA9" s="7">
        <f t="shared" si="9"/>
        <v>0.92328767123287669</v>
      </c>
      <c r="AB9" s="186">
        <v>-2.2047356041010602E-3</v>
      </c>
      <c r="AC9" s="186">
        <v>-1.9769400051625752E-3</v>
      </c>
      <c r="AD9" s="7">
        <f t="shared" si="34"/>
        <v>1.0009306500000021</v>
      </c>
      <c r="AE9" s="7">
        <f t="shared" si="10"/>
        <v>1.0018269511789841</v>
      </c>
      <c r="AF9" s="192">
        <f t="shared" si="35"/>
        <v>-1.7599999999878553E-3</v>
      </c>
      <c r="AG9" s="237">
        <f t="shared" si="11"/>
        <v>43193</v>
      </c>
      <c r="AH9" s="7">
        <f t="shared" si="36"/>
        <v>1.0138888888888888</v>
      </c>
      <c r="AI9" s="7">
        <f t="shared" si="12"/>
        <v>1.4219178082191781</v>
      </c>
      <c r="AJ9" s="186">
        <v>-1.0240183371514888E-3</v>
      </c>
      <c r="AK9" s="186">
        <v>-5.1779680908659032E-4</v>
      </c>
      <c r="AL9" s="7">
        <f t="shared" si="37"/>
        <v>1.000432144920111</v>
      </c>
      <c r="AM9" s="7">
        <f t="shared" si="13"/>
        <v>1.000736535613121</v>
      </c>
      <c r="AN9" s="192">
        <f t="shared" si="38"/>
        <v>-2.9999999680780813E-4</v>
      </c>
      <c r="AO9" s="237">
        <f t="shared" si="39"/>
        <v>42858</v>
      </c>
      <c r="AP9" s="7">
        <f t="shared" si="40"/>
        <v>8.3333333333333329E-2</v>
      </c>
      <c r="AQ9" s="7">
        <f t="shared" si="14"/>
        <v>0.50410958904109593</v>
      </c>
      <c r="AR9" s="186">
        <v>-3.5970168263839142E-3</v>
      </c>
      <c r="AS9" s="186">
        <v>-3.6078174345801628E-3</v>
      </c>
      <c r="AT9" s="7">
        <f t="shared" si="15"/>
        <v>1.0015187976621864</v>
      </c>
      <c r="AU9" s="7">
        <f t="shared" si="16"/>
        <v>1.0018203902665686</v>
      </c>
      <c r="AV9" s="192">
        <f t="shared" si="41"/>
        <v>-3.6125350289810676E-3</v>
      </c>
      <c r="AW9" s="237">
        <f t="shared" si="42"/>
        <v>42919</v>
      </c>
      <c r="AX9" s="7">
        <f t="shared" si="43"/>
        <v>0.25277777777777777</v>
      </c>
      <c r="AY9" s="7">
        <f t="shared" si="17"/>
        <v>0.67123287671232879</v>
      </c>
      <c r="AZ9" s="186">
        <v>-3.5970168263839142E-3</v>
      </c>
      <c r="BA9" s="186">
        <v>-3.6238618750319418E-3</v>
      </c>
      <c r="BB9" s="7">
        <f t="shared" si="18"/>
        <v>1.0015187976621864</v>
      </c>
      <c r="BC9" s="7">
        <f t="shared" si="19"/>
        <v>1.0024354160506119</v>
      </c>
      <c r="BD9" s="192">
        <f t="shared" si="44"/>
        <v>-3.6173728276839962E-3</v>
      </c>
      <c r="BE9" s="237">
        <f t="shared" si="45"/>
        <v>43011</v>
      </c>
      <c r="BF9" s="7">
        <f t="shared" si="46"/>
        <v>0.5083333333333333</v>
      </c>
      <c r="BG9" s="7">
        <f t="shared" si="20"/>
        <v>0.92328767123287669</v>
      </c>
      <c r="BH9" s="186">
        <v>-3.5970168263839142E-3</v>
      </c>
      <c r="BI9" s="186">
        <v>-3.6446677206611322E-3</v>
      </c>
      <c r="BJ9" s="7">
        <f t="shared" si="21"/>
        <v>1.0015187976621864</v>
      </c>
      <c r="BK9" s="7">
        <f t="shared" si="22"/>
        <v>1.0033707449992915</v>
      </c>
      <c r="BL9" s="192">
        <f t="shared" si="47"/>
        <v>-3.6309361295854747E-3</v>
      </c>
      <c r="BM9" s="237">
        <f t="shared" si="48"/>
        <v>43193</v>
      </c>
      <c r="BN9" s="7">
        <f t="shared" si="49"/>
        <v>1.0138888888888888</v>
      </c>
      <c r="BO9" s="7">
        <f t="shared" si="23"/>
        <v>1.4219178082191781</v>
      </c>
      <c r="BP9" s="186">
        <v>-3.5970168263839142E-3</v>
      </c>
      <c r="BQ9" s="186">
        <v>-3.6637875441416501E-3</v>
      </c>
      <c r="BR9" s="7">
        <f t="shared" si="24"/>
        <v>1.0015187976621864</v>
      </c>
      <c r="BS9" s="7">
        <f t="shared" si="25"/>
        <v>1.0052231983408817</v>
      </c>
      <c r="BT9" s="192">
        <f t="shared" si="50"/>
        <v>-3.6346708571279984E-3</v>
      </c>
      <c r="BU9" s="256">
        <f t="shared" si="51"/>
        <v>-2.0559910015949256</v>
      </c>
      <c r="BV9" s="257">
        <f t="shared" si="52"/>
        <v>7.1737282759823771</v>
      </c>
      <c r="BW9" s="257">
        <f t="shared" si="53"/>
        <v>18.709361295976194</v>
      </c>
      <c r="BX9" s="249">
        <f t="shared" si="54"/>
        <v>33.346708603201904</v>
      </c>
    </row>
    <row r="10" spans="2:76" x14ac:dyDescent="0.25">
      <c r="B10" s="122" t="s">
        <v>151</v>
      </c>
      <c r="C10" s="227">
        <v>2</v>
      </c>
      <c r="D10" s="124" t="s">
        <v>152</v>
      </c>
      <c r="F10" s="182">
        <f t="shared" si="26"/>
        <v>184</v>
      </c>
      <c r="G10" s="184">
        <f t="shared" si="55"/>
        <v>42858</v>
      </c>
      <c r="H10" s="7">
        <f t="shared" si="1"/>
        <v>0.50410958904109593</v>
      </c>
      <c r="I10" s="237">
        <f t="shared" si="2"/>
        <v>42889</v>
      </c>
      <c r="J10" s="7">
        <f t="shared" si="27"/>
        <v>8.611111111111111E-2</v>
      </c>
      <c r="K10" s="7">
        <f t="shared" si="3"/>
        <v>0.58904109589041098</v>
      </c>
      <c r="L10" s="186">
        <v>-3.8151867315596721E-3</v>
      </c>
      <c r="M10" s="186">
        <v>-3.8158343898631359E-3</v>
      </c>
      <c r="N10" s="7">
        <f t="shared" si="28"/>
        <v>1.0019251228896286</v>
      </c>
      <c r="O10" s="7">
        <f t="shared" si="4"/>
        <v>1.0022502112044274</v>
      </c>
      <c r="P10" s="192">
        <f t="shared" si="29"/>
        <v>-3.7667431719089878E-3</v>
      </c>
      <c r="Q10" s="237">
        <f t="shared" si="5"/>
        <v>42950</v>
      </c>
      <c r="R10" s="7">
        <f t="shared" si="30"/>
        <v>0.25555555555555554</v>
      </c>
      <c r="S10" s="7">
        <f t="shared" si="6"/>
        <v>0.75616438356164384</v>
      </c>
      <c r="T10" s="186">
        <v>-3.1170936035884722E-3</v>
      </c>
      <c r="U10" s="186">
        <v>-3.0515073980712515E-3</v>
      </c>
      <c r="V10" s="7">
        <f t="shared" si="31"/>
        <v>1.0015725920034755</v>
      </c>
      <c r="W10" s="7">
        <f t="shared" si="7"/>
        <v>1.0023101054018273</v>
      </c>
      <c r="X10" s="192">
        <f t="shared" si="32"/>
        <v>-2.8792705750420133E-3</v>
      </c>
      <c r="Y10" s="237">
        <f t="shared" si="8"/>
        <v>43042</v>
      </c>
      <c r="Z10" s="7">
        <f t="shared" si="33"/>
        <v>0.51111111111111107</v>
      </c>
      <c r="AA10" s="7">
        <f t="shared" si="9"/>
        <v>1.0082191780821919</v>
      </c>
      <c r="AB10" s="186">
        <v>-2.1587407490439858E-3</v>
      </c>
      <c r="AC10" s="186">
        <v>-1.9509697612258847E-3</v>
      </c>
      <c r="AD10" s="7">
        <f t="shared" si="34"/>
        <v>1.0010888342619302</v>
      </c>
      <c r="AE10" s="7">
        <f t="shared" si="10"/>
        <v>1.0019689409527657</v>
      </c>
      <c r="AF10" s="192">
        <f t="shared" si="35"/>
        <v>-1.7185641220937456E-3</v>
      </c>
      <c r="AG10" s="237">
        <f t="shared" si="11"/>
        <v>43223</v>
      </c>
      <c r="AH10" s="7">
        <f t="shared" si="36"/>
        <v>1.0138888888888888</v>
      </c>
      <c r="AI10" s="7">
        <f t="shared" si="12"/>
        <v>1.5041095890410958</v>
      </c>
      <c r="AJ10" s="186">
        <v>-9.682162642445924E-4</v>
      </c>
      <c r="AK10" s="186">
        <v>-4.9879889810600098E-4</v>
      </c>
      <c r="AL10" s="7">
        <f t="shared" si="37"/>
        <v>1.0004882062369631</v>
      </c>
      <c r="AM10" s="7">
        <f t="shared" si="13"/>
        <v>1.000750529712225</v>
      </c>
      <c r="AN10" s="192">
        <f t="shared" si="38"/>
        <v>-2.5853596407534961E-4</v>
      </c>
      <c r="AO10" s="237">
        <f t="shared" si="39"/>
        <v>42889</v>
      </c>
      <c r="AP10" s="7">
        <f t="shared" si="40"/>
        <v>8.611111111111111E-2</v>
      </c>
      <c r="AQ10" s="7">
        <f t="shared" si="14"/>
        <v>0.58904109589041098</v>
      </c>
      <c r="AR10" s="186">
        <v>-3.6078174345801628E-3</v>
      </c>
      <c r="AS10" s="186">
        <v>-3.6141336166846116E-3</v>
      </c>
      <c r="AT10" s="7">
        <f t="shared" si="15"/>
        <v>1.0018203902665686</v>
      </c>
      <c r="AU10" s="7">
        <f t="shared" si="16"/>
        <v>1.002131140885774</v>
      </c>
      <c r="AV10" s="192">
        <f t="shared" si="41"/>
        <v>-3.601042539206309E-3</v>
      </c>
      <c r="AW10" s="237">
        <f t="shared" si="42"/>
        <v>42950</v>
      </c>
      <c r="AX10" s="7">
        <f t="shared" si="43"/>
        <v>0.25555555555555554</v>
      </c>
      <c r="AY10" s="7">
        <f t="shared" si="17"/>
        <v>0.75616438356164384</v>
      </c>
      <c r="AZ10" s="186">
        <v>-3.6078174345801628E-3</v>
      </c>
      <c r="BA10" s="186">
        <v>-3.6330070902547695E-3</v>
      </c>
      <c r="BB10" s="7">
        <f t="shared" si="18"/>
        <v>1.0018203902665686</v>
      </c>
      <c r="BC10" s="7">
        <f t="shared" si="19"/>
        <v>1.0027509274427531</v>
      </c>
      <c r="BD10" s="192">
        <f t="shared" si="44"/>
        <v>-3.631243142137031E-3</v>
      </c>
      <c r="BE10" s="237">
        <f t="shared" si="45"/>
        <v>43042</v>
      </c>
      <c r="BF10" s="7">
        <f t="shared" si="46"/>
        <v>0.51111111111111107</v>
      </c>
      <c r="BG10" s="7">
        <f t="shared" si="20"/>
        <v>1.0082191780821919</v>
      </c>
      <c r="BH10" s="186">
        <v>-3.6078174345801628E-3</v>
      </c>
      <c r="BI10" s="186">
        <v>-3.6478235228830092E-3</v>
      </c>
      <c r="BJ10" s="7">
        <f t="shared" si="21"/>
        <v>1.0018203902665686</v>
      </c>
      <c r="BK10" s="7">
        <f t="shared" si="22"/>
        <v>1.0036845770599554</v>
      </c>
      <c r="BL10" s="192">
        <f t="shared" si="47"/>
        <v>-3.633932482797632E-3</v>
      </c>
      <c r="BM10" s="237">
        <f t="shared" si="48"/>
        <v>43223</v>
      </c>
      <c r="BN10" s="7">
        <f t="shared" si="49"/>
        <v>1.0138888888888888</v>
      </c>
      <c r="BO10" s="7">
        <f t="shared" si="23"/>
        <v>1.5041095890410958</v>
      </c>
      <c r="BP10" s="186">
        <v>-3.6078174345801628E-3</v>
      </c>
      <c r="BQ10" s="186">
        <v>-3.6656368626806213E-3</v>
      </c>
      <c r="BR10" s="7">
        <f t="shared" si="24"/>
        <v>1.0018203902665686</v>
      </c>
      <c r="BS10" s="7">
        <f t="shared" si="25"/>
        <v>1.005528746976742</v>
      </c>
      <c r="BT10" s="192">
        <f t="shared" si="50"/>
        <v>-3.6374467802951652E-3</v>
      </c>
      <c r="BU10" s="256">
        <f t="shared" si="51"/>
        <v>-1.6570063270267883</v>
      </c>
      <c r="BV10" s="257">
        <f t="shared" si="52"/>
        <v>7.5197256709501774</v>
      </c>
      <c r="BW10" s="257">
        <f t="shared" si="53"/>
        <v>19.153683607038865</v>
      </c>
      <c r="BX10" s="249">
        <f t="shared" si="54"/>
        <v>33.789108162198154</v>
      </c>
    </row>
    <row r="11" spans="2:76" x14ac:dyDescent="0.25">
      <c r="B11" s="124" t="s">
        <v>184</v>
      </c>
      <c r="C11" s="227">
        <v>2</v>
      </c>
      <c r="D11" s="124" t="s">
        <v>185</v>
      </c>
      <c r="F11" s="182">
        <f t="shared" si="26"/>
        <v>215</v>
      </c>
      <c r="G11" s="184">
        <f t="shared" si="55"/>
        <v>42889</v>
      </c>
      <c r="H11" s="7">
        <f t="shared" si="1"/>
        <v>0.58904109589041098</v>
      </c>
      <c r="I11" s="237">
        <f t="shared" si="2"/>
        <v>42919</v>
      </c>
      <c r="J11" s="7">
        <f t="shared" si="27"/>
        <v>8.3333333333333329E-2</v>
      </c>
      <c r="K11" s="7">
        <f t="shared" si="3"/>
        <v>0.67123287671232879</v>
      </c>
      <c r="L11" s="186">
        <v>-3.8158343898631359E-3</v>
      </c>
      <c r="M11" s="186">
        <v>-3.8164715590108637E-3</v>
      </c>
      <c r="N11" s="7">
        <f t="shared" si="28"/>
        <v>1.0022502112044274</v>
      </c>
      <c r="O11" s="7">
        <f t="shared" si="4"/>
        <v>1.0025650252460985</v>
      </c>
      <c r="P11" s="192">
        <f t="shared" si="29"/>
        <v>-3.7681032201635212E-3</v>
      </c>
      <c r="Q11" s="237">
        <f t="shared" si="5"/>
        <v>42981</v>
      </c>
      <c r="R11" s="7">
        <f t="shared" si="30"/>
        <v>0.25555555555555554</v>
      </c>
      <c r="S11" s="7">
        <f t="shared" si="6"/>
        <v>0.84109589041095889</v>
      </c>
      <c r="T11" s="186">
        <v>-3.0860950010791477E-3</v>
      </c>
      <c r="U11" s="186">
        <v>-3.0276710350118918E-3</v>
      </c>
      <c r="V11" s="7">
        <f t="shared" si="31"/>
        <v>1.0018194900483777</v>
      </c>
      <c r="W11" s="7">
        <f t="shared" si="7"/>
        <v>1.0025498069073737</v>
      </c>
      <c r="X11" s="192">
        <f t="shared" si="32"/>
        <v>-2.8504934143610988E-3</v>
      </c>
      <c r="Y11" s="237">
        <f t="shared" si="8"/>
        <v>43072</v>
      </c>
      <c r="Z11" s="7">
        <f t="shared" si="33"/>
        <v>0.5083333333333333</v>
      </c>
      <c r="AA11" s="7">
        <f t="shared" si="9"/>
        <v>1.0904109589041096</v>
      </c>
      <c r="AB11" s="186">
        <v>-2.1067190310226636E-3</v>
      </c>
      <c r="AC11" s="186">
        <v>-1.9173726173793426E-3</v>
      </c>
      <c r="AD11" s="7">
        <f t="shared" si="34"/>
        <v>1.0012417143764758</v>
      </c>
      <c r="AE11" s="7">
        <f t="shared" si="10"/>
        <v>1.0020929112018875</v>
      </c>
      <c r="AF11" s="192">
        <f t="shared" si="35"/>
        <v>-1.6709883279971021E-3</v>
      </c>
      <c r="AG11" s="237">
        <f t="shared" si="11"/>
        <v>43254</v>
      </c>
      <c r="AH11" s="7">
        <f t="shared" si="36"/>
        <v>1.0138888888888888</v>
      </c>
      <c r="AI11" s="7">
        <f t="shared" si="12"/>
        <v>1.5890410958904109</v>
      </c>
      <c r="AJ11" s="186">
        <v>-9.1918316417105572E-4</v>
      </c>
      <c r="AK11" s="186">
        <v>-4.7445963399628255E-4</v>
      </c>
      <c r="AL11" s="7">
        <f t="shared" si="37"/>
        <v>1.0005415832616325</v>
      </c>
      <c r="AM11" s="7">
        <f t="shared" si="13"/>
        <v>1.0007542201378381</v>
      </c>
      <c r="AN11" s="192">
        <f t="shared" si="38"/>
        <v>-2.0956598340014199E-4</v>
      </c>
      <c r="AO11" s="237">
        <f t="shared" si="39"/>
        <v>42919</v>
      </c>
      <c r="AP11" s="7">
        <f t="shared" si="40"/>
        <v>8.3333333333333329E-2</v>
      </c>
      <c r="AQ11" s="7">
        <f t="shared" si="14"/>
        <v>0.67123287671232879</v>
      </c>
      <c r="AR11" s="186">
        <v>-3.6141336166846116E-3</v>
      </c>
      <c r="AS11" s="186">
        <v>-3.6238618750319418E-3</v>
      </c>
      <c r="AT11" s="7">
        <f t="shared" si="15"/>
        <v>1.002131140885774</v>
      </c>
      <c r="AU11" s="7">
        <f t="shared" si="16"/>
        <v>1.0024354160506119</v>
      </c>
      <c r="AV11" s="192">
        <f t="shared" si="41"/>
        <v>-3.6424311427856182E-3</v>
      </c>
      <c r="AW11" s="237">
        <f t="shared" si="42"/>
        <v>42981</v>
      </c>
      <c r="AX11" s="7">
        <f t="shared" si="43"/>
        <v>0.25555555555555554</v>
      </c>
      <c r="AY11" s="7">
        <f t="shared" si="17"/>
        <v>0.84109589041095889</v>
      </c>
      <c r="AZ11" s="186">
        <v>-3.6141336166846116E-3</v>
      </c>
      <c r="BA11" s="186">
        <v>-3.6400162756344279E-3</v>
      </c>
      <c r="BB11" s="7">
        <f t="shared" si="18"/>
        <v>1.002131140885774</v>
      </c>
      <c r="BC11" s="7">
        <f t="shared" si="19"/>
        <v>1.0030662942227113</v>
      </c>
      <c r="BD11" s="192">
        <f t="shared" si="44"/>
        <v>-3.6481094892255694E-3</v>
      </c>
      <c r="BE11" s="237">
        <f t="shared" si="45"/>
        <v>43072</v>
      </c>
      <c r="BF11" s="7">
        <f t="shared" si="46"/>
        <v>0.5083333333333333</v>
      </c>
      <c r="BG11" s="7">
        <f t="shared" si="20"/>
        <v>1.0904109589041096</v>
      </c>
      <c r="BH11" s="186">
        <v>-3.6141336166846116E-3</v>
      </c>
      <c r="BI11" s="186">
        <v>-3.6501663128892803E-3</v>
      </c>
      <c r="BJ11" s="7">
        <f t="shared" si="21"/>
        <v>1.002131140885774</v>
      </c>
      <c r="BK11" s="7">
        <f t="shared" si="22"/>
        <v>1.003988112790551</v>
      </c>
      <c r="BL11" s="192">
        <f t="shared" si="47"/>
        <v>-3.638548542824476E-3</v>
      </c>
      <c r="BM11" s="237">
        <f t="shared" si="48"/>
        <v>43254</v>
      </c>
      <c r="BN11" s="7">
        <f t="shared" si="49"/>
        <v>1.0138888888888888</v>
      </c>
      <c r="BO11" s="7">
        <f t="shared" si="23"/>
        <v>1.5890410958904109</v>
      </c>
      <c r="BP11" s="186">
        <v>-3.6141336166846116E-3</v>
      </c>
      <c r="BQ11" s="186">
        <v>-3.664197605003916E-3</v>
      </c>
      <c r="BR11" s="7">
        <f t="shared" si="24"/>
        <v>1.002131140885774</v>
      </c>
      <c r="BS11" s="7">
        <f t="shared" si="25"/>
        <v>1.0058395446312149</v>
      </c>
      <c r="BT11" s="192">
        <f t="shared" si="50"/>
        <v>-3.6363689553233162E-3</v>
      </c>
      <c r="BU11" s="256">
        <f t="shared" si="51"/>
        <v>-1.2567207737790298</v>
      </c>
      <c r="BV11" s="257">
        <f t="shared" si="52"/>
        <v>7.9761607486447064</v>
      </c>
      <c r="BW11" s="257">
        <f t="shared" si="53"/>
        <v>19.67560214827374</v>
      </c>
      <c r="BX11" s="249">
        <f t="shared" si="54"/>
        <v>34.268029719231741</v>
      </c>
    </row>
    <row r="12" spans="2:76" x14ac:dyDescent="0.25">
      <c r="B12" s="124" t="s">
        <v>10</v>
      </c>
      <c r="C12" s="227">
        <v>3</v>
      </c>
      <c r="D12" s="124" t="s">
        <v>19</v>
      </c>
      <c r="F12" s="182">
        <f t="shared" si="26"/>
        <v>245</v>
      </c>
      <c r="G12" s="184">
        <f t="shared" si="55"/>
        <v>42919</v>
      </c>
      <c r="H12" s="7">
        <f t="shared" si="1"/>
        <v>0.67123287671232879</v>
      </c>
      <c r="I12" s="237">
        <f t="shared" si="2"/>
        <v>42950</v>
      </c>
      <c r="J12" s="7">
        <f t="shared" si="27"/>
        <v>8.611111111111111E-2</v>
      </c>
      <c r="K12" s="7">
        <f t="shared" si="3"/>
        <v>0.75616438356164384</v>
      </c>
      <c r="L12" s="186">
        <v>-3.8164715590108637E-3</v>
      </c>
      <c r="M12" s="186">
        <v>-3.8171200551695571E-3</v>
      </c>
      <c r="N12" s="7">
        <f t="shared" si="28"/>
        <v>1.0025650252460985</v>
      </c>
      <c r="O12" s="7">
        <f t="shared" si="4"/>
        <v>1.0028905398107433</v>
      </c>
      <c r="P12" s="192">
        <f t="shared" si="29"/>
        <v>-3.7692739015400055E-3</v>
      </c>
      <c r="Q12" s="237">
        <f t="shared" si="5"/>
        <v>43011</v>
      </c>
      <c r="R12" s="7">
        <f t="shared" si="30"/>
        <v>0.25555555555555554</v>
      </c>
      <c r="S12" s="7">
        <f t="shared" si="6"/>
        <v>0.92328767123287669</v>
      </c>
      <c r="T12" s="186">
        <v>-3.0646208668407837E-3</v>
      </c>
      <c r="U12" s="186">
        <v>-3.0115837585533711E-3</v>
      </c>
      <c r="V12" s="7">
        <f t="shared" si="31"/>
        <v>1.0020591915092967</v>
      </c>
      <c r="W12" s="7">
        <f t="shared" si="7"/>
        <v>1.0027844274924593</v>
      </c>
      <c r="X12" s="192">
        <f t="shared" si="32"/>
        <v>-2.8300000042991162E-3</v>
      </c>
      <c r="Y12" s="237">
        <f t="shared" si="8"/>
        <v>43103</v>
      </c>
      <c r="Z12" s="7">
        <f t="shared" si="33"/>
        <v>0.51111111111111107</v>
      </c>
      <c r="AA12" s="7">
        <f t="shared" si="9"/>
        <v>1.1753424657534246</v>
      </c>
      <c r="AB12" s="186">
        <v>-2.0589068993182025E-3</v>
      </c>
      <c r="AC12" s="186">
        <v>-1.8805999484268199E-3</v>
      </c>
      <c r="AD12" s="7">
        <f t="shared" si="34"/>
        <v>1.0013829614112824</v>
      </c>
      <c r="AE12" s="7">
        <f t="shared" si="10"/>
        <v>1.0022127936026117</v>
      </c>
      <c r="AF12" s="192">
        <f t="shared" si="35"/>
        <v>-1.6199999965376521E-3</v>
      </c>
      <c r="AG12" s="237">
        <f t="shared" si="11"/>
        <v>43284</v>
      </c>
      <c r="AH12" s="7">
        <f t="shared" si="36"/>
        <v>1.0138888888888888</v>
      </c>
      <c r="AI12" s="7">
        <f t="shared" si="12"/>
        <v>1.6712328767123288</v>
      </c>
      <c r="AJ12" s="186">
        <v>-8.7465448676460333E-4</v>
      </c>
      <c r="AK12" s="186">
        <v>-4.4837092367444598E-4</v>
      </c>
      <c r="AL12" s="7">
        <f t="shared" si="37"/>
        <v>1.0005872692223663</v>
      </c>
      <c r="AM12" s="7">
        <f t="shared" si="13"/>
        <v>1.000749613048139</v>
      </c>
      <c r="AN12" s="192">
        <f t="shared" si="38"/>
        <v>-1.5999999966104621E-4</v>
      </c>
      <c r="AO12" s="237">
        <f t="shared" si="39"/>
        <v>42950</v>
      </c>
      <c r="AP12" s="7">
        <f t="shared" si="40"/>
        <v>8.611111111111111E-2</v>
      </c>
      <c r="AQ12" s="7">
        <f t="shared" si="14"/>
        <v>0.75616438356164384</v>
      </c>
      <c r="AR12" s="186">
        <v>-3.6238618750319418E-3</v>
      </c>
      <c r="AS12" s="186">
        <v>-3.6330070902547695E-3</v>
      </c>
      <c r="AT12" s="7">
        <f t="shared" si="15"/>
        <v>1.0024354160506119</v>
      </c>
      <c r="AU12" s="7">
        <f t="shared" si="16"/>
        <v>1.0027509274427531</v>
      </c>
      <c r="AV12" s="192">
        <f t="shared" si="41"/>
        <v>-3.6539515080962776E-3</v>
      </c>
      <c r="AW12" s="237">
        <f t="shared" si="42"/>
        <v>43011</v>
      </c>
      <c r="AX12" s="7">
        <f t="shared" si="43"/>
        <v>0.25555555555555554</v>
      </c>
      <c r="AY12" s="7">
        <f t="shared" si="17"/>
        <v>0.92328767123287669</v>
      </c>
      <c r="AZ12" s="186">
        <v>-3.6238618750319418E-3</v>
      </c>
      <c r="BA12" s="186">
        <v>-3.6446677206611322E-3</v>
      </c>
      <c r="BB12" s="7">
        <f t="shared" si="18"/>
        <v>1.0024354160506119</v>
      </c>
      <c r="BC12" s="7">
        <f t="shared" si="19"/>
        <v>1.0033707449992915</v>
      </c>
      <c r="BD12" s="192">
        <f t="shared" si="44"/>
        <v>-3.6476874185341289E-3</v>
      </c>
      <c r="BE12" s="237">
        <f t="shared" si="45"/>
        <v>43103</v>
      </c>
      <c r="BF12" s="7">
        <f t="shared" si="46"/>
        <v>0.51111111111111107</v>
      </c>
      <c r="BG12" s="7">
        <f t="shared" si="20"/>
        <v>1.1753424657534246</v>
      </c>
      <c r="BH12" s="186">
        <v>-3.6238618750319418E-3</v>
      </c>
      <c r="BI12" s="186">
        <v>-3.6524893687852611E-3</v>
      </c>
      <c r="BJ12" s="7">
        <f t="shared" si="21"/>
        <v>1.0024354160506119</v>
      </c>
      <c r="BK12" s="7">
        <f t="shared" si="22"/>
        <v>1.0043021536671071</v>
      </c>
      <c r="BL12" s="192">
        <f t="shared" si="47"/>
        <v>-3.6366672266800681E-3</v>
      </c>
      <c r="BM12" s="237">
        <f t="shared" si="48"/>
        <v>43284</v>
      </c>
      <c r="BN12" s="7">
        <f t="shared" si="49"/>
        <v>1.0138888888888888</v>
      </c>
      <c r="BO12" s="7">
        <f t="shared" si="23"/>
        <v>1.6712328767123288</v>
      </c>
      <c r="BP12" s="186">
        <v>-3.6238618750319418E-3</v>
      </c>
      <c r="BQ12" s="186">
        <v>-3.6605477413911292E-3</v>
      </c>
      <c r="BR12" s="7">
        <f t="shared" si="24"/>
        <v>1.0024354160506119</v>
      </c>
      <c r="BS12" s="7">
        <f t="shared" si="25"/>
        <v>1.0061363786342343</v>
      </c>
      <c r="BT12" s="192">
        <f t="shared" si="50"/>
        <v>-3.6280016740807596E-3</v>
      </c>
      <c r="BU12" s="256">
        <f t="shared" si="51"/>
        <v>-1.1532239344372786</v>
      </c>
      <c r="BV12" s="257">
        <f t="shared" si="52"/>
        <v>8.1768741423501279</v>
      </c>
      <c r="BW12" s="257">
        <f t="shared" si="53"/>
        <v>20.16667230142416</v>
      </c>
      <c r="BX12" s="249">
        <f t="shared" si="54"/>
        <v>34.680016744197133</v>
      </c>
    </row>
    <row r="13" spans="2:76" x14ac:dyDescent="0.25">
      <c r="B13" s="338" t="s">
        <v>186</v>
      </c>
      <c r="C13" s="227">
        <v>30</v>
      </c>
      <c r="D13" s="124" t="s">
        <v>198</v>
      </c>
      <c r="F13" s="182">
        <f t="shared" si="26"/>
        <v>276</v>
      </c>
      <c r="G13" s="184">
        <f t="shared" si="55"/>
        <v>42950</v>
      </c>
      <c r="H13" s="7">
        <f t="shared" si="1"/>
        <v>0.75616438356164384</v>
      </c>
      <c r="I13" s="237">
        <f t="shared" si="2"/>
        <v>42981</v>
      </c>
      <c r="J13" s="7">
        <f t="shared" si="27"/>
        <v>8.611111111111111E-2</v>
      </c>
      <c r="K13" s="7">
        <f t="shared" si="3"/>
        <v>0.84109589041095889</v>
      </c>
      <c r="L13" s="186">
        <v>-3.8171200551695571E-3</v>
      </c>
      <c r="M13" s="186">
        <v>-3.8177580391068229E-3</v>
      </c>
      <c r="N13" s="7">
        <f t="shared" si="28"/>
        <v>1.0028905398107433</v>
      </c>
      <c r="O13" s="7">
        <f t="shared" si="4"/>
        <v>1.0032162617035978</v>
      </c>
      <c r="P13" s="192">
        <f t="shared" si="29"/>
        <v>-3.7704500660928537E-3</v>
      </c>
      <c r="Q13" s="237">
        <f t="shared" si="5"/>
        <v>43042</v>
      </c>
      <c r="R13" s="7">
        <f t="shared" si="30"/>
        <v>0.25555555555555554</v>
      </c>
      <c r="S13" s="7">
        <f t="shared" si="6"/>
        <v>1.0082191780821919</v>
      </c>
      <c r="T13" s="186">
        <v>-3.0515073980712515E-3</v>
      </c>
      <c r="U13" s="186">
        <v>-2.9983764983310124E-3</v>
      </c>
      <c r="V13" s="7">
        <f t="shared" si="31"/>
        <v>1.0023101054018273</v>
      </c>
      <c r="W13" s="7">
        <f t="shared" si="7"/>
        <v>1.0030275946236424</v>
      </c>
      <c r="X13" s="192">
        <f t="shared" si="32"/>
        <v>-2.7990920042432537E-3</v>
      </c>
      <c r="Y13" s="237">
        <f t="shared" si="8"/>
        <v>43134</v>
      </c>
      <c r="Z13" s="7">
        <f t="shared" si="33"/>
        <v>0.51111111111111107</v>
      </c>
      <c r="AA13" s="7">
        <f t="shared" si="9"/>
        <v>1.2602739726027397</v>
      </c>
      <c r="AB13" s="186">
        <v>-2.040712479812079E-3</v>
      </c>
      <c r="AC13" s="186">
        <v>-1.8690535750298665E-3</v>
      </c>
      <c r="AD13" s="7">
        <f t="shared" si="34"/>
        <v>1.0015443053075248</v>
      </c>
      <c r="AE13" s="7">
        <f t="shared" si="10"/>
        <v>1.0023582959897812</v>
      </c>
      <c r="AF13" s="192">
        <f t="shared" si="35"/>
        <v>-1.5888435020250393E-3</v>
      </c>
      <c r="AG13" s="237">
        <f t="shared" si="11"/>
        <v>43315</v>
      </c>
      <c r="AH13" s="7">
        <f t="shared" si="36"/>
        <v>1.0138888888888888</v>
      </c>
      <c r="AI13" s="7">
        <f t="shared" si="12"/>
        <v>1.7561643835616438</v>
      </c>
      <c r="AJ13" s="186">
        <v>-8.2907092345829714E-4</v>
      </c>
      <c r="AK13" s="186">
        <v>-4.1957390902958025E-4</v>
      </c>
      <c r="AL13" s="7">
        <f t="shared" si="37"/>
        <v>1.0006271104553586</v>
      </c>
      <c r="AM13" s="7">
        <f t="shared" si="13"/>
        <v>1.0007371122891471</v>
      </c>
      <c r="AN13" s="192">
        <f t="shared" si="38"/>
        <v>-1.0841504529083294E-4</v>
      </c>
      <c r="AO13" s="237">
        <f t="shared" si="39"/>
        <v>42981</v>
      </c>
      <c r="AP13" s="7">
        <f t="shared" si="40"/>
        <v>8.611111111111111E-2</v>
      </c>
      <c r="AQ13" s="7">
        <f t="shared" si="14"/>
        <v>0.84109589041095889</v>
      </c>
      <c r="AR13" s="186">
        <v>-3.6330070902547695E-3</v>
      </c>
      <c r="AS13" s="186">
        <v>-3.6400162756344279E-3</v>
      </c>
      <c r="AT13" s="7">
        <f t="shared" si="15"/>
        <v>1.0027509274427531</v>
      </c>
      <c r="AU13" s="7">
        <f t="shared" si="16"/>
        <v>1.0030662942227113</v>
      </c>
      <c r="AV13" s="192">
        <f t="shared" si="41"/>
        <v>-3.6511284621792445E-3</v>
      </c>
      <c r="AW13" s="237">
        <f t="shared" si="42"/>
        <v>43042</v>
      </c>
      <c r="AX13" s="7">
        <f t="shared" si="43"/>
        <v>0.25555555555555554</v>
      </c>
      <c r="AY13" s="7">
        <f t="shared" si="17"/>
        <v>1.0082191780821919</v>
      </c>
      <c r="AZ13" s="186">
        <v>-3.6330070902547695E-3</v>
      </c>
      <c r="BA13" s="186">
        <v>-3.6478235228830092E-3</v>
      </c>
      <c r="BB13" s="7">
        <f t="shared" si="18"/>
        <v>1.0027509274427531</v>
      </c>
      <c r="BC13" s="7">
        <f t="shared" si="19"/>
        <v>1.0036845770599554</v>
      </c>
      <c r="BD13" s="192">
        <f t="shared" si="44"/>
        <v>-3.6399996862320717E-3</v>
      </c>
      <c r="BE13" s="237">
        <f t="shared" si="45"/>
        <v>43134</v>
      </c>
      <c r="BF13" s="7">
        <f t="shared" si="46"/>
        <v>0.51111111111111107</v>
      </c>
      <c r="BG13" s="7">
        <f t="shared" si="20"/>
        <v>1.2602739726027397</v>
      </c>
      <c r="BH13" s="186">
        <v>-3.6330070902547695E-3</v>
      </c>
      <c r="BI13" s="186">
        <v>-3.6557529842112801E-3</v>
      </c>
      <c r="BJ13" s="7">
        <f t="shared" si="21"/>
        <v>1.0027509274427531</v>
      </c>
      <c r="BK13" s="7">
        <f t="shared" si="22"/>
        <v>1.0046178800323842</v>
      </c>
      <c r="BL13" s="192">
        <f t="shared" si="47"/>
        <v>-3.635942979057324E-3</v>
      </c>
      <c r="BM13" s="237">
        <f t="shared" si="48"/>
        <v>43315</v>
      </c>
      <c r="BN13" s="7">
        <f t="shared" si="49"/>
        <v>1.0138888888888888</v>
      </c>
      <c r="BO13" s="7">
        <f t="shared" si="23"/>
        <v>1.7561643835616438</v>
      </c>
      <c r="BP13" s="186">
        <v>-3.6330070902547695E-3</v>
      </c>
      <c r="BQ13" s="186">
        <v>-3.655747993693087E-3</v>
      </c>
      <c r="BR13" s="7">
        <f t="shared" si="24"/>
        <v>1.0027509274427531</v>
      </c>
      <c r="BS13" s="7">
        <f t="shared" si="25"/>
        <v>1.0064407474023651</v>
      </c>
      <c r="BT13" s="192">
        <f t="shared" si="50"/>
        <v>-3.6159848357751804E-3</v>
      </c>
      <c r="BU13" s="256">
        <f t="shared" si="51"/>
        <v>-1.1932160391360915</v>
      </c>
      <c r="BV13" s="257">
        <f t="shared" si="52"/>
        <v>8.4090768198881793</v>
      </c>
      <c r="BW13" s="257">
        <f t="shared" si="53"/>
        <v>20.470994770322843</v>
      </c>
      <c r="BX13" s="249">
        <f t="shared" si="54"/>
        <v>35.075697904843473</v>
      </c>
    </row>
    <row r="14" spans="2:76" x14ac:dyDescent="0.25">
      <c r="B14" s="340"/>
      <c r="C14" s="227">
        <v>1</v>
      </c>
      <c r="D14" s="124" t="s">
        <v>199</v>
      </c>
      <c r="F14" s="182">
        <f t="shared" si="26"/>
        <v>307</v>
      </c>
      <c r="G14" s="184">
        <f t="shared" si="55"/>
        <v>42981</v>
      </c>
      <c r="H14" s="7">
        <f t="shared" si="1"/>
        <v>0.84109589041095889</v>
      </c>
      <c r="I14" s="237">
        <f t="shared" si="2"/>
        <v>43011</v>
      </c>
      <c r="J14" s="7">
        <f t="shared" si="27"/>
        <v>8.3333333333333329E-2</v>
      </c>
      <c r="K14" s="7">
        <f t="shared" si="3"/>
        <v>0.92328767123287669</v>
      </c>
      <c r="L14" s="186">
        <v>-3.8177580391068229E-3</v>
      </c>
      <c r="M14" s="186">
        <v>-3.8183639596233165E-3</v>
      </c>
      <c r="N14" s="7">
        <f t="shared" si="28"/>
        <v>1.0032162617035978</v>
      </c>
      <c r="O14" s="7">
        <f t="shared" si="4"/>
        <v>1.0035316700705803</v>
      </c>
      <c r="P14" s="192">
        <f t="shared" si="29"/>
        <v>-3.7715804260800567E-3</v>
      </c>
      <c r="Q14" s="237">
        <f t="shared" si="5"/>
        <v>43072</v>
      </c>
      <c r="R14" s="7">
        <f t="shared" si="30"/>
        <v>0.25277777777777777</v>
      </c>
      <c r="S14" s="7">
        <f t="shared" si="6"/>
        <v>1.0904109589041096</v>
      </c>
      <c r="T14" s="186">
        <v>-3.0276710350118918E-3</v>
      </c>
      <c r="U14" s="186">
        <v>-2.9803294503381039E-3</v>
      </c>
      <c r="V14" s="7">
        <f t="shared" si="31"/>
        <v>1.0025498069073737</v>
      </c>
      <c r="W14" s="7">
        <f t="shared" si="7"/>
        <v>1.0032550701663348</v>
      </c>
      <c r="X14" s="192">
        <f t="shared" si="32"/>
        <v>-2.7810001025660659E-3</v>
      </c>
      <c r="Y14" s="237">
        <f t="shared" si="8"/>
        <v>43162</v>
      </c>
      <c r="Z14" s="7">
        <f t="shared" si="33"/>
        <v>0.50277777777777777</v>
      </c>
      <c r="AA14" s="7">
        <f t="shared" si="9"/>
        <v>1.3369863013698631</v>
      </c>
      <c r="AB14" s="186">
        <v>-2.0107599768381945E-3</v>
      </c>
      <c r="AC14" s="186">
        <v>-1.845210839193534E-3</v>
      </c>
      <c r="AD14" s="7">
        <f t="shared" si="34"/>
        <v>1.0016926729093776</v>
      </c>
      <c r="AE14" s="7">
        <f t="shared" si="10"/>
        <v>1.0024700672169726</v>
      </c>
      <c r="AF14" s="192">
        <f t="shared" si="35"/>
        <v>-1.5423888187837747E-3</v>
      </c>
      <c r="AG14" s="237">
        <f t="shared" si="11"/>
        <v>43346</v>
      </c>
      <c r="AH14" s="7">
        <f t="shared" si="36"/>
        <v>1.0138888888888888</v>
      </c>
      <c r="AI14" s="7">
        <f t="shared" si="12"/>
        <v>1.8410958904109589</v>
      </c>
      <c r="AJ14" s="186">
        <v>-7.8156750039881651E-4</v>
      </c>
      <c r="AK14" s="186">
        <v>-3.9099282037469152E-4</v>
      </c>
      <c r="AL14" s="7">
        <f t="shared" si="37"/>
        <v>1.0006575893297884</v>
      </c>
      <c r="AM14" s="7">
        <f t="shared" si="13"/>
        <v>1.000720114432762</v>
      </c>
      <c r="AN14" s="192">
        <f t="shared" si="38"/>
        <v>-6.162421822463837E-5</v>
      </c>
      <c r="AO14" s="237">
        <f t="shared" si="39"/>
        <v>43011</v>
      </c>
      <c r="AP14" s="7">
        <f t="shared" si="40"/>
        <v>8.3333333333333329E-2</v>
      </c>
      <c r="AQ14" s="7">
        <f t="shared" si="14"/>
        <v>0.92328767123287669</v>
      </c>
      <c r="AR14" s="186">
        <v>-3.6400162756344279E-3</v>
      </c>
      <c r="AS14" s="186">
        <v>-3.6446677206611322E-3</v>
      </c>
      <c r="AT14" s="7">
        <f t="shared" si="15"/>
        <v>1.0030662942227113</v>
      </c>
      <c r="AU14" s="7">
        <f t="shared" si="16"/>
        <v>1.0033707449992915</v>
      </c>
      <c r="AV14" s="192">
        <f t="shared" si="41"/>
        <v>-3.6411359780714747E-3</v>
      </c>
      <c r="AW14" s="237">
        <f t="shared" si="42"/>
        <v>43072</v>
      </c>
      <c r="AX14" s="7">
        <f t="shared" si="43"/>
        <v>0.25277777777777777</v>
      </c>
      <c r="AY14" s="7">
        <f t="shared" si="17"/>
        <v>1.0904109589041096</v>
      </c>
      <c r="AZ14" s="186">
        <v>-3.6400162756344279E-3</v>
      </c>
      <c r="BA14" s="186">
        <v>-3.6501663128892803E-3</v>
      </c>
      <c r="BB14" s="7">
        <f t="shared" si="18"/>
        <v>1.0030662942227113</v>
      </c>
      <c r="BC14" s="7">
        <f t="shared" si="19"/>
        <v>1.003988112790551</v>
      </c>
      <c r="BD14" s="192">
        <f t="shared" si="44"/>
        <v>-3.6322688759083577E-3</v>
      </c>
      <c r="BE14" s="237">
        <f t="shared" si="45"/>
        <v>43162</v>
      </c>
      <c r="BF14" s="7">
        <f t="shared" si="46"/>
        <v>0.50277777777777777</v>
      </c>
      <c r="BG14" s="7">
        <f t="shared" si="20"/>
        <v>1.3369863013698631</v>
      </c>
      <c r="BH14" s="186">
        <v>-3.6400162756344279E-3</v>
      </c>
      <c r="BI14" s="186">
        <v>-3.659612477060703E-3</v>
      </c>
      <c r="BJ14" s="7">
        <f t="shared" si="21"/>
        <v>1.0030662942227113</v>
      </c>
      <c r="BK14" s="7">
        <f t="shared" si="22"/>
        <v>1.0049048412956574</v>
      </c>
      <c r="BL14" s="192">
        <f t="shared" si="47"/>
        <v>-3.6389303328534933E-3</v>
      </c>
      <c r="BM14" s="237">
        <f t="shared" si="48"/>
        <v>43346</v>
      </c>
      <c r="BN14" s="7">
        <f t="shared" si="49"/>
        <v>1.0138888888888888</v>
      </c>
      <c r="BO14" s="7">
        <f t="shared" si="23"/>
        <v>1.8410958904109589</v>
      </c>
      <c r="BP14" s="186">
        <v>-3.6400162756344279E-3</v>
      </c>
      <c r="BQ14" s="186">
        <v>-3.6503603376077387E-3</v>
      </c>
      <c r="BR14" s="7">
        <f t="shared" si="24"/>
        <v>1.0030662942227113</v>
      </c>
      <c r="BS14" s="7">
        <f t="shared" si="25"/>
        <v>1.0067432977519719</v>
      </c>
      <c r="BT14" s="192">
        <f t="shared" si="50"/>
        <v>-3.6023419535039349E-3</v>
      </c>
      <c r="BU14" s="256">
        <f t="shared" si="51"/>
        <v>-1.3044444800858201</v>
      </c>
      <c r="BV14" s="257">
        <f t="shared" si="52"/>
        <v>8.5126877334229167</v>
      </c>
      <c r="BW14" s="257">
        <f t="shared" si="53"/>
        <v>20.965415140697186</v>
      </c>
      <c r="BX14" s="249">
        <f t="shared" si="54"/>
        <v>35.407177352792964</v>
      </c>
    </row>
    <row r="15" spans="2:76" x14ac:dyDescent="0.25">
      <c r="B15" s="338" t="s">
        <v>190</v>
      </c>
      <c r="C15" s="227" t="s">
        <v>216</v>
      </c>
      <c r="D15" s="124" t="s">
        <v>214</v>
      </c>
      <c r="F15" s="182">
        <f t="shared" si="26"/>
        <v>337</v>
      </c>
      <c r="G15" s="184">
        <f t="shared" si="55"/>
        <v>43011</v>
      </c>
      <c r="H15" s="7">
        <f t="shared" si="1"/>
        <v>0.92328767123287669</v>
      </c>
      <c r="I15" s="237">
        <f t="shared" si="2"/>
        <v>43042</v>
      </c>
      <c r="J15" s="7">
        <f t="shared" si="27"/>
        <v>8.611111111111111E-2</v>
      </c>
      <c r="K15" s="7">
        <f t="shared" si="3"/>
        <v>1.0082191780821919</v>
      </c>
      <c r="L15" s="186">
        <v>-3.8183639596233165E-3</v>
      </c>
      <c r="M15" s="186">
        <v>-3.8189634172774833E-3</v>
      </c>
      <c r="N15" s="7">
        <f t="shared" si="28"/>
        <v>1.0035316700705803</v>
      </c>
      <c r="O15" s="7">
        <f t="shared" si="4"/>
        <v>1.0038577742864419</v>
      </c>
      <c r="P15" s="192">
        <f t="shared" si="29"/>
        <v>-3.7724633880729538E-3</v>
      </c>
      <c r="Q15" s="237">
        <f t="shared" si="5"/>
        <v>43103</v>
      </c>
      <c r="R15" s="7">
        <f t="shared" si="30"/>
        <v>0.25555555555555554</v>
      </c>
      <c r="S15" s="7">
        <f t="shared" si="6"/>
        <v>1.1753424657534246</v>
      </c>
      <c r="T15" s="186">
        <v>-3.0115837585533711E-3</v>
      </c>
      <c r="U15" s="186">
        <v>-2.9615165258540799E-3</v>
      </c>
      <c r="V15" s="7">
        <f t="shared" si="31"/>
        <v>1.0027844274924593</v>
      </c>
      <c r="W15" s="7">
        <f t="shared" si="7"/>
        <v>1.0034868611417112</v>
      </c>
      <c r="X15" s="192">
        <f t="shared" si="32"/>
        <v>-2.739102539906333E-3</v>
      </c>
      <c r="Y15" s="237">
        <f t="shared" si="8"/>
        <v>43193</v>
      </c>
      <c r="Z15" s="7">
        <f t="shared" si="33"/>
        <v>0.50555555555555554</v>
      </c>
      <c r="AA15" s="7">
        <f t="shared" si="9"/>
        <v>1.4219178082191781</v>
      </c>
      <c r="AB15" s="186">
        <v>-1.9769400051625752E-3</v>
      </c>
      <c r="AC15" s="186">
        <v>-1.8169374433538721E-3</v>
      </c>
      <c r="AD15" s="7">
        <f t="shared" si="34"/>
        <v>1.0018269511789841</v>
      </c>
      <c r="AE15" s="7">
        <f t="shared" si="10"/>
        <v>1.0025868759113929</v>
      </c>
      <c r="AF15" s="192">
        <f t="shared" si="35"/>
        <v>-1.4992693984556265E-3</v>
      </c>
      <c r="AG15" s="237">
        <f t="shared" si="11"/>
        <v>43376</v>
      </c>
      <c r="AH15" s="7">
        <f t="shared" si="36"/>
        <v>1.0138888888888888</v>
      </c>
      <c r="AI15" s="7">
        <f t="shared" si="12"/>
        <v>1.9232876712328768</v>
      </c>
      <c r="AJ15" s="186">
        <v>-7.3288061830001361E-4</v>
      </c>
      <c r="AK15" s="186">
        <v>-3.5611775682209412E-4</v>
      </c>
      <c r="AL15" s="7">
        <f t="shared" si="37"/>
        <v>1.0006768886251414</v>
      </c>
      <c r="AM15" s="7">
        <f t="shared" si="13"/>
        <v>1.0006851515003365</v>
      </c>
      <c r="AN15" s="192">
        <f t="shared" si="38"/>
        <v>-8.1441051780784594E-6</v>
      </c>
      <c r="AO15" s="237">
        <f t="shared" si="39"/>
        <v>43042</v>
      </c>
      <c r="AP15" s="7">
        <f t="shared" si="40"/>
        <v>8.611111111111111E-2</v>
      </c>
      <c r="AQ15" s="7">
        <f t="shared" si="14"/>
        <v>1.0082191780821919</v>
      </c>
      <c r="AR15" s="186">
        <v>-3.6446677206611322E-3</v>
      </c>
      <c r="AS15" s="186">
        <v>-3.6478235228830092E-3</v>
      </c>
      <c r="AT15" s="7">
        <f t="shared" si="15"/>
        <v>1.0033707449992915</v>
      </c>
      <c r="AU15" s="7">
        <f t="shared" si="16"/>
        <v>1.0036845770599554</v>
      </c>
      <c r="AV15" s="192">
        <f t="shared" si="41"/>
        <v>-3.6311222000858182E-3</v>
      </c>
      <c r="AW15" s="237">
        <f t="shared" si="42"/>
        <v>43103</v>
      </c>
      <c r="AX15" s="7">
        <f t="shared" si="43"/>
        <v>0.25555555555555554</v>
      </c>
      <c r="AY15" s="7">
        <f t="shared" si="17"/>
        <v>1.1753424657534246</v>
      </c>
      <c r="AZ15" s="186">
        <v>-3.6446677206611322E-3</v>
      </c>
      <c r="BA15" s="186">
        <v>-3.6524893687852611E-3</v>
      </c>
      <c r="BB15" s="7">
        <f t="shared" si="18"/>
        <v>1.0033707449992915</v>
      </c>
      <c r="BC15" s="7">
        <f t="shared" si="19"/>
        <v>1.0043021536671071</v>
      </c>
      <c r="BD15" s="192">
        <f t="shared" si="44"/>
        <v>-3.6290299686038965E-3</v>
      </c>
      <c r="BE15" s="237">
        <f t="shared" si="45"/>
        <v>43193</v>
      </c>
      <c r="BF15" s="7">
        <f t="shared" si="46"/>
        <v>0.50555555555555554</v>
      </c>
      <c r="BG15" s="7">
        <f t="shared" si="20"/>
        <v>1.4219178082191781</v>
      </c>
      <c r="BH15" s="186">
        <v>-3.6446677206611322E-3</v>
      </c>
      <c r="BI15" s="186">
        <v>-3.6637875441416501E-3</v>
      </c>
      <c r="BJ15" s="7">
        <f t="shared" si="21"/>
        <v>1.0033707449992915</v>
      </c>
      <c r="BK15" s="7">
        <f t="shared" si="22"/>
        <v>1.0052231983408817</v>
      </c>
      <c r="BL15" s="192">
        <f t="shared" si="47"/>
        <v>-3.6451540602858556E-3</v>
      </c>
      <c r="BM15" s="237">
        <f t="shared" si="48"/>
        <v>43376</v>
      </c>
      <c r="BN15" s="7">
        <f t="shared" si="49"/>
        <v>1.0138888888888888</v>
      </c>
      <c r="BO15" s="7">
        <f t="shared" si="23"/>
        <v>1.9232876712328768</v>
      </c>
      <c r="BP15" s="186">
        <v>-3.6446677206611322E-3</v>
      </c>
      <c r="BQ15" s="186">
        <v>-3.6442917012551312E-3</v>
      </c>
      <c r="BR15" s="7">
        <f t="shared" si="24"/>
        <v>1.0033707449992915</v>
      </c>
      <c r="BS15" s="7">
        <f t="shared" si="25"/>
        <v>1.0070336419778609</v>
      </c>
      <c r="BT15" s="192">
        <f t="shared" si="50"/>
        <v>-3.5874872070158219E-3</v>
      </c>
      <c r="BU15" s="256">
        <f t="shared" si="51"/>
        <v>-1.4134118798713553</v>
      </c>
      <c r="BV15" s="257">
        <f t="shared" si="52"/>
        <v>8.8992742869756363</v>
      </c>
      <c r="BW15" s="257">
        <f t="shared" si="53"/>
        <v>21.458846618302292</v>
      </c>
      <c r="BX15" s="249">
        <f t="shared" si="54"/>
        <v>35.793431018377433</v>
      </c>
    </row>
    <row r="16" spans="2:76" x14ac:dyDescent="0.25">
      <c r="B16" s="339"/>
      <c r="C16" s="227">
        <v>1</v>
      </c>
      <c r="D16" s="124" t="s">
        <v>191</v>
      </c>
      <c r="F16" s="182">
        <f t="shared" si="26"/>
        <v>368</v>
      </c>
      <c r="G16" s="184">
        <f t="shared" si="55"/>
        <v>43042</v>
      </c>
      <c r="H16" s="7">
        <f t="shared" si="1"/>
        <v>1.0082191780821919</v>
      </c>
      <c r="I16" s="237">
        <f t="shared" si="2"/>
        <v>43072</v>
      </c>
      <c r="J16" s="7">
        <f t="shared" si="27"/>
        <v>8.3333333333333329E-2</v>
      </c>
      <c r="K16" s="7">
        <f t="shared" si="3"/>
        <v>1.0904109589041096</v>
      </c>
      <c r="L16" s="186">
        <v>-3.8189634172774833E-3</v>
      </c>
      <c r="M16" s="186">
        <v>-3.8188136476531125E-3</v>
      </c>
      <c r="N16" s="7">
        <f t="shared" si="28"/>
        <v>1.0038577742864419</v>
      </c>
      <c r="O16" s="7">
        <f t="shared" si="4"/>
        <v>1.0041727580633202</v>
      </c>
      <c r="P16" s="192">
        <f t="shared" si="29"/>
        <v>-3.7640986495484086E-3</v>
      </c>
      <c r="Q16" s="237">
        <f t="shared" si="5"/>
        <v>43134</v>
      </c>
      <c r="R16" s="7">
        <f t="shared" si="30"/>
        <v>0.25555555555555554</v>
      </c>
      <c r="S16" s="7">
        <f t="shared" si="6"/>
        <v>1.2602739726027397</v>
      </c>
      <c r="T16" s="186">
        <v>-2.9983764983310124E-3</v>
      </c>
      <c r="U16" s="186">
        <v>-2.9502945427264393E-3</v>
      </c>
      <c r="V16" s="7">
        <f t="shared" si="31"/>
        <v>1.0030275946236424</v>
      </c>
      <c r="W16" s="7">
        <f t="shared" si="7"/>
        <v>1.0037251004280103</v>
      </c>
      <c r="X16" s="192">
        <f t="shared" si="32"/>
        <v>-2.7192410926725054E-3</v>
      </c>
      <c r="Y16" s="237">
        <f t="shared" si="8"/>
        <v>43223</v>
      </c>
      <c r="Z16" s="7">
        <f t="shared" si="33"/>
        <v>0.50277777777777777</v>
      </c>
      <c r="AA16" s="7">
        <f t="shared" si="9"/>
        <v>1.5041095890410958</v>
      </c>
      <c r="AB16" s="186">
        <v>-1.9509697612258847E-3</v>
      </c>
      <c r="AC16" s="186">
        <v>-1.7954969388345177E-3</v>
      </c>
      <c r="AD16" s="7">
        <f t="shared" si="34"/>
        <v>1.0019689409527657</v>
      </c>
      <c r="AE16" s="7">
        <f t="shared" si="10"/>
        <v>1.0027042741332224</v>
      </c>
      <c r="AF16" s="192">
        <f t="shared" si="35"/>
        <v>-1.4585966871083673E-3</v>
      </c>
      <c r="AG16" s="237">
        <f t="shared" si="11"/>
        <v>43407</v>
      </c>
      <c r="AH16" s="7">
        <f t="shared" si="36"/>
        <v>1.0138888888888888</v>
      </c>
      <c r="AI16" s="7">
        <f t="shared" si="12"/>
        <v>2.0082191780821916</v>
      </c>
      <c r="AJ16" s="186">
        <v>-6.7899198106147196E-4</v>
      </c>
      <c r="AK16" s="186">
        <v>-3.1474218877285826E-4</v>
      </c>
      <c r="AL16" s="7">
        <f t="shared" si="37"/>
        <v>1.0006848071104653</v>
      </c>
      <c r="AM16" s="7">
        <f t="shared" si="13"/>
        <v>1.0006322710988027</v>
      </c>
      <c r="AN16" s="192">
        <f t="shared" si="38"/>
        <v>5.1783598996769309E-5</v>
      </c>
      <c r="AO16" s="237">
        <f t="shared" si="39"/>
        <v>43072</v>
      </c>
      <c r="AP16" s="7">
        <f t="shared" si="40"/>
        <v>8.3333333333333329E-2</v>
      </c>
      <c r="AQ16" s="7">
        <f t="shared" si="14"/>
        <v>1.0904109589041096</v>
      </c>
      <c r="AR16" s="186">
        <v>-3.6478235228830092E-3</v>
      </c>
      <c r="AS16" s="186">
        <v>-3.6501663128892803E-3</v>
      </c>
      <c r="AT16" s="7">
        <f t="shared" si="15"/>
        <v>1.0036845770599554</v>
      </c>
      <c r="AU16" s="7">
        <f t="shared" si="16"/>
        <v>1.003988112790551</v>
      </c>
      <c r="AV16" s="192">
        <f t="shared" si="41"/>
        <v>-3.6279600532549416E-3</v>
      </c>
      <c r="AW16" s="237">
        <f t="shared" si="42"/>
        <v>43134</v>
      </c>
      <c r="AX16" s="7">
        <f t="shared" si="43"/>
        <v>0.25555555555555554</v>
      </c>
      <c r="AY16" s="7">
        <f t="shared" si="17"/>
        <v>1.2602739726027397</v>
      </c>
      <c r="AZ16" s="186">
        <v>-3.6478235228830092E-3</v>
      </c>
      <c r="BA16" s="186">
        <v>-3.6557529842112801E-3</v>
      </c>
      <c r="BB16" s="7">
        <f t="shared" si="18"/>
        <v>1.0036845770599554</v>
      </c>
      <c r="BC16" s="7">
        <f t="shared" si="19"/>
        <v>1.0046178800323842</v>
      </c>
      <c r="BD16" s="192">
        <f t="shared" si="44"/>
        <v>-3.6352678785550839E-3</v>
      </c>
      <c r="BE16" s="237">
        <f t="shared" si="45"/>
        <v>43223</v>
      </c>
      <c r="BF16" s="7">
        <f t="shared" si="46"/>
        <v>0.50277777777777777</v>
      </c>
      <c r="BG16" s="7">
        <f t="shared" si="20"/>
        <v>1.5041095890410958</v>
      </c>
      <c r="BH16" s="186">
        <v>-3.6478235228830092E-3</v>
      </c>
      <c r="BI16" s="186">
        <v>-3.6656368626806213E-3</v>
      </c>
      <c r="BJ16" s="7">
        <f t="shared" si="21"/>
        <v>1.0036845770599554</v>
      </c>
      <c r="BK16" s="7">
        <f t="shared" si="22"/>
        <v>1.005528746976742</v>
      </c>
      <c r="BL16" s="192">
        <f t="shared" si="47"/>
        <v>-3.6477945324388888E-3</v>
      </c>
      <c r="BM16" s="237">
        <f t="shared" si="48"/>
        <v>43407</v>
      </c>
      <c r="BN16" s="7">
        <f t="shared" si="49"/>
        <v>1.0138888888888888</v>
      </c>
      <c r="BO16" s="7">
        <f t="shared" si="23"/>
        <v>2.0082191780821916</v>
      </c>
      <c r="BP16" s="186">
        <v>-3.6478235228830092E-3</v>
      </c>
      <c r="BQ16" s="186">
        <v>-3.6359980872752024E-3</v>
      </c>
      <c r="BR16" s="7">
        <f t="shared" si="24"/>
        <v>1.0036845770599554</v>
      </c>
      <c r="BS16" s="7">
        <f t="shared" si="25"/>
        <v>1.0073286048289873</v>
      </c>
      <c r="BT16" s="192">
        <f t="shared" si="50"/>
        <v>-3.5679614012601099E-3</v>
      </c>
      <c r="BU16" s="256">
        <f t="shared" si="51"/>
        <v>-1.3613859629346692</v>
      </c>
      <c r="BV16" s="257">
        <f t="shared" si="52"/>
        <v>9.1602678588257849</v>
      </c>
      <c r="BW16" s="257">
        <f t="shared" si="53"/>
        <v>21.891978453305214</v>
      </c>
      <c r="BX16" s="249">
        <f t="shared" si="54"/>
        <v>36.197450002568793</v>
      </c>
    </row>
    <row r="17" spans="2:76" x14ac:dyDescent="0.25">
      <c r="B17" s="339"/>
      <c r="C17" s="227">
        <v>3</v>
      </c>
      <c r="D17" s="124" t="s">
        <v>194</v>
      </c>
      <c r="F17" s="182">
        <f t="shared" si="26"/>
        <v>398</v>
      </c>
      <c r="G17" s="184">
        <f t="shared" si="55"/>
        <v>43072</v>
      </c>
      <c r="H17" s="7">
        <f t="shared" si="1"/>
        <v>1.0904109589041096</v>
      </c>
      <c r="I17" s="237">
        <f t="shared" si="2"/>
        <v>43103</v>
      </c>
      <c r="J17" s="7">
        <f t="shared" si="27"/>
        <v>8.611111111111111E-2</v>
      </c>
      <c r="K17" s="7">
        <f t="shared" si="3"/>
        <v>1.1753424657534246</v>
      </c>
      <c r="L17" s="186">
        <v>-3.8188136476531125E-3</v>
      </c>
      <c r="M17" s="186">
        <v>-3.8184060413476977E-3</v>
      </c>
      <c r="N17" s="7">
        <f t="shared" si="28"/>
        <v>1.0041727580633202</v>
      </c>
      <c r="O17" s="7">
        <f t="shared" si="4"/>
        <v>1.0044980206337291</v>
      </c>
      <c r="P17" s="192">
        <f t="shared" si="29"/>
        <v>-3.7603287169766133E-3</v>
      </c>
      <c r="Q17" s="237">
        <f t="shared" si="5"/>
        <v>43162</v>
      </c>
      <c r="R17" s="7">
        <f t="shared" si="30"/>
        <v>0.25</v>
      </c>
      <c r="S17" s="7">
        <f t="shared" si="6"/>
        <v>1.3369863013698631</v>
      </c>
      <c r="T17" s="186">
        <v>-2.9803294503381039E-3</v>
      </c>
      <c r="U17" s="186">
        <v>-2.9342606674913618E-3</v>
      </c>
      <c r="V17" s="7">
        <f t="shared" si="31"/>
        <v>1.0032550701663348</v>
      </c>
      <c r="W17" s="7">
        <f t="shared" si="7"/>
        <v>1.0039307716145844</v>
      </c>
      <c r="X17" s="192">
        <f t="shared" si="32"/>
        <v>-2.692223278156991E-3</v>
      </c>
      <c r="Y17" s="237">
        <f t="shared" si="8"/>
        <v>43254</v>
      </c>
      <c r="Z17" s="7">
        <f t="shared" si="33"/>
        <v>0.50555555555555554</v>
      </c>
      <c r="AA17" s="7">
        <f t="shared" si="9"/>
        <v>1.5890410958904109</v>
      </c>
      <c r="AB17" s="186">
        <v>-1.9173726173793426E-3</v>
      </c>
      <c r="AC17" s="186">
        <v>-1.7649417124534494E-3</v>
      </c>
      <c r="AD17" s="7">
        <f t="shared" si="34"/>
        <v>1.0020929112018875</v>
      </c>
      <c r="AE17" s="7">
        <f t="shared" si="10"/>
        <v>1.0028085013842847</v>
      </c>
      <c r="AF17" s="192">
        <f t="shared" si="35"/>
        <v>-1.4114889393982508E-3</v>
      </c>
      <c r="AG17" s="237">
        <f t="shared" si="11"/>
        <v>43437</v>
      </c>
      <c r="AH17" s="7">
        <f t="shared" si="36"/>
        <v>1.0138888888888888</v>
      </c>
      <c r="AI17" s="7">
        <f t="shared" si="12"/>
        <v>2.0904109589041098</v>
      </c>
      <c r="AJ17" s="186">
        <v>-6.217253126505895E-4</v>
      </c>
      <c r="AK17" s="186">
        <v>-2.7551066611514879E-4</v>
      </c>
      <c r="AL17" s="7">
        <f t="shared" si="37"/>
        <v>1.0006781659449546</v>
      </c>
      <c r="AM17" s="7">
        <f t="shared" si="13"/>
        <v>1.0005760963955652</v>
      </c>
      <c r="AN17" s="192">
        <f t="shared" si="38"/>
        <v>1.0061337338222066E-4</v>
      </c>
      <c r="AO17" s="237">
        <f t="shared" si="39"/>
        <v>43103</v>
      </c>
      <c r="AP17" s="7">
        <f t="shared" si="40"/>
        <v>8.611111111111111E-2</v>
      </c>
      <c r="AQ17" s="7">
        <f t="shared" si="14"/>
        <v>1.1753424657534246</v>
      </c>
      <c r="AR17" s="186">
        <v>-3.6501663128892803E-3</v>
      </c>
      <c r="AS17" s="186">
        <v>-3.6524893687852611E-3</v>
      </c>
      <c r="AT17" s="7">
        <f t="shared" si="15"/>
        <v>1.003988112790551</v>
      </c>
      <c r="AU17" s="7">
        <f t="shared" si="16"/>
        <v>1.0043021536671071</v>
      </c>
      <c r="AV17" s="192">
        <f t="shared" si="41"/>
        <v>-3.6313038810850953E-3</v>
      </c>
      <c r="AW17" s="237">
        <f t="shared" si="42"/>
        <v>43162</v>
      </c>
      <c r="AX17" s="7">
        <f t="shared" si="43"/>
        <v>0.25</v>
      </c>
      <c r="AY17" s="7">
        <f t="shared" si="17"/>
        <v>1.3369863013698631</v>
      </c>
      <c r="AZ17" s="186">
        <v>-3.6501663128892803E-3</v>
      </c>
      <c r="BA17" s="186">
        <v>-3.659612477060703E-3</v>
      </c>
      <c r="BB17" s="7">
        <f t="shared" si="18"/>
        <v>1.003988112790551</v>
      </c>
      <c r="BC17" s="7">
        <f t="shared" si="19"/>
        <v>1.0049048412956574</v>
      </c>
      <c r="BD17" s="192">
        <f t="shared" si="44"/>
        <v>-3.6490161752009698E-3</v>
      </c>
      <c r="BE17" s="237">
        <f t="shared" si="45"/>
        <v>43254</v>
      </c>
      <c r="BF17" s="7">
        <f t="shared" si="46"/>
        <v>0.50555555555555554</v>
      </c>
      <c r="BG17" s="7">
        <f t="shared" si="20"/>
        <v>1.5890410958904109</v>
      </c>
      <c r="BH17" s="186">
        <v>-3.6501663128892803E-3</v>
      </c>
      <c r="BI17" s="186">
        <v>-3.664197605003916E-3</v>
      </c>
      <c r="BJ17" s="7">
        <f t="shared" si="21"/>
        <v>1.003988112790551</v>
      </c>
      <c r="BK17" s="7">
        <f t="shared" si="22"/>
        <v>1.0058395446312149</v>
      </c>
      <c r="BL17" s="192">
        <f t="shared" si="47"/>
        <v>-3.6409116058225186E-3</v>
      </c>
      <c r="BM17" s="237">
        <f t="shared" si="48"/>
        <v>43437</v>
      </c>
      <c r="BN17" s="7">
        <f t="shared" si="49"/>
        <v>1.0138888888888888</v>
      </c>
      <c r="BO17" s="7">
        <f t="shared" si="23"/>
        <v>2.0904109589041098</v>
      </c>
      <c r="BP17" s="186">
        <v>-3.6501663128892803E-3</v>
      </c>
      <c r="BQ17" s="186">
        <v>-3.6231748868073496E-3</v>
      </c>
      <c r="BR17" s="7">
        <f t="shared" si="24"/>
        <v>1.003988112790551</v>
      </c>
      <c r="BS17" s="7">
        <f t="shared" si="25"/>
        <v>1.0076026792049997</v>
      </c>
      <c r="BT17" s="192">
        <f t="shared" si="50"/>
        <v>-3.5381523685947356E-3</v>
      </c>
      <c r="BU17" s="256">
        <f t="shared" si="51"/>
        <v>-1.2902483589151805</v>
      </c>
      <c r="BV17" s="257">
        <f t="shared" si="52"/>
        <v>9.5679289704397874</v>
      </c>
      <c r="BW17" s="257">
        <f t="shared" si="53"/>
        <v>22.294226664242679</v>
      </c>
      <c r="BX17" s="249">
        <f t="shared" si="54"/>
        <v>36.387657419769567</v>
      </c>
    </row>
    <row r="18" spans="2:76" x14ac:dyDescent="0.25">
      <c r="B18" s="339"/>
      <c r="C18" s="227">
        <v>6</v>
      </c>
      <c r="D18" s="124" t="s">
        <v>193</v>
      </c>
      <c r="F18" s="182">
        <f t="shared" si="26"/>
        <v>429</v>
      </c>
      <c r="G18" s="184">
        <f t="shared" si="55"/>
        <v>43103</v>
      </c>
      <c r="H18" s="7">
        <f t="shared" si="1"/>
        <v>1.1753424657534246</v>
      </c>
      <c r="I18" s="237">
        <f t="shared" si="2"/>
        <v>43134</v>
      </c>
      <c r="J18" s="7">
        <f t="shared" si="27"/>
        <v>8.611111111111111E-2</v>
      </c>
      <c r="K18" s="7">
        <f t="shared" si="3"/>
        <v>1.2602739726027397</v>
      </c>
      <c r="L18" s="186">
        <v>-3.8184060413476977E-3</v>
      </c>
      <c r="M18" s="186">
        <v>-3.8178030113591443E-3</v>
      </c>
      <c r="N18" s="7">
        <f t="shared" si="28"/>
        <v>1.0044980206337291</v>
      </c>
      <c r="O18" s="7">
        <f t="shared" si="4"/>
        <v>1.0048230715137876</v>
      </c>
      <c r="P18" s="192">
        <f t="shared" si="29"/>
        <v>-3.7566657460358544E-3</v>
      </c>
      <c r="Q18" s="237">
        <f t="shared" si="5"/>
        <v>43193</v>
      </c>
      <c r="R18" s="7">
        <f t="shared" si="30"/>
        <v>0.25</v>
      </c>
      <c r="S18" s="7">
        <f t="shared" si="6"/>
        <v>1.4219178082191781</v>
      </c>
      <c r="T18" s="186">
        <v>-2.9615165258540799E-3</v>
      </c>
      <c r="U18" s="186">
        <v>-2.9166007070453581E-3</v>
      </c>
      <c r="V18" s="7">
        <f t="shared" si="31"/>
        <v>1.0034868611417112</v>
      </c>
      <c r="W18" s="7">
        <f t="shared" si="7"/>
        <v>1.0041557778799199</v>
      </c>
      <c r="X18" s="192">
        <f t="shared" si="32"/>
        <v>-2.6645934941331717E-3</v>
      </c>
      <c r="Y18" s="237">
        <f t="shared" si="8"/>
        <v>43284</v>
      </c>
      <c r="Z18" s="7">
        <f t="shared" si="33"/>
        <v>0.50277777777777777</v>
      </c>
      <c r="AA18" s="7">
        <f t="shared" si="9"/>
        <v>1.6712328767123288</v>
      </c>
      <c r="AB18" s="186">
        <v>-1.8805999484268199E-3</v>
      </c>
      <c r="AC18" s="186">
        <v>-1.7342911822844087E-3</v>
      </c>
      <c r="AD18" s="7">
        <f t="shared" si="34"/>
        <v>1.0022127936026117</v>
      </c>
      <c r="AE18" s="7">
        <f t="shared" si="10"/>
        <v>1.0029026088768496</v>
      </c>
      <c r="AF18" s="192">
        <f t="shared" si="35"/>
        <v>-1.3680374027430344E-3</v>
      </c>
      <c r="AG18" s="237">
        <f t="shared" si="11"/>
        <v>43468</v>
      </c>
      <c r="AH18" s="7">
        <f t="shared" si="36"/>
        <v>1.0138888888888888</v>
      </c>
      <c r="AI18" s="7">
        <f t="shared" si="12"/>
        <v>2.1753424657534248</v>
      </c>
      <c r="AJ18" s="186">
        <v>-5.67631121564105E-4</v>
      </c>
      <c r="AK18" s="186">
        <v>-2.3548336105373019E-4</v>
      </c>
      <c r="AL18" s="7">
        <f t="shared" si="37"/>
        <v>1.000667383563433</v>
      </c>
      <c r="AM18" s="7">
        <f t="shared" si="13"/>
        <v>1.0005123881812787</v>
      </c>
      <c r="AN18" s="192">
        <f t="shared" si="38"/>
        <v>1.5279386796913683E-4</v>
      </c>
      <c r="AO18" s="237">
        <f t="shared" si="39"/>
        <v>43134</v>
      </c>
      <c r="AP18" s="7">
        <f t="shared" si="40"/>
        <v>8.611111111111111E-2</v>
      </c>
      <c r="AQ18" s="7">
        <f t="shared" si="14"/>
        <v>1.2602739726027397</v>
      </c>
      <c r="AR18" s="186">
        <v>-3.6524893687852611E-3</v>
      </c>
      <c r="AS18" s="186">
        <v>-3.6557529842112801E-3</v>
      </c>
      <c r="AT18" s="7">
        <f t="shared" si="15"/>
        <v>1.0043021536671071</v>
      </c>
      <c r="AU18" s="7">
        <f t="shared" si="16"/>
        <v>1.0046178800323842</v>
      </c>
      <c r="AV18" s="192">
        <f t="shared" si="41"/>
        <v>-3.6496460979581944E-3</v>
      </c>
      <c r="AW18" s="237">
        <f t="shared" si="42"/>
        <v>43193</v>
      </c>
      <c r="AX18" s="7">
        <f t="shared" si="43"/>
        <v>0.25</v>
      </c>
      <c r="AY18" s="7">
        <f t="shared" si="17"/>
        <v>1.4219178082191781</v>
      </c>
      <c r="AZ18" s="186">
        <v>-3.6524893687852611E-3</v>
      </c>
      <c r="BA18" s="186">
        <v>-3.6637875441416501E-3</v>
      </c>
      <c r="BB18" s="7">
        <f t="shared" si="18"/>
        <v>1.0043021536671071</v>
      </c>
      <c r="BC18" s="7">
        <f t="shared" si="19"/>
        <v>1.0052231983408817</v>
      </c>
      <c r="BD18" s="192">
        <f t="shared" si="44"/>
        <v>-3.6650354878191571E-3</v>
      </c>
      <c r="BE18" s="237">
        <f t="shared" si="45"/>
        <v>43284</v>
      </c>
      <c r="BF18" s="7">
        <f t="shared" si="46"/>
        <v>0.50277777777777777</v>
      </c>
      <c r="BG18" s="7">
        <f t="shared" si="20"/>
        <v>1.6712328767123288</v>
      </c>
      <c r="BH18" s="186">
        <v>-3.6524893687852611E-3</v>
      </c>
      <c r="BI18" s="186">
        <v>-3.6605477413911292E-3</v>
      </c>
      <c r="BJ18" s="7">
        <f t="shared" si="21"/>
        <v>1.0043021536671071</v>
      </c>
      <c r="BK18" s="7">
        <f t="shared" si="22"/>
        <v>1.0061363786342343</v>
      </c>
      <c r="BL18" s="192">
        <f t="shared" si="47"/>
        <v>-3.625932162409206E-3</v>
      </c>
      <c r="BM18" s="237">
        <f t="shared" si="48"/>
        <v>43468</v>
      </c>
      <c r="BN18" s="7">
        <f t="shared" si="49"/>
        <v>1.0138888888888888</v>
      </c>
      <c r="BO18" s="7">
        <f t="shared" si="23"/>
        <v>2.1753424657534248</v>
      </c>
      <c r="BP18" s="186">
        <v>-3.6524893687852611E-3</v>
      </c>
      <c r="BQ18" s="186">
        <v>-3.6075268836812044E-3</v>
      </c>
      <c r="BR18" s="7">
        <f t="shared" si="24"/>
        <v>1.0043021536671071</v>
      </c>
      <c r="BS18" s="7">
        <f t="shared" si="25"/>
        <v>1.0078784795970528</v>
      </c>
      <c r="BT18" s="192">
        <f t="shared" si="50"/>
        <v>-3.4997623574542923E-3</v>
      </c>
      <c r="BU18" s="256">
        <f t="shared" si="51"/>
        <v>-1.0701964807765998</v>
      </c>
      <c r="BV18" s="257">
        <f t="shared" si="52"/>
        <v>10.004419936859854</v>
      </c>
      <c r="BW18" s="257">
        <f t="shared" si="53"/>
        <v>22.578947596661717</v>
      </c>
      <c r="BX18" s="249">
        <f t="shared" si="54"/>
        <v>36.525562254234288</v>
      </c>
    </row>
    <row r="19" spans="2:76" x14ac:dyDescent="0.25">
      <c r="B19" s="340"/>
      <c r="C19" s="227">
        <v>12</v>
      </c>
      <c r="D19" s="124" t="s">
        <v>192</v>
      </c>
      <c r="F19" s="182">
        <f t="shared" si="26"/>
        <v>460</v>
      </c>
      <c r="G19" s="184">
        <f t="shared" si="55"/>
        <v>43134</v>
      </c>
      <c r="H19" s="7">
        <f t="shared" si="1"/>
        <v>1.2602739726027397</v>
      </c>
      <c r="I19" s="237">
        <f t="shared" si="2"/>
        <v>43162</v>
      </c>
      <c r="J19" s="7">
        <f t="shared" si="27"/>
        <v>7.7777777777777779E-2</v>
      </c>
      <c r="K19" s="7">
        <f t="shared" si="3"/>
        <v>1.3369863013698631</v>
      </c>
      <c r="L19" s="186">
        <v>-3.8178030113591443E-3</v>
      </c>
      <c r="M19" s="186">
        <v>-3.8163454748074976E-3</v>
      </c>
      <c r="N19" s="7">
        <f t="shared" si="28"/>
        <v>1.0048230715137876</v>
      </c>
      <c r="O19" s="7">
        <f t="shared" si="4"/>
        <v>1.0051154410402821</v>
      </c>
      <c r="P19" s="192">
        <f t="shared" si="29"/>
        <v>-3.7399055031176304E-3</v>
      </c>
      <c r="Q19" s="237">
        <f t="shared" si="5"/>
        <v>43223</v>
      </c>
      <c r="R19" s="7">
        <f t="shared" si="30"/>
        <v>0.24722222222222223</v>
      </c>
      <c r="S19" s="7">
        <f t="shared" si="6"/>
        <v>1.5041095890410958</v>
      </c>
      <c r="T19" s="186">
        <v>-2.9502945427264393E-3</v>
      </c>
      <c r="U19" s="186">
        <v>-2.9012009228891744E-3</v>
      </c>
      <c r="V19" s="7">
        <f t="shared" si="31"/>
        <v>1.0037251004280103</v>
      </c>
      <c r="W19" s="7">
        <f t="shared" si="7"/>
        <v>1.004373259036176</v>
      </c>
      <c r="X19" s="192">
        <f t="shared" si="32"/>
        <v>-2.6103494224259936E-3</v>
      </c>
      <c r="Y19" s="237">
        <f t="shared" si="8"/>
        <v>43315</v>
      </c>
      <c r="Z19" s="7">
        <f t="shared" si="33"/>
        <v>0.50277777777777777</v>
      </c>
      <c r="AA19" s="7">
        <f t="shared" si="9"/>
        <v>1.7561643835616438</v>
      </c>
      <c r="AB19" s="186">
        <v>-1.8690535750298665E-3</v>
      </c>
      <c r="AC19" s="186">
        <v>-1.7158656692934926E-3</v>
      </c>
      <c r="AD19" s="7">
        <f t="shared" si="34"/>
        <v>1.0023582959897812</v>
      </c>
      <c r="AE19" s="7">
        <f t="shared" si="10"/>
        <v>1.0030178868546671</v>
      </c>
      <c r="AF19" s="192">
        <f t="shared" si="35"/>
        <v>-1.3079461992807977E-3</v>
      </c>
      <c r="AG19" s="237">
        <f t="shared" si="11"/>
        <v>43499</v>
      </c>
      <c r="AH19" s="7">
        <f t="shared" si="36"/>
        <v>1.0138888888888888</v>
      </c>
      <c r="AI19" s="7">
        <f t="shared" si="12"/>
        <v>2.2602739726027399</v>
      </c>
      <c r="AJ19" s="186">
        <v>-5.5533236585514345E-4</v>
      </c>
      <c r="AK19" s="186">
        <v>-1.9582572705830609E-4</v>
      </c>
      <c r="AL19" s="7">
        <f t="shared" si="37"/>
        <v>1.0007001158936333</v>
      </c>
      <c r="AM19" s="7">
        <f t="shared" si="13"/>
        <v>1.0004427177646309</v>
      </c>
      <c r="AN19" s="192">
        <f t="shared" si="38"/>
        <v>2.5375978327117881E-4</v>
      </c>
      <c r="AO19" s="237">
        <f t="shared" si="39"/>
        <v>43162</v>
      </c>
      <c r="AP19" s="7">
        <f t="shared" si="40"/>
        <v>7.7777777777777779E-2</v>
      </c>
      <c r="AQ19" s="7">
        <f t="shared" si="14"/>
        <v>1.3369863013698631</v>
      </c>
      <c r="AR19" s="186">
        <v>-3.6557529842112801E-3</v>
      </c>
      <c r="AS19" s="186">
        <v>-3.659612477060703E-3</v>
      </c>
      <c r="AT19" s="7">
        <f t="shared" si="15"/>
        <v>1.0046178800323842</v>
      </c>
      <c r="AU19" s="7">
        <f t="shared" si="16"/>
        <v>1.0049048412956574</v>
      </c>
      <c r="AV19" s="192">
        <f t="shared" si="41"/>
        <v>-3.67149386166015E-3</v>
      </c>
      <c r="AW19" s="237">
        <f t="shared" si="42"/>
        <v>43223</v>
      </c>
      <c r="AX19" s="7">
        <f t="shared" si="43"/>
        <v>0.24722222222222223</v>
      </c>
      <c r="AY19" s="7">
        <f t="shared" si="17"/>
        <v>1.5041095890410958</v>
      </c>
      <c r="AZ19" s="186">
        <v>-3.6557529842112801E-3</v>
      </c>
      <c r="BA19" s="186">
        <v>-3.6656368626806213E-3</v>
      </c>
      <c r="BB19" s="7">
        <f t="shared" si="18"/>
        <v>1.0046178800323842</v>
      </c>
      <c r="BC19" s="7">
        <f t="shared" si="19"/>
        <v>1.005528746976742</v>
      </c>
      <c r="BD19" s="192">
        <f t="shared" si="44"/>
        <v>-3.6641474733616888E-3</v>
      </c>
      <c r="BE19" s="237">
        <f t="shared" si="45"/>
        <v>43315</v>
      </c>
      <c r="BF19" s="7">
        <f t="shared" si="46"/>
        <v>0.50277777777777777</v>
      </c>
      <c r="BG19" s="7">
        <f t="shared" si="20"/>
        <v>1.7561643835616438</v>
      </c>
      <c r="BH19" s="186">
        <v>-3.6557529842112801E-3</v>
      </c>
      <c r="BI19" s="186">
        <v>-3.655747993693087E-3</v>
      </c>
      <c r="BJ19" s="7">
        <f t="shared" si="21"/>
        <v>1.0046178800323842</v>
      </c>
      <c r="BK19" s="7">
        <f t="shared" si="22"/>
        <v>1.0064407474023651</v>
      </c>
      <c r="BL19" s="192">
        <f t="shared" si="47"/>
        <v>-3.6023904720032846E-3</v>
      </c>
      <c r="BM19" s="237">
        <f t="shared" si="48"/>
        <v>43499</v>
      </c>
      <c r="BN19" s="7">
        <f t="shared" si="49"/>
        <v>1.0138888888888888</v>
      </c>
      <c r="BO19" s="7">
        <f t="shared" si="23"/>
        <v>2.2602739726027399</v>
      </c>
      <c r="BP19" s="186">
        <v>-3.6557529842112801E-3</v>
      </c>
      <c r="BQ19" s="186">
        <v>-3.5896758406955345E-3</v>
      </c>
      <c r="BR19" s="7">
        <f t="shared" si="24"/>
        <v>1.0046178800323842</v>
      </c>
      <c r="BS19" s="7">
        <f t="shared" si="25"/>
        <v>1.0081466557409868</v>
      </c>
      <c r="BT19" s="192">
        <f t="shared" si="50"/>
        <v>-3.4523115218549013E-3</v>
      </c>
      <c r="BU19" s="256">
        <f t="shared" si="51"/>
        <v>-0.68411641457480443</v>
      </c>
      <c r="BV19" s="257">
        <f t="shared" si="52"/>
        <v>10.537980509356952</v>
      </c>
      <c r="BW19" s="257">
        <f t="shared" si="53"/>
        <v>22.944442727224867</v>
      </c>
      <c r="BX19" s="249">
        <f t="shared" si="54"/>
        <v>37.060713051260805</v>
      </c>
    </row>
    <row r="20" spans="2:76" x14ac:dyDescent="0.25">
      <c r="B20" s="336" t="s">
        <v>187</v>
      </c>
      <c r="C20" s="245" t="s">
        <v>211</v>
      </c>
      <c r="D20" s="124" t="s">
        <v>212</v>
      </c>
      <c r="F20" s="182">
        <f t="shared" si="26"/>
        <v>488</v>
      </c>
      <c r="G20" s="184">
        <f t="shared" si="55"/>
        <v>43162</v>
      </c>
      <c r="H20" s="7">
        <f t="shared" si="1"/>
        <v>1.3369863013698631</v>
      </c>
      <c r="I20" s="237">
        <f t="shared" si="2"/>
        <v>43193</v>
      </c>
      <c r="J20" s="7">
        <f t="shared" si="27"/>
        <v>8.611111111111111E-2</v>
      </c>
      <c r="K20" s="7">
        <f t="shared" si="3"/>
        <v>1.4219178082191781</v>
      </c>
      <c r="L20" s="186">
        <v>-3.8163454748074976E-3</v>
      </c>
      <c r="M20" s="186">
        <v>-3.813343249447404E-3</v>
      </c>
      <c r="N20" s="7">
        <f t="shared" si="28"/>
        <v>1.0051154410402821</v>
      </c>
      <c r="O20" s="7">
        <f t="shared" si="4"/>
        <v>1.0054369877366136</v>
      </c>
      <c r="P20" s="192">
        <f t="shared" si="29"/>
        <v>-3.7138982478478145E-3</v>
      </c>
      <c r="Q20" s="237">
        <f t="shared" si="5"/>
        <v>43254</v>
      </c>
      <c r="R20" s="7">
        <f t="shared" si="30"/>
        <v>0.25555555555555554</v>
      </c>
      <c r="S20" s="7">
        <f t="shared" si="6"/>
        <v>1.5890410958904109</v>
      </c>
      <c r="T20" s="186">
        <v>-2.9342606674913618E-3</v>
      </c>
      <c r="U20" s="186">
        <v>-2.8854407768843238E-3</v>
      </c>
      <c r="V20" s="7">
        <f t="shared" si="31"/>
        <v>1.0039307716145844</v>
      </c>
      <c r="W20" s="7">
        <f t="shared" si="7"/>
        <v>1.004595611555551</v>
      </c>
      <c r="X20" s="192">
        <f t="shared" si="32"/>
        <v>-2.5896465853140738E-3</v>
      </c>
      <c r="Y20" s="237">
        <f t="shared" si="8"/>
        <v>43346</v>
      </c>
      <c r="Z20" s="7">
        <f t="shared" si="33"/>
        <v>0.51111111111111107</v>
      </c>
      <c r="AA20" s="7">
        <f t="shared" si="9"/>
        <v>1.8410958904109589</v>
      </c>
      <c r="AB20" s="186">
        <v>-1.845210839193534E-3</v>
      </c>
      <c r="AC20" s="186">
        <v>-1.6868796062476932E-3</v>
      </c>
      <c r="AD20" s="7">
        <f t="shared" si="34"/>
        <v>1.0024700672169726</v>
      </c>
      <c r="AE20" s="7">
        <f t="shared" si="10"/>
        <v>1.003110534815528</v>
      </c>
      <c r="AF20" s="192">
        <f t="shared" si="35"/>
        <v>-1.2492030900790561E-3</v>
      </c>
      <c r="AG20" s="237">
        <f t="shared" si="11"/>
        <v>43527</v>
      </c>
      <c r="AH20" s="7">
        <f t="shared" si="36"/>
        <v>1.0138888888888888</v>
      </c>
      <c r="AI20" s="7">
        <f t="shared" si="12"/>
        <v>2.3369863013698629</v>
      </c>
      <c r="AJ20" s="186">
        <v>-5.433156051228849E-4</v>
      </c>
      <c r="AK20" s="186">
        <v>-1.6019699149944638E-4</v>
      </c>
      <c r="AL20" s="7">
        <f t="shared" si="37"/>
        <v>1.0007266694177552</v>
      </c>
      <c r="AM20" s="7">
        <f t="shared" si="13"/>
        <v>1.00037444826291</v>
      </c>
      <c r="AN20" s="192">
        <f t="shared" si="38"/>
        <v>3.4726617430282997E-4</v>
      </c>
      <c r="AO20" s="237">
        <f t="shared" si="39"/>
        <v>43193</v>
      </c>
      <c r="AP20" s="7">
        <f t="shared" si="40"/>
        <v>8.611111111111111E-2</v>
      </c>
      <c r="AQ20" s="7">
        <f t="shared" si="14"/>
        <v>1.4219178082191781</v>
      </c>
      <c r="AR20" s="186">
        <v>-3.659612477060703E-3</v>
      </c>
      <c r="AS20" s="186">
        <v>-3.6637875441416501E-3</v>
      </c>
      <c r="AT20" s="7">
        <f t="shared" si="15"/>
        <v>1.0049048412956574</v>
      </c>
      <c r="AU20" s="7">
        <f t="shared" si="16"/>
        <v>1.0052231983408817</v>
      </c>
      <c r="AV20" s="192">
        <f t="shared" si="41"/>
        <v>-3.6778394724138715E-3</v>
      </c>
      <c r="AW20" s="237">
        <f t="shared" si="42"/>
        <v>43254</v>
      </c>
      <c r="AX20" s="7">
        <f t="shared" si="43"/>
        <v>0.25555555555555554</v>
      </c>
      <c r="AY20" s="7">
        <f t="shared" si="17"/>
        <v>1.5890410958904109</v>
      </c>
      <c r="AZ20" s="186">
        <v>-3.659612477060703E-3</v>
      </c>
      <c r="BA20" s="186">
        <v>-3.664197605003916E-3</v>
      </c>
      <c r="BB20" s="7">
        <f t="shared" si="18"/>
        <v>1.0049048412956574</v>
      </c>
      <c r="BC20" s="7">
        <f t="shared" si="19"/>
        <v>1.0058395446312149</v>
      </c>
      <c r="BD20" s="192">
        <f t="shared" si="44"/>
        <v>-3.6363004525270626E-3</v>
      </c>
      <c r="BE20" s="237">
        <f t="shared" si="45"/>
        <v>43346</v>
      </c>
      <c r="BF20" s="7">
        <f t="shared" si="46"/>
        <v>0.51111111111111107</v>
      </c>
      <c r="BG20" s="7">
        <f t="shared" si="20"/>
        <v>1.8410958904109589</v>
      </c>
      <c r="BH20" s="186">
        <v>-3.659612477060703E-3</v>
      </c>
      <c r="BI20" s="186">
        <v>-3.6503603376077387E-3</v>
      </c>
      <c r="BJ20" s="7">
        <f t="shared" si="21"/>
        <v>1.0049048412956574</v>
      </c>
      <c r="BK20" s="7">
        <f t="shared" si="22"/>
        <v>1.0067432977519719</v>
      </c>
      <c r="BL20" s="192">
        <f t="shared" si="47"/>
        <v>-3.5728869824670595E-3</v>
      </c>
      <c r="BM20" s="237">
        <f t="shared" si="48"/>
        <v>43527</v>
      </c>
      <c r="BN20" s="7">
        <f t="shared" si="49"/>
        <v>1.0138888888888888</v>
      </c>
      <c r="BO20" s="7">
        <f t="shared" si="23"/>
        <v>2.3369863013698629</v>
      </c>
      <c r="BP20" s="186">
        <v>-3.659612477060703E-3</v>
      </c>
      <c r="BQ20" s="186">
        <v>-3.5718551975744278E-3</v>
      </c>
      <c r="BR20" s="7">
        <f t="shared" si="24"/>
        <v>1.0049048412956574</v>
      </c>
      <c r="BS20" s="7">
        <f t="shared" si="25"/>
        <v>1.0083823131575105</v>
      </c>
      <c r="BT20" s="192">
        <f t="shared" si="50"/>
        <v>-3.4013242956097661E-3</v>
      </c>
      <c r="BU20" s="256">
        <f t="shared" si="51"/>
        <v>-0.36058775433943024</v>
      </c>
      <c r="BV20" s="257">
        <f t="shared" si="52"/>
        <v>10.466538672129888</v>
      </c>
      <c r="BW20" s="257">
        <f t="shared" si="53"/>
        <v>23.236838923880033</v>
      </c>
      <c r="BX20" s="249">
        <f t="shared" si="54"/>
        <v>37.48590469912596</v>
      </c>
    </row>
    <row r="21" spans="2:76" x14ac:dyDescent="0.25">
      <c r="B21" s="336"/>
      <c r="C21" s="244" t="s">
        <v>188</v>
      </c>
      <c r="D21" s="337" t="s">
        <v>213</v>
      </c>
      <c r="F21" s="182">
        <f t="shared" si="26"/>
        <v>519</v>
      </c>
      <c r="G21" s="184">
        <f t="shared" si="55"/>
        <v>43193</v>
      </c>
      <c r="H21" s="7">
        <f t="shared" si="1"/>
        <v>1.4219178082191781</v>
      </c>
      <c r="I21" s="237">
        <f t="shared" si="2"/>
        <v>43223</v>
      </c>
      <c r="J21" s="7">
        <f t="shared" si="27"/>
        <v>8.3333333333333329E-2</v>
      </c>
      <c r="K21" s="7">
        <f t="shared" si="3"/>
        <v>1.5041095890410958</v>
      </c>
      <c r="L21" s="186">
        <v>-3.813343249447404E-3</v>
      </c>
      <c r="M21" s="186">
        <v>-3.809719308074791E-3</v>
      </c>
      <c r="N21" s="7">
        <f t="shared" si="28"/>
        <v>1.0054369877366136</v>
      </c>
      <c r="O21" s="7">
        <f t="shared" si="4"/>
        <v>1.0057466845456311</v>
      </c>
      <c r="P21" s="192">
        <f t="shared" si="29"/>
        <v>-3.6951269791054564E-3</v>
      </c>
      <c r="Q21" s="237">
        <f t="shared" si="5"/>
        <v>43284</v>
      </c>
      <c r="R21" s="7">
        <f t="shared" si="30"/>
        <v>0.25277777777777777</v>
      </c>
      <c r="S21" s="7">
        <f t="shared" si="6"/>
        <v>1.6712328767123288</v>
      </c>
      <c r="T21" s="186">
        <v>-2.9166007070453581E-3</v>
      </c>
      <c r="U21" s="186">
        <v>-2.8694892373818948E-3</v>
      </c>
      <c r="V21" s="7">
        <f t="shared" si="31"/>
        <v>1.0041557778799199</v>
      </c>
      <c r="W21" s="7">
        <f t="shared" si="7"/>
        <v>1.0048071019726872</v>
      </c>
      <c r="X21" s="192">
        <f t="shared" si="32"/>
        <v>-2.5643396981956932E-3</v>
      </c>
      <c r="Y21" s="237">
        <f t="shared" si="8"/>
        <v>43376</v>
      </c>
      <c r="Z21" s="7">
        <f t="shared" si="33"/>
        <v>0.5083333333333333</v>
      </c>
      <c r="AA21" s="7">
        <f t="shared" si="9"/>
        <v>1.9232876712328768</v>
      </c>
      <c r="AB21" s="186">
        <v>-1.8169374433538721E-3</v>
      </c>
      <c r="AC21" s="186">
        <v>-1.6552640887796954E-3</v>
      </c>
      <c r="AD21" s="7">
        <f t="shared" si="34"/>
        <v>1.0025868759113929</v>
      </c>
      <c r="AE21" s="7">
        <f t="shared" si="10"/>
        <v>1.0031886218885679</v>
      </c>
      <c r="AF21" s="192">
        <f t="shared" si="35"/>
        <v>-1.1800000042071692E-3</v>
      </c>
      <c r="AG21" s="237">
        <f t="shared" si="11"/>
        <v>43558</v>
      </c>
      <c r="AH21" s="7">
        <f t="shared" si="36"/>
        <v>1.0138888888888888</v>
      </c>
      <c r="AI21" s="7">
        <f t="shared" si="12"/>
        <v>2.4219178082191779</v>
      </c>
      <c r="AJ21" s="186">
        <v>-5.1779680908659032E-4</v>
      </c>
      <c r="AK21" s="186">
        <v>-1.2082217548491786E-4</v>
      </c>
      <c r="AL21" s="7">
        <f t="shared" si="37"/>
        <v>1.000736535613121</v>
      </c>
      <c r="AM21" s="7">
        <f t="shared" si="13"/>
        <v>1.0002926641962466</v>
      </c>
      <c r="AN21" s="192">
        <f t="shared" si="38"/>
        <v>4.3766289824582935E-4</v>
      </c>
      <c r="AO21" s="237">
        <f t="shared" si="39"/>
        <v>43223</v>
      </c>
      <c r="AP21" s="7">
        <f t="shared" si="40"/>
        <v>8.3333333333333329E-2</v>
      </c>
      <c r="AQ21" s="7">
        <f t="shared" si="14"/>
        <v>1.5041095890410958</v>
      </c>
      <c r="AR21" s="186">
        <v>-3.6637875441416501E-3</v>
      </c>
      <c r="AS21" s="186">
        <v>-3.6656368626806213E-3</v>
      </c>
      <c r="AT21" s="7">
        <f t="shared" si="15"/>
        <v>1.0052231983408817</v>
      </c>
      <c r="AU21" s="7">
        <f t="shared" si="16"/>
        <v>1.005528746976742</v>
      </c>
      <c r="AV21" s="192">
        <f t="shared" si="41"/>
        <v>-3.6464234775457349E-3</v>
      </c>
      <c r="AW21" s="237">
        <f t="shared" si="42"/>
        <v>43284</v>
      </c>
      <c r="AX21" s="7">
        <f t="shared" si="43"/>
        <v>0.25277777777777777</v>
      </c>
      <c r="AY21" s="7">
        <f t="shared" si="17"/>
        <v>1.6712328767123288</v>
      </c>
      <c r="AZ21" s="186">
        <v>-3.6637875441416501E-3</v>
      </c>
      <c r="BA21" s="186">
        <v>-3.6605477413911292E-3</v>
      </c>
      <c r="BB21" s="7">
        <f t="shared" si="18"/>
        <v>1.0052231983408817</v>
      </c>
      <c r="BC21" s="7">
        <f t="shared" si="19"/>
        <v>1.0061363786342343</v>
      </c>
      <c r="BD21" s="192">
        <f t="shared" si="44"/>
        <v>-3.5905484157127757E-3</v>
      </c>
      <c r="BE21" s="237">
        <f t="shared" si="45"/>
        <v>43376</v>
      </c>
      <c r="BF21" s="7">
        <f t="shared" si="46"/>
        <v>0.5083333333333333</v>
      </c>
      <c r="BG21" s="7">
        <f t="shared" si="20"/>
        <v>1.9232876712328768</v>
      </c>
      <c r="BH21" s="186">
        <v>-3.6637875441416501E-3</v>
      </c>
      <c r="BI21" s="186">
        <v>-3.6442917012551312E-3</v>
      </c>
      <c r="BJ21" s="7">
        <f t="shared" si="21"/>
        <v>1.0052231983408817</v>
      </c>
      <c r="BK21" s="7">
        <f t="shared" si="22"/>
        <v>1.0070336419778609</v>
      </c>
      <c r="BL21" s="192">
        <f t="shared" si="47"/>
        <v>-3.5366529157791968E-3</v>
      </c>
      <c r="BM21" s="237">
        <f t="shared" si="48"/>
        <v>43558</v>
      </c>
      <c r="BN21" s="7">
        <f t="shared" si="49"/>
        <v>1.0138888888888888</v>
      </c>
      <c r="BO21" s="7">
        <f t="shared" si="23"/>
        <v>2.4219178082191779</v>
      </c>
      <c r="BP21" s="186">
        <v>-3.6637875441416501E-3</v>
      </c>
      <c r="BQ21" s="186">
        <v>-3.5504637314786244E-3</v>
      </c>
      <c r="BR21" s="7">
        <f t="shared" si="24"/>
        <v>1.0052231983408817</v>
      </c>
      <c r="BS21" s="7">
        <f t="shared" si="25"/>
        <v>1.0086360083468067</v>
      </c>
      <c r="BT21" s="192">
        <f t="shared" si="50"/>
        <v>-3.3372387621210873E-3</v>
      </c>
      <c r="BU21" s="256">
        <f t="shared" si="51"/>
        <v>-0.48703501559721474</v>
      </c>
      <c r="BV21" s="257">
        <f t="shared" si="52"/>
        <v>10.262087175170825</v>
      </c>
      <c r="BW21" s="257">
        <f t="shared" si="53"/>
        <v>23.566529115720279</v>
      </c>
      <c r="BX21" s="249">
        <f t="shared" si="54"/>
        <v>37.749016603669169</v>
      </c>
    </row>
    <row r="22" spans="2:76" x14ac:dyDescent="0.25">
      <c r="B22" s="336"/>
      <c r="C22" s="244" t="s">
        <v>210</v>
      </c>
      <c r="D22" s="337"/>
      <c r="F22" s="182">
        <f t="shared" si="26"/>
        <v>549</v>
      </c>
      <c r="G22" s="184">
        <f t="shared" si="55"/>
        <v>43223</v>
      </c>
      <c r="H22" s="7">
        <f t="shared" si="1"/>
        <v>1.5041095890410958</v>
      </c>
      <c r="I22" s="237">
        <f t="shared" si="2"/>
        <v>43254</v>
      </c>
      <c r="J22" s="7">
        <f t="shared" si="27"/>
        <v>8.611111111111111E-2</v>
      </c>
      <c r="K22" s="7">
        <f t="shared" si="3"/>
        <v>1.5890410958904109</v>
      </c>
      <c r="L22" s="186">
        <v>-3.809719308074791E-3</v>
      </c>
      <c r="M22" s="186">
        <v>-3.8047793860007673E-3</v>
      </c>
      <c r="N22" s="7">
        <f t="shared" si="28"/>
        <v>1.0057466845456311</v>
      </c>
      <c r="O22" s="7">
        <f t="shared" si="4"/>
        <v>1.0060642644549269</v>
      </c>
      <c r="P22" s="192">
        <f t="shared" si="29"/>
        <v>-3.6657944063944376E-3</v>
      </c>
      <c r="Q22" s="237">
        <f t="shared" si="5"/>
        <v>43315</v>
      </c>
      <c r="R22" s="7">
        <f t="shared" si="30"/>
        <v>0.25555555555555554</v>
      </c>
      <c r="S22" s="7">
        <f t="shared" si="6"/>
        <v>1.7561643835616438</v>
      </c>
      <c r="T22" s="186">
        <v>-2.9012009228891744E-3</v>
      </c>
      <c r="U22" s="186">
        <v>-2.8525734944067627E-3</v>
      </c>
      <c r="V22" s="7">
        <f t="shared" si="31"/>
        <v>1.004373259036176</v>
      </c>
      <c r="W22" s="7">
        <f t="shared" si="7"/>
        <v>1.0050221569378768</v>
      </c>
      <c r="X22" s="192">
        <f t="shared" si="32"/>
        <v>-2.5264773366226339E-3</v>
      </c>
      <c r="Y22" s="237">
        <f t="shared" si="8"/>
        <v>43407</v>
      </c>
      <c r="Z22" s="7">
        <f t="shared" si="33"/>
        <v>0.51111111111111107</v>
      </c>
      <c r="AA22" s="7">
        <f t="shared" si="9"/>
        <v>2.0082191780821916</v>
      </c>
      <c r="AB22" s="186">
        <v>-1.7954969388345177E-3</v>
      </c>
      <c r="AC22" s="186">
        <v>-1.6267613561403681E-3</v>
      </c>
      <c r="AD22" s="7">
        <f t="shared" si="34"/>
        <v>1.0027042741332224</v>
      </c>
      <c r="AE22" s="7">
        <f t="shared" si="10"/>
        <v>1.0032722354654418</v>
      </c>
      <c r="AF22" s="192">
        <f t="shared" si="35"/>
        <v>-1.1076043512328725E-3</v>
      </c>
      <c r="AG22" s="237">
        <f t="shared" si="11"/>
        <v>43588</v>
      </c>
      <c r="AH22" s="7">
        <f t="shared" si="36"/>
        <v>1.0138888888888888</v>
      </c>
      <c r="AI22" s="7">
        <f t="shared" si="12"/>
        <v>2.504109589041096</v>
      </c>
      <c r="AJ22" s="186">
        <v>-4.9879889810600098E-4</v>
      </c>
      <c r="AK22" s="186">
        <v>-8.2650070526969766E-5</v>
      </c>
      <c r="AL22" s="7">
        <f t="shared" si="37"/>
        <v>1.000750529712225</v>
      </c>
      <c r="AM22" s="7">
        <f t="shared" si="13"/>
        <v>1.0002069862528404</v>
      </c>
      <c r="AN22" s="192">
        <f t="shared" si="38"/>
        <v>5.3598671668898638E-4</v>
      </c>
      <c r="AO22" s="237">
        <f t="shared" si="39"/>
        <v>43254</v>
      </c>
      <c r="AP22" s="7">
        <f t="shared" si="40"/>
        <v>8.611111111111111E-2</v>
      </c>
      <c r="AQ22" s="7">
        <f t="shared" si="14"/>
        <v>1.5890410958904109</v>
      </c>
      <c r="AR22" s="186">
        <v>-3.6656368626806213E-3</v>
      </c>
      <c r="AS22" s="186">
        <v>-3.664197605003916E-3</v>
      </c>
      <c r="AT22" s="7">
        <f t="shared" si="15"/>
        <v>1.005528746976742</v>
      </c>
      <c r="AU22" s="7">
        <f t="shared" si="16"/>
        <v>1.0058395446312149</v>
      </c>
      <c r="AV22" s="192">
        <f t="shared" si="41"/>
        <v>-3.5883089936825006E-3</v>
      </c>
      <c r="AW22" s="237">
        <f t="shared" si="42"/>
        <v>43315</v>
      </c>
      <c r="AX22" s="7">
        <f t="shared" si="43"/>
        <v>0.25555555555555554</v>
      </c>
      <c r="AY22" s="7">
        <f t="shared" si="17"/>
        <v>1.7561643835616438</v>
      </c>
      <c r="AZ22" s="186">
        <v>-3.6656368626806213E-3</v>
      </c>
      <c r="BA22" s="186">
        <v>-3.655747993693087E-3</v>
      </c>
      <c r="BB22" s="7">
        <f t="shared" si="18"/>
        <v>1.005528746976742</v>
      </c>
      <c r="BC22" s="7">
        <f t="shared" si="19"/>
        <v>1.0064407474023651</v>
      </c>
      <c r="BD22" s="192">
        <f t="shared" si="44"/>
        <v>-3.5458593333650137E-3</v>
      </c>
      <c r="BE22" s="237">
        <f t="shared" si="45"/>
        <v>43407</v>
      </c>
      <c r="BF22" s="7">
        <f t="shared" si="46"/>
        <v>0.51111111111111107</v>
      </c>
      <c r="BG22" s="7">
        <f t="shared" si="20"/>
        <v>2.0082191780821916</v>
      </c>
      <c r="BH22" s="186">
        <v>-3.6656368626806213E-3</v>
      </c>
      <c r="BI22" s="186">
        <v>-3.6359980872752024E-3</v>
      </c>
      <c r="BJ22" s="7">
        <f t="shared" si="21"/>
        <v>1.005528746976742</v>
      </c>
      <c r="BK22" s="7">
        <f t="shared" si="22"/>
        <v>1.0073286048289873</v>
      </c>
      <c r="BL22" s="192">
        <f t="shared" si="47"/>
        <v>-3.4958413752783639E-3</v>
      </c>
      <c r="BM22" s="237">
        <f t="shared" si="48"/>
        <v>43588</v>
      </c>
      <c r="BN22" s="7">
        <f t="shared" si="49"/>
        <v>1.0138888888888888</v>
      </c>
      <c r="BO22" s="7">
        <f t="shared" si="23"/>
        <v>2.504109589041096</v>
      </c>
      <c r="BP22" s="186">
        <v>-3.6656368626806213E-3</v>
      </c>
      <c r="BQ22" s="186">
        <v>-3.5283151233933829E-3</v>
      </c>
      <c r="BR22" s="7">
        <f t="shared" si="24"/>
        <v>1.005528746976742</v>
      </c>
      <c r="BS22" s="7">
        <f t="shared" si="25"/>
        <v>1.0088744340931648</v>
      </c>
      <c r="BT22" s="192">
        <f t="shared" si="50"/>
        <v>-3.2708290294093012E-3</v>
      </c>
      <c r="BU22" s="256">
        <f t="shared" si="51"/>
        <v>-0.77485412711937074</v>
      </c>
      <c r="BV22" s="257">
        <f t="shared" si="52"/>
        <v>10.193819967423797</v>
      </c>
      <c r="BW22" s="257">
        <f t="shared" si="53"/>
        <v>23.882370240454915</v>
      </c>
      <c r="BX22" s="249">
        <f t="shared" si="54"/>
        <v>38.068157460982874</v>
      </c>
    </row>
    <row r="23" spans="2:76" x14ac:dyDescent="0.25">
      <c r="B23" s="336"/>
      <c r="C23" s="246" t="s">
        <v>211</v>
      </c>
      <c r="D23" s="337"/>
      <c r="F23" s="182">
        <f t="shared" si="26"/>
        <v>580</v>
      </c>
      <c r="G23" s="184">
        <f t="shared" si="55"/>
        <v>43254</v>
      </c>
      <c r="H23" s="7">
        <f t="shared" si="1"/>
        <v>1.5890410958904109</v>
      </c>
      <c r="I23" s="237">
        <f t="shared" si="2"/>
        <v>43284</v>
      </c>
      <c r="J23" s="7">
        <f t="shared" si="27"/>
        <v>8.3333333333333329E-2</v>
      </c>
      <c r="K23" s="7">
        <f t="shared" si="3"/>
        <v>1.6712328767123288</v>
      </c>
      <c r="L23" s="186">
        <v>-3.8047793860007673E-3</v>
      </c>
      <c r="M23" s="186">
        <v>-3.7984033328225947E-3</v>
      </c>
      <c r="N23" s="7">
        <f t="shared" si="28"/>
        <v>1.0060642644549269</v>
      </c>
      <c r="O23" s="7">
        <f t="shared" si="4"/>
        <v>1.0063682078881684</v>
      </c>
      <c r="P23" s="192">
        <f t="shared" si="29"/>
        <v>-3.6242412770093324E-3</v>
      </c>
      <c r="Q23" s="237">
        <f t="shared" si="5"/>
        <v>43346</v>
      </c>
      <c r="R23" s="7">
        <f t="shared" si="30"/>
        <v>0.25555555555555554</v>
      </c>
      <c r="S23" s="7">
        <f t="shared" si="6"/>
        <v>1.8410958904109589</v>
      </c>
      <c r="T23" s="186">
        <v>-2.8854407768843238E-3</v>
      </c>
      <c r="U23" s="186">
        <v>-2.8349809545583637E-3</v>
      </c>
      <c r="V23" s="7">
        <f t="shared" si="31"/>
        <v>1.004595611555551</v>
      </c>
      <c r="W23" s="7">
        <f t="shared" si="7"/>
        <v>1.0052331169575555</v>
      </c>
      <c r="X23" s="192">
        <f t="shared" si="32"/>
        <v>-2.4815998533948055E-3</v>
      </c>
      <c r="Y23" s="237">
        <f t="shared" si="8"/>
        <v>43437</v>
      </c>
      <c r="Z23" s="7">
        <f t="shared" si="33"/>
        <v>0.5083333333333333</v>
      </c>
      <c r="AA23" s="7">
        <f t="shared" si="9"/>
        <v>2.0904109589041098</v>
      </c>
      <c r="AB23" s="186">
        <v>-1.7649417124534494E-3</v>
      </c>
      <c r="AC23" s="186">
        <v>-1.5961408492975535E-3</v>
      </c>
      <c r="AD23" s="7">
        <f t="shared" si="34"/>
        <v>1.0028085013842847</v>
      </c>
      <c r="AE23" s="7">
        <f t="shared" si="10"/>
        <v>1.0033421629369381</v>
      </c>
      <c r="AF23" s="192">
        <f t="shared" si="35"/>
        <v>-1.0463290032055831E-3</v>
      </c>
      <c r="AG23" s="237">
        <f t="shared" si="11"/>
        <v>43619</v>
      </c>
      <c r="AH23" s="7">
        <f t="shared" si="36"/>
        <v>1.0138888888888888</v>
      </c>
      <c r="AI23" s="7">
        <f t="shared" si="12"/>
        <v>2.5890410958904111</v>
      </c>
      <c r="AJ23" s="186">
        <v>-4.7445963399628255E-4</v>
      </c>
      <c r="AK23" s="186">
        <v>-4.2987643239740525E-5</v>
      </c>
      <c r="AL23" s="7">
        <f t="shared" si="37"/>
        <v>1.0007542201378381</v>
      </c>
      <c r="AM23" s="7">
        <f t="shared" si="13"/>
        <v>1.000111302968679</v>
      </c>
      <c r="AN23" s="192">
        <f t="shared" si="38"/>
        <v>6.3403951416997784E-4</v>
      </c>
      <c r="AO23" s="237">
        <f t="shared" si="39"/>
        <v>43284</v>
      </c>
      <c r="AP23" s="7">
        <f t="shared" si="40"/>
        <v>8.3333333333333329E-2</v>
      </c>
      <c r="AQ23" s="7">
        <f t="shared" si="14"/>
        <v>1.6712328767123288</v>
      </c>
      <c r="AR23" s="186">
        <v>-3.664197605003916E-3</v>
      </c>
      <c r="AS23" s="186">
        <v>-3.6605477413911292E-3</v>
      </c>
      <c r="AT23" s="7">
        <f t="shared" si="15"/>
        <v>1.0058395446312149</v>
      </c>
      <c r="AU23" s="7">
        <f t="shared" si="16"/>
        <v>1.0061363786342343</v>
      </c>
      <c r="AV23" s="192">
        <f t="shared" si="41"/>
        <v>-3.5402835161058022E-3</v>
      </c>
      <c r="AW23" s="237">
        <f t="shared" si="42"/>
        <v>43346</v>
      </c>
      <c r="AX23" s="7">
        <f t="shared" si="43"/>
        <v>0.25555555555555554</v>
      </c>
      <c r="AY23" s="7">
        <f t="shared" si="17"/>
        <v>1.8410958904109589</v>
      </c>
      <c r="AZ23" s="186">
        <v>-3.664197605003916E-3</v>
      </c>
      <c r="BA23" s="186">
        <v>-3.6503603376077387E-3</v>
      </c>
      <c r="BB23" s="7">
        <f t="shared" si="18"/>
        <v>1.0058395446312149</v>
      </c>
      <c r="BC23" s="7">
        <f t="shared" si="19"/>
        <v>1.0067432977519719</v>
      </c>
      <c r="BD23" s="192">
        <f t="shared" si="44"/>
        <v>-3.5127378181036744E-3</v>
      </c>
      <c r="BE23" s="237">
        <f t="shared" si="45"/>
        <v>43437</v>
      </c>
      <c r="BF23" s="7">
        <f t="shared" si="46"/>
        <v>0.5083333333333333</v>
      </c>
      <c r="BG23" s="7">
        <f t="shared" si="20"/>
        <v>2.0904109589041098</v>
      </c>
      <c r="BH23" s="186">
        <v>-3.664197605003916E-3</v>
      </c>
      <c r="BI23" s="186">
        <v>-3.6231748868073496E-3</v>
      </c>
      <c r="BJ23" s="7">
        <f t="shared" si="21"/>
        <v>1.0058395446312149</v>
      </c>
      <c r="BK23" s="7">
        <f t="shared" si="22"/>
        <v>1.0076026792049997</v>
      </c>
      <c r="BL23" s="192">
        <f t="shared" si="47"/>
        <v>-3.442290823762289E-3</v>
      </c>
      <c r="BM23" s="237">
        <f t="shared" si="48"/>
        <v>43619</v>
      </c>
      <c r="BN23" s="7">
        <f t="shared" si="49"/>
        <v>1.0138888888888888</v>
      </c>
      <c r="BO23" s="7">
        <f t="shared" si="23"/>
        <v>2.5890410958904111</v>
      </c>
      <c r="BP23" s="186">
        <v>-3.664197605003916E-3</v>
      </c>
      <c r="BQ23" s="186">
        <v>-3.5041626551304411E-3</v>
      </c>
      <c r="BR23" s="7">
        <f t="shared" si="24"/>
        <v>1.0058395446312149</v>
      </c>
      <c r="BS23" s="7">
        <f t="shared" si="25"/>
        <v>1.0091137002728281</v>
      </c>
      <c r="BT23" s="192">
        <f t="shared" si="50"/>
        <v>-3.200139086006542E-3</v>
      </c>
      <c r="BU23" s="256">
        <f t="shared" si="51"/>
        <v>-0.83957760903530243</v>
      </c>
      <c r="BV23" s="257">
        <f t="shared" si="52"/>
        <v>10.311379647088689</v>
      </c>
      <c r="BW23" s="257">
        <f t="shared" si="53"/>
        <v>23.959618205567061</v>
      </c>
      <c r="BX23" s="249">
        <f t="shared" si="54"/>
        <v>38.3417860017652</v>
      </c>
    </row>
    <row r="24" spans="2:76" x14ac:dyDescent="0.25">
      <c r="F24" s="182">
        <f t="shared" si="26"/>
        <v>610</v>
      </c>
      <c r="G24" s="184">
        <f t="shared" si="55"/>
        <v>43284</v>
      </c>
      <c r="H24" s="7">
        <f t="shared" si="1"/>
        <v>1.6712328767123288</v>
      </c>
      <c r="I24" s="237">
        <f t="shared" si="2"/>
        <v>43315</v>
      </c>
      <c r="J24" s="7">
        <f t="shared" si="27"/>
        <v>8.611111111111111E-2</v>
      </c>
      <c r="K24" s="7">
        <f t="shared" si="3"/>
        <v>1.7561643835616438</v>
      </c>
      <c r="L24" s="186">
        <v>-3.7984033328225947E-3</v>
      </c>
      <c r="M24" s="186">
        <v>-3.790638287734821E-3</v>
      </c>
      <c r="N24" s="7">
        <f t="shared" si="28"/>
        <v>1.0063682078881684</v>
      </c>
      <c r="O24" s="7">
        <f t="shared" si="4"/>
        <v>1.0066791909193462</v>
      </c>
      <c r="P24" s="192">
        <f t="shared" si="29"/>
        <v>-3.5874545520682647E-3</v>
      </c>
      <c r="Q24" s="237">
        <f t="shared" si="5"/>
        <v>43376</v>
      </c>
      <c r="R24" s="7">
        <f t="shared" si="30"/>
        <v>0.25555555555555554</v>
      </c>
      <c r="S24" s="7">
        <f t="shared" si="6"/>
        <v>1.9232876712328768</v>
      </c>
      <c r="T24" s="186">
        <v>-2.8694892373818948E-3</v>
      </c>
      <c r="U24" s="186">
        <v>-2.8169136099315956E-3</v>
      </c>
      <c r="V24" s="7">
        <f t="shared" si="31"/>
        <v>1.0048071019726872</v>
      </c>
      <c r="W24" s="7">
        <f t="shared" si="7"/>
        <v>1.0054324376837156</v>
      </c>
      <c r="X24" s="192">
        <f t="shared" si="32"/>
        <v>-2.4337446595623646E-3</v>
      </c>
      <c r="Y24" s="237">
        <f t="shared" si="8"/>
        <v>43468</v>
      </c>
      <c r="Z24" s="7">
        <f t="shared" si="33"/>
        <v>0.51111111111111107</v>
      </c>
      <c r="AA24" s="7">
        <f t="shared" si="9"/>
        <v>2.1753424657534248</v>
      </c>
      <c r="AB24" s="186">
        <v>-1.7342911822844087E-3</v>
      </c>
      <c r="AC24" s="186">
        <v>-1.5634634209846354E-3</v>
      </c>
      <c r="AD24" s="7">
        <f t="shared" si="34"/>
        <v>1.0029026088768496</v>
      </c>
      <c r="AE24" s="7">
        <f t="shared" si="10"/>
        <v>1.0034068585687828</v>
      </c>
      <c r="AF24" s="192">
        <f t="shared" si="35"/>
        <v>-9.8322577306713039E-4</v>
      </c>
      <c r="AG24" s="237">
        <f t="shared" si="11"/>
        <v>43649</v>
      </c>
      <c r="AH24" s="7">
        <f t="shared" si="36"/>
        <v>1.0138888888888888</v>
      </c>
      <c r="AI24" s="7">
        <f t="shared" si="12"/>
        <v>2.6712328767123288</v>
      </c>
      <c r="AJ24" s="186">
        <v>-4.4837092367444598E-4</v>
      </c>
      <c r="AK24" s="186">
        <v>-4.251874191042726E-6</v>
      </c>
      <c r="AL24" s="7">
        <f t="shared" si="37"/>
        <v>1.000749613048139</v>
      </c>
      <c r="AM24" s="7">
        <f t="shared" si="13"/>
        <v>1.0000113578106262</v>
      </c>
      <c r="AN24" s="192">
        <f t="shared" si="38"/>
        <v>7.2813388206072042E-4</v>
      </c>
      <c r="AO24" s="237">
        <f t="shared" si="39"/>
        <v>43315</v>
      </c>
      <c r="AP24" s="7">
        <f t="shared" si="40"/>
        <v>8.611111111111111E-2</v>
      </c>
      <c r="AQ24" s="7">
        <f t="shared" si="14"/>
        <v>1.7561643835616438</v>
      </c>
      <c r="AR24" s="186">
        <v>-3.6605477413911292E-3</v>
      </c>
      <c r="AS24" s="186">
        <v>-3.655747993693087E-3</v>
      </c>
      <c r="AT24" s="7">
        <f t="shared" si="15"/>
        <v>1.0061363786342343</v>
      </c>
      <c r="AU24" s="7">
        <f t="shared" si="16"/>
        <v>1.0064407474023651</v>
      </c>
      <c r="AV24" s="192">
        <f t="shared" si="41"/>
        <v>-3.5119852394522293E-3</v>
      </c>
      <c r="AW24" s="237">
        <f t="shared" si="42"/>
        <v>43376</v>
      </c>
      <c r="AX24" s="7">
        <f t="shared" si="43"/>
        <v>0.25555555555555554</v>
      </c>
      <c r="AY24" s="7">
        <f t="shared" si="17"/>
        <v>1.9232876712328768</v>
      </c>
      <c r="AZ24" s="186">
        <v>-3.6605477413911292E-3</v>
      </c>
      <c r="BA24" s="186">
        <v>-3.6442917012551312E-3</v>
      </c>
      <c r="BB24" s="7">
        <f t="shared" si="18"/>
        <v>1.0061363786342343</v>
      </c>
      <c r="BC24" s="7">
        <f t="shared" si="19"/>
        <v>1.0070336419778609</v>
      </c>
      <c r="BD24" s="192">
        <f t="shared" si="44"/>
        <v>-3.4865076286475557E-3</v>
      </c>
      <c r="BE24" s="237">
        <f t="shared" si="45"/>
        <v>43468</v>
      </c>
      <c r="BF24" s="7">
        <f t="shared" si="46"/>
        <v>0.51111111111111107</v>
      </c>
      <c r="BG24" s="7">
        <f t="shared" si="20"/>
        <v>2.1753424657534248</v>
      </c>
      <c r="BH24" s="186">
        <v>-3.6605477413911292E-3</v>
      </c>
      <c r="BI24" s="186">
        <v>-3.6075268836812044E-3</v>
      </c>
      <c r="BJ24" s="7">
        <f t="shared" si="21"/>
        <v>1.0061363786342343</v>
      </c>
      <c r="BK24" s="7">
        <f t="shared" si="22"/>
        <v>1.0078784795970528</v>
      </c>
      <c r="BL24" s="192">
        <f t="shared" si="47"/>
        <v>-3.3818148462472705E-3</v>
      </c>
      <c r="BM24" s="237">
        <f t="shared" si="48"/>
        <v>43649</v>
      </c>
      <c r="BN24" s="7">
        <f t="shared" si="49"/>
        <v>1.0138888888888888</v>
      </c>
      <c r="BO24" s="7">
        <f t="shared" si="23"/>
        <v>2.6712328767123288</v>
      </c>
      <c r="BP24" s="186">
        <v>-3.6605477413911292E-3</v>
      </c>
      <c r="BQ24" s="186">
        <v>-3.4797845735965727E-3</v>
      </c>
      <c r="BR24" s="7">
        <f t="shared" si="24"/>
        <v>1.0061363786342343</v>
      </c>
      <c r="BS24" s="7">
        <f t="shared" si="25"/>
        <v>1.0093386505655786</v>
      </c>
      <c r="BT24" s="192">
        <f t="shared" si="50"/>
        <v>-3.1291828473911623E-3</v>
      </c>
      <c r="BU24" s="256">
        <f t="shared" si="51"/>
        <v>-0.75469312616035378</v>
      </c>
      <c r="BV24" s="257">
        <f t="shared" si="52"/>
        <v>10.52762969085191</v>
      </c>
      <c r="BW24" s="257">
        <f t="shared" si="53"/>
        <v>23.985890731801405</v>
      </c>
      <c r="BX24" s="249">
        <f t="shared" si="54"/>
        <v>38.573167294518832</v>
      </c>
    </row>
    <row r="25" spans="2:76" x14ac:dyDescent="0.25">
      <c r="F25" s="182">
        <f t="shared" si="26"/>
        <v>641</v>
      </c>
      <c r="G25" s="184">
        <f t="shared" si="55"/>
        <v>43315</v>
      </c>
      <c r="H25" s="7">
        <f t="shared" si="1"/>
        <v>1.7561643835616438</v>
      </c>
      <c r="I25" s="237">
        <f t="shared" si="2"/>
        <v>43346</v>
      </c>
      <c r="J25" s="7">
        <f t="shared" si="27"/>
        <v>8.611111111111111E-2</v>
      </c>
      <c r="K25" s="7">
        <f t="shared" si="3"/>
        <v>1.8410958904109589</v>
      </c>
      <c r="L25" s="186">
        <v>-3.790638287734821E-3</v>
      </c>
      <c r="M25" s="186">
        <v>-3.7811116483872365E-3</v>
      </c>
      <c r="N25" s="7">
        <f t="shared" si="28"/>
        <v>1.0066791909193462</v>
      </c>
      <c r="O25" s="7">
        <f t="shared" si="4"/>
        <v>1.0069856759101474</v>
      </c>
      <c r="P25" s="192">
        <f t="shared" si="29"/>
        <v>-3.5344897385152087E-3</v>
      </c>
      <c r="Q25" s="237">
        <f t="shared" si="5"/>
        <v>43407</v>
      </c>
      <c r="R25" s="7">
        <f t="shared" si="30"/>
        <v>0.25555555555555554</v>
      </c>
      <c r="S25" s="7">
        <f t="shared" si="6"/>
        <v>2.0082191780821916</v>
      </c>
      <c r="T25" s="186">
        <v>-2.8525734944067627E-3</v>
      </c>
      <c r="U25" s="186">
        <v>-2.7972160797287288E-3</v>
      </c>
      <c r="V25" s="7">
        <f t="shared" si="31"/>
        <v>1.0050221569378768</v>
      </c>
      <c r="W25" s="7">
        <f t="shared" si="7"/>
        <v>1.0056332302819124</v>
      </c>
      <c r="X25" s="192">
        <f t="shared" si="32"/>
        <v>-2.3777620822528359E-3</v>
      </c>
      <c r="Y25" s="237">
        <f t="shared" si="8"/>
        <v>43499</v>
      </c>
      <c r="Z25" s="7">
        <f t="shared" si="33"/>
        <v>0.51111111111111107</v>
      </c>
      <c r="AA25" s="7">
        <f t="shared" si="9"/>
        <v>2.2602739726027399</v>
      </c>
      <c r="AB25" s="186">
        <v>-1.7158656692934926E-3</v>
      </c>
      <c r="AC25" s="186">
        <v>-1.5296971023684262E-3</v>
      </c>
      <c r="AD25" s="7">
        <f t="shared" si="34"/>
        <v>1.0030178868546671</v>
      </c>
      <c r="AE25" s="7">
        <f t="shared" si="10"/>
        <v>1.0034635187138534</v>
      </c>
      <c r="AF25" s="192">
        <f t="shared" si="35"/>
        <v>-8.6887904132755848E-4</v>
      </c>
      <c r="AG25" s="237">
        <f t="shared" si="11"/>
        <v>43680</v>
      </c>
      <c r="AH25" s="7">
        <f t="shared" si="36"/>
        <v>1.0138888888888888</v>
      </c>
      <c r="AI25" s="7">
        <f t="shared" si="12"/>
        <v>2.7561643835616438</v>
      </c>
      <c r="AJ25" s="186">
        <v>-4.1957390902958025E-4</v>
      </c>
      <c r="AK25" s="186">
        <v>3.6287847611095325E-5</v>
      </c>
      <c r="AL25" s="7">
        <f t="shared" si="37"/>
        <v>1.0007371122891471</v>
      </c>
      <c r="AM25" s="7">
        <f t="shared" si="13"/>
        <v>0.99989998972821892</v>
      </c>
      <c r="AN25" s="192">
        <f t="shared" si="38"/>
        <v>8.2573771083949599E-4</v>
      </c>
      <c r="AO25" s="237">
        <f t="shared" si="39"/>
        <v>43346</v>
      </c>
      <c r="AP25" s="7">
        <f t="shared" si="40"/>
        <v>8.611111111111111E-2</v>
      </c>
      <c r="AQ25" s="7">
        <f t="shared" si="14"/>
        <v>1.8410958904109589</v>
      </c>
      <c r="AR25" s="186">
        <v>-3.655747993693087E-3</v>
      </c>
      <c r="AS25" s="186">
        <v>-3.6503603376077387E-3</v>
      </c>
      <c r="AT25" s="7">
        <f t="shared" si="15"/>
        <v>1.0064407474023651</v>
      </c>
      <c r="AU25" s="7">
        <f t="shared" si="16"/>
        <v>1.0067432977519719</v>
      </c>
      <c r="AV25" s="192">
        <f t="shared" si="41"/>
        <v>-3.4899541310707432E-3</v>
      </c>
      <c r="AW25" s="237">
        <f t="shared" si="42"/>
        <v>43407</v>
      </c>
      <c r="AX25" s="7">
        <f t="shared" si="43"/>
        <v>0.25555555555555554</v>
      </c>
      <c r="AY25" s="7">
        <f t="shared" si="17"/>
        <v>2.0082191780821916</v>
      </c>
      <c r="AZ25" s="186">
        <v>-3.655747993693087E-3</v>
      </c>
      <c r="BA25" s="186">
        <v>-3.6359980872752024E-3</v>
      </c>
      <c r="BB25" s="7">
        <f t="shared" si="18"/>
        <v>1.0064407474023651</v>
      </c>
      <c r="BC25" s="7">
        <f t="shared" si="19"/>
        <v>1.0073286048289873</v>
      </c>
      <c r="BD25" s="192">
        <f t="shared" si="44"/>
        <v>-3.4489487305480859E-3</v>
      </c>
      <c r="BE25" s="237">
        <f t="shared" si="45"/>
        <v>43499</v>
      </c>
      <c r="BF25" s="7">
        <f t="shared" si="46"/>
        <v>0.51111111111111107</v>
      </c>
      <c r="BG25" s="7">
        <f t="shared" si="20"/>
        <v>2.2602739726027399</v>
      </c>
      <c r="BH25" s="186">
        <v>-3.655747993693087E-3</v>
      </c>
      <c r="BI25" s="186">
        <v>-3.5896758406955345E-3</v>
      </c>
      <c r="BJ25" s="7">
        <f t="shared" si="21"/>
        <v>1.0064407474023651</v>
      </c>
      <c r="BK25" s="7">
        <f t="shared" si="22"/>
        <v>1.0081466557409868</v>
      </c>
      <c r="BL25" s="192">
        <f t="shared" si="47"/>
        <v>-3.3106758133558487E-3</v>
      </c>
      <c r="BM25" s="237">
        <f t="shared" si="48"/>
        <v>43680</v>
      </c>
      <c r="BN25" s="7">
        <f t="shared" si="49"/>
        <v>1.0138888888888888</v>
      </c>
      <c r="BO25" s="7">
        <f t="shared" si="23"/>
        <v>2.7561643835616438</v>
      </c>
      <c r="BP25" s="186">
        <v>-3.655747993693087E-3</v>
      </c>
      <c r="BQ25" s="186">
        <v>-3.45378552904025E-3</v>
      </c>
      <c r="BR25" s="7">
        <f t="shared" si="24"/>
        <v>1.0064407474023651</v>
      </c>
      <c r="BS25" s="7">
        <f t="shared" si="25"/>
        <v>1.009564652361036</v>
      </c>
      <c r="BT25" s="192">
        <f t="shared" si="50"/>
        <v>-3.0519211749868744E-3</v>
      </c>
      <c r="BU25" s="256">
        <f t="shared" si="51"/>
        <v>-0.44535607444465447</v>
      </c>
      <c r="BV25" s="257">
        <f t="shared" si="52"/>
        <v>10.7118664829525</v>
      </c>
      <c r="BW25" s="257">
        <f t="shared" si="53"/>
        <v>24.417967720282903</v>
      </c>
      <c r="BX25" s="249">
        <f t="shared" si="54"/>
        <v>38.776588858263707</v>
      </c>
    </row>
    <row r="26" spans="2:76" x14ac:dyDescent="0.25">
      <c r="F26" s="182">
        <f t="shared" si="26"/>
        <v>672</v>
      </c>
      <c r="G26" s="184">
        <f t="shared" si="55"/>
        <v>43346</v>
      </c>
      <c r="H26" s="7">
        <f t="shared" si="1"/>
        <v>1.8410958904109589</v>
      </c>
      <c r="I26" s="237">
        <f t="shared" si="2"/>
        <v>43376</v>
      </c>
      <c r="J26" s="7">
        <f t="shared" si="27"/>
        <v>8.3333333333333329E-2</v>
      </c>
      <c r="K26" s="7">
        <f t="shared" si="3"/>
        <v>1.9232876712328768</v>
      </c>
      <c r="L26" s="186">
        <v>-3.7811116483872365E-3</v>
      </c>
      <c r="M26" s="186">
        <v>-3.769855162536806E-3</v>
      </c>
      <c r="N26" s="7">
        <f t="shared" si="28"/>
        <v>1.0069856759101474</v>
      </c>
      <c r="O26" s="7">
        <f t="shared" si="4"/>
        <v>1.007276864589157</v>
      </c>
      <c r="P26" s="192">
        <f t="shared" si="29"/>
        <v>-3.4690205552774245E-3</v>
      </c>
      <c r="Q26" s="237">
        <f t="shared" si="5"/>
        <v>43437</v>
      </c>
      <c r="R26" s="7">
        <f t="shared" si="30"/>
        <v>0.25277777777777777</v>
      </c>
      <c r="S26" s="7">
        <f t="shared" si="6"/>
        <v>2.0904109589041098</v>
      </c>
      <c r="T26" s="186">
        <v>-2.8349809545583637E-3</v>
      </c>
      <c r="U26" s="186">
        <v>-2.7769404082351179E-3</v>
      </c>
      <c r="V26" s="7">
        <f t="shared" si="31"/>
        <v>1.0052331169575555</v>
      </c>
      <c r="W26" s="7">
        <f t="shared" si="7"/>
        <v>1.005821828013779</v>
      </c>
      <c r="X26" s="192">
        <f t="shared" si="32"/>
        <v>-2.3154864519376677E-3</v>
      </c>
      <c r="Y26" s="237">
        <f t="shared" si="8"/>
        <v>43527</v>
      </c>
      <c r="Z26" s="7">
        <f t="shared" si="33"/>
        <v>0.50277777777777777</v>
      </c>
      <c r="AA26" s="7">
        <f t="shared" si="9"/>
        <v>2.3369863013698629</v>
      </c>
      <c r="AB26" s="186">
        <v>-1.6868796062476932E-3</v>
      </c>
      <c r="AC26" s="186">
        <v>-1.4982325792368047E-3</v>
      </c>
      <c r="AD26" s="7">
        <f t="shared" si="34"/>
        <v>1.003110534815528</v>
      </c>
      <c r="AE26" s="7">
        <f t="shared" si="10"/>
        <v>1.003507485896767</v>
      </c>
      <c r="AF26" s="192">
        <f t="shared" si="35"/>
        <v>-7.867564256180407E-4</v>
      </c>
      <c r="AG26" s="237">
        <f t="shared" si="11"/>
        <v>43711</v>
      </c>
      <c r="AH26" s="7">
        <f t="shared" si="36"/>
        <v>1.0138888888888888</v>
      </c>
      <c r="AI26" s="7">
        <f t="shared" si="12"/>
        <v>2.8410958904109589</v>
      </c>
      <c r="AJ26" s="186">
        <v>-3.9099282037469152E-4</v>
      </c>
      <c r="AK26" s="186">
        <v>7.7499392103635989E-5</v>
      </c>
      <c r="AL26" s="7">
        <f t="shared" si="37"/>
        <v>1.000720114432762</v>
      </c>
      <c r="AM26" s="7">
        <f t="shared" si="13"/>
        <v>0.99977984103412776</v>
      </c>
      <c r="AN26" s="192">
        <f t="shared" si="38"/>
        <v>9.2759715995023497E-4</v>
      </c>
      <c r="AO26" s="237">
        <f t="shared" si="39"/>
        <v>43376</v>
      </c>
      <c r="AP26" s="7">
        <f t="shared" si="40"/>
        <v>8.3333333333333329E-2</v>
      </c>
      <c r="AQ26" s="7">
        <f t="shared" si="14"/>
        <v>1.9232876712328768</v>
      </c>
      <c r="AR26" s="186">
        <v>-3.6503603376077387E-3</v>
      </c>
      <c r="AS26" s="186">
        <v>-3.6442917012551312E-3</v>
      </c>
      <c r="AT26" s="7">
        <f t="shared" si="15"/>
        <v>1.0067432977519719</v>
      </c>
      <c r="AU26" s="7">
        <f t="shared" si="16"/>
        <v>1.0070336419778609</v>
      </c>
      <c r="AV26" s="192">
        <f t="shared" si="41"/>
        <v>-3.4597957460742457E-3</v>
      </c>
      <c r="AW26" s="237">
        <f t="shared" si="42"/>
        <v>43437</v>
      </c>
      <c r="AX26" s="7">
        <f t="shared" si="43"/>
        <v>0.25277777777777777</v>
      </c>
      <c r="AY26" s="7">
        <f t="shared" si="17"/>
        <v>2.0904109589041098</v>
      </c>
      <c r="AZ26" s="186">
        <v>-3.6503603376077387E-3</v>
      </c>
      <c r="BA26" s="186">
        <v>-3.6231748868073496E-3</v>
      </c>
      <c r="BB26" s="7">
        <f t="shared" si="18"/>
        <v>1.0067432977519719</v>
      </c>
      <c r="BC26" s="7">
        <f t="shared" si="19"/>
        <v>1.0076026792049997</v>
      </c>
      <c r="BD26" s="192">
        <f t="shared" si="44"/>
        <v>-3.3740986138198381E-3</v>
      </c>
      <c r="BE26" s="237">
        <f t="shared" si="45"/>
        <v>43527</v>
      </c>
      <c r="BF26" s="7">
        <f t="shared" si="46"/>
        <v>0.50277777777777777</v>
      </c>
      <c r="BG26" s="7">
        <f t="shared" si="20"/>
        <v>2.3369863013698629</v>
      </c>
      <c r="BH26" s="186">
        <v>-3.6503603376077387E-3</v>
      </c>
      <c r="BI26" s="186">
        <v>-3.5718551975744278E-3</v>
      </c>
      <c r="BJ26" s="7">
        <f t="shared" si="21"/>
        <v>1.0067432977519719</v>
      </c>
      <c r="BK26" s="7">
        <f t="shared" si="22"/>
        <v>1.0083823131575105</v>
      </c>
      <c r="BL26" s="192">
        <f t="shared" si="47"/>
        <v>-3.2328216204080243E-3</v>
      </c>
      <c r="BM26" s="237">
        <f t="shared" si="48"/>
        <v>43711</v>
      </c>
      <c r="BN26" s="7">
        <f t="shared" si="49"/>
        <v>1.0138888888888888</v>
      </c>
      <c r="BO26" s="7">
        <f t="shared" si="23"/>
        <v>2.8410958904109589</v>
      </c>
      <c r="BP26" s="186">
        <v>-3.6503603376077387E-3</v>
      </c>
      <c r="BQ26" s="186">
        <v>-3.4271984961811511E-3</v>
      </c>
      <c r="BR26" s="7">
        <f t="shared" si="24"/>
        <v>1.0067432977519719</v>
      </c>
      <c r="BS26" s="7">
        <f t="shared" si="25"/>
        <v>1.0097845583780909</v>
      </c>
      <c r="BT26" s="192">
        <f t="shared" si="50"/>
        <v>-2.9705341567804171E-3</v>
      </c>
      <c r="BU26" s="256">
        <f t="shared" si="51"/>
        <v>-9.2248092031788076E-2</v>
      </c>
      <c r="BV26" s="257">
        <f t="shared" si="52"/>
        <v>10.586121618821704</v>
      </c>
      <c r="BW26" s="257">
        <f t="shared" si="53"/>
        <v>24.460651947899834</v>
      </c>
      <c r="BX26" s="249">
        <f t="shared" si="54"/>
        <v>38.981313167306524</v>
      </c>
    </row>
    <row r="27" spans="2:76" x14ac:dyDescent="0.25">
      <c r="F27" s="182">
        <f t="shared" si="26"/>
        <v>702</v>
      </c>
      <c r="G27" s="184">
        <f t="shared" si="55"/>
        <v>43376</v>
      </c>
      <c r="H27" s="7">
        <f t="shared" si="1"/>
        <v>1.9232876712328768</v>
      </c>
      <c r="I27" s="237">
        <f t="shared" si="2"/>
        <v>43407</v>
      </c>
      <c r="J27" s="7">
        <f t="shared" si="27"/>
        <v>8.611111111111111E-2</v>
      </c>
      <c r="K27" s="7">
        <f t="shared" si="3"/>
        <v>2.0082191780821916</v>
      </c>
      <c r="L27" s="186">
        <v>-3.769855162536806E-3</v>
      </c>
      <c r="M27" s="186">
        <v>-3.7566822756018858E-3</v>
      </c>
      <c r="N27" s="7">
        <f t="shared" si="28"/>
        <v>1.007276864589157</v>
      </c>
      <c r="O27" s="7">
        <f t="shared" si="4"/>
        <v>1.0075727708802358</v>
      </c>
      <c r="P27" s="192">
        <f t="shared" si="29"/>
        <v>-3.4105041556488761E-3</v>
      </c>
      <c r="Q27" s="237">
        <f t="shared" si="5"/>
        <v>43468</v>
      </c>
      <c r="R27" s="7">
        <f t="shared" si="30"/>
        <v>0.25555555555555554</v>
      </c>
      <c r="S27" s="7">
        <f t="shared" si="6"/>
        <v>2.1753424657534248</v>
      </c>
      <c r="T27" s="186">
        <v>-2.8169136099315956E-3</v>
      </c>
      <c r="U27" s="186">
        <v>-2.7543534137280945E-3</v>
      </c>
      <c r="V27" s="7">
        <f t="shared" si="31"/>
        <v>1.0054324376837156</v>
      </c>
      <c r="W27" s="7">
        <f t="shared" si="7"/>
        <v>1.0060096478569049</v>
      </c>
      <c r="X27" s="192">
        <f t="shared" si="32"/>
        <v>-2.2451559073972771E-3</v>
      </c>
      <c r="Y27" s="237">
        <f t="shared" si="8"/>
        <v>43558</v>
      </c>
      <c r="Z27" s="7">
        <f t="shared" si="33"/>
        <v>0.50555555555555554</v>
      </c>
      <c r="AA27" s="7">
        <f t="shared" si="9"/>
        <v>2.4219178082191779</v>
      </c>
      <c r="AB27" s="186">
        <v>-1.6552640887796954E-3</v>
      </c>
      <c r="AC27" s="186">
        <v>-1.4622942524163025E-3</v>
      </c>
      <c r="AD27" s="7">
        <f t="shared" si="34"/>
        <v>1.0031886218885679</v>
      </c>
      <c r="AE27" s="7">
        <f t="shared" si="10"/>
        <v>1.0035478352119327</v>
      </c>
      <c r="AF27" s="192">
        <f t="shared" si="35"/>
        <v>-7.0801991044473051E-4</v>
      </c>
      <c r="AG27" s="237">
        <f t="shared" si="11"/>
        <v>43741</v>
      </c>
      <c r="AH27" s="7">
        <f t="shared" si="36"/>
        <v>1.0138888888888888</v>
      </c>
      <c r="AI27" s="7">
        <f t="shared" si="12"/>
        <v>2.9232876712328766</v>
      </c>
      <c r="AJ27" s="186">
        <v>-3.5611775682209412E-4</v>
      </c>
      <c r="AK27" s="186">
        <v>1.1816464151185452E-4</v>
      </c>
      <c r="AL27" s="7">
        <f t="shared" si="37"/>
        <v>1.0006851515003365</v>
      </c>
      <c r="AM27" s="7">
        <f t="shared" si="13"/>
        <v>0.99965463041410363</v>
      </c>
      <c r="AN27" s="192">
        <f t="shared" si="38"/>
        <v>1.0167555154555216E-3</v>
      </c>
      <c r="AO27" s="237">
        <f t="shared" si="39"/>
        <v>43407</v>
      </c>
      <c r="AP27" s="7">
        <f t="shared" si="40"/>
        <v>8.611111111111111E-2</v>
      </c>
      <c r="AQ27" s="7">
        <f t="shared" si="14"/>
        <v>2.0082191780821916</v>
      </c>
      <c r="AR27" s="186">
        <v>-3.6442917012551312E-3</v>
      </c>
      <c r="AS27" s="186">
        <v>-3.6359980872752024E-3</v>
      </c>
      <c r="AT27" s="7">
        <f t="shared" si="15"/>
        <v>1.0070336419778609</v>
      </c>
      <c r="AU27" s="7">
        <f t="shared" si="16"/>
        <v>1.0073286048289873</v>
      </c>
      <c r="AV27" s="192">
        <f t="shared" si="41"/>
        <v>-3.4004544583745148E-3</v>
      </c>
      <c r="AW27" s="237">
        <f t="shared" si="42"/>
        <v>43468</v>
      </c>
      <c r="AX27" s="7">
        <f t="shared" si="43"/>
        <v>0.25555555555555554</v>
      </c>
      <c r="AY27" s="7">
        <f t="shared" si="17"/>
        <v>2.1753424657534248</v>
      </c>
      <c r="AZ27" s="186">
        <v>-3.6442917012551312E-3</v>
      </c>
      <c r="BA27" s="186">
        <v>-3.6075268836812044E-3</v>
      </c>
      <c r="BB27" s="7">
        <f t="shared" si="18"/>
        <v>1.0070336419778609</v>
      </c>
      <c r="BC27" s="7">
        <f t="shared" si="19"/>
        <v>1.0078784795970528</v>
      </c>
      <c r="BD27" s="192">
        <f t="shared" si="44"/>
        <v>-3.2800445717322451E-3</v>
      </c>
      <c r="BE27" s="237">
        <f t="shared" si="45"/>
        <v>43558</v>
      </c>
      <c r="BF27" s="7">
        <f t="shared" si="46"/>
        <v>0.50555555555555554</v>
      </c>
      <c r="BG27" s="7">
        <f t="shared" si="20"/>
        <v>2.4219178082191779</v>
      </c>
      <c r="BH27" s="186">
        <v>-3.6442917012551312E-3</v>
      </c>
      <c r="BI27" s="186">
        <v>-3.5504637314786244E-3</v>
      </c>
      <c r="BJ27" s="7">
        <f t="shared" si="21"/>
        <v>1.0070336419778609</v>
      </c>
      <c r="BK27" s="7">
        <f t="shared" si="22"/>
        <v>1.0086360083468067</v>
      </c>
      <c r="BL27" s="192">
        <f t="shared" si="47"/>
        <v>-3.1423782894812371E-3</v>
      </c>
      <c r="BM27" s="237">
        <f t="shared" si="48"/>
        <v>43741</v>
      </c>
      <c r="BN27" s="7">
        <f t="shared" si="49"/>
        <v>1.0138888888888888</v>
      </c>
      <c r="BO27" s="7">
        <f t="shared" si="23"/>
        <v>2.9232876712328766</v>
      </c>
      <c r="BP27" s="186">
        <v>-3.6442917012551312E-3</v>
      </c>
      <c r="BQ27" s="186">
        <v>-3.4011317073468217E-3</v>
      </c>
      <c r="BR27" s="7">
        <f t="shared" si="24"/>
        <v>1.0070336419778609</v>
      </c>
      <c r="BS27" s="7">
        <f t="shared" si="25"/>
        <v>1.0099920771215851</v>
      </c>
      <c r="BT27" s="192">
        <f t="shared" si="50"/>
        <v>-2.8890411132945545E-3</v>
      </c>
      <c r="BU27" s="256">
        <f t="shared" si="51"/>
        <v>-0.10049697274361336</v>
      </c>
      <c r="BV27" s="257">
        <f t="shared" si="52"/>
        <v>10.34888664334968</v>
      </c>
      <c r="BW27" s="257">
        <f t="shared" si="53"/>
        <v>24.343583790365063</v>
      </c>
      <c r="BX27" s="249">
        <f t="shared" si="54"/>
        <v>39.057966287500761</v>
      </c>
    </row>
    <row r="28" spans="2:76" x14ac:dyDescent="0.25">
      <c r="F28" s="182">
        <f t="shared" si="26"/>
        <v>733</v>
      </c>
      <c r="G28" s="184">
        <f t="shared" si="55"/>
        <v>43407</v>
      </c>
      <c r="H28" s="7">
        <f t="shared" si="1"/>
        <v>2.0082191780821916</v>
      </c>
      <c r="I28" s="237">
        <f t="shared" si="2"/>
        <v>43437</v>
      </c>
      <c r="J28" s="7">
        <f t="shared" si="27"/>
        <v>8.3333333333333329E-2</v>
      </c>
      <c r="K28" s="7">
        <f t="shared" si="3"/>
        <v>2.0904109589041098</v>
      </c>
      <c r="L28" s="186">
        <v>-3.7566822756018858E-3</v>
      </c>
      <c r="M28" s="186">
        <v>-3.7419055904912568E-3</v>
      </c>
      <c r="N28" s="7">
        <f t="shared" si="28"/>
        <v>1.0075727708802358</v>
      </c>
      <c r="O28" s="7">
        <f t="shared" si="4"/>
        <v>1.0078527931607875</v>
      </c>
      <c r="P28" s="192">
        <f t="shared" si="29"/>
        <v>-3.3340854829417843E-3</v>
      </c>
      <c r="Q28" s="237">
        <f t="shared" si="5"/>
        <v>43499</v>
      </c>
      <c r="R28" s="7">
        <f t="shared" si="30"/>
        <v>0.25555555555555554</v>
      </c>
      <c r="S28" s="7">
        <f t="shared" si="6"/>
        <v>2.2602739726027399</v>
      </c>
      <c r="T28" s="186">
        <v>-2.7972160797287288E-3</v>
      </c>
      <c r="U28" s="186">
        <v>-2.729764085432268E-3</v>
      </c>
      <c r="V28" s="7">
        <f t="shared" si="31"/>
        <v>1.0056332302819124</v>
      </c>
      <c r="W28" s="7">
        <f t="shared" si="7"/>
        <v>1.0061890884626907</v>
      </c>
      <c r="X28" s="192">
        <f t="shared" si="32"/>
        <v>-2.1617181641830907E-3</v>
      </c>
      <c r="Y28" s="237">
        <f t="shared" si="8"/>
        <v>43588</v>
      </c>
      <c r="Z28" s="7">
        <f t="shared" si="33"/>
        <v>0.50277777777777777</v>
      </c>
      <c r="AA28" s="7">
        <f t="shared" si="9"/>
        <v>2.504109589041096</v>
      </c>
      <c r="AB28" s="186">
        <v>-1.6267613561403681E-3</v>
      </c>
      <c r="AC28" s="186">
        <v>-1.4263787208299156E-3</v>
      </c>
      <c r="AD28" s="7">
        <f t="shared" si="34"/>
        <v>1.0032722354654418</v>
      </c>
      <c r="AE28" s="7">
        <f t="shared" si="10"/>
        <v>1.0035781951424212</v>
      </c>
      <c r="AF28" s="192">
        <f t="shared" si="35"/>
        <v>-6.0636887787410233E-4</v>
      </c>
      <c r="AG28" s="237">
        <f t="shared" si="11"/>
        <v>43772</v>
      </c>
      <c r="AH28" s="7">
        <f t="shared" si="36"/>
        <v>1.0138888888888888</v>
      </c>
      <c r="AI28" s="7">
        <f t="shared" si="12"/>
        <v>3.0082191780821916</v>
      </c>
      <c r="AJ28" s="186">
        <v>-3.1474218877285826E-4</v>
      </c>
      <c r="AK28" s="186">
        <v>1.6114283885172026E-4</v>
      </c>
      <c r="AL28" s="7">
        <f t="shared" si="37"/>
        <v>1.0006322710988027</v>
      </c>
      <c r="AM28" s="7">
        <f t="shared" si="13"/>
        <v>0.99951536449549794</v>
      </c>
      <c r="AN28" s="192">
        <f t="shared" si="38"/>
        <v>1.1021406493380973E-3</v>
      </c>
      <c r="AO28" s="237">
        <f t="shared" si="39"/>
        <v>43437</v>
      </c>
      <c r="AP28" s="7">
        <f t="shared" si="40"/>
        <v>8.3333333333333329E-2</v>
      </c>
      <c r="AQ28" s="7">
        <f t="shared" si="14"/>
        <v>2.0904109589041098</v>
      </c>
      <c r="AR28" s="186">
        <v>-3.6359980872752024E-3</v>
      </c>
      <c r="AS28" s="186">
        <v>-3.6231748868073496E-3</v>
      </c>
      <c r="AT28" s="7">
        <f t="shared" si="15"/>
        <v>1.0073286048289873</v>
      </c>
      <c r="AU28" s="7">
        <f t="shared" si="16"/>
        <v>1.0076026792049997</v>
      </c>
      <c r="AV28" s="192">
        <f t="shared" si="41"/>
        <v>-3.2640767834628548E-3</v>
      </c>
      <c r="AW28" s="237">
        <f t="shared" si="42"/>
        <v>43499</v>
      </c>
      <c r="AX28" s="7">
        <f t="shared" si="43"/>
        <v>0.25555555555555554</v>
      </c>
      <c r="AY28" s="7">
        <f t="shared" si="17"/>
        <v>2.2602739726027399</v>
      </c>
      <c r="AZ28" s="186">
        <v>-3.6359980872752024E-3</v>
      </c>
      <c r="BA28" s="186">
        <v>-3.5896758406955345E-3</v>
      </c>
      <c r="BB28" s="7">
        <f t="shared" si="18"/>
        <v>1.0073286048289873</v>
      </c>
      <c r="BC28" s="7">
        <f t="shared" si="19"/>
        <v>1.0081466557409868</v>
      </c>
      <c r="BD28" s="192">
        <f t="shared" si="44"/>
        <v>-3.1752015124549308E-3</v>
      </c>
      <c r="BE28" s="237">
        <f t="shared" si="45"/>
        <v>43588</v>
      </c>
      <c r="BF28" s="7">
        <f t="shared" si="46"/>
        <v>0.50277777777777777</v>
      </c>
      <c r="BG28" s="7">
        <f t="shared" si="20"/>
        <v>2.504109589041096</v>
      </c>
      <c r="BH28" s="186">
        <v>-3.6359980872752024E-3</v>
      </c>
      <c r="BI28" s="186">
        <v>-3.5283151233933829E-3</v>
      </c>
      <c r="BJ28" s="7">
        <f t="shared" si="21"/>
        <v>1.0073286048289873</v>
      </c>
      <c r="BK28" s="7">
        <f t="shared" si="22"/>
        <v>1.0088744340931648</v>
      </c>
      <c r="BL28" s="192">
        <f t="shared" si="47"/>
        <v>-3.0475324164340096E-3</v>
      </c>
      <c r="BM28" s="237">
        <f t="shared" si="48"/>
        <v>43772</v>
      </c>
      <c r="BN28" s="7">
        <f t="shared" si="49"/>
        <v>1.0138888888888888</v>
      </c>
      <c r="BO28" s="7">
        <f t="shared" si="23"/>
        <v>3.0082191780821916</v>
      </c>
      <c r="BP28" s="186">
        <v>-3.6359980872752024E-3</v>
      </c>
      <c r="BQ28" s="186">
        <v>-3.3740772322990789E-3</v>
      </c>
      <c r="BR28" s="7">
        <f t="shared" si="24"/>
        <v>1.0073286048289873</v>
      </c>
      <c r="BS28" s="7">
        <f t="shared" si="25"/>
        <v>1.0102016494424886</v>
      </c>
      <c r="BT28" s="192">
        <f t="shared" si="50"/>
        <v>-2.8050714820527776E-3</v>
      </c>
      <c r="BU28" s="256">
        <f t="shared" si="51"/>
        <v>-0.70008699478929515</v>
      </c>
      <c r="BV28" s="257">
        <f t="shared" si="52"/>
        <v>10.134833482718401</v>
      </c>
      <c r="BW28" s="257">
        <f t="shared" si="53"/>
        <v>24.411635385599073</v>
      </c>
      <c r="BX28" s="249">
        <f t="shared" si="54"/>
        <v>39.072121313908752</v>
      </c>
    </row>
    <row r="29" spans="2:76" x14ac:dyDescent="0.25">
      <c r="F29" s="182">
        <f t="shared" si="26"/>
        <v>763</v>
      </c>
      <c r="G29" s="184">
        <f t="shared" si="55"/>
        <v>43437</v>
      </c>
      <c r="H29" s="7">
        <f t="shared" si="1"/>
        <v>2.0904109589041098</v>
      </c>
      <c r="I29" s="237">
        <f t="shared" si="2"/>
        <v>43468</v>
      </c>
      <c r="J29" s="7">
        <f t="shared" si="27"/>
        <v>8.611111111111111E-2</v>
      </c>
      <c r="K29" s="7">
        <f t="shared" si="3"/>
        <v>2.1753424657534248</v>
      </c>
      <c r="L29" s="186">
        <v>-3.7419055904912568E-3</v>
      </c>
      <c r="M29" s="186">
        <v>-3.7243171268023789E-3</v>
      </c>
      <c r="N29" s="7">
        <f t="shared" si="28"/>
        <v>1.0078527931607875</v>
      </c>
      <c r="O29" s="7">
        <f t="shared" si="4"/>
        <v>1.0081345724993258</v>
      </c>
      <c r="P29" s="192">
        <f t="shared" si="29"/>
        <v>-3.2458724050748117E-3</v>
      </c>
      <c r="Q29" s="237">
        <f t="shared" si="5"/>
        <v>43527</v>
      </c>
      <c r="R29" s="7">
        <f t="shared" si="30"/>
        <v>0.25</v>
      </c>
      <c r="S29" s="7">
        <f t="shared" si="6"/>
        <v>2.3369863013698629</v>
      </c>
      <c r="T29" s="186">
        <v>-2.7769404082351179E-3</v>
      </c>
      <c r="U29" s="186">
        <v>-2.7063150741705178E-3</v>
      </c>
      <c r="V29" s="7">
        <f t="shared" si="31"/>
        <v>1.005821828013779</v>
      </c>
      <c r="W29" s="7">
        <f t="shared" si="7"/>
        <v>1.006344663904315</v>
      </c>
      <c r="X29" s="192">
        <f t="shared" si="32"/>
        <v>-2.0781583458995279E-3</v>
      </c>
      <c r="Y29" s="237">
        <f t="shared" si="8"/>
        <v>43619</v>
      </c>
      <c r="Z29" s="7">
        <f t="shared" si="33"/>
        <v>0.50555555555555554</v>
      </c>
      <c r="AA29" s="7">
        <f t="shared" si="9"/>
        <v>2.5890410958904111</v>
      </c>
      <c r="AB29" s="186">
        <v>-1.5961408492975535E-3</v>
      </c>
      <c r="AC29" s="186">
        <v>-1.3876698569276202E-3</v>
      </c>
      <c r="AD29" s="7">
        <f t="shared" si="34"/>
        <v>1.0033421629369381</v>
      </c>
      <c r="AE29" s="7">
        <f t="shared" si="10"/>
        <v>1.0035991958929031</v>
      </c>
      <c r="AF29" s="192">
        <f t="shared" si="35"/>
        <v>-5.0659350670609674E-4</v>
      </c>
      <c r="AG29" s="237">
        <f t="shared" si="11"/>
        <v>43802</v>
      </c>
      <c r="AH29" s="7">
        <f t="shared" si="36"/>
        <v>1.0138888888888888</v>
      </c>
      <c r="AI29" s="7">
        <f t="shared" si="12"/>
        <v>3.0904109589041098</v>
      </c>
      <c r="AJ29" s="186">
        <v>-2.7551066611514879E-4</v>
      </c>
      <c r="AK29" s="186">
        <v>2.0338114139292762E-4</v>
      </c>
      <c r="AL29" s="7">
        <f t="shared" si="37"/>
        <v>1.0005760963955652</v>
      </c>
      <c r="AM29" s="7">
        <f t="shared" si="13"/>
        <v>0.9993716661762303</v>
      </c>
      <c r="AN29" s="192">
        <f t="shared" si="38"/>
        <v>1.1886780618662141E-3</v>
      </c>
      <c r="AO29" s="237">
        <f t="shared" si="39"/>
        <v>43468</v>
      </c>
      <c r="AP29" s="7">
        <f t="shared" si="40"/>
        <v>8.611111111111111E-2</v>
      </c>
      <c r="AQ29" s="7">
        <f t="shared" si="14"/>
        <v>2.1753424657534248</v>
      </c>
      <c r="AR29" s="186">
        <v>-3.6231748868073496E-3</v>
      </c>
      <c r="AS29" s="186">
        <v>-3.6075268836812044E-3</v>
      </c>
      <c r="AT29" s="7">
        <f t="shared" si="15"/>
        <v>1.0076026792049997</v>
      </c>
      <c r="AU29" s="7">
        <f t="shared" si="16"/>
        <v>1.0078784795970528</v>
      </c>
      <c r="AV29" s="192">
        <f t="shared" si="41"/>
        <v>-3.1778069751347577E-3</v>
      </c>
      <c r="AW29" s="237">
        <f t="shared" si="42"/>
        <v>43527</v>
      </c>
      <c r="AX29" s="7">
        <f t="shared" si="43"/>
        <v>0.25</v>
      </c>
      <c r="AY29" s="7">
        <f t="shared" si="17"/>
        <v>2.3369863013698629</v>
      </c>
      <c r="AZ29" s="186">
        <v>-3.6231748868073496E-3</v>
      </c>
      <c r="BA29" s="186">
        <v>-3.5718551975744278E-3</v>
      </c>
      <c r="BB29" s="7">
        <f t="shared" si="18"/>
        <v>1.0076026792049997</v>
      </c>
      <c r="BC29" s="7">
        <f t="shared" si="19"/>
        <v>1.0083823131575105</v>
      </c>
      <c r="BD29" s="192">
        <f t="shared" si="44"/>
        <v>-3.0926125630648116E-3</v>
      </c>
      <c r="BE29" s="237">
        <f t="shared" si="45"/>
        <v>43619</v>
      </c>
      <c r="BF29" s="7">
        <f t="shared" si="46"/>
        <v>0.50555555555555554</v>
      </c>
      <c r="BG29" s="7">
        <f t="shared" si="20"/>
        <v>2.5890410958904111</v>
      </c>
      <c r="BH29" s="186">
        <v>-3.6231748868073496E-3</v>
      </c>
      <c r="BI29" s="186">
        <v>-3.5041626551304411E-3</v>
      </c>
      <c r="BJ29" s="7">
        <f t="shared" si="21"/>
        <v>1.0076026792049997</v>
      </c>
      <c r="BK29" s="7">
        <f t="shared" si="22"/>
        <v>1.0091137002728281</v>
      </c>
      <c r="BL29" s="192">
        <f t="shared" si="47"/>
        <v>-2.9618395633819964E-3</v>
      </c>
      <c r="BM29" s="237">
        <f t="shared" si="48"/>
        <v>43802</v>
      </c>
      <c r="BN29" s="7">
        <f t="shared" si="49"/>
        <v>1.0138888888888888</v>
      </c>
      <c r="BO29" s="7">
        <f t="shared" si="23"/>
        <v>3.0904109589041098</v>
      </c>
      <c r="BP29" s="186">
        <v>-3.6231748868073496E-3</v>
      </c>
      <c r="BQ29" s="186">
        <v>-3.3473921469009066E-3</v>
      </c>
      <c r="BR29" s="7">
        <f t="shared" si="24"/>
        <v>1.0076026792049997</v>
      </c>
      <c r="BS29" s="7">
        <f t="shared" si="25"/>
        <v>1.0103985099848185</v>
      </c>
      <c r="BT29" s="192">
        <f t="shared" si="50"/>
        <v>-2.7291526074023557E-3</v>
      </c>
      <c r="BU29" s="256">
        <f t="shared" si="51"/>
        <v>-0.68065429940054012</v>
      </c>
      <c r="BV29" s="257">
        <f t="shared" si="52"/>
        <v>10.144542171652837</v>
      </c>
      <c r="BW29" s="257">
        <f t="shared" si="53"/>
        <v>24.552460566758995</v>
      </c>
      <c r="BX29" s="249">
        <f t="shared" si="54"/>
        <v>39.178306692685702</v>
      </c>
    </row>
    <row r="30" spans="2:76" x14ac:dyDescent="0.25">
      <c r="F30" s="182">
        <f t="shared" si="26"/>
        <v>794</v>
      </c>
      <c r="G30" s="184">
        <f t="shared" si="55"/>
        <v>43468</v>
      </c>
      <c r="H30" s="7">
        <f t="shared" si="1"/>
        <v>2.1753424657534248</v>
      </c>
      <c r="I30" s="237">
        <f t="shared" si="2"/>
        <v>43499</v>
      </c>
      <c r="J30" s="7">
        <f t="shared" si="27"/>
        <v>8.611111111111111E-2</v>
      </c>
      <c r="K30" s="7">
        <f t="shared" si="3"/>
        <v>2.2602739726027399</v>
      </c>
      <c r="L30" s="186">
        <v>-3.7243171268023789E-3</v>
      </c>
      <c r="M30" s="186">
        <v>-3.7052799250828494E-3</v>
      </c>
      <c r="N30" s="7">
        <f t="shared" si="28"/>
        <v>1.0081345724993258</v>
      </c>
      <c r="O30" s="7">
        <f t="shared" si="4"/>
        <v>1.0084101157591139</v>
      </c>
      <c r="P30" s="192">
        <f t="shared" si="29"/>
        <v>-3.1731704793874233E-3</v>
      </c>
      <c r="Q30" s="237">
        <f t="shared" si="5"/>
        <v>43558</v>
      </c>
      <c r="R30" s="7">
        <f t="shared" si="30"/>
        <v>0.25</v>
      </c>
      <c r="S30" s="7">
        <f t="shared" si="6"/>
        <v>2.4219178082191779</v>
      </c>
      <c r="T30" s="186">
        <v>-2.7543534137280945E-3</v>
      </c>
      <c r="U30" s="186">
        <v>-2.6796127816599014E-3</v>
      </c>
      <c r="V30" s="7">
        <f t="shared" si="31"/>
        <v>1.0060096478569049</v>
      </c>
      <c r="W30" s="7">
        <f t="shared" si="7"/>
        <v>1.0065109063092266</v>
      </c>
      <c r="X30" s="192">
        <f t="shared" si="32"/>
        <v>-1.9920636693733229E-3</v>
      </c>
      <c r="Y30" s="237">
        <f t="shared" si="8"/>
        <v>43649</v>
      </c>
      <c r="Z30" s="7">
        <f t="shared" si="33"/>
        <v>0.50277777777777777</v>
      </c>
      <c r="AA30" s="7">
        <f t="shared" si="9"/>
        <v>2.6712328767123288</v>
      </c>
      <c r="AB30" s="186">
        <v>-1.5634634209846354E-3</v>
      </c>
      <c r="AC30" s="186">
        <v>-1.3485679353903712E-3</v>
      </c>
      <c r="AD30" s="7">
        <f t="shared" si="34"/>
        <v>1.0034068585687828</v>
      </c>
      <c r="AE30" s="7">
        <f t="shared" si="10"/>
        <v>1.0036088352268384</v>
      </c>
      <c r="AF30" s="192">
        <f t="shared" si="35"/>
        <v>-4.0027699611043928E-4</v>
      </c>
      <c r="AG30" s="237">
        <f t="shared" si="11"/>
        <v>43833</v>
      </c>
      <c r="AH30" s="7">
        <f t="shared" si="36"/>
        <v>1.0138888888888888</v>
      </c>
      <c r="AI30" s="7">
        <f t="shared" si="12"/>
        <v>3.1753424657534248</v>
      </c>
      <c r="AJ30" s="186">
        <v>-2.3548336105373019E-4</v>
      </c>
      <c r="AK30" s="186">
        <v>2.473072995456127E-4</v>
      </c>
      <c r="AL30" s="7">
        <f t="shared" si="37"/>
        <v>1.0005123881812787</v>
      </c>
      <c r="AM30" s="7">
        <f t="shared" si="13"/>
        <v>0.99921502288552355</v>
      </c>
      <c r="AN30" s="192">
        <f t="shared" si="38"/>
        <v>1.2805984088598429E-3</v>
      </c>
      <c r="AO30" s="237">
        <f t="shared" si="39"/>
        <v>43499</v>
      </c>
      <c r="AP30" s="7">
        <f t="shared" si="40"/>
        <v>8.611111111111111E-2</v>
      </c>
      <c r="AQ30" s="7">
        <f t="shared" si="14"/>
        <v>2.2602739726027399</v>
      </c>
      <c r="AR30" s="186">
        <v>-3.6075268836812044E-3</v>
      </c>
      <c r="AS30" s="186">
        <v>-3.5896758406955345E-3</v>
      </c>
      <c r="AT30" s="7">
        <f t="shared" si="15"/>
        <v>1.0078784795970528</v>
      </c>
      <c r="AU30" s="7">
        <f t="shared" si="16"/>
        <v>1.0081466557409868</v>
      </c>
      <c r="AV30" s="192">
        <f t="shared" si="41"/>
        <v>-3.089137467491359E-3</v>
      </c>
      <c r="AW30" s="237">
        <f t="shared" si="42"/>
        <v>43558</v>
      </c>
      <c r="AX30" s="7">
        <f t="shared" si="43"/>
        <v>0.25</v>
      </c>
      <c r="AY30" s="7">
        <f t="shared" si="17"/>
        <v>2.4219178082191779</v>
      </c>
      <c r="AZ30" s="186">
        <v>-3.6075268836812044E-3</v>
      </c>
      <c r="BA30" s="186">
        <v>-3.5504637314786244E-3</v>
      </c>
      <c r="BB30" s="7">
        <f t="shared" si="18"/>
        <v>1.0078784795970528</v>
      </c>
      <c r="BC30" s="7">
        <f t="shared" si="19"/>
        <v>1.0086360083468067</v>
      </c>
      <c r="BD30" s="192">
        <f t="shared" si="44"/>
        <v>-3.0041709535852945E-3</v>
      </c>
      <c r="BE30" s="237">
        <f t="shared" si="45"/>
        <v>43649</v>
      </c>
      <c r="BF30" s="7">
        <f t="shared" si="46"/>
        <v>0.50277777777777777</v>
      </c>
      <c r="BG30" s="7">
        <f t="shared" si="20"/>
        <v>2.6712328767123288</v>
      </c>
      <c r="BH30" s="186">
        <v>-3.6075268836812044E-3</v>
      </c>
      <c r="BI30" s="186">
        <v>-3.4797845735965727E-3</v>
      </c>
      <c r="BJ30" s="7">
        <f t="shared" si="21"/>
        <v>1.0078784795970528</v>
      </c>
      <c r="BK30" s="7">
        <f t="shared" si="22"/>
        <v>1.0093386505655786</v>
      </c>
      <c r="BL30" s="192">
        <f t="shared" si="47"/>
        <v>-2.8773370063498861E-3</v>
      </c>
      <c r="BM30" s="237">
        <f t="shared" si="48"/>
        <v>43833</v>
      </c>
      <c r="BN30" s="7">
        <f t="shared" si="49"/>
        <v>1.0138888888888888</v>
      </c>
      <c r="BO30" s="7">
        <f t="shared" si="23"/>
        <v>3.1753424657534248</v>
      </c>
      <c r="BP30" s="186">
        <v>-3.6075268836812044E-3</v>
      </c>
      <c r="BQ30" s="186">
        <v>-3.3186286580277986E-3</v>
      </c>
      <c r="BR30" s="7">
        <f t="shared" si="24"/>
        <v>1.0078784795970528</v>
      </c>
      <c r="BS30" s="7">
        <f t="shared" si="25"/>
        <v>1.0105935004786117</v>
      </c>
      <c r="BT30" s="192">
        <f t="shared" si="50"/>
        <v>-2.6497585957361933E-3</v>
      </c>
      <c r="BU30" s="256">
        <f t="shared" si="51"/>
        <v>-0.8403301189606428</v>
      </c>
      <c r="BV30" s="257">
        <f t="shared" si="52"/>
        <v>10.121072842119716</v>
      </c>
      <c r="BW30" s="257">
        <f t="shared" si="53"/>
        <v>24.770600102394472</v>
      </c>
      <c r="BX30" s="249">
        <f t="shared" si="54"/>
        <v>39.303570045960363</v>
      </c>
    </row>
    <row r="31" spans="2:76" x14ac:dyDescent="0.25">
      <c r="F31" s="182">
        <f t="shared" si="26"/>
        <v>825</v>
      </c>
      <c r="G31" s="184">
        <f t="shared" si="55"/>
        <v>43499</v>
      </c>
      <c r="H31" s="7">
        <f t="shared" si="1"/>
        <v>2.2602739726027399</v>
      </c>
      <c r="I31" s="237">
        <f t="shared" si="2"/>
        <v>43527</v>
      </c>
      <c r="J31" s="7">
        <f t="shared" si="27"/>
        <v>7.7777777777777779E-2</v>
      </c>
      <c r="K31" s="7">
        <f t="shared" si="3"/>
        <v>2.3369863013698629</v>
      </c>
      <c r="L31" s="186">
        <v>-3.7052799250828494E-3</v>
      </c>
      <c r="M31" s="186">
        <v>-3.6867439516746203E-3</v>
      </c>
      <c r="N31" s="7">
        <f t="shared" si="28"/>
        <v>1.0084101157591139</v>
      </c>
      <c r="O31" s="7">
        <f t="shared" si="4"/>
        <v>1.0086530935479099</v>
      </c>
      <c r="P31" s="192">
        <f t="shared" si="29"/>
        <v>-3.0971997822112508E-3</v>
      </c>
      <c r="Q31" s="237">
        <f t="shared" si="5"/>
        <v>43588</v>
      </c>
      <c r="R31" s="7">
        <f t="shared" si="30"/>
        <v>0.24722222222222223</v>
      </c>
      <c r="S31" s="7">
        <f t="shared" si="6"/>
        <v>2.504109589041096</v>
      </c>
      <c r="T31" s="186">
        <v>-2.729764085432268E-3</v>
      </c>
      <c r="U31" s="186">
        <v>-2.6530347238593044E-3</v>
      </c>
      <c r="V31" s="7">
        <f t="shared" si="31"/>
        <v>1.0061890884626907</v>
      </c>
      <c r="W31" s="7">
        <f t="shared" si="7"/>
        <v>1.006665606620454</v>
      </c>
      <c r="X31" s="192">
        <f t="shared" si="32"/>
        <v>-1.9147263647365121E-3</v>
      </c>
      <c r="Y31" s="237">
        <f t="shared" si="8"/>
        <v>43680</v>
      </c>
      <c r="Z31" s="7">
        <f t="shared" si="33"/>
        <v>0.50277777777777777</v>
      </c>
      <c r="AA31" s="7">
        <f t="shared" si="9"/>
        <v>2.7561643835616438</v>
      </c>
      <c r="AB31" s="186">
        <v>-1.5296971023684262E-3</v>
      </c>
      <c r="AC31" s="186">
        <v>-1.3068163887660633E-3</v>
      </c>
      <c r="AD31" s="7">
        <f t="shared" si="34"/>
        <v>1.0034635187138534</v>
      </c>
      <c r="AE31" s="7">
        <f t="shared" si="10"/>
        <v>1.0036082950657172</v>
      </c>
      <c r="AF31" s="192">
        <f t="shared" si="35"/>
        <v>-2.8691768137908676E-4</v>
      </c>
      <c r="AG31" s="237">
        <f t="shared" si="11"/>
        <v>43864</v>
      </c>
      <c r="AH31" s="7">
        <f t="shared" si="36"/>
        <v>1.0138888888888888</v>
      </c>
      <c r="AI31" s="7">
        <f t="shared" si="12"/>
        <v>3.2602739726027399</v>
      </c>
      <c r="AJ31" s="186">
        <v>-1.9582572705830609E-4</v>
      </c>
      <c r="AK31" s="186">
        <v>2.9162983646270624E-4</v>
      </c>
      <c r="AL31" s="7">
        <f t="shared" si="37"/>
        <v>1.0004427177646309</v>
      </c>
      <c r="AM31" s="7">
        <f t="shared" si="13"/>
        <v>0.99904965869514795</v>
      </c>
      <c r="AN31" s="192">
        <f t="shared" si="38"/>
        <v>1.375283056825925E-3</v>
      </c>
      <c r="AO31" s="237">
        <f t="shared" si="39"/>
        <v>43527</v>
      </c>
      <c r="AP31" s="7">
        <f t="shared" si="40"/>
        <v>7.7777777777777779E-2</v>
      </c>
      <c r="AQ31" s="7">
        <f t="shared" si="14"/>
        <v>2.3369863013698629</v>
      </c>
      <c r="AR31" s="186">
        <v>-3.5896758406955345E-3</v>
      </c>
      <c r="AS31" s="186">
        <v>-3.5718551975744278E-3</v>
      </c>
      <c r="AT31" s="7">
        <f t="shared" si="15"/>
        <v>1.0081466557409868</v>
      </c>
      <c r="AU31" s="7">
        <f t="shared" si="16"/>
        <v>1.0083823131575105</v>
      </c>
      <c r="AV31" s="192">
        <f t="shared" si="41"/>
        <v>-3.0046947770253785E-3</v>
      </c>
      <c r="AW31" s="237">
        <f t="shared" si="42"/>
        <v>43588</v>
      </c>
      <c r="AX31" s="7">
        <f t="shared" si="43"/>
        <v>0.24722222222222223</v>
      </c>
      <c r="AY31" s="7">
        <f t="shared" si="17"/>
        <v>2.504109589041096</v>
      </c>
      <c r="AZ31" s="186">
        <v>-3.5896758406955345E-3</v>
      </c>
      <c r="BA31" s="186">
        <v>-3.5283151233933829E-3</v>
      </c>
      <c r="BB31" s="7">
        <f t="shared" si="18"/>
        <v>1.0081466557409868</v>
      </c>
      <c r="BC31" s="7">
        <f t="shared" si="19"/>
        <v>1.0088744340931648</v>
      </c>
      <c r="BD31" s="192">
        <f t="shared" si="44"/>
        <v>-2.9179275920312589E-3</v>
      </c>
      <c r="BE31" s="237">
        <f t="shared" si="45"/>
        <v>43680</v>
      </c>
      <c r="BF31" s="7">
        <f t="shared" si="46"/>
        <v>0.50277777777777777</v>
      </c>
      <c r="BG31" s="7">
        <f t="shared" si="20"/>
        <v>2.7561643835616438</v>
      </c>
      <c r="BH31" s="186">
        <v>-3.5896758406955345E-3</v>
      </c>
      <c r="BI31" s="186">
        <v>-3.45378552904025E-3</v>
      </c>
      <c r="BJ31" s="7">
        <f t="shared" si="21"/>
        <v>1.0081466557409868</v>
      </c>
      <c r="BK31" s="7">
        <f t="shared" si="22"/>
        <v>1.009564652361036</v>
      </c>
      <c r="BL31" s="192">
        <f t="shared" si="47"/>
        <v>-2.7936049093663924E-3</v>
      </c>
      <c r="BM31" s="237">
        <f t="shared" si="48"/>
        <v>43864</v>
      </c>
      <c r="BN31" s="7">
        <f t="shared" si="49"/>
        <v>1.0138888888888888</v>
      </c>
      <c r="BO31" s="7">
        <f t="shared" si="23"/>
        <v>3.2602739726027399</v>
      </c>
      <c r="BP31" s="186">
        <v>-3.5896758406955345E-3</v>
      </c>
      <c r="BQ31" s="186">
        <v>-3.2886360524997113E-3</v>
      </c>
      <c r="BR31" s="7">
        <f t="shared" si="24"/>
        <v>1.0081466557409868</v>
      </c>
      <c r="BS31" s="7">
        <f t="shared" si="25"/>
        <v>1.0107795395888568</v>
      </c>
      <c r="BT31" s="192">
        <f t="shared" si="50"/>
        <v>-2.5691229829410528E-3</v>
      </c>
      <c r="BU31" s="256">
        <f t="shared" si="51"/>
        <v>-0.92505005185872236</v>
      </c>
      <c r="BV31" s="257">
        <f t="shared" si="52"/>
        <v>10.032012272947469</v>
      </c>
      <c r="BW31" s="257">
        <f t="shared" si="53"/>
        <v>25.066872279873056</v>
      </c>
      <c r="BX31" s="249">
        <f t="shared" si="54"/>
        <v>39.44406039766978</v>
      </c>
    </row>
    <row r="32" spans="2:76" x14ac:dyDescent="0.25">
      <c r="F32" s="182">
        <f t="shared" si="26"/>
        <v>853</v>
      </c>
      <c r="G32" s="184">
        <f t="shared" si="55"/>
        <v>43527</v>
      </c>
      <c r="H32" s="7">
        <f t="shared" si="1"/>
        <v>2.3369863013698629</v>
      </c>
      <c r="I32" s="237">
        <f t="shared" si="2"/>
        <v>43558</v>
      </c>
      <c r="J32" s="7">
        <f t="shared" si="27"/>
        <v>8.611111111111111E-2</v>
      </c>
      <c r="K32" s="7">
        <f t="shared" si="3"/>
        <v>2.4219178082191779</v>
      </c>
      <c r="L32" s="186">
        <v>-3.6867439516746203E-3</v>
      </c>
      <c r="M32" s="186">
        <v>-3.6643089787484484E-3</v>
      </c>
      <c r="N32" s="7">
        <f t="shared" si="28"/>
        <v>1.0086530935479099</v>
      </c>
      <c r="O32" s="7">
        <f t="shared" si="4"/>
        <v>1.0089141516754729</v>
      </c>
      <c r="P32" s="192">
        <f t="shared" si="29"/>
        <v>-3.0048570204571096E-3</v>
      </c>
      <c r="Q32" s="237">
        <f t="shared" si="5"/>
        <v>43619</v>
      </c>
      <c r="R32" s="7">
        <f t="shared" si="30"/>
        <v>0.25555555555555554</v>
      </c>
      <c r="S32" s="7">
        <f t="shared" si="6"/>
        <v>2.5890410958904111</v>
      </c>
      <c r="T32" s="186">
        <v>-2.7063150741705178E-3</v>
      </c>
      <c r="U32" s="186">
        <v>-2.6239445791728933E-3</v>
      </c>
      <c r="V32" s="7">
        <f t="shared" si="31"/>
        <v>1.006344663904315</v>
      </c>
      <c r="W32" s="7">
        <f t="shared" si="7"/>
        <v>1.0068166285163869</v>
      </c>
      <c r="X32" s="192">
        <f t="shared" si="32"/>
        <v>-1.8343142086949828E-3</v>
      </c>
      <c r="Y32" s="237">
        <f t="shared" si="8"/>
        <v>43711</v>
      </c>
      <c r="Z32" s="7">
        <f t="shared" si="33"/>
        <v>0.51111111111111107</v>
      </c>
      <c r="AA32" s="7">
        <f t="shared" si="9"/>
        <v>2.8410958904109589</v>
      </c>
      <c r="AB32" s="186">
        <v>-1.4982325792368047E-3</v>
      </c>
      <c r="AC32" s="186">
        <v>-1.264052513881106E-3</v>
      </c>
      <c r="AD32" s="7">
        <f t="shared" si="34"/>
        <v>1.003507485896767</v>
      </c>
      <c r="AE32" s="7">
        <f t="shared" si="10"/>
        <v>1.0035977508268537</v>
      </c>
      <c r="AF32" s="192">
        <f t="shared" si="35"/>
        <v>-1.7597219388958322E-4</v>
      </c>
      <c r="AG32" s="237">
        <f t="shared" si="11"/>
        <v>43893</v>
      </c>
      <c r="AH32" s="7">
        <f t="shared" si="36"/>
        <v>1.0166666666666666</v>
      </c>
      <c r="AI32" s="7">
        <f t="shared" si="12"/>
        <v>3.3397260273972602</v>
      </c>
      <c r="AJ32" s="186">
        <v>-1.6019699149944638E-4</v>
      </c>
      <c r="AK32" s="186">
        <v>3.3355234796433181E-4</v>
      </c>
      <c r="AL32" s="7">
        <f t="shared" si="37"/>
        <v>1.00037444826291</v>
      </c>
      <c r="AM32" s="7">
        <f t="shared" si="13"/>
        <v>0.99888664678010564</v>
      </c>
      <c r="AN32" s="192">
        <f t="shared" si="38"/>
        <v>1.4650424042398121E-3</v>
      </c>
      <c r="AO32" s="237">
        <f t="shared" si="39"/>
        <v>43558</v>
      </c>
      <c r="AP32" s="7">
        <f t="shared" si="40"/>
        <v>8.611111111111111E-2</v>
      </c>
      <c r="AQ32" s="7">
        <f t="shared" si="14"/>
        <v>2.4219178082191779</v>
      </c>
      <c r="AR32" s="186">
        <v>-3.5718551975744278E-3</v>
      </c>
      <c r="AS32" s="186">
        <v>-3.5504637314786244E-3</v>
      </c>
      <c r="AT32" s="7">
        <f t="shared" si="15"/>
        <v>1.0083823131575105</v>
      </c>
      <c r="AU32" s="7">
        <f t="shared" si="16"/>
        <v>1.0086360083468067</v>
      </c>
      <c r="AV32" s="192">
        <f t="shared" si="41"/>
        <v>-2.9209126560710234E-3</v>
      </c>
      <c r="AW32" s="237">
        <f t="shared" si="42"/>
        <v>43619</v>
      </c>
      <c r="AX32" s="7">
        <f t="shared" si="43"/>
        <v>0.25555555555555554</v>
      </c>
      <c r="AY32" s="7">
        <f t="shared" si="17"/>
        <v>2.5890410958904111</v>
      </c>
      <c r="AZ32" s="186">
        <v>-3.5718551975744278E-3</v>
      </c>
      <c r="BA32" s="186">
        <v>-3.5041626551304411E-3</v>
      </c>
      <c r="BB32" s="7">
        <f t="shared" si="18"/>
        <v>1.0083823131575105</v>
      </c>
      <c r="BC32" s="7">
        <f t="shared" si="19"/>
        <v>1.0091137002728281</v>
      </c>
      <c r="BD32" s="192">
        <f t="shared" si="44"/>
        <v>-2.8361021963173249E-3</v>
      </c>
      <c r="BE32" s="237">
        <f t="shared" si="45"/>
        <v>43711</v>
      </c>
      <c r="BF32" s="7">
        <f t="shared" si="46"/>
        <v>0.51111111111111107</v>
      </c>
      <c r="BG32" s="7">
        <f t="shared" si="20"/>
        <v>2.8410958904109589</v>
      </c>
      <c r="BH32" s="186">
        <v>-3.5718551975744278E-3</v>
      </c>
      <c r="BI32" s="186">
        <v>-3.4271984961811511E-3</v>
      </c>
      <c r="BJ32" s="7">
        <f t="shared" si="21"/>
        <v>1.0083823131575105</v>
      </c>
      <c r="BK32" s="7">
        <f t="shared" si="22"/>
        <v>1.0097845583780909</v>
      </c>
      <c r="BL32" s="192">
        <f t="shared" si="47"/>
        <v>-2.7169392073729598E-3</v>
      </c>
      <c r="BM32" s="237">
        <f t="shared" si="48"/>
        <v>43893</v>
      </c>
      <c r="BN32" s="7">
        <f t="shared" si="49"/>
        <v>1.0166666666666666</v>
      </c>
      <c r="BO32" s="7">
        <f t="shared" si="23"/>
        <v>3.3397260273972602</v>
      </c>
      <c r="BP32" s="186">
        <v>-3.5718551975744278E-3</v>
      </c>
      <c r="BQ32" s="186">
        <v>-3.259447806490067E-3</v>
      </c>
      <c r="BR32" s="7">
        <f t="shared" si="24"/>
        <v>1.0083823131575105</v>
      </c>
      <c r="BS32" s="7">
        <f t="shared" si="25"/>
        <v>1.0109451270741312</v>
      </c>
      <c r="BT32" s="192">
        <f t="shared" si="50"/>
        <v>-2.4935088030158094E-3</v>
      </c>
      <c r="BU32" s="256">
        <f t="shared" si="51"/>
        <v>-0.83944364386086268</v>
      </c>
      <c r="BV32" s="257">
        <f t="shared" si="52"/>
        <v>10.01787987622342</v>
      </c>
      <c r="BW32" s="257">
        <f t="shared" si="53"/>
        <v>25.409670134833767</v>
      </c>
      <c r="BX32" s="249">
        <f t="shared" si="54"/>
        <v>39.58551207255622</v>
      </c>
    </row>
    <row r="33" spans="6:76" x14ac:dyDescent="0.25">
      <c r="F33" s="182">
        <f t="shared" si="26"/>
        <v>884</v>
      </c>
      <c r="G33" s="184">
        <f t="shared" si="55"/>
        <v>43558</v>
      </c>
      <c r="H33" s="7">
        <f t="shared" si="1"/>
        <v>2.4219178082191779</v>
      </c>
      <c r="I33" s="237">
        <f t="shared" si="2"/>
        <v>43588</v>
      </c>
      <c r="J33" s="7">
        <f t="shared" si="27"/>
        <v>8.3333333333333329E-2</v>
      </c>
      <c r="K33" s="7">
        <f t="shared" si="3"/>
        <v>2.504109589041096</v>
      </c>
      <c r="L33" s="186">
        <v>-3.6643089787484484E-3</v>
      </c>
      <c r="M33" s="186">
        <v>-3.6414089974516756E-3</v>
      </c>
      <c r="N33" s="7">
        <f t="shared" si="28"/>
        <v>1.0089141516754729</v>
      </c>
      <c r="O33" s="7">
        <f t="shared" si="4"/>
        <v>1.0091601872432083</v>
      </c>
      <c r="P33" s="192">
        <f t="shared" si="29"/>
        <v>-2.9256275169649015E-3</v>
      </c>
      <c r="Q33" s="237">
        <f t="shared" si="5"/>
        <v>43649</v>
      </c>
      <c r="R33" s="7">
        <f t="shared" si="30"/>
        <v>0.25277777777777777</v>
      </c>
      <c r="S33" s="7">
        <f t="shared" si="6"/>
        <v>2.6712328767123288</v>
      </c>
      <c r="T33" s="186">
        <v>-2.6796127816599014E-3</v>
      </c>
      <c r="U33" s="186">
        <v>-2.5933688178065295E-3</v>
      </c>
      <c r="V33" s="7">
        <f t="shared" si="31"/>
        <v>1.0065109063092266</v>
      </c>
      <c r="W33" s="7">
        <f t="shared" si="7"/>
        <v>1.0069515426252529</v>
      </c>
      <c r="X33" s="192">
        <f t="shared" si="32"/>
        <v>-1.7311425237849891E-3</v>
      </c>
      <c r="Y33" s="237">
        <f t="shared" si="8"/>
        <v>43741</v>
      </c>
      <c r="Z33" s="7">
        <f t="shared" si="33"/>
        <v>0.5083333333333333</v>
      </c>
      <c r="AA33" s="7">
        <f t="shared" si="9"/>
        <v>2.9232876712328766</v>
      </c>
      <c r="AB33" s="186">
        <v>-1.4622942524163025E-3</v>
      </c>
      <c r="AC33" s="186">
        <v>-1.2220431771519658E-3</v>
      </c>
      <c r="AD33" s="7">
        <f t="shared" si="34"/>
        <v>1.0035478352119327</v>
      </c>
      <c r="AE33" s="7">
        <f t="shared" si="10"/>
        <v>1.0035787723215306</v>
      </c>
      <c r="AF33" s="192">
        <f t="shared" si="35"/>
        <v>-6.0642860741994627E-5</v>
      </c>
      <c r="AG33" s="237">
        <f t="shared" si="11"/>
        <v>43924</v>
      </c>
      <c r="AH33" s="7">
        <f t="shared" si="36"/>
        <v>1.0166666666666666</v>
      </c>
      <c r="AI33" s="7">
        <f t="shared" si="12"/>
        <v>3.4246575342465753</v>
      </c>
      <c r="AJ33" s="186">
        <v>-1.2082217548491786E-4</v>
      </c>
      <c r="AK33" s="186">
        <v>3.7896483935160805E-4</v>
      </c>
      <c r="AL33" s="7">
        <f t="shared" si="37"/>
        <v>1.0002926641962466</v>
      </c>
      <c r="AM33" s="7">
        <f t="shared" si="13"/>
        <v>0.99870301701808217</v>
      </c>
      <c r="AN33" s="192">
        <f t="shared" si="38"/>
        <v>1.5656179682194582E-3</v>
      </c>
      <c r="AO33" s="237">
        <f t="shared" si="39"/>
        <v>43588</v>
      </c>
      <c r="AP33" s="7">
        <f t="shared" si="40"/>
        <v>8.3333333333333329E-2</v>
      </c>
      <c r="AQ33" s="7">
        <f t="shared" si="14"/>
        <v>2.504109589041096</v>
      </c>
      <c r="AR33" s="186">
        <v>-3.5504637314786244E-3</v>
      </c>
      <c r="AS33" s="186">
        <v>-3.5283151233933829E-3</v>
      </c>
      <c r="AT33" s="7">
        <f t="shared" si="15"/>
        <v>1.0086360083468067</v>
      </c>
      <c r="AU33" s="7">
        <f t="shared" si="16"/>
        <v>1.0088744340931648</v>
      </c>
      <c r="AV33" s="192">
        <f t="shared" si="41"/>
        <v>-2.8359415796561649E-3</v>
      </c>
      <c r="AW33" s="237">
        <f t="shared" si="42"/>
        <v>43649</v>
      </c>
      <c r="AX33" s="7">
        <f t="shared" si="43"/>
        <v>0.25277777777777777</v>
      </c>
      <c r="AY33" s="7">
        <f t="shared" si="17"/>
        <v>2.6712328767123288</v>
      </c>
      <c r="AZ33" s="186">
        <v>-3.5504637314786244E-3</v>
      </c>
      <c r="BA33" s="186">
        <v>-3.4797845735965727E-3</v>
      </c>
      <c r="BB33" s="7">
        <f t="shared" si="18"/>
        <v>1.0086360083468067</v>
      </c>
      <c r="BC33" s="7">
        <f t="shared" si="19"/>
        <v>1.0093386505655786</v>
      </c>
      <c r="BD33" s="192">
        <f t="shared" si="44"/>
        <v>-2.7539651843081579E-3</v>
      </c>
      <c r="BE33" s="237">
        <f t="shared" si="45"/>
        <v>43741</v>
      </c>
      <c r="BF33" s="7">
        <f t="shared" si="46"/>
        <v>0.5083333333333333</v>
      </c>
      <c r="BG33" s="7">
        <f t="shared" si="20"/>
        <v>2.9232876712328766</v>
      </c>
      <c r="BH33" s="186">
        <v>-3.5504637314786244E-3</v>
      </c>
      <c r="BI33" s="186">
        <v>-3.4011317073468217E-3</v>
      </c>
      <c r="BJ33" s="7">
        <f t="shared" si="21"/>
        <v>1.0086360083468067</v>
      </c>
      <c r="BK33" s="7">
        <f t="shared" si="22"/>
        <v>1.0099920771215851</v>
      </c>
      <c r="BL33" s="192">
        <f t="shared" si="47"/>
        <v>-2.6412843612153244E-3</v>
      </c>
      <c r="BM33" s="237">
        <f t="shared" si="48"/>
        <v>43924</v>
      </c>
      <c r="BN33" s="7">
        <f t="shared" si="49"/>
        <v>1.0166666666666666</v>
      </c>
      <c r="BO33" s="7">
        <f t="shared" si="23"/>
        <v>3.4246575342465753</v>
      </c>
      <c r="BP33" s="186">
        <v>-3.5504637314786244E-3</v>
      </c>
      <c r="BQ33" s="186">
        <v>-3.2270187997976516E-3</v>
      </c>
      <c r="BR33" s="7">
        <f t="shared" si="24"/>
        <v>1.0086360083468067</v>
      </c>
      <c r="BS33" s="7">
        <f t="shared" si="25"/>
        <v>1.0111127269279141</v>
      </c>
      <c r="BT33" s="192">
        <f t="shared" si="50"/>
        <v>-2.4093422743837098E-3</v>
      </c>
      <c r="BU33" s="256">
        <f t="shared" si="51"/>
        <v>-0.89685937308736641</v>
      </c>
      <c r="BV33" s="257">
        <f t="shared" si="52"/>
        <v>10.228226605231688</v>
      </c>
      <c r="BW33" s="257">
        <f t="shared" si="53"/>
        <v>25.806415004733296</v>
      </c>
      <c r="BX33" s="249">
        <f t="shared" si="54"/>
        <v>39.749602426031679</v>
      </c>
    </row>
    <row r="34" spans="6:76" x14ac:dyDescent="0.25">
      <c r="F34" s="182">
        <f t="shared" ref="F34:F97" si="56">G34-Today</f>
        <v>914</v>
      </c>
      <c r="G34" s="184">
        <f t="shared" ref="G34:G97" si="57">EDATE(G33,$C$14)</f>
        <v>43588</v>
      </c>
      <c r="H34" s="7">
        <f t="shared" si="1"/>
        <v>2.504109589041096</v>
      </c>
      <c r="I34" s="237">
        <f t="shared" si="2"/>
        <v>43619</v>
      </c>
      <c r="J34" s="7">
        <f t="shared" si="27"/>
        <v>8.611111111111111E-2</v>
      </c>
      <c r="K34" s="7">
        <f t="shared" si="3"/>
        <v>2.5890410958904111</v>
      </c>
      <c r="L34" s="186">
        <v>-3.6414089974516756E-3</v>
      </c>
      <c r="M34" s="186">
        <v>-3.6165085665203073E-3</v>
      </c>
      <c r="N34" s="7">
        <f t="shared" si="28"/>
        <v>1.0091601872432083</v>
      </c>
      <c r="O34" s="7">
        <f t="shared" si="4"/>
        <v>1.009407262031615</v>
      </c>
      <c r="P34" s="192">
        <f t="shared" si="29"/>
        <v>-2.8425153208512565E-3</v>
      </c>
      <c r="Q34" s="237">
        <f t="shared" si="5"/>
        <v>43680</v>
      </c>
      <c r="R34" s="7">
        <f t="shared" si="30"/>
        <v>0.25555555555555554</v>
      </c>
      <c r="S34" s="7">
        <f t="shared" si="6"/>
        <v>2.7561643835616438</v>
      </c>
      <c r="T34" s="186">
        <v>-2.6530347238593044E-3</v>
      </c>
      <c r="U34" s="186">
        <v>-2.5592051045515707E-3</v>
      </c>
      <c r="V34" s="7">
        <f t="shared" si="31"/>
        <v>1.006665606620454</v>
      </c>
      <c r="W34" s="7">
        <f t="shared" si="7"/>
        <v>1.0070785251180361</v>
      </c>
      <c r="X34" s="192">
        <f t="shared" si="32"/>
        <v>-1.604411169255577E-3</v>
      </c>
      <c r="Y34" s="237">
        <f t="shared" si="8"/>
        <v>43772</v>
      </c>
      <c r="Z34" s="7">
        <f t="shared" si="33"/>
        <v>0.51111111111111107</v>
      </c>
      <c r="AA34" s="7">
        <f t="shared" si="9"/>
        <v>3.0082191780821916</v>
      </c>
      <c r="AB34" s="186">
        <v>-1.4263787208299156E-3</v>
      </c>
      <c r="AC34" s="186">
        <v>-1.1783379834471031E-3</v>
      </c>
      <c r="AD34" s="7">
        <f t="shared" si="34"/>
        <v>1.0035781951424212</v>
      </c>
      <c r="AE34" s="7">
        <f t="shared" si="10"/>
        <v>1.0035509887949936</v>
      </c>
      <c r="AF34" s="192">
        <f t="shared" si="35"/>
        <v>5.3041460552434408E-5</v>
      </c>
      <c r="AG34" s="237">
        <f t="shared" si="11"/>
        <v>43954</v>
      </c>
      <c r="AH34" s="7">
        <f t="shared" si="36"/>
        <v>1.0166666666666666</v>
      </c>
      <c r="AI34" s="7">
        <f t="shared" si="12"/>
        <v>3.506849315068493</v>
      </c>
      <c r="AJ34" s="186">
        <v>-8.2650070526969766E-5</v>
      </c>
      <c r="AK34" s="186">
        <v>4.2360621760465997E-4</v>
      </c>
      <c r="AL34" s="7">
        <f t="shared" si="37"/>
        <v>1.0002069862528404</v>
      </c>
      <c r="AM34" s="7">
        <f t="shared" si="13"/>
        <v>0.99851557966931725</v>
      </c>
      <c r="AN34" s="192">
        <f t="shared" si="38"/>
        <v>1.6661518764636313E-3</v>
      </c>
      <c r="AO34" s="237">
        <f t="shared" si="39"/>
        <v>43619</v>
      </c>
      <c r="AP34" s="7">
        <f t="shared" si="40"/>
        <v>8.611111111111111E-2</v>
      </c>
      <c r="AQ34" s="7">
        <f t="shared" si="14"/>
        <v>2.5890410958904111</v>
      </c>
      <c r="AR34" s="186">
        <v>-3.5283151233933829E-3</v>
      </c>
      <c r="AS34" s="186">
        <v>-3.5041626551304411E-3</v>
      </c>
      <c r="AT34" s="7">
        <f t="shared" si="15"/>
        <v>1.0088744340931648</v>
      </c>
      <c r="AU34" s="7">
        <f t="shared" si="16"/>
        <v>1.0091137002728281</v>
      </c>
      <c r="AV34" s="192">
        <f t="shared" si="41"/>
        <v>-2.7534805928081285E-3</v>
      </c>
      <c r="AW34" s="237">
        <f t="shared" si="42"/>
        <v>43680</v>
      </c>
      <c r="AX34" s="7">
        <f t="shared" si="43"/>
        <v>0.25555555555555554</v>
      </c>
      <c r="AY34" s="7">
        <f t="shared" si="17"/>
        <v>2.7561643835616438</v>
      </c>
      <c r="AZ34" s="186">
        <v>-3.5283151233933829E-3</v>
      </c>
      <c r="BA34" s="186">
        <v>-3.45378552904025E-3</v>
      </c>
      <c r="BB34" s="7">
        <f t="shared" si="18"/>
        <v>1.0088744340931648</v>
      </c>
      <c r="BC34" s="7">
        <f t="shared" si="19"/>
        <v>1.009564652361036</v>
      </c>
      <c r="BD34" s="192">
        <f t="shared" si="44"/>
        <v>-2.6752661014362508E-3</v>
      </c>
      <c r="BE34" s="237">
        <f t="shared" si="45"/>
        <v>43772</v>
      </c>
      <c r="BF34" s="7">
        <f t="shared" si="46"/>
        <v>0.51111111111111107</v>
      </c>
      <c r="BG34" s="7">
        <f t="shared" si="20"/>
        <v>3.0082191780821916</v>
      </c>
      <c r="BH34" s="186">
        <v>-3.5283151233933829E-3</v>
      </c>
      <c r="BI34" s="186">
        <v>-3.3740772322990789E-3</v>
      </c>
      <c r="BJ34" s="7">
        <f t="shared" si="21"/>
        <v>1.0088744340931648</v>
      </c>
      <c r="BK34" s="7">
        <f t="shared" si="22"/>
        <v>1.0102016494424886</v>
      </c>
      <c r="BL34" s="192">
        <f t="shared" si="47"/>
        <v>-2.5705023199009162E-3</v>
      </c>
      <c r="BM34" s="237">
        <f t="shared" si="48"/>
        <v>43954</v>
      </c>
      <c r="BN34" s="7">
        <f t="shared" si="49"/>
        <v>1.0166666666666666</v>
      </c>
      <c r="BO34" s="7">
        <f t="shared" si="23"/>
        <v>3.506849315068493</v>
      </c>
      <c r="BP34" s="186">
        <v>-3.5283151233933829E-3</v>
      </c>
      <c r="BQ34" s="186">
        <v>-3.1944092755931469E-3</v>
      </c>
      <c r="BR34" s="7">
        <f t="shared" si="24"/>
        <v>1.0088744340931648</v>
      </c>
      <c r="BS34" s="7">
        <f t="shared" si="25"/>
        <v>1.0112652928343642</v>
      </c>
      <c r="BT34" s="192">
        <f t="shared" si="50"/>
        <v>-2.3254672658791021E-3</v>
      </c>
      <c r="BU34" s="256">
        <f t="shared" si="51"/>
        <v>-0.89034728043127942</v>
      </c>
      <c r="BV34" s="257">
        <f t="shared" si="52"/>
        <v>10.708549321806737</v>
      </c>
      <c r="BW34" s="257">
        <f t="shared" si="53"/>
        <v>26.235437804533507</v>
      </c>
      <c r="BX34" s="249">
        <f t="shared" si="54"/>
        <v>39.916191423427328</v>
      </c>
    </row>
    <row r="35" spans="6:76" x14ac:dyDescent="0.25">
      <c r="F35" s="182">
        <f t="shared" si="56"/>
        <v>945</v>
      </c>
      <c r="G35" s="184">
        <f t="shared" si="57"/>
        <v>43619</v>
      </c>
      <c r="H35" s="7">
        <f t="shared" si="1"/>
        <v>2.5890410958904111</v>
      </c>
      <c r="I35" s="237">
        <f t="shared" si="2"/>
        <v>43649</v>
      </c>
      <c r="J35" s="7">
        <f t="shared" si="27"/>
        <v>8.3333333333333329E-2</v>
      </c>
      <c r="K35" s="7">
        <f t="shared" si="3"/>
        <v>2.6712328767123288</v>
      </c>
      <c r="L35" s="186">
        <v>-3.6165085665203073E-3</v>
      </c>
      <c r="M35" s="186">
        <v>-3.5911221167213708E-3</v>
      </c>
      <c r="N35" s="7">
        <f t="shared" si="28"/>
        <v>1.009407262031615</v>
      </c>
      <c r="O35" s="7">
        <f t="shared" si="4"/>
        <v>1.0096388811086405</v>
      </c>
      <c r="P35" s="192">
        <f t="shared" si="29"/>
        <v>-2.7528941053200917E-3</v>
      </c>
      <c r="Q35" s="237">
        <f t="shared" si="5"/>
        <v>43711</v>
      </c>
      <c r="R35" s="7">
        <f t="shared" si="30"/>
        <v>0.25555555555555554</v>
      </c>
      <c r="S35" s="7">
        <f t="shared" si="6"/>
        <v>2.8410958904109589</v>
      </c>
      <c r="T35" s="186">
        <v>-2.6239445791728933E-3</v>
      </c>
      <c r="U35" s="186">
        <v>-2.5231555028158992E-3</v>
      </c>
      <c r="V35" s="7">
        <f t="shared" si="31"/>
        <v>1.0068166285163869</v>
      </c>
      <c r="W35" s="7">
        <f t="shared" si="7"/>
        <v>1.0071942821236177</v>
      </c>
      <c r="X35" s="192">
        <f t="shared" si="32"/>
        <v>-1.4672193945545248E-3</v>
      </c>
      <c r="Y35" s="237">
        <f t="shared" si="8"/>
        <v>43802</v>
      </c>
      <c r="Z35" s="7">
        <f t="shared" si="33"/>
        <v>0.5083333333333333</v>
      </c>
      <c r="AA35" s="7">
        <f t="shared" si="9"/>
        <v>3.0904109589041098</v>
      </c>
      <c r="AB35" s="186">
        <v>-1.3876698569276202E-3</v>
      </c>
      <c r="AC35" s="186">
        <v>-1.1361707153081449E-3</v>
      </c>
      <c r="AD35" s="7">
        <f t="shared" si="34"/>
        <v>1.0035991958929031</v>
      </c>
      <c r="AE35" s="7">
        <f t="shared" si="10"/>
        <v>1.0035174060345877</v>
      </c>
      <c r="AF35" s="192">
        <f t="shared" si="35"/>
        <v>1.6033412172447353E-4</v>
      </c>
      <c r="AG35" s="237">
        <f t="shared" si="11"/>
        <v>43985</v>
      </c>
      <c r="AH35" s="7">
        <f t="shared" si="36"/>
        <v>1.0166666666666666</v>
      </c>
      <c r="AI35" s="7">
        <f t="shared" si="12"/>
        <v>3.591780821917808</v>
      </c>
      <c r="AJ35" s="186">
        <v>-4.2987643239740525E-5</v>
      </c>
      <c r="AK35" s="186">
        <v>4.7056315970590845E-4</v>
      </c>
      <c r="AL35" s="7">
        <f t="shared" si="37"/>
        <v>1.000111302968679</v>
      </c>
      <c r="AM35" s="7">
        <f t="shared" si="13"/>
        <v>0.99831126778307167</v>
      </c>
      <c r="AN35" s="192">
        <f t="shared" si="38"/>
        <v>1.7735214148235172E-3</v>
      </c>
      <c r="AO35" s="237">
        <f t="shared" si="39"/>
        <v>43649</v>
      </c>
      <c r="AP35" s="7">
        <f t="shared" si="40"/>
        <v>8.3333333333333329E-2</v>
      </c>
      <c r="AQ35" s="7">
        <f t="shared" si="14"/>
        <v>2.6712328767123288</v>
      </c>
      <c r="AR35" s="186">
        <v>-3.5041626551304411E-3</v>
      </c>
      <c r="AS35" s="186">
        <v>-3.4797845735965727E-3</v>
      </c>
      <c r="AT35" s="7">
        <f t="shared" si="15"/>
        <v>1.0091137002728281</v>
      </c>
      <c r="AU35" s="7">
        <f t="shared" si="16"/>
        <v>1.0093386505655786</v>
      </c>
      <c r="AV35" s="192">
        <f t="shared" si="41"/>
        <v>-2.6744279647803459E-3</v>
      </c>
      <c r="AW35" s="237">
        <f t="shared" si="42"/>
        <v>43711</v>
      </c>
      <c r="AX35" s="7">
        <f t="shared" si="43"/>
        <v>0.25555555555555554</v>
      </c>
      <c r="AY35" s="7">
        <f t="shared" si="17"/>
        <v>2.8410958904109589</v>
      </c>
      <c r="AZ35" s="186">
        <v>-3.5041626551304411E-3</v>
      </c>
      <c r="BA35" s="186">
        <v>-3.4271984961811511E-3</v>
      </c>
      <c r="BB35" s="7">
        <f t="shared" si="18"/>
        <v>1.0091137002728281</v>
      </c>
      <c r="BC35" s="7">
        <f t="shared" si="19"/>
        <v>1.0097845583780909</v>
      </c>
      <c r="BD35" s="192">
        <f t="shared" si="44"/>
        <v>-2.5996604046447758E-3</v>
      </c>
      <c r="BE35" s="237">
        <f t="shared" si="45"/>
        <v>43802</v>
      </c>
      <c r="BF35" s="7">
        <f t="shared" si="46"/>
        <v>0.5083333333333333</v>
      </c>
      <c r="BG35" s="7">
        <f t="shared" si="20"/>
        <v>3.0904109589041098</v>
      </c>
      <c r="BH35" s="186">
        <v>-3.5041626551304411E-3</v>
      </c>
      <c r="BI35" s="186">
        <v>-3.3473921469009066E-3</v>
      </c>
      <c r="BJ35" s="7">
        <f t="shared" si="21"/>
        <v>1.0091137002728281</v>
      </c>
      <c r="BK35" s="7">
        <f t="shared" si="22"/>
        <v>1.0103985099848185</v>
      </c>
      <c r="BL35" s="192">
        <f t="shared" si="47"/>
        <v>-2.501482821296786E-3</v>
      </c>
      <c r="BM35" s="237">
        <f t="shared" si="48"/>
        <v>43985</v>
      </c>
      <c r="BN35" s="7">
        <f t="shared" si="49"/>
        <v>1.0166666666666666</v>
      </c>
      <c r="BO35" s="7">
        <f t="shared" si="23"/>
        <v>3.591780821917808</v>
      </c>
      <c r="BP35" s="186">
        <v>-3.5041626551304411E-3</v>
      </c>
      <c r="BQ35" s="186">
        <v>-3.1594255771026196E-3</v>
      </c>
      <c r="BR35" s="7">
        <f t="shared" si="24"/>
        <v>1.0091137002728281</v>
      </c>
      <c r="BS35" s="7">
        <f t="shared" si="25"/>
        <v>1.0114125965924794</v>
      </c>
      <c r="BT35" s="192">
        <f t="shared" si="50"/>
        <v>-2.2356944162621735E-3</v>
      </c>
      <c r="BU35" s="256">
        <f t="shared" si="51"/>
        <v>-0.78466140539745766</v>
      </c>
      <c r="BV35" s="257">
        <f t="shared" si="52"/>
        <v>11.32441010090251</v>
      </c>
      <c r="BW35" s="257">
        <f t="shared" si="53"/>
        <v>26.618169430212596</v>
      </c>
      <c r="BX35" s="249">
        <f t="shared" si="54"/>
        <v>40.09215831085691</v>
      </c>
    </row>
    <row r="36" spans="6:76" x14ac:dyDescent="0.25">
      <c r="F36" s="182">
        <f t="shared" si="56"/>
        <v>975</v>
      </c>
      <c r="G36" s="184">
        <f t="shared" si="57"/>
        <v>43649</v>
      </c>
      <c r="H36" s="7">
        <f t="shared" si="1"/>
        <v>2.6712328767123288</v>
      </c>
      <c r="I36" s="237">
        <f t="shared" si="2"/>
        <v>43680</v>
      </c>
      <c r="J36" s="7">
        <f t="shared" si="27"/>
        <v>8.611111111111111E-2</v>
      </c>
      <c r="K36" s="7">
        <f t="shared" si="3"/>
        <v>2.7561643835616438</v>
      </c>
      <c r="L36" s="186">
        <v>-3.5911221167213708E-3</v>
      </c>
      <c r="M36" s="186">
        <v>-3.564049503925415E-3</v>
      </c>
      <c r="N36" s="7">
        <f t="shared" si="28"/>
        <v>1.0096388811086405</v>
      </c>
      <c r="O36" s="7">
        <f t="shared" si="4"/>
        <v>1.0098715113789365</v>
      </c>
      <c r="P36" s="192">
        <f t="shared" si="29"/>
        <v>-2.6751054821331473E-3</v>
      </c>
      <c r="Q36" s="237">
        <f t="shared" si="5"/>
        <v>43741</v>
      </c>
      <c r="R36" s="7">
        <f t="shared" si="30"/>
        <v>0.25555555555555554</v>
      </c>
      <c r="S36" s="7">
        <f t="shared" si="6"/>
        <v>2.9232876712328766</v>
      </c>
      <c r="T36" s="186">
        <v>-2.5933688178065295E-3</v>
      </c>
      <c r="U36" s="186">
        <v>-2.4871879053833534E-3</v>
      </c>
      <c r="V36" s="7">
        <f t="shared" si="31"/>
        <v>1.0069515426252529</v>
      </c>
      <c r="W36" s="7">
        <f t="shared" si="7"/>
        <v>1.007297261934015</v>
      </c>
      <c r="X36" s="192">
        <f t="shared" si="32"/>
        <v>-1.343014358902403E-3</v>
      </c>
      <c r="Y36" s="237">
        <f t="shared" si="8"/>
        <v>43833</v>
      </c>
      <c r="Z36" s="7">
        <f t="shared" si="33"/>
        <v>0.51111111111111107</v>
      </c>
      <c r="AA36" s="7">
        <f t="shared" si="9"/>
        <v>3.1753424657534248</v>
      </c>
      <c r="AB36" s="186">
        <v>-1.3485679353903712E-3</v>
      </c>
      <c r="AC36" s="186">
        <v>-1.0928257028256505E-3</v>
      </c>
      <c r="AD36" s="7">
        <f t="shared" si="34"/>
        <v>1.0036088352268384</v>
      </c>
      <c r="AE36" s="7">
        <f t="shared" si="10"/>
        <v>1.0034761236147711</v>
      </c>
      <c r="AF36" s="192">
        <f t="shared" si="35"/>
        <v>2.5875369421765002E-4</v>
      </c>
      <c r="AG36" s="237">
        <f t="shared" si="11"/>
        <v>44015</v>
      </c>
      <c r="AH36" s="7">
        <f t="shared" si="36"/>
        <v>1.0166666666666666</v>
      </c>
      <c r="AI36" s="7">
        <f t="shared" si="12"/>
        <v>3.6739726027397261</v>
      </c>
      <c r="AJ36" s="186">
        <v>-4.251874191042726E-6</v>
      </c>
      <c r="AK36" s="186">
        <v>5.1691204012012035E-4</v>
      </c>
      <c r="AL36" s="7">
        <f t="shared" si="37"/>
        <v>1.0000113578106262</v>
      </c>
      <c r="AM36" s="7">
        <f t="shared" si="13"/>
        <v>0.9981026815152001</v>
      </c>
      <c r="AN36" s="192">
        <f t="shared" si="38"/>
        <v>1.8809552913346033E-3</v>
      </c>
      <c r="AO36" s="237">
        <f t="shared" si="39"/>
        <v>43680</v>
      </c>
      <c r="AP36" s="7">
        <f t="shared" si="40"/>
        <v>8.611111111111111E-2</v>
      </c>
      <c r="AQ36" s="7">
        <f t="shared" si="14"/>
        <v>2.7561643835616438</v>
      </c>
      <c r="AR36" s="186">
        <v>-3.4797845735965727E-3</v>
      </c>
      <c r="AS36" s="186">
        <v>-3.45378552904025E-3</v>
      </c>
      <c r="AT36" s="7">
        <f t="shared" si="15"/>
        <v>1.0093386505655786</v>
      </c>
      <c r="AU36" s="7">
        <f t="shared" si="16"/>
        <v>1.009564652361036</v>
      </c>
      <c r="AV36" s="192">
        <f t="shared" si="41"/>
        <v>-2.599672020377457E-3</v>
      </c>
      <c r="AW36" s="237">
        <f t="shared" si="42"/>
        <v>43741</v>
      </c>
      <c r="AX36" s="7">
        <f t="shared" si="43"/>
        <v>0.25555555555555554</v>
      </c>
      <c r="AY36" s="7">
        <f t="shared" si="17"/>
        <v>2.9232876712328766</v>
      </c>
      <c r="AZ36" s="186">
        <v>-3.4797845735965727E-3</v>
      </c>
      <c r="BA36" s="186">
        <v>-3.4011317073468217E-3</v>
      </c>
      <c r="BB36" s="7">
        <f t="shared" si="18"/>
        <v>1.0093386505655786</v>
      </c>
      <c r="BC36" s="7">
        <f t="shared" si="19"/>
        <v>1.0099920771215851</v>
      </c>
      <c r="BD36" s="192">
        <f t="shared" si="44"/>
        <v>-2.5315906742463873E-3</v>
      </c>
      <c r="BE36" s="237">
        <f t="shared" si="45"/>
        <v>43833</v>
      </c>
      <c r="BF36" s="7">
        <f t="shared" si="46"/>
        <v>0.51111111111111107</v>
      </c>
      <c r="BG36" s="7">
        <f t="shared" si="20"/>
        <v>3.1753424657534248</v>
      </c>
      <c r="BH36" s="186">
        <v>-3.4797845735965727E-3</v>
      </c>
      <c r="BI36" s="186">
        <v>-3.3186286580277986E-3</v>
      </c>
      <c r="BJ36" s="7">
        <f t="shared" si="21"/>
        <v>1.0093386505655786</v>
      </c>
      <c r="BK36" s="7">
        <f t="shared" si="22"/>
        <v>1.0105935004786117</v>
      </c>
      <c r="BL36" s="192">
        <f t="shared" si="47"/>
        <v>-2.4294052287418184E-3</v>
      </c>
      <c r="BM36" s="237">
        <f t="shared" si="48"/>
        <v>44015</v>
      </c>
      <c r="BN36" s="7">
        <f t="shared" si="49"/>
        <v>1.0166666666666666</v>
      </c>
      <c r="BO36" s="7">
        <f t="shared" si="23"/>
        <v>3.6739726027397261</v>
      </c>
      <c r="BP36" s="186">
        <v>-3.4797845735965727E-3</v>
      </c>
      <c r="BQ36" s="186">
        <v>-3.1243058708529427E-3</v>
      </c>
      <c r="BR36" s="7">
        <f t="shared" si="24"/>
        <v>1.0093386505655786</v>
      </c>
      <c r="BS36" s="7">
        <f t="shared" si="25"/>
        <v>1.011544746256416</v>
      </c>
      <c r="BT36" s="192">
        <f t="shared" si="50"/>
        <v>-2.1451648043643175E-3</v>
      </c>
      <c r="BU36" s="256">
        <f t="shared" si="51"/>
        <v>-0.7543346175569029</v>
      </c>
      <c r="BV36" s="257">
        <f t="shared" si="52"/>
        <v>11.885763153439843</v>
      </c>
      <c r="BW36" s="257">
        <f t="shared" si="53"/>
        <v>26.881589229594685</v>
      </c>
      <c r="BX36" s="249">
        <f t="shared" si="54"/>
        <v>40.261200956989207</v>
      </c>
    </row>
    <row r="37" spans="6:76" x14ac:dyDescent="0.25">
      <c r="F37" s="182">
        <f t="shared" si="56"/>
        <v>1006</v>
      </c>
      <c r="G37" s="184">
        <f t="shared" si="57"/>
        <v>43680</v>
      </c>
      <c r="H37" s="7">
        <f t="shared" si="1"/>
        <v>2.7561643835616438</v>
      </c>
      <c r="I37" s="237">
        <f t="shared" si="2"/>
        <v>43711</v>
      </c>
      <c r="J37" s="7">
        <f t="shared" si="27"/>
        <v>8.611111111111111E-2</v>
      </c>
      <c r="K37" s="7">
        <f t="shared" si="3"/>
        <v>2.8410958904109589</v>
      </c>
      <c r="L37" s="186">
        <v>-3.564049503925415E-3</v>
      </c>
      <c r="M37" s="186">
        <v>-3.5365530527431965E-3</v>
      </c>
      <c r="N37" s="7">
        <f t="shared" si="28"/>
        <v>1.0098715113789365</v>
      </c>
      <c r="O37" s="7">
        <f t="shared" si="4"/>
        <v>1.0100983338327045</v>
      </c>
      <c r="P37" s="192">
        <f t="shared" si="29"/>
        <v>-2.6077334422017298E-3</v>
      </c>
      <c r="Q37" s="237">
        <f t="shared" si="5"/>
        <v>43772</v>
      </c>
      <c r="R37" s="7">
        <f t="shared" si="30"/>
        <v>0.25555555555555554</v>
      </c>
      <c r="S37" s="7">
        <f t="shared" si="6"/>
        <v>3.0082191780821916</v>
      </c>
      <c r="T37" s="186">
        <v>-2.5592051045515707E-3</v>
      </c>
      <c r="U37" s="186">
        <v>-2.4496430277380354E-3</v>
      </c>
      <c r="V37" s="7">
        <f t="shared" si="31"/>
        <v>1.0070785251180361</v>
      </c>
      <c r="W37" s="7">
        <f t="shared" si="7"/>
        <v>1.0073962814981117</v>
      </c>
      <c r="X37" s="192">
        <f t="shared" si="32"/>
        <v>-1.2342655552406532E-3</v>
      </c>
      <c r="Y37" s="237">
        <f t="shared" si="8"/>
        <v>43864</v>
      </c>
      <c r="Z37" s="7">
        <f t="shared" si="33"/>
        <v>0.51111111111111107</v>
      </c>
      <c r="AA37" s="7">
        <f t="shared" si="9"/>
        <v>3.2602739726027399</v>
      </c>
      <c r="AB37" s="186">
        <v>-1.3068163887660633E-3</v>
      </c>
      <c r="AC37" s="186">
        <v>-1.0495131343997433E-3</v>
      </c>
      <c r="AD37" s="7">
        <f t="shared" si="34"/>
        <v>1.0036082950657172</v>
      </c>
      <c r="AE37" s="7">
        <f t="shared" si="10"/>
        <v>1.0034275610552637</v>
      </c>
      <c r="AF37" s="192">
        <f t="shared" si="35"/>
        <v>3.5240214059959764E-4</v>
      </c>
      <c r="AG37" s="237">
        <f t="shared" si="11"/>
        <v>44046</v>
      </c>
      <c r="AH37" s="7">
        <f t="shared" si="36"/>
        <v>1.0166666666666666</v>
      </c>
      <c r="AI37" s="7">
        <f t="shared" si="12"/>
        <v>3.7589041095890412</v>
      </c>
      <c r="AJ37" s="186">
        <v>3.6287847611095325E-5</v>
      </c>
      <c r="AK37" s="186">
        <v>5.6585336930712465E-4</v>
      </c>
      <c r="AL37" s="7">
        <f t="shared" si="37"/>
        <v>0.99989998972821892</v>
      </c>
      <c r="AM37" s="7">
        <f t="shared" si="13"/>
        <v>0.99787527188191849</v>
      </c>
      <c r="AN37" s="192">
        <f t="shared" si="38"/>
        <v>1.995766211045167E-3</v>
      </c>
      <c r="AO37" s="237">
        <f t="shared" si="39"/>
        <v>43711</v>
      </c>
      <c r="AP37" s="7">
        <f t="shared" si="40"/>
        <v>8.611111111111111E-2</v>
      </c>
      <c r="AQ37" s="7">
        <f t="shared" si="14"/>
        <v>2.8410958904109589</v>
      </c>
      <c r="AR37" s="186">
        <v>-3.45378552904025E-3</v>
      </c>
      <c r="AS37" s="186">
        <v>-3.4271984961811511E-3</v>
      </c>
      <c r="AT37" s="7">
        <f t="shared" si="15"/>
        <v>1.009564652361036</v>
      </c>
      <c r="AU37" s="7">
        <f t="shared" si="16"/>
        <v>1.0097845583780909</v>
      </c>
      <c r="AV37" s="192">
        <f t="shared" si="41"/>
        <v>-2.5290021258914377E-3</v>
      </c>
      <c r="AW37" s="237">
        <f t="shared" si="42"/>
        <v>43772</v>
      </c>
      <c r="AX37" s="7">
        <f t="shared" si="43"/>
        <v>0.25555555555555554</v>
      </c>
      <c r="AY37" s="7">
        <f t="shared" si="17"/>
        <v>3.0082191780821916</v>
      </c>
      <c r="AZ37" s="186">
        <v>-3.45378552904025E-3</v>
      </c>
      <c r="BA37" s="186">
        <v>-3.3740772322990789E-3</v>
      </c>
      <c r="BB37" s="7">
        <f t="shared" si="18"/>
        <v>1.009564652361036</v>
      </c>
      <c r="BC37" s="7">
        <f t="shared" si="19"/>
        <v>1.0102016494424886</v>
      </c>
      <c r="BD37" s="192">
        <f t="shared" si="44"/>
        <v>-2.4674254656234639E-3</v>
      </c>
      <c r="BE37" s="237">
        <f t="shared" si="45"/>
        <v>43864</v>
      </c>
      <c r="BF37" s="7">
        <f t="shared" si="46"/>
        <v>0.51111111111111107</v>
      </c>
      <c r="BG37" s="7">
        <f t="shared" si="20"/>
        <v>3.2602739726027399</v>
      </c>
      <c r="BH37" s="186">
        <v>-3.45378552904025E-3</v>
      </c>
      <c r="BI37" s="186">
        <v>-3.2886360524997113E-3</v>
      </c>
      <c r="BJ37" s="7">
        <f t="shared" si="21"/>
        <v>1.009564652361036</v>
      </c>
      <c r="BK37" s="7">
        <f t="shared" si="22"/>
        <v>1.0107795395888568</v>
      </c>
      <c r="BL37" s="192">
        <f t="shared" si="47"/>
        <v>-2.3516040627317449E-3</v>
      </c>
      <c r="BM37" s="237">
        <f t="shared" si="48"/>
        <v>44046</v>
      </c>
      <c r="BN37" s="7">
        <f t="shared" si="49"/>
        <v>1.0166666666666666</v>
      </c>
      <c r="BO37" s="7">
        <f t="shared" si="23"/>
        <v>3.7589041095890412</v>
      </c>
      <c r="BP37" s="186">
        <v>-3.45378552904025E-3</v>
      </c>
      <c r="BQ37" s="186">
        <v>-3.0866891546004974E-3</v>
      </c>
      <c r="BR37" s="7">
        <f t="shared" si="24"/>
        <v>1.009564652361036</v>
      </c>
      <c r="BS37" s="7">
        <f t="shared" si="25"/>
        <v>1.0116701394257508</v>
      </c>
      <c r="BT37" s="192">
        <f t="shared" si="50"/>
        <v>-2.0470811607641143E-3</v>
      </c>
      <c r="BU37" s="256">
        <f t="shared" si="51"/>
        <v>-0.78731316310292043</v>
      </c>
      <c r="BV37" s="257">
        <f t="shared" si="52"/>
        <v>12.331599103828108</v>
      </c>
      <c r="BW37" s="257">
        <f t="shared" si="53"/>
        <v>27.040062033313422</v>
      </c>
      <c r="BX37" s="249">
        <f t="shared" si="54"/>
        <v>40.428473718092818</v>
      </c>
    </row>
    <row r="38" spans="6:76" x14ac:dyDescent="0.25">
      <c r="F38" s="182">
        <f t="shared" si="56"/>
        <v>1037</v>
      </c>
      <c r="G38" s="184">
        <f t="shared" si="57"/>
        <v>43711</v>
      </c>
      <c r="H38" s="7">
        <f t="shared" si="1"/>
        <v>2.8410958904109589</v>
      </c>
      <c r="I38" s="237">
        <f t="shared" si="2"/>
        <v>43741</v>
      </c>
      <c r="J38" s="7">
        <f t="shared" si="27"/>
        <v>8.3333333333333329E-2</v>
      </c>
      <c r="K38" s="7">
        <f t="shared" si="3"/>
        <v>2.9232876712328766</v>
      </c>
      <c r="L38" s="186">
        <v>-3.5365530527431965E-3</v>
      </c>
      <c r="M38" s="186">
        <v>-3.509038581741869E-3</v>
      </c>
      <c r="N38" s="7">
        <f t="shared" si="28"/>
        <v>1.0100983338327045</v>
      </c>
      <c r="O38" s="7">
        <f t="shared" si="4"/>
        <v>1.0103107221407879</v>
      </c>
      <c r="P38" s="192">
        <f t="shared" si="29"/>
        <v>-2.5226493603862643E-3</v>
      </c>
      <c r="Q38" s="237">
        <f t="shared" si="5"/>
        <v>43802</v>
      </c>
      <c r="R38" s="7">
        <f t="shared" si="30"/>
        <v>0.25277777777777777</v>
      </c>
      <c r="S38" s="7">
        <f t="shared" si="6"/>
        <v>3.0904109589041098</v>
      </c>
      <c r="T38" s="186">
        <v>-2.5231555028158992E-3</v>
      </c>
      <c r="U38" s="186">
        <v>-2.4136347534402455E-3</v>
      </c>
      <c r="V38" s="7">
        <f t="shared" si="31"/>
        <v>1.0071942821236177</v>
      </c>
      <c r="W38" s="7">
        <f t="shared" si="7"/>
        <v>1.0074870118512473</v>
      </c>
      <c r="X38" s="192">
        <f t="shared" si="32"/>
        <v>-1.1494457557480356E-3</v>
      </c>
      <c r="Y38" s="237">
        <f t="shared" si="8"/>
        <v>43893</v>
      </c>
      <c r="Z38" s="7">
        <f t="shared" si="33"/>
        <v>0.50555555555555554</v>
      </c>
      <c r="AA38" s="7">
        <f t="shared" si="9"/>
        <v>3.3397260273972602</v>
      </c>
      <c r="AB38" s="186">
        <v>-1.264052513881106E-3</v>
      </c>
      <c r="AC38" s="186">
        <v>-1.0088458130418435E-3</v>
      </c>
      <c r="AD38" s="7">
        <f t="shared" si="34"/>
        <v>1.0035977508268537</v>
      </c>
      <c r="AE38" s="7">
        <f t="shared" si="10"/>
        <v>1.0033749509849745</v>
      </c>
      <c r="AF38" s="192">
        <f t="shared" si="35"/>
        <v>4.3922063581905576E-4</v>
      </c>
      <c r="AG38" s="237">
        <f t="shared" si="11"/>
        <v>44077</v>
      </c>
      <c r="AH38" s="7">
        <f t="shared" si="36"/>
        <v>1.0166666666666666</v>
      </c>
      <c r="AI38" s="7">
        <f t="shared" si="12"/>
        <v>3.8438356164383563</v>
      </c>
      <c r="AJ38" s="186">
        <v>7.7499392103635989E-5</v>
      </c>
      <c r="AK38" s="186">
        <v>6.159717544590125E-4</v>
      </c>
      <c r="AL38" s="7">
        <f t="shared" si="37"/>
        <v>0.99977984103412776</v>
      </c>
      <c r="AM38" s="7">
        <f t="shared" si="13"/>
        <v>0.99763510660843102</v>
      </c>
      <c r="AN38" s="192">
        <f t="shared" si="38"/>
        <v>2.1145755907883111E-3</v>
      </c>
      <c r="AO38" s="237">
        <f t="shared" si="39"/>
        <v>43741</v>
      </c>
      <c r="AP38" s="7">
        <f t="shared" si="40"/>
        <v>8.3333333333333329E-2</v>
      </c>
      <c r="AQ38" s="7">
        <f t="shared" si="14"/>
        <v>2.9232876712328766</v>
      </c>
      <c r="AR38" s="186">
        <v>-3.4271984961811511E-3</v>
      </c>
      <c r="AS38" s="186">
        <v>-3.4011317073468217E-3</v>
      </c>
      <c r="AT38" s="7">
        <f t="shared" si="15"/>
        <v>1.0097845583780909</v>
      </c>
      <c r="AU38" s="7">
        <f t="shared" si="16"/>
        <v>1.0099920771215851</v>
      </c>
      <c r="AV38" s="192">
        <f t="shared" si="41"/>
        <v>-2.4655885707809411E-3</v>
      </c>
      <c r="AW38" s="237">
        <f t="shared" si="42"/>
        <v>43802</v>
      </c>
      <c r="AX38" s="7">
        <f t="shared" si="43"/>
        <v>0.25277777777777777</v>
      </c>
      <c r="AY38" s="7">
        <f t="shared" si="17"/>
        <v>3.0904109589041098</v>
      </c>
      <c r="AZ38" s="186">
        <v>-3.4271984961811511E-3</v>
      </c>
      <c r="BA38" s="186">
        <v>-3.3473921469009066E-3</v>
      </c>
      <c r="BB38" s="7">
        <f t="shared" si="18"/>
        <v>1.0097845583780909</v>
      </c>
      <c r="BC38" s="7">
        <f t="shared" si="19"/>
        <v>1.0103985099848185</v>
      </c>
      <c r="BD38" s="192">
        <f t="shared" si="44"/>
        <v>-2.403823361868335E-3</v>
      </c>
      <c r="BE38" s="237">
        <f t="shared" si="45"/>
        <v>43893</v>
      </c>
      <c r="BF38" s="7">
        <f t="shared" si="46"/>
        <v>0.50555555555555554</v>
      </c>
      <c r="BG38" s="7">
        <f t="shared" si="20"/>
        <v>3.3397260273972602</v>
      </c>
      <c r="BH38" s="186">
        <v>-3.4271984961811511E-3</v>
      </c>
      <c r="BI38" s="186">
        <v>-3.259447806490067E-3</v>
      </c>
      <c r="BJ38" s="7">
        <f t="shared" si="21"/>
        <v>1.0097845583780909</v>
      </c>
      <c r="BK38" s="7">
        <f t="shared" si="22"/>
        <v>1.0109451270741312</v>
      </c>
      <c r="BL38" s="192">
        <f t="shared" si="47"/>
        <v>-2.270776450959246E-3</v>
      </c>
      <c r="BM38" s="237">
        <f t="shared" si="48"/>
        <v>44077</v>
      </c>
      <c r="BN38" s="7">
        <f t="shared" si="49"/>
        <v>1.0166666666666666</v>
      </c>
      <c r="BO38" s="7">
        <f t="shared" si="23"/>
        <v>3.8438356164383563</v>
      </c>
      <c r="BP38" s="186">
        <v>-3.4271984961811511E-3</v>
      </c>
      <c r="BQ38" s="186">
        <v>-3.0477043304705555E-3</v>
      </c>
      <c r="BR38" s="7">
        <f t="shared" si="24"/>
        <v>1.0097845583780909</v>
      </c>
      <c r="BS38" s="7">
        <f t="shared" si="25"/>
        <v>1.0117837623370542</v>
      </c>
      <c r="BT38" s="192">
        <f t="shared" si="50"/>
        <v>-1.9435280509230123E-3</v>
      </c>
      <c r="BU38" s="256">
        <f t="shared" si="51"/>
        <v>-0.57060789605323237</v>
      </c>
      <c r="BV38" s="257">
        <f t="shared" si="52"/>
        <v>12.543776061202994</v>
      </c>
      <c r="BW38" s="257">
        <f t="shared" si="53"/>
        <v>27.099970867783021</v>
      </c>
      <c r="BX38" s="249">
        <f t="shared" si="54"/>
        <v>40.581036417113232</v>
      </c>
    </row>
    <row r="39" spans="6:76" x14ac:dyDescent="0.25">
      <c r="F39" s="182">
        <f t="shared" si="56"/>
        <v>1067</v>
      </c>
      <c r="G39" s="184">
        <f t="shared" si="57"/>
        <v>43741</v>
      </c>
      <c r="H39" s="7">
        <f t="shared" si="1"/>
        <v>2.9232876712328766</v>
      </c>
      <c r="I39" s="237">
        <f t="shared" si="2"/>
        <v>43772</v>
      </c>
      <c r="J39" s="7">
        <f t="shared" si="27"/>
        <v>8.611111111111111E-2</v>
      </c>
      <c r="K39" s="7">
        <f t="shared" si="3"/>
        <v>3.0082191780821916</v>
      </c>
      <c r="L39" s="186">
        <v>-3.509038581741869E-3</v>
      </c>
      <c r="M39" s="186">
        <v>-3.4787759534684048E-3</v>
      </c>
      <c r="N39" s="7">
        <f t="shared" si="28"/>
        <v>1.0103107221407879</v>
      </c>
      <c r="O39" s="7">
        <f t="shared" si="4"/>
        <v>1.0105198693313959</v>
      </c>
      <c r="P39" s="192">
        <f t="shared" si="29"/>
        <v>-2.403521353902914E-3</v>
      </c>
      <c r="Q39" s="237">
        <f t="shared" si="5"/>
        <v>43833</v>
      </c>
      <c r="R39" s="7">
        <f t="shared" si="30"/>
        <v>0.25555555555555554</v>
      </c>
      <c r="S39" s="7">
        <f t="shared" si="6"/>
        <v>3.1753424657534248</v>
      </c>
      <c r="T39" s="186">
        <v>-2.4871879053833534E-3</v>
      </c>
      <c r="U39" s="186">
        <v>-2.3768541752741748E-3</v>
      </c>
      <c r="V39" s="7">
        <f t="shared" si="31"/>
        <v>1.007297261934015</v>
      </c>
      <c r="W39" s="7">
        <f t="shared" si="7"/>
        <v>1.0075758788498688</v>
      </c>
      <c r="X39" s="192">
        <f t="shared" si="32"/>
        <v>-1.08204268125088E-3</v>
      </c>
      <c r="Y39" s="237">
        <f t="shared" si="8"/>
        <v>43924</v>
      </c>
      <c r="Z39" s="7">
        <f t="shared" si="33"/>
        <v>0.5083333333333333</v>
      </c>
      <c r="AA39" s="7">
        <f t="shared" si="9"/>
        <v>3.4246575342465753</v>
      </c>
      <c r="AB39" s="186">
        <v>-1.2220431771519658E-3</v>
      </c>
      <c r="AC39" s="186">
        <v>-9.6502365978906601E-4</v>
      </c>
      <c r="AD39" s="7">
        <f t="shared" si="34"/>
        <v>1.0035787723215306</v>
      </c>
      <c r="AE39" s="7">
        <f t="shared" si="10"/>
        <v>1.0033103426694747</v>
      </c>
      <c r="AF39" s="192">
        <f t="shared" si="35"/>
        <v>5.2631604545032144E-4</v>
      </c>
      <c r="AG39" s="237">
        <f t="shared" si="11"/>
        <v>44107</v>
      </c>
      <c r="AH39" s="7">
        <f t="shared" si="36"/>
        <v>1.0166666666666666</v>
      </c>
      <c r="AI39" s="7">
        <f t="shared" si="12"/>
        <v>3.9260273972602739</v>
      </c>
      <c r="AJ39" s="186">
        <v>1.1816464151185452E-4</v>
      </c>
      <c r="AK39" s="186">
        <v>6.6570114940292871E-4</v>
      </c>
      <c r="AL39" s="7">
        <f t="shared" si="37"/>
        <v>0.99965463041410363</v>
      </c>
      <c r="AM39" s="7">
        <f t="shared" si="13"/>
        <v>0.99738985142601289</v>
      </c>
      <c r="AN39" s="192">
        <f t="shared" si="38"/>
        <v>2.2334811814166159E-3</v>
      </c>
      <c r="AO39" s="237">
        <f t="shared" si="39"/>
        <v>43772</v>
      </c>
      <c r="AP39" s="7">
        <f t="shared" si="40"/>
        <v>8.611111111111111E-2</v>
      </c>
      <c r="AQ39" s="7">
        <f t="shared" si="14"/>
        <v>3.0082191780821916</v>
      </c>
      <c r="AR39" s="186">
        <v>-3.4011317073468217E-3</v>
      </c>
      <c r="AS39" s="186">
        <v>-3.3740772322990789E-3</v>
      </c>
      <c r="AT39" s="7">
        <f t="shared" si="15"/>
        <v>1.0099920771215851</v>
      </c>
      <c r="AU39" s="7">
        <f t="shared" si="16"/>
        <v>1.0102016494424886</v>
      </c>
      <c r="AV39" s="192">
        <f t="shared" si="41"/>
        <v>-2.4091656183716243E-3</v>
      </c>
      <c r="AW39" s="237">
        <f t="shared" si="42"/>
        <v>43833</v>
      </c>
      <c r="AX39" s="7">
        <f t="shared" si="43"/>
        <v>0.25555555555555554</v>
      </c>
      <c r="AY39" s="7">
        <f t="shared" si="17"/>
        <v>3.1753424657534248</v>
      </c>
      <c r="AZ39" s="186">
        <v>-3.4011317073468217E-3</v>
      </c>
      <c r="BA39" s="186">
        <v>-3.3186286580277986E-3</v>
      </c>
      <c r="BB39" s="7">
        <f t="shared" si="18"/>
        <v>1.0099920771215851</v>
      </c>
      <c r="BC39" s="7">
        <f t="shared" si="19"/>
        <v>1.0105935004786117</v>
      </c>
      <c r="BD39" s="192">
        <f t="shared" si="44"/>
        <v>-2.3287263808565188E-3</v>
      </c>
      <c r="BE39" s="237">
        <f t="shared" si="45"/>
        <v>43924</v>
      </c>
      <c r="BF39" s="7">
        <f t="shared" si="46"/>
        <v>0.5083333333333333</v>
      </c>
      <c r="BG39" s="7">
        <f t="shared" si="20"/>
        <v>3.4246575342465753</v>
      </c>
      <c r="BH39" s="186">
        <v>-3.4011317073468217E-3</v>
      </c>
      <c r="BI39" s="186">
        <v>-3.2270187997976516E-3</v>
      </c>
      <c r="BJ39" s="7">
        <f t="shared" si="21"/>
        <v>1.0099920771215851</v>
      </c>
      <c r="BK39" s="7">
        <f t="shared" si="22"/>
        <v>1.0111127269279141</v>
      </c>
      <c r="BL39" s="192">
        <f t="shared" si="47"/>
        <v>-2.1803276107058185E-3</v>
      </c>
      <c r="BM39" s="237">
        <f t="shared" si="48"/>
        <v>44107</v>
      </c>
      <c r="BN39" s="7">
        <f t="shared" si="49"/>
        <v>1.0166666666666666</v>
      </c>
      <c r="BO39" s="7">
        <f t="shared" si="23"/>
        <v>3.9260273972602739</v>
      </c>
      <c r="BP39" s="186">
        <v>-3.4011317073468217E-3</v>
      </c>
      <c r="BQ39" s="186">
        <v>-3.0086554070076653E-3</v>
      </c>
      <c r="BR39" s="7">
        <f t="shared" si="24"/>
        <v>1.0099920771215851</v>
      </c>
      <c r="BS39" s="7">
        <f t="shared" si="25"/>
        <v>1.0118821014720056</v>
      </c>
      <c r="BT39" s="192">
        <f t="shared" si="50"/>
        <v>-1.8372104239925632E-3</v>
      </c>
      <c r="BU39" s="256">
        <f t="shared" si="51"/>
        <v>5.6442644687103478E-2</v>
      </c>
      <c r="BV39" s="257">
        <f t="shared" si="52"/>
        <v>12.466836996056388</v>
      </c>
      <c r="BW39" s="257">
        <f t="shared" si="53"/>
        <v>27.066436561561396</v>
      </c>
      <c r="BX39" s="249">
        <f t="shared" si="54"/>
        <v>40.706916054091792</v>
      </c>
    </row>
    <row r="40" spans="6:76" x14ac:dyDescent="0.25">
      <c r="F40" s="182">
        <f t="shared" si="56"/>
        <v>1098</v>
      </c>
      <c r="G40" s="184">
        <f t="shared" si="57"/>
        <v>43772</v>
      </c>
      <c r="H40" s="7">
        <f t="shared" si="1"/>
        <v>3.0082191780821916</v>
      </c>
      <c r="I40" s="237">
        <f t="shared" si="2"/>
        <v>43802</v>
      </c>
      <c r="J40" s="7">
        <f t="shared" si="27"/>
        <v>8.3333333333333329E-2</v>
      </c>
      <c r="K40" s="7">
        <f t="shared" si="3"/>
        <v>3.0904109589041098</v>
      </c>
      <c r="L40" s="186">
        <v>-3.4787759534684048E-3</v>
      </c>
      <c r="M40" s="186">
        <v>-3.4482143434202486E-3</v>
      </c>
      <c r="N40" s="7">
        <f t="shared" si="28"/>
        <v>1.0105198693313959</v>
      </c>
      <c r="O40" s="7">
        <f t="shared" si="4"/>
        <v>1.0107133810461328</v>
      </c>
      <c r="P40" s="192">
        <f t="shared" si="29"/>
        <v>-2.2975263021045578E-3</v>
      </c>
      <c r="Q40" s="237">
        <f t="shared" si="5"/>
        <v>43864</v>
      </c>
      <c r="R40" s="7">
        <f t="shared" si="30"/>
        <v>0.25555555555555554</v>
      </c>
      <c r="S40" s="7">
        <f t="shared" si="6"/>
        <v>3.2602739726027399</v>
      </c>
      <c r="T40" s="186">
        <v>-2.4496430277380354E-3</v>
      </c>
      <c r="U40" s="186">
        <v>-2.3402638955174679E-3</v>
      </c>
      <c r="V40" s="7">
        <f t="shared" si="31"/>
        <v>1.0073962814981117</v>
      </c>
      <c r="W40" s="7">
        <f t="shared" si="7"/>
        <v>1.0076590833368284</v>
      </c>
      <c r="X40" s="192">
        <f t="shared" si="32"/>
        <v>-1.0205386306449478E-3</v>
      </c>
      <c r="Y40" s="237">
        <f t="shared" si="8"/>
        <v>43954</v>
      </c>
      <c r="Z40" s="7">
        <f t="shared" si="33"/>
        <v>0.50555555555555554</v>
      </c>
      <c r="AA40" s="7">
        <f t="shared" si="9"/>
        <v>3.506849315068493</v>
      </c>
      <c r="AB40" s="186">
        <v>-1.1783379834471031E-3</v>
      </c>
      <c r="AC40" s="186">
        <v>-9.2208493041585904E-4</v>
      </c>
      <c r="AD40" s="7">
        <f t="shared" si="34"/>
        <v>1.0035509887949936</v>
      </c>
      <c r="AE40" s="7">
        <f t="shared" si="10"/>
        <v>1.0032388466726829</v>
      </c>
      <c r="AF40" s="192">
        <f t="shared" si="35"/>
        <v>6.1543069254612107E-4</v>
      </c>
      <c r="AG40" s="237">
        <f t="shared" si="11"/>
        <v>44138</v>
      </c>
      <c r="AH40" s="7">
        <f t="shared" si="36"/>
        <v>1.0166666666666666</v>
      </c>
      <c r="AI40" s="7">
        <f t="shared" si="12"/>
        <v>4.0109589041095894</v>
      </c>
      <c r="AJ40" s="186">
        <v>1.6114283885172026E-4</v>
      </c>
      <c r="AK40" s="186">
        <v>7.1846751618530325E-4</v>
      </c>
      <c r="AL40" s="7">
        <f t="shared" si="37"/>
        <v>0.99951536449549794</v>
      </c>
      <c r="AM40" s="7">
        <f t="shared" si="13"/>
        <v>0.99712240455628964</v>
      </c>
      <c r="AN40" s="192">
        <f t="shared" si="38"/>
        <v>2.360523720047524E-3</v>
      </c>
      <c r="AO40" s="237">
        <f t="shared" si="39"/>
        <v>43802</v>
      </c>
      <c r="AP40" s="7">
        <f t="shared" si="40"/>
        <v>8.3333333333333329E-2</v>
      </c>
      <c r="AQ40" s="7">
        <f t="shared" si="14"/>
        <v>3.0904109589041098</v>
      </c>
      <c r="AR40" s="186">
        <v>-3.3740772322990789E-3</v>
      </c>
      <c r="AS40" s="186">
        <v>-3.3473921469009066E-3</v>
      </c>
      <c r="AT40" s="7">
        <f t="shared" si="15"/>
        <v>1.0102016494424886</v>
      </c>
      <c r="AU40" s="7">
        <f t="shared" si="16"/>
        <v>1.0103985099848185</v>
      </c>
      <c r="AV40" s="192">
        <f t="shared" si="41"/>
        <v>-2.3380146393874313E-3</v>
      </c>
      <c r="AW40" s="237">
        <f t="shared" si="42"/>
        <v>43864</v>
      </c>
      <c r="AX40" s="7">
        <f t="shared" si="43"/>
        <v>0.25555555555555554</v>
      </c>
      <c r="AY40" s="7">
        <f t="shared" si="17"/>
        <v>3.2602739726027399</v>
      </c>
      <c r="AZ40" s="186">
        <v>-3.3740772322990789E-3</v>
      </c>
      <c r="BA40" s="186">
        <v>-3.2886360524997113E-3</v>
      </c>
      <c r="BB40" s="7">
        <f t="shared" si="18"/>
        <v>1.0102016494424886</v>
      </c>
      <c r="BC40" s="7">
        <f t="shared" si="19"/>
        <v>1.0107795395888568</v>
      </c>
      <c r="BD40" s="192">
        <f t="shared" si="44"/>
        <v>-2.2371933540692832E-3</v>
      </c>
      <c r="BE40" s="237">
        <f t="shared" si="45"/>
        <v>43954</v>
      </c>
      <c r="BF40" s="7">
        <f t="shared" si="46"/>
        <v>0.50555555555555554</v>
      </c>
      <c r="BG40" s="7">
        <f t="shared" si="20"/>
        <v>3.506849315068493</v>
      </c>
      <c r="BH40" s="186">
        <v>-3.3740772322990789E-3</v>
      </c>
      <c r="BI40" s="186">
        <v>-3.1944092755931469E-3</v>
      </c>
      <c r="BJ40" s="7">
        <f t="shared" si="21"/>
        <v>1.0102016494424886</v>
      </c>
      <c r="BK40" s="7">
        <f t="shared" si="22"/>
        <v>1.0112652928343642</v>
      </c>
      <c r="BL40" s="192">
        <f t="shared" si="47"/>
        <v>-2.0804728697954634E-3</v>
      </c>
      <c r="BM40" s="237">
        <f t="shared" si="48"/>
        <v>44138</v>
      </c>
      <c r="BN40" s="7">
        <f t="shared" si="49"/>
        <v>1.0166666666666666</v>
      </c>
      <c r="BO40" s="7">
        <f t="shared" si="23"/>
        <v>4.0109589041095894</v>
      </c>
      <c r="BP40" s="186">
        <v>-3.3740772322990789E-3</v>
      </c>
      <c r="BQ40" s="186">
        <v>-2.9669186621122945E-3</v>
      </c>
      <c r="BR40" s="7">
        <f t="shared" si="24"/>
        <v>1.0102016494424886</v>
      </c>
      <c r="BS40" s="7">
        <f t="shared" si="25"/>
        <v>1.0119712777834173</v>
      </c>
      <c r="BT40" s="192">
        <f t="shared" si="50"/>
        <v>-1.7200271178351453E-3</v>
      </c>
      <c r="BU40" s="256">
        <f t="shared" si="51"/>
        <v>0.40488337282873488</v>
      </c>
      <c r="BV40" s="257">
        <f t="shared" si="52"/>
        <v>12.166547234243353</v>
      </c>
      <c r="BW40" s="257">
        <f t="shared" si="53"/>
        <v>26.959035623415843</v>
      </c>
      <c r="BX40" s="249">
        <f t="shared" si="54"/>
        <v>40.805508378826694</v>
      </c>
    </row>
    <row r="41" spans="6:76" x14ac:dyDescent="0.25">
      <c r="F41" s="182">
        <f t="shared" si="56"/>
        <v>1128</v>
      </c>
      <c r="G41" s="184">
        <f t="shared" si="57"/>
        <v>43802</v>
      </c>
      <c r="H41" s="7">
        <f t="shared" si="1"/>
        <v>3.0904109589041098</v>
      </c>
      <c r="I41" s="237">
        <f t="shared" si="2"/>
        <v>43833</v>
      </c>
      <c r="J41" s="7">
        <f t="shared" si="27"/>
        <v>8.611111111111111E-2</v>
      </c>
      <c r="K41" s="7">
        <f t="shared" si="3"/>
        <v>3.1753424657534248</v>
      </c>
      <c r="L41" s="186">
        <v>-3.4482143434202486E-3</v>
      </c>
      <c r="M41" s="186">
        <v>-3.4165359025837769E-3</v>
      </c>
      <c r="N41" s="7">
        <f t="shared" si="28"/>
        <v>1.0107133810461328</v>
      </c>
      <c r="O41" s="7">
        <f t="shared" si="4"/>
        <v>1.0109077317560553</v>
      </c>
      <c r="P41" s="192">
        <f t="shared" si="29"/>
        <v>-2.232623131959943E-3</v>
      </c>
      <c r="Q41" s="237">
        <f t="shared" si="5"/>
        <v>43893</v>
      </c>
      <c r="R41" s="7">
        <f t="shared" si="30"/>
        <v>0.25277777777777777</v>
      </c>
      <c r="S41" s="7">
        <f t="shared" si="6"/>
        <v>3.3397260273972602</v>
      </c>
      <c r="T41" s="186">
        <v>-2.4136347534402455E-3</v>
      </c>
      <c r="U41" s="186">
        <v>-2.3059873044793885E-3</v>
      </c>
      <c r="V41" s="7">
        <f t="shared" si="31"/>
        <v>1.0074870118512473</v>
      </c>
      <c r="W41" s="7">
        <f t="shared" si="7"/>
        <v>1.0077310976134926</v>
      </c>
      <c r="X41" s="192">
        <f t="shared" si="32"/>
        <v>-9.5820602021045166E-4</v>
      </c>
      <c r="Y41" s="237">
        <f t="shared" si="8"/>
        <v>43985</v>
      </c>
      <c r="Z41" s="7">
        <f t="shared" si="33"/>
        <v>0.5083333333333333</v>
      </c>
      <c r="AA41" s="7">
        <f t="shared" si="9"/>
        <v>3.591780821917808</v>
      </c>
      <c r="AB41" s="186">
        <v>-1.1361707153081449E-3</v>
      </c>
      <c r="AC41" s="186">
        <v>-8.7697093824500721E-4</v>
      </c>
      <c r="AD41" s="7">
        <f t="shared" si="34"/>
        <v>1.0035174060345877</v>
      </c>
      <c r="AE41" s="7">
        <f t="shared" si="10"/>
        <v>1.0031548535055339</v>
      </c>
      <c r="AF41" s="192">
        <f t="shared" si="35"/>
        <v>7.1097506775689653E-4</v>
      </c>
      <c r="AG41" s="237">
        <f t="shared" si="11"/>
        <v>44168</v>
      </c>
      <c r="AH41" s="7">
        <f t="shared" si="36"/>
        <v>1.0166666666666666</v>
      </c>
      <c r="AI41" s="7">
        <f t="shared" si="12"/>
        <v>4.0931506849315067</v>
      </c>
      <c r="AJ41" s="186">
        <v>2.0338114139292762E-4</v>
      </c>
      <c r="AK41" s="186">
        <v>7.7102277915350181E-4</v>
      </c>
      <c r="AL41" s="7">
        <f t="shared" si="37"/>
        <v>0.9993716661762303</v>
      </c>
      <c r="AM41" s="7">
        <f t="shared" si="13"/>
        <v>0.99684906224043068</v>
      </c>
      <c r="AN41" s="192">
        <f t="shared" si="38"/>
        <v>2.4890927492482269E-3</v>
      </c>
      <c r="AO41" s="237">
        <f t="shared" si="39"/>
        <v>43833</v>
      </c>
      <c r="AP41" s="7">
        <f t="shared" si="40"/>
        <v>8.611111111111111E-2</v>
      </c>
      <c r="AQ41" s="7">
        <f t="shared" si="14"/>
        <v>3.1753424657534248</v>
      </c>
      <c r="AR41" s="186">
        <v>-3.3473921469009066E-3</v>
      </c>
      <c r="AS41" s="186">
        <v>-3.3186286580277986E-3</v>
      </c>
      <c r="AT41" s="7">
        <f t="shared" si="15"/>
        <v>1.0103985099848185</v>
      </c>
      <c r="AU41" s="7">
        <f t="shared" si="16"/>
        <v>1.0105935004786117</v>
      </c>
      <c r="AV41" s="192">
        <f t="shared" si="41"/>
        <v>-2.2406692040872183E-3</v>
      </c>
      <c r="AW41" s="237">
        <f t="shared" si="42"/>
        <v>43893</v>
      </c>
      <c r="AX41" s="7">
        <f t="shared" si="43"/>
        <v>0.25277777777777777</v>
      </c>
      <c r="AY41" s="7">
        <f t="shared" si="17"/>
        <v>3.3397260273972602</v>
      </c>
      <c r="AZ41" s="186">
        <v>-3.3473921469009066E-3</v>
      </c>
      <c r="BA41" s="186">
        <v>-3.259447806490067E-3</v>
      </c>
      <c r="BB41" s="7">
        <f t="shared" si="18"/>
        <v>1.0103985099848185</v>
      </c>
      <c r="BC41" s="7">
        <f t="shared" si="19"/>
        <v>1.0109451270741312</v>
      </c>
      <c r="BD41" s="192">
        <f t="shared" si="44"/>
        <v>-2.1390292851050379E-3</v>
      </c>
      <c r="BE41" s="237">
        <f t="shared" si="45"/>
        <v>43985</v>
      </c>
      <c r="BF41" s="7">
        <f t="shared" si="46"/>
        <v>0.5083333333333333</v>
      </c>
      <c r="BG41" s="7">
        <f t="shared" si="20"/>
        <v>3.591780821917808</v>
      </c>
      <c r="BH41" s="186">
        <v>-3.3473921469009066E-3</v>
      </c>
      <c r="BI41" s="186">
        <v>-3.1594255771026196E-3</v>
      </c>
      <c r="BJ41" s="7">
        <f t="shared" si="21"/>
        <v>1.0103985099848185</v>
      </c>
      <c r="BK41" s="7">
        <f t="shared" si="22"/>
        <v>1.0114125965924794</v>
      </c>
      <c r="BL41" s="192">
        <f t="shared" si="47"/>
        <v>-1.9724141075640805E-3</v>
      </c>
      <c r="BM41" s="237">
        <f t="shared" si="48"/>
        <v>44168</v>
      </c>
      <c r="BN41" s="7">
        <f t="shared" si="49"/>
        <v>1.0166666666666666</v>
      </c>
      <c r="BO41" s="7">
        <f t="shared" si="23"/>
        <v>4.0931506849315067</v>
      </c>
      <c r="BP41" s="186">
        <v>-3.3473921469009066E-3</v>
      </c>
      <c r="BQ41" s="186">
        <v>-2.9244630984755215E-3</v>
      </c>
      <c r="BR41" s="7">
        <f t="shared" si="24"/>
        <v>1.0103985099848185</v>
      </c>
      <c r="BS41" s="7">
        <f t="shared" si="25"/>
        <v>1.0120421985163153</v>
      </c>
      <c r="BT41" s="192">
        <f t="shared" si="50"/>
        <v>-1.5975053414135178E-3</v>
      </c>
      <c r="BU41" s="256">
        <f t="shared" si="51"/>
        <v>8.0460721272753416E-2</v>
      </c>
      <c r="BV41" s="257">
        <f t="shared" si="52"/>
        <v>11.808232648945863</v>
      </c>
      <c r="BW41" s="257">
        <f t="shared" si="53"/>
        <v>26.83389175320977</v>
      </c>
      <c r="BX41" s="249">
        <f t="shared" si="54"/>
        <v>40.865980906617452</v>
      </c>
    </row>
    <row r="42" spans="6:76" x14ac:dyDescent="0.25">
      <c r="F42" s="182">
        <f t="shared" si="56"/>
        <v>1159</v>
      </c>
      <c r="G42" s="184">
        <f t="shared" si="57"/>
        <v>43833</v>
      </c>
      <c r="H42" s="7">
        <f t="shared" si="1"/>
        <v>3.1753424657534248</v>
      </c>
      <c r="I42" s="237">
        <f t="shared" si="2"/>
        <v>43864</v>
      </c>
      <c r="J42" s="7">
        <f t="shared" si="27"/>
        <v>8.611111111111111E-2</v>
      </c>
      <c r="K42" s="7">
        <f t="shared" si="3"/>
        <v>3.2602739726027399</v>
      </c>
      <c r="L42" s="186">
        <v>-3.4165359025837769E-3</v>
      </c>
      <c r="M42" s="186">
        <v>-3.3845957110018934E-3</v>
      </c>
      <c r="N42" s="7">
        <f t="shared" si="28"/>
        <v>1.0109077317560553</v>
      </c>
      <c r="O42" s="7">
        <f t="shared" si="4"/>
        <v>1.0110958162681012</v>
      </c>
      <c r="P42" s="192">
        <f t="shared" si="29"/>
        <v>-2.1602376367492147E-3</v>
      </c>
      <c r="Q42" s="237">
        <f t="shared" si="5"/>
        <v>43924</v>
      </c>
      <c r="R42" s="7">
        <f t="shared" si="30"/>
        <v>0.25277777777777777</v>
      </c>
      <c r="S42" s="7">
        <f t="shared" si="6"/>
        <v>3.4246575342465753</v>
      </c>
      <c r="T42" s="186">
        <v>-2.3768541752741748E-3</v>
      </c>
      <c r="U42" s="186">
        <v>-2.2690622226369597E-3</v>
      </c>
      <c r="V42" s="7">
        <f t="shared" si="31"/>
        <v>1.0075758788498688</v>
      </c>
      <c r="W42" s="7">
        <f t="shared" si="7"/>
        <v>1.0078010317580175</v>
      </c>
      <c r="X42" s="192">
        <f t="shared" si="32"/>
        <v>-8.8382009285467187E-4</v>
      </c>
      <c r="Y42" s="237">
        <f t="shared" si="8"/>
        <v>44015</v>
      </c>
      <c r="Z42" s="7">
        <f t="shared" si="33"/>
        <v>0.50555555555555554</v>
      </c>
      <c r="AA42" s="7">
        <f t="shared" si="9"/>
        <v>3.6739726027397261</v>
      </c>
      <c r="AB42" s="186">
        <v>-1.0928257028256505E-3</v>
      </c>
      <c r="AC42" s="186">
        <v>-8.3240454746880826E-4</v>
      </c>
      <c r="AD42" s="7">
        <f t="shared" si="34"/>
        <v>1.0034761236147711</v>
      </c>
      <c r="AE42" s="7">
        <f t="shared" si="10"/>
        <v>1.0030629126625636</v>
      </c>
      <c r="AF42" s="192">
        <f t="shared" si="35"/>
        <v>8.1484454734384875E-4</v>
      </c>
      <c r="AG42" s="237">
        <f t="shared" si="11"/>
        <v>44199</v>
      </c>
      <c r="AH42" s="7">
        <f t="shared" si="36"/>
        <v>1.0166666666666666</v>
      </c>
      <c r="AI42" s="7">
        <f t="shared" si="12"/>
        <v>4.1780821917808222</v>
      </c>
      <c r="AJ42" s="186">
        <v>2.473072995456127E-4</v>
      </c>
      <c r="AK42" s="186">
        <v>8.2690435580482294E-4</v>
      </c>
      <c r="AL42" s="7">
        <f t="shared" si="37"/>
        <v>0.99921502288552355</v>
      </c>
      <c r="AM42" s="7">
        <f t="shared" si="13"/>
        <v>0.99655108684808413</v>
      </c>
      <c r="AN42" s="192">
        <f t="shared" si="38"/>
        <v>2.6293332970473053E-3</v>
      </c>
      <c r="AO42" s="237">
        <f t="shared" si="39"/>
        <v>43864</v>
      </c>
      <c r="AP42" s="7">
        <f t="shared" si="40"/>
        <v>8.611111111111111E-2</v>
      </c>
      <c r="AQ42" s="7">
        <f t="shared" si="14"/>
        <v>3.2602739726027399</v>
      </c>
      <c r="AR42" s="186">
        <v>-3.3186286580277986E-3</v>
      </c>
      <c r="AS42" s="186">
        <v>-3.2886360524997113E-3</v>
      </c>
      <c r="AT42" s="7">
        <f t="shared" si="15"/>
        <v>1.0105935004786117</v>
      </c>
      <c r="AU42" s="7">
        <f t="shared" si="16"/>
        <v>1.0107795395888568</v>
      </c>
      <c r="AV42" s="192">
        <f t="shared" si="41"/>
        <v>-2.1374138463174071E-3</v>
      </c>
      <c r="AW42" s="237">
        <f t="shared" si="42"/>
        <v>43924</v>
      </c>
      <c r="AX42" s="7">
        <f t="shared" si="43"/>
        <v>0.25277777777777777</v>
      </c>
      <c r="AY42" s="7">
        <f t="shared" si="17"/>
        <v>3.4246575342465753</v>
      </c>
      <c r="AZ42" s="186">
        <v>-3.3186286580277986E-3</v>
      </c>
      <c r="BA42" s="186">
        <v>-3.2270187997976516E-3</v>
      </c>
      <c r="BB42" s="7">
        <f t="shared" si="18"/>
        <v>1.0105935004786117</v>
      </c>
      <c r="BC42" s="7">
        <f t="shared" si="19"/>
        <v>1.0111127269279141</v>
      </c>
      <c r="BD42" s="192">
        <f t="shared" si="44"/>
        <v>-2.0315070732237462E-3</v>
      </c>
      <c r="BE42" s="237">
        <f t="shared" si="45"/>
        <v>44015</v>
      </c>
      <c r="BF42" s="7">
        <f t="shared" si="46"/>
        <v>0.50555555555555554</v>
      </c>
      <c r="BG42" s="7">
        <f t="shared" si="20"/>
        <v>3.6739726027397261</v>
      </c>
      <c r="BH42" s="186">
        <v>-3.3186286580277986E-3</v>
      </c>
      <c r="BI42" s="186">
        <v>-3.1243058708529427E-3</v>
      </c>
      <c r="BJ42" s="7">
        <f t="shared" si="21"/>
        <v>1.0105935004786117</v>
      </c>
      <c r="BK42" s="7">
        <f t="shared" si="22"/>
        <v>1.011544746256416</v>
      </c>
      <c r="BL42" s="192">
        <f t="shared" si="47"/>
        <v>-1.8601105506808925E-3</v>
      </c>
      <c r="BM42" s="237">
        <f t="shared" si="48"/>
        <v>44199</v>
      </c>
      <c r="BN42" s="7">
        <f t="shared" si="49"/>
        <v>1.0166666666666666</v>
      </c>
      <c r="BO42" s="7">
        <f t="shared" si="23"/>
        <v>4.1780821917808222</v>
      </c>
      <c r="BP42" s="186">
        <v>-3.3186286580277986E-3</v>
      </c>
      <c r="BQ42" s="186">
        <v>-2.8779202279689969E-3</v>
      </c>
      <c r="BR42" s="7">
        <f t="shared" si="24"/>
        <v>1.0105935004786117</v>
      </c>
      <c r="BS42" s="7">
        <f t="shared" si="25"/>
        <v>1.0120967684114814</v>
      </c>
      <c r="BT42" s="192">
        <f t="shared" si="50"/>
        <v>-1.4609514054530854E-3</v>
      </c>
      <c r="BU42" s="256">
        <f t="shared" si="51"/>
        <v>-0.22823790431807622</v>
      </c>
      <c r="BV42" s="257">
        <f t="shared" si="52"/>
        <v>11.476869803690743</v>
      </c>
      <c r="BW42" s="257">
        <f t="shared" si="53"/>
        <v>26.749550980247413</v>
      </c>
      <c r="BX42" s="249">
        <f t="shared" si="54"/>
        <v>40.902847025003908</v>
      </c>
    </row>
    <row r="43" spans="6:76" x14ac:dyDescent="0.25">
      <c r="F43" s="182">
        <f t="shared" si="56"/>
        <v>1190</v>
      </c>
      <c r="G43" s="184">
        <f t="shared" si="57"/>
        <v>43864</v>
      </c>
      <c r="H43" s="7">
        <f t="shared" si="1"/>
        <v>3.2602739726027399</v>
      </c>
      <c r="I43" s="237">
        <f t="shared" si="2"/>
        <v>43893</v>
      </c>
      <c r="J43" s="7">
        <f t="shared" si="27"/>
        <v>8.0555555555555561E-2</v>
      </c>
      <c r="K43" s="7">
        <f t="shared" si="3"/>
        <v>3.3397260273972602</v>
      </c>
      <c r="L43" s="186">
        <v>-3.3845957110018934E-3</v>
      </c>
      <c r="M43" s="186">
        <v>-3.354332722685871E-3</v>
      </c>
      <c r="N43" s="7">
        <f t="shared" si="28"/>
        <v>1.0110958162681012</v>
      </c>
      <c r="O43" s="7">
        <f t="shared" si="4"/>
        <v>1.011265535859992</v>
      </c>
      <c r="P43" s="192">
        <f t="shared" si="29"/>
        <v>-2.0833933567628742E-3</v>
      </c>
      <c r="Q43" s="237">
        <f t="shared" si="5"/>
        <v>43954</v>
      </c>
      <c r="R43" s="7">
        <f t="shared" si="30"/>
        <v>0.25</v>
      </c>
      <c r="S43" s="7">
        <f t="shared" si="6"/>
        <v>3.506849315068493</v>
      </c>
      <c r="T43" s="186">
        <v>-2.3402638955174679E-3</v>
      </c>
      <c r="U43" s="186">
        <v>-2.232820214978469E-3</v>
      </c>
      <c r="V43" s="7">
        <f t="shared" si="31"/>
        <v>1.0076590833368284</v>
      </c>
      <c r="W43" s="7">
        <f t="shared" si="7"/>
        <v>1.007860899946045</v>
      </c>
      <c r="X43" s="192">
        <f t="shared" si="32"/>
        <v>-8.0097009112023443E-4</v>
      </c>
      <c r="Y43" s="237">
        <f t="shared" si="8"/>
        <v>44046</v>
      </c>
      <c r="Z43" s="7">
        <f t="shared" si="33"/>
        <v>0.50555555555555554</v>
      </c>
      <c r="AA43" s="7">
        <f t="shared" si="9"/>
        <v>3.7589041095890412</v>
      </c>
      <c r="AB43" s="186">
        <v>-1.0495131343997433E-3</v>
      </c>
      <c r="AC43" s="186">
        <v>-7.8521856064994039E-4</v>
      </c>
      <c r="AD43" s="7">
        <f t="shared" si="34"/>
        <v>1.0034275610552637</v>
      </c>
      <c r="AE43" s="7">
        <f t="shared" si="10"/>
        <v>1.0029559214202217</v>
      </c>
      <c r="AF43" s="192">
        <f t="shared" si="35"/>
        <v>9.3016407191472345E-4</v>
      </c>
      <c r="AG43" s="237">
        <f t="shared" si="11"/>
        <v>44230</v>
      </c>
      <c r="AH43" s="7">
        <f t="shared" si="36"/>
        <v>1.0166666666666666</v>
      </c>
      <c r="AI43" s="7">
        <f t="shared" si="12"/>
        <v>4.2630136986301368</v>
      </c>
      <c r="AJ43" s="186">
        <v>2.9162983646270624E-4</v>
      </c>
      <c r="AK43" s="186">
        <v>8.8431411744618882E-4</v>
      </c>
      <c r="AL43" s="7">
        <f t="shared" si="37"/>
        <v>0.99904965869514795</v>
      </c>
      <c r="AM43" s="7">
        <f t="shared" si="13"/>
        <v>0.99623725374138283</v>
      </c>
      <c r="AN43" s="192">
        <f t="shared" si="38"/>
        <v>2.7767481532477317E-3</v>
      </c>
      <c r="AO43" s="237">
        <f t="shared" si="39"/>
        <v>43893</v>
      </c>
      <c r="AP43" s="7">
        <f t="shared" si="40"/>
        <v>8.0555555555555561E-2</v>
      </c>
      <c r="AQ43" s="7">
        <f t="shared" si="14"/>
        <v>3.3397260273972602</v>
      </c>
      <c r="AR43" s="186">
        <v>-3.2886360524997113E-3</v>
      </c>
      <c r="AS43" s="186">
        <v>-3.259447806490067E-3</v>
      </c>
      <c r="AT43" s="7">
        <f t="shared" si="15"/>
        <v>1.0107795395888568</v>
      </c>
      <c r="AU43" s="7">
        <f t="shared" si="16"/>
        <v>1.0109451270741312</v>
      </c>
      <c r="AV43" s="192">
        <f t="shared" si="41"/>
        <v>-2.033313903659829E-3</v>
      </c>
      <c r="AW43" s="237">
        <f t="shared" si="42"/>
        <v>43954</v>
      </c>
      <c r="AX43" s="7">
        <f t="shared" si="43"/>
        <v>0.25</v>
      </c>
      <c r="AY43" s="7">
        <f t="shared" si="17"/>
        <v>3.506849315068493</v>
      </c>
      <c r="AZ43" s="186">
        <v>-3.2886360524997113E-3</v>
      </c>
      <c r="BA43" s="186">
        <v>-3.1944092755931469E-3</v>
      </c>
      <c r="BB43" s="7">
        <f t="shared" si="18"/>
        <v>1.0107795395888568</v>
      </c>
      <c r="BC43" s="7">
        <f t="shared" si="19"/>
        <v>1.0112652928343642</v>
      </c>
      <c r="BD43" s="192">
        <f t="shared" si="44"/>
        <v>-1.9213682065402082E-3</v>
      </c>
      <c r="BE43" s="237">
        <f t="shared" si="45"/>
        <v>44046</v>
      </c>
      <c r="BF43" s="7">
        <f t="shared" si="46"/>
        <v>0.50555555555555554</v>
      </c>
      <c r="BG43" s="7">
        <f t="shared" si="20"/>
        <v>3.7589041095890412</v>
      </c>
      <c r="BH43" s="186">
        <v>-3.2886360524997113E-3</v>
      </c>
      <c r="BI43" s="186">
        <v>-3.0866891546004974E-3</v>
      </c>
      <c r="BJ43" s="7">
        <f t="shared" si="21"/>
        <v>1.0107795395888568</v>
      </c>
      <c r="BK43" s="7">
        <f t="shared" si="22"/>
        <v>1.0116701394257508</v>
      </c>
      <c r="BL43" s="192">
        <f t="shared" si="47"/>
        <v>-1.741304781417308E-3</v>
      </c>
      <c r="BM43" s="237">
        <f t="shared" si="48"/>
        <v>44230</v>
      </c>
      <c r="BN43" s="7">
        <f t="shared" si="49"/>
        <v>1.0166666666666666</v>
      </c>
      <c r="BO43" s="7">
        <f t="shared" si="23"/>
        <v>4.2630136986301368</v>
      </c>
      <c r="BP43" s="186">
        <v>-3.2886360524997113E-3</v>
      </c>
      <c r="BQ43" s="186">
        <v>-2.8288549614857439E-3</v>
      </c>
      <c r="BR43" s="7">
        <f t="shared" si="24"/>
        <v>1.0107795395888568</v>
      </c>
      <c r="BS43" s="7">
        <f t="shared" si="25"/>
        <v>1.0121324557735123</v>
      </c>
      <c r="BT43" s="192">
        <f t="shared" si="50"/>
        <v>-1.314785652033759E-3</v>
      </c>
      <c r="BU43" s="256">
        <f t="shared" si="51"/>
        <v>-0.50079453103045279</v>
      </c>
      <c r="BV43" s="257">
        <f t="shared" si="52"/>
        <v>11.203981154199738</v>
      </c>
      <c r="BW43" s="257">
        <f t="shared" si="53"/>
        <v>26.714688533320317</v>
      </c>
      <c r="BX43" s="249">
        <f t="shared" si="54"/>
        <v>40.915338052814903</v>
      </c>
    </row>
    <row r="44" spans="6:76" x14ac:dyDescent="0.25">
      <c r="F44" s="182">
        <f t="shared" si="56"/>
        <v>1219</v>
      </c>
      <c r="G44" s="184">
        <f t="shared" si="57"/>
        <v>43893</v>
      </c>
      <c r="H44" s="7">
        <f t="shared" si="1"/>
        <v>3.3397260273972602</v>
      </c>
      <c r="I44" s="237">
        <f t="shared" si="2"/>
        <v>43924</v>
      </c>
      <c r="J44" s="7">
        <f t="shared" si="27"/>
        <v>8.611111111111111E-2</v>
      </c>
      <c r="K44" s="7">
        <f t="shared" si="3"/>
        <v>3.4246575342465753</v>
      </c>
      <c r="L44" s="186">
        <v>-3.354332722685871E-3</v>
      </c>
      <c r="M44" s="186">
        <v>-3.3214161401471237E-3</v>
      </c>
      <c r="N44" s="7">
        <f t="shared" si="28"/>
        <v>1.011265535859992</v>
      </c>
      <c r="O44" s="7">
        <f t="shared" si="4"/>
        <v>1.0114396508380439</v>
      </c>
      <c r="P44" s="192">
        <f t="shared" si="29"/>
        <v>-1.9991112555299336E-3</v>
      </c>
      <c r="Q44" s="237">
        <f t="shared" si="5"/>
        <v>43985</v>
      </c>
      <c r="R44" s="7">
        <f t="shared" si="30"/>
        <v>0.25555555555555554</v>
      </c>
      <c r="S44" s="7">
        <f t="shared" si="6"/>
        <v>3.591780821917808</v>
      </c>
      <c r="T44" s="186">
        <v>-2.3059873044793885E-3</v>
      </c>
      <c r="U44" s="186">
        <v>-2.1946042491038445E-3</v>
      </c>
      <c r="V44" s="7">
        <f t="shared" si="31"/>
        <v>1.0077310976134926</v>
      </c>
      <c r="W44" s="7">
        <f t="shared" si="7"/>
        <v>1.0079136864425517</v>
      </c>
      <c r="X44" s="192">
        <f t="shared" si="32"/>
        <v>-7.0886826557039681E-4</v>
      </c>
      <c r="Y44" s="237">
        <f t="shared" si="8"/>
        <v>44077</v>
      </c>
      <c r="Z44" s="7">
        <f t="shared" si="33"/>
        <v>0.51111111111111107</v>
      </c>
      <c r="AA44" s="7">
        <f t="shared" si="9"/>
        <v>3.8438356164383563</v>
      </c>
      <c r="AB44" s="186">
        <v>-1.0088458130418435E-3</v>
      </c>
      <c r="AC44" s="186">
        <v>-7.3668061361868015E-4</v>
      </c>
      <c r="AD44" s="7">
        <f t="shared" si="34"/>
        <v>1.0033749509849745</v>
      </c>
      <c r="AE44" s="7">
        <f t="shared" si="10"/>
        <v>1.0028356921709978</v>
      </c>
      <c r="AF44" s="192">
        <f t="shared" si="35"/>
        <v>1.0520881943073981E-3</v>
      </c>
      <c r="AG44" s="237">
        <f t="shared" si="11"/>
        <v>44258</v>
      </c>
      <c r="AH44" s="7">
        <f t="shared" si="36"/>
        <v>1.0138888888888888</v>
      </c>
      <c r="AI44" s="7">
        <f t="shared" si="12"/>
        <v>4.3397260273972602</v>
      </c>
      <c r="AJ44" s="186">
        <v>3.3355234796433181E-4</v>
      </c>
      <c r="AK44" s="186">
        <v>9.3742098103414065E-4</v>
      </c>
      <c r="AL44" s="7">
        <f t="shared" si="37"/>
        <v>0.99888664678010564</v>
      </c>
      <c r="AM44" s="7">
        <f t="shared" si="13"/>
        <v>0.99594011348331779</v>
      </c>
      <c r="AN44" s="192">
        <f t="shared" si="38"/>
        <v>2.9180166433947696E-3</v>
      </c>
      <c r="AO44" s="237">
        <f t="shared" si="39"/>
        <v>43924</v>
      </c>
      <c r="AP44" s="7">
        <f t="shared" si="40"/>
        <v>8.611111111111111E-2</v>
      </c>
      <c r="AQ44" s="7">
        <f t="shared" si="14"/>
        <v>3.4246575342465753</v>
      </c>
      <c r="AR44" s="186">
        <v>-3.259447806490067E-3</v>
      </c>
      <c r="AS44" s="186">
        <v>-3.2270187997976516E-3</v>
      </c>
      <c r="AT44" s="7">
        <f t="shared" si="15"/>
        <v>1.0109451270741312</v>
      </c>
      <c r="AU44" s="7">
        <f t="shared" si="16"/>
        <v>1.0111127269279141</v>
      </c>
      <c r="AV44" s="192">
        <f t="shared" si="41"/>
        <v>-1.9249296649177659E-3</v>
      </c>
      <c r="AW44" s="237">
        <f t="shared" si="42"/>
        <v>43985</v>
      </c>
      <c r="AX44" s="7">
        <f t="shared" si="43"/>
        <v>0.25555555555555554</v>
      </c>
      <c r="AY44" s="7">
        <f t="shared" si="17"/>
        <v>3.591780821917808</v>
      </c>
      <c r="AZ44" s="186">
        <v>-3.259447806490067E-3</v>
      </c>
      <c r="BA44" s="186">
        <v>-3.1594255771026196E-3</v>
      </c>
      <c r="BB44" s="7">
        <f t="shared" si="18"/>
        <v>1.0109451270741312</v>
      </c>
      <c r="BC44" s="7">
        <f t="shared" si="19"/>
        <v>1.0114125965924794</v>
      </c>
      <c r="BD44" s="192">
        <f t="shared" si="44"/>
        <v>-1.8085878663376893E-3</v>
      </c>
      <c r="BE44" s="237">
        <f t="shared" si="45"/>
        <v>44077</v>
      </c>
      <c r="BF44" s="7">
        <f t="shared" si="46"/>
        <v>0.51111111111111107</v>
      </c>
      <c r="BG44" s="7">
        <f t="shared" si="20"/>
        <v>3.8438356164383563</v>
      </c>
      <c r="BH44" s="186">
        <v>-3.259447806490067E-3</v>
      </c>
      <c r="BI44" s="186">
        <v>-3.0477043304705555E-3</v>
      </c>
      <c r="BJ44" s="7">
        <f t="shared" si="21"/>
        <v>1.0109451270741312</v>
      </c>
      <c r="BK44" s="7">
        <f t="shared" si="22"/>
        <v>1.0117837623370542</v>
      </c>
      <c r="BL44" s="192">
        <f t="shared" si="47"/>
        <v>-1.6216984144124705E-3</v>
      </c>
      <c r="BM44" s="237">
        <f t="shared" si="48"/>
        <v>44258</v>
      </c>
      <c r="BN44" s="7">
        <f t="shared" si="49"/>
        <v>1.0138888888888888</v>
      </c>
      <c r="BO44" s="7">
        <f t="shared" si="23"/>
        <v>4.3397260273972602</v>
      </c>
      <c r="BP44" s="186">
        <v>-3.259447806490067E-3</v>
      </c>
      <c r="BQ44" s="186">
        <v>-2.782532621050493E-3</v>
      </c>
      <c r="BR44" s="7">
        <f t="shared" si="24"/>
        <v>1.0109451270741312</v>
      </c>
      <c r="BS44" s="7">
        <f t="shared" si="25"/>
        <v>1.0121486315864787</v>
      </c>
      <c r="BT44" s="192">
        <f t="shared" si="50"/>
        <v>-1.1727705913153297E-3</v>
      </c>
      <c r="BU44" s="256">
        <f t="shared" si="51"/>
        <v>-0.74181590612167669</v>
      </c>
      <c r="BV44" s="257">
        <f t="shared" si="52"/>
        <v>10.997196007672926</v>
      </c>
      <c r="BW44" s="257">
        <f t="shared" si="53"/>
        <v>26.73786608719869</v>
      </c>
      <c r="BX44" s="249">
        <f t="shared" si="54"/>
        <v>40.907872347100991</v>
      </c>
    </row>
    <row r="45" spans="6:76" x14ac:dyDescent="0.25">
      <c r="F45" s="182">
        <f t="shared" si="56"/>
        <v>1250</v>
      </c>
      <c r="G45" s="184">
        <f t="shared" si="57"/>
        <v>43924</v>
      </c>
      <c r="H45" s="7">
        <f t="shared" si="1"/>
        <v>3.4246575342465753</v>
      </c>
      <c r="I45" s="237">
        <f t="shared" si="2"/>
        <v>43954</v>
      </c>
      <c r="J45" s="7">
        <f t="shared" si="27"/>
        <v>8.3333333333333329E-2</v>
      </c>
      <c r="K45" s="7">
        <f t="shared" si="3"/>
        <v>3.506849315068493</v>
      </c>
      <c r="L45" s="186">
        <v>-3.3214161401471237E-3</v>
      </c>
      <c r="M45" s="186">
        <v>-3.2888516547480498E-3</v>
      </c>
      <c r="N45" s="7">
        <f t="shared" si="28"/>
        <v>1.0114396508380439</v>
      </c>
      <c r="O45" s="7">
        <f t="shared" si="4"/>
        <v>1.0116002745069452</v>
      </c>
      <c r="P45" s="192">
        <f t="shared" si="29"/>
        <v>-1.9053810832101448E-3</v>
      </c>
      <c r="Q45" s="237">
        <f t="shared" si="5"/>
        <v>44015</v>
      </c>
      <c r="R45" s="7">
        <f t="shared" si="30"/>
        <v>0.25277777777777777</v>
      </c>
      <c r="S45" s="7">
        <f t="shared" si="6"/>
        <v>3.6739726027397261</v>
      </c>
      <c r="T45" s="186">
        <v>-2.2690622226369597E-3</v>
      </c>
      <c r="U45" s="186">
        <v>-2.156649277559694E-3</v>
      </c>
      <c r="V45" s="7">
        <f t="shared" si="31"/>
        <v>1.0078010317580175</v>
      </c>
      <c r="W45" s="7">
        <f t="shared" si="7"/>
        <v>1.0079549441229685</v>
      </c>
      <c r="X45" s="192">
        <f t="shared" si="32"/>
        <v>-6.0407866906664093E-4</v>
      </c>
      <c r="Y45" s="237">
        <f t="shared" si="8"/>
        <v>44107</v>
      </c>
      <c r="Z45" s="7">
        <f t="shared" si="33"/>
        <v>0.5083333333333333</v>
      </c>
      <c r="AA45" s="7">
        <f t="shared" si="9"/>
        <v>3.9260273972602739</v>
      </c>
      <c r="AB45" s="186">
        <v>-9.6502365978906601E-4</v>
      </c>
      <c r="AC45" s="186">
        <v>-6.8823138185793165E-4</v>
      </c>
      <c r="AD45" s="7">
        <f t="shared" si="34"/>
        <v>1.0033103426694747</v>
      </c>
      <c r="AE45" s="7">
        <f t="shared" si="10"/>
        <v>1.0027056689941367</v>
      </c>
      <c r="AF45" s="192">
        <f t="shared" si="35"/>
        <v>1.1863122160908465E-3</v>
      </c>
      <c r="AG45" s="237">
        <f t="shared" si="11"/>
        <v>44289</v>
      </c>
      <c r="AH45" s="7">
        <f t="shared" si="36"/>
        <v>1.0138888888888888</v>
      </c>
      <c r="AI45" s="7">
        <f t="shared" si="12"/>
        <v>4.4246575342465757</v>
      </c>
      <c r="AJ45" s="186">
        <v>3.7896483935160805E-4</v>
      </c>
      <c r="AK45" s="186">
        <v>9.9753787125630294E-4</v>
      </c>
      <c r="AL45" s="7">
        <f t="shared" si="37"/>
        <v>0.99870301701808217</v>
      </c>
      <c r="AM45" s="7">
        <f t="shared" si="13"/>
        <v>0.99559596288099861</v>
      </c>
      <c r="AN45" s="192">
        <f t="shared" si="38"/>
        <v>3.0780475874733646E-3</v>
      </c>
      <c r="AO45" s="237">
        <f t="shared" si="39"/>
        <v>43954</v>
      </c>
      <c r="AP45" s="7">
        <f t="shared" si="40"/>
        <v>8.3333333333333329E-2</v>
      </c>
      <c r="AQ45" s="7">
        <f t="shared" si="14"/>
        <v>3.506849315068493</v>
      </c>
      <c r="AR45" s="186">
        <v>-3.2270187997976516E-3</v>
      </c>
      <c r="AS45" s="186">
        <v>-3.1944092755931469E-3</v>
      </c>
      <c r="AT45" s="7">
        <f t="shared" si="15"/>
        <v>1.0111127269279141</v>
      </c>
      <c r="AU45" s="7">
        <f t="shared" si="16"/>
        <v>1.0112652928343642</v>
      </c>
      <c r="AV45" s="192">
        <f t="shared" si="41"/>
        <v>-1.8103962336817325E-3</v>
      </c>
      <c r="AW45" s="237">
        <f t="shared" si="42"/>
        <v>44015</v>
      </c>
      <c r="AX45" s="7">
        <f t="shared" si="43"/>
        <v>0.25277777777777777</v>
      </c>
      <c r="AY45" s="7">
        <f t="shared" si="17"/>
        <v>3.6739726027397261</v>
      </c>
      <c r="AZ45" s="186">
        <v>-3.2270187997976516E-3</v>
      </c>
      <c r="BA45" s="186">
        <v>-3.1243058708529427E-3</v>
      </c>
      <c r="BB45" s="7">
        <f t="shared" si="18"/>
        <v>1.0111127269279141</v>
      </c>
      <c r="BC45" s="7">
        <f t="shared" si="19"/>
        <v>1.011544746256416</v>
      </c>
      <c r="BD45" s="192">
        <f t="shared" si="44"/>
        <v>-1.689581661848411E-3</v>
      </c>
      <c r="BE45" s="237">
        <f t="shared" si="45"/>
        <v>44107</v>
      </c>
      <c r="BF45" s="7">
        <f t="shared" si="46"/>
        <v>0.5083333333333333</v>
      </c>
      <c r="BG45" s="7">
        <f t="shared" si="20"/>
        <v>3.9260273972602739</v>
      </c>
      <c r="BH45" s="186">
        <v>-3.2270187997976516E-3</v>
      </c>
      <c r="BI45" s="186">
        <v>-3.0086554070076653E-3</v>
      </c>
      <c r="BJ45" s="7">
        <f t="shared" si="21"/>
        <v>1.0111127269279141</v>
      </c>
      <c r="BK45" s="7">
        <f t="shared" si="22"/>
        <v>1.0118821014720056</v>
      </c>
      <c r="BL45" s="192">
        <f t="shared" si="47"/>
        <v>-1.4957510278055836E-3</v>
      </c>
      <c r="BM45" s="237">
        <f t="shared" si="48"/>
        <v>44289</v>
      </c>
      <c r="BN45" s="7">
        <f t="shared" si="49"/>
        <v>1.0138888888888888</v>
      </c>
      <c r="BO45" s="7">
        <f t="shared" si="23"/>
        <v>4.4246575342465757</v>
      </c>
      <c r="BP45" s="186">
        <v>-3.2270187997976516E-3</v>
      </c>
      <c r="BQ45" s="186">
        <v>-2.7292071535585313E-3</v>
      </c>
      <c r="BR45" s="7">
        <f t="shared" si="24"/>
        <v>1.0111127269279141</v>
      </c>
      <c r="BS45" s="7">
        <f t="shared" si="25"/>
        <v>1.0121490139326377</v>
      </c>
      <c r="BT45" s="192">
        <f t="shared" si="50"/>
        <v>-1.0098229393701629E-3</v>
      </c>
      <c r="BU45" s="256">
        <f t="shared" si="51"/>
        <v>-0.94984849528412241</v>
      </c>
      <c r="BV45" s="257">
        <f t="shared" si="52"/>
        <v>10.855029927817702</v>
      </c>
      <c r="BW45" s="257">
        <f t="shared" si="53"/>
        <v>26.820632438964303</v>
      </c>
      <c r="BX45" s="249">
        <f t="shared" si="54"/>
        <v>40.878705268435276</v>
      </c>
    </row>
    <row r="46" spans="6:76" x14ac:dyDescent="0.25">
      <c r="F46" s="182">
        <f t="shared" si="56"/>
        <v>1280</v>
      </c>
      <c r="G46" s="184">
        <f t="shared" si="57"/>
        <v>43954</v>
      </c>
      <c r="H46" s="7">
        <f t="shared" si="1"/>
        <v>3.506849315068493</v>
      </c>
      <c r="I46" s="237">
        <f t="shared" si="2"/>
        <v>43985</v>
      </c>
      <c r="J46" s="7">
        <f t="shared" si="27"/>
        <v>8.611111111111111E-2</v>
      </c>
      <c r="K46" s="7">
        <f t="shared" si="3"/>
        <v>3.591780821917808</v>
      </c>
      <c r="L46" s="186">
        <v>-3.2888516547480498E-3</v>
      </c>
      <c r="M46" s="186">
        <v>-3.254307349248399E-3</v>
      </c>
      <c r="N46" s="7">
        <f t="shared" si="28"/>
        <v>1.0116002745069452</v>
      </c>
      <c r="O46" s="7">
        <f t="shared" si="4"/>
        <v>1.0117573392123718</v>
      </c>
      <c r="P46" s="192">
        <f t="shared" si="29"/>
        <v>-1.8027813128872867E-3</v>
      </c>
      <c r="Q46" s="237">
        <f t="shared" si="5"/>
        <v>44046</v>
      </c>
      <c r="R46" s="7">
        <f t="shared" si="30"/>
        <v>0.25555555555555554</v>
      </c>
      <c r="S46" s="7">
        <f t="shared" si="6"/>
        <v>3.7589041095890412</v>
      </c>
      <c r="T46" s="186">
        <v>-2.232820214978469E-3</v>
      </c>
      <c r="U46" s="186">
        <v>-2.1161840703535148E-3</v>
      </c>
      <c r="V46" s="7">
        <f t="shared" si="31"/>
        <v>1.007860899946045</v>
      </c>
      <c r="W46" s="7">
        <f t="shared" si="7"/>
        <v>1.0079862543500404</v>
      </c>
      <c r="X46" s="192">
        <f t="shared" si="32"/>
        <v>-4.8663087508268263E-4</v>
      </c>
      <c r="Y46" s="237">
        <f t="shared" si="8"/>
        <v>44138</v>
      </c>
      <c r="Z46" s="7">
        <f t="shared" si="33"/>
        <v>0.51111111111111107</v>
      </c>
      <c r="AA46" s="7">
        <f t="shared" si="9"/>
        <v>4.0109589041095894</v>
      </c>
      <c r="AB46" s="186">
        <v>-9.2208493041585904E-4</v>
      </c>
      <c r="AC46" s="186">
        <v>-6.3644478542647376E-4</v>
      </c>
      <c r="AD46" s="7">
        <f t="shared" si="34"/>
        <v>1.0032388466726829</v>
      </c>
      <c r="AE46" s="7">
        <f t="shared" si="10"/>
        <v>1.00255601492956</v>
      </c>
      <c r="AF46" s="192">
        <f t="shared" si="35"/>
        <v>1.3325690831172243E-3</v>
      </c>
      <c r="AG46" s="237">
        <f t="shared" si="11"/>
        <v>44319</v>
      </c>
      <c r="AH46" s="7">
        <f t="shared" si="36"/>
        <v>1.0138888888888888</v>
      </c>
      <c r="AI46" s="7">
        <f t="shared" si="12"/>
        <v>4.506849315068493</v>
      </c>
      <c r="AJ46" s="186">
        <v>4.2360621760465997E-4</v>
      </c>
      <c r="AK46" s="186">
        <v>1.0569698261513397E-3</v>
      </c>
      <c r="AL46" s="7">
        <f t="shared" si="37"/>
        <v>0.99851557966931725</v>
      </c>
      <c r="AM46" s="7">
        <f t="shared" si="13"/>
        <v>0.99524772422879193</v>
      </c>
      <c r="AN46" s="192">
        <f t="shared" si="38"/>
        <v>3.2384804496809845E-3</v>
      </c>
      <c r="AO46" s="237">
        <f t="shared" si="39"/>
        <v>43985</v>
      </c>
      <c r="AP46" s="7">
        <f t="shared" si="40"/>
        <v>8.611111111111111E-2</v>
      </c>
      <c r="AQ46" s="7">
        <f t="shared" si="14"/>
        <v>3.591780821917808</v>
      </c>
      <c r="AR46" s="186">
        <v>-3.1944092755931469E-3</v>
      </c>
      <c r="AS46" s="186">
        <v>-3.1594255771026196E-3</v>
      </c>
      <c r="AT46" s="7">
        <f t="shared" si="15"/>
        <v>1.0112652928343642</v>
      </c>
      <c r="AU46" s="7">
        <f t="shared" si="16"/>
        <v>1.0114125965924794</v>
      </c>
      <c r="AV46" s="192">
        <f t="shared" si="41"/>
        <v>-1.6913219130872349E-3</v>
      </c>
      <c r="AW46" s="237">
        <f t="shared" si="42"/>
        <v>44046</v>
      </c>
      <c r="AX46" s="7">
        <f t="shared" si="43"/>
        <v>0.25555555555555554</v>
      </c>
      <c r="AY46" s="7">
        <f t="shared" si="17"/>
        <v>3.7589041095890412</v>
      </c>
      <c r="AZ46" s="186">
        <v>-3.1944092755931469E-3</v>
      </c>
      <c r="BA46" s="186">
        <v>-3.0866891546004974E-3</v>
      </c>
      <c r="BB46" s="7">
        <f t="shared" si="18"/>
        <v>1.0112652928343642</v>
      </c>
      <c r="BC46" s="7">
        <f t="shared" si="19"/>
        <v>1.0116701394257508</v>
      </c>
      <c r="BD46" s="192">
        <f t="shared" si="44"/>
        <v>-1.5659079500169968E-3</v>
      </c>
      <c r="BE46" s="237">
        <f t="shared" si="45"/>
        <v>44138</v>
      </c>
      <c r="BF46" s="7">
        <f t="shared" si="46"/>
        <v>0.51111111111111107</v>
      </c>
      <c r="BG46" s="7">
        <f t="shared" si="20"/>
        <v>4.0109589041095894</v>
      </c>
      <c r="BH46" s="186">
        <v>-3.1944092755931469E-3</v>
      </c>
      <c r="BI46" s="186">
        <v>-2.9669186621122945E-3</v>
      </c>
      <c r="BJ46" s="7">
        <f t="shared" si="21"/>
        <v>1.0112652928343642</v>
      </c>
      <c r="BK46" s="7">
        <f t="shared" si="22"/>
        <v>1.0119712777834173</v>
      </c>
      <c r="BL46" s="192">
        <f t="shared" si="47"/>
        <v>-1.3649348856489951E-3</v>
      </c>
      <c r="BM46" s="237">
        <f t="shared" si="48"/>
        <v>44319</v>
      </c>
      <c r="BN46" s="7">
        <f t="shared" si="49"/>
        <v>1.0138888888888888</v>
      </c>
      <c r="BO46" s="7">
        <f t="shared" si="23"/>
        <v>4.506849315068493</v>
      </c>
      <c r="BP46" s="186">
        <v>-3.1944092755931469E-3</v>
      </c>
      <c r="BQ46" s="186">
        <v>-2.6757389862141906E-3</v>
      </c>
      <c r="BR46" s="7">
        <f t="shared" si="24"/>
        <v>1.0112652928343642</v>
      </c>
      <c r="BS46" s="7">
        <f t="shared" si="25"/>
        <v>1.012132157159128</v>
      </c>
      <c r="BT46" s="192">
        <f t="shared" si="50"/>
        <v>-8.4474094114325607E-4</v>
      </c>
      <c r="BU46" s="256">
        <f t="shared" si="51"/>
        <v>-1.1145939980005173</v>
      </c>
      <c r="BV46" s="257">
        <f t="shared" si="52"/>
        <v>10.792770749343141</v>
      </c>
      <c r="BW46" s="257">
        <f t="shared" si="53"/>
        <v>26.975039687662196</v>
      </c>
      <c r="BX46" s="249">
        <f t="shared" si="54"/>
        <v>40.832213908242409</v>
      </c>
    </row>
    <row r="47" spans="6:76" x14ac:dyDescent="0.25">
      <c r="F47" s="182">
        <f t="shared" si="56"/>
        <v>1311</v>
      </c>
      <c r="G47" s="184">
        <f t="shared" si="57"/>
        <v>43985</v>
      </c>
      <c r="H47" s="7">
        <f t="shared" si="1"/>
        <v>3.591780821917808</v>
      </c>
      <c r="I47" s="237">
        <f t="shared" si="2"/>
        <v>44015</v>
      </c>
      <c r="J47" s="7">
        <f t="shared" si="27"/>
        <v>8.3333333333333329E-2</v>
      </c>
      <c r="K47" s="7">
        <f t="shared" si="3"/>
        <v>3.6739726027397261</v>
      </c>
      <c r="L47" s="186">
        <v>-3.254307349248399E-3</v>
      </c>
      <c r="M47" s="186">
        <v>-3.2198578219961443E-3</v>
      </c>
      <c r="N47" s="7">
        <f t="shared" si="28"/>
        <v>1.0117573392123718</v>
      </c>
      <c r="O47" s="7">
        <f t="shared" si="4"/>
        <v>1.0118999166894203</v>
      </c>
      <c r="P47" s="192">
        <f t="shared" si="29"/>
        <v>-1.6908092355416571E-3</v>
      </c>
      <c r="Q47" s="237">
        <f t="shared" si="5"/>
        <v>44077</v>
      </c>
      <c r="R47" s="7">
        <f t="shared" si="30"/>
        <v>0.25555555555555554</v>
      </c>
      <c r="S47" s="7">
        <f t="shared" si="6"/>
        <v>3.8438356164383563</v>
      </c>
      <c r="T47" s="186">
        <v>-2.1946042491038445E-3</v>
      </c>
      <c r="U47" s="186">
        <v>-2.0742085345079944E-3</v>
      </c>
      <c r="V47" s="7">
        <f t="shared" si="31"/>
        <v>1.0079136864425517</v>
      </c>
      <c r="W47" s="7">
        <f t="shared" si="7"/>
        <v>1.0080047849789759</v>
      </c>
      <c r="X47" s="192">
        <f t="shared" si="32"/>
        <v>-3.5364170800179849E-4</v>
      </c>
      <c r="Y47" s="237">
        <f t="shared" si="8"/>
        <v>44168</v>
      </c>
      <c r="Z47" s="7">
        <f t="shared" si="33"/>
        <v>0.5083333333333333</v>
      </c>
      <c r="AA47" s="7">
        <f t="shared" si="9"/>
        <v>4.0931506849315067</v>
      </c>
      <c r="AB47" s="186">
        <v>-8.7697093824500721E-4</v>
      </c>
      <c r="AC47" s="186">
        <v>-5.844997040213816E-4</v>
      </c>
      <c r="AD47" s="7">
        <f t="shared" si="34"/>
        <v>1.0031548535055339</v>
      </c>
      <c r="AE47" s="7">
        <f t="shared" si="10"/>
        <v>1.0023953095449436</v>
      </c>
      <c r="AF47" s="192">
        <f t="shared" si="35"/>
        <v>1.4906143577064768E-3</v>
      </c>
      <c r="AG47" s="237">
        <f t="shared" si="11"/>
        <v>44350</v>
      </c>
      <c r="AH47" s="7">
        <f t="shared" si="36"/>
        <v>1.0138888888888888</v>
      </c>
      <c r="AI47" s="7">
        <f t="shared" si="12"/>
        <v>4.5917808219178085</v>
      </c>
      <c r="AJ47" s="186">
        <v>4.7056315970590845E-4</v>
      </c>
      <c r="AK47" s="186">
        <v>1.1196080413064594E-3</v>
      </c>
      <c r="AL47" s="7">
        <f t="shared" si="37"/>
        <v>0.99831126778307167</v>
      </c>
      <c r="AM47" s="7">
        <f t="shared" si="13"/>
        <v>0.99487219756442424</v>
      </c>
      <c r="AN47" s="192">
        <f t="shared" si="38"/>
        <v>3.4094426158565038E-3</v>
      </c>
      <c r="AO47" s="237">
        <f t="shared" si="39"/>
        <v>44015</v>
      </c>
      <c r="AP47" s="7">
        <f t="shared" si="40"/>
        <v>8.3333333333333329E-2</v>
      </c>
      <c r="AQ47" s="7">
        <f t="shared" si="14"/>
        <v>3.6739726027397261</v>
      </c>
      <c r="AR47" s="186">
        <v>-3.1594255771026196E-3</v>
      </c>
      <c r="AS47" s="186">
        <v>-3.1243058708529427E-3</v>
      </c>
      <c r="AT47" s="7">
        <f t="shared" si="15"/>
        <v>1.0114125965924794</v>
      </c>
      <c r="AU47" s="7">
        <f t="shared" si="16"/>
        <v>1.011544746256416</v>
      </c>
      <c r="AV47" s="192">
        <f t="shared" si="41"/>
        <v>-1.5676972997078487E-3</v>
      </c>
      <c r="AW47" s="237">
        <f t="shared" si="42"/>
        <v>44077</v>
      </c>
      <c r="AX47" s="7">
        <f t="shared" si="43"/>
        <v>0.25555555555555554</v>
      </c>
      <c r="AY47" s="7">
        <f t="shared" si="17"/>
        <v>3.8438356164383563</v>
      </c>
      <c r="AZ47" s="186">
        <v>-3.1594255771026196E-3</v>
      </c>
      <c r="BA47" s="186">
        <v>-3.0477043304705555E-3</v>
      </c>
      <c r="BB47" s="7">
        <f t="shared" si="18"/>
        <v>1.0114125965924794</v>
      </c>
      <c r="BC47" s="7">
        <f t="shared" si="19"/>
        <v>1.0117837623370542</v>
      </c>
      <c r="BD47" s="192">
        <f t="shared" si="44"/>
        <v>-1.4354724302036704E-3</v>
      </c>
      <c r="BE47" s="237">
        <f t="shared" si="45"/>
        <v>44168</v>
      </c>
      <c r="BF47" s="7">
        <f t="shared" si="46"/>
        <v>0.5083333333333333</v>
      </c>
      <c r="BG47" s="7">
        <f t="shared" si="20"/>
        <v>4.0931506849315067</v>
      </c>
      <c r="BH47" s="186">
        <v>-3.1594255771026196E-3</v>
      </c>
      <c r="BI47" s="186">
        <v>-2.9244630984755215E-3</v>
      </c>
      <c r="BJ47" s="7">
        <f t="shared" si="21"/>
        <v>1.0114125965924794</v>
      </c>
      <c r="BK47" s="7">
        <f t="shared" si="22"/>
        <v>1.0120421985163153</v>
      </c>
      <c r="BL47" s="192">
        <f t="shared" si="47"/>
        <v>-1.2238236344887677E-3</v>
      </c>
      <c r="BM47" s="237">
        <f t="shared" si="48"/>
        <v>44350</v>
      </c>
      <c r="BN47" s="7">
        <f t="shared" si="49"/>
        <v>1.0138888888888888</v>
      </c>
      <c r="BO47" s="7">
        <f t="shared" si="23"/>
        <v>4.5917808219178085</v>
      </c>
      <c r="BP47" s="186">
        <v>-3.1594255771026196E-3</v>
      </c>
      <c r="BQ47" s="186">
        <v>-2.6187539837722942E-3</v>
      </c>
      <c r="BR47" s="7">
        <f t="shared" si="24"/>
        <v>1.0114125965924794</v>
      </c>
      <c r="BS47" s="7">
        <f t="shared" si="25"/>
        <v>1.0120973322165021</v>
      </c>
      <c r="BT47" s="192">
        <f t="shared" si="50"/>
        <v>-6.6728333577224211E-4</v>
      </c>
      <c r="BU47" s="256">
        <f t="shared" si="51"/>
        <v>-1.2311193583380842</v>
      </c>
      <c r="BV47" s="257">
        <f t="shared" si="52"/>
        <v>10.818307222018719</v>
      </c>
      <c r="BW47" s="257">
        <f t="shared" si="53"/>
        <v>27.144379921952446</v>
      </c>
      <c r="BX47" s="249">
        <f t="shared" si="54"/>
        <v>40.76725951628746</v>
      </c>
    </row>
    <row r="48" spans="6:76" x14ac:dyDescent="0.25">
      <c r="F48" s="182">
        <f t="shared" si="56"/>
        <v>1341</v>
      </c>
      <c r="G48" s="184">
        <f t="shared" si="57"/>
        <v>44015</v>
      </c>
      <c r="H48" s="7">
        <f t="shared" si="1"/>
        <v>3.6739726027397261</v>
      </c>
      <c r="I48" s="237">
        <f t="shared" si="2"/>
        <v>44046</v>
      </c>
      <c r="J48" s="7">
        <f t="shared" si="27"/>
        <v>8.611111111111111E-2</v>
      </c>
      <c r="K48" s="7">
        <f t="shared" si="3"/>
        <v>3.7589041095890412</v>
      </c>
      <c r="L48" s="186">
        <v>-3.2198578219961443E-3</v>
      </c>
      <c r="M48" s="186">
        <v>-3.1830454862941601E-3</v>
      </c>
      <c r="N48" s="7">
        <f t="shared" si="28"/>
        <v>1.0118999166894203</v>
      </c>
      <c r="O48" s="7">
        <f t="shared" si="4"/>
        <v>1.0120366268596899</v>
      </c>
      <c r="P48" s="192">
        <f t="shared" si="29"/>
        <v>-1.5687198814635078E-3</v>
      </c>
      <c r="Q48" s="237">
        <f t="shared" si="5"/>
        <v>44107</v>
      </c>
      <c r="R48" s="7">
        <f t="shared" si="30"/>
        <v>0.25555555555555554</v>
      </c>
      <c r="S48" s="7">
        <f t="shared" si="6"/>
        <v>3.9260273972602739</v>
      </c>
      <c r="T48" s="186">
        <v>-2.156649277559694E-3</v>
      </c>
      <c r="U48" s="186">
        <v>-2.0319158865386641E-3</v>
      </c>
      <c r="V48" s="7">
        <f t="shared" si="31"/>
        <v>1.0079549441229685</v>
      </c>
      <c r="W48" s="7">
        <f t="shared" si="7"/>
        <v>1.0080092613351703</v>
      </c>
      <c r="X48" s="192">
        <f t="shared" si="32"/>
        <v>-2.1085680570272035E-4</v>
      </c>
      <c r="Y48" s="237">
        <f t="shared" si="8"/>
        <v>44199</v>
      </c>
      <c r="Z48" s="7">
        <f t="shared" si="33"/>
        <v>0.51111111111111107</v>
      </c>
      <c r="AA48" s="7">
        <f t="shared" si="9"/>
        <v>4.1780821917808222</v>
      </c>
      <c r="AB48" s="186">
        <v>-8.3240454746880826E-4</v>
      </c>
      <c r="AC48" s="186">
        <v>-5.2897089064878056E-4</v>
      </c>
      <c r="AD48" s="7">
        <f t="shared" si="34"/>
        <v>1.0030629126625636</v>
      </c>
      <c r="AE48" s="7">
        <f t="shared" si="10"/>
        <v>1.0022125278936964</v>
      </c>
      <c r="AF48" s="192">
        <f t="shared" si="35"/>
        <v>1.6601232179873058E-3</v>
      </c>
      <c r="AG48" s="237">
        <f t="shared" si="11"/>
        <v>44380</v>
      </c>
      <c r="AH48" s="7">
        <f t="shared" si="36"/>
        <v>1.0138888888888888</v>
      </c>
      <c r="AI48" s="7">
        <f t="shared" si="12"/>
        <v>4.6739726027397257</v>
      </c>
      <c r="AJ48" s="186">
        <v>5.1691204012012035E-4</v>
      </c>
      <c r="AK48" s="186">
        <v>1.1813434411864603E-3</v>
      </c>
      <c r="AL48" s="7">
        <f t="shared" si="37"/>
        <v>0.9981026815152001</v>
      </c>
      <c r="AM48" s="7">
        <f t="shared" si="13"/>
        <v>0.99449364895390524</v>
      </c>
      <c r="AN48" s="192">
        <f t="shared" si="38"/>
        <v>3.5793026560095773E-3</v>
      </c>
      <c r="AO48" s="237">
        <f t="shared" si="39"/>
        <v>44046</v>
      </c>
      <c r="AP48" s="7">
        <f t="shared" si="40"/>
        <v>8.611111111111111E-2</v>
      </c>
      <c r="AQ48" s="7">
        <f t="shared" si="14"/>
        <v>3.7589041095890412</v>
      </c>
      <c r="AR48" s="186">
        <v>-3.1243058708529427E-3</v>
      </c>
      <c r="AS48" s="186">
        <v>-3.0866891546004974E-3</v>
      </c>
      <c r="AT48" s="7">
        <f t="shared" si="15"/>
        <v>1.011544746256416</v>
      </c>
      <c r="AU48" s="7">
        <f t="shared" si="16"/>
        <v>1.0116701394257508</v>
      </c>
      <c r="AV48" s="192">
        <f t="shared" si="41"/>
        <v>-1.4393809641246877E-3</v>
      </c>
      <c r="AW48" s="237">
        <f t="shared" si="42"/>
        <v>44107</v>
      </c>
      <c r="AX48" s="7">
        <f t="shared" si="43"/>
        <v>0.25555555555555554</v>
      </c>
      <c r="AY48" s="7">
        <f t="shared" si="17"/>
        <v>3.9260273972602739</v>
      </c>
      <c r="AZ48" s="186">
        <v>-3.1243058708529427E-3</v>
      </c>
      <c r="BA48" s="186">
        <v>-3.0086554070076653E-3</v>
      </c>
      <c r="BB48" s="7">
        <f t="shared" si="18"/>
        <v>1.011544746256416</v>
      </c>
      <c r="BC48" s="7">
        <f t="shared" si="19"/>
        <v>1.0118821014720056</v>
      </c>
      <c r="BD48" s="192">
        <f t="shared" si="44"/>
        <v>-1.3045844217424887E-3</v>
      </c>
      <c r="BE48" s="237">
        <f t="shared" si="45"/>
        <v>44199</v>
      </c>
      <c r="BF48" s="7">
        <f t="shared" si="46"/>
        <v>0.51111111111111107</v>
      </c>
      <c r="BG48" s="7">
        <f t="shared" si="20"/>
        <v>4.1780821917808222</v>
      </c>
      <c r="BH48" s="186">
        <v>-3.1243058708529427E-3</v>
      </c>
      <c r="BI48" s="186">
        <v>-2.8779202279689969E-3</v>
      </c>
      <c r="BJ48" s="7">
        <f t="shared" si="21"/>
        <v>1.011544746256416</v>
      </c>
      <c r="BK48" s="7">
        <f t="shared" si="22"/>
        <v>1.0120967684114814</v>
      </c>
      <c r="BL48" s="192">
        <f t="shared" si="47"/>
        <v>-1.0671344683397545E-3</v>
      </c>
      <c r="BM48" s="237">
        <f t="shared" si="48"/>
        <v>44380</v>
      </c>
      <c r="BN48" s="7">
        <f t="shared" si="49"/>
        <v>1.0138888888888888</v>
      </c>
      <c r="BO48" s="7">
        <f t="shared" si="23"/>
        <v>4.6739726027397257</v>
      </c>
      <c r="BP48" s="186">
        <v>-3.1243058708529427E-3</v>
      </c>
      <c r="BQ48" s="186">
        <v>-2.5621108621117494E-3</v>
      </c>
      <c r="BR48" s="7">
        <f t="shared" si="24"/>
        <v>1.011544746256416</v>
      </c>
      <c r="BS48" s="7">
        <f t="shared" si="25"/>
        <v>1.0120472261926305</v>
      </c>
      <c r="BT48" s="192">
        <f t="shared" si="50"/>
        <v>-4.8969715700086336E-4</v>
      </c>
      <c r="BU48" s="256">
        <f t="shared" si="51"/>
        <v>-1.2933891733882004</v>
      </c>
      <c r="BV48" s="257">
        <f t="shared" si="52"/>
        <v>10.937276160397683</v>
      </c>
      <c r="BW48" s="257">
        <f t="shared" si="53"/>
        <v>27.272576863270604</v>
      </c>
      <c r="BX48" s="249">
        <f t="shared" si="54"/>
        <v>40.689998130104406</v>
      </c>
    </row>
    <row r="49" spans="6:76" x14ac:dyDescent="0.25">
      <c r="F49" s="182">
        <f t="shared" si="56"/>
        <v>1372</v>
      </c>
      <c r="G49" s="184">
        <f t="shared" si="57"/>
        <v>44046</v>
      </c>
      <c r="H49" s="7">
        <f t="shared" si="1"/>
        <v>3.7589041095890412</v>
      </c>
      <c r="I49" s="237">
        <f t="shared" si="2"/>
        <v>44077</v>
      </c>
      <c r="J49" s="7">
        <f t="shared" si="27"/>
        <v>8.611111111111111E-2</v>
      </c>
      <c r="K49" s="7">
        <f t="shared" si="3"/>
        <v>3.8438356164383563</v>
      </c>
      <c r="L49" s="186">
        <v>-3.1830454862941601E-3</v>
      </c>
      <c r="M49" s="186">
        <v>-3.1448351599340507E-3</v>
      </c>
      <c r="N49" s="7">
        <f t="shared" si="28"/>
        <v>1.0120366268596899</v>
      </c>
      <c r="O49" s="7">
        <f t="shared" si="4"/>
        <v>1.0121615873317267</v>
      </c>
      <c r="P49" s="192">
        <f t="shared" si="29"/>
        <v>-1.4337175871689005E-3</v>
      </c>
      <c r="Q49" s="237">
        <f t="shared" si="5"/>
        <v>44138</v>
      </c>
      <c r="R49" s="7">
        <f t="shared" si="30"/>
        <v>0.25555555555555554</v>
      </c>
      <c r="S49" s="7">
        <f t="shared" si="6"/>
        <v>4.0109589041095894</v>
      </c>
      <c r="T49" s="186">
        <v>-2.1161840703535148E-3</v>
      </c>
      <c r="U49" s="186">
        <v>-1.9862456089733138E-3</v>
      </c>
      <c r="V49" s="7">
        <f t="shared" si="31"/>
        <v>1.0079862543500404</v>
      </c>
      <c r="W49" s="7">
        <f t="shared" si="7"/>
        <v>1.0079985685017947</v>
      </c>
      <c r="X49" s="192">
        <f t="shared" si="32"/>
        <v>-4.7803452026817801E-5</v>
      </c>
      <c r="Y49" s="237">
        <f t="shared" si="8"/>
        <v>44230</v>
      </c>
      <c r="Z49" s="7">
        <f t="shared" si="33"/>
        <v>0.51111111111111107</v>
      </c>
      <c r="AA49" s="7">
        <f t="shared" si="9"/>
        <v>4.2630136986301368</v>
      </c>
      <c r="AB49" s="186">
        <v>-7.8521856064994039E-4</v>
      </c>
      <c r="AC49" s="186">
        <v>-4.7167206396205724E-4</v>
      </c>
      <c r="AD49" s="7">
        <f t="shared" si="34"/>
        <v>1.0029559214202217</v>
      </c>
      <c r="AE49" s="7">
        <f t="shared" si="10"/>
        <v>1.0020127673722123</v>
      </c>
      <c r="AF49" s="192">
        <f t="shared" si="35"/>
        <v>1.8415946965610404E-3</v>
      </c>
      <c r="AG49" s="237">
        <f t="shared" si="11"/>
        <v>44411</v>
      </c>
      <c r="AH49" s="7">
        <f t="shared" si="36"/>
        <v>1.0138888888888888</v>
      </c>
      <c r="AI49" s="7">
        <f t="shared" si="12"/>
        <v>4.7589041095890412</v>
      </c>
      <c r="AJ49" s="186">
        <v>5.6585336930712465E-4</v>
      </c>
      <c r="AK49" s="186">
        <v>1.2462207843775448E-3</v>
      </c>
      <c r="AL49" s="7">
        <f t="shared" si="37"/>
        <v>0.99787527188191849</v>
      </c>
      <c r="AM49" s="7">
        <f t="shared" si="13"/>
        <v>0.99408690634958374</v>
      </c>
      <c r="AN49" s="192">
        <f t="shared" si="38"/>
        <v>3.7586956333669898E-3</v>
      </c>
      <c r="AO49" s="237">
        <f t="shared" si="39"/>
        <v>44077</v>
      </c>
      <c r="AP49" s="7">
        <f t="shared" si="40"/>
        <v>8.611111111111111E-2</v>
      </c>
      <c r="AQ49" s="7">
        <f t="shared" si="14"/>
        <v>3.8438356164383563</v>
      </c>
      <c r="AR49" s="186">
        <v>-3.0866891546004974E-3</v>
      </c>
      <c r="AS49" s="186">
        <v>-3.0477043304705555E-3</v>
      </c>
      <c r="AT49" s="7">
        <f t="shared" si="15"/>
        <v>1.0116701394257508</v>
      </c>
      <c r="AU49" s="7">
        <f t="shared" si="16"/>
        <v>1.0117837623370542</v>
      </c>
      <c r="AV49" s="192">
        <f t="shared" si="41"/>
        <v>-1.3041243814332897E-3</v>
      </c>
      <c r="AW49" s="237">
        <f t="shared" si="42"/>
        <v>44138</v>
      </c>
      <c r="AX49" s="7">
        <f t="shared" si="43"/>
        <v>0.25555555555555554</v>
      </c>
      <c r="AY49" s="7">
        <f t="shared" si="17"/>
        <v>4.0109589041095894</v>
      </c>
      <c r="AZ49" s="186">
        <v>-3.0866891546004974E-3</v>
      </c>
      <c r="BA49" s="186">
        <v>-2.9669186621122945E-3</v>
      </c>
      <c r="BB49" s="7">
        <f t="shared" si="18"/>
        <v>1.0116701394257508</v>
      </c>
      <c r="BC49" s="7">
        <f t="shared" si="19"/>
        <v>1.0119712777834173</v>
      </c>
      <c r="BD49" s="192">
        <f t="shared" si="44"/>
        <v>-1.164427797893941E-3</v>
      </c>
      <c r="BE49" s="237">
        <f t="shared" si="45"/>
        <v>44230</v>
      </c>
      <c r="BF49" s="7">
        <f t="shared" si="46"/>
        <v>0.51111111111111107</v>
      </c>
      <c r="BG49" s="7">
        <f t="shared" si="20"/>
        <v>4.2630136986301368</v>
      </c>
      <c r="BH49" s="186">
        <v>-3.0866891546004974E-3</v>
      </c>
      <c r="BI49" s="186">
        <v>-2.8288549614857439E-3</v>
      </c>
      <c r="BJ49" s="7">
        <f t="shared" si="21"/>
        <v>1.0116701394257508</v>
      </c>
      <c r="BK49" s="7">
        <f t="shared" si="22"/>
        <v>1.0121324557735123</v>
      </c>
      <c r="BL49" s="192">
        <f t="shared" si="47"/>
        <v>-8.9368933837763464E-4</v>
      </c>
      <c r="BM49" s="237">
        <f t="shared" si="48"/>
        <v>44411</v>
      </c>
      <c r="BN49" s="7">
        <f t="shared" si="49"/>
        <v>1.0138888888888888</v>
      </c>
      <c r="BO49" s="7">
        <f t="shared" si="23"/>
        <v>4.7589041095890412</v>
      </c>
      <c r="BP49" s="186">
        <v>-3.0866891546004974E-3</v>
      </c>
      <c r="BQ49" s="186">
        <v>-2.5022238223663396E-3</v>
      </c>
      <c r="BR49" s="7">
        <f t="shared" si="24"/>
        <v>1.0116701394257508</v>
      </c>
      <c r="BS49" s="7">
        <f t="shared" si="25"/>
        <v>1.0119790238518838</v>
      </c>
      <c r="BT49" s="192">
        <f t="shared" si="50"/>
        <v>-3.0104688481061558E-4</v>
      </c>
      <c r="BU49" s="256">
        <f t="shared" si="51"/>
        <v>-1.2959320573561073</v>
      </c>
      <c r="BV49" s="257">
        <f t="shared" si="52"/>
        <v>11.166243458671232</v>
      </c>
      <c r="BW49" s="257">
        <f t="shared" si="53"/>
        <v>27.352840349386749</v>
      </c>
      <c r="BX49" s="249">
        <f t="shared" si="54"/>
        <v>40.59742518177606</v>
      </c>
    </row>
    <row r="50" spans="6:76" x14ac:dyDescent="0.25">
      <c r="F50" s="182">
        <f t="shared" si="56"/>
        <v>1403</v>
      </c>
      <c r="G50" s="184">
        <f t="shared" si="57"/>
        <v>44077</v>
      </c>
      <c r="H50" s="7">
        <f t="shared" si="1"/>
        <v>3.8438356164383563</v>
      </c>
      <c r="I50" s="237">
        <f t="shared" si="2"/>
        <v>44107</v>
      </c>
      <c r="J50" s="7">
        <f t="shared" si="27"/>
        <v>8.3333333333333329E-2</v>
      </c>
      <c r="K50" s="7">
        <f t="shared" si="3"/>
        <v>3.9260273972602739</v>
      </c>
      <c r="L50" s="186">
        <v>-3.1448351599340507E-3</v>
      </c>
      <c r="M50" s="186">
        <v>-3.1063705918738735E-3</v>
      </c>
      <c r="N50" s="7">
        <f t="shared" si="28"/>
        <v>1.0121615873317267</v>
      </c>
      <c r="O50" s="7">
        <f t="shared" si="4"/>
        <v>1.0122703667959627</v>
      </c>
      <c r="P50" s="192">
        <f t="shared" si="29"/>
        <v>-1.2895305578926042E-3</v>
      </c>
      <c r="Q50" s="237">
        <f t="shared" si="5"/>
        <v>44168</v>
      </c>
      <c r="R50" s="7">
        <f t="shared" si="30"/>
        <v>0.25277777777777777</v>
      </c>
      <c r="S50" s="7">
        <f t="shared" si="6"/>
        <v>4.0931506849315067</v>
      </c>
      <c r="T50" s="186">
        <v>-2.0742085345079944E-3</v>
      </c>
      <c r="U50" s="186">
        <v>-1.9398734192827005E-3</v>
      </c>
      <c r="V50" s="7">
        <f t="shared" si="31"/>
        <v>1.0080047849789759</v>
      </c>
      <c r="W50" s="7">
        <f t="shared" si="7"/>
        <v>1.007971801156605</v>
      </c>
      <c r="X50" s="192">
        <f t="shared" si="32"/>
        <v>1.2945347378584245E-4</v>
      </c>
      <c r="Y50" s="237">
        <f t="shared" si="8"/>
        <v>44258</v>
      </c>
      <c r="Z50" s="7">
        <f t="shared" si="33"/>
        <v>0.50277777777777777</v>
      </c>
      <c r="AA50" s="7">
        <f t="shared" si="9"/>
        <v>4.3397260273972602</v>
      </c>
      <c r="AB50" s="186">
        <v>-7.3668061361868015E-4</v>
      </c>
      <c r="AC50" s="186">
        <v>-4.1849158244199394E-4</v>
      </c>
      <c r="AD50" s="7">
        <f t="shared" si="34"/>
        <v>1.0028356921709978</v>
      </c>
      <c r="AE50" s="7">
        <f t="shared" si="10"/>
        <v>1.001817788991497</v>
      </c>
      <c r="AF50" s="192">
        <f t="shared" si="35"/>
        <v>2.0208852670652515E-3</v>
      </c>
      <c r="AG50" s="237">
        <f t="shared" si="11"/>
        <v>44442</v>
      </c>
      <c r="AH50" s="7">
        <f t="shared" si="36"/>
        <v>1.0138888888888888</v>
      </c>
      <c r="AI50" s="7">
        <f t="shared" si="12"/>
        <v>4.8438356164383558</v>
      </c>
      <c r="AJ50" s="186">
        <v>6.159717544590125E-4</v>
      </c>
      <c r="AK50" s="186">
        <v>1.3121278986895184E-3</v>
      </c>
      <c r="AL50" s="7">
        <f t="shared" si="37"/>
        <v>0.99763510660843102</v>
      </c>
      <c r="AM50" s="7">
        <f t="shared" si="13"/>
        <v>0.99366442309226666</v>
      </c>
      <c r="AN50" s="192">
        <f t="shared" si="38"/>
        <v>3.9412607518924435E-3</v>
      </c>
      <c r="AO50" s="237">
        <f t="shared" si="39"/>
        <v>44107</v>
      </c>
      <c r="AP50" s="7">
        <f t="shared" si="40"/>
        <v>8.3333333333333329E-2</v>
      </c>
      <c r="AQ50" s="7">
        <f t="shared" si="14"/>
        <v>3.9260273972602739</v>
      </c>
      <c r="AR50" s="186">
        <v>-3.0477043304705555E-3</v>
      </c>
      <c r="AS50" s="186">
        <v>-3.0086554070076653E-3</v>
      </c>
      <c r="AT50" s="7">
        <f t="shared" si="15"/>
        <v>1.0117837623370542</v>
      </c>
      <c r="AU50" s="7">
        <f t="shared" si="16"/>
        <v>1.0118821014720056</v>
      </c>
      <c r="AV50" s="192">
        <f t="shared" si="41"/>
        <v>-1.1662125634006593E-3</v>
      </c>
      <c r="AW50" s="237">
        <f t="shared" si="42"/>
        <v>44168</v>
      </c>
      <c r="AX50" s="7">
        <f t="shared" si="43"/>
        <v>0.25277777777777777</v>
      </c>
      <c r="AY50" s="7">
        <f t="shared" si="17"/>
        <v>4.0931506849315067</v>
      </c>
      <c r="AZ50" s="186">
        <v>-3.0477043304705555E-3</v>
      </c>
      <c r="BA50" s="186">
        <v>-2.9244630984755215E-3</v>
      </c>
      <c r="BB50" s="7">
        <f t="shared" si="18"/>
        <v>1.0117837623370542</v>
      </c>
      <c r="BC50" s="7">
        <f t="shared" si="19"/>
        <v>1.0120421985163153</v>
      </c>
      <c r="BD50" s="192">
        <f t="shared" si="44"/>
        <v>-1.0102196197820372E-3</v>
      </c>
      <c r="BE50" s="237">
        <f t="shared" si="45"/>
        <v>44258</v>
      </c>
      <c r="BF50" s="7">
        <f t="shared" si="46"/>
        <v>0.50277777777777777</v>
      </c>
      <c r="BG50" s="7">
        <f t="shared" si="20"/>
        <v>4.3397260273972602</v>
      </c>
      <c r="BH50" s="186">
        <v>-3.0477043304705555E-3</v>
      </c>
      <c r="BI50" s="186">
        <v>-2.782532621050493E-3</v>
      </c>
      <c r="BJ50" s="7">
        <f t="shared" si="21"/>
        <v>1.0117837623370542</v>
      </c>
      <c r="BK50" s="7">
        <f t="shared" si="22"/>
        <v>1.0121486315864787</v>
      </c>
      <c r="BL50" s="192">
        <f t="shared" si="47"/>
        <v>-7.1699627089141164E-4</v>
      </c>
      <c r="BM50" s="237">
        <f t="shared" si="48"/>
        <v>44442</v>
      </c>
      <c r="BN50" s="7">
        <f t="shared" si="49"/>
        <v>1.0138888888888888</v>
      </c>
      <c r="BO50" s="7">
        <f t="shared" si="23"/>
        <v>4.8438356164383558</v>
      </c>
      <c r="BP50" s="186">
        <v>-3.0477043304705555E-3</v>
      </c>
      <c r="BQ50" s="186">
        <v>-2.4411522728394058E-3</v>
      </c>
      <c r="BR50" s="7">
        <f t="shared" si="24"/>
        <v>1.0117837623370542</v>
      </c>
      <c r="BS50" s="7">
        <f t="shared" si="25"/>
        <v>1.0118947265684848</v>
      </c>
      <c r="BT50" s="192">
        <f t="shared" si="50"/>
        <v>-1.0815766758352186E-4</v>
      </c>
      <c r="BU50" s="256">
        <f t="shared" si="51"/>
        <v>-1.2331799449194492</v>
      </c>
      <c r="BV50" s="257">
        <f t="shared" si="52"/>
        <v>11.396730935678796</v>
      </c>
      <c r="BW50" s="257">
        <f t="shared" si="53"/>
        <v>27.378815379566628</v>
      </c>
      <c r="BX50" s="249">
        <f t="shared" si="54"/>
        <v>40.494184194759654</v>
      </c>
    </row>
    <row r="51" spans="6:76" x14ac:dyDescent="0.25">
      <c r="F51" s="182">
        <f t="shared" si="56"/>
        <v>1433</v>
      </c>
      <c r="G51" s="184">
        <f t="shared" si="57"/>
        <v>44107</v>
      </c>
      <c r="H51" s="7">
        <f t="shared" si="1"/>
        <v>3.9260273972602739</v>
      </c>
      <c r="I51" s="237">
        <f t="shared" si="2"/>
        <v>44138</v>
      </c>
      <c r="J51" s="7">
        <f t="shared" si="27"/>
        <v>8.611111111111111E-2</v>
      </c>
      <c r="K51" s="7">
        <f t="shared" si="3"/>
        <v>4.0109589041095894</v>
      </c>
      <c r="L51" s="186">
        <v>-3.1063705918738735E-3</v>
      </c>
      <c r="M51" s="186">
        <v>-3.0649263400886265E-3</v>
      </c>
      <c r="N51" s="7">
        <f t="shared" si="28"/>
        <v>1.0122703667959627</v>
      </c>
      <c r="O51" s="7">
        <f t="shared" si="4"/>
        <v>1.0123691667193464</v>
      </c>
      <c r="P51" s="192">
        <f t="shared" si="29"/>
        <v>-1.1333355328174879E-3</v>
      </c>
      <c r="Q51" s="237">
        <f t="shared" si="5"/>
        <v>44199</v>
      </c>
      <c r="R51" s="7">
        <f t="shared" si="30"/>
        <v>0.25555555555555554</v>
      </c>
      <c r="S51" s="7">
        <f t="shared" si="6"/>
        <v>4.1780821917808222</v>
      </c>
      <c r="T51" s="186">
        <v>-2.0319158865386641E-3</v>
      </c>
      <c r="U51" s="186">
        <v>-1.8896946802620523E-3</v>
      </c>
      <c r="V51" s="7">
        <f t="shared" si="31"/>
        <v>1.0080092613351703</v>
      </c>
      <c r="W51" s="7">
        <f t="shared" si="7"/>
        <v>1.0079265497588581</v>
      </c>
      <c r="X51" s="192">
        <f t="shared" si="32"/>
        <v>3.211087100966119E-4</v>
      </c>
      <c r="Y51" s="237">
        <f t="shared" si="8"/>
        <v>44289</v>
      </c>
      <c r="Z51" s="7">
        <f t="shared" si="33"/>
        <v>0.50555555555555554</v>
      </c>
      <c r="AA51" s="7">
        <f t="shared" si="9"/>
        <v>4.4246575342465757</v>
      </c>
      <c r="AB51" s="186">
        <v>-6.8823138185793165E-4</v>
      </c>
      <c r="AC51" s="186">
        <v>-3.5813843256094977E-4</v>
      </c>
      <c r="AD51" s="7">
        <f t="shared" si="34"/>
        <v>1.0027056689941367</v>
      </c>
      <c r="AE51" s="7">
        <f t="shared" si="10"/>
        <v>1.0015858961192192</v>
      </c>
      <c r="AF51" s="192">
        <f t="shared" si="35"/>
        <v>2.2114282614816836E-3</v>
      </c>
      <c r="AG51" s="237">
        <f t="shared" si="11"/>
        <v>44472</v>
      </c>
      <c r="AH51" s="7">
        <f t="shared" si="36"/>
        <v>1.0138888888888888</v>
      </c>
      <c r="AI51" s="7">
        <f t="shared" si="12"/>
        <v>4.9260273972602739</v>
      </c>
      <c r="AJ51" s="186">
        <v>6.6570114940292871E-4</v>
      </c>
      <c r="AK51" s="186">
        <v>1.3768208098012408E-3</v>
      </c>
      <c r="AL51" s="7">
        <f t="shared" si="37"/>
        <v>0.99738985142601289</v>
      </c>
      <c r="AM51" s="7">
        <f t="shared" si="13"/>
        <v>0.99324069056687092</v>
      </c>
      <c r="AN51" s="192">
        <f t="shared" si="38"/>
        <v>4.1201725604074419E-3</v>
      </c>
      <c r="AO51" s="237">
        <f t="shared" si="39"/>
        <v>44138</v>
      </c>
      <c r="AP51" s="7">
        <f t="shared" si="40"/>
        <v>8.611111111111111E-2</v>
      </c>
      <c r="AQ51" s="7">
        <f t="shared" si="14"/>
        <v>4.0109589041095894</v>
      </c>
      <c r="AR51" s="186">
        <v>-3.0086554070076653E-3</v>
      </c>
      <c r="AS51" s="186">
        <v>-2.9669186621122945E-3</v>
      </c>
      <c r="AT51" s="7">
        <f t="shared" si="15"/>
        <v>1.0118821014720056</v>
      </c>
      <c r="AU51" s="7">
        <f t="shared" si="16"/>
        <v>1.0119712777834173</v>
      </c>
      <c r="AV51" s="192">
        <f t="shared" si="41"/>
        <v>-1.0233451256907462E-3</v>
      </c>
      <c r="AW51" s="237">
        <f t="shared" si="42"/>
        <v>44199</v>
      </c>
      <c r="AX51" s="7">
        <f t="shared" si="43"/>
        <v>0.25555555555555554</v>
      </c>
      <c r="AY51" s="7">
        <f t="shared" si="17"/>
        <v>4.1780821917808222</v>
      </c>
      <c r="AZ51" s="186">
        <v>-3.0086554070076653E-3</v>
      </c>
      <c r="BA51" s="186">
        <v>-2.8779202279689969E-3</v>
      </c>
      <c r="BB51" s="7">
        <f t="shared" si="18"/>
        <v>1.0118821014720056</v>
      </c>
      <c r="BC51" s="7">
        <f t="shared" si="19"/>
        <v>1.0120967684114814</v>
      </c>
      <c r="BD51" s="192">
        <f t="shared" si="44"/>
        <v>-8.2996121885896951E-4</v>
      </c>
      <c r="BE51" s="237">
        <f t="shared" si="45"/>
        <v>44289</v>
      </c>
      <c r="BF51" s="7">
        <f t="shared" si="46"/>
        <v>0.50555555555555554</v>
      </c>
      <c r="BG51" s="7">
        <f t="shared" si="20"/>
        <v>4.4246575342465757</v>
      </c>
      <c r="BH51" s="186">
        <v>-3.0086554070076653E-3</v>
      </c>
      <c r="BI51" s="186">
        <v>-2.7292071535585313E-3</v>
      </c>
      <c r="BJ51" s="7">
        <f t="shared" si="21"/>
        <v>1.0118821014720056</v>
      </c>
      <c r="BK51" s="7">
        <f t="shared" si="22"/>
        <v>1.0121490139326377</v>
      </c>
      <c r="BL51" s="192">
        <f t="shared" si="47"/>
        <v>-5.2162152614924646E-4</v>
      </c>
      <c r="BM51" s="237">
        <f t="shared" si="48"/>
        <v>44472</v>
      </c>
      <c r="BN51" s="7">
        <f t="shared" si="49"/>
        <v>1.0138888888888888</v>
      </c>
      <c r="BO51" s="7">
        <f t="shared" si="23"/>
        <v>4.9260273972602739</v>
      </c>
      <c r="BP51" s="186">
        <v>-3.0086554070076653E-3</v>
      </c>
      <c r="BQ51" s="186">
        <v>-2.3811072292256527E-3</v>
      </c>
      <c r="BR51" s="7">
        <f t="shared" si="24"/>
        <v>1.0118821014720056</v>
      </c>
      <c r="BS51" s="7">
        <f t="shared" si="25"/>
        <v>1.0117984585959967</v>
      </c>
      <c r="BT51" s="192">
        <f t="shared" si="50"/>
        <v>8.1535094747294643E-5</v>
      </c>
      <c r="BU51" s="256">
        <f t="shared" si="51"/>
        <v>-1.0999040712674173</v>
      </c>
      <c r="BV51" s="257">
        <f t="shared" si="52"/>
        <v>11.510699289555815</v>
      </c>
      <c r="BW51" s="257">
        <f t="shared" si="53"/>
        <v>27.330497876309302</v>
      </c>
      <c r="BX51" s="249">
        <f t="shared" si="54"/>
        <v>40.386374656601468</v>
      </c>
    </row>
    <row r="52" spans="6:76" x14ac:dyDescent="0.25">
      <c r="F52" s="182">
        <f t="shared" si="56"/>
        <v>1464</v>
      </c>
      <c r="G52" s="184">
        <f t="shared" si="57"/>
        <v>44138</v>
      </c>
      <c r="H52" s="7">
        <f t="shared" si="1"/>
        <v>4.0109589041095894</v>
      </c>
      <c r="I52" s="237">
        <f t="shared" si="2"/>
        <v>44168</v>
      </c>
      <c r="J52" s="7">
        <f t="shared" si="27"/>
        <v>8.3333333333333329E-2</v>
      </c>
      <c r="K52" s="7">
        <f t="shared" si="3"/>
        <v>4.0931506849315067</v>
      </c>
      <c r="L52" s="186">
        <v>-3.0649263400886265E-3</v>
      </c>
      <c r="M52" s="186">
        <v>-3.0228857602709047E-3</v>
      </c>
      <c r="N52" s="7">
        <f t="shared" si="28"/>
        <v>1.0123691667193464</v>
      </c>
      <c r="O52" s="7">
        <f t="shared" si="4"/>
        <v>1.0124499907431508</v>
      </c>
      <c r="P52" s="192">
        <f t="shared" si="29"/>
        <v>-9.5796167170814073E-4</v>
      </c>
      <c r="Q52" s="237">
        <f t="shared" si="5"/>
        <v>44230</v>
      </c>
      <c r="R52" s="7">
        <f t="shared" si="30"/>
        <v>0.25555555555555554</v>
      </c>
      <c r="S52" s="7">
        <f t="shared" si="6"/>
        <v>4.2630136986301368</v>
      </c>
      <c r="T52" s="186">
        <v>-1.9862456089733138E-3</v>
      </c>
      <c r="U52" s="186">
        <v>-1.8373677159898433E-3</v>
      </c>
      <c r="V52" s="7">
        <f t="shared" si="31"/>
        <v>1.0079985685017947</v>
      </c>
      <c r="W52" s="7">
        <f t="shared" si="7"/>
        <v>1.0078634797720183</v>
      </c>
      <c r="X52" s="192">
        <f t="shared" si="32"/>
        <v>5.2448380524476297E-4</v>
      </c>
      <c r="Y52" s="237">
        <f t="shared" si="8"/>
        <v>44319</v>
      </c>
      <c r="Z52" s="7">
        <f t="shared" si="33"/>
        <v>0.50277777777777777</v>
      </c>
      <c r="AA52" s="7">
        <f t="shared" si="9"/>
        <v>4.506849315068493</v>
      </c>
      <c r="AB52" s="186">
        <v>-6.3644478542647376E-4</v>
      </c>
      <c r="AC52" s="186">
        <v>-2.9836028865292893E-4</v>
      </c>
      <c r="AD52" s="7">
        <f t="shared" si="34"/>
        <v>1.00255601492956</v>
      </c>
      <c r="AE52" s="7">
        <f t="shared" si="10"/>
        <v>1.0013455693297117</v>
      </c>
      <c r="AF52" s="192">
        <f t="shared" si="35"/>
        <v>2.404280983444247E-3</v>
      </c>
      <c r="AG52" s="237">
        <f t="shared" si="11"/>
        <v>44503</v>
      </c>
      <c r="AH52" s="7">
        <f t="shared" si="36"/>
        <v>1.0138888888888888</v>
      </c>
      <c r="AI52" s="7">
        <f t="shared" si="12"/>
        <v>5.0109589041095894</v>
      </c>
      <c r="AJ52" s="186">
        <v>7.1846751618530325E-4</v>
      </c>
      <c r="AK52" s="186">
        <v>1.4445420364926562E-3</v>
      </c>
      <c r="AL52" s="7">
        <f t="shared" si="37"/>
        <v>0.99712240455628964</v>
      </c>
      <c r="AM52" s="7">
        <f t="shared" si="13"/>
        <v>0.99278759435808117</v>
      </c>
      <c r="AN52" s="192">
        <f t="shared" si="38"/>
        <v>4.3064893849257806E-3</v>
      </c>
      <c r="AO52" s="237">
        <f t="shared" si="39"/>
        <v>44168</v>
      </c>
      <c r="AP52" s="7">
        <f t="shared" si="40"/>
        <v>8.3333333333333329E-2</v>
      </c>
      <c r="AQ52" s="7">
        <f t="shared" si="14"/>
        <v>4.0931506849315067</v>
      </c>
      <c r="AR52" s="186">
        <v>-2.9669186621122945E-3</v>
      </c>
      <c r="AS52" s="186">
        <v>-2.9244630984755215E-3</v>
      </c>
      <c r="AT52" s="7">
        <f t="shared" si="15"/>
        <v>1.0119712777834173</v>
      </c>
      <c r="AU52" s="7">
        <f t="shared" si="16"/>
        <v>1.0120421985163153</v>
      </c>
      <c r="AV52" s="192">
        <f t="shared" si="41"/>
        <v>-8.4092224219745049E-4</v>
      </c>
      <c r="AW52" s="237">
        <f t="shared" si="42"/>
        <v>44230</v>
      </c>
      <c r="AX52" s="7">
        <f t="shared" si="43"/>
        <v>0.25555555555555554</v>
      </c>
      <c r="AY52" s="7">
        <f t="shared" si="17"/>
        <v>4.2630136986301368</v>
      </c>
      <c r="AZ52" s="186">
        <v>-2.9669186621122945E-3</v>
      </c>
      <c r="BA52" s="186">
        <v>-2.8288549614857439E-3</v>
      </c>
      <c r="BB52" s="7">
        <f t="shared" si="18"/>
        <v>1.0119712777834173</v>
      </c>
      <c r="BC52" s="7">
        <f t="shared" si="19"/>
        <v>1.0121324557735123</v>
      </c>
      <c r="BD52" s="192">
        <f t="shared" si="44"/>
        <v>-6.2313630926714091E-4</v>
      </c>
      <c r="BE52" s="237">
        <f t="shared" si="45"/>
        <v>44319</v>
      </c>
      <c r="BF52" s="7">
        <f t="shared" si="46"/>
        <v>0.50277777777777777</v>
      </c>
      <c r="BG52" s="7">
        <f t="shared" si="20"/>
        <v>4.506849315068493</v>
      </c>
      <c r="BH52" s="186">
        <v>-2.9669186621122945E-3</v>
      </c>
      <c r="BI52" s="186">
        <v>-2.6757389862141906E-3</v>
      </c>
      <c r="BJ52" s="7">
        <f t="shared" si="21"/>
        <v>1.0119712777834173</v>
      </c>
      <c r="BK52" s="7">
        <f t="shared" si="22"/>
        <v>1.012132157159128</v>
      </c>
      <c r="BL52" s="192">
        <f t="shared" si="47"/>
        <v>-3.1614555124864378E-4</v>
      </c>
      <c r="BM52" s="237">
        <f t="shared" si="48"/>
        <v>44503</v>
      </c>
      <c r="BN52" s="7">
        <f t="shared" si="49"/>
        <v>1.0138888888888888</v>
      </c>
      <c r="BO52" s="7">
        <f t="shared" si="23"/>
        <v>5.0109589041095894</v>
      </c>
      <c r="BP52" s="186">
        <v>-2.9669186621122945E-3</v>
      </c>
      <c r="BQ52" s="186">
        <v>-2.3182750206923591E-3</v>
      </c>
      <c r="BR52" s="7">
        <f t="shared" si="24"/>
        <v>1.0119712777834173</v>
      </c>
      <c r="BS52" s="7">
        <f t="shared" si="25"/>
        <v>1.0116845176964122</v>
      </c>
      <c r="BT52" s="192">
        <f t="shared" si="50"/>
        <v>2.7956528116008828E-4</v>
      </c>
      <c r="BU52" s="256">
        <f t="shared" si="51"/>
        <v>-1.1703942951069024</v>
      </c>
      <c r="BV52" s="257">
        <f t="shared" si="52"/>
        <v>11.476201145119038</v>
      </c>
      <c r="BW52" s="257">
        <f t="shared" si="53"/>
        <v>27.20426534692891</v>
      </c>
      <c r="BX52" s="249">
        <f t="shared" si="54"/>
        <v>40.269241037656926</v>
      </c>
    </row>
    <row r="53" spans="6:76" x14ac:dyDescent="0.25">
      <c r="F53" s="182">
        <f t="shared" si="56"/>
        <v>1494</v>
      </c>
      <c r="G53" s="184">
        <f t="shared" si="57"/>
        <v>44168</v>
      </c>
      <c r="H53" s="7">
        <f t="shared" si="1"/>
        <v>4.0931506849315067</v>
      </c>
      <c r="I53" s="237">
        <f t="shared" si="2"/>
        <v>44199</v>
      </c>
      <c r="J53" s="7">
        <f t="shared" si="27"/>
        <v>8.611111111111111E-2</v>
      </c>
      <c r="K53" s="7">
        <f t="shared" si="3"/>
        <v>4.1780821917808222</v>
      </c>
      <c r="L53" s="186">
        <v>-3.0228857602709047E-3</v>
      </c>
      <c r="M53" s="186">
        <v>-2.9773293561913966E-3</v>
      </c>
      <c r="N53" s="7">
        <f t="shared" si="28"/>
        <v>1.0124499907431508</v>
      </c>
      <c r="O53" s="7">
        <f t="shared" si="4"/>
        <v>1.0125172194945811</v>
      </c>
      <c r="P53" s="192">
        <f t="shared" si="29"/>
        <v>-7.7106934017487632E-4</v>
      </c>
      <c r="Q53" s="237">
        <f t="shared" si="5"/>
        <v>44258</v>
      </c>
      <c r="R53" s="7">
        <f t="shared" si="30"/>
        <v>0.25</v>
      </c>
      <c r="S53" s="7">
        <f t="shared" si="6"/>
        <v>4.3397260273972602</v>
      </c>
      <c r="T53" s="186">
        <v>-1.9398734192827005E-3</v>
      </c>
      <c r="U53" s="186">
        <v>-1.7883840345496796E-3</v>
      </c>
      <c r="V53" s="7">
        <f t="shared" si="31"/>
        <v>1.007971801156605</v>
      </c>
      <c r="W53" s="7">
        <f t="shared" si="7"/>
        <v>1.0077912921189001</v>
      </c>
      <c r="X53" s="192">
        <f t="shared" si="32"/>
        <v>7.1645404804154822E-4</v>
      </c>
      <c r="Y53" s="237">
        <f t="shared" si="8"/>
        <v>44350</v>
      </c>
      <c r="Z53" s="7">
        <f t="shared" si="33"/>
        <v>0.50555555555555554</v>
      </c>
      <c r="AA53" s="7">
        <f t="shared" si="9"/>
        <v>4.5917808219178085</v>
      </c>
      <c r="AB53" s="186">
        <v>-5.844997040213816E-4</v>
      </c>
      <c r="AC53" s="186">
        <v>-2.3528270566579301E-4</v>
      </c>
      <c r="AD53" s="7">
        <f t="shared" si="34"/>
        <v>1.0023953095449436</v>
      </c>
      <c r="AE53" s="7">
        <f t="shared" si="10"/>
        <v>1.0010809504218399</v>
      </c>
      <c r="AF53" s="192">
        <f t="shared" si="35"/>
        <v>2.5970239783479343E-3</v>
      </c>
      <c r="AG53" s="237">
        <f t="shared" si="11"/>
        <v>44533</v>
      </c>
      <c r="AH53" s="7">
        <f t="shared" si="36"/>
        <v>1.0138888888888888</v>
      </c>
      <c r="AI53" s="7">
        <f t="shared" si="12"/>
        <v>5.0931506849315067</v>
      </c>
      <c r="AJ53" s="186">
        <v>7.7102277915350181E-4</v>
      </c>
      <c r="AK53" s="186">
        <v>1.5114097897063541E-3</v>
      </c>
      <c r="AL53" s="7">
        <f t="shared" si="37"/>
        <v>0.99684906224043068</v>
      </c>
      <c r="AM53" s="7">
        <f t="shared" si="13"/>
        <v>0.99233171466911452</v>
      </c>
      <c r="AN53" s="192">
        <f t="shared" si="38"/>
        <v>4.4898959006083317E-3</v>
      </c>
      <c r="AO53" s="237">
        <f t="shared" si="39"/>
        <v>44199</v>
      </c>
      <c r="AP53" s="7">
        <f t="shared" si="40"/>
        <v>8.611111111111111E-2</v>
      </c>
      <c r="AQ53" s="7">
        <f t="shared" si="14"/>
        <v>4.1780821917808222</v>
      </c>
      <c r="AR53" s="186">
        <v>-2.9244630984755215E-3</v>
      </c>
      <c r="AS53" s="186">
        <v>-2.8779202279689969E-3</v>
      </c>
      <c r="AT53" s="7">
        <f t="shared" si="15"/>
        <v>1.0120421985163153</v>
      </c>
      <c r="AU53" s="7">
        <f t="shared" si="16"/>
        <v>1.0120967684114814</v>
      </c>
      <c r="AV53" s="192">
        <f t="shared" si="41"/>
        <v>-6.2614063337281922E-4</v>
      </c>
      <c r="AW53" s="237">
        <f t="shared" si="42"/>
        <v>44258</v>
      </c>
      <c r="AX53" s="7">
        <f t="shared" si="43"/>
        <v>0.25</v>
      </c>
      <c r="AY53" s="7">
        <f t="shared" si="17"/>
        <v>4.3397260273972602</v>
      </c>
      <c r="AZ53" s="186">
        <v>-2.9244630984755215E-3</v>
      </c>
      <c r="BA53" s="186">
        <v>-2.782532621050493E-3</v>
      </c>
      <c r="BB53" s="7">
        <f t="shared" si="18"/>
        <v>1.0120421985163153</v>
      </c>
      <c r="BC53" s="7">
        <f t="shared" si="19"/>
        <v>1.0121486315864787</v>
      </c>
      <c r="BD53" s="192">
        <f t="shared" si="44"/>
        <v>-4.2062229535044793E-4</v>
      </c>
      <c r="BE53" s="237">
        <f t="shared" si="45"/>
        <v>44350</v>
      </c>
      <c r="BF53" s="7">
        <f t="shared" si="46"/>
        <v>0.50555555555555554</v>
      </c>
      <c r="BG53" s="7">
        <f t="shared" si="20"/>
        <v>4.5917808219178085</v>
      </c>
      <c r="BH53" s="186">
        <v>-2.9244630984755215E-3</v>
      </c>
      <c r="BI53" s="186">
        <v>-2.6187539837722942E-3</v>
      </c>
      <c r="BJ53" s="7">
        <f t="shared" si="21"/>
        <v>1.0120421985163153</v>
      </c>
      <c r="BK53" s="7">
        <f t="shared" si="22"/>
        <v>1.0120973322165021</v>
      </c>
      <c r="BL53" s="192">
        <f t="shared" si="47"/>
        <v>-1.0775215705825715E-4</v>
      </c>
      <c r="BM53" s="237">
        <f t="shared" si="48"/>
        <v>44533</v>
      </c>
      <c r="BN53" s="7">
        <f t="shared" si="49"/>
        <v>1.0138888888888888</v>
      </c>
      <c r="BO53" s="7">
        <f t="shared" si="23"/>
        <v>5.0931506849315067</v>
      </c>
      <c r="BP53" s="186">
        <v>-2.9244630984755215E-3</v>
      </c>
      <c r="BQ53" s="186">
        <v>-2.2558619987423228E-3</v>
      </c>
      <c r="BR53" s="7">
        <f t="shared" si="24"/>
        <v>1.0120421985163153</v>
      </c>
      <c r="BS53" s="7">
        <f t="shared" si="25"/>
        <v>1.0115557022677903</v>
      </c>
      <c r="BT53" s="192">
        <f t="shared" si="50"/>
        <v>4.7435046362514068E-4</v>
      </c>
      <c r="BU53" s="256">
        <f t="shared" si="51"/>
        <v>-1.4492870680205709</v>
      </c>
      <c r="BV53" s="257">
        <f t="shared" si="52"/>
        <v>11.370763433919961</v>
      </c>
      <c r="BW53" s="257">
        <f t="shared" si="53"/>
        <v>27.047761354061912</v>
      </c>
      <c r="BX53" s="249">
        <f t="shared" si="54"/>
        <v>40.155454369831908</v>
      </c>
    </row>
    <row r="54" spans="6:76" x14ac:dyDescent="0.25">
      <c r="F54" s="182">
        <f t="shared" si="56"/>
        <v>1525</v>
      </c>
      <c r="G54" s="184">
        <f t="shared" si="57"/>
        <v>44199</v>
      </c>
      <c r="H54" s="7">
        <f t="shared" si="1"/>
        <v>4.1780821917808222</v>
      </c>
      <c r="I54" s="237">
        <f t="shared" si="2"/>
        <v>44230</v>
      </c>
      <c r="J54" s="7">
        <f t="shared" si="27"/>
        <v>8.611111111111111E-2</v>
      </c>
      <c r="K54" s="7">
        <f t="shared" si="3"/>
        <v>4.2630136986301368</v>
      </c>
      <c r="L54" s="186">
        <v>-2.9773293561913966E-3</v>
      </c>
      <c r="M54" s="186">
        <v>-2.9297162650483571E-3</v>
      </c>
      <c r="N54" s="7">
        <f t="shared" si="28"/>
        <v>1.0125172194945811</v>
      </c>
      <c r="O54" s="7">
        <f t="shared" si="4"/>
        <v>1.0125677390954659</v>
      </c>
      <c r="P54" s="192">
        <f t="shared" si="29"/>
        <v>-5.7939751922833713E-4</v>
      </c>
      <c r="Q54" s="237">
        <f t="shared" si="5"/>
        <v>44289</v>
      </c>
      <c r="R54" s="7">
        <f t="shared" si="30"/>
        <v>0.25</v>
      </c>
      <c r="S54" s="7">
        <f t="shared" si="6"/>
        <v>4.4246575342465757</v>
      </c>
      <c r="T54" s="186">
        <v>-1.8896946802620523E-3</v>
      </c>
      <c r="U54" s="186">
        <v>-1.732386442893398E-3</v>
      </c>
      <c r="V54" s="7">
        <f t="shared" si="31"/>
        <v>1.0079265497588581</v>
      </c>
      <c r="W54" s="7">
        <f t="shared" si="7"/>
        <v>1.0076946697069065</v>
      </c>
      <c r="X54" s="192">
        <f t="shared" si="32"/>
        <v>9.2043774338534945E-4</v>
      </c>
      <c r="Y54" s="237">
        <f t="shared" si="8"/>
        <v>44380</v>
      </c>
      <c r="Z54" s="7">
        <f t="shared" si="33"/>
        <v>0.50277777777777777</v>
      </c>
      <c r="AA54" s="7">
        <f t="shared" si="9"/>
        <v>4.6739726027397257</v>
      </c>
      <c r="AB54" s="186">
        <v>-5.2897089064878056E-4</v>
      </c>
      <c r="AC54" s="186">
        <v>-1.7308123144967394E-4</v>
      </c>
      <c r="AD54" s="7">
        <f t="shared" si="34"/>
        <v>1.0022125278936964</v>
      </c>
      <c r="AE54" s="7">
        <f t="shared" si="10"/>
        <v>1.0008093042439401</v>
      </c>
      <c r="AF54" s="192">
        <f t="shared" si="35"/>
        <v>2.7886851710696432E-3</v>
      </c>
      <c r="AG54" s="237">
        <f t="shared" si="11"/>
        <v>44564</v>
      </c>
      <c r="AH54" s="7">
        <f t="shared" si="36"/>
        <v>1.0138888888888888</v>
      </c>
      <c r="AI54" s="7">
        <f t="shared" si="12"/>
        <v>5.1780821917808222</v>
      </c>
      <c r="AJ54" s="186">
        <v>8.2690435580482294E-4</v>
      </c>
      <c r="AK54" s="186">
        <v>1.5822801775340414E-3</v>
      </c>
      <c r="AL54" s="7">
        <f t="shared" si="37"/>
        <v>0.99655108684808413</v>
      </c>
      <c r="AM54" s="7">
        <f t="shared" si="13"/>
        <v>0.99184029578540944</v>
      </c>
      <c r="AN54" s="192">
        <f t="shared" si="38"/>
        <v>4.6844836794770108E-3</v>
      </c>
      <c r="AO54" s="237">
        <f t="shared" si="39"/>
        <v>44230</v>
      </c>
      <c r="AP54" s="7">
        <f t="shared" si="40"/>
        <v>8.611111111111111E-2</v>
      </c>
      <c r="AQ54" s="7">
        <f t="shared" si="14"/>
        <v>4.2630136986301368</v>
      </c>
      <c r="AR54" s="186">
        <v>-2.8779202279689969E-3</v>
      </c>
      <c r="AS54" s="186">
        <v>-2.8288549614857439E-3</v>
      </c>
      <c r="AT54" s="7">
        <f t="shared" si="15"/>
        <v>1.0120967684114814</v>
      </c>
      <c r="AU54" s="7">
        <f t="shared" si="16"/>
        <v>1.0121324557735123</v>
      </c>
      <c r="AV54" s="192">
        <f t="shared" si="41"/>
        <v>-4.094660528719182E-4</v>
      </c>
      <c r="AW54" s="237">
        <f t="shared" si="42"/>
        <v>44289</v>
      </c>
      <c r="AX54" s="7">
        <f t="shared" si="43"/>
        <v>0.25</v>
      </c>
      <c r="AY54" s="7">
        <f t="shared" si="17"/>
        <v>4.4246575342465757</v>
      </c>
      <c r="AZ54" s="186">
        <v>-2.8779202279689969E-3</v>
      </c>
      <c r="BA54" s="186">
        <v>-2.7292071535585313E-3</v>
      </c>
      <c r="BB54" s="7">
        <f t="shared" si="18"/>
        <v>1.0120967684114814</v>
      </c>
      <c r="BC54" s="7">
        <f t="shared" si="19"/>
        <v>1.0121490139326377</v>
      </c>
      <c r="BD54" s="192">
        <f t="shared" si="44"/>
        <v>-2.0647363357406689E-4</v>
      </c>
      <c r="BE54" s="237">
        <f t="shared" si="45"/>
        <v>44380</v>
      </c>
      <c r="BF54" s="7">
        <f t="shared" si="46"/>
        <v>0.50277777777777777</v>
      </c>
      <c r="BG54" s="7">
        <f t="shared" si="20"/>
        <v>4.6739726027397257</v>
      </c>
      <c r="BH54" s="186">
        <v>-2.8779202279689969E-3</v>
      </c>
      <c r="BI54" s="186">
        <v>-2.5621108621117494E-3</v>
      </c>
      <c r="BJ54" s="7">
        <f t="shared" si="21"/>
        <v>1.0120967684114814</v>
      </c>
      <c r="BK54" s="7">
        <f t="shared" si="22"/>
        <v>1.0120472261926305</v>
      </c>
      <c r="BL54" s="192">
        <f t="shared" si="47"/>
        <v>9.7364043217641283E-5</v>
      </c>
      <c r="BM54" s="237">
        <f t="shared" si="48"/>
        <v>44564</v>
      </c>
      <c r="BN54" s="7">
        <f t="shared" si="49"/>
        <v>1.0138888888888888</v>
      </c>
      <c r="BO54" s="7">
        <f t="shared" si="23"/>
        <v>5.1780821917808222</v>
      </c>
      <c r="BP54" s="186">
        <v>-2.8779202279689969E-3</v>
      </c>
      <c r="BQ54" s="186">
        <v>-2.1889403950909603E-3</v>
      </c>
      <c r="BR54" s="7">
        <f t="shared" si="24"/>
        <v>1.0120967684114814</v>
      </c>
      <c r="BS54" s="7">
        <f t="shared" si="25"/>
        <v>1.0113989922566571</v>
      </c>
      <c r="BT54" s="192">
        <f t="shared" si="50"/>
        <v>6.8046100760433019E-4</v>
      </c>
      <c r="BU54" s="256">
        <f t="shared" si="51"/>
        <v>-1.6993146635641894</v>
      </c>
      <c r="BV54" s="257">
        <f t="shared" si="52"/>
        <v>11.269113769594163</v>
      </c>
      <c r="BW54" s="257">
        <f t="shared" si="53"/>
        <v>26.91321127852002</v>
      </c>
      <c r="BX54" s="249">
        <f t="shared" si="54"/>
        <v>40.0402267187268</v>
      </c>
    </row>
    <row r="55" spans="6:76" x14ac:dyDescent="0.25">
      <c r="F55" s="182">
        <f t="shared" si="56"/>
        <v>1556</v>
      </c>
      <c r="G55" s="184">
        <f t="shared" si="57"/>
        <v>44230</v>
      </c>
      <c r="H55" s="7">
        <f t="shared" si="1"/>
        <v>4.2630136986301368</v>
      </c>
      <c r="I55" s="237">
        <f t="shared" si="2"/>
        <v>44258</v>
      </c>
      <c r="J55" s="7">
        <f t="shared" si="27"/>
        <v>7.7777777777777779E-2</v>
      </c>
      <c r="K55" s="7">
        <f t="shared" si="3"/>
        <v>4.3397260273972602</v>
      </c>
      <c r="L55" s="186">
        <v>-2.9297162650483571E-3</v>
      </c>
      <c r="M55" s="186">
        <v>-2.8850208596187567E-3</v>
      </c>
      <c r="N55" s="7">
        <f t="shared" si="28"/>
        <v>1.0125677390954659</v>
      </c>
      <c r="O55" s="7">
        <f t="shared" si="4"/>
        <v>1.0125989059474518</v>
      </c>
      <c r="P55" s="192">
        <f t="shared" si="29"/>
        <v>-3.9573089209971838E-4</v>
      </c>
      <c r="Q55" s="237">
        <f t="shared" si="5"/>
        <v>44319</v>
      </c>
      <c r="R55" s="7">
        <f t="shared" si="30"/>
        <v>0.24722222222222223</v>
      </c>
      <c r="S55" s="7">
        <f t="shared" si="6"/>
        <v>4.506849315068493</v>
      </c>
      <c r="T55" s="186">
        <v>-1.8373677159898433E-3</v>
      </c>
      <c r="U55" s="186">
        <v>-1.6765664387083795E-3</v>
      </c>
      <c r="V55" s="7">
        <f t="shared" si="31"/>
        <v>1.0078634797720183</v>
      </c>
      <c r="W55" s="7">
        <f t="shared" si="7"/>
        <v>1.0075846511543012</v>
      </c>
      <c r="X55" s="192">
        <f t="shared" si="32"/>
        <v>1.1193561680845508E-3</v>
      </c>
      <c r="Y55" s="237">
        <f t="shared" si="8"/>
        <v>44411</v>
      </c>
      <c r="Z55" s="7">
        <f t="shared" si="33"/>
        <v>0.50277777777777777</v>
      </c>
      <c r="AA55" s="7">
        <f t="shared" si="9"/>
        <v>4.7589041095890412</v>
      </c>
      <c r="AB55" s="186">
        <v>-4.7167206396205724E-4</v>
      </c>
      <c r="AC55" s="186">
        <v>-1.0771986559858851E-4</v>
      </c>
      <c r="AD55" s="7">
        <f t="shared" si="34"/>
        <v>1.0020127673722123</v>
      </c>
      <c r="AE55" s="7">
        <f t="shared" si="10"/>
        <v>1.0005127599275316</v>
      </c>
      <c r="AF55" s="192">
        <f t="shared" si="35"/>
        <v>2.9819112168848663E-3</v>
      </c>
      <c r="AG55" s="237">
        <f t="shared" si="11"/>
        <v>44595</v>
      </c>
      <c r="AH55" s="7">
        <f t="shared" si="36"/>
        <v>1.0138888888888888</v>
      </c>
      <c r="AI55" s="7">
        <f t="shared" si="12"/>
        <v>5.2630136986301368</v>
      </c>
      <c r="AJ55" s="186">
        <v>8.8431411744618882E-4</v>
      </c>
      <c r="AK55" s="186">
        <v>1.6548034148097038E-3</v>
      </c>
      <c r="AL55" s="7">
        <f t="shared" si="37"/>
        <v>0.99623725374138283</v>
      </c>
      <c r="AM55" s="7">
        <f t="shared" si="13"/>
        <v>0.99132856264183355</v>
      </c>
      <c r="AN55" s="192">
        <f t="shared" si="38"/>
        <v>4.8837983068072662E-3</v>
      </c>
      <c r="AO55" s="237">
        <f t="shared" si="39"/>
        <v>44258</v>
      </c>
      <c r="AP55" s="7">
        <f t="shared" si="40"/>
        <v>7.7777777777777779E-2</v>
      </c>
      <c r="AQ55" s="7">
        <f t="shared" si="14"/>
        <v>4.3397260273972602</v>
      </c>
      <c r="AR55" s="186">
        <v>-2.8288549614857439E-3</v>
      </c>
      <c r="AS55" s="186">
        <v>-2.782532621050493E-3</v>
      </c>
      <c r="AT55" s="7">
        <f t="shared" si="15"/>
        <v>1.0121324557735123</v>
      </c>
      <c r="AU55" s="7">
        <f t="shared" si="16"/>
        <v>1.0121486315864787</v>
      </c>
      <c r="AV55" s="192">
        <f t="shared" si="41"/>
        <v>-2.0547845607724443E-4</v>
      </c>
      <c r="AW55" s="237">
        <f t="shared" si="42"/>
        <v>44319</v>
      </c>
      <c r="AX55" s="7">
        <f t="shared" si="43"/>
        <v>0.24722222222222223</v>
      </c>
      <c r="AY55" s="7">
        <f t="shared" si="17"/>
        <v>4.506849315068493</v>
      </c>
      <c r="AZ55" s="186">
        <v>-2.8288549614857439E-3</v>
      </c>
      <c r="BA55" s="186">
        <v>-2.6757389862141906E-3</v>
      </c>
      <c r="BB55" s="7">
        <f t="shared" si="18"/>
        <v>1.0121324557735123</v>
      </c>
      <c r="BC55" s="7">
        <f t="shared" si="19"/>
        <v>1.012132157159128</v>
      </c>
      <c r="BD55" s="192">
        <f t="shared" si="44"/>
        <v>1.1933998930641875E-6</v>
      </c>
      <c r="BE55" s="237">
        <f t="shared" si="45"/>
        <v>44411</v>
      </c>
      <c r="BF55" s="7">
        <f t="shared" si="46"/>
        <v>0.50277777777777777</v>
      </c>
      <c r="BG55" s="7">
        <f t="shared" si="20"/>
        <v>4.7589041095890412</v>
      </c>
      <c r="BH55" s="186">
        <v>-2.8288549614857439E-3</v>
      </c>
      <c r="BI55" s="186">
        <v>-2.5022238223663396E-3</v>
      </c>
      <c r="BJ55" s="7">
        <f t="shared" si="21"/>
        <v>1.0121324557735123</v>
      </c>
      <c r="BK55" s="7">
        <f t="shared" si="22"/>
        <v>1.0119790238518838</v>
      </c>
      <c r="BL55" s="192">
        <f t="shared" si="47"/>
        <v>3.0155611501317755E-4</v>
      </c>
      <c r="BM55" s="237">
        <f t="shared" si="48"/>
        <v>44595</v>
      </c>
      <c r="BN55" s="7">
        <f t="shared" si="49"/>
        <v>1.0138888888888888</v>
      </c>
      <c r="BO55" s="7">
        <f t="shared" si="23"/>
        <v>5.2630136986301368</v>
      </c>
      <c r="BP55" s="186">
        <v>-2.8288549614857439E-3</v>
      </c>
      <c r="BQ55" s="186">
        <v>-2.1197590715834741E-3</v>
      </c>
      <c r="BR55" s="7">
        <f t="shared" si="24"/>
        <v>1.0121324557735123</v>
      </c>
      <c r="BS55" s="7">
        <f t="shared" si="25"/>
        <v>1.0112187848537186</v>
      </c>
      <c r="BT55" s="192">
        <f t="shared" si="50"/>
        <v>8.9115717913287157E-4</v>
      </c>
      <c r="BU55" s="256">
        <f t="shared" si="51"/>
        <v>-1.9025243602247395</v>
      </c>
      <c r="BV55" s="257">
        <f t="shared" si="52"/>
        <v>11.181627681914867</v>
      </c>
      <c r="BW55" s="257">
        <f t="shared" si="53"/>
        <v>26.803551018716888</v>
      </c>
      <c r="BX55" s="249">
        <f t="shared" si="54"/>
        <v>39.926411276743941</v>
      </c>
    </row>
    <row r="56" spans="6:76" x14ac:dyDescent="0.25">
      <c r="F56" s="182">
        <f t="shared" si="56"/>
        <v>1584</v>
      </c>
      <c r="G56" s="184">
        <f t="shared" si="57"/>
        <v>44258</v>
      </c>
      <c r="H56" s="7">
        <f t="shared" si="1"/>
        <v>4.3397260273972602</v>
      </c>
      <c r="I56" s="237">
        <f t="shared" si="2"/>
        <v>44289</v>
      </c>
      <c r="J56" s="7">
        <f t="shared" si="27"/>
        <v>8.611111111111111E-2</v>
      </c>
      <c r="K56" s="7">
        <f t="shared" si="3"/>
        <v>4.4246575342465757</v>
      </c>
      <c r="L56" s="186">
        <v>-2.8850208596187567E-3</v>
      </c>
      <c r="M56" s="186">
        <v>-2.8337516152469149E-3</v>
      </c>
      <c r="N56" s="7">
        <f t="shared" si="28"/>
        <v>1.0125989059474518</v>
      </c>
      <c r="O56" s="7">
        <f t="shared" si="4"/>
        <v>1.0126173154874594</v>
      </c>
      <c r="P56" s="192">
        <f t="shared" si="29"/>
        <v>-2.1112438358464772E-4</v>
      </c>
      <c r="Q56" s="237">
        <f t="shared" si="5"/>
        <v>44350</v>
      </c>
      <c r="R56" s="7">
        <f t="shared" si="30"/>
        <v>0.25555555555555554</v>
      </c>
      <c r="S56" s="7">
        <f t="shared" si="6"/>
        <v>4.5917808219178085</v>
      </c>
      <c r="T56" s="186">
        <v>-1.7883840345496796E-3</v>
      </c>
      <c r="U56" s="186">
        <v>-1.6173499215988291E-3</v>
      </c>
      <c r="V56" s="7">
        <f t="shared" si="31"/>
        <v>1.0077912921189001</v>
      </c>
      <c r="W56" s="7">
        <f t="shared" si="7"/>
        <v>1.0074541613177823</v>
      </c>
      <c r="X56" s="192">
        <f t="shared" si="32"/>
        <v>1.3094466560233413E-3</v>
      </c>
      <c r="Y56" s="237">
        <f t="shared" si="8"/>
        <v>44442</v>
      </c>
      <c r="Z56" s="7">
        <f t="shared" si="33"/>
        <v>0.51111111111111107</v>
      </c>
      <c r="AA56" s="7">
        <f t="shared" si="9"/>
        <v>4.8438356164383558</v>
      </c>
      <c r="AB56" s="186">
        <v>-4.1849158244199394E-4</v>
      </c>
      <c r="AC56" s="186">
        <v>-4.1366759314698937E-5</v>
      </c>
      <c r="AD56" s="7">
        <f t="shared" si="34"/>
        <v>1.001817788991497</v>
      </c>
      <c r="AE56" s="7">
        <f t="shared" si="10"/>
        <v>1.0002003938582724</v>
      </c>
      <c r="AF56" s="192">
        <f t="shared" si="35"/>
        <v>3.163834725869911E-3</v>
      </c>
      <c r="AG56" s="237">
        <f t="shared" si="11"/>
        <v>44623</v>
      </c>
      <c r="AH56" s="7">
        <f t="shared" si="36"/>
        <v>1.0138888888888888</v>
      </c>
      <c r="AI56" s="7">
        <f t="shared" si="12"/>
        <v>5.3397260273972602</v>
      </c>
      <c r="AJ56" s="186">
        <v>9.3742098103414065E-4</v>
      </c>
      <c r="AK56" s="186">
        <v>1.7216028609814207E-3</v>
      </c>
      <c r="AL56" s="7">
        <f t="shared" si="37"/>
        <v>0.99594011348331779</v>
      </c>
      <c r="AM56" s="7">
        <f t="shared" si="13"/>
        <v>0.9908492378021001</v>
      </c>
      <c r="AN56" s="192">
        <f t="shared" si="38"/>
        <v>5.0675092300874677E-3</v>
      </c>
      <c r="AO56" s="237">
        <f t="shared" si="39"/>
        <v>44289</v>
      </c>
      <c r="AP56" s="7">
        <f t="shared" si="40"/>
        <v>8.611111111111111E-2</v>
      </c>
      <c r="AQ56" s="7">
        <f t="shared" si="14"/>
        <v>4.4246575342465757</v>
      </c>
      <c r="AR56" s="186">
        <v>-2.782532621050493E-3</v>
      </c>
      <c r="AS56" s="186">
        <v>-2.7292071535585313E-3</v>
      </c>
      <c r="AT56" s="7">
        <f t="shared" si="15"/>
        <v>1.0121486315864787</v>
      </c>
      <c r="AU56" s="7">
        <f t="shared" si="16"/>
        <v>1.0121490139326377</v>
      </c>
      <c r="AV56" s="192">
        <f t="shared" si="41"/>
        <v>-4.3868530047273765E-6</v>
      </c>
      <c r="AW56" s="237">
        <f t="shared" si="42"/>
        <v>44350</v>
      </c>
      <c r="AX56" s="7">
        <f t="shared" si="43"/>
        <v>0.25555555555555554</v>
      </c>
      <c r="AY56" s="7">
        <f t="shared" si="17"/>
        <v>4.5917808219178085</v>
      </c>
      <c r="AZ56" s="186">
        <v>-2.782532621050493E-3</v>
      </c>
      <c r="BA56" s="186">
        <v>-2.6187539837722942E-3</v>
      </c>
      <c r="BB56" s="7">
        <f t="shared" si="18"/>
        <v>1.0121486315864787</v>
      </c>
      <c r="BC56" s="7">
        <f t="shared" si="19"/>
        <v>1.0120973322165021</v>
      </c>
      <c r="BD56" s="192">
        <f t="shared" si="44"/>
        <v>1.9833731276211586E-4</v>
      </c>
      <c r="BE56" s="237">
        <f t="shared" si="45"/>
        <v>44442</v>
      </c>
      <c r="BF56" s="7">
        <f t="shared" si="46"/>
        <v>0.51111111111111107</v>
      </c>
      <c r="BG56" s="7">
        <f t="shared" si="20"/>
        <v>4.8438356164383558</v>
      </c>
      <c r="BH56" s="186">
        <v>-2.782532621050493E-3</v>
      </c>
      <c r="BI56" s="186">
        <v>-2.4411522728394058E-3</v>
      </c>
      <c r="BJ56" s="7">
        <f t="shared" si="21"/>
        <v>1.0121486315864787</v>
      </c>
      <c r="BK56" s="7">
        <f t="shared" si="22"/>
        <v>1.0118947265684848</v>
      </c>
      <c r="BL56" s="192">
        <f t="shared" si="47"/>
        <v>4.9093119505019464E-4</v>
      </c>
      <c r="BM56" s="237">
        <f t="shared" si="48"/>
        <v>44623</v>
      </c>
      <c r="BN56" s="7">
        <f t="shared" si="49"/>
        <v>1.0138888888888888</v>
      </c>
      <c r="BO56" s="7">
        <f t="shared" si="23"/>
        <v>5.3397260273972602</v>
      </c>
      <c r="BP56" s="186">
        <v>-2.782532621050493E-3</v>
      </c>
      <c r="BQ56" s="186">
        <v>-2.0555055276699138E-3</v>
      </c>
      <c r="BR56" s="7">
        <f t="shared" si="24"/>
        <v>1.0121486315864787</v>
      </c>
      <c r="BS56" s="7">
        <f t="shared" si="25"/>
        <v>1.011036291838191</v>
      </c>
      <c r="BT56" s="192">
        <f t="shared" si="50"/>
        <v>1.0851264453570521E-3</v>
      </c>
      <c r="BU56" s="256">
        <f t="shared" si="51"/>
        <v>-2.0673753057992035</v>
      </c>
      <c r="BV56" s="257">
        <f t="shared" si="52"/>
        <v>11.111093432612254</v>
      </c>
      <c r="BW56" s="257">
        <f t="shared" si="53"/>
        <v>26.729035308197162</v>
      </c>
      <c r="BX56" s="249">
        <f t="shared" si="54"/>
        <v>39.823827847304159</v>
      </c>
    </row>
    <row r="57" spans="6:76" x14ac:dyDescent="0.25">
      <c r="F57" s="182">
        <f t="shared" si="56"/>
        <v>1615</v>
      </c>
      <c r="G57" s="184">
        <f t="shared" si="57"/>
        <v>44289</v>
      </c>
      <c r="H57" s="7">
        <f t="shared" si="1"/>
        <v>4.4246575342465757</v>
      </c>
      <c r="I57" s="237">
        <f t="shared" si="2"/>
        <v>44319</v>
      </c>
      <c r="J57" s="7">
        <f t="shared" si="27"/>
        <v>8.3333333333333329E-2</v>
      </c>
      <c r="K57" s="7">
        <f t="shared" si="3"/>
        <v>4.506849315068493</v>
      </c>
      <c r="L57" s="186">
        <v>-2.8337516152469149E-3</v>
      </c>
      <c r="M57" s="186">
        <v>-2.782435348502945E-3</v>
      </c>
      <c r="N57" s="7">
        <f t="shared" si="28"/>
        <v>1.0126173154874594</v>
      </c>
      <c r="O57" s="7">
        <f t="shared" si="4"/>
        <v>1.012618972545954</v>
      </c>
      <c r="P57" s="192">
        <f t="shared" si="29"/>
        <v>-1.9636904378561582E-5</v>
      </c>
      <c r="Q57" s="237">
        <f t="shared" si="5"/>
        <v>44380</v>
      </c>
      <c r="R57" s="7">
        <f t="shared" si="30"/>
        <v>0.25277777777777777</v>
      </c>
      <c r="S57" s="7">
        <f t="shared" si="6"/>
        <v>4.6739726027397257</v>
      </c>
      <c r="T57" s="186">
        <v>-1.732386442893398E-3</v>
      </c>
      <c r="U57" s="186">
        <v>-1.5586982470448887E-3</v>
      </c>
      <c r="V57" s="7">
        <f t="shared" si="31"/>
        <v>1.0076946697069065</v>
      </c>
      <c r="W57" s="7">
        <f t="shared" si="7"/>
        <v>1.0073119153578345</v>
      </c>
      <c r="X57" s="192">
        <f t="shared" si="32"/>
        <v>1.5032017453678968E-3</v>
      </c>
      <c r="Y57" s="237">
        <f t="shared" si="8"/>
        <v>44472</v>
      </c>
      <c r="Z57" s="7">
        <f t="shared" si="33"/>
        <v>0.5083333333333333</v>
      </c>
      <c r="AA57" s="7">
        <f t="shared" si="9"/>
        <v>4.9260273972602739</v>
      </c>
      <c r="AB57" s="186">
        <v>-3.5813843256094977E-4</v>
      </c>
      <c r="AC57" s="186">
        <v>2.3683001680287891E-5</v>
      </c>
      <c r="AD57" s="7">
        <f t="shared" si="34"/>
        <v>1.0015858961192192</v>
      </c>
      <c r="AE57" s="7">
        <f t="shared" si="10"/>
        <v>0.99988334368975018</v>
      </c>
      <c r="AF57" s="192">
        <f t="shared" si="35"/>
        <v>3.3496742284438181E-3</v>
      </c>
      <c r="AG57" s="237">
        <f t="shared" si="11"/>
        <v>44654</v>
      </c>
      <c r="AH57" s="7">
        <f t="shared" si="36"/>
        <v>1.0138888888888888</v>
      </c>
      <c r="AI57" s="7">
        <f t="shared" si="12"/>
        <v>5.4246575342465757</v>
      </c>
      <c r="AJ57" s="186">
        <v>9.9753787125630294E-4</v>
      </c>
      <c r="AK57" s="186">
        <v>1.7968531026386902E-3</v>
      </c>
      <c r="AL57" s="7">
        <f t="shared" si="37"/>
        <v>0.99559596288099861</v>
      </c>
      <c r="AM57" s="7">
        <f t="shared" si="13"/>
        <v>0.9903000383580004</v>
      </c>
      <c r="AN57" s="192">
        <f t="shared" si="38"/>
        <v>5.2745404517857064E-3</v>
      </c>
      <c r="AO57" s="237">
        <f t="shared" si="39"/>
        <v>44319</v>
      </c>
      <c r="AP57" s="7">
        <f t="shared" si="40"/>
        <v>8.3333333333333329E-2</v>
      </c>
      <c r="AQ57" s="7">
        <f t="shared" si="14"/>
        <v>4.506849315068493</v>
      </c>
      <c r="AR57" s="186">
        <v>-2.7292071535585313E-3</v>
      </c>
      <c r="AS57" s="186">
        <v>-2.6757389862141906E-3</v>
      </c>
      <c r="AT57" s="7">
        <f t="shared" si="15"/>
        <v>1.0121490139326377</v>
      </c>
      <c r="AU57" s="7">
        <f t="shared" si="16"/>
        <v>1.012132157159128</v>
      </c>
      <c r="AV57" s="192">
        <f t="shared" si="41"/>
        <v>1.9985659055166138E-4</v>
      </c>
      <c r="AW57" s="237">
        <f t="shared" si="42"/>
        <v>44380</v>
      </c>
      <c r="AX57" s="7">
        <f t="shared" si="43"/>
        <v>0.25277777777777777</v>
      </c>
      <c r="AY57" s="7">
        <f t="shared" si="17"/>
        <v>4.6739726027397257</v>
      </c>
      <c r="AZ57" s="186">
        <v>-2.7292071535585313E-3</v>
      </c>
      <c r="BA57" s="186">
        <v>-2.5621108621117494E-3</v>
      </c>
      <c r="BB57" s="7">
        <f t="shared" si="18"/>
        <v>1.0121490139326377</v>
      </c>
      <c r="BC57" s="7">
        <f t="shared" si="19"/>
        <v>1.0120472261926305</v>
      </c>
      <c r="BD57" s="192">
        <f t="shared" si="44"/>
        <v>3.9788338254637064E-4</v>
      </c>
      <c r="BE57" s="237">
        <f t="shared" si="45"/>
        <v>44472</v>
      </c>
      <c r="BF57" s="7">
        <f t="shared" si="46"/>
        <v>0.5083333333333333</v>
      </c>
      <c r="BG57" s="7">
        <f t="shared" si="20"/>
        <v>4.9260273972602739</v>
      </c>
      <c r="BH57" s="186">
        <v>-2.7292071535585313E-3</v>
      </c>
      <c r="BI57" s="186">
        <v>-2.3811072292256527E-3</v>
      </c>
      <c r="BJ57" s="7">
        <f t="shared" si="21"/>
        <v>1.0121490139326377</v>
      </c>
      <c r="BK57" s="7">
        <f t="shared" si="22"/>
        <v>1.0117984585959967</v>
      </c>
      <c r="BL57" s="192">
        <f t="shared" si="47"/>
        <v>6.8157551519092163E-4</v>
      </c>
      <c r="BM57" s="237">
        <f t="shared" si="48"/>
        <v>44654</v>
      </c>
      <c r="BN57" s="7">
        <f t="shared" si="49"/>
        <v>1.0138888888888888</v>
      </c>
      <c r="BO57" s="7">
        <f t="shared" si="23"/>
        <v>5.4246575342465757</v>
      </c>
      <c r="BP57" s="186">
        <v>-2.7292071535585313E-3</v>
      </c>
      <c r="BQ57" s="186">
        <v>-1.9826049966876966E-3</v>
      </c>
      <c r="BR57" s="7">
        <f t="shared" si="24"/>
        <v>1.0121490139326377</v>
      </c>
      <c r="BS57" s="7">
        <f t="shared" si="25"/>
        <v>1.0108129955356426</v>
      </c>
      <c r="BT57" s="192">
        <f t="shared" si="50"/>
        <v>1.303620729984849E-3</v>
      </c>
      <c r="BU57" s="256">
        <f t="shared" si="51"/>
        <v>-2.1949349493022297</v>
      </c>
      <c r="BV57" s="257">
        <f t="shared" si="52"/>
        <v>11.053183628215262</v>
      </c>
      <c r="BW57" s="257">
        <f t="shared" si="53"/>
        <v>26.680987132528966</v>
      </c>
      <c r="BX57" s="249">
        <f t="shared" si="54"/>
        <v>39.709197218008576</v>
      </c>
    </row>
    <row r="58" spans="6:76" x14ac:dyDescent="0.25">
      <c r="F58" s="182">
        <f t="shared" si="56"/>
        <v>1645</v>
      </c>
      <c r="G58" s="184">
        <f t="shared" si="57"/>
        <v>44319</v>
      </c>
      <c r="H58" s="7">
        <f t="shared" si="1"/>
        <v>4.506849315068493</v>
      </c>
      <c r="I58" s="237">
        <f t="shared" si="2"/>
        <v>44350</v>
      </c>
      <c r="J58" s="7">
        <f t="shared" si="27"/>
        <v>8.611111111111111E-2</v>
      </c>
      <c r="K58" s="7">
        <f t="shared" si="3"/>
        <v>4.5917808219178085</v>
      </c>
      <c r="L58" s="186">
        <v>-2.782435348502945E-3</v>
      </c>
      <c r="M58" s="186">
        <v>-2.7277419318469352E-3</v>
      </c>
      <c r="N58" s="7">
        <f t="shared" si="28"/>
        <v>1.012618972545954</v>
      </c>
      <c r="O58" s="7">
        <f t="shared" si="4"/>
        <v>1.0126039618418297</v>
      </c>
      <c r="P58" s="192">
        <f t="shared" si="29"/>
        <v>1.7214810618552731E-4</v>
      </c>
      <c r="Q58" s="237">
        <f t="shared" si="5"/>
        <v>44411</v>
      </c>
      <c r="R58" s="7">
        <f t="shared" si="30"/>
        <v>0.25555555555555554</v>
      </c>
      <c r="S58" s="7">
        <f t="shared" si="6"/>
        <v>4.7589041095890412</v>
      </c>
      <c r="T58" s="186">
        <v>-1.6765664387083795E-3</v>
      </c>
      <c r="U58" s="186">
        <v>-1.4968485366261414E-3</v>
      </c>
      <c r="V58" s="7">
        <f t="shared" si="31"/>
        <v>1.0075846511543012</v>
      </c>
      <c r="W58" s="7">
        <f t="shared" si="7"/>
        <v>1.0071487901215903</v>
      </c>
      <c r="X58" s="192">
        <f t="shared" si="32"/>
        <v>1.6934371447458151E-3</v>
      </c>
      <c r="Y58" s="237">
        <f t="shared" si="8"/>
        <v>44503</v>
      </c>
      <c r="Z58" s="7">
        <f t="shared" si="33"/>
        <v>0.51111111111111107</v>
      </c>
      <c r="AA58" s="7">
        <f t="shared" si="9"/>
        <v>5.0109589041095894</v>
      </c>
      <c r="AB58" s="186">
        <v>-2.9836028865292893E-4</v>
      </c>
      <c r="AC58" s="186">
        <v>9.165598184820295E-5</v>
      </c>
      <c r="AD58" s="7">
        <f t="shared" si="34"/>
        <v>1.0013455693297117</v>
      </c>
      <c r="AE58" s="7">
        <f t="shared" si="10"/>
        <v>0.99954082109655851</v>
      </c>
      <c r="AF58" s="192">
        <f t="shared" si="35"/>
        <v>3.5326512707583415E-3</v>
      </c>
      <c r="AG58" s="237">
        <f t="shared" si="11"/>
        <v>44684</v>
      </c>
      <c r="AH58" s="7">
        <f t="shared" si="36"/>
        <v>1.0138888888888888</v>
      </c>
      <c r="AI58" s="7">
        <f t="shared" si="12"/>
        <v>5.506849315068493</v>
      </c>
      <c r="AJ58" s="186">
        <v>1.0569698261513397E-3</v>
      </c>
      <c r="AK58" s="186">
        <v>1.8708322314250972E-3</v>
      </c>
      <c r="AL58" s="7">
        <f t="shared" si="37"/>
        <v>0.99524772422879193</v>
      </c>
      <c r="AM58" s="7">
        <f t="shared" si="13"/>
        <v>0.98975049666030268</v>
      </c>
      <c r="AN58" s="192">
        <f t="shared" si="38"/>
        <v>5.4780705839954855E-3</v>
      </c>
      <c r="AO58" s="237">
        <f t="shared" si="39"/>
        <v>44350</v>
      </c>
      <c r="AP58" s="7">
        <f t="shared" si="40"/>
        <v>8.611111111111111E-2</v>
      </c>
      <c r="AQ58" s="7">
        <f t="shared" si="14"/>
        <v>4.5917808219178085</v>
      </c>
      <c r="AR58" s="186">
        <v>-2.6757389862141906E-3</v>
      </c>
      <c r="AS58" s="186">
        <v>-2.6187539837722942E-3</v>
      </c>
      <c r="AT58" s="7">
        <f t="shared" si="15"/>
        <v>1.012132157159128</v>
      </c>
      <c r="AU58" s="7">
        <f t="shared" si="16"/>
        <v>1.0120973322165021</v>
      </c>
      <c r="AV58" s="192">
        <f t="shared" si="41"/>
        <v>3.9958477874137545E-4</v>
      </c>
      <c r="AW58" s="237">
        <f t="shared" si="42"/>
        <v>44411</v>
      </c>
      <c r="AX58" s="7">
        <f t="shared" si="43"/>
        <v>0.25555555555555554</v>
      </c>
      <c r="AY58" s="7">
        <f t="shared" si="17"/>
        <v>4.7589041095890412</v>
      </c>
      <c r="AZ58" s="186">
        <v>-2.6757389862141906E-3</v>
      </c>
      <c r="BA58" s="186">
        <v>-2.5022238223663396E-3</v>
      </c>
      <c r="BB58" s="7">
        <f t="shared" si="18"/>
        <v>1.012132157159128</v>
      </c>
      <c r="BC58" s="7">
        <f t="shared" si="19"/>
        <v>1.0119790238518838</v>
      </c>
      <c r="BD58" s="192">
        <f t="shared" si="44"/>
        <v>5.9212421907303095E-4</v>
      </c>
      <c r="BE58" s="237">
        <f t="shared" si="45"/>
        <v>44503</v>
      </c>
      <c r="BF58" s="7">
        <f t="shared" si="46"/>
        <v>0.51111111111111107</v>
      </c>
      <c r="BG58" s="7">
        <f t="shared" si="20"/>
        <v>5.0109589041095894</v>
      </c>
      <c r="BH58" s="186">
        <v>-2.6757389862141906E-3</v>
      </c>
      <c r="BI58" s="186">
        <v>-2.3182750206923591E-3</v>
      </c>
      <c r="BJ58" s="7">
        <f t="shared" si="21"/>
        <v>1.012132157159128</v>
      </c>
      <c r="BK58" s="7">
        <f t="shared" si="22"/>
        <v>1.0116845176964122</v>
      </c>
      <c r="BL58" s="192">
        <f t="shared" si="47"/>
        <v>8.6570104096295186E-4</v>
      </c>
      <c r="BM58" s="237">
        <f t="shared" si="48"/>
        <v>44684</v>
      </c>
      <c r="BN58" s="7">
        <f t="shared" si="49"/>
        <v>1.0138888888888888</v>
      </c>
      <c r="BO58" s="7">
        <f t="shared" si="23"/>
        <v>5.506849315068493</v>
      </c>
      <c r="BP58" s="186">
        <v>-2.6757389862141906E-3</v>
      </c>
      <c r="BQ58" s="186">
        <v>-1.9104842540175679E-3</v>
      </c>
      <c r="BR58" s="7">
        <f t="shared" si="24"/>
        <v>1.012132157159128</v>
      </c>
      <c r="BS58" s="7">
        <f t="shared" si="25"/>
        <v>1.0105762865795511</v>
      </c>
      <c r="BT58" s="192">
        <f t="shared" si="50"/>
        <v>1.5184972221741976E-3</v>
      </c>
      <c r="BU58" s="256">
        <f t="shared" si="51"/>
        <v>-2.2743667255584814</v>
      </c>
      <c r="BV58" s="257">
        <f t="shared" si="52"/>
        <v>11.013129256727842</v>
      </c>
      <c r="BW58" s="257">
        <f t="shared" si="53"/>
        <v>26.669502297953898</v>
      </c>
      <c r="BX58" s="249">
        <f t="shared" si="54"/>
        <v>39.595733618212876</v>
      </c>
    </row>
    <row r="59" spans="6:76" x14ac:dyDescent="0.25">
      <c r="F59" s="182">
        <f t="shared" si="56"/>
        <v>1676</v>
      </c>
      <c r="G59" s="184">
        <f t="shared" si="57"/>
        <v>44350</v>
      </c>
      <c r="H59" s="7">
        <f t="shared" si="1"/>
        <v>4.5917808219178085</v>
      </c>
      <c r="I59" s="237">
        <f t="shared" si="2"/>
        <v>44380</v>
      </c>
      <c r="J59" s="7">
        <f t="shared" si="27"/>
        <v>8.3333333333333329E-2</v>
      </c>
      <c r="K59" s="7">
        <f t="shared" si="3"/>
        <v>4.6739726027397257</v>
      </c>
      <c r="L59" s="186">
        <v>-2.7277419318469352E-3</v>
      </c>
      <c r="M59" s="186">
        <v>-2.6732870388511375E-3</v>
      </c>
      <c r="N59" s="7">
        <f t="shared" si="28"/>
        <v>1.0126039618418297</v>
      </c>
      <c r="O59" s="7">
        <f t="shared" si="4"/>
        <v>1.0125732574101147</v>
      </c>
      <c r="P59" s="192">
        <f t="shared" si="29"/>
        <v>3.638780482129178E-4</v>
      </c>
      <c r="Q59" s="237">
        <f t="shared" si="5"/>
        <v>44442</v>
      </c>
      <c r="R59" s="7">
        <f t="shared" si="30"/>
        <v>0.25555555555555554</v>
      </c>
      <c r="S59" s="7">
        <f t="shared" si="6"/>
        <v>4.8438356164383558</v>
      </c>
      <c r="T59" s="186">
        <v>-1.6173499215988291E-3</v>
      </c>
      <c r="U59" s="186">
        <v>-1.4338851163148009E-3</v>
      </c>
      <c r="V59" s="7">
        <f t="shared" si="31"/>
        <v>1.0074541613177823</v>
      </c>
      <c r="W59" s="7">
        <f t="shared" si="7"/>
        <v>1.0069696797467531</v>
      </c>
      <c r="X59" s="192">
        <f t="shared" si="32"/>
        <v>1.8826758044300086E-3</v>
      </c>
      <c r="Y59" s="237">
        <f t="shared" si="8"/>
        <v>44533</v>
      </c>
      <c r="Z59" s="7">
        <f t="shared" si="33"/>
        <v>0.5083333333333333</v>
      </c>
      <c r="AA59" s="7">
        <f t="shared" si="9"/>
        <v>5.0931506849315067</v>
      </c>
      <c r="AB59" s="186">
        <v>-2.3528270566579301E-4</v>
      </c>
      <c r="AC59" s="186">
        <v>1.5870441631830184E-4</v>
      </c>
      <c r="AD59" s="7">
        <f t="shared" si="34"/>
        <v>1.0010809504218399</v>
      </c>
      <c r="AE59" s="7">
        <f t="shared" si="10"/>
        <v>0.99919202108422189</v>
      </c>
      <c r="AF59" s="192">
        <f t="shared" si="35"/>
        <v>3.718931383953373E-3</v>
      </c>
      <c r="AG59" s="237">
        <f t="shared" si="11"/>
        <v>44715</v>
      </c>
      <c r="AH59" s="7">
        <f t="shared" si="36"/>
        <v>1.0138888888888888</v>
      </c>
      <c r="AI59" s="7">
        <f t="shared" si="12"/>
        <v>5.5917808219178085</v>
      </c>
      <c r="AJ59" s="186">
        <v>1.1196080413064594E-3</v>
      </c>
      <c r="AK59" s="186">
        <v>1.9483246703388066E-3</v>
      </c>
      <c r="AL59" s="7">
        <f t="shared" si="37"/>
        <v>0.99487219756442424</v>
      </c>
      <c r="AM59" s="7">
        <f t="shared" si="13"/>
        <v>0.98916452674533561</v>
      </c>
      <c r="AN59" s="192">
        <f t="shared" si="38"/>
        <v>5.6911498495777358E-3</v>
      </c>
      <c r="AO59" s="237">
        <f t="shared" si="39"/>
        <v>44380</v>
      </c>
      <c r="AP59" s="7">
        <f t="shared" si="40"/>
        <v>8.3333333333333329E-2</v>
      </c>
      <c r="AQ59" s="7">
        <f t="shared" si="14"/>
        <v>4.6739726027397257</v>
      </c>
      <c r="AR59" s="186">
        <v>-2.6187539837722942E-3</v>
      </c>
      <c r="AS59" s="186">
        <v>-2.5621108621117494E-3</v>
      </c>
      <c r="AT59" s="7">
        <f t="shared" si="15"/>
        <v>1.0120973322165021</v>
      </c>
      <c r="AU59" s="7">
        <f t="shared" si="16"/>
        <v>1.0120472261926305</v>
      </c>
      <c r="AV59" s="192">
        <f t="shared" si="41"/>
        <v>5.9411485047089485E-4</v>
      </c>
      <c r="AW59" s="237">
        <f t="shared" si="42"/>
        <v>44442</v>
      </c>
      <c r="AX59" s="7">
        <f t="shared" si="43"/>
        <v>0.25555555555555554</v>
      </c>
      <c r="AY59" s="7">
        <f t="shared" si="17"/>
        <v>4.8438356164383558</v>
      </c>
      <c r="AZ59" s="186">
        <v>-2.6187539837722942E-3</v>
      </c>
      <c r="BA59" s="186">
        <v>-2.4411522728394058E-3</v>
      </c>
      <c r="BB59" s="7">
        <f t="shared" si="18"/>
        <v>1.0120973322165021</v>
      </c>
      <c r="BC59" s="7">
        <f t="shared" si="19"/>
        <v>1.0118947265684848</v>
      </c>
      <c r="BD59" s="192">
        <f t="shared" si="44"/>
        <v>7.8348536544102455E-4</v>
      </c>
      <c r="BE59" s="237">
        <f t="shared" si="45"/>
        <v>44533</v>
      </c>
      <c r="BF59" s="7">
        <f t="shared" si="46"/>
        <v>0.5083333333333333</v>
      </c>
      <c r="BG59" s="7">
        <f t="shared" si="20"/>
        <v>5.0931506849315067</v>
      </c>
      <c r="BH59" s="186">
        <v>-2.6187539837722942E-3</v>
      </c>
      <c r="BI59" s="186">
        <v>-2.2558619987423228E-3</v>
      </c>
      <c r="BJ59" s="7">
        <f t="shared" si="21"/>
        <v>1.0120973322165021</v>
      </c>
      <c r="BK59" s="7">
        <f t="shared" si="22"/>
        <v>1.0115557022677903</v>
      </c>
      <c r="BL59" s="192">
        <f t="shared" si="47"/>
        <v>1.0533295754852668E-3</v>
      </c>
      <c r="BM59" s="237">
        <f t="shared" si="48"/>
        <v>44715</v>
      </c>
      <c r="BN59" s="7">
        <f t="shared" si="49"/>
        <v>1.0138888888888888</v>
      </c>
      <c r="BO59" s="7">
        <f t="shared" si="23"/>
        <v>5.5917808219178085</v>
      </c>
      <c r="BP59" s="186">
        <v>-2.6187539837722942E-3</v>
      </c>
      <c r="BQ59" s="186">
        <v>-1.834540125022821E-3</v>
      </c>
      <c r="BR59" s="7">
        <f t="shared" si="24"/>
        <v>1.0120973322165021</v>
      </c>
      <c r="BS59" s="7">
        <f t="shared" si="25"/>
        <v>1.010311143505364</v>
      </c>
      <c r="BT59" s="192">
        <f t="shared" si="50"/>
        <v>1.7437404149744746E-3</v>
      </c>
      <c r="BU59" s="256">
        <f t="shared" si="51"/>
        <v>-2.3023680225797705</v>
      </c>
      <c r="BV59" s="257">
        <f t="shared" si="52"/>
        <v>10.991904389889839</v>
      </c>
      <c r="BW59" s="257">
        <f t="shared" si="53"/>
        <v>26.656018084681058</v>
      </c>
      <c r="BX59" s="249">
        <f t="shared" si="54"/>
        <v>39.474094346032615</v>
      </c>
    </row>
    <row r="60" spans="6:76" x14ac:dyDescent="0.25">
      <c r="F60" s="182">
        <f t="shared" si="56"/>
        <v>1706</v>
      </c>
      <c r="G60" s="184">
        <f t="shared" si="57"/>
        <v>44380</v>
      </c>
      <c r="H60" s="7">
        <f t="shared" si="1"/>
        <v>4.6739726027397257</v>
      </c>
      <c r="I60" s="237">
        <f t="shared" si="2"/>
        <v>44411</v>
      </c>
      <c r="J60" s="7">
        <f t="shared" si="27"/>
        <v>8.611111111111111E-2</v>
      </c>
      <c r="K60" s="7">
        <f t="shared" si="3"/>
        <v>4.7589041095890412</v>
      </c>
      <c r="L60" s="186">
        <v>-2.6732870388511375E-3</v>
      </c>
      <c r="M60" s="186">
        <v>-2.6155313002255327E-3</v>
      </c>
      <c r="N60" s="7">
        <f t="shared" si="28"/>
        <v>1.0125732574101147</v>
      </c>
      <c r="O60" s="7">
        <f t="shared" si="4"/>
        <v>1.0125248497429686</v>
      </c>
      <c r="P60" s="192">
        <f t="shared" si="29"/>
        <v>5.5519976037749126E-4</v>
      </c>
      <c r="Q60" s="237">
        <f t="shared" si="5"/>
        <v>44472</v>
      </c>
      <c r="R60" s="7">
        <f t="shared" si="30"/>
        <v>0.25555555555555554</v>
      </c>
      <c r="S60" s="7">
        <f t="shared" si="6"/>
        <v>4.9260273972602739</v>
      </c>
      <c r="T60" s="186">
        <v>-1.5586982470448887E-3</v>
      </c>
      <c r="U60" s="186">
        <v>-1.3720348576781033E-3</v>
      </c>
      <c r="V60" s="7">
        <f t="shared" si="31"/>
        <v>1.0073119153578345</v>
      </c>
      <c r="W60" s="7">
        <f t="shared" si="7"/>
        <v>1.0067815727282674</v>
      </c>
      <c r="X60" s="192">
        <f t="shared" si="32"/>
        <v>2.0612750809962076E-3</v>
      </c>
      <c r="Y60" s="237">
        <f t="shared" si="8"/>
        <v>44564</v>
      </c>
      <c r="Z60" s="7">
        <f t="shared" si="33"/>
        <v>0.51111111111111107</v>
      </c>
      <c r="AA60" s="7">
        <f t="shared" si="9"/>
        <v>5.1780821917808222</v>
      </c>
      <c r="AB60" s="186">
        <v>-1.7308123144967394E-4</v>
      </c>
      <c r="AC60" s="186">
        <v>2.2976642217126253E-4</v>
      </c>
      <c r="AD60" s="7">
        <f t="shared" si="34"/>
        <v>1.0008093042439401</v>
      </c>
      <c r="AE60" s="7">
        <f t="shared" si="10"/>
        <v>0.99881095805232667</v>
      </c>
      <c r="AF60" s="192">
        <f t="shared" si="35"/>
        <v>3.9144622259893024E-3</v>
      </c>
      <c r="AG60" s="237">
        <f t="shared" si="11"/>
        <v>44745</v>
      </c>
      <c r="AH60" s="7">
        <f t="shared" si="36"/>
        <v>1.0138888888888888</v>
      </c>
      <c r="AI60" s="7">
        <f t="shared" si="12"/>
        <v>5.6739726027397257</v>
      </c>
      <c r="AJ60" s="186">
        <v>1.1813434411864603E-3</v>
      </c>
      <c r="AK60" s="186">
        <v>2.0241896986875063E-3</v>
      </c>
      <c r="AL60" s="7">
        <f t="shared" si="37"/>
        <v>0.99449364895390524</v>
      </c>
      <c r="AM60" s="7">
        <f t="shared" si="13"/>
        <v>0.98858050620251048</v>
      </c>
      <c r="AN60" s="192">
        <f t="shared" si="38"/>
        <v>5.899510216218466E-3</v>
      </c>
      <c r="AO60" s="237">
        <f t="shared" si="39"/>
        <v>44411</v>
      </c>
      <c r="AP60" s="7">
        <f t="shared" si="40"/>
        <v>8.611111111111111E-2</v>
      </c>
      <c r="AQ60" s="7">
        <f t="shared" si="14"/>
        <v>4.7589041095890412</v>
      </c>
      <c r="AR60" s="186">
        <v>-2.5621108621117494E-3</v>
      </c>
      <c r="AS60" s="186">
        <v>-2.5022238223663396E-3</v>
      </c>
      <c r="AT60" s="7">
        <f t="shared" si="15"/>
        <v>1.0120472261926305</v>
      </c>
      <c r="AU60" s="7">
        <f t="shared" si="16"/>
        <v>1.0119790238518838</v>
      </c>
      <c r="AV60" s="192">
        <f t="shared" si="41"/>
        <v>7.826517785419941E-4</v>
      </c>
      <c r="AW60" s="237">
        <f t="shared" si="42"/>
        <v>44472</v>
      </c>
      <c r="AX60" s="7">
        <f t="shared" si="43"/>
        <v>0.25555555555555554</v>
      </c>
      <c r="AY60" s="7">
        <f t="shared" si="17"/>
        <v>4.9260273972602739</v>
      </c>
      <c r="AZ60" s="186">
        <v>-2.5621108621117494E-3</v>
      </c>
      <c r="BA60" s="186">
        <v>-2.3811072292256527E-3</v>
      </c>
      <c r="BB60" s="7">
        <f t="shared" si="18"/>
        <v>1.0120472261926305</v>
      </c>
      <c r="BC60" s="7">
        <f t="shared" si="19"/>
        <v>1.0117984585959967</v>
      </c>
      <c r="BD60" s="192">
        <f t="shared" si="44"/>
        <v>9.6208727473430337E-4</v>
      </c>
      <c r="BE60" s="237">
        <f t="shared" si="45"/>
        <v>44564</v>
      </c>
      <c r="BF60" s="7">
        <f t="shared" si="46"/>
        <v>0.51111111111111107</v>
      </c>
      <c r="BG60" s="7">
        <f t="shared" si="20"/>
        <v>5.1780821917808222</v>
      </c>
      <c r="BH60" s="186">
        <v>-2.5621108621117494E-3</v>
      </c>
      <c r="BI60" s="186">
        <v>-2.1889403950909603E-3</v>
      </c>
      <c r="BJ60" s="7">
        <f t="shared" si="21"/>
        <v>1.0120472261926305</v>
      </c>
      <c r="BK60" s="7">
        <f t="shared" si="22"/>
        <v>1.0113989922566571</v>
      </c>
      <c r="BL60" s="192">
        <f t="shared" si="47"/>
        <v>1.2539895703713915E-3</v>
      </c>
      <c r="BM60" s="237">
        <f t="shared" si="48"/>
        <v>44745</v>
      </c>
      <c r="BN60" s="7">
        <f t="shared" si="49"/>
        <v>1.0138888888888888</v>
      </c>
      <c r="BO60" s="7">
        <f t="shared" si="23"/>
        <v>5.6739726027397257</v>
      </c>
      <c r="BP60" s="186">
        <v>-2.5621108621117494E-3</v>
      </c>
      <c r="BQ60" s="186">
        <v>-1.7598683418713554E-3</v>
      </c>
      <c r="BR60" s="7">
        <f t="shared" si="24"/>
        <v>1.0120472261926305</v>
      </c>
      <c r="BS60" s="7">
        <f t="shared" si="25"/>
        <v>1.0100354656647348</v>
      </c>
      <c r="BT60" s="192">
        <f t="shared" si="50"/>
        <v>1.9644876164760412E-3</v>
      </c>
      <c r="BU60" s="256">
        <f t="shared" si="51"/>
        <v>-2.2745201816450282</v>
      </c>
      <c r="BV60" s="257">
        <f t="shared" si="52"/>
        <v>10.991878062619042</v>
      </c>
      <c r="BW60" s="257">
        <f t="shared" si="53"/>
        <v>26.604726556179113</v>
      </c>
      <c r="BX60" s="249">
        <f t="shared" si="54"/>
        <v>39.350225997424246</v>
      </c>
    </row>
    <row r="61" spans="6:76" x14ac:dyDescent="0.25">
      <c r="F61" s="182">
        <f t="shared" si="56"/>
        <v>1737</v>
      </c>
      <c r="G61" s="184">
        <f t="shared" si="57"/>
        <v>44411</v>
      </c>
      <c r="H61" s="7">
        <f t="shared" si="1"/>
        <v>4.7589041095890412</v>
      </c>
      <c r="I61" s="237">
        <f t="shared" si="2"/>
        <v>44442</v>
      </c>
      <c r="J61" s="7">
        <f t="shared" si="27"/>
        <v>8.611111111111111E-2</v>
      </c>
      <c r="K61" s="7">
        <f t="shared" si="3"/>
        <v>4.8438356164383558</v>
      </c>
      <c r="L61" s="186">
        <v>-2.6155313002255327E-3</v>
      </c>
      <c r="M61" s="186">
        <v>-2.5563579716252234E-3</v>
      </c>
      <c r="N61" s="7">
        <f t="shared" si="28"/>
        <v>1.0125248497429686</v>
      </c>
      <c r="O61" s="7">
        <f t="shared" si="4"/>
        <v>1.0124595593228272</v>
      </c>
      <c r="P61" s="192">
        <f t="shared" si="29"/>
        <v>7.4888060831009246E-4</v>
      </c>
      <c r="Q61" s="237">
        <f t="shared" si="5"/>
        <v>44503</v>
      </c>
      <c r="R61" s="7">
        <f t="shared" si="30"/>
        <v>0.25555555555555554</v>
      </c>
      <c r="S61" s="7">
        <f t="shared" si="6"/>
        <v>5.0109589041095894</v>
      </c>
      <c r="T61" s="186">
        <v>-1.4968485366261414E-3</v>
      </c>
      <c r="U61" s="186">
        <v>-1.3073207841028389E-3</v>
      </c>
      <c r="V61" s="7">
        <f t="shared" si="31"/>
        <v>1.0071487901215903</v>
      </c>
      <c r="W61" s="7">
        <f t="shared" si="7"/>
        <v>1.0065724350023346</v>
      </c>
      <c r="X61" s="192">
        <f t="shared" si="32"/>
        <v>2.2405765965172186E-3</v>
      </c>
      <c r="Y61" s="237">
        <f t="shared" si="8"/>
        <v>44595</v>
      </c>
      <c r="Z61" s="7">
        <f t="shared" si="33"/>
        <v>0.51111111111111107</v>
      </c>
      <c r="AA61" s="7">
        <f t="shared" si="9"/>
        <v>5.2630136986301368</v>
      </c>
      <c r="AB61" s="186">
        <v>-1.0771986559858851E-4</v>
      </c>
      <c r="AC61" s="186">
        <v>3.0248555327691551E-4</v>
      </c>
      <c r="AD61" s="7">
        <f t="shared" si="34"/>
        <v>1.0005127599275316</v>
      </c>
      <c r="AE61" s="7">
        <f t="shared" si="10"/>
        <v>0.99840928092636594</v>
      </c>
      <c r="AF61" s="192">
        <f t="shared" si="35"/>
        <v>4.122059432146526E-3</v>
      </c>
      <c r="AG61" s="237">
        <f t="shared" si="11"/>
        <v>44776</v>
      </c>
      <c r="AH61" s="7">
        <f t="shared" si="36"/>
        <v>1.0138888888888888</v>
      </c>
      <c r="AI61" s="7">
        <f t="shared" si="12"/>
        <v>5.7589041095890412</v>
      </c>
      <c r="AJ61" s="186">
        <v>1.2462207843775448E-3</v>
      </c>
      <c r="AK61" s="186">
        <v>2.1033374661068305E-3</v>
      </c>
      <c r="AL61" s="7">
        <f t="shared" si="37"/>
        <v>0.99408690634958374</v>
      </c>
      <c r="AM61" s="7">
        <f t="shared" si="13"/>
        <v>0.987960147311157</v>
      </c>
      <c r="AN61" s="192">
        <f t="shared" si="38"/>
        <v>6.1164722573750921E-3</v>
      </c>
      <c r="AO61" s="237">
        <f t="shared" si="39"/>
        <v>44442</v>
      </c>
      <c r="AP61" s="7">
        <f t="shared" si="40"/>
        <v>8.611111111111111E-2</v>
      </c>
      <c r="AQ61" s="7">
        <f t="shared" si="14"/>
        <v>4.8438356164383558</v>
      </c>
      <c r="AR61" s="186">
        <v>-2.5022238223663396E-3</v>
      </c>
      <c r="AS61" s="186">
        <v>-2.4411522728394058E-3</v>
      </c>
      <c r="AT61" s="7">
        <f t="shared" si="15"/>
        <v>1.0119790238518838</v>
      </c>
      <c r="AU61" s="7">
        <f t="shared" si="16"/>
        <v>1.0118947265684848</v>
      </c>
      <c r="AV61" s="192">
        <f t="shared" si="41"/>
        <v>9.6742889216475559E-4</v>
      </c>
      <c r="AW61" s="237">
        <f t="shared" si="42"/>
        <v>44503</v>
      </c>
      <c r="AX61" s="7">
        <f t="shared" si="43"/>
        <v>0.25555555555555554</v>
      </c>
      <c r="AY61" s="7">
        <f t="shared" si="17"/>
        <v>5.0109589041095894</v>
      </c>
      <c r="AZ61" s="186">
        <v>-2.5022238223663396E-3</v>
      </c>
      <c r="BA61" s="186">
        <v>-2.3182750206923591E-3</v>
      </c>
      <c r="BB61" s="7">
        <f t="shared" si="18"/>
        <v>1.0119790238518838</v>
      </c>
      <c r="BC61" s="7">
        <f t="shared" si="19"/>
        <v>1.0116845176964122</v>
      </c>
      <c r="BD61" s="192">
        <f t="shared" si="44"/>
        <v>1.1391054926886439E-3</v>
      </c>
      <c r="BE61" s="237">
        <f t="shared" si="45"/>
        <v>44595</v>
      </c>
      <c r="BF61" s="7">
        <f t="shared" si="46"/>
        <v>0.51111111111111107</v>
      </c>
      <c r="BG61" s="7">
        <f t="shared" si="20"/>
        <v>5.2630136986301368</v>
      </c>
      <c r="BH61" s="186">
        <v>-2.5022238223663396E-3</v>
      </c>
      <c r="BI61" s="186">
        <v>-2.1197590715834741E-3</v>
      </c>
      <c r="BJ61" s="7">
        <f t="shared" si="21"/>
        <v>1.0119790238518838</v>
      </c>
      <c r="BK61" s="7">
        <f t="shared" si="22"/>
        <v>1.0112187848537186</v>
      </c>
      <c r="BL61" s="192">
        <f t="shared" si="47"/>
        <v>1.4709221675110343E-3</v>
      </c>
      <c r="BM61" s="237">
        <f t="shared" si="48"/>
        <v>44776</v>
      </c>
      <c r="BN61" s="7">
        <f t="shared" si="49"/>
        <v>1.0138888888888888</v>
      </c>
      <c r="BO61" s="7">
        <f t="shared" si="23"/>
        <v>5.7589041095890412</v>
      </c>
      <c r="BP61" s="186">
        <v>-2.5022238223663396E-3</v>
      </c>
      <c r="BQ61" s="186">
        <v>-1.6816956605609362E-3</v>
      </c>
      <c r="BR61" s="7">
        <f t="shared" si="24"/>
        <v>1.0119790238518838</v>
      </c>
      <c r="BS61" s="7">
        <f t="shared" si="25"/>
        <v>1.0097317727525572</v>
      </c>
      <c r="BT61" s="192">
        <f t="shared" si="50"/>
        <v>2.1951045787633556E-3</v>
      </c>
      <c r="BU61" s="256">
        <f t="shared" si="51"/>
        <v>-2.1854828385466312</v>
      </c>
      <c r="BV61" s="257">
        <f t="shared" si="52"/>
        <v>11.014711038285748</v>
      </c>
      <c r="BW61" s="257">
        <f t="shared" si="53"/>
        <v>26.511372646354918</v>
      </c>
      <c r="BX61" s="249">
        <f t="shared" si="54"/>
        <v>39.213676786117368</v>
      </c>
    </row>
    <row r="62" spans="6:76" x14ac:dyDescent="0.25">
      <c r="F62" s="182">
        <f t="shared" si="56"/>
        <v>1768</v>
      </c>
      <c r="G62" s="184">
        <f t="shared" si="57"/>
        <v>44442</v>
      </c>
      <c r="H62" s="7">
        <f t="shared" si="1"/>
        <v>4.8438356164383558</v>
      </c>
      <c r="I62" s="237">
        <f t="shared" si="2"/>
        <v>44472</v>
      </c>
      <c r="J62" s="7">
        <f t="shared" si="27"/>
        <v>8.3333333333333329E-2</v>
      </c>
      <c r="K62" s="7">
        <f t="shared" si="3"/>
        <v>4.9260273972602739</v>
      </c>
      <c r="L62" s="186">
        <v>-2.5563579716252234E-3</v>
      </c>
      <c r="M62" s="186">
        <v>-2.4978317484211192E-3</v>
      </c>
      <c r="N62" s="7">
        <f t="shared" si="28"/>
        <v>1.0124595593228272</v>
      </c>
      <c r="O62" s="7">
        <f t="shared" si="4"/>
        <v>1.0123803980378316</v>
      </c>
      <c r="P62" s="192">
        <f t="shared" si="29"/>
        <v>9.3831866143112563E-4</v>
      </c>
      <c r="Q62" s="237">
        <f t="shared" si="5"/>
        <v>44533</v>
      </c>
      <c r="R62" s="7">
        <f t="shared" si="30"/>
        <v>0.25277777777777777</v>
      </c>
      <c r="S62" s="7">
        <f t="shared" si="6"/>
        <v>5.0931506849315067</v>
      </c>
      <c r="T62" s="186">
        <v>-1.4338851163148009E-3</v>
      </c>
      <c r="U62" s="186">
        <v>-1.2432393992971788E-3</v>
      </c>
      <c r="V62" s="7">
        <f t="shared" si="31"/>
        <v>1.0069696797467531</v>
      </c>
      <c r="W62" s="7">
        <f t="shared" si="7"/>
        <v>1.0063520951254608</v>
      </c>
      <c r="X62" s="192">
        <f t="shared" si="32"/>
        <v>2.4277704793814786E-3</v>
      </c>
      <c r="Y62" s="237">
        <f t="shared" si="8"/>
        <v>44623</v>
      </c>
      <c r="Z62" s="7">
        <f t="shared" si="33"/>
        <v>0.50277777777777777</v>
      </c>
      <c r="AA62" s="7">
        <f t="shared" si="9"/>
        <v>5.3397260273972602</v>
      </c>
      <c r="AB62" s="186">
        <v>-4.1366759314698937E-5</v>
      </c>
      <c r="AC62" s="186">
        <v>3.6946500655186953E-4</v>
      </c>
      <c r="AD62" s="7">
        <f t="shared" si="34"/>
        <v>1.0002003938582724</v>
      </c>
      <c r="AE62" s="7">
        <f t="shared" si="10"/>
        <v>0.99802910286178637</v>
      </c>
      <c r="AF62" s="192">
        <f t="shared" si="35"/>
        <v>4.3271181320083665E-3</v>
      </c>
      <c r="AG62" s="237">
        <f t="shared" si="11"/>
        <v>44807</v>
      </c>
      <c r="AH62" s="7">
        <f t="shared" si="36"/>
        <v>1.0138888888888888</v>
      </c>
      <c r="AI62" s="7">
        <f t="shared" si="12"/>
        <v>5.8438356164383558</v>
      </c>
      <c r="AJ62" s="186">
        <v>1.3121278986895184E-3</v>
      </c>
      <c r="AK62" s="186">
        <v>2.1831015601494821E-3</v>
      </c>
      <c r="AL62" s="7">
        <f t="shared" si="37"/>
        <v>0.99366442309226666</v>
      </c>
      <c r="AM62" s="7">
        <f t="shared" si="13"/>
        <v>0.98732334766332974</v>
      </c>
      <c r="AN62" s="192">
        <f t="shared" si="38"/>
        <v>6.3345117855937013E-3</v>
      </c>
      <c r="AO62" s="237">
        <f t="shared" si="39"/>
        <v>44472</v>
      </c>
      <c r="AP62" s="7">
        <f t="shared" si="40"/>
        <v>8.3333333333333329E-2</v>
      </c>
      <c r="AQ62" s="7">
        <f t="shared" si="14"/>
        <v>4.9260273972602739</v>
      </c>
      <c r="AR62" s="186">
        <v>-2.4411522728394058E-3</v>
      </c>
      <c r="AS62" s="186">
        <v>-2.3811072292256527E-3</v>
      </c>
      <c r="AT62" s="7">
        <f t="shared" si="15"/>
        <v>1.0118947265684848</v>
      </c>
      <c r="AU62" s="7">
        <f t="shared" si="16"/>
        <v>1.0117984585959967</v>
      </c>
      <c r="AV62" s="192">
        <f t="shared" si="41"/>
        <v>1.1417448406287889E-3</v>
      </c>
      <c r="AW62" s="237">
        <f t="shared" si="42"/>
        <v>44533</v>
      </c>
      <c r="AX62" s="7">
        <f t="shared" si="43"/>
        <v>0.25277777777777777</v>
      </c>
      <c r="AY62" s="7">
        <f t="shared" si="17"/>
        <v>5.0931506849315067</v>
      </c>
      <c r="AZ62" s="186">
        <v>-2.4411522728394058E-3</v>
      </c>
      <c r="BA62" s="186">
        <v>-2.2558619987423228E-3</v>
      </c>
      <c r="BB62" s="7">
        <f t="shared" si="18"/>
        <v>1.0118947265684848</v>
      </c>
      <c r="BC62" s="7">
        <f t="shared" si="19"/>
        <v>1.0115557022677903</v>
      </c>
      <c r="BD62" s="192">
        <f t="shared" si="44"/>
        <v>1.3258736347460903E-3</v>
      </c>
      <c r="BE62" s="237">
        <f t="shared" si="45"/>
        <v>44623</v>
      </c>
      <c r="BF62" s="7">
        <f t="shared" si="46"/>
        <v>0.50277777777777777</v>
      </c>
      <c r="BG62" s="7">
        <f t="shared" si="20"/>
        <v>5.3397260273972602</v>
      </c>
      <c r="BH62" s="186">
        <v>-2.4411522728394058E-3</v>
      </c>
      <c r="BI62" s="186">
        <v>-2.0555055276699138E-3</v>
      </c>
      <c r="BJ62" s="7">
        <f t="shared" si="21"/>
        <v>1.0118947265684848</v>
      </c>
      <c r="BK62" s="7">
        <f t="shared" si="22"/>
        <v>1.011036291838191</v>
      </c>
      <c r="BL62" s="192">
        <f t="shared" si="47"/>
        <v>1.6887464947972564E-3</v>
      </c>
      <c r="BM62" s="237">
        <f t="shared" si="48"/>
        <v>44807</v>
      </c>
      <c r="BN62" s="7">
        <f t="shared" si="49"/>
        <v>1.0138888888888888</v>
      </c>
      <c r="BO62" s="7">
        <f t="shared" si="23"/>
        <v>5.8438356164383558</v>
      </c>
      <c r="BP62" s="186">
        <v>-2.4411522728394058E-3</v>
      </c>
      <c r="BQ62" s="186">
        <v>-1.6027027864891422E-3</v>
      </c>
      <c r="BR62" s="7">
        <f t="shared" si="24"/>
        <v>1.0118947265684848</v>
      </c>
      <c r="BS62" s="7">
        <f t="shared" si="25"/>
        <v>1.0094099292160614</v>
      </c>
      <c r="BT62" s="192">
        <f t="shared" si="50"/>
        <v>2.4279125473141028E-3</v>
      </c>
      <c r="BU62" s="256">
        <f t="shared" si="51"/>
        <v>-2.0342617919766326</v>
      </c>
      <c r="BV62" s="257">
        <f t="shared" si="52"/>
        <v>11.018968446353883</v>
      </c>
      <c r="BW62" s="257">
        <f t="shared" si="53"/>
        <v>26.383716372111099</v>
      </c>
      <c r="BX62" s="249">
        <f t="shared" si="54"/>
        <v>39.065992382795983</v>
      </c>
    </row>
    <row r="63" spans="6:76" x14ac:dyDescent="0.25">
      <c r="F63" s="182">
        <f t="shared" si="56"/>
        <v>1798</v>
      </c>
      <c r="G63" s="184">
        <f t="shared" si="57"/>
        <v>44472</v>
      </c>
      <c r="H63" s="7">
        <f t="shared" si="1"/>
        <v>4.9260273972602739</v>
      </c>
      <c r="I63" s="237">
        <f t="shared" si="2"/>
        <v>44503</v>
      </c>
      <c r="J63" s="7">
        <f t="shared" si="27"/>
        <v>8.611111111111111E-2</v>
      </c>
      <c r="K63" s="7">
        <f t="shared" si="3"/>
        <v>5.0109589041095894</v>
      </c>
      <c r="L63" s="186">
        <v>-2.4978317484211192E-3</v>
      </c>
      <c r="M63" s="186">
        <v>-2.4361407334466817E-3</v>
      </c>
      <c r="N63" s="7">
        <f t="shared" si="28"/>
        <v>1.0123803980378316</v>
      </c>
      <c r="O63" s="7">
        <f t="shared" si="4"/>
        <v>1.0122822155407551</v>
      </c>
      <c r="P63" s="192">
        <f t="shared" si="29"/>
        <v>1.1263497664108556E-3</v>
      </c>
      <c r="Q63" s="237">
        <f t="shared" si="5"/>
        <v>44564</v>
      </c>
      <c r="R63" s="7">
        <f t="shared" si="30"/>
        <v>0.25555555555555554</v>
      </c>
      <c r="S63" s="7">
        <f t="shared" si="6"/>
        <v>5.1780821917808222</v>
      </c>
      <c r="T63" s="186">
        <v>-1.3720348576781033E-3</v>
      </c>
      <c r="U63" s="186">
        <v>-1.1749112073212026E-3</v>
      </c>
      <c r="V63" s="7">
        <f t="shared" si="31"/>
        <v>1.0067815727282674</v>
      </c>
      <c r="W63" s="7">
        <f t="shared" si="7"/>
        <v>1.0061023306169357</v>
      </c>
      <c r="X63" s="192">
        <f t="shared" si="32"/>
        <v>2.6417828813466489E-3</v>
      </c>
      <c r="Y63" s="237">
        <f t="shared" si="8"/>
        <v>44654</v>
      </c>
      <c r="Z63" s="7">
        <f t="shared" si="33"/>
        <v>0.50555555555555554</v>
      </c>
      <c r="AA63" s="7">
        <f t="shared" si="9"/>
        <v>5.4246575342465757</v>
      </c>
      <c r="AB63" s="186">
        <v>2.3683001680287891E-5</v>
      </c>
      <c r="AC63" s="186">
        <v>4.4491727237390422E-4</v>
      </c>
      <c r="AD63" s="7">
        <f t="shared" si="34"/>
        <v>0.99988334368975018</v>
      </c>
      <c r="AE63" s="7">
        <f t="shared" si="10"/>
        <v>0.99758938637319294</v>
      </c>
      <c r="AF63" s="192">
        <f t="shared" si="35"/>
        <v>4.5484625746579615E-3</v>
      </c>
      <c r="AG63" s="237">
        <f t="shared" si="11"/>
        <v>44837</v>
      </c>
      <c r="AH63" s="7">
        <f t="shared" si="36"/>
        <v>1.0138888888888888</v>
      </c>
      <c r="AI63" s="7">
        <f t="shared" si="12"/>
        <v>5.9260273972602739</v>
      </c>
      <c r="AJ63" s="186">
        <v>1.3768208098012408E-3</v>
      </c>
      <c r="AK63" s="186">
        <v>2.2607366836911308E-3</v>
      </c>
      <c r="AL63" s="7">
        <f t="shared" si="37"/>
        <v>0.99324069056687092</v>
      </c>
      <c r="AM63" s="7">
        <f t="shared" si="13"/>
        <v>0.98669215536506194</v>
      </c>
      <c r="AN63" s="192">
        <f t="shared" si="38"/>
        <v>6.5459416141304839E-3</v>
      </c>
      <c r="AO63" s="237">
        <f t="shared" si="39"/>
        <v>44503</v>
      </c>
      <c r="AP63" s="7">
        <f t="shared" si="40"/>
        <v>8.611111111111111E-2</v>
      </c>
      <c r="AQ63" s="7">
        <f t="shared" si="14"/>
        <v>5.0109589041095894</v>
      </c>
      <c r="AR63" s="186">
        <v>-2.3811072292256527E-3</v>
      </c>
      <c r="AS63" s="186">
        <v>-2.3182750206923591E-3</v>
      </c>
      <c r="AT63" s="7">
        <f t="shared" si="15"/>
        <v>1.0117984585959967</v>
      </c>
      <c r="AU63" s="7">
        <f t="shared" si="16"/>
        <v>1.0116845176964122</v>
      </c>
      <c r="AV63" s="192">
        <f t="shared" si="41"/>
        <v>1.3079024312327491E-3</v>
      </c>
      <c r="AW63" s="237">
        <f t="shared" si="42"/>
        <v>44564</v>
      </c>
      <c r="AX63" s="7">
        <f t="shared" si="43"/>
        <v>0.25555555555555554</v>
      </c>
      <c r="AY63" s="7">
        <f t="shared" si="17"/>
        <v>5.1780821917808222</v>
      </c>
      <c r="AZ63" s="186">
        <v>-2.3811072292256527E-3</v>
      </c>
      <c r="BA63" s="186">
        <v>-2.1889403950909603E-3</v>
      </c>
      <c r="BB63" s="7">
        <f t="shared" si="18"/>
        <v>1.0117984585959967</v>
      </c>
      <c r="BC63" s="7">
        <f t="shared" si="19"/>
        <v>1.0113989922566571</v>
      </c>
      <c r="BD63" s="192">
        <f t="shared" si="44"/>
        <v>1.5455118760298665E-3</v>
      </c>
      <c r="BE63" s="237">
        <f t="shared" si="45"/>
        <v>44654</v>
      </c>
      <c r="BF63" s="7">
        <f t="shared" si="46"/>
        <v>0.50555555555555554</v>
      </c>
      <c r="BG63" s="7">
        <f t="shared" si="20"/>
        <v>5.4246575342465757</v>
      </c>
      <c r="BH63" s="186">
        <v>-2.3811072292256527E-3</v>
      </c>
      <c r="BI63" s="186">
        <v>-1.9826049966876966E-3</v>
      </c>
      <c r="BJ63" s="7">
        <f t="shared" si="21"/>
        <v>1.0117984585959967</v>
      </c>
      <c r="BK63" s="7">
        <f t="shared" si="22"/>
        <v>1.0108129955356426</v>
      </c>
      <c r="BL63" s="192">
        <f t="shared" si="47"/>
        <v>1.9284156421796271E-3</v>
      </c>
      <c r="BM63" s="237">
        <f t="shared" si="48"/>
        <v>44837</v>
      </c>
      <c r="BN63" s="7">
        <f t="shared" si="49"/>
        <v>1.0138888888888888</v>
      </c>
      <c r="BO63" s="7">
        <f t="shared" si="23"/>
        <v>5.9260273972602739</v>
      </c>
      <c r="BP63" s="186">
        <v>-2.3811072292256527E-3</v>
      </c>
      <c r="BQ63" s="186">
        <v>-1.5256754028989961E-3</v>
      </c>
      <c r="BR63" s="7">
        <f t="shared" si="24"/>
        <v>1.0117984585959967</v>
      </c>
      <c r="BS63" s="7">
        <f t="shared" si="25"/>
        <v>1.0090821892884536</v>
      </c>
      <c r="BT63" s="192">
        <f t="shared" si="50"/>
        <v>2.654947404071959E-3</v>
      </c>
      <c r="BU63" s="256">
        <f t="shared" si="51"/>
        <v>-1.8155266482189347</v>
      </c>
      <c r="BV63" s="257">
        <f t="shared" si="52"/>
        <v>10.962710053167823</v>
      </c>
      <c r="BW63" s="257">
        <f t="shared" si="53"/>
        <v>26.200469324783342</v>
      </c>
      <c r="BX63" s="249">
        <f t="shared" si="54"/>
        <v>38.909942100585248</v>
      </c>
    </row>
    <row r="64" spans="6:76" x14ac:dyDescent="0.25">
      <c r="F64" s="182">
        <f t="shared" si="56"/>
        <v>1829</v>
      </c>
      <c r="G64" s="184">
        <f t="shared" si="57"/>
        <v>44503</v>
      </c>
      <c r="H64" s="7">
        <f t="shared" si="1"/>
        <v>5.0109589041095894</v>
      </c>
      <c r="I64" s="237">
        <f t="shared" si="2"/>
        <v>44533</v>
      </c>
      <c r="J64" s="7">
        <f t="shared" si="27"/>
        <v>8.3333333333333329E-2</v>
      </c>
      <c r="K64" s="7">
        <f t="shared" si="3"/>
        <v>5.0931506849315067</v>
      </c>
      <c r="L64" s="186">
        <v>-2.4361407334466817E-3</v>
      </c>
      <c r="M64" s="186">
        <v>-2.3743250318528086E-3</v>
      </c>
      <c r="N64" s="7">
        <f t="shared" si="28"/>
        <v>1.0122822155407551</v>
      </c>
      <c r="O64" s="7">
        <f t="shared" si="4"/>
        <v>1.0121662086358956</v>
      </c>
      <c r="P64" s="192">
        <f t="shared" si="29"/>
        <v>1.3753500625073301E-3</v>
      </c>
      <c r="Q64" s="237">
        <f t="shared" si="5"/>
        <v>44595</v>
      </c>
      <c r="R64" s="7">
        <f t="shared" si="30"/>
        <v>0.25555555555555554</v>
      </c>
      <c r="S64" s="7">
        <f t="shared" si="6"/>
        <v>5.2630136986301368</v>
      </c>
      <c r="T64" s="186">
        <v>-1.3073207841028389E-3</v>
      </c>
      <c r="U64" s="186">
        <v>-1.1046099271545956E-3</v>
      </c>
      <c r="V64" s="7">
        <f t="shared" si="31"/>
        <v>1.0065724350023346</v>
      </c>
      <c r="W64" s="7">
        <f t="shared" si="7"/>
        <v>1.0058305088132815</v>
      </c>
      <c r="X64" s="192">
        <f t="shared" si="32"/>
        <v>2.8863604851779522E-3</v>
      </c>
      <c r="Y64" s="237">
        <f t="shared" si="8"/>
        <v>44684</v>
      </c>
      <c r="Z64" s="7">
        <f t="shared" si="33"/>
        <v>0.50277777777777777</v>
      </c>
      <c r="AA64" s="7">
        <f t="shared" si="9"/>
        <v>5.506849315068493</v>
      </c>
      <c r="AB64" s="186">
        <v>9.165598184820295E-5</v>
      </c>
      <c r="AC64" s="186">
        <v>5.1909397840670113E-4</v>
      </c>
      <c r="AD64" s="7">
        <f t="shared" si="34"/>
        <v>0.99954082109655851</v>
      </c>
      <c r="AE64" s="7">
        <f t="shared" si="10"/>
        <v>0.99714550950808156</v>
      </c>
      <c r="AF64" s="192">
        <f t="shared" si="35"/>
        <v>4.777793812599811E-3</v>
      </c>
      <c r="AG64" s="237">
        <f t="shared" si="11"/>
        <v>44868</v>
      </c>
      <c r="AH64" s="7">
        <f t="shared" si="36"/>
        <v>1.0138888888888888</v>
      </c>
      <c r="AI64" s="7">
        <f t="shared" si="12"/>
        <v>6.0109589041095894</v>
      </c>
      <c r="AJ64" s="186">
        <v>1.4445420364926562E-3</v>
      </c>
      <c r="AK64" s="186">
        <v>2.3412717452298906E-3</v>
      </c>
      <c r="AL64" s="7">
        <f t="shared" si="37"/>
        <v>0.99278759435808117</v>
      </c>
      <c r="AM64" s="7">
        <f t="shared" si="13"/>
        <v>0.98602527755368186</v>
      </c>
      <c r="AN64" s="192">
        <f t="shared" si="38"/>
        <v>6.7642102889836925E-3</v>
      </c>
      <c r="AO64" s="237">
        <f t="shared" si="39"/>
        <v>44533</v>
      </c>
      <c r="AP64" s="7">
        <f t="shared" si="40"/>
        <v>8.3333333333333329E-2</v>
      </c>
      <c r="AQ64" s="7">
        <f t="shared" si="14"/>
        <v>5.0931506849315067</v>
      </c>
      <c r="AR64" s="186">
        <v>-2.3182750206923591E-3</v>
      </c>
      <c r="AS64" s="186">
        <v>-2.2558619987423228E-3</v>
      </c>
      <c r="AT64" s="7">
        <f t="shared" si="15"/>
        <v>1.0116845176964122</v>
      </c>
      <c r="AU64" s="7">
        <f t="shared" si="16"/>
        <v>1.0115557022677903</v>
      </c>
      <c r="AV64" s="192">
        <f t="shared" si="41"/>
        <v>1.5281265678179778E-3</v>
      </c>
      <c r="AW64" s="237">
        <f t="shared" si="42"/>
        <v>44595</v>
      </c>
      <c r="AX64" s="7">
        <f t="shared" si="43"/>
        <v>0.25555555555555554</v>
      </c>
      <c r="AY64" s="7">
        <f t="shared" si="17"/>
        <v>5.2630136986301368</v>
      </c>
      <c r="AZ64" s="186">
        <v>-2.3182750206923591E-3</v>
      </c>
      <c r="BA64" s="186">
        <v>-2.1197590715834741E-3</v>
      </c>
      <c r="BB64" s="7">
        <f t="shared" si="18"/>
        <v>1.0116845176964122</v>
      </c>
      <c r="BC64" s="7">
        <f t="shared" si="19"/>
        <v>1.0112187848537186</v>
      </c>
      <c r="BD64" s="192">
        <f t="shared" si="44"/>
        <v>1.8022142092399347E-3</v>
      </c>
      <c r="BE64" s="237">
        <f t="shared" si="45"/>
        <v>44684</v>
      </c>
      <c r="BF64" s="7">
        <f t="shared" si="46"/>
        <v>0.50277777777777777</v>
      </c>
      <c r="BG64" s="7">
        <f t="shared" si="20"/>
        <v>5.506849315068493</v>
      </c>
      <c r="BH64" s="186">
        <v>-2.3182750206923591E-3</v>
      </c>
      <c r="BI64" s="186">
        <v>-1.9104842540175679E-3</v>
      </c>
      <c r="BJ64" s="7">
        <f t="shared" si="21"/>
        <v>1.0116845176964122</v>
      </c>
      <c r="BK64" s="7">
        <f t="shared" si="22"/>
        <v>1.0105762865795511</v>
      </c>
      <c r="BL64" s="192">
        <f t="shared" si="47"/>
        <v>2.1811481382397911E-3</v>
      </c>
      <c r="BM64" s="237">
        <f t="shared" si="48"/>
        <v>44868</v>
      </c>
      <c r="BN64" s="7">
        <f t="shared" si="49"/>
        <v>1.0138888888888888</v>
      </c>
      <c r="BO64" s="7">
        <f t="shared" si="23"/>
        <v>6.0109589041095894</v>
      </c>
      <c r="BP64" s="186">
        <v>-2.3182750206923591E-3</v>
      </c>
      <c r="BQ64" s="186">
        <v>-1.4456822785282528E-3</v>
      </c>
      <c r="BR64" s="7">
        <f t="shared" si="24"/>
        <v>1.0116845176964122</v>
      </c>
      <c r="BS64" s="7">
        <f t="shared" si="25"/>
        <v>1.008727803873235</v>
      </c>
      <c r="BT64" s="192">
        <f t="shared" si="50"/>
        <v>2.8909789964103394E-3</v>
      </c>
      <c r="BU64" s="256">
        <f t="shared" si="51"/>
        <v>-1.5277650531064779</v>
      </c>
      <c r="BV64" s="257">
        <f t="shared" si="52"/>
        <v>10.841462759380175</v>
      </c>
      <c r="BW64" s="257">
        <f t="shared" si="53"/>
        <v>25.966456743600201</v>
      </c>
      <c r="BX64" s="249">
        <f t="shared" si="54"/>
        <v>38.732312925733531</v>
      </c>
    </row>
    <row r="65" spans="6:76" x14ac:dyDescent="0.25">
      <c r="F65" s="182">
        <f t="shared" si="56"/>
        <v>1859</v>
      </c>
      <c r="G65" s="184">
        <f t="shared" si="57"/>
        <v>44533</v>
      </c>
      <c r="H65" s="7">
        <f t="shared" si="1"/>
        <v>5.0931506849315067</v>
      </c>
      <c r="I65" s="237">
        <f t="shared" si="2"/>
        <v>44564</v>
      </c>
      <c r="J65" s="7">
        <f t="shared" si="27"/>
        <v>8.611111111111111E-2</v>
      </c>
      <c r="K65" s="7">
        <f t="shared" si="3"/>
        <v>5.1780821917808222</v>
      </c>
      <c r="L65" s="186">
        <v>-2.3743250318528086E-3</v>
      </c>
      <c r="M65" s="186">
        <v>-2.3075238063561682E-3</v>
      </c>
      <c r="N65" s="7">
        <f t="shared" si="28"/>
        <v>1.0121662086358956</v>
      </c>
      <c r="O65" s="7">
        <f t="shared" si="4"/>
        <v>1.012020216990229</v>
      </c>
      <c r="P65" s="192">
        <f t="shared" si="29"/>
        <v>1.6752499845740232E-3</v>
      </c>
      <c r="Q65" s="237">
        <f t="shared" si="5"/>
        <v>44623</v>
      </c>
      <c r="R65" s="7">
        <f t="shared" si="30"/>
        <v>0.25</v>
      </c>
      <c r="S65" s="7">
        <f t="shared" si="6"/>
        <v>5.3397260273972602</v>
      </c>
      <c r="T65" s="186">
        <v>-1.2432393992971788E-3</v>
      </c>
      <c r="U65" s="186">
        <v>-1.0395609407143763E-3</v>
      </c>
      <c r="V65" s="7">
        <f t="shared" si="31"/>
        <v>1.0063520951254608</v>
      </c>
      <c r="W65" s="7">
        <f t="shared" si="7"/>
        <v>1.0055664057964353</v>
      </c>
      <c r="X65" s="192">
        <f t="shared" si="32"/>
        <v>3.12536029245436E-3</v>
      </c>
      <c r="Y65" s="237">
        <f t="shared" si="8"/>
        <v>44715</v>
      </c>
      <c r="Z65" s="7">
        <f t="shared" si="33"/>
        <v>0.50555555555555554</v>
      </c>
      <c r="AA65" s="7">
        <f t="shared" si="9"/>
        <v>5.5917808219178085</v>
      </c>
      <c r="AB65" s="186">
        <v>1.5870441631830184E-4</v>
      </c>
      <c r="AC65" s="186">
        <v>5.9679201224462075E-4</v>
      </c>
      <c r="AD65" s="7">
        <f t="shared" si="34"/>
        <v>0.99919202108422189</v>
      </c>
      <c r="AE65" s="7">
        <f t="shared" si="10"/>
        <v>0.99666843190121213</v>
      </c>
      <c r="AF65" s="192">
        <f t="shared" si="35"/>
        <v>5.0084006954748926E-3</v>
      </c>
      <c r="AG65" s="237">
        <f t="shared" si="11"/>
        <v>44898</v>
      </c>
      <c r="AH65" s="7">
        <f t="shared" si="36"/>
        <v>1.0138888888888888</v>
      </c>
      <c r="AI65" s="7">
        <f t="shared" si="12"/>
        <v>6.0931506849315067</v>
      </c>
      <c r="AJ65" s="186">
        <v>1.5114097897063541E-3</v>
      </c>
      <c r="AK65" s="186">
        <v>2.4200840884170821E-3</v>
      </c>
      <c r="AL65" s="7">
        <f t="shared" si="37"/>
        <v>0.99233171466911452</v>
      </c>
      <c r="AM65" s="7">
        <f t="shared" si="13"/>
        <v>0.98536225187334936</v>
      </c>
      <c r="AN65" s="192">
        <f t="shared" si="38"/>
        <v>6.976105173101369E-3</v>
      </c>
      <c r="AO65" s="237">
        <f t="shared" si="39"/>
        <v>44564</v>
      </c>
      <c r="AP65" s="7">
        <f t="shared" si="40"/>
        <v>8.611111111111111E-2</v>
      </c>
      <c r="AQ65" s="7">
        <f t="shared" si="14"/>
        <v>5.1780821917808222</v>
      </c>
      <c r="AR65" s="186">
        <v>-2.2558619987423228E-3</v>
      </c>
      <c r="AS65" s="186">
        <v>-2.1889403950909603E-3</v>
      </c>
      <c r="AT65" s="7">
        <f t="shared" si="15"/>
        <v>1.0115557022677903</v>
      </c>
      <c r="AU65" s="7">
        <f t="shared" si="16"/>
        <v>1.0113989922566571</v>
      </c>
      <c r="AV65" s="192">
        <f t="shared" si="41"/>
        <v>1.7993474461995159E-3</v>
      </c>
      <c r="AW65" s="237">
        <f t="shared" si="42"/>
        <v>44623</v>
      </c>
      <c r="AX65" s="7">
        <f t="shared" si="43"/>
        <v>0.25</v>
      </c>
      <c r="AY65" s="7">
        <f t="shared" si="17"/>
        <v>5.3397260273972602</v>
      </c>
      <c r="AZ65" s="186">
        <v>-2.2558619987423228E-3</v>
      </c>
      <c r="BA65" s="186">
        <v>-2.0555055276699138E-3</v>
      </c>
      <c r="BB65" s="7">
        <f t="shared" si="18"/>
        <v>1.0115557022677903</v>
      </c>
      <c r="BC65" s="7">
        <f t="shared" si="19"/>
        <v>1.011036291838191</v>
      </c>
      <c r="BD65" s="192">
        <f t="shared" si="44"/>
        <v>2.0549625519574732E-3</v>
      </c>
      <c r="BE65" s="237">
        <f t="shared" si="45"/>
        <v>44715</v>
      </c>
      <c r="BF65" s="7">
        <f t="shared" si="46"/>
        <v>0.50555555555555554</v>
      </c>
      <c r="BG65" s="7">
        <f t="shared" si="20"/>
        <v>5.5917808219178085</v>
      </c>
      <c r="BH65" s="186">
        <v>-2.2558619987423228E-3</v>
      </c>
      <c r="BI65" s="186">
        <v>-1.834540125022821E-3</v>
      </c>
      <c r="BJ65" s="7">
        <f t="shared" si="21"/>
        <v>1.0115557022677903</v>
      </c>
      <c r="BK65" s="7">
        <f t="shared" si="22"/>
        <v>1.010311143505364</v>
      </c>
      <c r="BL65" s="192">
        <f t="shared" si="47"/>
        <v>2.4366400398969745E-3</v>
      </c>
      <c r="BM65" s="237">
        <f t="shared" si="48"/>
        <v>44898</v>
      </c>
      <c r="BN65" s="7">
        <f t="shared" si="49"/>
        <v>1.0138888888888888</v>
      </c>
      <c r="BO65" s="7">
        <f t="shared" si="23"/>
        <v>6.0931506849315067</v>
      </c>
      <c r="BP65" s="186">
        <v>-2.2558619987423228E-3</v>
      </c>
      <c r="BQ65" s="186">
        <v>-1.3671722547329429E-3</v>
      </c>
      <c r="BR65" s="7">
        <f t="shared" si="24"/>
        <v>1.0115557022677903</v>
      </c>
      <c r="BS65" s="7">
        <f t="shared" si="25"/>
        <v>1.0083651807797922</v>
      </c>
      <c r="BT65" s="192">
        <f t="shared" si="50"/>
        <v>3.1207104074701284E-3</v>
      </c>
      <c r="BU65" s="256">
        <f t="shared" si="51"/>
        <v>-1.2409746162549271</v>
      </c>
      <c r="BV65" s="257">
        <f t="shared" si="52"/>
        <v>10.703977404968867</v>
      </c>
      <c r="BW65" s="257">
        <f t="shared" si="53"/>
        <v>25.717606555779181</v>
      </c>
      <c r="BX65" s="249">
        <f t="shared" si="54"/>
        <v>38.553947656312403</v>
      </c>
    </row>
    <row r="66" spans="6:76" x14ac:dyDescent="0.25">
      <c r="F66" s="182">
        <f t="shared" si="56"/>
        <v>1890</v>
      </c>
      <c r="G66" s="184">
        <f t="shared" si="57"/>
        <v>44564</v>
      </c>
      <c r="H66" s="7">
        <f t="shared" si="1"/>
        <v>5.1780821917808222</v>
      </c>
      <c r="I66" s="237">
        <f t="shared" si="2"/>
        <v>44595</v>
      </c>
      <c r="J66" s="7">
        <f t="shared" si="27"/>
        <v>8.611111111111111E-2</v>
      </c>
      <c r="K66" s="7">
        <f t="shared" si="3"/>
        <v>5.2630136986301368</v>
      </c>
      <c r="L66" s="186">
        <v>-2.3075238063561682E-3</v>
      </c>
      <c r="M66" s="186">
        <v>-2.238041260064827E-3</v>
      </c>
      <c r="N66" s="7">
        <f t="shared" si="28"/>
        <v>1.012020216990229</v>
      </c>
      <c r="O66" s="7">
        <f t="shared" si="4"/>
        <v>1.0118484855392229</v>
      </c>
      <c r="P66" s="192">
        <f t="shared" si="29"/>
        <v>1.9709479728059441E-3</v>
      </c>
      <c r="Q66" s="237">
        <f t="shared" si="5"/>
        <v>44654</v>
      </c>
      <c r="R66" s="7">
        <f t="shared" si="30"/>
        <v>0.25</v>
      </c>
      <c r="S66" s="7">
        <f t="shared" si="6"/>
        <v>5.4246575342465757</v>
      </c>
      <c r="T66" s="186">
        <v>-1.1749112073212026E-3</v>
      </c>
      <c r="U66" s="186">
        <v>-9.6598555512394241E-4</v>
      </c>
      <c r="V66" s="7">
        <f t="shared" si="31"/>
        <v>1.0061023306169357</v>
      </c>
      <c r="W66" s="7">
        <f t="shared" si="7"/>
        <v>1.0052538943705012</v>
      </c>
      <c r="X66" s="192">
        <f t="shared" si="32"/>
        <v>3.3760077973763458E-3</v>
      </c>
      <c r="Y66" s="237">
        <f t="shared" si="8"/>
        <v>44745</v>
      </c>
      <c r="Z66" s="7">
        <f t="shared" si="33"/>
        <v>0.50277777777777777</v>
      </c>
      <c r="AA66" s="7">
        <f t="shared" si="9"/>
        <v>5.6739726027397257</v>
      </c>
      <c r="AB66" s="186">
        <v>2.2976642217126253E-4</v>
      </c>
      <c r="AC66" s="186">
        <v>6.7285671203926728E-4</v>
      </c>
      <c r="AD66" s="7">
        <f t="shared" si="34"/>
        <v>0.99881095805232667</v>
      </c>
      <c r="AE66" s="7">
        <f t="shared" si="10"/>
        <v>0.99618950787091198</v>
      </c>
      <c r="AF66" s="192">
        <f t="shared" si="35"/>
        <v>5.2338777123097638E-3</v>
      </c>
      <c r="AG66" s="237">
        <f t="shared" si="11"/>
        <v>44929</v>
      </c>
      <c r="AH66" s="7">
        <f t="shared" si="36"/>
        <v>1.0138888888888888</v>
      </c>
      <c r="AI66" s="7">
        <f t="shared" si="12"/>
        <v>6.1780821917808222</v>
      </c>
      <c r="AJ66" s="186">
        <v>1.5822801775340414E-3</v>
      </c>
      <c r="AK66" s="186">
        <v>2.5029241915643929E-3</v>
      </c>
      <c r="AL66" s="7">
        <f t="shared" si="37"/>
        <v>0.99184029578540944</v>
      </c>
      <c r="AM66" s="7">
        <f t="shared" si="13"/>
        <v>0.9846556711362171</v>
      </c>
      <c r="AN66" s="192">
        <f t="shared" si="38"/>
        <v>7.1966326312556906E-3</v>
      </c>
      <c r="AO66" s="237">
        <f t="shared" si="39"/>
        <v>44595</v>
      </c>
      <c r="AP66" s="7">
        <f t="shared" si="40"/>
        <v>8.611111111111111E-2</v>
      </c>
      <c r="AQ66" s="7">
        <f t="shared" si="14"/>
        <v>5.2630136986301368</v>
      </c>
      <c r="AR66" s="186">
        <v>-2.1889403950909603E-3</v>
      </c>
      <c r="AS66" s="186">
        <v>-2.1197590715834741E-3</v>
      </c>
      <c r="AT66" s="7">
        <f t="shared" si="15"/>
        <v>1.0113989922566571</v>
      </c>
      <c r="AU66" s="7">
        <f t="shared" si="16"/>
        <v>1.0112187848537186</v>
      </c>
      <c r="AV66" s="192">
        <f t="shared" si="41"/>
        <v>2.0695137019251823E-3</v>
      </c>
      <c r="AW66" s="237">
        <f t="shared" si="42"/>
        <v>44654</v>
      </c>
      <c r="AX66" s="7">
        <f t="shared" si="43"/>
        <v>0.25</v>
      </c>
      <c r="AY66" s="7">
        <f t="shared" si="17"/>
        <v>5.4246575342465757</v>
      </c>
      <c r="AZ66" s="186">
        <v>-2.1889403950909603E-3</v>
      </c>
      <c r="BA66" s="186">
        <v>-1.9826049966876966E-3</v>
      </c>
      <c r="BB66" s="7">
        <f t="shared" si="18"/>
        <v>1.0113989922566571</v>
      </c>
      <c r="BC66" s="7">
        <f t="shared" si="19"/>
        <v>1.0108129955356426</v>
      </c>
      <c r="BD66" s="192">
        <f t="shared" si="44"/>
        <v>2.3189124936164873E-3</v>
      </c>
      <c r="BE66" s="237">
        <f t="shared" si="45"/>
        <v>44745</v>
      </c>
      <c r="BF66" s="7">
        <f t="shared" si="46"/>
        <v>0.50277777777777777</v>
      </c>
      <c r="BG66" s="7">
        <f t="shared" si="20"/>
        <v>5.6739726027397257</v>
      </c>
      <c r="BH66" s="186">
        <v>-2.1889403950909603E-3</v>
      </c>
      <c r="BI66" s="186">
        <v>-1.7598683418713554E-3</v>
      </c>
      <c r="BJ66" s="7">
        <f t="shared" si="21"/>
        <v>1.0113989922566571</v>
      </c>
      <c r="BK66" s="7">
        <f t="shared" si="22"/>
        <v>1.0100354656647348</v>
      </c>
      <c r="BL66" s="192">
        <f t="shared" si="47"/>
        <v>2.6850409553528347E-3</v>
      </c>
      <c r="BM66" s="237">
        <f t="shared" si="48"/>
        <v>44929</v>
      </c>
      <c r="BN66" s="7">
        <f t="shared" si="49"/>
        <v>1.0138888888888888</v>
      </c>
      <c r="BO66" s="7">
        <f t="shared" si="23"/>
        <v>6.1780821917808222</v>
      </c>
      <c r="BP66" s="186">
        <v>-2.1889403950909603E-3</v>
      </c>
      <c r="BQ66" s="186">
        <v>-1.2842606047372279E-3</v>
      </c>
      <c r="BR66" s="7">
        <f t="shared" si="24"/>
        <v>1.0113989922566571</v>
      </c>
      <c r="BS66" s="7">
        <f t="shared" si="25"/>
        <v>1.0079658272852026</v>
      </c>
      <c r="BT66" s="192">
        <f t="shared" si="50"/>
        <v>3.3593751123798879E-3</v>
      </c>
      <c r="BU66" s="256">
        <f t="shared" si="51"/>
        <v>-0.98565729119238188</v>
      </c>
      <c r="BV66" s="257">
        <f t="shared" si="52"/>
        <v>10.570953037598585</v>
      </c>
      <c r="BW66" s="257">
        <f t="shared" si="53"/>
        <v>25.488367569569292</v>
      </c>
      <c r="BX66" s="249">
        <f t="shared" si="54"/>
        <v>38.372575188758027</v>
      </c>
    </row>
    <row r="67" spans="6:76" x14ac:dyDescent="0.25">
      <c r="F67" s="182">
        <f t="shared" si="56"/>
        <v>1921</v>
      </c>
      <c r="G67" s="184">
        <f t="shared" si="57"/>
        <v>44595</v>
      </c>
      <c r="H67" s="7">
        <f t="shared" si="1"/>
        <v>5.2630136986301368</v>
      </c>
      <c r="I67" s="237">
        <f t="shared" si="2"/>
        <v>44623</v>
      </c>
      <c r="J67" s="7">
        <f t="shared" si="27"/>
        <v>7.7777777777777779E-2</v>
      </c>
      <c r="K67" s="7">
        <f t="shared" si="3"/>
        <v>5.3397260273972602</v>
      </c>
      <c r="L67" s="186">
        <v>-2.238041260064827E-3</v>
      </c>
      <c r="M67" s="186">
        <v>-2.1732233922255872E-3</v>
      </c>
      <c r="N67" s="7">
        <f t="shared" si="28"/>
        <v>1.0118484855392229</v>
      </c>
      <c r="O67" s="7">
        <f t="shared" si="4"/>
        <v>1.0116720099676948</v>
      </c>
      <c r="P67" s="192">
        <f t="shared" si="29"/>
        <v>2.2427937232394335E-3</v>
      </c>
      <c r="Q67" s="237">
        <f t="shared" si="5"/>
        <v>44684</v>
      </c>
      <c r="R67" s="7">
        <f t="shared" si="30"/>
        <v>0.24722222222222223</v>
      </c>
      <c r="S67" s="7">
        <f t="shared" si="6"/>
        <v>5.506849315068493</v>
      </c>
      <c r="T67" s="186">
        <v>-1.1046099271545956E-3</v>
      </c>
      <c r="U67" s="186">
        <v>-8.9338453337439727E-4</v>
      </c>
      <c r="V67" s="7">
        <f t="shared" si="31"/>
        <v>1.0058305088132815</v>
      </c>
      <c r="W67" s="7">
        <f t="shared" si="7"/>
        <v>1.0049318557675111</v>
      </c>
      <c r="X67" s="192">
        <f t="shared" si="32"/>
        <v>3.6171617639077407E-3</v>
      </c>
      <c r="Y67" s="237">
        <f t="shared" si="8"/>
        <v>44776</v>
      </c>
      <c r="Z67" s="7">
        <f t="shared" si="33"/>
        <v>0.50277777777777777</v>
      </c>
      <c r="AA67" s="7">
        <f t="shared" si="9"/>
        <v>5.7589041095890412</v>
      </c>
      <c r="AB67" s="186">
        <v>3.0248555327691551E-4</v>
      </c>
      <c r="AC67" s="186">
        <v>7.5221083163582586E-4</v>
      </c>
      <c r="AD67" s="7">
        <f t="shared" si="34"/>
        <v>0.99840928092636594</v>
      </c>
      <c r="AE67" s="7">
        <f t="shared" si="10"/>
        <v>0.99567745913904404</v>
      </c>
      <c r="AF67" s="192">
        <f t="shared" si="35"/>
        <v>5.4570460028682743E-3</v>
      </c>
      <c r="AG67" s="237">
        <f t="shared" si="11"/>
        <v>44960</v>
      </c>
      <c r="AH67" s="7">
        <f t="shared" si="36"/>
        <v>1.0138888888888888</v>
      </c>
      <c r="AI67" s="7">
        <f t="shared" si="12"/>
        <v>6.2630136986301368</v>
      </c>
      <c r="AJ67" s="186">
        <v>1.6548034148097038E-3</v>
      </c>
      <c r="AK67" s="186">
        <v>2.5869975408332122E-3</v>
      </c>
      <c r="AL67" s="7">
        <f t="shared" si="37"/>
        <v>0.99132856264183355</v>
      </c>
      <c r="AM67" s="7">
        <f t="shared" si="13"/>
        <v>0.98392815182220639</v>
      </c>
      <c r="AN67" s="192">
        <f t="shared" si="38"/>
        <v>7.4182604852090417E-3</v>
      </c>
      <c r="AO67" s="237">
        <f t="shared" si="39"/>
        <v>44623</v>
      </c>
      <c r="AP67" s="7">
        <f t="shared" si="40"/>
        <v>7.7777777777777779E-2</v>
      </c>
      <c r="AQ67" s="7">
        <f t="shared" si="14"/>
        <v>5.3397260273972602</v>
      </c>
      <c r="AR67" s="186">
        <v>-2.1197590715834741E-3</v>
      </c>
      <c r="AS67" s="186">
        <v>-2.0555055276699138E-3</v>
      </c>
      <c r="AT67" s="7">
        <f t="shared" si="15"/>
        <v>1.0112187848537186</v>
      </c>
      <c r="AU67" s="7">
        <f t="shared" si="16"/>
        <v>1.011036291838191</v>
      </c>
      <c r="AV67" s="192">
        <f t="shared" si="41"/>
        <v>2.320726555526953E-3</v>
      </c>
      <c r="AW67" s="237">
        <f t="shared" si="42"/>
        <v>44684</v>
      </c>
      <c r="AX67" s="7">
        <f t="shared" si="43"/>
        <v>0.24722222222222223</v>
      </c>
      <c r="AY67" s="7">
        <f t="shared" si="17"/>
        <v>5.506849315068493</v>
      </c>
      <c r="AZ67" s="186">
        <v>-2.1197590715834741E-3</v>
      </c>
      <c r="BA67" s="186">
        <v>-1.9104842540175679E-3</v>
      </c>
      <c r="BB67" s="7">
        <f t="shared" si="18"/>
        <v>1.0112187848537186</v>
      </c>
      <c r="BC67" s="7">
        <f t="shared" si="19"/>
        <v>1.0105762865795511</v>
      </c>
      <c r="BD67" s="192">
        <f t="shared" si="44"/>
        <v>2.5716706973155892E-3</v>
      </c>
      <c r="BE67" s="237">
        <f t="shared" si="45"/>
        <v>44776</v>
      </c>
      <c r="BF67" s="7">
        <f t="shared" si="46"/>
        <v>0.50277777777777777</v>
      </c>
      <c r="BG67" s="7">
        <f t="shared" si="20"/>
        <v>5.7589041095890412</v>
      </c>
      <c r="BH67" s="186">
        <v>-2.1197590715834741E-3</v>
      </c>
      <c r="BI67" s="186">
        <v>-1.6816956605609362E-3</v>
      </c>
      <c r="BJ67" s="7">
        <f t="shared" si="21"/>
        <v>1.0112187848537186</v>
      </c>
      <c r="BK67" s="7">
        <f t="shared" si="22"/>
        <v>1.0097317727525572</v>
      </c>
      <c r="BL67" s="192">
        <f t="shared" si="47"/>
        <v>2.9290879114552046E-3</v>
      </c>
      <c r="BM67" s="237">
        <f t="shared" si="48"/>
        <v>44960</v>
      </c>
      <c r="BN67" s="7">
        <f t="shared" si="49"/>
        <v>1.0138888888888888</v>
      </c>
      <c r="BO67" s="7">
        <f t="shared" si="23"/>
        <v>6.2630136986301368</v>
      </c>
      <c r="BP67" s="186">
        <v>-2.1197590715834741E-3</v>
      </c>
      <c r="BQ67" s="186">
        <v>-1.1997395601956312E-3</v>
      </c>
      <c r="BR67" s="7">
        <f t="shared" si="24"/>
        <v>1.0112187848537186</v>
      </c>
      <c r="BS67" s="7">
        <f t="shared" si="25"/>
        <v>1.0075422861274326</v>
      </c>
      <c r="BT67" s="192">
        <f t="shared" si="50"/>
        <v>3.598991109318907E-3</v>
      </c>
      <c r="BU67" s="256">
        <f t="shared" si="51"/>
        <v>-0.7793283228751946</v>
      </c>
      <c r="BV67" s="257">
        <f t="shared" si="52"/>
        <v>10.454910665921515</v>
      </c>
      <c r="BW67" s="257">
        <f t="shared" si="53"/>
        <v>25.279580914130698</v>
      </c>
      <c r="BX67" s="249">
        <f t="shared" si="54"/>
        <v>38.192693758901349</v>
      </c>
    </row>
    <row r="68" spans="6:76" x14ac:dyDescent="0.25">
      <c r="F68" s="182">
        <f t="shared" si="56"/>
        <v>1949</v>
      </c>
      <c r="G68" s="184">
        <f t="shared" si="57"/>
        <v>44623</v>
      </c>
      <c r="H68" s="7">
        <f t="shared" ref="H68:H131" si="58">YEARFRAC(Today,G68,$C$12)</f>
        <v>5.3397260273972602</v>
      </c>
      <c r="I68" s="237">
        <f t="shared" ref="I68:I131" si="59">EDATE($G68,$C$16)</f>
        <v>44654</v>
      </c>
      <c r="J68" s="7">
        <f t="shared" si="27"/>
        <v>8.611111111111111E-2</v>
      </c>
      <c r="K68" s="7">
        <f t="shared" ref="K68:K131" si="60">YEARFRAC(Today,I68,$C$12)</f>
        <v>5.4246575342465757</v>
      </c>
      <c r="L68" s="186">
        <v>-2.1732233922255872E-3</v>
      </c>
      <c r="M68" s="186">
        <v>-2.0994521460936943E-3</v>
      </c>
      <c r="N68" s="7">
        <f t="shared" si="28"/>
        <v>1.0116720099676948</v>
      </c>
      <c r="O68" s="7">
        <f t="shared" ref="O68:O131" si="61">EXP(-M68*K68)</f>
        <v>1.0114539082862914</v>
      </c>
      <c r="P68" s="192">
        <f t="shared" si="29"/>
        <v>2.5041118520300939E-3</v>
      </c>
      <c r="Q68" s="237">
        <f t="shared" ref="Q68:Q131" si="62">EDATE($G68,$C$17)</f>
        <v>44715</v>
      </c>
      <c r="R68" s="7">
        <f t="shared" si="30"/>
        <v>0.25555555555555554</v>
      </c>
      <c r="S68" s="7">
        <f t="shared" ref="S68:S131" si="63">YEARFRAC(Today,Q68,$C$12)</f>
        <v>5.5917808219178085</v>
      </c>
      <c r="T68" s="186">
        <v>-1.0395609407143763E-3</v>
      </c>
      <c r="U68" s="186">
        <v>-8.1708730417150155E-4</v>
      </c>
      <c r="V68" s="7">
        <f t="shared" si="31"/>
        <v>1.0055664057964353</v>
      </c>
      <c r="W68" s="7">
        <f t="shared" ref="W68:W131" si="64">EXP(-U68*S68)</f>
        <v>1.0045794267897579</v>
      </c>
      <c r="X68" s="192">
        <f t="shared" si="32"/>
        <v>3.8444862220614511E-3</v>
      </c>
      <c r="Y68" s="237">
        <f t="shared" ref="Y68:Y131" si="65">EDATE($G68,$C$18)</f>
        <v>44807</v>
      </c>
      <c r="Z68" s="7">
        <f t="shared" si="33"/>
        <v>0.51111111111111107</v>
      </c>
      <c r="AA68" s="7">
        <f t="shared" ref="AA68:AA131" si="66">YEARFRAC(Today,Y68,$C$12)</f>
        <v>5.8438356164383558</v>
      </c>
      <c r="AB68" s="186">
        <v>3.6946500655186953E-4</v>
      </c>
      <c r="AC68" s="186">
        <v>8.3218058446826726E-4</v>
      </c>
      <c r="AD68" s="7">
        <f t="shared" si="34"/>
        <v>0.99802910286178637</v>
      </c>
      <c r="AE68" s="7">
        <f t="shared" ref="AE68:AE131" si="67">EXP(-AC68*AA68)</f>
        <v>0.99514867931550111</v>
      </c>
      <c r="AF68" s="192">
        <f t="shared" si="35"/>
        <v>5.6630847262808251E-3</v>
      </c>
      <c r="AG68" s="237">
        <f t="shared" ref="AG68:AG131" si="68">EDATE($G68,$C$19)</f>
        <v>44988</v>
      </c>
      <c r="AH68" s="7">
        <f t="shared" si="36"/>
        <v>1.0138888888888888</v>
      </c>
      <c r="AI68" s="7">
        <f t="shared" ref="AI68:AI131" si="69">YEARFRAC(Today,AG68,$C$12)</f>
        <v>6.3397260273972602</v>
      </c>
      <c r="AJ68" s="186">
        <v>1.7216028609814207E-3</v>
      </c>
      <c r="AK68" s="186">
        <v>2.6638346675946015E-3</v>
      </c>
      <c r="AL68" s="7">
        <f t="shared" si="37"/>
        <v>0.9908492378021001</v>
      </c>
      <c r="AM68" s="7">
        <f t="shared" ref="AM68:AM131" si="70">EXP(-AK68*AI68)</f>
        <v>0.98325382061741062</v>
      </c>
      <c r="AN68" s="192">
        <f t="shared" si="38"/>
        <v>7.6189588251345409E-3</v>
      </c>
      <c r="AO68" s="237">
        <f t="shared" si="39"/>
        <v>44654</v>
      </c>
      <c r="AP68" s="7">
        <f t="shared" si="40"/>
        <v>8.611111111111111E-2</v>
      </c>
      <c r="AQ68" s="7">
        <f t="shared" ref="AQ68:AQ131" si="71">YEARFRAC(Today,AO68,$C$12)</f>
        <v>5.4246575342465757</v>
      </c>
      <c r="AR68" s="186">
        <v>-2.0555055276699138E-3</v>
      </c>
      <c r="AS68" s="186">
        <v>-1.9826049966876966E-3</v>
      </c>
      <c r="AT68" s="7">
        <f t="shared" ref="AT68:AT131" si="72">EXP(-AR68*$H68)</f>
        <v>1.011036291838191</v>
      </c>
      <c r="AU68" s="7">
        <f t="shared" ref="AU68:AU131" si="73">EXP(-AS68*AQ68)</f>
        <v>1.0108129955356426</v>
      </c>
      <c r="AV68" s="192">
        <f t="shared" si="41"/>
        <v>2.5653789213498888E-3</v>
      </c>
      <c r="AW68" s="237">
        <f t="shared" si="42"/>
        <v>44715</v>
      </c>
      <c r="AX68" s="7">
        <f t="shared" si="43"/>
        <v>0.25555555555555554</v>
      </c>
      <c r="AY68" s="7">
        <f t="shared" ref="AY68:AY131" si="74">YEARFRAC(Today,AW68,$C$12)</f>
        <v>5.5917808219178085</v>
      </c>
      <c r="AZ68" s="186">
        <v>-2.0555055276699138E-3</v>
      </c>
      <c r="BA68" s="186">
        <v>-1.834540125022821E-3</v>
      </c>
      <c r="BB68" s="7">
        <f t="shared" ref="BB68:BB131" si="75">EXP(-AZ68*$H68)</f>
        <v>1.011036291838191</v>
      </c>
      <c r="BC68" s="7">
        <f t="shared" ref="BC68:BC131" si="76">EXP(-BA68*AY68)</f>
        <v>1.010311143505364</v>
      </c>
      <c r="BD68" s="192">
        <f t="shared" si="44"/>
        <v>2.8085773108425505E-3</v>
      </c>
      <c r="BE68" s="237">
        <f t="shared" si="45"/>
        <v>44807</v>
      </c>
      <c r="BF68" s="7">
        <f t="shared" si="46"/>
        <v>0.51111111111111107</v>
      </c>
      <c r="BG68" s="7">
        <f t="shared" ref="BG68:BG131" si="77">YEARFRAC(Today,BE68,$C$12)</f>
        <v>5.8438356164383558</v>
      </c>
      <c r="BH68" s="186">
        <v>-2.0555055276699138E-3</v>
      </c>
      <c r="BI68" s="186">
        <v>-1.6027027864891422E-3</v>
      </c>
      <c r="BJ68" s="7">
        <f t="shared" ref="BJ68:BJ131" si="78">EXP(-BH68*$H68)</f>
        <v>1.011036291838191</v>
      </c>
      <c r="BK68" s="7">
        <f t="shared" ref="BK68:BK131" si="79">EXP(-BI68*BG68)</f>
        <v>1.0094099292160614</v>
      </c>
      <c r="BL68" s="192">
        <f t="shared" si="47"/>
        <v>3.1523504314814035E-3</v>
      </c>
      <c r="BM68" s="237">
        <f t="shared" si="48"/>
        <v>44988</v>
      </c>
      <c r="BN68" s="7">
        <f t="shared" si="49"/>
        <v>1.0138888888888888</v>
      </c>
      <c r="BO68" s="7">
        <f t="shared" ref="BO68:BO131" si="80">YEARFRAC(Today,BM68,$C$12)</f>
        <v>6.3397260273972602</v>
      </c>
      <c r="BP68" s="186">
        <v>-2.0555055276699138E-3</v>
      </c>
      <c r="BQ68" s="186">
        <v>-1.1221866026954741E-3</v>
      </c>
      <c r="BR68" s="7">
        <f t="shared" ref="BR68:BR131" si="81">EXP(-BP68*$H68)</f>
        <v>1.011036291838191</v>
      </c>
      <c r="BS68" s="7">
        <f t="shared" ref="BS68:BS131" si="82">EXP(-BQ68*BO68)</f>
        <v>1.0071397227618886</v>
      </c>
      <c r="BT68" s="192">
        <f t="shared" si="50"/>
        <v>3.8159466168048318E-3</v>
      </c>
      <c r="BU68" s="256">
        <f t="shared" si="51"/>
        <v>-0.61267069319794965</v>
      </c>
      <c r="BV68" s="257">
        <f t="shared" si="52"/>
        <v>10.359089112189006</v>
      </c>
      <c r="BW68" s="257">
        <f t="shared" si="53"/>
        <v>25.107342947994216</v>
      </c>
      <c r="BX68" s="249">
        <f t="shared" si="54"/>
        <v>38.030122083297094</v>
      </c>
    </row>
    <row r="69" spans="6:76" x14ac:dyDescent="0.25">
      <c r="F69" s="182">
        <f t="shared" si="56"/>
        <v>1980</v>
      </c>
      <c r="G69" s="184">
        <f t="shared" si="57"/>
        <v>44654</v>
      </c>
      <c r="H69" s="7">
        <f t="shared" si="58"/>
        <v>5.4246575342465757</v>
      </c>
      <c r="I69" s="237">
        <f t="shared" si="59"/>
        <v>44684</v>
      </c>
      <c r="J69" s="7">
        <f t="shared" ref="J69:J132" si="83">YEARFRAC($G69,I69,$C$11)</f>
        <v>8.3333333333333329E-2</v>
      </c>
      <c r="K69" s="7">
        <f t="shared" si="60"/>
        <v>5.506849315068493</v>
      </c>
      <c r="L69" s="186">
        <v>-2.0994521460936943E-3</v>
      </c>
      <c r="M69" s="186">
        <v>-2.0263195292748726E-3</v>
      </c>
      <c r="N69" s="7">
        <f t="shared" ref="N69:N132" si="84">EXP(-L69*$H69)</f>
        <v>1.0114539082862914</v>
      </c>
      <c r="O69" s="7">
        <f t="shared" si="61"/>
        <v>1.011221126111419</v>
      </c>
      <c r="P69" s="192">
        <f t="shared" ref="P69:P132" si="85">(N69/O69-1)/J69</f>
        <v>2.76238898331993E-3</v>
      </c>
      <c r="Q69" s="237">
        <f t="shared" si="62"/>
        <v>44745</v>
      </c>
      <c r="R69" s="7">
        <f t="shared" ref="R69:R132" si="86">YEARFRAC($G69,Q69,$C$11)</f>
        <v>0.25277777777777777</v>
      </c>
      <c r="S69" s="7">
        <f t="shared" si="63"/>
        <v>5.6739726027397257</v>
      </c>
      <c r="T69" s="186">
        <v>-9.6598555512394241E-4</v>
      </c>
      <c r="U69" s="186">
        <v>-7.421785156565136E-4</v>
      </c>
      <c r="V69" s="7">
        <f t="shared" ref="V69:V132" si="87">EXP(-T69*$H69)</f>
        <v>1.0052538943705012</v>
      </c>
      <c r="W69" s="7">
        <f t="shared" si="64"/>
        <v>1.004219979707438</v>
      </c>
      <c r="X69" s="192">
        <f t="shared" ref="X69:X132" si="88">(V69/W69-1)/R69</f>
        <v>4.073023776192339E-3</v>
      </c>
      <c r="Y69" s="237">
        <f t="shared" si="65"/>
        <v>44837</v>
      </c>
      <c r="Z69" s="7">
        <f t="shared" ref="Z69:Z132" si="89">YEARFRAC($G69,Y69,$C$11)</f>
        <v>0.5083333333333333</v>
      </c>
      <c r="AA69" s="7">
        <f t="shared" si="66"/>
        <v>5.9260273972602739</v>
      </c>
      <c r="AB69" s="186">
        <v>4.4491727237390422E-4</v>
      </c>
      <c r="AC69" s="186">
        <v>9.1001338804137105E-4</v>
      </c>
      <c r="AD69" s="7">
        <f t="shared" ref="AD69:AD132" si="90">EXP(-AB69*$H69)</f>
        <v>0.99758938637319294</v>
      </c>
      <c r="AE69" s="7">
        <f t="shared" si="67"/>
        <v>0.99462175058038349</v>
      </c>
      <c r="AF69" s="192">
        <f t="shared" ref="AF69:AF132" si="91">(AD69/AE69-1)/Z69</f>
        <v>5.8695399009942809E-3</v>
      </c>
      <c r="AG69" s="237">
        <f t="shared" si="68"/>
        <v>45019</v>
      </c>
      <c r="AH69" s="7">
        <f t="shared" ref="AH69:AH132" si="92">YEARFRAC($G69,AG69,$C$11)</f>
        <v>1.0138888888888888</v>
      </c>
      <c r="AI69" s="7">
        <f t="shared" si="69"/>
        <v>6.4246575342465757</v>
      </c>
      <c r="AJ69" s="186">
        <v>1.7968531026386902E-3</v>
      </c>
      <c r="AK69" s="186">
        <v>2.7497234243067728E-3</v>
      </c>
      <c r="AL69" s="7">
        <f t="shared" ref="AL69:AL132" si="93">EXP(-AJ69*$H69)</f>
        <v>0.9903000383580004</v>
      </c>
      <c r="AM69" s="7">
        <f t="shared" si="70"/>
        <v>0.98248909816547392</v>
      </c>
      <c r="AN69" s="192">
        <f t="shared" ref="AN69:AN132" si="94">(AL69/AM69-1)/AH69</f>
        <v>7.8412483417800889E-3</v>
      </c>
      <c r="AO69" s="237">
        <f t="shared" ref="AO69:AO132" si="95">EDATE($G69,1)</f>
        <v>44684</v>
      </c>
      <c r="AP69" s="7">
        <f t="shared" ref="AP69:AP132" si="96">YEARFRAC($G69,AO69,$C$11)</f>
        <v>8.3333333333333329E-2</v>
      </c>
      <c r="AQ69" s="7">
        <f t="shared" si="71"/>
        <v>5.506849315068493</v>
      </c>
      <c r="AR69" s="186">
        <v>-1.9826049966876966E-3</v>
      </c>
      <c r="AS69" s="186">
        <v>-1.9104842540175679E-3</v>
      </c>
      <c r="AT69" s="7">
        <f t="shared" si="72"/>
        <v>1.0108129955356426</v>
      </c>
      <c r="AU69" s="7">
        <f t="shared" si="73"/>
        <v>1.0105762865795511</v>
      </c>
      <c r="AV69" s="192">
        <f t="shared" ref="AV69:AV132" si="97">(AT69/AU69-1)/AP69</f>
        <v>2.8107798597885036E-3</v>
      </c>
      <c r="AW69" s="237">
        <f t="shared" ref="AW69:AW132" si="98">EDATE($G69,3)</f>
        <v>44745</v>
      </c>
      <c r="AX69" s="7">
        <f t="shared" ref="AX69:AX132" si="99">YEARFRAC($G69,AW69,$C$11)</f>
        <v>0.25277777777777777</v>
      </c>
      <c r="AY69" s="7">
        <f t="shared" si="74"/>
        <v>5.6739726027397257</v>
      </c>
      <c r="AZ69" s="186">
        <v>-1.9826049966876966E-3</v>
      </c>
      <c r="BA69" s="186">
        <v>-1.7598683418713554E-3</v>
      </c>
      <c r="BB69" s="7">
        <f t="shared" si="75"/>
        <v>1.0108129955356426</v>
      </c>
      <c r="BC69" s="7">
        <f t="shared" si="76"/>
        <v>1.0100354656647348</v>
      </c>
      <c r="BD69" s="192">
        <f t="shared" ref="BD69:BD132" si="100">(BB69/BC69-1)/AX69</f>
        <v>3.0453805346570026E-3</v>
      </c>
      <c r="BE69" s="237">
        <f t="shared" ref="BE69:BE132" si="101">EDATE($G69,6)</f>
        <v>44837</v>
      </c>
      <c r="BF69" s="7">
        <f t="shared" ref="BF69:BF132" si="102">YEARFRAC($G69,BE69,$C$11)</f>
        <v>0.5083333333333333</v>
      </c>
      <c r="BG69" s="7">
        <f t="shared" si="77"/>
        <v>5.9260273972602739</v>
      </c>
      <c r="BH69" s="186">
        <v>-1.9826049966876966E-3</v>
      </c>
      <c r="BI69" s="186">
        <v>-1.5256754028989961E-3</v>
      </c>
      <c r="BJ69" s="7">
        <f t="shared" si="78"/>
        <v>1.0108129955356426</v>
      </c>
      <c r="BK69" s="7">
        <f t="shared" si="79"/>
        <v>1.0090821892884536</v>
      </c>
      <c r="BL69" s="192">
        <f t="shared" ref="BL69:BL132" si="103">(BJ69/BK69-1)/BF69</f>
        <v>3.374219448833345E-3</v>
      </c>
      <c r="BM69" s="237">
        <f t="shared" ref="BM69:BM132" si="104">EDATE($G69,12)</f>
        <v>45019</v>
      </c>
      <c r="BN69" s="7">
        <f t="shared" ref="BN69:BN132" si="105">YEARFRAC($G69,BM69,$C$11)</f>
        <v>1.0138888888888888</v>
      </c>
      <c r="BO69" s="7">
        <f t="shared" si="80"/>
        <v>6.4246575342465757</v>
      </c>
      <c r="BP69" s="186">
        <v>-1.9826049966876966E-3</v>
      </c>
      <c r="BQ69" s="186">
        <v>-1.0351736035550743E-3</v>
      </c>
      <c r="BR69" s="7">
        <f t="shared" si="81"/>
        <v>1.0108129955356426</v>
      </c>
      <c r="BS69" s="7">
        <f t="shared" si="82"/>
        <v>1.0066728004791696</v>
      </c>
      <c r="BT69" s="192">
        <f t="shared" ref="BT69:BT132" si="106">(BR69/BS69-1)/BN69</f>
        <v>4.0564124249265893E-3</v>
      </c>
      <c r="BU69" s="256">
        <f t="shared" ref="BU69:BU132" si="107">(P69-AV69)*10000</f>
        <v>-0.48390876468573651</v>
      </c>
      <c r="BV69" s="257">
        <f t="shared" ref="BV69:BV132" si="108">(X69-BD69)*10000</f>
        <v>10.276432415353364</v>
      </c>
      <c r="BW69" s="257">
        <f t="shared" ref="BW69:BW132" si="109">(AF69-BL69)*10000</f>
        <v>24.953204521609358</v>
      </c>
      <c r="BX69" s="249">
        <f t="shared" ref="BX69:BX132" si="110">(AN69-BT69)*10000</f>
        <v>37.848359168534998</v>
      </c>
    </row>
    <row r="70" spans="6:76" x14ac:dyDescent="0.25">
      <c r="F70" s="182">
        <f t="shared" si="56"/>
        <v>2010</v>
      </c>
      <c r="G70" s="184">
        <f t="shared" si="57"/>
        <v>44684</v>
      </c>
      <c r="H70" s="7">
        <f t="shared" si="58"/>
        <v>5.506849315068493</v>
      </c>
      <c r="I70" s="237">
        <f t="shared" si="59"/>
        <v>44715</v>
      </c>
      <c r="J70" s="7">
        <f t="shared" si="83"/>
        <v>8.611111111111111E-2</v>
      </c>
      <c r="K70" s="7">
        <f t="shared" si="60"/>
        <v>5.5917808219178085</v>
      </c>
      <c r="L70" s="186">
        <v>-2.0263195292748726E-3</v>
      </c>
      <c r="M70" s="186">
        <v>-1.9492369608123811E-3</v>
      </c>
      <c r="N70" s="7">
        <f t="shared" si="84"/>
        <v>1.011221126111419</v>
      </c>
      <c r="O70" s="7">
        <f t="shared" si="61"/>
        <v>1.0109593240587784</v>
      </c>
      <c r="P70" s="192">
        <f t="shared" si="85"/>
        <v>3.007323667016375E-3</v>
      </c>
      <c r="Q70" s="237">
        <f t="shared" si="62"/>
        <v>44776</v>
      </c>
      <c r="R70" s="7">
        <f t="shared" si="86"/>
        <v>0.25555555555555554</v>
      </c>
      <c r="S70" s="7">
        <f t="shared" si="63"/>
        <v>5.7589041095890412</v>
      </c>
      <c r="T70" s="186">
        <v>-8.9338453337439727E-4</v>
      </c>
      <c r="U70" s="186">
        <v>-6.6383374541750806E-4</v>
      </c>
      <c r="V70" s="7">
        <f t="shared" si="87"/>
        <v>1.0049318557675111</v>
      </c>
      <c r="W70" s="7">
        <f t="shared" si="64"/>
        <v>1.0038302716975709</v>
      </c>
      <c r="X70" s="192">
        <f t="shared" si="88"/>
        <v>4.2940987955526581E-3</v>
      </c>
      <c r="Y70" s="237">
        <f t="shared" si="65"/>
        <v>44868</v>
      </c>
      <c r="Z70" s="7">
        <f t="shared" si="89"/>
        <v>0.51111111111111107</v>
      </c>
      <c r="AA70" s="7">
        <f t="shared" si="66"/>
        <v>6.0109589041095894</v>
      </c>
      <c r="AB70" s="186">
        <v>5.1909397840670113E-4</v>
      </c>
      <c r="AC70" s="186">
        <v>9.9075058602951516E-4</v>
      </c>
      <c r="AD70" s="7">
        <f t="shared" si="90"/>
        <v>0.99714550950808156</v>
      </c>
      <c r="AE70" s="7">
        <f t="shared" si="67"/>
        <v>0.99406233695569912</v>
      </c>
      <c r="AF70" s="192">
        <f t="shared" si="91"/>
        <v>6.0683257980582821E-3</v>
      </c>
      <c r="AG70" s="237">
        <f t="shared" si="68"/>
        <v>45049</v>
      </c>
      <c r="AH70" s="7">
        <f t="shared" si="92"/>
        <v>1.0138888888888888</v>
      </c>
      <c r="AI70" s="7">
        <f t="shared" si="69"/>
        <v>6.506849315068493</v>
      </c>
      <c r="AJ70" s="186">
        <v>1.8708322314250972E-3</v>
      </c>
      <c r="AK70" s="186">
        <v>2.833485731884175E-3</v>
      </c>
      <c r="AL70" s="7">
        <f t="shared" si="93"/>
        <v>0.98975049666030268</v>
      </c>
      <c r="AM70" s="7">
        <f t="shared" si="70"/>
        <v>0.98173185824272191</v>
      </c>
      <c r="AN70" s="192">
        <f t="shared" si="94"/>
        <v>8.0559615024133769E-3</v>
      </c>
      <c r="AO70" s="237">
        <f t="shared" si="95"/>
        <v>44715</v>
      </c>
      <c r="AP70" s="7">
        <f t="shared" si="96"/>
        <v>8.611111111111111E-2</v>
      </c>
      <c r="AQ70" s="7">
        <f t="shared" si="71"/>
        <v>5.5917808219178085</v>
      </c>
      <c r="AR70" s="186">
        <v>-1.9104842540175679E-3</v>
      </c>
      <c r="AS70" s="186">
        <v>-1.834540125022821E-3</v>
      </c>
      <c r="AT70" s="7">
        <f t="shared" si="72"/>
        <v>1.0105762865795511</v>
      </c>
      <c r="AU70" s="7">
        <f t="shared" si="73"/>
        <v>1.010311143505364</v>
      </c>
      <c r="AV70" s="192">
        <f t="shared" si="97"/>
        <v>3.0476560427162452E-3</v>
      </c>
      <c r="AW70" s="237">
        <f t="shared" si="98"/>
        <v>44776</v>
      </c>
      <c r="AX70" s="7">
        <f t="shared" si="99"/>
        <v>0.25555555555555554</v>
      </c>
      <c r="AY70" s="7">
        <f t="shared" si="74"/>
        <v>5.7589041095890412</v>
      </c>
      <c r="AZ70" s="186">
        <v>-1.9104842540175679E-3</v>
      </c>
      <c r="BA70" s="186">
        <v>-1.6816956605609362E-3</v>
      </c>
      <c r="BB70" s="7">
        <f t="shared" si="75"/>
        <v>1.0105762865795511</v>
      </c>
      <c r="BC70" s="7">
        <f t="shared" si="76"/>
        <v>1.0097317727525572</v>
      </c>
      <c r="BD70" s="192">
        <f t="shared" si="100"/>
        <v>3.2727694742247819E-3</v>
      </c>
      <c r="BE70" s="237">
        <f t="shared" si="101"/>
        <v>44868</v>
      </c>
      <c r="BF70" s="7">
        <f t="shared" si="102"/>
        <v>0.51111111111111107</v>
      </c>
      <c r="BG70" s="7">
        <f t="shared" si="77"/>
        <v>6.0109589041095894</v>
      </c>
      <c r="BH70" s="186">
        <v>-1.9104842540175679E-3</v>
      </c>
      <c r="BI70" s="186">
        <v>-1.4456822785282528E-3</v>
      </c>
      <c r="BJ70" s="7">
        <f t="shared" si="78"/>
        <v>1.0105762865795511</v>
      </c>
      <c r="BK70" s="7">
        <f t="shared" si="79"/>
        <v>1.008727803873235</v>
      </c>
      <c r="BL70" s="192">
        <f t="shared" si="103"/>
        <v>3.5853047625210724E-3</v>
      </c>
      <c r="BM70" s="237">
        <f t="shared" si="104"/>
        <v>45049</v>
      </c>
      <c r="BN70" s="7">
        <f t="shared" si="105"/>
        <v>1.0138888888888888</v>
      </c>
      <c r="BO70" s="7">
        <f t="shared" si="80"/>
        <v>6.506849315068493</v>
      </c>
      <c r="BP70" s="186">
        <v>-1.9104842540175679E-3</v>
      </c>
      <c r="BQ70" s="186">
        <v>-9.5000439996574537E-4</v>
      </c>
      <c r="BR70" s="7">
        <f t="shared" si="81"/>
        <v>1.0105762865795511</v>
      </c>
      <c r="BS70" s="7">
        <f t="shared" si="82"/>
        <v>1.0062006805980839</v>
      </c>
      <c r="BT70" s="192">
        <f t="shared" si="106"/>
        <v>4.2890710140810325E-3</v>
      </c>
      <c r="BU70" s="256">
        <f t="shared" si="107"/>
        <v>-0.40332375699870215</v>
      </c>
      <c r="BV70" s="257">
        <f t="shared" si="108"/>
        <v>10.213293213278762</v>
      </c>
      <c r="BW70" s="257">
        <f t="shared" si="109"/>
        <v>24.830210355372095</v>
      </c>
      <c r="BX70" s="249">
        <f t="shared" si="110"/>
        <v>37.668904883323442</v>
      </c>
    </row>
    <row r="71" spans="6:76" x14ac:dyDescent="0.25">
      <c r="F71" s="182">
        <f t="shared" si="56"/>
        <v>2041</v>
      </c>
      <c r="G71" s="184">
        <f t="shared" si="57"/>
        <v>44715</v>
      </c>
      <c r="H71" s="7">
        <f t="shared" si="58"/>
        <v>5.5917808219178085</v>
      </c>
      <c r="I71" s="237">
        <f t="shared" si="59"/>
        <v>44745</v>
      </c>
      <c r="J71" s="7">
        <f t="shared" si="83"/>
        <v>8.3333333333333329E-2</v>
      </c>
      <c r="K71" s="7">
        <f t="shared" si="60"/>
        <v>5.6739726027397257</v>
      </c>
      <c r="L71" s="186">
        <v>-1.9492369608123811E-3</v>
      </c>
      <c r="M71" s="186">
        <v>-1.8734521626017075E-3</v>
      </c>
      <c r="N71" s="7">
        <f t="shared" si="84"/>
        <v>1.0109593240587784</v>
      </c>
      <c r="O71" s="7">
        <f t="shared" si="61"/>
        <v>1.0106866145240516</v>
      </c>
      <c r="P71" s="192">
        <f t="shared" si="85"/>
        <v>3.2379120982657383E-3</v>
      </c>
      <c r="Q71" s="237">
        <f t="shared" si="62"/>
        <v>44807</v>
      </c>
      <c r="R71" s="7">
        <f t="shared" si="86"/>
        <v>0.25555555555555554</v>
      </c>
      <c r="S71" s="7">
        <f t="shared" si="63"/>
        <v>5.8438356164383558</v>
      </c>
      <c r="T71" s="186">
        <v>-8.1708730417150155E-4</v>
      </c>
      <c r="U71" s="186">
        <v>-5.8470683472565399E-4</v>
      </c>
      <c r="V71" s="7">
        <f t="shared" si="87"/>
        <v>1.0045794267897579</v>
      </c>
      <c r="W71" s="7">
        <f t="shared" si="64"/>
        <v>1.0034227749880935</v>
      </c>
      <c r="X71" s="192">
        <f t="shared" si="88"/>
        <v>4.5105900543021193E-3</v>
      </c>
      <c r="Y71" s="237">
        <f t="shared" si="65"/>
        <v>44898</v>
      </c>
      <c r="Z71" s="7">
        <f t="shared" si="89"/>
        <v>0.5083333333333333</v>
      </c>
      <c r="AA71" s="7">
        <f t="shared" si="66"/>
        <v>6.0931506849315067</v>
      </c>
      <c r="AB71" s="186">
        <v>5.9679201224462075E-4</v>
      </c>
      <c r="AC71" s="186">
        <v>1.0697241482225603E-3</v>
      </c>
      <c r="AD71" s="7">
        <f t="shared" si="90"/>
        <v>0.99666843190121213</v>
      </c>
      <c r="AE71" s="7">
        <f t="shared" si="67"/>
        <v>0.99350320559634209</v>
      </c>
      <c r="AF71" s="192">
        <f t="shared" si="91"/>
        <v>6.267392659661781E-3</v>
      </c>
      <c r="AG71" s="237">
        <f t="shared" si="68"/>
        <v>45080</v>
      </c>
      <c r="AH71" s="7">
        <f t="shared" si="92"/>
        <v>1.0138888888888888</v>
      </c>
      <c r="AI71" s="7">
        <f t="shared" si="69"/>
        <v>6.5917808219178085</v>
      </c>
      <c r="AJ71" s="186">
        <v>1.9483246703388066E-3</v>
      </c>
      <c r="AK71" s="186">
        <v>2.9205184173665272E-3</v>
      </c>
      <c r="AL71" s="7">
        <f t="shared" si="93"/>
        <v>0.98916452674533561</v>
      </c>
      <c r="AM71" s="7">
        <f t="shared" si="70"/>
        <v>0.98093270779085795</v>
      </c>
      <c r="AN71" s="192">
        <f t="shared" si="94"/>
        <v>8.2768718453180151E-3</v>
      </c>
      <c r="AO71" s="237">
        <f t="shared" si="95"/>
        <v>44745</v>
      </c>
      <c r="AP71" s="7">
        <f t="shared" si="96"/>
        <v>8.3333333333333329E-2</v>
      </c>
      <c r="AQ71" s="7">
        <f t="shared" si="71"/>
        <v>5.6739726027397257</v>
      </c>
      <c r="AR71" s="186">
        <v>-1.834540125022821E-3</v>
      </c>
      <c r="AS71" s="186">
        <v>-1.7598683418713554E-3</v>
      </c>
      <c r="AT71" s="7">
        <f t="shared" si="72"/>
        <v>1.010311143505364</v>
      </c>
      <c r="AU71" s="7">
        <f t="shared" si="73"/>
        <v>1.0100354656647348</v>
      </c>
      <c r="AV71" s="192">
        <f t="shared" si="97"/>
        <v>3.2752652753371692E-3</v>
      </c>
      <c r="AW71" s="237">
        <f t="shared" si="98"/>
        <v>44807</v>
      </c>
      <c r="AX71" s="7">
        <f t="shared" si="99"/>
        <v>0.25555555555555554</v>
      </c>
      <c r="AY71" s="7">
        <f t="shared" si="74"/>
        <v>5.8438356164383558</v>
      </c>
      <c r="AZ71" s="186">
        <v>-1.834540125022821E-3</v>
      </c>
      <c r="BA71" s="186">
        <v>-1.6027027864891422E-3</v>
      </c>
      <c r="BB71" s="7">
        <f t="shared" si="75"/>
        <v>1.010311143505364</v>
      </c>
      <c r="BC71" s="7">
        <f t="shared" si="76"/>
        <v>1.0094099292160614</v>
      </c>
      <c r="BD71" s="192">
        <f t="shared" si="100"/>
        <v>3.4936160178348271E-3</v>
      </c>
      <c r="BE71" s="237">
        <f t="shared" si="101"/>
        <v>44898</v>
      </c>
      <c r="BF71" s="7">
        <f t="shared" si="102"/>
        <v>0.5083333333333333</v>
      </c>
      <c r="BG71" s="7">
        <f t="shared" si="77"/>
        <v>6.0931506849315067</v>
      </c>
      <c r="BH71" s="186">
        <v>-1.834540125022821E-3</v>
      </c>
      <c r="BI71" s="186">
        <v>-1.3671722547329429E-3</v>
      </c>
      <c r="BJ71" s="7">
        <f t="shared" si="78"/>
        <v>1.010311143505364</v>
      </c>
      <c r="BK71" s="7">
        <f t="shared" si="79"/>
        <v>1.0083651807797922</v>
      </c>
      <c r="BL71" s="192">
        <f t="shared" si="103"/>
        <v>3.7963661057862606E-3</v>
      </c>
      <c r="BM71" s="237">
        <f t="shared" si="104"/>
        <v>45080</v>
      </c>
      <c r="BN71" s="7">
        <f t="shared" si="105"/>
        <v>1.0138888888888888</v>
      </c>
      <c r="BO71" s="7">
        <f t="shared" si="80"/>
        <v>6.5917808219178085</v>
      </c>
      <c r="BP71" s="186">
        <v>-1.834540125022821E-3</v>
      </c>
      <c r="BQ71" s="186">
        <v>-8.6120223385940248E-4</v>
      </c>
      <c r="BR71" s="7">
        <f t="shared" si="81"/>
        <v>1.010311143505364</v>
      </c>
      <c r="BS71" s="7">
        <f t="shared" si="82"/>
        <v>1.0056930002524427</v>
      </c>
      <c r="BT71" s="192">
        <f t="shared" si="106"/>
        <v>4.529096866972844E-3</v>
      </c>
      <c r="BU71" s="256">
        <f t="shared" si="107"/>
        <v>-0.37353177071430821</v>
      </c>
      <c r="BV71" s="257">
        <f t="shared" si="108"/>
        <v>10.169740364672922</v>
      </c>
      <c r="BW71" s="257">
        <f t="shared" si="109"/>
        <v>24.710265538755205</v>
      </c>
      <c r="BX71" s="249">
        <f t="shared" si="110"/>
        <v>37.477749783451713</v>
      </c>
    </row>
    <row r="72" spans="6:76" x14ac:dyDescent="0.25">
      <c r="F72" s="182">
        <f t="shared" si="56"/>
        <v>2071</v>
      </c>
      <c r="G72" s="184">
        <f t="shared" si="57"/>
        <v>44745</v>
      </c>
      <c r="H72" s="7">
        <f t="shared" si="58"/>
        <v>5.6739726027397257</v>
      </c>
      <c r="I72" s="237">
        <f t="shared" si="59"/>
        <v>44776</v>
      </c>
      <c r="J72" s="7">
        <f t="shared" si="83"/>
        <v>8.611111111111111E-2</v>
      </c>
      <c r="K72" s="7">
        <f t="shared" si="60"/>
        <v>5.7589041095890412</v>
      </c>
      <c r="L72" s="186">
        <v>-1.8734521626017075E-3</v>
      </c>
      <c r="M72" s="186">
        <v>-1.7941997415933802E-3</v>
      </c>
      <c r="N72" s="7">
        <f t="shared" si="84"/>
        <v>1.0106866145240516</v>
      </c>
      <c r="O72" s="7">
        <f t="shared" si="61"/>
        <v>1.0103861901605125</v>
      </c>
      <c r="P72" s="192">
        <f t="shared" si="85"/>
        <v>3.4529362083835662E-3</v>
      </c>
      <c r="Q72" s="237">
        <f t="shared" si="62"/>
        <v>44837</v>
      </c>
      <c r="R72" s="7">
        <f t="shared" si="86"/>
        <v>0.25555555555555554</v>
      </c>
      <c r="S72" s="7">
        <f t="shared" si="63"/>
        <v>5.9260273972602739</v>
      </c>
      <c r="T72" s="186">
        <v>-7.421785156565136E-4</v>
      </c>
      <c r="U72" s="186">
        <v>-5.0755173231884637E-4</v>
      </c>
      <c r="V72" s="7">
        <f t="shared" si="87"/>
        <v>1.004219979707438</v>
      </c>
      <c r="W72" s="7">
        <f t="shared" si="64"/>
        <v>1.0030122933362606</v>
      </c>
      <c r="X72" s="192">
        <f t="shared" si="88"/>
        <v>4.7115367477713948E-3</v>
      </c>
      <c r="Y72" s="237">
        <f t="shared" si="65"/>
        <v>44929</v>
      </c>
      <c r="Z72" s="7">
        <f t="shared" si="89"/>
        <v>0.51111111111111107</v>
      </c>
      <c r="AA72" s="7">
        <f t="shared" si="66"/>
        <v>6.1780821917808222</v>
      </c>
      <c r="AB72" s="186">
        <v>6.7285671203926728E-4</v>
      </c>
      <c r="AC72" s="186">
        <v>1.1526776394534186E-3</v>
      </c>
      <c r="AD72" s="7">
        <f t="shared" si="90"/>
        <v>0.99618950787091198</v>
      </c>
      <c r="AE72" s="7">
        <f t="shared" si="67"/>
        <v>0.99290395944031962</v>
      </c>
      <c r="AF72" s="192">
        <f t="shared" si="91"/>
        <v>6.4741880302736071E-3</v>
      </c>
      <c r="AG72" s="237">
        <f t="shared" si="68"/>
        <v>45110</v>
      </c>
      <c r="AH72" s="7">
        <f t="shared" si="92"/>
        <v>1.0138888888888888</v>
      </c>
      <c r="AI72" s="7">
        <f t="shared" si="69"/>
        <v>6.6739726027397257</v>
      </c>
      <c r="AJ72" s="186">
        <v>2.0241896986875063E-3</v>
      </c>
      <c r="AK72" s="186">
        <v>3.0050271552665847E-3</v>
      </c>
      <c r="AL72" s="7">
        <f t="shared" si="93"/>
        <v>0.98858050620251048</v>
      </c>
      <c r="AM72" s="7">
        <f t="shared" si="70"/>
        <v>0.98014430426783072</v>
      </c>
      <c r="AN72" s="192">
        <f t="shared" si="94"/>
        <v>8.4891964258581361E-3</v>
      </c>
      <c r="AO72" s="237">
        <f t="shared" si="95"/>
        <v>44776</v>
      </c>
      <c r="AP72" s="7">
        <f t="shared" si="96"/>
        <v>8.611111111111111E-2</v>
      </c>
      <c r="AQ72" s="7">
        <f t="shared" si="71"/>
        <v>5.7589041095890412</v>
      </c>
      <c r="AR72" s="186">
        <v>-1.7598683418713554E-3</v>
      </c>
      <c r="AS72" s="186">
        <v>-1.6816956605609362E-3</v>
      </c>
      <c r="AT72" s="7">
        <f t="shared" si="72"/>
        <v>1.0100354656647348</v>
      </c>
      <c r="AU72" s="7">
        <f t="shared" si="73"/>
        <v>1.0097317727525572</v>
      </c>
      <c r="AV72" s="192">
        <f t="shared" si="97"/>
        <v>3.4927655983993658E-3</v>
      </c>
      <c r="AW72" s="237">
        <f t="shared" si="98"/>
        <v>44837</v>
      </c>
      <c r="AX72" s="7">
        <f t="shared" si="99"/>
        <v>0.25555555555555554</v>
      </c>
      <c r="AY72" s="7">
        <f t="shared" si="74"/>
        <v>5.9260273972602739</v>
      </c>
      <c r="AZ72" s="186">
        <v>-1.7598683418713554E-3</v>
      </c>
      <c r="BA72" s="186">
        <v>-1.5256754028989961E-3</v>
      </c>
      <c r="BB72" s="7">
        <f t="shared" si="75"/>
        <v>1.0100354656647348</v>
      </c>
      <c r="BC72" s="7">
        <f t="shared" si="76"/>
        <v>1.0090821892884536</v>
      </c>
      <c r="BD72" s="192">
        <f t="shared" si="100"/>
        <v>3.696638338070218E-3</v>
      </c>
      <c r="BE72" s="237">
        <f t="shared" si="101"/>
        <v>44929</v>
      </c>
      <c r="BF72" s="7">
        <f t="shared" si="102"/>
        <v>0.51111111111111107</v>
      </c>
      <c r="BG72" s="7">
        <f t="shared" si="77"/>
        <v>6.1780821917808222</v>
      </c>
      <c r="BH72" s="186">
        <v>-1.7598683418713554E-3</v>
      </c>
      <c r="BI72" s="186">
        <v>-1.2842606047372279E-3</v>
      </c>
      <c r="BJ72" s="7">
        <f t="shared" si="78"/>
        <v>1.0100354656647348</v>
      </c>
      <c r="BK72" s="7">
        <f t="shared" si="79"/>
        <v>1.0079658272852026</v>
      </c>
      <c r="BL72" s="192">
        <f t="shared" si="103"/>
        <v>4.0172914319920412E-3</v>
      </c>
      <c r="BM72" s="237">
        <f t="shared" si="104"/>
        <v>45110</v>
      </c>
      <c r="BN72" s="7">
        <f t="shared" si="105"/>
        <v>1.0138888888888888</v>
      </c>
      <c r="BO72" s="7">
        <f t="shared" si="80"/>
        <v>6.6739726027397257</v>
      </c>
      <c r="BP72" s="186">
        <v>-1.7598683418713554E-3</v>
      </c>
      <c r="BQ72" s="186">
        <v>-7.746888598261642E-4</v>
      </c>
      <c r="BR72" s="7">
        <f t="shared" si="81"/>
        <v>1.0100354656647348</v>
      </c>
      <c r="BS72" s="7">
        <f t="shared" si="82"/>
        <v>1.0051836410447463</v>
      </c>
      <c r="BT72" s="192">
        <f t="shared" si="106"/>
        <v>4.7606835941499193E-3</v>
      </c>
      <c r="BU72" s="256">
        <f t="shared" si="107"/>
        <v>-0.3982939001579951</v>
      </c>
      <c r="BV72" s="257">
        <f t="shared" si="108"/>
        <v>10.148984097011768</v>
      </c>
      <c r="BW72" s="257">
        <f t="shared" si="109"/>
        <v>24.568965982815659</v>
      </c>
      <c r="BX72" s="249">
        <f t="shared" si="110"/>
        <v>37.285128317082169</v>
      </c>
    </row>
    <row r="73" spans="6:76" x14ac:dyDescent="0.25">
      <c r="F73" s="182">
        <f t="shared" si="56"/>
        <v>2102</v>
      </c>
      <c r="G73" s="184">
        <f t="shared" si="57"/>
        <v>44776</v>
      </c>
      <c r="H73" s="7">
        <f t="shared" si="58"/>
        <v>5.7589041095890412</v>
      </c>
      <c r="I73" s="237">
        <f t="shared" si="59"/>
        <v>44807</v>
      </c>
      <c r="J73" s="7">
        <f t="shared" si="83"/>
        <v>8.611111111111111E-2</v>
      </c>
      <c r="K73" s="7">
        <f t="shared" si="60"/>
        <v>5.8438356164383558</v>
      </c>
      <c r="L73" s="186">
        <v>-1.7941997415933802E-3</v>
      </c>
      <c r="M73" s="186">
        <v>-1.7142820544600867E-3</v>
      </c>
      <c r="N73" s="7">
        <f t="shared" si="84"/>
        <v>1.0103861901605125</v>
      </c>
      <c r="O73" s="7">
        <f t="shared" si="61"/>
        <v>1.0100683305013503</v>
      </c>
      <c r="P73" s="192">
        <f t="shared" si="85"/>
        <v>3.6544789592667598E-3</v>
      </c>
      <c r="Q73" s="237">
        <f t="shared" si="62"/>
        <v>44868</v>
      </c>
      <c r="R73" s="7">
        <f t="shared" si="86"/>
        <v>0.25555555555555554</v>
      </c>
      <c r="S73" s="7">
        <f t="shared" si="63"/>
        <v>6.0109589041095894</v>
      </c>
      <c r="T73" s="186">
        <v>-6.6383374541750806E-4</v>
      </c>
      <c r="U73" s="186">
        <v>-4.2739345105838322E-4</v>
      </c>
      <c r="V73" s="7">
        <f t="shared" si="87"/>
        <v>1.0038302716975709</v>
      </c>
      <c r="W73" s="7">
        <f t="shared" si="64"/>
        <v>1.0025723472927028</v>
      </c>
      <c r="X73" s="192">
        <f t="shared" si="88"/>
        <v>4.9096834776127616E-3</v>
      </c>
      <c r="Y73" s="237">
        <f t="shared" si="65"/>
        <v>44960</v>
      </c>
      <c r="Z73" s="7">
        <f t="shared" si="89"/>
        <v>0.51111111111111107</v>
      </c>
      <c r="AA73" s="7">
        <f t="shared" si="66"/>
        <v>6.2630136986301368</v>
      </c>
      <c r="AB73" s="186">
        <v>7.5221083163582586E-4</v>
      </c>
      <c r="AC73" s="186">
        <v>1.2368285772157983E-3</v>
      </c>
      <c r="AD73" s="7">
        <f t="shared" si="90"/>
        <v>0.99567745913904404</v>
      </c>
      <c r="AE73" s="7">
        <f t="shared" si="67"/>
        <v>0.9922836507418713</v>
      </c>
      <c r="AF73" s="192">
        <f t="shared" si="91"/>
        <v>6.6916953660855561E-3</v>
      </c>
      <c r="AG73" s="237">
        <f t="shared" si="68"/>
        <v>45141</v>
      </c>
      <c r="AH73" s="7">
        <f t="shared" si="92"/>
        <v>1.0138888888888888</v>
      </c>
      <c r="AI73" s="7">
        <f t="shared" si="69"/>
        <v>6.7589041095890412</v>
      </c>
      <c r="AJ73" s="186">
        <v>2.1033374661068305E-3</v>
      </c>
      <c r="AK73" s="186">
        <v>3.0924585346455841E-3</v>
      </c>
      <c r="AL73" s="7">
        <f t="shared" si="93"/>
        <v>0.987960147311157</v>
      </c>
      <c r="AM73" s="7">
        <f t="shared" si="70"/>
        <v>0.97931529439284215</v>
      </c>
      <c r="AN73" s="192">
        <f t="shared" si="94"/>
        <v>8.7065221225655839E-3</v>
      </c>
      <c r="AO73" s="237">
        <f t="shared" si="95"/>
        <v>44807</v>
      </c>
      <c r="AP73" s="7">
        <f t="shared" si="96"/>
        <v>8.611111111111111E-2</v>
      </c>
      <c r="AQ73" s="7">
        <f t="shared" si="71"/>
        <v>5.8438356164383558</v>
      </c>
      <c r="AR73" s="186">
        <v>-1.6816956605609362E-3</v>
      </c>
      <c r="AS73" s="186">
        <v>-1.6027027864891422E-3</v>
      </c>
      <c r="AT73" s="7">
        <f t="shared" si="72"/>
        <v>1.0097317727525572</v>
      </c>
      <c r="AU73" s="7">
        <f t="shared" si="73"/>
        <v>1.0094099292160614</v>
      </c>
      <c r="AV73" s="192">
        <f t="shared" si="97"/>
        <v>3.702695738370336E-3</v>
      </c>
      <c r="AW73" s="237">
        <f t="shared" si="98"/>
        <v>44868</v>
      </c>
      <c r="AX73" s="7">
        <f t="shared" si="99"/>
        <v>0.25555555555555554</v>
      </c>
      <c r="AY73" s="7">
        <f t="shared" si="74"/>
        <v>6.0109589041095894</v>
      </c>
      <c r="AZ73" s="186">
        <v>-1.6816956605609362E-3</v>
      </c>
      <c r="BA73" s="186">
        <v>-1.4456822785282528E-3</v>
      </c>
      <c r="BB73" s="7">
        <f t="shared" si="75"/>
        <v>1.0097317727525572</v>
      </c>
      <c r="BC73" s="7">
        <f t="shared" si="76"/>
        <v>1.008727803873235</v>
      </c>
      <c r="BD73" s="192">
        <f t="shared" si="100"/>
        <v>3.8945827214476522E-3</v>
      </c>
      <c r="BE73" s="237">
        <f t="shared" si="101"/>
        <v>44960</v>
      </c>
      <c r="BF73" s="7">
        <f t="shared" si="102"/>
        <v>0.51111111111111107</v>
      </c>
      <c r="BG73" s="7">
        <f t="shared" si="77"/>
        <v>6.2630136986301368</v>
      </c>
      <c r="BH73" s="186">
        <v>-1.6816956605609362E-3</v>
      </c>
      <c r="BI73" s="186">
        <v>-1.1997395601956312E-3</v>
      </c>
      <c r="BJ73" s="7">
        <f t="shared" si="78"/>
        <v>1.0097317727525572</v>
      </c>
      <c r="BK73" s="7">
        <f t="shared" si="79"/>
        <v>1.0075422861274326</v>
      </c>
      <c r="BL73" s="192">
        <f t="shared" si="103"/>
        <v>4.2517105620020835E-3</v>
      </c>
      <c r="BM73" s="237">
        <f t="shared" si="104"/>
        <v>45141</v>
      </c>
      <c r="BN73" s="7">
        <f t="shared" si="105"/>
        <v>1.0138888888888888</v>
      </c>
      <c r="BO73" s="7">
        <f t="shared" si="80"/>
        <v>6.7589041095890412</v>
      </c>
      <c r="BP73" s="186">
        <v>-1.6816956605609362E-3</v>
      </c>
      <c r="BQ73" s="186">
        <v>-6.8489790843512255E-4</v>
      </c>
      <c r="BR73" s="7">
        <f t="shared" si="81"/>
        <v>1.0097317727525572</v>
      </c>
      <c r="BS73" s="7">
        <f t="shared" si="82"/>
        <v>1.0046398903981109</v>
      </c>
      <c r="BT73" s="192">
        <f t="shared" si="106"/>
        <v>4.998936026103522E-3</v>
      </c>
      <c r="BU73" s="256">
        <f t="shared" si="107"/>
        <v>-0.48216779103576157</v>
      </c>
      <c r="BV73" s="257">
        <f t="shared" si="108"/>
        <v>10.151007561651094</v>
      </c>
      <c r="BW73" s="257">
        <f t="shared" si="109"/>
        <v>24.399848040834726</v>
      </c>
      <c r="BX73" s="249">
        <f t="shared" si="110"/>
        <v>37.075860964620617</v>
      </c>
    </row>
    <row r="74" spans="6:76" x14ac:dyDescent="0.25">
      <c r="F74" s="182">
        <f t="shared" si="56"/>
        <v>2133</v>
      </c>
      <c r="G74" s="184">
        <f t="shared" si="57"/>
        <v>44807</v>
      </c>
      <c r="H74" s="7">
        <f t="shared" si="58"/>
        <v>5.8438356164383558</v>
      </c>
      <c r="I74" s="237">
        <f t="shared" si="59"/>
        <v>44837</v>
      </c>
      <c r="J74" s="7">
        <f t="shared" si="83"/>
        <v>8.3333333333333329E-2</v>
      </c>
      <c r="K74" s="7">
        <f t="shared" si="60"/>
        <v>5.9260273972602739</v>
      </c>
      <c r="L74" s="186">
        <v>-1.7142820544600867E-3</v>
      </c>
      <c r="M74" s="186">
        <v>-1.6365866064005224E-3</v>
      </c>
      <c r="N74" s="7">
        <f t="shared" si="84"/>
        <v>1.0100683305013503</v>
      </c>
      <c r="O74" s="7">
        <f t="shared" si="61"/>
        <v>1.0097456395112085</v>
      </c>
      <c r="P74" s="192">
        <f t="shared" si="85"/>
        <v>3.834918151837563E-3</v>
      </c>
      <c r="Q74" s="237">
        <f t="shared" si="62"/>
        <v>44898</v>
      </c>
      <c r="R74" s="7">
        <f t="shared" si="86"/>
        <v>0.25277777777777777</v>
      </c>
      <c r="S74" s="7">
        <f t="shared" si="63"/>
        <v>6.0931506849315067</v>
      </c>
      <c r="T74" s="186">
        <v>-5.8470683472565399E-4</v>
      </c>
      <c r="U74" s="186">
        <v>-3.4879072161569935E-4</v>
      </c>
      <c r="V74" s="7">
        <f t="shared" si="87"/>
        <v>1.0034227749880935</v>
      </c>
      <c r="W74" s="7">
        <f t="shared" si="64"/>
        <v>1.0021274943356531</v>
      </c>
      <c r="X74" s="192">
        <f t="shared" si="88"/>
        <v>5.11330866125483E-3</v>
      </c>
      <c r="Y74" s="237">
        <f t="shared" si="65"/>
        <v>44988</v>
      </c>
      <c r="Z74" s="7">
        <f t="shared" si="89"/>
        <v>0.50277777777777777</v>
      </c>
      <c r="AA74" s="7">
        <f t="shared" si="66"/>
        <v>6.3397260273972602</v>
      </c>
      <c r="AB74" s="186">
        <v>8.3218058446826726E-4</v>
      </c>
      <c r="AC74" s="186">
        <v>1.3137203817858781E-3</v>
      </c>
      <c r="AD74" s="7">
        <f t="shared" si="90"/>
        <v>0.99514867931550111</v>
      </c>
      <c r="AE74" s="7">
        <f t="shared" si="67"/>
        <v>0.99170595963204333</v>
      </c>
      <c r="AF74" s="192">
        <f t="shared" si="91"/>
        <v>6.9046658426673022E-3</v>
      </c>
      <c r="AG74" s="237">
        <f t="shared" si="68"/>
        <v>45172</v>
      </c>
      <c r="AH74" s="7">
        <f t="shared" si="92"/>
        <v>1.0138888888888888</v>
      </c>
      <c r="AI74" s="7">
        <f t="shared" si="69"/>
        <v>6.8438356164383558</v>
      </c>
      <c r="AJ74" s="186">
        <v>2.1831015601494821E-3</v>
      </c>
      <c r="AK74" s="186">
        <v>3.1798069323606612E-3</v>
      </c>
      <c r="AL74" s="7">
        <f t="shared" si="93"/>
        <v>0.98732334766332974</v>
      </c>
      <c r="AM74" s="7">
        <f t="shared" si="70"/>
        <v>0.97847300963267692</v>
      </c>
      <c r="AN74" s="192">
        <f t="shared" si="94"/>
        <v>8.9211459462336488E-3</v>
      </c>
      <c r="AO74" s="237">
        <f t="shared" si="95"/>
        <v>44837</v>
      </c>
      <c r="AP74" s="7">
        <f t="shared" si="96"/>
        <v>8.3333333333333329E-2</v>
      </c>
      <c r="AQ74" s="7">
        <f t="shared" si="71"/>
        <v>5.9260273972602739</v>
      </c>
      <c r="AR74" s="186">
        <v>-1.6027027864891422E-3</v>
      </c>
      <c r="AS74" s="186">
        <v>-1.5256754028989961E-3</v>
      </c>
      <c r="AT74" s="7">
        <f t="shared" si="72"/>
        <v>1.0094099292160614</v>
      </c>
      <c r="AU74" s="7">
        <f t="shared" si="73"/>
        <v>1.0090821892884536</v>
      </c>
      <c r="AV74" s="192">
        <f t="shared" si="97"/>
        <v>3.897481466862196E-3</v>
      </c>
      <c r="AW74" s="237">
        <f t="shared" si="98"/>
        <v>44898</v>
      </c>
      <c r="AX74" s="7">
        <f t="shared" si="99"/>
        <v>0.25277777777777777</v>
      </c>
      <c r="AY74" s="7">
        <f t="shared" si="74"/>
        <v>6.0931506849315067</v>
      </c>
      <c r="AZ74" s="186">
        <v>-1.6027027864891422E-3</v>
      </c>
      <c r="BA74" s="186">
        <v>-1.3671722547329429E-3</v>
      </c>
      <c r="BB74" s="7">
        <f t="shared" si="75"/>
        <v>1.0094099292160614</v>
      </c>
      <c r="BC74" s="7">
        <f t="shared" si="76"/>
        <v>1.0083651807797922</v>
      </c>
      <c r="BD74" s="192">
        <f t="shared" si="100"/>
        <v>4.098783670508436E-3</v>
      </c>
      <c r="BE74" s="237">
        <f t="shared" si="101"/>
        <v>44988</v>
      </c>
      <c r="BF74" s="7">
        <f t="shared" si="102"/>
        <v>0.50277777777777777</v>
      </c>
      <c r="BG74" s="7">
        <f t="shared" si="77"/>
        <v>6.3397260273972602</v>
      </c>
      <c r="BH74" s="186">
        <v>-1.6027027864891422E-3</v>
      </c>
      <c r="BI74" s="186">
        <v>-1.1221866026954741E-3</v>
      </c>
      <c r="BJ74" s="7">
        <f t="shared" si="78"/>
        <v>1.0094099292160614</v>
      </c>
      <c r="BK74" s="7">
        <f t="shared" si="79"/>
        <v>1.0071397227618886</v>
      </c>
      <c r="BL74" s="192">
        <f t="shared" si="103"/>
        <v>4.4833181058268976E-3</v>
      </c>
      <c r="BM74" s="237">
        <f t="shared" si="104"/>
        <v>45172</v>
      </c>
      <c r="BN74" s="7">
        <f t="shared" si="105"/>
        <v>1.0138888888888888</v>
      </c>
      <c r="BO74" s="7">
        <f t="shared" si="80"/>
        <v>6.8438356164383558</v>
      </c>
      <c r="BP74" s="186">
        <v>-1.6027027864891422E-3</v>
      </c>
      <c r="BQ74" s="186">
        <v>-5.9491119012766713E-4</v>
      </c>
      <c r="BR74" s="7">
        <f t="shared" si="81"/>
        <v>1.0094099292160614</v>
      </c>
      <c r="BS74" s="7">
        <f t="shared" si="82"/>
        <v>1.0040797741036731</v>
      </c>
      <c r="BT74" s="192">
        <f t="shared" si="106"/>
        <v>5.2357784954127316E-3</v>
      </c>
      <c r="BU74" s="256">
        <f t="shared" si="107"/>
        <v>-0.62563315024632971</v>
      </c>
      <c r="BV74" s="257">
        <f t="shared" si="108"/>
        <v>10.14524990746394</v>
      </c>
      <c r="BW74" s="257">
        <f t="shared" si="109"/>
        <v>24.213477368404046</v>
      </c>
      <c r="BX74" s="249">
        <f t="shared" si="110"/>
        <v>36.853674508209174</v>
      </c>
    </row>
    <row r="75" spans="6:76" x14ac:dyDescent="0.25">
      <c r="F75" s="182">
        <f t="shared" si="56"/>
        <v>2163</v>
      </c>
      <c r="G75" s="184">
        <f t="shared" si="57"/>
        <v>44837</v>
      </c>
      <c r="H75" s="7">
        <f t="shared" si="58"/>
        <v>5.9260273972602739</v>
      </c>
      <c r="I75" s="237">
        <f t="shared" si="59"/>
        <v>44868</v>
      </c>
      <c r="J75" s="7">
        <f t="shared" si="83"/>
        <v>8.611111111111111E-2</v>
      </c>
      <c r="K75" s="7">
        <f t="shared" si="60"/>
        <v>6.0109589041095894</v>
      </c>
      <c r="L75" s="186">
        <v>-1.6365866064005224E-3</v>
      </c>
      <c r="M75" s="186">
        <v>-1.5562196048403698E-3</v>
      </c>
      <c r="N75" s="7">
        <f t="shared" si="84"/>
        <v>1.0097456395112085</v>
      </c>
      <c r="O75" s="7">
        <f t="shared" si="61"/>
        <v>1.0093982609733028</v>
      </c>
      <c r="P75" s="192">
        <f t="shared" si="85"/>
        <v>3.9965130706022933E-3</v>
      </c>
      <c r="Q75" s="237">
        <f t="shared" si="62"/>
        <v>44929</v>
      </c>
      <c r="R75" s="7">
        <f t="shared" si="86"/>
        <v>0.25555555555555554</v>
      </c>
      <c r="S75" s="7">
        <f t="shared" si="63"/>
        <v>6.1780821917808222</v>
      </c>
      <c r="T75" s="186">
        <v>-5.0755173231884637E-4</v>
      </c>
      <c r="U75" s="186">
        <v>-2.6595084561995691E-4</v>
      </c>
      <c r="V75" s="7">
        <f t="shared" si="87"/>
        <v>1.0030122933362606</v>
      </c>
      <c r="W75" s="7">
        <f t="shared" si="64"/>
        <v>1.0016444167560472</v>
      </c>
      <c r="X75" s="192">
        <f t="shared" si="88"/>
        <v>5.3437731411760774E-3</v>
      </c>
      <c r="Y75" s="237">
        <f t="shared" si="65"/>
        <v>45019</v>
      </c>
      <c r="Z75" s="7">
        <f t="shared" si="89"/>
        <v>0.50555555555555554</v>
      </c>
      <c r="AA75" s="7">
        <f t="shared" si="66"/>
        <v>6.4246575342465757</v>
      </c>
      <c r="AB75" s="186">
        <v>9.1001338804137105E-4</v>
      </c>
      <c r="AC75" s="186">
        <v>1.3996696372986783E-3</v>
      </c>
      <c r="AD75" s="7">
        <f t="shared" si="90"/>
        <v>0.99462175058038349</v>
      </c>
      <c r="AE75" s="7">
        <f t="shared" si="67"/>
        <v>0.99104791261047498</v>
      </c>
      <c r="AF75" s="192">
        <f t="shared" si="91"/>
        <v>7.1329851568405975E-3</v>
      </c>
      <c r="AG75" s="237">
        <f t="shared" si="68"/>
        <v>45202</v>
      </c>
      <c r="AH75" s="7">
        <f t="shared" si="92"/>
        <v>1.0138888888888888</v>
      </c>
      <c r="AI75" s="7">
        <f t="shared" si="69"/>
        <v>6.9260273972602739</v>
      </c>
      <c r="AJ75" s="186">
        <v>2.2607366836911308E-3</v>
      </c>
      <c r="AK75" s="186">
        <v>3.26407734623127E-3</v>
      </c>
      <c r="AL75" s="7">
        <f t="shared" si="93"/>
        <v>0.98669215536506194</v>
      </c>
      <c r="AM75" s="7">
        <f t="shared" si="70"/>
        <v>0.97764653627340781</v>
      </c>
      <c r="AN75" s="192">
        <f t="shared" si="94"/>
        <v>9.1256974482468462E-3</v>
      </c>
      <c r="AO75" s="237">
        <f t="shared" si="95"/>
        <v>44868</v>
      </c>
      <c r="AP75" s="7">
        <f t="shared" si="96"/>
        <v>8.611111111111111E-2</v>
      </c>
      <c r="AQ75" s="7">
        <f t="shared" si="71"/>
        <v>6.0109589041095894</v>
      </c>
      <c r="AR75" s="186">
        <v>-1.5256754028989961E-3</v>
      </c>
      <c r="AS75" s="186">
        <v>-1.4456822785282528E-3</v>
      </c>
      <c r="AT75" s="7">
        <f t="shared" si="72"/>
        <v>1.0090821892884536</v>
      </c>
      <c r="AU75" s="7">
        <f t="shared" si="73"/>
        <v>1.008727803873235</v>
      </c>
      <c r="AV75" s="192">
        <f t="shared" si="97"/>
        <v>4.0798355272527479E-3</v>
      </c>
      <c r="AW75" s="237">
        <f t="shared" si="98"/>
        <v>44929</v>
      </c>
      <c r="AX75" s="7">
        <f t="shared" si="99"/>
        <v>0.25555555555555554</v>
      </c>
      <c r="AY75" s="7">
        <f t="shared" si="74"/>
        <v>6.1780821917808222</v>
      </c>
      <c r="AZ75" s="186">
        <v>-1.5256754028989961E-3</v>
      </c>
      <c r="BA75" s="186">
        <v>-1.2842606047372279E-3</v>
      </c>
      <c r="BB75" s="7">
        <f t="shared" si="75"/>
        <v>1.0090821892884536</v>
      </c>
      <c r="BC75" s="7">
        <f t="shared" si="76"/>
        <v>1.0079658272852026</v>
      </c>
      <c r="BD75" s="192">
        <f t="shared" si="100"/>
        <v>4.3338503528089767E-3</v>
      </c>
      <c r="BE75" s="237">
        <f t="shared" si="101"/>
        <v>45019</v>
      </c>
      <c r="BF75" s="7">
        <f t="shared" si="102"/>
        <v>0.50555555555555554</v>
      </c>
      <c r="BG75" s="7">
        <f t="shared" si="77"/>
        <v>6.4246575342465757</v>
      </c>
      <c r="BH75" s="186">
        <v>-1.5256754028989961E-3</v>
      </c>
      <c r="BI75" s="186">
        <v>-1.0351736035550743E-3</v>
      </c>
      <c r="BJ75" s="7">
        <f t="shared" si="78"/>
        <v>1.0090821892884536</v>
      </c>
      <c r="BK75" s="7">
        <f t="shared" si="79"/>
        <v>1.0066728004791696</v>
      </c>
      <c r="BL75" s="192">
        <f t="shared" si="103"/>
        <v>4.7342334233084595E-3</v>
      </c>
      <c r="BM75" s="237">
        <f t="shared" si="104"/>
        <v>45202</v>
      </c>
      <c r="BN75" s="7">
        <f t="shared" si="105"/>
        <v>1.0138888888888888</v>
      </c>
      <c r="BO75" s="7">
        <f t="shared" si="80"/>
        <v>6.9260273972602739</v>
      </c>
      <c r="BP75" s="186">
        <v>-1.5256754028989961E-3</v>
      </c>
      <c r="BQ75" s="186">
        <v>-5.078355718808672E-4</v>
      </c>
      <c r="BR75" s="7">
        <f t="shared" si="81"/>
        <v>1.0090821892884536</v>
      </c>
      <c r="BS75" s="7">
        <f t="shared" si="82"/>
        <v>1.0035234759828946</v>
      </c>
      <c r="BT75" s="192">
        <f t="shared" si="106"/>
        <v>5.4633166828297122E-3</v>
      </c>
      <c r="BU75" s="256">
        <f t="shared" si="107"/>
        <v>-0.8332245665045469</v>
      </c>
      <c r="BV75" s="257">
        <f t="shared" si="108"/>
        <v>10.099227883671007</v>
      </c>
      <c r="BW75" s="257">
        <f t="shared" si="109"/>
        <v>23.987517335321378</v>
      </c>
      <c r="BX75" s="249">
        <f t="shared" si="110"/>
        <v>36.623807654171337</v>
      </c>
    </row>
    <row r="76" spans="6:76" x14ac:dyDescent="0.25">
      <c r="F76" s="182">
        <f t="shared" si="56"/>
        <v>2194</v>
      </c>
      <c r="G76" s="184">
        <f t="shared" si="57"/>
        <v>44868</v>
      </c>
      <c r="H76" s="7">
        <f t="shared" si="58"/>
        <v>6.0109589041095894</v>
      </c>
      <c r="I76" s="237">
        <f t="shared" si="59"/>
        <v>44898</v>
      </c>
      <c r="J76" s="7">
        <f t="shared" si="83"/>
        <v>8.3333333333333329E-2</v>
      </c>
      <c r="K76" s="7">
        <f t="shared" si="60"/>
        <v>6.0931506849315067</v>
      </c>
      <c r="L76" s="186">
        <v>-1.5562196048403698E-3</v>
      </c>
      <c r="M76" s="186">
        <v>-1.4776399339812285E-3</v>
      </c>
      <c r="N76" s="7">
        <f t="shared" si="84"/>
        <v>1.0093982609733028</v>
      </c>
      <c r="O76" s="7">
        <f t="shared" si="61"/>
        <v>1.0090441360422664</v>
      </c>
      <c r="P76" s="192">
        <f t="shared" si="85"/>
        <v>4.2114106020214592E-3</v>
      </c>
      <c r="Q76" s="237">
        <f t="shared" si="62"/>
        <v>44960</v>
      </c>
      <c r="R76" s="7">
        <f t="shared" si="86"/>
        <v>0.25555555555555554</v>
      </c>
      <c r="S76" s="7">
        <f t="shared" si="63"/>
        <v>6.2630136986301368</v>
      </c>
      <c r="T76" s="186">
        <v>-4.2739345105838322E-4</v>
      </c>
      <c r="U76" s="186">
        <v>-1.8164864664929614E-4</v>
      </c>
      <c r="V76" s="7">
        <f t="shared" si="87"/>
        <v>1.0025723472927028</v>
      </c>
      <c r="W76" s="7">
        <f t="shared" si="64"/>
        <v>1.0011383153519799</v>
      </c>
      <c r="X76" s="192">
        <f t="shared" si="88"/>
        <v>5.6050490199153983E-3</v>
      </c>
      <c r="Y76" s="237">
        <f t="shared" si="65"/>
        <v>45049</v>
      </c>
      <c r="Z76" s="7">
        <f t="shared" si="89"/>
        <v>0.50277777777777777</v>
      </c>
      <c r="AA76" s="7">
        <f t="shared" si="66"/>
        <v>6.506849315068493</v>
      </c>
      <c r="AB76" s="186">
        <v>9.9075058602951516E-4</v>
      </c>
      <c r="AC76" s="186">
        <v>1.4835072898849722E-3</v>
      </c>
      <c r="AD76" s="7">
        <f t="shared" si="90"/>
        <v>0.99406233695569912</v>
      </c>
      <c r="AE76" s="7">
        <f t="shared" si="67"/>
        <v>0.99039348186104359</v>
      </c>
      <c r="AF76" s="192">
        <f t="shared" si="91"/>
        <v>7.3679507061163631E-3</v>
      </c>
      <c r="AG76" s="237">
        <f t="shared" si="68"/>
        <v>45233</v>
      </c>
      <c r="AH76" s="7">
        <f t="shared" si="92"/>
        <v>1.0138888888888888</v>
      </c>
      <c r="AI76" s="7">
        <f t="shared" si="69"/>
        <v>7.0109589041095894</v>
      </c>
      <c r="AJ76" s="186">
        <v>2.3412717452298906E-3</v>
      </c>
      <c r="AK76" s="186">
        <v>3.3507009714482238E-3</v>
      </c>
      <c r="AL76" s="7">
        <f t="shared" si="93"/>
        <v>0.98602527755368186</v>
      </c>
      <c r="AM76" s="7">
        <f t="shared" si="70"/>
        <v>0.9767821534163964</v>
      </c>
      <c r="AN76" s="192">
        <f t="shared" si="94"/>
        <v>9.3332028708064587E-3</v>
      </c>
      <c r="AO76" s="237">
        <f t="shared" si="95"/>
        <v>44898</v>
      </c>
      <c r="AP76" s="7">
        <f t="shared" si="96"/>
        <v>8.3333333333333329E-2</v>
      </c>
      <c r="AQ76" s="7">
        <f t="shared" si="71"/>
        <v>6.0931506849315067</v>
      </c>
      <c r="AR76" s="186">
        <v>-1.4456822785282528E-3</v>
      </c>
      <c r="AS76" s="186">
        <v>-1.3671722547329429E-3</v>
      </c>
      <c r="AT76" s="7">
        <f t="shared" si="72"/>
        <v>1.008727803873235</v>
      </c>
      <c r="AU76" s="7">
        <f t="shared" si="73"/>
        <v>1.0083651807797922</v>
      </c>
      <c r="AV76" s="192">
        <f t="shared" si="97"/>
        <v>4.3153782025155962E-3</v>
      </c>
      <c r="AW76" s="237">
        <f t="shared" si="98"/>
        <v>44960</v>
      </c>
      <c r="AX76" s="7">
        <f t="shared" si="99"/>
        <v>0.25555555555555554</v>
      </c>
      <c r="AY76" s="7">
        <f t="shared" si="74"/>
        <v>6.2630136986301368</v>
      </c>
      <c r="AZ76" s="186">
        <v>-1.4456822785282528E-3</v>
      </c>
      <c r="BA76" s="186">
        <v>-1.1997395601956312E-3</v>
      </c>
      <c r="BB76" s="7">
        <f t="shared" si="75"/>
        <v>1.008727803873235</v>
      </c>
      <c r="BC76" s="7">
        <f t="shared" si="76"/>
        <v>1.0075422861274326</v>
      </c>
      <c r="BD76" s="192">
        <f t="shared" si="100"/>
        <v>4.6042558684113227E-3</v>
      </c>
      <c r="BE76" s="237">
        <f t="shared" si="101"/>
        <v>45049</v>
      </c>
      <c r="BF76" s="7">
        <f t="shared" si="102"/>
        <v>0.50277777777777777</v>
      </c>
      <c r="BG76" s="7">
        <f t="shared" si="77"/>
        <v>6.506849315068493</v>
      </c>
      <c r="BH76" s="186">
        <v>-1.4456822785282528E-3</v>
      </c>
      <c r="BI76" s="186">
        <v>-9.5000439996574537E-4</v>
      </c>
      <c r="BJ76" s="7">
        <f t="shared" si="78"/>
        <v>1.008727803873235</v>
      </c>
      <c r="BK76" s="7">
        <f t="shared" si="79"/>
        <v>1.0062006805980839</v>
      </c>
      <c r="BL76" s="192">
        <f t="shared" si="103"/>
        <v>4.9953479789187939E-3</v>
      </c>
      <c r="BM76" s="237">
        <f t="shared" si="104"/>
        <v>45233</v>
      </c>
      <c r="BN76" s="7">
        <f t="shared" si="105"/>
        <v>1.0138888888888888</v>
      </c>
      <c r="BO76" s="7">
        <f t="shared" si="80"/>
        <v>7.0109589041095894</v>
      </c>
      <c r="BP76" s="186">
        <v>-1.4456822785282528E-3</v>
      </c>
      <c r="BQ76" s="186">
        <v>-4.1806669230086933E-4</v>
      </c>
      <c r="BR76" s="7">
        <f t="shared" si="81"/>
        <v>1.008727803873235</v>
      </c>
      <c r="BS76" s="7">
        <f t="shared" si="82"/>
        <v>1.0029353481211285</v>
      </c>
      <c r="BT76" s="192">
        <f t="shared" si="106"/>
        <v>5.6963861667417163E-3</v>
      </c>
      <c r="BU76" s="256">
        <f t="shared" si="107"/>
        <v>-1.03967600494137</v>
      </c>
      <c r="BV76" s="257">
        <f t="shared" si="108"/>
        <v>10.007931515040756</v>
      </c>
      <c r="BW76" s="257">
        <f t="shared" si="109"/>
        <v>23.726027271975692</v>
      </c>
      <c r="BX76" s="249">
        <f t="shared" si="110"/>
        <v>36.368167040647421</v>
      </c>
    </row>
    <row r="77" spans="6:76" x14ac:dyDescent="0.25">
      <c r="F77" s="182">
        <f t="shared" si="56"/>
        <v>2224</v>
      </c>
      <c r="G77" s="184">
        <f t="shared" si="57"/>
        <v>44898</v>
      </c>
      <c r="H77" s="7">
        <f t="shared" si="58"/>
        <v>6.0931506849315067</v>
      </c>
      <c r="I77" s="237">
        <f t="shared" si="59"/>
        <v>44929</v>
      </c>
      <c r="J77" s="7">
        <f t="shared" si="83"/>
        <v>8.611111111111111E-2</v>
      </c>
      <c r="K77" s="7">
        <f t="shared" si="60"/>
        <v>6.1780821917808222</v>
      </c>
      <c r="L77" s="186">
        <v>-1.4776399339812285E-3</v>
      </c>
      <c r="M77" s="186">
        <v>-1.3948700291824823E-3</v>
      </c>
      <c r="N77" s="7">
        <f t="shared" si="84"/>
        <v>1.0090441360422664</v>
      </c>
      <c r="O77" s="7">
        <f t="shared" si="61"/>
        <v>1.0086548602814225</v>
      </c>
      <c r="P77" s="192">
        <f t="shared" si="85"/>
        <v>4.4818321081327708E-3</v>
      </c>
      <c r="Q77" s="237">
        <f t="shared" si="62"/>
        <v>44988</v>
      </c>
      <c r="R77" s="7">
        <f t="shared" si="86"/>
        <v>0.25</v>
      </c>
      <c r="S77" s="7">
        <f t="shared" si="63"/>
        <v>6.3397260273972602</v>
      </c>
      <c r="T77" s="186">
        <v>-3.4879072161569935E-4</v>
      </c>
      <c r="U77" s="186">
        <v>-1.0440022177257702E-4</v>
      </c>
      <c r="V77" s="7">
        <f t="shared" si="87"/>
        <v>1.0021274943356531</v>
      </c>
      <c r="W77" s="7">
        <f t="shared" si="64"/>
        <v>1.0006620878867263</v>
      </c>
      <c r="X77" s="192">
        <f t="shared" si="88"/>
        <v>5.857747452076012E-3</v>
      </c>
      <c r="Y77" s="237">
        <f t="shared" si="65"/>
        <v>45080</v>
      </c>
      <c r="Z77" s="7">
        <f t="shared" si="89"/>
        <v>0.50555555555555554</v>
      </c>
      <c r="AA77" s="7">
        <f t="shared" si="66"/>
        <v>6.5917808219178085</v>
      </c>
      <c r="AB77" s="186">
        <v>1.0697241482225603E-3</v>
      </c>
      <c r="AC77" s="186">
        <v>1.5706531722968695E-3</v>
      </c>
      <c r="AD77" s="7">
        <f t="shared" si="90"/>
        <v>0.99350320559634209</v>
      </c>
      <c r="AE77" s="7">
        <f t="shared" si="67"/>
        <v>0.98970001051107004</v>
      </c>
      <c r="AF77" s="192">
        <f t="shared" si="91"/>
        <v>7.6010946604806616E-3</v>
      </c>
      <c r="AG77" s="237">
        <f t="shared" si="68"/>
        <v>45263</v>
      </c>
      <c r="AH77" s="7">
        <f t="shared" si="92"/>
        <v>1.0138888888888888</v>
      </c>
      <c r="AI77" s="7">
        <f t="shared" si="69"/>
        <v>7.0931506849315067</v>
      </c>
      <c r="AJ77" s="186">
        <v>2.4200840884170821E-3</v>
      </c>
      <c r="AK77" s="186">
        <v>3.4344067388161047E-3</v>
      </c>
      <c r="AL77" s="7">
        <f t="shared" si="93"/>
        <v>0.98536225187334936</v>
      </c>
      <c r="AM77" s="7">
        <f t="shared" si="70"/>
        <v>0.97593356404514098</v>
      </c>
      <c r="AN77" s="192">
        <f t="shared" si="94"/>
        <v>9.5288532576204427E-3</v>
      </c>
      <c r="AO77" s="237">
        <f t="shared" si="95"/>
        <v>44929</v>
      </c>
      <c r="AP77" s="7">
        <f t="shared" si="96"/>
        <v>8.611111111111111E-2</v>
      </c>
      <c r="AQ77" s="7">
        <f t="shared" si="71"/>
        <v>6.1780821917808222</v>
      </c>
      <c r="AR77" s="186">
        <v>-1.3671722547329429E-3</v>
      </c>
      <c r="AS77" s="186">
        <v>-1.2842606047372279E-3</v>
      </c>
      <c r="AT77" s="7">
        <f t="shared" si="72"/>
        <v>1.0083651807797922</v>
      </c>
      <c r="AU77" s="7">
        <f t="shared" si="73"/>
        <v>1.0079658272852026</v>
      </c>
      <c r="AV77" s="192">
        <f t="shared" si="97"/>
        <v>4.601002692766718E-3</v>
      </c>
      <c r="AW77" s="237">
        <f t="shared" si="98"/>
        <v>44988</v>
      </c>
      <c r="AX77" s="7">
        <f t="shared" si="99"/>
        <v>0.25</v>
      </c>
      <c r="AY77" s="7">
        <f t="shared" si="74"/>
        <v>6.3397260273972602</v>
      </c>
      <c r="AZ77" s="186">
        <v>-1.3671722547329429E-3</v>
      </c>
      <c r="BA77" s="186">
        <v>-1.1221866026954741E-3</v>
      </c>
      <c r="BB77" s="7">
        <f t="shared" si="75"/>
        <v>1.0083651807797922</v>
      </c>
      <c r="BC77" s="7">
        <f t="shared" si="76"/>
        <v>1.0071397227618886</v>
      </c>
      <c r="BD77" s="192">
        <f t="shared" si="100"/>
        <v>4.8670824522458744E-3</v>
      </c>
      <c r="BE77" s="237">
        <f t="shared" si="101"/>
        <v>45080</v>
      </c>
      <c r="BF77" s="7">
        <f t="shared" si="102"/>
        <v>0.50555555555555554</v>
      </c>
      <c r="BG77" s="7">
        <f t="shared" si="77"/>
        <v>6.5917808219178085</v>
      </c>
      <c r="BH77" s="186">
        <v>-1.3671722547329429E-3</v>
      </c>
      <c r="BI77" s="186">
        <v>-8.6120223385940248E-4</v>
      </c>
      <c r="BJ77" s="7">
        <f t="shared" si="78"/>
        <v>1.0083651807797922</v>
      </c>
      <c r="BK77" s="7">
        <f t="shared" si="79"/>
        <v>1.0056930002524427</v>
      </c>
      <c r="BL77" s="192">
        <f t="shared" si="103"/>
        <v>5.2557110480163935E-3</v>
      </c>
      <c r="BM77" s="237">
        <f t="shared" si="104"/>
        <v>45263</v>
      </c>
      <c r="BN77" s="7">
        <f t="shared" si="105"/>
        <v>1.0138888888888888</v>
      </c>
      <c r="BO77" s="7">
        <f t="shared" si="80"/>
        <v>7.0931506849315067</v>
      </c>
      <c r="BP77" s="186">
        <v>-1.3671722547329429E-3</v>
      </c>
      <c r="BQ77" s="186">
        <v>-3.3107362827659859E-4</v>
      </c>
      <c r="BR77" s="7">
        <f t="shared" si="81"/>
        <v>1.0083651807797922</v>
      </c>
      <c r="BS77" s="7">
        <f t="shared" si="82"/>
        <v>1.0023511146787969</v>
      </c>
      <c r="BT77" s="192">
        <f t="shared" si="106"/>
        <v>5.9177682819848091E-3</v>
      </c>
      <c r="BU77" s="256">
        <f t="shared" si="107"/>
        <v>-1.1917058463394721</v>
      </c>
      <c r="BV77" s="257">
        <f t="shared" si="108"/>
        <v>9.9066499983013756</v>
      </c>
      <c r="BW77" s="257">
        <f t="shared" si="109"/>
        <v>23.453836124642681</v>
      </c>
      <c r="BX77" s="249">
        <f t="shared" si="110"/>
        <v>36.110849756356338</v>
      </c>
    </row>
    <row r="78" spans="6:76" x14ac:dyDescent="0.25">
      <c r="F78" s="182">
        <f t="shared" si="56"/>
        <v>2255</v>
      </c>
      <c r="G78" s="184">
        <f t="shared" si="57"/>
        <v>44929</v>
      </c>
      <c r="H78" s="7">
        <f t="shared" si="58"/>
        <v>6.1780821917808222</v>
      </c>
      <c r="I78" s="237">
        <f t="shared" si="59"/>
        <v>44960</v>
      </c>
      <c r="J78" s="7">
        <f t="shared" si="83"/>
        <v>8.611111111111111E-2</v>
      </c>
      <c r="K78" s="7">
        <f t="shared" si="60"/>
        <v>6.2630136986301368</v>
      </c>
      <c r="L78" s="186">
        <v>-1.3948700291824823E-3</v>
      </c>
      <c r="M78" s="186">
        <v>-1.3106676458760069E-3</v>
      </c>
      <c r="N78" s="7">
        <f t="shared" si="84"/>
        <v>1.0086548602814225</v>
      </c>
      <c r="O78" s="7">
        <f t="shared" si="61"/>
        <v>1.0082425134177828</v>
      </c>
      <c r="P78" s="192">
        <f t="shared" si="85"/>
        <v>4.7493972523335584E-3</v>
      </c>
      <c r="Q78" s="237">
        <f t="shared" si="62"/>
        <v>45019</v>
      </c>
      <c r="R78" s="7">
        <f t="shared" si="86"/>
        <v>0.25</v>
      </c>
      <c r="S78" s="7">
        <f t="shared" si="63"/>
        <v>6.4246575342465757</v>
      </c>
      <c r="T78" s="186">
        <v>-2.6595084561995691E-4</v>
      </c>
      <c r="U78" s="186">
        <v>-1.7821059642195158E-5</v>
      </c>
      <c r="V78" s="7">
        <f t="shared" si="87"/>
        <v>1.0016444167560472</v>
      </c>
      <c r="W78" s="7">
        <f t="shared" si="64"/>
        <v>1.0001145007598102</v>
      </c>
      <c r="X78" s="192">
        <f t="shared" si="88"/>
        <v>6.1189633589942005E-3</v>
      </c>
      <c r="Y78" s="237">
        <f t="shared" si="65"/>
        <v>45110</v>
      </c>
      <c r="Z78" s="7">
        <f t="shared" si="89"/>
        <v>0.50277777777777777</v>
      </c>
      <c r="AA78" s="7">
        <f t="shared" si="66"/>
        <v>6.6739726027397257</v>
      </c>
      <c r="AB78" s="186">
        <v>1.1526776394534186E-3</v>
      </c>
      <c r="AC78" s="186">
        <v>1.6553228694848945E-3</v>
      </c>
      <c r="AD78" s="7">
        <f t="shared" si="90"/>
        <v>0.99290395944031962</v>
      </c>
      <c r="AE78" s="7">
        <f t="shared" si="67"/>
        <v>0.98901322092148414</v>
      </c>
      <c r="AF78" s="192">
        <f t="shared" si="91"/>
        <v>7.8244509660018238E-3</v>
      </c>
      <c r="AG78" s="237">
        <f t="shared" si="68"/>
        <v>45294</v>
      </c>
      <c r="AH78" s="7">
        <f t="shared" si="92"/>
        <v>1.0138888888888888</v>
      </c>
      <c r="AI78" s="7">
        <f t="shared" si="69"/>
        <v>7.1780821917808222</v>
      </c>
      <c r="AJ78" s="186">
        <v>2.5029241915643929E-3</v>
      </c>
      <c r="AK78" s="186">
        <v>3.5211501781651482E-3</v>
      </c>
      <c r="AL78" s="7">
        <f t="shared" si="93"/>
        <v>0.9846556711362171</v>
      </c>
      <c r="AM78" s="7">
        <f t="shared" si="70"/>
        <v>0.9750416359198959</v>
      </c>
      <c r="AN78" s="192">
        <f t="shared" si="94"/>
        <v>9.7250576328700468E-3</v>
      </c>
      <c r="AO78" s="237">
        <f t="shared" si="95"/>
        <v>44960</v>
      </c>
      <c r="AP78" s="7">
        <f t="shared" si="96"/>
        <v>8.611111111111111E-2</v>
      </c>
      <c r="AQ78" s="7">
        <f t="shared" si="71"/>
        <v>6.2630136986301368</v>
      </c>
      <c r="AR78" s="186">
        <v>-1.2842606047372279E-3</v>
      </c>
      <c r="AS78" s="186">
        <v>-1.1997395601956312E-3</v>
      </c>
      <c r="AT78" s="7">
        <f t="shared" si="72"/>
        <v>1.0079658272852026</v>
      </c>
      <c r="AU78" s="7">
        <f t="shared" si="73"/>
        <v>1.0075422861274326</v>
      </c>
      <c r="AV78" s="192">
        <f t="shared" si="97"/>
        <v>4.8817231247272868E-3</v>
      </c>
      <c r="AW78" s="237">
        <f t="shared" si="98"/>
        <v>45019</v>
      </c>
      <c r="AX78" s="7">
        <f t="shared" si="99"/>
        <v>0.25</v>
      </c>
      <c r="AY78" s="7">
        <f t="shared" si="74"/>
        <v>6.4246575342465757</v>
      </c>
      <c r="AZ78" s="186">
        <v>-1.2842606047372279E-3</v>
      </c>
      <c r="BA78" s="186">
        <v>-1.0351736035550743E-3</v>
      </c>
      <c r="BB78" s="7">
        <f t="shared" si="75"/>
        <v>1.0079658272852026</v>
      </c>
      <c r="BC78" s="7">
        <f t="shared" si="76"/>
        <v>1.0066728004791696</v>
      </c>
      <c r="BD78" s="192">
        <f t="shared" si="100"/>
        <v>5.1378235526673421E-3</v>
      </c>
      <c r="BE78" s="237">
        <f t="shared" si="101"/>
        <v>45110</v>
      </c>
      <c r="BF78" s="7">
        <f t="shared" si="102"/>
        <v>0.50277777777777777</v>
      </c>
      <c r="BG78" s="7">
        <f t="shared" si="77"/>
        <v>6.6739726027397257</v>
      </c>
      <c r="BH78" s="186">
        <v>-1.2842606047372279E-3</v>
      </c>
      <c r="BI78" s="186">
        <v>-7.746888598261642E-4</v>
      </c>
      <c r="BJ78" s="7">
        <f t="shared" si="78"/>
        <v>1.0079658272852026</v>
      </c>
      <c r="BK78" s="7">
        <f t="shared" si="79"/>
        <v>1.0051836410447463</v>
      </c>
      <c r="BL78" s="192">
        <f t="shared" si="103"/>
        <v>5.5050936620535101E-3</v>
      </c>
      <c r="BM78" s="237">
        <f t="shared" si="104"/>
        <v>45294</v>
      </c>
      <c r="BN78" s="7">
        <f t="shared" si="105"/>
        <v>1.0138888888888888</v>
      </c>
      <c r="BO78" s="7">
        <f t="shared" si="80"/>
        <v>7.1780821917808222</v>
      </c>
      <c r="BP78" s="186">
        <v>-1.2842606047372279E-3</v>
      </c>
      <c r="BQ78" s="186">
        <v>-2.4066123454338784E-4</v>
      </c>
      <c r="BR78" s="7">
        <f t="shared" si="81"/>
        <v>1.0079658272852026</v>
      </c>
      <c r="BS78" s="7">
        <f t="shared" si="82"/>
        <v>1.0017289790856463</v>
      </c>
      <c r="BT78" s="192">
        <f t="shared" si="106"/>
        <v>6.1407946173873797E-3</v>
      </c>
      <c r="BU78" s="256">
        <f t="shared" si="107"/>
        <v>-1.3232587239372842</v>
      </c>
      <c r="BV78" s="257">
        <f t="shared" si="108"/>
        <v>9.8113980632685838</v>
      </c>
      <c r="BW78" s="257">
        <f t="shared" si="109"/>
        <v>23.193573039483137</v>
      </c>
      <c r="BX78" s="249">
        <f t="shared" si="110"/>
        <v>35.842630154826672</v>
      </c>
    </row>
    <row r="79" spans="6:76" x14ac:dyDescent="0.25">
      <c r="F79" s="182">
        <f t="shared" si="56"/>
        <v>2286</v>
      </c>
      <c r="G79" s="184">
        <f t="shared" si="57"/>
        <v>44960</v>
      </c>
      <c r="H79" s="7">
        <f t="shared" si="58"/>
        <v>6.2630136986301368</v>
      </c>
      <c r="I79" s="237">
        <f t="shared" si="59"/>
        <v>44988</v>
      </c>
      <c r="J79" s="7">
        <f t="shared" si="83"/>
        <v>7.7777777777777779E-2</v>
      </c>
      <c r="K79" s="7">
        <f t="shared" si="60"/>
        <v>6.3397260273972602</v>
      </c>
      <c r="L79" s="186">
        <v>-1.3106676458760069E-3</v>
      </c>
      <c r="M79" s="186">
        <v>-1.2335206877509622E-3</v>
      </c>
      <c r="N79" s="7">
        <f t="shared" si="84"/>
        <v>1.0082425134177828</v>
      </c>
      <c r="O79" s="7">
        <f t="shared" si="61"/>
        <v>1.0078508407058218</v>
      </c>
      <c r="P79" s="192">
        <f t="shared" si="85"/>
        <v>4.9965647767897482E-3</v>
      </c>
      <c r="Q79" s="237">
        <f t="shared" si="62"/>
        <v>45049</v>
      </c>
      <c r="R79" s="7">
        <f t="shared" si="86"/>
        <v>0.24722222222222223</v>
      </c>
      <c r="S79" s="7">
        <f t="shared" si="63"/>
        <v>6.506849315068493</v>
      </c>
      <c r="T79" s="186">
        <v>-1.8164864664929614E-4</v>
      </c>
      <c r="U79" s="186">
        <v>6.6852983846989178E-5</v>
      </c>
      <c r="V79" s="7">
        <f t="shared" si="87"/>
        <v>1.0011383153519799</v>
      </c>
      <c r="W79" s="7">
        <f t="shared" si="64"/>
        <v>0.99956509230762447</v>
      </c>
      <c r="X79" s="192">
        <f t="shared" si="88"/>
        <v>6.3663676133487715E-3</v>
      </c>
      <c r="Y79" s="237">
        <f t="shared" si="65"/>
        <v>45141</v>
      </c>
      <c r="Z79" s="7">
        <f t="shared" si="89"/>
        <v>0.50277777777777777</v>
      </c>
      <c r="AA79" s="7">
        <f t="shared" si="66"/>
        <v>6.7589041095890412</v>
      </c>
      <c r="AB79" s="186">
        <v>1.2368285772157983E-3</v>
      </c>
      <c r="AC79" s="186">
        <v>1.7429916838412746E-3</v>
      </c>
      <c r="AD79" s="7">
        <f t="shared" si="90"/>
        <v>0.9922836507418713</v>
      </c>
      <c r="AE79" s="7">
        <f t="shared" si="67"/>
        <v>0.98828840725473865</v>
      </c>
      <c r="AF79" s="192">
        <f t="shared" si="91"/>
        <v>8.0405077900935831E-3</v>
      </c>
      <c r="AG79" s="237">
        <f t="shared" si="68"/>
        <v>45325</v>
      </c>
      <c r="AH79" s="7">
        <f t="shared" si="92"/>
        <v>1.0138888888888888</v>
      </c>
      <c r="AI79" s="7">
        <f t="shared" si="69"/>
        <v>7.2630136986301368</v>
      </c>
      <c r="AJ79" s="186">
        <v>2.5869975408332122E-3</v>
      </c>
      <c r="AK79" s="186">
        <v>3.6080970011191042E-3</v>
      </c>
      <c r="AL79" s="7">
        <f t="shared" si="93"/>
        <v>0.98392815182220639</v>
      </c>
      <c r="AM79" s="7">
        <f t="shared" si="70"/>
        <v>0.97413473045979915</v>
      </c>
      <c r="AN79" s="192">
        <f t="shared" si="94"/>
        <v>9.9157381452036394E-3</v>
      </c>
      <c r="AO79" s="237">
        <f t="shared" si="95"/>
        <v>44988</v>
      </c>
      <c r="AP79" s="7">
        <f t="shared" si="96"/>
        <v>7.7777777777777779E-2</v>
      </c>
      <c r="AQ79" s="7">
        <f t="shared" si="71"/>
        <v>6.3397260273972602</v>
      </c>
      <c r="AR79" s="186">
        <v>-1.1997395601956312E-3</v>
      </c>
      <c r="AS79" s="186">
        <v>-1.1221866026954741E-3</v>
      </c>
      <c r="AT79" s="7">
        <f t="shared" si="72"/>
        <v>1.0075422861274326</v>
      </c>
      <c r="AU79" s="7">
        <f t="shared" si="73"/>
        <v>1.0071397227618886</v>
      </c>
      <c r="AV79" s="192">
        <f t="shared" si="97"/>
        <v>5.1391227879055935E-3</v>
      </c>
      <c r="AW79" s="237">
        <f t="shared" si="98"/>
        <v>45049</v>
      </c>
      <c r="AX79" s="7">
        <f t="shared" si="99"/>
        <v>0.24722222222222223</v>
      </c>
      <c r="AY79" s="7">
        <f t="shared" si="74"/>
        <v>6.506849315068493</v>
      </c>
      <c r="AZ79" s="186">
        <v>-1.1997395601956312E-3</v>
      </c>
      <c r="BA79" s="186">
        <v>-9.5000439996574537E-4</v>
      </c>
      <c r="BB79" s="7">
        <f t="shared" si="75"/>
        <v>1.0075422861274326</v>
      </c>
      <c r="BC79" s="7">
        <f t="shared" si="76"/>
        <v>1.0062006805980839</v>
      </c>
      <c r="BD79" s="192">
        <f t="shared" si="100"/>
        <v>5.3932770070209447E-3</v>
      </c>
      <c r="BE79" s="237">
        <f t="shared" si="101"/>
        <v>45141</v>
      </c>
      <c r="BF79" s="7">
        <f t="shared" si="102"/>
        <v>0.50277777777777777</v>
      </c>
      <c r="BG79" s="7">
        <f t="shared" si="77"/>
        <v>6.7589041095890412</v>
      </c>
      <c r="BH79" s="186">
        <v>-1.1997395601956312E-3</v>
      </c>
      <c r="BI79" s="186">
        <v>-6.8489790843512255E-4</v>
      </c>
      <c r="BJ79" s="7">
        <f t="shared" si="78"/>
        <v>1.0075422861274326</v>
      </c>
      <c r="BK79" s="7">
        <f t="shared" si="79"/>
        <v>1.0046398903981109</v>
      </c>
      <c r="BL79" s="192">
        <f t="shared" si="103"/>
        <v>5.7460597003706785E-3</v>
      </c>
      <c r="BM79" s="237">
        <f t="shared" si="104"/>
        <v>45325</v>
      </c>
      <c r="BN79" s="7">
        <f t="shared" si="105"/>
        <v>1.0138888888888888</v>
      </c>
      <c r="BO79" s="7">
        <f t="shared" si="80"/>
        <v>7.2630136986301368</v>
      </c>
      <c r="BP79" s="186">
        <v>-1.1997395601956312E-3</v>
      </c>
      <c r="BQ79" s="186">
        <v>-1.4975737769463981E-4</v>
      </c>
      <c r="BR79" s="7">
        <f t="shared" si="81"/>
        <v>1.0075422861274326</v>
      </c>
      <c r="BS79" s="7">
        <f t="shared" si="82"/>
        <v>1.0010882816348379</v>
      </c>
      <c r="BT79" s="192">
        <f t="shared" si="106"/>
        <v>6.3586734446165966E-3</v>
      </c>
      <c r="BU79" s="256">
        <f t="shared" si="107"/>
        <v>-1.4255801111584532</v>
      </c>
      <c r="BV79" s="257">
        <f t="shared" si="108"/>
        <v>9.7309060632782671</v>
      </c>
      <c r="BW79" s="257">
        <f t="shared" si="109"/>
        <v>22.944480897229045</v>
      </c>
      <c r="BX79" s="249">
        <f t="shared" si="110"/>
        <v>35.570647005870427</v>
      </c>
    </row>
    <row r="80" spans="6:76" x14ac:dyDescent="0.25">
      <c r="F80" s="182">
        <f t="shared" si="56"/>
        <v>2314</v>
      </c>
      <c r="G80" s="184">
        <f t="shared" si="57"/>
        <v>44988</v>
      </c>
      <c r="H80" s="7">
        <f t="shared" si="58"/>
        <v>6.3397260273972602</v>
      </c>
      <c r="I80" s="237">
        <f t="shared" si="59"/>
        <v>45019</v>
      </c>
      <c r="J80" s="7">
        <f t="shared" si="83"/>
        <v>8.611111111111111E-2</v>
      </c>
      <c r="K80" s="7">
        <f t="shared" si="60"/>
        <v>6.4246575342465757</v>
      </c>
      <c r="L80" s="186">
        <v>-1.2335206877509622E-3</v>
      </c>
      <c r="M80" s="186">
        <v>-1.1470505084801227E-3</v>
      </c>
      <c r="N80" s="7">
        <f t="shared" si="84"/>
        <v>1.0078508407058218</v>
      </c>
      <c r="O80" s="7">
        <f t="shared" si="61"/>
        <v>1.0073966275951791</v>
      </c>
      <c r="P80" s="192">
        <f t="shared" si="85"/>
        <v>5.2360041251837113E-3</v>
      </c>
      <c r="Q80" s="237">
        <f t="shared" si="62"/>
        <v>45080</v>
      </c>
      <c r="R80" s="7">
        <f t="shared" si="86"/>
        <v>0.25555555555555554</v>
      </c>
      <c r="S80" s="7">
        <f t="shared" si="63"/>
        <v>6.5917808219178085</v>
      </c>
      <c r="T80" s="186">
        <v>-1.0440022177257702E-4</v>
      </c>
      <c r="U80" s="186">
        <v>1.5508852647642957E-4</v>
      </c>
      <c r="V80" s="7">
        <f t="shared" si="87"/>
        <v>1.0006620878867263</v>
      </c>
      <c r="W80" s="7">
        <f t="shared" si="64"/>
        <v>0.99897821280587962</v>
      </c>
      <c r="X80" s="192">
        <f t="shared" si="88"/>
        <v>6.5958159235588263E-3</v>
      </c>
      <c r="Y80" s="237">
        <f t="shared" si="65"/>
        <v>45172</v>
      </c>
      <c r="Z80" s="7">
        <f t="shared" si="89"/>
        <v>0.51111111111111107</v>
      </c>
      <c r="AA80" s="7">
        <f t="shared" si="66"/>
        <v>6.8438356164383558</v>
      </c>
      <c r="AB80" s="186">
        <v>1.3137203817858781E-3</v>
      </c>
      <c r="AC80" s="186">
        <v>1.8306680701679831E-3</v>
      </c>
      <c r="AD80" s="7">
        <f t="shared" si="90"/>
        <v>0.99170595963204333</v>
      </c>
      <c r="AE80" s="7">
        <f t="shared" si="67"/>
        <v>0.98754936721448305</v>
      </c>
      <c r="AF80" s="192">
        <f t="shared" si="91"/>
        <v>8.234994315879254E-3</v>
      </c>
      <c r="AG80" s="237">
        <f t="shared" si="68"/>
        <v>45354</v>
      </c>
      <c r="AH80" s="7">
        <f t="shared" si="92"/>
        <v>1.0166666666666666</v>
      </c>
      <c r="AI80" s="7">
        <f t="shared" si="69"/>
        <v>7.3424657534246576</v>
      </c>
      <c r="AJ80" s="186">
        <v>2.6638346675946015E-3</v>
      </c>
      <c r="AK80" s="186">
        <v>3.6895753566558356E-3</v>
      </c>
      <c r="AL80" s="7">
        <f t="shared" si="93"/>
        <v>0.98325382061741062</v>
      </c>
      <c r="AM80" s="7">
        <f t="shared" si="70"/>
        <v>0.97327307777385363</v>
      </c>
      <c r="AN80" s="192">
        <f t="shared" si="94"/>
        <v>1.0086710844680212E-2</v>
      </c>
      <c r="AO80" s="237">
        <f t="shared" si="95"/>
        <v>45019</v>
      </c>
      <c r="AP80" s="7">
        <f t="shared" si="96"/>
        <v>8.611111111111111E-2</v>
      </c>
      <c r="AQ80" s="7">
        <f t="shared" si="71"/>
        <v>6.4246575342465757</v>
      </c>
      <c r="AR80" s="186">
        <v>-1.1221866026954741E-3</v>
      </c>
      <c r="AS80" s="186">
        <v>-1.0351736035550743E-3</v>
      </c>
      <c r="AT80" s="7">
        <f t="shared" si="72"/>
        <v>1.0071397227618886</v>
      </c>
      <c r="AU80" s="7">
        <f t="shared" si="73"/>
        <v>1.0066728004791696</v>
      </c>
      <c r="AV80" s="192">
        <f t="shared" si="97"/>
        <v>5.3863810372211142E-3</v>
      </c>
      <c r="AW80" s="237">
        <f t="shared" si="98"/>
        <v>45080</v>
      </c>
      <c r="AX80" s="7">
        <f t="shared" si="99"/>
        <v>0.25555555555555554</v>
      </c>
      <c r="AY80" s="7">
        <f t="shared" si="74"/>
        <v>6.5917808219178085</v>
      </c>
      <c r="AZ80" s="186">
        <v>-1.1221866026954741E-3</v>
      </c>
      <c r="BA80" s="186">
        <v>-8.6120223385940248E-4</v>
      </c>
      <c r="BB80" s="7">
        <f t="shared" si="75"/>
        <v>1.0071397227618886</v>
      </c>
      <c r="BC80" s="7">
        <f t="shared" si="76"/>
        <v>1.0056930002524427</v>
      </c>
      <c r="BD80" s="192">
        <f t="shared" si="100"/>
        <v>5.6290419432365561E-3</v>
      </c>
      <c r="BE80" s="237">
        <f t="shared" si="101"/>
        <v>45172</v>
      </c>
      <c r="BF80" s="7">
        <f t="shared" si="102"/>
        <v>0.51111111111111107</v>
      </c>
      <c r="BG80" s="7">
        <f t="shared" si="77"/>
        <v>6.8438356164383558</v>
      </c>
      <c r="BH80" s="186">
        <v>-1.1221866026954741E-3</v>
      </c>
      <c r="BI80" s="186">
        <v>-5.9491119012766713E-4</v>
      </c>
      <c r="BJ80" s="7">
        <f t="shared" si="78"/>
        <v>1.0071397227618886</v>
      </c>
      <c r="BK80" s="7">
        <f t="shared" si="79"/>
        <v>1.0040797741036731</v>
      </c>
      <c r="BL80" s="192">
        <f t="shared" si="103"/>
        <v>5.9625302937368297E-3</v>
      </c>
      <c r="BM80" s="237">
        <f t="shared" si="104"/>
        <v>45354</v>
      </c>
      <c r="BN80" s="7">
        <f t="shared" si="105"/>
        <v>1.0166666666666666</v>
      </c>
      <c r="BO80" s="7">
        <f t="shared" si="80"/>
        <v>7.3424657534246576</v>
      </c>
      <c r="BP80" s="186">
        <v>-1.1221866026954741E-3</v>
      </c>
      <c r="BQ80" s="186">
        <v>-6.4306148496661233E-5</v>
      </c>
      <c r="BR80" s="7">
        <f t="shared" si="81"/>
        <v>1.0071397227618886</v>
      </c>
      <c r="BS80" s="7">
        <f t="shared" si="82"/>
        <v>1.0004722771808385</v>
      </c>
      <c r="BT80" s="192">
        <f t="shared" si="106"/>
        <v>6.5550473951713232E-3</v>
      </c>
      <c r="BU80" s="256">
        <f t="shared" si="107"/>
        <v>-1.5037691203740287</v>
      </c>
      <c r="BV80" s="257">
        <f t="shared" si="108"/>
        <v>9.6677398032227018</v>
      </c>
      <c r="BW80" s="257">
        <f t="shared" si="109"/>
        <v>22.724640221424242</v>
      </c>
      <c r="BX80" s="249">
        <f t="shared" si="110"/>
        <v>35.316634495088884</v>
      </c>
    </row>
    <row r="81" spans="6:76" x14ac:dyDescent="0.25">
      <c r="F81" s="182">
        <f t="shared" si="56"/>
        <v>2345</v>
      </c>
      <c r="G81" s="184">
        <f t="shared" si="57"/>
        <v>45019</v>
      </c>
      <c r="H81" s="7">
        <f t="shared" si="58"/>
        <v>6.4246575342465757</v>
      </c>
      <c r="I81" s="237">
        <f t="shared" si="59"/>
        <v>45049</v>
      </c>
      <c r="J81" s="7">
        <f t="shared" si="83"/>
        <v>8.3333333333333329E-2</v>
      </c>
      <c r="K81" s="7">
        <f t="shared" si="60"/>
        <v>6.506849315068493</v>
      </c>
      <c r="L81" s="186">
        <v>-1.1470505084801227E-3</v>
      </c>
      <c r="M81" s="186">
        <v>-1.0624628650909851E-3</v>
      </c>
      <c r="N81" s="7">
        <f t="shared" si="84"/>
        <v>1.0073966275951791</v>
      </c>
      <c r="O81" s="7">
        <f t="shared" si="61"/>
        <v>1.0069372376897288</v>
      </c>
      <c r="P81" s="192">
        <f t="shared" si="85"/>
        <v>5.47469957318647E-3</v>
      </c>
      <c r="Q81" s="237">
        <f t="shared" si="62"/>
        <v>45110</v>
      </c>
      <c r="R81" s="7">
        <f t="shared" si="86"/>
        <v>0.25277777777777777</v>
      </c>
      <c r="S81" s="7">
        <f t="shared" si="63"/>
        <v>6.6739726027397257</v>
      </c>
      <c r="T81" s="186">
        <v>-1.7821059642195158E-5</v>
      </c>
      <c r="U81" s="186">
        <v>2.4102226206954708E-4</v>
      </c>
      <c r="V81" s="7">
        <f t="shared" si="87"/>
        <v>1.0001145007598102</v>
      </c>
      <c r="W81" s="7">
        <f t="shared" si="64"/>
        <v>0.99839271709120514</v>
      </c>
      <c r="X81" s="192">
        <f t="shared" si="88"/>
        <v>6.8224174307334505E-3</v>
      </c>
      <c r="Y81" s="237">
        <f t="shared" si="65"/>
        <v>45202</v>
      </c>
      <c r="Z81" s="7">
        <f t="shared" si="89"/>
        <v>0.5083333333333333</v>
      </c>
      <c r="AA81" s="7">
        <f t="shared" si="66"/>
        <v>6.9260273972602739</v>
      </c>
      <c r="AB81" s="186">
        <v>1.3996696372986783E-3</v>
      </c>
      <c r="AC81" s="186">
        <v>1.9153595141178717E-3</v>
      </c>
      <c r="AD81" s="7">
        <f t="shared" si="90"/>
        <v>0.99104791261047498</v>
      </c>
      <c r="AE81" s="7">
        <f t="shared" si="67"/>
        <v>0.98682177088019751</v>
      </c>
      <c r="AF81" s="192">
        <f t="shared" si="91"/>
        <v>8.4247446519099978E-3</v>
      </c>
      <c r="AG81" s="237">
        <f t="shared" si="68"/>
        <v>45385</v>
      </c>
      <c r="AH81" s="7">
        <f t="shared" si="92"/>
        <v>1.0166666666666666</v>
      </c>
      <c r="AI81" s="7">
        <f t="shared" si="69"/>
        <v>7.4273972602739722</v>
      </c>
      <c r="AJ81" s="186">
        <v>2.7497234243067728E-3</v>
      </c>
      <c r="AK81" s="186">
        <v>3.7767775453153036E-3</v>
      </c>
      <c r="AL81" s="7">
        <f t="shared" si="93"/>
        <v>0.98248909816547392</v>
      </c>
      <c r="AM81" s="7">
        <f t="shared" si="70"/>
        <v>0.97233816641548043</v>
      </c>
      <c r="AN81" s="192">
        <f t="shared" si="94"/>
        <v>1.0268570521702686E-2</v>
      </c>
      <c r="AO81" s="237">
        <f t="shared" si="95"/>
        <v>45049</v>
      </c>
      <c r="AP81" s="7">
        <f t="shared" si="96"/>
        <v>8.3333333333333329E-2</v>
      </c>
      <c r="AQ81" s="7">
        <f t="shared" si="71"/>
        <v>6.506849315068493</v>
      </c>
      <c r="AR81" s="186">
        <v>-1.0351736035550743E-3</v>
      </c>
      <c r="AS81" s="186">
        <v>-9.5000439996574537E-4</v>
      </c>
      <c r="AT81" s="7">
        <f t="shared" si="72"/>
        <v>1.0066728004791696</v>
      </c>
      <c r="AU81" s="7">
        <f t="shared" si="73"/>
        <v>1.0062006805980839</v>
      </c>
      <c r="AV81" s="192">
        <f t="shared" si="97"/>
        <v>5.6305254829114304E-3</v>
      </c>
      <c r="AW81" s="237">
        <f t="shared" si="98"/>
        <v>45110</v>
      </c>
      <c r="AX81" s="7">
        <f t="shared" si="99"/>
        <v>0.25277777777777777</v>
      </c>
      <c r="AY81" s="7">
        <f t="shared" si="74"/>
        <v>6.6739726027397257</v>
      </c>
      <c r="AZ81" s="186">
        <v>-1.0351736035550743E-3</v>
      </c>
      <c r="BA81" s="186">
        <v>-7.746888598261642E-4</v>
      </c>
      <c r="BB81" s="7">
        <f t="shared" si="75"/>
        <v>1.0066728004791696</v>
      </c>
      <c r="BC81" s="7">
        <f t="shared" si="76"/>
        <v>1.0051836410447463</v>
      </c>
      <c r="BD81" s="192">
        <f t="shared" si="100"/>
        <v>5.8607998972339918E-3</v>
      </c>
      <c r="BE81" s="237">
        <f t="shared" si="101"/>
        <v>45202</v>
      </c>
      <c r="BF81" s="7">
        <f t="shared" si="102"/>
        <v>0.5083333333333333</v>
      </c>
      <c r="BG81" s="7">
        <f t="shared" si="77"/>
        <v>6.9260273972602739</v>
      </c>
      <c r="BH81" s="186">
        <v>-1.0351736035550743E-3</v>
      </c>
      <c r="BI81" s="186">
        <v>-5.078355718808672E-4</v>
      </c>
      <c r="BJ81" s="7">
        <f t="shared" si="78"/>
        <v>1.0066728004791696</v>
      </c>
      <c r="BK81" s="7">
        <f t="shared" si="79"/>
        <v>1.0035234759828946</v>
      </c>
      <c r="BL81" s="192">
        <f t="shared" si="103"/>
        <v>6.17363978019588E-3</v>
      </c>
      <c r="BM81" s="237">
        <f t="shared" si="104"/>
        <v>45385</v>
      </c>
      <c r="BN81" s="7">
        <f t="shared" si="105"/>
        <v>1.0166666666666666</v>
      </c>
      <c r="BO81" s="7">
        <f t="shared" si="80"/>
        <v>7.4273972602739722</v>
      </c>
      <c r="BP81" s="186">
        <v>-1.0351736035550743E-3</v>
      </c>
      <c r="BQ81" s="186">
        <v>2.7443780594807801E-5</v>
      </c>
      <c r="BR81" s="7">
        <f t="shared" si="81"/>
        <v>1.0066728004791696</v>
      </c>
      <c r="BS81" s="7">
        <f t="shared" si="82"/>
        <v>0.99979618491231614</v>
      </c>
      <c r="BT81" s="192">
        <f t="shared" si="106"/>
        <v>6.7652630267952237E-3</v>
      </c>
      <c r="BU81" s="256">
        <f t="shared" si="107"/>
        <v>-1.5582590972496035</v>
      </c>
      <c r="BV81" s="257">
        <f t="shared" si="108"/>
        <v>9.6161753349945869</v>
      </c>
      <c r="BW81" s="257">
        <f t="shared" si="109"/>
        <v>22.511048717141179</v>
      </c>
      <c r="BX81" s="249">
        <f t="shared" si="110"/>
        <v>35.033074949074617</v>
      </c>
    </row>
    <row r="82" spans="6:76" x14ac:dyDescent="0.25">
      <c r="F82" s="182">
        <f t="shared" si="56"/>
        <v>2375</v>
      </c>
      <c r="G82" s="184">
        <f t="shared" si="57"/>
        <v>45049</v>
      </c>
      <c r="H82" s="7">
        <f t="shared" si="58"/>
        <v>6.506849315068493</v>
      </c>
      <c r="I82" s="237">
        <f t="shared" si="59"/>
        <v>45080</v>
      </c>
      <c r="J82" s="7">
        <f t="shared" si="83"/>
        <v>8.611111111111111E-2</v>
      </c>
      <c r="K82" s="7">
        <f t="shared" si="60"/>
        <v>6.5917808219178085</v>
      </c>
      <c r="L82" s="186">
        <v>-1.0624628650909851E-3</v>
      </c>
      <c r="M82" s="186">
        <v>-9.7428011891959737E-4</v>
      </c>
      <c r="N82" s="7">
        <f t="shared" si="84"/>
        <v>1.0069372376897288</v>
      </c>
      <c r="O82" s="7">
        <f t="shared" si="61"/>
        <v>1.0064429078115409</v>
      </c>
      <c r="P82" s="192">
        <f t="shared" si="85"/>
        <v>5.7038556210842915E-3</v>
      </c>
      <c r="Q82" s="237">
        <f t="shared" si="62"/>
        <v>45141</v>
      </c>
      <c r="R82" s="7">
        <f t="shared" si="86"/>
        <v>0.25555555555555554</v>
      </c>
      <c r="S82" s="7">
        <f t="shared" si="63"/>
        <v>6.7589041095890412</v>
      </c>
      <c r="T82" s="186">
        <v>6.6852983846989178E-5</v>
      </c>
      <c r="U82" s="186">
        <v>3.3020478788133023E-4</v>
      </c>
      <c r="V82" s="7">
        <f t="shared" si="87"/>
        <v>0.99956509230762447</v>
      </c>
      <c r="W82" s="7">
        <f t="shared" si="64"/>
        <v>0.99777066616625065</v>
      </c>
      <c r="X82" s="192">
        <f t="shared" si="88"/>
        <v>7.0373561258350818E-3</v>
      </c>
      <c r="Y82" s="237">
        <f t="shared" si="65"/>
        <v>45233</v>
      </c>
      <c r="Z82" s="7">
        <f t="shared" si="89"/>
        <v>0.51111111111111107</v>
      </c>
      <c r="AA82" s="7">
        <f t="shared" si="66"/>
        <v>7.0109589041095894</v>
      </c>
      <c r="AB82" s="186">
        <v>1.4835072898849722E-3</v>
      </c>
      <c r="AC82" s="186">
        <v>2.0025431924606211E-3</v>
      </c>
      <c r="AD82" s="7">
        <f t="shared" si="90"/>
        <v>0.99039348186104359</v>
      </c>
      <c r="AE82" s="7">
        <f t="shared" si="67"/>
        <v>0.98605834961094896</v>
      </c>
      <c r="AF82" s="192">
        <f t="shared" si="91"/>
        <v>8.6017024171662331E-3</v>
      </c>
      <c r="AG82" s="237">
        <f t="shared" si="68"/>
        <v>45415</v>
      </c>
      <c r="AH82" s="7">
        <f t="shared" si="92"/>
        <v>1.0166666666666666</v>
      </c>
      <c r="AI82" s="7">
        <f t="shared" si="69"/>
        <v>7.5095890410958903</v>
      </c>
      <c r="AJ82" s="186">
        <v>2.833485731884175E-3</v>
      </c>
      <c r="AK82" s="186">
        <v>3.8612248571197778E-3</v>
      </c>
      <c r="AL82" s="7">
        <f t="shared" si="93"/>
        <v>0.98173185824272191</v>
      </c>
      <c r="AM82" s="7">
        <f t="shared" si="70"/>
        <v>0.97142014432325641</v>
      </c>
      <c r="AN82" s="192">
        <f t="shared" si="94"/>
        <v>1.0441073811629027E-2</v>
      </c>
      <c r="AO82" s="237">
        <f t="shared" si="95"/>
        <v>45080</v>
      </c>
      <c r="AP82" s="7">
        <f t="shared" si="96"/>
        <v>8.611111111111111E-2</v>
      </c>
      <c r="AQ82" s="7">
        <f t="shared" si="71"/>
        <v>6.5917808219178085</v>
      </c>
      <c r="AR82" s="186">
        <v>-9.5000439996574537E-4</v>
      </c>
      <c r="AS82" s="186">
        <v>-8.6120223385940248E-4</v>
      </c>
      <c r="AT82" s="7">
        <f t="shared" si="72"/>
        <v>1.0062006805980839</v>
      </c>
      <c r="AU82" s="7">
        <f t="shared" si="73"/>
        <v>1.0056930002524427</v>
      </c>
      <c r="AV82" s="192">
        <f t="shared" si="97"/>
        <v>5.8622688256718212E-3</v>
      </c>
      <c r="AW82" s="237">
        <f t="shared" si="98"/>
        <v>45141</v>
      </c>
      <c r="AX82" s="7">
        <f t="shared" si="99"/>
        <v>0.25555555555555554</v>
      </c>
      <c r="AY82" s="7">
        <f t="shared" si="74"/>
        <v>6.7589041095890412</v>
      </c>
      <c r="AZ82" s="186">
        <v>-9.5000439996574537E-4</v>
      </c>
      <c r="BA82" s="186">
        <v>-6.8489790843512255E-4</v>
      </c>
      <c r="BB82" s="7">
        <f t="shared" si="75"/>
        <v>1.0062006805980839</v>
      </c>
      <c r="BC82" s="7">
        <f t="shared" si="76"/>
        <v>1.0046398903981109</v>
      </c>
      <c r="BD82" s="192">
        <f t="shared" si="100"/>
        <v>6.0792329383991921E-3</v>
      </c>
      <c r="BE82" s="237">
        <f t="shared" si="101"/>
        <v>45233</v>
      </c>
      <c r="BF82" s="7">
        <f t="shared" si="102"/>
        <v>0.51111111111111107</v>
      </c>
      <c r="BG82" s="7">
        <f t="shared" si="77"/>
        <v>7.0109589041095894</v>
      </c>
      <c r="BH82" s="186">
        <v>-9.5000439996574537E-4</v>
      </c>
      <c r="BI82" s="186">
        <v>-4.1806669230086933E-4</v>
      </c>
      <c r="BJ82" s="7">
        <f t="shared" si="78"/>
        <v>1.0062006805980839</v>
      </c>
      <c r="BK82" s="7">
        <f t="shared" si="79"/>
        <v>1.0029353481211285</v>
      </c>
      <c r="BL82" s="192">
        <f t="shared" si="103"/>
        <v>6.3699958213859625E-3</v>
      </c>
      <c r="BM82" s="237">
        <f t="shared" si="104"/>
        <v>45415</v>
      </c>
      <c r="BN82" s="7">
        <f t="shared" si="105"/>
        <v>1.0166666666666666</v>
      </c>
      <c r="BO82" s="7">
        <f t="shared" si="80"/>
        <v>7.5095890410958903</v>
      </c>
      <c r="BP82" s="186">
        <v>-9.5000439996574537E-4</v>
      </c>
      <c r="BQ82" s="186">
        <v>1.1659890106488317E-4</v>
      </c>
      <c r="BR82" s="7">
        <f t="shared" si="81"/>
        <v>1.0062006805980839</v>
      </c>
      <c r="BS82" s="7">
        <f t="shared" si="82"/>
        <v>0.99912477340478345</v>
      </c>
      <c r="BT82" s="192">
        <f t="shared" si="106"/>
        <v>6.9660055480397134E-3</v>
      </c>
      <c r="BU82" s="256">
        <f t="shared" si="107"/>
        <v>-1.5841320458752968</v>
      </c>
      <c r="BV82" s="257">
        <f t="shared" si="108"/>
        <v>9.5812318743588971</v>
      </c>
      <c r="BW82" s="257">
        <f t="shared" si="109"/>
        <v>22.317065957802704</v>
      </c>
      <c r="BX82" s="249">
        <f t="shared" si="110"/>
        <v>34.750682635893128</v>
      </c>
    </row>
    <row r="83" spans="6:76" x14ac:dyDescent="0.25">
      <c r="F83" s="182">
        <f t="shared" si="56"/>
        <v>2406</v>
      </c>
      <c r="G83" s="184">
        <f t="shared" si="57"/>
        <v>45080</v>
      </c>
      <c r="H83" s="7">
        <f t="shared" si="58"/>
        <v>6.5917808219178085</v>
      </c>
      <c r="I83" s="237">
        <f t="shared" si="59"/>
        <v>45110</v>
      </c>
      <c r="J83" s="7">
        <f t="shared" si="83"/>
        <v>8.3333333333333329E-2</v>
      </c>
      <c r="K83" s="7">
        <f t="shared" si="60"/>
        <v>6.6739726027397257</v>
      </c>
      <c r="L83" s="186">
        <v>-9.7428011891959737E-4</v>
      </c>
      <c r="M83" s="186">
        <v>-8.8834610686627791E-4</v>
      </c>
      <c r="N83" s="7">
        <f t="shared" si="84"/>
        <v>1.0064429078115409</v>
      </c>
      <c r="O83" s="7">
        <f t="shared" si="61"/>
        <v>1.0059464076843909</v>
      </c>
      <c r="P83" s="192">
        <f t="shared" si="85"/>
        <v>5.922782247926861E-3</v>
      </c>
      <c r="Q83" s="237">
        <f t="shared" si="62"/>
        <v>45172</v>
      </c>
      <c r="R83" s="7">
        <f t="shared" si="86"/>
        <v>0.25555555555555554</v>
      </c>
      <c r="S83" s="7">
        <f t="shared" si="63"/>
        <v>6.8438356164383558</v>
      </c>
      <c r="T83" s="186">
        <v>1.5508852647642957E-4</v>
      </c>
      <c r="U83" s="186">
        <v>4.1959670488482537E-4</v>
      </c>
      <c r="V83" s="7">
        <f t="shared" si="87"/>
        <v>0.99897821280587962</v>
      </c>
      <c r="W83" s="7">
        <f t="shared" si="64"/>
        <v>0.99713246837198355</v>
      </c>
      <c r="X83" s="192">
        <f t="shared" si="88"/>
        <v>7.2432484636523239E-3</v>
      </c>
      <c r="Y83" s="237">
        <f t="shared" si="65"/>
        <v>45263</v>
      </c>
      <c r="Z83" s="7">
        <f t="shared" si="89"/>
        <v>0.5083333333333333</v>
      </c>
      <c r="AA83" s="7">
        <f t="shared" si="66"/>
        <v>7.0931506849315067</v>
      </c>
      <c r="AB83" s="186">
        <v>1.5706531722968695E-3</v>
      </c>
      <c r="AC83" s="186">
        <v>2.0868618589632883E-3</v>
      </c>
      <c r="AD83" s="7">
        <f t="shared" si="90"/>
        <v>0.98970001051107004</v>
      </c>
      <c r="AE83" s="7">
        <f t="shared" si="67"/>
        <v>0.98530659170806179</v>
      </c>
      <c r="AF83" s="192">
        <f t="shared" si="91"/>
        <v>8.7716769182498919E-3</v>
      </c>
      <c r="AG83" s="237">
        <f t="shared" si="68"/>
        <v>45446</v>
      </c>
      <c r="AH83" s="7">
        <f t="shared" si="92"/>
        <v>1.0166666666666666</v>
      </c>
      <c r="AI83" s="7">
        <f t="shared" si="69"/>
        <v>7.5945205479452058</v>
      </c>
      <c r="AJ83" s="186">
        <v>2.9205184173665272E-3</v>
      </c>
      <c r="AK83" s="186">
        <v>3.948499736344863E-3</v>
      </c>
      <c r="AL83" s="7">
        <f t="shared" si="93"/>
        <v>0.98093270779085795</v>
      </c>
      <c r="AM83" s="7">
        <f t="shared" si="70"/>
        <v>0.97045818592989253</v>
      </c>
      <c r="AN83" s="192">
        <f t="shared" si="94"/>
        <v>1.0616437201735449E-2</v>
      </c>
      <c r="AO83" s="237">
        <f t="shared" si="95"/>
        <v>45110</v>
      </c>
      <c r="AP83" s="7">
        <f t="shared" si="96"/>
        <v>8.3333333333333329E-2</v>
      </c>
      <c r="AQ83" s="7">
        <f t="shared" si="71"/>
        <v>6.6739726027397257</v>
      </c>
      <c r="AR83" s="186">
        <v>-8.6120223385940248E-4</v>
      </c>
      <c r="AS83" s="186">
        <v>-7.746888598261642E-4</v>
      </c>
      <c r="AT83" s="7">
        <f t="shared" si="72"/>
        <v>1.0056930002524427</v>
      </c>
      <c r="AU83" s="7">
        <f t="shared" si="73"/>
        <v>1.0051836410447463</v>
      </c>
      <c r="AV83" s="192">
        <f t="shared" si="97"/>
        <v>6.0807898604515742E-3</v>
      </c>
      <c r="AW83" s="237">
        <f t="shared" si="98"/>
        <v>45172</v>
      </c>
      <c r="AX83" s="7">
        <f t="shared" si="99"/>
        <v>0.25555555555555554</v>
      </c>
      <c r="AY83" s="7">
        <f t="shared" si="74"/>
        <v>6.8438356164383558</v>
      </c>
      <c r="AZ83" s="186">
        <v>-8.6120223385940248E-4</v>
      </c>
      <c r="BA83" s="186">
        <v>-5.9491119012766713E-4</v>
      </c>
      <c r="BB83" s="7">
        <f t="shared" si="75"/>
        <v>1.0056930002524427</v>
      </c>
      <c r="BC83" s="7">
        <f t="shared" si="76"/>
        <v>1.0040797741036731</v>
      </c>
      <c r="BD83" s="192">
        <f t="shared" si="100"/>
        <v>6.2869746241407979E-3</v>
      </c>
      <c r="BE83" s="237">
        <f t="shared" si="101"/>
        <v>45263</v>
      </c>
      <c r="BF83" s="7">
        <f t="shared" si="102"/>
        <v>0.5083333333333333</v>
      </c>
      <c r="BG83" s="7">
        <f t="shared" si="77"/>
        <v>7.0931506849315067</v>
      </c>
      <c r="BH83" s="186">
        <v>-8.6120223385940248E-4</v>
      </c>
      <c r="BI83" s="186">
        <v>-3.3107362827659859E-4</v>
      </c>
      <c r="BJ83" s="7">
        <f t="shared" si="78"/>
        <v>1.0056930002524427</v>
      </c>
      <c r="BK83" s="7">
        <f t="shared" si="79"/>
        <v>1.0023511146787969</v>
      </c>
      <c r="BL83" s="192">
        <f t="shared" si="103"/>
        <v>6.5587806829448892E-3</v>
      </c>
      <c r="BM83" s="237">
        <f t="shared" si="104"/>
        <v>45446</v>
      </c>
      <c r="BN83" s="7">
        <f t="shared" si="105"/>
        <v>1.0166666666666666</v>
      </c>
      <c r="BO83" s="7">
        <f t="shared" si="80"/>
        <v>7.5945205479452058</v>
      </c>
      <c r="BP83" s="186">
        <v>-8.6120223385940248E-4</v>
      </c>
      <c r="BQ83" s="186">
        <v>2.090668629945152E-4</v>
      </c>
      <c r="BR83" s="7">
        <f t="shared" si="81"/>
        <v>1.0056930002524427</v>
      </c>
      <c r="BS83" s="7">
        <f t="shared" si="82"/>
        <v>0.99841349724125239</v>
      </c>
      <c r="BT83" s="192">
        <f t="shared" si="106"/>
        <v>7.1715445714999404E-3</v>
      </c>
      <c r="BU83" s="256">
        <f t="shared" si="107"/>
        <v>-1.5800761252471318</v>
      </c>
      <c r="BV83" s="257">
        <f t="shared" si="108"/>
        <v>9.5627383951152591</v>
      </c>
      <c r="BW83" s="257">
        <f t="shared" si="109"/>
        <v>22.128962353050028</v>
      </c>
      <c r="BX83" s="249">
        <f t="shared" si="110"/>
        <v>34.448926302355083</v>
      </c>
    </row>
    <row r="84" spans="6:76" x14ac:dyDescent="0.25">
      <c r="F84" s="182">
        <f t="shared" si="56"/>
        <v>2436</v>
      </c>
      <c r="G84" s="184">
        <f t="shared" si="57"/>
        <v>45110</v>
      </c>
      <c r="H84" s="7">
        <f t="shared" si="58"/>
        <v>6.6739726027397257</v>
      </c>
      <c r="I84" s="237">
        <f t="shared" si="59"/>
        <v>45141</v>
      </c>
      <c r="J84" s="7">
        <f t="shared" si="83"/>
        <v>8.611111111111111E-2</v>
      </c>
      <c r="K84" s="7">
        <f t="shared" si="60"/>
        <v>6.7589041095890412</v>
      </c>
      <c r="L84" s="186">
        <v>-8.8834610686627791E-4</v>
      </c>
      <c r="M84" s="186">
        <v>-7.9909343235606833E-4</v>
      </c>
      <c r="N84" s="7">
        <f t="shared" si="84"/>
        <v>1.0059464076843909</v>
      </c>
      <c r="O84" s="7">
        <f t="shared" si="61"/>
        <v>1.0054156075561824</v>
      </c>
      <c r="P84" s="192">
        <f t="shared" si="85"/>
        <v>6.1309278220917345E-3</v>
      </c>
      <c r="Q84" s="237">
        <f t="shared" si="62"/>
        <v>45202</v>
      </c>
      <c r="R84" s="7">
        <f t="shared" si="86"/>
        <v>0.25555555555555554</v>
      </c>
      <c r="S84" s="7">
        <f t="shared" si="63"/>
        <v>6.9260273972602739</v>
      </c>
      <c r="T84" s="186">
        <v>2.4102226206954708E-4</v>
      </c>
      <c r="U84" s="186">
        <v>5.0613181372353294E-4</v>
      </c>
      <c r="V84" s="7">
        <f t="shared" si="87"/>
        <v>0.99839271709120514</v>
      </c>
      <c r="W84" s="7">
        <f t="shared" si="64"/>
        <v>0.99650065422320533</v>
      </c>
      <c r="X84" s="192">
        <f t="shared" si="88"/>
        <v>7.4297234374198782E-3</v>
      </c>
      <c r="Y84" s="237">
        <f t="shared" si="65"/>
        <v>45294</v>
      </c>
      <c r="Z84" s="7">
        <f t="shared" si="89"/>
        <v>0.51111111111111107</v>
      </c>
      <c r="AA84" s="7">
        <f t="shared" si="66"/>
        <v>7.1780821917808222</v>
      </c>
      <c r="AB84" s="186">
        <v>1.6553228694848945E-3</v>
      </c>
      <c r="AC84" s="186">
        <v>2.1742651561615142E-3</v>
      </c>
      <c r="AD84" s="7">
        <f t="shared" si="90"/>
        <v>0.98901322092148414</v>
      </c>
      <c r="AE84" s="7">
        <f t="shared" si="67"/>
        <v>0.98451410493931191</v>
      </c>
      <c r="AF84" s="192">
        <f t="shared" si="91"/>
        <v>8.9410788345501355E-3</v>
      </c>
      <c r="AG84" s="237">
        <f t="shared" si="68"/>
        <v>45476</v>
      </c>
      <c r="AH84" s="7">
        <f t="shared" si="92"/>
        <v>1.0166666666666666</v>
      </c>
      <c r="AI84" s="7">
        <f t="shared" si="69"/>
        <v>7.6767123287671231</v>
      </c>
      <c r="AJ84" s="186">
        <v>3.0050271552665847E-3</v>
      </c>
      <c r="AK84" s="186">
        <v>4.0329261957348182E-3</v>
      </c>
      <c r="AL84" s="7">
        <f t="shared" si="93"/>
        <v>0.98014430426783072</v>
      </c>
      <c r="AM84" s="7">
        <f t="shared" si="70"/>
        <v>0.96951472686690132</v>
      </c>
      <c r="AN84" s="192">
        <f t="shared" si="94"/>
        <v>1.0784077584348458E-2</v>
      </c>
      <c r="AO84" s="237">
        <f t="shared" si="95"/>
        <v>45141</v>
      </c>
      <c r="AP84" s="7">
        <f t="shared" si="96"/>
        <v>8.611111111111111E-2</v>
      </c>
      <c r="AQ84" s="7">
        <f t="shared" si="71"/>
        <v>6.7589041095890412</v>
      </c>
      <c r="AR84" s="186">
        <v>-7.746888598261642E-4</v>
      </c>
      <c r="AS84" s="186">
        <v>-6.8489790843512255E-4</v>
      </c>
      <c r="AT84" s="7">
        <f t="shared" si="72"/>
        <v>1.0051836410447463</v>
      </c>
      <c r="AU84" s="7">
        <f t="shared" si="73"/>
        <v>1.0046398903981109</v>
      </c>
      <c r="AV84" s="192">
        <f t="shared" si="97"/>
        <v>6.2853602556477463E-3</v>
      </c>
      <c r="AW84" s="237">
        <f t="shared" si="98"/>
        <v>45202</v>
      </c>
      <c r="AX84" s="7">
        <f t="shared" si="99"/>
        <v>0.25555555555555554</v>
      </c>
      <c r="AY84" s="7">
        <f t="shared" si="74"/>
        <v>6.9260273972602739</v>
      </c>
      <c r="AZ84" s="186">
        <v>-7.746888598261642E-4</v>
      </c>
      <c r="BA84" s="186">
        <v>-5.078355718808672E-4</v>
      </c>
      <c r="BB84" s="7">
        <f t="shared" si="75"/>
        <v>1.0051836410447463</v>
      </c>
      <c r="BC84" s="7">
        <f t="shared" si="76"/>
        <v>1.0035234759828946</v>
      </c>
      <c r="BD84" s="192">
        <f t="shared" si="100"/>
        <v>6.4734888855015309E-3</v>
      </c>
      <c r="BE84" s="237">
        <f t="shared" si="101"/>
        <v>45294</v>
      </c>
      <c r="BF84" s="7">
        <f t="shared" si="102"/>
        <v>0.51111111111111107</v>
      </c>
      <c r="BG84" s="7">
        <f t="shared" si="77"/>
        <v>7.1780821917808222</v>
      </c>
      <c r="BH84" s="186">
        <v>-7.746888598261642E-4</v>
      </c>
      <c r="BI84" s="186">
        <v>-2.4066123454338784E-4</v>
      </c>
      <c r="BJ84" s="7">
        <f t="shared" si="78"/>
        <v>1.0051836410447463</v>
      </c>
      <c r="BK84" s="7">
        <f t="shared" si="79"/>
        <v>1.0017289790856463</v>
      </c>
      <c r="BL84" s="192">
        <f t="shared" si="103"/>
        <v>6.7474550157226761E-3</v>
      </c>
      <c r="BM84" s="237">
        <f t="shared" si="104"/>
        <v>45476</v>
      </c>
      <c r="BN84" s="7">
        <f t="shared" si="105"/>
        <v>1.0166666666666666</v>
      </c>
      <c r="BO84" s="7">
        <f t="shared" si="80"/>
        <v>7.6767123287671231</v>
      </c>
      <c r="BP84" s="186">
        <v>-7.746888598261642E-4</v>
      </c>
      <c r="BQ84" s="186">
        <v>2.9884750782843868E-4</v>
      </c>
      <c r="BR84" s="7">
        <f t="shared" si="81"/>
        <v>1.0051836410447463</v>
      </c>
      <c r="BS84" s="7">
        <f t="shared" si="82"/>
        <v>0.99770846324055895</v>
      </c>
      <c r="BT84" s="192">
        <f t="shared" si="106"/>
        <v>7.3695214350258526E-3</v>
      </c>
      <c r="BU84" s="256">
        <f t="shared" si="107"/>
        <v>-1.5443243355601175</v>
      </c>
      <c r="BV84" s="257">
        <f t="shared" si="108"/>
        <v>9.5623455191834719</v>
      </c>
      <c r="BW84" s="257">
        <f t="shared" si="109"/>
        <v>21.936238188274594</v>
      </c>
      <c r="BX84" s="249">
        <f t="shared" si="110"/>
        <v>34.145561493226054</v>
      </c>
    </row>
    <row r="85" spans="6:76" x14ac:dyDescent="0.25">
      <c r="F85" s="182">
        <f t="shared" si="56"/>
        <v>2467</v>
      </c>
      <c r="G85" s="184">
        <f t="shared" si="57"/>
        <v>45141</v>
      </c>
      <c r="H85" s="7">
        <f t="shared" si="58"/>
        <v>6.7589041095890412</v>
      </c>
      <c r="I85" s="237">
        <f t="shared" si="59"/>
        <v>45172</v>
      </c>
      <c r="J85" s="7">
        <f t="shared" si="83"/>
        <v>8.611111111111111E-2</v>
      </c>
      <c r="K85" s="7">
        <f t="shared" si="60"/>
        <v>6.8438356164383558</v>
      </c>
      <c r="L85" s="186">
        <v>-7.9909343235606833E-4</v>
      </c>
      <c r="M85" s="186">
        <v>-7.0954330235013102E-4</v>
      </c>
      <c r="N85" s="7">
        <f t="shared" si="84"/>
        <v>1.0054156075561824</v>
      </c>
      <c r="O85" s="7">
        <f t="shared" si="61"/>
        <v>1.0048678071888171</v>
      </c>
      <c r="P85" s="192">
        <f t="shared" si="85"/>
        <v>6.3307358517850076E-3</v>
      </c>
      <c r="Q85" s="237">
        <f t="shared" si="62"/>
        <v>45233</v>
      </c>
      <c r="R85" s="7">
        <f t="shared" si="86"/>
        <v>0.25555555555555554</v>
      </c>
      <c r="S85" s="7">
        <f t="shared" si="63"/>
        <v>7.0109589041095894</v>
      </c>
      <c r="T85" s="186">
        <v>3.3020478788133023E-4</v>
      </c>
      <c r="U85" s="186">
        <v>5.9540133342015841E-4</v>
      </c>
      <c r="V85" s="7">
        <f t="shared" si="87"/>
        <v>0.99777066616625065</v>
      </c>
      <c r="W85" s="7">
        <f t="shared" si="64"/>
        <v>0.99583436614291199</v>
      </c>
      <c r="X85" s="192">
        <f t="shared" si="88"/>
        <v>7.608520488832142E-3</v>
      </c>
      <c r="Y85" s="237">
        <f t="shared" si="65"/>
        <v>45325</v>
      </c>
      <c r="Z85" s="7">
        <f t="shared" si="89"/>
        <v>0.51111111111111107</v>
      </c>
      <c r="AA85" s="7">
        <f t="shared" si="66"/>
        <v>7.2630136986301368</v>
      </c>
      <c r="AB85" s="186">
        <v>1.7429916838412746E-3</v>
      </c>
      <c r="AC85" s="186">
        <v>2.2619147774636215E-3</v>
      </c>
      <c r="AD85" s="7">
        <f t="shared" si="90"/>
        <v>0.98828840725473865</v>
      </c>
      <c r="AE85" s="7">
        <f t="shared" si="67"/>
        <v>0.9837058908554831</v>
      </c>
      <c r="AF85" s="192">
        <f t="shared" si="91"/>
        <v>9.114302393033482E-3</v>
      </c>
      <c r="AG85" s="237">
        <f t="shared" si="68"/>
        <v>45507</v>
      </c>
      <c r="AH85" s="7">
        <f t="shared" si="92"/>
        <v>1.0166666666666666</v>
      </c>
      <c r="AI85" s="7">
        <f t="shared" si="69"/>
        <v>7.7616438356164386</v>
      </c>
      <c r="AJ85" s="186">
        <v>3.0924585346455841E-3</v>
      </c>
      <c r="AK85" s="186">
        <v>4.120085289404293E-3</v>
      </c>
      <c r="AL85" s="7">
        <f t="shared" si="93"/>
        <v>0.97931529439284215</v>
      </c>
      <c r="AM85" s="7">
        <f t="shared" si="70"/>
        <v>0.9685272748417062</v>
      </c>
      <c r="AN85" s="192">
        <f t="shared" si="94"/>
        <v>1.095598136184996E-2</v>
      </c>
      <c r="AO85" s="237">
        <f t="shared" si="95"/>
        <v>45172</v>
      </c>
      <c r="AP85" s="7">
        <f t="shared" si="96"/>
        <v>8.611111111111111E-2</v>
      </c>
      <c r="AQ85" s="7">
        <f t="shared" si="71"/>
        <v>6.8438356164383558</v>
      </c>
      <c r="AR85" s="186">
        <v>-6.8489790843512255E-4</v>
      </c>
      <c r="AS85" s="186">
        <v>-5.9491119012766713E-4</v>
      </c>
      <c r="AT85" s="7">
        <f t="shared" si="72"/>
        <v>1.0046398903981109</v>
      </c>
      <c r="AU85" s="7">
        <f t="shared" si="73"/>
        <v>1.0040797741036731</v>
      </c>
      <c r="AV85" s="192">
        <f t="shared" si="97"/>
        <v>6.4781469463520884E-3</v>
      </c>
      <c r="AW85" s="237">
        <f t="shared" si="98"/>
        <v>45233</v>
      </c>
      <c r="AX85" s="7">
        <f t="shared" si="99"/>
        <v>0.25555555555555554</v>
      </c>
      <c r="AY85" s="7">
        <f t="shared" si="74"/>
        <v>7.0109589041095894</v>
      </c>
      <c r="AZ85" s="186">
        <v>-6.8489790843512255E-4</v>
      </c>
      <c r="BA85" s="186">
        <v>-4.1806669230086933E-4</v>
      </c>
      <c r="BB85" s="7">
        <f t="shared" si="75"/>
        <v>1.0046398903981109</v>
      </c>
      <c r="BC85" s="7">
        <f t="shared" si="76"/>
        <v>1.0029353481211285</v>
      </c>
      <c r="BD85" s="192">
        <f t="shared" si="100"/>
        <v>6.6504267227807121E-3</v>
      </c>
      <c r="BE85" s="237">
        <f t="shared" si="101"/>
        <v>45325</v>
      </c>
      <c r="BF85" s="7">
        <f t="shared" si="102"/>
        <v>0.51111111111111107</v>
      </c>
      <c r="BG85" s="7">
        <f t="shared" si="77"/>
        <v>7.2630136986301368</v>
      </c>
      <c r="BH85" s="186">
        <v>-6.8489790843512255E-4</v>
      </c>
      <c r="BI85" s="186">
        <v>-1.4975737769463981E-4</v>
      </c>
      <c r="BJ85" s="7">
        <f t="shared" si="78"/>
        <v>1.0046398903981109</v>
      </c>
      <c r="BK85" s="7">
        <f t="shared" si="79"/>
        <v>1.0010882816348379</v>
      </c>
      <c r="BL85" s="192">
        <f t="shared" si="103"/>
        <v>6.9412457239853807E-3</v>
      </c>
      <c r="BM85" s="237">
        <f t="shared" si="104"/>
        <v>45507</v>
      </c>
      <c r="BN85" s="7">
        <f t="shared" si="105"/>
        <v>1.0166666666666666</v>
      </c>
      <c r="BO85" s="7">
        <f t="shared" si="80"/>
        <v>7.7616438356164386</v>
      </c>
      <c r="BP85" s="186">
        <v>-6.8489790843512255E-4</v>
      </c>
      <c r="BQ85" s="186">
        <v>3.9189018727186359E-4</v>
      </c>
      <c r="BR85" s="7">
        <f t="shared" si="81"/>
        <v>1.0046398903981109</v>
      </c>
      <c r="BS85" s="7">
        <f t="shared" si="82"/>
        <v>0.99696290926307773</v>
      </c>
      <c r="BT85" s="192">
        <f t="shared" si="106"/>
        <v>7.5741323123645907E-3</v>
      </c>
      <c r="BU85" s="256">
        <f t="shared" si="107"/>
        <v>-1.4741109456708079</v>
      </c>
      <c r="BV85" s="257">
        <f t="shared" si="108"/>
        <v>9.5809376605142997</v>
      </c>
      <c r="BW85" s="257">
        <f t="shared" si="109"/>
        <v>21.730566690481012</v>
      </c>
      <c r="BX85" s="249">
        <f t="shared" si="110"/>
        <v>33.818490494853691</v>
      </c>
    </row>
    <row r="86" spans="6:76" x14ac:dyDescent="0.25">
      <c r="F86" s="182">
        <f t="shared" si="56"/>
        <v>2498</v>
      </c>
      <c r="G86" s="184">
        <f t="shared" si="57"/>
        <v>45172</v>
      </c>
      <c r="H86" s="7">
        <f t="shared" si="58"/>
        <v>6.8438356164383558</v>
      </c>
      <c r="I86" s="237">
        <f t="shared" si="59"/>
        <v>45202</v>
      </c>
      <c r="J86" s="7">
        <f t="shared" si="83"/>
        <v>8.3333333333333329E-2</v>
      </c>
      <c r="K86" s="7">
        <f t="shared" si="60"/>
        <v>6.9260273972602739</v>
      </c>
      <c r="L86" s="186">
        <v>-7.0954330235013102E-4</v>
      </c>
      <c r="M86" s="186">
        <v>-6.2275499563676368E-4</v>
      </c>
      <c r="N86" s="7">
        <f t="shared" si="84"/>
        <v>1.0048678071888171</v>
      </c>
      <c r="O86" s="7">
        <f t="shared" si="61"/>
        <v>1.0043225334751935</v>
      </c>
      <c r="P86" s="192">
        <f t="shared" si="85"/>
        <v>6.5151227273982926E-3</v>
      </c>
      <c r="Q86" s="237">
        <f t="shared" si="62"/>
        <v>45263</v>
      </c>
      <c r="R86" s="7">
        <f t="shared" si="86"/>
        <v>0.25277777777777777</v>
      </c>
      <c r="S86" s="7">
        <f t="shared" si="63"/>
        <v>7.0931506849315067</v>
      </c>
      <c r="T86" s="186">
        <v>4.1959670488482537E-4</v>
      </c>
      <c r="U86" s="186">
        <v>6.8200133137142835E-4</v>
      </c>
      <c r="V86" s="7">
        <f t="shared" si="87"/>
        <v>0.99713246837198355</v>
      </c>
      <c r="W86" s="7">
        <f t="shared" si="64"/>
        <v>0.99517414383219427</v>
      </c>
      <c r="X86" s="192">
        <f t="shared" si="88"/>
        <v>7.7847862181921702E-3</v>
      </c>
      <c r="Y86" s="237">
        <f t="shared" si="65"/>
        <v>45354</v>
      </c>
      <c r="Z86" s="7">
        <f t="shared" si="89"/>
        <v>0.50555555555555554</v>
      </c>
      <c r="AA86" s="7">
        <f t="shared" si="66"/>
        <v>7.3424657534246576</v>
      </c>
      <c r="AB86" s="186">
        <v>1.8306680701679831E-3</v>
      </c>
      <c r="AC86" s="186">
        <v>2.3441037705968816E-3</v>
      </c>
      <c r="AD86" s="7">
        <f t="shared" si="90"/>
        <v>0.98754936721448305</v>
      </c>
      <c r="AE86" s="7">
        <f t="shared" si="67"/>
        <v>0.9829357701033864</v>
      </c>
      <c r="AF86" s="192">
        <f t="shared" si="91"/>
        <v>9.284224626933563E-3</v>
      </c>
      <c r="AG86" s="237">
        <f t="shared" si="68"/>
        <v>45538</v>
      </c>
      <c r="AH86" s="7">
        <f t="shared" si="92"/>
        <v>1.0166666666666666</v>
      </c>
      <c r="AI86" s="7">
        <f t="shared" si="69"/>
        <v>7.8465753424657532</v>
      </c>
      <c r="AJ86" s="186">
        <v>3.1798069323606612E-3</v>
      </c>
      <c r="AK86" s="186">
        <v>4.2071133114708285E-3</v>
      </c>
      <c r="AL86" s="7">
        <f t="shared" si="93"/>
        <v>0.97847300963267692</v>
      </c>
      <c r="AM86" s="7">
        <f t="shared" si="70"/>
        <v>0.96752749916482217</v>
      </c>
      <c r="AN86" s="192">
        <f t="shared" si="94"/>
        <v>1.1127410724051193E-2</v>
      </c>
      <c r="AO86" s="237">
        <f t="shared" si="95"/>
        <v>45202</v>
      </c>
      <c r="AP86" s="7">
        <f t="shared" si="96"/>
        <v>8.3333333333333329E-2</v>
      </c>
      <c r="AQ86" s="7">
        <f t="shared" si="71"/>
        <v>6.9260273972602739</v>
      </c>
      <c r="AR86" s="186">
        <v>-5.9491119012766713E-4</v>
      </c>
      <c r="AS86" s="186">
        <v>-5.078355718808672E-4</v>
      </c>
      <c r="AT86" s="7">
        <f t="shared" si="72"/>
        <v>1.0040797741036731</v>
      </c>
      <c r="AU86" s="7">
        <f t="shared" si="73"/>
        <v>1.0035234759828946</v>
      </c>
      <c r="AV86" s="192">
        <f t="shared" si="97"/>
        <v>6.6521387980529312E-3</v>
      </c>
      <c r="AW86" s="237">
        <f t="shared" si="98"/>
        <v>45263</v>
      </c>
      <c r="AX86" s="7">
        <f t="shared" si="99"/>
        <v>0.25277777777777777</v>
      </c>
      <c r="AY86" s="7">
        <f t="shared" si="74"/>
        <v>7.0931506849315067</v>
      </c>
      <c r="AZ86" s="186">
        <v>-5.9491119012766713E-4</v>
      </c>
      <c r="BA86" s="186">
        <v>-3.3107362827659859E-4</v>
      </c>
      <c r="BB86" s="7">
        <f t="shared" si="75"/>
        <v>1.0040797741036731</v>
      </c>
      <c r="BC86" s="7">
        <f t="shared" si="76"/>
        <v>1.0023511146787969</v>
      </c>
      <c r="BD86" s="192">
        <f t="shared" si="100"/>
        <v>6.8226119267913912E-3</v>
      </c>
      <c r="BE86" s="237">
        <f t="shared" si="101"/>
        <v>45354</v>
      </c>
      <c r="BF86" s="7">
        <f t="shared" si="102"/>
        <v>0.50555555555555554</v>
      </c>
      <c r="BG86" s="7">
        <f t="shared" si="77"/>
        <v>7.3424657534246576</v>
      </c>
      <c r="BH86" s="186">
        <v>-5.9491119012766713E-4</v>
      </c>
      <c r="BI86" s="186">
        <v>-6.4306148496661233E-5</v>
      </c>
      <c r="BJ86" s="7">
        <f t="shared" si="78"/>
        <v>1.0040797741036731</v>
      </c>
      <c r="BK86" s="7">
        <f t="shared" si="79"/>
        <v>1.0004722771808385</v>
      </c>
      <c r="BL86" s="192">
        <f t="shared" si="103"/>
        <v>7.1323397576998739E-3</v>
      </c>
      <c r="BM86" s="237">
        <f t="shared" si="104"/>
        <v>45538</v>
      </c>
      <c r="BN86" s="7">
        <f t="shared" si="105"/>
        <v>1.0166666666666666</v>
      </c>
      <c r="BO86" s="7">
        <f t="shared" si="80"/>
        <v>7.8465753424657532</v>
      </c>
      <c r="BP86" s="186">
        <v>-5.9491119012766713E-4</v>
      </c>
      <c r="BQ86" s="186">
        <v>4.8517001349464815E-4</v>
      </c>
      <c r="BR86" s="7">
        <f t="shared" si="81"/>
        <v>1.0040797741036731</v>
      </c>
      <c r="BS86" s="7">
        <f t="shared" si="82"/>
        <v>0.99620031408015564</v>
      </c>
      <c r="BT86" s="192">
        <f t="shared" si="106"/>
        <v>7.7798495324490494E-3</v>
      </c>
      <c r="BU86" s="256">
        <f t="shared" si="107"/>
        <v>-1.3701607065463861</v>
      </c>
      <c r="BV86" s="257">
        <f t="shared" si="108"/>
        <v>9.6217429140077897</v>
      </c>
      <c r="BW86" s="257">
        <f t="shared" si="109"/>
        <v>21.518848692336892</v>
      </c>
      <c r="BX86" s="249">
        <f t="shared" si="110"/>
        <v>33.475611916021435</v>
      </c>
    </row>
    <row r="87" spans="6:76" x14ac:dyDescent="0.25">
      <c r="F87" s="182">
        <f t="shared" si="56"/>
        <v>2528</v>
      </c>
      <c r="G87" s="184">
        <f t="shared" si="57"/>
        <v>45202</v>
      </c>
      <c r="H87" s="7">
        <f t="shared" si="58"/>
        <v>6.9260273972602739</v>
      </c>
      <c r="I87" s="237">
        <f t="shared" si="59"/>
        <v>45233</v>
      </c>
      <c r="J87" s="7">
        <f t="shared" si="83"/>
        <v>8.611111111111111E-2</v>
      </c>
      <c r="K87" s="7">
        <f t="shared" si="60"/>
        <v>7.0109589041095894</v>
      </c>
      <c r="L87" s="186">
        <v>-6.2275499563676368E-4</v>
      </c>
      <c r="M87" s="186">
        <v>-5.3310362364911851E-4</v>
      </c>
      <c r="N87" s="7">
        <f t="shared" si="84"/>
        <v>1.0043225334751935</v>
      </c>
      <c r="O87" s="7">
        <f t="shared" si="61"/>
        <v>1.0037445610128808</v>
      </c>
      <c r="P87" s="192">
        <f t="shared" si="85"/>
        <v>6.6868987715817951E-3</v>
      </c>
      <c r="Q87" s="237">
        <f t="shared" si="62"/>
        <v>45294</v>
      </c>
      <c r="R87" s="7">
        <f t="shared" si="86"/>
        <v>0.25555555555555554</v>
      </c>
      <c r="S87" s="7">
        <f t="shared" si="63"/>
        <v>7.1780821917808222</v>
      </c>
      <c r="T87" s="186">
        <v>5.0613181372353294E-4</v>
      </c>
      <c r="U87" s="186">
        <v>7.7209572291283071E-4</v>
      </c>
      <c r="V87" s="7">
        <f t="shared" si="87"/>
        <v>0.99650065422320533</v>
      </c>
      <c r="W87" s="7">
        <f t="shared" si="64"/>
        <v>0.99447316291352195</v>
      </c>
      <c r="X87" s="192">
        <f t="shared" si="88"/>
        <v>7.9777533898888111E-3</v>
      </c>
      <c r="Y87" s="237">
        <f t="shared" si="65"/>
        <v>45385</v>
      </c>
      <c r="Z87" s="7">
        <f t="shared" si="89"/>
        <v>0.5083333333333333</v>
      </c>
      <c r="AA87" s="7">
        <f t="shared" si="66"/>
        <v>7.4273972602739722</v>
      </c>
      <c r="AB87" s="186">
        <v>1.9153595141178717E-3</v>
      </c>
      <c r="AC87" s="186">
        <v>2.4321377484963318E-3</v>
      </c>
      <c r="AD87" s="7">
        <f t="shared" si="90"/>
        <v>0.98682177088019751</v>
      </c>
      <c r="AE87" s="7">
        <f t="shared" si="67"/>
        <v>0.98209773092796093</v>
      </c>
      <c r="AF87" s="192">
        <f t="shared" si="91"/>
        <v>9.4625952754023128E-3</v>
      </c>
      <c r="AG87" s="237">
        <f t="shared" si="68"/>
        <v>45568</v>
      </c>
      <c r="AH87" s="7">
        <f t="shared" si="92"/>
        <v>1.0166666666666666</v>
      </c>
      <c r="AI87" s="7">
        <f t="shared" si="69"/>
        <v>7.9287671232876713</v>
      </c>
      <c r="AJ87" s="186">
        <v>3.26407734623127E-3</v>
      </c>
      <c r="AK87" s="186">
        <v>4.2911633321260148E-3</v>
      </c>
      <c r="AL87" s="7">
        <f t="shared" si="93"/>
        <v>0.97764653627340781</v>
      </c>
      <c r="AM87" s="7">
        <f t="shared" si="70"/>
        <v>0.96654866023312813</v>
      </c>
      <c r="AN87" s="192">
        <f t="shared" si="94"/>
        <v>1.1293734185657859E-2</v>
      </c>
      <c r="AO87" s="237">
        <f t="shared" si="95"/>
        <v>45233</v>
      </c>
      <c r="AP87" s="7">
        <f t="shared" si="96"/>
        <v>8.611111111111111E-2</v>
      </c>
      <c r="AQ87" s="7">
        <f t="shared" si="71"/>
        <v>7.0109589041095894</v>
      </c>
      <c r="AR87" s="186">
        <v>-5.078355718808672E-4</v>
      </c>
      <c r="AS87" s="186">
        <v>-4.1806669230086933E-4</v>
      </c>
      <c r="AT87" s="7">
        <f t="shared" si="72"/>
        <v>1.0035234759828946</v>
      </c>
      <c r="AU87" s="7">
        <f t="shared" si="73"/>
        <v>1.0029353481211285</v>
      </c>
      <c r="AV87" s="192">
        <f t="shared" si="97"/>
        <v>6.8098825670905435E-3</v>
      </c>
      <c r="AW87" s="237">
        <f t="shared" si="98"/>
        <v>45294</v>
      </c>
      <c r="AX87" s="7">
        <f t="shared" si="99"/>
        <v>0.25555555555555554</v>
      </c>
      <c r="AY87" s="7">
        <f t="shared" si="74"/>
        <v>7.1780821917808222</v>
      </c>
      <c r="AZ87" s="186">
        <v>-5.078355718808672E-4</v>
      </c>
      <c r="BA87" s="186">
        <v>-2.4066123454338784E-4</v>
      </c>
      <c r="BB87" s="7">
        <f t="shared" si="75"/>
        <v>1.0035234759828946</v>
      </c>
      <c r="BC87" s="7">
        <f t="shared" si="76"/>
        <v>1.0017289790856463</v>
      </c>
      <c r="BD87" s="192">
        <f t="shared" si="100"/>
        <v>7.0098245405122396E-3</v>
      </c>
      <c r="BE87" s="237">
        <f t="shared" si="101"/>
        <v>45385</v>
      </c>
      <c r="BF87" s="7">
        <f t="shared" si="102"/>
        <v>0.5083333333333333</v>
      </c>
      <c r="BG87" s="7">
        <f t="shared" si="77"/>
        <v>7.4273972602739722</v>
      </c>
      <c r="BH87" s="186">
        <v>-5.078355718808672E-4</v>
      </c>
      <c r="BI87" s="186">
        <v>2.7443780594807801E-5</v>
      </c>
      <c r="BJ87" s="7">
        <f t="shared" si="78"/>
        <v>1.0035234759828946</v>
      </c>
      <c r="BK87" s="7">
        <f t="shared" si="79"/>
        <v>0.99979618491231614</v>
      </c>
      <c r="BL87" s="192">
        <f t="shared" si="103"/>
        <v>7.3338706300331361E-3</v>
      </c>
      <c r="BM87" s="237">
        <f t="shared" si="104"/>
        <v>45568</v>
      </c>
      <c r="BN87" s="7">
        <f t="shared" si="105"/>
        <v>1.0166666666666666</v>
      </c>
      <c r="BO87" s="7">
        <f t="shared" si="80"/>
        <v>7.9287671232876713</v>
      </c>
      <c r="BP87" s="186">
        <v>-5.078355718808672E-4</v>
      </c>
      <c r="BQ87" s="186">
        <v>5.756317458530686E-4</v>
      </c>
      <c r="BR87" s="7">
        <f t="shared" si="81"/>
        <v>1.0035234759828946</v>
      </c>
      <c r="BS87" s="7">
        <f t="shared" si="82"/>
        <v>0.99544634938762422</v>
      </c>
      <c r="BT87" s="192">
        <f t="shared" si="106"/>
        <v>7.9810576318450899E-3</v>
      </c>
      <c r="BU87" s="256">
        <f t="shared" si="107"/>
        <v>-1.2298379550874841</v>
      </c>
      <c r="BV87" s="257">
        <f t="shared" si="108"/>
        <v>9.679288493765716</v>
      </c>
      <c r="BW87" s="257">
        <f t="shared" si="109"/>
        <v>21.287246453691768</v>
      </c>
      <c r="BX87" s="249">
        <f t="shared" si="110"/>
        <v>33.126765538127685</v>
      </c>
    </row>
    <row r="88" spans="6:76" x14ac:dyDescent="0.25">
      <c r="F88" s="182">
        <f t="shared" si="56"/>
        <v>2559</v>
      </c>
      <c r="G88" s="184">
        <f t="shared" si="57"/>
        <v>45233</v>
      </c>
      <c r="H88" s="7">
        <f t="shared" si="58"/>
        <v>7.0109589041095894</v>
      </c>
      <c r="I88" s="237">
        <f t="shared" si="59"/>
        <v>45263</v>
      </c>
      <c r="J88" s="7">
        <f t="shared" si="83"/>
        <v>8.3333333333333329E-2</v>
      </c>
      <c r="K88" s="7">
        <f t="shared" si="60"/>
        <v>7.0931506849315067</v>
      </c>
      <c r="L88" s="186">
        <v>-5.3310362364911851E-4</v>
      </c>
      <c r="M88" s="186">
        <v>-4.4599918413559814E-4</v>
      </c>
      <c r="N88" s="7">
        <f t="shared" si="84"/>
        <v>1.0037445610128808</v>
      </c>
      <c r="O88" s="7">
        <f t="shared" si="61"/>
        <v>1.0031685486902064</v>
      </c>
      <c r="P88" s="192">
        <f t="shared" si="85"/>
        <v>6.8903155717112696E-3</v>
      </c>
      <c r="Q88" s="237">
        <f t="shared" si="62"/>
        <v>45325</v>
      </c>
      <c r="R88" s="7">
        <f t="shared" si="86"/>
        <v>0.25555555555555554</v>
      </c>
      <c r="S88" s="7">
        <f t="shared" si="63"/>
        <v>7.2630136986301368</v>
      </c>
      <c r="T88" s="186">
        <v>5.9540133342015841E-4</v>
      </c>
      <c r="U88" s="186">
        <v>8.6273757421220093E-4</v>
      </c>
      <c r="V88" s="7">
        <f t="shared" si="87"/>
        <v>0.99583436614291199</v>
      </c>
      <c r="W88" s="7">
        <f t="shared" si="64"/>
        <v>0.99375351608627849</v>
      </c>
      <c r="X88" s="192">
        <f t="shared" si="88"/>
        <v>8.1936381723873141E-3</v>
      </c>
      <c r="Y88" s="237">
        <f t="shared" si="65"/>
        <v>45415</v>
      </c>
      <c r="Z88" s="7">
        <f t="shared" si="89"/>
        <v>0.50555555555555554</v>
      </c>
      <c r="AA88" s="7">
        <f t="shared" si="66"/>
        <v>7.5095890410958903</v>
      </c>
      <c r="AB88" s="186">
        <v>2.0025431924606211E-3</v>
      </c>
      <c r="AC88" s="186">
        <v>2.5174758776000672E-3</v>
      </c>
      <c r="AD88" s="7">
        <f t="shared" si="90"/>
        <v>0.98605834961094896</v>
      </c>
      <c r="AE88" s="7">
        <f t="shared" si="67"/>
        <v>0.98127237336723494</v>
      </c>
      <c r="AF88" s="192">
        <f t="shared" si="91"/>
        <v>9.6474398477886456E-3</v>
      </c>
      <c r="AG88" s="237">
        <f t="shared" si="68"/>
        <v>45599</v>
      </c>
      <c r="AH88" s="7">
        <f t="shared" si="92"/>
        <v>1.0166666666666666</v>
      </c>
      <c r="AI88" s="7">
        <f t="shared" si="69"/>
        <v>8.0136986301369859</v>
      </c>
      <c r="AJ88" s="186">
        <v>3.3507009714482238E-3</v>
      </c>
      <c r="AK88" s="186">
        <v>4.3777913095688539E-3</v>
      </c>
      <c r="AL88" s="7">
        <f t="shared" si="93"/>
        <v>0.9767821534163964</v>
      </c>
      <c r="AM88" s="7">
        <f t="shared" si="70"/>
        <v>0.96552594998896613</v>
      </c>
      <c r="AN88" s="192">
        <f t="shared" si="94"/>
        <v>1.1466989056603698E-2</v>
      </c>
      <c r="AO88" s="237">
        <f t="shared" si="95"/>
        <v>45263</v>
      </c>
      <c r="AP88" s="7">
        <f t="shared" si="96"/>
        <v>8.3333333333333329E-2</v>
      </c>
      <c r="AQ88" s="7">
        <f t="shared" si="71"/>
        <v>7.0931506849315067</v>
      </c>
      <c r="AR88" s="186">
        <v>-4.1806669230086933E-4</v>
      </c>
      <c r="AS88" s="186">
        <v>-3.3107362827659859E-4</v>
      </c>
      <c r="AT88" s="7">
        <f t="shared" si="72"/>
        <v>1.0029353481211285</v>
      </c>
      <c r="AU88" s="7">
        <f t="shared" si="73"/>
        <v>1.0023511146787969</v>
      </c>
      <c r="AV88" s="192">
        <f t="shared" si="97"/>
        <v>6.9943567731014511E-3</v>
      </c>
      <c r="AW88" s="237">
        <f t="shared" si="98"/>
        <v>45325</v>
      </c>
      <c r="AX88" s="7">
        <f t="shared" si="99"/>
        <v>0.25555555555555554</v>
      </c>
      <c r="AY88" s="7">
        <f t="shared" si="74"/>
        <v>7.2630136986301368</v>
      </c>
      <c r="AZ88" s="186">
        <v>-4.1806669230086933E-4</v>
      </c>
      <c r="BA88" s="186">
        <v>-1.4975737769463981E-4</v>
      </c>
      <c r="BB88" s="7">
        <f t="shared" si="75"/>
        <v>1.0029353481211285</v>
      </c>
      <c r="BC88" s="7">
        <f t="shared" si="76"/>
        <v>1.0010882816348379</v>
      </c>
      <c r="BD88" s="192">
        <f t="shared" si="100"/>
        <v>7.2197942985509425E-3</v>
      </c>
      <c r="BE88" s="237">
        <f t="shared" si="101"/>
        <v>45415</v>
      </c>
      <c r="BF88" s="7">
        <f t="shared" si="102"/>
        <v>0.50555555555555554</v>
      </c>
      <c r="BG88" s="7">
        <f t="shared" si="77"/>
        <v>7.5095890410958903</v>
      </c>
      <c r="BH88" s="186">
        <v>-4.1806669230086933E-4</v>
      </c>
      <c r="BI88" s="186">
        <v>1.1659890106488317E-4</v>
      </c>
      <c r="BJ88" s="7">
        <f t="shared" si="78"/>
        <v>1.0029353481211285</v>
      </c>
      <c r="BK88" s="7">
        <f t="shared" si="79"/>
        <v>0.99912477340478345</v>
      </c>
      <c r="BL88" s="192">
        <f t="shared" si="103"/>
        <v>7.5440032501042763E-3</v>
      </c>
      <c r="BM88" s="237">
        <f t="shared" si="104"/>
        <v>45599</v>
      </c>
      <c r="BN88" s="7">
        <f t="shared" si="105"/>
        <v>1.0166666666666666</v>
      </c>
      <c r="BO88" s="7">
        <f t="shared" si="80"/>
        <v>8.0136986301369859</v>
      </c>
      <c r="BP88" s="186">
        <v>-4.1806669230086933E-4</v>
      </c>
      <c r="BQ88" s="186">
        <v>6.6927014188730011E-4</v>
      </c>
      <c r="BR88" s="7">
        <f t="shared" si="81"/>
        <v>1.0029353481211285</v>
      </c>
      <c r="BS88" s="7">
        <f t="shared" si="82"/>
        <v>0.99465102775240033</v>
      </c>
      <c r="BT88" s="192">
        <f t="shared" si="106"/>
        <v>8.1923323967265909E-3</v>
      </c>
      <c r="BU88" s="256">
        <f t="shared" si="107"/>
        <v>-1.0404120139018147</v>
      </c>
      <c r="BV88" s="257">
        <f t="shared" si="108"/>
        <v>9.7384387383637154</v>
      </c>
      <c r="BW88" s="257">
        <f t="shared" si="109"/>
        <v>21.034365976843691</v>
      </c>
      <c r="BX88" s="249">
        <f t="shared" si="110"/>
        <v>32.746566598771068</v>
      </c>
    </row>
    <row r="89" spans="6:76" x14ac:dyDescent="0.25">
      <c r="F89" s="182">
        <f t="shared" si="56"/>
        <v>2589</v>
      </c>
      <c r="G89" s="184">
        <f t="shared" si="57"/>
        <v>45263</v>
      </c>
      <c r="H89" s="7">
        <f t="shared" si="58"/>
        <v>7.0931506849315067</v>
      </c>
      <c r="I89" s="237">
        <f t="shared" si="59"/>
        <v>45294</v>
      </c>
      <c r="J89" s="7">
        <f t="shared" si="83"/>
        <v>8.611111111111111E-2</v>
      </c>
      <c r="K89" s="7">
        <f t="shared" si="60"/>
        <v>7.1780821917808222</v>
      </c>
      <c r="L89" s="186">
        <v>-4.4599918413559814E-4</v>
      </c>
      <c r="M89" s="186">
        <v>-3.5524943636010622E-4</v>
      </c>
      <c r="N89" s="7">
        <f t="shared" si="84"/>
        <v>1.0031685486902064</v>
      </c>
      <c r="O89" s="7">
        <f t="shared" si="61"/>
        <v>1.0025532636927479</v>
      </c>
      <c r="P89" s="192">
        <f t="shared" si="85"/>
        <v>7.1270478991398859E-3</v>
      </c>
      <c r="Q89" s="237">
        <f t="shared" si="62"/>
        <v>45354</v>
      </c>
      <c r="R89" s="7">
        <f t="shared" si="86"/>
        <v>0.25277777777777777</v>
      </c>
      <c r="S89" s="7">
        <f t="shared" si="63"/>
        <v>7.3424657534246576</v>
      </c>
      <c r="T89" s="186">
        <v>6.8200133137142835E-4</v>
      </c>
      <c r="U89" s="186">
        <v>9.4796429467395096E-4</v>
      </c>
      <c r="V89" s="7">
        <f t="shared" si="87"/>
        <v>0.99517414383219427</v>
      </c>
      <c r="W89" s="7">
        <f t="shared" si="64"/>
        <v>0.99306377207856245</v>
      </c>
      <c r="X89" s="192">
        <f t="shared" si="88"/>
        <v>8.4070365425641339E-3</v>
      </c>
      <c r="Y89" s="237">
        <f t="shared" si="65"/>
        <v>45446</v>
      </c>
      <c r="Z89" s="7">
        <f t="shared" si="89"/>
        <v>0.5083333333333333</v>
      </c>
      <c r="AA89" s="7">
        <f t="shared" si="66"/>
        <v>7.5945205479452058</v>
      </c>
      <c r="AB89" s="186">
        <v>2.0868618589632883E-3</v>
      </c>
      <c r="AC89" s="186">
        <v>2.605775709170666E-3</v>
      </c>
      <c r="AD89" s="7">
        <f t="shared" si="90"/>
        <v>0.98530659170806179</v>
      </c>
      <c r="AE89" s="7">
        <f t="shared" si="67"/>
        <v>0.98040491197468504</v>
      </c>
      <c r="AF89" s="192">
        <f t="shared" si="91"/>
        <v>9.8353736686215883E-3</v>
      </c>
      <c r="AG89" s="237">
        <f t="shared" si="68"/>
        <v>45629</v>
      </c>
      <c r="AH89" s="7">
        <f t="shared" si="92"/>
        <v>1.0166666666666666</v>
      </c>
      <c r="AI89" s="7">
        <f t="shared" si="69"/>
        <v>8.0958904109589049</v>
      </c>
      <c r="AJ89" s="186">
        <v>3.4344067388161047E-3</v>
      </c>
      <c r="AK89" s="186">
        <v>4.4617105254448688E-3</v>
      </c>
      <c r="AL89" s="7">
        <f t="shared" si="93"/>
        <v>0.97593356404514098</v>
      </c>
      <c r="AM89" s="7">
        <f t="shared" si="70"/>
        <v>0.96452307803824378</v>
      </c>
      <c r="AN89" s="192">
        <f t="shared" si="94"/>
        <v>1.1636247089152677E-2</v>
      </c>
      <c r="AO89" s="237">
        <f t="shared" si="95"/>
        <v>45294</v>
      </c>
      <c r="AP89" s="7">
        <f t="shared" si="96"/>
        <v>8.611111111111111E-2</v>
      </c>
      <c r="AQ89" s="7">
        <f t="shared" si="71"/>
        <v>7.1780821917808222</v>
      </c>
      <c r="AR89" s="186">
        <v>-3.3107362827659859E-4</v>
      </c>
      <c r="AS89" s="186">
        <v>-2.4066123454338784E-4</v>
      </c>
      <c r="AT89" s="7">
        <f t="shared" si="72"/>
        <v>1.0023511146787969</v>
      </c>
      <c r="AU89" s="7">
        <f t="shared" si="73"/>
        <v>1.0017289790856463</v>
      </c>
      <c r="AV89" s="192">
        <f t="shared" si="97"/>
        <v>7.2123304680486496E-3</v>
      </c>
      <c r="AW89" s="237">
        <f t="shared" si="98"/>
        <v>45354</v>
      </c>
      <c r="AX89" s="7">
        <f t="shared" si="99"/>
        <v>0.25277777777777777</v>
      </c>
      <c r="AY89" s="7">
        <f t="shared" si="74"/>
        <v>7.3424657534246576</v>
      </c>
      <c r="AZ89" s="186">
        <v>-3.3107362827659859E-4</v>
      </c>
      <c r="BA89" s="186">
        <v>-6.4306148496661233E-5</v>
      </c>
      <c r="BB89" s="7">
        <f t="shared" si="75"/>
        <v>1.0023511146787969</v>
      </c>
      <c r="BC89" s="7">
        <f t="shared" si="76"/>
        <v>1.0004722771808385</v>
      </c>
      <c r="BD89" s="192">
        <f t="shared" si="100"/>
        <v>7.4292550605509393E-3</v>
      </c>
      <c r="BE89" s="237">
        <f t="shared" si="101"/>
        <v>45446</v>
      </c>
      <c r="BF89" s="7">
        <f t="shared" si="102"/>
        <v>0.5083333333333333</v>
      </c>
      <c r="BG89" s="7">
        <f t="shared" si="77"/>
        <v>7.5945205479452058</v>
      </c>
      <c r="BH89" s="186">
        <v>-3.3107362827659859E-4</v>
      </c>
      <c r="BI89" s="186">
        <v>2.090668629945152E-4</v>
      </c>
      <c r="BJ89" s="7">
        <f t="shared" si="78"/>
        <v>1.0023511146787969</v>
      </c>
      <c r="BK89" s="7">
        <f t="shared" si="79"/>
        <v>0.99841349724125239</v>
      </c>
      <c r="BL89" s="192">
        <f t="shared" si="103"/>
        <v>7.758441452790539E-3</v>
      </c>
      <c r="BM89" s="237">
        <f t="shared" si="104"/>
        <v>45629</v>
      </c>
      <c r="BN89" s="7">
        <f t="shared" si="105"/>
        <v>1.0166666666666666</v>
      </c>
      <c r="BO89" s="7">
        <f t="shared" si="80"/>
        <v>8.0958904109589049</v>
      </c>
      <c r="BP89" s="186">
        <v>-3.3107362827659859E-4</v>
      </c>
      <c r="BQ89" s="186">
        <v>7.6039548786399624E-4</v>
      </c>
      <c r="BR89" s="7">
        <f t="shared" si="81"/>
        <v>1.0023511146787969</v>
      </c>
      <c r="BS89" s="7">
        <f t="shared" si="82"/>
        <v>0.99386283128939235</v>
      </c>
      <c r="BT89" s="192">
        <f t="shared" si="106"/>
        <v>8.4006876400249137E-3</v>
      </c>
      <c r="BU89" s="256">
        <f t="shared" si="107"/>
        <v>-0.85282568908763745</v>
      </c>
      <c r="BV89" s="257">
        <f t="shared" si="108"/>
        <v>9.7778148201319457</v>
      </c>
      <c r="BW89" s="257">
        <f t="shared" si="109"/>
        <v>20.769322158310494</v>
      </c>
      <c r="BX89" s="249">
        <f t="shared" si="110"/>
        <v>32.355594491277635</v>
      </c>
    </row>
    <row r="90" spans="6:76" x14ac:dyDescent="0.25">
      <c r="F90" s="182">
        <f t="shared" si="56"/>
        <v>2620</v>
      </c>
      <c r="G90" s="184">
        <f t="shared" si="57"/>
        <v>45294</v>
      </c>
      <c r="H90" s="7">
        <f t="shared" si="58"/>
        <v>7.1780821917808222</v>
      </c>
      <c r="I90" s="237">
        <f t="shared" si="59"/>
        <v>45325</v>
      </c>
      <c r="J90" s="7">
        <f t="shared" si="83"/>
        <v>8.611111111111111E-2</v>
      </c>
      <c r="K90" s="7">
        <f t="shared" si="60"/>
        <v>7.2630136986301368</v>
      </c>
      <c r="L90" s="186">
        <v>-3.5524943636010622E-4</v>
      </c>
      <c r="M90" s="186">
        <v>-2.6383519416750545E-4</v>
      </c>
      <c r="N90" s="7">
        <f t="shared" si="84"/>
        <v>1.0025532636927479</v>
      </c>
      <c r="O90" s="7">
        <f t="shared" si="61"/>
        <v>1.0019180757879524</v>
      </c>
      <c r="P90" s="192">
        <f t="shared" si="85"/>
        <v>7.362254306860664E-3</v>
      </c>
      <c r="Q90" s="237">
        <f t="shared" si="62"/>
        <v>45385</v>
      </c>
      <c r="R90" s="7">
        <f t="shared" si="86"/>
        <v>0.25277777777777777</v>
      </c>
      <c r="S90" s="7">
        <f t="shared" si="63"/>
        <v>7.4273972602739722</v>
      </c>
      <c r="T90" s="186">
        <v>7.7209572291283071E-4</v>
      </c>
      <c r="U90" s="186">
        <v>1.0394640682729571E-3</v>
      </c>
      <c r="V90" s="7">
        <f t="shared" si="87"/>
        <v>0.99447316291352195</v>
      </c>
      <c r="W90" s="7">
        <f t="shared" si="64"/>
        <v>0.99230921403360972</v>
      </c>
      <c r="X90" s="192">
        <f t="shared" si="88"/>
        <v>8.6270254941670718E-3</v>
      </c>
      <c r="Y90" s="237">
        <f t="shared" si="65"/>
        <v>45476</v>
      </c>
      <c r="Z90" s="7">
        <f t="shared" si="89"/>
        <v>0.50555555555555554</v>
      </c>
      <c r="AA90" s="7">
        <f t="shared" si="66"/>
        <v>7.6767123287671231</v>
      </c>
      <c r="AB90" s="186">
        <v>2.1742651561615142E-3</v>
      </c>
      <c r="AC90" s="186">
        <v>2.6913101767428328E-3</v>
      </c>
      <c r="AD90" s="7">
        <f t="shared" si="90"/>
        <v>0.98451410493931191</v>
      </c>
      <c r="AE90" s="7">
        <f t="shared" si="67"/>
        <v>0.97955155007421379</v>
      </c>
      <c r="AF90" s="192">
        <f t="shared" si="91"/>
        <v>1.0020955599080244E-2</v>
      </c>
      <c r="AG90" s="237">
        <f t="shared" si="68"/>
        <v>45660</v>
      </c>
      <c r="AH90" s="7">
        <f t="shared" si="92"/>
        <v>1.0166666666666666</v>
      </c>
      <c r="AI90" s="7">
        <f t="shared" si="69"/>
        <v>8.1808219178082187</v>
      </c>
      <c r="AJ90" s="186">
        <v>3.5211501781651482E-3</v>
      </c>
      <c r="AK90" s="186">
        <v>4.5488188582731015E-3</v>
      </c>
      <c r="AL90" s="7">
        <f t="shared" si="93"/>
        <v>0.9750416359198959</v>
      </c>
      <c r="AM90" s="7">
        <f t="shared" si="70"/>
        <v>0.96347081998860828</v>
      </c>
      <c r="AN90" s="192">
        <f t="shared" si="94"/>
        <v>1.1812636343622611E-2</v>
      </c>
      <c r="AO90" s="237">
        <f t="shared" si="95"/>
        <v>45325</v>
      </c>
      <c r="AP90" s="7">
        <f t="shared" si="96"/>
        <v>8.611111111111111E-2</v>
      </c>
      <c r="AQ90" s="7">
        <f t="shared" si="71"/>
        <v>7.2630136986301368</v>
      </c>
      <c r="AR90" s="186">
        <v>-2.4066123454338784E-4</v>
      </c>
      <c r="AS90" s="186">
        <v>-1.4975737769463981E-4</v>
      </c>
      <c r="AT90" s="7">
        <f t="shared" si="72"/>
        <v>1.0017289790856463</v>
      </c>
      <c r="AU90" s="7">
        <f t="shared" si="73"/>
        <v>1.0010882816348379</v>
      </c>
      <c r="AV90" s="192">
        <f t="shared" si="97"/>
        <v>7.4322690913030511E-3</v>
      </c>
      <c r="AW90" s="237">
        <f t="shared" si="98"/>
        <v>45385</v>
      </c>
      <c r="AX90" s="7">
        <f t="shared" si="99"/>
        <v>0.25277777777777777</v>
      </c>
      <c r="AY90" s="7">
        <f t="shared" si="74"/>
        <v>7.4273972602739722</v>
      </c>
      <c r="AZ90" s="186">
        <v>-2.4066123454338784E-4</v>
      </c>
      <c r="BA90" s="186">
        <v>2.7443780594807801E-5</v>
      </c>
      <c r="BB90" s="7">
        <f t="shared" si="75"/>
        <v>1.0017289790856463</v>
      </c>
      <c r="BC90" s="7">
        <f t="shared" si="76"/>
        <v>0.99979618491231614</v>
      </c>
      <c r="BD90" s="192">
        <f t="shared" si="100"/>
        <v>7.6477774401094113E-3</v>
      </c>
      <c r="BE90" s="237">
        <f t="shared" si="101"/>
        <v>45476</v>
      </c>
      <c r="BF90" s="7">
        <f t="shared" si="102"/>
        <v>0.50555555555555554</v>
      </c>
      <c r="BG90" s="7">
        <f t="shared" si="77"/>
        <v>7.6767123287671231</v>
      </c>
      <c r="BH90" s="186">
        <v>-2.4066123454338784E-4</v>
      </c>
      <c r="BI90" s="186">
        <v>2.9884750782843868E-4</v>
      </c>
      <c r="BJ90" s="7">
        <f t="shared" si="78"/>
        <v>1.0017289790856463</v>
      </c>
      <c r="BK90" s="7">
        <f t="shared" si="79"/>
        <v>0.99770846324055895</v>
      </c>
      <c r="BL90" s="192">
        <f t="shared" si="103"/>
        <v>7.9709343937385511E-3</v>
      </c>
      <c r="BM90" s="237">
        <f t="shared" si="104"/>
        <v>45660</v>
      </c>
      <c r="BN90" s="7">
        <f t="shared" si="105"/>
        <v>1.0166666666666666</v>
      </c>
      <c r="BO90" s="7">
        <f t="shared" si="80"/>
        <v>8.1808219178082187</v>
      </c>
      <c r="BP90" s="186">
        <v>-2.4066123454338784E-4</v>
      </c>
      <c r="BQ90" s="186">
        <v>8.5541515351983399E-4</v>
      </c>
      <c r="BR90" s="7">
        <f t="shared" si="81"/>
        <v>1.0017289790856463</v>
      </c>
      <c r="BS90" s="7">
        <f t="shared" si="82"/>
        <v>0.99302642994064927</v>
      </c>
      <c r="BT90" s="192">
        <f t="shared" si="106"/>
        <v>8.6199965548012861E-3</v>
      </c>
      <c r="BU90" s="256">
        <f t="shared" si="107"/>
        <v>-0.70014784442387101</v>
      </c>
      <c r="BV90" s="257">
        <f t="shared" si="108"/>
        <v>9.7924805405766051</v>
      </c>
      <c r="BW90" s="257">
        <f t="shared" si="109"/>
        <v>20.500212053416924</v>
      </c>
      <c r="BX90" s="249">
        <f t="shared" si="110"/>
        <v>31.926397888213248</v>
      </c>
    </row>
    <row r="91" spans="6:76" x14ac:dyDescent="0.25">
      <c r="F91" s="182">
        <f t="shared" si="56"/>
        <v>2651</v>
      </c>
      <c r="G91" s="184">
        <f t="shared" si="57"/>
        <v>45325</v>
      </c>
      <c r="H91" s="7">
        <f t="shared" si="58"/>
        <v>7.2630136986301368</v>
      </c>
      <c r="I91" s="237">
        <f t="shared" si="59"/>
        <v>45354</v>
      </c>
      <c r="J91" s="7">
        <f t="shared" si="83"/>
        <v>8.0555555555555561E-2</v>
      </c>
      <c r="K91" s="7">
        <f t="shared" si="60"/>
        <v>7.3424657534246576</v>
      </c>
      <c r="L91" s="186">
        <v>-2.6383519416750545E-4</v>
      </c>
      <c r="M91" s="186">
        <v>-1.7779721215028729E-4</v>
      </c>
      <c r="N91" s="7">
        <f t="shared" si="84"/>
        <v>1.0019180757879524</v>
      </c>
      <c r="O91" s="7">
        <f t="shared" si="61"/>
        <v>1.0013063224380809</v>
      </c>
      <c r="P91" s="192">
        <f t="shared" si="85"/>
        <v>7.5842720109428313E-3</v>
      </c>
      <c r="Q91" s="237">
        <f t="shared" si="62"/>
        <v>45415</v>
      </c>
      <c r="R91" s="7">
        <f t="shared" si="86"/>
        <v>0.25</v>
      </c>
      <c r="S91" s="7">
        <f t="shared" si="63"/>
        <v>7.5095890410958903</v>
      </c>
      <c r="T91" s="186">
        <v>8.6273757421220093E-4</v>
      </c>
      <c r="U91" s="186">
        <v>1.1283357933361167E-3</v>
      </c>
      <c r="V91" s="7">
        <f t="shared" si="87"/>
        <v>0.99375351608627849</v>
      </c>
      <c r="W91" s="7">
        <f t="shared" si="64"/>
        <v>0.99156245944143495</v>
      </c>
      <c r="X91" s="192">
        <f t="shared" si="88"/>
        <v>8.8388043495628565E-3</v>
      </c>
      <c r="Y91" s="237">
        <f t="shared" si="65"/>
        <v>45507</v>
      </c>
      <c r="Z91" s="7">
        <f t="shared" si="89"/>
        <v>0.50555555555555554</v>
      </c>
      <c r="AA91" s="7">
        <f t="shared" si="66"/>
        <v>7.7616438356164386</v>
      </c>
      <c r="AB91" s="186">
        <v>2.2619147774636215E-3</v>
      </c>
      <c r="AC91" s="186">
        <v>2.7797499208103808E-3</v>
      </c>
      <c r="AD91" s="7">
        <f t="shared" si="90"/>
        <v>0.9837058908554831</v>
      </c>
      <c r="AE91" s="7">
        <f t="shared" si="67"/>
        <v>0.97865565582669545</v>
      </c>
      <c r="AF91" s="192">
        <f t="shared" si="91"/>
        <v>1.0207344965150439E-2</v>
      </c>
      <c r="AG91" s="237">
        <f t="shared" si="68"/>
        <v>45691</v>
      </c>
      <c r="AH91" s="7">
        <f t="shared" si="92"/>
        <v>1.0166666666666666</v>
      </c>
      <c r="AI91" s="7">
        <f t="shared" si="69"/>
        <v>8.2657534246575342</v>
      </c>
      <c r="AJ91" s="186">
        <v>3.6080970011191042E-3</v>
      </c>
      <c r="AK91" s="186">
        <v>4.6361648364620714E-3</v>
      </c>
      <c r="AL91" s="7">
        <f t="shared" si="93"/>
        <v>0.97413473045979915</v>
      </c>
      <c r="AM91" s="7">
        <f t="shared" si="70"/>
        <v>0.96240357912163754</v>
      </c>
      <c r="AN91" s="192">
        <f t="shared" si="94"/>
        <v>1.1989603563537883E-2</v>
      </c>
      <c r="AO91" s="237">
        <f t="shared" si="95"/>
        <v>45354</v>
      </c>
      <c r="AP91" s="7">
        <f t="shared" si="96"/>
        <v>8.0555555555555561E-2</v>
      </c>
      <c r="AQ91" s="7">
        <f t="shared" si="71"/>
        <v>7.3424657534246576</v>
      </c>
      <c r="AR91" s="186">
        <v>-1.4975737769463981E-4</v>
      </c>
      <c r="AS91" s="186">
        <v>-6.4306148496661233E-5</v>
      </c>
      <c r="AT91" s="7">
        <f t="shared" si="72"/>
        <v>1.0010882816348379</v>
      </c>
      <c r="AU91" s="7">
        <f t="shared" si="73"/>
        <v>1.0004722771808385</v>
      </c>
      <c r="AV91" s="192">
        <f t="shared" si="97"/>
        <v>7.6433420667082275E-3</v>
      </c>
      <c r="AW91" s="237">
        <f t="shared" si="98"/>
        <v>45415</v>
      </c>
      <c r="AX91" s="7">
        <f t="shared" si="99"/>
        <v>0.25</v>
      </c>
      <c r="AY91" s="7">
        <f t="shared" si="74"/>
        <v>7.5095890410958903</v>
      </c>
      <c r="AZ91" s="186">
        <v>-1.4975737769463981E-4</v>
      </c>
      <c r="BA91" s="186">
        <v>1.1659890106488317E-4</v>
      </c>
      <c r="BB91" s="7">
        <f t="shared" si="75"/>
        <v>1.0010882816348379</v>
      </c>
      <c r="BC91" s="7">
        <f t="shared" si="76"/>
        <v>0.99912477340478345</v>
      </c>
      <c r="BD91" s="192">
        <f t="shared" si="100"/>
        <v>7.8609130003384209E-3</v>
      </c>
      <c r="BE91" s="237">
        <f t="shared" si="101"/>
        <v>45507</v>
      </c>
      <c r="BF91" s="7">
        <f t="shared" si="102"/>
        <v>0.50555555555555554</v>
      </c>
      <c r="BG91" s="7">
        <f t="shared" si="77"/>
        <v>7.7616438356164386</v>
      </c>
      <c r="BH91" s="186">
        <v>-1.4975737769463981E-4</v>
      </c>
      <c r="BI91" s="186">
        <v>3.9189018727186359E-4</v>
      </c>
      <c r="BJ91" s="7">
        <f t="shared" si="78"/>
        <v>1.0010882816348379</v>
      </c>
      <c r="BK91" s="7">
        <f t="shared" si="79"/>
        <v>0.99696290926307773</v>
      </c>
      <c r="BL91" s="192">
        <f t="shared" si="103"/>
        <v>8.1849356109927034E-3</v>
      </c>
      <c r="BM91" s="237">
        <f t="shared" si="104"/>
        <v>45691</v>
      </c>
      <c r="BN91" s="7">
        <f t="shared" si="105"/>
        <v>1.0166666666666666</v>
      </c>
      <c r="BO91" s="7">
        <f t="shared" si="80"/>
        <v>8.2657534246575342</v>
      </c>
      <c r="BP91" s="186">
        <v>-1.4975737769463981E-4</v>
      </c>
      <c r="BQ91" s="186">
        <v>9.5111086814635148E-4</v>
      </c>
      <c r="BR91" s="7">
        <f t="shared" si="81"/>
        <v>1.0010882816348379</v>
      </c>
      <c r="BS91" s="7">
        <f t="shared" si="82"/>
        <v>0.99216917401508775</v>
      </c>
      <c r="BT91" s="192">
        <f t="shared" si="106"/>
        <v>8.8421339530596263E-3</v>
      </c>
      <c r="BU91" s="256">
        <f t="shared" si="107"/>
        <v>-0.59070055765396245</v>
      </c>
      <c r="BV91" s="257">
        <f t="shared" si="108"/>
        <v>9.7789134922443566</v>
      </c>
      <c r="BW91" s="257">
        <f t="shared" si="109"/>
        <v>20.224093541577354</v>
      </c>
      <c r="BX91" s="249">
        <f t="shared" si="110"/>
        <v>31.474696104782563</v>
      </c>
    </row>
    <row r="92" spans="6:76" x14ac:dyDescent="0.25">
      <c r="F92" s="182">
        <f t="shared" si="56"/>
        <v>2680</v>
      </c>
      <c r="G92" s="184">
        <f t="shared" si="57"/>
        <v>45354</v>
      </c>
      <c r="H92" s="7">
        <f t="shared" si="58"/>
        <v>7.3424657534246576</v>
      </c>
      <c r="I92" s="237">
        <f t="shared" si="59"/>
        <v>45385</v>
      </c>
      <c r="J92" s="7">
        <f t="shared" si="83"/>
        <v>8.611111111111111E-2</v>
      </c>
      <c r="K92" s="7">
        <f t="shared" si="60"/>
        <v>7.4273972602739722</v>
      </c>
      <c r="L92" s="186">
        <v>-1.7779721215028729E-4</v>
      </c>
      <c r="M92" s="186">
        <v>-8.5353847800530985E-5</v>
      </c>
      <c r="N92" s="7">
        <f t="shared" si="84"/>
        <v>1.0013063224380809</v>
      </c>
      <c r="O92" s="7">
        <f t="shared" si="61"/>
        <v>1.0006341579284768</v>
      </c>
      <c r="P92" s="192">
        <f t="shared" si="85"/>
        <v>7.8008344408462705E-3</v>
      </c>
      <c r="Q92" s="237">
        <f t="shared" si="62"/>
        <v>45446</v>
      </c>
      <c r="R92" s="7">
        <f t="shared" si="86"/>
        <v>0.25555555555555554</v>
      </c>
      <c r="S92" s="7">
        <f t="shared" si="63"/>
        <v>7.5945205479452058</v>
      </c>
      <c r="T92" s="186">
        <v>9.4796429467395096E-4</v>
      </c>
      <c r="U92" s="186">
        <v>1.2204351543044258E-3</v>
      </c>
      <c r="V92" s="7">
        <f t="shared" si="87"/>
        <v>0.99306377207856245</v>
      </c>
      <c r="W92" s="7">
        <f t="shared" si="64"/>
        <v>0.9907742014001194</v>
      </c>
      <c r="X92" s="192">
        <f t="shared" si="88"/>
        <v>9.0426149556962921E-3</v>
      </c>
      <c r="Y92" s="237">
        <f t="shared" si="65"/>
        <v>45538</v>
      </c>
      <c r="Z92" s="7">
        <f t="shared" si="89"/>
        <v>0.51111111111111107</v>
      </c>
      <c r="AA92" s="7">
        <f t="shared" si="66"/>
        <v>7.8465753424657532</v>
      </c>
      <c r="AB92" s="186">
        <v>2.3441037705968816E-3</v>
      </c>
      <c r="AC92" s="186">
        <v>2.8682125034743579E-3</v>
      </c>
      <c r="AD92" s="7">
        <f t="shared" si="90"/>
        <v>0.9829357701033864</v>
      </c>
      <c r="AE92" s="7">
        <f t="shared" si="67"/>
        <v>0.97774571730774362</v>
      </c>
      <c r="AF92" s="192">
        <f t="shared" si="91"/>
        <v>1.0385574635775921E-2</v>
      </c>
      <c r="AG92" s="237">
        <f t="shared" si="68"/>
        <v>45719</v>
      </c>
      <c r="AH92" s="7">
        <f t="shared" si="92"/>
        <v>1.0138888888888888</v>
      </c>
      <c r="AI92" s="7">
        <f t="shared" si="69"/>
        <v>8.3424657534246567</v>
      </c>
      <c r="AJ92" s="186">
        <v>3.6895753566558356E-3</v>
      </c>
      <c r="AK92" s="186">
        <v>4.7151268296889912E-3</v>
      </c>
      <c r="AL92" s="7">
        <f t="shared" si="93"/>
        <v>0.97327307777385363</v>
      </c>
      <c r="AM92" s="7">
        <f t="shared" si="70"/>
        <v>0.96142782276341776</v>
      </c>
      <c r="AN92" s="192">
        <f t="shared" si="94"/>
        <v>1.2151709121116787E-2</v>
      </c>
      <c r="AO92" s="237">
        <f t="shared" si="95"/>
        <v>45385</v>
      </c>
      <c r="AP92" s="7">
        <f t="shared" si="96"/>
        <v>8.611111111111111E-2</v>
      </c>
      <c r="AQ92" s="7">
        <f t="shared" si="71"/>
        <v>7.4273972602739722</v>
      </c>
      <c r="AR92" s="186">
        <v>-6.4306148496661233E-5</v>
      </c>
      <c r="AS92" s="186">
        <v>2.7443780594807801E-5</v>
      </c>
      <c r="AT92" s="7">
        <f t="shared" si="72"/>
        <v>1.0004722771808385</v>
      </c>
      <c r="AU92" s="7">
        <f t="shared" si="73"/>
        <v>0.99979618491231614</v>
      </c>
      <c r="AV92" s="192">
        <f t="shared" si="97"/>
        <v>7.8529946448577526E-3</v>
      </c>
      <c r="AW92" s="237">
        <f t="shared" si="98"/>
        <v>45446</v>
      </c>
      <c r="AX92" s="7">
        <f t="shared" si="99"/>
        <v>0.25555555555555554</v>
      </c>
      <c r="AY92" s="7">
        <f t="shared" si="74"/>
        <v>7.5945205479452058</v>
      </c>
      <c r="AZ92" s="186">
        <v>-6.4306148496661233E-5</v>
      </c>
      <c r="BA92" s="186">
        <v>2.090668629945152E-4</v>
      </c>
      <c r="BB92" s="7">
        <f t="shared" si="75"/>
        <v>1.0004722771808385</v>
      </c>
      <c r="BC92" s="7">
        <f t="shared" si="76"/>
        <v>0.99841349724125239</v>
      </c>
      <c r="BD92" s="192">
        <f t="shared" si="100"/>
        <v>8.0688967427138183E-3</v>
      </c>
      <c r="BE92" s="237">
        <f t="shared" si="101"/>
        <v>45538</v>
      </c>
      <c r="BF92" s="7">
        <f t="shared" si="102"/>
        <v>0.51111111111111107</v>
      </c>
      <c r="BG92" s="7">
        <f t="shared" si="77"/>
        <v>7.8465753424657532</v>
      </c>
      <c r="BH92" s="186">
        <v>-6.4306148496661233E-5</v>
      </c>
      <c r="BI92" s="186">
        <v>4.8517001349464815E-4</v>
      </c>
      <c r="BJ92" s="7">
        <f t="shared" si="78"/>
        <v>1.0004722771808385</v>
      </c>
      <c r="BK92" s="7">
        <f t="shared" si="79"/>
        <v>0.99620031408015564</v>
      </c>
      <c r="BL92" s="192">
        <f t="shared" si="103"/>
        <v>8.390068299633827E-3</v>
      </c>
      <c r="BM92" s="237">
        <f t="shared" si="104"/>
        <v>45719</v>
      </c>
      <c r="BN92" s="7">
        <f t="shared" si="105"/>
        <v>1.0138888888888888</v>
      </c>
      <c r="BO92" s="7">
        <f t="shared" si="80"/>
        <v>8.3424657534246567</v>
      </c>
      <c r="BP92" s="186">
        <v>-6.4306148496661233E-5</v>
      </c>
      <c r="BQ92" s="186">
        <v>1.0379625573655321E-3</v>
      </c>
      <c r="BR92" s="7">
        <f t="shared" si="81"/>
        <v>1.0004722771808385</v>
      </c>
      <c r="BS92" s="7">
        <f t="shared" si="82"/>
        <v>0.99137821552060357</v>
      </c>
      <c r="BT92" s="192">
        <f t="shared" si="106"/>
        <v>9.0474909905078806E-3</v>
      </c>
      <c r="BU92" s="256">
        <f t="shared" si="107"/>
        <v>-0.5216020401148207</v>
      </c>
      <c r="BV92" s="257">
        <f t="shared" si="108"/>
        <v>9.7371821298247383</v>
      </c>
      <c r="BW92" s="257">
        <f t="shared" si="109"/>
        <v>19.955063361420944</v>
      </c>
      <c r="BX92" s="249">
        <f t="shared" si="110"/>
        <v>31.042181306089063</v>
      </c>
    </row>
    <row r="93" spans="6:76" x14ac:dyDescent="0.25">
      <c r="F93" s="182">
        <f t="shared" si="56"/>
        <v>2711</v>
      </c>
      <c r="G93" s="184">
        <f t="shared" si="57"/>
        <v>45385</v>
      </c>
      <c r="H93" s="7">
        <f t="shared" si="58"/>
        <v>7.4273972602739722</v>
      </c>
      <c r="I93" s="237">
        <f t="shared" si="59"/>
        <v>45415</v>
      </c>
      <c r="J93" s="7">
        <f t="shared" si="83"/>
        <v>8.3333333333333329E-2</v>
      </c>
      <c r="K93" s="7">
        <f t="shared" si="60"/>
        <v>7.5095890410958903</v>
      </c>
      <c r="L93" s="186">
        <v>-8.5353847800530985E-5</v>
      </c>
      <c r="M93" s="186">
        <v>4.4882349525300624E-6</v>
      </c>
      <c r="N93" s="7">
        <f t="shared" si="84"/>
        <v>1.0006341579284768</v>
      </c>
      <c r="O93" s="7">
        <f t="shared" si="61"/>
        <v>0.99996629576798701</v>
      </c>
      <c r="P93" s="192">
        <f t="shared" si="85"/>
        <v>8.014616052356871E-3</v>
      </c>
      <c r="Q93" s="237">
        <f t="shared" si="62"/>
        <v>45476</v>
      </c>
      <c r="R93" s="7">
        <f t="shared" si="86"/>
        <v>0.25277777777777777</v>
      </c>
      <c r="S93" s="7">
        <f t="shared" si="63"/>
        <v>7.6767123287671231</v>
      </c>
      <c r="T93" s="186">
        <v>1.0394640682729571E-3</v>
      </c>
      <c r="U93" s="186">
        <v>1.3097541154640999E-3</v>
      </c>
      <c r="V93" s="7">
        <f t="shared" si="87"/>
        <v>0.99230921403360972</v>
      </c>
      <c r="W93" s="7">
        <f t="shared" si="64"/>
        <v>0.98999577299381214</v>
      </c>
      <c r="X93" s="192">
        <f t="shared" si="88"/>
        <v>9.2445591110748727E-3</v>
      </c>
      <c r="Y93" s="237">
        <f t="shared" si="65"/>
        <v>45568</v>
      </c>
      <c r="Z93" s="7">
        <f t="shared" si="89"/>
        <v>0.5083333333333333</v>
      </c>
      <c r="AA93" s="7">
        <f t="shared" si="66"/>
        <v>7.9287671232876713</v>
      </c>
      <c r="AB93" s="186">
        <v>2.4321377484963318E-3</v>
      </c>
      <c r="AC93" s="186">
        <v>2.9538125636855966E-3</v>
      </c>
      <c r="AD93" s="7">
        <f t="shared" si="90"/>
        <v>0.98209773092796093</v>
      </c>
      <c r="AE93" s="7">
        <f t="shared" si="67"/>
        <v>0.9768520298975697</v>
      </c>
      <c r="AF93" s="192">
        <f t="shared" si="91"/>
        <v>1.0563945763768257E-2</v>
      </c>
      <c r="AG93" s="237">
        <f t="shared" si="68"/>
        <v>45750</v>
      </c>
      <c r="AH93" s="7">
        <f t="shared" si="92"/>
        <v>1.0138888888888888</v>
      </c>
      <c r="AI93" s="7">
        <f t="shared" si="69"/>
        <v>8.4273972602739722</v>
      </c>
      <c r="AJ93" s="186">
        <v>3.7767775453153036E-3</v>
      </c>
      <c r="AK93" s="186">
        <v>4.8024753472802537E-3</v>
      </c>
      <c r="AL93" s="7">
        <f t="shared" si="93"/>
        <v>0.97233816641548043</v>
      </c>
      <c r="AM93" s="7">
        <f t="shared" si="70"/>
        <v>0.96033570054016615</v>
      </c>
      <c r="AN93" s="192">
        <f t="shared" si="94"/>
        <v>1.2326989955593526E-2</v>
      </c>
      <c r="AO93" s="237">
        <f t="shared" si="95"/>
        <v>45415</v>
      </c>
      <c r="AP93" s="7">
        <f t="shared" si="96"/>
        <v>8.3333333333333329E-2</v>
      </c>
      <c r="AQ93" s="7">
        <f t="shared" si="71"/>
        <v>7.5095890410958903</v>
      </c>
      <c r="AR93" s="186">
        <v>2.7443780594807801E-5</v>
      </c>
      <c r="AS93" s="186">
        <v>1.1659890106488317E-4</v>
      </c>
      <c r="AT93" s="7">
        <f t="shared" si="72"/>
        <v>0.99979618491231614</v>
      </c>
      <c r="AU93" s="7">
        <f t="shared" si="73"/>
        <v>0.99912477340478345</v>
      </c>
      <c r="AV93" s="192">
        <f t="shared" si="97"/>
        <v>8.0639959140791362E-3</v>
      </c>
      <c r="AW93" s="237">
        <f t="shared" si="98"/>
        <v>45476</v>
      </c>
      <c r="AX93" s="7">
        <f t="shared" si="99"/>
        <v>0.25277777777777777</v>
      </c>
      <c r="AY93" s="7">
        <f t="shared" si="74"/>
        <v>7.6767123287671231</v>
      </c>
      <c r="AZ93" s="186">
        <v>2.7443780594807801E-5</v>
      </c>
      <c r="BA93" s="186">
        <v>2.9884750782843868E-4</v>
      </c>
      <c r="BB93" s="7">
        <f t="shared" si="75"/>
        <v>0.99979618491231614</v>
      </c>
      <c r="BC93" s="7">
        <f t="shared" si="76"/>
        <v>0.99770846324055895</v>
      </c>
      <c r="BD93" s="192">
        <f t="shared" si="100"/>
        <v>8.2780882449684026E-3</v>
      </c>
      <c r="BE93" s="237">
        <f t="shared" si="101"/>
        <v>45568</v>
      </c>
      <c r="BF93" s="7">
        <f t="shared" si="102"/>
        <v>0.5083333333333333</v>
      </c>
      <c r="BG93" s="7">
        <f t="shared" si="77"/>
        <v>7.9287671232876713</v>
      </c>
      <c r="BH93" s="186">
        <v>2.7443780594807801E-5</v>
      </c>
      <c r="BI93" s="186">
        <v>5.756317458530686E-4</v>
      </c>
      <c r="BJ93" s="7">
        <f t="shared" si="78"/>
        <v>0.99979618491231614</v>
      </c>
      <c r="BK93" s="7">
        <f t="shared" si="79"/>
        <v>0.99544634938762422</v>
      </c>
      <c r="BL93" s="192">
        <f t="shared" si="103"/>
        <v>8.596197571533036E-3</v>
      </c>
      <c r="BM93" s="237">
        <f t="shared" si="104"/>
        <v>45750</v>
      </c>
      <c r="BN93" s="7">
        <f t="shared" si="105"/>
        <v>1.0138888888888888</v>
      </c>
      <c r="BO93" s="7">
        <f t="shared" si="80"/>
        <v>8.4273972602739722</v>
      </c>
      <c r="BP93" s="186">
        <v>2.7443780594807801E-5</v>
      </c>
      <c r="BQ93" s="186">
        <v>1.1343994732383594E-3</v>
      </c>
      <c r="BR93" s="7">
        <f t="shared" si="81"/>
        <v>0.99979618491231614</v>
      </c>
      <c r="BS93" s="7">
        <f t="shared" si="82"/>
        <v>0.99048551684720232</v>
      </c>
      <c r="BT93" s="192">
        <f t="shared" si="106"/>
        <v>9.2713366432577871E-3</v>
      </c>
      <c r="BU93" s="256">
        <f t="shared" si="107"/>
        <v>-0.49379861722265161</v>
      </c>
      <c r="BV93" s="257">
        <f t="shared" si="108"/>
        <v>9.6647086610647008</v>
      </c>
      <c r="BW93" s="257">
        <f t="shared" si="109"/>
        <v>19.677481922352207</v>
      </c>
      <c r="BX93" s="249">
        <f t="shared" si="110"/>
        <v>30.55653312335739</v>
      </c>
    </row>
    <row r="94" spans="6:76" x14ac:dyDescent="0.25">
      <c r="F94" s="182">
        <f t="shared" si="56"/>
        <v>2741</v>
      </c>
      <c r="G94" s="184">
        <f t="shared" si="57"/>
        <v>45415</v>
      </c>
      <c r="H94" s="7">
        <f t="shared" si="58"/>
        <v>7.5095890410958903</v>
      </c>
      <c r="I94" s="237">
        <f t="shared" si="59"/>
        <v>45446</v>
      </c>
      <c r="J94" s="7">
        <f t="shared" si="83"/>
        <v>8.611111111111111E-2</v>
      </c>
      <c r="K94" s="7">
        <f t="shared" si="60"/>
        <v>7.5945205479452058</v>
      </c>
      <c r="L94" s="186">
        <v>4.4882349525300624E-6</v>
      </c>
      <c r="M94" s="186">
        <v>9.7630458112774737E-5</v>
      </c>
      <c r="N94" s="7">
        <f t="shared" si="84"/>
        <v>0.99996629576798701</v>
      </c>
      <c r="O94" s="7">
        <f t="shared" si="61"/>
        <v>0.99925881829071861</v>
      </c>
      <c r="P94" s="192">
        <f t="shared" si="85"/>
        <v>8.2219614453921293E-3</v>
      </c>
      <c r="Q94" s="237">
        <f t="shared" si="62"/>
        <v>45507</v>
      </c>
      <c r="R94" s="7">
        <f t="shared" si="86"/>
        <v>0.25555555555555554</v>
      </c>
      <c r="S94" s="7">
        <f t="shared" si="63"/>
        <v>7.7616438356164386</v>
      </c>
      <c r="T94" s="186">
        <v>1.1283357933361167E-3</v>
      </c>
      <c r="U94" s="186">
        <v>1.4021781769958733E-3</v>
      </c>
      <c r="V94" s="7">
        <f t="shared" si="87"/>
        <v>0.99156245944143495</v>
      </c>
      <c r="W94" s="7">
        <f t="shared" si="64"/>
        <v>0.98917580024108154</v>
      </c>
      <c r="X94" s="192">
        <f t="shared" si="88"/>
        <v>9.4412956892984418E-3</v>
      </c>
      <c r="Y94" s="237">
        <f t="shared" si="65"/>
        <v>45599</v>
      </c>
      <c r="Z94" s="7">
        <f t="shared" si="89"/>
        <v>0.51111111111111107</v>
      </c>
      <c r="AA94" s="7">
        <f t="shared" si="66"/>
        <v>8.0136986301369859</v>
      </c>
      <c r="AB94" s="186">
        <v>2.5174758776000672E-3</v>
      </c>
      <c r="AC94" s="186">
        <v>3.0422251147805158E-3</v>
      </c>
      <c r="AD94" s="7">
        <f t="shared" si="90"/>
        <v>0.98127237336723494</v>
      </c>
      <c r="AE94" s="7">
        <f t="shared" si="67"/>
        <v>0.97591530379327429</v>
      </c>
      <c r="AF94" s="192">
        <f t="shared" si="91"/>
        <v>1.0739890069095863E-2</v>
      </c>
      <c r="AG94" s="237">
        <f t="shared" si="68"/>
        <v>45780</v>
      </c>
      <c r="AH94" s="7">
        <f t="shared" si="92"/>
        <v>1.0138888888888888</v>
      </c>
      <c r="AI94" s="7">
        <f t="shared" si="69"/>
        <v>8.5095890410958912</v>
      </c>
      <c r="AJ94" s="186">
        <v>3.8612248571197778E-3</v>
      </c>
      <c r="AK94" s="186">
        <v>4.8867841081738986E-3</v>
      </c>
      <c r="AL94" s="7">
        <f t="shared" si="93"/>
        <v>0.97142014432325641</v>
      </c>
      <c r="AM94" s="7">
        <f t="shared" si="70"/>
        <v>0.95926825025206564</v>
      </c>
      <c r="AN94" s="192">
        <f t="shared" si="94"/>
        <v>1.2494346357962278E-2</v>
      </c>
      <c r="AO94" s="237">
        <f t="shared" si="95"/>
        <v>45446</v>
      </c>
      <c r="AP94" s="7">
        <f t="shared" si="96"/>
        <v>8.611111111111111E-2</v>
      </c>
      <c r="AQ94" s="7">
        <f t="shared" si="71"/>
        <v>7.5945205479452058</v>
      </c>
      <c r="AR94" s="186">
        <v>1.1659890106488317E-4</v>
      </c>
      <c r="AS94" s="186">
        <v>2.090668629945152E-4</v>
      </c>
      <c r="AT94" s="7">
        <f t="shared" si="72"/>
        <v>0.99912477340478345</v>
      </c>
      <c r="AU94" s="7">
        <f t="shared" si="73"/>
        <v>0.99841349724125239</v>
      </c>
      <c r="AV94" s="192">
        <f t="shared" si="97"/>
        <v>8.2731065602914908E-3</v>
      </c>
      <c r="AW94" s="237">
        <f t="shared" si="98"/>
        <v>45507</v>
      </c>
      <c r="AX94" s="7">
        <f t="shared" si="99"/>
        <v>0.25555555555555554</v>
      </c>
      <c r="AY94" s="7">
        <f t="shared" si="74"/>
        <v>7.7616438356164386</v>
      </c>
      <c r="AZ94" s="186">
        <v>1.1659890106488317E-4</v>
      </c>
      <c r="BA94" s="186">
        <v>3.9189018727186359E-4</v>
      </c>
      <c r="BB94" s="7">
        <f t="shared" si="75"/>
        <v>0.99912477340478345</v>
      </c>
      <c r="BC94" s="7">
        <f t="shared" si="76"/>
        <v>0.99696290926307773</v>
      </c>
      <c r="BD94" s="192">
        <f t="shared" si="100"/>
        <v>8.485238820810672E-3</v>
      </c>
      <c r="BE94" s="237">
        <f t="shared" si="101"/>
        <v>45599</v>
      </c>
      <c r="BF94" s="7">
        <f t="shared" si="102"/>
        <v>0.51111111111111107</v>
      </c>
      <c r="BG94" s="7">
        <f t="shared" si="77"/>
        <v>8.0136986301369859</v>
      </c>
      <c r="BH94" s="186">
        <v>1.1659890106488317E-4</v>
      </c>
      <c r="BI94" s="186">
        <v>6.6927014188730011E-4</v>
      </c>
      <c r="BJ94" s="7">
        <f t="shared" si="78"/>
        <v>0.99912477340478345</v>
      </c>
      <c r="BK94" s="7">
        <f t="shared" si="79"/>
        <v>0.99465102775240033</v>
      </c>
      <c r="BL94" s="192">
        <f t="shared" si="103"/>
        <v>8.8000518573904275E-3</v>
      </c>
      <c r="BM94" s="237">
        <f t="shared" si="104"/>
        <v>45780</v>
      </c>
      <c r="BN94" s="7">
        <f t="shared" si="105"/>
        <v>1.0138888888888888</v>
      </c>
      <c r="BO94" s="7">
        <f t="shared" si="80"/>
        <v>8.5095890410958912</v>
      </c>
      <c r="BP94" s="186">
        <v>1.1659890106488317E-4</v>
      </c>
      <c r="BQ94" s="186">
        <v>1.2278254600603528E-3</v>
      </c>
      <c r="BR94" s="7">
        <f t="shared" si="81"/>
        <v>0.99912477340478345</v>
      </c>
      <c r="BS94" s="7">
        <f t="shared" si="82"/>
        <v>0.98960610369799873</v>
      </c>
      <c r="BT94" s="192">
        <f t="shared" si="106"/>
        <v>9.4868826455221326E-3</v>
      </c>
      <c r="BU94" s="256">
        <f t="shared" si="107"/>
        <v>-0.51145114899361566</v>
      </c>
      <c r="BV94" s="257">
        <f t="shared" si="108"/>
        <v>9.5605686848776976</v>
      </c>
      <c r="BW94" s="257">
        <f t="shared" si="109"/>
        <v>19.398382117054354</v>
      </c>
      <c r="BX94" s="249">
        <f t="shared" si="110"/>
        <v>30.074637124401452</v>
      </c>
    </row>
    <row r="95" spans="6:76" x14ac:dyDescent="0.25">
      <c r="F95" s="182">
        <f t="shared" si="56"/>
        <v>2772</v>
      </c>
      <c r="G95" s="184">
        <f t="shared" si="57"/>
        <v>45446</v>
      </c>
      <c r="H95" s="7">
        <f t="shared" si="58"/>
        <v>7.5945205479452058</v>
      </c>
      <c r="I95" s="237">
        <f t="shared" si="59"/>
        <v>45476</v>
      </c>
      <c r="J95" s="7">
        <f t="shared" si="83"/>
        <v>8.3333333333333329E-2</v>
      </c>
      <c r="K95" s="7">
        <f t="shared" si="60"/>
        <v>7.6767123287671231</v>
      </c>
      <c r="L95" s="186">
        <v>9.7630458112774737E-5</v>
      </c>
      <c r="M95" s="186">
        <v>1.8797936233528462E-4</v>
      </c>
      <c r="N95" s="7">
        <f t="shared" si="84"/>
        <v>0.99925881829071861</v>
      </c>
      <c r="O95" s="7">
        <f t="shared" si="61"/>
        <v>0.9985579772270563</v>
      </c>
      <c r="P95" s="192">
        <f t="shared" si="85"/>
        <v>8.4222378226863626E-3</v>
      </c>
      <c r="Q95" s="237">
        <f t="shared" si="62"/>
        <v>45538</v>
      </c>
      <c r="R95" s="7">
        <f t="shared" si="86"/>
        <v>0.25555555555555554</v>
      </c>
      <c r="S95" s="7">
        <f t="shared" si="63"/>
        <v>7.8465753424657532</v>
      </c>
      <c r="T95" s="186">
        <v>1.2204351543044258E-3</v>
      </c>
      <c r="U95" s="186">
        <v>1.4946619053323555E-3</v>
      </c>
      <c r="V95" s="7">
        <f t="shared" si="87"/>
        <v>0.9907742014001194</v>
      </c>
      <c r="W95" s="7">
        <f t="shared" si="64"/>
        <v>0.98834052740495482</v>
      </c>
      <c r="X95" s="192">
        <f t="shared" si="88"/>
        <v>9.6354160240659341E-3</v>
      </c>
      <c r="Y95" s="237">
        <f t="shared" si="65"/>
        <v>45629</v>
      </c>
      <c r="Z95" s="7">
        <f t="shared" si="89"/>
        <v>0.5083333333333333</v>
      </c>
      <c r="AA95" s="7">
        <f t="shared" si="66"/>
        <v>8.0958904109589049</v>
      </c>
      <c r="AB95" s="186">
        <v>2.605775709170666E-3</v>
      </c>
      <c r="AC95" s="186">
        <v>3.1280240460099182E-3</v>
      </c>
      <c r="AD95" s="7">
        <f t="shared" si="90"/>
        <v>0.98040491197468504</v>
      </c>
      <c r="AE95" s="7">
        <f t="shared" si="67"/>
        <v>0.97499382642187082</v>
      </c>
      <c r="AF95" s="192">
        <f t="shared" si="91"/>
        <v>1.0917770119240562E-2</v>
      </c>
      <c r="AG95" s="237">
        <f t="shared" si="68"/>
        <v>45811</v>
      </c>
      <c r="AH95" s="7">
        <f t="shared" si="92"/>
        <v>1.0138888888888888</v>
      </c>
      <c r="AI95" s="7">
        <f t="shared" si="69"/>
        <v>8.5945205479452049</v>
      </c>
      <c r="AJ95" s="186">
        <v>3.948499736344863E-3</v>
      </c>
      <c r="AK95" s="186">
        <v>4.9735152522377285E-3</v>
      </c>
      <c r="AL95" s="7">
        <f t="shared" si="93"/>
        <v>0.97045818592989253</v>
      </c>
      <c r="AM95" s="7">
        <f t="shared" si="70"/>
        <v>0.95815570870992484</v>
      </c>
      <c r="AN95" s="192">
        <f t="shared" si="94"/>
        <v>1.266386039811826E-2</v>
      </c>
      <c r="AO95" s="237">
        <f t="shared" si="95"/>
        <v>45476</v>
      </c>
      <c r="AP95" s="7">
        <f t="shared" si="96"/>
        <v>8.3333333333333329E-2</v>
      </c>
      <c r="AQ95" s="7">
        <f t="shared" si="71"/>
        <v>7.6767123287671231</v>
      </c>
      <c r="AR95" s="186">
        <v>2.090668629945152E-4</v>
      </c>
      <c r="AS95" s="186">
        <v>2.9884750782843868E-4</v>
      </c>
      <c r="AT95" s="7">
        <f t="shared" si="72"/>
        <v>0.99841349724125239</v>
      </c>
      <c r="AU95" s="7">
        <f t="shared" si="73"/>
        <v>0.99770846324055895</v>
      </c>
      <c r="AV95" s="192">
        <f t="shared" si="97"/>
        <v>8.479839873103856E-3</v>
      </c>
      <c r="AW95" s="237">
        <f t="shared" si="98"/>
        <v>45538</v>
      </c>
      <c r="AX95" s="7">
        <f t="shared" si="99"/>
        <v>0.25555555555555554</v>
      </c>
      <c r="AY95" s="7">
        <f t="shared" si="74"/>
        <v>7.8465753424657532</v>
      </c>
      <c r="AZ95" s="186">
        <v>2.090668629945152E-4</v>
      </c>
      <c r="BA95" s="186">
        <v>4.8517001349464815E-4</v>
      </c>
      <c r="BB95" s="7">
        <f t="shared" si="75"/>
        <v>0.99841349724125239</v>
      </c>
      <c r="BC95" s="7">
        <f t="shared" si="76"/>
        <v>0.99620031408015564</v>
      </c>
      <c r="BD95" s="192">
        <f t="shared" si="100"/>
        <v>8.6933137967564102E-3</v>
      </c>
      <c r="BE95" s="237">
        <f t="shared" si="101"/>
        <v>45629</v>
      </c>
      <c r="BF95" s="7">
        <f t="shared" si="102"/>
        <v>0.5083333333333333</v>
      </c>
      <c r="BG95" s="7">
        <f t="shared" si="77"/>
        <v>8.0958904109589049</v>
      </c>
      <c r="BH95" s="186">
        <v>2.090668629945152E-4</v>
      </c>
      <c r="BI95" s="186">
        <v>7.6039548786399624E-4</v>
      </c>
      <c r="BJ95" s="7">
        <f t="shared" si="78"/>
        <v>0.99841349724125239</v>
      </c>
      <c r="BK95" s="7">
        <f t="shared" si="79"/>
        <v>0.99386283128939235</v>
      </c>
      <c r="BL95" s="192">
        <f t="shared" si="103"/>
        <v>9.0074097345505168E-3</v>
      </c>
      <c r="BM95" s="237">
        <f t="shared" si="104"/>
        <v>45811</v>
      </c>
      <c r="BN95" s="7">
        <f t="shared" si="105"/>
        <v>1.0138888888888888</v>
      </c>
      <c r="BO95" s="7">
        <f t="shared" si="80"/>
        <v>8.5945205479452049</v>
      </c>
      <c r="BP95" s="186">
        <v>2.090668629945152E-4</v>
      </c>
      <c r="BQ95" s="186">
        <v>1.3242767517152587E-3</v>
      </c>
      <c r="BR95" s="7">
        <f t="shared" si="81"/>
        <v>0.99841349724125239</v>
      </c>
      <c r="BS95" s="7">
        <f t="shared" si="82"/>
        <v>0.98868300075993143</v>
      </c>
      <c r="BT95" s="192">
        <f t="shared" si="106"/>
        <v>9.7070567629840773E-3</v>
      </c>
      <c r="BU95" s="256">
        <f t="shared" si="107"/>
        <v>-0.57602050417493444</v>
      </c>
      <c r="BV95" s="257">
        <f t="shared" si="108"/>
        <v>9.4210222730952378</v>
      </c>
      <c r="BW95" s="257">
        <f t="shared" si="109"/>
        <v>19.103603846900452</v>
      </c>
      <c r="BX95" s="249">
        <f t="shared" si="110"/>
        <v>29.568036351341824</v>
      </c>
    </row>
    <row r="96" spans="6:76" x14ac:dyDescent="0.25">
      <c r="F96" s="182">
        <f t="shared" si="56"/>
        <v>2802</v>
      </c>
      <c r="G96" s="184">
        <f t="shared" si="57"/>
        <v>45476</v>
      </c>
      <c r="H96" s="7">
        <f t="shared" si="58"/>
        <v>7.6767123287671231</v>
      </c>
      <c r="I96" s="237">
        <f t="shared" si="59"/>
        <v>45507</v>
      </c>
      <c r="J96" s="7">
        <f t="shared" si="83"/>
        <v>8.611111111111111E-2</v>
      </c>
      <c r="K96" s="7">
        <f t="shared" si="60"/>
        <v>7.7616438356164386</v>
      </c>
      <c r="L96" s="186">
        <v>1.8797936233528462E-4</v>
      </c>
      <c r="M96" s="186">
        <v>2.8147015772190739E-4</v>
      </c>
      <c r="N96" s="7">
        <f t="shared" si="84"/>
        <v>0.9985579772270563</v>
      </c>
      <c r="O96" s="7">
        <f t="shared" si="61"/>
        <v>0.99781771354246729</v>
      </c>
      <c r="P96" s="192">
        <f t="shared" si="85"/>
        <v>8.6154118272669007E-3</v>
      </c>
      <c r="Q96" s="237">
        <f t="shared" si="62"/>
        <v>45568</v>
      </c>
      <c r="R96" s="7">
        <f t="shared" si="86"/>
        <v>0.25555555555555554</v>
      </c>
      <c r="S96" s="7">
        <f t="shared" si="63"/>
        <v>7.9287671232876713</v>
      </c>
      <c r="T96" s="186">
        <v>1.3097541154640999E-3</v>
      </c>
      <c r="U96" s="186">
        <v>1.5841522300518718E-3</v>
      </c>
      <c r="V96" s="7">
        <f t="shared" si="87"/>
        <v>0.98999577299381214</v>
      </c>
      <c r="W96" s="7">
        <f t="shared" si="64"/>
        <v>0.98751817815316723</v>
      </c>
      <c r="X96" s="192">
        <f t="shared" si="88"/>
        <v>9.8174763234126772E-3</v>
      </c>
      <c r="Y96" s="237">
        <f t="shared" si="65"/>
        <v>45660</v>
      </c>
      <c r="Z96" s="7">
        <f t="shared" si="89"/>
        <v>0.51111111111111107</v>
      </c>
      <c r="AA96" s="7">
        <f t="shared" si="66"/>
        <v>8.1808219178082187</v>
      </c>
      <c r="AB96" s="186">
        <v>2.6913101767428328E-3</v>
      </c>
      <c r="AC96" s="186">
        <v>3.2171942538093135E-3</v>
      </c>
      <c r="AD96" s="7">
        <f t="shared" si="90"/>
        <v>0.97955155007421379</v>
      </c>
      <c r="AE96" s="7">
        <f t="shared" si="67"/>
        <v>0.97402404063694825</v>
      </c>
      <c r="AF96" s="192">
        <f t="shared" si="91"/>
        <v>1.1103106213052594E-2</v>
      </c>
      <c r="AG96" s="237">
        <f t="shared" si="68"/>
        <v>45841</v>
      </c>
      <c r="AH96" s="7">
        <f t="shared" si="92"/>
        <v>1.0138888888888888</v>
      </c>
      <c r="AI96" s="7">
        <f t="shared" si="69"/>
        <v>8.6767123287671239</v>
      </c>
      <c r="AJ96" s="186">
        <v>4.0329261957348182E-3</v>
      </c>
      <c r="AK96" s="186">
        <v>5.0569215553654887E-3</v>
      </c>
      <c r="AL96" s="7">
        <f t="shared" si="93"/>
        <v>0.96951472686690132</v>
      </c>
      <c r="AM96" s="7">
        <f t="shared" si="70"/>
        <v>0.95707123591654852</v>
      </c>
      <c r="AN96" s="192">
        <f t="shared" si="94"/>
        <v>1.2823530485123755E-2</v>
      </c>
      <c r="AO96" s="237">
        <f t="shared" si="95"/>
        <v>45507</v>
      </c>
      <c r="AP96" s="7">
        <f t="shared" si="96"/>
        <v>8.611111111111111E-2</v>
      </c>
      <c r="AQ96" s="7">
        <f t="shared" si="71"/>
        <v>7.7616438356164386</v>
      </c>
      <c r="AR96" s="186">
        <v>2.9884750782843868E-4</v>
      </c>
      <c r="AS96" s="186">
        <v>3.9189018727186359E-4</v>
      </c>
      <c r="AT96" s="7">
        <f t="shared" si="72"/>
        <v>0.99770846324055895</v>
      </c>
      <c r="AU96" s="7">
        <f t="shared" si="73"/>
        <v>0.99696290926307773</v>
      </c>
      <c r="AV96" s="192">
        <f t="shared" si="97"/>
        <v>8.6844215664003757E-3</v>
      </c>
      <c r="AW96" s="237">
        <f t="shared" si="98"/>
        <v>45568</v>
      </c>
      <c r="AX96" s="7">
        <f t="shared" si="99"/>
        <v>0.25555555555555554</v>
      </c>
      <c r="AY96" s="7">
        <f t="shared" si="74"/>
        <v>7.9287671232876713</v>
      </c>
      <c r="AZ96" s="186">
        <v>2.9884750782843868E-4</v>
      </c>
      <c r="BA96" s="186">
        <v>5.756317458530686E-4</v>
      </c>
      <c r="BB96" s="7">
        <f t="shared" si="75"/>
        <v>0.99770846324055895</v>
      </c>
      <c r="BC96" s="7">
        <f t="shared" si="76"/>
        <v>0.99544634938762422</v>
      </c>
      <c r="BD96" s="192">
        <f t="shared" si="100"/>
        <v>8.8922420226413071E-3</v>
      </c>
      <c r="BE96" s="237">
        <f t="shared" si="101"/>
        <v>45660</v>
      </c>
      <c r="BF96" s="7">
        <f t="shared" si="102"/>
        <v>0.51111111111111107</v>
      </c>
      <c r="BG96" s="7">
        <f t="shared" si="77"/>
        <v>8.1808219178082187</v>
      </c>
      <c r="BH96" s="186">
        <v>2.9884750782843868E-4</v>
      </c>
      <c r="BI96" s="186">
        <v>8.5541515351983399E-4</v>
      </c>
      <c r="BJ96" s="7">
        <f t="shared" si="78"/>
        <v>0.99770846324055895</v>
      </c>
      <c r="BK96" s="7">
        <f t="shared" si="79"/>
        <v>0.99302642994064927</v>
      </c>
      <c r="BL96" s="192">
        <f t="shared" si="103"/>
        <v>9.2248299324252433E-3</v>
      </c>
      <c r="BM96" s="237">
        <f t="shared" si="104"/>
        <v>45841</v>
      </c>
      <c r="BN96" s="7">
        <f t="shared" si="105"/>
        <v>1.0138888888888888</v>
      </c>
      <c r="BO96" s="7">
        <f t="shared" si="80"/>
        <v>8.6767123287671239</v>
      </c>
      <c r="BP96" s="186">
        <v>2.9884750782843868E-4</v>
      </c>
      <c r="BQ96" s="186">
        <v>1.4173467392396763E-3</v>
      </c>
      <c r="BR96" s="7">
        <f t="shared" si="81"/>
        <v>0.99770846324055895</v>
      </c>
      <c r="BS96" s="7">
        <f t="shared" si="82"/>
        <v>0.98777740033206507</v>
      </c>
      <c r="BT96" s="192">
        <f t="shared" si="106"/>
        <v>9.9162229744782296E-3</v>
      </c>
      <c r="BU96" s="256">
        <f t="shared" si="107"/>
        <v>-0.6900973913347499</v>
      </c>
      <c r="BV96" s="257">
        <f t="shared" si="108"/>
        <v>9.2523430077137014</v>
      </c>
      <c r="BW96" s="257">
        <f t="shared" si="109"/>
        <v>18.78276280627351</v>
      </c>
      <c r="BX96" s="249">
        <f t="shared" si="110"/>
        <v>29.073075106455256</v>
      </c>
    </row>
    <row r="97" spans="6:76" x14ac:dyDescent="0.25">
      <c r="F97" s="182">
        <f t="shared" si="56"/>
        <v>2833</v>
      </c>
      <c r="G97" s="184">
        <f t="shared" si="57"/>
        <v>45507</v>
      </c>
      <c r="H97" s="7">
        <f t="shared" si="58"/>
        <v>7.7616438356164386</v>
      </c>
      <c r="I97" s="237">
        <f t="shared" si="59"/>
        <v>45538</v>
      </c>
      <c r="J97" s="7">
        <f t="shared" si="83"/>
        <v>8.611111111111111E-2</v>
      </c>
      <c r="K97" s="7">
        <f t="shared" si="60"/>
        <v>7.8465753424657532</v>
      </c>
      <c r="L97" s="186">
        <v>2.8147015772190739E-4</v>
      </c>
      <c r="M97" s="186">
        <v>3.7500385593332991E-4</v>
      </c>
      <c r="N97" s="7">
        <f t="shared" si="84"/>
        <v>0.99781771354246729</v>
      </c>
      <c r="O97" s="7">
        <f t="shared" si="61"/>
        <v>0.9970618288890476</v>
      </c>
      <c r="P97" s="192">
        <f t="shared" si="85"/>
        <v>8.8038826436836123E-3</v>
      </c>
      <c r="Q97" s="237">
        <f t="shared" si="62"/>
        <v>45599</v>
      </c>
      <c r="R97" s="7">
        <f t="shared" si="86"/>
        <v>0.25555555555555554</v>
      </c>
      <c r="S97" s="7">
        <f t="shared" si="63"/>
        <v>8.0136986301369859</v>
      </c>
      <c r="T97" s="186">
        <v>1.4021781769958733E-3</v>
      </c>
      <c r="U97" s="186">
        <v>1.6765460755724972E-3</v>
      </c>
      <c r="V97" s="7">
        <f t="shared" si="87"/>
        <v>0.98917580024108154</v>
      </c>
      <c r="W97" s="7">
        <f t="shared" si="64"/>
        <v>0.98665451627987177</v>
      </c>
      <c r="X97" s="192">
        <f t="shared" si="88"/>
        <v>9.9993397876034212E-3</v>
      </c>
      <c r="Y97" s="237">
        <f t="shared" si="65"/>
        <v>45691</v>
      </c>
      <c r="Z97" s="7">
        <f t="shared" si="89"/>
        <v>0.51111111111111107</v>
      </c>
      <c r="AA97" s="7">
        <f t="shared" si="66"/>
        <v>8.2657534246575342</v>
      </c>
      <c r="AB97" s="186">
        <v>2.7797499208103808E-3</v>
      </c>
      <c r="AC97" s="186">
        <v>3.3067295147614223E-3</v>
      </c>
      <c r="AD97" s="7">
        <f t="shared" si="90"/>
        <v>0.97865565582669545</v>
      </c>
      <c r="AE97" s="7">
        <f t="shared" si="67"/>
        <v>0.97303754488782812</v>
      </c>
      <c r="AF97" s="192">
        <f t="shared" si="91"/>
        <v>1.1296538599656432E-2</v>
      </c>
      <c r="AG97" s="237">
        <f t="shared" si="68"/>
        <v>45872</v>
      </c>
      <c r="AH97" s="7">
        <f t="shared" si="92"/>
        <v>1.0138888888888888</v>
      </c>
      <c r="AI97" s="7">
        <f t="shared" si="69"/>
        <v>8.7616438356164377</v>
      </c>
      <c r="AJ97" s="186">
        <v>4.120085289404293E-3</v>
      </c>
      <c r="AK97" s="186">
        <v>5.1424049935739416E-3</v>
      </c>
      <c r="AL97" s="7">
        <f t="shared" si="93"/>
        <v>0.9685272748417062</v>
      </c>
      <c r="AM97" s="7">
        <f t="shared" si="70"/>
        <v>0.95594402298101488</v>
      </c>
      <c r="AN97" s="192">
        <f t="shared" si="94"/>
        <v>1.2982850720515051E-2</v>
      </c>
      <c r="AO97" s="237">
        <f t="shared" si="95"/>
        <v>45538</v>
      </c>
      <c r="AP97" s="7">
        <f t="shared" si="96"/>
        <v>8.611111111111111E-2</v>
      </c>
      <c r="AQ97" s="7">
        <f t="shared" si="71"/>
        <v>7.8465753424657532</v>
      </c>
      <c r="AR97" s="186">
        <v>3.9189018727186359E-4</v>
      </c>
      <c r="AS97" s="186">
        <v>4.8517001349464815E-4</v>
      </c>
      <c r="AT97" s="7">
        <f t="shared" si="72"/>
        <v>0.99696290926307773</v>
      </c>
      <c r="AU97" s="7">
        <f t="shared" si="73"/>
        <v>0.99620031408015564</v>
      </c>
      <c r="AV97" s="192">
        <f t="shared" si="97"/>
        <v>8.8897222120608611E-3</v>
      </c>
      <c r="AW97" s="237">
        <f t="shared" si="98"/>
        <v>45599</v>
      </c>
      <c r="AX97" s="7">
        <f t="shared" si="99"/>
        <v>0.25555555555555554</v>
      </c>
      <c r="AY97" s="7">
        <f t="shared" si="74"/>
        <v>8.0136986301369859</v>
      </c>
      <c r="AZ97" s="186">
        <v>3.9189018727186359E-4</v>
      </c>
      <c r="BA97" s="186">
        <v>6.6927014188730011E-4</v>
      </c>
      <c r="BB97" s="7">
        <f t="shared" si="75"/>
        <v>0.99696290926307773</v>
      </c>
      <c r="BC97" s="7">
        <f t="shared" si="76"/>
        <v>0.99465102775240033</v>
      </c>
      <c r="BD97" s="192">
        <f t="shared" si="100"/>
        <v>9.0951425328641856E-3</v>
      </c>
      <c r="BE97" s="237">
        <f t="shared" si="101"/>
        <v>45691</v>
      </c>
      <c r="BF97" s="7">
        <f t="shared" si="102"/>
        <v>0.51111111111111107</v>
      </c>
      <c r="BG97" s="7">
        <f t="shared" si="77"/>
        <v>8.2657534246575342</v>
      </c>
      <c r="BH97" s="186">
        <v>3.9189018727186359E-4</v>
      </c>
      <c r="BI97" s="186">
        <v>9.5111086814635148E-4</v>
      </c>
      <c r="BJ97" s="7">
        <f t="shared" si="78"/>
        <v>0.99696290926307773</v>
      </c>
      <c r="BK97" s="7">
        <f t="shared" si="79"/>
        <v>0.99216917401508775</v>
      </c>
      <c r="BL97" s="192">
        <f t="shared" si="103"/>
        <v>9.4530725908093943E-3</v>
      </c>
      <c r="BM97" s="237">
        <f t="shared" si="104"/>
        <v>45872</v>
      </c>
      <c r="BN97" s="7">
        <f t="shared" si="105"/>
        <v>1.0138888888888888</v>
      </c>
      <c r="BO97" s="7">
        <f t="shared" si="80"/>
        <v>8.7616438356164377</v>
      </c>
      <c r="BP97" s="186">
        <v>3.9189018727186359E-4</v>
      </c>
      <c r="BQ97" s="186">
        <v>1.5130479232308772E-3</v>
      </c>
      <c r="BR97" s="7">
        <f t="shared" si="81"/>
        <v>0.99696290926307773</v>
      </c>
      <c r="BS97" s="7">
        <f t="shared" si="82"/>
        <v>0.98683069717822902</v>
      </c>
      <c r="BT97" s="192">
        <f t="shared" si="106"/>
        <v>1.0126777255312728E-2</v>
      </c>
      <c r="BU97" s="256">
        <f t="shared" si="107"/>
        <v>-0.85839568377248798</v>
      </c>
      <c r="BV97" s="257">
        <f t="shared" si="108"/>
        <v>9.0419725473923567</v>
      </c>
      <c r="BW97" s="257">
        <f t="shared" si="109"/>
        <v>18.43466008847038</v>
      </c>
      <c r="BX97" s="249">
        <f t="shared" si="110"/>
        <v>28.560734652023235</v>
      </c>
    </row>
    <row r="98" spans="6:76" x14ac:dyDescent="0.25">
      <c r="F98" s="182">
        <f t="shared" ref="F98:F158" si="111">G98-Today</f>
        <v>2864</v>
      </c>
      <c r="G98" s="184">
        <f t="shared" ref="G98:G158" si="112">EDATE(G97,$C$14)</f>
        <v>45538</v>
      </c>
      <c r="H98" s="7">
        <f t="shared" si="58"/>
        <v>7.8465753424657532</v>
      </c>
      <c r="I98" s="237">
        <f t="shared" si="59"/>
        <v>45568</v>
      </c>
      <c r="J98" s="7">
        <f t="shared" si="83"/>
        <v>8.3333333333333329E-2</v>
      </c>
      <c r="K98" s="7">
        <f t="shared" si="60"/>
        <v>7.9287671232876713</v>
      </c>
      <c r="L98" s="186">
        <v>3.7500385593332991E-4</v>
      </c>
      <c r="M98" s="186">
        <v>4.6547597742582422E-4</v>
      </c>
      <c r="N98" s="7">
        <f t="shared" si="84"/>
        <v>0.9970618288890476</v>
      </c>
      <c r="O98" s="7">
        <f t="shared" si="61"/>
        <v>0.99631615145392227</v>
      </c>
      <c r="P98" s="192">
        <f t="shared" si="85"/>
        <v>8.9812146560559469E-3</v>
      </c>
      <c r="Q98" s="237">
        <f t="shared" si="62"/>
        <v>45629</v>
      </c>
      <c r="R98" s="7">
        <f t="shared" si="86"/>
        <v>0.25277777777777777</v>
      </c>
      <c r="S98" s="7">
        <f t="shared" si="63"/>
        <v>8.0958904109589049</v>
      </c>
      <c r="T98" s="186">
        <v>1.4946619053323555E-3</v>
      </c>
      <c r="U98" s="186">
        <v>1.7661957681703103E-3</v>
      </c>
      <c r="V98" s="7">
        <f t="shared" si="87"/>
        <v>0.98834052740495482</v>
      </c>
      <c r="W98" s="7">
        <f t="shared" si="64"/>
        <v>0.98580281675742776</v>
      </c>
      <c r="X98" s="192">
        <f t="shared" si="88"/>
        <v>1.0183877240643027E-2</v>
      </c>
      <c r="Y98" s="237">
        <f t="shared" si="65"/>
        <v>45719</v>
      </c>
      <c r="Z98" s="7">
        <f t="shared" si="89"/>
        <v>0.50277777777777777</v>
      </c>
      <c r="AA98" s="7">
        <f t="shared" si="66"/>
        <v>8.3424657534246567</v>
      </c>
      <c r="AB98" s="186">
        <v>2.8682125034743579E-3</v>
      </c>
      <c r="AC98" s="186">
        <v>3.3877834740284121E-3</v>
      </c>
      <c r="AD98" s="7">
        <f t="shared" si="90"/>
        <v>0.97774571730774362</v>
      </c>
      <c r="AE98" s="7">
        <f t="shared" si="67"/>
        <v>0.9721331798392</v>
      </c>
      <c r="AF98" s="192">
        <f t="shared" si="91"/>
        <v>1.1483054153476021E-2</v>
      </c>
      <c r="AG98" s="237">
        <f t="shared" si="68"/>
        <v>45903</v>
      </c>
      <c r="AH98" s="7">
        <f t="shared" si="92"/>
        <v>1.0138888888888888</v>
      </c>
      <c r="AI98" s="7">
        <f t="shared" si="69"/>
        <v>8.8465753424657532</v>
      </c>
      <c r="AJ98" s="186">
        <v>4.2071133114708285E-3</v>
      </c>
      <c r="AK98" s="186">
        <v>5.2270127893012455E-3</v>
      </c>
      <c r="AL98" s="7">
        <f t="shared" si="93"/>
        <v>0.96752749916482217</v>
      </c>
      <c r="AM98" s="7">
        <f t="shared" si="70"/>
        <v>0.95481166969503861</v>
      </c>
      <c r="AN98" s="192">
        <f t="shared" si="94"/>
        <v>1.3135197676205386E-2</v>
      </c>
      <c r="AO98" s="237">
        <f t="shared" si="95"/>
        <v>45568</v>
      </c>
      <c r="AP98" s="7">
        <f t="shared" si="96"/>
        <v>8.3333333333333329E-2</v>
      </c>
      <c r="AQ98" s="7">
        <f t="shared" si="71"/>
        <v>7.9287671232876713</v>
      </c>
      <c r="AR98" s="186">
        <v>4.8517001349464815E-4</v>
      </c>
      <c r="AS98" s="186">
        <v>5.756317458530686E-4</v>
      </c>
      <c r="AT98" s="7">
        <f t="shared" si="72"/>
        <v>0.99620031408015564</v>
      </c>
      <c r="AU98" s="7">
        <f t="shared" si="73"/>
        <v>0.99544634938762422</v>
      </c>
      <c r="AV98" s="192">
        <f t="shared" si="97"/>
        <v>9.0889642781286639E-3</v>
      </c>
      <c r="AW98" s="237">
        <f t="shared" si="98"/>
        <v>45629</v>
      </c>
      <c r="AX98" s="7">
        <f t="shared" si="99"/>
        <v>0.25277777777777777</v>
      </c>
      <c r="AY98" s="7">
        <f t="shared" si="74"/>
        <v>8.0958904109589049</v>
      </c>
      <c r="AZ98" s="186">
        <v>4.8517001349464815E-4</v>
      </c>
      <c r="BA98" s="186">
        <v>7.6039548786399624E-4</v>
      </c>
      <c r="BB98" s="7">
        <f t="shared" si="75"/>
        <v>0.99620031408015564</v>
      </c>
      <c r="BC98" s="7">
        <f t="shared" si="76"/>
        <v>0.99386283128939235</v>
      </c>
      <c r="BD98" s="192">
        <f t="shared" si="100"/>
        <v>9.304286643619283E-3</v>
      </c>
      <c r="BE98" s="237">
        <f t="shared" si="101"/>
        <v>45719</v>
      </c>
      <c r="BF98" s="7">
        <f t="shared" si="102"/>
        <v>0.50277777777777777</v>
      </c>
      <c r="BG98" s="7">
        <f t="shared" si="77"/>
        <v>8.3424657534246567</v>
      </c>
      <c r="BH98" s="186">
        <v>4.8517001349464815E-4</v>
      </c>
      <c r="BI98" s="186">
        <v>1.0379625573655321E-3</v>
      </c>
      <c r="BJ98" s="7">
        <f t="shared" si="78"/>
        <v>0.99620031408015564</v>
      </c>
      <c r="BK98" s="7">
        <f t="shared" si="79"/>
        <v>0.99137821552060357</v>
      </c>
      <c r="BL98" s="192">
        <f t="shared" si="103"/>
        <v>9.6743242003316833E-3</v>
      </c>
      <c r="BM98" s="237">
        <f t="shared" si="104"/>
        <v>45903</v>
      </c>
      <c r="BN98" s="7">
        <f t="shared" si="105"/>
        <v>1.0138888888888888</v>
      </c>
      <c r="BO98" s="7">
        <f t="shared" si="80"/>
        <v>8.8465753424657532</v>
      </c>
      <c r="BP98" s="186">
        <v>4.8517001349464815E-4</v>
      </c>
      <c r="BQ98" s="186">
        <v>1.6080749317354467E-3</v>
      </c>
      <c r="BR98" s="7">
        <f t="shared" si="81"/>
        <v>0.99620031408015564</v>
      </c>
      <c r="BS98" s="7">
        <f t="shared" si="82"/>
        <v>0.98587475473804476</v>
      </c>
      <c r="BT98" s="192">
        <f t="shared" si="106"/>
        <v>1.0330027495664871E-2</v>
      </c>
      <c r="BU98" s="256">
        <f t="shared" si="107"/>
        <v>-1.0774962207271699</v>
      </c>
      <c r="BV98" s="257">
        <f t="shared" si="108"/>
        <v>8.7959059702374418</v>
      </c>
      <c r="BW98" s="257">
        <f t="shared" si="109"/>
        <v>18.087299531443382</v>
      </c>
      <c r="BX98" s="249">
        <f t="shared" si="110"/>
        <v>28.051701805405159</v>
      </c>
    </row>
    <row r="99" spans="6:76" x14ac:dyDescent="0.25">
      <c r="F99" s="182">
        <f t="shared" si="111"/>
        <v>2894</v>
      </c>
      <c r="G99" s="184">
        <f t="shared" si="112"/>
        <v>45568</v>
      </c>
      <c r="H99" s="7">
        <f t="shared" si="58"/>
        <v>7.9287671232876713</v>
      </c>
      <c r="I99" s="237">
        <f t="shared" si="59"/>
        <v>45599</v>
      </c>
      <c r="J99" s="7">
        <f t="shared" si="83"/>
        <v>8.611111111111111E-2</v>
      </c>
      <c r="K99" s="7">
        <f t="shared" si="60"/>
        <v>8.0136986301369859</v>
      </c>
      <c r="L99" s="186">
        <v>4.6547597742582422E-4</v>
      </c>
      <c r="M99" s="186">
        <v>5.5882994678592771E-4</v>
      </c>
      <c r="N99" s="7">
        <f t="shared" si="84"/>
        <v>0.99631615145392227</v>
      </c>
      <c r="O99" s="7">
        <f t="shared" si="61"/>
        <v>0.99553171783097683</v>
      </c>
      <c r="P99" s="192">
        <f t="shared" si="85"/>
        <v>9.1504384914856927E-3</v>
      </c>
      <c r="Q99" s="237">
        <f t="shared" si="62"/>
        <v>45660</v>
      </c>
      <c r="R99" s="7">
        <f t="shared" si="86"/>
        <v>0.25555555555555554</v>
      </c>
      <c r="S99" s="7">
        <f t="shared" si="63"/>
        <v>8.1808219178082187</v>
      </c>
      <c r="T99" s="186">
        <v>1.5841522300518718E-3</v>
      </c>
      <c r="U99" s="186">
        <v>1.8594165801514712E-3</v>
      </c>
      <c r="V99" s="7">
        <f t="shared" si="87"/>
        <v>0.98751817815316723</v>
      </c>
      <c r="W99" s="7">
        <f t="shared" si="64"/>
        <v>0.98490355539027052</v>
      </c>
      <c r="X99" s="192">
        <f t="shared" si="88"/>
        <v>1.0387953718382926E-2</v>
      </c>
      <c r="Y99" s="237">
        <f t="shared" si="65"/>
        <v>45750</v>
      </c>
      <c r="Z99" s="7">
        <f t="shared" si="89"/>
        <v>0.50555555555555554</v>
      </c>
      <c r="AA99" s="7">
        <f t="shared" si="66"/>
        <v>8.4273972602739722</v>
      </c>
      <c r="AB99" s="186">
        <v>2.9538125636855966E-3</v>
      </c>
      <c r="AC99" s="186">
        <v>3.4775804989705603E-3</v>
      </c>
      <c r="AD99" s="7">
        <f t="shared" si="90"/>
        <v>0.9768520298975697</v>
      </c>
      <c r="AE99" s="7">
        <f t="shared" si="67"/>
        <v>0.97111833163978578</v>
      </c>
      <c r="AF99" s="192">
        <f t="shared" si="91"/>
        <v>1.1678680959603012E-2</v>
      </c>
      <c r="AG99" s="237">
        <f t="shared" si="68"/>
        <v>45933</v>
      </c>
      <c r="AH99" s="7">
        <f t="shared" si="92"/>
        <v>1.0138888888888888</v>
      </c>
      <c r="AI99" s="7">
        <f t="shared" si="69"/>
        <v>8.9287671232876704</v>
      </c>
      <c r="AJ99" s="186">
        <v>4.2911633321260148E-3</v>
      </c>
      <c r="AK99" s="186">
        <v>5.3079042399337834E-3</v>
      </c>
      <c r="AL99" s="7">
        <f t="shared" si="93"/>
        <v>0.96654866023312813</v>
      </c>
      <c r="AM99" s="7">
        <f t="shared" si="70"/>
        <v>0.95371247593312969</v>
      </c>
      <c r="AN99" s="192">
        <f t="shared" si="94"/>
        <v>1.3274803967008567E-2</v>
      </c>
      <c r="AO99" s="237">
        <f t="shared" si="95"/>
        <v>45599</v>
      </c>
      <c r="AP99" s="7">
        <f t="shared" si="96"/>
        <v>8.611111111111111E-2</v>
      </c>
      <c r="AQ99" s="7">
        <f t="shared" si="71"/>
        <v>8.0136986301369859</v>
      </c>
      <c r="AR99" s="186">
        <v>5.756317458530686E-4</v>
      </c>
      <c r="AS99" s="186">
        <v>6.6927014188730011E-4</v>
      </c>
      <c r="AT99" s="7">
        <f t="shared" si="72"/>
        <v>0.99544634938762422</v>
      </c>
      <c r="AU99" s="7">
        <f t="shared" si="73"/>
        <v>0.99465102775240033</v>
      </c>
      <c r="AV99" s="192">
        <f t="shared" si="97"/>
        <v>9.285661931216457E-3</v>
      </c>
      <c r="AW99" s="237">
        <f t="shared" si="98"/>
        <v>45660</v>
      </c>
      <c r="AX99" s="7">
        <f t="shared" si="99"/>
        <v>0.25555555555555554</v>
      </c>
      <c r="AY99" s="7">
        <f t="shared" si="74"/>
        <v>8.1808219178082187</v>
      </c>
      <c r="AZ99" s="186">
        <v>5.756317458530686E-4</v>
      </c>
      <c r="BA99" s="186">
        <v>8.5541515351983399E-4</v>
      </c>
      <c r="BB99" s="7">
        <f t="shared" si="75"/>
        <v>0.99544634938762422</v>
      </c>
      <c r="BC99" s="7">
        <f t="shared" si="76"/>
        <v>0.99302642994064927</v>
      </c>
      <c r="BD99" s="192">
        <f t="shared" si="100"/>
        <v>9.5357482181696769E-3</v>
      </c>
      <c r="BE99" s="237">
        <f t="shared" si="101"/>
        <v>45750</v>
      </c>
      <c r="BF99" s="7">
        <f t="shared" si="102"/>
        <v>0.50555555555555554</v>
      </c>
      <c r="BG99" s="7">
        <f t="shared" si="77"/>
        <v>8.4273972602739722</v>
      </c>
      <c r="BH99" s="186">
        <v>5.756317458530686E-4</v>
      </c>
      <c r="BI99" s="186">
        <v>1.1343994732383594E-3</v>
      </c>
      <c r="BJ99" s="7">
        <f t="shared" si="78"/>
        <v>0.99544634938762422</v>
      </c>
      <c r="BK99" s="7">
        <f t="shared" si="79"/>
        <v>0.99048551684720232</v>
      </c>
      <c r="BL99" s="192">
        <f t="shared" si="103"/>
        <v>9.9068947777002751E-3</v>
      </c>
      <c r="BM99" s="237">
        <f t="shared" si="104"/>
        <v>45933</v>
      </c>
      <c r="BN99" s="7">
        <f t="shared" si="105"/>
        <v>1.0138888888888888</v>
      </c>
      <c r="BO99" s="7">
        <f t="shared" si="80"/>
        <v>8.9287671232876704</v>
      </c>
      <c r="BP99" s="186">
        <v>5.756317458530686E-4</v>
      </c>
      <c r="BQ99" s="186">
        <v>1.6992086816500288E-3</v>
      </c>
      <c r="BR99" s="7">
        <f t="shared" si="81"/>
        <v>0.99544634938762422</v>
      </c>
      <c r="BS99" s="7">
        <f t="shared" si="82"/>
        <v>0.98494267387798984</v>
      </c>
      <c r="BT99" s="192">
        <f t="shared" si="106"/>
        <v>1.0518164984119973E-2</v>
      </c>
      <c r="BU99" s="256">
        <f t="shared" si="107"/>
        <v>-1.3522343973076425</v>
      </c>
      <c r="BV99" s="257">
        <f t="shared" si="108"/>
        <v>8.5220550021324932</v>
      </c>
      <c r="BW99" s="257">
        <f t="shared" si="109"/>
        <v>17.71786181902737</v>
      </c>
      <c r="BX99" s="249">
        <f t="shared" si="110"/>
        <v>27.566389828885939</v>
      </c>
    </row>
    <row r="100" spans="6:76" x14ac:dyDescent="0.25">
      <c r="F100" s="182">
        <f t="shared" si="111"/>
        <v>2925</v>
      </c>
      <c r="G100" s="184">
        <f t="shared" si="112"/>
        <v>45599</v>
      </c>
      <c r="H100" s="7">
        <f t="shared" si="58"/>
        <v>8.0136986301369859</v>
      </c>
      <c r="I100" s="237">
        <f t="shared" si="59"/>
        <v>45629</v>
      </c>
      <c r="J100" s="7">
        <f t="shared" si="83"/>
        <v>8.3333333333333329E-2</v>
      </c>
      <c r="K100" s="7">
        <f t="shared" si="60"/>
        <v>8.0958904109589049</v>
      </c>
      <c r="L100" s="186">
        <v>5.5882994678592771E-4</v>
      </c>
      <c r="M100" s="186">
        <v>6.4934417971920788E-4</v>
      </c>
      <c r="N100" s="7">
        <f t="shared" si="84"/>
        <v>0.99553171783097683</v>
      </c>
      <c r="O100" s="7">
        <f t="shared" si="61"/>
        <v>0.99475677462579237</v>
      </c>
      <c r="P100" s="192">
        <f t="shared" si="85"/>
        <v>9.3483338836390928E-3</v>
      </c>
      <c r="Q100" s="237">
        <f t="shared" si="62"/>
        <v>45691</v>
      </c>
      <c r="R100" s="7">
        <f t="shared" si="86"/>
        <v>0.25555555555555554</v>
      </c>
      <c r="S100" s="7">
        <f t="shared" si="63"/>
        <v>8.2657534246575342</v>
      </c>
      <c r="T100" s="186">
        <v>1.6765460755724972E-3</v>
      </c>
      <c r="U100" s="186">
        <v>1.9530763384465327E-3</v>
      </c>
      <c r="V100" s="7">
        <f t="shared" si="87"/>
        <v>0.98665451627987177</v>
      </c>
      <c r="W100" s="7">
        <f t="shared" si="64"/>
        <v>0.98398596284492734</v>
      </c>
      <c r="X100" s="192">
        <f t="shared" si="88"/>
        <v>1.061210831179836E-2</v>
      </c>
      <c r="Y100" s="237">
        <f t="shared" si="65"/>
        <v>45780</v>
      </c>
      <c r="Z100" s="7">
        <f t="shared" si="89"/>
        <v>0.50277777777777777</v>
      </c>
      <c r="AA100" s="7">
        <f t="shared" si="66"/>
        <v>8.5095890410958912</v>
      </c>
      <c r="AB100" s="186">
        <v>3.0422251147805158E-3</v>
      </c>
      <c r="AC100" s="186">
        <v>3.5643967782075237E-3</v>
      </c>
      <c r="AD100" s="7">
        <f t="shared" si="90"/>
        <v>0.97591530379327429</v>
      </c>
      <c r="AE100" s="7">
        <f t="shared" si="67"/>
        <v>0.97012383395496193</v>
      </c>
      <c r="AF100" s="192">
        <f t="shared" si="91"/>
        <v>1.1873685741546012E-2</v>
      </c>
      <c r="AG100" s="237">
        <f t="shared" si="68"/>
        <v>45964</v>
      </c>
      <c r="AH100" s="7">
        <f t="shared" si="92"/>
        <v>1.0138888888888888</v>
      </c>
      <c r="AI100" s="7">
        <f t="shared" si="69"/>
        <v>9.0136986301369859</v>
      </c>
      <c r="AJ100" s="186">
        <v>4.3777913095688539E-3</v>
      </c>
      <c r="AK100" s="186">
        <v>5.3903136646552968E-3</v>
      </c>
      <c r="AL100" s="7">
        <f t="shared" si="93"/>
        <v>0.96552594998896613</v>
      </c>
      <c r="AM100" s="7">
        <f t="shared" si="70"/>
        <v>0.95257478284010366</v>
      </c>
      <c r="AN100" s="192">
        <f t="shared" si="94"/>
        <v>1.3409712424008246E-2</v>
      </c>
      <c r="AO100" s="237">
        <f t="shared" si="95"/>
        <v>45629</v>
      </c>
      <c r="AP100" s="7">
        <f t="shared" si="96"/>
        <v>8.3333333333333329E-2</v>
      </c>
      <c r="AQ100" s="7">
        <f t="shared" si="71"/>
        <v>8.0958904109589049</v>
      </c>
      <c r="AR100" s="186">
        <v>6.6927014188730011E-4</v>
      </c>
      <c r="AS100" s="186">
        <v>7.6039548786399624E-4</v>
      </c>
      <c r="AT100" s="7">
        <f t="shared" si="72"/>
        <v>0.99465102775240033</v>
      </c>
      <c r="AU100" s="7">
        <f t="shared" si="73"/>
        <v>0.99386283128939235</v>
      </c>
      <c r="AV100" s="192">
        <f t="shared" si="97"/>
        <v>9.5167635395174699E-3</v>
      </c>
      <c r="AW100" s="237">
        <f t="shared" si="98"/>
        <v>45691</v>
      </c>
      <c r="AX100" s="7">
        <f t="shared" si="99"/>
        <v>0.25555555555555554</v>
      </c>
      <c r="AY100" s="7">
        <f t="shared" si="74"/>
        <v>8.2657534246575342</v>
      </c>
      <c r="AZ100" s="186">
        <v>6.6927014188730011E-4</v>
      </c>
      <c r="BA100" s="186">
        <v>9.5111086814635148E-4</v>
      </c>
      <c r="BB100" s="7">
        <f t="shared" si="75"/>
        <v>0.99465102775240033</v>
      </c>
      <c r="BC100" s="7">
        <f t="shared" si="76"/>
        <v>0.99216917401508775</v>
      </c>
      <c r="BD100" s="192">
        <f t="shared" si="100"/>
        <v>9.7882516763625003E-3</v>
      </c>
      <c r="BE100" s="237">
        <f t="shared" si="101"/>
        <v>45780</v>
      </c>
      <c r="BF100" s="7">
        <f t="shared" si="102"/>
        <v>0.50277777777777777</v>
      </c>
      <c r="BG100" s="7">
        <f t="shared" si="77"/>
        <v>8.5095890410958912</v>
      </c>
      <c r="BH100" s="186">
        <v>6.6927014188730011E-4</v>
      </c>
      <c r="BI100" s="186">
        <v>1.2278254600603528E-3</v>
      </c>
      <c r="BJ100" s="7">
        <f t="shared" si="78"/>
        <v>0.99465102775240033</v>
      </c>
      <c r="BK100" s="7">
        <f t="shared" si="79"/>
        <v>0.98960610369799873</v>
      </c>
      <c r="BL100" s="192">
        <f t="shared" si="103"/>
        <v>1.013949191919045E-2</v>
      </c>
      <c r="BM100" s="237">
        <f t="shared" si="104"/>
        <v>45964</v>
      </c>
      <c r="BN100" s="7">
        <f t="shared" si="105"/>
        <v>1.0138888888888888</v>
      </c>
      <c r="BO100" s="7">
        <f t="shared" si="80"/>
        <v>9.0136986301369859</v>
      </c>
      <c r="BP100" s="186">
        <v>6.6927014188730011E-4</v>
      </c>
      <c r="BQ100" s="186">
        <v>1.7923325910644966E-3</v>
      </c>
      <c r="BR100" s="7">
        <f t="shared" si="81"/>
        <v>0.99465102775240033</v>
      </c>
      <c r="BS100" s="7">
        <f t="shared" si="82"/>
        <v>0.9839742550681061</v>
      </c>
      <c r="BT100" s="192">
        <f t="shared" si="106"/>
        <v>1.070202342184905E-2</v>
      </c>
      <c r="BU100" s="256">
        <f t="shared" si="107"/>
        <v>-1.684296558783771</v>
      </c>
      <c r="BV100" s="257">
        <f t="shared" si="108"/>
        <v>8.2385663543585981</v>
      </c>
      <c r="BW100" s="257">
        <f t="shared" si="109"/>
        <v>17.341938223555623</v>
      </c>
      <c r="BX100" s="249">
        <f t="shared" si="110"/>
        <v>27.076890021591957</v>
      </c>
    </row>
    <row r="101" spans="6:76" x14ac:dyDescent="0.25">
      <c r="F101" s="182">
        <f t="shared" si="111"/>
        <v>2955</v>
      </c>
      <c r="G101" s="184">
        <f t="shared" si="112"/>
        <v>45629</v>
      </c>
      <c r="H101" s="7">
        <f t="shared" si="58"/>
        <v>8.0958904109589049</v>
      </c>
      <c r="I101" s="237">
        <f t="shared" si="59"/>
        <v>45660</v>
      </c>
      <c r="J101" s="7">
        <f t="shared" si="83"/>
        <v>8.611111111111111E-2</v>
      </c>
      <c r="K101" s="7">
        <f t="shared" si="60"/>
        <v>8.1808219178082187</v>
      </c>
      <c r="L101" s="186">
        <v>6.4934417971920788E-4</v>
      </c>
      <c r="M101" s="186">
        <v>7.4340425873747895E-4</v>
      </c>
      <c r="N101" s="7">
        <f t="shared" si="84"/>
        <v>0.99475677462579237</v>
      </c>
      <c r="O101" s="7">
        <f t="shared" si="61"/>
        <v>0.9939367979944479</v>
      </c>
      <c r="P101" s="192">
        <f t="shared" si="85"/>
        <v>9.5803971504432144E-3</v>
      </c>
      <c r="Q101" s="237">
        <f t="shared" si="62"/>
        <v>45719</v>
      </c>
      <c r="R101" s="7">
        <f t="shared" si="86"/>
        <v>0.25</v>
      </c>
      <c r="S101" s="7">
        <f t="shared" si="63"/>
        <v>8.3424657534246567</v>
      </c>
      <c r="T101" s="186">
        <v>1.7661957681703103E-3</v>
      </c>
      <c r="U101" s="186">
        <v>2.0379201343628736E-3</v>
      </c>
      <c r="V101" s="7">
        <f t="shared" si="87"/>
        <v>0.98580281675742776</v>
      </c>
      <c r="W101" s="7">
        <f t="shared" si="64"/>
        <v>0.98314242726460965</v>
      </c>
      <c r="X101" s="192">
        <f t="shared" si="88"/>
        <v>1.0824024755884842E-2</v>
      </c>
      <c r="Y101" s="237">
        <f t="shared" si="65"/>
        <v>45811</v>
      </c>
      <c r="Z101" s="7">
        <f t="shared" si="89"/>
        <v>0.50555555555555554</v>
      </c>
      <c r="AA101" s="7">
        <f t="shared" si="66"/>
        <v>8.5945205479452049</v>
      </c>
      <c r="AB101" s="186">
        <v>3.1280240460099182E-3</v>
      </c>
      <c r="AC101" s="186">
        <v>3.6538675164263928E-3</v>
      </c>
      <c r="AD101" s="7">
        <f t="shared" si="90"/>
        <v>0.97499382642187082</v>
      </c>
      <c r="AE101" s="7">
        <f t="shared" si="67"/>
        <v>0.96908472108850197</v>
      </c>
      <c r="AF101" s="192">
        <f t="shared" si="91"/>
        <v>1.2061216078942638E-2</v>
      </c>
      <c r="AG101" s="237">
        <f t="shared" si="68"/>
        <v>45994</v>
      </c>
      <c r="AH101" s="7">
        <f t="shared" si="92"/>
        <v>1.0138888888888888</v>
      </c>
      <c r="AI101" s="7">
        <f t="shared" si="69"/>
        <v>9.0958904109589049</v>
      </c>
      <c r="AJ101" s="186">
        <v>4.4617105254448688E-3</v>
      </c>
      <c r="AK101" s="186">
        <v>5.4692576764360443E-3</v>
      </c>
      <c r="AL101" s="7">
        <f t="shared" si="93"/>
        <v>0.96452307803824378</v>
      </c>
      <c r="AM101" s="7">
        <f t="shared" si="70"/>
        <v>0.95146938483041643</v>
      </c>
      <c r="AN101" s="192">
        <f t="shared" si="94"/>
        <v>1.3531570955324288E-2</v>
      </c>
      <c r="AO101" s="237">
        <f t="shared" si="95"/>
        <v>45660</v>
      </c>
      <c r="AP101" s="7">
        <f t="shared" si="96"/>
        <v>8.611111111111111E-2</v>
      </c>
      <c r="AQ101" s="7">
        <f t="shared" si="71"/>
        <v>8.1808219178082187</v>
      </c>
      <c r="AR101" s="186">
        <v>7.6039548786399624E-4</v>
      </c>
      <c r="AS101" s="186">
        <v>8.5541515351983399E-4</v>
      </c>
      <c r="AT101" s="7">
        <f t="shared" si="72"/>
        <v>0.99386283128939235</v>
      </c>
      <c r="AU101" s="7">
        <f t="shared" si="73"/>
        <v>0.99302642994064927</v>
      </c>
      <c r="AV101" s="192">
        <f t="shared" si="97"/>
        <v>9.7812582102847281E-3</v>
      </c>
      <c r="AW101" s="237">
        <f t="shared" si="98"/>
        <v>45719</v>
      </c>
      <c r="AX101" s="7">
        <f t="shared" si="99"/>
        <v>0.25</v>
      </c>
      <c r="AY101" s="7">
        <f t="shared" si="74"/>
        <v>8.3424657534246567</v>
      </c>
      <c r="AZ101" s="186">
        <v>7.6039548786399624E-4</v>
      </c>
      <c r="BA101" s="186">
        <v>1.0379625573655321E-3</v>
      </c>
      <c r="BB101" s="7">
        <f t="shared" si="75"/>
        <v>0.99386283128939235</v>
      </c>
      <c r="BC101" s="7">
        <f t="shared" si="76"/>
        <v>0.99137821552060357</v>
      </c>
      <c r="BD101" s="192">
        <f t="shared" si="100"/>
        <v>1.0024895564137992E-2</v>
      </c>
      <c r="BE101" s="237">
        <f t="shared" si="101"/>
        <v>45811</v>
      </c>
      <c r="BF101" s="7">
        <f t="shared" si="102"/>
        <v>0.50555555555555554</v>
      </c>
      <c r="BG101" s="7">
        <f t="shared" si="77"/>
        <v>8.5945205479452049</v>
      </c>
      <c r="BH101" s="186">
        <v>7.6039548786399624E-4</v>
      </c>
      <c r="BI101" s="186">
        <v>1.3242767517152587E-3</v>
      </c>
      <c r="BJ101" s="7">
        <f t="shared" si="78"/>
        <v>0.99386283128939235</v>
      </c>
      <c r="BK101" s="7">
        <f t="shared" si="79"/>
        <v>0.98868300075993143</v>
      </c>
      <c r="BL101" s="192">
        <f t="shared" si="103"/>
        <v>1.036309779962593E-2</v>
      </c>
      <c r="BM101" s="237">
        <f t="shared" si="104"/>
        <v>45994</v>
      </c>
      <c r="BN101" s="7">
        <f t="shared" si="105"/>
        <v>1.0138888888888888</v>
      </c>
      <c r="BO101" s="7">
        <f t="shared" si="80"/>
        <v>9.0958904109589049</v>
      </c>
      <c r="BP101" s="186">
        <v>7.6039548786399624E-4</v>
      </c>
      <c r="BQ101" s="186">
        <v>1.8818254558569218E-3</v>
      </c>
      <c r="BR101" s="7">
        <f t="shared" si="81"/>
        <v>0.99386283128939235</v>
      </c>
      <c r="BS101" s="7">
        <f t="shared" si="82"/>
        <v>0.98302878336516886</v>
      </c>
      <c r="BT101" s="192">
        <f t="shared" si="106"/>
        <v>1.0870115391986249E-2</v>
      </c>
      <c r="BU101" s="256">
        <f t="shared" si="107"/>
        <v>-2.0086105984151379</v>
      </c>
      <c r="BV101" s="257">
        <f t="shared" si="108"/>
        <v>7.9912919174685015</v>
      </c>
      <c r="BW101" s="257">
        <f t="shared" si="109"/>
        <v>16.98118279316709</v>
      </c>
      <c r="BX101" s="249">
        <f t="shared" si="110"/>
        <v>26.614555633380395</v>
      </c>
    </row>
    <row r="102" spans="6:76" x14ac:dyDescent="0.25">
      <c r="F102" s="182">
        <f t="shared" si="111"/>
        <v>2986</v>
      </c>
      <c r="G102" s="184">
        <f t="shared" si="112"/>
        <v>45660</v>
      </c>
      <c r="H102" s="7">
        <f t="shared" si="58"/>
        <v>8.1808219178082187</v>
      </c>
      <c r="I102" s="237">
        <f t="shared" si="59"/>
        <v>45691</v>
      </c>
      <c r="J102" s="7">
        <f t="shared" si="83"/>
        <v>8.611111111111111E-2</v>
      </c>
      <c r="K102" s="7">
        <f t="shared" si="60"/>
        <v>8.2657534246575342</v>
      </c>
      <c r="L102" s="186">
        <v>7.4340425873747895E-4</v>
      </c>
      <c r="M102" s="186">
        <v>8.3786727726253146E-4</v>
      </c>
      <c r="N102" s="7">
        <f t="shared" si="84"/>
        <v>0.9939367979944479</v>
      </c>
      <c r="O102" s="7">
        <f t="shared" si="61"/>
        <v>0.99309832241358076</v>
      </c>
      <c r="P102" s="192">
        <f t="shared" si="85"/>
        <v>9.8048053833658007E-3</v>
      </c>
      <c r="Q102" s="237">
        <f t="shared" si="62"/>
        <v>45750</v>
      </c>
      <c r="R102" s="7">
        <f t="shared" si="86"/>
        <v>0.25</v>
      </c>
      <c r="S102" s="7">
        <f t="shared" si="63"/>
        <v>8.4273972602739722</v>
      </c>
      <c r="T102" s="186">
        <v>1.8594165801514712E-3</v>
      </c>
      <c r="U102" s="186">
        <v>2.1319855186615819E-3</v>
      </c>
      <c r="V102" s="7">
        <f t="shared" si="87"/>
        <v>0.98490355539027052</v>
      </c>
      <c r="W102" s="7">
        <f t="shared" si="64"/>
        <v>0.98219335687159215</v>
      </c>
      <c r="X102" s="192">
        <f t="shared" si="88"/>
        <v>1.1037331905035863E-2</v>
      </c>
      <c r="Y102" s="237">
        <f t="shared" si="65"/>
        <v>45841</v>
      </c>
      <c r="Z102" s="7">
        <f t="shared" si="89"/>
        <v>0.50277777777777777</v>
      </c>
      <c r="AA102" s="7">
        <f t="shared" si="66"/>
        <v>8.6767123287671239</v>
      </c>
      <c r="AB102" s="186">
        <v>3.2171942538093135E-3</v>
      </c>
      <c r="AC102" s="186">
        <v>3.7400743861876404E-3</v>
      </c>
      <c r="AD102" s="7">
        <f t="shared" si="90"/>
        <v>0.97402404063694825</v>
      </c>
      <c r="AE102" s="7">
        <f t="shared" si="67"/>
        <v>0.96806935210326805</v>
      </c>
      <c r="AF102" s="192">
        <f t="shared" si="91"/>
        <v>1.223422617219826E-2</v>
      </c>
      <c r="AG102" s="237">
        <f t="shared" si="68"/>
        <v>46025</v>
      </c>
      <c r="AH102" s="7">
        <f t="shared" si="92"/>
        <v>1.0138888888888888</v>
      </c>
      <c r="AI102" s="7">
        <f t="shared" si="69"/>
        <v>9.1808219178082187</v>
      </c>
      <c r="AJ102" s="186">
        <v>4.5488188582731015E-3</v>
      </c>
      <c r="AK102" s="186">
        <v>5.5504136958273095E-3</v>
      </c>
      <c r="AL102" s="7">
        <f t="shared" si="93"/>
        <v>0.96347081998860828</v>
      </c>
      <c r="AM102" s="7">
        <f t="shared" si="70"/>
        <v>0.95031919155295008</v>
      </c>
      <c r="AN102" s="192">
        <f t="shared" si="94"/>
        <v>1.364959190271846E-2</v>
      </c>
      <c r="AO102" s="237">
        <f t="shared" si="95"/>
        <v>45691</v>
      </c>
      <c r="AP102" s="7">
        <f t="shared" si="96"/>
        <v>8.611111111111111E-2</v>
      </c>
      <c r="AQ102" s="7">
        <f t="shared" si="71"/>
        <v>8.2657534246575342</v>
      </c>
      <c r="AR102" s="186">
        <v>8.5541515351983399E-4</v>
      </c>
      <c r="AS102" s="186">
        <v>9.5111086814635148E-4</v>
      </c>
      <c r="AT102" s="7">
        <f t="shared" si="72"/>
        <v>0.99302642994064927</v>
      </c>
      <c r="AU102" s="7">
        <f t="shared" si="73"/>
        <v>0.99216917401508775</v>
      </c>
      <c r="AV102" s="192">
        <f t="shared" si="97"/>
        <v>1.0033803069095855E-2</v>
      </c>
      <c r="AW102" s="237">
        <f t="shared" si="98"/>
        <v>45750</v>
      </c>
      <c r="AX102" s="7">
        <f t="shared" si="99"/>
        <v>0.25</v>
      </c>
      <c r="AY102" s="7">
        <f t="shared" si="74"/>
        <v>8.4273972602739722</v>
      </c>
      <c r="AZ102" s="186">
        <v>8.5541515351983399E-4</v>
      </c>
      <c r="BA102" s="186">
        <v>1.1343994732383594E-3</v>
      </c>
      <c r="BB102" s="7">
        <f t="shared" si="75"/>
        <v>0.99302642994064927</v>
      </c>
      <c r="BC102" s="7">
        <f t="shared" si="76"/>
        <v>0.99048551684720232</v>
      </c>
      <c r="BD102" s="192">
        <f t="shared" si="100"/>
        <v>1.0261283179727521E-2</v>
      </c>
      <c r="BE102" s="237">
        <f t="shared" si="101"/>
        <v>45841</v>
      </c>
      <c r="BF102" s="7">
        <f t="shared" si="102"/>
        <v>0.50277777777777777</v>
      </c>
      <c r="BG102" s="7">
        <f t="shared" si="77"/>
        <v>8.6767123287671239</v>
      </c>
      <c r="BH102" s="186">
        <v>8.5541515351983399E-4</v>
      </c>
      <c r="BI102" s="186">
        <v>1.4173467392396763E-3</v>
      </c>
      <c r="BJ102" s="7">
        <f t="shared" si="78"/>
        <v>0.99302642994064927</v>
      </c>
      <c r="BK102" s="7">
        <f t="shared" si="79"/>
        <v>0.98777740033206507</v>
      </c>
      <c r="BL102" s="192">
        <f t="shared" si="103"/>
        <v>1.0569242509994581E-2</v>
      </c>
      <c r="BM102" s="237">
        <f t="shared" si="104"/>
        <v>46025</v>
      </c>
      <c r="BN102" s="7">
        <f t="shared" si="105"/>
        <v>1.0138888888888888</v>
      </c>
      <c r="BO102" s="7">
        <f t="shared" si="80"/>
        <v>9.1808219178082187</v>
      </c>
      <c r="BP102" s="186">
        <v>8.5541515351983399E-4</v>
      </c>
      <c r="BQ102" s="186">
        <v>1.974134525540492E-3</v>
      </c>
      <c r="BR102" s="7">
        <f t="shared" si="81"/>
        <v>0.99302642994064927</v>
      </c>
      <c r="BS102" s="7">
        <f t="shared" si="82"/>
        <v>0.98203907760846765</v>
      </c>
      <c r="BT102" s="192">
        <f t="shared" si="106"/>
        <v>1.1035040156231923E-2</v>
      </c>
      <c r="BU102" s="256">
        <f t="shared" si="107"/>
        <v>-2.2899768573005423</v>
      </c>
      <c r="BV102" s="257">
        <f t="shared" si="108"/>
        <v>7.7604872530834257</v>
      </c>
      <c r="BW102" s="257">
        <f t="shared" si="109"/>
        <v>16.649836622036791</v>
      </c>
      <c r="BX102" s="249">
        <f t="shared" si="110"/>
        <v>26.145517464865371</v>
      </c>
    </row>
    <row r="103" spans="6:76" x14ac:dyDescent="0.25">
      <c r="F103" s="182">
        <f t="shared" si="111"/>
        <v>3017</v>
      </c>
      <c r="G103" s="184">
        <f t="shared" si="112"/>
        <v>45691</v>
      </c>
      <c r="H103" s="7">
        <f t="shared" si="58"/>
        <v>8.2657534246575342</v>
      </c>
      <c r="I103" s="237">
        <f t="shared" si="59"/>
        <v>45719</v>
      </c>
      <c r="J103" s="7">
        <f t="shared" si="83"/>
        <v>7.7777777777777779E-2</v>
      </c>
      <c r="K103" s="7">
        <f t="shared" si="60"/>
        <v>8.3424657534246567</v>
      </c>
      <c r="L103" s="186">
        <v>8.3786727726253146E-4</v>
      </c>
      <c r="M103" s="186">
        <v>9.2342160088112329E-4</v>
      </c>
      <c r="N103" s="7">
        <f t="shared" si="84"/>
        <v>0.99309832241358076</v>
      </c>
      <c r="O103" s="7">
        <f t="shared" si="61"/>
        <v>0.99232598369645697</v>
      </c>
      <c r="P103" s="192">
        <f t="shared" si="85"/>
        <v>1.00068620426254E-2</v>
      </c>
      <c r="Q103" s="237">
        <f t="shared" si="62"/>
        <v>45780</v>
      </c>
      <c r="R103" s="7">
        <f t="shared" si="86"/>
        <v>0.24722222222222223</v>
      </c>
      <c r="S103" s="7">
        <f t="shared" si="63"/>
        <v>8.5095890410958912</v>
      </c>
      <c r="T103" s="186">
        <v>1.9530763384465327E-3</v>
      </c>
      <c r="U103" s="186">
        <v>2.2230060408246211E-3</v>
      </c>
      <c r="V103" s="7">
        <f t="shared" si="87"/>
        <v>0.98398596284492734</v>
      </c>
      <c r="W103" s="7">
        <f t="shared" si="64"/>
        <v>0.98126093318984486</v>
      </c>
      <c r="X103" s="192">
        <f t="shared" si="88"/>
        <v>1.123308947745711E-2</v>
      </c>
      <c r="Y103" s="237">
        <f t="shared" si="65"/>
        <v>45872</v>
      </c>
      <c r="Z103" s="7">
        <f t="shared" si="89"/>
        <v>0.50277777777777777</v>
      </c>
      <c r="AA103" s="7">
        <f t="shared" si="66"/>
        <v>8.7616438356164377</v>
      </c>
      <c r="AB103" s="186">
        <v>3.3067295147614223E-3</v>
      </c>
      <c r="AC103" s="186">
        <v>3.8286119648799424E-3</v>
      </c>
      <c r="AD103" s="7">
        <f t="shared" si="90"/>
        <v>0.97303754488782812</v>
      </c>
      <c r="AE103" s="7">
        <f t="shared" si="67"/>
        <v>0.96701145815511247</v>
      </c>
      <c r="AF103" s="192">
        <f t="shared" si="91"/>
        <v>1.2394462103444059E-2</v>
      </c>
      <c r="AG103" s="237">
        <f t="shared" si="68"/>
        <v>46056</v>
      </c>
      <c r="AH103" s="7">
        <f t="shared" si="92"/>
        <v>1.0138888888888888</v>
      </c>
      <c r="AI103" s="7">
        <f t="shared" si="69"/>
        <v>9.2657534246575342</v>
      </c>
      <c r="AJ103" s="186">
        <v>4.6361648364620714E-3</v>
      </c>
      <c r="AK103" s="186">
        <v>5.6310667109826587E-3</v>
      </c>
      <c r="AL103" s="7">
        <f t="shared" si="93"/>
        <v>0.96240357912163754</v>
      </c>
      <c r="AM103" s="7">
        <f t="shared" si="70"/>
        <v>0.9491617278494161</v>
      </c>
      <c r="AN103" s="192">
        <f t="shared" si="94"/>
        <v>1.3759990174600025E-2</v>
      </c>
      <c r="AO103" s="237">
        <f t="shared" si="95"/>
        <v>45719</v>
      </c>
      <c r="AP103" s="7">
        <f t="shared" si="96"/>
        <v>7.7777777777777779E-2</v>
      </c>
      <c r="AQ103" s="7">
        <f t="shared" si="71"/>
        <v>8.3424657534246567</v>
      </c>
      <c r="AR103" s="186">
        <v>9.5111086814635148E-4</v>
      </c>
      <c r="AS103" s="186">
        <v>1.0379625573655321E-3</v>
      </c>
      <c r="AT103" s="7">
        <f t="shared" si="72"/>
        <v>0.99216917401508775</v>
      </c>
      <c r="AU103" s="7">
        <f t="shared" si="73"/>
        <v>0.99137821552060357</v>
      </c>
      <c r="AV103" s="192">
        <f t="shared" si="97"/>
        <v>1.0257907828156641E-2</v>
      </c>
      <c r="AW103" s="237">
        <f t="shared" si="98"/>
        <v>45780</v>
      </c>
      <c r="AX103" s="7">
        <f t="shared" si="99"/>
        <v>0.24722222222222223</v>
      </c>
      <c r="AY103" s="7">
        <f t="shared" si="74"/>
        <v>8.5095890410958912</v>
      </c>
      <c r="AZ103" s="186">
        <v>9.5111086814635148E-4</v>
      </c>
      <c r="BA103" s="186">
        <v>1.2278254600603528E-3</v>
      </c>
      <c r="BB103" s="7">
        <f t="shared" si="75"/>
        <v>0.99216917401508775</v>
      </c>
      <c r="BC103" s="7">
        <f t="shared" si="76"/>
        <v>0.98960610369799873</v>
      </c>
      <c r="BD103" s="192">
        <f t="shared" si="100"/>
        <v>1.047636569860412E-2</v>
      </c>
      <c r="BE103" s="237">
        <f t="shared" si="101"/>
        <v>45872</v>
      </c>
      <c r="BF103" s="7">
        <f t="shared" si="102"/>
        <v>0.50277777777777777</v>
      </c>
      <c r="BG103" s="7">
        <f t="shared" si="77"/>
        <v>8.7616438356164377</v>
      </c>
      <c r="BH103" s="186">
        <v>9.5111086814635148E-4</v>
      </c>
      <c r="BI103" s="186">
        <v>1.5130479232308772E-3</v>
      </c>
      <c r="BJ103" s="7">
        <f t="shared" si="78"/>
        <v>0.99216917401508775</v>
      </c>
      <c r="BK103" s="7">
        <f t="shared" si="79"/>
        <v>0.98683069717822902</v>
      </c>
      <c r="BL103" s="192">
        <f t="shared" si="103"/>
        <v>1.0759662229548486E-2</v>
      </c>
      <c r="BM103" s="237">
        <f t="shared" si="104"/>
        <v>46056</v>
      </c>
      <c r="BN103" s="7">
        <f t="shared" si="105"/>
        <v>1.0138888888888888</v>
      </c>
      <c r="BO103" s="7">
        <f t="shared" si="80"/>
        <v>9.2657534246575342</v>
      </c>
      <c r="BP103" s="186">
        <v>9.5111086814635148E-4</v>
      </c>
      <c r="BQ103" s="186">
        <v>2.066176462195056E-3</v>
      </c>
      <c r="BR103" s="7">
        <f t="shared" si="81"/>
        <v>0.99216917401508775</v>
      </c>
      <c r="BS103" s="7">
        <f t="shared" si="82"/>
        <v>0.98103741388174148</v>
      </c>
      <c r="BT103" s="192">
        <f t="shared" si="106"/>
        <v>1.1191489858743988E-2</v>
      </c>
      <c r="BU103" s="256">
        <f t="shared" si="107"/>
        <v>-2.5104578553124082</v>
      </c>
      <c r="BV103" s="257">
        <f t="shared" si="108"/>
        <v>7.5672377885298987</v>
      </c>
      <c r="BW103" s="257">
        <f t="shared" si="109"/>
        <v>16.347998738955731</v>
      </c>
      <c r="BX103" s="249">
        <f t="shared" si="110"/>
        <v>25.68500315856037</v>
      </c>
    </row>
    <row r="104" spans="6:76" x14ac:dyDescent="0.25">
      <c r="F104" s="182">
        <f t="shared" si="111"/>
        <v>3045</v>
      </c>
      <c r="G104" s="184">
        <f t="shared" si="112"/>
        <v>45719</v>
      </c>
      <c r="H104" s="7">
        <f t="shared" si="58"/>
        <v>8.3424657534246567</v>
      </c>
      <c r="I104" s="237">
        <f t="shared" si="59"/>
        <v>45750</v>
      </c>
      <c r="J104" s="7">
        <f t="shared" si="83"/>
        <v>8.611111111111111E-2</v>
      </c>
      <c r="K104" s="7">
        <f t="shared" si="60"/>
        <v>8.4273972602739722</v>
      </c>
      <c r="L104" s="186">
        <v>9.2342160088112329E-4</v>
      </c>
      <c r="M104" s="186">
        <v>1.0182746962732261E-3</v>
      </c>
      <c r="N104" s="7">
        <f t="shared" si="84"/>
        <v>0.99232598369645697</v>
      </c>
      <c r="O104" s="7">
        <f t="shared" si="61"/>
        <v>0.99145530977599439</v>
      </c>
      <c r="P104" s="192">
        <f t="shared" si="85"/>
        <v>1.0198192374247472E-2</v>
      </c>
      <c r="Q104" s="237">
        <f t="shared" si="62"/>
        <v>45811</v>
      </c>
      <c r="R104" s="7">
        <f t="shared" si="86"/>
        <v>0.25555555555555554</v>
      </c>
      <c r="S104" s="7">
        <f t="shared" si="63"/>
        <v>8.5945205479452049</v>
      </c>
      <c r="T104" s="186">
        <v>2.0379201343628736E-3</v>
      </c>
      <c r="U104" s="186">
        <v>2.3168983251187492E-3</v>
      </c>
      <c r="V104" s="7">
        <f t="shared" si="87"/>
        <v>0.98314242726460965</v>
      </c>
      <c r="W104" s="7">
        <f t="shared" si="64"/>
        <v>0.98028431674857963</v>
      </c>
      <c r="X104" s="192">
        <f t="shared" si="88"/>
        <v>1.1408843866844034E-2</v>
      </c>
      <c r="Y104" s="237">
        <f t="shared" si="65"/>
        <v>45903</v>
      </c>
      <c r="Z104" s="7">
        <f t="shared" si="89"/>
        <v>0.51111111111111107</v>
      </c>
      <c r="AA104" s="7">
        <f t="shared" si="66"/>
        <v>8.8465753424657532</v>
      </c>
      <c r="AB104" s="186">
        <v>3.3877834740284121E-3</v>
      </c>
      <c r="AC104" s="186">
        <v>3.9164427429051393E-3</v>
      </c>
      <c r="AD104" s="7">
        <f t="shared" si="90"/>
        <v>0.9721331798392</v>
      </c>
      <c r="AE104" s="7">
        <f t="shared" si="67"/>
        <v>0.96594623294145243</v>
      </c>
      <c r="AF104" s="192">
        <f t="shared" si="91"/>
        <v>1.2531645853027844E-2</v>
      </c>
      <c r="AG104" s="237">
        <f t="shared" si="68"/>
        <v>46084</v>
      </c>
      <c r="AH104" s="7">
        <f t="shared" si="92"/>
        <v>1.0138888888888888</v>
      </c>
      <c r="AI104" s="7">
        <f t="shared" si="69"/>
        <v>9.3424657534246567</v>
      </c>
      <c r="AJ104" s="186">
        <v>4.7151268296889912E-3</v>
      </c>
      <c r="AK104" s="186">
        <v>5.7034177872080233E-3</v>
      </c>
      <c r="AL104" s="7">
        <f t="shared" si="93"/>
        <v>0.96142782276341776</v>
      </c>
      <c r="AM104" s="7">
        <f t="shared" si="70"/>
        <v>0.94811072468699165</v>
      </c>
      <c r="AN104" s="192">
        <f t="shared" si="94"/>
        <v>1.3853521253770771E-2</v>
      </c>
      <c r="AO104" s="237">
        <f t="shared" si="95"/>
        <v>45750</v>
      </c>
      <c r="AP104" s="7">
        <f t="shared" si="96"/>
        <v>8.611111111111111E-2</v>
      </c>
      <c r="AQ104" s="7">
        <f t="shared" si="71"/>
        <v>8.4273972602739722</v>
      </c>
      <c r="AR104" s="186">
        <v>1.0379625573655321E-3</v>
      </c>
      <c r="AS104" s="186">
        <v>1.1343994732383594E-3</v>
      </c>
      <c r="AT104" s="7">
        <f t="shared" si="72"/>
        <v>0.99137821552060357</v>
      </c>
      <c r="AU104" s="7">
        <f t="shared" si="73"/>
        <v>0.99048551684720232</v>
      </c>
      <c r="AV104" s="192">
        <f t="shared" si="97"/>
        <v>1.0466405745146385E-2</v>
      </c>
      <c r="AW104" s="237">
        <f t="shared" si="98"/>
        <v>45811</v>
      </c>
      <c r="AX104" s="7">
        <f t="shared" si="99"/>
        <v>0.25555555555555554</v>
      </c>
      <c r="AY104" s="7">
        <f t="shared" si="74"/>
        <v>8.5945205479452049</v>
      </c>
      <c r="AZ104" s="186">
        <v>1.0379625573655321E-3</v>
      </c>
      <c r="BA104" s="186">
        <v>1.3242767517152587E-3</v>
      </c>
      <c r="BB104" s="7">
        <f t="shared" si="75"/>
        <v>0.99137821552060357</v>
      </c>
      <c r="BC104" s="7">
        <f t="shared" si="76"/>
        <v>0.98868300075993143</v>
      </c>
      <c r="BD104" s="192">
        <f t="shared" si="100"/>
        <v>1.0667213387560812E-2</v>
      </c>
      <c r="BE104" s="237">
        <f t="shared" si="101"/>
        <v>45903</v>
      </c>
      <c r="BF104" s="7">
        <f t="shared" si="102"/>
        <v>0.51111111111111107</v>
      </c>
      <c r="BG104" s="7">
        <f t="shared" si="77"/>
        <v>8.8465753424657532</v>
      </c>
      <c r="BH104" s="186">
        <v>1.0379625573655321E-3</v>
      </c>
      <c r="BI104" s="186">
        <v>1.6080749317354467E-3</v>
      </c>
      <c r="BJ104" s="7">
        <f t="shared" si="78"/>
        <v>0.99137821552060357</v>
      </c>
      <c r="BK104" s="7">
        <f t="shared" si="79"/>
        <v>0.98587475473804476</v>
      </c>
      <c r="BL104" s="192">
        <f t="shared" si="103"/>
        <v>1.0921915395215684E-2</v>
      </c>
      <c r="BM104" s="237">
        <f t="shared" si="104"/>
        <v>46084</v>
      </c>
      <c r="BN104" s="7">
        <f t="shared" si="105"/>
        <v>1.0138888888888888</v>
      </c>
      <c r="BO104" s="7">
        <f t="shared" si="80"/>
        <v>9.3424657534246567</v>
      </c>
      <c r="BP104" s="186">
        <v>1.0379625573655321E-3</v>
      </c>
      <c r="BQ104" s="186">
        <v>2.1489995211203886E-3</v>
      </c>
      <c r="BR104" s="7">
        <f t="shared" si="81"/>
        <v>0.99137821552060357</v>
      </c>
      <c r="BS104" s="7">
        <f t="shared" si="82"/>
        <v>0.98012324557866093</v>
      </c>
      <c r="BT104" s="192">
        <f t="shared" si="106"/>
        <v>1.1325914696524912E-2</v>
      </c>
      <c r="BU104" s="256">
        <f t="shared" si="107"/>
        <v>-2.6821337089891379</v>
      </c>
      <c r="BV104" s="257">
        <f t="shared" si="108"/>
        <v>7.4163047928322259</v>
      </c>
      <c r="BW104" s="257">
        <f t="shared" si="109"/>
        <v>16.097304578121598</v>
      </c>
      <c r="BX104" s="249">
        <f t="shared" si="110"/>
        <v>25.276065572458588</v>
      </c>
    </row>
    <row r="105" spans="6:76" x14ac:dyDescent="0.25">
      <c r="F105" s="182">
        <f t="shared" si="111"/>
        <v>3076</v>
      </c>
      <c r="G105" s="184">
        <f t="shared" si="112"/>
        <v>45750</v>
      </c>
      <c r="H105" s="7">
        <f t="shared" si="58"/>
        <v>8.4273972602739722</v>
      </c>
      <c r="I105" s="237">
        <f t="shared" si="59"/>
        <v>45780</v>
      </c>
      <c r="J105" s="7">
        <f t="shared" si="83"/>
        <v>8.3333333333333329E-2</v>
      </c>
      <c r="K105" s="7">
        <f t="shared" si="60"/>
        <v>8.5095890410958912</v>
      </c>
      <c r="L105" s="186">
        <v>1.0182746962732261E-3</v>
      </c>
      <c r="M105" s="186">
        <v>1.1100760488034281E-3</v>
      </c>
      <c r="N105" s="7">
        <f t="shared" si="84"/>
        <v>0.99145530977599439</v>
      </c>
      <c r="O105" s="7">
        <f t="shared" si="61"/>
        <v>0.99059818507220743</v>
      </c>
      <c r="P105" s="192">
        <f t="shared" si="85"/>
        <v>1.0383116585958696E-2</v>
      </c>
      <c r="Q105" s="237">
        <f t="shared" si="62"/>
        <v>45841</v>
      </c>
      <c r="R105" s="7">
        <f t="shared" si="86"/>
        <v>0.25277777777777777</v>
      </c>
      <c r="S105" s="7">
        <f t="shared" si="63"/>
        <v>8.6767123287671239</v>
      </c>
      <c r="T105" s="186">
        <v>2.1319855186615819E-3</v>
      </c>
      <c r="U105" s="186">
        <v>2.4074598711598047E-3</v>
      </c>
      <c r="V105" s="7">
        <f t="shared" si="87"/>
        <v>0.98219335687159215</v>
      </c>
      <c r="W105" s="7">
        <f t="shared" si="64"/>
        <v>0.97932782378727701</v>
      </c>
      <c r="X105" s="192">
        <f t="shared" si="88"/>
        <v>1.1575464888978039E-2</v>
      </c>
      <c r="Y105" s="237">
        <f t="shared" si="65"/>
        <v>45933</v>
      </c>
      <c r="Z105" s="7">
        <f t="shared" si="89"/>
        <v>0.5083333333333333</v>
      </c>
      <c r="AA105" s="7">
        <f t="shared" si="66"/>
        <v>8.9287671232876704</v>
      </c>
      <c r="AB105" s="186">
        <v>3.4775804989705603E-3</v>
      </c>
      <c r="AC105" s="186">
        <v>4.0006196752665271E-3</v>
      </c>
      <c r="AD105" s="7">
        <f t="shared" si="90"/>
        <v>0.97111833163978578</v>
      </c>
      <c r="AE105" s="7">
        <f t="shared" si="67"/>
        <v>0.96490985025749942</v>
      </c>
      <c r="AF105" s="192">
        <f t="shared" si="91"/>
        <v>1.2657561734581872E-2</v>
      </c>
      <c r="AG105" s="237">
        <f t="shared" si="68"/>
        <v>46115</v>
      </c>
      <c r="AH105" s="7">
        <f t="shared" si="92"/>
        <v>1.0138888888888888</v>
      </c>
      <c r="AI105" s="7">
        <f t="shared" si="69"/>
        <v>9.4273972602739722</v>
      </c>
      <c r="AJ105" s="186">
        <v>4.8024753472802537E-3</v>
      </c>
      <c r="AK105" s="186">
        <v>5.7828993539671483E-3</v>
      </c>
      <c r="AL105" s="7">
        <f t="shared" si="93"/>
        <v>0.96033570054016615</v>
      </c>
      <c r="AM105" s="7">
        <f t="shared" si="70"/>
        <v>0.94694175775879319</v>
      </c>
      <c r="AN105" s="192">
        <f t="shared" si="94"/>
        <v>1.3950661701096885E-2</v>
      </c>
      <c r="AO105" s="237">
        <f t="shared" si="95"/>
        <v>45780</v>
      </c>
      <c r="AP105" s="7">
        <f t="shared" si="96"/>
        <v>8.3333333333333329E-2</v>
      </c>
      <c r="AQ105" s="7">
        <f t="shared" si="71"/>
        <v>8.5095890410958912</v>
      </c>
      <c r="AR105" s="186">
        <v>1.1343994732383594E-3</v>
      </c>
      <c r="AS105" s="186">
        <v>1.2278254600603528E-3</v>
      </c>
      <c r="AT105" s="7">
        <f t="shared" si="72"/>
        <v>0.99048551684720232</v>
      </c>
      <c r="AU105" s="7">
        <f t="shared" si="73"/>
        <v>0.98960610369799873</v>
      </c>
      <c r="AV105" s="192">
        <f t="shared" si="97"/>
        <v>1.0663796182145191E-2</v>
      </c>
      <c r="AW105" s="237">
        <f t="shared" si="98"/>
        <v>45841</v>
      </c>
      <c r="AX105" s="7">
        <f t="shared" si="99"/>
        <v>0.25277777777777777</v>
      </c>
      <c r="AY105" s="7">
        <f t="shared" si="74"/>
        <v>8.6767123287671239</v>
      </c>
      <c r="AZ105" s="186">
        <v>1.1343994732383594E-3</v>
      </c>
      <c r="BA105" s="186">
        <v>1.4173467392396763E-3</v>
      </c>
      <c r="BB105" s="7">
        <f t="shared" si="75"/>
        <v>0.99048551684720232</v>
      </c>
      <c r="BC105" s="7">
        <f t="shared" si="76"/>
        <v>0.98777740033206507</v>
      </c>
      <c r="BD105" s="192">
        <f t="shared" si="100"/>
        <v>1.0845994217289778E-2</v>
      </c>
      <c r="BE105" s="237">
        <f t="shared" si="101"/>
        <v>45933</v>
      </c>
      <c r="BF105" s="7">
        <f t="shared" si="102"/>
        <v>0.5083333333333333</v>
      </c>
      <c r="BG105" s="7">
        <f t="shared" si="77"/>
        <v>8.9287671232876704</v>
      </c>
      <c r="BH105" s="186">
        <v>1.1343994732383594E-3</v>
      </c>
      <c r="BI105" s="186">
        <v>1.6992086816500288E-3</v>
      </c>
      <c r="BJ105" s="7">
        <f t="shared" si="78"/>
        <v>0.99048551684720232</v>
      </c>
      <c r="BK105" s="7">
        <f t="shared" si="79"/>
        <v>0.98494267387798984</v>
      </c>
      <c r="BL105" s="192">
        <f t="shared" si="103"/>
        <v>1.1070647735391173E-2</v>
      </c>
      <c r="BM105" s="237">
        <f t="shared" si="104"/>
        <v>46115</v>
      </c>
      <c r="BN105" s="7">
        <f t="shared" si="105"/>
        <v>1.0138888888888888</v>
      </c>
      <c r="BO105" s="7">
        <f t="shared" si="80"/>
        <v>9.4273972602739722</v>
      </c>
      <c r="BP105" s="186">
        <v>1.1343994732383594E-3</v>
      </c>
      <c r="BQ105" s="186">
        <v>2.2402607293362554E-3</v>
      </c>
      <c r="BR105" s="7">
        <f t="shared" si="81"/>
        <v>0.99048551684720232</v>
      </c>
      <c r="BS105" s="7">
        <f t="shared" si="82"/>
        <v>0.97910163388434523</v>
      </c>
      <c r="BT105" s="192">
        <f t="shared" si="106"/>
        <v>1.146759332438468E-2</v>
      </c>
      <c r="BU105" s="256">
        <f t="shared" si="107"/>
        <v>-2.8067959618649496</v>
      </c>
      <c r="BV105" s="257">
        <f t="shared" si="108"/>
        <v>7.294706716882617</v>
      </c>
      <c r="BW105" s="257">
        <f t="shared" si="109"/>
        <v>15.869139991906994</v>
      </c>
      <c r="BX105" s="249">
        <f t="shared" si="110"/>
        <v>24.830683767122046</v>
      </c>
    </row>
    <row r="106" spans="6:76" x14ac:dyDescent="0.25">
      <c r="F106" s="182">
        <f t="shared" si="111"/>
        <v>3106</v>
      </c>
      <c r="G106" s="184">
        <f t="shared" si="112"/>
        <v>45780</v>
      </c>
      <c r="H106" s="7">
        <f t="shared" si="58"/>
        <v>8.5095890410958912</v>
      </c>
      <c r="I106" s="237">
        <f t="shared" si="59"/>
        <v>45811</v>
      </c>
      <c r="J106" s="7">
        <f t="shared" si="83"/>
        <v>8.611111111111111E-2</v>
      </c>
      <c r="K106" s="7">
        <f t="shared" si="60"/>
        <v>8.5945205479452049</v>
      </c>
      <c r="L106" s="186">
        <v>1.1100760488034281E-3</v>
      </c>
      <c r="M106" s="186">
        <v>1.2048130024696763E-3</v>
      </c>
      <c r="N106" s="7">
        <f t="shared" si="84"/>
        <v>0.99059818507220743</v>
      </c>
      <c r="O106" s="7">
        <f t="shared" si="61"/>
        <v>0.98969863616794873</v>
      </c>
      <c r="P106" s="192">
        <f t="shared" si="85"/>
        <v>1.0555106362967444E-2</v>
      </c>
      <c r="Q106" s="237">
        <f t="shared" si="62"/>
        <v>45872</v>
      </c>
      <c r="R106" s="7">
        <f t="shared" si="86"/>
        <v>0.25555555555555554</v>
      </c>
      <c r="S106" s="7">
        <f t="shared" si="63"/>
        <v>8.7616438356164377</v>
      </c>
      <c r="T106" s="186">
        <v>2.2230060408246211E-3</v>
      </c>
      <c r="U106" s="186">
        <v>2.500576704806412E-3</v>
      </c>
      <c r="V106" s="7">
        <f t="shared" si="87"/>
        <v>0.98126093318984486</v>
      </c>
      <c r="W106" s="7">
        <f t="shared" si="64"/>
        <v>0.97832910001285633</v>
      </c>
      <c r="X106" s="192">
        <f t="shared" si="88"/>
        <v>1.1726514822479547E-2</v>
      </c>
      <c r="Y106" s="237">
        <f t="shared" si="65"/>
        <v>45964</v>
      </c>
      <c r="Z106" s="7">
        <f t="shared" si="89"/>
        <v>0.51111111111111107</v>
      </c>
      <c r="AA106" s="7">
        <f t="shared" si="66"/>
        <v>9.0136986301369859</v>
      </c>
      <c r="AB106" s="186">
        <v>3.5643967782075237E-3</v>
      </c>
      <c r="AC106" s="186">
        <v>4.0866020101928621E-3</v>
      </c>
      <c r="AD106" s="7">
        <f t="shared" si="90"/>
        <v>0.97012383395496193</v>
      </c>
      <c r="AE106" s="7">
        <f t="shared" si="67"/>
        <v>0.96383477051668154</v>
      </c>
      <c r="AF106" s="192">
        <f t="shared" si="91"/>
        <v>1.2766388713253998E-2</v>
      </c>
      <c r="AG106" s="237">
        <f t="shared" si="68"/>
        <v>46145</v>
      </c>
      <c r="AH106" s="7">
        <f t="shared" si="92"/>
        <v>1.0138888888888888</v>
      </c>
      <c r="AI106" s="7">
        <f t="shared" si="69"/>
        <v>9.5095890410958912</v>
      </c>
      <c r="AJ106" s="186">
        <v>4.8867841081738986E-3</v>
      </c>
      <c r="AK106" s="186">
        <v>5.8591246308282718E-3</v>
      </c>
      <c r="AL106" s="7">
        <f t="shared" si="93"/>
        <v>0.95926825025206564</v>
      </c>
      <c r="AM106" s="7">
        <f t="shared" si="70"/>
        <v>0.94580594095980075</v>
      </c>
      <c r="AN106" s="192">
        <f t="shared" si="94"/>
        <v>1.4038708704880947E-2</v>
      </c>
      <c r="AO106" s="237">
        <f t="shared" si="95"/>
        <v>45811</v>
      </c>
      <c r="AP106" s="7">
        <f t="shared" si="96"/>
        <v>8.611111111111111E-2</v>
      </c>
      <c r="AQ106" s="7">
        <f t="shared" si="71"/>
        <v>8.5945205479452049</v>
      </c>
      <c r="AR106" s="186">
        <v>1.2278254600603528E-3</v>
      </c>
      <c r="AS106" s="186">
        <v>1.3242767517152587E-3</v>
      </c>
      <c r="AT106" s="7">
        <f t="shared" si="72"/>
        <v>0.98960610369799873</v>
      </c>
      <c r="AU106" s="7">
        <f t="shared" si="73"/>
        <v>0.98868300075993143</v>
      </c>
      <c r="AV106" s="192">
        <f t="shared" si="97"/>
        <v>1.084261090662365E-2</v>
      </c>
      <c r="AW106" s="237">
        <f t="shared" si="98"/>
        <v>45872</v>
      </c>
      <c r="AX106" s="7">
        <f t="shared" si="99"/>
        <v>0.25555555555555554</v>
      </c>
      <c r="AY106" s="7">
        <f t="shared" si="74"/>
        <v>8.7616438356164377</v>
      </c>
      <c r="AZ106" s="186">
        <v>1.2278254600603528E-3</v>
      </c>
      <c r="BA106" s="186">
        <v>1.5130479232308772E-3</v>
      </c>
      <c r="BB106" s="7">
        <f t="shared" si="75"/>
        <v>0.98960610369799873</v>
      </c>
      <c r="BC106" s="7">
        <f t="shared" si="76"/>
        <v>0.98683069717822902</v>
      </c>
      <c r="BD106" s="192">
        <f t="shared" si="100"/>
        <v>1.1005217422564368E-2</v>
      </c>
      <c r="BE106" s="237">
        <f t="shared" si="101"/>
        <v>45964</v>
      </c>
      <c r="BF106" s="7">
        <f t="shared" si="102"/>
        <v>0.51111111111111107</v>
      </c>
      <c r="BG106" s="7">
        <f t="shared" si="77"/>
        <v>9.0136986301369859</v>
      </c>
      <c r="BH106" s="186">
        <v>1.2278254600603528E-3</v>
      </c>
      <c r="BI106" s="186">
        <v>1.7923325910644966E-3</v>
      </c>
      <c r="BJ106" s="7">
        <f t="shared" si="78"/>
        <v>0.98960610369799873</v>
      </c>
      <c r="BK106" s="7">
        <f t="shared" si="79"/>
        <v>0.9839742550681061</v>
      </c>
      <c r="BL106" s="192">
        <f t="shared" si="103"/>
        <v>1.1198295300027033E-2</v>
      </c>
      <c r="BM106" s="237">
        <f t="shared" si="104"/>
        <v>46145</v>
      </c>
      <c r="BN106" s="7">
        <f t="shared" si="105"/>
        <v>1.0138888888888888</v>
      </c>
      <c r="BO106" s="7">
        <f t="shared" si="80"/>
        <v>9.5095890410958912</v>
      </c>
      <c r="BP106" s="186">
        <v>1.2278254600603528E-3</v>
      </c>
      <c r="BQ106" s="186">
        <v>2.3280522276560717E-3</v>
      </c>
      <c r="BR106" s="7">
        <f t="shared" si="81"/>
        <v>0.98960610369799873</v>
      </c>
      <c r="BS106" s="7">
        <f t="shared" si="82"/>
        <v>0.97810444521488893</v>
      </c>
      <c r="BT106" s="192">
        <f t="shared" si="106"/>
        <v>1.1598047195353903E-2</v>
      </c>
      <c r="BU106" s="256">
        <f t="shared" si="107"/>
        <v>-2.8750454365620604</v>
      </c>
      <c r="BV106" s="257">
        <f t="shared" si="108"/>
        <v>7.2129739991517834</v>
      </c>
      <c r="BW106" s="257">
        <f t="shared" si="109"/>
        <v>15.680934132269643</v>
      </c>
      <c r="BX106" s="249">
        <f t="shared" si="110"/>
        <v>24.406615095270439</v>
      </c>
    </row>
    <row r="107" spans="6:76" x14ac:dyDescent="0.25">
      <c r="F107" s="182">
        <f t="shared" si="111"/>
        <v>3137</v>
      </c>
      <c r="G107" s="184">
        <f t="shared" si="112"/>
        <v>45811</v>
      </c>
      <c r="H107" s="7">
        <f t="shared" si="58"/>
        <v>8.5945205479452049</v>
      </c>
      <c r="I107" s="237">
        <f t="shared" si="59"/>
        <v>45841</v>
      </c>
      <c r="J107" s="7">
        <f t="shared" si="83"/>
        <v>8.3333333333333329E-2</v>
      </c>
      <c r="K107" s="7">
        <f t="shared" si="60"/>
        <v>8.6767123287671239</v>
      </c>
      <c r="L107" s="186">
        <v>1.2048130024696763E-3</v>
      </c>
      <c r="M107" s="186">
        <v>1.2962464280571462E-3</v>
      </c>
      <c r="N107" s="7">
        <f t="shared" si="84"/>
        <v>0.98969863616794873</v>
      </c>
      <c r="O107" s="7">
        <f t="shared" si="61"/>
        <v>0.98881585545133599</v>
      </c>
      <c r="P107" s="192">
        <f t="shared" si="85"/>
        <v>1.0713186424904819E-2</v>
      </c>
      <c r="Q107" s="237">
        <f t="shared" si="62"/>
        <v>45903</v>
      </c>
      <c r="R107" s="7">
        <f t="shared" si="86"/>
        <v>0.25555555555555554</v>
      </c>
      <c r="S107" s="7">
        <f t="shared" si="63"/>
        <v>8.8465753424657532</v>
      </c>
      <c r="T107" s="186">
        <v>2.3168983251187492E-3</v>
      </c>
      <c r="U107" s="186">
        <v>2.5930686179500909E-3</v>
      </c>
      <c r="V107" s="7">
        <f t="shared" si="87"/>
        <v>0.98028431674857963</v>
      </c>
      <c r="W107" s="7">
        <f t="shared" si="64"/>
        <v>0.97732133932482779</v>
      </c>
      <c r="X107" s="192">
        <f t="shared" si="88"/>
        <v>1.1863303314605004E-2</v>
      </c>
      <c r="Y107" s="237">
        <f t="shared" si="65"/>
        <v>45994</v>
      </c>
      <c r="Z107" s="7">
        <f t="shared" si="89"/>
        <v>0.5083333333333333</v>
      </c>
      <c r="AA107" s="7">
        <f t="shared" si="66"/>
        <v>9.0958904109589049</v>
      </c>
      <c r="AB107" s="186">
        <v>3.6538675164263928E-3</v>
      </c>
      <c r="AC107" s="186">
        <v>4.169131082445543E-3</v>
      </c>
      <c r="AD107" s="7">
        <f t="shared" si="90"/>
        <v>0.96908472108850197</v>
      </c>
      <c r="AE107" s="7">
        <f t="shared" si="67"/>
        <v>0.96278807448488257</v>
      </c>
      <c r="AF107" s="192">
        <f t="shared" si="91"/>
        <v>1.2865599508218925E-2</v>
      </c>
      <c r="AG107" s="237">
        <f t="shared" si="68"/>
        <v>46176</v>
      </c>
      <c r="AH107" s="7">
        <f t="shared" si="92"/>
        <v>1.0138888888888888</v>
      </c>
      <c r="AI107" s="7">
        <f t="shared" si="69"/>
        <v>9.5945205479452049</v>
      </c>
      <c r="AJ107" s="186">
        <v>4.9735152522377285E-3</v>
      </c>
      <c r="AK107" s="186">
        <v>5.9370998710991663E-3</v>
      </c>
      <c r="AL107" s="7">
        <f t="shared" si="93"/>
        <v>0.95815570870992484</v>
      </c>
      <c r="AM107" s="7">
        <f t="shared" si="70"/>
        <v>0.94462842798685609</v>
      </c>
      <c r="AN107" s="192">
        <f t="shared" si="94"/>
        <v>1.4124046145972874E-2</v>
      </c>
      <c r="AO107" s="237">
        <f t="shared" si="95"/>
        <v>45841</v>
      </c>
      <c r="AP107" s="7">
        <f t="shared" si="96"/>
        <v>8.3333333333333329E-2</v>
      </c>
      <c r="AQ107" s="7">
        <f t="shared" si="71"/>
        <v>8.6767123287671239</v>
      </c>
      <c r="AR107" s="186">
        <v>1.3242767517152587E-3</v>
      </c>
      <c r="AS107" s="186">
        <v>1.4173467392396763E-3</v>
      </c>
      <c r="AT107" s="7">
        <f t="shared" si="72"/>
        <v>0.98868300075993143</v>
      </c>
      <c r="AU107" s="7">
        <f t="shared" si="73"/>
        <v>0.98777740033206507</v>
      </c>
      <c r="AV107" s="192">
        <f t="shared" si="97"/>
        <v>1.100167419374376E-2</v>
      </c>
      <c r="AW107" s="237">
        <f t="shared" si="98"/>
        <v>45903</v>
      </c>
      <c r="AX107" s="7">
        <f t="shared" si="99"/>
        <v>0.25555555555555554</v>
      </c>
      <c r="AY107" s="7">
        <f t="shared" si="74"/>
        <v>8.8465753424657532</v>
      </c>
      <c r="AZ107" s="186">
        <v>1.3242767517152587E-3</v>
      </c>
      <c r="BA107" s="186">
        <v>1.6080749317354467E-3</v>
      </c>
      <c r="BB107" s="7">
        <f t="shared" si="75"/>
        <v>0.98868300075993143</v>
      </c>
      <c r="BC107" s="7">
        <f t="shared" si="76"/>
        <v>0.98587475473804476</v>
      </c>
      <c r="BD107" s="192">
        <f t="shared" si="100"/>
        <v>1.114623204264437E-2</v>
      </c>
      <c r="BE107" s="237">
        <f t="shared" si="101"/>
        <v>45994</v>
      </c>
      <c r="BF107" s="7">
        <f t="shared" si="102"/>
        <v>0.5083333333333333</v>
      </c>
      <c r="BG107" s="7">
        <f t="shared" si="77"/>
        <v>9.0958904109589049</v>
      </c>
      <c r="BH107" s="186">
        <v>1.3242767517152587E-3</v>
      </c>
      <c r="BI107" s="186">
        <v>1.8818254558569218E-3</v>
      </c>
      <c r="BJ107" s="7">
        <f t="shared" si="78"/>
        <v>0.98868300075993143</v>
      </c>
      <c r="BK107" s="7">
        <f t="shared" si="79"/>
        <v>0.98302878336516886</v>
      </c>
      <c r="BL107" s="192">
        <f t="shared" si="103"/>
        <v>1.1315081308779722E-2</v>
      </c>
      <c r="BM107" s="237">
        <f t="shared" si="104"/>
        <v>46176</v>
      </c>
      <c r="BN107" s="7">
        <f t="shared" si="105"/>
        <v>1.0138888888888888</v>
      </c>
      <c r="BO107" s="7">
        <f t="shared" si="80"/>
        <v>9.5945205479452049</v>
      </c>
      <c r="BP107" s="186">
        <v>1.3242767517152587E-3</v>
      </c>
      <c r="BQ107" s="186">
        <v>2.4181308488010964E-3</v>
      </c>
      <c r="BR107" s="7">
        <f t="shared" si="81"/>
        <v>0.98868300075993143</v>
      </c>
      <c r="BS107" s="7">
        <f t="shared" si="82"/>
        <v>0.97706626319097167</v>
      </c>
      <c r="BT107" s="192">
        <f t="shared" si="106"/>
        <v>1.1726537502364682E-2</v>
      </c>
      <c r="BU107" s="256">
        <f t="shared" si="107"/>
        <v>-2.8848776883894089</v>
      </c>
      <c r="BV107" s="257">
        <f t="shared" si="108"/>
        <v>7.1707127196063425</v>
      </c>
      <c r="BW107" s="257">
        <f t="shared" si="109"/>
        <v>15.505181994392037</v>
      </c>
      <c r="BX107" s="249">
        <f t="shared" si="110"/>
        <v>23.975086436081924</v>
      </c>
    </row>
    <row r="108" spans="6:76" x14ac:dyDescent="0.25">
      <c r="F108" s="182">
        <f t="shared" si="111"/>
        <v>3167</v>
      </c>
      <c r="G108" s="184">
        <f t="shared" si="112"/>
        <v>45841</v>
      </c>
      <c r="H108" s="7">
        <f t="shared" si="58"/>
        <v>8.6767123287671239</v>
      </c>
      <c r="I108" s="237">
        <f t="shared" si="59"/>
        <v>45872</v>
      </c>
      <c r="J108" s="7">
        <f t="shared" si="83"/>
        <v>8.611111111111111E-2</v>
      </c>
      <c r="K108" s="7">
        <f t="shared" si="60"/>
        <v>8.7616438356164377</v>
      </c>
      <c r="L108" s="186">
        <v>1.2962464280571462E-3</v>
      </c>
      <c r="M108" s="186">
        <v>1.3903391411010033E-3</v>
      </c>
      <c r="N108" s="7">
        <f t="shared" si="84"/>
        <v>0.98881585545133599</v>
      </c>
      <c r="O108" s="7">
        <f t="shared" si="61"/>
        <v>0.98789223964788875</v>
      </c>
      <c r="P108" s="192">
        <f t="shared" si="85"/>
        <v>1.0857318756833647E-2</v>
      </c>
      <c r="Q108" s="237">
        <f t="shared" si="62"/>
        <v>45933</v>
      </c>
      <c r="R108" s="7">
        <f t="shared" si="86"/>
        <v>0.25555555555555554</v>
      </c>
      <c r="S108" s="7">
        <f t="shared" si="63"/>
        <v>8.9287671232876704</v>
      </c>
      <c r="T108" s="186">
        <v>2.4074598711598047E-3</v>
      </c>
      <c r="U108" s="186">
        <v>2.6818353871045433E-3</v>
      </c>
      <c r="V108" s="7">
        <f t="shared" si="87"/>
        <v>0.97932782378727701</v>
      </c>
      <c r="W108" s="7">
        <f t="shared" si="64"/>
        <v>0.97633893475734879</v>
      </c>
      <c r="X108" s="192">
        <f t="shared" si="88"/>
        <v>1.1979090774160973E-2</v>
      </c>
      <c r="Y108" s="237">
        <f t="shared" si="65"/>
        <v>46025</v>
      </c>
      <c r="Z108" s="7">
        <f t="shared" si="89"/>
        <v>0.51111111111111107</v>
      </c>
      <c r="AA108" s="7">
        <f t="shared" si="66"/>
        <v>9.1808219178082187</v>
      </c>
      <c r="AB108" s="186">
        <v>3.7400743861876404E-3</v>
      </c>
      <c r="AC108" s="186">
        <v>4.2540811859114597E-3</v>
      </c>
      <c r="AD108" s="7">
        <f t="shared" si="90"/>
        <v>0.96806935210326805</v>
      </c>
      <c r="AE108" s="7">
        <f t="shared" si="67"/>
        <v>0.96169688935940456</v>
      </c>
      <c r="AF108" s="192">
        <f t="shared" si="91"/>
        <v>1.2964440280630065E-2</v>
      </c>
      <c r="AG108" s="237">
        <f t="shared" si="68"/>
        <v>46206</v>
      </c>
      <c r="AH108" s="7">
        <f t="shared" si="92"/>
        <v>1.0138888888888888</v>
      </c>
      <c r="AI108" s="7">
        <f t="shared" si="69"/>
        <v>9.6767123287671239</v>
      </c>
      <c r="AJ108" s="186">
        <v>5.0569215553654887E-3</v>
      </c>
      <c r="AK108" s="186">
        <v>6.0117222090475958E-3</v>
      </c>
      <c r="AL108" s="7">
        <f t="shared" si="93"/>
        <v>0.95707123591654852</v>
      </c>
      <c r="AM108" s="7">
        <f t="shared" si="70"/>
        <v>0.94348604362112076</v>
      </c>
      <c r="AN108" s="192">
        <f t="shared" si="94"/>
        <v>1.420168730785547E-2</v>
      </c>
      <c r="AO108" s="237">
        <f t="shared" si="95"/>
        <v>45872</v>
      </c>
      <c r="AP108" s="7">
        <f t="shared" si="96"/>
        <v>8.611111111111111E-2</v>
      </c>
      <c r="AQ108" s="7">
        <f t="shared" si="71"/>
        <v>8.7616438356164377</v>
      </c>
      <c r="AR108" s="186">
        <v>1.4173467392396763E-3</v>
      </c>
      <c r="AS108" s="186">
        <v>1.5130479232308772E-3</v>
      </c>
      <c r="AT108" s="7">
        <f t="shared" si="72"/>
        <v>0.98777740033206507</v>
      </c>
      <c r="AU108" s="7">
        <f t="shared" si="73"/>
        <v>0.98683069717822902</v>
      </c>
      <c r="AV108" s="192">
        <f t="shared" si="97"/>
        <v>1.1140687192342263E-2</v>
      </c>
      <c r="AW108" s="237">
        <f t="shared" si="98"/>
        <v>45933</v>
      </c>
      <c r="AX108" s="7">
        <f t="shared" si="99"/>
        <v>0.25555555555555554</v>
      </c>
      <c r="AY108" s="7">
        <f t="shared" si="74"/>
        <v>8.9287671232876704</v>
      </c>
      <c r="AZ108" s="186">
        <v>1.4173467392396763E-3</v>
      </c>
      <c r="BA108" s="186">
        <v>1.6992086816500288E-3</v>
      </c>
      <c r="BB108" s="7">
        <f t="shared" si="75"/>
        <v>0.98777740033206507</v>
      </c>
      <c r="BC108" s="7">
        <f t="shared" si="76"/>
        <v>0.98494267387798984</v>
      </c>
      <c r="BD108" s="192">
        <f t="shared" si="100"/>
        <v>1.1261983217864802E-2</v>
      </c>
      <c r="BE108" s="237">
        <f t="shared" si="101"/>
        <v>46025</v>
      </c>
      <c r="BF108" s="7">
        <f t="shared" si="102"/>
        <v>0.51111111111111107</v>
      </c>
      <c r="BG108" s="7">
        <f t="shared" si="77"/>
        <v>9.1808219178082187</v>
      </c>
      <c r="BH108" s="186">
        <v>1.4173467392396763E-3</v>
      </c>
      <c r="BI108" s="186">
        <v>1.974134525540492E-3</v>
      </c>
      <c r="BJ108" s="7">
        <f t="shared" si="78"/>
        <v>0.98777740033206507</v>
      </c>
      <c r="BK108" s="7">
        <f t="shared" si="79"/>
        <v>0.98203907760846765</v>
      </c>
      <c r="BL108" s="192">
        <f t="shared" si="103"/>
        <v>1.1432491242818803E-2</v>
      </c>
      <c r="BM108" s="237">
        <f t="shared" si="104"/>
        <v>46206</v>
      </c>
      <c r="BN108" s="7">
        <f t="shared" si="105"/>
        <v>1.0138888888888888</v>
      </c>
      <c r="BO108" s="7">
        <f t="shared" si="80"/>
        <v>9.6767123287671239</v>
      </c>
      <c r="BP108" s="186">
        <v>1.4173467392396763E-3</v>
      </c>
      <c r="BQ108" s="186">
        <v>2.5045932387544392E-3</v>
      </c>
      <c r="BR108" s="7">
        <f t="shared" si="81"/>
        <v>0.98777740033206507</v>
      </c>
      <c r="BS108" s="7">
        <f t="shared" si="82"/>
        <v>0.97605511070979278</v>
      </c>
      <c r="BT108" s="192">
        <f t="shared" si="106"/>
        <v>1.1845345806314477E-2</v>
      </c>
      <c r="BU108" s="256">
        <f t="shared" si="107"/>
        <v>-2.8336843550861612</v>
      </c>
      <c r="BV108" s="257">
        <f t="shared" si="108"/>
        <v>7.171075562961704</v>
      </c>
      <c r="BW108" s="257">
        <f t="shared" si="109"/>
        <v>15.319490378112622</v>
      </c>
      <c r="BX108" s="249">
        <f t="shared" si="110"/>
        <v>23.563415015409923</v>
      </c>
    </row>
    <row r="109" spans="6:76" x14ac:dyDescent="0.25">
      <c r="F109" s="182">
        <f t="shared" si="111"/>
        <v>3198</v>
      </c>
      <c r="G109" s="184">
        <f t="shared" si="112"/>
        <v>45872</v>
      </c>
      <c r="H109" s="7">
        <f t="shared" si="58"/>
        <v>8.7616438356164377</v>
      </c>
      <c r="I109" s="237">
        <f t="shared" si="59"/>
        <v>45903</v>
      </c>
      <c r="J109" s="7">
        <f t="shared" si="83"/>
        <v>8.611111111111111E-2</v>
      </c>
      <c r="K109" s="7">
        <f t="shared" si="60"/>
        <v>8.8465753424657532</v>
      </c>
      <c r="L109" s="186">
        <v>1.3903391411010033E-3</v>
      </c>
      <c r="M109" s="186">
        <v>1.4839020696666289E-3</v>
      </c>
      <c r="N109" s="7">
        <f t="shared" si="84"/>
        <v>0.98789223964788875</v>
      </c>
      <c r="O109" s="7">
        <f t="shared" si="61"/>
        <v>0.98695833772268649</v>
      </c>
      <c r="P109" s="192">
        <f t="shared" si="85"/>
        <v>1.0988622584406986E-2</v>
      </c>
      <c r="Q109" s="237">
        <f t="shared" si="62"/>
        <v>45964</v>
      </c>
      <c r="R109" s="7">
        <f t="shared" si="86"/>
        <v>0.25555555555555554</v>
      </c>
      <c r="S109" s="7">
        <f t="shared" si="63"/>
        <v>9.0136986301369859</v>
      </c>
      <c r="T109" s="186">
        <v>2.500576704806412E-3</v>
      </c>
      <c r="U109" s="186">
        <v>2.7726433863359615E-3</v>
      </c>
      <c r="V109" s="7">
        <f t="shared" si="87"/>
        <v>0.97832910001285633</v>
      </c>
      <c r="W109" s="7">
        <f t="shared" si="64"/>
        <v>0.97531793701539415</v>
      </c>
      <c r="X109" s="192">
        <f t="shared" si="88"/>
        <v>1.2080995624110706E-2</v>
      </c>
      <c r="Y109" s="237">
        <f t="shared" si="65"/>
        <v>46056</v>
      </c>
      <c r="Z109" s="7">
        <f t="shared" si="89"/>
        <v>0.51111111111111107</v>
      </c>
      <c r="AA109" s="7">
        <f t="shared" si="66"/>
        <v>9.2657534246575342</v>
      </c>
      <c r="AB109" s="186">
        <v>3.8286119648799424E-3</v>
      </c>
      <c r="AC109" s="186">
        <v>4.338634161504068E-3</v>
      </c>
      <c r="AD109" s="7">
        <f t="shared" si="90"/>
        <v>0.96701145815511247</v>
      </c>
      <c r="AE109" s="7">
        <f t="shared" si="67"/>
        <v>0.96059661428588905</v>
      </c>
      <c r="AF109" s="192">
        <f t="shared" si="91"/>
        <v>1.3065610784599254E-2</v>
      </c>
      <c r="AG109" s="237">
        <f t="shared" si="68"/>
        <v>46237</v>
      </c>
      <c r="AH109" s="7">
        <f t="shared" si="92"/>
        <v>1.0138888888888888</v>
      </c>
      <c r="AI109" s="7">
        <f t="shared" si="69"/>
        <v>9.7616438356164377</v>
      </c>
      <c r="AJ109" s="186">
        <v>5.1424049935739416E-3</v>
      </c>
      <c r="AK109" s="186">
        <v>6.0878910353871288E-3</v>
      </c>
      <c r="AL109" s="7">
        <f t="shared" si="93"/>
        <v>0.95594402298101488</v>
      </c>
      <c r="AM109" s="7">
        <f t="shared" si="70"/>
        <v>0.94230354283975459</v>
      </c>
      <c r="AN109" s="192">
        <f t="shared" si="94"/>
        <v>1.4277378400138567E-2</v>
      </c>
      <c r="AO109" s="237">
        <f t="shared" si="95"/>
        <v>45903</v>
      </c>
      <c r="AP109" s="7">
        <f t="shared" si="96"/>
        <v>8.611111111111111E-2</v>
      </c>
      <c r="AQ109" s="7">
        <f t="shared" si="71"/>
        <v>8.8465753424657532</v>
      </c>
      <c r="AR109" s="186">
        <v>1.5130479232308772E-3</v>
      </c>
      <c r="AS109" s="186">
        <v>1.6080749317354467E-3</v>
      </c>
      <c r="AT109" s="7">
        <f t="shared" si="72"/>
        <v>0.98683069717822902</v>
      </c>
      <c r="AU109" s="7">
        <f t="shared" si="73"/>
        <v>0.98587475473804476</v>
      </c>
      <c r="AV109" s="192">
        <f t="shared" si="97"/>
        <v>1.1260321855235901E-2</v>
      </c>
      <c r="AW109" s="237">
        <f t="shared" si="98"/>
        <v>45964</v>
      </c>
      <c r="AX109" s="7">
        <f t="shared" si="99"/>
        <v>0.25555555555555554</v>
      </c>
      <c r="AY109" s="7">
        <f t="shared" si="74"/>
        <v>9.0136986301369859</v>
      </c>
      <c r="AZ109" s="186">
        <v>1.5130479232308772E-3</v>
      </c>
      <c r="BA109" s="186">
        <v>1.7923325910644966E-3</v>
      </c>
      <c r="BB109" s="7">
        <f t="shared" si="75"/>
        <v>0.98683069717822902</v>
      </c>
      <c r="BC109" s="7">
        <f t="shared" si="76"/>
        <v>0.9839742550681061</v>
      </c>
      <c r="BD109" s="192">
        <f t="shared" si="100"/>
        <v>1.1359425424471848E-2</v>
      </c>
      <c r="BE109" s="237">
        <f t="shared" si="101"/>
        <v>46056</v>
      </c>
      <c r="BF109" s="7">
        <f t="shared" si="102"/>
        <v>0.51111111111111107</v>
      </c>
      <c r="BG109" s="7">
        <f t="shared" si="77"/>
        <v>9.2657534246575342</v>
      </c>
      <c r="BH109" s="186">
        <v>1.5130479232308772E-3</v>
      </c>
      <c r="BI109" s="186">
        <v>2.066176462195056E-3</v>
      </c>
      <c r="BJ109" s="7">
        <f t="shared" si="78"/>
        <v>0.98683069717822902</v>
      </c>
      <c r="BK109" s="7">
        <f t="shared" si="79"/>
        <v>0.98103741388174148</v>
      </c>
      <c r="BL109" s="192">
        <f t="shared" si="103"/>
        <v>1.1553774147787414E-2</v>
      </c>
      <c r="BM109" s="237">
        <f t="shared" si="104"/>
        <v>46237</v>
      </c>
      <c r="BN109" s="7">
        <f t="shared" si="105"/>
        <v>1.0138888888888888</v>
      </c>
      <c r="BO109" s="7">
        <f t="shared" si="80"/>
        <v>9.7616438356164377</v>
      </c>
      <c r="BP109" s="186">
        <v>1.5130479232308772E-3</v>
      </c>
      <c r="BQ109" s="186">
        <v>2.5931076230129302E-3</v>
      </c>
      <c r="BR109" s="7">
        <f t="shared" si="81"/>
        <v>0.98683069717822902</v>
      </c>
      <c r="BS109" s="7">
        <f t="shared" si="82"/>
        <v>0.97500469457879235</v>
      </c>
      <c r="BT109" s="192">
        <f t="shared" si="106"/>
        <v>1.1963021951260358E-2</v>
      </c>
      <c r="BU109" s="256">
        <f t="shared" si="107"/>
        <v>-2.7169927082891512</v>
      </c>
      <c r="BV109" s="257">
        <f t="shared" si="108"/>
        <v>7.2157019963885878</v>
      </c>
      <c r="BW109" s="257">
        <f t="shared" si="109"/>
        <v>15.118366368118402</v>
      </c>
      <c r="BX109" s="249">
        <f t="shared" si="110"/>
        <v>23.14356448878209</v>
      </c>
    </row>
    <row r="110" spans="6:76" x14ac:dyDescent="0.25">
      <c r="F110" s="182">
        <f t="shared" si="111"/>
        <v>3229</v>
      </c>
      <c r="G110" s="184">
        <f t="shared" si="112"/>
        <v>45903</v>
      </c>
      <c r="H110" s="7">
        <f t="shared" si="58"/>
        <v>8.8465753424657532</v>
      </c>
      <c r="I110" s="237">
        <f t="shared" si="59"/>
        <v>45933</v>
      </c>
      <c r="J110" s="7">
        <f t="shared" si="83"/>
        <v>8.3333333333333329E-2</v>
      </c>
      <c r="K110" s="7">
        <f t="shared" si="60"/>
        <v>8.9287671232876704</v>
      </c>
      <c r="L110" s="186">
        <v>1.4839020696666289E-3</v>
      </c>
      <c r="M110" s="186">
        <v>1.5738139498224224E-3</v>
      </c>
      <c r="N110" s="7">
        <f t="shared" si="84"/>
        <v>0.98695833772268649</v>
      </c>
      <c r="O110" s="7">
        <f t="shared" si="61"/>
        <v>0.98604605331586714</v>
      </c>
      <c r="P110" s="192">
        <f t="shared" si="85"/>
        <v>1.1102334262194979E-2</v>
      </c>
      <c r="Q110" s="237">
        <f t="shared" si="62"/>
        <v>45994</v>
      </c>
      <c r="R110" s="7">
        <f t="shared" si="86"/>
        <v>0.25277777777777777</v>
      </c>
      <c r="S110" s="7">
        <f t="shared" si="63"/>
        <v>9.0958904109589049</v>
      </c>
      <c r="T110" s="186">
        <v>2.5930686179500909E-3</v>
      </c>
      <c r="U110" s="186">
        <v>2.8599113159983036E-3</v>
      </c>
      <c r="V110" s="7">
        <f t="shared" si="87"/>
        <v>0.97732133932482779</v>
      </c>
      <c r="W110" s="7">
        <f t="shared" si="64"/>
        <v>0.97432199471558878</v>
      </c>
      <c r="X110" s="192">
        <f t="shared" si="88"/>
        <v>1.2178252341451255E-2</v>
      </c>
      <c r="Y110" s="237">
        <f t="shared" si="65"/>
        <v>46084</v>
      </c>
      <c r="Z110" s="7">
        <f t="shared" si="89"/>
        <v>0.50277777777777777</v>
      </c>
      <c r="AA110" s="7">
        <f t="shared" si="66"/>
        <v>9.3424657534246567</v>
      </c>
      <c r="AB110" s="186">
        <v>3.9164427429051393E-3</v>
      </c>
      <c r="AC110" s="186">
        <v>4.414611303343384E-3</v>
      </c>
      <c r="AD110" s="7">
        <f t="shared" si="90"/>
        <v>0.96594623294145243</v>
      </c>
      <c r="AE110" s="7">
        <f t="shared" si="67"/>
        <v>0.95959557922935623</v>
      </c>
      <c r="AF110" s="192">
        <f t="shared" si="91"/>
        <v>1.3162976912775874E-2</v>
      </c>
      <c r="AG110" s="237">
        <f t="shared" si="68"/>
        <v>46268</v>
      </c>
      <c r="AH110" s="7">
        <f t="shared" si="92"/>
        <v>1.0138888888888888</v>
      </c>
      <c r="AI110" s="7">
        <f t="shared" si="69"/>
        <v>9.8465753424657532</v>
      </c>
      <c r="AJ110" s="186">
        <v>5.2270127893012455E-3</v>
      </c>
      <c r="AK110" s="186">
        <v>6.1630268454842228E-3</v>
      </c>
      <c r="AL110" s="7">
        <f t="shared" si="93"/>
        <v>0.95481166969503861</v>
      </c>
      <c r="AM110" s="7">
        <f t="shared" si="70"/>
        <v>0.94111992042342052</v>
      </c>
      <c r="AN110" s="192">
        <f t="shared" si="94"/>
        <v>1.4349065160943756E-2</v>
      </c>
      <c r="AO110" s="237">
        <f t="shared" si="95"/>
        <v>45933</v>
      </c>
      <c r="AP110" s="7">
        <f t="shared" si="96"/>
        <v>8.3333333333333329E-2</v>
      </c>
      <c r="AQ110" s="7">
        <f t="shared" si="71"/>
        <v>8.9287671232876704</v>
      </c>
      <c r="AR110" s="186">
        <v>1.6080749317354467E-3</v>
      </c>
      <c r="AS110" s="186">
        <v>1.6992086816500288E-3</v>
      </c>
      <c r="AT110" s="7">
        <f t="shared" si="72"/>
        <v>0.98587475473804476</v>
      </c>
      <c r="AU110" s="7">
        <f t="shared" si="73"/>
        <v>0.98494267387798984</v>
      </c>
      <c r="AV110" s="192">
        <f t="shared" si="97"/>
        <v>1.1355960724720227E-2</v>
      </c>
      <c r="AW110" s="237">
        <f t="shared" si="98"/>
        <v>45994</v>
      </c>
      <c r="AX110" s="7">
        <f t="shared" si="99"/>
        <v>0.25277777777777777</v>
      </c>
      <c r="AY110" s="7">
        <f t="shared" si="74"/>
        <v>9.0958904109589049</v>
      </c>
      <c r="AZ110" s="186">
        <v>1.6080749317354467E-3</v>
      </c>
      <c r="BA110" s="186">
        <v>1.8818254558569218E-3</v>
      </c>
      <c r="BB110" s="7">
        <f t="shared" si="75"/>
        <v>0.98587475473804476</v>
      </c>
      <c r="BC110" s="7">
        <f t="shared" si="76"/>
        <v>0.98302878336516886</v>
      </c>
      <c r="BD110" s="192">
        <f t="shared" si="100"/>
        <v>1.1453161941197349E-2</v>
      </c>
      <c r="BE110" s="237">
        <f t="shared" si="101"/>
        <v>46084</v>
      </c>
      <c r="BF110" s="7">
        <f t="shared" si="102"/>
        <v>0.50277777777777777</v>
      </c>
      <c r="BG110" s="7">
        <f t="shared" si="77"/>
        <v>9.3424657534246567</v>
      </c>
      <c r="BH110" s="186">
        <v>1.6080749317354467E-3</v>
      </c>
      <c r="BI110" s="186">
        <v>2.1489995211203886E-3</v>
      </c>
      <c r="BJ110" s="7">
        <f t="shared" si="78"/>
        <v>0.98587475473804476</v>
      </c>
      <c r="BK110" s="7">
        <f t="shared" si="79"/>
        <v>0.98012324557866093</v>
      </c>
      <c r="BL110" s="192">
        <f t="shared" si="103"/>
        <v>1.1671456404053959E-2</v>
      </c>
      <c r="BM110" s="237">
        <f t="shared" si="104"/>
        <v>46268</v>
      </c>
      <c r="BN110" s="7">
        <f t="shared" si="105"/>
        <v>1.0138888888888888</v>
      </c>
      <c r="BO110" s="7">
        <f t="shared" si="80"/>
        <v>9.8465753424657532</v>
      </c>
      <c r="BP110" s="186">
        <v>1.6080749317354467E-3</v>
      </c>
      <c r="BQ110" s="186">
        <v>2.6806808074354496E-3</v>
      </c>
      <c r="BR110" s="7">
        <f t="shared" si="81"/>
        <v>0.98587475473804476</v>
      </c>
      <c r="BS110" s="7">
        <f t="shared" si="82"/>
        <v>0.97394979139942739</v>
      </c>
      <c r="BT110" s="192">
        <f t="shared" si="106"/>
        <v>1.2076195077309735E-2</v>
      </c>
      <c r="BU110" s="256">
        <f t="shared" si="107"/>
        <v>-2.5362646252524712</v>
      </c>
      <c r="BV110" s="257">
        <f t="shared" si="108"/>
        <v>7.2509040025390581</v>
      </c>
      <c r="BW110" s="257">
        <f t="shared" si="109"/>
        <v>14.91520508721915</v>
      </c>
      <c r="BX110" s="249">
        <f t="shared" si="110"/>
        <v>22.728700836340213</v>
      </c>
    </row>
    <row r="111" spans="6:76" x14ac:dyDescent="0.25">
      <c r="F111" s="182">
        <f t="shared" si="111"/>
        <v>3259</v>
      </c>
      <c r="G111" s="184">
        <f t="shared" si="112"/>
        <v>45933</v>
      </c>
      <c r="H111" s="7">
        <f t="shared" si="58"/>
        <v>8.9287671232876704</v>
      </c>
      <c r="I111" s="237">
        <f t="shared" si="59"/>
        <v>45964</v>
      </c>
      <c r="J111" s="7">
        <f t="shared" si="83"/>
        <v>8.611111111111111E-2</v>
      </c>
      <c r="K111" s="7">
        <f t="shared" si="60"/>
        <v>9.0136986301369859</v>
      </c>
      <c r="L111" s="186">
        <v>1.5738139498224224E-3</v>
      </c>
      <c r="M111" s="186">
        <v>1.6659361607413575E-3</v>
      </c>
      <c r="N111" s="7">
        <f t="shared" si="84"/>
        <v>0.98604605331586714</v>
      </c>
      <c r="O111" s="7">
        <f t="shared" si="61"/>
        <v>0.98509593512182525</v>
      </c>
      <c r="P111" s="192">
        <f t="shared" si="85"/>
        <v>1.1200564581683224E-2</v>
      </c>
      <c r="Q111" s="237">
        <f t="shared" si="62"/>
        <v>46025</v>
      </c>
      <c r="R111" s="7">
        <f t="shared" si="86"/>
        <v>0.25555555555555554</v>
      </c>
      <c r="S111" s="7">
        <f t="shared" si="63"/>
        <v>9.1808219178082187</v>
      </c>
      <c r="T111" s="186">
        <v>2.6818353871045433E-3</v>
      </c>
      <c r="U111" s="186">
        <v>2.949818278970489E-3</v>
      </c>
      <c r="V111" s="7">
        <f t="shared" si="87"/>
        <v>0.97633893475734879</v>
      </c>
      <c r="W111" s="7">
        <f t="shared" si="64"/>
        <v>0.97328166635471625</v>
      </c>
      <c r="X111" s="192">
        <f t="shared" si="88"/>
        <v>1.2291636221835819E-2</v>
      </c>
      <c r="Y111" s="237">
        <f t="shared" si="65"/>
        <v>46115</v>
      </c>
      <c r="Z111" s="7">
        <f t="shared" si="89"/>
        <v>0.50555555555555554</v>
      </c>
      <c r="AA111" s="7">
        <f t="shared" si="66"/>
        <v>9.4273972602739722</v>
      </c>
      <c r="AB111" s="186">
        <v>4.0006196752665271E-3</v>
      </c>
      <c r="AC111" s="186">
        <v>4.4982359138471921E-3</v>
      </c>
      <c r="AD111" s="7">
        <f t="shared" si="90"/>
        <v>0.96490985025749942</v>
      </c>
      <c r="AE111" s="7">
        <f t="shared" si="67"/>
        <v>0.95847992880432331</v>
      </c>
      <c r="AF111" s="192">
        <f t="shared" si="91"/>
        <v>1.3269475519642322E-2</v>
      </c>
      <c r="AG111" s="237">
        <f t="shared" si="68"/>
        <v>46298</v>
      </c>
      <c r="AH111" s="7">
        <f t="shared" si="92"/>
        <v>1.0138888888888888</v>
      </c>
      <c r="AI111" s="7">
        <f t="shared" si="69"/>
        <v>9.9287671232876704</v>
      </c>
      <c r="AJ111" s="186">
        <v>5.3079042399337834E-3</v>
      </c>
      <c r="AK111" s="186">
        <v>6.2346823521848317E-3</v>
      </c>
      <c r="AL111" s="7">
        <f t="shared" si="93"/>
        <v>0.95371247593312969</v>
      </c>
      <c r="AM111" s="7">
        <f t="shared" si="70"/>
        <v>0.93997433323266133</v>
      </c>
      <c r="AN111" s="192">
        <f t="shared" si="94"/>
        <v>1.441523293327154E-2</v>
      </c>
      <c r="AO111" s="237">
        <f t="shared" si="95"/>
        <v>45964</v>
      </c>
      <c r="AP111" s="7">
        <f t="shared" si="96"/>
        <v>8.611111111111111E-2</v>
      </c>
      <c r="AQ111" s="7">
        <f t="shared" si="71"/>
        <v>9.0136986301369859</v>
      </c>
      <c r="AR111" s="186">
        <v>1.6992086816500288E-3</v>
      </c>
      <c r="AS111" s="186">
        <v>1.7923325910644966E-3</v>
      </c>
      <c r="AT111" s="7">
        <f t="shared" si="72"/>
        <v>0.98494267387798984</v>
      </c>
      <c r="AU111" s="7">
        <f t="shared" si="73"/>
        <v>0.9839742550681061</v>
      </c>
      <c r="AV111" s="192">
        <f t="shared" si="97"/>
        <v>1.1429317244131614E-2</v>
      </c>
      <c r="AW111" s="237">
        <f t="shared" si="98"/>
        <v>46025</v>
      </c>
      <c r="AX111" s="7">
        <f t="shared" si="99"/>
        <v>0.25555555555555554</v>
      </c>
      <c r="AY111" s="7">
        <f t="shared" si="74"/>
        <v>9.1808219178082187</v>
      </c>
      <c r="AZ111" s="186">
        <v>1.6992086816500288E-3</v>
      </c>
      <c r="BA111" s="186">
        <v>1.974134525540492E-3</v>
      </c>
      <c r="BB111" s="7">
        <f t="shared" si="75"/>
        <v>0.98494267387798984</v>
      </c>
      <c r="BC111" s="7">
        <f t="shared" si="76"/>
        <v>0.98203907760846765</v>
      </c>
      <c r="BD111" s="192">
        <f t="shared" si="100"/>
        <v>1.156970094675404E-2</v>
      </c>
      <c r="BE111" s="237">
        <f t="shared" si="101"/>
        <v>46115</v>
      </c>
      <c r="BF111" s="7">
        <f t="shared" si="102"/>
        <v>0.50555555555555554</v>
      </c>
      <c r="BG111" s="7">
        <f t="shared" si="77"/>
        <v>9.4273972602739722</v>
      </c>
      <c r="BH111" s="186">
        <v>1.6992086816500288E-3</v>
      </c>
      <c r="BI111" s="186">
        <v>2.2402607293362554E-3</v>
      </c>
      <c r="BJ111" s="7">
        <f t="shared" si="78"/>
        <v>0.98494267387798984</v>
      </c>
      <c r="BK111" s="7">
        <f t="shared" si="79"/>
        <v>0.97910163388434523</v>
      </c>
      <c r="BL111" s="192">
        <f t="shared" si="103"/>
        <v>1.1800312737808401E-2</v>
      </c>
      <c r="BM111" s="237">
        <f t="shared" si="104"/>
        <v>46298</v>
      </c>
      <c r="BN111" s="7">
        <f t="shared" si="105"/>
        <v>1.0138888888888888</v>
      </c>
      <c r="BO111" s="7">
        <f t="shared" si="80"/>
        <v>9.9287671232876704</v>
      </c>
      <c r="BP111" s="186">
        <v>1.6992086816500288E-3</v>
      </c>
      <c r="BQ111" s="186">
        <v>2.7644400636247513E-3</v>
      </c>
      <c r="BR111" s="7">
        <f t="shared" si="81"/>
        <v>0.98494267387798984</v>
      </c>
      <c r="BS111" s="7">
        <f t="shared" si="82"/>
        <v>0.97292577769935962</v>
      </c>
      <c r="BT111" s="192">
        <f t="shared" si="106"/>
        <v>1.2182102102907929E-2</v>
      </c>
      <c r="BU111" s="256">
        <f t="shared" si="107"/>
        <v>-2.2875266244839003</v>
      </c>
      <c r="BV111" s="257">
        <f t="shared" si="108"/>
        <v>7.2193527508177846</v>
      </c>
      <c r="BW111" s="257">
        <f t="shared" si="109"/>
        <v>14.691627818339201</v>
      </c>
      <c r="BX111" s="249">
        <f t="shared" si="110"/>
        <v>22.33130830363611</v>
      </c>
    </row>
    <row r="112" spans="6:76" x14ac:dyDescent="0.25">
      <c r="F112" s="182">
        <f t="shared" si="111"/>
        <v>3290</v>
      </c>
      <c r="G112" s="184">
        <f t="shared" si="112"/>
        <v>45964</v>
      </c>
      <c r="H112" s="7">
        <f t="shared" si="58"/>
        <v>9.0136986301369859</v>
      </c>
      <c r="I112" s="237">
        <f t="shared" si="59"/>
        <v>45994</v>
      </c>
      <c r="J112" s="7">
        <f t="shared" si="83"/>
        <v>8.3333333333333329E-2</v>
      </c>
      <c r="K112" s="7">
        <f t="shared" si="60"/>
        <v>9.0958904109589049</v>
      </c>
      <c r="L112" s="186">
        <v>1.6659361607413575E-3</v>
      </c>
      <c r="M112" s="186">
        <v>1.7546377686605032E-3</v>
      </c>
      <c r="N112" s="7">
        <f t="shared" si="84"/>
        <v>0.98509593512182525</v>
      </c>
      <c r="O112" s="7">
        <f t="shared" si="61"/>
        <v>0.98416669296759995</v>
      </c>
      <c r="P112" s="192">
        <f t="shared" si="85"/>
        <v>1.1330302001057113E-2</v>
      </c>
      <c r="Q112" s="237">
        <f t="shared" si="62"/>
        <v>46056</v>
      </c>
      <c r="R112" s="7">
        <f t="shared" si="86"/>
        <v>0.25555555555555554</v>
      </c>
      <c r="S112" s="7">
        <f t="shared" si="63"/>
        <v>9.2657534246575342</v>
      </c>
      <c r="T112" s="186">
        <v>2.7726433863359615E-3</v>
      </c>
      <c r="U112" s="186">
        <v>3.0393917923469335E-3</v>
      </c>
      <c r="V112" s="7">
        <f t="shared" si="87"/>
        <v>0.97531793701539415</v>
      </c>
      <c r="W112" s="7">
        <f t="shared" si="64"/>
        <v>0.97223060481463364</v>
      </c>
      <c r="X112" s="192">
        <f t="shared" si="88"/>
        <v>1.2425925571139891E-2</v>
      </c>
      <c r="Y112" s="237">
        <f t="shared" si="65"/>
        <v>46145</v>
      </c>
      <c r="Z112" s="7">
        <f t="shared" si="89"/>
        <v>0.50277777777777777</v>
      </c>
      <c r="AA112" s="7">
        <f t="shared" si="66"/>
        <v>9.5095890410958912</v>
      </c>
      <c r="AB112" s="186">
        <v>4.0866020101928621E-3</v>
      </c>
      <c r="AC112" s="186">
        <v>4.5786128416218132E-3</v>
      </c>
      <c r="AD112" s="7">
        <f t="shared" si="90"/>
        <v>0.96383477051668154</v>
      </c>
      <c r="AE112" s="7">
        <f t="shared" si="67"/>
        <v>0.95739356200604575</v>
      </c>
      <c r="AF112" s="192">
        <f t="shared" si="91"/>
        <v>1.3381376222882296E-2</v>
      </c>
      <c r="AG112" s="237">
        <f t="shared" si="68"/>
        <v>46329</v>
      </c>
      <c r="AH112" s="7">
        <f t="shared" si="92"/>
        <v>1.0138888888888888</v>
      </c>
      <c r="AI112" s="7">
        <f t="shared" si="69"/>
        <v>10.013698630136986</v>
      </c>
      <c r="AJ112" s="186">
        <v>5.3903136646552968E-3</v>
      </c>
      <c r="AK112" s="186">
        <v>6.3075593690249451E-3</v>
      </c>
      <c r="AL112" s="7">
        <f t="shared" si="93"/>
        <v>0.95257478284010366</v>
      </c>
      <c r="AM112" s="7">
        <f t="shared" si="70"/>
        <v>0.93879137846854432</v>
      </c>
      <c r="AN112" s="192">
        <f t="shared" si="94"/>
        <v>1.4480949574996859E-2</v>
      </c>
      <c r="AO112" s="237">
        <f t="shared" si="95"/>
        <v>45994</v>
      </c>
      <c r="AP112" s="7">
        <f t="shared" si="96"/>
        <v>8.3333333333333329E-2</v>
      </c>
      <c r="AQ112" s="7">
        <f t="shared" si="71"/>
        <v>9.0958904109589049</v>
      </c>
      <c r="AR112" s="186">
        <v>1.7923325910644966E-3</v>
      </c>
      <c r="AS112" s="186">
        <v>1.8818254558569218E-3</v>
      </c>
      <c r="AT112" s="7">
        <f t="shared" si="72"/>
        <v>0.9839742550681061</v>
      </c>
      <c r="AU112" s="7">
        <f t="shared" si="73"/>
        <v>0.98302878336516886</v>
      </c>
      <c r="AV112" s="192">
        <f t="shared" si="97"/>
        <v>1.1541534314393864E-2</v>
      </c>
      <c r="AW112" s="237">
        <f t="shared" si="98"/>
        <v>46056</v>
      </c>
      <c r="AX112" s="7">
        <f t="shared" si="99"/>
        <v>0.25555555555555554</v>
      </c>
      <c r="AY112" s="7">
        <f t="shared" si="74"/>
        <v>9.2657534246575342</v>
      </c>
      <c r="AZ112" s="186">
        <v>1.7923325910644966E-3</v>
      </c>
      <c r="BA112" s="186">
        <v>2.066176462195056E-3</v>
      </c>
      <c r="BB112" s="7">
        <f t="shared" si="75"/>
        <v>0.9839742550681061</v>
      </c>
      <c r="BC112" s="7">
        <f t="shared" si="76"/>
        <v>0.98103741388174148</v>
      </c>
      <c r="BD112" s="192">
        <f t="shared" si="100"/>
        <v>1.1714117207335492E-2</v>
      </c>
      <c r="BE112" s="237">
        <f t="shared" si="101"/>
        <v>46145</v>
      </c>
      <c r="BF112" s="7">
        <f t="shared" si="102"/>
        <v>0.50277777777777777</v>
      </c>
      <c r="BG112" s="7">
        <f t="shared" si="77"/>
        <v>9.5095890410958912</v>
      </c>
      <c r="BH112" s="186">
        <v>1.7923325910644966E-3</v>
      </c>
      <c r="BI112" s="186">
        <v>2.3280522276560717E-3</v>
      </c>
      <c r="BJ112" s="7">
        <f t="shared" si="78"/>
        <v>0.9839742550681061</v>
      </c>
      <c r="BK112" s="7">
        <f t="shared" si="79"/>
        <v>0.97810444521488893</v>
      </c>
      <c r="BL112" s="192">
        <f t="shared" si="103"/>
        <v>1.1936107627530146E-2</v>
      </c>
      <c r="BM112" s="237">
        <f t="shared" si="104"/>
        <v>46329</v>
      </c>
      <c r="BN112" s="7">
        <f t="shared" si="105"/>
        <v>1.0138888888888888</v>
      </c>
      <c r="BO112" s="7">
        <f t="shared" si="80"/>
        <v>10.013698630136986</v>
      </c>
      <c r="BP112" s="186">
        <v>1.7923325910644966E-3</v>
      </c>
      <c r="BQ112" s="186">
        <v>2.8498735780981867E-3</v>
      </c>
      <c r="BR112" s="7">
        <f t="shared" si="81"/>
        <v>0.9839742550681061</v>
      </c>
      <c r="BS112" s="7">
        <f t="shared" si="82"/>
        <v>0.97186558108941068</v>
      </c>
      <c r="BT112" s="192">
        <f t="shared" si="106"/>
        <v>1.2288532452219034E-2</v>
      </c>
      <c r="BU112" s="256">
        <f t="shared" si="107"/>
        <v>-2.1123231333675108</v>
      </c>
      <c r="BV112" s="257">
        <f t="shared" si="108"/>
        <v>7.1180836380439931</v>
      </c>
      <c r="BW112" s="257">
        <f t="shared" si="109"/>
        <v>14.452685953521508</v>
      </c>
      <c r="BX112" s="249">
        <f t="shared" si="110"/>
        <v>21.924171227778245</v>
      </c>
    </row>
    <row r="113" spans="6:76" x14ac:dyDescent="0.25">
      <c r="F113" s="182">
        <f t="shared" si="111"/>
        <v>3320</v>
      </c>
      <c r="G113" s="184">
        <f t="shared" si="112"/>
        <v>45994</v>
      </c>
      <c r="H113" s="7">
        <f t="shared" si="58"/>
        <v>9.0958904109589049</v>
      </c>
      <c r="I113" s="237">
        <f t="shared" si="59"/>
        <v>46025</v>
      </c>
      <c r="J113" s="7">
        <f t="shared" si="83"/>
        <v>8.611111111111111E-2</v>
      </c>
      <c r="K113" s="7">
        <f t="shared" si="60"/>
        <v>9.1808219178082187</v>
      </c>
      <c r="L113" s="186">
        <v>1.7546377686605032E-3</v>
      </c>
      <c r="M113" s="186">
        <v>1.846195465571604E-3</v>
      </c>
      <c r="N113" s="7">
        <f t="shared" si="84"/>
        <v>0.98416669296759995</v>
      </c>
      <c r="O113" s="7">
        <f t="shared" si="61"/>
        <v>0.98319324439252787</v>
      </c>
      <c r="P113" s="192">
        <f t="shared" si="85"/>
        <v>1.1497804894495454E-2</v>
      </c>
      <c r="Q113" s="237">
        <f t="shared" si="62"/>
        <v>46084</v>
      </c>
      <c r="R113" s="7">
        <f t="shared" si="86"/>
        <v>0.25</v>
      </c>
      <c r="S113" s="7">
        <f t="shared" si="63"/>
        <v>9.3424657534246567</v>
      </c>
      <c r="T113" s="186">
        <v>2.8599113159983036E-3</v>
      </c>
      <c r="U113" s="186">
        <v>3.1199605777381401E-3</v>
      </c>
      <c r="V113" s="7">
        <f t="shared" si="87"/>
        <v>0.97432199471558878</v>
      </c>
      <c r="W113" s="7">
        <f t="shared" si="64"/>
        <v>0.97127258420533591</v>
      </c>
      <c r="X113" s="192">
        <f t="shared" si="88"/>
        <v>1.2558412786860984E-2</v>
      </c>
      <c r="Y113" s="237">
        <f t="shared" si="65"/>
        <v>46176</v>
      </c>
      <c r="Z113" s="7">
        <f t="shared" si="89"/>
        <v>0.50555555555555554</v>
      </c>
      <c r="AA113" s="7">
        <f t="shared" si="66"/>
        <v>9.5945205479452049</v>
      </c>
      <c r="AB113" s="186">
        <v>4.169131082445543E-3</v>
      </c>
      <c r="AC113" s="186">
        <v>4.6610397638047994E-3</v>
      </c>
      <c r="AD113" s="7">
        <f t="shared" si="90"/>
        <v>0.96278807448488257</v>
      </c>
      <c r="AE113" s="7">
        <f t="shared" si="67"/>
        <v>0.95626477613962824</v>
      </c>
      <c r="AF113" s="192">
        <f t="shared" si="91"/>
        <v>1.3493362735995383E-2</v>
      </c>
      <c r="AG113" s="237">
        <f t="shared" si="68"/>
        <v>46359</v>
      </c>
      <c r="AH113" s="7">
        <f t="shared" si="92"/>
        <v>1.0138888888888888</v>
      </c>
      <c r="AI113" s="7">
        <f t="shared" si="69"/>
        <v>10.095890410958905</v>
      </c>
      <c r="AJ113" s="186">
        <v>5.4692576764360443E-3</v>
      </c>
      <c r="AK113" s="186">
        <v>6.3771003268434665E-3</v>
      </c>
      <c r="AL113" s="7">
        <f t="shared" si="93"/>
        <v>0.95146938483041643</v>
      </c>
      <c r="AM113" s="7">
        <f t="shared" si="70"/>
        <v>0.93764627556474156</v>
      </c>
      <c r="AN113" s="192">
        <f t="shared" si="94"/>
        <v>1.4540399679281769E-2</v>
      </c>
      <c r="AO113" s="237">
        <f t="shared" si="95"/>
        <v>46025</v>
      </c>
      <c r="AP113" s="7">
        <f t="shared" si="96"/>
        <v>8.611111111111111E-2</v>
      </c>
      <c r="AQ113" s="7">
        <f t="shared" si="71"/>
        <v>9.1808219178082187</v>
      </c>
      <c r="AR113" s="186">
        <v>1.8818254558569218E-3</v>
      </c>
      <c r="AS113" s="186">
        <v>1.974134525540492E-3</v>
      </c>
      <c r="AT113" s="7">
        <f t="shared" si="72"/>
        <v>0.98302878336516886</v>
      </c>
      <c r="AU113" s="7">
        <f t="shared" si="73"/>
        <v>0.98203907760846765</v>
      </c>
      <c r="AV113" s="192">
        <f t="shared" si="97"/>
        <v>1.1703563978924176E-2</v>
      </c>
      <c r="AW113" s="237">
        <f t="shared" si="98"/>
        <v>46084</v>
      </c>
      <c r="AX113" s="7">
        <f t="shared" si="99"/>
        <v>0.25</v>
      </c>
      <c r="AY113" s="7">
        <f t="shared" si="74"/>
        <v>9.3424657534246567</v>
      </c>
      <c r="AZ113" s="186">
        <v>1.8818254558569218E-3</v>
      </c>
      <c r="BA113" s="186">
        <v>2.1489995211203886E-3</v>
      </c>
      <c r="BB113" s="7">
        <f t="shared" si="75"/>
        <v>0.98302878336516886</v>
      </c>
      <c r="BC113" s="7">
        <f t="shared" si="76"/>
        <v>0.98012324557866093</v>
      </c>
      <c r="BD113" s="192">
        <f t="shared" si="100"/>
        <v>1.1857846651897042E-2</v>
      </c>
      <c r="BE113" s="237">
        <f t="shared" si="101"/>
        <v>46176</v>
      </c>
      <c r="BF113" s="7">
        <f t="shared" si="102"/>
        <v>0.50555555555555554</v>
      </c>
      <c r="BG113" s="7">
        <f t="shared" si="77"/>
        <v>9.5945205479452049</v>
      </c>
      <c r="BH113" s="186">
        <v>1.8818254558569218E-3</v>
      </c>
      <c r="BI113" s="186">
        <v>2.4181308488010964E-3</v>
      </c>
      <c r="BJ113" s="7">
        <f t="shared" si="78"/>
        <v>0.98302878336516886</v>
      </c>
      <c r="BK113" s="7">
        <f t="shared" si="79"/>
        <v>0.97706626319097167</v>
      </c>
      <c r="BL113" s="192">
        <f t="shared" si="103"/>
        <v>1.2070825074282714E-2</v>
      </c>
      <c r="BM113" s="237">
        <f t="shared" si="104"/>
        <v>46359</v>
      </c>
      <c r="BN113" s="7">
        <f t="shared" si="105"/>
        <v>1.0138888888888888</v>
      </c>
      <c r="BO113" s="7">
        <f t="shared" si="80"/>
        <v>10.095890410958905</v>
      </c>
      <c r="BP113" s="186">
        <v>1.8818254558569218E-3</v>
      </c>
      <c r="BQ113" s="186">
        <v>2.9315626021522261E-3</v>
      </c>
      <c r="BR113" s="7">
        <f t="shared" si="81"/>
        <v>0.98302878336516886</v>
      </c>
      <c r="BS113" s="7">
        <f t="shared" si="82"/>
        <v>0.97083695941434855</v>
      </c>
      <c r="BT113" s="192">
        <f t="shared" si="106"/>
        <v>1.2386026868071311E-2</v>
      </c>
      <c r="BU113" s="256">
        <f t="shared" si="107"/>
        <v>-2.0575908442872248</v>
      </c>
      <c r="BV113" s="257">
        <f t="shared" si="108"/>
        <v>7.0056613496394249</v>
      </c>
      <c r="BW113" s="257">
        <f t="shared" si="109"/>
        <v>14.225376617126688</v>
      </c>
      <c r="BX113" s="249">
        <f t="shared" si="110"/>
        <v>21.543728112104581</v>
      </c>
    </row>
    <row r="114" spans="6:76" x14ac:dyDescent="0.25">
      <c r="F114" s="182">
        <f t="shared" si="111"/>
        <v>3351</v>
      </c>
      <c r="G114" s="184">
        <f t="shared" si="112"/>
        <v>46025</v>
      </c>
      <c r="H114" s="7">
        <f t="shared" si="58"/>
        <v>9.1808219178082187</v>
      </c>
      <c r="I114" s="237">
        <f t="shared" si="59"/>
        <v>46056</v>
      </c>
      <c r="J114" s="7">
        <f t="shared" si="83"/>
        <v>8.611111111111111E-2</v>
      </c>
      <c r="K114" s="7">
        <f t="shared" si="60"/>
        <v>9.2657534246575342</v>
      </c>
      <c r="L114" s="186">
        <v>1.846195465571604E-3</v>
      </c>
      <c r="M114" s="186">
        <v>1.9375568985698123E-3</v>
      </c>
      <c r="N114" s="7">
        <f t="shared" si="84"/>
        <v>0.98319324439252787</v>
      </c>
      <c r="O114" s="7">
        <f t="shared" si="61"/>
        <v>0.98220726919932699</v>
      </c>
      <c r="P114" s="192">
        <f t="shared" si="85"/>
        <v>1.1657452414316233E-2</v>
      </c>
      <c r="Q114" s="237">
        <f t="shared" si="62"/>
        <v>46115</v>
      </c>
      <c r="R114" s="7">
        <f t="shared" si="86"/>
        <v>0.25</v>
      </c>
      <c r="S114" s="7">
        <f t="shared" si="63"/>
        <v>9.4273972602739722</v>
      </c>
      <c r="T114" s="186">
        <v>2.949818278970489E-3</v>
      </c>
      <c r="U114" s="186">
        <v>3.2087343316867731E-3</v>
      </c>
      <c r="V114" s="7">
        <f t="shared" si="87"/>
        <v>0.97328166635471625</v>
      </c>
      <c r="W114" s="7">
        <f t="shared" si="64"/>
        <v>0.97020293963626225</v>
      </c>
      <c r="X114" s="192">
        <f t="shared" si="88"/>
        <v>1.269312467599093E-2</v>
      </c>
      <c r="Y114" s="237">
        <f t="shared" si="65"/>
        <v>46206</v>
      </c>
      <c r="Z114" s="7">
        <f t="shared" si="89"/>
        <v>0.50277777777777777</v>
      </c>
      <c r="AA114" s="7">
        <f t="shared" si="66"/>
        <v>9.6767123287671239</v>
      </c>
      <c r="AB114" s="186">
        <v>4.2540811859114597E-3</v>
      </c>
      <c r="AC114" s="186">
        <v>4.7401406299223958E-3</v>
      </c>
      <c r="AD114" s="7">
        <f t="shared" si="90"/>
        <v>0.96169688935940456</v>
      </c>
      <c r="AE114" s="7">
        <f t="shared" si="67"/>
        <v>0.95516710259030912</v>
      </c>
      <c r="AF114" s="192">
        <f t="shared" si="91"/>
        <v>1.3597014766296336E-2</v>
      </c>
      <c r="AG114" s="237">
        <f t="shared" si="68"/>
        <v>46390</v>
      </c>
      <c r="AH114" s="7">
        <f t="shared" si="92"/>
        <v>1.0138888888888888</v>
      </c>
      <c r="AI114" s="7">
        <f t="shared" si="69"/>
        <v>10.180821917808219</v>
      </c>
      <c r="AJ114" s="186">
        <v>5.5504136958273095E-3</v>
      </c>
      <c r="AK114" s="186">
        <v>6.4481255752800752E-3</v>
      </c>
      <c r="AL114" s="7">
        <f t="shared" si="93"/>
        <v>0.95031919155295008</v>
      </c>
      <c r="AM114" s="7">
        <f t="shared" si="70"/>
        <v>0.93646117249638594</v>
      </c>
      <c r="AN114" s="192">
        <f t="shared" si="94"/>
        <v>1.4595568487522859E-2</v>
      </c>
      <c r="AO114" s="237">
        <f t="shared" si="95"/>
        <v>46056</v>
      </c>
      <c r="AP114" s="7">
        <f t="shared" si="96"/>
        <v>8.611111111111111E-2</v>
      </c>
      <c r="AQ114" s="7">
        <f t="shared" si="71"/>
        <v>9.2657534246575342</v>
      </c>
      <c r="AR114" s="186">
        <v>1.974134525540492E-3</v>
      </c>
      <c r="AS114" s="186">
        <v>2.066176462195056E-3</v>
      </c>
      <c r="AT114" s="7">
        <f t="shared" si="72"/>
        <v>0.98203907760846765</v>
      </c>
      <c r="AU114" s="7">
        <f t="shared" si="73"/>
        <v>0.98103741388174148</v>
      </c>
      <c r="AV114" s="192">
        <f t="shared" si="97"/>
        <v>1.1857064530540832E-2</v>
      </c>
      <c r="AW114" s="237">
        <f t="shared" si="98"/>
        <v>46115</v>
      </c>
      <c r="AX114" s="7">
        <f t="shared" si="99"/>
        <v>0.25</v>
      </c>
      <c r="AY114" s="7">
        <f t="shared" si="74"/>
        <v>9.4273972602739722</v>
      </c>
      <c r="AZ114" s="186">
        <v>1.974134525540492E-3</v>
      </c>
      <c r="BA114" s="186">
        <v>2.2402607293362554E-3</v>
      </c>
      <c r="BB114" s="7">
        <f t="shared" si="75"/>
        <v>0.98203907760846765</v>
      </c>
      <c r="BC114" s="7">
        <f t="shared" si="76"/>
        <v>0.97910163388434523</v>
      </c>
      <c r="BD114" s="192">
        <f t="shared" si="100"/>
        <v>1.2000567142223417E-2</v>
      </c>
      <c r="BE114" s="237">
        <f t="shared" si="101"/>
        <v>46206</v>
      </c>
      <c r="BF114" s="7">
        <f t="shared" si="102"/>
        <v>0.50277777777777777</v>
      </c>
      <c r="BG114" s="7">
        <f t="shared" si="77"/>
        <v>9.6767123287671239</v>
      </c>
      <c r="BH114" s="186">
        <v>1.974134525540492E-3</v>
      </c>
      <c r="BI114" s="186">
        <v>2.5045932387544392E-3</v>
      </c>
      <c r="BJ114" s="7">
        <f t="shared" si="78"/>
        <v>0.98203907760846765</v>
      </c>
      <c r="BK114" s="7">
        <f t="shared" si="79"/>
        <v>0.97605511070979278</v>
      </c>
      <c r="BL114" s="192">
        <f t="shared" si="103"/>
        <v>1.2193791606186799E-2</v>
      </c>
      <c r="BM114" s="237">
        <f t="shared" si="104"/>
        <v>46390</v>
      </c>
      <c r="BN114" s="7">
        <f t="shared" si="105"/>
        <v>1.0138888888888888</v>
      </c>
      <c r="BO114" s="7">
        <f t="shared" si="80"/>
        <v>10.180821917808219</v>
      </c>
      <c r="BP114" s="186">
        <v>1.974134525540492E-3</v>
      </c>
      <c r="BQ114" s="186">
        <v>3.0151220943573781E-3</v>
      </c>
      <c r="BR114" s="7">
        <f t="shared" si="81"/>
        <v>0.98203907760846765</v>
      </c>
      <c r="BS114" s="7">
        <f t="shared" si="82"/>
        <v>0.96976993007909695</v>
      </c>
      <c r="BT114" s="192">
        <f t="shared" si="106"/>
        <v>1.2478296800028437E-2</v>
      </c>
      <c r="BU114" s="256">
        <f t="shared" si="107"/>
        <v>-1.9961211622459945</v>
      </c>
      <c r="BV114" s="257">
        <f t="shared" si="108"/>
        <v>6.9255753376751272</v>
      </c>
      <c r="BW114" s="257">
        <f t="shared" si="109"/>
        <v>14.03223160109537</v>
      </c>
      <c r="BX114" s="249">
        <f t="shared" si="110"/>
        <v>21.172716874944211</v>
      </c>
    </row>
    <row r="115" spans="6:76" x14ac:dyDescent="0.25">
      <c r="F115" s="182">
        <f t="shared" si="111"/>
        <v>3382</v>
      </c>
      <c r="G115" s="184">
        <f t="shared" si="112"/>
        <v>46056</v>
      </c>
      <c r="H115" s="7">
        <f t="shared" si="58"/>
        <v>9.2657534246575342</v>
      </c>
      <c r="I115" s="237">
        <f t="shared" si="59"/>
        <v>46084</v>
      </c>
      <c r="J115" s="7">
        <f t="shared" si="83"/>
        <v>7.7777777777777779E-2</v>
      </c>
      <c r="K115" s="7">
        <f t="shared" si="60"/>
        <v>9.3424657534246567</v>
      </c>
      <c r="L115" s="186">
        <v>1.9375568985698123E-3</v>
      </c>
      <c r="M115" s="186">
        <v>2.0198291852919978E-3</v>
      </c>
      <c r="N115" s="7">
        <f t="shared" si="84"/>
        <v>0.98220726919932699</v>
      </c>
      <c r="O115" s="7">
        <f t="shared" si="61"/>
        <v>0.98130674231793869</v>
      </c>
      <c r="P115" s="192">
        <f t="shared" si="85"/>
        <v>1.1798760022128414E-2</v>
      </c>
      <c r="Q115" s="237">
        <f t="shared" si="62"/>
        <v>46145</v>
      </c>
      <c r="R115" s="7">
        <f t="shared" si="86"/>
        <v>0.24722222222222223</v>
      </c>
      <c r="S115" s="7">
        <f t="shared" si="63"/>
        <v>9.5095890410958912</v>
      </c>
      <c r="T115" s="186">
        <v>3.0393917923469335E-3</v>
      </c>
      <c r="U115" s="186">
        <v>3.2941623198135504E-3</v>
      </c>
      <c r="V115" s="7">
        <f t="shared" si="87"/>
        <v>0.97223060481463364</v>
      </c>
      <c r="W115" s="7">
        <f t="shared" si="64"/>
        <v>0.96915944965956735</v>
      </c>
      <c r="X115" s="192">
        <f t="shared" si="88"/>
        <v>1.2817963101737186E-2</v>
      </c>
      <c r="Y115" s="237">
        <f t="shared" si="65"/>
        <v>46237</v>
      </c>
      <c r="Z115" s="7">
        <f t="shared" si="89"/>
        <v>0.50277777777777777</v>
      </c>
      <c r="AA115" s="7">
        <f t="shared" si="66"/>
        <v>9.7616438356164377</v>
      </c>
      <c r="AB115" s="186">
        <v>4.338634161504068E-3</v>
      </c>
      <c r="AC115" s="186">
        <v>4.8211280463350513E-3</v>
      </c>
      <c r="AD115" s="7">
        <f t="shared" si="90"/>
        <v>0.96059661428588905</v>
      </c>
      <c r="AE115" s="7">
        <f t="shared" si="67"/>
        <v>0.95402811733162785</v>
      </c>
      <c r="AF115" s="192">
        <f t="shared" si="91"/>
        <v>1.3693950518167282E-2</v>
      </c>
      <c r="AG115" s="237">
        <f t="shared" si="68"/>
        <v>46421</v>
      </c>
      <c r="AH115" s="7">
        <f t="shared" si="92"/>
        <v>1.0138888888888888</v>
      </c>
      <c r="AI115" s="7">
        <f t="shared" si="69"/>
        <v>10.265753424657534</v>
      </c>
      <c r="AJ115" s="186">
        <v>5.6310667109826587E-3</v>
      </c>
      <c r="AK115" s="186">
        <v>6.5183106374198663E-3</v>
      </c>
      <c r="AL115" s="7">
        <f t="shared" si="93"/>
        <v>0.9491617278494161</v>
      </c>
      <c r="AM115" s="7">
        <f t="shared" si="70"/>
        <v>0.93527435049048901</v>
      </c>
      <c r="AN115" s="192">
        <f t="shared" si="94"/>
        <v>1.4645049664551478E-2</v>
      </c>
      <c r="AO115" s="237">
        <f t="shared" si="95"/>
        <v>46084</v>
      </c>
      <c r="AP115" s="7">
        <f t="shared" si="96"/>
        <v>7.7777777777777779E-2</v>
      </c>
      <c r="AQ115" s="7">
        <f t="shared" si="71"/>
        <v>9.3424657534246567</v>
      </c>
      <c r="AR115" s="186">
        <v>2.066176462195056E-3</v>
      </c>
      <c r="AS115" s="186">
        <v>2.1489995211203886E-3</v>
      </c>
      <c r="AT115" s="7">
        <f t="shared" si="72"/>
        <v>0.98103741388174148</v>
      </c>
      <c r="AU115" s="7">
        <f t="shared" si="73"/>
        <v>0.98012324557866093</v>
      </c>
      <c r="AV115" s="192">
        <f t="shared" si="97"/>
        <v>1.1991953584613262E-2</v>
      </c>
      <c r="AW115" s="237">
        <f t="shared" si="98"/>
        <v>46145</v>
      </c>
      <c r="AX115" s="7">
        <f t="shared" si="99"/>
        <v>0.24722222222222223</v>
      </c>
      <c r="AY115" s="7">
        <f t="shared" si="74"/>
        <v>9.5095890410958912</v>
      </c>
      <c r="AZ115" s="186">
        <v>2.066176462195056E-3</v>
      </c>
      <c r="BA115" s="186">
        <v>2.3280522276560717E-3</v>
      </c>
      <c r="BB115" s="7">
        <f t="shared" si="75"/>
        <v>0.98103741388174148</v>
      </c>
      <c r="BC115" s="7">
        <f t="shared" si="76"/>
        <v>0.97810444521488893</v>
      </c>
      <c r="BD115" s="192">
        <f t="shared" si="100"/>
        <v>1.2129270592663156E-2</v>
      </c>
      <c r="BE115" s="237">
        <f t="shared" si="101"/>
        <v>46237</v>
      </c>
      <c r="BF115" s="7">
        <f t="shared" si="102"/>
        <v>0.50277777777777777</v>
      </c>
      <c r="BG115" s="7">
        <f t="shared" si="77"/>
        <v>9.7616438356164377</v>
      </c>
      <c r="BH115" s="186">
        <v>2.066176462195056E-3</v>
      </c>
      <c r="BI115" s="186">
        <v>2.5931076230129302E-3</v>
      </c>
      <c r="BJ115" s="7">
        <f t="shared" si="78"/>
        <v>0.98103741388174148</v>
      </c>
      <c r="BK115" s="7">
        <f t="shared" si="79"/>
        <v>0.97500469457879235</v>
      </c>
      <c r="BL115" s="192">
        <f t="shared" si="103"/>
        <v>1.2306380462384716E-2</v>
      </c>
      <c r="BM115" s="237">
        <f t="shared" si="104"/>
        <v>46421</v>
      </c>
      <c r="BN115" s="7">
        <f t="shared" si="105"/>
        <v>1.0138888888888888</v>
      </c>
      <c r="BO115" s="7">
        <f t="shared" si="80"/>
        <v>10.265753424657534</v>
      </c>
      <c r="BP115" s="186">
        <v>2.066176462195056E-3</v>
      </c>
      <c r="BQ115" s="186">
        <v>3.097853198161124E-3</v>
      </c>
      <c r="BR115" s="7">
        <f t="shared" si="81"/>
        <v>0.98103741388174148</v>
      </c>
      <c r="BS115" s="7">
        <f t="shared" si="82"/>
        <v>0.96869856193849257</v>
      </c>
      <c r="BT115" s="192">
        <f t="shared" si="106"/>
        <v>1.2563068690645968E-2</v>
      </c>
      <c r="BU115" s="256">
        <f t="shared" si="107"/>
        <v>-1.9319356248484811</v>
      </c>
      <c r="BV115" s="257">
        <f t="shared" si="108"/>
        <v>6.8869250907403066</v>
      </c>
      <c r="BW115" s="257">
        <f t="shared" si="109"/>
        <v>13.875700557825654</v>
      </c>
      <c r="BX115" s="249">
        <f t="shared" si="110"/>
        <v>20.819809739055106</v>
      </c>
    </row>
    <row r="116" spans="6:76" x14ac:dyDescent="0.25">
      <c r="F116" s="182">
        <f t="shared" si="111"/>
        <v>3410</v>
      </c>
      <c r="G116" s="184">
        <f t="shared" si="112"/>
        <v>46084</v>
      </c>
      <c r="H116" s="7">
        <f t="shared" si="58"/>
        <v>9.3424657534246567</v>
      </c>
      <c r="I116" s="237">
        <f t="shared" si="59"/>
        <v>46115</v>
      </c>
      <c r="J116" s="7">
        <f t="shared" si="83"/>
        <v>8.611111111111111E-2</v>
      </c>
      <c r="K116" s="7">
        <f t="shared" si="60"/>
        <v>9.4273972602739722</v>
      </c>
      <c r="L116" s="186">
        <v>2.0198291852919978E-3</v>
      </c>
      <c r="M116" s="186">
        <v>2.1105546103233862E-3</v>
      </c>
      <c r="N116" s="7">
        <f t="shared" si="84"/>
        <v>0.98130674231793869</v>
      </c>
      <c r="O116" s="7">
        <f t="shared" si="61"/>
        <v>0.98029960294273599</v>
      </c>
      <c r="P116" s="192">
        <f t="shared" si="85"/>
        <v>1.1930854673427152E-2</v>
      </c>
      <c r="Q116" s="237">
        <f t="shared" si="62"/>
        <v>46176</v>
      </c>
      <c r="R116" s="7">
        <f t="shared" si="86"/>
        <v>0.25555555555555554</v>
      </c>
      <c r="S116" s="7">
        <f t="shared" si="63"/>
        <v>9.5945205479452049</v>
      </c>
      <c r="T116" s="186">
        <v>3.1199605777381401E-3</v>
      </c>
      <c r="U116" s="186">
        <v>3.3818815676265983E-3</v>
      </c>
      <c r="V116" s="7">
        <f t="shared" si="87"/>
        <v>0.97127258420533591</v>
      </c>
      <c r="W116" s="7">
        <f t="shared" si="64"/>
        <v>0.96807324118045468</v>
      </c>
      <c r="X116" s="192">
        <f t="shared" si="88"/>
        <v>1.2932046694076039E-2</v>
      </c>
      <c r="Y116" s="237">
        <f t="shared" si="65"/>
        <v>46268</v>
      </c>
      <c r="Z116" s="7">
        <f t="shared" si="89"/>
        <v>0.51111111111111107</v>
      </c>
      <c r="AA116" s="7">
        <f t="shared" si="66"/>
        <v>9.8465753424657532</v>
      </c>
      <c r="AB116" s="186">
        <v>4.414611303343384E-3</v>
      </c>
      <c r="AC116" s="186">
        <v>4.9012912388576996E-3</v>
      </c>
      <c r="AD116" s="7">
        <f t="shared" si="90"/>
        <v>0.95959557922935623</v>
      </c>
      <c r="AE116" s="7">
        <f t="shared" si="67"/>
        <v>0.952885115026603</v>
      </c>
      <c r="AF116" s="192">
        <f t="shared" si="91"/>
        <v>1.3778333699731365E-2</v>
      </c>
      <c r="AG116" s="237">
        <f t="shared" si="68"/>
        <v>46449</v>
      </c>
      <c r="AH116" s="7">
        <f t="shared" si="92"/>
        <v>1.0138888888888888</v>
      </c>
      <c r="AI116" s="7">
        <f t="shared" si="69"/>
        <v>10.342465753424657</v>
      </c>
      <c r="AJ116" s="186">
        <v>5.7034177872080233E-3</v>
      </c>
      <c r="AK116" s="186">
        <v>6.5809875120042445E-3</v>
      </c>
      <c r="AL116" s="7">
        <f t="shared" si="93"/>
        <v>0.94811072468699165</v>
      </c>
      <c r="AM116" s="7">
        <f t="shared" si="70"/>
        <v>0.93420102103212199</v>
      </c>
      <c r="AN116" s="192">
        <f t="shared" si="94"/>
        <v>1.468544720067784E-2</v>
      </c>
      <c r="AO116" s="237">
        <f t="shared" si="95"/>
        <v>46115</v>
      </c>
      <c r="AP116" s="7">
        <f t="shared" si="96"/>
        <v>8.611111111111111E-2</v>
      </c>
      <c r="AQ116" s="7">
        <f t="shared" si="71"/>
        <v>9.4273972602739722</v>
      </c>
      <c r="AR116" s="186">
        <v>2.1489995211203886E-3</v>
      </c>
      <c r="AS116" s="186">
        <v>2.2402607293362554E-3</v>
      </c>
      <c r="AT116" s="7">
        <f t="shared" si="72"/>
        <v>0.98012324557866093</v>
      </c>
      <c r="AU116" s="7">
        <f t="shared" si="73"/>
        <v>0.97910163388434523</v>
      </c>
      <c r="AV116" s="192">
        <f t="shared" si="97"/>
        <v>1.2117105446319366E-2</v>
      </c>
      <c r="AW116" s="237">
        <f t="shared" si="98"/>
        <v>46176</v>
      </c>
      <c r="AX116" s="7">
        <f t="shared" si="99"/>
        <v>0.25555555555555554</v>
      </c>
      <c r="AY116" s="7">
        <f t="shared" si="74"/>
        <v>9.5945205479452049</v>
      </c>
      <c r="AZ116" s="186">
        <v>2.1489995211203886E-3</v>
      </c>
      <c r="BA116" s="186">
        <v>2.4181308488010964E-3</v>
      </c>
      <c r="BB116" s="7">
        <f t="shared" si="75"/>
        <v>0.98012324557866093</v>
      </c>
      <c r="BC116" s="7">
        <f t="shared" si="76"/>
        <v>0.97706626319097167</v>
      </c>
      <c r="BD116" s="192">
        <f t="shared" si="100"/>
        <v>1.2242879982611601E-2</v>
      </c>
      <c r="BE116" s="237">
        <f t="shared" si="101"/>
        <v>46268</v>
      </c>
      <c r="BF116" s="7">
        <f t="shared" si="102"/>
        <v>0.51111111111111107</v>
      </c>
      <c r="BG116" s="7">
        <f t="shared" si="77"/>
        <v>9.8465753424657532</v>
      </c>
      <c r="BH116" s="186">
        <v>2.1489995211203886E-3</v>
      </c>
      <c r="BI116" s="186">
        <v>2.6806808074354496E-3</v>
      </c>
      <c r="BJ116" s="7">
        <f t="shared" si="78"/>
        <v>0.98012324557866093</v>
      </c>
      <c r="BK116" s="7">
        <f t="shared" si="79"/>
        <v>0.97394979139942739</v>
      </c>
      <c r="BL116" s="192">
        <f t="shared" si="103"/>
        <v>1.2401560546402533E-2</v>
      </c>
      <c r="BM116" s="237">
        <f t="shared" si="104"/>
        <v>46449</v>
      </c>
      <c r="BN116" s="7">
        <f t="shared" si="105"/>
        <v>1.0138888888888888</v>
      </c>
      <c r="BO116" s="7">
        <f t="shared" si="80"/>
        <v>10.342465753424657</v>
      </c>
      <c r="BP116" s="186">
        <v>2.1489995211203886E-3</v>
      </c>
      <c r="BQ116" s="186">
        <v>3.1718980729584356E-3</v>
      </c>
      <c r="BR116" s="7">
        <f t="shared" si="81"/>
        <v>0.98012324557866093</v>
      </c>
      <c r="BS116" s="7">
        <f t="shared" si="82"/>
        <v>0.96772700878937379</v>
      </c>
      <c r="BT116" s="192">
        <f t="shared" si="106"/>
        <v>1.2634167709874543E-2</v>
      </c>
      <c r="BU116" s="256">
        <f t="shared" si="107"/>
        <v>-1.8625077289221443</v>
      </c>
      <c r="BV116" s="257">
        <f t="shared" si="108"/>
        <v>6.8916671146443749</v>
      </c>
      <c r="BW116" s="257">
        <f t="shared" si="109"/>
        <v>13.767731533288318</v>
      </c>
      <c r="BX116" s="249">
        <f t="shared" si="110"/>
        <v>20.512794908032969</v>
      </c>
    </row>
    <row r="117" spans="6:76" x14ac:dyDescent="0.25">
      <c r="F117" s="182">
        <f t="shared" si="111"/>
        <v>3441</v>
      </c>
      <c r="G117" s="184">
        <f t="shared" si="112"/>
        <v>46115</v>
      </c>
      <c r="H117" s="7">
        <f t="shared" si="58"/>
        <v>9.4273972602739722</v>
      </c>
      <c r="I117" s="237">
        <f t="shared" si="59"/>
        <v>46145</v>
      </c>
      <c r="J117" s="7">
        <f t="shared" si="83"/>
        <v>8.3333333333333329E-2</v>
      </c>
      <c r="K117" s="7">
        <f t="shared" si="60"/>
        <v>9.5095890410958912</v>
      </c>
      <c r="L117" s="186">
        <v>2.1105546103233862E-3</v>
      </c>
      <c r="M117" s="186">
        <v>2.1979048950803229E-3</v>
      </c>
      <c r="N117" s="7">
        <f t="shared" si="84"/>
        <v>0.98029960294273599</v>
      </c>
      <c r="O117" s="7">
        <f t="shared" si="61"/>
        <v>0.97931574330610394</v>
      </c>
      <c r="P117" s="192">
        <f t="shared" si="85"/>
        <v>1.2055678385937796E-2</v>
      </c>
      <c r="Q117" s="237">
        <f t="shared" si="62"/>
        <v>46206</v>
      </c>
      <c r="R117" s="7">
        <f t="shared" si="86"/>
        <v>0.25277777777777777</v>
      </c>
      <c r="S117" s="7">
        <f t="shared" si="63"/>
        <v>9.6767123287671239</v>
      </c>
      <c r="T117" s="186">
        <v>3.2087343316867731E-3</v>
      </c>
      <c r="U117" s="186">
        <v>3.4661770836113756E-3</v>
      </c>
      <c r="V117" s="7">
        <f t="shared" si="87"/>
        <v>0.97020293963626225</v>
      </c>
      <c r="W117" s="7">
        <f t="shared" si="64"/>
        <v>0.967015070822274</v>
      </c>
      <c r="X117" s="192">
        <f t="shared" si="88"/>
        <v>1.3041522862219318E-2</v>
      </c>
      <c r="Y117" s="237">
        <f t="shared" si="65"/>
        <v>46298</v>
      </c>
      <c r="Z117" s="7">
        <f t="shared" si="89"/>
        <v>0.5083333333333333</v>
      </c>
      <c r="AA117" s="7">
        <f t="shared" si="66"/>
        <v>9.9287671232876704</v>
      </c>
      <c r="AB117" s="186">
        <v>4.4982359138471921E-3</v>
      </c>
      <c r="AC117" s="186">
        <v>4.9780249271018338E-3</v>
      </c>
      <c r="AD117" s="7">
        <f t="shared" si="90"/>
        <v>0.95847992880432331</v>
      </c>
      <c r="AE117" s="7">
        <f t="shared" si="67"/>
        <v>0.95177591982173404</v>
      </c>
      <c r="AF117" s="192">
        <f t="shared" si="91"/>
        <v>1.3856427881101694E-2</v>
      </c>
      <c r="AG117" s="237">
        <f t="shared" si="68"/>
        <v>46480</v>
      </c>
      <c r="AH117" s="7">
        <f t="shared" si="92"/>
        <v>1.0138888888888888</v>
      </c>
      <c r="AI117" s="7">
        <f t="shared" si="69"/>
        <v>10.427397260273972</v>
      </c>
      <c r="AJ117" s="186">
        <v>5.7828993539671483E-3</v>
      </c>
      <c r="AK117" s="186">
        <v>6.6495936818582232E-3</v>
      </c>
      <c r="AL117" s="7">
        <f t="shared" si="93"/>
        <v>0.94694175775879319</v>
      </c>
      <c r="AM117" s="7">
        <f t="shared" si="70"/>
        <v>0.93301131100917079</v>
      </c>
      <c r="AN117" s="192">
        <f t="shared" si="94"/>
        <v>1.4726100905566896E-2</v>
      </c>
      <c r="AO117" s="237">
        <f t="shared" si="95"/>
        <v>46145</v>
      </c>
      <c r="AP117" s="7">
        <f t="shared" si="96"/>
        <v>8.3333333333333329E-2</v>
      </c>
      <c r="AQ117" s="7">
        <f t="shared" si="71"/>
        <v>9.5095890410958912</v>
      </c>
      <c r="AR117" s="186">
        <v>2.2402607293362554E-3</v>
      </c>
      <c r="AS117" s="186">
        <v>2.3280522276560717E-3</v>
      </c>
      <c r="AT117" s="7">
        <f t="shared" si="72"/>
        <v>0.97910163388434523</v>
      </c>
      <c r="AU117" s="7">
        <f t="shared" si="73"/>
        <v>0.97810444521488893</v>
      </c>
      <c r="AV117" s="192">
        <f t="shared" si="97"/>
        <v>1.2234137256013966E-2</v>
      </c>
      <c r="AW117" s="237">
        <f t="shared" si="98"/>
        <v>46206</v>
      </c>
      <c r="AX117" s="7">
        <f t="shared" si="99"/>
        <v>0.25277777777777777</v>
      </c>
      <c r="AY117" s="7">
        <f t="shared" si="74"/>
        <v>9.6767123287671239</v>
      </c>
      <c r="AZ117" s="186">
        <v>2.2402607293362554E-3</v>
      </c>
      <c r="BA117" s="186">
        <v>2.5045932387544392E-3</v>
      </c>
      <c r="BB117" s="7">
        <f t="shared" si="75"/>
        <v>0.97910163388434523</v>
      </c>
      <c r="BC117" s="7">
        <f t="shared" si="76"/>
        <v>0.97605511070979278</v>
      </c>
      <c r="BD117" s="192">
        <f t="shared" si="100"/>
        <v>1.2347847431352589E-2</v>
      </c>
      <c r="BE117" s="237">
        <f t="shared" si="101"/>
        <v>46298</v>
      </c>
      <c r="BF117" s="7">
        <f t="shared" si="102"/>
        <v>0.5083333333333333</v>
      </c>
      <c r="BG117" s="7">
        <f t="shared" si="77"/>
        <v>9.9287671232876704</v>
      </c>
      <c r="BH117" s="186">
        <v>2.2402607293362554E-3</v>
      </c>
      <c r="BI117" s="186">
        <v>2.7644400636247513E-3</v>
      </c>
      <c r="BJ117" s="7">
        <f t="shared" si="78"/>
        <v>0.97910163388434523</v>
      </c>
      <c r="BK117" s="7">
        <f t="shared" si="79"/>
        <v>0.97292577769935962</v>
      </c>
      <c r="BL117" s="192">
        <f t="shared" si="103"/>
        <v>1.2487309474590879E-2</v>
      </c>
      <c r="BM117" s="237">
        <f t="shared" si="104"/>
        <v>46480</v>
      </c>
      <c r="BN117" s="7">
        <f t="shared" si="105"/>
        <v>1.0138888888888888</v>
      </c>
      <c r="BO117" s="7">
        <f t="shared" si="80"/>
        <v>10.427397260273972</v>
      </c>
      <c r="BP117" s="186">
        <v>2.2402607293362554E-3</v>
      </c>
      <c r="BQ117" s="186">
        <v>3.2531589331622705E-3</v>
      </c>
      <c r="BR117" s="7">
        <f t="shared" si="81"/>
        <v>0.97910163388434523</v>
      </c>
      <c r="BS117" s="7">
        <f t="shared" si="82"/>
        <v>0.96664691895954202</v>
      </c>
      <c r="BT117" s="192">
        <f t="shared" si="106"/>
        <v>1.2707951735685339E-2</v>
      </c>
      <c r="BU117" s="256">
        <f t="shared" si="107"/>
        <v>-1.7845887007617023</v>
      </c>
      <c r="BV117" s="257">
        <f t="shared" si="108"/>
        <v>6.9367543086672896</v>
      </c>
      <c r="BW117" s="257">
        <f t="shared" si="109"/>
        <v>13.691184065108153</v>
      </c>
      <c r="BX117" s="249">
        <f t="shared" si="110"/>
        <v>20.18149169881557</v>
      </c>
    </row>
    <row r="118" spans="6:76" x14ac:dyDescent="0.25">
      <c r="F118" s="182">
        <f t="shared" si="111"/>
        <v>3471</v>
      </c>
      <c r="G118" s="184">
        <f t="shared" si="112"/>
        <v>46145</v>
      </c>
      <c r="H118" s="7">
        <f t="shared" si="58"/>
        <v>9.5095890410958912</v>
      </c>
      <c r="I118" s="237">
        <f t="shared" si="59"/>
        <v>46176</v>
      </c>
      <c r="J118" s="7">
        <f t="shared" si="83"/>
        <v>8.611111111111111E-2</v>
      </c>
      <c r="K118" s="7">
        <f t="shared" si="60"/>
        <v>9.5945205479452049</v>
      </c>
      <c r="L118" s="186">
        <v>2.1979048950803229E-3</v>
      </c>
      <c r="M118" s="186">
        <v>2.287610924783353E-3</v>
      </c>
      <c r="N118" s="7">
        <f t="shared" si="84"/>
        <v>0.97931574330610394</v>
      </c>
      <c r="O118" s="7">
        <f t="shared" si="61"/>
        <v>0.97829058634886146</v>
      </c>
      <c r="P118" s="192">
        <f t="shared" si="85"/>
        <v>1.2169235503073254E-2</v>
      </c>
      <c r="Q118" s="237">
        <f t="shared" si="62"/>
        <v>46237</v>
      </c>
      <c r="R118" s="7">
        <f t="shared" si="86"/>
        <v>0.25555555555555554</v>
      </c>
      <c r="S118" s="7">
        <f t="shared" si="63"/>
        <v>9.7616438356164377</v>
      </c>
      <c r="T118" s="186">
        <v>3.2941623198135504E-3</v>
      </c>
      <c r="U118" s="186">
        <v>3.5526103951331982E-3</v>
      </c>
      <c r="V118" s="7">
        <f t="shared" si="87"/>
        <v>0.96915944965956735</v>
      </c>
      <c r="W118" s="7">
        <f t="shared" si="64"/>
        <v>0.96591511880324921</v>
      </c>
      <c r="X118" s="192">
        <f t="shared" si="88"/>
        <v>1.3143191830732653E-2</v>
      </c>
      <c r="Y118" s="237">
        <f t="shared" si="65"/>
        <v>46329</v>
      </c>
      <c r="Z118" s="7">
        <f t="shared" si="89"/>
        <v>0.51111111111111107</v>
      </c>
      <c r="AA118" s="7">
        <f t="shared" si="66"/>
        <v>10.013698630136986</v>
      </c>
      <c r="AB118" s="186">
        <v>4.5786128416218132E-3</v>
      </c>
      <c r="AC118" s="186">
        <v>5.056384112689348E-3</v>
      </c>
      <c r="AD118" s="7">
        <f t="shared" si="90"/>
        <v>0.95739356200604575</v>
      </c>
      <c r="AE118" s="7">
        <f t="shared" si="67"/>
        <v>0.95062738541191028</v>
      </c>
      <c r="AF118" s="192">
        <f t="shared" si="91"/>
        <v>1.3925720845382076E-2</v>
      </c>
      <c r="AG118" s="237">
        <f t="shared" si="68"/>
        <v>46510</v>
      </c>
      <c r="AH118" s="7">
        <f t="shared" si="92"/>
        <v>1.0138888888888888</v>
      </c>
      <c r="AI118" s="7">
        <f t="shared" si="69"/>
        <v>10.509589041095891</v>
      </c>
      <c r="AJ118" s="186">
        <v>5.8591246308282718E-3</v>
      </c>
      <c r="AK118" s="186">
        <v>6.7152068884296784E-3</v>
      </c>
      <c r="AL118" s="7">
        <f t="shared" si="93"/>
        <v>0.94580594095980075</v>
      </c>
      <c r="AM118" s="7">
        <f t="shared" si="70"/>
        <v>0.93185871911162721</v>
      </c>
      <c r="AN118" s="192">
        <f t="shared" si="94"/>
        <v>1.4762070400276106E-2</v>
      </c>
      <c r="AO118" s="237">
        <f t="shared" si="95"/>
        <v>46176</v>
      </c>
      <c r="AP118" s="7">
        <f t="shared" si="96"/>
        <v>8.611111111111111E-2</v>
      </c>
      <c r="AQ118" s="7">
        <f t="shared" si="71"/>
        <v>9.5945205479452049</v>
      </c>
      <c r="AR118" s="186">
        <v>2.3280522276560717E-3</v>
      </c>
      <c r="AS118" s="186">
        <v>2.4181308488010964E-3</v>
      </c>
      <c r="AT118" s="7">
        <f t="shared" si="72"/>
        <v>0.97810444521488893</v>
      </c>
      <c r="AU118" s="7">
        <f t="shared" si="73"/>
        <v>0.97706626319097167</v>
      </c>
      <c r="AV118" s="192">
        <f t="shared" si="97"/>
        <v>1.2339293483686807E-2</v>
      </c>
      <c r="AW118" s="237">
        <f t="shared" si="98"/>
        <v>46237</v>
      </c>
      <c r="AX118" s="7">
        <f t="shared" si="99"/>
        <v>0.25555555555555554</v>
      </c>
      <c r="AY118" s="7">
        <f t="shared" si="74"/>
        <v>9.7616438356164377</v>
      </c>
      <c r="AZ118" s="186">
        <v>2.3280522276560717E-3</v>
      </c>
      <c r="BA118" s="186">
        <v>2.5931076230129302E-3</v>
      </c>
      <c r="BB118" s="7">
        <f t="shared" si="75"/>
        <v>0.97810444521488893</v>
      </c>
      <c r="BC118" s="7">
        <f t="shared" si="76"/>
        <v>0.97500469457879235</v>
      </c>
      <c r="BD118" s="192">
        <f t="shared" si="100"/>
        <v>1.2440410880332016E-2</v>
      </c>
      <c r="BE118" s="237">
        <f t="shared" si="101"/>
        <v>46329</v>
      </c>
      <c r="BF118" s="7">
        <f t="shared" si="102"/>
        <v>0.51111111111111107</v>
      </c>
      <c r="BG118" s="7">
        <f t="shared" si="77"/>
        <v>10.013698630136986</v>
      </c>
      <c r="BH118" s="186">
        <v>2.3280522276560717E-3</v>
      </c>
      <c r="BI118" s="186">
        <v>2.8498735780981867E-3</v>
      </c>
      <c r="BJ118" s="7">
        <f t="shared" si="78"/>
        <v>0.97810444521488893</v>
      </c>
      <c r="BK118" s="7">
        <f t="shared" si="79"/>
        <v>0.97186558108941068</v>
      </c>
      <c r="BL118" s="192">
        <f t="shared" si="103"/>
        <v>1.255983700471873E-2</v>
      </c>
      <c r="BM118" s="237">
        <f t="shared" si="104"/>
        <v>46510</v>
      </c>
      <c r="BN118" s="7">
        <f t="shared" si="105"/>
        <v>1.0138888888888888</v>
      </c>
      <c r="BO118" s="7">
        <f t="shared" si="80"/>
        <v>10.509589041095891</v>
      </c>
      <c r="BP118" s="186">
        <v>2.3280522276560717E-3</v>
      </c>
      <c r="BQ118" s="186">
        <v>3.3311157697733188E-3</v>
      </c>
      <c r="BR118" s="7">
        <f t="shared" si="81"/>
        <v>0.97810444521488893</v>
      </c>
      <c r="BS118" s="7">
        <f t="shared" si="82"/>
        <v>0.96559705628616066</v>
      </c>
      <c r="BT118" s="192">
        <f t="shared" si="106"/>
        <v>1.2775572122455007E-2</v>
      </c>
      <c r="BU118" s="256">
        <f t="shared" si="107"/>
        <v>-1.7005798061355339</v>
      </c>
      <c r="BV118" s="257">
        <f t="shared" si="108"/>
        <v>7.0278095040063677</v>
      </c>
      <c r="BW118" s="257">
        <f t="shared" si="109"/>
        <v>13.658838406633462</v>
      </c>
      <c r="BX118" s="249">
        <f t="shared" si="110"/>
        <v>19.86498277821099</v>
      </c>
    </row>
    <row r="119" spans="6:76" x14ac:dyDescent="0.25">
      <c r="F119" s="182">
        <f t="shared" si="111"/>
        <v>3502</v>
      </c>
      <c r="G119" s="184">
        <f t="shared" si="112"/>
        <v>46176</v>
      </c>
      <c r="H119" s="7">
        <f t="shared" si="58"/>
        <v>9.5945205479452049</v>
      </c>
      <c r="I119" s="237">
        <f t="shared" si="59"/>
        <v>46206</v>
      </c>
      <c r="J119" s="7">
        <f t="shared" si="83"/>
        <v>8.3333333333333329E-2</v>
      </c>
      <c r="K119" s="7">
        <f t="shared" si="60"/>
        <v>9.6767123287671239</v>
      </c>
      <c r="L119" s="186">
        <v>2.287610924783353E-3</v>
      </c>
      <c r="M119" s="186">
        <v>2.3737967020133616E-3</v>
      </c>
      <c r="N119" s="7">
        <f t="shared" si="84"/>
        <v>0.97829058634886146</v>
      </c>
      <c r="O119" s="7">
        <f t="shared" si="61"/>
        <v>0.97729126671518152</v>
      </c>
      <c r="P119" s="192">
        <f t="shared" si="85"/>
        <v>1.2270482723606868E-2</v>
      </c>
      <c r="Q119" s="237">
        <f t="shared" si="62"/>
        <v>46268</v>
      </c>
      <c r="R119" s="7">
        <f t="shared" si="86"/>
        <v>0.25555555555555554</v>
      </c>
      <c r="S119" s="7">
        <f t="shared" si="63"/>
        <v>9.8465753424657532</v>
      </c>
      <c r="T119" s="186">
        <v>3.3818815676265983E-3</v>
      </c>
      <c r="U119" s="186">
        <v>3.6383015069966738E-3</v>
      </c>
      <c r="V119" s="7">
        <f t="shared" si="87"/>
        <v>0.96807324118045468</v>
      </c>
      <c r="W119" s="7">
        <f t="shared" si="64"/>
        <v>0.96480930370963558</v>
      </c>
      <c r="X119" s="192">
        <f t="shared" si="88"/>
        <v>1.3237775780698765E-2</v>
      </c>
      <c r="Y119" s="237">
        <f t="shared" si="65"/>
        <v>46359</v>
      </c>
      <c r="Z119" s="7">
        <f t="shared" si="89"/>
        <v>0.5083333333333333</v>
      </c>
      <c r="AA119" s="7">
        <f t="shared" si="66"/>
        <v>10.095890410958905</v>
      </c>
      <c r="AB119" s="186">
        <v>4.6610397638047994E-3</v>
      </c>
      <c r="AC119" s="186">
        <v>5.1314607023093227E-3</v>
      </c>
      <c r="AD119" s="7">
        <f t="shared" si="90"/>
        <v>0.95626477613962824</v>
      </c>
      <c r="AE119" s="7">
        <f t="shared" si="67"/>
        <v>0.94951242317893803</v>
      </c>
      <c r="AF119" s="192">
        <f t="shared" si="91"/>
        <v>1.3989619277698566E-2</v>
      </c>
      <c r="AG119" s="237">
        <f t="shared" si="68"/>
        <v>46541</v>
      </c>
      <c r="AH119" s="7">
        <f t="shared" si="92"/>
        <v>1.0138888888888888</v>
      </c>
      <c r="AI119" s="7">
        <f t="shared" si="69"/>
        <v>10.594520547945205</v>
      </c>
      <c r="AJ119" s="186">
        <v>5.9370998710991663E-3</v>
      </c>
      <c r="AK119" s="186">
        <v>6.7822084518943081E-3</v>
      </c>
      <c r="AL119" s="7">
        <f t="shared" si="93"/>
        <v>0.94462842798685609</v>
      </c>
      <c r="AM119" s="7">
        <f t="shared" si="70"/>
        <v>0.93066653354778461</v>
      </c>
      <c r="AN119" s="192">
        <f t="shared" si="94"/>
        <v>1.4796530351901685E-2</v>
      </c>
      <c r="AO119" s="237">
        <f t="shared" si="95"/>
        <v>46206</v>
      </c>
      <c r="AP119" s="7">
        <f t="shared" si="96"/>
        <v>8.3333333333333329E-2</v>
      </c>
      <c r="AQ119" s="7">
        <f t="shared" si="71"/>
        <v>9.6767123287671239</v>
      </c>
      <c r="AR119" s="186">
        <v>2.4181308488010964E-3</v>
      </c>
      <c r="AS119" s="186">
        <v>2.5045932387544392E-3</v>
      </c>
      <c r="AT119" s="7">
        <f t="shared" si="72"/>
        <v>0.97706626319097167</v>
      </c>
      <c r="AU119" s="7">
        <f t="shared" si="73"/>
        <v>0.97605511070979278</v>
      </c>
      <c r="AV119" s="192">
        <f t="shared" si="97"/>
        <v>1.2431500681680419E-2</v>
      </c>
      <c r="AW119" s="237">
        <f t="shared" si="98"/>
        <v>46268</v>
      </c>
      <c r="AX119" s="7">
        <f t="shared" si="99"/>
        <v>0.25555555555555554</v>
      </c>
      <c r="AY119" s="7">
        <f t="shared" si="74"/>
        <v>9.8465753424657532</v>
      </c>
      <c r="AZ119" s="186">
        <v>2.4181308488010964E-3</v>
      </c>
      <c r="BA119" s="186">
        <v>2.6806808074354496E-3</v>
      </c>
      <c r="BB119" s="7">
        <f t="shared" si="75"/>
        <v>0.97706626319097167</v>
      </c>
      <c r="BC119" s="7">
        <f t="shared" si="76"/>
        <v>0.97394979139942739</v>
      </c>
      <c r="BD119" s="192">
        <f t="shared" si="100"/>
        <v>1.2521066000295688E-2</v>
      </c>
      <c r="BE119" s="237">
        <f t="shared" si="101"/>
        <v>46359</v>
      </c>
      <c r="BF119" s="7">
        <f t="shared" si="102"/>
        <v>0.5083333333333333</v>
      </c>
      <c r="BG119" s="7">
        <f t="shared" si="77"/>
        <v>10.095890410958905</v>
      </c>
      <c r="BH119" s="186">
        <v>2.4181308488010964E-3</v>
      </c>
      <c r="BI119" s="186">
        <v>2.9315626021522261E-3</v>
      </c>
      <c r="BJ119" s="7">
        <f t="shared" si="78"/>
        <v>0.97706626319097167</v>
      </c>
      <c r="BK119" s="7">
        <f t="shared" si="79"/>
        <v>0.97083695941434855</v>
      </c>
      <c r="BL119" s="192">
        <f t="shared" si="103"/>
        <v>1.2622477921063692E-2</v>
      </c>
      <c r="BM119" s="237">
        <f t="shared" si="104"/>
        <v>46541</v>
      </c>
      <c r="BN119" s="7">
        <f t="shared" si="105"/>
        <v>1.0138888888888888</v>
      </c>
      <c r="BO119" s="7">
        <f t="shared" si="80"/>
        <v>10.594520547945205</v>
      </c>
      <c r="BP119" s="186">
        <v>2.4181308488010964E-3</v>
      </c>
      <c r="BQ119" s="186">
        <v>3.4110031772515426E-3</v>
      </c>
      <c r="BR119" s="7">
        <f t="shared" si="81"/>
        <v>0.97706626319097167</v>
      </c>
      <c r="BS119" s="7">
        <f t="shared" si="82"/>
        <v>0.96450723704280872</v>
      </c>
      <c r="BT119" s="192">
        <f t="shared" si="106"/>
        <v>1.2842811560499177E-2</v>
      </c>
      <c r="BU119" s="256">
        <f t="shared" si="107"/>
        <v>-1.6101795807355046</v>
      </c>
      <c r="BV119" s="257">
        <f t="shared" si="108"/>
        <v>7.1670978040307665</v>
      </c>
      <c r="BW119" s="257">
        <f t="shared" si="109"/>
        <v>13.671413566348733</v>
      </c>
      <c r="BX119" s="249">
        <f t="shared" si="110"/>
        <v>19.537187914025079</v>
      </c>
    </row>
    <row r="120" spans="6:76" x14ac:dyDescent="0.25">
      <c r="F120" s="182">
        <f t="shared" si="111"/>
        <v>3532</v>
      </c>
      <c r="G120" s="184">
        <f t="shared" si="112"/>
        <v>46206</v>
      </c>
      <c r="H120" s="7">
        <f t="shared" si="58"/>
        <v>9.6767123287671239</v>
      </c>
      <c r="I120" s="237">
        <f t="shared" si="59"/>
        <v>46237</v>
      </c>
      <c r="J120" s="7">
        <f t="shared" si="83"/>
        <v>8.611111111111111E-2</v>
      </c>
      <c r="K120" s="7">
        <f t="shared" si="60"/>
        <v>9.7616438356164377</v>
      </c>
      <c r="L120" s="186">
        <v>2.3737967020133616E-3</v>
      </c>
      <c r="M120" s="186">
        <v>2.4621154781557276E-3</v>
      </c>
      <c r="N120" s="7">
        <f t="shared" si="84"/>
        <v>0.97729126671518152</v>
      </c>
      <c r="O120" s="7">
        <f t="shared" si="61"/>
        <v>0.97625222921897403</v>
      </c>
      <c r="P120" s="192">
        <f t="shared" si="85"/>
        <v>1.2359758605719957E-2</v>
      </c>
      <c r="Q120" s="237">
        <f t="shared" si="62"/>
        <v>46298</v>
      </c>
      <c r="R120" s="7">
        <f t="shared" si="86"/>
        <v>0.25555555555555554</v>
      </c>
      <c r="S120" s="7">
        <f t="shared" si="63"/>
        <v>9.9287671232876704</v>
      </c>
      <c r="T120" s="186">
        <v>3.4661770836113756E-3</v>
      </c>
      <c r="U120" s="186">
        <v>3.7204654193841412E-3</v>
      </c>
      <c r="V120" s="7">
        <f t="shared" si="87"/>
        <v>0.967015070822274</v>
      </c>
      <c r="W120" s="7">
        <f t="shared" si="64"/>
        <v>0.96373430966602081</v>
      </c>
      <c r="X120" s="192">
        <f t="shared" si="88"/>
        <v>1.332085089993037E-2</v>
      </c>
      <c r="Y120" s="237">
        <f t="shared" si="65"/>
        <v>46390</v>
      </c>
      <c r="Z120" s="7">
        <f t="shared" si="89"/>
        <v>0.51111111111111107</v>
      </c>
      <c r="AA120" s="7">
        <f t="shared" si="66"/>
        <v>10.180821917808219</v>
      </c>
      <c r="AB120" s="186">
        <v>4.7401406299223958E-3</v>
      </c>
      <c r="AC120" s="186">
        <v>5.2084213493290843E-3</v>
      </c>
      <c r="AD120" s="7">
        <f t="shared" si="90"/>
        <v>0.95516710259030912</v>
      </c>
      <c r="AE120" s="7">
        <f t="shared" si="67"/>
        <v>0.94835534522044052</v>
      </c>
      <c r="AF120" s="192">
        <f t="shared" si="91"/>
        <v>1.4053119901730388E-2</v>
      </c>
      <c r="AG120" s="237">
        <f t="shared" si="68"/>
        <v>46571</v>
      </c>
      <c r="AH120" s="7">
        <f t="shared" si="92"/>
        <v>1.0138888888888888</v>
      </c>
      <c r="AI120" s="7">
        <f t="shared" si="69"/>
        <v>10.676712328767124</v>
      </c>
      <c r="AJ120" s="186">
        <v>6.0117222090475958E-3</v>
      </c>
      <c r="AK120" s="186">
        <v>6.8462824931518826E-3</v>
      </c>
      <c r="AL120" s="7">
        <f t="shared" si="93"/>
        <v>0.94348604362112076</v>
      </c>
      <c r="AM120" s="7">
        <f t="shared" si="70"/>
        <v>0.9295117890345973</v>
      </c>
      <c r="AN120" s="192">
        <f t="shared" si="94"/>
        <v>1.4828027577592651E-2</v>
      </c>
      <c r="AO120" s="237">
        <f t="shared" si="95"/>
        <v>46237</v>
      </c>
      <c r="AP120" s="7">
        <f t="shared" si="96"/>
        <v>8.611111111111111E-2</v>
      </c>
      <c r="AQ120" s="7">
        <f t="shared" si="71"/>
        <v>9.7616438356164377</v>
      </c>
      <c r="AR120" s="186">
        <v>2.5045932387544392E-3</v>
      </c>
      <c r="AS120" s="186">
        <v>2.5931076230129302E-3</v>
      </c>
      <c r="AT120" s="7">
        <f t="shared" si="72"/>
        <v>0.97605511070979278</v>
      </c>
      <c r="AU120" s="7">
        <f t="shared" si="73"/>
        <v>0.97500469457879235</v>
      </c>
      <c r="AV120" s="192">
        <f t="shared" si="97"/>
        <v>1.2511099632607251E-2</v>
      </c>
      <c r="AW120" s="237">
        <f t="shared" si="98"/>
        <v>46298</v>
      </c>
      <c r="AX120" s="7">
        <f t="shared" si="99"/>
        <v>0.25555555555555554</v>
      </c>
      <c r="AY120" s="7">
        <f t="shared" si="74"/>
        <v>9.9287671232876704</v>
      </c>
      <c r="AZ120" s="186">
        <v>2.5045932387544392E-3</v>
      </c>
      <c r="BA120" s="186">
        <v>2.7644400636247513E-3</v>
      </c>
      <c r="BB120" s="7">
        <f t="shared" si="75"/>
        <v>0.97605511070979278</v>
      </c>
      <c r="BC120" s="7">
        <f t="shared" si="76"/>
        <v>0.97292577769935962</v>
      </c>
      <c r="BD120" s="192">
        <f t="shared" si="100"/>
        <v>1.2585971518544388E-2</v>
      </c>
      <c r="BE120" s="237">
        <f t="shared" si="101"/>
        <v>46390</v>
      </c>
      <c r="BF120" s="7">
        <f t="shared" si="102"/>
        <v>0.51111111111111107</v>
      </c>
      <c r="BG120" s="7">
        <f t="shared" si="77"/>
        <v>10.180821917808219</v>
      </c>
      <c r="BH120" s="186">
        <v>2.5045932387544392E-3</v>
      </c>
      <c r="BI120" s="186">
        <v>3.0151220943573781E-3</v>
      </c>
      <c r="BJ120" s="7">
        <f t="shared" si="78"/>
        <v>0.97605511070979278</v>
      </c>
      <c r="BK120" s="7">
        <f t="shared" si="79"/>
        <v>0.96976993007909695</v>
      </c>
      <c r="BL120" s="192">
        <f t="shared" si="103"/>
        <v>1.2680422600146795E-2</v>
      </c>
      <c r="BM120" s="237">
        <f t="shared" si="104"/>
        <v>46571</v>
      </c>
      <c r="BN120" s="7">
        <f t="shared" si="105"/>
        <v>1.0138888888888888</v>
      </c>
      <c r="BO120" s="7">
        <f t="shared" si="80"/>
        <v>10.676712328767124</v>
      </c>
      <c r="BP120" s="186">
        <v>2.5045932387544392E-3</v>
      </c>
      <c r="BQ120" s="186">
        <v>3.4877029983867106E-3</v>
      </c>
      <c r="BR120" s="7">
        <f t="shared" si="81"/>
        <v>0.97605511070979278</v>
      </c>
      <c r="BS120" s="7">
        <f t="shared" si="82"/>
        <v>0.96344757693426708</v>
      </c>
      <c r="BT120" s="192">
        <f t="shared" si="106"/>
        <v>1.2906595160022573E-2</v>
      </c>
      <c r="BU120" s="256">
        <f t="shared" si="107"/>
        <v>-1.5134102688729376</v>
      </c>
      <c r="BV120" s="257">
        <f t="shared" si="108"/>
        <v>7.3487938138598263</v>
      </c>
      <c r="BW120" s="257">
        <f t="shared" si="109"/>
        <v>13.726973015835922</v>
      </c>
      <c r="BX120" s="249">
        <f t="shared" si="110"/>
        <v>19.214324175700781</v>
      </c>
    </row>
    <row r="121" spans="6:76" x14ac:dyDescent="0.25">
      <c r="F121" s="182">
        <f t="shared" si="111"/>
        <v>3563</v>
      </c>
      <c r="G121" s="184">
        <f t="shared" si="112"/>
        <v>46237</v>
      </c>
      <c r="H121" s="7">
        <f t="shared" si="58"/>
        <v>9.7616438356164377</v>
      </c>
      <c r="I121" s="237">
        <f t="shared" si="59"/>
        <v>46268</v>
      </c>
      <c r="J121" s="7">
        <f t="shared" si="83"/>
        <v>8.611111111111111E-2</v>
      </c>
      <c r="K121" s="7">
        <f t="shared" si="60"/>
        <v>9.8465753424657532</v>
      </c>
      <c r="L121" s="186">
        <v>2.4621154781557276E-3</v>
      </c>
      <c r="M121" s="186">
        <v>2.549588282160925E-3</v>
      </c>
      <c r="N121" s="7">
        <f t="shared" si="84"/>
        <v>0.97625222921897403</v>
      </c>
      <c r="O121" s="7">
        <f t="shared" si="61"/>
        <v>0.97520778963859822</v>
      </c>
      <c r="P121" s="192">
        <f t="shared" si="85"/>
        <v>1.2437324538395494E-2</v>
      </c>
      <c r="Q121" s="237">
        <f t="shared" si="62"/>
        <v>46329</v>
      </c>
      <c r="R121" s="7">
        <f t="shared" si="86"/>
        <v>0.25555555555555554</v>
      </c>
      <c r="S121" s="7">
        <f t="shared" si="63"/>
        <v>10.013698630136986</v>
      </c>
      <c r="T121" s="186">
        <v>3.5526103951331982E-3</v>
      </c>
      <c r="U121" s="186">
        <v>3.8045217654350729E-3</v>
      </c>
      <c r="V121" s="7">
        <f t="shared" si="87"/>
        <v>0.96591511880324921</v>
      </c>
      <c r="W121" s="7">
        <f t="shared" si="64"/>
        <v>0.96261924037373681</v>
      </c>
      <c r="X121" s="192">
        <f t="shared" si="88"/>
        <v>1.3397733031740832E-2</v>
      </c>
      <c r="Y121" s="237">
        <f t="shared" si="65"/>
        <v>46421</v>
      </c>
      <c r="Z121" s="7">
        <f t="shared" si="89"/>
        <v>0.51111111111111107</v>
      </c>
      <c r="AA121" s="7">
        <f t="shared" si="66"/>
        <v>10.265753424657534</v>
      </c>
      <c r="AB121" s="186">
        <v>4.8211280463350513E-3</v>
      </c>
      <c r="AC121" s="186">
        <v>5.2847350702513946E-3</v>
      </c>
      <c r="AD121" s="7">
        <f t="shared" si="90"/>
        <v>0.95402811733162785</v>
      </c>
      <c r="AE121" s="7">
        <f t="shared" si="67"/>
        <v>0.94719358530536979</v>
      </c>
      <c r="AF121" s="192">
        <f t="shared" si="91"/>
        <v>1.4117399751863944E-2</v>
      </c>
      <c r="AG121" s="237">
        <f t="shared" si="68"/>
        <v>46602</v>
      </c>
      <c r="AH121" s="7">
        <f t="shared" si="92"/>
        <v>1.0138888888888888</v>
      </c>
      <c r="AI121" s="7">
        <f t="shared" si="69"/>
        <v>10.761643835616438</v>
      </c>
      <c r="AJ121" s="186">
        <v>6.0878910353871288E-3</v>
      </c>
      <c r="AK121" s="186">
        <v>6.911707721357175E-3</v>
      </c>
      <c r="AL121" s="7">
        <f t="shared" si="93"/>
        <v>0.94230354283975459</v>
      </c>
      <c r="AM121" s="7">
        <f t="shared" si="70"/>
        <v>0.92831762466978274</v>
      </c>
      <c r="AN121" s="192">
        <f t="shared" si="94"/>
        <v>1.4859494081825802E-2</v>
      </c>
      <c r="AO121" s="237">
        <f t="shared" si="95"/>
        <v>46268</v>
      </c>
      <c r="AP121" s="7">
        <f t="shared" si="96"/>
        <v>8.611111111111111E-2</v>
      </c>
      <c r="AQ121" s="7">
        <f t="shared" si="71"/>
        <v>9.8465753424657532</v>
      </c>
      <c r="AR121" s="186">
        <v>2.5931076230129302E-3</v>
      </c>
      <c r="AS121" s="186">
        <v>2.6806808074354496E-3</v>
      </c>
      <c r="AT121" s="7">
        <f t="shared" si="72"/>
        <v>0.97500469457879235</v>
      </c>
      <c r="AU121" s="7">
        <f t="shared" si="73"/>
        <v>0.97394979139942739</v>
      </c>
      <c r="AV121" s="192">
        <f t="shared" si="97"/>
        <v>1.2578152018452242E-2</v>
      </c>
      <c r="AW121" s="237">
        <f t="shared" si="98"/>
        <v>46329</v>
      </c>
      <c r="AX121" s="7">
        <f t="shared" si="99"/>
        <v>0.25555555555555554</v>
      </c>
      <c r="AY121" s="7">
        <f t="shared" si="74"/>
        <v>10.013698630136986</v>
      </c>
      <c r="AZ121" s="186">
        <v>2.5931076230129302E-3</v>
      </c>
      <c r="BA121" s="186">
        <v>2.8498735780981867E-3</v>
      </c>
      <c r="BB121" s="7">
        <f t="shared" si="75"/>
        <v>0.97500469457879235</v>
      </c>
      <c r="BC121" s="7">
        <f t="shared" si="76"/>
        <v>0.97186558108941068</v>
      </c>
      <c r="BD121" s="192">
        <f t="shared" si="100"/>
        <v>1.2639080759889105E-2</v>
      </c>
      <c r="BE121" s="237">
        <f t="shared" si="101"/>
        <v>46421</v>
      </c>
      <c r="BF121" s="7">
        <f t="shared" si="102"/>
        <v>0.51111111111111107</v>
      </c>
      <c r="BG121" s="7">
        <f t="shared" si="77"/>
        <v>10.265753424657534</v>
      </c>
      <c r="BH121" s="186">
        <v>2.5931076230129302E-3</v>
      </c>
      <c r="BI121" s="186">
        <v>3.097853198161124E-3</v>
      </c>
      <c r="BJ121" s="7">
        <f t="shared" si="78"/>
        <v>0.97500469457879235</v>
      </c>
      <c r="BK121" s="7">
        <f t="shared" si="79"/>
        <v>0.96869856193849257</v>
      </c>
      <c r="BL121" s="192">
        <f t="shared" si="103"/>
        <v>1.2736764650394698E-2</v>
      </c>
      <c r="BM121" s="237">
        <f t="shared" si="104"/>
        <v>46602</v>
      </c>
      <c r="BN121" s="7">
        <f t="shared" si="105"/>
        <v>1.0138888888888888</v>
      </c>
      <c r="BO121" s="7">
        <f t="shared" si="80"/>
        <v>10.761643835616438</v>
      </c>
      <c r="BP121" s="186">
        <v>2.5931076230129302E-3</v>
      </c>
      <c r="BQ121" s="186">
        <v>3.566366026607053E-3</v>
      </c>
      <c r="BR121" s="7">
        <f t="shared" si="81"/>
        <v>0.97500469457879235</v>
      </c>
      <c r="BS121" s="7">
        <f t="shared" si="82"/>
        <v>0.96234721703719661</v>
      </c>
      <c r="BT121" s="192">
        <f t="shared" si="106"/>
        <v>1.2972539658525066E-2</v>
      </c>
      <c r="BU121" s="256">
        <f t="shared" si="107"/>
        <v>-1.4082748005674746</v>
      </c>
      <c r="BV121" s="257">
        <f t="shared" si="108"/>
        <v>7.5865227185172719</v>
      </c>
      <c r="BW121" s="257">
        <f t="shared" si="109"/>
        <v>13.80635101469246</v>
      </c>
      <c r="BX121" s="249">
        <f t="shared" si="110"/>
        <v>18.86954423300736</v>
      </c>
    </row>
    <row r="122" spans="6:76" x14ac:dyDescent="0.25">
      <c r="F122" s="182">
        <f t="shared" si="111"/>
        <v>3594</v>
      </c>
      <c r="G122" s="184">
        <f t="shared" si="112"/>
        <v>46268</v>
      </c>
      <c r="H122" s="7">
        <f t="shared" si="58"/>
        <v>9.8465753424657532</v>
      </c>
      <c r="I122" s="237">
        <f t="shared" si="59"/>
        <v>46298</v>
      </c>
      <c r="J122" s="7">
        <f t="shared" si="83"/>
        <v>8.3333333333333329E-2</v>
      </c>
      <c r="K122" s="7">
        <f t="shared" si="60"/>
        <v>9.9287671232876704</v>
      </c>
      <c r="L122" s="186">
        <v>2.549588282160925E-3</v>
      </c>
      <c r="M122" s="186">
        <v>2.633344420370564E-3</v>
      </c>
      <c r="N122" s="7">
        <f t="shared" si="84"/>
        <v>0.97520778963859822</v>
      </c>
      <c r="O122" s="7">
        <f t="shared" si="61"/>
        <v>0.97419298004182486</v>
      </c>
      <c r="P122" s="192">
        <f t="shared" si="85"/>
        <v>1.2500310935063652E-2</v>
      </c>
      <c r="Q122" s="237">
        <f t="shared" si="62"/>
        <v>46359</v>
      </c>
      <c r="R122" s="7">
        <f t="shared" si="86"/>
        <v>0.25277777777777777</v>
      </c>
      <c r="S122" s="7">
        <f t="shared" si="63"/>
        <v>10.095890410958905</v>
      </c>
      <c r="T122" s="186">
        <v>3.6383015069966738E-3</v>
      </c>
      <c r="U122" s="186">
        <v>3.8852006296162776E-3</v>
      </c>
      <c r="V122" s="7">
        <f t="shared" si="87"/>
        <v>0.96480930370963558</v>
      </c>
      <c r="W122" s="7">
        <f t="shared" si="64"/>
        <v>0.96153476286488948</v>
      </c>
      <c r="X122" s="192">
        <f t="shared" si="88"/>
        <v>1.3472448441780232E-2</v>
      </c>
      <c r="Y122" s="237">
        <f t="shared" si="65"/>
        <v>46449</v>
      </c>
      <c r="Z122" s="7">
        <f t="shared" si="89"/>
        <v>0.50277777777777777</v>
      </c>
      <c r="AA122" s="7">
        <f t="shared" si="66"/>
        <v>10.342465753424657</v>
      </c>
      <c r="AB122" s="186">
        <v>4.9012912388576996E-3</v>
      </c>
      <c r="AC122" s="186">
        <v>5.3530921656608759E-3</v>
      </c>
      <c r="AD122" s="7">
        <f t="shared" si="90"/>
        <v>0.952885115026603</v>
      </c>
      <c r="AE122" s="7">
        <f t="shared" si="67"/>
        <v>0.94614052694176232</v>
      </c>
      <c r="AF122" s="192">
        <f t="shared" si="91"/>
        <v>1.4178285310164421E-2</v>
      </c>
      <c r="AG122" s="237">
        <f t="shared" si="68"/>
        <v>46633</v>
      </c>
      <c r="AH122" s="7">
        <f t="shared" si="92"/>
        <v>1.0138888888888888</v>
      </c>
      <c r="AI122" s="7">
        <f t="shared" si="69"/>
        <v>10.846575342465753</v>
      </c>
      <c r="AJ122" s="186">
        <v>6.1630268454842228E-3</v>
      </c>
      <c r="AK122" s="186">
        <v>6.9763426955060295E-3</v>
      </c>
      <c r="AL122" s="7">
        <f t="shared" si="93"/>
        <v>0.94111992042342052</v>
      </c>
      <c r="AM122" s="7">
        <f t="shared" si="70"/>
        <v>0.92712263793303651</v>
      </c>
      <c r="AN122" s="192">
        <f t="shared" si="94"/>
        <v>1.4890736489191862E-2</v>
      </c>
      <c r="AO122" s="237">
        <f t="shared" si="95"/>
        <v>46298</v>
      </c>
      <c r="AP122" s="7">
        <f t="shared" si="96"/>
        <v>8.3333333333333329E-2</v>
      </c>
      <c r="AQ122" s="7">
        <f t="shared" si="71"/>
        <v>9.9287671232876704</v>
      </c>
      <c r="AR122" s="186">
        <v>2.6806808074354496E-3</v>
      </c>
      <c r="AS122" s="186">
        <v>2.7644400636247513E-3</v>
      </c>
      <c r="AT122" s="7">
        <f t="shared" si="72"/>
        <v>0.97394979139942739</v>
      </c>
      <c r="AU122" s="7">
        <f t="shared" si="73"/>
        <v>0.97292577769935962</v>
      </c>
      <c r="AV122" s="192">
        <f t="shared" si="97"/>
        <v>1.2630114940392012E-2</v>
      </c>
      <c r="AW122" s="237">
        <f t="shared" si="98"/>
        <v>46359</v>
      </c>
      <c r="AX122" s="7">
        <f t="shared" si="99"/>
        <v>0.25277777777777777</v>
      </c>
      <c r="AY122" s="7">
        <f t="shared" si="74"/>
        <v>10.095890410958905</v>
      </c>
      <c r="AZ122" s="186">
        <v>2.6806808074354496E-3</v>
      </c>
      <c r="BA122" s="186">
        <v>2.9315626021522261E-3</v>
      </c>
      <c r="BB122" s="7">
        <f t="shared" si="75"/>
        <v>0.97394979139942739</v>
      </c>
      <c r="BC122" s="7">
        <f t="shared" si="76"/>
        <v>0.97083695941434855</v>
      </c>
      <c r="BD122" s="192">
        <f t="shared" si="100"/>
        <v>1.2684416308357578E-2</v>
      </c>
      <c r="BE122" s="237">
        <f t="shared" si="101"/>
        <v>46449</v>
      </c>
      <c r="BF122" s="7">
        <f t="shared" si="102"/>
        <v>0.50277777777777777</v>
      </c>
      <c r="BG122" s="7">
        <f t="shared" si="77"/>
        <v>10.342465753424657</v>
      </c>
      <c r="BH122" s="186">
        <v>2.6806808074354496E-3</v>
      </c>
      <c r="BI122" s="186">
        <v>3.1718980729584356E-3</v>
      </c>
      <c r="BJ122" s="7">
        <f t="shared" si="78"/>
        <v>0.97394979139942739</v>
      </c>
      <c r="BK122" s="7">
        <f t="shared" si="79"/>
        <v>0.96772700878937379</v>
      </c>
      <c r="BL122" s="192">
        <f t="shared" si="103"/>
        <v>1.2789562633733206E-2</v>
      </c>
      <c r="BM122" s="237">
        <f t="shared" si="104"/>
        <v>46633</v>
      </c>
      <c r="BN122" s="7">
        <f t="shared" si="105"/>
        <v>1.0138888888888888</v>
      </c>
      <c r="BO122" s="7">
        <f t="shared" si="80"/>
        <v>10.846575342465753</v>
      </c>
      <c r="BP122" s="186">
        <v>2.6806808074354496E-3</v>
      </c>
      <c r="BQ122" s="186">
        <v>3.6444639587748188E-3</v>
      </c>
      <c r="BR122" s="7">
        <f t="shared" si="81"/>
        <v>0.97394979139942739</v>
      </c>
      <c r="BS122" s="7">
        <f t="shared" si="82"/>
        <v>0.96124116158770667</v>
      </c>
      <c r="BT122" s="192">
        <f t="shared" si="106"/>
        <v>1.3039952400372107E-2</v>
      </c>
      <c r="BU122" s="256">
        <f t="shared" si="107"/>
        <v>-1.2980400532836001</v>
      </c>
      <c r="BV122" s="257">
        <f t="shared" si="108"/>
        <v>7.880321334226541</v>
      </c>
      <c r="BW122" s="257">
        <f t="shared" si="109"/>
        <v>13.887226764312151</v>
      </c>
      <c r="BX122" s="249">
        <f t="shared" si="110"/>
        <v>18.507840888197549</v>
      </c>
    </row>
    <row r="123" spans="6:76" x14ac:dyDescent="0.25">
      <c r="F123" s="182">
        <f t="shared" si="111"/>
        <v>3624</v>
      </c>
      <c r="G123" s="184">
        <f t="shared" si="112"/>
        <v>46298</v>
      </c>
      <c r="H123" s="7">
        <f t="shared" si="58"/>
        <v>9.9287671232876704</v>
      </c>
      <c r="I123" s="237">
        <f t="shared" si="59"/>
        <v>46329</v>
      </c>
      <c r="J123" s="7">
        <f t="shared" si="83"/>
        <v>8.611111111111111E-2</v>
      </c>
      <c r="K123" s="7">
        <f t="shared" si="60"/>
        <v>10.013698630136986</v>
      </c>
      <c r="L123" s="186">
        <v>2.633344420370564E-3</v>
      </c>
      <c r="M123" s="186">
        <v>2.7188754402582335E-3</v>
      </c>
      <c r="N123" s="7">
        <f t="shared" si="84"/>
        <v>0.97419298004182486</v>
      </c>
      <c r="O123" s="7">
        <f t="shared" si="61"/>
        <v>0.97314128744838901</v>
      </c>
      <c r="P123" s="192">
        <f t="shared" si="85"/>
        <v>1.2550288913227884E-2</v>
      </c>
      <c r="Q123" s="237">
        <f t="shared" si="62"/>
        <v>46390</v>
      </c>
      <c r="R123" s="7">
        <f t="shared" si="86"/>
        <v>0.25555555555555554</v>
      </c>
      <c r="S123" s="7">
        <f t="shared" si="63"/>
        <v>10.180821917808219</v>
      </c>
      <c r="T123" s="186">
        <v>3.7204654193841412E-3</v>
      </c>
      <c r="U123" s="186">
        <v>3.9680391748520682E-3</v>
      </c>
      <c r="V123" s="7">
        <f t="shared" si="87"/>
        <v>0.96373430966602081</v>
      </c>
      <c r="W123" s="7">
        <f t="shared" si="64"/>
        <v>0.96040721688855257</v>
      </c>
      <c r="X123" s="192">
        <f t="shared" si="88"/>
        <v>1.3555769329409139E-2</v>
      </c>
      <c r="Y123" s="237">
        <f t="shared" si="65"/>
        <v>46480</v>
      </c>
      <c r="Z123" s="7">
        <f t="shared" si="89"/>
        <v>0.50555555555555554</v>
      </c>
      <c r="AA123" s="7">
        <f t="shared" si="66"/>
        <v>10.427397260273972</v>
      </c>
      <c r="AB123" s="186">
        <v>4.9780249271018338E-3</v>
      </c>
      <c r="AC123" s="186">
        <v>5.4281235567909397E-3</v>
      </c>
      <c r="AD123" s="7">
        <f t="shared" si="90"/>
        <v>0.95177591982173404</v>
      </c>
      <c r="AE123" s="7">
        <f t="shared" si="67"/>
        <v>0.94497084794043162</v>
      </c>
      <c r="AF123" s="192">
        <f t="shared" si="91"/>
        <v>1.4244441267762876E-2</v>
      </c>
      <c r="AG123" s="237">
        <f t="shared" si="68"/>
        <v>46663</v>
      </c>
      <c r="AH123" s="7">
        <f t="shared" si="92"/>
        <v>1.0138888888888888</v>
      </c>
      <c r="AI123" s="7">
        <f t="shared" si="69"/>
        <v>10.92876712328767</v>
      </c>
      <c r="AJ123" s="186">
        <v>6.2346823521848317E-3</v>
      </c>
      <c r="AK123" s="186">
        <v>7.0381471205349169E-3</v>
      </c>
      <c r="AL123" s="7">
        <f t="shared" si="93"/>
        <v>0.93997433323266133</v>
      </c>
      <c r="AM123" s="7">
        <f t="shared" si="70"/>
        <v>0.92596552888057948</v>
      </c>
      <c r="AN123" s="192">
        <f t="shared" si="94"/>
        <v>1.4921616941080825E-2</v>
      </c>
      <c r="AO123" s="237">
        <f t="shared" si="95"/>
        <v>46329</v>
      </c>
      <c r="AP123" s="7">
        <f t="shared" si="96"/>
        <v>8.611111111111111E-2</v>
      </c>
      <c r="AQ123" s="7">
        <f t="shared" si="71"/>
        <v>10.013698630136986</v>
      </c>
      <c r="AR123" s="186">
        <v>2.7644400636247513E-3</v>
      </c>
      <c r="AS123" s="186">
        <v>2.8498735780981867E-3</v>
      </c>
      <c r="AT123" s="7">
        <f t="shared" si="72"/>
        <v>0.97292577769935962</v>
      </c>
      <c r="AU123" s="7">
        <f t="shared" si="73"/>
        <v>0.97186558108941068</v>
      </c>
      <c r="AV123" s="192">
        <f t="shared" si="97"/>
        <v>1.266837808770299E-2</v>
      </c>
      <c r="AW123" s="237">
        <f t="shared" si="98"/>
        <v>46390</v>
      </c>
      <c r="AX123" s="7">
        <f t="shared" si="99"/>
        <v>0.25555555555555554</v>
      </c>
      <c r="AY123" s="7">
        <f t="shared" si="74"/>
        <v>10.180821917808219</v>
      </c>
      <c r="AZ123" s="186">
        <v>2.7644400636247513E-3</v>
      </c>
      <c r="BA123" s="186">
        <v>3.0151220943573781E-3</v>
      </c>
      <c r="BB123" s="7">
        <f t="shared" si="75"/>
        <v>0.97292577769935962</v>
      </c>
      <c r="BC123" s="7">
        <f t="shared" si="76"/>
        <v>0.96976993007909695</v>
      </c>
      <c r="BD123" s="192">
        <f t="shared" si="100"/>
        <v>1.2733916123638053E-2</v>
      </c>
      <c r="BE123" s="237">
        <f t="shared" si="101"/>
        <v>46480</v>
      </c>
      <c r="BF123" s="7">
        <f t="shared" si="102"/>
        <v>0.50555555555555554</v>
      </c>
      <c r="BG123" s="7">
        <f t="shared" si="77"/>
        <v>10.427397260273972</v>
      </c>
      <c r="BH123" s="186">
        <v>2.7644400636247513E-3</v>
      </c>
      <c r="BI123" s="186">
        <v>3.2531589331622705E-3</v>
      </c>
      <c r="BJ123" s="7">
        <f t="shared" si="78"/>
        <v>0.97292577769935962</v>
      </c>
      <c r="BK123" s="7">
        <f t="shared" si="79"/>
        <v>0.96664691895954202</v>
      </c>
      <c r="BL123" s="192">
        <f t="shared" si="103"/>
        <v>1.2848249283846928E-2</v>
      </c>
      <c r="BM123" s="237">
        <f t="shared" si="104"/>
        <v>46663</v>
      </c>
      <c r="BN123" s="7">
        <f t="shared" si="105"/>
        <v>1.0138888888888888</v>
      </c>
      <c r="BO123" s="7">
        <f t="shared" si="80"/>
        <v>10.92876712328767</v>
      </c>
      <c r="BP123" s="186">
        <v>2.7644400636247513E-3</v>
      </c>
      <c r="BQ123" s="186">
        <v>3.7195408193427433E-3</v>
      </c>
      <c r="BR123" s="7">
        <f t="shared" si="81"/>
        <v>0.97292577769935962</v>
      </c>
      <c r="BS123" s="7">
        <f t="shared" si="82"/>
        <v>0.96016513333707743</v>
      </c>
      <c r="BT123" s="192">
        <f t="shared" si="106"/>
        <v>1.3107996299669177E-2</v>
      </c>
      <c r="BU123" s="256">
        <f t="shared" si="107"/>
        <v>-1.1808917447510627</v>
      </c>
      <c r="BV123" s="257">
        <f t="shared" si="108"/>
        <v>8.2185320577108687</v>
      </c>
      <c r="BW123" s="257">
        <f t="shared" si="109"/>
        <v>13.961919839159485</v>
      </c>
      <c r="BX123" s="249">
        <f t="shared" si="110"/>
        <v>18.136206414116479</v>
      </c>
    </row>
    <row r="124" spans="6:76" x14ac:dyDescent="0.25">
      <c r="F124" s="182">
        <f t="shared" si="111"/>
        <v>3655</v>
      </c>
      <c r="G124" s="184">
        <f t="shared" si="112"/>
        <v>46329</v>
      </c>
      <c r="H124" s="7">
        <f t="shared" si="58"/>
        <v>10.013698630136986</v>
      </c>
      <c r="I124" s="237">
        <f t="shared" si="59"/>
        <v>46359</v>
      </c>
      <c r="J124" s="7">
        <f t="shared" si="83"/>
        <v>8.3333333333333329E-2</v>
      </c>
      <c r="K124" s="7">
        <f t="shared" si="60"/>
        <v>10.095890410958905</v>
      </c>
      <c r="L124" s="186">
        <v>2.7188754402582335E-3</v>
      </c>
      <c r="M124" s="186">
        <v>2.8008474599383751E-3</v>
      </c>
      <c r="N124" s="7">
        <f t="shared" si="84"/>
        <v>0.97314128744838901</v>
      </c>
      <c r="O124" s="7">
        <f t="shared" si="61"/>
        <v>0.97211900487858149</v>
      </c>
      <c r="P124" s="192">
        <f t="shared" si="85"/>
        <v>1.2619227456850624E-2</v>
      </c>
      <c r="Q124" s="237">
        <f t="shared" si="62"/>
        <v>46421</v>
      </c>
      <c r="R124" s="7">
        <f t="shared" si="86"/>
        <v>0.25555555555555554</v>
      </c>
      <c r="S124" s="7">
        <f t="shared" si="63"/>
        <v>10.265753424657534</v>
      </c>
      <c r="T124" s="186">
        <v>3.8045217654350729E-3</v>
      </c>
      <c r="U124" s="186">
        <v>4.0503109652545773E-3</v>
      </c>
      <c r="V124" s="7">
        <f t="shared" si="87"/>
        <v>0.96261924037373681</v>
      </c>
      <c r="W124" s="7">
        <f t="shared" si="64"/>
        <v>0.95927307618029867</v>
      </c>
      <c r="X124" s="192">
        <f t="shared" si="88"/>
        <v>1.3649591862267624E-2</v>
      </c>
      <c r="Y124" s="237">
        <f t="shared" si="65"/>
        <v>46510</v>
      </c>
      <c r="Z124" s="7">
        <f t="shared" si="89"/>
        <v>0.50277777777777777</v>
      </c>
      <c r="AA124" s="7">
        <f t="shared" si="66"/>
        <v>10.509589041095891</v>
      </c>
      <c r="AB124" s="186">
        <v>5.056384112689348E-3</v>
      </c>
      <c r="AC124" s="186">
        <v>5.5000676986760337E-3</v>
      </c>
      <c r="AD124" s="7">
        <f t="shared" si="90"/>
        <v>0.95062738541191028</v>
      </c>
      <c r="AE124" s="7">
        <f t="shared" si="67"/>
        <v>0.94383543891939836</v>
      </c>
      <c r="AF124" s="192">
        <f t="shared" si="91"/>
        <v>1.4312710982728525E-2</v>
      </c>
      <c r="AG124" s="237">
        <f t="shared" si="68"/>
        <v>46694</v>
      </c>
      <c r="AH124" s="7">
        <f t="shared" si="92"/>
        <v>1.0138888888888888</v>
      </c>
      <c r="AI124" s="7">
        <f t="shared" si="69"/>
        <v>11.013698630136986</v>
      </c>
      <c r="AJ124" s="186">
        <v>6.3075593690249451E-3</v>
      </c>
      <c r="AK124" s="186">
        <v>7.1012483972386692E-3</v>
      </c>
      <c r="AL124" s="7">
        <f t="shared" si="93"/>
        <v>0.93879137846854432</v>
      </c>
      <c r="AM124" s="7">
        <f t="shared" si="70"/>
        <v>0.92476927062644931</v>
      </c>
      <c r="AN124" s="192">
        <f t="shared" si="94"/>
        <v>1.4955107843988532E-2</v>
      </c>
      <c r="AO124" s="237">
        <f t="shared" si="95"/>
        <v>46359</v>
      </c>
      <c r="AP124" s="7">
        <f t="shared" si="96"/>
        <v>8.3333333333333329E-2</v>
      </c>
      <c r="AQ124" s="7">
        <f t="shared" si="71"/>
        <v>10.095890410958905</v>
      </c>
      <c r="AR124" s="186">
        <v>2.8498735780981867E-3</v>
      </c>
      <c r="AS124" s="186">
        <v>2.9315626021522261E-3</v>
      </c>
      <c r="AT124" s="7">
        <f t="shared" si="72"/>
        <v>0.97186558108941068</v>
      </c>
      <c r="AU124" s="7">
        <f t="shared" si="73"/>
        <v>0.97083695941434855</v>
      </c>
      <c r="AV124" s="192">
        <f t="shared" si="97"/>
        <v>1.271424617805117E-2</v>
      </c>
      <c r="AW124" s="237">
        <f t="shared" si="98"/>
        <v>46421</v>
      </c>
      <c r="AX124" s="7">
        <f t="shared" si="99"/>
        <v>0.25555555555555554</v>
      </c>
      <c r="AY124" s="7">
        <f t="shared" si="74"/>
        <v>10.265753424657534</v>
      </c>
      <c r="AZ124" s="186">
        <v>2.8498735780981867E-3</v>
      </c>
      <c r="BA124" s="186">
        <v>3.097853198161124E-3</v>
      </c>
      <c r="BB124" s="7">
        <f t="shared" si="75"/>
        <v>0.97186558108941068</v>
      </c>
      <c r="BC124" s="7">
        <f t="shared" si="76"/>
        <v>0.96869856193849257</v>
      </c>
      <c r="BD124" s="192">
        <f t="shared" si="100"/>
        <v>1.2793126903407712E-2</v>
      </c>
      <c r="BE124" s="237">
        <f t="shared" si="101"/>
        <v>46510</v>
      </c>
      <c r="BF124" s="7">
        <f t="shared" si="102"/>
        <v>0.50277777777777777</v>
      </c>
      <c r="BG124" s="7">
        <f t="shared" si="77"/>
        <v>10.509589041095891</v>
      </c>
      <c r="BH124" s="186">
        <v>2.8498735780981867E-3</v>
      </c>
      <c r="BI124" s="186">
        <v>3.3311157697733188E-3</v>
      </c>
      <c r="BJ124" s="7">
        <f t="shared" si="78"/>
        <v>0.97186558108941068</v>
      </c>
      <c r="BK124" s="7">
        <f t="shared" si="79"/>
        <v>0.96559705628616066</v>
      </c>
      <c r="BL124" s="192">
        <f t="shared" si="103"/>
        <v>1.291199476830826E-2</v>
      </c>
      <c r="BM124" s="237">
        <f t="shared" si="104"/>
        <v>46694</v>
      </c>
      <c r="BN124" s="7">
        <f t="shared" si="105"/>
        <v>1.0138888888888888</v>
      </c>
      <c r="BO124" s="7">
        <f t="shared" si="80"/>
        <v>11.013698630136986</v>
      </c>
      <c r="BP124" s="186">
        <v>2.8498735780981867E-3</v>
      </c>
      <c r="BQ124" s="186">
        <v>3.7966392628413868E-3</v>
      </c>
      <c r="BR124" s="7">
        <f t="shared" si="81"/>
        <v>0.97186558108941068</v>
      </c>
      <c r="BS124" s="7">
        <f t="shared" si="82"/>
        <v>0.95904714890794318</v>
      </c>
      <c r="BT124" s="192">
        <f t="shared" si="106"/>
        <v>1.3182706642185286E-2</v>
      </c>
      <c r="BU124" s="256">
        <f t="shared" si="107"/>
        <v>-0.95018721200545997</v>
      </c>
      <c r="BV124" s="257">
        <f t="shared" si="108"/>
        <v>8.5646495885991278</v>
      </c>
      <c r="BW124" s="257">
        <f t="shared" si="109"/>
        <v>14.007162144202644</v>
      </c>
      <c r="BX124" s="249">
        <f t="shared" si="110"/>
        <v>17.724012018032457</v>
      </c>
    </row>
    <row r="125" spans="6:76" x14ac:dyDescent="0.25">
      <c r="F125" s="182">
        <f t="shared" si="111"/>
        <v>3685</v>
      </c>
      <c r="G125" s="184">
        <f t="shared" si="112"/>
        <v>46359</v>
      </c>
      <c r="H125" s="7">
        <f t="shared" si="58"/>
        <v>10.095890410958905</v>
      </c>
      <c r="I125" s="237">
        <f t="shared" si="59"/>
        <v>46390</v>
      </c>
      <c r="J125" s="7">
        <f t="shared" si="83"/>
        <v>8.611111111111111E-2</v>
      </c>
      <c r="K125" s="7">
        <f t="shared" si="60"/>
        <v>10.180821917808219</v>
      </c>
      <c r="L125" s="186">
        <v>2.8008474599383751E-3</v>
      </c>
      <c r="M125" s="186">
        <v>2.884939162971516E-3</v>
      </c>
      <c r="N125" s="7">
        <f t="shared" si="84"/>
        <v>0.97211900487858149</v>
      </c>
      <c r="O125" s="7">
        <f t="shared" si="61"/>
        <v>0.97105608544254984</v>
      </c>
      <c r="P125" s="192">
        <f t="shared" si="85"/>
        <v>1.2711501150666072E-2</v>
      </c>
      <c r="Q125" s="237">
        <f t="shared" si="62"/>
        <v>46449</v>
      </c>
      <c r="R125" s="7">
        <f t="shared" si="86"/>
        <v>0.25</v>
      </c>
      <c r="S125" s="7">
        <f t="shared" si="63"/>
        <v>10.342465753424657</v>
      </c>
      <c r="T125" s="186">
        <v>3.8852006296162776E-3</v>
      </c>
      <c r="U125" s="186">
        <v>4.1241099029286979E-3</v>
      </c>
      <c r="V125" s="7">
        <f t="shared" si="87"/>
        <v>0.96153476286488948</v>
      </c>
      <c r="W125" s="7">
        <f t="shared" si="64"/>
        <v>0.95824339699708749</v>
      </c>
      <c r="X125" s="192">
        <f t="shared" si="88"/>
        <v>1.3739164300495155E-2</v>
      </c>
      <c r="Y125" s="237">
        <f t="shared" si="65"/>
        <v>46541</v>
      </c>
      <c r="Z125" s="7">
        <f t="shared" si="89"/>
        <v>0.50555555555555554</v>
      </c>
      <c r="AA125" s="7">
        <f t="shared" si="66"/>
        <v>10.594520547945205</v>
      </c>
      <c r="AB125" s="186">
        <v>5.1314607023093227E-3</v>
      </c>
      <c r="AC125" s="186">
        <v>5.5737028712238169E-3</v>
      </c>
      <c r="AD125" s="7">
        <f t="shared" si="90"/>
        <v>0.94951242317893803</v>
      </c>
      <c r="AE125" s="7">
        <f t="shared" si="67"/>
        <v>0.94265896608849054</v>
      </c>
      <c r="AF125" s="192">
        <f t="shared" si="91"/>
        <v>1.4380904694077056E-2</v>
      </c>
      <c r="AG125" s="237">
        <f t="shared" si="68"/>
        <v>46724</v>
      </c>
      <c r="AH125" s="7">
        <f t="shared" si="92"/>
        <v>1.0138888888888888</v>
      </c>
      <c r="AI125" s="7">
        <f t="shared" si="69"/>
        <v>11.095890410958905</v>
      </c>
      <c r="AJ125" s="186">
        <v>6.3771003268434665E-3</v>
      </c>
      <c r="AK125" s="186">
        <v>7.1615837255063781E-3</v>
      </c>
      <c r="AL125" s="7">
        <f t="shared" si="93"/>
        <v>0.93764627556474156</v>
      </c>
      <c r="AM125" s="7">
        <f t="shared" si="70"/>
        <v>0.923611132508522</v>
      </c>
      <c r="AN125" s="192">
        <f t="shared" si="94"/>
        <v>1.4987780393005285E-2</v>
      </c>
      <c r="AO125" s="237">
        <f t="shared" si="95"/>
        <v>46390</v>
      </c>
      <c r="AP125" s="7">
        <f t="shared" si="96"/>
        <v>8.611111111111111E-2</v>
      </c>
      <c r="AQ125" s="7">
        <f t="shared" si="71"/>
        <v>10.180821917808219</v>
      </c>
      <c r="AR125" s="186">
        <v>2.9315626021522261E-3</v>
      </c>
      <c r="AS125" s="186">
        <v>3.0151220943573781E-3</v>
      </c>
      <c r="AT125" s="7">
        <f t="shared" si="72"/>
        <v>0.97083695941434855</v>
      </c>
      <c r="AU125" s="7">
        <f t="shared" si="73"/>
        <v>0.96976993007909695</v>
      </c>
      <c r="AV125" s="192">
        <f t="shared" si="97"/>
        <v>1.2777575407356618E-2</v>
      </c>
      <c r="AW125" s="237">
        <f t="shared" si="98"/>
        <v>46449</v>
      </c>
      <c r="AX125" s="7">
        <f t="shared" si="99"/>
        <v>0.25</v>
      </c>
      <c r="AY125" s="7">
        <f t="shared" si="74"/>
        <v>10.342465753424657</v>
      </c>
      <c r="AZ125" s="186">
        <v>2.9315626021522261E-3</v>
      </c>
      <c r="BA125" s="186">
        <v>3.1718980729584356E-3</v>
      </c>
      <c r="BB125" s="7">
        <f t="shared" si="75"/>
        <v>0.97083695941434855</v>
      </c>
      <c r="BC125" s="7">
        <f t="shared" si="76"/>
        <v>0.96772700878937379</v>
      </c>
      <c r="BD125" s="192">
        <f t="shared" si="100"/>
        <v>1.285466085674436E-2</v>
      </c>
      <c r="BE125" s="237">
        <f t="shared" si="101"/>
        <v>46541</v>
      </c>
      <c r="BF125" s="7">
        <f t="shared" si="102"/>
        <v>0.50555555555555554</v>
      </c>
      <c r="BG125" s="7">
        <f t="shared" si="77"/>
        <v>10.594520547945205</v>
      </c>
      <c r="BH125" s="186">
        <v>2.9315626021522261E-3</v>
      </c>
      <c r="BI125" s="186">
        <v>3.4110031772515426E-3</v>
      </c>
      <c r="BJ125" s="7">
        <f t="shared" si="78"/>
        <v>0.97083695941434855</v>
      </c>
      <c r="BK125" s="7">
        <f t="shared" si="79"/>
        <v>0.96450723704280872</v>
      </c>
      <c r="BL125" s="192">
        <f t="shared" si="103"/>
        <v>1.2981063785556E-2</v>
      </c>
      <c r="BM125" s="237">
        <f t="shared" si="104"/>
        <v>46724</v>
      </c>
      <c r="BN125" s="7">
        <f t="shared" si="105"/>
        <v>1.0138888888888888</v>
      </c>
      <c r="BO125" s="7">
        <f t="shared" si="80"/>
        <v>11.095890410958905</v>
      </c>
      <c r="BP125" s="186">
        <v>2.9315626021522261E-3</v>
      </c>
      <c r="BQ125" s="186">
        <v>3.870862190117931E-3</v>
      </c>
      <c r="BR125" s="7">
        <f t="shared" si="81"/>
        <v>0.97083695941434855</v>
      </c>
      <c r="BS125" s="7">
        <f t="shared" si="82"/>
        <v>0.95795865203527331</v>
      </c>
      <c r="BT125" s="192">
        <f t="shared" si="106"/>
        <v>1.3259332417440501E-2</v>
      </c>
      <c r="BU125" s="256">
        <f t="shared" si="107"/>
        <v>-0.66074256690546584</v>
      </c>
      <c r="BV125" s="257">
        <f t="shared" si="108"/>
        <v>8.8450344375079482</v>
      </c>
      <c r="BW125" s="257">
        <f t="shared" si="109"/>
        <v>13.998409085210564</v>
      </c>
      <c r="BX125" s="249">
        <f t="shared" si="110"/>
        <v>17.284479755647844</v>
      </c>
    </row>
    <row r="126" spans="6:76" x14ac:dyDescent="0.25">
      <c r="F126" s="182">
        <f t="shared" si="111"/>
        <v>3716</v>
      </c>
      <c r="G126" s="184">
        <f t="shared" si="112"/>
        <v>46390</v>
      </c>
      <c r="H126" s="7">
        <f t="shared" si="58"/>
        <v>10.180821917808219</v>
      </c>
      <c r="I126" s="237">
        <f t="shared" si="59"/>
        <v>46421</v>
      </c>
      <c r="J126" s="7">
        <f t="shared" si="83"/>
        <v>8.611111111111111E-2</v>
      </c>
      <c r="K126" s="7">
        <f t="shared" si="60"/>
        <v>10.265753424657534</v>
      </c>
      <c r="L126" s="186">
        <v>2.884939162971516E-3</v>
      </c>
      <c r="M126" s="186">
        <v>2.9683886023230913E-3</v>
      </c>
      <c r="N126" s="7">
        <f t="shared" si="84"/>
        <v>0.97105608544254984</v>
      </c>
      <c r="O126" s="7">
        <f t="shared" si="61"/>
        <v>0.96998686825284386</v>
      </c>
      <c r="P126" s="192">
        <f t="shared" si="85"/>
        <v>1.2800911185311771E-2</v>
      </c>
      <c r="Q126" s="237">
        <f t="shared" si="62"/>
        <v>46480</v>
      </c>
      <c r="R126" s="7">
        <f t="shared" si="86"/>
        <v>0.25</v>
      </c>
      <c r="S126" s="7">
        <f t="shared" si="63"/>
        <v>10.427397260273972</v>
      </c>
      <c r="T126" s="186">
        <v>3.9680391748520682E-3</v>
      </c>
      <c r="U126" s="186">
        <v>4.2052235534678732E-3</v>
      </c>
      <c r="V126" s="7">
        <f t="shared" si="87"/>
        <v>0.96040721688855257</v>
      </c>
      <c r="W126" s="7">
        <f t="shared" si="64"/>
        <v>0.95709795489005256</v>
      </c>
      <c r="X126" s="192">
        <f t="shared" si="88"/>
        <v>1.3830400458353154E-2</v>
      </c>
      <c r="Y126" s="237">
        <f t="shared" si="65"/>
        <v>46571</v>
      </c>
      <c r="Z126" s="7">
        <f t="shared" si="89"/>
        <v>0.50277777777777777</v>
      </c>
      <c r="AA126" s="7">
        <f t="shared" si="66"/>
        <v>10.676712328767124</v>
      </c>
      <c r="AB126" s="186">
        <v>5.2084213493290843E-3</v>
      </c>
      <c r="AC126" s="186">
        <v>5.6442611917470594E-3</v>
      </c>
      <c r="AD126" s="7">
        <f t="shared" si="90"/>
        <v>0.94835534522044052</v>
      </c>
      <c r="AE126" s="7">
        <f t="shared" si="67"/>
        <v>0.94151767949502807</v>
      </c>
      <c r="AF126" s="192">
        <f t="shared" si="91"/>
        <v>1.4444526565567283E-2</v>
      </c>
      <c r="AG126" s="237">
        <f t="shared" si="68"/>
        <v>46755</v>
      </c>
      <c r="AH126" s="7">
        <f t="shared" si="92"/>
        <v>1.0138888888888888</v>
      </c>
      <c r="AI126" s="7">
        <f t="shared" si="69"/>
        <v>11.180821917808219</v>
      </c>
      <c r="AJ126" s="186">
        <v>6.4481255752800752E-3</v>
      </c>
      <c r="AK126" s="186">
        <v>7.2231923216226918E-3</v>
      </c>
      <c r="AL126" s="7">
        <f t="shared" si="93"/>
        <v>0.93646117249638594</v>
      </c>
      <c r="AM126" s="7">
        <f t="shared" si="70"/>
        <v>0.92241391266517803</v>
      </c>
      <c r="AN126" s="192">
        <f t="shared" si="94"/>
        <v>1.5020189335946331E-2</v>
      </c>
      <c r="AO126" s="237">
        <f t="shared" si="95"/>
        <v>46421</v>
      </c>
      <c r="AP126" s="7">
        <f t="shared" si="96"/>
        <v>8.611111111111111E-2</v>
      </c>
      <c r="AQ126" s="7">
        <f t="shared" si="71"/>
        <v>10.265753424657534</v>
      </c>
      <c r="AR126" s="186">
        <v>3.0151220943573781E-3</v>
      </c>
      <c r="AS126" s="186">
        <v>3.097853198161124E-3</v>
      </c>
      <c r="AT126" s="7">
        <f t="shared" si="72"/>
        <v>0.96976993007909695</v>
      </c>
      <c r="AU126" s="7">
        <f t="shared" si="73"/>
        <v>0.96869856193849257</v>
      </c>
      <c r="AV126" s="192">
        <f t="shared" si="97"/>
        <v>1.2843721488709509E-2</v>
      </c>
      <c r="AW126" s="237">
        <f t="shared" si="98"/>
        <v>46480</v>
      </c>
      <c r="AX126" s="7">
        <f t="shared" si="99"/>
        <v>0.25</v>
      </c>
      <c r="AY126" s="7">
        <f t="shared" si="74"/>
        <v>10.427397260273972</v>
      </c>
      <c r="AZ126" s="186">
        <v>3.0151220943573781E-3</v>
      </c>
      <c r="BA126" s="186">
        <v>3.2531589331622705E-3</v>
      </c>
      <c r="BB126" s="7">
        <f t="shared" si="75"/>
        <v>0.96976993007909695</v>
      </c>
      <c r="BC126" s="7">
        <f t="shared" si="76"/>
        <v>0.96664691895954202</v>
      </c>
      <c r="BD126" s="192">
        <f t="shared" si="100"/>
        <v>1.2923068633648782E-2</v>
      </c>
      <c r="BE126" s="237">
        <f t="shared" si="101"/>
        <v>46571</v>
      </c>
      <c r="BF126" s="7">
        <f t="shared" si="102"/>
        <v>0.50277777777777777</v>
      </c>
      <c r="BG126" s="7">
        <f t="shared" si="77"/>
        <v>10.676712328767124</v>
      </c>
      <c r="BH126" s="186">
        <v>3.0151220943573781E-3</v>
      </c>
      <c r="BI126" s="186">
        <v>3.4877029983867106E-3</v>
      </c>
      <c r="BJ126" s="7">
        <f t="shared" si="78"/>
        <v>0.96976993007909695</v>
      </c>
      <c r="BK126" s="7">
        <f t="shared" si="79"/>
        <v>0.96344757693426708</v>
      </c>
      <c r="BL126" s="192">
        <f t="shared" si="103"/>
        <v>1.3051925538003226E-2</v>
      </c>
      <c r="BM126" s="237">
        <f t="shared" si="104"/>
        <v>46755</v>
      </c>
      <c r="BN126" s="7">
        <f t="shared" si="105"/>
        <v>1.0138888888888888</v>
      </c>
      <c r="BO126" s="7">
        <f t="shared" si="80"/>
        <v>11.180821917808219</v>
      </c>
      <c r="BP126" s="186">
        <v>3.0151220943573781E-3</v>
      </c>
      <c r="BQ126" s="186">
        <v>3.947172417289738E-3</v>
      </c>
      <c r="BR126" s="7">
        <f t="shared" si="81"/>
        <v>0.96976993007909695</v>
      </c>
      <c r="BS126" s="7">
        <f t="shared" si="82"/>
        <v>0.95682704329046531</v>
      </c>
      <c r="BT126" s="192">
        <f t="shared" si="106"/>
        <v>1.3341582534821773E-2</v>
      </c>
      <c r="BU126" s="256">
        <f t="shared" si="107"/>
        <v>-0.42810303397738253</v>
      </c>
      <c r="BV126" s="257">
        <f t="shared" si="108"/>
        <v>9.0733182470437157</v>
      </c>
      <c r="BW126" s="257">
        <f t="shared" si="109"/>
        <v>13.926010275640571</v>
      </c>
      <c r="BX126" s="249">
        <f t="shared" si="110"/>
        <v>16.786068011245582</v>
      </c>
    </row>
    <row r="127" spans="6:76" x14ac:dyDescent="0.25">
      <c r="F127" s="182">
        <f t="shared" si="111"/>
        <v>3747</v>
      </c>
      <c r="G127" s="184">
        <f t="shared" si="112"/>
        <v>46421</v>
      </c>
      <c r="H127" s="7">
        <f t="shared" si="58"/>
        <v>10.265753424657534</v>
      </c>
      <c r="I127" s="237">
        <f t="shared" si="59"/>
        <v>46449</v>
      </c>
      <c r="J127" s="7">
        <f t="shared" si="83"/>
        <v>7.7777777777777779E-2</v>
      </c>
      <c r="K127" s="7">
        <f t="shared" si="60"/>
        <v>10.342465753424657</v>
      </c>
      <c r="L127" s="186">
        <v>2.9683886023230913E-3</v>
      </c>
      <c r="M127" s="186">
        <v>3.0431938522997148E-3</v>
      </c>
      <c r="N127" s="7">
        <f t="shared" si="84"/>
        <v>0.96998686825284386</v>
      </c>
      <c r="O127" s="7">
        <f t="shared" si="61"/>
        <v>0.96901602631977624</v>
      </c>
      <c r="P127" s="192">
        <f t="shared" si="85"/>
        <v>1.2881369436749588E-2</v>
      </c>
      <c r="Q127" s="237">
        <f t="shared" si="62"/>
        <v>46510</v>
      </c>
      <c r="R127" s="7">
        <f t="shared" si="86"/>
        <v>0.24722222222222223</v>
      </c>
      <c r="S127" s="7">
        <f t="shared" si="63"/>
        <v>10.509589041095891</v>
      </c>
      <c r="T127" s="186">
        <v>4.0503109652545773E-3</v>
      </c>
      <c r="U127" s="186">
        <v>4.283101782173936E-3</v>
      </c>
      <c r="V127" s="7">
        <f t="shared" si="87"/>
        <v>0.95927307618029867</v>
      </c>
      <c r="W127" s="7">
        <f t="shared" si="64"/>
        <v>0.95598444254481896</v>
      </c>
      <c r="X127" s="192">
        <f t="shared" si="88"/>
        <v>1.3914806255012055E-2</v>
      </c>
      <c r="Y127" s="237">
        <f t="shared" si="65"/>
        <v>46602</v>
      </c>
      <c r="Z127" s="7">
        <f t="shared" si="89"/>
        <v>0.50277777777777777</v>
      </c>
      <c r="AA127" s="7">
        <f t="shared" si="66"/>
        <v>10.761643835616438</v>
      </c>
      <c r="AB127" s="186">
        <v>5.2847350702513946E-3</v>
      </c>
      <c r="AC127" s="186">
        <v>5.7164285520626378E-3</v>
      </c>
      <c r="AD127" s="7">
        <f t="shared" si="90"/>
        <v>0.94719358530536979</v>
      </c>
      <c r="AE127" s="7">
        <f t="shared" si="67"/>
        <v>0.94033586147856985</v>
      </c>
      <c r="AF127" s="192">
        <f t="shared" si="91"/>
        <v>1.4505106375785679E-2</v>
      </c>
      <c r="AG127" s="237">
        <f t="shared" si="68"/>
        <v>46786</v>
      </c>
      <c r="AH127" s="7">
        <f t="shared" si="92"/>
        <v>1.0138888888888888</v>
      </c>
      <c r="AI127" s="7">
        <f t="shared" si="69"/>
        <v>11.265753424657534</v>
      </c>
      <c r="AJ127" s="186">
        <v>6.5183106374198663E-3</v>
      </c>
      <c r="AK127" s="186">
        <v>7.2840706091033131E-3</v>
      </c>
      <c r="AL127" s="7">
        <f t="shared" si="93"/>
        <v>0.93527435049048901</v>
      </c>
      <c r="AM127" s="7">
        <f t="shared" si="70"/>
        <v>0.92121618343890432</v>
      </c>
      <c r="AN127" s="192">
        <f t="shared" si="94"/>
        <v>1.5051395828697547E-2</v>
      </c>
      <c r="AO127" s="237">
        <f t="shared" si="95"/>
        <v>46449</v>
      </c>
      <c r="AP127" s="7">
        <f t="shared" si="96"/>
        <v>7.7777777777777779E-2</v>
      </c>
      <c r="AQ127" s="7">
        <f t="shared" si="71"/>
        <v>10.342465753424657</v>
      </c>
      <c r="AR127" s="186">
        <v>3.097853198161124E-3</v>
      </c>
      <c r="AS127" s="186">
        <v>3.1718980729584356E-3</v>
      </c>
      <c r="AT127" s="7">
        <f t="shared" si="72"/>
        <v>0.96869856193849257</v>
      </c>
      <c r="AU127" s="7">
        <f t="shared" si="73"/>
        <v>0.96772700878937379</v>
      </c>
      <c r="AV127" s="192">
        <f t="shared" si="97"/>
        <v>1.2907976648449195E-2</v>
      </c>
      <c r="AW127" s="237">
        <f t="shared" si="98"/>
        <v>46510</v>
      </c>
      <c r="AX127" s="7">
        <f t="shared" si="99"/>
        <v>0.24722222222222223</v>
      </c>
      <c r="AY127" s="7">
        <f t="shared" si="74"/>
        <v>10.509589041095891</v>
      </c>
      <c r="AZ127" s="186">
        <v>3.097853198161124E-3</v>
      </c>
      <c r="BA127" s="186">
        <v>3.3311157697733188E-3</v>
      </c>
      <c r="BB127" s="7">
        <f t="shared" si="75"/>
        <v>0.96869856193849257</v>
      </c>
      <c r="BC127" s="7">
        <f t="shared" si="76"/>
        <v>0.96559705628616066</v>
      </c>
      <c r="BD127" s="192">
        <f t="shared" si="100"/>
        <v>1.2992392675722808E-2</v>
      </c>
      <c r="BE127" s="237">
        <f t="shared" si="101"/>
        <v>46602</v>
      </c>
      <c r="BF127" s="7">
        <f t="shared" si="102"/>
        <v>0.50277777777777777</v>
      </c>
      <c r="BG127" s="7">
        <f t="shared" si="77"/>
        <v>10.761643835616438</v>
      </c>
      <c r="BH127" s="186">
        <v>3.097853198161124E-3</v>
      </c>
      <c r="BI127" s="186">
        <v>3.566366026607053E-3</v>
      </c>
      <c r="BJ127" s="7">
        <f t="shared" si="78"/>
        <v>0.96869856193849257</v>
      </c>
      <c r="BK127" s="7">
        <f t="shared" si="79"/>
        <v>0.96234721703719661</v>
      </c>
      <c r="BL127" s="192">
        <f t="shared" si="103"/>
        <v>1.3126768563678962E-2</v>
      </c>
      <c r="BM127" s="237">
        <f t="shared" si="104"/>
        <v>46786</v>
      </c>
      <c r="BN127" s="7">
        <f t="shared" si="105"/>
        <v>1.0138888888888888</v>
      </c>
      <c r="BO127" s="7">
        <f t="shared" si="80"/>
        <v>11.265753424657534</v>
      </c>
      <c r="BP127" s="186">
        <v>3.097853198161124E-3</v>
      </c>
      <c r="BQ127" s="186">
        <v>4.0230362245520703E-3</v>
      </c>
      <c r="BR127" s="7">
        <f t="shared" si="81"/>
        <v>0.96869856193849257</v>
      </c>
      <c r="BS127" s="7">
        <f t="shared" si="82"/>
        <v>0.95568918974252604</v>
      </c>
      <c r="BT127" s="192">
        <f t="shared" si="106"/>
        <v>1.3426082198749675E-2</v>
      </c>
      <c r="BU127" s="256">
        <f t="shared" si="107"/>
        <v>-0.26607211699607169</v>
      </c>
      <c r="BV127" s="257">
        <f t="shared" si="108"/>
        <v>9.2241357928924721</v>
      </c>
      <c r="BW127" s="257">
        <f t="shared" si="109"/>
        <v>13.783378121067173</v>
      </c>
      <c r="BX127" s="249">
        <f t="shared" si="110"/>
        <v>16.253136299478715</v>
      </c>
    </row>
    <row r="128" spans="6:76" x14ac:dyDescent="0.25">
      <c r="F128" s="182">
        <f t="shared" si="111"/>
        <v>3775</v>
      </c>
      <c r="G128" s="184">
        <f t="shared" si="112"/>
        <v>46449</v>
      </c>
      <c r="H128" s="7">
        <f t="shared" si="58"/>
        <v>10.342465753424657</v>
      </c>
      <c r="I128" s="237">
        <f t="shared" si="59"/>
        <v>46480</v>
      </c>
      <c r="J128" s="7">
        <f t="shared" si="83"/>
        <v>8.611111111111111E-2</v>
      </c>
      <c r="K128" s="7">
        <f t="shared" si="60"/>
        <v>10.427397260273972</v>
      </c>
      <c r="L128" s="186">
        <v>3.0431938522997148E-3</v>
      </c>
      <c r="M128" s="186">
        <v>3.1253664545684299E-3</v>
      </c>
      <c r="N128" s="7">
        <f t="shared" si="84"/>
        <v>0.96901602631977624</v>
      </c>
      <c r="O128" s="7">
        <f t="shared" si="61"/>
        <v>0.96793587609264253</v>
      </c>
      <c r="P128" s="192">
        <f t="shared" si="85"/>
        <v>1.295920563216791E-2</v>
      </c>
      <c r="Q128" s="237">
        <f t="shared" si="62"/>
        <v>46541</v>
      </c>
      <c r="R128" s="7">
        <f t="shared" si="86"/>
        <v>0.25555555555555554</v>
      </c>
      <c r="S128" s="7">
        <f t="shared" si="63"/>
        <v>10.594520547945205</v>
      </c>
      <c r="T128" s="186">
        <v>4.1241099029286979E-3</v>
      </c>
      <c r="U128" s="186">
        <v>4.3629084717524604E-3</v>
      </c>
      <c r="V128" s="7">
        <f t="shared" si="87"/>
        <v>0.95824339699708749</v>
      </c>
      <c r="W128" s="7">
        <f t="shared" si="64"/>
        <v>0.9548290846675257</v>
      </c>
      <c r="X128" s="192">
        <f t="shared" si="88"/>
        <v>1.3992402209437703E-2</v>
      </c>
      <c r="Y128" s="237">
        <f t="shared" si="65"/>
        <v>46633</v>
      </c>
      <c r="Z128" s="7">
        <f t="shared" si="89"/>
        <v>0.51111111111111107</v>
      </c>
      <c r="AA128" s="7">
        <f t="shared" si="66"/>
        <v>10.846575342465753</v>
      </c>
      <c r="AB128" s="186">
        <v>5.3530921656608759E-3</v>
      </c>
      <c r="AC128" s="186">
        <v>5.7878225381573414E-3</v>
      </c>
      <c r="AD128" s="7">
        <f t="shared" si="90"/>
        <v>0.94614052694176232</v>
      </c>
      <c r="AE128" s="7">
        <f t="shared" si="67"/>
        <v>0.93915189228938389</v>
      </c>
      <c r="AF128" s="192">
        <f t="shared" si="91"/>
        <v>1.4559322870432351E-2</v>
      </c>
      <c r="AG128" s="237">
        <f t="shared" si="68"/>
        <v>46815</v>
      </c>
      <c r="AH128" s="7">
        <f t="shared" si="92"/>
        <v>1.0166666666666666</v>
      </c>
      <c r="AI128" s="7">
        <f t="shared" si="69"/>
        <v>11.345205479452055</v>
      </c>
      <c r="AJ128" s="186">
        <v>6.5809875120042445E-3</v>
      </c>
      <c r="AK128" s="186">
        <v>7.3403777505419935E-3</v>
      </c>
      <c r="AL128" s="7">
        <f t="shared" si="93"/>
        <v>0.93420102103212199</v>
      </c>
      <c r="AM128" s="7">
        <f t="shared" si="70"/>
        <v>0.92009523878660515</v>
      </c>
      <c r="AN128" s="192">
        <f t="shared" si="94"/>
        <v>1.5079460613143103E-2</v>
      </c>
      <c r="AO128" s="237">
        <f t="shared" si="95"/>
        <v>46480</v>
      </c>
      <c r="AP128" s="7">
        <f t="shared" si="96"/>
        <v>8.611111111111111E-2</v>
      </c>
      <c r="AQ128" s="7">
        <f t="shared" si="71"/>
        <v>10.427397260273972</v>
      </c>
      <c r="AR128" s="186">
        <v>3.1718980729584356E-3</v>
      </c>
      <c r="AS128" s="186">
        <v>3.2531589331622705E-3</v>
      </c>
      <c r="AT128" s="7">
        <f t="shared" si="72"/>
        <v>0.96772700878937379</v>
      </c>
      <c r="AU128" s="7">
        <f t="shared" si="73"/>
        <v>0.96664691895954202</v>
      </c>
      <c r="AV128" s="192">
        <f t="shared" si="97"/>
        <v>1.2975760252268468E-2</v>
      </c>
      <c r="AW128" s="237">
        <f t="shared" si="98"/>
        <v>46541</v>
      </c>
      <c r="AX128" s="7">
        <f t="shared" si="99"/>
        <v>0.25555555555555554</v>
      </c>
      <c r="AY128" s="7">
        <f t="shared" si="74"/>
        <v>10.594520547945205</v>
      </c>
      <c r="AZ128" s="186">
        <v>3.1718980729584356E-3</v>
      </c>
      <c r="BA128" s="186">
        <v>3.4110031772515426E-3</v>
      </c>
      <c r="BB128" s="7">
        <f t="shared" si="75"/>
        <v>0.96772700878937379</v>
      </c>
      <c r="BC128" s="7">
        <f t="shared" si="76"/>
        <v>0.96450723704280872</v>
      </c>
      <c r="BD128" s="192">
        <f t="shared" si="100"/>
        <v>1.306273955290772E-2</v>
      </c>
      <c r="BE128" s="237">
        <f t="shared" si="101"/>
        <v>46633</v>
      </c>
      <c r="BF128" s="7">
        <f t="shared" si="102"/>
        <v>0.51111111111111107</v>
      </c>
      <c r="BG128" s="7">
        <f t="shared" si="77"/>
        <v>10.846575342465753</v>
      </c>
      <c r="BH128" s="186">
        <v>3.1718980729584356E-3</v>
      </c>
      <c r="BI128" s="186">
        <v>3.6444639587748188E-3</v>
      </c>
      <c r="BJ128" s="7">
        <f t="shared" si="78"/>
        <v>0.96772700878937379</v>
      </c>
      <c r="BK128" s="7">
        <f t="shared" si="79"/>
        <v>0.96124116158770667</v>
      </c>
      <c r="BL128" s="192">
        <f t="shared" si="103"/>
        <v>1.3201370846188328E-2</v>
      </c>
      <c r="BM128" s="237">
        <f t="shared" si="104"/>
        <v>46815</v>
      </c>
      <c r="BN128" s="7">
        <f t="shared" si="105"/>
        <v>1.0166666666666666</v>
      </c>
      <c r="BO128" s="7">
        <f t="shared" si="80"/>
        <v>11.345205479452055</v>
      </c>
      <c r="BP128" s="186">
        <v>3.1718980729584356E-3</v>
      </c>
      <c r="BQ128" s="186">
        <v>4.0935537339659624E-3</v>
      </c>
      <c r="BR128" s="7">
        <f t="shared" si="81"/>
        <v>0.96772700878937379</v>
      </c>
      <c r="BS128" s="7">
        <f t="shared" si="82"/>
        <v>0.95461972811762807</v>
      </c>
      <c r="BT128" s="192">
        <f t="shared" si="106"/>
        <v>1.3505280519953746E-2</v>
      </c>
      <c r="BU128" s="256">
        <f t="shared" si="107"/>
        <v>-0.16554620100557929</v>
      </c>
      <c r="BV128" s="257">
        <f t="shared" si="108"/>
        <v>9.2966265652998263</v>
      </c>
      <c r="BW128" s="257">
        <f t="shared" si="109"/>
        <v>13.579520242440225</v>
      </c>
      <c r="BX128" s="249">
        <f t="shared" si="110"/>
        <v>15.74180093189357</v>
      </c>
    </row>
    <row r="129" spans="6:76" x14ac:dyDescent="0.25">
      <c r="F129" s="182">
        <f t="shared" si="111"/>
        <v>3806</v>
      </c>
      <c r="G129" s="184">
        <f t="shared" si="112"/>
        <v>46480</v>
      </c>
      <c r="H129" s="7">
        <f t="shared" si="58"/>
        <v>10.427397260273972</v>
      </c>
      <c r="I129" s="237">
        <f t="shared" si="59"/>
        <v>46510</v>
      </c>
      <c r="J129" s="7">
        <f t="shared" si="83"/>
        <v>8.3333333333333329E-2</v>
      </c>
      <c r="K129" s="7">
        <f t="shared" si="60"/>
        <v>10.509589041095891</v>
      </c>
      <c r="L129" s="186">
        <v>3.1253664545684299E-3</v>
      </c>
      <c r="M129" s="186">
        <v>3.2042225149428944E-3</v>
      </c>
      <c r="N129" s="7">
        <f t="shared" si="84"/>
        <v>0.96793587609264253</v>
      </c>
      <c r="O129" s="7">
        <f t="shared" si="61"/>
        <v>0.96688563164822794</v>
      </c>
      <c r="P129" s="192">
        <f t="shared" si="85"/>
        <v>1.3034564710091345E-2</v>
      </c>
      <c r="Q129" s="237">
        <f t="shared" si="62"/>
        <v>46571</v>
      </c>
      <c r="R129" s="7">
        <f t="shared" si="86"/>
        <v>0.25277777777777777</v>
      </c>
      <c r="S129" s="7">
        <f t="shared" si="63"/>
        <v>10.676712328767124</v>
      </c>
      <c r="T129" s="186">
        <v>4.2052235534678732E-3</v>
      </c>
      <c r="U129" s="186">
        <v>4.4394680020348899E-3</v>
      </c>
      <c r="V129" s="7">
        <f t="shared" si="87"/>
        <v>0.95709795489005256</v>
      </c>
      <c r="W129" s="7">
        <f t="shared" si="64"/>
        <v>0.95370686632784907</v>
      </c>
      <c r="X129" s="192">
        <f t="shared" si="88"/>
        <v>1.4066476696943119E-2</v>
      </c>
      <c r="Y129" s="237">
        <f t="shared" si="65"/>
        <v>46663</v>
      </c>
      <c r="Z129" s="7">
        <f t="shared" si="89"/>
        <v>0.5083333333333333</v>
      </c>
      <c r="AA129" s="7">
        <f t="shared" si="66"/>
        <v>10.92876712328767</v>
      </c>
      <c r="AB129" s="186">
        <v>5.4281235567909397E-3</v>
      </c>
      <c r="AC129" s="186">
        <v>5.8561597214801505E-3</v>
      </c>
      <c r="AD129" s="7">
        <f t="shared" si="90"/>
        <v>0.94497084794043162</v>
      </c>
      <c r="AE129" s="7">
        <f t="shared" si="67"/>
        <v>0.93800443125667465</v>
      </c>
      <c r="AF129" s="192">
        <f t="shared" si="91"/>
        <v>1.4610193519841101E-2</v>
      </c>
      <c r="AG129" s="237">
        <f t="shared" si="68"/>
        <v>46846</v>
      </c>
      <c r="AH129" s="7">
        <f t="shared" si="92"/>
        <v>1.0166666666666666</v>
      </c>
      <c r="AI129" s="7">
        <f t="shared" si="69"/>
        <v>11.43013698630137</v>
      </c>
      <c r="AJ129" s="186">
        <v>6.6495936818582232E-3</v>
      </c>
      <c r="AK129" s="186">
        <v>7.3998991035904909E-3</v>
      </c>
      <c r="AL129" s="7">
        <f t="shared" si="93"/>
        <v>0.93301131100917079</v>
      </c>
      <c r="AM129" s="7">
        <f t="shared" si="70"/>
        <v>0.91889643103282459</v>
      </c>
      <c r="AN129" s="192">
        <f t="shared" si="94"/>
        <v>1.5108871938613697E-2</v>
      </c>
      <c r="AO129" s="237">
        <f t="shared" si="95"/>
        <v>46510</v>
      </c>
      <c r="AP129" s="7">
        <f t="shared" si="96"/>
        <v>8.3333333333333329E-2</v>
      </c>
      <c r="AQ129" s="7">
        <f t="shared" si="71"/>
        <v>10.509589041095891</v>
      </c>
      <c r="AR129" s="186">
        <v>3.2531589331622705E-3</v>
      </c>
      <c r="AS129" s="186">
        <v>3.3311157697733188E-3</v>
      </c>
      <c r="AT129" s="7">
        <f t="shared" si="72"/>
        <v>0.96664691895954202</v>
      </c>
      <c r="AU129" s="7">
        <f t="shared" si="73"/>
        <v>0.96559705628616066</v>
      </c>
      <c r="AV129" s="192">
        <f t="shared" si="97"/>
        <v>1.3047214672579521E-2</v>
      </c>
      <c r="AW129" s="237">
        <f t="shared" si="98"/>
        <v>46571</v>
      </c>
      <c r="AX129" s="7">
        <f t="shared" si="99"/>
        <v>0.25277777777777777</v>
      </c>
      <c r="AY129" s="7">
        <f t="shared" si="74"/>
        <v>10.676712328767124</v>
      </c>
      <c r="AZ129" s="186">
        <v>3.2531589331622705E-3</v>
      </c>
      <c r="BA129" s="186">
        <v>3.4877029983867106E-3</v>
      </c>
      <c r="BB129" s="7">
        <f t="shared" si="75"/>
        <v>0.96664691895954202</v>
      </c>
      <c r="BC129" s="7">
        <f t="shared" si="76"/>
        <v>0.96344757693426708</v>
      </c>
      <c r="BD129" s="192">
        <f t="shared" si="100"/>
        <v>1.3136924089508324E-2</v>
      </c>
      <c r="BE129" s="237">
        <f t="shared" si="101"/>
        <v>46663</v>
      </c>
      <c r="BF129" s="7">
        <f t="shared" si="102"/>
        <v>0.5083333333333333</v>
      </c>
      <c r="BG129" s="7">
        <f t="shared" si="77"/>
        <v>10.92876712328767</v>
      </c>
      <c r="BH129" s="186">
        <v>3.2531589331622705E-3</v>
      </c>
      <c r="BI129" s="186">
        <v>3.7195408193427433E-3</v>
      </c>
      <c r="BJ129" s="7">
        <f t="shared" si="78"/>
        <v>0.96664691895954202</v>
      </c>
      <c r="BK129" s="7">
        <f t="shared" si="79"/>
        <v>0.96016513333707743</v>
      </c>
      <c r="BL129" s="192">
        <f t="shared" si="103"/>
        <v>1.328006323164487E-2</v>
      </c>
      <c r="BM129" s="237">
        <f t="shared" si="104"/>
        <v>46846</v>
      </c>
      <c r="BN129" s="7">
        <f t="shared" si="105"/>
        <v>1.0166666666666666</v>
      </c>
      <c r="BO129" s="7">
        <f t="shared" si="80"/>
        <v>11.43013698630137</v>
      </c>
      <c r="BP129" s="186">
        <v>3.2531589331622705E-3</v>
      </c>
      <c r="BQ129" s="186">
        <v>4.1684004964841048E-3</v>
      </c>
      <c r="BR129" s="7">
        <f t="shared" si="81"/>
        <v>0.96664691895954202</v>
      </c>
      <c r="BS129" s="7">
        <f t="shared" si="82"/>
        <v>0.95347183903468047</v>
      </c>
      <c r="BT129" s="192">
        <f t="shared" si="106"/>
        <v>1.359148165422544E-2</v>
      </c>
      <c r="BU129" s="256">
        <f t="shared" si="107"/>
        <v>-0.12649962488175959</v>
      </c>
      <c r="BV129" s="257">
        <f t="shared" si="108"/>
        <v>9.2955260743479524</v>
      </c>
      <c r="BW129" s="257">
        <f t="shared" si="109"/>
        <v>13.301302881962313</v>
      </c>
      <c r="BX129" s="249">
        <f t="shared" si="110"/>
        <v>15.173902843882564</v>
      </c>
    </row>
    <row r="130" spans="6:76" x14ac:dyDescent="0.25">
      <c r="F130" s="182">
        <f t="shared" si="111"/>
        <v>3836</v>
      </c>
      <c r="G130" s="184">
        <f t="shared" si="112"/>
        <v>46510</v>
      </c>
      <c r="H130" s="7">
        <f t="shared" si="58"/>
        <v>10.509589041095891</v>
      </c>
      <c r="I130" s="237">
        <f t="shared" si="59"/>
        <v>46541</v>
      </c>
      <c r="J130" s="7">
        <f t="shared" si="83"/>
        <v>8.611111111111111E-2</v>
      </c>
      <c r="K130" s="7">
        <f t="shared" si="60"/>
        <v>10.594520547945205</v>
      </c>
      <c r="L130" s="186">
        <v>3.2042225149428944E-3</v>
      </c>
      <c r="M130" s="186">
        <v>3.2849999168278075E-3</v>
      </c>
      <c r="N130" s="7">
        <f t="shared" si="84"/>
        <v>0.96688563164822794</v>
      </c>
      <c r="O130" s="7">
        <f t="shared" si="61"/>
        <v>0.96579566011391971</v>
      </c>
      <c r="P130" s="192">
        <f t="shared" si="85"/>
        <v>1.3106016592900749E-2</v>
      </c>
      <c r="Q130" s="237">
        <f t="shared" si="62"/>
        <v>46602</v>
      </c>
      <c r="R130" s="7">
        <f t="shared" si="86"/>
        <v>0.25555555555555554</v>
      </c>
      <c r="S130" s="7">
        <f t="shared" si="63"/>
        <v>10.761643835616438</v>
      </c>
      <c r="T130" s="186">
        <v>4.283101782173936E-3</v>
      </c>
      <c r="U130" s="186">
        <v>4.5178563424985458E-3</v>
      </c>
      <c r="V130" s="7">
        <f t="shared" si="87"/>
        <v>0.95598444254481896</v>
      </c>
      <c r="W130" s="7">
        <f t="shared" si="64"/>
        <v>0.95254344558528992</v>
      </c>
      <c r="X130" s="192">
        <f t="shared" si="88"/>
        <v>1.4135597461307626E-2</v>
      </c>
      <c r="Y130" s="237">
        <f t="shared" si="65"/>
        <v>46694</v>
      </c>
      <c r="Z130" s="7">
        <f t="shared" si="89"/>
        <v>0.51111111111111107</v>
      </c>
      <c r="AA130" s="7">
        <f t="shared" si="66"/>
        <v>11.013698630136986</v>
      </c>
      <c r="AB130" s="186">
        <v>5.5000676986760337E-3</v>
      </c>
      <c r="AC130" s="186">
        <v>5.9259780361596319E-3</v>
      </c>
      <c r="AD130" s="7">
        <f t="shared" si="90"/>
        <v>0.94383543891939836</v>
      </c>
      <c r="AE130" s="7">
        <f t="shared" si="67"/>
        <v>0.93681735955156054</v>
      </c>
      <c r="AF130" s="192">
        <f t="shared" si="91"/>
        <v>1.4657099070719935E-2</v>
      </c>
      <c r="AG130" s="237">
        <f t="shared" si="68"/>
        <v>46876</v>
      </c>
      <c r="AH130" s="7">
        <f t="shared" si="92"/>
        <v>1.0166666666666666</v>
      </c>
      <c r="AI130" s="7">
        <f t="shared" si="69"/>
        <v>11.512328767123288</v>
      </c>
      <c r="AJ130" s="186">
        <v>6.7152068884296784E-3</v>
      </c>
      <c r="AK130" s="186">
        <v>7.456860511833651E-3</v>
      </c>
      <c r="AL130" s="7">
        <f t="shared" si="93"/>
        <v>0.93185871911162721</v>
      </c>
      <c r="AM130" s="7">
        <f t="shared" si="70"/>
        <v>0.91773570782753155</v>
      </c>
      <c r="AN130" s="192">
        <f t="shared" si="94"/>
        <v>1.5136696099392812E-2</v>
      </c>
      <c r="AO130" s="237">
        <f t="shared" si="95"/>
        <v>46541</v>
      </c>
      <c r="AP130" s="7">
        <f t="shared" si="96"/>
        <v>8.611111111111111E-2</v>
      </c>
      <c r="AQ130" s="7">
        <f t="shared" si="71"/>
        <v>10.594520547945205</v>
      </c>
      <c r="AR130" s="186">
        <v>3.3311157697733188E-3</v>
      </c>
      <c r="AS130" s="186">
        <v>3.4110031772515426E-3</v>
      </c>
      <c r="AT130" s="7">
        <f t="shared" si="72"/>
        <v>0.96559705628616066</v>
      </c>
      <c r="AU130" s="7">
        <f t="shared" si="73"/>
        <v>0.96450723704280872</v>
      </c>
      <c r="AV130" s="192">
        <f t="shared" si="97"/>
        <v>1.3121690455606549E-2</v>
      </c>
      <c r="AW130" s="237">
        <f t="shared" si="98"/>
        <v>46602</v>
      </c>
      <c r="AX130" s="7">
        <f t="shared" si="99"/>
        <v>0.25555555555555554</v>
      </c>
      <c r="AY130" s="7">
        <f t="shared" si="74"/>
        <v>10.761643835616438</v>
      </c>
      <c r="AZ130" s="186">
        <v>3.3311157697733188E-3</v>
      </c>
      <c r="BA130" s="186">
        <v>3.566366026607053E-3</v>
      </c>
      <c r="BB130" s="7">
        <f t="shared" si="75"/>
        <v>0.96559705628616066</v>
      </c>
      <c r="BC130" s="7">
        <f t="shared" si="76"/>
        <v>0.96234721703719661</v>
      </c>
      <c r="BD130" s="192">
        <f t="shared" si="100"/>
        <v>1.3214318131148131E-2</v>
      </c>
      <c r="BE130" s="237">
        <f t="shared" si="101"/>
        <v>46694</v>
      </c>
      <c r="BF130" s="7">
        <f t="shared" si="102"/>
        <v>0.51111111111111107</v>
      </c>
      <c r="BG130" s="7">
        <f t="shared" si="77"/>
        <v>11.013698630136986</v>
      </c>
      <c r="BH130" s="186">
        <v>3.3311157697733188E-3</v>
      </c>
      <c r="BI130" s="186">
        <v>3.7966392628413868E-3</v>
      </c>
      <c r="BJ130" s="7">
        <f t="shared" si="78"/>
        <v>0.96559705628616066</v>
      </c>
      <c r="BK130" s="7">
        <f t="shared" si="79"/>
        <v>0.95904714890794318</v>
      </c>
      <c r="BL130" s="192">
        <f t="shared" si="103"/>
        <v>1.3362258768367942E-2</v>
      </c>
      <c r="BM130" s="237">
        <f t="shared" si="104"/>
        <v>46876</v>
      </c>
      <c r="BN130" s="7">
        <f t="shared" si="105"/>
        <v>1.0166666666666666</v>
      </c>
      <c r="BO130" s="7">
        <f t="shared" si="80"/>
        <v>11.512328767123288</v>
      </c>
      <c r="BP130" s="186">
        <v>3.3311157697733188E-3</v>
      </c>
      <c r="BQ130" s="186">
        <v>4.2402578091485649E-3</v>
      </c>
      <c r="BR130" s="7">
        <f t="shared" si="81"/>
        <v>0.96559705628616066</v>
      </c>
      <c r="BS130" s="7">
        <f t="shared" si="82"/>
        <v>0.95235706907390183</v>
      </c>
      <c r="BT130" s="192">
        <f t="shared" si="106"/>
        <v>1.3674428073736918E-2</v>
      </c>
      <c r="BU130" s="256">
        <f t="shared" si="107"/>
        <v>-0.15673862705799929</v>
      </c>
      <c r="BV130" s="257">
        <f t="shared" si="108"/>
        <v>9.2127933015949406</v>
      </c>
      <c r="BW130" s="257">
        <f t="shared" si="109"/>
        <v>12.948403023519926</v>
      </c>
      <c r="BX130" s="249">
        <f t="shared" si="110"/>
        <v>14.622680256558933</v>
      </c>
    </row>
    <row r="131" spans="6:76" x14ac:dyDescent="0.25">
      <c r="F131" s="182">
        <f t="shared" si="111"/>
        <v>3867</v>
      </c>
      <c r="G131" s="184">
        <f t="shared" si="112"/>
        <v>46541</v>
      </c>
      <c r="H131" s="7">
        <f t="shared" si="58"/>
        <v>10.594520547945205</v>
      </c>
      <c r="I131" s="237">
        <f t="shared" si="59"/>
        <v>46571</v>
      </c>
      <c r="J131" s="7">
        <f t="shared" si="83"/>
        <v>8.3333333333333329E-2</v>
      </c>
      <c r="K131" s="7">
        <f t="shared" si="60"/>
        <v>10.676712328767124</v>
      </c>
      <c r="L131" s="186">
        <v>3.2849999168278075E-3</v>
      </c>
      <c r="M131" s="186">
        <v>3.3624688484278926E-3</v>
      </c>
      <c r="N131" s="7">
        <f t="shared" si="84"/>
        <v>0.96579566011391971</v>
      </c>
      <c r="O131" s="7">
        <f t="shared" si="61"/>
        <v>0.9647366536976959</v>
      </c>
      <c r="P131" s="192">
        <f t="shared" si="85"/>
        <v>1.3172586473187309E-2</v>
      </c>
      <c r="Q131" s="237">
        <f t="shared" si="62"/>
        <v>46633</v>
      </c>
      <c r="R131" s="7">
        <f t="shared" si="86"/>
        <v>0.25555555555555554</v>
      </c>
      <c r="S131" s="7">
        <f t="shared" si="63"/>
        <v>10.846575342465753</v>
      </c>
      <c r="T131" s="186">
        <v>4.3629084717524604E-3</v>
      </c>
      <c r="U131" s="186">
        <v>4.5954811952749943E-3</v>
      </c>
      <c r="V131" s="7">
        <f t="shared" si="87"/>
        <v>0.9548290846675257</v>
      </c>
      <c r="W131" s="7">
        <f t="shared" si="64"/>
        <v>0.95137665479946931</v>
      </c>
      <c r="X131" s="192">
        <f t="shared" si="88"/>
        <v>1.419995762056879E-2</v>
      </c>
      <c r="Y131" s="237">
        <f t="shared" si="65"/>
        <v>46724</v>
      </c>
      <c r="Z131" s="7">
        <f t="shared" si="89"/>
        <v>0.5083333333333333</v>
      </c>
      <c r="AA131" s="7">
        <f t="shared" si="66"/>
        <v>11.095890410958905</v>
      </c>
      <c r="AB131" s="186">
        <v>5.5737028712238169E-3</v>
      </c>
      <c r="AC131" s="186">
        <v>5.9928692585926287E-3</v>
      </c>
      <c r="AD131" s="7">
        <f t="shared" si="90"/>
        <v>0.94265896608849054</v>
      </c>
      <c r="AE131" s="7">
        <f t="shared" si="67"/>
        <v>0.93566645216306432</v>
      </c>
      <c r="AF131" s="192">
        <f t="shared" si="91"/>
        <v>1.4701569204922056E-2</v>
      </c>
      <c r="AG131" s="237">
        <f t="shared" si="68"/>
        <v>46907</v>
      </c>
      <c r="AH131" s="7">
        <f t="shared" si="92"/>
        <v>1.0166666666666666</v>
      </c>
      <c r="AI131" s="7">
        <f t="shared" si="69"/>
        <v>11.597260273972603</v>
      </c>
      <c r="AJ131" s="186">
        <v>6.7822084518943081E-3</v>
      </c>
      <c r="AK131" s="186">
        <v>7.5150787827838478E-3</v>
      </c>
      <c r="AL131" s="7">
        <f t="shared" si="93"/>
        <v>0.93066653354778461</v>
      </c>
      <c r="AM131" s="7">
        <f t="shared" si="70"/>
        <v>0.91653564070090221</v>
      </c>
      <c r="AN131" s="192">
        <f t="shared" si="94"/>
        <v>1.5164973677572165E-2</v>
      </c>
      <c r="AO131" s="237">
        <f t="shared" si="95"/>
        <v>46571</v>
      </c>
      <c r="AP131" s="7">
        <f t="shared" si="96"/>
        <v>8.3333333333333329E-2</v>
      </c>
      <c r="AQ131" s="7">
        <f t="shared" si="71"/>
        <v>10.676712328767124</v>
      </c>
      <c r="AR131" s="186">
        <v>3.4110031772515426E-3</v>
      </c>
      <c r="AS131" s="186">
        <v>3.4877029983867106E-3</v>
      </c>
      <c r="AT131" s="7">
        <f t="shared" si="72"/>
        <v>0.96450723704280872</v>
      </c>
      <c r="AU131" s="7">
        <f t="shared" si="73"/>
        <v>0.96344757693426708</v>
      </c>
      <c r="AV131" s="192">
        <f t="shared" si="97"/>
        <v>1.3198353088356818E-2</v>
      </c>
      <c r="AW131" s="237">
        <f t="shared" si="98"/>
        <v>46633</v>
      </c>
      <c r="AX131" s="7">
        <f t="shared" si="99"/>
        <v>0.25555555555555554</v>
      </c>
      <c r="AY131" s="7">
        <f t="shared" si="74"/>
        <v>10.846575342465753</v>
      </c>
      <c r="AZ131" s="186">
        <v>3.4110031772515426E-3</v>
      </c>
      <c r="BA131" s="186">
        <v>3.6444639587748188E-3</v>
      </c>
      <c r="BB131" s="7">
        <f t="shared" si="75"/>
        <v>0.96450723704280872</v>
      </c>
      <c r="BC131" s="7">
        <f t="shared" si="76"/>
        <v>0.96124116158770667</v>
      </c>
      <c r="BD131" s="192">
        <f t="shared" si="100"/>
        <v>1.3295617967488611E-2</v>
      </c>
      <c r="BE131" s="237">
        <f t="shared" si="101"/>
        <v>46724</v>
      </c>
      <c r="BF131" s="7">
        <f t="shared" si="102"/>
        <v>0.5083333333333333</v>
      </c>
      <c r="BG131" s="7">
        <f t="shared" si="77"/>
        <v>11.095890410958905</v>
      </c>
      <c r="BH131" s="186">
        <v>3.4110031772515426E-3</v>
      </c>
      <c r="BI131" s="186">
        <v>3.870862190117931E-3</v>
      </c>
      <c r="BJ131" s="7">
        <f t="shared" si="78"/>
        <v>0.96450723704280872</v>
      </c>
      <c r="BK131" s="7">
        <f t="shared" si="79"/>
        <v>0.95795865203527331</v>
      </c>
      <c r="BL131" s="192">
        <f t="shared" si="103"/>
        <v>1.3447827087876531E-2</v>
      </c>
      <c r="BM131" s="237">
        <f t="shared" si="104"/>
        <v>46907</v>
      </c>
      <c r="BN131" s="7">
        <f t="shared" si="105"/>
        <v>1.0166666666666666</v>
      </c>
      <c r="BO131" s="7">
        <f t="shared" si="80"/>
        <v>11.597260273972603</v>
      </c>
      <c r="BP131" s="186">
        <v>3.4110031772515426E-3</v>
      </c>
      <c r="BQ131" s="186">
        <v>4.3138637375625434E-3</v>
      </c>
      <c r="BR131" s="7">
        <f t="shared" si="81"/>
        <v>0.96450723704280872</v>
      </c>
      <c r="BS131" s="7">
        <f t="shared" si="82"/>
        <v>0.95120183872331265</v>
      </c>
      <c r="BT131" s="192">
        <f t="shared" si="106"/>
        <v>1.375867508113256E-2</v>
      </c>
      <c r="BU131" s="256">
        <f t="shared" si="107"/>
        <v>-0.25766615169509066</v>
      </c>
      <c r="BV131" s="257">
        <f t="shared" si="108"/>
        <v>9.0433965308017896</v>
      </c>
      <c r="BW131" s="257">
        <f t="shared" si="109"/>
        <v>12.537421170455247</v>
      </c>
      <c r="BX131" s="249">
        <f t="shared" si="110"/>
        <v>14.062985964396045</v>
      </c>
    </row>
    <row r="132" spans="6:76" x14ac:dyDescent="0.25">
      <c r="F132" s="182">
        <f t="shared" si="111"/>
        <v>3897</v>
      </c>
      <c r="G132" s="184">
        <f t="shared" si="112"/>
        <v>46571</v>
      </c>
      <c r="H132" s="7">
        <f t="shared" ref="H132:H195" si="113">YEARFRAC(Today,G132,$C$12)</f>
        <v>10.676712328767124</v>
      </c>
      <c r="I132" s="237">
        <f t="shared" ref="I132:I195" si="114">EDATE($G132,$C$16)</f>
        <v>46602</v>
      </c>
      <c r="J132" s="7">
        <f t="shared" si="83"/>
        <v>8.611111111111111E-2</v>
      </c>
      <c r="K132" s="7">
        <f t="shared" ref="K132:K195" si="115">YEARFRAC(Today,I132,$C$12)</f>
        <v>10.761643835616438</v>
      </c>
      <c r="L132" s="186">
        <v>3.3624688484278926E-3</v>
      </c>
      <c r="M132" s="186">
        <v>3.4417747178962302E-3</v>
      </c>
      <c r="N132" s="7">
        <f t="shared" si="84"/>
        <v>0.9647366536976959</v>
      </c>
      <c r="O132" s="7">
        <f t="shared" ref="O132:O195" si="116">EXP(-M132*K132)</f>
        <v>0.96363840462412131</v>
      </c>
      <c r="P132" s="192">
        <f t="shared" si="85"/>
        <v>1.3235109920953888E-2</v>
      </c>
      <c r="Q132" s="237">
        <f t="shared" ref="Q132:Q195" si="117">EDATE($G132,$C$17)</f>
        <v>46663</v>
      </c>
      <c r="R132" s="7">
        <f t="shared" si="86"/>
        <v>0.25555555555555554</v>
      </c>
      <c r="S132" s="7">
        <f t="shared" ref="S132:S195" si="118">YEARFRAC(Today,Q132,$C$12)</f>
        <v>10.92876712328767</v>
      </c>
      <c r="T132" s="186">
        <v>4.4394680020348899E-3</v>
      </c>
      <c r="U132" s="186">
        <v>4.669847982563962E-3</v>
      </c>
      <c r="V132" s="7">
        <f t="shared" si="87"/>
        <v>0.95370686632784907</v>
      </c>
      <c r="W132" s="7">
        <f t="shared" ref="W132:W195" si="119">EXP(-U132*S132)</f>
        <v>0.95024476414660086</v>
      </c>
      <c r="X132" s="192">
        <f t="shared" si="88"/>
        <v>1.4256701928342242E-2</v>
      </c>
      <c r="Y132" s="237">
        <f t="shared" ref="Y132:Y195" si="120">EDATE($G132,$C$18)</f>
        <v>46755</v>
      </c>
      <c r="Z132" s="7">
        <f t="shared" si="89"/>
        <v>0.51111111111111107</v>
      </c>
      <c r="AA132" s="7">
        <f t="shared" ref="AA132:AA195" si="121">YEARFRAC(Today,Y132,$C$12)</f>
        <v>11.180821917808219</v>
      </c>
      <c r="AB132" s="186">
        <v>5.6442611917470594E-3</v>
      </c>
      <c r="AC132" s="186">
        <v>6.0613823346514139E-3</v>
      </c>
      <c r="AD132" s="7">
        <f t="shared" si="90"/>
        <v>0.94151767949502807</v>
      </c>
      <c r="AE132" s="7">
        <f t="shared" ref="AE132:AE195" si="122">EXP(-AC132*AA132)</f>
        <v>0.93447422275898895</v>
      </c>
      <c r="AF132" s="192">
        <f t="shared" si="91"/>
        <v>1.4746983798010278E-2</v>
      </c>
      <c r="AG132" s="237">
        <f t="shared" ref="AG132:AG195" si="123">EDATE($G132,$C$19)</f>
        <v>46937</v>
      </c>
      <c r="AH132" s="7">
        <f t="shared" si="92"/>
        <v>1.0166666666666666</v>
      </c>
      <c r="AI132" s="7">
        <f t="shared" ref="AI132:AI195" si="124">YEARFRAC(Today,AG132,$C$12)</f>
        <v>11.67945205479452</v>
      </c>
      <c r="AJ132" s="186">
        <v>6.8462824931518826E-3</v>
      </c>
      <c r="AK132" s="186">
        <v>7.5708164502256807E-3</v>
      </c>
      <c r="AL132" s="7">
        <f t="shared" si="93"/>
        <v>0.9295117890345973</v>
      </c>
      <c r="AM132" s="7">
        <f t="shared" ref="AM132:AM195" si="125">EXP(-AK132*AI132)</f>
        <v>0.91537360300594273</v>
      </c>
      <c r="AN132" s="192">
        <f t="shared" si="94"/>
        <v>1.5192061953212007E-2</v>
      </c>
      <c r="AO132" s="237">
        <f t="shared" si="95"/>
        <v>46602</v>
      </c>
      <c r="AP132" s="7">
        <f t="shared" si="96"/>
        <v>8.611111111111111E-2</v>
      </c>
      <c r="AQ132" s="7">
        <f t="shared" ref="AQ132:AQ195" si="126">YEARFRAC(Today,AO132,$C$12)</f>
        <v>10.761643835616438</v>
      </c>
      <c r="AR132" s="186">
        <v>3.4877029983867106E-3</v>
      </c>
      <c r="AS132" s="186">
        <v>3.566366026607053E-3</v>
      </c>
      <c r="AT132" s="7">
        <f t="shared" ref="AT132:AT195" si="127">EXP(-AR132*$H132)</f>
        <v>0.96344757693426708</v>
      </c>
      <c r="AU132" s="7">
        <f t="shared" ref="AU132:AU195" si="128">EXP(-AS132*AQ132)</f>
        <v>0.96234721703719661</v>
      </c>
      <c r="AV132" s="192">
        <f t="shared" si="97"/>
        <v>1.327833943093849E-2</v>
      </c>
      <c r="AW132" s="237">
        <f t="shared" si="98"/>
        <v>46663</v>
      </c>
      <c r="AX132" s="7">
        <f t="shared" si="99"/>
        <v>0.25555555555555554</v>
      </c>
      <c r="AY132" s="7">
        <f t="shared" ref="AY132:AY195" si="129">YEARFRAC(Today,AW132,$C$12)</f>
        <v>10.92876712328767</v>
      </c>
      <c r="AZ132" s="186">
        <v>3.4877029983867106E-3</v>
      </c>
      <c r="BA132" s="186">
        <v>3.7195408193427433E-3</v>
      </c>
      <c r="BB132" s="7">
        <f t="shared" ref="BB132:BB195" si="130">EXP(-AZ132*$H132)</f>
        <v>0.96344757693426708</v>
      </c>
      <c r="BC132" s="7">
        <f t="shared" ref="BC132:BC195" si="131">EXP(-BA132*AY132)</f>
        <v>0.96016513333707743</v>
      </c>
      <c r="BD132" s="192">
        <f t="shared" si="100"/>
        <v>1.337722446356843E-2</v>
      </c>
      <c r="BE132" s="237">
        <f t="shared" si="101"/>
        <v>46755</v>
      </c>
      <c r="BF132" s="7">
        <f t="shared" si="102"/>
        <v>0.51111111111111107</v>
      </c>
      <c r="BG132" s="7">
        <f t="shared" ref="BG132:BG195" si="132">YEARFRAC(Today,BE132,$C$12)</f>
        <v>11.180821917808219</v>
      </c>
      <c r="BH132" s="186">
        <v>3.4877029983867106E-3</v>
      </c>
      <c r="BI132" s="186">
        <v>3.947172417289738E-3</v>
      </c>
      <c r="BJ132" s="7">
        <f t="shared" ref="BJ132:BJ195" si="133">EXP(-BH132*$H132)</f>
        <v>0.96344757693426708</v>
      </c>
      <c r="BK132" s="7">
        <f t="shared" ref="BK132:BK195" si="134">EXP(-BI132*BG132)</f>
        <v>0.95682704329046531</v>
      </c>
      <c r="BL132" s="192">
        <f t="shared" si="103"/>
        <v>1.3537679656500393E-2</v>
      </c>
      <c r="BM132" s="237">
        <f t="shared" si="104"/>
        <v>46937</v>
      </c>
      <c r="BN132" s="7">
        <f t="shared" si="105"/>
        <v>1.0166666666666666</v>
      </c>
      <c r="BO132" s="7">
        <f t="shared" ref="BO132:BO195" si="135">YEARFRAC(Today,BM132,$C$12)</f>
        <v>11.67945205479452</v>
      </c>
      <c r="BP132" s="186">
        <v>3.4877029983867106E-3</v>
      </c>
      <c r="BQ132" s="186">
        <v>4.384419332695089E-3</v>
      </c>
      <c r="BR132" s="7">
        <f t="shared" ref="BR132:BR195" si="136">EXP(-BP132*$H132)</f>
        <v>0.96344757693426708</v>
      </c>
      <c r="BS132" s="7">
        <f t="shared" ref="BS132:BS195" si="137">EXP(-BQ132*BO132)</f>
        <v>0.950081398540086</v>
      </c>
      <c r="BT132" s="192">
        <f t="shared" si="106"/>
        <v>1.3837825617668009E-2</v>
      </c>
      <c r="BU132" s="256">
        <f t="shared" si="107"/>
        <v>-0.43229509984601955</v>
      </c>
      <c r="BV132" s="257">
        <f t="shared" si="108"/>
        <v>8.7947746477381141</v>
      </c>
      <c r="BW132" s="257">
        <f t="shared" si="109"/>
        <v>12.093041415098851</v>
      </c>
      <c r="BX132" s="249">
        <f t="shared" si="110"/>
        <v>13.542363355439988</v>
      </c>
    </row>
    <row r="133" spans="6:76" x14ac:dyDescent="0.25">
      <c r="F133" s="182">
        <f t="shared" si="111"/>
        <v>3928</v>
      </c>
      <c r="G133" s="184">
        <f t="shared" si="112"/>
        <v>46602</v>
      </c>
      <c r="H133" s="7">
        <f t="shared" si="113"/>
        <v>10.761643835616438</v>
      </c>
      <c r="I133" s="237">
        <f t="shared" si="114"/>
        <v>46633</v>
      </c>
      <c r="J133" s="7">
        <f t="shared" ref="J133:J196" si="138">YEARFRAC($G133,I133,$C$11)</f>
        <v>8.611111111111111E-2</v>
      </c>
      <c r="K133" s="7">
        <f t="shared" si="115"/>
        <v>10.846575342465753</v>
      </c>
      <c r="L133" s="186">
        <v>3.4417747178962302E-3</v>
      </c>
      <c r="M133" s="186">
        <v>3.5203035066662426E-3</v>
      </c>
      <c r="N133" s="7">
        <f t="shared" ref="N133:N196" si="139">EXP(-L133*$H133)</f>
        <v>0.96363840462412131</v>
      </c>
      <c r="O133" s="7">
        <f t="shared" si="116"/>
        <v>0.96253655221558299</v>
      </c>
      <c r="P133" s="192">
        <f t="shared" ref="P133:P196" si="140">(N133/O133-1)/J133</f>
        <v>1.3293734518471021E-2</v>
      </c>
      <c r="Q133" s="237">
        <f t="shared" si="117"/>
        <v>46694</v>
      </c>
      <c r="R133" s="7">
        <f t="shared" ref="R133:R196" si="141">YEARFRAC($G133,Q133,$C$11)</f>
        <v>0.25555555555555554</v>
      </c>
      <c r="S133" s="7">
        <f t="shared" si="118"/>
        <v>11.013698630136986</v>
      </c>
      <c r="T133" s="186">
        <v>4.5178563424985458E-3</v>
      </c>
      <c r="U133" s="186">
        <v>4.7458866478697938E-3</v>
      </c>
      <c r="V133" s="7">
        <f t="shared" ref="V133:V196" si="142">EXP(-T133*$H133)</f>
        <v>0.95254344558528992</v>
      </c>
      <c r="W133" s="7">
        <f t="shared" si="119"/>
        <v>0.94907280542229333</v>
      </c>
      <c r="X133" s="192">
        <f t="shared" ref="X133:X196" si="143">(V133/W133-1)/R133</f>
        <v>1.4309509004592274E-2</v>
      </c>
      <c r="Y133" s="237">
        <f t="shared" si="120"/>
        <v>46786</v>
      </c>
      <c r="Z133" s="7">
        <f t="shared" ref="Z133:Z196" si="144">YEARFRAC($G133,Y133,$C$11)</f>
        <v>0.51111111111111107</v>
      </c>
      <c r="AA133" s="7">
        <f t="shared" si="121"/>
        <v>11.265753424657534</v>
      </c>
      <c r="AB133" s="186">
        <v>5.7164285520626378E-3</v>
      </c>
      <c r="AC133" s="186">
        <v>6.1292607726710756E-3</v>
      </c>
      <c r="AD133" s="7">
        <f t="shared" ref="AD133:AD196" si="145">EXP(-AB133*$H133)</f>
        <v>0.94033586147856985</v>
      </c>
      <c r="AE133" s="7">
        <f t="shared" si="122"/>
        <v>0.93327932377959488</v>
      </c>
      <c r="AF133" s="192">
        <f t="shared" ref="AF133:AF196" si="146">(AD133/AE133-1)/Z133</f>
        <v>1.4793287560604457E-2</v>
      </c>
      <c r="AG133" s="237">
        <f t="shared" si="123"/>
        <v>46968</v>
      </c>
      <c r="AH133" s="7">
        <f t="shared" ref="AH133:AH196" si="147">YEARFRAC($G133,AG133,$C$11)</f>
        <v>1.0166666666666666</v>
      </c>
      <c r="AI133" s="7">
        <f t="shared" si="124"/>
        <v>11.764383561643836</v>
      </c>
      <c r="AJ133" s="186">
        <v>6.911707721357175E-3</v>
      </c>
      <c r="AK133" s="186">
        <v>7.6278087389514354E-3</v>
      </c>
      <c r="AL133" s="7">
        <f t="shared" ref="AL133:AL196" si="148">EXP(-AJ133*$H133)</f>
        <v>0.92831762466978274</v>
      </c>
      <c r="AM133" s="7">
        <f t="shared" si="125"/>
        <v>0.91417206736078038</v>
      </c>
      <c r="AN133" s="192">
        <f t="shared" ref="AN133:AN196" si="149">(AL133/AM133-1)/AH133</f>
        <v>1.5219960687550254E-2</v>
      </c>
      <c r="AO133" s="237">
        <f t="shared" ref="AO133:AO196" si="150">EDATE($G133,1)</f>
        <v>46633</v>
      </c>
      <c r="AP133" s="7">
        <f t="shared" ref="AP133:AP196" si="151">YEARFRAC($G133,AO133,$C$11)</f>
        <v>8.611111111111111E-2</v>
      </c>
      <c r="AQ133" s="7">
        <f t="shared" si="126"/>
        <v>10.846575342465753</v>
      </c>
      <c r="AR133" s="186">
        <v>3.566366026607053E-3</v>
      </c>
      <c r="AS133" s="186">
        <v>3.6444639587748188E-3</v>
      </c>
      <c r="AT133" s="7">
        <f t="shared" si="127"/>
        <v>0.96234721703719661</v>
      </c>
      <c r="AU133" s="7">
        <f t="shared" si="128"/>
        <v>0.96124116158770667</v>
      </c>
      <c r="AV133" s="192">
        <f t="shared" ref="AV133:AV196" si="152">(AT133/AU133-1)/AP133</f>
        <v>1.3362427048052966E-2</v>
      </c>
      <c r="AW133" s="237">
        <f t="shared" ref="AW133:AW196" si="153">EDATE($G133,3)</f>
        <v>46694</v>
      </c>
      <c r="AX133" s="7">
        <f t="shared" ref="AX133:AX196" si="154">YEARFRAC($G133,AW133,$C$11)</f>
        <v>0.25555555555555554</v>
      </c>
      <c r="AY133" s="7">
        <f t="shared" si="129"/>
        <v>11.013698630136986</v>
      </c>
      <c r="AZ133" s="186">
        <v>3.566366026607053E-3</v>
      </c>
      <c r="BA133" s="186">
        <v>3.7966392628413868E-3</v>
      </c>
      <c r="BB133" s="7">
        <f t="shared" si="130"/>
        <v>0.96234721703719661</v>
      </c>
      <c r="BC133" s="7">
        <f t="shared" si="131"/>
        <v>0.95904714890794318</v>
      </c>
      <c r="BD133" s="192">
        <f t="shared" ref="BD133:BD196" si="155">(BB133/BC133-1)/AX133</f>
        <v>1.3464729117537301E-2</v>
      </c>
      <c r="BE133" s="237">
        <f t="shared" ref="BE133:BE196" si="156">EDATE($G133,6)</f>
        <v>46786</v>
      </c>
      <c r="BF133" s="7">
        <f t="shared" ref="BF133:BF196" si="157">YEARFRAC($G133,BE133,$C$11)</f>
        <v>0.51111111111111107</v>
      </c>
      <c r="BG133" s="7">
        <f t="shared" si="132"/>
        <v>11.265753424657534</v>
      </c>
      <c r="BH133" s="186">
        <v>3.566366026607053E-3</v>
      </c>
      <c r="BI133" s="186">
        <v>4.0230362245520703E-3</v>
      </c>
      <c r="BJ133" s="7">
        <f t="shared" si="133"/>
        <v>0.96234721703719661</v>
      </c>
      <c r="BK133" s="7">
        <f t="shared" si="134"/>
        <v>0.95568918974252604</v>
      </c>
      <c r="BL133" s="192">
        <f t="shared" ref="BL133:BL196" si="158">(BJ133/BK133-1)/BF133</f>
        <v>1.3630556128040029E-2</v>
      </c>
      <c r="BM133" s="237">
        <f t="shared" ref="BM133:BM196" si="159">EDATE($G133,12)</f>
        <v>46968</v>
      </c>
      <c r="BN133" s="7">
        <f t="shared" ref="BN133:BN196" si="160">YEARFRAC($G133,BM133,$C$11)</f>
        <v>1.0166666666666666</v>
      </c>
      <c r="BO133" s="7">
        <f t="shared" si="135"/>
        <v>11.764383561643836</v>
      </c>
      <c r="BP133" s="186">
        <v>3.566366026607053E-3</v>
      </c>
      <c r="BQ133" s="186">
        <v>4.4565758789806148E-3</v>
      </c>
      <c r="BR133" s="7">
        <f t="shared" si="136"/>
        <v>0.96234721703719661</v>
      </c>
      <c r="BS133" s="7">
        <f t="shared" si="137"/>
        <v>0.94892181735062153</v>
      </c>
      <c r="BT133" s="192">
        <f t="shared" ref="BT133:BT196" si="161">(BR133/BS133-1)/BN133</f>
        <v>1.3916121355489676E-2</v>
      </c>
      <c r="BU133" s="256">
        <f t="shared" ref="BU133:BU196" si="162">(P133-AV133)*10000</f>
        <v>-0.68692529581944672</v>
      </c>
      <c r="BV133" s="257">
        <f t="shared" ref="BV133:BV196" si="163">(X133-BD133)*10000</f>
        <v>8.4477988705497324</v>
      </c>
      <c r="BW133" s="257">
        <f t="shared" ref="BW133:BW196" si="164">(AF133-BL133)*10000</f>
        <v>11.627314325644289</v>
      </c>
      <c r="BX133" s="249">
        <f t="shared" ref="BX133:BX196" si="165">(AN133-BT133)*10000</f>
        <v>13.038393320605781</v>
      </c>
    </row>
    <row r="134" spans="6:76" x14ac:dyDescent="0.25">
      <c r="F134" s="182">
        <f t="shared" si="111"/>
        <v>3959</v>
      </c>
      <c r="G134" s="184">
        <f t="shared" si="112"/>
        <v>46633</v>
      </c>
      <c r="H134" s="7">
        <f t="shared" si="113"/>
        <v>10.846575342465753</v>
      </c>
      <c r="I134" s="237">
        <f t="shared" si="114"/>
        <v>46663</v>
      </c>
      <c r="J134" s="7">
        <f t="shared" si="138"/>
        <v>8.3333333333333329E-2</v>
      </c>
      <c r="K134" s="7">
        <f t="shared" si="115"/>
        <v>10.92876712328767</v>
      </c>
      <c r="L134" s="186">
        <v>3.5203035066662426E-3</v>
      </c>
      <c r="M134" s="186">
        <v>3.5955406560318039E-3</v>
      </c>
      <c r="N134" s="7">
        <f t="shared" si="139"/>
        <v>0.96253655221558299</v>
      </c>
      <c r="O134" s="7">
        <f t="shared" si="116"/>
        <v>0.96146720133415753</v>
      </c>
      <c r="P134" s="192">
        <f t="shared" si="140"/>
        <v>1.334648811659811E-2</v>
      </c>
      <c r="Q134" s="237">
        <f t="shared" si="117"/>
        <v>46724</v>
      </c>
      <c r="R134" s="7">
        <f t="shared" si="141"/>
        <v>0.25277777777777777</v>
      </c>
      <c r="S134" s="7">
        <f t="shared" si="118"/>
        <v>11.095890410958905</v>
      </c>
      <c r="T134" s="186">
        <v>4.5954811952749943E-3</v>
      </c>
      <c r="U134" s="186">
        <v>4.8188150585276451E-3</v>
      </c>
      <c r="V134" s="7">
        <f t="shared" si="142"/>
        <v>0.95137665479946931</v>
      </c>
      <c r="W134" s="7">
        <f t="shared" si="119"/>
        <v>0.94793528502378543</v>
      </c>
      <c r="X134" s="192">
        <f t="shared" si="143"/>
        <v>1.4361961535448968E-2</v>
      </c>
      <c r="Y134" s="237">
        <f t="shared" si="120"/>
        <v>46815</v>
      </c>
      <c r="Z134" s="7">
        <f t="shared" si="144"/>
        <v>0.50555555555555554</v>
      </c>
      <c r="AA134" s="7">
        <f t="shared" si="121"/>
        <v>11.345205479452055</v>
      </c>
      <c r="AB134" s="186">
        <v>5.7878225381573414E-3</v>
      </c>
      <c r="AC134" s="186">
        <v>6.1921703531405596E-3</v>
      </c>
      <c r="AD134" s="7">
        <f t="shared" si="145"/>
        <v>0.93915189228938389</v>
      </c>
      <c r="AE134" s="7">
        <f t="shared" si="122"/>
        <v>0.93215940359575544</v>
      </c>
      <c r="AF134" s="192">
        <f t="shared" si="146"/>
        <v>1.4837908906688813E-2</v>
      </c>
      <c r="AG134" s="237">
        <f t="shared" si="123"/>
        <v>46999</v>
      </c>
      <c r="AH134" s="7">
        <f t="shared" si="147"/>
        <v>1.0166666666666666</v>
      </c>
      <c r="AI134" s="7">
        <f t="shared" si="124"/>
        <v>11.849315068493151</v>
      </c>
      <c r="AJ134" s="186">
        <v>6.9763426955060295E-3</v>
      </c>
      <c r="AK134" s="186">
        <v>7.6842075345392533E-3</v>
      </c>
      <c r="AL134" s="7">
        <f t="shared" si="148"/>
        <v>0.92712263793303651</v>
      </c>
      <c r="AM134" s="7">
        <f t="shared" si="125"/>
        <v>0.91296969096531355</v>
      </c>
      <c r="AN134" s="192">
        <f t="shared" si="149"/>
        <v>1.5247966697495478E-2</v>
      </c>
      <c r="AO134" s="237">
        <f t="shared" si="150"/>
        <v>46663</v>
      </c>
      <c r="AP134" s="7">
        <f t="shared" si="151"/>
        <v>8.3333333333333329E-2</v>
      </c>
      <c r="AQ134" s="7">
        <f t="shared" si="126"/>
        <v>10.92876712328767</v>
      </c>
      <c r="AR134" s="186">
        <v>3.6444639587748188E-3</v>
      </c>
      <c r="AS134" s="186">
        <v>3.7195408193427433E-3</v>
      </c>
      <c r="AT134" s="7">
        <f t="shared" si="127"/>
        <v>0.96124116158770667</v>
      </c>
      <c r="AU134" s="7">
        <f t="shared" si="128"/>
        <v>0.96016513333707743</v>
      </c>
      <c r="AV134" s="192">
        <f t="shared" si="152"/>
        <v>1.3448039883175333E-2</v>
      </c>
      <c r="AW134" s="237">
        <f t="shared" si="153"/>
        <v>46724</v>
      </c>
      <c r="AX134" s="7">
        <f t="shared" si="154"/>
        <v>0.25277777777777777</v>
      </c>
      <c r="AY134" s="7">
        <f t="shared" si="129"/>
        <v>11.095890410958905</v>
      </c>
      <c r="AZ134" s="186">
        <v>3.6444639587748188E-3</v>
      </c>
      <c r="BA134" s="186">
        <v>3.870862190117931E-3</v>
      </c>
      <c r="BB134" s="7">
        <f t="shared" si="130"/>
        <v>0.96124116158770667</v>
      </c>
      <c r="BC134" s="7">
        <f t="shared" si="131"/>
        <v>0.95795865203527331</v>
      </c>
      <c r="BD134" s="192">
        <f t="shared" si="155"/>
        <v>1.3555649868573695E-2</v>
      </c>
      <c r="BE134" s="237">
        <f t="shared" si="156"/>
        <v>46815</v>
      </c>
      <c r="BF134" s="7">
        <f t="shared" si="157"/>
        <v>0.50555555555555554</v>
      </c>
      <c r="BG134" s="7">
        <f t="shared" si="132"/>
        <v>11.345205479452055</v>
      </c>
      <c r="BH134" s="186">
        <v>3.6444639587748188E-3</v>
      </c>
      <c r="BI134" s="186">
        <v>4.0935537339659624E-3</v>
      </c>
      <c r="BJ134" s="7">
        <f t="shared" si="133"/>
        <v>0.96124116158770667</v>
      </c>
      <c r="BK134" s="7">
        <f t="shared" si="134"/>
        <v>0.95461972811762807</v>
      </c>
      <c r="BL134" s="192">
        <f t="shared" si="158"/>
        <v>1.3719956275837709E-2</v>
      </c>
      <c r="BM134" s="237">
        <f t="shared" si="159"/>
        <v>46999</v>
      </c>
      <c r="BN134" s="7">
        <f t="shared" si="160"/>
        <v>1.0166666666666666</v>
      </c>
      <c r="BO134" s="7">
        <f t="shared" si="135"/>
        <v>11.849315068493151</v>
      </c>
      <c r="BP134" s="186">
        <v>3.6444639587748188E-3</v>
      </c>
      <c r="BQ134" s="186">
        <v>4.5279159320956181E-3</v>
      </c>
      <c r="BR134" s="7">
        <f t="shared" si="136"/>
        <v>0.96124116158770667</v>
      </c>
      <c r="BS134" s="7">
        <f t="shared" si="137"/>
        <v>0.94776120446400902</v>
      </c>
      <c r="BT134" s="192">
        <f t="shared" si="161"/>
        <v>1.398978366869206E-2</v>
      </c>
      <c r="BU134" s="256">
        <f t="shared" si="162"/>
        <v>-1.0155176657722365</v>
      </c>
      <c r="BV134" s="257">
        <f t="shared" si="163"/>
        <v>8.0631166687527251</v>
      </c>
      <c r="BW134" s="257">
        <f t="shared" si="164"/>
        <v>11.179526308511042</v>
      </c>
      <c r="BX134" s="249">
        <f t="shared" si="165"/>
        <v>12.581830288034174</v>
      </c>
    </row>
    <row r="135" spans="6:76" x14ac:dyDescent="0.25">
      <c r="F135" s="182">
        <f t="shared" si="111"/>
        <v>3989</v>
      </c>
      <c r="G135" s="184">
        <f t="shared" si="112"/>
        <v>46663</v>
      </c>
      <c r="H135" s="7">
        <f t="shared" si="113"/>
        <v>10.92876712328767</v>
      </c>
      <c r="I135" s="237">
        <f t="shared" si="114"/>
        <v>46694</v>
      </c>
      <c r="J135" s="7">
        <f t="shared" si="138"/>
        <v>8.611111111111111E-2</v>
      </c>
      <c r="K135" s="7">
        <f t="shared" si="115"/>
        <v>11.013698630136986</v>
      </c>
      <c r="L135" s="186">
        <v>3.5955406560318039E-3</v>
      </c>
      <c r="M135" s="186">
        <v>3.6724828800913404E-3</v>
      </c>
      <c r="N135" s="7">
        <f t="shared" si="139"/>
        <v>0.96146720133415753</v>
      </c>
      <c r="O135" s="7">
        <f t="shared" si="116"/>
        <v>0.96035946714393938</v>
      </c>
      <c r="P135" s="192">
        <f t="shared" si="140"/>
        <v>1.3394994677541672E-2</v>
      </c>
      <c r="Q135" s="237">
        <f t="shared" si="117"/>
        <v>46755</v>
      </c>
      <c r="R135" s="7">
        <f t="shared" si="141"/>
        <v>0.25555555555555554</v>
      </c>
      <c r="S135" s="7">
        <f t="shared" si="118"/>
        <v>11.180821917808219</v>
      </c>
      <c r="T135" s="186">
        <v>4.669847982563962E-3</v>
      </c>
      <c r="U135" s="186">
        <v>4.8936086946069889E-3</v>
      </c>
      <c r="V135" s="7">
        <f t="shared" si="142"/>
        <v>0.95024476414660086</v>
      </c>
      <c r="W135" s="7">
        <f t="shared" si="119"/>
        <v>0.94675534427719443</v>
      </c>
      <c r="X135" s="192">
        <f t="shared" si="143"/>
        <v>1.4422154303569558E-2</v>
      </c>
      <c r="Y135" s="237">
        <f t="shared" si="120"/>
        <v>46846</v>
      </c>
      <c r="Z135" s="7">
        <f t="shared" si="144"/>
        <v>0.5083333333333333</v>
      </c>
      <c r="AA135" s="7">
        <f t="shared" si="121"/>
        <v>11.43013698630137</v>
      </c>
      <c r="AB135" s="186">
        <v>5.8561597214801505E-3</v>
      </c>
      <c r="AC135" s="186">
        <v>6.258772159623535E-3</v>
      </c>
      <c r="AD135" s="7">
        <f t="shared" si="145"/>
        <v>0.93800443125667465</v>
      </c>
      <c r="AE135" s="7">
        <f t="shared" si="122"/>
        <v>0.93096032027987108</v>
      </c>
      <c r="AF135" s="192">
        <f t="shared" si="146"/>
        <v>1.4884917427184821E-2</v>
      </c>
      <c r="AG135" s="237">
        <f t="shared" si="123"/>
        <v>47029</v>
      </c>
      <c r="AH135" s="7">
        <f t="shared" si="147"/>
        <v>1.0166666666666666</v>
      </c>
      <c r="AI135" s="7">
        <f t="shared" si="124"/>
        <v>11.931506849315069</v>
      </c>
      <c r="AJ135" s="186">
        <v>7.0381471205349169E-3</v>
      </c>
      <c r="AK135" s="186">
        <v>7.7382406847482871E-3</v>
      </c>
      <c r="AL135" s="7">
        <f t="shared" si="148"/>
        <v>0.92596552888057948</v>
      </c>
      <c r="AM135" s="7">
        <f t="shared" si="125"/>
        <v>0.91180523326474272</v>
      </c>
      <c r="AN135" s="192">
        <f t="shared" si="149"/>
        <v>1.5275367056475911E-2</v>
      </c>
      <c r="AO135" s="237">
        <f t="shared" si="150"/>
        <v>46694</v>
      </c>
      <c r="AP135" s="7">
        <f t="shared" si="151"/>
        <v>8.611111111111111E-2</v>
      </c>
      <c r="AQ135" s="7">
        <f t="shared" si="126"/>
        <v>11.013698630136986</v>
      </c>
      <c r="AR135" s="186">
        <v>3.7195408193427433E-3</v>
      </c>
      <c r="AS135" s="186">
        <v>3.7966392628413868E-3</v>
      </c>
      <c r="AT135" s="7">
        <f t="shared" si="127"/>
        <v>0.96016513333707743</v>
      </c>
      <c r="AU135" s="7">
        <f t="shared" si="128"/>
        <v>0.95904714890794318</v>
      </c>
      <c r="AV135" s="192">
        <f t="shared" si="152"/>
        <v>1.3537441822622455E-2</v>
      </c>
      <c r="AW135" s="237">
        <f t="shared" si="153"/>
        <v>46755</v>
      </c>
      <c r="AX135" s="7">
        <f t="shared" si="154"/>
        <v>0.25555555555555554</v>
      </c>
      <c r="AY135" s="7">
        <f t="shared" si="129"/>
        <v>11.180821917808219</v>
      </c>
      <c r="AZ135" s="186">
        <v>3.7195408193427433E-3</v>
      </c>
      <c r="BA135" s="186">
        <v>3.947172417289738E-3</v>
      </c>
      <c r="BB135" s="7">
        <f t="shared" si="130"/>
        <v>0.96016513333707743</v>
      </c>
      <c r="BC135" s="7">
        <f t="shared" si="131"/>
        <v>0.95682704329046531</v>
      </c>
      <c r="BD135" s="192">
        <f t="shared" si="155"/>
        <v>1.3651465621021E-2</v>
      </c>
      <c r="BE135" s="237">
        <f t="shared" si="156"/>
        <v>46846</v>
      </c>
      <c r="BF135" s="7">
        <f t="shared" si="157"/>
        <v>0.5083333333333333</v>
      </c>
      <c r="BG135" s="7">
        <f t="shared" si="132"/>
        <v>11.43013698630137</v>
      </c>
      <c r="BH135" s="186">
        <v>3.7195408193427433E-3</v>
      </c>
      <c r="BI135" s="186">
        <v>4.1684004964841048E-3</v>
      </c>
      <c r="BJ135" s="7">
        <f t="shared" si="133"/>
        <v>0.96016513333707743</v>
      </c>
      <c r="BK135" s="7">
        <f t="shared" si="134"/>
        <v>0.95347183903468047</v>
      </c>
      <c r="BL135" s="192">
        <f t="shared" si="158"/>
        <v>1.3809675119419496E-2</v>
      </c>
      <c r="BM135" s="237">
        <f t="shared" si="159"/>
        <v>47029</v>
      </c>
      <c r="BN135" s="7">
        <f t="shared" si="160"/>
        <v>1.0166666666666666</v>
      </c>
      <c r="BO135" s="7">
        <f t="shared" si="135"/>
        <v>11.931506849315069</v>
      </c>
      <c r="BP135" s="186">
        <v>3.7195408193427433E-3</v>
      </c>
      <c r="BQ135" s="186">
        <v>4.5961265520453737E-3</v>
      </c>
      <c r="BR135" s="7">
        <f t="shared" si="136"/>
        <v>0.96016513333707743</v>
      </c>
      <c r="BS135" s="7">
        <f t="shared" si="137"/>
        <v>0.94663781370884237</v>
      </c>
      <c r="BT135" s="192">
        <f t="shared" si="161"/>
        <v>1.4055597713699332E-2</v>
      </c>
      <c r="BU135" s="256">
        <f t="shared" si="162"/>
        <v>-1.4244714508078287</v>
      </c>
      <c r="BV135" s="257">
        <f t="shared" si="163"/>
        <v>7.7068868254855785</v>
      </c>
      <c r="BW135" s="257">
        <f t="shared" si="164"/>
        <v>10.75242307765326</v>
      </c>
      <c r="BX135" s="249">
        <f t="shared" si="165"/>
        <v>12.197693427765786</v>
      </c>
    </row>
    <row r="136" spans="6:76" x14ac:dyDescent="0.25">
      <c r="F136" s="182">
        <f t="shared" si="111"/>
        <v>4020</v>
      </c>
      <c r="G136" s="184">
        <f t="shared" si="112"/>
        <v>46694</v>
      </c>
      <c r="H136" s="7">
        <f t="shared" si="113"/>
        <v>11.013698630136986</v>
      </c>
      <c r="I136" s="237">
        <f t="shared" si="114"/>
        <v>46724</v>
      </c>
      <c r="J136" s="7">
        <f t="shared" si="138"/>
        <v>8.3333333333333329E-2</v>
      </c>
      <c r="K136" s="7">
        <f t="shared" si="115"/>
        <v>11.095890410958905</v>
      </c>
      <c r="L136" s="186">
        <v>3.6724828800913404E-3</v>
      </c>
      <c r="M136" s="186">
        <v>3.7462378623774077E-3</v>
      </c>
      <c r="N136" s="7">
        <f t="shared" si="139"/>
        <v>0.96035946714393938</v>
      </c>
      <c r="O136" s="7">
        <f t="shared" si="116"/>
        <v>0.95928425071016854</v>
      </c>
      <c r="P136" s="192">
        <f t="shared" si="140"/>
        <v>1.3450233542037893E-2</v>
      </c>
      <c r="Q136" s="237">
        <f t="shared" si="117"/>
        <v>46786</v>
      </c>
      <c r="R136" s="7">
        <f t="shared" si="141"/>
        <v>0.25555555555555554</v>
      </c>
      <c r="S136" s="7">
        <f t="shared" si="118"/>
        <v>11.265753424657534</v>
      </c>
      <c r="T136" s="186">
        <v>4.7458866478697938E-3</v>
      </c>
      <c r="U136" s="186">
        <v>4.967799338265147E-3</v>
      </c>
      <c r="V136" s="7">
        <f t="shared" si="142"/>
        <v>0.94907280542229333</v>
      </c>
      <c r="W136" s="7">
        <f t="shared" si="119"/>
        <v>0.94557128249054057</v>
      </c>
      <c r="X136" s="192">
        <f t="shared" si="143"/>
        <v>1.4490299912648677E-2</v>
      </c>
      <c r="Y136" s="237">
        <f t="shared" si="120"/>
        <v>46876</v>
      </c>
      <c r="Z136" s="7">
        <f t="shared" si="144"/>
        <v>0.50555555555555554</v>
      </c>
      <c r="AA136" s="7">
        <f t="shared" si="121"/>
        <v>11.512328767123288</v>
      </c>
      <c r="AB136" s="186">
        <v>5.9259780361596319E-3</v>
      </c>
      <c r="AC136" s="186">
        <v>6.3225739140431699E-3</v>
      </c>
      <c r="AD136" s="7">
        <f t="shared" si="145"/>
        <v>0.93681735955156054</v>
      </c>
      <c r="AE136" s="7">
        <f t="shared" si="122"/>
        <v>0.92979834511809589</v>
      </c>
      <c r="AF136" s="192">
        <f t="shared" si="146"/>
        <v>1.4932017126448201E-2</v>
      </c>
      <c r="AG136" s="237">
        <f t="shared" si="123"/>
        <v>47060</v>
      </c>
      <c r="AH136" s="7">
        <f t="shared" si="147"/>
        <v>1.0166666666666666</v>
      </c>
      <c r="AI136" s="7">
        <f t="shared" si="124"/>
        <v>12.016438356164384</v>
      </c>
      <c r="AJ136" s="186">
        <v>7.1012483972386692E-3</v>
      </c>
      <c r="AK136" s="186">
        <v>7.7935298086978114E-3</v>
      </c>
      <c r="AL136" s="7">
        <f t="shared" si="148"/>
        <v>0.92476927062644931</v>
      </c>
      <c r="AM136" s="7">
        <f t="shared" si="125"/>
        <v>0.91060098850993221</v>
      </c>
      <c r="AN136" s="192">
        <f t="shared" si="149"/>
        <v>1.5304195111163356E-2</v>
      </c>
      <c r="AO136" s="237">
        <f t="shared" si="150"/>
        <v>46724</v>
      </c>
      <c r="AP136" s="7">
        <f t="shared" si="151"/>
        <v>8.3333333333333329E-2</v>
      </c>
      <c r="AQ136" s="7">
        <f t="shared" si="126"/>
        <v>11.095890410958905</v>
      </c>
      <c r="AR136" s="186">
        <v>3.7966392628413868E-3</v>
      </c>
      <c r="AS136" s="186">
        <v>3.870862190117931E-3</v>
      </c>
      <c r="AT136" s="7">
        <f t="shared" si="127"/>
        <v>0.95904714890794318</v>
      </c>
      <c r="AU136" s="7">
        <f t="shared" si="128"/>
        <v>0.95795865203527331</v>
      </c>
      <c r="AV136" s="192">
        <f t="shared" si="152"/>
        <v>1.3635204864310246E-2</v>
      </c>
      <c r="AW136" s="237">
        <f t="shared" si="153"/>
        <v>46786</v>
      </c>
      <c r="AX136" s="7">
        <f t="shared" si="154"/>
        <v>0.25555555555555554</v>
      </c>
      <c r="AY136" s="7">
        <f t="shared" si="129"/>
        <v>11.265753424657534</v>
      </c>
      <c r="AZ136" s="186">
        <v>3.7966392628413868E-3</v>
      </c>
      <c r="BA136" s="186">
        <v>4.0230362245520703E-3</v>
      </c>
      <c r="BB136" s="7">
        <f t="shared" si="130"/>
        <v>0.95904714890794318</v>
      </c>
      <c r="BC136" s="7">
        <f t="shared" si="131"/>
        <v>0.95568918974252604</v>
      </c>
      <c r="BD136" s="192">
        <f t="shared" si="155"/>
        <v>1.3749072767101429E-2</v>
      </c>
      <c r="BE136" s="237">
        <f t="shared" si="156"/>
        <v>46876</v>
      </c>
      <c r="BF136" s="7">
        <f t="shared" si="157"/>
        <v>0.50555555555555554</v>
      </c>
      <c r="BG136" s="7">
        <f t="shared" si="132"/>
        <v>11.512328767123288</v>
      </c>
      <c r="BH136" s="186">
        <v>3.7966392628413868E-3</v>
      </c>
      <c r="BI136" s="186">
        <v>4.2402578091485649E-3</v>
      </c>
      <c r="BJ136" s="7">
        <f t="shared" si="133"/>
        <v>0.95904714890794318</v>
      </c>
      <c r="BK136" s="7">
        <f t="shared" si="134"/>
        <v>0.95235706907390183</v>
      </c>
      <c r="BL136" s="192">
        <f t="shared" si="158"/>
        <v>1.3895129648508373E-2</v>
      </c>
      <c r="BM136" s="237">
        <f t="shared" si="159"/>
        <v>47060</v>
      </c>
      <c r="BN136" s="7">
        <f t="shared" si="160"/>
        <v>1.0166666666666666</v>
      </c>
      <c r="BO136" s="7">
        <f t="shared" si="135"/>
        <v>12.016438356164384</v>
      </c>
      <c r="BP136" s="186">
        <v>3.7966392628413868E-3</v>
      </c>
      <c r="BQ136" s="186">
        <v>4.6657029098976684E-3</v>
      </c>
      <c r="BR136" s="7">
        <f t="shared" si="136"/>
        <v>0.95904714890794318</v>
      </c>
      <c r="BS136" s="7">
        <f t="shared" si="137"/>
        <v>0.94547755360352126</v>
      </c>
      <c r="BT136" s="192">
        <f t="shared" si="161"/>
        <v>1.411682685803786E-2</v>
      </c>
      <c r="BU136" s="256">
        <f t="shared" si="162"/>
        <v>-1.8497132227235369</v>
      </c>
      <c r="BV136" s="257">
        <f t="shared" si="163"/>
        <v>7.4122714554724842</v>
      </c>
      <c r="BW136" s="257">
        <f t="shared" si="164"/>
        <v>10.368874779398286</v>
      </c>
      <c r="BX136" s="249">
        <f t="shared" si="165"/>
        <v>11.873682531254957</v>
      </c>
    </row>
    <row r="137" spans="6:76" x14ac:dyDescent="0.25">
      <c r="F137" s="182">
        <f t="shared" si="111"/>
        <v>4050</v>
      </c>
      <c r="G137" s="184">
        <f t="shared" si="112"/>
        <v>46724</v>
      </c>
      <c r="H137" s="7">
        <f t="shared" si="113"/>
        <v>11.095890410958905</v>
      </c>
      <c r="I137" s="237">
        <f t="shared" si="114"/>
        <v>46755</v>
      </c>
      <c r="J137" s="7">
        <f t="shared" si="138"/>
        <v>8.611111111111111E-2</v>
      </c>
      <c r="K137" s="7">
        <f t="shared" si="115"/>
        <v>11.180821917808219</v>
      </c>
      <c r="L137" s="186">
        <v>3.7462378623774077E-3</v>
      </c>
      <c r="M137" s="186">
        <v>3.8217982219340045E-3</v>
      </c>
      <c r="N137" s="7">
        <f t="shared" si="139"/>
        <v>0.95928425071016854</v>
      </c>
      <c r="O137" s="7">
        <f t="shared" si="116"/>
        <v>0.95816925109636686</v>
      </c>
      <c r="P137" s="192">
        <f t="shared" si="140"/>
        <v>1.3513669528713596E-2</v>
      </c>
      <c r="Q137" s="237">
        <f t="shared" si="117"/>
        <v>46815</v>
      </c>
      <c r="R137" s="7">
        <f t="shared" si="141"/>
        <v>0.25277777777777777</v>
      </c>
      <c r="S137" s="7">
        <f t="shared" si="118"/>
        <v>11.345205479452055</v>
      </c>
      <c r="T137" s="186">
        <v>4.8188150585276451E-3</v>
      </c>
      <c r="U137" s="186">
        <v>5.0366325254326411E-3</v>
      </c>
      <c r="V137" s="7">
        <f t="shared" si="142"/>
        <v>0.94793528502378543</v>
      </c>
      <c r="W137" s="7">
        <f t="shared" si="119"/>
        <v>0.94446029510774332</v>
      </c>
      <c r="X137" s="192">
        <f t="shared" si="143"/>
        <v>1.4555628146447583E-2</v>
      </c>
      <c r="Y137" s="237">
        <f t="shared" si="120"/>
        <v>46907</v>
      </c>
      <c r="Z137" s="7">
        <f t="shared" si="144"/>
        <v>0.5083333333333333</v>
      </c>
      <c r="AA137" s="7">
        <f t="shared" si="121"/>
        <v>11.597260273972603</v>
      </c>
      <c r="AB137" s="186">
        <v>5.9928692585926287E-3</v>
      </c>
      <c r="AC137" s="186">
        <v>6.3878125185410318E-3</v>
      </c>
      <c r="AD137" s="7">
        <f t="shared" si="145"/>
        <v>0.93566645216306432</v>
      </c>
      <c r="AE137" s="7">
        <f t="shared" si="122"/>
        <v>0.92859635900131876</v>
      </c>
      <c r="AF137" s="192">
        <f t="shared" si="146"/>
        <v>1.4977853246460289E-2</v>
      </c>
      <c r="AG137" s="237">
        <f t="shared" si="123"/>
        <v>47090</v>
      </c>
      <c r="AH137" s="7">
        <f t="shared" si="147"/>
        <v>1.0166666666666666</v>
      </c>
      <c r="AI137" s="7">
        <f t="shared" si="124"/>
        <v>12.098630136986301</v>
      </c>
      <c r="AJ137" s="186">
        <v>7.1615837255063781E-3</v>
      </c>
      <c r="AK137" s="186">
        <v>7.8465481651577469E-3</v>
      </c>
      <c r="AL137" s="7">
        <f t="shared" si="148"/>
        <v>0.923611132508522</v>
      </c>
      <c r="AM137" s="7">
        <f t="shared" si="125"/>
        <v>0.90943433367094118</v>
      </c>
      <c r="AN137" s="192">
        <f t="shared" si="149"/>
        <v>1.5333039212378406E-2</v>
      </c>
      <c r="AO137" s="237">
        <f t="shared" si="150"/>
        <v>46755</v>
      </c>
      <c r="AP137" s="7">
        <f t="shared" si="151"/>
        <v>8.611111111111111E-2</v>
      </c>
      <c r="AQ137" s="7">
        <f t="shared" si="126"/>
        <v>11.180821917808219</v>
      </c>
      <c r="AR137" s="186">
        <v>3.870862190117931E-3</v>
      </c>
      <c r="AS137" s="186">
        <v>3.947172417289738E-3</v>
      </c>
      <c r="AT137" s="7">
        <f t="shared" si="127"/>
        <v>0.95795865203527331</v>
      </c>
      <c r="AU137" s="7">
        <f t="shared" si="128"/>
        <v>0.95682704329046531</v>
      </c>
      <c r="AV137" s="192">
        <f t="shared" si="152"/>
        <v>1.3734209264967375E-2</v>
      </c>
      <c r="AW137" s="237">
        <f t="shared" si="153"/>
        <v>46815</v>
      </c>
      <c r="AX137" s="7">
        <f t="shared" si="154"/>
        <v>0.25277777777777777</v>
      </c>
      <c r="AY137" s="7">
        <f t="shared" si="129"/>
        <v>11.345205479452055</v>
      </c>
      <c r="AZ137" s="186">
        <v>3.870862190117931E-3</v>
      </c>
      <c r="BA137" s="186">
        <v>4.0935537339659624E-3</v>
      </c>
      <c r="BB137" s="7">
        <f t="shared" si="130"/>
        <v>0.95795865203527331</v>
      </c>
      <c r="BC137" s="7">
        <f t="shared" si="131"/>
        <v>0.95461972811762807</v>
      </c>
      <c r="BD137" s="192">
        <f t="shared" si="155"/>
        <v>1.383684978953531E-2</v>
      </c>
      <c r="BE137" s="237">
        <f t="shared" si="156"/>
        <v>46907</v>
      </c>
      <c r="BF137" s="7">
        <f t="shared" si="157"/>
        <v>0.5083333333333333</v>
      </c>
      <c r="BG137" s="7">
        <f t="shared" si="132"/>
        <v>11.597260273972603</v>
      </c>
      <c r="BH137" s="186">
        <v>3.870862190117931E-3</v>
      </c>
      <c r="BI137" s="186">
        <v>4.3138637375625434E-3</v>
      </c>
      <c r="BJ137" s="7">
        <f t="shared" si="133"/>
        <v>0.95795865203527331</v>
      </c>
      <c r="BK137" s="7">
        <f t="shared" si="134"/>
        <v>0.95120183872331265</v>
      </c>
      <c r="BL137" s="192">
        <f t="shared" si="158"/>
        <v>1.3973997126702794E-2</v>
      </c>
      <c r="BM137" s="237">
        <f t="shared" si="159"/>
        <v>47090</v>
      </c>
      <c r="BN137" s="7">
        <f t="shared" si="160"/>
        <v>1.0166666666666666</v>
      </c>
      <c r="BO137" s="7">
        <f t="shared" si="135"/>
        <v>12.098630136986301</v>
      </c>
      <c r="BP137" s="186">
        <v>3.870862190117931E-3</v>
      </c>
      <c r="BQ137" s="186">
        <v>4.7323188861386062E-3</v>
      </c>
      <c r="BR137" s="7">
        <f t="shared" si="136"/>
        <v>0.95795865203527331</v>
      </c>
      <c r="BS137" s="7">
        <f t="shared" si="137"/>
        <v>0.94435362909360998</v>
      </c>
      <c r="BT137" s="192">
        <f t="shared" si="161"/>
        <v>1.4170528249602037E-2</v>
      </c>
      <c r="BU137" s="256">
        <f t="shared" si="162"/>
        <v>-2.2053973625377892</v>
      </c>
      <c r="BV137" s="257">
        <f t="shared" si="163"/>
        <v>7.187783569122721</v>
      </c>
      <c r="BW137" s="257">
        <f t="shared" si="164"/>
        <v>10.038561197574948</v>
      </c>
      <c r="BX137" s="249">
        <f t="shared" si="165"/>
        <v>11.625109627763694</v>
      </c>
    </row>
    <row r="138" spans="6:76" x14ac:dyDescent="0.25">
      <c r="F138" s="182">
        <f t="shared" si="111"/>
        <v>4081</v>
      </c>
      <c r="G138" s="184">
        <f t="shared" si="112"/>
        <v>46755</v>
      </c>
      <c r="H138" s="7">
        <f t="shared" si="113"/>
        <v>11.180821917808219</v>
      </c>
      <c r="I138" s="237">
        <f t="shared" si="114"/>
        <v>46786</v>
      </c>
      <c r="J138" s="7">
        <f t="shared" si="138"/>
        <v>8.611111111111111E-2</v>
      </c>
      <c r="K138" s="7">
        <f t="shared" si="115"/>
        <v>11.265753424657534</v>
      </c>
      <c r="L138" s="186">
        <v>3.8217982219340045E-3</v>
      </c>
      <c r="M138" s="186">
        <v>3.8966904104830082E-3</v>
      </c>
      <c r="N138" s="7">
        <f t="shared" si="139"/>
        <v>0.95816925109636686</v>
      </c>
      <c r="O138" s="7">
        <f t="shared" si="116"/>
        <v>0.95705046795285986</v>
      </c>
      <c r="P138" s="192">
        <f t="shared" si="140"/>
        <v>1.3575376441745812E-2</v>
      </c>
      <c r="Q138" s="237">
        <f t="shared" si="117"/>
        <v>46846</v>
      </c>
      <c r="R138" s="7">
        <f t="shared" si="141"/>
        <v>0.25277777777777777</v>
      </c>
      <c r="S138" s="7">
        <f t="shared" si="118"/>
        <v>11.43013698630137</v>
      </c>
      <c r="T138" s="186">
        <v>4.8936086946069889E-3</v>
      </c>
      <c r="U138" s="186">
        <v>5.1095756897407071E-3</v>
      </c>
      <c r="V138" s="7">
        <f t="shared" si="142"/>
        <v>0.94675534427719443</v>
      </c>
      <c r="W138" s="7">
        <f t="shared" si="119"/>
        <v>0.94326959156453938</v>
      </c>
      <c r="X138" s="192">
        <f t="shared" si="143"/>
        <v>1.461914077850318E-2</v>
      </c>
      <c r="Y138" s="237">
        <f t="shared" si="120"/>
        <v>46937</v>
      </c>
      <c r="Z138" s="7">
        <f t="shared" si="144"/>
        <v>0.50555555555555554</v>
      </c>
      <c r="AA138" s="7">
        <f t="shared" si="121"/>
        <v>11.67945205479452</v>
      </c>
      <c r="AB138" s="186">
        <v>6.0613823346514139E-3</v>
      </c>
      <c r="AC138" s="186">
        <v>6.4502631906187052E-3</v>
      </c>
      <c r="AD138" s="7">
        <f t="shared" si="145"/>
        <v>0.93447422275898895</v>
      </c>
      <c r="AE138" s="7">
        <f t="shared" si="122"/>
        <v>0.92743224380010447</v>
      </c>
      <c r="AF138" s="192">
        <f t="shared" si="146"/>
        <v>1.5019090874355975E-2</v>
      </c>
      <c r="AG138" s="237">
        <f t="shared" si="123"/>
        <v>47121</v>
      </c>
      <c r="AH138" s="7">
        <f t="shared" si="147"/>
        <v>1.0166666666666666</v>
      </c>
      <c r="AI138" s="7">
        <f t="shared" si="124"/>
        <v>12.183561643835617</v>
      </c>
      <c r="AJ138" s="186">
        <v>7.2231923216226918E-3</v>
      </c>
      <c r="AK138" s="186">
        <v>7.9008459633395436E-3</v>
      </c>
      <c r="AL138" s="7">
        <f t="shared" si="148"/>
        <v>0.92241391266517803</v>
      </c>
      <c r="AM138" s="7">
        <f t="shared" si="125"/>
        <v>0.90822744302673508</v>
      </c>
      <c r="AN138" s="192">
        <f t="shared" si="149"/>
        <v>1.5363887833977453E-2</v>
      </c>
      <c r="AO138" s="237">
        <f t="shared" si="150"/>
        <v>46786</v>
      </c>
      <c r="AP138" s="7">
        <f t="shared" si="151"/>
        <v>8.611111111111111E-2</v>
      </c>
      <c r="AQ138" s="7">
        <f t="shared" si="126"/>
        <v>11.265753424657534</v>
      </c>
      <c r="AR138" s="186">
        <v>3.947172417289738E-3</v>
      </c>
      <c r="AS138" s="186">
        <v>4.0230362245520703E-3</v>
      </c>
      <c r="AT138" s="7">
        <f t="shared" si="127"/>
        <v>0.95682704329046531</v>
      </c>
      <c r="AU138" s="7">
        <f t="shared" si="128"/>
        <v>0.95568918974252604</v>
      </c>
      <c r="AV138" s="192">
        <f t="shared" si="152"/>
        <v>1.3826444077407973E-2</v>
      </c>
      <c r="AW138" s="237">
        <f t="shared" si="153"/>
        <v>46846</v>
      </c>
      <c r="AX138" s="7">
        <f t="shared" si="154"/>
        <v>0.25277777777777777</v>
      </c>
      <c r="AY138" s="7">
        <f t="shared" si="129"/>
        <v>11.43013698630137</v>
      </c>
      <c r="AZ138" s="186">
        <v>3.947172417289738E-3</v>
      </c>
      <c r="BA138" s="186">
        <v>4.1684004964841048E-3</v>
      </c>
      <c r="BB138" s="7">
        <f t="shared" si="130"/>
        <v>0.95682704329046531</v>
      </c>
      <c r="BC138" s="7">
        <f t="shared" si="131"/>
        <v>0.95347183903468047</v>
      </c>
      <c r="BD138" s="192">
        <f t="shared" si="155"/>
        <v>1.3921056683571426E-2</v>
      </c>
      <c r="BE138" s="237">
        <f t="shared" si="156"/>
        <v>46937</v>
      </c>
      <c r="BF138" s="7">
        <f t="shared" si="157"/>
        <v>0.50555555555555554</v>
      </c>
      <c r="BG138" s="7">
        <f t="shared" si="132"/>
        <v>11.67945205479452</v>
      </c>
      <c r="BH138" s="186">
        <v>3.947172417289738E-3</v>
      </c>
      <c r="BI138" s="186">
        <v>4.384419332695089E-3</v>
      </c>
      <c r="BJ138" s="7">
        <f t="shared" si="133"/>
        <v>0.95682704329046531</v>
      </c>
      <c r="BK138" s="7">
        <f t="shared" si="134"/>
        <v>0.950081398540086</v>
      </c>
      <c r="BL138" s="192">
        <f t="shared" si="158"/>
        <v>1.4044095161406122E-2</v>
      </c>
      <c r="BM138" s="237">
        <f t="shared" si="159"/>
        <v>47121</v>
      </c>
      <c r="BN138" s="7">
        <f t="shared" si="160"/>
        <v>1.0166666666666666</v>
      </c>
      <c r="BO138" s="7">
        <f t="shared" si="135"/>
        <v>12.183561643835617</v>
      </c>
      <c r="BP138" s="186">
        <v>3.947172417289738E-3</v>
      </c>
      <c r="BQ138" s="186">
        <v>4.8005783533045868E-3</v>
      </c>
      <c r="BR138" s="7">
        <f t="shared" si="136"/>
        <v>0.95682704329046531</v>
      </c>
      <c r="BS138" s="7">
        <f t="shared" si="137"/>
        <v>0.94318942439668008</v>
      </c>
      <c r="BT138" s="192">
        <f t="shared" si="161"/>
        <v>1.4222012062440975E-2</v>
      </c>
      <c r="BU138" s="256">
        <f t="shared" si="162"/>
        <v>-2.510676356621607</v>
      </c>
      <c r="BV138" s="257">
        <f t="shared" si="163"/>
        <v>6.9808409493175327</v>
      </c>
      <c r="BW138" s="257">
        <f t="shared" si="164"/>
        <v>9.7499571294985294</v>
      </c>
      <c r="BX138" s="249">
        <f t="shared" si="165"/>
        <v>11.418757715364777</v>
      </c>
    </row>
    <row r="139" spans="6:76" x14ac:dyDescent="0.25">
      <c r="F139" s="182">
        <f t="shared" si="111"/>
        <v>4112</v>
      </c>
      <c r="G139" s="184">
        <f t="shared" si="112"/>
        <v>46786</v>
      </c>
      <c r="H139" s="7">
        <f t="shared" si="113"/>
        <v>11.265753424657534</v>
      </c>
      <c r="I139" s="237">
        <f t="shared" si="114"/>
        <v>46815</v>
      </c>
      <c r="J139" s="7">
        <f t="shared" si="138"/>
        <v>8.0555555555555561E-2</v>
      </c>
      <c r="K139" s="7">
        <f t="shared" si="115"/>
        <v>11.345205479452055</v>
      </c>
      <c r="L139" s="186">
        <v>3.8966904104830082E-3</v>
      </c>
      <c r="M139" s="186">
        <v>3.9661420569904755E-3</v>
      </c>
      <c r="N139" s="7">
        <f t="shared" si="139"/>
        <v>0.95705046795285986</v>
      </c>
      <c r="O139" s="7">
        <f t="shared" si="116"/>
        <v>0.95600063988302308</v>
      </c>
      <c r="P139" s="192">
        <f t="shared" si="140"/>
        <v>1.3632154529459239E-2</v>
      </c>
      <c r="Q139" s="237">
        <f t="shared" si="117"/>
        <v>46876</v>
      </c>
      <c r="R139" s="7">
        <f t="shared" si="141"/>
        <v>0.25</v>
      </c>
      <c r="S139" s="7">
        <f t="shared" si="118"/>
        <v>11.512328767123288</v>
      </c>
      <c r="T139" s="186">
        <v>4.967799338265147E-3</v>
      </c>
      <c r="U139" s="186">
        <v>5.1795129088788826E-3</v>
      </c>
      <c r="V139" s="7">
        <f t="shared" si="142"/>
        <v>0.94557128249054057</v>
      </c>
      <c r="W139" s="7">
        <f t="shared" si="119"/>
        <v>0.9421146944882044</v>
      </c>
      <c r="X139" s="192">
        <f t="shared" si="143"/>
        <v>1.4675869180509338E-2</v>
      </c>
      <c r="Y139" s="237">
        <f t="shared" si="120"/>
        <v>46968</v>
      </c>
      <c r="Z139" s="7">
        <f t="shared" si="144"/>
        <v>0.50555555555555554</v>
      </c>
      <c r="AA139" s="7">
        <f t="shared" si="121"/>
        <v>11.764383561643836</v>
      </c>
      <c r="AB139" s="186">
        <v>6.1292607726710756E-3</v>
      </c>
      <c r="AC139" s="186">
        <v>6.5140727602616202E-3</v>
      </c>
      <c r="AD139" s="7">
        <f t="shared" si="145"/>
        <v>0.93327932377959488</v>
      </c>
      <c r="AE139" s="7">
        <f t="shared" si="122"/>
        <v>0.92622874454001869</v>
      </c>
      <c r="AF139" s="192">
        <f t="shared" si="146"/>
        <v>1.50569724551069E-2</v>
      </c>
      <c r="AG139" s="237">
        <f t="shared" si="123"/>
        <v>47152</v>
      </c>
      <c r="AH139" s="7">
        <f t="shared" si="147"/>
        <v>1.0166666666666666</v>
      </c>
      <c r="AI139" s="7">
        <f t="shared" si="124"/>
        <v>12.268493150684931</v>
      </c>
      <c r="AJ139" s="186">
        <v>7.2840706091033131E-3</v>
      </c>
      <c r="AK139" s="186">
        <v>7.954631725536402E-3</v>
      </c>
      <c r="AL139" s="7">
        <f t="shared" si="148"/>
        <v>0.92121618343890432</v>
      </c>
      <c r="AM139" s="7">
        <f t="shared" si="125"/>
        <v>0.9070194862209352</v>
      </c>
      <c r="AN139" s="192">
        <f t="shared" si="149"/>
        <v>1.5395440438519477E-2</v>
      </c>
      <c r="AO139" s="237">
        <f t="shared" si="150"/>
        <v>46815</v>
      </c>
      <c r="AP139" s="7">
        <f t="shared" si="151"/>
        <v>8.0555555555555561E-2</v>
      </c>
      <c r="AQ139" s="7">
        <f t="shared" si="126"/>
        <v>11.345205479452055</v>
      </c>
      <c r="AR139" s="186">
        <v>4.0230362245520703E-3</v>
      </c>
      <c r="AS139" s="186">
        <v>4.0935537339659624E-3</v>
      </c>
      <c r="AT139" s="7">
        <f t="shared" si="127"/>
        <v>0.95568918974252604</v>
      </c>
      <c r="AU139" s="7">
        <f t="shared" si="128"/>
        <v>0.95461972811762807</v>
      </c>
      <c r="AV139" s="192">
        <f t="shared" si="152"/>
        <v>1.3907187283611124E-2</v>
      </c>
      <c r="AW139" s="237">
        <f t="shared" si="153"/>
        <v>46876</v>
      </c>
      <c r="AX139" s="7">
        <f t="shared" si="154"/>
        <v>0.25</v>
      </c>
      <c r="AY139" s="7">
        <f t="shared" si="129"/>
        <v>11.512328767123288</v>
      </c>
      <c r="AZ139" s="186">
        <v>4.0230362245520703E-3</v>
      </c>
      <c r="BA139" s="186">
        <v>4.2402578091485649E-3</v>
      </c>
      <c r="BB139" s="7">
        <f t="shared" si="130"/>
        <v>0.95568918974252604</v>
      </c>
      <c r="BC139" s="7">
        <f t="shared" si="131"/>
        <v>0.95235706907390183</v>
      </c>
      <c r="BD139" s="192">
        <f t="shared" si="155"/>
        <v>1.3995257773911973E-2</v>
      </c>
      <c r="BE139" s="237">
        <f t="shared" si="156"/>
        <v>46968</v>
      </c>
      <c r="BF139" s="7">
        <f t="shared" si="157"/>
        <v>0.50555555555555554</v>
      </c>
      <c r="BG139" s="7">
        <f t="shared" si="132"/>
        <v>11.764383561643836</v>
      </c>
      <c r="BH139" s="186">
        <v>4.0230362245520703E-3</v>
      </c>
      <c r="BI139" s="186">
        <v>4.4565758789806148E-3</v>
      </c>
      <c r="BJ139" s="7">
        <f t="shared" si="133"/>
        <v>0.95568918974252604</v>
      </c>
      <c r="BK139" s="7">
        <f t="shared" si="134"/>
        <v>0.94892181735062153</v>
      </c>
      <c r="BL139" s="192">
        <f t="shared" si="158"/>
        <v>1.4106548168551704E-2</v>
      </c>
      <c r="BM139" s="237">
        <f t="shared" si="159"/>
        <v>47152</v>
      </c>
      <c r="BN139" s="7">
        <f t="shared" si="160"/>
        <v>1.0166666666666666</v>
      </c>
      <c r="BO139" s="7">
        <f t="shared" si="135"/>
        <v>12.268493150684931</v>
      </c>
      <c r="BP139" s="186">
        <v>4.0230362245520703E-3</v>
      </c>
      <c r="BQ139" s="186">
        <v>4.8682207336817919E-3</v>
      </c>
      <c r="BR139" s="7">
        <f t="shared" si="136"/>
        <v>0.95568918974252604</v>
      </c>
      <c r="BS139" s="7">
        <f t="shared" si="137"/>
        <v>0.94202286419869419</v>
      </c>
      <c r="BT139" s="192">
        <f t="shared" si="161"/>
        <v>1.4269597831467588E-2</v>
      </c>
      <c r="BU139" s="256">
        <f t="shared" si="162"/>
        <v>-2.7503275415188475</v>
      </c>
      <c r="BV139" s="257">
        <f t="shared" si="163"/>
        <v>6.8061140659736452</v>
      </c>
      <c r="BW139" s="257">
        <f t="shared" si="164"/>
        <v>9.5042428655519622</v>
      </c>
      <c r="BX139" s="249">
        <f t="shared" si="165"/>
        <v>11.258426070518897</v>
      </c>
    </row>
    <row r="140" spans="6:76" x14ac:dyDescent="0.25">
      <c r="F140" s="182">
        <f t="shared" si="111"/>
        <v>4141</v>
      </c>
      <c r="G140" s="184">
        <f t="shared" si="112"/>
        <v>46815</v>
      </c>
      <c r="H140" s="7">
        <f t="shared" si="113"/>
        <v>11.345205479452055</v>
      </c>
      <c r="I140" s="237">
        <f t="shared" si="114"/>
        <v>46846</v>
      </c>
      <c r="J140" s="7">
        <f t="shared" si="138"/>
        <v>8.611111111111111E-2</v>
      </c>
      <c r="K140" s="7">
        <f t="shared" si="115"/>
        <v>11.43013698630137</v>
      </c>
      <c r="L140" s="186">
        <v>3.9661420569904755E-3</v>
      </c>
      <c r="M140" s="186">
        <v>4.0397285426929507E-3</v>
      </c>
      <c r="N140" s="7">
        <f t="shared" si="139"/>
        <v>0.95600063988302308</v>
      </c>
      <c r="O140" s="7">
        <f t="shared" si="116"/>
        <v>0.95487517807480937</v>
      </c>
      <c r="P140" s="192">
        <f t="shared" si="140"/>
        <v>1.3687526247649762E-2</v>
      </c>
      <c r="Q140" s="237">
        <f t="shared" si="117"/>
        <v>46907</v>
      </c>
      <c r="R140" s="7">
        <f t="shared" si="141"/>
        <v>0.25555555555555554</v>
      </c>
      <c r="S140" s="7">
        <f t="shared" si="118"/>
        <v>11.597260273972603</v>
      </c>
      <c r="T140" s="186">
        <v>5.0366325254326411E-3</v>
      </c>
      <c r="U140" s="186">
        <v>5.2510791189864982E-3</v>
      </c>
      <c r="V140" s="7">
        <f t="shared" si="142"/>
        <v>0.94446029510774332</v>
      </c>
      <c r="W140" s="7">
        <f t="shared" si="119"/>
        <v>0.94091908513376399</v>
      </c>
      <c r="X140" s="192">
        <f t="shared" si="143"/>
        <v>1.472699280179013E-2</v>
      </c>
      <c r="Y140" s="237">
        <f t="shared" si="120"/>
        <v>46999</v>
      </c>
      <c r="Z140" s="7">
        <f t="shared" si="144"/>
        <v>0.51111111111111107</v>
      </c>
      <c r="AA140" s="7">
        <f t="shared" si="121"/>
        <v>11.849315068493151</v>
      </c>
      <c r="AB140" s="186">
        <v>6.1921703531405596E-3</v>
      </c>
      <c r="AC140" s="186">
        <v>6.5771308699252061E-3</v>
      </c>
      <c r="AD140" s="7">
        <f t="shared" si="145"/>
        <v>0.93215940359575544</v>
      </c>
      <c r="AE140" s="7">
        <f t="shared" si="122"/>
        <v>0.92502501746766552</v>
      </c>
      <c r="AF140" s="192">
        <f t="shared" si="146"/>
        <v>1.5089950316339839E-2</v>
      </c>
      <c r="AG140" s="237">
        <f t="shared" si="123"/>
        <v>47180</v>
      </c>
      <c r="AH140" s="7">
        <f t="shared" si="147"/>
        <v>1.0138888888888888</v>
      </c>
      <c r="AI140" s="7">
        <f t="shared" si="124"/>
        <v>12.345205479452055</v>
      </c>
      <c r="AJ140" s="186">
        <v>7.3403777505419935E-3</v>
      </c>
      <c r="AK140" s="186">
        <v>8.0027586850345729E-3</v>
      </c>
      <c r="AL140" s="7">
        <f t="shared" si="148"/>
        <v>0.92009523878660515</v>
      </c>
      <c r="AM140" s="7">
        <f t="shared" si="125"/>
        <v>0.90592776982776368</v>
      </c>
      <c r="AN140" s="192">
        <f t="shared" si="149"/>
        <v>1.5424401930248424E-2</v>
      </c>
      <c r="AO140" s="237">
        <f t="shared" si="150"/>
        <v>46846</v>
      </c>
      <c r="AP140" s="7">
        <f t="shared" si="151"/>
        <v>8.611111111111111E-2</v>
      </c>
      <c r="AQ140" s="7">
        <f t="shared" si="126"/>
        <v>11.43013698630137</v>
      </c>
      <c r="AR140" s="186">
        <v>4.0935537339659624E-3</v>
      </c>
      <c r="AS140" s="186">
        <v>4.1684004964841048E-3</v>
      </c>
      <c r="AT140" s="7">
        <f t="shared" si="127"/>
        <v>0.95461972811762807</v>
      </c>
      <c r="AU140" s="7">
        <f t="shared" si="128"/>
        <v>0.95347183903468047</v>
      </c>
      <c r="AV140" s="192">
        <f t="shared" si="152"/>
        <v>1.3980827003476843E-2</v>
      </c>
      <c r="AW140" s="237">
        <f t="shared" si="153"/>
        <v>46907</v>
      </c>
      <c r="AX140" s="7">
        <f t="shared" si="154"/>
        <v>0.25555555555555554</v>
      </c>
      <c r="AY140" s="7">
        <f t="shared" si="129"/>
        <v>11.597260273972603</v>
      </c>
      <c r="AZ140" s="186">
        <v>4.0935537339659624E-3</v>
      </c>
      <c r="BA140" s="186">
        <v>4.3138637375625434E-3</v>
      </c>
      <c r="BB140" s="7">
        <f t="shared" si="130"/>
        <v>0.95461972811762807</v>
      </c>
      <c r="BC140" s="7">
        <f t="shared" si="131"/>
        <v>0.95120183872331265</v>
      </c>
      <c r="BD140" s="192">
        <f t="shared" si="155"/>
        <v>1.4060475137215844E-2</v>
      </c>
      <c r="BE140" s="237">
        <f t="shared" si="156"/>
        <v>46999</v>
      </c>
      <c r="BF140" s="7">
        <f t="shared" si="157"/>
        <v>0.51111111111111107</v>
      </c>
      <c r="BG140" s="7">
        <f t="shared" si="132"/>
        <v>11.849315068493151</v>
      </c>
      <c r="BH140" s="186">
        <v>4.0935537339659624E-3</v>
      </c>
      <c r="BI140" s="186">
        <v>4.5279159320956181E-3</v>
      </c>
      <c r="BJ140" s="7">
        <f t="shared" si="133"/>
        <v>0.95461972811762807</v>
      </c>
      <c r="BK140" s="7">
        <f t="shared" si="134"/>
        <v>0.94776120446400902</v>
      </c>
      <c r="BL140" s="192">
        <f t="shared" si="158"/>
        <v>1.4158472158854199E-2</v>
      </c>
      <c r="BM140" s="237">
        <f t="shared" si="159"/>
        <v>47180</v>
      </c>
      <c r="BN140" s="7">
        <f t="shared" si="160"/>
        <v>1.0138888888888888</v>
      </c>
      <c r="BO140" s="7">
        <f t="shared" si="135"/>
        <v>12.345205479452055</v>
      </c>
      <c r="BP140" s="186">
        <v>4.0935537339659624E-3</v>
      </c>
      <c r="BQ140" s="186">
        <v>4.9287609606196055E-3</v>
      </c>
      <c r="BR140" s="7">
        <f t="shared" si="136"/>
        <v>0.95461972811762807</v>
      </c>
      <c r="BS140" s="7">
        <f t="shared" si="137"/>
        <v>0.94096760435430971</v>
      </c>
      <c r="BT140" s="192">
        <f t="shared" si="161"/>
        <v>1.4309853290369106E-2</v>
      </c>
      <c r="BU140" s="256">
        <f t="shared" si="162"/>
        <v>-2.9330075582708131</v>
      </c>
      <c r="BV140" s="257">
        <f t="shared" si="163"/>
        <v>6.6651766457428634</v>
      </c>
      <c r="BW140" s="257">
        <f t="shared" si="164"/>
        <v>9.3147815748564025</v>
      </c>
      <c r="BX140" s="249">
        <f t="shared" si="165"/>
        <v>11.145486398793178</v>
      </c>
    </row>
    <row r="141" spans="6:76" x14ac:dyDescent="0.25">
      <c r="F141" s="182">
        <f t="shared" si="111"/>
        <v>4172</v>
      </c>
      <c r="G141" s="184">
        <f t="shared" si="112"/>
        <v>46846</v>
      </c>
      <c r="H141" s="7">
        <f t="shared" si="113"/>
        <v>11.43013698630137</v>
      </c>
      <c r="I141" s="237">
        <f t="shared" si="114"/>
        <v>46876</v>
      </c>
      <c r="J141" s="7">
        <f t="shared" si="138"/>
        <v>8.3333333333333329E-2</v>
      </c>
      <c r="K141" s="7">
        <f t="shared" si="115"/>
        <v>11.512328767123288</v>
      </c>
      <c r="L141" s="186">
        <v>4.0397285426929507E-3</v>
      </c>
      <c r="M141" s="186">
        <v>4.1102928604009265E-3</v>
      </c>
      <c r="N141" s="7">
        <f t="shared" si="139"/>
        <v>0.95487517807480937</v>
      </c>
      <c r="O141" s="7">
        <f t="shared" si="116"/>
        <v>0.95378305148695053</v>
      </c>
      <c r="P141" s="192">
        <f t="shared" si="140"/>
        <v>1.3740566089819772E-2</v>
      </c>
      <c r="Q141" s="237">
        <f t="shared" si="117"/>
        <v>46937</v>
      </c>
      <c r="R141" s="7">
        <f t="shared" si="141"/>
        <v>0.25277777777777777</v>
      </c>
      <c r="S141" s="7">
        <f t="shared" si="118"/>
        <v>11.67945205479452</v>
      </c>
      <c r="T141" s="186">
        <v>5.1095756897407071E-3</v>
      </c>
      <c r="U141" s="186">
        <v>5.3196307783796373E-3</v>
      </c>
      <c r="V141" s="7">
        <f t="shared" si="142"/>
        <v>0.94326959156453938</v>
      </c>
      <c r="W141" s="7">
        <f t="shared" si="119"/>
        <v>0.93976035977892658</v>
      </c>
      <c r="X141" s="192">
        <f t="shared" si="143"/>
        <v>1.477256946557798E-2</v>
      </c>
      <c r="Y141" s="237">
        <f t="shared" si="120"/>
        <v>47029</v>
      </c>
      <c r="Z141" s="7">
        <f t="shared" si="144"/>
        <v>0.5083333333333333</v>
      </c>
      <c r="AA141" s="7">
        <f t="shared" si="121"/>
        <v>11.931506849315069</v>
      </c>
      <c r="AB141" s="186">
        <v>6.258772159623535E-3</v>
      </c>
      <c r="AC141" s="186">
        <v>6.6374233426865926E-3</v>
      </c>
      <c r="AD141" s="7">
        <f t="shared" si="145"/>
        <v>0.93096032027987108</v>
      </c>
      <c r="AE141" s="7">
        <f t="shared" si="122"/>
        <v>0.92386025119431558</v>
      </c>
      <c r="AF141" s="192">
        <f t="shared" si="146"/>
        <v>1.5118465160405726E-2</v>
      </c>
      <c r="AG141" s="237">
        <f t="shared" si="123"/>
        <v>47211</v>
      </c>
      <c r="AH141" s="7">
        <f t="shared" si="147"/>
        <v>1.0138888888888888</v>
      </c>
      <c r="AI141" s="7">
        <f t="shared" si="124"/>
        <v>12.43013698630137</v>
      </c>
      <c r="AJ141" s="186">
        <v>7.3998991035904909E-3</v>
      </c>
      <c r="AK141" s="186">
        <v>8.0555246790242462E-3</v>
      </c>
      <c r="AL141" s="7">
        <f t="shared" si="148"/>
        <v>0.91889643103282459</v>
      </c>
      <c r="AM141" s="7">
        <f t="shared" si="125"/>
        <v>0.90471864306781991</v>
      </c>
      <c r="AN141" s="192">
        <f t="shared" si="149"/>
        <v>1.5456265656352971E-2</v>
      </c>
      <c r="AO141" s="237">
        <f t="shared" si="150"/>
        <v>46876</v>
      </c>
      <c r="AP141" s="7">
        <f t="shared" si="151"/>
        <v>8.3333333333333329E-2</v>
      </c>
      <c r="AQ141" s="7">
        <f t="shared" si="126"/>
        <v>11.512328767123288</v>
      </c>
      <c r="AR141" s="186">
        <v>4.1684004964841048E-3</v>
      </c>
      <c r="AS141" s="186">
        <v>4.2402578091485649E-3</v>
      </c>
      <c r="AT141" s="7">
        <f t="shared" si="127"/>
        <v>0.95347183903468047</v>
      </c>
      <c r="AU141" s="7">
        <f t="shared" si="128"/>
        <v>0.95235706907390183</v>
      </c>
      <c r="AV141" s="192">
        <f t="shared" si="152"/>
        <v>1.4046453755366173E-2</v>
      </c>
      <c r="AW141" s="237">
        <f t="shared" si="153"/>
        <v>46937</v>
      </c>
      <c r="AX141" s="7">
        <f t="shared" si="154"/>
        <v>0.25277777777777777</v>
      </c>
      <c r="AY141" s="7">
        <f t="shared" si="129"/>
        <v>11.67945205479452</v>
      </c>
      <c r="AZ141" s="186">
        <v>4.1684004964841048E-3</v>
      </c>
      <c r="BA141" s="186">
        <v>4.384419332695089E-3</v>
      </c>
      <c r="BB141" s="7">
        <f t="shared" si="130"/>
        <v>0.95347183903468047</v>
      </c>
      <c r="BC141" s="7">
        <f t="shared" si="131"/>
        <v>0.950081398540086</v>
      </c>
      <c r="BD141" s="192">
        <f t="shared" si="155"/>
        <v>1.4117455249178953E-2</v>
      </c>
      <c r="BE141" s="237">
        <f t="shared" si="156"/>
        <v>47029</v>
      </c>
      <c r="BF141" s="7">
        <f t="shared" si="157"/>
        <v>0.5083333333333333</v>
      </c>
      <c r="BG141" s="7">
        <f t="shared" si="132"/>
        <v>11.931506849315069</v>
      </c>
      <c r="BH141" s="186">
        <v>4.1684004964841048E-3</v>
      </c>
      <c r="BI141" s="186">
        <v>4.5961265520453737E-3</v>
      </c>
      <c r="BJ141" s="7">
        <f t="shared" si="133"/>
        <v>0.95347183903468047</v>
      </c>
      <c r="BK141" s="7">
        <f t="shared" si="134"/>
        <v>0.94663781370884237</v>
      </c>
      <c r="BL141" s="192">
        <f t="shared" si="158"/>
        <v>1.4201824660773065E-2</v>
      </c>
      <c r="BM141" s="237">
        <f t="shared" si="159"/>
        <v>47211</v>
      </c>
      <c r="BN141" s="7">
        <f t="shared" si="160"/>
        <v>1.0138888888888888</v>
      </c>
      <c r="BO141" s="7">
        <f t="shared" si="135"/>
        <v>12.43013698630137</v>
      </c>
      <c r="BP141" s="186">
        <v>4.1684004964841048E-3</v>
      </c>
      <c r="BQ141" s="186">
        <v>4.9951434670878151E-3</v>
      </c>
      <c r="BR141" s="7">
        <f t="shared" si="136"/>
        <v>0.95347183903468047</v>
      </c>
      <c r="BS141" s="7">
        <f t="shared" si="137"/>
        <v>0.93979800269338643</v>
      </c>
      <c r="BT141" s="192">
        <f t="shared" si="161"/>
        <v>1.4350449219991511E-2</v>
      </c>
      <c r="BU141" s="256">
        <f t="shared" si="162"/>
        <v>-3.0588766554640046</v>
      </c>
      <c r="BV141" s="257">
        <f t="shared" si="163"/>
        <v>6.5511421639902725</v>
      </c>
      <c r="BW141" s="257">
        <f t="shared" si="164"/>
        <v>9.1664049963266141</v>
      </c>
      <c r="BX141" s="249">
        <f t="shared" si="165"/>
        <v>11.058164363614599</v>
      </c>
    </row>
    <row r="142" spans="6:76" x14ac:dyDescent="0.25">
      <c r="F142" s="182">
        <f t="shared" si="111"/>
        <v>4202</v>
      </c>
      <c r="G142" s="184">
        <f t="shared" si="112"/>
        <v>46876</v>
      </c>
      <c r="H142" s="7">
        <f t="shared" si="113"/>
        <v>11.512328767123288</v>
      </c>
      <c r="I142" s="237">
        <f t="shared" si="114"/>
        <v>46907</v>
      </c>
      <c r="J142" s="7">
        <f t="shared" si="138"/>
        <v>8.611111111111111E-2</v>
      </c>
      <c r="K142" s="7">
        <f t="shared" si="115"/>
        <v>11.597260273972603</v>
      </c>
      <c r="L142" s="186">
        <v>4.1102928604009265E-3</v>
      </c>
      <c r="M142" s="186">
        <v>4.1825350260447499E-3</v>
      </c>
      <c r="N142" s="7">
        <f t="shared" si="139"/>
        <v>0.95378305148695053</v>
      </c>
      <c r="O142" s="7">
        <f t="shared" si="116"/>
        <v>0.95265167358173797</v>
      </c>
      <c r="P142" s="192">
        <f t="shared" si="140"/>
        <v>1.3791590871458271E-2</v>
      </c>
      <c r="Q142" s="237">
        <f t="shared" si="117"/>
        <v>46968</v>
      </c>
      <c r="R142" s="7">
        <f t="shared" si="141"/>
        <v>0.25555555555555554</v>
      </c>
      <c r="S142" s="7">
        <f t="shared" si="118"/>
        <v>11.764383561643836</v>
      </c>
      <c r="T142" s="186">
        <v>5.1795129088788826E-3</v>
      </c>
      <c r="U142" s="186">
        <v>5.3897104525479651E-3</v>
      </c>
      <c r="V142" s="7">
        <f t="shared" si="142"/>
        <v>0.9421146944882044</v>
      </c>
      <c r="W142" s="7">
        <f t="shared" si="119"/>
        <v>0.93856175712024981</v>
      </c>
      <c r="X142" s="192">
        <f t="shared" si="143"/>
        <v>1.4812875435071671E-2</v>
      </c>
      <c r="Y142" s="237">
        <f t="shared" si="120"/>
        <v>47060</v>
      </c>
      <c r="Z142" s="7">
        <f t="shared" si="144"/>
        <v>0.51111111111111107</v>
      </c>
      <c r="AA142" s="7">
        <f t="shared" si="121"/>
        <v>12.016438356164384</v>
      </c>
      <c r="AB142" s="186">
        <v>6.3225739140431699E-3</v>
      </c>
      <c r="AC142" s="186">
        <v>6.6989532509914304E-3</v>
      </c>
      <c r="AD142" s="7">
        <f t="shared" si="145"/>
        <v>0.92979834511809589</v>
      </c>
      <c r="AE142" s="7">
        <f t="shared" si="122"/>
        <v>0.92265715597962317</v>
      </c>
      <c r="AF142" s="192">
        <f t="shared" si="146"/>
        <v>1.5143102399535927E-2</v>
      </c>
      <c r="AG142" s="237">
        <f t="shared" si="123"/>
        <v>47241</v>
      </c>
      <c r="AH142" s="7">
        <f t="shared" si="147"/>
        <v>1.0138888888888888</v>
      </c>
      <c r="AI142" s="7">
        <f t="shared" si="124"/>
        <v>12.512328767123288</v>
      </c>
      <c r="AJ142" s="186">
        <v>7.456860511833651E-3</v>
      </c>
      <c r="AK142" s="186">
        <v>8.1060559125485862E-3</v>
      </c>
      <c r="AL142" s="7">
        <f t="shared" si="148"/>
        <v>0.91773570782753155</v>
      </c>
      <c r="AM142" s="7">
        <f t="shared" si="125"/>
        <v>0.90354836778852143</v>
      </c>
      <c r="AN142" s="192">
        <f t="shared" si="149"/>
        <v>1.5486711518760819E-2</v>
      </c>
      <c r="AO142" s="237">
        <f t="shared" si="150"/>
        <v>46907</v>
      </c>
      <c r="AP142" s="7">
        <f t="shared" si="151"/>
        <v>8.611111111111111E-2</v>
      </c>
      <c r="AQ142" s="7">
        <f t="shared" si="126"/>
        <v>11.597260273972603</v>
      </c>
      <c r="AR142" s="186">
        <v>4.2402578091485649E-3</v>
      </c>
      <c r="AS142" s="186">
        <v>4.3138637375625434E-3</v>
      </c>
      <c r="AT142" s="7">
        <f t="shared" si="127"/>
        <v>0.95235706907390183</v>
      </c>
      <c r="AU142" s="7">
        <f t="shared" si="128"/>
        <v>0.95120183872331265</v>
      </c>
      <c r="AV142" s="192">
        <f t="shared" si="152"/>
        <v>1.4103818683648836E-2</v>
      </c>
      <c r="AW142" s="237">
        <f t="shared" si="153"/>
        <v>46968</v>
      </c>
      <c r="AX142" s="7">
        <f t="shared" si="154"/>
        <v>0.25555555555555554</v>
      </c>
      <c r="AY142" s="7">
        <f t="shared" si="129"/>
        <v>11.764383561643836</v>
      </c>
      <c r="AZ142" s="186">
        <v>4.2402578091485649E-3</v>
      </c>
      <c r="BA142" s="186">
        <v>4.4565758789806148E-3</v>
      </c>
      <c r="BB142" s="7">
        <f t="shared" si="130"/>
        <v>0.95235706907390183</v>
      </c>
      <c r="BC142" s="7">
        <f t="shared" si="131"/>
        <v>0.94892181735062153</v>
      </c>
      <c r="BD142" s="192">
        <f t="shared" si="155"/>
        <v>1.4165855506934081E-2</v>
      </c>
      <c r="BE142" s="237">
        <f t="shared" si="156"/>
        <v>47060</v>
      </c>
      <c r="BF142" s="7">
        <f t="shared" si="157"/>
        <v>0.51111111111111107</v>
      </c>
      <c r="BG142" s="7">
        <f t="shared" si="132"/>
        <v>12.016438356164384</v>
      </c>
      <c r="BH142" s="186">
        <v>4.2402578091485649E-3</v>
      </c>
      <c r="BI142" s="186">
        <v>4.6657029098976684E-3</v>
      </c>
      <c r="BJ142" s="7">
        <f t="shared" si="133"/>
        <v>0.95235706907390183</v>
      </c>
      <c r="BK142" s="7">
        <f t="shared" si="134"/>
        <v>0.94547755360352126</v>
      </c>
      <c r="BL142" s="192">
        <f t="shared" si="158"/>
        <v>1.4236109065925212E-2</v>
      </c>
      <c r="BM142" s="237">
        <f t="shared" si="159"/>
        <v>47241</v>
      </c>
      <c r="BN142" s="7">
        <f t="shared" si="160"/>
        <v>1.0138888888888888</v>
      </c>
      <c r="BO142" s="7">
        <f t="shared" si="135"/>
        <v>12.512328767123288</v>
      </c>
      <c r="BP142" s="186">
        <v>4.2402578091485649E-3</v>
      </c>
      <c r="BQ142" s="186">
        <v>5.0587119049915179E-3</v>
      </c>
      <c r="BR142" s="7">
        <f t="shared" si="136"/>
        <v>0.95235706907390183</v>
      </c>
      <c r="BS142" s="7">
        <f t="shared" si="137"/>
        <v>0.9386653374019347</v>
      </c>
      <c r="BT142" s="192">
        <f t="shared" si="161"/>
        <v>1.4386569063299166E-2</v>
      </c>
      <c r="BU142" s="256">
        <f t="shared" si="162"/>
        <v>-3.1222781219056479</v>
      </c>
      <c r="BV142" s="257">
        <f t="shared" si="163"/>
        <v>6.4701992813758977</v>
      </c>
      <c r="BW142" s="257">
        <f t="shared" si="164"/>
        <v>9.0699333361071552</v>
      </c>
      <c r="BX142" s="249">
        <f t="shared" si="165"/>
        <v>11.001424554616529</v>
      </c>
    </row>
    <row r="143" spans="6:76" x14ac:dyDescent="0.25">
      <c r="F143" s="182">
        <f t="shared" si="111"/>
        <v>4233</v>
      </c>
      <c r="G143" s="184">
        <f t="shared" si="112"/>
        <v>46907</v>
      </c>
      <c r="H143" s="7">
        <f t="shared" si="113"/>
        <v>11.597260273972603</v>
      </c>
      <c r="I143" s="237">
        <f t="shared" si="114"/>
        <v>46937</v>
      </c>
      <c r="J143" s="7">
        <f t="shared" si="138"/>
        <v>8.3333333333333329E-2</v>
      </c>
      <c r="K143" s="7">
        <f t="shared" si="115"/>
        <v>11.67945205479452</v>
      </c>
      <c r="L143" s="186">
        <v>4.1825350260447499E-3</v>
      </c>
      <c r="M143" s="186">
        <v>4.2517901655671018E-3</v>
      </c>
      <c r="N143" s="7">
        <f t="shared" si="139"/>
        <v>0.95265167358173797</v>
      </c>
      <c r="O143" s="7">
        <f t="shared" si="116"/>
        <v>0.95155424928286669</v>
      </c>
      <c r="P143" s="192">
        <f t="shared" si="140"/>
        <v>1.3839559432769377E-2</v>
      </c>
      <c r="Q143" s="237">
        <f t="shared" si="117"/>
        <v>46999</v>
      </c>
      <c r="R143" s="7">
        <f t="shared" si="141"/>
        <v>0.25555555555555554</v>
      </c>
      <c r="S143" s="7">
        <f t="shared" si="118"/>
        <v>11.849315068493151</v>
      </c>
      <c r="T143" s="186">
        <v>5.2510791189864982E-3</v>
      </c>
      <c r="U143" s="186">
        <v>5.4589926789816081E-3</v>
      </c>
      <c r="V143" s="7">
        <f t="shared" si="142"/>
        <v>0.94091908513376399</v>
      </c>
      <c r="W143" s="7">
        <f t="shared" si="119"/>
        <v>0.93736238222134161</v>
      </c>
      <c r="X143" s="192">
        <f t="shared" si="143"/>
        <v>1.4847548183643075E-2</v>
      </c>
      <c r="Y143" s="237">
        <f t="shared" si="120"/>
        <v>47090</v>
      </c>
      <c r="Z143" s="7">
        <f t="shared" si="144"/>
        <v>0.5083333333333333</v>
      </c>
      <c r="AA143" s="7">
        <f t="shared" si="121"/>
        <v>12.098630136986301</v>
      </c>
      <c r="AB143" s="186">
        <v>6.3878125185410318E-3</v>
      </c>
      <c r="AC143" s="186">
        <v>6.757851862609388E-3</v>
      </c>
      <c r="AD143" s="7">
        <f t="shared" si="145"/>
        <v>0.92859635900131876</v>
      </c>
      <c r="AE143" s="7">
        <f t="shared" si="122"/>
        <v>0.92149239919156989</v>
      </c>
      <c r="AF143" s="192">
        <f t="shared" si="146"/>
        <v>1.5165619289626474E-2</v>
      </c>
      <c r="AG143" s="237">
        <f t="shared" si="123"/>
        <v>47272</v>
      </c>
      <c r="AH143" s="7">
        <f t="shared" si="147"/>
        <v>1.0138888888888888</v>
      </c>
      <c r="AI143" s="7">
        <f t="shared" si="124"/>
        <v>12.597260273972603</v>
      </c>
      <c r="AJ143" s="186">
        <v>7.5150787827838478E-3</v>
      </c>
      <c r="AK143" s="186">
        <v>8.157705193996008E-3</v>
      </c>
      <c r="AL143" s="7">
        <f t="shared" si="148"/>
        <v>0.91653564070090221</v>
      </c>
      <c r="AM143" s="7">
        <f t="shared" si="125"/>
        <v>0.90233923684036144</v>
      </c>
      <c r="AN143" s="192">
        <f t="shared" si="149"/>
        <v>1.5517370854679097E-2</v>
      </c>
      <c r="AO143" s="237">
        <f t="shared" si="150"/>
        <v>46937</v>
      </c>
      <c r="AP143" s="7">
        <f t="shared" si="151"/>
        <v>8.3333333333333329E-2</v>
      </c>
      <c r="AQ143" s="7">
        <f t="shared" si="126"/>
        <v>11.67945205479452</v>
      </c>
      <c r="AR143" s="186">
        <v>4.3138637375625434E-3</v>
      </c>
      <c r="AS143" s="186">
        <v>4.384419332695089E-3</v>
      </c>
      <c r="AT143" s="7">
        <f t="shared" si="127"/>
        <v>0.95120183872331265</v>
      </c>
      <c r="AU143" s="7">
        <f t="shared" si="128"/>
        <v>0.950081398540086</v>
      </c>
      <c r="AV143" s="192">
        <f t="shared" si="152"/>
        <v>1.4151716073358855E-2</v>
      </c>
      <c r="AW143" s="237">
        <f t="shared" si="153"/>
        <v>46999</v>
      </c>
      <c r="AX143" s="7">
        <f t="shared" si="154"/>
        <v>0.25555555555555554</v>
      </c>
      <c r="AY143" s="7">
        <f t="shared" si="129"/>
        <v>11.849315068493151</v>
      </c>
      <c r="AZ143" s="186">
        <v>4.3138637375625434E-3</v>
      </c>
      <c r="BA143" s="186">
        <v>4.5279159320956181E-3</v>
      </c>
      <c r="BB143" s="7">
        <f t="shared" si="130"/>
        <v>0.95120183872331265</v>
      </c>
      <c r="BC143" s="7">
        <f t="shared" si="131"/>
        <v>0.94776120446400902</v>
      </c>
      <c r="BD143" s="192">
        <f t="shared" si="155"/>
        <v>1.4205425782397346E-2</v>
      </c>
      <c r="BE143" s="237">
        <f t="shared" si="156"/>
        <v>47090</v>
      </c>
      <c r="BF143" s="7">
        <f t="shared" si="157"/>
        <v>0.5083333333333333</v>
      </c>
      <c r="BG143" s="7">
        <f t="shared" si="132"/>
        <v>12.098630136986301</v>
      </c>
      <c r="BH143" s="186">
        <v>4.3138637375625434E-3</v>
      </c>
      <c r="BI143" s="186">
        <v>4.7323188861386062E-3</v>
      </c>
      <c r="BJ143" s="7">
        <f t="shared" si="133"/>
        <v>0.95120183872331265</v>
      </c>
      <c r="BK143" s="7">
        <f t="shared" si="134"/>
        <v>0.94435362909360998</v>
      </c>
      <c r="BL143" s="192">
        <f t="shared" si="158"/>
        <v>1.426572353946147E-2</v>
      </c>
      <c r="BM143" s="237">
        <f t="shared" si="159"/>
        <v>47272</v>
      </c>
      <c r="BN143" s="7">
        <f t="shared" si="160"/>
        <v>1.0138888888888888</v>
      </c>
      <c r="BO143" s="7">
        <f t="shared" si="135"/>
        <v>12.597260273972603</v>
      </c>
      <c r="BP143" s="186">
        <v>4.3138637375625434E-3</v>
      </c>
      <c r="BQ143" s="186">
        <v>5.1236740780312255E-3</v>
      </c>
      <c r="BR143" s="7">
        <f t="shared" si="136"/>
        <v>0.95120183872331265</v>
      </c>
      <c r="BS143" s="7">
        <f t="shared" si="137"/>
        <v>0.93749462365692093</v>
      </c>
      <c r="BT143" s="192">
        <f t="shared" si="161"/>
        <v>1.4420824030172285E-2</v>
      </c>
      <c r="BU143" s="256">
        <f t="shared" si="162"/>
        <v>-3.1215664058947823</v>
      </c>
      <c r="BV143" s="257">
        <f t="shared" si="163"/>
        <v>6.4212240124572952</v>
      </c>
      <c r="BW143" s="257">
        <f t="shared" si="164"/>
        <v>8.9989575016500432</v>
      </c>
      <c r="BX143" s="249">
        <f t="shared" si="165"/>
        <v>10.965468245068122</v>
      </c>
    </row>
    <row r="144" spans="6:76" x14ac:dyDescent="0.25">
      <c r="F144" s="182">
        <f t="shared" si="111"/>
        <v>4263</v>
      </c>
      <c r="G144" s="184">
        <f t="shared" si="112"/>
        <v>46937</v>
      </c>
      <c r="H144" s="7">
        <f t="shared" si="113"/>
        <v>11.67945205479452</v>
      </c>
      <c r="I144" s="237">
        <f t="shared" si="114"/>
        <v>46968</v>
      </c>
      <c r="J144" s="7">
        <f t="shared" si="138"/>
        <v>8.611111111111111E-2</v>
      </c>
      <c r="K144" s="7">
        <f t="shared" si="115"/>
        <v>11.764383561643836</v>
      </c>
      <c r="L144" s="186">
        <v>4.2517901655671018E-3</v>
      </c>
      <c r="M144" s="186">
        <v>4.3226710163526208E-3</v>
      </c>
      <c r="N144" s="7">
        <f t="shared" si="139"/>
        <v>0.95155424928286669</v>
      </c>
      <c r="O144" s="7">
        <f t="shared" si="116"/>
        <v>0.95041783967589455</v>
      </c>
      <c r="P144" s="192">
        <f t="shared" si="140"/>
        <v>1.3885487245424656E-2</v>
      </c>
      <c r="Q144" s="237">
        <f t="shared" si="117"/>
        <v>47029</v>
      </c>
      <c r="R144" s="7">
        <f t="shared" si="141"/>
        <v>0.25555555555555554</v>
      </c>
      <c r="S144" s="7">
        <f t="shared" si="118"/>
        <v>11.931506849315069</v>
      </c>
      <c r="T144" s="186">
        <v>5.3196307783796373E-3</v>
      </c>
      <c r="U144" s="186">
        <v>5.5252540618422365E-3</v>
      </c>
      <c r="V144" s="7">
        <f t="shared" si="142"/>
        <v>0.93976035977892658</v>
      </c>
      <c r="W144" s="7">
        <f t="shared" si="119"/>
        <v>0.93620144496317426</v>
      </c>
      <c r="X144" s="192">
        <f t="shared" si="143"/>
        <v>1.4875204993956295E-2</v>
      </c>
      <c r="Y144" s="237">
        <f t="shared" si="120"/>
        <v>47121</v>
      </c>
      <c r="Z144" s="7">
        <f t="shared" si="144"/>
        <v>0.51111111111111107</v>
      </c>
      <c r="AA144" s="7">
        <f t="shared" si="121"/>
        <v>12.183561643835617</v>
      </c>
      <c r="AB144" s="186">
        <v>6.4502631906187052E-3</v>
      </c>
      <c r="AC144" s="186">
        <v>6.8181368306315408E-3</v>
      </c>
      <c r="AD144" s="7">
        <f t="shared" si="145"/>
        <v>0.92743224380010447</v>
      </c>
      <c r="AE144" s="7">
        <f t="shared" si="122"/>
        <v>0.9202874699847321</v>
      </c>
      <c r="AF144" s="192">
        <f t="shared" si="146"/>
        <v>1.5189715982091966E-2</v>
      </c>
      <c r="AG144" s="237">
        <f t="shared" si="123"/>
        <v>47302</v>
      </c>
      <c r="AH144" s="7">
        <f t="shared" si="147"/>
        <v>1.0138888888888888</v>
      </c>
      <c r="AI144" s="7">
        <f t="shared" si="124"/>
        <v>12.67945205479452</v>
      </c>
      <c r="AJ144" s="186">
        <v>7.5708164502256807E-3</v>
      </c>
      <c r="AK144" s="186">
        <v>8.2071250530343157E-3</v>
      </c>
      <c r="AL144" s="7">
        <f t="shared" si="148"/>
        <v>0.91537360300594273</v>
      </c>
      <c r="AM144" s="7">
        <f t="shared" si="125"/>
        <v>0.90116955960603784</v>
      </c>
      <c r="AN144" s="192">
        <f t="shared" si="149"/>
        <v>1.5545872930999023E-2</v>
      </c>
      <c r="AO144" s="237">
        <f t="shared" si="150"/>
        <v>46968</v>
      </c>
      <c r="AP144" s="7">
        <f t="shared" si="151"/>
        <v>8.611111111111111E-2</v>
      </c>
      <c r="AQ144" s="7">
        <f t="shared" si="126"/>
        <v>11.764383561643836</v>
      </c>
      <c r="AR144" s="186">
        <v>4.384419332695089E-3</v>
      </c>
      <c r="AS144" s="186">
        <v>4.4565758789806148E-3</v>
      </c>
      <c r="AT144" s="7">
        <f t="shared" si="127"/>
        <v>0.950081398540086</v>
      </c>
      <c r="AU144" s="7">
        <f t="shared" si="128"/>
        <v>0.94892181735062153</v>
      </c>
      <c r="AV144" s="192">
        <f t="shared" si="152"/>
        <v>1.4190952183303048E-2</v>
      </c>
      <c r="AW144" s="237">
        <f t="shared" si="153"/>
        <v>47029</v>
      </c>
      <c r="AX144" s="7">
        <f t="shared" si="154"/>
        <v>0.25555555555555554</v>
      </c>
      <c r="AY144" s="7">
        <f t="shared" si="129"/>
        <v>11.931506849315069</v>
      </c>
      <c r="AZ144" s="186">
        <v>4.384419332695089E-3</v>
      </c>
      <c r="BA144" s="186">
        <v>4.5961265520453737E-3</v>
      </c>
      <c r="BB144" s="7">
        <f t="shared" si="130"/>
        <v>0.950081398540086</v>
      </c>
      <c r="BC144" s="7">
        <f t="shared" si="131"/>
        <v>0.94663781370884237</v>
      </c>
      <c r="BD144" s="192">
        <f t="shared" si="155"/>
        <v>1.4234480147103646E-2</v>
      </c>
      <c r="BE144" s="237">
        <f t="shared" si="156"/>
        <v>47121</v>
      </c>
      <c r="BF144" s="7">
        <f t="shared" si="157"/>
        <v>0.51111111111111107</v>
      </c>
      <c r="BG144" s="7">
        <f t="shared" si="132"/>
        <v>12.183561643835617</v>
      </c>
      <c r="BH144" s="186">
        <v>4.384419332695089E-3</v>
      </c>
      <c r="BI144" s="186">
        <v>4.8005783533045868E-3</v>
      </c>
      <c r="BJ144" s="7">
        <f t="shared" si="133"/>
        <v>0.950081398540086</v>
      </c>
      <c r="BK144" s="7">
        <f t="shared" si="134"/>
        <v>0.94318942439668008</v>
      </c>
      <c r="BL144" s="192">
        <f t="shared" si="158"/>
        <v>1.4296489006674207E-2</v>
      </c>
      <c r="BM144" s="237">
        <f t="shared" si="159"/>
        <v>47302</v>
      </c>
      <c r="BN144" s="7">
        <f t="shared" si="160"/>
        <v>1.0138888888888888</v>
      </c>
      <c r="BO144" s="7">
        <f t="shared" si="135"/>
        <v>12.67945205479452</v>
      </c>
      <c r="BP144" s="186">
        <v>4.384419332695089E-3</v>
      </c>
      <c r="BQ144" s="186">
        <v>5.1858100733614427E-3</v>
      </c>
      <c r="BR144" s="7">
        <f t="shared" si="136"/>
        <v>0.950081398540086</v>
      </c>
      <c r="BS144" s="7">
        <f t="shared" si="137"/>
        <v>0.93636190163205535</v>
      </c>
      <c r="BT144" s="192">
        <f t="shared" si="161"/>
        <v>1.44512058538871E-2</v>
      </c>
      <c r="BU144" s="256">
        <f t="shared" si="162"/>
        <v>-3.0546493787839135</v>
      </c>
      <c r="BV144" s="257">
        <f t="shared" si="163"/>
        <v>6.4072484685264923</v>
      </c>
      <c r="BW144" s="257">
        <f t="shared" si="164"/>
        <v>8.9322697541775913</v>
      </c>
      <c r="BX144" s="249">
        <f t="shared" si="165"/>
        <v>10.946670771119233</v>
      </c>
    </row>
    <row r="145" spans="6:76" x14ac:dyDescent="0.25">
      <c r="F145" s="182">
        <f t="shared" si="111"/>
        <v>4294</v>
      </c>
      <c r="G145" s="184">
        <f t="shared" si="112"/>
        <v>46968</v>
      </c>
      <c r="H145" s="7">
        <f t="shared" si="113"/>
        <v>11.764383561643836</v>
      </c>
      <c r="I145" s="237">
        <f t="shared" si="114"/>
        <v>46999</v>
      </c>
      <c r="J145" s="7">
        <f t="shared" si="138"/>
        <v>8.611111111111111E-2</v>
      </c>
      <c r="K145" s="7">
        <f t="shared" si="115"/>
        <v>11.849315068493151</v>
      </c>
      <c r="L145" s="186">
        <v>4.3226710163526208E-3</v>
      </c>
      <c r="M145" s="186">
        <v>4.3928535384680631E-3</v>
      </c>
      <c r="N145" s="7">
        <f t="shared" si="139"/>
        <v>0.95041783967589455</v>
      </c>
      <c r="O145" s="7">
        <f t="shared" si="116"/>
        <v>0.94927921289983141</v>
      </c>
      <c r="P145" s="192">
        <f t="shared" si="140"/>
        <v>1.392926589042285E-2</v>
      </c>
      <c r="Q145" s="237">
        <f t="shared" si="117"/>
        <v>47060</v>
      </c>
      <c r="R145" s="7">
        <f t="shared" si="141"/>
        <v>0.25555555555555554</v>
      </c>
      <c r="S145" s="7">
        <f t="shared" si="118"/>
        <v>12.016438356164384</v>
      </c>
      <c r="T145" s="186">
        <v>5.3897104525479651E-3</v>
      </c>
      <c r="U145" s="186">
        <v>5.5928846324854696E-3</v>
      </c>
      <c r="V145" s="7">
        <f t="shared" si="142"/>
        <v>0.93856175712024981</v>
      </c>
      <c r="W145" s="7">
        <f t="shared" si="119"/>
        <v>0.93500205351849119</v>
      </c>
      <c r="X145" s="192">
        <f t="shared" si="143"/>
        <v>1.4897587562494019E-2</v>
      </c>
      <c r="Y145" s="237">
        <f t="shared" si="120"/>
        <v>47152</v>
      </c>
      <c r="Z145" s="7">
        <f t="shared" si="144"/>
        <v>0.51111111111111107</v>
      </c>
      <c r="AA145" s="7">
        <f t="shared" si="121"/>
        <v>12.268493150684931</v>
      </c>
      <c r="AB145" s="186">
        <v>6.5140727602616202E-3</v>
      </c>
      <c r="AC145" s="186">
        <v>6.877815507347485E-3</v>
      </c>
      <c r="AD145" s="7">
        <f t="shared" si="145"/>
        <v>0.92622874454001869</v>
      </c>
      <c r="AE145" s="7">
        <f t="shared" si="122"/>
        <v>0.91908154114135132</v>
      </c>
      <c r="AF145" s="192">
        <f t="shared" si="146"/>
        <v>1.5214818487284726E-2</v>
      </c>
      <c r="AG145" s="237">
        <f t="shared" si="123"/>
        <v>47333</v>
      </c>
      <c r="AH145" s="7">
        <f t="shared" si="147"/>
        <v>1.0138888888888888</v>
      </c>
      <c r="AI145" s="7">
        <f t="shared" si="124"/>
        <v>12.764383561643836</v>
      </c>
      <c r="AJ145" s="186">
        <v>7.6278087389514354E-3</v>
      </c>
      <c r="AK145" s="186">
        <v>8.2575942064195239E-3</v>
      </c>
      <c r="AL145" s="7">
        <f t="shared" si="148"/>
        <v>0.91417206736078038</v>
      </c>
      <c r="AM145" s="7">
        <f t="shared" si="125"/>
        <v>0.89996167513563208</v>
      </c>
      <c r="AN145" s="192">
        <f t="shared" si="149"/>
        <v>1.5573695753035442E-2</v>
      </c>
      <c r="AO145" s="237">
        <f t="shared" si="150"/>
        <v>46999</v>
      </c>
      <c r="AP145" s="7">
        <f t="shared" si="151"/>
        <v>8.611111111111111E-2</v>
      </c>
      <c r="AQ145" s="7">
        <f t="shared" si="126"/>
        <v>11.849315068493151</v>
      </c>
      <c r="AR145" s="186">
        <v>4.4565758789806148E-3</v>
      </c>
      <c r="AS145" s="186">
        <v>4.5279159320956181E-3</v>
      </c>
      <c r="AT145" s="7">
        <f t="shared" si="127"/>
        <v>0.94892181735062153</v>
      </c>
      <c r="AU145" s="7">
        <f t="shared" si="128"/>
        <v>0.94776120446400902</v>
      </c>
      <c r="AV145" s="192">
        <f t="shared" si="152"/>
        <v>1.4220971560529648E-2</v>
      </c>
      <c r="AW145" s="237">
        <f t="shared" si="153"/>
        <v>47060</v>
      </c>
      <c r="AX145" s="7">
        <f t="shared" si="154"/>
        <v>0.25555555555555554</v>
      </c>
      <c r="AY145" s="7">
        <f t="shared" si="129"/>
        <v>12.016438356164384</v>
      </c>
      <c r="AZ145" s="186">
        <v>4.4565758789806148E-3</v>
      </c>
      <c r="BA145" s="186">
        <v>4.6657029098976684E-3</v>
      </c>
      <c r="BB145" s="7">
        <f t="shared" si="130"/>
        <v>0.94892181735062153</v>
      </c>
      <c r="BC145" s="7">
        <f t="shared" si="131"/>
        <v>0.94547755360352126</v>
      </c>
      <c r="BD145" s="192">
        <f t="shared" si="155"/>
        <v>1.4254758076099595E-2</v>
      </c>
      <c r="BE145" s="237">
        <f t="shared" si="156"/>
        <v>47152</v>
      </c>
      <c r="BF145" s="7">
        <f t="shared" si="157"/>
        <v>0.51111111111111107</v>
      </c>
      <c r="BG145" s="7">
        <f t="shared" si="132"/>
        <v>12.268493150684931</v>
      </c>
      <c r="BH145" s="186">
        <v>4.4565758789806148E-3</v>
      </c>
      <c r="BI145" s="186">
        <v>4.8682207336817919E-3</v>
      </c>
      <c r="BJ145" s="7">
        <f t="shared" si="133"/>
        <v>0.94892181735062153</v>
      </c>
      <c r="BK145" s="7">
        <f t="shared" si="134"/>
        <v>0.94202286419869419</v>
      </c>
      <c r="BL145" s="192">
        <f t="shared" si="158"/>
        <v>1.4328688115728478E-2</v>
      </c>
      <c r="BM145" s="237">
        <f t="shared" si="159"/>
        <v>47333</v>
      </c>
      <c r="BN145" s="7">
        <f t="shared" si="160"/>
        <v>1.0138888888888888</v>
      </c>
      <c r="BO145" s="7">
        <f t="shared" si="135"/>
        <v>12.764383561643836</v>
      </c>
      <c r="BP145" s="186">
        <v>4.4565758789806148E-3</v>
      </c>
      <c r="BQ145" s="186">
        <v>5.2492321985111168E-3</v>
      </c>
      <c r="BR145" s="7">
        <f t="shared" si="136"/>
        <v>0.94892181735062153</v>
      </c>
      <c r="BS145" s="7">
        <f t="shared" si="137"/>
        <v>0.93519219638554452</v>
      </c>
      <c r="BT145" s="192">
        <f t="shared" si="161"/>
        <v>1.447995825659437E-2</v>
      </c>
      <c r="BU145" s="256">
        <f t="shared" si="162"/>
        <v>-2.9170567010679793</v>
      </c>
      <c r="BV145" s="257">
        <f t="shared" si="163"/>
        <v>6.4282948639442399</v>
      </c>
      <c r="BW145" s="257">
        <f t="shared" si="164"/>
        <v>8.8613037155624816</v>
      </c>
      <c r="BX145" s="249">
        <f t="shared" si="165"/>
        <v>10.937374964410715</v>
      </c>
    </row>
    <row r="146" spans="6:76" x14ac:dyDescent="0.25">
      <c r="F146" s="182">
        <f t="shared" si="111"/>
        <v>4325</v>
      </c>
      <c r="G146" s="184">
        <f t="shared" si="112"/>
        <v>46999</v>
      </c>
      <c r="H146" s="7">
        <f t="shared" si="113"/>
        <v>11.849315068493151</v>
      </c>
      <c r="I146" s="237">
        <f t="shared" si="114"/>
        <v>47029</v>
      </c>
      <c r="J146" s="7">
        <f t="shared" si="138"/>
        <v>8.3333333333333329E-2</v>
      </c>
      <c r="K146" s="7">
        <f t="shared" si="115"/>
        <v>11.931506849315069</v>
      </c>
      <c r="L146" s="186">
        <v>4.3928535384680631E-3</v>
      </c>
      <c r="M146" s="186">
        <v>4.4601030722366056E-3</v>
      </c>
      <c r="N146" s="7">
        <f t="shared" si="139"/>
        <v>0.94927921289983141</v>
      </c>
      <c r="O146" s="7">
        <f t="shared" si="116"/>
        <v>0.94817542122900156</v>
      </c>
      <c r="P146" s="192">
        <f t="shared" si="140"/>
        <v>1.3969461508281711E-2</v>
      </c>
      <c r="Q146" s="237">
        <f t="shared" si="117"/>
        <v>47090</v>
      </c>
      <c r="R146" s="7">
        <f t="shared" si="141"/>
        <v>0.25277777777777777</v>
      </c>
      <c r="S146" s="7">
        <f t="shared" si="118"/>
        <v>12.098630136986301</v>
      </c>
      <c r="T146" s="186">
        <v>5.4589926789816081E-3</v>
      </c>
      <c r="U146" s="186">
        <v>5.6576403051121337E-3</v>
      </c>
      <c r="V146" s="7">
        <f t="shared" si="142"/>
        <v>0.93736238222134161</v>
      </c>
      <c r="W146" s="7">
        <f t="shared" si="119"/>
        <v>0.93384043343079703</v>
      </c>
      <c r="X146" s="192">
        <f t="shared" si="143"/>
        <v>1.4920090978650963E-2</v>
      </c>
      <c r="Y146" s="237">
        <f t="shared" si="120"/>
        <v>47180</v>
      </c>
      <c r="Z146" s="7">
        <f t="shared" si="144"/>
        <v>0.50277777777777777</v>
      </c>
      <c r="AA146" s="7">
        <f t="shared" si="121"/>
        <v>12.345205479452055</v>
      </c>
      <c r="AB146" s="186">
        <v>6.5771308699252061E-3</v>
      </c>
      <c r="AC146" s="186">
        <v>6.9311809729680806E-3</v>
      </c>
      <c r="AD146" s="7">
        <f t="shared" si="145"/>
        <v>0.92502501746766552</v>
      </c>
      <c r="AE146" s="7">
        <f t="shared" si="122"/>
        <v>0.91799177019910005</v>
      </c>
      <c r="AF146" s="192">
        <f t="shared" si="146"/>
        <v>1.5238458068818135E-2</v>
      </c>
      <c r="AG146" s="237">
        <f t="shared" si="123"/>
        <v>47364</v>
      </c>
      <c r="AH146" s="7">
        <f t="shared" si="147"/>
        <v>1.0138888888888888</v>
      </c>
      <c r="AI146" s="7">
        <f t="shared" si="124"/>
        <v>12.849315068493151</v>
      </c>
      <c r="AJ146" s="186">
        <v>7.6842075345392533E-3</v>
      </c>
      <c r="AK146" s="186">
        <v>8.3074393198431344E-3</v>
      </c>
      <c r="AL146" s="7">
        <f t="shared" si="148"/>
        <v>0.91296969096531355</v>
      </c>
      <c r="AM146" s="7">
        <f t="shared" si="125"/>
        <v>0.89875491142497244</v>
      </c>
      <c r="AN146" s="192">
        <f t="shared" si="149"/>
        <v>1.5599421326900349E-2</v>
      </c>
      <c r="AO146" s="237">
        <f t="shared" si="150"/>
        <v>47029</v>
      </c>
      <c r="AP146" s="7">
        <f t="shared" si="151"/>
        <v>8.3333333333333329E-2</v>
      </c>
      <c r="AQ146" s="7">
        <f t="shared" si="126"/>
        <v>11.931506849315069</v>
      </c>
      <c r="AR146" s="186">
        <v>4.5279159320956181E-3</v>
      </c>
      <c r="AS146" s="186">
        <v>4.5961265520453737E-3</v>
      </c>
      <c r="AT146" s="7">
        <f t="shared" si="127"/>
        <v>0.94776120446400902</v>
      </c>
      <c r="AU146" s="7">
        <f t="shared" si="128"/>
        <v>0.94663781370884237</v>
      </c>
      <c r="AV146" s="192">
        <f t="shared" si="152"/>
        <v>1.4240598533862503E-2</v>
      </c>
      <c r="AW146" s="237">
        <f t="shared" si="153"/>
        <v>47090</v>
      </c>
      <c r="AX146" s="7">
        <f t="shared" si="154"/>
        <v>0.25277777777777777</v>
      </c>
      <c r="AY146" s="7">
        <f t="shared" si="129"/>
        <v>12.098630136986301</v>
      </c>
      <c r="AZ146" s="186">
        <v>4.5279159320956181E-3</v>
      </c>
      <c r="BA146" s="186">
        <v>4.7323188861386062E-3</v>
      </c>
      <c r="BB146" s="7">
        <f t="shared" si="130"/>
        <v>0.94776120446400902</v>
      </c>
      <c r="BC146" s="7">
        <f t="shared" si="131"/>
        <v>0.94435362909360998</v>
      </c>
      <c r="BD146" s="192">
        <f t="shared" si="155"/>
        <v>1.4274862226950185E-2</v>
      </c>
      <c r="BE146" s="237">
        <f t="shared" si="156"/>
        <v>47180</v>
      </c>
      <c r="BF146" s="7">
        <f t="shared" si="157"/>
        <v>0.50277777777777777</v>
      </c>
      <c r="BG146" s="7">
        <f t="shared" si="132"/>
        <v>12.345205479452055</v>
      </c>
      <c r="BH146" s="186">
        <v>4.5279159320956181E-3</v>
      </c>
      <c r="BI146" s="186">
        <v>4.9287609606196055E-3</v>
      </c>
      <c r="BJ146" s="7">
        <f t="shared" si="133"/>
        <v>0.94776120446400902</v>
      </c>
      <c r="BK146" s="7">
        <f t="shared" si="134"/>
        <v>0.94096760435430971</v>
      </c>
      <c r="BL146" s="192">
        <f t="shared" si="158"/>
        <v>1.4359827854162356E-2</v>
      </c>
      <c r="BM146" s="237">
        <f t="shared" si="159"/>
        <v>47364</v>
      </c>
      <c r="BN146" s="7">
        <f t="shared" si="160"/>
        <v>1.0138888888888888</v>
      </c>
      <c r="BO146" s="7">
        <f t="shared" si="135"/>
        <v>12.849315068493151</v>
      </c>
      <c r="BP146" s="186">
        <v>4.5279159320956181E-3</v>
      </c>
      <c r="BQ146" s="186">
        <v>5.3118257981616835E-3</v>
      </c>
      <c r="BR146" s="7">
        <f t="shared" si="136"/>
        <v>0.94776120446400902</v>
      </c>
      <c r="BS146" s="7">
        <f t="shared" si="137"/>
        <v>0.93402383363392227</v>
      </c>
      <c r="BT146" s="192">
        <f t="shared" si="161"/>
        <v>1.4506254744395678E-2</v>
      </c>
      <c r="BU146" s="256">
        <f t="shared" si="162"/>
        <v>-2.7113702558079211</v>
      </c>
      <c r="BV146" s="257">
        <f t="shared" si="163"/>
        <v>6.4522875170077745</v>
      </c>
      <c r="BW146" s="257">
        <f t="shared" si="164"/>
        <v>8.7863021465577926</v>
      </c>
      <c r="BX146" s="249">
        <f t="shared" si="165"/>
        <v>10.931665825046709</v>
      </c>
    </row>
    <row r="147" spans="6:76" x14ac:dyDescent="0.25">
      <c r="F147" s="182">
        <f t="shared" si="111"/>
        <v>4355</v>
      </c>
      <c r="G147" s="184">
        <f t="shared" si="112"/>
        <v>47029</v>
      </c>
      <c r="H147" s="7">
        <f t="shared" si="113"/>
        <v>11.931506849315069</v>
      </c>
      <c r="I147" s="237">
        <f t="shared" si="114"/>
        <v>47060</v>
      </c>
      <c r="J147" s="7">
        <f t="shared" si="138"/>
        <v>8.611111111111111E-2</v>
      </c>
      <c r="K147" s="7">
        <f t="shared" si="115"/>
        <v>12.016438356164384</v>
      </c>
      <c r="L147" s="186">
        <v>4.4601030722366056E-3</v>
      </c>
      <c r="M147" s="186">
        <v>4.5288987370023792E-3</v>
      </c>
      <c r="N147" s="7">
        <f t="shared" si="139"/>
        <v>0.94817542122900156</v>
      </c>
      <c r="O147" s="7">
        <f t="shared" si="116"/>
        <v>0.94703310135507379</v>
      </c>
      <c r="P147" s="192">
        <f t="shared" si="140"/>
        <v>1.4007588678639207E-2</v>
      </c>
      <c r="Q147" s="237">
        <f t="shared" si="117"/>
        <v>47121</v>
      </c>
      <c r="R147" s="7">
        <f t="shared" si="141"/>
        <v>0.25555555555555554</v>
      </c>
      <c r="S147" s="7">
        <f t="shared" si="118"/>
        <v>12.183561643835617</v>
      </c>
      <c r="T147" s="186">
        <v>5.5252540618422365E-3</v>
      </c>
      <c r="U147" s="186">
        <v>5.723951038657425E-3</v>
      </c>
      <c r="V147" s="7">
        <f t="shared" si="142"/>
        <v>0.93620144496317426</v>
      </c>
      <c r="W147" s="7">
        <f t="shared" si="119"/>
        <v>0.93263803619715513</v>
      </c>
      <c r="X147" s="192">
        <f t="shared" si="143"/>
        <v>1.4950895085841727E-2</v>
      </c>
      <c r="Y147" s="237">
        <f t="shared" si="120"/>
        <v>47211</v>
      </c>
      <c r="Z147" s="7">
        <f t="shared" si="144"/>
        <v>0.50555555555555554</v>
      </c>
      <c r="AA147" s="7">
        <f t="shared" si="121"/>
        <v>12.43013698630137</v>
      </c>
      <c r="AB147" s="186">
        <v>6.6374233426865926E-3</v>
      </c>
      <c r="AC147" s="186">
        <v>6.9896501564061147E-3</v>
      </c>
      <c r="AD147" s="7">
        <f t="shared" si="145"/>
        <v>0.92386025119431558</v>
      </c>
      <c r="AE147" s="7">
        <f t="shared" si="122"/>
        <v>0.91678498668975095</v>
      </c>
      <c r="AF147" s="192">
        <f t="shared" si="146"/>
        <v>1.5265333631694467E-2</v>
      </c>
      <c r="AG147" s="237">
        <f t="shared" si="123"/>
        <v>47394</v>
      </c>
      <c r="AH147" s="7">
        <f t="shared" si="147"/>
        <v>1.0138888888888888</v>
      </c>
      <c r="AI147" s="7">
        <f t="shared" si="124"/>
        <v>12.931506849315069</v>
      </c>
      <c r="AJ147" s="186">
        <v>7.7382406847482871E-3</v>
      </c>
      <c r="AK147" s="186">
        <v>8.3550669309168206E-3</v>
      </c>
      <c r="AL147" s="7">
        <f t="shared" si="148"/>
        <v>0.91180523326474272</v>
      </c>
      <c r="AM147" s="7">
        <f t="shared" si="125"/>
        <v>0.89758845601376736</v>
      </c>
      <c r="AN147" s="192">
        <f t="shared" si="149"/>
        <v>1.5621888610228811E-2</v>
      </c>
      <c r="AO147" s="237">
        <f t="shared" si="150"/>
        <v>47060</v>
      </c>
      <c r="AP147" s="7">
        <f t="shared" si="151"/>
        <v>8.611111111111111E-2</v>
      </c>
      <c r="AQ147" s="7">
        <f t="shared" si="126"/>
        <v>12.016438356164384</v>
      </c>
      <c r="AR147" s="186">
        <v>4.5961265520453737E-3</v>
      </c>
      <c r="AS147" s="186">
        <v>4.6657029098976684E-3</v>
      </c>
      <c r="AT147" s="7">
        <f t="shared" si="127"/>
        <v>0.94663781370884237</v>
      </c>
      <c r="AU147" s="7">
        <f t="shared" si="128"/>
        <v>0.94547755360352126</v>
      </c>
      <c r="AV147" s="192">
        <f t="shared" si="152"/>
        <v>1.4250986994355803E-2</v>
      </c>
      <c r="AW147" s="237">
        <f t="shared" si="153"/>
        <v>47121</v>
      </c>
      <c r="AX147" s="7">
        <f t="shared" si="154"/>
        <v>0.25555555555555554</v>
      </c>
      <c r="AY147" s="7">
        <f t="shared" si="129"/>
        <v>12.183561643835617</v>
      </c>
      <c r="AZ147" s="186">
        <v>4.5961265520453737E-3</v>
      </c>
      <c r="BA147" s="186">
        <v>4.8005783533045868E-3</v>
      </c>
      <c r="BB147" s="7">
        <f t="shared" si="130"/>
        <v>0.94663781370884237</v>
      </c>
      <c r="BC147" s="7">
        <f t="shared" si="131"/>
        <v>0.94318942439668008</v>
      </c>
      <c r="BD147" s="192">
        <f t="shared" si="155"/>
        <v>1.4306455267024242E-2</v>
      </c>
      <c r="BE147" s="237">
        <f t="shared" si="156"/>
        <v>47211</v>
      </c>
      <c r="BF147" s="7">
        <f t="shared" si="157"/>
        <v>0.50555555555555554</v>
      </c>
      <c r="BG147" s="7">
        <f t="shared" si="132"/>
        <v>12.43013698630137</v>
      </c>
      <c r="BH147" s="186">
        <v>4.5961265520453737E-3</v>
      </c>
      <c r="BI147" s="186">
        <v>4.9951434670878151E-3</v>
      </c>
      <c r="BJ147" s="7">
        <f t="shared" si="133"/>
        <v>0.94663781370884237</v>
      </c>
      <c r="BK147" s="7">
        <f t="shared" si="134"/>
        <v>0.93979800269338643</v>
      </c>
      <c r="BL147" s="192">
        <f t="shared" si="158"/>
        <v>1.439596219114604E-2</v>
      </c>
      <c r="BM147" s="237">
        <f t="shared" si="159"/>
        <v>47394</v>
      </c>
      <c r="BN147" s="7">
        <f t="shared" si="160"/>
        <v>1.0138888888888888</v>
      </c>
      <c r="BO147" s="7">
        <f t="shared" si="135"/>
        <v>12.931506849315069</v>
      </c>
      <c r="BP147" s="186">
        <v>4.5961265520453737E-3</v>
      </c>
      <c r="BQ147" s="186">
        <v>5.3715822613612605E-3</v>
      </c>
      <c r="BR147" s="7">
        <f t="shared" si="136"/>
        <v>0.94663781370884237</v>
      </c>
      <c r="BS147" s="7">
        <f t="shared" si="137"/>
        <v>0.93289497374496688</v>
      </c>
      <c r="BT147" s="192">
        <f t="shared" si="161"/>
        <v>1.4529590429419679E-2</v>
      </c>
      <c r="BU147" s="256">
        <f t="shared" si="162"/>
        <v>-2.433983157165958</v>
      </c>
      <c r="BV147" s="257">
        <f t="shared" si="163"/>
        <v>6.4443981881748442</v>
      </c>
      <c r="BW147" s="257">
        <f t="shared" si="164"/>
        <v>8.6937144054842665</v>
      </c>
      <c r="BX147" s="249">
        <f t="shared" si="165"/>
        <v>10.922981808091318</v>
      </c>
    </row>
    <row r="148" spans="6:76" x14ac:dyDescent="0.25">
      <c r="F148" s="182">
        <f t="shared" si="111"/>
        <v>4386</v>
      </c>
      <c r="G148" s="184">
        <f t="shared" si="112"/>
        <v>47060</v>
      </c>
      <c r="H148" s="7">
        <f t="shared" si="113"/>
        <v>12.016438356164384</v>
      </c>
      <c r="I148" s="237">
        <f t="shared" si="114"/>
        <v>47090</v>
      </c>
      <c r="J148" s="7">
        <f t="shared" si="138"/>
        <v>8.3333333333333329E-2</v>
      </c>
      <c r="K148" s="7">
        <f t="shared" si="115"/>
        <v>12.098630136986301</v>
      </c>
      <c r="L148" s="186">
        <v>4.5288987370023792E-3</v>
      </c>
      <c r="M148" s="186">
        <v>4.5948806491566026E-3</v>
      </c>
      <c r="N148" s="7">
        <f t="shared" si="139"/>
        <v>0.94703310135507379</v>
      </c>
      <c r="O148" s="7">
        <f t="shared" si="116"/>
        <v>0.94592522017293179</v>
      </c>
      <c r="P148" s="192">
        <f t="shared" si="140"/>
        <v>1.4054572076293681E-2</v>
      </c>
      <c r="Q148" s="237">
        <f t="shared" si="117"/>
        <v>47152</v>
      </c>
      <c r="R148" s="7">
        <f t="shared" si="141"/>
        <v>0.25555555555555554</v>
      </c>
      <c r="S148" s="7">
        <f t="shared" si="118"/>
        <v>12.268493150684931</v>
      </c>
      <c r="T148" s="186">
        <v>5.5928846324854696E-3</v>
      </c>
      <c r="U148" s="186">
        <v>5.7896259736699056E-3</v>
      </c>
      <c r="V148" s="7">
        <f t="shared" si="142"/>
        <v>0.93500205351849119</v>
      </c>
      <c r="W148" s="7">
        <f t="shared" si="119"/>
        <v>0.9314339611684056</v>
      </c>
      <c r="X148" s="192">
        <f t="shared" si="143"/>
        <v>1.4989898460241506E-2</v>
      </c>
      <c r="Y148" s="237">
        <f t="shared" si="120"/>
        <v>47241</v>
      </c>
      <c r="Z148" s="7">
        <f t="shared" si="144"/>
        <v>0.50277777777777777</v>
      </c>
      <c r="AA148" s="7">
        <f t="shared" si="121"/>
        <v>12.512328767123288</v>
      </c>
      <c r="AB148" s="186">
        <v>6.6989532509914304E-3</v>
      </c>
      <c r="AC148" s="186">
        <v>7.0456005586455638E-3</v>
      </c>
      <c r="AD148" s="7">
        <f t="shared" si="145"/>
        <v>0.92265715597962317</v>
      </c>
      <c r="AE148" s="7">
        <f t="shared" si="122"/>
        <v>0.91561723207656165</v>
      </c>
      <c r="AF148" s="192">
        <f t="shared" si="146"/>
        <v>1.5292480417792912E-2</v>
      </c>
      <c r="AG148" s="237">
        <f t="shared" si="123"/>
        <v>47425</v>
      </c>
      <c r="AH148" s="7">
        <f t="shared" si="147"/>
        <v>1.0138888888888888</v>
      </c>
      <c r="AI148" s="7">
        <f t="shared" si="124"/>
        <v>13.016438356164384</v>
      </c>
      <c r="AJ148" s="186">
        <v>7.7935298086978114E-3</v>
      </c>
      <c r="AK148" s="186">
        <v>8.4036364094368151E-3</v>
      </c>
      <c r="AL148" s="7">
        <f t="shared" si="148"/>
        <v>0.91060098850993221</v>
      </c>
      <c r="AM148" s="7">
        <f t="shared" si="125"/>
        <v>0.89638487047720961</v>
      </c>
      <c r="AN148" s="192">
        <f t="shared" si="149"/>
        <v>1.5642138942331716E-2</v>
      </c>
      <c r="AO148" s="237">
        <f t="shared" si="150"/>
        <v>47090</v>
      </c>
      <c r="AP148" s="7">
        <f t="shared" si="151"/>
        <v>8.3333333333333329E-2</v>
      </c>
      <c r="AQ148" s="7">
        <f t="shared" si="126"/>
        <v>12.098630136986301</v>
      </c>
      <c r="AR148" s="186">
        <v>4.6657029098976684E-3</v>
      </c>
      <c r="AS148" s="186">
        <v>4.7323188861386062E-3</v>
      </c>
      <c r="AT148" s="7">
        <f t="shared" si="127"/>
        <v>0.94547755360352126</v>
      </c>
      <c r="AU148" s="7">
        <f t="shared" si="128"/>
        <v>0.94435362909360998</v>
      </c>
      <c r="AV148" s="192">
        <f t="shared" si="152"/>
        <v>1.428182590019933E-2</v>
      </c>
      <c r="AW148" s="237">
        <f t="shared" si="153"/>
        <v>47152</v>
      </c>
      <c r="AX148" s="7">
        <f t="shared" si="154"/>
        <v>0.25555555555555554</v>
      </c>
      <c r="AY148" s="7">
        <f t="shared" si="129"/>
        <v>12.268493150684931</v>
      </c>
      <c r="AZ148" s="186">
        <v>4.6657029098976684E-3</v>
      </c>
      <c r="BA148" s="186">
        <v>4.8682207336817919E-3</v>
      </c>
      <c r="BB148" s="7">
        <f t="shared" si="130"/>
        <v>0.94547755360352126</v>
      </c>
      <c r="BC148" s="7">
        <f t="shared" si="131"/>
        <v>0.94202286419869419</v>
      </c>
      <c r="BD148" s="192">
        <f t="shared" si="155"/>
        <v>1.4350341545557227E-2</v>
      </c>
      <c r="BE148" s="237">
        <f t="shared" si="156"/>
        <v>47241</v>
      </c>
      <c r="BF148" s="7">
        <f t="shared" si="157"/>
        <v>0.50277777777777777</v>
      </c>
      <c r="BG148" s="7">
        <f t="shared" si="132"/>
        <v>12.512328767123288</v>
      </c>
      <c r="BH148" s="186">
        <v>4.6657029098976684E-3</v>
      </c>
      <c r="BI148" s="186">
        <v>5.0587119049915179E-3</v>
      </c>
      <c r="BJ148" s="7">
        <f t="shared" si="133"/>
        <v>0.94547755360352126</v>
      </c>
      <c r="BK148" s="7">
        <f t="shared" si="134"/>
        <v>0.9386653374019347</v>
      </c>
      <c r="BL148" s="192">
        <f t="shared" si="158"/>
        <v>1.4434494122766794E-2</v>
      </c>
      <c r="BM148" s="237">
        <f t="shared" si="159"/>
        <v>47425</v>
      </c>
      <c r="BN148" s="7">
        <f t="shared" si="160"/>
        <v>1.0138888888888888</v>
      </c>
      <c r="BO148" s="7">
        <f t="shared" si="135"/>
        <v>13.016438356164384</v>
      </c>
      <c r="BP148" s="186">
        <v>4.6657029098976684E-3</v>
      </c>
      <c r="BQ148" s="186">
        <v>5.4324554139832566E-3</v>
      </c>
      <c r="BR148" s="7">
        <f t="shared" si="136"/>
        <v>0.94547755360352126</v>
      </c>
      <c r="BS148" s="7">
        <f t="shared" si="137"/>
        <v>0.93173091758647708</v>
      </c>
      <c r="BT148" s="192">
        <f t="shared" si="161"/>
        <v>1.455176132798067E-2</v>
      </c>
      <c r="BU148" s="256">
        <f t="shared" si="162"/>
        <v>-2.2725382390564874</v>
      </c>
      <c r="BV148" s="257">
        <f t="shared" si="163"/>
        <v>6.3955691468427913</v>
      </c>
      <c r="BW148" s="257">
        <f t="shared" si="164"/>
        <v>8.5798629502611785</v>
      </c>
      <c r="BX148" s="249">
        <f t="shared" si="165"/>
        <v>10.903776143510457</v>
      </c>
    </row>
    <row r="149" spans="6:76" x14ac:dyDescent="0.25">
      <c r="F149" s="182">
        <f t="shared" si="111"/>
        <v>4416</v>
      </c>
      <c r="G149" s="184">
        <f t="shared" si="112"/>
        <v>47090</v>
      </c>
      <c r="H149" s="7">
        <f t="shared" si="113"/>
        <v>12.098630136986301</v>
      </c>
      <c r="I149" s="237">
        <f t="shared" si="114"/>
        <v>47121</v>
      </c>
      <c r="J149" s="7">
        <f t="shared" si="138"/>
        <v>8.611111111111111E-2</v>
      </c>
      <c r="K149" s="7">
        <f t="shared" si="115"/>
        <v>12.183561643835617</v>
      </c>
      <c r="L149" s="186">
        <v>4.5948806491566026E-3</v>
      </c>
      <c r="M149" s="186">
        <v>4.6625100547358017E-3</v>
      </c>
      <c r="N149" s="7">
        <f t="shared" si="139"/>
        <v>0.94592522017293179</v>
      </c>
      <c r="O149" s="7">
        <f t="shared" si="116"/>
        <v>0.94477735854755251</v>
      </c>
      <c r="P149" s="192">
        <f t="shared" si="140"/>
        <v>1.410915053324293E-2</v>
      </c>
      <c r="Q149" s="237">
        <f t="shared" si="117"/>
        <v>47180</v>
      </c>
      <c r="R149" s="7">
        <f t="shared" si="141"/>
        <v>0.25</v>
      </c>
      <c r="S149" s="7">
        <f t="shared" si="118"/>
        <v>12.345205479452055</v>
      </c>
      <c r="T149" s="186">
        <v>5.6576403051121337E-3</v>
      </c>
      <c r="U149" s="186">
        <v>5.8483799154991634E-3</v>
      </c>
      <c r="V149" s="7">
        <f t="shared" si="142"/>
        <v>0.93384043343079703</v>
      </c>
      <c r="W149" s="7">
        <f t="shared" si="119"/>
        <v>0.9303453182763658</v>
      </c>
      <c r="X149" s="192">
        <f t="shared" si="143"/>
        <v>1.5027173612939926E-2</v>
      </c>
      <c r="Y149" s="237">
        <f t="shared" si="120"/>
        <v>47272</v>
      </c>
      <c r="Z149" s="7">
        <f t="shared" si="144"/>
        <v>0.50555555555555554</v>
      </c>
      <c r="AA149" s="7">
        <f t="shared" si="121"/>
        <v>12.597260273972603</v>
      </c>
      <c r="AB149" s="186">
        <v>6.757851862609388E-3</v>
      </c>
      <c r="AC149" s="186">
        <v>7.1027426247379519E-3</v>
      </c>
      <c r="AD149" s="7">
        <f t="shared" si="145"/>
        <v>0.92149239919156989</v>
      </c>
      <c r="AE149" s="7">
        <f t="shared" si="122"/>
        <v>0.91441103595898277</v>
      </c>
      <c r="AF149" s="192">
        <f t="shared" si="146"/>
        <v>1.5318157324866603E-2</v>
      </c>
      <c r="AG149" s="237">
        <f t="shared" si="123"/>
        <v>47455</v>
      </c>
      <c r="AH149" s="7">
        <f t="shared" si="147"/>
        <v>1.0138888888888888</v>
      </c>
      <c r="AI149" s="7">
        <f t="shared" si="124"/>
        <v>13.098630136986301</v>
      </c>
      <c r="AJ149" s="186">
        <v>7.8465481651577469E-3</v>
      </c>
      <c r="AK149" s="186">
        <v>8.4501273957388896E-3</v>
      </c>
      <c r="AL149" s="7">
        <f t="shared" si="148"/>
        <v>0.90943433367094118</v>
      </c>
      <c r="AM149" s="7">
        <f t="shared" si="125"/>
        <v>0.89522061545550946</v>
      </c>
      <c r="AN149" s="192">
        <f t="shared" si="149"/>
        <v>1.5659837926759464E-2</v>
      </c>
      <c r="AO149" s="237">
        <f t="shared" si="150"/>
        <v>47121</v>
      </c>
      <c r="AP149" s="7">
        <f t="shared" si="151"/>
        <v>8.611111111111111E-2</v>
      </c>
      <c r="AQ149" s="7">
        <f t="shared" si="126"/>
        <v>12.183561643835617</v>
      </c>
      <c r="AR149" s="186">
        <v>4.7323188861386062E-3</v>
      </c>
      <c r="AS149" s="186">
        <v>4.8005783533045868E-3</v>
      </c>
      <c r="AT149" s="7">
        <f t="shared" si="127"/>
        <v>0.94435362909360998</v>
      </c>
      <c r="AU149" s="7">
        <f t="shared" si="128"/>
        <v>0.94318942439668008</v>
      </c>
      <c r="AV149" s="192">
        <f t="shared" si="152"/>
        <v>1.4334126455165842E-2</v>
      </c>
      <c r="AW149" s="237">
        <f t="shared" si="153"/>
        <v>47180</v>
      </c>
      <c r="AX149" s="7">
        <f t="shared" si="154"/>
        <v>0.25</v>
      </c>
      <c r="AY149" s="7">
        <f t="shared" si="129"/>
        <v>12.345205479452055</v>
      </c>
      <c r="AZ149" s="186">
        <v>4.7323188861386062E-3</v>
      </c>
      <c r="BA149" s="186">
        <v>4.9287609606196055E-3</v>
      </c>
      <c r="BB149" s="7">
        <f t="shared" si="130"/>
        <v>0.94435362909360998</v>
      </c>
      <c r="BC149" s="7">
        <f t="shared" si="131"/>
        <v>0.94096760435430971</v>
      </c>
      <c r="BD149" s="192">
        <f t="shared" si="155"/>
        <v>1.4393799419369913E-2</v>
      </c>
      <c r="BE149" s="237">
        <f t="shared" si="156"/>
        <v>47272</v>
      </c>
      <c r="BF149" s="7">
        <f t="shared" si="157"/>
        <v>0.50555555555555554</v>
      </c>
      <c r="BG149" s="7">
        <f t="shared" si="132"/>
        <v>12.597260273972603</v>
      </c>
      <c r="BH149" s="186">
        <v>4.7323188861386062E-3</v>
      </c>
      <c r="BI149" s="186">
        <v>5.1236740780312255E-3</v>
      </c>
      <c r="BJ149" s="7">
        <f t="shared" si="133"/>
        <v>0.94435362909360998</v>
      </c>
      <c r="BK149" s="7">
        <f t="shared" si="134"/>
        <v>0.93749462365692093</v>
      </c>
      <c r="BL149" s="192">
        <f t="shared" si="158"/>
        <v>1.4471830727114842E-2</v>
      </c>
      <c r="BM149" s="237">
        <f t="shared" si="159"/>
        <v>47455</v>
      </c>
      <c r="BN149" s="7">
        <f t="shared" si="160"/>
        <v>1.0138888888888888</v>
      </c>
      <c r="BO149" s="7">
        <f t="shared" si="135"/>
        <v>13.098630136986301</v>
      </c>
      <c r="BP149" s="186">
        <v>4.7323188861386062E-3</v>
      </c>
      <c r="BQ149" s="186">
        <v>5.4906389306782965E-3</v>
      </c>
      <c r="BR149" s="7">
        <f t="shared" si="136"/>
        <v>0.94435362909360998</v>
      </c>
      <c r="BS149" s="7">
        <f t="shared" si="137"/>
        <v>0.93060548218344274</v>
      </c>
      <c r="BT149" s="192">
        <f t="shared" si="161"/>
        <v>1.4570960939066313E-2</v>
      </c>
      <c r="BU149" s="256">
        <f t="shared" si="162"/>
        <v>-2.249759219229118</v>
      </c>
      <c r="BV149" s="257">
        <f t="shared" si="163"/>
        <v>6.3337419357001323</v>
      </c>
      <c r="BW149" s="257">
        <f t="shared" si="164"/>
        <v>8.4632659775176098</v>
      </c>
      <c r="BX149" s="249">
        <f t="shared" si="165"/>
        <v>10.888769876931503</v>
      </c>
    </row>
    <row r="150" spans="6:76" x14ac:dyDescent="0.25">
      <c r="F150" s="182">
        <f t="shared" si="111"/>
        <v>4447</v>
      </c>
      <c r="G150" s="184">
        <f t="shared" si="112"/>
        <v>47121</v>
      </c>
      <c r="H150" s="7">
        <f t="shared" si="113"/>
        <v>12.183561643835617</v>
      </c>
      <c r="I150" s="237">
        <f t="shared" si="114"/>
        <v>47152</v>
      </c>
      <c r="J150" s="7">
        <f t="shared" si="138"/>
        <v>8.611111111111111E-2</v>
      </c>
      <c r="K150" s="7">
        <f t="shared" si="115"/>
        <v>12.268493150684931</v>
      </c>
      <c r="L150" s="186">
        <v>4.6625100547358017E-3</v>
      </c>
      <c r="M150" s="186">
        <v>4.7295579639333261E-3</v>
      </c>
      <c r="N150" s="7">
        <f t="shared" si="139"/>
        <v>0.94477735854755251</v>
      </c>
      <c r="O150" s="7">
        <f t="shared" si="116"/>
        <v>0.94362678159971347</v>
      </c>
      <c r="P150" s="192">
        <f t="shared" si="140"/>
        <v>1.4159770589010634E-2</v>
      </c>
      <c r="Q150" s="237">
        <f t="shared" si="117"/>
        <v>47211</v>
      </c>
      <c r="R150" s="7">
        <f t="shared" si="141"/>
        <v>0.25</v>
      </c>
      <c r="S150" s="7">
        <f t="shared" si="118"/>
        <v>12.43013698630137</v>
      </c>
      <c r="T150" s="186">
        <v>5.723951038657425E-3</v>
      </c>
      <c r="U150" s="186">
        <v>5.9127821006376338E-3</v>
      </c>
      <c r="V150" s="7">
        <f t="shared" si="142"/>
        <v>0.93263803619715513</v>
      </c>
      <c r="W150" s="7">
        <f t="shared" si="119"/>
        <v>0.92913921986112546</v>
      </c>
      <c r="X150" s="192">
        <f t="shared" si="143"/>
        <v>1.5062613917224077E-2</v>
      </c>
      <c r="Y150" s="237">
        <f t="shared" si="120"/>
        <v>47302</v>
      </c>
      <c r="Z150" s="7">
        <f t="shared" si="144"/>
        <v>0.50277777777777777</v>
      </c>
      <c r="AA150" s="7">
        <f t="shared" si="121"/>
        <v>12.67945205479452</v>
      </c>
      <c r="AB150" s="186">
        <v>6.8181368306315408E-3</v>
      </c>
      <c r="AC150" s="186">
        <v>7.1573710256587729E-3</v>
      </c>
      <c r="AD150" s="7">
        <f t="shared" si="145"/>
        <v>0.9202874699847321</v>
      </c>
      <c r="AE150" s="7">
        <f t="shared" si="122"/>
        <v>0.91324458494449856</v>
      </c>
      <c r="AF150" s="192">
        <f t="shared" si="146"/>
        <v>1.5338659957312557E-2</v>
      </c>
      <c r="AG150" s="237">
        <f t="shared" si="123"/>
        <v>47486</v>
      </c>
      <c r="AH150" s="7">
        <f t="shared" si="147"/>
        <v>1.0138888888888888</v>
      </c>
      <c r="AI150" s="7">
        <f t="shared" si="124"/>
        <v>13.183561643835617</v>
      </c>
      <c r="AJ150" s="186">
        <v>7.9008459633395436E-3</v>
      </c>
      <c r="AK150" s="186">
        <v>8.4977352588377804E-3</v>
      </c>
      <c r="AL150" s="7">
        <f t="shared" si="148"/>
        <v>0.90822744302673508</v>
      </c>
      <c r="AM150" s="7">
        <f t="shared" si="125"/>
        <v>0.89401706411137372</v>
      </c>
      <c r="AN150" s="192">
        <f t="shared" si="149"/>
        <v>1.5677235651452244E-2</v>
      </c>
      <c r="AO150" s="237">
        <f t="shared" si="150"/>
        <v>47152</v>
      </c>
      <c r="AP150" s="7">
        <f t="shared" si="151"/>
        <v>8.611111111111111E-2</v>
      </c>
      <c r="AQ150" s="7">
        <f t="shared" si="126"/>
        <v>12.268493150684931</v>
      </c>
      <c r="AR150" s="186">
        <v>4.8005783533045868E-3</v>
      </c>
      <c r="AS150" s="186">
        <v>4.8682207336817919E-3</v>
      </c>
      <c r="AT150" s="7">
        <f t="shared" si="127"/>
        <v>0.94318942439668008</v>
      </c>
      <c r="AU150" s="7">
        <f t="shared" si="128"/>
        <v>0.94202286419869419</v>
      </c>
      <c r="AV150" s="192">
        <f t="shared" si="152"/>
        <v>1.4380914945001915E-2</v>
      </c>
      <c r="AW150" s="237">
        <f t="shared" si="153"/>
        <v>47211</v>
      </c>
      <c r="AX150" s="7">
        <f t="shared" si="154"/>
        <v>0.25</v>
      </c>
      <c r="AY150" s="7">
        <f t="shared" si="129"/>
        <v>12.43013698630137</v>
      </c>
      <c r="AZ150" s="186">
        <v>4.8005783533045868E-3</v>
      </c>
      <c r="BA150" s="186">
        <v>4.9951434670878151E-3</v>
      </c>
      <c r="BB150" s="7">
        <f t="shared" si="130"/>
        <v>0.94318942439668008</v>
      </c>
      <c r="BC150" s="7">
        <f t="shared" si="131"/>
        <v>0.93979800269338643</v>
      </c>
      <c r="BD150" s="192">
        <f t="shared" si="155"/>
        <v>1.4434683596151743E-2</v>
      </c>
      <c r="BE150" s="237">
        <f t="shared" si="156"/>
        <v>47302</v>
      </c>
      <c r="BF150" s="7">
        <f t="shared" si="157"/>
        <v>0.50277777777777777</v>
      </c>
      <c r="BG150" s="7">
        <f t="shared" si="132"/>
        <v>12.67945205479452</v>
      </c>
      <c r="BH150" s="186">
        <v>4.8005783533045868E-3</v>
      </c>
      <c r="BI150" s="186">
        <v>5.1858100733614427E-3</v>
      </c>
      <c r="BJ150" s="7">
        <f t="shared" si="133"/>
        <v>0.94318942439668008</v>
      </c>
      <c r="BK150" s="7">
        <f t="shared" si="134"/>
        <v>0.93636190163205535</v>
      </c>
      <c r="BL150" s="192">
        <f t="shared" si="158"/>
        <v>1.4502515816894742E-2</v>
      </c>
      <c r="BM150" s="237">
        <f t="shared" si="159"/>
        <v>47486</v>
      </c>
      <c r="BN150" s="7">
        <f t="shared" si="160"/>
        <v>1.0138888888888888</v>
      </c>
      <c r="BO150" s="7">
        <f t="shared" si="135"/>
        <v>13.183561643835617</v>
      </c>
      <c r="BP150" s="186">
        <v>4.8005783533045868E-3</v>
      </c>
      <c r="BQ150" s="186">
        <v>5.5501322707938276E-3</v>
      </c>
      <c r="BR150" s="7">
        <f t="shared" si="136"/>
        <v>0.94318942439668008</v>
      </c>
      <c r="BS150" s="7">
        <f t="shared" si="137"/>
        <v>0.92944233644265106</v>
      </c>
      <c r="BT150" s="192">
        <f t="shared" si="161"/>
        <v>1.4588071953533999E-2</v>
      </c>
      <c r="BU150" s="256">
        <f t="shared" si="162"/>
        <v>-2.2114435599128108</v>
      </c>
      <c r="BV150" s="257">
        <f t="shared" si="163"/>
        <v>6.2793032107233415</v>
      </c>
      <c r="BW150" s="257">
        <f t="shared" si="164"/>
        <v>8.3614414041781497</v>
      </c>
      <c r="BX150" s="249">
        <f t="shared" si="165"/>
        <v>10.891636979182447</v>
      </c>
    </row>
    <row r="151" spans="6:76" x14ac:dyDescent="0.25">
      <c r="F151" s="182">
        <f t="shared" si="111"/>
        <v>4478</v>
      </c>
      <c r="G151" s="184">
        <f t="shared" si="112"/>
        <v>47152</v>
      </c>
      <c r="H151" s="7">
        <f t="shared" si="113"/>
        <v>12.268493150684931</v>
      </c>
      <c r="I151" s="237">
        <f t="shared" si="114"/>
        <v>47180</v>
      </c>
      <c r="J151" s="7">
        <f t="shared" si="138"/>
        <v>7.7777777777777779E-2</v>
      </c>
      <c r="K151" s="7">
        <f t="shared" si="115"/>
        <v>12.345205479452055</v>
      </c>
      <c r="L151" s="186">
        <v>4.7295579639333261E-3</v>
      </c>
      <c r="M151" s="186">
        <v>4.7896002821545278E-3</v>
      </c>
      <c r="N151" s="7">
        <f t="shared" si="139"/>
        <v>0.94362678159971347</v>
      </c>
      <c r="O151" s="7">
        <f t="shared" si="116"/>
        <v>0.9425855451936056</v>
      </c>
      <c r="P151" s="192">
        <f t="shared" si="140"/>
        <v>1.4202769488297509E-2</v>
      </c>
      <c r="Q151" s="237">
        <f t="shared" si="117"/>
        <v>47241</v>
      </c>
      <c r="R151" s="7">
        <f t="shared" si="141"/>
        <v>0.24722222222222223</v>
      </c>
      <c r="S151" s="7">
        <f t="shared" si="118"/>
        <v>12.512328767123288</v>
      </c>
      <c r="T151" s="186">
        <v>5.7896259736699056E-3</v>
      </c>
      <c r="U151" s="186">
        <v>5.9744389473564445E-3</v>
      </c>
      <c r="V151" s="7">
        <f t="shared" si="142"/>
        <v>0.9314339611684056</v>
      </c>
      <c r="W151" s="7">
        <f t="shared" si="119"/>
        <v>0.92797160538601919</v>
      </c>
      <c r="X151" s="192">
        <f t="shared" si="143"/>
        <v>1.5092093921944074E-2</v>
      </c>
      <c r="Y151" s="237">
        <f t="shared" si="120"/>
        <v>47333</v>
      </c>
      <c r="Z151" s="7">
        <f t="shared" si="144"/>
        <v>0.50277777777777777</v>
      </c>
      <c r="AA151" s="7">
        <f t="shared" si="121"/>
        <v>12.764383561643836</v>
      </c>
      <c r="AB151" s="186">
        <v>6.877815507347485E-3</v>
      </c>
      <c r="AC151" s="186">
        <v>7.2131080730383256E-3</v>
      </c>
      <c r="AD151" s="7">
        <f t="shared" si="145"/>
        <v>0.91908154114135132</v>
      </c>
      <c r="AE151" s="7">
        <f t="shared" si="122"/>
        <v>0.91204050354165334</v>
      </c>
      <c r="AF151" s="192">
        <f t="shared" si="146"/>
        <v>1.5354881306888838E-2</v>
      </c>
      <c r="AG151" s="237">
        <f t="shared" si="123"/>
        <v>47517</v>
      </c>
      <c r="AH151" s="7">
        <f t="shared" si="147"/>
        <v>1.0138888888888888</v>
      </c>
      <c r="AI151" s="7">
        <f t="shared" si="124"/>
        <v>13.268493150684931</v>
      </c>
      <c r="AJ151" s="186">
        <v>7.954631725536402E-3</v>
      </c>
      <c r="AK151" s="186">
        <v>8.5448740426414295E-3</v>
      </c>
      <c r="AL151" s="7">
        <f t="shared" si="148"/>
        <v>0.9070194862209352</v>
      </c>
      <c r="AM151" s="7">
        <f t="shared" si="125"/>
        <v>0.89281346767427361</v>
      </c>
      <c r="AN151" s="192">
        <f t="shared" si="149"/>
        <v>1.5693553088273377E-2</v>
      </c>
      <c r="AO151" s="237">
        <f t="shared" si="150"/>
        <v>47180</v>
      </c>
      <c r="AP151" s="7">
        <f t="shared" si="151"/>
        <v>7.7777777777777779E-2</v>
      </c>
      <c r="AQ151" s="7">
        <f t="shared" si="126"/>
        <v>12.345205479452055</v>
      </c>
      <c r="AR151" s="186">
        <v>4.8682207336817919E-3</v>
      </c>
      <c r="AS151" s="186">
        <v>4.9287609606196055E-3</v>
      </c>
      <c r="AT151" s="7">
        <f t="shared" si="127"/>
        <v>0.94202286419869419</v>
      </c>
      <c r="AU151" s="7">
        <f t="shared" si="128"/>
        <v>0.94096760435430971</v>
      </c>
      <c r="AV151" s="192">
        <f t="shared" si="152"/>
        <v>1.4418803057485441E-2</v>
      </c>
      <c r="AW151" s="237">
        <f t="shared" si="153"/>
        <v>47241</v>
      </c>
      <c r="AX151" s="7">
        <f t="shared" si="154"/>
        <v>0.24722222222222223</v>
      </c>
      <c r="AY151" s="7">
        <f t="shared" si="129"/>
        <v>12.512328767123288</v>
      </c>
      <c r="AZ151" s="186">
        <v>4.8682207336817919E-3</v>
      </c>
      <c r="BA151" s="186">
        <v>5.0587119049915179E-3</v>
      </c>
      <c r="BB151" s="7">
        <f t="shared" si="130"/>
        <v>0.94202286419869419</v>
      </c>
      <c r="BC151" s="7">
        <f t="shared" si="131"/>
        <v>0.9386653374019347</v>
      </c>
      <c r="BD151" s="192">
        <f t="shared" si="155"/>
        <v>1.4468423118064046E-2</v>
      </c>
      <c r="BE151" s="237">
        <f t="shared" si="156"/>
        <v>47333</v>
      </c>
      <c r="BF151" s="7">
        <f t="shared" si="157"/>
        <v>0.50277777777777777</v>
      </c>
      <c r="BG151" s="7">
        <f t="shared" si="132"/>
        <v>12.764383561643836</v>
      </c>
      <c r="BH151" s="186">
        <v>4.8682207336817919E-3</v>
      </c>
      <c r="BI151" s="186">
        <v>5.2492321985111168E-3</v>
      </c>
      <c r="BJ151" s="7">
        <f t="shared" si="133"/>
        <v>0.94202286419869419</v>
      </c>
      <c r="BK151" s="7">
        <f t="shared" si="134"/>
        <v>0.93519219638554452</v>
      </c>
      <c r="BL151" s="192">
        <f t="shared" si="158"/>
        <v>1.4527343883318744E-2</v>
      </c>
      <c r="BM151" s="237">
        <f t="shared" si="159"/>
        <v>47517</v>
      </c>
      <c r="BN151" s="7">
        <f t="shared" si="160"/>
        <v>1.0138888888888888</v>
      </c>
      <c r="BO151" s="7">
        <f t="shared" si="135"/>
        <v>13.268493150684931</v>
      </c>
      <c r="BP151" s="186">
        <v>4.8682207336817919E-3</v>
      </c>
      <c r="BQ151" s="186">
        <v>5.608969860104133E-3</v>
      </c>
      <c r="BR151" s="7">
        <f t="shared" si="136"/>
        <v>0.94202286419869419</v>
      </c>
      <c r="BS151" s="7">
        <f t="shared" si="137"/>
        <v>0.92827934036111459</v>
      </c>
      <c r="BT151" s="192">
        <f t="shared" si="161"/>
        <v>1.4602561748790465E-2</v>
      </c>
      <c r="BU151" s="256">
        <f t="shared" si="162"/>
        <v>-2.1603356918793204</v>
      </c>
      <c r="BV151" s="257">
        <f t="shared" si="163"/>
        <v>6.2367080388002831</v>
      </c>
      <c r="BW151" s="257">
        <f t="shared" si="164"/>
        <v>8.2753742357009372</v>
      </c>
      <c r="BX151" s="249">
        <f t="shared" si="165"/>
        <v>10.909913394829118</v>
      </c>
    </row>
    <row r="152" spans="6:76" x14ac:dyDescent="0.25">
      <c r="F152" s="182">
        <f t="shared" si="111"/>
        <v>4506</v>
      </c>
      <c r="G152" s="184">
        <f t="shared" si="112"/>
        <v>47180</v>
      </c>
      <c r="H152" s="7">
        <f t="shared" si="113"/>
        <v>12.345205479452055</v>
      </c>
      <c r="I152" s="237">
        <f t="shared" si="114"/>
        <v>47211</v>
      </c>
      <c r="J152" s="7">
        <f t="shared" si="138"/>
        <v>8.611111111111111E-2</v>
      </c>
      <c r="K152" s="7">
        <f t="shared" si="115"/>
        <v>12.43013698630137</v>
      </c>
      <c r="L152" s="186">
        <v>4.7896002821545278E-3</v>
      </c>
      <c r="M152" s="186">
        <v>4.8554840944541851E-3</v>
      </c>
      <c r="N152" s="7">
        <f t="shared" si="139"/>
        <v>0.9425855451936056</v>
      </c>
      <c r="O152" s="7">
        <f t="shared" si="116"/>
        <v>0.94143089498261612</v>
      </c>
      <c r="P152" s="192">
        <f t="shared" si="140"/>
        <v>1.4243043468554798E-2</v>
      </c>
      <c r="Q152" s="237">
        <f t="shared" si="117"/>
        <v>47272</v>
      </c>
      <c r="R152" s="7">
        <f t="shared" si="141"/>
        <v>0.25555555555555554</v>
      </c>
      <c r="S152" s="7">
        <f t="shared" si="118"/>
        <v>12.597260273972603</v>
      </c>
      <c r="T152" s="186">
        <v>5.8483799154991634E-3</v>
      </c>
      <c r="U152" s="186">
        <v>6.0374388298880238E-3</v>
      </c>
      <c r="V152" s="7">
        <f t="shared" si="142"/>
        <v>0.9303453182763658</v>
      </c>
      <c r="W152" s="7">
        <f t="shared" si="119"/>
        <v>0.92676505853371194</v>
      </c>
      <c r="X152" s="192">
        <f t="shared" si="143"/>
        <v>1.5116789209378279E-2</v>
      </c>
      <c r="Y152" s="237">
        <f t="shared" si="120"/>
        <v>47364</v>
      </c>
      <c r="Z152" s="7">
        <f t="shared" si="144"/>
        <v>0.51111111111111107</v>
      </c>
      <c r="AA152" s="7">
        <f t="shared" si="121"/>
        <v>12.849315068493151</v>
      </c>
      <c r="AB152" s="186">
        <v>6.9311809729680806E-3</v>
      </c>
      <c r="AC152" s="186">
        <v>7.2681012403491806E-3</v>
      </c>
      <c r="AD152" s="7">
        <f t="shared" si="145"/>
        <v>0.91799177019910005</v>
      </c>
      <c r="AE152" s="7">
        <f t="shared" si="122"/>
        <v>0.91083809227924273</v>
      </c>
      <c r="AF152" s="192">
        <f t="shared" si="146"/>
        <v>1.5366426243674599E-2</v>
      </c>
      <c r="AG152" s="237">
        <f t="shared" si="123"/>
        <v>47545</v>
      </c>
      <c r="AH152" s="7">
        <f t="shared" si="147"/>
        <v>1.0138888888888888</v>
      </c>
      <c r="AI152" s="7">
        <f t="shared" si="124"/>
        <v>13.345205479452055</v>
      </c>
      <c r="AJ152" s="186">
        <v>8.0027586850345729E-3</v>
      </c>
      <c r="AK152" s="186">
        <v>8.5870233052970455E-3</v>
      </c>
      <c r="AL152" s="7">
        <f t="shared" si="148"/>
        <v>0.90592776982776368</v>
      </c>
      <c r="AM152" s="7">
        <f t="shared" si="125"/>
        <v>0.89172669377367098</v>
      </c>
      <c r="AN152" s="192">
        <f t="shared" si="149"/>
        <v>1.5707212606148092E-2</v>
      </c>
      <c r="AO152" s="237">
        <f t="shared" si="150"/>
        <v>47211</v>
      </c>
      <c r="AP152" s="7">
        <f t="shared" si="151"/>
        <v>8.611111111111111E-2</v>
      </c>
      <c r="AQ152" s="7">
        <f t="shared" si="126"/>
        <v>12.43013698630137</v>
      </c>
      <c r="AR152" s="186">
        <v>4.9287609606196055E-3</v>
      </c>
      <c r="AS152" s="186">
        <v>4.9951434670878151E-3</v>
      </c>
      <c r="AT152" s="7">
        <f t="shared" si="127"/>
        <v>0.94096760435430971</v>
      </c>
      <c r="AU152" s="7">
        <f t="shared" si="128"/>
        <v>0.93979800269338643</v>
      </c>
      <c r="AV152" s="192">
        <f t="shared" si="152"/>
        <v>1.4452542846568051E-2</v>
      </c>
      <c r="AW152" s="237">
        <f t="shared" si="153"/>
        <v>47272</v>
      </c>
      <c r="AX152" s="7">
        <f t="shared" si="154"/>
        <v>0.25555555555555554</v>
      </c>
      <c r="AY152" s="7">
        <f t="shared" si="129"/>
        <v>12.597260273972603</v>
      </c>
      <c r="AZ152" s="186">
        <v>4.9287609606196055E-3</v>
      </c>
      <c r="BA152" s="186">
        <v>5.1236740780312255E-3</v>
      </c>
      <c r="BB152" s="7">
        <f t="shared" si="130"/>
        <v>0.94096760435430971</v>
      </c>
      <c r="BC152" s="7">
        <f t="shared" si="131"/>
        <v>0.93749462365692093</v>
      </c>
      <c r="BD152" s="192">
        <f t="shared" si="155"/>
        <v>1.4496002563760872E-2</v>
      </c>
      <c r="BE152" s="237">
        <f t="shared" si="156"/>
        <v>47364</v>
      </c>
      <c r="BF152" s="7">
        <f t="shared" si="157"/>
        <v>0.51111111111111107</v>
      </c>
      <c r="BG152" s="7">
        <f t="shared" si="132"/>
        <v>12.849315068493151</v>
      </c>
      <c r="BH152" s="186">
        <v>4.9287609606196055E-3</v>
      </c>
      <c r="BI152" s="186">
        <v>5.3118257981616835E-3</v>
      </c>
      <c r="BJ152" s="7">
        <f t="shared" si="133"/>
        <v>0.94096760435430971</v>
      </c>
      <c r="BK152" s="7">
        <f t="shared" si="134"/>
        <v>0.93402383363392227</v>
      </c>
      <c r="BL152" s="192">
        <f t="shared" si="158"/>
        <v>1.4545280191747256E-2</v>
      </c>
      <c r="BM152" s="237">
        <f t="shared" si="159"/>
        <v>47545</v>
      </c>
      <c r="BN152" s="7">
        <f t="shared" si="160"/>
        <v>1.0138888888888888</v>
      </c>
      <c r="BO152" s="7">
        <f t="shared" si="135"/>
        <v>13.345205479452055</v>
      </c>
      <c r="BP152" s="186">
        <v>4.9287609606196055E-3</v>
      </c>
      <c r="BQ152" s="186">
        <v>5.6615365705344825E-3</v>
      </c>
      <c r="BR152" s="7">
        <f t="shared" si="136"/>
        <v>0.94096760435430971</v>
      </c>
      <c r="BS152" s="7">
        <f t="shared" si="137"/>
        <v>0.92722931675964959</v>
      </c>
      <c r="BT152" s="192">
        <f t="shared" si="161"/>
        <v>1.4613528314158932E-2</v>
      </c>
      <c r="BU152" s="256">
        <f t="shared" si="162"/>
        <v>-2.094993780132528</v>
      </c>
      <c r="BV152" s="257">
        <f t="shared" si="163"/>
        <v>6.2078664561740666</v>
      </c>
      <c r="BW152" s="257">
        <f t="shared" si="164"/>
        <v>8.2114605192734267</v>
      </c>
      <c r="BX152" s="249">
        <f t="shared" si="165"/>
        <v>10.936842919891596</v>
      </c>
    </row>
    <row r="153" spans="6:76" x14ac:dyDescent="0.25">
      <c r="F153" s="182">
        <f t="shared" si="111"/>
        <v>4537</v>
      </c>
      <c r="G153" s="184">
        <f t="shared" si="112"/>
        <v>47211</v>
      </c>
      <c r="H153" s="7">
        <f t="shared" si="113"/>
        <v>12.43013698630137</v>
      </c>
      <c r="I153" s="237">
        <f t="shared" si="114"/>
        <v>47241</v>
      </c>
      <c r="J153" s="7">
        <f t="shared" si="138"/>
        <v>8.3333333333333329E-2</v>
      </c>
      <c r="K153" s="7">
        <f t="shared" si="115"/>
        <v>12.512328767123288</v>
      </c>
      <c r="L153" s="186">
        <v>4.8554840944541851E-3</v>
      </c>
      <c r="M153" s="186">
        <v>4.9186317637566783E-3</v>
      </c>
      <c r="N153" s="7">
        <f t="shared" si="139"/>
        <v>0.94143089498261612</v>
      </c>
      <c r="O153" s="7">
        <f t="shared" si="116"/>
        <v>0.94031200581441365</v>
      </c>
      <c r="P153" s="192">
        <f t="shared" si="140"/>
        <v>1.4278952023803804E-2</v>
      </c>
      <c r="Q153" s="237">
        <f t="shared" si="117"/>
        <v>47302</v>
      </c>
      <c r="R153" s="7">
        <f t="shared" si="141"/>
        <v>0.25277777777777777</v>
      </c>
      <c r="S153" s="7">
        <f t="shared" si="118"/>
        <v>12.67945205479452</v>
      </c>
      <c r="T153" s="186">
        <v>5.9127821006376338E-3</v>
      </c>
      <c r="U153" s="186">
        <v>6.0976961020773506E-3</v>
      </c>
      <c r="V153" s="7">
        <f t="shared" si="142"/>
        <v>0.92913921986112546</v>
      </c>
      <c r="W153" s="7">
        <f t="shared" si="119"/>
        <v>0.92559783199897561</v>
      </c>
      <c r="X153" s="192">
        <f t="shared" si="143"/>
        <v>1.5136040258228439E-2</v>
      </c>
      <c r="Y153" s="237">
        <f t="shared" si="120"/>
        <v>47394</v>
      </c>
      <c r="Z153" s="7">
        <f t="shared" si="144"/>
        <v>0.5083333333333333</v>
      </c>
      <c r="AA153" s="7">
        <f t="shared" si="121"/>
        <v>12.931506849315069</v>
      </c>
      <c r="AB153" s="186">
        <v>6.9896501564061147E-3</v>
      </c>
      <c r="AC153" s="186">
        <v>7.3205932115201697E-3</v>
      </c>
      <c r="AD153" s="7">
        <f t="shared" si="145"/>
        <v>0.91678498668975095</v>
      </c>
      <c r="AE153" s="7">
        <f t="shared" si="122"/>
        <v>0.90967644171162909</v>
      </c>
      <c r="AF153" s="192">
        <f t="shared" si="146"/>
        <v>1.5372523972884845E-2</v>
      </c>
      <c r="AG153" s="237">
        <f t="shared" si="123"/>
        <v>47576</v>
      </c>
      <c r="AH153" s="7">
        <f t="shared" si="147"/>
        <v>1.0138888888888888</v>
      </c>
      <c r="AI153" s="7">
        <f t="shared" si="124"/>
        <v>13.43013698630137</v>
      </c>
      <c r="AJ153" s="186">
        <v>8.0555246790242462E-3</v>
      </c>
      <c r="AK153" s="186">
        <v>8.633187884848726E-3</v>
      </c>
      <c r="AL153" s="7">
        <f t="shared" si="148"/>
        <v>0.90471864306781991</v>
      </c>
      <c r="AM153" s="7">
        <f t="shared" si="125"/>
        <v>0.8905242934656088</v>
      </c>
      <c r="AN153" s="192">
        <f t="shared" si="149"/>
        <v>1.5720970847962517E-2</v>
      </c>
      <c r="AO153" s="237">
        <f t="shared" si="150"/>
        <v>47241</v>
      </c>
      <c r="AP153" s="7">
        <f t="shared" si="151"/>
        <v>8.3333333333333329E-2</v>
      </c>
      <c r="AQ153" s="7">
        <f t="shared" si="126"/>
        <v>12.512328767123288</v>
      </c>
      <c r="AR153" s="186">
        <v>4.9951434670878151E-3</v>
      </c>
      <c r="AS153" s="186">
        <v>5.0587119049915179E-3</v>
      </c>
      <c r="AT153" s="7">
        <f t="shared" si="127"/>
        <v>0.93979800269338643</v>
      </c>
      <c r="AU153" s="7">
        <f t="shared" si="128"/>
        <v>0.9386653374019347</v>
      </c>
      <c r="AV153" s="192">
        <f t="shared" si="152"/>
        <v>1.4480116561074396E-2</v>
      </c>
      <c r="AW153" s="237">
        <f t="shared" si="153"/>
        <v>47302</v>
      </c>
      <c r="AX153" s="7">
        <f t="shared" si="154"/>
        <v>0.25277777777777777</v>
      </c>
      <c r="AY153" s="7">
        <f t="shared" si="129"/>
        <v>12.67945205479452</v>
      </c>
      <c r="AZ153" s="186">
        <v>4.9951434670878151E-3</v>
      </c>
      <c r="BA153" s="186">
        <v>5.1858100733614427E-3</v>
      </c>
      <c r="BB153" s="7">
        <f t="shared" si="130"/>
        <v>0.93979800269338643</v>
      </c>
      <c r="BC153" s="7">
        <f t="shared" si="131"/>
        <v>0.93636190163205535</v>
      </c>
      <c r="BD153" s="192">
        <f t="shared" si="155"/>
        <v>1.451721477811346E-2</v>
      </c>
      <c r="BE153" s="237">
        <f t="shared" si="156"/>
        <v>47394</v>
      </c>
      <c r="BF153" s="7">
        <f t="shared" si="157"/>
        <v>0.5083333333333333</v>
      </c>
      <c r="BG153" s="7">
        <f t="shared" si="132"/>
        <v>12.931506849315069</v>
      </c>
      <c r="BH153" s="186">
        <v>4.9951434670878151E-3</v>
      </c>
      <c r="BI153" s="186">
        <v>5.3715822613612605E-3</v>
      </c>
      <c r="BJ153" s="7">
        <f t="shared" si="133"/>
        <v>0.93979800269338643</v>
      </c>
      <c r="BK153" s="7">
        <f t="shared" si="134"/>
        <v>0.93289497374496688</v>
      </c>
      <c r="BL153" s="192">
        <f t="shared" si="158"/>
        <v>1.4556546514924896E-2</v>
      </c>
      <c r="BM153" s="237">
        <f t="shared" si="159"/>
        <v>47576</v>
      </c>
      <c r="BN153" s="7">
        <f t="shared" si="160"/>
        <v>1.0138888888888888</v>
      </c>
      <c r="BO153" s="7">
        <f t="shared" si="135"/>
        <v>13.43013698630137</v>
      </c>
      <c r="BP153" s="186">
        <v>4.9951434670878151E-3</v>
      </c>
      <c r="BQ153" s="186">
        <v>5.7190819867708144E-3</v>
      </c>
      <c r="BR153" s="7">
        <f t="shared" si="136"/>
        <v>0.93979800269338643</v>
      </c>
      <c r="BS153" s="7">
        <f t="shared" si="137"/>
        <v>0.92606759103792324</v>
      </c>
      <c r="BT153" s="192">
        <f t="shared" si="161"/>
        <v>1.4623472363813436E-2</v>
      </c>
      <c r="BU153" s="256">
        <f t="shared" si="162"/>
        <v>-2.011645372705928</v>
      </c>
      <c r="BV153" s="257">
        <f t="shared" si="163"/>
        <v>6.1882548011497898</v>
      </c>
      <c r="BW153" s="257">
        <f t="shared" si="164"/>
        <v>8.1597745795994854</v>
      </c>
      <c r="BX153" s="249">
        <f t="shared" si="165"/>
        <v>10.974984841490807</v>
      </c>
    </row>
    <row r="154" spans="6:76" x14ac:dyDescent="0.25">
      <c r="F154" s="182">
        <f t="shared" si="111"/>
        <v>4567</v>
      </c>
      <c r="G154" s="184">
        <f t="shared" si="112"/>
        <v>47241</v>
      </c>
      <c r="H154" s="7">
        <f t="shared" si="113"/>
        <v>12.512328767123288</v>
      </c>
      <c r="I154" s="237">
        <f t="shared" si="114"/>
        <v>47272</v>
      </c>
      <c r="J154" s="7">
        <f t="shared" si="138"/>
        <v>8.611111111111111E-2</v>
      </c>
      <c r="K154" s="7">
        <f t="shared" si="115"/>
        <v>12.597260273972603</v>
      </c>
      <c r="L154" s="186">
        <v>4.9186317637566783E-3</v>
      </c>
      <c r="M154" s="186">
        <v>4.9832329209212175E-3</v>
      </c>
      <c r="N154" s="7">
        <f t="shared" si="139"/>
        <v>0.94031200581441365</v>
      </c>
      <c r="O154" s="7">
        <f t="shared" si="116"/>
        <v>0.93915468262487611</v>
      </c>
      <c r="P154" s="192">
        <f t="shared" si="140"/>
        <v>1.4310616184671561E-2</v>
      </c>
      <c r="Q154" s="237">
        <f t="shared" si="117"/>
        <v>47333</v>
      </c>
      <c r="R154" s="7">
        <f t="shared" si="141"/>
        <v>0.25555555555555554</v>
      </c>
      <c r="S154" s="7">
        <f t="shared" si="118"/>
        <v>12.764383561643836</v>
      </c>
      <c r="T154" s="186">
        <v>5.9744389473564445E-3</v>
      </c>
      <c r="U154" s="186">
        <v>6.1592058331882095E-3</v>
      </c>
      <c r="V154" s="7">
        <f t="shared" si="142"/>
        <v>0.92797160538601919</v>
      </c>
      <c r="W154" s="7">
        <f t="shared" si="119"/>
        <v>0.92439254464421328</v>
      </c>
      <c r="X154" s="192">
        <f t="shared" si="143"/>
        <v>1.5150511949892245E-2</v>
      </c>
      <c r="Y154" s="237">
        <f t="shared" si="120"/>
        <v>47425</v>
      </c>
      <c r="Z154" s="7">
        <f t="shared" si="144"/>
        <v>0.51111111111111107</v>
      </c>
      <c r="AA154" s="7">
        <f t="shared" si="121"/>
        <v>13.016438356164384</v>
      </c>
      <c r="AB154" s="186">
        <v>7.0456005586455638E-3</v>
      </c>
      <c r="AC154" s="186">
        <v>7.3740640091116199E-3</v>
      </c>
      <c r="AD154" s="7">
        <f t="shared" si="145"/>
        <v>0.91561723207656165</v>
      </c>
      <c r="AE154" s="7">
        <f t="shared" si="122"/>
        <v>0.9084785065405252</v>
      </c>
      <c r="AF154" s="192">
        <f t="shared" si="146"/>
        <v>1.5374135546835669E-2</v>
      </c>
      <c r="AG154" s="237">
        <f t="shared" si="123"/>
        <v>47606</v>
      </c>
      <c r="AH154" s="7">
        <f t="shared" si="147"/>
        <v>1.0138888888888888</v>
      </c>
      <c r="AI154" s="7">
        <f t="shared" si="124"/>
        <v>13.512328767123288</v>
      </c>
      <c r="AJ154" s="186">
        <v>8.1060559125485862E-3</v>
      </c>
      <c r="AK154" s="186">
        <v>8.6773354752838171E-3</v>
      </c>
      <c r="AL154" s="7">
        <f t="shared" si="148"/>
        <v>0.90354836778852143</v>
      </c>
      <c r="AM154" s="7">
        <f t="shared" si="125"/>
        <v>0.88936192661564717</v>
      </c>
      <c r="AN154" s="192">
        <f t="shared" si="149"/>
        <v>1.5732747201729291E-2</v>
      </c>
      <c r="AO154" s="237">
        <f t="shared" si="150"/>
        <v>47272</v>
      </c>
      <c r="AP154" s="7">
        <f t="shared" si="151"/>
        <v>8.611111111111111E-2</v>
      </c>
      <c r="AQ154" s="7">
        <f t="shared" si="126"/>
        <v>12.597260273972603</v>
      </c>
      <c r="AR154" s="186">
        <v>5.0587119049915179E-3</v>
      </c>
      <c r="AS154" s="186">
        <v>5.1236740780312255E-3</v>
      </c>
      <c r="AT154" s="7">
        <f t="shared" si="127"/>
        <v>0.9386653374019347</v>
      </c>
      <c r="AU154" s="7">
        <f t="shared" si="128"/>
        <v>0.93749462365692093</v>
      </c>
      <c r="AV154" s="192">
        <f t="shared" si="152"/>
        <v>1.4501827618952535E-2</v>
      </c>
      <c r="AW154" s="237">
        <f t="shared" si="153"/>
        <v>47333</v>
      </c>
      <c r="AX154" s="7">
        <f t="shared" si="154"/>
        <v>0.25555555555555554</v>
      </c>
      <c r="AY154" s="7">
        <f t="shared" si="129"/>
        <v>12.764383561643836</v>
      </c>
      <c r="AZ154" s="186">
        <v>5.0587119049915179E-3</v>
      </c>
      <c r="BA154" s="186">
        <v>5.2492321985111168E-3</v>
      </c>
      <c r="BB154" s="7">
        <f t="shared" si="130"/>
        <v>0.9386653374019347</v>
      </c>
      <c r="BC154" s="7">
        <f t="shared" si="131"/>
        <v>0.93519219638554452</v>
      </c>
      <c r="BD154" s="192">
        <f t="shared" si="155"/>
        <v>1.4532362284237054E-2</v>
      </c>
      <c r="BE154" s="237">
        <f t="shared" si="156"/>
        <v>47425</v>
      </c>
      <c r="BF154" s="7">
        <f t="shared" si="157"/>
        <v>0.51111111111111107</v>
      </c>
      <c r="BG154" s="7">
        <f t="shared" si="132"/>
        <v>13.016438356164384</v>
      </c>
      <c r="BH154" s="186">
        <v>5.0587119049915179E-3</v>
      </c>
      <c r="BI154" s="186">
        <v>5.4324554139832566E-3</v>
      </c>
      <c r="BJ154" s="7">
        <f t="shared" si="133"/>
        <v>0.9386653374019347</v>
      </c>
      <c r="BK154" s="7">
        <f t="shared" si="134"/>
        <v>0.93173091758647708</v>
      </c>
      <c r="BL154" s="192">
        <f t="shared" si="158"/>
        <v>1.4561439210737093E-2</v>
      </c>
      <c r="BM154" s="237">
        <f t="shared" si="159"/>
        <v>47606</v>
      </c>
      <c r="BN154" s="7">
        <f t="shared" si="160"/>
        <v>1.0138888888888888</v>
      </c>
      <c r="BO154" s="7">
        <f t="shared" si="135"/>
        <v>13.512328767123288</v>
      </c>
      <c r="BP154" s="186">
        <v>5.0587119049915179E-3</v>
      </c>
      <c r="BQ154" s="186">
        <v>5.7741027453394045E-3</v>
      </c>
      <c r="BR154" s="7">
        <f t="shared" si="136"/>
        <v>0.9386653374019347</v>
      </c>
      <c r="BS154" s="7">
        <f t="shared" si="137"/>
        <v>0.92494447099337895</v>
      </c>
      <c r="BT154" s="192">
        <f t="shared" si="161"/>
        <v>1.4631050575319209E-2</v>
      </c>
      <c r="BU154" s="256">
        <f t="shared" si="162"/>
        <v>-1.9121143428097418</v>
      </c>
      <c r="BV154" s="257">
        <f t="shared" si="163"/>
        <v>6.1814966565519081</v>
      </c>
      <c r="BW154" s="257">
        <f t="shared" si="164"/>
        <v>8.1269633609857603</v>
      </c>
      <c r="BX154" s="249">
        <f t="shared" si="165"/>
        <v>11.016966264100828</v>
      </c>
    </row>
    <row r="155" spans="6:76" x14ac:dyDescent="0.25">
      <c r="F155" s="182">
        <f t="shared" si="111"/>
        <v>4598</v>
      </c>
      <c r="G155" s="184">
        <f t="shared" si="112"/>
        <v>47272</v>
      </c>
      <c r="H155" s="7">
        <f t="shared" si="113"/>
        <v>12.597260273972603</v>
      </c>
      <c r="I155" s="237">
        <f t="shared" si="114"/>
        <v>47302</v>
      </c>
      <c r="J155" s="7">
        <f t="shared" si="138"/>
        <v>8.3333333333333329E-2</v>
      </c>
      <c r="K155" s="7">
        <f t="shared" si="115"/>
        <v>12.67945205479452</v>
      </c>
      <c r="L155" s="186">
        <v>4.9832329209212175E-3</v>
      </c>
      <c r="M155" s="186">
        <v>5.0451004002796214E-3</v>
      </c>
      <c r="N155" s="7">
        <f t="shared" si="139"/>
        <v>0.93915468262487611</v>
      </c>
      <c r="O155" s="7">
        <f t="shared" si="116"/>
        <v>0.93803397623125639</v>
      </c>
      <c r="P155" s="192">
        <f t="shared" si="140"/>
        <v>1.4336875917296155E-2</v>
      </c>
      <c r="Q155" s="237">
        <f t="shared" si="117"/>
        <v>47364</v>
      </c>
      <c r="R155" s="7">
        <f t="shared" si="141"/>
        <v>0.25555555555555554</v>
      </c>
      <c r="S155" s="7">
        <f t="shared" si="118"/>
        <v>12.849315068493151</v>
      </c>
      <c r="T155" s="186">
        <v>6.0374388298880238E-3</v>
      </c>
      <c r="U155" s="186">
        <v>6.2199246079042442E-3</v>
      </c>
      <c r="V155" s="7">
        <f t="shared" si="142"/>
        <v>0.92676505853371194</v>
      </c>
      <c r="W155" s="7">
        <f t="shared" si="119"/>
        <v>0.92318856368994151</v>
      </c>
      <c r="X155" s="192">
        <f t="shared" si="143"/>
        <v>1.5159394704276461E-2</v>
      </c>
      <c r="Y155" s="237">
        <f t="shared" si="120"/>
        <v>47455</v>
      </c>
      <c r="Z155" s="7">
        <f t="shared" si="144"/>
        <v>0.5083333333333333</v>
      </c>
      <c r="AA155" s="7">
        <f t="shared" si="121"/>
        <v>13.098630136986301</v>
      </c>
      <c r="AB155" s="186">
        <v>7.1027426247379519E-3</v>
      </c>
      <c r="AC155" s="186">
        <v>7.425178624738865E-3</v>
      </c>
      <c r="AD155" s="7">
        <f t="shared" si="145"/>
        <v>0.91441103595898277</v>
      </c>
      <c r="AE155" s="7">
        <f t="shared" si="122"/>
        <v>0.90732037301515889</v>
      </c>
      <c r="AF155" s="192">
        <f t="shared" si="146"/>
        <v>1.5373671252456299E-2</v>
      </c>
      <c r="AG155" s="237">
        <f t="shared" si="123"/>
        <v>47637</v>
      </c>
      <c r="AH155" s="7">
        <f t="shared" si="147"/>
        <v>1.0138888888888888</v>
      </c>
      <c r="AI155" s="7">
        <f t="shared" si="124"/>
        <v>13.597260273972603</v>
      </c>
      <c r="AJ155" s="186">
        <v>8.157705193996008E-3</v>
      </c>
      <c r="AK155" s="186">
        <v>8.722380558544433E-3</v>
      </c>
      <c r="AL155" s="7">
        <f t="shared" si="148"/>
        <v>0.90233923684036144</v>
      </c>
      <c r="AM155" s="7">
        <f t="shared" si="125"/>
        <v>0.88816256978553942</v>
      </c>
      <c r="AN155" s="192">
        <f t="shared" si="149"/>
        <v>1.574313826312123E-2</v>
      </c>
      <c r="AO155" s="237">
        <f t="shared" si="150"/>
        <v>47302</v>
      </c>
      <c r="AP155" s="7">
        <f t="shared" si="151"/>
        <v>8.3333333333333329E-2</v>
      </c>
      <c r="AQ155" s="7">
        <f t="shared" si="126"/>
        <v>12.67945205479452</v>
      </c>
      <c r="AR155" s="186">
        <v>5.1236740780312255E-3</v>
      </c>
      <c r="AS155" s="186">
        <v>5.1858100733614427E-3</v>
      </c>
      <c r="AT155" s="7">
        <f t="shared" si="127"/>
        <v>0.93749462365692093</v>
      </c>
      <c r="AU155" s="7">
        <f t="shared" si="128"/>
        <v>0.93636190163205535</v>
      </c>
      <c r="AV155" s="192">
        <f t="shared" si="152"/>
        <v>1.4516464493799397E-2</v>
      </c>
      <c r="AW155" s="237">
        <f t="shared" si="153"/>
        <v>47364</v>
      </c>
      <c r="AX155" s="7">
        <f t="shared" si="154"/>
        <v>0.25555555555555554</v>
      </c>
      <c r="AY155" s="7">
        <f t="shared" si="129"/>
        <v>12.849315068493151</v>
      </c>
      <c r="AZ155" s="186">
        <v>5.1236740780312255E-3</v>
      </c>
      <c r="BA155" s="186">
        <v>5.3118257981616835E-3</v>
      </c>
      <c r="BB155" s="7">
        <f t="shared" si="130"/>
        <v>0.93749462365692093</v>
      </c>
      <c r="BC155" s="7">
        <f t="shared" si="131"/>
        <v>0.93402383363392227</v>
      </c>
      <c r="BD155" s="192">
        <f t="shared" si="155"/>
        <v>1.4540691334468309E-2</v>
      </c>
      <c r="BE155" s="237">
        <f t="shared" si="156"/>
        <v>47455</v>
      </c>
      <c r="BF155" s="7">
        <f t="shared" si="157"/>
        <v>0.5083333333333333</v>
      </c>
      <c r="BG155" s="7">
        <f t="shared" si="132"/>
        <v>13.098630136986301</v>
      </c>
      <c r="BH155" s="186">
        <v>5.1236740780312255E-3</v>
      </c>
      <c r="BI155" s="186">
        <v>5.4906389306782965E-3</v>
      </c>
      <c r="BJ155" s="7">
        <f t="shared" si="133"/>
        <v>0.93749462365692093</v>
      </c>
      <c r="BK155" s="7">
        <f t="shared" si="134"/>
        <v>0.93060548218344274</v>
      </c>
      <c r="BL155" s="192">
        <f t="shared" si="158"/>
        <v>1.4563001954625503E-2</v>
      </c>
      <c r="BM155" s="237">
        <f t="shared" si="159"/>
        <v>47637</v>
      </c>
      <c r="BN155" s="7">
        <f t="shared" si="160"/>
        <v>1.0138888888888888</v>
      </c>
      <c r="BO155" s="7">
        <f t="shared" si="135"/>
        <v>13.597260273972603</v>
      </c>
      <c r="BP155" s="186">
        <v>5.1236740780312255E-3</v>
      </c>
      <c r="BQ155" s="186">
        <v>5.8302513497681665E-3</v>
      </c>
      <c r="BR155" s="7">
        <f t="shared" si="136"/>
        <v>0.93749462365692093</v>
      </c>
      <c r="BS155" s="7">
        <f t="shared" si="137"/>
        <v>0.92378543725782292</v>
      </c>
      <c r="BT155" s="192">
        <f t="shared" si="161"/>
        <v>1.463693708495226E-2</v>
      </c>
      <c r="BU155" s="256">
        <f t="shared" si="162"/>
        <v>-1.7958857650324234</v>
      </c>
      <c r="BV155" s="257">
        <f t="shared" si="163"/>
        <v>6.1870336980815281</v>
      </c>
      <c r="BW155" s="257">
        <f t="shared" si="164"/>
        <v>8.1066929783079651</v>
      </c>
      <c r="BX155" s="249">
        <f t="shared" si="165"/>
        <v>11.062011781689703</v>
      </c>
    </row>
    <row r="156" spans="6:76" x14ac:dyDescent="0.25">
      <c r="F156" s="182">
        <f t="shared" si="111"/>
        <v>4628</v>
      </c>
      <c r="G156" s="184">
        <f t="shared" si="112"/>
        <v>47302</v>
      </c>
      <c r="H156" s="7">
        <f t="shared" si="113"/>
        <v>12.67945205479452</v>
      </c>
      <c r="I156" s="237">
        <f t="shared" si="114"/>
        <v>47333</v>
      </c>
      <c r="J156" s="7">
        <f t="shared" si="138"/>
        <v>8.611111111111111E-2</v>
      </c>
      <c r="K156" s="7">
        <f t="shared" si="115"/>
        <v>12.764383561643836</v>
      </c>
      <c r="L156" s="186">
        <v>5.0451004002796214E-3</v>
      </c>
      <c r="M156" s="186">
        <v>5.1083384866948247E-3</v>
      </c>
      <c r="N156" s="7">
        <f t="shared" si="139"/>
        <v>0.93803397623125639</v>
      </c>
      <c r="O156" s="7">
        <f t="shared" si="116"/>
        <v>0.93687557928722531</v>
      </c>
      <c r="P156" s="192">
        <f t="shared" si="140"/>
        <v>1.4358738668733684E-2</v>
      </c>
      <c r="Q156" s="237">
        <f t="shared" si="117"/>
        <v>47394</v>
      </c>
      <c r="R156" s="7">
        <f t="shared" si="141"/>
        <v>0.25555555555555554</v>
      </c>
      <c r="S156" s="7">
        <f t="shared" si="118"/>
        <v>12.931506849315069</v>
      </c>
      <c r="T156" s="186">
        <v>6.0976961020773506E-3</v>
      </c>
      <c r="U156" s="186">
        <v>6.277910246743206E-3</v>
      </c>
      <c r="V156" s="7">
        <f t="shared" si="142"/>
        <v>0.92559783199897561</v>
      </c>
      <c r="W156" s="7">
        <f t="shared" si="119"/>
        <v>0.92202509355837958</v>
      </c>
      <c r="X156" s="192">
        <f t="shared" si="143"/>
        <v>1.516258174769607E-2</v>
      </c>
      <c r="Y156" s="237">
        <f t="shared" si="120"/>
        <v>47486</v>
      </c>
      <c r="Z156" s="7">
        <f t="shared" si="144"/>
        <v>0.51111111111111107</v>
      </c>
      <c r="AA156" s="7">
        <f t="shared" si="121"/>
        <v>13.183561643835617</v>
      </c>
      <c r="AB156" s="186">
        <v>7.1573710256587729E-3</v>
      </c>
      <c r="AC156" s="186">
        <v>7.4774494167290078E-3</v>
      </c>
      <c r="AD156" s="7">
        <f t="shared" si="145"/>
        <v>0.91324458494449856</v>
      </c>
      <c r="AE156" s="7">
        <f t="shared" si="122"/>
        <v>0.90612372964715415</v>
      </c>
      <c r="AF156" s="192">
        <f t="shared" si="146"/>
        <v>1.5375503073826012E-2</v>
      </c>
      <c r="AG156" s="237">
        <f t="shared" si="123"/>
        <v>47667</v>
      </c>
      <c r="AH156" s="7">
        <f t="shared" si="147"/>
        <v>1.0138888888888888</v>
      </c>
      <c r="AI156" s="7">
        <f t="shared" si="124"/>
        <v>13.67945205479452</v>
      </c>
      <c r="AJ156" s="186">
        <v>8.2071250530343157E-3</v>
      </c>
      <c r="AK156" s="186">
        <v>8.7653895367774091E-3</v>
      </c>
      <c r="AL156" s="7">
        <f t="shared" si="148"/>
        <v>0.90116955960603784</v>
      </c>
      <c r="AM156" s="7">
        <f t="shared" si="125"/>
        <v>0.88700405427570372</v>
      </c>
      <c r="AN156" s="192">
        <f t="shared" si="149"/>
        <v>1.5751289122932981E-2</v>
      </c>
      <c r="AO156" s="237">
        <f t="shared" si="150"/>
        <v>47333</v>
      </c>
      <c r="AP156" s="7">
        <f t="shared" si="151"/>
        <v>8.611111111111111E-2</v>
      </c>
      <c r="AQ156" s="7">
        <f t="shared" si="126"/>
        <v>12.764383561643836</v>
      </c>
      <c r="AR156" s="186">
        <v>5.1858100733614427E-3</v>
      </c>
      <c r="AS156" s="186">
        <v>5.2492321985111168E-3</v>
      </c>
      <c r="AT156" s="7">
        <f t="shared" si="127"/>
        <v>0.93636190163205535</v>
      </c>
      <c r="AU156" s="7">
        <f t="shared" si="128"/>
        <v>0.93519219638554452</v>
      </c>
      <c r="AV156" s="192">
        <f t="shared" si="152"/>
        <v>1.4525007675371378E-2</v>
      </c>
      <c r="AW156" s="237">
        <f t="shared" si="153"/>
        <v>47394</v>
      </c>
      <c r="AX156" s="7">
        <f t="shared" si="154"/>
        <v>0.25555555555555554</v>
      </c>
      <c r="AY156" s="7">
        <f t="shared" si="129"/>
        <v>12.931506849315069</v>
      </c>
      <c r="AZ156" s="186">
        <v>5.1858100733614427E-3</v>
      </c>
      <c r="BA156" s="186">
        <v>5.3715822613612605E-3</v>
      </c>
      <c r="BB156" s="7">
        <f t="shared" si="130"/>
        <v>0.93636190163205535</v>
      </c>
      <c r="BC156" s="7">
        <f t="shared" si="131"/>
        <v>0.93289497374496688</v>
      </c>
      <c r="BD156" s="192">
        <f t="shared" si="155"/>
        <v>1.4542086665675406E-2</v>
      </c>
      <c r="BE156" s="237">
        <f t="shared" si="156"/>
        <v>47486</v>
      </c>
      <c r="BF156" s="7">
        <f t="shared" si="157"/>
        <v>0.51111111111111107</v>
      </c>
      <c r="BG156" s="7">
        <f t="shared" si="132"/>
        <v>13.183561643835617</v>
      </c>
      <c r="BH156" s="186">
        <v>5.1858100733614427E-3</v>
      </c>
      <c r="BI156" s="186">
        <v>5.5501322707938276E-3</v>
      </c>
      <c r="BJ156" s="7">
        <f t="shared" si="133"/>
        <v>0.93636190163205535</v>
      </c>
      <c r="BK156" s="7">
        <f t="shared" si="134"/>
        <v>0.92944233644265106</v>
      </c>
      <c r="BL156" s="192">
        <f t="shared" si="158"/>
        <v>1.4566024364906916E-2</v>
      </c>
      <c r="BM156" s="237">
        <f t="shared" si="159"/>
        <v>47667</v>
      </c>
      <c r="BN156" s="7">
        <f t="shared" si="160"/>
        <v>1.0138888888888888</v>
      </c>
      <c r="BO156" s="7">
        <f t="shared" si="135"/>
        <v>13.67945205479452</v>
      </c>
      <c r="BP156" s="186">
        <v>5.1858100733614427E-3</v>
      </c>
      <c r="BQ156" s="186">
        <v>5.8838904274613165E-3</v>
      </c>
      <c r="BR156" s="7">
        <f t="shared" si="136"/>
        <v>0.93636190163205535</v>
      </c>
      <c r="BS156" s="7">
        <f t="shared" si="137"/>
        <v>0.92266560921244467</v>
      </c>
      <c r="BT156" s="192">
        <f t="shared" si="161"/>
        <v>1.4640918487291252E-2</v>
      </c>
      <c r="BU156" s="256">
        <f t="shared" si="162"/>
        <v>-1.6626900663769399</v>
      </c>
      <c r="BV156" s="257">
        <f t="shared" si="163"/>
        <v>6.2049508202066326</v>
      </c>
      <c r="BW156" s="257">
        <f t="shared" si="164"/>
        <v>8.0947870891909588</v>
      </c>
      <c r="BX156" s="249">
        <f t="shared" si="165"/>
        <v>11.103706356417296</v>
      </c>
    </row>
    <row r="157" spans="6:76" x14ac:dyDescent="0.25">
      <c r="F157" s="182">
        <f t="shared" si="111"/>
        <v>4659</v>
      </c>
      <c r="G157" s="184">
        <f t="shared" si="112"/>
        <v>47333</v>
      </c>
      <c r="H157" s="7">
        <f t="shared" si="113"/>
        <v>12.764383561643836</v>
      </c>
      <c r="I157" s="237">
        <f t="shared" si="114"/>
        <v>47364</v>
      </c>
      <c r="J157" s="7">
        <f t="shared" si="138"/>
        <v>8.611111111111111E-2</v>
      </c>
      <c r="K157" s="7">
        <f t="shared" si="115"/>
        <v>12.849315068493151</v>
      </c>
      <c r="L157" s="186">
        <v>5.1083384866948247E-3</v>
      </c>
      <c r="M157" s="186">
        <v>5.1708530473231831E-3</v>
      </c>
      <c r="N157" s="7">
        <f t="shared" si="139"/>
        <v>0.93687557928722531</v>
      </c>
      <c r="O157" s="7">
        <f t="shared" si="116"/>
        <v>0.93571726075729178</v>
      </c>
      <c r="P157" s="192">
        <f t="shared" si="140"/>
        <v>1.4375540087707193E-2</v>
      </c>
      <c r="Q157" s="237">
        <f t="shared" si="117"/>
        <v>47425</v>
      </c>
      <c r="R157" s="7">
        <f t="shared" si="141"/>
        <v>0.25555555555555554</v>
      </c>
      <c r="S157" s="7">
        <f t="shared" si="118"/>
        <v>13.016438356164384</v>
      </c>
      <c r="T157" s="186">
        <v>6.1592058331882095E-3</v>
      </c>
      <c r="U157" s="186">
        <v>6.3370065235320069E-3</v>
      </c>
      <c r="V157" s="7">
        <f t="shared" si="142"/>
        <v>0.92439254464421328</v>
      </c>
      <c r="W157" s="7">
        <f t="shared" si="119"/>
        <v>0.92082501552766738</v>
      </c>
      <c r="X157" s="192">
        <f t="shared" si="143"/>
        <v>1.5160205584777469E-2</v>
      </c>
      <c r="Y157" s="237">
        <f t="shared" si="120"/>
        <v>47517</v>
      </c>
      <c r="Z157" s="7">
        <f t="shared" si="144"/>
        <v>0.51111111111111107</v>
      </c>
      <c r="AA157" s="7">
        <f t="shared" si="121"/>
        <v>13.268493150684931</v>
      </c>
      <c r="AB157" s="186">
        <v>7.2131080730383256E-3</v>
      </c>
      <c r="AC157" s="186">
        <v>7.5291420838367856E-3</v>
      </c>
      <c r="AD157" s="7">
        <f t="shared" si="145"/>
        <v>0.91204050354165334</v>
      </c>
      <c r="AE157" s="7">
        <f t="shared" si="122"/>
        <v>0.90492757132507051</v>
      </c>
      <c r="AF157" s="192">
        <f t="shared" si="146"/>
        <v>1.5378696540683053E-2</v>
      </c>
      <c r="AG157" s="237">
        <f t="shared" si="123"/>
        <v>47698</v>
      </c>
      <c r="AH157" s="7">
        <f t="shared" si="147"/>
        <v>1.0138888888888888</v>
      </c>
      <c r="AI157" s="7">
        <f t="shared" si="124"/>
        <v>13.764383561643836</v>
      </c>
      <c r="AJ157" s="186">
        <v>8.2575942064195239E-3</v>
      </c>
      <c r="AK157" s="186">
        <v>8.8092009844447077E-3</v>
      </c>
      <c r="AL157" s="7">
        <f t="shared" si="148"/>
        <v>0.89996167513563208</v>
      </c>
      <c r="AM157" s="7">
        <f t="shared" si="125"/>
        <v>0.8858096253956188</v>
      </c>
      <c r="AN157" s="192">
        <f t="shared" si="149"/>
        <v>1.5757546141712684E-2</v>
      </c>
      <c r="AO157" s="237">
        <f t="shared" si="150"/>
        <v>47364</v>
      </c>
      <c r="AP157" s="7">
        <f t="shared" si="151"/>
        <v>8.611111111111111E-2</v>
      </c>
      <c r="AQ157" s="7">
        <f t="shared" si="126"/>
        <v>12.849315068493151</v>
      </c>
      <c r="AR157" s="186">
        <v>5.2492321985111168E-3</v>
      </c>
      <c r="AS157" s="186">
        <v>5.3118257981616835E-3</v>
      </c>
      <c r="AT157" s="7">
        <f t="shared" si="127"/>
        <v>0.93519219638554452</v>
      </c>
      <c r="AU157" s="7">
        <f t="shared" si="128"/>
        <v>0.93402383363392227</v>
      </c>
      <c r="AV157" s="192">
        <f t="shared" si="152"/>
        <v>1.4526485383608442E-2</v>
      </c>
      <c r="AW157" s="237">
        <f t="shared" si="153"/>
        <v>47425</v>
      </c>
      <c r="AX157" s="7">
        <f t="shared" si="154"/>
        <v>0.25555555555555554</v>
      </c>
      <c r="AY157" s="7">
        <f t="shared" si="129"/>
        <v>13.016438356164384</v>
      </c>
      <c r="AZ157" s="186">
        <v>5.2492321985111168E-3</v>
      </c>
      <c r="BA157" s="186">
        <v>5.4324554139832566E-3</v>
      </c>
      <c r="BB157" s="7">
        <f t="shared" si="130"/>
        <v>0.93519219638554452</v>
      </c>
      <c r="BC157" s="7">
        <f t="shared" si="131"/>
        <v>0.93173091758647708</v>
      </c>
      <c r="BD157" s="192">
        <f t="shared" si="155"/>
        <v>1.453652999539585E-2</v>
      </c>
      <c r="BE157" s="237">
        <f t="shared" si="156"/>
        <v>47517</v>
      </c>
      <c r="BF157" s="7">
        <f t="shared" si="157"/>
        <v>0.51111111111111107</v>
      </c>
      <c r="BG157" s="7">
        <f t="shared" si="132"/>
        <v>13.268493150684931</v>
      </c>
      <c r="BH157" s="186">
        <v>5.2492321985111168E-3</v>
      </c>
      <c r="BI157" s="186">
        <v>5.608969860104133E-3</v>
      </c>
      <c r="BJ157" s="7">
        <f t="shared" si="133"/>
        <v>0.93519219638554452</v>
      </c>
      <c r="BK157" s="7">
        <f t="shared" si="134"/>
        <v>0.92827934036111459</v>
      </c>
      <c r="BL157" s="192">
        <f t="shared" si="158"/>
        <v>1.4570132613330107E-2</v>
      </c>
      <c r="BM157" s="237">
        <f t="shared" si="159"/>
        <v>47698</v>
      </c>
      <c r="BN157" s="7">
        <f t="shared" si="160"/>
        <v>1.0138888888888888</v>
      </c>
      <c r="BO157" s="7">
        <f t="shared" si="135"/>
        <v>13.764383561643836</v>
      </c>
      <c r="BP157" s="186">
        <v>5.2492321985111168E-3</v>
      </c>
      <c r="BQ157" s="186">
        <v>5.9385803698883965E-3</v>
      </c>
      <c r="BR157" s="7">
        <f t="shared" si="136"/>
        <v>0.93519219638554452</v>
      </c>
      <c r="BS157" s="7">
        <f t="shared" si="137"/>
        <v>0.92151069300932331</v>
      </c>
      <c r="BT157" s="192">
        <f t="shared" si="161"/>
        <v>1.4643438892375233E-2</v>
      </c>
      <c r="BU157" s="256">
        <f t="shared" si="162"/>
        <v>-1.5094529590124923</v>
      </c>
      <c r="BV157" s="257">
        <f t="shared" si="163"/>
        <v>6.2367558938161878</v>
      </c>
      <c r="BW157" s="257">
        <f t="shared" si="164"/>
        <v>8.0856392735294609</v>
      </c>
      <c r="BX157" s="249">
        <f t="shared" si="165"/>
        <v>11.141072493374514</v>
      </c>
    </row>
    <row r="158" spans="6:76" x14ac:dyDescent="0.25">
      <c r="F158" s="182">
        <f t="shared" si="111"/>
        <v>4690</v>
      </c>
      <c r="G158" s="184">
        <f t="shared" si="112"/>
        <v>47364</v>
      </c>
      <c r="H158" s="7">
        <f t="shared" si="113"/>
        <v>12.849315068493151</v>
      </c>
      <c r="I158" s="237">
        <f t="shared" si="114"/>
        <v>47394</v>
      </c>
      <c r="J158" s="7">
        <f t="shared" si="138"/>
        <v>8.3333333333333329E-2</v>
      </c>
      <c r="K158" s="7">
        <f t="shared" si="115"/>
        <v>12.931506849315069</v>
      </c>
      <c r="L158" s="186">
        <v>5.1708530473231831E-3</v>
      </c>
      <c r="M158" s="186">
        <v>5.2306425545986506E-3</v>
      </c>
      <c r="N158" s="7">
        <f t="shared" si="139"/>
        <v>0.93571726075729178</v>
      </c>
      <c r="O158" s="7">
        <f t="shared" si="116"/>
        <v>0.9345967837616006</v>
      </c>
      <c r="P158" s="192">
        <f t="shared" si="140"/>
        <v>1.4386657628092436E-2</v>
      </c>
      <c r="Q158" s="237">
        <f t="shared" si="117"/>
        <v>47455</v>
      </c>
      <c r="R158" s="7">
        <f t="shared" si="141"/>
        <v>0.25277777777777777</v>
      </c>
      <c r="S158" s="7">
        <f t="shared" si="118"/>
        <v>13.098630136986301</v>
      </c>
      <c r="T158" s="186">
        <v>6.2199246079042442E-3</v>
      </c>
      <c r="U158" s="186">
        <v>6.3935203800066544E-3</v>
      </c>
      <c r="V158" s="7">
        <f t="shared" si="142"/>
        <v>0.92318856368994151</v>
      </c>
      <c r="W158" s="7">
        <f t="shared" si="119"/>
        <v>0.91966449138348383</v>
      </c>
      <c r="X158" s="192">
        <f t="shared" si="143"/>
        <v>1.5159207601514416E-2</v>
      </c>
      <c r="Y158" s="237">
        <f t="shared" si="120"/>
        <v>47545</v>
      </c>
      <c r="Z158" s="7">
        <f t="shared" si="144"/>
        <v>0.50277777777777777</v>
      </c>
      <c r="AA158" s="7">
        <f t="shared" si="121"/>
        <v>13.345205479452055</v>
      </c>
      <c r="AB158" s="186">
        <v>7.2681012403491806E-3</v>
      </c>
      <c r="AC158" s="186">
        <v>7.5753172436465437E-3</v>
      </c>
      <c r="AD158" s="7">
        <f t="shared" si="145"/>
        <v>0.91083809227924273</v>
      </c>
      <c r="AE158" s="7">
        <f t="shared" si="122"/>
        <v>0.90384791786893015</v>
      </c>
      <c r="AF158" s="192">
        <f t="shared" si="146"/>
        <v>1.5382133486747466E-2</v>
      </c>
      <c r="AG158" s="237">
        <f t="shared" si="123"/>
        <v>47729</v>
      </c>
      <c r="AH158" s="7">
        <f t="shared" si="147"/>
        <v>1.0138888888888888</v>
      </c>
      <c r="AI158" s="7">
        <f t="shared" si="124"/>
        <v>13.849315068493151</v>
      </c>
      <c r="AJ158" s="186">
        <v>8.3074393198431344E-3</v>
      </c>
      <c r="AK158" s="186">
        <v>8.8523417609075068E-3</v>
      </c>
      <c r="AL158" s="7">
        <f t="shared" si="148"/>
        <v>0.89875491142497244</v>
      </c>
      <c r="AM158" s="7">
        <f t="shared" si="125"/>
        <v>0.88461843827009867</v>
      </c>
      <c r="AN158" s="192">
        <f t="shared" si="149"/>
        <v>1.5761397495794142E-2</v>
      </c>
      <c r="AO158" s="237">
        <f t="shared" si="150"/>
        <v>47394</v>
      </c>
      <c r="AP158" s="7">
        <f t="shared" si="151"/>
        <v>8.3333333333333329E-2</v>
      </c>
      <c r="AQ158" s="7">
        <f t="shared" si="126"/>
        <v>12.931506849315069</v>
      </c>
      <c r="AR158" s="186">
        <v>5.3118257981616835E-3</v>
      </c>
      <c r="AS158" s="186">
        <v>5.3715822613612605E-3</v>
      </c>
      <c r="AT158" s="7">
        <f t="shared" si="127"/>
        <v>0.93402383363392227</v>
      </c>
      <c r="AU158" s="7">
        <f t="shared" si="128"/>
        <v>0.93289497374496688</v>
      </c>
      <c r="AV158" s="192">
        <f t="shared" si="152"/>
        <v>1.4520732824922611E-2</v>
      </c>
      <c r="AW158" s="237">
        <f t="shared" si="153"/>
        <v>47455</v>
      </c>
      <c r="AX158" s="7">
        <f t="shared" si="154"/>
        <v>0.25277777777777777</v>
      </c>
      <c r="AY158" s="7">
        <f t="shared" si="129"/>
        <v>13.098630136986301</v>
      </c>
      <c r="AZ158" s="186">
        <v>5.3118257981616835E-3</v>
      </c>
      <c r="BA158" s="186">
        <v>5.4906389306782965E-3</v>
      </c>
      <c r="BB158" s="7">
        <f t="shared" si="130"/>
        <v>0.93402383363392227</v>
      </c>
      <c r="BC158" s="7">
        <f t="shared" si="131"/>
        <v>0.93060548218344274</v>
      </c>
      <c r="BD158" s="192">
        <f t="shared" si="155"/>
        <v>1.4531559134569508E-2</v>
      </c>
      <c r="BE158" s="237">
        <f t="shared" si="156"/>
        <v>47545</v>
      </c>
      <c r="BF158" s="7">
        <f t="shared" si="157"/>
        <v>0.50277777777777777</v>
      </c>
      <c r="BG158" s="7">
        <f t="shared" si="132"/>
        <v>13.345205479452055</v>
      </c>
      <c r="BH158" s="186">
        <v>5.3118257981616835E-3</v>
      </c>
      <c r="BI158" s="186">
        <v>5.6615365705344825E-3</v>
      </c>
      <c r="BJ158" s="7">
        <f t="shared" si="133"/>
        <v>0.93402383363392227</v>
      </c>
      <c r="BK158" s="7">
        <f t="shared" si="134"/>
        <v>0.92722931675964959</v>
      </c>
      <c r="BL158" s="192">
        <f t="shared" si="158"/>
        <v>1.4574556660103859E-2</v>
      </c>
      <c r="BM158" s="237">
        <f t="shared" si="159"/>
        <v>47729</v>
      </c>
      <c r="BN158" s="7">
        <f t="shared" si="160"/>
        <v>1.0138888888888888</v>
      </c>
      <c r="BO158" s="7">
        <f t="shared" si="135"/>
        <v>13.849315068493151</v>
      </c>
      <c r="BP158" s="186">
        <v>5.3118257981616835E-3</v>
      </c>
      <c r="BQ158" s="186">
        <v>5.992505322199383E-3</v>
      </c>
      <c r="BR158" s="7">
        <f t="shared" si="136"/>
        <v>0.93402383363392227</v>
      </c>
      <c r="BS158" s="7">
        <f t="shared" si="137"/>
        <v>0.92035842330874551</v>
      </c>
      <c r="BT158" s="192">
        <f t="shared" si="161"/>
        <v>1.4644526069536022E-2</v>
      </c>
      <c r="BU158" s="256">
        <f t="shared" si="162"/>
        <v>-1.3407519683017455</v>
      </c>
      <c r="BV158" s="257">
        <f t="shared" si="163"/>
        <v>6.2764846694490783</v>
      </c>
      <c r="BW158" s="257">
        <f t="shared" si="164"/>
        <v>8.0757682664360679</v>
      </c>
      <c r="BX158" s="249">
        <f t="shared" si="165"/>
        <v>11.168714262581192</v>
      </c>
    </row>
    <row r="159" spans="6:76" x14ac:dyDescent="0.25">
      <c r="F159" s="182">
        <f t="shared" ref="F159:F222" si="166">G159-Today</f>
        <v>4720</v>
      </c>
      <c r="G159" s="184">
        <f t="shared" ref="G159:G222" si="167">EDATE(G158,$C$14)</f>
        <v>47394</v>
      </c>
      <c r="H159" s="7">
        <f t="shared" si="113"/>
        <v>12.931506849315069</v>
      </c>
      <c r="I159" s="237">
        <f t="shared" si="114"/>
        <v>47425</v>
      </c>
      <c r="J159" s="7">
        <f t="shared" si="138"/>
        <v>8.611111111111111E-2</v>
      </c>
      <c r="K159" s="7">
        <f t="shared" si="115"/>
        <v>13.016438356164384</v>
      </c>
      <c r="L159" s="186">
        <v>5.2306425545986506E-3</v>
      </c>
      <c r="M159" s="186">
        <v>5.2916729044899802E-3</v>
      </c>
      <c r="N159" s="7">
        <f t="shared" si="139"/>
        <v>0.9345967837616006</v>
      </c>
      <c r="O159" s="7">
        <f t="shared" si="116"/>
        <v>0.93343986758267894</v>
      </c>
      <c r="P159" s="192">
        <f t="shared" si="140"/>
        <v>1.4393166708187828E-2</v>
      </c>
      <c r="Q159" s="237">
        <f t="shared" si="117"/>
        <v>47486</v>
      </c>
      <c r="R159" s="7">
        <f t="shared" si="141"/>
        <v>0.25555555555555554</v>
      </c>
      <c r="S159" s="7">
        <f t="shared" si="118"/>
        <v>13.183561643835617</v>
      </c>
      <c r="T159" s="186">
        <v>6.277910246743206E-3</v>
      </c>
      <c r="U159" s="186">
        <v>6.4513299986747484E-3</v>
      </c>
      <c r="V159" s="7">
        <f t="shared" si="142"/>
        <v>0.92202509355837958</v>
      </c>
      <c r="W159" s="7">
        <f t="shared" si="119"/>
        <v>0.9184649760626965</v>
      </c>
      <c r="X159" s="192">
        <f t="shared" si="143"/>
        <v>1.5167583861547023E-2</v>
      </c>
      <c r="Y159" s="237">
        <f t="shared" si="120"/>
        <v>47576</v>
      </c>
      <c r="Z159" s="7">
        <f t="shared" si="144"/>
        <v>0.50555555555555554</v>
      </c>
      <c r="AA159" s="7">
        <f t="shared" si="121"/>
        <v>13.43013698630137</v>
      </c>
      <c r="AB159" s="186">
        <v>7.3205932115201697E-3</v>
      </c>
      <c r="AC159" s="186">
        <v>7.6258495556111357E-3</v>
      </c>
      <c r="AD159" s="7">
        <f t="shared" si="145"/>
        <v>0.90967644171162909</v>
      </c>
      <c r="AE159" s="7">
        <f t="shared" si="122"/>
        <v>0.9026537852081461</v>
      </c>
      <c r="AF159" s="192">
        <f t="shared" si="146"/>
        <v>1.5389033021985354E-2</v>
      </c>
      <c r="AG159" s="237">
        <f t="shared" si="123"/>
        <v>47759</v>
      </c>
      <c r="AH159" s="7">
        <f t="shared" si="147"/>
        <v>1.0138888888888888</v>
      </c>
      <c r="AI159" s="7">
        <f t="shared" si="124"/>
        <v>13.931506849315069</v>
      </c>
      <c r="AJ159" s="186">
        <v>8.3550669309168206E-3</v>
      </c>
      <c r="AK159" s="186">
        <v>8.8934245658580328E-3</v>
      </c>
      <c r="AL159" s="7">
        <f t="shared" si="148"/>
        <v>0.89758845601376736</v>
      </c>
      <c r="AM159" s="7">
        <f t="shared" si="125"/>
        <v>0.88346923880537342</v>
      </c>
      <c r="AN159" s="192">
        <f t="shared" si="149"/>
        <v>1.5762635146032655E-2</v>
      </c>
      <c r="AO159" s="237">
        <f t="shared" si="150"/>
        <v>47425</v>
      </c>
      <c r="AP159" s="7">
        <f t="shared" si="151"/>
        <v>8.611111111111111E-2</v>
      </c>
      <c r="AQ159" s="7">
        <f t="shared" si="126"/>
        <v>13.016438356164384</v>
      </c>
      <c r="AR159" s="186">
        <v>5.3715822613612605E-3</v>
      </c>
      <c r="AS159" s="186">
        <v>5.4324554139832566E-3</v>
      </c>
      <c r="AT159" s="7">
        <f t="shared" si="127"/>
        <v>0.93289497374496688</v>
      </c>
      <c r="AU159" s="7">
        <f t="shared" si="128"/>
        <v>0.93173091758647708</v>
      </c>
      <c r="AV159" s="192">
        <f t="shared" si="152"/>
        <v>1.4508557420164322E-2</v>
      </c>
      <c r="AW159" s="237">
        <f t="shared" si="153"/>
        <v>47486</v>
      </c>
      <c r="AX159" s="7">
        <f t="shared" si="154"/>
        <v>0.25555555555555554</v>
      </c>
      <c r="AY159" s="7">
        <f t="shared" si="129"/>
        <v>13.183561643835617</v>
      </c>
      <c r="AZ159" s="186">
        <v>5.3715822613612605E-3</v>
      </c>
      <c r="BA159" s="186">
        <v>5.5501322707938276E-3</v>
      </c>
      <c r="BB159" s="7">
        <f t="shared" si="130"/>
        <v>0.93289497374496688</v>
      </c>
      <c r="BC159" s="7">
        <f t="shared" si="131"/>
        <v>0.92944233644265106</v>
      </c>
      <c r="BD159" s="192">
        <f t="shared" si="155"/>
        <v>1.45359419825192E-2</v>
      </c>
      <c r="BE159" s="237">
        <f t="shared" si="156"/>
        <v>47576</v>
      </c>
      <c r="BF159" s="7">
        <f t="shared" si="157"/>
        <v>0.50555555555555554</v>
      </c>
      <c r="BG159" s="7">
        <f t="shared" si="132"/>
        <v>13.43013698630137</v>
      </c>
      <c r="BH159" s="186">
        <v>5.3715822613612605E-3</v>
      </c>
      <c r="BI159" s="186">
        <v>5.7190819867708144E-3</v>
      </c>
      <c r="BJ159" s="7">
        <f t="shared" si="133"/>
        <v>0.93289497374496688</v>
      </c>
      <c r="BK159" s="7">
        <f t="shared" si="134"/>
        <v>0.92606759103792324</v>
      </c>
      <c r="BL159" s="192">
        <f t="shared" si="158"/>
        <v>1.4582858937719123E-2</v>
      </c>
      <c r="BM159" s="237">
        <f t="shared" si="159"/>
        <v>47759</v>
      </c>
      <c r="BN159" s="7">
        <f t="shared" si="160"/>
        <v>1.0138888888888888</v>
      </c>
      <c r="BO159" s="7">
        <f t="shared" si="135"/>
        <v>13.931506849315069</v>
      </c>
      <c r="BP159" s="186">
        <v>5.3715822613612605E-3</v>
      </c>
      <c r="BQ159" s="186">
        <v>6.0439473419108191E-3</v>
      </c>
      <c r="BR159" s="7">
        <f t="shared" si="136"/>
        <v>0.93289497374496688</v>
      </c>
      <c r="BS159" s="7">
        <f t="shared" si="137"/>
        <v>0.9192461989183246</v>
      </c>
      <c r="BT159" s="192">
        <f t="shared" si="161"/>
        <v>1.4644395945623282E-2</v>
      </c>
      <c r="BU159" s="256">
        <f t="shared" si="162"/>
        <v>-1.1539071197649333</v>
      </c>
      <c r="BV159" s="257">
        <f t="shared" si="163"/>
        <v>6.3164187902782327</v>
      </c>
      <c r="BW159" s="257">
        <f t="shared" si="164"/>
        <v>8.0617408426623101</v>
      </c>
      <c r="BX159" s="249">
        <f t="shared" si="165"/>
        <v>11.182392004093732</v>
      </c>
    </row>
    <row r="160" spans="6:76" x14ac:dyDescent="0.25">
      <c r="F160" s="182">
        <f t="shared" si="166"/>
        <v>4751</v>
      </c>
      <c r="G160" s="184">
        <f t="shared" si="167"/>
        <v>47425</v>
      </c>
      <c r="H160" s="7">
        <f t="shared" si="113"/>
        <v>13.016438356164384</v>
      </c>
      <c r="I160" s="237">
        <f t="shared" si="114"/>
        <v>47455</v>
      </c>
      <c r="J160" s="7">
        <f t="shared" si="138"/>
        <v>8.3333333333333329E-2</v>
      </c>
      <c r="K160" s="7">
        <f t="shared" si="115"/>
        <v>13.098630136986301</v>
      </c>
      <c r="L160" s="186">
        <v>5.2916729044899802E-3</v>
      </c>
      <c r="M160" s="186">
        <v>5.3501229702529046E-3</v>
      </c>
      <c r="N160" s="7">
        <f t="shared" si="139"/>
        <v>0.93343986758267894</v>
      </c>
      <c r="O160" s="7">
        <f t="shared" si="116"/>
        <v>0.9323199008129377</v>
      </c>
      <c r="P160" s="192">
        <f t="shared" si="140"/>
        <v>1.441522510157256E-2</v>
      </c>
      <c r="Q160" s="237">
        <f t="shared" si="117"/>
        <v>47517</v>
      </c>
      <c r="R160" s="7">
        <f t="shared" si="141"/>
        <v>0.25555555555555554</v>
      </c>
      <c r="S160" s="7">
        <f t="shared" si="118"/>
        <v>13.268493150684931</v>
      </c>
      <c r="T160" s="186">
        <v>6.3370065235320069E-3</v>
      </c>
      <c r="U160" s="186">
        <v>6.5085201864303836E-3</v>
      </c>
      <c r="V160" s="7">
        <f t="shared" si="142"/>
        <v>0.92082501552766738</v>
      </c>
      <c r="W160" s="7">
        <f t="shared" si="119"/>
        <v>0.91726555690472544</v>
      </c>
      <c r="X160" s="192">
        <f t="shared" si="143"/>
        <v>1.5184606296177582E-2</v>
      </c>
      <c r="Y160" s="237">
        <f t="shared" si="120"/>
        <v>47606</v>
      </c>
      <c r="Z160" s="7">
        <f t="shared" si="144"/>
        <v>0.50277777777777777</v>
      </c>
      <c r="AA160" s="7">
        <f t="shared" si="121"/>
        <v>13.512328767123288</v>
      </c>
      <c r="AB160" s="186">
        <v>7.3740640091116199E-3</v>
      </c>
      <c r="AC160" s="186">
        <v>7.6741414778635593E-3</v>
      </c>
      <c r="AD160" s="7">
        <f t="shared" si="145"/>
        <v>0.9084785065405252</v>
      </c>
      <c r="AE160" s="7">
        <f t="shared" si="122"/>
        <v>0.90149974188657345</v>
      </c>
      <c r="AF160" s="192">
        <f t="shared" si="146"/>
        <v>1.5397027022176494E-2</v>
      </c>
      <c r="AG160" s="237">
        <f t="shared" si="123"/>
        <v>47790</v>
      </c>
      <c r="AH160" s="7">
        <f t="shared" si="147"/>
        <v>1.0138888888888888</v>
      </c>
      <c r="AI160" s="7">
        <f t="shared" si="124"/>
        <v>14.016438356164384</v>
      </c>
      <c r="AJ160" s="186">
        <v>8.4036364094368151E-3</v>
      </c>
      <c r="AK160" s="186">
        <v>8.9351595622060923E-3</v>
      </c>
      <c r="AL160" s="7">
        <f t="shared" si="148"/>
        <v>0.89638487047720961</v>
      </c>
      <c r="AM160" s="7">
        <f t="shared" si="125"/>
        <v>0.88228591114722188</v>
      </c>
      <c r="AN160" s="192">
        <f t="shared" si="149"/>
        <v>1.5761129952453018E-2</v>
      </c>
      <c r="AO160" s="237">
        <f t="shared" si="150"/>
        <v>47455</v>
      </c>
      <c r="AP160" s="7">
        <f t="shared" si="151"/>
        <v>8.3333333333333329E-2</v>
      </c>
      <c r="AQ160" s="7">
        <f t="shared" si="126"/>
        <v>13.098630136986301</v>
      </c>
      <c r="AR160" s="186">
        <v>5.4324554139832566E-3</v>
      </c>
      <c r="AS160" s="186">
        <v>5.4906389306782965E-3</v>
      </c>
      <c r="AT160" s="7">
        <f t="shared" si="127"/>
        <v>0.93173091758647708</v>
      </c>
      <c r="AU160" s="7">
        <f t="shared" si="128"/>
        <v>0.93060548218344274</v>
      </c>
      <c r="AV160" s="192">
        <f t="shared" si="152"/>
        <v>1.4512298815096081E-2</v>
      </c>
      <c r="AW160" s="237">
        <f t="shared" si="153"/>
        <v>47517</v>
      </c>
      <c r="AX160" s="7">
        <f t="shared" si="154"/>
        <v>0.25555555555555554</v>
      </c>
      <c r="AY160" s="7">
        <f t="shared" si="129"/>
        <v>13.268493150684931</v>
      </c>
      <c r="AZ160" s="186">
        <v>5.4324554139832566E-3</v>
      </c>
      <c r="BA160" s="186">
        <v>5.608969860104133E-3</v>
      </c>
      <c r="BB160" s="7">
        <f t="shared" si="130"/>
        <v>0.93173091758647708</v>
      </c>
      <c r="BC160" s="7">
        <f t="shared" si="131"/>
        <v>0.92827934036111459</v>
      </c>
      <c r="BD160" s="192">
        <f t="shared" si="155"/>
        <v>1.4549684738394228E-2</v>
      </c>
      <c r="BE160" s="237">
        <f t="shared" si="156"/>
        <v>47606</v>
      </c>
      <c r="BF160" s="7">
        <f t="shared" si="157"/>
        <v>0.50277777777777777</v>
      </c>
      <c r="BG160" s="7">
        <f t="shared" si="132"/>
        <v>13.512328767123288</v>
      </c>
      <c r="BH160" s="186">
        <v>5.4324554139832566E-3</v>
      </c>
      <c r="BI160" s="186">
        <v>5.7741027453394045E-3</v>
      </c>
      <c r="BJ160" s="7">
        <f t="shared" si="133"/>
        <v>0.93173091758647708</v>
      </c>
      <c r="BK160" s="7">
        <f t="shared" si="134"/>
        <v>0.92494447099337895</v>
      </c>
      <c r="BL160" s="192">
        <f t="shared" si="158"/>
        <v>1.4593205591633939E-2</v>
      </c>
      <c r="BM160" s="237">
        <f t="shared" si="159"/>
        <v>47790</v>
      </c>
      <c r="BN160" s="7">
        <f t="shared" si="160"/>
        <v>1.0138888888888888</v>
      </c>
      <c r="BO160" s="7">
        <f t="shared" si="135"/>
        <v>14.016438356164384</v>
      </c>
      <c r="BP160" s="186">
        <v>5.4324554139832566E-3</v>
      </c>
      <c r="BQ160" s="186">
        <v>6.0963203499601422E-3</v>
      </c>
      <c r="BR160" s="7">
        <f t="shared" si="136"/>
        <v>0.93173091758647708</v>
      </c>
      <c r="BS160" s="7">
        <f t="shared" si="137"/>
        <v>0.91810024187148997</v>
      </c>
      <c r="BT160" s="192">
        <f t="shared" si="161"/>
        <v>1.464323122543318E-2</v>
      </c>
      <c r="BU160" s="256">
        <f t="shared" si="162"/>
        <v>-0.97073713523521121</v>
      </c>
      <c r="BV160" s="257">
        <f t="shared" si="163"/>
        <v>6.3492155778335428</v>
      </c>
      <c r="BW160" s="257">
        <f t="shared" si="164"/>
        <v>8.0382143054255444</v>
      </c>
      <c r="BX160" s="249">
        <f t="shared" si="165"/>
        <v>11.178987270198375</v>
      </c>
    </row>
    <row r="161" spans="6:76" x14ac:dyDescent="0.25">
      <c r="F161" s="182">
        <f t="shared" si="166"/>
        <v>4781</v>
      </c>
      <c r="G161" s="184">
        <f t="shared" si="167"/>
        <v>47455</v>
      </c>
      <c r="H161" s="7">
        <f t="shared" si="113"/>
        <v>13.098630136986301</v>
      </c>
      <c r="I161" s="237">
        <f t="shared" si="114"/>
        <v>47486</v>
      </c>
      <c r="J161" s="7">
        <f t="shared" si="138"/>
        <v>8.611111111111111E-2</v>
      </c>
      <c r="K161" s="7">
        <f t="shared" si="115"/>
        <v>13.183561643835617</v>
      </c>
      <c r="L161" s="186">
        <v>5.3501229702529046E-3</v>
      </c>
      <c r="M161" s="186">
        <v>5.4099927949152315E-3</v>
      </c>
      <c r="N161" s="7">
        <f t="shared" si="139"/>
        <v>0.9323199008129377</v>
      </c>
      <c r="O161" s="7">
        <f t="shared" si="116"/>
        <v>0.93116110319205303</v>
      </c>
      <c r="P161" s="192">
        <f t="shared" si="140"/>
        <v>1.4451854339164702E-2</v>
      </c>
      <c r="Q161" s="237">
        <f t="shared" si="117"/>
        <v>47545</v>
      </c>
      <c r="R161" s="7">
        <f t="shared" si="141"/>
        <v>0.25</v>
      </c>
      <c r="S161" s="7">
        <f t="shared" si="118"/>
        <v>13.345205479452055</v>
      </c>
      <c r="T161" s="186">
        <v>6.3935203800066544E-3</v>
      </c>
      <c r="U161" s="186">
        <v>6.5596251308888496E-3</v>
      </c>
      <c r="V161" s="7">
        <f t="shared" si="142"/>
        <v>0.91966449138348383</v>
      </c>
      <c r="W161" s="7">
        <f t="shared" si="119"/>
        <v>0.91618264027220109</v>
      </c>
      <c r="X161" s="192">
        <f t="shared" si="143"/>
        <v>1.5201558982816721E-2</v>
      </c>
      <c r="Y161" s="237">
        <f t="shared" si="120"/>
        <v>47637</v>
      </c>
      <c r="Z161" s="7">
        <f t="shared" si="144"/>
        <v>0.50555555555555554</v>
      </c>
      <c r="AA161" s="7">
        <f t="shared" si="121"/>
        <v>13.597260273972603</v>
      </c>
      <c r="AB161" s="186">
        <v>7.425178624738865E-3</v>
      </c>
      <c r="AC161" s="186">
        <v>7.7233913157578387E-3</v>
      </c>
      <c r="AD161" s="7">
        <f t="shared" si="145"/>
        <v>0.90732037301515889</v>
      </c>
      <c r="AE161" s="7">
        <f t="shared" si="122"/>
        <v>0.90030925148496488</v>
      </c>
      <c r="AF161" s="192">
        <f t="shared" si="146"/>
        <v>1.5403765377766379E-2</v>
      </c>
      <c r="AG161" s="237">
        <f t="shared" si="123"/>
        <v>47820</v>
      </c>
      <c r="AH161" s="7">
        <f t="shared" si="147"/>
        <v>1.0138888888888888</v>
      </c>
      <c r="AI161" s="7">
        <f t="shared" si="124"/>
        <v>14.098630136986301</v>
      </c>
      <c r="AJ161" s="186">
        <v>8.4501273957388896E-3</v>
      </c>
      <c r="AK161" s="186">
        <v>8.9749713587419858E-3</v>
      </c>
      <c r="AL161" s="7">
        <f t="shared" si="148"/>
        <v>0.89522061545550946</v>
      </c>
      <c r="AM161" s="7">
        <f t="shared" si="125"/>
        <v>0.88114348373904139</v>
      </c>
      <c r="AN161" s="192">
        <f t="shared" si="149"/>
        <v>1.5757132126515763E-2</v>
      </c>
      <c r="AO161" s="237">
        <f t="shared" si="150"/>
        <v>47486</v>
      </c>
      <c r="AP161" s="7">
        <f t="shared" si="151"/>
        <v>8.611111111111111E-2</v>
      </c>
      <c r="AQ161" s="7">
        <f t="shared" si="126"/>
        <v>13.183561643835617</v>
      </c>
      <c r="AR161" s="186">
        <v>5.4906389306782965E-3</v>
      </c>
      <c r="AS161" s="186">
        <v>5.5501322707938276E-3</v>
      </c>
      <c r="AT161" s="7">
        <f t="shared" si="127"/>
        <v>0.93060548218344274</v>
      </c>
      <c r="AU161" s="7">
        <f t="shared" si="128"/>
        <v>0.92944233644265106</v>
      </c>
      <c r="AV161" s="192">
        <f t="shared" si="152"/>
        <v>1.4532906879431267E-2</v>
      </c>
      <c r="AW161" s="237">
        <f t="shared" si="153"/>
        <v>47545</v>
      </c>
      <c r="AX161" s="7">
        <f t="shared" si="154"/>
        <v>0.25</v>
      </c>
      <c r="AY161" s="7">
        <f t="shared" si="129"/>
        <v>13.345205479452055</v>
      </c>
      <c r="AZ161" s="186">
        <v>5.4906389306782965E-3</v>
      </c>
      <c r="BA161" s="186">
        <v>5.6615365705344825E-3</v>
      </c>
      <c r="BB161" s="7">
        <f t="shared" si="130"/>
        <v>0.93060548218344274</v>
      </c>
      <c r="BC161" s="7">
        <f t="shared" si="131"/>
        <v>0.92722931675964959</v>
      </c>
      <c r="BD161" s="192">
        <f t="shared" si="155"/>
        <v>1.4564532690108045E-2</v>
      </c>
      <c r="BE161" s="237">
        <f t="shared" si="156"/>
        <v>47637</v>
      </c>
      <c r="BF161" s="7">
        <f t="shared" si="157"/>
        <v>0.50555555555555554</v>
      </c>
      <c r="BG161" s="7">
        <f t="shared" si="132"/>
        <v>13.597260273972603</v>
      </c>
      <c r="BH161" s="186">
        <v>5.4906389306782965E-3</v>
      </c>
      <c r="BI161" s="186">
        <v>5.8302513497681665E-3</v>
      </c>
      <c r="BJ161" s="7">
        <f t="shared" si="133"/>
        <v>0.93060548218344274</v>
      </c>
      <c r="BK161" s="7">
        <f t="shared" si="134"/>
        <v>0.92378543725782292</v>
      </c>
      <c r="BL161" s="192">
        <f t="shared" si="158"/>
        <v>1.4603173215219719E-2</v>
      </c>
      <c r="BM161" s="237">
        <f t="shared" si="159"/>
        <v>47820</v>
      </c>
      <c r="BN161" s="7">
        <f t="shared" si="160"/>
        <v>1.0138888888888888</v>
      </c>
      <c r="BO161" s="7">
        <f t="shared" si="135"/>
        <v>14.098630136986301</v>
      </c>
      <c r="BP161" s="186">
        <v>5.4906389306782965E-3</v>
      </c>
      <c r="BQ161" s="186">
        <v>6.1463299329437603E-3</v>
      </c>
      <c r="BR161" s="7">
        <f t="shared" si="136"/>
        <v>0.93060548218344274</v>
      </c>
      <c r="BS161" s="7">
        <f t="shared" si="137"/>
        <v>0.91699355745684152</v>
      </c>
      <c r="BT161" s="192">
        <f t="shared" si="161"/>
        <v>1.4640735363019122E-2</v>
      </c>
      <c r="BU161" s="256">
        <f t="shared" si="162"/>
        <v>-0.8105254026656572</v>
      </c>
      <c r="BV161" s="257">
        <f t="shared" si="163"/>
        <v>6.3702629270867561</v>
      </c>
      <c r="BW161" s="257">
        <f t="shared" si="164"/>
        <v>8.0059216254665948</v>
      </c>
      <c r="BX161" s="249">
        <f t="shared" si="165"/>
        <v>11.163967634966413</v>
      </c>
    </row>
    <row r="162" spans="6:76" x14ac:dyDescent="0.25">
      <c r="F162" s="182">
        <f t="shared" si="166"/>
        <v>4812</v>
      </c>
      <c r="G162" s="184">
        <f t="shared" si="167"/>
        <v>47486</v>
      </c>
      <c r="H162" s="7">
        <f t="shared" si="113"/>
        <v>13.183561643835617</v>
      </c>
      <c r="I162" s="237">
        <f t="shared" si="114"/>
        <v>47517</v>
      </c>
      <c r="J162" s="7">
        <f t="shared" si="138"/>
        <v>8.611111111111111E-2</v>
      </c>
      <c r="K162" s="7">
        <f t="shared" si="115"/>
        <v>13.268493150684931</v>
      </c>
      <c r="L162" s="186">
        <v>5.4099927949152315E-3</v>
      </c>
      <c r="M162" s="186">
        <v>5.469299101753089E-3</v>
      </c>
      <c r="N162" s="7">
        <f t="shared" si="139"/>
        <v>0.93116110319205303</v>
      </c>
      <c r="O162" s="7">
        <f t="shared" si="116"/>
        <v>0.93000124170351384</v>
      </c>
      <c r="P162" s="192">
        <f t="shared" si="140"/>
        <v>1.4483162621453983E-2</v>
      </c>
      <c r="Q162" s="237">
        <f t="shared" si="117"/>
        <v>47576</v>
      </c>
      <c r="R162" s="7">
        <f t="shared" si="141"/>
        <v>0.25</v>
      </c>
      <c r="S162" s="7">
        <f t="shared" si="118"/>
        <v>13.43013698630137</v>
      </c>
      <c r="T162" s="186">
        <v>6.4513299986747484E-3</v>
      </c>
      <c r="U162" s="186">
        <v>6.6155756364921457E-3</v>
      </c>
      <c r="V162" s="7">
        <f t="shared" si="142"/>
        <v>0.9184649760626965</v>
      </c>
      <c r="W162" s="7">
        <f t="shared" si="119"/>
        <v>0.91498456102899262</v>
      </c>
      <c r="X162" s="192">
        <f t="shared" si="143"/>
        <v>1.5215185837845091E-2</v>
      </c>
      <c r="Y162" s="237">
        <f t="shared" si="120"/>
        <v>47667</v>
      </c>
      <c r="Z162" s="7">
        <f t="shared" si="144"/>
        <v>0.50277777777777777</v>
      </c>
      <c r="AA162" s="7">
        <f t="shared" si="121"/>
        <v>13.67945205479452</v>
      </c>
      <c r="AB162" s="186">
        <v>7.4774494167290078E-3</v>
      </c>
      <c r="AC162" s="186">
        <v>7.7704014092638066E-3</v>
      </c>
      <c r="AD162" s="7">
        <f t="shared" si="145"/>
        <v>0.90612372964715415</v>
      </c>
      <c r="AE162" s="7">
        <f t="shared" si="122"/>
        <v>0.89915950662509569</v>
      </c>
      <c r="AF162" s="192">
        <f t="shared" si="146"/>
        <v>1.5404934498809758E-2</v>
      </c>
      <c r="AG162" s="237">
        <f t="shared" si="123"/>
        <v>47851</v>
      </c>
      <c r="AH162" s="7">
        <f t="shared" si="147"/>
        <v>1.0138888888888888</v>
      </c>
      <c r="AI162" s="7">
        <f t="shared" si="124"/>
        <v>14.183561643835617</v>
      </c>
      <c r="AJ162" s="186">
        <v>8.4977352588377804E-3</v>
      </c>
      <c r="AK162" s="186">
        <v>9.0156603925804716E-3</v>
      </c>
      <c r="AL162" s="7">
        <f t="shared" si="148"/>
        <v>0.89401706411137372</v>
      </c>
      <c r="AM162" s="7">
        <f t="shared" si="125"/>
        <v>0.87996409371576734</v>
      </c>
      <c r="AN162" s="192">
        <f t="shared" si="149"/>
        <v>1.5751169906607621E-2</v>
      </c>
      <c r="AO162" s="237">
        <f t="shared" si="150"/>
        <v>47517</v>
      </c>
      <c r="AP162" s="7">
        <f t="shared" si="151"/>
        <v>8.611111111111111E-2</v>
      </c>
      <c r="AQ162" s="7">
        <f t="shared" si="126"/>
        <v>13.268493150684931</v>
      </c>
      <c r="AR162" s="186">
        <v>5.5501322707938276E-3</v>
      </c>
      <c r="AS162" s="186">
        <v>5.608969860104133E-3</v>
      </c>
      <c r="AT162" s="7">
        <f t="shared" si="127"/>
        <v>0.92944233644265106</v>
      </c>
      <c r="AU162" s="7">
        <f t="shared" si="128"/>
        <v>0.92827934036111459</v>
      </c>
      <c r="AV162" s="192">
        <f t="shared" si="152"/>
        <v>1.4549242194297207E-2</v>
      </c>
      <c r="AW162" s="237">
        <f t="shared" si="153"/>
        <v>47576</v>
      </c>
      <c r="AX162" s="7">
        <f t="shared" si="154"/>
        <v>0.25</v>
      </c>
      <c r="AY162" s="7">
        <f t="shared" si="129"/>
        <v>13.43013698630137</v>
      </c>
      <c r="AZ162" s="186">
        <v>5.5501322707938276E-3</v>
      </c>
      <c r="BA162" s="186">
        <v>5.7190819867708144E-3</v>
      </c>
      <c r="BB162" s="7">
        <f t="shared" si="130"/>
        <v>0.92944233644265106</v>
      </c>
      <c r="BC162" s="7">
        <f t="shared" si="131"/>
        <v>0.92606759103792324</v>
      </c>
      <c r="BD162" s="192">
        <f t="shared" si="155"/>
        <v>1.457666994239748E-2</v>
      </c>
      <c r="BE162" s="237">
        <f t="shared" si="156"/>
        <v>47667</v>
      </c>
      <c r="BF162" s="7">
        <f t="shared" si="157"/>
        <v>0.50277777777777777</v>
      </c>
      <c r="BG162" s="7">
        <f t="shared" si="132"/>
        <v>13.67945205479452</v>
      </c>
      <c r="BH162" s="186">
        <v>5.5501322707938276E-3</v>
      </c>
      <c r="BI162" s="186">
        <v>5.8838904274613165E-3</v>
      </c>
      <c r="BJ162" s="7">
        <f t="shared" si="133"/>
        <v>0.92944233644265106</v>
      </c>
      <c r="BK162" s="7">
        <f t="shared" si="134"/>
        <v>0.92266560921244467</v>
      </c>
      <c r="BL162" s="192">
        <f t="shared" si="158"/>
        <v>1.460829726605724E-2</v>
      </c>
      <c r="BM162" s="237">
        <f t="shared" si="159"/>
        <v>47851</v>
      </c>
      <c r="BN162" s="7">
        <f t="shared" si="160"/>
        <v>1.0138888888888888</v>
      </c>
      <c r="BO162" s="7">
        <f t="shared" si="135"/>
        <v>14.183561643835617</v>
      </c>
      <c r="BP162" s="186">
        <v>5.5501322707938276E-3</v>
      </c>
      <c r="BQ162" s="186">
        <v>6.197415604887826E-3</v>
      </c>
      <c r="BR162" s="7">
        <f t="shared" si="136"/>
        <v>0.92944233644265106</v>
      </c>
      <c r="BS162" s="7">
        <f t="shared" si="137"/>
        <v>0.9158511511431352</v>
      </c>
      <c r="BT162" s="192">
        <f t="shared" si="161"/>
        <v>1.4636663023508693E-2</v>
      </c>
      <c r="BU162" s="256">
        <f t="shared" si="162"/>
        <v>-0.66079572843224388</v>
      </c>
      <c r="BV162" s="257">
        <f t="shared" si="163"/>
        <v>6.3851589544761111</v>
      </c>
      <c r="BW162" s="257">
        <f t="shared" si="164"/>
        <v>7.9663723275251801</v>
      </c>
      <c r="BX162" s="249">
        <f t="shared" si="165"/>
        <v>11.145068830989285</v>
      </c>
    </row>
    <row r="163" spans="6:76" x14ac:dyDescent="0.25">
      <c r="F163" s="182">
        <f t="shared" si="166"/>
        <v>4843</v>
      </c>
      <c r="G163" s="184">
        <f t="shared" si="167"/>
        <v>47517</v>
      </c>
      <c r="H163" s="7">
        <f t="shared" si="113"/>
        <v>13.268493150684931</v>
      </c>
      <c r="I163" s="237">
        <f t="shared" si="114"/>
        <v>47545</v>
      </c>
      <c r="J163" s="7">
        <f t="shared" si="138"/>
        <v>7.7777777777777779E-2</v>
      </c>
      <c r="K163" s="7">
        <f t="shared" si="115"/>
        <v>13.345205479452055</v>
      </c>
      <c r="L163" s="186">
        <v>5.469299101753089E-3</v>
      </c>
      <c r="M163" s="186">
        <v>5.5223596391677354E-3</v>
      </c>
      <c r="N163" s="7">
        <f t="shared" si="139"/>
        <v>0.93000124170351384</v>
      </c>
      <c r="O163" s="7">
        <f t="shared" si="116"/>
        <v>0.92895310159628641</v>
      </c>
      <c r="P163" s="192">
        <f t="shared" si="140"/>
        <v>1.4506746432910247E-2</v>
      </c>
      <c r="Q163" s="237">
        <f t="shared" si="117"/>
        <v>47606</v>
      </c>
      <c r="R163" s="7">
        <f t="shared" si="141"/>
        <v>0.24722222222222223</v>
      </c>
      <c r="S163" s="7">
        <f t="shared" si="118"/>
        <v>13.512328767123288</v>
      </c>
      <c r="T163" s="186">
        <v>6.5085201864303836E-3</v>
      </c>
      <c r="U163" s="186">
        <v>6.6690709330443744E-3</v>
      </c>
      <c r="V163" s="7">
        <f t="shared" si="142"/>
        <v>0.91726555690472544</v>
      </c>
      <c r="W163" s="7">
        <f t="shared" si="119"/>
        <v>0.91382638254932025</v>
      </c>
      <c r="X163" s="192">
        <f t="shared" si="143"/>
        <v>1.5223096335611561E-2</v>
      </c>
      <c r="Y163" s="237">
        <f t="shared" si="120"/>
        <v>47698</v>
      </c>
      <c r="Z163" s="7">
        <f t="shared" si="144"/>
        <v>0.50277777777777777</v>
      </c>
      <c r="AA163" s="7">
        <f t="shared" si="121"/>
        <v>13.764383561643836</v>
      </c>
      <c r="AB163" s="186">
        <v>7.5291420838367856E-3</v>
      </c>
      <c r="AC163" s="186">
        <v>7.8182846084857253E-3</v>
      </c>
      <c r="AD163" s="7">
        <f t="shared" si="145"/>
        <v>0.90492757132507051</v>
      </c>
      <c r="AE163" s="7">
        <f t="shared" si="122"/>
        <v>0.89797426596484775</v>
      </c>
      <c r="AF163" s="192">
        <f t="shared" si="146"/>
        <v>1.5401085689418784E-2</v>
      </c>
      <c r="AG163" s="237">
        <f t="shared" si="123"/>
        <v>47882</v>
      </c>
      <c r="AH163" s="7">
        <f t="shared" si="147"/>
        <v>1.0138888888888888</v>
      </c>
      <c r="AI163" s="7">
        <f t="shared" si="124"/>
        <v>14.268493150684931</v>
      </c>
      <c r="AJ163" s="186">
        <v>8.5448740426414295E-3</v>
      </c>
      <c r="AK163" s="186">
        <v>9.0558623094890676E-3</v>
      </c>
      <c r="AL163" s="7">
        <f t="shared" si="148"/>
        <v>0.89281346767427361</v>
      </c>
      <c r="AM163" s="7">
        <f t="shared" si="125"/>
        <v>0.87878631643053895</v>
      </c>
      <c r="AN163" s="192">
        <f t="shared" si="149"/>
        <v>1.5743302129653407E-2</v>
      </c>
      <c r="AO163" s="237">
        <f t="shared" si="150"/>
        <v>47545</v>
      </c>
      <c r="AP163" s="7">
        <f t="shared" si="151"/>
        <v>7.7777777777777779E-2</v>
      </c>
      <c r="AQ163" s="7">
        <f t="shared" si="126"/>
        <v>13.345205479452055</v>
      </c>
      <c r="AR163" s="186">
        <v>5.608969860104133E-3</v>
      </c>
      <c r="AS163" s="186">
        <v>5.6615365705344825E-3</v>
      </c>
      <c r="AT163" s="7">
        <f t="shared" si="127"/>
        <v>0.92827934036111459</v>
      </c>
      <c r="AU163" s="7">
        <f t="shared" si="128"/>
        <v>0.92722931675964959</v>
      </c>
      <c r="AV163" s="192">
        <f t="shared" si="152"/>
        <v>1.4559832398941859E-2</v>
      </c>
      <c r="AW163" s="237">
        <f t="shared" si="153"/>
        <v>47606</v>
      </c>
      <c r="AX163" s="7">
        <f t="shared" si="154"/>
        <v>0.24722222222222223</v>
      </c>
      <c r="AY163" s="7">
        <f t="shared" si="129"/>
        <v>13.512328767123288</v>
      </c>
      <c r="AZ163" s="186">
        <v>5.608969860104133E-3</v>
      </c>
      <c r="BA163" s="186">
        <v>5.7741027453394045E-3</v>
      </c>
      <c r="BB163" s="7">
        <f t="shared" si="130"/>
        <v>0.92827934036111459</v>
      </c>
      <c r="BC163" s="7">
        <f t="shared" si="131"/>
        <v>0.92494447099337895</v>
      </c>
      <c r="BD163" s="192">
        <f t="shared" si="155"/>
        <v>1.4583966565897355E-2</v>
      </c>
      <c r="BE163" s="237">
        <f t="shared" si="156"/>
        <v>47698</v>
      </c>
      <c r="BF163" s="7">
        <f t="shared" si="157"/>
        <v>0.50277777777777777</v>
      </c>
      <c r="BG163" s="7">
        <f t="shared" si="132"/>
        <v>13.764383561643836</v>
      </c>
      <c r="BH163" s="186">
        <v>5.608969860104133E-3</v>
      </c>
      <c r="BI163" s="186">
        <v>5.9385803698883965E-3</v>
      </c>
      <c r="BJ163" s="7">
        <f t="shared" si="133"/>
        <v>0.92827934036111459</v>
      </c>
      <c r="BK163" s="7">
        <f t="shared" si="134"/>
        <v>0.92151069300932331</v>
      </c>
      <c r="BL163" s="192">
        <f t="shared" si="158"/>
        <v>1.4609166363738576E-2</v>
      </c>
      <c r="BM163" s="237">
        <f t="shared" si="159"/>
        <v>47882</v>
      </c>
      <c r="BN163" s="7">
        <f t="shared" si="160"/>
        <v>1.0138888888888888</v>
      </c>
      <c r="BO163" s="7">
        <f t="shared" si="135"/>
        <v>14.268493150684931</v>
      </c>
      <c r="BP163" s="186">
        <v>5.608969860104133E-3</v>
      </c>
      <c r="BQ163" s="186">
        <v>6.2478857368907436E-3</v>
      </c>
      <c r="BR163" s="7">
        <f t="shared" si="136"/>
        <v>0.92827934036111459</v>
      </c>
      <c r="BS163" s="7">
        <f t="shared" si="137"/>
        <v>0.91471026434235592</v>
      </c>
      <c r="BT163" s="192">
        <f t="shared" si="161"/>
        <v>1.4631079137063302E-2</v>
      </c>
      <c r="BU163" s="256">
        <f t="shared" si="162"/>
        <v>-0.53085966031611931</v>
      </c>
      <c r="BV163" s="257">
        <f t="shared" si="163"/>
        <v>6.3912976971420603</v>
      </c>
      <c r="BW163" s="257">
        <f t="shared" si="164"/>
        <v>7.919193256802088</v>
      </c>
      <c r="BX163" s="249">
        <f t="shared" si="165"/>
        <v>11.122229925901051</v>
      </c>
    </row>
    <row r="164" spans="6:76" x14ac:dyDescent="0.25">
      <c r="F164" s="182">
        <f t="shared" si="166"/>
        <v>4871</v>
      </c>
      <c r="G164" s="184">
        <f t="shared" si="167"/>
        <v>47545</v>
      </c>
      <c r="H164" s="7">
        <f t="shared" si="113"/>
        <v>13.345205479452055</v>
      </c>
      <c r="I164" s="237">
        <f t="shared" si="114"/>
        <v>47576</v>
      </c>
      <c r="J164" s="7">
        <f t="shared" si="138"/>
        <v>8.611111111111111E-2</v>
      </c>
      <c r="K164" s="7">
        <f t="shared" si="115"/>
        <v>13.43013698630137</v>
      </c>
      <c r="L164" s="186">
        <v>5.5223596391677354E-3</v>
      </c>
      <c r="M164" s="186">
        <v>5.5805200613093398E-3</v>
      </c>
      <c r="N164" s="7">
        <f t="shared" si="139"/>
        <v>0.92895310159628641</v>
      </c>
      <c r="O164" s="7">
        <f t="shared" si="116"/>
        <v>0.92779251990828815</v>
      </c>
      <c r="P164" s="192">
        <f t="shared" si="140"/>
        <v>1.4526656056356634E-2</v>
      </c>
      <c r="Q164" s="237">
        <f t="shared" si="117"/>
        <v>47637</v>
      </c>
      <c r="R164" s="7">
        <f t="shared" si="141"/>
        <v>0.25555555555555554</v>
      </c>
      <c r="S164" s="7">
        <f t="shared" si="118"/>
        <v>13.597260273972603</v>
      </c>
      <c r="T164" s="186">
        <v>6.5596251308888496E-3</v>
      </c>
      <c r="U164" s="186">
        <v>6.7236559665801087E-3</v>
      </c>
      <c r="V164" s="7">
        <f t="shared" si="142"/>
        <v>0.91618264027220109</v>
      </c>
      <c r="W164" s="7">
        <f t="shared" si="119"/>
        <v>0.91263131213391258</v>
      </c>
      <c r="X164" s="192">
        <f t="shared" si="143"/>
        <v>1.5226851441467352E-2</v>
      </c>
      <c r="Y164" s="237">
        <f t="shared" si="120"/>
        <v>47729</v>
      </c>
      <c r="Z164" s="7">
        <f t="shared" si="144"/>
        <v>0.51111111111111107</v>
      </c>
      <c r="AA164" s="7">
        <f t="shared" si="121"/>
        <v>13.849315068493151</v>
      </c>
      <c r="AB164" s="186">
        <v>7.5753172436465437E-3</v>
      </c>
      <c r="AC164" s="186">
        <v>7.865441031988215E-3</v>
      </c>
      <c r="AD164" s="7">
        <f t="shared" si="145"/>
        <v>0.90384791786893015</v>
      </c>
      <c r="AE164" s="7">
        <f t="shared" si="122"/>
        <v>0.89679232003455767</v>
      </c>
      <c r="AF164" s="192">
        <f t="shared" si="146"/>
        <v>1.5393118604070498E-2</v>
      </c>
      <c r="AG164" s="237">
        <f t="shared" si="123"/>
        <v>47910</v>
      </c>
      <c r="AH164" s="7">
        <f t="shared" si="147"/>
        <v>1.0138888888888888</v>
      </c>
      <c r="AI164" s="7">
        <f t="shared" si="124"/>
        <v>14.345205479452055</v>
      </c>
      <c r="AJ164" s="186">
        <v>8.5870233052970455E-3</v>
      </c>
      <c r="AK164" s="186">
        <v>9.091729720891558E-3</v>
      </c>
      <c r="AL164" s="7">
        <f t="shared" si="148"/>
        <v>0.89172669377367098</v>
      </c>
      <c r="AM164" s="7">
        <f t="shared" si="125"/>
        <v>0.87772431119975436</v>
      </c>
      <c r="AN164" s="192">
        <f t="shared" si="149"/>
        <v>1.5734518159947499E-2</v>
      </c>
      <c r="AO164" s="237">
        <f t="shared" si="150"/>
        <v>47576</v>
      </c>
      <c r="AP164" s="7">
        <f t="shared" si="151"/>
        <v>8.611111111111111E-2</v>
      </c>
      <c r="AQ164" s="7">
        <f t="shared" si="126"/>
        <v>13.43013698630137</v>
      </c>
      <c r="AR164" s="186">
        <v>5.6615365705344825E-3</v>
      </c>
      <c r="AS164" s="186">
        <v>5.7190819867708144E-3</v>
      </c>
      <c r="AT164" s="7">
        <f t="shared" si="127"/>
        <v>0.92722931675964959</v>
      </c>
      <c r="AU164" s="7">
        <f t="shared" si="128"/>
        <v>0.92606759103792324</v>
      </c>
      <c r="AV164" s="192">
        <f t="shared" si="152"/>
        <v>1.4568060163101061E-2</v>
      </c>
      <c r="AW164" s="237">
        <f t="shared" si="153"/>
        <v>47637</v>
      </c>
      <c r="AX164" s="7">
        <f t="shared" si="154"/>
        <v>0.25555555555555554</v>
      </c>
      <c r="AY164" s="7">
        <f t="shared" si="129"/>
        <v>13.597260273972603</v>
      </c>
      <c r="AZ164" s="186">
        <v>5.6615365705344825E-3</v>
      </c>
      <c r="BA164" s="186">
        <v>5.8302513497681665E-3</v>
      </c>
      <c r="BB164" s="7">
        <f t="shared" si="130"/>
        <v>0.92722931675964959</v>
      </c>
      <c r="BC164" s="7">
        <f t="shared" si="131"/>
        <v>0.92378543725782292</v>
      </c>
      <c r="BD164" s="192">
        <f t="shared" si="155"/>
        <v>1.4587857397429686E-2</v>
      </c>
      <c r="BE164" s="237">
        <f t="shared" si="156"/>
        <v>47729</v>
      </c>
      <c r="BF164" s="7">
        <f t="shared" si="157"/>
        <v>0.51111111111111107</v>
      </c>
      <c r="BG164" s="7">
        <f t="shared" si="132"/>
        <v>13.849315068493151</v>
      </c>
      <c r="BH164" s="186">
        <v>5.6615365705344825E-3</v>
      </c>
      <c r="BI164" s="186">
        <v>5.992505322199383E-3</v>
      </c>
      <c r="BJ164" s="7">
        <f t="shared" si="133"/>
        <v>0.92722931675964959</v>
      </c>
      <c r="BK164" s="7">
        <f t="shared" si="134"/>
        <v>0.92035842330874551</v>
      </c>
      <c r="BL164" s="192">
        <f t="shared" si="158"/>
        <v>1.4606322997092941E-2</v>
      </c>
      <c r="BM164" s="237">
        <f t="shared" si="159"/>
        <v>47910</v>
      </c>
      <c r="BN164" s="7">
        <f t="shared" si="160"/>
        <v>1.0138888888888888</v>
      </c>
      <c r="BO164" s="7">
        <f t="shared" si="135"/>
        <v>14.345205479452055</v>
      </c>
      <c r="BP164" s="186">
        <v>5.6615365705344825E-3</v>
      </c>
      <c r="BQ164" s="186">
        <v>6.2929299131075584E-3</v>
      </c>
      <c r="BR164" s="7">
        <f t="shared" si="136"/>
        <v>0.92722931675964959</v>
      </c>
      <c r="BS164" s="7">
        <f t="shared" si="137"/>
        <v>0.91368137560883256</v>
      </c>
      <c r="BT164" s="192">
        <f t="shared" si="161"/>
        <v>1.462474038826753E-2</v>
      </c>
      <c r="BU164" s="256">
        <f t="shared" si="162"/>
        <v>-0.41404106744427627</v>
      </c>
      <c r="BV164" s="257">
        <f t="shared" si="163"/>
        <v>6.3899404403766624</v>
      </c>
      <c r="BW164" s="257">
        <f t="shared" si="164"/>
        <v>7.8679560697755662</v>
      </c>
      <c r="BX164" s="249">
        <f t="shared" si="165"/>
        <v>11.097777716799692</v>
      </c>
    </row>
    <row r="165" spans="6:76" x14ac:dyDescent="0.25">
      <c r="F165" s="182">
        <f t="shared" si="166"/>
        <v>4902</v>
      </c>
      <c r="G165" s="184">
        <f t="shared" si="167"/>
        <v>47576</v>
      </c>
      <c r="H165" s="7">
        <f t="shared" si="113"/>
        <v>13.43013698630137</v>
      </c>
      <c r="I165" s="237">
        <f t="shared" si="114"/>
        <v>47606</v>
      </c>
      <c r="J165" s="7">
        <f t="shared" si="138"/>
        <v>8.3333333333333329E-2</v>
      </c>
      <c r="K165" s="7">
        <f t="shared" si="115"/>
        <v>13.512328767123288</v>
      </c>
      <c r="L165" s="186">
        <v>5.5805200613093398E-3</v>
      </c>
      <c r="M165" s="186">
        <v>5.6361946455601233E-3</v>
      </c>
      <c r="N165" s="7">
        <f t="shared" si="139"/>
        <v>0.92779251990828815</v>
      </c>
      <c r="O165" s="7">
        <f t="shared" si="116"/>
        <v>0.92666967455672533</v>
      </c>
      <c r="P165" s="192">
        <f t="shared" si="140"/>
        <v>1.4540396204503203E-2</v>
      </c>
      <c r="Q165" s="237">
        <f t="shared" si="117"/>
        <v>47667</v>
      </c>
      <c r="R165" s="7">
        <f t="shared" si="141"/>
        <v>0.25277777777777777</v>
      </c>
      <c r="S165" s="7">
        <f t="shared" si="118"/>
        <v>13.67945205479452</v>
      </c>
      <c r="T165" s="186">
        <v>6.6155756364921457E-3</v>
      </c>
      <c r="U165" s="186">
        <v>6.7757886306937624E-3</v>
      </c>
      <c r="V165" s="7">
        <f t="shared" si="142"/>
        <v>0.91498456102899262</v>
      </c>
      <c r="W165" s="7">
        <f t="shared" si="119"/>
        <v>0.91147685653989607</v>
      </c>
      <c r="X165" s="192">
        <f t="shared" si="143"/>
        <v>1.5224339536558851E-2</v>
      </c>
      <c r="Y165" s="237">
        <f t="shared" si="120"/>
        <v>47759</v>
      </c>
      <c r="Z165" s="7">
        <f t="shared" si="144"/>
        <v>0.5083333333333333</v>
      </c>
      <c r="AA165" s="7">
        <f t="shared" si="121"/>
        <v>13.931506849315069</v>
      </c>
      <c r="AB165" s="186">
        <v>7.6258495556111357E-3</v>
      </c>
      <c r="AC165" s="186">
        <v>7.9103638195778432E-3</v>
      </c>
      <c r="AD165" s="7">
        <f t="shared" si="145"/>
        <v>0.9026537852081461</v>
      </c>
      <c r="AE165" s="7">
        <f t="shared" si="122"/>
        <v>0.89565204171532209</v>
      </c>
      <c r="AF165" s="192">
        <f t="shared" si="146"/>
        <v>1.5378652628143759E-2</v>
      </c>
      <c r="AG165" s="237">
        <f t="shared" si="123"/>
        <v>47941</v>
      </c>
      <c r="AH165" s="7">
        <f t="shared" si="147"/>
        <v>1.0138888888888888</v>
      </c>
      <c r="AI165" s="7">
        <f t="shared" si="124"/>
        <v>14.43013698630137</v>
      </c>
      <c r="AJ165" s="186">
        <v>8.633187884848726E-3</v>
      </c>
      <c r="AK165" s="186">
        <v>9.1309204788456409E-3</v>
      </c>
      <c r="AL165" s="7">
        <f t="shared" si="148"/>
        <v>0.8905242934656088</v>
      </c>
      <c r="AM165" s="7">
        <f t="shared" si="125"/>
        <v>0.87655096233101448</v>
      </c>
      <c r="AN165" s="192">
        <f t="shared" si="149"/>
        <v>1.5722891459670107E-2</v>
      </c>
      <c r="AO165" s="237">
        <f t="shared" si="150"/>
        <v>47606</v>
      </c>
      <c r="AP165" s="7">
        <f t="shared" si="151"/>
        <v>8.3333333333333329E-2</v>
      </c>
      <c r="AQ165" s="7">
        <f t="shared" si="126"/>
        <v>13.512328767123288</v>
      </c>
      <c r="AR165" s="186">
        <v>5.7190819867708144E-3</v>
      </c>
      <c r="AS165" s="186">
        <v>5.7741027453394045E-3</v>
      </c>
      <c r="AT165" s="7">
        <f t="shared" si="127"/>
        <v>0.92606759103792324</v>
      </c>
      <c r="AU165" s="7">
        <f t="shared" si="128"/>
        <v>0.92494447099337895</v>
      </c>
      <c r="AV165" s="192">
        <f t="shared" si="152"/>
        <v>1.4571080705046313E-2</v>
      </c>
      <c r="AW165" s="237">
        <f t="shared" si="153"/>
        <v>47667</v>
      </c>
      <c r="AX165" s="7">
        <f t="shared" si="154"/>
        <v>0.25277777777777777</v>
      </c>
      <c r="AY165" s="7">
        <f t="shared" si="129"/>
        <v>13.67945205479452</v>
      </c>
      <c r="AZ165" s="186">
        <v>5.7190819867708144E-3</v>
      </c>
      <c r="BA165" s="186">
        <v>5.8838904274613165E-3</v>
      </c>
      <c r="BB165" s="7">
        <f t="shared" si="130"/>
        <v>0.92606759103792324</v>
      </c>
      <c r="BC165" s="7">
        <f t="shared" si="131"/>
        <v>0.92266560921244467</v>
      </c>
      <c r="BD165" s="192">
        <f t="shared" si="155"/>
        <v>1.4586421673116813E-2</v>
      </c>
      <c r="BE165" s="237">
        <f t="shared" si="156"/>
        <v>47759</v>
      </c>
      <c r="BF165" s="7">
        <f t="shared" si="157"/>
        <v>0.5083333333333333</v>
      </c>
      <c r="BG165" s="7">
        <f t="shared" si="132"/>
        <v>13.931506849315069</v>
      </c>
      <c r="BH165" s="186">
        <v>5.7190819867708144E-3</v>
      </c>
      <c r="BI165" s="186">
        <v>6.0439473419108191E-3</v>
      </c>
      <c r="BJ165" s="7">
        <f t="shared" si="133"/>
        <v>0.92606759103792324</v>
      </c>
      <c r="BK165" s="7">
        <f t="shared" si="134"/>
        <v>0.9192461989183246</v>
      </c>
      <c r="BL165" s="192">
        <f t="shared" si="158"/>
        <v>1.4597973920746328E-2</v>
      </c>
      <c r="BM165" s="237">
        <f t="shared" si="159"/>
        <v>47941</v>
      </c>
      <c r="BN165" s="7">
        <f t="shared" si="160"/>
        <v>1.0138888888888888</v>
      </c>
      <c r="BO165" s="7">
        <f t="shared" si="135"/>
        <v>14.43013698630137</v>
      </c>
      <c r="BP165" s="186">
        <v>5.7190819867708144E-3</v>
      </c>
      <c r="BQ165" s="186">
        <v>6.3421864187151681E-3</v>
      </c>
      <c r="BR165" s="7">
        <f t="shared" si="136"/>
        <v>0.92606759103792324</v>
      </c>
      <c r="BS165" s="7">
        <f t="shared" si="137"/>
        <v>0.91254432550011855</v>
      </c>
      <c r="BT165" s="192">
        <f t="shared" si="161"/>
        <v>1.461629309639091E-2</v>
      </c>
      <c r="BU165" s="256">
        <f t="shared" si="162"/>
        <v>-0.30684500543110005</v>
      </c>
      <c r="BV165" s="257">
        <f t="shared" si="163"/>
        <v>6.3791786344203834</v>
      </c>
      <c r="BW165" s="257">
        <f t="shared" si="164"/>
        <v>7.8067870739743048</v>
      </c>
      <c r="BX165" s="249">
        <f t="shared" si="165"/>
        <v>11.065983632791969</v>
      </c>
    </row>
    <row r="166" spans="6:76" x14ac:dyDescent="0.25">
      <c r="F166" s="182">
        <f t="shared" si="166"/>
        <v>4932</v>
      </c>
      <c r="G166" s="184">
        <f t="shared" si="167"/>
        <v>47606</v>
      </c>
      <c r="H166" s="7">
        <f t="shared" si="113"/>
        <v>13.512328767123288</v>
      </c>
      <c r="I166" s="237">
        <f t="shared" si="114"/>
        <v>47637</v>
      </c>
      <c r="J166" s="7">
        <f t="shared" si="138"/>
        <v>8.611111111111111E-2</v>
      </c>
      <c r="K166" s="7">
        <f t="shared" si="115"/>
        <v>13.597260273972603</v>
      </c>
      <c r="L166" s="186">
        <v>5.6361946455601233E-3</v>
      </c>
      <c r="M166" s="186">
        <v>5.6930691786688786E-3</v>
      </c>
      <c r="N166" s="7">
        <f t="shared" si="139"/>
        <v>0.92666967455672533</v>
      </c>
      <c r="O166" s="7">
        <f t="shared" si="116"/>
        <v>0.92551018387717943</v>
      </c>
      <c r="P166" s="192">
        <f t="shared" si="140"/>
        <v>1.4548789724153275E-2</v>
      </c>
      <c r="Q166" s="237">
        <f t="shared" si="117"/>
        <v>47698</v>
      </c>
      <c r="R166" s="7">
        <f t="shared" si="141"/>
        <v>0.25555555555555554</v>
      </c>
      <c r="S166" s="7">
        <f t="shared" si="118"/>
        <v>13.764383561643836</v>
      </c>
      <c r="T166" s="186">
        <v>6.6690709330443744E-3</v>
      </c>
      <c r="U166" s="186">
        <v>6.828923029257329E-3</v>
      </c>
      <c r="V166" s="7">
        <f t="shared" si="142"/>
        <v>0.91382638254932025</v>
      </c>
      <c r="W166" s="7">
        <f t="shared" si="119"/>
        <v>0.91028647994543854</v>
      </c>
      <c r="X166" s="192">
        <f t="shared" si="143"/>
        <v>1.5216959828545555E-2</v>
      </c>
      <c r="Y166" s="237">
        <f t="shared" si="120"/>
        <v>47790</v>
      </c>
      <c r="Z166" s="7">
        <f t="shared" si="144"/>
        <v>0.51111111111111107</v>
      </c>
      <c r="AA166" s="7">
        <f t="shared" si="121"/>
        <v>14.016438356164384</v>
      </c>
      <c r="AB166" s="186">
        <v>7.6741414778635593E-3</v>
      </c>
      <c r="AC166" s="186">
        <v>7.9560266676311046E-3</v>
      </c>
      <c r="AD166" s="7">
        <f t="shared" si="145"/>
        <v>0.90149974188657345</v>
      </c>
      <c r="AE166" s="7">
        <f t="shared" si="122"/>
        <v>0.89447783338974485</v>
      </c>
      <c r="AF166" s="192">
        <f t="shared" si="146"/>
        <v>1.5359258900990026E-2</v>
      </c>
      <c r="AG166" s="237">
        <f t="shared" si="123"/>
        <v>47971</v>
      </c>
      <c r="AH166" s="7">
        <f t="shared" si="147"/>
        <v>1.0138888888888888</v>
      </c>
      <c r="AI166" s="7">
        <f t="shared" si="124"/>
        <v>14.512328767123288</v>
      </c>
      <c r="AJ166" s="186">
        <v>8.6773354752838171E-3</v>
      </c>
      <c r="AK166" s="186">
        <v>9.1682994187210331E-3</v>
      </c>
      <c r="AL166" s="7">
        <f t="shared" si="148"/>
        <v>0.88936192661564717</v>
      </c>
      <c r="AM166" s="7">
        <f t="shared" si="125"/>
        <v>0.87541836505642567</v>
      </c>
      <c r="AN166" s="192">
        <f t="shared" si="149"/>
        <v>1.5709693119978156E-2</v>
      </c>
      <c r="AO166" s="237">
        <f t="shared" si="150"/>
        <v>47637</v>
      </c>
      <c r="AP166" s="7">
        <f t="shared" si="151"/>
        <v>8.611111111111111E-2</v>
      </c>
      <c r="AQ166" s="7">
        <f t="shared" si="126"/>
        <v>13.597260273972603</v>
      </c>
      <c r="AR166" s="186">
        <v>5.7741027453394045E-3</v>
      </c>
      <c r="AS166" s="186">
        <v>5.8302513497681665E-3</v>
      </c>
      <c r="AT166" s="7">
        <f t="shared" si="127"/>
        <v>0.92494447099337895</v>
      </c>
      <c r="AU166" s="7">
        <f t="shared" si="128"/>
        <v>0.92378543725782292</v>
      </c>
      <c r="AV166" s="192">
        <f t="shared" si="152"/>
        <v>1.4570208690895446E-2</v>
      </c>
      <c r="AW166" s="237">
        <f t="shared" si="153"/>
        <v>47698</v>
      </c>
      <c r="AX166" s="7">
        <f t="shared" si="154"/>
        <v>0.25555555555555554</v>
      </c>
      <c r="AY166" s="7">
        <f t="shared" si="129"/>
        <v>13.764383561643836</v>
      </c>
      <c r="AZ166" s="186">
        <v>5.7741027453394045E-3</v>
      </c>
      <c r="BA166" s="186">
        <v>5.9385803698883965E-3</v>
      </c>
      <c r="BB166" s="7">
        <f t="shared" si="130"/>
        <v>0.92494447099337895</v>
      </c>
      <c r="BC166" s="7">
        <f t="shared" si="131"/>
        <v>0.92151069300932331</v>
      </c>
      <c r="BD166" s="192">
        <f t="shared" si="155"/>
        <v>1.4580973013373815E-2</v>
      </c>
      <c r="BE166" s="237">
        <f t="shared" si="156"/>
        <v>47790</v>
      </c>
      <c r="BF166" s="7">
        <f t="shared" si="157"/>
        <v>0.51111111111111107</v>
      </c>
      <c r="BG166" s="7">
        <f t="shared" si="132"/>
        <v>14.016438356164384</v>
      </c>
      <c r="BH166" s="186">
        <v>5.7741027453394045E-3</v>
      </c>
      <c r="BI166" s="186">
        <v>6.0963203499601422E-3</v>
      </c>
      <c r="BJ166" s="7">
        <f t="shared" si="133"/>
        <v>0.92494447099337895</v>
      </c>
      <c r="BK166" s="7">
        <f t="shared" si="134"/>
        <v>0.91810024187148997</v>
      </c>
      <c r="BL166" s="192">
        <f t="shared" si="158"/>
        <v>1.4585425919580189E-2</v>
      </c>
      <c r="BM166" s="237">
        <f t="shared" si="159"/>
        <v>47971</v>
      </c>
      <c r="BN166" s="7">
        <f t="shared" si="160"/>
        <v>1.0138888888888888</v>
      </c>
      <c r="BO166" s="7">
        <f t="shared" si="135"/>
        <v>14.512328767123288</v>
      </c>
      <c r="BP166" s="186">
        <v>5.7741027453394045E-3</v>
      </c>
      <c r="BQ166" s="186">
        <v>6.3892259469222577E-3</v>
      </c>
      <c r="BR166" s="7">
        <f t="shared" si="136"/>
        <v>0.92494447099337895</v>
      </c>
      <c r="BS166" s="7">
        <f t="shared" si="137"/>
        <v>0.91144634827745452</v>
      </c>
      <c r="BT166" s="192">
        <f t="shared" si="161"/>
        <v>1.4606692923237819E-2</v>
      </c>
      <c r="BU166" s="256">
        <f t="shared" si="162"/>
        <v>-0.21418966742171169</v>
      </c>
      <c r="BV166" s="257">
        <f t="shared" si="163"/>
        <v>6.3598681517174072</v>
      </c>
      <c r="BW166" s="257">
        <f t="shared" si="164"/>
        <v>7.7383298140983738</v>
      </c>
      <c r="BX166" s="249">
        <f t="shared" si="165"/>
        <v>11.030001967403374</v>
      </c>
    </row>
    <row r="167" spans="6:76" x14ac:dyDescent="0.25">
      <c r="F167" s="182">
        <f t="shared" si="166"/>
        <v>4963</v>
      </c>
      <c r="G167" s="184">
        <f t="shared" si="167"/>
        <v>47637</v>
      </c>
      <c r="H167" s="7">
        <f t="shared" si="113"/>
        <v>13.597260273972603</v>
      </c>
      <c r="I167" s="237">
        <f t="shared" si="114"/>
        <v>47667</v>
      </c>
      <c r="J167" s="7">
        <f t="shared" si="138"/>
        <v>8.3333333333333329E-2</v>
      </c>
      <c r="K167" s="7">
        <f t="shared" si="115"/>
        <v>13.67945205479452</v>
      </c>
      <c r="L167" s="186">
        <v>5.6930691786688786E-3</v>
      </c>
      <c r="M167" s="186">
        <v>5.747449589597213E-3</v>
      </c>
      <c r="N167" s="7">
        <f t="shared" si="139"/>
        <v>0.92551018387717943</v>
      </c>
      <c r="O167" s="7">
        <f t="shared" si="116"/>
        <v>0.92438931352047327</v>
      </c>
      <c r="P167" s="192">
        <f t="shared" si="140"/>
        <v>1.4550627191099785E-2</v>
      </c>
      <c r="Q167" s="237">
        <f t="shared" si="117"/>
        <v>47729</v>
      </c>
      <c r="R167" s="7">
        <f t="shared" si="141"/>
        <v>0.25555555555555554</v>
      </c>
      <c r="S167" s="7">
        <f t="shared" si="118"/>
        <v>13.849315068493151</v>
      </c>
      <c r="T167" s="186">
        <v>6.7236559665801087E-3</v>
      </c>
      <c r="U167" s="186">
        <v>6.8812875828775039E-3</v>
      </c>
      <c r="V167" s="7">
        <f t="shared" si="142"/>
        <v>0.91263131213391258</v>
      </c>
      <c r="W167" s="7">
        <f t="shared" si="119"/>
        <v>0.90909914548471493</v>
      </c>
      <c r="X167" s="192">
        <f t="shared" si="143"/>
        <v>1.5203536093309128E-2</v>
      </c>
      <c r="Y167" s="237">
        <f t="shared" si="120"/>
        <v>47820</v>
      </c>
      <c r="Z167" s="7">
        <f t="shared" si="144"/>
        <v>0.5083333333333333</v>
      </c>
      <c r="AA167" s="7">
        <f t="shared" si="121"/>
        <v>14.098630136986301</v>
      </c>
      <c r="AB167" s="186">
        <v>7.7233913157578387E-3</v>
      </c>
      <c r="AC167" s="186">
        <v>7.9995846957508724E-3</v>
      </c>
      <c r="AD167" s="7">
        <f t="shared" si="145"/>
        <v>0.90030925148496488</v>
      </c>
      <c r="AE167" s="7">
        <f t="shared" si="122"/>
        <v>0.89334432878927539</v>
      </c>
      <c r="AF167" s="192">
        <f t="shared" si="146"/>
        <v>1.5337296973472921E-2</v>
      </c>
      <c r="AG167" s="237">
        <f t="shared" si="123"/>
        <v>48002</v>
      </c>
      <c r="AH167" s="7">
        <f t="shared" si="147"/>
        <v>1.0138888888888888</v>
      </c>
      <c r="AI167" s="7">
        <f t="shared" si="124"/>
        <v>14.597260273972603</v>
      </c>
      <c r="AJ167" s="186">
        <v>8.722380558544433E-3</v>
      </c>
      <c r="AK167" s="186">
        <v>9.2063288543207979E-3</v>
      </c>
      <c r="AL167" s="7">
        <f t="shared" si="148"/>
        <v>0.88816256978553942</v>
      </c>
      <c r="AM167" s="7">
        <f t="shared" si="125"/>
        <v>0.8742515077191656</v>
      </c>
      <c r="AN167" s="192">
        <f t="shared" si="149"/>
        <v>1.5693995893823851E-2</v>
      </c>
      <c r="AO167" s="237">
        <f t="shared" si="150"/>
        <v>47667</v>
      </c>
      <c r="AP167" s="7">
        <f t="shared" si="151"/>
        <v>8.3333333333333329E-2</v>
      </c>
      <c r="AQ167" s="7">
        <f t="shared" si="126"/>
        <v>13.67945205479452</v>
      </c>
      <c r="AR167" s="186">
        <v>5.8302513497681665E-3</v>
      </c>
      <c r="AS167" s="186">
        <v>5.8838904274613165E-3</v>
      </c>
      <c r="AT167" s="7">
        <f t="shared" si="127"/>
        <v>0.92378543725782292</v>
      </c>
      <c r="AU167" s="7">
        <f t="shared" si="128"/>
        <v>0.92266560921244467</v>
      </c>
      <c r="AV167" s="192">
        <f t="shared" si="152"/>
        <v>1.4564254276269395E-2</v>
      </c>
      <c r="AW167" s="237">
        <f t="shared" si="153"/>
        <v>47729</v>
      </c>
      <c r="AX167" s="7">
        <f t="shared" si="154"/>
        <v>0.25555555555555554</v>
      </c>
      <c r="AY167" s="7">
        <f t="shared" si="129"/>
        <v>13.849315068493151</v>
      </c>
      <c r="AZ167" s="186">
        <v>5.8302513497681665E-3</v>
      </c>
      <c r="BA167" s="186">
        <v>5.992505322199383E-3</v>
      </c>
      <c r="BB167" s="7">
        <f t="shared" si="130"/>
        <v>0.92378543725782292</v>
      </c>
      <c r="BC167" s="7">
        <f t="shared" si="131"/>
        <v>0.92035842330874551</v>
      </c>
      <c r="BD167" s="192">
        <f t="shared" si="155"/>
        <v>1.4570469768871852E-2</v>
      </c>
      <c r="BE167" s="237">
        <f t="shared" si="156"/>
        <v>47820</v>
      </c>
      <c r="BF167" s="7">
        <f t="shared" si="157"/>
        <v>0.5083333333333333</v>
      </c>
      <c r="BG167" s="7">
        <f t="shared" si="132"/>
        <v>14.098630136986301</v>
      </c>
      <c r="BH167" s="186">
        <v>5.8302513497681665E-3</v>
      </c>
      <c r="BI167" s="186">
        <v>6.1463299329437603E-3</v>
      </c>
      <c r="BJ167" s="7">
        <f t="shared" si="133"/>
        <v>0.92378543725782292</v>
      </c>
      <c r="BK167" s="7">
        <f t="shared" si="134"/>
        <v>0.91699355745684152</v>
      </c>
      <c r="BL167" s="192">
        <f t="shared" si="158"/>
        <v>1.4570522235051868E-2</v>
      </c>
      <c r="BM167" s="237">
        <f t="shared" si="159"/>
        <v>48002</v>
      </c>
      <c r="BN167" s="7">
        <f t="shared" si="160"/>
        <v>1.0138888888888888</v>
      </c>
      <c r="BO167" s="7">
        <f t="shared" si="135"/>
        <v>14.597260273972603</v>
      </c>
      <c r="BP167" s="186">
        <v>5.8302513497681665E-3</v>
      </c>
      <c r="BQ167" s="186">
        <v>6.4371696295661479E-3</v>
      </c>
      <c r="BR167" s="7">
        <f t="shared" si="136"/>
        <v>0.92378543725782292</v>
      </c>
      <c r="BS167" s="7">
        <f t="shared" si="137"/>
        <v>0.91031458581771041</v>
      </c>
      <c r="BT167" s="192">
        <f t="shared" si="161"/>
        <v>1.459530522261096E-2</v>
      </c>
      <c r="BU167" s="256">
        <f t="shared" si="162"/>
        <v>-0.13627085169609643</v>
      </c>
      <c r="BV167" s="257">
        <f t="shared" si="163"/>
        <v>6.3306632443727553</v>
      </c>
      <c r="BW167" s="257">
        <f t="shared" si="164"/>
        <v>7.6677473842105304</v>
      </c>
      <c r="BX167" s="249">
        <f t="shared" si="165"/>
        <v>10.986906712128903</v>
      </c>
    </row>
    <row r="168" spans="6:76" x14ac:dyDescent="0.25">
      <c r="F168" s="182">
        <f t="shared" si="166"/>
        <v>4993</v>
      </c>
      <c r="G168" s="184">
        <f t="shared" si="167"/>
        <v>47667</v>
      </c>
      <c r="H168" s="7">
        <f t="shared" si="113"/>
        <v>13.67945205479452</v>
      </c>
      <c r="I168" s="237">
        <f t="shared" si="114"/>
        <v>47698</v>
      </c>
      <c r="J168" s="7">
        <f t="shared" si="138"/>
        <v>8.611111111111111E-2</v>
      </c>
      <c r="K168" s="7">
        <f t="shared" si="115"/>
        <v>13.764383561643836</v>
      </c>
      <c r="L168" s="186">
        <v>5.747449589597213E-3</v>
      </c>
      <c r="M168" s="186">
        <v>5.8029353868724199E-3</v>
      </c>
      <c r="N168" s="7">
        <f t="shared" si="139"/>
        <v>0.92438931352047327</v>
      </c>
      <c r="O168" s="7">
        <f t="shared" si="116"/>
        <v>0.92323282475638846</v>
      </c>
      <c r="P168" s="192">
        <f t="shared" si="140"/>
        <v>1.4546917894295708E-2</v>
      </c>
      <c r="Q168" s="237">
        <f t="shared" si="117"/>
        <v>47759</v>
      </c>
      <c r="R168" s="7">
        <f t="shared" si="141"/>
        <v>0.25555555555555554</v>
      </c>
      <c r="S168" s="7">
        <f t="shared" si="118"/>
        <v>13.931506849315069</v>
      </c>
      <c r="T168" s="186">
        <v>6.7757886306937624E-3</v>
      </c>
      <c r="U168" s="186">
        <v>6.9312092459050522E-3</v>
      </c>
      <c r="V168" s="7">
        <f t="shared" si="142"/>
        <v>0.91147685653989607</v>
      </c>
      <c r="W168" s="7">
        <f t="shared" si="119"/>
        <v>0.90795343105235393</v>
      </c>
      <c r="X168" s="192">
        <f t="shared" si="143"/>
        <v>1.5185048763111979E-2</v>
      </c>
      <c r="Y168" s="237">
        <f t="shared" si="120"/>
        <v>47851</v>
      </c>
      <c r="Z168" s="7">
        <f t="shared" si="144"/>
        <v>0.51111111111111107</v>
      </c>
      <c r="AA168" s="7">
        <f t="shared" si="121"/>
        <v>14.183561643835617</v>
      </c>
      <c r="AB168" s="186">
        <v>7.7704014092638066E-3</v>
      </c>
      <c r="AC168" s="186">
        <v>8.0440677225523359E-3</v>
      </c>
      <c r="AD168" s="7">
        <f t="shared" si="145"/>
        <v>0.89915950662509569</v>
      </c>
      <c r="AE168" s="7">
        <f t="shared" si="122"/>
        <v>0.89217450653254726</v>
      </c>
      <c r="AF168" s="192">
        <f t="shared" si="146"/>
        <v>1.5317972469324832E-2</v>
      </c>
      <c r="AG168" s="237">
        <f t="shared" si="123"/>
        <v>48032</v>
      </c>
      <c r="AH168" s="7">
        <f t="shared" si="147"/>
        <v>1.0138888888888888</v>
      </c>
      <c r="AI168" s="7">
        <f t="shared" si="124"/>
        <v>14.67945205479452</v>
      </c>
      <c r="AJ168" s="186">
        <v>8.7653895367774091E-3</v>
      </c>
      <c r="AK168" s="186">
        <v>9.2425269250119291E-3</v>
      </c>
      <c r="AL168" s="7">
        <f t="shared" si="148"/>
        <v>0.88700405427570372</v>
      </c>
      <c r="AM168" s="7">
        <f t="shared" si="125"/>
        <v>0.87312615087559653</v>
      </c>
      <c r="AN168" s="192">
        <f t="shared" si="149"/>
        <v>1.5676766891732329E-2</v>
      </c>
      <c r="AO168" s="237">
        <f t="shared" si="150"/>
        <v>47698</v>
      </c>
      <c r="AP168" s="7">
        <f t="shared" si="151"/>
        <v>8.611111111111111E-2</v>
      </c>
      <c r="AQ168" s="7">
        <f t="shared" si="126"/>
        <v>13.764383561643836</v>
      </c>
      <c r="AR168" s="186">
        <v>5.8838904274613165E-3</v>
      </c>
      <c r="AS168" s="186">
        <v>5.9385803698883965E-3</v>
      </c>
      <c r="AT168" s="7">
        <f t="shared" si="127"/>
        <v>0.92266560921244467</v>
      </c>
      <c r="AU168" s="7">
        <f t="shared" si="128"/>
        <v>0.92151069300932331</v>
      </c>
      <c r="AV168" s="192">
        <f t="shared" si="152"/>
        <v>1.4554285916060032E-2</v>
      </c>
      <c r="AW168" s="237">
        <f t="shared" si="153"/>
        <v>47759</v>
      </c>
      <c r="AX168" s="7">
        <f t="shared" si="154"/>
        <v>0.25555555555555554</v>
      </c>
      <c r="AY168" s="7">
        <f t="shared" si="129"/>
        <v>13.931506849315069</v>
      </c>
      <c r="AZ168" s="186">
        <v>5.8838904274613165E-3</v>
      </c>
      <c r="BA168" s="186">
        <v>6.0439473419108191E-3</v>
      </c>
      <c r="BB168" s="7">
        <f t="shared" si="130"/>
        <v>0.92266560921244467</v>
      </c>
      <c r="BC168" s="7">
        <f t="shared" si="131"/>
        <v>0.9192461989183246</v>
      </c>
      <c r="BD168" s="192">
        <f t="shared" si="155"/>
        <v>1.4555731823149771E-2</v>
      </c>
      <c r="BE168" s="237">
        <f t="shared" si="156"/>
        <v>47851</v>
      </c>
      <c r="BF168" s="7">
        <f t="shared" si="157"/>
        <v>0.51111111111111107</v>
      </c>
      <c r="BG168" s="7">
        <f t="shared" si="132"/>
        <v>14.183561643835617</v>
      </c>
      <c r="BH168" s="186">
        <v>5.8838904274613165E-3</v>
      </c>
      <c r="BI168" s="186">
        <v>6.197415604887826E-3</v>
      </c>
      <c r="BJ168" s="7">
        <f t="shared" si="133"/>
        <v>0.92266560921244467</v>
      </c>
      <c r="BK168" s="7">
        <f t="shared" si="134"/>
        <v>0.9158511511431352</v>
      </c>
      <c r="BL168" s="192">
        <f t="shared" si="158"/>
        <v>1.4557644368689537E-2</v>
      </c>
      <c r="BM168" s="237">
        <f t="shared" si="159"/>
        <v>48032</v>
      </c>
      <c r="BN168" s="7">
        <f t="shared" si="160"/>
        <v>1.0138888888888888</v>
      </c>
      <c r="BO168" s="7">
        <f t="shared" si="135"/>
        <v>14.67945205479452</v>
      </c>
      <c r="BP168" s="186">
        <v>5.8838904274613165E-3</v>
      </c>
      <c r="BQ168" s="186">
        <v>6.4829101237911975E-3</v>
      </c>
      <c r="BR168" s="7">
        <f t="shared" si="136"/>
        <v>0.92266560921244467</v>
      </c>
      <c r="BS168" s="7">
        <f t="shared" si="137"/>
        <v>0.90922238356666563</v>
      </c>
      <c r="BT168" s="192">
        <f t="shared" si="161"/>
        <v>1.4582870054075527E-2</v>
      </c>
      <c r="BU168" s="256">
        <f t="shared" si="162"/>
        <v>-7.3680217643236345E-2</v>
      </c>
      <c r="BV168" s="257">
        <f t="shared" si="163"/>
        <v>6.2931693996220828</v>
      </c>
      <c r="BW168" s="257">
        <f t="shared" si="164"/>
        <v>7.6032810063529457</v>
      </c>
      <c r="BX168" s="249">
        <f t="shared" si="165"/>
        <v>10.93896837656802</v>
      </c>
    </row>
    <row r="169" spans="6:76" x14ac:dyDescent="0.25">
      <c r="F169" s="182">
        <f t="shared" si="166"/>
        <v>5024</v>
      </c>
      <c r="G169" s="184">
        <f t="shared" si="167"/>
        <v>47698</v>
      </c>
      <c r="H169" s="7">
        <f t="shared" si="113"/>
        <v>13.764383561643836</v>
      </c>
      <c r="I169" s="237">
        <f t="shared" si="114"/>
        <v>47729</v>
      </c>
      <c r="J169" s="7">
        <f t="shared" si="138"/>
        <v>8.611111111111111E-2</v>
      </c>
      <c r="K169" s="7">
        <f t="shared" si="115"/>
        <v>13.849315068493151</v>
      </c>
      <c r="L169" s="186">
        <v>5.8029353868724199E-3</v>
      </c>
      <c r="M169" s="186">
        <v>5.8576760191384799E-3</v>
      </c>
      <c r="N169" s="7">
        <f t="shared" si="139"/>
        <v>0.92323282475638846</v>
      </c>
      <c r="O169" s="7">
        <f t="shared" si="116"/>
        <v>0.92207860815409382</v>
      </c>
      <c r="P169" s="192">
        <f t="shared" si="140"/>
        <v>1.4536510863102764E-2</v>
      </c>
      <c r="Q169" s="237">
        <f t="shared" si="117"/>
        <v>47790</v>
      </c>
      <c r="R169" s="7">
        <f t="shared" si="141"/>
        <v>0.25555555555555554</v>
      </c>
      <c r="S169" s="7">
        <f t="shared" si="118"/>
        <v>14.016438356164384</v>
      </c>
      <c r="T169" s="186">
        <v>6.828923029257329E-3</v>
      </c>
      <c r="U169" s="186">
        <v>6.9819947221395574E-3</v>
      </c>
      <c r="V169" s="7">
        <f t="shared" si="142"/>
        <v>0.91028647994543854</v>
      </c>
      <c r="W169" s="7">
        <f t="shared" si="119"/>
        <v>0.90677339644051447</v>
      </c>
      <c r="X169" s="192">
        <f t="shared" si="143"/>
        <v>1.5160180648761607E-2</v>
      </c>
      <c r="Y169" s="237">
        <f t="shared" si="120"/>
        <v>47882</v>
      </c>
      <c r="Z169" s="7">
        <f t="shared" si="144"/>
        <v>0.51111111111111107</v>
      </c>
      <c r="AA169" s="7">
        <f t="shared" si="121"/>
        <v>14.268493150684931</v>
      </c>
      <c r="AB169" s="186">
        <v>7.8182846084857253E-3</v>
      </c>
      <c r="AC169" s="186">
        <v>8.087993475409911E-3</v>
      </c>
      <c r="AD169" s="7">
        <f t="shared" si="145"/>
        <v>0.89797426596484775</v>
      </c>
      <c r="AE169" s="7">
        <f t="shared" si="122"/>
        <v>0.89100656848036086</v>
      </c>
      <c r="AF169" s="192">
        <f t="shared" si="146"/>
        <v>1.5300057353487056E-2</v>
      </c>
      <c r="AG169" s="237">
        <f t="shared" si="123"/>
        <v>48063</v>
      </c>
      <c r="AH169" s="7">
        <f t="shared" si="147"/>
        <v>1.0138888888888888</v>
      </c>
      <c r="AI169" s="7">
        <f t="shared" si="124"/>
        <v>14.764383561643836</v>
      </c>
      <c r="AJ169" s="186">
        <v>8.8092009844447077E-3</v>
      </c>
      <c r="AK169" s="186">
        <v>9.2792772199852061E-3</v>
      </c>
      <c r="AL169" s="7">
        <f t="shared" si="148"/>
        <v>0.8858096253956188</v>
      </c>
      <c r="AM169" s="7">
        <f t="shared" si="125"/>
        <v>0.87196777759895583</v>
      </c>
      <c r="AN169" s="192">
        <f t="shared" si="149"/>
        <v>1.5656809567982783E-2</v>
      </c>
      <c r="AO169" s="237">
        <f t="shared" si="150"/>
        <v>47729</v>
      </c>
      <c r="AP169" s="7">
        <f t="shared" si="151"/>
        <v>8.611111111111111E-2</v>
      </c>
      <c r="AQ169" s="7">
        <f t="shared" si="126"/>
        <v>13.849315068493151</v>
      </c>
      <c r="AR169" s="186">
        <v>5.9385803698883965E-3</v>
      </c>
      <c r="AS169" s="186">
        <v>5.992505322199383E-3</v>
      </c>
      <c r="AT169" s="7">
        <f t="shared" si="127"/>
        <v>0.92151069300932331</v>
      </c>
      <c r="AU169" s="7">
        <f t="shared" si="128"/>
        <v>0.92035842330874551</v>
      </c>
      <c r="AV169" s="192">
        <f t="shared" si="152"/>
        <v>1.4539114527504263E-2</v>
      </c>
      <c r="AW169" s="237">
        <f t="shared" si="153"/>
        <v>47790</v>
      </c>
      <c r="AX169" s="7">
        <f t="shared" si="154"/>
        <v>0.25555555555555554</v>
      </c>
      <c r="AY169" s="7">
        <f t="shared" si="129"/>
        <v>14.016438356164384</v>
      </c>
      <c r="AZ169" s="186">
        <v>5.9385803698883965E-3</v>
      </c>
      <c r="BA169" s="186">
        <v>6.0963203499601422E-3</v>
      </c>
      <c r="BB169" s="7">
        <f t="shared" si="130"/>
        <v>0.92151069300932331</v>
      </c>
      <c r="BC169" s="7">
        <f t="shared" si="131"/>
        <v>0.91810024187148997</v>
      </c>
      <c r="BD169" s="192">
        <f t="shared" si="155"/>
        <v>1.4535715136750942E-2</v>
      </c>
      <c r="BE169" s="237">
        <f t="shared" si="156"/>
        <v>47882</v>
      </c>
      <c r="BF169" s="7">
        <f t="shared" si="157"/>
        <v>0.51111111111111107</v>
      </c>
      <c r="BG169" s="7">
        <f t="shared" si="132"/>
        <v>14.268493150684931</v>
      </c>
      <c r="BH169" s="186">
        <v>5.9385803698883965E-3</v>
      </c>
      <c r="BI169" s="186">
        <v>6.2478857368907436E-3</v>
      </c>
      <c r="BJ169" s="7">
        <f t="shared" si="133"/>
        <v>0.92151069300932331</v>
      </c>
      <c r="BK169" s="7">
        <f t="shared" si="134"/>
        <v>0.91471026434235592</v>
      </c>
      <c r="BL169" s="192">
        <f t="shared" si="158"/>
        <v>1.4545793396003304E-2</v>
      </c>
      <c r="BM169" s="237">
        <f t="shared" si="159"/>
        <v>48063</v>
      </c>
      <c r="BN169" s="7">
        <f t="shared" si="160"/>
        <v>1.0138888888888888</v>
      </c>
      <c r="BO169" s="7">
        <f t="shared" si="135"/>
        <v>14.764383561643836</v>
      </c>
      <c r="BP169" s="186">
        <v>5.9385803698883965E-3</v>
      </c>
      <c r="BQ169" s="186">
        <v>6.5294819591692555E-3</v>
      </c>
      <c r="BR169" s="7">
        <f t="shared" si="136"/>
        <v>0.92151069300932331</v>
      </c>
      <c r="BS169" s="7">
        <f t="shared" si="137"/>
        <v>0.90809727405347962</v>
      </c>
      <c r="BT169" s="192">
        <f t="shared" si="161"/>
        <v>1.4568564259247106E-2</v>
      </c>
      <c r="BU169" s="256">
        <f t="shared" si="162"/>
        <v>-2.6036644014994226E-2</v>
      </c>
      <c r="BV169" s="257">
        <f t="shared" si="163"/>
        <v>6.2446551201066587</v>
      </c>
      <c r="BW169" s="257">
        <f t="shared" si="164"/>
        <v>7.5426395748375183</v>
      </c>
      <c r="BX169" s="249">
        <f t="shared" si="165"/>
        <v>10.882453087356774</v>
      </c>
    </row>
    <row r="170" spans="6:76" x14ac:dyDescent="0.25">
      <c r="F170" s="182">
        <f t="shared" si="166"/>
        <v>5055</v>
      </c>
      <c r="G170" s="184">
        <f t="shared" si="167"/>
        <v>47729</v>
      </c>
      <c r="H170" s="7">
        <f t="shared" si="113"/>
        <v>13.849315068493151</v>
      </c>
      <c r="I170" s="237">
        <f t="shared" si="114"/>
        <v>47759</v>
      </c>
      <c r="J170" s="7">
        <f t="shared" si="138"/>
        <v>8.3333333333333329E-2</v>
      </c>
      <c r="K170" s="7">
        <f t="shared" si="115"/>
        <v>13.931506849315069</v>
      </c>
      <c r="L170" s="186">
        <v>5.8576760191384799E-3</v>
      </c>
      <c r="M170" s="186">
        <v>5.9099163099572971E-3</v>
      </c>
      <c r="N170" s="7">
        <f t="shared" si="139"/>
        <v>0.92207860815409382</v>
      </c>
      <c r="O170" s="7">
        <f t="shared" si="116"/>
        <v>0.92096426881802729</v>
      </c>
      <c r="P170" s="192">
        <f t="shared" si="140"/>
        <v>1.4519642602378369E-2</v>
      </c>
      <c r="Q170" s="237">
        <f t="shared" si="117"/>
        <v>47820</v>
      </c>
      <c r="R170" s="7">
        <f t="shared" si="141"/>
        <v>0.25277777777777777</v>
      </c>
      <c r="S170" s="7">
        <f t="shared" si="118"/>
        <v>14.098630136986301</v>
      </c>
      <c r="T170" s="186">
        <v>6.8812875828775039E-3</v>
      </c>
      <c r="U170" s="186">
        <v>7.0304687005696993E-3</v>
      </c>
      <c r="V170" s="7">
        <f t="shared" si="142"/>
        <v>0.90909914548471493</v>
      </c>
      <c r="W170" s="7">
        <f t="shared" si="119"/>
        <v>0.9056340454350984</v>
      </c>
      <c r="X170" s="192">
        <f t="shared" si="143"/>
        <v>1.513645404285522E-2</v>
      </c>
      <c r="Y170" s="237">
        <f t="shared" si="120"/>
        <v>47910</v>
      </c>
      <c r="Z170" s="7">
        <f t="shared" si="144"/>
        <v>0.50277777777777777</v>
      </c>
      <c r="AA170" s="7">
        <f t="shared" si="121"/>
        <v>14.345205479452055</v>
      </c>
      <c r="AB170" s="186">
        <v>7.865441031988215E-3</v>
      </c>
      <c r="AC170" s="186">
        <v>8.1271709864274289E-3</v>
      </c>
      <c r="AD170" s="7">
        <f t="shared" si="145"/>
        <v>0.89679232003455767</v>
      </c>
      <c r="AE170" s="7">
        <f t="shared" si="122"/>
        <v>0.88995361306410714</v>
      </c>
      <c r="AF170" s="192">
        <f t="shared" si="146"/>
        <v>1.5283772006039874E-2</v>
      </c>
      <c r="AG170" s="237">
        <f t="shared" si="123"/>
        <v>48094</v>
      </c>
      <c r="AH170" s="7">
        <f t="shared" si="147"/>
        <v>1.0138888888888888</v>
      </c>
      <c r="AI170" s="7">
        <f t="shared" si="124"/>
        <v>14.849315068493151</v>
      </c>
      <c r="AJ170" s="186">
        <v>8.8523417609075068E-3</v>
      </c>
      <c r="AK170" s="186">
        <v>9.3153323083525249E-3</v>
      </c>
      <c r="AL170" s="7">
        <f t="shared" si="148"/>
        <v>0.88461843827009867</v>
      </c>
      <c r="AM170" s="7">
        <f t="shared" si="125"/>
        <v>0.87081449476715456</v>
      </c>
      <c r="AN170" s="192">
        <f t="shared" si="149"/>
        <v>1.5634613879625274E-2</v>
      </c>
      <c r="AO170" s="237">
        <f t="shared" si="150"/>
        <v>47759</v>
      </c>
      <c r="AP170" s="7">
        <f t="shared" si="151"/>
        <v>8.3333333333333329E-2</v>
      </c>
      <c r="AQ170" s="7">
        <f t="shared" si="126"/>
        <v>13.931506849315069</v>
      </c>
      <c r="AR170" s="186">
        <v>5.992505322199383E-3</v>
      </c>
      <c r="AS170" s="186">
        <v>6.0439473419108191E-3</v>
      </c>
      <c r="AT170" s="7">
        <f t="shared" si="127"/>
        <v>0.92035842330874551</v>
      </c>
      <c r="AU170" s="7">
        <f t="shared" si="128"/>
        <v>0.9192461989183246</v>
      </c>
      <c r="AV170" s="192">
        <f t="shared" si="152"/>
        <v>1.4519170925869851E-2</v>
      </c>
      <c r="AW170" s="237">
        <f t="shared" si="153"/>
        <v>47820</v>
      </c>
      <c r="AX170" s="7">
        <f t="shared" si="154"/>
        <v>0.25277777777777777</v>
      </c>
      <c r="AY170" s="7">
        <f t="shared" si="129"/>
        <v>14.098630136986301</v>
      </c>
      <c r="AZ170" s="186">
        <v>5.992505322199383E-3</v>
      </c>
      <c r="BA170" s="186">
        <v>6.1463299329437603E-3</v>
      </c>
      <c r="BB170" s="7">
        <f t="shared" si="130"/>
        <v>0.92035842330874551</v>
      </c>
      <c r="BC170" s="7">
        <f t="shared" si="131"/>
        <v>0.91699355745684152</v>
      </c>
      <c r="BD170" s="192">
        <f t="shared" si="155"/>
        <v>1.4516522071584837E-2</v>
      </c>
      <c r="BE170" s="237">
        <f t="shared" si="156"/>
        <v>47910</v>
      </c>
      <c r="BF170" s="7">
        <f t="shared" si="157"/>
        <v>0.50277777777777777</v>
      </c>
      <c r="BG170" s="7">
        <f t="shared" si="132"/>
        <v>14.345205479452055</v>
      </c>
      <c r="BH170" s="186">
        <v>5.992505322199383E-3</v>
      </c>
      <c r="BI170" s="186">
        <v>6.2929299131075584E-3</v>
      </c>
      <c r="BJ170" s="7">
        <f t="shared" si="133"/>
        <v>0.92035842330874551</v>
      </c>
      <c r="BK170" s="7">
        <f t="shared" si="134"/>
        <v>0.91368137560883256</v>
      </c>
      <c r="BL170" s="192">
        <f t="shared" si="158"/>
        <v>1.4534953017271502E-2</v>
      </c>
      <c r="BM170" s="237">
        <f t="shared" si="159"/>
        <v>48094</v>
      </c>
      <c r="BN170" s="7">
        <f t="shared" si="160"/>
        <v>1.0138888888888888</v>
      </c>
      <c r="BO170" s="7">
        <f t="shared" si="135"/>
        <v>14.849315068493151</v>
      </c>
      <c r="BP170" s="186">
        <v>5.992505322199383E-3</v>
      </c>
      <c r="BQ170" s="186">
        <v>6.575334006362816E-3</v>
      </c>
      <c r="BR170" s="7">
        <f t="shared" si="136"/>
        <v>0.92035842330874551</v>
      </c>
      <c r="BS170" s="7">
        <f t="shared" si="137"/>
        <v>0.90697607594655849</v>
      </c>
      <c r="BT170" s="192">
        <f t="shared" si="161"/>
        <v>1.4552784671340529E-2</v>
      </c>
      <c r="BU170" s="256">
        <f t="shared" si="162"/>
        <v>4.7167650851775988E-3</v>
      </c>
      <c r="BV170" s="257">
        <f t="shared" si="163"/>
        <v>6.1993197127038249</v>
      </c>
      <c r="BW170" s="257">
        <f t="shared" si="164"/>
        <v>7.4881898876837276</v>
      </c>
      <c r="BX170" s="249">
        <f t="shared" si="165"/>
        <v>10.818292082847448</v>
      </c>
    </row>
    <row r="171" spans="6:76" x14ac:dyDescent="0.25">
      <c r="F171" s="182">
        <f t="shared" si="166"/>
        <v>5085</v>
      </c>
      <c r="G171" s="184">
        <f t="shared" si="167"/>
        <v>47759</v>
      </c>
      <c r="H171" s="7">
        <f t="shared" si="113"/>
        <v>13.931506849315069</v>
      </c>
      <c r="I171" s="237">
        <f t="shared" si="114"/>
        <v>47790</v>
      </c>
      <c r="J171" s="7">
        <f t="shared" si="138"/>
        <v>8.611111111111111E-2</v>
      </c>
      <c r="K171" s="7">
        <f t="shared" si="115"/>
        <v>14.016438356164384</v>
      </c>
      <c r="L171" s="186">
        <v>5.9099163099572971E-3</v>
      </c>
      <c r="M171" s="186">
        <v>5.9631130931822006E-3</v>
      </c>
      <c r="N171" s="7">
        <f t="shared" si="139"/>
        <v>0.92096426881802729</v>
      </c>
      <c r="O171" s="7">
        <f t="shared" si="116"/>
        <v>0.91981602010744756</v>
      </c>
      <c r="P171" s="192">
        <f t="shared" si="140"/>
        <v>1.4496922062263932E-2</v>
      </c>
      <c r="Q171" s="237">
        <f t="shared" si="117"/>
        <v>47851</v>
      </c>
      <c r="R171" s="7">
        <f t="shared" si="141"/>
        <v>0.25555555555555554</v>
      </c>
      <c r="S171" s="7">
        <f t="shared" si="118"/>
        <v>14.183561643835617</v>
      </c>
      <c r="T171" s="186">
        <v>6.9312092459050522E-3</v>
      </c>
      <c r="U171" s="186">
        <v>7.0799893707933293E-3</v>
      </c>
      <c r="V171" s="7">
        <f t="shared" si="142"/>
        <v>0.90795343105235393</v>
      </c>
      <c r="W171" s="7">
        <f t="shared" si="119"/>
        <v>0.90445794938720947</v>
      </c>
      <c r="X171" s="192">
        <f t="shared" si="143"/>
        <v>1.512283875932622E-2</v>
      </c>
      <c r="Y171" s="237">
        <f t="shared" si="120"/>
        <v>47941</v>
      </c>
      <c r="Z171" s="7">
        <f t="shared" si="144"/>
        <v>0.50555555555555554</v>
      </c>
      <c r="AA171" s="7">
        <f t="shared" si="121"/>
        <v>14.43013698630137</v>
      </c>
      <c r="AB171" s="186">
        <v>7.9103638195778432E-3</v>
      </c>
      <c r="AC171" s="186">
        <v>8.1699750942389737E-3</v>
      </c>
      <c r="AD171" s="7">
        <f t="shared" si="145"/>
        <v>0.89565204171532209</v>
      </c>
      <c r="AE171" s="7">
        <f t="shared" si="122"/>
        <v>0.88879038401121013</v>
      </c>
      <c r="AF171" s="192">
        <f t="shared" si="146"/>
        <v>1.5270765737971785E-2</v>
      </c>
      <c r="AG171" s="237">
        <f t="shared" si="123"/>
        <v>48124</v>
      </c>
      <c r="AH171" s="7">
        <f t="shared" si="147"/>
        <v>1.0138888888888888</v>
      </c>
      <c r="AI171" s="7">
        <f t="shared" si="124"/>
        <v>14.931506849315069</v>
      </c>
      <c r="AJ171" s="186">
        <v>8.8934245658580328E-3</v>
      </c>
      <c r="AK171" s="186">
        <v>9.3495337398839719E-3</v>
      </c>
      <c r="AL171" s="7">
        <f t="shared" si="148"/>
        <v>0.88346923880537342</v>
      </c>
      <c r="AM171" s="7">
        <f t="shared" si="125"/>
        <v>0.86970376347090017</v>
      </c>
      <c r="AN171" s="192">
        <f t="shared" si="149"/>
        <v>1.5610955993822999E-2</v>
      </c>
      <c r="AO171" s="237">
        <f t="shared" si="150"/>
        <v>47790</v>
      </c>
      <c r="AP171" s="7">
        <f t="shared" si="151"/>
        <v>8.611111111111111E-2</v>
      </c>
      <c r="AQ171" s="7">
        <f t="shared" si="126"/>
        <v>14.016438356164384</v>
      </c>
      <c r="AR171" s="186">
        <v>6.0439473419108191E-3</v>
      </c>
      <c r="AS171" s="186">
        <v>6.0963203499601422E-3</v>
      </c>
      <c r="AT171" s="7">
        <f t="shared" si="127"/>
        <v>0.9192461989183246</v>
      </c>
      <c r="AU171" s="7">
        <f t="shared" si="128"/>
        <v>0.91810024187148997</v>
      </c>
      <c r="AV171" s="192">
        <f t="shared" si="152"/>
        <v>1.44950275350037E-2</v>
      </c>
      <c r="AW171" s="237">
        <f t="shared" si="153"/>
        <v>47851</v>
      </c>
      <c r="AX171" s="7">
        <f t="shared" si="154"/>
        <v>0.25555555555555554</v>
      </c>
      <c r="AY171" s="7">
        <f t="shared" si="129"/>
        <v>14.183561643835617</v>
      </c>
      <c r="AZ171" s="186">
        <v>6.0439473419108191E-3</v>
      </c>
      <c r="BA171" s="186">
        <v>6.197415604887826E-3</v>
      </c>
      <c r="BB171" s="7">
        <f t="shared" si="130"/>
        <v>0.9192461989183246</v>
      </c>
      <c r="BC171" s="7">
        <f t="shared" si="131"/>
        <v>0.9158511511431352</v>
      </c>
      <c r="BD171" s="192">
        <f t="shared" si="155"/>
        <v>1.4505599014104812E-2</v>
      </c>
      <c r="BE171" s="237">
        <f t="shared" si="156"/>
        <v>47941</v>
      </c>
      <c r="BF171" s="7">
        <f t="shared" si="157"/>
        <v>0.50555555555555554</v>
      </c>
      <c r="BG171" s="7">
        <f t="shared" si="132"/>
        <v>14.43013698630137</v>
      </c>
      <c r="BH171" s="186">
        <v>6.0439473419108191E-3</v>
      </c>
      <c r="BI171" s="186">
        <v>6.3421864187151681E-3</v>
      </c>
      <c r="BJ171" s="7">
        <f t="shared" si="133"/>
        <v>0.9192461989183246</v>
      </c>
      <c r="BK171" s="7">
        <f t="shared" si="134"/>
        <v>0.91254432550011855</v>
      </c>
      <c r="BL171" s="192">
        <f t="shared" si="158"/>
        <v>1.4526913975239355E-2</v>
      </c>
      <c r="BM171" s="237">
        <f t="shared" si="159"/>
        <v>48124</v>
      </c>
      <c r="BN171" s="7">
        <f t="shared" si="160"/>
        <v>1.0138888888888888</v>
      </c>
      <c r="BO171" s="7">
        <f t="shared" si="135"/>
        <v>14.931506849315069</v>
      </c>
      <c r="BP171" s="186">
        <v>6.0439473419108191E-3</v>
      </c>
      <c r="BQ171" s="186">
        <v>6.619007262930003E-3</v>
      </c>
      <c r="BR171" s="7">
        <f t="shared" si="136"/>
        <v>0.9192461989183246</v>
      </c>
      <c r="BS171" s="7">
        <f t="shared" si="137"/>
        <v>0.90589510998745482</v>
      </c>
      <c r="BT171" s="192">
        <f t="shared" si="161"/>
        <v>1.4536116992465301E-2</v>
      </c>
      <c r="BU171" s="256">
        <f t="shared" si="162"/>
        <v>1.8945272602325508E-2</v>
      </c>
      <c r="BV171" s="257">
        <f t="shared" si="163"/>
        <v>6.1723974522140752</v>
      </c>
      <c r="BW171" s="257">
        <f t="shared" si="164"/>
        <v>7.4385176273242957</v>
      </c>
      <c r="BX171" s="249">
        <f t="shared" si="165"/>
        <v>10.74839001357698</v>
      </c>
    </row>
    <row r="172" spans="6:76" x14ac:dyDescent="0.25">
      <c r="F172" s="182">
        <f t="shared" si="166"/>
        <v>5116</v>
      </c>
      <c r="G172" s="184">
        <f t="shared" si="167"/>
        <v>47790</v>
      </c>
      <c r="H172" s="7">
        <f t="shared" si="113"/>
        <v>14.016438356164384</v>
      </c>
      <c r="I172" s="237">
        <f t="shared" si="114"/>
        <v>47820</v>
      </c>
      <c r="J172" s="7">
        <f t="shared" si="138"/>
        <v>8.3333333333333329E-2</v>
      </c>
      <c r="K172" s="7">
        <f t="shared" si="115"/>
        <v>14.098630136986301</v>
      </c>
      <c r="L172" s="186">
        <v>5.9631130931822006E-3</v>
      </c>
      <c r="M172" s="186">
        <v>6.0139427247543047E-3</v>
      </c>
      <c r="N172" s="7">
        <f t="shared" si="139"/>
        <v>0.91981602010744756</v>
      </c>
      <c r="O172" s="7">
        <f t="shared" si="116"/>
        <v>0.91870670429594492</v>
      </c>
      <c r="P172" s="192">
        <f t="shared" si="140"/>
        <v>1.448970566535035E-2</v>
      </c>
      <c r="Q172" s="237">
        <f t="shared" si="117"/>
        <v>47882</v>
      </c>
      <c r="R172" s="7">
        <f t="shared" si="141"/>
        <v>0.25555555555555554</v>
      </c>
      <c r="S172" s="7">
        <f t="shared" si="118"/>
        <v>14.268493150684931</v>
      </c>
      <c r="T172" s="186">
        <v>6.9819947221395574E-3</v>
      </c>
      <c r="U172" s="186">
        <v>7.1289104818130656E-3</v>
      </c>
      <c r="V172" s="7">
        <f t="shared" si="142"/>
        <v>0.90677339644051447</v>
      </c>
      <c r="W172" s="7">
        <f t="shared" si="119"/>
        <v>0.9032835099074551</v>
      </c>
      <c r="X172" s="192">
        <f t="shared" si="143"/>
        <v>1.5118263079393009E-2</v>
      </c>
      <c r="Y172" s="237">
        <f t="shared" si="120"/>
        <v>47971</v>
      </c>
      <c r="Z172" s="7">
        <f t="shared" si="144"/>
        <v>0.50277777777777777</v>
      </c>
      <c r="AA172" s="7">
        <f t="shared" si="121"/>
        <v>14.512328767123288</v>
      </c>
      <c r="AB172" s="186">
        <v>7.9560266676311046E-3</v>
      </c>
      <c r="AC172" s="186">
        <v>8.2108069912468079E-3</v>
      </c>
      <c r="AD172" s="7">
        <f t="shared" si="145"/>
        <v>0.89447783338974485</v>
      </c>
      <c r="AE172" s="7">
        <f t="shared" si="122"/>
        <v>0.88766759990303234</v>
      </c>
      <c r="AF172" s="192">
        <f t="shared" si="146"/>
        <v>1.5259333309176112E-2</v>
      </c>
      <c r="AG172" s="237">
        <f t="shared" si="123"/>
        <v>48155</v>
      </c>
      <c r="AH172" s="7">
        <f t="shared" si="147"/>
        <v>1.0138888888888888</v>
      </c>
      <c r="AI172" s="7">
        <f t="shared" si="124"/>
        <v>15.016438356164384</v>
      </c>
      <c r="AJ172" s="186">
        <v>8.9351595622060923E-3</v>
      </c>
      <c r="AK172" s="186">
        <v>9.3841319944930109E-3</v>
      </c>
      <c r="AL172" s="7">
        <f t="shared" si="148"/>
        <v>0.88228591114722188</v>
      </c>
      <c r="AM172" s="7">
        <f t="shared" si="125"/>
        <v>0.86856205973787259</v>
      </c>
      <c r="AN172" s="192">
        <f t="shared" si="149"/>
        <v>1.5584209893905167E-2</v>
      </c>
      <c r="AO172" s="237">
        <f t="shared" si="150"/>
        <v>47820</v>
      </c>
      <c r="AP172" s="7">
        <f t="shared" si="151"/>
        <v>8.3333333333333329E-2</v>
      </c>
      <c r="AQ172" s="7">
        <f t="shared" si="126"/>
        <v>14.098630136986301</v>
      </c>
      <c r="AR172" s="186">
        <v>6.0963203499601422E-3</v>
      </c>
      <c r="AS172" s="186">
        <v>6.1463299329437603E-3</v>
      </c>
      <c r="AT172" s="7">
        <f t="shared" si="127"/>
        <v>0.91810024187148997</v>
      </c>
      <c r="AU172" s="7">
        <f t="shared" si="128"/>
        <v>0.91699355745684152</v>
      </c>
      <c r="AV172" s="192">
        <f t="shared" si="152"/>
        <v>1.4482340544040184E-2</v>
      </c>
      <c r="AW172" s="237">
        <f t="shared" si="153"/>
        <v>47882</v>
      </c>
      <c r="AX172" s="7">
        <f t="shared" si="154"/>
        <v>0.25555555555555554</v>
      </c>
      <c r="AY172" s="7">
        <f t="shared" si="129"/>
        <v>14.268493150684931</v>
      </c>
      <c r="AZ172" s="186">
        <v>6.0963203499601422E-3</v>
      </c>
      <c r="BA172" s="186">
        <v>6.2478857368907436E-3</v>
      </c>
      <c r="BB172" s="7">
        <f t="shared" si="130"/>
        <v>0.91810024187148997</v>
      </c>
      <c r="BC172" s="7">
        <f t="shared" si="131"/>
        <v>0.91471026434235592</v>
      </c>
      <c r="BD172" s="192">
        <f t="shared" si="155"/>
        <v>1.4502001321003989E-2</v>
      </c>
      <c r="BE172" s="237">
        <f t="shared" si="156"/>
        <v>47971</v>
      </c>
      <c r="BF172" s="7">
        <f t="shared" si="157"/>
        <v>0.50277777777777777</v>
      </c>
      <c r="BG172" s="7">
        <f t="shared" si="132"/>
        <v>14.512328767123288</v>
      </c>
      <c r="BH172" s="186">
        <v>6.0963203499601422E-3</v>
      </c>
      <c r="BI172" s="186">
        <v>6.3892259469222577E-3</v>
      </c>
      <c r="BJ172" s="7">
        <f t="shared" si="133"/>
        <v>0.91810024187148997</v>
      </c>
      <c r="BK172" s="7">
        <f t="shared" si="134"/>
        <v>0.91144634827745452</v>
      </c>
      <c r="BL172" s="192">
        <f t="shared" si="158"/>
        <v>1.4520068599715781E-2</v>
      </c>
      <c r="BM172" s="237">
        <f t="shared" si="159"/>
        <v>48155</v>
      </c>
      <c r="BN172" s="7">
        <f t="shared" si="160"/>
        <v>1.0138888888888888</v>
      </c>
      <c r="BO172" s="7">
        <f t="shared" si="135"/>
        <v>15.016438356164384</v>
      </c>
      <c r="BP172" s="186">
        <v>6.0963203499601422E-3</v>
      </c>
      <c r="BQ172" s="186">
        <v>6.6633984425988075E-3</v>
      </c>
      <c r="BR172" s="7">
        <f t="shared" si="136"/>
        <v>0.91810024187148997</v>
      </c>
      <c r="BS172" s="7">
        <f t="shared" si="137"/>
        <v>0.90478266621065762</v>
      </c>
      <c r="BT172" s="192">
        <f t="shared" si="161"/>
        <v>1.4517456631375329E-2</v>
      </c>
      <c r="BU172" s="256">
        <f t="shared" si="162"/>
        <v>7.3651213101655344E-2</v>
      </c>
      <c r="BV172" s="257">
        <f t="shared" si="163"/>
        <v>6.1626175838901984</v>
      </c>
      <c r="BW172" s="257">
        <f t="shared" si="164"/>
        <v>7.3926470946033067</v>
      </c>
      <c r="BX172" s="249">
        <f t="shared" si="165"/>
        <v>10.667532625298383</v>
      </c>
    </row>
    <row r="173" spans="6:76" x14ac:dyDescent="0.25">
      <c r="F173" s="182">
        <f t="shared" si="166"/>
        <v>5146</v>
      </c>
      <c r="G173" s="184">
        <f t="shared" si="167"/>
        <v>47820</v>
      </c>
      <c r="H173" s="7">
        <f t="shared" si="113"/>
        <v>14.098630136986301</v>
      </c>
      <c r="I173" s="237">
        <f t="shared" si="114"/>
        <v>47851</v>
      </c>
      <c r="J173" s="7">
        <f t="shared" si="138"/>
        <v>8.611111111111111E-2</v>
      </c>
      <c r="K173" s="7">
        <f t="shared" si="115"/>
        <v>14.183561643835617</v>
      </c>
      <c r="L173" s="186">
        <v>6.0139427247543047E-3</v>
      </c>
      <c r="M173" s="186">
        <v>6.0659295514841963E-3</v>
      </c>
      <c r="N173" s="7">
        <f t="shared" si="139"/>
        <v>0.91870670429594492</v>
      </c>
      <c r="O173" s="7">
        <f t="shared" si="116"/>
        <v>0.91756075274411641</v>
      </c>
      <c r="P173" s="192">
        <f t="shared" si="140"/>
        <v>1.4503480486766765E-2</v>
      </c>
      <c r="Q173" s="237">
        <f t="shared" si="117"/>
        <v>47910</v>
      </c>
      <c r="R173" s="7">
        <f t="shared" si="141"/>
        <v>0.25</v>
      </c>
      <c r="S173" s="7">
        <f t="shared" si="118"/>
        <v>14.345205479452055</v>
      </c>
      <c r="T173" s="186">
        <v>7.0304687005696993E-3</v>
      </c>
      <c r="U173" s="186">
        <v>7.172564069947476E-3</v>
      </c>
      <c r="V173" s="7">
        <f t="shared" si="142"/>
        <v>0.9056340454350984</v>
      </c>
      <c r="W173" s="7">
        <f t="shared" si="119"/>
        <v>0.9022244938083458</v>
      </c>
      <c r="X173" s="192">
        <f t="shared" si="143"/>
        <v>1.5116200680212799E-2</v>
      </c>
      <c r="Y173" s="237">
        <f t="shared" si="120"/>
        <v>48002</v>
      </c>
      <c r="Z173" s="7">
        <f t="shared" si="144"/>
        <v>0.50555555555555554</v>
      </c>
      <c r="AA173" s="7">
        <f t="shared" si="121"/>
        <v>14.597260273972603</v>
      </c>
      <c r="AB173" s="186">
        <v>7.9995846957508724E-3</v>
      </c>
      <c r="AC173" s="186">
        <v>8.2523673046756077E-3</v>
      </c>
      <c r="AD173" s="7">
        <f t="shared" si="145"/>
        <v>0.89334432878927539</v>
      </c>
      <c r="AE173" s="7">
        <f t="shared" si="122"/>
        <v>0.88651081540595777</v>
      </c>
      <c r="AF173" s="192">
        <f t="shared" si="146"/>
        <v>1.5247236045416977E-2</v>
      </c>
      <c r="AG173" s="237">
        <f t="shared" si="123"/>
        <v>48185</v>
      </c>
      <c r="AH173" s="7">
        <f t="shared" si="147"/>
        <v>1.0138888888888888</v>
      </c>
      <c r="AI173" s="7">
        <f t="shared" si="124"/>
        <v>15.098630136986301</v>
      </c>
      <c r="AJ173" s="186">
        <v>8.9749713587419858E-3</v>
      </c>
      <c r="AK173" s="186">
        <v>9.4170147772961905E-3</v>
      </c>
      <c r="AL173" s="7">
        <f t="shared" si="148"/>
        <v>0.88114348373904139</v>
      </c>
      <c r="AM173" s="7">
        <f t="shared" si="125"/>
        <v>0.86746160880786327</v>
      </c>
      <c r="AN173" s="192">
        <f t="shared" si="149"/>
        <v>1.555625269164432E-2</v>
      </c>
      <c r="AO173" s="237">
        <f t="shared" si="150"/>
        <v>47851</v>
      </c>
      <c r="AP173" s="7">
        <f t="shared" si="151"/>
        <v>8.611111111111111E-2</v>
      </c>
      <c r="AQ173" s="7">
        <f t="shared" si="126"/>
        <v>14.183561643835617</v>
      </c>
      <c r="AR173" s="186">
        <v>6.1463299329437603E-3</v>
      </c>
      <c r="AS173" s="186">
        <v>6.197415604887826E-3</v>
      </c>
      <c r="AT173" s="7">
        <f t="shared" si="127"/>
        <v>0.91699355745684152</v>
      </c>
      <c r="AU173" s="7">
        <f t="shared" si="128"/>
        <v>0.9158511511431352</v>
      </c>
      <c r="AV173" s="192">
        <f t="shared" si="152"/>
        <v>1.4485600579377264E-2</v>
      </c>
      <c r="AW173" s="237">
        <f t="shared" si="153"/>
        <v>47910</v>
      </c>
      <c r="AX173" s="7">
        <f t="shared" si="154"/>
        <v>0.25</v>
      </c>
      <c r="AY173" s="7">
        <f t="shared" si="129"/>
        <v>14.345205479452055</v>
      </c>
      <c r="AZ173" s="186">
        <v>6.1463299329437603E-3</v>
      </c>
      <c r="BA173" s="186">
        <v>6.2929299131075584E-3</v>
      </c>
      <c r="BB173" s="7">
        <f t="shared" si="130"/>
        <v>0.91699355745684152</v>
      </c>
      <c r="BC173" s="7">
        <f t="shared" si="131"/>
        <v>0.91368137560883256</v>
      </c>
      <c r="BD173" s="192">
        <f t="shared" si="155"/>
        <v>1.4500380270099811E-2</v>
      </c>
      <c r="BE173" s="237">
        <f t="shared" si="156"/>
        <v>48002</v>
      </c>
      <c r="BF173" s="7">
        <f t="shared" si="157"/>
        <v>0.50555555555555554</v>
      </c>
      <c r="BG173" s="7">
        <f t="shared" si="132"/>
        <v>14.597260273972603</v>
      </c>
      <c r="BH173" s="186">
        <v>6.1463299329437603E-3</v>
      </c>
      <c r="BI173" s="186">
        <v>6.4371696295661479E-3</v>
      </c>
      <c r="BJ173" s="7">
        <f t="shared" si="133"/>
        <v>0.91699355745684152</v>
      </c>
      <c r="BK173" s="7">
        <f t="shared" si="134"/>
        <v>0.91031458581771041</v>
      </c>
      <c r="BL173" s="192">
        <f t="shared" si="158"/>
        <v>1.4512733178849017E-2</v>
      </c>
      <c r="BM173" s="237">
        <f t="shared" si="159"/>
        <v>48185</v>
      </c>
      <c r="BN173" s="7">
        <f t="shared" si="160"/>
        <v>1.0138888888888888</v>
      </c>
      <c r="BO173" s="7">
        <f t="shared" si="135"/>
        <v>15.098630136986301</v>
      </c>
      <c r="BP173" s="186">
        <v>6.1463299329437603E-3</v>
      </c>
      <c r="BQ173" s="186">
        <v>6.7057311040577532E-3</v>
      </c>
      <c r="BR173" s="7">
        <f t="shared" si="136"/>
        <v>0.91699355745684152</v>
      </c>
      <c r="BS173" s="7">
        <f t="shared" si="137"/>
        <v>0.90370946932183105</v>
      </c>
      <c r="BT173" s="192">
        <f t="shared" si="161"/>
        <v>1.449814876320157E-2</v>
      </c>
      <c r="BU173" s="256">
        <f t="shared" si="162"/>
        <v>0.17879907389500502</v>
      </c>
      <c r="BV173" s="257">
        <f t="shared" si="163"/>
        <v>6.1582041011298827</v>
      </c>
      <c r="BW173" s="257">
        <f t="shared" si="164"/>
        <v>7.3450286656795951</v>
      </c>
      <c r="BX173" s="249">
        <f t="shared" si="165"/>
        <v>10.581039284427492</v>
      </c>
    </row>
    <row r="174" spans="6:76" x14ac:dyDescent="0.25">
      <c r="F174" s="182">
        <f t="shared" si="166"/>
        <v>5177</v>
      </c>
      <c r="G174" s="184">
        <f t="shared" si="167"/>
        <v>47851</v>
      </c>
      <c r="H174" s="7">
        <f t="shared" si="113"/>
        <v>14.183561643835617</v>
      </c>
      <c r="I174" s="237">
        <f t="shared" si="114"/>
        <v>47882</v>
      </c>
      <c r="J174" s="7">
        <f t="shared" si="138"/>
        <v>8.611111111111111E-2</v>
      </c>
      <c r="K174" s="7">
        <f t="shared" si="115"/>
        <v>14.268493150684931</v>
      </c>
      <c r="L174" s="186">
        <v>6.0659295514841963E-3</v>
      </c>
      <c r="M174" s="186">
        <v>6.1173442039561855E-3</v>
      </c>
      <c r="N174" s="7">
        <f t="shared" si="139"/>
        <v>0.91756075274411641</v>
      </c>
      <c r="O174" s="7">
        <f t="shared" si="116"/>
        <v>0.9164156197388178</v>
      </c>
      <c r="P174" s="192">
        <f t="shared" si="140"/>
        <v>1.4511231023103362E-2</v>
      </c>
      <c r="Q174" s="237">
        <f t="shared" si="117"/>
        <v>47941</v>
      </c>
      <c r="R174" s="7">
        <f t="shared" si="141"/>
        <v>0.25</v>
      </c>
      <c r="S174" s="7">
        <f t="shared" si="118"/>
        <v>14.43013698630137</v>
      </c>
      <c r="T174" s="186">
        <v>7.0799893707933293E-3</v>
      </c>
      <c r="U174" s="186">
        <v>7.2202846710576925E-3</v>
      </c>
      <c r="V174" s="7">
        <f t="shared" si="142"/>
        <v>0.90445794938720947</v>
      </c>
      <c r="W174" s="7">
        <f t="shared" si="119"/>
        <v>0.90105435400522293</v>
      </c>
      <c r="X174" s="192">
        <f t="shared" si="143"/>
        <v>1.5109389869135015E-2</v>
      </c>
      <c r="Y174" s="237">
        <f t="shared" si="120"/>
        <v>48032</v>
      </c>
      <c r="Z174" s="7">
        <f t="shared" si="144"/>
        <v>0.50277777777777777</v>
      </c>
      <c r="AA174" s="7">
        <f t="shared" si="121"/>
        <v>14.67945205479452</v>
      </c>
      <c r="AB174" s="186">
        <v>8.0440677225523359E-3</v>
      </c>
      <c r="AC174" s="186">
        <v>8.2919541444121114E-3</v>
      </c>
      <c r="AD174" s="7">
        <f t="shared" si="145"/>
        <v>0.89217450653254726</v>
      </c>
      <c r="AE174" s="7">
        <f t="shared" si="122"/>
        <v>0.88539505539182917</v>
      </c>
      <c r="AF174" s="192">
        <f t="shared" si="146"/>
        <v>1.5229350036454019E-2</v>
      </c>
      <c r="AG174" s="237">
        <f t="shared" si="123"/>
        <v>48216</v>
      </c>
      <c r="AH174" s="7">
        <f t="shared" si="147"/>
        <v>1.0138888888888888</v>
      </c>
      <c r="AI174" s="7">
        <f t="shared" si="124"/>
        <v>15.183561643835617</v>
      </c>
      <c r="AJ174" s="186">
        <v>9.0156603925804716E-3</v>
      </c>
      <c r="AK174" s="186">
        <v>9.4505114244803415E-3</v>
      </c>
      <c r="AL174" s="7">
        <f t="shared" si="148"/>
        <v>0.87996409371576734</v>
      </c>
      <c r="AM174" s="7">
        <f t="shared" si="125"/>
        <v>0.86632736451595371</v>
      </c>
      <c r="AN174" s="192">
        <f t="shared" si="149"/>
        <v>1.5525222036293414E-2</v>
      </c>
      <c r="AO174" s="237">
        <f t="shared" si="150"/>
        <v>47882</v>
      </c>
      <c r="AP174" s="7">
        <f t="shared" si="151"/>
        <v>8.611111111111111E-2</v>
      </c>
      <c r="AQ174" s="7">
        <f t="shared" si="126"/>
        <v>14.268493150684931</v>
      </c>
      <c r="AR174" s="186">
        <v>6.197415604887826E-3</v>
      </c>
      <c r="AS174" s="186">
        <v>6.2478857368907436E-3</v>
      </c>
      <c r="AT174" s="7">
        <f t="shared" si="127"/>
        <v>0.9158511511431352</v>
      </c>
      <c r="AU174" s="7">
        <f t="shared" si="128"/>
        <v>0.91471026434235592</v>
      </c>
      <c r="AV174" s="192">
        <f t="shared" si="152"/>
        <v>1.4484376666063342E-2</v>
      </c>
      <c r="AW174" s="237">
        <f t="shared" si="153"/>
        <v>47941</v>
      </c>
      <c r="AX174" s="7">
        <f t="shared" si="154"/>
        <v>0.25</v>
      </c>
      <c r="AY174" s="7">
        <f t="shared" si="129"/>
        <v>14.43013698630137</v>
      </c>
      <c r="AZ174" s="186">
        <v>6.197415604887826E-3</v>
      </c>
      <c r="BA174" s="186">
        <v>6.3421864187151681E-3</v>
      </c>
      <c r="BB174" s="7">
        <f t="shared" si="130"/>
        <v>0.9158511511431352</v>
      </c>
      <c r="BC174" s="7">
        <f t="shared" si="131"/>
        <v>0.91254432550011855</v>
      </c>
      <c r="BD174" s="192">
        <f t="shared" si="155"/>
        <v>1.4494969945506142E-2</v>
      </c>
      <c r="BE174" s="237">
        <f t="shared" si="156"/>
        <v>48032</v>
      </c>
      <c r="BF174" s="7">
        <f t="shared" si="157"/>
        <v>0.50277777777777777</v>
      </c>
      <c r="BG174" s="7">
        <f t="shared" si="132"/>
        <v>14.67945205479452</v>
      </c>
      <c r="BH174" s="186">
        <v>6.197415604887826E-3</v>
      </c>
      <c r="BI174" s="186">
        <v>6.4829101237911975E-3</v>
      </c>
      <c r="BJ174" s="7">
        <f t="shared" si="133"/>
        <v>0.9158511511431352</v>
      </c>
      <c r="BK174" s="7">
        <f t="shared" si="134"/>
        <v>0.90922238356666563</v>
      </c>
      <c r="BL174" s="192">
        <f t="shared" si="158"/>
        <v>1.4500620904922877E-2</v>
      </c>
      <c r="BM174" s="237">
        <f t="shared" si="159"/>
        <v>48216</v>
      </c>
      <c r="BN174" s="7">
        <f t="shared" si="160"/>
        <v>1.0138888888888888</v>
      </c>
      <c r="BO174" s="7">
        <f t="shared" si="135"/>
        <v>15.183561643835617</v>
      </c>
      <c r="BP174" s="186">
        <v>6.197415604887826E-3</v>
      </c>
      <c r="BQ174" s="186">
        <v>6.748923989973025E-3</v>
      </c>
      <c r="BR174" s="7">
        <f t="shared" si="136"/>
        <v>0.9158511511431352</v>
      </c>
      <c r="BS174" s="7">
        <f t="shared" si="137"/>
        <v>0.90260278737564237</v>
      </c>
      <c r="BT174" s="192">
        <f t="shared" si="161"/>
        <v>1.4476887857076393E-2</v>
      </c>
      <c r="BU174" s="256">
        <f t="shared" si="162"/>
        <v>0.26854357040020582</v>
      </c>
      <c r="BV174" s="257">
        <f t="shared" si="163"/>
        <v>6.1441992362887277</v>
      </c>
      <c r="BW174" s="257">
        <f t="shared" si="164"/>
        <v>7.2872913153114274</v>
      </c>
      <c r="BX174" s="249">
        <f t="shared" si="165"/>
        <v>10.483341792170211</v>
      </c>
    </row>
    <row r="175" spans="6:76" x14ac:dyDescent="0.25">
      <c r="F175" s="182">
        <f t="shared" si="166"/>
        <v>5208</v>
      </c>
      <c r="G175" s="184">
        <f t="shared" si="167"/>
        <v>47882</v>
      </c>
      <c r="H175" s="7">
        <f t="shared" si="113"/>
        <v>14.268493150684931</v>
      </c>
      <c r="I175" s="237">
        <f t="shared" si="114"/>
        <v>47910</v>
      </c>
      <c r="J175" s="7">
        <f t="shared" si="138"/>
        <v>7.7777777777777779E-2</v>
      </c>
      <c r="K175" s="7">
        <f t="shared" si="115"/>
        <v>14.345205479452055</v>
      </c>
      <c r="L175" s="186">
        <v>6.1173442039561855E-3</v>
      </c>
      <c r="M175" s="186">
        <v>6.1632692429998484E-3</v>
      </c>
      <c r="N175" s="7">
        <f t="shared" si="139"/>
        <v>0.9164156197388178</v>
      </c>
      <c r="O175" s="7">
        <f t="shared" si="116"/>
        <v>0.91538241263138853</v>
      </c>
      <c r="P175" s="192">
        <f t="shared" si="140"/>
        <v>1.4512067522739005E-2</v>
      </c>
      <c r="Q175" s="237">
        <f t="shared" si="117"/>
        <v>47971</v>
      </c>
      <c r="R175" s="7">
        <f t="shared" si="141"/>
        <v>0.24722222222222223</v>
      </c>
      <c r="S175" s="7">
        <f t="shared" si="118"/>
        <v>14.512328767123288</v>
      </c>
      <c r="T175" s="186">
        <v>7.1289104818130656E-3</v>
      </c>
      <c r="U175" s="186">
        <v>7.2658358120439399E-3</v>
      </c>
      <c r="V175" s="7">
        <f t="shared" si="142"/>
        <v>0.9032835099074551</v>
      </c>
      <c r="W175" s="7">
        <f t="shared" si="119"/>
        <v>0.89992468897810385</v>
      </c>
      <c r="X175" s="192">
        <f t="shared" si="143"/>
        <v>1.5097087709470493E-2</v>
      </c>
      <c r="Y175" s="237">
        <f t="shared" si="120"/>
        <v>48063</v>
      </c>
      <c r="Z175" s="7">
        <f t="shared" si="144"/>
        <v>0.50277777777777777</v>
      </c>
      <c r="AA175" s="7">
        <f t="shared" si="121"/>
        <v>14.764383561643836</v>
      </c>
      <c r="AB175" s="186">
        <v>8.087993475409911E-3</v>
      </c>
      <c r="AC175" s="186">
        <v>8.3321851338629023E-3</v>
      </c>
      <c r="AD175" s="7">
        <f t="shared" si="145"/>
        <v>0.89100656848036086</v>
      </c>
      <c r="AE175" s="7">
        <f t="shared" si="122"/>
        <v>0.88424635130338081</v>
      </c>
      <c r="AF175" s="192">
        <f t="shared" si="146"/>
        <v>1.5205870854653462E-2</v>
      </c>
      <c r="AG175" s="237">
        <f t="shared" si="123"/>
        <v>48247</v>
      </c>
      <c r="AH175" s="7">
        <f t="shared" si="147"/>
        <v>1.0138888888888888</v>
      </c>
      <c r="AI175" s="7">
        <f t="shared" si="124"/>
        <v>15.268493150684931</v>
      </c>
      <c r="AJ175" s="186">
        <v>9.0558623094890676E-3</v>
      </c>
      <c r="AK175" s="186">
        <v>9.4835009009633063E-3</v>
      </c>
      <c r="AL175" s="7">
        <f t="shared" si="148"/>
        <v>0.87878631643053895</v>
      </c>
      <c r="AM175" s="7">
        <f t="shared" si="125"/>
        <v>0.86519638031563428</v>
      </c>
      <c r="AN175" s="192">
        <f t="shared" si="149"/>
        <v>1.5492173697711716E-2</v>
      </c>
      <c r="AO175" s="237">
        <f t="shared" si="150"/>
        <v>47910</v>
      </c>
      <c r="AP175" s="7">
        <f t="shared" si="151"/>
        <v>7.7777777777777779E-2</v>
      </c>
      <c r="AQ175" s="7">
        <f t="shared" si="126"/>
        <v>14.345205479452055</v>
      </c>
      <c r="AR175" s="186">
        <v>6.2478857368907436E-3</v>
      </c>
      <c r="AS175" s="186">
        <v>6.2929299131075584E-3</v>
      </c>
      <c r="AT175" s="7">
        <f t="shared" si="127"/>
        <v>0.91471026434235592</v>
      </c>
      <c r="AU175" s="7">
        <f t="shared" si="128"/>
        <v>0.91368137560883256</v>
      </c>
      <c r="AV175" s="192">
        <f t="shared" si="152"/>
        <v>1.4478317917117385E-2</v>
      </c>
      <c r="AW175" s="237">
        <f t="shared" si="153"/>
        <v>47971</v>
      </c>
      <c r="AX175" s="7">
        <f t="shared" si="154"/>
        <v>0.24722222222222223</v>
      </c>
      <c r="AY175" s="7">
        <f t="shared" si="129"/>
        <v>14.512328767123288</v>
      </c>
      <c r="AZ175" s="186">
        <v>6.2478857368907436E-3</v>
      </c>
      <c r="BA175" s="186">
        <v>6.3892259469222577E-3</v>
      </c>
      <c r="BB175" s="7">
        <f t="shared" si="130"/>
        <v>0.91471026434235592</v>
      </c>
      <c r="BC175" s="7">
        <f t="shared" si="131"/>
        <v>0.91144634827745452</v>
      </c>
      <c r="BD175" s="192">
        <f t="shared" si="155"/>
        <v>1.448506227646482E-2</v>
      </c>
      <c r="BE175" s="237">
        <f t="shared" si="156"/>
        <v>48063</v>
      </c>
      <c r="BF175" s="7">
        <f t="shared" si="157"/>
        <v>0.50277777777777777</v>
      </c>
      <c r="BG175" s="7">
        <f t="shared" si="132"/>
        <v>14.764383561643836</v>
      </c>
      <c r="BH175" s="186">
        <v>6.2478857368907436E-3</v>
      </c>
      <c r="BI175" s="186">
        <v>6.5294819591692555E-3</v>
      </c>
      <c r="BJ175" s="7">
        <f t="shared" si="133"/>
        <v>0.91471026434235592</v>
      </c>
      <c r="BK175" s="7">
        <f t="shared" si="134"/>
        <v>0.90809727405347962</v>
      </c>
      <c r="BL175" s="192">
        <f t="shared" si="158"/>
        <v>1.4484030772543406E-2</v>
      </c>
      <c r="BM175" s="237">
        <f t="shared" si="159"/>
        <v>48247</v>
      </c>
      <c r="BN175" s="7">
        <f t="shared" si="160"/>
        <v>1.0138888888888888</v>
      </c>
      <c r="BO175" s="7">
        <f t="shared" si="135"/>
        <v>15.268493150684931</v>
      </c>
      <c r="BP175" s="186">
        <v>6.2478857368907436E-3</v>
      </c>
      <c r="BQ175" s="186">
        <v>6.7915461942508019E-3</v>
      </c>
      <c r="BR175" s="7">
        <f t="shared" si="136"/>
        <v>0.91471026434235592</v>
      </c>
      <c r="BS175" s="7">
        <f t="shared" si="137"/>
        <v>0.90149870165097667</v>
      </c>
      <c r="BT175" s="192">
        <f t="shared" si="161"/>
        <v>1.445435512738355E-2</v>
      </c>
      <c r="BU175" s="256">
        <f t="shared" si="162"/>
        <v>0.33749605621620149</v>
      </c>
      <c r="BV175" s="257">
        <f t="shared" si="163"/>
        <v>6.120254330056734</v>
      </c>
      <c r="BW175" s="257">
        <f t="shared" si="164"/>
        <v>7.2184008211005626</v>
      </c>
      <c r="BX175" s="249">
        <f t="shared" si="165"/>
        <v>10.378185703281661</v>
      </c>
    </row>
    <row r="176" spans="6:76" x14ac:dyDescent="0.25">
      <c r="F176" s="182">
        <f t="shared" si="166"/>
        <v>5236</v>
      </c>
      <c r="G176" s="184">
        <f t="shared" si="167"/>
        <v>47910</v>
      </c>
      <c r="H176" s="7">
        <f t="shared" si="113"/>
        <v>14.345205479452055</v>
      </c>
      <c r="I176" s="237">
        <f t="shared" si="114"/>
        <v>47941</v>
      </c>
      <c r="J176" s="7">
        <f t="shared" si="138"/>
        <v>8.611111111111111E-2</v>
      </c>
      <c r="K176" s="7">
        <f t="shared" si="115"/>
        <v>14.43013698630137</v>
      </c>
      <c r="L176" s="186">
        <v>6.1632692429998484E-3</v>
      </c>
      <c r="M176" s="186">
        <v>6.2135211632861932E-3</v>
      </c>
      <c r="N176" s="7">
        <f t="shared" si="139"/>
        <v>0.91538241263138853</v>
      </c>
      <c r="O176" s="7">
        <f t="shared" si="116"/>
        <v>0.91424018137264162</v>
      </c>
      <c r="P176" s="192">
        <f t="shared" si="140"/>
        <v>1.4508901861437246E-2</v>
      </c>
      <c r="Q176" s="237">
        <f t="shared" si="117"/>
        <v>48002</v>
      </c>
      <c r="R176" s="7">
        <f t="shared" si="141"/>
        <v>0.25555555555555554</v>
      </c>
      <c r="S176" s="7">
        <f t="shared" si="118"/>
        <v>14.597260273972603</v>
      </c>
      <c r="T176" s="186">
        <v>7.172564069947476E-3</v>
      </c>
      <c r="U176" s="186">
        <v>7.3122333048302726E-3</v>
      </c>
      <c r="V176" s="7">
        <f t="shared" si="142"/>
        <v>0.9022244938083458</v>
      </c>
      <c r="W176" s="7">
        <f t="shared" si="119"/>
        <v>0.89876060280706238</v>
      </c>
      <c r="X176" s="192">
        <f t="shared" si="143"/>
        <v>1.5081164049297217E-2</v>
      </c>
      <c r="Y176" s="237">
        <f t="shared" si="120"/>
        <v>48094</v>
      </c>
      <c r="Z176" s="7">
        <f t="shared" si="144"/>
        <v>0.51111111111111107</v>
      </c>
      <c r="AA176" s="7">
        <f t="shared" si="121"/>
        <v>14.849315068493151</v>
      </c>
      <c r="AB176" s="186">
        <v>8.1271709864274289E-3</v>
      </c>
      <c r="AC176" s="186">
        <v>8.371707787692818E-3</v>
      </c>
      <c r="AD176" s="7">
        <f t="shared" si="145"/>
        <v>0.88995361306410714</v>
      </c>
      <c r="AE176" s="7">
        <f t="shared" si="122"/>
        <v>0.88310239135553159</v>
      </c>
      <c r="AF176" s="192">
        <f t="shared" si="146"/>
        <v>1.51789467944425E-2</v>
      </c>
      <c r="AG176" s="237">
        <f t="shared" si="123"/>
        <v>48276</v>
      </c>
      <c r="AH176" s="7">
        <f t="shared" si="147"/>
        <v>1.0166666666666666</v>
      </c>
      <c r="AI176" s="7">
        <f t="shared" si="124"/>
        <v>15.347945205479451</v>
      </c>
      <c r="AJ176" s="186">
        <v>9.091729720891558E-3</v>
      </c>
      <c r="AK176" s="186">
        <v>9.5138876229408295E-3</v>
      </c>
      <c r="AL176" s="7">
        <f t="shared" si="148"/>
        <v>0.87772431119975436</v>
      </c>
      <c r="AM176" s="7">
        <f t="shared" si="125"/>
        <v>0.86414160759539371</v>
      </c>
      <c r="AN176" s="192">
        <f t="shared" si="149"/>
        <v>1.5460471078732599E-2</v>
      </c>
      <c r="AO176" s="237">
        <f t="shared" si="150"/>
        <v>47941</v>
      </c>
      <c r="AP176" s="7">
        <f t="shared" si="151"/>
        <v>8.611111111111111E-2</v>
      </c>
      <c r="AQ176" s="7">
        <f t="shared" si="126"/>
        <v>14.43013698630137</v>
      </c>
      <c r="AR176" s="186">
        <v>6.2929299131075584E-3</v>
      </c>
      <c r="AS176" s="186">
        <v>6.3421864187151681E-3</v>
      </c>
      <c r="AT176" s="7">
        <f t="shared" si="127"/>
        <v>0.91368137560883256</v>
      </c>
      <c r="AU176" s="7">
        <f t="shared" si="128"/>
        <v>0.91254432550011855</v>
      </c>
      <c r="AV176" s="192">
        <f t="shared" si="152"/>
        <v>1.446993039834063E-2</v>
      </c>
      <c r="AW176" s="237">
        <f t="shared" si="153"/>
        <v>48002</v>
      </c>
      <c r="AX176" s="7">
        <f t="shared" si="154"/>
        <v>0.25555555555555554</v>
      </c>
      <c r="AY176" s="7">
        <f t="shared" si="129"/>
        <v>14.597260273972603</v>
      </c>
      <c r="AZ176" s="186">
        <v>6.2929299131075584E-3</v>
      </c>
      <c r="BA176" s="186">
        <v>6.4371696295661479E-3</v>
      </c>
      <c r="BB176" s="7">
        <f t="shared" si="130"/>
        <v>0.91368137560883256</v>
      </c>
      <c r="BC176" s="7">
        <f t="shared" si="131"/>
        <v>0.91031458581771041</v>
      </c>
      <c r="BD176" s="192">
        <f t="shared" si="155"/>
        <v>1.4472353887410644E-2</v>
      </c>
      <c r="BE176" s="237">
        <f t="shared" si="156"/>
        <v>48094</v>
      </c>
      <c r="BF176" s="7">
        <f t="shared" si="157"/>
        <v>0.51111111111111107</v>
      </c>
      <c r="BG176" s="7">
        <f t="shared" si="132"/>
        <v>14.849315068493151</v>
      </c>
      <c r="BH176" s="186">
        <v>6.2929299131075584E-3</v>
      </c>
      <c r="BI176" s="186">
        <v>6.575334006362816E-3</v>
      </c>
      <c r="BJ176" s="7">
        <f t="shared" si="133"/>
        <v>0.91368137560883256</v>
      </c>
      <c r="BK176" s="7">
        <f t="shared" si="134"/>
        <v>0.90697607594655849</v>
      </c>
      <c r="BL176" s="192">
        <f t="shared" si="158"/>
        <v>1.4464620296551635E-2</v>
      </c>
      <c r="BM176" s="237">
        <f t="shared" si="159"/>
        <v>48276</v>
      </c>
      <c r="BN176" s="7">
        <f t="shared" si="160"/>
        <v>1.0166666666666666</v>
      </c>
      <c r="BO176" s="7">
        <f t="shared" si="135"/>
        <v>15.347945205479451</v>
      </c>
      <c r="BP176" s="186">
        <v>6.2929299131075584E-3</v>
      </c>
      <c r="BQ176" s="186">
        <v>6.8308922775976496E-3</v>
      </c>
      <c r="BR176" s="7">
        <f t="shared" si="136"/>
        <v>0.91368137560883256</v>
      </c>
      <c r="BS176" s="7">
        <f t="shared" si="137"/>
        <v>0.90046844161651585</v>
      </c>
      <c r="BT176" s="192">
        <f t="shared" si="161"/>
        <v>1.4432852853456888E-2</v>
      </c>
      <c r="BU176" s="256">
        <f t="shared" si="162"/>
        <v>0.38971463096615366</v>
      </c>
      <c r="BV176" s="257">
        <f t="shared" si="163"/>
        <v>6.0881016188657311</v>
      </c>
      <c r="BW176" s="257">
        <f t="shared" si="164"/>
        <v>7.1432649789086522</v>
      </c>
      <c r="BX176" s="249">
        <f t="shared" si="165"/>
        <v>10.276182252757105</v>
      </c>
    </row>
    <row r="177" spans="6:76" x14ac:dyDescent="0.25">
      <c r="F177" s="182">
        <f t="shared" si="166"/>
        <v>5267</v>
      </c>
      <c r="G177" s="184">
        <f t="shared" si="167"/>
        <v>47941</v>
      </c>
      <c r="H177" s="7">
        <f t="shared" si="113"/>
        <v>14.43013698630137</v>
      </c>
      <c r="I177" s="237">
        <f t="shared" si="114"/>
        <v>47971</v>
      </c>
      <c r="J177" s="7">
        <f t="shared" si="138"/>
        <v>8.3333333333333329E-2</v>
      </c>
      <c r="K177" s="7">
        <f t="shared" si="115"/>
        <v>14.512328767123288</v>
      </c>
      <c r="L177" s="186">
        <v>6.2135211632861932E-3</v>
      </c>
      <c r="M177" s="186">
        <v>6.261533745401511E-3</v>
      </c>
      <c r="N177" s="7">
        <f t="shared" si="139"/>
        <v>0.91424018137264162</v>
      </c>
      <c r="O177" s="7">
        <f t="shared" si="116"/>
        <v>0.91313692565242732</v>
      </c>
      <c r="P177" s="192">
        <f t="shared" si="140"/>
        <v>1.4498448448037493E-2</v>
      </c>
      <c r="Q177" s="237">
        <f t="shared" si="117"/>
        <v>48032</v>
      </c>
      <c r="R177" s="7">
        <f t="shared" si="141"/>
        <v>0.25277777777777777</v>
      </c>
      <c r="S177" s="7">
        <f t="shared" si="118"/>
        <v>14.67945205479452</v>
      </c>
      <c r="T177" s="186">
        <v>7.2202846710576925E-3</v>
      </c>
      <c r="U177" s="186">
        <v>7.3564637273341024E-3</v>
      </c>
      <c r="V177" s="7">
        <f t="shared" si="142"/>
        <v>0.90105435400522293</v>
      </c>
      <c r="W177" s="7">
        <f t="shared" si="119"/>
        <v>0.89763759912906105</v>
      </c>
      <c r="X177" s="192">
        <f t="shared" si="143"/>
        <v>1.5058228944775254E-2</v>
      </c>
      <c r="Y177" s="237">
        <f t="shared" si="120"/>
        <v>48124</v>
      </c>
      <c r="Z177" s="7">
        <f t="shared" si="144"/>
        <v>0.5083333333333333</v>
      </c>
      <c r="AA177" s="7">
        <f t="shared" si="121"/>
        <v>14.931506849315069</v>
      </c>
      <c r="AB177" s="186">
        <v>8.1699750942389737E-3</v>
      </c>
      <c r="AC177" s="186">
        <v>8.4092602816295305E-3</v>
      </c>
      <c r="AD177" s="7">
        <f t="shared" si="145"/>
        <v>0.88879038401121013</v>
      </c>
      <c r="AE177" s="7">
        <f t="shared" si="122"/>
        <v>0.8820002606156222</v>
      </c>
      <c r="AF177" s="192">
        <f t="shared" si="146"/>
        <v>1.5144689169678899E-2</v>
      </c>
      <c r="AG177" s="237">
        <f t="shared" si="123"/>
        <v>48307</v>
      </c>
      <c r="AH177" s="7">
        <f t="shared" si="147"/>
        <v>1.0166666666666666</v>
      </c>
      <c r="AI177" s="7">
        <f t="shared" si="124"/>
        <v>15.432876712328767</v>
      </c>
      <c r="AJ177" s="186">
        <v>9.1309204788456409E-3</v>
      </c>
      <c r="AK177" s="186">
        <v>9.5458465542588126E-3</v>
      </c>
      <c r="AL177" s="7">
        <f t="shared" si="148"/>
        <v>0.87655096233101448</v>
      </c>
      <c r="AM177" s="7">
        <f t="shared" si="125"/>
        <v>0.86301787715423828</v>
      </c>
      <c r="AN177" s="192">
        <f t="shared" si="149"/>
        <v>1.5424050502073582E-2</v>
      </c>
      <c r="AO177" s="237">
        <f t="shared" si="150"/>
        <v>47971</v>
      </c>
      <c r="AP177" s="7">
        <f t="shared" si="151"/>
        <v>8.3333333333333329E-2</v>
      </c>
      <c r="AQ177" s="7">
        <f t="shared" si="126"/>
        <v>14.512328767123288</v>
      </c>
      <c r="AR177" s="186">
        <v>6.3421864187151681E-3</v>
      </c>
      <c r="AS177" s="186">
        <v>6.3892259469222577E-3</v>
      </c>
      <c r="AT177" s="7">
        <f t="shared" si="127"/>
        <v>0.91254432550011855</v>
      </c>
      <c r="AU177" s="7">
        <f t="shared" si="128"/>
        <v>0.91144634827745452</v>
      </c>
      <c r="AV177" s="192">
        <f t="shared" si="152"/>
        <v>1.4455844490318448E-2</v>
      </c>
      <c r="AW177" s="237">
        <f t="shared" si="153"/>
        <v>48032</v>
      </c>
      <c r="AX177" s="7">
        <f t="shared" si="154"/>
        <v>0.25277777777777777</v>
      </c>
      <c r="AY177" s="7">
        <f t="shared" si="129"/>
        <v>14.67945205479452</v>
      </c>
      <c r="AZ177" s="186">
        <v>6.3421864187151681E-3</v>
      </c>
      <c r="BA177" s="186">
        <v>6.4829101237911975E-3</v>
      </c>
      <c r="BB177" s="7">
        <f t="shared" si="130"/>
        <v>0.91254432550011855</v>
      </c>
      <c r="BC177" s="7">
        <f t="shared" si="131"/>
        <v>0.90922238356666563</v>
      </c>
      <c r="BD177" s="192">
        <f t="shared" si="155"/>
        <v>1.4453832797883046E-2</v>
      </c>
      <c r="BE177" s="237">
        <f t="shared" si="156"/>
        <v>48124</v>
      </c>
      <c r="BF177" s="7">
        <f t="shared" si="157"/>
        <v>0.5083333333333333</v>
      </c>
      <c r="BG177" s="7">
        <f t="shared" si="132"/>
        <v>14.931506849315069</v>
      </c>
      <c r="BH177" s="186">
        <v>6.3421864187151681E-3</v>
      </c>
      <c r="BI177" s="186">
        <v>6.619007262930003E-3</v>
      </c>
      <c r="BJ177" s="7">
        <f t="shared" si="133"/>
        <v>0.91254432550011855</v>
      </c>
      <c r="BK177" s="7">
        <f t="shared" si="134"/>
        <v>0.90589510998745482</v>
      </c>
      <c r="BL177" s="192">
        <f t="shared" si="158"/>
        <v>1.4439225706295774E-2</v>
      </c>
      <c r="BM177" s="237">
        <f t="shared" si="159"/>
        <v>48307</v>
      </c>
      <c r="BN177" s="7">
        <f t="shared" si="160"/>
        <v>1.0166666666666666</v>
      </c>
      <c r="BO177" s="7">
        <f t="shared" si="135"/>
        <v>15.432876712328767</v>
      </c>
      <c r="BP177" s="186">
        <v>6.3421864187151681E-3</v>
      </c>
      <c r="BQ177" s="186">
        <v>6.8723789606033661E-3</v>
      </c>
      <c r="BR177" s="7">
        <f t="shared" si="136"/>
        <v>0.91254432550011855</v>
      </c>
      <c r="BS177" s="7">
        <f t="shared" si="137"/>
        <v>0.89937016508192014</v>
      </c>
      <c r="BT177" s="192">
        <f t="shared" si="161"/>
        <v>1.4408072536069537E-2</v>
      </c>
      <c r="BU177" s="256">
        <f t="shared" si="162"/>
        <v>0.42603957719045127</v>
      </c>
      <c r="BV177" s="257">
        <f t="shared" si="163"/>
        <v>6.0439614689220855</v>
      </c>
      <c r="BW177" s="257">
        <f t="shared" si="164"/>
        <v>7.0546346338312516</v>
      </c>
      <c r="BX177" s="249">
        <f t="shared" si="165"/>
        <v>10.159779660040453</v>
      </c>
    </row>
    <row r="178" spans="6:76" x14ac:dyDescent="0.25">
      <c r="F178" s="182">
        <f t="shared" si="166"/>
        <v>5297</v>
      </c>
      <c r="G178" s="184">
        <f t="shared" si="167"/>
        <v>47971</v>
      </c>
      <c r="H178" s="7">
        <f t="shared" si="113"/>
        <v>14.512328767123288</v>
      </c>
      <c r="I178" s="237">
        <f t="shared" si="114"/>
        <v>48002</v>
      </c>
      <c r="J178" s="7">
        <f t="shared" si="138"/>
        <v>8.611111111111111E-2</v>
      </c>
      <c r="K178" s="7">
        <f t="shared" si="115"/>
        <v>14.597260273972603</v>
      </c>
      <c r="L178" s="186">
        <v>6.261533745401511E-3</v>
      </c>
      <c r="M178" s="186">
        <v>6.310481844779425E-3</v>
      </c>
      <c r="N178" s="7">
        <f t="shared" si="139"/>
        <v>0.91313692565242732</v>
      </c>
      <c r="O178" s="7">
        <f t="shared" si="116"/>
        <v>0.91199958318452334</v>
      </c>
      <c r="P178" s="192">
        <f t="shared" si="140"/>
        <v>1.4482296108347554E-2</v>
      </c>
      <c r="Q178" s="237">
        <f t="shared" si="117"/>
        <v>48063</v>
      </c>
      <c r="R178" s="7">
        <f t="shared" si="141"/>
        <v>0.25555555555555554</v>
      </c>
      <c r="S178" s="7">
        <f t="shared" si="118"/>
        <v>14.764383561643836</v>
      </c>
      <c r="T178" s="186">
        <v>7.2658358120439399E-3</v>
      </c>
      <c r="U178" s="186">
        <v>7.4014548435806515E-3</v>
      </c>
      <c r="V178" s="7">
        <f t="shared" si="142"/>
        <v>0.89992468897810385</v>
      </c>
      <c r="W178" s="7">
        <f t="shared" si="119"/>
        <v>0.896481234400336</v>
      </c>
      <c r="X178" s="192">
        <f t="shared" si="143"/>
        <v>1.5030306225244228E-2</v>
      </c>
      <c r="Y178" s="237">
        <f t="shared" si="120"/>
        <v>48155</v>
      </c>
      <c r="Z178" s="7">
        <f t="shared" si="144"/>
        <v>0.51111111111111107</v>
      </c>
      <c r="AA178" s="7">
        <f t="shared" si="121"/>
        <v>15.016438356164384</v>
      </c>
      <c r="AB178" s="186">
        <v>8.2108069912468079E-3</v>
      </c>
      <c r="AC178" s="186">
        <v>8.4473246160263003E-3</v>
      </c>
      <c r="AD178" s="7">
        <f t="shared" si="145"/>
        <v>0.88766759990303234</v>
      </c>
      <c r="AE178" s="7">
        <f t="shared" si="122"/>
        <v>0.88086691181106724</v>
      </c>
      <c r="AF178" s="192">
        <f t="shared" si="146"/>
        <v>1.5105226356633864E-2</v>
      </c>
      <c r="AG178" s="237">
        <f t="shared" si="123"/>
        <v>48337</v>
      </c>
      <c r="AH178" s="7">
        <f t="shared" si="147"/>
        <v>1.0166666666666666</v>
      </c>
      <c r="AI178" s="7">
        <f t="shared" si="124"/>
        <v>15.515068493150684</v>
      </c>
      <c r="AJ178" s="186">
        <v>9.1682994187210331E-3</v>
      </c>
      <c r="AK178" s="186">
        <v>9.5762436992195901E-3</v>
      </c>
      <c r="AL178" s="7">
        <f t="shared" si="148"/>
        <v>0.87541836505642567</v>
      </c>
      <c r="AM178" s="7">
        <f t="shared" si="125"/>
        <v>0.8619344313761601</v>
      </c>
      <c r="AN178" s="192">
        <f t="shared" si="149"/>
        <v>1.5387348624617485E-2</v>
      </c>
      <c r="AO178" s="237">
        <f t="shared" si="150"/>
        <v>48002</v>
      </c>
      <c r="AP178" s="7">
        <f t="shared" si="151"/>
        <v>8.611111111111111E-2</v>
      </c>
      <c r="AQ178" s="7">
        <f t="shared" si="126"/>
        <v>14.597260273972603</v>
      </c>
      <c r="AR178" s="186">
        <v>6.3892259469222577E-3</v>
      </c>
      <c r="AS178" s="186">
        <v>6.4371696295661479E-3</v>
      </c>
      <c r="AT178" s="7">
        <f t="shared" si="127"/>
        <v>0.91144634827745452</v>
      </c>
      <c r="AU178" s="7">
        <f t="shared" si="128"/>
        <v>0.91031458581771041</v>
      </c>
      <c r="AV178" s="192">
        <f t="shared" si="152"/>
        <v>1.4437918632055131E-2</v>
      </c>
      <c r="AW178" s="237">
        <f t="shared" si="153"/>
        <v>48063</v>
      </c>
      <c r="AX178" s="7">
        <f t="shared" si="154"/>
        <v>0.25555555555555554</v>
      </c>
      <c r="AY178" s="7">
        <f t="shared" si="129"/>
        <v>14.764383561643836</v>
      </c>
      <c r="AZ178" s="186">
        <v>6.3892259469222577E-3</v>
      </c>
      <c r="BA178" s="186">
        <v>6.5294819591692555E-3</v>
      </c>
      <c r="BB178" s="7">
        <f t="shared" si="130"/>
        <v>0.91144634827745452</v>
      </c>
      <c r="BC178" s="7">
        <f t="shared" si="131"/>
        <v>0.90809727405347962</v>
      </c>
      <c r="BD178" s="192">
        <f t="shared" si="155"/>
        <v>1.4431353804024886E-2</v>
      </c>
      <c r="BE178" s="237">
        <f t="shared" si="156"/>
        <v>48155</v>
      </c>
      <c r="BF178" s="7">
        <f t="shared" si="157"/>
        <v>0.51111111111111107</v>
      </c>
      <c r="BG178" s="7">
        <f t="shared" si="132"/>
        <v>15.016438356164384</v>
      </c>
      <c r="BH178" s="186">
        <v>6.3892259469222577E-3</v>
      </c>
      <c r="BI178" s="186">
        <v>6.6633984425988075E-3</v>
      </c>
      <c r="BJ178" s="7">
        <f t="shared" si="133"/>
        <v>0.91144634827745452</v>
      </c>
      <c r="BK178" s="7">
        <f t="shared" si="134"/>
        <v>0.90478266621065762</v>
      </c>
      <c r="BL178" s="192">
        <f t="shared" si="158"/>
        <v>1.4409691203463269E-2</v>
      </c>
      <c r="BM178" s="237">
        <f t="shared" si="159"/>
        <v>48337</v>
      </c>
      <c r="BN178" s="7">
        <f t="shared" si="160"/>
        <v>1.0166666666666666</v>
      </c>
      <c r="BO178" s="7">
        <f t="shared" si="135"/>
        <v>15.515068493150684</v>
      </c>
      <c r="BP178" s="186">
        <v>6.3892259469222577E-3</v>
      </c>
      <c r="BQ178" s="186">
        <v>6.9119536336656054E-3</v>
      </c>
      <c r="BR178" s="7">
        <f t="shared" si="136"/>
        <v>0.91144634827745452</v>
      </c>
      <c r="BS178" s="7">
        <f t="shared" si="137"/>
        <v>0.89831056110494834</v>
      </c>
      <c r="BT178" s="192">
        <f t="shared" si="161"/>
        <v>1.438305076063431E-2</v>
      </c>
      <c r="BU178" s="256">
        <f t="shared" si="162"/>
        <v>0.44377476292422124</v>
      </c>
      <c r="BV178" s="257">
        <f t="shared" si="163"/>
        <v>5.9895242121934222</v>
      </c>
      <c r="BW178" s="257">
        <f t="shared" si="164"/>
        <v>6.9553515317059489</v>
      </c>
      <c r="BX178" s="249">
        <f t="shared" si="165"/>
        <v>10.042978639831745</v>
      </c>
    </row>
    <row r="179" spans="6:76" x14ac:dyDescent="0.25">
      <c r="F179" s="182">
        <f t="shared" si="166"/>
        <v>5328</v>
      </c>
      <c r="G179" s="184">
        <f t="shared" si="167"/>
        <v>48002</v>
      </c>
      <c r="H179" s="7">
        <f t="shared" si="113"/>
        <v>14.597260273972603</v>
      </c>
      <c r="I179" s="237">
        <f t="shared" si="114"/>
        <v>48032</v>
      </c>
      <c r="J179" s="7">
        <f t="shared" si="138"/>
        <v>8.3333333333333329E-2</v>
      </c>
      <c r="K179" s="7">
        <f t="shared" si="115"/>
        <v>14.67945205479452</v>
      </c>
      <c r="L179" s="186">
        <v>6.310481844779425E-3</v>
      </c>
      <c r="M179" s="186">
        <v>6.3571826476412768E-3</v>
      </c>
      <c r="N179" s="7">
        <f t="shared" si="139"/>
        <v>0.91199958318452334</v>
      </c>
      <c r="O179" s="7">
        <f t="shared" si="116"/>
        <v>0.91090200339171312</v>
      </c>
      <c r="P179" s="192">
        <f t="shared" si="140"/>
        <v>1.4459247498281869E-2</v>
      </c>
      <c r="Q179" s="237">
        <f t="shared" si="117"/>
        <v>48094</v>
      </c>
      <c r="R179" s="7">
        <f t="shared" si="141"/>
        <v>0.25555555555555554</v>
      </c>
      <c r="S179" s="7">
        <f t="shared" si="118"/>
        <v>14.849315068493151</v>
      </c>
      <c r="T179" s="186">
        <v>7.3122333048302726E-3</v>
      </c>
      <c r="U179" s="186">
        <v>7.4456993329761814E-3</v>
      </c>
      <c r="V179" s="7">
        <f t="shared" si="142"/>
        <v>0.89876060280706238</v>
      </c>
      <c r="W179" s="7">
        <f t="shared" si="119"/>
        <v>0.89532944335699527</v>
      </c>
      <c r="X179" s="192">
        <f t="shared" si="143"/>
        <v>1.4995905930019664E-2</v>
      </c>
      <c r="Y179" s="237">
        <f t="shared" si="120"/>
        <v>48185</v>
      </c>
      <c r="Z179" s="7">
        <f t="shared" si="144"/>
        <v>0.5083333333333333</v>
      </c>
      <c r="AA179" s="7">
        <f t="shared" si="121"/>
        <v>15.098630136986301</v>
      </c>
      <c r="AB179" s="186">
        <v>8.2523673046756077E-3</v>
      </c>
      <c r="AC179" s="186">
        <v>8.4835507671367112E-3</v>
      </c>
      <c r="AD179" s="7">
        <f t="shared" si="145"/>
        <v>0.88651081540595777</v>
      </c>
      <c r="AE179" s="7">
        <f t="shared" si="122"/>
        <v>0.87977420005517226</v>
      </c>
      <c r="AF179" s="192">
        <f t="shared" si="146"/>
        <v>1.5063362924586746E-2</v>
      </c>
      <c r="AG179" s="237">
        <f t="shared" si="123"/>
        <v>48368</v>
      </c>
      <c r="AH179" s="7">
        <f t="shared" si="147"/>
        <v>1.0166666666666666</v>
      </c>
      <c r="AI179" s="7">
        <f t="shared" si="124"/>
        <v>15.6</v>
      </c>
      <c r="AJ179" s="186">
        <v>9.2063288543207979E-3</v>
      </c>
      <c r="AK179" s="186">
        <v>9.6070887720030654E-3</v>
      </c>
      <c r="AL179" s="7">
        <f t="shared" si="148"/>
        <v>0.8742515077191656</v>
      </c>
      <c r="AM179" s="7">
        <f t="shared" si="125"/>
        <v>0.86081937229074601</v>
      </c>
      <c r="AN179" s="192">
        <f t="shared" si="149"/>
        <v>1.5348093818813103E-2</v>
      </c>
      <c r="AO179" s="237">
        <f t="shared" si="150"/>
        <v>48032</v>
      </c>
      <c r="AP179" s="7">
        <f t="shared" si="151"/>
        <v>8.3333333333333329E-2</v>
      </c>
      <c r="AQ179" s="7">
        <f t="shared" si="126"/>
        <v>14.67945205479452</v>
      </c>
      <c r="AR179" s="186">
        <v>6.4371696295661479E-3</v>
      </c>
      <c r="AS179" s="186">
        <v>6.4829101237911975E-3</v>
      </c>
      <c r="AT179" s="7">
        <f t="shared" si="127"/>
        <v>0.91031458581771041</v>
      </c>
      <c r="AU179" s="7">
        <f t="shared" si="128"/>
        <v>0.90922238356666563</v>
      </c>
      <c r="AV179" s="192">
        <f t="shared" si="152"/>
        <v>1.4414984990937185E-2</v>
      </c>
      <c r="AW179" s="237">
        <f t="shared" si="153"/>
        <v>48094</v>
      </c>
      <c r="AX179" s="7">
        <f t="shared" si="154"/>
        <v>0.25555555555555554</v>
      </c>
      <c r="AY179" s="7">
        <f t="shared" si="129"/>
        <v>14.849315068493151</v>
      </c>
      <c r="AZ179" s="186">
        <v>6.4371696295661479E-3</v>
      </c>
      <c r="BA179" s="186">
        <v>6.575334006362816E-3</v>
      </c>
      <c r="BB179" s="7">
        <f t="shared" si="130"/>
        <v>0.91031458581771041</v>
      </c>
      <c r="BC179" s="7">
        <f t="shared" si="131"/>
        <v>0.90697607594655849</v>
      </c>
      <c r="BD179" s="192">
        <f t="shared" si="155"/>
        <v>1.4403615073072699E-2</v>
      </c>
      <c r="BE179" s="237">
        <f t="shared" si="156"/>
        <v>48185</v>
      </c>
      <c r="BF179" s="7">
        <f t="shared" si="157"/>
        <v>0.5083333333333333</v>
      </c>
      <c r="BG179" s="7">
        <f t="shared" si="132"/>
        <v>15.098630136986301</v>
      </c>
      <c r="BH179" s="186">
        <v>6.4371696295661479E-3</v>
      </c>
      <c r="BI179" s="186">
        <v>6.7057311040577532E-3</v>
      </c>
      <c r="BJ179" s="7">
        <f t="shared" si="133"/>
        <v>0.91031458581771041</v>
      </c>
      <c r="BK179" s="7">
        <f t="shared" si="134"/>
        <v>0.90370946932183105</v>
      </c>
      <c r="BL179" s="192">
        <f t="shared" si="158"/>
        <v>1.4378151647479593E-2</v>
      </c>
      <c r="BM179" s="237">
        <f t="shared" si="159"/>
        <v>48368</v>
      </c>
      <c r="BN179" s="7">
        <f t="shared" si="160"/>
        <v>1.0166666666666666</v>
      </c>
      <c r="BO179" s="7">
        <f t="shared" si="135"/>
        <v>15.6</v>
      </c>
      <c r="BP179" s="186">
        <v>6.4371696295661479E-3</v>
      </c>
      <c r="BQ179" s="186">
        <v>6.9522439954860429E-3</v>
      </c>
      <c r="BR179" s="7">
        <f t="shared" si="136"/>
        <v>0.91031458581771041</v>
      </c>
      <c r="BS179" s="7">
        <f t="shared" si="137"/>
        <v>0.89721926309662181</v>
      </c>
      <c r="BT179" s="192">
        <f t="shared" si="161"/>
        <v>1.4356184523920948E-2</v>
      </c>
      <c r="BU179" s="256">
        <f t="shared" si="162"/>
        <v>0.44262507344683399</v>
      </c>
      <c r="BV179" s="257">
        <f t="shared" si="163"/>
        <v>5.9229085694696533</v>
      </c>
      <c r="BW179" s="257">
        <f t="shared" si="164"/>
        <v>6.8521127710715302</v>
      </c>
      <c r="BX179" s="249">
        <f t="shared" si="165"/>
        <v>9.9190929489215502</v>
      </c>
    </row>
    <row r="180" spans="6:76" x14ac:dyDescent="0.25">
      <c r="F180" s="182">
        <f t="shared" si="166"/>
        <v>5358</v>
      </c>
      <c r="G180" s="184">
        <f t="shared" si="167"/>
        <v>48032</v>
      </c>
      <c r="H180" s="7">
        <f t="shared" si="113"/>
        <v>14.67945205479452</v>
      </c>
      <c r="I180" s="237">
        <f t="shared" si="114"/>
        <v>48063</v>
      </c>
      <c r="J180" s="7">
        <f t="shared" si="138"/>
        <v>8.611111111111111E-2</v>
      </c>
      <c r="K180" s="7">
        <f t="shared" si="115"/>
        <v>14.764383561643836</v>
      </c>
      <c r="L180" s="186">
        <v>6.3571826476412768E-3</v>
      </c>
      <c r="M180" s="186">
        <v>6.4047235574704545E-3</v>
      </c>
      <c r="N180" s="7">
        <f t="shared" si="139"/>
        <v>0.91090200339171312</v>
      </c>
      <c r="O180" s="7">
        <f t="shared" si="116"/>
        <v>0.90977151336832607</v>
      </c>
      <c r="P180" s="192">
        <f t="shared" si="140"/>
        <v>1.4430294910782791E-2</v>
      </c>
      <c r="Q180" s="237">
        <f t="shared" si="117"/>
        <v>48124</v>
      </c>
      <c r="R180" s="7">
        <f t="shared" si="141"/>
        <v>0.25555555555555554</v>
      </c>
      <c r="S180" s="7">
        <f t="shared" si="118"/>
        <v>14.931506849315069</v>
      </c>
      <c r="T180" s="186">
        <v>7.3564637273341024E-3</v>
      </c>
      <c r="U180" s="186">
        <v>7.487785436948482E-3</v>
      </c>
      <c r="V180" s="7">
        <f t="shared" si="142"/>
        <v>0.89763759912906105</v>
      </c>
      <c r="W180" s="7">
        <f t="shared" si="119"/>
        <v>0.89421957929944618</v>
      </c>
      <c r="X180" s="192">
        <f t="shared" si="143"/>
        <v>1.495702007925071E-2</v>
      </c>
      <c r="Y180" s="237">
        <f t="shared" si="120"/>
        <v>48216</v>
      </c>
      <c r="Z180" s="7">
        <f t="shared" si="144"/>
        <v>0.51111111111111107</v>
      </c>
      <c r="AA180" s="7">
        <f t="shared" si="121"/>
        <v>15.183561643835617</v>
      </c>
      <c r="AB180" s="186">
        <v>8.2919541444121114E-3</v>
      </c>
      <c r="AC180" s="186">
        <v>8.5204718905338046E-3</v>
      </c>
      <c r="AD180" s="7">
        <f t="shared" si="145"/>
        <v>0.88539505539182917</v>
      </c>
      <c r="AE180" s="7">
        <f t="shared" si="122"/>
        <v>0.87864782987494638</v>
      </c>
      <c r="AF180" s="192">
        <f t="shared" si="146"/>
        <v>1.5024328239080316E-2</v>
      </c>
      <c r="AG180" s="237">
        <f t="shared" si="123"/>
        <v>48398</v>
      </c>
      <c r="AH180" s="7">
        <f t="shared" si="147"/>
        <v>1.0166666666666666</v>
      </c>
      <c r="AI180" s="7">
        <f t="shared" si="124"/>
        <v>15.682191780821919</v>
      </c>
      <c r="AJ180" s="186">
        <v>9.2425269250119291E-3</v>
      </c>
      <c r="AK180" s="186">
        <v>9.6363757227972344E-3</v>
      </c>
      <c r="AL180" s="7">
        <f t="shared" si="148"/>
        <v>0.87312615087559653</v>
      </c>
      <c r="AM180" s="7">
        <f t="shared" si="125"/>
        <v>0.85974495974140297</v>
      </c>
      <c r="AN180" s="192">
        <f t="shared" si="149"/>
        <v>1.5308990411606859E-2</v>
      </c>
      <c r="AO180" s="237">
        <f t="shared" si="150"/>
        <v>48063</v>
      </c>
      <c r="AP180" s="7">
        <f t="shared" si="151"/>
        <v>8.611111111111111E-2</v>
      </c>
      <c r="AQ180" s="7">
        <f t="shared" si="126"/>
        <v>14.764383561643836</v>
      </c>
      <c r="AR180" s="186">
        <v>6.4829101237911975E-3</v>
      </c>
      <c r="AS180" s="186">
        <v>6.5294819591692555E-3</v>
      </c>
      <c r="AT180" s="7">
        <f t="shared" si="127"/>
        <v>0.90922238356666563</v>
      </c>
      <c r="AU180" s="7">
        <f t="shared" si="128"/>
        <v>0.90809727405347962</v>
      </c>
      <c r="AV180" s="192">
        <f t="shared" si="152"/>
        <v>1.438809284906401E-2</v>
      </c>
      <c r="AW180" s="237">
        <f t="shared" si="153"/>
        <v>48124</v>
      </c>
      <c r="AX180" s="7">
        <f t="shared" si="154"/>
        <v>0.25555555555555554</v>
      </c>
      <c r="AY180" s="7">
        <f t="shared" si="129"/>
        <v>14.931506849315069</v>
      </c>
      <c r="AZ180" s="186">
        <v>6.4829101237911975E-3</v>
      </c>
      <c r="BA180" s="186">
        <v>6.619007262930003E-3</v>
      </c>
      <c r="BB180" s="7">
        <f t="shared" si="130"/>
        <v>0.90922238356666563</v>
      </c>
      <c r="BC180" s="7">
        <f t="shared" si="131"/>
        <v>0.90589510998745482</v>
      </c>
      <c r="BD180" s="192">
        <f t="shared" si="155"/>
        <v>1.4372266762429715E-2</v>
      </c>
      <c r="BE180" s="237">
        <f t="shared" si="156"/>
        <v>48216</v>
      </c>
      <c r="BF180" s="7">
        <f t="shared" si="157"/>
        <v>0.51111111111111107</v>
      </c>
      <c r="BG180" s="7">
        <f t="shared" si="132"/>
        <v>15.183561643835617</v>
      </c>
      <c r="BH180" s="186">
        <v>6.4829101237911975E-3</v>
      </c>
      <c r="BI180" s="186">
        <v>6.748923989973025E-3</v>
      </c>
      <c r="BJ180" s="7">
        <f t="shared" si="133"/>
        <v>0.90922238356666563</v>
      </c>
      <c r="BK180" s="7">
        <f t="shared" si="134"/>
        <v>0.90260278737564237</v>
      </c>
      <c r="BL180" s="192">
        <f t="shared" si="158"/>
        <v>1.4348929599097043E-2</v>
      </c>
      <c r="BM180" s="237">
        <f t="shared" si="159"/>
        <v>48398</v>
      </c>
      <c r="BN180" s="7">
        <f t="shared" si="160"/>
        <v>1.0166666666666666</v>
      </c>
      <c r="BO180" s="7">
        <f t="shared" si="135"/>
        <v>15.682191780821919</v>
      </c>
      <c r="BP180" s="186">
        <v>6.4829101237911975E-3</v>
      </c>
      <c r="BQ180" s="186">
        <v>6.9906405090321699E-3</v>
      </c>
      <c r="BR180" s="7">
        <f t="shared" si="136"/>
        <v>0.90922238356666563</v>
      </c>
      <c r="BS180" s="7">
        <f t="shared" si="137"/>
        <v>0.89616694113306483</v>
      </c>
      <c r="BT180" s="192">
        <f t="shared" si="161"/>
        <v>1.4329270806298982E-2</v>
      </c>
      <c r="BU180" s="256">
        <f t="shared" si="162"/>
        <v>0.42202061718780992</v>
      </c>
      <c r="BV180" s="257">
        <f t="shared" si="163"/>
        <v>5.8475331682099512</v>
      </c>
      <c r="BW180" s="257">
        <f t="shared" si="164"/>
        <v>6.7539863998327361</v>
      </c>
      <c r="BX180" s="249">
        <f t="shared" si="165"/>
        <v>9.7971960530787712</v>
      </c>
    </row>
    <row r="181" spans="6:76" x14ac:dyDescent="0.25">
      <c r="F181" s="182">
        <f t="shared" si="166"/>
        <v>5389</v>
      </c>
      <c r="G181" s="184">
        <f t="shared" si="167"/>
        <v>48063</v>
      </c>
      <c r="H181" s="7">
        <f t="shared" si="113"/>
        <v>14.764383561643836</v>
      </c>
      <c r="I181" s="237">
        <f t="shared" si="114"/>
        <v>48094</v>
      </c>
      <c r="J181" s="7">
        <f t="shared" si="138"/>
        <v>8.611111111111111E-2</v>
      </c>
      <c r="K181" s="7">
        <f t="shared" si="115"/>
        <v>14.849315068493151</v>
      </c>
      <c r="L181" s="186">
        <v>6.4047235574704545E-3</v>
      </c>
      <c r="M181" s="186">
        <v>6.4515097241881775E-3</v>
      </c>
      <c r="N181" s="7">
        <f t="shared" si="139"/>
        <v>0.90977151336832607</v>
      </c>
      <c r="O181" s="7">
        <f t="shared" si="116"/>
        <v>0.90864527220907787</v>
      </c>
      <c r="P181" s="192">
        <f t="shared" si="140"/>
        <v>1.4393878437810162E-2</v>
      </c>
      <c r="Q181" s="237">
        <f t="shared" si="117"/>
        <v>48155</v>
      </c>
      <c r="R181" s="7">
        <f t="shared" si="141"/>
        <v>0.25555555555555554</v>
      </c>
      <c r="S181" s="7">
        <f t="shared" si="118"/>
        <v>15.016438356164384</v>
      </c>
      <c r="T181" s="186">
        <v>7.4014548435806515E-3</v>
      </c>
      <c r="U181" s="186">
        <v>7.530497964954007E-3</v>
      </c>
      <c r="V181" s="7">
        <f t="shared" si="142"/>
        <v>0.896481234400336</v>
      </c>
      <c r="W181" s="7">
        <f t="shared" si="119"/>
        <v>0.89307808699784963</v>
      </c>
      <c r="X181" s="192">
        <f t="shared" si="143"/>
        <v>1.4910973567411577E-2</v>
      </c>
      <c r="Y181" s="237">
        <f t="shared" si="120"/>
        <v>48247</v>
      </c>
      <c r="Z181" s="7">
        <f t="shared" si="144"/>
        <v>0.51111111111111107</v>
      </c>
      <c r="AA181" s="7">
        <f t="shared" si="121"/>
        <v>15.268493150684931</v>
      </c>
      <c r="AB181" s="186">
        <v>8.3321851338629023E-3</v>
      </c>
      <c r="AC181" s="186">
        <v>8.5568573937111845E-3</v>
      </c>
      <c r="AD181" s="7">
        <f t="shared" si="145"/>
        <v>0.88424635130338081</v>
      </c>
      <c r="AE181" s="7">
        <f t="shared" si="122"/>
        <v>0.87752457484993962</v>
      </c>
      <c r="AF181" s="192">
        <f t="shared" si="146"/>
        <v>1.4986818755453796E-2</v>
      </c>
      <c r="AG181" s="237">
        <f t="shared" si="123"/>
        <v>48429</v>
      </c>
      <c r="AH181" s="7">
        <f t="shared" si="147"/>
        <v>1.0166666666666666</v>
      </c>
      <c r="AI181" s="7">
        <f t="shared" si="124"/>
        <v>15.767123287671232</v>
      </c>
      <c r="AJ181" s="186">
        <v>9.2792772199852061E-3</v>
      </c>
      <c r="AK181" s="186">
        <v>9.6660402528375572E-3</v>
      </c>
      <c r="AL181" s="7">
        <f t="shared" si="148"/>
        <v>0.87196777759895583</v>
      </c>
      <c r="AM181" s="7">
        <f t="shared" si="125"/>
        <v>0.85863990420908409</v>
      </c>
      <c r="AN181" s="192">
        <f t="shared" si="149"/>
        <v>1.526761521087748E-2</v>
      </c>
      <c r="AO181" s="237">
        <f t="shared" si="150"/>
        <v>48094</v>
      </c>
      <c r="AP181" s="7">
        <f t="shared" si="151"/>
        <v>8.611111111111111E-2</v>
      </c>
      <c r="AQ181" s="7">
        <f t="shared" si="126"/>
        <v>14.849315068493151</v>
      </c>
      <c r="AR181" s="186">
        <v>6.5294819591692555E-3</v>
      </c>
      <c r="AS181" s="186">
        <v>6.575334006362816E-3</v>
      </c>
      <c r="AT181" s="7">
        <f t="shared" si="127"/>
        <v>0.90809727405347962</v>
      </c>
      <c r="AU181" s="7">
        <f t="shared" si="128"/>
        <v>0.90697607594655849</v>
      </c>
      <c r="AV181" s="192">
        <f t="shared" si="152"/>
        <v>1.4355797752485092E-2</v>
      </c>
      <c r="AW181" s="237">
        <f t="shared" si="153"/>
        <v>48155</v>
      </c>
      <c r="AX181" s="7">
        <f t="shared" si="154"/>
        <v>0.25555555555555554</v>
      </c>
      <c r="AY181" s="7">
        <f t="shared" si="129"/>
        <v>15.016438356164384</v>
      </c>
      <c r="AZ181" s="186">
        <v>6.5294819591692555E-3</v>
      </c>
      <c r="BA181" s="186">
        <v>6.6633984425988075E-3</v>
      </c>
      <c r="BB181" s="7">
        <f t="shared" si="130"/>
        <v>0.90809727405347962</v>
      </c>
      <c r="BC181" s="7">
        <f t="shared" si="131"/>
        <v>0.90478266621065762</v>
      </c>
      <c r="BD181" s="192">
        <f t="shared" si="155"/>
        <v>1.4335160350350203E-2</v>
      </c>
      <c r="BE181" s="237">
        <f t="shared" si="156"/>
        <v>48247</v>
      </c>
      <c r="BF181" s="7">
        <f t="shared" si="157"/>
        <v>0.51111111111111107</v>
      </c>
      <c r="BG181" s="7">
        <f t="shared" si="132"/>
        <v>15.268493150684931</v>
      </c>
      <c r="BH181" s="186">
        <v>6.5294819591692555E-3</v>
      </c>
      <c r="BI181" s="186">
        <v>6.7915461942508019E-3</v>
      </c>
      <c r="BJ181" s="7">
        <f t="shared" si="133"/>
        <v>0.90809727405347962</v>
      </c>
      <c r="BK181" s="7">
        <f t="shared" si="134"/>
        <v>0.90149870165097667</v>
      </c>
      <c r="BL181" s="192">
        <f t="shared" si="158"/>
        <v>1.4320875148327609E-2</v>
      </c>
      <c r="BM181" s="237">
        <f t="shared" si="159"/>
        <v>48429</v>
      </c>
      <c r="BN181" s="7">
        <f t="shared" si="160"/>
        <v>1.0166666666666666</v>
      </c>
      <c r="BO181" s="7">
        <f t="shared" si="135"/>
        <v>15.767123287671232</v>
      </c>
      <c r="BP181" s="186">
        <v>6.5294819591692555E-3</v>
      </c>
      <c r="BQ181" s="186">
        <v>7.0296923290379216E-3</v>
      </c>
      <c r="BR181" s="7">
        <f t="shared" si="136"/>
        <v>0.90809727405347962</v>
      </c>
      <c r="BS181" s="7">
        <f t="shared" si="137"/>
        <v>0.89508371781266005</v>
      </c>
      <c r="BT181" s="192">
        <f t="shared" si="161"/>
        <v>1.4300583284595256E-2</v>
      </c>
      <c r="BU181" s="256">
        <f t="shared" si="162"/>
        <v>0.38080685325070363</v>
      </c>
      <c r="BV181" s="257">
        <f t="shared" si="163"/>
        <v>5.7581321706137372</v>
      </c>
      <c r="BW181" s="257">
        <f t="shared" si="164"/>
        <v>6.6594360712618661</v>
      </c>
      <c r="BX181" s="249">
        <f t="shared" si="165"/>
        <v>9.6703192628222467</v>
      </c>
    </row>
    <row r="182" spans="6:76" x14ac:dyDescent="0.25">
      <c r="F182" s="182">
        <f t="shared" si="166"/>
        <v>5420</v>
      </c>
      <c r="G182" s="184">
        <f t="shared" si="167"/>
        <v>48094</v>
      </c>
      <c r="H182" s="7">
        <f t="shared" si="113"/>
        <v>14.849315068493151</v>
      </c>
      <c r="I182" s="237">
        <f t="shared" si="114"/>
        <v>48124</v>
      </c>
      <c r="J182" s="7">
        <f t="shared" si="138"/>
        <v>8.3333333333333329E-2</v>
      </c>
      <c r="K182" s="7">
        <f t="shared" si="115"/>
        <v>14.931506849315069</v>
      </c>
      <c r="L182" s="186">
        <v>6.4515097241881775E-3</v>
      </c>
      <c r="M182" s="186">
        <v>6.4960428985509425E-3</v>
      </c>
      <c r="N182" s="7">
        <f t="shared" si="139"/>
        <v>0.90864527220907787</v>
      </c>
      <c r="O182" s="7">
        <f t="shared" si="116"/>
        <v>0.90755990043435741</v>
      </c>
      <c r="P182" s="192">
        <f t="shared" si="140"/>
        <v>1.4351076210410874E-2</v>
      </c>
      <c r="Q182" s="237">
        <f t="shared" si="117"/>
        <v>48185</v>
      </c>
      <c r="R182" s="7">
        <f t="shared" si="141"/>
        <v>0.25277777777777777</v>
      </c>
      <c r="S182" s="7">
        <f t="shared" si="118"/>
        <v>15.098630136986301</v>
      </c>
      <c r="T182" s="186">
        <v>7.4456993329761814E-3</v>
      </c>
      <c r="U182" s="186">
        <v>7.5711857352939605E-3</v>
      </c>
      <c r="V182" s="7">
        <f t="shared" si="142"/>
        <v>0.89532944335699527</v>
      </c>
      <c r="W182" s="7">
        <f t="shared" si="119"/>
        <v>0.89197735533899369</v>
      </c>
      <c r="X182" s="192">
        <f t="shared" si="143"/>
        <v>1.4866977804277178E-2</v>
      </c>
      <c r="Y182" s="237">
        <f t="shared" si="120"/>
        <v>48276</v>
      </c>
      <c r="Z182" s="7">
        <f t="shared" si="144"/>
        <v>0.50555555555555554</v>
      </c>
      <c r="AA182" s="7">
        <f t="shared" si="121"/>
        <v>15.347945205479451</v>
      </c>
      <c r="AB182" s="186">
        <v>8.371707787692818E-3</v>
      </c>
      <c r="AC182" s="186">
        <v>8.5903974245000667E-3</v>
      </c>
      <c r="AD182" s="7">
        <f t="shared" si="145"/>
        <v>0.88310239135553159</v>
      </c>
      <c r="AE182" s="7">
        <f t="shared" si="122"/>
        <v>0.87647688319261907</v>
      </c>
      <c r="AF182" s="192">
        <f t="shared" si="146"/>
        <v>1.4952363277475031E-2</v>
      </c>
      <c r="AG182" s="237">
        <f t="shared" si="123"/>
        <v>48460</v>
      </c>
      <c r="AH182" s="7">
        <f t="shared" si="147"/>
        <v>1.0166666666666666</v>
      </c>
      <c r="AI182" s="7">
        <f t="shared" si="124"/>
        <v>15.852054794520548</v>
      </c>
      <c r="AJ182" s="186">
        <v>9.3153323083525249E-3</v>
      </c>
      <c r="AK182" s="186">
        <v>9.6950792795161972E-3</v>
      </c>
      <c r="AL182" s="7">
        <f t="shared" si="148"/>
        <v>0.87081449476715456</v>
      </c>
      <c r="AM182" s="7">
        <f t="shared" si="125"/>
        <v>0.85754045091485254</v>
      </c>
      <c r="AN182" s="192">
        <f t="shared" si="149"/>
        <v>1.5225446872046458E-2</v>
      </c>
      <c r="AO182" s="237">
        <f t="shared" si="150"/>
        <v>48124</v>
      </c>
      <c r="AP182" s="7">
        <f t="shared" si="151"/>
        <v>8.3333333333333329E-2</v>
      </c>
      <c r="AQ182" s="7">
        <f t="shared" si="126"/>
        <v>14.931506849315069</v>
      </c>
      <c r="AR182" s="186">
        <v>6.575334006362816E-3</v>
      </c>
      <c r="AS182" s="186">
        <v>6.619007262930003E-3</v>
      </c>
      <c r="AT182" s="7">
        <f t="shared" si="127"/>
        <v>0.90697607594655849</v>
      </c>
      <c r="AU182" s="7">
        <f t="shared" si="128"/>
        <v>0.90589510998745482</v>
      </c>
      <c r="AV182" s="192">
        <f t="shared" si="152"/>
        <v>1.4319087680497944E-2</v>
      </c>
      <c r="AW182" s="237">
        <f t="shared" si="153"/>
        <v>48185</v>
      </c>
      <c r="AX182" s="7">
        <f t="shared" si="154"/>
        <v>0.25277777777777777</v>
      </c>
      <c r="AY182" s="7">
        <f t="shared" si="129"/>
        <v>15.098630136986301</v>
      </c>
      <c r="AZ182" s="186">
        <v>6.575334006362816E-3</v>
      </c>
      <c r="BA182" s="186">
        <v>6.7057311040577532E-3</v>
      </c>
      <c r="BB182" s="7">
        <f t="shared" si="130"/>
        <v>0.90697607594655849</v>
      </c>
      <c r="BC182" s="7">
        <f t="shared" si="131"/>
        <v>0.90370946932183105</v>
      </c>
      <c r="BD182" s="192">
        <f t="shared" si="155"/>
        <v>1.4299772032070762E-2</v>
      </c>
      <c r="BE182" s="237">
        <f t="shared" si="156"/>
        <v>48276</v>
      </c>
      <c r="BF182" s="7">
        <f t="shared" si="157"/>
        <v>0.50555555555555554</v>
      </c>
      <c r="BG182" s="7">
        <f t="shared" si="132"/>
        <v>15.347945205479451</v>
      </c>
      <c r="BH182" s="186">
        <v>6.575334006362816E-3</v>
      </c>
      <c r="BI182" s="186">
        <v>6.8308922775976496E-3</v>
      </c>
      <c r="BJ182" s="7">
        <f t="shared" si="133"/>
        <v>0.90697607594655849</v>
      </c>
      <c r="BK182" s="7">
        <f t="shared" si="134"/>
        <v>0.90046844161651585</v>
      </c>
      <c r="BL182" s="192">
        <f t="shared" si="158"/>
        <v>1.4295052591345069E-2</v>
      </c>
      <c r="BM182" s="237">
        <f t="shared" si="159"/>
        <v>48460</v>
      </c>
      <c r="BN182" s="7">
        <f t="shared" si="160"/>
        <v>1.0166666666666666</v>
      </c>
      <c r="BO182" s="7">
        <f t="shared" si="135"/>
        <v>15.852054794520548</v>
      </c>
      <c r="BP182" s="186">
        <v>6.575334006362816E-3</v>
      </c>
      <c r="BQ182" s="186">
        <v>7.068098545929157E-3</v>
      </c>
      <c r="BR182" s="7">
        <f t="shared" si="136"/>
        <v>0.90697607594655849</v>
      </c>
      <c r="BS182" s="7">
        <f t="shared" si="137"/>
        <v>0.89400502283285177</v>
      </c>
      <c r="BT182" s="192">
        <f t="shared" si="161"/>
        <v>1.427107518736313E-2</v>
      </c>
      <c r="BU182" s="256">
        <f t="shared" si="162"/>
        <v>0.31988529912929664</v>
      </c>
      <c r="BV182" s="257">
        <f t="shared" si="163"/>
        <v>5.6720577220641628</v>
      </c>
      <c r="BW182" s="257">
        <f t="shared" si="164"/>
        <v>6.573106861299614</v>
      </c>
      <c r="BX182" s="249">
        <f t="shared" si="165"/>
        <v>9.5437168468332807</v>
      </c>
    </row>
    <row r="183" spans="6:76" x14ac:dyDescent="0.25">
      <c r="F183" s="182">
        <f t="shared" si="166"/>
        <v>5450</v>
      </c>
      <c r="G183" s="184">
        <f t="shared" si="167"/>
        <v>48124</v>
      </c>
      <c r="H183" s="7">
        <f t="shared" si="113"/>
        <v>14.931506849315069</v>
      </c>
      <c r="I183" s="237">
        <f t="shared" si="114"/>
        <v>48155</v>
      </c>
      <c r="J183" s="7">
        <f t="shared" si="138"/>
        <v>8.611111111111111E-2</v>
      </c>
      <c r="K183" s="7">
        <f t="shared" si="115"/>
        <v>15.016438356164384</v>
      </c>
      <c r="L183" s="186">
        <v>6.4960428985509425E-3</v>
      </c>
      <c r="M183" s="186">
        <v>6.5412659754755433E-3</v>
      </c>
      <c r="N183" s="7">
        <f t="shared" si="139"/>
        <v>0.90755990043435741</v>
      </c>
      <c r="O183" s="7">
        <f t="shared" si="116"/>
        <v>0.90644355535780352</v>
      </c>
      <c r="P183" s="192">
        <f t="shared" si="140"/>
        <v>1.4302056938900062E-2</v>
      </c>
      <c r="Q183" s="237">
        <f t="shared" si="117"/>
        <v>48216</v>
      </c>
      <c r="R183" s="7">
        <f t="shared" si="141"/>
        <v>0.25555555555555554</v>
      </c>
      <c r="S183" s="7">
        <f t="shared" si="118"/>
        <v>15.183561643835617</v>
      </c>
      <c r="T183" s="186">
        <v>7.487785436948482E-3</v>
      </c>
      <c r="U183" s="186">
        <v>7.6126779644063889E-3</v>
      </c>
      <c r="V183" s="7">
        <f t="shared" si="142"/>
        <v>0.89421957929944618</v>
      </c>
      <c r="W183" s="7">
        <f t="shared" si="119"/>
        <v>0.89084256206153301</v>
      </c>
      <c r="X183" s="192">
        <f t="shared" si="143"/>
        <v>1.4833614649271567E-2</v>
      </c>
      <c r="Y183" s="237">
        <f t="shared" si="120"/>
        <v>48307</v>
      </c>
      <c r="Z183" s="7">
        <f t="shared" si="144"/>
        <v>0.5083333333333333</v>
      </c>
      <c r="AA183" s="7">
        <f t="shared" si="121"/>
        <v>15.432876712328767</v>
      </c>
      <c r="AB183" s="186">
        <v>8.4092602816295305E-3</v>
      </c>
      <c r="AC183" s="186">
        <v>8.6257041693750189E-3</v>
      </c>
      <c r="AD183" s="7">
        <f t="shared" si="145"/>
        <v>0.8820002606156222</v>
      </c>
      <c r="AE183" s="7">
        <f t="shared" si="122"/>
        <v>0.8753605424289288</v>
      </c>
      <c r="AF183" s="192">
        <f t="shared" si="146"/>
        <v>1.4921555247271021E-2</v>
      </c>
      <c r="AG183" s="237">
        <f t="shared" si="123"/>
        <v>48490</v>
      </c>
      <c r="AH183" s="7">
        <f t="shared" si="147"/>
        <v>1.0166666666666666</v>
      </c>
      <c r="AI183" s="7">
        <f t="shared" si="124"/>
        <v>15.934246575342465</v>
      </c>
      <c r="AJ183" s="186">
        <v>9.3495337398839719E-3</v>
      </c>
      <c r="AK183" s="186">
        <v>9.7225697794484957E-3</v>
      </c>
      <c r="AL183" s="7">
        <f t="shared" si="148"/>
        <v>0.86970376347090017</v>
      </c>
      <c r="AM183" s="7">
        <f t="shared" si="125"/>
        <v>0.85648213103226001</v>
      </c>
      <c r="AN183" s="192">
        <f t="shared" si="149"/>
        <v>1.5184069690049031E-2</v>
      </c>
      <c r="AO183" s="237">
        <f t="shared" si="150"/>
        <v>48155</v>
      </c>
      <c r="AP183" s="7">
        <f t="shared" si="151"/>
        <v>8.611111111111111E-2</v>
      </c>
      <c r="AQ183" s="7">
        <f t="shared" si="126"/>
        <v>15.016438356164384</v>
      </c>
      <c r="AR183" s="186">
        <v>6.619007262930003E-3</v>
      </c>
      <c r="AS183" s="186">
        <v>6.6633984425988075E-3</v>
      </c>
      <c r="AT183" s="7">
        <f t="shared" si="127"/>
        <v>0.90589510998745482</v>
      </c>
      <c r="AU183" s="7">
        <f t="shared" si="128"/>
        <v>0.90478266621065762</v>
      </c>
      <c r="AV183" s="192">
        <f t="shared" si="152"/>
        <v>1.4278237643744437E-2</v>
      </c>
      <c r="AW183" s="237">
        <f t="shared" si="153"/>
        <v>48216</v>
      </c>
      <c r="AX183" s="7">
        <f t="shared" si="154"/>
        <v>0.25555555555555554</v>
      </c>
      <c r="AY183" s="7">
        <f t="shared" si="129"/>
        <v>15.183561643835617</v>
      </c>
      <c r="AZ183" s="186">
        <v>6.619007262930003E-3</v>
      </c>
      <c r="BA183" s="186">
        <v>6.748923989973025E-3</v>
      </c>
      <c r="BB183" s="7">
        <f t="shared" si="130"/>
        <v>0.90589510998745482</v>
      </c>
      <c r="BC183" s="7">
        <f t="shared" si="131"/>
        <v>0.90260278737564237</v>
      </c>
      <c r="BD183" s="192">
        <f t="shared" si="155"/>
        <v>1.4273168335699013E-2</v>
      </c>
      <c r="BE183" s="237">
        <f t="shared" si="156"/>
        <v>48307</v>
      </c>
      <c r="BF183" s="7">
        <f t="shared" si="157"/>
        <v>0.5083333333333333</v>
      </c>
      <c r="BG183" s="7">
        <f t="shared" si="132"/>
        <v>15.432876712328767</v>
      </c>
      <c r="BH183" s="186">
        <v>6.619007262930003E-3</v>
      </c>
      <c r="BI183" s="186">
        <v>6.8723789606033661E-3</v>
      </c>
      <c r="BJ183" s="7">
        <f t="shared" si="133"/>
        <v>0.90589510998745482</v>
      </c>
      <c r="BK183" s="7">
        <f t="shared" si="134"/>
        <v>0.89937016508192014</v>
      </c>
      <c r="BL183" s="192">
        <f t="shared" si="158"/>
        <v>1.4272162552831178E-2</v>
      </c>
      <c r="BM183" s="237">
        <f t="shared" si="159"/>
        <v>48490</v>
      </c>
      <c r="BN183" s="7">
        <f t="shared" si="160"/>
        <v>1.0166666666666666</v>
      </c>
      <c r="BO183" s="7">
        <f t="shared" si="135"/>
        <v>15.934246575342465</v>
      </c>
      <c r="BP183" s="186">
        <v>6.619007262930003E-3</v>
      </c>
      <c r="BQ183" s="186">
        <v>7.1046408819559689E-3</v>
      </c>
      <c r="BR183" s="7">
        <f t="shared" si="136"/>
        <v>0.90589510998745482</v>
      </c>
      <c r="BS183" s="7">
        <f t="shared" si="137"/>
        <v>0.89296570808615594</v>
      </c>
      <c r="BT183" s="192">
        <f t="shared" si="161"/>
        <v>1.4241806127513459E-2</v>
      </c>
      <c r="BU183" s="256">
        <f t="shared" si="162"/>
        <v>0.23819295155625211</v>
      </c>
      <c r="BV183" s="257">
        <f t="shared" si="163"/>
        <v>5.6044631357255428</v>
      </c>
      <c r="BW183" s="257">
        <f t="shared" si="164"/>
        <v>6.493926944398428</v>
      </c>
      <c r="BX183" s="249">
        <f t="shared" si="165"/>
        <v>9.4226356253557242</v>
      </c>
    </row>
    <row r="184" spans="6:76" x14ac:dyDescent="0.25">
      <c r="F184" s="182">
        <f t="shared" si="166"/>
        <v>5481</v>
      </c>
      <c r="G184" s="184">
        <f t="shared" si="167"/>
        <v>48155</v>
      </c>
      <c r="H184" s="7">
        <f t="shared" si="113"/>
        <v>15.016438356164384</v>
      </c>
      <c r="I184" s="237">
        <f t="shared" si="114"/>
        <v>48185</v>
      </c>
      <c r="J184" s="7">
        <f t="shared" si="138"/>
        <v>8.3333333333333329E-2</v>
      </c>
      <c r="K184" s="7">
        <f t="shared" si="115"/>
        <v>15.098630136986301</v>
      </c>
      <c r="L184" s="186">
        <v>6.5412659754755433E-3</v>
      </c>
      <c r="M184" s="186">
        <v>6.5843694507981883E-3</v>
      </c>
      <c r="N184" s="7">
        <f t="shared" si="139"/>
        <v>0.90644355535780352</v>
      </c>
      <c r="O184" s="7">
        <f t="shared" si="116"/>
        <v>0.90536693988403427</v>
      </c>
      <c r="P184" s="192">
        <f t="shared" si="140"/>
        <v>1.4269778491011742E-2</v>
      </c>
      <c r="Q184" s="237">
        <f t="shared" si="117"/>
        <v>48247</v>
      </c>
      <c r="R184" s="7">
        <f t="shared" si="141"/>
        <v>0.25555555555555554</v>
      </c>
      <c r="S184" s="7">
        <f t="shared" si="118"/>
        <v>15.268493150684931</v>
      </c>
      <c r="T184" s="186">
        <v>7.530497964954007E-3</v>
      </c>
      <c r="U184" s="186">
        <v>7.6535952630222533E-3</v>
      </c>
      <c r="V184" s="7">
        <f t="shared" si="142"/>
        <v>0.89307808699784963</v>
      </c>
      <c r="W184" s="7">
        <f t="shared" si="119"/>
        <v>0.88971075198256655</v>
      </c>
      <c r="X184" s="192">
        <f t="shared" si="143"/>
        <v>1.4809901185651007E-2</v>
      </c>
      <c r="Y184" s="237">
        <f t="shared" si="120"/>
        <v>48337</v>
      </c>
      <c r="Z184" s="7">
        <f t="shared" si="144"/>
        <v>0.50555555555555554</v>
      </c>
      <c r="AA184" s="7">
        <f t="shared" si="121"/>
        <v>15.515068493150684</v>
      </c>
      <c r="AB184" s="186">
        <v>8.4473246160263003E-3</v>
      </c>
      <c r="AC184" s="186">
        <v>8.6593207614433319E-3</v>
      </c>
      <c r="AD184" s="7">
        <f t="shared" si="145"/>
        <v>0.88086691181106724</v>
      </c>
      <c r="AE184" s="7">
        <f t="shared" si="122"/>
        <v>0.87428405123248409</v>
      </c>
      <c r="AF184" s="192">
        <f t="shared" si="146"/>
        <v>1.4893378055262503E-2</v>
      </c>
      <c r="AG184" s="237">
        <f t="shared" si="123"/>
        <v>48521</v>
      </c>
      <c r="AH184" s="7">
        <f t="shared" si="147"/>
        <v>1.0166666666666666</v>
      </c>
      <c r="AI184" s="7">
        <f t="shared" si="124"/>
        <v>16.019178082191782</v>
      </c>
      <c r="AJ184" s="186">
        <v>9.3841319944930109E-3</v>
      </c>
      <c r="AK184" s="186">
        <v>9.7503278157855047E-3</v>
      </c>
      <c r="AL184" s="7">
        <f t="shared" si="148"/>
        <v>0.86856205973787259</v>
      </c>
      <c r="AM184" s="7">
        <f t="shared" si="125"/>
        <v>0.85539473549839795</v>
      </c>
      <c r="AN184" s="192">
        <f t="shared" si="149"/>
        <v>1.5140923748508624E-2</v>
      </c>
      <c r="AO184" s="237">
        <f t="shared" si="150"/>
        <v>48185</v>
      </c>
      <c r="AP184" s="7">
        <f t="shared" si="151"/>
        <v>8.3333333333333329E-2</v>
      </c>
      <c r="AQ184" s="7">
        <f t="shared" si="126"/>
        <v>15.098630136986301</v>
      </c>
      <c r="AR184" s="186">
        <v>6.6633984425988075E-3</v>
      </c>
      <c r="AS184" s="186">
        <v>6.7057311040577532E-3</v>
      </c>
      <c r="AT184" s="7">
        <f t="shared" si="127"/>
        <v>0.90478266621065762</v>
      </c>
      <c r="AU184" s="7">
        <f t="shared" si="128"/>
        <v>0.90370946932183105</v>
      </c>
      <c r="AV184" s="192">
        <f t="shared" si="152"/>
        <v>1.4250556293919026E-2</v>
      </c>
      <c r="AW184" s="237">
        <f t="shared" si="153"/>
        <v>48247</v>
      </c>
      <c r="AX184" s="7">
        <f t="shared" si="154"/>
        <v>0.25555555555555554</v>
      </c>
      <c r="AY184" s="7">
        <f t="shared" si="129"/>
        <v>15.268493150684931</v>
      </c>
      <c r="AZ184" s="186">
        <v>6.6633984425988075E-3</v>
      </c>
      <c r="BA184" s="186">
        <v>6.7915461942508019E-3</v>
      </c>
      <c r="BB184" s="7">
        <f t="shared" si="130"/>
        <v>0.90478266621065762</v>
      </c>
      <c r="BC184" s="7">
        <f t="shared" si="131"/>
        <v>0.90149870165097667</v>
      </c>
      <c r="BD184" s="192">
        <f t="shared" si="155"/>
        <v>1.4254370061282795E-2</v>
      </c>
      <c r="BE184" s="237">
        <f t="shared" si="156"/>
        <v>48337</v>
      </c>
      <c r="BF184" s="7">
        <f t="shared" si="157"/>
        <v>0.50555555555555554</v>
      </c>
      <c r="BG184" s="7">
        <f t="shared" si="132"/>
        <v>15.515068493150684</v>
      </c>
      <c r="BH184" s="186">
        <v>6.6633984425988075E-3</v>
      </c>
      <c r="BI184" s="186">
        <v>6.9119536336656054E-3</v>
      </c>
      <c r="BJ184" s="7">
        <f t="shared" si="133"/>
        <v>0.90478266621065762</v>
      </c>
      <c r="BK184" s="7">
        <f t="shared" si="134"/>
        <v>0.89831056110494834</v>
      </c>
      <c r="BL184" s="192">
        <f t="shared" si="158"/>
        <v>1.4251158449495037E-2</v>
      </c>
      <c r="BM184" s="237">
        <f t="shared" si="159"/>
        <v>48521</v>
      </c>
      <c r="BN184" s="7">
        <f t="shared" si="160"/>
        <v>1.0166666666666666</v>
      </c>
      <c r="BO184" s="7">
        <f t="shared" si="135"/>
        <v>16.019178082191782</v>
      </c>
      <c r="BP184" s="186">
        <v>6.6633984425988075E-3</v>
      </c>
      <c r="BQ184" s="186">
        <v>7.1417449727352034E-3</v>
      </c>
      <c r="BR184" s="7">
        <f t="shared" si="136"/>
        <v>0.90478266621065762</v>
      </c>
      <c r="BS184" s="7">
        <f t="shared" si="137"/>
        <v>0.89189676755880609</v>
      </c>
      <c r="BT184" s="192">
        <f t="shared" si="161"/>
        <v>1.4210898472419381E-2</v>
      </c>
      <c r="BU184" s="256">
        <f t="shared" si="162"/>
        <v>0.19222197092716442</v>
      </c>
      <c r="BV184" s="257">
        <f t="shared" si="163"/>
        <v>5.5553112436821168</v>
      </c>
      <c r="BW184" s="257">
        <f t="shared" si="164"/>
        <v>6.4221960576746691</v>
      </c>
      <c r="BX184" s="249">
        <f t="shared" si="165"/>
        <v>9.3002527608924268</v>
      </c>
    </row>
    <row r="185" spans="6:76" x14ac:dyDescent="0.25">
      <c r="F185" s="182">
        <f t="shared" si="166"/>
        <v>5511</v>
      </c>
      <c r="G185" s="184">
        <f t="shared" si="167"/>
        <v>48185</v>
      </c>
      <c r="H185" s="7">
        <f t="shared" si="113"/>
        <v>15.098630136986301</v>
      </c>
      <c r="I185" s="237">
        <f t="shared" si="114"/>
        <v>48216</v>
      </c>
      <c r="J185" s="7">
        <f t="shared" si="138"/>
        <v>8.611111111111111E-2</v>
      </c>
      <c r="K185" s="7">
        <f t="shared" si="115"/>
        <v>15.183561643835617</v>
      </c>
      <c r="L185" s="186">
        <v>6.5843694507981883E-3</v>
      </c>
      <c r="M185" s="186">
        <v>6.6283507894949953E-3</v>
      </c>
      <c r="N185" s="7">
        <f t="shared" si="139"/>
        <v>0.90536693988403427</v>
      </c>
      <c r="O185" s="7">
        <f t="shared" si="116"/>
        <v>0.90425672343179264</v>
      </c>
      <c r="P185" s="192">
        <f t="shared" si="140"/>
        <v>1.4257937912421449E-2</v>
      </c>
      <c r="Q185" s="237">
        <f t="shared" si="117"/>
        <v>48276</v>
      </c>
      <c r="R185" s="7">
        <f t="shared" si="141"/>
        <v>0.25277777777777777</v>
      </c>
      <c r="S185" s="7">
        <f t="shared" si="118"/>
        <v>15.347945205479451</v>
      </c>
      <c r="T185" s="186">
        <v>7.5711857352939605E-3</v>
      </c>
      <c r="U185" s="186">
        <v>7.6913396352663544E-3</v>
      </c>
      <c r="V185" s="7">
        <f t="shared" si="142"/>
        <v>0.89197735533899369</v>
      </c>
      <c r="W185" s="7">
        <f t="shared" si="119"/>
        <v>0.88865494312700566</v>
      </c>
      <c r="X185" s="192">
        <f t="shared" si="143"/>
        <v>1.4790452528708531E-2</v>
      </c>
      <c r="Y185" s="237">
        <f t="shared" si="120"/>
        <v>48368</v>
      </c>
      <c r="Z185" s="7">
        <f t="shared" si="144"/>
        <v>0.5083333333333333</v>
      </c>
      <c r="AA185" s="7">
        <f t="shared" si="121"/>
        <v>15.6</v>
      </c>
      <c r="AB185" s="186">
        <v>8.4835507671367112E-3</v>
      </c>
      <c r="AC185" s="186">
        <v>8.6934738917438283E-3</v>
      </c>
      <c r="AD185" s="7">
        <f t="shared" si="145"/>
        <v>0.87977420005517226</v>
      </c>
      <c r="AE185" s="7">
        <f t="shared" si="122"/>
        <v>0.87317595379597879</v>
      </c>
      <c r="AF185" s="192">
        <f t="shared" si="146"/>
        <v>1.4865453542363127E-2</v>
      </c>
      <c r="AG185" s="237">
        <f t="shared" si="123"/>
        <v>48551</v>
      </c>
      <c r="AH185" s="7">
        <f t="shared" si="147"/>
        <v>1.0166666666666666</v>
      </c>
      <c r="AI185" s="7">
        <f t="shared" si="124"/>
        <v>16.101369863013698</v>
      </c>
      <c r="AJ185" s="186">
        <v>9.4170147772961905E-3</v>
      </c>
      <c r="AK185" s="186">
        <v>9.7766673906498885E-3</v>
      </c>
      <c r="AL185" s="7">
        <f t="shared" si="148"/>
        <v>0.86746160880786327</v>
      </c>
      <c r="AM185" s="7">
        <f t="shared" si="125"/>
        <v>0.8543470912877914</v>
      </c>
      <c r="AN185" s="192">
        <f t="shared" si="149"/>
        <v>1.5098694150330497E-2</v>
      </c>
      <c r="AO185" s="237">
        <f t="shared" si="150"/>
        <v>48216</v>
      </c>
      <c r="AP185" s="7">
        <f t="shared" si="151"/>
        <v>8.611111111111111E-2</v>
      </c>
      <c r="AQ185" s="7">
        <f t="shared" si="126"/>
        <v>15.183561643835617</v>
      </c>
      <c r="AR185" s="186">
        <v>6.7057311040577532E-3</v>
      </c>
      <c r="AS185" s="186">
        <v>6.748923989973025E-3</v>
      </c>
      <c r="AT185" s="7">
        <f t="shared" si="127"/>
        <v>0.90370946932183105</v>
      </c>
      <c r="AU185" s="7">
        <f t="shared" si="128"/>
        <v>0.90260278737564237</v>
      </c>
      <c r="AV185" s="192">
        <f t="shared" si="152"/>
        <v>1.4238589247219801E-2</v>
      </c>
      <c r="AW185" s="237">
        <f t="shared" si="153"/>
        <v>48276</v>
      </c>
      <c r="AX185" s="7">
        <f t="shared" si="154"/>
        <v>0.25277777777777777</v>
      </c>
      <c r="AY185" s="7">
        <f t="shared" si="129"/>
        <v>15.347945205479451</v>
      </c>
      <c r="AZ185" s="186">
        <v>6.7057311040577532E-3</v>
      </c>
      <c r="BA185" s="186">
        <v>6.8308922775976496E-3</v>
      </c>
      <c r="BB185" s="7">
        <f t="shared" si="130"/>
        <v>0.90370946932183105</v>
      </c>
      <c r="BC185" s="7">
        <f t="shared" si="131"/>
        <v>0.90046844161651585</v>
      </c>
      <c r="BD185" s="192">
        <f t="shared" si="155"/>
        <v>1.4238864431457594E-2</v>
      </c>
      <c r="BE185" s="237">
        <f t="shared" si="156"/>
        <v>48368</v>
      </c>
      <c r="BF185" s="7">
        <f t="shared" si="157"/>
        <v>0.5083333333333333</v>
      </c>
      <c r="BG185" s="7">
        <f t="shared" si="132"/>
        <v>15.6</v>
      </c>
      <c r="BH185" s="186">
        <v>6.7057311040577532E-3</v>
      </c>
      <c r="BI185" s="186">
        <v>6.9522439954860429E-3</v>
      </c>
      <c r="BJ185" s="7">
        <f t="shared" si="133"/>
        <v>0.90370946932183105</v>
      </c>
      <c r="BK185" s="7">
        <f t="shared" si="134"/>
        <v>0.89721926309662181</v>
      </c>
      <c r="BL185" s="192">
        <f t="shared" si="158"/>
        <v>1.4230210305142731E-2</v>
      </c>
      <c r="BM185" s="237">
        <f t="shared" si="159"/>
        <v>48551</v>
      </c>
      <c r="BN185" s="7">
        <f t="shared" si="160"/>
        <v>1.0166666666666666</v>
      </c>
      <c r="BO185" s="7">
        <f t="shared" si="135"/>
        <v>16.101369863013698</v>
      </c>
      <c r="BP185" s="186">
        <v>6.7057311040577532E-3</v>
      </c>
      <c r="BQ185" s="186">
        <v>7.1770962772027876E-3</v>
      </c>
      <c r="BR185" s="7">
        <f t="shared" si="136"/>
        <v>0.90370946932183105</v>
      </c>
      <c r="BS185" s="7">
        <f t="shared" si="137"/>
        <v>0.89086615495441268</v>
      </c>
      <c r="BT185" s="192">
        <f t="shared" si="161"/>
        <v>1.4180321207616165E-2</v>
      </c>
      <c r="BU185" s="256">
        <f t="shared" si="162"/>
        <v>0.19348665201647866</v>
      </c>
      <c r="BV185" s="257">
        <f t="shared" si="163"/>
        <v>5.5158809725093692</v>
      </c>
      <c r="BW185" s="257">
        <f t="shared" si="164"/>
        <v>6.3524323722039675</v>
      </c>
      <c r="BX185" s="249">
        <f t="shared" si="165"/>
        <v>9.1837294271433265</v>
      </c>
    </row>
    <row r="186" spans="6:76" x14ac:dyDescent="0.25">
      <c r="F186" s="182">
        <f t="shared" si="166"/>
        <v>5542</v>
      </c>
      <c r="G186" s="184">
        <f t="shared" si="167"/>
        <v>48216</v>
      </c>
      <c r="H186" s="7">
        <f t="shared" si="113"/>
        <v>15.183561643835617</v>
      </c>
      <c r="I186" s="237">
        <f t="shared" si="114"/>
        <v>48247</v>
      </c>
      <c r="J186" s="7">
        <f t="shared" si="138"/>
        <v>8.611111111111111E-2</v>
      </c>
      <c r="K186" s="7">
        <f t="shared" si="115"/>
        <v>15.268493150684931</v>
      </c>
      <c r="L186" s="186">
        <v>6.6283507894949953E-3</v>
      </c>
      <c r="M186" s="186">
        <v>6.6717497230850357E-3</v>
      </c>
      <c r="N186" s="7">
        <f t="shared" si="139"/>
        <v>0.90425672343179264</v>
      </c>
      <c r="O186" s="7">
        <f t="shared" si="116"/>
        <v>0.90314915235218285</v>
      </c>
      <c r="P186" s="192">
        <f t="shared" si="140"/>
        <v>1.4241408221125719E-2</v>
      </c>
      <c r="Q186" s="237">
        <f t="shared" si="117"/>
        <v>48307</v>
      </c>
      <c r="R186" s="7">
        <f t="shared" si="141"/>
        <v>0.25277777777777777</v>
      </c>
      <c r="S186" s="7">
        <f t="shared" si="118"/>
        <v>15.432876712328767</v>
      </c>
      <c r="T186" s="186">
        <v>7.6126779644063889E-3</v>
      </c>
      <c r="U186" s="186">
        <v>7.7311037195827385E-3</v>
      </c>
      <c r="V186" s="7">
        <f t="shared" si="142"/>
        <v>0.89084256206153301</v>
      </c>
      <c r="W186" s="7">
        <f t="shared" si="119"/>
        <v>0.88752980903233858</v>
      </c>
      <c r="X186" s="192">
        <f t="shared" si="143"/>
        <v>1.4766148095126346E-2</v>
      </c>
      <c r="Y186" s="237">
        <f t="shared" si="120"/>
        <v>48398</v>
      </c>
      <c r="Z186" s="7">
        <f t="shared" si="144"/>
        <v>0.50555555555555554</v>
      </c>
      <c r="AA186" s="7">
        <f t="shared" si="121"/>
        <v>15.682191780821919</v>
      </c>
      <c r="AB186" s="186">
        <v>8.5204718905338046E-3</v>
      </c>
      <c r="AC186" s="186">
        <v>8.7259463340507853E-3</v>
      </c>
      <c r="AD186" s="7">
        <f t="shared" si="145"/>
        <v>0.87864782987494638</v>
      </c>
      <c r="AE186" s="7">
        <f t="shared" si="122"/>
        <v>0.87210803981310869</v>
      </c>
      <c r="AF186" s="192">
        <f t="shared" si="146"/>
        <v>1.4832850843499425E-2</v>
      </c>
      <c r="AG186" s="237">
        <f t="shared" si="123"/>
        <v>48582</v>
      </c>
      <c r="AH186" s="7">
        <f t="shared" si="147"/>
        <v>1.0166666666666666</v>
      </c>
      <c r="AI186" s="7">
        <f t="shared" si="124"/>
        <v>16.186301369863013</v>
      </c>
      <c r="AJ186" s="186">
        <v>9.4505114244803415E-3</v>
      </c>
      <c r="AK186" s="186">
        <v>9.8034447282832476E-3</v>
      </c>
      <c r="AL186" s="7">
        <f t="shared" si="148"/>
        <v>0.86632736451595371</v>
      </c>
      <c r="AM186" s="7">
        <f t="shared" si="125"/>
        <v>0.85326807233401347</v>
      </c>
      <c r="AN186" s="192">
        <f t="shared" si="149"/>
        <v>1.5054126412726035E-2</v>
      </c>
      <c r="AO186" s="237">
        <f t="shared" si="150"/>
        <v>48247</v>
      </c>
      <c r="AP186" s="7">
        <f t="shared" si="151"/>
        <v>8.611111111111111E-2</v>
      </c>
      <c r="AQ186" s="7">
        <f t="shared" si="126"/>
        <v>15.268493150684931</v>
      </c>
      <c r="AR186" s="186">
        <v>6.748923989973025E-3</v>
      </c>
      <c r="AS186" s="186">
        <v>6.7915461942508019E-3</v>
      </c>
      <c r="AT186" s="7">
        <f t="shared" si="127"/>
        <v>0.90260278737564237</v>
      </c>
      <c r="AU186" s="7">
        <f t="shared" si="128"/>
        <v>0.90149870165097667</v>
      </c>
      <c r="AV186" s="192">
        <f t="shared" si="152"/>
        <v>1.4222583626638637E-2</v>
      </c>
      <c r="AW186" s="237">
        <f t="shared" si="153"/>
        <v>48307</v>
      </c>
      <c r="AX186" s="7">
        <f t="shared" si="154"/>
        <v>0.25277777777777777</v>
      </c>
      <c r="AY186" s="7">
        <f t="shared" si="129"/>
        <v>15.432876712328767</v>
      </c>
      <c r="AZ186" s="186">
        <v>6.748923989973025E-3</v>
      </c>
      <c r="BA186" s="186">
        <v>6.8723789606033661E-3</v>
      </c>
      <c r="BB186" s="7">
        <f t="shared" si="130"/>
        <v>0.90260278737564237</v>
      </c>
      <c r="BC186" s="7">
        <f t="shared" si="131"/>
        <v>0.89937016508192014</v>
      </c>
      <c r="BD186" s="192">
        <f t="shared" si="155"/>
        <v>1.4219279651208177E-2</v>
      </c>
      <c r="BE186" s="237">
        <f t="shared" si="156"/>
        <v>48398</v>
      </c>
      <c r="BF186" s="7">
        <f t="shared" si="157"/>
        <v>0.50555555555555554</v>
      </c>
      <c r="BG186" s="7">
        <f t="shared" si="132"/>
        <v>15.682191780821919</v>
      </c>
      <c r="BH186" s="186">
        <v>6.748923989973025E-3</v>
      </c>
      <c r="BI186" s="186">
        <v>6.9906405090321699E-3</v>
      </c>
      <c r="BJ186" s="7">
        <f t="shared" si="133"/>
        <v>0.90260278737564237</v>
      </c>
      <c r="BK186" s="7">
        <f t="shared" si="134"/>
        <v>0.89616694113306483</v>
      </c>
      <c r="BL186" s="192">
        <f t="shared" si="158"/>
        <v>1.4205216384006859E-2</v>
      </c>
      <c r="BM186" s="237">
        <f t="shared" si="159"/>
        <v>48582</v>
      </c>
      <c r="BN186" s="7">
        <f t="shared" si="160"/>
        <v>1.0166666666666666</v>
      </c>
      <c r="BO186" s="7">
        <f t="shared" si="135"/>
        <v>16.186301369863013</v>
      </c>
      <c r="BP186" s="186">
        <v>6.748923989973025E-3</v>
      </c>
      <c r="BQ186" s="186">
        <v>7.2131274270754685E-3</v>
      </c>
      <c r="BR186" s="7">
        <f t="shared" si="136"/>
        <v>0.90260278737564237</v>
      </c>
      <c r="BS186" s="7">
        <f t="shared" si="137"/>
        <v>0.8898041876367343</v>
      </c>
      <c r="BT186" s="192">
        <f t="shared" si="161"/>
        <v>1.4147816793118479E-2</v>
      </c>
      <c r="BU186" s="256">
        <f t="shared" si="162"/>
        <v>0.18824594487081708</v>
      </c>
      <c r="BV186" s="257">
        <f t="shared" si="163"/>
        <v>5.4686844391816853</v>
      </c>
      <c r="BW186" s="257">
        <f t="shared" si="164"/>
        <v>6.2763445949256571</v>
      </c>
      <c r="BX186" s="249">
        <f t="shared" si="165"/>
        <v>9.0630961960755556</v>
      </c>
    </row>
    <row r="187" spans="6:76" x14ac:dyDescent="0.25">
      <c r="F187" s="182">
        <f t="shared" si="166"/>
        <v>5573</v>
      </c>
      <c r="G187" s="184">
        <f t="shared" si="167"/>
        <v>48247</v>
      </c>
      <c r="H187" s="7">
        <f t="shared" si="113"/>
        <v>15.268493150684931</v>
      </c>
      <c r="I187" s="237">
        <f t="shared" si="114"/>
        <v>48276</v>
      </c>
      <c r="J187" s="7">
        <f t="shared" si="138"/>
        <v>8.0555555555555561E-2</v>
      </c>
      <c r="K187" s="7">
        <f t="shared" si="115"/>
        <v>15.347945205479451</v>
      </c>
      <c r="L187" s="186">
        <v>6.6717497230850357E-3</v>
      </c>
      <c r="M187" s="186">
        <v>6.7118086439798812E-3</v>
      </c>
      <c r="N187" s="7">
        <f t="shared" si="139"/>
        <v>0.90314915235218285</v>
      </c>
      <c r="O187" s="7">
        <f t="shared" si="116"/>
        <v>0.9021157228578327</v>
      </c>
      <c r="P187" s="192">
        <f t="shared" si="140"/>
        <v>1.4220769691524575E-2</v>
      </c>
      <c r="Q187" s="237">
        <f t="shared" si="117"/>
        <v>48337</v>
      </c>
      <c r="R187" s="7">
        <f t="shared" si="141"/>
        <v>0.25</v>
      </c>
      <c r="S187" s="7">
        <f t="shared" si="118"/>
        <v>15.515068493150684</v>
      </c>
      <c r="T187" s="186">
        <v>7.6535952630222533E-3</v>
      </c>
      <c r="U187" s="186">
        <v>7.7689980336061466E-3</v>
      </c>
      <c r="V187" s="7">
        <f t="shared" si="142"/>
        <v>0.88971075198256655</v>
      </c>
      <c r="W187" s="7">
        <f t="shared" si="119"/>
        <v>0.88644469906541112</v>
      </c>
      <c r="X187" s="192">
        <f t="shared" si="143"/>
        <v>1.4737762753159522E-2</v>
      </c>
      <c r="Y187" s="237">
        <f t="shared" si="120"/>
        <v>48429</v>
      </c>
      <c r="Z187" s="7">
        <f t="shared" si="144"/>
        <v>0.50555555555555554</v>
      </c>
      <c r="AA187" s="7">
        <f t="shared" si="121"/>
        <v>15.767123287671232</v>
      </c>
      <c r="AB187" s="186">
        <v>8.5568573937111845E-3</v>
      </c>
      <c r="AC187" s="186">
        <v>8.7588885027522576E-3</v>
      </c>
      <c r="AD187" s="7">
        <f t="shared" si="145"/>
        <v>0.87752457484993962</v>
      </c>
      <c r="AE187" s="7">
        <f t="shared" si="122"/>
        <v>0.87100943058038005</v>
      </c>
      <c r="AF187" s="192">
        <f t="shared" si="146"/>
        <v>1.4795590154042046E-2</v>
      </c>
      <c r="AG187" s="237">
        <f t="shared" si="123"/>
        <v>48613</v>
      </c>
      <c r="AH187" s="7">
        <f t="shared" si="147"/>
        <v>1.0166666666666666</v>
      </c>
      <c r="AI187" s="7">
        <f t="shared" si="124"/>
        <v>16.271232876712329</v>
      </c>
      <c r="AJ187" s="186">
        <v>9.4835009009633063E-3</v>
      </c>
      <c r="AK187" s="186">
        <v>9.8297627204833316E-3</v>
      </c>
      <c r="AL187" s="7">
        <f t="shared" si="148"/>
        <v>0.86519638031563428</v>
      </c>
      <c r="AM187" s="7">
        <f t="shared" si="125"/>
        <v>0.8521929093577878</v>
      </c>
      <c r="AN187" s="192">
        <f t="shared" si="149"/>
        <v>1.5008690124444512E-2</v>
      </c>
      <c r="AO187" s="237">
        <f t="shared" si="150"/>
        <v>48276</v>
      </c>
      <c r="AP187" s="7">
        <f t="shared" si="151"/>
        <v>8.0555555555555561E-2</v>
      </c>
      <c r="AQ187" s="7">
        <f t="shared" si="126"/>
        <v>15.347945205479451</v>
      </c>
      <c r="AR187" s="186">
        <v>6.7915461942508019E-3</v>
      </c>
      <c r="AS187" s="186">
        <v>6.8308922775976496E-3</v>
      </c>
      <c r="AT187" s="7">
        <f t="shared" si="127"/>
        <v>0.90149870165097667</v>
      </c>
      <c r="AU187" s="7">
        <f t="shared" si="128"/>
        <v>0.90046844161651585</v>
      </c>
      <c r="AV187" s="192">
        <f t="shared" si="152"/>
        <v>1.4203090657555397E-2</v>
      </c>
      <c r="AW187" s="237">
        <f t="shared" si="153"/>
        <v>48337</v>
      </c>
      <c r="AX187" s="7">
        <f t="shared" si="154"/>
        <v>0.25</v>
      </c>
      <c r="AY187" s="7">
        <f t="shared" si="129"/>
        <v>15.515068493150684</v>
      </c>
      <c r="AZ187" s="186">
        <v>6.7915461942508019E-3</v>
      </c>
      <c r="BA187" s="186">
        <v>6.9119536336656054E-3</v>
      </c>
      <c r="BB187" s="7">
        <f t="shared" si="130"/>
        <v>0.90149870165097667</v>
      </c>
      <c r="BC187" s="7">
        <f t="shared" si="131"/>
        <v>0.89831056110494834</v>
      </c>
      <c r="BD187" s="192">
        <f t="shared" si="155"/>
        <v>1.4196161924699524E-2</v>
      </c>
      <c r="BE187" s="237">
        <f t="shared" si="156"/>
        <v>48429</v>
      </c>
      <c r="BF187" s="7">
        <f t="shared" si="157"/>
        <v>0.50555555555555554</v>
      </c>
      <c r="BG187" s="7">
        <f t="shared" si="132"/>
        <v>15.767123287671232</v>
      </c>
      <c r="BH187" s="186">
        <v>6.7915461942508019E-3</v>
      </c>
      <c r="BI187" s="186">
        <v>7.0296923290379216E-3</v>
      </c>
      <c r="BJ187" s="7">
        <f t="shared" si="133"/>
        <v>0.90149870165097667</v>
      </c>
      <c r="BK187" s="7">
        <f t="shared" si="134"/>
        <v>0.89508371781266005</v>
      </c>
      <c r="BL187" s="192">
        <f t="shared" si="158"/>
        <v>1.4176304147118729E-2</v>
      </c>
      <c r="BM187" s="237">
        <f t="shared" si="159"/>
        <v>48613</v>
      </c>
      <c r="BN187" s="7">
        <f t="shared" si="160"/>
        <v>1.0166666666666666</v>
      </c>
      <c r="BO187" s="7">
        <f t="shared" si="135"/>
        <v>16.271232876712329</v>
      </c>
      <c r="BP187" s="186">
        <v>6.7915461942508019E-3</v>
      </c>
      <c r="BQ187" s="186">
        <v>7.2486447727139478E-3</v>
      </c>
      <c r="BR187" s="7">
        <f t="shared" si="136"/>
        <v>0.90149870165097667</v>
      </c>
      <c r="BS187" s="7">
        <f t="shared" si="137"/>
        <v>0.88874547692039241</v>
      </c>
      <c r="BT187" s="192">
        <f t="shared" si="161"/>
        <v>1.4114452110825652E-2</v>
      </c>
      <c r="BU187" s="256">
        <f t="shared" si="162"/>
        <v>0.17679033969177776</v>
      </c>
      <c r="BV187" s="257">
        <f t="shared" si="163"/>
        <v>5.4160082845999824</v>
      </c>
      <c r="BW187" s="257">
        <f t="shared" si="164"/>
        <v>6.1928600692331619</v>
      </c>
      <c r="BX187" s="249">
        <f t="shared" si="165"/>
        <v>8.9423801361885982</v>
      </c>
    </row>
    <row r="188" spans="6:76" x14ac:dyDescent="0.25">
      <c r="F188" s="182">
        <f t="shared" si="166"/>
        <v>5602</v>
      </c>
      <c r="G188" s="184">
        <f t="shared" si="167"/>
        <v>48276</v>
      </c>
      <c r="H188" s="7">
        <f t="shared" si="113"/>
        <v>15.347945205479451</v>
      </c>
      <c r="I188" s="237">
        <f t="shared" si="114"/>
        <v>48307</v>
      </c>
      <c r="J188" s="7">
        <f t="shared" si="138"/>
        <v>8.611111111111111E-2</v>
      </c>
      <c r="K188" s="7">
        <f t="shared" si="115"/>
        <v>15.432876712328767</v>
      </c>
      <c r="L188" s="186">
        <v>6.7118086439798812E-3</v>
      </c>
      <c r="M188" s="186">
        <v>6.7540392099285336E-3</v>
      </c>
      <c r="N188" s="7">
        <f t="shared" si="139"/>
        <v>0.9021157228578327</v>
      </c>
      <c r="O188" s="7">
        <f t="shared" si="116"/>
        <v>0.9010142061219939</v>
      </c>
      <c r="P188" s="192">
        <f t="shared" si="140"/>
        <v>1.4197120498199326E-2</v>
      </c>
      <c r="Q188" s="237">
        <f t="shared" si="117"/>
        <v>48368</v>
      </c>
      <c r="R188" s="7">
        <f t="shared" si="141"/>
        <v>0.25555555555555554</v>
      </c>
      <c r="S188" s="7">
        <f t="shared" si="118"/>
        <v>15.6</v>
      </c>
      <c r="T188" s="186">
        <v>7.6913396352663544E-3</v>
      </c>
      <c r="U188" s="186">
        <v>7.8075350077533223E-3</v>
      </c>
      <c r="V188" s="7">
        <f t="shared" si="142"/>
        <v>0.88865494312700566</v>
      </c>
      <c r="W188" s="7">
        <f t="shared" si="119"/>
        <v>0.88532758836462955</v>
      </c>
      <c r="X188" s="192">
        <f t="shared" si="143"/>
        <v>1.4706515445685442E-2</v>
      </c>
      <c r="Y188" s="237">
        <f t="shared" si="120"/>
        <v>48460</v>
      </c>
      <c r="Z188" s="7">
        <f t="shared" si="144"/>
        <v>0.51111111111111107</v>
      </c>
      <c r="AA188" s="7">
        <f t="shared" si="121"/>
        <v>15.852054794520548</v>
      </c>
      <c r="AB188" s="186">
        <v>8.5903974245000667E-3</v>
      </c>
      <c r="AC188" s="186">
        <v>8.7911932876212177E-3</v>
      </c>
      <c r="AD188" s="7">
        <f t="shared" si="145"/>
        <v>0.87647688319261907</v>
      </c>
      <c r="AE188" s="7">
        <f t="shared" si="122"/>
        <v>0.8699161270203335</v>
      </c>
      <c r="AF188" s="192">
        <f t="shared" si="146"/>
        <v>1.4755746763976179E-2</v>
      </c>
      <c r="AG188" s="237">
        <f t="shared" si="123"/>
        <v>48641</v>
      </c>
      <c r="AH188" s="7">
        <f t="shared" si="147"/>
        <v>1.0138888888888888</v>
      </c>
      <c r="AI188" s="7">
        <f t="shared" si="124"/>
        <v>16.347945205479451</v>
      </c>
      <c r="AJ188" s="186">
        <v>9.5138876229408295E-3</v>
      </c>
      <c r="AK188" s="186">
        <v>9.853128982354048E-3</v>
      </c>
      <c r="AL188" s="7">
        <f t="shared" si="148"/>
        <v>0.86414160759539371</v>
      </c>
      <c r="AM188" s="7">
        <f t="shared" si="125"/>
        <v>0.85122532160925912</v>
      </c>
      <c r="AN188" s="192">
        <f t="shared" si="149"/>
        <v>1.4965897087721705E-2</v>
      </c>
      <c r="AO188" s="237">
        <f t="shared" si="150"/>
        <v>48307</v>
      </c>
      <c r="AP188" s="7">
        <f t="shared" si="151"/>
        <v>8.611111111111111E-2</v>
      </c>
      <c r="AQ188" s="7">
        <f t="shared" si="126"/>
        <v>15.432876712328767</v>
      </c>
      <c r="AR188" s="186">
        <v>6.8308922775976496E-3</v>
      </c>
      <c r="AS188" s="186">
        <v>6.8723789606033661E-3</v>
      </c>
      <c r="AT188" s="7">
        <f t="shared" si="127"/>
        <v>0.90046844161651585</v>
      </c>
      <c r="AU188" s="7">
        <f t="shared" si="128"/>
        <v>0.89937016508192014</v>
      </c>
      <c r="AV188" s="192">
        <f t="shared" si="152"/>
        <v>1.4181234386702083E-2</v>
      </c>
      <c r="AW188" s="237">
        <f t="shared" si="153"/>
        <v>48368</v>
      </c>
      <c r="AX188" s="7">
        <f t="shared" si="154"/>
        <v>0.25555555555555554</v>
      </c>
      <c r="AY188" s="7">
        <f t="shared" si="129"/>
        <v>15.6</v>
      </c>
      <c r="AZ188" s="186">
        <v>6.8308922775976496E-3</v>
      </c>
      <c r="BA188" s="186">
        <v>6.9522439954860429E-3</v>
      </c>
      <c r="BB188" s="7">
        <f t="shared" si="130"/>
        <v>0.90046844161651585</v>
      </c>
      <c r="BC188" s="7">
        <f t="shared" si="131"/>
        <v>0.89721926309662181</v>
      </c>
      <c r="BD188" s="192">
        <f t="shared" si="155"/>
        <v>1.4170646284493958E-2</v>
      </c>
      <c r="BE188" s="237">
        <f t="shared" si="156"/>
        <v>48460</v>
      </c>
      <c r="BF188" s="7">
        <f t="shared" si="157"/>
        <v>0.51111111111111107</v>
      </c>
      <c r="BG188" s="7">
        <f t="shared" si="132"/>
        <v>15.852054794520548</v>
      </c>
      <c r="BH188" s="186">
        <v>6.8308922775976496E-3</v>
      </c>
      <c r="BI188" s="186">
        <v>7.068098545929157E-3</v>
      </c>
      <c r="BJ188" s="7">
        <f t="shared" si="133"/>
        <v>0.90046844161651585</v>
      </c>
      <c r="BK188" s="7">
        <f t="shared" si="134"/>
        <v>0.89400502283285177</v>
      </c>
      <c r="BL188" s="192">
        <f t="shared" si="158"/>
        <v>1.4145132338598822E-2</v>
      </c>
      <c r="BM188" s="237">
        <f t="shared" si="159"/>
        <v>48641</v>
      </c>
      <c r="BN188" s="7">
        <f t="shared" si="160"/>
        <v>1.0138888888888888</v>
      </c>
      <c r="BO188" s="7">
        <f t="shared" si="135"/>
        <v>16.347945205479451</v>
      </c>
      <c r="BP188" s="186">
        <v>6.8308922775976496E-3</v>
      </c>
      <c r="BQ188" s="186">
        <v>7.2802773600859749E-3</v>
      </c>
      <c r="BR188" s="7">
        <f t="shared" si="136"/>
        <v>0.90046844161651585</v>
      </c>
      <c r="BS188" s="7">
        <f t="shared" si="137"/>
        <v>0.88779219735435999</v>
      </c>
      <c r="BT188" s="192">
        <f t="shared" si="161"/>
        <v>1.408279676003062E-2</v>
      </c>
      <c r="BU188" s="256">
        <f t="shared" si="162"/>
        <v>0.15886111497243408</v>
      </c>
      <c r="BV188" s="257">
        <f t="shared" si="163"/>
        <v>5.3586916119148338</v>
      </c>
      <c r="BW188" s="257">
        <f t="shared" si="164"/>
        <v>6.1061442537735724</v>
      </c>
      <c r="BX188" s="249">
        <f t="shared" si="165"/>
        <v>8.831003276910856</v>
      </c>
    </row>
    <row r="189" spans="6:76" x14ac:dyDescent="0.25">
      <c r="F189" s="182">
        <f t="shared" si="166"/>
        <v>5633</v>
      </c>
      <c r="G189" s="184">
        <f t="shared" si="167"/>
        <v>48307</v>
      </c>
      <c r="H189" s="7">
        <f t="shared" si="113"/>
        <v>15.432876712328767</v>
      </c>
      <c r="I189" s="237">
        <f t="shared" si="114"/>
        <v>48337</v>
      </c>
      <c r="J189" s="7">
        <f t="shared" si="138"/>
        <v>8.3333333333333329E-2</v>
      </c>
      <c r="K189" s="7">
        <f t="shared" si="115"/>
        <v>15.515068493150684</v>
      </c>
      <c r="L189" s="186">
        <v>6.7540392099285336E-3</v>
      </c>
      <c r="M189" s="186">
        <v>6.7943126520254894E-3</v>
      </c>
      <c r="N189" s="7">
        <f t="shared" si="139"/>
        <v>0.9010142061219939</v>
      </c>
      <c r="O189" s="7">
        <f t="shared" si="116"/>
        <v>0.8999516618461384</v>
      </c>
      <c r="P189" s="192">
        <f t="shared" si="140"/>
        <v>1.4168017962330914E-2</v>
      </c>
      <c r="Q189" s="237">
        <f t="shared" si="117"/>
        <v>48398</v>
      </c>
      <c r="R189" s="7">
        <f t="shared" si="141"/>
        <v>0.25277777777777777</v>
      </c>
      <c r="S189" s="7">
        <f t="shared" si="118"/>
        <v>15.682191780821919</v>
      </c>
      <c r="T189" s="186">
        <v>7.7311037195827385E-3</v>
      </c>
      <c r="U189" s="186">
        <v>7.8442151212116326E-3</v>
      </c>
      <c r="V189" s="7">
        <f t="shared" si="142"/>
        <v>0.88752980903233858</v>
      </c>
      <c r="W189" s="7">
        <f t="shared" si="119"/>
        <v>0.88425085329784436</v>
      </c>
      <c r="X189" s="192">
        <f t="shared" si="143"/>
        <v>1.4669698046887253E-2</v>
      </c>
      <c r="Y189" s="237">
        <f t="shared" si="120"/>
        <v>48490</v>
      </c>
      <c r="Z189" s="7">
        <f t="shared" si="144"/>
        <v>0.5083333333333333</v>
      </c>
      <c r="AA189" s="7">
        <f t="shared" si="121"/>
        <v>15.934246575342465</v>
      </c>
      <c r="AB189" s="186">
        <v>8.6257041693750189E-3</v>
      </c>
      <c r="AC189" s="186">
        <v>8.8218351582551938E-3</v>
      </c>
      <c r="AD189" s="7">
        <f t="shared" si="145"/>
        <v>0.8753605424289288</v>
      </c>
      <c r="AE189" s="7">
        <f t="shared" si="122"/>
        <v>0.86886345351241212</v>
      </c>
      <c r="AF189" s="192">
        <f t="shared" si="146"/>
        <v>1.4710203856114141E-2</v>
      </c>
      <c r="AG189" s="237">
        <f t="shared" si="123"/>
        <v>48672</v>
      </c>
      <c r="AH189" s="7">
        <f t="shared" si="147"/>
        <v>1.0138888888888888</v>
      </c>
      <c r="AI189" s="7">
        <f t="shared" si="124"/>
        <v>16.432876712328767</v>
      </c>
      <c r="AJ189" s="186">
        <v>9.5458465542588126E-3</v>
      </c>
      <c r="AK189" s="186">
        <v>9.8785394867801114E-3</v>
      </c>
      <c r="AL189" s="7">
        <f t="shared" si="148"/>
        <v>0.86301787715423828</v>
      </c>
      <c r="AM189" s="7">
        <f t="shared" si="125"/>
        <v>0.85015820653289409</v>
      </c>
      <c r="AN189" s="192">
        <f t="shared" si="149"/>
        <v>1.4919000548785677E-2</v>
      </c>
      <c r="AO189" s="237">
        <f t="shared" si="150"/>
        <v>48337</v>
      </c>
      <c r="AP189" s="7">
        <f t="shared" si="151"/>
        <v>8.3333333333333329E-2</v>
      </c>
      <c r="AQ189" s="7">
        <f t="shared" si="126"/>
        <v>15.515068493150684</v>
      </c>
      <c r="AR189" s="186">
        <v>6.8723789606033661E-3</v>
      </c>
      <c r="AS189" s="186">
        <v>6.9119536336656054E-3</v>
      </c>
      <c r="AT189" s="7">
        <f t="shared" si="127"/>
        <v>0.89937016508192014</v>
      </c>
      <c r="AU189" s="7">
        <f t="shared" si="128"/>
        <v>0.89831056110494834</v>
      </c>
      <c r="AV189" s="192">
        <f t="shared" si="152"/>
        <v>1.415462343893914E-2</v>
      </c>
      <c r="AW189" s="237">
        <f t="shared" si="153"/>
        <v>48398</v>
      </c>
      <c r="AX189" s="7">
        <f t="shared" si="154"/>
        <v>0.25277777777777777</v>
      </c>
      <c r="AY189" s="7">
        <f t="shared" si="129"/>
        <v>15.682191780821919</v>
      </c>
      <c r="AZ189" s="186">
        <v>6.8723789606033661E-3</v>
      </c>
      <c r="BA189" s="186">
        <v>6.9906405090321699E-3</v>
      </c>
      <c r="BB189" s="7">
        <f t="shared" si="130"/>
        <v>0.89937016508192014</v>
      </c>
      <c r="BC189" s="7">
        <f t="shared" si="131"/>
        <v>0.89616694113306483</v>
      </c>
      <c r="BD189" s="192">
        <f t="shared" si="155"/>
        <v>1.4140328281583328E-2</v>
      </c>
      <c r="BE189" s="237">
        <f t="shared" si="156"/>
        <v>48490</v>
      </c>
      <c r="BF189" s="7">
        <f t="shared" si="157"/>
        <v>0.5083333333333333</v>
      </c>
      <c r="BG189" s="7">
        <f t="shared" si="132"/>
        <v>15.934246575342465</v>
      </c>
      <c r="BH189" s="186">
        <v>6.8723789606033661E-3</v>
      </c>
      <c r="BI189" s="186">
        <v>7.1046408819559689E-3</v>
      </c>
      <c r="BJ189" s="7">
        <f t="shared" si="133"/>
        <v>0.89937016508192014</v>
      </c>
      <c r="BK189" s="7">
        <f t="shared" si="134"/>
        <v>0.89296570808615594</v>
      </c>
      <c r="BL189" s="192">
        <f t="shared" si="158"/>
        <v>1.4109088043200163E-2</v>
      </c>
      <c r="BM189" s="237">
        <f t="shared" si="159"/>
        <v>48672</v>
      </c>
      <c r="BN189" s="7">
        <f t="shared" si="160"/>
        <v>1.0138888888888888</v>
      </c>
      <c r="BO189" s="7">
        <f t="shared" si="135"/>
        <v>16.432876712328767</v>
      </c>
      <c r="BP189" s="186">
        <v>6.8723789606033661E-3</v>
      </c>
      <c r="BQ189" s="186">
        <v>7.3147969910336702E-3</v>
      </c>
      <c r="BR189" s="7">
        <f t="shared" si="136"/>
        <v>0.89937016508192014</v>
      </c>
      <c r="BS189" s="7">
        <f t="shared" si="137"/>
        <v>0.88674027080886875</v>
      </c>
      <c r="BT189" s="192">
        <f t="shared" si="161"/>
        <v>1.4047948912224988E-2</v>
      </c>
      <c r="BU189" s="256">
        <f t="shared" si="162"/>
        <v>0.13394523391774271</v>
      </c>
      <c r="BV189" s="257">
        <f t="shared" si="163"/>
        <v>5.2936976530392439</v>
      </c>
      <c r="BW189" s="257">
        <f t="shared" si="164"/>
        <v>6.0111581291397851</v>
      </c>
      <c r="BX189" s="249">
        <f t="shared" si="165"/>
        <v>8.7105163656068907</v>
      </c>
    </row>
    <row r="190" spans="6:76" x14ac:dyDescent="0.25">
      <c r="F190" s="182">
        <f t="shared" si="166"/>
        <v>5663</v>
      </c>
      <c r="G190" s="184">
        <f t="shared" si="167"/>
        <v>48337</v>
      </c>
      <c r="H190" s="7">
        <f t="shared" si="113"/>
        <v>15.515068493150684</v>
      </c>
      <c r="I190" s="237">
        <f t="shared" si="114"/>
        <v>48368</v>
      </c>
      <c r="J190" s="7">
        <f t="shared" si="138"/>
        <v>8.611111111111111E-2</v>
      </c>
      <c r="K190" s="7">
        <f t="shared" si="115"/>
        <v>15.6</v>
      </c>
      <c r="L190" s="186">
        <v>6.7943126520254894E-3</v>
      </c>
      <c r="M190" s="186">
        <v>6.8352997740718227E-3</v>
      </c>
      <c r="N190" s="7">
        <f t="shared" si="139"/>
        <v>0.8999516618461384</v>
      </c>
      <c r="O190" s="7">
        <f t="shared" si="116"/>
        <v>0.89885758094562496</v>
      </c>
      <c r="P190" s="192">
        <f t="shared" si="140"/>
        <v>1.4135115382238954E-2</v>
      </c>
      <c r="Q190" s="237">
        <f t="shared" si="117"/>
        <v>48429</v>
      </c>
      <c r="R190" s="7">
        <f t="shared" si="141"/>
        <v>0.25555555555555554</v>
      </c>
      <c r="S190" s="7">
        <f t="shared" si="118"/>
        <v>15.767123287671232</v>
      </c>
      <c r="T190" s="186">
        <v>7.7689980336061466E-3</v>
      </c>
      <c r="U190" s="186">
        <v>7.8814698576934756E-3</v>
      </c>
      <c r="V190" s="7">
        <f t="shared" si="142"/>
        <v>0.88644469906541112</v>
      </c>
      <c r="W190" s="7">
        <f t="shared" si="119"/>
        <v>0.88314303236819469</v>
      </c>
      <c r="X190" s="192">
        <f t="shared" si="143"/>
        <v>1.4629074638441238E-2</v>
      </c>
      <c r="Y190" s="237">
        <f t="shared" si="120"/>
        <v>48521</v>
      </c>
      <c r="Z190" s="7">
        <f t="shared" si="144"/>
        <v>0.51111111111111107</v>
      </c>
      <c r="AA190" s="7">
        <f t="shared" si="121"/>
        <v>16.019178082191782</v>
      </c>
      <c r="AB190" s="186">
        <v>8.6593207614433319E-3</v>
      </c>
      <c r="AC190" s="186">
        <v>8.8528426058985012E-3</v>
      </c>
      <c r="AD190" s="7">
        <f t="shared" si="145"/>
        <v>0.87428405123248409</v>
      </c>
      <c r="AE190" s="7">
        <f t="shared" si="122"/>
        <v>0.86778155370155075</v>
      </c>
      <c r="AF190" s="192">
        <f t="shared" si="146"/>
        <v>1.4660691649466167E-2</v>
      </c>
      <c r="AG190" s="237">
        <f t="shared" si="123"/>
        <v>48702</v>
      </c>
      <c r="AH190" s="7">
        <f t="shared" si="147"/>
        <v>1.0138888888888888</v>
      </c>
      <c r="AI190" s="7">
        <f t="shared" si="124"/>
        <v>16.515068493150686</v>
      </c>
      <c r="AJ190" s="186">
        <v>9.5762436992195901E-3</v>
      </c>
      <c r="AK190" s="186">
        <v>9.9026597948240376E-3</v>
      </c>
      <c r="AL190" s="7">
        <f t="shared" si="148"/>
        <v>0.8619344313761601</v>
      </c>
      <c r="AM190" s="7">
        <f t="shared" si="125"/>
        <v>0.84912989665882599</v>
      </c>
      <c r="AN190" s="192">
        <f t="shared" si="149"/>
        <v>1.4873024942189133E-2</v>
      </c>
      <c r="AO190" s="237">
        <f t="shared" si="150"/>
        <v>48368</v>
      </c>
      <c r="AP190" s="7">
        <f t="shared" si="151"/>
        <v>8.611111111111111E-2</v>
      </c>
      <c r="AQ190" s="7">
        <f t="shared" si="126"/>
        <v>15.6</v>
      </c>
      <c r="AR190" s="186">
        <v>6.9119536336656054E-3</v>
      </c>
      <c r="AS190" s="186">
        <v>6.9522439954860429E-3</v>
      </c>
      <c r="AT190" s="7">
        <f t="shared" si="127"/>
        <v>0.89831056110494834</v>
      </c>
      <c r="AU190" s="7">
        <f t="shared" si="128"/>
        <v>0.89721926309662181</v>
      </c>
      <c r="AV190" s="192">
        <f t="shared" si="152"/>
        <v>1.4124906455386683E-2</v>
      </c>
      <c r="AW190" s="237">
        <f t="shared" si="153"/>
        <v>48429</v>
      </c>
      <c r="AX190" s="7">
        <f t="shared" si="154"/>
        <v>0.25555555555555554</v>
      </c>
      <c r="AY190" s="7">
        <f t="shared" si="129"/>
        <v>15.767123287671232</v>
      </c>
      <c r="AZ190" s="186">
        <v>6.9119536336656054E-3</v>
      </c>
      <c r="BA190" s="186">
        <v>7.0296923290379216E-3</v>
      </c>
      <c r="BB190" s="7">
        <f t="shared" si="130"/>
        <v>0.89831056110494834</v>
      </c>
      <c r="BC190" s="7">
        <f t="shared" si="131"/>
        <v>0.89508371781266005</v>
      </c>
      <c r="BD190" s="192">
        <f t="shared" si="155"/>
        <v>1.4106812412044315E-2</v>
      </c>
      <c r="BE190" s="237">
        <f t="shared" si="156"/>
        <v>48521</v>
      </c>
      <c r="BF190" s="7">
        <f t="shared" si="157"/>
        <v>0.51111111111111107</v>
      </c>
      <c r="BG190" s="7">
        <f t="shared" si="132"/>
        <v>16.019178082191782</v>
      </c>
      <c r="BH190" s="186">
        <v>6.9119536336656054E-3</v>
      </c>
      <c r="BI190" s="186">
        <v>7.1417449727352034E-3</v>
      </c>
      <c r="BJ190" s="7">
        <f t="shared" si="133"/>
        <v>0.89831056110494834</v>
      </c>
      <c r="BK190" s="7">
        <f t="shared" si="134"/>
        <v>0.89189676755880609</v>
      </c>
      <c r="BL190" s="192">
        <f t="shared" si="158"/>
        <v>1.4069707347038125E-2</v>
      </c>
      <c r="BM190" s="237">
        <f t="shared" si="159"/>
        <v>48702</v>
      </c>
      <c r="BN190" s="7">
        <f t="shared" si="160"/>
        <v>1.0138888888888888</v>
      </c>
      <c r="BO190" s="7">
        <f t="shared" si="135"/>
        <v>16.515068493150686</v>
      </c>
      <c r="BP190" s="186">
        <v>6.9119536336656054E-3</v>
      </c>
      <c r="BQ190" s="186">
        <v>7.3476941088596124E-3</v>
      </c>
      <c r="BR190" s="7">
        <f t="shared" si="136"/>
        <v>0.89831056110494834</v>
      </c>
      <c r="BS190" s="7">
        <f t="shared" si="137"/>
        <v>0.88572596440332796</v>
      </c>
      <c r="BT190" s="192">
        <f t="shared" si="161"/>
        <v>1.4013595022409921E-2</v>
      </c>
      <c r="BU190" s="256">
        <f t="shared" si="162"/>
        <v>0.10208926852271413</v>
      </c>
      <c r="BV190" s="257">
        <f t="shared" si="163"/>
        <v>5.2226222639692281</v>
      </c>
      <c r="BW190" s="257">
        <f t="shared" si="164"/>
        <v>5.909843024280419</v>
      </c>
      <c r="BX190" s="249">
        <f t="shared" si="165"/>
        <v>8.5942991977921128</v>
      </c>
    </row>
    <row r="191" spans="6:76" x14ac:dyDescent="0.25">
      <c r="F191" s="182">
        <f t="shared" si="166"/>
        <v>5694</v>
      </c>
      <c r="G191" s="184">
        <f t="shared" si="167"/>
        <v>48368</v>
      </c>
      <c r="H191" s="7">
        <f t="shared" si="113"/>
        <v>15.6</v>
      </c>
      <c r="I191" s="237">
        <f t="shared" si="114"/>
        <v>48398</v>
      </c>
      <c r="J191" s="7">
        <f t="shared" si="138"/>
        <v>8.3333333333333329E-2</v>
      </c>
      <c r="K191" s="7">
        <f t="shared" si="115"/>
        <v>15.682191780821919</v>
      </c>
      <c r="L191" s="186">
        <v>6.8352997740718227E-3</v>
      </c>
      <c r="M191" s="186">
        <v>6.8743427561021656E-3</v>
      </c>
      <c r="N191" s="7">
        <f t="shared" si="139"/>
        <v>0.89885758094562496</v>
      </c>
      <c r="O191" s="7">
        <f t="shared" si="116"/>
        <v>0.89780286503341267</v>
      </c>
      <c r="P191" s="192">
        <f t="shared" si="140"/>
        <v>1.4097294004598027E-2</v>
      </c>
      <c r="Q191" s="237">
        <f t="shared" si="117"/>
        <v>48460</v>
      </c>
      <c r="R191" s="7">
        <f t="shared" si="141"/>
        <v>0.25555555555555554</v>
      </c>
      <c r="S191" s="7">
        <f t="shared" si="118"/>
        <v>15.852054794520548</v>
      </c>
      <c r="T191" s="186">
        <v>7.8075350077533223E-3</v>
      </c>
      <c r="U191" s="186">
        <v>7.9180518386701843E-3</v>
      </c>
      <c r="V191" s="7">
        <f t="shared" si="142"/>
        <v>0.88532758836462955</v>
      </c>
      <c r="W191" s="7">
        <f t="shared" si="119"/>
        <v>0.88204042418841133</v>
      </c>
      <c r="X191" s="192">
        <f t="shared" si="143"/>
        <v>1.4583023622254774E-2</v>
      </c>
      <c r="Y191" s="237">
        <f t="shared" si="120"/>
        <v>48551</v>
      </c>
      <c r="Z191" s="7">
        <f t="shared" si="144"/>
        <v>0.5083333333333333</v>
      </c>
      <c r="AA191" s="7">
        <f t="shared" si="121"/>
        <v>16.101369863013698</v>
      </c>
      <c r="AB191" s="186">
        <v>8.6934738917438283E-3</v>
      </c>
      <c r="AC191" s="186">
        <v>8.8823121313413283E-3</v>
      </c>
      <c r="AD191" s="7">
        <f t="shared" si="145"/>
        <v>0.87317595379597879</v>
      </c>
      <c r="AE191" s="7">
        <f t="shared" si="122"/>
        <v>0.86673899368968244</v>
      </c>
      <c r="AF191" s="192">
        <f t="shared" si="146"/>
        <v>1.4609787297499652E-2</v>
      </c>
      <c r="AG191" s="237">
        <f t="shared" si="123"/>
        <v>48733</v>
      </c>
      <c r="AH191" s="7">
        <f t="shared" si="147"/>
        <v>1.0138888888888888</v>
      </c>
      <c r="AI191" s="7">
        <f t="shared" si="124"/>
        <v>16.600000000000001</v>
      </c>
      <c r="AJ191" s="186">
        <v>9.6070887720030654E-3</v>
      </c>
      <c r="AK191" s="186">
        <v>9.9270862134459674E-3</v>
      </c>
      <c r="AL191" s="7">
        <f t="shared" si="148"/>
        <v>0.86081937229074601</v>
      </c>
      <c r="AM191" s="7">
        <f t="shared" si="125"/>
        <v>0.84807209328023747</v>
      </c>
      <c r="AN191" s="192">
        <f t="shared" si="149"/>
        <v>1.482498816988675E-2</v>
      </c>
      <c r="AO191" s="237">
        <f t="shared" si="150"/>
        <v>48398</v>
      </c>
      <c r="AP191" s="7">
        <f t="shared" si="151"/>
        <v>8.3333333333333329E-2</v>
      </c>
      <c r="AQ191" s="7">
        <f t="shared" si="126"/>
        <v>15.682191780821919</v>
      </c>
      <c r="AR191" s="186">
        <v>6.9522439954860429E-3</v>
      </c>
      <c r="AS191" s="186">
        <v>6.9906405090321699E-3</v>
      </c>
      <c r="AT191" s="7">
        <f t="shared" si="127"/>
        <v>0.89721926309662181</v>
      </c>
      <c r="AU191" s="7">
        <f t="shared" si="128"/>
        <v>0.89616694113306483</v>
      </c>
      <c r="AV191" s="192">
        <f t="shared" si="152"/>
        <v>1.4090972321202599E-2</v>
      </c>
      <c r="AW191" s="237">
        <f t="shared" si="153"/>
        <v>48460</v>
      </c>
      <c r="AX191" s="7">
        <f t="shared" si="154"/>
        <v>0.25555555555555554</v>
      </c>
      <c r="AY191" s="7">
        <f t="shared" si="129"/>
        <v>15.852054794520548</v>
      </c>
      <c r="AZ191" s="186">
        <v>6.9522439954860429E-3</v>
      </c>
      <c r="BA191" s="186">
        <v>7.068098545929157E-3</v>
      </c>
      <c r="BB191" s="7">
        <f t="shared" si="130"/>
        <v>0.89721926309662181</v>
      </c>
      <c r="BC191" s="7">
        <f t="shared" si="131"/>
        <v>0.89400502283285177</v>
      </c>
      <c r="BD191" s="192">
        <f t="shared" si="155"/>
        <v>1.4068670287616743E-2</v>
      </c>
      <c r="BE191" s="237">
        <f t="shared" si="156"/>
        <v>48551</v>
      </c>
      <c r="BF191" s="7">
        <f t="shared" si="157"/>
        <v>0.5083333333333333</v>
      </c>
      <c r="BG191" s="7">
        <f t="shared" si="132"/>
        <v>16.101369863013698</v>
      </c>
      <c r="BH191" s="186">
        <v>6.9522439954860429E-3</v>
      </c>
      <c r="BI191" s="186">
        <v>7.1770962772027876E-3</v>
      </c>
      <c r="BJ191" s="7">
        <f t="shared" si="133"/>
        <v>0.89721926309662181</v>
      </c>
      <c r="BK191" s="7">
        <f t="shared" si="134"/>
        <v>0.89086615495441268</v>
      </c>
      <c r="BL191" s="192">
        <f t="shared" si="158"/>
        <v>1.4028951024011338E-2</v>
      </c>
      <c r="BM191" s="237">
        <f t="shared" si="159"/>
        <v>48733</v>
      </c>
      <c r="BN191" s="7">
        <f t="shared" si="160"/>
        <v>1.0138888888888888</v>
      </c>
      <c r="BO191" s="7">
        <f t="shared" si="135"/>
        <v>16.600000000000001</v>
      </c>
      <c r="BP191" s="186">
        <v>6.9522439954860429E-3</v>
      </c>
      <c r="BQ191" s="186">
        <v>7.3811548690935515E-3</v>
      </c>
      <c r="BR191" s="7">
        <f t="shared" si="136"/>
        <v>0.89721926309662181</v>
      </c>
      <c r="BS191" s="7">
        <f t="shared" si="137"/>
        <v>0.88468186707900187</v>
      </c>
      <c r="BT191" s="192">
        <f t="shared" si="161"/>
        <v>1.397751138216714E-2</v>
      </c>
      <c r="BU191" s="256">
        <f t="shared" si="162"/>
        <v>6.3216833954271578E-2</v>
      </c>
      <c r="BV191" s="257">
        <f t="shared" si="163"/>
        <v>5.1435333463803117</v>
      </c>
      <c r="BW191" s="257">
        <f t="shared" si="164"/>
        <v>5.8083627348831479</v>
      </c>
      <c r="BX191" s="249">
        <f t="shared" si="165"/>
        <v>8.4747678771960988</v>
      </c>
    </row>
    <row r="192" spans="6:76" x14ac:dyDescent="0.25">
      <c r="F192" s="182">
        <f t="shared" si="166"/>
        <v>5724</v>
      </c>
      <c r="G192" s="184">
        <f t="shared" si="167"/>
        <v>48398</v>
      </c>
      <c r="H192" s="7">
        <f t="shared" si="113"/>
        <v>15.682191780821919</v>
      </c>
      <c r="I192" s="237">
        <f t="shared" si="114"/>
        <v>48429</v>
      </c>
      <c r="J192" s="7">
        <f t="shared" si="138"/>
        <v>8.611111111111111E-2</v>
      </c>
      <c r="K192" s="7">
        <f t="shared" si="115"/>
        <v>15.767123287671232</v>
      </c>
      <c r="L192" s="186">
        <v>6.8743427561021656E-3</v>
      </c>
      <c r="M192" s="186">
        <v>6.9140303712464822E-3</v>
      </c>
      <c r="N192" s="7">
        <f t="shared" si="139"/>
        <v>0.89780286503341267</v>
      </c>
      <c r="O192" s="7">
        <f t="shared" si="116"/>
        <v>0.89671753222202022</v>
      </c>
      <c r="P192" s="192">
        <f t="shared" si="140"/>
        <v>1.4055557579276642E-2</v>
      </c>
      <c r="Q192" s="237">
        <f t="shared" si="117"/>
        <v>48490</v>
      </c>
      <c r="R192" s="7">
        <f t="shared" si="141"/>
        <v>0.25555555555555554</v>
      </c>
      <c r="S192" s="7">
        <f t="shared" si="118"/>
        <v>15.934246575342465</v>
      </c>
      <c r="T192" s="186">
        <v>7.8442151212116326E-3</v>
      </c>
      <c r="U192" s="186">
        <v>7.9527997927172772E-3</v>
      </c>
      <c r="V192" s="7">
        <f t="shared" si="142"/>
        <v>0.88425085329784436</v>
      </c>
      <c r="W192" s="7">
        <f t="shared" si="119"/>
        <v>0.88097866260091129</v>
      </c>
      <c r="X192" s="192">
        <f t="shared" si="143"/>
        <v>1.453409147102125E-2</v>
      </c>
      <c r="Y192" s="237">
        <f t="shared" si="120"/>
        <v>48582</v>
      </c>
      <c r="Z192" s="7">
        <f t="shared" si="144"/>
        <v>0.51111111111111107</v>
      </c>
      <c r="AA192" s="7">
        <f t="shared" si="121"/>
        <v>16.186301369863013</v>
      </c>
      <c r="AB192" s="186">
        <v>8.7259463340507853E-3</v>
      </c>
      <c r="AC192" s="186">
        <v>8.9123006348211936E-3</v>
      </c>
      <c r="AD192" s="7">
        <f t="shared" si="145"/>
        <v>0.87210803981310869</v>
      </c>
      <c r="AE192" s="7">
        <f t="shared" si="122"/>
        <v>0.86566508424109911</v>
      </c>
      <c r="AF192" s="192">
        <f t="shared" si="146"/>
        <v>1.4561962669361366E-2</v>
      </c>
      <c r="AG192" s="237">
        <f t="shared" si="123"/>
        <v>48763</v>
      </c>
      <c r="AH192" s="7">
        <f t="shared" si="147"/>
        <v>1.0138888888888888</v>
      </c>
      <c r="AI192" s="7">
        <f t="shared" si="124"/>
        <v>16.682191780821917</v>
      </c>
      <c r="AJ192" s="186">
        <v>9.6363757227972344E-3</v>
      </c>
      <c r="AK192" s="186">
        <v>9.9502316321657836E-3</v>
      </c>
      <c r="AL192" s="7">
        <f t="shared" si="148"/>
        <v>0.85974495974140297</v>
      </c>
      <c r="AM192" s="7">
        <f t="shared" si="125"/>
        <v>0.84705328812216552</v>
      </c>
      <c r="AN192" s="192">
        <f t="shared" si="149"/>
        <v>1.4778070375780166E-2</v>
      </c>
      <c r="AO192" s="237">
        <f t="shared" si="150"/>
        <v>48429</v>
      </c>
      <c r="AP192" s="7">
        <f t="shared" si="151"/>
        <v>8.611111111111111E-2</v>
      </c>
      <c r="AQ192" s="7">
        <f t="shared" si="126"/>
        <v>15.767123287671232</v>
      </c>
      <c r="AR192" s="186">
        <v>6.9906405090321699E-3</v>
      </c>
      <c r="AS192" s="186">
        <v>7.0296923290379216E-3</v>
      </c>
      <c r="AT192" s="7">
        <f t="shared" si="127"/>
        <v>0.89616694113306483</v>
      </c>
      <c r="AU192" s="7">
        <f t="shared" si="128"/>
        <v>0.89508371781266005</v>
      </c>
      <c r="AV192" s="192">
        <f t="shared" si="152"/>
        <v>1.4053844731459514E-2</v>
      </c>
      <c r="AW192" s="237">
        <f t="shared" si="153"/>
        <v>48490</v>
      </c>
      <c r="AX192" s="7">
        <f t="shared" si="154"/>
        <v>0.25555555555555554</v>
      </c>
      <c r="AY192" s="7">
        <f t="shared" si="129"/>
        <v>15.934246575342465</v>
      </c>
      <c r="AZ192" s="186">
        <v>6.9906405090321699E-3</v>
      </c>
      <c r="BA192" s="186">
        <v>7.1046408819559689E-3</v>
      </c>
      <c r="BB192" s="7">
        <f t="shared" si="130"/>
        <v>0.89616694113306483</v>
      </c>
      <c r="BC192" s="7">
        <f t="shared" si="131"/>
        <v>0.89296570808615594</v>
      </c>
      <c r="BD192" s="192">
        <f t="shared" si="155"/>
        <v>1.4028046075193167E-2</v>
      </c>
      <c r="BE192" s="237">
        <f t="shared" si="156"/>
        <v>48582</v>
      </c>
      <c r="BF192" s="7">
        <f t="shared" si="157"/>
        <v>0.51111111111111107</v>
      </c>
      <c r="BG192" s="7">
        <f t="shared" si="132"/>
        <v>16.186301369863013</v>
      </c>
      <c r="BH192" s="186">
        <v>6.9906405090321699E-3</v>
      </c>
      <c r="BI192" s="186">
        <v>7.2131274270754685E-3</v>
      </c>
      <c r="BJ192" s="7">
        <f t="shared" si="133"/>
        <v>0.89616694113306483</v>
      </c>
      <c r="BK192" s="7">
        <f t="shared" si="134"/>
        <v>0.8898041876367343</v>
      </c>
      <c r="BL192" s="192">
        <f t="shared" si="158"/>
        <v>1.399056748582206E-2</v>
      </c>
      <c r="BM192" s="237">
        <f t="shared" si="159"/>
        <v>48763</v>
      </c>
      <c r="BN192" s="7">
        <f t="shared" si="160"/>
        <v>1.0138888888888888</v>
      </c>
      <c r="BO192" s="7">
        <f t="shared" si="135"/>
        <v>16.682191780821917</v>
      </c>
      <c r="BP192" s="186">
        <v>6.9906405090321699E-3</v>
      </c>
      <c r="BQ192" s="186">
        <v>7.4130138261775877E-3</v>
      </c>
      <c r="BR192" s="7">
        <f t="shared" si="136"/>
        <v>0.89616694113306483</v>
      </c>
      <c r="BS192" s="7">
        <f t="shared" si="137"/>
        <v>0.88367554141006488</v>
      </c>
      <c r="BT192" s="192">
        <f t="shared" si="161"/>
        <v>1.3942090825148412E-2</v>
      </c>
      <c r="BU192" s="256">
        <f t="shared" si="162"/>
        <v>1.7128478171282019E-2</v>
      </c>
      <c r="BV192" s="257">
        <f t="shared" si="163"/>
        <v>5.0604539582808394</v>
      </c>
      <c r="BW192" s="257">
        <f t="shared" si="164"/>
        <v>5.7139518353930585</v>
      </c>
      <c r="BX192" s="249">
        <f t="shared" si="165"/>
        <v>8.3597955063175426</v>
      </c>
    </row>
    <row r="193" spans="6:76" x14ac:dyDescent="0.25">
      <c r="F193" s="182">
        <f t="shared" si="166"/>
        <v>5755</v>
      </c>
      <c r="G193" s="184">
        <f t="shared" si="167"/>
        <v>48429</v>
      </c>
      <c r="H193" s="7">
        <f t="shared" si="113"/>
        <v>15.767123287671232</v>
      </c>
      <c r="I193" s="237">
        <f t="shared" si="114"/>
        <v>48460</v>
      </c>
      <c r="J193" s="7">
        <f t="shared" si="138"/>
        <v>8.611111111111111E-2</v>
      </c>
      <c r="K193" s="7">
        <f t="shared" si="115"/>
        <v>15.852054794520548</v>
      </c>
      <c r="L193" s="186">
        <v>6.9140303712464822E-3</v>
      </c>
      <c r="M193" s="186">
        <v>6.9530360962028713E-3</v>
      </c>
      <c r="N193" s="7">
        <f t="shared" si="139"/>
        <v>0.89671753222202022</v>
      </c>
      <c r="O193" s="7">
        <f t="shared" si="116"/>
        <v>0.89563715480138673</v>
      </c>
      <c r="P193" s="192">
        <f t="shared" si="140"/>
        <v>1.4008260338358017E-2</v>
      </c>
      <c r="Q193" s="237">
        <f t="shared" si="117"/>
        <v>48521</v>
      </c>
      <c r="R193" s="7">
        <f t="shared" si="141"/>
        <v>0.25555555555555554</v>
      </c>
      <c r="S193" s="7">
        <f t="shared" si="118"/>
        <v>16.019178082191782</v>
      </c>
      <c r="T193" s="186">
        <v>7.8814698576934756E-3</v>
      </c>
      <c r="U193" s="186">
        <v>7.9880165041311072E-3</v>
      </c>
      <c r="V193" s="7">
        <f t="shared" si="142"/>
        <v>0.88314303236819469</v>
      </c>
      <c r="W193" s="7">
        <f t="shared" si="119"/>
        <v>0.87988729031241419</v>
      </c>
      <c r="X193" s="192">
        <f t="shared" si="143"/>
        <v>1.4478968338942357E-2</v>
      </c>
      <c r="Y193" s="237">
        <f t="shared" si="120"/>
        <v>48613</v>
      </c>
      <c r="Z193" s="7">
        <f t="shared" si="144"/>
        <v>0.51111111111111107</v>
      </c>
      <c r="AA193" s="7">
        <f t="shared" si="121"/>
        <v>16.271232876712329</v>
      </c>
      <c r="AB193" s="186">
        <v>8.7588885027522576E-3</v>
      </c>
      <c r="AC193" s="186">
        <v>8.9418074369337561E-3</v>
      </c>
      <c r="AD193" s="7">
        <f t="shared" si="145"/>
        <v>0.87100943058038005</v>
      </c>
      <c r="AE193" s="7">
        <f t="shared" si="122"/>
        <v>0.86459487778199229</v>
      </c>
      <c r="AF193" s="192">
        <f t="shared" si="146"/>
        <v>1.4515714029027854E-2</v>
      </c>
      <c r="AG193" s="237">
        <f t="shared" si="123"/>
        <v>48794</v>
      </c>
      <c r="AH193" s="7">
        <f t="shared" si="147"/>
        <v>1.0138888888888888</v>
      </c>
      <c r="AI193" s="7">
        <f t="shared" si="124"/>
        <v>16.767123287671232</v>
      </c>
      <c r="AJ193" s="186">
        <v>9.6660402528375572E-3</v>
      </c>
      <c r="AK193" s="186">
        <v>9.9736273653220128E-3</v>
      </c>
      <c r="AL193" s="7">
        <f t="shared" si="148"/>
        <v>0.85863990420908409</v>
      </c>
      <c r="AM193" s="7">
        <f t="shared" si="125"/>
        <v>0.8460058202599835</v>
      </c>
      <c r="AN193" s="192">
        <f t="shared" si="149"/>
        <v>1.472922999765283E-2</v>
      </c>
      <c r="AO193" s="237">
        <f t="shared" si="150"/>
        <v>48460</v>
      </c>
      <c r="AP193" s="7">
        <f t="shared" si="151"/>
        <v>8.611111111111111E-2</v>
      </c>
      <c r="AQ193" s="7">
        <f t="shared" si="126"/>
        <v>15.852054794520548</v>
      </c>
      <c r="AR193" s="186">
        <v>7.0296923290379216E-3</v>
      </c>
      <c r="AS193" s="186">
        <v>7.068098545929157E-3</v>
      </c>
      <c r="AT193" s="7">
        <f t="shared" si="127"/>
        <v>0.89508371781266005</v>
      </c>
      <c r="AU193" s="7">
        <f t="shared" si="128"/>
        <v>0.89400502283285177</v>
      </c>
      <c r="AV193" s="192">
        <f t="shared" si="152"/>
        <v>1.4011979900273263E-2</v>
      </c>
      <c r="AW193" s="237">
        <f t="shared" si="153"/>
        <v>48521</v>
      </c>
      <c r="AX193" s="7">
        <f t="shared" si="154"/>
        <v>0.25555555555555554</v>
      </c>
      <c r="AY193" s="7">
        <f t="shared" si="129"/>
        <v>16.019178082191782</v>
      </c>
      <c r="AZ193" s="186">
        <v>7.0296923290379216E-3</v>
      </c>
      <c r="BA193" s="186">
        <v>7.1417449727352034E-3</v>
      </c>
      <c r="BB193" s="7">
        <f t="shared" si="130"/>
        <v>0.89508371781266005</v>
      </c>
      <c r="BC193" s="7">
        <f t="shared" si="131"/>
        <v>0.89189676755880609</v>
      </c>
      <c r="BD193" s="192">
        <f t="shared" si="155"/>
        <v>1.3982195428870012E-2</v>
      </c>
      <c r="BE193" s="237">
        <f t="shared" si="156"/>
        <v>48613</v>
      </c>
      <c r="BF193" s="7">
        <f t="shared" si="157"/>
        <v>0.51111111111111107</v>
      </c>
      <c r="BG193" s="7">
        <f t="shared" si="132"/>
        <v>16.271232876712329</v>
      </c>
      <c r="BH193" s="186">
        <v>7.0296923290379216E-3</v>
      </c>
      <c r="BI193" s="186">
        <v>7.2486447727139478E-3</v>
      </c>
      <c r="BJ193" s="7">
        <f t="shared" si="133"/>
        <v>0.89508371781266005</v>
      </c>
      <c r="BK193" s="7">
        <f t="shared" si="134"/>
        <v>0.88874547692039241</v>
      </c>
      <c r="BL193" s="192">
        <f t="shared" si="158"/>
        <v>1.3953270554509983E-2</v>
      </c>
      <c r="BM193" s="237">
        <f t="shared" si="159"/>
        <v>48794</v>
      </c>
      <c r="BN193" s="7">
        <f t="shared" si="160"/>
        <v>1.0138888888888888</v>
      </c>
      <c r="BO193" s="7">
        <f t="shared" si="135"/>
        <v>16.767123287671232</v>
      </c>
      <c r="BP193" s="186">
        <v>7.0296923290379216E-3</v>
      </c>
      <c r="BQ193" s="186">
        <v>7.4453879249253433E-3</v>
      </c>
      <c r="BR193" s="7">
        <f t="shared" si="136"/>
        <v>0.89508371781266005</v>
      </c>
      <c r="BS193" s="7">
        <f t="shared" si="137"/>
        <v>0.88264011056684089</v>
      </c>
      <c r="BT193" s="192">
        <f t="shared" si="161"/>
        <v>1.3905040939853442E-2</v>
      </c>
      <c r="BU193" s="256">
        <f t="shared" si="162"/>
        <v>-3.7195619152462223E-2</v>
      </c>
      <c r="BV193" s="257">
        <f t="shared" si="163"/>
        <v>4.9677291007234512</v>
      </c>
      <c r="BW193" s="257">
        <f t="shared" si="164"/>
        <v>5.6244347451787045</v>
      </c>
      <c r="BX193" s="249">
        <f t="shared" si="165"/>
        <v>8.24189057799388</v>
      </c>
    </row>
    <row r="194" spans="6:76" x14ac:dyDescent="0.25">
      <c r="F194" s="182">
        <f t="shared" si="166"/>
        <v>5786</v>
      </c>
      <c r="G194" s="184">
        <f t="shared" si="167"/>
        <v>48460</v>
      </c>
      <c r="H194" s="7">
        <f t="shared" si="113"/>
        <v>15.852054794520548</v>
      </c>
      <c r="I194" s="237">
        <f t="shared" si="114"/>
        <v>48490</v>
      </c>
      <c r="J194" s="7">
        <f t="shared" si="138"/>
        <v>8.3333333333333329E-2</v>
      </c>
      <c r="K194" s="7">
        <f t="shared" si="115"/>
        <v>15.934246575342465</v>
      </c>
      <c r="L194" s="186">
        <v>6.9530360962028713E-3</v>
      </c>
      <c r="M194" s="186">
        <v>6.9901206839369815E-3</v>
      </c>
      <c r="N194" s="7">
        <f t="shared" si="139"/>
        <v>0.89563715480138673</v>
      </c>
      <c r="O194" s="7">
        <f t="shared" si="116"/>
        <v>0.89459667335927118</v>
      </c>
      <c r="P194" s="192">
        <f t="shared" si="140"/>
        <v>1.3956878755764457E-2</v>
      </c>
      <c r="Q194" s="237">
        <f t="shared" si="117"/>
        <v>48551</v>
      </c>
      <c r="R194" s="7">
        <f t="shared" si="141"/>
        <v>0.25277777777777777</v>
      </c>
      <c r="S194" s="7">
        <f t="shared" si="118"/>
        <v>16.101369863013698</v>
      </c>
      <c r="T194" s="186">
        <v>7.9180518386701843E-3</v>
      </c>
      <c r="U194" s="186">
        <v>8.0215239440626935E-3</v>
      </c>
      <c r="V194" s="7">
        <f t="shared" si="142"/>
        <v>0.88204042418841133</v>
      </c>
      <c r="W194" s="7">
        <f t="shared" si="119"/>
        <v>0.87883551705350982</v>
      </c>
      <c r="X194" s="192">
        <f t="shared" si="143"/>
        <v>1.442676502563001E-2</v>
      </c>
      <c r="Y194" s="237">
        <f t="shared" si="120"/>
        <v>48641</v>
      </c>
      <c r="Z194" s="7">
        <f t="shared" si="144"/>
        <v>0.50277777777777777</v>
      </c>
      <c r="AA194" s="7">
        <f t="shared" si="121"/>
        <v>16.347945205479451</v>
      </c>
      <c r="AB194" s="186">
        <v>8.7911932876212177E-3</v>
      </c>
      <c r="AC194" s="186">
        <v>8.9680356568906609E-3</v>
      </c>
      <c r="AD194" s="7">
        <f t="shared" si="145"/>
        <v>0.8699161270203335</v>
      </c>
      <c r="AE194" s="7">
        <f t="shared" si="122"/>
        <v>0.8636316297753639</v>
      </c>
      <c r="AF194" s="192">
        <f t="shared" si="146"/>
        <v>1.4473245421410111E-2</v>
      </c>
      <c r="AG194" s="237">
        <f t="shared" si="123"/>
        <v>48825</v>
      </c>
      <c r="AH194" s="7">
        <f t="shared" si="147"/>
        <v>1.0138888888888888</v>
      </c>
      <c r="AI194" s="7">
        <f t="shared" si="124"/>
        <v>16.852054794520548</v>
      </c>
      <c r="AJ194" s="186">
        <v>9.6950792795161972E-3</v>
      </c>
      <c r="AK194" s="186">
        <v>9.9964814491009142E-3</v>
      </c>
      <c r="AL194" s="7">
        <f t="shared" si="148"/>
        <v>0.85754045091485254</v>
      </c>
      <c r="AM194" s="7">
        <f t="shared" si="125"/>
        <v>0.84496400249277837</v>
      </c>
      <c r="AN194" s="192">
        <f t="shared" si="149"/>
        <v>1.468011450204864E-2</v>
      </c>
      <c r="AO194" s="237">
        <f t="shared" si="150"/>
        <v>48490</v>
      </c>
      <c r="AP194" s="7">
        <f t="shared" si="151"/>
        <v>8.3333333333333329E-2</v>
      </c>
      <c r="AQ194" s="7">
        <f t="shared" si="126"/>
        <v>15.934246575342465</v>
      </c>
      <c r="AR194" s="186">
        <v>7.068098545929157E-3</v>
      </c>
      <c r="AS194" s="186">
        <v>7.1046408819559689E-3</v>
      </c>
      <c r="AT194" s="7">
        <f t="shared" si="127"/>
        <v>0.89400502283285177</v>
      </c>
      <c r="AU194" s="7">
        <f t="shared" si="128"/>
        <v>0.89296570808615594</v>
      </c>
      <c r="AV194" s="192">
        <f t="shared" si="152"/>
        <v>1.3966691942830067E-2</v>
      </c>
      <c r="AW194" s="237">
        <f t="shared" si="153"/>
        <v>48551</v>
      </c>
      <c r="AX194" s="7">
        <f t="shared" si="154"/>
        <v>0.25277777777777777</v>
      </c>
      <c r="AY194" s="7">
        <f t="shared" si="129"/>
        <v>16.101369863013698</v>
      </c>
      <c r="AZ194" s="186">
        <v>7.068098545929157E-3</v>
      </c>
      <c r="BA194" s="186">
        <v>7.1770962772027876E-3</v>
      </c>
      <c r="BB194" s="7">
        <f t="shared" si="130"/>
        <v>0.89400502283285177</v>
      </c>
      <c r="BC194" s="7">
        <f t="shared" si="131"/>
        <v>0.89086615495441268</v>
      </c>
      <c r="BD194" s="192">
        <f t="shared" si="155"/>
        <v>1.393868117029861E-2</v>
      </c>
      <c r="BE194" s="237">
        <f t="shared" si="156"/>
        <v>48641</v>
      </c>
      <c r="BF194" s="7">
        <f t="shared" si="157"/>
        <v>0.50277777777777777</v>
      </c>
      <c r="BG194" s="7">
        <f t="shared" si="132"/>
        <v>16.347945205479451</v>
      </c>
      <c r="BH194" s="186">
        <v>7.068098545929157E-3</v>
      </c>
      <c r="BI194" s="186">
        <v>7.2802773600859749E-3</v>
      </c>
      <c r="BJ194" s="7">
        <f t="shared" si="133"/>
        <v>0.89400502283285177</v>
      </c>
      <c r="BK194" s="7">
        <f t="shared" si="134"/>
        <v>0.88779219735435999</v>
      </c>
      <c r="BL194" s="192">
        <f t="shared" si="158"/>
        <v>1.39187987780479E-2</v>
      </c>
      <c r="BM194" s="237">
        <f t="shared" si="159"/>
        <v>48825</v>
      </c>
      <c r="BN194" s="7">
        <f t="shared" si="160"/>
        <v>1.0138888888888888</v>
      </c>
      <c r="BO194" s="7">
        <f t="shared" si="135"/>
        <v>16.852054794520548</v>
      </c>
      <c r="BP194" s="186">
        <v>7.068098545929157E-3</v>
      </c>
      <c r="BQ194" s="186">
        <v>7.4771991356021913E-3</v>
      </c>
      <c r="BR194" s="7">
        <f t="shared" si="136"/>
        <v>0.89400502283285177</v>
      </c>
      <c r="BS194" s="7">
        <f t="shared" si="137"/>
        <v>0.88160940763974371</v>
      </c>
      <c r="BT194" s="192">
        <f t="shared" si="161"/>
        <v>1.3867606379097452E-2</v>
      </c>
      <c r="BU194" s="256">
        <f t="shared" si="162"/>
        <v>-9.813187065610407E-2</v>
      </c>
      <c r="BV194" s="257">
        <f t="shared" si="163"/>
        <v>4.8808385533139971</v>
      </c>
      <c r="BW194" s="257">
        <f t="shared" si="164"/>
        <v>5.5444664336221088</v>
      </c>
      <c r="BX194" s="249">
        <f t="shared" si="165"/>
        <v>8.1250812295118742</v>
      </c>
    </row>
    <row r="195" spans="6:76" x14ac:dyDescent="0.25">
      <c r="F195" s="182">
        <f t="shared" si="166"/>
        <v>5816</v>
      </c>
      <c r="G195" s="184">
        <f t="shared" si="167"/>
        <v>48490</v>
      </c>
      <c r="H195" s="7">
        <f t="shared" si="113"/>
        <v>15.934246575342465</v>
      </c>
      <c r="I195" s="237">
        <f t="shared" si="114"/>
        <v>48521</v>
      </c>
      <c r="J195" s="7">
        <f t="shared" si="138"/>
        <v>8.611111111111111E-2</v>
      </c>
      <c r="K195" s="7">
        <f t="shared" si="115"/>
        <v>16.019178082191782</v>
      </c>
      <c r="L195" s="186">
        <v>6.9901206839369815E-3</v>
      </c>
      <c r="M195" s="186">
        <v>7.0277424557005485E-3</v>
      </c>
      <c r="N195" s="7">
        <f t="shared" si="139"/>
        <v>0.89459667335927118</v>
      </c>
      <c r="O195" s="7">
        <f t="shared" si="116"/>
        <v>0.89352706136985272</v>
      </c>
      <c r="P195" s="192">
        <f t="shared" si="140"/>
        <v>1.3901426223438226E-2</v>
      </c>
      <c r="Q195" s="237">
        <f t="shared" si="117"/>
        <v>48582</v>
      </c>
      <c r="R195" s="7">
        <f t="shared" si="141"/>
        <v>0.25555555555555554</v>
      </c>
      <c r="S195" s="7">
        <f t="shared" si="118"/>
        <v>16.186301369863013</v>
      </c>
      <c r="T195" s="186">
        <v>7.9527997927172772E-3</v>
      </c>
      <c r="U195" s="186">
        <v>8.0556458928132749E-3</v>
      </c>
      <c r="V195" s="7">
        <f t="shared" si="142"/>
        <v>0.88097866260091129</v>
      </c>
      <c r="W195" s="7">
        <f t="shared" si="119"/>
        <v>0.87775206428050034</v>
      </c>
      <c r="X195" s="192">
        <f t="shared" si="143"/>
        <v>1.4384266387343431E-2</v>
      </c>
      <c r="Y195" s="237">
        <f t="shared" si="120"/>
        <v>48672</v>
      </c>
      <c r="Z195" s="7">
        <f t="shared" si="144"/>
        <v>0.50555555555555554</v>
      </c>
      <c r="AA195" s="7">
        <f t="shared" si="121"/>
        <v>16.432876712328767</v>
      </c>
      <c r="AB195" s="186">
        <v>8.8218351582551938E-3</v>
      </c>
      <c r="AC195" s="186">
        <v>8.9965956050447465E-3</v>
      </c>
      <c r="AD195" s="7">
        <f t="shared" si="145"/>
        <v>0.86886345351241212</v>
      </c>
      <c r="AE195" s="7">
        <f t="shared" si="122"/>
        <v>0.86256916118662141</v>
      </c>
      <c r="AF195" s="192">
        <f t="shared" si="146"/>
        <v>1.4433913379631486E-2</v>
      </c>
      <c r="AG195" s="237">
        <f t="shared" si="123"/>
        <v>48855</v>
      </c>
      <c r="AH195" s="7">
        <f t="shared" si="147"/>
        <v>1.0138888888888888</v>
      </c>
      <c r="AI195" s="7">
        <f t="shared" si="124"/>
        <v>16.934246575342467</v>
      </c>
      <c r="AJ195" s="186">
        <v>9.7225697794484957E-3</v>
      </c>
      <c r="AK195" s="186">
        <v>1.0018071246300005E-2</v>
      </c>
      <c r="AL195" s="7">
        <f t="shared" si="148"/>
        <v>0.85648213103226001</v>
      </c>
      <c r="AM195" s="7">
        <f t="shared" si="125"/>
        <v>0.84396142644553274</v>
      </c>
      <c r="AN195" s="192">
        <f t="shared" si="149"/>
        <v>1.4632408186651055E-2</v>
      </c>
      <c r="AO195" s="237">
        <f t="shared" si="150"/>
        <v>48521</v>
      </c>
      <c r="AP195" s="7">
        <f t="shared" si="151"/>
        <v>8.611111111111111E-2</v>
      </c>
      <c r="AQ195" s="7">
        <f t="shared" si="126"/>
        <v>16.019178082191782</v>
      </c>
      <c r="AR195" s="186">
        <v>7.1046408819559689E-3</v>
      </c>
      <c r="AS195" s="186">
        <v>7.1417449727352034E-3</v>
      </c>
      <c r="AT195" s="7">
        <f t="shared" si="127"/>
        <v>0.89296570808615594</v>
      </c>
      <c r="AU195" s="7">
        <f t="shared" si="128"/>
        <v>0.89189676755880609</v>
      </c>
      <c r="AV195" s="192">
        <f t="shared" si="152"/>
        <v>1.3918093830784149E-2</v>
      </c>
      <c r="AW195" s="237">
        <f t="shared" si="153"/>
        <v>48582</v>
      </c>
      <c r="AX195" s="7">
        <f t="shared" si="154"/>
        <v>0.25555555555555554</v>
      </c>
      <c r="AY195" s="7">
        <f t="shared" si="129"/>
        <v>16.186301369863013</v>
      </c>
      <c r="AZ195" s="186">
        <v>7.1046408819559689E-3</v>
      </c>
      <c r="BA195" s="186">
        <v>7.2131274270754685E-3</v>
      </c>
      <c r="BB195" s="7">
        <f t="shared" si="130"/>
        <v>0.89296570808615594</v>
      </c>
      <c r="BC195" s="7">
        <f t="shared" si="131"/>
        <v>0.8898041876367343</v>
      </c>
      <c r="BD195" s="192">
        <f t="shared" si="155"/>
        <v>1.3903246520849377E-2</v>
      </c>
      <c r="BE195" s="237">
        <f t="shared" si="156"/>
        <v>48672</v>
      </c>
      <c r="BF195" s="7">
        <f t="shared" si="157"/>
        <v>0.50555555555555554</v>
      </c>
      <c r="BG195" s="7">
        <f t="shared" si="132"/>
        <v>16.432876712328767</v>
      </c>
      <c r="BH195" s="186">
        <v>7.1046408819559689E-3</v>
      </c>
      <c r="BI195" s="186">
        <v>7.3147969910336702E-3</v>
      </c>
      <c r="BJ195" s="7">
        <f t="shared" si="133"/>
        <v>0.89296570808615594</v>
      </c>
      <c r="BK195" s="7">
        <f t="shared" si="134"/>
        <v>0.88674027080886875</v>
      </c>
      <c r="BL195" s="192">
        <f t="shared" si="158"/>
        <v>1.3886875517719397E-2</v>
      </c>
      <c r="BM195" s="237">
        <f t="shared" si="159"/>
        <v>48855</v>
      </c>
      <c r="BN195" s="7">
        <f t="shared" si="160"/>
        <v>1.0138888888888888</v>
      </c>
      <c r="BO195" s="7">
        <f t="shared" si="135"/>
        <v>16.934246575342467</v>
      </c>
      <c r="BP195" s="186">
        <v>7.1046408819559689E-3</v>
      </c>
      <c r="BQ195" s="186">
        <v>7.5074414734607213E-3</v>
      </c>
      <c r="BR195" s="7">
        <f t="shared" si="136"/>
        <v>0.89296570808615594</v>
      </c>
      <c r="BS195" s="7">
        <f t="shared" si="137"/>
        <v>0.88061666163705665</v>
      </c>
      <c r="BT195" s="192">
        <f t="shared" si="161"/>
        <v>1.3831082194840909E-2</v>
      </c>
      <c r="BU195" s="256">
        <f t="shared" si="162"/>
        <v>-0.16667607345923277</v>
      </c>
      <c r="BV195" s="257">
        <f t="shared" si="163"/>
        <v>4.810198664940545</v>
      </c>
      <c r="BW195" s="257">
        <f t="shared" si="164"/>
        <v>5.4703786191208881</v>
      </c>
      <c r="BX195" s="249">
        <f t="shared" si="165"/>
        <v>8.0132599181014648</v>
      </c>
    </row>
    <row r="196" spans="6:76" x14ac:dyDescent="0.25">
      <c r="F196" s="182">
        <f t="shared" si="166"/>
        <v>5847</v>
      </c>
      <c r="G196" s="184">
        <f t="shared" si="167"/>
        <v>48521</v>
      </c>
      <c r="H196" s="7">
        <f t="shared" ref="H196:H259" si="168">YEARFRAC(Today,G196,$C$12)</f>
        <v>16.019178082191782</v>
      </c>
      <c r="I196" s="237">
        <f t="shared" ref="I196:I259" si="169">EDATE($G196,$C$16)</f>
        <v>48551</v>
      </c>
      <c r="J196" s="7">
        <f t="shared" si="138"/>
        <v>8.3333333333333329E-2</v>
      </c>
      <c r="K196" s="7">
        <f t="shared" ref="K196:K259" si="170">YEARFRAC(Today,I196,$C$12)</f>
        <v>16.101369863013698</v>
      </c>
      <c r="L196" s="186">
        <v>7.0277424557005485E-3</v>
      </c>
      <c r="M196" s="186">
        <v>7.0635648737885828E-3</v>
      </c>
      <c r="N196" s="7">
        <f t="shared" si="139"/>
        <v>0.89352706136985272</v>
      </c>
      <c r="O196" s="7">
        <f t="shared" ref="O196:O259" si="171">EXP(-M196*K196)</f>
        <v>0.89249615756736389</v>
      </c>
      <c r="P196" s="192">
        <f t="shared" si="140"/>
        <v>1.3860951136846822E-2</v>
      </c>
      <c r="Q196" s="237">
        <f t="shared" ref="Q196:Q259" si="172">EDATE($G196,$C$17)</f>
        <v>48613</v>
      </c>
      <c r="R196" s="7">
        <f t="shared" si="141"/>
        <v>0.25555555555555554</v>
      </c>
      <c r="S196" s="7">
        <f t="shared" ref="S196:S259" si="173">YEARFRAC(Today,Q196,$C$12)</f>
        <v>16.271232876712329</v>
      </c>
      <c r="T196" s="186">
        <v>7.9880165041311072E-3</v>
      </c>
      <c r="U196" s="186">
        <v>8.0892476158553987E-3</v>
      </c>
      <c r="V196" s="7">
        <f t="shared" si="142"/>
        <v>0.87988729031241419</v>
      </c>
      <c r="W196" s="7">
        <f t="shared" ref="W196:W259" si="174">EXP(-U196*S196)</f>
        <v>0.87667228675225051</v>
      </c>
      <c r="X196" s="192">
        <f t="shared" si="143"/>
        <v>1.4350229730986581E-2</v>
      </c>
      <c r="Y196" s="237">
        <f t="shared" ref="Y196:Y259" si="175">EDATE($G196,$C$18)</f>
        <v>48702</v>
      </c>
      <c r="Z196" s="7">
        <f t="shared" si="144"/>
        <v>0.50277777777777777</v>
      </c>
      <c r="AA196" s="7">
        <f t="shared" ref="AA196:AA259" si="176">YEARFRAC(Today,Y196,$C$12)</f>
        <v>16.515068493150686</v>
      </c>
      <c r="AB196" s="186">
        <v>8.8528426058985012E-3</v>
      </c>
      <c r="AC196" s="186">
        <v>9.0237456481844208E-3</v>
      </c>
      <c r="AD196" s="7">
        <f t="shared" si="145"/>
        <v>0.86778155370155075</v>
      </c>
      <c r="AE196" s="7">
        <f t="shared" ref="AE196:AE259" si="177">EXP(-AC196*AA196)</f>
        <v>0.86154518304303962</v>
      </c>
      <c r="AF196" s="192">
        <f t="shared" si="146"/>
        <v>1.439719168319023E-2</v>
      </c>
      <c r="AG196" s="237">
        <f t="shared" ref="AG196:AG259" si="178">EDATE($G196,$C$19)</f>
        <v>48886</v>
      </c>
      <c r="AH196" s="7">
        <f t="shared" si="147"/>
        <v>1.0138888888888888</v>
      </c>
      <c r="AI196" s="7">
        <f t="shared" ref="AI196:AI259" si="179">YEARFRAC(Today,AG196,$C$12)</f>
        <v>17.019178082191782</v>
      </c>
      <c r="AJ196" s="186">
        <v>9.7503278157855047E-3</v>
      </c>
      <c r="AK196" s="186">
        <v>1.0039824469980713E-2</v>
      </c>
      <c r="AL196" s="7">
        <f t="shared" si="148"/>
        <v>0.85539473549839795</v>
      </c>
      <c r="AM196" s="7">
        <f t="shared" ref="AM196:AM259" si="180">EXP(-AK196*AI196)</f>
        <v>0.84293151780886122</v>
      </c>
      <c r="AN196" s="192">
        <f t="shared" si="149"/>
        <v>1.4583021776246353E-2</v>
      </c>
      <c r="AO196" s="237">
        <f t="shared" si="150"/>
        <v>48551</v>
      </c>
      <c r="AP196" s="7">
        <f t="shared" si="151"/>
        <v>8.3333333333333329E-2</v>
      </c>
      <c r="AQ196" s="7">
        <f t="shared" ref="AQ196:AQ259" si="181">YEARFRAC(Today,AO196,$C$12)</f>
        <v>16.101369863013698</v>
      </c>
      <c r="AR196" s="186">
        <v>7.1417449727352034E-3</v>
      </c>
      <c r="AS196" s="186">
        <v>7.1770962772027876E-3</v>
      </c>
      <c r="AT196" s="7">
        <f t="shared" ref="AT196:AT259" si="182">EXP(-AR196*$H196)</f>
        <v>0.89189676755880609</v>
      </c>
      <c r="AU196" s="7">
        <f t="shared" ref="AU196:AU259" si="183">EXP(-AS196*AQ196)</f>
        <v>0.89086615495441268</v>
      </c>
      <c r="AV196" s="192">
        <f t="shared" si="152"/>
        <v>1.3882389833693942E-2</v>
      </c>
      <c r="AW196" s="237">
        <f t="shared" si="153"/>
        <v>48613</v>
      </c>
      <c r="AX196" s="7">
        <f t="shared" si="154"/>
        <v>0.25555555555555554</v>
      </c>
      <c r="AY196" s="7">
        <f t="shared" ref="AY196:AY259" si="184">YEARFRAC(Today,AW196,$C$12)</f>
        <v>16.271232876712329</v>
      </c>
      <c r="AZ196" s="186">
        <v>7.1417449727352034E-3</v>
      </c>
      <c r="BA196" s="186">
        <v>7.2486447727139478E-3</v>
      </c>
      <c r="BB196" s="7">
        <f t="shared" ref="BB196:BB259" si="185">EXP(-AZ196*$H196)</f>
        <v>0.89189676755880609</v>
      </c>
      <c r="BC196" s="7">
        <f t="shared" ref="BC196:BC259" si="186">EXP(-BA196*AY196)</f>
        <v>0.88874547692039241</v>
      </c>
      <c r="BD196" s="192">
        <f t="shared" si="155"/>
        <v>1.3874767974603814E-2</v>
      </c>
      <c r="BE196" s="237">
        <f t="shared" si="156"/>
        <v>48702</v>
      </c>
      <c r="BF196" s="7">
        <f t="shared" si="157"/>
        <v>0.50277777777777777</v>
      </c>
      <c r="BG196" s="7">
        <f t="shared" ref="BG196:BG259" si="187">YEARFRAC(Today,BE196,$C$12)</f>
        <v>16.515068493150686</v>
      </c>
      <c r="BH196" s="186">
        <v>7.1417449727352034E-3</v>
      </c>
      <c r="BI196" s="186">
        <v>7.3476941088596124E-3</v>
      </c>
      <c r="BJ196" s="7">
        <f t="shared" ref="BJ196:BJ259" si="188">EXP(-BH196*$H196)</f>
        <v>0.89189676755880609</v>
      </c>
      <c r="BK196" s="7">
        <f t="shared" ref="BK196:BK259" si="189">EXP(-BI196*BG196)</f>
        <v>0.88572596440332796</v>
      </c>
      <c r="BL196" s="192">
        <f t="shared" si="158"/>
        <v>1.3856905108340232E-2</v>
      </c>
      <c r="BM196" s="237">
        <f t="shared" si="159"/>
        <v>48886</v>
      </c>
      <c r="BN196" s="7">
        <f t="shared" si="160"/>
        <v>1.0138888888888888</v>
      </c>
      <c r="BO196" s="7">
        <f t="shared" ref="BO196:BO259" si="190">YEARFRAC(Today,BM196,$C$12)</f>
        <v>17.019178082191782</v>
      </c>
      <c r="BP196" s="186">
        <v>7.1417449727352034E-3</v>
      </c>
      <c r="BQ196" s="186">
        <v>7.5381241856501743E-3</v>
      </c>
      <c r="BR196" s="7">
        <f t="shared" ref="BR196:BR259" si="191">EXP(-BP196*$H196)</f>
        <v>0.89189676755880609</v>
      </c>
      <c r="BS196" s="7">
        <f t="shared" ref="BS196:BS259" si="192">EXP(-BQ196*BO196)</f>
        <v>0.87959590316722946</v>
      </c>
      <c r="BT196" s="192">
        <f t="shared" si="161"/>
        <v>1.3793105852613946E-2</v>
      </c>
      <c r="BU196" s="256">
        <f t="shared" si="162"/>
        <v>-0.21438696847120298</v>
      </c>
      <c r="BV196" s="257">
        <f t="shared" si="163"/>
        <v>4.7546175638276713</v>
      </c>
      <c r="BW196" s="257">
        <f t="shared" si="164"/>
        <v>5.402865748499984</v>
      </c>
      <c r="BX196" s="249">
        <f t="shared" si="165"/>
        <v>7.8991592363240706</v>
      </c>
    </row>
    <row r="197" spans="6:76" x14ac:dyDescent="0.25">
      <c r="F197" s="182">
        <f t="shared" si="166"/>
        <v>5877</v>
      </c>
      <c r="G197" s="184">
        <f t="shared" si="167"/>
        <v>48551</v>
      </c>
      <c r="H197" s="7">
        <f t="shared" si="168"/>
        <v>16.101369863013698</v>
      </c>
      <c r="I197" s="237">
        <f t="shared" si="169"/>
        <v>48582</v>
      </c>
      <c r="J197" s="7">
        <f t="shared" ref="J197:J260" si="193">YEARFRAC($G197,I197,$C$11)</f>
        <v>8.611111111111111E-2</v>
      </c>
      <c r="K197" s="7">
        <f t="shared" si="170"/>
        <v>16.186301369863013</v>
      </c>
      <c r="L197" s="186">
        <v>7.0635648737885828E-3</v>
      </c>
      <c r="M197" s="186">
        <v>7.100063735135817E-3</v>
      </c>
      <c r="N197" s="7">
        <f t="shared" ref="N197:N260" si="194">EXP(-L197*$H197)</f>
        <v>0.89249615756736389</v>
      </c>
      <c r="O197" s="7">
        <f t="shared" si="171"/>
        <v>0.89143409412365604</v>
      </c>
      <c r="P197" s="192">
        <f t="shared" ref="P197:P260" si="195">(N197/O197-1)/J197</f>
        <v>1.3835728376051407E-2</v>
      </c>
      <c r="Q197" s="237">
        <f t="shared" si="172"/>
        <v>48641</v>
      </c>
      <c r="R197" s="7">
        <f t="shared" ref="R197:R260" si="196">YEARFRAC($G197,Q197,$C$11)</f>
        <v>0.25</v>
      </c>
      <c r="S197" s="7">
        <f t="shared" si="173"/>
        <v>16.347945205479451</v>
      </c>
      <c r="T197" s="186">
        <v>8.0215239440626935E-3</v>
      </c>
      <c r="U197" s="186">
        <v>8.119142355832238E-3</v>
      </c>
      <c r="V197" s="7">
        <f t="shared" ref="V197:V260" si="197">EXP(-T197*$H197)</f>
        <v>0.87883551705350982</v>
      </c>
      <c r="W197" s="7">
        <f t="shared" si="174"/>
        <v>0.87570036613491009</v>
      </c>
      <c r="X197" s="192">
        <f t="shared" ref="X197:X260" si="198">(V197/W197-1)/R197</f>
        <v>1.4320655967918761E-2</v>
      </c>
      <c r="Y197" s="237">
        <f t="shared" si="175"/>
        <v>48733</v>
      </c>
      <c r="Z197" s="7">
        <f t="shared" ref="Z197:Z260" si="199">YEARFRAC($G197,Y197,$C$11)</f>
        <v>0.50555555555555554</v>
      </c>
      <c r="AA197" s="7">
        <f t="shared" si="176"/>
        <v>16.600000000000001</v>
      </c>
      <c r="AB197" s="186">
        <v>8.8823121313413283E-3</v>
      </c>
      <c r="AC197" s="186">
        <v>9.0512851966729826E-3</v>
      </c>
      <c r="AD197" s="7">
        <f t="shared" ref="AD197:AD260" si="200">EXP(-AB197*$H197)</f>
        <v>0.86673899368968244</v>
      </c>
      <c r="AE197" s="7">
        <f t="shared" si="177"/>
        <v>0.86049167820133621</v>
      </c>
      <c r="AF197" s="192">
        <f t="shared" ref="AF197:AF260" si="201">(AD197/AE197-1)/Z197</f>
        <v>1.4360774953008311E-2</v>
      </c>
      <c r="AG197" s="237">
        <f t="shared" si="178"/>
        <v>48916</v>
      </c>
      <c r="AH197" s="7">
        <f t="shared" ref="AH197:AH260" si="202">YEARFRAC($G197,AG197,$C$11)</f>
        <v>1.0138888888888888</v>
      </c>
      <c r="AI197" s="7">
        <f t="shared" si="179"/>
        <v>17.101369863013698</v>
      </c>
      <c r="AJ197" s="186">
        <v>9.7766673906498885E-3</v>
      </c>
      <c r="AK197" s="186">
        <v>1.0060429162007049E-2</v>
      </c>
      <c r="AL197" s="7">
        <f t="shared" ref="AL197:AL260" si="203">EXP(-AJ197*$H197)</f>
        <v>0.8543470912877914</v>
      </c>
      <c r="AM197" s="7">
        <f t="shared" si="180"/>
        <v>0.84193949997710049</v>
      </c>
      <c r="AN197" s="192">
        <f t="shared" ref="AN197:AN260" si="204">(AL197/AM197-1)/AH197</f>
        <v>1.453503999606595E-2</v>
      </c>
      <c r="AO197" s="237">
        <f t="shared" ref="AO197:AO260" si="205">EDATE($G197,1)</f>
        <v>48582</v>
      </c>
      <c r="AP197" s="7">
        <f t="shared" ref="AP197:AP260" si="206">YEARFRAC($G197,AO197,$C$11)</f>
        <v>8.611111111111111E-2</v>
      </c>
      <c r="AQ197" s="7">
        <f t="shared" si="181"/>
        <v>16.186301369863013</v>
      </c>
      <c r="AR197" s="186">
        <v>7.1770962772027876E-3</v>
      </c>
      <c r="AS197" s="186">
        <v>7.2131274270754685E-3</v>
      </c>
      <c r="AT197" s="7">
        <f t="shared" si="182"/>
        <v>0.89086615495441268</v>
      </c>
      <c r="AU197" s="7">
        <f t="shared" si="183"/>
        <v>0.8898041876367343</v>
      </c>
      <c r="AV197" s="192">
        <f t="shared" ref="AV197:AV260" si="207">(AT197/AU197-1)/AP197</f>
        <v>1.3859817542467854E-2</v>
      </c>
      <c r="AW197" s="237">
        <f t="shared" ref="AW197:AW260" si="208">EDATE($G197,3)</f>
        <v>48641</v>
      </c>
      <c r="AX197" s="7">
        <f t="shared" ref="AX197:AX260" si="209">YEARFRAC($G197,AW197,$C$11)</f>
        <v>0.25</v>
      </c>
      <c r="AY197" s="7">
        <f t="shared" si="184"/>
        <v>16.347945205479451</v>
      </c>
      <c r="AZ197" s="186">
        <v>7.1770962772027876E-3</v>
      </c>
      <c r="BA197" s="186">
        <v>7.2802773600859749E-3</v>
      </c>
      <c r="BB197" s="7">
        <f t="shared" si="185"/>
        <v>0.89086615495441268</v>
      </c>
      <c r="BC197" s="7">
        <f t="shared" si="186"/>
        <v>0.88779219735435999</v>
      </c>
      <c r="BD197" s="192">
        <f t="shared" ref="BD197:BD260" si="210">(BB197/BC197-1)/AX197</f>
        <v>1.384989689800431E-2</v>
      </c>
      <c r="BE197" s="237">
        <f t="shared" ref="BE197:BE260" si="211">EDATE($G197,6)</f>
        <v>48733</v>
      </c>
      <c r="BF197" s="7">
        <f t="shared" ref="BF197:BF260" si="212">YEARFRAC($G197,BE197,$C$11)</f>
        <v>0.50555555555555554</v>
      </c>
      <c r="BG197" s="7">
        <f t="shared" si="187"/>
        <v>16.600000000000001</v>
      </c>
      <c r="BH197" s="186">
        <v>7.1770962772027876E-3</v>
      </c>
      <c r="BI197" s="186">
        <v>7.3811548690935515E-3</v>
      </c>
      <c r="BJ197" s="7">
        <f t="shared" si="188"/>
        <v>0.89086615495441268</v>
      </c>
      <c r="BK197" s="7">
        <f t="shared" si="189"/>
        <v>0.88468186707900187</v>
      </c>
      <c r="BL197" s="192">
        <f t="shared" ref="BL197:BL260" si="213">(BJ197/BK197-1)/BF197</f>
        <v>1.382718216703892E-2</v>
      </c>
      <c r="BM197" s="237">
        <f t="shared" ref="BM197:BM260" si="214">EDATE($G197,12)</f>
        <v>48916</v>
      </c>
      <c r="BN197" s="7">
        <f t="shared" ref="BN197:BN260" si="215">YEARFRAC($G197,BM197,$C$11)</f>
        <v>1.0138888888888888</v>
      </c>
      <c r="BO197" s="7">
        <f t="shared" si="190"/>
        <v>17.101369863013698</v>
      </c>
      <c r="BP197" s="186">
        <v>7.1770962772027876E-3</v>
      </c>
      <c r="BQ197" s="186">
        <v>7.5673350618479778E-3</v>
      </c>
      <c r="BR197" s="7">
        <f t="shared" si="191"/>
        <v>0.89086615495441268</v>
      </c>
      <c r="BS197" s="7">
        <f t="shared" si="192"/>
        <v>0.87861208230072774</v>
      </c>
      <c r="BT197" s="192">
        <f t="shared" ref="BT197:BT260" si="216">(BR197/BS197-1)/BN197</f>
        <v>1.3756023719912259E-2</v>
      </c>
      <c r="BU197" s="256">
        <f t="shared" ref="BU197:BU260" si="217">(P197-AV197)*10000</f>
        <v>-0.24089166416446303</v>
      </c>
      <c r="BV197" s="257">
        <f t="shared" ref="BV197:BV260" si="218">(X197-BD197)*10000</f>
        <v>4.7075906991445038</v>
      </c>
      <c r="BW197" s="257">
        <f t="shared" ref="BW197:BW260" si="219">(AF197-BL197)*10000</f>
        <v>5.3359278596939141</v>
      </c>
      <c r="BX197" s="249">
        <f t="shared" ref="BX197:BX260" si="220">(AN197-BT197)*10000</f>
        <v>7.790162761536906</v>
      </c>
    </row>
    <row r="198" spans="6:76" x14ac:dyDescent="0.25">
      <c r="F198" s="182">
        <f t="shared" si="166"/>
        <v>5908</v>
      </c>
      <c r="G198" s="184">
        <f t="shared" si="167"/>
        <v>48582</v>
      </c>
      <c r="H198" s="7">
        <f t="shared" si="168"/>
        <v>16.186301369863013</v>
      </c>
      <c r="I198" s="237">
        <f t="shared" si="169"/>
        <v>48613</v>
      </c>
      <c r="J198" s="7">
        <f t="shared" si="193"/>
        <v>8.611111111111111E-2</v>
      </c>
      <c r="K198" s="7">
        <f t="shared" si="170"/>
        <v>16.271232876712329</v>
      </c>
      <c r="L198" s="186">
        <v>7.100063735135817E-3</v>
      </c>
      <c r="M198" s="186">
        <v>7.1360279129445651E-3</v>
      </c>
      <c r="N198" s="7">
        <f t="shared" si="194"/>
        <v>0.89143409412365604</v>
      </c>
      <c r="O198" s="7">
        <f t="shared" si="171"/>
        <v>0.89037552060008074</v>
      </c>
      <c r="P198" s="192">
        <f t="shared" si="195"/>
        <v>1.3806659776985525E-2</v>
      </c>
      <c r="Q198" s="237">
        <f t="shared" si="172"/>
        <v>48672</v>
      </c>
      <c r="R198" s="7">
        <f t="shared" si="196"/>
        <v>0.25</v>
      </c>
      <c r="S198" s="7">
        <f t="shared" si="173"/>
        <v>16.432876712328767</v>
      </c>
      <c r="T198" s="186">
        <v>8.0556458928132749E-3</v>
      </c>
      <c r="U198" s="186">
        <v>8.1517272067392482E-3</v>
      </c>
      <c r="V198" s="7">
        <f t="shared" si="197"/>
        <v>0.87775206428050034</v>
      </c>
      <c r="W198" s="7">
        <f t="shared" si="174"/>
        <v>0.87462826037647101</v>
      </c>
      <c r="X198" s="192">
        <f t="shared" si="198"/>
        <v>1.4286315892352519E-2</v>
      </c>
      <c r="Y198" s="237">
        <f t="shared" si="175"/>
        <v>48763</v>
      </c>
      <c r="Z198" s="7">
        <f t="shared" si="199"/>
        <v>0.50277777777777777</v>
      </c>
      <c r="AA198" s="7">
        <f t="shared" si="176"/>
        <v>16.682191780821917</v>
      </c>
      <c r="AB198" s="186">
        <v>8.9123006348211936E-3</v>
      </c>
      <c r="AC198" s="186">
        <v>9.0774273660498648E-3</v>
      </c>
      <c r="AD198" s="7">
        <f t="shared" si="200"/>
        <v>0.86566508424109911</v>
      </c>
      <c r="AE198" s="7">
        <f t="shared" si="177"/>
        <v>0.85947685394426732</v>
      </c>
      <c r="AF198" s="192">
        <f t="shared" si="201"/>
        <v>1.4320434927195529E-2</v>
      </c>
      <c r="AG198" s="237">
        <f t="shared" si="178"/>
        <v>48947</v>
      </c>
      <c r="AH198" s="7">
        <f t="shared" si="202"/>
        <v>1.0138888888888888</v>
      </c>
      <c r="AI198" s="7">
        <f t="shared" si="179"/>
        <v>17.186301369863013</v>
      </c>
      <c r="AJ198" s="186">
        <v>9.8034447282832476E-3</v>
      </c>
      <c r="AK198" s="186">
        <v>1.0081345138087366E-2</v>
      </c>
      <c r="AL198" s="7">
        <f t="shared" si="203"/>
        <v>0.85326807233401347</v>
      </c>
      <c r="AM198" s="7">
        <f t="shared" si="180"/>
        <v>0.84091807650570705</v>
      </c>
      <c r="AN198" s="192">
        <f t="shared" si="204"/>
        <v>1.4485142065058715E-2</v>
      </c>
      <c r="AO198" s="237">
        <f t="shared" si="205"/>
        <v>48613</v>
      </c>
      <c r="AP198" s="7">
        <f t="shared" si="206"/>
        <v>8.611111111111111E-2</v>
      </c>
      <c r="AQ198" s="7">
        <f t="shared" si="181"/>
        <v>16.271232876712329</v>
      </c>
      <c r="AR198" s="186">
        <v>7.2131274270754685E-3</v>
      </c>
      <c r="AS198" s="186">
        <v>7.2486447727139478E-3</v>
      </c>
      <c r="AT198" s="7">
        <f t="shared" si="182"/>
        <v>0.8898041876367343</v>
      </c>
      <c r="AU198" s="7">
        <f t="shared" si="183"/>
        <v>0.88874547692039241</v>
      </c>
      <c r="AV198" s="192">
        <f t="shared" si="207"/>
        <v>1.3833775149670772E-2</v>
      </c>
      <c r="AW198" s="237">
        <f t="shared" si="208"/>
        <v>48672</v>
      </c>
      <c r="AX198" s="7">
        <f t="shared" si="209"/>
        <v>0.25</v>
      </c>
      <c r="AY198" s="7">
        <f t="shared" si="184"/>
        <v>16.432876712328767</v>
      </c>
      <c r="AZ198" s="186">
        <v>7.2131274270754685E-3</v>
      </c>
      <c r="BA198" s="186">
        <v>7.3147969910336702E-3</v>
      </c>
      <c r="BB198" s="7">
        <f t="shared" si="185"/>
        <v>0.8898041876367343</v>
      </c>
      <c r="BC198" s="7">
        <f t="shared" si="186"/>
        <v>0.88674027080886875</v>
      </c>
      <c r="BD198" s="192">
        <f t="shared" si="210"/>
        <v>1.3821033864045873E-2</v>
      </c>
      <c r="BE198" s="237">
        <f t="shared" si="211"/>
        <v>48763</v>
      </c>
      <c r="BF198" s="7">
        <f t="shared" si="212"/>
        <v>0.50277777777777777</v>
      </c>
      <c r="BG198" s="7">
        <f t="shared" si="187"/>
        <v>16.682191780821917</v>
      </c>
      <c r="BH198" s="186">
        <v>7.2131274270754685E-3</v>
      </c>
      <c r="BI198" s="186">
        <v>7.4130138261775877E-3</v>
      </c>
      <c r="BJ198" s="7">
        <f t="shared" si="188"/>
        <v>0.8898041876367343</v>
      </c>
      <c r="BK198" s="7">
        <f t="shared" si="189"/>
        <v>0.88367554141006488</v>
      </c>
      <c r="BL198" s="192">
        <f t="shared" si="213"/>
        <v>1.3794172220812908E-2</v>
      </c>
      <c r="BM198" s="237">
        <f t="shared" si="214"/>
        <v>48947</v>
      </c>
      <c r="BN198" s="7">
        <f t="shared" si="215"/>
        <v>1.0138888888888888</v>
      </c>
      <c r="BO198" s="7">
        <f t="shared" si="190"/>
        <v>17.186301369863013</v>
      </c>
      <c r="BP198" s="186">
        <v>7.2131274270754685E-3</v>
      </c>
      <c r="BQ198" s="186">
        <v>7.5970851957879197E-3</v>
      </c>
      <c r="BR198" s="7">
        <f t="shared" si="191"/>
        <v>0.8898041876367343</v>
      </c>
      <c r="BS198" s="7">
        <f t="shared" si="192"/>
        <v>0.87759874881866573</v>
      </c>
      <c r="BT198" s="192">
        <f t="shared" si="216"/>
        <v>1.3717249531457197E-2</v>
      </c>
      <c r="BU198" s="256">
        <f t="shared" si="217"/>
        <v>-0.27115372685246675</v>
      </c>
      <c r="BV198" s="257">
        <f t="shared" si="218"/>
        <v>4.6528202830664611</v>
      </c>
      <c r="BW198" s="257">
        <f t="shared" si="219"/>
        <v>5.262627063826204</v>
      </c>
      <c r="BX198" s="249">
        <f t="shared" si="220"/>
        <v>7.6789253360151806</v>
      </c>
    </row>
    <row r="199" spans="6:76" x14ac:dyDescent="0.25">
      <c r="F199" s="182">
        <f t="shared" si="166"/>
        <v>5939</v>
      </c>
      <c r="G199" s="184">
        <f t="shared" si="167"/>
        <v>48613</v>
      </c>
      <c r="H199" s="7">
        <f t="shared" si="168"/>
        <v>16.271232876712329</v>
      </c>
      <c r="I199" s="237">
        <f t="shared" si="169"/>
        <v>48641</v>
      </c>
      <c r="J199" s="7">
        <f t="shared" si="193"/>
        <v>7.7777777777777779E-2</v>
      </c>
      <c r="K199" s="7">
        <f t="shared" si="170"/>
        <v>16.347945205479451</v>
      </c>
      <c r="L199" s="186">
        <v>7.1360279129445651E-3</v>
      </c>
      <c r="M199" s="186">
        <v>7.1680449167021067E-3</v>
      </c>
      <c r="N199" s="7">
        <f t="shared" si="194"/>
        <v>0.89037552060008074</v>
      </c>
      <c r="O199" s="7">
        <f t="shared" si="171"/>
        <v>0.88942258693499721</v>
      </c>
      <c r="P199" s="192">
        <f t="shared" si="195"/>
        <v>1.3775234006120509E-2</v>
      </c>
      <c r="Q199" s="237">
        <f t="shared" si="172"/>
        <v>48702</v>
      </c>
      <c r="R199" s="7">
        <f t="shared" si="196"/>
        <v>0.24722222222222223</v>
      </c>
      <c r="S199" s="7">
        <f t="shared" si="173"/>
        <v>16.515068493150686</v>
      </c>
      <c r="T199" s="186">
        <v>8.0892476158553987E-3</v>
      </c>
      <c r="U199" s="186">
        <v>8.1827389286667478E-3</v>
      </c>
      <c r="V199" s="7">
        <f t="shared" si="197"/>
        <v>0.87667228675225051</v>
      </c>
      <c r="W199" s="7">
        <f t="shared" si="174"/>
        <v>0.87359491577024295</v>
      </c>
      <c r="X199" s="192">
        <f t="shared" si="198"/>
        <v>1.4248929923355799E-2</v>
      </c>
      <c r="Y199" s="237">
        <f t="shared" si="175"/>
        <v>48794</v>
      </c>
      <c r="Z199" s="7">
        <f t="shared" si="199"/>
        <v>0.50277777777777777</v>
      </c>
      <c r="AA199" s="7">
        <f t="shared" si="176"/>
        <v>16.767123287671232</v>
      </c>
      <c r="AB199" s="186">
        <v>8.9418074369337561E-3</v>
      </c>
      <c r="AC199" s="186">
        <v>9.1039043750941757E-3</v>
      </c>
      <c r="AD199" s="7">
        <f t="shared" si="200"/>
        <v>0.86459487778199229</v>
      </c>
      <c r="AE199" s="7">
        <f t="shared" si="177"/>
        <v>0.85843330708916499</v>
      </c>
      <c r="AF199" s="192">
        <f t="shared" si="201"/>
        <v>1.4276074367553985E-2</v>
      </c>
      <c r="AG199" s="237">
        <f t="shared" si="178"/>
        <v>48978</v>
      </c>
      <c r="AH199" s="7">
        <f t="shared" si="202"/>
        <v>1.0138888888888888</v>
      </c>
      <c r="AI199" s="7">
        <f t="shared" si="179"/>
        <v>17.271232876712329</v>
      </c>
      <c r="AJ199" s="186">
        <v>9.8297627204833316E-3</v>
      </c>
      <c r="AK199" s="186">
        <v>1.0101869621165275E-2</v>
      </c>
      <c r="AL199" s="7">
        <f t="shared" si="203"/>
        <v>0.8521929093577878</v>
      </c>
      <c r="AM199" s="7">
        <f t="shared" si="180"/>
        <v>0.8399005872022004</v>
      </c>
      <c r="AN199" s="192">
        <f t="shared" si="204"/>
        <v>1.4434963334457712E-2</v>
      </c>
      <c r="AO199" s="237">
        <f t="shared" si="205"/>
        <v>48641</v>
      </c>
      <c r="AP199" s="7">
        <f t="shared" si="206"/>
        <v>7.7777777777777779E-2</v>
      </c>
      <c r="AQ199" s="7">
        <f t="shared" si="181"/>
        <v>16.347945205479451</v>
      </c>
      <c r="AR199" s="186">
        <v>7.2486447727139478E-3</v>
      </c>
      <c r="AS199" s="186">
        <v>7.2802773600859749E-3</v>
      </c>
      <c r="AT199" s="7">
        <f t="shared" si="182"/>
        <v>0.88874547692039241</v>
      </c>
      <c r="AU199" s="7">
        <f t="shared" si="183"/>
        <v>0.88779219735435999</v>
      </c>
      <c r="AV199" s="192">
        <f t="shared" si="207"/>
        <v>1.3805540981095861E-2</v>
      </c>
      <c r="AW199" s="237">
        <f t="shared" si="208"/>
        <v>48702</v>
      </c>
      <c r="AX199" s="7">
        <f t="shared" si="209"/>
        <v>0.24722222222222223</v>
      </c>
      <c r="AY199" s="7">
        <f t="shared" si="184"/>
        <v>16.515068493150686</v>
      </c>
      <c r="AZ199" s="186">
        <v>7.2486447727139478E-3</v>
      </c>
      <c r="BA199" s="186">
        <v>7.3476941088596124E-3</v>
      </c>
      <c r="BB199" s="7">
        <f t="shared" si="185"/>
        <v>0.88874547692039241</v>
      </c>
      <c r="BC199" s="7">
        <f t="shared" si="186"/>
        <v>0.88572596440332796</v>
      </c>
      <c r="BD199" s="192">
        <f t="shared" si="210"/>
        <v>1.3789545510522428E-2</v>
      </c>
      <c r="BE199" s="237">
        <f t="shared" si="211"/>
        <v>48794</v>
      </c>
      <c r="BF199" s="7">
        <f t="shared" si="212"/>
        <v>0.50277777777777777</v>
      </c>
      <c r="BG199" s="7">
        <f t="shared" si="187"/>
        <v>16.767123287671232</v>
      </c>
      <c r="BH199" s="186">
        <v>7.2486447727139478E-3</v>
      </c>
      <c r="BI199" s="186">
        <v>7.4453879249253433E-3</v>
      </c>
      <c r="BJ199" s="7">
        <f t="shared" si="188"/>
        <v>0.88874547692039241</v>
      </c>
      <c r="BK199" s="7">
        <f t="shared" si="189"/>
        <v>0.88264011056684089</v>
      </c>
      <c r="BL199" s="192">
        <f t="shared" si="213"/>
        <v>1.3757895148978882E-2</v>
      </c>
      <c r="BM199" s="237">
        <f t="shared" si="214"/>
        <v>48978</v>
      </c>
      <c r="BN199" s="7">
        <f t="shared" si="215"/>
        <v>1.0138888888888888</v>
      </c>
      <c r="BO199" s="7">
        <f t="shared" si="190"/>
        <v>17.271232876712329</v>
      </c>
      <c r="BP199" s="186">
        <v>7.2486447727139478E-3</v>
      </c>
      <c r="BQ199" s="186">
        <v>7.626388403032207E-3</v>
      </c>
      <c r="BR199" s="7">
        <f t="shared" si="191"/>
        <v>0.88874547692039241</v>
      </c>
      <c r="BS199" s="7">
        <f t="shared" si="192"/>
        <v>0.87658892061777627</v>
      </c>
      <c r="BT199" s="192">
        <f t="shared" si="216"/>
        <v>1.3678051196035162E-2</v>
      </c>
      <c r="BU199" s="256">
        <f t="shared" si="217"/>
        <v>-0.30306974975351231</v>
      </c>
      <c r="BV199" s="257">
        <f t="shared" si="218"/>
        <v>4.5938441283337008</v>
      </c>
      <c r="BW199" s="257">
        <f t="shared" si="219"/>
        <v>5.1817921857510303</v>
      </c>
      <c r="BX199" s="249">
        <f t="shared" si="220"/>
        <v>7.5691213842254967</v>
      </c>
    </row>
    <row r="200" spans="6:76" x14ac:dyDescent="0.25">
      <c r="F200" s="182">
        <f t="shared" si="166"/>
        <v>5967</v>
      </c>
      <c r="G200" s="184">
        <f t="shared" si="167"/>
        <v>48641</v>
      </c>
      <c r="H200" s="7">
        <f t="shared" si="168"/>
        <v>16.347945205479451</v>
      </c>
      <c r="I200" s="237">
        <f t="shared" si="169"/>
        <v>48672</v>
      </c>
      <c r="J200" s="7">
        <f t="shared" si="193"/>
        <v>8.611111111111111E-2</v>
      </c>
      <c r="K200" s="7">
        <f t="shared" si="170"/>
        <v>16.432876712328767</v>
      </c>
      <c r="L200" s="186">
        <v>7.1680449167021067E-3</v>
      </c>
      <c r="M200" s="186">
        <v>7.2029675638908093E-3</v>
      </c>
      <c r="N200" s="7">
        <f t="shared" si="194"/>
        <v>0.88942258693499721</v>
      </c>
      <c r="O200" s="7">
        <f t="shared" si="171"/>
        <v>0.88837131315790518</v>
      </c>
      <c r="P200" s="192">
        <f t="shared" si="195"/>
        <v>1.3742385032447173E-2</v>
      </c>
      <c r="Q200" s="237">
        <f t="shared" si="172"/>
        <v>48733</v>
      </c>
      <c r="R200" s="7">
        <f t="shared" si="196"/>
        <v>0.25555555555555554</v>
      </c>
      <c r="S200" s="7">
        <f t="shared" si="173"/>
        <v>16.600000000000001</v>
      </c>
      <c r="T200" s="186">
        <v>8.119142355832238E-3</v>
      </c>
      <c r="U200" s="186">
        <v>8.2142355406173984E-3</v>
      </c>
      <c r="V200" s="7">
        <f t="shared" si="197"/>
        <v>0.87570036613491009</v>
      </c>
      <c r="W200" s="7">
        <f t="shared" si="174"/>
        <v>0.87253168535288672</v>
      </c>
      <c r="X200" s="192">
        <f t="shared" si="198"/>
        <v>1.4210584987263276E-2</v>
      </c>
      <c r="Y200" s="237">
        <f t="shared" si="175"/>
        <v>48825</v>
      </c>
      <c r="Z200" s="7">
        <f t="shared" si="199"/>
        <v>0.51111111111111107</v>
      </c>
      <c r="AA200" s="7">
        <f t="shared" si="176"/>
        <v>16.852054794520548</v>
      </c>
      <c r="AB200" s="186">
        <v>8.9680356568906609E-3</v>
      </c>
      <c r="AC200" s="186">
        <v>9.1298252558359976E-3</v>
      </c>
      <c r="AD200" s="7">
        <f t="shared" si="200"/>
        <v>0.8636316297753639</v>
      </c>
      <c r="AE200" s="7">
        <f t="shared" si="177"/>
        <v>0.85739520658367108</v>
      </c>
      <c r="AF200" s="192">
        <f t="shared" si="201"/>
        <v>1.4231124054894724E-2</v>
      </c>
      <c r="AG200" s="237">
        <f t="shared" si="178"/>
        <v>49006</v>
      </c>
      <c r="AH200" s="7">
        <f t="shared" si="202"/>
        <v>1.0138888888888888</v>
      </c>
      <c r="AI200" s="7">
        <f t="shared" si="179"/>
        <v>17.347945205479451</v>
      </c>
      <c r="AJ200" s="186">
        <v>9.853128982354048E-3</v>
      </c>
      <c r="AK200" s="186">
        <v>1.0120063129173091E-2</v>
      </c>
      <c r="AL200" s="7">
        <f t="shared" si="203"/>
        <v>0.85122532160925912</v>
      </c>
      <c r="AM200" s="7">
        <f t="shared" si="180"/>
        <v>0.83898512623416466</v>
      </c>
      <c r="AN200" s="192">
        <f t="shared" si="204"/>
        <v>1.4389434434952211E-2</v>
      </c>
      <c r="AO200" s="237">
        <f t="shared" si="205"/>
        <v>48672</v>
      </c>
      <c r="AP200" s="7">
        <f t="shared" si="206"/>
        <v>8.611111111111111E-2</v>
      </c>
      <c r="AQ200" s="7">
        <f t="shared" si="181"/>
        <v>16.432876712328767</v>
      </c>
      <c r="AR200" s="186">
        <v>7.2802773600859749E-3</v>
      </c>
      <c r="AS200" s="186">
        <v>7.3147969910336702E-3</v>
      </c>
      <c r="AT200" s="7">
        <f t="shared" si="182"/>
        <v>0.88779219735435999</v>
      </c>
      <c r="AU200" s="7">
        <f t="shared" si="183"/>
        <v>0.88674027080886875</v>
      </c>
      <c r="AV200" s="192">
        <f t="shared" si="207"/>
        <v>1.3776211113433728E-2</v>
      </c>
      <c r="AW200" s="237">
        <f t="shared" si="208"/>
        <v>48733</v>
      </c>
      <c r="AX200" s="7">
        <f t="shared" si="209"/>
        <v>0.25555555555555554</v>
      </c>
      <c r="AY200" s="7">
        <f t="shared" si="184"/>
        <v>16.600000000000001</v>
      </c>
      <c r="AZ200" s="186">
        <v>7.2802773600859749E-3</v>
      </c>
      <c r="BA200" s="186">
        <v>7.3811548690935515E-3</v>
      </c>
      <c r="BB200" s="7">
        <f t="shared" si="185"/>
        <v>0.88779219735435999</v>
      </c>
      <c r="BC200" s="7">
        <f t="shared" si="186"/>
        <v>0.88468186707900187</v>
      </c>
      <c r="BD200" s="192">
        <f t="shared" si="210"/>
        <v>1.3757326844973928E-2</v>
      </c>
      <c r="BE200" s="237">
        <f t="shared" si="211"/>
        <v>48825</v>
      </c>
      <c r="BF200" s="7">
        <f t="shared" si="212"/>
        <v>0.51111111111111107</v>
      </c>
      <c r="BG200" s="7">
        <f t="shared" si="187"/>
        <v>16.852054794520548</v>
      </c>
      <c r="BH200" s="186">
        <v>7.2802773600859749E-3</v>
      </c>
      <c r="BI200" s="186">
        <v>7.4771991356021913E-3</v>
      </c>
      <c r="BJ200" s="7">
        <f t="shared" si="188"/>
        <v>0.88779219735435999</v>
      </c>
      <c r="BK200" s="7">
        <f t="shared" si="189"/>
        <v>0.88160940763974371</v>
      </c>
      <c r="BL200" s="192">
        <f t="shared" si="213"/>
        <v>1.3721226634257948E-2</v>
      </c>
      <c r="BM200" s="237">
        <f t="shared" si="214"/>
        <v>49006</v>
      </c>
      <c r="BN200" s="7">
        <f t="shared" si="215"/>
        <v>1.0138888888888888</v>
      </c>
      <c r="BO200" s="7">
        <f t="shared" si="190"/>
        <v>17.347945205479451</v>
      </c>
      <c r="BP200" s="186">
        <v>7.2802773600859749E-3</v>
      </c>
      <c r="BQ200" s="186">
        <v>7.6524671605438747E-3</v>
      </c>
      <c r="BR200" s="7">
        <f t="shared" si="191"/>
        <v>0.88779219735435999</v>
      </c>
      <c r="BS200" s="7">
        <f t="shared" si="192"/>
        <v>0.87567997425385502</v>
      </c>
      <c r="BT200" s="192">
        <f t="shared" si="216"/>
        <v>1.3642315214863228E-2</v>
      </c>
      <c r="BU200" s="256">
        <f t="shared" si="217"/>
        <v>-0.33826080986554957</v>
      </c>
      <c r="BV200" s="257">
        <f t="shared" si="218"/>
        <v>4.5325814228934851</v>
      </c>
      <c r="BW200" s="257">
        <f t="shared" si="219"/>
        <v>5.0989742063677586</v>
      </c>
      <c r="BX200" s="249">
        <f t="shared" si="220"/>
        <v>7.4711922008898268</v>
      </c>
    </row>
    <row r="201" spans="6:76" x14ac:dyDescent="0.25">
      <c r="F201" s="182">
        <f t="shared" si="166"/>
        <v>5998</v>
      </c>
      <c r="G201" s="184">
        <f t="shared" si="167"/>
        <v>48672</v>
      </c>
      <c r="H201" s="7">
        <f t="shared" si="168"/>
        <v>16.432876712328767</v>
      </c>
      <c r="I201" s="237">
        <f t="shared" si="169"/>
        <v>48702</v>
      </c>
      <c r="J201" s="7">
        <f t="shared" si="193"/>
        <v>8.3333333333333329E-2</v>
      </c>
      <c r="K201" s="7">
        <f t="shared" si="170"/>
        <v>16.515068493150686</v>
      </c>
      <c r="L201" s="186">
        <v>7.2029675638908093E-3</v>
      </c>
      <c r="M201" s="186">
        <v>7.2362307525386457E-3</v>
      </c>
      <c r="N201" s="7">
        <f t="shared" si="194"/>
        <v>0.88837131315790518</v>
      </c>
      <c r="O201" s="7">
        <f t="shared" si="171"/>
        <v>0.88735793249292283</v>
      </c>
      <c r="P201" s="192">
        <f t="shared" si="195"/>
        <v>1.3704242149079171E-2</v>
      </c>
      <c r="Q201" s="237">
        <f t="shared" si="172"/>
        <v>48763</v>
      </c>
      <c r="R201" s="7">
        <f t="shared" si="196"/>
        <v>0.25277777777777777</v>
      </c>
      <c r="S201" s="7">
        <f t="shared" si="173"/>
        <v>16.682191780821917</v>
      </c>
      <c r="T201" s="186">
        <v>8.1517272067392482E-3</v>
      </c>
      <c r="U201" s="186">
        <v>8.2441759773343795E-3</v>
      </c>
      <c r="V201" s="7">
        <f t="shared" si="197"/>
        <v>0.87462826037647101</v>
      </c>
      <c r="W201" s="7">
        <f t="shared" si="174"/>
        <v>0.87150739845053593</v>
      </c>
      <c r="X201" s="192">
        <f t="shared" si="198"/>
        <v>1.4166565862428001E-2</v>
      </c>
      <c r="Y201" s="237">
        <f t="shared" si="175"/>
        <v>48855</v>
      </c>
      <c r="Z201" s="7">
        <f t="shared" si="199"/>
        <v>0.5083333333333333</v>
      </c>
      <c r="AA201" s="7">
        <f t="shared" si="176"/>
        <v>16.934246575342467</v>
      </c>
      <c r="AB201" s="186">
        <v>8.9965956050447465E-3</v>
      </c>
      <c r="AC201" s="186">
        <v>9.1543702200985577E-3</v>
      </c>
      <c r="AD201" s="7">
        <f t="shared" si="200"/>
        <v>0.86256916118662141</v>
      </c>
      <c r="AE201" s="7">
        <f t="shared" si="177"/>
        <v>0.85639602607127696</v>
      </c>
      <c r="AF201" s="192">
        <f t="shared" si="201"/>
        <v>1.4180206339541987E-2</v>
      </c>
      <c r="AG201" s="237">
        <f t="shared" si="178"/>
        <v>49037</v>
      </c>
      <c r="AH201" s="7">
        <f t="shared" si="202"/>
        <v>1.0138888888888888</v>
      </c>
      <c r="AI201" s="7">
        <f t="shared" si="179"/>
        <v>17.432876712328767</v>
      </c>
      <c r="AJ201" s="186">
        <v>9.8785394867801114E-3</v>
      </c>
      <c r="AK201" s="186">
        <v>1.0139815150121547E-2</v>
      </c>
      <c r="AL201" s="7">
        <f t="shared" si="203"/>
        <v>0.85015820653289409</v>
      </c>
      <c r="AM201" s="7">
        <f t="shared" si="180"/>
        <v>0.83797572441524837</v>
      </c>
      <c r="AN201" s="192">
        <f t="shared" si="204"/>
        <v>1.4338838764512279E-2</v>
      </c>
      <c r="AO201" s="237">
        <f t="shared" si="205"/>
        <v>48702</v>
      </c>
      <c r="AP201" s="7">
        <f t="shared" si="206"/>
        <v>8.3333333333333329E-2</v>
      </c>
      <c r="AQ201" s="7">
        <f t="shared" si="181"/>
        <v>16.515068493150686</v>
      </c>
      <c r="AR201" s="186">
        <v>7.3147969910336702E-3</v>
      </c>
      <c r="AS201" s="186">
        <v>7.3476941088596124E-3</v>
      </c>
      <c r="AT201" s="7">
        <f t="shared" si="182"/>
        <v>0.88674027080886875</v>
      </c>
      <c r="AU201" s="7">
        <f t="shared" si="183"/>
        <v>0.88572596440332796</v>
      </c>
      <c r="AV201" s="192">
        <f t="shared" si="207"/>
        <v>1.3742034619802723E-2</v>
      </c>
      <c r="AW201" s="237">
        <f t="shared" si="208"/>
        <v>48763</v>
      </c>
      <c r="AX201" s="7">
        <f t="shared" si="209"/>
        <v>0.25277777777777777</v>
      </c>
      <c r="AY201" s="7">
        <f t="shared" si="184"/>
        <v>16.682191780821917</v>
      </c>
      <c r="AZ201" s="186">
        <v>7.3147969910336702E-3</v>
      </c>
      <c r="BA201" s="186">
        <v>7.4130138261775877E-3</v>
      </c>
      <c r="BB201" s="7">
        <f t="shared" si="185"/>
        <v>0.88674027080886875</v>
      </c>
      <c r="BC201" s="7">
        <f t="shared" si="186"/>
        <v>0.88367554141006488</v>
      </c>
      <c r="BD201" s="192">
        <f t="shared" si="210"/>
        <v>1.3720198926974694E-2</v>
      </c>
      <c r="BE201" s="237">
        <f t="shared" si="211"/>
        <v>48855</v>
      </c>
      <c r="BF201" s="7">
        <f t="shared" si="212"/>
        <v>0.5083333333333333</v>
      </c>
      <c r="BG201" s="7">
        <f t="shared" si="187"/>
        <v>16.934246575342467</v>
      </c>
      <c r="BH201" s="186">
        <v>7.3147969910336702E-3</v>
      </c>
      <c r="BI201" s="186">
        <v>7.5074414734607213E-3</v>
      </c>
      <c r="BJ201" s="7">
        <f t="shared" si="188"/>
        <v>0.88674027080886875</v>
      </c>
      <c r="BK201" s="7">
        <f t="shared" si="189"/>
        <v>0.88061666163705665</v>
      </c>
      <c r="BL201" s="192">
        <f t="shared" si="213"/>
        <v>1.3679555244870039E-2</v>
      </c>
      <c r="BM201" s="237">
        <f t="shared" si="214"/>
        <v>49037</v>
      </c>
      <c r="BN201" s="7">
        <f t="shared" si="215"/>
        <v>1.0138888888888888</v>
      </c>
      <c r="BO201" s="7">
        <f t="shared" si="190"/>
        <v>17.432876712328767</v>
      </c>
      <c r="BP201" s="186">
        <v>7.3147969910336702E-3</v>
      </c>
      <c r="BQ201" s="186">
        <v>7.6809047775722901E-3</v>
      </c>
      <c r="BR201" s="7">
        <f t="shared" si="191"/>
        <v>0.88674027080886875</v>
      </c>
      <c r="BS201" s="7">
        <f t="shared" si="192"/>
        <v>0.87467729529547211</v>
      </c>
      <c r="BT201" s="192">
        <f t="shared" si="216"/>
        <v>1.3602421530180502E-2</v>
      </c>
      <c r="BU201" s="256">
        <f t="shared" si="217"/>
        <v>-0.37792470723552185</v>
      </c>
      <c r="BV201" s="257">
        <f t="shared" si="218"/>
        <v>4.4636693545330699</v>
      </c>
      <c r="BW201" s="257">
        <f t="shared" si="219"/>
        <v>5.0065109467194864</v>
      </c>
      <c r="BX201" s="249">
        <f t="shared" si="220"/>
        <v>7.3641723433177759</v>
      </c>
    </row>
    <row r="202" spans="6:76" x14ac:dyDescent="0.25">
      <c r="F202" s="182">
        <f t="shared" si="166"/>
        <v>6028</v>
      </c>
      <c r="G202" s="184">
        <f t="shared" si="167"/>
        <v>48702</v>
      </c>
      <c r="H202" s="7">
        <f t="shared" si="168"/>
        <v>16.515068493150686</v>
      </c>
      <c r="I202" s="237">
        <f t="shared" si="169"/>
        <v>48733</v>
      </c>
      <c r="J202" s="7">
        <f t="shared" si="193"/>
        <v>8.611111111111111E-2</v>
      </c>
      <c r="K202" s="7">
        <f t="shared" si="170"/>
        <v>16.600000000000001</v>
      </c>
      <c r="L202" s="186">
        <v>7.2362307525386457E-3</v>
      </c>
      <c r="M202" s="186">
        <v>7.2700436062887643E-3</v>
      </c>
      <c r="N202" s="7">
        <f t="shared" si="194"/>
        <v>0.88735793249292283</v>
      </c>
      <c r="O202" s="7">
        <f t="shared" si="171"/>
        <v>0.8863151216242342</v>
      </c>
      <c r="P202" s="192">
        <f t="shared" si="195"/>
        <v>1.3663381573258325E-2</v>
      </c>
      <c r="Q202" s="237">
        <f t="shared" si="172"/>
        <v>48794</v>
      </c>
      <c r="R202" s="7">
        <f t="shared" si="196"/>
        <v>0.25555555555555554</v>
      </c>
      <c r="S202" s="7">
        <f t="shared" si="173"/>
        <v>16.767123287671232</v>
      </c>
      <c r="T202" s="186">
        <v>8.1827389286667478E-3</v>
      </c>
      <c r="U202" s="186">
        <v>8.2745468388063081E-3</v>
      </c>
      <c r="V202" s="7">
        <f t="shared" si="197"/>
        <v>0.87359491577024295</v>
      </c>
      <c r="W202" s="7">
        <f t="shared" si="174"/>
        <v>0.87045401511790188</v>
      </c>
      <c r="X202" s="192">
        <f t="shared" si="198"/>
        <v>1.4119621025406436E-2</v>
      </c>
      <c r="Y202" s="237">
        <f t="shared" si="175"/>
        <v>48886</v>
      </c>
      <c r="Z202" s="7">
        <f t="shared" si="199"/>
        <v>0.51111111111111107</v>
      </c>
      <c r="AA202" s="7">
        <f t="shared" si="176"/>
        <v>17.019178082191782</v>
      </c>
      <c r="AB202" s="186">
        <v>9.0237456481844208E-3</v>
      </c>
      <c r="AC202" s="186">
        <v>9.1791651040021259E-3</v>
      </c>
      <c r="AD202" s="7">
        <f t="shared" si="200"/>
        <v>0.86154518304303962</v>
      </c>
      <c r="AE202" s="7">
        <f t="shared" si="177"/>
        <v>0.85536940942295137</v>
      </c>
      <c r="AF202" s="192">
        <f t="shared" si="201"/>
        <v>1.4126101787767111E-2</v>
      </c>
      <c r="AG202" s="237">
        <f t="shared" si="178"/>
        <v>49067</v>
      </c>
      <c r="AH202" s="7">
        <f t="shared" si="202"/>
        <v>1.0138888888888888</v>
      </c>
      <c r="AI202" s="7">
        <f t="shared" si="179"/>
        <v>17.515068493150686</v>
      </c>
      <c r="AJ202" s="186">
        <v>9.9026597948240376E-3</v>
      </c>
      <c r="AK202" s="186">
        <v>1.015852997951444E-2</v>
      </c>
      <c r="AL202" s="7">
        <f t="shared" si="203"/>
        <v>0.84912989665882599</v>
      </c>
      <c r="AM202" s="7">
        <f t="shared" si="180"/>
        <v>0.8370032309197637</v>
      </c>
      <c r="AN202" s="192">
        <f t="shared" si="204"/>
        <v>1.4289726238171062E-2</v>
      </c>
      <c r="AO202" s="237">
        <f t="shared" si="205"/>
        <v>48733</v>
      </c>
      <c r="AP202" s="7">
        <f t="shared" si="206"/>
        <v>8.611111111111111E-2</v>
      </c>
      <c r="AQ202" s="7">
        <f t="shared" si="181"/>
        <v>16.600000000000001</v>
      </c>
      <c r="AR202" s="186">
        <v>7.3476941088596124E-3</v>
      </c>
      <c r="AS202" s="186">
        <v>7.3811548690935515E-3</v>
      </c>
      <c r="AT202" s="7">
        <f t="shared" si="182"/>
        <v>0.88572596440332796</v>
      </c>
      <c r="AU202" s="7">
        <f t="shared" si="183"/>
        <v>0.88468186707900187</v>
      </c>
      <c r="AV202" s="192">
        <f t="shared" si="207"/>
        <v>1.3705493055662736E-2</v>
      </c>
      <c r="AW202" s="237">
        <f t="shared" si="208"/>
        <v>48794</v>
      </c>
      <c r="AX202" s="7">
        <f t="shared" si="209"/>
        <v>0.25555555555555554</v>
      </c>
      <c r="AY202" s="7">
        <f t="shared" si="184"/>
        <v>16.767123287671232</v>
      </c>
      <c r="AZ202" s="186">
        <v>7.3476941088596124E-3</v>
      </c>
      <c r="BA202" s="186">
        <v>7.4453879249253433E-3</v>
      </c>
      <c r="BB202" s="7">
        <f t="shared" si="185"/>
        <v>0.88572596440332796</v>
      </c>
      <c r="BC202" s="7">
        <f t="shared" si="186"/>
        <v>0.88264011056684089</v>
      </c>
      <c r="BD202" s="192">
        <f t="shared" si="210"/>
        <v>1.3680638445014028E-2</v>
      </c>
      <c r="BE202" s="237">
        <f t="shared" si="211"/>
        <v>48886</v>
      </c>
      <c r="BF202" s="7">
        <f t="shared" si="212"/>
        <v>0.51111111111111107</v>
      </c>
      <c r="BG202" s="7">
        <f t="shared" si="187"/>
        <v>17.019178082191782</v>
      </c>
      <c r="BH202" s="186">
        <v>7.3476941088596124E-3</v>
      </c>
      <c r="BI202" s="186">
        <v>7.5381241856501743E-3</v>
      </c>
      <c r="BJ202" s="7">
        <f t="shared" si="188"/>
        <v>0.88572596440332796</v>
      </c>
      <c r="BK202" s="7">
        <f t="shared" si="189"/>
        <v>0.87959590316722946</v>
      </c>
      <c r="BL202" s="192">
        <f t="shared" si="213"/>
        <v>1.3635350082283604E-2</v>
      </c>
      <c r="BM202" s="237">
        <f t="shared" si="214"/>
        <v>49067</v>
      </c>
      <c r="BN202" s="7">
        <f t="shared" si="215"/>
        <v>1.0138888888888888</v>
      </c>
      <c r="BO202" s="7">
        <f t="shared" si="190"/>
        <v>17.515068493150686</v>
      </c>
      <c r="BP202" s="186">
        <v>7.3476941088596124E-3</v>
      </c>
      <c r="BQ202" s="186">
        <v>7.707984577924501E-3</v>
      </c>
      <c r="BR202" s="7">
        <f t="shared" si="191"/>
        <v>0.88572596440332796</v>
      </c>
      <c r="BS202" s="7">
        <f t="shared" si="192"/>
        <v>0.87371077615259096</v>
      </c>
      <c r="BT202" s="192">
        <f t="shared" si="216"/>
        <v>1.3563523484336875E-2</v>
      </c>
      <c r="BU202" s="256">
        <f t="shared" si="217"/>
        <v>-0.42111482404410749</v>
      </c>
      <c r="BV202" s="257">
        <f t="shared" si="218"/>
        <v>4.3898258039240874</v>
      </c>
      <c r="BW202" s="257">
        <f t="shared" si="219"/>
        <v>4.9075170548350604</v>
      </c>
      <c r="BX202" s="249">
        <f t="shared" si="220"/>
        <v>7.2620275383418651</v>
      </c>
    </row>
    <row r="203" spans="6:76" x14ac:dyDescent="0.25">
      <c r="F203" s="182">
        <f t="shared" si="166"/>
        <v>6059</v>
      </c>
      <c r="G203" s="184">
        <f t="shared" si="167"/>
        <v>48733</v>
      </c>
      <c r="H203" s="7">
        <f t="shared" si="168"/>
        <v>16.600000000000001</v>
      </c>
      <c r="I203" s="237">
        <f t="shared" si="169"/>
        <v>48763</v>
      </c>
      <c r="J203" s="7">
        <f t="shared" si="193"/>
        <v>8.3333333333333329E-2</v>
      </c>
      <c r="K203" s="7">
        <f t="shared" si="170"/>
        <v>16.682191780821917</v>
      </c>
      <c r="L203" s="186">
        <v>7.2700436062887643E-3</v>
      </c>
      <c r="M203" s="186">
        <v>7.302216588718255E-3</v>
      </c>
      <c r="N203" s="7">
        <f t="shared" si="194"/>
        <v>0.8863151216242342</v>
      </c>
      <c r="O203" s="7">
        <f t="shared" si="171"/>
        <v>0.88531038534438355</v>
      </c>
      <c r="P203" s="192">
        <f t="shared" si="195"/>
        <v>1.3618766432427876E-2</v>
      </c>
      <c r="Q203" s="237">
        <f t="shared" si="172"/>
        <v>48825</v>
      </c>
      <c r="R203" s="7">
        <f t="shared" si="196"/>
        <v>0.25555555555555554</v>
      </c>
      <c r="S203" s="7">
        <f t="shared" si="173"/>
        <v>16.852054794520548</v>
      </c>
      <c r="T203" s="186">
        <v>8.2142355406173984E-3</v>
      </c>
      <c r="U203" s="186">
        <v>8.3043312220234273E-3</v>
      </c>
      <c r="V203" s="7">
        <f t="shared" si="197"/>
        <v>0.87253168535288672</v>
      </c>
      <c r="W203" s="7">
        <f t="shared" si="174"/>
        <v>0.86940601247999594</v>
      </c>
      <c r="X203" s="192">
        <f t="shared" si="198"/>
        <v>1.4068103595871909E-2</v>
      </c>
      <c r="Y203" s="237">
        <f t="shared" si="175"/>
        <v>48916</v>
      </c>
      <c r="Z203" s="7">
        <f t="shared" si="199"/>
        <v>0.5083333333333333</v>
      </c>
      <c r="AA203" s="7">
        <f t="shared" si="176"/>
        <v>17.101369863013698</v>
      </c>
      <c r="AB203" s="186">
        <v>9.0512851966729826E-3</v>
      </c>
      <c r="AC203" s="186">
        <v>9.2026941314577171E-3</v>
      </c>
      <c r="AD203" s="7">
        <f t="shared" si="200"/>
        <v>0.86049167820133621</v>
      </c>
      <c r="AE203" s="7">
        <f t="shared" si="177"/>
        <v>0.85438046410928714</v>
      </c>
      <c r="AF203" s="192">
        <f t="shared" si="201"/>
        <v>1.4071085440234469E-2</v>
      </c>
      <c r="AG203" s="237">
        <f t="shared" si="178"/>
        <v>49098</v>
      </c>
      <c r="AH203" s="7">
        <f t="shared" si="202"/>
        <v>1.0138888888888888</v>
      </c>
      <c r="AI203" s="7">
        <f t="shared" si="179"/>
        <v>17.600000000000001</v>
      </c>
      <c r="AJ203" s="186">
        <v>9.9270862134459674E-3</v>
      </c>
      <c r="AK203" s="186">
        <v>1.0177445633059052E-2</v>
      </c>
      <c r="AL203" s="7">
        <f t="shared" si="203"/>
        <v>0.84807209328023747</v>
      </c>
      <c r="AM203" s="7">
        <f t="shared" si="180"/>
        <v>0.83600302862916431</v>
      </c>
      <c r="AN203" s="192">
        <f t="shared" si="204"/>
        <v>1.4238865878079234E-2</v>
      </c>
      <c r="AO203" s="237">
        <f t="shared" si="205"/>
        <v>48763</v>
      </c>
      <c r="AP203" s="7">
        <f t="shared" si="206"/>
        <v>8.3333333333333329E-2</v>
      </c>
      <c r="AQ203" s="7">
        <f t="shared" si="181"/>
        <v>16.682191780821917</v>
      </c>
      <c r="AR203" s="186">
        <v>7.3811548690935515E-3</v>
      </c>
      <c r="AS203" s="186">
        <v>7.4130138261775877E-3</v>
      </c>
      <c r="AT203" s="7">
        <f t="shared" si="182"/>
        <v>0.88468186707900187</v>
      </c>
      <c r="AU203" s="7">
        <f t="shared" si="183"/>
        <v>0.88367554141006488</v>
      </c>
      <c r="AV203" s="192">
        <f t="shared" si="207"/>
        <v>1.366554517054297E-2</v>
      </c>
      <c r="AW203" s="237">
        <f t="shared" si="208"/>
        <v>48825</v>
      </c>
      <c r="AX203" s="7">
        <f t="shared" si="209"/>
        <v>0.25555555555555554</v>
      </c>
      <c r="AY203" s="7">
        <f t="shared" si="184"/>
        <v>16.852054794520548</v>
      </c>
      <c r="AZ203" s="186">
        <v>7.3811548690935515E-3</v>
      </c>
      <c r="BA203" s="186">
        <v>7.4771991356021913E-3</v>
      </c>
      <c r="BB203" s="7">
        <f t="shared" si="185"/>
        <v>0.88468186707900187</v>
      </c>
      <c r="BC203" s="7">
        <f t="shared" si="186"/>
        <v>0.88160940763974371</v>
      </c>
      <c r="BD203" s="192">
        <f t="shared" si="210"/>
        <v>1.3637181349047921E-2</v>
      </c>
      <c r="BE203" s="237">
        <f t="shared" si="211"/>
        <v>48916</v>
      </c>
      <c r="BF203" s="7">
        <f t="shared" si="212"/>
        <v>0.5083333333333333</v>
      </c>
      <c r="BG203" s="7">
        <f t="shared" si="187"/>
        <v>17.101369863013698</v>
      </c>
      <c r="BH203" s="186">
        <v>7.3811548690935515E-3</v>
      </c>
      <c r="BI203" s="186">
        <v>7.5673350618479778E-3</v>
      </c>
      <c r="BJ203" s="7">
        <f t="shared" si="188"/>
        <v>0.88468186707900187</v>
      </c>
      <c r="BK203" s="7">
        <f t="shared" si="189"/>
        <v>0.87861208230072774</v>
      </c>
      <c r="BL203" s="192">
        <f t="shared" si="213"/>
        <v>1.3590252695237313E-2</v>
      </c>
      <c r="BM203" s="237">
        <f t="shared" si="214"/>
        <v>49098</v>
      </c>
      <c r="BN203" s="7">
        <f t="shared" si="215"/>
        <v>1.0138888888888888</v>
      </c>
      <c r="BO203" s="7">
        <f t="shared" si="190"/>
        <v>17.600000000000001</v>
      </c>
      <c r="BP203" s="186">
        <v>7.3811548690935515E-3</v>
      </c>
      <c r="BQ203" s="186">
        <v>7.7355066015545471E-3</v>
      </c>
      <c r="BR203" s="7">
        <f t="shared" si="191"/>
        <v>0.88468186707900187</v>
      </c>
      <c r="BS203" s="7">
        <f t="shared" si="192"/>
        <v>0.87271615262696478</v>
      </c>
      <c r="BT203" s="192">
        <f t="shared" si="216"/>
        <v>1.3523068777756936E-2</v>
      </c>
      <c r="BU203" s="256">
        <f t="shared" si="217"/>
        <v>-0.46778738115094143</v>
      </c>
      <c r="BV203" s="257">
        <f t="shared" si="218"/>
        <v>4.3092224682398861</v>
      </c>
      <c r="BW203" s="257">
        <f t="shared" si="219"/>
        <v>4.8083274499715642</v>
      </c>
      <c r="BX203" s="249">
        <f t="shared" si="220"/>
        <v>7.15797100322298</v>
      </c>
    </row>
    <row r="204" spans="6:76" x14ac:dyDescent="0.25">
      <c r="F204" s="182">
        <f t="shared" si="166"/>
        <v>6089</v>
      </c>
      <c r="G204" s="184">
        <f t="shared" si="167"/>
        <v>48763</v>
      </c>
      <c r="H204" s="7">
        <f t="shared" si="168"/>
        <v>16.682191780821917</v>
      </c>
      <c r="I204" s="237">
        <f t="shared" si="169"/>
        <v>48794</v>
      </c>
      <c r="J204" s="7">
        <f t="shared" si="193"/>
        <v>8.611111111111111E-2</v>
      </c>
      <c r="K204" s="7">
        <f t="shared" si="170"/>
        <v>16.767123287671232</v>
      </c>
      <c r="L204" s="186">
        <v>7.302216588718255E-3</v>
      </c>
      <c r="M204" s="186">
        <v>7.3348861430557024E-3</v>
      </c>
      <c r="N204" s="7">
        <f t="shared" si="194"/>
        <v>0.88531038534438355</v>
      </c>
      <c r="O204" s="7">
        <f t="shared" si="171"/>
        <v>0.88427697944048889</v>
      </c>
      <c r="P204" s="192">
        <f t="shared" si="195"/>
        <v>1.3571361727068978E-2</v>
      </c>
      <c r="Q204" s="237">
        <f t="shared" si="172"/>
        <v>48855</v>
      </c>
      <c r="R204" s="7">
        <f t="shared" si="196"/>
        <v>0.25555555555555554</v>
      </c>
      <c r="S204" s="7">
        <f t="shared" si="173"/>
        <v>16.934246575342467</v>
      </c>
      <c r="T204" s="186">
        <v>8.2441759773343795E-3</v>
      </c>
      <c r="U204" s="186">
        <v>8.3325872883103554E-3</v>
      </c>
      <c r="V204" s="7">
        <f t="shared" si="197"/>
        <v>0.87150739845053593</v>
      </c>
      <c r="W204" s="7">
        <f t="shared" si="174"/>
        <v>0.8683971805070676</v>
      </c>
      <c r="X204" s="192">
        <f t="shared" si="198"/>
        <v>1.4014806027527979E-2</v>
      </c>
      <c r="Y204" s="237">
        <f t="shared" si="175"/>
        <v>48947</v>
      </c>
      <c r="Z204" s="7">
        <f t="shared" si="199"/>
        <v>0.51111111111111107</v>
      </c>
      <c r="AA204" s="7">
        <f t="shared" si="176"/>
        <v>17.186301369863013</v>
      </c>
      <c r="AB204" s="186">
        <v>9.0774273660498648E-3</v>
      </c>
      <c r="AC204" s="186">
        <v>9.2266054923191218E-3</v>
      </c>
      <c r="AD204" s="7">
        <f t="shared" si="200"/>
        <v>0.85947685394426732</v>
      </c>
      <c r="AE204" s="7">
        <f t="shared" si="177"/>
        <v>0.85336218294296828</v>
      </c>
      <c r="AF204" s="192">
        <f t="shared" si="201"/>
        <v>1.4019237061119764E-2</v>
      </c>
      <c r="AG204" s="237">
        <f t="shared" si="178"/>
        <v>49128</v>
      </c>
      <c r="AH204" s="7">
        <f t="shared" si="202"/>
        <v>1.0138888888888888</v>
      </c>
      <c r="AI204" s="7">
        <f t="shared" si="179"/>
        <v>17.682191780821917</v>
      </c>
      <c r="AJ204" s="186">
        <v>9.9502316321657836E-3</v>
      </c>
      <c r="AK204" s="186">
        <v>1.0195332518777533E-2</v>
      </c>
      <c r="AL204" s="7">
        <f t="shared" si="203"/>
        <v>0.84705328812216552</v>
      </c>
      <c r="AM204" s="7">
        <f t="shared" si="180"/>
        <v>0.83503985488739563</v>
      </c>
      <c r="AN204" s="192">
        <f t="shared" si="204"/>
        <v>1.4189580996477432E-2</v>
      </c>
      <c r="AO204" s="237">
        <f t="shared" si="205"/>
        <v>48794</v>
      </c>
      <c r="AP204" s="7">
        <f t="shared" si="206"/>
        <v>8.611111111111111E-2</v>
      </c>
      <c r="AQ204" s="7">
        <f t="shared" si="181"/>
        <v>16.767123287671232</v>
      </c>
      <c r="AR204" s="186">
        <v>7.4130138261775877E-3</v>
      </c>
      <c r="AS204" s="186">
        <v>7.4453879249253433E-3</v>
      </c>
      <c r="AT204" s="7">
        <f t="shared" si="182"/>
        <v>0.88367554141006488</v>
      </c>
      <c r="AU204" s="7">
        <f t="shared" si="183"/>
        <v>0.88264011056684089</v>
      </c>
      <c r="AV204" s="192">
        <f t="shared" si="207"/>
        <v>1.3623172157510353E-2</v>
      </c>
      <c r="AW204" s="237">
        <f t="shared" si="208"/>
        <v>48855</v>
      </c>
      <c r="AX204" s="7">
        <f t="shared" si="209"/>
        <v>0.25555555555555554</v>
      </c>
      <c r="AY204" s="7">
        <f t="shared" si="184"/>
        <v>16.934246575342467</v>
      </c>
      <c r="AZ204" s="186">
        <v>7.4130138261775877E-3</v>
      </c>
      <c r="BA204" s="186">
        <v>7.5074414734607213E-3</v>
      </c>
      <c r="BB204" s="7">
        <f t="shared" si="185"/>
        <v>0.88367554141006488</v>
      </c>
      <c r="BC204" s="7">
        <f t="shared" si="186"/>
        <v>0.88061666163705665</v>
      </c>
      <c r="BD204" s="192">
        <f t="shared" si="210"/>
        <v>1.3592213352292114E-2</v>
      </c>
      <c r="BE204" s="237">
        <f t="shared" si="211"/>
        <v>48947</v>
      </c>
      <c r="BF204" s="7">
        <f t="shared" si="212"/>
        <v>0.51111111111111107</v>
      </c>
      <c r="BG204" s="7">
        <f t="shared" si="187"/>
        <v>17.186301369863013</v>
      </c>
      <c r="BH204" s="186">
        <v>7.4130138261775877E-3</v>
      </c>
      <c r="BI204" s="186">
        <v>7.5970851957879197E-3</v>
      </c>
      <c r="BJ204" s="7">
        <f t="shared" si="188"/>
        <v>0.88367554141006488</v>
      </c>
      <c r="BK204" s="7">
        <f t="shared" si="189"/>
        <v>0.87759874881866573</v>
      </c>
      <c r="BL204" s="192">
        <f t="shared" si="213"/>
        <v>1.3547622789188467E-2</v>
      </c>
      <c r="BM204" s="237">
        <f t="shared" si="214"/>
        <v>49128</v>
      </c>
      <c r="BN204" s="7">
        <f t="shared" si="215"/>
        <v>1.0138888888888888</v>
      </c>
      <c r="BO204" s="7">
        <f t="shared" si="190"/>
        <v>17.682191780821917</v>
      </c>
      <c r="BP204" s="186">
        <v>7.4130138261775877E-3</v>
      </c>
      <c r="BQ204" s="186">
        <v>7.7616901798307665E-3</v>
      </c>
      <c r="BR204" s="7">
        <f t="shared" si="191"/>
        <v>0.88367554141006488</v>
      </c>
      <c r="BS204" s="7">
        <f t="shared" si="192"/>
        <v>0.87175775784524412</v>
      </c>
      <c r="BT204" s="192">
        <f t="shared" si="216"/>
        <v>1.3483707084830283E-2</v>
      </c>
      <c r="BU204" s="256">
        <f t="shared" si="217"/>
        <v>-0.51810430441374611</v>
      </c>
      <c r="BV204" s="257">
        <f t="shared" si="218"/>
        <v>4.2259267523586486</v>
      </c>
      <c r="BW204" s="257">
        <f t="shared" si="219"/>
        <v>4.7161427193129732</v>
      </c>
      <c r="BX204" s="249">
        <f t="shared" si="220"/>
        <v>7.0587391164714939</v>
      </c>
    </row>
    <row r="205" spans="6:76" x14ac:dyDescent="0.25">
      <c r="F205" s="182">
        <f t="shared" si="166"/>
        <v>6120</v>
      </c>
      <c r="G205" s="184">
        <f t="shared" si="167"/>
        <v>48794</v>
      </c>
      <c r="H205" s="7">
        <f t="shared" si="168"/>
        <v>16.767123287671232</v>
      </c>
      <c r="I205" s="237">
        <f t="shared" si="169"/>
        <v>48825</v>
      </c>
      <c r="J205" s="7">
        <f t="shared" si="193"/>
        <v>8.611111111111111E-2</v>
      </c>
      <c r="K205" s="7">
        <f t="shared" si="170"/>
        <v>16.852054794520548</v>
      </c>
      <c r="L205" s="186">
        <v>7.3348861430557024E-3</v>
      </c>
      <c r="M205" s="186">
        <v>7.3669618358751694E-3</v>
      </c>
      <c r="N205" s="7">
        <f t="shared" si="194"/>
        <v>0.88427697944048889</v>
      </c>
      <c r="O205" s="7">
        <f t="shared" si="171"/>
        <v>0.88324871771233515</v>
      </c>
      <c r="P205" s="192">
        <f t="shared" si="195"/>
        <v>1.3519525927846981E-2</v>
      </c>
      <c r="Q205" s="237">
        <f t="shared" si="172"/>
        <v>48886</v>
      </c>
      <c r="R205" s="7">
        <f t="shared" si="196"/>
        <v>0.25555555555555554</v>
      </c>
      <c r="S205" s="7">
        <f t="shared" si="173"/>
        <v>17.019178082191782</v>
      </c>
      <c r="T205" s="186">
        <v>8.2745468388063081E-3</v>
      </c>
      <c r="U205" s="186">
        <v>8.3611894398280574E-3</v>
      </c>
      <c r="V205" s="7">
        <f t="shared" si="197"/>
        <v>0.87045401511790188</v>
      </c>
      <c r="W205" s="7">
        <f t="shared" si="174"/>
        <v>0.86736051296963534</v>
      </c>
      <c r="X205" s="192">
        <f t="shared" si="198"/>
        <v>1.395614421599093E-2</v>
      </c>
      <c r="Y205" s="237">
        <f t="shared" si="175"/>
        <v>48978</v>
      </c>
      <c r="Z205" s="7">
        <f t="shared" si="199"/>
        <v>0.51111111111111107</v>
      </c>
      <c r="AA205" s="7">
        <f t="shared" si="176"/>
        <v>17.271232876712329</v>
      </c>
      <c r="AB205" s="186">
        <v>9.1039043750941757E-3</v>
      </c>
      <c r="AC205" s="186">
        <v>9.2501002735488613E-3</v>
      </c>
      <c r="AD205" s="7">
        <f t="shared" si="200"/>
        <v>0.85843330708916499</v>
      </c>
      <c r="AE205" s="7">
        <f t="shared" si="177"/>
        <v>0.85234778596221117</v>
      </c>
      <c r="AF205" s="192">
        <f t="shared" si="201"/>
        <v>1.3969009569704599E-2</v>
      </c>
      <c r="AG205" s="237">
        <f t="shared" si="178"/>
        <v>49159</v>
      </c>
      <c r="AH205" s="7">
        <f t="shared" si="202"/>
        <v>1.0138888888888888</v>
      </c>
      <c r="AI205" s="7">
        <f t="shared" si="179"/>
        <v>17.767123287671232</v>
      </c>
      <c r="AJ205" s="186">
        <v>9.9736273653220128E-3</v>
      </c>
      <c r="AK205" s="186">
        <v>1.0213373456132203E-2</v>
      </c>
      <c r="AL205" s="7">
        <f t="shared" si="203"/>
        <v>0.8460058202599835</v>
      </c>
      <c r="AM205" s="7">
        <f t="shared" si="180"/>
        <v>0.83404971726038657</v>
      </c>
      <c r="AN205" s="192">
        <f t="shared" si="204"/>
        <v>1.4138630494906448E-2</v>
      </c>
      <c r="AO205" s="237">
        <f t="shared" si="205"/>
        <v>48825</v>
      </c>
      <c r="AP205" s="7">
        <f t="shared" si="206"/>
        <v>8.611111111111111E-2</v>
      </c>
      <c r="AQ205" s="7">
        <f t="shared" si="181"/>
        <v>16.852054794520548</v>
      </c>
      <c r="AR205" s="186">
        <v>7.4453879249253433E-3</v>
      </c>
      <c r="AS205" s="186">
        <v>7.4771991356021913E-3</v>
      </c>
      <c r="AT205" s="7">
        <f t="shared" si="182"/>
        <v>0.88264011056684089</v>
      </c>
      <c r="AU205" s="7">
        <f t="shared" si="183"/>
        <v>0.88160940763974371</v>
      </c>
      <c r="AV205" s="192">
        <f t="shared" si="207"/>
        <v>1.3576821258043381E-2</v>
      </c>
      <c r="AW205" s="237">
        <f t="shared" si="208"/>
        <v>48886</v>
      </c>
      <c r="AX205" s="7">
        <f t="shared" si="209"/>
        <v>0.25555555555555554</v>
      </c>
      <c r="AY205" s="7">
        <f t="shared" si="184"/>
        <v>17.019178082191782</v>
      </c>
      <c r="AZ205" s="186">
        <v>7.4453879249253433E-3</v>
      </c>
      <c r="BA205" s="186">
        <v>7.5381241856501743E-3</v>
      </c>
      <c r="BB205" s="7">
        <f t="shared" si="185"/>
        <v>0.88264011056684089</v>
      </c>
      <c r="BC205" s="7">
        <f t="shared" si="186"/>
        <v>0.87959590316722946</v>
      </c>
      <c r="BD205" s="192">
        <f t="shared" si="210"/>
        <v>1.3542714181171025E-2</v>
      </c>
      <c r="BE205" s="237">
        <f t="shared" si="211"/>
        <v>48978</v>
      </c>
      <c r="BF205" s="7">
        <f t="shared" si="212"/>
        <v>0.51111111111111107</v>
      </c>
      <c r="BG205" s="7">
        <f t="shared" si="187"/>
        <v>17.271232876712329</v>
      </c>
      <c r="BH205" s="186">
        <v>7.4453879249253433E-3</v>
      </c>
      <c r="BI205" s="186">
        <v>7.626388403032207E-3</v>
      </c>
      <c r="BJ205" s="7">
        <f t="shared" si="188"/>
        <v>0.88264011056684089</v>
      </c>
      <c r="BK205" s="7">
        <f t="shared" si="189"/>
        <v>0.87658892061777627</v>
      </c>
      <c r="BL205" s="192">
        <f t="shared" si="213"/>
        <v>1.3506085240740687E-2</v>
      </c>
      <c r="BM205" s="237">
        <f t="shared" si="214"/>
        <v>49159</v>
      </c>
      <c r="BN205" s="7">
        <f t="shared" si="215"/>
        <v>1.0138888888888888</v>
      </c>
      <c r="BO205" s="7">
        <f t="shared" si="190"/>
        <v>17.767123287671232</v>
      </c>
      <c r="BP205" s="186">
        <v>7.4453879249253433E-3</v>
      </c>
      <c r="BQ205" s="186">
        <v>7.7882756045688046E-3</v>
      </c>
      <c r="BR205" s="7">
        <f t="shared" si="191"/>
        <v>0.88264011056684089</v>
      </c>
      <c r="BS205" s="7">
        <f t="shared" si="192"/>
        <v>0.8707718707903378</v>
      </c>
      <c r="BT205" s="192">
        <f t="shared" si="216"/>
        <v>1.3442856323325378E-2</v>
      </c>
      <c r="BU205" s="256">
        <f t="shared" si="217"/>
        <v>-0.5729533019640034</v>
      </c>
      <c r="BV205" s="257">
        <f t="shared" si="218"/>
        <v>4.1343003481990497</v>
      </c>
      <c r="BW205" s="257">
        <f t="shared" si="219"/>
        <v>4.629243289639116</v>
      </c>
      <c r="BX205" s="249">
        <f t="shared" si="220"/>
        <v>6.9577417158107027</v>
      </c>
    </row>
    <row r="206" spans="6:76" x14ac:dyDescent="0.25">
      <c r="F206" s="182">
        <f t="shared" si="166"/>
        <v>6151</v>
      </c>
      <c r="G206" s="184">
        <f t="shared" si="167"/>
        <v>48825</v>
      </c>
      <c r="H206" s="7">
        <f t="shared" si="168"/>
        <v>16.852054794520548</v>
      </c>
      <c r="I206" s="237">
        <f t="shared" si="169"/>
        <v>48855</v>
      </c>
      <c r="J206" s="7">
        <f t="shared" si="193"/>
        <v>8.3333333333333329E-2</v>
      </c>
      <c r="K206" s="7">
        <f t="shared" si="170"/>
        <v>16.934246575342467</v>
      </c>
      <c r="L206" s="186">
        <v>7.3669618358751694E-3</v>
      </c>
      <c r="M206" s="186">
        <v>7.3974292430813186E-3</v>
      </c>
      <c r="N206" s="7">
        <f t="shared" si="194"/>
        <v>0.88324871771233515</v>
      </c>
      <c r="O206" s="7">
        <f t="shared" si="171"/>
        <v>0.88225875690473765</v>
      </c>
      <c r="P206" s="192">
        <f t="shared" si="195"/>
        <v>1.3464904256486498E-2</v>
      </c>
      <c r="Q206" s="237">
        <f t="shared" si="172"/>
        <v>48916</v>
      </c>
      <c r="R206" s="7">
        <f t="shared" si="196"/>
        <v>0.25277777777777777</v>
      </c>
      <c r="S206" s="7">
        <f t="shared" si="173"/>
        <v>17.101369863013698</v>
      </c>
      <c r="T206" s="186">
        <v>8.3043312220234273E-3</v>
      </c>
      <c r="U206" s="186">
        <v>8.3883732872434367E-3</v>
      </c>
      <c r="V206" s="7">
        <f t="shared" si="197"/>
        <v>0.86940601247999594</v>
      </c>
      <c r="W206" s="7">
        <f t="shared" si="174"/>
        <v>0.8663618005393775</v>
      </c>
      <c r="X206" s="192">
        <f t="shared" si="198"/>
        <v>1.3900700886283663E-2</v>
      </c>
      <c r="Y206" s="237">
        <f t="shared" si="175"/>
        <v>49006</v>
      </c>
      <c r="Z206" s="7">
        <f t="shared" si="199"/>
        <v>0.50277777777777777</v>
      </c>
      <c r="AA206" s="7">
        <f t="shared" si="176"/>
        <v>17.347945205479451</v>
      </c>
      <c r="AB206" s="186">
        <v>9.1298252558359976E-3</v>
      </c>
      <c r="AC206" s="186">
        <v>9.2709565615927067E-3</v>
      </c>
      <c r="AD206" s="7">
        <f t="shared" si="200"/>
        <v>0.85739520658367108</v>
      </c>
      <c r="AE206" s="7">
        <f t="shared" si="177"/>
        <v>0.85143506065461183</v>
      </c>
      <c r="AF206" s="192">
        <f t="shared" si="201"/>
        <v>1.3922886711920856E-2</v>
      </c>
      <c r="AG206" s="237">
        <f t="shared" si="178"/>
        <v>49190</v>
      </c>
      <c r="AH206" s="7">
        <f t="shared" si="202"/>
        <v>1.0138888888888888</v>
      </c>
      <c r="AI206" s="7">
        <f t="shared" si="179"/>
        <v>17.852054794520548</v>
      </c>
      <c r="AJ206" s="186">
        <v>9.9964814491009142E-3</v>
      </c>
      <c r="AK206" s="186">
        <v>1.0230955169169722E-2</v>
      </c>
      <c r="AL206" s="7">
        <f t="shared" si="203"/>
        <v>0.84496400249277837</v>
      </c>
      <c r="AM206" s="7">
        <f t="shared" si="180"/>
        <v>0.83306503029589629</v>
      </c>
      <c r="AN206" s="192">
        <f t="shared" si="204"/>
        <v>1.4087702821445058E-2</v>
      </c>
      <c r="AO206" s="237">
        <f t="shared" si="205"/>
        <v>48855</v>
      </c>
      <c r="AP206" s="7">
        <f t="shared" si="206"/>
        <v>8.3333333333333329E-2</v>
      </c>
      <c r="AQ206" s="7">
        <f t="shared" si="181"/>
        <v>16.934246575342467</v>
      </c>
      <c r="AR206" s="186">
        <v>7.4771991356021913E-3</v>
      </c>
      <c r="AS206" s="186">
        <v>7.5074414734607213E-3</v>
      </c>
      <c r="AT206" s="7">
        <f t="shared" si="182"/>
        <v>0.88160940763974371</v>
      </c>
      <c r="AU206" s="7">
        <f t="shared" si="183"/>
        <v>0.88061666163705665</v>
      </c>
      <c r="AV206" s="192">
        <f t="shared" si="207"/>
        <v>1.3527965744025039E-2</v>
      </c>
      <c r="AW206" s="237">
        <f t="shared" si="208"/>
        <v>48916</v>
      </c>
      <c r="AX206" s="7">
        <f t="shared" si="209"/>
        <v>0.25277777777777777</v>
      </c>
      <c r="AY206" s="7">
        <f t="shared" si="184"/>
        <v>17.101369863013698</v>
      </c>
      <c r="AZ206" s="186">
        <v>7.4771991356021913E-3</v>
      </c>
      <c r="BA206" s="186">
        <v>7.5673350618479778E-3</v>
      </c>
      <c r="BB206" s="7">
        <f t="shared" si="185"/>
        <v>0.88160940763974371</v>
      </c>
      <c r="BC206" s="7">
        <f t="shared" si="186"/>
        <v>0.87861208230072774</v>
      </c>
      <c r="BD206" s="192">
        <f t="shared" si="210"/>
        <v>1.3495774791374988E-2</v>
      </c>
      <c r="BE206" s="237">
        <f t="shared" si="211"/>
        <v>49006</v>
      </c>
      <c r="BF206" s="7">
        <f t="shared" si="212"/>
        <v>0.50277777777777777</v>
      </c>
      <c r="BG206" s="7">
        <f t="shared" si="187"/>
        <v>17.347945205479451</v>
      </c>
      <c r="BH206" s="186">
        <v>7.4771991356021913E-3</v>
      </c>
      <c r="BI206" s="186">
        <v>7.6524671605438747E-3</v>
      </c>
      <c r="BJ206" s="7">
        <f t="shared" si="188"/>
        <v>0.88160940763974371</v>
      </c>
      <c r="BK206" s="7">
        <f t="shared" si="189"/>
        <v>0.87567997425385502</v>
      </c>
      <c r="BL206" s="192">
        <f t="shared" si="213"/>
        <v>1.346764630637691E-2</v>
      </c>
      <c r="BM206" s="237">
        <f t="shared" si="214"/>
        <v>49190</v>
      </c>
      <c r="BN206" s="7">
        <f t="shared" si="215"/>
        <v>1.0138888888888888</v>
      </c>
      <c r="BO206" s="7">
        <f t="shared" si="190"/>
        <v>17.852054794520548</v>
      </c>
      <c r="BP206" s="186">
        <v>7.4771991356021913E-3</v>
      </c>
      <c r="BQ206" s="186">
        <v>7.8143770028788091E-3</v>
      </c>
      <c r="BR206" s="7">
        <f t="shared" si="191"/>
        <v>0.88160940763974371</v>
      </c>
      <c r="BS206" s="7">
        <f t="shared" si="192"/>
        <v>0.8697906865603906</v>
      </c>
      <c r="BT206" s="192">
        <f t="shared" si="216"/>
        <v>1.3401868944690592E-2</v>
      </c>
      <c r="BU206" s="256">
        <f t="shared" si="217"/>
        <v>-0.63061487538540462</v>
      </c>
      <c r="BV206" s="257">
        <f t="shared" si="218"/>
        <v>4.0492609490867455</v>
      </c>
      <c r="BW206" s="257">
        <f t="shared" si="219"/>
        <v>4.5524040554394647</v>
      </c>
      <c r="BX206" s="249">
        <f t="shared" si="220"/>
        <v>6.8583387675446614</v>
      </c>
    </row>
    <row r="207" spans="6:76" x14ac:dyDescent="0.25">
      <c r="F207" s="182">
        <f t="shared" si="166"/>
        <v>6181</v>
      </c>
      <c r="G207" s="184">
        <f t="shared" si="167"/>
        <v>48855</v>
      </c>
      <c r="H207" s="7">
        <f t="shared" si="168"/>
        <v>16.934246575342467</v>
      </c>
      <c r="I207" s="237">
        <f t="shared" si="169"/>
        <v>48886</v>
      </c>
      <c r="J207" s="7">
        <f t="shared" si="193"/>
        <v>8.611111111111111E-2</v>
      </c>
      <c r="K207" s="7">
        <f t="shared" si="170"/>
        <v>17.019178082191782</v>
      </c>
      <c r="L207" s="186">
        <v>7.3974292430813186E-3</v>
      </c>
      <c r="M207" s="186">
        <v>7.4283111901518291E-3</v>
      </c>
      <c r="N207" s="7">
        <f t="shared" si="194"/>
        <v>0.88225875690473765</v>
      </c>
      <c r="O207" s="7">
        <f t="shared" si="171"/>
        <v>0.88124134075713267</v>
      </c>
      <c r="P207" s="192">
        <f t="shared" si="195"/>
        <v>1.3407400125325536E-2</v>
      </c>
      <c r="Q207" s="237">
        <f t="shared" si="172"/>
        <v>48947</v>
      </c>
      <c r="R207" s="7">
        <f t="shared" si="196"/>
        <v>0.25555555555555554</v>
      </c>
      <c r="S207" s="7">
        <f t="shared" si="173"/>
        <v>17.186301369863013</v>
      </c>
      <c r="T207" s="186">
        <v>8.3325872883103554E-3</v>
      </c>
      <c r="U207" s="186">
        <v>8.4160274848259081E-3</v>
      </c>
      <c r="V207" s="7">
        <f t="shared" si="197"/>
        <v>0.8683971805070676</v>
      </c>
      <c r="W207" s="7">
        <f t="shared" si="174"/>
        <v>0.86533342431015625</v>
      </c>
      <c r="X207" s="192">
        <f t="shared" si="198"/>
        <v>1.3854325822283362E-2</v>
      </c>
      <c r="Y207" s="237">
        <f t="shared" si="175"/>
        <v>49037</v>
      </c>
      <c r="Z207" s="7">
        <f t="shared" si="199"/>
        <v>0.50555555555555554</v>
      </c>
      <c r="AA207" s="7">
        <f t="shared" si="176"/>
        <v>17.432876712328767</v>
      </c>
      <c r="AB207" s="186">
        <v>9.1543702200985577E-3</v>
      </c>
      <c r="AC207" s="186">
        <v>9.2936360926887049E-3</v>
      </c>
      <c r="AD207" s="7">
        <f t="shared" si="200"/>
        <v>0.85639602607127696</v>
      </c>
      <c r="AE207" s="7">
        <f t="shared" si="177"/>
        <v>0.85042860771718365</v>
      </c>
      <c r="AF207" s="192">
        <f t="shared" si="201"/>
        <v>1.3879689075998129E-2</v>
      </c>
      <c r="AG207" s="237">
        <f t="shared" si="178"/>
        <v>49220</v>
      </c>
      <c r="AH207" s="7">
        <f t="shared" si="202"/>
        <v>1.0138888888888888</v>
      </c>
      <c r="AI207" s="7">
        <f t="shared" si="179"/>
        <v>17.934246575342467</v>
      </c>
      <c r="AJ207" s="186">
        <v>1.0018071246300005E-2</v>
      </c>
      <c r="AK207" s="186">
        <v>1.0247523158826443E-2</v>
      </c>
      <c r="AL207" s="7">
        <f t="shared" si="203"/>
        <v>0.84396142644553274</v>
      </c>
      <c r="AM207" s="7">
        <f t="shared" si="180"/>
        <v>0.83211751252662336</v>
      </c>
      <c r="AN207" s="192">
        <f t="shared" si="204"/>
        <v>1.4038484164682348E-2</v>
      </c>
      <c r="AO207" s="237">
        <f t="shared" si="205"/>
        <v>48886</v>
      </c>
      <c r="AP207" s="7">
        <f t="shared" si="206"/>
        <v>8.611111111111111E-2</v>
      </c>
      <c r="AQ207" s="7">
        <f t="shared" si="181"/>
        <v>17.019178082191782</v>
      </c>
      <c r="AR207" s="186">
        <v>7.5074414734607213E-3</v>
      </c>
      <c r="AS207" s="186">
        <v>7.5381241856501743E-3</v>
      </c>
      <c r="AT207" s="7">
        <f t="shared" si="182"/>
        <v>0.88061666163705665</v>
      </c>
      <c r="AU207" s="7">
        <f t="shared" si="183"/>
        <v>0.87959590316722946</v>
      </c>
      <c r="AV207" s="192">
        <f t="shared" si="207"/>
        <v>1.3476608161022696E-2</v>
      </c>
      <c r="AW207" s="237">
        <f t="shared" si="208"/>
        <v>48947</v>
      </c>
      <c r="AX207" s="7">
        <f t="shared" si="209"/>
        <v>0.25555555555555554</v>
      </c>
      <c r="AY207" s="7">
        <f t="shared" si="184"/>
        <v>17.186301369863013</v>
      </c>
      <c r="AZ207" s="186">
        <v>7.5074414734607213E-3</v>
      </c>
      <c r="BA207" s="186">
        <v>7.5970851957879197E-3</v>
      </c>
      <c r="BB207" s="7">
        <f t="shared" si="185"/>
        <v>0.88061666163705665</v>
      </c>
      <c r="BC207" s="7">
        <f t="shared" si="186"/>
        <v>0.87759874881866573</v>
      </c>
      <c r="BD207" s="192">
        <f t="shared" si="210"/>
        <v>1.3456290916390784E-2</v>
      </c>
      <c r="BE207" s="237">
        <f t="shared" si="211"/>
        <v>49037</v>
      </c>
      <c r="BF207" s="7">
        <f t="shared" si="212"/>
        <v>0.50555555555555554</v>
      </c>
      <c r="BG207" s="7">
        <f t="shared" si="187"/>
        <v>17.432876712328767</v>
      </c>
      <c r="BH207" s="186">
        <v>7.5074414734607213E-3</v>
      </c>
      <c r="BI207" s="186">
        <v>7.6809047775722901E-3</v>
      </c>
      <c r="BJ207" s="7">
        <f t="shared" si="188"/>
        <v>0.88061666163705665</v>
      </c>
      <c r="BK207" s="7">
        <f t="shared" si="189"/>
        <v>0.87467729529547211</v>
      </c>
      <c r="BL207" s="192">
        <f t="shared" si="213"/>
        <v>1.3431464635434218E-2</v>
      </c>
      <c r="BM207" s="237">
        <f t="shared" si="214"/>
        <v>49220</v>
      </c>
      <c r="BN207" s="7">
        <f t="shared" si="215"/>
        <v>1.0138888888888888</v>
      </c>
      <c r="BO207" s="7">
        <f t="shared" si="190"/>
        <v>17.934246575342467</v>
      </c>
      <c r="BP207" s="186">
        <v>7.5074414734607213E-3</v>
      </c>
      <c r="BQ207" s="186">
        <v>7.8391704532243586E-3</v>
      </c>
      <c r="BR207" s="7">
        <f t="shared" si="191"/>
        <v>0.88061666163705665</v>
      </c>
      <c r="BS207" s="7">
        <f t="shared" si="192"/>
        <v>0.86884579908531201</v>
      </c>
      <c r="BT207" s="192">
        <f t="shared" si="216"/>
        <v>1.3362115431158388E-2</v>
      </c>
      <c r="BU207" s="256">
        <f t="shared" si="217"/>
        <v>-0.69208035697159931</v>
      </c>
      <c r="BV207" s="257">
        <f t="shared" si="218"/>
        <v>3.9803490589257819</v>
      </c>
      <c r="BW207" s="257">
        <f t="shared" si="219"/>
        <v>4.4822444056391051</v>
      </c>
      <c r="BX207" s="249">
        <f t="shared" si="220"/>
        <v>6.7636873352396041</v>
      </c>
    </row>
    <row r="208" spans="6:76" x14ac:dyDescent="0.25">
      <c r="F208" s="182">
        <f t="shared" si="166"/>
        <v>6212</v>
      </c>
      <c r="G208" s="184">
        <f t="shared" si="167"/>
        <v>48886</v>
      </c>
      <c r="H208" s="7">
        <f t="shared" si="168"/>
        <v>17.019178082191782</v>
      </c>
      <c r="I208" s="237">
        <f t="shared" si="169"/>
        <v>48916</v>
      </c>
      <c r="J208" s="7">
        <f t="shared" si="193"/>
        <v>8.3333333333333329E-2</v>
      </c>
      <c r="K208" s="7">
        <f t="shared" si="170"/>
        <v>17.101369863013698</v>
      </c>
      <c r="L208" s="186">
        <v>7.4283111901518291E-3</v>
      </c>
      <c r="M208" s="186">
        <v>7.4576911574181556E-3</v>
      </c>
      <c r="N208" s="7">
        <f t="shared" si="194"/>
        <v>0.88124134075713267</v>
      </c>
      <c r="O208" s="7">
        <f t="shared" si="171"/>
        <v>0.88026107901931561</v>
      </c>
      <c r="P208" s="192">
        <f t="shared" si="195"/>
        <v>1.3363240899971984E-2</v>
      </c>
      <c r="Q208" s="237">
        <f t="shared" si="172"/>
        <v>48978</v>
      </c>
      <c r="R208" s="7">
        <f t="shared" si="196"/>
        <v>0.25555555555555554</v>
      </c>
      <c r="S208" s="7">
        <f t="shared" si="173"/>
        <v>17.271232876712329</v>
      </c>
      <c r="T208" s="186">
        <v>8.3611894398280574E-3</v>
      </c>
      <c r="U208" s="186">
        <v>8.4432311696034691E-3</v>
      </c>
      <c r="V208" s="7">
        <f t="shared" si="197"/>
        <v>0.86736051296963534</v>
      </c>
      <c r="W208" s="7">
        <f t="shared" si="174"/>
        <v>0.86430893384976604</v>
      </c>
      <c r="X208" s="192">
        <f t="shared" si="198"/>
        <v>1.3815617663715361E-2</v>
      </c>
      <c r="Y208" s="237">
        <f t="shared" si="175"/>
        <v>49067</v>
      </c>
      <c r="Z208" s="7">
        <f t="shared" si="199"/>
        <v>0.50277777777777777</v>
      </c>
      <c r="AA208" s="7">
        <f t="shared" si="176"/>
        <v>17.515068493150686</v>
      </c>
      <c r="AB208" s="186">
        <v>9.1791651040021259E-3</v>
      </c>
      <c r="AC208" s="186">
        <v>9.3151650524606784E-3</v>
      </c>
      <c r="AD208" s="7">
        <f t="shared" si="200"/>
        <v>0.85536940942295137</v>
      </c>
      <c r="AE208" s="7">
        <f t="shared" si="177"/>
        <v>0.84945887156227384</v>
      </c>
      <c r="AF208" s="192">
        <f t="shared" si="201"/>
        <v>1.3839123122134521E-2</v>
      </c>
      <c r="AG208" s="237">
        <f t="shared" si="178"/>
        <v>49251</v>
      </c>
      <c r="AH208" s="7">
        <f t="shared" si="202"/>
        <v>1.0138888888888888</v>
      </c>
      <c r="AI208" s="7">
        <f t="shared" si="179"/>
        <v>18.019178082191782</v>
      </c>
      <c r="AJ208" s="186">
        <v>1.0039824469980713E-2</v>
      </c>
      <c r="AK208" s="186">
        <v>1.0264172409397972E-2</v>
      </c>
      <c r="AL208" s="7">
        <f t="shared" si="203"/>
        <v>0.84293151780886122</v>
      </c>
      <c r="AM208" s="7">
        <f t="shared" si="180"/>
        <v>0.83114421894747581</v>
      </c>
      <c r="AN208" s="192">
        <f t="shared" si="204"/>
        <v>1.3987739731489287E-2</v>
      </c>
      <c r="AO208" s="237">
        <f t="shared" si="205"/>
        <v>48916</v>
      </c>
      <c r="AP208" s="7">
        <f t="shared" si="206"/>
        <v>8.3333333333333329E-2</v>
      </c>
      <c r="AQ208" s="7">
        <f t="shared" si="181"/>
        <v>17.101369863013698</v>
      </c>
      <c r="AR208" s="186">
        <v>7.5381241856501743E-3</v>
      </c>
      <c r="AS208" s="186">
        <v>7.5673350618479778E-3</v>
      </c>
      <c r="AT208" s="7">
        <f t="shared" si="182"/>
        <v>0.87959590316722946</v>
      </c>
      <c r="AU208" s="7">
        <f t="shared" si="183"/>
        <v>0.87861208230072774</v>
      </c>
      <c r="AV208" s="192">
        <f t="shared" si="207"/>
        <v>1.3436931537643915E-2</v>
      </c>
      <c r="AW208" s="237">
        <f t="shared" si="208"/>
        <v>48978</v>
      </c>
      <c r="AX208" s="7">
        <f t="shared" si="209"/>
        <v>0.25555555555555554</v>
      </c>
      <c r="AY208" s="7">
        <f t="shared" si="184"/>
        <v>17.271232876712329</v>
      </c>
      <c r="AZ208" s="186">
        <v>7.5381241856501743E-3</v>
      </c>
      <c r="BA208" s="186">
        <v>7.626388403032207E-3</v>
      </c>
      <c r="BB208" s="7">
        <f t="shared" si="185"/>
        <v>0.87959590316722946</v>
      </c>
      <c r="BC208" s="7">
        <f t="shared" si="186"/>
        <v>0.87658892061777627</v>
      </c>
      <c r="BD208" s="192">
        <f t="shared" si="210"/>
        <v>1.3423000425432966E-2</v>
      </c>
      <c r="BE208" s="237">
        <f t="shared" si="211"/>
        <v>49067</v>
      </c>
      <c r="BF208" s="7">
        <f t="shared" si="212"/>
        <v>0.50277777777777777</v>
      </c>
      <c r="BG208" s="7">
        <f t="shared" si="187"/>
        <v>17.515068493150686</v>
      </c>
      <c r="BH208" s="186">
        <v>7.5381241856501743E-3</v>
      </c>
      <c r="BI208" s="186">
        <v>7.707984577924501E-3</v>
      </c>
      <c r="BJ208" s="7">
        <f t="shared" si="188"/>
        <v>0.87959590316722946</v>
      </c>
      <c r="BK208" s="7">
        <f t="shared" si="189"/>
        <v>0.87371077615259096</v>
      </c>
      <c r="BL208" s="192">
        <f t="shared" si="213"/>
        <v>1.3397139329144344E-2</v>
      </c>
      <c r="BM208" s="237">
        <f t="shared" si="214"/>
        <v>49251</v>
      </c>
      <c r="BN208" s="7">
        <f t="shared" si="215"/>
        <v>1.0138888888888888</v>
      </c>
      <c r="BO208" s="7">
        <f t="shared" si="190"/>
        <v>18.019178082191782</v>
      </c>
      <c r="BP208" s="186">
        <v>7.5381241856501743E-3</v>
      </c>
      <c r="BQ208" s="186">
        <v>7.8643036342971387E-3</v>
      </c>
      <c r="BR208" s="7">
        <f t="shared" si="191"/>
        <v>0.87959590316722946</v>
      </c>
      <c r="BS208" s="7">
        <f t="shared" si="192"/>
        <v>0.86787438921571458</v>
      </c>
      <c r="BT208" s="192">
        <f t="shared" si="216"/>
        <v>1.3320989086560042E-2</v>
      </c>
      <c r="BU208" s="256">
        <f t="shared" si="217"/>
        <v>-0.73690637671930403</v>
      </c>
      <c r="BV208" s="257">
        <f t="shared" si="218"/>
        <v>3.9261723828239519</v>
      </c>
      <c r="BW208" s="257">
        <f t="shared" si="219"/>
        <v>4.4198379299017692</v>
      </c>
      <c r="BX208" s="249">
        <f t="shared" si="220"/>
        <v>6.6675064492924436</v>
      </c>
    </row>
    <row r="209" spans="6:76" x14ac:dyDescent="0.25">
      <c r="F209" s="182">
        <f t="shared" si="166"/>
        <v>6242</v>
      </c>
      <c r="G209" s="184">
        <f t="shared" si="167"/>
        <v>48916</v>
      </c>
      <c r="H209" s="7">
        <f t="shared" si="168"/>
        <v>17.101369863013698</v>
      </c>
      <c r="I209" s="237">
        <f t="shared" si="169"/>
        <v>48947</v>
      </c>
      <c r="J209" s="7">
        <f t="shared" si="193"/>
        <v>8.611111111111111E-2</v>
      </c>
      <c r="K209" s="7">
        <f t="shared" si="170"/>
        <v>17.186301369863013</v>
      </c>
      <c r="L209" s="186">
        <v>7.4576911574181556E-3</v>
      </c>
      <c r="M209" s="186">
        <v>7.4875995547920788E-3</v>
      </c>
      <c r="N209" s="7">
        <f t="shared" si="194"/>
        <v>0.88026107901931561</v>
      </c>
      <c r="O209" s="7">
        <f t="shared" si="171"/>
        <v>0.87925163992810451</v>
      </c>
      <c r="P209" s="192">
        <f t="shared" si="195"/>
        <v>1.3332381705354012E-2</v>
      </c>
      <c r="Q209" s="237">
        <f t="shared" si="172"/>
        <v>49006</v>
      </c>
      <c r="R209" s="7">
        <f t="shared" si="196"/>
        <v>0.25</v>
      </c>
      <c r="S209" s="7">
        <f t="shared" si="173"/>
        <v>17.347945205479451</v>
      </c>
      <c r="T209" s="186">
        <v>8.3883732872434367E-3</v>
      </c>
      <c r="U209" s="186">
        <v>8.4674086317220489E-3</v>
      </c>
      <c r="V209" s="7">
        <f t="shared" si="197"/>
        <v>0.8663618005393775</v>
      </c>
      <c r="W209" s="7">
        <f t="shared" si="174"/>
        <v>0.86338709648434053</v>
      </c>
      <c r="X209" s="192">
        <f t="shared" si="198"/>
        <v>1.3781554378794247E-2</v>
      </c>
      <c r="Y209" s="237">
        <f t="shared" si="175"/>
        <v>49098</v>
      </c>
      <c r="Z209" s="7">
        <f t="shared" si="199"/>
        <v>0.50555555555555554</v>
      </c>
      <c r="AA209" s="7">
        <f t="shared" si="176"/>
        <v>17.600000000000001</v>
      </c>
      <c r="AB209" s="186">
        <v>9.2026941314577171E-3</v>
      </c>
      <c r="AC209" s="186">
        <v>9.336970811797447E-3</v>
      </c>
      <c r="AD209" s="7">
        <f t="shared" si="200"/>
        <v>0.85438046410928714</v>
      </c>
      <c r="AE209" s="7">
        <f t="shared" si="177"/>
        <v>0.84846140093313815</v>
      </c>
      <c r="AF209" s="192">
        <f t="shared" si="201"/>
        <v>1.3799139287711674E-2</v>
      </c>
      <c r="AG209" s="237">
        <f t="shared" si="178"/>
        <v>49281</v>
      </c>
      <c r="AH209" s="7">
        <f t="shared" si="202"/>
        <v>1.0138888888888888</v>
      </c>
      <c r="AI209" s="7">
        <f t="shared" si="179"/>
        <v>18.101369863013698</v>
      </c>
      <c r="AJ209" s="186">
        <v>1.0060429162007049E-2</v>
      </c>
      <c r="AK209" s="186">
        <v>1.0279907450001442E-2</v>
      </c>
      <c r="AL209" s="7">
        <f t="shared" si="203"/>
        <v>0.84193949997710049</v>
      </c>
      <c r="AM209" s="7">
        <f t="shared" si="180"/>
        <v>0.83020683793158401</v>
      </c>
      <c r="AN209" s="192">
        <f t="shared" si="204"/>
        <v>1.3938623628376313E-2</v>
      </c>
      <c r="AO209" s="237">
        <f t="shared" si="205"/>
        <v>48947</v>
      </c>
      <c r="AP209" s="7">
        <f t="shared" si="206"/>
        <v>8.611111111111111E-2</v>
      </c>
      <c r="AQ209" s="7">
        <f t="shared" si="181"/>
        <v>17.186301369863013</v>
      </c>
      <c r="AR209" s="186">
        <v>7.5673350618479778E-3</v>
      </c>
      <c r="AS209" s="186">
        <v>7.5970851957879197E-3</v>
      </c>
      <c r="AT209" s="7">
        <f t="shared" si="182"/>
        <v>0.87861208230072774</v>
      </c>
      <c r="AU209" s="7">
        <f t="shared" si="183"/>
        <v>0.87759874881866573</v>
      </c>
      <c r="AV209" s="192">
        <f t="shared" si="207"/>
        <v>1.3409025113693917E-2</v>
      </c>
      <c r="AW209" s="237">
        <f t="shared" si="208"/>
        <v>49006</v>
      </c>
      <c r="AX209" s="7">
        <f t="shared" si="209"/>
        <v>0.25</v>
      </c>
      <c r="AY209" s="7">
        <f t="shared" si="184"/>
        <v>17.347945205479451</v>
      </c>
      <c r="AZ209" s="186">
        <v>7.5673350618479778E-3</v>
      </c>
      <c r="BA209" s="186">
        <v>7.6524671605438747E-3</v>
      </c>
      <c r="BB209" s="7">
        <f t="shared" si="185"/>
        <v>0.87861208230072774</v>
      </c>
      <c r="BC209" s="7">
        <f t="shared" si="186"/>
        <v>0.87567997425385502</v>
      </c>
      <c r="BD209" s="192">
        <f t="shared" si="210"/>
        <v>1.3393514220174652E-2</v>
      </c>
      <c r="BE209" s="237">
        <f t="shared" si="211"/>
        <v>49098</v>
      </c>
      <c r="BF209" s="7">
        <f t="shared" si="212"/>
        <v>0.50555555555555554</v>
      </c>
      <c r="BG209" s="7">
        <f t="shared" si="187"/>
        <v>17.600000000000001</v>
      </c>
      <c r="BH209" s="186">
        <v>7.5673350618479778E-3</v>
      </c>
      <c r="BI209" s="186">
        <v>7.7355066015545471E-3</v>
      </c>
      <c r="BJ209" s="7">
        <f t="shared" si="188"/>
        <v>0.87861208230072774</v>
      </c>
      <c r="BK209" s="7">
        <f t="shared" si="189"/>
        <v>0.87271615262696478</v>
      </c>
      <c r="BL209" s="192">
        <f t="shared" si="213"/>
        <v>1.3363197690876254E-2</v>
      </c>
      <c r="BM209" s="237">
        <f t="shared" si="214"/>
        <v>49281</v>
      </c>
      <c r="BN209" s="7">
        <f t="shared" si="215"/>
        <v>1.0138888888888888</v>
      </c>
      <c r="BO209" s="7">
        <f t="shared" si="190"/>
        <v>18.101369863013698</v>
      </c>
      <c r="BP209" s="186">
        <v>7.5673350618479778E-3</v>
      </c>
      <c r="BQ209" s="186">
        <v>7.8882099438776134E-3</v>
      </c>
      <c r="BR209" s="7">
        <f t="shared" si="191"/>
        <v>0.87861208230072774</v>
      </c>
      <c r="BS209" s="7">
        <f t="shared" si="192"/>
        <v>0.86693835541406605</v>
      </c>
      <c r="BT209" s="192">
        <f t="shared" si="216"/>
        <v>1.3281005215442119E-2</v>
      </c>
      <c r="BU209" s="256">
        <f t="shared" si="217"/>
        <v>-0.76643408339904795</v>
      </c>
      <c r="BV209" s="257">
        <f t="shared" si="218"/>
        <v>3.8804015861959584</v>
      </c>
      <c r="BW209" s="257">
        <f t="shared" si="219"/>
        <v>4.3594159683542006</v>
      </c>
      <c r="BX209" s="249">
        <f t="shared" si="220"/>
        <v>6.5761841293419421</v>
      </c>
    </row>
    <row r="210" spans="6:76" x14ac:dyDescent="0.25">
      <c r="F210" s="182">
        <f t="shared" si="166"/>
        <v>6273</v>
      </c>
      <c r="G210" s="184">
        <f t="shared" si="167"/>
        <v>48947</v>
      </c>
      <c r="H210" s="7">
        <f t="shared" si="168"/>
        <v>17.186301369863013</v>
      </c>
      <c r="I210" s="237">
        <f t="shared" si="169"/>
        <v>48978</v>
      </c>
      <c r="J210" s="7">
        <f t="shared" si="193"/>
        <v>8.611111111111111E-2</v>
      </c>
      <c r="K210" s="7">
        <f t="shared" si="170"/>
        <v>17.271232876712329</v>
      </c>
      <c r="L210" s="186">
        <v>7.4875995547920788E-3</v>
      </c>
      <c r="M210" s="186">
        <v>7.5170430715040364E-3</v>
      </c>
      <c r="N210" s="7">
        <f t="shared" si="194"/>
        <v>0.87925163992810451</v>
      </c>
      <c r="O210" s="7">
        <f t="shared" si="171"/>
        <v>0.8782459481186401</v>
      </c>
      <c r="P210" s="192">
        <f t="shared" si="195"/>
        <v>1.3298099106877841E-2</v>
      </c>
      <c r="Q210" s="237">
        <f t="shared" si="172"/>
        <v>49037</v>
      </c>
      <c r="R210" s="7">
        <f t="shared" si="196"/>
        <v>0.25</v>
      </c>
      <c r="S210" s="7">
        <f t="shared" si="173"/>
        <v>17.432876712328767</v>
      </c>
      <c r="T210" s="186">
        <v>8.4160274848259081E-3</v>
      </c>
      <c r="U210" s="186">
        <v>8.4937336894304379E-3</v>
      </c>
      <c r="V210" s="7">
        <f t="shared" si="197"/>
        <v>0.86533342431015625</v>
      </c>
      <c r="W210" s="7">
        <f t="shared" si="174"/>
        <v>0.8623705638515029</v>
      </c>
      <c r="X210" s="192">
        <f t="shared" si="198"/>
        <v>1.3742864531092636E-2</v>
      </c>
      <c r="Y210" s="237">
        <f t="shared" si="175"/>
        <v>49128</v>
      </c>
      <c r="Z210" s="7">
        <f t="shared" si="199"/>
        <v>0.50277777777777777</v>
      </c>
      <c r="AA210" s="7">
        <f t="shared" si="176"/>
        <v>17.682191780821917</v>
      </c>
      <c r="AB210" s="186">
        <v>9.2266054923191218E-3</v>
      </c>
      <c r="AC210" s="186">
        <v>9.3576389920629749E-3</v>
      </c>
      <c r="AD210" s="7">
        <f t="shared" si="200"/>
        <v>0.85336218294296828</v>
      </c>
      <c r="AE210" s="7">
        <f t="shared" si="177"/>
        <v>0.84750073940523762</v>
      </c>
      <c r="AF210" s="192">
        <f t="shared" si="201"/>
        <v>1.3755881501335557E-2</v>
      </c>
      <c r="AG210" s="237">
        <f t="shared" si="178"/>
        <v>49312</v>
      </c>
      <c r="AH210" s="7">
        <f t="shared" si="202"/>
        <v>1.0138888888888888</v>
      </c>
      <c r="AI210" s="7">
        <f t="shared" si="179"/>
        <v>18.186301369863013</v>
      </c>
      <c r="AJ210" s="186">
        <v>1.0081345138087366E-2</v>
      </c>
      <c r="AK210" s="186">
        <v>1.0295852243452483E-2</v>
      </c>
      <c r="AL210" s="7">
        <f t="shared" si="203"/>
        <v>0.84091807650570705</v>
      </c>
      <c r="AM210" s="7">
        <f t="shared" si="180"/>
        <v>0.82924181484200288</v>
      </c>
      <c r="AN210" s="192">
        <f t="shared" si="204"/>
        <v>1.3887761890040118E-2</v>
      </c>
      <c r="AO210" s="237">
        <f t="shared" si="205"/>
        <v>48978</v>
      </c>
      <c r="AP210" s="7">
        <f t="shared" si="206"/>
        <v>8.611111111111111E-2</v>
      </c>
      <c r="AQ210" s="7">
        <f t="shared" si="181"/>
        <v>17.271232876712329</v>
      </c>
      <c r="AR210" s="186">
        <v>7.5970851957879197E-3</v>
      </c>
      <c r="AS210" s="186">
        <v>7.626388403032207E-3</v>
      </c>
      <c r="AT210" s="7">
        <f t="shared" si="182"/>
        <v>0.87759874881866573</v>
      </c>
      <c r="AU210" s="7">
        <f t="shared" si="183"/>
        <v>0.87658892061777627</v>
      </c>
      <c r="AV210" s="192">
        <f t="shared" si="207"/>
        <v>1.3378034898450887E-2</v>
      </c>
      <c r="AW210" s="237">
        <f t="shared" si="208"/>
        <v>49037</v>
      </c>
      <c r="AX210" s="7">
        <f t="shared" si="209"/>
        <v>0.25</v>
      </c>
      <c r="AY210" s="7">
        <f t="shared" si="184"/>
        <v>17.432876712328767</v>
      </c>
      <c r="AZ210" s="186">
        <v>7.5970851957879197E-3</v>
      </c>
      <c r="BA210" s="186">
        <v>7.6809047775722901E-3</v>
      </c>
      <c r="BB210" s="7">
        <f t="shared" si="185"/>
        <v>0.87759874881866573</v>
      </c>
      <c r="BC210" s="7">
        <f t="shared" si="186"/>
        <v>0.87467729529547211</v>
      </c>
      <c r="BD210" s="192">
        <f t="shared" si="210"/>
        <v>1.3360143398745805E-2</v>
      </c>
      <c r="BE210" s="237">
        <f t="shared" si="211"/>
        <v>49128</v>
      </c>
      <c r="BF210" s="7">
        <f t="shared" si="212"/>
        <v>0.50277777777777777</v>
      </c>
      <c r="BG210" s="7">
        <f t="shared" si="187"/>
        <v>17.682191780821917</v>
      </c>
      <c r="BH210" s="186">
        <v>7.5970851957879197E-3</v>
      </c>
      <c r="BI210" s="186">
        <v>7.7616901798307665E-3</v>
      </c>
      <c r="BJ210" s="7">
        <f t="shared" si="188"/>
        <v>0.87759874881866573</v>
      </c>
      <c r="BK210" s="7">
        <f t="shared" si="189"/>
        <v>0.87175775784524412</v>
      </c>
      <c r="BL210" s="192">
        <f t="shared" si="213"/>
        <v>1.3326455090959784E-2</v>
      </c>
      <c r="BM210" s="237">
        <f t="shared" si="214"/>
        <v>49312</v>
      </c>
      <c r="BN210" s="7">
        <f t="shared" si="215"/>
        <v>1.0138888888888888</v>
      </c>
      <c r="BO210" s="7">
        <f t="shared" si="190"/>
        <v>18.186301369863013</v>
      </c>
      <c r="BP210" s="186">
        <v>7.5970851957879197E-3</v>
      </c>
      <c r="BQ210" s="186">
        <v>7.9125361474040885E-3</v>
      </c>
      <c r="BR210" s="7">
        <f t="shared" si="191"/>
        <v>0.87759874881866573</v>
      </c>
      <c r="BS210" s="7">
        <f t="shared" si="192"/>
        <v>0.86597454295588061</v>
      </c>
      <c r="BT210" s="192">
        <f t="shared" si="216"/>
        <v>1.3239384759395689E-2</v>
      </c>
      <c r="BU210" s="256">
        <f t="shared" si="217"/>
        <v>-0.79935791573046422</v>
      </c>
      <c r="BV210" s="257">
        <f t="shared" si="218"/>
        <v>3.8272113234683047</v>
      </c>
      <c r="BW210" s="257">
        <f t="shared" si="219"/>
        <v>4.294264103757734</v>
      </c>
      <c r="BX210" s="249">
        <f t="shared" si="220"/>
        <v>6.4837713064442966</v>
      </c>
    </row>
    <row r="211" spans="6:76" x14ac:dyDescent="0.25">
      <c r="F211" s="182">
        <f t="shared" si="166"/>
        <v>6304</v>
      </c>
      <c r="G211" s="184">
        <f t="shared" si="167"/>
        <v>48978</v>
      </c>
      <c r="H211" s="7">
        <f t="shared" si="168"/>
        <v>17.271232876712329</v>
      </c>
      <c r="I211" s="237">
        <f t="shared" si="169"/>
        <v>49006</v>
      </c>
      <c r="J211" s="7">
        <f t="shared" si="193"/>
        <v>7.7777777777777779E-2</v>
      </c>
      <c r="K211" s="7">
        <f t="shared" si="170"/>
        <v>17.347945205479451</v>
      </c>
      <c r="L211" s="186">
        <v>7.5170430715040364E-3</v>
      </c>
      <c r="M211" s="186">
        <v>7.54323210245934E-3</v>
      </c>
      <c r="N211" s="7">
        <f t="shared" si="194"/>
        <v>0.8782459481186401</v>
      </c>
      <c r="O211" s="7">
        <f t="shared" si="171"/>
        <v>0.87734096442884013</v>
      </c>
      <c r="P211" s="192">
        <f t="shared" si="195"/>
        <v>1.3262237892557633E-2</v>
      </c>
      <c r="Q211" s="237">
        <f t="shared" si="172"/>
        <v>49067</v>
      </c>
      <c r="R211" s="7">
        <f t="shared" si="196"/>
        <v>0.24722222222222223</v>
      </c>
      <c r="S211" s="7">
        <f t="shared" si="173"/>
        <v>17.515068493150686</v>
      </c>
      <c r="T211" s="186">
        <v>8.4432311696034691E-3</v>
      </c>
      <c r="U211" s="186">
        <v>8.5187594710287601E-3</v>
      </c>
      <c r="V211" s="7">
        <f t="shared" si="197"/>
        <v>0.86430893384976604</v>
      </c>
      <c r="W211" s="7">
        <f t="shared" si="174"/>
        <v>0.86139108520250984</v>
      </c>
      <c r="X211" s="192">
        <f t="shared" si="198"/>
        <v>1.370171349207221E-2</v>
      </c>
      <c r="Y211" s="237">
        <f t="shared" si="175"/>
        <v>49159</v>
      </c>
      <c r="Z211" s="7">
        <f t="shared" si="199"/>
        <v>0.50277777777777777</v>
      </c>
      <c r="AA211" s="7">
        <f t="shared" si="176"/>
        <v>17.767123287671232</v>
      </c>
      <c r="AB211" s="186">
        <v>9.2501002735488613E-3</v>
      </c>
      <c r="AC211" s="186">
        <v>9.3785395788456502E-3</v>
      </c>
      <c r="AD211" s="7">
        <f t="shared" si="200"/>
        <v>0.85234778596221117</v>
      </c>
      <c r="AE211" s="7">
        <f t="shared" si="177"/>
        <v>0.84651304335620048</v>
      </c>
      <c r="AF211" s="192">
        <f t="shared" si="201"/>
        <v>1.3709195633916526E-2</v>
      </c>
      <c r="AG211" s="237">
        <f t="shared" si="178"/>
        <v>49343</v>
      </c>
      <c r="AH211" s="7">
        <f t="shared" si="202"/>
        <v>1.0138888888888888</v>
      </c>
      <c r="AI211" s="7">
        <f t="shared" si="179"/>
        <v>18.271232876712329</v>
      </c>
      <c r="AJ211" s="186">
        <v>1.0101869621165275E-2</v>
      </c>
      <c r="AK211" s="186">
        <v>1.031147034098496E-2</v>
      </c>
      <c r="AL211" s="7">
        <f t="shared" si="203"/>
        <v>0.8399005872022004</v>
      </c>
      <c r="AM211" s="7">
        <f t="shared" si="180"/>
        <v>0.82828061426001809</v>
      </c>
      <c r="AN211" s="192">
        <f t="shared" si="204"/>
        <v>1.3836850740355268E-2</v>
      </c>
      <c r="AO211" s="237">
        <f t="shared" si="205"/>
        <v>49006</v>
      </c>
      <c r="AP211" s="7">
        <f t="shared" si="206"/>
        <v>7.7777777777777779E-2</v>
      </c>
      <c r="AQ211" s="7">
        <f t="shared" si="181"/>
        <v>17.347945205479451</v>
      </c>
      <c r="AR211" s="186">
        <v>7.626388403032207E-3</v>
      </c>
      <c r="AS211" s="186">
        <v>7.6524671605438747E-3</v>
      </c>
      <c r="AT211" s="7">
        <f t="shared" si="182"/>
        <v>0.87658892061777627</v>
      </c>
      <c r="AU211" s="7">
        <f t="shared" si="183"/>
        <v>0.87567997425385502</v>
      </c>
      <c r="AV211" s="192">
        <f t="shared" si="207"/>
        <v>1.3345575545875883E-2</v>
      </c>
      <c r="AW211" s="237">
        <f t="shared" si="208"/>
        <v>49067</v>
      </c>
      <c r="AX211" s="7">
        <f t="shared" si="209"/>
        <v>0.24722222222222223</v>
      </c>
      <c r="AY211" s="7">
        <f t="shared" si="184"/>
        <v>17.515068493150686</v>
      </c>
      <c r="AZ211" s="186">
        <v>7.626388403032207E-3</v>
      </c>
      <c r="BA211" s="186">
        <v>7.707984577924501E-3</v>
      </c>
      <c r="BB211" s="7">
        <f t="shared" si="185"/>
        <v>0.87658892061777627</v>
      </c>
      <c r="BC211" s="7">
        <f t="shared" si="186"/>
        <v>0.87371077615259096</v>
      </c>
      <c r="BD211" s="192">
        <f t="shared" si="210"/>
        <v>1.3324698499691746E-2</v>
      </c>
      <c r="BE211" s="237">
        <f t="shared" si="211"/>
        <v>49159</v>
      </c>
      <c r="BF211" s="7">
        <f t="shared" si="212"/>
        <v>0.50277777777777777</v>
      </c>
      <c r="BG211" s="7">
        <f t="shared" si="187"/>
        <v>17.767123287671232</v>
      </c>
      <c r="BH211" s="186">
        <v>7.626388403032207E-3</v>
      </c>
      <c r="BI211" s="186">
        <v>7.7882756045688046E-3</v>
      </c>
      <c r="BJ211" s="7">
        <f t="shared" si="188"/>
        <v>0.87658892061777627</v>
      </c>
      <c r="BK211" s="7">
        <f t="shared" si="189"/>
        <v>0.8707718707903378</v>
      </c>
      <c r="BL211" s="192">
        <f t="shared" si="213"/>
        <v>1.328685876210315E-2</v>
      </c>
      <c r="BM211" s="237">
        <f t="shared" si="214"/>
        <v>49343</v>
      </c>
      <c r="BN211" s="7">
        <f t="shared" si="215"/>
        <v>1.0138888888888888</v>
      </c>
      <c r="BO211" s="7">
        <f t="shared" si="190"/>
        <v>18.271232876712329</v>
      </c>
      <c r="BP211" s="186">
        <v>7.626388403032207E-3</v>
      </c>
      <c r="BQ211" s="186">
        <v>7.9364767594046932E-3</v>
      </c>
      <c r="BR211" s="7">
        <f t="shared" si="191"/>
        <v>0.87658892061777627</v>
      </c>
      <c r="BS211" s="7">
        <f t="shared" si="192"/>
        <v>0.86501432188771699</v>
      </c>
      <c r="BT211" s="192">
        <f t="shared" si="216"/>
        <v>1.3197518577679746E-2</v>
      </c>
      <c r="BU211" s="256">
        <f t="shared" si="217"/>
        <v>-0.83337653318249494</v>
      </c>
      <c r="BV211" s="257">
        <f t="shared" si="218"/>
        <v>3.7701499238046443</v>
      </c>
      <c r="BW211" s="257">
        <f t="shared" si="219"/>
        <v>4.2233687181337558</v>
      </c>
      <c r="BX211" s="249">
        <f t="shared" si="220"/>
        <v>6.3933216267552178</v>
      </c>
    </row>
    <row r="212" spans="6:76" x14ac:dyDescent="0.25">
      <c r="F212" s="182">
        <f t="shared" si="166"/>
        <v>6332</v>
      </c>
      <c r="G212" s="184">
        <f t="shared" si="167"/>
        <v>49006</v>
      </c>
      <c r="H212" s="7">
        <f t="shared" si="168"/>
        <v>17.347945205479451</v>
      </c>
      <c r="I212" s="237">
        <f t="shared" si="169"/>
        <v>49037</v>
      </c>
      <c r="J212" s="7">
        <f t="shared" si="193"/>
        <v>8.611111111111111E-2</v>
      </c>
      <c r="K212" s="7">
        <f t="shared" si="170"/>
        <v>17.432876712328767</v>
      </c>
      <c r="L212" s="186">
        <v>7.54323210245934E-3</v>
      </c>
      <c r="M212" s="186">
        <v>7.5717724511447822E-3</v>
      </c>
      <c r="N212" s="7">
        <f t="shared" si="194"/>
        <v>0.87734096442884013</v>
      </c>
      <c r="O212" s="7">
        <f t="shared" si="171"/>
        <v>0.87634294438411675</v>
      </c>
      <c r="P212" s="192">
        <f t="shared" si="195"/>
        <v>1.3225313527151917E-2</v>
      </c>
      <c r="Q212" s="237">
        <f t="shared" si="172"/>
        <v>49098</v>
      </c>
      <c r="R212" s="7">
        <f t="shared" si="196"/>
        <v>0.25555555555555554</v>
      </c>
      <c r="S212" s="7">
        <f t="shared" si="173"/>
        <v>17.600000000000001</v>
      </c>
      <c r="T212" s="186">
        <v>8.4674086317220489E-3</v>
      </c>
      <c r="U212" s="186">
        <v>8.5441468935676442E-3</v>
      </c>
      <c r="V212" s="7">
        <f t="shared" si="197"/>
        <v>0.86338709648434053</v>
      </c>
      <c r="W212" s="7">
        <f t="shared" si="174"/>
        <v>0.86038356330062993</v>
      </c>
      <c r="X212" s="192">
        <f t="shared" si="198"/>
        <v>1.366013536006159E-2</v>
      </c>
      <c r="Y212" s="237">
        <f t="shared" si="175"/>
        <v>49190</v>
      </c>
      <c r="Z212" s="7">
        <f t="shared" si="199"/>
        <v>0.51111111111111107</v>
      </c>
      <c r="AA212" s="7">
        <f t="shared" si="176"/>
        <v>17.852054794520548</v>
      </c>
      <c r="AB212" s="186">
        <v>9.2709565615927067E-3</v>
      </c>
      <c r="AC212" s="186">
        <v>9.398968126167629E-3</v>
      </c>
      <c r="AD212" s="7">
        <f t="shared" si="200"/>
        <v>0.85143506065461183</v>
      </c>
      <c r="AE212" s="7">
        <f t="shared" si="177"/>
        <v>0.84553062172633497</v>
      </c>
      <c r="AF212" s="192">
        <f t="shared" si="201"/>
        <v>1.3662619453042904E-2</v>
      </c>
      <c r="AG212" s="237">
        <f t="shared" si="178"/>
        <v>49371</v>
      </c>
      <c r="AH212" s="7">
        <f t="shared" si="202"/>
        <v>1.0138888888888888</v>
      </c>
      <c r="AI212" s="7">
        <f t="shared" si="179"/>
        <v>18.347945205479451</v>
      </c>
      <c r="AJ212" s="186">
        <v>1.0120063129173091E-2</v>
      </c>
      <c r="AK212" s="186">
        <v>1.0325290500352958E-2</v>
      </c>
      <c r="AL212" s="7">
        <f t="shared" si="203"/>
        <v>0.83898512623416466</v>
      </c>
      <c r="AM212" s="7">
        <f t="shared" si="180"/>
        <v>0.82741585365192549</v>
      </c>
      <c r="AN212" s="192">
        <f t="shared" si="204"/>
        <v>1.3790875949279744E-2</v>
      </c>
      <c r="AO212" s="237">
        <f t="shared" si="205"/>
        <v>49037</v>
      </c>
      <c r="AP212" s="7">
        <f t="shared" si="206"/>
        <v>8.611111111111111E-2</v>
      </c>
      <c r="AQ212" s="7">
        <f t="shared" si="181"/>
        <v>17.432876712328767</v>
      </c>
      <c r="AR212" s="186">
        <v>7.6524671605438747E-3</v>
      </c>
      <c r="AS212" s="186">
        <v>7.6809047775722901E-3</v>
      </c>
      <c r="AT212" s="7">
        <f t="shared" si="182"/>
        <v>0.87567997425385502</v>
      </c>
      <c r="AU212" s="7">
        <f t="shared" si="183"/>
        <v>0.87467729529547211</v>
      </c>
      <c r="AV212" s="192">
        <f t="shared" si="207"/>
        <v>1.3312353907985087E-2</v>
      </c>
      <c r="AW212" s="237">
        <f t="shared" si="208"/>
        <v>49098</v>
      </c>
      <c r="AX212" s="7">
        <f t="shared" si="209"/>
        <v>0.25555555555555554</v>
      </c>
      <c r="AY212" s="7">
        <f t="shared" si="184"/>
        <v>17.600000000000001</v>
      </c>
      <c r="AZ212" s="186">
        <v>7.6524671605438747E-3</v>
      </c>
      <c r="BA212" s="186">
        <v>7.7355066015545471E-3</v>
      </c>
      <c r="BB212" s="7">
        <f t="shared" si="185"/>
        <v>0.87567997425385502</v>
      </c>
      <c r="BC212" s="7">
        <f t="shared" si="186"/>
        <v>0.87271615262696478</v>
      </c>
      <c r="BD212" s="192">
        <f t="shared" si="210"/>
        <v>1.3289043468396516E-2</v>
      </c>
      <c r="BE212" s="237">
        <f t="shared" si="211"/>
        <v>49190</v>
      </c>
      <c r="BF212" s="7">
        <f t="shared" si="212"/>
        <v>0.51111111111111107</v>
      </c>
      <c r="BG212" s="7">
        <f t="shared" si="187"/>
        <v>17.852054794520548</v>
      </c>
      <c r="BH212" s="186">
        <v>7.6524671605438747E-3</v>
      </c>
      <c r="BI212" s="186">
        <v>7.8143770028788091E-3</v>
      </c>
      <c r="BJ212" s="7">
        <f t="shared" si="188"/>
        <v>0.87567997425385502</v>
      </c>
      <c r="BK212" s="7">
        <f t="shared" si="189"/>
        <v>0.8697906865603906</v>
      </c>
      <c r="BL212" s="192">
        <f t="shared" si="213"/>
        <v>1.3247462381808687E-2</v>
      </c>
      <c r="BM212" s="237">
        <f t="shared" si="214"/>
        <v>49371</v>
      </c>
      <c r="BN212" s="7">
        <f t="shared" si="215"/>
        <v>1.0138888888888888</v>
      </c>
      <c r="BO212" s="7">
        <f t="shared" si="190"/>
        <v>18.347945205479451</v>
      </c>
      <c r="BP212" s="186">
        <v>7.6524671605438747E-3</v>
      </c>
      <c r="BQ212" s="186">
        <v>7.9577670719273453E-3</v>
      </c>
      <c r="BR212" s="7">
        <f t="shared" si="191"/>
        <v>0.87567997425385502</v>
      </c>
      <c r="BS212" s="7">
        <f t="shared" si="192"/>
        <v>0.86415020734585546</v>
      </c>
      <c r="BT212" s="192">
        <f t="shared" si="216"/>
        <v>1.3159546568285396E-2</v>
      </c>
      <c r="BU212" s="256">
        <f t="shared" si="217"/>
        <v>-0.87040380833170583</v>
      </c>
      <c r="BV212" s="257">
        <f t="shared" si="218"/>
        <v>3.7109189166507384</v>
      </c>
      <c r="BW212" s="257">
        <f t="shared" si="219"/>
        <v>4.151570712342175</v>
      </c>
      <c r="BX212" s="249">
        <f t="shared" si="220"/>
        <v>6.3132938099434881</v>
      </c>
    </row>
    <row r="213" spans="6:76" x14ac:dyDescent="0.25">
      <c r="F213" s="182">
        <f t="shared" si="166"/>
        <v>6363</v>
      </c>
      <c r="G213" s="184">
        <f t="shared" si="167"/>
        <v>49037</v>
      </c>
      <c r="H213" s="7">
        <f t="shared" si="168"/>
        <v>17.432876712328767</v>
      </c>
      <c r="I213" s="237">
        <f t="shared" si="169"/>
        <v>49067</v>
      </c>
      <c r="J213" s="7">
        <f t="shared" si="193"/>
        <v>8.3333333333333329E-2</v>
      </c>
      <c r="K213" s="7">
        <f t="shared" si="170"/>
        <v>17.515068493150686</v>
      </c>
      <c r="L213" s="186">
        <v>7.5717724511447822E-3</v>
      </c>
      <c r="M213" s="186">
        <v>7.5989311780674477E-3</v>
      </c>
      <c r="N213" s="7">
        <f t="shared" si="194"/>
        <v>0.87634294438411675</v>
      </c>
      <c r="O213" s="7">
        <f t="shared" si="171"/>
        <v>0.87538122651888239</v>
      </c>
      <c r="P213" s="192">
        <f t="shared" si="195"/>
        <v>1.3183529681926487E-2</v>
      </c>
      <c r="Q213" s="237">
        <f t="shared" si="172"/>
        <v>49128</v>
      </c>
      <c r="R213" s="7">
        <f t="shared" si="196"/>
        <v>0.25277777777777777</v>
      </c>
      <c r="S213" s="7">
        <f t="shared" si="173"/>
        <v>17.682191780821917</v>
      </c>
      <c r="T213" s="186">
        <v>8.4937336894304379E-3</v>
      </c>
      <c r="U213" s="186">
        <v>8.5682509099047864E-3</v>
      </c>
      <c r="V213" s="7">
        <f t="shared" si="197"/>
        <v>0.8623705638515029</v>
      </c>
      <c r="W213" s="7">
        <f t="shared" si="174"/>
        <v>0.85941319346062539</v>
      </c>
      <c r="X213" s="192">
        <f t="shared" si="198"/>
        <v>1.3613343790434301E-2</v>
      </c>
      <c r="Y213" s="237">
        <f t="shared" si="175"/>
        <v>49220</v>
      </c>
      <c r="Z213" s="7">
        <f t="shared" si="199"/>
        <v>0.5083333333333333</v>
      </c>
      <c r="AA213" s="7">
        <f t="shared" si="176"/>
        <v>17.934246575342467</v>
      </c>
      <c r="AB213" s="186">
        <v>9.2936360926887049E-3</v>
      </c>
      <c r="AC213" s="186">
        <v>9.4182806051724566E-3</v>
      </c>
      <c r="AD213" s="7">
        <f t="shared" si="200"/>
        <v>0.85042860771718365</v>
      </c>
      <c r="AE213" s="7">
        <f t="shared" si="177"/>
        <v>0.84458510965873668</v>
      </c>
      <c r="AF213" s="192">
        <f t="shared" si="201"/>
        <v>1.361071357422099E-2</v>
      </c>
      <c r="AG213" s="237">
        <f t="shared" si="178"/>
        <v>49402</v>
      </c>
      <c r="AH213" s="7">
        <f t="shared" si="202"/>
        <v>1.0138888888888888</v>
      </c>
      <c r="AI213" s="7">
        <f t="shared" si="179"/>
        <v>18.432876712328767</v>
      </c>
      <c r="AJ213" s="186">
        <v>1.0139815150121547E-2</v>
      </c>
      <c r="AK213" s="186">
        <v>1.0340267865526102E-2</v>
      </c>
      <c r="AL213" s="7">
        <f t="shared" si="203"/>
        <v>0.83797572441524837</v>
      </c>
      <c r="AM213" s="7">
        <f t="shared" si="180"/>
        <v>0.82646237773605591</v>
      </c>
      <c r="AN213" s="192">
        <f t="shared" si="204"/>
        <v>1.3740044202014436E-2</v>
      </c>
      <c r="AO213" s="237">
        <f t="shared" si="205"/>
        <v>49067</v>
      </c>
      <c r="AP213" s="7">
        <f t="shared" si="206"/>
        <v>8.3333333333333329E-2</v>
      </c>
      <c r="AQ213" s="7">
        <f t="shared" si="181"/>
        <v>17.515068493150686</v>
      </c>
      <c r="AR213" s="186">
        <v>7.6809047775722901E-3</v>
      </c>
      <c r="AS213" s="186">
        <v>7.707984577924501E-3</v>
      </c>
      <c r="AT213" s="7">
        <f t="shared" si="182"/>
        <v>0.87467729529547211</v>
      </c>
      <c r="AU213" s="7">
        <f t="shared" si="183"/>
        <v>0.87371077615259096</v>
      </c>
      <c r="AV213" s="192">
        <f t="shared" si="207"/>
        <v>1.3274678567714915E-2</v>
      </c>
      <c r="AW213" s="237">
        <f t="shared" si="208"/>
        <v>49128</v>
      </c>
      <c r="AX213" s="7">
        <f t="shared" si="209"/>
        <v>0.25277777777777777</v>
      </c>
      <c r="AY213" s="7">
        <f t="shared" si="184"/>
        <v>17.682191780821917</v>
      </c>
      <c r="AZ213" s="186">
        <v>7.6809047775722901E-3</v>
      </c>
      <c r="BA213" s="186">
        <v>7.7616901798307665E-3</v>
      </c>
      <c r="BB213" s="7">
        <f t="shared" si="185"/>
        <v>0.87467729529547211</v>
      </c>
      <c r="BC213" s="7">
        <f t="shared" si="186"/>
        <v>0.87175775784524412</v>
      </c>
      <c r="BD213" s="192">
        <f t="shared" si="210"/>
        <v>1.324888523271235E-2</v>
      </c>
      <c r="BE213" s="237">
        <f t="shared" si="211"/>
        <v>49220</v>
      </c>
      <c r="BF213" s="7">
        <f t="shared" si="212"/>
        <v>0.5083333333333333</v>
      </c>
      <c r="BG213" s="7">
        <f t="shared" si="187"/>
        <v>17.934246575342467</v>
      </c>
      <c r="BH213" s="186">
        <v>7.6809047775722901E-3</v>
      </c>
      <c r="BI213" s="186">
        <v>7.8391704532243586E-3</v>
      </c>
      <c r="BJ213" s="7">
        <f t="shared" si="188"/>
        <v>0.87467729529547211</v>
      </c>
      <c r="BK213" s="7">
        <f t="shared" si="189"/>
        <v>0.86884579908531201</v>
      </c>
      <c r="BL213" s="192">
        <f t="shared" si="213"/>
        <v>1.3203488853077028E-2</v>
      </c>
      <c r="BM213" s="237">
        <f t="shared" si="214"/>
        <v>49402</v>
      </c>
      <c r="BN213" s="7">
        <f t="shared" si="215"/>
        <v>1.0138888888888888</v>
      </c>
      <c r="BO213" s="7">
        <f t="shared" si="190"/>
        <v>18.432876712328767</v>
      </c>
      <c r="BP213" s="186">
        <v>7.6809047775722901E-3</v>
      </c>
      <c r="BQ213" s="186">
        <v>7.9809670341049067E-3</v>
      </c>
      <c r="BR213" s="7">
        <f t="shared" si="191"/>
        <v>0.87467729529547211</v>
      </c>
      <c r="BS213" s="7">
        <f t="shared" si="192"/>
        <v>0.86319713733435843</v>
      </c>
      <c r="BT213" s="192">
        <f t="shared" si="216"/>
        <v>1.3117392347078894E-2</v>
      </c>
      <c r="BU213" s="256">
        <f t="shared" si="217"/>
        <v>-0.91148885788427947</v>
      </c>
      <c r="BV213" s="257">
        <f t="shared" si="218"/>
        <v>3.6445855772195177</v>
      </c>
      <c r="BW213" s="257">
        <f t="shared" si="219"/>
        <v>4.0722472114396169</v>
      </c>
      <c r="BX213" s="249">
        <f t="shared" si="220"/>
        <v>6.2265185493554265</v>
      </c>
    </row>
    <row r="214" spans="6:76" x14ac:dyDescent="0.25">
      <c r="F214" s="182">
        <f t="shared" si="166"/>
        <v>6393</v>
      </c>
      <c r="G214" s="184">
        <f t="shared" si="167"/>
        <v>49067</v>
      </c>
      <c r="H214" s="7">
        <f t="shared" si="168"/>
        <v>17.515068493150686</v>
      </c>
      <c r="I214" s="237">
        <f t="shared" si="169"/>
        <v>49098</v>
      </c>
      <c r="J214" s="7">
        <f t="shared" si="193"/>
        <v>8.611111111111111E-2</v>
      </c>
      <c r="K214" s="7">
        <f t="shared" si="170"/>
        <v>17.600000000000001</v>
      </c>
      <c r="L214" s="186">
        <v>7.5989311780674477E-3</v>
      </c>
      <c r="M214" s="186">
        <v>7.6265123845700271E-3</v>
      </c>
      <c r="N214" s="7">
        <f t="shared" si="194"/>
        <v>0.87538122651888239</v>
      </c>
      <c r="O214" s="7">
        <f t="shared" si="171"/>
        <v>0.87439188923558009</v>
      </c>
      <c r="P214" s="192">
        <f t="shared" si="195"/>
        <v>1.3139506747617278E-2</v>
      </c>
      <c r="Q214" s="237">
        <f t="shared" si="172"/>
        <v>49159</v>
      </c>
      <c r="R214" s="7">
        <f t="shared" si="196"/>
        <v>0.25555555555555554</v>
      </c>
      <c r="S214" s="7">
        <f t="shared" si="173"/>
        <v>17.767123287671232</v>
      </c>
      <c r="T214" s="186">
        <v>8.5187594710287601E-3</v>
      </c>
      <c r="U214" s="186">
        <v>8.5926709860734071E-3</v>
      </c>
      <c r="V214" s="7">
        <f t="shared" si="197"/>
        <v>0.86139108520250984</v>
      </c>
      <c r="W214" s="7">
        <f t="shared" si="174"/>
        <v>0.85841548815279844</v>
      </c>
      <c r="X214" s="192">
        <f t="shared" si="198"/>
        <v>1.3564108278569026E-2</v>
      </c>
      <c r="Y214" s="237">
        <f t="shared" si="175"/>
        <v>49251</v>
      </c>
      <c r="Z214" s="7">
        <f t="shared" si="199"/>
        <v>0.51111111111111107</v>
      </c>
      <c r="AA214" s="7">
        <f t="shared" si="176"/>
        <v>18.019178082191782</v>
      </c>
      <c r="AB214" s="186">
        <v>9.3151650524606784E-3</v>
      </c>
      <c r="AC214" s="186">
        <v>9.4377567047322086E-3</v>
      </c>
      <c r="AD214" s="7">
        <f t="shared" si="200"/>
        <v>0.84945887156227384</v>
      </c>
      <c r="AE214" s="7">
        <f t="shared" si="177"/>
        <v>0.84361367623226402</v>
      </c>
      <c r="AF214" s="192">
        <f t="shared" si="201"/>
        <v>1.3556266398743527E-2</v>
      </c>
      <c r="AG214" s="237">
        <f t="shared" si="178"/>
        <v>49432</v>
      </c>
      <c r="AH214" s="7">
        <f t="shared" si="202"/>
        <v>1.0138888888888888</v>
      </c>
      <c r="AI214" s="7">
        <f t="shared" si="179"/>
        <v>18.515068493150686</v>
      </c>
      <c r="AJ214" s="186">
        <v>1.015852997951444E-2</v>
      </c>
      <c r="AK214" s="186">
        <v>1.0354432135484818E-2</v>
      </c>
      <c r="AL214" s="7">
        <f t="shared" si="203"/>
        <v>0.8370032309197637</v>
      </c>
      <c r="AM214" s="7">
        <f t="shared" si="180"/>
        <v>0.82554374888321025</v>
      </c>
      <c r="AN214" s="192">
        <f t="shared" si="204"/>
        <v>1.3690979849176103E-2</v>
      </c>
      <c r="AO214" s="237">
        <f t="shared" si="205"/>
        <v>49098</v>
      </c>
      <c r="AP214" s="7">
        <f t="shared" si="206"/>
        <v>8.611111111111111E-2</v>
      </c>
      <c r="AQ214" s="7">
        <f t="shared" si="181"/>
        <v>17.600000000000001</v>
      </c>
      <c r="AR214" s="186">
        <v>7.707984577924501E-3</v>
      </c>
      <c r="AS214" s="186">
        <v>7.7355066015545471E-3</v>
      </c>
      <c r="AT214" s="7">
        <f t="shared" si="182"/>
        <v>0.87371077615259096</v>
      </c>
      <c r="AU214" s="7">
        <f t="shared" si="183"/>
        <v>0.87271615262696478</v>
      </c>
      <c r="AV214" s="192">
        <f t="shared" si="207"/>
        <v>1.323507845527995E-2</v>
      </c>
      <c r="AW214" s="237">
        <f t="shared" si="208"/>
        <v>49159</v>
      </c>
      <c r="AX214" s="7">
        <f t="shared" si="209"/>
        <v>0.25555555555555554</v>
      </c>
      <c r="AY214" s="7">
        <f t="shared" si="184"/>
        <v>17.767123287671232</v>
      </c>
      <c r="AZ214" s="186">
        <v>7.707984577924501E-3</v>
      </c>
      <c r="BA214" s="186">
        <v>7.7882756045688046E-3</v>
      </c>
      <c r="BB214" s="7">
        <f t="shared" si="185"/>
        <v>0.87371077615259096</v>
      </c>
      <c r="BC214" s="7">
        <f t="shared" si="186"/>
        <v>0.8707718707903378</v>
      </c>
      <c r="BD214" s="192">
        <f t="shared" si="210"/>
        <v>1.3206747767991781E-2</v>
      </c>
      <c r="BE214" s="237">
        <f t="shared" si="211"/>
        <v>49251</v>
      </c>
      <c r="BF214" s="7">
        <f t="shared" si="212"/>
        <v>0.51111111111111107</v>
      </c>
      <c r="BG214" s="7">
        <f t="shared" si="187"/>
        <v>18.019178082191782</v>
      </c>
      <c r="BH214" s="186">
        <v>7.707984577924501E-3</v>
      </c>
      <c r="BI214" s="186">
        <v>7.8643036342971387E-3</v>
      </c>
      <c r="BJ214" s="7">
        <f t="shared" si="188"/>
        <v>0.87371077615259096</v>
      </c>
      <c r="BK214" s="7">
        <f t="shared" si="189"/>
        <v>0.86787438921571458</v>
      </c>
      <c r="BL214" s="192">
        <f t="shared" si="213"/>
        <v>1.3157454652273868E-2</v>
      </c>
      <c r="BM214" s="237">
        <f t="shared" si="214"/>
        <v>49432</v>
      </c>
      <c r="BN214" s="7">
        <f t="shared" si="215"/>
        <v>1.0138888888888888</v>
      </c>
      <c r="BO214" s="7">
        <f t="shared" si="190"/>
        <v>18.515068493150686</v>
      </c>
      <c r="BP214" s="186">
        <v>7.707984577924501E-3</v>
      </c>
      <c r="BQ214" s="186">
        <v>8.0030447152586517E-3</v>
      </c>
      <c r="BR214" s="7">
        <f t="shared" si="191"/>
        <v>0.87371077615259096</v>
      </c>
      <c r="BS214" s="7">
        <f t="shared" si="192"/>
        <v>0.86227854621451405</v>
      </c>
      <c r="BT214" s="192">
        <f t="shared" si="216"/>
        <v>1.3076544810276466E-2</v>
      </c>
      <c r="BU214" s="256">
        <f t="shared" si="217"/>
        <v>-0.95571707662672412</v>
      </c>
      <c r="BV214" s="257">
        <f t="shared" si="218"/>
        <v>3.5736051057724469</v>
      </c>
      <c r="BW214" s="257">
        <f t="shared" si="219"/>
        <v>3.9881174646965931</v>
      </c>
      <c r="BX214" s="249">
        <f t="shared" si="220"/>
        <v>6.1443503889963695</v>
      </c>
    </row>
    <row r="215" spans="6:76" x14ac:dyDescent="0.25">
      <c r="F215" s="182">
        <f t="shared" si="166"/>
        <v>6424</v>
      </c>
      <c r="G215" s="184">
        <f t="shared" si="167"/>
        <v>49098</v>
      </c>
      <c r="H215" s="7">
        <f t="shared" si="168"/>
        <v>17.600000000000001</v>
      </c>
      <c r="I215" s="237">
        <f t="shared" si="169"/>
        <v>49128</v>
      </c>
      <c r="J215" s="7">
        <f t="shared" si="193"/>
        <v>8.3333333333333329E-2</v>
      </c>
      <c r="K215" s="7">
        <f t="shared" si="170"/>
        <v>17.682191780821917</v>
      </c>
      <c r="L215" s="186">
        <v>7.6265123845700271E-3</v>
      </c>
      <c r="M215" s="186">
        <v>7.6527304347370727E-3</v>
      </c>
      <c r="N215" s="7">
        <f t="shared" si="194"/>
        <v>0.87439188923558009</v>
      </c>
      <c r="O215" s="7">
        <f t="shared" si="171"/>
        <v>0.87343894641777198</v>
      </c>
      <c r="P215" s="192">
        <f t="shared" si="195"/>
        <v>1.3092287515453549E-2</v>
      </c>
      <c r="Q215" s="237">
        <f t="shared" si="172"/>
        <v>49190</v>
      </c>
      <c r="R215" s="7">
        <f t="shared" si="196"/>
        <v>0.25555555555555554</v>
      </c>
      <c r="S215" s="7">
        <f t="shared" si="173"/>
        <v>17.852054794520548</v>
      </c>
      <c r="T215" s="186">
        <v>8.5441468935676442E-3</v>
      </c>
      <c r="U215" s="186">
        <v>8.6165880737554806E-3</v>
      </c>
      <c r="V215" s="7">
        <f t="shared" si="197"/>
        <v>0.86038356330062993</v>
      </c>
      <c r="W215" s="7">
        <f t="shared" si="174"/>
        <v>0.85742308356257124</v>
      </c>
      <c r="X215" s="192">
        <f t="shared" si="198"/>
        <v>1.351081648443664E-2</v>
      </c>
      <c r="Y215" s="237">
        <f t="shared" si="175"/>
        <v>49281</v>
      </c>
      <c r="Z215" s="7">
        <f t="shared" si="199"/>
        <v>0.5083333333333333</v>
      </c>
      <c r="AA215" s="7">
        <f t="shared" si="176"/>
        <v>18.101369863013698</v>
      </c>
      <c r="AB215" s="186">
        <v>9.336970811797447E-3</v>
      </c>
      <c r="AC215" s="186">
        <v>9.4562124666757504E-3</v>
      </c>
      <c r="AD215" s="7">
        <f t="shared" si="200"/>
        <v>0.84846140093313815</v>
      </c>
      <c r="AE215" s="7">
        <f t="shared" si="177"/>
        <v>0.84267796944813089</v>
      </c>
      <c r="AF215" s="192">
        <f t="shared" si="201"/>
        <v>1.350129311323877E-2</v>
      </c>
      <c r="AG215" s="237">
        <f t="shared" si="178"/>
        <v>49463</v>
      </c>
      <c r="AH215" s="7">
        <f t="shared" si="202"/>
        <v>1.0138888888888888</v>
      </c>
      <c r="AI215" s="7">
        <f t="shared" si="179"/>
        <v>18.600000000000001</v>
      </c>
      <c r="AJ215" s="186">
        <v>1.0177445633059052E-2</v>
      </c>
      <c r="AK215" s="186">
        <v>1.0368720916769341E-2</v>
      </c>
      <c r="AL215" s="7">
        <f t="shared" si="203"/>
        <v>0.83600302862916431</v>
      </c>
      <c r="AM215" s="7">
        <f t="shared" si="180"/>
        <v>0.82459888650826663</v>
      </c>
      <c r="AN215" s="192">
        <f t="shared" si="204"/>
        <v>1.3640475605761246E-2</v>
      </c>
      <c r="AO215" s="237">
        <f t="shared" si="205"/>
        <v>49128</v>
      </c>
      <c r="AP215" s="7">
        <f t="shared" si="206"/>
        <v>8.3333333333333329E-2</v>
      </c>
      <c r="AQ215" s="7">
        <f t="shared" si="181"/>
        <v>17.682191780821917</v>
      </c>
      <c r="AR215" s="186">
        <v>7.7355066015545471E-3</v>
      </c>
      <c r="AS215" s="186">
        <v>7.7616901798307665E-3</v>
      </c>
      <c r="AT215" s="7">
        <f t="shared" si="182"/>
        <v>0.87271615262696478</v>
      </c>
      <c r="AU215" s="7">
        <f t="shared" si="183"/>
        <v>0.87175775784524412</v>
      </c>
      <c r="AV215" s="192">
        <f t="shared" si="207"/>
        <v>1.3192583922710277E-2</v>
      </c>
      <c r="AW215" s="237">
        <f t="shared" si="208"/>
        <v>49190</v>
      </c>
      <c r="AX215" s="7">
        <f t="shared" si="209"/>
        <v>0.25555555555555554</v>
      </c>
      <c r="AY215" s="7">
        <f t="shared" si="184"/>
        <v>17.852054794520548</v>
      </c>
      <c r="AZ215" s="186">
        <v>7.7355066015545471E-3</v>
      </c>
      <c r="BA215" s="186">
        <v>7.8143770028788091E-3</v>
      </c>
      <c r="BB215" s="7">
        <f t="shared" si="185"/>
        <v>0.87271615262696478</v>
      </c>
      <c r="BC215" s="7">
        <f t="shared" si="186"/>
        <v>0.8697906865603906</v>
      </c>
      <c r="BD215" s="192">
        <f t="shared" si="210"/>
        <v>1.3161184741987493E-2</v>
      </c>
      <c r="BE215" s="237">
        <f t="shared" si="211"/>
        <v>49281</v>
      </c>
      <c r="BF215" s="7">
        <f t="shared" si="212"/>
        <v>0.5083333333333333</v>
      </c>
      <c r="BG215" s="7">
        <f t="shared" si="187"/>
        <v>18.101369863013698</v>
      </c>
      <c r="BH215" s="186">
        <v>7.7355066015545471E-3</v>
      </c>
      <c r="BI215" s="186">
        <v>7.8882099438776134E-3</v>
      </c>
      <c r="BJ215" s="7">
        <f t="shared" si="188"/>
        <v>0.87271615262696478</v>
      </c>
      <c r="BK215" s="7">
        <f t="shared" si="189"/>
        <v>0.86693835541406605</v>
      </c>
      <c r="BL215" s="192">
        <f t="shared" si="213"/>
        <v>1.3110688182870329E-2</v>
      </c>
      <c r="BM215" s="237">
        <f t="shared" si="214"/>
        <v>49463</v>
      </c>
      <c r="BN215" s="7">
        <f t="shared" si="215"/>
        <v>1.0138888888888888</v>
      </c>
      <c r="BO215" s="7">
        <f t="shared" si="190"/>
        <v>18.600000000000001</v>
      </c>
      <c r="BP215" s="186">
        <v>7.7355066015545471E-3</v>
      </c>
      <c r="BQ215" s="186">
        <v>8.0254695715311301E-3</v>
      </c>
      <c r="BR215" s="7">
        <f t="shared" si="191"/>
        <v>0.87271615262696478</v>
      </c>
      <c r="BS215" s="7">
        <f t="shared" si="192"/>
        <v>0.86133330638848016</v>
      </c>
      <c r="BT215" s="192">
        <f t="shared" si="216"/>
        <v>1.3034346581849083E-2</v>
      </c>
      <c r="BU215" s="256">
        <f t="shared" si="217"/>
        <v>-1.0029640725672806</v>
      </c>
      <c r="BV215" s="257">
        <f t="shared" si="218"/>
        <v>3.4963174244914685</v>
      </c>
      <c r="BW215" s="257">
        <f t="shared" si="219"/>
        <v>3.9060493036844126</v>
      </c>
      <c r="BX215" s="249">
        <f t="shared" si="220"/>
        <v>6.0612902391216261</v>
      </c>
    </row>
    <row r="216" spans="6:76" x14ac:dyDescent="0.25">
      <c r="F216" s="182">
        <f t="shared" si="166"/>
        <v>6454</v>
      </c>
      <c r="G216" s="184">
        <f t="shared" si="167"/>
        <v>49128</v>
      </c>
      <c r="H216" s="7">
        <f t="shared" si="168"/>
        <v>17.682191780821917</v>
      </c>
      <c r="I216" s="237">
        <f t="shared" si="169"/>
        <v>49159</v>
      </c>
      <c r="J216" s="7">
        <f t="shared" si="193"/>
        <v>8.611111111111111E-2</v>
      </c>
      <c r="K216" s="7">
        <f t="shared" si="170"/>
        <v>17.767123287671232</v>
      </c>
      <c r="L216" s="186">
        <v>7.6527304347370727E-3</v>
      </c>
      <c r="M216" s="186">
        <v>7.6793267181275654E-3</v>
      </c>
      <c r="N216" s="7">
        <f t="shared" si="194"/>
        <v>0.87343894641777198</v>
      </c>
      <c r="O216" s="7">
        <f t="shared" si="171"/>
        <v>0.87245906355551417</v>
      </c>
      <c r="P216" s="192">
        <f t="shared" si="195"/>
        <v>1.3042772236960069E-2</v>
      </c>
      <c r="Q216" s="237">
        <f t="shared" si="172"/>
        <v>49220</v>
      </c>
      <c r="R216" s="7">
        <f t="shared" si="196"/>
        <v>0.25555555555555554</v>
      </c>
      <c r="S216" s="7">
        <f t="shared" si="173"/>
        <v>17.934246575342467</v>
      </c>
      <c r="T216" s="186">
        <v>8.5682509099047864E-3</v>
      </c>
      <c r="U216" s="186">
        <v>8.6392475029720521E-3</v>
      </c>
      <c r="V216" s="7">
        <f t="shared" si="197"/>
        <v>0.85941319346062539</v>
      </c>
      <c r="W216" s="7">
        <f t="shared" si="174"/>
        <v>0.8564679386139874</v>
      </c>
      <c r="X216" s="192">
        <f t="shared" si="198"/>
        <v>1.3456324224002236E-2</v>
      </c>
      <c r="Y216" s="237">
        <f t="shared" si="175"/>
        <v>49312</v>
      </c>
      <c r="Z216" s="7">
        <f t="shared" si="199"/>
        <v>0.51111111111111107</v>
      </c>
      <c r="AA216" s="7">
        <f t="shared" si="176"/>
        <v>18.186301369863013</v>
      </c>
      <c r="AB216" s="186">
        <v>9.3576389920629749E-3</v>
      </c>
      <c r="AC216" s="186">
        <v>9.4749466707429956E-3</v>
      </c>
      <c r="AD216" s="7">
        <f t="shared" si="200"/>
        <v>0.84750073940523762</v>
      </c>
      <c r="AE216" s="7">
        <f t="shared" si="177"/>
        <v>0.84171463488893838</v>
      </c>
      <c r="AF216" s="192">
        <f t="shared" si="201"/>
        <v>1.3449497967341436E-2</v>
      </c>
      <c r="AG216" s="237">
        <f t="shared" si="178"/>
        <v>49493</v>
      </c>
      <c r="AH216" s="7">
        <f t="shared" si="202"/>
        <v>1.0138888888888888</v>
      </c>
      <c r="AI216" s="7">
        <f t="shared" si="179"/>
        <v>18.682191780821917</v>
      </c>
      <c r="AJ216" s="186">
        <v>1.0195332518777533E-2</v>
      </c>
      <c r="AK216" s="186">
        <v>1.0382205960069019E-2</v>
      </c>
      <c r="AL216" s="7">
        <f t="shared" si="203"/>
        <v>0.83503985488739563</v>
      </c>
      <c r="AM216" s="7">
        <f t="shared" si="180"/>
        <v>0.823688904984758</v>
      </c>
      <c r="AN216" s="192">
        <f t="shared" si="204"/>
        <v>1.359185169360169E-2</v>
      </c>
      <c r="AO216" s="237">
        <f t="shared" si="205"/>
        <v>49159</v>
      </c>
      <c r="AP216" s="7">
        <f t="shared" si="206"/>
        <v>8.611111111111111E-2</v>
      </c>
      <c r="AQ216" s="7">
        <f t="shared" si="181"/>
        <v>17.767123287671232</v>
      </c>
      <c r="AR216" s="186">
        <v>7.7616901798307665E-3</v>
      </c>
      <c r="AS216" s="186">
        <v>7.7882756045688046E-3</v>
      </c>
      <c r="AT216" s="7">
        <f t="shared" si="182"/>
        <v>0.87175775784524412</v>
      </c>
      <c r="AU216" s="7">
        <f t="shared" si="183"/>
        <v>0.8707718707903378</v>
      </c>
      <c r="AV216" s="192">
        <f t="shared" si="207"/>
        <v>1.3148117600321698E-2</v>
      </c>
      <c r="AW216" s="237">
        <f t="shared" si="208"/>
        <v>49220</v>
      </c>
      <c r="AX216" s="7">
        <f t="shared" si="209"/>
        <v>0.25555555555555554</v>
      </c>
      <c r="AY216" s="7">
        <f t="shared" si="184"/>
        <v>17.934246575342467</v>
      </c>
      <c r="AZ216" s="186">
        <v>7.7616901798307665E-3</v>
      </c>
      <c r="BA216" s="186">
        <v>7.8391704532243586E-3</v>
      </c>
      <c r="BB216" s="7">
        <f t="shared" si="185"/>
        <v>0.87175775784524412</v>
      </c>
      <c r="BC216" s="7">
        <f t="shared" si="186"/>
        <v>0.86884579908531201</v>
      </c>
      <c r="BD216" s="192">
        <f t="shared" si="210"/>
        <v>1.3114664588943841E-2</v>
      </c>
      <c r="BE216" s="237">
        <f t="shared" si="211"/>
        <v>49312</v>
      </c>
      <c r="BF216" s="7">
        <f t="shared" si="212"/>
        <v>0.51111111111111107</v>
      </c>
      <c r="BG216" s="7">
        <f t="shared" si="187"/>
        <v>18.186301369863013</v>
      </c>
      <c r="BH216" s="186">
        <v>7.7616901798307665E-3</v>
      </c>
      <c r="BI216" s="186">
        <v>7.9125361474040885E-3</v>
      </c>
      <c r="BJ216" s="7">
        <f t="shared" si="188"/>
        <v>0.87175775784524412</v>
      </c>
      <c r="BK216" s="7">
        <f t="shared" si="189"/>
        <v>0.86597454295588061</v>
      </c>
      <c r="BL216" s="192">
        <f t="shared" si="213"/>
        <v>1.3066187389851495E-2</v>
      </c>
      <c r="BM216" s="237">
        <f t="shared" si="214"/>
        <v>49493</v>
      </c>
      <c r="BN216" s="7">
        <f t="shared" si="215"/>
        <v>1.0138888888888888</v>
      </c>
      <c r="BO216" s="7">
        <f t="shared" si="190"/>
        <v>18.682191780821917</v>
      </c>
      <c r="BP216" s="186">
        <v>7.7616901798307665E-3</v>
      </c>
      <c r="BQ216" s="186">
        <v>8.0467925509395428E-3</v>
      </c>
      <c r="BR216" s="7">
        <f t="shared" si="191"/>
        <v>0.87175775784524412</v>
      </c>
      <c r="BS216" s="7">
        <f t="shared" si="192"/>
        <v>0.86042250829940048</v>
      </c>
      <c r="BT216" s="192">
        <f t="shared" si="216"/>
        <v>1.299358402060114E-2</v>
      </c>
      <c r="BU216" s="256">
        <f t="shared" si="217"/>
        <v>-1.0534536336162872</v>
      </c>
      <c r="BV216" s="257">
        <f t="shared" si="218"/>
        <v>3.4165963505839412</v>
      </c>
      <c r="BW216" s="257">
        <f t="shared" si="219"/>
        <v>3.8331057748994084</v>
      </c>
      <c r="BX216" s="249">
        <f t="shared" si="220"/>
        <v>5.9826767300055064</v>
      </c>
    </row>
    <row r="217" spans="6:76" x14ac:dyDescent="0.25">
      <c r="F217" s="182">
        <f t="shared" si="166"/>
        <v>6485</v>
      </c>
      <c r="G217" s="184">
        <f t="shared" si="167"/>
        <v>49159</v>
      </c>
      <c r="H217" s="7">
        <f t="shared" si="168"/>
        <v>17.767123287671232</v>
      </c>
      <c r="I217" s="237">
        <f t="shared" si="169"/>
        <v>49190</v>
      </c>
      <c r="J217" s="7">
        <f t="shared" si="193"/>
        <v>8.611111111111111E-2</v>
      </c>
      <c r="K217" s="7">
        <f t="shared" si="170"/>
        <v>17.852054794520548</v>
      </c>
      <c r="L217" s="186">
        <v>7.6793267181275654E-3</v>
      </c>
      <c r="M217" s="186">
        <v>7.7054125867881381E-3</v>
      </c>
      <c r="N217" s="7">
        <f t="shared" si="194"/>
        <v>0.87245906355551417</v>
      </c>
      <c r="O217" s="7">
        <f t="shared" si="171"/>
        <v>0.87148428377942189</v>
      </c>
      <c r="P217" s="192">
        <f t="shared" si="195"/>
        <v>1.2989360126083961E-2</v>
      </c>
      <c r="Q217" s="237">
        <f t="shared" si="172"/>
        <v>49251</v>
      </c>
      <c r="R217" s="7">
        <f t="shared" si="196"/>
        <v>0.25555555555555554</v>
      </c>
      <c r="S217" s="7">
        <f t="shared" si="173"/>
        <v>18.019178082191782</v>
      </c>
      <c r="T217" s="186">
        <v>8.5926709860734071E-3</v>
      </c>
      <c r="U217" s="186">
        <v>8.6621525118176067E-3</v>
      </c>
      <c r="V217" s="7">
        <f t="shared" si="197"/>
        <v>0.85841548815279844</v>
      </c>
      <c r="W217" s="7">
        <f t="shared" si="174"/>
        <v>0.85548658326820293</v>
      </c>
      <c r="X217" s="192">
        <f t="shared" si="198"/>
        <v>1.3396974752460596E-2</v>
      </c>
      <c r="Y217" s="237">
        <f t="shared" si="175"/>
        <v>49343</v>
      </c>
      <c r="Z217" s="7">
        <f t="shared" si="199"/>
        <v>0.51111111111111107</v>
      </c>
      <c r="AA217" s="7">
        <f t="shared" si="176"/>
        <v>18.271232876712329</v>
      </c>
      <c r="AB217" s="186">
        <v>9.3785395788456502E-3</v>
      </c>
      <c r="AC217" s="186">
        <v>9.4933321045230085E-3</v>
      </c>
      <c r="AD217" s="7">
        <f t="shared" si="200"/>
        <v>0.84651304335620048</v>
      </c>
      <c r="AE217" s="7">
        <f t="shared" si="177"/>
        <v>0.84075508378179897</v>
      </c>
      <c r="AF217" s="192">
        <f t="shared" si="201"/>
        <v>1.3399351722831129E-2</v>
      </c>
      <c r="AG217" s="237">
        <f t="shared" si="178"/>
        <v>49524</v>
      </c>
      <c r="AH217" s="7">
        <f t="shared" si="202"/>
        <v>1.0138888888888888</v>
      </c>
      <c r="AI217" s="7">
        <f t="shared" si="179"/>
        <v>18.767123287671232</v>
      </c>
      <c r="AJ217" s="186">
        <v>1.0213373456132203E-2</v>
      </c>
      <c r="AK217" s="186">
        <v>1.0395779590146825E-2</v>
      </c>
      <c r="AL217" s="7">
        <f t="shared" si="203"/>
        <v>0.83404971726038657</v>
      </c>
      <c r="AM217" s="7">
        <f t="shared" si="180"/>
        <v>0.82275330245844069</v>
      </c>
      <c r="AN217" s="192">
        <f t="shared" si="204"/>
        <v>1.3541932144675604E-2</v>
      </c>
      <c r="AO217" s="237">
        <f t="shared" si="205"/>
        <v>49190</v>
      </c>
      <c r="AP217" s="7">
        <f t="shared" si="206"/>
        <v>8.611111111111111E-2</v>
      </c>
      <c r="AQ217" s="7">
        <f t="shared" si="181"/>
        <v>17.852054794520548</v>
      </c>
      <c r="AR217" s="186">
        <v>7.7882756045688046E-3</v>
      </c>
      <c r="AS217" s="186">
        <v>7.8143770028788091E-3</v>
      </c>
      <c r="AT217" s="7">
        <f t="shared" si="182"/>
        <v>0.8707718707903378</v>
      </c>
      <c r="AU217" s="7">
        <f t="shared" si="183"/>
        <v>0.8697906865603906</v>
      </c>
      <c r="AV217" s="192">
        <f t="shared" si="207"/>
        <v>1.3100160400801756E-2</v>
      </c>
      <c r="AW217" s="237">
        <f t="shared" si="208"/>
        <v>49251</v>
      </c>
      <c r="AX217" s="7">
        <f t="shared" si="209"/>
        <v>0.25555555555555554</v>
      </c>
      <c r="AY217" s="7">
        <f t="shared" si="184"/>
        <v>18.019178082191782</v>
      </c>
      <c r="AZ217" s="186">
        <v>7.7882756045688046E-3</v>
      </c>
      <c r="BA217" s="186">
        <v>7.8643036342971387E-3</v>
      </c>
      <c r="BB217" s="7">
        <f t="shared" si="185"/>
        <v>0.8707718707903378</v>
      </c>
      <c r="BC217" s="7">
        <f t="shared" si="186"/>
        <v>0.86787438921571458</v>
      </c>
      <c r="BD217" s="192">
        <f t="shared" si="210"/>
        <v>1.306406954721458E-2</v>
      </c>
      <c r="BE217" s="237">
        <f t="shared" si="211"/>
        <v>49343</v>
      </c>
      <c r="BF217" s="7">
        <f t="shared" si="212"/>
        <v>0.51111111111111107</v>
      </c>
      <c r="BG217" s="7">
        <f t="shared" si="187"/>
        <v>18.271232876712329</v>
      </c>
      <c r="BH217" s="186">
        <v>7.7882756045688046E-3</v>
      </c>
      <c r="BI217" s="186">
        <v>7.9364767594046932E-3</v>
      </c>
      <c r="BJ217" s="7">
        <f t="shared" si="188"/>
        <v>0.8707718707903378</v>
      </c>
      <c r="BK217" s="7">
        <f t="shared" si="189"/>
        <v>0.86501432188771699</v>
      </c>
      <c r="BL217" s="192">
        <f t="shared" si="213"/>
        <v>1.3022639402664751E-2</v>
      </c>
      <c r="BM217" s="237">
        <f t="shared" si="214"/>
        <v>49524</v>
      </c>
      <c r="BN217" s="7">
        <f t="shared" si="215"/>
        <v>1.0138888888888888</v>
      </c>
      <c r="BO217" s="7">
        <f t="shared" si="190"/>
        <v>18.767123287671232</v>
      </c>
      <c r="BP217" s="186">
        <v>7.7882756045688046E-3</v>
      </c>
      <c r="BQ217" s="186">
        <v>8.0684327961767534E-3</v>
      </c>
      <c r="BR217" s="7">
        <f t="shared" si="191"/>
        <v>0.8707718707903378</v>
      </c>
      <c r="BS217" s="7">
        <f t="shared" si="192"/>
        <v>0.85948554430717783</v>
      </c>
      <c r="BT217" s="192">
        <f t="shared" si="216"/>
        <v>1.295160732462926E-2</v>
      </c>
      <c r="BU217" s="256">
        <f t="shared" si="217"/>
        <v>-1.1080027471779483</v>
      </c>
      <c r="BV217" s="257">
        <f t="shared" si="218"/>
        <v>3.3290520524601601</v>
      </c>
      <c r="BW217" s="257">
        <f t="shared" si="219"/>
        <v>3.767123201663773</v>
      </c>
      <c r="BX217" s="249">
        <f t="shared" si="220"/>
        <v>5.9032482004634481</v>
      </c>
    </row>
    <row r="218" spans="6:76" x14ac:dyDescent="0.25">
      <c r="F218" s="182">
        <f t="shared" si="166"/>
        <v>6516</v>
      </c>
      <c r="G218" s="184">
        <f t="shared" si="167"/>
        <v>49190</v>
      </c>
      <c r="H218" s="7">
        <f t="shared" si="168"/>
        <v>17.852054794520548</v>
      </c>
      <c r="I218" s="237">
        <f t="shared" si="169"/>
        <v>49220</v>
      </c>
      <c r="J218" s="7">
        <f t="shared" si="193"/>
        <v>8.3333333333333329E-2</v>
      </c>
      <c r="K218" s="7">
        <f t="shared" si="170"/>
        <v>17.934246575342467</v>
      </c>
      <c r="L218" s="186">
        <v>7.7054125867881381E-3</v>
      </c>
      <c r="M218" s="186">
        <v>7.7301647216018263E-3</v>
      </c>
      <c r="N218" s="7">
        <f t="shared" si="194"/>
        <v>0.87148428377942189</v>
      </c>
      <c r="O218" s="7">
        <f t="shared" si="171"/>
        <v>0.87054599807718858</v>
      </c>
      <c r="P218" s="192">
        <f t="shared" si="195"/>
        <v>1.2933754737449732E-2</v>
      </c>
      <c r="Q218" s="237">
        <f t="shared" si="172"/>
        <v>49281</v>
      </c>
      <c r="R218" s="7">
        <f t="shared" si="196"/>
        <v>0.25277777777777777</v>
      </c>
      <c r="S218" s="7">
        <f t="shared" si="173"/>
        <v>18.101369863013698</v>
      </c>
      <c r="T218" s="186">
        <v>8.6165880737554806E-3</v>
      </c>
      <c r="U218" s="186">
        <v>8.6838933065430928E-3</v>
      </c>
      <c r="V218" s="7">
        <f t="shared" si="197"/>
        <v>0.85742308356257124</v>
      </c>
      <c r="W218" s="7">
        <f t="shared" si="174"/>
        <v>0.85454136891335164</v>
      </c>
      <c r="X218" s="192">
        <f t="shared" si="198"/>
        <v>1.3340711445702693E-2</v>
      </c>
      <c r="Y218" s="237">
        <f t="shared" si="175"/>
        <v>49371</v>
      </c>
      <c r="Z218" s="7">
        <f t="shared" si="199"/>
        <v>0.50277777777777777</v>
      </c>
      <c r="AA218" s="7">
        <f t="shared" si="176"/>
        <v>18.347945205479451</v>
      </c>
      <c r="AB218" s="186">
        <v>9.398968126167629E-3</v>
      </c>
      <c r="AC218" s="186">
        <v>9.5096330619612104E-3</v>
      </c>
      <c r="AD218" s="7">
        <f t="shared" si="200"/>
        <v>0.84553062172633497</v>
      </c>
      <c r="AE218" s="7">
        <f t="shared" si="177"/>
        <v>0.83989178204325321</v>
      </c>
      <c r="AF218" s="192">
        <f t="shared" si="201"/>
        <v>1.3353353354728167E-2</v>
      </c>
      <c r="AG218" s="237">
        <f t="shared" si="178"/>
        <v>49555</v>
      </c>
      <c r="AH218" s="7">
        <f t="shared" si="202"/>
        <v>1.0138888888888888</v>
      </c>
      <c r="AI218" s="7">
        <f t="shared" si="179"/>
        <v>18.852054794520548</v>
      </c>
      <c r="AJ218" s="186">
        <v>1.0230955169169722E-2</v>
      </c>
      <c r="AK218" s="186">
        <v>1.0408979601324466E-2</v>
      </c>
      <c r="AL218" s="7">
        <f t="shared" si="203"/>
        <v>0.83306503029589629</v>
      </c>
      <c r="AM218" s="7">
        <f t="shared" si="180"/>
        <v>0.82182265629758378</v>
      </c>
      <c r="AN218" s="192">
        <f t="shared" si="204"/>
        <v>1.3492410789698126E-2</v>
      </c>
      <c r="AO218" s="237">
        <f t="shared" si="205"/>
        <v>49220</v>
      </c>
      <c r="AP218" s="7">
        <f t="shared" si="206"/>
        <v>8.3333333333333329E-2</v>
      </c>
      <c r="AQ218" s="7">
        <f t="shared" si="181"/>
        <v>17.934246575342467</v>
      </c>
      <c r="AR218" s="186">
        <v>7.8143770028788091E-3</v>
      </c>
      <c r="AS218" s="186">
        <v>7.8391704532243586E-3</v>
      </c>
      <c r="AT218" s="7">
        <f t="shared" si="182"/>
        <v>0.8697906865603906</v>
      </c>
      <c r="AU218" s="7">
        <f t="shared" si="183"/>
        <v>0.86884579908531201</v>
      </c>
      <c r="AV218" s="192">
        <f t="shared" si="207"/>
        <v>1.3050244028204538E-2</v>
      </c>
      <c r="AW218" s="237">
        <f t="shared" si="208"/>
        <v>49281</v>
      </c>
      <c r="AX218" s="7">
        <f t="shared" si="209"/>
        <v>0.25277777777777777</v>
      </c>
      <c r="AY218" s="7">
        <f t="shared" si="184"/>
        <v>18.101369863013698</v>
      </c>
      <c r="AZ218" s="186">
        <v>7.8143770028788091E-3</v>
      </c>
      <c r="BA218" s="186">
        <v>7.8882099438776134E-3</v>
      </c>
      <c r="BB218" s="7">
        <f t="shared" si="185"/>
        <v>0.8697906865603906</v>
      </c>
      <c r="BC218" s="7">
        <f t="shared" si="186"/>
        <v>0.86693835541406605</v>
      </c>
      <c r="BD218" s="192">
        <f t="shared" si="210"/>
        <v>1.3015858995722765E-2</v>
      </c>
      <c r="BE218" s="237">
        <f t="shared" si="211"/>
        <v>49371</v>
      </c>
      <c r="BF218" s="7">
        <f t="shared" si="212"/>
        <v>0.50277777777777777</v>
      </c>
      <c r="BG218" s="7">
        <f t="shared" si="187"/>
        <v>18.347945205479451</v>
      </c>
      <c r="BH218" s="186">
        <v>7.8143770028788091E-3</v>
      </c>
      <c r="BI218" s="186">
        <v>7.9577670719273453E-3</v>
      </c>
      <c r="BJ218" s="7">
        <f t="shared" si="188"/>
        <v>0.8697906865603906</v>
      </c>
      <c r="BK218" s="7">
        <f t="shared" si="189"/>
        <v>0.86415020734585546</v>
      </c>
      <c r="BL218" s="192">
        <f t="shared" si="213"/>
        <v>1.2982271596450764E-2</v>
      </c>
      <c r="BM218" s="237">
        <f t="shared" si="214"/>
        <v>49555</v>
      </c>
      <c r="BN218" s="7">
        <f t="shared" si="215"/>
        <v>1.0138888888888888</v>
      </c>
      <c r="BO218" s="7">
        <f t="shared" si="190"/>
        <v>18.852054794520548</v>
      </c>
      <c r="BP218" s="186">
        <v>7.8143770028788091E-3</v>
      </c>
      <c r="BQ218" s="186">
        <v>8.0896706620043075E-3</v>
      </c>
      <c r="BR218" s="7">
        <f t="shared" si="191"/>
        <v>0.8697906865603906</v>
      </c>
      <c r="BS218" s="7">
        <f t="shared" si="192"/>
        <v>0.85855295739440796</v>
      </c>
      <c r="BT218" s="192">
        <f t="shared" si="216"/>
        <v>1.2909847406729694E-2</v>
      </c>
      <c r="BU218" s="256">
        <f t="shared" si="217"/>
        <v>-1.1648929075480652</v>
      </c>
      <c r="BV218" s="257">
        <f t="shared" si="218"/>
        <v>3.2485244997992879</v>
      </c>
      <c r="BW218" s="257">
        <f t="shared" si="219"/>
        <v>3.7108175827740322</v>
      </c>
      <c r="BX218" s="249">
        <f t="shared" si="220"/>
        <v>5.8256338296843246</v>
      </c>
    </row>
    <row r="219" spans="6:76" x14ac:dyDescent="0.25">
      <c r="F219" s="182">
        <f t="shared" si="166"/>
        <v>6546</v>
      </c>
      <c r="G219" s="184">
        <f t="shared" si="167"/>
        <v>49220</v>
      </c>
      <c r="H219" s="7">
        <f t="shared" si="168"/>
        <v>17.934246575342467</v>
      </c>
      <c r="I219" s="237">
        <f t="shared" si="169"/>
        <v>49251</v>
      </c>
      <c r="J219" s="7">
        <f t="shared" si="193"/>
        <v>8.611111111111111E-2</v>
      </c>
      <c r="K219" s="7">
        <f t="shared" si="170"/>
        <v>18.019178082191782</v>
      </c>
      <c r="L219" s="186">
        <v>7.7301647216018263E-3</v>
      </c>
      <c r="M219" s="186">
        <v>7.7552268555825367E-3</v>
      </c>
      <c r="N219" s="7">
        <f t="shared" si="194"/>
        <v>0.87054599807718858</v>
      </c>
      <c r="O219" s="7">
        <f t="shared" si="171"/>
        <v>0.86958185111267261</v>
      </c>
      <c r="P219" s="192">
        <f t="shared" si="195"/>
        <v>1.2875780905559792E-2</v>
      </c>
      <c r="Q219" s="237">
        <f t="shared" si="172"/>
        <v>49312</v>
      </c>
      <c r="R219" s="7">
        <f t="shared" si="196"/>
        <v>0.25555555555555554</v>
      </c>
      <c r="S219" s="7">
        <f t="shared" si="173"/>
        <v>18.186301369863013</v>
      </c>
      <c r="T219" s="186">
        <v>8.6392475029720521E-3</v>
      </c>
      <c r="U219" s="186">
        <v>8.7059843889993778E-3</v>
      </c>
      <c r="V219" s="7">
        <f t="shared" si="197"/>
        <v>0.8564679386139874</v>
      </c>
      <c r="W219" s="7">
        <f t="shared" si="174"/>
        <v>0.8535683518088294</v>
      </c>
      <c r="X219" s="192">
        <f t="shared" si="198"/>
        <v>1.3292677983585327E-2</v>
      </c>
      <c r="Y219" s="237">
        <f t="shared" si="175"/>
        <v>49402</v>
      </c>
      <c r="Z219" s="7">
        <f t="shared" si="199"/>
        <v>0.50555555555555554</v>
      </c>
      <c r="AA219" s="7">
        <f t="shared" si="176"/>
        <v>18.432876712328767</v>
      </c>
      <c r="AB219" s="186">
        <v>9.4182806051724566E-3</v>
      </c>
      <c r="AC219" s="186">
        <v>9.5273365544836491E-3</v>
      </c>
      <c r="AD219" s="7">
        <f t="shared" si="200"/>
        <v>0.84458510965873668</v>
      </c>
      <c r="AE219" s="7">
        <f t="shared" si="177"/>
        <v>0.83893988982477841</v>
      </c>
      <c r="AF219" s="192">
        <f t="shared" si="201"/>
        <v>1.3310094129231544E-2</v>
      </c>
      <c r="AG219" s="237">
        <f t="shared" si="178"/>
        <v>49585</v>
      </c>
      <c r="AH219" s="7">
        <f t="shared" si="202"/>
        <v>1.0138888888888888</v>
      </c>
      <c r="AI219" s="7">
        <f t="shared" si="179"/>
        <v>18.934246575342467</v>
      </c>
      <c r="AJ219" s="186">
        <v>1.0247523158826443E-2</v>
      </c>
      <c r="AK219" s="186">
        <v>1.0421391608032623E-2</v>
      </c>
      <c r="AL219" s="7">
        <f t="shared" si="203"/>
        <v>0.83211751252662336</v>
      </c>
      <c r="AM219" s="7">
        <f t="shared" si="180"/>
        <v>0.82092691058005807</v>
      </c>
      <c r="AN219" s="192">
        <f t="shared" si="204"/>
        <v>1.344493143937763E-2</v>
      </c>
      <c r="AO219" s="237">
        <f t="shared" si="205"/>
        <v>49251</v>
      </c>
      <c r="AP219" s="7">
        <f t="shared" si="206"/>
        <v>8.611111111111111E-2</v>
      </c>
      <c r="AQ219" s="7">
        <f t="shared" si="181"/>
        <v>18.019178082191782</v>
      </c>
      <c r="AR219" s="186">
        <v>7.8391704532243586E-3</v>
      </c>
      <c r="AS219" s="186">
        <v>7.8643036342971387E-3</v>
      </c>
      <c r="AT219" s="7">
        <f t="shared" si="182"/>
        <v>0.86884579908531201</v>
      </c>
      <c r="AU219" s="7">
        <f t="shared" si="183"/>
        <v>0.86787438921571458</v>
      </c>
      <c r="AV219" s="192">
        <f t="shared" si="207"/>
        <v>1.2998296698698779E-2</v>
      </c>
      <c r="AW219" s="237">
        <f t="shared" si="208"/>
        <v>49312</v>
      </c>
      <c r="AX219" s="7">
        <f t="shared" si="209"/>
        <v>0.25555555555555554</v>
      </c>
      <c r="AY219" s="7">
        <f t="shared" si="184"/>
        <v>18.186301369863013</v>
      </c>
      <c r="AZ219" s="186">
        <v>7.8391704532243586E-3</v>
      </c>
      <c r="BA219" s="186">
        <v>7.9125361474040885E-3</v>
      </c>
      <c r="BB219" s="7">
        <f t="shared" si="185"/>
        <v>0.86884579908531201</v>
      </c>
      <c r="BC219" s="7">
        <f t="shared" si="186"/>
        <v>0.86597454295588061</v>
      </c>
      <c r="BD219" s="192">
        <f t="shared" si="210"/>
        <v>1.2974226740358754E-2</v>
      </c>
      <c r="BE219" s="237">
        <f t="shared" si="211"/>
        <v>49402</v>
      </c>
      <c r="BF219" s="7">
        <f t="shared" si="212"/>
        <v>0.50555555555555554</v>
      </c>
      <c r="BG219" s="7">
        <f t="shared" si="187"/>
        <v>18.432876712328767</v>
      </c>
      <c r="BH219" s="186">
        <v>7.8391704532243586E-3</v>
      </c>
      <c r="BI219" s="186">
        <v>7.9809670341049067E-3</v>
      </c>
      <c r="BJ219" s="7">
        <f t="shared" si="188"/>
        <v>0.86884579908531201</v>
      </c>
      <c r="BK219" s="7">
        <f t="shared" si="189"/>
        <v>0.86319713733435843</v>
      </c>
      <c r="BL219" s="192">
        <f t="shared" si="213"/>
        <v>1.2943945949939464E-2</v>
      </c>
      <c r="BM219" s="237">
        <f t="shared" si="214"/>
        <v>49585</v>
      </c>
      <c r="BN219" s="7">
        <f t="shared" si="215"/>
        <v>1.0138888888888888</v>
      </c>
      <c r="BO219" s="7">
        <f t="shared" si="190"/>
        <v>18.934246575342467</v>
      </c>
      <c r="BP219" s="186">
        <v>7.8391704532243586E-3</v>
      </c>
      <c r="BQ219" s="186">
        <v>8.109838004398514E-3</v>
      </c>
      <c r="BR219" s="7">
        <f t="shared" si="191"/>
        <v>0.86884579908531201</v>
      </c>
      <c r="BS219" s="7">
        <f t="shared" si="192"/>
        <v>0.85765473052308028</v>
      </c>
      <c r="BT219" s="192">
        <f t="shared" si="216"/>
        <v>1.2869708357380738E-2</v>
      </c>
      <c r="BU219" s="256">
        <f t="shared" si="217"/>
        <v>-1.2251579313898691</v>
      </c>
      <c r="BV219" s="257">
        <f t="shared" si="218"/>
        <v>3.1845124322657341</v>
      </c>
      <c r="BW219" s="257">
        <f t="shared" si="219"/>
        <v>3.6614817929207963</v>
      </c>
      <c r="BX219" s="249">
        <f t="shared" si="220"/>
        <v>5.7522308199689158</v>
      </c>
    </row>
    <row r="220" spans="6:76" x14ac:dyDescent="0.25">
      <c r="F220" s="182">
        <f t="shared" si="166"/>
        <v>6577</v>
      </c>
      <c r="G220" s="184">
        <f t="shared" si="167"/>
        <v>49251</v>
      </c>
      <c r="H220" s="7">
        <f t="shared" si="168"/>
        <v>18.019178082191782</v>
      </c>
      <c r="I220" s="237">
        <f t="shared" si="169"/>
        <v>49281</v>
      </c>
      <c r="J220" s="7">
        <f t="shared" si="193"/>
        <v>8.3333333333333329E-2</v>
      </c>
      <c r="K220" s="7">
        <f t="shared" si="170"/>
        <v>18.101369863013698</v>
      </c>
      <c r="L220" s="186">
        <v>7.7552268555825367E-3</v>
      </c>
      <c r="M220" s="186">
        <v>7.7790445597892815E-3</v>
      </c>
      <c r="N220" s="7">
        <f t="shared" si="194"/>
        <v>0.86958185111267261</v>
      </c>
      <c r="O220" s="7">
        <f t="shared" si="171"/>
        <v>0.86865315657960895</v>
      </c>
      <c r="P220" s="192">
        <f t="shared" si="195"/>
        <v>1.2829440971176886E-2</v>
      </c>
      <c r="Q220" s="237">
        <f t="shared" si="172"/>
        <v>49343</v>
      </c>
      <c r="R220" s="7">
        <f t="shared" si="196"/>
        <v>0.25555555555555554</v>
      </c>
      <c r="S220" s="7">
        <f t="shared" si="173"/>
        <v>18.271232876712329</v>
      </c>
      <c r="T220" s="186">
        <v>8.6621525118176067E-3</v>
      </c>
      <c r="U220" s="186">
        <v>8.7276903654307965E-3</v>
      </c>
      <c r="V220" s="7">
        <f t="shared" si="197"/>
        <v>0.85548658326820293</v>
      </c>
      <c r="W220" s="7">
        <f t="shared" si="174"/>
        <v>0.85259924247240049</v>
      </c>
      <c r="X220" s="192">
        <f t="shared" si="198"/>
        <v>1.3251583519788257E-2</v>
      </c>
      <c r="Y220" s="237">
        <f t="shared" si="175"/>
        <v>49432</v>
      </c>
      <c r="Z220" s="7">
        <f t="shared" si="199"/>
        <v>0.50277777777777777</v>
      </c>
      <c r="AA220" s="7">
        <f t="shared" si="176"/>
        <v>18.515068493150686</v>
      </c>
      <c r="AB220" s="186">
        <v>9.4377567047322086E-3</v>
      </c>
      <c r="AC220" s="186">
        <v>9.5441187955318668E-3</v>
      </c>
      <c r="AD220" s="7">
        <f t="shared" si="200"/>
        <v>0.84361367623226402</v>
      </c>
      <c r="AE220" s="7">
        <f t="shared" si="177"/>
        <v>0.83802276482558946</v>
      </c>
      <c r="AF220" s="192">
        <f t="shared" si="201"/>
        <v>1.3269382710707742E-2</v>
      </c>
      <c r="AG220" s="237">
        <f t="shared" si="178"/>
        <v>49616</v>
      </c>
      <c r="AH220" s="7">
        <f t="shared" si="202"/>
        <v>1.0138888888888888</v>
      </c>
      <c r="AI220" s="7">
        <f t="shared" si="179"/>
        <v>19.019178082191782</v>
      </c>
      <c r="AJ220" s="186">
        <v>1.0264172409397972E-2</v>
      </c>
      <c r="AK220" s="186">
        <v>1.0433836472091854E-2</v>
      </c>
      <c r="AL220" s="7">
        <f t="shared" si="203"/>
        <v>0.83114421894747581</v>
      </c>
      <c r="AM220" s="7">
        <f t="shared" si="180"/>
        <v>0.82000651474601671</v>
      </c>
      <c r="AN220" s="192">
        <f t="shared" si="204"/>
        <v>1.3396397118174756E-2</v>
      </c>
      <c r="AO220" s="237">
        <f t="shared" si="205"/>
        <v>49281</v>
      </c>
      <c r="AP220" s="7">
        <f t="shared" si="206"/>
        <v>8.3333333333333329E-2</v>
      </c>
      <c r="AQ220" s="7">
        <f t="shared" si="181"/>
        <v>18.101369863013698</v>
      </c>
      <c r="AR220" s="186">
        <v>7.8643036342971387E-3</v>
      </c>
      <c r="AS220" s="186">
        <v>7.8882099438776134E-3</v>
      </c>
      <c r="AT220" s="7">
        <f t="shared" si="182"/>
        <v>0.86787438921571458</v>
      </c>
      <c r="AU220" s="7">
        <f t="shared" si="183"/>
        <v>0.86693835541406605</v>
      </c>
      <c r="AV220" s="192">
        <f t="shared" si="207"/>
        <v>1.2956406357655936E-2</v>
      </c>
      <c r="AW220" s="237">
        <f t="shared" si="208"/>
        <v>49343</v>
      </c>
      <c r="AX220" s="7">
        <f t="shared" si="209"/>
        <v>0.25555555555555554</v>
      </c>
      <c r="AY220" s="7">
        <f t="shared" si="184"/>
        <v>18.271232876712329</v>
      </c>
      <c r="AZ220" s="186">
        <v>7.8643036342971387E-3</v>
      </c>
      <c r="BA220" s="186">
        <v>7.9364767594046932E-3</v>
      </c>
      <c r="BB220" s="7">
        <f t="shared" si="185"/>
        <v>0.86787438921571458</v>
      </c>
      <c r="BC220" s="7">
        <f t="shared" si="186"/>
        <v>0.86501432188771699</v>
      </c>
      <c r="BD220" s="192">
        <f t="shared" si="210"/>
        <v>1.2938014460598729E-2</v>
      </c>
      <c r="BE220" s="237">
        <f t="shared" si="211"/>
        <v>49432</v>
      </c>
      <c r="BF220" s="7">
        <f t="shared" si="212"/>
        <v>0.50277777777777777</v>
      </c>
      <c r="BG220" s="7">
        <f t="shared" si="187"/>
        <v>18.515068493150686</v>
      </c>
      <c r="BH220" s="186">
        <v>7.8643036342971387E-3</v>
      </c>
      <c r="BI220" s="186">
        <v>8.0030447152586517E-3</v>
      </c>
      <c r="BJ220" s="7">
        <f t="shared" si="188"/>
        <v>0.86787438921571458</v>
      </c>
      <c r="BK220" s="7">
        <f t="shared" si="189"/>
        <v>0.86227854621451405</v>
      </c>
      <c r="BL220" s="192">
        <f t="shared" si="213"/>
        <v>1.2907492053364819E-2</v>
      </c>
      <c r="BM220" s="237">
        <f t="shared" si="214"/>
        <v>49616</v>
      </c>
      <c r="BN220" s="7">
        <f t="shared" si="215"/>
        <v>1.0138888888888888</v>
      </c>
      <c r="BO220" s="7">
        <f t="shared" si="190"/>
        <v>19.019178082191782</v>
      </c>
      <c r="BP220" s="186">
        <v>7.8643036342971387E-3</v>
      </c>
      <c r="BQ220" s="186">
        <v>8.1302769675662811E-3</v>
      </c>
      <c r="BR220" s="7">
        <f t="shared" si="191"/>
        <v>0.86787438921571458</v>
      </c>
      <c r="BS220" s="7">
        <f t="shared" si="192"/>
        <v>0.85673109406966064</v>
      </c>
      <c r="BT220" s="192">
        <f t="shared" si="216"/>
        <v>1.2828584538857961E-2</v>
      </c>
      <c r="BU220" s="256">
        <f t="shared" si="217"/>
        <v>-1.2696538647904987</v>
      </c>
      <c r="BV220" s="257">
        <f t="shared" si="218"/>
        <v>3.1356905918952793</v>
      </c>
      <c r="BW220" s="257">
        <f t="shared" si="219"/>
        <v>3.6189065734292329</v>
      </c>
      <c r="BX220" s="249">
        <f t="shared" si="220"/>
        <v>5.6781257931679505</v>
      </c>
    </row>
    <row r="221" spans="6:76" x14ac:dyDescent="0.25">
      <c r="F221" s="182">
        <f t="shared" si="166"/>
        <v>6607</v>
      </c>
      <c r="G221" s="184">
        <f t="shared" si="167"/>
        <v>49281</v>
      </c>
      <c r="H221" s="7">
        <f t="shared" si="168"/>
        <v>18.101369863013698</v>
      </c>
      <c r="I221" s="237">
        <f t="shared" si="169"/>
        <v>49312</v>
      </c>
      <c r="J221" s="7">
        <f t="shared" si="193"/>
        <v>8.611111111111111E-2</v>
      </c>
      <c r="K221" s="7">
        <f t="shared" si="170"/>
        <v>18.186301369863013</v>
      </c>
      <c r="L221" s="186">
        <v>7.7790445597892815E-3</v>
      </c>
      <c r="M221" s="186">
        <v>7.8032658888296819E-3</v>
      </c>
      <c r="N221" s="7">
        <f t="shared" si="194"/>
        <v>0.86865315657960895</v>
      </c>
      <c r="O221" s="7">
        <f t="shared" si="171"/>
        <v>0.86769713751384536</v>
      </c>
      <c r="P221" s="192">
        <f t="shared" si="195"/>
        <v>1.2794967751708434E-2</v>
      </c>
      <c r="Q221" s="237">
        <f t="shared" si="172"/>
        <v>49371</v>
      </c>
      <c r="R221" s="7">
        <f t="shared" si="196"/>
        <v>0.25</v>
      </c>
      <c r="S221" s="7">
        <f t="shared" si="173"/>
        <v>18.347945205479451</v>
      </c>
      <c r="T221" s="186">
        <v>8.6838933065430928E-3</v>
      </c>
      <c r="U221" s="186">
        <v>8.7469609200839724E-3</v>
      </c>
      <c r="V221" s="7">
        <f t="shared" si="197"/>
        <v>0.85454136891335164</v>
      </c>
      <c r="W221" s="7">
        <f t="shared" si="174"/>
        <v>0.85172739720990442</v>
      </c>
      <c r="X221" s="192">
        <f t="shared" si="198"/>
        <v>1.3215363096996668E-2</v>
      </c>
      <c r="Y221" s="237">
        <f t="shared" si="175"/>
        <v>49463</v>
      </c>
      <c r="Z221" s="7">
        <f t="shared" si="199"/>
        <v>0.50555555555555554</v>
      </c>
      <c r="AA221" s="7">
        <f t="shared" si="176"/>
        <v>18.600000000000001</v>
      </c>
      <c r="AB221" s="186">
        <v>9.4562124666757504E-3</v>
      </c>
      <c r="AC221" s="186">
        <v>9.5610922061568088E-3</v>
      </c>
      <c r="AD221" s="7">
        <f t="shared" si="200"/>
        <v>0.84267796944813089</v>
      </c>
      <c r="AE221" s="7">
        <f t="shared" si="177"/>
        <v>0.83707942959308224</v>
      </c>
      <c r="AF221" s="192">
        <f t="shared" si="201"/>
        <v>1.3229371654135184E-2</v>
      </c>
      <c r="AG221" s="237">
        <f t="shared" si="178"/>
        <v>49646</v>
      </c>
      <c r="AH221" s="7">
        <f t="shared" si="202"/>
        <v>1.0138888888888888</v>
      </c>
      <c r="AI221" s="7">
        <f t="shared" si="179"/>
        <v>19.101369863013698</v>
      </c>
      <c r="AJ221" s="186">
        <v>1.0279907450001442E-2</v>
      </c>
      <c r="AK221" s="186">
        <v>1.0445575136318629E-2</v>
      </c>
      <c r="AL221" s="7">
        <f t="shared" si="203"/>
        <v>0.83020683793158401</v>
      </c>
      <c r="AM221" s="7">
        <f t="shared" si="180"/>
        <v>0.81911991121137273</v>
      </c>
      <c r="AN221" s="192">
        <f t="shared" si="204"/>
        <v>1.3349756076059359E-2</v>
      </c>
      <c r="AO221" s="237">
        <f t="shared" si="205"/>
        <v>49312</v>
      </c>
      <c r="AP221" s="7">
        <f t="shared" si="206"/>
        <v>8.611111111111111E-2</v>
      </c>
      <c r="AQ221" s="7">
        <f t="shared" si="181"/>
        <v>18.186301369863013</v>
      </c>
      <c r="AR221" s="186">
        <v>7.8882099438776134E-3</v>
      </c>
      <c r="AS221" s="186">
        <v>7.9125361474040885E-3</v>
      </c>
      <c r="AT221" s="7">
        <f t="shared" si="182"/>
        <v>0.86693835541406605</v>
      </c>
      <c r="AU221" s="7">
        <f t="shared" si="183"/>
        <v>0.86597454295588061</v>
      </c>
      <c r="AV221" s="192">
        <f t="shared" si="207"/>
        <v>1.2924930525706488E-2</v>
      </c>
      <c r="AW221" s="237">
        <f t="shared" si="208"/>
        <v>49371</v>
      </c>
      <c r="AX221" s="7">
        <f t="shared" si="209"/>
        <v>0.25</v>
      </c>
      <c r="AY221" s="7">
        <f t="shared" si="184"/>
        <v>18.347945205479451</v>
      </c>
      <c r="AZ221" s="186">
        <v>7.8882099438776134E-3</v>
      </c>
      <c r="BA221" s="186">
        <v>7.9577670719273453E-3</v>
      </c>
      <c r="BB221" s="7">
        <f t="shared" si="185"/>
        <v>0.86693835541406605</v>
      </c>
      <c r="BC221" s="7">
        <f t="shared" si="186"/>
        <v>0.86415020734585546</v>
      </c>
      <c r="BD221" s="192">
        <f t="shared" si="210"/>
        <v>1.2905849212367926E-2</v>
      </c>
      <c r="BE221" s="237">
        <f t="shared" si="211"/>
        <v>49463</v>
      </c>
      <c r="BF221" s="7">
        <f t="shared" si="212"/>
        <v>0.50555555555555554</v>
      </c>
      <c r="BG221" s="7">
        <f t="shared" si="187"/>
        <v>18.600000000000001</v>
      </c>
      <c r="BH221" s="186">
        <v>7.8882099438776134E-3</v>
      </c>
      <c r="BI221" s="186">
        <v>8.0254695715311301E-3</v>
      </c>
      <c r="BJ221" s="7">
        <f t="shared" si="188"/>
        <v>0.86693835541406605</v>
      </c>
      <c r="BK221" s="7">
        <f t="shared" si="189"/>
        <v>0.86133330638848016</v>
      </c>
      <c r="BL221" s="192">
        <f t="shared" si="213"/>
        <v>1.2871800124607121E-2</v>
      </c>
      <c r="BM221" s="237">
        <f t="shared" si="214"/>
        <v>49646</v>
      </c>
      <c r="BN221" s="7">
        <f t="shared" si="215"/>
        <v>1.0138888888888888</v>
      </c>
      <c r="BO221" s="7">
        <f t="shared" si="190"/>
        <v>19.101369863013698</v>
      </c>
      <c r="BP221" s="186">
        <v>7.8882099438776134E-3</v>
      </c>
      <c r="BQ221" s="186">
        <v>8.1497092516568687E-3</v>
      </c>
      <c r="BR221" s="7">
        <f t="shared" si="191"/>
        <v>0.86693835541406605</v>
      </c>
      <c r="BS221" s="7">
        <f t="shared" si="192"/>
        <v>0.85584104883878864</v>
      </c>
      <c r="BT221" s="192">
        <f t="shared" si="216"/>
        <v>1.2788926976377792E-2</v>
      </c>
      <c r="BU221" s="256">
        <f t="shared" si="217"/>
        <v>-1.2996277399805398</v>
      </c>
      <c r="BV221" s="257">
        <f t="shared" si="218"/>
        <v>3.0951388462874263</v>
      </c>
      <c r="BW221" s="257">
        <f t="shared" si="219"/>
        <v>3.5757152952806299</v>
      </c>
      <c r="BX221" s="249">
        <f t="shared" si="220"/>
        <v>5.6082909968156738</v>
      </c>
    </row>
    <row r="222" spans="6:76" x14ac:dyDescent="0.25">
      <c r="F222" s="182">
        <f t="shared" si="166"/>
        <v>6638</v>
      </c>
      <c r="G222" s="184">
        <f t="shared" si="167"/>
        <v>49312</v>
      </c>
      <c r="H222" s="7">
        <f t="shared" si="168"/>
        <v>18.186301369863013</v>
      </c>
      <c r="I222" s="237">
        <f t="shared" si="169"/>
        <v>49343</v>
      </c>
      <c r="J222" s="7">
        <f t="shared" si="193"/>
        <v>8.611111111111111E-2</v>
      </c>
      <c r="K222" s="7">
        <f t="shared" si="170"/>
        <v>18.271232876712329</v>
      </c>
      <c r="L222" s="186">
        <v>7.8032658888296819E-3</v>
      </c>
      <c r="M222" s="186">
        <v>7.8270871511205656E-3</v>
      </c>
      <c r="N222" s="7">
        <f t="shared" si="194"/>
        <v>0.86769713751384536</v>
      </c>
      <c r="O222" s="7">
        <f t="shared" si="171"/>
        <v>0.86674494021651294</v>
      </c>
      <c r="P222" s="192">
        <f t="shared" si="195"/>
        <v>1.2757818999247146E-2</v>
      </c>
      <c r="Q222" s="237">
        <f t="shared" si="172"/>
        <v>49402</v>
      </c>
      <c r="R222" s="7">
        <f t="shared" si="196"/>
        <v>0.25</v>
      </c>
      <c r="S222" s="7">
        <f t="shared" si="173"/>
        <v>18.432876712328767</v>
      </c>
      <c r="T222" s="186">
        <v>8.7059843889993778E-3</v>
      </c>
      <c r="U222" s="186">
        <v>8.7679212098958348E-3</v>
      </c>
      <c r="V222" s="7">
        <f t="shared" si="197"/>
        <v>0.8535683518088294</v>
      </c>
      <c r="W222" s="7">
        <f t="shared" si="174"/>
        <v>0.85076612604736479</v>
      </c>
      <c r="X222" s="192">
        <f t="shared" si="198"/>
        <v>1.3175069743238232E-2</v>
      </c>
      <c r="Y222" s="237">
        <f t="shared" si="175"/>
        <v>49493</v>
      </c>
      <c r="Z222" s="7">
        <f t="shared" si="199"/>
        <v>0.50277777777777777</v>
      </c>
      <c r="AA222" s="7">
        <f t="shared" si="176"/>
        <v>18.682191780821917</v>
      </c>
      <c r="AB222" s="186">
        <v>9.4749466707429956E-3</v>
      </c>
      <c r="AC222" s="186">
        <v>9.5771556061492649E-3</v>
      </c>
      <c r="AD222" s="7">
        <f t="shared" si="200"/>
        <v>0.84171463488893838</v>
      </c>
      <c r="AE222" s="7">
        <f t="shared" si="177"/>
        <v>0.83617090267856875</v>
      </c>
      <c r="AF222" s="192">
        <f t="shared" si="201"/>
        <v>1.3186547960364779E-2</v>
      </c>
      <c r="AG222" s="237">
        <f t="shared" si="178"/>
        <v>49677</v>
      </c>
      <c r="AH222" s="7">
        <f t="shared" si="202"/>
        <v>1.0138888888888888</v>
      </c>
      <c r="AI222" s="7">
        <f t="shared" si="179"/>
        <v>19.186301369863013</v>
      </c>
      <c r="AJ222" s="186">
        <v>1.0295852243452483E-2</v>
      </c>
      <c r="AK222" s="186">
        <v>1.0457451344333353E-2</v>
      </c>
      <c r="AL222" s="7">
        <f t="shared" si="203"/>
        <v>0.82924181484200288</v>
      </c>
      <c r="AM222" s="7">
        <f t="shared" si="180"/>
        <v>0.81820708599760272</v>
      </c>
      <c r="AN222" s="192">
        <f t="shared" si="204"/>
        <v>1.3301728085169176E-2</v>
      </c>
      <c r="AO222" s="237">
        <f t="shared" si="205"/>
        <v>49343</v>
      </c>
      <c r="AP222" s="7">
        <f t="shared" si="206"/>
        <v>8.611111111111111E-2</v>
      </c>
      <c r="AQ222" s="7">
        <f t="shared" si="181"/>
        <v>18.271232876712329</v>
      </c>
      <c r="AR222" s="186">
        <v>7.9125361474040885E-3</v>
      </c>
      <c r="AS222" s="186">
        <v>7.9364767594046932E-3</v>
      </c>
      <c r="AT222" s="7">
        <f t="shared" si="182"/>
        <v>0.86597454295588061</v>
      </c>
      <c r="AU222" s="7">
        <f t="shared" si="183"/>
        <v>0.86501432188771699</v>
      </c>
      <c r="AV222" s="192">
        <f t="shared" si="207"/>
        <v>1.2891063255033433E-2</v>
      </c>
      <c r="AW222" s="237">
        <f t="shared" si="208"/>
        <v>49402</v>
      </c>
      <c r="AX222" s="7">
        <f t="shared" si="209"/>
        <v>0.25</v>
      </c>
      <c r="AY222" s="7">
        <f t="shared" si="184"/>
        <v>18.432876712328767</v>
      </c>
      <c r="AZ222" s="186">
        <v>7.9125361474040885E-3</v>
      </c>
      <c r="BA222" s="186">
        <v>7.9809670341049067E-3</v>
      </c>
      <c r="BB222" s="7">
        <f t="shared" si="185"/>
        <v>0.86597454295588061</v>
      </c>
      <c r="BC222" s="7">
        <f t="shared" si="186"/>
        <v>0.86319713733435843</v>
      </c>
      <c r="BD222" s="192">
        <f t="shared" si="210"/>
        <v>1.2870318963749128E-2</v>
      </c>
      <c r="BE222" s="237">
        <f t="shared" si="211"/>
        <v>49493</v>
      </c>
      <c r="BF222" s="7">
        <f t="shared" si="212"/>
        <v>0.50277777777777777</v>
      </c>
      <c r="BG222" s="7">
        <f t="shared" si="187"/>
        <v>18.682191780821917</v>
      </c>
      <c r="BH222" s="186">
        <v>7.9125361474040885E-3</v>
      </c>
      <c r="BI222" s="186">
        <v>8.0467925509395428E-3</v>
      </c>
      <c r="BJ222" s="7">
        <f t="shared" si="188"/>
        <v>0.86597454295588061</v>
      </c>
      <c r="BK222" s="7">
        <f t="shared" si="189"/>
        <v>0.86042250829940048</v>
      </c>
      <c r="BL222" s="192">
        <f t="shared" si="213"/>
        <v>1.2834067864569112E-2</v>
      </c>
      <c r="BM222" s="237">
        <f t="shared" si="214"/>
        <v>49677</v>
      </c>
      <c r="BN222" s="7">
        <f t="shared" si="215"/>
        <v>1.0138888888888888</v>
      </c>
      <c r="BO222" s="7">
        <f t="shared" si="190"/>
        <v>19.186301369863013</v>
      </c>
      <c r="BP222" s="186">
        <v>7.9125361474040885E-3</v>
      </c>
      <c r="BQ222" s="186">
        <v>8.1694700332941052E-3</v>
      </c>
      <c r="BR222" s="7">
        <f t="shared" si="191"/>
        <v>0.86597454295588061</v>
      </c>
      <c r="BS222" s="7">
        <f t="shared" si="192"/>
        <v>0.85492467435941977</v>
      </c>
      <c r="BT222" s="192">
        <f t="shared" si="216"/>
        <v>1.2747907342435321E-2</v>
      </c>
      <c r="BU222" s="256">
        <f t="shared" si="217"/>
        <v>-1.3324425578628736</v>
      </c>
      <c r="BV222" s="257">
        <f t="shared" si="218"/>
        <v>3.0475077948910467</v>
      </c>
      <c r="BW222" s="257">
        <f t="shared" si="219"/>
        <v>3.5248009579566704</v>
      </c>
      <c r="BX222" s="249">
        <f t="shared" si="220"/>
        <v>5.5382074273385529</v>
      </c>
    </row>
    <row r="223" spans="6:76" x14ac:dyDescent="0.25">
      <c r="F223" s="182">
        <f t="shared" ref="F223:F286" si="221">G223-Today</f>
        <v>6669</v>
      </c>
      <c r="G223" s="184">
        <f t="shared" ref="G223:G286" si="222">EDATE(G222,$C$14)</f>
        <v>49343</v>
      </c>
      <c r="H223" s="7">
        <f t="shared" si="168"/>
        <v>18.271232876712329</v>
      </c>
      <c r="I223" s="237">
        <f t="shared" si="169"/>
        <v>49371</v>
      </c>
      <c r="J223" s="7">
        <f t="shared" si="193"/>
        <v>7.7777777777777779E-2</v>
      </c>
      <c r="K223" s="7">
        <f t="shared" si="170"/>
        <v>18.347945205479451</v>
      </c>
      <c r="L223" s="186">
        <v>7.8270871511205656E-3</v>
      </c>
      <c r="M223" s="186">
        <v>7.8482564306332613E-3</v>
      </c>
      <c r="N223" s="7">
        <f t="shared" si="194"/>
        <v>0.86674494021651294</v>
      </c>
      <c r="O223" s="7">
        <f t="shared" si="171"/>
        <v>0.86588828582085353</v>
      </c>
      <c r="P223" s="192">
        <f t="shared" si="195"/>
        <v>1.2720033432202118E-2</v>
      </c>
      <c r="Q223" s="237">
        <f t="shared" si="172"/>
        <v>49432</v>
      </c>
      <c r="R223" s="7">
        <f t="shared" si="196"/>
        <v>0.24722222222222223</v>
      </c>
      <c r="S223" s="7">
        <f t="shared" si="173"/>
        <v>18.515068493150686</v>
      </c>
      <c r="T223" s="186">
        <v>8.7276903654307965E-3</v>
      </c>
      <c r="U223" s="186">
        <v>8.7878259864567262E-3</v>
      </c>
      <c r="V223" s="7">
        <f t="shared" si="197"/>
        <v>0.85259924247240049</v>
      </c>
      <c r="W223" s="7">
        <f t="shared" si="174"/>
        <v>0.84983998509826253</v>
      </c>
      <c r="X223" s="192">
        <f t="shared" si="198"/>
        <v>1.3133108890655672E-2</v>
      </c>
      <c r="Y223" s="237">
        <f t="shared" si="175"/>
        <v>49524</v>
      </c>
      <c r="Z223" s="7">
        <f t="shared" si="199"/>
        <v>0.50277777777777777</v>
      </c>
      <c r="AA223" s="7">
        <f t="shared" si="176"/>
        <v>18.767123287671232</v>
      </c>
      <c r="AB223" s="186">
        <v>9.4933321045230085E-3</v>
      </c>
      <c r="AC223" s="186">
        <v>9.5933734938231357E-3</v>
      </c>
      <c r="AD223" s="7">
        <f t="shared" si="200"/>
        <v>0.84075508378179897</v>
      </c>
      <c r="AE223" s="7">
        <f t="shared" si="177"/>
        <v>0.83523678197433338</v>
      </c>
      <c r="AF223" s="192">
        <f t="shared" si="201"/>
        <v>1.3140738220851881E-2</v>
      </c>
      <c r="AG223" s="237">
        <f t="shared" si="178"/>
        <v>49708</v>
      </c>
      <c r="AH223" s="7">
        <f t="shared" si="202"/>
        <v>1.0138888888888888</v>
      </c>
      <c r="AI223" s="7">
        <f t="shared" si="179"/>
        <v>19.271232876712329</v>
      </c>
      <c r="AJ223" s="186">
        <v>1.031147034098496E-2</v>
      </c>
      <c r="AK223" s="186">
        <v>1.0469065640002757E-2</v>
      </c>
      <c r="AL223" s="7">
        <f t="shared" si="203"/>
        <v>0.82828061426001809</v>
      </c>
      <c r="AM223" s="7">
        <f t="shared" si="180"/>
        <v>0.81729775447948527</v>
      </c>
      <c r="AN223" s="192">
        <f t="shared" si="204"/>
        <v>1.325393296039552E-2</v>
      </c>
      <c r="AO223" s="237">
        <f t="shared" si="205"/>
        <v>49371</v>
      </c>
      <c r="AP223" s="7">
        <f t="shared" si="206"/>
        <v>7.7777777777777779E-2</v>
      </c>
      <c r="AQ223" s="7">
        <f t="shared" si="181"/>
        <v>18.347945205479451</v>
      </c>
      <c r="AR223" s="186">
        <v>7.9364767594046932E-3</v>
      </c>
      <c r="AS223" s="186">
        <v>7.9577670719273453E-3</v>
      </c>
      <c r="AT223" s="7">
        <f t="shared" si="182"/>
        <v>0.86501432188771699</v>
      </c>
      <c r="AU223" s="7">
        <f t="shared" si="183"/>
        <v>0.86415020734585546</v>
      </c>
      <c r="AV223" s="192">
        <f t="shared" si="207"/>
        <v>1.2856612213021368E-2</v>
      </c>
      <c r="AW223" s="237">
        <f t="shared" si="208"/>
        <v>49432</v>
      </c>
      <c r="AX223" s="7">
        <f t="shared" si="209"/>
        <v>0.24722222222222223</v>
      </c>
      <c r="AY223" s="7">
        <f t="shared" si="184"/>
        <v>18.515068493150686</v>
      </c>
      <c r="AZ223" s="186">
        <v>7.9364767594046932E-3</v>
      </c>
      <c r="BA223" s="186">
        <v>8.0030447152586517E-3</v>
      </c>
      <c r="BB223" s="7">
        <f t="shared" si="185"/>
        <v>0.86501432188771699</v>
      </c>
      <c r="BC223" s="7">
        <f t="shared" si="186"/>
        <v>0.86227854621451405</v>
      </c>
      <c r="BD223" s="192">
        <f t="shared" si="210"/>
        <v>1.2833508326775189E-2</v>
      </c>
      <c r="BE223" s="237">
        <f t="shared" si="211"/>
        <v>49524</v>
      </c>
      <c r="BF223" s="7">
        <f t="shared" si="212"/>
        <v>0.50277777777777777</v>
      </c>
      <c r="BG223" s="7">
        <f t="shared" si="187"/>
        <v>18.767123287671232</v>
      </c>
      <c r="BH223" s="186">
        <v>7.9364767594046932E-3</v>
      </c>
      <c r="BI223" s="186">
        <v>8.0684327961767534E-3</v>
      </c>
      <c r="BJ223" s="7">
        <f t="shared" si="188"/>
        <v>0.86501432188771699</v>
      </c>
      <c r="BK223" s="7">
        <f t="shared" si="189"/>
        <v>0.85948554430717783</v>
      </c>
      <c r="BL223" s="192">
        <f t="shared" si="213"/>
        <v>1.2794239262004143E-2</v>
      </c>
      <c r="BM223" s="237">
        <f t="shared" si="214"/>
        <v>49708</v>
      </c>
      <c r="BN223" s="7">
        <f t="shared" si="215"/>
        <v>1.0138888888888888</v>
      </c>
      <c r="BO223" s="7">
        <f t="shared" si="190"/>
        <v>19.271232876712329</v>
      </c>
      <c r="BP223" s="186">
        <v>7.9364767594046932E-3</v>
      </c>
      <c r="BQ223" s="186">
        <v>8.188906930224454E-3</v>
      </c>
      <c r="BR223" s="7">
        <f t="shared" si="191"/>
        <v>0.86501432188771699</v>
      </c>
      <c r="BS223" s="7">
        <f t="shared" si="192"/>
        <v>0.85401174491686915</v>
      </c>
      <c r="BT223" s="192">
        <f t="shared" si="216"/>
        <v>1.2706917443420793E-2</v>
      </c>
      <c r="BU223" s="256">
        <f t="shared" si="217"/>
        <v>-1.3657878081924959</v>
      </c>
      <c r="BV223" s="257">
        <f t="shared" si="218"/>
        <v>2.996005638804828</v>
      </c>
      <c r="BW223" s="257">
        <f t="shared" si="219"/>
        <v>3.4649895884773798</v>
      </c>
      <c r="BX223" s="249">
        <f t="shared" si="220"/>
        <v>5.4701551697472661</v>
      </c>
    </row>
    <row r="224" spans="6:76" x14ac:dyDescent="0.25">
      <c r="F224" s="182">
        <f t="shared" si="221"/>
        <v>6697</v>
      </c>
      <c r="G224" s="184">
        <f t="shared" si="222"/>
        <v>49371</v>
      </c>
      <c r="H224" s="7">
        <f t="shared" si="168"/>
        <v>18.347945205479451</v>
      </c>
      <c r="I224" s="237">
        <f t="shared" si="169"/>
        <v>49402</v>
      </c>
      <c r="J224" s="7">
        <f t="shared" si="193"/>
        <v>8.611111111111111E-2</v>
      </c>
      <c r="K224" s="7">
        <f t="shared" si="170"/>
        <v>18.432876712328767</v>
      </c>
      <c r="L224" s="186">
        <v>7.8482564306332613E-3</v>
      </c>
      <c r="M224" s="186">
        <v>7.8713068645425086E-3</v>
      </c>
      <c r="N224" s="7">
        <f t="shared" si="194"/>
        <v>0.86588828582085353</v>
      </c>
      <c r="O224" s="7">
        <f t="shared" si="171"/>
        <v>0.86494372756979754</v>
      </c>
      <c r="P224" s="192">
        <f t="shared" si="195"/>
        <v>1.2681823349907228E-2</v>
      </c>
      <c r="Q224" s="237">
        <f t="shared" si="172"/>
        <v>49463</v>
      </c>
      <c r="R224" s="7">
        <f t="shared" si="196"/>
        <v>0.25555555555555554</v>
      </c>
      <c r="S224" s="7">
        <f t="shared" si="173"/>
        <v>18.600000000000001</v>
      </c>
      <c r="T224" s="186">
        <v>8.7469609200839724E-3</v>
      </c>
      <c r="U224" s="186">
        <v>8.807997745660049E-3</v>
      </c>
      <c r="V224" s="7">
        <f t="shared" si="197"/>
        <v>0.85172739720990442</v>
      </c>
      <c r="W224" s="7">
        <f t="shared" si="174"/>
        <v>0.84888737454759977</v>
      </c>
      <c r="X224" s="192">
        <f t="shared" si="198"/>
        <v>1.3091409402533375E-2</v>
      </c>
      <c r="Y224" s="237">
        <f t="shared" si="175"/>
        <v>49555</v>
      </c>
      <c r="Z224" s="7">
        <f t="shared" si="199"/>
        <v>0.51111111111111107</v>
      </c>
      <c r="AA224" s="7">
        <f t="shared" si="176"/>
        <v>18.852054794520548</v>
      </c>
      <c r="AB224" s="186">
        <v>9.5096330619612104E-3</v>
      </c>
      <c r="AC224" s="186">
        <v>9.6091976774274335E-3</v>
      </c>
      <c r="AD224" s="7">
        <f t="shared" si="200"/>
        <v>0.83989178204325321</v>
      </c>
      <c r="AE224" s="7">
        <f t="shared" si="177"/>
        <v>0.83430759877882366</v>
      </c>
      <c r="AF224" s="192">
        <f t="shared" si="201"/>
        <v>1.3095381089824163E-2</v>
      </c>
      <c r="AG224" s="237">
        <f t="shared" si="178"/>
        <v>49737</v>
      </c>
      <c r="AH224" s="7">
        <f t="shared" si="202"/>
        <v>1.0166666666666666</v>
      </c>
      <c r="AI224" s="7">
        <f t="shared" si="179"/>
        <v>19.350684931506848</v>
      </c>
      <c r="AJ224" s="186">
        <v>1.0325290500352958E-2</v>
      </c>
      <c r="AK224" s="186">
        <v>1.0479689926555333E-2</v>
      </c>
      <c r="AL224" s="7">
        <f t="shared" si="203"/>
        <v>0.82741585365192549</v>
      </c>
      <c r="AM224" s="7">
        <f t="shared" si="180"/>
        <v>0.81645034902033342</v>
      </c>
      <c r="AN224" s="192">
        <f t="shared" si="204"/>
        <v>1.3210530528309884E-2</v>
      </c>
      <c r="AO224" s="237">
        <f t="shared" si="205"/>
        <v>49402</v>
      </c>
      <c r="AP224" s="7">
        <f t="shared" si="206"/>
        <v>8.611111111111111E-2</v>
      </c>
      <c r="AQ224" s="7">
        <f t="shared" si="181"/>
        <v>18.432876712328767</v>
      </c>
      <c r="AR224" s="186">
        <v>7.9577670719273453E-3</v>
      </c>
      <c r="AS224" s="186">
        <v>7.9809670341049067E-3</v>
      </c>
      <c r="AT224" s="7">
        <f t="shared" si="182"/>
        <v>0.86415020734585546</v>
      </c>
      <c r="AU224" s="7">
        <f t="shared" si="183"/>
        <v>0.86319713733435843</v>
      </c>
      <c r="AV224" s="192">
        <f t="shared" si="207"/>
        <v>1.2821995500485552E-2</v>
      </c>
      <c r="AW224" s="237">
        <f t="shared" si="208"/>
        <v>49463</v>
      </c>
      <c r="AX224" s="7">
        <f t="shared" si="209"/>
        <v>0.25555555555555554</v>
      </c>
      <c r="AY224" s="7">
        <f t="shared" si="184"/>
        <v>18.600000000000001</v>
      </c>
      <c r="AZ224" s="186">
        <v>7.9577670719273453E-3</v>
      </c>
      <c r="BA224" s="186">
        <v>8.0254695715311301E-3</v>
      </c>
      <c r="BB224" s="7">
        <f t="shared" si="185"/>
        <v>0.86415020734585546</v>
      </c>
      <c r="BC224" s="7">
        <f t="shared" si="186"/>
        <v>0.86133330638848016</v>
      </c>
      <c r="BD224" s="192">
        <f t="shared" si="210"/>
        <v>1.2797201546032758E-2</v>
      </c>
      <c r="BE224" s="237">
        <f t="shared" si="211"/>
        <v>49555</v>
      </c>
      <c r="BF224" s="7">
        <f t="shared" si="212"/>
        <v>0.51111111111111107</v>
      </c>
      <c r="BG224" s="7">
        <f t="shared" si="187"/>
        <v>18.852054794520548</v>
      </c>
      <c r="BH224" s="186">
        <v>7.9577670719273453E-3</v>
      </c>
      <c r="BI224" s="186">
        <v>8.0896706620043075E-3</v>
      </c>
      <c r="BJ224" s="7">
        <f t="shared" si="188"/>
        <v>0.86415020734585546</v>
      </c>
      <c r="BK224" s="7">
        <f t="shared" si="189"/>
        <v>0.85855295739440796</v>
      </c>
      <c r="BL224" s="192">
        <f t="shared" si="213"/>
        <v>1.275534737261743E-2</v>
      </c>
      <c r="BM224" s="237">
        <f t="shared" si="214"/>
        <v>49737</v>
      </c>
      <c r="BN224" s="7">
        <f t="shared" si="215"/>
        <v>1.0166666666666666</v>
      </c>
      <c r="BO224" s="7">
        <f t="shared" si="190"/>
        <v>19.350684931506848</v>
      </c>
      <c r="BP224" s="186">
        <v>7.9577670719273453E-3</v>
      </c>
      <c r="BQ224" s="186">
        <v>8.2067971506985249E-3</v>
      </c>
      <c r="BR224" s="7">
        <f t="shared" si="191"/>
        <v>0.86415020734585546</v>
      </c>
      <c r="BS224" s="7">
        <f t="shared" si="192"/>
        <v>0.85316087862673251</v>
      </c>
      <c r="BT224" s="192">
        <f t="shared" si="216"/>
        <v>1.2669563338042424E-2</v>
      </c>
      <c r="BU224" s="256">
        <f t="shared" si="217"/>
        <v>-1.4017215057832328</v>
      </c>
      <c r="BV224" s="257">
        <f t="shared" si="218"/>
        <v>2.942078565006164</v>
      </c>
      <c r="BW224" s="257">
        <f t="shared" si="219"/>
        <v>3.4003371720673323</v>
      </c>
      <c r="BX224" s="249">
        <f t="shared" si="220"/>
        <v>5.4096719026745959</v>
      </c>
    </row>
    <row r="225" spans="6:76" x14ac:dyDescent="0.25">
      <c r="F225" s="182">
        <f t="shared" si="221"/>
        <v>6728</v>
      </c>
      <c r="G225" s="184">
        <f t="shared" si="222"/>
        <v>49402</v>
      </c>
      <c r="H225" s="7">
        <f t="shared" si="168"/>
        <v>18.432876712328767</v>
      </c>
      <c r="I225" s="237">
        <f t="shared" si="169"/>
        <v>49432</v>
      </c>
      <c r="J225" s="7">
        <f t="shared" si="193"/>
        <v>8.3333333333333329E-2</v>
      </c>
      <c r="K225" s="7">
        <f t="shared" si="170"/>
        <v>18.515068493150686</v>
      </c>
      <c r="L225" s="186">
        <v>7.8713068645425086E-3</v>
      </c>
      <c r="M225" s="186">
        <v>7.8932234379449143E-3</v>
      </c>
      <c r="N225" s="7">
        <f t="shared" si="194"/>
        <v>0.86494372756979754</v>
      </c>
      <c r="O225" s="7">
        <f t="shared" si="171"/>
        <v>0.86403364273514904</v>
      </c>
      <c r="P225" s="192">
        <f t="shared" si="195"/>
        <v>1.2639574983690061E-2</v>
      </c>
      <c r="Q225" s="237">
        <f t="shared" si="172"/>
        <v>49493</v>
      </c>
      <c r="R225" s="7">
        <f t="shared" si="196"/>
        <v>0.25277777777777777</v>
      </c>
      <c r="S225" s="7">
        <f t="shared" si="173"/>
        <v>18.682191780821917</v>
      </c>
      <c r="T225" s="186">
        <v>8.7679212098958348E-3</v>
      </c>
      <c r="U225" s="186">
        <v>8.8271307865105415E-3</v>
      </c>
      <c r="V225" s="7">
        <f t="shared" si="197"/>
        <v>0.85076612604736479</v>
      </c>
      <c r="W225" s="7">
        <f t="shared" si="174"/>
        <v>0.84796989056653671</v>
      </c>
      <c r="X225" s="192">
        <f t="shared" si="198"/>
        <v>1.3045310448717823E-2</v>
      </c>
      <c r="Y225" s="237">
        <f t="shared" si="175"/>
        <v>49585</v>
      </c>
      <c r="Z225" s="7">
        <f t="shared" si="199"/>
        <v>0.5083333333333333</v>
      </c>
      <c r="AA225" s="7">
        <f t="shared" si="176"/>
        <v>18.934246575342467</v>
      </c>
      <c r="AB225" s="186">
        <v>9.5273365544836491E-3</v>
      </c>
      <c r="AC225" s="186">
        <v>9.6241303560546283E-3</v>
      </c>
      <c r="AD225" s="7">
        <f t="shared" si="200"/>
        <v>0.83893988982477841</v>
      </c>
      <c r="AE225" s="7">
        <f t="shared" si="177"/>
        <v>0.8334132534647396</v>
      </c>
      <c r="AF225" s="192">
        <f t="shared" si="201"/>
        <v>1.3045234741284715E-2</v>
      </c>
      <c r="AG225" s="237">
        <f t="shared" si="178"/>
        <v>49768</v>
      </c>
      <c r="AH225" s="7">
        <f t="shared" si="202"/>
        <v>1.0166666666666666</v>
      </c>
      <c r="AI225" s="7">
        <f t="shared" si="179"/>
        <v>19.435616438356163</v>
      </c>
      <c r="AJ225" s="186">
        <v>1.0340267865526102E-2</v>
      </c>
      <c r="AK225" s="186">
        <v>1.0490785786686496E-2</v>
      </c>
      <c r="AL225" s="7">
        <f t="shared" si="203"/>
        <v>0.82646237773605591</v>
      </c>
      <c r="AM225" s="7">
        <f t="shared" si="180"/>
        <v>0.81554809001276274</v>
      </c>
      <c r="AN225" s="192">
        <f t="shared" si="204"/>
        <v>1.3163374551662443E-2</v>
      </c>
      <c r="AO225" s="237">
        <f t="shared" si="205"/>
        <v>49432</v>
      </c>
      <c r="AP225" s="7">
        <f t="shared" si="206"/>
        <v>8.3333333333333329E-2</v>
      </c>
      <c r="AQ225" s="7">
        <f t="shared" si="181"/>
        <v>18.515068493150686</v>
      </c>
      <c r="AR225" s="186">
        <v>7.9809670341049067E-3</v>
      </c>
      <c r="AS225" s="186">
        <v>8.0030447152586517E-3</v>
      </c>
      <c r="AT225" s="7">
        <f t="shared" si="182"/>
        <v>0.86319713733435843</v>
      </c>
      <c r="AU225" s="7">
        <f t="shared" si="183"/>
        <v>0.86227854621451405</v>
      </c>
      <c r="AV225" s="192">
        <f t="shared" si="207"/>
        <v>1.2783680501534E-2</v>
      </c>
      <c r="AW225" s="237">
        <f t="shared" si="208"/>
        <v>49493</v>
      </c>
      <c r="AX225" s="7">
        <f t="shared" si="209"/>
        <v>0.25277777777777777</v>
      </c>
      <c r="AY225" s="7">
        <f t="shared" si="184"/>
        <v>18.682191780821917</v>
      </c>
      <c r="AZ225" s="186">
        <v>7.9809670341049067E-3</v>
      </c>
      <c r="BA225" s="186">
        <v>8.0467925509395428E-3</v>
      </c>
      <c r="BB225" s="7">
        <f t="shared" si="185"/>
        <v>0.86319713733435843</v>
      </c>
      <c r="BC225" s="7">
        <f t="shared" si="186"/>
        <v>0.86042250829940048</v>
      </c>
      <c r="BD225" s="192">
        <f t="shared" si="210"/>
        <v>1.275716792405197E-2</v>
      </c>
      <c r="BE225" s="237">
        <f t="shared" si="211"/>
        <v>49585</v>
      </c>
      <c r="BF225" s="7">
        <f t="shared" si="212"/>
        <v>0.5083333333333333</v>
      </c>
      <c r="BG225" s="7">
        <f t="shared" si="187"/>
        <v>18.934246575342467</v>
      </c>
      <c r="BH225" s="186">
        <v>7.9809670341049067E-3</v>
      </c>
      <c r="BI225" s="186">
        <v>8.109838004398514E-3</v>
      </c>
      <c r="BJ225" s="7">
        <f t="shared" si="188"/>
        <v>0.86319713733435843</v>
      </c>
      <c r="BK225" s="7">
        <f t="shared" si="189"/>
        <v>0.85765473052308028</v>
      </c>
      <c r="BL225" s="192">
        <f t="shared" si="213"/>
        <v>1.2712686094320162E-2</v>
      </c>
      <c r="BM225" s="237">
        <f t="shared" si="214"/>
        <v>49768</v>
      </c>
      <c r="BN225" s="7">
        <f t="shared" si="215"/>
        <v>1.0166666666666666</v>
      </c>
      <c r="BO225" s="7">
        <f t="shared" si="190"/>
        <v>19.435616438356163</v>
      </c>
      <c r="BP225" s="186">
        <v>7.9809670341049067E-3</v>
      </c>
      <c r="BQ225" s="186">
        <v>8.2256088799988192E-3</v>
      </c>
      <c r="BR225" s="7">
        <f t="shared" si="191"/>
        <v>0.86319713733435843</v>
      </c>
      <c r="BS225" s="7">
        <f t="shared" si="192"/>
        <v>0.85225476306856252</v>
      </c>
      <c r="BT225" s="192">
        <f t="shared" si="216"/>
        <v>1.2628842392570883E-2</v>
      </c>
      <c r="BU225" s="256">
        <f t="shared" si="217"/>
        <v>-1.4410551784393988</v>
      </c>
      <c r="BV225" s="257">
        <f t="shared" si="218"/>
        <v>2.8814252466585235</v>
      </c>
      <c r="BW225" s="257">
        <f t="shared" si="219"/>
        <v>3.3254864696455333</v>
      </c>
      <c r="BX225" s="249">
        <f t="shared" si="220"/>
        <v>5.3453215909156011</v>
      </c>
    </row>
    <row r="226" spans="6:76" x14ac:dyDescent="0.25">
      <c r="F226" s="182">
        <f t="shared" si="221"/>
        <v>6758</v>
      </c>
      <c r="G226" s="184">
        <f t="shared" si="222"/>
        <v>49432</v>
      </c>
      <c r="H226" s="7">
        <f t="shared" si="168"/>
        <v>18.515068493150686</v>
      </c>
      <c r="I226" s="237">
        <f t="shared" si="169"/>
        <v>49463</v>
      </c>
      <c r="J226" s="7">
        <f t="shared" si="193"/>
        <v>8.611111111111111E-2</v>
      </c>
      <c r="K226" s="7">
        <f t="shared" si="170"/>
        <v>18.600000000000001</v>
      </c>
      <c r="L226" s="186">
        <v>7.8932234379449143E-3</v>
      </c>
      <c r="M226" s="186">
        <v>7.9154639403138591E-3</v>
      </c>
      <c r="N226" s="7">
        <f t="shared" si="194"/>
        <v>0.86403364273514904</v>
      </c>
      <c r="O226" s="7">
        <f t="shared" si="171"/>
        <v>0.86309748878545112</v>
      </c>
      <c r="P226" s="192">
        <f t="shared" si="195"/>
        <v>1.2595871687214214E-2</v>
      </c>
      <c r="Q226" s="237">
        <f t="shared" si="172"/>
        <v>49524</v>
      </c>
      <c r="R226" s="7">
        <f t="shared" si="196"/>
        <v>0.25555555555555554</v>
      </c>
      <c r="S226" s="7">
        <f t="shared" si="173"/>
        <v>18.767123287671232</v>
      </c>
      <c r="T226" s="186">
        <v>8.7878259864567262E-3</v>
      </c>
      <c r="U226" s="186">
        <v>8.8464961558542554E-3</v>
      </c>
      <c r="V226" s="7">
        <f t="shared" si="197"/>
        <v>0.84983998509826253</v>
      </c>
      <c r="W226" s="7">
        <f t="shared" si="174"/>
        <v>0.84702651177685129</v>
      </c>
      <c r="X226" s="192">
        <f t="shared" si="198"/>
        <v>1.2997519296668569E-2</v>
      </c>
      <c r="Y226" s="237">
        <f t="shared" si="175"/>
        <v>49616</v>
      </c>
      <c r="Z226" s="7">
        <f t="shared" si="199"/>
        <v>0.51111111111111107</v>
      </c>
      <c r="AA226" s="7">
        <f t="shared" si="176"/>
        <v>19.019178082191782</v>
      </c>
      <c r="AB226" s="186">
        <v>9.5441187955318668E-3</v>
      </c>
      <c r="AC226" s="186">
        <v>9.6391607142381069E-3</v>
      </c>
      <c r="AD226" s="7">
        <f t="shared" si="200"/>
        <v>0.83802276482558946</v>
      </c>
      <c r="AE226" s="7">
        <f t="shared" si="177"/>
        <v>0.83249429151760179</v>
      </c>
      <c r="AF226" s="192">
        <f t="shared" si="201"/>
        <v>1.2992975833578464E-2</v>
      </c>
      <c r="AG226" s="237">
        <f t="shared" si="178"/>
        <v>49798</v>
      </c>
      <c r="AH226" s="7">
        <f t="shared" si="202"/>
        <v>1.0166666666666666</v>
      </c>
      <c r="AI226" s="7">
        <f t="shared" si="179"/>
        <v>19.517808219178082</v>
      </c>
      <c r="AJ226" s="186">
        <v>1.0354432135484818E-2</v>
      </c>
      <c r="AK226" s="186">
        <v>1.0501263059084474E-2</v>
      </c>
      <c r="AL226" s="7">
        <f t="shared" si="203"/>
        <v>0.82554374888321025</v>
      </c>
      <c r="AM226" s="7">
        <f t="shared" si="180"/>
        <v>0.81467856814757755</v>
      </c>
      <c r="AN226" s="192">
        <f t="shared" si="204"/>
        <v>1.3118134484567759E-2</v>
      </c>
      <c r="AO226" s="237">
        <f t="shared" si="205"/>
        <v>49463</v>
      </c>
      <c r="AP226" s="7">
        <f t="shared" si="206"/>
        <v>8.611111111111111E-2</v>
      </c>
      <c r="AQ226" s="7">
        <f t="shared" si="181"/>
        <v>18.600000000000001</v>
      </c>
      <c r="AR226" s="186">
        <v>8.0030447152586517E-3</v>
      </c>
      <c r="AS226" s="186">
        <v>8.0254695715311301E-3</v>
      </c>
      <c r="AT226" s="7">
        <f t="shared" si="182"/>
        <v>0.86227854621451405</v>
      </c>
      <c r="AU226" s="7">
        <f t="shared" si="183"/>
        <v>0.86133330638848016</v>
      </c>
      <c r="AV226" s="192">
        <f t="shared" si="207"/>
        <v>1.2744170628831368E-2</v>
      </c>
      <c r="AW226" s="237">
        <f t="shared" si="208"/>
        <v>49524</v>
      </c>
      <c r="AX226" s="7">
        <f t="shared" si="209"/>
        <v>0.25555555555555554</v>
      </c>
      <c r="AY226" s="7">
        <f t="shared" si="184"/>
        <v>18.767123287671232</v>
      </c>
      <c r="AZ226" s="186">
        <v>8.0030447152586517E-3</v>
      </c>
      <c r="BA226" s="186">
        <v>8.0684327961767534E-3</v>
      </c>
      <c r="BB226" s="7">
        <f t="shared" si="185"/>
        <v>0.86227854621451405</v>
      </c>
      <c r="BC226" s="7">
        <f t="shared" si="186"/>
        <v>0.85948554430717783</v>
      </c>
      <c r="BD226" s="192">
        <f t="shared" si="210"/>
        <v>1.2715906591636694E-2</v>
      </c>
      <c r="BE226" s="237">
        <f t="shared" si="211"/>
        <v>49616</v>
      </c>
      <c r="BF226" s="7">
        <f t="shared" si="212"/>
        <v>0.51111111111111107</v>
      </c>
      <c r="BG226" s="7">
        <f t="shared" si="187"/>
        <v>19.019178082191782</v>
      </c>
      <c r="BH226" s="186">
        <v>8.0030447152586517E-3</v>
      </c>
      <c r="BI226" s="186">
        <v>8.1302769675662811E-3</v>
      </c>
      <c r="BJ226" s="7">
        <f t="shared" si="188"/>
        <v>0.86227854621451405</v>
      </c>
      <c r="BK226" s="7">
        <f t="shared" si="189"/>
        <v>0.85673109406966064</v>
      </c>
      <c r="BL226" s="192">
        <f t="shared" si="213"/>
        <v>1.2668748447816746E-2</v>
      </c>
      <c r="BM226" s="237">
        <f t="shared" si="214"/>
        <v>49798</v>
      </c>
      <c r="BN226" s="7">
        <f t="shared" si="215"/>
        <v>1.0166666666666666</v>
      </c>
      <c r="BO226" s="7">
        <f t="shared" si="190"/>
        <v>19.517808219178082</v>
      </c>
      <c r="BP226" s="186">
        <v>8.0030447152586517E-3</v>
      </c>
      <c r="BQ226" s="186">
        <v>8.2435070702728697E-3</v>
      </c>
      <c r="BR226" s="7">
        <f t="shared" si="191"/>
        <v>0.86227854621451405</v>
      </c>
      <c r="BS226" s="7">
        <f t="shared" si="192"/>
        <v>0.85138129966162557</v>
      </c>
      <c r="BT226" s="192">
        <f t="shared" si="216"/>
        <v>1.2589662435662544E-2</v>
      </c>
      <c r="BU226" s="256">
        <f t="shared" si="217"/>
        <v>-1.4829894161715387</v>
      </c>
      <c r="BV226" s="257">
        <f t="shared" si="218"/>
        <v>2.8161270503187543</v>
      </c>
      <c r="BW226" s="257">
        <f t="shared" si="219"/>
        <v>3.2422738576171755</v>
      </c>
      <c r="BX226" s="249">
        <f t="shared" si="220"/>
        <v>5.2847204890521526</v>
      </c>
    </row>
    <row r="227" spans="6:76" x14ac:dyDescent="0.25">
      <c r="F227" s="182">
        <f t="shared" si="221"/>
        <v>6789</v>
      </c>
      <c r="G227" s="184">
        <f t="shared" si="222"/>
        <v>49463</v>
      </c>
      <c r="H227" s="7">
        <f t="shared" si="168"/>
        <v>18.600000000000001</v>
      </c>
      <c r="I227" s="237">
        <f t="shared" si="169"/>
        <v>49493</v>
      </c>
      <c r="J227" s="7">
        <f t="shared" si="193"/>
        <v>8.3333333333333329E-2</v>
      </c>
      <c r="K227" s="7">
        <f t="shared" si="170"/>
        <v>18.682191780821917</v>
      </c>
      <c r="L227" s="186">
        <v>7.9154639403138591E-3</v>
      </c>
      <c r="M227" s="186">
        <v>7.936590326932386E-3</v>
      </c>
      <c r="N227" s="7">
        <f t="shared" si="194"/>
        <v>0.86309748878545112</v>
      </c>
      <c r="O227" s="7">
        <f t="shared" si="171"/>
        <v>0.86219578738346225</v>
      </c>
      <c r="P227" s="192">
        <f t="shared" si="195"/>
        <v>1.2549837266896624E-2</v>
      </c>
      <c r="Q227" s="237">
        <f t="shared" si="172"/>
        <v>49555</v>
      </c>
      <c r="R227" s="7">
        <f t="shared" si="196"/>
        <v>0.25555555555555554</v>
      </c>
      <c r="S227" s="7">
        <f t="shared" si="173"/>
        <v>18.852054794520548</v>
      </c>
      <c r="T227" s="186">
        <v>8.807997745660049E-3</v>
      </c>
      <c r="U227" s="186">
        <v>8.8654448763088138E-3</v>
      </c>
      <c r="V227" s="7">
        <f t="shared" si="197"/>
        <v>0.84888737454759977</v>
      </c>
      <c r="W227" s="7">
        <f t="shared" si="174"/>
        <v>0.84608804508549329</v>
      </c>
      <c r="X227" s="192">
        <f t="shared" si="198"/>
        <v>1.2946522479338692E-2</v>
      </c>
      <c r="Y227" s="237">
        <f t="shared" si="175"/>
        <v>49646</v>
      </c>
      <c r="Z227" s="7">
        <f t="shared" si="199"/>
        <v>0.5083333333333333</v>
      </c>
      <c r="AA227" s="7">
        <f t="shared" si="176"/>
        <v>19.101369863013698</v>
      </c>
      <c r="AB227" s="186">
        <v>9.5610922061568088E-3</v>
      </c>
      <c r="AC227" s="186">
        <v>9.6533783241652162E-3</v>
      </c>
      <c r="AD227" s="7">
        <f t="shared" si="200"/>
        <v>0.83707942959308224</v>
      </c>
      <c r="AE227" s="7">
        <f t="shared" si="177"/>
        <v>0.83160912536385245</v>
      </c>
      <c r="AF227" s="192">
        <f t="shared" si="201"/>
        <v>1.2940279144636925E-2</v>
      </c>
      <c r="AG227" s="237">
        <f t="shared" si="178"/>
        <v>49829</v>
      </c>
      <c r="AH227" s="7">
        <f t="shared" si="202"/>
        <v>1.0166666666666666</v>
      </c>
      <c r="AI227" s="7">
        <f t="shared" si="179"/>
        <v>19.602739726027398</v>
      </c>
      <c r="AJ227" s="186">
        <v>1.0368720916769341E-2</v>
      </c>
      <c r="AK227" s="186">
        <v>1.0511816285642748E-2</v>
      </c>
      <c r="AL227" s="7">
        <f t="shared" si="203"/>
        <v>0.82459888650826663</v>
      </c>
      <c r="AM227" s="7">
        <f t="shared" si="180"/>
        <v>0.81378392331134763</v>
      </c>
      <c r="AN227" s="192">
        <f t="shared" si="204"/>
        <v>1.3071859020015467E-2</v>
      </c>
      <c r="AO227" s="237">
        <f t="shared" si="205"/>
        <v>49493</v>
      </c>
      <c r="AP227" s="7">
        <f t="shared" si="206"/>
        <v>8.3333333333333329E-2</v>
      </c>
      <c r="AQ227" s="7">
        <f t="shared" si="181"/>
        <v>18.682191780821917</v>
      </c>
      <c r="AR227" s="186">
        <v>8.0254695715311301E-3</v>
      </c>
      <c r="AS227" s="186">
        <v>8.0467925509395428E-3</v>
      </c>
      <c r="AT227" s="7">
        <f t="shared" si="182"/>
        <v>0.86133330638848016</v>
      </c>
      <c r="AU227" s="7">
        <f t="shared" si="183"/>
        <v>0.86042250829940048</v>
      </c>
      <c r="AV227" s="192">
        <f t="shared" si="207"/>
        <v>1.2702569915979289E-2</v>
      </c>
      <c r="AW227" s="237">
        <f t="shared" si="208"/>
        <v>49555</v>
      </c>
      <c r="AX227" s="7">
        <f t="shared" si="209"/>
        <v>0.25555555555555554</v>
      </c>
      <c r="AY227" s="7">
        <f t="shared" si="184"/>
        <v>18.852054794520548</v>
      </c>
      <c r="AZ227" s="186">
        <v>8.0254695715311301E-3</v>
      </c>
      <c r="BA227" s="186">
        <v>8.0896706620043075E-3</v>
      </c>
      <c r="BB227" s="7">
        <f t="shared" si="185"/>
        <v>0.86133330638848016</v>
      </c>
      <c r="BC227" s="7">
        <f t="shared" si="186"/>
        <v>0.85855295739440796</v>
      </c>
      <c r="BD227" s="192">
        <f t="shared" si="210"/>
        <v>1.2672050576311301E-2</v>
      </c>
      <c r="BE227" s="237">
        <f t="shared" si="211"/>
        <v>49646</v>
      </c>
      <c r="BF227" s="7">
        <f t="shared" si="212"/>
        <v>0.5083333333333333</v>
      </c>
      <c r="BG227" s="7">
        <f t="shared" si="187"/>
        <v>19.101369863013698</v>
      </c>
      <c r="BH227" s="186">
        <v>8.0254695715311301E-3</v>
      </c>
      <c r="BI227" s="186">
        <v>8.1497092516568687E-3</v>
      </c>
      <c r="BJ227" s="7">
        <f t="shared" si="188"/>
        <v>0.86133330638848016</v>
      </c>
      <c r="BK227" s="7">
        <f t="shared" si="189"/>
        <v>0.85584104883878864</v>
      </c>
      <c r="BL227" s="192">
        <f t="shared" si="213"/>
        <v>1.2624354833201533E-2</v>
      </c>
      <c r="BM227" s="237">
        <f t="shared" si="214"/>
        <v>49829</v>
      </c>
      <c r="BN227" s="7">
        <f t="shared" si="215"/>
        <v>1.0166666666666666</v>
      </c>
      <c r="BO227" s="7">
        <f t="shared" si="190"/>
        <v>19.602739726027398</v>
      </c>
      <c r="BP227" s="186">
        <v>8.0254695715311301E-3</v>
      </c>
      <c r="BQ227" s="186">
        <v>8.2616855187019854E-3</v>
      </c>
      <c r="BR227" s="7">
        <f t="shared" si="191"/>
        <v>0.86133330638848016</v>
      </c>
      <c r="BS227" s="7">
        <f t="shared" si="192"/>
        <v>0.85048230657325163</v>
      </c>
      <c r="BT227" s="192">
        <f t="shared" si="216"/>
        <v>1.254948455701552E-2</v>
      </c>
      <c r="BU227" s="256">
        <f t="shared" si="217"/>
        <v>-1.5273264908266526</v>
      </c>
      <c r="BV227" s="257">
        <f t="shared" si="218"/>
        <v>2.7447190302739082</v>
      </c>
      <c r="BW227" s="257">
        <f t="shared" si="219"/>
        <v>3.1592431143539179</v>
      </c>
      <c r="BX227" s="249">
        <f t="shared" si="220"/>
        <v>5.223744629999465</v>
      </c>
    </row>
    <row r="228" spans="6:76" x14ac:dyDescent="0.25">
      <c r="F228" s="182">
        <f t="shared" si="221"/>
        <v>6819</v>
      </c>
      <c r="G228" s="184">
        <f t="shared" si="222"/>
        <v>49493</v>
      </c>
      <c r="H228" s="7">
        <f t="shared" si="168"/>
        <v>18.682191780821917</v>
      </c>
      <c r="I228" s="237">
        <f t="shared" si="169"/>
        <v>49524</v>
      </c>
      <c r="J228" s="7">
        <f t="shared" si="193"/>
        <v>8.611111111111111E-2</v>
      </c>
      <c r="K228" s="7">
        <f t="shared" si="170"/>
        <v>18.767123287671232</v>
      </c>
      <c r="L228" s="186">
        <v>7.936590326932386E-3</v>
      </c>
      <c r="M228" s="186">
        <v>7.9580077081549579E-3</v>
      </c>
      <c r="N228" s="7">
        <f t="shared" si="194"/>
        <v>0.86219578738346225</v>
      </c>
      <c r="O228" s="7">
        <f t="shared" si="171"/>
        <v>0.86126855572011296</v>
      </c>
      <c r="P228" s="192">
        <f t="shared" si="195"/>
        <v>1.2502315918611099E-2</v>
      </c>
      <c r="Q228" s="237">
        <f t="shared" si="172"/>
        <v>49585</v>
      </c>
      <c r="R228" s="7">
        <f t="shared" si="196"/>
        <v>0.25555555555555554</v>
      </c>
      <c r="S228" s="7">
        <f t="shared" si="173"/>
        <v>18.934246575342467</v>
      </c>
      <c r="T228" s="186">
        <v>8.8271307865105415E-3</v>
      </c>
      <c r="U228" s="186">
        <v>8.8833812980811944E-3</v>
      </c>
      <c r="V228" s="7">
        <f t="shared" si="197"/>
        <v>0.84796989056653671</v>
      </c>
      <c r="W228" s="7">
        <f t="shared" si="174"/>
        <v>0.84518466932634873</v>
      </c>
      <c r="X228" s="192">
        <f t="shared" si="198"/>
        <v>1.2895042000842046E-2</v>
      </c>
      <c r="Y228" s="237">
        <f t="shared" si="175"/>
        <v>49677</v>
      </c>
      <c r="Z228" s="7">
        <f t="shared" si="199"/>
        <v>0.51111111111111107</v>
      </c>
      <c r="AA228" s="7">
        <f t="shared" si="176"/>
        <v>19.186301369863013</v>
      </c>
      <c r="AB228" s="186">
        <v>9.5771556061492649E-3</v>
      </c>
      <c r="AC228" s="186">
        <v>9.6677884856186218E-3</v>
      </c>
      <c r="AD228" s="7">
        <f t="shared" si="200"/>
        <v>0.83617090267856875</v>
      </c>
      <c r="AE228" s="7">
        <f t="shared" si="177"/>
        <v>0.83069788726006788</v>
      </c>
      <c r="AF228" s="192">
        <f t="shared" si="201"/>
        <v>1.2890454892345957E-2</v>
      </c>
      <c r="AG228" s="237">
        <f t="shared" si="178"/>
        <v>49859</v>
      </c>
      <c r="AH228" s="7">
        <f t="shared" si="202"/>
        <v>1.0166666666666666</v>
      </c>
      <c r="AI228" s="7">
        <f t="shared" si="179"/>
        <v>19.684931506849313</v>
      </c>
      <c r="AJ228" s="186">
        <v>1.0382205960069019E-2</v>
      </c>
      <c r="AK228" s="186">
        <v>1.0521760838768775E-2</v>
      </c>
      <c r="AL228" s="7">
        <f t="shared" si="203"/>
        <v>0.823688904984758</v>
      </c>
      <c r="AM228" s="7">
        <f t="shared" si="180"/>
        <v>0.81292197850126313</v>
      </c>
      <c r="AN228" s="192">
        <f t="shared" si="204"/>
        <v>1.3027596463177348E-2</v>
      </c>
      <c r="AO228" s="237">
        <f t="shared" si="205"/>
        <v>49524</v>
      </c>
      <c r="AP228" s="7">
        <f t="shared" si="206"/>
        <v>8.611111111111111E-2</v>
      </c>
      <c r="AQ228" s="7">
        <f t="shared" si="181"/>
        <v>18.767123287671232</v>
      </c>
      <c r="AR228" s="186">
        <v>8.0467925509395428E-3</v>
      </c>
      <c r="AS228" s="186">
        <v>8.0684327961767534E-3</v>
      </c>
      <c r="AT228" s="7">
        <f t="shared" si="182"/>
        <v>0.86042250829940048</v>
      </c>
      <c r="AU228" s="7">
        <f t="shared" si="183"/>
        <v>0.85948554430717783</v>
      </c>
      <c r="AV228" s="192">
        <f t="shared" si="207"/>
        <v>1.2659750056084794E-2</v>
      </c>
      <c r="AW228" s="237">
        <f t="shared" si="208"/>
        <v>49585</v>
      </c>
      <c r="AX228" s="7">
        <f t="shared" si="209"/>
        <v>0.25555555555555554</v>
      </c>
      <c r="AY228" s="7">
        <f t="shared" si="184"/>
        <v>18.934246575342467</v>
      </c>
      <c r="AZ228" s="186">
        <v>8.0467925509395428E-3</v>
      </c>
      <c r="BA228" s="186">
        <v>8.109838004398514E-3</v>
      </c>
      <c r="BB228" s="7">
        <f t="shared" si="185"/>
        <v>0.86042250829940048</v>
      </c>
      <c r="BC228" s="7">
        <f t="shared" si="186"/>
        <v>0.85765473052308028</v>
      </c>
      <c r="BD228" s="192">
        <f t="shared" si="210"/>
        <v>1.2627966000140876E-2</v>
      </c>
      <c r="BE228" s="237">
        <f t="shared" si="211"/>
        <v>49677</v>
      </c>
      <c r="BF228" s="7">
        <f t="shared" si="212"/>
        <v>0.51111111111111107</v>
      </c>
      <c r="BG228" s="7">
        <f t="shared" si="187"/>
        <v>19.186301369863013</v>
      </c>
      <c r="BH228" s="186">
        <v>8.0467925509395428E-3</v>
      </c>
      <c r="BI228" s="186">
        <v>8.1694700332941052E-3</v>
      </c>
      <c r="BJ228" s="7">
        <f t="shared" si="188"/>
        <v>0.86042250829940048</v>
      </c>
      <c r="BK228" s="7">
        <f t="shared" si="189"/>
        <v>0.85492467435941977</v>
      </c>
      <c r="BL228" s="192">
        <f t="shared" si="213"/>
        <v>1.2581964171008408E-2</v>
      </c>
      <c r="BM228" s="237">
        <f t="shared" si="214"/>
        <v>49859</v>
      </c>
      <c r="BN228" s="7">
        <f t="shared" si="215"/>
        <v>1.0166666666666666</v>
      </c>
      <c r="BO228" s="7">
        <f t="shared" si="190"/>
        <v>19.684931506849313</v>
      </c>
      <c r="BP228" s="186">
        <v>8.0467925509395428E-3</v>
      </c>
      <c r="BQ228" s="186">
        <v>8.2789719816550762E-3</v>
      </c>
      <c r="BR228" s="7">
        <f t="shared" si="191"/>
        <v>0.86042250829940048</v>
      </c>
      <c r="BS228" s="7">
        <f t="shared" si="192"/>
        <v>0.8496158299698261</v>
      </c>
      <c r="BT228" s="192">
        <f t="shared" si="216"/>
        <v>1.2510971775103741E-2</v>
      </c>
      <c r="BU228" s="256">
        <f t="shared" si="217"/>
        <v>-1.5743413747369532</v>
      </c>
      <c r="BV228" s="257">
        <f t="shared" si="218"/>
        <v>2.6707600070116979</v>
      </c>
      <c r="BW228" s="257">
        <f t="shared" si="219"/>
        <v>3.0849072133754851</v>
      </c>
      <c r="BX228" s="249">
        <f t="shared" si="220"/>
        <v>5.16624688073607</v>
      </c>
    </row>
    <row r="229" spans="6:76" x14ac:dyDescent="0.25">
      <c r="F229" s="182">
        <f t="shared" si="221"/>
        <v>6850</v>
      </c>
      <c r="G229" s="184">
        <f t="shared" si="222"/>
        <v>49524</v>
      </c>
      <c r="H229" s="7">
        <f t="shared" si="168"/>
        <v>18.767123287671232</v>
      </c>
      <c r="I229" s="237">
        <f t="shared" si="169"/>
        <v>49555</v>
      </c>
      <c r="J229" s="7">
        <f t="shared" si="193"/>
        <v>8.611111111111111E-2</v>
      </c>
      <c r="K229" s="7">
        <f t="shared" si="170"/>
        <v>18.852054794520548</v>
      </c>
      <c r="L229" s="186">
        <v>7.9580077081549579E-3</v>
      </c>
      <c r="M229" s="186">
        <v>7.9790017272528165E-3</v>
      </c>
      <c r="N229" s="7">
        <f t="shared" si="194"/>
        <v>0.86126855572011296</v>
      </c>
      <c r="O229" s="7">
        <f t="shared" si="171"/>
        <v>0.86034605789843122</v>
      </c>
      <c r="P229" s="192">
        <f t="shared" si="195"/>
        <v>1.245182427565926E-2</v>
      </c>
      <c r="Q229" s="237">
        <f t="shared" si="172"/>
        <v>49616</v>
      </c>
      <c r="R229" s="7">
        <f t="shared" si="196"/>
        <v>0.25555555555555554</v>
      </c>
      <c r="S229" s="7">
        <f t="shared" si="173"/>
        <v>19.019178082191782</v>
      </c>
      <c r="T229" s="186">
        <v>8.8464961558542554E-3</v>
      </c>
      <c r="U229" s="186">
        <v>8.9014967533204391E-3</v>
      </c>
      <c r="V229" s="7">
        <f t="shared" si="197"/>
        <v>0.84702651177685129</v>
      </c>
      <c r="W229" s="7">
        <f t="shared" si="174"/>
        <v>0.84425630468583623</v>
      </c>
      <c r="X229" s="192">
        <f t="shared" si="198"/>
        <v>1.2839632621946468E-2</v>
      </c>
      <c r="Y229" s="237">
        <f t="shared" si="175"/>
        <v>49708</v>
      </c>
      <c r="Z229" s="7">
        <f t="shared" si="199"/>
        <v>0.51111111111111107</v>
      </c>
      <c r="AA229" s="7">
        <f t="shared" si="176"/>
        <v>19.271232876712329</v>
      </c>
      <c r="AB229" s="186">
        <v>9.5933734938231357E-3</v>
      </c>
      <c r="AC229" s="186">
        <v>9.6819097668765942E-3</v>
      </c>
      <c r="AD229" s="7">
        <f t="shared" si="200"/>
        <v>0.83523678197433338</v>
      </c>
      <c r="AE229" s="7">
        <f t="shared" si="177"/>
        <v>0.82979023602868751</v>
      </c>
      <c r="AF229" s="192">
        <f t="shared" si="201"/>
        <v>1.2842143813151012E-2</v>
      </c>
      <c r="AG229" s="237">
        <f t="shared" si="178"/>
        <v>49890</v>
      </c>
      <c r="AH229" s="7">
        <f t="shared" si="202"/>
        <v>1.0166666666666666</v>
      </c>
      <c r="AI229" s="7">
        <f t="shared" si="179"/>
        <v>19.769863013698629</v>
      </c>
      <c r="AJ229" s="186">
        <v>1.0395779590146825E-2</v>
      </c>
      <c r="AK229" s="186">
        <v>1.0531755745737907E-2</v>
      </c>
      <c r="AL229" s="7">
        <f t="shared" si="203"/>
        <v>0.82275330245844069</v>
      </c>
      <c r="AM229" s="7">
        <f t="shared" si="180"/>
        <v>0.81203537996274622</v>
      </c>
      <c r="AN229" s="192">
        <f t="shared" si="204"/>
        <v>1.2982462474366307E-2</v>
      </c>
      <c r="AO229" s="237">
        <f t="shared" si="205"/>
        <v>49555</v>
      </c>
      <c r="AP229" s="7">
        <f t="shared" si="206"/>
        <v>8.611111111111111E-2</v>
      </c>
      <c r="AQ229" s="7">
        <f t="shared" si="181"/>
        <v>18.852054794520548</v>
      </c>
      <c r="AR229" s="186">
        <v>8.0684327961767534E-3</v>
      </c>
      <c r="AS229" s="186">
        <v>8.0896706620043075E-3</v>
      </c>
      <c r="AT229" s="7">
        <f t="shared" si="182"/>
        <v>0.85948554430717783</v>
      </c>
      <c r="AU229" s="7">
        <f t="shared" si="183"/>
        <v>0.85855295739440796</v>
      </c>
      <c r="AV229" s="192">
        <f t="shared" si="207"/>
        <v>1.2614296502474798E-2</v>
      </c>
      <c r="AW229" s="237">
        <f t="shared" si="208"/>
        <v>49616</v>
      </c>
      <c r="AX229" s="7">
        <f t="shared" si="209"/>
        <v>0.25555555555555554</v>
      </c>
      <c r="AY229" s="7">
        <f t="shared" si="184"/>
        <v>19.019178082191782</v>
      </c>
      <c r="AZ229" s="186">
        <v>8.0684327961767534E-3</v>
      </c>
      <c r="BA229" s="186">
        <v>8.1302769675662811E-3</v>
      </c>
      <c r="BB229" s="7">
        <f t="shared" si="185"/>
        <v>0.85948554430717783</v>
      </c>
      <c r="BC229" s="7">
        <f t="shared" si="186"/>
        <v>0.85673109406966064</v>
      </c>
      <c r="BD229" s="192">
        <f t="shared" si="210"/>
        <v>1.2580707777176393E-2</v>
      </c>
      <c r="BE229" s="237">
        <f t="shared" si="211"/>
        <v>49708</v>
      </c>
      <c r="BF229" s="7">
        <f t="shared" si="212"/>
        <v>0.51111111111111107</v>
      </c>
      <c r="BG229" s="7">
        <f t="shared" si="187"/>
        <v>19.271232876712329</v>
      </c>
      <c r="BH229" s="186">
        <v>8.0684327961767534E-3</v>
      </c>
      <c r="BI229" s="186">
        <v>8.188906930224454E-3</v>
      </c>
      <c r="BJ229" s="7">
        <f t="shared" si="188"/>
        <v>0.85948554430717783</v>
      </c>
      <c r="BK229" s="7">
        <f t="shared" si="189"/>
        <v>0.85401174491686915</v>
      </c>
      <c r="BL229" s="192">
        <f t="shared" si="213"/>
        <v>1.2540351542613151E-2</v>
      </c>
      <c r="BM229" s="237">
        <f t="shared" si="214"/>
        <v>49890</v>
      </c>
      <c r="BN229" s="7">
        <f t="shared" si="215"/>
        <v>1.0166666666666666</v>
      </c>
      <c r="BO229" s="7">
        <f t="shared" si="190"/>
        <v>19.769863013698629</v>
      </c>
      <c r="BP229" s="186">
        <v>8.0684327961767534E-3</v>
      </c>
      <c r="BQ229" s="186">
        <v>8.296519474492052E-3</v>
      </c>
      <c r="BR229" s="7">
        <f t="shared" si="191"/>
        <v>0.85948554430717783</v>
      </c>
      <c r="BS229" s="7">
        <f t="shared" si="192"/>
        <v>0.84872415307713944</v>
      </c>
      <c r="BT229" s="192">
        <f t="shared" si="216"/>
        <v>1.2471631615512152E-2</v>
      </c>
      <c r="BU229" s="256">
        <f t="shared" si="217"/>
        <v>-1.6247222681553888</v>
      </c>
      <c r="BV229" s="257">
        <f t="shared" si="218"/>
        <v>2.5892484477007573</v>
      </c>
      <c r="BW229" s="257">
        <f t="shared" si="219"/>
        <v>3.017922705378616</v>
      </c>
      <c r="BX229" s="249">
        <f t="shared" si="220"/>
        <v>5.108308588541548</v>
      </c>
    </row>
    <row r="230" spans="6:76" x14ac:dyDescent="0.25">
      <c r="F230" s="182">
        <f t="shared" si="221"/>
        <v>6881</v>
      </c>
      <c r="G230" s="184">
        <f t="shared" si="222"/>
        <v>49555</v>
      </c>
      <c r="H230" s="7">
        <f t="shared" si="168"/>
        <v>18.852054794520548</v>
      </c>
      <c r="I230" s="237">
        <f t="shared" si="169"/>
        <v>49585</v>
      </c>
      <c r="J230" s="7">
        <f t="shared" si="193"/>
        <v>8.3333333333333329E-2</v>
      </c>
      <c r="K230" s="7">
        <f t="shared" si="170"/>
        <v>18.934246575342467</v>
      </c>
      <c r="L230" s="186">
        <v>7.9790017272528165E-3</v>
      </c>
      <c r="M230" s="186">
        <v>7.9989122143248256E-3</v>
      </c>
      <c r="N230" s="7">
        <f t="shared" si="194"/>
        <v>0.86034605789843122</v>
      </c>
      <c r="O230" s="7">
        <f t="shared" si="171"/>
        <v>0.8594579525340249</v>
      </c>
      <c r="P230" s="192">
        <f t="shared" si="195"/>
        <v>1.2399983433109441E-2</v>
      </c>
      <c r="Q230" s="237">
        <f t="shared" si="172"/>
        <v>49646</v>
      </c>
      <c r="R230" s="7">
        <f t="shared" si="196"/>
        <v>0.25277777777777777</v>
      </c>
      <c r="S230" s="7">
        <f t="shared" si="173"/>
        <v>19.101369863013698</v>
      </c>
      <c r="T230" s="186">
        <v>8.8654448763088138E-3</v>
      </c>
      <c r="U230" s="186">
        <v>8.9186760422102877E-3</v>
      </c>
      <c r="V230" s="7">
        <f t="shared" si="197"/>
        <v>0.84608804508549329</v>
      </c>
      <c r="W230" s="7">
        <f t="shared" si="174"/>
        <v>0.84336205451566315</v>
      </c>
      <c r="X230" s="192">
        <f t="shared" si="198"/>
        <v>1.2787080543008712E-2</v>
      </c>
      <c r="Y230" s="237">
        <f t="shared" si="175"/>
        <v>49737</v>
      </c>
      <c r="Z230" s="7">
        <f t="shared" si="199"/>
        <v>0.50555555555555554</v>
      </c>
      <c r="AA230" s="7">
        <f t="shared" si="176"/>
        <v>19.350684931506848</v>
      </c>
      <c r="AB230" s="186">
        <v>9.6091976774274335E-3</v>
      </c>
      <c r="AC230" s="186">
        <v>9.6948558767082638E-3</v>
      </c>
      <c r="AD230" s="7">
        <f t="shared" si="200"/>
        <v>0.83430759877882366</v>
      </c>
      <c r="AE230" s="7">
        <f t="shared" si="177"/>
        <v>0.8289444773629322</v>
      </c>
      <c r="AF230" s="192">
        <f t="shared" si="201"/>
        <v>1.2797445813477462E-2</v>
      </c>
      <c r="AG230" s="237">
        <f t="shared" si="178"/>
        <v>49921</v>
      </c>
      <c r="AH230" s="7">
        <f t="shared" si="202"/>
        <v>1.0166666666666666</v>
      </c>
      <c r="AI230" s="7">
        <f t="shared" si="179"/>
        <v>19.854794520547944</v>
      </c>
      <c r="AJ230" s="186">
        <v>1.0408979601324466E-2</v>
      </c>
      <c r="AK230" s="186">
        <v>1.0541460905165457E-2</v>
      </c>
      <c r="AL230" s="7">
        <f t="shared" si="203"/>
        <v>0.82182265629758378</v>
      </c>
      <c r="AM230" s="7">
        <f t="shared" si="180"/>
        <v>0.8111530376872278</v>
      </c>
      <c r="AN230" s="192">
        <f t="shared" si="204"/>
        <v>1.2938010883594761E-2</v>
      </c>
      <c r="AO230" s="237">
        <f t="shared" si="205"/>
        <v>49585</v>
      </c>
      <c r="AP230" s="7">
        <f t="shared" si="206"/>
        <v>8.3333333333333329E-2</v>
      </c>
      <c r="AQ230" s="7">
        <f t="shared" si="181"/>
        <v>18.934246575342467</v>
      </c>
      <c r="AR230" s="186">
        <v>8.0896706620043075E-3</v>
      </c>
      <c r="AS230" s="186">
        <v>8.109838004398514E-3</v>
      </c>
      <c r="AT230" s="7">
        <f t="shared" si="182"/>
        <v>0.85855295739440796</v>
      </c>
      <c r="AU230" s="7">
        <f t="shared" si="183"/>
        <v>0.85765473052308028</v>
      </c>
      <c r="AV230" s="192">
        <f t="shared" si="207"/>
        <v>1.2567670966331157E-2</v>
      </c>
      <c r="AW230" s="237">
        <f t="shared" si="208"/>
        <v>49646</v>
      </c>
      <c r="AX230" s="7">
        <f t="shared" si="209"/>
        <v>0.25277777777777777</v>
      </c>
      <c r="AY230" s="7">
        <f t="shared" si="184"/>
        <v>19.101369863013698</v>
      </c>
      <c r="AZ230" s="186">
        <v>8.0896706620043075E-3</v>
      </c>
      <c r="BA230" s="186">
        <v>8.1497092516568687E-3</v>
      </c>
      <c r="BB230" s="7">
        <f t="shared" si="185"/>
        <v>0.85855295739440796</v>
      </c>
      <c r="BC230" s="7">
        <f t="shared" si="186"/>
        <v>0.85584104883878864</v>
      </c>
      <c r="BD230" s="192">
        <f t="shared" si="210"/>
        <v>1.253553970723667E-2</v>
      </c>
      <c r="BE230" s="237">
        <f t="shared" si="211"/>
        <v>49737</v>
      </c>
      <c r="BF230" s="7">
        <f t="shared" si="212"/>
        <v>0.50555555555555554</v>
      </c>
      <c r="BG230" s="7">
        <f t="shared" si="187"/>
        <v>19.350684931506848</v>
      </c>
      <c r="BH230" s="186">
        <v>8.0896706620043075E-3</v>
      </c>
      <c r="BI230" s="186">
        <v>8.2067971506985249E-3</v>
      </c>
      <c r="BJ230" s="7">
        <f t="shared" si="188"/>
        <v>0.85855295739440796</v>
      </c>
      <c r="BK230" s="7">
        <f t="shared" si="189"/>
        <v>0.85316087862673251</v>
      </c>
      <c r="BL230" s="192">
        <f t="shared" si="213"/>
        <v>1.2501335418538586E-2</v>
      </c>
      <c r="BM230" s="237">
        <f t="shared" si="214"/>
        <v>49921</v>
      </c>
      <c r="BN230" s="7">
        <f t="shared" si="215"/>
        <v>1.0166666666666666</v>
      </c>
      <c r="BO230" s="7">
        <f t="shared" si="190"/>
        <v>19.854794520547944</v>
      </c>
      <c r="BP230" s="186">
        <v>8.0896706620043075E-3</v>
      </c>
      <c r="BQ230" s="186">
        <v>8.3137472088832265E-3</v>
      </c>
      <c r="BR230" s="7">
        <f t="shared" si="191"/>
        <v>0.85855295739440796</v>
      </c>
      <c r="BS230" s="7">
        <f t="shared" si="192"/>
        <v>0.8478362675702632</v>
      </c>
      <c r="BT230" s="192">
        <f t="shared" si="216"/>
        <v>1.243283259704526E-2</v>
      </c>
      <c r="BU230" s="256">
        <f t="shared" si="217"/>
        <v>-1.6768753322171648</v>
      </c>
      <c r="BV230" s="257">
        <f t="shared" si="218"/>
        <v>2.5154083577204158</v>
      </c>
      <c r="BW230" s="257">
        <f t="shared" si="219"/>
        <v>2.9611039493887548</v>
      </c>
      <c r="BX230" s="249">
        <f t="shared" si="220"/>
        <v>5.0517828654950137</v>
      </c>
    </row>
    <row r="231" spans="6:76" x14ac:dyDescent="0.25">
      <c r="F231" s="182">
        <f t="shared" si="221"/>
        <v>6911</v>
      </c>
      <c r="G231" s="184">
        <f t="shared" si="222"/>
        <v>49585</v>
      </c>
      <c r="H231" s="7">
        <f t="shared" si="168"/>
        <v>18.934246575342467</v>
      </c>
      <c r="I231" s="237">
        <f t="shared" si="169"/>
        <v>49616</v>
      </c>
      <c r="J231" s="7">
        <f t="shared" si="193"/>
        <v>8.611111111111111E-2</v>
      </c>
      <c r="K231" s="7">
        <f t="shared" si="170"/>
        <v>19.019178082191782</v>
      </c>
      <c r="L231" s="186">
        <v>7.9989122143248256E-3</v>
      </c>
      <c r="M231" s="186">
        <v>8.0190632723435643E-3</v>
      </c>
      <c r="N231" s="7">
        <f t="shared" si="194"/>
        <v>0.8594579525340249</v>
      </c>
      <c r="O231" s="7">
        <f t="shared" si="171"/>
        <v>0.85854516362397515</v>
      </c>
      <c r="P231" s="192">
        <f t="shared" si="195"/>
        <v>1.2346618124611564E-2</v>
      </c>
      <c r="Q231" s="237">
        <f t="shared" si="172"/>
        <v>49677</v>
      </c>
      <c r="R231" s="7">
        <f t="shared" si="196"/>
        <v>0.25555555555555554</v>
      </c>
      <c r="S231" s="7">
        <f t="shared" si="173"/>
        <v>19.186301369863013</v>
      </c>
      <c r="T231" s="186">
        <v>8.8833812980811944E-3</v>
      </c>
      <c r="U231" s="186">
        <v>8.9361161109881328E-3</v>
      </c>
      <c r="V231" s="7">
        <f t="shared" si="197"/>
        <v>0.84518466932634873</v>
      </c>
      <c r="W231" s="7">
        <f t="shared" si="174"/>
        <v>0.84244153250703702</v>
      </c>
      <c r="X231" s="192">
        <f t="shared" si="198"/>
        <v>1.2741553243275616E-2</v>
      </c>
      <c r="Y231" s="237">
        <f t="shared" si="175"/>
        <v>49768</v>
      </c>
      <c r="Z231" s="7">
        <f t="shared" si="199"/>
        <v>0.5083333333333333</v>
      </c>
      <c r="AA231" s="7">
        <f t="shared" si="176"/>
        <v>19.435616438356163</v>
      </c>
      <c r="AB231" s="186">
        <v>9.6241303560546283E-3</v>
      </c>
      <c r="AC231" s="186">
        <v>9.7084097106491952E-3</v>
      </c>
      <c r="AD231" s="7">
        <f t="shared" si="200"/>
        <v>0.8334132534647396</v>
      </c>
      <c r="AE231" s="7">
        <f t="shared" si="177"/>
        <v>0.82804404848160817</v>
      </c>
      <c r="AF231" s="192">
        <f t="shared" si="201"/>
        <v>1.2755807469406345E-2</v>
      </c>
      <c r="AG231" s="237">
        <f t="shared" si="178"/>
        <v>49951</v>
      </c>
      <c r="AH231" s="7">
        <f t="shared" si="202"/>
        <v>1.0166666666666666</v>
      </c>
      <c r="AI231" s="7">
        <f t="shared" si="179"/>
        <v>19.936986301369863</v>
      </c>
      <c r="AJ231" s="186">
        <v>1.0421391608032623E-2</v>
      </c>
      <c r="AK231" s="186">
        <v>1.0550573300940004E-2</v>
      </c>
      <c r="AL231" s="7">
        <f t="shared" si="203"/>
        <v>0.82092691058005807</v>
      </c>
      <c r="AM231" s="7">
        <f t="shared" si="180"/>
        <v>0.81030331749087858</v>
      </c>
      <c r="AN231" s="192">
        <f t="shared" si="204"/>
        <v>1.2895709050999935E-2</v>
      </c>
      <c r="AO231" s="237">
        <f t="shared" si="205"/>
        <v>49616</v>
      </c>
      <c r="AP231" s="7">
        <f t="shared" si="206"/>
        <v>8.611111111111111E-2</v>
      </c>
      <c r="AQ231" s="7">
        <f t="shared" si="181"/>
        <v>19.019178082191782</v>
      </c>
      <c r="AR231" s="186">
        <v>8.109838004398514E-3</v>
      </c>
      <c r="AS231" s="186">
        <v>8.1302769675662811E-3</v>
      </c>
      <c r="AT231" s="7">
        <f t="shared" si="182"/>
        <v>0.85765473052308028</v>
      </c>
      <c r="AU231" s="7">
        <f t="shared" si="183"/>
        <v>0.85673109406966064</v>
      </c>
      <c r="AV231" s="192">
        <f t="shared" si="207"/>
        <v>1.2519798596824595E-2</v>
      </c>
      <c r="AW231" s="237">
        <f t="shared" si="208"/>
        <v>49677</v>
      </c>
      <c r="AX231" s="7">
        <f t="shared" si="209"/>
        <v>0.25555555555555554</v>
      </c>
      <c r="AY231" s="7">
        <f t="shared" si="184"/>
        <v>19.186301369863013</v>
      </c>
      <c r="AZ231" s="186">
        <v>8.109838004398514E-3</v>
      </c>
      <c r="BA231" s="186">
        <v>8.1694700332941052E-3</v>
      </c>
      <c r="BB231" s="7">
        <f t="shared" si="185"/>
        <v>0.85765473052308028</v>
      </c>
      <c r="BC231" s="7">
        <f t="shared" si="186"/>
        <v>0.85492467435941977</v>
      </c>
      <c r="BD231" s="192">
        <f t="shared" si="210"/>
        <v>1.2495637085807684E-2</v>
      </c>
      <c r="BE231" s="237">
        <f t="shared" si="211"/>
        <v>49768</v>
      </c>
      <c r="BF231" s="7">
        <f t="shared" si="212"/>
        <v>0.5083333333333333</v>
      </c>
      <c r="BG231" s="7">
        <f t="shared" si="187"/>
        <v>19.435616438356163</v>
      </c>
      <c r="BH231" s="186">
        <v>8.109838004398514E-3</v>
      </c>
      <c r="BI231" s="186">
        <v>8.2256088799988192E-3</v>
      </c>
      <c r="BJ231" s="7">
        <f t="shared" si="188"/>
        <v>0.85765473052308028</v>
      </c>
      <c r="BK231" s="7">
        <f t="shared" si="189"/>
        <v>0.85225476306856252</v>
      </c>
      <c r="BL231" s="192">
        <f t="shared" si="213"/>
        <v>1.2464449899375833E-2</v>
      </c>
      <c r="BM231" s="237">
        <f t="shared" si="214"/>
        <v>49951</v>
      </c>
      <c r="BN231" s="7">
        <f t="shared" si="215"/>
        <v>1.0166666666666666</v>
      </c>
      <c r="BO231" s="7">
        <f t="shared" si="190"/>
        <v>19.936986301369863</v>
      </c>
      <c r="BP231" s="186">
        <v>8.109838004398514E-3</v>
      </c>
      <c r="BQ231" s="186">
        <v>8.3301153229180958E-3</v>
      </c>
      <c r="BR231" s="7">
        <f t="shared" si="191"/>
        <v>0.85765473052308028</v>
      </c>
      <c r="BS231" s="7">
        <f t="shared" si="192"/>
        <v>0.84698067951361189</v>
      </c>
      <c r="BT231" s="192">
        <f t="shared" si="216"/>
        <v>1.2395874924466374E-2</v>
      </c>
      <c r="BU231" s="256">
        <f t="shared" si="217"/>
        <v>-1.7318047221303103</v>
      </c>
      <c r="BV231" s="257">
        <f t="shared" si="218"/>
        <v>2.4591615746793161</v>
      </c>
      <c r="BW231" s="257">
        <f t="shared" si="219"/>
        <v>2.9135757003051141</v>
      </c>
      <c r="BX231" s="249">
        <f t="shared" si="220"/>
        <v>4.9983412653356076</v>
      </c>
    </row>
    <row r="232" spans="6:76" x14ac:dyDescent="0.25">
      <c r="F232" s="182">
        <f t="shared" si="221"/>
        <v>6942</v>
      </c>
      <c r="G232" s="184">
        <f t="shared" si="222"/>
        <v>49616</v>
      </c>
      <c r="H232" s="7">
        <f t="shared" si="168"/>
        <v>19.019178082191782</v>
      </c>
      <c r="I232" s="237">
        <f t="shared" si="169"/>
        <v>49646</v>
      </c>
      <c r="J232" s="7">
        <f t="shared" si="193"/>
        <v>8.3333333333333329E-2</v>
      </c>
      <c r="K232" s="7">
        <f t="shared" si="170"/>
        <v>19.101369863013698</v>
      </c>
      <c r="L232" s="186">
        <v>8.0190632723435643E-3</v>
      </c>
      <c r="M232" s="186">
        <v>8.0382024928371733E-3</v>
      </c>
      <c r="N232" s="7">
        <f t="shared" si="194"/>
        <v>0.85854516362397515</v>
      </c>
      <c r="O232" s="7">
        <f t="shared" si="171"/>
        <v>0.85766587462817945</v>
      </c>
      <c r="P232" s="192">
        <f t="shared" si="195"/>
        <v>1.2302539090906173E-2</v>
      </c>
      <c r="Q232" s="237">
        <f t="shared" si="172"/>
        <v>49708</v>
      </c>
      <c r="R232" s="7">
        <f t="shared" si="196"/>
        <v>0.25555555555555554</v>
      </c>
      <c r="S232" s="7">
        <f t="shared" si="173"/>
        <v>19.271232876712329</v>
      </c>
      <c r="T232" s="186">
        <v>8.9014967533204391E-3</v>
      </c>
      <c r="U232" s="186">
        <v>8.953237343538362E-3</v>
      </c>
      <c r="V232" s="7">
        <f t="shared" si="197"/>
        <v>0.84425630468583623</v>
      </c>
      <c r="W232" s="7">
        <f t="shared" si="174"/>
        <v>0.84152469292045773</v>
      </c>
      <c r="X232" s="192">
        <f t="shared" si="198"/>
        <v>1.2701844275727578E-2</v>
      </c>
      <c r="Y232" s="237">
        <f t="shared" si="175"/>
        <v>49798</v>
      </c>
      <c r="Z232" s="7">
        <f t="shared" si="199"/>
        <v>0.50555555555555554</v>
      </c>
      <c r="AA232" s="7">
        <f t="shared" si="176"/>
        <v>19.517808219178082</v>
      </c>
      <c r="AB232" s="186">
        <v>9.6391607142381069E-3</v>
      </c>
      <c r="AC232" s="186">
        <v>9.7212431116231388E-3</v>
      </c>
      <c r="AD232" s="7">
        <f t="shared" si="200"/>
        <v>0.83249429151760179</v>
      </c>
      <c r="AE232" s="7">
        <f t="shared" si="177"/>
        <v>0.82717635608599294</v>
      </c>
      <c r="AF232" s="192">
        <f t="shared" si="201"/>
        <v>1.271674786643761E-2</v>
      </c>
      <c r="AG232" s="237">
        <f t="shared" si="178"/>
        <v>49982</v>
      </c>
      <c r="AH232" s="7">
        <f t="shared" si="202"/>
        <v>1.0166666666666666</v>
      </c>
      <c r="AI232" s="7">
        <f t="shared" si="179"/>
        <v>20.021917808219179</v>
      </c>
      <c r="AJ232" s="186">
        <v>1.0433836472091854E-2</v>
      </c>
      <c r="AK232" s="186">
        <v>1.0559696483180137E-2</v>
      </c>
      <c r="AL232" s="7">
        <f t="shared" si="203"/>
        <v>0.82000651474601671</v>
      </c>
      <c r="AM232" s="7">
        <f t="shared" si="180"/>
        <v>0.80942968243562374</v>
      </c>
      <c r="AN232" s="192">
        <f t="shared" si="204"/>
        <v>1.2852804687709609E-2</v>
      </c>
      <c r="AO232" s="237">
        <f t="shared" si="205"/>
        <v>49646</v>
      </c>
      <c r="AP232" s="7">
        <f t="shared" si="206"/>
        <v>8.3333333333333329E-2</v>
      </c>
      <c r="AQ232" s="7">
        <f t="shared" si="181"/>
        <v>19.101369863013698</v>
      </c>
      <c r="AR232" s="186">
        <v>8.1302769675662811E-3</v>
      </c>
      <c r="AS232" s="186">
        <v>8.1497092516568687E-3</v>
      </c>
      <c r="AT232" s="7">
        <f t="shared" si="182"/>
        <v>0.85673109406966064</v>
      </c>
      <c r="AU232" s="7">
        <f t="shared" si="183"/>
        <v>0.85584104883878864</v>
      </c>
      <c r="AV232" s="192">
        <f t="shared" si="207"/>
        <v>1.2479586933759279E-2</v>
      </c>
      <c r="AW232" s="237">
        <f t="shared" si="208"/>
        <v>49708</v>
      </c>
      <c r="AX232" s="7">
        <f t="shared" si="209"/>
        <v>0.25555555555555554</v>
      </c>
      <c r="AY232" s="7">
        <f t="shared" si="184"/>
        <v>19.271232876712329</v>
      </c>
      <c r="AZ232" s="186">
        <v>8.1302769675662811E-3</v>
      </c>
      <c r="BA232" s="186">
        <v>8.188906930224454E-3</v>
      </c>
      <c r="BB232" s="7">
        <f t="shared" si="185"/>
        <v>0.85673109406966064</v>
      </c>
      <c r="BC232" s="7">
        <f t="shared" si="186"/>
        <v>0.85401174491686915</v>
      </c>
      <c r="BD232" s="192">
        <f t="shared" si="210"/>
        <v>1.2459935745357652E-2</v>
      </c>
      <c r="BE232" s="237">
        <f t="shared" si="211"/>
        <v>49798</v>
      </c>
      <c r="BF232" s="7">
        <f t="shared" si="212"/>
        <v>0.50555555555555554</v>
      </c>
      <c r="BG232" s="7">
        <f t="shared" si="187"/>
        <v>19.517808219178082</v>
      </c>
      <c r="BH232" s="186">
        <v>8.1302769675662811E-3</v>
      </c>
      <c r="BI232" s="186">
        <v>8.2435070702728697E-3</v>
      </c>
      <c r="BJ232" s="7">
        <f t="shared" si="188"/>
        <v>0.85673109406966064</v>
      </c>
      <c r="BK232" s="7">
        <f t="shared" si="189"/>
        <v>0.85138129966162557</v>
      </c>
      <c r="BL232" s="192">
        <f t="shared" si="213"/>
        <v>1.2429226389161097E-2</v>
      </c>
      <c r="BM232" s="237">
        <f t="shared" si="214"/>
        <v>49982</v>
      </c>
      <c r="BN232" s="7">
        <f t="shared" si="215"/>
        <v>1.0166666666666666</v>
      </c>
      <c r="BO232" s="7">
        <f t="shared" si="190"/>
        <v>20.021917808219179</v>
      </c>
      <c r="BP232" s="186">
        <v>8.1302769675662811E-3</v>
      </c>
      <c r="BQ232" s="186">
        <v>8.3467156086953539E-3</v>
      </c>
      <c r="BR232" s="7">
        <f t="shared" si="191"/>
        <v>0.85673109406966064</v>
      </c>
      <c r="BS232" s="7">
        <f t="shared" si="192"/>
        <v>0.84610039696127937</v>
      </c>
      <c r="BT232" s="192">
        <f t="shared" si="216"/>
        <v>1.2358371917619472E-2</v>
      </c>
      <c r="BU232" s="256">
        <f t="shared" si="217"/>
        <v>-1.7704784285310637</v>
      </c>
      <c r="BV232" s="257">
        <f t="shared" si="218"/>
        <v>2.4190853036992581</v>
      </c>
      <c r="BW232" s="257">
        <f t="shared" si="219"/>
        <v>2.8752147727651236</v>
      </c>
      <c r="BX232" s="249">
        <f t="shared" si="220"/>
        <v>4.9443277009013702</v>
      </c>
    </row>
    <row r="233" spans="6:76" x14ac:dyDescent="0.25">
      <c r="F233" s="182">
        <f t="shared" si="221"/>
        <v>6972</v>
      </c>
      <c r="G233" s="184">
        <f t="shared" si="222"/>
        <v>49646</v>
      </c>
      <c r="H233" s="7">
        <f t="shared" si="168"/>
        <v>19.101369863013698</v>
      </c>
      <c r="I233" s="237">
        <f t="shared" si="169"/>
        <v>49677</v>
      </c>
      <c r="J233" s="7">
        <f t="shared" si="193"/>
        <v>8.611111111111111E-2</v>
      </c>
      <c r="K233" s="7">
        <f t="shared" si="170"/>
        <v>19.186301369863013</v>
      </c>
      <c r="L233" s="186">
        <v>8.0382024928371733E-3</v>
      </c>
      <c r="M233" s="186">
        <v>8.0576521219624473E-3</v>
      </c>
      <c r="N233" s="7">
        <f t="shared" si="194"/>
        <v>0.85766587462817945</v>
      </c>
      <c r="O233" s="7">
        <f t="shared" si="171"/>
        <v>0.85676077479729784</v>
      </c>
      <c r="P233" s="192">
        <f t="shared" si="195"/>
        <v>1.2268111536978229E-2</v>
      </c>
      <c r="Q233" s="237">
        <f t="shared" si="172"/>
        <v>49737</v>
      </c>
      <c r="R233" s="7">
        <f t="shared" si="196"/>
        <v>0.25277777777777777</v>
      </c>
      <c r="S233" s="7">
        <f t="shared" si="173"/>
        <v>19.350684931506848</v>
      </c>
      <c r="T233" s="186">
        <v>8.9186760422102877E-3</v>
      </c>
      <c r="U233" s="186">
        <v>8.9689636696364539E-3</v>
      </c>
      <c r="V233" s="7">
        <f t="shared" si="197"/>
        <v>0.84336205451566315</v>
      </c>
      <c r="W233" s="7">
        <f t="shared" si="174"/>
        <v>0.84067041688240318</v>
      </c>
      <c r="X233" s="192">
        <f t="shared" si="198"/>
        <v>1.2666363151455872E-2</v>
      </c>
      <c r="Y233" s="237">
        <f t="shared" si="175"/>
        <v>49829</v>
      </c>
      <c r="Z233" s="7">
        <f t="shared" si="199"/>
        <v>0.5083333333333333</v>
      </c>
      <c r="AA233" s="7">
        <f t="shared" si="176"/>
        <v>19.602739726027398</v>
      </c>
      <c r="AB233" s="186">
        <v>9.6533783241652162E-3</v>
      </c>
      <c r="AC233" s="186">
        <v>9.7342087876621883E-3</v>
      </c>
      <c r="AD233" s="7">
        <f t="shared" si="200"/>
        <v>0.83160912536385245</v>
      </c>
      <c r="AE233" s="7">
        <f t="shared" si="177"/>
        <v>0.82628365096651435</v>
      </c>
      <c r="AF233" s="192">
        <f t="shared" si="201"/>
        <v>1.2678870100451026E-2</v>
      </c>
      <c r="AG233" s="237">
        <f t="shared" si="178"/>
        <v>50012</v>
      </c>
      <c r="AH233" s="7">
        <f t="shared" si="202"/>
        <v>1.0166666666666666</v>
      </c>
      <c r="AI233" s="7">
        <f t="shared" si="179"/>
        <v>20.104109589041094</v>
      </c>
      <c r="AJ233" s="186">
        <v>1.0445575136318629E-2</v>
      </c>
      <c r="AK233" s="186">
        <v>1.0568297020094186E-2</v>
      </c>
      <c r="AL233" s="7">
        <f t="shared" si="203"/>
        <v>0.81911991121137273</v>
      </c>
      <c r="AM233" s="7">
        <f t="shared" si="180"/>
        <v>0.80858764494025626</v>
      </c>
      <c r="AN233" s="192">
        <f t="shared" si="204"/>
        <v>1.2811976825439594E-2</v>
      </c>
      <c r="AO233" s="237">
        <f t="shared" si="205"/>
        <v>49677</v>
      </c>
      <c r="AP233" s="7">
        <f t="shared" si="206"/>
        <v>8.611111111111111E-2</v>
      </c>
      <c r="AQ233" s="7">
        <f t="shared" si="181"/>
        <v>19.186301369863013</v>
      </c>
      <c r="AR233" s="186">
        <v>8.1497092516568687E-3</v>
      </c>
      <c r="AS233" s="186">
        <v>8.1694700332941052E-3</v>
      </c>
      <c r="AT233" s="7">
        <f t="shared" si="182"/>
        <v>0.85584104883878864</v>
      </c>
      <c r="AU233" s="7">
        <f t="shared" si="183"/>
        <v>0.85492467435941977</v>
      </c>
      <c r="AV233" s="192">
        <f t="shared" si="207"/>
        <v>1.2447609089634519E-2</v>
      </c>
      <c r="AW233" s="237">
        <f t="shared" si="208"/>
        <v>49737</v>
      </c>
      <c r="AX233" s="7">
        <f t="shared" si="209"/>
        <v>0.25277777777777777</v>
      </c>
      <c r="AY233" s="7">
        <f t="shared" si="184"/>
        <v>19.350684931506848</v>
      </c>
      <c r="AZ233" s="186">
        <v>8.1497092516568687E-3</v>
      </c>
      <c r="BA233" s="186">
        <v>8.2067971506985249E-3</v>
      </c>
      <c r="BB233" s="7">
        <f t="shared" si="185"/>
        <v>0.85584104883878864</v>
      </c>
      <c r="BC233" s="7">
        <f t="shared" si="186"/>
        <v>0.85316087862673251</v>
      </c>
      <c r="BD233" s="192">
        <f t="shared" si="210"/>
        <v>1.2427751241524966E-2</v>
      </c>
      <c r="BE233" s="237">
        <f t="shared" si="211"/>
        <v>49829</v>
      </c>
      <c r="BF233" s="7">
        <f t="shared" si="212"/>
        <v>0.5083333333333333</v>
      </c>
      <c r="BG233" s="7">
        <f t="shared" si="187"/>
        <v>19.602739726027398</v>
      </c>
      <c r="BH233" s="186">
        <v>8.1497092516568687E-3</v>
      </c>
      <c r="BI233" s="186">
        <v>8.2616855187019854E-3</v>
      </c>
      <c r="BJ233" s="7">
        <f t="shared" si="188"/>
        <v>0.85584104883878864</v>
      </c>
      <c r="BK233" s="7">
        <f t="shared" si="189"/>
        <v>0.85048230657325163</v>
      </c>
      <c r="BL233" s="192">
        <f t="shared" si="213"/>
        <v>1.2395070399319981E-2</v>
      </c>
      <c r="BM233" s="237">
        <f t="shared" si="214"/>
        <v>50012</v>
      </c>
      <c r="BN233" s="7">
        <f t="shared" si="215"/>
        <v>1.0166666666666666</v>
      </c>
      <c r="BO233" s="7">
        <f t="shared" si="190"/>
        <v>20.104109589041094</v>
      </c>
      <c r="BP233" s="186">
        <v>8.1497092516568687E-3</v>
      </c>
      <c r="BQ233" s="186">
        <v>8.3625096559521543E-3</v>
      </c>
      <c r="BR233" s="7">
        <f t="shared" si="191"/>
        <v>0.85584104883878864</v>
      </c>
      <c r="BS233" s="7">
        <f t="shared" si="192"/>
        <v>0.8452517131810322</v>
      </c>
      <c r="BT233" s="192">
        <f t="shared" si="216"/>
        <v>1.2322648778831845E-2</v>
      </c>
      <c r="BU233" s="256">
        <f t="shared" si="217"/>
        <v>-1.7949755265628946</v>
      </c>
      <c r="BV233" s="257">
        <f t="shared" si="218"/>
        <v>2.3861190993090635</v>
      </c>
      <c r="BW233" s="257">
        <f t="shared" si="219"/>
        <v>2.8379970113104509</v>
      </c>
      <c r="BX233" s="249">
        <f t="shared" si="220"/>
        <v>4.8932804660774956</v>
      </c>
    </row>
    <row r="234" spans="6:76" x14ac:dyDescent="0.25">
      <c r="F234" s="182">
        <f t="shared" si="221"/>
        <v>7003</v>
      </c>
      <c r="G234" s="184">
        <f t="shared" si="222"/>
        <v>49677</v>
      </c>
      <c r="H234" s="7">
        <f t="shared" si="168"/>
        <v>19.186301369863013</v>
      </c>
      <c r="I234" s="237">
        <f t="shared" si="169"/>
        <v>49708</v>
      </c>
      <c r="J234" s="7">
        <f t="shared" si="193"/>
        <v>8.611111111111111E-2</v>
      </c>
      <c r="K234" s="7">
        <f t="shared" si="170"/>
        <v>19.271232876712329</v>
      </c>
      <c r="L234" s="186">
        <v>8.0576521219624473E-3</v>
      </c>
      <c r="M234" s="186">
        <v>8.0767682115032192E-3</v>
      </c>
      <c r="N234" s="7">
        <f t="shared" si="194"/>
        <v>0.85676077479729784</v>
      </c>
      <c r="O234" s="7">
        <f t="shared" si="171"/>
        <v>0.85585930377798392</v>
      </c>
      <c r="P234" s="192">
        <f t="shared" si="195"/>
        <v>1.2231795181697803E-2</v>
      </c>
      <c r="Q234" s="237">
        <f t="shared" si="172"/>
        <v>49768</v>
      </c>
      <c r="R234" s="7">
        <f t="shared" si="196"/>
        <v>0.25277777777777777</v>
      </c>
      <c r="S234" s="7">
        <f t="shared" si="173"/>
        <v>19.435616438356163</v>
      </c>
      <c r="T234" s="186">
        <v>8.9361161109881328E-3</v>
      </c>
      <c r="U234" s="186">
        <v>8.9854624566592725E-3</v>
      </c>
      <c r="V234" s="7">
        <f t="shared" si="197"/>
        <v>0.84244153250703702</v>
      </c>
      <c r="W234" s="7">
        <f t="shared" si="174"/>
        <v>0.83976095768444503</v>
      </c>
      <c r="X234" s="192">
        <f t="shared" si="198"/>
        <v>1.2627964813795597E-2</v>
      </c>
      <c r="Y234" s="237">
        <f t="shared" si="175"/>
        <v>49859</v>
      </c>
      <c r="Z234" s="7">
        <f t="shared" si="199"/>
        <v>0.50555555555555554</v>
      </c>
      <c r="AA234" s="7">
        <f t="shared" si="176"/>
        <v>19.684931506849313</v>
      </c>
      <c r="AB234" s="186">
        <v>9.6677884856186218E-3</v>
      </c>
      <c r="AC234" s="186">
        <v>9.7464675135065845E-3</v>
      </c>
      <c r="AD234" s="7">
        <f t="shared" si="200"/>
        <v>0.83069788726006788</v>
      </c>
      <c r="AE234" s="7">
        <f t="shared" si="177"/>
        <v>0.82542362017134996</v>
      </c>
      <c r="AF234" s="192">
        <f t="shared" si="201"/>
        <v>1.2639105502307089E-2</v>
      </c>
      <c r="AG234" s="237">
        <f t="shared" si="178"/>
        <v>50043</v>
      </c>
      <c r="AH234" s="7">
        <f t="shared" si="202"/>
        <v>1.0166666666666666</v>
      </c>
      <c r="AI234" s="7">
        <f t="shared" si="179"/>
        <v>20.18904109589041</v>
      </c>
      <c r="AJ234" s="186">
        <v>1.0457451344333353E-2</v>
      </c>
      <c r="AK234" s="186">
        <v>1.0577004127132847E-2</v>
      </c>
      <c r="AL234" s="7">
        <f t="shared" si="203"/>
        <v>0.81820708599760272</v>
      </c>
      <c r="AM234" s="7">
        <f t="shared" si="180"/>
        <v>0.80772019722701582</v>
      </c>
      <c r="AN234" s="192">
        <f t="shared" si="204"/>
        <v>1.2770477445834944E-2</v>
      </c>
      <c r="AO234" s="237">
        <f t="shared" si="205"/>
        <v>49708</v>
      </c>
      <c r="AP234" s="7">
        <f t="shared" si="206"/>
        <v>8.611111111111111E-2</v>
      </c>
      <c r="AQ234" s="7">
        <f t="shared" si="181"/>
        <v>19.271232876712329</v>
      </c>
      <c r="AR234" s="186">
        <v>8.1694700332941052E-3</v>
      </c>
      <c r="AS234" s="186">
        <v>8.188906930224454E-3</v>
      </c>
      <c r="AT234" s="7">
        <f t="shared" si="182"/>
        <v>0.85492467435941977</v>
      </c>
      <c r="AU234" s="7">
        <f t="shared" si="183"/>
        <v>0.85401174491686915</v>
      </c>
      <c r="AV234" s="192">
        <f t="shared" si="207"/>
        <v>1.2414069632451364E-2</v>
      </c>
      <c r="AW234" s="237">
        <f t="shared" si="208"/>
        <v>49768</v>
      </c>
      <c r="AX234" s="7">
        <f t="shared" si="209"/>
        <v>0.25277777777777777</v>
      </c>
      <c r="AY234" s="7">
        <f t="shared" si="184"/>
        <v>19.435616438356163</v>
      </c>
      <c r="AZ234" s="186">
        <v>8.1694700332941052E-3</v>
      </c>
      <c r="BA234" s="186">
        <v>8.2256088799988192E-3</v>
      </c>
      <c r="BB234" s="7">
        <f t="shared" si="185"/>
        <v>0.85492467435941977</v>
      </c>
      <c r="BC234" s="7">
        <f t="shared" si="186"/>
        <v>0.85225476306856252</v>
      </c>
      <c r="BD234" s="192">
        <f t="shared" si="210"/>
        <v>1.2393343965998657E-2</v>
      </c>
      <c r="BE234" s="237">
        <f t="shared" si="211"/>
        <v>49859</v>
      </c>
      <c r="BF234" s="7">
        <f t="shared" si="212"/>
        <v>0.50555555555555554</v>
      </c>
      <c r="BG234" s="7">
        <f t="shared" si="187"/>
        <v>19.684931506849313</v>
      </c>
      <c r="BH234" s="186">
        <v>8.1694700332941052E-3</v>
      </c>
      <c r="BI234" s="186">
        <v>8.2789719816550762E-3</v>
      </c>
      <c r="BJ234" s="7">
        <f t="shared" si="188"/>
        <v>0.85492467435941977</v>
      </c>
      <c r="BK234" s="7">
        <f t="shared" si="189"/>
        <v>0.8496158299698261</v>
      </c>
      <c r="BL234" s="192">
        <f t="shared" si="213"/>
        <v>1.2359716603782983E-2</v>
      </c>
      <c r="BM234" s="237">
        <f t="shared" si="214"/>
        <v>50043</v>
      </c>
      <c r="BN234" s="7">
        <f t="shared" si="215"/>
        <v>1.0166666666666666</v>
      </c>
      <c r="BO234" s="7">
        <f t="shared" si="190"/>
        <v>20.18904109589041</v>
      </c>
      <c r="BP234" s="186">
        <v>8.1694700332941052E-3</v>
      </c>
      <c r="BQ234" s="186">
        <v>8.3785824417684108E-3</v>
      </c>
      <c r="BR234" s="7">
        <f t="shared" si="191"/>
        <v>0.85492467435941977</v>
      </c>
      <c r="BS234" s="7">
        <f t="shared" si="192"/>
        <v>0.84437755425977457</v>
      </c>
      <c r="BT234" s="192">
        <f t="shared" si="216"/>
        <v>1.2286229589024119E-2</v>
      </c>
      <c r="BU234" s="256">
        <f t="shared" si="217"/>
        <v>-1.8227445075356083</v>
      </c>
      <c r="BV234" s="257">
        <f t="shared" si="218"/>
        <v>2.346208477969399</v>
      </c>
      <c r="BW234" s="257">
        <f t="shared" si="219"/>
        <v>2.7938889852410602</v>
      </c>
      <c r="BX234" s="249">
        <f t="shared" si="220"/>
        <v>4.8424785681082554</v>
      </c>
    </row>
    <row r="235" spans="6:76" x14ac:dyDescent="0.25">
      <c r="F235" s="182">
        <f t="shared" si="221"/>
        <v>7034</v>
      </c>
      <c r="G235" s="184">
        <f t="shared" si="222"/>
        <v>49708</v>
      </c>
      <c r="H235" s="7">
        <f t="shared" si="168"/>
        <v>19.271232876712329</v>
      </c>
      <c r="I235" s="237">
        <f t="shared" si="169"/>
        <v>49737</v>
      </c>
      <c r="J235" s="7">
        <f t="shared" si="193"/>
        <v>8.0555555555555561E-2</v>
      </c>
      <c r="K235" s="7">
        <f t="shared" si="170"/>
        <v>19.350684931506848</v>
      </c>
      <c r="L235" s="186">
        <v>8.0767682115032192E-3</v>
      </c>
      <c r="M235" s="186">
        <v>8.094348508124868E-3</v>
      </c>
      <c r="N235" s="7">
        <f t="shared" si="194"/>
        <v>0.85585930377798392</v>
      </c>
      <c r="O235" s="7">
        <f t="shared" si="171"/>
        <v>0.85501934231849164</v>
      </c>
      <c r="P235" s="192">
        <f t="shared" si="195"/>
        <v>1.2195171801298452E-2</v>
      </c>
      <c r="Q235" s="237">
        <f t="shared" si="172"/>
        <v>49798</v>
      </c>
      <c r="R235" s="7">
        <f t="shared" si="196"/>
        <v>0.25</v>
      </c>
      <c r="S235" s="7">
        <f t="shared" si="173"/>
        <v>19.517808219178082</v>
      </c>
      <c r="T235" s="186">
        <v>8.953237343538362E-3</v>
      </c>
      <c r="U235" s="186">
        <v>9.0011202124747058E-3</v>
      </c>
      <c r="V235" s="7">
        <f t="shared" si="197"/>
        <v>0.84152469292045773</v>
      </c>
      <c r="W235" s="7">
        <f t="shared" si="174"/>
        <v>0.83888459044199049</v>
      </c>
      <c r="X235" s="192">
        <f t="shared" si="198"/>
        <v>1.2588632613105055E-2</v>
      </c>
      <c r="Y235" s="237">
        <f t="shared" si="175"/>
        <v>49890</v>
      </c>
      <c r="Z235" s="7">
        <f t="shared" si="199"/>
        <v>0.50555555555555554</v>
      </c>
      <c r="AA235" s="7">
        <f t="shared" si="176"/>
        <v>19.769863013698629</v>
      </c>
      <c r="AB235" s="186">
        <v>9.6819097668765942E-3</v>
      </c>
      <c r="AC235" s="186">
        <v>9.75883368551312E-3</v>
      </c>
      <c r="AD235" s="7">
        <f t="shared" si="200"/>
        <v>0.82979023602868751</v>
      </c>
      <c r="AE235" s="7">
        <f t="shared" si="177"/>
        <v>0.82453902603095419</v>
      </c>
      <c r="AF235" s="192">
        <f t="shared" si="201"/>
        <v>1.2597352531298126E-2</v>
      </c>
      <c r="AG235" s="237">
        <f t="shared" si="178"/>
        <v>50074</v>
      </c>
      <c r="AH235" s="7">
        <f t="shared" si="202"/>
        <v>1.0166666666666666</v>
      </c>
      <c r="AI235" s="7">
        <f t="shared" si="179"/>
        <v>20.273972602739725</v>
      </c>
      <c r="AJ235" s="186">
        <v>1.0469065640002757E-2</v>
      </c>
      <c r="AK235" s="186">
        <v>1.0585519345946117E-2</v>
      </c>
      <c r="AL235" s="7">
        <f t="shared" si="203"/>
        <v>0.81729775447948527</v>
      </c>
      <c r="AM235" s="7">
        <f t="shared" si="180"/>
        <v>0.80685562569191316</v>
      </c>
      <c r="AN235" s="192">
        <f t="shared" si="204"/>
        <v>1.2729596251651399E-2</v>
      </c>
      <c r="AO235" s="237">
        <f t="shared" si="205"/>
        <v>49737</v>
      </c>
      <c r="AP235" s="7">
        <f t="shared" si="206"/>
        <v>8.0555555555555561E-2</v>
      </c>
      <c r="AQ235" s="7">
        <f t="shared" si="181"/>
        <v>19.350684931506848</v>
      </c>
      <c r="AR235" s="186">
        <v>8.188906930224454E-3</v>
      </c>
      <c r="AS235" s="186">
        <v>8.2067971506985249E-3</v>
      </c>
      <c r="AT235" s="7">
        <f t="shared" si="182"/>
        <v>0.85401174491686915</v>
      </c>
      <c r="AU235" s="7">
        <f t="shared" si="183"/>
        <v>0.85316087862673251</v>
      </c>
      <c r="AV235" s="192">
        <f t="shared" si="207"/>
        <v>1.2380406027824116E-2</v>
      </c>
      <c r="AW235" s="237">
        <f t="shared" si="208"/>
        <v>49798</v>
      </c>
      <c r="AX235" s="7">
        <f t="shared" si="209"/>
        <v>0.25</v>
      </c>
      <c r="AY235" s="7">
        <f t="shared" si="184"/>
        <v>19.517808219178082</v>
      </c>
      <c r="AZ235" s="186">
        <v>8.188906930224454E-3</v>
      </c>
      <c r="BA235" s="186">
        <v>8.2435070702728697E-3</v>
      </c>
      <c r="BB235" s="7">
        <f t="shared" si="185"/>
        <v>0.85401174491686915</v>
      </c>
      <c r="BC235" s="7">
        <f t="shared" si="186"/>
        <v>0.85138129966162557</v>
      </c>
      <c r="BD235" s="192">
        <f t="shared" si="210"/>
        <v>1.2358482650671299E-2</v>
      </c>
      <c r="BE235" s="237">
        <f t="shared" si="211"/>
        <v>49890</v>
      </c>
      <c r="BF235" s="7">
        <f t="shared" si="212"/>
        <v>0.50555555555555554</v>
      </c>
      <c r="BG235" s="7">
        <f t="shared" si="187"/>
        <v>19.769863013698629</v>
      </c>
      <c r="BH235" s="186">
        <v>8.188906930224454E-3</v>
      </c>
      <c r="BI235" s="186">
        <v>8.296519474492052E-3</v>
      </c>
      <c r="BJ235" s="7">
        <f t="shared" si="188"/>
        <v>0.85401174491686915</v>
      </c>
      <c r="BK235" s="7">
        <f t="shared" si="189"/>
        <v>0.84872415307713944</v>
      </c>
      <c r="BL235" s="192">
        <f t="shared" si="213"/>
        <v>1.2323170999523254E-2</v>
      </c>
      <c r="BM235" s="237">
        <f t="shared" si="214"/>
        <v>50074</v>
      </c>
      <c r="BN235" s="7">
        <f t="shared" si="215"/>
        <v>1.0166666666666666</v>
      </c>
      <c r="BO235" s="7">
        <f t="shared" si="190"/>
        <v>20.273972602739725</v>
      </c>
      <c r="BP235" s="186">
        <v>8.188906930224454E-3</v>
      </c>
      <c r="BQ235" s="186">
        <v>8.3943998454643117E-3</v>
      </c>
      <c r="BR235" s="7">
        <f t="shared" si="191"/>
        <v>0.85401174491686915</v>
      </c>
      <c r="BS235" s="7">
        <f t="shared" si="192"/>
        <v>0.84350636382049204</v>
      </c>
      <c r="BT235" s="192">
        <f t="shared" si="216"/>
        <v>1.2250247511280749E-2</v>
      </c>
      <c r="BU235" s="256">
        <f t="shared" si="217"/>
        <v>-1.8523422652566395</v>
      </c>
      <c r="BV235" s="257">
        <f t="shared" si="218"/>
        <v>2.3014996243375663</v>
      </c>
      <c r="BW235" s="257">
        <f t="shared" si="219"/>
        <v>2.741815317748725</v>
      </c>
      <c r="BX235" s="249">
        <f t="shared" si="220"/>
        <v>4.7934874037064947</v>
      </c>
    </row>
    <row r="236" spans="6:76" x14ac:dyDescent="0.25">
      <c r="F236" s="182">
        <f t="shared" si="221"/>
        <v>7063</v>
      </c>
      <c r="G236" s="184">
        <f t="shared" si="222"/>
        <v>49737</v>
      </c>
      <c r="H236" s="7">
        <f t="shared" si="168"/>
        <v>19.350684931506848</v>
      </c>
      <c r="I236" s="237">
        <f t="shared" si="169"/>
        <v>49768</v>
      </c>
      <c r="J236" s="7">
        <f t="shared" si="193"/>
        <v>8.611111111111111E-2</v>
      </c>
      <c r="K236" s="7">
        <f t="shared" si="170"/>
        <v>19.435616438356163</v>
      </c>
      <c r="L236" s="186">
        <v>8.094348508124868E-3</v>
      </c>
      <c r="M236" s="186">
        <v>8.1128173019006447E-3</v>
      </c>
      <c r="N236" s="7">
        <f t="shared" si="194"/>
        <v>0.85501934231849164</v>
      </c>
      <c r="O236" s="7">
        <f t="shared" si="171"/>
        <v>0.85412510297929012</v>
      </c>
      <c r="P236" s="192">
        <f t="shared" si="195"/>
        <v>1.2158306635213528E-2</v>
      </c>
      <c r="Q236" s="237">
        <f t="shared" si="172"/>
        <v>49829</v>
      </c>
      <c r="R236" s="7">
        <f t="shared" si="196"/>
        <v>0.25555555555555554</v>
      </c>
      <c r="S236" s="7">
        <f t="shared" si="173"/>
        <v>19.602739726027398</v>
      </c>
      <c r="T236" s="186">
        <v>8.9689636696364539E-3</v>
      </c>
      <c r="U236" s="186">
        <v>9.0169789568376318E-3</v>
      </c>
      <c r="V236" s="7">
        <f t="shared" si="197"/>
        <v>0.84067041688240318</v>
      </c>
      <c r="W236" s="7">
        <f t="shared" si="174"/>
        <v>0.8379829777901433</v>
      </c>
      <c r="X236" s="192">
        <f t="shared" si="198"/>
        <v>1.2549259700862901E-2</v>
      </c>
      <c r="Y236" s="237">
        <f t="shared" si="175"/>
        <v>49921</v>
      </c>
      <c r="Z236" s="7">
        <f t="shared" si="199"/>
        <v>0.51111111111111107</v>
      </c>
      <c r="AA236" s="7">
        <f t="shared" si="176"/>
        <v>19.854794520547944</v>
      </c>
      <c r="AB236" s="186">
        <v>9.6948558767082638E-3</v>
      </c>
      <c r="AC236" s="186">
        <v>9.7708908433547081E-3</v>
      </c>
      <c r="AD236" s="7">
        <f t="shared" si="200"/>
        <v>0.8289444773629322</v>
      </c>
      <c r="AE236" s="7">
        <f t="shared" si="177"/>
        <v>0.8236587032356546</v>
      </c>
      <c r="AF236" s="192">
        <f t="shared" si="201"/>
        <v>1.2555846186685734E-2</v>
      </c>
      <c r="AG236" s="237">
        <f t="shared" si="178"/>
        <v>50102</v>
      </c>
      <c r="AH236" s="7">
        <f t="shared" si="202"/>
        <v>1.0138888888888888</v>
      </c>
      <c r="AI236" s="7">
        <f t="shared" si="179"/>
        <v>20.350684931506848</v>
      </c>
      <c r="AJ236" s="186">
        <v>1.0479689926555333E-2</v>
      </c>
      <c r="AK236" s="186">
        <v>1.0593038162211471E-2</v>
      </c>
      <c r="AL236" s="7">
        <f t="shared" si="203"/>
        <v>0.81645034902033342</v>
      </c>
      <c r="AM236" s="7">
        <f t="shared" si="180"/>
        <v>0.80607734293198208</v>
      </c>
      <c r="AN236" s="192">
        <f t="shared" si="204"/>
        <v>1.2692218934382944E-2</v>
      </c>
      <c r="AO236" s="237">
        <f t="shared" si="205"/>
        <v>49768</v>
      </c>
      <c r="AP236" s="7">
        <f t="shared" si="206"/>
        <v>8.611111111111111E-2</v>
      </c>
      <c r="AQ236" s="7">
        <f t="shared" si="181"/>
        <v>19.435616438356163</v>
      </c>
      <c r="AR236" s="186">
        <v>8.2067971506985249E-3</v>
      </c>
      <c r="AS236" s="186">
        <v>8.2256088799988192E-3</v>
      </c>
      <c r="AT236" s="7">
        <f t="shared" si="182"/>
        <v>0.85316087862673251</v>
      </c>
      <c r="AU236" s="7">
        <f t="shared" si="183"/>
        <v>0.85225476306856252</v>
      </c>
      <c r="AV236" s="192">
        <f t="shared" si="207"/>
        <v>1.2346815464590761E-2</v>
      </c>
      <c r="AW236" s="237">
        <f t="shared" si="208"/>
        <v>49829</v>
      </c>
      <c r="AX236" s="7">
        <f t="shared" si="209"/>
        <v>0.25555555555555554</v>
      </c>
      <c r="AY236" s="7">
        <f t="shared" si="184"/>
        <v>19.602739726027398</v>
      </c>
      <c r="AZ236" s="186">
        <v>8.2067971506985249E-3</v>
      </c>
      <c r="BA236" s="186">
        <v>8.2616855187019854E-3</v>
      </c>
      <c r="BB236" s="7">
        <f t="shared" si="185"/>
        <v>0.85316087862673251</v>
      </c>
      <c r="BC236" s="7">
        <f t="shared" si="186"/>
        <v>0.85048230657325163</v>
      </c>
      <c r="BD236" s="192">
        <f t="shared" si="210"/>
        <v>1.2324029346543633E-2</v>
      </c>
      <c r="BE236" s="237">
        <f t="shared" si="211"/>
        <v>49921</v>
      </c>
      <c r="BF236" s="7">
        <f t="shared" si="212"/>
        <v>0.51111111111111107</v>
      </c>
      <c r="BG236" s="7">
        <f t="shared" si="187"/>
        <v>19.854794520547944</v>
      </c>
      <c r="BH236" s="186">
        <v>8.2067971506985249E-3</v>
      </c>
      <c r="BI236" s="186">
        <v>8.3137472088832265E-3</v>
      </c>
      <c r="BJ236" s="7">
        <f t="shared" si="188"/>
        <v>0.85316087862673251</v>
      </c>
      <c r="BK236" s="7">
        <f t="shared" si="189"/>
        <v>0.8478362675702632</v>
      </c>
      <c r="BL236" s="192">
        <f t="shared" si="213"/>
        <v>1.2287416430358269E-2</v>
      </c>
      <c r="BM236" s="237">
        <f t="shared" si="214"/>
        <v>50102</v>
      </c>
      <c r="BN236" s="7">
        <f t="shared" si="215"/>
        <v>1.0138888888888888</v>
      </c>
      <c r="BO236" s="7">
        <f t="shared" si="190"/>
        <v>20.350684931506848</v>
      </c>
      <c r="BP236" s="186">
        <v>8.2067971506985249E-3</v>
      </c>
      <c r="BQ236" s="186">
        <v>8.4084640066023984E-3</v>
      </c>
      <c r="BR236" s="7">
        <f t="shared" si="191"/>
        <v>0.85316087862673251</v>
      </c>
      <c r="BS236" s="7">
        <f t="shared" si="192"/>
        <v>0.84272212491338638</v>
      </c>
      <c r="BT236" s="192">
        <f t="shared" si="216"/>
        <v>1.2217262111391798E-2</v>
      </c>
      <c r="BU236" s="256">
        <f t="shared" si="217"/>
        <v>-1.8850882937723226</v>
      </c>
      <c r="BV236" s="257">
        <f t="shared" si="218"/>
        <v>2.2523035431926823</v>
      </c>
      <c r="BW236" s="257">
        <f t="shared" si="219"/>
        <v>2.6842975632746477</v>
      </c>
      <c r="BX236" s="249">
        <f t="shared" si="220"/>
        <v>4.7495682299114605</v>
      </c>
    </row>
    <row r="237" spans="6:76" x14ac:dyDescent="0.25">
      <c r="F237" s="182">
        <f t="shared" si="221"/>
        <v>7094</v>
      </c>
      <c r="G237" s="184">
        <f t="shared" si="222"/>
        <v>49768</v>
      </c>
      <c r="H237" s="7">
        <f t="shared" si="168"/>
        <v>19.435616438356163</v>
      </c>
      <c r="I237" s="237">
        <f t="shared" si="169"/>
        <v>49798</v>
      </c>
      <c r="J237" s="7">
        <f t="shared" si="193"/>
        <v>8.3333333333333329E-2</v>
      </c>
      <c r="K237" s="7">
        <f t="shared" si="170"/>
        <v>19.517808219178082</v>
      </c>
      <c r="L237" s="186">
        <v>8.1128173019006447E-3</v>
      </c>
      <c r="M237" s="186">
        <v>8.1303710529884738E-3</v>
      </c>
      <c r="N237" s="7">
        <f t="shared" si="194"/>
        <v>0.85412510297929012</v>
      </c>
      <c r="O237" s="7">
        <f t="shared" si="171"/>
        <v>0.85326336902397371</v>
      </c>
      <c r="P237" s="192">
        <f t="shared" si="195"/>
        <v>1.2119127386924333E-2</v>
      </c>
      <c r="Q237" s="237">
        <f t="shared" si="172"/>
        <v>49859</v>
      </c>
      <c r="R237" s="7">
        <f t="shared" si="196"/>
        <v>0.25277777777777777</v>
      </c>
      <c r="S237" s="7">
        <f t="shared" si="173"/>
        <v>19.684931506849313</v>
      </c>
      <c r="T237" s="186">
        <v>8.9854624566592725E-3</v>
      </c>
      <c r="U237" s="186">
        <v>9.0320137926266052E-3</v>
      </c>
      <c r="V237" s="7">
        <f t="shared" si="197"/>
        <v>0.83976095768444503</v>
      </c>
      <c r="W237" s="7">
        <f t="shared" si="174"/>
        <v>0.83711437182395321</v>
      </c>
      <c r="X237" s="192">
        <f t="shared" si="198"/>
        <v>1.250726346357805E-2</v>
      </c>
      <c r="Y237" s="237">
        <f t="shared" si="175"/>
        <v>49951</v>
      </c>
      <c r="Z237" s="7">
        <f t="shared" si="199"/>
        <v>0.5083333333333333</v>
      </c>
      <c r="AA237" s="7">
        <f t="shared" si="176"/>
        <v>19.936986301369863</v>
      </c>
      <c r="AB237" s="186">
        <v>9.7084097106491952E-3</v>
      </c>
      <c r="AC237" s="186">
        <v>9.7822620779449421E-3</v>
      </c>
      <c r="AD237" s="7">
        <f t="shared" si="200"/>
        <v>0.82804404848160817</v>
      </c>
      <c r="AE237" s="7">
        <f t="shared" si="177"/>
        <v>0.82281094015230405</v>
      </c>
      <c r="AF237" s="192">
        <f t="shared" si="201"/>
        <v>1.2511548928153902E-2</v>
      </c>
      <c r="AG237" s="237">
        <f t="shared" si="178"/>
        <v>50133</v>
      </c>
      <c r="AH237" s="7">
        <f t="shared" si="202"/>
        <v>1.0138888888888888</v>
      </c>
      <c r="AI237" s="7">
        <f t="shared" si="179"/>
        <v>20.435616438356163</v>
      </c>
      <c r="AJ237" s="186">
        <v>1.0490785786686496E-2</v>
      </c>
      <c r="AK237" s="186">
        <v>1.0601163539063256E-2</v>
      </c>
      <c r="AL237" s="7">
        <f t="shared" si="203"/>
        <v>0.81554809001276274</v>
      </c>
      <c r="AM237" s="7">
        <f t="shared" si="180"/>
        <v>0.8052187399049292</v>
      </c>
      <c r="AN237" s="192">
        <f t="shared" si="204"/>
        <v>1.265227900974304E-2</v>
      </c>
      <c r="AO237" s="237">
        <f t="shared" si="205"/>
        <v>49798</v>
      </c>
      <c r="AP237" s="7">
        <f t="shared" si="206"/>
        <v>8.3333333333333329E-2</v>
      </c>
      <c r="AQ237" s="7">
        <f t="shared" si="181"/>
        <v>19.517808219178082</v>
      </c>
      <c r="AR237" s="186">
        <v>8.2256088799988192E-3</v>
      </c>
      <c r="AS237" s="186">
        <v>8.2435070702728697E-3</v>
      </c>
      <c r="AT237" s="7">
        <f t="shared" si="182"/>
        <v>0.85225476306856252</v>
      </c>
      <c r="AU237" s="7">
        <f t="shared" si="183"/>
        <v>0.85138129966162557</v>
      </c>
      <c r="AV237" s="192">
        <f t="shared" si="207"/>
        <v>1.2311241611026702E-2</v>
      </c>
      <c r="AW237" s="237">
        <f t="shared" si="208"/>
        <v>49859</v>
      </c>
      <c r="AX237" s="7">
        <f t="shared" si="209"/>
        <v>0.25277777777777777</v>
      </c>
      <c r="AY237" s="7">
        <f t="shared" si="184"/>
        <v>19.684931506849313</v>
      </c>
      <c r="AZ237" s="186">
        <v>8.2256088799988192E-3</v>
      </c>
      <c r="BA237" s="186">
        <v>8.2789719816550762E-3</v>
      </c>
      <c r="BB237" s="7">
        <f t="shared" si="185"/>
        <v>0.85225476306856252</v>
      </c>
      <c r="BC237" s="7">
        <f t="shared" si="186"/>
        <v>0.8496158299698261</v>
      </c>
      <c r="BD237" s="192">
        <f t="shared" si="210"/>
        <v>1.2287595131121291E-2</v>
      </c>
      <c r="BE237" s="237">
        <f t="shared" si="211"/>
        <v>49951</v>
      </c>
      <c r="BF237" s="7">
        <f t="shared" si="212"/>
        <v>0.5083333333333333</v>
      </c>
      <c r="BG237" s="7">
        <f t="shared" si="187"/>
        <v>19.936986301369863</v>
      </c>
      <c r="BH237" s="186">
        <v>8.2256088799988192E-3</v>
      </c>
      <c r="BI237" s="186">
        <v>8.3301153229180958E-3</v>
      </c>
      <c r="BJ237" s="7">
        <f t="shared" si="188"/>
        <v>0.85225476306856252</v>
      </c>
      <c r="BK237" s="7">
        <f t="shared" si="189"/>
        <v>0.84698067951361189</v>
      </c>
      <c r="BL237" s="192">
        <f t="shared" si="213"/>
        <v>1.2249684778601716E-2</v>
      </c>
      <c r="BM237" s="237">
        <f t="shared" si="214"/>
        <v>50133</v>
      </c>
      <c r="BN237" s="7">
        <f t="shared" si="215"/>
        <v>1.0138888888888888</v>
      </c>
      <c r="BO237" s="7">
        <f t="shared" si="190"/>
        <v>20.435616438356163</v>
      </c>
      <c r="BP237" s="186">
        <v>8.2256088799988192E-3</v>
      </c>
      <c r="BQ237" s="186">
        <v>8.4237853307687956E-3</v>
      </c>
      <c r="BR237" s="7">
        <f t="shared" si="191"/>
        <v>0.85225476306856252</v>
      </c>
      <c r="BS237" s="7">
        <f t="shared" si="192"/>
        <v>0.8418568879604289</v>
      </c>
      <c r="BT237" s="192">
        <f t="shared" si="216"/>
        <v>1.2181926179475175E-2</v>
      </c>
      <c r="BU237" s="256">
        <f t="shared" si="217"/>
        <v>-1.9211422410236878</v>
      </c>
      <c r="BV237" s="257">
        <f t="shared" si="218"/>
        <v>2.196683324567593</v>
      </c>
      <c r="BW237" s="257">
        <f t="shared" si="219"/>
        <v>2.618641495521854</v>
      </c>
      <c r="BX237" s="249">
        <f t="shared" si="220"/>
        <v>4.7035283026786514</v>
      </c>
    </row>
    <row r="238" spans="6:76" x14ac:dyDescent="0.25">
      <c r="F238" s="182">
        <f t="shared" si="221"/>
        <v>7124</v>
      </c>
      <c r="G238" s="184">
        <f t="shared" si="222"/>
        <v>49798</v>
      </c>
      <c r="H238" s="7">
        <f t="shared" si="168"/>
        <v>19.517808219178082</v>
      </c>
      <c r="I238" s="237">
        <f t="shared" si="169"/>
        <v>49829</v>
      </c>
      <c r="J238" s="7">
        <f t="shared" si="193"/>
        <v>8.611111111111111E-2</v>
      </c>
      <c r="K238" s="7">
        <f t="shared" si="170"/>
        <v>19.602739726027398</v>
      </c>
      <c r="L238" s="186">
        <v>8.1303710529884738E-3</v>
      </c>
      <c r="M238" s="186">
        <v>8.1481794169318781E-3</v>
      </c>
      <c r="N238" s="7">
        <f t="shared" si="194"/>
        <v>0.85326336902397371</v>
      </c>
      <c r="O238" s="7">
        <f t="shared" si="171"/>
        <v>0.85237676253452022</v>
      </c>
      <c r="P238" s="192">
        <f t="shared" si="195"/>
        <v>1.207925393318004E-2</v>
      </c>
      <c r="Q238" s="237">
        <f t="shared" si="172"/>
        <v>49890</v>
      </c>
      <c r="R238" s="7">
        <f t="shared" si="196"/>
        <v>0.25555555555555554</v>
      </c>
      <c r="S238" s="7">
        <f t="shared" si="173"/>
        <v>19.769863013698629</v>
      </c>
      <c r="T238" s="186">
        <v>9.0011202124747058E-3</v>
      </c>
      <c r="U238" s="186">
        <v>9.047225211594739E-3</v>
      </c>
      <c r="V238" s="7">
        <f t="shared" si="197"/>
        <v>0.83888459044199049</v>
      </c>
      <c r="W238" s="7">
        <f t="shared" si="174"/>
        <v>0.83622095290279774</v>
      </c>
      <c r="X238" s="192">
        <f t="shared" si="198"/>
        <v>1.2464324727822074E-2</v>
      </c>
      <c r="Y238" s="237">
        <f t="shared" si="175"/>
        <v>49982</v>
      </c>
      <c r="Z238" s="7">
        <f t="shared" si="199"/>
        <v>0.51111111111111107</v>
      </c>
      <c r="AA238" s="7">
        <f t="shared" si="176"/>
        <v>20.021917808219179</v>
      </c>
      <c r="AB238" s="186">
        <v>9.7212431116231388E-3</v>
      </c>
      <c r="AC238" s="186">
        <v>9.7937026195569973E-3</v>
      </c>
      <c r="AD238" s="7">
        <f t="shared" si="200"/>
        <v>0.82717635608599294</v>
      </c>
      <c r="AE238" s="7">
        <f t="shared" si="177"/>
        <v>0.82193931812204202</v>
      </c>
      <c r="AF238" s="192">
        <f t="shared" si="201"/>
        <v>1.2466101084605915E-2</v>
      </c>
      <c r="AG238" s="237">
        <f t="shared" si="178"/>
        <v>50163</v>
      </c>
      <c r="AH238" s="7">
        <f t="shared" si="202"/>
        <v>1.0138888888888888</v>
      </c>
      <c r="AI238" s="7">
        <f t="shared" si="179"/>
        <v>20.517808219178082</v>
      </c>
      <c r="AJ238" s="186">
        <v>1.0501263059084474E-2</v>
      </c>
      <c r="AK238" s="186">
        <v>1.0608819546318924E-2</v>
      </c>
      <c r="AL238" s="7">
        <f t="shared" si="203"/>
        <v>0.81467856814757755</v>
      </c>
      <c r="AM238" s="7">
        <f t="shared" si="180"/>
        <v>0.80439106815319106</v>
      </c>
      <c r="AN238" s="192">
        <f t="shared" si="204"/>
        <v>1.2613983096834707E-2</v>
      </c>
      <c r="AO238" s="237">
        <f t="shared" si="205"/>
        <v>49829</v>
      </c>
      <c r="AP238" s="7">
        <f t="shared" si="206"/>
        <v>8.611111111111111E-2</v>
      </c>
      <c r="AQ238" s="7">
        <f t="shared" si="181"/>
        <v>19.602739726027398</v>
      </c>
      <c r="AR238" s="186">
        <v>8.2435070702728697E-3</v>
      </c>
      <c r="AS238" s="186">
        <v>8.2616855187019854E-3</v>
      </c>
      <c r="AT238" s="7">
        <f t="shared" si="182"/>
        <v>0.85138129966162557</v>
      </c>
      <c r="AU238" s="7">
        <f t="shared" si="183"/>
        <v>0.85048230657325163</v>
      </c>
      <c r="AV238" s="192">
        <f t="shared" si="207"/>
        <v>1.2275293272143502E-2</v>
      </c>
      <c r="AW238" s="237">
        <f t="shared" si="208"/>
        <v>49890</v>
      </c>
      <c r="AX238" s="7">
        <f t="shared" si="209"/>
        <v>0.25555555555555554</v>
      </c>
      <c r="AY238" s="7">
        <f t="shared" si="184"/>
        <v>19.769863013698629</v>
      </c>
      <c r="AZ238" s="186">
        <v>8.2435070702728697E-3</v>
      </c>
      <c r="BA238" s="186">
        <v>8.296519474492052E-3</v>
      </c>
      <c r="BB238" s="7">
        <f t="shared" si="185"/>
        <v>0.85138129966162557</v>
      </c>
      <c r="BC238" s="7">
        <f t="shared" si="186"/>
        <v>0.84872415307713944</v>
      </c>
      <c r="BD238" s="192">
        <f t="shared" si="210"/>
        <v>1.2250776740015233E-2</v>
      </c>
      <c r="BE238" s="237">
        <f t="shared" si="211"/>
        <v>49982</v>
      </c>
      <c r="BF238" s="7">
        <f t="shared" si="212"/>
        <v>0.51111111111111107</v>
      </c>
      <c r="BG238" s="7">
        <f t="shared" si="187"/>
        <v>20.021917808219179</v>
      </c>
      <c r="BH238" s="186">
        <v>8.2435070702728697E-3</v>
      </c>
      <c r="BI238" s="186">
        <v>8.3467156086953539E-3</v>
      </c>
      <c r="BJ238" s="7">
        <f t="shared" si="188"/>
        <v>0.85138129966162557</v>
      </c>
      <c r="BK238" s="7">
        <f t="shared" si="189"/>
        <v>0.84610039696127937</v>
      </c>
      <c r="BL238" s="192">
        <f t="shared" si="213"/>
        <v>1.2211554293754366E-2</v>
      </c>
      <c r="BM238" s="237">
        <f t="shared" si="214"/>
        <v>50163</v>
      </c>
      <c r="BN238" s="7">
        <f t="shared" si="215"/>
        <v>1.0138888888888888</v>
      </c>
      <c r="BO238" s="7">
        <f t="shared" si="190"/>
        <v>20.517808219178082</v>
      </c>
      <c r="BP238" s="186">
        <v>8.2435070702728697E-3</v>
      </c>
      <c r="BQ238" s="186">
        <v>8.4383592628737292E-3</v>
      </c>
      <c r="BR238" s="7">
        <f t="shared" si="191"/>
        <v>0.85138129966162557</v>
      </c>
      <c r="BS238" s="7">
        <f t="shared" si="192"/>
        <v>0.84102269214208458</v>
      </c>
      <c r="BT238" s="192">
        <f t="shared" si="216"/>
        <v>1.2147958529364657E-2</v>
      </c>
      <c r="BU238" s="256">
        <f t="shared" si="217"/>
        <v>-1.9603933896346175</v>
      </c>
      <c r="BV238" s="257">
        <f t="shared" si="218"/>
        <v>2.1354798780684123</v>
      </c>
      <c r="BW238" s="257">
        <f t="shared" si="219"/>
        <v>2.5454679085154877</v>
      </c>
      <c r="BX238" s="249">
        <f t="shared" si="220"/>
        <v>4.6602456747005077</v>
      </c>
    </row>
    <row r="239" spans="6:76" x14ac:dyDescent="0.25">
      <c r="F239" s="182">
        <f t="shared" si="221"/>
        <v>7155</v>
      </c>
      <c r="G239" s="184">
        <f t="shared" si="222"/>
        <v>49829</v>
      </c>
      <c r="H239" s="7">
        <f t="shared" si="168"/>
        <v>19.602739726027398</v>
      </c>
      <c r="I239" s="237">
        <f t="shared" si="169"/>
        <v>49859</v>
      </c>
      <c r="J239" s="7">
        <f t="shared" si="193"/>
        <v>8.3333333333333329E-2</v>
      </c>
      <c r="K239" s="7">
        <f t="shared" si="170"/>
        <v>19.684931506849313</v>
      </c>
      <c r="L239" s="186">
        <v>8.1481794169318781E-3</v>
      </c>
      <c r="M239" s="186">
        <v>8.1650928979280016E-3</v>
      </c>
      <c r="N239" s="7">
        <f t="shared" si="194"/>
        <v>0.85237676253452022</v>
      </c>
      <c r="O239" s="7">
        <f t="shared" si="171"/>
        <v>0.85152255179641612</v>
      </c>
      <c r="P239" s="192">
        <f t="shared" si="195"/>
        <v>1.2037883008059858E-2</v>
      </c>
      <c r="Q239" s="237">
        <f t="shared" si="172"/>
        <v>49921</v>
      </c>
      <c r="R239" s="7">
        <f t="shared" si="196"/>
        <v>0.25555555555555554</v>
      </c>
      <c r="S239" s="7">
        <f t="shared" si="173"/>
        <v>19.854794520547944</v>
      </c>
      <c r="T239" s="186">
        <v>9.0169789568376318E-3</v>
      </c>
      <c r="U239" s="186">
        <v>9.0621048709548305E-3</v>
      </c>
      <c r="V239" s="7">
        <f t="shared" si="197"/>
        <v>0.8379829777901433</v>
      </c>
      <c r="W239" s="7">
        <f t="shared" si="174"/>
        <v>0.83533183145360601</v>
      </c>
      <c r="X239" s="192">
        <f t="shared" si="198"/>
        <v>1.2419077654505277E-2</v>
      </c>
      <c r="Y239" s="237">
        <f t="shared" si="175"/>
        <v>50012</v>
      </c>
      <c r="Z239" s="7">
        <f t="shared" si="199"/>
        <v>0.5083333333333333</v>
      </c>
      <c r="AA239" s="7">
        <f t="shared" si="176"/>
        <v>20.104109589041094</v>
      </c>
      <c r="AB239" s="186">
        <v>9.7342087876621883E-3</v>
      </c>
      <c r="AC239" s="186">
        <v>9.8045222485776493E-3</v>
      </c>
      <c r="AD239" s="7">
        <f t="shared" si="200"/>
        <v>0.82628365096651435</v>
      </c>
      <c r="AE239" s="7">
        <f t="shared" si="177"/>
        <v>0.82109933040455196</v>
      </c>
      <c r="AF239" s="192">
        <f t="shared" si="201"/>
        <v>1.2420742561751704E-2</v>
      </c>
      <c r="AG239" s="237">
        <f t="shared" si="178"/>
        <v>50194</v>
      </c>
      <c r="AH239" s="7">
        <f t="shared" si="202"/>
        <v>1.0138888888888888</v>
      </c>
      <c r="AI239" s="7">
        <f t="shared" si="179"/>
        <v>20.602739726027398</v>
      </c>
      <c r="AJ239" s="186">
        <v>1.0511816285642748E-2</v>
      </c>
      <c r="AK239" s="186">
        <v>1.0616507905647228E-2</v>
      </c>
      <c r="AL239" s="7">
        <f t="shared" si="203"/>
        <v>0.81378392331134763</v>
      </c>
      <c r="AM239" s="7">
        <f t="shared" si="180"/>
        <v>0.8035393279687929</v>
      </c>
      <c r="AN239" s="192">
        <f t="shared" si="204"/>
        <v>1.2574690582470549E-2</v>
      </c>
      <c r="AO239" s="237">
        <f t="shared" si="205"/>
        <v>49859</v>
      </c>
      <c r="AP239" s="7">
        <f t="shared" si="206"/>
        <v>8.3333333333333329E-2</v>
      </c>
      <c r="AQ239" s="7">
        <f t="shared" si="181"/>
        <v>19.684931506849313</v>
      </c>
      <c r="AR239" s="186">
        <v>8.2616855187019854E-3</v>
      </c>
      <c r="AS239" s="186">
        <v>8.2789719816550762E-3</v>
      </c>
      <c r="AT239" s="7">
        <f t="shared" si="182"/>
        <v>0.85048230657325163</v>
      </c>
      <c r="AU239" s="7">
        <f t="shared" si="183"/>
        <v>0.8496158299698261</v>
      </c>
      <c r="AV239" s="192">
        <f t="shared" si="207"/>
        <v>1.2238142080611247E-2</v>
      </c>
      <c r="AW239" s="237">
        <f t="shared" si="208"/>
        <v>49921</v>
      </c>
      <c r="AX239" s="7">
        <f t="shared" si="209"/>
        <v>0.25555555555555554</v>
      </c>
      <c r="AY239" s="7">
        <f t="shared" si="184"/>
        <v>19.854794520547944</v>
      </c>
      <c r="AZ239" s="186">
        <v>8.2616855187019854E-3</v>
      </c>
      <c r="BA239" s="186">
        <v>8.3137472088832265E-3</v>
      </c>
      <c r="BB239" s="7">
        <f t="shared" si="185"/>
        <v>0.85048230657325163</v>
      </c>
      <c r="BC239" s="7">
        <f t="shared" si="186"/>
        <v>0.8478362675702632</v>
      </c>
      <c r="BD239" s="192">
        <f t="shared" si="210"/>
        <v>1.2212341061489241E-2</v>
      </c>
      <c r="BE239" s="237">
        <f t="shared" si="211"/>
        <v>50012</v>
      </c>
      <c r="BF239" s="7">
        <f t="shared" si="212"/>
        <v>0.5083333333333333</v>
      </c>
      <c r="BG239" s="7">
        <f t="shared" si="187"/>
        <v>20.104109589041094</v>
      </c>
      <c r="BH239" s="186">
        <v>8.2616855187019854E-3</v>
      </c>
      <c r="BI239" s="186">
        <v>8.3625096559521543E-3</v>
      </c>
      <c r="BJ239" s="7">
        <f t="shared" si="188"/>
        <v>0.85048230657325163</v>
      </c>
      <c r="BK239" s="7">
        <f t="shared" si="189"/>
        <v>0.8452517131810322</v>
      </c>
      <c r="BL239" s="192">
        <f t="shared" si="213"/>
        <v>1.2173523884850533E-2</v>
      </c>
      <c r="BM239" s="237">
        <f t="shared" si="214"/>
        <v>50194</v>
      </c>
      <c r="BN239" s="7">
        <f t="shared" si="215"/>
        <v>1.0138888888888888</v>
      </c>
      <c r="BO239" s="7">
        <f t="shared" si="190"/>
        <v>20.602739726027398</v>
      </c>
      <c r="BP239" s="186">
        <v>8.2616855187019854E-3</v>
      </c>
      <c r="BQ239" s="186">
        <v>8.4531538650194568E-3</v>
      </c>
      <c r="BR239" s="7">
        <f t="shared" si="191"/>
        <v>0.85048230657325163</v>
      </c>
      <c r="BS239" s="7">
        <f t="shared" si="192"/>
        <v>0.84016403290162767</v>
      </c>
      <c r="BT239" s="192">
        <f t="shared" si="216"/>
        <v>1.2113024431427604E-2</v>
      </c>
      <c r="BU239" s="256">
        <f t="shared" si="217"/>
        <v>-2.0025907255138975</v>
      </c>
      <c r="BV239" s="257">
        <f t="shared" si="218"/>
        <v>2.0673659301603635</v>
      </c>
      <c r="BW239" s="257">
        <f t="shared" si="219"/>
        <v>2.4721867690117096</v>
      </c>
      <c r="BX239" s="249">
        <f t="shared" si="220"/>
        <v>4.6166615104294495</v>
      </c>
    </row>
    <row r="240" spans="6:76" x14ac:dyDescent="0.25">
      <c r="F240" s="182">
        <f t="shared" si="221"/>
        <v>7185</v>
      </c>
      <c r="G240" s="184">
        <f t="shared" si="222"/>
        <v>49859</v>
      </c>
      <c r="H240" s="7">
        <f t="shared" si="168"/>
        <v>19.684931506849313</v>
      </c>
      <c r="I240" s="237">
        <f t="shared" si="169"/>
        <v>49890</v>
      </c>
      <c r="J240" s="7">
        <f t="shared" si="193"/>
        <v>8.611111111111111E-2</v>
      </c>
      <c r="K240" s="7">
        <f t="shared" si="170"/>
        <v>19.769863013698629</v>
      </c>
      <c r="L240" s="186">
        <v>8.1650928979280016E-3</v>
      </c>
      <c r="M240" s="186">
        <v>8.1822384668475898E-3</v>
      </c>
      <c r="N240" s="7">
        <f t="shared" si="194"/>
        <v>0.85152255179641612</v>
      </c>
      <c r="O240" s="7">
        <f t="shared" si="171"/>
        <v>0.85064386021674854</v>
      </c>
      <c r="P240" s="192">
        <f t="shared" si="195"/>
        <v>1.1995807831270393E-2</v>
      </c>
      <c r="Q240" s="237">
        <f t="shared" si="172"/>
        <v>49951</v>
      </c>
      <c r="R240" s="7">
        <f t="shared" si="196"/>
        <v>0.25555555555555554</v>
      </c>
      <c r="S240" s="7">
        <f t="shared" si="173"/>
        <v>19.936986301369863</v>
      </c>
      <c r="T240" s="186">
        <v>9.0320137926266052E-3</v>
      </c>
      <c r="U240" s="186">
        <v>9.0761868903877184E-3</v>
      </c>
      <c r="V240" s="7">
        <f t="shared" si="197"/>
        <v>0.83711437182395321</v>
      </c>
      <c r="W240" s="7">
        <f t="shared" si="174"/>
        <v>0.83447556801512912</v>
      </c>
      <c r="X240" s="192">
        <f t="shared" si="198"/>
        <v>1.2373944103707693E-2</v>
      </c>
      <c r="Y240" s="237">
        <f t="shared" si="175"/>
        <v>50043</v>
      </c>
      <c r="Z240" s="7">
        <f t="shared" si="199"/>
        <v>0.51111111111111107</v>
      </c>
      <c r="AA240" s="7">
        <f t="shared" si="176"/>
        <v>20.18904109589041</v>
      </c>
      <c r="AB240" s="186">
        <v>9.7464675135065845E-3</v>
      </c>
      <c r="AC240" s="186">
        <v>9.8154912118768017E-3</v>
      </c>
      <c r="AD240" s="7">
        <f t="shared" si="200"/>
        <v>0.82542362017134996</v>
      </c>
      <c r="AE240" s="7">
        <f t="shared" si="177"/>
        <v>0.82023421172402655</v>
      </c>
      <c r="AF240" s="192">
        <f t="shared" si="201"/>
        <v>1.2378403991555853E-2</v>
      </c>
      <c r="AG240" s="237">
        <f t="shared" si="178"/>
        <v>50224</v>
      </c>
      <c r="AH240" s="7">
        <f t="shared" si="202"/>
        <v>1.0138888888888888</v>
      </c>
      <c r="AI240" s="7">
        <f t="shared" si="179"/>
        <v>20.684931506849313</v>
      </c>
      <c r="AJ240" s="186">
        <v>1.0521760838768775E-2</v>
      </c>
      <c r="AK240" s="186">
        <v>1.0623724286304398E-2</v>
      </c>
      <c r="AL240" s="7">
        <f t="shared" si="203"/>
        <v>0.81292197850126313</v>
      </c>
      <c r="AM240" s="7">
        <f t="shared" si="180"/>
        <v>0.8027186426307954</v>
      </c>
      <c r="AN240" s="192">
        <f t="shared" si="204"/>
        <v>1.2536851160243306E-2</v>
      </c>
      <c r="AO240" s="237">
        <f t="shared" si="205"/>
        <v>49890</v>
      </c>
      <c r="AP240" s="7">
        <f t="shared" si="206"/>
        <v>8.611111111111111E-2</v>
      </c>
      <c r="AQ240" s="7">
        <f t="shared" si="181"/>
        <v>19.769863013698629</v>
      </c>
      <c r="AR240" s="186">
        <v>8.2789719816550762E-3</v>
      </c>
      <c r="AS240" s="186">
        <v>8.296519474492052E-3</v>
      </c>
      <c r="AT240" s="7">
        <f t="shared" si="182"/>
        <v>0.8496158299698261</v>
      </c>
      <c r="AU240" s="7">
        <f t="shared" si="183"/>
        <v>0.84872415307713944</v>
      </c>
      <c r="AV240" s="192">
        <f t="shared" si="207"/>
        <v>1.2200615978602308E-2</v>
      </c>
      <c r="AW240" s="237">
        <f t="shared" si="208"/>
        <v>49951</v>
      </c>
      <c r="AX240" s="7">
        <f t="shared" si="209"/>
        <v>0.25555555555555554</v>
      </c>
      <c r="AY240" s="7">
        <f t="shared" si="184"/>
        <v>19.936986301369863</v>
      </c>
      <c r="AZ240" s="186">
        <v>8.2789719816550762E-3</v>
      </c>
      <c r="BA240" s="186">
        <v>8.3301153229180958E-3</v>
      </c>
      <c r="BB240" s="7">
        <f t="shared" si="185"/>
        <v>0.8496158299698261</v>
      </c>
      <c r="BC240" s="7">
        <f t="shared" si="186"/>
        <v>0.84698067951361189</v>
      </c>
      <c r="BD240" s="192">
        <f t="shared" si="210"/>
        <v>1.2174372516793127E-2</v>
      </c>
      <c r="BE240" s="237">
        <f t="shared" si="211"/>
        <v>50043</v>
      </c>
      <c r="BF240" s="7">
        <f t="shared" si="212"/>
        <v>0.51111111111111107</v>
      </c>
      <c r="BG240" s="7">
        <f t="shared" si="187"/>
        <v>20.18904109589041</v>
      </c>
      <c r="BH240" s="186">
        <v>8.2789719816550762E-3</v>
      </c>
      <c r="BI240" s="186">
        <v>8.3785824417684108E-3</v>
      </c>
      <c r="BJ240" s="7">
        <f t="shared" si="188"/>
        <v>0.8496158299698261</v>
      </c>
      <c r="BK240" s="7">
        <f t="shared" si="189"/>
        <v>0.84437755425977457</v>
      </c>
      <c r="BL240" s="192">
        <f t="shared" si="213"/>
        <v>1.2137698652185802E-2</v>
      </c>
      <c r="BM240" s="237">
        <f t="shared" si="214"/>
        <v>50224</v>
      </c>
      <c r="BN240" s="7">
        <f t="shared" si="215"/>
        <v>1.0138888888888888</v>
      </c>
      <c r="BO240" s="7">
        <f t="shared" si="190"/>
        <v>20.684931506849313</v>
      </c>
      <c r="BP240" s="186">
        <v>8.2789719816550762E-3</v>
      </c>
      <c r="BQ240" s="186">
        <v>8.4672112645205831E-3</v>
      </c>
      <c r="BR240" s="7">
        <f t="shared" si="191"/>
        <v>0.8496158299698261</v>
      </c>
      <c r="BS240" s="7">
        <f t="shared" si="192"/>
        <v>0.83933641200132736</v>
      </c>
      <c r="BT240" s="192">
        <f t="shared" si="216"/>
        <v>1.2079309176579255E-2</v>
      </c>
      <c r="BU240" s="256">
        <f t="shared" si="217"/>
        <v>-2.0480814733191481</v>
      </c>
      <c r="BV240" s="257">
        <f t="shared" si="218"/>
        <v>1.9957158691456638</v>
      </c>
      <c r="BW240" s="257">
        <f t="shared" si="219"/>
        <v>2.4070533937005019</v>
      </c>
      <c r="BX240" s="249">
        <f t="shared" si="220"/>
        <v>4.5754198366405179</v>
      </c>
    </row>
    <row r="241" spans="6:76" x14ac:dyDescent="0.25">
      <c r="F241" s="182">
        <f t="shared" si="221"/>
        <v>7216</v>
      </c>
      <c r="G241" s="184">
        <f t="shared" si="222"/>
        <v>49890</v>
      </c>
      <c r="H241" s="7">
        <f t="shared" si="168"/>
        <v>19.769863013698629</v>
      </c>
      <c r="I241" s="237">
        <f t="shared" si="169"/>
        <v>49921</v>
      </c>
      <c r="J241" s="7">
        <f t="shared" si="193"/>
        <v>8.611111111111111E-2</v>
      </c>
      <c r="K241" s="7">
        <f t="shared" si="170"/>
        <v>19.854794520547944</v>
      </c>
      <c r="L241" s="186">
        <v>8.1822384668475898E-3</v>
      </c>
      <c r="M241" s="186">
        <v>8.199046299096114E-3</v>
      </c>
      <c r="N241" s="7">
        <f t="shared" si="194"/>
        <v>0.85064386021674854</v>
      </c>
      <c r="O241" s="7">
        <f t="shared" si="171"/>
        <v>0.84976929878339136</v>
      </c>
      <c r="P241" s="192">
        <f t="shared" si="195"/>
        <v>1.1951711252853254E-2</v>
      </c>
      <c r="Q241" s="237">
        <f t="shared" si="172"/>
        <v>49982</v>
      </c>
      <c r="R241" s="7">
        <f t="shared" si="196"/>
        <v>0.25555555555555554</v>
      </c>
      <c r="S241" s="7">
        <f t="shared" si="173"/>
        <v>20.021917808219179</v>
      </c>
      <c r="T241" s="186">
        <v>9.047225211594739E-3</v>
      </c>
      <c r="U241" s="186">
        <v>9.090408240556111E-3</v>
      </c>
      <c r="V241" s="7">
        <f t="shared" si="197"/>
        <v>0.83622095290279774</v>
      </c>
      <c r="W241" s="7">
        <f t="shared" si="174"/>
        <v>0.83359516625725882</v>
      </c>
      <c r="X241" s="192">
        <f t="shared" si="198"/>
        <v>1.2325907976125964E-2</v>
      </c>
      <c r="Y241" s="237">
        <f t="shared" si="175"/>
        <v>50074</v>
      </c>
      <c r="Z241" s="7">
        <f t="shared" si="199"/>
        <v>0.51111111111111107</v>
      </c>
      <c r="AA241" s="7">
        <f t="shared" si="176"/>
        <v>20.273972602739725</v>
      </c>
      <c r="AB241" s="186">
        <v>9.75883368551312E-3</v>
      </c>
      <c r="AC241" s="186">
        <v>9.8262390433367652E-3</v>
      </c>
      <c r="AD241" s="7">
        <f t="shared" si="200"/>
        <v>0.82453902603095419</v>
      </c>
      <c r="AE241" s="7">
        <f t="shared" si="177"/>
        <v>0.81937215129338759</v>
      </c>
      <c r="AF241" s="192">
        <f t="shared" si="201"/>
        <v>1.2337620617756456E-2</v>
      </c>
      <c r="AG241" s="237">
        <f t="shared" si="178"/>
        <v>50255</v>
      </c>
      <c r="AH241" s="7">
        <f t="shared" si="202"/>
        <v>1.0138888888888888</v>
      </c>
      <c r="AI241" s="7">
        <f t="shared" si="179"/>
        <v>20.769863013698629</v>
      </c>
      <c r="AJ241" s="186">
        <v>1.0531755745737907E-2</v>
      </c>
      <c r="AK241" s="186">
        <v>1.0630941101519293E-2</v>
      </c>
      <c r="AL241" s="7">
        <f t="shared" si="203"/>
        <v>0.81203537996274622</v>
      </c>
      <c r="AM241" s="7">
        <f t="shared" si="180"/>
        <v>0.80187448136905393</v>
      </c>
      <c r="AN241" s="192">
        <f t="shared" si="204"/>
        <v>1.2497851515224142E-2</v>
      </c>
      <c r="AO241" s="237">
        <f t="shared" si="205"/>
        <v>49921</v>
      </c>
      <c r="AP241" s="7">
        <f t="shared" si="206"/>
        <v>8.611111111111111E-2</v>
      </c>
      <c r="AQ241" s="7">
        <f t="shared" si="181"/>
        <v>19.854794520547944</v>
      </c>
      <c r="AR241" s="186">
        <v>8.296519474492052E-3</v>
      </c>
      <c r="AS241" s="186">
        <v>8.3137472088832265E-3</v>
      </c>
      <c r="AT241" s="7">
        <f t="shared" si="182"/>
        <v>0.84872415307713944</v>
      </c>
      <c r="AU241" s="7">
        <f t="shared" si="183"/>
        <v>0.8478362675702632</v>
      </c>
      <c r="AV241" s="192">
        <f t="shared" si="207"/>
        <v>1.2161461901718374E-2</v>
      </c>
      <c r="AW241" s="237">
        <f t="shared" si="208"/>
        <v>49982</v>
      </c>
      <c r="AX241" s="7">
        <f t="shared" si="209"/>
        <v>0.25555555555555554</v>
      </c>
      <c r="AY241" s="7">
        <f t="shared" si="184"/>
        <v>20.021917808219179</v>
      </c>
      <c r="AZ241" s="186">
        <v>8.296519474492052E-3</v>
      </c>
      <c r="BA241" s="186">
        <v>8.3467156086953539E-3</v>
      </c>
      <c r="BB241" s="7">
        <f t="shared" si="185"/>
        <v>0.84872415307713944</v>
      </c>
      <c r="BC241" s="7">
        <f t="shared" si="186"/>
        <v>0.84610039696127937</v>
      </c>
      <c r="BD241" s="192">
        <f t="shared" si="210"/>
        <v>1.2134342206417091E-2</v>
      </c>
      <c r="BE241" s="237">
        <f t="shared" si="211"/>
        <v>50074</v>
      </c>
      <c r="BF241" s="7">
        <f t="shared" si="212"/>
        <v>0.51111111111111107</v>
      </c>
      <c r="BG241" s="7">
        <f t="shared" si="187"/>
        <v>20.273972602739725</v>
      </c>
      <c r="BH241" s="186">
        <v>8.296519474492052E-3</v>
      </c>
      <c r="BI241" s="186">
        <v>8.3943998454643117E-3</v>
      </c>
      <c r="BJ241" s="7">
        <f t="shared" si="188"/>
        <v>0.84872415307713944</v>
      </c>
      <c r="BK241" s="7">
        <f t="shared" si="189"/>
        <v>0.84350636382049204</v>
      </c>
      <c r="BL241" s="192">
        <f t="shared" si="213"/>
        <v>1.2102716172280774E-2</v>
      </c>
      <c r="BM241" s="237">
        <f t="shared" si="214"/>
        <v>50255</v>
      </c>
      <c r="BN241" s="7">
        <f t="shared" si="215"/>
        <v>1.0138888888888888</v>
      </c>
      <c r="BO241" s="7">
        <f t="shared" si="190"/>
        <v>20.769863013698629</v>
      </c>
      <c r="BP241" s="186">
        <v>8.296519474492052E-3</v>
      </c>
      <c r="BQ241" s="186">
        <v>8.4814650879724476E-3</v>
      </c>
      <c r="BR241" s="7">
        <f t="shared" si="191"/>
        <v>0.84872415307713944</v>
      </c>
      <c r="BS241" s="7">
        <f t="shared" si="192"/>
        <v>0.83848476433031294</v>
      </c>
      <c r="BT241" s="192">
        <f t="shared" si="216"/>
        <v>1.2044492132926276E-2</v>
      </c>
      <c r="BU241" s="256">
        <f t="shared" si="217"/>
        <v>-2.0975064886511947</v>
      </c>
      <c r="BV241" s="257">
        <f t="shared" si="218"/>
        <v>1.9156576970887247</v>
      </c>
      <c r="BW241" s="257">
        <f t="shared" si="219"/>
        <v>2.3490444547568172</v>
      </c>
      <c r="BX241" s="249">
        <f t="shared" si="220"/>
        <v>4.5335938229786565</v>
      </c>
    </row>
    <row r="242" spans="6:76" x14ac:dyDescent="0.25">
      <c r="F242" s="182">
        <f t="shared" si="221"/>
        <v>7247</v>
      </c>
      <c r="G242" s="184">
        <f t="shared" si="222"/>
        <v>49921</v>
      </c>
      <c r="H242" s="7">
        <f t="shared" si="168"/>
        <v>19.854794520547944</v>
      </c>
      <c r="I242" s="237">
        <f t="shared" si="169"/>
        <v>49951</v>
      </c>
      <c r="J242" s="7">
        <f t="shared" si="193"/>
        <v>8.3333333333333329E-2</v>
      </c>
      <c r="K242" s="7">
        <f t="shared" si="170"/>
        <v>19.936986301369863</v>
      </c>
      <c r="L242" s="186">
        <v>8.199046299096114E-3</v>
      </c>
      <c r="M242" s="186">
        <v>8.2149897975613943E-3</v>
      </c>
      <c r="N242" s="7">
        <f t="shared" si="194"/>
        <v>0.84976929878339136</v>
      </c>
      <c r="O242" s="7">
        <f t="shared" si="171"/>
        <v>0.84892694975856664</v>
      </c>
      <c r="P242" s="192">
        <f t="shared" si="195"/>
        <v>1.1907017795548036E-2</v>
      </c>
      <c r="Q242" s="237">
        <f t="shared" si="172"/>
        <v>50012</v>
      </c>
      <c r="R242" s="7">
        <f t="shared" si="196"/>
        <v>0.25277777777777777</v>
      </c>
      <c r="S242" s="7">
        <f t="shared" si="173"/>
        <v>20.104109589041094</v>
      </c>
      <c r="T242" s="186">
        <v>9.0621048709548305E-3</v>
      </c>
      <c r="U242" s="186">
        <v>9.103894041278468E-3</v>
      </c>
      <c r="V242" s="7">
        <f t="shared" si="197"/>
        <v>0.83533183145360601</v>
      </c>
      <c r="W242" s="7">
        <f t="shared" si="174"/>
        <v>0.83274676761675392</v>
      </c>
      <c r="X242" s="192">
        <f t="shared" si="198"/>
        <v>1.2280595452846049E-2</v>
      </c>
      <c r="Y242" s="237">
        <f t="shared" si="175"/>
        <v>50102</v>
      </c>
      <c r="Z242" s="7">
        <f t="shared" si="199"/>
        <v>0.50277777777777777</v>
      </c>
      <c r="AA242" s="7">
        <f t="shared" si="176"/>
        <v>20.350684931506848</v>
      </c>
      <c r="AB242" s="186">
        <v>9.7708908433547081E-3</v>
      </c>
      <c r="AC242" s="186">
        <v>9.8357513572890319E-3</v>
      </c>
      <c r="AD242" s="7">
        <f t="shared" si="200"/>
        <v>0.8236587032356546</v>
      </c>
      <c r="AE242" s="7">
        <f t="shared" si="177"/>
        <v>0.81859626554468023</v>
      </c>
      <c r="AF242" s="192">
        <f t="shared" si="201"/>
        <v>1.2300247713966006E-2</v>
      </c>
      <c r="AG242" s="237">
        <f t="shared" si="178"/>
        <v>50286</v>
      </c>
      <c r="AH242" s="7">
        <f t="shared" si="202"/>
        <v>1.0138888888888888</v>
      </c>
      <c r="AI242" s="7">
        <f t="shared" si="179"/>
        <v>20.854794520547944</v>
      </c>
      <c r="AJ242" s="186">
        <v>1.0541460905165457E-2</v>
      </c>
      <c r="AK242" s="186">
        <v>1.0637905047925882E-2</v>
      </c>
      <c r="AL242" s="7">
        <f t="shared" si="203"/>
        <v>0.8111530376872278</v>
      </c>
      <c r="AM242" s="7">
        <f t="shared" si="180"/>
        <v>0.80103445015696828</v>
      </c>
      <c r="AN242" s="192">
        <f t="shared" si="204"/>
        <v>1.2458860839528234E-2</v>
      </c>
      <c r="AO242" s="237">
        <f t="shared" si="205"/>
        <v>49951</v>
      </c>
      <c r="AP242" s="7">
        <f t="shared" si="206"/>
        <v>8.3333333333333329E-2</v>
      </c>
      <c r="AQ242" s="7">
        <f t="shared" si="181"/>
        <v>19.936986301369863</v>
      </c>
      <c r="AR242" s="186">
        <v>8.3137472088832265E-3</v>
      </c>
      <c r="AS242" s="186">
        <v>8.3301153229180958E-3</v>
      </c>
      <c r="AT242" s="7">
        <f t="shared" si="182"/>
        <v>0.8478362675702632</v>
      </c>
      <c r="AU242" s="7">
        <f t="shared" si="183"/>
        <v>0.84698067951361189</v>
      </c>
      <c r="AV242" s="192">
        <f t="shared" si="207"/>
        <v>1.2121949092995798E-2</v>
      </c>
      <c r="AW242" s="237">
        <f t="shared" si="208"/>
        <v>50012</v>
      </c>
      <c r="AX242" s="7">
        <f t="shared" si="209"/>
        <v>0.25277777777777777</v>
      </c>
      <c r="AY242" s="7">
        <f t="shared" si="184"/>
        <v>20.104109589041094</v>
      </c>
      <c r="AZ242" s="186">
        <v>8.3137472088832265E-3</v>
      </c>
      <c r="BA242" s="186">
        <v>8.3625096559521543E-3</v>
      </c>
      <c r="BB242" s="7">
        <f t="shared" si="185"/>
        <v>0.8478362675702632</v>
      </c>
      <c r="BC242" s="7">
        <f t="shared" si="186"/>
        <v>0.8452517131810322</v>
      </c>
      <c r="BD242" s="192">
        <f t="shared" si="210"/>
        <v>1.2096527710194638E-2</v>
      </c>
      <c r="BE242" s="237">
        <f t="shared" si="211"/>
        <v>50102</v>
      </c>
      <c r="BF242" s="7">
        <f t="shared" si="212"/>
        <v>0.50277777777777777</v>
      </c>
      <c r="BG242" s="7">
        <f t="shared" si="187"/>
        <v>20.350684931506848</v>
      </c>
      <c r="BH242" s="186">
        <v>8.3137472088832265E-3</v>
      </c>
      <c r="BI242" s="186">
        <v>8.4084640066023984E-3</v>
      </c>
      <c r="BJ242" s="7">
        <f t="shared" si="188"/>
        <v>0.8478362675702632</v>
      </c>
      <c r="BK242" s="7">
        <f t="shared" si="189"/>
        <v>0.84272212491338638</v>
      </c>
      <c r="BL242" s="192">
        <f t="shared" si="213"/>
        <v>1.207014168660521E-2</v>
      </c>
      <c r="BM242" s="237">
        <f t="shared" si="214"/>
        <v>50286</v>
      </c>
      <c r="BN242" s="7">
        <f t="shared" si="215"/>
        <v>1.0138888888888888</v>
      </c>
      <c r="BO242" s="7">
        <f t="shared" si="190"/>
        <v>20.854794520547944</v>
      </c>
      <c r="BP242" s="186">
        <v>8.3137472088832265E-3</v>
      </c>
      <c r="BQ242" s="186">
        <v>8.4954387025218455E-3</v>
      </c>
      <c r="BR242" s="7">
        <f t="shared" si="191"/>
        <v>0.8478362675702632</v>
      </c>
      <c r="BS242" s="7">
        <f t="shared" si="192"/>
        <v>0.83763684760741686</v>
      </c>
      <c r="BT242" s="192">
        <f t="shared" si="216"/>
        <v>1.2009621961948731E-2</v>
      </c>
      <c r="BU242" s="256">
        <f t="shared" si="217"/>
        <v>-2.149312974477624</v>
      </c>
      <c r="BV242" s="257">
        <f t="shared" si="218"/>
        <v>1.8406774265141042</v>
      </c>
      <c r="BW242" s="257">
        <f t="shared" si="219"/>
        <v>2.3010602736079666</v>
      </c>
      <c r="BX242" s="249">
        <f t="shared" si="220"/>
        <v>4.4923887757950327</v>
      </c>
    </row>
    <row r="243" spans="6:76" x14ac:dyDescent="0.25">
      <c r="F243" s="182">
        <f t="shared" si="221"/>
        <v>7277</v>
      </c>
      <c r="G243" s="184">
        <f t="shared" si="222"/>
        <v>49951</v>
      </c>
      <c r="H243" s="7">
        <f t="shared" si="168"/>
        <v>19.936986301369863</v>
      </c>
      <c r="I243" s="237">
        <f t="shared" si="169"/>
        <v>49982</v>
      </c>
      <c r="J243" s="7">
        <f t="shared" si="193"/>
        <v>8.611111111111111E-2</v>
      </c>
      <c r="K243" s="7">
        <f t="shared" si="170"/>
        <v>20.021917808219179</v>
      </c>
      <c r="L243" s="186">
        <v>8.2149897975613943E-3</v>
      </c>
      <c r="M243" s="186">
        <v>8.2311312676121209E-3</v>
      </c>
      <c r="N243" s="7">
        <f t="shared" si="194"/>
        <v>0.84892694975856664</v>
      </c>
      <c r="O243" s="7">
        <f t="shared" si="171"/>
        <v>0.84806072701455115</v>
      </c>
      <c r="P243" s="192">
        <f t="shared" si="195"/>
        <v>1.1861604455681171E-2</v>
      </c>
      <c r="Q243" s="237">
        <f t="shared" si="172"/>
        <v>50043</v>
      </c>
      <c r="R243" s="7">
        <f t="shared" si="196"/>
        <v>0.25555555555555554</v>
      </c>
      <c r="S243" s="7">
        <f t="shared" si="173"/>
        <v>20.18904109589041</v>
      </c>
      <c r="T243" s="186">
        <v>9.0761868903877184E-3</v>
      </c>
      <c r="U243" s="186">
        <v>9.1175870396062435E-3</v>
      </c>
      <c r="V243" s="7">
        <f t="shared" si="197"/>
        <v>0.83447556801512912</v>
      </c>
      <c r="W243" s="7">
        <f t="shared" si="174"/>
        <v>0.8318731286117732</v>
      </c>
      <c r="X243" s="192">
        <f t="shared" si="198"/>
        <v>1.2241600533323346E-2</v>
      </c>
      <c r="Y243" s="237">
        <f t="shared" si="175"/>
        <v>50133</v>
      </c>
      <c r="Z243" s="7">
        <f t="shared" si="199"/>
        <v>0.50555555555555554</v>
      </c>
      <c r="AA243" s="7">
        <f t="shared" si="176"/>
        <v>20.435616438356163</v>
      </c>
      <c r="AB243" s="186">
        <v>9.7822620779449421E-3</v>
      </c>
      <c r="AC243" s="186">
        <v>9.8460605976220458E-3</v>
      </c>
      <c r="AD243" s="7">
        <f t="shared" si="200"/>
        <v>0.82281094015230405</v>
      </c>
      <c r="AE243" s="7">
        <f t="shared" si="177"/>
        <v>0.81774042809750547</v>
      </c>
      <c r="AF243" s="192">
        <f t="shared" si="201"/>
        <v>1.2264997473038062E-2</v>
      </c>
      <c r="AG243" s="237">
        <f t="shared" si="178"/>
        <v>50316</v>
      </c>
      <c r="AH243" s="7">
        <f t="shared" si="202"/>
        <v>1.0138888888888888</v>
      </c>
      <c r="AI243" s="7">
        <f t="shared" si="179"/>
        <v>20.936986301369863</v>
      </c>
      <c r="AJ243" s="186">
        <v>1.0550573300940004E-2</v>
      </c>
      <c r="AK243" s="186">
        <v>1.064439518726056E-2</v>
      </c>
      <c r="AL243" s="7">
        <f t="shared" si="203"/>
        <v>0.81030331749087858</v>
      </c>
      <c r="AM243" s="7">
        <f t="shared" si="180"/>
        <v>0.80022562788521745</v>
      </c>
      <c r="AN243" s="192">
        <f t="shared" si="204"/>
        <v>1.2421045661066344E-2</v>
      </c>
      <c r="AO243" s="237">
        <f t="shared" si="205"/>
        <v>49982</v>
      </c>
      <c r="AP243" s="7">
        <f t="shared" si="206"/>
        <v>8.611111111111111E-2</v>
      </c>
      <c r="AQ243" s="7">
        <f t="shared" si="181"/>
        <v>20.021917808219179</v>
      </c>
      <c r="AR243" s="186">
        <v>8.3301153229180958E-3</v>
      </c>
      <c r="AS243" s="186">
        <v>8.3467156086953539E-3</v>
      </c>
      <c r="AT243" s="7">
        <f t="shared" si="182"/>
        <v>0.84698067951361189</v>
      </c>
      <c r="AU243" s="7">
        <f t="shared" si="183"/>
        <v>0.84610039696127937</v>
      </c>
      <c r="AV243" s="192">
        <f t="shared" si="207"/>
        <v>1.208206038942679E-2</v>
      </c>
      <c r="AW243" s="237">
        <f t="shared" si="208"/>
        <v>50043</v>
      </c>
      <c r="AX243" s="7">
        <f t="shared" si="209"/>
        <v>0.25555555555555554</v>
      </c>
      <c r="AY243" s="7">
        <f t="shared" si="184"/>
        <v>20.18904109589041</v>
      </c>
      <c r="AZ243" s="186">
        <v>8.3301153229180958E-3</v>
      </c>
      <c r="BA243" s="186">
        <v>8.3785824417684108E-3</v>
      </c>
      <c r="BB243" s="7">
        <f t="shared" si="185"/>
        <v>0.84698067951361189</v>
      </c>
      <c r="BC243" s="7">
        <f t="shared" si="186"/>
        <v>0.84437755425977457</v>
      </c>
      <c r="BD243" s="192">
        <f t="shared" si="210"/>
        <v>1.2063492505498831E-2</v>
      </c>
      <c r="BE243" s="237">
        <f t="shared" si="211"/>
        <v>50133</v>
      </c>
      <c r="BF243" s="7">
        <f t="shared" si="212"/>
        <v>0.50555555555555554</v>
      </c>
      <c r="BG243" s="7">
        <f t="shared" si="187"/>
        <v>20.435616438356163</v>
      </c>
      <c r="BH243" s="186">
        <v>8.3301153229180958E-3</v>
      </c>
      <c r="BI243" s="186">
        <v>8.4237853307687956E-3</v>
      </c>
      <c r="BJ243" s="7">
        <f t="shared" si="188"/>
        <v>0.84698067951361189</v>
      </c>
      <c r="BK243" s="7">
        <f t="shared" si="189"/>
        <v>0.8418568879604289</v>
      </c>
      <c r="BL243" s="192">
        <f t="shared" si="213"/>
        <v>1.203883040923176E-2</v>
      </c>
      <c r="BM243" s="237">
        <f t="shared" si="214"/>
        <v>50316</v>
      </c>
      <c r="BN243" s="7">
        <f t="shared" si="215"/>
        <v>1.0138888888888888</v>
      </c>
      <c r="BO243" s="7">
        <f t="shared" si="190"/>
        <v>20.936986301369863</v>
      </c>
      <c r="BP243" s="186">
        <v>8.3301153229180958E-3</v>
      </c>
      <c r="BQ243" s="186">
        <v>8.5086913397224486E-3</v>
      </c>
      <c r="BR243" s="7">
        <f t="shared" si="191"/>
        <v>0.84698067951361189</v>
      </c>
      <c r="BS243" s="7">
        <f t="shared" si="192"/>
        <v>0.83681994256161918</v>
      </c>
      <c r="BT243" s="192">
        <f t="shared" si="216"/>
        <v>1.1975752805186264E-2</v>
      </c>
      <c r="BU243" s="256">
        <f t="shared" si="217"/>
        <v>-2.2045593374561863</v>
      </c>
      <c r="BV243" s="257">
        <f t="shared" si="218"/>
        <v>1.78108027824515</v>
      </c>
      <c r="BW243" s="257">
        <f t="shared" si="219"/>
        <v>2.2616706380630158</v>
      </c>
      <c r="BX243" s="249">
        <f t="shared" si="220"/>
        <v>4.452928558800803</v>
      </c>
    </row>
    <row r="244" spans="6:76" x14ac:dyDescent="0.25">
      <c r="F244" s="182">
        <f t="shared" si="221"/>
        <v>7308</v>
      </c>
      <c r="G244" s="184">
        <f t="shared" si="222"/>
        <v>49982</v>
      </c>
      <c r="H244" s="7">
        <f t="shared" si="168"/>
        <v>20.021917808219179</v>
      </c>
      <c r="I244" s="237">
        <f t="shared" si="169"/>
        <v>50012</v>
      </c>
      <c r="J244" s="7">
        <f t="shared" si="193"/>
        <v>8.3333333333333329E-2</v>
      </c>
      <c r="K244" s="7">
        <f t="shared" si="170"/>
        <v>20.104109589041094</v>
      </c>
      <c r="L244" s="186">
        <v>8.2311312676121209E-3</v>
      </c>
      <c r="M244" s="186">
        <v>8.246466213404734E-3</v>
      </c>
      <c r="N244" s="7">
        <f t="shared" si="194"/>
        <v>0.84806072701455115</v>
      </c>
      <c r="O244" s="7">
        <f t="shared" si="171"/>
        <v>0.84722594523504069</v>
      </c>
      <c r="P244" s="192">
        <f t="shared" si="195"/>
        <v>1.1823742427229611E-2</v>
      </c>
      <c r="Q244" s="237">
        <f t="shared" si="172"/>
        <v>50074</v>
      </c>
      <c r="R244" s="7">
        <f t="shared" si="196"/>
        <v>0.25555555555555554</v>
      </c>
      <c r="S244" s="7">
        <f t="shared" si="173"/>
        <v>20.273972602739725</v>
      </c>
      <c r="T244" s="186">
        <v>9.090408240556111E-3</v>
      </c>
      <c r="U244" s="186">
        <v>9.1310290210136393E-3</v>
      </c>
      <c r="V244" s="7">
        <f t="shared" si="197"/>
        <v>0.83359516625725882</v>
      </c>
      <c r="W244" s="7">
        <f t="shared" si="174"/>
        <v>0.83100270234977847</v>
      </c>
      <c r="X244" s="192">
        <f t="shared" si="198"/>
        <v>1.2207450056549924E-2</v>
      </c>
      <c r="Y244" s="237">
        <f t="shared" si="175"/>
        <v>50163</v>
      </c>
      <c r="Z244" s="7">
        <f t="shared" si="199"/>
        <v>0.50277777777777777</v>
      </c>
      <c r="AA244" s="7">
        <f t="shared" si="176"/>
        <v>20.517808219178082</v>
      </c>
      <c r="AB244" s="186">
        <v>9.7937026195569973E-3</v>
      </c>
      <c r="AC244" s="186">
        <v>9.8558090635470705E-3</v>
      </c>
      <c r="AD244" s="7">
        <f t="shared" si="200"/>
        <v>0.82193931812204202</v>
      </c>
      <c r="AE244" s="7">
        <f t="shared" si="177"/>
        <v>0.81691551342435598</v>
      </c>
      <c r="AF244" s="192">
        <f t="shared" si="201"/>
        <v>1.2231494661386689E-2</v>
      </c>
      <c r="AG244" s="237">
        <f t="shared" si="178"/>
        <v>50347</v>
      </c>
      <c r="AH244" s="7">
        <f t="shared" si="202"/>
        <v>1.0138888888888888</v>
      </c>
      <c r="AI244" s="7">
        <f t="shared" si="179"/>
        <v>21.021917808219179</v>
      </c>
      <c r="AJ244" s="186">
        <v>1.0559696483180137E-2</v>
      </c>
      <c r="AK244" s="186">
        <v>1.0650835594952088E-2</v>
      </c>
      <c r="AL244" s="7">
        <f t="shared" si="203"/>
        <v>0.80942968243562374</v>
      </c>
      <c r="AM244" s="7">
        <f t="shared" si="180"/>
        <v>0.79939427810631536</v>
      </c>
      <c r="AN244" s="192">
        <f t="shared" si="204"/>
        <v>1.2381791198922847E-2</v>
      </c>
      <c r="AO244" s="237">
        <f t="shared" si="205"/>
        <v>50012</v>
      </c>
      <c r="AP244" s="7">
        <f t="shared" si="206"/>
        <v>8.3333333333333329E-2</v>
      </c>
      <c r="AQ244" s="7">
        <f t="shared" si="181"/>
        <v>20.104109589041094</v>
      </c>
      <c r="AR244" s="186">
        <v>8.3467156086953539E-3</v>
      </c>
      <c r="AS244" s="186">
        <v>8.3625096559521543E-3</v>
      </c>
      <c r="AT244" s="7">
        <f t="shared" si="182"/>
        <v>0.84610039696127937</v>
      </c>
      <c r="AU244" s="7">
        <f t="shared" si="183"/>
        <v>0.8452517131810322</v>
      </c>
      <c r="AV244" s="192">
        <f t="shared" si="207"/>
        <v>1.2048724899519136E-2</v>
      </c>
      <c r="AW244" s="237">
        <f t="shared" si="208"/>
        <v>50074</v>
      </c>
      <c r="AX244" s="7">
        <f t="shared" si="209"/>
        <v>0.25555555555555554</v>
      </c>
      <c r="AY244" s="7">
        <f t="shared" si="184"/>
        <v>20.273972602739725</v>
      </c>
      <c r="AZ244" s="186">
        <v>8.3467156086953539E-3</v>
      </c>
      <c r="BA244" s="186">
        <v>8.3943998454643117E-3</v>
      </c>
      <c r="BB244" s="7">
        <f t="shared" si="185"/>
        <v>0.84610039696127937</v>
      </c>
      <c r="BC244" s="7">
        <f t="shared" si="186"/>
        <v>0.84350636382049204</v>
      </c>
      <c r="BD244" s="192">
        <f t="shared" si="210"/>
        <v>1.2033773424038717E-2</v>
      </c>
      <c r="BE244" s="237">
        <f t="shared" si="211"/>
        <v>50163</v>
      </c>
      <c r="BF244" s="7">
        <f t="shared" si="212"/>
        <v>0.50277777777777777</v>
      </c>
      <c r="BG244" s="7">
        <f t="shared" si="187"/>
        <v>20.517808219178082</v>
      </c>
      <c r="BH244" s="186">
        <v>8.3467156086953539E-3</v>
      </c>
      <c r="BI244" s="186">
        <v>8.4383592628737292E-3</v>
      </c>
      <c r="BJ244" s="7">
        <f t="shared" si="188"/>
        <v>0.84610039696127937</v>
      </c>
      <c r="BK244" s="7">
        <f t="shared" si="189"/>
        <v>0.84102269214208458</v>
      </c>
      <c r="BL244" s="192">
        <f t="shared" si="213"/>
        <v>1.2008358986242636E-2</v>
      </c>
      <c r="BM244" s="237">
        <f t="shared" si="214"/>
        <v>50347</v>
      </c>
      <c r="BN244" s="7">
        <f t="shared" si="215"/>
        <v>1.0138888888888888</v>
      </c>
      <c r="BO244" s="7">
        <f t="shared" si="190"/>
        <v>21.021917808219179</v>
      </c>
      <c r="BP244" s="186">
        <v>8.3467156086953539E-3</v>
      </c>
      <c r="BQ244" s="186">
        <v>8.5221030164966561E-3</v>
      </c>
      <c r="BR244" s="7">
        <f t="shared" si="191"/>
        <v>0.84610039696127937</v>
      </c>
      <c r="BS244" s="7">
        <f t="shared" si="192"/>
        <v>0.83597969943398864</v>
      </c>
      <c r="BT244" s="192">
        <f t="shared" si="216"/>
        <v>1.1940550520418879E-2</v>
      </c>
      <c r="BU244" s="256">
        <f t="shared" si="217"/>
        <v>-2.249824722895255</v>
      </c>
      <c r="BV244" s="257">
        <f t="shared" si="218"/>
        <v>1.7367663251120768</v>
      </c>
      <c r="BW244" s="257">
        <f t="shared" si="219"/>
        <v>2.2313567514405284</v>
      </c>
      <c r="BX244" s="249">
        <f t="shared" si="220"/>
        <v>4.4124067850396731</v>
      </c>
    </row>
    <row r="245" spans="6:76" x14ac:dyDescent="0.25">
      <c r="F245" s="182">
        <f t="shared" si="221"/>
        <v>7338</v>
      </c>
      <c r="G245" s="184">
        <f t="shared" si="222"/>
        <v>50012</v>
      </c>
      <c r="H245" s="7">
        <f t="shared" si="168"/>
        <v>20.104109589041094</v>
      </c>
      <c r="I245" s="237">
        <f t="shared" si="169"/>
        <v>50043</v>
      </c>
      <c r="J245" s="7">
        <f t="shared" si="193"/>
        <v>8.611111111111111E-2</v>
      </c>
      <c r="K245" s="7">
        <f t="shared" si="170"/>
        <v>20.18904109589041</v>
      </c>
      <c r="L245" s="186">
        <v>8.246466213404734E-3</v>
      </c>
      <c r="M245" s="186">
        <v>8.262054568552871E-3</v>
      </c>
      <c r="N245" s="7">
        <f t="shared" si="194"/>
        <v>0.84722594523504069</v>
      </c>
      <c r="O245" s="7">
        <f t="shared" si="171"/>
        <v>0.84636636359575101</v>
      </c>
      <c r="P245" s="192">
        <f t="shared" si="195"/>
        <v>1.1794228623810087E-2</v>
      </c>
      <c r="Q245" s="237">
        <f t="shared" si="172"/>
        <v>50102</v>
      </c>
      <c r="R245" s="7">
        <f t="shared" si="196"/>
        <v>0.25</v>
      </c>
      <c r="S245" s="7">
        <f t="shared" si="173"/>
        <v>20.350684931506848</v>
      </c>
      <c r="T245" s="186">
        <v>9.103894041278468E-3</v>
      </c>
      <c r="U245" s="186">
        <v>9.1429504463798935E-3</v>
      </c>
      <c r="V245" s="7">
        <f t="shared" si="197"/>
        <v>0.83274676761675392</v>
      </c>
      <c r="W245" s="7">
        <f t="shared" si="174"/>
        <v>0.83021937666618617</v>
      </c>
      <c r="X245" s="192">
        <f t="shared" si="198"/>
        <v>1.2176978864149035E-2</v>
      </c>
      <c r="Y245" s="237">
        <f t="shared" si="175"/>
        <v>50194</v>
      </c>
      <c r="Z245" s="7">
        <f t="shared" si="199"/>
        <v>0.50555555555555554</v>
      </c>
      <c r="AA245" s="7">
        <f t="shared" si="176"/>
        <v>20.602739726027398</v>
      </c>
      <c r="AB245" s="186">
        <v>9.8045222485776493E-3</v>
      </c>
      <c r="AC245" s="186">
        <v>9.8656404076179274E-3</v>
      </c>
      <c r="AD245" s="7">
        <f t="shared" si="200"/>
        <v>0.82109933040455196</v>
      </c>
      <c r="AE245" s="7">
        <f t="shared" si="177"/>
        <v>0.81606667193854199</v>
      </c>
      <c r="AF245" s="192">
        <f t="shared" si="201"/>
        <v>1.2198401669803443E-2</v>
      </c>
      <c r="AG245" s="237">
        <f t="shared" si="178"/>
        <v>50377</v>
      </c>
      <c r="AH245" s="7">
        <f t="shared" si="202"/>
        <v>1.0138888888888888</v>
      </c>
      <c r="AI245" s="7">
        <f t="shared" si="179"/>
        <v>21.104109589041094</v>
      </c>
      <c r="AJ245" s="186">
        <v>1.0568297020094186E-2</v>
      </c>
      <c r="AK245" s="186">
        <v>1.0656877299618478E-2</v>
      </c>
      <c r="AL245" s="7">
        <f t="shared" si="203"/>
        <v>0.80858764494025626</v>
      </c>
      <c r="AM245" s="7">
        <f t="shared" si="180"/>
        <v>0.79859295473787673</v>
      </c>
      <c r="AN245" s="192">
        <f t="shared" si="204"/>
        <v>1.2343931385168453E-2</v>
      </c>
      <c r="AO245" s="237">
        <f t="shared" si="205"/>
        <v>50043</v>
      </c>
      <c r="AP245" s="7">
        <f t="shared" si="206"/>
        <v>8.611111111111111E-2</v>
      </c>
      <c r="AQ245" s="7">
        <f t="shared" si="181"/>
        <v>20.18904109589041</v>
      </c>
      <c r="AR245" s="186">
        <v>8.3625096559521543E-3</v>
      </c>
      <c r="AS245" s="186">
        <v>8.3785824417684108E-3</v>
      </c>
      <c r="AT245" s="7">
        <f t="shared" si="182"/>
        <v>0.8452517131810322</v>
      </c>
      <c r="AU245" s="7">
        <f t="shared" si="183"/>
        <v>0.84437755425977457</v>
      </c>
      <c r="AV245" s="192">
        <f t="shared" si="207"/>
        <v>1.2022492669691916E-2</v>
      </c>
      <c r="AW245" s="237">
        <f t="shared" si="208"/>
        <v>50102</v>
      </c>
      <c r="AX245" s="7">
        <f t="shared" si="209"/>
        <v>0.25</v>
      </c>
      <c r="AY245" s="7">
        <f t="shared" si="184"/>
        <v>20.350684931506848</v>
      </c>
      <c r="AZ245" s="186">
        <v>8.3625096559521543E-3</v>
      </c>
      <c r="BA245" s="186">
        <v>8.4084640066023984E-3</v>
      </c>
      <c r="BB245" s="7">
        <f t="shared" si="185"/>
        <v>0.8452517131810322</v>
      </c>
      <c r="BC245" s="7">
        <f t="shared" si="186"/>
        <v>0.84272212491338638</v>
      </c>
      <c r="BD245" s="192">
        <f t="shared" si="210"/>
        <v>1.2006749047467125E-2</v>
      </c>
      <c r="BE245" s="237">
        <f t="shared" si="211"/>
        <v>50194</v>
      </c>
      <c r="BF245" s="7">
        <f t="shared" si="212"/>
        <v>0.50555555555555554</v>
      </c>
      <c r="BG245" s="7">
        <f t="shared" si="187"/>
        <v>20.602739726027398</v>
      </c>
      <c r="BH245" s="186">
        <v>8.3625096559521543E-3</v>
      </c>
      <c r="BI245" s="186">
        <v>8.4531538650194568E-3</v>
      </c>
      <c r="BJ245" s="7">
        <f t="shared" si="188"/>
        <v>0.8452517131810322</v>
      </c>
      <c r="BK245" s="7">
        <f t="shared" si="189"/>
        <v>0.84016403290162767</v>
      </c>
      <c r="BL245" s="192">
        <f t="shared" si="213"/>
        <v>1.1978069776511831E-2</v>
      </c>
      <c r="BM245" s="237">
        <f t="shared" si="214"/>
        <v>50377</v>
      </c>
      <c r="BN245" s="7">
        <f t="shared" si="215"/>
        <v>1.0138888888888888</v>
      </c>
      <c r="BO245" s="7">
        <f t="shared" si="190"/>
        <v>21.104109589041094</v>
      </c>
      <c r="BP245" s="186">
        <v>8.3625096559521543E-3</v>
      </c>
      <c r="BQ245" s="186">
        <v>8.5348446827284343E-3</v>
      </c>
      <c r="BR245" s="7">
        <f t="shared" si="191"/>
        <v>0.8452517131810322</v>
      </c>
      <c r="BS245" s="7">
        <f t="shared" si="192"/>
        <v>0.83516973652843485</v>
      </c>
      <c r="BT245" s="192">
        <f t="shared" si="216"/>
        <v>1.1906402912439698E-2</v>
      </c>
      <c r="BU245" s="256">
        <f t="shared" si="217"/>
        <v>-2.2826404588182845</v>
      </c>
      <c r="BV245" s="257">
        <f t="shared" si="218"/>
        <v>1.7022981668191051</v>
      </c>
      <c r="BW245" s="257">
        <f t="shared" si="219"/>
        <v>2.2033189329161154</v>
      </c>
      <c r="BX245" s="249">
        <f t="shared" si="220"/>
        <v>4.3752847272875499</v>
      </c>
    </row>
    <row r="246" spans="6:76" x14ac:dyDescent="0.25">
      <c r="F246" s="182">
        <f t="shared" si="221"/>
        <v>7369</v>
      </c>
      <c r="G246" s="184">
        <f t="shared" si="222"/>
        <v>50043</v>
      </c>
      <c r="H246" s="7">
        <f t="shared" si="168"/>
        <v>20.18904109589041</v>
      </c>
      <c r="I246" s="237">
        <f t="shared" si="169"/>
        <v>50074</v>
      </c>
      <c r="J246" s="7">
        <f t="shared" si="193"/>
        <v>8.611111111111111E-2</v>
      </c>
      <c r="K246" s="7">
        <f t="shared" si="170"/>
        <v>20.273972602739725</v>
      </c>
      <c r="L246" s="186">
        <v>8.262054568552871E-3</v>
      </c>
      <c r="M246" s="186">
        <v>8.2773775809360205E-3</v>
      </c>
      <c r="N246" s="7">
        <f t="shared" si="194"/>
        <v>0.84636636359575101</v>
      </c>
      <c r="O246" s="7">
        <f t="shared" si="171"/>
        <v>0.84550996372246723</v>
      </c>
      <c r="P246" s="192">
        <f t="shared" si="195"/>
        <v>1.1762473865183616E-2</v>
      </c>
      <c r="Q246" s="237">
        <f t="shared" si="172"/>
        <v>50133</v>
      </c>
      <c r="R246" s="7">
        <f t="shared" si="196"/>
        <v>0.25</v>
      </c>
      <c r="S246" s="7">
        <f t="shared" si="173"/>
        <v>20.435616438356163</v>
      </c>
      <c r="T246" s="186">
        <v>9.1175870396062435E-3</v>
      </c>
      <c r="U246" s="186">
        <v>9.155901517329092E-3</v>
      </c>
      <c r="V246" s="7">
        <f t="shared" si="197"/>
        <v>0.8318731286117732</v>
      </c>
      <c r="W246" s="7">
        <f t="shared" si="174"/>
        <v>0.82935541233468235</v>
      </c>
      <c r="X246" s="192">
        <f t="shared" si="198"/>
        <v>1.2143002817107451E-2</v>
      </c>
      <c r="Y246" s="237">
        <f t="shared" si="175"/>
        <v>50224</v>
      </c>
      <c r="Z246" s="7">
        <f t="shared" si="199"/>
        <v>0.50277777777777777</v>
      </c>
      <c r="AA246" s="7">
        <f t="shared" si="176"/>
        <v>20.684931506849313</v>
      </c>
      <c r="AB246" s="186">
        <v>9.8154912118768017E-3</v>
      </c>
      <c r="AC246" s="186">
        <v>9.8749143715472984E-3</v>
      </c>
      <c r="AD246" s="7">
        <f t="shared" si="200"/>
        <v>0.82023421172402655</v>
      </c>
      <c r="AE246" s="7">
        <f t="shared" si="177"/>
        <v>0.81524880720961723</v>
      </c>
      <c r="AF246" s="192">
        <f t="shared" si="201"/>
        <v>1.2162816551743207E-2</v>
      </c>
      <c r="AG246" s="237">
        <f t="shared" si="178"/>
        <v>50408</v>
      </c>
      <c r="AH246" s="7">
        <f t="shared" si="202"/>
        <v>1.0138888888888888</v>
      </c>
      <c r="AI246" s="7">
        <f t="shared" si="179"/>
        <v>21.18904109589041</v>
      </c>
      <c r="AJ246" s="186">
        <v>1.0577004127132847E-2</v>
      </c>
      <c r="AK246" s="186">
        <v>1.0662984057486741E-2</v>
      </c>
      <c r="AL246" s="7">
        <f t="shared" si="203"/>
        <v>0.80772019722701582</v>
      </c>
      <c r="AM246" s="7">
        <f t="shared" si="180"/>
        <v>0.79776723671165384</v>
      </c>
      <c r="AN246" s="192">
        <f t="shared" si="204"/>
        <v>1.2305116252902858E-2</v>
      </c>
      <c r="AO246" s="237">
        <f t="shared" si="205"/>
        <v>50074</v>
      </c>
      <c r="AP246" s="7">
        <f t="shared" si="206"/>
        <v>8.611111111111111E-2</v>
      </c>
      <c r="AQ246" s="7">
        <f t="shared" si="181"/>
        <v>20.273972602739725</v>
      </c>
      <c r="AR246" s="186">
        <v>8.3785824417684108E-3</v>
      </c>
      <c r="AS246" s="186">
        <v>8.3943998454643117E-3</v>
      </c>
      <c r="AT246" s="7">
        <f t="shared" si="182"/>
        <v>0.84437755425977457</v>
      </c>
      <c r="AU246" s="7">
        <f t="shared" si="183"/>
        <v>0.84350636382049204</v>
      </c>
      <c r="AV246" s="192">
        <f t="shared" si="207"/>
        <v>1.199404141637217E-2</v>
      </c>
      <c r="AW246" s="237">
        <f t="shared" si="208"/>
        <v>50133</v>
      </c>
      <c r="AX246" s="7">
        <f t="shared" si="209"/>
        <v>0.25</v>
      </c>
      <c r="AY246" s="7">
        <f t="shared" si="184"/>
        <v>20.435616438356163</v>
      </c>
      <c r="AZ246" s="186">
        <v>8.3785824417684108E-3</v>
      </c>
      <c r="BA246" s="186">
        <v>8.4237853307687956E-3</v>
      </c>
      <c r="BB246" s="7">
        <f t="shared" si="185"/>
        <v>0.84437755425977457</v>
      </c>
      <c r="BC246" s="7">
        <f t="shared" si="186"/>
        <v>0.8418568879604289</v>
      </c>
      <c r="BD246" s="192">
        <f t="shared" si="210"/>
        <v>1.1976697395456704E-2</v>
      </c>
      <c r="BE246" s="237">
        <f t="shared" si="211"/>
        <v>50224</v>
      </c>
      <c r="BF246" s="7">
        <f t="shared" si="212"/>
        <v>0.50277777777777777</v>
      </c>
      <c r="BG246" s="7">
        <f t="shared" si="187"/>
        <v>20.684931506849313</v>
      </c>
      <c r="BH246" s="186">
        <v>8.3785824417684108E-3</v>
      </c>
      <c r="BI246" s="186">
        <v>8.4672112645205831E-3</v>
      </c>
      <c r="BJ246" s="7">
        <f t="shared" si="188"/>
        <v>0.84437755425977457</v>
      </c>
      <c r="BK246" s="7">
        <f t="shared" si="189"/>
        <v>0.83933641200132736</v>
      </c>
      <c r="BL246" s="192">
        <f t="shared" si="213"/>
        <v>1.1945843340230695E-2</v>
      </c>
      <c r="BM246" s="237">
        <f t="shared" si="214"/>
        <v>50408</v>
      </c>
      <c r="BN246" s="7">
        <f t="shared" si="215"/>
        <v>1.0138888888888888</v>
      </c>
      <c r="BO246" s="7">
        <f t="shared" si="190"/>
        <v>21.18904109589041</v>
      </c>
      <c r="BP246" s="186">
        <v>8.3785824417684108E-3</v>
      </c>
      <c r="BQ246" s="186">
        <v>8.5478001938088591E-3</v>
      </c>
      <c r="BR246" s="7">
        <f t="shared" si="191"/>
        <v>0.84437755425977457</v>
      </c>
      <c r="BS246" s="7">
        <f t="shared" si="192"/>
        <v>0.83433549144975405</v>
      </c>
      <c r="BT246" s="192">
        <f t="shared" si="216"/>
        <v>1.1871124274676934E-2</v>
      </c>
      <c r="BU246" s="256">
        <f t="shared" si="217"/>
        <v>-2.3156755118855337</v>
      </c>
      <c r="BV246" s="257">
        <f t="shared" si="218"/>
        <v>1.6630542165074758</v>
      </c>
      <c r="BW246" s="257">
        <f t="shared" si="219"/>
        <v>2.1697321151251114</v>
      </c>
      <c r="BX246" s="249">
        <f t="shared" si="220"/>
        <v>4.3399197822592379</v>
      </c>
    </row>
    <row r="247" spans="6:76" x14ac:dyDescent="0.25">
      <c r="F247" s="182">
        <f t="shared" si="221"/>
        <v>7400</v>
      </c>
      <c r="G247" s="184">
        <f t="shared" si="222"/>
        <v>50074</v>
      </c>
      <c r="H247" s="7">
        <f t="shared" si="168"/>
        <v>20.273972602739725</v>
      </c>
      <c r="I247" s="237">
        <f t="shared" si="169"/>
        <v>50102</v>
      </c>
      <c r="J247" s="7">
        <f t="shared" si="193"/>
        <v>7.7777777777777779E-2</v>
      </c>
      <c r="K247" s="7">
        <f t="shared" si="170"/>
        <v>20.350684931506848</v>
      </c>
      <c r="L247" s="186">
        <v>8.2773775809360205E-3</v>
      </c>
      <c r="M247" s="186">
        <v>8.2909868266966679E-3</v>
      </c>
      <c r="N247" s="7">
        <f t="shared" si="194"/>
        <v>0.84550996372246723</v>
      </c>
      <c r="O247" s="7">
        <f t="shared" si="171"/>
        <v>0.84473926558190049</v>
      </c>
      <c r="P247" s="192">
        <f t="shared" si="195"/>
        <v>1.1730218419734635E-2</v>
      </c>
      <c r="Q247" s="237">
        <f t="shared" si="172"/>
        <v>50163</v>
      </c>
      <c r="R247" s="7">
        <f t="shared" si="196"/>
        <v>0.24722222222222223</v>
      </c>
      <c r="S247" s="7">
        <f t="shared" si="173"/>
        <v>20.517808219178082</v>
      </c>
      <c r="T247" s="186">
        <v>9.1310290210136393E-3</v>
      </c>
      <c r="U247" s="186">
        <v>9.1681826832755858E-3</v>
      </c>
      <c r="V247" s="7">
        <f t="shared" si="197"/>
        <v>0.83100270234977847</v>
      </c>
      <c r="W247" s="7">
        <f t="shared" si="174"/>
        <v>0.82852272449388653</v>
      </c>
      <c r="X247" s="192">
        <f t="shared" si="198"/>
        <v>1.210753888327204E-2</v>
      </c>
      <c r="Y247" s="237">
        <f t="shared" si="175"/>
        <v>50255</v>
      </c>
      <c r="Z247" s="7">
        <f t="shared" si="199"/>
        <v>0.50277777777777777</v>
      </c>
      <c r="AA247" s="7">
        <f t="shared" si="176"/>
        <v>20.769863013698629</v>
      </c>
      <c r="AB247" s="186">
        <v>9.8262390433367652E-3</v>
      </c>
      <c r="AC247" s="186">
        <v>9.8842429744226325E-3</v>
      </c>
      <c r="AD247" s="7">
        <f t="shared" si="200"/>
        <v>0.81937215129338759</v>
      </c>
      <c r="AE247" s="7">
        <f t="shared" si="177"/>
        <v>0.81440754187815456</v>
      </c>
      <c r="AF247" s="192">
        <f t="shared" si="201"/>
        <v>1.2124594579631226E-2</v>
      </c>
      <c r="AG247" s="237">
        <f t="shared" si="178"/>
        <v>50439</v>
      </c>
      <c r="AH247" s="7">
        <f t="shared" si="202"/>
        <v>1.0138888888888888</v>
      </c>
      <c r="AI247" s="7">
        <f t="shared" si="179"/>
        <v>21.273972602739725</v>
      </c>
      <c r="AJ247" s="186">
        <v>1.0585519345946117E-2</v>
      </c>
      <c r="AK247" s="186">
        <v>1.0668942448204096E-2</v>
      </c>
      <c r="AL247" s="7">
        <f t="shared" si="203"/>
        <v>0.80685562569191316</v>
      </c>
      <c r="AM247" s="7">
        <f t="shared" si="180"/>
        <v>0.7969440612095221</v>
      </c>
      <c r="AN247" s="192">
        <f t="shared" si="204"/>
        <v>1.2266594485478942E-2</v>
      </c>
      <c r="AO247" s="237">
        <f t="shared" si="205"/>
        <v>50102</v>
      </c>
      <c r="AP247" s="7">
        <f t="shared" si="206"/>
        <v>7.7777777777777779E-2</v>
      </c>
      <c r="AQ247" s="7">
        <f t="shared" si="181"/>
        <v>20.350684931506848</v>
      </c>
      <c r="AR247" s="186">
        <v>8.3943998454643117E-3</v>
      </c>
      <c r="AS247" s="186">
        <v>8.4084640066023984E-3</v>
      </c>
      <c r="AT247" s="7">
        <f t="shared" si="182"/>
        <v>0.84350636382049204</v>
      </c>
      <c r="AU247" s="7">
        <f t="shared" si="183"/>
        <v>0.84272212491338638</v>
      </c>
      <c r="AV247" s="192">
        <f t="shared" si="207"/>
        <v>1.1964883043533079E-2</v>
      </c>
      <c r="AW247" s="237">
        <f t="shared" si="208"/>
        <v>50163</v>
      </c>
      <c r="AX247" s="7">
        <f t="shared" si="209"/>
        <v>0.24722222222222223</v>
      </c>
      <c r="AY247" s="7">
        <f t="shared" si="184"/>
        <v>20.517808219178082</v>
      </c>
      <c r="AZ247" s="186">
        <v>8.3943998454643117E-3</v>
      </c>
      <c r="BA247" s="186">
        <v>8.4383592628737292E-3</v>
      </c>
      <c r="BB247" s="7">
        <f t="shared" si="185"/>
        <v>0.84350636382049204</v>
      </c>
      <c r="BC247" s="7">
        <f t="shared" si="186"/>
        <v>0.84102269214208458</v>
      </c>
      <c r="BD247" s="192">
        <f t="shared" si="210"/>
        <v>1.1945352367905462E-2</v>
      </c>
      <c r="BE247" s="237">
        <f t="shared" si="211"/>
        <v>50255</v>
      </c>
      <c r="BF247" s="7">
        <f t="shared" si="212"/>
        <v>0.50277777777777777</v>
      </c>
      <c r="BG247" s="7">
        <f t="shared" si="187"/>
        <v>20.769863013698629</v>
      </c>
      <c r="BH247" s="186">
        <v>8.3943998454643117E-3</v>
      </c>
      <c r="BI247" s="186">
        <v>8.4814650879724476E-3</v>
      </c>
      <c r="BJ247" s="7">
        <f t="shared" si="188"/>
        <v>0.84350636382049204</v>
      </c>
      <c r="BK247" s="7">
        <f t="shared" si="189"/>
        <v>0.83848476433031294</v>
      </c>
      <c r="BL247" s="192">
        <f t="shared" si="213"/>
        <v>1.191161976705795E-2</v>
      </c>
      <c r="BM247" s="237">
        <f t="shared" si="214"/>
        <v>50439</v>
      </c>
      <c r="BN247" s="7">
        <f t="shared" si="215"/>
        <v>1.0138888888888888</v>
      </c>
      <c r="BO247" s="7">
        <f t="shared" si="190"/>
        <v>21.273972602739725</v>
      </c>
      <c r="BP247" s="186">
        <v>8.3943998454643117E-3</v>
      </c>
      <c r="BQ247" s="186">
        <v>8.5605388831633163E-3</v>
      </c>
      <c r="BR247" s="7">
        <f t="shared" si="191"/>
        <v>0.84350636382049204</v>
      </c>
      <c r="BS247" s="7">
        <f t="shared" si="192"/>
        <v>0.8335040900997096</v>
      </c>
      <c r="BT247" s="192">
        <f t="shared" si="216"/>
        <v>1.1835882258684993E-2</v>
      </c>
      <c r="BU247" s="256">
        <f t="shared" si="217"/>
        <v>-2.3466462379844422</v>
      </c>
      <c r="BV247" s="257">
        <f t="shared" si="218"/>
        <v>1.6218651536657747</v>
      </c>
      <c r="BW247" s="257">
        <f t="shared" si="219"/>
        <v>2.1297481257327546</v>
      </c>
      <c r="BX247" s="249">
        <f t="shared" si="220"/>
        <v>4.3071222679394969</v>
      </c>
    </row>
    <row r="248" spans="6:76" x14ac:dyDescent="0.25">
      <c r="F248" s="182">
        <f t="shared" si="221"/>
        <v>7428</v>
      </c>
      <c r="G248" s="184">
        <f t="shared" si="222"/>
        <v>50102</v>
      </c>
      <c r="H248" s="7">
        <f t="shared" si="168"/>
        <v>20.350684931506848</v>
      </c>
      <c r="I248" s="237">
        <f t="shared" si="169"/>
        <v>50133</v>
      </c>
      <c r="J248" s="7">
        <f t="shared" si="193"/>
        <v>8.611111111111111E-2</v>
      </c>
      <c r="K248" s="7">
        <f t="shared" si="170"/>
        <v>20.435616438356163</v>
      </c>
      <c r="L248" s="186">
        <v>8.2909868266966679E-3</v>
      </c>
      <c r="M248" s="186">
        <v>8.3057954432343133E-3</v>
      </c>
      <c r="N248" s="7">
        <f t="shared" si="194"/>
        <v>0.84473926558190049</v>
      </c>
      <c r="O248" s="7">
        <f t="shared" si="171"/>
        <v>0.84388921918292992</v>
      </c>
      <c r="P248" s="192">
        <f t="shared" si="195"/>
        <v>1.1697633225185739E-2</v>
      </c>
      <c r="Q248" s="237">
        <f t="shared" si="172"/>
        <v>50194</v>
      </c>
      <c r="R248" s="7">
        <f t="shared" si="196"/>
        <v>0.25555555555555554</v>
      </c>
      <c r="S248" s="7">
        <f t="shared" si="173"/>
        <v>20.602739726027398</v>
      </c>
      <c r="T248" s="186">
        <v>9.1429504463798935E-3</v>
      </c>
      <c r="U248" s="186">
        <v>9.1806080494408679E-3</v>
      </c>
      <c r="V248" s="7">
        <f t="shared" si="197"/>
        <v>0.83021937666618617</v>
      </c>
      <c r="W248" s="7">
        <f t="shared" si="174"/>
        <v>0.8276659250551347</v>
      </c>
      <c r="X248" s="192">
        <f t="shared" si="198"/>
        <v>1.2072222464654404E-2</v>
      </c>
      <c r="Y248" s="237">
        <f t="shared" si="175"/>
        <v>50286</v>
      </c>
      <c r="Z248" s="7">
        <f t="shared" si="199"/>
        <v>0.51111111111111107</v>
      </c>
      <c r="AA248" s="7">
        <f t="shared" si="176"/>
        <v>20.854794520547944</v>
      </c>
      <c r="AB248" s="186">
        <v>9.8357513572890319E-3</v>
      </c>
      <c r="AC248" s="186">
        <v>9.8933065645391075E-3</v>
      </c>
      <c r="AD248" s="7">
        <f t="shared" si="200"/>
        <v>0.81859626554468023</v>
      </c>
      <c r="AE248" s="7">
        <f t="shared" si="177"/>
        <v>0.81357035191117033</v>
      </c>
      <c r="AF248" s="192">
        <f t="shared" si="201"/>
        <v>1.2086612128692558E-2</v>
      </c>
      <c r="AG248" s="237">
        <f t="shared" si="178"/>
        <v>50467</v>
      </c>
      <c r="AH248" s="7">
        <f t="shared" si="202"/>
        <v>1.0138888888888888</v>
      </c>
      <c r="AI248" s="7">
        <f t="shared" si="179"/>
        <v>21.350684931506848</v>
      </c>
      <c r="AJ248" s="186">
        <v>1.0593038162211471E-2</v>
      </c>
      <c r="AK248" s="186">
        <v>1.0674188459605391E-2</v>
      </c>
      <c r="AL248" s="7">
        <f t="shared" si="203"/>
        <v>0.80607734293198208</v>
      </c>
      <c r="AM248" s="7">
        <f t="shared" si="180"/>
        <v>0.79620289316942539</v>
      </c>
      <c r="AN248" s="192">
        <f t="shared" si="204"/>
        <v>1.2232037098841195E-2</v>
      </c>
      <c r="AO248" s="237">
        <f t="shared" si="205"/>
        <v>50133</v>
      </c>
      <c r="AP248" s="7">
        <f t="shared" si="206"/>
        <v>8.611111111111111E-2</v>
      </c>
      <c r="AQ248" s="7">
        <f t="shared" si="181"/>
        <v>20.435616438356163</v>
      </c>
      <c r="AR248" s="186">
        <v>8.4084640066023984E-3</v>
      </c>
      <c r="AS248" s="186">
        <v>8.4237853307687956E-3</v>
      </c>
      <c r="AT248" s="7">
        <f t="shared" si="182"/>
        <v>0.84272212491338638</v>
      </c>
      <c r="AU248" s="7">
        <f t="shared" si="183"/>
        <v>0.8418568879604289</v>
      </c>
      <c r="AV248" s="192">
        <f t="shared" si="207"/>
        <v>1.1935416988069358E-2</v>
      </c>
      <c r="AW248" s="237">
        <f t="shared" si="208"/>
        <v>50194</v>
      </c>
      <c r="AX248" s="7">
        <f t="shared" si="209"/>
        <v>0.25555555555555554</v>
      </c>
      <c r="AY248" s="7">
        <f t="shared" si="184"/>
        <v>20.602739726027398</v>
      </c>
      <c r="AZ248" s="186">
        <v>8.4084640066023984E-3</v>
      </c>
      <c r="BA248" s="186">
        <v>8.4531538650194568E-3</v>
      </c>
      <c r="BB248" s="7">
        <f t="shared" si="185"/>
        <v>0.84272212491338638</v>
      </c>
      <c r="BC248" s="7">
        <f t="shared" si="186"/>
        <v>0.84016403290162767</v>
      </c>
      <c r="BD248" s="192">
        <f t="shared" si="210"/>
        <v>1.1914251112170111E-2</v>
      </c>
      <c r="BE248" s="237">
        <f t="shared" si="211"/>
        <v>50286</v>
      </c>
      <c r="BF248" s="7">
        <f t="shared" si="212"/>
        <v>0.51111111111111107</v>
      </c>
      <c r="BG248" s="7">
        <f t="shared" si="187"/>
        <v>20.854794520547944</v>
      </c>
      <c r="BH248" s="186">
        <v>8.4084640066023984E-3</v>
      </c>
      <c r="BI248" s="186">
        <v>8.4954387025218455E-3</v>
      </c>
      <c r="BJ248" s="7">
        <f t="shared" si="188"/>
        <v>0.84272212491338638</v>
      </c>
      <c r="BK248" s="7">
        <f t="shared" si="189"/>
        <v>0.83763684760741686</v>
      </c>
      <c r="BL248" s="192">
        <f t="shared" si="213"/>
        <v>1.1878006115723337E-2</v>
      </c>
      <c r="BM248" s="237">
        <f t="shared" si="214"/>
        <v>50467</v>
      </c>
      <c r="BN248" s="7">
        <f t="shared" si="215"/>
        <v>1.0138888888888888</v>
      </c>
      <c r="BO248" s="7">
        <f t="shared" si="190"/>
        <v>21.350684931506848</v>
      </c>
      <c r="BP248" s="186">
        <v>8.4084640066023984E-3</v>
      </c>
      <c r="BQ248" s="186">
        <v>8.5718563417670514E-3</v>
      </c>
      <c r="BR248" s="7">
        <f t="shared" si="191"/>
        <v>0.84272212491338638</v>
      </c>
      <c r="BS248" s="7">
        <f t="shared" si="192"/>
        <v>0.83275566095143028</v>
      </c>
      <c r="BT248" s="192">
        <f t="shared" si="216"/>
        <v>1.1804107158079058E-2</v>
      </c>
      <c r="BU248" s="256">
        <f t="shared" si="217"/>
        <v>-2.377837628836192</v>
      </c>
      <c r="BV248" s="257">
        <f t="shared" si="218"/>
        <v>1.579713524842933</v>
      </c>
      <c r="BW248" s="257">
        <f t="shared" si="219"/>
        <v>2.0860601296922123</v>
      </c>
      <c r="BX248" s="249">
        <f t="shared" si="220"/>
        <v>4.2792994076213713</v>
      </c>
    </row>
    <row r="249" spans="6:76" x14ac:dyDescent="0.25">
      <c r="F249" s="182">
        <f t="shared" si="221"/>
        <v>7459</v>
      </c>
      <c r="G249" s="184">
        <f t="shared" si="222"/>
        <v>50133</v>
      </c>
      <c r="H249" s="7">
        <f t="shared" si="168"/>
        <v>20.435616438356163</v>
      </c>
      <c r="I249" s="237">
        <f t="shared" si="169"/>
        <v>50163</v>
      </c>
      <c r="J249" s="7">
        <f t="shared" si="193"/>
        <v>8.3333333333333329E-2</v>
      </c>
      <c r="K249" s="7">
        <f t="shared" si="170"/>
        <v>20.517808219178082</v>
      </c>
      <c r="L249" s="186">
        <v>8.3057954432343133E-3</v>
      </c>
      <c r="M249" s="186">
        <v>8.3198643618207467E-3</v>
      </c>
      <c r="N249" s="7">
        <f t="shared" si="194"/>
        <v>0.84388921918292992</v>
      </c>
      <c r="O249" s="7">
        <f t="shared" si="171"/>
        <v>0.84306992097804334</v>
      </c>
      <c r="P249" s="192">
        <f t="shared" si="195"/>
        <v>1.1661640646878801E-2</v>
      </c>
      <c r="Q249" s="237">
        <f t="shared" si="172"/>
        <v>50224</v>
      </c>
      <c r="R249" s="7">
        <f t="shared" si="196"/>
        <v>0.25277777777777777</v>
      </c>
      <c r="S249" s="7">
        <f t="shared" si="173"/>
        <v>20.684931506849313</v>
      </c>
      <c r="T249" s="186">
        <v>9.155901517329092E-3</v>
      </c>
      <c r="U249" s="186">
        <v>9.1923715385731873E-3</v>
      </c>
      <c r="V249" s="7">
        <f t="shared" si="197"/>
        <v>0.82935541233468235</v>
      </c>
      <c r="W249" s="7">
        <f t="shared" si="174"/>
        <v>0.82684041126221886</v>
      </c>
      <c r="X249" s="192">
        <f t="shared" si="198"/>
        <v>1.2033101740848578E-2</v>
      </c>
      <c r="Y249" s="237">
        <f t="shared" si="175"/>
        <v>50316</v>
      </c>
      <c r="Z249" s="7">
        <f t="shared" si="199"/>
        <v>0.5083333333333333</v>
      </c>
      <c r="AA249" s="7">
        <f t="shared" si="176"/>
        <v>20.936986301369863</v>
      </c>
      <c r="AB249" s="186">
        <v>9.8460605976220458E-3</v>
      </c>
      <c r="AC249" s="186">
        <v>9.9018194096188866E-3</v>
      </c>
      <c r="AD249" s="7">
        <f t="shared" si="200"/>
        <v>0.81774042809750547</v>
      </c>
      <c r="AE249" s="7">
        <f t="shared" si="177"/>
        <v>0.81276419273852318</v>
      </c>
      <c r="AF249" s="192">
        <f t="shared" si="201"/>
        <v>1.2044471874811337E-2</v>
      </c>
      <c r="AG249" s="237">
        <f t="shared" si="178"/>
        <v>50498</v>
      </c>
      <c r="AH249" s="7">
        <f t="shared" si="202"/>
        <v>1.0138888888888888</v>
      </c>
      <c r="AI249" s="7">
        <f t="shared" si="179"/>
        <v>21.435616438356163</v>
      </c>
      <c r="AJ249" s="186">
        <v>1.0601163539063256E-2</v>
      </c>
      <c r="AK249" s="186">
        <v>1.0679837118420204E-2</v>
      </c>
      <c r="AL249" s="7">
        <f t="shared" si="203"/>
        <v>0.8052187399049292</v>
      </c>
      <c r="AM249" s="7">
        <f t="shared" si="180"/>
        <v>0.79538508966200783</v>
      </c>
      <c r="AN249" s="192">
        <f t="shared" si="204"/>
        <v>1.2194021275239789E-2</v>
      </c>
      <c r="AO249" s="237">
        <f t="shared" si="205"/>
        <v>50163</v>
      </c>
      <c r="AP249" s="7">
        <f t="shared" si="206"/>
        <v>8.3333333333333329E-2</v>
      </c>
      <c r="AQ249" s="7">
        <f t="shared" si="181"/>
        <v>20.517808219178082</v>
      </c>
      <c r="AR249" s="186">
        <v>8.4237853307687956E-3</v>
      </c>
      <c r="AS249" s="186">
        <v>8.4383592628737292E-3</v>
      </c>
      <c r="AT249" s="7">
        <f t="shared" si="182"/>
        <v>0.8418568879604289</v>
      </c>
      <c r="AU249" s="7">
        <f t="shared" si="183"/>
        <v>0.84102269214208458</v>
      </c>
      <c r="AV249" s="192">
        <f t="shared" si="207"/>
        <v>1.1902591825003306E-2</v>
      </c>
      <c r="AW249" s="237">
        <f t="shared" si="208"/>
        <v>50224</v>
      </c>
      <c r="AX249" s="7">
        <f t="shared" si="209"/>
        <v>0.25277777777777777</v>
      </c>
      <c r="AY249" s="7">
        <f t="shared" si="184"/>
        <v>20.684931506849313</v>
      </c>
      <c r="AZ249" s="186">
        <v>8.4237853307687956E-3</v>
      </c>
      <c r="BA249" s="186">
        <v>8.4672112645205831E-3</v>
      </c>
      <c r="BB249" s="7">
        <f t="shared" si="185"/>
        <v>0.8418568879604289</v>
      </c>
      <c r="BC249" s="7">
        <f t="shared" si="186"/>
        <v>0.83933641200132736</v>
      </c>
      <c r="BD249" s="192">
        <f t="shared" si="210"/>
        <v>1.1879758273065619E-2</v>
      </c>
      <c r="BE249" s="237">
        <f t="shared" si="211"/>
        <v>50316</v>
      </c>
      <c r="BF249" s="7">
        <f t="shared" si="212"/>
        <v>0.5083333333333333</v>
      </c>
      <c r="BG249" s="7">
        <f t="shared" si="187"/>
        <v>20.936986301369863</v>
      </c>
      <c r="BH249" s="186">
        <v>8.4237853307687956E-3</v>
      </c>
      <c r="BI249" s="186">
        <v>8.5086913397224486E-3</v>
      </c>
      <c r="BJ249" s="7">
        <f t="shared" si="188"/>
        <v>0.8418568879604289</v>
      </c>
      <c r="BK249" s="7">
        <f t="shared" si="189"/>
        <v>0.83681994256161918</v>
      </c>
      <c r="BL249" s="192">
        <f t="shared" si="213"/>
        <v>1.1840952327816946E-2</v>
      </c>
      <c r="BM249" s="237">
        <f t="shared" si="214"/>
        <v>50498</v>
      </c>
      <c r="BN249" s="7">
        <f t="shared" si="215"/>
        <v>1.0138888888888888</v>
      </c>
      <c r="BO249" s="7">
        <f t="shared" si="190"/>
        <v>21.435616438356163</v>
      </c>
      <c r="BP249" s="186">
        <v>8.4237853307687956E-3</v>
      </c>
      <c r="BQ249" s="186">
        <v>8.5841754237726692E-3</v>
      </c>
      <c r="BR249" s="7">
        <f t="shared" si="191"/>
        <v>0.8418568879604289</v>
      </c>
      <c r="BS249" s="7">
        <f t="shared" si="192"/>
        <v>0.83192990390566302</v>
      </c>
      <c r="BT249" s="192">
        <f t="shared" si="216"/>
        <v>1.1769017949538848E-2</v>
      </c>
      <c r="BU249" s="256">
        <f t="shared" si="217"/>
        <v>-2.4095117812450439</v>
      </c>
      <c r="BV249" s="257">
        <f t="shared" si="218"/>
        <v>1.5334346778295842</v>
      </c>
      <c r="BW249" s="257">
        <f t="shared" si="219"/>
        <v>2.035195469943917</v>
      </c>
      <c r="BX249" s="249">
        <f t="shared" si="220"/>
        <v>4.2500332570094033</v>
      </c>
    </row>
    <row r="250" spans="6:76" x14ac:dyDescent="0.25">
      <c r="F250" s="182">
        <f t="shared" si="221"/>
        <v>7489</v>
      </c>
      <c r="G250" s="184">
        <f t="shared" si="222"/>
        <v>50163</v>
      </c>
      <c r="H250" s="7">
        <f t="shared" si="168"/>
        <v>20.517808219178082</v>
      </c>
      <c r="I250" s="237">
        <f t="shared" si="169"/>
        <v>50194</v>
      </c>
      <c r="J250" s="7">
        <f t="shared" si="193"/>
        <v>8.611111111111111E-2</v>
      </c>
      <c r="K250" s="7">
        <f t="shared" si="170"/>
        <v>20.602739726027398</v>
      </c>
      <c r="L250" s="186">
        <v>8.3198643618207467E-3</v>
      </c>
      <c r="M250" s="186">
        <v>8.3341282028230931E-3</v>
      </c>
      <c r="N250" s="7">
        <f t="shared" si="194"/>
        <v>0.84306992097804334</v>
      </c>
      <c r="O250" s="7">
        <f t="shared" si="171"/>
        <v>0.84222685738462078</v>
      </c>
      <c r="P250" s="192">
        <f t="shared" si="195"/>
        <v>1.1624440419792435E-2</v>
      </c>
      <c r="Q250" s="237">
        <f t="shared" si="172"/>
        <v>50255</v>
      </c>
      <c r="R250" s="7">
        <f t="shared" si="196"/>
        <v>0.25555555555555554</v>
      </c>
      <c r="S250" s="7">
        <f t="shared" si="173"/>
        <v>20.769863013698629</v>
      </c>
      <c r="T250" s="186">
        <v>9.1681826832755858E-3</v>
      </c>
      <c r="U250" s="186">
        <v>9.2042527441064254E-3</v>
      </c>
      <c r="V250" s="7">
        <f t="shared" si="197"/>
        <v>0.82852272449388653</v>
      </c>
      <c r="W250" s="7">
        <f t="shared" si="174"/>
        <v>0.82599127486155755</v>
      </c>
      <c r="X250" s="192">
        <f t="shared" si="198"/>
        <v>1.1992466235180601E-2</v>
      </c>
      <c r="Y250" s="237">
        <f t="shared" si="175"/>
        <v>50347</v>
      </c>
      <c r="Z250" s="7">
        <f t="shared" si="199"/>
        <v>0.51111111111111107</v>
      </c>
      <c r="AA250" s="7">
        <f t="shared" si="176"/>
        <v>21.021917808219179</v>
      </c>
      <c r="AB250" s="186">
        <v>9.8558090635470705E-3</v>
      </c>
      <c r="AC250" s="186">
        <v>9.9103428502462544E-3</v>
      </c>
      <c r="AD250" s="7">
        <f t="shared" si="200"/>
        <v>0.81691551342435598</v>
      </c>
      <c r="AE250" s="7">
        <f t="shared" si="177"/>
        <v>0.8119354696529808</v>
      </c>
      <c r="AF250" s="192">
        <f t="shared" si="201"/>
        <v>1.200041661522795E-2</v>
      </c>
      <c r="AG250" s="237">
        <f t="shared" si="178"/>
        <v>50528</v>
      </c>
      <c r="AH250" s="7">
        <f t="shared" si="202"/>
        <v>1.0138888888888888</v>
      </c>
      <c r="AI250" s="7">
        <f t="shared" si="179"/>
        <v>21.517808219178082</v>
      </c>
      <c r="AJ250" s="186">
        <v>1.0608819546318924E-2</v>
      </c>
      <c r="AK250" s="186">
        <v>1.0685135027849266E-2</v>
      </c>
      <c r="AL250" s="7">
        <f t="shared" si="203"/>
        <v>0.80439106815319106</v>
      </c>
      <c r="AM250" s="7">
        <f t="shared" si="180"/>
        <v>0.7945966223821711</v>
      </c>
      <c r="AN250" s="192">
        <f t="shared" si="204"/>
        <v>1.215745827366457E-2</v>
      </c>
      <c r="AO250" s="237">
        <f t="shared" si="205"/>
        <v>50194</v>
      </c>
      <c r="AP250" s="7">
        <f t="shared" si="206"/>
        <v>8.611111111111111E-2</v>
      </c>
      <c r="AQ250" s="7">
        <f t="shared" si="181"/>
        <v>20.602739726027398</v>
      </c>
      <c r="AR250" s="186">
        <v>8.4383592628737292E-3</v>
      </c>
      <c r="AS250" s="186">
        <v>8.4531538650194568E-3</v>
      </c>
      <c r="AT250" s="7">
        <f t="shared" si="182"/>
        <v>0.84102269214208458</v>
      </c>
      <c r="AU250" s="7">
        <f t="shared" si="183"/>
        <v>0.84016403290162767</v>
      </c>
      <c r="AV250" s="192">
        <f t="shared" si="207"/>
        <v>1.1868547417976581E-2</v>
      </c>
      <c r="AW250" s="237">
        <f t="shared" si="208"/>
        <v>50255</v>
      </c>
      <c r="AX250" s="7">
        <f t="shared" si="209"/>
        <v>0.25555555555555554</v>
      </c>
      <c r="AY250" s="7">
        <f t="shared" si="184"/>
        <v>20.769863013698629</v>
      </c>
      <c r="AZ250" s="186">
        <v>8.4383592628737292E-3</v>
      </c>
      <c r="BA250" s="186">
        <v>8.4814650879724476E-3</v>
      </c>
      <c r="BB250" s="7">
        <f t="shared" si="185"/>
        <v>0.84102269214208458</v>
      </c>
      <c r="BC250" s="7">
        <f t="shared" si="186"/>
        <v>0.83848476433031294</v>
      </c>
      <c r="BD250" s="192">
        <f t="shared" si="210"/>
        <v>1.1844009926742022E-2</v>
      </c>
      <c r="BE250" s="237">
        <f t="shared" si="211"/>
        <v>50347</v>
      </c>
      <c r="BF250" s="7">
        <f t="shared" si="212"/>
        <v>0.51111111111111107</v>
      </c>
      <c r="BG250" s="7">
        <f t="shared" si="187"/>
        <v>21.021917808219179</v>
      </c>
      <c r="BH250" s="186">
        <v>8.4383592628737292E-3</v>
      </c>
      <c r="BI250" s="186">
        <v>8.5221030164966561E-3</v>
      </c>
      <c r="BJ250" s="7">
        <f t="shared" si="188"/>
        <v>0.84102269214208458</v>
      </c>
      <c r="BK250" s="7">
        <f t="shared" si="189"/>
        <v>0.83597969943398864</v>
      </c>
      <c r="BL250" s="192">
        <f t="shared" si="213"/>
        <v>1.1802589070459739E-2</v>
      </c>
      <c r="BM250" s="237">
        <f t="shared" si="214"/>
        <v>50528</v>
      </c>
      <c r="BN250" s="7">
        <f t="shared" si="215"/>
        <v>1.0138888888888888</v>
      </c>
      <c r="BO250" s="7">
        <f t="shared" si="190"/>
        <v>21.517808219178082</v>
      </c>
      <c r="BP250" s="186">
        <v>8.4383592628737292E-3</v>
      </c>
      <c r="BQ250" s="186">
        <v>8.5958837481733101E-3</v>
      </c>
      <c r="BR250" s="7">
        <f t="shared" si="191"/>
        <v>0.84102269214208458</v>
      </c>
      <c r="BS250" s="7">
        <f t="shared" si="192"/>
        <v>0.83113372377645134</v>
      </c>
      <c r="BT250" s="192">
        <f t="shared" si="216"/>
        <v>1.173517902899999E-2</v>
      </c>
      <c r="BU250" s="256">
        <f t="shared" si="217"/>
        <v>-2.4410699818414558</v>
      </c>
      <c r="BV250" s="257">
        <f t="shared" si="218"/>
        <v>1.4845630843857842</v>
      </c>
      <c r="BW250" s="257">
        <f t="shared" si="219"/>
        <v>1.9782754476821083</v>
      </c>
      <c r="BX250" s="249">
        <f t="shared" si="220"/>
        <v>4.222792446645796</v>
      </c>
    </row>
    <row r="251" spans="6:76" x14ac:dyDescent="0.25">
      <c r="F251" s="182">
        <f t="shared" si="221"/>
        <v>7520</v>
      </c>
      <c r="G251" s="184">
        <f t="shared" si="222"/>
        <v>50194</v>
      </c>
      <c r="H251" s="7">
        <f t="shared" si="168"/>
        <v>20.602739726027398</v>
      </c>
      <c r="I251" s="237">
        <f t="shared" si="169"/>
        <v>50224</v>
      </c>
      <c r="J251" s="7">
        <f t="shared" si="193"/>
        <v>8.3333333333333329E-2</v>
      </c>
      <c r="K251" s="7">
        <f t="shared" si="170"/>
        <v>20.684931506849313</v>
      </c>
      <c r="L251" s="186">
        <v>8.3341282028230931E-3</v>
      </c>
      <c r="M251" s="186">
        <v>8.3476635523826899E-3</v>
      </c>
      <c r="N251" s="7">
        <f t="shared" si="194"/>
        <v>0.84222685738462078</v>
      </c>
      <c r="O251" s="7">
        <f t="shared" si="171"/>
        <v>0.84141452184998422</v>
      </c>
      <c r="P251" s="192">
        <f t="shared" si="195"/>
        <v>1.158528425942329E-2</v>
      </c>
      <c r="Q251" s="237">
        <f t="shared" si="172"/>
        <v>50286</v>
      </c>
      <c r="R251" s="7">
        <f t="shared" si="196"/>
        <v>0.25555555555555554</v>
      </c>
      <c r="S251" s="7">
        <f t="shared" si="173"/>
        <v>20.854794520547944</v>
      </c>
      <c r="T251" s="186">
        <v>9.1806080494408679E-3</v>
      </c>
      <c r="U251" s="186">
        <v>9.2158503361501123E-3</v>
      </c>
      <c r="V251" s="7">
        <f t="shared" si="197"/>
        <v>0.8276659250551347</v>
      </c>
      <c r="W251" s="7">
        <f t="shared" si="174"/>
        <v>0.82514622569003926</v>
      </c>
      <c r="X251" s="192">
        <f t="shared" si="198"/>
        <v>1.194902534943983E-2</v>
      </c>
      <c r="Y251" s="237">
        <f t="shared" si="175"/>
        <v>50377</v>
      </c>
      <c r="Z251" s="7">
        <f t="shared" si="199"/>
        <v>0.5083333333333333</v>
      </c>
      <c r="AA251" s="7">
        <f t="shared" si="176"/>
        <v>21.104109589041094</v>
      </c>
      <c r="AB251" s="186">
        <v>9.8656404076179274E-3</v>
      </c>
      <c r="AC251" s="186">
        <v>9.9183810886170464E-3</v>
      </c>
      <c r="AD251" s="7">
        <f t="shared" si="200"/>
        <v>0.81606667193854199</v>
      </c>
      <c r="AE251" s="7">
        <f t="shared" si="177"/>
        <v>0.81113676512961363</v>
      </c>
      <c r="AF251" s="192">
        <f t="shared" si="201"/>
        <v>1.1956278824927516E-2</v>
      </c>
      <c r="AG251" s="237">
        <f t="shared" si="178"/>
        <v>50559</v>
      </c>
      <c r="AH251" s="7">
        <f t="shared" si="202"/>
        <v>1.0138888888888888</v>
      </c>
      <c r="AI251" s="7">
        <f t="shared" si="179"/>
        <v>21.602739726027398</v>
      </c>
      <c r="AJ251" s="186">
        <v>1.0616507905647228E-2</v>
      </c>
      <c r="AK251" s="186">
        <v>1.0690425744675842E-2</v>
      </c>
      <c r="AL251" s="7">
        <f t="shared" si="203"/>
        <v>0.8035393279687929</v>
      </c>
      <c r="AM251" s="7">
        <f t="shared" si="180"/>
        <v>0.7937851193348876</v>
      </c>
      <c r="AN251" s="192">
        <f t="shared" si="204"/>
        <v>1.2119891269329408E-2</v>
      </c>
      <c r="AO251" s="237">
        <f t="shared" si="205"/>
        <v>50224</v>
      </c>
      <c r="AP251" s="7">
        <f t="shared" si="206"/>
        <v>8.3333333333333329E-2</v>
      </c>
      <c r="AQ251" s="7">
        <f t="shared" si="181"/>
        <v>20.684931506849313</v>
      </c>
      <c r="AR251" s="186">
        <v>8.4531538650194568E-3</v>
      </c>
      <c r="AS251" s="186">
        <v>8.4672112645205831E-3</v>
      </c>
      <c r="AT251" s="7">
        <f t="shared" si="182"/>
        <v>0.84016403290162767</v>
      </c>
      <c r="AU251" s="7">
        <f t="shared" si="183"/>
        <v>0.83933641200132736</v>
      </c>
      <c r="AV251" s="192">
        <f t="shared" si="207"/>
        <v>1.1832503227069857E-2</v>
      </c>
      <c r="AW251" s="237">
        <f t="shared" si="208"/>
        <v>50286</v>
      </c>
      <c r="AX251" s="7">
        <f t="shared" si="209"/>
        <v>0.25555555555555554</v>
      </c>
      <c r="AY251" s="7">
        <f t="shared" si="184"/>
        <v>20.854794520547944</v>
      </c>
      <c r="AZ251" s="186">
        <v>8.4531538650194568E-3</v>
      </c>
      <c r="BA251" s="186">
        <v>8.4954387025218455E-3</v>
      </c>
      <c r="BB251" s="7">
        <f t="shared" si="185"/>
        <v>0.84016403290162767</v>
      </c>
      <c r="BC251" s="7">
        <f t="shared" si="186"/>
        <v>0.83763684760741686</v>
      </c>
      <c r="BD251" s="192">
        <f t="shared" si="210"/>
        <v>1.180581532691043E-2</v>
      </c>
      <c r="BE251" s="237">
        <f t="shared" si="211"/>
        <v>50377</v>
      </c>
      <c r="BF251" s="7">
        <f t="shared" si="212"/>
        <v>0.5083333333333333</v>
      </c>
      <c r="BG251" s="7">
        <f t="shared" si="187"/>
        <v>21.104109589041094</v>
      </c>
      <c r="BH251" s="186">
        <v>8.4531538650194568E-3</v>
      </c>
      <c r="BI251" s="186">
        <v>8.5348446827284343E-3</v>
      </c>
      <c r="BJ251" s="7">
        <f t="shared" si="188"/>
        <v>0.84016403290162767</v>
      </c>
      <c r="BK251" s="7">
        <f t="shared" si="189"/>
        <v>0.83516973652843485</v>
      </c>
      <c r="BL251" s="192">
        <f t="shared" si="213"/>
        <v>1.1763890493868561E-2</v>
      </c>
      <c r="BM251" s="237">
        <f t="shared" si="214"/>
        <v>50559</v>
      </c>
      <c r="BN251" s="7">
        <f t="shared" si="215"/>
        <v>1.0138888888888888</v>
      </c>
      <c r="BO251" s="7">
        <f t="shared" si="190"/>
        <v>21.602739726027398</v>
      </c>
      <c r="BP251" s="186">
        <v>8.4531538650194568E-3</v>
      </c>
      <c r="BQ251" s="186">
        <v>8.6077594226867445E-3</v>
      </c>
      <c r="BR251" s="7">
        <f t="shared" si="191"/>
        <v>0.84016403290162767</v>
      </c>
      <c r="BS251" s="7">
        <f t="shared" si="192"/>
        <v>0.83031412458724296</v>
      </c>
      <c r="BT251" s="192">
        <f t="shared" si="216"/>
        <v>1.1700364688282529E-2</v>
      </c>
      <c r="BU251" s="256">
        <f t="shared" si="217"/>
        <v>-2.4721896764656748</v>
      </c>
      <c r="BV251" s="257">
        <f t="shared" si="218"/>
        <v>1.4321002252939974</v>
      </c>
      <c r="BW251" s="257">
        <f t="shared" si="219"/>
        <v>1.923883310589545</v>
      </c>
      <c r="BX251" s="249">
        <f t="shared" si="220"/>
        <v>4.195265810468789</v>
      </c>
    </row>
    <row r="252" spans="6:76" x14ac:dyDescent="0.25">
      <c r="F252" s="182">
        <f t="shared" si="221"/>
        <v>7550</v>
      </c>
      <c r="G252" s="184">
        <f t="shared" si="222"/>
        <v>50224</v>
      </c>
      <c r="H252" s="7">
        <f t="shared" si="168"/>
        <v>20.684931506849313</v>
      </c>
      <c r="I252" s="237">
        <f t="shared" si="169"/>
        <v>50255</v>
      </c>
      <c r="J252" s="7">
        <f t="shared" si="193"/>
        <v>8.611111111111111E-2</v>
      </c>
      <c r="K252" s="7">
        <f t="shared" si="170"/>
        <v>20.769863013698629</v>
      </c>
      <c r="L252" s="186">
        <v>8.3476635523826899E-3</v>
      </c>
      <c r="M252" s="186">
        <v>8.3613694595982072E-3</v>
      </c>
      <c r="N252" s="7">
        <f t="shared" si="194"/>
        <v>0.84141452184998422</v>
      </c>
      <c r="O252" s="7">
        <f t="shared" si="171"/>
        <v>0.84057886600835996</v>
      </c>
      <c r="P252" s="192">
        <f t="shared" si="195"/>
        <v>1.15448898506643E-2</v>
      </c>
      <c r="Q252" s="237">
        <f t="shared" si="172"/>
        <v>50316</v>
      </c>
      <c r="R252" s="7">
        <f t="shared" si="196"/>
        <v>0.25555555555555554</v>
      </c>
      <c r="S252" s="7">
        <f t="shared" si="173"/>
        <v>20.936986301369863</v>
      </c>
      <c r="T252" s="186">
        <v>9.1923715385731873E-3</v>
      </c>
      <c r="U252" s="186">
        <v>9.226799284979454E-3</v>
      </c>
      <c r="V252" s="7">
        <f t="shared" si="197"/>
        <v>0.82684041126221886</v>
      </c>
      <c r="W252" s="7">
        <f t="shared" si="174"/>
        <v>0.8243324512095338</v>
      </c>
      <c r="X252" s="192">
        <f t="shared" si="198"/>
        <v>1.1905095709259529E-2</v>
      </c>
      <c r="Y252" s="237">
        <f t="shared" si="175"/>
        <v>50408</v>
      </c>
      <c r="Z252" s="7">
        <f t="shared" si="199"/>
        <v>0.51111111111111107</v>
      </c>
      <c r="AA252" s="7">
        <f t="shared" si="176"/>
        <v>21.18904109589041</v>
      </c>
      <c r="AB252" s="186">
        <v>9.8749143715472984E-3</v>
      </c>
      <c r="AC252" s="186">
        <v>9.9265200268409612E-3</v>
      </c>
      <c r="AD252" s="7">
        <f t="shared" si="200"/>
        <v>0.81524880720961723</v>
      </c>
      <c r="AE252" s="7">
        <f t="shared" si="177"/>
        <v>0.81031400917702989</v>
      </c>
      <c r="AF252" s="192">
        <f t="shared" si="201"/>
        <v>1.1915182903947327E-2</v>
      </c>
      <c r="AG252" s="237">
        <f t="shared" si="178"/>
        <v>50589</v>
      </c>
      <c r="AH252" s="7">
        <f t="shared" si="202"/>
        <v>1.0138888888888888</v>
      </c>
      <c r="AI252" s="7">
        <f t="shared" si="179"/>
        <v>21.684931506849313</v>
      </c>
      <c r="AJ252" s="186">
        <v>1.0623724286304398E-2</v>
      </c>
      <c r="AK252" s="186">
        <v>1.0695358707401379E-2</v>
      </c>
      <c r="AL252" s="7">
        <f t="shared" si="203"/>
        <v>0.8027186426307954</v>
      </c>
      <c r="AM252" s="7">
        <f t="shared" si="180"/>
        <v>0.79300312152067554</v>
      </c>
      <c r="AN252" s="192">
        <f t="shared" si="204"/>
        <v>1.208372517055019E-2</v>
      </c>
      <c r="AO252" s="237">
        <f t="shared" si="205"/>
        <v>50255</v>
      </c>
      <c r="AP252" s="7">
        <f t="shared" si="206"/>
        <v>8.611111111111111E-2</v>
      </c>
      <c r="AQ252" s="7">
        <f t="shared" si="181"/>
        <v>20.769863013698629</v>
      </c>
      <c r="AR252" s="186">
        <v>8.4672112645205831E-3</v>
      </c>
      <c r="AS252" s="186">
        <v>8.4814650879724476E-3</v>
      </c>
      <c r="AT252" s="7">
        <f t="shared" si="182"/>
        <v>0.83933641200132736</v>
      </c>
      <c r="AU252" s="7">
        <f t="shared" si="183"/>
        <v>0.83848476433031294</v>
      </c>
      <c r="AV252" s="192">
        <f t="shared" si="207"/>
        <v>1.1795207744617744E-2</v>
      </c>
      <c r="AW252" s="237">
        <f t="shared" si="208"/>
        <v>50316</v>
      </c>
      <c r="AX252" s="7">
        <f t="shared" si="209"/>
        <v>0.25555555555555554</v>
      </c>
      <c r="AY252" s="7">
        <f t="shared" si="184"/>
        <v>20.936986301369863</v>
      </c>
      <c r="AZ252" s="186">
        <v>8.4672112645205831E-3</v>
      </c>
      <c r="BA252" s="186">
        <v>8.5086913397224486E-3</v>
      </c>
      <c r="BB252" s="7">
        <f t="shared" si="185"/>
        <v>0.83933641200132736</v>
      </c>
      <c r="BC252" s="7">
        <f t="shared" si="186"/>
        <v>0.83681994256161918</v>
      </c>
      <c r="BD252" s="192">
        <f t="shared" si="210"/>
        <v>1.1767231907917621E-2</v>
      </c>
      <c r="BE252" s="237">
        <f t="shared" si="211"/>
        <v>50408</v>
      </c>
      <c r="BF252" s="7">
        <f t="shared" si="212"/>
        <v>0.51111111111111107</v>
      </c>
      <c r="BG252" s="7">
        <f t="shared" si="187"/>
        <v>21.18904109589041</v>
      </c>
      <c r="BH252" s="186">
        <v>8.4672112645205831E-3</v>
      </c>
      <c r="BI252" s="186">
        <v>8.5478001938088591E-3</v>
      </c>
      <c r="BJ252" s="7">
        <f t="shared" si="188"/>
        <v>0.83933641200132736</v>
      </c>
      <c r="BK252" s="7">
        <f t="shared" si="189"/>
        <v>0.83433549144975405</v>
      </c>
      <c r="BL252" s="192">
        <f t="shared" si="213"/>
        <v>1.1727188732934813E-2</v>
      </c>
      <c r="BM252" s="237">
        <f t="shared" si="214"/>
        <v>50589</v>
      </c>
      <c r="BN252" s="7">
        <f t="shared" si="215"/>
        <v>1.0138888888888888</v>
      </c>
      <c r="BO252" s="7">
        <f t="shared" si="190"/>
        <v>21.684931506849313</v>
      </c>
      <c r="BP252" s="186">
        <v>8.4672112645205831E-3</v>
      </c>
      <c r="BQ252" s="186">
        <v>8.6190339322071274E-3</v>
      </c>
      <c r="BR252" s="7">
        <f t="shared" si="191"/>
        <v>0.83933641200132736</v>
      </c>
      <c r="BS252" s="7">
        <f t="shared" si="192"/>
        <v>0.82952406321209182</v>
      </c>
      <c r="BT252" s="192">
        <f t="shared" si="216"/>
        <v>1.1666850283910596E-2</v>
      </c>
      <c r="BU252" s="256">
        <f t="shared" si="217"/>
        <v>-2.5031789395344415</v>
      </c>
      <c r="BV252" s="257">
        <f t="shared" si="218"/>
        <v>1.3786380134190799</v>
      </c>
      <c r="BW252" s="257">
        <f t="shared" si="219"/>
        <v>1.8799417101251352</v>
      </c>
      <c r="BX252" s="249">
        <f t="shared" si="220"/>
        <v>4.1687488663959442</v>
      </c>
    </row>
    <row r="253" spans="6:76" x14ac:dyDescent="0.25">
      <c r="F253" s="182">
        <f t="shared" si="221"/>
        <v>7581</v>
      </c>
      <c r="G253" s="184">
        <f t="shared" si="222"/>
        <v>50255</v>
      </c>
      <c r="H253" s="7">
        <f t="shared" si="168"/>
        <v>20.769863013698629</v>
      </c>
      <c r="I253" s="237">
        <f t="shared" si="169"/>
        <v>50286</v>
      </c>
      <c r="J253" s="7">
        <f t="shared" si="193"/>
        <v>8.611111111111111E-2</v>
      </c>
      <c r="K253" s="7">
        <f t="shared" si="170"/>
        <v>20.854794520547944</v>
      </c>
      <c r="L253" s="186">
        <v>8.3613694595982072E-3</v>
      </c>
      <c r="M253" s="186">
        <v>8.3747867840516799E-3</v>
      </c>
      <c r="N253" s="7">
        <f t="shared" si="194"/>
        <v>0.84057886600835996</v>
      </c>
      <c r="O253" s="7">
        <f t="shared" si="171"/>
        <v>0.83974713893878195</v>
      </c>
      <c r="P253" s="192">
        <f t="shared" si="195"/>
        <v>1.15019933041971E-2</v>
      </c>
      <c r="Q253" s="237">
        <f t="shared" si="172"/>
        <v>50347</v>
      </c>
      <c r="R253" s="7">
        <f t="shared" si="196"/>
        <v>0.25555555555555554</v>
      </c>
      <c r="S253" s="7">
        <f t="shared" si="173"/>
        <v>21.021917808219179</v>
      </c>
      <c r="T253" s="186">
        <v>9.2042527441064254E-3</v>
      </c>
      <c r="U253" s="186">
        <v>9.2378249331360879E-3</v>
      </c>
      <c r="V253" s="7">
        <f t="shared" si="197"/>
        <v>0.82599127486155755</v>
      </c>
      <c r="W253" s="7">
        <f t="shared" si="174"/>
        <v>0.82349582724823522</v>
      </c>
      <c r="X253" s="192">
        <f t="shared" si="198"/>
        <v>1.1857734654566696E-2</v>
      </c>
      <c r="Y253" s="237">
        <f t="shared" si="175"/>
        <v>50439</v>
      </c>
      <c r="Z253" s="7">
        <f t="shared" si="199"/>
        <v>0.51111111111111107</v>
      </c>
      <c r="AA253" s="7">
        <f t="shared" si="176"/>
        <v>21.273972602739725</v>
      </c>
      <c r="AB253" s="186">
        <v>9.8842429744226325E-3</v>
      </c>
      <c r="AC253" s="186">
        <v>9.9344823762929704E-3</v>
      </c>
      <c r="AD253" s="7">
        <f t="shared" si="200"/>
        <v>0.81440754187815456</v>
      </c>
      <c r="AE253" s="7">
        <f t="shared" si="177"/>
        <v>0.80949400969689966</v>
      </c>
      <c r="AF253" s="192">
        <f t="shared" si="201"/>
        <v>1.1875853821502228E-2</v>
      </c>
      <c r="AG253" s="237">
        <f t="shared" si="178"/>
        <v>50620</v>
      </c>
      <c r="AH253" s="7">
        <f t="shared" si="202"/>
        <v>1.0138888888888888</v>
      </c>
      <c r="AI253" s="7">
        <f t="shared" si="179"/>
        <v>21.769863013698629</v>
      </c>
      <c r="AJ253" s="186">
        <v>1.0630941101519293E-2</v>
      </c>
      <c r="AK253" s="186">
        <v>1.0700253143028898E-2</v>
      </c>
      <c r="AL253" s="7">
        <f t="shared" si="203"/>
        <v>0.80187448136905393</v>
      </c>
      <c r="AM253" s="7">
        <f t="shared" si="180"/>
        <v>0.79219869180848923</v>
      </c>
      <c r="AN253" s="192">
        <f t="shared" si="204"/>
        <v>1.2046528979119137E-2</v>
      </c>
      <c r="AO253" s="237">
        <f t="shared" si="205"/>
        <v>50286</v>
      </c>
      <c r="AP253" s="7">
        <f t="shared" si="206"/>
        <v>8.611111111111111E-2</v>
      </c>
      <c r="AQ253" s="7">
        <f t="shared" si="181"/>
        <v>20.854794520547944</v>
      </c>
      <c r="AR253" s="186">
        <v>8.4814650879724476E-3</v>
      </c>
      <c r="AS253" s="186">
        <v>8.4954387025218455E-3</v>
      </c>
      <c r="AT253" s="7">
        <f t="shared" si="182"/>
        <v>0.83848476433031294</v>
      </c>
      <c r="AU253" s="7">
        <f t="shared" si="183"/>
        <v>0.83763684760741686</v>
      </c>
      <c r="AV253" s="192">
        <f t="shared" si="207"/>
        <v>1.1755422262833834E-2</v>
      </c>
      <c r="AW253" s="237">
        <f t="shared" si="208"/>
        <v>50347</v>
      </c>
      <c r="AX253" s="7">
        <f t="shared" si="209"/>
        <v>0.25555555555555554</v>
      </c>
      <c r="AY253" s="7">
        <f t="shared" si="184"/>
        <v>21.021917808219179</v>
      </c>
      <c r="AZ253" s="186">
        <v>8.4814650879724476E-3</v>
      </c>
      <c r="BA253" s="186">
        <v>8.5221030164966561E-3</v>
      </c>
      <c r="BB253" s="7">
        <f t="shared" si="185"/>
        <v>0.83848476433031294</v>
      </c>
      <c r="BC253" s="7">
        <f t="shared" si="186"/>
        <v>0.83597969943398864</v>
      </c>
      <c r="BD253" s="192">
        <f t="shared" si="210"/>
        <v>1.172567690557412E-2</v>
      </c>
      <c r="BE253" s="237">
        <f t="shared" si="211"/>
        <v>50439</v>
      </c>
      <c r="BF253" s="7">
        <f t="shared" si="212"/>
        <v>0.51111111111111107</v>
      </c>
      <c r="BG253" s="7">
        <f t="shared" si="187"/>
        <v>21.273972602739725</v>
      </c>
      <c r="BH253" s="186">
        <v>8.4814650879724476E-3</v>
      </c>
      <c r="BI253" s="186">
        <v>8.5605388831633163E-3</v>
      </c>
      <c r="BJ253" s="7">
        <f t="shared" si="188"/>
        <v>0.83848476433031294</v>
      </c>
      <c r="BK253" s="7">
        <f t="shared" si="189"/>
        <v>0.8335040900997096</v>
      </c>
      <c r="BL253" s="192">
        <f t="shared" si="213"/>
        <v>1.1691361234396022E-2</v>
      </c>
      <c r="BM253" s="237">
        <f t="shared" si="214"/>
        <v>50620</v>
      </c>
      <c r="BN253" s="7">
        <f t="shared" si="215"/>
        <v>1.0138888888888888</v>
      </c>
      <c r="BO253" s="7">
        <f t="shared" si="190"/>
        <v>21.769863013698629</v>
      </c>
      <c r="BP253" s="186">
        <v>8.4814650879724476E-3</v>
      </c>
      <c r="BQ253" s="186">
        <v>8.6304564634602093E-3</v>
      </c>
      <c r="BR253" s="7">
        <f t="shared" si="191"/>
        <v>0.83848476433031294</v>
      </c>
      <c r="BS253" s="7">
        <f t="shared" si="192"/>
        <v>0.82871095231404512</v>
      </c>
      <c r="BT253" s="192">
        <f t="shared" si="216"/>
        <v>1.1632432458519573E-2</v>
      </c>
      <c r="BU253" s="256">
        <f t="shared" si="217"/>
        <v>-2.534289586367342</v>
      </c>
      <c r="BV253" s="257">
        <f t="shared" si="218"/>
        <v>1.3205774899257596</v>
      </c>
      <c r="BW253" s="257">
        <f t="shared" si="219"/>
        <v>1.8449258710620531</v>
      </c>
      <c r="BX253" s="249">
        <f t="shared" si="220"/>
        <v>4.1409652059956441</v>
      </c>
    </row>
    <row r="254" spans="6:76" x14ac:dyDescent="0.25">
      <c r="F254" s="182">
        <f t="shared" si="221"/>
        <v>7612</v>
      </c>
      <c r="G254" s="184">
        <f t="shared" si="222"/>
        <v>50286</v>
      </c>
      <c r="H254" s="7">
        <f t="shared" si="168"/>
        <v>20.854794520547944</v>
      </c>
      <c r="I254" s="237">
        <f t="shared" si="169"/>
        <v>50316</v>
      </c>
      <c r="J254" s="7">
        <f t="shared" si="193"/>
        <v>8.3333333333333329E-2</v>
      </c>
      <c r="K254" s="7">
        <f t="shared" si="170"/>
        <v>20.936986301369863</v>
      </c>
      <c r="L254" s="186">
        <v>8.3747867840516799E-3</v>
      </c>
      <c r="M254" s="186">
        <v>8.3874933215163233E-3</v>
      </c>
      <c r="N254" s="7">
        <f t="shared" si="194"/>
        <v>0.83974713893878195</v>
      </c>
      <c r="O254" s="7">
        <f t="shared" si="171"/>
        <v>0.83894608737368914</v>
      </c>
      <c r="P254" s="192">
        <f t="shared" si="195"/>
        <v>1.1457969619009134E-2</v>
      </c>
      <c r="Q254" s="237">
        <f t="shared" si="172"/>
        <v>50377</v>
      </c>
      <c r="R254" s="7">
        <f t="shared" si="196"/>
        <v>0.25277777777777777</v>
      </c>
      <c r="S254" s="7">
        <f t="shared" si="173"/>
        <v>21.104109589041094</v>
      </c>
      <c r="T254" s="186">
        <v>9.2158503361501123E-3</v>
      </c>
      <c r="U254" s="186">
        <v>9.2482612503536517E-3</v>
      </c>
      <c r="V254" s="7">
        <f t="shared" si="197"/>
        <v>0.82514622569003926</v>
      </c>
      <c r="W254" s="7">
        <f t="shared" si="174"/>
        <v>0.82268958951452109</v>
      </c>
      <c r="X254" s="192">
        <f t="shared" si="198"/>
        <v>1.1813156284246649E-2</v>
      </c>
      <c r="Y254" s="237">
        <f t="shared" si="175"/>
        <v>50467</v>
      </c>
      <c r="Z254" s="7">
        <f t="shared" si="199"/>
        <v>0.50277777777777777</v>
      </c>
      <c r="AA254" s="7">
        <f t="shared" si="176"/>
        <v>21.350684931506848</v>
      </c>
      <c r="AB254" s="186">
        <v>9.8933065645391075E-3</v>
      </c>
      <c r="AC254" s="186">
        <v>9.9415168396846994E-3</v>
      </c>
      <c r="AD254" s="7">
        <f t="shared" si="200"/>
        <v>0.81357035191117033</v>
      </c>
      <c r="AE254" s="7">
        <f t="shared" si="177"/>
        <v>0.80875585487110146</v>
      </c>
      <c r="AF254" s="192">
        <f t="shared" si="201"/>
        <v>1.1840155666437546E-2</v>
      </c>
      <c r="AG254" s="237">
        <f t="shared" si="178"/>
        <v>50651</v>
      </c>
      <c r="AH254" s="7">
        <f t="shared" si="202"/>
        <v>1.0138888888888888</v>
      </c>
      <c r="AI254" s="7">
        <f t="shared" si="179"/>
        <v>21.854794520547944</v>
      </c>
      <c r="AJ254" s="186">
        <v>1.0637905047925882E-2</v>
      </c>
      <c r="AK254" s="186">
        <v>1.0704931497102523E-2</v>
      </c>
      <c r="AL254" s="7">
        <f t="shared" si="203"/>
        <v>0.80103445015696828</v>
      </c>
      <c r="AM254" s="7">
        <f t="shared" si="180"/>
        <v>0.79139815746869768</v>
      </c>
      <c r="AN254" s="192">
        <f t="shared" si="204"/>
        <v>1.2009490531595226E-2</v>
      </c>
      <c r="AO254" s="237">
        <f t="shared" si="205"/>
        <v>50316</v>
      </c>
      <c r="AP254" s="7">
        <f t="shared" si="206"/>
        <v>8.3333333333333329E-2</v>
      </c>
      <c r="AQ254" s="7">
        <f t="shared" si="181"/>
        <v>20.936986301369863</v>
      </c>
      <c r="AR254" s="186">
        <v>8.4954387025218455E-3</v>
      </c>
      <c r="AS254" s="186">
        <v>8.5086913397224486E-3</v>
      </c>
      <c r="AT254" s="7">
        <f t="shared" si="182"/>
        <v>0.83763684760741686</v>
      </c>
      <c r="AU254" s="7">
        <f t="shared" si="183"/>
        <v>0.83681994256161918</v>
      </c>
      <c r="AV254" s="192">
        <f t="shared" si="207"/>
        <v>1.1714420332245012E-2</v>
      </c>
      <c r="AW254" s="237">
        <f t="shared" si="208"/>
        <v>50377</v>
      </c>
      <c r="AX254" s="7">
        <f t="shared" si="209"/>
        <v>0.25277777777777777</v>
      </c>
      <c r="AY254" s="7">
        <f t="shared" si="184"/>
        <v>21.104109589041094</v>
      </c>
      <c r="AZ254" s="186">
        <v>8.4954387025218455E-3</v>
      </c>
      <c r="BA254" s="186">
        <v>8.5348446827284343E-3</v>
      </c>
      <c r="BB254" s="7">
        <f t="shared" si="185"/>
        <v>0.83763684760741686</v>
      </c>
      <c r="BC254" s="7">
        <f t="shared" si="186"/>
        <v>0.83516973652843485</v>
      </c>
      <c r="BD254" s="192">
        <f t="shared" si="210"/>
        <v>1.1686247053761241E-2</v>
      </c>
      <c r="BE254" s="237">
        <f t="shared" si="211"/>
        <v>50467</v>
      </c>
      <c r="BF254" s="7">
        <f t="shared" si="212"/>
        <v>0.50277777777777777</v>
      </c>
      <c r="BG254" s="7">
        <f t="shared" si="187"/>
        <v>21.350684931506848</v>
      </c>
      <c r="BH254" s="186">
        <v>8.4954387025218455E-3</v>
      </c>
      <c r="BI254" s="186">
        <v>8.5718563417670514E-3</v>
      </c>
      <c r="BJ254" s="7">
        <f t="shared" si="188"/>
        <v>0.83763684760741686</v>
      </c>
      <c r="BK254" s="7">
        <f t="shared" si="189"/>
        <v>0.83275566095143028</v>
      </c>
      <c r="BL254" s="192">
        <f t="shared" si="213"/>
        <v>1.1658206606156874E-2</v>
      </c>
      <c r="BM254" s="237">
        <f t="shared" si="214"/>
        <v>50651</v>
      </c>
      <c r="BN254" s="7">
        <f t="shared" si="215"/>
        <v>1.0138888888888888</v>
      </c>
      <c r="BO254" s="7">
        <f t="shared" si="190"/>
        <v>21.854794520547944</v>
      </c>
      <c r="BP254" s="186">
        <v>8.4954387025218455E-3</v>
      </c>
      <c r="BQ254" s="186">
        <v>8.6416449777525998E-3</v>
      </c>
      <c r="BR254" s="7">
        <f t="shared" si="191"/>
        <v>0.83763684760741686</v>
      </c>
      <c r="BS254" s="7">
        <f t="shared" si="192"/>
        <v>0.82790126629808436</v>
      </c>
      <c r="BT254" s="192">
        <f t="shared" si="216"/>
        <v>1.159826367308652E-2</v>
      </c>
      <c r="BU254" s="256">
        <f t="shared" si="217"/>
        <v>-2.5645071323587842</v>
      </c>
      <c r="BV254" s="257">
        <f t="shared" si="218"/>
        <v>1.2690923048540823</v>
      </c>
      <c r="BW254" s="257">
        <f t="shared" si="219"/>
        <v>1.8194906028067177</v>
      </c>
      <c r="BX254" s="249">
        <f t="shared" si="220"/>
        <v>4.1122685850870573</v>
      </c>
    </row>
    <row r="255" spans="6:76" x14ac:dyDescent="0.25">
      <c r="F255" s="182">
        <f t="shared" si="221"/>
        <v>7642</v>
      </c>
      <c r="G255" s="184">
        <f t="shared" si="222"/>
        <v>50316</v>
      </c>
      <c r="H255" s="7">
        <f t="shared" si="168"/>
        <v>20.936986301369863</v>
      </c>
      <c r="I255" s="237">
        <f t="shared" si="169"/>
        <v>50347</v>
      </c>
      <c r="J255" s="7">
        <f t="shared" si="193"/>
        <v>8.611111111111111E-2</v>
      </c>
      <c r="K255" s="7">
        <f t="shared" si="170"/>
        <v>21.021917808219179</v>
      </c>
      <c r="L255" s="186">
        <v>8.3874933215163233E-3</v>
      </c>
      <c r="M255" s="186">
        <v>8.4003329099829223E-3</v>
      </c>
      <c r="N255" s="7">
        <f t="shared" si="194"/>
        <v>0.83894608737368914</v>
      </c>
      <c r="O255" s="7">
        <f t="shared" si="171"/>
        <v>0.83812241602341819</v>
      </c>
      <c r="P255" s="192">
        <f t="shared" si="195"/>
        <v>1.1412671344538706E-2</v>
      </c>
      <c r="Q255" s="237">
        <f t="shared" si="172"/>
        <v>50408</v>
      </c>
      <c r="R255" s="7">
        <f t="shared" si="196"/>
        <v>0.25555555555555554</v>
      </c>
      <c r="S255" s="7">
        <f t="shared" si="173"/>
        <v>21.18904109589041</v>
      </c>
      <c r="T255" s="186">
        <v>9.226799284979454E-3</v>
      </c>
      <c r="U255" s="186">
        <v>9.2588465756115752E-3</v>
      </c>
      <c r="V255" s="7">
        <f t="shared" si="197"/>
        <v>0.8243324512095338</v>
      </c>
      <c r="W255" s="7">
        <f t="shared" si="174"/>
        <v>0.82185928838621169</v>
      </c>
      <c r="X255" s="192">
        <f t="shared" si="198"/>
        <v>1.1775244002511486E-2</v>
      </c>
      <c r="Y255" s="237">
        <f t="shared" si="175"/>
        <v>50498</v>
      </c>
      <c r="Z255" s="7">
        <f t="shared" si="199"/>
        <v>0.50555555555555554</v>
      </c>
      <c r="AA255" s="7">
        <f t="shared" si="176"/>
        <v>21.435616438356163</v>
      </c>
      <c r="AB255" s="186">
        <v>9.9018194096188866E-3</v>
      </c>
      <c r="AC255" s="186">
        <v>9.9491246526285521E-3</v>
      </c>
      <c r="AD255" s="7">
        <f t="shared" si="200"/>
        <v>0.81276419273852318</v>
      </c>
      <c r="AE255" s="7">
        <f t="shared" si="177"/>
        <v>0.80794150332959136</v>
      </c>
      <c r="AF255" s="192">
        <f t="shared" si="201"/>
        <v>1.1807025143192013E-2</v>
      </c>
      <c r="AG255" s="237">
        <f t="shared" si="178"/>
        <v>50681</v>
      </c>
      <c r="AH255" s="7">
        <f t="shared" si="202"/>
        <v>1.0138888888888888</v>
      </c>
      <c r="AI255" s="7">
        <f t="shared" si="179"/>
        <v>21.936986301369863</v>
      </c>
      <c r="AJ255" s="186">
        <v>1.064439518726056E-2</v>
      </c>
      <c r="AK255" s="186">
        <v>1.0709243871806466E-2</v>
      </c>
      <c r="AL255" s="7">
        <f t="shared" si="203"/>
        <v>0.80022562788521745</v>
      </c>
      <c r="AM255" s="7">
        <f t="shared" si="180"/>
        <v>0.79062734891273401</v>
      </c>
      <c r="AN255" s="192">
        <f t="shared" si="204"/>
        <v>1.1973777168101322E-2</v>
      </c>
      <c r="AO255" s="237">
        <f t="shared" si="205"/>
        <v>50347</v>
      </c>
      <c r="AP255" s="7">
        <f t="shared" si="206"/>
        <v>8.611111111111111E-2</v>
      </c>
      <c r="AQ255" s="7">
        <f t="shared" si="181"/>
        <v>21.021917808219179</v>
      </c>
      <c r="AR255" s="186">
        <v>8.5086913397224486E-3</v>
      </c>
      <c r="AS255" s="186">
        <v>8.5221030164966561E-3</v>
      </c>
      <c r="AT255" s="7">
        <f t="shared" si="182"/>
        <v>0.83681994256161918</v>
      </c>
      <c r="AU255" s="7">
        <f t="shared" si="183"/>
        <v>0.83597969943398864</v>
      </c>
      <c r="AV255" s="192">
        <f t="shared" si="207"/>
        <v>1.167212808388614E-2</v>
      </c>
      <c r="AW255" s="237">
        <f t="shared" si="208"/>
        <v>50408</v>
      </c>
      <c r="AX255" s="7">
        <f t="shared" si="209"/>
        <v>0.25555555555555554</v>
      </c>
      <c r="AY255" s="7">
        <f t="shared" si="184"/>
        <v>21.18904109589041</v>
      </c>
      <c r="AZ255" s="186">
        <v>8.5086913397224486E-3</v>
      </c>
      <c r="BA255" s="186">
        <v>8.5478001938088591E-3</v>
      </c>
      <c r="BB255" s="7">
        <f t="shared" si="185"/>
        <v>0.83681994256161918</v>
      </c>
      <c r="BC255" s="7">
        <f t="shared" si="186"/>
        <v>0.83433549144975405</v>
      </c>
      <c r="BD255" s="192">
        <f t="shared" si="210"/>
        <v>1.1652105561815198E-2</v>
      </c>
      <c r="BE255" s="237">
        <f t="shared" si="211"/>
        <v>50498</v>
      </c>
      <c r="BF255" s="7">
        <f t="shared" si="212"/>
        <v>0.50555555555555554</v>
      </c>
      <c r="BG255" s="7">
        <f t="shared" si="187"/>
        <v>21.435616438356163</v>
      </c>
      <c r="BH255" s="186">
        <v>8.5086913397224486E-3</v>
      </c>
      <c r="BI255" s="186">
        <v>8.5841754237726692E-3</v>
      </c>
      <c r="BJ255" s="7">
        <f t="shared" si="188"/>
        <v>0.83681994256161918</v>
      </c>
      <c r="BK255" s="7">
        <f t="shared" si="189"/>
        <v>0.83192990390566302</v>
      </c>
      <c r="BL255" s="192">
        <f t="shared" si="213"/>
        <v>1.162670543449457E-2</v>
      </c>
      <c r="BM255" s="237">
        <f t="shared" si="214"/>
        <v>50681</v>
      </c>
      <c r="BN255" s="7">
        <f t="shared" si="215"/>
        <v>1.0138888888888888</v>
      </c>
      <c r="BO255" s="7">
        <f t="shared" si="190"/>
        <v>21.936986301369863</v>
      </c>
      <c r="BP255" s="186">
        <v>8.5086913397224486E-3</v>
      </c>
      <c r="BQ255" s="186">
        <v>8.6522473886137593E-3</v>
      </c>
      <c r="BR255" s="7">
        <f t="shared" si="191"/>
        <v>0.83681994256161918</v>
      </c>
      <c r="BS255" s="7">
        <f t="shared" si="192"/>
        <v>0.82712104156277799</v>
      </c>
      <c r="BT255" s="192">
        <f t="shared" si="216"/>
        <v>1.1565464860195669E-2</v>
      </c>
      <c r="BU255" s="256">
        <f t="shared" si="217"/>
        <v>-2.594567393474339</v>
      </c>
      <c r="BV255" s="257">
        <f t="shared" si="218"/>
        <v>1.2313844069628856</v>
      </c>
      <c r="BW255" s="257">
        <f t="shared" si="219"/>
        <v>1.8031970869744272</v>
      </c>
      <c r="BX255" s="249">
        <f t="shared" si="220"/>
        <v>4.0831230790565334</v>
      </c>
    </row>
    <row r="256" spans="6:76" x14ac:dyDescent="0.25">
      <c r="F256" s="182">
        <f t="shared" si="221"/>
        <v>7673</v>
      </c>
      <c r="G256" s="184">
        <f t="shared" si="222"/>
        <v>50347</v>
      </c>
      <c r="H256" s="7">
        <f t="shared" si="168"/>
        <v>21.021917808219179</v>
      </c>
      <c r="I256" s="237">
        <f t="shared" si="169"/>
        <v>50377</v>
      </c>
      <c r="J256" s="7">
        <f t="shared" si="193"/>
        <v>8.3333333333333329E-2</v>
      </c>
      <c r="K256" s="7">
        <f t="shared" si="170"/>
        <v>21.104109589041094</v>
      </c>
      <c r="L256" s="186">
        <v>8.4003329099829223E-3</v>
      </c>
      <c r="M256" s="186">
        <v>8.412515418142575E-3</v>
      </c>
      <c r="N256" s="7">
        <f t="shared" si="194"/>
        <v>0.83812241602341819</v>
      </c>
      <c r="O256" s="7">
        <f t="shared" si="171"/>
        <v>0.83732863821601167</v>
      </c>
      <c r="P256" s="192">
        <f t="shared" si="195"/>
        <v>1.1375860389979842E-2</v>
      </c>
      <c r="Q256" s="237">
        <f t="shared" si="172"/>
        <v>50439</v>
      </c>
      <c r="R256" s="7">
        <f t="shared" si="196"/>
        <v>0.25555555555555554</v>
      </c>
      <c r="S256" s="7">
        <f t="shared" si="173"/>
        <v>21.273972602739725</v>
      </c>
      <c r="T256" s="186">
        <v>9.2378249331360879E-3</v>
      </c>
      <c r="U256" s="186">
        <v>9.2692257930423599E-3</v>
      </c>
      <c r="V256" s="7">
        <f t="shared" si="197"/>
        <v>0.82349582724823522</v>
      </c>
      <c r="W256" s="7">
        <f t="shared" si="174"/>
        <v>0.82103194898271881</v>
      </c>
      <c r="X256" s="192">
        <f t="shared" si="198"/>
        <v>1.1742859446643222E-2</v>
      </c>
      <c r="Y256" s="237">
        <f t="shared" si="175"/>
        <v>50528</v>
      </c>
      <c r="Z256" s="7">
        <f t="shared" si="199"/>
        <v>0.50277777777777777</v>
      </c>
      <c r="AA256" s="7">
        <f t="shared" si="176"/>
        <v>21.517808219178082</v>
      </c>
      <c r="AB256" s="186">
        <v>9.9103428502462544E-3</v>
      </c>
      <c r="AC256" s="186">
        <v>9.9563005262973091E-3</v>
      </c>
      <c r="AD256" s="7">
        <f t="shared" si="200"/>
        <v>0.8119354696529808</v>
      </c>
      <c r="AE256" s="7">
        <f t="shared" si="177"/>
        <v>0.80715644841267431</v>
      </c>
      <c r="AF256" s="192">
        <f t="shared" si="201"/>
        <v>1.1776199812033723E-2</v>
      </c>
      <c r="AG256" s="237">
        <f t="shared" si="178"/>
        <v>50712</v>
      </c>
      <c r="AH256" s="7">
        <f t="shared" si="202"/>
        <v>1.0138888888888888</v>
      </c>
      <c r="AI256" s="7">
        <f t="shared" si="179"/>
        <v>22.021917808219179</v>
      </c>
      <c r="AJ256" s="186">
        <v>1.0650835594952088E-2</v>
      </c>
      <c r="AK256" s="186">
        <v>1.0713468203162973E-2</v>
      </c>
      <c r="AL256" s="7">
        <f t="shared" si="203"/>
        <v>0.79939427810631536</v>
      </c>
      <c r="AM256" s="7">
        <f t="shared" si="180"/>
        <v>0.7898350788918711</v>
      </c>
      <c r="AN256" s="192">
        <f t="shared" si="204"/>
        <v>1.1936987267300778E-2</v>
      </c>
      <c r="AO256" s="237">
        <f t="shared" si="205"/>
        <v>50377</v>
      </c>
      <c r="AP256" s="7">
        <f t="shared" si="206"/>
        <v>8.3333333333333329E-2</v>
      </c>
      <c r="AQ256" s="7">
        <f t="shared" si="181"/>
        <v>21.104109589041094</v>
      </c>
      <c r="AR256" s="186">
        <v>8.5221030164966561E-3</v>
      </c>
      <c r="AS256" s="186">
        <v>8.5348446827284343E-3</v>
      </c>
      <c r="AT256" s="7">
        <f t="shared" si="182"/>
        <v>0.83597969943398864</v>
      </c>
      <c r="AU256" s="7">
        <f t="shared" si="183"/>
        <v>0.83516973652843485</v>
      </c>
      <c r="AV256" s="192">
        <f t="shared" si="207"/>
        <v>1.163781976469469E-2</v>
      </c>
      <c r="AW256" s="237">
        <f t="shared" si="208"/>
        <v>50439</v>
      </c>
      <c r="AX256" s="7">
        <f t="shared" si="209"/>
        <v>0.25555555555555554</v>
      </c>
      <c r="AY256" s="7">
        <f t="shared" si="184"/>
        <v>21.273972602739725</v>
      </c>
      <c r="AZ256" s="186">
        <v>8.5221030164966561E-3</v>
      </c>
      <c r="BA256" s="186">
        <v>8.5605388831633163E-3</v>
      </c>
      <c r="BB256" s="7">
        <f t="shared" si="185"/>
        <v>0.83597969943398864</v>
      </c>
      <c r="BC256" s="7">
        <f t="shared" si="186"/>
        <v>0.8335040900997096</v>
      </c>
      <c r="BD256" s="192">
        <f t="shared" si="210"/>
        <v>1.1622218865253286E-2</v>
      </c>
      <c r="BE256" s="237">
        <f t="shared" si="211"/>
        <v>50528</v>
      </c>
      <c r="BF256" s="7">
        <f t="shared" si="212"/>
        <v>0.50277777777777777</v>
      </c>
      <c r="BG256" s="7">
        <f t="shared" si="187"/>
        <v>21.517808219178082</v>
      </c>
      <c r="BH256" s="186">
        <v>8.5221030164966561E-3</v>
      </c>
      <c r="BI256" s="186">
        <v>8.5958837481733101E-3</v>
      </c>
      <c r="BJ256" s="7">
        <f t="shared" si="188"/>
        <v>0.83597969943398864</v>
      </c>
      <c r="BK256" s="7">
        <f t="shared" si="189"/>
        <v>0.83113372377645134</v>
      </c>
      <c r="BL256" s="192">
        <f t="shared" si="213"/>
        <v>1.159669538968028E-2</v>
      </c>
      <c r="BM256" s="237">
        <f t="shared" si="214"/>
        <v>50712</v>
      </c>
      <c r="BN256" s="7">
        <f t="shared" si="215"/>
        <v>1.0138888888888888</v>
      </c>
      <c r="BO256" s="7">
        <f t="shared" si="190"/>
        <v>22.021917808219179</v>
      </c>
      <c r="BP256" s="186">
        <v>8.5221030164966561E-3</v>
      </c>
      <c r="BQ256" s="186">
        <v>8.662968109224534E-3</v>
      </c>
      <c r="BR256" s="7">
        <f t="shared" si="191"/>
        <v>0.83597969943398864</v>
      </c>
      <c r="BS256" s="7">
        <f t="shared" si="192"/>
        <v>0.82631834703706852</v>
      </c>
      <c r="BT256" s="192">
        <f t="shared" si="216"/>
        <v>1.1531881311820993E-2</v>
      </c>
      <c r="BU256" s="256">
        <f t="shared" si="217"/>
        <v>-2.6195937471484854</v>
      </c>
      <c r="BV256" s="257">
        <f t="shared" si="218"/>
        <v>1.2064058138993619</v>
      </c>
      <c r="BW256" s="257">
        <f t="shared" si="219"/>
        <v>1.7950442235344262</v>
      </c>
      <c r="BX256" s="249">
        <f t="shared" si="220"/>
        <v>4.051059554797849</v>
      </c>
    </row>
    <row r="257" spans="6:76" x14ac:dyDescent="0.25">
      <c r="F257" s="182">
        <f t="shared" si="221"/>
        <v>7703</v>
      </c>
      <c r="G257" s="184">
        <f t="shared" si="222"/>
        <v>50377</v>
      </c>
      <c r="H257" s="7">
        <f t="shared" si="168"/>
        <v>21.104109589041094</v>
      </c>
      <c r="I257" s="237">
        <f t="shared" si="169"/>
        <v>50408</v>
      </c>
      <c r="J257" s="7">
        <f t="shared" si="193"/>
        <v>8.611111111111111E-2</v>
      </c>
      <c r="K257" s="7">
        <f t="shared" si="170"/>
        <v>21.18904109589041</v>
      </c>
      <c r="L257" s="186">
        <v>8.412515418142575E-3</v>
      </c>
      <c r="M257" s="186">
        <v>8.4248892861914348E-3</v>
      </c>
      <c r="N257" s="7">
        <f t="shared" si="194"/>
        <v>0.83732863821601167</v>
      </c>
      <c r="O257" s="7">
        <f t="shared" si="171"/>
        <v>0.83651123698225782</v>
      </c>
      <c r="P257" s="192">
        <f t="shared" si="195"/>
        <v>1.1347607784066491E-2</v>
      </c>
      <c r="Q257" s="237">
        <f t="shared" si="172"/>
        <v>50467</v>
      </c>
      <c r="R257" s="7">
        <f t="shared" si="196"/>
        <v>0.25</v>
      </c>
      <c r="S257" s="7">
        <f t="shared" si="173"/>
        <v>21.350684931506848</v>
      </c>
      <c r="T257" s="186">
        <v>9.2482612503536517E-3</v>
      </c>
      <c r="U257" s="186">
        <v>9.2784200707562436E-3</v>
      </c>
      <c r="V257" s="7">
        <f t="shared" si="197"/>
        <v>0.82268958951452109</v>
      </c>
      <c r="W257" s="7">
        <f t="shared" si="174"/>
        <v>0.82028730872874012</v>
      </c>
      <c r="X257" s="192">
        <f t="shared" si="198"/>
        <v>1.1714338428587823E-2</v>
      </c>
      <c r="Y257" s="237">
        <f t="shared" si="175"/>
        <v>50559</v>
      </c>
      <c r="Z257" s="7">
        <f t="shared" si="199"/>
        <v>0.50555555555555554</v>
      </c>
      <c r="AA257" s="7">
        <f t="shared" si="176"/>
        <v>21.602739726027398</v>
      </c>
      <c r="AB257" s="186">
        <v>9.9183810886170464E-3</v>
      </c>
      <c r="AC257" s="186">
        <v>9.9635163531288824E-3</v>
      </c>
      <c r="AD257" s="7">
        <f t="shared" si="200"/>
        <v>0.81113676512961363</v>
      </c>
      <c r="AE257" s="7">
        <f t="shared" si="177"/>
        <v>0.80634849778985618</v>
      </c>
      <c r="AF257" s="192">
        <f t="shared" si="201"/>
        <v>1.1745911427434991E-2</v>
      </c>
      <c r="AG257" s="237">
        <f t="shared" si="178"/>
        <v>50742</v>
      </c>
      <c r="AH257" s="7">
        <f t="shared" si="202"/>
        <v>1.0138888888888888</v>
      </c>
      <c r="AI257" s="7">
        <f t="shared" si="179"/>
        <v>22.104109589041094</v>
      </c>
      <c r="AJ257" s="186">
        <v>1.0656877299618478E-2</v>
      </c>
      <c r="AK257" s="186">
        <v>1.0717400763283112E-2</v>
      </c>
      <c r="AL257" s="7">
        <f t="shared" si="203"/>
        <v>0.79859295473787673</v>
      </c>
      <c r="AM257" s="7">
        <f t="shared" si="180"/>
        <v>0.78907129501623829</v>
      </c>
      <c r="AN257" s="192">
        <f t="shared" si="204"/>
        <v>1.1901619139026137E-2</v>
      </c>
      <c r="AO257" s="237">
        <f t="shared" si="205"/>
        <v>50408</v>
      </c>
      <c r="AP257" s="7">
        <f t="shared" si="206"/>
        <v>8.611111111111111E-2</v>
      </c>
      <c r="AQ257" s="7">
        <f t="shared" si="181"/>
        <v>21.18904109589041</v>
      </c>
      <c r="AR257" s="186">
        <v>8.5348446827284343E-3</v>
      </c>
      <c r="AS257" s="186">
        <v>8.5478001938088591E-3</v>
      </c>
      <c r="AT257" s="7">
        <f t="shared" si="182"/>
        <v>0.83516973652843485</v>
      </c>
      <c r="AU257" s="7">
        <f t="shared" si="183"/>
        <v>0.83433549144975405</v>
      </c>
      <c r="AV257" s="192">
        <f t="shared" si="207"/>
        <v>1.1611644793499715E-2</v>
      </c>
      <c r="AW257" s="237">
        <f t="shared" si="208"/>
        <v>50467</v>
      </c>
      <c r="AX257" s="7">
        <f t="shared" si="209"/>
        <v>0.25</v>
      </c>
      <c r="AY257" s="7">
        <f t="shared" si="184"/>
        <v>21.350684931506848</v>
      </c>
      <c r="AZ257" s="186">
        <v>8.5348446827284343E-3</v>
      </c>
      <c r="BA257" s="186">
        <v>8.5718563417670514E-3</v>
      </c>
      <c r="BB257" s="7">
        <f t="shared" si="185"/>
        <v>0.83516973652843485</v>
      </c>
      <c r="BC257" s="7">
        <f t="shared" si="186"/>
        <v>0.83275566095143028</v>
      </c>
      <c r="BD257" s="192">
        <f t="shared" si="210"/>
        <v>1.1595600919705795E-2</v>
      </c>
      <c r="BE257" s="237">
        <f t="shared" si="211"/>
        <v>50559</v>
      </c>
      <c r="BF257" s="7">
        <f t="shared" si="212"/>
        <v>0.50555555555555554</v>
      </c>
      <c r="BG257" s="7">
        <f t="shared" si="187"/>
        <v>21.602739726027398</v>
      </c>
      <c r="BH257" s="186">
        <v>8.5348446827284343E-3</v>
      </c>
      <c r="BI257" s="186">
        <v>8.6077594226867445E-3</v>
      </c>
      <c r="BJ257" s="7">
        <f t="shared" si="188"/>
        <v>0.83516973652843485</v>
      </c>
      <c r="BK257" s="7">
        <f t="shared" si="189"/>
        <v>0.83031412458724296</v>
      </c>
      <c r="BL257" s="192">
        <f t="shared" si="213"/>
        <v>1.1567317539248225E-2</v>
      </c>
      <c r="BM257" s="237">
        <f t="shared" si="214"/>
        <v>50742</v>
      </c>
      <c r="BN257" s="7">
        <f t="shared" si="215"/>
        <v>1.0138888888888888</v>
      </c>
      <c r="BO257" s="7">
        <f t="shared" si="190"/>
        <v>22.104109589041094</v>
      </c>
      <c r="BP257" s="186">
        <v>8.5348446827284343E-3</v>
      </c>
      <c r="BQ257" s="186">
        <v>8.6731449323806421E-3</v>
      </c>
      <c r="BR257" s="7">
        <f t="shared" si="191"/>
        <v>0.83516973652843485</v>
      </c>
      <c r="BS257" s="7">
        <f t="shared" si="192"/>
        <v>0.82554447051542557</v>
      </c>
      <c r="BT257" s="192">
        <f t="shared" si="216"/>
        <v>1.1499578027577081E-2</v>
      </c>
      <c r="BU257" s="256">
        <f t="shared" si="217"/>
        <v>-2.6403700943322326</v>
      </c>
      <c r="BV257" s="257">
        <f t="shared" si="218"/>
        <v>1.187375088820275</v>
      </c>
      <c r="BW257" s="257">
        <f t="shared" si="219"/>
        <v>1.7859388818676665</v>
      </c>
      <c r="BX257" s="249">
        <f t="shared" si="220"/>
        <v>4.0204111144905541</v>
      </c>
    </row>
    <row r="258" spans="6:76" x14ac:dyDescent="0.25">
      <c r="F258" s="182">
        <f t="shared" si="221"/>
        <v>7734</v>
      </c>
      <c r="G258" s="184">
        <f t="shared" si="222"/>
        <v>50408</v>
      </c>
      <c r="H258" s="7">
        <f t="shared" si="168"/>
        <v>21.18904109589041</v>
      </c>
      <c r="I258" s="237">
        <f t="shared" si="169"/>
        <v>50439</v>
      </c>
      <c r="J258" s="7">
        <f t="shared" si="193"/>
        <v>8.611111111111111E-2</v>
      </c>
      <c r="K258" s="7">
        <f t="shared" si="170"/>
        <v>21.273972602739725</v>
      </c>
      <c r="L258" s="186">
        <v>8.4248892861914348E-3</v>
      </c>
      <c r="M258" s="186">
        <v>8.4370425800806646E-3</v>
      </c>
      <c r="N258" s="7">
        <f t="shared" si="194"/>
        <v>0.83651123698225782</v>
      </c>
      <c r="O258" s="7">
        <f t="shared" si="171"/>
        <v>0.83569679867172453</v>
      </c>
      <c r="P258" s="192">
        <f t="shared" si="195"/>
        <v>1.1317493735340863E-2</v>
      </c>
      <c r="Q258" s="237">
        <f t="shared" si="172"/>
        <v>50498</v>
      </c>
      <c r="R258" s="7">
        <f t="shared" si="196"/>
        <v>0.25</v>
      </c>
      <c r="S258" s="7">
        <f t="shared" si="173"/>
        <v>21.435616438356163</v>
      </c>
      <c r="T258" s="186">
        <v>9.2588465756115752E-3</v>
      </c>
      <c r="U258" s="186">
        <v>9.2883959074549858E-3</v>
      </c>
      <c r="V258" s="7">
        <f t="shared" si="197"/>
        <v>0.82185928838621169</v>
      </c>
      <c r="W258" s="7">
        <f t="shared" si="174"/>
        <v>0.81946590032979916</v>
      </c>
      <c r="X258" s="192">
        <f t="shared" si="198"/>
        <v>1.1682673094508544E-2</v>
      </c>
      <c r="Y258" s="237">
        <f t="shared" si="175"/>
        <v>50589</v>
      </c>
      <c r="Z258" s="7">
        <f t="shared" si="199"/>
        <v>0.50277777777777777</v>
      </c>
      <c r="AA258" s="7">
        <f t="shared" si="176"/>
        <v>21.684931506849313</v>
      </c>
      <c r="AB258" s="186">
        <v>9.9265200268409612E-3</v>
      </c>
      <c r="AC258" s="186">
        <v>9.9703003747820314E-3</v>
      </c>
      <c r="AD258" s="7">
        <f t="shared" si="200"/>
        <v>0.81031400917702989</v>
      </c>
      <c r="AE258" s="7">
        <f t="shared" si="177"/>
        <v>0.80556991691838808</v>
      </c>
      <c r="AF258" s="192">
        <f t="shared" si="201"/>
        <v>1.1713152899804909E-2</v>
      </c>
      <c r="AG258" s="237">
        <f t="shared" si="178"/>
        <v>50773</v>
      </c>
      <c r="AH258" s="7">
        <f t="shared" si="202"/>
        <v>1.0138888888888888</v>
      </c>
      <c r="AI258" s="7">
        <f t="shared" si="179"/>
        <v>22.18904109589041</v>
      </c>
      <c r="AJ258" s="186">
        <v>1.0662984057486741E-2</v>
      </c>
      <c r="AK258" s="186">
        <v>1.0721366980644513E-2</v>
      </c>
      <c r="AL258" s="7">
        <f t="shared" si="203"/>
        <v>0.79776723671165384</v>
      </c>
      <c r="AM258" s="7">
        <f t="shared" si="180"/>
        <v>0.78828399639432489</v>
      </c>
      <c r="AN258" s="192">
        <f t="shared" si="204"/>
        <v>1.1865435501043513E-2</v>
      </c>
      <c r="AO258" s="237">
        <f t="shared" si="205"/>
        <v>50439</v>
      </c>
      <c r="AP258" s="7">
        <f t="shared" si="206"/>
        <v>8.611111111111111E-2</v>
      </c>
      <c r="AQ258" s="7">
        <f t="shared" si="181"/>
        <v>21.273972602739725</v>
      </c>
      <c r="AR258" s="186">
        <v>8.5478001938088591E-3</v>
      </c>
      <c r="AS258" s="186">
        <v>8.5605388831633163E-3</v>
      </c>
      <c r="AT258" s="7">
        <f t="shared" si="182"/>
        <v>0.83433549144975405</v>
      </c>
      <c r="AU258" s="7">
        <f t="shared" si="183"/>
        <v>0.8335040900997096</v>
      </c>
      <c r="AV258" s="192">
        <f t="shared" si="207"/>
        <v>1.1583606528811647E-2</v>
      </c>
      <c r="AW258" s="237">
        <f t="shared" si="208"/>
        <v>50498</v>
      </c>
      <c r="AX258" s="7">
        <f t="shared" si="209"/>
        <v>0.25</v>
      </c>
      <c r="AY258" s="7">
        <f t="shared" si="184"/>
        <v>21.435616438356163</v>
      </c>
      <c r="AZ258" s="186">
        <v>8.5478001938088591E-3</v>
      </c>
      <c r="BA258" s="186">
        <v>8.5841754237726692E-3</v>
      </c>
      <c r="BB258" s="7">
        <f t="shared" si="185"/>
        <v>0.83433549144975405</v>
      </c>
      <c r="BC258" s="7">
        <f t="shared" si="186"/>
        <v>0.83192990390566302</v>
      </c>
      <c r="BD258" s="192">
        <f t="shared" si="210"/>
        <v>1.1566299193225049E-2</v>
      </c>
      <c r="BE258" s="237">
        <f t="shared" si="211"/>
        <v>50589</v>
      </c>
      <c r="BF258" s="7">
        <f t="shared" si="212"/>
        <v>0.50277777777777777</v>
      </c>
      <c r="BG258" s="7">
        <f t="shared" si="187"/>
        <v>21.684931506849313</v>
      </c>
      <c r="BH258" s="186">
        <v>8.5478001938088591E-3</v>
      </c>
      <c r="BI258" s="186">
        <v>8.6190339322071274E-3</v>
      </c>
      <c r="BJ258" s="7">
        <f t="shared" si="188"/>
        <v>0.83433549144975405</v>
      </c>
      <c r="BK258" s="7">
        <f t="shared" si="189"/>
        <v>0.82952406321209182</v>
      </c>
      <c r="BL258" s="192">
        <f t="shared" si="213"/>
        <v>1.1536363978841183E-2</v>
      </c>
      <c r="BM258" s="237">
        <f t="shared" si="214"/>
        <v>50773</v>
      </c>
      <c r="BN258" s="7">
        <f t="shared" si="215"/>
        <v>1.0138888888888888</v>
      </c>
      <c r="BO258" s="7">
        <f t="shared" si="190"/>
        <v>22.18904109589041</v>
      </c>
      <c r="BP258" s="186">
        <v>8.5478001938088591E-3</v>
      </c>
      <c r="BQ258" s="186">
        <v>8.6834843428834699E-3</v>
      </c>
      <c r="BR258" s="7">
        <f t="shared" si="191"/>
        <v>0.83433549144975405</v>
      </c>
      <c r="BS258" s="7">
        <f t="shared" si="192"/>
        <v>0.82474734260508709</v>
      </c>
      <c r="BT258" s="192">
        <f t="shared" si="216"/>
        <v>1.1466304711058171E-2</v>
      </c>
      <c r="BU258" s="256">
        <f t="shared" si="217"/>
        <v>-2.6611279347078449</v>
      </c>
      <c r="BV258" s="257">
        <f t="shared" si="218"/>
        <v>1.1637390128349523</v>
      </c>
      <c r="BW258" s="257">
        <f t="shared" si="219"/>
        <v>1.7678892096372607</v>
      </c>
      <c r="BX258" s="249">
        <f t="shared" si="220"/>
        <v>3.9913078998534206</v>
      </c>
    </row>
    <row r="259" spans="6:76" x14ac:dyDescent="0.25">
      <c r="F259" s="182">
        <f t="shared" si="221"/>
        <v>7765</v>
      </c>
      <c r="G259" s="184">
        <f t="shared" si="222"/>
        <v>50439</v>
      </c>
      <c r="H259" s="7">
        <f t="shared" si="168"/>
        <v>21.273972602739725</v>
      </c>
      <c r="I259" s="237">
        <f t="shared" si="169"/>
        <v>50467</v>
      </c>
      <c r="J259" s="7">
        <f t="shared" si="193"/>
        <v>7.7777777777777779E-2</v>
      </c>
      <c r="K259" s="7">
        <f t="shared" si="170"/>
        <v>21.350684931506848</v>
      </c>
      <c r="L259" s="186">
        <v>8.4370425800806646E-3</v>
      </c>
      <c r="M259" s="186">
        <v>8.4478282010895453E-3</v>
      </c>
      <c r="N259" s="7">
        <f t="shared" si="194"/>
        <v>0.83569679867172453</v>
      </c>
      <c r="O259" s="7">
        <f t="shared" si="171"/>
        <v>0.83496379172343371</v>
      </c>
      <c r="P259" s="192">
        <f t="shared" si="195"/>
        <v>1.1287166153637023E-2</v>
      </c>
      <c r="Q259" s="237">
        <f t="shared" si="172"/>
        <v>50528</v>
      </c>
      <c r="R259" s="7">
        <f t="shared" si="196"/>
        <v>0.24722222222222223</v>
      </c>
      <c r="S259" s="7">
        <f t="shared" si="173"/>
        <v>21.517808219178082</v>
      </c>
      <c r="T259" s="186">
        <v>9.2692257930423599E-3</v>
      </c>
      <c r="U259" s="186">
        <v>9.2978426249689262E-3</v>
      </c>
      <c r="V259" s="7">
        <f t="shared" si="197"/>
        <v>0.82103194898271881</v>
      </c>
      <c r="W259" s="7">
        <f t="shared" si="174"/>
        <v>0.81867410340870839</v>
      </c>
      <c r="X259" s="192">
        <f t="shared" si="198"/>
        <v>1.164975518820824E-2</v>
      </c>
      <c r="Y259" s="237">
        <f t="shared" si="175"/>
        <v>50620</v>
      </c>
      <c r="Z259" s="7">
        <f t="shared" si="199"/>
        <v>0.50277777777777777</v>
      </c>
      <c r="AA259" s="7">
        <f t="shared" si="176"/>
        <v>21.769863013698629</v>
      </c>
      <c r="AB259" s="186">
        <v>9.9344823762929704E-3</v>
      </c>
      <c r="AC259" s="186">
        <v>9.9770983602269631E-3</v>
      </c>
      <c r="AD259" s="7">
        <f t="shared" si="200"/>
        <v>0.80949400969689966</v>
      </c>
      <c r="AE259" s="7">
        <f t="shared" si="177"/>
        <v>0.80476894743963323</v>
      </c>
      <c r="AF259" s="192">
        <f t="shared" si="201"/>
        <v>1.1677778959731639E-2</v>
      </c>
      <c r="AG259" s="237">
        <f t="shared" si="178"/>
        <v>50804</v>
      </c>
      <c r="AH259" s="7">
        <f t="shared" si="202"/>
        <v>1.0138888888888888</v>
      </c>
      <c r="AI259" s="7">
        <f t="shared" si="179"/>
        <v>22.273972602739725</v>
      </c>
      <c r="AJ259" s="186">
        <v>1.0668942448204096E-2</v>
      </c>
      <c r="AK259" s="186">
        <v>1.0725223767986417E-2</v>
      </c>
      <c r="AL259" s="7">
        <f t="shared" si="203"/>
        <v>0.7969440612095221</v>
      </c>
      <c r="AM259" s="7">
        <f t="shared" si="180"/>
        <v>0.78749887223463122</v>
      </c>
      <c r="AN259" s="192">
        <f t="shared" si="204"/>
        <v>1.182960782929776E-2</v>
      </c>
      <c r="AO259" s="237">
        <f t="shared" si="205"/>
        <v>50467</v>
      </c>
      <c r="AP259" s="7">
        <f t="shared" si="206"/>
        <v>7.7777777777777779E-2</v>
      </c>
      <c r="AQ259" s="7">
        <f t="shared" si="181"/>
        <v>21.350684931506848</v>
      </c>
      <c r="AR259" s="186">
        <v>8.5605388831633163E-3</v>
      </c>
      <c r="AS259" s="186">
        <v>8.5718563417670514E-3</v>
      </c>
      <c r="AT259" s="7">
        <f t="shared" si="182"/>
        <v>0.8335040900997096</v>
      </c>
      <c r="AU259" s="7">
        <f t="shared" si="183"/>
        <v>0.83275566095143028</v>
      </c>
      <c r="AV259" s="192">
        <f t="shared" si="207"/>
        <v>1.1555202719225451E-2</v>
      </c>
      <c r="AW259" s="237">
        <f t="shared" si="208"/>
        <v>50528</v>
      </c>
      <c r="AX259" s="7">
        <f t="shared" si="209"/>
        <v>0.24722222222222223</v>
      </c>
      <c r="AY259" s="7">
        <f t="shared" si="184"/>
        <v>21.517808219178082</v>
      </c>
      <c r="AZ259" s="186">
        <v>8.5605388831633163E-3</v>
      </c>
      <c r="BA259" s="186">
        <v>8.5958837481733101E-3</v>
      </c>
      <c r="BB259" s="7">
        <f t="shared" si="185"/>
        <v>0.8335040900997096</v>
      </c>
      <c r="BC259" s="7">
        <f t="shared" si="186"/>
        <v>0.83113372377645134</v>
      </c>
      <c r="BD259" s="192">
        <f t="shared" si="210"/>
        <v>1.1536048095085473E-2</v>
      </c>
      <c r="BE259" s="237">
        <f t="shared" si="211"/>
        <v>50620</v>
      </c>
      <c r="BF259" s="7">
        <f t="shared" si="212"/>
        <v>0.50277777777777777</v>
      </c>
      <c r="BG259" s="7">
        <f t="shared" si="187"/>
        <v>21.769863013698629</v>
      </c>
      <c r="BH259" s="186">
        <v>8.5605388831633163E-3</v>
      </c>
      <c r="BI259" s="186">
        <v>8.6304564634602093E-3</v>
      </c>
      <c r="BJ259" s="7">
        <f t="shared" si="188"/>
        <v>0.8335040900997096</v>
      </c>
      <c r="BK259" s="7">
        <f t="shared" si="189"/>
        <v>0.82871095231404512</v>
      </c>
      <c r="BL259" s="192">
        <f t="shared" si="213"/>
        <v>1.1503785121034326E-2</v>
      </c>
      <c r="BM259" s="237">
        <f t="shared" si="214"/>
        <v>50804</v>
      </c>
      <c r="BN259" s="7">
        <f t="shared" si="215"/>
        <v>1.0138888888888888</v>
      </c>
      <c r="BO259" s="7">
        <f t="shared" si="190"/>
        <v>22.273972602739725</v>
      </c>
      <c r="BP259" s="186">
        <v>8.5605388831633163E-3</v>
      </c>
      <c r="BQ259" s="186">
        <v>8.6936426357548217E-3</v>
      </c>
      <c r="BR259" s="7">
        <f t="shared" si="191"/>
        <v>0.8335040900997096</v>
      </c>
      <c r="BS259" s="7">
        <f t="shared" si="192"/>
        <v>0.82395286128553025</v>
      </c>
      <c r="BT259" s="192">
        <f t="shared" si="216"/>
        <v>1.1433166271918224E-2</v>
      </c>
      <c r="BU259" s="256">
        <f t="shared" si="217"/>
        <v>-2.6803656558842781</v>
      </c>
      <c r="BV259" s="257">
        <f t="shared" si="218"/>
        <v>1.1370709312276752</v>
      </c>
      <c r="BW259" s="257">
        <f t="shared" si="219"/>
        <v>1.7399383869731375</v>
      </c>
      <c r="BX259" s="249">
        <f t="shared" si="220"/>
        <v>3.9644155737953573</v>
      </c>
    </row>
    <row r="260" spans="6:76" x14ac:dyDescent="0.25">
      <c r="F260" s="182">
        <f t="shared" si="221"/>
        <v>7793</v>
      </c>
      <c r="G260" s="184">
        <f t="shared" si="222"/>
        <v>50467</v>
      </c>
      <c r="H260" s="7">
        <f t="shared" ref="H260:H323" si="223">YEARFRAC(Today,G260,$C$12)</f>
        <v>21.350684931506848</v>
      </c>
      <c r="I260" s="237">
        <f t="shared" ref="I260:I323" si="224">EDATE($G260,$C$16)</f>
        <v>50498</v>
      </c>
      <c r="J260" s="7">
        <f t="shared" si="193"/>
        <v>8.611111111111111E-2</v>
      </c>
      <c r="K260" s="7">
        <f t="shared" ref="K260:K323" si="225">YEARFRAC(Today,I260,$C$12)</f>
        <v>21.435616438356163</v>
      </c>
      <c r="L260" s="186">
        <v>8.4478282010895453E-3</v>
      </c>
      <c r="M260" s="186">
        <v>8.4595551843070077E-3</v>
      </c>
      <c r="N260" s="7">
        <f t="shared" si="194"/>
        <v>0.83496379172343371</v>
      </c>
      <c r="O260" s="7">
        <f t="shared" ref="O260:O323" si="226">EXP(-M260*K260)</f>
        <v>0.83415521888459454</v>
      </c>
      <c r="P260" s="192">
        <f t="shared" si="195"/>
        <v>1.1256751640312203E-2</v>
      </c>
      <c r="Q260" s="237">
        <f t="shared" ref="Q260:Q323" si="227">EDATE($G260,$C$17)</f>
        <v>50559</v>
      </c>
      <c r="R260" s="7">
        <f t="shared" si="196"/>
        <v>0.25555555555555554</v>
      </c>
      <c r="S260" s="7">
        <f t="shared" ref="S260:S323" si="228">YEARFRAC(Today,Q260,$C$12)</f>
        <v>21.602739726027398</v>
      </c>
      <c r="T260" s="186">
        <v>9.2784200707562436E-3</v>
      </c>
      <c r="U260" s="186">
        <v>9.3073860901585412E-3</v>
      </c>
      <c r="V260" s="7">
        <f t="shared" si="197"/>
        <v>0.82028730872874012</v>
      </c>
      <c r="W260" s="7">
        <f t="shared" ref="W260:W323" si="229">EXP(-U260*S260)</f>
        <v>0.81785923688462292</v>
      </c>
      <c r="X260" s="192">
        <f t="shared" si="198"/>
        <v>1.1617097742349286E-2</v>
      </c>
      <c r="Y260" s="237">
        <f t="shared" ref="Y260:Y323" si="230">EDATE($G260,$C$18)</f>
        <v>50651</v>
      </c>
      <c r="Z260" s="7">
        <f t="shared" si="199"/>
        <v>0.51111111111111107</v>
      </c>
      <c r="AA260" s="7">
        <f t="shared" ref="AA260:AA323" si="231">YEARFRAC(Today,Y260,$C$12)</f>
        <v>21.854794520547944</v>
      </c>
      <c r="AB260" s="186">
        <v>9.9415168396846994E-3</v>
      </c>
      <c r="AC260" s="186">
        <v>9.9836740915242479E-3</v>
      </c>
      <c r="AD260" s="7">
        <f t="shared" si="200"/>
        <v>0.80875585487110146</v>
      </c>
      <c r="AE260" s="7">
        <f t="shared" ref="AE260:AE323" si="232">EXP(-AC260*AA260)</f>
        <v>0.80397175113040265</v>
      </c>
      <c r="AF260" s="192">
        <f t="shared" si="201"/>
        <v>1.1642452558528062E-2</v>
      </c>
      <c r="AG260" s="237">
        <f t="shared" ref="AG260:AG323" si="233">EDATE($G260,$C$19)</f>
        <v>50832</v>
      </c>
      <c r="AH260" s="7">
        <f t="shared" si="202"/>
        <v>1.0138888888888888</v>
      </c>
      <c r="AI260" s="7">
        <f t="shared" ref="AI260:AI323" si="234">YEARFRAC(Today,AG260,$C$12)</f>
        <v>22.350684931506848</v>
      </c>
      <c r="AJ260" s="186">
        <v>1.0674188459605391E-2</v>
      </c>
      <c r="AK260" s="186">
        <v>1.0728604511725384E-2</v>
      </c>
      <c r="AL260" s="7">
        <f t="shared" si="203"/>
        <v>0.79620289316942539</v>
      </c>
      <c r="AM260" s="7">
        <f t="shared" ref="AM260:AM323" si="235">EXP(-AK260*AI260)</f>
        <v>0.7867917648206546</v>
      </c>
      <c r="AN260" s="192">
        <f t="shared" si="204"/>
        <v>1.1797541862255135E-2</v>
      </c>
      <c r="AO260" s="237">
        <f t="shared" si="205"/>
        <v>50498</v>
      </c>
      <c r="AP260" s="7">
        <f t="shared" si="206"/>
        <v>8.611111111111111E-2</v>
      </c>
      <c r="AQ260" s="7">
        <f t="shared" ref="AQ260:AQ323" si="236">YEARFRAC(Today,AO260,$C$12)</f>
        <v>21.435616438356163</v>
      </c>
      <c r="AR260" s="186">
        <v>8.5718563417670514E-3</v>
      </c>
      <c r="AS260" s="186">
        <v>8.5841754237726692E-3</v>
      </c>
      <c r="AT260" s="7">
        <f t="shared" ref="AT260:AT323" si="237">EXP(-AR260*$H260)</f>
        <v>0.83275566095143028</v>
      </c>
      <c r="AU260" s="7">
        <f t="shared" ref="AU260:AU323" si="238">EXP(-AS260*AQ260)</f>
        <v>0.83192990390566302</v>
      </c>
      <c r="AV260" s="192">
        <f t="shared" si="207"/>
        <v>1.1526736345817851E-2</v>
      </c>
      <c r="AW260" s="237">
        <f t="shared" si="208"/>
        <v>50559</v>
      </c>
      <c r="AX260" s="7">
        <f t="shared" si="209"/>
        <v>0.25555555555555554</v>
      </c>
      <c r="AY260" s="7">
        <f t="shared" ref="AY260:AY323" si="239">YEARFRAC(Today,AW260,$C$12)</f>
        <v>21.602739726027398</v>
      </c>
      <c r="AZ260" s="186">
        <v>8.5718563417670514E-3</v>
      </c>
      <c r="BA260" s="186">
        <v>8.6077594226867445E-3</v>
      </c>
      <c r="BB260" s="7">
        <f t="shared" ref="BB260:BB323" si="240">EXP(-AZ260*$H260)</f>
        <v>0.83275566095143028</v>
      </c>
      <c r="BC260" s="7">
        <f t="shared" ref="BC260:BC323" si="241">EXP(-BA260*AY260)</f>
        <v>0.83031412458724296</v>
      </c>
      <c r="BD260" s="192">
        <f t="shared" si="210"/>
        <v>1.1506293418252369E-2</v>
      </c>
      <c r="BE260" s="237">
        <f t="shared" si="211"/>
        <v>50651</v>
      </c>
      <c r="BF260" s="7">
        <f t="shared" si="212"/>
        <v>0.51111111111111107</v>
      </c>
      <c r="BG260" s="7">
        <f t="shared" ref="BG260:BG323" si="242">YEARFRAC(Today,BE260,$C$12)</f>
        <v>21.854794520547944</v>
      </c>
      <c r="BH260" s="186">
        <v>8.5718563417670514E-3</v>
      </c>
      <c r="BI260" s="186">
        <v>8.6416449777525998E-3</v>
      </c>
      <c r="BJ260" s="7">
        <f t="shared" ref="BJ260:BJ323" si="243">EXP(-BH260*$H260)</f>
        <v>0.83275566095143028</v>
      </c>
      <c r="BK260" s="7">
        <f t="shared" ref="BK260:BK323" si="244">EXP(-BI260*BG260)</f>
        <v>0.82790126629808436</v>
      </c>
      <c r="BL260" s="192">
        <f t="shared" si="213"/>
        <v>1.1472054768146835E-2</v>
      </c>
      <c r="BM260" s="237">
        <f t="shared" si="214"/>
        <v>50832</v>
      </c>
      <c r="BN260" s="7">
        <f t="shared" si="215"/>
        <v>1.0138888888888888</v>
      </c>
      <c r="BO260" s="7">
        <f t="shared" ref="BO260:BO323" si="245">YEARFRAC(Today,BM260,$C$12)</f>
        <v>22.350684931506848</v>
      </c>
      <c r="BP260" s="186">
        <v>8.5718563417670514E-3</v>
      </c>
      <c r="BQ260" s="186">
        <v>8.7026608635229746E-3</v>
      </c>
      <c r="BR260" s="7">
        <f t="shared" ref="BR260:BR323" si="246">EXP(-BP260*$H260)</f>
        <v>0.83275566095143028</v>
      </c>
      <c r="BS260" s="7">
        <f t="shared" ref="BS260:BS323" si="247">EXP(-BQ260*BO260)</f>
        <v>0.82323759099872629</v>
      </c>
      <c r="BT260" s="192">
        <f t="shared" si="216"/>
        <v>1.1403373139721517E-2</v>
      </c>
      <c r="BU260" s="256">
        <f t="shared" si="217"/>
        <v>-2.6998470550564786</v>
      </c>
      <c r="BV260" s="257">
        <f t="shared" si="218"/>
        <v>1.1080432409691678</v>
      </c>
      <c r="BW260" s="257">
        <f t="shared" si="219"/>
        <v>1.7039779038122669</v>
      </c>
      <c r="BX260" s="249">
        <f t="shared" si="220"/>
        <v>3.941687225336183</v>
      </c>
    </row>
    <row r="261" spans="6:76" x14ac:dyDescent="0.25">
      <c r="F261" s="182">
        <f t="shared" si="221"/>
        <v>7824</v>
      </c>
      <c r="G261" s="184">
        <f t="shared" si="222"/>
        <v>50498</v>
      </c>
      <c r="H261" s="7">
        <f t="shared" si="223"/>
        <v>21.435616438356163</v>
      </c>
      <c r="I261" s="237">
        <f t="shared" si="224"/>
        <v>50528</v>
      </c>
      <c r="J261" s="7">
        <f t="shared" ref="J261:J324" si="248">YEARFRAC($G261,I261,$C$11)</f>
        <v>8.3333333333333329E-2</v>
      </c>
      <c r="K261" s="7">
        <f t="shared" si="225"/>
        <v>21.517808219178082</v>
      </c>
      <c r="L261" s="186">
        <v>8.4595551843070077E-3</v>
      </c>
      <c r="M261" s="186">
        <v>8.4706873740844953E-3</v>
      </c>
      <c r="N261" s="7">
        <f t="shared" ref="N261:N324" si="249">EXP(-L261*$H261)</f>
        <v>0.83415521888459454</v>
      </c>
      <c r="O261" s="7">
        <f t="shared" si="226"/>
        <v>0.83337577640897154</v>
      </c>
      <c r="P261" s="192">
        <f t="shared" ref="P261:P324" si="250">(N261/O261-1)/J261</f>
        <v>1.1223400022233321E-2</v>
      </c>
      <c r="Q261" s="237">
        <f t="shared" si="227"/>
        <v>50589</v>
      </c>
      <c r="R261" s="7">
        <f t="shared" ref="R261:R324" si="251">YEARFRAC($G261,Q261,$C$11)</f>
        <v>0.25277777777777777</v>
      </c>
      <c r="S261" s="7">
        <f t="shared" si="228"/>
        <v>21.684931506849313</v>
      </c>
      <c r="T261" s="186">
        <v>9.2883959074549858E-3</v>
      </c>
      <c r="U261" s="186">
        <v>9.3164068487274296E-3</v>
      </c>
      <c r="V261" s="7">
        <f t="shared" ref="V261:V324" si="252">EXP(-T261*$H261)</f>
        <v>0.81946590032979916</v>
      </c>
      <c r="W261" s="7">
        <f t="shared" si="229"/>
        <v>0.81707397429798401</v>
      </c>
      <c r="X261" s="192">
        <f t="shared" ref="X261:X324" si="253">(V261/W261-1)/R261</f>
        <v>1.1581037726230804E-2</v>
      </c>
      <c r="Y261" s="237">
        <f t="shared" si="230"/>
        <v>50681</v>
      </c>
      <c r="Z261" s="7">
        <f t="shared" ref="Z261:Z324" si="254">YEARFRAC($G261,Y261,$C$11)</f>
        <v>0.5083333333333333</v>
      </c>
      <c r="AA261" s="7">
        <f t="shared" si="231"/>
        <v>21.936986301369863</v>
      </c>
      <c r="AB261" s="186">
        <v>9.9491246526285521E-3</v>
      </c>
      <c r="AC261" s="186">
        <v>9.9898197974151726E-3</v>
      </c>
      <c r="AD261" s="7">
        <f t="shared" ref="AD261:AD324" si="255">EXP(-AB261*$H261)</f>
        <v>0.80794150332959136</v>
      </c>
      <c r="AE261" s="7">
        <f t="shared" si="232"/>
        <v>0.80320400797448366</v>
      </c>
      <c r="AF261" s="192">
        <f t="shared" ref="AF261:AF324" si="256">(AD261/AE261-1)/Z261</f>
        <v>1.1603108178153751E-2</v>
      </c>
      <c r="AG261" s="237">
        <f t="shared" si="233"/>
        <v>50863</v>
      </c>
      <c r="AH261" s="7">
        <f t="shared" ref="AH261:AH324" si="257">YEARFRAC($G261,AG261,$C$11)</f>
        <v>1.0138888888888888</v>
      </c>
      <c r="AI261" s="7">
        <f t="shared" si="234"/>
        <v>22.435616438356163</v>
      </c>
      <c r="AJ261" s="186">
        <v>1.0679837118420204E-2</v>
      </c>
      <c r="AK261" s="186">
        <v>1.0732223970907406E-2</v>
      </c>
      <c r="AL261" s="7">
        <f t="shared" ref="AL261:AL324" si="258">EXP(-AJ261*$H261)</f>
        <v>0.79538508966200783</v>
      </c>
      <c r="AM261" s="7">
        <f t="shared" si="235"/>
        <v>0.78601133892652808</v>
      </c>
      <c r="AN261" s="192">
        <f t="shared" ref="AN261:AN324" si="259">(AL261/AM261-1)/AH261</f>
        <v>1.1762353458901248E-2</v>
      </c>
      <c r="AO261" s="237">
        <f t="shared" ref="AO261:AO324" si="260">EDATE($G261,1)</f>
        <v>50528</v>
      </c>
      <c r="AP261" s="7">
        <f t="shared" ref="AP261:AP324" si="261">YEARFRAC($G261,AO261,$C$11)</f>
        <v>8.3333333333333329E-2</v>
      </c>
      <c r="AQ261" s="7">
        <f t="shared" si="236"/>
        <v>21.517808219178082</v>
      </c>
      <c r="AR261" s="186">
        <v>8.5841754237726692E-3</v>
      </c>
      <c r="AS261" s="186">
        <v>8.5958837481733101E-3</v>
      </c>
      <c r="AT261" s="7">
        <f t="shared" si="237"/>
        <v>0.83192990390566302</v>
      </c>
      <c r="AU261" s="7">
        <f t="shared" si="238"/>
        <v>0.83113372377645134</v>
      </c>
      <c r="AV261" s="192">
        <f t="shared" ref="AV261:AV324" si="262">(AT261/AU261-1)/AP261</f>
        <v>1.1495336162186121E-2</v>
      </c>
      <c r="AW261" s="237">
        <f t="shared" ref="AW261:AW324" si="263">EDATE($G261,3)</f>
        <v>50589</v>
      </c>
      <c r="AX261" s="7">
        <f t="shared" ref="AX261:AX324" si="264">YEARFRAC($G261,AW261,$C$11)</f>
        <v>0.25277777777777777</v>
      </c>
      <c r="AY261" s="7">
        <f t="shared" si="239"/>
        <v>21.684931506849313</v>
      </c>
      <c r="AZ261" s="186">
        <v>8.5841754237726692E-3</v>
      </c>
      <c r="BA261" s="186">
        <v>8.6190339322071274E-3</v>
      </c>
      <c r="BB261" s="7">
        <f t="shared" si="240"/>
        <v>0.83192990390566302</v>
      </c>
      <c r="BC261" s="7">
        <f t="shared" si="241"/>
        <v>0.82952406321209182</v>
      </c>
      <c r="BD261" s="192">
        <f t="shared" ref="BD261:BD324" si="265">(BB261/BC261-1)/AX261</f>
        <v>1.147358100517634E-2</v>
      </c>
      <c r="BE261" s="237">
        <f t="shared" ref="BE261:BE324" si="266">EDATE($G261,6)</f>
        <v>50681</v>
      </c>
      <c r="BF261" s="7">
        <f t="shared" ref="BF261:BF324" si="267">YEARFRAC($G261,BE261,$C$11)</f>
        <v>0.5083333333333333</v>
      </c>
      <c r="BG261" s="7">
        <f t="shared" si="242"/>
        <v>21.936986301369863</v>
      </c>
      <c r="BH261" s="186">
        <v>8.5841754237726692E-3</v>
      </c>
      <c r="BI261" s="186">
        <v>8.6522473886137593E-3</v>
      </c>
      <c r="BJ261" s="7">
        <f t="shared" si="243"/>
        <v>0.83192990390566302</v>
      </c>
      <c r="BK261" s="7">
        <f t="shared" si="244"/>
        <v>0.82712104156277799</v>
      </c>
      <c r="BL261" s="192">
        <f t="shared" ref="BL261:BL324" si="268">(BJ261/BK261-1)/BF261</f>
        <v>1.143733092570892E-2</v>
      </c>
      <c r="BM261" s="237">
        <f t="shared" ref="BM261:BM324" si="269">EDATE($G261,12)</f>
        <v>50863</v>
      </c>
      <c r="BN261" s="7">
        <f t="shared" ref="BN261:BN324" si="270">YEARFRAC($G261,BM261,$C$11)</f>
        <v>1.0138888888888888</v>
      </c>
      <c r="BO261" s="7">
        <f t="shared" si="245"/>
        <v>22.435616438356163</v>
      </c>
      <c r="BP261" s="186">
        <v>8.5841754237726692E-3</v>
      </c>
      <c r="BQ261" s="186">
        <v>8.71247003102818E-3</v>
      </c>
      <c r="BR261" s="7">
        <f t="shared" si="246"/>
        <v>0.83192990390566302</v>
      </c>
      <c r="BS261" s="7">
        <f t="shared" si="247"/>
        <v>0.82244831613169767</v>
      </c>
      <c r="BT261" s="192">
        <f t="shared" ref="BT261:BT324" si="271">(BR261/BS261-1)/BN261</f>
        <v>1.1370566182107635E-2</v>
      </c>
      <c r="BU261" s="256">
        <f t="shared" ref="BU261:BU324" si="272">(P261-AV261)*10000</f>
        <v>-2.7193613995279975</v>
      </c>
      <c r="BV261" s="257">
        <f t="shared" ref="BV261:BV324" si="273">(X261-BD261)*10000</f>
        <v>1.0745672105446322</v>
      </c>
      <c r="BW261" s="257">
        <f t="shared" ref="BW261:BW324" si="274">(AF261-BL261)*10000</f>
        <v>1.657772524448313</v>
      </c>
      <c r="BX261" s="249">
        <f t="shared" ref="BX261:BX324" si="275">(AN261-BT261)*10000</f>
        <v>3.9178727679361343</v>
      </c>
    </row>
    <row r="262" spans="6:76" x14ac:dyDescent="0.25">
      <c r="F262" s="182">
        <f t="shared" si="221"/>
        <v>7854</v>
      </c>
      <c r="G262" s="184">
        <f t="shared" si="222"/>
        <v>50528</v>
      </c>
      <c r="H262" s="7">
        <f t="shared" si="223"/>
        <v>21.517808219178082</v>
      </c>
      <c r="I262" s="237">
        <f t="shared" si="224"/>
        <v>50559</v>
      </c>
      <c r="J262" s="7">
        <f t="shared" si="248"/>
        <v>8.611111111111111E-2</v>
      </c>
      <c r="K262" s="7">
        <f t="shared" si="225"/>
        <v>21.602739726027398</v>
      </c>
      <c r="L262" s="186">
        <v>8.4706873740844953E-3</v>
      </c>
      <c r="M262" s="186">
        <v>8.4819646236113933E-3</v>
      </c>
      <c r="N262" s="7">
        <f t="shared" si="249"/>
        <v>0.83337577640897154</v>
      </c>
      <c r="O262" s="7">
        <f t="shared" si="226"/>
        <v>0.83257358209773114</v>
      </c>
      <c r="P262" s="192">
        <f t="shared" si="250"/>
        <v>1.1189167065877241E-2</v>
      </c>
      <c r="Q262" s="237">
        <f t="shared" si="227"/>
        <v>50620</v>
      </c>
      <c r="R262" s="7">
        <f t="shared" si="251"/>
        <v>0.25555555555555554</v>
      </c>
      <c r="S262" s="7">
        <f t="shared" si="228"/>
        <v>21.769863013698629</v>
      </c>
      <c r="T262" s="186">
        <v>9.2978426249689262E-3</v>
      </c>
      <c r="U262" s="186">
        <v>9.3255023702730616E-3</v>
      </c>
      <c r="V262" s="7">
        <f t="shared" si="252"/>
        <v>0.81867410340870839</v>
      </c>
      <c r="W262" s="7">
        <f t="shared" si="229"/>
        <v>0.81626607151402331</v>
      </c>
      <c r="X262" s="192">
        <f t="shared" si="253"/>
        <v>1.1543703492985165E-2</v>
      </c>
      <c r="Y262" s="237">
        <f t="shared" si="230"/>
        <v>50712</v>
      </c>
      <c r="Z262" s="7">
        <f t="shared" si="254"/>
        <v>0.51111111111111107</v>
      </c>
      <c r="AA262" s="7">
        <f t="shared" si="231"/>
        <v>22.021917808219179</v>
      </c>
      <c r="AB262" s="186">
        <v>9.9563005262973091E-3</v>
      </c>
      <c r="AC262" s="186">
        <v>9.9959387495303781E-3</v>
      </c>
      <c r="AD262" s="7">
        <f t="shared" si="255"/>
        <v>0.80715644841267431</v>
      </c>
      <c r="AE262" s="7">
        <f t="shared" si="232"/>
        <v>0.8024146846772412</v>
      </c>
      <c r="AF262" s="192">
        <f t="shared" si="256"/>
        <v>1.1561807139567434E-2</v>
      </c>
      <c r="AG262" s="237">
        <f t="shared" si="233"/>
        <v>50893</v>
      </c>
      <c r="AH262" s="7">
        <f t="shared" si="257"/>
        <v>1.0138888888888888</v>
      </c>
      <c r="AI262" s="7">
        <f t="shared" si="234"/>
        <v>22.517808219178082</v>
      </c>
      <c r="AJ262" s="186">
        <v>1.0685135027849266E-2</v>
      </c>
      <c r="AK262" s="186">
        <v>1.0735593515058876E-2</v>
      </c>
      <c r="AL262" s="7">
        <f t="shared" si="258"/>
        <v>0.7945966223821711</v>
      </c>
      <c r="AM262" s="7">
        <f t="shared" si="235"/>
        <v>0.78525871999228758</v>
      </c>
      <c r="AN262" s="192">
        <f t="shared" si="259"/>
        <v>1.1728600630986488E-2</v>
      </c>
      <c r="AO262" s="237">
        <f t="shared" si="260"/>
        <v>50559</v>
      </c>
      <c r="AP262" s="7">
        <f t="shared" si="261"/>
        <v>8.611111111111111E-2</v>
      </c>
      <c r="AQ262" s="7">
        <f t="shared" si="236"/>
        <v>21.602739726027398</v>
      </c>
      <c r="AR262" s="186">
        <v>8.5958837481733101E-3</v>
      </c>
      <c r="AS262" s="186">
        <v>8.6077594226867445E-3</v>
      </c>
      <c r="AT262" s="7">
        <f t="shared" si="237"/>
        <v>0.83113372377645134</v>
      </c>
      <c r="AU262" s="7">
        <f t="shared" si="238"/>
        <v>0.83031412458724296</v>
      </c>
      <c r="AV262" s="192">
        <f t="shared" si="262"/>
        <v>1.1463042463546172E-2</v>
      </c>
      <c r="AW262" s="237">
        <f t="shared" si="263"/>
        <v>50620</v>
      </c>
      <c r="AX262" s="7">
        <f t="shared" si="264"/>
        <v>0.25555555555555554</v>
      </c>
      <c r="AY262" s="7">
        <f t="shared" si="239"/>
        <v>21.769863013698629</v>
      </c>
      <c r="AZ262" s="186">
        <v>8.5958837481733101E-3</v>
      </c>
      <c r="BA262" s="186">
        <v>8.6304564634602093E-3</v>
      </c>
      <c r="BB262" s="7">
        <f t="shared" si="240"/>
        <v>0.83113372377645134</v>
      </c>
      <c r="BC262" s="7">
        <f t="shared" si="241"/>
        <v>0.82871095231404512</v>
      </c>
      <c r="BD262" s="192">
        <f t="shared" si="265"/>
        <v>1.1439947841659795E-2</v>
      </c>
      <c r="BE262" s="237">
        <f t="shared" si="266"/>
        <v>50712</v>
      </c>
      <c r="BF262" s="7">
        <f t="shared" si="267"/>
        <v>0.51111111111111107</v>
      </c>
      <c r="BG262" s="7">
        <f t="shared" si="242"/>
        <v>22.021917808219179</v>
      </c>
      <c r="BH262" s="186">
        <v>8.5958837481733101E-3</v>
      </c>
      <c r="BI262" s="186">
        <v>8.662968109224534E-3</v>
      </c>
      <c r="BJ262" s="7">
        <f t="shared" si="243"/>
        <v>0.83113372377645134</v>
      </c>
      <c r="BK262" s="7">
        <f t="shared" si="244"/>
        <v>0.82631834703706852</v>
      </c>
      <c r="BL262" s="192">
        <f t="shared" si="268"/>
        <v>1.1401645995744449E-2</v>
      </c>
      <c r="BM262" s="237">
        <f t="shared" si="269"/>
        <v>50893</v>
      </c>
      <c r="BN262" s="7">
        <f t="shared" si="270"/>
        <v>1.0138888888888888</v>
      </c>
      <c r="BO262" s="7">
        <f t="shared" si="245"/>
        <v>22.517808219178082</v>
      </c>
      <c r="BP262" s="186">
        <v>8.5958837481733101E-3</v>
      </c>
      <c r="BQ262" s="186">
        <v>8.7217859220053533E-3</v>
      </c>
      <c r="BR262" s="7">
        <f t="shared" si="246"/>
        <v>0.83113372377645134</v>
      </c>
      <c r="BS262" s="7">
        <f t="shared" si="247"/>
        <v>0.82168719088522246</v>
      </c>
      <c r="BT262" s="192">
        <f t="shared" si="271"/>
        <v>1.1339021022145322E-2</v>
      </c>
      <c r="BU262" s="256">
        <f t="shared" si="272"/>
        <v>-2.7387539766893059</v>
      </c>
      <c r="BV262" s="257">
        <f t="shared" si="273"/>
        <v>1.0375565132537088</v>
      </c>
      <c r="BW262" s="257">
        <f t="shared" si="274"/>
        <v>1.6016114382298545</v>
      </c>
      <c r="BX262" s="249">
        <f t="shared" si="275"/>
        <v>3.89579608841166</v>
      </c>
    </row>
    <row r="263" spans="6:76" x14ac:dyDescent="0.25">
      <c r="F263" s="182">
        <f t="shared" si="221"/>
        <v>7885</v>
      </c>
      <c r="G263" s="184">
        <f t="shared" si="222"/>
        <v>50559</v>
      </c>
      <c r="H263" s="7">
        <f t="shared" si="223"/>
        <v>21.602739726027398</v>
      </c>
      <c r="I263" s="237">
        <f t="shared" si="224"/>
        <v>50589</v>
      </c>
      <c r="J263" s="7">
        <f t="shared" si="248"/>
        <v>8.3333333333333329E-2</v>
      </c>
      <c r="K263" s="7">
        <f t="shared" si="225"/>
        <v>21.684931506849313</v>
      </c>
      <c r="L263" s="186">
        <v>8.4819646236113933E-3</v>
      </c>
      <c r="M263" s="186">
        <v>8.4926571736852353E-3</v>
      </c>
      <c r="N263" s="7">
        <f t="shared" si="249"/>
        <v>0.83257358209773114</v>
      </c>
      <c r="O263" s="7">
        <f t="shared" si="226"/>
        <v>0.83180046792989448</v>
      </c>
      <c r="P263" s="192">
        <f t="shared" si="250"/>
        <v>1.1153359936342255E-2</v>
      </c>
      <c r="Q263" s="237">
        <f t="shared" si="227"/>
        <v>50651</v>
      </c>
      <c r="R263" s="7">
        <f t="shared" si="251"/>
        <v>0.25555555555555554</v>
      </c>
      <c r="S263" s="7">
        <f t="shared" si="228"/>
        <v>21.854794520547944</v>
      </c>
      <c r="T263" s="186">
        <v>9.3073860901585412E-3</v>
      </c>
      <c r="U263" s="186">
        <v>9.334364280613348E-3</v>
      </c>
      <c r="V263" s="7">
        <f t="shared" si="252"/>
        <v>0.81785923688462292</v>
      </c>
      <c r="W263" s="7">
        <f t="shared" si="229"/>
        <v>0.81546187103766976</v>
      </c>
      <c r="X263" s="192">
        <f t="shared" si="253"/>
        <v>1.1503906099850275E-2</v>
      </c>
      <c r="Y263" s="237">
        <f t="shared" si="230"/>
        <v>50742</v>
      </c>
      <c r="Z263" s="7">
        <f t="shared" si="254"/>
        <v>0.5083333333333333</v>
      </c>
      <c r="AA263" s="7">
        <f t="shared" si="231"/>
        <v>22.104109589041094</v>
      </c>
      <c r="AB263" s="186">
        <v>9.9635163531288824E-3</v>
      </c>
      <c r="AC263" s="186">
        <v>1.0001684890498096E-2</v>
      </c>
      <c r="AD263" s="7">
        <f t="shared" si="255"/>
        <v>0.80634849778985618</v>
      </c>
      <c r="AE263" s="7">
        <f t="shared" si="232"/>
        <v>0.80165387715165415</v>
      </c>
      <c r="AF263" s="192">
        <f t="shared" si="256"/>
        <v>1.1520332591766751E-2</v>
      </c>
      <c r="AG263" s="237">
        <f t="shared" si="233"/>
        <v>50924</v>
      </c>
      <c r="AH263" s="7">
        <f t="shared" si="257"/>
        <v>1.0138888888888888</v>
      </c>
      <c r="AI263" s="7">
        <f t="shared" si="234"/>
        <v>22.602739726027398</v>
      </c>
      <c r="AJ263" s="186">
        <v>1.0690425744675842E-2</v>
      </c>
      <c r="AK263" s="186">
        <v>1.0738927543533453E-2</v>
      </c>
      <c r="AL263" s="7">
        <f t="shared" si="258"/>
        <v>0.7937851193348876</v>
      </c>
      <c r="AM263" s="7">
        <f t="shared" si="235"/>
        <v>0.78448393564880425</v>
      </c>
      <c r="AN263" s="192">
        <f t="shared" si="259"/>
        <v>1.1694019206836158E-2</v>
      </c>
      <c r="AO263" s="237">
        <f t="shared" si="260"/>
        <v>50589</v>
      </c>
      <c r="AP263" s="7">
        <f t="shared" si="261"/>
        <v>8.3333333333333329E-2</v>
      </c>
      <c r="AQ263" s="7">
        <f t="shared" si="236"/>
        <v>21.684931506849313</v>
      </c>
      <c r="AR263" s="186">
        <v>8.6077594226867445E-3</v>
      </c>
      <c r="AS263" s="186">
        <v>8.6190339322071274E-3</v>
      </c>
      <c r="AT263" s="7">
        <f t="shared" si="237"/>
        <v>0.83031412458724296</v>
      </c>
      <c r="AU263" s="7">
        <f t="shared" si="238"/>
        <v>0.82952406321209182</v>
      </c>
      <c r="AV263" s="192">
        <f t="shared" si="262"/>
        <v>1.1429127764059466E-2</v>
      </c>
      <c r="AW263" s="237">
        <f t="shared" si="263"/>
        <v>50651</v>
      </c>
      <c r="AX263" s="7">
        <f t="shared" si="264"/>
        <v>0.25555555555555554</v>
      </c>
      <c r="AY263" s="7">
        <f t="shared" si="239"/>
        <v>21.854794520547944</v>
      </c>
      <c r="AZ263" s="186">
        <v>8.6077594226867445E-3</v>
      </c>
      <c r="BA263" s="186">
        <v>8.6416449777525998E-3</v>
      </c>
      <c r="BB263" s="7">
        <f t="shared" si="240"/>
        <v>0.83031412458724296</v>
      </c>
      <c r="BC263" s="7">
        <f t="shared" si="241"/>
        <v>0.82790126629808436</v>
      </c>
      <c r="BD263" s="192">
        <f t="shared" si="265"/>
        <v>1.1404281859088995E-2</v>
      </c>
      <c r="BE263" s="237">
        <f t="shared" si="266"/>
        <v>50742</v>
      </c>
      <c r="BF263" s="7">
        <f t="shared" si="267"/>
        <v>0.5083333333333333</v>
      </c>
      <c r="BG263" s="7">
        <f t="shared" si="242"/>
        <v>22.104109589041094</v>
      </c>
      <c r="BH263" s="186">
        <v>8.6077594226867445E-3</v>
      </c>
      <c r="BI263" s="186">
        <v>8.6731449323806421E-3</v>
      </c>
      <c r="BJ263" s="7">
        <f t="shared" si="243"/>
        <v>0.83031412458724296</v>
      </c>
      <c r="BK263" s="7">
        <f t="shared" si="244"/>
        <v>0.82554447051542557</v>
      </c>
      <c r="BL263" s="192">
        <f t="shared" si="268"/>
        <v>1.136574270440127E-2</v>
      </c>
      <c r="BM263" s="237">
        <f t="shared" si="269"/>
        <v>50924</v>
      </c>
      <c r="BN263" s="7">
        <f t="shared" si="270"/>
        <v>1.0138888888888888</v>
      </c>
      <c r="BO263" s="7">
        <f t="shared" si="245"/>
        <v>22.602739726027398</v>
      </c>
      <c r="BP263" s="186">
        <v>8.6077594226867445E-3</v>
      </c>
      <c r="BQ263" s="186">
        <v>8.7312280395654314E-3</v>
      </c>
      <c r="BR263" s="7">
        <f t="shared" si="246"/>
        <v>0.83031412458724296</v>
      </c>
      <c r="BS263" s="7">
        <f t="shared" si="247"/>
        <v>0.82090353378593284</v>
      </c>
      <c r="BT263" s="192">
        <f t="shared" si="271"/>
        <v>1.1306661765416243E-2</v>
      </c>
      <c r="BU263" s="256">
        <f t="shared" si="272"/>
        <v>-2.7576782771721042</v>
      </c>
      <c r="BV263" s="257">
        <f t="shared" si="273"/>
        <v>0.99624240761280247</v>
      </c>
      <c r="BW263" s="257">
        <f t="shared" si="274"/>
        <v>1.5458988736548156</v>
      </c>
      <c r="BX263" s="249">
        <f t="shared" si="275"/>
        <v>3.8735744141991413</v>
      </c>
    </row>
    <row r="264" spans="6:76" x14ac:dyDescent="0.25">
      <c r="F264" s="182">
        <f t="shared" si="221"/>
        <v>7915</v>
      </c>
      <c r="G264" s="184">
        <f t="shared" si="222"/>
        <v>50589</v>
      </c>
      <c r="H264" s="7">
        <f t="shared" si="223"/>
        <v>21.684931506849313</v>
      </c>
      <c r="I264" s="237">
        <f t="shared" si="224"/>
        <v>50620</v>
      </c>
      <c r="J264" s="7">
        <f t="shared" si="248"/>
        <v>8.611111111111111E-2</v>
      </c>
      <c r="K264" s="7">
        <f t="shared" si="225"/>
        <v>21.769863013698629</v>
      </c>
      <c r="L264" s="186">
        <v>8.4926571736852353E-3</v>
      </c>
      <c r="M264" s="186">
        <v>8.5034755681818244E-3</v>
      </c>
      <c r="N264" s="7">
        <f t="shared" si="249"/>
        <v>0.83180046792989448</v>
      </c>
      <c r="O264" s="7">
        <f t="shared" si="226"/>
        <v>0.83100497427039577</v>
      </c>
      <c r="P264" s="192">
        <f t="shared" si="250"/>
        <v>1.1116649322840918E-2</v>
      </c>
      <c r="Q264" s="237">
        <f t="shared" si="227"/>
        <v>50681</v>
      </c>
      <c r="R264" s="7">
        <f t="shared" si="251"/>
        <v>0.25555555555555554</v>
      </c>
      <c r="S264" s="7">
        <f t="shared" si="228"/>
        <v>21.936986301369863</v>
      </c>
      <c r="T264" s="186">
        <v>9.3164068487274296E-3</v>
      </c>
      <c r="U264" s="186">
        <v>9.3427141058557549E-3</v>
      </c>
      <c r="V264" s="7">
        <f t="shared" si="252"/>
        <v>0.81707397429798401</v>
      </c>
      <c r="W264" s="7">
        <f t="shared" si="229"/>
        <v>0.81468724214863109</v>
      </c>
      <c r="X264" s="192">
        <f t="shared" si="253"/>
        <v>1.1463769392963506E-2</v>
      </c>
      <c r="Y264" s="237">
        <f t="shared" si="230"/>
        <v>50773</v>
      </c>
      <c r="Z264" s="7">
        <f t="shared" si="254"/>
        <v>0.51111111111111107</v>
      </c>
      <c r="AA264" s="7">
        <f t="shared" si="231"/>
        <v>22.18904109589041</v>
      </c>
      <c r="AB264" s="186">
        <v>9.9703003747820314E-3</v>
      </c>
      <c r="AC264" s="186">
        <v>1.0007487567121647E-2</v>
      </c>
      <c r="AD264" s="7">
        <f t="shared" si="255"/>
        <v>0.80556991691838808</v>
      </c>
      <c r="AE264" s="7">
        <f t="shared" si="232"/>
        <v>0.80087007153410938</v>
      </c>
      <c r="AF264" s="192">
        <f t="shared" si="256"/>
        <v>1.1481699706019548E-2</v>
      </c>
      <c r="AG264" s="237">
        <f t="shared" si="233"/>
        <v>50954</v>
      </c>
      <c r="AH264" s="7">
        <f t="shared" si="257"/>
        <v>1.0138888888888888</v>
      </c>
      <c r="AI264" s="7">
        <f t="shared" si="234"/>
        <v>22.684931506849313</v>
      </c>
      <c r="AJ264" s="186">
        <v>1.0695358707401379E-2</v>
      </c>
      <c r="AK264" s="186">
        <v>1.0742001158701621E-2</v>
      </c>
      <c r="AL264" s="7">
        <f t="shared" si="258"/>
        <v>0.79300312152067554</v>
      </c>
      <c r="AM264" s="7">
        <f t="shared" si="235"/>
        <v>0.78373716737706955</v>
      </c>
      <c r="AN264" s="192">
        <f t="shared" si="259"/>
        <v>1.1660826671665981E-2</v>
      </c>
      <c r="AO264" s="237">
        <f t="shared" si="260"/>
        <v>50620</v>
      </c>
      <c r="AP264" s="7">
        <f t="shared" si="261"/>
        <v>8.611111111111111E-2</v>
      </c>
      <c r="AQ264" s="7">
        <f t="shared" si="236"/>
        <v>21.769863013698629</v>
      </c>
      <c r="AR264" s="186">
        <v>8.6190339322071274E-3</v>
      </c>
      <c r="AS264" s="186">
        <v>8.6304564634602093E-3</v>
      </c>
      <c r="AT264" s="7">
        <f t="shared" si="237"/>
        <v>0.82952406321209182</v>
      </c>
      <c r="AU264" s="7">
        <f t="shared" si="238"/>
        <v>0.82871095231404512</v>
      </c>
      <c r="AV264" s="192">
        <f t="shared" si="262"/>
        <v>1.1394296339993674E-2</v>
      </c>
      <c r="AW264" s="237">
        <f t="shared" si="263"/>
        <v>50681</v>
      </c>
      <c r="AX264" s="7">
        <f t="shared" si="264"/>
        <v>0.25555555555555554</v>
      </c>
      <c r="AY264" s="7">
        <f t="shared" si="239"/>
        <v>21.936986301369863</v>
      </c>
      <c r="AZ264" s="186">
        <v>8.6190339322071274E-3</v>
      </c>
      <c r="BA264" s="186">
        <v>8.6522473886137593E-3</v>
      </c>
      <c r="BB264" s="7">
        <f t="shared" si="240"/>
        <v>0.82952406321209182</v>
      </c>
      <c r="BC264" s="7">
        <f t="shared" si="241"/>
        <v>0.82712104156277799</v>
      </c>
      <c r="BD264" s="192">
        <f t="shared" si="265"/>
        <v>1.1368503182074854E-2</v>
      </c>
      <c r="BE264" s="237">
        <f t="shared" si="266"/>
        <v>50773</v>
      </c>
      <c r="BF264" s="7">
        <f t="shared" si="267"/>
        <v>0.51111111111111107</v>
      </c>
      <c r="BG264" s="7">
        <f t="shared" si="242"/>
        <v>22.18904109589041</v>
      </c>
      <c r="BH264" s="186">
        <v>8.6190339322071274E-3</v>
      </c>
      <c r="BI264" s="186">
        <v>8.6834843428834699E-3</v>
      </c>
      <c r="BJ264" s="7">
        <f t="shared" si="243"/>
        <v>0.82952406321209182</v>
      </c>
      <c r="BK264" s="7">
        <f t="shared" si="244"/>
        <v>0.82474734260508709</v>
      </c>
      <c r="BL264" s="192">
        <f t="shared" si="268"/>
        <v>1.1331661499917239E-2</v>
      </c>
      <c r="BM264" s="237">
        <f t="shared" si="269"/>
        <v>50954</v>
      </c>
      <c r="BN264" s="7">
        <f t="shared" si="270"/>
        <v>1.0138888888888888</v>
      </c>
      <c r="BO264" s="7">
        <f t="shared" si="245"/>
        <v>22.684931506849313</v>
      </c>
      <c r="BP264" s="186">
        <v>8.6190339322071274E-3</v>
      </c>
      <c r="BQ264" s="186">
        <v>8.7401857251193388E-3</v>
      </c>
      <c r="BR264" s="7">
        <f t="shared" si="246"/>
        <v>0.82952406321209182</v>
      </c>
      <c r="BS264" s="7">
        <f t="shared" si="247"/>
        <v>0.8201479611852257</v>
      </c>
      <c r="BT264" s="192">
        <f t="shared" si="271"/>
        <v>1.1275602343398262E-2</v>
      </c>
      <c r="BU264" s="256">
        <f t="shared" si="272"/>
        <v>-2.7764701715275555</v>
      </c>
      <c r="BV264" s="257">
        <f t="shared" si="273"/>
        <v>0.95266210888652125</v>
      </c>
      <c r="BW264" s="257">
        <f t="shared" si="274"/>
        <v>1.5003820610230874</v>
      </c>
      <c r="BX264" s="249">
        <f t="shared" si="275"/>
        <v>3.8522432826771853</v>
      </c>
    </row>
    <row r="265" spans="6:76" x14ac:dyDescent="0.25">
      <c r="F265" s="182">
        <f t="shared" si="221"/>
        <v>7946</v>
      </c>
      <c r="G265" s="184">
        <f t="shared" si="222"/>
        <v>50620</v>
      </c>
      <c r="H265" s="7">
        <f t="shared" si="223"/>
        <v>21.769863013698629</v>
      </c>
      <c r="I265" s="237">
        <f t="shared" si="224"/>
        <v>50651</v>
      </c>
      <c r="J265" s="7">
        <f t="shared" si="248"/>
        <v>8.611111111111111E-2</v>
      </c>
      <c r="K265" s="7">
        <f t="shared" si="225"/>
        <v>21.854794520547944</v>
      </c>
      <c r="L265" s="186">
        <v>8.5034755681818244E-3</v>
      </c>
      <c r="M265" s="186">
        <v>8.5140572784825567E-3</v>
      </c>
      <c r="N265" s="7">
        <f t="shared" si="249"/>
        <v>0.83100497427039577</v>
      </c>
      <c r="O265" s="7">
        <f t="shared" si="226"/>
        <v>0.83021301017094506</v>
      </c>
      <c r="P265" s="192">
        <f t="shared" si="250"/>
        <v>1.1077882823519288E-2</v>
      </c>
      <c r="Q265" s="237">
        <f t="shared" si="227"/>
        <v>50712</v>
      </c>
      <c r="R265" s="7">
        <f t="shared" si="251"/>
        <v>0.25555555555555554</v>
      </c>
      <c r="S265" s="7">
        <f t="shared" si="228"/>
        <v>22.021917808219179</v>
      </c>
      <c r="T265" s="186">
        <v>9.3255023702730616E-3</v>
      </c>
      <c r="U265" s="186">
        <v>9.3511046282279166E-3</v>
      </c>
      <c r="V265" s="7">
        <f t="shared" si="252"/>
        <v>0.81626607151402331</v>
      </c>
      <c r="W265" s="7">
        <f t="shared" si="229"/>
        <v>0.81389065087412726</v>
      </c>
      <c r="X265" s="192">
        <f t="shared" si="253"/>
        <v>1.1420605744872962E-2</v>
      </c>
      <c r="Y265" s="237">
        <f t="shared" si="230"/>
        <v>50804</v>
      </c>
      <c r="Z265" s="7">
        <f t="shared" si="254"/>
        <v>0.51111111111111107</v>
      </c>
      <c r="AA265" s="7">
        <f t="shared" si="231"/>
        <v>22.273972602739725</v>
      </c>
      <c r="AB265" s="186">
        <v>9.9770983602269631E-3</v>
      </c>
      <c r="AC265" s="186">
        <v>1.0013148152897897E-2</v>
      </c>
      <c r="AD265" s="7">
        <f t="shared" si="255"/>
        <v>0.80476894743963323</v>
      </c>
      <c r="AE265" s="7">
        <f t="shared" si="232"/>
        <v>0.80008877587686877</v>
      </c>
      <c r="AF265" s="192">
        <f t="shared" si="256"/>
        <v>1.1444801728874566E-2</v>
      </c>
      <c r="AG265" s="237">
        <f t="shared" si="233"/>
        <v>50985</v>
      </c>
      <c r="AH265" s="7">
        <f t="shared" si="257"/>
        <v>1.0138888888888888</v>
      </c>
      <c r="AI265" s="7">
        <f t="shared" si="234"/>
        <v>22.769863013698629</v>
      </c>
      <c r="AJ265" s="186">
        <v>1.0700253143028898E-2</v>
      </c>
      <c r="AK265" s="186">
        <v>1.0745009031318149E-2</v>
      </c>
      <c r="AL265" s="7">
        <f t="shared" si="258"/>
        <v>0.79219869180848923</v>
      </c>
      <c r="AM265" s="7">
        <f t="shared" si="235"/>
        <v>0.7829688366464348</v>
      </c>
      <c r="AN265" s="192">
        <f t="shared" si="259"/>
        <v>1.1626795810881507E-2</v>
      </c>
      <c r="AO265" s="237">
        <f t="shared" si="260"/>
        <v>50651</v>
      </c>
      <c r="AP265" s="7">
        <f t="shared" si="261"/>
        <v>8.611111111111111E-2</v>
      </c>
      <c r="AQ265" s="7">
        <f t="shared" si="236"/>
        <v>21.854794520547944</v>
      </c>
      <c r="AR265" s="186">
        <v>8.6304564634602093E-3</v>
      </c>
      <c r="AS265" s="186">
        <v>8.6416449777525998E-3</v>
      </c>
      <c r="AT265" s="7">
        <f t="shared" si="237"/>
        <v>0.82871095231404512</v>
      </c>
      <c r="AU265" s="7">
        <f t="shared" si="238"/>
        <v>0.82790126629808436</v>
      </c>
      <c r="AV265" s="192">
        <f t="shared" si="262"/>
        <v>1.1357399401846303E-2</v>
      </c>
      <c r="AW265" s="237">
        <f t="shared" si="263"/>
        <v>50712</v>
      </c>
      <c r="AX265" s="7">
        <f t="shared" si="264"/>
        <v>0.25555555555555554</v>
      </c>
      <c r="AY265" s="7">
        <f t="shared" si="239"/>
        <v>22.021917808219179</v>
      </c>
      <c r="AZ265" s="186">
        <v>8.6304564634602093E-3</v>
      </c>
      <c r="BA265" s="186">
        <v>8.662968109224534E-3</v>
      </c>
      <c r="BB265" s="7">
        <f t="shared" si="240"/>
        <v>0.82871095231404512</v>
      </c>
      <c r="BC265" s="7">
        <f t="shared" si="241"/>
        <v>0.82631834703706852</v>
      </c>
      <c r="BD265" s="192">
        <f t="shared" si="265"/>
        <v>1.1330219773887809E-2</v>
      </c>
      <c r="BE265" s="237">
        <f t="shared" si="266"/>
        <v>50804</v>
      </c>
      <c r="BF265" s="7">
        <f t="shared" si="267"/>
        <v>0.51111111111111107</v>
      </c>
      <c r="BG265" s="7">
        <f t="shared" si="242"/>
        <v>22.273972602739725</v>
      </c>
      <c r="BH265" s="186">
        <v>8.6304564634602093E-3</v>
      </c>
      <c r="BI265" s="186">
        <v>8.6936426357548217E-3</v>
      </c>
      <c r="BJ265" s="7">
        <f t="shared" si="243"/>
        <v>0.82871095231404512</v>
      </c>
      <c r="BK265" s="7">
        <f t="shared" si="244"/>
        <v>0.82395286128553025</v>
      </c>
      <c r="BL265" s="192">
        <f t="shared" si="268"/>
        <v>1.1298350878382216E-2</v>
      </c>
      <c r="BM265" s="237">
        <f t="shared" si="269"/>
        <v>50985</v>
      </c>
      <c r="BN265" s="7">
        <f t="shared" si="270"/>
        <v>1.0138888888888888</v>
      </c>
      <c r="BO265" s="7">
        <f t="shared" si="245"/>
        <v>22.769863013698629</v>
      </c>
      <c r="BP265" s="186">
        <v>8.6304564634602093E-3</v>
      </c>
      <c r="BQ265" s="186">
        <v>8.7492546014164632E-3</v>
      </c>
      <c r="BR265" s="7">
        <f t="shared" si="246"/>
        <v>0.82871095231404512</v>
      </c>
      <c r="BS265" s="7">
        <f t="shared" si="247"/>
        <v>0.81937016219317516</v>
      </c>
      <c r="BT265" s="192">
        <f t="shared" si="271"/>
        <v>1.1243799831760198E-2</v>
      </c>
      <c r="BU265" s="256">
        <f t="shared" si="272"/>
        <v>-2.7951657832701522</v>
      </c>
      <c r="BV265" s="257">
        <f t="shared" si="273"/>
        <v>0.90385970985153508</v>
      </c>
      <c r="BW265" s="257">
        <f t="shared" si="274"/>
        <v>1.4645085049234952</v>
      </c>
      <c r="BX265" s="249">
        <f t="shared" si="275"/>
        <v>3.8299597912130889</v>
      </c>
    </row>
    <row r="266" spans="6:76" x14ac:dyDescent="0.25">
      <c r="F266" s="182">
        <f t="shared" si="221"/>
        <v>7977</v>
      </c>
      <c r="G266" s="184">
        <f t="shared" si="222"/>
        <v>50651</v>
      </c>
      <c r="H266" s="7">
        <f t="shared" si="223"/>
        <v>21.854794520547944</v>
      </c>
      <c r="I266" s="237">
        <f t="shared" si="224"/>
        <v>50681</v>
      </c>
      <c r="J266" s="7">
        <f t="shared" si="248"/>
        <v>8.3333333333333329E-2</v>
      </c>
      <c r="K266" s="7">
        <f t="shared" si="225"/>
        <v>21.936986301369863</v>
      </c>
      <c r="L266" s="186">
        <v>8.5140572784825567E-3</v>
      </c>
      <c r="M266" s="186">
        <v>8.5240700695755761E-3</v>
      </c>
      <c r="N266" s="7">
        <f t="shared" si="249"/>
        <v>0.83021301017094506</v>
      </c>
      <c r="O266" s="7">
        <f t="shared" si="226"/>
        <v>0.82945003325734312</v>
      </c>
      <c r="P266" s="192">
        <f t="shared" si="250"/>
        <v>1.1038305619529787E-2</v>
      </c>
      <c r="Q266" s="237">
        <f t="shared" si="227"/>
        <v>50742</v>
      </c>
      <c r="R266" s="7">
        <f t="shared" si="251"/>
        <v>0.25277777777777777</v>
      </c>
      <c r="S266" s="7">
        <f t="shared" si="228"/>
        <v>22.104109589041094</v>
      </c>
      <c r="T266" s="186">
        <v>9.334364280613348E-3</v>
      </c>
      <c r="U266" s="186">
        <v>9.3590308970761347E-3</v>
      </c>
      <c r="V266" s="7">
        <f t="shared" si="252"/>
        <v>0.81546187103766976</v>
      </c>
      <c r="W266" s="7">
        <f t="shared" si="229"/>
        <v>0.81312287377780901</v>
      </c>
      <c r="X266" s="192">
        <f t="shared" si="253"/>
        <v>1.1379800361641559E-2</v>
      </c>
      <c r="Y266" s="237">
        <f t="shared" si="230"/>
        <v>50832</v>
      </c>
      <c r="Z266" s="7">
        <f t="shared" si="254"/>
        <v>0.50277777777777777</v>
      </c>
      <c r="AA266" s="7">
        <f t="shared" si="231"/>
        <v>22.350684931506848</v>
      </c>
      <c r="AB266" s="186">
        <v>9.9836740915242479E-3</v>
      </c>
      <c r="AC266" s="186">
        <v>1.0018134710593702E-2</v>
      </c>
      <c r="AD266" s="7">
        <f t="shared" si="255"/>
        <v>0.80397175113040265</v>
      </c>
      <c r="AE266" s="7">
        <f t="shared" si="232"/>
        <v>0.79938533928795874</v>
      </c>
      <c r="AF266" s="192">
        <f t="shared" si="256"/>
        <v>1.1411449088018907E-2</v>
      </c>
      <c r="AG266" s="237">
        <f t="shared" si="233"/>
        <v>51016</v>
      </c>
      <c r="AH266" s="7">
        <f t="shared" si="257"/>
        <v>1.0138888888888888</v>
      </c>
      <c r="AI266" s="7">
        <f t="shared" si="234"/>
        <v>22.854794520547944</v>
      </c>
      <c r="AJ266" s="186">
        <v>1.0704931497102523E-2</v>
      </c>
      <c r="AK266" s="186">
        <v>1.0747835545484707E-2</v>
      </c>
      <c r="AL266" s="7">
        <f t="shared" si="258"/>
        <v>0.79139815746869768</v>
      </c>
      <c r="AM266" s="7">
        <f t="shared" si="235"/>
        <v>0.78220410165481824</v>
      </c>
      <c r="AN266" s="192">
        <f t="shared" si="259"/>
        <v>1.159302261985325E-2</v>
      </c>
      <c r="AO266" s="237">
        <f t="shared" si="260"/>
        <v>50681</v>
      </c>
      <c r="AP266" s="7">
        <f t="shared" si="261"/>
        <v>8.3333333333333329E-2</v>
      </c>
      <c r="AQ266" s="7">
        <f t="shared" si="236"/>
        <v>21.936986301369863</v>
      </c>
      <c r="AR266" s="186">
        <v>8.6416449777525998E-3</v>
      </c>
      <c r="AS266" s="186">
        <v>8.6522473886137593E-3</v>
      </c>
      <c r="AT266" s="7">
        <f t="shared" si="237"/>
        <v>0.82790126629808436</v>
      </c>
      <c r="AU266" s="7">
        <f t="shared" si="238"/>
        <v>0.82712104156277799</v>
      </c>
      <c r="AV266" s="192">
        <f t="shared" si="262"/>
        <v>1.1319621135483793E-2</v>
      </c>
      <c r="AW266" s="237">
        <f t="shared" si="263"/>
        <v>50742</v>
      </c>
      <c r="AX266" s="7">
        <f t="shared" si="264"/>
        <v>0.25277777777777777</v>
      </c>
      <c r="AY266" s="7">
        <f t="shared" si="239"/>
        <v>22.104109589041094</v>
      </c>
      <c r="AZ266" s="186">
        <v>8.6416449777525998E-3</v>
      </c>
      <c r="BA266" s="186">
        <v>8.6731449323806421E-3</v>
      </c>
      <c r="BB266" s="7">
        <f t="shared" si="240"/>
        <v>0.82790126629808436</v>
      </c>
      <c r="BC266" s="7">
        <f t="shared" si="241"/>
        <v>0.82554447051542557</v>
      </c>
      <c r="BD266" s="192">
        <f t="shared" si="265"/>
        <v>1.1293864891126127E-2</v>
      </c>
      <c r="BE266" s="237">
        <f t="shared" si="266"/>
        <v>50832</v>
      </c>
      <c r="BF266" s="7">
        <f t="shared" si="267"/>
        <v>0.50277777777777777</v>
      </c>
      <c r="BG266" s="7">
        <f t="shared" si="242"/>
        <v>22.350684931506848</v>
      </c>
      <c r="BH266" s="186">
        <v>8.6416449777525998E-3</v>
      </c>
      <c r="BI266" s="186">
        <v>8.7026608635229746E-3</v>
      </c>
      <c r="BJ266" s="7">
        <f t="shared" si="243"/>
        <v>0.82790126629808436</v>
      </c>
      <c r="BK266" s="7">
        <f t="shared" si="244"/>
        <v>0.82323759099872629</v>
      </c>
      <c r="BL266" s="192">
        <f t="shared" si="268"/>
        <v>1.126748629604369E-2</v>
      </c>
      <c r="BM266" s="237">
        <f t="shared" si="269"/>
        <v>51016</v>
      </c>
      <c r="BN266" s="7">
        <f t="shared" si="270"/>
        <v>1.0138888888888888</v>
      </c>
      <c r="BO266" s="7">
        <f t="shared" si="245"/>
        <v>22.854794520547944</v>
      </c>
      <c r="BP266" s="186">
        <v>8.6416449777525998E-3</v>
      </c>
      <c r="BQ266" s="186">
        <v>8.7581314250268234E-3</v>
      </c>
      <c r="BR266" s="7">
        <f t="shared" si="246"/>
        <v>0.82790126629808436</v>
      </c>
      <c r="BS266" s="7">
        <f t="shared" si="247"/>
        <v>0.8185954328967231</v>
      </c>
      <c r="BT266" s="192">
        <f t="shared" si="271"/>
        <v>1.121232279418014E-2</v>
      </c>
      <c r="BU266" s="256">
        <f t="shared" si="272"/>
        <v>-2.8131551595400595</v>
      </c>
      <c r="BV266" s="257">
        <f t="shared" si="273"/>
        <v>0.85935470515432699</v>
      </c>
      <c r="BW266" s="257">
        <f t="shared" si="274"/>
        <v>1.4396279197521726</v>
      </c>
      <c r="BX266" s="249">
        <f t="shared" si="275"/>
        <v>3.8069982567310969</v>
      </c>
    </row>
    <row r="267" spans="6:76" x14ac:dyDescent="0.25">
      <c r="F267" s="182">
        <f t="shared" si="221"/>
        <v>8007</v>
      </c>
      <c r="G267" s="184">
        <f t="shared" si="222"/>
        <v>50681</v>
      </c>
      <c r="H267" s="7">
        <f t="shared" si="223"/>
        <v>21.936986301369863</v>
      </c>
      <c r="I267" s="237">
        <f t="shared" si="224"/>
        <v>50712</v>
      </c>
      <c r="J267" s="7">
        <f t="shared" si="248"/>
        <v>8.611111111111111E-2</v>
      </c>
      <c r="K267" s="7">
        <f t="shared" si="225"/>
        <v>22.021917808219179</v>
      </c>
      <c r="L267" s="186">
        <v>8.5240700695755761E-3</v>
      </c>
      <c r="M267" s="186">
        <v>8.5341792000433354E-3</v>
      </c>
      <c r="N267" s="7">
        <f t="shared" si="249"/>
        <v>0.82945003325734312</v>
      </c>
      <c r="O267" s="7">
        <f t="shared" si="226"/>
        <v>0.82866526015172604</v>
      </c>
      <c r="P267" s="192">
        <f t="shared" si="250"/>
        <v>1.0997799193461562E-2</v>
      </c>
      <c r="Q267" s="237">
        <f t="shared" si="227"/>
        <v>50773</v>
      </c>
      <c r="R267" s="7">
        <f t="shared" si="251"/>
        <v>0.25555555555555554</v>
      </c>
      <c r="S267" s="7">
        <f t="shared" si="228"/>
        <v>22.18904109589041</v>
      </c>
      <c r="T267" s="186">
        <v>9.3427141058557549E-3</v>
      </c>
      <c r="U267" s="186">
        <v>9.3670565188468911E-3</v>
      </c>
      <c r="V267" s="7">
        <f t="shared" si="252"/>
        <v>0.81468724214863109</v>
      </c>
      <c r="W267" s="7">
        <f t="shared" si="229"/>
        <v>0.81233212456665105</v>
      </c>
      <c r="X267" s="192">
        <f t="shared" si="253"/>
        <v>1.1344716300147209E-2</v>
      </c>
      <c r="Y267" s="237">
        <f t="shared" si="230"/>
        <v>50863</v>
      </c>
      <c r="Z267" s="7">
        <f t="shared" si="254"/>
        <v>0.50555555555555554</v>
      </c>
      <c r="AA267" s="7">
        <f t="shared" si="231"/>
        <v>22.435616438356163</v>
      </c>
      <c r="AB267" s="186">
        <v>9.9898197974151726E-3</v>
      </c>
      <c r="AC267" s="186">
        <v>1.0023511249728858E-2</v>
      </c>
      <c r="AD267" s="7">
        <f t="shared" si="255"/>
        <v>0.80320400797448366</v>
      </c>
      <c r="AE267" s="7">
        <f t="shared" si="232"/>
        <v>0.79860912852018928</v>
      </c>
      <c r="AF267" s="192">
        <f t="shared" si="256"/>
        <v>1.1380752138154548E-2</v>
      </c>
      <c r="AG267" s="237">
        <f t="shared" si="233"/>
        <v>51046</v>
      </c>
      <c r="AH267" s="7">
        <f t="shared" si="257"/>
        <v>1.0138888888888888</v>
      </c>
      <c r="AI267" s="7">
        <f t="shared" si="234"/>
        <v>22.936986301369863</v>
      </c>
      <c r="AJ267" s="186">
        <v>1.0709243871806466E-2</v>
      </c>
      <c r="AK267" s="186">
        <v>1.075038829767481E-2</v>
      </c>
      <c r="AL267" s="7">
        <f t="shared" si="258"/>
        <v>0.79062734891273401</v>
      </c>
      <c r="AM267" s="7">
        <f t="shared" si="235"/>
        <v>0.78146766220097408</v>
      </c>
      <c r="AN267" s="192">
        <f t="shared" si="259"/>
        <v>1.1560569922855606E-2</v>
      </c>
      <c r="AO267" s="237">
        <f t="shared" si="260"/>
        <v>50712</v>
      </c>
      <c r="AP267" s="7">
        <f t="shared" si="261"/>
        <v>8.611111111111111E-2</v>
      </c>
      <c r="AQ267" s="7">
        <f t="shared" si="236"/>
        <v>22.021917808219179</v>
      </c>
      <c r="AR267" s="186">
        <v>8.6522473886137593E-3</v>
      </c>
      <c r="AS267" s="186">
        <v>8.662968109224534E-3</v>
      </c>
      <c r="AT267" s="7">
        <f t="shared" si="237"/>
        <v>0.82712104156277799</v>
      </c>
      <c r="AU267" s="7">
        <f t="shared" si="238"/>
        <v>0.82631834703706852</v>
      </c>
      <c r="AV267" s="192">
        <f t="shared" si="262"/>
        <v>1.1280899038939961E-2</v>
      </c>
      <c r="AW267" s="237">
        <f t="shared" si="263"/>
        <v>50773</v>
      </c>
      <c r="AX267" s="7">
        <f t="shared" si="264"/>
        <v>0.25555555555555554</v>
      </c>
      <c r="AY267" s="7">
        <f t="shared" si="239"/>
        <v>22.18904109589041</v>
      </c>
      <c r="AZ267" s="186">
        <v>8.6522473886137593E-3</v>
      </c>
      <c r="BA267" s="186">
        <v>8.6834843428834699E-3</v>
      </c>
      <c r="BB267" s="7">
        <f t="shared" si="240"/>
        <v>0.82712104156277799</v>
      </c>
      <c r="BC267" s="7">
        <f t="shared" si="241"/>
        <v>0.82474734260508709</v>
      </c>
      <c r="BD267" s="192">
        <f t="shared" si="265"/>
        <v>1.1262100216544241E-2</v>
      </c>
      <c r="BE267" s="237">
        <f t="shared" si="266"/>
        <v>50863</v>
      </c>
      <c r="BF267" s="7">
        <f t="shared" si="267"/>
        <v>0.50555555555555554</v>
      </c>
      <c r="BG267" s="7">
        <f t="shared" si="242"/>
        <v>22.435616438356163</v>
      </c>
      <c r="BH267" s="186">
        <v>8.6522473886137593E-3</v>
      </c>
      <c r="BI267" s="186">
        <v>8.71247003102818E-3</v>
      </c>
      <c r="BJ267" s="7">
        <f t="shared" si="243"/>
        <v>0.82712104156277799</v>
      </c>
      <c r="BK267" s="7">
        <f t="shared" si="244"/>
        <v>0.82244831613169767</v>
      </c>
      <c r="BL267" s="192">
        <f t="shared" si="268"/>
        <v>1.1238096569291327E-2</v>
      </c>
      <c r="BM267" s="237">
        <f t="shared" si="269"/>
        <v>51046</v>
      </c>
      <c r="BN267" s="7">
        <f t="shared" si="270"/>
        <v>1.0138888888888888</v>
      </c>
      <c r="BO267" s="7">
        <f t="shared" si="245"/>
        <v>22.936986301369863</v>
      </c>
      <c r="BP267" s="186">
        <v>8.6522473886137593E-3</v>
      </c>
      <c r="BQ267" s="186">
        <v>8.7665375336655627E-3</v>
      </c>
      <c r="BR267" s="7">
        <f t="shared" si="246"/>
        <v>0.82712104156277799</v>
      </c>
      <c r="BS267" s="7">
        <f t="shared" si="247"/>
        <v>0.81784867668498795</v>
      </c>
      <c r="BT267" s="192">
        <f t="shared" si="271"/>
        <v>1.1182198420743408E-2</v>
      </c>
      <c r="BU267" s="256">
        <f t="shared" si="272"/>
        <v>-2.8309984547839928</v>
      </c>
      <c r="BV267" s="257">
        <f t="shared" si="273"/>
        <v>0.82616083602967194</v>
      </c>
      <c r="BW267" s="257">
        <f t="shared" si="274"/>
        <v>1.4265556886322064</v>
      </c>
      <c r="BX267" s="249">
        <f t="shared" si="275"/>
        <v>3.7837150211219792</v>
      </c>
    </row>
    <row r="268" spans="6:76" x14ac:dyDescent="0.25">
      <c r="F268" s="182">
        <f t="shared" si="221"/>
        <v>8038</v>
      </c>
      <c r="G268" s="184">
        <f t="shared" si="222"/>
        <v>50712</v>
      </c>
      <c r="H268" s="7">
        <f t="shared" si="223"/>
        <v>22.021917808219179</v>
      </c>
      <c r="I268" s="237">
        <f t="shared" si="224"/>
        <v>50742</v>
      </c>
      <c r="J268" s="7">
        <f t="shared" si="248"/>
        <v>8.3333333333333329E-2</v>
      </c>
      <c r="K268" s="7">
        <f t="shared" si="225"/>
        <v>22.104109589041094</v>
      </c>
      <c r="L268" s="186">
        <v>8.5341792000433354E-3</v>
      </c>
      <c r="M268" s="186">
        <v>8.5437612234139336E-3</v>
      </c>
      <c r="N268" s="7">
        <f t="shared" si="249"/>
        <v>0.82866526015172604</v>
      </c>
      <c r="O268" s="7">
        <f t="shared" si="226"/>
        <v>0.82790883411470328</v>
      </c>
      <c r="P268" s="192">
        <f t="shared" si="250"/>
        <v>1.0963903355348137E-2</v>
      </c>
      <c r="Q268" s="237">
        <f t="shared" si="227"/>
        <v>50804</v>
      </c>
      <c r="R268" s="7">
        <f t="shared" si="251"/>
        <v>0.25555555555555554</v>
      </c>
      <c r="S268" s="7">
        <f t="shared" si="228"/>
        <v>22.273972602739725</v>
      </c>
      <c r="T268" s="186">
        <v>9.3511046282279166E-3</v>
      </c>
      <c r="U268" s="186">
        <v>9.3749127050048019E-3</v>
      </c>
      <c r="V268" s="7">
        <f t="shared" si="252"/>
        <v>0.81389065087412726</v>
      </c>
      <c r="W268" s="7">
        <f t="shared" si="229"/>
        <v>0.81154410077254568</v>
      </c>
      <c r="X268" s="192">
        <f t="shared" si="253"/>
        <v>1.1314422177014553E-2</v>
      </c>
      <c r="Y268" s="237">
        <f t="shared" si="230"/>
        <v>50893</v>
      </c>
      <c r="Z268" s="7">
        <f t="shared" si="254"/>
        <v>0.50277777777777777</v>
      </c>
      <c r="AA268" s="7">
        <f t="shared" si="231"/>
        <v>22.517808219178082</v>
      </c>
      <c r="AB268" s="186">
        <v>9.9959387495303781E-3</v>
      </c>
      <c r="AC268" s="186">
        <v>1.0028565490043374E-2</v>
      </c>
      <c r="AD268" s="7">
        <f t="shared" si="255"/>
        <v>0.8024146846772412</v>
      </c>
      <c r="AE268" s="7">
        <f t="shared" si="232"/>
        <v>0.79786065512447601</v>
      </c>
      <c r="AF268" s="192">
        <f t="shared" si="256"/>
        <v>1.1352531646742681E-2</v>
      </c>
      <c r="AG268" s="237">
        <f t="shared" si="233"/>
        <v>51077</v>
      </c>
      <c r="AH268" s="7">
        <f t="shared" si="257"/>
        <v>1.0138888888888888</v>
      </c>
      <c r="AI268" s="7">
        <f t="shared" si="234"/>
        <v>23.021917808219179</v>
      </c>
      <c r="AJ268" s="186">
        <v>1.0713468203162973E-2</v>
      </c>
      <c r="AK268" s="186">
        <v>1.0752827319584164E-2</v>
      </c>
      <c r="AL268" s="7">
        <f t="shared" si="258"/>
        <v>0.7898350788918711</v>
      </c>
      <c r="AM268" s="7">
        <f t="shared" si="235"/>
        <v>0.78071063250256345</v>
      </c>
      <c r="AN268" s="192">
        <f t="shared" si="259"/>
        <v>1.1527259394646747E-2</v>
      </c>
      <c r="AO268" s="237">
        <f t="shared" si="260"/>
        <v>50742</v>
      </c>
      <c r="AP268" s="7">
        <f t="shared" si="261"/>
        <v>8.3333333333333329E-2</v>
      </c>
      <c r="AQ268" s="7">
        <f t="shared" si="236"/>
        <v>22.104109589041094</v>
      </c>
      <c r="AR268" s="186">
        <v>8.662968109224534E-3</v>
      </c>
      <c r="AS268" s="186">
        <v>8.6731449323806421E-3</v>
      </c>
      <c r="AT268" s="7">
        <f t="shared" si="237"/>
        <v>0.82631834703706852</v>
      </c>
      <c r="AU268" s="7">
        <f t="shared" si="238"/>
        <v>0.82554447051542557</v>
      </c>
      <c r="AV268" s="192">
        <f t="shared" si="262"/>
        <v>1.1248961856551887E-2</v>
      </c>
      <c r="AW268" s="237">
        <f t="shared" si="263"/>
        <v>50804</v>
      </c>
      <c r="AX268" s="7">
        <f t="shared" si="264"/>
        <v>0.25555555555555554</v>
      </c>
      <c r="AY268" s="7">
        <f t="shared" si="239"/>
        <v>22.273972602739725</v>
      </c>
      <c r="AZ268" s="186">
        <v>8.662968109224534E-3</v>
      </c>
      <c r="BA268" s="186">
        <v>8.6936426357548217E-3</v>
      </c>
      <c r="BB268" s="7">
        <f t="shared" si="240"/>
        <v>0.82631834703706852</v>
      </c>
      <c r="BC268" s="7">
        <f t="shared" si="241"/>
        <v>0.82395286128553025</v>
      </c>
      <c r="BD268" s="192">
        <f t="shared" si="265"/>
        <v>1.1233954062049325E-2</v>
      </c>
      <c r="BE268" s="237">
        <f t="shared" si="266"/>
        <v>50893</v>
      </c>
      <c r="BF268" s="7">
        <f t="shared" si="267"/>
        <v>0.50277777777777777</v>
      </c>
      <c r="BG268" s="7">
        <f t="shared" si="242"/>
        <v>22.517808219178082</v>
      </c>
      <c r="BH268" s="186">
        <v>8.662968109224534E-3</v>
      </c>
      <c r="BI268" s="186">
        <v>8.7217859220053533E-3</v>
      </c>
      <c r="BJ268" s="7">
        <f t="shared" si="243"/>
        <v>0.82631834703706852</v>
      </c>
      <c r="BK268" s="7">
        <f t="shared" si="244"/>
        <v>0.82168719088522246</v>
      </c>
      <c r="BL268" s="192">
        <f t="shared" si="268"/>
        <v>1.1210031517731029E-2</v>
      </c>
      <c r="BM268" s="237">
        <f t="shared" si="269"/>
        <v>51077</v>
      </c>
      <c r="BN268" s="7">
        <f t="shared" si="270"/>
        <v>1.0138888888888888</v>
      </c>
      <c r="BO268" s="7">
        <f t="shared" si="245"/>
        <v>23.021917808219179</v>
      </c>
      <c r="BP268" s="186">
        <v>8.662968109224534E-3</v>
      </c>
      <c r="BQ268" s="186">
        <v>8.7750318010394578E-3</v>
      </c>
      <c r="BR268" s="7">
        <f t="shared" si="246"/>
        <v>0.82631834703706852</v>
      </c>
      <c r="BS268" s="7">
        <f t="shared" si="247"/>
        <v>0.81708017061549076</v>
      </c>
      <c r="BT268" s="192">
        <f t="shared" si="271"/>
        <v>1.1151446806957371E-2</v>
      </c>
      <c r="BU268" s="256">
        <f t="shared" si="272"/>
        <v>-2.8505850120374987</v>
      </c>
      <c r="BV268" s="257">
        <f t="shared" si="273"/>
        <v>0.80468114965228521</v>
      </c>
      <c r="BW268" s="257">
        <f t="shared" si="274"/>
        <v>1.4250012901165232</v>
      </c>
      <c r="BX268" s="249">
        <f t="shared" si="275"/>
        <v>3.75812587689376</v>
      </c>
    </row>
    <row r="269" spans="6:76" x14ac:dyDescent="0.25">
      <c r="F269" s="182">
        <f t="shared" si="221"/>
        <v>8068</v>
      </c>
      <c r="G269" s="184">
        <f t="shared" si="222"/>
        <v>50742</v>
      </c>
      <c r="H269" s="7">
        <f t="shared" si="223"/>
        <v>22.104109589041094</v>
      </c>
      <c r="I269" s="237">
        <f t="shared" si="224"/>
        <v>50773</v>
      </c>
      <c r="J269" s="7">
        <f t="shared" si="248"/>
        <v>8.611111111111111E-2</v>
      </c>
      <c r="K269" s="7">
        <f t="shared" si="225"/>
        <v>22.18904109589041</v>
      </c>
      <c r="L269" s="186">
        <v>8.5437612234139336E-3</v>
      </c>
      <c r="M269" s="186">
        <v>8.5534830393008635E-3</v>
      </c>
      <c r="N269" s="7">
        <f t="shared" si="249"/>
        <v>0.82790883411470328</v>
      </c>
      <c r="O269" s="7">
        <f t="shared" si="226"/>
        <v>0.82712984694839309</v>
      </c>
      <c r="P269" s="192">
        <f t="shared" si="250"/>
        <v>1.0936979979481678E-2</v>
      </c>
      <c r="Q269" s="237">
        <f t="shared" si="227"/>
        <v>50832</v>
      </c>
      <c r="R269" s="7">
        <f t="shared" si="251"/>
        <v>0.25</v>
      </c>
      <c r="S269" s="7">
        <f t="shared" si="228"/>
        <v>22.350684931506848</v>
      </c>
      <c r="T269" s="186">
        <v>9.3590308970761347E-3</v>
      </c>
      <c r="U269" s="186">
        <v>9.3818614032967016E-3</v>
      </c>
      <c r="V269" s="7">
        <f t="shared" si="252"/>
        <v>0.81312287377780901</v>
      </c>
      <c r="W269" s="7">
        <f t="shared" si="229"/>
        <v>0.81083473226037428</v>
      </c>
      <c r="X269" s="192">
        <f t="shared" si="253"/>
        <v>1.1287831793075576E-2</v>
      </c>
      <c r="Y269" s="237">
        <f t="shared" si="230"/>
        <v>50924</v>
      </c>
      <c r="Z269" s="7">
        <f t="shared" si="254"/>
        <v>0.50555555555555554</v>
      </c>
      <c r="AA269" s="7">
        <f t="shared" si="231"/>
        <v>22.602739726027398</v>
      </c>
      <c r="AB269" s="186">
        <v>1.0001684890498096E-2</v>
      </c>
      <c r="AC269" s="186">
        <v>1.0033629584208534E-2</v>
      </c>
      <c r="AD269" s="7">
        <f t="shared" si="255"/>
        <v>0.80165387715165415</v>
      </c>
      <c r="AE269" s="7">
        <f t="shared" si="232"/>
        <v>0.79709013160361597</v>
      </c>
      <c r="AF269" s="192">
        <f t="shared" si="256"/>
        <v>1.1325179723349685E-2</v>
      </c>
      <c r="AG269" s="237">
        <f t="shared" si="233"/>
        <v>51107</v>
      </c>
      <c r="AH269" s="7">
        <f t="shared" si="257"/>
        <v>1.0138888888888888</v>
      </c>
      <c r="AI269" s="7">
        <f t="shared" si="234"/>
        <v>23.104109589041094</v>
      </c>
      <c r="AJ269" s="186">
        <v>1.0717400763283112E-2</v>
      </c>
      <c r="AK269" s="186">
        <v>1.0755066955761543E-2</v>
      </c>
      <c r="AL269" s="7">
        <f t="shared" si="258"/>
        <v>0.78907129501623829</v>
      </c>
      <c r="AM269" s="7">
        <f t="shared" si="235"/>
        <v>0.77998058893932165</v>
      </c>
      <c r="AN269" s="192">
        <f t="shared" si="259"/>
        <v>1.149538332598476E-2</v>
      </c>
      <c r="AO269" s="237">
        <f t="shared" si="260"/>
        <v>50773</v>
      </c>
      <c r="AP269" s="7">
        <f t="shared" si="261"/>
        <v>8.611111111111111E-2</v>
      </c>
      <c r="AQ269" s="7">
        <f t="shared" si="236"/>
        <v>22.18904109589041</v>
      </c>
      <c r="AR269" s="186">
        <v>8.6731449323806421E-3</v>
      </c>
      <c r="AS269" s="186">
        <v>8.6834843428834699E-3</v>
      </c>
      <c r="AT269" s="7">
        <f t="shared" si="237"/>
        <v>0.82554447051542557</v>
      </c>
      <c r="AU269" s="7">
        <f t="shared" si="238"/>
        <v>0.82474734260508709</v>
      </c>
      <c r="AV269" s="192">
        <f t="shared" si="262"/>
        <v>1.1224006193351782E-2</v>
      </c>
      <c r="AW269" s="237">
        <f t="shared" si="263"/>
        <v>50832</v>
      </c>
      <c r="AX269" s="7">
        <f t="shared" si="264"/>
        <v>0.25</v>
      </c>
      <c r="AY269" s="7">
        <f t="shared" si="239"/>
        <v>22.350684931506848</v>
      </c>
      <c r="AZ269" s="186">
        <v>8.6731449323806421E-3</v>
      </c>
      <c r="BA269" s="186">
        <v>8.7026608635229746E-3</v>
      </c>
      <c r="BB269" s="7">
        <f t="shared" si="240"/>
        <v>0.82554447051542557</v>
      </c>
      <c r="BC269" s="7">
        <f t="shared" si="241"/>
        <v>0.82323759099872629</v>
      </c>
      <c r="BD269" s="192">
        <f t="shared" si="265"/>
        <v>1.1208815252961024E-2</v>
      </c>
      <c r="BE269" s="237">
        <f t="shared" si="266"/>
        <v>50924</v>
      </c>
      <c r="BF269" s="7">
        <f t="shared" si="267"/>
        <v>0.50555555555555554</v>
      </c>
      <c r="BG269" s="7">
        <f t="shared" si="242"/>
        <v>22.602739726027398</v>
      </c>
      <c r="BH269" s="186">
        <v>8.6731449323806421E-3</v>
      </c>
      <c r="BI269" s="186">
        <v>8.7312280395654314E-3</v>
      </c>
      <c r="BJ269" s="7">
        <f t="shared" si="243"/>
        <v>0.82554447051542557</v>
      </c>
      <c r="BK269" s="7">
        <f t="shared" si="244"/>
        <v>0.82090353378593284</v>
      </c>
      <c r="BL269" s="192">
        <f t="shared" si="268"/>
        <v>1.1182647499651316E-2</v>
      </c>
      <c r="BM269" s="237">
        <f t="shared" si="269"/>
        <v>51107</v>
      </c>
      <c r="BN269" s="7">
        <f t="shared" si="270"/>
        <v>1.0138888888888888</v>
      </c>
      <c r="BO269" s="7">
        <f t="shared" si="245"/>
        <v>23.104109589041094</v>
      </c>
      <c r="BP269" s="186">
        <v>8.6731449323806421E-3</v>
      </c>
      <c r="BQ269" s="186">
        <v>8.783086903176968E-3</v>
      </c>
      <c r="BR269" s="7">
        <f t="shared" si="246"/>
        <v>0.82554447051542557</v>
      </c>
      <c r="BS269" s="7">
        <f t="shared" si="247"/>
        <v>0.81633913614272735</v>
      </c>
      <c r="BT269" s="192">
        <f t="shared" si="271"/>
        <v>1.112188978803535E-2</v>
      </c>
      <c r="BU269" s="256">
        <f t="shared" si="272"/>
        <v>-2.8702621387010492</v>
      </c>
      <c r="BV269" s="257">
        <f t="shared" si="273"/>
        <v>0.79016540114551503</v>
      </c>
      <c r="BW269" s="257">
        <f t="shared" si="274"/>
        <v>1.4253222369836962</v>
      </c>
      <c r="BX269" s="249">
        <f t="shared" si="275"/>
        <v>3.7349353794940976</v>
      </c>
    </row>
    <row r="270" spans="6:76" x14ac:dyDescent="0.25">
      <c r="F270" s="182">
        <f t="shared" si="221"/>
        <v>8099</v>
      </c>
      <c r="G270" s="184">
        <f t="shared" si="222"/>
        <v>50773</v>
      </c>
      <c r="H270" s="7">
        <f t="shared" si="223"/>
        <v>22.18904109589041</v>
      </c>
      <c r="I270" s="237">
        <f t="shared" si="224"/>
        <v>50804</v>
      </c>
      <c r="J270" s="7">
        <f t="shared" si="248"/>
        <v>8.611111111111111E-2</v>
      </c>
      <c r="K270" s="7">
        <f t="shared" si="225"/>
        <v>22.273972602739725</v>
      </c>
      <c r="L270" s="186">
        <v>8.5534830393008635E-3</v>
      </c>
      <c r="M270" s="186">
        <v>8.563021928397101E-3</v>
      </c>
      <c r="N270" s="7">
        <f t="shared" si="249"/>
        <v>0.82712984694839309</v>
      </c>
      <c r="O270" s="7">
        <f t="shared" si="226"/>
        <v>0.82635359509764217</v>
      </c>
      <c r="P270" s="192">
        <f t="shared" si="250"/>
        <v>1.0908813944906039E-2</v>
      </c>
      <c r="Q270" s="237">
        <f t="shared" si="227"/>
        <v>50863</v>
      </c>
      <c r="R270" s="7">
        <f t="shared" si="251"/>
        <v>0.25</v>
      </c>
      <c r="S270" s="7">
        <f t="shared" si="228"/>
        <v>22.435616438356163</v>
      </c>
      <c r="T270" s="186">
        <v>9.3670565188468911E-3</v>
      </c>
      <c r="U270" s="186">
        <v>9.3893898731372844E-3</v>
      </c>
      <c r="V270" s="7">
        <f t="shared" si="252"/>
        <v>0.81233212456665105</v>
      </c>
      <c r="W270" s="7">
        <f t="shared" si="229"/>
        <v>0.81005206971426724</v>
      </c>
      <c r="X270" s="192">
        <f t="shared" si="253"/>
        <v>1.1258806378647179E-2</v>
      </c>
      <c r="Y270" s="237">
        <f t="shared" si="230"/>
        <v>50954</v>
      </c>
      <c r="Z270" s="7">
        <f t="shared" si="254"/>
        <v>0.50277777777777777</v>
      </c>
      <c r="AA270" s="7">
        <f t="shared" si="231"/>
        <v>22.684931506849313</v>
      </c>
      <c r="AB270" s="186">
        <v>1.0007487567121647E-2</v>
      </c>
      <c r="AC270" s="186">
        <v>1.0038372224976432E-2</v>
      </c>
      <c r="AD270" s="7">
        <f t="shared" si="255"/>
        <v>0.80087007153410938</v>
      </c>
      <c r="AE270" s="7">
        <f t="shared" si="232"/>
        <v>0.79634737596776173</v>
      </c>
      <c r="AF270" s="192">
        <f t="shared" si="256"/>
        <v>1.1295845089109574E-2</v>
      </c>
      <c r="AG270" s="237">
        <f t="shared" si="233"/>
        <v>51138</v>
      </c>
      <c r="AH270" s="7">
        <f t="shared" si="257"/>
        <v>1.0138888888888888</v>
      </c>
      <c r="AI270" s="7">
        <f t="shared" si="234"/>
        <v>23.18904109589041</v>
      </c>
      <c r="AJ270" s="186">
        <v>1.0721366980644513E-2</v>
      </c>
      <c r="AK270" s="186">
        <v>1.0757322553053171E-2</v>
      </c>
      <c r="AL270" s="7">
        <f t="shared" si="258"/>
        <v>0.78828399639432489</v>
      </c>
      <c r="AM270" s="7">
        <f t="shared" si="235"/>
        <v>0.77922768694003441</v>
      </c>
      <c r="AN270" s="192">
        <f t="shared" si="259"/>
        <v>1.1462953088520746E-2</v>
      </c>
      <c r="AO270" s="237">
        <f t="shared" si="260"/>
        <v>50804</v>
      </c>
      <c r="AP270" s="7">
        <f t="shared" si="261"/>
        <v>8.611111111111111E-2</v>
      </c>
      <c r="AQ270" s="7">
        <f t="shared" si="236"/>
        <v>22.273972602739725</v>
      </c>
      <c r="AR270" s="186">
        <v>8.6834843428834699E-3</v>
      </c>
      <c r="AS270" s="186">
        <v>8.6936426357548217E-3</v>
      </c>
      <c r="AT270" s="7">
        <f t="shared" si="237"/>
        <v>0.82474734260508709</v>
      </c>
      <c r="AU270" s="7">
        <f t="shared" si="238"/>
        <v>0.82395286128553025</v>
      </c>
      <c r="AV270" s="192">
        <f t="shared" si="262"/>
        <v>1.1197527324960968E-2</v>
      </c>
      <c r="AW270" s="237">
        <f t="shared" si="263"/>
        <v>50863</v>
      </c>
      <c r="AX270" s="7">
        <f t="shared" si="264"/>
        <v>0.25</v>
      </c>
      <c r="AY270" s="7">
        <f t="shared" si="239"/>
        <v>22.435616438356163</v>
      </c>
      <c r="AZ270" s="186">
        <v>8.6834843428834699E-3</v>
      </c>
      <c r="BA270" s="186">
        <v>8.71247003102818E-3</v>
      </c>
      <c r="BB270" s="7">
        <f t="shared" si="240"/>
        <v>0.82474734260508709</v>
      </c>
      <c r="BC270" s="7">
        <f t="shared" si="241"/>
        <v>0.82244831613169767</v>
      </c>
      <c r="BD270" s="192">
        <f t="shared" si="265"/>
        <v>1.1181378468632097E-2</v>
      </c>
      <c r="BE270" s="237">
        <f t="shared" si="266"/>
        <v>50954</v>
      </c>
      <c r="BF270" s="7">
        <f t="shared" si="267"/>
        <v>0.50277777777777777</v>
      </c>
      <c r="BG270" s="7">
        <f t="shared" si="242"/>
        <v>22.684931506849313</v>
      </c>
      <c r="BH270" s="186">
        <v>8.6834843428834699E-3</v>
      </c>
      <c r="BI270" s="186">
        <v>8.7401857251193388E-3</v>
      </c>
      <c r="BJ270" s="7">
        <f t="shared" si="243"/>
        <v>0.82474734260508709</v>
      </c>
      <c r="BK270" s="7">
        <f t="shared" si="244"/>
        <v>0.8201479611852257</v>
      </c>
      <c r="BL270" s="192">
        <f t="shared" si="268"/>
        <v>1.1154012908061823E-2</v>
      </c>
      <c r="BM270" s="237">
        <f t="shared" si="269"/>
        <v>51138</v>
      </c>
      <c r="BN270" s="7">
        <f t="shared" si="270"/>
        <v>1.0138888888888888</v>
      </c>
      <c r="BO270" s="7">
        <f t="shared" si="245"/>
        <v>23.18904109589041</v>
      </c>
      <c r="BP270" s="186">
        <v>8.6834843428834699E-3</v>
      </c>
      <c r="BQ270" s="186">
        <v>8.7912607197384463E-3</v>
      </c>
      <c r="BR270" s="7">
        <f t="shared" si="246"/>
        <v>0.82474734260508709</v>
      </c>
      <c r="BS270" s="7">
        <f t="shared" si="247"/>
        <v>0.81557580490560089</v>
      </c>
      <c r="BT270" s="192">
        <f t="shared" si="271"/>
        <v>1.1091427850536217E-2</v>
      </c>
      <c r="BU270" s="256">
        <f t="shared" si="272"/>
        <v>-2.887133800549297</v>
      </c>
      <c r="BV270" s="257">
        <f t="shared" si="273"/>
        <v>0.77427910015082091</v>
      </c>
      <c r="BW270" s="257">
        <f t="shared" si="274"/>
        <v>1.4183218104775117</v>
      </c>
      <c r="BX270" s="249">
        <f t="shared" si="275"/>
        <v>3.7152523798452894</v>
      </c>
    </row>
    <row r="271" spans="6:76" x14ac:dyDescent="0.25">
      <c r="F271" s="182">
        <f t="shared" si="221"/>
        <v>8130</v>
      </c>
      <c r="G271" s="184">
        <f t="shared" si="222"/>
        <v>50804</v>
      </c>
      <c r="H271" s="7">
        <f t="shared" si="223"/>
        <v>22.273972602739725</v>
      </c>
      <c r="I271" s="237">
        <f t="shared" si="224"/>
        <v>50832</v>
      </c>
      <c r="J271" s="7">
        <f t="shared" si="248"/>
        <v>7.7777777777777779E-2</v>
      </c>
      <c r="K271" s="7">
        <f t="shared" si="225"/>
        <v>22.350684931506848</v>
      </c>
      <c r="L271" s="186">
        <v>8.563021928397101E-3</v>
      </c>
      <c r="M271" s="186">
        <v>8.5714801551327029E-3</v>
      </c>
      <c r="N271" s="7">
        <f t="shared" si="249"/>
        <v>0.82635359509764217</v>
      </c>
      <c r="O271" s="7">
        <f t="shared" si="226"/>
        <v>0.82565484800736877</v>
      </c>
      <c r="P271" s="192">
        <f t="shared" si="250"/>
        <v>1.0880928250271982E-2</v>
      </c>
      <c r="Q271" s="237">
        <f t="shared" si="227"/>
        <v>50893</v>
      </c>
      <c r="R271" s="7">
        <f t="shared" si="251"/>
        <v>0.24722222222222223</v>
      </c>
      <c r="S271" s="7">
        <f t="shared" si="228"/>
        <v>22.517808219178082</v>
      </c>
      <c r="T271" s="186">
        <v>9.3749127050048019E-3</v>
      </c>
      <c r="U271" s="186">
        <v>9.3965089383139314E-3</v>
      </c>
      <c r="V271" s="7">
        <f t="shared" si="252"/>
        <v>0.81154410077254568</v>
      </c>
      <c r="W271" s="7">
        <f t="shared" si="229"/>
        <v>0.80929742341767252</v>
      </c>
      <c r="X271" s="192">
        <f t="shared" si="253"/>
        <v>1.1229102453157185E-2</v>
      </c>
      <c r="Y271" s="237">
        <f t="shared" si="230"/>
        <v>50985</v>
      </c>
      <c r="Z271" s="7">
        <f t="shared" si="254"/>
        <v>0.50277777777777777</v>
      </c>
      <c r="AA271" s="7">
        <f t="shared" si="231"/>
        <v>22.769863013698629</v>
      </c>
      <c r="AB271" s="186">
        <v>1.0013148152897897E-2</v>
      </c>
      <c r="AC271" s="186">
        <v>1.0043104791715237E-2</v>
      </c>
      <c r="AD271" s="7">
        <f t="shared" si="255"/>
        <v>0.80008877587686877</v>
      </c>
      <c r="AE271" s="7">
        <f t="shared" si="232"/>
        <v>0.79558298362085555</v>
      </c>
      <c r="AF271" s="192">
        <f t="shared" si="256"/>
        <v>1.1264439960121607E-2</v>
      </c>
      <c r="AG271" s="237">
        <f t="shared" si="233"/>
        <v>51169</v>
      </c>
      <c r="AH271" s="7">
        <f t="shared" si="257"/>
        <v>1.0138888888888888</v>
      </c>
      <c r="AI271" s="7">
        <f t="shared" si="234"/>
        <v>23.273972602739725</v>
      </c>
      <c r="AJ271" s="186">
        <v>1.0725223767986417E-2</v>
      </c>
      <c r="AK271" s="186">
        <v>1.0759507665358783E-2</v>
      </c>
      <c r="AL271" s="7">
        <f t="shared" si="258"/>
        <v>0.78749887223463122</v>
      </c>
      <c r="AM271" s="7">
        <f t="shared" si="235"/>
        <v>0.77847649050008749</v>
      </c>
      <c r="AN271" s="192">
        <f t="shared" si="259"/>
        <v>1.1431029161190279E-2</v>
      </c>
      <c r="AO271" s="237">
        <f t="shared" si="260"/>
        <v>50832</v>
      </c>
      <c r="AP271" s="7">
        <f t="shared" si="261"/>
        <v>7.7777777777777779E-2</v>
      </c>
      <c r="AQ271" s="7">
        <f t="shared" si="236"/>
        <v>22.350684931506848</v>
      </c>
      <c r="AR271" s="186">
        <v>8.6936426357548217E-3</v>
      </c>
      <c r="AS271" s="186">
        <v>8.7026608635229746E-3</v>
      </c>
      <c r="AT271" s="7">
        <f t="shared" si="237"/>
        <v>0.82395286128553025</v>
      </c>
      <c r="AU271" s="7">
        <f t="shared" si="238"/>
        <v>0.82323759099872629</v>
      </c>
      <c r="AV271" s="192">
        <f t="shared" si="262"/>
        <v>1.1170933348356409E-2</v>
      </c>
      <c r="AW271" s="237">
        <f t="shared" si="263"/>
        <v>50893</v>
      </c>
      <c r="AX271" s="7">
        <f t="shared" si="264"/>
        <v>0.24722222222222223</v>
      </c>
      <c r="AY271" s="7">
        <f t="shared" si="239"/>
        <v>22.517808219178082</v>
      </c>
      <c r="AZ271" s="186">
        <v>8.6936426357548217E-3</v>
      </c>
      <c r="BA271" s="186">
        <v>8.7217859220053533E-3</v>
      </c>
      <c r="BB271" s="7">
        <f t="shared" si="240"/>
        <v>0.82395286128553025</v>
      </c>
      <c r="BC271" s="7">
        <f t="shared" si="241"/>
        <v>0.82168719088522246</v>
      </c>
      <c r="BD271" s="192">
        <f t="shared" si="265"/>
        <v>1.1153282643383704E-2</v>
      </c>
      <c r="BE271" s="237">
        <f t="shared" si="266"/>
        <v>50985</v>
      </c>
      <c r="BF271" s="7">
        <f t="shared" si="267"/>
        <v>0.50277777777777777</v>
      </c>
      <c r="BG271" s="7">
        <f t="shared" si="242"/>
        <v>22.769863013698629</v>
      </c>
      <c r="BH271" s="186">
        <v>8.6936426357548217E-3</v>
      </c>
      <c r="BI271" s="186">
        <v>8.7492546014164632E-3</v>
      </c>
      <c r="BJ271" s="7">
        <f t="shared" si="243"/>
        <v>0.82395286128553025</v>
      </c>
      <c r="BK271" s="7">
        <f t="shared" si="244"/>
        <v>0.81937016219317516</v>
      </c>
      <c r="BL271" s="192">
        <f t="shared" si="268"/>
        <v>1.112410610764932E-2</v>
      </c>
      <c r="BM271" s="237">
        <f t="shared" si="269"/>
        <v>51169</v>
      </c>
      <c r="BN271" s="7">
        <f t="shared" si="270"/>
        <v>1.0138888888888888</v>
      </c>
      <c r="BO271" s="7">
        <f t="shared" si="245"/>
        <v>23.273972602739725</v>
      </c>
      <c r="BP271" s="186">
        <v>8.6936426357548217E-3</v>
      </c>
      <c r="BQ271" s="186">
        <v>8.7992830736280322E-3</v>
      </c>
      <c r="BR271" s="7">
        <f t="shared" si="246"/>
        <v>0.82395286128553025</v>
      </c>
      <c r="BS271" s="7">
        <f t="shared" si="247"/>
        <v>0.81481492845430958</v>
      </c>
      <c r="BT271" s="192">
        <f t="shared" si="271"/>
        <v>1.1061107687663751E-2</v>
      </c>
      <c r="BU271" s="256">
        <f t="shared" si="272"/>
        <v>-2.9000509808442718</v>
      </c>
      <c r="BV271" s="257">
        <f t="shared" si="273"/>
        <v>0.75819809773480451</v>
      </c>
      <c r="BW271" s="257">
        <f t="shared" si="274"/>
        <v>1.4033385247228662</v>
      </c>
      <c r="BX271" s="249">
        <f t="shared" si="275"/>
        <v>3.6992147352652749</v>
      </c>
    </row>
    <row r="272" spans="6:76" x14ac:dyDescent="0.25">
      <c r="F272" s="182">
        <f t="shared" si="221"/>
        <v>8158</v>
      </c>
      <c r="G272" s="184">
        <f t="shared" si="222"/>
        <v>50832</v>
      </c>
      <c r="H272" s="7">
        <f t="shared" si="223"/>
        <v>22.350684931506848</v>
      </c>
      <c r="I272" s="237">
        <f t="shared" si="224"/>
        <v>50863</v>
      </c>
      <c r="J272" s="7">
        <f t="shared" si="248"/>
        <v>8.611111111111111E-2</v>
      </c>
      <c r="K272" s="7">
        <f t="shared" si="225"/>
        <v>22.435616438356163</v>
      </c>
      <c r="L272" s="186">
        <v>8.5714801551327029E-3</v>
      </c>
      <c r="M272" s="186">
        <v>8.5806698483778393E-3</v>
      </c>
      <c r="N272" s="7">
        <f t="shared" si="249"/>
        <v>0.82565484800736877</v>
      </c>
      <c r="O272" s="7">
        <f t="shared" si="226"/>
        <v>0.82488391016324791</v>
      </c>
      <c r="P272" s="192">
        <f t="shared" si="250"/>
        <v>1.0853438243346331E-2</v>
      </c>
      <c r="Q272" s="237">
        <f t="shared" si="227"/>
        <v>50924</v>
      </c>
      <c r="R272" s="7">
        <f t="shared" si="251"/>
        <v>0.25555555555555554</v>
      </c>
      <c r="S272" s="7">
        <f t="shared" si="228"/>
        <v>22.602739726027398</v>
      </c>
      <c r="T272" s="186">
        <v>9.3818614032967016E-3</v>
      </c>
      <c r="U272" s="186">
        <v>9.4036913564304429E-3</v>
      </c>
      <c r="V272" s="7">
        <f t="shared" si="252"/>
        <v>0.81083473226037428</v>
      </c>
      <c r="W272" s="7">
        <f t="shared" si="229"/>
        <v>0.80852054567845699</v>
      </c>
      <c r="X272" s="192">
        <f t="shared" si="253"/>
        <v>1.1200102162217337E-2</v>
      </c>
      <c r="Y272" s="237">
        <f t="shared" si="230"/>
        <v>51016</v>
      </c>
      <c r="Z272" s="7">
        <f t="shared" si="254"/>
        <v>0.51111111111111107</v>
      </c>
      <c r="AA272" s="7">
        <f t="shared" si="231"/>
        <v>22.854794520547944</v>
      </c>
      <c r="AB272" s="186">
        <v>1.0018134710593702E-2</v>
      </c>
      <c r="AC272" s="186">
        <v>1.0047661564327195E-2</v>
      </c>
      <c r="AD272" s="7">
        <f t="shared" si="255"/>
        <v>0.79938533928795874</v>
      </c>
      <c r="AE272" s="7">
        <f t="shared" si="232"/>
        <v>0.79482187942819438</v>
      </c>
      <c r="AF272" s="192">
        <f t="shared" si="256"/>
        <v>1.1233345045435229E-2</v>
      </c>
      <c r="AG272" s="237">
        <f t="shared" si="233"/>
        <v>51198</v>
      </c>
      <c r="AH272" s="7">
        <f t="shared" si="257"/>
        <v>1.0166666666666666</v>
      </c>
      <c r="AI272" s="7">
        <f t="shared" si="234"/>
        <v>23.353424657534248</v>
      </c>
      <c r="AJ272" s="186">
        <v>1.0728604511725384E-2</v>
      </c>
      <c r="AK272" s="186">
        <v>1.076147829478436E-2</v>
      </c>
      <c r="AL272" s="7">
        <f t="shared" si="258"/>
        <v>0.7867917648206546</v>
      </c>
      <c r="AM272" s="7">
        <f t="shared" si="235"/>
        <v>0.7777754877855696</v>
      </c>
      <c r="AN272" s="192">
        <f t="shared" si="259"/>
        <v>1.1402351133599494E-2</v>
      </c>
      <c r="AO272" s="237">
        <f t="shared" si="260"/>
        <v>50863</v>
      </c>
      <c r="AP272" s="7">
        <f t="shared" si="261"/>
        <v>8.611111111111111E-2</v>
      </c>
      <c r="AQ272" s="7">
        <f t="shared" si="236"/>
        <v>22.435616438356163</v>
      </c>
      <c r="AR272" s="186">
        <v>8.7026608635229746E-3</v>
      </c>
      <c r="AS272" s="186">
        <v>8.71247003102818E-3</v>
      </c>
      <c r="AT272" s="7">
        <f t="shared" si="237"/>
        <v>0.82323759099872629</v>
      </c>
      <c r="AU272" s="7">
        <f t="shared" si="238"/>
        <v>0.82244831613169767</v>
      </c>
      <c r="AV272" s="192">
        <f t="shared" si="262"/>
        <v>1.1144496826834003E-2</v>
      </c>
      <c r="AW272" s="237">
        <f t="shared" si="263"/>
        <v>50924</v>
      </c>
      <c r="AX272" s="7">
        <f t="shared" si="264"/>
        <v>0.25555555555555554</v>
      </c>
      <c r="AY272" s="7">
        <f t="shared" si="239"/>
        <v>22.602739726027398</v>
      </c>
      <c r="AZ272" s="186">
        <v>8.7026608635229746E-3</v>
      </c>
      <c r="BA272" s="186">
        <v>8.7312280395654314E-3</v>
      </c>
      <c r="BB272" s="7">
        <f t="shared" si="240"/>
        <v>0.82323759099872629</v>
      </c>
      <c r="BC272" s="7">
        <f t="shared" si="241"/>
        <v>0.82090353378593284</v>
      </c>
      <c r="BD272" s="192">
        <f t="shared" si="265"/>
        <v>1.1125871650579005E-2</v>
      </c>
      <c r="BE272" s="237">
        <f t="shared" si="266"/>
        <v>51016</v>
      </c>
      <c r="BF272" s="7">
        <f t="shared" si="267"/>
        <v>0.51111111111111107</v>
      </c>
      <c r="BG272" s="7">
        <f t="shared" si="242"/>
        <v>22.854794520547944</v>
      </c>
      <c r="BH272" s="186">
        <v>8.7026608635229746E-3</v>
      </c>
      <c r="BI272" s="186">
        <v>8.7581314250268234E-3</v>
      </c>
      <c r="BJ272" s="7">
        <f t="shared" si="243"/>
        <v>0.82323759099872629</v>
      </c>
      <c r="BK272" s="7">
        <f t="shared" si="244"/>
        <v>0.8185954328967231</v>
      </c>
      <c r="BL272" s="192">
        <f t="shared" si="268"/>
        <v>1.1095203904216604E-2</v>
      </c>
      <c r="BM272" s="237">
        <f t="shared" si="269"/>
        <v>51198</v>
      </c>
      <c r="BN272" s="7">
        <f t="shared" si="270"/>
        <v>1.0166666666666666</v>
      </c>
      <c r="BO272" s="7">
        <f t="shared" si="245"/>
        <v>23.353424657534248</v>
      </c>
      <c r="BP272" s="186">
        <v>8.7026608635229746E-3</v>
      </c>
      <c r="BQ272" s="186">
        <v>8.8066514362208394E-3</v>
      </c>
      <c r="BR272" s="7">
        <f t="shared" si="246"/>
        <v>0.82323759099872629</v>
      </c>
      <c r="BS272" s="7">
        <f t="shared" si="247"/>
        <v>0.81410537275311134</v>
      </c>
      <c r="BT272" s="192">
        <f t="shared" si="271"/>
        <v>1.1033595957496832E-2</v>
      </c>
      <c r="BU272" s="256">
        <f t="shared" si="272"/>
        <v>-2.9105858348767164</v>
      </c>
      <c r="BV272" s="257">
        <f t="shared" si="273"/>
        <v>0.74230511638332175</v>
      </c>
      <c r="BW272" s="257">
        <f t="shared" si="274"/>
        <v>1.3814114121862495</v>
      </c>
      <c r="BX272" s="249">
        <f t="shared" si="275"/>
        <v>3.6875517610266209</v>
      </c>
    </row>
    <row r="273" spans="6:76" x14ac:dyDescent="0.25">
      <c r="F273" s="182">
        <f t="shared" si="221"/>
        <v>8189</v>
      </c>
      <c r="G273" s="184">
        <f t="shared" si="222"/>
        <v>50863</v>
      </c>
      <c r="H273" s="7">
        <f t="shared" si="223"/>
        <v>22.435616438356163</v>
      </c>
      <c r="I273" s="237">
        <f t="shared" si="224"/>
        <v>50893</v>
      </c>
      <c r="J273" s="7">
        <f t="shared" si="248"/>
        <v>8.3333333333333329E-2</v>
      </c>
      <c r="K273" s="7">
        <f t="shared" si="225"/>
        <v>22.517808219178082</v>
      </c>
      <c r="L273" s="186">
        <v>8.5806698483778393E-3</v>
      </c>
      <c r="M273" s="186">
        <v>8.5893878876741256E-3</v>
      </c>
      <c r="N273" s="7">
        <f t="shared" si="249"/>
        <v>0.82488391016324791</v>
      </c>
      <c r="O273" s="7">
        <f t="shared" si="226"/>
        <v>0.82414055334190106</v>
      </c>
      <c r="P273" s="192">
        <f t="shared" si="250"/>
        <v>1.0823738523713544E-2</v>
      </c>
      <c r="Q273" s="237">
        <f t="shared" si="227"/>
        <v>50954</v>
      </c>
      <c r="R273" s="7">
        <f t="shared" si="251"/>
        <v>0.25277777777777777</v>
      </c>
      <c r="S273" s="7">
        <f t="shared" si="228"/>
        <v>22.684931506849313</v>
      </c>
      <c r="T273" s="186">
        <v>9.3893898731372844E-3</v>
      </c>
      <c r="U273" s="186">
        <v>9.4104719779295916E-3</v>
      </c>
      <c r="V273" s="7">
        <f t="shared" si="252"/>
        <v>0.81005206971426724</v>
      </c>
      <c r="W273" s="7">
        <f t="shared" si="229"/>
        <v>0.80777161730370328</v>
      </c>
      <c r="X273" s="192">
        <f t="shared" si="253"/>
        <v>1.1168466163704887E-2</v>
      </c>
      <c r="Y273" s="237">
        <f t="shared" si="230"/>
        <v>51046</v>
      </c>
      <c r="Z273" s="7">
        <f t="shared" si="254"/>
        <v>0.5083333333333333</v>
      </c>
      <c r="AA273" s="7">
        <f t="shared" si="231"/>
        <v>22.936986301369863</v>
      </c>
      <c r="AB273" s="186">
        <v>1.0023511249728858E-2</v>
      </c>
      <c r="AC273" s="186">
        <v>1.0051899322899358E-2</v>
      </c>
      <c r="AD273" s="7">
        <f t="shared" si="255"/>
        <v>0.79860912852018928</v>
      </c>
      <c r="AE273" s="7">
        <f t="shared" si="232"/>
        <v>0.79408856822573781</v>
      </c>
      <c r="AF273" s="192">
        <f t="shared" si="256"/>
        <v>1.1198883667537456E-2</v>
      </c>
      <c r="AG273" s="237">
        <f t="shared" si="233"/>
        <v>51229</v>
      </c>
      <c r="AH273" s="7">
        <f t="shared" si="257"/>
        <v>1.0166666666666666</v>
      </c>
      <c r="AI273" s="7">
        <f t="shared" si="234"/>
        <v>23.438356164383563</v>
      </c>
      <c r="AJ273" s="186">
        <v>1.0732223970907406E-2</v>
      </c>
      <c r="AK273" s="186">
        <v>1.0763495886159536E-2</v>
      </c>
      <c r="AL273" s="7">
        <f t="shared" si="258"/>
        <v>0.78601133892652808</v>
      </c>
      <c r="AM273" s="7">
        <f t="shared" si="235"/>
        <v>0.77702818887536695</v>
      </c>
      <c r="AN273" s="192">
        <f t="shared" si="259"/>
        <v>1.1371383204273033E-2</v>
      </c>
      <c r="AO273" s="237">
        <f t="shared" si="260"/>
        <v>50893</v>
      </c>
      <c r="AP273" s="7">
        <f t="shared" si="261"/>
        <v>8.3333333333333329E-2</v>
      </c>
      <c r="AQ273" s="7">
        <f t="shared" si="236"/>
        <v>22.517808219178082</v>
      </c>
      <c r="AR273" s="186">
        <v>8.71247003102818E-3</v>
      </c>
      <c r="AS273" s="186">
        <v>8.7217859220053533E-3</v>
      </c>
      <c r="AT273" s="7">
        <f t="shared" si="237"/>
        <v>0.82244831613169767</v>
      </c>
      <c r="AU273" s="7">
        <f t="shared" si="238"/>
        <v>0.82168719088522246</v>
      </c>
      <c r="AV273" s="192">
        <f t="shared" si="262"/>
        <v>1.111554744800447E-2</v>
      </c>
      <c r="AW273" s="237">
        <f t="shared" si="263"/>
        <v>50954</v>
      </c>
      <c r="AX273" s="7">
        <f t="shared" si="264"/>
        <v>0.25277777777777777</v>
      </c>
      <c r="AY273" s="7">
        <f t="shared" si="239"/>
        <v>22.684931506849313</v>
      </c>
      <c r="AZ273" s="186">
        <v>8.71247003102818E-3</v>
      </c>
      <c r="BA273" s="186">
        <v>8.7401857251193388E-3</v>
      </c>
      <c r="BB273" s="7">
        <f t="shared" si="240"/>
        <v>0.82244831613169767</v>
      </c>
      <c r="BC273" s="7">
        <f t="shared" si="241"/>
        <v>0.8201479611852257</v>
      </c>
      <c r="BD273" s="192">
        <f t="shared" si="265"/>
        <v>1.1095931116617937E-2</v>
      </c>
      <c r="BE273" s="237">
        <f t="shared" si="266"/>
        <v>51046</v>
      </c>
      <c r="BF273" s="7">
        <f t="shared" si="267"/>
        <v>0.5083333333333333</v>
      </c>
      <c r="BG273" s="7">
        <f t="shared" si="242"/>
        <v>22.936986301369863</v>
      </c>
      <c r="BH273" s="186">
        <v>8.71247003102818E-3</v>
      </c>
      <c r="BI273" s="186">
        <v>8.7665375336655627E-3</v>
      </c>
      <c r="BJ273" s="7">
        <f t="shared" si="243"/>
        <v>0.82244831613169767</v>
      </c>
      <c r="BK273" s="7">
        <f t="shared" si="244"/>
        <v>0.81784867668498795</v>
      </c>
      <c r="BL273" s="192">
        <f t="shared" si="268"/>
        <v>1.1063747244030779E-2</v>
      </c>
      <c r="BM273" s="237">
        <f t="shared" si="269"/>
        <v>51229</v>
      </c>
      <c r="BN273" s="7">
        <f t="shared" si="270"/>
        <v>1.0166666666666666</v>
      </c>
      <c r="BO273" s="7">
        <f t="shared" si="245"/>
        <v>23.438356164383563</v>
      </c>
      <c r="BP273" s="186">
        <v>8.71247003102818E-3</v>
      </c>
      <c r="BQ273" s="186">
        <v>8.8143828818116471E-3</v>
      </c>
      <c r="BR273" s="7">
        <f t="shared" si="246"/>
        <v>0.82244831613169767</v>
      </c>
      <c r="BS273" s="7">
        <f t="shared" si="247"/>
        <v>0.81334927808430313</v>
      </c>
      <c r="BT273" s="192">
        <f t="shared" si="271"/>
        <v>1.1003727095351025E-2</v>
      </c>
      <c r="BU273" s="256">
        <f t="shared" si="272"/>
        <v>-2.9180892429092609</v>
      </c>
      <c r="BV273" s="257">
        <f t="shared" si="273"/>
        <v>0.72535047086949234</v>
      </c>
      <c r="BW273" s="257">
        <f t="shared" si="274"/>
        <v>1.3513642350667689</v>
      </c>
      <c r="BX273" s="249">
        <f t="shared" si="275"/>
        <v>3.6765610892200775</v>
      </c>
    </row>
    <row r="274" spans="6:76" x14ac:dyDescent="0.25">
      <c r="F274" s="182">
        <f t="shared" si="221"/>
        <v>8219</v>
      </c>
      <c r="G274" s="184">
        <f t="shared" si="222"/>
        <v>50893</v>
      </c>
      <c r="H274" s="7">
        <f t="shared" si="223"/>
        <v>22.517808219178082</v>
      </c>
      <c r="I274" s="237">
        <f t="shared" si="224"/>
        <v>50924</v>
      </c>
      <c r="J274" s="7">
        <f t="shared" si="248"/>
        <v>8.611111111111111E-2</v>
      </c>
      <c r="K274" s="7">
        <f t="shared" si="225"/>
        <v>22.602739726027398</v>
      </c>
      <c r="L274" s="186">
        <v>8.5893878876741256E-3</v>
      </c>
      <c r="M274" s="186">
        <v>8.5982151075454216E-3</v>
      </c>
      <c r="N274" s="7">
        <f t="shared" si="249"/>
        <v>0.82414055334190106</v>
      </c>
      <c r="O274" s="7">
        <f t="shared" si="226"/>
        <v>0.82337525840560855</v>
      </c>
      <c r="P274" s="192">
        <f t="shared" si="250"/>
        <v>1.0793737052013811E-2</v>
      </c>
      <c r="Q274" s="237">
        <f t="shared" si="227"/>
        <v>50985</v>
      </c>
      <c r="R274" s="7">
        <f t="shared" si="251"/>
        <v>0.25555555555555554</v>
      </c>
      <c r="S274" s="7">
        <f t="shared" si="228"/>
        <v>22.769863013698629</v>
      </c>
      <c r="T274" s="186">
        <v>9.3965089383139314E-3</v>
      </c>
      <c r="U274" s="186">
        <v>9.4173009975033473E-3</v>
      </c>
      <c r="V274" s="7">
        <f t="shared" si="252"/>
        <v>0.80929742341767252</v>
      </c>
      <c r="W274" s="7">
        <f t="shared" si="229"/>
        <v>0.80700077233186718</v>
      </c>
      <c r="X274" s="192">
        <f t="shared" si="253"/>
        <v>1.1136167227180698E-2</v>
      </c>
      <c r="Y274" s="237">
        <f t="shared" si="230"/>
        <v>51077</v>
      </c>
      <c r="Z274" s="7">
        <f t="shared" si="254"/>
        <v>0.51111111111111107</v>
      </c>
      <c r="AA274" s="7">
        <f t="shared" si="231"/>
        <v>23.021917808219179</v>
      </c>
      <c r="AB274" s="186">
        <v>1.0028565490043374E-2</v>
      </c>
      <c r="AC274" s="186">
        <v>1.0056095831022642E-2</v>
      </c>
      <c r="AD274" s="7">
        <f t="shared" si="255"/>
        <v>0.79786065512447601</v>
      </c>
      <c r="AE274" s="7">
        <f t="shared" si="232"/>
        <v>0.79333427683836344</v>
      </c>
      <c r="AF274" s="192">
        <f t="shared" si="256"/>
        <v>1.1162958383193068E-2</v>
      </c>
      <c r="AG274" s="237">
        <f t="shared" si="233"/>
        <v>51259</v>
      </c>
      <c r="AH274" s="7">
        <f t="shared" si="257"/>
        <v>1.0166666666666666</v>
      </c>
      <c r="AI274" s="7">
        <f t="shared" si="234"/>
        <v>23.520547945205479</v>
      </c>
      <c r="AJ274" s="186">
        <v>1.0735593515058876E-2</v>
      </c>
      <c r="AK274" s="186">
        <v>1.0765350798133087E-2</v>
      </c>
      <c r="AL274" s="7">
        <f t="shared" si="258"/>
        <v>0.78525871999228758</v>
      </c>
      <c r="AM274" s="7">
        <f t="shared" si="235"/>
        <v>0.77630720873668313</v>
      </c>
      <c r="AN274" s="192">
        <f t="shared" si="259"/>
        <v>1.1341856767986698E-2</v>
      </c>
      <c r="AO274" s="237">
        <f t="shared" si="260"/>
        <v>50924</v>
      </c>
      <c r="AP274" s="7">
        <f t="shared" si="261"/>
        <v>8.611111111111111E-2</v>
      </c>
      <c r="AQ274" s="7">
        <f t="shared" si="236"/>
        <v>22.602739726027398</v>
      </c>
      <c r="AR274" s="186">
        <v>8.7217859220053533E-3</v>
      </c>
      <c r="AS274" s="186">
        <v>8.7312280395654314E-3</v>
      </c>
      <c r="AT274" s="7">
        <f t="shared" si="237"/>
        <v>0.82168719088522246</v>
      </c>
      <c r="AU274" s="7">
        <f t="shared" si="238"/>
        <v>0.82090353378593284</v>
      </c>
      <c r="AV274" s="192">
        <f t="shared" si="262"/>
        <v>1.1085996931083203E-2</v>
      </c>
      <c r="AW274" s="237">
        <f t="shared" si="263"/>
        <v>50985</v>
      </c>
      <c r="AX274" s="7">
        <f t="shared" si="264"/>
        <v>0.25555555555555554</v>
      </c>
      <c r="AY274" s="7">
        <f t="shared" si="239"/>
        <v>22.769863013698629</v>
      </c>
      <c r="AZ274" s="186">
        <v>8.7217859220053533E-3</v>
      </c>
      <c r="BA274" s="186">
        <v>8.7492546014164632E-3</v>
      </c>
      <c r="BB274" s="7">
        <f t="shared" si="240"/>
        <v>0.82168719088522246</v>
      </c>
      <c r="BC274" s="7">
        <f t="shared" si="241"/>
        <v>0.81937016219317516</v>
      </c>
      <c r="BD274" s="192">
        <f t="shared" si="265"/>
        <v>1.1065370000893167E-2</v>
      </c>
      <c r="BE274" s="237">
        <f t="shared" si="266"/>
        <v>51077</v>
      </c>
      <c r="BF274" s="7">
        <f t="shared" si="267"/>
        <v>0.51111111111111107</v>
      </c>
      <c r="BG274" s="7">
        <f t="shared" si="242"/>
        <v>23.021917808219179</v>
      </c>
      <c r="BH274" s="186">
        <v>8.7217859220053533E-3</v>
      </c>
      <c r="BI274" s="186">
        <v>8.7750318010394578E-3</v>
      </c>
      <c r="BJ274" s="7">
        <f t="shared" si="243"/>
        <v>0.82168719088522246</v>
      </c>
      <c r="BK274" s="7">
        <f t="shared" si="244"/>
        <v>0.81708017061549076</v>
      </c>
      <c r="BL274" s="192">
        <f t="shared" si="268"/>
        <v>1.1031641244646506E-2</v>
      </c>
      <c r="BM274" s="237">
        <f t="shared" si="269"/>
        <v>51259</v>
      </c>
      <c r="BN274" s="7">
        <f t="shared" si="270"/>
        <v>1.0166666666666666</v>
      </c>
      <c r="BO274" s="7">
        <f t="shared" si="245"/>
        <v>23.520547945205479</v>
      </c>
      <c r="BP274" s="186">
        <v>8.7217859220053533E-3</v>
      </c>
      <c r="BQ274" s="186">
        <v>8.8217229142482506E-3</v>
      </c>
      <c r="BR274" s="7">
        <f t="shared" si="246"/>
        <v>0.82168719088522246</v>
      </c>
      <c r="BS274" s="7">
        <f t="shared" si="247"/>
        <v>0.81261994036352159</v>
      </c>
      <c r="BT274" s="192">
        <f t="shared" si="271"/>
        <v>1.0975127027446257E-2</v>
      </c>
      <c r="BU274" s="256">
        <f t="shared" si="272"/>
        <v>-2.922598790693915</v>
      </c>
      <c r="BV274" s="257">
        <f t="shared" si="273"/>
        <v>0.7079722628753129</v>
      </c>
      <c r="BW274" s="257">
        <f t="shared" si="274"/>
        <v>1.3131713854656195</v>
      </c>
      <c r="BX274" s="249">
        <f t="shared" si="275"/>
        <v>3.6672974054044114</v>
      </c>
    </row>
    <row r="275" spans="6:76" x14ac:dyDescent="0.25">
      <c r="F275" s="182">
        <f t="shared" si="221"/>
        <v>8250</v>
      </c>
      <c r="G275" s="184">
        <f t="shared" si="222"/>
        <v>50924</v>
      </c>
      <c r="H275" s="7">
        <f t="shared" si="223"/>
        <v>22.602739726027398</v>
      </c>
      <c r="I275" s="237">
        <f t="shared" si="224"/>
        <v>50954</v>
      </c>
      <c r="J275" s="7">
        <f t="shared" si="248"/>
        <v>8.3333333333333329E-2</v>
      </c>
      <c r="K275" s="7">
        <f t="shared" si="225"/>
        <v>22.684931506849313</v>
      </c>
      <c r="L275" s="186">
        <v>8.5982151075454216E-3</v>
      </c>
      <c r="M275" s="186">
        <v>8.6065816575856546E-3</v>
      </c>
      <c r="N275" s="7">
        <f t="shared" si="249"/>
        <v>0.82337525840560855</v>
      </c>
      <c r="O275" s="7">
        <f t="shared" si="226"/>
        <v>0.82263743554782298</v>
      </c>
      <c r="P275" s="192">
        <f t="shared" si="250"/>
        <v>1.0762790399310163E-2</v>
      </c>
      <c r="Q275" s="237">
        <f t="shared" si="227"/>
        <v>51016</v>
      </c>
      <c r="R275" s="7">
        <f t="shared" si="251"/>
        <v>0.25555555555555554</v>
      </c>
      <c r="S275" s="7">
        <f t="shared" si="228"/>
        <v>22.854794520547944</v>
      </c>
      <c r="T275" s="186">
        <v>9.4036913564304429E-3</v>
      </c>
      <c r="U275" s="186">
        <v>9.4239476055727207E-3</v>
      </c>
      <c r="V275" s="7">
        <f t="shared" si="252"/>
        <v>0.80852054567845699</v>
      </c>
      <c r="W275" s="7">
        <f t="shared" si="229"/>
        <v>0.80623308890170198</v>
      </c>
      <c r="X275" s="192">
        <f t="shared" si="253"/>
        <v>1.1102146445363791E-2</v>
      </c>
      <c r="Y275" s="237">
        <f t="shared" si="230"/>
        <v>51107</v>
      </c>
      <c r="Z275" s="7">
        <f t="shared" si="254"/>
        <v>0.5083333333333333</v>
      </c>
      <c r="AA275" s="7">
        <f t="shared" si="231"/>
        <v>23.104109589041094</v>
      </c>
      <c r="AB275" s="186">
        <v>1.0033629584208534E-2</v>
      </c>
      <c r="AC275" s="186">
        <v>1.0060017500689293E-2</v>
      </c>
      <c r="AD275" s="7">
        <f t="shared" si="255"/>
        <v>0.79709013160361597</v>
      </c>
      <c r="AE275" s="7">
        <f t="shared" si="232"/>
        <v>0.79260701566828951</v>
      </c>
      <c r="AF275" s="192">
        <f t="shared" si="256"/>
        <v>1.1126881655849921E-2</v>
      </c>
      <c r="AG275" s="237">
        <f t="shared" si="233"/>
        <v>51290</v>
      </c>
      <c r="AH275" s="7">
        <f t="shared" si="257"/>
        <v>1.0166666666666666</v>
      </c>
      <c r="AI275" s="7">
        <f t="shared" si="234"/>
        <v>23.605479452054794</v>
      </c>
      <c r="AJ275" s="186">
        <v>1.0738927543533453E-2</v>
      </c>
      <c r="AK275" s="186">
        <v>1.0767156036796838E-2</v>
      </c>
      <c r="AL275" s="7">
        <f t="shared" si="258"/>
        <v>0.78448393564880425</v>
      </c>
      <c r="AM275" s="7">
        <f t="shared" si="235"/>
        <v>0.77556469163695285</v>
      </c>
      <c r="AN275" s="192">
        <f t="shared" si="259"/>
        <v>1.1311792544843784E-2</v>
      </c>
      <c r="AO275" s="237">
        <f t="shared" si="260"/>
        <v>50954</v>
      </c>
      <c r="AP275" s="7">
        <f t="shared" si="261"/>
        <v>8.3333333333333329E-2</v>
      </c>
      <c r="AQ275" s="7">
        <f t="shared" si="236"/>
        <v>22.684931506849313</v>
      </c>
      <c r="AR275" s="186">
        <v>8.7312280395654314E-3</v>
      </c>
      <c r="AS275" s="186">
        <v>8.7401857251193388E-3</v>
      </c>
      <c r="AT275" s="7">
        <f t="shared" si="237"/>
        <v>0.82090353378593284</v>
      </c>
      <c r="AU275" s="7">
        <f t="shared" si="238"/>
        <v>0.8201479611852257</v>
      </c>
      <c r="AV275" s="192">
        <f t="shared" si="262"/>
        <v>1.1055165211143247E-2</v>
      </c>
      <c r="AW275" s="237">
        <f t="shared" si="263"/>
        <v>51016</v>
      </c>
      <c r="AX275" s="7">
        <f t="shared" si="264"/>
        <v>0.25555555555555554</v>
      </c>
      <c r="AY275" s="7">
        <f t="shared" si="239"/>
        <v>22.854794520547944</v>
      </c>
      <c r="AZ275" s="186">
        <v>8.7312280395654314E-3</v>
      </c>
      <c r="BA275" s="186">
        <v>8.7581314250268234E-3</v>
      </c>
      <c r="BB275" s="7">
        <f t="shared" si="240"/>
        <v>0.82090353378593284</v>
      </c>
      <c r="BC275" s="7">
        <f t="shared" si="241"/>
        <v>0.8185954328967231</v>
      </c>
      <c r="BD275" s="192">
        <f t="shared" si="265"/>
        <v>1.1033165796846208E-2</v>
      </c>
      <c r="BE275" s="237">
        <f t="shared" si="266"/>
        <v>51107</v>
      </c>
      <c r="BF275" s="7">
        <f t="shared" si="267"/>
        <v>0.5083333333333333</v>
      </c>
      <c r="BG275" s="7">
        <f t="shared" si="242"/>
        <v>23.104109589041094</v>
      </c>
      <c r="BH275" s="186">
        <v>8.7312280395654314E-3</v>
      </c>
      <c r="BI275" s="186">
        <v>8.783086903176968E-3</v>
      </c>
      <c r="BJ275" s="7">
        <f t="shared" si="243"/>
        <v>0.82090353378593284</v>
      </c>
      <c r="BK275" s="7">
        <f t="shared" si="244"/>
        <v>0.81633913614272735</v>
      </c>
      <c r="BL275" s="192">
        <f t="shared" si="268"/>
        <v>1.0999280209807951E-2</v>
      </c>
      <c r="BM275" s="237">
        <f t="shared" si="269"/>
        <v>51290</v>
      </c>
      <c r="BN275" s="7">
        <f t="shared" si="270"/>
        <v>1.0166666666666666</v>
      </c>
      <c r="BO275" s="7">
        <f t="shared" si="245"/>
        <v>23.605479452054794</v>
      </c>
      <c r="BP275" s="186">
        <v>8.7312280395654314E-3</v>
      </c>
      <c r="BQ275" s="186">
        <v>8.8291616382814644E-3</v>
      </c>
      <c r="BR275" s="7">
        <f t="shared" si="246"/>
        <v>0.82090353378593284</v>
      </c>
      <c r="BS275" s="7">
        <f t="shared" si="247"/>
        <v>0.81186874690271116</v>
      </c>
      <c r="BT275" s="192">
        <f t="shared" si="271"/>
        <v>1.0945951124173466E-2</v>
      </c>
      <c r="BU275" s="256">
        <f t="shared" si="272"/>
        <v>-2.9237481183308489</v>
      </c>
      <c r="BV275" s="257">
        <f t="shared" si="273"/>
        <v>0.68980648517583121</v>
      </c>
      <c r="BW275" s="257">
        <f t="shared" si="274"/>
        <v>1.2760144604197048</v>
      </c>
      <c r="BX275" s="249">
        <f t="shared" si="275"/>
        <v>3.6584142067031844</v>
      </c>
    </row>
    <row r="276" spans="6:76" x14ac:dyDescent="0.25">
      <c r="F276" s="182">
        <f t="shared" si="221"/>
        <v>8280</v>
      </c>
      <c r="G276" s="184">
        <f t="shared" si="222"/>
        <v>50954</v>
      </c>
      <c r="H276" s="7">
        <f t="shared" si="223"/>
        <v>22.684931506849313</v>
      </c>
      <c r="I276" s="237">
        <f t="shared" si="224"/>
        <v>50985</v>
      </c>
      <c r="J276" s="7">
        <f t="shared" si="248"/>
        <v>8.611111111111111E-2</v>
      </c>
      <c r="K276" s="7">
        <f t="shared" si="225"/>
        <v>22.769863013698629</v>
      </c>
      <c r="L276" s="186">
        <v>8.6065816575856546E-3</v>
      </c>
      <c r="M276" s="186">
        <v>8.6150449397016139E-3</v>
      </c>
      <c r="N276" s="7">
        <f t="shared" si="249"/>
        <v>0.82263743554782298</v>
      </c>
      <c r="O276" s="7">
        <f t="shared" si="226"/>
        <v>0.82187793449525115</v>
      </c>
      <c r="P276" s="192">
        <f t="shared" si="250"/>
        <v>1.0731535491133754E-2</v>
      </c>
      <c r="Q276" s="237">
        <f t="shared" si="227"/>
        <v>51046</v>
      </c>
      <c r="R276" s="7">
        <f t="shared" si="251"/>
        <v>0.25555555555555554</v>
      </c>
      <c r="S276" s="7">
        <f t="shared" si="228"/>
        <v>22.936986301369863</v>
      </c>
      <c r="T276" s="186">
        <v>9.4104719779295916E-3</v>
      </c>
      <c r="U276" s="186">
        <v>9.4302043397127763E-3</v>
      </c>
      <c r="V276" s="7">
        <f t="shared" si="252"/>
        <v>0.80777161730370328</v>
      </c>
      <c r="W276" s="7">
        <f t="shared" si="229"/>
        <v>0.80549324076049067</v>
      </c>
      <c r="X276" s="192">
        <f t="shared" si="253"/>
        <v>1.1068232509342572E-2</v>
      </c>
      <c r="Y276" s="237">
        <f t="shared" si="230"/>
        <v>51138</v>
      </c>
      <c r="Z276" s="7">
        <f t="shared" si="254"/>
        <v>0.51111111111111107</v>
      </c>
      <c r="AA276" s="7">
        <f t="shared" si="231"/>
        <v>23.18904109589041</v>
      </c>
      <c r="AB276" s="186">
        <v>1.0038372224976432E-2</v>
      </c>
      <c r="AC276" s="186">
        <v>1.0063962321638234E-2</v>
      </c>
      <c r="AD276" s="7">
        <f t="shared" si="255"/>
        <v>0.79634737596776173</v>
      </c>
      <c r="AE276" s="7">
        <f t="shared" si="232"/>
        <v>0.79185765182640222</v>
      </c>
      <c r="AF276" s="192">
        <f t="shared" si="256"/>
        <v>1.1093209574988756E-2</v>
      </c>
      <c r="AG276" s="237">
        <f t="shared" si="233"/>
        <v>51320</v>
      </c>
      <c r="AH276" s="7">
        <f t="shared" si="257"/>
        <v>1.0166666666666666</v>
      </c>
      <c r="AI276" s="7">
        <f t="shared" si="234"/>
        <v>23.687671232876713</v>
      </c>
      <c r="AJ276" s="186">
        <v>1.0742001158701621E-2</v>
      </c>
      <c r="AK276" s="186">
        <v>1.0768784936210184E-2</v>
      </c>
      <c r="AL276" s="7">
        <f t="shared" si="258"/>
        <v>0.78373716737706955</v>
      </c>
      <c r="AM276" s="7">
        <f t="shared" si="235"/>
        <v>0.7748487444358525</v>
      </c>
      <c r="AN276" s="192">
        <f t="shared" si="259"/>
        <v>1.1283119644321046E-2</v>
      </c>
      <c r="AO276" s="237">
        <f t="shared" si="260"/>
        <v>50985</v>
      </c>
      <c r="AP276" s="7">
        <f t="shared" si="261"/>
        <v>8.611111111111111E-2</v>
      </c>
      <c r="AQ276" s="7">
        <f t="shared" si="236"/>
        <v>22.769863013698629</v>
      </c>
      <c r="AR276" s="186">
        <v>8.7401857251193388E-3</v>
      </c>
      <c r="AS276" s="186">
        <v>8.7492546014164632E-3</v>
      </c>
      <c r="AT276" s="7">
        <f t="shared" si="237"/>
        <v>0.8201479611852257</v>
      </c>
      <c r="AU276" s="7">
        <f t="shared" si="238"/>
        <v>0.81937016219317516</v>
      </c>
      <c r="AV276" s="192">
        <f t="shared" si="262"/>
        <v>1.1023716557649242E-2</v>
      </c>
      <c r="AW276" s="237">
        <f t="shared" si="263"/>
        <v>51046</v>
      </c>
      <c r="AX276" s="7">
        <f t="shared" si="264"/>
        <v>0.25555555555555554</v>
      </c>
      <c r="AY276" s="7">
        <f t="shared" si="239"/>
        <v>22.936986301369863</v>
      </c>
      <c r="AZ276" s="186">
        <v>8.7401857251193388E-3</v>
      </c>
      <c r="BA276" s="186">
        <v>8.7665375336655627E-3</v>
      </c>
      <c r="BB276" s="7">
        <f t="shared" si="240"/>
        <v>0.8201479611852257</v>
      </c>
      <c r="BC276" s="7">
        <f t="shared" si="241"/>
        <v>0.81784867668498795</v>
      </c>
      <c r="BD276" s="192">
        <f t="shared" si="265"/>
        <v>1.1001057377496813E-2</v>
      </c>
      <c r="BE276" s="237">
        <f t="shared" si="266"/>
        <v>51138</v>
      </c>
      <c r="BF276" s="7">
        <f t="shared" si="267"/>
        <v>0.51111111111111107</v>
      </c>
      <c r="BG276" s="7">
        <f t="shared" si="242"/>
        <v>23.18904109589041</v>
      </c>
      <c r="BH276" s="186">
        <v>8.7401857251193388E-3</v>
      </c>
      <c r="BI276" s="186">
        <v>8.7912607197384463E-3</v>
      </c>
      <c r="BJ276" s="7">
        <f t="shared" si="243"/>
        <v>0.8201479611852257</v>
      </c>
      <c r="BK276" s="7">
        <f t="shared" si="244"/>
        <v>0.81557580490560089</v>
      </c>
      <c r="BL276" s="192">
        <f t="shared" si="268"/>
        <v>1.0968352790729377E-2</v>
      </c>
      <c r="BM276" s="237">
        <f t="shared" si="269"/>
        <v>51320</v>
      </c>
      <c r="BN276" s="7">
        <f t="shared" si="270"/>
        <v>1.0166666666666666</v>
      </c>
      <c r="BO276" s="7">
        <f t="shared" si="245"/>
        <v>23.687671232876713</v>
      </c>
      <c r="BP276" s="186">
        <v>8.7401857251193388E-3</v>
      </c>
      <c r="BQ276" s="186">
        <v>8.8362198725803441E-3</v>
      </c>
      <c r="BR276" s="7">
        <f t="shared" si="246"/>
        <v>0.8201479611852257</v>
      </c>
      <c r="BS276" s="7">
        <f t="shared" si="247"/>
        <v>0.81114417096939684</v>
      </c>
      <c r="BT276" s="192">
        <f t="shared" si="271"/>
        <v>1.09181418229914E-2</v>
      </c>
      <c r="BU276" s="256">
        <f t="shared" si="272"/>
        <v>-2.921810665154883</v>
      </c>
      <c r="BV276" s="257">
        <f t="shared" si="273"/>
        <v>0.67175131845759184</v>
      </c>
      <c r="BW276" s="257">
        <f t="shared" si="274"/>
        <v>1.2485678425937925</v>
      </c>
      <c r="BX276" s="249">
        <f t="shared" si="275"/>
        <v>3.6497782132964565</v>
      </c>
    </row>
    <row r="277" spans="6:76" x14ac:dyDescent="0.25">
      <c r="F277" s="182">
        <f t="shared" si="221"/>
        <v>8311</v>
      </c>
      <c r="G277" s="184">
        <f t="shared" si="222"/>
        <v>50985</v>
      </c>
      <c r="H277" s="7">
        <f t="shared" si="223"/>
        <v>22.769863013698629</v>
      </c>
      <c r="I277" s="237">
        <f t="shared" si="224"/>
        <v>51016</v>
      </c>
      <c r="J277" s="7">
        <f t="shared" si="248"/>
        <v>8.611111111111111E-2</v>
      </c>
      <c r="K277" s="7">
        <f t="shared" si="225"/>
        <v>22.854794520547944</v>
      </c>
      <c r="L277" s="186">
        <v>8.6150449397016139E-3</v>
      </c>
      <c r="M277" s="186">
        <v>8.6233227086481672E-3</v>
      </c>
      <c r="N277" s="7">
        <f t="shared" si="249"/>
        <v>0.82187793449525115</v>
      </c>
      <c r="O277" s="7">
        <f t="shared" si="226"/>
        <v>0.82112143565106888</v>
      </c>
      <c r="P277" s="192">
        <f t="shared" si="250"/>
        <v>1.0698963011429335E-2</v>
      </c>
      <c r="Q277" s="237">
        <f t="shared" si="227"/>
        <v>51077</v>
      </c>
      <c r="R277" s="7">
        <f t="shared" si="251"/>
        <v>0.25555555555555554</v>
      </c>
      <c r="S277" s="7">
        <f t="shared" si="228"/>
        <v>23.021917808219179</v>
      </c>
      <c r="T277" s="186">
        <v>9.4173009975033473E-3</v>
      </c>
      <c r="U277" s="186">
        <v>9.4364864945916914E-3</v>
      </c>
      <c r="V277" s="7">
        <f t="shared" si="252"/>
        <v>0.80700077233186718</v>
      </c>
      <c r="W277" s="7">
        <f t="shared" si="229"/>
        <v>0.8047319676266701</v>
      </c>
      <c r="X277" s="192">
        <f t="shared" si="253"/>
        <v>1.1032159541644436E-2</v>
      </c>
      <c r="Y277" s="237">
        <f t="shared" si="230"/>
        <v>51169</v>
      </c>
      <c r="Z277" s="7">
        <f t="shared" si="254"/>
        <v>0.51111111111111107</v>
      </c>
      <c r="AA277" s="7">
        <f t="shared" si="231"/>
        <v>23.273972602739725</v>
      </c>
      <c r="AB277" s="186">
        <v>1.0043104791715237E-2</v>
      </c>
      <c r="AC277" s="186">
        <v>1.0067796091944891E-2</v>
      </c>
      <c r="AD277" s="7">
        <f t="shared" si="255"/>
        <v>0.79558298362085555</v>
      </c>
      <c r="AE277" s="7">
        <f t="shared" si="232"/>
        <v>0.79111051105232633</v>
      </c>
      <c r="AF277" s="192">
        <f t="shared" si="256"/>
        <v>1.1061020787541098E-2</v>
      </c>
      <c r="AG277" s="237">
        <f t="shared" si="233"/>
        <v>51351</v>
      </c>
      <c r="AH277" s="7">
        <f t="shared" si="257"/>
        <v>1.0166666666666666</v>
      </c>
      <c r="AI277" s="7">
        <f t="shared" si="234"/>
        <v>23.772602739726029</v>
      </c>
      <c r="AJ277" s="186">
        <v>1.0745009031318149E-2</v>
      </c>
      <c r="AK277" s="186">
        <v>1.0770335434960945E-2</v>
      </c>
      <c r="AL277" s="7">
        <f t="shared" si="258"/>
        <v>0.7829688366464348</v>
      </c>
      <c r="AM277" s="7">
        <f t="shared" si="235"/>
        <v>0.77411185086699552</v>
      </c>
      <c r="AN277" s="192">
        <f t="shared" si="259"/>
        <v>1.1253915414800459E-2</v>
      </c>
      <c r="AO277" s="237">
        <f t="shared" si="260"/>
        <v>51016</v>
      </c>
      <c r="AP277" s="7">
        <f t="shared" si="261"/>
        <v>8.611111111111111E-2</v>
      </c>
      <c r="AQ277" s="7">
        <f t="shared" si="236"/>
        <v>22.854794520547944</v>
      </c>
      <c r="AR277" s="186">
        <v>8.7492546014164632E-3</v>
      </c>
      <c r="AS277" s="186">
        <v>8.7581314250268234E-3</v>
      </c>
      <c r="AT277" s="7">
        <f t="shared" si="237"/>
        <v>0.81937016219317516</v>
      </c>
      <c r="AU277" s="7">
        <f t="shared" si="238"/>
        <v>0.8185954328967231</v>
      </c>
      <c r="AV277" s="192">
        <f t="shared" si="262"/>
        <v>1.0990601687159636E-2</v>
      </c>
      <c r="AW277" s="237">
        <f t="shared" si="263"/>
        <v>51077</v>
      </c>
      <c r="AX277" s="7">
        <f t="shared" si="264"/>
        <v>0.25555555555555554</v>
      </c>
      <c r="AY277" s="7">
        <f t="shared" si="239"/>
        <v>23.021917808219179</v>
      </c>
      <c r="AZ277" s="186">
        <v>8.7492546014164632E-3</v>
      </c>
      <c r="BA277" s="186">
        <v>8.7750318010394578E-3</v>
      </c>
      <c r="BB277" s="7">
        <f t="shared" si="240"/>
        <v>0.81937016219317516</v>
      </c>
      <c r="BC277" s="7">
        <f t="shared" si="241"/>
        <v>0.81708017061549076</v>
      </c>
      <c r="BD277" s="192">
        <f t="shared" si="265"/>
        <v>1.0966900104282589E-2</v>
      </c>
      <c r="BE277" s="237">
        <f t="shared" si="266"/>
        <v>51169</v>
      </c>
      <c r="BF277" s="7">
        <f t="shared" si="267"/>
        <v>0.51111111111111107</v>
      </c>
      <c r="BG277" s="7">
        <f t="shared" si="242"/>
        <v>23.273972602739725</v>
      </c>
      <c r="BH277" s="186">
        <v>8.7492546014164632E-3</v>
      </c>
      <c r="BI277" s="186">
        <v>8.7992830736280322E-3</v>
      </c>
      <c r="BJ277" s="7">
        <f t="shared" si="243"/>
        <v>0.81937016219317516</v>
      </c>
      <c r="BK277" s="7">
        <f t="shared" si="244"/>
        <v>0.81481492845430958</v>
      </c>
      <c r="BL277" s="192">
        <f t="shared" si="268"/>
        <v>1.0937960910728035E-2</v>
      </c>
      <c r="BM277" s="237">
        <f t="shared" si="269"/>
        <v>51351</v>
      </c>
      <c r="BN277" s="7">
        <f t="shared" si="270"/>
        <v>1.0166666666666666</v>
      </c>
      <c r="BO277" s="7">
        <f t="shared" si="245"/>
        <v>23.772602739726029</v>
      </c>
      <c r="BP277" s="186">
        <v>8.7492546014164632E-3</v>
      </c>
      <c r="BQ277" s="186">
        <v>8.843368935353195E-3</v>
      </c>
      <c r="BR277" s="7">
        <f t="shared" si="246"/>
        <v>0.81937016219317516</v>
      </c>
      <c r="BS277" s="7">
        <f t="shared" si="247"/>
        <v>0.81039791684247331</v>
      </c>
      <c r="BT277" s="192">
        <f t="shared" si="271"/>
        <v>1.0889908744745184E-2</v>
      </c>
      <c r="BU277" s="256">
        <f t="shared" si="272"/>
        <v>-2.9163867573030013</v>
      </c>
      <c r="BV277" s="257">
        <f t="shared" si="273"/>
        <v>0.65259437361846195</v>
      </c>
      <c r="BW277" s="257">
        <f t="shared" si="274"/>
        <v>1.2305987681306314</v>
      </c>
      <c r="BX277" s="249">
        <f t="shared" si="275"/>
        <v>3.6400667005527518</v>
      </c>
    </row>
    <row r="278" spans="6:76" x14ac:dyDescent="0.25">
      <c r="F278" s="182">
        <f t="shared" si="221"/>
        <v>8342</v>
      </c>
      <c r="G278" s="184">
        <f t="shared" si="222"/>
        <v>51016</v>
      </c>
      <c r="H278" s="7">
        <f t="shared" si="223"/>
        <v>22.854794520547944</v>
      </c>
      <c r="I278" s="237">
        <f t="shared" si="224"/>
        <v>51046</v>
      </c>
      <c r="J278" s="7">
        <f t="shared" si="248"/>
        <v>8.3333333333333329E-2</v>
      </c>
      <c r="K278" s="7">
        <f t="shared" si="225"/>
        <v>22.936986301369863</v>
      </c>
      <c r="L278" s="186">
        <v>8.6233227086481672E-3</v>
      </c>
      <c r="M278" s="186">
        <v>8.6311564633215349E-3</v>
      </c>
      <c r="N278" s="7">
        <f t="shared" si="249"/>
        <v>0.82112143565106888</v>
      </c>
      <c r="O278" s="7">
        <f t="shared" si="226"/>
        <v>0.82039223513100923</v>
      </c>
      <c r="P278" s="192">
        <f t="shared" si="250"/>
        <v>1.0666125136249427E-2</v>
      </c>
      <c r="Q278" s="237">
        <f t="shared" si="227"/>
        <v>51107</v>
      </c>
      <c r="R278" s="7">
        <f t="shared" si="251"/>
        <v>0.25277777777777777</v>
      </c>
      <c r="S278" s="7">
        <f t="shared" si="228"/>
        <v>23.104109589041094</v>
      </c>
      <c r="T278" s="186">
        <v>9.4239476055727207E-3</v>
      </c>
      <c r="U278" s="186">
        <v>9.4424122059461758E-3</v>
      </c>
      <c r="V278" s="7">
        <f t="shared" si="252"/>
        <v>0.80623308890170198</v>
      </c>
      <c r="W278" s="7">
        <f t="shared" si="229"/>
        <v>0.80399797666586714</v>
      </c>
      <c r="X278" s="192">
        <f t="shared" si="253"/>
        <v>1.0997791671469883E-2</v>
      </c>
      <c r="Y278" s="237">
        <f t="shared" si="230"/>
        <v>51198</v>
      </c>
      <c r="Z278" s="7">
        <f t="shared" si="254"/>
        <v>0.50555555555555554</v>
      </c>
      <c r="AA278" s="7">
        <f t="shared" si="231"/>
        <v>23.353424657534248</v>
      </c>
      <c r="AB278" s="186">
        <v>1.0047661564327195E-2</v>
      </c>
      <c r="AC278" s="186">
        <v>1.0071280450562483E-2</v>
      </c>
      <c r="AD278" s="7">
        <f t="shared" si="255"/>
        <v>0.79482187942819438</v>
      </c>
      <c r="AE278" s="7">
        <f t="shared" si="232"/>
        <v>0.79041362925452585</v>
      </c>
      <c r="AF278" s="192">
        <f t="shared" si="256"/>
        <v>1.1031712264829538E-2</v>
      </c>
      <c r="AG278" s="237">
        <f t="shared" si="233"/>
        <v>51382</v>
      </c>
      <c r="AH278" s="7">
        <f t="shared" si="257"/>
        <v>1.0166666666666666</v>
      </c>
      <c r="AI278" s="7">
        <f t="shared" si="234"/>
        <v>23.857534246575341</v>
      </c>
      <c r="AJ278" s="186">
        <v>1.0747835545484707E-2</v>
      </c>
      <c r="AK278" s="186">
        <v>1.0771740231662552E-2</v>
      </c>
      <c r="AL278" s="7">
        <f t="shared" si="258"/>
        <v>0.78220410165481824</v>
      </c>
      <c r="AM278" s="7">
        <f t="shared" si="235"/>
        <v>0.77337814273857297</v>
      </c>
      <c r="AN278" s="192">
        <f t="shared" si="259"/>
        <v>1.1225131129796848E-2</v>
      </c>
      <c r="AO278" s="237">
        <f t="shared" si="260"/>
        <v>51046</v>
      </c>
      <c r="AP278" s="7">
        <f t="shared" si="261"/>
        <v>8.3333333333333329E-2</v>
      </c>
      <c r="AQ278" s="7">
        <f t="shared" si="236"/>
        <v>22.936986301369863</v>
      </c>
      <c r="AR278" s="186">
        <v>8.7581314250268234E-3</v>
      </c>
      <c r="AS278" s="186">
        <v>8.7665375336655627E-3</v>
      </c>
      <c r="AT278" s="7">
        <f t="shared" si="237"/>
        <v>0.8185954328967231</v>
      </c>
      <c r="AU278" s="7">
        <f t="shared" si="238"/>
        <v>0.81784867668498795</v>
      </c>
      <c r="AV278" s="192">
        <f t="shared" si="262"/>
        <v>1.0956885786187698E-2</v>
      </c>
      <c r="AW278" s="237">
        <f t="shared" si="263"/>
        <v>51107</v>
      </c>
      <c r="AX278" s="7">
        <f t="shared" si="264"/>
        <v>0.25277777777777777</v>
      </c>
      <c r="AY278" s="7">
        <f t="shared" si="239"/>
        <v>23.104109589041094</v>
      </c>
      <c r="AZ278" s="186">
        <v>8.7581314250268234E-3</v>
      </c>
      <c r="BA278" s="186">
        <v>8.783086903176968E-3</v>
      </c>
      <c r="BB278" s="7">
        <f t="shared" si="240"/>
        <v>0.8185954328967231</v>
      </c>
      <c r="BC278" s="7">
        <f t="shared" si="241"/>
        <v>0.81633913614272735</v>
      </c>
      <c r="BD278" s="192">
        <f t="shared" si="265"/>
        <v>1.0934192349104851E-2</v>
      </c>
      <c r="BE278" s="237">
        <f t="shared" si="266"/>
        <v>51198</v>
      </c>
      <c r="BF278" s="7">
        <f t="shared" si="267"/>
        <v>0.50555555555555554</v>
      </c>
      <c r="BG278" s="7">
        <f t="shared" si="242"/>
        <v>23.353424657534248</v>
      </c>
      <c r="BH278" s="186">
        <v>8.7581314250268234E-3</v>
      </c>
      <c r="BI278" s="186">
        <v>8.8066514362208394E-3</v>
      </c>
      <c r="BJ278" s="7">
        <f t="shared" si="243"/>
        <v>0.8185954328967231</v>
      </c>
      <c r="BK278" s="7">
        <f t="shared" si="244"/>
        <v>0.81410537275311134</v>
      </c>
      <c r="BL278" s="192">
        <f t="shared" si="268"/>
        <v>1.0909444826128042E-2</v>
      </c>
      <c r="BM278" s="237">
        <f t="shared" si="269"/>
        <v>51382</v>
      </c>
      <c r="BN278" s="7">
        <f t="shared" si="270"/>
        <v>1.0166666666666666</v>
      </c>
      <c r="BO278" s="7">
        <f t="shared" si="245"/>
        <v>23.857534246575341</v>
      </c>
      <c r="BP278" s="186">
        <v>8.7581314250268234E-3</v>
      </c>
      <c r="BQ278" s="186">
        <v>8.8503719660219058E-3</v>
      </c>
      <c r="BR278" s="7">
        <f t="shared" si="246"/>
        <v>0.8185954328967231</v>
      </c>
      <c r="BS278" s="7">
        <f t="shared" si="247"/>
        <v>0.80965418686348067</v>
      </c>
      <c r="BT278" s="192">
        <f t="shared" si="271"/>
        <v>1.0862252517322687E-2</v>
      </c>
      <c r="BU278" s="256">
        <f t="shared" si="272"/>
        <v>-2.9076064993827089</v>
      </c>
      <c r="BV278" s="257">
        <f t="shared" si="273"/>
        <v>0.63599322365031496</v>
      </c>
      <c r="BW278" s="257">
        <f t="shared" si="274"/>
        <v>1.2226743870149583</v>
      </c>
      <c r="BX278" s="249">
        <f t="shared" si="275"/>
        <v>3.6287861247416044</v>
      </c>
    </row>
    <row r="279" spans="6:76" x14ac:dyDescent="0.25">
      <c r="F279" s="182">
        <f t="shared" si="221"/>
        <v>8372</v>
      </c>
      <c r="G279" s="184">
        <f t="shared" si="222"/>
        <v>51046</v>
      </c>
      <c r="H279" s="7">
        <f t="shared" si="223"/>
        <v>22.936986301369863</v>
      </c>
      <c r="I279" s="237">
        <f t="shared" si="224"/>
        <v>51077</v>
      </c>
      <c r="J279" s="7">
        <f t="shared" si="248"/>
        <v>8.611111111111111E-2</v>
      </c>
      <c r="K279" s="7">
        <f t="shared" si="225"/>
        <v>23.021917808219179</v>
      </c>
      <c r="L279" s="186">
        <v>8.6311564633215349E-3</v>
      </c>
      <c r="M279" s="186">
        <v>8.6390681017449837E-3</v>
      </c>
      <c r="N279" s="7">
        <f t="shared" si="249"/>
        <v>0.82039223513100923</v>
      </c>
      <c r="O279" s="7">
        <f t="shared" si="226"/>
        <v>0.81964175709326836</v>
      </c>
      <c r="P279" s="192">
        <f t="shared" si="250"/>
        <v>1.0632973186096179E-2</v>
      </c>
      <c r="Q279" s="237">
        <f t="shared" si="227"/>
        <v>51138</v>
      </c>
      <c r="R279" s="7">
        <f t="shared" si="251"/>
        <v>0.25555555555555554</v>
      </c>
      <c r="S279" s="7">
        <f t="shared" si="228"/>
        <v>23.18904109589041</v>
      </c>
      <c r="T279" s="186">
        <v>9.4302043397127763E-3</v>
      </c>
      <c r="U279" s="186">
        <v>9.4484003550656791E-3</v>
      </c>
      <c r="V279" s="7">
        <f t="shared" si="252"/>
        <v>0.80549324076049067</v>
      </c>
      <c r="W279" s="7">
        <f t="shared" si="229"/>
        <v>0.80324191682517354</v>
      </c>
      <c r="X279" s="192">
        <f t="shared" si="253"/>
        <v>1.0967466037336922E-2</v>
      </c>
      <c r="Y279" s="237">
        <f t="shared" si="230"/>
        <v>51229</v>
      </c>
      <c r="Z279" s="7">
        <f t="shared" si="254"/>
        <v>0.5083333333333333</v>
      </c>
      <c r="AA279" s="7">
        <f t="shared" si="231"/>
        <v>23.438356164383563</v>
      </c>
      <c r="AB279" s="186">
        <v>1.0051899322899358E-2</v>
      </c>
      <c r="AC279" s="186">
        <v>1.0074894355948397E-2</v>
      </c>
      <c r="AD279" s="7">
        <f t="shared" si="255"/>
        <v>0.79408856822573781</v>
      </c>
      <c r="AE279" s="7">
        <f t="shared" si="232"/>
        <v>0.78967093187174797</v>
      </c>
      <c r="AF279" s="192">
        <f t="shared" si="256"/>
        <v>1.1005131151509358E-2</v>
      </c>
      <c r="AG279" s="237">
        <f t="shared" si="233"/>
        <v>51412</v>
      </c>
      <c r="AH279" s="7">
        <f t="shared" si="257"/>
        <v>1.0166666666666666</v>
      </c>
      <c r="AI279" s="7">
        <f t="shared" si="234"/>
        <v>23.93972602739726</v>
      </c>
      <c r="AJ279" s="186">
        <v>1.075038829767481E-2</v>
      </c>
      <c r="AK279" s="186">
        <v>1.0772950673577808E-2</v>
      </c>
      <c r="AL279" s="7">
        <f t="shared" si="258"/>
        <v>0.78146766220097408</v>
      </c>
      <c r="AM279" s="7">
        <f t="shared" si="235"/>
        <v>0.77267134604167809</v>
      </c>
      <c r="AN279" s="192">
        <f t="shared" si="259"/>
        <v>1.1197664180727342E-2</v>
      </c>
      <c r="AO279" s="237">
        <f t="shared" si="260"/>
        <v>51077</v>
      </c>
      <c r="AP279" s="7">
        <f t="shared" si="261"/>
        <v>8.611111111111111E-2</v>
      </c>
      <c r="AQ279" s="7">
        <f t="shared" si="236"/>
        <v>23.021917808219179</v>
      </c>
      <c r="AR279" s="186">
        <v>8.7665375336655627E-3</v>
      </c>
      <c r="AS279" s="186">
        <v>8.7750318010394578E-3</v>
      </c>
      <c r="AT279" s="7">
        <f t="shared" si="237"/>
        <v>0.81784867668498795</v>
      </c>
      <c r="AU279" s="7">
        <f t="shared" si="238"/>
        <v>0.81708017061549076</v>
      </c>
      <c r="AV279" s="192">
        <f t="shared" si="262"/>
        <v>1.0922534819066758E-2</v>
      </c>
      <c r="AW279" s="237">
        <f t="shared" si="263"/>
        <v>51138</v>
      </c>
      <c r="AX279" s="7">
        <f t="shared" si="264"/>
        <v>0.25555555555555554</v>
      </c>
      <c r="AY279" s="7">
        <f t="shared" si="239"/>
        <v>23.18904109589041</v>
      </c>
      <c r="AZ279" s="186">
        <v>8.7665375336655627E-3</v>
      </c>
      <c r="BA279" s="186">
        <v>8.7912607197384463E-3</v>
      </c>
      <c r="BB279" s="7">
        <f t="shared" si="240"/>
        <v>0.81784867668498795</v>
      </c>
      <c r="BC279" s="7">
        <f t="shared" si="241"/>
        <v>0.81557580490560089</v>
      </c>
      <c r="BD279" s="192">
        <f t="shared" si="265"/>
        <v>1.0904990118341312E-2</v>
      </c>
      <c r="BE279" s="237">
        <f t="shared" si="266"/>
        <v>51229</v>
      </c>
      <c r="BF279" s="7">
        <f t="shared" si="267"/>
        <v>0.5083333333333333</v>
      </c>
      <c r="BG279" s="7">
        <f t="shared" si="242"/>
        <v>23.438356164383563</v>
      </c>
      <c r="BH279" s="186">
        <v>8.7665375336655627E-3</v>
      </c>
      <c r="BI279" s="186">
        <v>8.8143828818116471E-3</v>
      </c>
      <c r="BJ279" s="7">
        <f t="shared" si="243"/>
        <v>0.81784867668498795</v>
      </c>
      <c r="BK279" s="7">
        <f t="shared" si="244"/>
        <v>0.81334927808430313</v>
      </c>
      <c r="BL279" s="192">
        <f t="shared" si="268"/>
        <v>1.0882502971688962E-2</v>
      </c>
      <c r="BM279" s="237">
        <f t="shared" si="269"/>
        <v>51412</v>
      </c>
      <c r="BN279" s="7">
        <f t="shared" si="270"/>
        <v>1.0166666666666666</v>
      </c>
      <c r="BO279" s="7">
        <f t="shared" si="245"/>
        <v>23.93972602739726</v>
      </c>
      <c r="BP279" s="186">
        <v>8.7665375336655627E-3</v>
      </c>
      <c r="BQ279" s="186">
        <v>8.8570107949020368E-3</v>
      </c>
      <c r="BR279" s="7">
        <f t="shared" si="246"/>
        <v>0.81784867668498795</v>
      </c>
      <c r="BS279" s="7">
        <f t="shared" si="247"/>
        <v>0.80893686007230581</v>
      </c>
      <c r="BT279" s="192">
        <f t="shared" si="271"/>
        <v>1.0836100678602328E-2</v>
      </c>
      <c r="BU279" s="256">
        <f t="shared" si="272"/>
        <v>-2.8956163297057942</v>
      </c>
      <c r="BV279" s="257">
        <f t="shared" si="273"/>
        <v>0.62475918995609847</v>
      </c>
      <c r="BW279" s="257">
        <f t="shared" si="274"/>
        <v>1.2262817982039604</v>
      </c>
      <c r="BX279" s="249">
        <f t="shared" si="275"/>
        <v>3.6156350212501396</v>
      </c>
    </row>
    <row r="280" spans="6:76" x14ac:dyDescent="0.25">
      <c r="F280" s="182">
        <f t="shared" si="221"/>
        <v>8403</v>
      </c>
      <c r="G280" s="184">
        <f t="shared" si="222"/>
        <v>51077</v>
      </c>
      <c r="H280" s="7">
        <f t="shared" si="223"/>
        <v>23.021917808219179</v>
      </c>
      <c r="I280" s="237">
        <f t="shared" si="224"/>
        <v>51107</v>
      </c>
      <c r="J280" s="7">
        <f t="shared" si="248"/>
        <v>8.3333333333333329E-2</v>
      </c>
      <c r="K280" s="7">
        <f t="shared" si="225"/>
        <v>23.104109589041094</v>
      </c>
      <c r="L280" s="186">
        <v>8.6390681017449837E-3</v>
      </c>
      <c r="M280" s="186">
        <v>8.6465625358216509E-3</v>
      </c>
      <c r="N280" s="7">
        <f t="shared" si="249"/>
        <v>0.81964175709326836</v>
      </c>
      <c r="O280" s="7">
        <f t="shared" si="226"/>
        <v>0.8189181587436839</v>
      </c>
      <c r="P280" s="192">
        <f t="shared" si="250"/>
        <v>1.06032331830761E-2</v>
      </c>
      <c r="Q280" s="237">
        <f t="shared" si="227"/>
        <v>51169</v>
      </c>
      <c r="R280" s="7">
        <f t="shared" si="251"/>
        <v>0.25555555555555554</v>
      </c>
      <c r="S280" s="7">
        <f t="shared" si="228"/>
        <v>23.273972602739725</v>
      </c>
      <c r="T280" s="186">
        <v>9.4364864945916914E-3</v>
      </c>
      <c r="U280" s="186">
        <v>9.454252305211042E-3</v>
      </c>
      <c r="V280" s="7">
        <f t="shared" si="252"/>
        <v>0.8047319676266701</v>
      </c>
      <c r="W280" s="7">
        <f t="shared" si="229"/>
        <v>0.80248829550015022</v>
      </c>
      <c r="X280" s="192">
        <f t="shared" si="253"/>
        <v>1.0940454373309661E-2</v>
      </c>
      <c r="Y280" s="237">
        <f t="shared" si="230"/>
        <v>51259</v>
      </c>
      <c r="Z280" s="7">
        <f t="shared" si="254"/>
        <v>0.50555555555555554</v>
      </c>
      <c r="AA280" s="7">
        <f t="shared" si="231"/>
        <v>23.520547945205479</v>
      </c>
      <c r="AB280" s="186">
        <v>1.0056095831022642E-2</v>
      </c>
      <c r="AC280" s="186">
        <v>1.0078281117792499E-2</v>
      </c>
      <c r="AD280" s="7">
        <f t="shared" si="255"/>
        <v>0.79333427683836344</v>
      </c>
      <c r="AE280" s="7">
        <f t="shared" si="232"/>
        <v>0.7889544475320962</v>
      </c>
      <c r="AF280" s="192">
        <f t="shared" si="256"/>
        <v>1.0980860371445902E-2</v>
      </c>
      <c r="AG280" s="237">
        <f t="shared" si="233"/>
        <v>51443</v>
      </c>
      <c r="AH280" s="7">
        <f t="shared" si="257"/>
        <v>1.0166666666666666</v>
      </c>
      <c r="AI280" s="7">
        <f t="shared" si="234"/>
        <v>24.024657534246575</v>
      </c>
      <c r="AJ280" s="186">
        <v>1.0752827319584164E-2</v>
      </c>
      <c r="AK280" s="186">
        <v>1.0774036901736575E-2</v>
      </c>
      <c r="AL280" s="7">
        <f t="shared" si="258"/>
        <v>0.78071063250256345</v>
      </c>
      <c r="AM280" s="7">
        <f t="shared" si="235"/>
        <v>0.7719445585966187</v>
      </c>
      <c r="AN280" s="192">
        <f t="shared" si="259"/>
        <v>1.1169672329855378E-2</v>
      </c>
      <c r="AO280" s="237">
        <f t="shared" si="260"/>
        <v>51107</v>
      </c>
      <c r="AP280" s="7">
        <f t="shared" si="261"/>
        <v>8.3333333333333329E-2</v>
      </c>
      <c r="AQ280" s="7">
        <f t="shared" si="236"/>
        <v>23.104109589041094</v>
      </c>
      <c r="AR280" s="186">
        <v>8.7750318010394578E-3</v>
      </c>
      <c r="AS280" s="186">
        <v>8.783086903176968E-3</v>
      </c>
      <c r="AT280" s="7">
        <f t="shared" si="237"/>
        <v>0.81708017061549076</v>
      </c>
      <c r="AU280" s="7">
        <f t="shared" si="238"/>
        <v>0.81633913614272735</v>
      </c>
      <c r="AV280" s="192">
        <f t="shared" si="262"/>
        <v>1.0893038541773592E-2</v>
      </c>
      <c r="AW280" s="237">
        <f t="shared" si="263"/>
        <v>51169</v>
      </c>
      <c r="AX280" s="7">
        <f t="shared" si="264"/>
        <v>0.25555555555555554</v>
      </c>
      <c r="AY280" s="7">
        <f t="shared" si="239"/>
        <v>23.273972602739725</v>
      </c>
      <c r="AZ280" s="186">
        <v>8.7750318010394578E-3</v>
      </c>
      <c r="BA280" s="186">
        <v>8.7992830736280322E-3</v>
      </c>
      <c r="BB280" s="7">
        <f t="shared" si="240"/>
        <v>0.81708017061549076</v>
      </c>
      <c r="BC280" s="7">
        <f t="shared" si="241"/>
        <v>0.81481492845430958</v>
      </c>
      <c r="BD280" s="192">
        <f t="shared" si="265"/>
        <v>1.0878532972274297E-2</v>
      </c>
      <c r="BE280" s="237">
        <f t="shared" si="266"/>
        <v>51259</v>
      </c>
      <c r="BF280" s="7">
        <f t="shared" si="267"/>
        <v>0.50555555555555554</v>
      </c>
      <c r="BG280" s="7">
        <f t="shared" si="242"/>
        <v>23.520547945205479</v>
      </c>
      <c r="BH280" s="186">
        <v>8.7750318010394578E-3</v>
      </c>
      <c r="BI280" s="186">
        <v>8.8217229142482506E-3</v>
      </c>
      <c r="BJ280" s="7">
        <f t="shared" si="243"/>
        <v>0.81708017061549076</v>
      </c>
      <c r="BK280" s="7">
        <f t="shared" si="244"/>
        <v>0.81261994036352159</v>
      </c>
      <c r="BL280" s="192">
        <f t="shared" si="268"/>
        <v>1.0856776984191118E-2</v>
      </c>
      <c r="BM280" s="237">
        <f t="shared" si="269"/>
        <v>51443</v>
      </c>
      <c r="BN280" s="7">
        <f t="shared" si="270"/>
        <v>1.0166666666666666</v>
      </c>
      <c r="BO280" s="7">
        <f t="shared" si="245"/>
        <v>24.024657534246575</v>
      </c>
      <c r="BP280" s="186">
        <v>8.7750318010394578E-3</v>
      </c>
      <c r="BQ280" s="186">
        <v>8.863728787727003E-3</v>
      </c>
      <c r="BR280" s="7">
        <f t="shared" si="246"/>
        <v>0.81708017061549076</v>
      </c>
      <c r="BS280" s="7">
        <f t="shared" si="247"/>
        <v>0.80819812314855988</v>
      </c>
      <c r="BT280" s="192">
        <f t="shared" si="271"/>
        <v>1.080977532757952E-2</v>
      </c>
      <c r="BU280" s="256">
        <f t="shared" si="272"/>
        <v>-2.8980535869749247</v>
      </c>
      <c r="BV280" s="257">
        <f t="shared" si="273"/>
        <v>0.61921401035364143</v>
      </c>
      <c r="BW280" s="257">
        <f t="shared" si="274"/>
        <v>1.2408338725478432</v>
      </c>
      <c r="BX280" s="249">
        <f t="shared" si="275"/>
        <v>3.5989700227585795</v>
      </c>
    </row>
    <row r="281" spans="6:76" x14ac:dyDescent="0.25">
      <c r="F281" s="182">
        <f t="shared" si="221"/>
        <v>8433</v>
      </c>
      <c r="G281" s="184">
        <f t="shared" si="222"/>
        <v>51107</v>
      </c>
      <c r="H281" s="7">
        <f t="shared" si="223"/>
        <v>23.104109589041094</v>
      </c>
      <c r="I281" s="237">
        <f t="shared" si="224"/>
        <v>51138</v>
      </c>
      <c r="J281" s="7">
        <f t="shared" si="248"/>
        <v>8.611111111111111E-2</v>
      </c>
      <c r="K281" s="7">
        <f t="shared" si="225"/>
        <v>23.18904109589041</v>
      </c>
      <c r="L281" s="186">
        <v>8.6465625358216509E-3</v>
      </c>
      <c r="M281" s="186">
        <v>8.6541560282111032E-3</v>
      </c>
      <c r="N281" s="7">
        <f t="shared" si="249"/>
        <v>0.8189181587436839</v>
      </c>
      <c r="O281" s="7">
        <f t="shared" si="226"/>
        <v>0.81817291287241378</v>
      </c>
      <c r="P281" s="192">
        <f t="shared" si="250"/>
        <v>1.0577798465739764E-2</v>
      </c>
      <c r="Q281" s="237">
        <f t="shared" si="227"/>
        <v>51198</v>
      </c>
      <c r="R281" s="7">
        <f t="shared" si="251"/>
        <v>0.25277777777777777</v>
      </c>
      <c r="S281" s="7">
        <f t="shared" si="228"/>
        <v>23.353424657534248</v>
      </c>
      <c r="T281" s="186">
        <v>9.4424122059461758E-3</v>
      </c>
      <c r="U281" s="186">
        <v>9.4596043946581793E-3</v>
      </c>
      <c r="V281" s="7">
        <f t="shared" si="252"/>
        <v>0.80399797666586714</v>
      </c>
      <c r="W281" s="7">
        <f t="shared" si="229"/>
        <v>0.80178550378990032</v>
      </c>
      <c r="X281" s="192">
        <f t="shared" si="253"/>
        <v>1.0916435764313311E-2</v>
      </c>
      <c r="Y281" s="237">
        <f t="shared" si="230"/>
        <v>51290</v>
      </c>
      <c r="Z281" s="7">
        <f t="shared" si="254"/>
        <v>0.5083333333333333</v>
      </c>
      <c r="AA281" s="7">
        <f t="shared" si="231"/>
        <v>23.605479452054794</v>
      </c>
      <c r="AB281" s="186">
        <v>1.0060017500689293E-2</v>
      </c>
      <c r="AC281" s="186">
        <v>1.0081664831754772E-2</v>
      </c>
      <c r="AD281" s="7">
        <f t="shared" si="255"/>
        <v>0.79260701566828951</v>
      </c>
      <c r="AE281" s="7">
        <f t="shared" si="232"/>
        <v>0.78821645951617481</v>
      </c>
      <c r="AF281" s="192">
        <f t="shared" si="256"/>
        <v>1.0957852426484336E-2</v>
      </c>
      <c r="AG281" s="237">
        <f t="shared" si="233"/>
        <v>51473</v>
      </c>
      <c r="AH281" s="7">
        <f t="shared" si="257"/>
        <v>1.0166666666666666</v>
      </c>
      <c r="AI281" s="7">
        <f t="shared" si="234"/>
        <v>24.106849315068494</v>
      </c>
      <c r="AJ281" s="186">
        <v>1.0755066955761543E-2</v>
      </c>
      <c r="AK281" s="186">
        <v>1.0775013150846422E-2</v>
      </c>
      <c r="AL281" s="7">
        <f t="shared" si="258"/>
        <v>0.77998058893932165</v>
      </c>
      <c r="AM281" s="7">
        <f t="shared" si="235"/>
        <v>0.77124312462010136</v>
      </c>
      <c r="AN281" s="192">
        <f t="shared" si="259"/>
        <v>1.1143343680977901E-2</v>
      </c>
      <c r="AO281" s="237">
        <f t="shared" si="260"/>
        <v>51138</v>
      </c>
      <c r="AP281" s="7">
        <f t="shared" si="261"/>
        <v>8.611111111111111E-2</v>
      </c>
      <c r="AQ281" s="7">
        <f t="shared" si="236"/>
        <v>23.18904109589041</v>
      </c>
      <c r="AR281" s="186">
        <v>8.783086903176968E-3</v>
      </c>
      <c r="AS281" s="186">
        <v>8.7912607197384463E-3</v>
      </c>
      <c r="AT281" s="7">
        <f t="shared" si="237"/>
        <v>0.81633913614272735</v>
      </c>
      <c r="AU281" s="7">
        <f t="shared" si="238"/>
        <v>0.81557580490560089</v>
      </c>
      <c r="AV281" s="192">
        <f t="shared" si="262"/>
        <v>1.0868997992175071E-2</v>
      </c>
      <c r="AW281" s="237">
        <f t="shared" si="263"/>
        <v>51198</v>
      </c>
      <c r="AX281" s="7">
        <f t="shared" si="264"/>
        <v>0.25277777777777777</v>
      </c>
      <c r="AY281" s="7">
        <f t="shared" si="239"/>
        <v>23.353424657534248</v>
      </c>
      <c r="AZ281" s="186">
        <v>8.783086903176968E-3</v>
      </c>
      <c r="BA281" s="186">
        <v>8.8066514362208394E-3</v>
      </c>
      <c r="BB281" s="7">
        <f t="shared" si="240"/>
        <v>0.81633913614272735</v>
      </c>
      <c r="BC281" s="7">
        <f t="shared" si="241"/>
        <v>0.81410537275311134</v>
      </c>
      <c r="BD281" s="192">
        <f t="shared" si="265"/>
        <v>1.0854695783223511E-2</v>
      </c>
      <c r="BE281" s="237">
        <f t="shared" si="266"/>
        <v>51290</v>
      </c>
      <c r="BF281" s="7">
        <f t="shared" si="267"/>
        <v>0.5083333333333333</v>
      </c>
      <c r="BG281" s="7">
        <f t="shared" si="242"/>
        <v>23.605479452054794</v>
      </c>
      <c r="BH281" s="186">
        <v>8.783086903176968E-3</v>
      </c>
      <c r="BI281" s="186">
        <v>8.8291616382814644E-3</v>
      </c>
      <c r="BJ281" s="7">
        <f t="shared" si="243"/>
        <v>0.81633913614272735</v>
      </c>
      <c r="BK281" s="7">
        <f t="shared" si="244"/>
        <v>0.81186874690271116</v>
      </c>
      <c r="BL281" s="192">
        <f t="shared" si="268"/>
        <v>1.0832056751248691E-2</v>
      </c>
      <c r="BM281" s="237">
        <f t="shared" si="269"/>
        <v>51473</v>
      </c>
      <c r="BN281" s="7">
        <f t="shared" si="270"/>
        <v>1.0166666666666666</v>
      </c>
      <c r="BO281" s="7">
        <f t="shared" si="245"/>
        <v>24.106849315068494</v>
      </c>
      <c r="BP281" s="186">
        <v>8.783086903176968E-3</v>
      </c>
      <c r="BQ281" s="186">
        <v>8.8701011984033129E-3</v>
      </c>
      <c r="BR281" s="7">
        <f t="shared" si="246"/>
        <v>0.81633913614272735</v>
      </c>
      <c r="BS281" s="7">
        <f t="shared" si="247"/>
        <v>0.80748549007081738</v>
      </c>
      <c r="BT281" s="192">
        <f t="shared" si="271"/>
        <v>1.0784719279924696E-2</v>
      </c>
      <c r="BU281" s="256">
        <f t="shared" si="272"/>
        <v>-2.9119952643530747</v>
      </c>
      <c r="BV281" s="257">
        <f t="shared" si="273"/>
        <v>0.61739981089799567</v>
      </c>
      <c r="BW281" s="257">
        <f t="shared" si="274"/>
        <v>1.257956752356449</v>
      </c>
      <c r="BX281" s="249">
        <f t="shared" si="275"/>
        <v>3.5862440105320461</v>
      </c>
    </row>
    <row r="282" spans="6:76" x14ac:dyDescent="0.25">
      <c r="F282" s="182">
        <f t="shared" si="221"/>
        <v>8464</v>
      </c>
      <c r="G282" s="184">
        <f t="shared" si="222"/>
        <v>51138</v>
      </c>
      <c r="H282" s="7">
        <f t="shared" si="223"/>
        <v>23.18904109589041</v>
      </c>
      <c r="I282" s="237">
        <f t="shared" si="224"/>
        <v>51169</v>
      </c>
      <c r="J282" s="7">
        <f t="shared" si="248"/>
        <v>8.611111111111111E-2</v>
      </c>
      <c r="K282" s="7">
        <f t="shared" si="225"/>
        <v>23.273972602739725</v>
      </c>
      <c r="L282" s="186">
        <v>8.6541560282111032E-3</v>
      </c>
      <c r="M282" s="186">
        <v>8.6615992778826534E-3</v>
      </c>
      <c r="N282" s="7">
        <f t="shared" si="249"/>
        <v>0.81817291287241378</v>
      </c>
      <c r="O282" s="7">
        <f t="shared" si="226"/>
        <v>0.81743014918007784</v>
      </c>
      <c r="P282" s="192">
        <f t="shared" si="250"/>
        <v>1.0552146733749612E-2</v>
      </c>
      <c r="Q282" s="237">
        <f t="shared" si="227"/>
        <v>51229</v>
      </c>
      <c r="R282" s="7">
        <f t="shared" si="251"/>
        <v>0.25277777777777777</v>
      </c>
      <c r="S282" s="7">
        <f t="shared" si="228"/>
        <v>23.438356164383563</v>
      </c>
      <c r="T282" s="186">
        <v>9.4484003550656791E-3</v>
      </c>
      <c r="U282" s="186">
        <v>9.4651958970188455E-3</v>
      </c>
      <c r="V282" s="7">
        <f t="shared" si="252"/>
        <v>0.80324191682517354</v>
      </c>
      <c r="W282" s="7">
        <f t="shared" si="229"/>
        <v>0.80103660598677218</v>
      </c>
      <c r="X282" s="192">
        <f t="shared" si="253"/>
        <v>1.0891270821149296E-2</v>
      </c>
      <c r="Y282" s="237">
        <f t="shared" si="230"/>
        <v>51320</v>
      </c>
      <c r="Z282" s="7">
        <f t="shared" si="254"/>
        <v>0.50555555555555554</v>
      </c>
      <c r="AA282" s="7">
        <f t="shared" si="231"/>
        <v>23.687671232876713</v>
      </c>
      <c r="AB282" s="186">
        <v>1.0063962321638234E-2</v>
      </c>
      <c r="AC282" s="186">
        <v>1.0084825577473032E-2</v>
      </c>
      <c r="AD282" s="7">
        <f t="shared" si="255"/>
        <v>0.79185765182640222</v>
      </c>
      <c r="AE282" s="7">
        <f t="shared" si="232"/>
        <v>0.78750462701887425</v>
      </c>
      <c r="AF282" s="192">
        <f t="shared" si="256"/>
        <v>1.0933750031107676E-2</v>
      </c>
      <c r="AG282" s="237">
        <f t="shared" si="233"/>
        <v>51504</v>
      </c>
      <c r="AH282" s="7">
        <f t="shared" si="257"/>
        <v>1.0166666666666666</v>
      </c>
      <c r="AI282" s="7">
        <f t="shared" si="234"/>
        <v>24.19178082191781</v>
      </c>
      <c r="AJ282" s="186">
        <v>1.0757322553053171E-2</v>
      </c>
      <c r="AK282" s="186">
        <v>1.07760188409671E-2</v>
      </c>
      <c r="AL282" s="7">
        <f t="shared" si="258"/>
        <v>0.77922768694003441</v>
      </c>
      <c r="AM282" s="7">
        <f t="shared" si="235"/>
        <v>0.77051890698320979</v>
      </c>
      <c r="AN282" s="192">
        <f t="shared" si="259"/>
        <v>1.1117200362836975E-2</v>
      </c>
      <c r="AO282" s="237">
        <f t="shared" si="260"/>
        <v>51169</v>
      </c>
      <c r="AP282" s="7">
        <f t="shared" si="261"/>
        <v>8.611111111111111E-2</v>
      </c>
      <c r="AQ282" s="7">
        <f t="shared" si="236"/>
        <v>23.273972602739725</v>
      </c>
      <c r="AR282" s="186">
        <v>8.7912607197384463E-3</v>
      </c>
      <c r="AS282" s="186">
        <v>8.7992830736280322E-3</v>
      </c>
      <c r="AT282" s="7">
        <f t="shared" si="237"/>
        <v>0.81557580490560089</v>
      </c>
      <c r="AU282" s="7">
        <f t="shared" si="238"/>
        <v>0.81481492845430958</v>
      </c>
      <c r="AV282" s="192">
        <f t="shared" si="262"/>
        <v>1.0844161400434413E-2</v>
      </c>
      <c r="AW282" s="237">
        <f t="shared" si="263"/>
        <v>51229</v>
      </c>
      <c r="AX282" s="7">
        <f t="shared" si="264"/>
        <v>0.25277777777777777</v>
      </c>
      <c r="AY282" s="7">
        <f t="shared" si="239"/>
        <v>23.438356164383563</v>
      </c>
      <c r="AZ282" s="186">
        <v>8.7912607197384463E-3</v>
      </c>
      <c r="BA282" s="186">
        <v>8.8143828818116471E-3</v>
      </c>
      <c r="BB282" s="7">
        <f t="shared" si="240"/>
        <v>0.81557580490560089</v>
      </c>
      <c r="BC282" s="7">
        <f t="shared" si="241"/>
        <v>0.81334927808430313</v>
      </c>
      <c r="BD282" s="192">
        <f t="shared" si="265"/>
        <v>1.0829588482713221E-2</v>
      </c>
      <c r="BE282" s="237">
        <f t="shared" si="266"/>
        <v>51320</v>
      </c>
      <c r="BF282" s="7">
        <f t="shared" si="267"/>
        <v>0.50555555555555554</v>
      </c>
      <c r="BG282" s="7">
        <f t="shared" si="242"/>
        <v>23.687671232876713</v>
      </c>
      <c r="BH282" s="186">
        <v>8.7912607197384463E-3</v>
      </c>
      <c r="BI282" s="186">
        <v>8.8362198725803441E-3</v>
      </c>
      <c r="BJ282" s="7">
        <f t="shared" si="243"/>
        <v>0.81557580490560089</v>
      </c>
      <c r="BK282" s="7">
        <f t="shared" si="244"/>
        <v>0.81114417096939684</v>
      </c>
      <c r="BL282" s="192">
        <f t="shared" si="268"/>
        <v>1.0806795682059318E-2</v>
      </c>
      <c r="BM282" s="237">
        <f t="shared" si="269"/>
        <v>51504</v>
      </c>
      <c r="BN282" s="7">
        <f t="shared" si="270"/>
        <v>1.0166666666666666</v>
      </c>
      <c r="BO282" s="7">
        <f t="shared" si="245"/>
        <v>24.19178082191781</v>
      </c>
      <c r="BP282" s="186">
        <v>8.7912607197384463E-3</v>
      </c>
      <c r="BQ282" s="186">
        <v>8.876562649768896E-3</v>
      </c>
      <c r="BR282" s="7">
        <f t="shared" si="246"/>
        <v>0.81557580490560089</v>
      </c>
      <c r="BS282" s="7">
        <f t="shared" si="247"/>
        <v>0.80675128271321772</v>
      </c>
      <c r="BT282" s="192">
        <f t="shared" si="271"/>
        <v>1.075902583626002E-2</v>
      </c>
      <c r="BU282" s="256">
        <f t="shared" si="272"/>
        <v>-2.9201466668480127</v>
      </c>
      <c r="BV282" s="257">
        <f t="shared" si="273"/>
        <v>0.61682338436074713</v>
      </c>
      <c r="BW282" s="257">
        <f t="shared" si="274"/>
        <v>1.2695434904835823</v>
      </c>
      <c r="BX282" s="249">
        <f t="shared" si="275"/>
        <v>3.5817452657695497</v>
      </c>
    </row>
    <row r="283" spans="6:76" x14ac:dyDescent="0.25">
      <c r="F283" s="182">
        <f t="shared" si="221"/>
        <v>8495</v>
      </c>
      <c r="G283" s="184">
        <f t="shared" si="222"/>
        <v>51169</v>
      </c>
      <c r="H283" s="7">
        <f t="shared" si="223"/>
        <v>23.273972602739725</v>
      </c>
      <c r="I283" s="237">
        <f t="shared" si="224"/>
        <v>51198</v>
      </c>
      <c r="J283" s="7">
        <f t="shared" si="248"/>
        <v>8.0555555555555561E-2</v>
      </c>
      <c r="K283" s="7">
        <f t="shared" si="225"/>
        <v>23.353424657534248</v>
      </c>
      <c r="L283" s="186">
        <v>8.6615992778826534E-3</v>
      </c>
      <c r="M283" s="186">
        <v>8.668428974952529E-3</v>
      </c>
      <c r="N283" s="7">
        <f t="shared" si="249"/>
        <v>0.81743014918007784</v>
      </c>
      <c r="O283" s="7">
        <f t="shared" si="226"/>
        <v>0.81673752467616545</v>
      </c>
      <c r="P283" s="192">
        <f t="shared" si="250"/>
        <v>1.0527368989635879E-2</v>
      </c>
      <c r="Q283" s="237">
        <f t="shared" si="227"/>
        <v>51259</v>
      </c>
      <c r="R283" s="7">
        <f t="shared" si="251"/>
        <v>0.25</v>
      </c>
      <c r="S283" s="7">
        <f t="shared" si="228"/>
        <v>23.520547945205479</v>
      </c>
      <c r="T283" s="186">
        <v>9.454252305211042E-3</v>
      </c>
      <c r="U283" s="186">
        <v>9.4704804494863022E-3</v>
      </c>
      <c r="V283" s="7">
        <f t="shared" si="252"/>
        <v>0.80248829550015022</v>
      </c>
      <c r="W283" s="7">
        <f t="shared" si="229"/>
        <v>0.80031419115174951</v>
      </c>
      <c r="X283" s="192">
        <f t="shared" si="253"/>
        <v>1.0866254140873721E-2</v>
      </c>
      <c r="Y283" s="237">
        <f t="shared" si="230"/>
        <v>51351</v>
      </c>
      <c r="Z283" s="7">
        <f t="shared" si="254"/>
        <v>0.50555555555555554</v>
      </c>
      <c r="AA283" s="7">
        <f t="shared" si="231"/>
        <v>23.772602739726029</v>
      </c>
      <c r="AB283" s="186">
        <v>1.0067796091944891E-2</v>
      </c>
      <c r="AC283" s="186">
        <v>1.0087972382865537E-2</v>
      </c>
      <c r="AD283" s="7">
        <f t="shared" si="255"/>
        <v>0.79111051105232633</v>
      </c>
      <c r="AE283" s="7">
        <f t="shared" si="232"/>
        <v>0.786771543972836</v>
      </c>
      <c r="AF283" s="192">
        <f t="shared" si="256"/>
        <v>1.0908595145431689E-2</v>
      </c>
      <c r="AG283" s="237">
        <f t="shared" si="233"/>
        <v>51535</v>
      </c>
      <c r="AH283" s="7">
        <f t="shared" si="257"/>
        <v>1.0166666666666666</v>
      </c>
      <c r="AI283" s="7">
        <f t="shared" si="234"/>
        <v>24.276712328767122</v>
      </c>
      <c r="AJ283" s="186">
        <v>1.0759507665358783E-2</v>
      </c>
      <c r="AK283" s="186">
        <v>1.0777004913184601E-2</v>
      </c>
      <c r="AL283" s="7">
        <f t="shared" si="258"/>
        <v>0.77847649050008749</v>
      </c>
      <c r="AM283" s="7">
        <f t="shared" si="235"/>
        <v>0.76979560452336815</v>
      </c>
      <c r="AN283" s="192">
        <f t="shared" si="259"/>
        <v>1.109200457935902E-2</v>
      </c>
      <c r="AO283" s="237">
        <f t="shared" si="260"/>
        <v>51198</v>
      </c>
      <c r="AP283" s="7">
        <f t="shared" si="261"/>
        <v>8.0555555555555561E-2</v>
      </c>
      <c r="AQ283" s="7">
        <f t="shared" si="236"/>
        <v>23.353424657534248</v>
      </c>
      <c r="AR283" s="186">
        <v>8.7992830736280322E-3</v>
      </c>
      <c r="AS283" s="186">
        <v>8.8066514362208394E-3</v>
      </c>
      <c r="AT283" s="7">
        <f t="shared" si="237"/>
        <v>0.81481492845430958</v>
      </c>
      <c r="AU283" s="7">
        <f t="shared" si="238"/>
        <v>0.81410537275311134</v>
      </c>
      <c r="AV283" s="192">
        <f t="shared" si="262"/>
        <v>1.0819579338064414E-2</v>
      </c>
      <c r="AW283" s="237">
        <f t="shared" si="263"/>
        <v>51259</v>
      </c>
      <c r="AX283" s="7">
        <f t="shared" si="264"/>
        <v>0.25</v>
      </c>
      <c r="AY283" s="7">
        <f t="shared" si="239"/>
        <v>23.520547945205479</v>
      </c>
      <c r="AZ283" s="186">
        <v>8.7992830736280322E-3</v>
      </c>
      <c r="BA283" s="186">
        <v>8.8217229142482506E-3</v>
      </c>
      <c r="BB283" s="7">
        <f t="shared" si="240"/>
        <v>0.81481492845430958</v>
      </c>
      <c r="BC283" s="7">
        <f t="shared" si="241"/>
        <v>0.81261994036352159</v>
      </c>
      <c r="BD283" s="192">
        <f t="shared" si="265"/>
        <v>1.0804500267646233E-2</v>
      </c>
      <c r="BE283" s="237">
        <f t="shared" si="266"/>
        <v>51351</v>
      </c>
      <c r="BF283" s="7">
        <f t="shared" si="267"/>
        <v>0.50555555555555554</v>
      </c>
      <c r="BG283" s="7">
        <f t="shared" si="242"/>
        <v>23.772602739726029</v>
      </c>
      <c r="BH283" s="186">
        <v>8.7992830736280322E-3</v>
      </c>
      <c r="BI283" s="186">
        <v>8.843368935353195E-3</v>
      </c>
      <c r="BJ283" s="7">
        <f t="shared" si="243"/>
        <v>0.81481492845430958</v>
      </c>
      <c r="BK283" s="7">
        <f t="shared" si="244"/>
        <v>0.81039791684247331</v>
      </c>
      <c r="BL283" s="192">
        <f t="shared" si="268"/>
        <v>1.0781056890461915E-2</v>
      </c>
      <c r="BM283" s="237">
        <f t="shared" si="269"/>
        <v>51535</v>
      </c>
      <c r="BN283" s="7">
        <f t="shared" si="270"/>
        <v>1.0166666666666666</v>
      </c>
      <c r="BO283" s="7">
        <f t="shared" si="245"/>
        <v>24.276712328767122</v>
      </c>
      <c r="BP283" s="186">
        <v>8.7992830736280322E-3</v>
      </c>
      <c r="BQ283" s="186">
        <v>8.8829018217084117E-3</v>
      </c>
      <c r="BR283" s="7">
        <f t="shared" si="246"/>
        <v>0.81481492845430958</v>
      </c>
      <c r="BS283" s="7">
        <f t="shared" si="247"/>
        <v>0.80601925097989824</v>
      </c>
      <c r="BT283" s="192">
        <f t="shared" si="271"/>
        <v>1.0733597280569633E-2</v>
      </c>
      <c r="BU283" s="256">
        <f t="shared" si="272"/>
        <v>-2.9221034842853535</v>
      </c>
      <c r="BV283" s="257">
        <f t="shared" si="273"/>
        <v>0.61753873227488043</v>
      </c>
      <c r="BW283" s="257">
        <f t="shared" si="274"/>
        <v>1.2753825496977442</v>
      </c>
      <c r="BX283" s="249">
        <f t="shared" si="275"/>
        <v>3.5840729878938715</v>
      </c>
    </row>
    <row r="284" spans="6:76" x14ac:dyDescent="0.25">
      <c r="F284" s="182">
        <f t="shared" si="221"/>
        <v>8524</v>
      </c>
      <c r="G284" s="184">
        <f t="shared" si="222"/>
        <v>51198</v>
      </c>
      <c r="H284" s="7">
        <f t="shared" si="223"/>
        <v>23.353424657534248</v>
      </c>
      <c r="I284" s="237">
        <f t="shared" si="224"/>
        <v>51229</v>
      </c>
      <c r="J284" s="7">
        <f t="shared" si="248"/>
        <v>8.611111111111111E-2</v>
      </c>
      <c r="K284" s="7">
        <f t="shared" si="225"/>
        <v>23.438356164383563</v>
      </c>
      <c r="L284" s="186">
        <v>8.668428974952529E-3</v>
      </c>
      <c r="M284" s="186">
        <v>8.6755900037707515E-3</v>
      </c>
      <c r="N284" s="7">
        <f t="shared" si="249"/>
        <v>0.81673752467616545</v>
      </c>
      <c r="O284" s="7">
        <f t="shared" si="226"/>
        <v>0.81599947414813356</v>
      </c>
      <c r="P284" s="192">
        <f t="shared" si="250"/>
        <v>1.0503572158226447E-2</v>
      </c>
      <c r="Q284" s="237">
        <f t="shared" si="227"/>
        <v>51290</v>
      </c>
      <c r="R284" s="7">
        <f t="shared" si="251"/>
        <v>0.25555555555555554</v>
      </c>
      <c r="S284" s="7">
        <f t="shared" si="228"/>
        <v>23.605479452054794</v>
      </c>
      <c r="T284" s="186">
        <v>9.4596043946581793E-3</v>
      </c>
      <c r="U284" s="186">
        <v>9.4758114392886859E-3</v>
      </c>
      <c r="V284" s="7">
        <f t="shared" si="252"/>
        <v>0.80178550378990032</v>
      </c>
      <c r="W284" s="7">
        <f t="shared" si="229"/>
        <v>0.79957009882481378</v>
      </c>
      <c r="X284" s="192">
        <f t="shared" si="253"/>
        <v>1.0842046198425945E-2</v>
      </c>
      <c r="Y284" s="237">
        <f t="shared" si="230"/>
        <v>51382</v>
      </c>
      <c r="Z284" s="7">
        <f t="shared" si="254"/>
        <v>0.51111111111111107</v>
      </c>
      <c r="AA284" s="7">
        <f t="shared" si="231"/>
        <v>23.857534246575341</v>
      </c>
      <c r="AB284" s="186">
        <v>1.0071280450562483E-2</v>
      </c>
      <c r="AC284" s="186">
        <v>1.0090996217885614E-2</v>
      </c>
      <c r="AD284" s="7">
        <f t="shared" si="255"/>
        <v>0.79041362925452585</v>
      </c>
      <c r="AE284" s="7">
        <f t="shared" si="232"/>
        <v>0.78604102925112007</v>
      </c>
      <c r="AF284" s="192">
        <f t="shared" si="256"/>
        <v>1.0883766425444689E-2</v>
      </c>
      <c r="AG284" s="237">
        <f t="shared" si="233"/>
        <v>51563</v>
      </c>
      <c r="AH284" s="7">
        <f t="shared" si="257"/>
        <v>1.0138888888888888</v>
      </c>
      <c r="AI284" s="7">
        <f t="shared" si="234"/>
        <v>24.353424657534248</v>
      </c>
      <c r="AJ284" s="186">
        <v>1.076147829478436E-2</v>
      </c>
      <c r="AK284" s="186">
        <v>1.0777864851469299E-2</v>
      </c>
      <c r="AL284" s="7">
        <f t="shared" si="258"/>
        <v>0.7777754877855696</v>
      </c>
      <c r="AM284" s="7">
        <f t="shared" si="235"/>
        <v>0.76914334715126931</v>
      </c>
      <c r="AN284" s="192">
        <f t="shared" si="259"/>
        <v>1.1069317785812041E-2</v>
      </c>
      <c r="AO284" s="237">
        <f t="shared" si="260"/>
        <v>51229</v>
      </c>
      <c r="AP284" s="7">
        <f t="shared" si="261"/>
        <v>8.611111111111111E-2</v>
      </c>
      <c r="AQ284" s="7">
        <f t="shared" si="236"/>
        <v>23.438356164383563</v>
      </c>
      <c r="AR284" s="186">
        <v>8.8066514362208394E-3</v>
      </c>
      <c r="AS284" s="186">
        <v>8.8143828818116471E-3</v>
      </c>
      <c r="AT284" s="7">
        <f t="shared" si="237"/>
        <v>0.81410537275311134</v>
      </c>
      <c r="AU284" s="7">
        <f t="shared" si="238"/>
        <v>0.81334927808430313</v>
      </c>
      <c r="AV284" s="192">
        <f t="shared" si="262"/>
        <v>1.0795428796714267E-2</v>
      </c>
      <c r="AW284" s="237">
        <f t="shared" si="263"/>
        <v>51290</v>
      </c>
      <c r="AX284" s="7">
        <f t="shared" si="264"/>
        <v>0.25555555555555554</v>
      </c>
      <c r="AY284" s="7">
        <f t="shared" si="239"/>
        <v>23.605479452054794</v>
      </c>
      <c r="AZ284" s="186">
        <v>8.8066514362208394E-3</v>
      </c>
      <c r="BA284" s="186">
        <v>8.8291616382814644E-3</v>
      </c>
      <c r="BB284" s="7">
        <f t="shared" si="240"/>
        <v>0.81410537275311134</v>
      </c>
      <c r="BC284" s="7">
        <f t="shared" si="241"/>
        <v>0.81186874690271116</v>
      </c>
      <c r="BD284" s="192">
        <f t="shared" si="265"/>
        <v>1.0780085119186378E-2</v>
      </c>
      <c r="BE284" s="237">
        <f t="shared" si="266"/>
        <v>51382</v>
      </c>
      <c r="BF284" s="7">
        <f t="shared" si="267"/>
        <v>0.51111111111111107</v>
      </c>
      <c r="BG284" s="7">
        <f t="shared" si="242"/>
        <v>23.857534246575341</v>
      </c>
      <c r="BH284" s="186">
        <v>8.8066514362208394E-3</v>
      </c>
      <c r="BI284" s="186">
        <v>8.8503719660219058E-3</v>
      </c>
      <c r="BJ284" s="7">
        <f t="shared" si="243"/>
        <v>0.81410537275311134</v>
      </c>
      <c r="BK284" s="7">
        <f t="shared" si="244"/>
        <v>0.80965418686348067</v>
      </c>
      <c r="BL284" s="192">
        <f t="shared" si="268"/>
        <v>1.0756248901410716E-2</v>
      </c>
      <c r="BM284" s="237">
        <f t="shared" si="269"/>
        <v>51563</v>
      </c>
      <c r="BN284" s="7">
        <f t="shared" si="270"/>
        <v>1.0138888888888888</v>
      </c>
      <c r="BO284" s="7">
        <f t="shared" si="245"/>
        <v>24.353424657534248</v>
      </c>
      <c r="BP284" s="186">
        <v>8.8066514362208394E-3</v>
      </c>
      <c r="BQ284" s="186">
        <v>8.8885250437347983E-3</v>
      </c>
      <c r="BR284" s="7">
        <f t="shared" si="246"/>
        <v>0.81410537275311134</v>
      </c>
      <c r="BS284" s="7">
        <f t="shared" si="247"/>
        <v>0.8053598965851525</v>
      </c>
      <c r="BT284" s="192">
        <f t="shared" si="271"/>
        <v>1.0710336038752688E-2</v>
      </c>
      <c r="BU284" s="256">
        <f t="shared" si="272"/>
        <v>-2.9185663848781997</v>
      </c>
      <c r="BV284" s="257">
        <f t="shared" si="273"/>
        <v>0.61961079239567296</v>
      </c>
      <c r="BW284" s="257">
        <f t="shared" si="274"/>
        <v>1.2751752403397307</v>
      </c>
      <c r="BX284" s="249">
        <f t="shared" si="275"/>
        <v>3.5898174705935313</v>
      </c>
    </row>
    <row r="285" spans="6:76" x14ac:dyDescent="0.25">
      <c r="F285" s="182">
        <f t="shared" si="221"/>
        <v>8555</v>
      </c>
      <c r="G285" s="184">
        <f t="shared" si="222"/>
        <v>51229</v>
      </c>
      <c r="H285" s="7">
        <f t="shared" si="223"/>
        <v>23.438356164383563</v>
      </c>
      <c r="I285" s="237">
        <f t="shared" si="224"/>
        <v>51259</v>
      </c>
      <c r="J285" s="7">
        <f t="shared" si="248"/>
        <v>8.3333333333333329E-2</v>
      </c>
      <c r="K285" s="7">
        <f t="shared" si="225"/>
        <v>23.520547945205479</v>
      </c>
      <c r="L285" s="186">
        <v>8.6755900037707515E-3</v>
      </c>
      <c r="M285" s="186">
        <v>8.682385382943197E-3</v>
      </c>
      <c r="N285" s="7">
        <f t="shared" si="249"/>
        <v>0.81599947414813356</v>
      </c>
      <c r="O285" s="7">
        <f t="shared" si="226"/>
        <v>0.81528750451037524</v>
      </c>
      <c r="P285" s="192">
        <f t="shared" si="250"/>
        <v>1.0479291790729484E-2</v>
      </c>
      <c r="Q285" s="237">
        <f t="shared" si="227"/>
        <v>51320</v>
      </c>
      <c r="R285" s="7">
        <f t="shared" si="251"/>
        <v>0.25277777777777777</v>
      </c>
      <c r="S285" s="7">
        <f t="shared" si="228"/>
        <v>23.687671232876713</v>
      </c>
      <c r="T285" s="186">
        <v>9.4651958970188455E-3</v>
      </c>
      <c r="U285" s="186">
        <v>9.4808459689716094E-3</v>
      </c>
      <c r="V285" s="7">
        <f t="shared" si="252"/>
        <v>0.80103660598677218</v>
      </c>
      <c r="W285" s="7">
        <f t="shared" si="229"/>
        <v>0.7988523351905592</v>
      </c>
      <c r="X285" s="192">
        <f t="shared" si="253"/>
        <v>1.0816856759466559E-2</v>
      </c>
      <c r="Y285" s="237">
        <f t="shared" si="230"/>
        <v>51412</v>
      </c>
      <c r="Z285" s="7">
        <f t="shared" si="254"/>
        <v>0.5083333333333333</v>
      </c>
      <c r="AA285" s="7">
        <f t="shared" si="231"/>
        <v>23.93972602739726</v>
      </c>
      <c r="AB285" s="186">
        <v>1.0074894355948397E-2</v>
      </c>
      <c r="AC285" s="186">
        <v>1.0093803791670575E-2</v>
      </c>
      <c r="AD285" s="7">
        <f t="shared" si="255"/>
        <v>0.78967093187174797</v>
      </c>
      <c r="AE285" s="7">
        <f t="shared" si="232"/>
        <v>0.78533657325771355</v>
      </c>
      <c r="AF285" s="192">
        <f t="shared" si="256"/>
        <v>1.0857264770193931E-2</v>
      </c>
      <c r="AG285" s="237">
        <f t="shared" si="233"/>
        <v>51594</v>
      </c>
      <c r="AH285" s="7">
        <f t="shared" si="257"/>
        <v>1.0138888888888888</v>
      </c>
      <c r="AI285" s="7">
        <f t="shared" si="234"/>
        <v>24.438356164383563</v>
      </c>
      <c r="AJ285" s="186">
        <v>1.0763495886159536E-2</v>
      </c>
      <c r="AK285" s="186">
        <v>1.0778767599272564E-2</v>
      </c>
      <c r="AL285" s="7">
        <f t="shared" si="258"/>
        <v>0.77702818887536695</v>
      </c>
      <c r="AM285" s="7">
        <f t="shared" si="235"/>
        <v>0.76842265774804142</v>
      </c>
      <c r="AN285" s="192">
        <f t="shared" si="259"/>
        <v>1.104554512246427E-2</v>
      </c>
      <c r="AO285" s="237">
        <f t="shared" si="260"/>
        <v>51259</v>
      </c>
      <c r="AP285" s="7">
        <f t="shared" si="261"/>
        <v>8.3333333333333329E-2</v>
      </c>
      <c r="AQ285" s="7">
        <f t="shared" si="236"/>
        <v>23.520547945205479</v>
      </c>
      <c r="AR285" s="186">
        <v>8.8143828818116471E-3</v>
      </c>
      <c r="AS285" s="186">
        <v>8.8217229142482506E-3</v>
      </c>
      <c r="AT285" s="7">
        <f t="shared" si="237"/>
        <v>0.81334927808430313</v>
      </c>
      <c r="AU285" s="7">
        <f t="shared" si="238"/>
        <v>0.81261994036352159</v>
      </c>
      <c r="AV285" s="192">
        <f t="shared" si="262"/>
        <v>1.077016722659252E-2</v>
      </c>
      <c r="AW285" s="237">
        <f t="shared" si="263"/>
        <v>51320</v>
      </c>
      <c r="AX285" s="7">
        <f t="shared" si="264"/>
        <v>0.25277777777777777</v>
      </c>
      <c r="AY285" s="7">
        <f t="shared" si="239"/>
        <v>23.687671232876713</v>
      </c>
      <c r="AZ285" s="186">
        <v>8.8143828818116471E-3</v>
      </c>
      <c r="BA285" s="186">
        <v>8.8362198725803441E-3</v>
      </c>
      <c r="BB285" s="7">
        <f t="shared" si="240"/>
        <v>0.81334927808430313</v>
      </c>
      <c r="BC285" s="7">
        <f t="shared" si="241"/>
        <v>0.81114417096939684</v>
      </c>
      <c r="BD285" s="192">
        <f t="shared" si="265"/>
        <v>1.0754562489094155E-2</v>
      </c>
      <c r="BE285" s="237">
        <f t="shared" si="266"/>
        <v>51412</v>
      </c>
      <c r="BF285" s="7">
        <f t="shared" si="267"/>
        <v>0.5083333333333333</v>
      </c>
      <c r="BG285" s="7">
        <f t="shared" si="242"/>
        <v>23.93972602739726</v>
      </c>
      <c r="BH285" s="186">
        <v>8.8143828818116471E-3</v>
      </c>
      <c r="BI285" s="186">
        <v>8.8570107949020368E-3</v>
      </c>
      <c r="BJ285" s="7">
        <f t="shared" si="243"/>
        <v>0.81334927808430313</v>
      </c>
      <c r="BK285" s="7">
        <f t="shared" si="244"/>
        <v>0.80893686007230581</v>
      </c>
      <c r="BL285" s="192">
        <f t="shared" si="268"/>
        <v>1.0730338805679284E-2</v>
      </c>
      <c r="BM285" s="237">
        <f t="shared" si="269"/>
        <v>51594</v>
      </c>
      <c r="BN285" s="7">
        <f t="shared" si="270"/>
        <v>1.0138888888888888</v>
      </c>
      <c r="BO285" s="7">
        <f t="shared" si="245"/>
        <v>24.438356164383563</v>
      </c>
      <c r="BP285" s="186">
        <v>8.8143828818116471E-3</v>
      </c>
      <c r="BQ285" s="186">
        <v>8.8946401928373334E-3</v>
      </c>
      <c r="BR285" s="7">
        <f t="shared" si="246"/>
        <v>0.81334927808430313</v>
      </c>
      <c r="BS285" s="7">
        <f t="shared" si="247"/>
        <v>0.80463189053446482</v>
      </c>
      <c r="BT285" s="192">
        <f t="shared" si="271"/>
        <v>1.0685595964039216E-2</v>
      </c>
      <c r="BU285" s="256">
        <f t="shared" si="272"/>
        <v>-2.908754358630361</v>
      </c>
      <c r="BV285" s="257">
        <f t="shared" si="273"/>
        <v>0.62294270372404215</v>
      </c>
      <c r="BW285" s="257">
        <f t="shared" si="274"/>
        <v>1.2692596451464693</v>
      </c>
      <c r="BX285" s="249">
        <f t="shared" si="275"/>
        <v>3.5994915842505435</v>
      </c>
    </row>
    <row r="286" spans="6:76" x14ac:dyDescent="0.25">
      <c r="F286" s="182">
        <f t="shared" si="221"/>
        <v>8585</v>
      </c>
      <c r="G286" s="184">
        <f t="shared" si="222"/>
        <v>51259</v>
      </c>
      <c r="H286" s="7">
        <f t="shared" si="223"/>
        <v>23.520547945205479</v>
      </c>
      <c r="I286" s="237">
        <f t="shared" si="224"/>
        <v>51290</v>
      </c>
      <c r="J286" s="7">
        <f t="shared" si="248"/>
        <v>8.611111111111111E-2</v>
      </c>
      <c r="K286" s="7">
        <f t="shared" si="225"/>
        <v>23.605479452054794</v>
      </c>
      <c r="L286" s="186">
        <v>8.682385382943197E-3</v>
      </c>
      <c r="M286" s="186">
        <v>8.6892710744562052E-3</v>
      </c>
      <c r="N286" s="7">
        <f t="shared" si="249"/>
        <v>0.81528750451037524</v>
      </c>
      <c r="O286" s="7">
        <f t="shared" si="226"/>
        <v>0.81455411810522615</v>
      </c>
      <c r="P286" s="192">
        <f t="shared" si="250"/>
        <v>1.0455714556976782E-2</v>
      </c>
      <c r="Q286" s="237">
        <f t="shared" si="227"/>
        <v>51351</v>
      </c>
      <c r="R286" s="7">
        <f t="shared" si="251"/>
        <v>0.25555555555555554</v>
      </c>
      <c r="S286" s="7">
        <f t="shared" si="228"/>
        <v>23.772602739726029</v>
      </c>
      <c r="T286" s="186">
        <v>9.4704804494863022E-3</v>
      </c>
      <c r="U286" s="186">
        <v>9.4859207575775685E-3</v>
      </c>
      <c r="V286" s="7">
        <f t="shared" si="252"/>
        <v>0.80031419115174951</v>
      </c>
      <c r="W286" s="7">
        <f t="shared" si="229"/>
        <v>0.79811304928890014</v>
      </c>
      <c r="X286" s="192">
        <f t="shared" si="253"/>
        <v>1.0791909515605772E-2</v>
      </c>
      <c r="Y286" s="237">
        <f t="shared" si="230"/>
        <v>51443</v>
      </c>
      <c r="Z286" s="7">
        <f t="shared" si="254"/>
        <v>0.51111111111111107</v>
      </c>
      <c r="AA286" s="7">
        <f t="shared" si="231"/>
        <v>24.024657534246575</v>
      </c>
      <c r="AB286" s="186">
        <v>1.0078281117792499E-2</v>
      </c>
      <c r="AC286" s="186">
        <v>1.0096580612162389E-2</v>
      </c>
      <c r="AD286" s="7">
        <f t="shared" si="255"/>
        <v>0.7889544475320962</v>
      </c>
      <c r="AE286" s="7">
        <f t="shared" si="232"/>
        <v>0.78461126201940012</v>
      </c>
      <c r="AF286" s="192">
        <f t="shared" si="256"/>
        <v>1.083025095866668E-2</v>
      </c>
      <c r="AG286" s="237">
        <f t="shared" si="233"/>
        <v>51624</v>
      </c>
      <c r="AH286" s="7">
        <f t="shared" si="257"/>
        <v>1.0138888888888888</v>
      </c>
      <c r="AI286" s="7">
        <f t="shared" si="234"/>
        <v>24.520547945205479</v>
      </c>
      <c r="AJ286" s="186">
        <v>1.0765350798133087E-2</v>
      </c>
      <c r="AK286" s="186">
        <v>1.0779576705479939E-2</v>
      </c>
      <c r="AL286" s="7">
        <f t="shared" si="258"/>
        <v>0.77630720873668313</v>
      </c>
      <c r="AM286" s="7">
        <f t="shared" si="235"/>
        <v>0.76772696187676337</v>
      </c>
      <c r="AN286" s="192">
        <f t="shared" si="259"/>
        <v>1.1023071550091126E-2</v>
      </c>
      <c r="AO286" s="237">
        <f t="shared" si="260"/>
        <v>51290</v>
      </c>
      <c r="AP286" s="7">
        <f t="shared" si="261"/>
        <v>8.611111111111111E-2</v>
      </c>
      <c r="AQ286" s="7">
        <f t="shared" si="236"/>
        <v>23.605479452054794</v>
      </c>
      <c r="AR286" s="186">
        <v>8.8217229142482506E-3</v>
      </c>
      <c r="AS286" s="186">
        <v>8.8291616382814644E-3</v>
      </c>
      <c r="AT286" s="7">
        <f t="shared" si="237"/>
        <v>0.81261994036352159</v>
      </c>
      <c r="AU286" s="7">
        <f t="shared" si="238"/>
        <v>0.81186874690271116</v>
      </c>
      <c r="AV286" s="192">
        <f t="shared" si="262"/>
        <v>1.074500896546482E-2</v>
      </c>
      <c r="AW286" s="237">
        <f t="shared" si="263"/>
        <v>51351</v>
      </c>
      <c r="AX286" s="7">
        <f t="shared" si="264"/>
        <v>0.25555555555555554</v>
      </c>
      <c r="AY286" s="7">
        <f t="shared" si="239"/>
        <v>23.772602739726029</v>
      </c>
      <c r="AZ286" s="186">
        <v>8.8217229142482506E-3</v>
      </c>
      <c r="BA286" s="186">
        <v>8.843368935353195E-3</v>
      </c>
      <c r="BB286" s="7">
        <f t="shared" si="240"/>
        <v>0.81261994036352159</v>
      </c>
      <c r="BC286" s="7">
        <f t="shared" si="241"/>
        <v>0.81039791684247331</v>
      </c>
      <c r="BD286" s="192">
        <f t="shared" si="265"/>
        <v>1.072914239643836E-2</v>
      </c>
      <c r="BE286" s="237">
        <f t="shared" si="266"/>
        <v>51443</v>
      </c>
      <c r="BF286" s="7">
        <f t="shared" si="267"/>
        <v>0.51111111111111107</v>
      </c>
      <c r="BG286" s="7">
        <f t="shared" si="242"/>
        <v>24.024657534246575</v>
      </c>
      <c r="BH286" s="186">
        <v>8.8217229142482506E-3</v>
      </c>
      <c r="BI286" s="186">
        <v>8.863728787727003E-3</v>
      </c>
      <c r="BJ286" s="7">
        <f t="shared" si="243"/>
        <v>0.81261994036352159</v>
      </c>
      <c r="BK286" s="7">
        <f t="shared" si="244"/>
        <v>0.80819812314855988</v>
      </c>
      <c r="BL286" s="192">
        <f t="shared" si="268"/>
        <v>1.0704530559697122E-2</v>
      </c>
      <c r="BM286" s="237">
        <f t="shared" si="269"/>
        <v>51624</v>
      </c>
      <c r="BN286" s="7">
        <f t="shared" si="270"/>
        <v>1.0138888888888888</v>
      </c>
      <c r="BO286" s="7">
        <f t="shared" si="245"/>
        <v>24.520547945205479</v>
      </c>
      <c r="BP286" s="186">
        <v>8.8217229142482506E-3</v>
      </c>
      <c r="BQ286" s="186">
        <v>8.9004503277962214E-3</v>
      </c>
      <c r="BR286" s="7">
        <f t="shared" si="246"/>
        <v>0.81261994036352159</v>
      </c>
      <c r="BS286" s="7">
        <f t="shared" si="247"/>
        <v>0.80392932411502049</v>
      </c>
      <c r="BT286" s="192">
        <f t="shared" si="271"/>
        <v>1.0662089879960788E-2</v>
      </c>
      <c r="BU286" s="256">
        <f t="shared" si="272"/>
        <v>-2.8929440848803751</v>
      </c>
      <c r="BV286" s="257">
        <f t="shared" si="273"/>
        <v>0.62767119167412078</v>
      </c>
      <c r="BW286" s="257">
        <f t="shared" si="274"/>
        <v>1.2572039896955809</v>
      </c>
      <c r="BX286" s="249">
        <f t="shared" si="275"/>
        <v>3.6098167013033819</v>
      </c>
    </row>
    <row r="287" spans="6:76" x14ac:dyDescent="0.25">
      <c r="F287" s="182">
        <f t="shared" ref="F287:F324" si="276">G287-Today</f>
        <v>8616</v>
      </c>
      <c r="G287" s="184">
        <f t="shared" ref="G287:G324" si="277">EDATE(G286,$C$14)</f>
        <v>51290</v>
      </c>
      <c r="H287" s="7">
        <f t="shared" si="223"/>
        <v>23.605479452054794</v>
      </c>
      <c r="I287" s="237">
        <f t="shared" si="224"/>
        <v>51320</v>
      </c>
      <c r="J287" s="7">
        <f t="shared" si="248"/>
        <v>8.3333333333333329E-2</v>
      </c>
      <c r="K287" s="7">
        <f t="shared" si="225"/>
        <v>23.687671232876713</v>
      </c>
      <c r="L287" s="186">
        <v>8.6892710744562052E-3</v>
      </c>
      <c r="M287" s="186">
        <v>8.6958056512322583E-3</v>
      </c>
      <c r="N287" s="7">
        <f t="shared" si="249"/>
        <v>0.81455411810522615</v>
      </c>
      <c r="O287" s="7">
        <f t="shared" si="226"/>
        <v>0.81384659792956915</v>
      </c>
      <c r="P287" s="192">
        <f t="shared" si="250"/>
        <v>1.0432238863542942E-2</v>
      </c>
      <c r="Q287" s="237">
        <f t="shared" si="227"/>
        <v>51382</v>
      </c>
      <c r="R287" s="7">
        <f t="shared" si="251"/>
        <v>0.25555555555555554</v>
      </c>
      <c r="S287" s="7">
        <f t="shared" si="228"/>
        <v>23.857534246575341</v>
      </c>
      <c r="T287" s="186">
        <v>9.4758114392886859E-3</v>
      </c>
      <c r="U287" s="186">
        <v>9.4908669978200702E-3</v>
      </c>
      <c r="V287" s="7">
        <f t="shared" si="252"/>
        <v>0.79957009882481378</v>
      </c>
      <c r="W287" s="7">
        <f t="shared" si="229"/>
        <v>0.79737620562380507</v>
      </c>
      <c r="X287" s="192">
        <f t="shared" si="253"/>
        <v>1.0766310082568922E-2</v>
      </c>
      <c r="Y287" s="237">
        <f t="shared" si="230"/>
        <v>51473</v>
      </c>
      <c r="Z287" s="7">
        <f t="shared" si="254"/>
        <v>0.5083333333333333</v>
      </c>
      <c r="AA287" s="7">
        <f t="shared" si="231"/>
        <v>24.106849315068494</v>
      </c>
      <c r="AB287" s="186">
        <v>1.0081664831754772E-2</v>
      </c>
      <c r="AC287" s="186">
        <v>1.009917002048248E-2</v>
      </c>
      <c r="AD287" s="7">
        <f t="shared" si="255"/>
        <v>0.78821645951617481</v>
      </c>
      <c r="AE287" s="7">
        <f t="shared" si="232"/>
        <v>0.78391148257011078</v>
      </c>
      <c r="AF287" s="192">
        <f t="shared" si="256"/>
        <v>1.0803269623306955E-2</v>
      </c>
      <c r="AG287" s="237">
        <f t="shared" si="233"/>
        <v>51655</v>
      </c>
      <c r="AH287" s="7">
        <f t="shared" si="257"/>
        <v>1.0138888888888888</v>
      </c>
      <c r="AI287" s="7">
        <f t="shared" si="234"/>
        <v>24.605479452054794</v>
      </c>
      <c r="AJ287" s="186">
        <v>1.0767156036796838E-2</v>
      </c>
      <c r="AK287" s="186">
        <v>1.0780329909646034E-2</v>
      </c>
      <c r="AL287" s="7">
        <f t="shared" si="258"/>
        <v>0.77556469163695285</v>
      </c>
      <c r="AM287" s="7">
        <f t="shared" si="235"/>
        <v>0.76701019467641063</v>
      </c>
      <c r="AN287" s="192">
        <f t="shared" si="259"/>
        <v>1.1000260660461336E-2</v>
      </c>
      <c r="AO287" s="237">
        <f t="shared" si="260"/>
        <v>51320</v>
      </c>
      <c r="AP287" s="7">
        <f t="shared" si="261"/>
        <v>8.3333333333333329E-2</v>
      </c>
      <c r="AQ287" s="7">
        <f t="shared" si="236"/>
        <v>23.687671232876713</v>
      </c>
      <c r="AR287" s="186">
        <v>8.8291616382814644E-3</v>
      </c>
      <c r="AS287" s="186">
        <v>8.8362198725803441E-3</v>
      </c>
      <c r="AT287" s="7">
        <f t="shared" si="237"/>
        <v>0.81186874690271116</v>
      </c>
      <c r="AU287" s="7">
        <f t="shared" si="238"/>
        <v>0.81114417096939684</v>
      </c>
      <c r="AV287" s="192">
        <f t="shared" si="262"/>
        <v>1.0719316628239106E-2</v>
      </c>
      <c r="AW287" s="237">
        <f t="shared" si="263"/>
        <v>51382</v>
      </c>
      <c r="AX287" s="7">
        <f t="shared" si="264"/>
        <v>0.25555555555555554</v>
      </c>
      <c r="AY287" s="7">
        <f t="shared" si="239"/>
        <v>23.857534246575341</v>
      </c>
      <c r="AZ287" s="186">
        <v>8.8291616382814644E-3</v>
      </c>
      <c r="BA287" s="186">
        <v>8.8503719660219058E-3</v>
      </c>
      <c r="BB287" s="7">
        <f t="shared" si="240"/>
        <v>0.81186874690271116</v>
      </c>
      <c r="BC287" s="7">
        <f t="shared" si="241"/>
        <v>0.80965418686348067</v>
      </c>
      <c r="BD287" s="192">
        <f t="shared" si="265"/>
        <v>1.0702927075938741E-2</v>
      </c>
      <c r="BE287" s="237">
        <f t="shared" si="266"/>
        <v>51473</v>
      </c>
      <c r="BF287" s="7">
        <f t="shared" si="267"/>
        <v>0.5083333333333333</v>
      </c>
      <c r="BG287" s="7">
        <f t="shared" si="242"/>
        <v>24.106849315068494</v>
      </c>
      <c r="BH287" s="186">
        <v>8.8291616382814644E-3</v>
      </c>
      <c r="BI287" s="186">
        <v>8.8701011984033129E-3</v>
      </c>
      <c r="BJ287" s="7">
        <f t="shared" si="243"/>
        <v>0.81186874690271116</v>
      </c>
      <c r="BK287" s="7">
        <f t="shared" si="244"/>
        <v>0.80748549007081738</v>
      </c>
      <c r="BL287" s="192">
        <f t="shared" si="268"/>
        <v>1.0678582378341721E-2</v>
      </c>
      <c r="BM287" s="237">
        <f t="shared" si="269"/>
        <v>51655</v>
      </c>
      <c r="BN287" s="7">
        <f t="shared" si="270"/>
        <v>1.0138888888888888</v>
      </c>
      <c r="BO287" s="7">
        <f t="shared" si="245"/>
        <v>24.605479452054794</v>
      </c>
      <c r="BP287" s="186">
        <v>8.8291616382814644E-3</v>
      </c>
      <c r="BQ287" s="186">
        <v>8.9063458567647316E-3</v>
      </c>
      <c r="BR287" s="7">
        <f t="shared" si="246"/>
        <v>0.81186874690271116</v>
      </c>
      <c r="BS287" s="7">
        <f t="shared" si="247"/>
        <v>0.80320531726035793</v>
      </c>
      <c r="BT287" s="192">
        <f t="shared" si="271"/>
        <v>1.0638316679862097E-2</v>
      </c>
      <c r="BU287" s="256">
        <f t="shared" si="272"/>
        <v>-2.8707776469616419</v>
      </c>
      <c r="BV287" s="257">
        <f t="shared" si="273"/>
        <v>0.63383006630180971</v>
      </c>
      <c r="BW287" s="257">
        <f t="shared" si="274"/>
        <v>1.2468724496523391</v>
      </c>
      <c r="BX287" s="249">
        <f t="shared" si="275"/>
        <v>3.6194398059923896</v>
      </c>
    </row>
    <row r="288" spans="6:76" x14ac:dyDescent="0.25">
      <c r="F288" s="182">
        <f t="shared" si="276"/>
        <v>8646</v>
      </c>
      <c r="G288" s="184">
        <f t="shared" si="277"/>
        <v>51320</v>
      </c>
      <c r="H288" s="7">
        <f t="shared" si="223"/>
        <v>23.687671232876713</v>
      </c>
      <c r="I288" s="237">
        <f t="shared" si="224"/>
        <v>51351</v>
      </c>
      <c r="J288" s="7">
        <f t="shared" si="248"/>
        <v>8.611111111111111E-2</v>
      </c>
      <c r="K288" s="7">
        <f t="shared" si="225"/>
        <v>23.772602739726029</v>
      </c>
      <c r="L288" s="186">
        <v>8.6958056512322583E-3</v>
      </c>
      <c r="M288" s="186">
        <v>8.702427688431269E-3</v>
      </c>
      <c r="N288" s="7">
        <f t="shared" si="249"/>
        <v>0.81384659792956915</v>
      </c>
      <c r="O288" s="7">
        <f t="shared" si="226"/>
        <v>0.81311774159654338</v>
      </c>
      <c r="P288" s="192">
        <f t="shared" si="250"/>
        <v>1.0409486385484688E-2</v>
      </c>
      <c r="Q288" s="237">
        <f t="shared" si="227"/>
        <v>51412</v>
      </c>
      <c r="R288" s="7">
        <f t="shared" si="251"/>
        <v>0.25555555555555554</v>
      </c>
      <c r="S288" s="7">
        <f t="shared" si="228"/>
        <v>23.93972602739726</v>
      </c>
      <c r="T288" s="186">
        <v>9.4808459689716094E-3</v>
      </c>
      <c r="U288" s="186">
        <v>9.495532335533019E-3</v>
      </c>
      <c r="V288" s="7">
        <f t="shared" si="252"/>
        <v>0.7988523351905592</v>
      </c>
      <c r="W288" s="7">
        <f t="shared" si="229"/>
        <v>0.79666545583601833</v>
      </c>
      <c r="X288" s="192">
        <f t="shared" si="253"/>
        <v>1.0741464856223086E-2</v>
      </c>
      <c r="Y288" s="237">
        <f t="shared" si="230"/>
        <v>51504</v>
      </c>
      <c r="Z288" s="7">
        <f t="shared" si="254"/>
        <v>0.51111111111111107</v>
      </c>
      <c r="AA288" s="7">
        <f t="shared" si="231"/>
        <v>24.19178082191781</v>
      </c>
      <c r="AB288" s="186">
        <v>1.0084825577473032E-2</v>
      </c>
      <c r="AC288" s="186">
        <v>1.0101766957443969E-2</v>
      </c>
      <c r="AD288" s="7">
        <f t="shared" si="255"/>
        <v>0.78750462701887425</v>
      </c>
      <c r="AE288" s="7">
        <f t="shared" si="232"/>
        <v>0.78319017530106083</v>
      </c>
      <c r="AF288" s="192">
        <f t="shared" si="256"/>
        <v>1.0778121131417007E-2</v>
      </c>
      <c r="AG288" s="237">
        <f t="shared" si="233"/>
        <v>51685</v>
      </c>
      <c r="AH288" s="7">
        <f t="shared" si="257"/>
        <v>1.0138888888888888</v>
      </c>
      <c r="AI288" s="7">
        <f t="shared" si="234"/>
        <v>24.687671232876713</v>
      </c>
      <c r="AJ288" s="186">
        <v>1.0768784936210184E-2</v>
      </c>
      <c r="AK288" s="186">
        <v>1.0780963110118591E-2</v>
      </c>
      <c r="AL288" s="7">
        <f t="shared" si="258"/>
        <v>0.7748487444358525</v>
      </c>
      <c r="AM288" s="7">
        <f t="shared" si="235"/>
        <v>0.766318903451366</v>
      </c>
      <c r="AN288" s="192">
        <f t="shared" si="259"/>
        <v>1.0978450107157759E-2</v>
      </c>
      <c r="AO288" s="237">
        <f t="shared" si="260"/>
        <v>51351</v>
      </c>
      <c r="AP288" s="7">
        <f t="shared" si="261"/>
        <v>8.611111111111111E-2</v>
      </c>
      <c r="AQ288" s="7">
        <f t="shared" si="236"/>
        <v>23.772602739726029</v>
      </c>
      <c r="AR288" s="186">
        <v>8.8362198725803441E-3</v>
      </c>
      <c r="AS288" s="186">
        <v>8.843368935353195E-3</v>
      </c>
      <c r="AT288" s="7">
        <f t="shared" si="237"/>
        <v>0.81114417096939684</v>
      </c>
      <c r="AU288" s="7">
        <f t="shared" si="238"/>
        <v>0.81039791684247331</v>
      </c>
      <c r="AV288" s="192">
        <f t="shared" si="262"/>
        <v>1.0693730546085746E-2</v>
      </c>
      <c r="AW288" s="237">
        <f t="shared" si="263"/>
        <v>51412</v>
      </c>
      <c r="AX288" s="7">
        <f t="shared" si="264"/>
        <v>0.25555555555555554</v>
      </c>
      <c r="AY288" s="7">
        <f t="shared" si="239"/>
        <v>23.93972602739726</v>
      </c>
      <c r="AZ288" s="186">
        <v>8.8362198725803441E-3</v>
      </c>
      <c r="BA288" s="186">
        <v>8.8570107949020368E-3</v>
      </c>
      <c r="BB288" s="7">
        <f t="shared" si="240"/>
        <v>0.81114417096939684</v>
      </c>
      <c r="BC288" s="7">
        <f t="shared" si="241"/>
        <v>0.80893686007230581</v>
      </c>
      <c r="BD288" s="192">
        <f t="shared" si="265"/>
        <v>1.0677351888235459E-2</v>
      </c>
      <c r="BE288" s="237">
        <f t="shared" si="266"/>
        <v>51504</v>
      </c>
      <c r="BF288" s="7">
        <f t="shared" si="267"/>
        <v>0.51111111111111107</v>
      </c>
      <c r="BG288" s="7">
        <f t="shared" si="242"/>
        <v>24.19178082191781</v>
      </c>
      <c r="BH288" s="186">
        <v>8.8362198725803441E-3</v>
      </c>
      <c r="BI288" s="186">
        <v>8.876562649768896E-3</v>
      </c>
      <c r="BJ288" s="7">
        <f t="shared" si="243"/>
        <v>0.81114417096939684</v>
      </c>
      <c r="BK288" s="7">
        <f t="shared" si="244"/>
        <v>0.80675128271321772</v>
      </c>
      <c r="BL288" s="192">
        <f t="shared" si="268"/>
        <v>1.0653570133635071E-2</v>
      </c>
      <c r="BM288" s="237">
        <f t="shared" si="269"/>
        <v>51685</v>
      </c>
      <c r="BN288" s="7">
        <f t="shared" si="270"/>
        <v>1.0138888888888888</v>
      </c>
      <c r="BO288" s="7">
        <f t="shared" si="245"/>
        <v>24.687671232876713</v>
      </c>
      <c r="BP288" s="186">
        <v>8.8362198725803441E-3</v>
      </c>
      <c r="BQ288" s="186">
        <v>8.9119493577111981E-3</v>
      </c>
      <c r="BR288" s="7">
        <f t="shared" si="246"/>
        <v>0.81114417096939684</v>
      </c>
      <c r="BS288" s="7">
        <f t="shared" si="247"/>
        <v>0.80250653894971336</v>
      </c>
      <c r="BT288" s="192">
        <f t="shared" si="271"/>
        <v>1.0615873989682634E-2</v>
      </c>
      <c r="BU288" s="256">
        <f t="shared" si="272"/>
        <v>-2.8424416060105795</v>
      </c>
      <c r="BV288" s="257">
        <f t="shared" si="273"/>
        <v>0.64112967987627401</v>
      </c>
      <c r="BW288" s="257">
        <f t="shared" si="274"/>
        <v>1.2455099778193626</v>
      </c>
      <c r="BX288" s="249">
        <f t="shared" si="275"/>
        <v>3.6257611747512497</v>
      </c>
    </row>
    <row r="289" spans="6:76" x14ac:dyDescent="0.25">
      <c r="F289" s="182">
        <f t="shared" si="276"/>
        <v>8677</v>
      </c>
      <c r="G289" s="184">
        <f t="shared" si="277"/>
        <v>51351</v>
      </c>
      <c r="H289" s="7">
        <f t="shared" si="223"/>
        <v>23.772602739726029</v>
      </c>
      <c r="I289" s="237">
        <f t="shared" si="224"/>
        <v>51382</v>
      </c>
      <c r="J289" s="7">
        <f t="shared" si="248"/>
        <v>8.611111111111111E-2</v>
      </c>
      <c r="K289" s="7">
        <f t="shared" si="225"/>
        <v>23.857534246575341</v>
      </c>
      <c r="L289" s="186">
        <v>8.702427688431269E-3</v>
      </c>
      <c r="M289" s="186">
        <v>8.7089202146487504E-3</v>
      </c>
      <c r="N289" s="7">
        <f t="shared" si="249"/>
        <v>0.81311774159654338</v>
      </c>
      <c r="O289" s="7">
        <f t="shared" si="226"/>
        <v>0.81239113433061416</v>
      </c>
      <c r="P289" s="192">
        <f t="shared" si="250"/>
        <v>1.0386646906673253E-2</v>
      </c>
      <c r="Q289" s="237">
        <f t="shared" si="227"/>
        <v>51443</v>
      </c>
      <c r="R289" s="7">
        <f t="shared" si="251"/>
        <v>0.25555555555555554</v>
      </c>
      <c r="S289" s="7">
        <f t="shared" si="228"/>
        <v>24.024657534246575</v>
      </c>
      <c r="T289" s="186">
        <v>9.4859207575775685E-3</v>
      </c>
      <c r="U289" s="186">
        <v>9.5002288836961418E-3</v>
      </c>
      <c r="V289" s="7">
        <f t="shared" si="252"/>
        <v>0.79811304928890014</v>
      </c>
      <c r="W289" s="7">
        <f t="shared" si="229"/>
        <v>0.79593341556216646</v>
      </c>
      <c r="X289" s="192">
        <f t="shared" si="253"/>
        <v>1.0715722411740942E-2</v>
      </c>
      <c r="Y289" s="237">
        <f t="shared" si="230"/>
        <v>51535</v>
      </c>
      <c r="Z289" s="7">
        <f t="shared" si="254"/>
        <v>0.51111111111111107</v>
      </c>
      <c r="AA289" s="7">
        <f t="shared" si="231"/>
        <v>24.276712328767122</v>
      </c>
      <c r="AB289" s="186">
        <v>1.0087972382865537E-2</v>
      </c>
      <c r="AC289" s="186">
        <v>1.0104284116854607E-2</v>
      </c>
      <c r="AD289" s="7">
        <f t="shared" si="255"/>
        <v>0.786771543972836</v>
      </c>
      <c r="AE289" s="7">
        <f t="shared" si="232"/>
        <v>0.78247070200729008</v>
      </c>
      <c r="AF289" s="192">
        <f t="shared" si="256"/>
        <v>1.0754001115401219E-2</v>
      </c>
      <c r="AG289" s="237">
        <f t="shared" si="233"/>
        <v>51716</v>
      </c>
      <c r="AH289" s="7">
        <f t="shared" si="257"/>
        <v>1.0138888888888888</v>
      </c>
      <c r="AI289" s="7">
        <f t="shared" si="234"/>
        <v>24.772602739726029</v>
      </c>
      <c r="AJ289" s="186">
        <v>1.0770335434960945E-2</v>
      </c>
      <c r="AK289" s="186">
        <v>1.0781502319403231E-2</v>
      </c>
      <c r="AL289" s="7">
        <f t="shared" si="258"/>
        <v>0.77411185086699552</v>
      </c>
      <c r="AM289" s="7">
        <f t="shared" si="235"/>
        <v>0.76560732295873712</v>
      </c>
      <c r="AN289" s="192">
        <f t="shared" si="259"/>
        <v>1.0956044011618598E-2</v>
      </c>
      <c r="AO289" s="237">
        <f t="shared" si="260"/>
        <v>51382</v>
      </c>
      <c r="AP289" s="7">
        <f t="shared" si="261"/>
        <v>8.611111111111111E-2</v>
      </c>
      <c r="AQ289" s="7">
        <f t="shared" si="236"/>
        <v>23.857534246575341</v>
      </c>
      <c r="AR289" s="186">
        <v>8.843368935353195E-3</v>
      </c>
      <c r="AS289" s="186">
        <v>8.8503719660219058E-3</v>
      </c>
      <c r="AT289" s="7">
        <f t="shared" si="237"/>
        <v>0.81039791684247331</v>
      </c>
      <c r="AU289" s="7">
        <f t="shared" si="238"/>
        <v>0.80965418686348067</v>
      </c>
      <c r="AV289" s="192">
        <f t="shared" si="262"/>
        <v>1.0667349607158181E-2</v>
      </c>
      <c r="AW289" s="237">
        <f t="shared" si="263"/>
        <v>51443</v>
      </c>
      <c r="AX289" s="7">
        <f t="shared" si="264"/>
        <v>0.25555555555555554</v>
      </c>
      <c r="AY289" s="7">
        <f t="shared" si="239"/>
        <v>24.024657534246575</v>
      </c>
      <c r="AZ289" s="186">
        <v>8.843368935353195E-3</v>
      </c>
      <c r="BA289" s="186">
        <v>8.863728787727003E-3</v>
      </c>
      <c r="BB289" s="7">
        <f t="shared" si="240"/>
        <v>0.81039791684247331</v>
      </c>
      <c r="BC289" s="7">
        <f t="shared" si="241"/>
        <v>0.80819812314855988</v>
      </c>
      <c r="BD289" s="192">
        <f t="shared" si="265"/>
        <v>1.0650715611604149E-2</v>
      </c>
      <c r="BE289" s="237">
        <f t="shared" si="266"/>
        <v>51535</v>
      </c>
      <c r="BF289" s="7">
        <f t="shared" si="267"/>
        <v>0.51111111111111107</v>
      </c>
      <c r="BG289" s="7">
        <f t="shared" si="242"/>
        <v>24.276712328767122</v>
      </c>
      <c r="BH289" s="186">
        <v>8.843368935353195E-3</v>
      </c>
      <c r="BI289" s="186">
        <v>8.8829018217084117E-3</v>
      </c>
      <c r="BJ289" s="7">
        <f t="shared" si="243"/>
        <v>0.81039791684247331</v>
      </c>
      <c r="BK289" s="7">
        <f t="shared" si="244"/>
        <v>0.80601925097989824</v>
      </c>
      <c r="BL289" s="192">
        <f t="shared" si="268"/>
        <v>1.0628722500239893E-2</v>
      </c>
      <c r="BM289" s="237">
        <f t="shared" si="269"/>
        <v>51716</v>
      </c>
      <c r="BN289" s="7">
        <f t="shared" si="270"/>
        <v>1.0138888888888888</v>
      </c>
      <c r="BO289" s="7">
        <f t="shared" si="245"/>
        <v>24.772602739726029</v>
      </c>
      <c r="BP289" s="186">
        <v>8.843368935353195E-3</v>
      </c>
      <c r="BQ289" s="186">
        <v>8.9176374631880634E-3</v>
      </c>
      <c r="BR289" s="7">
        <f t="shared" si="246"/>
        <v>0.81039791684247331</v>
      </c>
      <c r="BS289" s="7">
        <f t="shared" si="247"/>
        <v>0.80178636031237371</v>
      </c>
      <c r="BT289" s="192">
        <f t="shared" si="271"/>
        <v>1.0593333115545767E-2</v>
      </c>
      <c r="BU289" s="256">
        <f t="shared" si="272"/>
        <v>-2.8070270048492771</v>
      </c>
      <c r="BV289" s="257">
        <f t="shared" si="273"/>
        <v>0.6500680013679303</v>
      </c>
      <c r="BW289" s="257">
        <f t="shared" si="274"/>
        <v>1.252786151613259</v>
      </c>
      <c r="BX289" s="249">
        <f t="shared" si="275"/>
        <v>3.62710896072831</v>
      </c>
    </row>
    <row r="290" spans="6:76" x14ac:dyDescent="0.25">
      <c r="F290" s="182">
        <f t="shared" si="276"/>
        <v>8708</v>
      </c>
      <c r="G290" s="184">
        <f t="shared" si="277"/>
        <v>51382</v>
      </c>
      <c r="H290" s="7">
        <f t="shared" si="223"/>
        <v>23.857534246575341</v>
      </c>
      <c r="I290" s="237">
        <f t="shared" si="224"/>
        <v>51412</v>
      </c>
      <c r="J290" s="7">
        <f t="shared" si="248"/>
        <v>8.3333333333333329E-2</v>
      </c>
      <c r="K290" s="7">
        <f t="shared" si="225"/>
        <v>23.93972602739726</v>
      </c>
      <c r="L290" s="186">
        <v>8.7089202146487504E-3</v>
      </c>
      <c r="M290" s="186">
        <v>8.7150828348077081E-3</v>
      </c>
      <c r="N290" s="7">
        <f t="shared" si="249"/>
        <v>0.81239113433061416</v>
      </c>
      <c r="O290" s="7">
        <f t="shared" si="226"/>
        <v>0.81169007284278627</v>
      </c>
      <c r="P290" s="192">
        <f t="shared" si="250"/>
        <v>1.0364470547818527E-2</v>
      </c>
      <c r="Q290" s="237">
        <f t="shared" si="227"/>
        <v>51473</v>
      </c>
      <c r="R290" s="7">
        <f t="shared" si="251"/>
        <v>0.25277777777777777</v>
      </c>
      <c r="S290" s="7">
        <f t="shared" si="228"/>
        <v>24.106849315068494</v>
      </c>
      <c r="T290" s="186">
        <v>9.4908669978200702E-3</v>
      </c>
      <c r="U290" s="186">
        <v>9.5046615687498399E-3</v>
      </c>
      <c r="V290" s="7">
        <f t="shared" si="252"/>
        <v>0.79737620562380507</v>
      </c>
      <c r="W290" s="7">
        <f t="shared" si="229"/>
        <v>0.79522717993227887</v>
      </c>
      <c r="X290" s="192">
        <f t="shared" si="253"/>
        <v>1.0690831894188152E-2</v>
      </c>
      <c r="Y290" s="237">
        <f t="shared" si="230"/>
        <v>51563</v>
      </c>
      <c r="Z290" s="7">
        <f t="shared" si="254"/>
        <v>0.50277777777777777</v>
      </c>
      <c r="AA290" s="7">
        <f t="shared" si="231"/>
        <v>24.353424657534248</v>
      </c>
      <c r="AB290" s="186">
        <v>1.0090996217885614E-2</v>
      </c>
      <c r="AC290" s="186">
        <v>1.0106489361075699E-2</v>
      </c>
      <c r="AD290" s="7">
        <f t="shared" si="255"/>
        <v>0.78604102925112007</v>
      </c>
      <c r="AE290" s="7">
        <f t="shared" si="232"/>
        <v>0.78182243674369722</v>
      </c>
      <c r="AF290" s="192">
        <f t="shared" si="256"/>
        <v>1.0732066948529557E-2</v>
      </c>
      <c r="AG290" s="237">
        <f t="shared" si="233"/>
        <v>51747</v>
      </c>
      <c r="AH290" s="7">
        <f t="shared" si="257"/>
        <v>1.0138888888888888</v>
      </c>
      <c r="AI290" s="7">
        <f t="shared" si="234"/>
        <v>24.857534246575341</v>
      </c>
      <c r="AJ290" s="186">
        <v>1.0771740231662552E-2</v>
      </c>
      <c r="AK290" s="186">
        <v>1.0781908077520115E-2</v>
      </c>
      <c r="AL290" s="7">
        <f t="shared" si="258"/>
        <v>0.77337814273857297</v>
      </c>
      <c r="AM290" s="7">
        <f t="shared" si="235"/>
        <v>0.76489887052955541</v>
      </c>
      <c r="AN290" s="192">
        <f t="shared" si="259"/>
        <v>1.0933625499283957E-2</v>
      </c>
      <c r="AO290" s="237">
        <f t="shared" si="260"/>
        <v>51412</v>
      </c>
      <c r="AP290" s="7">
        <f t="shared" si="261"/>
        <v>8.3333333333333329E-2</v>
      </c>
      <c r="AQ290" s="7">
        <f t="shared" si="236"/>
        <v>23.93972602739726</v>
      </c>
      <c r="AR290" s="186">
        <v>8.8503719660219058E-3</v>
      </c>
      <c r="AS290" s="186">
        <v>8.8570107949020368E-3</v>
      </c>
      <c r="AT290" s="7">
        <f t="shared" si="237"/>
        <v>0.80965418686348067</v>
      </c>
      <c r="AU290" s="7">
        <f t="shared" si="238"/>
        <v>0.80893686007230581</v>
      </c>
      <c r="AV290" s="192">
        <f t="shared" si="262"/>
        <v>1.0641030121100847E-2</v>
      </c>
      <c r="AW290" s="237">
        <f t="shared" si="263"/>
        <v>51473</v>
      </c>
      <c r="AX290" s="7">
        <f t="shared" si="264"/>
        <v>0.25277777777777777</v>
      </c>
      <c r="AY290" s="7">
        <f t="shared" si="239"/>
        <v>24.106849315068494</v>
      </c>
      <c r="AZ290" s="186">
        <v>8.8503719660219058E-3</v>
      </c>
      <c r="BA290" s="186">
        <v>8.8701011984033129E-3</v>
      </c>
      <c r="BB290" s="7">
        <f t="shared" si="240"/>
        <v>0.80965418686348067</v>
      </c>
      <c r="BC290" s="7">
        <f t="shared" si="241"/>
        <v>0.80748549007081738</v>
      </c>
      <c r="BD290" s="192">
        <f t="shared" si="265"/>
        <v>1.0624908985491425E-2</v>
      </c>
      <c r="BE290" s="237">
        <f t="shared" si="266"/>
        <v>51563</v>
      </c>
      <c r="BF290" s="7">
        <f t="shared" si="267"/>
        <v>0.50277777777777777</v>
      </c>
      <c r="BG290" s="7">
        <f t="shared" si="242"/>
        <v>24.353424657534248</v>
      </c>
      <c r="BH290" s="186">
        <v>8.8503719660219058E-3</v>
      </c>
      <c r="BI290" s="186">
        <v>8.8885250437347983E-3</v>
      </c>
      <c r="BJ290" s="7">
        <f t="shared" si="243"/>
        <v>0.80965418686348067</v>
      </c>
      <c r="BK290" s="7">
        <f t="shared" si="244"/>
        <v>0.8053598965851525</v>
      </c>
      <c r="BL290" s="192">
        <f t="shared" si="268"/>
        <v>1.0605357768079467E-2</v>
      </c>
      <c r="BM290" s="237">
        <f t="shared" si="269"/>
        <v>51747</v>
      </c>
      <c r="BN290" s="7">
        <f t="shared" si="270"/>
        <v>1.0138888888888888</v>
      </c>
      <c r="BO290" s="7">
        <f t="shared" si="245"/>
        <v>24.857534246575341</v>
      </c>
      <c r="BP290" s="186">
        <v>8.8503719660219058E-3</v>
      </c>
      <c r="BQ290" s="186">
        <v>8.9232248308496447E-3</v>
      </c>
      <c r="BR290" s="7">
        <f t="shared" si="246"/>
        <v>0.80965418686348067</v>
      </c>
      <c r="BS290" s="7">
        <f t="shared" si="247"/>
        <v>0.80106805992924224</v>
      </c>
      <c r="BT290" s="192">
        <f t="shared" si="271"/>
        <v>1.0571522172292199E-2</v>
      </c>
      <c r="BU290" s="256">
        <f t="shared" si="272"/>
        <v>-2.7655957328232006</v>
      </c>
      <c r="BV290" s="257">
        <f t="shared" si="273"/>
        <v>0.65922908696726745</v>
      </c>
      <c r="BW290" s="257">
        <f t="shared" si="274"/>
        <v>1.2670918045008979</v>
      </c>
      <c r="BX290" s="249">
        <f t="shared" si="275"/>
        <v>3.6210332699175738</v>
      </c>
    </row>
    <row r="291" spans="6:76" x14ac:dyDescent="0.25">
      <c r="F291" s="182">
        <f t="shared" si="276"/>
        <v>8738</v>
      </c>
      <c r="G291" s="184">
        <f t="shared" si="277"/>
        <v>51412</v>
      </c>
      <c r="H291" s="7">
        <f t="shared" si="223"/>
        <v>23.93972602739726</v>
      </c>
      <c r="I291" s="237">
        <f t="shared" si="224"/>
        <v>51443</v>
      </c>
      <c r="J291" s="7">
        <f t="shared" si="248"/>
        <v>8.611111111111111E-2</v>
      </c>
      <c r="K291" s="7">
        <f t="shared" si="225"/>
        <v>24.024657534246575</v>
      </c>
      <c r="L291" s="186">
        <v>8.7150828348077081E-3</v>
      </c>
      <c r="M291" s="186">
        <v>8.7213293244325363E-3</v>
      </c>
      <c r="N291" s="7">
        <f t="shared" si="249"/>
        <v>0.81169007284278627</v>
      </c>
      <c r="O291" s="7">
        <f t="shared" si="226"/>
        <v>0.81096778334363662</v>
      </c>
      <c r="P291" s="192">
        <f t="shared" si="250"/>
        <v>1.034304719240336E-2</v>
      </c>
      <c r="Q291" s="237">
        <f t="shared" si="227"/>
        <v>51504</v>
      </c>
      <c r="R291" s="7">
        <f t="shared" si="251"/>
        <v>0.25555555555555554</v>
      </c>
      <c r="S291" s="7">
        <f t="shared" si="228"/>
        <v>24.19178082191781</v>
      </c>
      <c r="T291" s="186">
        <v>9.495532335533019E-3</v>
      </c>
      <c r="U291" s="186">
        <v>9.5091352749127681E-3</v>
      </c>
      <c r="V291" s="7">
        <f t="shared" si="252"/>
        <v>0.79666545583601833</v>
      </c>
      <c r="W291" s="7">
        <f t="shared" si="229"/>
        <v>0.79449950473166409</v>
      </c>
      <c r="X291" s="192">
        <f t="shared" si="253"/>
        <v>1.0667672909358817E-2</v>
      </c>
      <c r="Y291" s="237">
        <f t="shared" si="230"/>
        <v>51594</v>
      </c>
      <c r="Z291" s="7">
        <f t="shared" si="254"/>
        <v>0.50555555555555554</v>
      </c>
      <c r="AA291" s="7">
        <f t="shared" si="231"/>
        <v>24.438356164383563</v>
      </c>
      <c r="AB291" s="186">
        <v>1.0093803791670575E-2</v>
      </c>
      <c r="AC291" s="186">
        <v>1.0108855520764109E-2</v>
      </c>
      <c r="AD291" s="7">
        <f t="shared" si="255"/>
        <v>0.78533657325771355</v>
      </c>
      <c r="AE291" s="7">
        <f t="shared" si="232"/>
        <v>0.78110647123343735</v>
      </c>
      <c r="AF291" s="192">
        <f t="shared" si="256"/>
        <v>1.0712028489638438E-2</v>
      </c>
      <c r="AG291" s="237">
        <f t="shared" si="233"/>
        <v>51777</v>
      </c>
      <c r="AH291" s="7">
        <f t="shared" si="257"/>
        <v>1.0138888888888888</v>
      </c>
      <c r="AI291" s="7">
        <f t="shared" si="234"/>
        <v>24.93972602739726</v>
      </c>
      <c r="AJ291" s="186">
        <v>1.0772950673577808E-2</v>
      </c>
      <c r="AK291" s="186">
        <v>1.0782158005127968E-2</v>
      </c>
      <c r="AL291" s="7">
        <f t="shared" si="258"/>
        <v>0.77267134604167809</v>
      </c>
      <c r="AM291" s="7">
        <f t="shared" si="235"/>
        <v>0.76421656600074628</v>
      </c>
      <c r="AN291" s="192">
        <f t="shared" si="259"/>
        <v>1.0911777508174757E-2</v>
      </c>
      <c r="AO291" s="237">
        <f t="shared" si="260"/>
        <v>51443</v>
      </c>
      <c r="AP291" s="7">
        <f t="shared" si="261"/>
        <v>8.611111111111111E-2</v>
      </c>
      <c r="AQ291" s="7">
        <f t="shared" si="236"/>
        <v>24.024657534246575</v>
      </c>
      <c r="AR291" s="186">
        <v>8.8570107949020368E-3</v>
      </c>
      <c r="AS291" s="186">
        <v>8.863728787727003E-3</v>
      </c>
      <c r="AT291" s="7">
        <f t="shared" si="237"/>
        <v>0.80893686007230581</v>
      </c>
      <c r="AU291" s="7">
        <f t="shared" si="238"/>
        <v>0.80819812314855988</v>
      </c>
      <c r="AV291" s="192">
        <f t="shared" si="262"/>
        <v>1.0614823468496376E-2</v>
      </c>
      <c r="AW291" s="237">
        <f t="shared" si="263"/>
        <v>51504</v>
      </c>
      <c r="AX291" s="7">
        <f t="shared" si="264"/>
        <v>0.25555555555555554</v>
      </c>
      <c r="AY291" s="7">
        <f t="shared" si="239"/>
        <v>24.19178082191781</v>
      </c>
      <c r="AZ291" s="186">
        <v>8.8570107949020368E-3</v>
      </c>
      <c r="BA291" s="186">
        <v>8.876562649768896E-3</v>
      </c>
      <c r="BB291" s="7">
        <f t="shared" si="240"/>
        <v>0.80893686007230581</v>
      </c>
      <c r="BC291" s="7">
        <f t="shared" si="241"/>
        <v>0.80675128271321772</v>
      </c>
      <c r="BD291" s="192">
        <f t="shared" si="265"/>
        <v>1.0600862266313068E-2</v>
      </c>
      <c r="BE291" s="237">
        <f t="shared" si="266"/>
        <v>51594</v>
      </c>
      <c r="BF291" s="7">
        <f t="shared" si="267"/>
        <v>0.50555555555555554</v>
      </c>
      <c r="BG291" s="7">
        <f t="shared" si="242"/>
        <v>24.438356164383563</v>
      </c>
      <c r="BH291" s="186">
        <v>8.8570107949020368E-3</v>
      </c>
      <c r="BI291" s="186">
        <v>8.8946401928373334E-3</v>
      </c>
      <c r="BJ291" s="7">
        <f t="shared" si="243"/>
        <v>0.80893686007230581</v>
      </c>
      <c r="BK291" s="7">
        <f t="shared" si="244"/>
        <v>0.80463189053446482</v>
      </c>
      <c r="BL291" s="192">
        <f t="shared" si="268"/>
        <v>1.0582882011932582E-2</v>
      </c>
      <c r="BM291" s="237">
        <f t="shared" si="269"/>
        <v>51777</v>
      </c>
      <c r="BN291" s="7">
        <f t="shared" si="270"/>
        <v>1.0138888888888888</v>
      </c>
      <c r="BO291" s="7">
        <f t="shared" si="245"/>
        <v>24.93972602739726</v>
      </c>
      <c r="BP291" s="186">
        <v>8.8570107949020368E-3</v>
      </c>
      <c r="BQ291" s="186">
        <v>8.928539011952015E-3</v>
      </c>
      <c r="BR291" s="7">
        <f t="shared" si="246"/>
        <v>0.80893686007230581</v>
      </c>
      <c r="BS291" s="7">
        <f t="shared" si="247"/>
        <v>0.80037467533607831</v>
      </c>
      <c r="BT291" s="192">
        <f t="shared" si="271"/>
        <v>1.0551176585910092E-2</v>
      </c>
      <c r="BU291" s="256">
        <f t="shared" si="272"/>
        <v>-2.7177627609301611</v>
      </c>
      <c r="BV291" s="257">
        <f t="shared" si="273"/>
        <v>0.66810643045749074</v>
      </c>
      <c r="BW291" s="257">
        <f t="shared" si="274"/>
        <v>1.291464777058559</v>
      </c>
      <c r="BX291" s="249">
        <f t="shared" si="275"/>
        <v>3.606009222646648</v>
      </c>
    </row>
    <row r="292" spans="6:76" x14ac:dyDescent="0.25">
      <c r="F292" s="182">
        <f t="shared" si="276"/>
        <v>8769</v>
      </c>
      <c r="G292" s="184">
        <f t="shared" si="277"/>
        <v>51443</v>
      </c>
      <c r="H292" s="7">
        <f t="shared" si="223"/>
        <v>24.024657534246575</v>
      </c>
      <c r="I292" s="237">
        <f t="shared" si="224"/>
        <v>51473</v>
      </c>
      <c r="J292" s="7">
        <f t="shared" si="248"/>
        <v>8.3333333333333329E-2</v>
      </c>
      <c r="K292" s="7">
        <f t="shared" si="225"/>
        <v>24.106849315068494</v>
      </c>
      <c r="L292" s="186">
        <v>8.7213293244325363E-3</v>
      </c>
      <c r="M292" s="186">
        <v>8.7272574058552543E-3</v>
      </c>
      <c r="N292" s="7">
        <f t="shared" si="249"/>
        <v>0.81096778334363662</v>
      </c>
      <c r="O292" s="7">
        <f t="shared" si="226"/>
        <v>0.81027087048062985</v>
      </c>
      <c r="P292" s="192">
        <f t="shared" si="250"/>
        <v>1.0321183521162069E-2</v>
      </c>
      <c r="Q292" s="237">
        <f t="shared" si="227"/>
        <v>51535</v>
      </c>
      <c r="R292" s="7">
        <f t="shared" si="251"/>
        <v>0.25555555555555554</v>
      </c>
      <c r="S292" s="7">
        <f t="shared" si="228"/>
        <v>24.276712328767122</v>
      </c>
      <c r="T292" s="186">
        <v>9.5002288836961418E-3</v>
      </c>
      <c r="U292" s="186">
        <v>9.5135042929810117E-3</v>
      </c>
      <c r="V292" s="7">
        <f t="shared" si="252"/>
        <v>0.79593341556216646</v>
      </c>
      <c r="W292" s="7">
        <f t="shared" si="229"/>
        <v>0.79377390955158311</v>
      </c>
      <c r="X292" s="192">
        <f t="shared" si="253"/>
        <v>1.0645652130027512E-2</v>
      </c>
      <c r="Y292" s="237">
        <f t="shared" si="230"/>
        <v>51624</v>
      </c>
      <c r="Z292" s="7">
        <f t="shared" si="254"/>
        <v>0.50277777777777777</v>
      </c>
      <c r="AA292" s="7">
        <f t="shared" si="231"/>
        <v>24.520547945205479</v>
      </c>
      <c r="AB292" s="186">
        <v>1.0096580612162389E-2</v>
      </c>
      <c r="AC292" s="186">
        <v>1.0111070226199954E-2</v>
      </c>
      <c r="AD292" s="7">
        <f t="shared" si="255"/>
        <v>0.78461126201940012</v>
      </c>
      <c r="AE292" s="7">
        <f t="shared" si="232"/>
        <v>0.78041536464639671</v>
      </c>
      <c r="AF292" s="192">
        <f t="shared" si="256"/>
        <v>1.0693576289216468E-2</v>
      </c>
      <c r="AG292" s="237">
        <f t="shared" si="233"/>
        <v>51808</v>
      </c>
      <c r="AH292" s="7">
        <f t="shared" si="257"/>
        <v>1.0138888888888888</v>
      </c>
      <c r="AI292" s="7">
        <f t="shared" si="234"/>
        <v>25.024657534246575</v>
      </c>
      <c r="AJ292" s="186">
        <v>1.0774036901736575E-2</v>
      </c>
      <c r="AK292" s="186">
        <v>1.078225256320808E-2</v>
      </c>
      <c r="AL292" s="7">
        <f t="shared" si="258"/>
        <v>0.7719445585966187</v>
      </c>
      <c r="AM292" s="7">
        <f t="shared" si="235"/>
        <v>0.76351525219590277</v>
      </c>
      <c r="AN292" s="192">
        <f t="shared" si="259"/>
        <v>1.0888893739987859E-2</v>
      </c>
      <c r="AO292" s="237">
        <f t="shared" si="260"/>
        <v>51473</v>
      </c>
      <c r="AP292" s="7">
        <f t="shared" si="261"/>
        <v>8.3333333333333329E-2</v>
      </c>
      <c r="AQ292" s="7">
        <f t="shared" si="236"/>
        <v>24.106849315068494</v>
      </c>
      <c r="AR292" s="186">
        <v>8.863728787727003E-3</v>
      </c>
      <c r="AS292" s="186">
        <v>8.8701011984033129E-3</v>
      </c>
      <c r="AT292" s="7">
        <f t="shared" si="237"/>
        <v>0.80819812314855988</v>
      </c>
      <c r="AU292" s="7">
        <f t="shared" si="238"/>
        <v>0.80748549007081738</v>
      </c>
      <c r="AV292" s="192">
        <f t="shared" si="262"/>
        <v>1.0590403218465383E-2</v>
      </c>
      <c r="AW292" s="237">
        <f t="shared" si="263"/>
        <v>51535</v>
      </c>
      <c r="AX292" s="7">
        <f t="shared" si="264"/>
        <v>0.25555555555555554</v>
      </c>
      <c r="AY292" s="7">
        <f t="shared" si="239"/>
        <v>24.276712328767122</v>
      </c>
      <c r="AZ292" s="186">
        <v>8.863728787727003E-3</v>
      </c>
      <c r="BA292" s="186">
        <v>8.8829018217084117E-3</v>
      </c>
      <c r="BB292" s="7">
        <f t="shared" si="240"/>
        <v>0.80819812314855988</v>
      </c>
      <c r="BC292" s="7">
        <f t="shared" si="241"/>
        <v>0.80601925097989824</v>
      </c>
      <c r="BD292" s="192">
        <f t="shared" si="265"/>
        <v>1.0577937833593993E-2</v>
      </c>
      <c r="BE292" s="237">
        <f t="shared" si="266"/>
        <v>51624</v>
      </c>
      <c r="BF292" s="7">
        <f t="shared" si="267"/>
        <v>0.50277777777777777</v>
      </c>
      <c r="BG292" s="7">
        <f t="shared" si="242"/>
        <v>24.520547945205479</v>
      </c>
      <c r="BH292" s="186">
        <v>8.863728787727003E-3</v>
      </c>
      <c r="BI292" s="186">
        <v>8.9004503277962214E-3</v>
      </c>
      <c r="BJ292" s="7">
        <f t="shared" si="243"/>
        <v>0.80819812314855988</v>
      </c>
      <c r="BK292" s="7">
        <f t="shared" si="244"/>
        <v>0.80392932411502049</v>
      </c>
      <c r="BL292" s="192">
        <f t="shared" si="268"/>
        <v>1.056116347830784E-2</v>
      </c>
      <c r="BM292" s="237">
        <f t="shared" si="269"/>
        <v>51808</v>
      </c>
      <c r="BN292" s="7">
        <f t="shared" si="270"/>
        <v>1.0138888888888888</v>
      </c>
      <c r="BO292" s="7">
        <f t="shared" si="245"/>
        <v>25.024657534246575</v>
      </c>
      <c r="BP292" s="186">
        <v>8.863728787727003E-3</v>
      </c>
      <c r="BQ292" s="186">
        <v>8.933937351058005E-3</v>
      </c>
      <c r="BR292" s="7">
        <f t="shared" si="246"/>
        <v>0.80819812314855988</v>
      </c>
      <c r="BS292" s="7">
        <f t="shared" si="247"/>
        <v>0.79965993523527201</v>
      </c>
      <c r="BT292" s="192">
        <f t="shared" si="271"/>
        <v>1.0531009575396596E-2</v>
      </c>
      <c r="BU292" s="256">
        <f t="shared" si="272"/>
        <v>-2.6921969730331341</v>
      </c>
      <c r="BV292" s="257">
        <f t="shared" si="273"/>
        <v>0.67714296433518328</v>
      </c>
      <c r="BW292" s="257">
        <f t="shared" si="274"/>
        <v>1.324128109086286</v>
      </c>
      <c r="BX292" s="249">
        <f t="shared" si="275"/>
        <v>3.5788416459126351</v>
      </c>
    </row>
    <row r="293" spans="6:76" x14ac:dyDescent="0.25">
      <c r="F293" s="182">
        <f t="shared" si="276"/>
        <v>8799</v>
      </c>
      <c r="G293" s="184">
        <f t="shared" si="277"/>
        <v>51473</v>
      </c>
      <c r="H293" s="7">
        <f t="shared" si="223"/>
        <v>24.106849315068494</v>
      </c>
      <c r="I293" s="237">
        <f t="shared" si="224"/>
        <v>51504</v>
      </c>
      <c r="J293" s="7">
        <f t="shared" si="248"/>
        <v>8.611111111111111E-2</v>
      </c>
      <c r="K293" s="7">
        <f t="shared" si="225"/>
        <v>24.19178082191781</v>
      </c>
      <c r="L293" s="186">
        <v>8.7272574058552543E-3</v>
      </c>
      <c r="M293" s="186">
        <v>8.733264629724494E-3</v>
      </c>
      <c r="N293" s="7">
        <f t="shared" si="249"/>
        <v>0.81027087048062985</v>
      </c>
      <c r="O293" s="7">
        <f t="shared" si="226"/>
        <v>0.80955284757063928</v>
      </c>
      <c r="P293" s="192">
        <f t="shared" si="250"/>
        <v>1.0299921237575465E-2</v>
      </c>
      <c r="Q293" s="237">
        <f t="shared" si="227"/>
        <v>51563</v>
      </c>
      <c r="R293" s="7">
        <f t="shared" si="251"/>
        <v>0.25</v>
      </c>
      <c r="S293" s="7">
        <f t="shared" si="228"/>
        <v>24.353424657534248</v>
      </c>
      <c r="T293" s="186">
        <v>9.5046615687498399E-3</v>
      </c>
      <c r="U293" s="186">
        <v>9.5173637136173744E-3</v>
      </c>
      <c r="V293" s="7">
        <f t="shared" si="252"/>
        <v>0.79522717993227887</v>
      </c>
      <c r="W293" s="7">
        <f t="shared" si="229"/>
        <v>0.7931202732869459</v>
      </c>
      <c r="X293" s="192">
        <f t="shared" si="253"/>
        <v>1.062591244377753E-2</v>
      </c>
      <c r="Y293" s="237">
        <f t="shared" si="230"/>
        <v>51655</v>
      </c>
      <c r="Z293" s="7">
        <f t="shared" si="254"/>
        <v>0.50555555555555554</v>
      </c>
      <c r="AA293" s="7">
        <f t="shared" si="231"/>
        <v>24.605479452054794</v>
      </c>
      <c r="AB293" s="186">
        <v>1.009917002048248E-2</v>
      </c>
      <c r="AC293" s="186">
        <v>1.0113281418565405E-2</v>
      </c>
      <c r="AD293" s="7">
        <f t="shared" si="255"/>
        <v>0.78391148257011078</v>
      </c>
      <c r="AE293" s="7">
        <f t="shared" si="232"/>
        <v>0.77970304904559773</v>
      </c>
      <c r="AF293" s="192">
        <f t="shared" si="256"/>
        <v>1.067633891482252E-2</v>
      </c>
      <c r="AG293" s="237">
        <f t="shared" si="233"/>
        <v>51838</v>
      </c>
      <c r="AH293" s="7">
        <f t="shared" si="257"/>
        <v>1.0138888888888888</v>
      </c>
      <c r="AI293" s="7">
        <f t="shared" si="234"/>
        <v>25.106849315068494</v>
      </c>
      <c r="AJ293" s="186">
        <v>1.0775013150846422E-2</v>
      </c>
      <c r="AK293" s="186">
        <v>1.0782251600417497E-2</v>
      </c>
      <c r="AL293" s="7">
        <f t="shared" si="258"/>
        <v>0.77124312462010136</v>
      </c>
      <c r="AM293" s="7">
        <f t="shared" si="235"/>
        <v>0.76283893357863608</v>
      </c>
      <c r="AN293" s="192">
        <f t="shared" si="259"/>
        <v>1.0866075093862787E-2</v>
      </c>
      <c r="AO293" s="237">
        <f t="shared" si="260"/>
        <v>51504</v>
      </c>
      <c r="AP293" s="7">
        <f t="shared" si="261"/>
        <v>8.611111111111111E-2</v>
      </c>
      <c r="AQ293" s="7">
        <f t="shared" si="236"/>
        <v>24.19178082191781</v>
      </c>
      <c r="AR293" s="186">
        <v>8.8701011984033129E-3</v>
      </c>
      <c r="AS293" s="186">
        <v>8.876562649768896E-3</v>
      </c>
      <c r="AT293" s="7">
        <f t="shared" si="237"/>
        <v>0.80748549007081738</v>
      </c>
      <c r="AU293" s="7">
        <f t="shared" si="238"/>
        <v>0.80675128271321772</v>
      </c>
      <c r="AV293" s="192">
        <f t="shared" si="262"/>
        <v>1.0568658735569652E-2</v>
      </c>
      <c r="AW293" s="237">
        <f t="shared" si="263"/>
        <v>51563</v>
      </c>
      <c r="AX293" s="7">
        <f t="shared" si="264"/>
        <v>0.25</v>
      </c>
      <c r="AY293" s="7">
        <f t="shared" si="239"/>
        <v>24.353424657534248</v>
      </c>
      <c r="AZ293" s="186">
        <v>8.8701011984033129E-3</v>
      </c>
      <c r="BA293" s="186">
        <v>8.8885250437347983E-3</v>
      </c>
      <c r="BB293" s="7">
        <f t="shared" si="240"/>
        <v>0.80748549007081738</v>
      </c>
      <c r="BC293" s="7">
        <f t="shared" si="241"/>
        <v>0.8053598965851525</v>
      </c>
      <c r="BD293" s="192">
        <f t="shared" si="265"/>
        <v>1.055723531642272E-2</v>
      </c>
      <c r="BE293" s="237">
        <f t="shared" si="266"/>
        <v>51655</v>
      </c>
      <c r="BF293" s="7">
        <f t="shared" si="267"/>
        <v>0.50555555555555554</v>
      </c>
      <c r="BG293" s="7">
        <f t="shared" si="242"/>
        <v>24.605479452054794</v>
      </c>
      <c r="BH293" s="186">
        <v>8.8701011984033129E-3</v>
      </c>
      <c r="BI293" s="186">
        <v>8.9063458567647316E-3</v>
      </c>
      <c r="BJ293" s="7">
        <f t="shared" si="243"/>
        <v>0.80748549007081738</v>
      </c>
      <c r="BK293" s="7">
        <f t="shared" si="244"/>
        <v>0.80320531726035793</v>
      </c>
      <c r="BL293" s="192">
        <f t="shared" si="268"/>
        <v>1.054061235264025E-2</v>
      </c>
      <c r="BM293" s="237">
        <f t="shared" si="269"/>
        <v>51838</v>
      </c>
      <c r="BN293" s="7">
        <f t="shared" si="270"/>
        <v>1.0138888888888888</v>
      </c>
      <c r="BO293" s="7">
        <f t="shared" si="245"/>
        <v>25.106849315068494</v>
      </c>
      <c r="BP293" s="186">
        <v>8.8701011984033129E-3</v>
      </c>
      <c r="BQ293" s="186">
        <v>8.9390780859193528E-3</v>
      </c>
      <c r="BR293" s="7">
        <f t="shared" si="246"/>
        <v>0.80748549007081738</v>
      </c>
      <c r="BS293" s="7">
        <f t="shared" si="247"/>
        <v>0.79896983568035129</v>
      </c>
      <c r="BT293" s="192">
        <f t="shared" si="271"/>
        <v>1.0512288719191297E-2</v>
      </c>
      <c r="BU293" s="256">
        <f t="shared" si="272"/>
        <v>-2.6873749799418736</v>
      </c>
      <c r="BV293" s="257">
        <f t="shared" si="273"/>
        <v>0.68677127354810352</v>
      </c>
      <c r="BW293" s="257">
        <f t="shared" si="274"/>
        <v>1.3572656218227044</v>
      </c>
      <c r="BX293" s="249">
        <f t="shared" si="275"/>
        <v>3.5378637467149003</v>
      </c>
    </row>
    <row r="294" spans="6:76" x14ac:dyDescent="0.25">
      <c r="F294" s="182">
        <f t="shared" si="276"/>
        <v>8830</v>
      </c>
      <c r="G294" s="184">
        <f t="shared" si="277"/>
        <v>51504</v>
      </c>
      <c r="H294" s="7">
        <f t="shared" si="223"/>
        <v>24.19178082191781</v>
      </c>
      <c r="I294" s="237">
        <f t="shared" si="224"/>
        <v>51535</v>
      </c>
      <c r="J294" s="7">
        <f t="shared" si="248"/>
        <v>8.611111111111111E-2</v>
      </c>
      <c r="K294" s="7">
        <f t="shared" si="225"/>
        <v>24.276712328767122</v>
      </c>
      <c r="L294" s="186">
        <v>8.733264629724494E-3</v>
      </c>
      <c r="M294" s="186">
        <v>8.7391564740297821E-3</v>
      </c>
      <c r="N294" s="7">
        <f t="shared" si="249"/>
        <v>0.80955284757063928</v>
      </c>
      <c r="O294" s="7">
        <f t="shared" si="226"/>
        <v>0.80883690117691842</v>
      </c>
      <c r="P294" s="192">
        <f t="shared" si="250"/>
        <v>1.0279224616294158E-2</v>
      </c>
      <c r="Q294" s="237">
        <f t="shared" si="227"/>
        <v>51594</v>
      </c>
      <c r="R294" s="7">
        <f t="shared" si="251"/>
        <v>0.25</v>
      </c>
      <c r="S294" s="7">
        <f t="shared" si="228"/>
        <v>24.438356164383563</v>
      </c>
      <c r="T294" s="186">
        <v>9.5091352749127681E-3</v>
      </c>
      <c r="U294" s="186">
        <v>9.5215440899933789E-3</v>
      </c>
      <c r="V294" s="7">
        <f t="shared" si="252"/>
        <v>0.79449950473166409</v>
      </c>
      <c r="W294" s="7">
        <f t="shared" si="229"/>
        <v>0.79239847736651203</v>
      </c>
      <c r="X294" s="192">
        <f t="shared" si="253"/>
        <v>1.0605913187187177E-2</v>
      </c>
      <c r="Y294" s="237">
        <f t="shared" si="230"/>
        <v>51685</v>
      </c>
      <c r="Z294" s="7">
        <f t="shared" si="254"/>
        <v>0.50277777777777777</v>
      </c>
      <c r="AA294" s="7">
        <f t="shared" si="231"/>
        <v>24.687671232876713</v>
      </c>
      <c r="AB294" s="186">
        <v>1.0101766957443969E-2</v>
      </c>
      <c r="AC294" s="186">
        <v>1.0115346721858619E-2</v>
      </c>
      <c r="AD294" s="7">
        <f t="shared" si="255"/>
        <v>0.78319017530106083</v>
      </c>
      <c r="AE294" s="7">
        <f t="shared" si="232"/>
        <v>0.77901548576684054</v>
      </c>
      <c r="AF294" s="192">
        <f t="shared" si="256"/>
        <v>1.0658645500664426E-2</v>
      </c>
      <c r="AG294" s="237">
        <f t="shared" si="233"/>
        <v>51869</v>
      </c>
      <c r="AH294" s="7">
        <f t="shared" si="257"/>
        <v>1.0138888888888888</v>
      </c>
      <c r="AI294" s="7">
        <f t="shared" si="234"/>
        <v>25.19178082191781</v>
      </c>
      <c r="AJ294" s="186">
        <v>1.07760188409671E-2</v>
      </c>
      <c r="AK294" s="186">
        <v>1.0782248145778425E-2</v>
      </c>
      <c r="AL294" s="7">
        <f t="shared" si="258"/>
        <v>0.77051890698320979</v>
      </c>
      <c r="AM294" s="7">
        <f t="shared" si="235"/>
        <v>0.76214074772154283</v>
      </c>
      <c r="AN294" s="192">
        <f t="shared" si="259"/>
        <v>1.0842341104863342E-2</v>
      </c>
      <c r="AO294" s="237">
        <f t="shared" si="260"/>
        <v>51535</v>
      </c>
      <c r="AP294" s="7">
        <f t="shared" si="261"/>
        <v>8.611111111111111E-2</v>
      </c>
      <c r="AQ294" s="7">
        <f t="shared" si="236"/>
        <v>24.276712328767122</v>
      </c>
      <c r="AR294" s="186">
        <v>8.876562649768896E-3</v>
      </c>
      <c r="AS294" s="186">
        <v>8.8829018217084117E-3</v>
      </c>
      <c r="AT294" s="7">
        <f t="shared" si="237"/>
        <v>0.80675128271321772</v>
      </c>
      <c r="AU294" s="7">
        <f t="shared" si="238"/>
        <v>0.80601925097989824</v>
      </c>
      <c r="AV294" s="192">
        <f t="shared" si="262"/>
        <v>1.0546911462627189E-2</v>
      </c>
      <c r="AW294" s="237">
        <f t="shared" si="263"/>
        <v>51594</v>
      </c>
      <c r="AX294" s="7">
        <f t="shared" si="264"/>
        <v>0.25</v>
      </c>
      <c r="AY294" s="7">
        <f t="shared" si="239"/>
        <v>24.438356164383563</v>
      </c>
      <c r="AZ294" s="186">
        <v>8.876562649768896E-3</v>
      </c>
      <c r="BA294" s="186">
        <v>8.8946401928373334E-3</v>
      </c>
      <c r="BB294" s="7">
        <f t="shared" si="240"/>
        <v>0.80675128271321772</v>
      </c>
      <c r="BC294" s="7">
        <f t="shared" si="241"/>
        <v>0.80463189053446482</v>
      </c>
      <c r="BD294" s="192">
        <f t="shared" si="265"/>
        <v>1.0535959132045747E-2</v>
      </c>
      <c r="BE294" s="237">
        <f t="shared" si="266"/>
        <v>51685</v>
      </c>
      <c r="BF294" s="7">
        <f t="shared" si="267"/>
        <v>0.50277777777777777</v>
      </c>
      <c r="BG294" s="7">
        <f t="shared" si="242"/>
        <v>24.687671232876713</v>
      </c>
      <c r="BH294" s="186">
        <v>8.876562649768896E-3</v>
      </c>
      <c r="BI294" s="186">
        <v>8.9119493577111981E-3</v>
      </c>
      <c r="BJ294" s="7">
        <f t="shared" si="243"/>
        <v>0.80675128271321772</v>
      </c>
      <c r="BK294" s="7">
        <f t="shared" si="244"/>
        <v>0.80250653894971336</v>
      </c>
      <c r="BL294" s="192">
        <f t="shared" si="268"/>
        <v>1.0520268522736976E-2</v>
      </c>
      <c r="BM294" s="237">
        <f t="shared" si="269"/>
        <v>51869</v>
      </c>
      <c r="BN294" s="7">
        <f t="shared" si="270"/>
        <v>1.0138888888888888</v>
      </c>
      <c r="BO294" s="7">
        <f t="shared" si="245"/>
        <v>25.19178082191781</v>
      </c>
      <c r="BP294" s="186">
        <v>8.876562649768896E-3</v>
      </c>
      <c r="BQ294" s="186">
        <v>8.9443088725923523E-3</v>
      </c>
      <c r="BR294" s="7">
        <f t="shared" si="246"/>
        <v>0.80675128271321772</v>
      </c>
      <c r="BS294" s="7">
        <f t="shared" si="247"/>
        <v>0.79825828481261962</v>
      </c>
      <c r="BT294" s="192">
        <f t="shared" si="271"/>
        <v>1.0493665550329798E-2</v>
      </c>
      <c r="BU294" s="256">
        <f t="shared" si="272"/>
        <v>-2.6768684633303104</v>
      </c>
      <c r="BV294" s="257">
        <f t="shared" si="273"/>
        <v>0.6995405514143016</v>
      </c>
      <c r="BW294" s="257">
        <f t="shared" si="274"/>
        <v>1.3837697792744992</v>
      </c>
      <c r="BX294" s="249">
        <f t="shared" si="275"/>
        <v>3.4867555453354377</v>
      </c>
    </row>
    <row r="295" spans="6:76" x14ac:dyDescent="0.25">
      <c r="F295" s="182">
        <f t="shared" si="276"/>
        <v>8861</v>
      </c>
      <c r="G295" s="184">
        <f t="shared" si="277"/>
        <v>51535</v>
      </c>
      <c r="H295" s="7">
        <f t="shared" si="223"/>
        <v>24.276712328767122</v>
      </c>
      <c r="I295" s="237">
        <f t="shared" si="224"/>
        <v>51563</v>
      </c>
      <c r="J295" s="7">
        <f t="shared" si="248"/>
        <v>7.7777777777777779E-2</v>
      </c>
      <c r="K295" s="7">
        <f t="shared" si="225"/>
        <v>24.353424657534248</v>
      </c>
      <c r="L295" s="186">
        <v>8.7391564740297821E-3</v>
      </c>
      <c r="M295" s="186">
        <v>8.7443831919040045E-3</v>
      </c>
      <c r="N295" s="7">
        <f t="shared" si="249"/>
        <v>0.80883690117691842</v>
      </c>
      <c r="O295" s="7">
        <f t="shared" si="226"/>
        <v>0.80819195772030705</v>
      </c>
      <c r="P295" s="192">
        <f t="shared" si="250"/>
        <v>1.0260099815670998E-2</v>
      </c>
      <c r="Q295" s="237">
        <f t="shared" si="227"/>
        <v>51624</v>
      </c>
      <c r="R295" s="7">
        <f t="shared" si="251"/>
        <v>0.24722222222222223</v>
      </c>
      <c r="S295" s="7">
        <f t="shared" si="228"/>
        <v>24.520547945205479</v>
      </c>
      <c r="T295" s="186">
        <v>9.5135042929810117E-3</v>
      </c>
      <c r="U295" s="186">
        <v>9.5255005084037888E-3</v>
      </c>
      <c r="V295" s="7">
        <f t="shared" si="252"/>
        <v>0.79377390955158311</v>
      </c>
      <c r="W295" s="7">
        <f t="shared" si="229"/>
        <v>0.79170178519553969</v>
      </c>
      <c r="X295" s="192">
        <f t="shared" si="253"/>
        <v>1.0586848186334295E-2</v>
      </c>
      <c r="Y295" s="237">
        <f t="shared" si="230"/>
        <v>51716</v>
      </c>
      <c r="Z295" s="7">
        <f t="shared" si="254"/>
        <v>0.50277777777777777</v>
      </c>
      <c r="AA295" s="7">
        <f t="shared" si="231"/>
        <v>24.772602739726029</v>
      </c>
      <c r="AB295" s="186">
        <v>1.0104284116854607E-2</v>
      </c>
      <c r="AC295" s="186">
        <v>1.0117404117118926E-2</v>
      </c>
      <c r="AD295" s="7">
        <f t="shared" si="255"/>
        <v>0.78247070200729008</v>
      </c>
      <c r="AE295" s="7">
        <f t="shared" si="232"/>
        <v>0.77830684289515739</v>
      </c>
      <c r="AF295" s="192">
        <f t="shared" si="256"/>
        <v>1.0640673157269256E-2</v>
      </c>
      <c r="AG295" s="237">
        <f t="shared" si="233"/>
        <v>51900</v>
      </c>
      <c r="AH295" s="7">
        <f t="shared" si="257"/>
        <v>1.0138888888888888</v>
      </c>
      <c r="AI295" s="7">
        <f t="shared" si="234"/>
        <v>25.276712328767122</v>
      </c>
      <c r="AJ295" s="186">
        <v>1.0777004913184601E-2</v>
      </c>
      <c r="AK295" s="186">
        <v>1.0782242316189334E-2</v>
      </c>
      <c r="AL295" s="7">
        <f t="shared" si="258"/>
        <v>0.76979560452336815</v>
      </c>
      <c r="AM295" s="7">
        <f t="shared" si="235"/>
        <v>0.76144324703375865</v>
      </c>
      <c r="AN295" s="192">
        <f t="shared" si="259"/>
        <v>1.0818851786628642E-2</v>
      </c>
      <c r="AO295" s="237">
        <f t="shared" si="260"/>
        <v>51563</v>
      </c>
      <c r="AP295" s="7">
        <f t="shared" si="261"/>
        <v>7.7777777777777779E-2</v>
      </c>
      <c r="AQ295" s="7">
        <f t="shared" si="236"/>
        <v>24.353424657534248</v>
      </c>
      <c r="AR295" s="186">
        <v>8.8829018217084117E-3</v>
      </c>
      <c r="AS295" s="186">
        <v>8.8885250437347983E-3</v>
      </c>
      <c r="AT295" s="7">
        <f t="shared" si="237"/>
        <v>0.80601925097989824</v>
      </c>
      <c r="AU295" s="7">
        <f t="shared" si="238"/>
        <v>0.8053598965851525</v>
      </c>
      <c r="AV295" s="192">
        <f t="shared" si="262"/>
        <v>1.0526242593746904E-2</v>
      </c>
      <c r="AW295" s="237">
        <f t="shared" si="263"/>
        <v>51624</v>
      </c>
      <c r="AX295" s="7">
        <f t="shared" si="264"/>
        <v>0.24722222222222223</v>
      </c>
      <c r="AY295" s="7">
        <f t="shared" si="239"/>
        <v>24.520547945205479</v>
      </c>
      <c r="AZ295" s="186">
        <v>8.8829018217084117E-3</v>
      </c>
      <c r="BA295" s="186">
        <v>8.9004503277962214E-3</v>
      </c>
      <c r="BB295" s="7">
        <f t="shared" si="240"/>
        <v>0.80601925097989824</v>
      </c>
      <c r="BC295" s="7">
        <f t="shared" si="241"/>
        <v>0.80392932411502049</v>
      </c>
      <c r="BD295" s="192">
        <f t="shared" si="265"/>
        <v>1.051539793764142E-2</v>
      </c>
      <c r="BE295" s="237">
        <f t="shared" si="266"/>
        <v>51716</v>
      </c>
      <c r="BF295" s="7">
        <f t="shared" si="267"/>
        <v>0.50277777777777777</v>
      </c>
      <c r="BG295" s="7">
        <f t="shared" si="242"/>
        <v>24.772602739726029</v>
      </c>
      <c r="BH295" s="186">
        <v>8.8829018217084117E-3</v>
      </c>
      <c r="BI295" s="186">
        <v>8.9176374631880634E-3</v>
      </c>
      <c r="BJ295" s="7">
        <f t="shared" si="243"/>
        <v>0.80601925097989824</v>
      </c>
      <c r="BK295" s="7">
        <f t="shared" si="244"/>
        <v>0.80178636031237371</v>
      </c>
      <c r="BL295" s="192">
        <f t="shared" si="268"/>
        <v>1.0500314646409815E-2</v>
      </c>
      <c r="BM295" s="237">
        <f t="shared" si="269"/>
        <v>51900</v>
      </c>
      <c r="BN295" s="7">
        <f t="shared" si="270"/>
        <v>1.0138888888888888</v>
      </c>
      <c r="BO295" s="7">
        <f t="shared" si="245"/>
        <v>25.276712328767122</v>
      </c>
      <c r="BP295" s="186">
        <v>8.8829018217084117E-3</v>
      </c>
      <c r="BQ295" s="186">
        <v>8.9494562200649972E-3</v>
      </c>
      <c r="BR295" s="7">
        <f t="shared" si="246"/>
        <v>0.80601925097989824</v>
      </c>
      <c r="BS295" s="7">
        <f t="shared" si="247"/>
        <v>0.79754834108991035</v>
      </c>
      <c r="BT295" s="192">
        <f t="shared" si="271"/>
        <v>1.0475691062266803E-2</v>
      </c>
      <c r="BU295" s="256">
        <f t="shared" si="272"/>
        <v>-2.6614277807590625</v>
      </c>
      <c r="BV295" s="257">
        <f t="shared" si="273"/>
        <v>0.71450248692874263</v>
      </c>
      <c r="BW295" s="257">
        <f t="shared" si="274"/>
        <v>1.4035851085944171</v>
      </c>
      <c r="BX295" s="249">
        <f t="shared" si="275"/>
        <v>3.431607243618382</v>
      </c>
    </row>
    <row r="296" spans="6:76" x14ac:dyDescent="0.25">
      <c r="F296" s="182">
        <f t="shared" si="276"/>
        <v>8889</v>
      </c>
      <c r="G296" s="184">
        <f t="shared" si="277"/>
        <v>51563</v>
      </c>
      <c r="H296" s="7">
        <f t="shared" si="223"/>
        <v>24.353424657534248</v>
      </c>
      <c r="I296" s="237">
        <f t="shared" si="224"/>
        <v>51594</v>
      </c>
      <c r="J296" s="7">
        <f t="shared" si="248"/>
        <v>8.611111111111111E-2</v>
      </c>
      <c r="K296" s="7">
        <f t="shared" si="225"/>
        <v>24.438356164383563</v>
      </c>
      <c r="L296" s="186">
        <v>8.7443831919040045E-3</v>
      </c>
      <c r="M296" s="186">
        <v>8.7500694700574783E-3</v>
      </c>
      <c r="N296" s="7">
        <f t="shared" si="249"/>
        <v>0.80819195772030705</v>
      </c>
      <c r="O296" s="7">
        <f t="shared" si="226"/>
        <v>0.8074797398473843</v>
      </c>
      <c r="P296" s="192">
        <f t="shared" si="250"/>
        <v>1.0242878955085724E-2</v>
      </c>
      <c r="Q296" s="237">
        <f t="shared" si="227"/>
        <v>51655</v>
      </c>
      <c r="R296" s="7">
        <f t="shared" si="251"/>
        <v>0.25555555555555554</v>
      </c>
      <c r="S296" s="7">
        <f t="shared" si="228"/>
        <v>24.605479452054794</v>
      </c>
      <c r="T296" s="186">
        <v>9.5173637136173744E-3</v>
      </c>
      <c r="U296" s="186">
        <v>9.5295004655581664E-3</v>
      </c>
      <c r="V296" s="7">
        <f t="shared" si="252"/>
        <v>0.7931202732869459</v>
      </c>
      <c r="W296" s="7">
        <f t="shared" si="229"/>
        <v>0.79098369237489363</v>
      </c>
      <c r="X296" s="192">
        <f t="shared" si="253"/>
        <v>1.0569793137682375E-2</v>
      </c>
      <c r="Y296" s="237">
        <f t="shared" si="230"/>
        <v>51747</v>
      </c>
      <c r="Z296" s="7">
        <f t="shared" si="254"/>
        <v>0.51111111111111107</v>
      </c>
      <c r="AA296" s="7">
        <f t="shared" si="231"/>
        <v>24.857534246575341</v>
      </c>
      <c r="AB296" s="186">
        <v>1.0106489361075699E-2</v>
      </c>
      <c r="AC296" s="186">
        <v>1.0119383801657594E-2</v>
      </c>
      <c r="AD296" s="7">
        <f t="shared" si="255"/>
        <v>0.78182243674369722</v>
      </c>
      <c r="AE296" s="7">
        <f t="shared" si="232"/>
        <v>0.7776000749854991</v>
      </c>
      <c r="AF296" s="192">
        <f t="shared" si="256"/>
        <v>1.0623896313978393E-2</v>
      </c>
      <c r="AG296" s="237">
        <f t="shared" si="233"/>
        <v>51928</v>
      </c>
      <c r="AH296" s="7">
        <f t="shared" si="257"/>
        <v>1.0138888888888888</v>
      </c>
      <c r="AI296" s="7">
        <f t="shared" si="234"/>
        <v>25.353424657534248</v>
      </c>
      <c r="AJ296" s="186">
        <v>1.0777864851469299E-2</v>
      </c>
      <c r="AK296" s="186">
        <v>1.0782235031582403E-2</v>
      </c>
      <c r="AL296" s="7">
        <f t="shared" si="258"/>
        <v>0.76914334715126931</v>
      </c>
      <c r="AM296" s="7">
        <f t="shared" si="235"/>
        <v>0.76081383469398489</v>
      </c>
      <c r="AN296" s="192">
        <f t="shared" si="259"/>
        <v>1.0798186326639479E-2</v>
      </c>
      <c r="AO296" s="237">
        <f t="shared" si="260"/>
        <v>51594</v>
      </c>
      <c r="AP296" s="7">
        <f t="shared" si="261"/>
        <v>8.611111111111111E-2</v>
      </c>
      <c r="AQ296" s="7">
        <f t="shared" si="236"/>
        <v>24.438356164383563</v>
      </c>
      <c r="AR296" s="186">
        <v>8.8885250437347983E-3</v>
      </c>
      <c r="AS296" s="186">
        <v>8.8946401928373334E-3</v>
      </c>
      <c r="AT296" s="7">
        <f t="shared" si="237"/>
        <v>0.8053598965851525</v>
      </c>
      <c r="AU296" s="7">
        <f t="shared" si="238"/>
        <v>0.80463189053446482</v>
      </c>
      <c r="AV296" s="192">
        <f t="shared" si="262"/>
        <v>1.0506995700633433E-2</v>
      </c>
      <c r="AW296" s="237">
        <f t="shared" si="263"/>
        <v>51655</v>
      </c>
      <c r="AX296" s="7">
        <f t="shared" si="264"/>
        <v>0.25555555555555554</v>
      </c>
      <c r="AY296" s="7">
        <f t="shared" si="239"/>
        <v>24.605479452054794</v>
      </c>
      <c r="AZ296" s="186">
        <v>8.8885250437347983E-3</v>
      </c>
      <c r="BA296" s="186">
        <v>8.9063458567647316E-3</v>
      </c>
      <c r="BB296" s="7">
        <f t="shared" si="240"/>
        <v>0.8053598965851525</v>
      </c>
      <c r="BC296" s="7">
        <f t="shared" si="241"/>
        <v>0.80320531726035793</v>
      </c>
      <c r="BD296" s="192">
        <f t="shared" si="265"/>
        <v>1.0496646864888836E-2</v>
      </c>
      <c r="BE296" s="237">
        <f t="shared" si="266"/>
        <v>51747</v>
      </c>
      <c r="BF296" s="7">
        <f t="shared" si="267"/>
        <v>0.51111111111111107</v>
      </c>
      <c r="BG296" s="7">
        <f t="shared" si="242"/>
        <v>24.857534246575341</v>
      </c>
      <c r="BH296" s="186">
        <v>8.8885250437347983E-3</v>
      </c>
      <c r="BI296" s="186">
        <v>8.9232248308496447E-3</v>
      </c>
      <c r="BJ296" s="7">
        <f t="shared" si="243"/>
        <v>0.8053598965851525</v>
      </c>
      <c r="BK296" s="7">
        <f t="shared" si="244"/>
        <v>0.80106805992924224</v>
      </c>
      <c r="BL296" s="192">
        <f t="shared" si="268"/>
        <v>1.0482344931873997E-2</v>
      </c>
      <c r="BM296" s="237">
        <f t="shared" si="269"/>
        <v>51928</v>
      </c>
      <c r="BN296" s="7">
        <f t="shared" si="270"/>
        <v>1.0138888888888888</v>
      </c>
      <c r="BO296" s="7">
        <f t="shared" si="245"/>
        <v>25.353424657534248</v>
      </c>
      <c r="BP296" s="186">
        <v>8.8885250437347983E-3</v>
      </c>
      <c r="BQ296" s="186">
        <v>8.9540330420950186E-3</v>
      </c>
      <c r="BR296" s="7">
        <f t="shared" si="246"/>
        <v>0.8053598965851525</v>
      </c>
      <c r="BS296" s="7">
        <f t="shared" si="247"/>
        <v>0.79690850812006309</v>
      </c>
      <c r="BT296" s="192">
        <f t="shared" si="271"/>
        <v>1.0459941053994094E-2</v>
      </c>
      <c r="BU296" s="256">
        <f t="shared" si="272"/>
        <v>-2.6411674554770865</v>
      </c>
      <c r="BV296" s="257">
        <f t="shared" si="273"/>
        <v>0.73146272793539124</v>
      </c>
      <c r="BW296" s="257">
        <f t="shared" si="274"/>
        <v>1.4155138210439517</v>
      </c>
      <c r="BX296" s="249">
        <f t="shared" si="275"/>
        <v>3.3824527264538462</v>
      </c>
    </row>
    <row r="297" spans="6:76" x14ac:dyDescent="0.25">
      <c r="F297" s="182">
        <f t="shared" si="276"/>
        <v>8920</v>
      </c>
      <c r="G297" s="184">
        <f t="shared" si="277"/>
        <v>51594</v>
      </c>
      <c r="H297" s="7">
        <f t="shared" si="223"/>
        <v>24.438356164383563</v>
      </c>
      <c r="I297" s="237">
        <f t="shared" si="224"/>
        <v>51624</v>
      </c>
      <c r="J297" s="7">
        <f t="shared" si="248"/>
        <v>8.3333333333333329E-2</v>
      </c>
      <c r="K297" s="7">
        <f t="shared" si="225"/>
        <v>24.520547945205479</v>
      </c>
      <c r="L297" s="186">
        <v>8.7500694700574783E-3</v>
      </c>
      <c r="M297" s="186">
        <v>8.7554764460707306E-3</v>
      </c>
      <c r="N297" s="7">
        <f t="shared" si="249"/>
        <v>0.8074797398473843</v>
      </c>
      <c r="O297" s="7">
        <f t="shared" si="226"/>
        <v>0.80679224904757763</v>
      </c>
      <c r="P297" s="192">
        <f t="shared" si="250"/>
        <v>1.0225543945692195E-2</v>
      </c>
      <c r="Q297" s="237">
        <f t="shared" si="227"/>
        <v>51685</v>
      </c>
      <c r="R297" s="7">
        <f t="shared" si="251"/>
        <v>0.25277777777777777</v>
      </c>
      <c r="S297" s="7">
        <f t="shared" si="228"/>
        <v>24.687671232876713</v>
      </c>
      <c r="T297" s="186">
        <v>9.5215440899933789E-3</v>
      </c>
      <c r="U297" s="186">
        <v>9.5332894753940908E-3</v>
      </c>
      <c r="V297" s="7">
        <f t="shared" si="252"/>
        <v>0.79239847736651203</v>
      </c>
      <c r="W297" s="7">
        <f t="shared" si="229"/>
        <v>0.7902904709636982</v>
      </c>
      <c r="X297" s="192">
        <f t="shared" si="253"/>
        <v>1.0552279567517107E-2</v>
      </c>
      <c r="Y297" s="237">
        <f t="shared" si="230"/>
        <v>51777</v>
      </c>
      <c r="Z297" s="7">
        <f t="shared" si="254"/>
        <v>0.5083333333333333</v>
      </c>
      <c r="AA297" s="7">
        <f t="shared" si="231"/>
        <v>24.93972602739726</v>
      </c>
      <c r="AB297" s="186">
        <v>1.0108855520764109E-2</v>
      </c>
      <c r="AC297" s="186">
        <v>1.0121225919111345E-2</v>
      </c>
      <c r="AD297" s="7">
        <f t="shared" si="255"/>
        <v>0.78110647123343735</v>
      </c>
      <c r="AE297" s="7">
        <f t="shared" si="232"/>
        <v>0.77691789651849963</v>
      </c>
      <c r="AF297" s="192">
        <f t="shared" si="256"/>
        <v>1.0605778484801029E-2</v>
      </c>
      <c r="AG297" s="237">
        <f t="shared" si="233"/>
        <v>51959</v>
      </c>
      <c r="AH297" s="7">
        <f t="shared" si="257"/>
        <v>1.0138888888888888</v>
      </c>
      <c r="AI297" s="7">
        <f t="shared" si="234"/>
        <v>25.438356164383563</v>
      </c>
      <c r="AJ297" s="186">
        <v>1.0778767599272564E-2</v>
      </c>
      <c r="AK297" s="186">
        <v>1.0782224755492073E-2</v>
      </c>
      <c r="AL297" s="7">
        <f t="shared" si="258"/>
        <v>0.76842265774804142</v>
      </c>
      <c r="AM297" s="7">
        <f t="shared" si="235"/>
        <v>0.76011763591975667</v>
      </c>
      <c r="AN297" s="192">
        <f t="shared" si="259"/>
        <v>1.0776298323966461E-2</v>
      </c>
      <c r="AO297" s="237">
        <f t="shared" si="260"/>
        <v>51624</v>
      </c>
      <c r="AP297" s="7">
        <f t="shared" si="261"/>
        <v>8.3333333333333329E-2</v>
      </c>
      <c r="AQ297" s="7">
        <f t="shared" si="236"/>
        <v>24.520547945205479</v>
      </c>
      <c r="AR297" s="186">
        <v>8.8946401928373334E-3</v>
      </c>
      <c r="AS297" s="186">
        <v>8.9004503277962214E-3</v>
      </c>
      <c r="AT297" s="7">
        <f t="shared" si="237"/>
        <v>0.80463189053446482</v>
      </c>
      <c r="AU297" s="7">
        <f t="shared" si="238"/>
        <v>0.80392932411502049</v>
      </c>
      <c r="AV297" s="192">
        <f t="shared" si="262"/>
        <v>1.0486987823977501E-2</v>
      </c>
      <c r="AW297" s="237">
        <f t="shared" si="263"/>
        <v>51685</v>
      </c>
      <c r="AX297" s="7">
        <f t="shared" si="264"/>
        <v>0.25277777777777777</v>
      </c>
      <c r="AY297" s="7">
        <f t="shared" si="239"/>
        <v>24.687671232876713</v>
      </c>
      <c r="AZ297" s="186">
        <v>8.8946401928373334E-3</v>
      </c>
      <c r="BA297" s="186">
        <v>8.9119493577111981E-3</v>
      </c>
      <c r="BB297" s="7">
        <f t="shared" si="240"/>
        <v>0.80463189053446482</v>
      </c>
      <c r="BC297" s="7">
        <f t="shared" si="241"/>
        <v>0.80250653894971336</v>
      </c>
      <c r="BD297" s="192">
        <f t="shared" si="265"/>
        <v>1.0477153622110533E-2</v>
      </c>
      <c r="BE297" s="237">
        <f t="shared" si="266"/>
        <v>51777</v>
      </c>
      <c r="BF297" s="7">
        <f t="shared" si="267"/>
        <v>0.5083333333333333</v>
      </c>
      <c r="BG297" s="7">
        <f t="shared" si="242"/>
        <v>24.93972602739726</v>
      </c>
      <c r="BH297" s="186">
        <v>8.8946401928373334E-3</v>
      </c>
      <c r="BI297" s="186">
        <v>8.928539011952015E-3</v>
      </c>
      <c r="BJ297" s="7">
        <f t="shared" si="243"/>
        <v>0.80463189053446482</v>
      </c>
      <c r="BK297" s="7">
        <f t="shared" si="244"/>
        <v>0.80037467533607831</v>
      </c>
      <c r="BL297" s="192">
        <f t="shared" si="268"/>
        <v>1.0463661368445665E-2</v>
      </c>
      <c r="BM297" s="237">
        <f t="shared" si="269"/>
        <v>51959</v>
      </c>
      <c r="BN297" s="7">
        <f t="shared" si="270"/>
        <v>1.0138888888888888</v>
      </c>
      <c r="BO297" s="7">
        <f t="shared" si="245"/>
        <v>25.438356164383563</v>
      </c>
      <c r="BP297" s="186">
        <v>8.8946401928373334E-3</v>
      </c>
      <c r="BQ297" s="186">
        <v>8.9590193364262796E-3</v>
      </c>
      <c r="BR297" s="7">
        <f t="shared" si="246"/>
        <v>0.80463189053446482</v>
      </c>
      <c r="BS297" s="7">
        <f t="shared" si="247"/>
        <v>0.796201706777798</v>
      </c>
      <c r="BT297" s="192">
        <f t="shared" si="271"/>
        <v>1.0442959009780062E-2</v>
      </c>
      <c r="BU297" s="256">
        <f t="shared" si="272"/>
        <v>-2.6144387828530569</v>
      </c>
      <c r="BV297" s="257">
        <f t="shared" si="273"/>
        <v>0.75125945406574746</v>
      </c>
      <c r="BW297" s="257">
        <f t="shared" si="274"/>
        <v>1.4211711635536348</v>
      </c>
      <c r="BX297" s="249">
        <f t="shared" si="275"/>
        <v>3.333393141863993</v>
      </c>
    </row>
    <row r="298" spans="6:76" x14ac:dyDescent="0.25">
      <c r="F298" s="182">
        <f t="shared" si="276"/>
        <v>8950</v>
      </c>
      <c r="G298" s="184">
        <f t="shared" si="277"/>
        <v>51624</v>
      </c>
      <c r="H298" s="7">
        <f t="shared" si="223"/>
        <v>24.520547945205479</v>
      </c>
      <c r="I298" s="237">
        <f t="shared" si="224"/>
        <v>51655</v>
      </c>
      <c r="J298" s="7">
        <f t="shared" si="248"/>
        <v>8.611111111111111E-2</v>
      </c>
      <c r="K298" s="7">
        <f t="shared" si="225"/>
        <v>24.605479452054794</v>
      </c>
      <c r="L298" s="186">
        <v>8.7554764460707306E-3</v>
      </c>
      <c r="M298" s="186">
        <v>8.760969526675641E-3</v>
      </c>
      <c r="N298" s="7">
        <f t="shared" si="249"/>
        <v>0.80679224904757763</v>
      </c>
      <c r="O298" s="7">
        <f t="shared" si="226"/>
        <v>0.806083571062574</v>
      </c>
      <c r="P298" s="192">
        <f t="shared" si="250"/>
        <v>1.0209622368630702E-2</v>
      </c>
      <c r="Q298" s="237">
        <f t="shared" si="227"/>
        <v>51716</v>
      </c>
      <c r="R298" s="7">
        <f t="shared" si="251"/>
        <v>0.25555555555555554</v>
      </c>
      <c r="S298" s="7">
        <f t="shared" si="228"/>
        <v>24.772602739726029</v>
      </c>
      <c r="T298" s="186">
        <v>9.5255005084037888E-3</v>
      </c>
      <c r="U298" s="186">
        <v>9.5371238740494906E-3</v>
      </c>
      <c r="V298" s="7">
        <f t="shared" si="252"/>
        <v>0.79170178519553969</v>
      </c>
      <c r="W298" s="7">
        <f t="shared" si="229"/>
        <v>0.78957584638816203</v>
      </c>
      <c r="X298" s="192">
        <f t="shared" si="253"/>
        <v>1.0535898512403727E-2</v>
      </c>
      <c r="Y298" s="237">
        <f t="shared" si="230"/>
        <v>51808</v>
      </c>
      <c r="Z298" s="7">
        <f t="shared" si="254"/>
        <v>0.51111111111111107</v>
      </c>
      <c r="AA298" s="7">
        <f t="shared" si="231"/>
        <v>25.024657534246575</v>
      </c>
      <c r="AB298" s="186">
        <v>1.0111070226199954E-2</v>
      </c>
      <c r="AC298" s="186">
        <v>1.0123053571463545E-2</v>
      </c>
      <c r="AD298" s="7">
        <f t="shared" si="255"/>
        <v>0.78041536464639671</v>
      </c>
      <c r="AE298" s="7">
        <f t="shared" si="232"/>
        <v>0.77621483427119864</v>
      </c>
      <c r="AF298" s="192">
        <f t="shared" si="256"/>
        <v>1.0587827792120473E-2</v>
      </c>
      <c r="AG298" s="237">
        <f t="shared" si="233"/>
        <v>51989</v>
      </c>
      <c r="AH298" s="7">
        <f t="shared" si="257"/>
        <v>1.0138888888888888</v>
      </c>
      <c r="AI298" s="7">
        <f t="shared" si="234"/>
        <v>25.520547945205479</v>
      </c>
      <c r="AJ298" s="186">
        <v>1.0779576705479939E-2</v>
      </c>
      <c r="AK298" s="186">
        <v>1.0782212622952321E-2</v>
      </c>
      <c r="AL298" s="7">
        <f t="shared" si="258"/>
        <v>0.76772696187676337</v>
      </c>
      <c r="AM298" s="7">
        <f t="shared" si="235"/>
        <v>0.75944454542083162</v>
      </c>
      <c r="AN298" s="192">
        <f t="shared" si="259"/>
        <v>1.0756491366640671E-2</v>
      </c>
      <c r="AO298" s="237">
        <f t="shared" si="260"/>
        <v>51655</v>
      </c>
      <c r="AP298" s="7">
        <f t="shared" si="261"/>
        <v>8.611111111111111E-2</v>
      </c>
      <c r="AQ298" s="7">
        <f t="shared" si="236"/>
        <v>24.605479452054794</v>
      </c>
      <c r="AR298" s="186">
        <v>8.9004503277962214E-3</v>
      </c>
      <c r="AS298" s="186">
        <v>8.9063458567647316E-3</v>
      </c>
      <c r="AT298" s="7">
        <f t="shared" si="237"/>
        <v>0.80392932411502049</v>
      </c>
      <c r="AU298" s="7">
        <f t="shared" si="238"/>
        <v>0.80320531726035793</v>
      </c>
      <c r="AV298" s="192">
        <f t="shared" si="262"/>
        <v>1.0467836003246727E-2</v>
      </c>
      <c r="AW298" s="237">
        <f t="shared" si="263"/>
        <v>51716</v>
      </c>
      <c r="AX298" s="7">
        <f t="shared" si="264"/>
        <v>0.25555555555555554</v>
      </c>
      <c r="AY298" s="7">
        <f t="shared" si="239"/>
        <v>24.772602739726029</v>
      </c>
      <c r="AZ298" s="186">
        <v>8.9004503277962214E-3</v>
      </c>
      <c r="BA298" s="186">
        <v>8.9176374631880634E-3</v>
      </c>
      <c r="BB298" s="7">
        <f t="shared" si="240"/>
        <v>0.80392932411502049</v>
      </c>
      <c r="BC298" s="7">
        <f t="shared" si="241"/>
        <v>0.80178636031237371</v>
      </c>
      <c r="BD298" s="192">
        <f t="shared" si="265"/>
        <v>1.0458534775808517E-2</v>
      </c>
      <c r="BE298" s="237">
        <f t="shared" si="266"/>
        <v>51808</v>
      </c>
      <c r="BF298" s="7">
        <f t="shared" si="267"/>
        <v>0.51111111111111107</v>
      </c>
      <c r="BG298" s="7">
        <f t="shared" si="242"/>
        <v>25.024657534246575</v>
      </c>
      <c r="BH298" s="186">
        <v>8.9004503277962214E-3</v>
      </c>
      <c r="BI298" s="186">
        <v>8.933937351058005E-3</v>
      </c>
      <c r="BJ298" s="7">
        <f t="shared" si="243"/>
        <v>0.80392932411502049</v>
      </c>
      <c r="BK298" s="7">
        <f t="shared" si="244"/>
        <v>0.79965993523527201</v>
      </c>
      <c r="BL298" s="192">
        <f t="shared" si="268"/>
        <v>1.0445880539922415E-2</v>
      </c>
      <c r="BM298" s="237">
        <f t="shared" si="269"/>
        <v>51989</v>
      </c>
      <c r="BN298" s="7">
        <f t="shared" si="270"/>
        <v>1.0138888888888888</v>
      </c>
      <c r="BO298" s="7">
        <f t="shared" si="245"/>
        <v>25.520547945205479</v>
      </c>
      <c r="BP298" s="186">
        <v>8.9004503277962214E-3</v>
      </c>
      <c r="BQ298" s="186">
        <v>8.963763094925057E-3</v>
      </c>
      <c r="BR298" s="7">
        <f t="shared" si="246"/>
        <v>0.80392932411502049</v>
      </c>
      <c r="BS298" s="7">
        <f t="shared" si="247"/>
        <v>0.79551931924705566</v>
      </c>
      <c r="BT298" s="192">
        <f t="shared" si="271"/>
        <v>1.0426898657444577E-2</v>
      </c>
      <c r="BU298" s="256">
        <f t="shared" si="272"/>
        <v>-2.5821363461602487</v>
      </c>
      <c r="BV298" s="257">
        <f t="shared" si="273"/>
        <v>0.77363736595210608</v>
      </c>
      <c r="BW298" s="257">
        <f t="shared" si="274"/>
        <v>1.4194725219805748</v>
      </c>
      <c r="BX298" s="249">
        <f t="shared" si="275"/>
        <v>3.2959270919609427</v>
      </c>
    </row>
    <row r="299" spans="6:76" x14ac:dyDescent="0.25">
      <c r="F299" s="182">
        <f t="shared" si="276"/>
        <v>8981</v>
      </c>
      <c r="G299" s="184">
        <f t="shared" si="277"/>
        <v>51655</v>
      </c>
      <c r="H299" s="7">
        <f t="shared" si="223"/>
        <v>24.605479452054794</v>
      </c>
      <c r="I299" s="237">
        <f t="shared" si="224"/>
        <v>51685</v>
      </c>
      <c r="J299" s="7">
        <f t="shared" si="248"/>
        <v>8.3333333333333329E-2</v>
      </c>
      <c r="K299" s="7">
        <f t="shared" si="225"/>
        <v>24.687671232876713</v>
      </c>
      <c r="L299" s="186">
        <v>8.760969526675641E-3</v>
      </c>
      <c r="M299" s="186">
        <v>8.7661990498498835E-3</v>
      </c>
      <c r="N299" s="7">
        <f t="shared" si="249"/>
        <v>0.806083571062574</v>
      </c>
      <c r="O299" s="7">
        <f t="shared" si="226"/>
        <v>0.80539934799685509</v>
      </c>
      <c r="P299" s="192">
        <f t="shared" si="250"/>
        <v>1.0194541141669511E-2</v>
      </c>
      <c r="Q299" s="237">
        <f t="shared" si="227"/>
        <v>51747</v>
      </c>
      <c r="R299" s="7">
        <f t="shared" si="251"/>
        <v>0.25555555555555554</v>
      </c>
      <c r="S299" s="7">
        <f t="shared" si="228"/>
        <v>24.857534246575341</v>
      </c>
      <c r="T299" s="186">
        <v>9.5295004655581664E-3</v>
      </c>
      <c r="U299" s="186">
        <v>9.5408798314979368E-3</v>
      </c>
      <c r="V299" s="7">
        <f t="shared" si="252"/>
        <v>0.79098369237489363</v>
      </c>
      <c r="W299" s="7">
        <f t="shared" si="229"/>
        <v>0.78886289237931295</v>
      </c>
      <c r="X299" s="192">
        <f t="shared" si="253"/>
        <v>1.0519930233215234E-2</v>
      </c>
      <c r="Y299" s="237">
        <f t="shared" si="230"/>
        <v>51838</v>
      </c>
      <c r="Z299" s="7">
        <f t="shared" si="254"/>
        <v>0.5083333333333333</v>
      </c>
      <c r="AA299" s="7">
        <f t="shared" si="231"/>
        <v>25.106849315068494</v>
      </c>
      <c r="AB299" s="186">
        <v>1.0113281418565405E-2</v>
      </c>
      <c r="AC299" s="186">
        <v>1.0124767752541943E-2</v>
      </c>
      <c r="AD299" s="7">
        <f t="shared" si="255"/>
        <v>0.77970304904559773</v>
      </c>
      <c r="AE299" s="7">
        <f t="shared" si="232"/>
        <v>0.77553588946008334</v>
      </c>
      <c r="AF299" s="192">
        <f t="shared" si="256"/>
        <v>1.0570356703419754E-2</v>
      </c>
      <c r="AG299" s="237">
        <f t="shared" si="233"/>
        <v>52020</v>
      </c>
      <c r="AH299" s="7">
        <f t="shared" si="257"/>
        <v>1.0138888888888888</v>
      </c>
      <c r="AI299" s="7">
        <f t="shared" si="234"/>
        <v>25.605479452054794</v>
      </c>
      <c r="AJ299" s="186">
        <v>1.0780329909646034E-2</v>
      </c>
      <c r="AK299" s="186">
        <v>1.0782197851043446E-2</v>
      </c>
      <c r="AL299" s="7">
        <f t="shared" si="258"/>
        <v>0.76701019467641063</v>
      </c>
      <c r="AM299" s="7">
        <f t="shared" si="235"/>
        <v>0.75874968973622203</v>
      </c>
      <c r="AN299" s="192">
        <f t="shared" si="259"/>
        <v>1.073785920242107E-2</v>
      </c>
      <c r="AO299" s="237">
        <f t="shared" si="260"/>
        <v>51685</v>
      </c>
      <c r="AP299" s="7">
        <f t="shared" si="261"/>
        <v>8.3333333333333329E-2</v>
      </c>
      <c r="AQ299" s="7">
        <f t="shared" si="236"/>
        <v>24.687671232876713</v>
      </c>
      <c r="AR299" s="186">
        <v>8.9063458567647316E-3</v>
      </c>
      <c r="AS299" s="186">
        <v>8.9119493577111981E-3</v>
      </c>
      <c r="AT299" s="7">
        <f t="shared" si="237"/>
        <v>0.80320531726035793</v>
      </c>
      <c r="AU299" s="7">
        <f t="shared" si="238"/>
        <v>0.80250653894971336</v>
      </c>
      <c r="AV299" s="192">
        <f t="shared" si="262"/>
        <v>1.0448936327309255E-2</v>
      </c>
      <c r="AW299" s="237">
        <f t="shared" si="263"/>
        <v>51747</v>
      </c>
      <c r="AX299" s="7">
        <f t="shared" si="264"/>
        <v>0.25555555555555554</v>
      </c>
      <c r="AY299" s="7">
        <f t="shared" si="239"/>
        <v>24.857534246575341</v>
      </c>
      <c r="AZ299" s="186">
        <v>8.9063458567647316E-3</v>
      </c>
      <c r="BA299" s="186">
        <v>8.9232248308496447E-3</v>
      </c>
      <c r="BB299" s="7">
        <f t="shared" si="240"/>
        <v>0.80320531726035793</v>
      </c>
      <c r="BC299" s="7">
        <f t="shared" si="241"/>
        <v>0.80106805992924224</v>
      </c>
      <c r="BD299" s="192">
        <f t="shared" si="265"/>
        <v>1.0440037843508776E-2</v>
      </c>
      <c r="BE299" s="237">
        <f t="shared" si="266"/>
        <v>51838</v>
      </c>
      <c r="BF299" s="7">
        <f t="shared" si="267"/>
        <v>0.5083333333333333</v>
      </c>
      <c r="BG299" s="7">
        <f t="shared" si="242"/>
        <v>25.106849315068494</v>
      </c>
      <c r="BH299" s="186">
        <v>8.9063458567647316E-3</v>
      </c>
      <c r="BI299" s="186">
        <v>8.9390780859193528E-3</v>
      </c>
      <c r="BJ299" s="7">
        <f t="shared" si="243"/>
        <v>0.80320531726035793</v>
      </c>
      <c r="BK299" s="7">
        <f t="shared" si="244"/>
        <v>0.79896983568035129</v>
      </c>
      <c r="BL299" s="192">
        <f t="shared" si="268"/>
        <v>1.0428547536332662E-2</v>
      </c>
      <c r="BM299" s="237">
        <f t="shared" si="269"/>
        <v>52020</v>
      </c>
      <c r="BN299" s="7">
        <f t="shared" si="270"/>
        <v>1.0138888888888888</v>
      </c>
      <c r="BO299" s="7">
        <f t="shared" si="245"/>
        <v>25.605479452054794</v>
      </c>
      <c r="BP299" s="186">
        <v>8.9063458567647316E-3</v>
      </c>
      <c r="BQ299" s="186">
        <v>8.9685797756780088E-3</v>
      </c>
      <c r="BR299" s="7">
        <f t="shared" si="246"/>
        <v>0.80320531726035793</v>
      </c>
      <c r="BS299" s="7">
        <f t="shared" si="247"/>
        <v>0.79481588276173343</v>
      </c>
      <c r="BT299" s="192">
        <f t="shared" si="271"/>
        <v>1.0410600640764775E-2</v>
      </c>
      <c r="BU299" s="256">
        <f t="shared" si="272"/>
        <v>-2.5439518563974417</v>
      </c>
      <c r="BV299" s="257">
        <f t="shared" si="273"/>
        <v>0.79892389706457889</v>
      </c>
      <c r="BW299" s="257">
        <f t="shared" si="274"/>
        <v>1.418091670870921</v>
      </c>
      <c r="BX299" s="249">
        <f t="shared" si="275"/>
        <v>3.2725856165629481</v>
      </c>
    </row>
    <row r="300" spans="6:76" x14ac:dyDescent="0.25">
      <c r="F300" s="182">
        <f t="shared" si="276"/>
        <v>9011</v>
      </c>
      <c r="G300" s="184">
        <f t="shared" si="277"/>
        <v>51685</v>
      </c>
      <c r="H300" s="7">
        <f t="shared" si="223"/>
        <v>24.687671232876713</v>
      </c>
      <c r="I300" s="237">
        <f t="shared" si="224"/>
        <v>51716</v>
      </c>
      <c r="J300" s="7">
        <f t="shared" si="248"/>
        <v>8.611111111111111E-2</v>
      </c>
      <c r="K300" s="7">
        <f t="shared" si="225"/>
        <v>24.772602739726029</v>
      </c>
      <c r="L300" s="186">
        <v>8.7661990498498835E-3</v>
      </c>
      <c r="M300" s="186">
        <v>8.7715185921360666E-3</v>
      </c>
      <c r="N300" s="7">
        <f t="shared" si="249"/>
        <v>0.80539934799685509</v>
      </c>
      <c r="O300" s="7">
        <f t="shared" si="226"/>
        <v>0.80469388134433373</v>
      </c>
      <c r="P300" s="192">
        <f t="shared" si="250"/>
        <v>1.0180909976695707E-2</v>
      </c>
      <c r="Q300" s="237">
        <f t="shared" si="227"/>
        <v>51777</v>
      </c>
      <c r="R300" s="7">
        <f t="shared" si="251"/>
        <v>0.25555555555555554</v>
      </c>
      <c r="S300" s="7">
        <f t="shared" si="228"/>
        <v>24.93972602739726</v>
      </c>
      <c r="T300" s="186">
        <v>9.5332894753940908E-3</v>
      </c>
      <c r="U300" s="186">
        <v>9.5444435575345009E-3</v>
      </c>
      <c r="V300" s="7">
        <f t="shared" si="252"/>
        <v>0.7902904709636982</v>
      </c>
      <c r="W300" s="7">
        <f t="shared" si="229"/>
        <v>0.78817446810303926</v>
      </c>
      <c r="X300" s="192">
        <f t="shared" si="253"/>
        <v>1.0505302479298397E-2</v>
      </c>
      <c r="Y300" s="237">
        <f t="shared" si="230"/>
        <v>51869</v>
      </c>
      <c r="Z300" s="7">
        <f t="shared" si="254"/>
        <v>0.51111111111111107</v>
      </c>
      <c r="AA300" s="7">
        <f t="shared" si="231"/>
        <v>25.19178082191781</v>
      </c>
      <c r="AB300" s="186">
        <v>1.0115346721858619E-2</v>
      </c>
      <c r="AC300" s="186">
        <v>1.0126502388609789E-2</v>
      </c>
      <c r="AD300" s="7">
        <f t="shared" si="255"/>
        <v>0.77901548576684054</v>
      </c>
      <c r="AE300" s="7">
        <f t="shared" si="232"/>
        <v>0.77483542372268077</v>
      </c>
      <c r="AF300" s="192">
        <f t="shared" si="256"/>
        <v>1.0554992724803194E-2</v>
      </c>
      <c r="AG300" s="237">
        <f t="shared" si="233"/>
        <v>52050</v>
      </c>
      <c r="AH300" s="7">
        <f t="shared" si="257"/>
        <v>1.0138888888888888</v>
      </c>
      <c r="AI300" s="7">
        <f t="shared" si="234"/>
        <v>25.687671232876713</v>
      </c>
      <c r="AJ300" s="186">
        <v>1.0780963110118591E-2</v>
      </c>
      <c r="AK300" s="186">
        <v>1.078218141759949E-2</v>
      </c>
      <c r="AL300" s="7">
        <f t="shared" si="258"/>
        <v>0.766318903451366</v>
      </c>
      <c r="AM300" s="7">
        <f t="shared" si="235"/>
        <v>0.75807789753109878</v>
      </c>
      <c r="AN300" s="192">
        <f t="shared" si="259"/>
        <v>1.0722005554680286E-2</v>
      </c>
      <c r="AO300" s="237">
        <f t="shared" si="260"/>
        <v>51716</v>
      </c>
      <c r="AP300" s="7">
        <f t="shared" si="261"/>
        <v>8.611111111111111E-2</v>
      </c>
      <c r="AQ300" s="7">
        <f t="shared" si="236"/>
        <v>24.772602739726029</v>
      </c>
      <c r="AR300" s="186">
        <v>8.9119493577111981E-3</v>
      </c>
      <c r="AS300" s="186">
        <v>8.9176374631880634E-3</v>
      </c>
      <c r="AT300" s="7">
        <f t="shared" si="237"/>
        <v>0.80250653894971336</v>
      </c>
      <c r="AU300" s="7">
        <f t="shared" si="238"/>
        <v>0.80178636031237371</v>
      </c>
      <c r="AV300" s="192">
        <f t="shared" si="262"/>
        <v>1.0430914311712919E-2</v>
      </c>
      <c r="AW300" s="237">
        <f t="shared" si="263"/>
        <v>51777</v>
      </c>
      <c r="AX300" s="7">
        <f t="shared" si="264"/>
        <v>0.25555555555555554</v>
      </c>
      <c r="AY300" s="7">
        <f t="shared" si="239"/>
        <v>24.93972602739726</v>
      </c>
      <c r="AZ300" s="186">
        <v>8.9119493577111981E-3</v>
      </c>
      <c r="BA300" s="186">
        <v>8.928539011952015E-3</v>
      </c>
      <c r="BB300" s="7">
        <f t="shared" si="240"/>
        <v>0.80250653894971336</v>
      </c>
      <c r="BC300" s="7">
        <f t="shared" si="241"/>
        <v>0.80037467533607831</v>
      </c>
      <c r="BD300" s="192">
        <f t="shared" si="265"/>
        <v>1.0422712345781859E-2</v>
      </c>
      <c r="BE300" s="237">
        <f t="shared" si="266"/>
        <v>51869</v>
      </c>
      <c r="BF300" s="7">
        <f t="shared" si="267"/>
        <v>0.51111111111111107</v>
      </c>
      <c r="BG300" s="7">
        <f t="shared" si="242"/>
        <v>25.19178082191781</v>
      </c>
      <c r="BH300" s="186">
        <v>8.9119493577111981E-3</v>
      </c>
      <c r="BI300" s="186">
        <v>8.9443088725923523E-3</v>
      </c>
      <c r="BJ300" s="7">
        <f t="shared" si="243"/>
        <v>0.80250653894971336</v>
      </c>
      <c r="BK300" s="7">
        <f t="shared" si="244"/>
        <v>0.79825828481261962</v>
      </c>
      <c r="BL300" s="192">
        <f t="shared" si="268"/>
        <v>1.0412421306126201E-2</v>
      </c>
      <c r="BM300" s="237">
        <f t="shared" si="269"/>
        <v>52050</v>
      </c>
      <c r="BN300" s="7">
        <f t="shared" si="270"/>
        <v>1.0138888888888888</v>
      </c>
      <c r="BO300" s="7">
        <f t="shared" si="245"/>
        <v>25.687671232876713</v>
      </c>
      <c r="BP300" s="186">
        <v>8.9119493577111981E-3</v>
      </c>
      <c r="BQ300" s="186">
        <v>8.9731578665081576E-3</v>
      </c>
      <c r="BR300" s="7">
        <f t="shared" si="246"/>
        <v>0.80250653894971336</v>
      </c>
      <c r="BS300" s="7">
        <f t="shared" si="247"/>
        <v>0.79413680888527716</v>
      </c>
      <c r="BT300" s="192">
        <f t="shared" si="271"/>
        <v>1.0395030346880314E-2</v>
      </c>
      <c r="BU300" s="256">
        <f t="shared" si="272"/>
        <v>-2.5000433501721173</v>
      </c>
      <c r="BV300" s="257">
        <f t="shared" si="273"/>
        <v>0.82590133516538544</v>
      </c>
      <c r="BW300" s="257">
        <f t="shared" si="274"/>
        <v>1.4257141867699343</v>
      </c>
      <c r="BX300" s="249">
        <f t="shared" si="275"/>
        <v>3.2697520779997187</v>
      </c>
    </row>
    <row r="301" spans="6:76" x14ac:dyDescent="0.25">
      <c r="F301" s="182">
        <f t="shared" si="276"/>
        <v>9042</v>
      </c>
      <c r="G301" s="184">
        <f t="shared" si="277"/>
        <v>51716</v>
      </c>
      <c r="H301" s="7">
        <f t="shared" si="223"/>
        <v>24.772602739726029</v>
      </c>
      <c r="I301" s="237">
        <f t="shared" si="224"/>
        <v>51747</v>
      </c>
      <c r="J301" s="7">
        <f t="shared" si="248"/>
        <v>8.611111111111111E-2</v>
      </c>
      <c r="K301" s="7">
        <f t="shared" si="225"/>
        <v>24.857534246575341</v>
      </c>
      <c r="L301" s="186">
        <v>8.7715185921360666E-3</v>
      </c>
      <c r="M301" s="186">
        <v>8.7767574768304844E-3</v>
      </c>
      <c r="N301" s="7">
        <f t="shared" si="249"/>
        <v>0.80469388134433373</v>
      </c>
      <c r="O301" s="7">
        <f t="shared" si="226"/>
        <v>0.80398991810338483</v>
      </c>
      <c r="P301" s="192">
        <f t="shared" si="250"/>
        <v>1.0168108837669491E-2</v>
      </c>
      <c r="Q301" s="237">
        <f t="shared" si="227"/>
        <v>51808</v>
      </c>
      <c r="R301" s="7">
        <f t="shared" si="251"/>
        <v>0.25555555555555554</v>
      </c>
      <c r="S301" s="7">
        <f t="shared" si="228"/>
        <v>25.024657534246575</v>
      </c>
      <c r="T301" s="186">
        <v>9.5371238740494906E-3</v>
      </c>
      <c r="U301" s="186">
        <v>9.5480563693771479E-3</v>
      </c>
      <c r="V301" s="7">
        <f t="shared" si="252"/>
        <v>0.78957584638816203</v>
      </c>
      <c r="W301" s="7">
        <f t="shared" si="229"/>
        <v>0.78746461646773158</v>
      </c>
      <c r="X301" s="192">
        <f t="shared" si="253"/>
        <v>1.049105483406609E-2</v>
      </c>
      <c r="Y301" s="237">
        <f t="shared" si="230"/>
        <v>51900</v>
      </c>
      <c r="Z301" s="7">
        <f t="shared" si="254"/>
        <v>0.51111111111111107</v>
      </c>
      <c r="AA301" s="7">
        <f t="shared" si="231"/>
        <v>25.276712328767122</v>
      </c>
      <c r="AB301" s="186">
        <v>1.0117404117118926E-2</v>
      </c>
      <c r="AC301" s="186">
        <v>1.012819490175842E-2</v>
      </c>
      <c r="AD301" s="7">
        <f t="shared" si="255"/>
        <v>0.77830684289515739</v>
      </c>
      <c r="AE301" s="7">
        <f t="shared" si="232"/>
        <v>0.77413618679281515</v>
      </c>
      <c r="AF301" s="192">
        <f t="shared" si="256"/>
        <v>1.0540754288306399E-2</v>
      </c>
      <c r="AG301" s="237">
        <f t="shared" si="233"/>
        <v>52081</v>
      </c>
      <c r="AH301" s="7">
        <f t="shared" si="257"/>
        <v>1.0138888888888888</v>
      </c>
      <c r="AI301" s="7">
        <f t="shared" si="234"/>
        <v>25.772602739726029</v>
      </c>
      <c r="AJ301" s="186">
        <v>1.0781502319403231E-2</v>
      </c>
      <c r="AK301" s="186">
        <v>1.0782162252973805E-2</v>
      </c>
      <c r="AL301" s="7">
        <f t="shared" si="258"/>
        <v>0.76560732295873712</v>
      </c>
      <c r="AM301" s="7">
        <f t="shared" si="235"/>
        <v>0.75738438188628021</v>
      </c>
      <c r="AN301" s="192">
        <f t="shared" si="259"/>
        <v>1.0708298504741148E-2</v>
      </c>
      <c r="AO301" s="237">
        <f t="shared" si="260"/>
        <v>51747</v>
      </c>
      <c r="AP301" s="7">
        <f t="shared" si="261"/>
        <v>8.611111111111111E-2</v>
      </c>
      <c r="AQ301" s="7">
        <f t="shared" si="236"/>
        <v>24.857534246575341</v>
      </c>
      <c r="AR301" s="186">
        <v>8.9176374631880634E-3</v>
      </c>
      <c r="AS301" s="186">
        <v>8.9232248308496447E-3</v>
      </c>
      <c r="AT301" s="7">
        <f t="shared" si="237"/>
        <v>0.80178636031237371</v>
      </c>
      <c r="AU301" s="7">
        <f t="shared" si="238"/>
        <v>0.80106805992924224</v>
      </c>
      <c r="AV301" s="192">
        <f t="shared" si="262"/>
        <v>1.0413038858523007E-2</v>
      </c>
      <c r="AW301" s="237">
        <f t="shared" si="263"/>
        <v>51808</v>
      </c>
      <c r="AX301" s="7">
        <f t="shared" si="264"/>
        <v>0.25555555555555554</v>
      </c>
      <c r="AY301" s="7">
        <f t="shared" si="239"/>
        <v>25.024657534246575</v>
      </c>
      <c r="AZ301" s="186">
        <v>8.9176374631880634E-3</v>
      </c>
      <c r="BA301" s="186">
        <v>8.933937351058005E-3</v>
      </c>
      <c r="BB301" s="7">
        <f t="shared" si="240"/>
        <v>0.80178636031237371</v>
      </c>
      <c r="BC301" s="7">
        <f t="shared" si="241"/>
        <v>0.79965993523527201</v>
      </c>
      <c r="BD301" s="192">
        <f t="shared" si="265"/>
        <v>1.0405415368865871E-2</v>
      </c>
      <c r="BE301" s="237">
        <f t="shared" si="266"/>
        <v>51900</v>
      </c>
      <c r="BF301" s="7">
        <f t="shared" si="267"/>
        <v>0.51111111111111107</v>
      </c>
      <c r="BG301" s="7">
        <f t="shared" si="242"/>
        <v>25.276712328767122</v>
      </c>
      <c r="BH301" s="186">
        <v>8.9176374631880634E-3</v>
      </c>
      <c r="BI301" s="186">
        <v>8.9494562200649972E-3</v>
      </c>
      <c r="BJ301" s="7">
        <f t="shared" si="243"/>
        <v>0.80178636031237371</v>
      </c>
      <c r="BK301" s="7">
        <f t="shared" si="244"/>
        <v>0.79754834108991035</v>
      </c>
      <c r="BL301" s="192">
        <f t="shared" si="268"/>
        <v>1.0396582015669143E-2</v>
      </c>
      <c r="BM301" s="237">
        <f t="shared" si="269"/>
        <v>52081</v>
      </c>
      <c r="BN301" s="7">
        <f t="shared" si="270"/>
        <v>1.0138888888888888</v>
      </c>
      <c r="BO301" s="7">
        <f t="shared" si="245"/>
        <v>25.772602739726029</v>
      </c>
      <c r="BP301" s="186">
        <v>8.9176374631880634E-3</v>
      </c>
      <c r="BQ301" s="186">
        <v>8.9778017809909235E-3</v>
      </c>
      <c r="BR301" s="7">
        <f t="shared" si="246"/>
        <v>0.80178636031237371</v>
      </c>
      <c r="BS301" s="7">
        <f t="shared" si="247"/>
        <v>0.79343685597153002</v>
      </c>
      <c r="BT301" s="192">
        <f t="shared" si="271"/>
        <v>1.0379058531340477E-2</v>
      </c>
      <c r="BU301" s="256">
        <f t="shared" si="272"/>
        <v>-2.4493002085351594</v>
      </c>
      <c r="BV301" s="257">
        <f t="shared" si="273"/>
        <v>0.85639465200218823</v>
      </c>
      <c r="BW301" s="257">
        <f t="shared" si="274"/>
        <v>1.4417227263725623</v>
      </c>
      <c r="BX301" s="249">
        <f t="shared" si="275"/>
        <v>3.292399734006711</v>
      </c>
    </row>
    <row r="302" spans="6:76" x14ac:dyDescent="0.25">
      <c r="F302" s="182">
        <f t="shared" si="276"/>
        <v>9073</v>
      </c>
      <c r="G302" s="184">
        <f t="shared" si="277"/>
        <v>51747</v>
      </c>
      <c r="H302" s="7">
        <f t="shared" si="223"/>
        <v>24.857534246575341</v>
      </c>
      <c r="I302" s="237">
        <f t="shared" si="224"/>
        <v>51777</v>
      </c>
      <c r="J302" s="7">
        <f t="shared" si="248"/>
        <v>8.3333333333333329E-2</v>
      </c>
      <c r="K302" s="7">
        <f t="shared" si="225"/>
        <v>24.93972602739726</v>
      </c>
      <c r="L302" s="186">
        <v>8.7767574768304844E-3</v>
      </c>
      <c r="M302" s="186">
        <v>8.7817553507297252E-3</v>
      </c>
      <c r="N302" s="7">
        <f t="shared" si="249"/>
        <v>0.80398991810338483</v>
      </c>
      <c r="O302" s="7">
        <f t="shared" si="226"/>
        <v>0.80331001184376427</v>
      </c>
      <c r="P302" s="192">
        <f t="shared" si="250"/>
        <v>1.0156570931714626E-2</v>
      </c>
      <c r="Q302" s="237">
        <f t="shared" si="227"/>
        <v>51838</v>
      </c>
      <c r="R302" s="7">
        <f t="shared" si="251"/>
        <v>0.25277777777777777</v>
      </c>
      <c r="S302" s="7">
        <f t="shared" si="228"/>
        <v>25.106849315068494</v>
      </c>
      <c r="T302" s="186">
        <v>9.5408798314979368E-3</v>
      </c>
      <c r="U302" s="186">
        <v>9.5514903178528753E-3</v>
      </c>
      <c r="V302" s="7">
        <f t="shared" si="252"/>
        <v>0.78886289237931295</v>
      </c>
      <c r="W302" s="7">
        <f t="shared" si="229"/>
        <v>0.78677904332809312</v>
      </c>
      <c r="X302" s="192">
        <f t="shared" si="253"/>
        <v>1.0477908015336225E-2</v>
      </c>
      <c r="Y302" s="237">
        <f t="shared" si="230"/>
        <v>51928</v>
      </c>
      <c r="Z302" s="7">
        <f t="shared" si="254"/>
        <v>0.50277777777777777</v>
      </c>
      <c r="AA302" s="7">
        <f t="shared" si="231"/>
        <v>25.353424657534248</v>
      </c>
      <c r="AB302" s="186">
        <v>1.0119383801657594E-2</v>
      </c>
      <c r="AC302" s="186">
        <v>1.012968333017818E-2</v>
      </c>
      <c r="AD302" s="7">
        <f t="shared" si="255"/>
        <v>0.7776000749854991</v>
      </c>
      <c r="AE302" s="7">
        <f t="shared" si="232"/>
        <v>0.77350575938847665</v>
      </c>
      <c r="AF302" s="192">
        <f t="shared" si="256"/>
        <v>1.0527898517733456E-2</v>
      </c>
      <c r="AG302" s="237">
        <f t="shared" si="233"/>
        <v>52112</v>
      </c>
      <c r="AH302" s="7">
        <f t="shared" si="257"/>
        <v>1.0138888888888888</v>
      </c>
      <c r="AI302" s="7">
        <f t="shared" si="234"/>
        <v>25.857534246575341</v>
      </c>
      <c r="AJ302" s="186">
        <v>1.0781908077520115E-2</v>
      </c>
      <c r="AK302" s="186">
        <v>1.078214089549555E-2</v>
      </c>
      <c r="AL302" s="7">
        <f t="shared" si="258"/>
        <v>0.76489887052955541</v>
      </c>
      <c r="AM302" s="7">
        <f t="shared" si="235"/>
        <v>0.7566915460623902</v>
      </c>
      <c r="AN302" s="192">
        <f t="shared" si="259"/>
        <v>1.0697747856440044E-2</v>
      </c>
      <c r="AO302" s="237">
        <f t="shared" si="260"/>
        <v>51777</v>
      </c>
      <c r="AP302" s="7">
        <f t="shared" si="261"/>
        <v>8.3333333333333329E-2</v>
      </c>
      <c r="AQ302" s="7">
        <f t="shared" si="236"/>
        <v>24.93972602739726</v>
      </c>
      <c r="AR302" s="186">
        <v>8.9232248308496447E-3</v>
      </c>
      <c r="AS302" s="186">
        <v>8.928539011952015E-3</v>
      </c>
      <c r="AT302" s="7">
        <f t="shared" si="237"/>
        <v>0.80106805992924224</v>
      </c>
      <c r="AU302" s="7">
        <f t="shared" si="238"/>
        <v>0.80037467533607831</v>
      </c>
      <c r="AV302" s="192">
        <f t="shared" si="262"/>
        <v>1.0395900038282058E-2</v>
      </c>
      <c r="AW302" s="237">
        <f t="shared" si="263"/>
        <v>51838</v>
      </c>
      <c r="AX302" s="7">
        <f t="shared" si="264"/>
        <v>0.25277777777777777</v>
      </c>
      <c r="AY302" s="7">
        <f t="shared" si="239"/>
        <v>25.106849315068494</v>
      </c>
      <c r="AZ302" s="186">
        <v>8.9232248308496447E-3</v>
      </c>
      <c r="BA302" s="186">
        <v>8.9390780859193528E-3</v>
      </c>
      <c r="BB302" s="7">
        <f t="shared" si="240"/>
        <v>0.80106805992924224</v>
      </c>
      <c r="BC302" s="7">
        <f t="shared" si="241"/>
        <v>0.79896983568035129</v>
      </c>
      <c r="BD302" s="192">
        <f t="shared" si="265"/>
        <v>1.0389212442772338E-2</v>
      </c>
      <c r="BE302" s="237">
        <f t="shared" si="266"/>
        <v>51928</v>
      </c>
      <c r="BF302" s="7">
        <f t="shared" si="267"/>
        <v>0.50277777777777777</v>
      </c>
      <c r="BG302" s="7">
        <f t="shared" si="242"/>
        <v>25.353424657534248</v>
      </c>
      <c r="BH302" s="186">
        <v>8.9232248308496447E-3</v>
      </c>
      <c r="BI302" s="186">
        <v>8.9540330420950186E-3</v>
      </c>
      <c r="BJ302" s="7">
        <f t="shared" si="243"/>
        <v>0.80106805992924224</v>
      </c>
      <c r="BK302" s="7">
        <f t="shared" si="244"/>
        <v>0.79690850812006309</v>
      </c>
      <c r="BL302" s="192">
        <f t="shared" si="268"/>
        <v>1.0381545228361299E-2</v>
      </c>
      <c r="BM302" s="237">
        <f t="shared" si="269"/>
        <v>52112</v>
      </c>
      <c r="BN302" s="7">
        <f t="shared" si="270"/>
        <v>1.0138888888888888</v>
      </c>
      <c r="BO302" s="7">
        <f t="shared" si="245"/>
        <v>25.857534246575341</v>
      </c>
      <c r="BP302" s="186">
        <v>8.9232248308496447E-3</v>
      </c>
      <c r="BQ302" s="186">
        <v>8.9823566880145259E-3</v>
      </c>
      <c r="BR302" s="7">
        <f t="shared" si="246"/>
        <v>0.80106805992924224</v>
      </c>
      <c r="BS302" s="7">
        <f t="shared" si="247"/>
        <v>0.79273871915928495</v>
      </c>
      <c r="BT302" s="192">
        <f t="shared" si="271"/>
        <v>1.0363112098494722E-2</v>
      </c>
      <c r="BU302" s="256">
        <f t="shared" si="272"/>
        <v>-2.3932910656743189</v>
      </c>
      <c r="BV302" s="257">
        <f t="shared" si="273"/>
        <v>0.88695572563886671</v>
      </c>
      <c r="BW302" s="257">
        <f t="shared" si="274"/>
        <v>1.4635328937215655</v>
      </c>
      <c r="BX302" s="249">
        <f t="shared" si="275"/>
        <v>3.3463575794532261</v>
      </c>
    </row>
    <row r="303" spans="6:76" x14ac:dyDescent="0.25">
      <c r="F303" s="182">
        <f t="shared" si="276"/>
        <v>9103</v>
      </c>
      <c r="G303" s="184">
        <f t="shared" si="277"/>
        <v>51777</v>
      </c>
      <c r="H303" s="7">
        <f t="shared" si="223"/>
        <v>24.93972602739726</v>
      </c>
      <c r="I303" s="237">
        <f t="shared" si="224"/>
        <v>51808</v>
      </c>
      <c r="J303" s="7">
        <f t="shared" si="248"/>
        <v>8.611111111111111E-2</v>
      </c>
      <c r="K303" s="7">
        <f t="shared" si="225"/>
        <v>25.024657534246575</v>
      </c>
      <c r="L303" s="186">
        <v>8.7817553507297252E-3</v>
      </c>
      <c r="M303" s="186">
        <v>8.7868503470913979E-3</v>
      </c>
      <c r="N303" s="7">
        <f t="shared" si="249"/>
        <v>0.80331001184376427</v>
      </c>
      <c r="O303" s="7">
        <f t="shared" si="226"/>
        <v>0.80260874871569099</v>
      </c>
      <c r="P303" s="192">
        <f t="shared" si="250"/>
        <v>1.0146538839966678E-2</v>
      </c>
      <c r="Q303" s="237">
        <f t="shared" si="227"/>
        <v>51869</v>
      </c>
      <c r="R303" s="7">
        <f t="shared" si="251"/>
        <v>0.25555555555555554</v>
      </c>
      <c r="S303" s="7">
        <f t="shared" si="228"/>
        <v>25.19178082191781</v>
      </c>
      <c r="T303" s="186">
        <v>9.5444435575345009E-3</v>
      </c>
      <c r="U303" s="186">
        <v>9.5549770620041614E-3</v>
      </c>
      <c r="V303" s="7">
        <f t="shared" si="252"/>
        <v>0.78817446810303926</v>
      </c>
      <c r="W303" s="7">
        <f t="shared" si="229"/>
        <v>0.78607199983519049</v>
      </c>
      <c r="X303" s="192">
        <f t="shared" si="253"/>
        <v>1.0466025689098182E-2</v>
      </c>
      <c r="Y303" s="237">
        <f t="shared" si="230"/>
        <v>51959</v>
      </c>
      <c r="Z303" s="7">
        <f t="shared" si="254"/>
        <v>0.50555555555555554</v>
      </c>
      <c r="AA303" s="7">
        <f t="shared" si="231"/>
        <v>25.438356164383563</v>
      </c>
      <c r="AB303" s="186">
        <v>1.0121225919111345E-2</v>
      </c>
      <c r="AC303" s="186">
        <v>1.0131282097274284E-2</v>
      </c>
      <c r="AD303" s="7">
        <f t="shared" si="255"/>
        <v>0.77691789651849963</v>
      </c>
      <c r="AE303" s="7">
        <f t="shared" si="232"/>
        <v>0.77280914513091892</v>
      </c>
      <c r="AF303" s="192">
        <f t="shared" si="256"/>
        <v>1.0516439405600158E-2</v>
      </c>
      <c r="AG303" s="237">
        <f t="shared" si="233"/>
        <v>52142</v>
      </c>
      <c r="AH303" s="7">
        <f t="shared" si="257"/>
        <v>1.0138888888888888</v>
      </c>
      <c r="AI303" s="7">
        <f t="shared" si="234"/>
        <v>25.93972602739726</v>
      </c>
      <c r="AJ303" s="186">
        <v>1.0782158005127968E-2</v>
      </c>
      <c r="AK303" s="186">
        <v>1.0782118164160762E-2</v>
      </c>
      <c r="AL303" s="7">
        <f t="shared" si="258"/>
        <v>0.76421656600074628</v>
      </c>
      <c r="AM303" s="7">
        <f t="shared" si="235"/>
        <v>0.75602170630332344</v>
      </c>
      <c r="AN303" s="192">
        <f t="shared" si="259"/>
        <v>1.0690964661483521E-2</v>
      </c>
      <c r="AO303" s="237">
        <f t="shared" si="260"/>
        <v>51808</v>
      </c>
      <c r="AP303" s="7">
        <f t="shared" si="261"/>
        <v>8.611111111111111E-2</v>
      </c>
      <c r="AQ303" s="7">
        <f t="shared" si="236"/>
        <v>25.024657534246575</v>
      </c>
      <c r="AR303" s="186">
        <v>8.928539011952015E-3</v>
      </c>
      <c r="AS303" s="186">
        <v>8.933937351058005E-3</v>
      </c>
      <c r="AT303" s="7">
        <f t="shared" si="237"/>
        <v>0.80037467533607831</v>
      </c>
      <c r="AU303" s="7">
        <f t="shared" si="238"/>
        <v>0.79965993523527201</v>
      </c>
      <c r="AV303" s="192">
        <f t="shared" si="262"/>
        <v>1.0379671728614884E-2</v>
      </c>
      <c r="AW303" s="237">
        <f t="shared" si="263"/>
        <v>51869</v>
      </c>
      <c r="AX303" s="7">
        <f t="shared" si="264"/>
        <v>0.25555555555555554</v>
      </c>
      <c r="AY303" s="7">
        <f t="shared" si="239"/>
        <v>25.19178082191781</v>
      </c>
      <c r="AZ303" s="186">
        <v>8.928539011952015E-3</v>
      </c>
      <c r="BA303" s="186">
        <v>8.9443088725923523E-3</v>
      </c>
      <c r="BB303" s="7">
        <f t="shared" si="240"/>
        <v>0.80037467533607831</v>
      </c>
      <c r="BC303" s="7">
        <f t="shared" si="241"/>
        <v>0.79825828481261962</v>
      </c>
      <c r="BD303" s="192">
        <f t="shared" si="265"/>
        <v>1.0374496942699599E-2</v>
      </c>
      <c r="BE303" s="237">
        <f t="shared" si="266"/>
        <v>51959</v>
      </c>
      <c r="BF303" s="7">
        <f t="shared" si="267"/>
        <v>0.50555555555555554</v>
      </c>
      <c r="BG303" s="7">
        <f t="shared" si="242"/>
        <v>25.438356164383563</v>
      </c>
      <c r="BH303" s="186">
        <v>8.928539011952015E-3</v>
      </c>
      <c r="BI303" s="186">
        <v>8.9590193364262796E-3</v>
      </c>
      <c r="BJ303" s="7">
        <f t="shared" si="243"/>
        <v>0.80037467533607831</v>
      </c>
      <c r="BK303" s="7">
        <f t="shared" si="244"/>
        <v>0.796201706777798</v>
      </c>
      <c r="BL303" s="192">
        <f t="shared" si="268"/>
        <v>1.0367000537184989E-2</v>
      </c>
      <c r="BM303" s="237">
        <f t="shared" si="269"/>
        <v>52142</v>
      </c>
      <c r="BN303" s="7">
        <f t="shared" si="270"/>
        <v>1.0138888888888888</v>
      </c>
      <c r="BO303" s="7">
        <f t="shared" si="245"/>
        <v>25.93972602739726</v>
      </c>
      <c r="BP303" s="186">
        <v>8.928539011952015E-3</v>
      </c>
      <c r="BQ303" s="186">
        <v>8.9866791486810059E-3</v>
      </c>
      <c r="BR303" s="7">
        <f t="shared" si="246"/>
        <v>0.80037467533607831</v>
      </c>
      <c r="BS303" s="7">
        <f t="shared" si="247"/>
        <v>0.79206486124238062</v>
      </c>
      <c r="BT303" s="192">
        <f t="shared" si="271"/>
        <v>1.0347613465727191E-2</v>
      </c>
      <c r="BU303" s="256">
        <f t="shared" si="272"/>
        <v>-2.3313288864820585</v>
      </c>
      <c r="BV303" s="257">
        <f t="shared" si="273"/>
        <v>0.91528746398582272</v>
      </c>
      <c r="BW303" s="257">
        <f t="shared" si="274"/>
        <v>1.4943886841516965</v>
      </c>
      <c r="BX303" s="249">
        <f t="shared" si="275"/>
        <v>3.4335119575632995</v>
      </c>
    </row>
    <row r="304" spans="6:76" x14ac:dyDescent="0.25">
      <c r="F304" s="182">
        <f t="shared" si="276"/>
        <v>9134</v>
      </c>
      <c r="G304" s="184">
        <f t="shared" si="277"/>
        <v>51808</v>
      </c>
      <c r="H304" s="7">
        <f t="shared" si="223"/>
        <v>25.024657534246575</v>
      </c>
      <c r="I304" s="237">
        <f t="shared" si="224"/>
        <v>51838</v>
      </c>
      <c r="J304" s="7">
        <f t="shared" si="248"/>
        <v>8.3333333333333329E-2</v>
      </c>
      <c r="K304" s="7">
        <f t="shared" si="225"/>
        <v>25.106849315068494</v>
      </c>
      <c r="L304" s="186">
        <v>8.7868503470913979E-3</v>
      </c>
      <c r="M304" s="186">
        <v>8.7917155125445314E-3</v>
      </c>
      <c r="N304" s="7">
        <f t="shared" si="249"/>
        <v>0.80260874871569099</v>
      </c>
      <c r="O304" s="7">
        <f t="shared" si="226"/>
        <v>0.80193134734457949</v>
      </c>
      <c r="P304" s="192">
        <f t="shared" si="250"/>
        <v>1.0136549070260514E-2</v>
      </c>
      <c r="Q304" s="237">
        <f t="shared" si="227"/>
        <v>51900</v>
      </c>
      <c r="R304" s="7">
        <f t="shared" si="251"/>
        <v>0.25555555555555554</v>
      </c>
      <c r="S304" s="7">
        <f t="shared" si="228"/>
        <v>25.276712328767122</v>
      </c>
      <c r="T304" s="186">
        <v>9.5480563693771479E-3</v>
      </c>
      <c r="U304" s="186">
        <v>9.5584003307825696E-3</v>
      </c>
      <c r="V304" s="7">
        <f t="shared" si="252"/>
        <v>0.78746461646773158</v>
      </c>
      <c r="W304" s="7">
        <f t="shared" si="229"/>
        <v>0.78536638666261704</v>
      </c>
      <c r="X304" s="192">
        <f t="shared" si="253"/>
        <v>1.045431099959104E-2</v>
      </c>
      <c r="Y304" s="237">
        <f t="shared" si="230"/>
        <v>51989</v>
      </c>
      <c r="Z304" s="7">
        <f t="shared" si="254"/>
        <v>0.50277777777777777</v>
      </c>
      <c r="AA304" s="7">
        <f t="shared" si="231"/>
        <v>25.520547945205479</v>
      </c>
      <c r="AB304" s="186">
        <v>1.0123053571463545E-2</v>
      </c>
      <c r="AC304" s="186">
        <v>1.0132775650871298E-2</v>
      </c>
      <c r="AD304" s="7">
        <f t="shared" si="255"/>
        <v>0.77621483427119864</v>
      </c>
      <c r="AE304" s="7">
        <f t="shared" si="232"/>
        <v>0.77213645699157052</v>
      </c>
      <c r="AF304" s="192">
        <f t="shared" si="256"/>
        <v>1.0505513039165186E-2</v>
      </c>
      <c r="AG304" s="237">
        <f t="shared" si="233"/>
        <v>52173</v>
      </c>
      <c r="AH304" s="7">
        <f t="shared" si="257"/>
        <v>1.0138888888888888</v>
      </c>
      <c r="AI304" s="7">
        <f t="shared" si="234"/>
        <v>26.024657534246575</v>
      </c>
      <c r="AJ304" s="186">
        <v>1.078225256320808E-2</v>
      </c>
      <c r="AK304" s="186">
        <v>1.07820925694634E-2</v>
      </c>
      <c r="AL304" s="7">
        <f t="shared" si="258"/>
        <v>0.76351525219590277</v>
      </c>
      <c r="AM304" s="7">
        <f t="shared" si="235"/>
        <v>0.75533020583641763</v>
      </c>
      <c r="AN304" s="192">
        <f t="shared" si="259"/>
        <v>1.0687938036071201E-2</v>
      </c>
      <c r="AO304" s="237">
        <f t="shared" si="260"/>
        <v>51838</v>
      </c>
      <c r="AP304" s="7">
        <f t="shared" si="261"/>
        <v>8.3333333333333329E-2</v>
      </c>
      <c r="AQ304" s="7">
        <f t="shared" si="236"/>
        <v>25.106849315068494</v>
      </c>
      <c r="AR304" s="186">
        <v>8.933937351058005E-3</v>
      </c>
      <c r="AS304" s="186">
        <v>8.9390780859193528E-3</v>
      </c>
      <c r="AT304" s="7">
        <f t="shared" si="237"/>
        <v>0.79965993523527201</v>
      </c>
      <c r="AU304" s="7">
        <f t="shared" si="238"/>
        <v>0.79896983568035129</v>
      </c>
      <c r="AV304" s="192">
        <f t="shared" si="262"/>
        <v>1.0364840184481139E-2</v>
      </c>
      <c r="AW304" s="237">
        <f t="shared" si="263"/>
        <v>51900</v>
      </c>
      <c r="AX304" s="7">
        <f t="shared" si="264"/>
        <v>0.25555555555555554</v>
      </c>
      <c r="AY304" s="7">
        <f t="shared" si="239"/>
        <v>25.276712328767122</v>
      </c>
      <c r="AZ304" s="186">
        <v>8.933937351058005E-3</v>
      </c>
      <c r="BA304" s="186">
        <v>8.9494562200649972E-3</v>
      </c>
      <c r="BB304" s="7">
        <f t="shared" si="240"/>
        <v>0.79965993523527201</v>
      </c>
      <c r="BC304" s="7">
        <f t="shared" si="241"/>
        <v>0.79754834108991035</v>
      </c>
      <c r="BD304" s="192">
        <f t="shared" si="265"/>
        <v>1.0360199217454111E-2</v>
      </c>
      <c r="BE304" s="237">
        <f t="shared" si="266"/>
        <v>51989</v>
      </c>
      <c r="BF304" s="7">
        <f t="shared" si="267"/>
        <v>0.50277777777777777</v>
      </c>
      <c r="BG304" s="7">
        <f t="shared" si="242"/>
        <v>25.520547945205479</v>
      </c>
      <c r="BH304" s="186">
        <v>8.933937351058005E-3</v>
      </c>
      <c r="BI304" s="186">
        <v>8.963763094925057E-3</v>
      </c>
      <c r="BJ304" s="7">
        <f t="shared" si="243"/>
        <v>0.79965993523527201</v>
      </c>
      <c r="BK304" s="7">
        <f t="shared" si="244"/>
        <v>0.79551931924705566</v>
      </c>
      <c r="BL304" s="192">
        <f t="shared" si="268"/>
        <v>1.0352331004825971E-2</v>
      </c>
      <c r="BM304" s="237">
        <f t="shared" si="269"/>
        <v>52173</v>
      </c>
      <c r="BN304" s="7">
        <f t="shared" si="270"/>
        <v>1.0138888888888888</v>
      </c>
      <c r="BO304" s="7">
        <f t="shared" si="245"/>
        <v>26.024657534246575</v>
      </c>
      <c r="BP304" s="186">
        <v>8.933937351058005E-3</v>
      </c>
      <c r="BQ304" s="186">
        <v>8.9910565345548681E-3</v>
      </c>
      <c r="BR304" s="7">
        <f t="shared" si="246"/>
        <v>0.79965993523527201</v>
      </c>
      <c r="BS304" s="7">
        <f t="shared" si="247"/>
        <v>0.79137038861987596</v>
      </c>
      <c r="BT304" s="192">
        <f t="shared" si="271"/>
        <v>1.0331434306718274E-2</v>
      </c>
      <c r="BU304" s="256">
        <f t="shared" si="272"/>
        <v>-2.2829111422062454</v>
      </c>
      <c r="BV304" s="257">
        <f t="shared" si="273"/>
        <v>0.94111782136929034</v>
      </c>
      <c r="BW304" s="257">
        <f t="shared" si="274"/>
        <v>1.5318203433921547</v>
      </c>
      <c r="BX304" s="249">
        <f t="shared" si="275"/>
        <v>3.5650372935292634</v>
      </c>
    </row>
    <row r="305" spans="6:76" x14ac:dyDescent="0.25">
      <c r="F305" s="182">
        <f t="shared" si="276"/>
        <v>9164</v>
      </c>
      <c r="G305" s="184">
        <f t="shared" si="277"/>
        <v>51838</v>
      </c>
      <c r="H305" s="7">
        <f t="shared" si="223"/>
        <v>25.106849315068494</v>
      </c>
      <c r="I305" s="237">
        <f t="shared" si="224"/>
        <v>51869</v>
      </c>
      <c r="J305" s="7">
        <f t="shared" si="248"/>
        <v>8.611111111111111E-2</v>
      </c>
      <c r="K305" s="7">
        <f t="shared" si="225"/>
        <v>25.19178082191781</v>
      </c>
      <c r="L305" s="186">
        <v>8.7917155125445314E-3</v>
      </c>
      <c r="M305" s="186">
        <v>8.7966731503913796E-3</v>
      </c>
      <c r="N305" s="7">
        <f t="shared" si="249"/>
        <v>0.80193134734457949</v>
      </c>
      <c r="O305" s="7">
        <f t="shared" si="226"/>
        <v>0.80123270022217674</v>
      </c>
      <c r="P305" s="192">
        <f t="shared" si="250"/>
        <v>1.0126048798558579E-2</v>
      </c>
      <c r="Q305" s="237">
        <f t="shared" si="227"/>
        <v>51928</v>
      </c>
      <c r="R305" s="7">
        <f t="shared" si="251"/>
        <v>0.25</v>
      </c>
      <c r="S305" s="7">
        <f t="shared" si="228"/>
        <v>25.353424657534248</v>
      </c>
      <c r="T305" s="186">
        <v>9.5514903178528753E-3</v>
      </c>
      <c r="U305" s="186">
        <v>9.5614370861503654E-3</v>
      </c>
      <c r="V305" s="7">
        <f t="shared" si="252"/>
        <v>0.78677904332809312</v>
      </c>
      <c r="W305" s="7">
        <f t="shared" si="229"/>
        <v>0.78473030967561797</v>
      </c>
      <c r="X305" s="192">
        <f t="shared" si="253"/>
        <v>1.0442994884813928E-2</v>
      </c>
      <c r="Y305" s="237">
        <f t="shared" si="230"/>
        <v>52020</v>
      </c>
      <c r="Z305" s="7">
        <f t="shared" si="254"/>
        <v>0.50555555555555554</v>
      </c>
      <c r="AA305" s="7">
        <f t="shared" si="231"/>
        <v>25.605479452054794</v>
      </c>
      <c r="AB305" s="186">
        <v>1.0124767752541943E-2</v>
      </c>
      <c r="AC305" s="186">
        <v>1.0134258778282277E-2</v>
      </c>
      <c r="AD305" s="7">
        <f t="shared" si="255"/>
        <v>0.77553588946008334</v>
      </c>
      <c r="AE305" s="7">
        <f t="shared" si="232"/>
        <v>0.77144295143548935</v>
      </c>
      <c r="AF305" s="192">
        <f t="shared" si="256"/>
        <v>1.0494517257904776E-2</v>
      </c>
      <c r="AG305" s="237">
        <f t="shared" si="233"/>
        <v>52203</v>
      </c>
      <c r="AH305" s="7">
        <f t="shared" si="257"/>
        <v>1.0138888888888888</v>
      </c>
      <c r="AI305" s="7">
        <f t="shared" si="234"/>
        <v>26.106849315068494</v>
      </c>
      <c r="AJ305" s="186">
        <v>1.0782251600417497E-2</v>
      </c>
      <c r="AK305" s="186">
        <v>1.0781992437596328E-2</v>
      </c>
      <c r="AL305" s="7">
        <f t="shared" si="258"/>
        <v>0.76283893357863608</v>
      </c>
      <c r="AM305" s="7">
        <f t="shared" si="235"/>
        <v>0.75466310196379638</v>
      </c>
      <c r="AN305" s="192">
        <f t="shared" si="259"/>
        <v>1.0685342771498747E-2</v>
      </c>
      <c r="AO305" s="237">
        <f t="shared" si="260"/>
        <v>51869</v>
      </c>
      <c r="AP305" s="7">
        <f t="shared" si="261"/>
        <v>8.611111111111111E-2</v>
      </c>
      <c r="AQ305" s="7">
        <f t="shared" si="236"/>
        <v>25.19178082191781</v>
      </c>
      <c r="AR305" s="186">
        <v>8.9390780859193528E-3</v>
      </c>
      <c r="AS305" s="186">
        <v>8.9443088725923523E-3</v>
      </c>
      <c r="AT305" s="7">
        <f t="shared" si="237"/>
        <v>0.79896983568035129</v>
      </c>
      <c r="AU305" s="7">
        <f t="shared" si="238"/>
        <v>0.79825828481261962</v>
      </c>
      <c r="AV305" s="192">
        <f t="shared" si="262"/>
        <v>1.0351500916957289E-2</v>
      </c>
      <c r="AW305" s="237">
        <f t="shared" si="263"/>
        <v>51928</v>
      </c>
      <c r="AX305" s="7">
        <f t="shared" si="264"/>
        <v>0.25</v>
      </c>
      <c r="AY305" s="7">
        <f t="shared" si="239"/>
        <v>25.353424657534248</v>
      </c>
      <c r="AZ305" s="186">
        <v>8.9390780859193528E-3</v>
      </c>
      <c r="BA305" s="186">
        <v>8.9540330420950186E-3</v>
      </c>
      <c r="BB305" s="7">
        <f t="shared" si="240"/>
        <v>0.79896983568035129</v>
      </c>
      <c r="BC305" s="7">
        <f t="shared" si="241"/>
        <v>0.79690850812006309</v>
      </c>
      <c r="BD305" s="192">
        <f t="shared" si="265"/>
        <v>1.0346620919638561E-2</v>
      </c>
      <c r="BE305" s="237">
        <f t="shared" si="266"/>
        <v>52020</v>
      </c>
      <c r="BF305" s="7">
        <f t="shared" si="267"/>
        <v>0.50555555555555554</v>
      </c>
      <c r="BG305" s="7">
        <f t="shared" si="242"/>
        <v>25.605479452054794</v>
      </c>
      <c r="BH305" s="186">
        <v>8.9390780859193528E-3</v>
      </c>
      <c r="BI305" s="186">
        <v>8.9685797756780088E-3</v>
      </c>
      <c r="BJ305" s="7">
        <f t="shared" si="243"/>
        <v>0.79896983568035129</v>
      </c>
      <c r="BK305" s="7">
        <f t="shared" si="244"/>
        <v>0.79481588276173343</v>
      </c>
      <c r="BL305" s="192">
        <f t="shared" si="268"/>
        <v>1.033775286440505E-2</v>
      </c>
      <c r="BM305" s="237">
        <f t="shared" si="269"/>
        <v>52203</v>
      </c>
      <c r="BN305" s="7">
        <f t="shared" si="270"/>
        <v>1.0138888888888888</v>
      </c>
      <c r="BO305" s="7">
        <f t="shared" si="245"/>
        <v>26.106849315068494</v>
      </c>
      <c r="BP305" s="186">
        <v>8.9390780859193528E-3</v>
      </c>
      <c r="BQ305" s="186">
        <v>8.9952158764073538E-3</v>
      </c>
      <c r="BR305" s="7">
        <f t="shared" si="246"/>
        <v>0.79896983568035129</v>
      </c>
      <c r="BS305" s="7">
        <f t="shared" si="247"/>
        <v>0.7906999244591959</v>
      </c>
      <c r="BT305" s="192">
        <f t="shared" si="271"/>
        <v>1.0315701967026027E-2</v>
      </c>
      <c r="BU305" s="256">
        <f t="shared" si="272"/>
        <v>-2.2545211839871024</v>
      </c>
      <c r="BV305" s="257">
        <f t="shared" si="273"/>
        <v>0.96373965175367005</v>
      </c>
      <c r="BW305" s="257">
        <f t="shared" si="274"/>
        <v>1.5676439349972606</v>
      </c>
      <c r="BX305" s="249">
        <f t="shared" si="275"/>
        <v>3.6964080447272027</v>
      </c>
    </row>
    <row r="306" spans="6:76" x14ac:dyDescent="0.25">
      <c r="F306" s="182">
        <f t="shared" si="276"/>
        <v>9195</v>
      </c>
      <c r="G306" s="184">
        <f t="shared" si="277"/>
        <v>51869</v>
      </c>
      <c r="H306" s="7">
        <f t="shared" si="223"/>
        <v>25.19178082191781</v>
      </c>
      <c r="I306" s="237">
        <f t="shared" si="224"/>
        <v>51900</v>
      </c>
      <c r="J306" s="7">
        <f t="shared" si="248"/>
        <v>8.611111111111111E-2</v>
      </c>
      <c r="K306" s="7">
        <f t="shared" si="225"/>
        <v>25.276712328767122</v>
      </c>
      <c r="L306" s="186">
        <v>8.7966731503913796E-3</v>
      </c>
      <c r="M306" s="186">
        <v>8.8015596227022774E-3</v>
      </c>
      <c r="N306" s="7">
        <f t="shared" si="249"/>
        <v>0.80123270022217674</v>
      </c>
      <c r="O306" s="7">
        <f t="shared" si="226"/>
        <v>0.8005354276461587</v>
      </c>
      <c r="P306" s="192">
        <f t="shared" si="250"/>
        <v>1.0114928918406417E-2</v>
      </c>
      <c r="Q306" s="237">
        <f t="shared" si="227"/>
        <v>51959</v>
      </c>
      <c r="R306" s="7">
        <f t="shared" si="251"/>
        <v>0.25</v>
      </c>
      <c r="S306" s="7">
        <f t="shared" si="228"/>
        <v>25.438356164383563</v>
      </c>
      <c r="T306" s="186">
        <v>9.5549770620041614E-3</v>
      </c>
      <c r="U306" s="186">
        <v>9.5647373186204532E-3</v>
      </c>
      <c r="V306" s="7">
        <f t="shared" si="252"/>
        <v>0.78607199983519049</v>
      </c>
      <c r="W306" s="7">
        <f t="shared" si="229"/>
        <v>0.78402749073784883</v>
      </c>
      <c r="X306" s="192">
        <f t="shared" si="253"/>
        <v>1.0430803110832443E-2</v>
      </c>
      <c r="Y306" s="237">
        <f t="shared" si="230"/>
        <v>52050</v>
      </c>
      <c r="Z306" s="7">
        <f t="shared" si="254"/>
        <v>0.50277777777777777</v>
      </c>
      <c r="AA306" s="7">
        <f t="shared" si="231"/>
        <v>25.687671232876713</v>
      </c>
      <c r="AB306" s="186">
        <v>1.0126502388609789E-2</v>
      </c>
      <c r="AC306" s="186">
        <v>1.0135631215540309E-2</v>
      </c>
      <c r="AD306" s="7">
        <f t="shared" si="255"/>
        <v>0.77483542372268077</v>
      </c>
      <c r="AE306" s="7">
        <f t="shared" si="232"/>
        <v>0.77077346955099435</v>
      </c>
      <c r="AF306" s="192">
        <f t="shared" si="256"/>
        <v>1.04817111525241E-2</v>
      </c>
      <c r="AG306" s="237">
        <f t="shared" si="233"/>
        <v>52234</v>
      </c>
      <c r="AH306" s="7">
        <f t="shared" si="257"/>
        <v>1.0138888888888888</v>
      </c>
      <c r="AI306" s="7">
        <f t="shared" si="234"/>
        <v>26.19178082191781</v>
      </c>
      <c r="AJ306" s="186">
        <v>1.0782248145778425E-2</v>
      </c>
      <c r="AK306" s="186">
        <v>1.0781743942497115E-2</v>
      </c>
      <c r="AL306" s="7">
        <f t="shared" si="258"/>
        <v>0.76214074772154283</v>
      </c>
      <c r="AM306" s="7">
        <f t="shared" si="235"/>
        <v>0.75397725725570863</v>
      </c>
      <c r="AN306" s="192">
        <f t="shared" si="259"/>
        <v>1.0678918696595591E-2</v>
      </c>
      <c r="AO306" s="237">
        <f t="shared" si="260"/>
        <v>51900</v>
      </c>
      <c r="AP306" s="7">
        <f t="shared" si="261"/>
        <v>8.611111111111111E-2</v>
      </c>
      <c r="AQ306" s="7">
        <f t="shared" si="236"/>
        <v>25.276712328767122</v>
      </c>
      <c r="AR306" s="186">
        <v>8.9443088725923523E-3</v>
      </c>
      <c r="AS306" s="186">
        <v>8.9494562200649972E-3</v>
      </c>
      <c r="AT306" s="7">
        <f t="shared" si="237"/>
        <v>0.79825828481261962</v>
      </c>
      <c r="AU306" s="7">
        <f t="shared" si="238"/>
        <v>0.79754834108991035</v>
      </c>
      <c r="AV306" s="192">
        <f t="shared" si="262"/>
        <v>1.0337314144900821E-2</v>
      </c>
      <c r="AW306" s="237">
        <f t="shared" si="263"/>
        <v>51959</v>
      </c>
      <c r="AX306" s="7">
        <f t="shared" si="264"/>
        <v>0.25</v>
      </c>
      <c r="AY306" s="7">
        <f t="shared" si="239"/>
        <v>25.438356164383563</v>
      </c>
      <c r="AZ306" s="186">
        <v>8.9443088725923523E-3</v>
      </c>
      <c r="BA306" s="186">
        <v>8.9590193364262796E-3</v>
      </c>
      <c r="BB306" s="7">
        <f t="shared" si="240"/>
        <v>0.79825828481261962</v>
      </c>
      <c r="BC306" s="7">
        <f t="shared" si="241"/>
        <v>0.796201706777798</v>
      </c>
      <c r="BD306" s="192">
        <f t="shared" si="265"/>
        <v>1.0331944869319543E-2</v>
      </c>
      <c r="BE306" s="237">
        <f t="shared" si="266"/>
        <v>52050</v>
      </c>
      <c r="BF306" s="7">
        <f t="shared" si="267"/>
        <v>0.50277777777777777</v>
      </c>
      <c r="BG306" s="7">
        <f t="shared" si="242"/>
        <v>25.687671232876713</v>
      </c>
      <c r="BH306" s="186">
        <v>8.9443088725923523E-3</v>
      </c>
      <c r="BI306" s="186">
        <v>8.9731578665081576E-3</v>
      </c>
      <c r="BJ306" s="7">
        <f t="shared" si="243"/>
        <v>0.79825828481261962</v>
      </c>
      <c r="BK306" s="7">
        <f t="shared" si="244"/>
        <v>0.79413680888527716</v>
      </c>
      <c r="BL306" s="192">
        <f t="shared" si="268"/>
        <v>1.0322416229167811E-2</v>
      </c>
      <c r="BM306" s="237">
        <f t="shared" si="269"/>
        <v>52234</v>
      </c>
      <c r="BN306" s="7">
        <f t="shared" si="270"/>
        <v>1.0138888888888888</v>
      </c>
      <c r="BO306" s="7">
        <f t="shared" si="245"/>
        <v>26.19178082191781</v>
      </c>
      <c r="BP306" s="186">
        <v>8.9443088725923523E-3</v>
      </c>
      <c r="BQ306" s="186">
        <v>8.9994448549208291E-3</v>
      </c>
      <c r="BR306" s="7">
        <f t="shared" si="246"/>
        <v>0.79825828481261962</v>
      </c>
      <c r="BS306" s="7">
        <f t="shared" si="247"/>
        <v>0.79000856867248692</v>
      </c>
      <c r="BT306" s="192">
        <f t="shared" si="271"/>
        <v>1.029951655292379E-2</v>
      </c>
      <c r="BU306" s="256">
        <f t="shared" si="272"/>
        <v>-2.2238522649440338</v>
      </c>
      <c r="BV306" s="257">
        <f t="shared" si="273"/>
        <v>0.98858241512900236</v>
      </c>
      <c r="BW306" s="257">
        <f t="shared" si="274"/>
        <v>1.5929492335628979</v>
      </c>
      <c r="BX306" s="249">
        <f t="shared" si="275"/>
        <v>3.7940214367180105</v>
      </c>
    </row>
    <row r="307" spans="6:76" x14ac:dyDescent="0.25">
      <c r="F307" s="182">
        <f t="shared" si="276"/>
        <v>9226</v>
      </c>
      <c r="G307" s="184">
        <f t="shared" si="277"/>
        <v>51900</v>
      </c>
      <c r="H307" s="7">
        <f t="shared" si="223"/>
        <v>25.276712328767122</v>
      </c>
      <c r="I307" s="237">
        <f t="shared" si="224"/>
        <v>51928</v>
      </c>
      <c r="J307" s="7">
        <f t="shared" si="248"/>
        <v>7.7777777777777779E-2</v>
      </c>
      <c r="K307" s="7">
        <f t="shared" si="225"/>
        <v>25.353424657534248</v>
      </c>
      <c r="L307" s="186">
        <v>8.8015596227022774E-3</v>
      </c>
      <c r="M307" s="186">
        <v>8.805911772924082E-3</v>
      </c>
      <c r="N307" s="7">
        <f t="shared" si="249"/>
        <v>0.8005354276461587</v>
      </c>
      <c r="O307" s="7">
        <f t="shared" si="226"/>
        <v>0.79990682993662243</v>
      </c>
      <c r="P307" s="192">
        <f t="shared" si="250"/>
        <v>1.0103639884936819E-2</v>
      </c>
      <c r="Q307" s="237">
        <f t="shared" si="227"/>
        <v>51989</v>
      </c>
      <c r="R307" s="7">
        <f t="shared" si="251"/>
        <v>0.24722222222222223</v>
      </c>
      <c r="S307" s="7">
        <f t="shared" si="228"/>
        <v>25.520547945205479</v>
      </c>
      <c r="T307" s="186">
        <v>9.5584003307825696E-3</v>
      </c>
      <c r="U307" s="186">
        <v>9.5678684336677478E-3</v>
      </c>
      <c r="V307" s="7">
        <f t="shared" si="252"/>
        <v>0.78536638666261704</v>
      </c>
      <c r="W307" s="7">
        <f t="shared" si="229"/>
        <v>0.7833487772290525</v>
      </c>
      <c r="X307" s="192">
        <f t="shared" si="253"/>
        <v>1.041824158938765E-2</v>
      </c>
      <c r="Y307" s="237">
        <f t="shared" si="230"/>
        <v>52081</v>
      </c>
      <c r="Z307" s="7">
        <f t="shared" si="254"/>
        <v>0.50277777777777777</v>
      </c>
      <c r="AA307" s="7">
        <f t="shared" si="231"/>
        <v>25.772602739726029</v>
      </c>
      <c r="AB307" s="186">
        <v>1.012819490175842E-2</v>
      </c>
      <c r="AC307" s="186">
        <v>1.0136979675535849E-2</v>
      </c>
      <c r="AD307" s="7">
        <f t="shared" si="255"/>
        <v>0.77413618679281515</v>
      </c>
      <c r="AE307" s="7">
        <f t="shared" si="232"/>
        <v>0.77008348328692766</v>
      </c>
      <c r="AF307" s="192">
        <f t="shared" si="256"/>
        <v>1.0467210286294328E-2</v>
      </c>
      <c r="AG307" s="237">
        <f t="shared" si="233"/>
        <v>52265</v>
      </c>
      <c r="AH307" s="7">
        <f t="shared" si="257"/>
        <v>1.0138888888888888</v>
      </c>
      <c r="AI307" s="7">
        <f t="shared" si="234"/>
        <v>26.276712328767122</v>
      </c>
      <c r="AJ307" s="186">
        <v>1.0782242316189334E-2</v>
      </c>
      <c r="AK307" s="186">
        <v>1.0781365154956859E-2</v>
      </c>
      <c r="AL307" s="7">
        <f t="shared" si="258"/>
        <v>0.76144324703375865</v>
      </c>
      <c r="AM307" s="7">
        <f t="shared" si="235"/>
        <v>0.75329464666416712</v>
      </c>
      <c r="AN307" s="192">
        <f t="shared" si="259"/>
        <v>1.0669099724237772E-2</v>
      </c>
      <c r="AO307" s="237">
        <f t="shared" si="260"/>
        <v>51928</v>
      </c>
      <c r="AP307" s="7">
        <f t="shared" si="261"/>
        <v>7.7777777777777779E-2</v>
      </c>
      <c r="AQ307" s="7">
        <f t="shared" si="236"/>
        <v>25.353424657534248</v>
      </c>
      <c r="AR307" s="186">
        <v>8.9494562200649972E-3</v>
      </c>
      <c r="AS307" s="186">
        <v>8.9540330420950186E-3</v>
      </c>
      <c r="AT307" s="7">
        <f t="shared" si="237"/>
        <v>0.79754834108991035</v>
      </c>
      <c r="AU307" s="7">
        <f t="shared" si="238"/>
        <v>0.79690850812006309</v>
      </c>
      <c r="AV307" s="192">
        <f t="shared" si="262"/>
        <v>1.032292140717983E-2</v>
      </c>
      <c r="AW307" s="237">
        <f t="shared" si="263"/>
        <v>51989</v>
      </c>
      <c r="AX307" s="7">
        <f t="shared" si="264"/>
        <v>0.24722222222222223</v>
      </c>
      <c r="AY307" s="7">
        <f t="shared" si="239"/>
        <v>25.520547945205479</v>
      </c>
      <c r="AZ307" s="186">
        <v>8.9494562200649972E-3</v>
      </c>
      <c r="BA307" s="186">
        <v>8.963763094925057E-3</v>
      </c>
      <c r="BB307" s="7">
        <f t="shared" si="240"/>
        <v>0.79754834108991035</v>
      </c>
      <c r="BC307" s="7">
        <f t="shared" si="241"/>
        <v>0.79551931924705566</v>
      </c>
      <c r="BD307" s="192">
        <f t="shared" si="265"/>
        <v>1.0316882526654528E-2</v>
      </c>
      <c r="BE307" s="237">
        <f t="shared" si="266"/>
        <v>52081</v>
      </c>
      <c r="BF307" s="7">
        <f t="shared" si="267"/>
        <v>0.50277777777777777</v>
      </c>
      <c r="BG307" s="7">
        <f t="shared" si="242"/>
        <v>25.772602739726029</v>
      </c>
      <c r="BH307" s="186">
        <v>8.9494562200649972E-3</v>
      </c>
      <c r="BI307" s="186">
        <v>8.9778017809909235E-3</v>
      </c>
      <c r="BJ307" s="7">
        <f t="shared" si="243"/>
        <v>0.79754834108991035</v>
      </c>
      <c r="BK307" s="7">
        <f t="shared" si="244"/>
        <v>0.79343685597153002</v>
      </c>
      <c r="BL307" s="192">
        <f t="shared" si="268"/>
        <v>1.0306477951492478E-2</v>
      </c>
      <c r="BM307" s="237">
        <f t="shared" si="269"/>
        <v>52265</v>
      </c>
      <c r="BN307" s="7">
        <f t="shared" si="270"/>
        <v>1.0138888888888888</v>
      </c>
      <c r="BO307" s="7">
        <f t="shared" si="245"/>
        <v>26.276712328767122</v>
      </c>
      <c r="BP307" s="186">
        <v>8.9494562200649972E-3</v>
      </c>
      <c r="BQ307" s="186">
        <v>9.0036033346005215E-3</v>
      </c>
      <c r="BR307" s="7">
        <f t="shared" si="246"/>
        <v>0.79754834108991035</v>
      </c>
      <c r="BS307" s="7">
        <f t="shared" si="247"/>
        <v>0.78931871256904962</v>
      </c>
      <c r="BT307" s="192">
        <f t="shared" si="271"/>
        <v>1.028341752746508E-2</v>
      </c>
      <c r="BU307" s="256">
        <f t="shared" si="272"/>
        <v>-2.1928152224301098</v>
      </c>
      <c r="BV307" s="257">
        <f t="shared" si="273"/>
        <v>1.013590627331213</v>
      </c>
      <c r="BW307" s="257">
        <f t="shared" si="274"/>
        <v>1.6073233480184967</v>
      </c>
      <c r="BX307" s="249">
        <f t="shared" si="275"/>
        <v>3.8568219677269191</v>
      </c>
    </row>
    <row r="308" spans="6:76" x14ac:dyDescent="0.25">
      <c r="F308" s="182">
        <f t="shared" si="276"/>
        <v>9254</v>
      </c>
      <c r="G308" s="184">
        <f t="shared" si="277"/>
        <v>51928</v>
      </c>
      <c r="H308" s="7">
        <f t="shared" si="223"/>
        <v>25.353424657534248</v>
      </c>
      <c r="I308" s="237">
        <f t="shared" si="224"/>
        <v>51959</v>
      </c>
      <c r="J308" s="7">
        <f t="shared" si="248"/>
        <v>8.611111111111111E-2</v>
      </c>
      <c r="K308" s="7">
        <f t="shared" si="225"/>
        <v>25.438356164383563</v>
      </c>
      <c r="L308" s="186">
        <v>8.805911772924082E-3</v>
      </c>
      <c r="M308" s="186">
        <v>8.8106619064384165E-3</v>
      </c>
      <c r="N308" s="7">
        <f t="shared" si="249"/>
        <v>0.79990682993662243</v>
      </c>
      <c r="O308" s="7">
        <f t="shared" si="226"/>
        <v>0.79921222467894892</v>
      </c>
      <c r="P308" s="192">
        <f t="shared" si="250"/>
        <v>1.0092918236754915E-2</v>
      </c>
      <c r="Q308" s="237">
        <f t="shared" si="227"/>
        <v>52020</v>
      </c>
      <c r="R308" s="7">
        <f t="shared" si="251"/>
        <v>0.25555555555555554</v>
      </c>
      <c r="S308" s="7">
        <f t="shared" si="228"/>
        <v>25.605479452054794</v>
      </c>
      <c r="T308" s="186">
        <v>9.5614370861503654E-3</v>
      </c>
      <c r="U308" s="186">
        <v>9.5710383872704592E-3</v>
      </c>
      <c r="V308" s="7">
        <f t="shared" si="252"/>
        <v>0.78473030967561797</v>
      </c>
      <c r="W308" s="7">
        <f t="shared" si="229"/>
        <v>0.7826489472486633</v>
      </c>
      <c r="X308" s="192">
        <f t="shared" si="253"/>
        <v>1.0406276912941952E-2</v>
      </c>
      <c r="Y308" s="237">
        <f t="shared" si="230"/>
        <v>52112</v>
      </c>
      <c r="Z308" s="7">
        <f t="shared" si="254"/>
        <v>0.51111111111111107</v>
      </c>
      <c r="AA308" s="7">
        <f t="shared" si="231"/>
        <v>25.857534246575341</v>
      </c>
      <c r="AB308" s="186">
        <v>1.012968333017818E-2</v>
      </c>
      <c r="AC308" s="186">
        <v>1.0138252405989324E-2</v>
      </c>
      <c r="AD308" s="7">
        <f t="shared" si="255"/>
        <v>0.77350575938847665</v>
      </c>
      <c r="AE308" s="7">
        <f t="shared" si="232"/>
        <v>0.76939544506980684</v>
      </c>
      <c r="AF308" s="192">
        <f t="shared" si="256"/>
        <v>1.0452257510319805E-2</v>
      </c>
      <c r="AG308" s="237">
        <f t="shared" si="233"/>
        <v>52293</v>
      </c>
      <c r="AH308" s="7">
        <f t="shared" si="257"/>
        <v>1.0138888888888888</v>
      </c>
      <c r="AI308" s="7">
        <f t="shared" si="234"/>
        <v>26.353424657534248</v>
      </c>
      <c r="AJ308" s="186">
        <v>1.0782235031582403E-2</v>
      </c>
      <c r="AK308" s="186">
        <v>1.0780925422293468E-2</v>
      </c>
      <c r="AL308" s="7">
        <f t="shared" si="258"/>
        <v>0.76081383469398489</v>
      </c>
      <c r="AM308" s="7">
        <f t="shared" si="235"/>
        <v>0.75268060398890058</v>
      </c>
      <c r="AN308" s="192">
        <f t="shared" si="259"/>
        <v>1.0657663480796872E-2</v>
      </c>
      <c r="AO308" s="237">
        <f t="shared" si="260"/>
        <v>51959</v>
      </c>
      <c r="AP308" s="7">
        <f t="shared" si="261"/>
        <v>8.611111111111111E-2</v>
      </c>
      <c r="AQ308" s="7">
        <f t="shared" si="236"/>
        <v>25.438356164383563</v>
      </c>
      <c r="AR308" s="186">
        <v>8.9540330420950186E-3</v>
      </c>
      <c r="AS308" s="186">
        <v>8.9590193364262796E-3</v>
      </c>
      <c r="AT308" s="7">
        <f t="shared" si="237"/>
        <v>0.79690850812006309</v>
      </c>
      <c r="AU308" s="7">
        <f t="shared" si="238"/>
        <v>0.796201706777798</v>
      </c>
      <c r="AV308" s="192">
        <f t="shared" si="262"/>
        <v>1.0308965074707552E-2</v>
      </c>
      <c r="AW308" s="237">
        <f t="shared" si="263"/>
        <v>52020</v>
      </c>
      <c r="AX308" s="7">
        <f t="shared" si="264"/>
        <v>0.25555555555555554</v>
      </c>
      <c r="AY308" s="7">
        <f t="shared" si="239"/>
        <v>25.605479452054794</v>
      </c>
      <c r="AZ308" s="186">
        <v>8.9540330420950186E-3</v>
      </c>
      <c r="BA308" s="186">
        <v>8.9685797756780088E-3</v>
      </c>
      <c r="BB308" s="7">
        <f t="shared" si="240"/>
        <v>0.79690850812006309</v>
      </c>
      <c r="BC308" s="7">
        <f t="shared" si="241"/>
        <v>0.79481588276173343</v>
      </c>
      <c r="BD308" s="192">
        <f t="shared" si="265"/>
        <v>1.0302428761743603E-2</v>
      </c>
      <c r="BE308" s="237">
        <f t="shared" si="266"/>
        <v>52112</v>
      </c>
      <c r="BF308" s="7">
        <f t="shared" si="267"/>
        <v>0.51111111111111107</v>
      </c>
      <c r="BG308" s="7">
        <f t="shared" si="242"/>
        <v>25.857534246575341</v>
      </c>
      <c r="BH308" s="186">
        <v>8.9540330420950186E-3</v>
      </c>
      <c r="BI308" s="186">
        <v>8.9823566880145259E-3</v>
      </c>
      <c r="BJ308" s="7">
        <f t="shared" si="243"/>
        <v>0.79690850812006309</v>
      </c>
      <c r="BK308" s="7">
        <f t="shared" si="244"/>
        <v>0.79273871915928495</v>
      </c>
      <c r="BL308" s="192">
        <f t="shared" si="268"/>
        <v>1.0291263126393816E-2</v>
      </c>
      <c r="BM308" s="237">
        <f t="shared" si="269"/>
        <v>52293</v>
      </c>
      <c r="BN308" s="7">
        <f t="shared" si="270"/>
        <v>1.0138888888888888</v>
      </c>
      <c r="BO308" s="7">
        <f t="shared" si="245"/>
        <v>26.353424657534248</v>
      </c>
      <c r="BP308" s="186">
        <v>8.9540330420950186E-3</v>
      </c>
      <c r="BQ308" s="186">
        <v>9.0072984832420631E-3</v>
      </c>
      <c r="BR308" s="7">
        <f t="shared" si="246"/>
        <v>0.79690850812006309</v>
      </c>
      <c r="BS308" s="7">
        <f t="shared" si="247"/>
        <v>0.78869692141978487</v>
      </c>
      <c r="BT308" s="192">
        <f t="shared" si="271"/>
        <v>1.0268962628449906E-2</v>
      </c>
      <c r="BU308" s="256">
        <f t="shared" si="272"/>
        <v>-2.1604683795263711</v>
      </c>
      <c r="BV308" s="257">
        <f t="shared" si="273"/>
        <v>1.0384815119834911</v>
      </c>
      <c r="BW308" s="257">
        <f t="shared" si="274"/>
        <v>1.6099438392598933</v>
      </c>
      <c r="BX308" s="249">
        <f t="shared" si="275"/>
        <v>3.8870085234696607</v>
      </c>
    </row>
    <row r="309" spans="6:76" x14ac:dyDescent="0.25">
      <c r="F309" s="182">
        <f t="shared" si="276"/>
        <v>9285</v>
      </c>
      <c r="G309" s="184">
        <f t="shared" si="277"/>
        <v>51959</v>
      </c>
      <c r="H309" s="7">
        <f t="shared" si="223"/>
        <v>25.438356164383563</v>
      </c>
      <c r="I309" s="237">
        <f t="shared" si="224"/>
        <v>51989</v>
      </c>
      <c r="J309" s="7">
        <f t="shared" si="248"/>
        <v>8.3333333333333329E-2</v>
      </c>
      <c r="K309" s="7">
        <f t="shared" si="225"/>
        <v>25.520547945205479</v>
      </c>
      <c r="L309" s="186">
        <v>8.8106619064384165E-3</v>
      </c>
      <c r="M309" s="186">
        <v>8.8151901588846629E-3</v>
      </c>
      <c r="N309" s="7">
        <f t="shared" si="249"/>
        <v>0.79921222467894892</v>
      </c>
      <c r="O309" s="7">
        <f t="shared" si="226"/>
        <v>0.79854138591504376</v>
      </c>
      <c r="P309" s="192">
        <f t="shared" si="250"/>
        <v>1.0080961749575401E-2</v>
      </c>
      <c r="Q309" s="237">
        <f t="shared" si="227"/>
        <v>52050</v>
      </c>
      <c r="R309" s="7">
        <f t="shared" si="251"/>
        <v>0.25277777777777777</v>
      </c>
      <c r="S309" s="7">
        <f t="shared" si="228"/>
        <v>25.687671232876713</v>
      </c>
      <c r="T309" s="186">
        <v>9.5647373186204532E-3</v>
      </c>
      <c r="U309" s="186">
        <v>9.5740419148489936E-3</v>
      </c>
      <c r="V309" s="7">
        <f t="shared" si="252"/>
        <v>0.78402749073784883</v>
      </c>
      <c r="W309" s="7">
        <f t="shared" si="229"/>
        <v>0.78197317579434478</v>
      </c>
      <c r="X309" s="192">
        <f t="shared" si="253"/>
        <v>1.039288874302469E-2</v>
      </c>
      <c r="Y309" s="237">
        <f t="shared" si="230"/>
        <v>52142</v>
      </c>
      <c r="Z309" s="7">
        <f t="shared" si="254"/>
        <v>0.5083333333333333</v>
      </c>
      <c r="AA309" s="7">
        <f t="shared" si="231"/>
        <v>25.93972602739726</v>
      </c>
      <c r="AB309" s="186">
        <v>1.0131282097274284E-2</v>
      </c>
      <c r="AC309" s="186">
        <v>1.0139407347372124E-2</v>
      </c>
      <c r="AD309" s="7">
        <f t="shared" si="255"/>
        <v>0.77280914513091892</v>
      </c>
      <c r="AE309" s="7">
        <f t="shared" si="232"/>
        <v>0.76873155882381006</v>
      </c>
      <c r="AF309" s="192">
        <f t="shared" si="256"/>
        <v>1.0434697480300514E-2</v>
      </c>
      <c r="AG309" s="237">
        <f t="shared" si="233"/>
        <v>52324</v>
      </c>
      <c r="AH309" s="7">
        <f t="shared" si="257"/>
        <v>1.0138888888888888</v>
      </c>
      <c r="AI309" s="7">
        <f t="shared" si="234"/>
        <v>26.438356164383563</v>
      </c>
      <c r="AJ309" s="186">
        <v>1.0782224755492073E-2</v>
      </c>
      <c r="AK309" s="186">
        <v>1.0780346444710071E-2</v>
      </c>
      <c r="AL309" s="7">
        <f t="shared" si="258"/>
        <v>0.76011763591975667</v>
      </c>
      <c r="AM309" s="7">
        <f t="shared" si="235"/>
        <v>0.75200324575301247</v>
      </c>
      <c r="AN309" s="192">
        <f t="shared" si="259"/>
        <v>1.0642552651549706E-2</v>
      </c>
      <c r="AO309" s="237">
        <f t="shared" si="260"/>
        <v>51989</v>
      </c>
      <c r="AP309" s="7">
        <f t="shared" si="261"/>
        <v>8.3333333333333329E-2</v>
      </c>
      <c r="AQ309" s="7">
        <f t="shared" si="236"/>
        <v>25.520547945205479</v>
      </c>
      <c r="AR309" s="186">
        <v>8.9590193364262796E-3</v>
      </c>
      <c r="AS309" s="186">
        <v>8.963763094925057E-3</v>
      </c>
      <c r="AT309" s="7">
        <f t="shared" si="237"/>
        <v>0.796201706777798</v>
      </c>
      <c r="AU309" s="7">
        <f t="shared" si="238"/>
        <v>0.79551931924705566</v>
      </c>
      <c r="AV309" s="192">
        <f t="shared" si="262"/>
        <v>1.029346512496776E-2</v>
      </c>
      <c r="AW309" s="237">
        <f t="shared" si="263"/>
        <v>52050</v>
      </c>
      <c r="AX309" s="7">
        <f t="shared" si="264"/>
        <v>0.25277777777777777</v>
      </c>
      <c r="AY309" s="7">
        <f t="shared" si="239"/>
        <v>25.687671232876713</v>
      </c>
      <c r="AZ309" s="186">
        <v>8.9590193364262796E-3</v>
      </c>
      <c r="BA309" s="186">
        <v>8.9731578665081576E-3</v>
      </c>
      <c r="BB309" s="7">
        <f t="shared" si="240"/>
        <v>0.796201706777798</v>
      </c>
      <c r="BC309" s="7">
        <f t="shared" si="241"/>
        <v>0.79413680888527716</v>
      </c>
      <c r="BD309" s="192">
        <f t="shared" si="265"/>
        <v>1.028642261151644E-2</v>
      </c>
      <c r="BE309" s="237">
        <f t="shared" si="266"/>
        <v>52142</v>
      </c>
      <c r="BF309" s="7">
        <f t="shared" si="267"/>
        <v>0.5083333333333333</v>
      </c>
      <c r="BG309" s="7">
        <f t="shared" si="242"/>
        <v>25.93972602739726</v>
      </c>
      <c r="BH309" s="186">
        <v>8.9590193364262796E-3</v>
      </c>
      <c r="BI309" s="186">
        <v>8.9866791486810059E-3</v>
      </c>
      <c r="BJ309" s="7">
        <f t="shared" si="243"/>
        <v>0.796201706777798</v>
      </c>
      <c r="BK309" s="7">
        <f t="shared" si="244"/>
        <v>0.79206486124238062</v>
      </c>
      <c r="BL309" s="192">
        <f t="shared" si="268"/>
        <v>1.0274482797053073E-2</v>
      </c>
      <c r="BM309" s="237">
        <f t="shared" si="269"/>
        <v>52324</v>
      </c>
      <c r="BN309" s="7">
        <f t="shared" si="270"/>
        <v>1.0138888888888888</v>
      </c>
      <c r="BO309" s="7">
        <f t="shared" si="245"/>
        <v>26.438356164383563</v>
      </c>
      <c r="BP309" s="186">
        <v>8.9590193364262796E-3</v>
      </c>
      <c r="BQ309" s="186">
        <v>9.0113217837562622E-3</v>
      </c>
      <c r="BR309" s="7">
        <f t="shared" si="246"/>
        <v>0.796201706777798</v>
      </c>
      <c r="BS309" s="7">
        <f t="shared" si="247"/>
        <v>0.78800997164632403</v>
      </c>
      <c r="BT309" s="192">
        <f t="shared" si="271"/>
        <v>1.0253067692592524E-2</v>
      </c>
      <c r="BU309" s="256">
        <f t="shared" si="272"/>
        <v>-2.1250337539235886</v>
      </c>
      <c r="BV309" s="257">
        <f t="shared" si="273"/>
        <v>1.0646613150824997</v>
      </c>
      <c r="BW309" s="257">
        <f t="shared" si="274"/>
        <v>1.6021468324744179</v>
      </c>
      <c r="BX309" s="249">
        <f t="shared" si="275"/>
        <v>3.8948495895718174</v>
      </c>
    </row>
    <row r="310" spans="6:76" x14ac:dyDescent="0.25">
      <c r="F310" s="182">
        <f t="shared" si="276"/>
        <v>9315</v>
      </c>
      <c r="G310" s="184">
        <f t="shared" si="277"/>
        <v>51989</v>
      </c>
      <c r="H310" s="7">
        <f t="shared" si="223"/>
        <v>25.520547945205479</v>
      </c>
      <c r="I310" s="237">
        <f t="shared" si="224"/>
        <v>52020</v>
      </c>
      <c r="J310" s="7">
        <f t="shared" si="248"/>
        <v>8.611111111111111E-2</v>
      </c>
      <c r="K310" s="7">
        <f t="shared" si="225"/>
        <v>25.605479452054794</v>
      </c>
      <c r="L310" s="186">
        <v>8.8151901588846629E-3</v>
      </c>
      <c r="M310" s="186">
        <v>8.8197980985600059E-3</v>
      </c>
      <c r="N310" s="7">
        <f t="shared" si="249"/>
        <v>0.79854138591504376</v>
      </c>
      <c r="O310" s="7">
        <f t="shared" si="226"/>
        <v>0.79784960916669145</v>
      </c>
      <c r="P310" s="192">
        <f t="shared" si="250"/>
        <v>1.0068985859214546E-2</v>
      </c>
      <c r="Q310" s="237">
        <f t="shared" si="227"/>
        <v>52081</v>
      </c>
      <c r="R310" s="7">
        <f t="shared" si="251"/>
        <v>0.25555555555555554</v>
      </c>
      <c r="S310" s="7">
        <f t="shared" si="228"/>
        <v>25.772602739726029</v>
      </c>
      <c r="T310" s="186">
        <v>9.5678684336677478E-3</v>
      </c>
      <c r="U310" s="186">
        <v>9.5770784665503116E-3</v>
      </c>
      <c r="V310" s="7">
        <f t="shared" si="252"/>
        <v>0.7833487772290525</v>
      </c>
      <c r="W310" s="7">
        <f t="shared" si="229"/>
        <v>0.78127643732694729</v>
      </c>
      <c r="X310" s="192">
        <f t="shared" si="253"/>
        <v>1.037936862196568E-2</v>
      </c>
      <c r="Y310" s="237">
        <f t="shared" si="230"/>
        <v>52173</v>
      </c>
      <c r="Z310" s="7">
        <f t="shared" si="254"/>
        <v>0.51111111111111107</v>
      </c>
      <c r="AA310" s="7">
        <f t="shared" si="231"/>
        <v>26.024657534246575</v>
      </c>
      <c r="AB310" s="186">
        <v>1.0132775650871298E-2</v>
      </c>
      <c r="AC310" s="186">
        <v>1.0140516712849686E-2</v>
      </c>
      <c r="AD310" s="7">
        <f t="shared" si="255"/>
        <v>0.77213645699157052</v>
      </c>
      <c r="AE310" s="7">
        <f t="shared" si="232"/>
        <v>0.76804767213212344</v>
      </c>
      <c r="AF310" s="192">
        <f t="shared" si="256"/>
        <v>1.0415755107919087E-2</v>
      </c>
      <c r="AG310" s="237">
        <f t="shared" si="233"/>
        <v>52354</v>
      </c>
      <c r="AH310" s="7">
        <f t="shared" si="257"/>
        <v>1.0138888888888888</v>
      </c>
      <c r="AI310" s="7">
        <f t="shared" si="234"/>
        <v>26.520547945205479</v>
      </c>
      <c r="AJ310" s="186">
        <v>1.0782212622952321E-2</v>
      </c>
      <c r="AK310" s="186">
        <v>1.0779709723003055E-2</v>
      </c>
      <c r="AL310" s="7">
        <f t="shared" si="258"/>
        <v>0.75944454542083162</v>
      </c>
      <c r="AM310" s="7">
        <f t="shared" si="235"/>
        <v>0.75134991131523554</v>
      </c>
      <c r="AN310" s="192">
        <f t="shared" si="259"/>
        <v>1.0625872960993401E-2</v>
      </c>
      <c r="AO310" s="237">
        <f t="shared" si="260"/>
        <v>52020</v>
      </c>
      <c r="AP310" s="7">
        <f t="shared" si="261"/>
        <v>8.611111111111111E-2</v>
      </c>
      <c r="AQ310" s="7">
        <f t="shared" si="236"/>
        <v>25.605479452054794</v>
      </c>
      <c r="AR310" s="186">
        <v>8.963763094925057E-3</v>
      </c>
      <c r="AS310" s="186">
        <v>8.9685797756780088E-3</v>
      </c>
      <c r="AT310" s="7">
        <f t="shared" si="237"/>
        <v>0.79551931924705566</v>
      </c>
      <c r="AU310" s="7">
        <f t="shared" si="238"/>
        <v>0.79481588276173343</v>
      </c>
      <c r="AV310" s="192">
        <f t="shared" si="262"/>
        <v>1.0277776283439221E-2</v>
      </c>
      <c r="AW310" s="237">
        <f t="shared" si="263"/>
        <v>52081</v>
      </c>
      <c r="AX310" s="7">
        <f t="shared" si="264"/>
        <v>0.25555555555555554</v>
      </c>
      <c r="AY310" s="7">
        <f t="shared" si="239"/>
        <v>25.772602739726029</v>
      </c>
      <c r="AZ310" s="186">
        <v>8.963763094925057E-3</v>
      </c>
      <c r="BA310" s="186">
        <v>8.9778017809909235E-3</v>
      </c>
      <c r="BB310" s="7">
        <f t="shared" si="240"/>
        <v>0.79551931924705566</v>
      </c>
      <c r="BC310" s="7">
        <f t="shared" si="241"/>
        <v>0.79343685597153002</v>
      </c>
      <c r="BD310" s="192">
        <f t="shared" si="265"/>
        <v>1.0270217822230544E-2</v>
      </c>
      <c r="BE310" s="237">
        <f t="shared" si="266"/>
        <v>52173</v>
      </c>
      <c r="BF310" s="7">
        <f t="shared" si="267"/>
        <v>0.51111111111111107</v>
      </c>
      <c r="BG310" s="7">
        <f t="shared" si="242"/>
        <v>26.024657534246575</v>
      </c>
      <c r="BH310" s="186">
        <v>8.963763094925057E-3</v>
      </c>
      <c r="BI310" s="186">
        <v>8.9910565345548681E-3</v>
      </c>
      <c r="BJ310" s="7">
        <f t="shared" si="243"/>
        <v>0.79551931924705566</v>
      </c>
      <c r="BK310" s="7">
        <f t="shared" si="244"/>
        <v>0.79137038861987596</v>
      </c>
      <c r="BL310" s="192">
        <f t="shared" si="268"/>
        <v>1.0257488886307418E-2</v>
      </c>
      <c r="BM310" s="237">
        <f t="shared" si="269"/>
        <v>52354</v>
      </c>
      <c r="BN310" s="7">
        <f t="shared" si="270"/>
        <v>1.0138888888888888</v>
      </c>
      <c r="BO310" s="7">
        <f t="shared" si="245"/>
        <v>26.520547945205479</v>
      </c>
      <c r="BP310" s="186">
        <v>8.963763094925057E-3</v>
      </c>
      <c r="BQ310" s="186">
        <v>9.0151471753088797E-3</v>
      </c>
      <c r="BR310" s="7">
        <f t="shared" si="246"/>
        <v>0.79551931924705566</v>
      </c>
      <c r="BS310" s="7">
        <f t="shared" si="247"/>
        <v>0.78734666142250664</v>
      </c>
      <c r="BT310" s="192">
        <f t="shared" si="271"/>
        <v>1.0237807566505702E-2</v>
      </c>
      <c r="BU310" s="256">
        <f t="shared" si="272"/>
        <v>-2.0879042422467484</v>
      </c>
      <c r="BV310" s="257">
        <f t="shared" si="273"/>
        <v>1.0915079973513633</v>
      </c>
      <c r="BW310" s="257">
        <f t="shared" si="274"/>
        <v>1.582662216116689</v>
      </c>
      <c r="BX310" s="249">
        <f t="shared" si="275"/>
        <v>3.8806539448769941</v>
      </c>
    </row>
    <row r="311" spans="6:76" x14ac:dyDescent="0.25">
      <c r="F311" s="182">
        <f t="shared" si="276"/>
        <v>9346</v>
      </c>
      <c r="G311" s="184">
        <f t="shared" si="277"/>
        <v>52020</v>
      </c>
      <c r="H311" s="7">
        <f t="shared" si="223"/>
        <v>25.605479452054794</v>
      </c>
      <c r="I311" s="237">
        <f t="shared" si="224"/>
        <v>52050</v>
      </c>
      <c r="J311" s="7">
        <f t="shared" si="248"/>
        <v>8.3333333333333329E-2</v>
      </c>
      <c r="K311" s="7">
        <f t="shared" si="225"/>
        <v>25.687671232876713</v>
      </c>
      <c r="L311" s="186">
        <v>8.8197980985600059E-3</v>
      </c>
      <c r="M311" s="186">
        <v>8.8241881373178222E-3</v>
      </c>
      <c r="N311" s="7">
        <f t="shared" si="249"/>
        <v>0.79784960916669145</v>
      </c>
      <c r="O311" s="7">
        <f t="shared" si="226"/>
        <v>0.79718154254244578</v>
      </c>
      <c r="P311" s="192">
        <f t="shared" si="250"/>
        <v>1.0056428884918311E-2</v>
      </c>
      <c r="Q311" s="237">
        <f t="shared" si="227"/>
        <v>52112</v>
      </c>
      <c r="R311" s="7">
        <f t="shared" si="251"/>
        <v>0.25555555555555554</v>
      </c>
      <c r="S311" s="7">
        <f t="shared" si="228"/>
        <v>25.857534246575341</v>
      </c>
      <c r="T311" s="186">
        <v>9.5710383872704592E-3</v>
      </c>
      <c r="U311" s="186">
        <v>9.580046027001415E-3</v>
      </c>
      <c r="V311" s="7">
        <f t="shared" si="252"/>
        <v>0.7826489472486633</v>
      </c>
      <c r="W311" s="7">
        <f t="shared" si="229"/>
        <v>0.78058130954412708</v>
      </c>
      <c r="X311" s="192">
        <f t="shared" si="253"/>
        <v>1.0365039664947373E-2</v>
      </c>
      <c r="Y311" s="237">
        <f t="shared" si="230"/>
        <v>52203</v>
      </c>
      <c r="Z311" s="7">
        <f t="shared" si="254"/>
        <v>0.5083333333333333</v>
      </c>
      <c r="AA311" s="7">
        <f t="shared" si="231"/>
        <v>26.106849315068494</v>
      </c>
      <c r="AB311" s="186">
        <v>1.0134258778282277E-2</v>
      </c>
      <c r="AC311" s="186">
        <v>1.0141545121240911E-2</v>
      </c>
      <c r="AD311" s="7">
        <f t="shared" si="255"/>
        <v>0.77144295143548935</v>
      </c>
      <c r="AE311" s="7">
        <f t="shared" si="232"/>
        <v>0.76738719286626789</v>
      </c>
      <c r="AF311" s="192">
        <f t="shared" si="256"/>
        <v>1.0397021896923059E-2</v>
      </c>
      <c r="AG311" s="237">
        <f t="shared" si="233"/>
        <v>52385</v>
      </c>
      <c r="AH311" s="7">
        <f t="shared" si="257"/>
        <v>1.0138888888888888</v>
      </c>
      <c r="AI311" s="7">
        <f t="shared" si="234"/>
        <v>26.605479452054794</v>
      </c>
      <c r="AJ311" s="186">
        <v>1.0782197851043446E-2</v>
      </c>
      <c r="AK311" s="186">
        <v>1.0778989643611769E-2</v>
      </c>
      <c r="AL311" s="7">
        <f t="shared" si="258"/>
        <v>0.75874968973622203</v>
      </c>
      <c r="AM311" s="7">
        <f t="shared" si="235"/>
        <v>0.75067671884647724</v>
      </c>
      <c r="AN311" s="192">
        <f t="shared" si="259"/>
        <v>1.0606939109094689E-2</v>
      </c>
      <c r="AO311" s="237">
        <f t="shared" si="260"/>
        <v>52050</v>
      </c>
      <c r="AP311" s="7">
        <f t="shared" si="261"/>
        <v>8.3333333333333329E-2</v>
      </c>
      <c r="AQ311" s="7">
        <f t="shared" si="236"/>
        <v>25.687671232876713</v>
      </c>
      <c r="AR311" s="186">
        <v>8.9685797756780088E-3</v>
      </c>
      <c r="AS311" s="186">
        <v>8.9731578665081576E-3</v>
      </c>
      <c r="AT311" s="7">
        <f t="shared" si="237"/>
        <v>0.79481588276173343</v>
      </c>
      <c r="AU311" s="7">
        <f t="shared" si="238"/>
        <v>0.79413680888527716</v>
      </c>
      <c r="AV311" s="192">
        <f t="shared" si="262"/>
        <v>1.0261313197298172E-2</v>
      </c>
      <c r="AW311" s="237">
        <f t="shared" si="263"/>
        <v>52112</v>
      </c>
      <c r="AX311" s="7">
        <f t="shared" si="264"/>
        <v>0.25555555555555554</v>
      </c>
      <c r="AY311" s="7">
        <f t="shared" si="239"/>
        <v>25.857534246575341</v>
      </c>
      <c r="AZ311" s="186">
        <v>8.9685797756780088E-3</v>
      </c>
      <c r="BA311" s="186">
        <v>8.9823566880145259E-3</v>
      </c>
      <c r="BB311" s="7">
        <f t="shared" si="240"/>
        <v>0.79481588276173343</v>
      </c>
      <c r="BC311" s="7">
        <f t="shared" si="241"/>
        <v>0.79273871915928495</v>
      </c>
      <c r="BD311" s="192">
        <f t="shared" si="265"/>
        <v>1.0253102682384307E-2</v>
      </c>
      <c r="BE311" s="237">
        <f t="shared" si="266"/>
        <v>52203</v>
      </c>
      <c r="BF311" s="7">
        <f t="shared" si="267"/>
        <v>0.5083333333333333</v>
      </c>
      <c r="BG311" s="7">
        <f t="shared" si="242"/>
        <v>26.106849315068494</v>
      </c>
      <c r="BH311" s="186">
        <v>8.9685797756780088E-3</v>
      </c>
      <c r="BI311" s="186">
        <v>8.9952158764073538E-3</v>
      </c>
      <c r="BJ311" s="7">
        <f t="shared" si="243"/>
        <v>0.79481588276173343</v>
      </c>
      <c r="BK311" s="7">
        <f t="shared" si="244"/>
        <v>0.7906999244591959</v>
      </c>
      <c r="BL311" s="192">
        <f t="shared" si="268"/>
        <v>1.0240252846958137E-2</v>
      </c>
      <c r="BM311" s="237">
        <f t="shared" si="269"/>
        <v>52385</v>
      </c>
      <c r="BN311" s="7">
        <f t="shared" si="270"/>
        <v>1.0138888888888888</v>
      </c>
      <c r="BO311" s="7">
        <f t="shared" si="245"/>
        <v>26.605479452054794</v>
      </c>
      <c r="BP311" s="186">
        <v>8.9685797756780088E-3</v>
      </c>
      <c r="BQ311" s="186">
        <v>9.0190293303150613E-3</v>
      </c>
      <c r="BR311" s="7">
        <f t="shared" si="246"/>
        <v>0.79481588276173343</v>
      </c>
      <c r="BS311" s="7">
        <f t="shared" si="247"/>
        <v>0.78666278849248528</v>
      </c>
      <c r="BT311" s="192">
        <f t="shared" si="271"/>
        <v>1.0222179266661096E-2</v>
      </c>
      <c r="BU311" s="256">
        <f t="shared" si="272"/>
        <v>-2.0488431237986049</v>
      </c>
      <c r="BV311" s="257">
        <f t="shared" si="273"/>
        <v>1.1193698256306561</v>
      </c>
      <c r="BW311" s="257">
        <f t="shared" si="274"/>
        <v>1.5676904996492214</v>
      </c>
      <c r="BX311" s="249">
        <f t="shared" si="275"/>
        <v>3.8475984243359349</v>
      </c>
    </row>
    <row r="312" spans="6:76" x14ac:dyDescent="0.25">
      <c r="F312" s="182">
        <f t="shared" si="276"/>
        <v>9376</v>
      </c>
      <c r="G312" s="184">
        <f t="shared" si="277"/>
        <v>52050</v>
      </c>
      <c r="H312" s="7">
        <f t="shared" si="223"/>
        <v>25.687671232876713</v>
      </c>
      <c r="I312" s="237">
        <f t="shared" si="224"/>
        <v>52081</v>
      </c>
      <c r="J312" s="7">
        <f t="shared" si="248"/>
        <v>8.611111111111111E-2</v>
      </c>
      <c r="K312" s="7">
        <f t="shared" si="225"/>
        <v>25.772602739726029</v>
      </c>
      <c r="L312" s="186">
        <v>8.8241881373178222E-3</v>
      </c>
      <c r="M312" s="186">
        <v>8.828652629209394E-3</v>
      </c>
      <c r="N312" s="7">
        <f t="shared" si="249"/>
        <v>0.79718154254244578</v>
      </c>
      <c r="O312" s="7">
        <f t="shared" si="226"/>
        <v>0.7964926664132439</v>
      </c>
      <c r="P312" s="192">
        <f t="shared" si="250"/>
        <v>1.0043848688544398E-2</v>
      </c>
      <c r="Q312" s="237">
        <f t="shared" si="227"/>
        <v>52142</v>
      </c>
      <c r="R312" s="7">
        <f t="shared" si="251"/>
        <v>0.25555555555555554</v>
      </c>
      <c r="S312" s="7">
        <f t="shared" si="228"/>
        <v>25.93972602739726</v>
      </c>
      <c r="T312" s="186">
        <v>9.5740419148489936E-3</v>
      </c>
      <c r="U312" s="186">
        <v>9.5828514111350061E-3</v>
      </c>
      <c r="V312" s="7">
        <f t="shared" si="252"/>
        <v>0.78197317579434478</v>
      </c>
      <c r="W312" s="7">
        <f t="shared" si="229"/>
        <v>0.77991016409706015</v>
      </c>
      <c r="X312" s="192">
        <f t="shared" si="253"/>
        <v>1.0350749149399071E-2</v>
      </c>
      <c r="Y312" s="237">
        <f t="shared" si="230"/>
        <v>52234</v>
      </c>
      <c r="Z312" s="7">
        <f t="shared" si="254"/>
        <v>0.51111111111111107</v>
      </c>
      <c r="AA312" s="7">
        <f t="shared" si="231"/>
        <v>26.19178082191781</v>
      </c>
      <c r="AB312" s="186">
        <v>1.0135631215540309E-2</v>
      </c>
      <c r="AC312" s="186">
        <v>1.014259676173743E-2</v>
      </c>
      <c r="AD312" s="7">
        <f t="shared" si="255"/>
        <v>0.77077346955099435</v>
      </c>
      <c r="AE312" s="7">
        <f t="shared" si="232"/>
        <v>0.76670538000550048</v>
      </c>
      <c r="AF312" s="192">
        <f t="shared" si="256"/>
        <v>1.0381178794429343E-2</v>
      </c>
      <c r="AG312" s="237">
        <f t="shared" si="233"/>
        <v>52415</v>
      </c>
      <c r="AH312" s="7">
        <f t="shared" si="257"/>
        <v>1.0138888888888888</v>
      </c>
      <c r="AI312" s="7">
        <f t="shared" si="234"/>
        <v>26.687671232876713</v>
      </c>
      <c r="AJ312" s="186">
        <v>1.078218141759949E-2</v>
      </c>
      <c r="AK312" s="186">
        <v>1.0778248777692626E-2</v>
      </c>
      <c r="AL312" s="7">
        <f t="shared" si="258"/>
        <v>0.75807789753109878</v>
      </c>
      <c r="AM312" s="7">
        <f t="shared" si="235"/>
        <v>0.75002678493320063</v>
      </c>
      <c r="AN312" s="192">
        <f t="shared" si="259"/>
        <v>1.0587386402387702E-2</v>
      </c>
      <c r="AO312" s="237">
        <f t="shared" si="260"/>
        <v>52081</v>
      </c>
      <c r="AP312" s="7">
        <f t="shared" si="261"/>
        <v>8.611111111111111E-2</v>
      </c>
      <c r="AQ312" s="7">
        <f t="shared" si="236"/>
        <v>25.772602739726029</v>
      </c>
      <c r="AR312" s="186">
        <v>8.9731578665081576E-3</v>
      </c>
      <c r="AS312" s="186">
        <v>8.9778017809909235E-3</v>
      </c>
      <c r="AT312" s="7">
        <f t="shared" si="237"/>
        <v>0.79413680888527716</v>
      </c>
      <c r="AU312" s="7">
        <f t="shared" si="238"/>
        <v>0.79343685597153002</v>
      </c>
      <c r="AV312" s="192">
        <f t="shared" si="262"/>
        <v>1.0244653230803039E-2</v>
      </c>
      <c r="AW312" s="237">
        <f t="shared" si="263"/>
        <v>52142</v>
      </c>
      <c r="AX312" s="7">
        <f t="shared" si="264"/>
        <v>0.25555555555555554</v>
      </c>
      <c r="AY312" s="7">
        <f t="shared" si="239"/>
        <v>25.93972602739726</v>
      </c>
      <c r="AZ312" s="186">
        <v>8.9731578665081576E-3</v>
      </c>
      <c r="BA312" s="186">
        <v>8.9866791486810059E-3</v>
      </c>
      <c r="BB312" s="7">
        <f t="shared" si="240"/>
        <v>0.79413680888527716</v>
      </c>
      <c r="BC312" s="7">
        <f t="shared" si="241"/>
        <v>0.79206486124238062</v>
      </c>
      <c r="BD312" s="192">
        <f t="shared" si="265"/>
        <v>1.0236057181753333E-2</v>
      </c>
      <c r="BE312" s="237">
        <f t="shared" si="266"/>
        <v>52234</v>
      </c>
      <c r="BF312" s="7">
        <f t="shared" si="267"/>
        <v>0.51111111111111107</v>
      </c>
      <c r="BG312" s="7">
        <f t="shared" si="242"/>
        <v>26.19178082191781</v>
      </c>
      <c r="BH312" s="186">
        <v>8.9731578665081576E-3</v>
      </c>
      <c r="BI312" s="186">
        <v>8.9994448549208291E-3</v>
      </c>
      <c r="BJ312" s="7">
        <f t="shared" si="243"/>
        <v>0.79413680888527716</v>
      </c>
      <c r="BK312" s="7">
        <f t="shared" si="244"/>
        <v>0.79000856867248692</v>
      </c>
      <c r="BL312" s="192">
        <f t="shared" si="268"/>
        <v>1.0223929259715386E-2</v>
      </c>
      <c r="BM312" s="237">
        <f t="shared" si="269"/>
        <v>52415</v>
      </c>
      <c r="BN312" s="7">
        <f t="shared" si="270"/>
        <v>1.0138888888888888</v>
      </c>
      <c r="BO312" s="7">
        <f t="shared" si="245"/>
        <v>26.687671232876713</v>
      </c>
      <c r="BP312" s="186">
        <v>8.9731578665081576E-3</v>
      </c>
      <c r="BQ312" s="186">
        <v>9.0227174486028731E-3</v>
      </c>
      <c r="BR312" s="7">
        <f t="shared" si="246"/>
        <v>0.79413680888527716</v>
      </c>
      <c r="BS312" s="7">
        <f t="shared" si="247"/>
        <v>0.78600249135472522</v>
      </c>
      <c r="BT312" s="192">
        <f t="shared" si="271"/>
        <v>1.0207204953582381E-2</v>
      </c>
      <c r="BU312" s="256">
        <f t="shared" si="272"/>
        <v>-2.0080454225864139</v>
      </c>
      <c r="BV312" s="257">
        <f t="shared" si="273"/>
        <v>1.1469196764573795</v>
      </c>
      <c r="BW312" s="257">
        <f t="shared" si="274"/>
        <v>1.5724953471395706</v>
      </c>
      <c r="BX312" s="249">
        <f t="shared" si="275"/>
        <v>3.8018144880532132</v>
      </c>
    </row>
    <row r="313" spans="6:76" x14ac:dyDescent="0.25">
      <c r="F313" s="182">
        <f t="shared" si="276"/>
        <v>9407</v>
      </c>
      <c r="G313" s="184">
        <f t="shared" si="277"/>
        <v>52081</v>
      </c>
      <c r="H313" s="7">
        <f t="shared" si="223"/>
        <v>25.772602739726029</v>
      </c>
      <c r="I313" s="237">
        <f t="shared" si="224"/>
        <v>52112</v>
      </c>
      <c r="J313" s="7">
        <f t="shared" si="248"/>
        <v>8.611111111111111E-2</v>
      </c>
      <c r="K313" s="7">
        <f t="shared" si="225"/>
        <v>25.857534246575341</v>
      </c>
      <c r="L313" s="186">
        <v>8.828652629209394E-3</v>
      </c>
      <c r="M313" s="186">
        <v>8.8330437408579241E-3</v>
      </c>
      <c r="N313" s="7">
        <f t="shared" si="249"/>
        <v>0.7964926664132439</v>
      </c>
      <c r="O313" s="7">
        <f t="shared" si="226"/>
        <v>0.79580529205463157</v>
      </c>
      <c r="P313" s="192">
        <f t="shared" si="250"/>
        <v>1.0030609228365904E-2</v>
      </c>
      <c r="Q313" s="237">
        <f t="shared" si="227"/>
        <v>52173</v>
      </c>
      <c r="R313" s="7">
        <f t="shared" si="251"/>
        <v>0.25555555555555554</v>
      </c>
      <c r="S313" s="7">
        <f t="shared" si="228"/>
        <v>26.024657534246575</v>
      </c>
      <c r="T313" s="186">
        <v>9.5770784665503116E-3</v>
      </c>
      <c r="U313" s="186">
        <v>9.58568085953505E-3</v>
      </c>
      <c r="V313" s="7">
        <f t="shared" si="252"/>
        <v>0.78127643732694729</v>
      </c>
      <c r="W313" s="7">
        <f t="shared" si="229"/>
        <v>0.77921828418290451</v>
      </c>
      <c r="X313" s="192">
        <f t="shared" si="253"/>
        <v>1.0335541273911453E-2</v>
      </c>
      <c r="Y313" s="237">
        <f t="shared" si="230"/>
        <v>52265</v>
      </c>
      <c r="Z313" s="7">
        <f t="shared" si="254"/>
        <v>0.51111111111111107</v>
      </c>
      <c r="AA313" s="7">
        <f t="shared" si="231"/>
        <v>26.276712328767122</v>
      </c>
      <c r="AB313" s="186">
        <v>1.0136979675535849E-2</v>
      </c>
      <c r="AC313" s="186">
        <v>1.0143627527676625E-2</v>
      </c>
      <c r="AD313" s="7">
        <f t="shared" si="255"/>
        <v>0.77008348328692766</v>
      </c>
      <c r="AE313" s="7">
        <f t="shared" si="232"/>
        <v>0.76602445626299598</v>
      </c>
      <c r="AF313" s="192">
        <f t="shared" si="256"/>
        <v>1.0367259879381412E-2</v>
      </c>
      <c r="AG313" s="237">
        <f t="shared" si="233"/>
        <v>52446</v>
      </c>
      <c r="AH313" s="7">
        <f t="shared" si="257"/>
        <v>1.0138888888888888</v>
      </c>
      <c r="AI313" s="7">
        <f t="shared" si="234"/>
        <v>26.772602739726029</v>
      </c>
      <c r="AJ313" s="186">
        <v>1.0782162252973805E-2</v>
      </c>
      <c r="AK313" s="186">
        <v>1.0777454568737502E-2</v>
      </c>
      <c r="AL313" s="7">
        <f t="shared" si="258"/>
        <v>0.75738438188628021</v>
      </c>
      <c r="AM313" s="7">
        <f t="shared" si="235"/>
        <v>0.74935644831703763</v>
      </c>
      <c r="AN313" s="192">
        <f t="shared" si="259"/>
        <v>1.0566349157728642E-2</v>
      </c>
      <c r="AO313" s="237">
        <f t="shared" si="260"/>
        <v>52112</v>
      </c>
      <c r="AP313" s="7">
        <f t="shared" si="261"/>
        <v>8.611111111111111E-2</v>
      </c>
      <c r="AQ313" s="7">
        <f t="shared" si="236"/>
        <v>25.857534246575341</v>
      </c>
      <c r="AR313" s="186">
        <v>8.9778017809909235E-3</v>
      </c>
      <c r="AS313" s="186">
        <v>8.9823566880145259E-3</v>
      </c>
      <c r="AT313" s="7">
        <f t="shared" si="237"/>
        <v>0.79343685597153002</v>
      </c>
      <c r="AU313" s="7">
        <f t="shared" si="238"/>
        <v>0.79273871915928495</v>
      </c>
      <c r="AV313" s="192">
        <f t="shared" si="262"/>
        <v>1.0227071092949019E-2</v>
      </c>
      <c r="AW313" s="237">
        <f t="shared" si="263"/>
        <v>52173</v>
      </c>
      <c r="AX313" s="7">
        <f t="shared" si="264"/>
        <v>0.25555555555555554</v>
      </c>
      <c r="AY313" s="7">
        <f t="shared" si="239"/>
        <v>26.024657534246575</v>
      </c>
      <c r="AZ313" s="186">
        <v>8.9778017809909235E-3</v>
      </c>
      <c r="BA313" s="186">
        <v>8.9910565345548681E-3</v>
      </c>
      <c r="BB313" s="7">
        <f t="shared" si="240"/>
        <v>0.79343685597153002</v>
      </c>
      <c r="BC313" s="7">
        <f t="shared" si="241"/>
        <v>0.79137038861987596</v>
      </c>
      <c r="BD313" s="192">
        <f t="shared" si="265"/>
        <v>1.0217941825611219E-2</v>
      </c>
      <c r="BE313" s="237">
        <f t="shared" si="266"/>
        <v>52265</v>
      </c>
      <c r="BF313" s="7">
        <f t="shared" si="267"/>
        <v>0.51111111111111107</v>
      </c>
      <c r="BG313" s="7">
        <f t="shared" si="242"/>
        <v>26.276712328767122</v>
      </c>
      <c r="BH313" s="186">
        <v>8.9778017809909235E-3</v>
      </c>
      <c r="BI313" s="186">
        <v>9.0036033346005215E-3</v>
      </c>
      <c r="BJ313" s="7">
        <f t="shared" si="243"/>
        <v>0.79343685597153002</v>
      </c>
      <c r="BK313" s="7">
        <f t="shared" si="244"/>
        <v>0.78931871256904962</v>
      </c>
      <c r="BL313" s="192">
        <f t="shared" si="268"/>
        <v>1.0207837421698942E-2</v>
      </c>
      <c r="BM313" s="237">
        <f t="shared" si="269"/>
        <v>52446</v>
      </c>
      <c r="BN313" s="7">
        <f t="shared" si="270"/>
        <v>1.0138888888888888</v>
      </c>
      <c r="BO313" s="7">
        <f t="shared" si="245"/>
        <v>26.772602739726029</v>
      </c>
      <c r="BP313" s="186">
        <v>8.9778017809909235E-3</v>
      </c>
      <c r="BQ313" s="186">
        <v>9.0264570510364718E-3</v>
      </c>
      <c r="BR313" s="7">
        <f t="shared" si="246"/>
        <v>0.79343685597153002</v>
      </c>
      <c r="BS313" s="7">
        <f t="shared" si="247"/>
        <v>0.78532176868162584</v>
      </c>
      <c r="BT313" s="192">
        <f t="shared" si="271"/>
        <v>1.0191900988593733E-2</v>
      </c>
      <c r="BU313" s="256">
        <f t="shared" si="272"/>
        <v>-1.9646186458311536</v>
      </c>
      <c r="BV313" s="257">
        <f t="shared" si="273"/>
        <v>1.1759944830023321</v>
      </c>
      <c r="BW313" s="257">
        <f t="shared" si="274"/>
        <v>1.5942245768246939</v>
      </c>
      <c r="BX313" s="249">
        <f t="shared" si="275"/>
        <v>3.7444816913490864</v>
      </c>
    </row>
    <row r="314" spans="6:76" x14ac:dyDescent="0.25">
      <c r="F314" s="182">
        <f t="shared" si="276"/>
        <v>9438</v>
      </c>
      <c r="G314" s="184">
        <f t="shared" si="277"/>
        <v>52112</v>
      </c>
      <c r="H314" s="7">
        <f t="shared" si="223"/>
        <v>25.857534246575341</v>
      </c>
      <c r="I314" s="237">
        <f t="shared" si="224"/>
        <v>52142</v>
      </c>
      <c r="J314" s="7">
        <f t="shared" si="248"/>
        <v>8.3333333333333329E-2</v>
      </c>
      <c r="K314" s="7">
        <f t="shared" si="225"/>
        <v>25.93972602739726</v>
      </c>
      <c r="L314" s="186">
        <v>8.8330437408579241E-3</v>
      </c>
      <c r="M314" s="186">
        <v>8.8372230309468527E-3</v>
      </c>
      <c r="N314" s="7">
        <f t="shared" si="249"/>
        <v>0.79580529205463157</v>
      </c>
      <c r="O314" s="7">
        <f t="shared" si="226"/>
        <v>0.79514153854729741</v>
      </c>
      <c r="P314" s="192">
        <f t="shared" si="250"/>
        <v>1.0017137455253788E-2</v>
      </c>
      <c r="Q314" s="237">
        <f t="shared" si="227"/>
        <v>52203</v>
      </c>
      <c r="R314" s="7">
        <f t="shared" si="251"/>
        <v>0.25277777777777777</v>
      </c>
      <c r="S314" s="7">
        <f t="shared" si="228"/>
        <v>26.106849315068494</v>
      </c>
      <c r="T314" s="186">
        <v>9.580046027001415E-3</v>
      </c>
      <c r="U314" s="186">
        <v>9.5883632085730745E-3</v>
      </c>
      <c r="V314" s="7">
        <f t="shared" si="252"/>
        <v>0.78058130954412708</v>
      </c>
      <c r="W314" s="7">
        <f t="shared" si="229"/>
        <v>0.77855008581983554</v>
      </c>
      <c r="X314" s="192">
        <f t="shared" si="253"/>
        <v>1.0321250339847628E-2</v>
      </c>
      <c r="Y314" s="237">
        <f t="shared" si="230"/>
        <v>52293</v>
      </c>
      <c r="Z314" s="7">
        <f t="shared" si="254"/>
        <v>0.50277777777777777</v>
      </c>
      <c r="AA314" s="7">
        <f t="shared" si="231"/>
        <v>26.353424657534248</v>
      </c>
      <c r="AB314" s="186">
        <v>1.0138252405989324E-2</v>
      </c>
      <c r="AC314" s="186">
        <v>1.0144532489858754E-2</v>
      </c>
      <c r="AD314" s="7">
        <f t="shared" si="255"/>
        <v>0.76939544506980684</v>
      </c>
      <c r="AE314" s="7">
        <f t="shared" si="232"/>
        <v>0.7654103584832731</v>
      </c>
      <c r="AF314" s="192">
        <f t="shared" si="256"/>
        <v>1.0355411289239806E-2</v>
      </c>
      <c r="AG314" s="237">
        <f t="shared" si="233"/>
        <v>52477</v>
      </c>
      <c r="AH314" s="7">
        <f t="shared" si="257"/>
        <v>1.0138888888888888</v>
      </c>
      <c r="AI314" s="7">
        <f t="shared" si="234"/>
        <v>26.857534246575341</v>
      </c>
      <c r="AJ314" s="186">
        <v>1.078214089549555E-2</v>
      </c>
      <c r="AK314" s="186">
        <v>1.0776648353175228E-2</v>
      </c>
      <c r="AL314" s="7">
        <f t="shared" si="258"/>
        <v>0.7566915460623902</v>
      </c>
      <c r="AM314" s="7">
        <f t="shared" si="235"/>
        <v>0.74868705324473872</v>
      </c>
      <c r="AN314" s="192">
        <f t="shared" si="259"/>
        <v>1.0544916192810826E-2</v>
      </c>
      <c r="AO314" s="237">
        <f t="shared" si="260"/>
        <v>52142</v>
      </c>
      <c r="AP314" s="7">
        <f t="shared" si="261"/>
        <v>8.3333333333333329E-2</v>
      </c>
      <c r="AQ314" s="7">
        <f t="shared" si="236"/>
        <v>25.93972602739726</v>
      </c>
      <c r="AR314" s="186">
        <v>8.9823566880145259E-3</v>
      </c>
      <c r="AS314" s="186">
        <v>8.9866791486810059E-3</v>
      </c>
      <c r="AT314" s="7">
        <f t="shared" si="237"/>
        <v>0.79273871915928495</v>
      </c>
      <c r="AU314" s="7">
        <f t="shared" si="238"/>
        <v>0.79206486124238062</v>
      </c>
      <c r="AV314" s="192">
        <f t="shared" si="262"/>
        <v>1.0209132355863737E-2</v>
      </c>
      <c r="AW314" s="237">
        <f t="shared" si="263"/>
        <v>52203</v>
      </c>
      <c r="AX314" s="7">
        <f t="shared" si="264"/>
        <v>0.25277777777777777</v>
      </c>
      <c r="AY314" s="7">
        <f t="shared" si="239"/>
        <v>26.106849315068494</v>
      </c>
      <c r="AZ314" s="186">
        <v>8.9823566880145259E-3</v>
      </c>
      <c r="BA314" s="186">
        <v>8.9952158764073538E-3</v>
      </c>
      <c r="BB314" s="7">
        <f t="shared" si="240"/>
        <v>0.79273871915928495</v>
      </c>
      <c r="BC314" s="7">
        <f t="shared" si="241"/>
        <v>0.7906999244591959</v>
      </c>
      <c r="BD314" s="192">
        <f t="shared" si="265"/>
        <v>1.0200533984391712E-2</v>
      </c>
      <c r="BE314" s="237">
        <f t="shared" si="266"/>
        <v>52293</v>
      </c>
      <c r="BF314" s="7">
        <f t="shared" si="267"/>
        <v>0.50277777777777777</v>
      </c>
      <c r="BG314" s="7">
        <f t="shared" si="242"/>
        <v>26.353424657534248</v>
      </c>
      <c r="BH314" s="186">
        <v>8.9823566880145259E-3</v>
      </c>
      <c r="BI314" s="186">
        <v>9.0072984832420631E-3</v>
      </c>
      <c r="BJ314" s="7">
        <f t="shared" si="243"/>
        <v>0.79273871915928495</v>
      </c>
      <c r="BK314" s="7">
        <f t="shared" si="244"/>
        <v>0.78869692141978487</v>
      </c>
      <c r="BL314" s="192">
        <f t="shared" si="268"/>
        <v>1.0192679230985052E-2</v>
      </c>
      <c r="BM314" s="237">
        <f t="shared" si="269"/>
        <v>52477</v>
      </c>
      <c r="BN314" s="7">
        <f t="shared" si="270"/>
        <v>1.0138888888888888</v>
      </c>
      <c r="BO314" s="7">
        <f t="shared" si="245"/>
        <v>26.857534246575341</v>
      </c>
      <c r="BP314" s="186">
        <v>8.9823566880145259E-3</v>
      </c>
      <c r="BQ314" s="186">
        <v>9.0301236694902767E-3</v>
      </c>
      <c r="BR314" s="7">
        <f t="shared" si="246"/>
        <v>0.79273871915928495</v>
      </c>
      <c r="BS314" s="7">
        <f t="shared" si="247"/>
        <v>0.78464267516422215</v>
      </c>
      <c r="BT314" s="192">
        <f t="shared" si="271"/>
        <v>1.0176784331964155E-2</v>
      </c>
      <c r="BU314" s="256">
        <f t="shared" si="272"/>
        <v>-1.9199490060994862</v>
      </c>
      <c r="BV314" s="257">
        <f t="shared" si="273"/>
        <v>1.2071635545591632</v>
      </c>
      <c r="BW314" s="257">
        <f t="shared" si="274"/>
        <v>1.6273205825475396</v>
      </c>
      <c r="BX314" s="249">
        <f t="shared" si="275"/>
        <v>3.6813186084667069</v>
      </c>
    </row>
    <row r="315" spans="6:76" x14ac:dyDescent="0.25">
      <c r="F315" s="182">
        <f t="shared" si="276"/>
        <v>9468</v>
      </c>
      <c r="G315" s="184">
        <f t="shared" si="277"/>
        <v>52142</v>
      </c>
      <c r="H315" s="7">
        <f t="shared" si="223"/>
        <v>25.93972602739726</v>
      </c>
      <c r="I315" s="237">
        <f t="shared" si="224"/>
        <v>52173</v>
      </c>
      <c r="J315" s="7">
        <f t="shared" si="248"/>
        <v>8.611111111111111E-2</v>
      </c>
      <c r="K315" s="7">
        <f t="shared" si="225"/>
        <v>26.024657534246575</v>
      </c>
      <c r="L315" s="186">
        <v>8.8372230309468527E-3</v>
      </c>
      <c r="M315" s="186">
        <v>8.8414688036162065E-3</v>
      </c>
      <c r="N315" s="7">
        <f t="shared" si="249"/>
        <v>0.79514153854729741</v>
      </c>
      <c r="O315" s="7">
        <f t="shared" si="226"/>
        <v>0.79445717386339598</v>
      </c>
      <c r="P315" s="192">
        <f t="shared" si="250"/>
        <v>1.0003636579500517E-2</v>
      </c>
      <c r="Q315" s="237">
        <f t="shared" si="227"/>
        <v>52234</v>
      </c>
      <c r="R315" s="7">
        <f t="shared" si="251"/>
        <v>0.25555555555555554</v>
      </c>
      <c r="S315" s="7">
        <f t="shared" si="228"/>
        <v>26.19178082191781</v>
      </c>
      <c r="T315" s="186">
        <v>9.5828514111350061E-3</v>
      </c>
      <c r="U315" s="186">
        <v>9.5910886624350801E-3</v>
      </c>
      <c r="V315" s="7">
        <f t="shared" si="252"/>
        <v>0.77991016409706015</v>
      </c>
      <c r="W315" s="7">
        <f t="shared" si="229"/>
        <v>0.77786079924570539</v>
      </c>
      <c r="X315" s="192">
        <f t="shared" si="253"/>
        <v>1.0309368686462846E-2</v>
      </c>
      <c r="Y315" s="237">
        <f t="shared" si="230"/>
        <v>52324</v>
      </c>
      <c r="Z315" s="7">
        <f t="shared" si="254"/>
        <v>0.50555555555555554</v>
      </c>
      <c r="AA315" s="7">
        <f t="shared" si="231"/>
        <v>26.438356164383563</v>
      </c>
      <c r="AB315" s="186">
        <v>1.0139407347372124E-2</v>
      </c>
      <c r="AC315" s="186">
        <v>1.0145496589726244E-2</v>
      </c>
      <c r="AD315" s="7">
        <f t="shared" si="255"/>
        <v>0.76873155882381006</v>
      </c>
      <c r="AE315" s="7">
        <f t="shared" si="232"/>
        <v>0.76473167959879729</v>
      </c>
      <c r="AF315" s="192">
        <f t="shared" si="256"/>
        <v>1.034591508051508E-2</v>
      </c>
      <c r="AG315" s="237">
        <f t="shared" si="233"/>
        <v>52507</v>
      </c>
      <c r="AH315" s="7">
        <f t="shared" si="257"/>
        <v>1.0138888888888888</v>
      </c>
      <c r="AI315" s="7">
        <f t="shared" si="234"/>
        <v>26.93972602739726</v>
      </c>
      <c r="AJ315" s="186">
        <v>1.0782118164160762E-2</v>
      </c>
      <c r="AK315" s="186">
        <v>1.0775873004180397E-2</v>
      </c>
      <c r="AL315" s="7">
        <f t="shared" si="258"/>
        <v>0.75602170630332344</v>
      </c>
      <c r="AM315" s="7">
        <f t="shared" si="235"/>
        <v>0.74803982051752682</v>
      </c>
      <c r="AN315" s="192">
        <f t="shared" si="259"/>
        <v>1.0524232358612551E-2</v>
      </c>
      <c r="AO315" s="237">
        <f t="shared" si="260"/>
        <v>52173</v>
      </c>
      <c r="AP315" s="7">
        <f t="shared" si="261"/>
        <v>8.611111111111111E-2</v>
      </c>
      <c r="AQ315" s="7">
        <f t="shared" si="236"/>
        <v>26.024657534246575</v>
      </c>
      <c r="AR315" s="186">
        <v>8.9866791486810059E-3</v>
      </c>
      <c r="AS315" s="186">
        <v>8.9910565345548681E-3</v>
      </c>
      <c r="AT315" s="7">
        <f t="shared" si="237"/>
        <v>0.79206486124238062</v>
      </c>
      <c r="AU315" s="7">
        <f t="shared" si="238"/>
        <v>0.79137038861987596</v>
      </c>
      <c r="AV315" s="192">
        <f t="shared" si="262"/>
        <v>1.0190984492335497E-2</v>
      </c>
      <c r="AW315" s="237">
        <f t="shared" si="263"/>
        <v>52234</v>
      </c>
      <c r="AX315" s="7">
        <f t="shared" si="264"/>
        <v>0.25555555555555554</v>
      </c>
      <c r="AY315" s="7">
        <f t="shared" si="239"/>
        <v>26.19178082191781</v>
      </c>
      <c r="AZ315" s="186">
        <v>8.9866791486810059E-3</v>
      </c>
      <c r="BA315" s="186">
        <v>8.9994448549208291E-3</v>
      </c>
      <c r="BB315" s="7">
        <f t="shared" si="240"/>
        <v>0.79206486124238062</v>
      </c>
      <c r="BC315" s="7">
        <f t="shared" si="241"/>
        <v>0.79000856867248692</v>
      </c>
      <c r="BD315" s="192">
        <f t="shared" si="265"/>
        <v>1.018515817308115E-2</v>
      </c>
      <c r="BE315" s="237">
        <f t="shared" si="266"/>
        <v>52324</v>
      </c>
      <c r="BF315" s="7">
        <f t="shared" si="267"/>
        <v>0.50555555555555554</v>
      </c>
      <c r="BG315" s="7">
        <f t="shared" si="242"/>
        <v>26.438356164383563</v>
      </c>
      <c r="BH315" s="186">
        <v>8.9866791486810059E-3</v>
      </c>
      <c r="BI315" s="186">
        <v>9.0113217837562622E-3</v>
      </c>
      <c r="BJ315" s="7">
        <f t="shared" si="243"/>
        <v>0.79206486124238062</v>
      </c>
      <c r="BK315" s="7">
        <f t="shared" si="244"/>
        <v>0.78800997164632403</v>
      </c>
      <c r="BL315" s="192">
        <f t="shared" si="268"/>
        <v>1.0178374675508058E-2</v>
      </c>
      <c r="BM315" s="237">
        <f t="shared" si="269"/>
        <v>52507</v>
      </c>
      <c r="BN315" s="7">
        <f t="shared" si="270"/>
        <v>1.0138888888888888</v>
      </c>
      <c r="BO315" s="7">
        <f t="shared" si="245"/>
        <v>26.93972602739726</v>
      </c>
      <c r="BP315" s="186">
        <v>8.9866791486810059E-3</v>
      </c>
      <c r="BQ315" s="186">
        <v>9.0336021771805462E-3</v>
      </c>
      <c r="BR315" s="7">
        <f t="shared" si="246"/>
        <v>0.79206486124238062</v>
      </c>
      <c r="BS315" s="7">
        <f t="shared" si="247"/>
        <v>0.7839870570022196</v>
      </c>
      <c r="BT315" s="192">
        <f t="shared" si="271"/>
        <v>1.0162348110720859E-2</v>
      </c>
      <c r="BU315" s="256">
        <f t="shared" si="272"/>
        <v>-1.8734791283498038</v>
      </c>
      <c r="BV315" s="257">
        <f t="shared" si="273"/>
        <v>1.2421051338169613</v>
      </c>
      <c r="BW315" s="257">
        <f t="shared" si="274"/>
        <v>1.6754040500702172</v>
      </c>
      <c r="BX315" s="249">
        <f t="shared" si="275"/>
        <v>3.6188424789169136</v>
      </c>
    </row>
    <row r="316" spans="6:76" x14ac:dyDescent="0.25">
      <c r="F316" s="182">
        <f t="shared" si="276"/>
        <v>9499</v>
      </c>
      <c r="G316" s="184">
        <f t="shared" si="277"/>
        <v>52173</v>
      </c>
      <c r="H316" s="7">
        <f t="shared" si="223"/>
        <v>26.024657534246575</v>
      </c>
      <c r="I316" s="237">
        <f t="shared" si="224"/>
        <v>52203</v>
      </c>
      <c r="J316" s="7">
        <f t="shared" si="248"/>
        <v>8.3333333333333329E-2</v>
      </c>
      <c r="K316" s="7">
        <f t="shared" si="225"/>
        <v>26.106849315068494</v>
      </c>
      <c r="L316" s="186">
        <v>8.8414688036162065E-3</v>
      </c>
      <c r="M316" s="186">
        <v>8.8455149758679668E-3</v>
      </c>
      <c r="N316" s="7">
        <f t="shared" si="249"/>
        <v>0.79445717386339598</v>
      </c>
      <c r="O316" s="7">
        <f t="shared" si="226"/>
        <v>0.79379619932963019</v>
      </c>
      <c r="P316" s="192">
        <f t="shared" si="250"/>
        <v>9.9921042855672937E-3</v>
      </c>
      <c r="Q316" s="237">
        <f t="shared" si="227"/>
        <v>52265</v>
      </c>
      <c r="R316" s="7">
        <f t="shared" si="251"/>
        <v>0.25555555555555554</v>
      </c>
      <c r="S316" s="7">
        <f t="shared" si="228"/>
        <v>26.276712328767122</v>
      </c>
      <c r="T316" s="186">
        <v>9.58568085953505E-3</v>
      </c>
      <c r="U316" s="186">
        <v>9.5937650425736154E-3</v>
      </c>
      <c r="V316" s="7">
        <f t="shared" si="252"/>
        <v>0.77921828418290451</v>
      </c>
      <c r="W316" s="7">
        <f t="shared" si="229"/>
        <v>0.77717276529491952</v>
      </c>
      <c r="X316" s="192">
        <f t="shared" si="253"/>
        <v>1.0299131289362369E-2</v>
      </c>
      <c r="Y316" s="237">
        <f t="shared" si="230"/>
        <v>52354</v>
      </c>
      <c r="Z316" s="7">
        <f t="shared" si="254"/>
        <v>0.50277777777777777</v>
      </c>
      <c r="AA316" s="7">
        <f t="shared" si="231"/>
        <v>26.520547945205479</v>
      </c>
      <c r="AB316" s="186">
        <v>1.0140516712849686E-2</v>
      </c>
      <c r="AC316" s="186">
        <v>1.0146382862257278E-2</v>
      </c>
      <c r="AD316" s="7">
        <f t="shared" si="255"/>
        <v>0.76804767213212344</v>
      </c>
      <c r="AE316" s="7">
        <f t="shared" si="232"/>
        <v>0.76407629428726986</v>
      </c>
      <c r="AF316" s="192">
        <f t="shared" si="256"/>
        <v>1.0337806735589374E-2</v>
      </c>
      <c r="AG316" s="237">
        <f t="shared" si="233"/>
        <v>52538</v>
      </c>
      <c r="AH316" s="7">
        <f t="shared" si="257"/>
        <v>1.0138888888888888</v>
      </c>
      <c r="AI316" s="7">
        <f t="shared" si="234"/>
        <v>27.024657534246575</v>
      </c>
      <c r="AJ316" s="186">
        <v>1.07820925694634E-2</v>
      </c>
      <c r="AK316" s="186">
        <v>1.0775093606620691E-2</v>
      </c>
      <c r="AL316" s="7">
        <f t="shared" si="258"/>
        <v>0.75533020583641763</v>
      </c>
      <c r="AM316" s="7">
        <f t="shared" si="235"/>
        <v>0.74737126101382167</v>
      </c>
      <c r="AN316" s="192">
        <f t="shared" si="259"/>
        <v>1.0503371738621477E-2</v>
      </c>
      <c r="AO316" s="237">
        <f t="shared" si="260"/>
        <v>52203</v>
      </c>
      <c r="AP316" s="7">
        <f t="shared" si="261"/>
        <v>8.3333333333333329E-2</v>
      </c>
      <c r="AQ316" s="7">
        <f t="shared" si="236"/>
        <v>26.106849315068494</v>
      </c>
      <c r="AR316" s="186">
        <v>8.9910565345548681E-3</v>
      </c>
      <c r="AS316" s="186">
        <v>8.9952158764073538E-3</v>
      </c>
      <c r="AT316" s="7">
        <f t="shared" si="237"/>
        <v>0.79137038861987596</v>
      </c>
      <c r="AU316" s="7">
        <f t="shared" si="238"/>
        <v>0.7906999244591959</v>
      </c>
      <c r="AV316" s="192">
        <f t="shared" si="262"/>
        <v>1.0175250659932189E-2</v>
      </c>
      <c r="AW316" s="237">
        <f t="shared" si="263"/>
        <v>52265</v>
      </c>
      <c r="AX316" s="7">
        <f t="shared" si="264"/>
        <v>0.25555555555555554</v>
      </c>
      <c r="AY316" s="7">
        <f t="shared" si="239"/>
        <v>26.276712328767122</v>
      </c>
      <c r="AZ316" s="186">
        <v>8.9910565345548681E-3</v>
      </c>
      <c r="BA316" s="186">
        <v>9.0036033346005215E-3</v>
      </c>
      <c r="BB316" s="7">
        <f t="shared" si="240"/>
        <v>0.79137038861987596</v>
      </c>
      <c r="BC316" s="7">
        <f t="shared" si="241"/>
        <v>0.78931871256904962</v>
      </c>
      <c r="BD316" s="192">
        <f t="shared" si="265"/>
        <v>1.0171173522619151E-2</v>
      </c>
      <c r="BE316" s="237">
        <f t="shared" si="266"/>
        <v>52354</v>
      </c>
      <c r="BF316" s="7">
        <f t="shared" si="267"/>
        <v>0.50277777777777777</v>
      </c>
      <c r="BG316" s="7">
        <f t="shared" si="242"/>
        <v>26.520547945205479</v>
      </c>
      <c r="BH316" s="186">
        <v>8.9910565345548681E-3</v>
      </c>
      <c r="BI316" s="186">
        <v>9.0151471753088797E-3</v>
      </c>
      <c r="BJ316" s="7">
        <f t="shared" si="243"/>
        <v>0.79137038861987596</v>
      </c>
      <c r="BK316" s="7">
        <f t="shared" si="244"/>
        <v>0.78734666142250664</v>
      </c>
      <c r="BL316" s="192">
        <f t="shared" si="268"/>
        <v>1.0164510390220568E-2</v>
      </c>
      <c r="BM316" s="237">
        <f t="shared" si="269"/>
        <v>52538</v>
      </c>
      <c r="BN316" s="7">
        <f t="shared" si="270"/>
        <v>1.0138888888888888</v>
      </c>
      <c r="BO316" s="7">
        <f t="shared" si="245"/>
        <v>27.024657534246575</v>
      </c>
      <c r="BP316" s="186">
        <v>8.9910565345548681E-3</v>
      </c>
      <c r="BQ316" s="186">
        <v>9.0371241299597345E-3</v>
      </c>
      <c r="BR316" s="7">
        <f t="shared" si="246"/>
        <v>0.79137038861987596</v>
      </c>
      <c r="BS316" s="7">
        <f t="shared" si="247"/>
        <v>0.78331122469290071</v>
      </c>
      <c r="BT316" s="192">
        <f t="shared" si="271"/>
        <v>1.0147645240552595E-2</v>
      </c>
      <c r="BU316" s="256">
        <f t="shared" si="272"/>
        <v>-1.8314637436489534</v>
      </c>
      <c r="BV316" s="257">
        <f t="shared" si="273"/>
        <v>1.2795776674321726</v>
      </c>
      <c r="BW316" s="257">
        <f t="shared" si="274"/>
        <v>1.7329634536880634</v>
      </c>
      <c r="BX316" s="249">
        <f t="shared" si="275"/>
        <v>3.5572649806888195</v>
      </c>
    </row>
    <row r="317" spans="6:76" x14ac:dyDescent="0.25">
      <c r="F317" s="182">
        <f t="shared" si="276"/>
        <v>9529</v>
      </c>
      <c r="G317" s="184">
        <f t="shared" si="277"/>
        <v>52203</v>
      </c>
      <c r="H317" s="7">
        <f t="shared" si="223"/>
        <v>26.106849315068494</v>
      </c>
      <c r="I317" s="237">
        <f t="shared" si="224"/>
        <v>52234</v>
      </c>
      <c r="J317" s="7">
        <f t="shared" si="248"/>
        <v>8.611111111111111E-2</v>
      </c>
      <c r="K317" s="7">
        <f t="shared" si="225"/>
        <v>26.19178082191781</v>
      </c>
      <c r="L317" s="186">
        <v>8.8455149758679668E-3</v>
      </c>
      <c r="M317" s="186">
        <v>8.8496392242491482E-3</v>
      </c>
      <c r="N317" s="7">
        <f t="shared" si="249"/>
        <v>0.79379619932963019</v>
      </c>
      <c r="O317" s="7">
        <f t="shared" si="226"/>
        <v>0.79311439567152331</v>
      </c>
      <c r="P317" s="192">
        <f t="shared" si="250"/>
        <v>9.9830742498267198E-3</v>
      </c>
      <c r="Q317" s="237">
        <f t="shared" si="227"/>
        <v>52293</v>
      </c>
      <c r="R317" s="7">
        <f t="shared" si="251"/>
        <v>0.25</v>
      </c>
      <c r="S317" s="7">
        <f t="shared" si="228"/>
        <v>26.353424657534248</v>
      </c>
      <c r="T317" s="186">
        <v>9.5883632085730745E-3</v>
      </c>
      <c r="U317" s="186">
        <v>9.5961385500525839E-3</v>
      </c>
      <c r="V317" s="7">
        <f t="shared" si="252"/>
        <v>0.77855008581983554</v>
      </c>
      <c r="W317" s="7">
        <f t="shared" si="229"/>
        <v>0.77655243268960661</v>
      </c>
      <c r="X317" s="192">
        <f t="shared" si="253"/>
        <v>1.0289855758020217E-2</v>
      </c>
      <c r="Y317" s="237">
        <f t="shared" si="230"/>
        <v>52385</v>
      </c>
      <c r="Z317" s="7">
        <f t="shared" si="254"/>
        <v>0.50555555555555554</v>
      </c>
      <c r="AA317" s="7">
        <f t="shared" si="231"/>
        <v>26.605479452054794</v>
      </c>
      <c r="AB317" s="186">
        <v>1.0141545121240911E-2</v>
      </c>
      <c r="AC317" s="186">
        <v>1.01472409025906E-2</v>
      </c>
      <c r="AD317" s="7">
        <f t="shared" si="255"/>
        <v>0.76738719286626789</v>
      </c>
      <c r="AE317" s="7">
        <f t="shared" si="232"/>
        <v>0.76340070946007621</v>
      </c>
      <c r="AF317" s="192">
        <f t="shared" si="256"/>
        <v>1.0329243469061087E-2</v>
      </c>
      <c r="AG317" s="237">
        <f t="shared" si="233"/>
        <v>52568</v>
      </c>
      <c r="AH317" s="7">
        <f t="shared" si="257"/>
        <v>1.0138888888888888</v>
      </c>
      <c r="AI317" s="7">
        <f t="shared" si="234"/>
        <v>27.106849315068494</v>
      </c>
      <c r="AJ317" s="186">
        <v>1.0781992437596328E-2</v>
      </c>
      <c r="AK317" s="186">
        <v>1.0774317511662595E-2</v>
      </c>
      <c r="AL317" s="7">
        <f t="shared" si="258"/>
        <v>0.75466310196379638</v>
      </c>
      <c r="AM317" s="7">
        <f t="shared" si="235"/>
        <v>0.74672537305749509</v>
      </c>
      <c r="AN317" s="192">
        <f t="shared" si="259"/>
        <v>1.0484434005275711E-2</v>
      </c>
      <c r="AO317" s="237">
        <f t="shared" si="260"/>
        <v>52234</v>
      </c>
      <c r="AP317" s="7">
        <f t="shared" si="261"/>
        <v>8.611111111111111E-2</v>
      </c>
      <c r="AQ317" s="7">
        <f t="shared" si="236"/>
        <v>26.19178082191781</v>
      </c>
      <c r="AR317" s="186">
        <v>8.9952158764073538E-3</v>
      </c>
      <c r="AS317" s="186">
        <v>8.9994448549208291E-3</v>
      </c>
      <c r="AT317" s="7">
        <f t="shared" si="237"/>
        <v>0.7906999244591959</v>
      </c>
      <c r="AU317" s="7">
        <f t="shared" si="238"/>
        <v>0.79000856867248692</v>
      </c>
      <c r="AV317" s="192">
        <f t="shared" si="262"/>
        <v>1.0162735144942567E-2</v>
      </c>
      <c r="AW317" s="237">
        <f t="shared" si="263"/>
        <v>52293</v>
      </c>
      <c r="AX317" s="7">
        <f t="shared" si="264"/>
        <v>0.25</v>
      </c>
      <c r="AY317" s="7">
        <f t="shared" si="239"/>
        <v>26.353424657534248</v>
      </c>
      <c r="AZ317" s="186">
        <v>8.9952158764073538E-3</v>
      </c>
      <c r="BA317" s="186">
        <v>9.0072984832420631E-3</v>
      </c>
      <c r="BB317" s="7">
        <f t="shared" si="240"/>
        <v>0.7906999244591959</v>
      </c>
      <c r="BC317" s="7">
        <f t="shared" si="241"/>
        <v>0.78869692141978487</v>
      </c>
      <c r="BD317" s="192">
        <f t="shared" si="265"/>
        <v>1.0158543719457569E-2</v>
      </c>
      <c r="BE317" s="237">
        <f t="shared" si="266"/>
        <v>52385</v>
      </c>
      <c r="BF317" s="7">
        <f t="shared" si="267"/>
        <v>0.50555555555555554</v>
      </c>
      <c r="BG317" s="7">
        <f t="shared" si="242"/>
        <v>26.605479452054794</v>
      </c>
      <c r="BH317" s="186">
        <v>8.9952158764073538E-3</v>
      </c>
      <c r="BI317" s="186">
        <v>9.0190293303150613E-3</v>
      </c>
      <c r="BJ317" s="7">
        <f t="shared" si="243"/>
        <v>0.7906999244591959</v>
      </c>
      <c r="BK317" s="7">
        <f t="shared" si="244"/>
        <v>0.78666278849248528</v>
      </c>
      <c r="BL317" s="192">
        <f t="shared" si="268"/>
        <v>1.0151164879324822E-2</v>
      </c>
      <c r="BM317" s="237">
        <f t="shared" si="269"/>
        <v>52568</v>
      </c>
      <c r="BN317" s="7">
        <f t="shared" si="270"/>
        <v>1.0138888888888888</v>
      </c>
      <c r="BO317" s="7">
        <f t="shared" si="245"/>
        <v>27.106849315068494</v>
      </c>
      <c r="BP317" s="186">
        <v>8.9952158764073538E-3</v>
      </c>
      <c r="BQ317" s="186">
        <v>9.0404706197509503E-3</v>
      </c>
      <c r="BR317" s="7">
        <f t="shared" si="246"/>
        <v>0.7906999244591959</v>
      </c>
      <c r="BS317" s="7">
        <f t="shared" si="247"/>
        <v>0.78265861453587449</v>
      </c>
      <c r="BT317" s="192">
        <f t="shared" si="271"/>
        <v>1.0133607227422141E-2</v>
      </c>
      <c r="BU317" s="256">
        <f t="shared" si="272"/>
        <v>-1.7966089511584764</v>
      </c>
      <c r="BV317" s="257">
        <f t="shared" si="273"/>
        <v>1.3131203856264761</v>
      </c>
      <c r="BW317" s="257">
        <f t="shared" si="274"/>
        <v>1.7807858973626494</v>
      </c>
      <c r="BX317" s="249">
        <f t="shared" si="275"/>
        <v>3.5082677785356999</v>
      </c>
    </row>
    <row r="318" spans="6:76" x14ac:dyDescent="0.25">
      <c r="F318" s="182">
        <f t="shared" si="276"/>
        <v>9560</v>
      </c>
      <c r="G318" s="184">
        <f t="shared" si="277"/>
        <v>52234</v>
      </c>
      <c r="H318" s="7">
        <f t="shared" si="223"/>
        <v>26.19178082191781</v>
      </c>
      <c r="I318" s="237">
        <f t="shared" si="224"/>
        <v>52265</v>
      </c>
      <c r="J318" s="7">
        <f t="shared" si="248"/>
        <v>8.611111111111111E-2</v>
      </c>
      <c r="K318" s="7">
        <f t="shared" si="225"/>
        <v>26.276712328767122</v>
      </c>
      <c r="L318" s="186">
        <v>8.8496392242491482E-3</v>
      </c>
      <c r="M318" s="186">
        <v>8.8537047438440042E-3</v>
      </c>
      <c r="N318" s="7">
        <f t="shared" si="249"/>
        <v>0.79311439567152331</v>
      </c>
      <c r="O318" s="7">
        <f t="shared" si="226"/>
        <v>0.79243384536286288</v>
      </c>
      <c r="P318" s="192">
        <f t="shared" si="250"/>
        <v>9.9732803198835443E-3</v>
      </c>
      <c r="Q318" s="237">
        <f t="shared" si="227"/>
        <v>52324</v>
      </c>
      <c r="R318" s="7">
        <f t="shared" si="251"/>
        <v>0.25</v>
      </c>
      <c r="S318" s="7">
        <f t="shared" si="228"/>
        <v>26.438356164383563</v>
      </c>
      <c r="T318" s="186">
        <v>9.5910886624350801E-3</v>
      </c>
      <c r="U318" s="186">
        <v>9.5987159245191234E-3</v>
      </c>
      <c r="V318" s="7">
        <f t="shared" si="252"/>
        <v>0.77786079924570539</v>
      </c>
      <c r="W318" s="7">
        <f t="shared" si="229"/>
        <v>0.77586691846225098</v>
      </c>
      <c r="X318" s="192">
        <f t="shared" si="253"/>
        <v>1.0279498898632333E-2</v>
      </c>
      <c r="Y318" s="237">
        <f t="shared" si="230"/>
        <v>52415</v>
      </c>
      <c r="Z318" s="7">
        <f t="shared" si="254"/>
        <v>0.50277777777777777</v>
      </c>
      <c r="AA318" s="7">
        <f t="shared" si="231"/>
        <v>26.687671232876713</v>
      </c>
      <c r="AB318" s="186">
        <v>1.014259676173743E-2</v>
      </c>
      <c r="AC318" s="186">
        <v>1.0148006269529435E-2</v>
      </c>
      <c r="AD318" s="7">
        <f t="shared" si="255"/>
        <v>0.76670538000550048</v>
      </c>
      <c r="AE318" s="7">
        <f t="shared" si="232"/>
        <v>0.76274870362737635</v>
      </c>
      <c r="AF318" s="192">
        <f t="shared" si="256"/>
        <v>1.0317464373061656E-2</v>
      </c>
      <c r="AG318" s="237">
        <f t="shared" si="233"/>
        <v>52599</v>
      </c>
      <c r="AH318" s="7">
        <f t="shared" si="257"/>
        <v>1.0138888888888888</v>
      </c>
      <c r="AI318" s="7">
        <f t="shared" si="234"/>
        <v>27.19178082191781</v>
      </c>
      <c r="AJ318" s="186">
        <v>1.0781743942497115E-2</v>
      </c>
      <c r="AK318" s="186">
        <v>1.077344691444296E-2</v>
      </c>
      <c r="AL318" s="7">
        <f t="shared" si="258"/>
        <v>0.75397725725570863</v>
      </c>
      <c r="AM318" s="7">
        <f t="shared" si="235"/>
        <v>0.74606003421736222</v>
      </c>
      <c r="AN318" s="192">
        <f t="shared" si="259"/>
        <v>1.0466675026258063E-2</v>
      </c>
      <c r="AO318" s="237">
        <f t="shared" si="260"/>
        <v>52265</v>
      </c>
      <c r="AP318" s="7">
        <f t="shared" si="261"/>
        <v>8.611111111111111E-2</v>
      </c>
      <c r="AQ318" s="7">
        <f t="shared" si="236"/>
        <v>26.276712328767122</v>
      </c>
      <c r="AR318" s="186">
        <v>8.9994448549208291E-3</v>
      </c>
      <c r="AS318" s="186">
        <v>9.0036033346005215E-3</v>
      </c>
      <c r="AT318" s="7">
        <f t="shared" si="237"/>
        <v>0.79000856867248692</v>
      </c>
      <c r="AU318" s="7">
        <f t="shared" si="238"/>
        <v>0.78931871256904962</v>
      </c>
      <c r="AV318" s="192">
        <f t="shared" si="262"/>
        <v>1.0149553078342994E-2</v>
      </c>
      <c r="AW318" s="237">
        <f t="shared" si="263"/>
        <v>52324</v>
      </c>
      <c r="AX318" s="7">
        <f t="shared" si="264"/>
        <v>0.25</v>
      </c>
      <c r="AY318" s="7">
        <f t="shared" si="239"/>
        <v>26.438356164383563</v>
      </c>
      <c r="AZ318" s="186">
        <v>8.9994448549208291E-3</v>
      </c>
      <c r="BA318" s="186">
        <v>9.0113217837562622E-3</v>
      </c>
      <c r="BB318" s="7">
        <f t="shared" si="240"/>
        <v>0.79000856867248692</v>
      </c>
      <c r="BC318" s="7">
        <f t="shared" si="241"/>
        <v>0.78800997164632403</v>
      </c>
      <c r="BD318" s="192">
        <f t="shared" si="265"/>
        <v>1.014503419030266E-2</v>
      </c>
      <c r="BE318" s="237">
        <f t="shared" si="266"/>
        <v>52415</v>
      </c>
      <c r="BF318" s="7">
        <f t="shared" si="267"/>
        <v>0.50277777777777777</v>
      </c>
      <c r="BG318" s="7">
        <f t="shared" si="242"/>
        <v>26.687671232876713</v>
      </c>
      <c r="BH318" s="186">
        <v>8.9994448549208291E-3</v>
      </c>
      <c r="BI318" s="186">
        <v>9.0227174486028731E-3</v>
      </c>
      <c r="BJ318" s="7">
        <f t="shared" si="243"/>
        <v>0.79000856867248692</v>
      </c>
      <c r="BK318" s="7">
        <f t="shared" si="244"/>
        <v>0.78600249135472522</v>
      </c>
      <c r="BL318" s="192">
        <f t="shared" si="268"/>
        <v>1.0137230702767947E-2</v>
      </c>
      <c r="BM318" s="237">
        <f t="shared" si="269"/>
        <v>52599</v>
      </c>
      <c r="BN318" s="7">
        <f t="shared" si="270"/>
        <v>1.0138888888888888</v>
      </c>
      <c r="BO318" s="7">
        <f t="shared" si="245"/>
        <v>27.19178082191781</v>
      </c>
      <c r="BP318" s="186">
        <v>8.9994448549208291E-3</v>
      </c>
      <c r="BQ318" s="186">
        <v>9.0438725362542681E-3</v>
      </c>
      <c r="BR318" s="7">
        <f t="shared" si="246"/>
        <v>0.79000856867248692</v>
      </c>
      <c r="BS318" s="7">
        <f t="shared" si="247"/>
        <v>0.78198556335727731</v>
      </c>
      <c r="BT318" s="192">
        <f t="shared" si="271"/>
        <v>1.011924197019225E-2</v>
      </c>
      <c r="BU318" s="256">
        <f t="shared" si="272"/>
        <v>-1.7627275845944965</v>
      </c>
      <c r="BV318" s="257">
        <f t="shared" si="273"/>
        <v>1.344647083296735</v>
      </c>
      <c r="BW318" s="257">
        <f t="shared" si="274"/>
        <v>1.8023367029370956</v>
      </c>
      <c r="BX318" s="249">
        <f t="shared" si="275"/>
        <v>3.474330560658129</v>
      </c>
    </row>
    <row r="319" spans="6:76" x14ac:dyDescent="0.25">
      <c r="F319" s="182">
        <f t="shared" si="276"/>
        <v>9591</v>
      </c>
      <c r="G319" s="184">
        <f t="shared" si="277"/>
        <v>52265</v>
      </c>
      <c r="H319" s="7">
        <f t="shared" si="223"/>
        <v>26.276712328767122</v>
      </c>
      <c r="I319" s="237">
        <f t="shared" si="224"/>
        <v>52293</v>
      </c>
      <c r="J319" s="7">
        <f t="shared" si="248"/>
        <v>7.7777777777777779E-2</v>
      </c>
      <c r="K319" s="7">
        <f t="shared" si="225"/>
        <v>26.353424657534248</v>
      </c>
      <c r="L319" s="186">
        <v>8.8537047438440042E-3</v>
      </c>
      <c r="M319" s="186">
        <v>8.8573255053832709E-3</v>
      </c>
      <c r="N319" s="7">
        <f t="shared" si="249"/>
        <v>0.79243384536286288</v>
      </c>
      <c r="O319" s="7">
        <f t="shared" si="226"/>
        <v>0.79182025762023844</v>
      </c>
      <c r="P319" s="192">
        <f t="shared" si="250"/>
        <v>9.9631010780447983E-3</v>
      </c>
      <c r="Q319" s="237">
        <f t="shared" si="227"/>
        <v>52354</v>
      </c>
      <c r="R319" s="7">
        <f t="shared" si="251"/>
        <v>0.24722222222222223</v>
      </c>
      <c r="S319" s="7">
        <f t="shared" si="228"/>
        <v>26.520547945205479</v>
      </c>
      <c r="T319" s="186">
        <v>9.5937650425736154E-3</v>
      </c>
      <c r="U319" s="186">
        <v>9.6011578435710142E-3</v>
      </c>
      <c r="V319" s="7">
        <f t="shared" si="252"/>
        <v>0.77717276529491952</v>
      </c>
      <c r="W319" s="7">
        <f t="shared" si="229"/>
        <v>0.77520484616683916</v>
      </c>
      <c r="X319" s="192">
        <f t="shared" si="253"/>
        <v>1.0268411446588903E-2</v>
      </c>
      <c r="Y319" s="237">
        <f t="shared" si="230"/>
        <v>52446</v>
      </c>
      <c r="Z319" s="7">
        <f t="shared" si="254"/>
        <v>0.50277777777777777</v>
      </c>
      <c r="AA319" s="7">
        <f t="shared" si="231"/>
        <v>26.772602739726029</v>
      </c>
      <c r="AB319" s="186">
        <v>1.0143627527676625E-2</v>
      </c>
      <c r="AC319" s="186">
        <v>1.0148720497839703E-2</v>
      </c>
      <c r="AD319" s="7">
        <f t="shared" si="255"/>
        <v>0.76602445626299598</v>
      </c>
      <c r="AE319" s="7">
        <f t="shared" si="232"/>
        <v>0.76207701244223425</v>
      </c>
      <c r="AF319" s="192">
        <f t="shared" si="256"/>
        <v>1.0302462020993393E-2</v>
      </c>
      <c r="AG319" s="237">
        <f t="shared" si="233"/>
        <v>52630</v>
      </c>
      <c r="AH319" s="7">
        <f t="shared" si="257"/>
        <v>1.0138888888888888</v>
      </c>
      <c r="AI319" s="7">
        <f t="shared" si="234"/>
        <v>27.276712328767122</v>
      </c>
      <c r="AJ319" s="186">
        <v>1.0781365154956859E-2</v>
      </c>
      <c r="AK319" s="186">
        <v>1.0772512626789112E-2</v>
      </c>
      <c r="AL319" s="7">
        <f t="shared" si="258"/>
        <v>0.75329464666416712</v>
      </c>
      <c r="AM319" s="7">
        <f t="shared" si="235"/>
        <v>0.74539669338165793</v>
      </c>
      <c r="AN319" s="192">
        <f t="shared" si="259"/>
        <v>1.0450491947197795E-2</v>
      </c>
      <c r="AO319" s="237">
        <f t="shared" si="260"/>
        <v>52293</v>
      </c>
      <c r="AP319" s="7">
        <f t="shared" si="261"/>
        <v>7.7777777777777779E-2</v>
      </c>
      <c r="AQ319" s="7">
        <f t="shared" si="236"/>
        <v>26.353424657534248</v>
      </c>
      <c r="AR319" s="186">
        <v>9.0036033346005215E-3</v>
      </c>
      <c r="AS319" s="186">
        <v>9.0072984832420631E-3</v>
      </c>
      <c r="AT319" s="7">
        <f t="shared" si="237"/>
        <v>0.78931871256904962</v>
      </c>
      <c r="AU319" s="7">
        <f t="shared" si="238"/>
        <v>0.78869692141978487</v>
      </c>
      <c r="AV319" s="192">
        <f t="shared" si="262"/>
        <v>1.0136286089482218E-2</v>
      </c>
      <c r="AW319" s="237">
        <f t="shared" si="263"/>
        <v>52354</v>
      </c>
      <c r="AX319" s="7">
        <f t="shared" si="264"/>
        <v>0.24722222222222223</v>
      </c>
      <c r="AY319" s="7">
        <f t="shared" si="239"/>
        <v>26.520547945205479</v>
      </c>
      <c r="AZ319" s="186">
        <v>9.0036033346005215E-3</v>
      </c>
      <c r="BA319" s="186">
        <v>9.0151471753088797E-3</v>
      </c>
      <c r="BB319" s="7">
        <f t="shared" si="240"/>
        <v>0.78931871256904962</v>
      </c>
      <c r="BC319" s="7">
        <f t="shared" si="241"/>
        <v>0.78734666142250664</v>
      </c>
      <c r="BD319" s="192">
        <f t="shared" si="265"/>
        <v>1.0131288400923781E-2</v>
      </c>
      <c r="BE319" s="237">
        <f t="shared" si="266"/>
        <v>52446</v>
      </c>
      <c r="BF319" s="7">
        <f t="shared" si="267"/>
        <v>0.50277777777777777</v>
      </c>
      <c r="BG319" s="7">
        <f t="shared" si="242"/>
        <v>26.772602739726029</v>
      </c>
      <c r="BH319" s="186">
        <v>9.0036033346005215E-3</v>
      </c>
      <c r="BI319" s="186">
        <v>9.0264570510364718E-3</v>
      </c>
      <c r="BJ319" s="7">
        <f t="shared" si="243"/>
        <v>0.78931871256904962</v>
      </c>
      <c r="BK319" s="7">
        <f t="shared" si="244"/>
        <v>0.78532176868162584</v>
      </c>
      <c r="BL319" s="192">
        <f t="shared" si="268"/>
        <v>1.0122885887099819E-2</v>
      </c>
      <c r="BM319" s="237">
        <f t="shared" si="269"/>
        <v>52630</v>
      </c>
      <c r="BN319" s="7">
        <f t="shared" si="270"/>
        <v>1.0138888888888888</v>
      </c>
      <c r="BO319" s="7">
        <f t="shared" si="245"/>
        <v>27.276712328767122</v>
      </c>
      <c r="BP319" s="186">
        <v>9.0036033346005215E-3</v>
      </c>
      <c r="BQ319" s="186">
        <v>9.0472170729615446E-3</v>
      </c>
      <c r="BR319" s="7">
        <f t="shared" si="246"/>
        <v>0.78931871256904962</v>
      </c>
      <c r="BS319" s="7">
        <f t="shared" si="247"/>
        <v>0.78131386234162925</v>
      </c>
      <c r="BT319" s="192">
        <f t="shared" si="271"/>
        <v>1.0105023250439745E-2</v>
      </c>
      <c r="BU319" s="256">
        <f t="shared" si="272"/>
        <v>-1.7318501143741978</v>
      </c>
      <c r="BV319" s="257">
        <f t="shared" si="273"/>
        <v>1.3712304566512215</v>
      </c>
      <c r="BW319" s="257">
        <f t="shared" si="274"/>
        <v>1.7957613389357405</v>
      </c>
      <c r="BX319" s="249">
        <f t="shared" si="275"/>
        <v>3.4546869675805039</v>
      </c>
    </row>
    <row r="320" spans="6:76" x14ac:dyDescent="0.25">
      <c r="F320" s="182">
        <f t="shared" si="276"/>
        <v>9619</v>
      </c>
      <c r="G320" s="184">
        <f t="shared" si="277"/>
        <v>52293</v>
      </c>
      <c r="H320" s="7">
        <f t="shared" si="223"/>
        <v>26.353424657534248</v>
      </c>
      <c r="I320" s="237">
        <f t="shared" si="224"/>
        <v>52324</v>
      </c>
      <c r="J320" s="7">
        <f t="shared" si="248"/>
        <v>8.611111111111111E-2</v>
      </c>
      <c r="K320" s="7">
        <f t="shared" si="225"/>
        <v>26.438356164383563</v>
      </c>
      <c r="L320" s="186">
        <v>8.8573255053832709E-3</v>
      </c>
      <c r="M320" s="186">
        <v>8.8612764540912693E-3</v>
      </c>
      <c r="N320" s="7">
        <f t="shared" si="249"/>
        <v>0.79182025762023844</v>
      </c>
      <c r="O320" s="7">
        <f t="shared" si="226"/>
        <v>0.79114217782217344</v>
      </c>
      <c r="P320" s="192">
        <f t="shared" si="250"/>
        <v>9.9532995396351392E-3</v>
      </c>
      <c r="Q320" s="237">
        <f t="shared" si="227"/>
        <v>52385</v>
      </c>
      <c r="R320" s="7">
        <f t="shared" si="251"/>
        <v>0.25555555555555554</v>
      </c>
      <c r="S320" s="7">
        <f t="shared" si="228"/>
        <v>26.605479452054794</v>
      </c>
      <c r="T320" s="186">
        <v>9.5961385500525839E-3</v>
      </c>
      <c r="U320" s="186">
        <v>9.6036251264105896E-3</v>
      </c>
      <c r="V320" s="7">
        <f t="shared" si="252"/>
        <v>0.77655243268960661</v>
      </c>
      <c r="W320" s="7">
        <f t="shared" si="229"/>
        <v>0.77452212635539974</v>
      </c>
      <c r="X320" s="192">
        <f t="shared" si="253"/>
        <v>1.0257520979193592E-2</v>
      </c>
      <c r="Y320" s="237">
        <f t="shared" si="230"/>
        <v>52477</v>
      </c>
      <c r="Z320" s="7">
        <f t="shared" si="254"/>
        <v>0.51111111111111107</v>
      </c>
      <c r="AA320" s="7">
        <f t="shared" si="231"/>
        <v>26.857534246575341</v>
      </c>
      <c r="AB320" s="186">
        <v>1.0144532489858754E-2</v>
      </c>
      <c r="AC320" s="186">
        <v>1.0149347173453189E-2</v>
      </c>
      <c r="AD320" s="7">
        <f t="shared" si="255"/>
        <v>0.7654103584832731</v>
      </c>
      <c r="AE320" s="7">
        <f t="shared" si="232"/>
        <v>0.76140761079625419</v>
      </c>
      <c r="AF320" s="192">
        <f t="shared" si="256"/>
        <v>1.0285506415829922E-2</v>
      </c>
      <c r="AG320" s="237">
        <f t="shared" si="233"/>
        <v>52659</v>
      </c>
      <c r="AH320" s="7">
        <f t="shared" si="257"/>
        <v>1.0166666666666666</v>
      </c>
      <c r="AI320" s="7">
        <f t="shared" si="234"/>
        <v>27.356164383561644</v>
      </c>
      <c r="AJ320" s="186">
        <v>1.0780925422293468E-2</v>
      </c>
      <c r="AK320" s="186">
        <v>1.0771586389265233E-2</v>
      </c>
      <c r="AL320" s="7">
        <f t="shared" si="258"/>
        <v>0.75268060398890058</v>
      </c>
      <c r="AM320" s="7">
        <f t="shared" si="235"/>
        <v>0.74477785376293293</v>
      </c>
      <c r="AN320" s="192">
        <f t="shared" si="259"/>
        <v>1.0436933515546001E-2</v>
      </c>
      <c r="AO320" s="237">
        <f t="shared" si="260"/>
        <v>52324</v>
      </c>
      <c r="AP320" s="7">
        <f t="shared" si="261"/>
        <v>8.611111111111111E-2</v>
      </c>
      <c r="AQ320" s="7">
        <f t="shared" si="236"/>
        <v>26.438356164383563</v>
      </c>
      <c r="AR320" s="186">
        <v>9.0072984832420631E-3</v>
      </c>
      <c r="AS320" s="186">
        <v>9.0113217837562622E-3</v>
      </c>
      <c r="AT320" s="7">
        <f t="shared" si="237"/>
        <v>0.78869692141978487</v>
      </c>
      <c r="AU320" s="7">
        <f t="shared" si="238"/>
        <v>0.78800997164632403</v>
      </c>
      <c r="AV320" s="192">
        <f t="shared" si="262"/>
        <v>1.0123579050052227E-2</v>
      </c>
      <c r="AW320" s="237">
        <f t="shared" si="263"/>
        <v>52385</v>
      </c>
      <c r="AX320" s="7">
        <f t="shared" si="264"/>
        <v>0.25555555555555554</v>
      </c>
      <c r="AY320" s="7">
        <f t="shared" si="239"/>
        <v>26.605479452054794</v>
      </c>
      <c r="AZ320" s="186">
        <v>9.0072984832420631E-3</v>
      </c>
      <c r="BA320" s="186">
        <v>9.0190293303150613E-3</v>
      </c>
      <c r="BB320" s="7">
        <f t="shared" si="240"/>
        <v>0.78869692141978487</v>
      </c>
      <c r="BC320" s="7">
        <f t="shared" si="241"/>
        <v>0.78666278849248528</v>
      </c>
      <c r="BD320" s="192">
        <f t="shared" si="265"/>
        <v>1.01182497780767E-2</v>
      </c>
      <c r="BE320" s="237">
        <f t="shared" si="266"/>
        <v>52477</v>
      </c>
      <c r="BF320" s="7">
        <f t="shared" si="267"/>
        <v>0.51111111111111107</v>
      </c>
      <c r="BG320" s="7">
        <f t="shared" si="242"/>
        <v>26.857534246575341</v>
      </c>
      <c r="BH320" s="186">
        <v>9.0072984832420631E-3</v>
      </c>
      <c r="BI320" s="186">
        <v>9.0301236694902767E-3</v>
      </c>
      <c r="BJ320" s="7">
        <f t="shared" si="243"/>
        <v>0.78869692141978487</v>
      </c>
      <c r="BK320" s="7">
        <f t="shared" si="244"/>
        <v>0.78464267516422215</v>
      </c>
      <c r="BL320" s="192">
        <f t="shared" si="268"/>
        <v>1.0109341724418068E-2</v>
      </c>
      <c r="BM320" s="237">
        <f t="shared" si="269"/>
        <v>52659</v>
      </c>
      <c r="BN320" s="7">
        <f t="shared" si="270"/>
        <v>1.0166666666666666</v>
      </c>
      <c r="BO320" s="7">
        <f t="shared" si="245"/>
        <v>27.356164383561644</v>
      </c>
      <c r="BP320" s="186">
        <v>9.0072984832420631E-3</v>
      </c>
      <c r="BQ320" s="186">
        <v>9.0502935851843793E-3</v>
      </c>
      <c r="BR320" s="7">
        <f t="shared" si="246"/>
        <v>0.78869692141978487</v>
      </c>
      <c r="BS320" s="7">
        <f t="shared" si="247"/>
        <v>0.78068673353716778</v>
      </c>
      <c r="BT320" s="192">
        <f t="shared" si="271"/>
        <v>1.0092234168584466E-2</v>
      </c>
      <c r="BU320" s="256">
        <f t="shared" si="272"/>
        <v>-1.7027951041708769</v>
      </c>
      <c r="BV320" s="257">
        <f t="shared" si="273"/>
        <v>1.3927120111689208</v>
      </c>
      <c r="BW320" s="257">
        <f t="shared" si="274"/>
        <v>1.7616469141185434</v>
      </c>
      <c r="BX320" s="249">
        <f t="shared" si="275"/>
        <v>3.4469934696153457</v>
      </c>
    </row>
    <row r="321" spans="6:76" x14ac:dyDescent="0.25">
      <c r="F321" s="182">
        <f t="shared" si="276"/>
        <v>9650</v>
      </c>
      <c r="G321" s="184">
        <f t="shared" si="277"/>
        <v>52324</v>
      </c>
      <c r="H321" s="7">
        <f t="shared" si="223"/>
        <v>26.438356164383563</v>
      </c>
      <c r="I321" s="237">
        <f t="shared" si="224"/>
        <v>52354</v>
      </c>
      <c r="J321" s="7">
        <f t="shared" si="248"/>
        <v>8.3333333333333329E-2</v>
      </c>
      <c r="K321" s="7">
        <f t="shared" si="225"/>
        <v>26.520547945205479</v>
      </c>
      <c r="L321" s="186">
        <v>8.8612764540912693E-3</v>
      </c>
      <c r="M321" s="186">
        <v>8.8650412473037302E-3</v>
      </c>
      <c r="N321" s="7">
        <f t="shared" si="249"/>
        <v>0.79114217782217344</v>
      </c>
      <c r="O321" s="7">
        <f t="shared" si="226"/>
        <v>0.79048725004711295</v>
      </c>
      <c r="P321" s="192">
        <f t="shared" si="250"/>
        <v>9.9421379664983434E-3</v>
      </c>
      <c r="Q321" s="237">
        <f t="shared" si="227"/>
        <v>52415</v>
      </c>
      <c r="R321" s="7">
        <f t="shared" si="251"/>
        <v>0.25277777777777777</v>
      </c>
      <c r="S321" s="7">
        <f t="shared" si="228"/>
        <v>26.687671232876713</v>
      </c>
      <c r="T321" s="186">
        <v>9.5987159245191234E-3</v>
      </c>
      <c r="U321" s="186">
        <v>9.6059567026004176E-3</v>
      </c>
      <c r="V321" s="7">
        <f t="shared" si="252"/>
        <v>0.77586691846225098</v>
      </c>
      <c r="W321" s="7">
        <f t="shared" si="229"/>
        <v>0.77386285241423869</v>
      </c>
      <c r="X321" s="192">
        <f t="shared" si="253"/>
        <v>1.0244933390998374E-2</v>
      </c>
      <c r="Y321" s="237">
        <f t="shared" si="230"/>
        <v>52507</v>
      </c>
      <c r="Z321" s="7">
        <f t="shared" si="254"/>
        <v>0.5083333333333333</v>
      </c>
      <c r="AA321" s="7">
        <f t="shared" si="231"/>
        <v>26.93972602739726</v>
      </c>
      <c r="AB321" s="186">
        <v>1.0145496589726244E-2</v>
      </c>
      <c r="AC321" s="186">
        <v>1.0149861088318005E-2</v>
      </c>
      <c r="AD321" s="7">
        <f t="shared" si="255"/>
        <v>0.76473167959879729</v>
      </c>
      <c r="AE321" s="7">
        <f t="shared" si="232"/>
        <v>0.76076218219240865</v>
      </c>
      <c r="AF321" s="192">
        <f t="shared" si="256"/>
        <v>1.026450517601462E-2</v>
      </c>
      <c r="AG321" s="237">
        <f t="shared" si="233"/>
        <v>52690</v>
      </c>
      <c r="AH321" s="7">
        <f t="shared" si="257"/>
        <v>1.0166666666666666</v>
      </c>
      <c r="AI321" s="7">
        <f t="shared" si="234"/>
        <v>27.44109589041096</v>
      </c>
      <c r="AJ321" s="186">
        <v>1.0780346444710071E-2</v>
      </c>
      <c r="AK321" s="186">
        <v>1.07705462525556E-2</v>
      </c>
      <c r="AL321" s="7">
        <f t="shared" si="258"/>
        <v>0.75200324575301247</v>
      </c>
      <c r="AM321" s="7">
        <f t="shared" si="235"/>
        <v>0.74411804618443989</v>
      </c>
      <c r="AN321" s="192">
        <f t="shared" si="259"/>
        <v>1.0422988720195866E-2</v>
      </c>
      <c r="AO321" s="237">
        <f t="shared" si="260"/>
        <v>52354</v>
      </c>
      <c r="AP321" s="7">
        <f t="shared" si="261"/>
        <v>8.3333333333333329E-2</v>
      </c>
      <c r="AQ321" s="7">
        <f t="shared" si="236"/>
        <v>26.520547945205479</v>
      </c>
      <c r="AR321" s="186">
        <v>9.0113217837562622E-3</v>
      </c>
      <c r="AS321" s="186">
        <v>9.0151471753088797E-3</v>
      </c>
      <c r="AT321" s="7">
        <f t="shared" si="237"/>
        <v>0.78800997164632403</v>
      </c>
      <c r="AU321" s="7">
        <f t="shared" si="238"/>
        <v>0.78734666142250664</v>
      </c>
      <c r="AV321" s="192">
        <f t="shared" si="262"/>
        <v>1.0109552851125692E-2</v>
      </c>
      <c r="AW321" s="237">
        <f t="shared" si="263"/>
        <v>52415</v>
      </c>
      <c r="AX321" s="7">
        <f t="shared" si="264"/>
        <v>0.25277777777777777</v>
      </c>
      <c r="AY321" s="7">
        <f t="shared" si="239"/>
        <v>26.687671232876713</v>
      </c>
      <c r="AZ321" s="186">
        <v>9.0113217837562622E-3</v>
      </c>
      <c r="BA321" s="186">
        <v>9.0227174486028731E-3</v>
      </c>
      <c r="BB321" s="7">
        <f t="shared" si="240"/>
        <v>0.78800997164632403</v>
      </c>
      <c r="BC321" s="7">
        <f t="shared" si="241"/>
        <v>0.78600249135472522</v>
      </c>
      <c r="BD321" s="192">
        <f t="shared" si="265"/>
        <v>1.0103886898333591E-2</v>
      </c>
      <c r="BE321" s="237">
        <f t="shared" si="266"/>
        <v>52507</v>
      </c>
      <c r="BF321" s="7">
        <f t="shared" si="267"/>
        <v>0.5083333333333333</v>
      </c>
      <c r="BG321" s="7">
        <f t="shared" si="242"/>
        <v>26.93972602739726</v>
      </c>
      <c r="BH321" s="186">
        <v>9.0113217837562622E-3</v>
      </c>
      <c r="BI321" s="186">
        <v>9.0336021771805462E-3</v>
      </c>
      <c r="BJ321" s="7">
        <f t="shared" si="243"/>
        <v>0.78800997164632403</v>
      </c>
      <c r="BK321" s="7">
        <f t="shared" si="244"/>
        <v>0.7839870570022196</v>
      </c>
      <c r="BL321" s="192">
        <f t="shared" si="268"/>
        <v>1.0094465688859041E-2</v>
      </c>
      <c r="BM321" s="237">
        <f t="shared" si="269"/>
        <v>52690</v>
      </c>
      <c r="BN321" s="7">
        <f t="shared" si="270"/>
        <v>1.0166666666666666</v>
      </c>
      <c r="BO321" s="7">
        <f t="shared" si="245"/>
        <v>27.44109589041096</v>
      </c>
      <c r="BP321" s="186">
        <v>9.0113217837562622E-3</v>
      </c>
      <c r="BQ321" s="186">
        <v>9.0535260970434506E-3</v>
      </c>
      <c r="BR321" s="7">
        <f t="shared" si="246"/>
        <v>0.78800997164632403</v>
      </c>
      <c r="BS321" s="7">
        <f t="shared" si="247"/>
        <v>0.7800176917887276</v>
      </c>
      <c r="BT321" s="192">
        <f t="shared" si="271"/>
        <v>1.0078308426949878E-2</v>
      </c>
      <c r="BU321" s="256">
        <f t="shared" si="272"/>
        <v>-1.6741488462734821</v>
      </c>
      <c r="BV321" s="257">
        <f t="shared" si="273"/>
        <v>1.410464926647828</v>
      </c>
      <c r="BW321" s="257">
        <f t="shared" si="274"/>
        <v>1.7003948715557833</v>
      </c>
      <c r="BX321" s="249">
        <f t="shared" si="275"/>
        <v>3.4468029324598826</v>
      </c>
    </row>
    <row r="322" spans="6:76" x14ac:dyDescent="0.25">
      <c r="F322" s="182">
        <f t="shared" si="276"/>
        <v>9680</v>
      </c>
      <c r="G322" s="184">
        <f t="shared" si="277"/>
        <v>52354</v>
      </c>
      <c r="H322" s="7">
        <f t="shared" si="223"/>
        <v>26.520547945205479</v>
      </c>
      <c r="I322" s="237">
        <f t="shared" si="224"/>
        <v>52385</v>
      </c>
      <c r="J322" s="7">
        <f t="shared" si="248"/>
        <v>8.611111111111111E-2</v>
      </c>
      <c r="K322" s="7">
        <f t="shared" si="225"/>
        <v>26.605479452054794</v>
      </c>
      <c r="L322" s="186">
        <v>8.8650412473037302E-3</v>
      </c>
      <c r="M322" s="186">
        <v>8.8688698859659097E-3</v>
      </c>
      <c r="N322" s="7">
        <f t="shared" si="249"/>
        <v>0.79048725004711295</v>
      </c>
      <c r="O322" s="7">
        <f t="shared" si="226"/>
        <v>0.7898118428361699</v>
      </c>
      <c r="P322" s="192">
        <f t="shared" si="250"/>
        <v>9.9307685113043456E-3</v>
      </c>
      <c r="Q322" s="237">
        <f t="shared" si="227"/>
        <v>52446</v>
      </c>
      <c r="R322" s="7">
        <f t="shared" si="251"/>
        <v>0.25555555555555554</v>
      </c>
      <c r="S322" s="7">
        <f t="shared" si="228"/>
        <v>26.772602739726029</v>
      </c>
      <c r="T322" s="186">
        <v>9.6011578435710142E-3</v>
      </c>
      <c r="U322" s="186">
        <v>9.6083060351520293E-3</v>
      </c>
      <c r="V322" s="7">
        <f t="shared" si="252"/>
        <v>0.77520484616683916</v>
      </c>
      <c r="W322" s="7">
        <f t="shared" si="229"/>
        <v>0.77318312213063289</v>
      </c>
      <c r="X322" s="192">
        <f t="shared" si="253"/>
        <v>1.0231850422342079E-2</v>
      </c>
      <c r="Y322" s="237">
        <f t="shared" si="230"/>
        <v>52538</v>
      </c>
      <c r="Z322" s="7">
        <f t="shared" si="254"/>
        <v>0.51111111111111107</v>
      </c>
      <c r="AA322" s="7">
        <f t="shared" si="231"/>
        <v>27.024657534246575</v>
      </c>
      <c r="AB322" s="186">
        <v>1.0146382862257278E-2</v>
      </c>
      <c r="AC322" s="186">
        <v>1.0150287072034811E-2</v>
      </c>
      <c r="AD322" s="7">
        <f t="shared" si="255"/>
        <v>0.76407629428726986</v>
      </c>
      <c r="AE322" s="7">
        <f t="shared" si="232"/>
        <v>0.76009790472195382</v>
      </c>
      <c r="AF322" s="192">
        <f t="shared" si="256"/>
        <v>1.0240530361832721E-2</v>
      </c>
      <c r="AG322" s="237">
        <f t="shared" si="233"/>
        <v>52720</v>
      </c>
      <c r="AH322" s="7">
        <f t="shared" si="257"/>
        <v>1.0166666666666666</v>
      </c>
      <c r="AI322" s="7">
        <f t="shared" si="234"/>
        <v>27.523287671232875</v>
      </c>
      <c r="AJ322" s="186">
        <v>1.0779709723003055E-2</v>
      </c>
      <c r="AK322" s="186">
        <v>1.0769496105816435E-2</v>
      </c>
      <c r="AL322" s="7">
        <f t="shared" si="258"/>
        <v>0.75134991131523554</v>
      </c>
      <c r="AM322" s="7">
        <f t="shared" si="235"/>
        <v>0.74348109577685528</v>
      </c>
      <c r="AN322" s="192">
        <f t="shared" si="259"/>
        <v>1.041024258223263E-2</v>
      </c>
      <c r="AO322" s="237">
        <f t="shared" si="260"/>
        <v>52385</v>
      </c>
      <c r="AP322" s="7">
        <f t="shared" si="261"/>
        <v>8.611111111111111E-2</v>
      </c>
      <c r="AQ322" s="7">
        <f t="shared" si="236"/>
        <v>26.605479452054794</v>
      </c>
      <c r="AR322" s="186">
        <v>9.0151471753088797E-3</v>
      </c>
      <c r="AS322" s="186">
        <v>9.0190293303150613E-3</v>
      </c>
      <c r="AT322" s="7">
        <f t="shared" si="237"/>
        <v>0.78734666142250664</v>
      </c>
      <c r="AU322" s="7">
        <f t="shared" si="238"/>
        <v>0.78666278849248528</v>
      </c>
      <c r="AV322" s="192">
        <f t="shared" si="262"/>
        <v>1.0095494882000469E-2</v>
      </c>
      <c r="AW322" s="237">
        <f t="shared" si="263"/>
        <v>52446</v>
      </c>
      <c r="AX322" s="7">
        <f t="shared" si="264"/>
        <v>0.25555555555555554</v>
      </c>
      <c r="AY322" s="7">
        <f t="shared" si="239"/>
        <v>26.772602739726029</v>
      </c>
      <c r="AZ322" s="186">
        <v>9.0151471753088797E-3</v>
      </c>
      <c r="BA322" s="186">
        <v>9.0264570510364718E-3</v>
      </c>
      <c r="BB322" s="7">
        <f t="shared" si="240"/>
        <v>0.78734666142250664</v>
      </c>
      <c r="BC322" s="7">
        <f t="shared" si="241"/>
        <v>0.78532176868162584</v>
      </c>
      <c r="BD322" s="192">
        <f t="shared" si="265"/>
        <v>1.0089486437111158E-2</v>
      </c>
      <c r="BE322" s="237">
        <f t="shared" si="266"/>
        <v>52538</v>
      </c>
      <c r="BF322" s="7">
        <f t="shared" si="267"/>
        <v>0.51111111111111107</v>
      </c>
      <c r="BG322" s="7">
        <f t="shared" si="242"/>
        <v>27.024657534246575</v>
      </c>
      <c r="BH322" s="186">
        <v>9.0151471753088797E-3</v>
      </c>
      <c r="BI322" s="186">
        <v>9.0371241299597345E-3</v>
      </c>
      <c r="BJ322" s="7">
        <f t="shared" si="243"/>
        <v>0.78734666142250664</v>
      </c>
      <c r="BK322" s="7">
        <f t="shared" si="244"/>
        <v>0.78331122469290071</v>
      </c>
      <c r="BL322" s="192">
        <f t="shared" si="268"/>
        <v>1.0079543659615914E-2</v>
      </c>
      <c r="BM322" s="237">
        <f t="shared" si="269"/>
        <v>52720</v>
      </c>
      <c r="BN322" s="7">
        <f t="shared" si="270"/>
        <v>1.0166666666666666</v>
      </c>
      <c r="BO322" s="7">
        <f t="shared" si="245"/>
        <v>27.523287671232875</v>
      </c>
      <c r="BP322" s="186">
        <v>9.0151471753088797E-3</v>
      </c>
      <c r="BQ322" s="186">
        <v>9.0565987530247527E-3</v>
      </c>
      <c r="BR322" s="7">
        <f t="shared" si="246"/>
        <v>0.78734666142250664</v>
      </c>
      <c r="BS322" s="7">
        <f t="shared" si="247"/>
        <v>0.77937156276540609</v>
      </c>
      <c r="BT322" s="192">
        <f t="shared" si="271"/>
        <v>1.0064980183545852E-2</v>
      </c>
      <c r="BU322" s="256">
        <f t="shared" si="272"/>
        <v>-1.6472637069612355</v>
      </c>
      <c r="BV322" s="257">
        <f t="shared" si="273"/>
        <v>1.4236398523092066</v>
      </c>
      <c r="BW322" s="257">
        <f t="shared" si="274"/>
        <v>1.609867022168074</v>
      </c>
      <c r="BX322" s="249">
        <f t="shared" si="275"/>
        <v>3.4526239868677875</v>
      </c>
    </row>
    <row r="323" spans="6:76" x14ac:dyDescent="0.25">
      <c r="F323" s="182">
        <f t="shared" si="276"/>
        <v>9711</v>
      </c>
      <c r="G323" s="184">
        <f t="shared" si="277"/>
        <v>52385</v>
      </c>
      <c r="H323" s="7">
        <f t="shared" si="223"/>
        <v>26.605479452054794</v>
      </c>
      <c r="I323" s="237">
        <f t="shared" si="224"/>
        <v>52415</v>
      </c>
      <c r="J323" s="7">
        <f t="shared" si="248"/>
        <v>8.3333333333333329E-2</v>
      </c>
      <c r="K323" s="7">
        <f t="shared" si="225"/>
        <v>26.687671232876713</v>
      </c>
      <c r="L323" s="186">
        <v>8.8688698859659097E-3</v>
      </c>
      <c r="M323" s="186">
        <v>8.8725144180097967E-3</v>
      </c>
      <c r="N323" s="7">
        <f t="shared" si="249"/>
        <v>0.7898118428361699</v>
      </c>
      <c r="O323" s="7">
        <f t="shared" si="226"/>
        <v>0.78915956008963928</v>
      </c>
      <c r="P323" s="192">
        <f t="shared" si="250"/>
        <v>9.9186442821244114E-3</v>
      </c>
      <c r="Q323" s="237">
        <f t="shared" si="227"/>
        <v>52477</v>
      </c>
      <c r="R323" s="7">
        <f t="shared" si="251"/>
        <v>0.25555555555555554</v>
      </c>
      <c r="S323" s="7">
        <f t="shared" si="228"/>
        <v>26.857534246575341</v>
      </c>
      <c r="T323" s="186">
        <v>9.6036251264105896E-3</v>
      </c>
      <c r="U323" s="186">
        <v>9.6105924140768937E-3</v>
      </c>
      <c r="V323" s="7">
        <f t="shared" si="252"/>
        <v>0.77452212635539974</v>
      </c>
      <c r="W323" s="7">
        <f t="shared" si="229"/>
        <v>0.77250498675024637</v>
      </c>
      <c r="X323" s="192">
        <f t="shared" si="253"/>
        <v>1.0217610387075471E-2</v>
      </c>
      <c r="Y323" s="237">
        <f t="shared" si="230"/>
        <v>52568</v>
      </c>
      <c r="Z323" s="7">
        <f t="shared" si="254"/>
        <v>0.5083333333333333</v>
      </c>
      <c r="AA323" s="7">
        <f t="shared" si="231"/>
        <v>27.106849315068494</v>
      </c>
      <c r="AB323" s="186">
        <v>1.01472409025906E-2</v>
      </c>
      <c r="AC323" s="186">
        <v>1.0150645242075363E-2</v>
      </c>
      <c r="AD323" s="7">
        <f t="shared" si="255"/>
        <v>0.76340070946007621</v>
      </c>
      <c r="AE323" s="7">
        <f t="shared" si="232"/>
        <v>0.75945666866134554</v>
      </c>
      <c r="AF323" s="192">
        <f t="shared" si="256"/>
        <v>1.0216209962398812E-2</v>
      </c>
      <c r="AG323" s="237">
        <f t="shared" si="233"/>
        <v>52751</v>
      </c>
      <c r="AH323" s="7">
        <f t="shared" si="257"/>
        <v>1.0166666666666666</v>
      </c>
      <c r="AI323" s="7">
        <f t="shared" si="234"/>
        <v>27.608219178082191</v>
      </c>
      <c r="AJ323" s="186">
        <v>1.0778989643611769E-2</v>
      </c>
      <c r="AK323" s="186">
        <v>1.0768371908525589E-2</v>
      </c>
      <c r="AL323" s="7">
        <f t="shared" si="258"/>
        <v>0.75067671884647724</v>
      </c>
      <c r="AM323" s="7">
        <f t="shared" si="235"/>
        <v>0.74282442192873155</v>
      </c>
      <c r="AN323" s="192">
        <f t="shared" si="259"/>
        <v>1.0397572442101686E-2</v>
      </c>
      <c r="AO323" s="237">
        <f t="shared" si="260"/>
        <v>52415</v>
      </c>
      <c r="AP323" s="7">
        <f t="shared" si="261"/>
        <v>8.3333333333333329E-2</v>
      </c>
      <c r="AQ323" s="7">
        <f t="shared" si="236"/>
        <v>26.687671232876713</v>
      </c>
      <c r="AR323" s="186">
        <v>9.0190293303150613E-3</v>
      </c>
      <c r="AS323" s="186">
        <v>9.0227174486028731E-3</v>
      </c>
      <c r="AT323" s="7">
        <f t="shared" si="237"/>
        <v>0.78666278849248528</v>
      </c>
      <c r="AU323" s="7">
        <f t="shared" si="238"/>
        <v>0.78600249135472522</v>
      </c>
      <c r="AV323" s="192">
        <f t="shared" si="262"/>
        <v>1.0080840379352196E-2</v>
      </c>
      <c r="AW323" s="237">
        <f t="shared" si="263"/>
        <v>52477</v>
      </c>
      <c r="AX323" s="7">
        <f t="shared" si="264"/>
        <v>0.25555555555555554</v>
      </c>
      <c r="AY323" s="7">
        <f t="shared" si="239"/>
        <v>26.857534246575341</v>
      </c>
      <c r="AZ323" s="186">
        <v>9.0190293303150613E-3</v>
      </c>
      <c r="BA323" s="186">
        <v>9.0301236694902767E-3</v>
      </c>
      <c r="BB323" s="7">
        <f t="shared" si="240"/>
        <v>0.78666278849248528</v>
      </c>
      <c r="BC323" s="7">
        <f t="shared" si="241"/>
        <v>0.78464267516422215</v>
      </c>
      <c r="BD323" s="192">
        <f t="shared" si="265"/>
        <v>1.0074383582123663E-2</v>
      </c>
      <c r="BE323" s="237">
        <f t="shared" si="266"/>
        <v>52568</v>
      </c>
      <c r="BF323" s="7">
        <f t="shared" si="267"/>
        <v>0.5083333333333333</v>
      </c>
      <c r="BG323" s="7">
        <f t="shared" si="242"/>
        <v>27.106849315068494</v>
      </c>
      <c r="BH323" s="186">
        <v>9.0190293303150613E-3</v>
      </c>
      <c r="BI323" s="186">
        <v>9.0404706197509503E-3</v>
      </c>
      <c r="BJ323" s="7">
        <f t="shared" si="243"/>
        <v>0.78666278849248528</v>
      </c>
      <c r="BK323" s="7">
        <f t="shared" si="244"/>
        <v>0.78265861453587449</v>
      </c>
      <c r="BL323" s="192">
        <f t="shared" si="268"/>
        <v>1.0064494755319058E-2</v>
      </c>
      <c r="BM323" s="237">
        <f t="shared" si="269"/>
        <v>52751</v>
      </c>
      <c r="BN323" s="7">
        <f t="shared" si="270"/>
        <v>1.0166666666666666</v>
      </c>
      <c r="BO323" s="7">
        <f t="shared" si="245"/>
        <v>27.608219178082191</v>
      </c>
      <c r="BP323" s="186">
        <v>9.0190293303150613E-3</v>
      </c>
      <c r="BQ323" s="186">
        <v>9.05971606549252E-3</v>
      </c>
      <c r="BR323" s="7">
        <f t="shared" si="246"/>
        <v>0.78666278849248528</v>
      </c>
      <c r="BS323" s="7">
        <f t="shared" si="247"/>
        <v>0.77870528705757658</v>
      </c>
      <c r="BT323" s="192">
        <f t="shared" si="271"/>
        <v>1.0051364388816346E-2</v>
      </c>
      <c r="BU323" s="256">
        <f t="shared" si="272"/>
        <v>-1.6219609722778472</v>
      </c>
      <c r="BV323" s="257">
        <f t="shared" si="273"/>
        <v>1.4322680495180811</v>
      </c>
      <c r="BW323" s="257">
        <f t="shared" si="274"/>
        <v>1.5171520707975457</v>
      </c>
      <c r="BX323" s="249">
        <f t="shared" si="275"/>
        <v>3.462080532853403</v>
      </c>
    </row>
    <row r="324" spans="6:76" x14ac:dyDescent="0.25">
      <c r="F324" s="182">
        <f t="shared" si="276"/>
        <v>9741</v>
      </c>
      <c r="G324" s="184">
        <f t="shared" si="277"/>
        <v>52415</v>
      </c>
      <c r="H324" s="7">
        <f t="shared" ref="H324:H376" si="278">YEARFRAC(Today,G324,$C$12)</f>
        <v>26.687671232876713</v>
      </c>
      <c r="I324" s="237">
        <f t="shared" ref="I324:I376" si="279">EDATE($G324,$C$16)</f>
        <v>52446</v>
      </c>
      <c r="J324" s="7">
        <f t="shared" si="248"/>
        <v>8.611111111111111E-2</v>
      </c>
      <c r="K324" s="7">
        <f t="shared" ref="K324:K376" si="280">YEARFRAC(Today,I324,$C$12)</f>
        <v>26.772602739726029</v>
      </c>
      <c r="L324" s="186">
        <v>8.8725144180097967E-3</v>
      </c>
      <c r="M324" s="186">
        <v>8.8762168269694054E-3</v>
      </c>
      <c r="N324" s="7">
        <f t="shared" si="249"/>
        <v>0.78915956008963928</v>
      </c>
      <c r="O324" s="7">
        <f t="shared" ref="O324:O376" si="281">EXP(-M324*K324)</f>
        <v>0.78848694699433131</v>
      </c>
      <c r="P324" s="192">
        <f t="shared" si="250"/>
        <v>9.9063032228975719E-3</v>
      </c>
      <c r="Q324" s="237">
        <f t="shared" ref="Q324:Q376" si="282">EDATE($G324,$C$17)</f>
        <v>52507</v>
      </c>
      <c r="R324" s="7">
        <f t="shared" si="251"/>
        <v>0.25555555555555554</v>
      </c>
      <c r="S324" s="7">
        <f t="shared" ref="S324:S376" si="283">YEARFRAC(Today,Q324,$C$12)</f>
        <v>26.93972602739726</v>
      </c>
      <c r="T324" s="186">
        <v>9.6059567026004176E-3</v>
      </c>
      <c r="U324" s="186">
        <v>9.6127431869266356E-3</v>
      </c>
      <c r="V324" s="7">
        <f t="shared" si="252"/>
        <v>0.77386285241423869</v>
      </c>
      <c r="W324" s="7">
        <f t="shared" ref="W324:W376" si="284">EXP(-U324*S324)</f>
        <v>0.77185029370963065</v>
      </c>
      <c r="X324" s="192">
        <f t="shared" si="253"/>
        <v>1.0203053335426154E-2</v>
      </c>
      <c r="Y324" s="237">
        <f t="shared" ref="Y324:Y376" si="285">EDATE($G324,$C$18)</f>
        <v>52599</v>
      </c>
      <c r="Z324" s="7">
        <f t="shared" si="254"/>
        <v>0.51111111111111107</v>
      </c>
      <c r="AA324" s="7">
        <f t="shared" ref="AA324:AA376" si="286">YEARFRAC(Today,Y324,$C$12)</f>
        <v>27.19178082191781</v>
      </c>
      <c r="AB324" s="186">
        <v>1.0148006269529435E-2</v>
      </c>
      <c r="AC324" s="186">
        <v>1.015100663236139E-2</v>
      </c>
      <c r="AD324" s="7">
        <f t="shared" si="255"/>
        <v>0.76274870362737635</v>
      </c>
      <c r="AE324" s="7">
        <f t="shared" ref="AE324:AE376" si="287">EXP(-AC324*AA324)</f>
        <v>0.75879475932968221</v>
      </c>
      <c r="AF324" s="192">
        <f t="shared" si="256"/>
        <v>1.0195086192455148E-2</v>
      </c>
      <c r="AG324" s="237">
        <f t="shared" ref="AG324:AG376" si="288">EDATE($G324,$C$19)</f>
        <v>52781</v>
      </c>
      <c r="AH324" s="7">
        <f t="shared" si="257"/>
        <v>1.0166666666666666</v>
      </c>
      <c r="AI324" s="7">
        <f t="shared" ref="AI324:AI376" si="289">YEARFRAC(Today,AG324,$C$12)</f>
        <v>27.69041095890411</v>
      </c>
      <c r="AJ324" s="186">
        <v>1.0778248777692626E-2</v>
      </c>
      <c r="AK324" s="186">
        <v>1.0767251903453942E-2</v>
      </c>
      <c r="AL324" s="7">
        <f t="shared" si="258"/>
        <v>0.75002678493320063</v>
      </c>
      <c r="AM324" s="7">
        <f t="shared" ref="AM324:AM376" si="290">EXP(-AK324*AI324)</f>
        <v>0.74219027742994259</v>
      </c>
      <c r="AN324" s="192">
        <f t="shared" si="259"/>
        <v>1.0385531044451987E-2</v>
      </c>
      <c r="AO324" s="237">
        <f t="shared" si="260"/>
        <v>52446</v>
      </c>
      <c r="AP324" s="7">
        <f t="shared" si="261"/>
        <v>8.611111111111111E-2</v>
      </c>
      <c r="AQ324" s="7">
        <f t="shared" ref="AQ324:AQ376" si="291">YEARFRAC(Today,AO324,$C$12)</f>
        <v>26.772602739726029</v>
      </c>
      <c r="AR324" s="186">
        <v>9.0227174486028731E-3</v>
      </c>
      <c r="AS324" s="186">
        <v>9.0264570510364718E-3</v>
      </c>
      <c r="AT324" s="7">
        <f t="shared" ref="AT324:AT376" si="292">EXP(-AR324*$H324)</f>
        <v>0.78600249135472522</v>
      </c>
      <c r="AU324" s="7">
        <f t="shared" ref="AU324:AU376" si="293">EXP(-AS324*AQ324)</f>
        <v>0.78532176868162584</v>
      </c>
      <c r="AV324" s="192">
        <f t="shared" si="262"/>
        <v>1.0066149751058479E-2</v>
      </c>
      <c r="AW324" s="237">
        <f t="shared" si="263"/>
        <v>52507</v>
      </c>
      <c r="AX324" s="7">
        <f t="shared" si="264"/>
        <v>0.25555555555555554</v>
      </c>
      <c r="AY324" s="7">
        <f t="shared" ref="AY324:AY376" si="294">YEARFRAC(Today,AW324,$C$12)</f>
        <v>26.93972602739726</v>
      </c>
      <c r="AZ324" s="186">
        <v>9.0227174486028731E-3</v>
      </c>
      <c r="BA324" s="186">
        <v>9.0336021771805462E-3</v>
      </c>
      <c r="BB324" s="7">
        <f t="shared" ref="BB324:BB376" si="295">EXP(-AZ324*$H324)</f>
        <v>0.78600249135472522</v>
      </c>
      <c r="BC324" s="7">
        <f t="shared" ref="BC324:BC376" si="296">EXP(-BA324*AY324)</f>
        <v>0.7839870570022196</v>
      </c>
      <c r="BD324" s="192">
        <f t="shared" si="265"/>
        <v>1.0059454653615473E-2</v>
      </c>
      <c r="BE324" s="237">
        <f t="shared" si="266"/>
        <v>52599</v>
      </c>
      <c r="BF324" s="7">
        <f t="shared" si="267"/>
        <v>0.51111111111111107</v>
      </c>
      <c r="BG324" s="7">
        <f t="shared" ref="BG324:BG376" si="297">YEARFRAC(Today,BE324,$C$12)</f>
        <v>27.19178082191781</v>
      </c>
      <c r="BH324" s="186">
        <v>9.0227174486028731E-3</v>
      </c>
      <c r="BI324" s="186">
        <v>9.0438725362542681E-3</v>
      </c>
      <c r="BJ324" s="7">
        <f t="shared" ref="BJ324:BJ376" si="298">EXP(-BH324*$H324)</f>
        <v>0.78600249135472522</v>
      </c>
      <c r="BK324" s="7">
        <f t="shared" ref="BK324:BK376" si="299">EXP(-BI324*BG324)</f>
        <v>0.78198556335727731</v>
      </c>
      <c r="BL324" s="192">
        <f t="shared" si="268"/>
        <v>1.0050322307469215E-2</v>
      </c>
      <c r="BM324" s="237">
        <f t="shared" si="269"/>
        <v>52781</v>
      </c>
      <c r="BN324" s="7">
        <f t="shared" si="270"/>
        <v>1.0166666666666666</v>
      </c>
      <c r="BO324" s="7">
        <f t="shared" ref="BO324:BO376" si="300">YEARFRAC(Today,BM324,$C$12)</f>
        <v>27.69041095890411</v>
      </c>
      <c r="BP324" s="186">
        <v>9.0227174486028731E-3</v>
      </c>
      <c r="BQ324" s="186">
        <v>9.0626766003204171E-3</v>
      </c>
      <c r="BR324" s="7">
        <f t="shared" ref="BR324:BR376" si="301">EXP(-BP324*$H324)</f>
        <v>0.78600249135472522</v>
      </c>
      <c r="BS324" s="7">
        <f t="shared" ref="BS324:BS376" si="302">EXP(-BQ324*BO324)</f>
        <v>0.77806186540440436</v>
      </c>
      <c r="BT324" s="192">
        <f t="shared" si="271"/>
        <v>1.0038342838399392E-2</v>
      </c>
      <c r="BU324" s="256">
        <f t="shared" si="272"/>
        <v>-1.5984652816090732</v>
      </c>
      <c r="BV324" s="257">
        <f t="shared" si="273"/>
        <v>1.4359868181068083</v>
      </c>
      <c r="BW324" s="257">
        <f t="shared" si="274"/>
        <v>1.4476388498593264</v>
      </c>
      <c r="BX324" s="249">
        <f t="shared" si="275"/>
        <v>3.4718820605259513</v>
      </c>
    </row>
    <row r="325" spans="6:76" x14ac:dyDescent="0.25">
      <c r="F325" s="182">
        <f t="shared" ref="F325:F376" si="303">G325-Today</f>
        <v>9772</v>
      </c>
      <c r="G325" s="184">
        <f t="shared" ref="G325:G376" si="304">EDATE(G324,$C$14)</f>
        <v>52446</v>
      </c>
      <c r="H325" s="7">
        <f t="shared" si="278"/>
        <v>26.772602739726029</v>
      </c>
      <c r="I325" s="237">
        <f t="shared" si="279"/>
        <v>52477</v>
      </c>
      <c r="J325" s="7">
        <f t="shared" ref="J325:J376" si="305">YEARFRAC($G325,I325,$C$11)</f>
        <v>8.611111111111111E-2</v>
      </c>
      <c r="K325" s="7">
        <f t="shared" si="280"/>
        <v>26.857534246575341</v>
      </c>
      <c r="L325" s="186">
        <v>8.8762168269694054E-3</v>
      </c>
      <c r="M325" s="186">
        <v>8.8798535842767486E-3</v>
      </c>
      <c r="N325" s="7">
        <f t="shared" ref="N325:N376" si="306">EXP(-L325*$H325)</f>
        <v>0.78848694699433131</v>
      </c>
      <c r="O325" s="7">
        <f t="shared" si="281"/>
        <v>0.7878158008275381</v>
      </c>
      <c r="P325" s="192">
        <f t="shared" ref="P325:P376" si="307">(N325/O325-1)/J325</f>
        <v>9.8931190224333006E-3</v>
      </c>
      <c r="Q325" s="237">
        <f t="shared" si="282"/>
        <v>52538</v>
      </c>
      <c r="R325" s="7">
        <f t="shared" ref="R325:R376" si="308">YEARFRAC($G325,Q325,$C$11)</f>
        <v>0.25555555555555554</v>
      </c>
      <c r="S325" s="7">
        <f t="shared" si="283"/>
        <v>27.024657534246575</v>
      </c>
      <c r="T325" s="186">
        <v>9.6083060351520293E-3</v>
      </c>
      <c r="U325" s="186">
        <v>9.6148997797323218E-3</v>
      </c>
      <c r="V325" s="7">
        <f t="shared" ref="V325:V376" si="309">EXP(-T325*$H325)</f>
        <v>0.77318312213063289</v>
      </c>
      <c r="W325" s="7">
        <f t="shared" si="284"/>
        <v>0.77117544685773243</v>
      </c>
      <c r="X325" s="192">
        <f t="shared" ref="X325:X376" si="310">(V325/W325-1)/R325</f>
        <v>1.0187202750165309E-2</v>
      </c>
      <c r="Y325" s="237">
        <f t="shared" si="285"/>
        <v>52630</v>
      </c>
      <c r="Z325" s="7">
        <f t="shared" ref="Z325:Z376" si="311">YEARFRAC($G325,Y325,$C$11)</f>
        <v>0.51111111111111107</v>
      </c>
      <c r="AA325" s="7">
        <f t="shared" si="286"/>
        <v>27.276712328767122</v>
      </c>
      <c r="AB325" s="186">
        <v>1.0148720497839703E-2</v>
      </c>
      <c r="AC325" s="186">
        <v>1.0151354563753398E-2</v>
      </c>
      <c r="AD325" s="7">
        <f t="shared" ref="AD325:AD376" si="312">EXP(-AB325*$H325)</f>
        <v>0.76207701244223425</v>
      </c>
      <c r="AE325" s="7">
        <f t="shared" si="287"/>
        <v>0.75813365867164417</v>
      </c>
      <c r="AF325" s="192">
        <f t="shared" ref="AF325:AF376" si="313">(AD325/AE325-1)/Z325</f>
        <v>1.0176645356650681E-2</v>
      </c>
      <c r="AG325" s="237">
        <f t="shared" si="288"/>
        <v>52812</v>
      </c>
      <c r="AH325" s="7">
        <f t="shared" ref="AH325:AH376" si="314">YEARFRAC($G325,AG325,$C$11)</f>
        <v>1.0166666666666666</v>
      </c>
      <c r="AI325" s="7">
        <f t="shared" si="289"/>
        <v>27.775342465753425</v>
      </c>
      <c r="AJ325" s="186">
        <v>1.0777454568737502E-2</v>
      </c>
      <c r="AK325" s="186">
        <v>1.076606739285718E-2</v>
      </c>
      <c r="AL325" s="7">
        <f t="shared" ref="AL325:AL376" si="315">EXP(-AJ325*$H325)</f>
        <v>0.74935644831703763</v>
      </c>
      <c r="AM325" s="7">
        <f t="shared" si="290"/>
        <v>0.7415362665827423</v>
      </c>
      <c r="AN325" s="192">
        <f t="shared" ref="AN325:AN376" si="316">(AL325/AM325-1)/AH325</f>
        <v>1.037303552148636E-2</v>
      </c>
      <c r="AO325" s="237">
        <f t="shared" ref="AO325:AO376" si="317">EDATE($G325,1)</f>
        <v>52477</v>
      </c>
      <c r="AP325" s="7">
        <f t="shared" ref="AP325:AP376" si="318">YEARFRAC($G325,AO325,$C$11)</f>
        <v>8.611111111111111E-2</v>
      </c>
      <c r="AQ325" s="7">
        <f t="shared" si="291"/>
        <v>26.857534246575341</v>
      </c>
      <c r="AR325" s="186">
        <v>9.0264570510364718E-3</v>
      </c>
      <c r="AS325" s="186">
        <v>9.0301236694902767E-3</v>
      </c>
      <c r="AT325" s="7">
        <f t="shared" si="292"/>
        <v>0.78532176868162584</v>
      </c>
      <c r="AU325" s="7">
        <f t="shared" si="293"/>
        <v>0.78464267516422215</v>
      </c>
      <c r="AV325" s="192">
        <f t="shared" ref="AV325:AV376" si="319">(AT325/AU325-1)/AP325</f>
        <v>1.0050749912668178E-2</v>
      </c>
      <c r="AW325" s="237">
        <f t="shared" ref="AW325:AW376" si="320">EDATE($G325,3)</f>
        <v>52538</v>
      </c>
      <c r="AX325" s="7">
        <f t="shared" ref="AX325:AX376" si="321">YEARFRAC($G325,AW325,$C$11)</f>
        <v>0.25555555555555554</v>
      </c>
      <c r="AY325" s="7">
        <f t="shared" si="294"/>
        <v>27.024657534246575</v>
      </c>
      <c r="AZ325" s="186">
        <v>9.0264570510364718E-3</v>
      </c>
      <c r="BA325" s="186">
        <v>9.0371241299597345E-3</v>
      </c>
      <c r="BB325" s="7">
        <f t="shared" si="295"/>
        <v>0.78532176868162584</v>
      </c>
      <c r="BC325" s="7">
        <f t="shared" si="296"/>
        <v>0.78331122469290071</v>
      </c>
      <c r="BD325" s="192">
        <f t="shared" ref="BD325:BD376" si="322">(BB325/BC325-1)/AX325</f>
        <v>1.0043703951672766E-2</v>
      </c>
      <c r="BE325" s="237">
        <f t="shared" ref="BE325:BE376" si="323">EDATE($G325,6)</f>
        <v>52630</v>
      </c>
      <c r="BF325" s="7">
        <f t="shared" ref="BF325:BF376" si="324">YEARFRAC($G325,BE325,$C$11)</f>
        <v>0.51111111111111107</v>
      </c>
      <c r="BG325" s="7">
        <f t="shared" si="297"/>
        <v>27.276712328767122</v>
      </c>
      <c r="BH325" s="186">
        <v>9.0264570510364718E-3</v>
      </c>
      <c r="BI325" s="186">
        <v>9.0472170729615446E-3</v>
      </c>
      <c r="BJ325" s="7">
        <f t="shared" si="298"/>
        <v>0.78532176868162584</v>
      </c>
      <c r="BK325" s="7">
        <f t="shared" si="299"/>
        <v>0.78131386234162925</v>
      </c>
      <c r="BL325" s="192">
        <f t="shared" ref="BL325:BL376" si="325">(BJ325/BK325-1)/BF325</f>
        <v>1.0036371118644591E-2</v>
      </c>
      <c r="BM325" s="237">
        <f t="shared" ref="BM325:BM376" si="326">EDATE($G325,12)</f>
        <v>52812</v>
      </c>
      <c r="BN325" s="7">
        <f t="shared" ref="BN325:BN376" si="327">YEARFRAC($G325,BM325,$C$11)</f>
        <v>1.0166666666666666</v>
      </c>
      <c r="BO325" s="7">
        <f t="shared" si="300"/>
        <v>27.775342465753425</v>
      </c>
      <c r="BP325" s="186">
        <v>9.0264570510364718E-3</v>
      </c>
      <c r="BQ325" s="186">
        <v>9.0656773951291129E-3</v>
      </c>
      <c r="BR325" s="7">
        <f t="shared" si="301"/>
        <v>0.78532176868162584</v>
      </c>
      <c r="BS325" s="7">
        <f t="shared" si="302"/>
        <v>0.77739841894901474</v>
      </c>
      <c r="BT325" s="192">
        <f t="shared" ref="BT325:BT376" si="328">(BR325/BS325-1)/BN325</f>
        <v>1.0025050943535721E-2</v>
      </c>
      <c r="BU325" s="256">
        <f t="shared" ref="BU325:BU376" si="329">(P325-AV325)*10000</f>
        <v>-1.5763089023487775</v>
      </c>
      <c r="BV325" s="257">
        <f t="shared" ref="BV325:BV376" si="330">(X325-BD325)*10000</f>
        <v>1.434987984925435</v>
      </c>
      <c r="BW325" s="257">
        <f t="shared" ref="BW325:BW376" si="331">(AF325-BL325)*10000</f>
        <v>1.4027423800608978</v>
      </c>
      <c r="BX325" s="249">
        <f t="shared" ref="BX325:BX376" si="332">(AN325-BT325)*10000</f>
        <v>3.4798457795063955</v>
      </c>
    </row>
    <row r="326" spans="6:76" x14ac:dyDescent="0.25">
      <c r="F326" s="182">
        <f t="shared" si="303"/>
        <v>9803</v>
      </c>
      <c r="G326" s="184">
        <f t="shared" si="304"/>
        <v>52477</v>
      </c>
      <c r="H326" s="7">
        <f t="shared" si="278"/>
        <v>26.857534246575341</v>
      </c>
      <c r="I326" s="237">
        <f t="shared" si="279"/>
        <v>52507</v>
      </c>
      <c r="J326" s="7">
        <f t="shared" si="305"/>
        <v>8.3333333333333329E-2</v>
      </c>
      <c r="K326" s="7">
        <f t="shared" si="280"/>
        <v>26.93972602739726</v>
      </c>
      <c r="L326" s="186">
        <v>8.8798535842767486E-3</v>
      </c>
      <c r="M326" s="186">
        <v>8.8833095642287946E-3</v>
      </c>
      <c r="N326" s="7">
        <f t="shared" si="306"/>
        <v>0.7878158008275381</v>
      </c>
      <c r="O326" s="7">
        <f t="shared" si="281"/>
        <v>0.78716773126086403</v>
      </c>
      <c r="P326" s="192">
        <f t="shared" si="307"/>
        <v>9.8795142270775571E-3</v>
      </c>
      <c r="Q326" s="237">
        <f t="shared" si="282"/>
        <v>52568</v>
      </c>
      <c r="R326" s="7">
        <f t="shared" si="308"/>
        <v>0.25277777777777777</v>
      </c>
      <c r="S326" s="7">
        <f t="shared" si="283"/>
        <v>27.106849315068494</v>
      </c>
      <c r="T326" s="186">
        <v>9.6105924140768937E-3</v>
      </c>
      <c r="U326" s="186">
        <v>9.6169370341706549E-3</v>
      </c>
      <c r="V326" s="7">
        <f t="shared" si="309"/>
        <v>0.77250498675024637</v>
      </c>
      <c r="W326" s="7">
        <f t="shared" si="284"/>
        <v>0.77052370184156305</v>
      </c>
      <c r="X326" s="192">
        <f t="shared" si="310"/>
        <v>1.0172367403448923E-2</v>
      </c>
      <c r="Y326" s="237">
        <f t="shared" si="285"/>
        <v>52659</v>
      </c>
      <c r="Z326" s="7">
        <f t="shared" si="311"/>
        <v>0.50555555555555554</v>
      </c>
      <c r="AA326" s="7">
        <f t="shared" si="286"/>
        <v>27.356164383561644</v>
      </c>
      <c r="AB326" s="186">
        <v>1.0149347173453189E-2</v>
      </c>
      <c r="AC326" s="186">
        <v>1.0151663746881904E-2</v>
      </c>
      <c r="AD326" s="7">
        <f t="shared" si="312"/>
        <v>0.76140761079625419</v>
      </c>
      <c r="AE326" s="7">
        <f t="shared" si="287"/>
        <v>0.75751602839406784</v>
      </c>
      <c r="AF326" s="192">
        <f t="shared" si="313"/>
        <v>1.0161680059928428E-2</v>
      </c>
      <c r="AG326" s="237">
        <f t="shared" si="288"/>
        <v>52843</v>
      </c>
      <c r="AH326" s="7">
        <f t="shared" si="314"/>
        <v>1.0166666666666666</v>
      </c>
      <c r="AI326" s="7">
        <f t="shared" si="289"/>
        <v>27.860273972602741</v>
      </c>
      <c r="AJ326" s="186">
        <v>1.0776648353175228E-2</v>
      </c>
      <c r="AK326" s="186">
        <v>1.076486133191188E-2</v>
      </c>
      <c r="AL326" s="7">
        <f t="shared" si="315"/>
        <v>0.74868705324473872</v>
      </c>
      <c r="AM326" s="7">
        <f t="shared" si="290"/>
        <v>0.74088342593778678</v>
      </c>
      <c r="AN326" s="192">
        <f t="shared" si="316"/>
        <v>1.0360198003793767E-2</v>
      </c>
      <c r="AO326" s="237">
        <f t="shared" si="317"/>
        <v>52507</v>
      </c>
      <c r="AP326" s="7">
        <f t="shared" si="318"/>
        <v>8.3333333333333329E-2</v>
      </c>
      <c r="AQ326" s="7">
        <f t="shared" si="291"/>
        <v>26.93972602739726</v>
      </c>
      <c r="AR326" s="186">
        <v>9.0301236694902767E-3</v>
      </c>
      <c r="AS326" s="186">
        <v>9.0336021771805462E-3</v>
      </c>
      <c r="AT326" s="7">
        <f t="shared" si="292"/>
        <v>0.78464267516422215</v>
      </c>
      <c r="AU326" s="7">
        <f t="shared" si="293"/>
        <v>0.7839870570022196</v>
      </c>
      <c r="AV326" s="192">
        <f t="shared" si="319"/>
        <v>1.0035137536727134E-2</v>
      </c>
      <c r="AW326" s="237">
        <f t="shared" si="320"/>
        <v>52568</v>
      </c>
      <c r="AX326" s="7">
        <f t="shared" si="321"/>
        <v>0.25277777777777777</v>
      </c>
      <c r="AY326" s="7">
        <f t="shared" si="294"/>
        <v>27.106849315068494</v>
      </c>
      <c r="AZ326" s="186">
        <v>9.0301236694902767E-3</v>
      </c>
      <c r="BA326" s="186">
        <v>9.0404706197509503E-3</v>
      </c>
      <c r="BB326" s="7">
        <f t="shared" si="295"/>
        <v>0.78464267516422215</v>
      </c>
      <c r="BC326" s="7">
        <f t="shared" si="296"/>
        <v>0.78265861453587449</v>
      </c>
      <c r="BD326" s="192">
        <f t="shared" si="322"/>
        <v>1.002867778035489E-2</v>
      </c>
      <c r="BE326" s="237">
        <f t="shared" si="323"/>
        <v>52659</v>
      </c>
      <c r="BF326" s="7">
        <f t="shared" si="324"/>
        <v>0.50555555555555554</v>
      </c>
      <c r="BG326" s="7">
        <f t="shared" si="297"/>
        <v>27.356164383561644</v>
      </c>
      <c r="BH326" s="186">
        <v>9.0301236694902767E-3</v>
      </c>
      <c r="BI326" s="186">
        <v>9.0502935851843793E-3</v>
      </c>
      <c r="BJ326" s="7">
        <f t="shared" si="298"/>
        <v>0.78464267516422215</v>
      </c>
      <c r="BK326" s="7">
        <f t="shared" si="299"/>
        <v>0.78068673353716778</v>
      </c>
      <c r="BL326" s="192">
        <f t="shared" si="325"/>
        <v>1.0023149037811988E-2</v>
      </c>
      <c r="BM326" s="237">
        <f t="shared" si="326"/>
        <v>52843</v>
      </c>
      <c r="BN326" s="7">
        <f t="shared" si="327"/>
        <v>1.0166666666666666</v>
      </c>
      <c r="BO326" s="7">
        <f t="shared" si="300"/>
        <v>27.860273972602741</v>
      </c>
      <c r="BP326" s="186">
        <v>9.0301236694902767E-3</v>
      </c>
      <c r="BQ326" s="186">
        <v>9.0686184708453233E-3</v>
      </c>
      <c r="BR326" s="7">
        <f t="shared" si="301"/>
        <v>0.78464267516422215</v>
      </c>
      <c r="BS326" s="7">
        <f t="shared" si="302"/>
        <v>0.77673643461330666</v>
      </c>
      <c r="BT326" s="192">
        <f t="shared" si="328"/>
        <v>1.0011929019336258E-2</v>
      </c>
      <c r="BU326" s="256">
        <f t="shared" si="329"/>
        <v>-1.5562330964957738</v>
      </c>
      <c r="BV326" s="257">
        <f t="shared" si="330"/>
        <v>1.4368962309403364</v>
      </c>
      <c r="BW326" s="257">
        <f t="shared" si="331"/>
        <v>1.3853102211643966</v>
      </c>
      <c r="BX326" s="249">
        <f t="shared" si="332"/>
        <v>3.4826898445750909</v>
      </c>
    </row>
    <row r="327" spans="6:76" x14ac:dyDescent="0.25">
      <c r="F327" s="182">
        <f t="shared" si="303"/>
        <v>9833</v>
      </c>
      <c r="G327" s="184">
        <f t="shared" si="304"/>
        <v>52507</v>
      </c>
      <c r="H327" s="7">
        <f t="shared" si="278"/>
        <v>26.93972602739726</v>
      </c>
      <c r="I327" s="237">
        <f t="shared" si="279"/>
        <v>52538</v>
      </c>
      <c r="J327" s="7">
        <f t="shared" si="305"/>
        <v>8.611111111111111E-2</v>
      </c>
      <c r="K327" s="7">
        <f t="shared" si="280"/>
        <v>27.024657534246575</v>
      </c>
      <c r="L327" s="186">
        <v>8.8833095642287946E-3</v>
      </c>
      <c r="M327" s="186">
        <v>8.8868141906765386E-3</v>
      </c>
      <c r="N327" s="7">
        <f t="shared" si="306"/>
        <v>0.78716773126086403</v>
      </c>
      <c r="O327" s="7">
        <f t="shared" si="281"/>
        <v>0.78649956460181236</v>
      </c>
      <c r="P327" s="192">
        <f t="shared" si="307"/>
        <v>9.8656821942509944E-3</v>
      </c>
      <c r="Q327" s="237">
        <f t="shared" si="282"/>
        <v>52599</v>
      </c>
      <c r="R327" s="7">
        <f t="shared" si="308"/>
        <v>0.25555555555555554</v>
      </c>
      <c r="S327" s="7">
        <f t="shared" si="283"/>
        <v>27.19178082191781</v>
      </c>
      <c r="T327" s="186">
        <v>9.6127431869266356E-3</v>
      </c>
      <c r="U327" s="186">
        <v>9.6190036447386974E-3</v>
      </c>
      <c r="V327" s="7">
        <f t="shared" si="309"/>
        <v>0.77185029370963065</v>
      </c>
      <c r="W327" s="7">
        <f t="shared" si="284"/>
        <v>0.76985134683315659</v>
      </c>
      <c r="X327" s="192">
        <f t="shared" si="310"/>
        <v>1.0160358971316851E-2</v>
      </c>
      <c r="Y327" s="237">
        <f t="shared" si="285"/>
        <v>52690</v>
      </c>
      <c r="Z327" s="7">
        <f t="shared" si="311"/>
        <v>0.5083333333333333</v>
      </c>
      <c r="AA327" s="7">
        <f t="shared" si="286"/>
        <v>27.44109589041096</v>
      </c>
      <c r="AB327" s="186">
        <v>1.0149861088318005E-2</v>
      </c>
      <c r="AC327" s="186">
        <v>1.0151972427142693E-2</v>
      </c>
      <c r="AD327" s="7">
        <f t="shared" si="312"/>
        <v>0.76076218219240865</v>
      </c>
      <c r="AE327" s="7">
        <f t="shared" si="287"/>
        <v>0.75685677150936737</v>
      </c>
      <c r="AF327" s="192">
        <f t="shared" si="313"/>
        <v>1.0150896977321262E-2</v>
      </c>
      <c r="AG327" s="237">
        <f t="shared" si="288"/>
        <v>52873</v>
      </c>
      <c r="AH327" s="7">
        <f t="shared" si="314"/>
        <v>1.0166666666666666</v>
      </c>
      <c r="AI327" s="7">
        <f t="shared" si="289"/>
        <v>27.942465753424656</v>
      </c>
      <c r="AJ327" s="186">
        <v>1.0775873004180397E-2</v>
      </c>
      <c r="AK327" s="186">
        <v>1.0763679434059833E-2</v>
      </c>
      <c r="AL327" s="7">
        <f t="shared" si="315"/>
        <v>0.74803982051752682</v>
      </c>
      <c r="AM327" s="7">
        <f t="shared" si="290"/>
        <v>0.74025264124142021</v>
      </c>
      <c r="AN327" s="192">
        <f t="shared" si="316"/>
        <v>1.0347170915329636E-2</v>
      </c>
      <c r="AO327" s="237">
        <f t="shared" si="317"/>
        <v>52538</v>
      </c>
      <c r="AP327" s="7">
        <f t="shared" si="318"/>
        <v>8.611111111111111E-2</v>
      </c>
      <c r="AQ327" s="7">
        <f t="shared" si="291"/>
        <v>27.024657534246575</v>
      </c>
      <c r="AR327" s="186">
        <v>9.0336021771805462E-3</v>
      </c>
      <c r="AS327" s="186">
        <v>9.0371241299597345E-3</v>
      </c>
      <c r="AT327" s="7">
        <f t="shared" si="292"/>
        <v>0.7839870570022196</v>
      </c>
      <c r="AU327" s="7">
        <f t="shared" si="293"/>
        <v>0.78331122469290071</v>
      </c>
      <c r="AV327" s="192">
        <f t="shared" si="319"/>
        <v>1.0019485177261128E-2</v>
      </c>
      <c r="AW327" s="237">
        <f t="shared" si="320"/>
        <v>52599</v>
      </c>
      <c r="AX327" s="7">
        <f t="shared" si="321"/>
        <v>0.25555555555555554</v>
      </c>
      <c r="AY327" s="7">
        <f t="shared" si="294"/>
        <v>27.19178082191781</v>
      </c>
      <c r="AZ327" s="186">
        <v>9.0336021771805462E-3</v>
      </c>
      <c r="BA327" s="186">
        <v>9.0438725362542681E-3</v>
      </c>
      <c r="BB327" s="7">
        <f t="shared" si="295"/>
        <v>0.7839870570022196</v>
      </c>
      <c r="BC327" s="7">
        <f t="shared" si="296"/>
        <v>0.78198556335727731</v>
      </c>
      <c r="BD327" s="192">
        <f t="shared" si="322"/>
        <v>1.0015442766612776E-2</v>
      </c>
      <c r="BE327" s="237">
        <f t="shared" si="323"/>
        <v>52690</v>
      </c>
      <c r="BF327" s="7">
        <f t="shared" si="324"/>
        <v>0.5083333333333333</v>
      </c>
      <c r="BG327" s="7">
        <f t="shared" si="297"/>
        <v>27.44109589041096</v>
      </c>
      <c r="BH327" s="186">
        <v>9.0336021771805462E-3</v>
      </c>
      <c r="BI327" s="186">
        <v>9.0535260970434506E-3</v>
      </c>
      <c r="BJ327" s="7">
        <f t="shared" si="298"/>
        <v>0.7839870570022196</v>
      </c>
      <c r="BK327" s="7">
        <f t="shared" si="299"/>
        <v>0.7800176917887276</v>
      </c>
      <c r="BL327" s="192">
        <f t="shared" si="325"/>
        <v>1.0010782303313792E-2</v>
      </c>
      <c r="BM327" s="237">
        <f t="shared" si="326"/>
        <v>52873</v>
      </c>
      <c r="BN327" s="7">
        <f t="shared" si="327"/>
        <v>1.0166666666666666</v>
      </c>
      <c r="BO327" s="7">
        <f t="shared" si="300"/>
        <v>27.942465753424656</v>
      </c>
      <c r="BP327" s="186">
        <v>9.0336021771805462E-3</v>
      </c>
      <c r="BQ327" s="186">
        <v>9.0714074919424591E-3</v>
      </c>
      <c r="BR327" s="7">
        <f t="shared" si="301"/>
        <v>0.7839870570022196</v>
      </c>
      <c r="BS327" s="7">
        <f t="shared" si="302"/>
        <v>0.77609721220963279</v>
      </c>
      <c r="BT327" s="192">
        <f t="shared" si="328"/>
        <v>9.9993956331586101E-3</v>
      </c>
      <c r="BU327" s="256">
        <f t="shared" si="329"/>
        <v>-1.5380298301013311</v>
      </c>
      <c r="BV327" s="257">
        <f t="shared" si="330"/>
        <v>1.4491620470407502</v>
      </c>
      <c r="BW327" s="257">
        <f t="shared" si="331"/>
        <v>1.4011467400746984</v>
      </c>
      <c r="BX327" s="249">
        <f t="shared" si="332"/>
        <v>3.4777528217102596</v>
      </c>
    </row>
    <row r="328" spans="6:76" x14ac:dyDescent="0.25">
      <c r="F328" s="182">
        <f t="shared" si="303"/>
        <v>9864</v>
      </c>
      <c r="G328" s="184">
        <f t="shared" si="304"/>
        <v>52538</v>
      </c>
      <c r="H328" s="7">
        <f t="shared" si="278"/>
        <v>27.024657534246575</v>
      </c>
      <c r="I328" s="237">
        <f t="shared" si="279"/>
        <v>52568</v>
      </c>
      <c r="J328" s="7">
        <f t="shared" si="305"/>
        <v>8.3333333333333329E-2</v>
      </c>
      <c r="K328" s="7">
        <f t="shared" si="280"/>
        <v>27.106849315068494</v>
      </c>
      <c r="L328" s="186">
        <v>8.8868141906765386E-3</v>
      </c>
      <c r="M328" s="186">
        <v>8.8901504228455722E-3</v>
      </c>
      <c r="N328" s="7">
        <f t="shared" si="306"/>
        <v>0.78649956460181236</v>
      </c>
      <c r="O328" s="7">
        <f t="shared" si="281"/>
        <v>0.78585422518058745</v>
      </c>
      <c r="P328" s="192">
        <f t="shared" si="307"/>
        <v>9.8543378740751919E-3</v>
      </c>
      <c r="Q328" s="237">
        <f t="shared" si="282"/>
        <v>52630</v>
      </c>
      <c r="R328" s="7">
        <f t="shared" si="308"/>
        <v>0.25555555555555554</v>
      </c>
      <c r="S328" s="7">
        <f t="shared" si="283"/>
        <v>27.276712328767122</v>
      </c>
      <c r="T328" s="186">
        <v>9.6148997797323218E-3</v>
      </c>
      <c r="U328" s="186">
        <v>9.6210289844222505E-3</v>
      </c>
      <c r="V328" s="7">
        <f t="shared" si="309"/>
        <v>0.77117544685773243</v>
      </c>
      <c r="W328" s="7">
        <f t="shared" si="284"/>
        <v>0.76918017439679398</v>
      </c>
      <c r="X328" s="192">
        <f t="shared" si="310"/>
        <v>1.0150531891635546E-2</v>
      </c>
      <c r="Y328" s="237">
        <f t="shared" si="285"/>
        <v>52720</v>
      </c>
      <c r="Z328" s="7">
        <f t="shared" si="311"/>
        <v>0.50555555555555554</v>
      </c>
      <c r="AA328" s="7">
        <f t="shared" si="286"/>
        <v>27.523287671232875</v>
      </c>
      <c r="AB328" s="186">
        <v>1.0150287072034811E-2</v>
      </c>
      <c r="AC328" s="186">
        <v>1.0152245394164778E-2</v>
      </c>
      <c r="AD328" s="7">
        <f t="shared" si="312"/>
        <v>0.76009790472195382</v>
      </c>
      <c r="AE328" s="7">
        <f t="shared" si="287"/>
        <v>0.75621982558005474</v>
      </c>
      <c r="AF328" s="192">
        <f t="shared" si="313"/>
        <v>1.0143777663195906E-2</v>
      </c>
      <c r="AG328" s="237">
        <f t="shared" si="288"/>
        <v>52904</v>
      </c>
      <c r="AH328" s="7">
        <f t="shared" si="314"/>
        <v>1.0166666666666666</v>
      </c>
      <c r="AI328" s="7">
        <f t="shared" si="289"/>
        <v>28.027397260273972</v>
      </c>
      <c r="AJ328" s="186">
        <v>1.0775093606620691E-2</v>
      </c>
      <c r="AK328" s="186">
        <v>1.0762448849666408E-2</v>
      </c>
      <c r="AL328" s="7">
        <f t="shared" si="315"/>
        <v>0.74737126101382167</v>
      </c>
      <c r="AM328" s="7">
        <f t="shared" si="290"/>
        <v>0.73960173811099517</v>
      </c>
      <c r="AN328" s="192">
        <f t="shared" si="316"/>
        <v>1.0332795721153851E-2</v>
      </c>
      <c r="AO328" s="237">
        <f t="shared" si="317"/>
        <v>52568</v>
      </c>
      <c r="AP328" s="7">
        <f t="shared" si="318"/>
        <v>8.3333333333333329E-2</v>
      </c>
      <c r="AQ328" s="7">
        <f t="shared" si="291"/>
        <v>27.106849315068494</v>
      </c>
      <c r="AR328" s="186">
        <v>9.0371241299597345E-3</v>
      </c>
      <c r="AS328" s="186">
        <v>9.0404706197509503E-3</v>
      </c>
      <c r="AT328" s="7">
        <f t="shared" si="292"/>
        <v>0.78331122469290071</v>
      </c>
      <c r="AU328" s="7">
        <f t="shared" si="293"/>
        <v>0.78265861453587449</v>
      </c>
      <c r="AV328" s="192">
        <f t="shared" si="319"/>
        <v>1.0006050836044444E-2</v>
      </c>
      <c r="AW328" s="237">
        <f t="shared" si="320"/>
        <v>52630</v>
      </c>
      <c r="AX328" s="7">
        <f t="shared" si="321"/>
        <v>0.25555555555555554</v>
      </c>
      <c r="AY328" s="7">
        <f t="shared" si="294"/>
        <v>27.276712328767122</v>
      </c>
      <c r="AZ328" s="186">
        <v>9.0371241299597345E-3</v>
      </c>
      <c r="BA328" s="186">
        <v>9.0472170729615446E-3</v>
      </c>
      <c r="BB328" s="7">
        <f t="shared" si="295"/>
        <v>0.78331122469290071</v>
      </c>
      <c r="BC328" s="7">
        <f t="shared" si="296"/>
        <v>0.78131386234162925</v>
      </c>
      <c r="BD328" s="192">
        <f t="shared" si="322"/>
        <v>1.0003362411799773E-2</v>
      </c>
      <c r="BE328" s="237">
        <f t="shared" si="323"/>
        <v>52720</v>
      </c>
      <c r="BF328" s="7">
        <f t="shared" si="324"/>
        <v>0.50555555555555554</v>
      </c>
      <c r="BG328" s="7">
        <f t="shared" si="297"/>
        <v>27.523287671232875</v>
      </c>
      <c r="BH328" s="186">
        <v>9.0371241299597345E-3</v>
      </c>
      <c r="BI328" s="186">
        <v>9.0565987530247527E-3</v>
      </c>
      <c r="BJ328" s="7">
        <f t="shared" si="298"/>
        <v>0.78331122469290071</v>
      </c>
      <c r="BK328" s="7">
        <f t="shared" si="299"/>
        <v>0.77937156276540609</v>
      </c>
      <c r="BL328" s="192">
        <f t="shared" si="325"/>
        <v>9.9987454647564693E-3</v>
      </c>
      <c r="BM328" s="237">
        <f t="shared" si="326"/>
        <v>52904</v>
      </c>
      <c r="BN328" s="7">
        <f t="shared" si="327"/>
        <v>1.0166666666666666</v>
      </c>
      <c r="BO328" s="7">
        <f t="shared" si="300"/>
        <v>28.027397260273972</v>
      </c>
      <c r="BP328" s="186">
        <v>9.0371241299597345E-3</v>
      </c>
      <c r="BQ328" s="186">
        <v>9.0742300672425943E-3</v>
      </c>
      <c r="BR328" s="7">
        <f t="shared" si="301"/>
        <v>0.78331122469290071</v>
      </c>
      <c r="BS328" s="7">
        <f t="shared" si="302"/>
        <v>0.77543815280490547</v>
      </c>
      <c r="BT328" s="192">
        <f t="shared" si="328"/>
        <v>9.9866186719360199E-3</v>
      </c>
      <c r="BU328" s="256">
        <f t="shared" si="329"/>
        <v>-1.5171296196925255</v>
      </c>
      <c r="BV328" s="257">
        <f t="shared" si="330"/>
        <v>1.4716947983577262</v>
      </c>
      <c r="BW328" s="257">
        <f t="shared" si="331"/>
        <v>1.4503219843943655</v>
      </c>
      <c r="BX328" s="249">
        <f t="shared" si="332"/>
        <v>3.4617704921783079</v>
      </c>
    </row>
    <row r="329" spans="6:76" x14ac:dyDescent="0.25">
      <c r="F329" s="182">
        <f t="shared" si="303"/>
        <v>9894</v>
      </c>
      <c r="G329" s="184">
        <f t="shared" si="304"/>
        <v>52568</v>
      </c>
      <c r="H329" s="7">
        <f t="shared" si="278"/>
        <v>27.106849315068494</v>
      </c>
      <c r="I329" s="237">
        <f t="shared" si="279"/>
        <v>52599</v>
      </c>
      <c r="J329" s="7">
        <f t="shared" si="305"/>
        <v>8.611111111111111E-2</v>
      </c>
      <c r="K329" s="7">
        <f t="shared" si="280"/>
        <v>27.19178082191781</v>
      </c>
      <c r="L329" s="186">
        <v>8.8901504228455722E-3</v>
      </c>
      <c r="M329" s="186">
        <v>8.8935490475325896E-3</v>
      </c>
      <c r="N329" s="7">
        <f t="shared" si="306"/>
        <v>0.78585422518058745</v>
      </c>
      <c r="O329" s="7">
        <f t="shared" si="281"/>
        <v>0.78518852057796795</v>
      </c>
      <c r="P329" s="192">
        <f t="shared" si="307"/>
        <v>9.8457414042485425E-3</v>
      </c>
      <c r="Q329" s="237">
        <f t="shared" si="282"/>
        <v>52659</v>
      </c>
      <c r="R329" s="7">
        <f t="shared" si="308"/>
        <v>0.25277777777777777</v>
      </c>
      <c r="S329" s="7">
        <f t="shared" si="283"/>
        <v>27.356164383561644</v>
      </c>
      <c r="T329" s="186">
        <v>9.6169370341706549E-3</v>
      </c>
      <c r="U329" s="186">
        <v>9.6228844257944379E-3</v>
      </c>
      <c r="V329" s="7">
        <f t="shared" si="309"/>
        <v>0.77052370184156305</v>
      </c>
      <c r="W329" s="7">
        <f t="shared" si="284"/>
        <v>0.76855341860650017</v>
      </c>
      <c r="X329" s="192">
        <f t="shared" si="310"/>
        <v>1.0141815643599006E-2</v>
      </c>
      <c r="Y329" s="237">
        <f t="shared" si="285"/>
        <v>52751</v>
      </c>
      <c r="Z329" s="7">
        <f t="shared" si="311"/>
        <v>0.5083333333333333</v>
      </c>
      <c r="AA329" s="7">
        <f t="shared" si="286"/>
        <v>27.608219178082191</v>
      </c>
      <c r="AB329" s="186">
        <v>1.0150645242075363E-2</v>
      </c>
      <c r="AC329" s="186">
        <v>1.0152496322690423E-2</v>
      </c>
      <c r="AD329" s="7">
        <f t="shared" si="312"/>
        <v>0.75945666866134554</v>
      </c>
      <c r="AE329" s="7">
        <f t="shared" si="287"/>
        <v>0.75556282514763917</v>
      </c>
      <c r="AF329" s="192">
        <f t="shared" si="313"/>
        <v>1.0138164255853482E-2</v>
      </c>
      <c r="AG329" s="237">
        <f t="shared" si="288"/>
        <v>52934</v>
      </c>
      <c r="AH329" s="7">
        <f t="shared" si="314"/>
        <v>1.0166666666666666</v>
      </c>
      <c r="AI329" s="7">
        <f t="shared" si="289"/>
        <v>28.109589041095891</v>
      </c>
      <c r="AJ329" s="186">
        <v>1.0774317511662595E-2</v>
      </c>
      <c r="AK329" s="186">
        <v>1.0761229691534212E-2</v>
      </c>
      <c r="AL329" s="7">
        <f t="shared" si="315"/>
        <v>0.74672537305749509</v>
      </c>
      <c r="AM329" s="7">
        <f t="shared" si="290"/>
        <v>0.73897311110813824</v>
      </c>
      <c r="AN329" s="192">
        <f t="shared" si="316"/>
        <v>1.0318610478881452E-2</v>
      </c>
      <c r="AO329" s="237">
        <f t="shared" si="317"/>
        <v>52599</v>
      </c>
      <c r="AP329" s="7">
        <f t="shared" si="318"/>
        <v>8.611111111111111E-2</v>
      </c>
      <c r="AQ329" s="7">
        <f t="shared" si="291"/>
        <v>27.19178082191781</v>
      </c>
      <c r="AR329" s="186">
        <v>9.0404706197509503E-3</v>
      </c>
      <c r="AS329" s="186">
        <v>9.0438725362542681E-3</v>
      </c>
      <c r="AT329" s="7">
        <f t="shared" si="292"/>
        <v>0.78265861453587449</v>
      </c>
      <c r="AU329" s="7">
        <f t="shared" si="293"/>
        <v>0.78198556335727731</v>
      </c>
      <c r="AV329" s="192">
        <f t="shared" si="319"/>
        <v>9.9951694370269076E-3</v>
      </c>
      <c r="AW329" s="237">
        <f t="shared" si="320"/>
        <v>52659</v>
      </c>
      <c r="AX329" s="7">
        <f t="shared" si="321"/>
        <v>0.25277777777777777</v>
      </c>
      <c r="AY329" s="7">
        <f t="shared" si="294"/>
        <v>27.356164383561644</v>
      </c>
      <c r="AZ329" s="186">
        <v>9.0404706197509503E-3</v>
      </c>
      <c r="BA329" s="186">
        <v>9.0502935851843793E-3</v>
      </c>
      <c r="BB329" s="7">
        <f t="shared" si="295"/>
        <v>0.78265861453587449</v>
      </c>
      <c r="BC329" s="7">
        <f t="shared" si="296"/>
        <v>0.78068673353716778</v>
      </c>
      <c r="BD329" s="192">
        <f t="shared" si="322"/>
        <v>9.9922895725760626E-3</v>
      </c>
      <c r="BE329" s="237">
        <f t="shared" si="323"/>
        <v>52751</v>
      </c>
      <c r="BF329" s="7">
        <f t="shared" si="324"/>
        <v>0.5083333333333333</v>
      </c>
      <c r="BG329" s="7">
        <f t="shared" si="297"/>
        <v>27.608219178082191</v>
      </c>
      <c r="BH329" s="186">
        <v>9.0404706197509503E-3</v>
      </c>
      <c r="BI329" s="186">
        <v>9.05971606549252E-3</v>
      </c>
      <c r="BJ329" s="7">
        <f t="shared" si="298"/>
        <v>0.78265861453587449</v>
      </c>
      <c r="BK329" s="7">
        <f t="shared" si="299"/>
        <v>0.77870528705757658</v>
      </c>
      <c r="BL329" s="192">
        <f t="shared" si="325"/>
        <v>9.9871386408738726E-3</v>
      </c>
      <c r="BM329" s="237">
        <f t="shared" si="326"/>
        <v>52934</v>
      </c>
      <c r="BN329" s="7">
        <f t="shared" si="327"/>
        <v>1.0166666666666666</v>
      </c>
      <c r="BO329" s="7">
        <f t="shared" si="300"/>
        <v>28.109589041095891</v>
      </c>
      <c r="BP329" s="186">
        <v>9.0404706197509503E-3</v>
      </c>
      <c r="BQ329" s="186">
        <v>9.0769091634617938E-3</v>
      </c>
      <c r="BR329" s="7">
        <f t="shared" si="301"/>
        <v>0.78265861453587449</v>
      </c>
      <c r="BS329" s="7">
        <f t="shared" si="302"/>
        <v>0.77480167442288561</v>
      </c>
      <c r="BT329" s="192">
        <f t="shared" si="328"/>
        <v>9.9743432044218476E-3</v>
      </c>
      <c r="BU329" s="256">
        <f t="shared" si="329"/>
        <v>-1.4942803277836516</v>
      </c>
      <c r="BV329" s="257">
        <f t="shared" si="330"/>
        <v>1.4952607102294326</v>
      </c>
      <c r="BW329" s="257">
        <f t="shared" si="331"/>
        <v>1.5102561497960971</v>
      </c>
      <c r="BX329" s="249">
        <f t="shared" si="332"/>
        <v>3.4426727445960488</v>
      </c>
    </row>
    <row r="330" spans="6:76" x14ac:dyDescent="0.25">
      <c r="F330" s="182">
        <f t="shared" si="303"/>
        <v>9925</v>
      </c>
      <c r="G330" s="184">
        <f t="shared" si="304"/>
        <v>52599</v>
      </c>
      <c r="H330" s="7">
        <f t="shared" si="278"/>
        <v>27.19178082191781</v>
      </c>
      <c r="I330" s="237">
        <f t="shared" si="279"/>
        <v>52630</v>
      </c>
      <c r="J330" s="7">
        <f t="shared" si="305"/>
        <v>8.611111111111111E-2</v>
      </c>
      <c r="K330" s="7">
        <f t="shared" si="280"/>
        <v>27.276712328767122</v>
      </c>
      <c r="L330" s="186">
        <v>8.8935490475325896E-3</v>
      </c>
      <c r="M330" s="186">
        <v>8.8968969896594651E-3</v>
      </c>
      <c r="N330" s="7">
        <f t="shared" si="306"/>
        <v>0.78518852057796795</v>
      </c>
      <c r="O330" s="7">
        <f t="shared" si="281"/>
        <v>0.7845240115616533</v>
      </c>
      <c r="P330" s="192">
        <f t="shared" si="307"/>
        <v>9.8363833170350152E-3</v>
      </c>
      <c r="Q330" s="237">
        <f t="shared" si="282"/>
        <v>52690</v>
      </c>
      <c r="R330" s="7">
        <f t="shared" si="308"/>
        <v>0.25277777777777777</v>
      </c>
      <c r="S330" s="7">
        <f t="shared" si="283"/>
        <v>27.44109589041096</v>
      </c>
      <c r="T330" s="186">
        <v>9.6190036447386974E-3</v>
      </c>
      <c r="U330" s="186">
        <v>9.6248238945313581E-3</v>
      </c>
      <c r="V330" s="7">
        <f t="shared" si="309"/>
        <v>0.76985134683315659</v>
      </c>
      <c r="W330" s="7">
        <f t="shared" si="284"/>
        <v>0.76788467841884067</v>
      </c>
      <c r="X330" s="192">
        <f t="shared" si="310"/>
        <v>1.0132024915535116E-2</v>
      </c>
      <c r="Y330" s="237">
        <f t="shared" si="285"/>
        <v>52781</v>
      </c>
      <c r="Z330" s="7">
        <f t="shared" si="311"/>
        <v>0.50555555555555554</v>
      </c>
      <c r="AA330" s="7">
        <f t="shared" si="286"/>
        <v>27.69041095890411</v>
      </c>
      <c r="AB330" s="186">
        <v>1.015100663236139E-2</v>
      </c>
      <c r="AC330" s="186">
        <v>1.0152704694206175E-2</v>
      </c>
      <c r="AD330" s="7">
        <f t="shared" si="312"/>
        <v>0.75879475932968221</v>
      </c>
      <c r="AE330" s="7">
        <f t="shared" si="287"/>
        <v>0.75492825153602505</v>
      </c>
      <c r="AF330" s="192">
        <f t="shared" si="313"/>
        <v>1.0130813595180765E-2</v>
      </c>
      <c r="AG330" s="237">
        <f t="shared" si="288"/>
        <v>52965</v>
      </c>
      <c r="AH330" s="7">
        <f t="shared" si="314"/>
        <v>1.0166666666666666</v>
      </c>
      <c r="AI330" s="7">
        <f t="shared" si="289"/>
        <v>28.194520547945206</v>
      </c>
      <c r="AJ330" s="186">
        <v>1.077344691444296E-2</v>
      </c>
      <c r="AK330" s="186">
        <v>1.0759921661107586E-2</v>
      </c>
      <c r="AL330" s="7">
        <f t="shared" si="315"/>
        <v>0.74606003421736222</v>
      </c>
      <c r="AM330" s="7">
        <f t="shared" si="290"/>
        <v>0.73832525069685129</v>
      </c>
      <c r="AN330" s="192">
        <f t="shared" si="316"/>
        <v>1.0304379788563292E-2</v>
      </c>
      <c r="AO330" s="237">
        <f t="shared" si="317"/>
        <v>52630</v>
      </c>
      <c r="AP330" s="7">
        <f t="shared" si="318"/>
        <v>8.611111111111111E-2</v>
      </c>
      <c r="AQ330" s="7">
        <f t="shared" si="291"/>
        <v>27.276712328767122</v>
      </c>
      <c r="AR330" s="186">
        <v>9.0438725362542681E-3</v>
      </c>
      <c r="AS330" s="186">
        <v>9.0472170729615446E-3</v>
      </c>
      <c r="AT330" s="7">
        <f t="shared" si="292"/>
        <v>0.78198556335727731</v>
      </c>
      <c r="AU330" s="7">
        <f t="shared" si="293"/>
        <v>0.78131386234162925</v>
      </c>
      <c r="AV330" s="192">
        <f t="shared" si="319"/>
        <v>9.983694475890776E-3</v>
      </c>
      <c r="AW330" s="237">
        <f t="shared" si="320"/>
        <v>52690</v>
      </c>
      <c r="AX330" s="7">
        <f t="shared" si="321"/>
        <v>0.25277777777777777</v>
      </c>
      <c r="AY330" s="7">
        <f t="shared" si="294"/>
        <v>27.44109589041096</v>
      </c>
      <c r="AZ330" s="186">
        <v>9.0438725362542681E-3</v>
      </c>
      <c r="BA330" s="186">
        <v>9.0535260970434506E-3</v>
      </c>
      <c r="BB330" s="7">
        <f t="shared" si="295"/>
        <v>0.78198556335727731</v>
      </c>
      <c r="BC330" s="7">
        <f t="shared" si="296"/>
        <v>0.7800176917887276</v>
      </c>
      <c r="BD330" s="192">
        <f t="shared" si="322"/>
        <v>9.9805254508772978E-3</v>
      </c>
      <c r="BE330" s="237">
        <f t="shared" si="323"/>
        <v>52781</v>
      </c>
      <c r="BF330" s="7">
        <f t="shared" si="324"/>
        <v>0.50555555555555554</v>
      </c>
      <c r="BG330" s="7">
        <f t="shared" si="297"/>
        <v>27.69041095890411</v>
      </c>
      <c r="BH330" s="186">
        <v>9.0438725362542681E-3</v>
      </c>
      <c r="BI330" s="186">
        <v>9.0626766003204171E-3</v>
      </c>
      <c r="BJ330" s="7">
        <f t="shared" si="298"/>
        <v>0.78198556335727731</v>
      </c>
      <c r="BK330" s="7">
        <f t="shared" si="299"/>
        <v>0.77806186540440436</v>
      </c>
      <c r="BL330" s="192">
        <f t="shared" si="325"/>
        <v>9.9749918753164538E-3</v>
      </c>
      <c r="BM330" s="237">
        <f t="shared" si="326"/>
        <v>52965</v>
      </c>
      <c r="BN330" s="7">
        <f t="shared" si="327"/>
        <v>1.0166666666666666</v>
      </c>
      <c r="BO330" s="7">
        <f t="shared" si="300"/>
        <v>28.194520547945206</v>
      </c>
      <c r="BP330" s="186">
        <v>9.0438725362542681E-3</v>
      </c>
      <c r="BQ330" s="186">
        <v>9.0796287918270546E-3</v>
      </c>
      <c r="BR330" s="7">
        <f t="shared" si="301"/>
        <v>0.78198556335727731</v>
      </c>
      <c r="BS330" s="7">
        <f t="shared" si="302"/>
        <v>0.77414523526107626</v>
      </c>
      <c r="BT330" s="192">
        <f t="shared" si="328"/>
        <v>9.9616942353330899E-3</v>
      </c>
      <c r="BU330" s="256">
        <f t="shared" si="329"/>
        <v>-1.473111588557608</v>
      </c>
      <c r="BV330" s="257">
        <f t="shared" si="330"/>
        <v>1.5149946465781854</v>
      </c>
      <c r="BW330" s="257">
        <f t="shared" si="331"/>
        <v>1.5582171986431095</v>
      </c>
      <c r="BX330" s="249">
        <f t="shared" si="332"/>
        <v>3.4268555323020178</v>
      </c>
    </row>
    <row r="331" spans="6:76" x14ac:dyDescent="0.25">
      <c r="F331" s="182">
        <f t="shared" si="303"/>
        <v>9956</v>
      </c>
      <c r="G331" s="184">
        <f t="shared" si="304"/>
        <v>52630</v>
      </c>
      <c r="H331" s="7">
        <f t="shared" si="278"/>
        <v>27.276712328767122</v>
      </c>
      <c r="I331" s="237">
        <f t="shared" si="279"/>
        <v>52659</v>
      </c>
      <c r="J331" s="7">
        <f t="shared" si="305"/>
        <v>8.0555555555555561E-2</v>
      </c>
      <c r="K331" s="7">
        <f t="shared" si="280"/>
        <v>27.356164383561644</v>
      </c>
      <c r="L331" s="186">
        <v>8.8968969896594651E-3</v>
      </c>
      <c r="M331" s="186">
        <v>8.899982096701833E-3</v>
      </c>
      <c r="N331" s="7">
        <f t="shared" si="306"/>
        <v>0.7845240115616533</v>
      </c>
      <c r="O331" s="7">
        <f t="shared" si="281"/>
        <v>0.78390348408212307</v>
      </c>
      <c r="P331" s="192">
        <f t="shared" si="307"/>
        <v>9.8265920515877379E-3</v>
      </c>
      <c r="Q331" s="237">
        <f t="shared" si="282"/>
        <v>52720</v>
      </c>
      <c r="R331" s="7">
        <f t="shared" si="308"/>
        <v>0.25</v>
      </c>
      <c r="S331" s="7">
        <f t="shared" si="283"/>
        <v>27.523287671232875</v>
      </c>
      <c r="T331" s="186">
        <v>9.6210289844222505E-3</v>
      </c>
      <c r="U331" s="186">
        <v>9.626655630802403E-3</v>
      </c>
      <c r="V331" s="7">
        <f t="shared" si="309"/>
        <v>0.76918017439679398</v>
      </c>
      <c r="W331" s="7">
        <f t="shared" si="284"/>
        <v>0.76723877770339644</v>
      </c>
      <c r="X331" s="192">
        <f t="shared" si="310"/>
        <v>1.0121473261342828E-2</v>
      </c>
      <c r="Y331" s="237">
        <f t="shared" si="285"/>
        <v>52812</v>
      </c>
      <c r="Z331" s="7">
        <f t="shared" si="311"/>
        <v>0.50555555555555554</v>
      </c>
      <c r="AA331" s="7">
        <f t="shared" si="286"/>
        <v>27.775342465753425</v>
      </c>
      <c r="AB331" s="186">
        <v>1.0151354563753398E-2</v>
      </c>
      <c r="AC331" s="186">
        <v>1.015287987708721E-2</v>
      </c>
      <c r="AD331" s="7">
        <f t="shared" si="312"/>
        <v>0.75813365867164417</v>
      </c>
      <c r="AE331" s="7">
        <f t="shared" si="287"/>
        <v>0.75427389904874098</v>
      </c>
      <c r="AF331" s="192">
        <f t="shared" si="313"/>
        <v>1.0121905813807142E-2</v>
      </c>
      <c r="AG331" s="237">
        <f t="shared" si="288"/>
        <v>52996</v>
      </c>
      <c r="AH331" s="7">
        <f t="shared" si="314"/>
        <v>1.0166666666666666</v>
      </c>
      <c r="AI331" s="7">
        <f t="shared" si="289"/>
        <v>28.279452054794522</v>
      </c>
      <c r="AJ331" s="186">
        <v>1.0772512626789112E-2</v>
      </c>
      <c r="AK331" s="186">
        <v>1.0758568426896211E-2</v>
      </c>
      <c r="AL331" s="7">
        <f t="shared" si="315"/>
        <v>0.74539669338165793</v>
      </c>
      <c r="AM331" s="7">
        <f t="shared" si="290"/>
        <v>0.73767906517163906</v>
      </c>
      <c r="AN331" s="192">
        <f t="shared" si="316"/>
        <v>1.0290531578263496E-2</v>
      </c>
      <c r="AO331" s="237">
        <f t="shared" si="317"/>
        <v>52659</v>
      </c>
      <c r="AP331" s="7">
        <f t="shared" si="318"/>
        <v>8.0555555555555561E-2</v>
      </c>
      <c r="AQ331" s="7">
        <f t="shared" si="291"/>
        <v>27.356164383561644</v>
      </c>
      <c r="AR331" s="186">
        <v>9.0472170729615446E-3</v>
      </c>
      <c r="AS331" s="186">
        <v>9.0502935851843793E-3</v>
      </c>
      <c r="AT331" s="7">
        <f t="shared" si="292"/>
        <v>0.78131386234162925</v>
      </c>
      <c r="AU331" s="7">
        <f t="shared" si="293"/>
        <v>0.78068673353716778</v>
      </c>
      <c r="AV331" s="192">
        <f t="shared" si="319"/>
        <v>9.9720501109644265E-3</v>
      </c>
      <c r="AW331" s="237">
        <f t="shared" si="320"/>
        <v>52720</v>
      </c>
      <c r="AX331" s="7">
        <f t="shared" si="321"/>
        <v>0.25</v>
      </c>
      <c r="AY331" s="7">
        <f t="shared" si="294"/>
        <v>27.523287671232875</v>
      </c>
      <c r="AZ331" s="186">
        <v>9.0472170729615446E-3</v>
      </c>
      <c r="BA331" s="186">
        <v>9.0565987530247527E-3</v>
      </c>
      <c r="BB331" s="7">
        <f t="shared" si="295"/>
        <v>0.78131386234162925</v>
      </c>
      <c r="BC331" s="7">
        <f t="shared" si="296"/>
        <v>0.77937156276540609</v>
      </c>
      <c r="BD331" s="192">
        <f t="shared" si="322"/>
        <v>9.968542189716878E-3</v>
      </c>
      <c r="BE331" s="237">
        <f t="shared" si="323"/>
        <v>52812</v>
      </c>
      <c r="BF331" s="7">
        <f t="shared" si="324"/>
        <v>0.50555555555555554</v>
      </c>
      <c r="BG331" s="7">
        <f t="shared" si="297"/>
        <v>27.775342465753425</v>
      </c>
      <c r="BH331" s="186">
        <v>9.0472170729615446E-3</v>
      </c>
      <c r="BI331" s="186">
        <v>9.0656773951291129E-3</v>
      </c>
      <c r="BJ331" s="7">
        <f t="shared" si="298"/>
        <v>0.78131386234162925</v>
      </c>
      <c r="BK331" s="7">
        <f t="shared" si="299"/>
        <v>0.77739841894901474</v>
      </c>
      <c r="BL331" s="192">
        <f t="shared" si="325"/>
        <v>9.9625017179259014E-3</v>
      </c>
      <c r="BM331" s="237">
        <f t="shared" si="326"/>
        <v>52996</v>
      </c>
      <c r="BN331" s="7">
        <f t="shared" si="327"/>
        <v>1.0166666666666666</v>
      </c>
      <c r="BO331" s="7">
        <f t="shared" si="300"/>
        <v>28.279452054794522</v>
      </c>
      <c r="BP331" s="186">
        <v>9.0472170729615446E-3</v>
      </c>
      <c r="BQ331" s="186">
        <v>9.0822995189135062E-3</v>
      </c>
      <c r="BR331" s="7">
        <f t="shared" si="301"/>
        <v>0.78131386234162925</v>
      </c>
      <c r="BS331" s="7">
        <f t="shared" si="302"/>
        <v>0.7734900645929238</v>
      </c>
      <c r="BT331" s="192">
        <f t="shared" si="328"/>
        <v>9.9491113350867501E-3</v>
      </c>
      <c r="BU331" s="256">
        <f t="shared" si="329"/>
        <v>-1.4545805937668868</v>
      </c>
      <c r="BV331" s="257">
        <f t="shared" si="330"/>
        <v>1.5293107162595021</v>
      </c>
      <c r="BW331" s="257">
        <f t="shared" si="331"/>
        <v>1.5940409588124058</v>
      </c>
      <c r="BX331" s="249">
        <f t="shared" si="332"/>
        <v>3.4142024317674635</v>
      </c>
    </row>
    <row r="332" spans="6:76" x14ac:dyDescent="0.25">
      <c r="F332" s="182">
        <f t="shared" si="303"/>
        <v>9985</v>
      </c>
      <c r="G332" s="184">
        <f t="shared" si="304"/>
        <v>52659</v>
      </c>
      <c r="H332" s="7">
        <f t="shared" si="278"/>
        <v>27.356164383561644</v>
      </c>
      <c r="I332" s="237">
        <f t="shared" si="279"/>
        <v>52690</v>
      </c>
      <c r="J332" s="7">
        <f t="shared" si="305"/>
        <v>8.611111111111111E-2</v>
      </c>
      <c r="K332" s="7">
        <f t="shared" si="280"/>
        <v>27.44109589041096</v>
      </c>
      <c r="L332" s="186">
        <v>8.899982096701833E-3</v>
      </c>
      <c r="M332" s="186">
        <v>8.9032288792227944E-3</v>
      </c>
      <c r="N332" s="7">
        <f t="shared" si="306"/>
        <v>0.78390348408212307</v>
      </c>
      <c r="O332" s="7">
        <f t="shared" si="281"/>
        <v>0.78324137782844483</v>
      </c>
      <c r="P332" s="192">
        <f t="shared" si="307"/>
        <v>9.8168662519896206E-3</v>
      </c>
      <c r="Q332" s="237">
        <f t="shared" si="282"/>
        <v>52751</v>
      </c>
      <c r="R332" s="7">
        <f t="shared" si="308"/>
        <v>0.25555555555555554</v>
      </c>
      <c r="S332" s="7">
        <f t="shared" si="283"/>
        <v>27.608219178082191</v>
      </c>
      <c r="T332" s="186">
        <v>9.6228844257944379E-3</v>
      </c>
      <c r="U332" s="186">
        <v>9.6284996974854813E-3</v>
      </c>
      <c r="V332" s="7">
        <f t="shared" si="309"/>
        <v>0.76855341860650017</v>
      </c>
      <c r="W332" s="7">
        <f t="shared" si="284"/>
        <v>0.7665727064835568</v>
      </c>
      <c r="X332" s="192">
        <f t="shared" si="310"/>
        <v>1.0110733906180549E-2</v>
      </c>
      <c r="Y332" s="237">
        <f t="shared" si="285"/>
        <v>52843</v>
      </c>
      <c r="Z332" s="7">
        <f t="shared" si="311"/>
        <v>0.51111111111111107</v>
      </c>
      <c r="AA332" s="7">
        <f t="shared" si="286"/>
        <v>27.860273972602741</v>
      </c>
      <c r="AB332" s="186">
        <v>1.0151663746881904E-2</v>
      </c>
      <c r="AC332" s="186">
        <v>1.015300967046842E-2</v>
      </c>
      <c r="AD332" s="7">
        <f t="shared" si="312"/>
        <v>0.75751602839406784</v>
      </c>
      <c r="AE332" s="7">
        <f t="shared" si="287"/>
        <v>0.75362104431326793</v>
      </c>
      <c r="AF332" s="192">
        <f t="shared" si="313"/>
        <v>1.011200667119958E-2</v>
      </c>
      <c r="AG332" s="237">
        <f t="shared" si="288"/>
        <v>53024</v>
      </c>
      <c r="AH332" s="7">
        <f t="shared" si="314"/>
        <v>1.0138888888888888</v>
      </c>
      <c r="AI332" s="7">
        <f t="shared" si="289"/>
        <v>28.356164383561644</v>
      </c>
      <c r="AJ332" s="186">
        <v>1.0771586389265233E-2</v>
      </c>
      <c r="AK332" s="186">
        <v>1.0757310509733477E-2</v>
      </c>
      <c r="AL332" s="7">
        <f t="shared" si="315"/>
        <v>0.74477785376293293</v>
      </c>
      <c r="AM332" s="7">
        <f t="shared" si="290"/>
        <v>0.73709679041403731</v>
      </c>
      <c r="AN332" s="192">
        <f t="shared" si="316"/>
        <v>1.0277949112714142E-2</v>
      </c>
      <c r="AO332" s="237">
        <f t="shared" si="317"/>
        <v>52690</v>
      </c>
      <c r="AP332" s="7">
        <f t="shared" si="318"/>
        <v>8.611111111111111E-2</v>
      </c>
      <c r="AQ332" s="7">
        <f t="shared" si="291"/>
        <v>27.44109589041096</v>
      </c>
      <c r="AR332" s="186">
        <v>9.0502935851843793E-3</v>
      </c>
      <c r="AS332" s="186">
        <v>9.0535260970434506E-3</v>
      </c>
      <c r="AT332" s="7">
        <f t="shared" si="292"/>
        <v>0.78068673353716778</v>
      </c>
      <c r="AU332" s="7">
        <f t="shared" si="293"/>
        <v>0.7800176917887276</v>
      </c>
      <c r="AV332" s="192">
        <f t="shared" si="319"/>
        <v>9.9606934053561129E-3</v>
      </c>
      <c r="AW332" s="237">
        <f t="shared" si="320"/>
        <v>52751</v>
      </c>
      <c r="AX332" s="7">
        <f t="shared" si="321"/>
        <v>0.25555555555555554</v>
      </c>
      <c r="AY332" s="7">
        <f t="shared" si="294"/>
        <v>27.608219178082191</v>
      </c>
      <c r="AZ332" s="186">
        <v>9.0502935851843793E-3</v>
      </c>
      <c r="BA332" s="186">
        <v>9.05971606549252E-3</v>
      </c>
      <c r="BB332" s="7">
        <f t="shared" si="295"/>
        <v>0.78068673353716778</v>
      </c>
      <c r="BC332" s="7">
        <f t="shared" si="296"/>
        <v>0.77870528705757658</v>
      </c>
      <c r="BD332" s="192">
        <f t="shared" si="322"/>
        <v>9.9568942876764235E-3</v>
      </c>
      <c r="BE332" s="237">
        <f t="shared" si="323"/>
        <v>52843</v>
      </c>
      <c r="BF332" s="7">
        <f t="shared" si="324"/>
        <v>0.51111111111111107</v>
      </c>
      <c r="BG332" s="7">
        <f t="shared" si="297"/>
        <v>27.860273972602741</v>
      </c>
      <c r="BH332" s="186">
        <v>9.0502935851843793E-3</v>
      </c>
      <c r="BI332" s="186">
        <v>9.0686184708453233E-3</v>
      </c>
      <c r="BJ332" s="7">
        <f t="shared" si="298"/>
        <v>0.78068673353716778</v>
      </c>
      <c r="BK332" s="7">
        <f t="shared" si="299"/>
        <v>0.77673643461330666</v>
      </c>
      <c r="BL332" s="192">
        <f t="shared" si="325"/>
        <v>9.9504096578728607E-3</v>
      </c>
      <c r="BM332" s="237">
        <f t="shared" si="326"/>
        <v>53024</v>
      </c>
      <c r="BN332" s="7">
        <f t="shared" si="327"/>
        <v>1.0138888888888888</v>
      </c>
      <c r="BO332" s="7">
        <f t="shared" si="300"/>
        <v>28.356164383561644</v>
      </c>
      <c r="BP332" s="186">
        <v>9.0502935851843793E-3</v>
      </c>
      <c r="BQ332" s="186">
        <v>9.0846703196260301E-3</v>
      </c>
      <c r="BR332" s="7">
        <f t="shared" si="301"/>
        <v>0.78068673353716778</v>
      </c>
      <c r="BS332" s="7">
        <f t="shared" si="302"/>
        <v>0.77289938161496241</v>
      </c>
      <c r="BT332" s="192">
        <f t="shared" si="328"/>
        <v>9.9374848152004626E-3</v>
      </c>
      <c r="BU332" s="256">
        <f t="shared" si="329"/>
        <v>-1.4382715336649228</v>
      </c>
      <c r="BV332" s="257">
        <f t="shared" si="330"/>
        <v>1.5383961850412575</v>
      </c>
      <c r="BW332" s="257">
        <f t="shared" si="331"/>
        <v>1.6159701332671936</v>
      </c>
      <c r="BX332" s="249">
        <f t="shared" si="332"/>
        <v>3.4046429751367899</v>
      </c>
    </row>
    <row r="333" spans="6:76" x14ac:dyDescent="0.25">
      <c r="F333" s="182">
        <f t="shared" si="303"/>
        <v>10016</v>
      </c>
      <c r="G333" s="184">
        <f t="shared" si="304"/>
        <v>52690</v>
      </c>
      <c r="H333" s="7">
        <f t="shared" si="278"/>
        <v>27.44109589041096</v>
      </c>
      <c r="I333" s="237">
        <f t="shared" si="279"/>
        <v>52720</v>
      </c>
      <c r="J333" s="7">
        <f t="shared" si="305"/>
        <v>8.3333333333333329E-2</v>
      </c>
      <c r="K333" s="7">
        <f t="shared" si="280"/>
        <v>27.523287671232875</v>
      </c>
      <c r="L333" s="186">
        <v>8.9032288792227944E-3</v>
      </c>
      <c r="M333" s="186">
        <v>8.9063196664158593E-3</v>
      </c>
      <c r="N333" s="7">
        <f t="shared" si="306"/>
        <v>0.78324137782844483</v>
      </c>
      <c r="O333" s="7">
        <f t="shared" si="281"/>
        <v>0.7826018554960108</v>
      </c>
      <c r="P333" s="192">
        <f t="shared" si="307"/>
        <v>9.806094804546639E-3</v>
      </c>
      <c r="Q333" s="237">
        <f t="shared" si="282"/>
        <v>52781</v>
      </c>
      <c r="R333" s="7">
        <f t="shared" si="308"/>
        <v>0.25277777777777777</v>
      </c>
      <c r="S333" s="7">
        <f t="shared" si="283"/>
        <v>27.69041095890411</v>
      </c>
      <c r="T333" s="186">
        <v>9.6248238945313581E-3</v>
      </c>
      <c r="U333" s="186">
        <v>9.6302351574787982E-3</v>
      </c>
      <c r="V333" s="7">
        <f t="shared" si="309"/>
        <v>0.76788467841884067</v>
      </c>
      <c r="W333" s="7">
        <f t="shared" si="284"/>
        <v>0.76592948536248961</v>
      </c>
      <c r="X333" s="192">
        <f t="shared" si="310"/>
        <v>1.0098618503785718E-2</v>
      </c>
      <c r="Y333" s="237">
        <f t="shared" si="285"/>
        <v>52873</v>
      </c>
      <c r="Z333" s="7">
        <f t="shared" si="311"/>
        <v>0.5083333333333333</v>
      </c>
      <c r="AA333" s="7">
        <f t="shared" si="286"/>
        <v>27.942465753424656</v>
      </c>
      <c r="AB333" s="186">
        <v>1.0151972427142693E-2</v>
      </c>
      <c r="AC333" s="186">
        <v>1.0153087682962816E-2</v>
      </c>
      <c r="AD333" s="7">
        <f t="shared" si="312"/>
        <v>0.75685677150936737</v>
      </c>
      <c r="AE333" s="7">
        <f t="shared" si="287"/>
        <v>0.75299077302761397</v>
      </c>
      <c r="AF333" s="192">
        <f t="shared" si="313"/>
        <v>1.0100047951909975E-2</v>
      </c>
      <c r="AG333" s="237">
        <f t="shared" si="288"/>
        <v>53055</v>
      </c>
      <c r="AH333" s="7">
        <f t="shared" si="314"/>
        <v>1.0138888888888888</v>
      </c>
      <c r="AI333" s="7">
        <f t="shared" si="289"/>
        <v>28.44109589041096</v>
      </c>
      <c r="AJ333" s="186">
        <v>1.07705462525556E-2</v>
      </c>
      <c r="AK333" s="186">
        <v>1.0755881912656275E-2</v>
      </c>
      <c r="AL333" s="7">
        <f t="shared" si="315"/>
        <v>0.74411804618443989</v>
      </c>
      <c r="AM333" s="7">
        <f t="shared" si="290"/>
        <v>0.73645358297258234</v>
      </c>
      <c r="AN333" s="192">
        <f t="shared" si="316"/>
        <v>1.0264693851589584E-2</v>
      </c>
      <c r="AO333" s="237">
        <f t="shared" si="317"/>
        <v>52720</v>
      </c>
      <c r="AP333" s="7">
        <f t="shared" si="318"/>
        <v>8.3333333333333329E-2</v>
      </c>
      <c r="AQ333" s="7">
        <f t="shared" si="291"/>
        <v>27.523287671232875</v>
      </c>
      <c r="AR333" s="186">
        <v>9.0535260970434506E-3</v>
      </c>
      <c r="AS333" s="186">
        <v>9.0565987530247527E-3</v>
      </c>
      <c r="AT333" s="7">
        <f t="shared" si="292"/>
        <v>0.7800176917887276</v>
      </c>
      <c r="AU333" s="7">
        <f t="shared" si="293"/>
        <v>0.77937156276540609</v>
      </c>
      <c r="AV333" s="192">
        <f t="shared" si="319"/>
        <v>9.9484618765739441E-3</v>
      </c>
      <c r="AW333" s="237">
        <f t="shared" si="320"/>
        <v>52781</v>
      </c>
      <c r="AX333" s="7">
        <f t="shared" si="321"/>
        <v>0.25277777777777777</v>
      </c>
      <c r="AY333" s="7">
        <f t="shared" si="294"/>
        <v>27.69041095890411</v>
      </c>
      <c r="AZ333" s="186">
        <v>9.0535260970434506E-3</v>
      </c>
      <c r="BA333" s="186">
        <v>9.0626766003204171E-3</v>
      </c>
      <c r="BB333" s="7">
        <f t="shared" si="295"/>
        <v>0.7800176917887276</v>
      </c>
      <c r="BC333" s="7">
        <f t="shared" si="296"/>
        <v>0.77806186540440436</v>
      </c>
      <c r="BD333" s="192">
        <f t="shared" si="322"/>
        <v>9.944370095496053E-3</v>
      </c>
      <c r="BE333" s="237">
        <f t="shared" si="323"/>
        <v>52873</v>
      </c>
      <c r="BF333" s="7">
        <f t="shared" si="324"/>
        <v>0.5083333333333333</v>
      </c>
      <c r="BG333" s="7">
        <f t="shared" si="297"/>
        <v>27.942465753424656</v>
      </c>
      <c r="BH333" s="186">
        <v>9.0535260970434506E-3</v>
      </c>
      <c r="BI333" s="186">
        <v>9.0714074919424591E-3</v>
      </c>
      <c r="BJ333" s="7">
        <f t="shared" si="298"/>
        <v>0.7800176917887276</v>
      </c>
      <c r="BK333" s="7">
        <f t="shared" si="299"/>
        <v>0.77609721220963279</v>
      </c>
      <c r="BL333" s="192">
        <f t="shared" si="325"/>
        <v>9.9374391800259067E-3</v>
      </c>
      <c r="BM333" s="237">
        <f t="shared" si="326"/>
        <v>53055</v>
      </c>
      <c r="BN333" s="7">
        <f t="shared" si="327"/>
        <v>1.0138888888888888</v>
      </c>
      <c r="BO333" s="7">
        <f t="shared" si="300"/>
        <v>28.44109589041096</v>
      </c>
      <c r="BP333" s="186">
        <v>9.0535260970434506E-3</v>
      </c>
      <c r="BQ333" s="186">
        <v>9.0872498457647589E-3</v>
      </c>
      <c r="BR333" s="7">
        <f t="shared" si="301"/>
        <v>0.7800176917887276</v>
      </c>
      <c r="BS333" s="7">
        <f t="shared" si="302"/>
        <v>0.772246604377825</v>
      </c>
      <c r="BT333" s="192">
        <f t="shared" si="328"/>
        <v>9.9251121536152211E-3</v>
      </c>
      <c r="BU333" s="256">
        <f t="shared" si="329"/>
        <v>-1.4236707202730514</v>
      </c>
      <c r="BV333" s="257">
        <f t="shared" si="330"/>
        <v>1.5424840828966515</v>
      </c>
      <c r="BW333" s="257">
        <f t="shared" si="331"/>
        <v>1.6260877188406866</v>
      </c>
      <c r="BX333" s="249">
        <f t="shared" si="332"/>
        <v>3.3958169797436257</v>
      </c>
    </row>
    <row r="334" spans="6:76" x14ac:dyDescent="0.25">
      <c r="F334" s="182">
        <f t="shared" si="303"/>
        <v>10046</v>
      </c>
      <c r="G334" s="184">
        <f t="shared" si="304"/>
        <v>52720</v>
      </c>
      <c r="H334" s="7">
        <f t="shared" si="278"/>
        <v>27.523287671232875</v>
      </c>
      <c r="I334" s="237">
        <f t="shared" si="279"/>
        <v>52751</v>
      </c>
      <c r="J334" s="7">
        <f t="shared" si="305"/>
        <v>8.611111111111111E-2</v>
      </c>
      <c r="K334" s="7">
        <f t="shared" si="280"/>
        <v>27.608219178082191</v>
      </c>
      <c r="L334" s="186">
        <v>8.9063196664158593E-3</v>
      </c>
      <c r="M334" s="186">
        <v>8.9094594608820563E-3</v>
      </c>
      <c r="N334" s="7">
        <f t="shared" si="306"/>
        <v>0.7826018554960108</v>
      </c>
      <c r="O334" s="7">
        <f t="shared" si="281"/>
        <v>0.78194231311399809</v>
      </c>
      <c r="P334" s="192">
        <f t="shared" si="307"/>
        <v>9.7950983431618985E-3</v>
      </c>
      <c r="Q334" s="237">
        <f t="shared" si="282"/>
        <v>52812</v>
      </c>
      <c r="R334" s="7">
        <f t="shared" si="308"/>
        <v>0.25555555555555554</v>
      </c>
      <c r="S334" s="7">
        <f t="shared" si="283"/>
        <v>27.775342465753425</v>
      </c>
      <c r="T334" s="186">
        <v>9.626655630802403E-3</v>
      </c>
      <c r="U334" s="186">
        <v>9.6319756552417438E-3</v>
      </c>
      <c r="V334" s="7">
        <f t="shared" si="309"/>
        <v>0.76723877770339644</v>
      </c>
      <c r="W334" s="7">
        <f t="shared" si="284"/>
        <v>0.76526628370643923</v>
      </c>
      <c r="X334" s="192">
        <f t="shared" si="310"/>
        <v>1.0085972602005664E-2</v>
      </c>
      <c r="Y334" s="237">
        <f t="shared" si="285"/>
        <v>52904</v>
      </c>
      <c r="Z334" s="7">
        <f t="shared" si="311"/>
        <v>0.51111111111111107</v>
      </c>
      <c r="AA334" s="7">
        <f t="shared" si="286"/>
        <v>28.027397260273972</v>
      </c>
      <c r="AB334" s="186">
        <v>1.0152245394164778E-2</v>
      </c>
      <c r="AC334" s="186">
        <v>1.015311458212882E-2</v>
      </c>
      <c r="AD334" s="7">
        <f t="shared" si="312"/>
        <v>0.75621982558005474</v>
      </c>
      <c r="AE334" s="7">
        <f t="shared" si="287"/>
        <v>0.7523411689335574</v>
      </c>
      <c r="AF334" s="192">
        <f t="shared" si="313"/>
        <v>1.0086748354143409E-2</v>
      </c>
      <c r="AG334" s="237">
        <f t="shared" si="288"/>
        <v>53085</v>
      </c>
      <c r="AH334" s="7">
        <f t="shared" si="314"/>
        <v>1.0138888888888888</v>
      </c>
      <c r="AI334" s="7">
        <f t="shared" si="289"/>
        <v>28.523287671232875</v>
      </c>
      <c r="AJ334" s="186">
        <v>1.0769496105816435E-2</v>
      </c>
      <c r="AK334" s="186">
        <v>1.0754466995768841E-2</v>
      </c>
      <c r="AL334" s="7">
        <f t="shared" si="315"/>
        <v>0.74348109577685528</v>
      </c>
      <c r="AM334" s="7">
        <f t="shared" si="290"/>
        <v>0.73583250868614214</v>
      </c>
      <c r="AN334" s="192">
        <f t="shared" si="316"/>
        <v>1.025207752584437E-2</v>
      </c>
      <c r="AO334" s="237">
        <f t="shared" si="317"/>
        <v>52751</v>
      </c>
      <c r="AP334" s="7">
        <f t="shared" si="318"/>
        <v>8.611111111111111E-2</v>
      </c>
      <c r="AQ334" s="7">
        <f t="shared" si="291"/>
        <v>27.608219178082191</v>
      </c>
      <c r="AR334" s="186">
        <v>9.0565987530247527E-3</v>
      </c>
      <c r="AS334" s="186">
        <v>9.05971606549252E-3</v>
      </c>
      <c r="AT334" s="7">
        <f t="shared" si="292"/>
        <v>0.77937156276540609</v>
      </c>
      <c r="AU334" s="7">
        <f t="shared" si="293"/>
        <v>0.77870528705757658</v>
      </c>
      <c r="AV334" s="192">
        <f t="shared" si="319"/>
        <v>9.9362306193734144E-3</v>
      </c>
      <c r="AW334" s="237">
        <f t="shared" si="320"/>
        <v>52812</v>
      </c>
      <c r="AX334" s="7">
        <f t="shared" si="321"/>
        <v>0.25555555555555554</v>
      </c>
      <c r="AY334" s="7">
        <f t="shared" si="294"/>
        <v>27.775342465753425</v>
      </c>
      <c r="AZ334" s="186">
        <v>9.0565987530247527E-3</v>
      </c>
      <c r="BA334" s="186">
        <v>9.0656773951291129E-3</v>
      </c>
      <c r="BB334" s="7">
        <f t="shared" si="295"/>
        <v>0.77937156276540609</v>
      </c>
      <c r="BC334" s="7">
        <f t="shared" si="296"/>
        <v>0.77739841894901474</v>
      </c>
      <c r="BD334" s="192">
        <f t="shared" si="322"/>
        <v>9.9318410665656977E-3</v>
      </c>
      <c r="BE334" s="237">
        <f t="shared" si="323"/>
        <v>52904</v>
      </c>
      <c r="BF334" s="7">
        <f t="shared" si="324"/>
        <v>0.51111111111111107</v>
      </c>
      <c r="BG334" s="7">
        <f t="shared" si="297"/>
        <v>28.027397260273972</v>
      </c>
      <c r="BH334" s="186">
        <v>9.0565987530247527E-3</v>
      </c>
      <c r="BI334" s="186">
        <v>9.0742300672425943E-3</v>
      </c>
      <c r="BJ334" s="7">
        <f t="shared" si="298"/>
        <v>0.77937156276540609</v>
      </c>
      <c r="BK334" s="7">
        <f t="shared" si="299"/>
        <v>0.77543815280490547</v>
      </c>
      <c r="BL334" s="192">
        <f t="shared" si="325"/>
        <v>9.9244563461244606E-3</v>
      </c>
      <c r="BM334" s="237">
        <f t="shared" si="326"/>
        <v>53085</v>
      </c>
      <c r="BN334" s="7">
        <f t="shared" si="327"/>
        <v>1.0138888888888888</v>
      </c>
      <c r="BO334" s="7">
        <f t="shared" si="300"/>
        <v>28.523287671232875</v>
      </c>
      <c r="BP334" s="186">
        <v>9.0565987530247527E-3</v>
      </c>
      <c r="BQ334" s="186">
        <v>9.0897014641752889E-3</v>
      </c>
      <c r="BR334" s="7">
        <f t="shared" si="301"/>
        <v>0.77937156276540609</v>
      </c>
      <c r="BS334" s="7">
        <f t="shared" si="302"/>
        <v>0.77161607123909859</v>
      </c>
      <c r="BT334" s="192">
        <f t="shared" si="328"/>
        <v>9.9132874514581675E-3</v>
      </c>
      <c r="BU334" s="256">
        <f t="shared" si="329"/>
        <v>-1.4113227621151587</v>
      </c>
      <c r="BV334" s="257">
        <f t="shared" si="330"/>
        <v>1.5413153543996674</v>
      </c>
      <c r="BW334" s="257">
        <f t="shared" si="331"/>
        <v>1.6229200801894801</v>
      </c>
      <c r="BX334" s="249">
        <f t="shared" si="332"/>
        <v>3.3879007438620232</v>
      </c>
    </row>
    <row r="335" spans="6:76" x14ac:dyDescent="0.25">
      <c r="F335" s="182">
        <f t="shared" si="303"/>
        <v>10077</v>
      </c>
      <c r="G335" s="184">
        <f t="shared" si="304"/>
        <v>52751</v>
      </c>
      <c r="H335" s="7">
        <f t="shared" si="278"/>
        <v>27.608219178082191</v>
      </c>
      <c r="I335" s="237">
        <f t="shared" si="279"/>
        <v>52781</v>
      </c>
      <c r="J335" s="7">
        <f t="shared" si="305"/>
        <v>8.3333333333333329E-2</v>
      </c>
      <c r="K335" s="7">
        <f t="shared" si="280"/>
        <v>27.69041095890411</v>
      </c>
      <c r="L335" s="186">
        <v>8.9094594608820563E-3</v>
      </c>
      <c r="M335" s="186">
        <v>8.9124446902686099E-3</v>
      </c>
      <c r="N335" s="7">
        <f t="shared" si="306"/>
        <v>0.78194231311399809</v>
      </c>
      <c r="O335" s="7">
        <f t="shared" si="281"/>
        <v>0.78130533149797554</v>
      </c>
      <c r="P335" s="192">
        <f t="shared" si="307"/>
        <v>9.7833447233943716E-3</v>
      </c>
      <c r="Q335" s="237">
        <f t="shared" si="282"/>
        <v>52843</v>
      </c>
      <c r="R335" s="7">
        <f t="shared" si="308"/>
        <v>0.25555555555555554</v>
      </c>
      <c r="S335" s="7">
        <f t="shared" si="283"/>
        <v>27.860273972602741</v>
      </c>
      <c r="T335" s="186">
        <v>9.6284996974854813E-3</v>
      </c>
      <c r="U335" s="186">
        <v>9.6336603898283142E-3</v>
      </c>
      <c r="V335" s="7">
        <f t="shared" si="309"/>
        <v>0.7665727064835568</v>
      </c>
      <c r="W335" s="7">
        <f t="shared" si="284"/>
        <v>0.76460461812163705</v>
      </c>
      <c r="X335" s="192">
        <f t="shared" si="310"/>
        <v>1.0072153825294052E-2</v>
      </c>
      <c r="Y335" s="237">
        <f t="shared" si="285"/>
        <v>52934</v>
      </c>
      <c r="Z335" s="7">
        <f t="shared" si="311"/>
        <v>0.5083333333333333</v>
      </c>
      <c r="AA335" s="7">
        <f t="shared" si="286"/>
        <v>28.109589041095891</v>
      </c>
      <c r="AB335" s="186">
        <v>1.0152496322690423E-2</v>
      </c>
      <c r="AC335" s="186">
        <v>1.0153076417365703E-2</v>
      </c>
      <c r="AD335" s="7">
        <f t="shared" si="312"/>
        <v>0.75556282514763917</v>
      </c>
      <c r="AE335" s="7">
        <f t="shared" si="287"/>
        <v>0.75171440662169009</v>
      </c>
      <c r="AF335" s="192">
        <f t="shared" si="313"/>
        <v>1.0071191038273638E-2</v>
      </c>
      <c r="AG335" s="237">
        <f t="shared" si="288"/>
        <v>53116</v>
      </c>
      <c r="AH335" s="7">
        <f t="shared" si="314"/>
        <v>1.0138888888888888</v>
      </c>
      <c r="AI335" s="7">
        <f t="shared" si="289"/>
        <v>28.608219178082191</v>
      </c>
      <c r="AJ335" s="186">
        <v>1.0768371908525589E-2</v>
      </c>
      <c r="AK335" s="186">
        <v>1.0752975190277257E-2</v>
      </c>
      <c r="AL335" s="7">
        <f t="shared" si="315"/>
        <v>0.74282442192873155</v>
      </c>
      <c r="AM335" s="7">
        <f t="shared" si="290"/>
        <v>0.73519208699729555</v>
      </c>
      <c r="AN335" s="192">
        <f t="shared" si="316"/>
        <v>1.023920487076244E-2</v>
      </c>
      <c r="AO335" s="237">
        <f t="shared" si="317"/>
        <v>52781</v>
      </c>
      <c r="AP335" s="7">
        <f t="shared" si="318"/>
        <v>8.3333333333333329E-2</v>
      </c>
      <c r="AQ335" s="7">
        <f t="shared" si="291"/>
        <v>27.69041095890411</v>
      </c>
      <c r="AR335" s="186">
        <v>9.05971606549252E-3</v>
      </c>
      <c r="AS335" s="186">
        <v>9.0626766003204171E-3</v>
      </c>
      <c r="AT335" s="7">
        <f t="shared" si="292"/>
        <v>0.77870528705757658</v>
      </c>
      <c r="AU335" s="7">
        <f t="shared" si="293"/>
        <v>0.77806186540440436</v>
      </c>
      <c r="AV335" s="192">
        <f t="shared" si="319"/>
        <v>9.9234523389144513E-3</v>
      </c>
      <c r="AW335" s="237">
        <f t="shared" si="320"/>
        <v>52843</v>
      </c>
      <c r="AX335" s="7">
        <f t="shared" si="321"/>
        <v>0.25555555555555554</v>
      </c>
      <c r="AY335" s="7">
        <f t="shared" si="294"/>
        <v>27.860273972602741</v>
      </c>
      <c r="AZ335" s="186">
        <v>9.05971606549252E-3</v>
      </c>
      <c r="BA335" s="186">
        <v>9.0686184708453233E-3</v>
      </c>
      <c r="BB335" s="7">
        <f t="shared" si="295"/>
        <v>0.77870528705757658</v>
      </c>
      <c r="BC335" s="7">
        <f t="shared" si="296"/>
        <v>0.77673643461330666</v>
      </c>
      <c r="BD335" s="192">
        <f t="shared" si="322"/>
        <v>9.9186865368871158E-3</v>
      </c>
      <c r="BE335" s="237">
        <f t="shared" si="323"/>
        <v>52934</v>
      </c>
      <c r="BF335" s="7">
        <f t="shared" si="324"/>
        <v>0.5083333333333333</v>
      </c>
      <c r="BG335" s="7">
        <f t="shared" si="297"/>
        <v>28.109589041095891</v>
      </c>
      <c r="BH335" s="186">
        <v>9.05971606549252E-3</v>
      </c>
      <c r="BI335" s="186">
        <v>9.0769091634617938E-3</v>
      </c>
      <c r="BJ335" s="7">
        <f t="shared" si="298"/>
        <v>0.77870528705757658</v>
      </c>
      <c r="BK335" s="7">
        <f t="shared" si="299"/>
        <v>0.77480167442288561</v>
      </c>
      <c r="BL335" s="192">
        <f t="shared" si="325"/>
        <v>9.9112304779202902E-3</v>
      </c>
      <c r="BM335" s="237">
        <f t="shared" si="326"/>
        <v>53116</v>
      </c>
      <c r="BN335" s="7">
        <f t="shared" si="327"/>
        <v>1.0138888888888888</v>
      </c>
      <c r="BO335" s="7">
        <f t="shared" si="300"/>
        <v>28.608219178082191</v>
      </c>
      <c r="BP335" s="186">
        <v>9.05971606549252E-3</v>
      </c>
      <c r="BQ335" s="186">
        <v>9.0921892745977305E-3</v>
      </c>
      <c r="BR335" s="7">
        <f t="shared" si="301"/>
        <v>0.77870528705757658</v>
      </c>
      <c r="BS335" s="7">
        <f t="shared" si="302"/>
        <v>0.77096573894182807</v>
      </c>
      <c r="BT335" s="192">
        <f t="shared" si="328"/>
        <v>9.9012530948011067E-3</v>
      </c>
      <c r="BU335" s="256">
        <f t="shared" si="329"/>
        <v>-1.4010761552007978</v>
      </c>
      <c r="BV335" s="257">
        <f t="shared" si="330"/>
        <v>1.5346728840693638</v>
      </c>
      <c r="BW335" s="257">
        <f t="shared" si="331"/>
        <v>1.5996056035334771</v>
      </c>
      <c r="BX335" s="249">
        <f t="shared" si="332"/>
        <v>3.379517759613329</v>
      </c>
    </row>
    <row r="336" spans="6:76" x14ac:dyDescent="0.25">
      <c r="F336" s="182">
        <f t="shared" si="303"/>
        <v>10107</v>
      </c>
      <c r="G336" s="184">
        <f t="shared" si="304"/>
        <v>52781</v>
      </c>
      <c r="H336" s="7">
        <f t="shared" si="278"/>
        <v>27.69041095890411</v>
      </c>
      <c r="I336" s="237">
        <f t="shared" si="279"/>
        <v>52812</v>
      </c>
      <c r="J336" s="7">
        <f t="shared" si="305"/>
        <v>8.611111111111111E-2</v>
      </c>
      <c r="K336" s="7">
        <f t="shared" si="280"/>
        <v>27.775342465753425</v>
      </c>
      <c r="L336" s="186">
        <v>8.9124446902686099E-3</v>
      </c>
      <c r="M336" s="186">
        <v>8.9154733199894518E-3</v>
      </c>
      <c r="N336" s="7">
        <f t="shared" si="306"/>
        <v>0.78130533149797554</v>
      </c>
      <c r="O336" s="7">
        <f t="shared" si="281"/>
        <v>0.78064847639721191</v>
      </c>
      <c r="P336" s="192">
        <f t="shared" si="307"/>
        <v>9.7713566978953736E-3</v>
      </c>
      <c r="Q336" s="237">
        <f t="shared" si="282"/>
        <v>52873</v>
      </c>
      <c r="R336" s="7">
        <f t="shared" si="308"/>
        <v>0.25555555555555554</v>
      </c>
      <c r="S336" s="7">
        <f t="shared" si="283"/>
        <v>27.942465753424656</v>
      </c>
      <c r="T336" s="186">
        <v>9.6302351574787982E-3</v>
      </c>
      <c r="U336" s="186">
        <v>9.635235697514866E-3</v>
      </c>
      <c r="V336" s="7">
        <f t="shared" si="309"/>
        <v>0.76592948536248961</v>
      </c>
      <c r="W336" s="7">
        <f t="shared" si="284"/>
        <v>0.76396580894718091</v>
      </c>
      <c r="X336" s="192">
        <f t="shared" si="310"/>
        <v>1.0057977857579579E-2</v>
      </c>
      <c r="Y336" s="237">
        <f t="shared" si="285"/>
        <v>52965</v>
      </c>
      <c r="Z336" s="7">
        <f t="shared" si="311"/>
        <v>0.51111111111111107</v>
      </c>
      <c r="AA336" s="7">
        <f t="shared" si="286"/>
        <v>28.194520547945206</v>
      </c>
      <c r="AB336" s="186">
        <v>1.0152704694206175E-2</v>
      </c>
      <c r="AC336" s="186">
        <v>1.0152966559732548E-2</v>
      </c>
      <c r="AD336" s="7">
        <f t="shared" si="312"/>
        <v>0.75492825153602505</v>
      </c>
      <c r="AE336" s="7">
        <f t="shared" si="287"/>
        <v>0.75106879694914674</v>
      </c>
      <c r="AF336" s="192">
        <f t="shared" si="313"/>
        <v>1.005381508469883E-2</v>
      </c>
      <c r="AG336" s="237">
        <f t="shared" si="288"/>
        <v>53146</v>
      </c>
      <c r="AH336" s="7">
        <f t="shared" si="314"/>
        <v>1.0138888888888888</v>
      </c>
      <c r="AI336" s="7">
        <f t="shared" si="289"/>
        <v>28.69041095890411</v>
      </c>
      <c r="AJ336" s="186">
        <v>1.0767251903453942E-2</v>
      </c>
      <c r="AK336" s="186">
        <v>1.0751506339897007E-2</v>
      </c>
      <c r="AL336" s="7">
        <f t="shared" si="315"/>
        <v>0.74219027742994259</v>
      </c>
      <c r="AM336" s="7">
        <f t="shared" si="290"/>
        <v>0.73457356242571381</v>
      </c>
      <c r="AN336" s="192">
        <f t="shared" si="316"/>
        <v>1.022685381940445E-2</v>
      </c>
      <c r="AO336" s="237">
        <f t="shared" si="317"/>
        <v>52812</v>
      </c>
      <c r="AP336" s="7">
        <f t="shared" si="318"/>
        <v>8.611111111111111E-2</v>
      </c>
      <c r="AQ336" s="7">
        <f t="shared" si="291"/>
        <v>27.775342465753425</v>
      </c>
      <c r="AR336" s="186">
        <v>9.0626766003204171E-3</v>
      </c>
      <c r="AS336" s="186">
        <v>9.0656773951291129E-3</v>
      </c>
      <c r="AT336" s="7">
        <f t="shared" si="292"/>
        <v>0.77806186540440436</v>
      </c>
      <c r="AU336" s="7">
        <f t="shared" si="293"/>
        <v>0.77739841894901474</v>
      </c>
      <c r="AV336" s="192">
        <f t="shared" si="319"/>
        <v>9.9106703771796451E-3</v>
      </c>
      <c r="AW336" s="237">
        <f t="shared" si="320"/>
        <v>52873</v>
      </c>
      <c r="AX336" s="7">
        <f t="shared" si="321"/>
        <v>0.25555555555555554</v>
      </c>
      <c r="AY336" s="7">
        <f t="shared" si="294"/>
        <v>27.942465753424656</v>
      </c>
      <c r="AZ336" s="186">
        <v>9.0626766003204171E-3</v>
      </c>
      <c r="BA336" s="186">
        <v>9.0714074919424591E-3</v>
      </c>
      <c r="BB336" s="7">
        <f t="shared" si="295"/>
        <v>0.77806186540440436</v>
      </c>
      <c r="BC336" s="7">
        <f t="shared" si="296"/>
        <v>0.77609721220963279</v>
      </c>
      <c r="BD336" s="192">
        <f t="shared" si="322"/>
        <v>9.9056835276568958E-3</v>
      </c>
      <c r="BE336" s="237">
        <f t="shared" si="323"/>
        <v>52965</v>
      </c>
      <c r="BF336" s="7">
        <f t="shared" si="324"/>
        <v>0.51111111111111107</v>
      </c>
      <c r="BG336" s="7">
        <f t="shared" si="297"/>
        <v>28.194520547945206</v>
      </c>
      <c r="BH336" s="186">
        <v>9.0626766003204171E-3</v>
      </c>
      <c r="BI336" s="186">
        <v>9.0796287918270546E-3</v>
      </c>
      <c r="BJ336" s="7">
        <f t="shared" si="298"/>
        <v>0.77806186540440436</v>
      </c>
      <c r="BK336" s="7">
        <f t="shared" si="299"/>
        <v>0.77414523526107626</v>
      </c>
      <c r="BL336" s="192">
        <f t="shared" si="325"/>
        <v>9.8986232434418037E-3</v>
      </c>
      <c r="BM336" s="237">
        <f t="shared" si="326"/>
        <v>53146</v>
      </c>
      <c r="BN336" s="7">
        <f t="shared" si="327"/>
        <v>1.0138888888888888</v>
      </c>
      <c r="BO336" s="7">
        <f t="shared" si="300"/>
        <v>28.69041095890411</v>
      </c>
      <c r="BP336" s="186">
        <v>9.0626766003204171E-3</v>
      </c>
      <c r="BQ336" s="186">
        <v>9.0945534034773991E-3</v>
      </c>
      <c r="BR336" s="7">
        <f t="shared" si="301"/>
        <v>0.77806186540440436</v>
      </c>
      <c r="BS336" s="7">
        <f t="shared" si="302"/>
        <v>0.77033755688413996</v>
      </c>
      <c r="BT336" s="192">
        <f t="shared" si="328"/>
        <v>9.8898151942592299E-3</v>
      </c>
      <c r="BU336" s="256">
        <f t="shared" si="329"/>
        <v>-1.3931367928427147</v>
      </c>
      <c r="BV336" s="257">
        <f t="shared" si="330"/>
        <v>1.5229432992268366</v>
      </c>
      <c r="BW336" s="257">
        <f t="shared" si="331"/>
        <v>1.5519184125702654</v>
      </c>
      <c r="BX336" s="249">
        <f t="shared" si="332"/>
        <v>3.3703862514521989</v>
      </c>
    </row>
    <row r="337" spans="6:76" x14ac:dyDescent="0.25">
      <c r="F337" s="182">
        <f t="shared" si="303"/>
        <v>10138</v>
      </c>
      <c r="G337" s="184">
        <f t="shared" si="304"/>
        <v>52812</v>
      </c>
      <c r="H337" s="7">
        <f t="shared" si="278"/>
        <v>27.775342465753425</v>
      </c>
      <c r="I337" s="237">
        <f t="shared" si="279"/>
        <v>52843</v>
      </c>
      <c r="J337" s="7">
        <f t="shared" si="305"/>
        <v>8.611111111111111E-2</v>
      </c>
      <c r="K337" s="7">
        <f t="shared" si="280"/>
        <v>27.860273972602741</v>
      </c>
      <c r="L337" s="186">
        <v>8.9154733199894518E-3</v>
      </c>
      <c r="M337" s="186">
        <v>8.9184438555167302E-3</v>
      </c>
      <c r="N337" s="7">
        <f t="shared" si="306"/>
        <v>0.78064847639721191</v>
      </c>
      <c r="O337" s="7">
        <f t="shared" si="281"/>
        <v>0.77999303468923176</v>
      </c>
      <c r="P337" s="192">
        <f t="shared" si="307"/>
        <v>9.7585244821614993E-3</v>
      </c>
      <c r="Q337" s="237">
        <f t="shared" si="282"/>
        <v>52904</v>
      </c>
      <c r="R337" s="7">
        <f t="shared" si="308"/>
        <v>0.25555555555555554</v>
      </c>
      <c r="S337" s="7">
        <f t="shared" si="283"/>
        <v>28.027397260273972</v>
      </c>
      <c r="T337" s="186">
        <v>9.6319756552417438E-3</v>
      </c>
      <c r="U337" s="186">
        <v>9.6368045629701762E-3</v>
      </c>
      <c r="V337" s="7">
        <f t="shared" si="309"/>
        <v>0.76526628370643923</v>
      </c>
      <c r="W337" s="7">
        <f t="shared" si="284"/>
        <v>0.76330732036584115</v>
      </c>
      <c r="X337" s="192">
        <f t="shared" si="310"/>
        <v>1.0042493396244693E-2</v>
      </c>
      <c r="Y337" s="237">
        <f t="shared" si="285"/>
        <v>52996</v>
      </c>
      <c r="Z337" s="7">
        <f t="shared" si="311"/>
        <v>0.51111111111111107</v>
      </c>
      <c r="AA337" s="7">
        <f t="shared" si="286"/>
        <v>28.279452054794522</v>
      </c>
      <c r="AB337" s="186">
        <v>1.015287987708721E-2</v>
      </c>
      <c r="AC337" s="186">
        <v>1.0152792189463062E-2</v>
      </c>
      <c r="AD337" s="7">
        <f t="shared" si="312"/>
        <v>0.75427389904874098</v>
      </c>
      <c r="AE337" s="7">
        <f t="shared" si="287"/>
        <v>0.75042512482257429</v>
      </c>
      <c r="AF337" s="192">
        <f t="shared" si="313"/>
        <v>1.0034592650772924E-2</v>
      </c>
      <c r="AG337" s="237">
        <f t="shared" si="288"/>
        <v>53177</v>
      </c>
      <c r="AH337" s="7">
        <f t="shared" si="314"/>
        <v>1.0138888888888888</v>
      </c>
      <c r="AI337" s="7">
        <f t="shared" si="289"/>
        <v>28.775342465753425</v>
      </c>
      <c r="AJ337" s="186">
        <v>1.076606739285718E-2</v>
      </c>
      <c r="AK337" s="186">
        <v>1.0749966280267987E-2</v>
      </c>
      <c r="AL337" s="7">
        <f t="shared" si="315"/>
        <v>0.7415362665827423</v>
      </c>
      <c r="AM337" s="7">
        <f t="shared" si="290"/>
        <v>0.7339356230650036</v>
      </c>
      <c r="AN337" s="192">
        <f t="shared" si="316"/>
        <v>1.0214145325280444E-2</v>
      </c>
      <c r="AO337" s="237">
        <f t="shared" si="317"/>
        <v>52843</v>
      </c>
      <c r="AP337" s="7">
        <f t="shared" si="318"/>
        <v>8.611111111111111E-2</v>
      </c>
      <c r="AQ337" s="7">
        <f t="shared" si="291"/>
        <v>27.860273972602741</v>
      </c>
      <c r="AR337" s="186">
        <v>9.0656773951291129E-3</v>
      </c>
      <c r="AS337" s="186">
        <v>9.0686184708453233E-3</v>
      </c>
      <c r="AT337" s="7">
        <f t="shared" si="292"/>
        <v>0.77739841894901474</v>
      </c>
      <c r="AU337" s="7">
        <f t="shared" si="293"/>
        <v>0.77673643461330666</v>
      </c>
      <c r="AV337" s="192">
        <f t="shared" si="319"/>
        <v>9.8972568879235508E-3</v>
      </c>
      <c r="AW337" s="237">
        <f t="shared" si="320"/>
        <v>52904</v>
      </c>
      <c r="AX337" s="7">
        <f t="shared" si="321"/>
        <v>0.25555555555555554</v>
      </c>
      <c r="AY337" s="7">
        <f t="shared" si="294"/>
        <v>28.027397260273972</v>
      </c>
      <c r="AZ337" s="186">
        <v>9.0656773951291129E-3</v>
      </c>
      <c r="BA337" s="186">
        <v>9.0742300672425943E-3</v>
      </c>
      <c r="BB337" s="7">
        <f t="shared" si="295"/>
        <v>0.77739841894901474</v>
      </c>
      <c r="BC337" s="7">
        <f t="shared" si="296"/>
        <v>0.77543815280490547</v>
      </c>
      <c r="BD337" s="192">
        <f t="shared" si="322"/>
        <v>9.8919644630794858E-3</v>
      </c>
      <c r="BE337" s="237">
        <f t="shared" si="323"/>
        <v>52996</v>
      </c>
      <c r="BF337" s="7">
        <f t="shared" si="324"/>
        <v>0.51111111111111107</v>
      </c>
      <c r="BG337" s="7">
        <f t="shared" si="297"/>
        <v>28.279452054794522</v>
      </c>
      <c r="BH337" s="186">
        <v>9.0656773951291129E-3</v>
      </c>
      <c r="BI337" s="186">
        <v>9.0822995189135062E-3</v>
      </c>
      <c r="BJ337" s="7">
        <f t="shared" si="298"/>
        <v>0.77739841894901474</v>
      </c>
      <c r="BK337" s="7">
        <f t="shared" si="299"/>
        <v>0.7734900645929238</v>
      </c>
      <c r="BL337" s="192">
        <f t="shared" si="325"/>
        <v>9.8860743168582843E-3</v>
      </c>
      <c r="BM337" s="237">
        <f t="shared" si="326"/>
        <v>53177</v>
      </c>
      <c r="BN337" s="7">
        <f t="shared" si="327"/>
        <v>1.0138888888888888</v>
      </c>
      <c r="BO337" s="7">
        <f t="shared" si="300"/>
        <v>28.775342465753425</v>
      </c>
      <c r="BP337" s="186">
        <v>9.0656773951291129E-3</v>
      </c>
      <c r="BQ337" s="186">
        <v>9.0969521179190167E-3</v>
      </c>
      <c r="BR337" s="7">
        <f t="shared" si="301"/>
        <v>0.77739841894901474</v>
      </c>
      <c r="BS337" s="7">
        <f t="shared" si="302"/>
        <v>0.76968963825611181</v>
      </c>
      <c r="BT337" s="192">
        <f t="shared" si="328"/>
        <v>9.8782425791911314E-3</v>
      </c>
      <c r="BU337" s="256">
        <f t="shared" si="329"/>
        <v>-1.3873240576205148</v>
      </c>
      <c r="BV337" s="257">
        <f t="shared" si="330"/>
        <v>1.5052893316520704</v>
      </c>
      <c r="BW337" s="257">
        <f t="shared" si="331"/>
        <v>1.4851833391463924</v>
      </c>
      <c r="BX337" s="249">
        <f t="shared" si="332"/>
        <v>3.3590274608931261</v>
      </c>
    </row>
    <row r="338" spans="6:76" x14ac:dyDescent="0.25">
      <c r="F338" s="182">
        <f t="shared" si="303"/>
        <v>10169</v>
      </c>
      <c r="G338" s="184">
        <f t="shared" si="304"/>
        <v>52843</v>
      </c>
      <c r="H338" s="7">
        <f t="shared" si="278"/>
        <v>27.860273972602741</v>
      </c>
      <c r="I338" s="237">
        <f t="shared" si="279"/>
        <v>52873</v>
      </c>
      <c r="J338" s="7">
        <f t="shared" si="305"/>
        <v>8.3333333333333329E-2</v>
      </c>
      <c r="K338" s="7">
        <f t="shared" si="280"/>
        <v>27.942465753424656</v>
      </c>
      <c r="L338" s="186">
        <v>8.9184438555167302E-3</v>
      </c>
      <c r="M338" s="186">
        <v>8.9212622378957579E-3</v>
      </c>
      <c r="N338" s="7">
        <f t="shared" si="306"/>
        <v>0.77999303468923176</v>
      </c>
      <c r="O338" s="7">
        <f t="shared" si="281"/>
        <v>0.77936011251167681</v>
      </c>
      <c r="P338" s="192">
        <f t="shared" si="307"/>
        <v>9.7452589742905715E-3</v>
      </c>
      <c r="Q338" s="237">
        <f t="shared" si="282"/>
        <v>52934</v>
      </c>
      <c r="R338" s="7">
        <f t="shared" si="308"/>
        <v>0.25277777777777777</v>
      </c>
      <c r="S338" s="7">
        <f t="shared" si="283"/>
        <v>28.109589041095891</v>
      </c>
      <c r="T338" s="186">
        <v>9.6336603898283142E-3</v>
      </c>
      <c r="U338" s="186">
        <v>9.6382800940952879E-3</v>
      </c>
      <c r="V338" s="7">
        <f t="shared" si="309"/>
        <v>0.76460461812163705</v>
      </c>
      <c r="W338" s="7">
        <f t="shared" si="284"/>
        <v>0.76267133621635763</v>
      </c>
      <c r="X338" s="192">
        <f t="shared" si="310"/>
        <v>1.0028104943149527E-2</v>
      </c>
      <c r="Y338" s="237">
        <f t="shared" si="285"/>
        <v>53024</v>
      </c>
      <c r="Z338" s="7">
        <f t="shared" si="311"/>
        <v>0.50277777777777777</v>
      </c>
      <c r="AA338" s="7">
        <f t="shared" si="286"/>
        <v>28.356164383561644</v>
      </c>
      <c r="AB338" s="186">
        <v>1.015300967046842E-2</v>
      </c>
      <c r="AC338" s="186">
        <v>1.0152585182164317E-2</v>
      </c>
      <c r="AD338" s="7">
        <f t="shared" si="312"/>
        <v>0.75362104431326793</v>
      </c>
      <c r="AE338" s="7">
        <f t="shared" si="287"/>
        <v>0.74984528954024199</v>
      </c>
      <c r="AF338" s="192">
        <f t="shared" si="313"/>
        <v>1.0015117256308348E-2</v>
      </c>
      <c r="AG338" s="237">
        <f t="shared" si="288"/>
        <v>53208</v>
      </c>
      <c r="AH338" s="7">
        <f t="shared" si="314"/>
        <v>1.0138888888888888</v>
      </c>
      <c r="AI338" s="7">
        <f t="shared" si="289"/>
        <v>28.860273972602741</v>
      </c>
      <c r="AJ338" s="186">
        <v>1.076486133191188E-2</v>
      </c>
      <c r="AK338" s="186">
        <v>1.0748407428976788E-2</v>
      </c>
      <c r="AL338" s="7">
        <f t="shared" si="315"/>
        <v>0.74088342593778678</v>
      </c>
      <c r="AM338" s="7">
        <f t="shared" si="290"/>
        <v>0.73329882724374729</v>
      </c>
      <c r="AN338" s="192">
        <f t="shared" si="316"/>
        <v>1.0201434672833383E-2</v>
      </c>
      <c r="AO338" s="237">
        <f t="shared" si="317"/>
        <v>52873</v>
      </c>
      <c r="AP338" s="7">
        <f t="shared" si="318"/>
        <v>8.3333333333333329E-2</v>
      </c>
      <c r="AQ338" s="7">
        <f t="shared" si="291"/>
        <v>27.942465753424656</v>
      </c>
      <c r="AR338" s="186">
        <v>9.0686184708453233E-3</v>
      </c>
      <c r="AS338" s="186">
        <v>9.0714074919424591E-3</v>
      </c>
      <c r="AT338" s="7">
        <f t="shared" si="292"/>
        <v>0.77673643461330666</v>
      </c>
      <c r="AU338" s="7">
        <f t="shared" si="293"/>
        <v>0.77609721220963279</v>
      </c>
      <c r="AV338" s="192">
        <f t="shared" si="319"/>
        <v>9.8836443726524337E-3</v>
      </c>
      <c r="AW338" s="237">
        <f t="shared" si="320"/>
        <v>52934</v>
      </c>
      <c r="AX338" s="7">
        <f t="shared" si="321"/>
        <v>0.25277777777777777</v>
      </c>
      <c r="AY338" s="7">
        <f t="shared" si="294"/>
        <v>28.109589041095891</v>
      </c>
      <c r="AZ338" s="186">
        <v>9.0686184708453233E-3</v>
      </c>
      <c r="BA338" s="186">
        <v>9.0769091634617938E-3</v>
      </c>
      <c r="BB338" s="7">
        <f t="shared" si="295"/>
        <v>0.77673643461330666</v>
      </c>
      <c r="BC338" s="7">
        <f t="shared" si="296"/>
        <v>0.77480167442288561</v>
      </c>
      <c r="BD338" s="192">
        <f t="shared" si="322"/>
        <v>9.8786523188794401E-3</v>
      </c>
      <c r="BE338" s="237">
        <f t="shared" si="323"/>
        <v>53024</v>
      </c>
      <c r="BF338" s="7">
        <f t="shared" si="324"/>
        <v>0.50277777777777777</v>
      </c>
      <c r="BG338" s="7">
        <f t="shared" si="297"/>
        <v>28.356164383561644</v>
      </c>
      <c r="BH338" s="186">
        <v>9.0686184708453233E-3</v>
      </c>
      <c r="BI338" s="186">
        <v>9.0846703196260301E-3</v>
      </c>
      <c r="BJ338" s="7">
        <f t="shared" si="298"/>
        <v>0.77673643461330666</v>
      </c>
      <c r="BK338" s="7">
        <f t="shared" si="299"/>
        <v>0.77289938161496241</v>
      </c>
      <c r="BL338" s="192">
        <f t="shared" si="325"/>
        <v>9.8741282533695868E-3</v>
      </c>
      <c r="BM338" s="237">
        <f t="shared" si="326"/>
        <v>53208</v>
      </c>
      <c r="BN338" s="7">
        <f t="shared" si="327"/>
        <v>1.0138888888888888</v>
      </c>
      <c r="BO338" s="7">
        <f t="shared" si="300"/>
        <v>28.860273972602741</v>
      </c>
      <c r="BP338" s="186">
        <v>9.0686184708453233E-3</v>
      </c>
      <c r="BQ338" s="186">
        <v>9.0993065580373435E-3</v>
      </c>
      <c r="BR338" s="7">
        <f t="shared" si="301"/>
        <v>0.77673643461330666</v>
      </c>
      <c r="BS338" s="7">
        <f t="shared" si="302"/>
        <v>0.76904293389236411</v>
      </c>
      <c r="BT338" s="192">
        <f t="shared" si="328"/>
        <v>9.8669527612742104E-3</v>
      </c>
      <c r="BU338" s="256">
        <f t="shared" si="329"/>
        <v>-1.3838539836186214</v>
      </c>
      <c r="BV338" s="257">
        <f t="shared" si="330"/>
        <v>1.4945262427008659</v>
      </c>
      <c r="BW338" s="257">
        <f t="shared" si="331"/>
        <v>1.4098900293876144</v>
      </c>
      <c r="BX338" s="249">
        <f t="shared" si="332"/>
        <v>3.3448191155917293</v>
      </c>
    </row>
    <row r="339" spans="6:76" x14ac:dyDescent="0.25">
      <c r="F339" s="182">
        <f t="shared" si="303"/>
        <v>10199</v>
      </c>
      <c r="G339" s="184">
        <f t="shared" si="304"/>
        <v>52873</v>
      </c>
      <c r="H339" s="7">
        <f t="shared" si="278"/>
        <v>27.942465753424656</v>
      </c>
      <c r="I339" s="237">
        <f t="shared" si="279"/>
        <v>52904</v>
      </c>
      <c r="J339" s="7">
        <f t="shared" si="305"/>
        <v>8.611111111111111E-2</v>
      </c>
      <c r="K339" s="7">
        <f t="shared" si="280"/>
        <v>28.027397260273972</v>
      </c>
      <c r="L339" s="186">
        <v>8.9212622378957579E-3</v>
      </c>
      <c r="M339" s="186">
        <v>8.924115319499399E-3</v>
      </c>
      <c r="N339" s="7">
        <f t="shared" si="306"/>
        <v>0.77936011251167681</v>
      </c>
      <c r="O339" s="7">
        <f t="shared" si="281"/>
        <v>0.77870754652969154</v>
      </c>
      <c r="P339" s="192">
        <f t="shared" si="307"/>
        <v>9.7317479855183187E-3</v>
      </c>
      <c r="Q339" s="237">
        <f t="shared" si="282"/>
        <v>52965</v>
      </c>
      <c r="R339" s="7">
        <f t="shared" si="308"/>
        <v>0.25555555555555554</v>
      </c>
      <c r="S339" s="7">
        <f t="shared" si="283"/>
        <v>28.194520547945206</v>
      </c>
      <c r="T339" s="186">
        <v>9.635235697514866E-3</v>
      </c>
      <c r="U339" s="186">
        <v>9.6397738040573805E-3</v>
      </c>
      <c r="V339" s="7">
        <f t="shared" si="309"/>
        <v>0.76396580894718091</v>
      </c>
      <c r="W339" s="7">
        <f t="shared" si="284"/>
        <v>0.76201518124820689</v>
      </c>
      <c r="X339" s="192">
        <f t="shared" si="310"/>
        <v>1.001671775552114E-2</v>
      </c>
      <c r="Y339" s="237">
        <f t="shared" si="285"/>
        <v>53055</v>
      </c>
      <c r="Z339" s="7">
        <f t="shared" si="311"/>
        <v>0.50555555555555554</v>
      </c>
      <c r="AA339" s="7">
        <f t="shared" si="286"/>
        <v>28.44109589041096</v>
      </c>
      <c r="AB339" s="186">
        <v>1.0153087682962816E-2</v>
      </c>
      <c r="AC339" s="186">
        <v>1.0152307753803894E-2</v>
      </c>
      <c r="AD339" s="7">
        <f t="shared" si="312"/>
        <v>0.75299077302761397</v>
      </c>
      <c r="AE339" s="7">
        <f t="shared" si="287"/>
        <v>0.74920490733398815</v>
      </c>
      <c r="AF339" s="192">
        <f t="shared" si="313"/>
        <v>9.9952969802066839E-3</v>
      </c>
      <c r="AG339" s="237">
        <f t="shared" si="288"/>
        <v>53238</v>
      </c>
      <c r="AH339" s="7">
        <f t="shared" si="314"/>
        <v>1.0138888888888888</v>
      </c>
      <c r="AI339" s="7">
        <f t="shared" si="289"/>
        <v>28.942465753424656</v>
      </c>
      <c r="AJ339" s="186">
        <v>1.0763679434059833E-2</v>
      </c>
      <c r="AK339" s="186">
        <v>1.0746884608786327E-2</v>
      </c>
      <c r="AL339" s="7">
        <f t="shared" si="315"/>
        <v>0.74025264124142021</v>
      </c>
      <c r="AM339" s="7">
        <f t="shared" si="290"/>
        <v>0.73268358629004249</v>
      </c>
      <c r="AN339" s="192">
        <f t="shared" si="316"/>
        <v>1.0189076713064234E-2</v>
      </c>
      <c r="AO339" s="237">
        <f t="shared" si="317"/>
        <v>52904</v>
      </c>
      <c r="AP339" s="7">
        <f t="shared" si="318"/>
        <v>8.611111111111111E-2</v>
      </c>
      <c r="AQ339" s="7">
        <f t="shared" si="291"/>
        <v>28.027397260273972</v>
      </c>
      <c r="AR339" s="186">
        <v>9.0714074919424591E-3</v>
      </c>
      <c r="AS339" s="186">
        <v>9.0742300672425943E-3</v>
      </c>
      <c r="AT339" s="7">
        <f t="shared" si="292"/>
        <v>0.77609721220963279</v>
      </c>
      <c r="AU339" s="7">
        <f t="shared" si="293"/>
        <v>0.77543815280490547</v>
      </c>
      <c r="AV339" s="192">
        <f t="shared" si="319"/>
        <v>9.8700238819442315E-3</v>
      </c>
      <c r="AW339" s="237">
        <f t="shared" si="320"/>
        <v>52965</v>
      </c>
      <c r="AX339" s="7">
        <f t="shared" si="321"/>
        <v>0.25555555555555554</v>
      </c>
      <c r="AY339" s="7">
        <f t="shared" si="294"/>
        <v>28.194520547945206</v>
      </c>
      <c r="AZ339" s="186">
        <v>9.0714074919424591E-3</v>
      </c>
      <c r="BA339" s="186">
        <v>9.0796287918270546E-3</v>
      </c>
      <c r="BB339" s="7">
        <f t="shared" si="295"/>
        <v>0.77609721220963279</v>
      </c>
      <c r="BC339" s="7">
        <f t="shared" si="296"/>
        <v>0.77414523526107626</v>
      </c>
      <c r="BD339" s="192">
        <f t="shared" si="322"/>
        <v>9.866586165435242E-3</v>
      </c>
      <c r="BE339" s="237">
        <f t="shared" si="323"/>
        <v>53055</v>
      </c>
      <c r="BF339" s="7">
        <f t="shared" si="324"/>
        <v>0.50555555555555554</v>
      </c>
      <c r="BG339" s="7">
        <f t="shared" si="297"/>
        <v>28.44109589041096</v>
      </c>
      <c r="BH339" s="186">
        <v>9.0714074919424591E-3</v>
      </c>
      <c r="BI339" s="186">
        <v>9.0872498457647589E-3</v>
      </c>
      <c r="BJ339" s="7">
        <f t="shared" si="298"/>
        <v>0.77609721220963279</v>
      </c>
      <c r="BK339" s="7">
        <f t="shared" si="299"/>
        <v>0.772246604377825</v>
      </c>
      <c r="BL339" s="192">
        <f t="shared" si="325"/>
        <v>9.8628946723511666E-3</v>
      </c>
      <c r="BM339" s="237">
        <f t="shared" si="326"/>
        <v>53238</v>
      </c>
      <c r="BN339" s="7">
        <f t="shared" si="327"/>
        <v>1.0138888888888888</v>
      </c>
      <c r="BO339" s="7">
        <f t="shared" si="300"/>
        <v>28.942465753424656</v>
      </c>
      <c r="BP339" s="186">
        <v>9.0714074919424591E-3</v>
      </c>
      <c r="BQ339" s="186">
        <v>9.1015435306919558E-3</v>
      </c>
      <c r="BR339" s="7">
        <f t="shared" si="301"/>
        <v>0.77609721220963279</v>
      </c>
      <c r="BS339" s="7">
        <f t="shared" si="302"/>
        <v>0.76841823907210849</v>
      </c>
      <c r="BT339" s="192">
        <f t="shared" si="328"/>
        <v>9.8563273743048109E-3</v>
      </c>
      <c r="BU339" s="256">
        <f t="shared" si="329"/>
        <v>-1.3827589642591287</v>
      </c>
      <c r="BV339" s="257">
        <f t="shared" si="330"/>
        <v>1.5013159008589807</v>
      </c>
      <c r="BW339" s="257">
        <f t="shared" si="331"/>
        <v>1.3240230785551734</v>
      </c>
      <c r="BX339" s="249">
        <f t="shared" si="332"/>
        <v>3.3274933875942354</v>
      </c>
    </row>
    <row r="340" spans="6:76" x14ac:dyDescent="0.25">
      <c r="F340" s="182">
        <f t="shared" si="303"/>
        <v>10230</v>
      </c>
      <c r="G340" s="184">
        <f t="shared" si="304"/>
        <v>52904</v>
      </c>
      <c r="H340" s="7">
        <f t="shared" si="278"/>
        <v>28.027397260273972</v>
      </c>
      <c r="I340" s="237">
        <f t="shared" si="279"/>
        <v>52934</v>
      </c>
      <c r="J340" s="7">
        <f t="shared" si="305"/>
        <v>8.3333333333333329E-2</v>
      </c>
      <c r="K340" s="7">
        <f t="shared" si="280"/>
        <v>28.109589041095891</v>
      </c>
      <c r="L340" s="186">
        <v>8.924115319499399E-3</v>
      </c>
      <c r="M340" s="186">
        <v>8.9268276921408499E-3</v>
      </c>
      <c r="N340" s="7">
        <f t="shared" si="306"/>
        <v>0.77870754652969154</v>
      </c>
      <c r="O340" s="7">
        <f t="shared" si="281"/>
        <v>0.77807725685260043</v>
      </c>
      <c r="P340" s="192">
        <f t="shared" si="307"/>
        <v>9.7207263912189035E-3</v>
      </c>
      <c r="Q340" s="237">
        <f t="shared" si="282"/>
        <v>52996</v>
      </c>
      <c r="R340" s="7">
        <f t="shared" si="308"/>
        <v>0.25555555555555554</v>
      </c>
      <c r="S340" s="7">
        <f t="shared" si="283"/>
        <v>28.279452054794522</v>
      </c>
      <c r="T340" s="186">
        <v>9.6368045629701762E-3</v>
      </c>
      <c r="U340" s="186">
        <v>9.6412337568806648E-3</v>
      </c>
      <c r="V340" s="7">
        <f t="shared" si="309"/>
        <v>0.76330732036584115</v>
      </c>
      <c r="W340" s="7">
        <f t="shared" si="284"/>
        <v>0.76136012443765999</v>
      </c>
      <c r="X340" s="192">
        <f t="shared" si="310"/>
        <v>1.0007698174754526E-2</v>
      </c>
      <c r="Y340" s="237">
        <f t="shared" si="285"/>
        <v>53085</v>
      </c>
      <c r="Z340" s="7">
        <f t="shared" si="311"/>
        <v>0.50277777777777777</v>
      </c>
      <c r="AA340" s="7">
        <f t="shared" si="286"/>
        <v>28.523287671232875</v>
      </c>
      <c r="AB340" s="186">
        <v>1.015311458212882E-2</v>
      </c>
      <c r="AC340" s="186">
        <v>1.0151997511838441E-2</v>
      </c>
      <c r="AD340" s="7">
        <f t="shared" si="312"/>
        <v>0.7523411689335574</v>
      </c>
      <c r="AE340" s="7">
        <f t="shared" si="287"/>
        <v>0.74858662865915804</v>
      </c>
      <c r="AF340" s="192">
        <f t="shared" si="313"/>
        <v>9.9755908401783708E-3</v>
      </c>
      <c r="AG340" s="237">
        <f t="shared" si="288"/>
        <v>53269</v>
      </c>
      <c r="AH340" s="7">
        <f t="shared" si="314"/>
        <v>1.0138888888888888</v>
      </c>
      <c r="AI340" s="7">
        <f t="shared" si="289"/>
        <v>29.027397260273972</v>
      </c>
      <c r="AJ340" s="186">
        <v>1.0762448849666408E-2</v>
      </c>
      <c r="AK340" s="186">
        <v>1.0745300042025471E-2</v>
      </c>
      <c r="AL340" s="7">
        <f t="shared" si="315"/>
        <v>0.73960173811099517</v>
      </c>
      <c r="AM340" s="7">
        <f t="shared" si="290"/>
        <v>0.73204880554568719</v>
      </c>
      <c r="AN340" s="192">
        <f t="shared" si="316"/>
        <v>1.0176190001557677E-2</v>
      </c>
      <c r="AO340" s="237">
        <f t="shared" si="317"/>
        <v>52934</v>
      </c>
      <c r="AP340" s="7">
        <f t="shared" si="318"/>
        <v>8.3333333333333329E-2</v>
      </c>
      <c r="AQ340" s="7">
        <f t="shared" si="291"/>
        <v>28.109589041095891</v>
      </c>
      <c r="AR340" s="186">
        <v>9.0742300672425943E-3</v>
      </c>
      <c r="AS340" s="186">
        <v>9.0769091634617938E-3</v>
      </c>
      <c r="AT340" s="7">
        <f t="shared" si="292"/>
        <v>0.77543815280490547</v>
      </c>
      <c r="AU340" s="7">
        <f t="shared" si="293"/>
        <v>0.77480167442288561</v>
      </c>
      <c r="AV340" s="192">
        <f t="shared" si="319"/>
        <v>9.8576717582945506E-3</v>
      </c>
      <c r="AW340" s="237">
        <f t="shared" si="320"/>
        <v>52996</v>
      </c>
      <c r="AX340" s="7">
        <f t="shared" si="321"/>
        <v>0.25555555555555554</v>
      </c>
      <c r="AY340" s="7">
        <f t="shared" si="294"/>
        <v>28.279452054794522</v>
      </c>
      <c r="AZ340" s="186">
        <v>9.0742300672425943E-3</v>
      </c>
      <c r="BA340" s="186">
        <v>9.0822995189135062E-3</v>
      </c>
      <c r="BB340" s="7">
        <f t="shared" si="295"/>
        <v>0.77543815280490547</v>
      </c>
      <c r="BC340" s="7">
        <f t="shared" si="296"/>
        <v>0.7734900645929238</v>
      </c>
      <c r="BD340" s="192">
        <f t="shared" si="322"/>
        <v>9.8552705741391002E-3</v>
      </c>
      <c r="BE340" s="237">
        <f t="shared" si="323"/>
        <v>53085</v>
      </c>
      <c r="BF340" s="7">
        <f t="shared" si="324"/>
        <v>0.50277777777777777</v>
      </c>
      <c r="BG340" s="7">
        <f t="shared" si="297"/>
        <v>28.523287671232875</v>
      </c>
      <c r="BH340" s="186">
        <v>9.0742300672425943E-3</v>
      </c>
      <c r="BI340" s="186">
        <v>9.0897014641752889E-3</v>
      </c>
      <c r="BJ340" s="7">
        <f t="shared" si="298"/>
        <v>0.77543815280490547</v>
      </c>
      <c r="BK340" s="7">
        <f t="shared" si="299"/>
        <v>0.77161607123909859</v>
      </c>
      <c r="BL340" s="192">
        <f t="shared" si="325"/>
        <v>9.8519593739509852E-3</v>
      </c>
      <c r="BM340" s="237">
        <f t="shared" si="326"/>
        <v>53269</v>
      </c>
      <c r="BN340" s="7">
        <f t="shared" si="327"/>
        <v>1.0138888888888888</v>
      </c>
      <c r="BO340" s="7">
        <f t="shared" si="300"/>
        <v>29.027397260273972</v>
      </c>
      <c r="BP340" s="186">
        <v>9.0742300672425943E-3</v>
      </c>
      <c r="BQ340" s="186">
        <v>9.1038128796001212E-3</v>
      </c>
      <c r="BR340" s="7">
        <f t="shared" si="301"/>
        <v>0.77543815280490547</v>
      </c>
      <c r="BS340" s="7">
        <f t="shared" si="302"/>
        <v>0.76777389783585581</v>
      </c>
      <c r="BT340" s="192">
        <f t="shared" si="328"/>
        <v>9.845691806221378E-3</v>
      </c>
      <c r="BU340" s="256">
        <f t="shared" si="329"/>
        <v>-1.3694536707564708</v>
      </c>
      <c r="BV340" s="257">
        <f t="shared" si="330"/>
        <v>1.5242760061542557</v>
      </c>
      <c r="BW340" s="257">
        <f t="shared" si="331"/>
        <v>1.2363146622738561</v>
      </c>
      <c r="BX340" s="249">
        <f t="shared" si="332"/>
        <v>3.3049819533629945</v>
      </c>
    </row>
    <row r="341" spans="6:76" x14ac:dyDescent="0.25">
      <c r="F341" s="182">
        <f t="shared" si="303"/>
        <v>10260</v>
      </c>
      <c r="G341" s="184">
        <f t="shared" si="304"/>
        <v>52934</v>
      </c>
      <c r="H341" s="7">
        <f t="shared" si="278"/>
        <v>28.109589041095891</v>
      </c>
      <c r="I341" s="237">
        <f t="shared" si="279"/>
        <v>52965</v>
      </c>
      <c r="J341" s="7">
        <f t="shared" si="305"/>
        <v>8.611111111111111E-2</v>
      </c>
      <c r="K341" s="7">
        <f t="shared" si="280"/>
        <v>28.194520547945206</v>
      </c>
      <c r="L341" s="186">
        <v>8.9268276921408499E-3</v>
      </c>
      <c r="M341" s="186">
        <v>8.9295881990819909E-3</v>
      </c>
      <c r="N341" s="7">
        <f t="shared" si="306"/>
        <v>0.77807725685260043</v>
      </c>
      <c r="O341" s="7">
        <f t="shared" si="281"/>
        <v>0.77742705601228657</v>
      </c>
      <c r="P341" s="192">
        <f t="shared" si="307"/>
        <v>9.7124474605155935E-3</v>
      </c>
      <c r="Q341" s="237">
        <f t="shared" si="282"/>
        <v>53024</v>
      </c>
      <c r="R341" s="7">
        <f t="shared" si="308"/>
        <v>0.25</v>
      </c>
      <c r="S341" s="7">
        <f t="shared" si="283"/>
        <v>28.356164383561644</v>
      </c>
      <c r="T341" s="186">
        <v>9.6382800940952879E-3</v>
      </c>
      <c r="U341" s="186">
        <v>9.6425215227036246E-3</v>
      </c>
      <c r="V341" s="7">
        <f t="shared" si="309"/>
        <v>0.76267133621635763</v>
      </c>
      <c r="W341" s="7">
        <f t="shared" si="284"/>
        <v>0.76076944869701024</v>
      </c>
      <c r="X341" s="192">
        <f t="shared" si="310"/>
        <v>9.9998101795746308E-3</v>
      </c>
      <c r="Y341" s="237">
        <f t="shared" si="285"/>
        <v>53116</v>
      </c>
      <c r="Z341" s="7">
        <f t="shared" si="311"/>
        <v>0.50555555555555554</v>
      </c>
      <c r="AA341" s="7">
        <f t="shared" si="286"/>
        <v>28.608219178082191</v>
      </c>
      <c r="AB341" s="186">
        <v>1.0153076417365703E-2</v>
      </c>
      <c r="AC341" s="186">
        <v>1.0151640722071581E-2</v>
      </c>
      <c r="AD341" s="7">
        <f t="shared" si="312"/>
        <v>0.75171440662169009</v>
      </c>
      <c r="AE341" s="7">
        <f t="shared" si="287"/>
        <v>0.7479490915161725</v>
      </c>
      <c r="AF341" s="192">
        <f t="shared" si="313"/>
        <v>9.9577312378230885E-3</v>
      </c>
      <c r="AG341" s="237">
        <f t="shared" si="288"/>
        <v>53299</v>
      </c>
      <c r="AH341" s="7">
        <f t="shared" si="314"/>
        <v>1.0138888888888888</v>
      </c>
      <c r="AI341" s="7">
        <f t="shared" si="289"/>
        <v>29.109589041095891</v>
      </c>
      <c r="AJ341" s="186">
        <v>1.0761229691534212E-2</v>
      </c>
      <c r="AK341" s="186">
        <v>1.0743744652782999E-2</v>
      </c>
      <c r="AL341" s="7">
        <f t="shared" si="315"/>
        <v>0.73897311110813824</v>
      </c>
      <c r="AM341" s="7">
        <f t="shared" si="290"/>
        <v>0.73143567977774526</v>
      </c>
      <c r="AN341" s="192">
        <f t="shared" si="316"/>
        <v>1.0163817615068984E-2</v>
      </c>
      <c r="AO341" s="237">
        <f t="shared" si="317"/>
        <v>52965</v>
      </c>
      <c r="AP341" s="7">
        <f t="shared" si="318"/>
        <v>8.611111111111111E-2</v>
      </c>
      <c r="AQ341" s="7">
        <f t="shared" si="291"/>
        <v>28.194520547945206</v>
      </c>
      <c r="AR341" s="186">
        <v>9.0769091634617938E-3</v>
      </c>
      <c r="AS341" s="186">
        <v>9.0796287918270546E-3</v>
      </c>
      <c r="AT341" s="7">
        <f t="shared" si="292"/>
        <v>0.77480167442288561</v>
      </c>
      <c r="AU341" s="7">
        <f t="shared" si="293"/>
        <v>0.77414523526107626</v>
      </c>
      <c r="AV341" s="192">
        <f t="shared" si="319"/>
        <v>9.8472019364056942E-3</v>
      </c>
      <c r="AW341" s="237">
        <f t="shared" si="320"/>
        <v>53024</v>
      </c>
      <c r="AX341" s="7">
        <f t="shared" si="321"/>
        <v>0.25</v>
      </c>
      <c r="AY341" s="7">
        <f t="shared" si="294"/>
        <v>28.356164383561644</v>
      </c>
      <c r="AZ341" s="186">
        <v>9.0769091634617938E-3</v>
      </c>
      <c r="BA341" s="186">
        <v>9.0846703196260301E-3</v>
      </c>
      <c r="BB341" s="7">
        <f t="shared" si="295"/>
        <v>0.77480167442288561</v>
      </c>
      <c r="BC341" s="7">
        <f t="shared" si="296"/>
        <v>0.77289938161496241</v>
      </c>
      <c r="BD341" s="192">
        <f t="shared" si="322"/>
        <v>9.8449700086362668E-3</v>
      </c>
      <c r="BE341" s="237">
        <f t="shared" si="323"/>
        <v>53116</v>
      </c>
      <c r="BF341" s="7">
        <f t="shared" si="324"/>
        <v>0.50555555555555554</v>
      </c>
      <c r="BG341" s="7">
        <f t="shared" si="297"/>
        <v>28.608219178082191</v>
      </c>
      <c r="BH341" s="186">
        <v>9.0769091634617938E-3</v>
      </c>
      <c r="BI341" s="186">
        <v>9.0921892745977305E-3</v>
      </c>
      <c r="BJ341" s="7">
        <f t="shared" si="298"/>
        <v>0.77480167442288561</v>
      </c>
      <c r="BK341" s="7">
        <f t="shared" si="299"/>
        <v>0.77096573894182807</v>
      </c>
      <c r="BL341" s="192">
        <f t="shared" si="325"/>
        <v>9.8416366701592119E-3</v>
      </c>
      <c r="BM341" s="237">
        <f t="shared" si="326"/>
        <v>53299</v>
      </c>
      <c r="BN341" s="7">
        <f t="shared" si="327"/>
        <v>1.0138888888888888</v>
      </c>
      <c r="BO341" s="7">
        <f t="shared" si="300"/>
        <v>29.109589041095891</v>
      </c>
      <c r="BP341" s="186">
        <v>9.0769091634617938E-3</v>
      </c>
      <c r="BQ341" s="186">
        <v>9.1060161488631872E-3</v>
      </c>
      <c r="BR341" s="7">
        <f t="shared" si="301"/>
        <v>0.77480167442288561</v>
      </c>
      <c r="BS341" s="7">
        <f t="shared" si="302"/>
        <v>0.76715041556214703</v>
      </c>
      <c r="BT341" s="192">
        <f t="shared" si="328"/>
        <v>9.8369849542389656E-3</v>
      </c>
      <c r="BU341" s="256">
        <f t="shared" si="329"/>
        <v>-1.3475447589010072</v>
      </c>
      <c r="BV341" s="257">
        <f t="shared" si="330"/>
        <v>1.54840170938364</v>
      </c>
      <c r="BW341" s="257">
        <f t="shared" si="331"/>
        <v>1.1609456766387658</v>
      </c>
      <c r="BX341" s="249">
        <f t="shared" si="332"/>
        <v>3.2683266083001832</v>
      </c>
    </row>
    <row r="342" spans="6:76" x14ac:dyDescent="0.25">
      <c r="F342" s="182">
        <f t="shared" si="303"/>
        <v>10291</v>
      </c>
      <c r="G342" s="184">
        <f t="shared" si="304"/>
        <v>52965</v>
      </c>
      <c r="H342" s="7">
        <f t="shared" si="278"/>
        <v>28.194520547945206</v>
      </c>
      <c r="I342" s="237">
        <f t="shared" si="279"/>
        <v>52996</v>
      </c>
      <c r="J342" s="7">
        <f t="shared" si="305"/>
        <v>8.611111111111111E-2</v>
      </c>
      <c r="K342" s="7">
        <f t="shared" si="280"/>
        <v>28.279452054794522</v>
      </c>
      <c r="L342" s="186">
        <v>8.9295881990819909E-3</v>
      </c>
      <c r="M342" s="186">
        <v>8.9323046492830824E-3</v>
      </c>
      <c r="N342" s="7">
        <f t="shared" si="306"/>
        <v>0.77742705601228657</v>
      </c>
      <c r="O342" s="7">
        <f t="shared" si="281"/>
        <v>0.77677800206319036</v>
      </c>
      <c r="P342" s="192">
        <f t="shared" si="307"/>
        <v>9.7034167795203331E-3</v>
      </c>
      <c r="Q342" s="237">
        <f t="shared" si="282"/>
        <v>53055</v>
      </c>
      <c r="R342" s="7">
        <f t="shared" si="308"/>
        <v>0.25</v>
      </c>
      <c r="S342" s="7">
        <f t="shared" si="283"/>
        <v>28.44109589041096</v>
      </c>
      <c r="T342" s="186">
        <v>9.6397738040573805E-3</v>
      </c>
      <c r="U342" s="186">
        <v>9.6439109629836133E-3</v>
      </c>
      <c r="V342" s="7">
        <f t="shared" si="309"/>
        <v>0.76201518124820689</v>
      </c>
      <c r="W342" s="7">
        <f t="shared" si="284"/>
        <v>0.7601166303743605</v>
      </c>
      <c r="X342" s="192">
        <f t="shared" si="310"/>
        <v>9.9908398157859679E-3</v>
      </c>
      <c r="Y342" s="237">
        <f t="shared" si="285"/>
        <v>53146</v>
      </c>
      <c r="Z342" s="7">
        <f t="shared" si="311"/>
        <v>0.50277777777777777</v>
      </c>
      <c r="AA342" s="7">
        <f t="shared" si="286"/>
        <v>28.69041095890411</v>
      </c>
      <c r="AB342" s="186">
        <v>1.0152966559732548E-2</v>
      </c>
      <c r="AC342" s="186">
        <v>1.0151267054558974E-2</v>
      </c>
      <c r="AD342" s="7">
        <f t="shared" si="312"/>
        <v>0.75106879694914674</v>
      </c>
      <c r="AE342" s="7">
        <f t="shared" si="287"/>
        <v>0.74733328884402872</v>
      </c>
      <c r="AF342" s="192">
        <f t="shared" si="313"/>
        <v>9.9416685814640929E-3</v>
      </c>
      <c r="AG342" s="237">
        <f t="shared" si="288"/>
        <v>53330</v>
      </c>
      <c r="AH342" s="7">
        <f t="shared" si="314"/>
        <v>1.0138888888888888</v>
      </c>
      <c r="AI342" s="7">
        <f t="shared" si="289"/>
        <v>29.194520547945206</v>
      </c>
      <c r="AJ342" s="186">
        <v>1.0759921661107586E-2</v>
      </c>
      <c r="AK342" s="186">
        <v>1.0742103585274953E-2</v>
      </c>
      <c r="AL342" s="7">
        <f t="shared" si="315"/>
        <v>0.73832525069685129</v>
      </c>
      <c r="AM342" s="7">
        <f t="shared" si="290"/>
        <v>0.73080357408101215</v>
      </c>
      <c r="AN342" s="192">
        <f t="shared" si="316"/>
        <v>1.0151346015511407E-2</v>
      </c>
      <c r="AO342" s="237">
        <f t="shared" si="317"/>
        <v>52996</v>
      </c>
      <c r="AP342" s="7">
        <f t="shared" si="318"/>
        <v>8.611111111111111E-2</v>
      </c>
      <c r="AQ342" s="7">
        <f t="shared" si="291"/>
        <v>28.279452054794522</v>
      </c>
      <c r="AR342" s="186">
        <v>9.0796287918270546E-3</v>
      </c>
      <c r="AS342" s="186">
        <v>9.0822995189135062E-3</v>
      </c>
      <c r="AT342" s="7">
        <f t="shared" si="292"/>
        <v>0.77414523526107626</v>
      </c>
      <c r="AU342" s="7">
        <f t="shared" si="293"/>
        <v>0.7734900645929238</v>
      </c>
      <c r="AV342" s="192">
        <f t="shared" si="319"/>
        <v>9.8364981192698309E-3</v>
      </c>
      <c r="AW342" s="237">
        <f t="shared" si="320"/>
        <v>53055</v>
      </c>
      <c r="AX342" s="7">
        <f t="shared" si="321"/>
        <v>0.25</v>
      </c>
      <c r="AY342" s="7">
        <f t="shared" si="294"/>
        <v>28.44109589041096</v>
      </c>
      <c r="AZ342" s="186">
        <v>9.0796287918270546E-3</v>
      </c>
      <c r="BA342" s="186">
        <v>9.0872498457647589E-3</v>
      </c>
      <c r="BB342" s="7">
        <f t="shared" si="295"/>
        <v>0.77414523526107626</v>
      </c>
      <c r="BC342" s="7">
        <f t="shared" si="296"/>
        <v>0.772246604377825</v>
      </c>
      <c r="BD342" s="192">
        <f t="shared" si="322"/>
        <v>9.8343242818446086E-3</v>
      </c>
      <c r="BE342" s="237">
        <f t="shared" si="323"/>
        <v>53146</v>
      </c>
      <c r="BF342" s="7">
        <f t="shared" si="324"/>
        <v>0.50277777777777777</v>
      </c>
      <c r="BG342" s="7">
        <f t="shared" si="297"/>
        <v>28.69041095890411</v>
      </c>
      <c r="BH342" s="186">
        <v>9.0796287918270546E-3</v>
      </c>
      <c r="BI342" s="186">
        <v>9.0945534034773991E-3</v>
      </c>
      <c r="BJ342" s="7">
        <f t="shared" si="298"/>
        <v>0.77414523526107626</v>
      </c>
      <c r="BK342" s="7">
        <f t="shared" si="299"/>
        <v>0.77033755688413996</v>
      </c>
      <c r="BL342" s="192">
        <f t="shared" si="325"/>
        <v>9.8311225929118302E-3</v>
      </c>
      <c r="BM342" s="237">
        <f t="shared" si="326"/>
        <v>53330</v>
      </c>
      <c r="BN342" s="7">
        <f t="shared" si="327"/>
        <v>1.0138888888888888</v>
      </c>
      <c r="BO342" s="7">
        <f t="shared" si="300"/>
        <v>29.194520547945206</v>
      </c>
      <c r="BP342" s="186">
        <v>9.0796287918270546E-3</v>
      </c>
      <c r="BQ342" s="186">
        <v>9.1083283372178445E-3</v>
      </c>
      <c r="BR342" s="7">
        <f t="shared" si="301"/>
        <v>0.77414523526107626</v>
      </c>
      <c r="BS342" s="7">
        <f t="shared" si="302"/>
        <v>0.76650559690526843</v>
      </c>
      <c r="BT342" s="192">
        <f t="shared" si="328"/>
        <v>9.8303075750699187E-3</v>
      </c>
      <c r="BU342" s="256">
        <f t="shared" si="329"/>
        <v>-1.3308133974949781</v>
      </c>
      <c r="BV342" s="257">
        <f t="shared" si="330"/>
        <v>1.5651553394135931</v>
      </c>
      <c r="BW342" s="257">
        <f t="shared" si="331"/>
        <v>1.105459885522627</v>
      </c>
      <c r="BX342" s="249">
        <f t="shared" si="332"/>
        <v>3.2103844044148802</v>
      </c>
    </row>
    <row r="343" spans="6:76" x14ac:dyDescent="0.25">
      <c r="F343" s="182">
        <f t="shared" si="303"/>
        <v>10322</v>
      </c>
      <c r="G343" s="184">
        <f t="shared" si="304"/>
        <v>52996</v>
      </c>
      <c r="H343" s="7">
        <f t="shared" si="278"/>
        <v>28.279452054794522</v>
      </c>
      <c r="I343" s="237">
        <f t="shared" si="279"/>
        <v>53024</v>
      </c>
      <c r="J343" s="7">
        <f t="shared" si="305"/>
        <v>7.7777777777777779E-2</v>
      </c>
      <c r="K343" s="7">
        <f t="shared" si="280"/>
        <v>28.356164383561644</v>
      </c>
      <c r="L343" s="186">
        <v>8.9323046492830824E-3</v>
      </c>
      <c r="M343" s="186">
        <v>8.9347194367422698E-3</v>
      </c>
      <c r="N343" s="7">
        <f t="shared" si="306"/>
        <v>0.77677800206319036</v>
      </c>
      <c r="O343" s="7">
        <f t="shared" si="281"/>
        <v>0.77619277126603403</v>
      </c>
      <c r="P343" s="192">
        <f t="shared" si="307"/>
        <v>9.6939784058602818E-3</v>
      </c>
      <c r="Q343" s="237">
        <f t="shared" si="282"/>
        <v>53085</v>
      </c>
      <c r="R343" s="7">
        <f t="shared" si="308"/>
        <v>0.24722222222222223</v>
      </c>
      <c r="S343" s="7">
        <f t="shared" si="283"/>
        <v>28.523287671232875</v>
      </c>
      <c r="T343" s="186">
        <v>9.6412337568806648E-3</v>
      </c>
      <c r="U343" s="186">
        <v>9.6452171960227286E-3</v>
      </c>
      <c r="V343" s="7">
        <f t="shared" si="309"/>
        <v>0.76136012443765999</v>
      </c>
      <c r="W343" s="7">
        <f t="shared" si="284"/>
        <v>0.75948606498333204</v>
      </c>
      <c r="X343" s="192">
        <f t="shared" si="310"/>
        <v>9.9810458124519139E-3</v>
      </c>
      <c r="Y343" s="237">
        <f t="shared" si="285"/>
        <v>53177</v>
      </c>
      <c r="Z343" s="7">
        <f t="shared" si="311"/>
        <v>0.50277777777777777</v>
      </c>
      <c r="AA343" s="7">
        <f t="shared" si="286"/>
        <v>28.775342465753425</v>
      </c>
      <c r="AB343" s="186">
        <v>1.0152792189463062E-2</v>
      </c>
      <c r="AC343" s="186">
        <v>1.0150858546734441E-2</v>
      </c>
      <c r="AD343" s="7">
        <f t="shared" si="312"/>
        <v>0.75042512482257429</v>
      </c>
      <c r="AE343" s="7">
        <f t="shared" si="287"/>
        <v>0.74669802120041362</v>
      </c>
      <c r="AF343" s="192">
        <f t="shared" si="313"/>
        <v>9.9277399543200497E-3</v>
      </c>
      <c r="AG343" s="237">
        <f t="shared" si="288"/>
        <v>53361</v>
      </c>
      <c r="AH343" s="7">
        <f t="shared" si="314"/>
        <v>1.0138888888888888</v>
      </c>
      <c r="AI343" s="7">
        <f t="shared" si="289"/>
        <v>29.279452054794522</v>
      </c>
      <c r="AJ343" s="186">
        <v>1.0758568426896211E-2</v>
      </c>
      <c r="AK343" s="186">
        <v>1.0740430582818115E-2</v>
      </c>
      <c r="AL343" s="7">
        <f t="shared" si="315"/>
        <v>0.73767906517163906</v>
      </c>
      <c r="AM343" s="7">
        <f t="shared" si="290"/>
        <v>0.73017290092843734</v>
      </c>
      <c r="AN343" s="192">
        <f t="shared" si="316"/>
        <v>1.0139160281178582E-2</v>
      </c>
      <c r="AO343" s="237">
        <f t="shared" si="317"/>
        <v>53024</v>
      </c>
      <c r="AP343" s="7">
        <f t="shared" si="318"/>
        <v>7.7777777777777779E-2</v>
      </c>
      <c r="AQ343" s="7">
        <f t="shared" si="291"/>
        <v>28.356164383561644</v>
      </c>
      <c r="AR343" s="186">
        <v>9.0822995189135062E-3</v>
      </c>
      <c r="AS343" s="186">
        <v>9.0846703196260301E-3</v>
      </c>
      <c r="AT343" s="7">
        <f t="shared" si="292"/>
        <v>0.7734900645929238</v>
      </c>
      <c r="AU343" s="7">
        <f t="shared" si="293"/>
        <v>0.77289938161496241</v>
      </c>
      <c r="AV343" s="192">
        <f t="shared" si="319"/>
        <v>9.825982025064255E-3</v>
      </c>
      <c r="AW343" s="237">
        <f t="shared" si="320"/>
        <v>53085</v>
      </c>
      <c r="AX343" s="7">
        <f t="shared" si="321"/>
        <v>0.24722222222222223</v>
      </c>
      <c r="AY343" s="7">
        <f t="shared" si="294"/>
        <v>28.523287671232875</v>
      </c>
      <c r="AZ343" s="186">
        <v>9.0822995189135062E-3</v>
      </c>
      <c r="BA343" s="186">
        <v>9.0897014641752889E-3</v>
      </c>
      <c r="BB343" s="7">
        <f t="shared" si="295"/>
        <v>0.7734900645929238</v>
      </c>
      <c r="BC343" s="7">
        <f t="shared" si="296"/>
        <v>0.77161607123909859</v>
      </c>
      <c r="BD343" s="192">
        <f t="shared" si="322"/>
        <v>9.8237946541530809E-3</v>
      </c>
      <c r="BE343" s="237">
        <f t="shared" si="323"/>
        <v>53177</v>
      </c>
      <c r="BF343" s="7">
        <f t="shared" si="324"/>
        <v>0.50277777777777777</v>
      </c>
      <c r="BG343" s="7">
        <f t="shared" si="297"/>
        <v>28.775342465753425</v>
      </c>
      <c r="BH343" s="186">
        <v>9.0822995189135062E-3</v>
      </c>
      <c r="BI343" s="186">
        <v>9.0969521179190167E-3</v>
      </c>
      <c r="BJ343" s="7">
        <f t="shared" si="298"/>
        <v>0.7734900645929238</v>
      </c>
      <c r="BK343" s="7">
        <f t="shared" si="299"/>
        <v>0.76968963825611181</v>
      </c>
      <c r="BL343" s="192">
        <f t="shared" si="325"/>
        <v>9.8206584014431421E-3</v>
      </c>
      <c r="BM343" s="237">
        <f t="shared" si="326"/>
        <v>53361</v>
      </c>
      <c r="BN343" s="7">
        <f t="shared" si="327"/>
        <v>1.0138888888888888</v>
      </c>
      <c r="BO343" s="7">
        <f t="shared" si="300"/>
        <v>29.279452054794522</v>
      </c>
      <c r="BP343" s="186">
        <v>9.0822995189135062E-3</v>
      </c>
      <c r="BQ343" s="186">
        <v>9.110651990881926E-3</v>
      </c>
      <c r="BR343" s="7">
        <f t="shared" si="301"/>
        <v>0.7734900645929238</v>
      </c>
      <c r="BS343" s="7">
        <f t="shared" si="302"/>
        <v>0.76586076234864986</v>
      </c>
      <c r="BT343" s="192">
        <f t="shared" si="328"/>
        <v>9.8252732409873766E-3</v>
      </c>
      <c r="BU343" s="256">
        <f t="shared" si="329"/>
        <v>-1.3200361920397314</v>
      </c>
      <c r="BV343" s="257">
        <f t="shared" si="330"/>
        <v>1.5725115829883298</v>
      </c>
      <c r="BW343" s="257">
        <f t="shared" si="331"/>
        <v>1.0708155287690764</v>
      </c>
      <c r="BX343" s="249">
        <f t="shared" si="332"/>
        <v>3.1388704019120506</v>
      </c>
    </row>
    <row r="344" spans="6:76" x14ac:dyDescent="0.25">
      <c r="F344" s="182">
        <f t="shared" si="303"/>
        <v>10350</v>
      </c>
      <c r="G344" s="184">
        <f t="shared" si="304"/>
        <v>53024</v>
      </c>
      <c r="H344" s="7">
        <f t="shared" si="278"/>
        <v>28.356164383561644</v>
      </c>
      <c r="I344" s="237">
        <f t="shared" si="279"/>
        <v>53055</v>
      </c>
      <c r="J344" s="7">
        <f t="shared" si="305"/>
        <v>8.611111111111111E-2</v>
      </c>
      <c r="K344" s="7">
        <f t="shared" si="280"/>
        <v>28.44109589041096</v>
      </c>
      <c r="L344" s="186">
        <v>8.9347194367422698E-3</v>
      </c>
      <c r="M344" s="186">
        <v>8.9373490053632626E-3</v>
      </c>
      <c r="N344" s="7">
        <f t="shared" si="306"/>
        <v>0.77619277126603403</v>
      </c>
      <c r="O344" s="7">
        <f t="shared" si="281"/>
        <v>0.77554598564242661</v>
      </c>
      <c r="P344" s="192">
        <f t="shared" si="307"/>
        <v>9.6848658800998619E-3</v>
      </c>
      <c r="Q344" s="237">
        <f t="shared" si="282"/>
        <v>53116</v>
      </c>
      <c r="R344" s="7">
        <f t="shared" si="308"/>
        <v>0.25555555555555554</v>
      </c>
      <c r="S344" s="7">
        <f t="shared" si="283"/>
        <v>28.608219178082191</v>
      </c>
      <c r="T344" s="186">
        <v>9.6425215227036246E-3</v>
      </c>
      <c r="U344" s="186">
        <v>9.6465250968886026E-3</v>
      </c>
      <c r="V344" s="7">
        <f t="shared" si="309"/>
        <v>0.76076944869701024</v>
      </c>
      <c r="W344" s="7">
        <f t="shared" si="284"/>
        <v>0.75883576812740683</v>
      </c>
      <c r="X344" s="192">
        <f t="shared" si="310"/>
        <v>9.9712961087729812E-3</v>
      </c>
      <c r="Y344" s="237">
        <f t="shared" si="285"/>
        <v>53208</v>
      </c>
      <c r="Z344" s="7">
        <f t="shared" si="311"/>
        <v>0.51111111111111107</v>
      </c>
      <c r="AA344" s="7">
        <f t="shared" si="286"/>
        <v>28.860273972602741</v>
      </c>
      <c r="AB344" s="186">
        <v>1.0152585182164317E-2</v>
      </c>
      <c r="AC344" s="186">
        <v>1.0150434349731804E-2</v>
      </c>
      <c r="AD344" s="7">
        <f t="shared" si="312"/>
        <v>0.74984528954024199</v>
      </c>
      <c r="AE344" s="7">
        <f t="shared" si="287"/>
        <v>0.74606368314616989</v>
      </c>
      <c r="AF344" s="192">
        <f t="shared" si="313"/>
        <v>9.9171093379534867E-3</v>
      </c>
      <c r="AG344" s="237">
        <f t="shared" si="288"/>
        <v>53389</v>
      </c>
      <c r="AH344" s="7">
        <f t="shared" si="314"/>
        <v>1.0138888888888888</v>
      </c>
      <c r="AI344" s="7">
        <f t="shared" si="289"/>
        <v>29.356164383561644</v>
      </c>
      <c r="AJ344" s="186">
        <v>1.0757310509733477E-2</v>
      </c>
      <c r="AK344" s="186">
        <v>1.0738894096474891E-2</v>
      </c>
      <c r="AL344" s="7">
        <f t="shared" si="315"/>
        <v>0.73709679041403731</v>
      </c>
      <c r="AM344" s="7">
        <f t="shared" si="290"/>
        <v>0.7296044504482565</v>
      </c>
      <c r="AN344" s="192">
        <f t="shared" si="316"/>
        <v>1.0128371842015189E-2</v>
      </c>
      <c r="AO344" s="237">
        <f t="shared" si="317"/>
        <v>53055</v>
      </c>
      <c r="AP344" s="7">
        <f t="shared" si="318"/>
        <v>8.611111111111111E-2</v>
      </c>
      <c r="AQ344" s="7">
        <f t="shared" si="291"/>
        <v>28.44109589041096</v>
      </c>
      <c r="AR344" s="186">
        <v>9.0846703196260301E-3</v>
      </c>
      <c r="AS344" s="186">
        <v>9.0872498457647589E-3</v>
      </c>
      <c r="AT344" s="7">
        <f t="shared" si="292"/>
        <v>0.77289938161496241</v>
      </c>
      <c r="AU344" s="7">
        <f t="shared" si="293"/>
        <v>0.772246604377825</v>
      </c>
      <c r="AV344" s="192">
        <f t="shared" si="319"/>
        <v>9.8163447270760429E-3</v>
      </c>
      <c r="AW344" s="237">
        <f t="shared" si="320"/>
        <v>53116</v>
      </c>
      <c r="AX344" s="7">
        <f t="shared" si="321"/>
        <v>0.25555555555555554</v>
      </c>
      <c r="AY344" s="7">
        <f t="shared" si="294"/>
        <v>28.608219178082191</v>
      </c>
      <c r="AZ344" s="186">
        <v>9.0846703196260301E-3</v>
      </c>
      <c r="BA344" s="186">
        <v>9.0921892745977305E-3</v>
      </c>
      <c r="BB344" s="7">
        <f t="shared" si="295"/>
        <v>0.77289938161496241</v>
      </c>
      <c r="BC344" s="7">
        <f t="shared" si="296"/>
        <v>0.77096573894182807</v>
      </c>
      <c r="BD344" s="192">
        <f t="shared" si="322"/>
        <v>9.8142206186495034E-3</v>
      </c>
      <c r="BE344" s="237">
        <f t="shared" si="323"/>
        <v>53208</v>
      </c>
      <c r="BF344" s="7">
        <f t="shared" si="324"/>
        <v>0.51111111111111107</v>
      </c>
      <c r="BG344" s="7">
        <f t="shared" si="297"/>
        <v>28.860273972602741</v>
      </c>
      <c r="BH344" s="186">
        <v>9.0846703196260301E-3</v>
      </c>
      <c r="BI344" s="186">
        <v>9.0993065580373435E-3</v>
      </c>
      <c r="BJ344" s="7">
        <f t="shared" si="298"/>
        <v>0.77289938161496241</v>
      </c>
      <c r="BK344" s="7">
        <f t="shared" si="299"/>
        <v>0.76904293389236411</v>
      </c>
      <c r="BL344" s="192">
        <f t="shared" si="325"/>
        <v>9.8111867004550043E-3</v>
      </c>
      <c r="BM344" s="237">
        <f t="shared" si="326"/>
        <v>53389</v>
      </c>
      <c r="BN344" s="7">
        <f t="shared" si="327"/>
        <v>1.0138888888888888</v>
      </c>
      <c r="BO344" s="7">
        <f t="shared" si="300"/>
        <v>29.356164383561644</v>
      </c>
      <c r="BP344" s="186">
        <v>9.0846703196260301E-3</v>
      </c>
      <c r="BQ344" s="186">
        <v>9.1127399507822913E-3</v>
      </c>
      <c r="BR344" s="7">
        <f t="shared" si="301"/>
        <v>0.77289938161496241</v>
      </c>
      <c r="BS344" s="7">
        <f t="shared" si="302"/>
        <v>0.76527878096375757</v>
      </c>
      <c r="BT344" s="192">
        <f t="shared" si="328"/>
        <v>9.8215304650113282E-3</v>
      </c>
      <c r="BU344" s="256">
        <f t="shared" si="329"/>
        <v>-1.31478846976181</v>
      </c>
      <c r="BV344" s="257">
        <f t="shared" si="330"/>
        <v>1.5707549012347783</v>
      </c>
      <c r="BW344" s="257">
        <f t="shared" si="331"/>
        <v>1.0592263749848243</v>
      </c>
      <c r="BX344" s="249">
        <f t="shared" si="332"/>
        <v>3.0684137700386085</v>
      </c>
    </row>
    <row r="345" spans="6:76" x14ac:dyDescent="0.25">
      <c r="F345" s="182">
        <f t="shared" si="303"/>
        <v>10381</v>
      </c>
      <c r="G345" s="184">
        <f t="shared" si="304"/>
        <v>53055</v>
      </c>
      <c r="H345" s="7">
        <f t="shared" si="278"/>
        <v>28.44109589041096</v>
      </c>
      <c r="I345" s="237">
        <f t="shared" si="279"/>
        <v>53085</v>
      </c>
      <c r="J345" s="7">
        <f t="shared" si="305"/>
        <v>8.3333333333333329E-2</v>
      </c>
      <c r="K345" s="7">
        <f t="shared" si="280"/>
        <v>28.523287671232875</v>
      </c>
      <c r="L345" s="186">
        <v>8.9373490053632626E-3</v>
      </c>
      <c r="M345" s="186">
        <v>8.9398487792268361E-3</v>
      </c>
      <c r="N345" s="7">
        <f t="shared" si="306"/>
        <v>0.77554598564242661</v>
      </c>
      <c r="O345" s="7">
        <f t="shared" si="281"/>
        <v>0.77492124165235432</v>
      </c>
      <c r="P345" s="192">
        <f t="shared" si="307"/>
        <v>9.6744384821372265E-3</v>
      </c>
      <c r="Q345" s="237">
        <f t="shared" si="282"/>
        <v>53146</v>
      </c>
      <c r="R345" s="7">
        <f t="shared" si="308"/>
        <v>0.25277777777777777</v>
      </c>
      <c r="S345" s="7">
        <f t="shared" si="283"/>
        <v>28.69041095890411</v>
      </c>
      <c r="T345" s="186">
        <v>9.6439109629836133E-3</v>
      </c>
      <c r="U345" s="186">
        <v>9.6477481721598465E-3</v>
      </c>
      <c r="V345" s="7">
        <f t="shared" si="309"/>
        <v>0.7601166303743605</v>
      </c>
      <c r="W345" s="7">
        <f t="shared" si="284"/>
        <v>0.75820774582033457</v>
      </c>
      <c r="X345" s="192">
        <f t="shared" si="310"/>
        <v>9.9598444415379597E-3</v>
      </c>
      <c r="Y345" s="237">
        <f t="shared" si="285"/>
        <v>53238</v>
      </c>
      <c r="Z345" s="7">
        <f t="shared" si="311"/>
        <v>0.5083333333333333</v>
      </c>
      <c r="AA345" s="7">
        <f t="shared" si="286"/>
        <v>28.942465753424656</v>
      </c>
      <c r="AB345" s="186">
        <v>1.0152307753803894E-2</v>
      </c>
      <c r="AC345" s="186">
        <v>1.0150015622769071E-2</v>
      </c>
      <c r="AD345" s="7">
        <f t="shared" si="312"/>
        <v>0.74920490733398815</v>
      </c>
      <c r="AE345" s="7">
        <f t="shared" si="287"/>
        <v>0.74545054906066166</v>
      </c>
      <c r="AF345" s="192">
        <f t="shared" si="313"/>
        <v>9.9075959392345373E-3</v>
      </c>
      <c r="AG345" s="237">
        <f t="shared" si="288"/>
        <v>53420</v>
      </c>
      <c r="AH345" s="7">
        <f t="shared" si="314"/>
        <v>1.0138888888888888</v>
      </c>
      <c r="AI345" s="7">
        <f t="shared" si="289"/>
        <v>29.44109589041096</v>
      </c>
      <c r="AJ345" s="186">
        <v>1.0755881912656275E-2</v>
      </c>
      <c r="AK345" s="186">
        <v>1.0737167161457908E-2</v>
      </c>
      <c r="AL345" s="7">
        <f t="shared" si="315"/>
        <v>0.73645358297258234</v>
      </c>
      <c r="AM345" s="7">
        <f t="shared" si="290"/>
        <v>0.72897636546073463</v>
      </c>
      <c r="AN345" s="192">
        <f t="shared" si="316"/>
        <v>1.0116637828221036E-2</v>
      </c>
      <c r="AO345" s="237">
        <f t="shared" si="317"/>
        <v>53085</v>
      </c>
      <c r="AP345" s="7">
        <f t="shared" si="318"/>
        <v>8.3333333333333329E-2</v>
      </c>
      <c r="AQ345" s="7">
        <f t="shared" si="291"/>
        <v>28.523287671232875</v>
      </c>
      <c r="AR345" s="186">
        <v>9.0872498457647589E-3</v>
      </c>
      <c r="AS345" s="186">
        <v>9.0897014641752889E-3</v>
      </c>
      <c r="AT345" s="7">
        <f t="shared" si="292"/>
        <v>0.772246604377825</v>
      </c>
      <c r="AU345" s="7">
        <f t="shared" si="293"/>
        <v>0.77161607123909859</v>
      </c>
      <c r="AV345" s="192">
        <f t="shared" si="319"/>
        <v>9.8059098906091435E-3</v>
      </c>
      <c r="AW345" s="237">
        <f t="shared" si="320"/>
        <v>53146</v>
      </c>
      <c r="AX345" s="7">
        <f t="shared" si="321"/>
        <v>0.25277777777777777</v>
      </c>
      <c r="AY345" s="7">
        <f t="shared" si="294"/>
        <v>28.69041095890411</v>
      </c>
      <c r="AZ345" s="186">
        <v>9.0872498457647589E-3</v>
      </c>
      <c r="BA345" s="186">
        <v>9.0945534034773991E-3</v>
      </c>
      <c r="BB345" s="7">
        <f t="shared" si="295"/>
        <v>0.772246604377825</v>
      </c>
      <c r="BC345" s="7">
        <f t="shared" si="296"/>
        <v>0.77033755688413996</v>
      </c>
      <c r="BD345" s="192">
        <f t="shared" si="322"/>
        <v>9.8038525211478871E-3</v>
      </c>
      <c r="BE345" s="237">
        <f t="shared" si="323"/>
        <v>53238</v>
      </c>
      <c r="BF345" s="7">
        <f t="shared" si="324"/>
        <v>0.5083333333333333</v>
      </c>
      <c r="BG345" s="7">
        <f t="shared" si="297"/>
        <v>28.942465753424656</v>
      </c>
      <c r="BH345" s="186">
        <v>9.0872498457647589E-3</v>
      </c>
      <c r="BI345" s="186">
        <v>9.1015435306919558E-3</v>
      </c>
      <c r="BJ345" s="7">
        <f t="shared" si="298"/>
        <v>0.772246604377825</v>
      </c>
      <c r="BK345" s="7">
        <f t="shared" si="299"/>
        <v>0.76841823907210849</v>
      </c>
      <c r="BL345" s="192">
        <f t="shared" si="325"/>
        <v>9.8009261812540861E-3</v>
      </c>
      <c r="BM345" s="237">
        <f t="shared" si="326"/>
        <v>53420</v>
      </c>
      <c r="BN345" s="7">
        <f t="shared" si="327"/>
        <v>1.0138888888888888</v>
      </c>
      <c r="BO345" s="7">
        <f t="shared" si="300"/>
        <v>29.44109589041096</v>
      </c>
      <c r="BP345" s="186">
        <v>9.0872498457647589E-3</v>
      </c>
      <c r="BQ345" s="186">
        <v>9.1150167425868185E-3</v>
      </c>
      <c r="BR345" s="7">
        <f t="shared" si="301"/>
        <v>0.772246604377825</v>
      </c>
      <c r="BS345" s="7">
        <f t="shared" si="302"/>
        <v>0.76463545972727398</v>
      </c>
      <c r="BT345" s="192">
        <f t="shared" si="328"/>
        <v>9.8175964762888188E-3</v>
      </c>
      <c r="BU345" s="256">
        <f t="shared" si="329"/>
        <v>-1.3147140847191707</v>
      </c>
      <c r="BV345" s="257">
        <f t="shared" si="330"/>
        <v>1.5599192039007261</v>
      </c>
      <c r="BW345" s="257">
        <f t="shared" si="331"/>
        <v>1.0666975798045117</v>
      </c>
      <c r="BX345" s="249">
        <f t="shared" si="332"/>
        <v>2.9904135193221761</v>
      </c>
    </row>
    <row r="346" spans="6:76" x14ac:dyDescent="0.25">
      <c r="F346" s="182">
        <f t="shared" si="303"/>
        <v>10411</v>
      </c>
      <c r="G346" s="184">
        <f t="shared" si="304"/>
        <v>53085</v>
      </c>
      <c r="H346" s="7">
        <f t="shared" si="278"/>
        <v>28.523287671232875</v>
      </c>
      <c r="I346" s="237">
        <f t="shared" si="279"/>
        <v>53116</v>
      </c>
      <c r="J346" s="7">
        <f t="shared" si="305"/>
        <v>8.611111111111111E-2</v>
      </c>
      <c r="K346" s="7">
        <f t="shared" si="280"/>
        <v>28.608219178082191</v>
      </c>
      <c r="L346" s="186">
        <v>8.9398487792268361E-3</v>
      </c>
      <c r="M346" s="186">
        <v>8.9423843418981221E-3</v>
      </c>
      <c r="N346" s="7">
        <f t="shared" si="306"/>
        <v>0.77492124165235432</v>
      </c>
      <c r="O346" s="7">
        <f t="shared" si="281"/>
        <v>0.77427692028970951</v>
      </c>
      <c r="P346" s="192">
        <f t="shared" si="307"/>
        <v>9.663779759719774E-3</v>
      </c>
      <c r="Q346" s="237">
        <f t="shared" si="282"/>
        <v>53177</v>
      </c>
      <c r="R346" s="7">
        <f t="shared" si="308"/>
        <v>0.25555555555555554</v>
      </c>
      <c r="S346" s="7">
        <f t="shared" si="283"/>
        <v>28.775342465753425</v>
      </c>
      <c r="T346" s="186">
        <v>9.6452171960227286E-3</v>
      </c>
      <c r="U346" s="186">
        <v>9.6489657530529002E-3</v>
      </c>
      <c r="V346" s="7">
        <f t="shared" si="309"/>
        <v>0.75948606498333204</v>
      </c>
      <c r="W346" s="7">
        <f t="shared" si="284"/>
        <v>0.7575601839584527</v>
      </c>
      <c r="X346" s="192">
        <f t="shared" si="310"/>
        <v>9.9477986619264536E-3</v>
      </c>
      <c r="Y346" s="237">
        <f t="shared" si="285"/>
        <v>53269</v>
      </c>
      <c r="Z346" s="7">
        <f t="shared" si="311"/>
        <v>0.51111111111111107</v>
      </c>
      <c r="AA346" s="7">
        <f t="shared" si="286"/>
        <v>29.027397260273972</v>
      </c>
      <c r="AB346" s="186">
        <v>1.0151997511838441E-2</v>
      </c>
      <c r="AC346" s="186">
        <v>1.014958134927132E-2</v>
      </c>
      <c r="AD346" s="7">
        <f t="shared" si="312"/>
        <v>0.74858662865915804</v>
      </c>
      <c r="AE346" s="7">
        <f t="shared" si="287"/>
        <v>0.74481759474372988</v>
      </c>
      <c r="AF346" s="192">
        <f t="shared" si="313"/>
        <v>9.9006748002405942E-3</v>
      </c>
      <c r="AG346" s="237">
        <f t="shared" si="288"/>
        <v>53450</v>
      </c>
      <c r="AH346" s="7">
        <f t="shared" si="314"/>
        <v>1.0138888888888888</v>
      </c>
      <c r="AI346" s="7">
        <f t="shared" si="289"/>
        <v>29.523287671232875</v>
      </c>
      <c r="AJ346" s="186">
        <v>1.0754466995768841E-2</v>
      </c>
      <c r="AK346" s="186">
        <v>1.0735472352926729E-2</v>
      </c>
      <c r="AL346" s="7">
        <f t="shared" si="315"/>
        <v>0.73583250868614214</v>
      </c>
      <c r="AM346" s="7">
        <f t="shared" si="290"/>
        <v>0.72836976661301545</v>
      </c>
      <c r="AN346" s="192">
        <f t="shared" si="316"/>
        <v>1.0105461630960013E-2</v>
      </c>
      <c r="AO346" s="237">
        <f t="shared" si="317"/>
        <v>53116</v>
      </c>
      <c r="AP346" s="7">
        <f t="shared" si="318"/>
        <v>8.611111111111111E-2</v>
      </c>
      <c r="AQ346" s="7">
        <f t="shared" si="291"/>
        <v>28.608219178082191</v>
      </c>
      <c r="AR346" s="186">
        <v>9.0897014641752889E-3</v>
      </c>
      <c r="AS346" s="186">
        <v>9.0921892745977305E-3</v>
      </c>
      <c r="AT346" s="7">
        <f t="shared" si="292"/>
        <v>0.77161607123909859</v>
      </c>
      <c r="AU346" s="7">
        <f t="shared" si="293"/>
        <v>0.77096573894182807</v>
      </c>
      <c r="AV346" s="192">
        <f t="shared" si="319"/>
        <v>9.7958257434180573E-3</v>
      </c>
      <c r="AW346" s="237">
        <f t="shared" si="320"/>
        <v>53177</v>
      </c>
      <c r="AX346" s="7">
        <f t="shared" si="321"/>
        <v>0.25555555555555554</v>
      </c>
      <c r="AY346" s="7">
        <f t="shared" si="294"/>
        <v>28.775342465753425</v>
      </c>
      <c r="AZ346" s="186">
        <v>9.0897014641752889E-3</v>
      </c>
      <c r="BA346" s="186">
        <v>9.0969521179190167E-3</v>
      </c>
      <c r="BB346" s="7">
        <f t="shared" si="295"/>
        <v>0.77161607123909859</v>
      </c>
      <c r="BC346" s="7">
        <f t="shared" si="296"/>
        <v>0.76968963825611181</v>
      </c>
      <c r="BD346" s="192">
        <f t="shared" si="322"/>
        <v>9.7938385106264101E-3</v>
      </c>
      <c r="BE346" s="237">
        <f t="shared" si="323"/>
        <v>53269</v>
      </c>
      <c r="BF346" s="7">
        <f t="shared" si="324"/>
        <v>0.51111111111111107</v>
      </c>
      <c r="BG346" s="7">
        <f t="shared" si="297"/>
        <v>29.027397260273972</v>
      </c>
      <c r="BH346" s="186">
        <v>9.0897014641752889E-3</v>
      </c>
      <c r="BI346" s="186">
        <v>9.1038128796001212E-3</v>
      </c>
      <c r="BJ346" s="7">
        <f t="shared" si="298"/>
        <v>0.77161607123909859</v>
      </c>
      <c r="BK346" s="7">
        <f t="shared" si="299"/>
        <v>0.76777389783585581</v>
      </c>
      <c r="BL346" s="192">
        <f t="shared" si="325"/>
        <v>9.7910280749874175E-3</v>
      </c>
      <c r="BM346" s="237">
        <f t="shared" si="326"/>
        <v>53450</v>
      </c>
      <c r="BN346" s="7">
        <f t="shared" si="327"/>
        <v>1.0138888888888888</v>
      </c>
      <c r="BO346" s="7">
        <f t="shared" si="300"/>
        <v>29.523287671232875</v>
      </c>
      <c r="BP346" s="186">
        <v>9.0897014641752889E-3</v>
      </c>
      <c r="BQ346" s="186">
        <v>9.1171625400319201E-3</v>
      </c>
      <c r="BR346" s="7">
        <f t="shared" si="301"/>
        <v>0.77161607123909859</v>
      </c>
      <c r="BS346" s="7">
        <f t="shared" si="302"/>
        <v>0.76401442247039053</v>
      </c>
      <c r="BT346" s="192">
        <f t="shared" si="328"/>
        <v>9.8133181433296794E-3</v>
      </c>
      <c r="BU346" s="256">
        <f t="shared" si="329"/>
        <v>-1.3204598369828333</v>
      </c>
      <c r="BV346" s="257">
        <f t="shared" si="330"/>
        <v>1.5396015130004352</v>
      </c>
      <c r="BW346" s="257">
        <f t="shared" si="331"/>
        <v>1.0964672525317667</v>
      </c>
      <c r="BX346" s="249">
        <f t="shared" si="332"/>
        <v>2.9214348763033362</v>
      </c>
    </row>
    <row r="347" spans="6:76" x14ac:dyDescent="0.25">
      <c r="F347" s="182">
        <f t="shared" si="303"/>
        <v>10442</v>
      </c>
      <c r="G347" s="184">
        <f t="shared" si="304"/>
        <v>53116</v>
      </c>
      <c r="H347" s="7">
        <f t="shared" si="278"/>
        <v>28.608219178082191</v>
      </c>
      <c r="I347" s="237">
        <f t="shared" si="279"/>
        <v>53146</v>
      </c>
      <c r="J347" s="7">
        <f t="shared" si="305"/>
        <v>8.3333333333333329E-2</v>
      </c>
      <c r="K347" s="7">
        <f t="shared" si="280"/>
        <v>28.69041095890411</v>
      </c>
      <c r="L347" s="186">
        <v>8.9423843418981221E-3</v>
      </c>
      <c r="M347" s="186">
        <v>8.9447910863498098E-3</v>
      </c>
      <c r="N347" s="7">
        <f t="shared" si="306"/>
        <v>0.77427692028970951</v>
      </c>
      <c r="O347" s="7">
        <f t="shared" si="281"/>
        <v>0.7736546201259058</v>
      </c>
      <c r="P347" s="192">
        <f t="shared" si="307"/>
        <v>9.6523717061627323E-3</v>
      </c>
      <c r="Q347" s="237">
        <f t="shared" si="282"/>
        <v>53208</v>
      </c>
      <c r="R347" s="7">
        <f t="shared" si="308"/>
        <v>0.25555555555555554</v>
      </c>
      <c r="S347" s="7">
        <f t="shared" si="283"/>
        <v>28.860273972602741</v>
      </c>
      <c r="T347" s="186">
        <v>9.6465250968886026E-3</v>
      </c>
      <c r="U347" s="186">
        <v>9.6501340686556258E-3</v>
      </c>
      <c r="V347" s="7">
        <f t="shared" si="309"/>
        <v>0.75883576812740683</v>
      </c>
      <c r="W347" s="7">
        <f t="shared" si="284"/>
        <v>0.75691409480003857</v>
      </c>
      <c r="X347" s="192">
        <f t="shared" si="310"/>
        <v>9.9345372647512819E-3</v>
      </c>
      <c r="Y347" s="237">
        <f t="shared" si="285"/>
        <v>53299</v>
      </c>
      <c r="Z347" s="7">
        <f t="shared" si="311"/>
        <v>0.5083333333333333</v>
      </c>
      <c r="AA347" s="7">
        <f t="shared" si="286"/>
        <v>29.109589041095891</v>
      </c>
      <c r="AB347" s="186">
        <v>1.0151640722071581E-2</v>
      </c>
      <c r="AC347" s="186">
        <v>1.0149118383357438E-2</v>
      </c>
      <c r="AD347" s="7">
        <f t="shared" si="312"/>
        <v>0.7479490915161725</v>
      </c>
      <c r="AE347" s="7">
        <f t="shared" si="287"/>
        <v>0.74420654735204361</v>
      </c>
      <c r="AF347" s="192">
        <f t="shared" si="313"/>
        <v>9.8929282313045507E-3</v>
      </c>
      <c r="AG347" s="237">
        <f t="shared" si="288"/>
        <v>53481</v>
      </c>
      <c r="AH347" s="7">
        <f t="shared" si="314"/>
        <v>1.0138888888888888</v>
      </c>
      <c r="AI347" s="7">
        <f t="shared" si="289"/>
        <v>29.608219178082191</v>
      </c>
      <c r="AJ347" s="186">
        <v>1.0752975190277257E-2</v>
      </c>
      <c r="AK347" s="186">
        <v>1.0733699095734458E-2</v>
      </c>
      <c r="AL347" s="7">
        <f t="shared" si="315"/>
        <v>0.73519208699729555</v>
      </c>
      <c r="AM347" s="7">
        <f t="shared" si="290"/>
        <v>0.72774416415125853</v>
      </c>
      <c r="AN347" s="192">
        <f t="shared" si="316"/>
        <v>1.009406446322748E-2</v>
      </c>
      <c r="AO347" s="237">
        <f t="shared" si="317"/>
        <v>53146</v>
      </c>
      <c r="AP347" s="7">
        <f t="shared" si="318"/>
        <v>8.3333333333333329E-2</v>
      </c>
      <c r="AQ347" s="7">
        <f t="shared" si="291"/>
        <v>28.69041095890411</v>
      </c>
      <c r="AR347" s="186">
        <v>9.0921892745977305E-3</v>
      </c>
      <c r="AS347" s="186">
        <v>9.0945534034773991E-3</v>
      </c>
      <c r="AT347" s="7">
        <f t="shared" si="292"/>
        <v>0.77096573894182807</v>
      </c>
      <c r="AU347" s="7">
        <f t="shared" si="293"/>
        <v>0.77033755688413996</v>
      </c>
      <c r="AV347" s="192">
        <f t="shared" si="319"/>
        <v>9.7855604012702102E-3</v>
      </c>
      <c r="AW347" s="237">
        <f t="shared" si="320"/>
        <v>53208</v>
      </c>
      <c r="AX347" s="7">
        <f t="shared" si="321"/>
        <v>0.25555555555555554</v>
      </c>
      <c r="AY347" s="7">
        <f t="shared" si="294"/>
        <v>28.860273972602741</v>
      </c>
      <c r="AZ347" s="186">
        <v>9.0921892745977305E-3</v>
      </c>
      <c r="BA347" s="186">
        <v>9.0993065580373435E-3</v>
      </c>
      <c r="BB347" s="7">
        <f t="shared" si="295"/>
        <v>0.77096573894182807</v>
      </c>
      <c r="BC347" s="7">
        <f t="shared" si="296"/>
        <v>0.76904293389236411</v>
      </c>
      <c r="BD347" s="192">
        <f t="shared" si="322"/>
        <v>9.7836147075570506E-3</v>
      </c>
      <c r="BE347" s="237">
        <f t="shared" si="323"/>
        <v>53299</v>
      </c>
      <c r="BF347" s="7">
        <f t="shared" si="324"/>
        <v>0.5083333333333333</v>
      </c>
      <c r="BG347" s="7">
        <f t="shared" si="297"/>
        <v>29.109589041095891</v>
      </c>
      <c r="BH347" s="186">
        <v>9.0921892745977305E-3</v>
      </c>
      <c r="BI347" s="186">
        <v>9.1060161488631872E-3</v>
      </c>
      <c r="BJ347" s="7">
        <f t="shared" si="298"/>
        <v>0.77096573894182807</v>
      </c>
      <c r="BK347" s="7">
        <f t="shared" si="299"/>
        <v>0.76715041556214703</v>
      </c>
      <c r="BL347" s="192">
        <f t="shared" si="325"/>
        <v>9.7836800153938697E-3</v>
      </c>
      <c r="BM347" s="237">
        <f t="shared" si="326"/>
        <v>53481</v>
      </c>
      <c r="BN347" s="7">
        <f t="shared" si="327"/>
        <v>1.0138888888888888</v>
      </c>
      <c r="BO347" s="7">
        <f t="shared" si="300"/>
        <v>29.608219178082191</v>
      </c>
      <c r="BP347" s="186">
        <v>9.0921892745977305E-3</v>
      </c>
      <c r="BQ347" s="186">
        <v>9.1192961998828505E-3</v>
      </c>
      <c r="BR347" s="7">
        <f t="shared" si="301"/>
        <v>0.77096573894182807</v>
      </c>
      <c r="BS347" s="7">
        <f t="shared" si="302"/>
        <v>0.76337482198314999</v>
      </c>
      <c r="BT347" s="192">
        <f t="shared" si="328"/>
        <v>9.8076745253536639E-3</v>
      </c>
      <c r="BU347" s="256">
        <f t="shared" si="329"/>
        <v>-1.3318869510747788</v>
      </c>
      <c r="BV347" s="257">
        <f t="shared" si="330"/>
        <v>1.5092255719423124</v>
      </c>
      <c r="BW347" s="257">
        <f t="shared" si="331"/>
        <v>1.0924821591068099</v>
      </c>
      <c r="BX347" s="249">
        <f t="shared" si="332"/>
        <v>2.8638993787381652</v>
      </c>
    </row>
    <row r="348" spans="6:76" x14ac:dyDescent="0.25">
      <c r="F348" s="182">
        <f t="shared" si="303"/>
        <v>10472</v>
      </c>
      <c r="G348" s="184">
        <f t="shared" si="304"/>
        <v>53146</v>
      </c>
      <c r="H348" s="7">
        <f t="shared" si="278"/>
        <v>28.69041095890411</v>
      </c>
      <c r="I348" s="237">
        <f t="shared" si="279"/>
        <v>53177</v>
      </c>
      <c r="J348" s="7">
        <f t="shared" si="305"/>
        <v>8.611111111111111E-2</v>
      </c>
      <c r="K348" s="7">
        <f t="shared" si="280"/>
        <v>28.775342465753425</v>
      </c>
      <c r="L348" s="186">
        <v>8.9447910863498098E-3</v>
      </c>
      <c r="M348" s="186">
        <v>8.9472283941862372E-3</v>
      </c>
      <c r="N348" s="7">
        <f t="shared" si="306"/>
        <v>0.7736546201259058</v>
      </c>
      <c r="O348" s="7">
        <f t="shared" si="281"/>
        <v>0.77301288542426649</v>
      </c>
      <c r="P348" s="192">
        <f t="shared" si="307"/>
        <v>9.6407228486090762E-3</v>
      </c>
      <c r="Q348" s="237">
        <f t="shared" si="282"/>
        <v>53238</v>
      </c>
      <c r="R348" s="7">
        <f t="shared" si="308"/>
        <v>0.25555555555555554</v>
      </c>
      <c r="S348" s="7">
        <f t="shared" si="283"/>
        <v>28.942465753424656</v>
      </c>
      <c r="T348" s="186">
        <v>9.6477481721598465E-3</v>
      </c>
      <c r="U348" s="186">
        <v>9.6512156536029282E-3</v>
      </c>
      <c r="V348" s="7">
        <f t="shared" si="309"/>
        <v>0.75820774582033457</v>
      </c>
      <c r="W348" s="7">
        <f t="shared" si="284"/>
        <v>0.75629030247109597</v>
      </c>
      <c r="X348" s="192">
        <f t="shared" si="310"/>
        <v>9.9208454321800862E-3</v>
      </c>
      <c r="Y348" s="237">
        <f t="shared" si="285"/>
        <v>53330</v>
      </c>
      <c r="Z348" s="7">
        <f t="shared" si="311"/>
        <v>0.51111111111111107</v>
      </c>
      <c r="AA348" s="7">
        <f t="shared" si="286"/>
        <v>29.194520547945206</v>
      </c>
      <c r="AB348" s="186">
        <v>1.0151267054558974E-2</v>
      </c>
      <c r="AC348" s="186">
        <v>1.0148558436408382E-2</v>
      </c>
      <c r="AD348" s="7">
        <f t="shared" si="312"/>
        <v>0.74733328884402872</v>
      </c>
      <c r="AE348" s="7">
        <f t="shared" si="287"/>
        <v>0.74357748809697854</v>
      </c>
      <c r="AF348" s="192">
        <f t="shared" si="313"/>
        <v>9.8823672409077273E-3</v>
      </c>
      <c r="AG348" s="237">
        <f t="shared" si="288"/>
        <v>53511</v>
      </c>
      <c r="AH348" s="7">
        <f t="shared" si="314"/>
        <v>1.0138888888888888</v>
      </c>
      <c r="AI348" s="7">
        <f t="shared" si="289"/>
        <v>29.69041095890411</v>
      </c>
      <c r="AJ348" s="186">
        <v>1.0751506339897007E-2</v>
      </c>
      <c r="AK348" s="186">
        <v>1.0731964102477525E-2</v>
      </c>
      <c r="AL348" s="7">
        <f t="shared" si="315"/>
        <v>0.73457356242571381</v>
      </c>
      <c r="AM348" s="7">
        <f t="shared" si="290"/>
        <v>0.72713987142342396</v>
      </c>
      <c r="AN348" s="192">
        <f t="shared" si="316"/>
        <v>1.0083148933016484E-2</v>
      </c>
      <c r="AO348" s="237">
        <f t="shared" si="317"/>
        <v>53177</v>
      </c>
      <c r="AP348" s="7">
        <f t="shared" si="318"/>
        <v>8.611111111111111E-2</v>
      </c>
      <c r="AQ348" s="7">
        <f t="shared" si="291"/>
        <v>28.775342465753425</v>
      </c>
      <c r="AR348" s="186">
        <v>9.0945534034773991E-3</v>
      </c>
      <c r="AS348" s="186">
        <v>9.0969521179190167E-3</v>
      </c>
      <c r="AT348" s="7">
        <f t="shared" si="292"/>
        <v>0.77033755688413996</v>
      </c>
      <c r="AU348" s="7">
        <f t="shared" si="293"/>
        <v>0.76968963825611181</v>
      </c>
      <c r="AV348" s="192">
        <f t="shared" si="319"/>
        <v>9.7756497573955256E-3</v>
      </c>
      <c r="AW348" s="237">
        <f t="shared" si="320"/>
        <v>53238</v>
      </c>
      <c r="AX348" s="7">
        <f t="shared" si="321"/>
        <v>0.25555555555555554</v>
      </c>
      <c r="AY348" s="7">
        <f t="shared" si="294"/>
        <v>28.942465753424656</v>
      </c>
      <c r="AZ348" s="186">
        <v>9.0945534034773991E-3</v>
      </c>
      <c r="BA348" s="186">
        <v>9.1015435306919558E-3</v>
      </c>
      <c r="BB348" s="7">
        <f t="shared" si="295"/>
        <v>0.77033755688413996</v>
      </c>
      <c r="BC348" s="7">
        <f t="shared" si="296"/>
        <v>0.76841823907210849</v>
      </c>
      <c r="BD348" s="192">
        <f t="shared" si="322"/>
        <v>9.7738102314547538E-3</v>
      </c>
      <c r="BE348" s="237">
        <f t="shared" si="323"/>
        <v>53330</v>
      </c>
      <c r="BF348" s="7">
        <f t="shared" si="324"/>
        <v>0.51111111111111107</v>
      </c>
      <c r="BG348" s="7">
        <f t="shared" si="297"/>
        <v>29.194520547945206</v>
      </c>
      <c r="BH348" s="186">
        <v>9.0945534034773991E-3</v>
      </c>
      <c r="BI348" s="186">
        <v>9.1083283372178445E-3</v>
      </c>
      <c r="BJ348" s="7">
        <f t="shared" si="298"/>
        <v>0.77033755688413996</v>
      </c>
      <c r="BK348" s="7">
        <f t="shared" si="299"/>
        <v>0.76650559690526843</v>
      </c>
      <c r="BL348" s="192">
        <f t="shared" si="325"/>
        <v>9.7811588492112359E-3</v>
      </c>
      <c r="BM348" s="237">
        <f t="shared" si="326"/>
        <v>53511</v>
      </c>
      <c r="BN348" s="7">
        <f t="shared" si="327"/>
        <v>1.0138888888888888</v>
      </c>
      <c r="BO348" s="7">
        <f t="shared" si="300"/>
        <v>29.69041095890411</v>
      </c>
      <c r="BP348" s="186">
        <v>9.0945534034773991E-3</v>
      </c>
      <c r="BQ348" s="186">
        <v>9.12125690531688E-3</v>
      </c>
      <c r="BR348" s="7">
        <f t="shared" si="301"/>
        <v>0.77033755688413996</v>
      </c>
      <c r="BS348" s="7">
        <f t="shared" si="302"/>
        <v>0.76275845849037882</v>
      </c>
      <c r="BT348" s="192">
        <f t="shared" si="328"/>
        <v>9.8003175774517125E-3</v>
      </c>
      <c r="BU348" s="256">
        <f t="shared" si="329"/>
        <v>-1.3492690878644935</v>
      </c>
      <c r="BV348" s="257">
        <f t="shared" si="330"/>
        <v>1.470352007253324</v>
      </c>
      <c r="BW348" s="257">
        <f t="shared" si="331"/>
        <v>1.0120839169649141</v>
      </c>
      <c r="BX348" s="249">
        <f t="shared" si="332"/>
        <v>2.828313555647711</v>
      </c>
    </row>
    <row r="349" spans="6:76" x14ac:dyDescent="0.25">
      <c r="F349" s="182">
        <f t="shared" si="303"/>
        <v>10503</v>
      </c>
      <c r="G349" s="184">
        <f t="shared" si="304"/>
        <v>53177</v>
      </c>
      <c r="H349" s="7">
        <f t="shared" si="278"/>
        <v>28.775342465753425</v>
      </c>
      <c r="I349" s="237">
        <f t="shared" si="279"/>
        <v>53208</v>
      </c>
      <c r="J349" s="7">
        <f t="shared" si="305"/>
        <v>8.611111111111111E-2</v>
      </c>
      <c r="K349" s="7">
        <f t="shared" si="280"/>
        <v>28.860273972602741</v>
      </c>
      <c r="L349" s="186">
        <v>8.9472283941862372E-3</v>
      </c>
      <c r="M349" s="186">
        <v>8.9496141409361411E-3</v>
      </c>
      <c r="N349" s="7">
        <f t="shared" si="306"/>
        <v>0.77301288542426649</v>
      </c>
      <c r="O349" s="7">
        <f t="shared" si="281"/>
        <v>0.77237251260468587</v>
      </c>
      <c r="P349" s="192">
        <f t="shared" si="307"/>
        <v>9.6282395616965211E-3</v>
      </c>
      <c r="Q349" s="237">
        <f t="shared" si="282"/>
        <v>53269</v>
      </c>
      <c r="R349" s="7">
        <f t="shared" si="308"/>
        <v>0.25555555555555554</v>
      </c>
      <c r="S349" s="7">
        <f t="shared" si="283"/>
        <v>29.027397260273972</v>
      </c>
      <c r="T349" s="186">
        <v>9.6489657530529002E-3</v>
      </c>
      <c r="U349" s="186">
        <v>9.6522804236437512E-3</v>
      </c>
      <c r="V349" s="7">
        <f t="shared" si="309"/>
        <v>0.7575601839584527</v>
      </c>
      <c r="W349" s="7">
        <f t="shared" si="284"/>
        <v>0.75564727561563572</v>
      </c>
      <c r="X349" s="192">
        <f t="shared" si="310"/>
        <v>9.9058036162073034E-3</v>
      </c>
      <c r="Y349" s="237">
        <f t="shared" si="285"/>
        <v>53361</v>
      </c>
      <c r="Z349" s="7">
        <f t="shared" si="311"/>
        <v>0.51111111111111107</v>
      </c>
      <c r="AA349" s="7">
        <f t="shared" si="286"/>
        <v>29.279452054794522</v>
      </c>
      <c r="AB349" s="186">
        <v>1.0150858546734441E-2</v>
      </c>
      <c r="AC349" s="186">
        <v>1.0147923474959988E-2</v>
      </c>
      <c r="AD349" s="7">
        <f t="shared" si="312"/>
        <v>0.74669802120041362</v>
      </c>
      <c r="AE349" s="7">
        <f t="shared" si="287"/>
        <v>0.74295066303782553</v>
      </c>
      <c r="AF349" s="192">
        <f t="shared" si="313"/>
        <v>9.8684718571119615E-3</v>
      </c>
      <c r="AG349" s="237">
        <f t="shared" si="288"/>
        <v>53542</v>
      </c>
      <c r="AH349" s="7">
        <f t="shared" si="314"/>
        <v>1.0138888888888888</v>
      </c>
      <c r="AI349" s="7">
        <f t="shared" si="289"/>
        <v>29.775342465753425</v>
      </c>
      <c r="AJ349" s="186">
        <v>1.0749966280267987E-2</v>
      </c>
      <c r="AK349" s="186">
        <v>1.0730154119027318E-2</v>
      </c>
      <c r="AL349" s="7">
        <f t="shared" si="315"/>
        <v>0.7339356230650036</v>
      </c>
      <c r="AM349" s="7">
        <f t="shared" si="290"/>
        <v>0.72651655157849115</v>
      </c>
      <c r="AN349" s="192">
        <f t="shared" si="316"/>
        <v>1.0071952737154329E-2</v>
      </c>
      <c r="AO349" s="237">
        <f t="shared" si="317"/>
        <v>53208</v>
      </c>
      <c r="AP349" s="7">
        <f t="shared" si="318"/>
        <v>8.611111111111111E-2</v>
      </c>
      <c r="AQ349" s="7">
        <f t="shared" si="291"/>
        <v>28.860273972602741</v>
      </c>
      <c r="AR349" s="186">
        <v>9.0969521179190167E-3</v>
      </c>
      <c r="AS349" s="186">
        <v>9.0993065580373435E-3</v>
      </c>
      <c r="AT349" s="7">
        <f t="shared" si="292"/>
        <v>0.76968963825611181</v>
      </c>
      <c r="AU349" s="7">
        <f t="shared" si="293"/>
        <v>0.76904293389236411</v>
      </c>
      <c r="AV349" s="192">
        <f t="shared" si="319"/>
        <v>9.7655343556663846E-3</v>
      </c>
      <c r="AW349" s="237">
        <f t="shared" si="320"/>
        <v>53269</v>
      </c>
      <c r="AX349" s="7">
        <f t="shared" si="321"/>
        <v>0.25555555555555554</v>
      </c>
      <c r="AY349" s="7">
        <f t="shared" si="294"/>
        <v>29.027397260273972</v>
      </c>
      <c r="AZ349" s="186">
        <v>9.0969521179190167E-3</v>
      </c>
      <c r="BA349" s="186">
        <v>9.1038128796001212E-3</v>
      </c>
      <c r="BB349" s="7">
        <f t="shared" si="295"/>
        <v>0.76968963825611181</v>
      </c>
      <c r="BC349" s="7">
        <f t="shared" si="296"/>
        <v>0.76777389783585581</v>
      </c>
      <c r="BD349" s="192">
        <f t="shared" si="322"/>
        <v>9.7637801684241875E-3</v>
      </c>
      <c r="BE349" s="237">
        <f t="shared" si="323"/>
        <v>53361</v>
      </c>
      <c r="BF349" s="7">
        <f t="shared" si="324"/>
        <v>0.51111111111111107</v>
      </c>
      <c r="BG349" s="7">
        <f t="shared" si="297"/>
        <v>29.279452054794522</v>
      </c>
      <c r="BH349" s="186">
        <v>9.0969521179190167E-3</v>
      </c>
      <c r="BI349" s="186">
        <v>9.110651990881926E-3</v>
      </c>
      <c r="BJ349" s="7">
        <f t="shared" si="298"/>
        <v>0.76968963825611181</v>
      </c>
      <c r="BK349" s="7">
        <f t="shared" si="299"/>
        <v>0.76586076234864986</v>
      </c>
      <c r="BL349" s="192">
        <f t="shared" si="325"/>
        <v>9.7815155412958009E-3</v>
      </c>
      <c r="BM349" s="237">
        <f t="shared" si="326"/>
        <v>53542</v>
      </c>
      <c r="BN349" s="7">
        <f t="shared" si="327"/>
        <v>1.0138888888888888</v>
      </c>
      <c r="BO349" s="7">
        <f t="shared" si="300"/>
        <v>29.775342465753425</v>
      </c>
      <c r="BP349" s="186">
        <v>9.0969521179190167E-3</v>
      </c>
      <c r="BQ349" s="186">
        <v>9.123151173631848E-3</v>
      </c>
      <c r="BR349" s="7">
        <f t="shared" si="301"/>
        <v>0.76968963825611181</v>
      </c>
      <c r="BS349" s="7">
        <f t="shared" si="302"/>
        <v>0.76212480504267943</v>
      </c>
      <c r="BT349" s="192">
        <f t="shared" si="328"/>
        <v>9.7900046184373826E-3</v>
      </c>
      <c r="BU349" s="256">
        <f t="shared" si="329"/>
        <v>-1.3729479396986342</v>
      </c>
      <c r="BV349" s="257">
        <f t="shared" si="330"/>
        <v>1.4202344778311595</v>
      </c>
      <c r="BW349" s="257">
        <f t="shared" si="331"/>
        <v>0.86956315816160568</v>
      </c>
      <c r="BX349" s="249">
        <f t="shared" si="332"/>
        <v>2.8194811871694663</v>
      </c>
    </row>
    <row r="350" spans="6:76" x14ac:dyDescent="0.25">
      <c r="F350" s="182">
        <f t="shared" si="303"/>
        <v>10534</v>
      </c>
      <c r="G350" s="184">
        <f t="shared" si="304"/>
        <v>53208</v>
      </c>
      <c r="H350" s="7">
        <f t="shared" si="278"/>
        <v>28.860273972602741</v>
      </c>
      <c r="I350" s="237">
        <f t="shared" si="279"/>
        <v>53238</v>
      </c>
      <c r="J350" s="7">
        <f t="shared" si="305"/>
        <v>8.3333333333333329E-2</v>
      </c>
      <c r="K350" s="7">
        <f t="shared" si="280"/>
        <v>28.942465753424656</v>
      </c>
      <c r="L350" s="186">
        <v>8.9496141409361411E-3</v>
      </c>
      <c r="M350" s="186">
        <v>8.9518728015181102E-3</v>
      </c>
      <c r="N350" s="7">
        <f t="shared" si="306"/>
        <v>0.77237251260468587</v>
      </c>
      <c r="O350" s="7">
        <f t="shared" si="281"/>
        <v>0.771754123944287</v>
      </c>
      <c r="P350" s="192">
        <f t="shared" si="307"/>
        <v>9.6153213757510514E-3</v>
      </c>
      <c r="Q350" s="237">
        <f t="shared" si="282"/>
        <v>53299</v>
      </c>
      <c r="R350" s="7">
        <f t="shared" si="308"/>
        <v>0.25277777777777777</v>
      </c>
      <c r="S350" s="7">
        <f t="shared" si="283"/>
        <v>29.109589041095891</v>
      </c>
      <c r="T350" s="186">
        <v>9.6501340686556258E-3</v>
      </c>
      <c r="U350" s="186">
        <v>9.6532741130933488E-3</v>
      </c>
      <c r="V350" s="7">
        <f t="shared" si="309"/>
        <v>0.75691409480003857</v>
      </c>
      <c r="W350" s="7">
        <f t="shared" si="284"/>
        <v>0.7550261894411554</v>
      </c>
      <c r="X350" s="192">
        <f t="shared" si="310"/>
        <v>9.8918907569561978E-3</v>
      </c>
      <c r="Y350" s="237">
        <f t="shared" si="285"/>
        <v>53389</v>
      </c>
      <c r="Z350" s="7">
        <f t="shared" si="311"/>
        <v>0.50277777777777777</v>
      </c>
      <c r="AA350" s="7">
        <f t="shared" si="286"/>
        <v>29.356164383561644</v>
      </c>
      <c r="AB350" s="186">
        <v>1.0150434349731804E-2</v>
      </c>
      <c r="AC350" s="186">
        <v>1.0147292103224433E-2</v>
      </c>
      <c r="AD350" s="7">
        <f t="shared" si="312"/>
        <v>0.74606368314616989</v>
      </c>
      <c r="AE350" s="7">
        <f t="shared" si="287"/>
        <v>0.74238628241579141</v>
      </c>
      <c r="AF350" s="192">
        <f t="shared" si="313"/>
        <v>9.852239153371389E-3</v>
      </c>
      <c r="AG350" s="237">
        <f t="shared" si="288"/>
        <v>53573</v>
      </c>
      <c r="AH350" s="7">
        <f t="shared" si="314"/>
        <v>1.0138888888888888</v>
      </c>
      <c r="AI350" s="7">
        <f t="shared" si="289"/>
        <v>29.860273972602741</v>
      </c>
      <c r="AJ350" s="186">
        <v>1.0748407428976788E-2</v>
      </c>
      <c r="AK350" s="186">
        <v>1.0728329148859666E-2</v>
      </c>
      <c r="AL350" s="7">
        <f t="shared" si="315"/>
        <v>0.73329882724374729</v>
      </c>
      <c r="AM350" s="7">
        <f t="shared" si="290"/>
        <v>0.72589431407524918</v>
      </c>
      <c r="AN350" s="192">
        <f t="shared" si="316"/>
        <v>1.0060805463894691E-2</v>
      </c>
      <c r="AO350" s="237">
        <f t="shared" si="317"/>
        <v>53238</v>
      </c>
      <c r="AP350" s="7">
        <f t="shared" si="318"/>
        <v>8.3333333333333329E-2</v>
      </c>
      <c r="AQ350" s="7">
        <f t="shared" si="291"/>
        <v>28.942465753424656</v>
      </c>
      <c r="AR350" s="186">
        <v>9.0993065580373435E-3</v>
      </c>
      <c r="AS350" s="186">
        <v>9.1015435306919558E-3</v>
      </c>
      <c r="AT350" s="7">
        <f t="shared" si="292"/>
        <v>0.76904293389236411</v>
      </c>
      <c r="AU350" s="7">
        <f t="shared" si="293"/>
        <v>0.76841823907210849</v>
      </c>
      <c r="AV350" s="192">
        <f t="shared" si="319"/>
        <v>9.7555438716803167E-3</v>
      </c>
      <c r="AW350" s="237">
        <f t="shared" si="320"/>
        <v>53299</v>
      </c>
      <c r="AX350" s="7">
        <f t="shared" si="321"/>
        <v>0.25277777777777777</v>
      </c>
      <c r="AY350" s="7">
        <f t="shared" si="294"/>
        <v>29.109589041095891</v>
      </c>
      <c r="AZ350" s="186">
        <v>9.0993065580373435E-3</v>
      </c>
      <c r="BA350" s="186">
        <v>9.1060161488631872E-3</v>
      </c>
      <c r="BB350" s="7">
        <f t="shared" si="295"/>
        <v>0.76904293389236411</v>
      </c>
      <c r="BC350" s="7">
        <f t="shared" si="296"/>
        <v>0.76715041556214703</v>
      </c>
      <c r="BD350" s="192">
        <f t="shared" si="322"/>
        <v>9.7593451689283392E-3</v>
      </c>
      <c r="BE350" s="237">
        <f t="shared" si="323"/>
        <v>53389</v>
      </c>
      <c r="BF350" s="7">
        <f t="shared" si="324"/>
        <v>0.50277777777777777</v>
      </c>
      <c r="BG350" s="7">
        <f t="shared" si="297"/>
        <v>29.356164383561644</v>
      </c>
      <c r="BH350" s="186">
        <v>9.0993065580373435E-3</v>
      </c>
      <c r="BI350" s="186">
        <v>9.1127399507822913E-3</v>
      </c>
      <c r="BJ350" s="7">
        <f t="shared" si="298"/>
        <v>0.76904293389236411</v>
      </c>
      <c r="BK350" s="7">
        <f t="shared" si="299"/>
        <v>0.76527878096375757</v>
      </c>
      <c r="BL350" s="192">
        <f t="shared" si="325"/>
        <v>9.7829878384250151E-3</v>
      </c>
      <c r="BM350" s="237">
        <f t="shared" si="326"/>
        <v>53573</v>
      </c>
      <c r="BN350" s="7">
        <f t="shared" si="327"/>
        <v>1.0138888888888888</v>
      </c>
      <c r="BO350" s="7">
        <f t="shared" si="300"/>
        <v>29.860273972602741</v>
      </c>
      <c r="BP350" s="186">
        <v>9.0993065580373435E-3</v>
      </c>
      <c r="BQ350" s="186">
        <v>9.1248868943631118E-3</v>
      </c>
      <c r="BR350" s="7">
        <f t="shared" si="301"/>
        <v>0.76904293389236411</v>
      </c>
      <c r="BS350" s="7">
        <f t="shared" si="302"/>
        <v>0.7614950380914759</v>
      </c>
      <c r="BT350" s="192">
        <f t="shared" si="328"/>
        <v>9.7761634621511776E-3</v>
      </c>
      <c r="BU350" s="256">
        <f t="shared" si="329"/>
        <v>-1.4022249592926528</v>
      </c>
      <c r="BV350" s="257">
        <f t="shared" si="330"/>
        <v>1.3254558802785859</v>
      </c>
      <c r="BW350" s="257">
        <f t="shared" si="331"/>
        <v>0.69251314946373876</v>
      </c>
      <c r="BX350" s="249">
        <f t="shared" si="332"/>
        <v>2.8464200174351322</v>
      </c>
    </row>
    <row r="351" spans="6:76" x14ac:dyDescent="0.25">
      <c r="F351" s="182">
        <f t="shared" si="303"/>
        <v>10564</v>
      </c>
      <c r="G351" s="184">
        <f t="shared" si="304"/>
        <v>53238</v>
      </c>
      <c r="H351" s="7">
        <f t="shared" si="278"/>
        <v>28.942465753424656</v>
      </c>
      <c r="I351" s="237">
        <f t="shared" si="279"/>
        <v>53269</v>
      </c>
      <c r="J351" s="7">
        <f t="shared" si="305"/>
        <v>8.611111111111111E-2</v>
      </c>
      <c r="K351" s="7">
        <f t="shared" si="280"/>
        <v>29.027397260273972</v>
      </c>
      <c r="L351" s="186">
        <v>8.9518728015181102E-3</v>
      </c>
      <c r="M351" s="186">
        <v>8.9541538940632586E-3</v>
      </c>
      <c r="N351" s="7">
        <f t="shared" si="306"/>
        <v>0.771754123944287</v>
      </c>
      <c r="O351" s="7">
        <f t="shared" si="281"/>
        <v>0.77111652479656212</v>
      </c>
      <c r="P351" s="192">
        <f t="shared" si="307"/>
        <v>9.6021508569516141E-3</v>
      </c>
      <c r="Q351" s="237">
        <f t="shared" si="282"/>
        <v>53330</v>
      </c>
      <c r="R351" s="7">
        <f t="shared" si="308"/>
        <v>0.25555555555555554</v>
      </c>
      <c r="S351" s="7">
        <f t="shared" si="283"/>
        <v>29.194520547945206</v>
      </c>
      <c r="T351" s="186">
        <v>9.6512156536029282E-3</v>
      </c>
      <c r="U351" s="186">
        <v>9.6542764784495003E-3</v>
      </c>
      <c r="V351" s="7">
        <f t="shared" si="309"/>
        <v>0.75629030247109597</v>
      </c>
      <c r="W351" s="7">
        <f t="shared" si="284"/>
        <v>0.75438534564867588</v>
      </c>
      <c r="X351" s="192">
        <f t="shared" si="310"/>
        <v>9.8811289393881431E-3</v>
      </c>
      <c r="Y351" s="237">
        <f t="shared" si="285"/>
        <v>53420</v>
      </c>
      <c r="Z351" s="7">
        <f t="shared" si="311"/>
        <v>0.50555555555555554</v>
      </c>
      <c r="AA351" s="7">
        <f t="shared" si="286"/>
        <v>29.44109589041096</v>
      </c>
      <c r="AB351" s="186">
        <v>1.0150015622769071E-2</v>
      </c>
      <c r="AC351" s="186">
        <v>1.0146536354765059E-2</v>
      </c>
      <c r="AD351" s="7">
        <f t="shared" si="312"/>
        <v>0.74545054906066166</v>
      </c>
      <c r="AE351" s="7">
        <f t="shared" si="287"/>
        <v>0.74176325521691644</v>
      </c>
      <c r="AF351" s="192">
        <f t="shared" si="313"/>
        <v>9.83271712511599E-3</v>
      </c>
      <c r="AG351" s="237">
        <f t="shared" si="288"/>
        <v>53603</v>
      </c>
      <c r="AH351" s="7">
        <f t="shared" si="314"/>
        <v>1.0138888888888888</v>
      </c>
      <c r="AI351" s="7">
        <f t="shared" si="289"/>
        <v>29.942465753424656</v>
      </c>
      <c r="AJ351" s="186">
        <v>1.0746884608786327E-2</v>
      </c>
      <c r="AK351" s="186">
        <v>1.0726551113625476E-2</v>
      </c>
      <c r="AL351" s="7">
        <f t="shared" si="315"/>
        <v>0.73268358629004249</v>
      </c>
      <c r="AM351" s="7">
        <f t="shared" si="290"/>
        <v>0.72529312944020707</v>
      </c>
      <c r="AN351" s="192">
        <f t="shared" si="316"/>
        <v>1.0050030007222216E-2</v>
      </c>
      <c r="AO351" s="237">
        <f t="shared" si="317"/>
        <v>53269</v>
      </c>
      <c r="AP351" s="7">
        <f t="shared" si="318"/>
        <v>8.611111111111111E-2</v>
      </c>
      <c r="AQ351" s="7">
        <f t="shared" si="291"/>
        <v>29.027397260273972</v>
      </c>
      <c r="AR351" s="186">
        <v>9.1015435306919558E-3</v>
      </c>
      <c r="AS351" s="186">
        <v>9.1038128796001212E-3</v>
      </c>
      <c r="AT351" s="7">
        <f t="shared" si="292"/>
        <v>0.76841823907210849</v>
      </c>
      <c r="AU351" s="7">
        <f t="shared" si="293"/>
        <v>0.76777389783585581</v>
      </c>
      <c r="AV351" s="192">
        <f t="shared" si="319"/>
        <v>9.7459322882571323E-3</v>
      </c>
      <c r="AW351" s="237">
        <f t="shared" si="320"/>
        <v>53330</v>
      </c>
      <c r="AX351" s="7">
        <f t="shared" si="321"/>
        <v>0.25555555555555554</v>
      </c>
      <c r="AY351" s="7">
        <f t="shared" si="294"/>
        <v>29.194520547945206</v>
      </c>
      <c r="AZ351" s="186">
        <v>9.1015435306919558E-3</v>
      </c>
      <c r="BA351" s="186">
        <v>9.1083283372178445E-3</v>
      </c>
      <c r="BB351" s="7">
        <f t="shared" si="295"/>
        <v>0.76841823907210849</v>
      </c>
      <c r="BC351" s="7">
        <f t="shared" si="296"/>
        <v>0.76650559690526843</v>
      </c>
      <c r="BD351" s="192">
        <f t="shared" si="322"/>
        <v>9.7641191237445215E-3</v>
      </c>
      <c r="BE351" s="237">
        <f t="shared" si="323"/>
        <v>53420</v>
      </c>
      <c r="BF351" s="7">
        <f t="shared" si="324"/>
        <v>0.50555555555555554</v>
      </c>
      <c r="BG351" s="7">
        <f t="shared" si="297"/>
        <v>29.44109589041096</v>
      </c>
      <c r="BH351" s="186">
        <v>9.1015435306919558E-3</v>
      </c>
      <c r="BI351" s="186">
        <v>9.1150167425868185E-3</v>
      </c>
      <c r="BJ351" s="7">
        <f t="shared" si="298"/>
        <v>0.76841823907210849</v>
      </c>
      <c r="BK351" s="7">
        <f t="shared" si="299"/>
        <v>0.76463545972727398</v>
      </c>
      <c r="BL351" s="192">
        <f t="shared" si="325"/>
        <v>9.7856051362814802E-3</v>
      </c>
      <c r="BM351" s="237">
        <f t="shared" si="326"/>
        <v>53603</v>
      </c>
      <c r="BN351" s="7">
        <f t="shared" si="327"/>
        <v>1.0138888888888888</v>
      </c>
      <c r="BO351" s="7">
        <f t="shared" si="300"/>
        <v>29.942465753424656</v>
      </c>
      <c r="BP351" s="186">
        <v>9.1015435306919558E-3</v>
      </c>
      <c r="BQ351" s="186">
        <v>9.1263922498168882E-3</v>
      </c>
      <c r="BR351" s="7">
        <f t="shared" si="301"/>
        <v>0.76841823907210849</v>
      </c>
      <c r="BS351" s="7">
        <f t="shared" si="302"/>
        <v>0.76088984084085731</v>
      </c>
      <c r="BT351" s="192">
        <f t="shared" si="328"/>
        <v>9.758665564717937E-3</v>
      </c>
      <c r="BU351" s="256">
        <f t="shared" si="329"/>
        <v>-1.4378143130551815</v>
      </c>
      <c r="BV351" s="257">
        <f t="shared" si="330"/>
        <v>1.1700981564362161</v>
      </c>
      <c r="BW351" s="257">
        <f t="shared" si="331"/>
        <v>0.47111988834509788</v>
      </c>
      <c r="BX351" s="249">
        <f t="shared" si="332"/>
        <v>2.9136444250427855</v>
      </c>
    </row>
    <row r="352" spans="6:76" x14ac:dyDescent="0.25">
      <c r="F352" s="182">
        <f t="shared" si="303"/>
        <v>10595</v>
      </c>
      <c r="G352" s="184">
        <f t="shared" si="304"/>
        <v>53269</v>
      </c>
      <c r="H352" s="7">
        <f t="shared" si="278"/>
        <v>29.027397260273972</v>
      </c>
      <c r="I352" s="237">
        <f t="shared" si="279"/>
        <v>53299</v>
      </c>
      <c r="J352" s="7">
        <f t="shared" si="305"/>
        <v>8.3333333333333329E-2</v>
      </c>
      <c r="K352" s="7">
        <f t="shared" si="280"/>
        <v>29.109589041095891</v>
      </c>
      <c r="L352" s="186">
        <v>8.9541538940632586E-3</v>
      </c>
      <c r="M352" s="186">
        <v>8.956317738238689E-3</v>
      </c>
      <c r="N352" s="7">
        <f t="shared" si="306"/>
        <v>0.77111652479656212</v>
      </c>
      <c r="O352" s="7">
        <f t="shared" si="281"/>
        <v>0.77050069001415711</v>
      </c>
      <c r="P352" s="192">
        <f t="shared" si="307"/>
        <v>9.5911885409538655E-3</v>
      </c>
      <c r="Q352" s="237">
        <f t="shared" si="282"/>
        <v>53361</v>
      </c>
      <c r="R352" s="7">
        <f t="shared" si="308"/>
        <v>0.25555555555555554</v>
      </c>
      <c r="S352" s="7">
        <f t="shared" si="283"/>
        <v>29.279452054794522</v>
      </c>
      <c r="T352" s="186">
        <v>9.6522804236437512E-3</v>
      </c>
      <c r="U352" s="186">
        <v>9.6552520176495966E-3</v>
      </c>
      <c r="V352" s="7">
        <f t="shared" si="309"/>
        <v>0.75564727561563572</v>
      </c>
      <c r="W352" s="7">
        <f t="shared" si="284"/>
        <v>0.75374550948218444</v>
      </c>
      <c r="X352" s="192">
        <f t="shared" si="310"/>
        <v>9.8729524382719681E-3</v>
      </c>
      <c r="Y352" s="237">
        <f t="shared" si="285"/>
        <v>53450</v>
      </c>
      <c r="Z352" s="7">
        <f t="shared" si="311"/>
        <v>0.50277777777777777</v>
      </c>
      <c r="AA352" s="7">
        <f t="shared" si="286"/>
        <v>29.523287671232875</v>
      </c>
      <c r="AB352" s="186">
        <v>1.014958134927132E-2</v>
      </c>
      <c r="AC352" s="186">
        <v>1.0145755474570986E-2</v>
      </c>
      <c r="AD352" s="7">
        <f t="shared" si="312"/>
        <v>0.74481759474372988</v>
      </c>
      <c r="AE352" s="7">
        <f t="shared" si="287"/>
        <v>0.74116199746608169</v>
      </c>
      <c r="AF352" s="192">
        <f t="shared" si="313"/>
        <v>9.8100027255439322E-3</v>
      </c>
      <c r="AG352" s="237">
        <f t="shared" si="288"/>
        <v>53634</v>
      </c>
      <c r="AH352" s="7">
        <f t="shared" si="314"/>
        <v>1.0138888888888888</v>
      </c>
      <c r="AI352" s="7">
        <f t="shared" si="289"/>
        <v>30.027397260273972</v>
      </c>
      <c r="AJ352" s="186">
        <v>1.0745300042025471E-2</v>
      </c>
      <c r="AK352" s="186">
        <v>1.0724703883158833E-2</v>
      </c>
      <c r="AL352" s="7">
        <f t="shared" si="315"/>
        <v>0.73204880554568719</v>
      </c>
      <c r="AM352" s="7">
        <f t="shared" si="290"/>
        <v>0.72467286691994315</v>
      </c>
      <c r="AN352" s="192">
        <f t="shared" si="316"/>
        <v>1.0038872300431498E-2</v>
      </c>
      <c r="AO352" s="237">
        <f t="shared" si="317"/>
        <v>53299</v>
      </c>
      <c r="AP352" s="7">
        <f t="shared" si="318"/>
        <v>8.3333333333333329E-2</v>
      </c>
      <c r="AQ352" s="7">
        <f t="shared" si="291"/>
        <v>29.109589041095891</v>
      </c>
      <c r="AR352" s="186">
        <v>9.1038128796001212E-3</v>
      </c>
      <c r="AS352" s="186">
        <v>9.1060161488631872E-3</v>
      </c>
      <c r="AT352" s="7">
        <f t="shared" si="292"/>
        <v>0.76777389783585581</v>
      </c>
      <c r="AU352" s="7">
        <f t="shared" si="293"/>
        <v>0.76715041556214703</v>
      </c>
      <c r="AV352" s="192">
        <f t="shared" si="319"/>
        <v>9.7526992526280054E-3</v>
      </c>
      <c r="AW352" s="237">
        <f t="shared" si="320"/>
        <v>53361</v>
      </c>
      <c r="AX352" s="7">
        <f t="shared" si="321"/>
        <v>0.25555555555555554</v>
      </c>
      <c r="AY352" s="7">
        <f t="shared" si="294"/>
        <v>29.279452054794522</v>
      </c>
      <c r="AZ352" s="186">
        <v>9.1038128796001212E-3</v>
      </c>
      <c r="BA352" s="186">
        <v>9.110651990881926E-3</v>
      </c>
      <c r="BB352" s="7">
        <f t="shared" si="295"/>
        <v>0.76777389783585581</v>
      </c>
      <c r="BC352" s="7">
        <f t="shared" si="296"/>
        <v>0.76586076234864986</v>
      </c>
      <c r="BD352" s="192">
        <f t="shared" si="322"/>
        <v>9.774860796214287E-3</v>
      </c>
      <c r="BE352" s="237">
        <f t="shared" si="323"/>
        <v>53450</v>
      </c>
      <c r="BF352" s="7">
        <f t="shared" si="324"/>
        <v>0.50277777777777777</v>
      </c>
      <c r="BG352" s="7">
        <f t="shared" si="297"/>
        <v>29.523287671232875</v>
      </c>
      <c r="BH352" s="186">
        <v>9.1038128796001212E-3</v>
      </c>
      <c r="BI352" s="186">
        <v>9.1171625400319201E-3</v>
      </c>
      <c r="BJ352" s="7">
        <f t="shared" si="298"/>
        <v>0.76777389783585581</v>
      </c>
      <c r="BK352" s="7">
        <f t="shared" si="299"/>
        <v>0.76401442247039053</v>
      </c>
      <c r="BL352" s="192">
        <f t="shared" si="325"/>
        <v>9.78700054181403E-3</v>
      </c>
      <c r="BM352" s="237">
        <f t="shared" si="326"/>
        <v>53634</v>
      </c>
      <c r="BN352" s="7">
        <f t="shared" si="327"/>
        <v>1.0138888888888888</v>
      </c>
      <c r="BO352" s="7">
        <f t="shared" si="300"/>
        <v>30.027397260273972</v>
      </c>
      <c r="BP352" s="186">
        <v>9.1038128796001212E-3</v>
      </c>
      <c r="BQ352" s="186">
        <v>9.1277435247913222E-3</v>
      </c>
      <c r="BR352" s="7">
        <f t="shared" si="301"/>
        <v>0.76777389783585581</v>
      </c>
      <c r="BS352" s="7">
        <f t="shared" si="302"/>
        <v>0.7602694409934998</v>
      </c>
      <c r="BT352" s="192">
        <f t="shared" si="328"/>
        <v>9.7355696080869084E-3</v>
      </c>
      <c r="BU352" s="256">
        <f t="shared" si="329"/>
        <v>-1.6151071167413988</v>
      </c>
      <c r="BV352" s="257">
        <f t="shared" si="330"/>
        <v>0.98091642057681128</v>
      </c>
      <c r="BW352" s="257">
        <f t="shared" si="331"/>
        <v>0.23002183729902217</v>
      </c>
      <c r="BX352" s="249">
        <f t="shared" si="332"/>
        <v>3.0330269234458971</v>
      </c>
    </row>
    <row r="353" spans="6:76" x14ac:dyDescent="0.25">
      <c r="F353" s="182">
        <f t="shared" si="303"/>
        <v>10625</v>
      </c>
      <c r="G353" s="184">
        <f t="shared" si="304"/>
        <v>53299</v>
      </c>
      <c r="H353" s="7">
        <f t="shared" si="278"/>
        <v>29.109589041095891</v>
      </c>
      <c r="I353" s="237">
        <f t="shared" si="279"/>
        <v>53330</v>
      </c>
      <c r="J353" s="7">
        <f t="shared" si="305"/>
        <v>8.611111111111111E-2</v>
      </c>
      <c r="K353" s="7">
        <f t="shared" si="280"/>
        <v>29.194520547945206</v>
      </c>
      <c r="L353" s="186">
        <v>8.956317738238689E-3</v>
      </c>
      <c r="M353" s="186">
        <v>8.9585158994002004E-3</v>
      </c>
      <c r="N353" s="7">
        <f t="shared" si="306"/>
        <v>0.77050069001415711</v>
      </c>
      <c r="O353" s="7">
        <f t="shared" si="281"/>
        <v>0.76986540623998123</v>
      </c>
      <c r="P353" s="192">
        <f t="shared" si="307"/>
        <v>9.5828295837586275E-3</v>
      </c>
      <c r="Q353" s="237">
        <f t="shared" si="282"/>
        <v>53389</v>
      </c>
      <c r="R353" s="7">
        <f t="shared" si="308"/>
        <v>0.25</v>
      </c>
      <c r="S353" s="7">
        <f t="shared" si="283"/>
        <v>29.356164383561644</v>
      </c>
      <c r="T353" s="186">
        <v>9.6532741130933488E-3</v>
      </c>
      <c r="U353" s="186">
        <v>9.6561084287431608E-3</v>
      </c>
      <c r="V353" s="7">
        <f t="shared" si="309"/>
        <v>0.7550261894411554</v>
      </c>
      <c r="W353" s="7">
        <f t="shared" si="284"/>
        <v>0.75316849871610714</v>
      </c>
      <c r="X353" s="192">
        <f t="shared" si="310"/>
        <v>9.8660033085025134E-3</v>
      </c>
      <c r="Y353" s="237">
        <f t="shared" si="285"/>
        <v>53481</v>
      </c>
      <c r="Z353" s="7">
        <f t="shared" si="311"/>
        <v>0.50555555555555554</v>
      </c>
      <c r="AA353" s="7">
        <f t="shared" si="286"/>
        <v>29.608219178082191</v>
      </c>
      <c r="AB353" s="186">
        <v>1.0149118383357438E-2</v>
      </c>
      <c r="AC353" s="186">
        <v>1.0144905148212605E-2</v>
      </c>
      <c r="AD353" s="7">
        <f t="shared" si="312"/>
        <v>0.74420654735204361</v>
      </c>
      <c r="AE353" s="7">
        <f t="shared" si="287"/>
        <v>0.74054226161878989</v>
      </c>
      <c r="AF353" s="192">
        <f t="shared" si="313"/>
        <v>9.787473436403564E-3</v>
      </c>
      <c r="AG353" s="237">
        <f t="shared" si="288"/>
        <v>53664</v>
      </c>
      <c r="AH353" s="7">
        <f t="shared" si="314"/>
        <v>1.0138888888888888</v>
      </c>
      <c r="AI353" s="7">
        <f t="shared" si="289"/>
        <v>30.109589041095891</v>
      </c>
      <c r="AJ353" s="186">
        <v>1.0743744652782999E-2</v>
      </c>
      <c r="AK353" s="186">
        <v>1.0722902279479349E-2</v>
      </c>
      <c r="AL353" s="7">
        <f t="shared" si="315"/>
        <v>0.73143567977774526</v>
      </c>
      <c r="AM353" s="7">
        <f t="shared" si="290"/>
        <v>0.7240736386232981</v>
      </c>
      <c r="AN353" s="192">
        <f t="shared" si="316"/>
        <v>1.0028249736345944E-2</v>
      </c>
      <c r="AO353" s="237">
        <f t="shared" si="317"/>
        <v>53330</v>
      </c>
      <c r="AP353" s="7">
        <f t="shared" si="318"/>
        <v>8.611111111111111E-2</v>
      </c>
      <c r="AQ353" s="7">
        <f t="shared" si="291"/>
        <v>29.194520547945206</v>
      </c>
      <c r="AR353" s="186">
        <v>9.1060161488631872E-3</v>
      </c>
      <c r="AS353" s="186">
        <v>9.1083283372178445E-3</v>
      </c>
      <c r="AT353" s="7">
        <f t="shared" si="292"/>
        <v>0.76715041556214703</v>
      </c>
      <c r="AU353" s="7">
        <f t="shared" si="293"/>
        <v>0.76650559690526843</v>
      </c>
      <c r="AV353" s="192">
        <f t="shared" si="319"/>
        <v>9.7692915625913201E-3</v>
      </c>
      <c r="AW353" s="237">
        <f t="shared" si="320"/>
        <v>53389</v>
      </c>
      <c r="AX353" s="7">
        <f t="shared" si="321"/>
        <v>0.25</v>
      </c>
      <c r="AY353" s="7">
        <f t="shared" si="294"/>
        <v>29.356164383561644</v>
      </c>
      <c r="AZ353" s="186">
        <v>9.1060161488631872E-3</v>
      </c>
      <c r="BA353" s="186">
        <v>9.1127399507822913E-3</v>
      </c>
      <c r="BB353" s="7">
        <f t="shared" si="295"/>
        <v>0.76715041556214703</v>
      </c>
      <c r="BC353" s="7">
        <f t="shared" si="296"/>
        <v>0.76527878096375757</v>
      </c>
      <c r="BD353" s="192">
        <f t="shared" si="322"/>
        <v>9.7827596684822993E-3</v>
      </c>
      <c r="BE353" s="237">
        <f t="shared" si="323"/>
        <v>53481</v>
      </c>
      <c r="BF353" s="7">
        <f t="shared" si="324"/>
        <v>0.50555555555555554</v>
      </c>
      <c r="BG353" s="7">
        <f t="shared" si="297"/>
        <v>29.608219178082191</v>
      </c>
      <c r="BH353" s="186">
        <v>9.1060161488631872E-3</v>
      </c>
      <c r="BI353" s="186">
        <v>9.1192961998828505E-3</v>
      </c>
      <c r="BJ353" s="7">
        <f t="shared" si="298"/>
        <v>0.76715041556214703</v>
      </c>
      <c r="BK353" s="7">
        <f t="shared" si="299"/>
        <v>0.76337482198314999</v>
      </c>
      <c r="BL353" s="192">
        <f t="shared" si="325"/>
        <v>9.7831456635329422E-3</v>
      </c>
      <c r="BM353" s="237">
        <f t="shared" si="326"/>
        <v>53664</v>
      </c>
      <c r="BN353" s="7">
        <f t="shared" si="327"/>
        <v>1.0138888888888888</v>
      </c>
      <c r="BO353" s="7">
        <f t="shared" si="300"/>
        <v>30.109589041095891</v>
      </c>
      <c r="BP353" s="186">
        <v>9.1060161488631872E-3</v>
      </c>
      <c r="BQ353" s="186">
        <v>9.1289531942587328E-3</v>
      </c>
      <c r="BR353" s="7">
        <f t="shared" si="301"/>
        <v>0.76715041556214703</v>
      </c>
      <c r="BS353" s="7">
        <f t="shared" si="302"/>
        <v>0.7596716116190021</v>
      </c>
      <c r="BT353" s="192">
        <f t="shared" si="328"/>
        <v>9.7099252640761857E-3</v>
      </c>
      <c r="BU353" s="256">
        <f t="shared" si="329"/>
        <v>-1.864619788326926</v>
      </c>
      <c r="BV353" s="257">
        <f t="shared" si="330"/>
        <v>0.83243640020214116</v>
      </c>
      <c r="BW353" s="257">
        <f t="shared" si="331"/>
        <v>4.3277728706218183E-2</v>
      </c>
      <c r="BX353" s="249">
        <f t="shared" si="332"/>
        <v>3.1832447226975806</v>
      </c>
    </row>
    <row r="354" spans="6:76" x14ac:dyDescent="0.25">
      <c r="F354" s="182">
        <f t="shared" si="303"/>
        <v>10656</v>
      </c>
      <c r="G354" s="184">
        <f t="shared" si="304"/>
        <v>53330</v>
      </c>
      <c r="H354" s="7">
        <f t="shared" si="278"/>
        <v>29.194520547945206</v>
      </c>
      <c r="I354" s="237">
        <f t="shared" si="279"/>
        <v>53361</v>
      </c>
      <c r="J354" s="7">
        <f t="shared" si="305"/>
        <v>8.611111111111111E-2</v>
      </c>
      <c r="K354" s="7">
        <f t="shared" si="280"/>
        <v>29.279452054794522</v>
      </c>
      <c r="L354" s="186">
        <v>8.9585158994002004E-3</v>
      </c>
      <c r="M354" s="186">
        <v>8.9606751139927332E-3</v>
      </c>
      <c r="N354" s="7">
        <f t="shared" si="306"/>
        <v>0.76986540623998123</v>
      </c>
      <c r="O354" s="7">
        <f t="shared" si="281"/>
        <v>0.76923123622225742</v>
      </c>
      <c r="P354" s="192">
        <f t="shared" si="307"/>
        <v>9.5739157456754872E-3</v>
      </c>
      <c r="Q354" s="237">
        <f t="shared" si="282"/>
        <v>53420</v>
      </c>
      <c r="R354" s="7">
        <f t="shared" si="308"/>
        <v>0.25</v>
      </c>
      <c r="S354" s="7">
        <f t="shared" si="283"/>
        <v>29.44109589041096</v>
      </c>
      <c r="T354" s="186">
        <v>9.6542764784495003E-3</v>
      </c>
      <c r="U354" s="186">
        <v>9.6570273867342578E-3</v>
      </c>
      <c r="V354" s="7">
        <f t="shared" si="309"/>
        <v>0.75438534564867588</v>
      </c>
      <c r="W354" s="7">
        <f t="shared" si="284"/>
        <v>0.75253071244680858</v>
      </c>
      <c r="X354" s="192">
        <f t="shared" si="310"/>
        <v>9.8581130108943427E-3</v>
      </c>
      <c r="Y354" s="237">
        <f t="shared" si="285"/>
        <v>53511</v>
      </c>
      <c r="Z354" s="7">
        <f t="shared" si="311"/>
        <v>0.50277777777777777</v>
      </c>
      <c r="AA354" s="7">
        <f t="shared" si="286"/>
        <v>29.69041095890411</v>
      </c>
      <c r="AB354" s="186">
        <v>1.0148558436408382E-2</v>
      </c>
      <c r="AC354" s="186">
        <v>1.0144047648429189E-2</v>
      </c>
      <c r="AD354" s="7">
        <f t="shared" si="312"/>
        <v>0.74357748809697854</v>
      </c>
      <c r="AE354" s="7">
        <f t="shared" si="287"/>
        <v>0.73994387262203898</v>
      </c>
      <c r="AF354" s="192">
        <f t="shared" si="313"/>
        <v>9.7670658141037047E-3</v>
      </c>
      <c r="AG354" s="237">
        <f t="shared" si="288"/>
        <v>53695</v>
      </c>
      <c r="AH354" s="7">
        <f t="shared" si="314"/>
        <v>1.0138888888888888</v>
      </c>
      <c r="AI354" s="7">
        <f t="shared" si="289"/>
        <v>30.194520547945206</v>
      </c>
      <c r="AJ354" s="186">
        <v>1.0742103585274953E-2</v>
      </c>
      <c r="AK354" s="186">
        <v>1.0721020835762065E-2</v>
      </c>
      <c r="AL354" s="7">
        <f t="shared" si="315"/>
        <v>0.73080357408101215</v>
      </c>
      <c r="AM354" s="7">
        <f t="shared" si="290"/>
        <v>0.72345561390601265</v>
      </c>
      <c r="AN354" s="192">
        <f t="shared" si="316"/>
        <v>1.0017619667324099E-2</v>
      </c>
      <c r="AO354" s="237">
        <f t="shared" si="317"/>
        <v>53361</v>
      </c>
      <c r="AP354" s="7">
        <f t="shared" si="318"/>
        <v>8.611111111111111E-2</v>
      </c>
      <c r="AQ354" s="7">
        <f t="shared" si="291"/>
        <v>29.279452054794522</v>
      </c>
      <c r="AR354" s="186">
        <v>9.1083283372178445E-3</v>
      </c>
      <c r="AS354" s="186">
        <v>9.110651990881926E-3</v>
      </c>
      <c r="AT354" s="7">
        <f t="shared" si="292"/>
        <v>0.76650559690526843</v>
      </c>
      <c r="AU354" s="7">
        <f t="shared" si="293"/>
        <v>0.76586076234864986</v>
      </c>
      <c r="AV354" s="192">
        <f t="shared" si="319"/>
        <v>9.7777581393548689E-3</v>
      </c>
      <c r="AW354" s="237">
        <f t="shared" si="320"/>
        <v>53420</v>
      </c>
      <c r="AX354" s="7">
        <f t="shared" si="321"/>
        <v>0.25</v>
      </c>
      <c r="AY354" s="7">
        <f t="shared" si="294"/>
        <v>29.44109589041096</v>
      </c>
      <c r="AZ354" s="186">
        <v>9.1083283372178445E-3</v>
      </c>
      <c r="BA354" s="186">
        <v>9.1150167425868185E-3</v>
      </c>
      <c r="BB354" s="7">
        <f t="shared" si="295"/>
        <v>0.76650559690526843</v>
      </c>
      <c r="BC354" s="7">
        <f t="shared" si="296"/>
        <v>0.76463545972727398</v>
      </c>
      <c r="BD354" s="192">
        <f t="shared" si="322"/>
        <v>9.7831569499087223E-3</v>
      </c>
      <c r="BE354" s="237">
        <f t="shared" si="323"/>
        <v>53511</v>
      </c>
      <c r="BF354" s="7">
        <f t="shared" si="324"/>
        <v>0.50277777777777777</v>
      </c>
      <c r="BG354" s="7">
        <f t="shared" si="297"/>
        <v>29.69041095890411</v>
      </c>
      <c r="BH354" s="186">
        <v>9.1083283372178445E-3</v>
      </c>
      <c r="BI354" s="186">
        <v>9.12125690531688E-3</v>
      </c>
      <c r="BJ354" s="7">
        <f t="shared" si="298"/>
        <v>0.76650559690526843</v>
      </c>
      <c r="BK354" s="7">
        <f t="shared" si="299"/>
        <v>0.76275845849037882</v>
      </c>
      <c r="BL354" s="192">
        <f t="shared" si="325"/>
        <v>9.770946362451776E-3</v>
      </c>
      <c r="BM354" s="237">
        <f t="shared" si="326"/>
        <v>53695</v>
      </c>
      <c r="BN354" s="7">
        <f t="shared" si="327"/>
        <v>1.0138888888888888</v>
      </c>
      <c r="BO354" s="7">
        <f t="shared" si="300"/>
        <v>30.194520547945206</v>
      </c>
      <c r="BP354" s="186">
        <v>9.1083283372178445E-3</v>
      </c>
      <c r="BQ354" s="186">
        <v>9.1302089941956537E-3</v>
      </c>
      <c r="BR354" s="7">
        <f t="shared" si="301"/>
        <v>0.76650559690526843</v>
      </c>
      <c r="BS354" s="7">
        <f t="shared" si="302"/>
        <v>0.75905405676961057</v>
      </c>
      <c r="BT354" s="192">
        <f t="shared" si="328"/>
        <v>9.6823990041849089E-3</v>
      </c>
      <c r="BU354" s="256">
        <f t="shared" si="329"/>
        <v>-2.0384239367938171</v>
      </c>
      <c r="BV354" s="257">
        <f t="shared" si="330"/>
        <v>0.74956060985620354</v>
      </c>
      <c r="BW354" s="257">
        <f t="shared" si="331"/>
        <v>-3.8805483480713193E-2</v>
      </c>
      <c r="BX354" s="249">
        <f t="shared" si="332"/>
        <v>3.3522066313919003</v>
      </c>
    </row>
    <row r="355" spans="6:76" x14ac:dyDescent="0.25">
      <c r="F355" s="182">
        <f t="shared" si="303"/>
        <v>10687</v>
      </c>
      <c r="G355" s="184">
        <f t="shared" si="304"/>
        <v>53361</v>
      </c>
      <c r="H355" s="7">
        <f t="shared" si="278"/>
        <v>29.279452054794522</v>
      </c>
      <c r="I355" s="237">
        <f t="shared" si="279"/>
        <v>53389</v>
      </c>
      <c r="J355" s="7">
        <f t="shared" si="305"/>
        <v>7.7777777777777779E-2</v>
      </c>
      <c r="K355" s="7">
        <f t="shared" si="280"/>
        <v>29.356164383561644</v>
      </c>
      <c r="L355" s="186">
        <v>8.9606751139927332E-3</v>
      </c>
      <c r="M355" s="186">
        <v>8.9625914634253127E-3</v>
      </c>
      <c r="N355" s="7">
        <f t="shared" si="306"/>
        <v>0.76923123622225742</v>
      </c>
      <c r="O355" s="7">
        <f t="shared" si="281"/>
        <v>0.76865940934860044</v>
      </c>
      <c r="P355" s="192">
        <f t="shared" si="307"/>
        <v>9.5647821580573701E-3</v>
      </c>
      <c r="Q355" s="237">
        <f t="shared" si="282"/>
        <v>53450</v>
      </c>
      <c r="R355" s="7">
        <f t="shared" si="308"/>
        <v>0.24722222222222223</v>
      </c>
      <c r="S355" s="7">
        <f t="shared" si="283"/>
        <v>29.523287671232875</v>
      </c>
      <c r="T355" s="186">
        <v>9.6552520176495966E-3</v>
      </c>
      <c r="U355" s="186">
        <v>9.657885651322317E-3</v>
      </c>
      <c r="V355" s="7">
        <f t="shared" si="309"/>
        <v>0.75374550948218444</v>
      </c>
      <c r="W355" s="7">
        <f t="shared" si="284"/>
        <v>0.75191459167712005</v>
      </c>
      <c r="X355" s="192">
        <f t="shared" si="310"/>
        <v>9.8494692654062851E-3</v>
      </c>
      <c r="Y355" s="237">
        <f t="shared" si="285"/>
        <v>53542</v>
      </c>
      <c r="Z355" s="7">
        <f t="shared" si="311"/>
        <v>0.50277777777777777</v>
      </c>
      <c r="AA355" s="7">
        <f t="shared" si="286"/>
        <v>29.775342465753425</v>
      </c>
      <c r="AB355" s="186">
        <v>1.0147923474959988E-2</v>
      </c>
      <c r="AC355" s="186">
        <v>1.0143133552818498E-2</v>
      </c>
      <c r="AD355" s="7">
        <f t="shared" si="312"/>
        <v>0.74295066303782553</v>
      </c>
      <c r="AE355" s="7">
        <f t="shared" si="287"/>
        <v>0.73932677143081227</v>
      </c>
      <c r="AF355" s="192">
        <f t="shared" si="313"/>
        <v>9.7490588618817913E-3</v>
      </c>
      <c r="AG355" s="237">
        <f t="shared" si="288"/>
        <v>53726</v>
      </c>
      <c r="AH355" s="7">
        <f t="shared" si="314"/>
        <v>1.0138888888888888</v>
      </c>
      <c r="AI355" s="7">
        <f t="shared" si="289"/>
        <v>30.279452054794522</v>
      </c>
      <c r="AJ355" s="186">
        <v>1.0740430582818115E-2</v>
      </c>
      <c r="AK355" s="186">
        <v>1.0719119484662656E-2</v>
      </c>
      <c r="AL355" s="7">
        <f t="shared" si="315"/>
        <v>0.73017290092843734</v>
      </c>
      <c r="AM355" s="7">
        <f t="shared" si="290"/>
        <v>0.72283878342278873</v>
      </c>
      <c r="AN355" s="192">
        <f t="shared" si="316"/>
        <v>1.0007280058085386E-2</v>
      </c>
      <c r="AO355" s="237">
        <f t="shared" si="317"/>
        <v>53389</v>
      </c>
      <c r="AP355" s="7">
        <f t="shared" si="318"/>
        <v>7.7777777777777779E-2</v>
      </c>
      <c r="AQ355" s="7">
        <f t="shared" si="291"/>
        <v>29.356164383561644</v>
      </c>
      <c r="AR355" s="186">
        <v>9.110651990881926E-3</v>
      </c>
      <c r="AS355" s="186">
        <v>9.1127399507822913E-3</v>
      </c>
      <c r="AT355" s="7">
        <f t="shared" si="292"/>
        <v>0.76586076234864986</v>
      </c>
      <c r="AU355" s="7">
        <f t="shared" si="293"/>
        <v>0.76527878096375757</v>
      </c>
      <c r="AV355" s="192">
        <f t="shared" si="319"/>
        <v>9.7776365840623082E-3</v>
      </c>
      <c r="AW355" s="237">
        <f t="shared" si="320"/>
        <v>53450</v>
      </c>
      <c r="AX355" s="7">
        <f t="shared" si="321"/>
        <v>0.24722222222222223</v>
      </c>
      <c r="AY355" s="7">
        <f t="shared" si="294"/>
        <v>29.523287671232875</v>
      </c>
      <c r="AZ355" s="186">
        <v>9.110651990881926E-3</v>
      </c>
      <c r="BA355" s="186">
        <v>9.1171625400319201E-3</v>
      </c>
      <c r="BB355" s="7">
        <f t="shared" si="295"/>
        <v>0.76586076234864986</v>
      </c>
      <c r="BC355" s="7">
        <f t="shared" si="296"/>
        <v>0.76401442247039053</v>
      </c>
      <c r="BD355" s="192">
        <f t="shared" si="322"/>
        <v>9.77513101971411E-3</v>
      </c>
      <c r="BE355" s="237">
        <f t="shared" si="323"/>
        <v>53542</v>
      </c>
      <c r="BF355" s="7">
        <f t="shared" si="324"/>
        <v>0.50277777777777777</v>
      </c>
      <c r="BG355" s="7">
        <f t="shared" si="297"/>
        <v>29.775342465753425</v>
      </c>
      <c r="BH355" s="186">
        <v>9.110651990881926E-3</v>
      </c>
      <c r="BI355" s="186">
        <v>9.123151173631848E-3</v>
      </c>
      <c r="BJ355" s="7">
        <f t="shared" si="298"/>
        <v>0.76586076234864986</v>
      </c>
      <c r="BK355" s="7">
        <f t="shared" si="299"/>
        <v>0.76212480504267943</v>
      </c>
      <c r="BL355" s="192">
        <f t="shared" si="325"/>
        <v>9.749890394036306E-3</v>
      </c>
      <c r="BM355" s="237">
        <f t="shared" si="326"/>
        <v>53726</v>
      </c>
      <c r="BN355" s="7">
        <f t="shared" si="327"/>
        <v>1.0138888888888888</v>
      </c>
      <c r="BO355" s="7">
        <f t="shared" si="300"/>
        <v>30.279452054794522</v>
      </c>
      <c r="BP355" s="186">
        <v>9.110651990881926E-3</v>
      </c>
      <c r="BQ355" s="186">
        <v>9.1314697560376159E-3</v>
      </c>
      <c r="BR355" s="7">
        <f t="shared" si="301"/>
        <v>0.76586076234864986</v>
      </c>
      <c r="BS355" s="7">
        <f t="shared" si="302"/>
        <v>0.75843672820943964</v>
      </c>
      <c r="BT355" s="192">
        <f t="shared" si="328"/>
        <v>9.65451008510591E-3</v>
      </c>
      <c r="BU355" s="256">
        <f t="shared" si="329"/>
        <v>-2.1285442600493809</v>
      </c>
      <c r="BV355" s="257">
        <f t="shared" si="330"/>
        <v>0.7433824569217512</v>
      </c>
      <c r="BW355" s="257">
        <f t="shared" si="331"/>
        <v>-8.3153215451464702E-3</v>
      </c>
      <c r="BX355" s="249">
        <f t="shared" si="332"/>
        <v>3.5276997297947581</v>
      </c>
    </row>
    <row r="356" spans="6:76" x14ac:dyDescent="0.25">
      <c r="F356" s="182">
        <f t="shared" si="303"/>
        <v>10715</v>
      </c>
      <c r="G356" s="184">
        <f t="shared" si="304"/>
        <v>53389</v>
      </c>
      <c r="H356" s="7">
        <f t="shared" si="278"/>
        <v>29.356164383561644</v>
      </c>
      <c r="I356" s="237">
        <f t="shared" si="279"/>
        <v>53420</v>
      </c>
      <c r="J356" s="7">
        <f t="shared" si="305"/>
        <v>8.611111111111111E-2</v>
      </c>
      <c r="K356" s="7">
        <f t="shared" si="280"/>
        <v>29.44109589041096</v>
      </c>
      <c r="L356" s="186">
        <v>8.9625914634253127E-3</v>
      </c>
      <c r="M356" s="186">
        <v>8.9646751140560373E-3</v>
      </c>
      <c r="N356" s="7">
        <f t="shared" si="306"/>
        <v>0.76865940934860044</v>
      </c>
      <c r="O356" s="7">
        <f t="shared" si="281"/>
        <v>0.76802740747155407</v>
      </c>
      <c r="P356" s="192">
        <f t="shared" si="307"/>
        <v>9.5561389675279055E-3</v>
      </c>
      <c r="Q356" s="237">
        <f t="shared" si="282"/>
        <v>53481</v>
      </c>
      <c r="R356" s="7">
        <f t="shared" si="308"/>
        <v>0.25555555555555554</v>
      </c>
      <c r="S356" s="7">
        <f t="shared" si="283"/>
        <v>29.608219178082191</v>
      </c>
      <c r="T356" s="186">
        <v>9.6561084287431608E-3</v>
      </c>
      <c r="U356" s="186">
        <v>9.6587384937455271E-3</v>
      </c>
      <c r="V356" s="7">
        <f t="shared" si="309"/>
        <v>0.75316849871610714</v>
      </c>
      <c r="W356" s="7">
        <f t="shared" si="284"/>
        <v>0.75127910911706397</v>
      </c>
      <c r="X356" s="192">
        <f t="shared" si="310"/>
        <v>9.8409014156117126E-3</v>
      </c>
      <c r="Y356" s="237">
        <f t="shared" si="285"/>
        <v>53573</v>
      </c>
      <c r="Z356" s="7">
        <f t="shared" si="311"/>
        <v>0.51111111111111107</v>
      </c>
      <c r="AA356" s="7">
        <f t="shared" si="286"/>
        <v>29.860273972602741</v>
      </c>
      <c r="AB356" s="186">
        <v>1.0147292103224433E-2</v>
      </c>
      <c r="AC356" s="186">
        <v>1.0142198856690227E-2</v>
      </c>
      <c r="AD356" s="7">
        <f t="shared" si="312"/>
        <v>0.74238628241579141</v>
      </c>
      <c r="AE356" s="7">
        <f t="shared" si="287"/>
        <v>0.73871075400052677</v>
      </c>
      <c r="AF356" s="192">
        <f t="shared" si="313"/>
        <v>9.734867413682945E-3</v>
      </c>
      <c r="AG356" s="237">
        <f t="shared" si="288"/>
        <v>53754</v>
      </c>
      <c r="AH356" s="7">
        <f t="shared" si="314"/>
        <v>1.0138888888888888</v>
      </c>
      <c r="AI356" s="7">
        <f t="shared" si="289"/>
        <v>30.356164383561644</v>
      </c>
      <c r="AJ356" s="186">
        <v>1.0738894096474891E-2</v>
      </c>
      <c r="AK356" s="186">
        <v>1.0717385195631856E-2</v>
      </c>
      <c r="AL356" s="7">
        <f t="shared" si="315"/>
        <v>0.7296044504482565</v>
      </c>
      <c r="AM356" s="7">
        <f t="shared" si="290"/>
        <v>0.72228267018302095</v>
      </c>
      <c r="AN356" s="192">
        <f t="shared" si="316"/>
        <v>9.9981381300591789E-3</v>
      </c>
      <c r="AO356" s="237">
        <f t="shared" si="317"/>
        <v>53420</v>
      </c>
      <c r="AP356" s="7">
        <f t="shared" si="318"/>
        <v>8.611111111111111E-2</v>
      </c>
      <c r="AQ356" s="7">
        <f t="shared" si="291"/>
        <v>29.44109589041096</v>
      </c>
      <c r="AR356" s="186">
        <v>9.1127399507822913E-3</v>
      </c>
      <c r="AS356" s="186">
        <v>9.1150167425868185E-3</v>
      </c>
      <c r="AT356" s="7">
        <f t="shared" si="292"/>
        <v>0.76527878096375757</v>
      </c>
      <c r="AU356" s="7">
        <f t="shared" si="293"/>
        <v>0.76463545972727398</v>
      </c>
      <c r="AV356" s="192">
        <f t="shared" si="319"/>
        <v>9.7704431142324605E-3</v>
      </c>
      <c r="AW356" s="237">
        <f t="shared" si="320"/>
        <v>53481</v>
      </c>
      <c r="AX356" s="7">
        <f t="shared" si="321"/>
        <v>0.25555555555555554</v>
      </c>
      <c r="AY356" s="7">
        <f t="shared" si="294"/>
        <v>29.608219178082191</v>
      </c>
      <c r="AZ356" s="186">
        <v>9.1127399507822913E-3</v>
      </c>
      <c r="BA356" s="186">
        <v>9.1192961998828505E-3</v>
      </c>
      <c r="BB356" s="7">
        <f t="shared" si="295"/>
        <v>0.76527878096375757</v>
      </c>
      <c r="BC356" s="7">
        <f t="shared" si="296"/>
        <v>0.76337482198314999</v>
      </c>
      <c r="BD356" s="192">
        <f t="shared" si="322"/>
        <v>9.7596541795649215E-3</v>
      </c>
      <c r="BE356" s="237">
        <f t="shared" si="323"/>
        <v>53573</v>
      </c>
      <c r="BF356" s="7">
        <f t="shared" si="324"/>
        <v>0.51111111111111107</v>
      </c>
      <c r="BG356" s="7">
        <f t="shared" si="297"/>
        <v>29.860273972602741</v>
      </c>
      <c r="BH356" s="186">
        <v>9.1127399507822913E-3</v>
      </c>
      <c r="BI356" s="186">
        <v>9.1248868943631118E-3</v>
      </c>
      <c r="BJ356" s="7">
        <f t="shared" si="298"/>
        <v>0.76527878096375757</v>
      </c>
      <c r="BK356" s="7">
        <f t="shared" si="299"/>
        <v>0.7614950380914759</v>
      </c>
      <c r="BL356" s="192">
        <f t="shared" si="325"/>
        <v>9.7216328598188247E-3</v>
      </c>
      <c r="BM356" s="237">
        <f t="shared" si="326"/>
        <v>53754</v>
      </c>
      <c r="BN356" s="7">
        <f t="shared" si="327"/>
        <v>1.0138888888888888</v>
      </c>
      <c r="BO356" s="7">
        <f t="shared" si="300"/>
        <v>30.356164383561644</v>
      </c>
      <c r="BP356" s="186">
        <v>9.1127399507822913E-3</v>
      </c>
      <c r="BQ356" s="186">
        <v>9.132611981914944E-3</v>
      </c>
      <c r="BR356" s="7">
        <f t="shared" si="301"/>
        <v>0.76527878096375757</v>
      </c>
      <c r="BS356" s="7">
        <f t="shared" si="302"/>
        <v>0.75787935325858879</v>
      </c>
      <c r="BT356" s="192">
        <f t="shared" si="328"/>
        <v>9.6295876783440201E-3</v>
      </c>
      <c r="BU356" s="256">
        <f t="shared" si="329"/>
        <v>-2.14304146704555</v>
      </c>
      <c r="BV356" s="257">
        <f t="shared" si="330"/>
        <v>0.8124723604679106</v>
      </c>
      <c r="BW356" s="257">
        <f t="shared" si="331"/>
        <v>0.13234553864120355</v>
      </c>
      <c r="BX356" s="249">
        <f t="shared" si="332"/>
        <v>3.6855045171515881</v>
      </c>
    </row>
    <row r="357" spans="6:76" x14ac:dyDescent="0.25">
      <c r="F357" s="182">
        <f t="shared" si="303"/>
        <v>10746</v>
      </c>
      <c r="G357" s="184">
        <f t="shared" si="304"/>
        <v>53420</v>
      </c>
      <c r="H357" s="7">
        <f t="shared" si="278"/>
        <v>29.44109589041096</v>
      </c>
      <c r="I357" s="237">
        <f t="shared" si="279"/>
        <v>53450</v>
      </c>
      <c r="J357" s="7">
        <f t="shared" si="305"/>
        <v>8.3333333333333329E-2</v>
      </c>
      <c r="K357" s="7">
        <f t="shared" si="280"/>
        <v>29.523287671232875</v>
      </c>
      <c r="L357" s="186">
        <v>8.9646751140560373E-3</v>
      </c>
      <c r="M357" s="186">
        <v>8.966653032530943E-3</v>
      </c>
      <c r="N357" s="7">
        <f t="shared" si="306"/>
        <v>0.76802740747155407</v>
      </c>
      <c r="O357" s="7">
        <f t="shared" si="281"/>
        <v>0.76741690158923404</v>
      </c>
      <c r="P357" s="192">
        <f t="shared" si="307"/>
        <v>9.5464024478344456E-3</v>
      </c>
      <c r="Q357" s="237">
        <f t="shared" si="282"/>
        <v>53511</v>
      </c>
      <c r="R357" s="7">
        <f t="shared" si="308"/>
        <v>0.25277777777777777</v>
      </c>
      <c r="S357" s="7">
        <f t="shared" si="283"/>
        <v>29.69041095890411</v>
      </c>
      <c r="T357" s="186">
        <v>9.6570273867342578E-3</v>
      </c>
      <c r="U357" s="186">
        <v>9.6595290287722433E-3</v>
      </c>
      <c r="V357" s="7">
        <f t="shared" si="309"/>
        <v>0.75253071244680858</v>
      </c>
      <c r="W357" s="7">
        <f t="shared" si="284"/>
        <v>0.7506653093551805</v>
      </c>
      <c r="X357" s="192">
        <f t="shared" si="310"/>
        <v>9.8307681655890392E-3</v>
      </c>
      <c r="Y357" s="237">
        <f t="shared" si="285"/>
        <v>53603</v>
      </c>
      <c r="Z357" s="7">
        <f t="shared" si="311"/>
        <v>0.5083333333333333</v>
      </c>
      <c r="AA357" s="7">
        <f t="shared" si="286"/>
        <v>29.942465753424656</v>
      </c>
      <c r="AB357" s="186">
        <v>1.0146536354765059E-2</v>
      </c>
      <c r="AC357" s="186">
        <v>1.0141282192048824E-2</v>
      </c>
      <c r="AD357" s="7">
        <f t="shared" si="312"/>
        <v>0.74176325521691644</v>
      </c>
      <c r="AE357" s="7">
        <f t="shared" si="287"/>
        <v>0.73811547625546703</v>
      </c>
      <c r="AF357" s="192">
        <f t="shared" si="313"/>
        <v>9.7219999356900084E-3</v>
      </c>
      <c r="AG357" s="237">
        <f t="shared" si="288"/>
        <v>53785</v>
      </c>
      <c r="AH357" s="7">
        <f t="shared" si="314"/>
        <v>1.0138888888888888</v>
      </c>
      <c r="AI357" s="7">
        <f t="shared" si="289"/>
        <v>30.44109589041096</v>
      </c>
      <c r="AJ357" s="186">
        <v>1.0737167161457908E-2</v>
      </c>
      <c r="AK357" s="186">
        <v>1.0715446524814353E-2</v>
      </c>
      <c r="AL357" s="7">
        <f t="shared" si="315"/>
        <v>0.72897636546073463</v>
      </c>
      <c r="AM357" s="7">
        <f t="shared" si="290"/>
        <v>0.72166810425928318</v>
      </c>
      <c r="AN357" s="192">
        <f t="shared" si="316"/>
        <v>9.9881759935985404E-3</v>
      </c>
      <c r="AO357" s="237">
        <f t="shared" si="317"/>
        <v>53450</v>
      </c>
      <c r="AP357" s="7">
        <f t="shared" si="318"/>
        <v>8.3333333333333329E-2</v>
      </c>
      <c r="AQ357" s="7">
        <f t="shared" si="291"/>
        <v>29.523287671232875</v>
      </c>
      <c r="AR357" s="186">
        <v>9.1150167425868185E-3</v>
      </c>
      <c r="AS357" s="186">
        <v>9.1171625400319201E-3</v>
      </c>
      <c r="AT357" s="7">
        <f t="shared" si="292"/>
        <v>0.76463545972727398</v>
      </c>
      <c r="AU357" s="7">
        <f t="shared" si="293"/>
        <v>0.76401442247039053</v>
      </c>
      <c r="AV357" s="192">
        <f t="shared" si="319"/>
        <v>9.7543277501275227E-3</v>
      </c>
      <c r="AW357" s="237">
        <f t="shared" si="320"/>
        <v>53511</v>
      </c>
      <c r="AX357" s="7">
        <f t="shared" si="321"/>
        <v>0.25277777777777777</v>
      </c>
      <c r="AY357" s="7">
        <f t="shared" si="294"/>
        <v>29.69041095890411</v>
      </c>
      <c r="AZ357" s="186">
        <v>9.1150167425868185E-3</v>
      </c>
      <c r="BA357" s="186">
        <v>9.12125690531688E-3</v>
      </c>
      <c r="BB357" s="7">
        <f t="shared" si="295"/>
        <v>0.76463545972727398</v>
      </c>
      <c r="BC357" s="7">
        <f t="shared" si="296"/>
        <v>0.76275845849037882</v>
      </c>
      <c r="BD357" s="192">
        <f t="shared" si="322"/>
        <v>9.735060052172095E-3</v>
      </c>
      <c r="BE357" s="237">
        <f t="shared" si="323"/>
        <v>53603</v>
      </c>
      <c r="BF357" s="7">
        <f t="shared" si="324"/>
        <v>0.5083333333333333</v>
      </c>
      <c r="BG357" s="7">
        <f t="shared" si="297"/>
        <v>29.942465753424656</v>
      </c>
      <c r="BH357" s="186">
        <v>9.1150167425868185E-3</v>
      </c>
      <c r="BI357" s="186">
        <v>9.1263922498168882E-3</v>
      </c>
      <c r="BJ357" s="7">
        <f t="shared" si="298"/>
        <v>0.76463545972727398</v>
      </c>
      <c r="BK357" s="7">
        <f t="shared" si="299"/>
        <v>0.76088984084085731</v>
      </c>
      <c r="BL357" s="192">
        <f t="shared" si="325"/>
        <v>9.6839650113961871E-3</v>
      </c>
      <c r="BM357" s="237">
        <f t="shared" si="326"/>
        <v>53785</v>
      </c>
      <c r="BN357" s="7">
        <f t="shared" si="327"/>
        <v>1.0138888888888888</v>
      </c>
      <c r="BO357" s="7">
        <f t="shared" si="300"/>
        <v>30.44109589041096</v>
      </c>
      <c r="BP357" s="186">
        <v>9.1150167425868185E-3</v>
      </c>
      <c r="BQ357" s="186">
        <v>9.133879558082144E-3</v>
      </c>
      <c r="BR357" s="7">
        <f t="shared" si="301"/>
        <v>0.76463545972727398</v>
      </c>
      <c r="BS357" s="7">
        <f t="shared" si="302"/>
        <v>0.75726251411078094</v>
      </c>
      <c r="BT357" s="192">
        <f t="shared" si="328"/>
        <v>9.6029398338985487E-3</v>
      </c>
      <c r="BU357" s="256">
        <f t="shared" si="329"/>
        <v>-2.0792530229307715</v>
      </c>
      <c r="BV357" s="257">
        <f t="shared" si="330"/>
        <v>0.95708113416944141</v>
      </c>
      <c r="BW357" s="257">
        <f t="shared" si="331"/>
        <v>0.38034924293821326</v>
      </c>
      <c r="BX357" s="249">
        <f t="shared" si="332"/>
        <v>3.8523615969999168</v>
      </c>
    </row>
    <row r="358" spans="6:76" x14ac:dyDescent="0.25">
      <c r="F358" s="182">
        <f t="shared" si="303"/>
        <v>10776</v>
      </c>
      <c r="G358" s="184">
        <f t="shared" si="304"/>
        <v>53450</v>
      </c>
      <c r="H358" s="7">
        <f t="shared" si="278"/>
        <v>29.523287671232875</v>
      </c>
      <c r="I358" s="237">
        <f t="shared" si="279"/>
        <v>53481</v>
      </c>
      <c r="J358" s="7">
        <f t="shared" si="305"/>
        <v>8.611111111111111E-2</v>
      </c>
      <c r="K358" s="7">
        <f t="shared" si="280"/>
        <v>29.608219178082191</v>
      </c>
      <c r="L358" s="186">
        <v>8.966653032530943E-3</v>
      </c>
      <c r="M358" s="186">
        <v>8.9686565728362803E-3</v>
      </c>
      <c r="N358" s="7">
        <f t="shared" si="306"/>
        <v>0.76741690158923404</v>
      </c>
      <c r="O358" s="7">
        <f t="shared" si="281"/>
        <v>0.76678720855548665</v>
      </c>
      <c r="P358" s="192">
        <f t="shared" si="307"/>
        <v>9.5366278692218722E-3</v>
      </c>
      <c r="Q358" s="237">
        <f t="shared" si="282"/>
        <v>53542</v>
      </c>
      <c r="R358" s="7">
        <f t="shared" si="308"/>
        <v>0.25555555555555554</v>
      </c>
      <c r="S358" s="7">
        <f t="shared" si="283"/>
        <v>29.775342465753425</v>
      </c>
      <c r="T358" s="186">
        <v>9.657885651322317E-3</v>
      </c>
      <c r="U358" s="186">
        <v>9.6603080123365635E-3</v>
      </c>
      <c r="V358" s="7">
        <f t="shared" si="309"/>
        <v>0.75191459167712005</v>
      </c>
      <c r="W358" s="7">
        <f t="shared" si="284"/>
        <v>0.75003232049123791</v>
      </c>
      <c r="X358" s="192">
        <f t="shared" si="310"/>
        <v>9.8201221294173992E-3</v>
      </c>
      <c r="Y358" s="237">
        <f t="shared" si="285"/>
        <v>53634</v>
      </c>
      <c r="Z358" s="7">
        <f t="shared" si="311"/>
        <v>0.51111111111111107</v>
      </c>
      <c r="AA358" s="7">
        <f t="shared" si="286"/>
        <v>30.027397260273972</v>
      </c>
      <c r="AB358" s="186">
        <v>1.0145755474570986E-2</v>
      </c>
      <c r="AC358" s="186">
        <v>1.0140330160279079E-2</v>
      </c>
      <c r="AD358" s="7">
        <f t="shared" si="312"/>
        <v>0.74116199746608169</v>
      </c>
      <c r="AE358" s="7">
        <f t="shared" si="287"/>
        <v>0.73750108316344987</v>
      </c>
      <c r="AF358" s="192">
        <f t="shared" si="313"/>
        <v>9.7120649470358953E-3</v>
      </c>
      <c r="AG358" s="237">
        <f t="shared" si="288"/>
        <v>53815</v>
      </c>
      <c r="AH358" s="7">
        <f t="shared" si="314"/>
        <v>1.0138888888888888</v>
      </c>
      <c r="AI358" s="7">
        <f t="shared" si="289"/>
        <v>30.523287671232875</v>
      </c>
      <c r="AJ358" s="186">
        <v>1.0735472352926729E-2</v>
      </c>
      <c r="AK358" s="186">
        <v>1.0713552004015159E-2</v>
      </c>
      <c r="AL358" s="7">
        <f t="shared" si="315"/>
        <v>0.72836976661301545</v>
      </c>
      <c r="AM358" s="7">
        <f t="shared" si="290"/>
        <v>0.72107449172627469</v>
      </c>
      <c r="AN358" s="192">
        <f t="shared" si="316"/>
        <v>9.9786356290232636E-3</v>
      </c>
      <c r="AO358" s="237">
        <f t="shared" si="317"/>
        <v>53481</v>
      </c>
      <c r="AP358" s="7">
        <f t="shared" si="318"/>
        <v>8.611111111111111E-2</v>
      </c>
      <c r="AQ358" s="7">
        <f t="shared" si="291"/>
        <v>29.608219178082191</v>
      </c>
      <c r="AR358" s="186">
        <v>9.1171625400319201E-3</v>
      </c>
      <c r="AS358" s="186">
        <v>9.1192961998828505E-3</v>
      </c>
      <c r="AT358" s="7">
        <f t="shared" si="292"/>
        <v>0.76401442247039053</v>
      </c>
      <c r="AU358" s="7">
        <f t="shared" si="293"/>
        <v>0.76337482198314999</v>
      </c>
      <c r="AV358" s="192">
        <f t="shared" si="319"/>
        <v>9.729975822632202E-3</v>
      </c>
      <c r="AW358" s="237">
        <f t="shared" si="320"/>
        <v>53542</v>
      </c>
      <c r="AX358" s="7">
        <f t="shared" si="321"/>
        <v>0.25555555555555554</v>
      </c>
      <c r="AY358" s="7">
        <f t="shared" si="294"/>
        <v>29.775342465753425</v>
      </c>
      <c r="AZ358" s="186">
        <v>9.1171625400319201E-3</v>
      </c>
      <c r="BA358" s="186">
        <v>9.123151173631848E-3</v>
      </c>
      <c r="BB358" s="7">
        <f t="shared" si="295"/>
        <v>0.76401442247039053</v>
      </c>
      <c r="BC358" s="7">
        <f t="shared" si="296"/>
        <v>0.76212480504267943</v>
      </c>
      <c r="BD358" s="192">
        <f t="shared" si="322"/>
        <v>9.7020266273825529E-3</v>
      </c>
      <c r="BE358" s="237">
        <f t="shared" si="323"/>
        <v>53634</v>
      </c>
      <c r="BF358" s="7">
        <f t="shared" si="324"/>
        <v>0.51111111111111107</v>
      </c>
      <c r="BG358" s="7">
        <f t="shared" si="297"/>
        <v>30.027397260273972</v>
      </c>
      <c r="BH358" s="186">
        <v>9.1171625400319201E-3</v>
      </c>
      <c r="BI358" s="186">
        <v>9.1277435247913222E-3</v>
      </c>
      <c r="BJ358" s="7">
        <f t="shared" si="298"/>
        <v>0.76401442247039053</v>
      </c>
      <c r="BK358" s="7">
        <f t="shared" si="299"/>
        <v>0.7602694409934998</v>
      </c>
      <c r="BL358" s="192">
        <f t="shared" si="325"/>
        <v>9.6375538422306013E-3</v>
      </c>
      <c r="BM358" s="237">
        <f t="shared" si="326"/>
        <v>53815</v>
      </c>
      <c r="BN358" s="7">
        <f t="shared" si="327"/>
        <v>1.0138888888888888</v>
      </c>
      <c r="BO358" s="7">
        <f t="shared" si="300"/>
        <v>30.523287671232875</v>
      </c>
      <c r="BP358" s="186">
        <v>9.1171625400319201E-3</v>
      </c>
      <c r="BQ358" s="186">
        <v>9.1351083480954911E-3</v>
      </c>
      <c r="BR358" s="7">
        <f t="shared" si="301"/>
        <v>0.76401442247039053</v>
      </c>
      <c r="BS358" s="7">
        <f t="shared" si="302"/>
        <v>0.75666584731666264</v>
      </c>
      <c r="BT358" s="192">
        <f t="shared" si="328"/>
        <v>9.5787457123458937E-3</v>
      </c>
      <c r="BU358" s="256">
        <f t="shared" si="329"/>
        <v>-1.9334795341032982</v>
      </c>
      <c r="BV358" s="257">
        <f t="shared" si="330"/>
        <v>1.1809550203484633</v>
      </c>
      <c r="BW358" s="257">
        <f t="shared" si="331"/>
        <v>0.74511104805293982</v>
      </c>
      <c r="BX358" s="249">
        <f t="shared" si="332"/>
        <v>3.9988991667736991</v>
      </c>
    </row>
    <row r="359" spans="6:76" x14ac:dyDescent="0.25">
      <c r="F359" s="182">
        <f t="shared" si="303"/>
        <v>10807</v>
      </c>
      <c r="G359" s="184">
        <f t="shared" si="304"/>
        <v>53481</v>
      </c>
      <c r="H359" s="7">
        <f t="shared" si="278"/>
        <v>29.608219178082191</v>
      </c>
      <c r="I359" s="237">
        <f t="shared" si="279"/>
        <v>53511</v>
      </c>
      <c r="J359" s="7">
        <f t="shared" si="305"/>
        <v>8.3333333333333329E-2</v>
      </c>
      <c r="K359" s="7">
        <f t="shared" si="280"/>
        <v>29.69041095890411</v>
      </c>
      <c r="L359" s="186">
        <v>8.9686565728362803E-3</v>
      </c>
      <c r="M359" s="186">
        <v>8.9705559887602107E-3</v>
      </c>
      <c r="N359" s="7">
        <f t="shared" si="306"/>
        <v>0.76678720855548665</v>
      </c>
      <c r="O359" s="7">
        <f t="shared" si="281"/>
        <v>0.76617897030483006</v>
      </c>
      <c r="P359" s="192">
        <f t="shared" si="307"/>
        <v>9.5263108108749606E-3</v>
      </c>
      <c r="Q359" s="237">
        <f t="shared" si="282"/>
        <v>53573</v>
      </c>
      <c r="R359" s="7">
        <f t="shared" si="308"/>
        <v>0.25555555555555554</v>
      </c>
      <c r="S359" s="7">
        <f t="shared" si="283"/>
        <v>29.860273972602741</v>
      </c>
      <c r="T359" s="186">
        <v>9.6587384937455271E-3</v>
      </c>
      <c r="U359" s="186">
        <v>9.6610464936071148E-3</v>
      </c>
      <c r="V359" s="7">
        <f t="shared" si="309"/>
        <v>0.75127910911706397</v>
      </c>
      <c r="W359" s="7">
        <f t="shared" si="284"/>
        <v>0.74940067255786635</v>
      </c>
      <c r="X359" s="192">
        <f t="shared" si="310"/>
        <v>9.8083764753063313E-3</v>
      </c>
      <c r="Y359" s="237">
        <f t="shared" si="285"/>
        <v>53664</v>
      </c>
      <c r="Z359" s="7">
        <f t="shared" si="311"/>
        <v>0.5083333333333333</v>
      </c>
      <c r="AA359" s="7">
        <f t="shared" si="286"/>
        <v>30.109589041095891</v>
      </c>
      <c r="AB359" s="186">
        <v>1.0144905148212605E-2</v>
      </c>
      <c r="AC359" s="186">
        <v>1.0139380364595801E-2</v>
      </c>
      <c r="AD359" s="7">
        <f t="shared" si="312"/>
        <v>0.74054226161878989</v>
      </c>
      <c r="AE359" s="7">
        <f t="shared" si="287"/>
        <v>0.73690774139611992</v>
      </c>
      <c r="AF359" s="192">
        <f t="shared" si="313"/>
        <v>9.7025386574573578E-3</v>
      </c>
      <c r="AG359" s="237">
        <f t="shared" si="288"/>
        <v>53846</v>
      </c>
      <c r="AH359" s="7">
        <f t="shared" si="314"/>
        <v>1.0138888888888888</v>
      </c>
      <c r="AI359" s="7">
        <f t="shared" si="289"/>
        <v>30.608219178082191</v>
      </c>
      <c r="AJ359" s="186">
        <v>1.0733699095734458E-2</v>
      </c>
      <c r="AK359" s="186">
        <v>1.0711575532134166E-2</v>
      </c>
      <c r="AL359" s="7">
        <f t="shared" si="315"/>
        <v>0.72774416415125853</v>
      </c>
      <c r="AM359" s="7">
        <f t="shared" si="290"/>
        <v>0.72046225537158837</v>
      </c>
      <c r="AN359" s="192">
        <f t="shared" si="316"/>
        <v>9.9688173128541918E-3</v>
      </c>
      <c r="AO359" s="237">
        <f t="shared" si="317"/>
        <v>53511</v>
      </c>
      <c r="AP359" s="7">
        <f t="shared" si="318"/>
        <v>8.3333333333333329E-2</v>
      </c>
      <c r="AQ359" s="7">
        <f t="shared" si="291"/>
        <v>29.69041095890411</v>
      </c>
      <c r="AR359" s="186">
        <v>9.1192961998828505E-3</v>
      </c>
      <c r="AS359" s="186">
        <v>9.12125690531688E-3</v>
      </c>
      <c r="AT359" s="7">
        <f t="shared" si="292"/>
        <v>0.76337482198314999</v>
      </c>
      <c r="AU359" s="7">
        <f t="shared" si="293"/>
        <v>0.76275845849037882</v>
      </c>
      <c r="AV359" s="192">
        <f t="shared" si="319"/>
        <v>9.696859904892996E-3</v>
      </c>
      <c r="AW359" s="237">
        <f t="shared" si="320"/>
        <v>53573</v>
      </c>
      <c r="AX359" s="7">
        <f t="shared" si="321"/>
        <v>0.25555555555555554</v>
      </c>
      <c r="AY359" s="7">
        <f t="shared" si="294"/>
        <v>29.860273972602741</v>
      </c>
      <c r="AZ359" s="186">
        <v>9.1192961998828505E-3</v>
      </c>
      <c r="BA359" s="186">
        <v>9.1248868943631118E-3</v>
      </c>
      <c r="BB359" s="7">
        <f t="shared" si="295"/>
        <v>0.76337482198314999</v>
      </c>
      <c r="BC359" s="7">
        <f t="shared" si="296"/>
        <v>0.7614950380914759</v>
      </c>
      <c r="BD359" s="192">
        <f t="shared" si="322"/>
        <v>9.6595194057869094E-3</v>
      </c>
      <c r="BE359" s="237">
        <f t="shared" si="323"/>
        <v>53664</v>
      </c>
      <c r="BF359" s="7">
        <f t="shared" si="324"/>
        <v>0.5083333333333333</v>
      </c>
      <c r="BG359" s="7">
        <f t="shared" si="297"/>
        <v>30.109589041095891</v>
      </c>
      <c r="BH359" s="186">
        <v>9.1192961998828505E-3</v>
      </c>
      <c r="BI359" s="186">
        <v>9.1289531942587328E-3</v>
      </c>
      <c r="BJ359" s="7">
        <f t="shared" si="298"/>
        <v>0.76337482198314999</v>
      </c>
      <c r="BK359" s="7">
        <f t="shared" si="299"/>
        <v>0.7596716116190021</v>
      </c>
      <c r="BL359" s="192">
        <f t="shared" si="325"/>
        <v>9.5896751749342622E-3</v>
      </c>
      <c r="BM359" s="237">
        <f t="shared" si="326"/>
        <v>53846</v>
      </c>
      <c r="BN359" s="7">
        <f t="shared" si="327"/>
        <v>1.0138888888888888</v>
      </c>
      <c r="BO359" s="7">
        <f t="shared" si="300"/>
        <v>30.608219178082191</v>
      </c>
      <c r="BP359" s="186">
        <v>9.1192961998828505E-3</v>
      </c>
      <c r="BQ359" s="186">
        <v>9.1363793450095904E-3</v>
      </c>
      <c r="BR359" s="7">
        <f t="shared" si="301"/>
        <v>0.76337482198314999</v>
      </c>
      <c r="BS359" s="7">
        <f t="shared" si="302"/>
        <v>0.75604959622200529</v>
      </c>
      <c r="BT359" s="192">
        <f t="shared" si="328"/>
        <v>9.5560929320983468E-3</v>
      </c>
      <c r="BU359" s="256">
        <f t="shared" si="329"/>
        <v>-1.7054909401803542</v>
      </c>
      <c r="BV359" s="257">
        <f t="shared" si="330"/>
        <v>1.4885706951942197</v>
      </c>
      <c r="BW359" s="257">
        <f t="shared" si="331"/>
        <v>1.1286348252309564</v>
      </c>
      <c r="BX359" s="249">
        <f t="shared" si="332"/>
        <v>4.1272438075584494</v>
      </c>
    </row>
    <row r="360" spans="6:76" x14ac:dyDescent="0.25">
      <c r="F360" s="182">
        <f t="shared" si="303"/>
        <v>10837</v>
      </c>
      <c r="G360" s="184">
        <f t="shared" si="304"/>
        <v>53511</v>
      </c>
      <c r="H360" s="7">
        <f t="shared" si="278"/>
        <v>29.69041095890411</v>
      </c>
      <c r="I360" s="237">
        <f t="shared" si="279"/>
        <v>53542</v>
      </c>
      <c r="J360" s="7">
        <f t="shared" si="305"/>
        <v>8.611111111111111E-2</v>
      </c>
      <c r="K360" s="7">
        <f t="shared" si="280"/>
        <v>29.775342465753425</v>
      </c>
      <c r="L360" s="186">
        <v>8.9705559887602107E-3</v>
      </c>
      <c r="M360" s="186">
        <v>8.9724774007855848E-3</v>
      </c>
      <c r="N360" s="7">
        <f t="shared" si="306"/>
        <v>0.76617897030483006</v>
      </c>
      <c r="O360" s="7">
        <f t="shared" si="281"/>
        <v>0.76555165501096278</v>
      </c>
      <c r="P360" s="192">
        <f t="shared" si="307"/>
        <v>9.5159506900220573E-3</v>
      </c>
      <c r="Q360" s="237">
        <f t="shared" si="282"/>
        <v>53603</v>
      </c>
      <c r="R360" s="7">
        <f t="shared" si="308"/>
        <v>0.25555555555555554</v>
      </c>
      <c r="S360" s="7">
        <f t="shared" si="283"/>
        <v>29.942465753424656</v>
      </c>
      <c r="T360" s="186">
        <v>9.6595290287722433E-3</v>
      </c>
      <c r="U360" s="186">
        <v>9.6617207057089535E-3</v>
      </c>
      <c r="V360" s="7">
        <f t="shared" si="309"/>
        <v>0.7506653093551805</v>
      </c>
      <c r="W360" s="7">
        <f t="shared" si="284"/>
        <v>0.74879072427417193</v>
      </c>
      <c r="X360" s="192">
        <f t="shared" si="310"/>
        <v>9.7962390396810761E-3</v>
      </c>
      <c r="Y360" s="237">
        <f t="shared" si="285"/>
        <v>53695</v>
      </c>
      <c r="Z360" s="7">
        <f t="shared" si="311"/>
        <v>0.51111111111111107</v>
      </c>
      <c r="AA360" s="7">
        <f t="shared" si="286"/>
        <v>30.194520547945206</v>
      </c>
      <c r="AB360" s="186">
        <v>1.0144047648429189E-2</v>
      </c>
      <c r="AC360" s="186">
        <v>1.0138345087616837E-2</v>
      </c>
      <c r="AD360" s="7">
        <f t="shared" si="312"/>
        <v>0.73994387262203898</v>
      </c>
      <c r="AE360" s="7">
        <f t="shared" si="287"/>
        <v>0.73629644039368891</v>
      </c>
      <c r="AF360" s="192">
        <f t="shared" si="313"/>
        <v>9.6921294946856855E-3</v>
      </c>
      <c r="AG360" s="237">
        <f t="shared" si="288"/>
        <v>53876</v>
      </c>
      <c r="AH360" s="7">
        <f t="shared" si="314"/>
        <v>1.0138888888888888</v>
      </c>
      <c r="AI360" s="7">
        <f t="shared" si="289"/>
        <v>30.69041095890411</v>
      </c>
      <c r="AJ360" s="186">
        <v>1.0731964102477525E-2</v>
      </c>
      <c r="AK360" s="186">
        <v>1.0709644815205121E-2</v>
      </c>
      <c r="AL360" s="7">
        <f t="shared" si="315"/>
        <v>0.72713987142342396</v>
      </c>
      <c r="AM360" s="7">
        <f t="shared" si="290"/>
        <v>0.7198708913631422</v>
      </c>
      <c r="AN360" s="192">
        <f t="shared" si="316"/>
        <v>9.9592928078908408E-3</v>
      </c>
      <c r="AO360" s="237">
        <f t="shared" si="317"/>
        <v>53542</v>
      </c>
      <c r="AP360" s="7">
        <f t="shared" si="318"/>
        <v>8.611111111111111E-2</v>
      </c>
      <c r="AQ360" s="7">
        <f t="shared" si="291"/>
        <v>29.775342465753425</v>
      </c>
      <c r="AR360" s="186">
        <v>9.12125690531688E-3</v>
      </c>
      <c r="AS360" s="186">
        <v>9.123151173631848E-3</v>
      </c>
      <c r="AT360" s="7">
        <f t="shared" si="292"/>
        <v>0.76275845849037882</v>
      </c>
      <c r="AU360" s="7">
        <f t="shared" si="293"/>
        <v>0.76212480504267943</v>
      </c>
      <c r="AV360" s="192">
        <f t="shared" si="319"/>
        <v>9.655316449672156E-3</v>
      </c>
      <c r="AW360" s="237">
        <f t="shared" si="320"/>
        <v>53603</v>
      </c>
      <c r="AX360" s="7">
        <f t="shared" si="321"/>
        <v>0.25555555555555554</v>
      </c>
      <c r="AY360" s="7">
        <f t="shared" si="294"/>
        <v>29.942465753424656</v>
      </c>
      <c r="AZ360" s="186">
        <v>9.12125690531688E-3</v>
      </c>
      <c r="BA360" s="186">
        <v>9.1263922498168882E-3</v>
      </c>
      <c r="BB360" s="7">
        <f t="shared" si="295"/>
        <v>0.76275845849037882</v>
      </c>
      <c r="BC360" s="7">
        <f t="shared" si="296"/>
        <v>0.76088984084085731</v>
      </c>
      <c r="BD360" s="192">
        <f t="shared" si="322"/>
        <v>9.609777545120839E-3</v>
      </c>
      <c r="BE360" s="237">
        <f t="shared" si="323"/>
        <v>53695</v>
      </c>
      <c r="BF360" s="7">
        <f t="shared" si="324"/>
        <v>0.51111111111111107</v>
      </c>
      <c r="BG360" s="7">
        <f t="shared" si="297"/>
        <v>30.194520547945206</v>
      </c>
      <c r="BH360" s="186">
        <v>9.12125690531688E-3</v>
      </c>
      <c r="BI360" s="186">
        <v>9.1302089941956537E-3</v>
      </c>
      <c r="BJ360" s="7">
        <f t="shared" si="298"/>
        <v>0.76275845849037882</v>
      </c>
      <c r="BK360" s="7">
        <f t="shared" si="299"/>
        <v>0.75905405676961057</v>
      </c>
      <c r="BL360" s="192">
        <f t="shared" si="325"/>
        <v>9.5483878025766182E-3</v>
      </c>
      <c r="BM360" s="237">
        <f t="shared" si="326"/>
        <v>53876</v>
      </c>
      <c r="BN360" s="7">
        <f t="shared" si="327"/>
        <v>1.0138888888888888</v>
      </c>
      <c r="BO360" s="7">
        <f t="shared" si="300"/>
        <v>30.69041095890411</v>
      </c>
      <c r="BP360" s="186">
        <v>9.12125690531688E-3</v>
      </c>
      <c r="BQ360" s="186">
        <v>9.1376096623673759E-3</v>
      </c>
      <c r="BR360" s="7">
        <f t="shared" si="301"/>
        <v>0.76275845849037882</v>
      </c>
      <c r="BS360" s="7">
        <f t="shared" si="302"/>
        <v>0.75545353934909076</v>
      </c>
      <c r="BT360" s="192">
        <f t="shared" si="328"/>
        <v>9.5371209220871302E-3</v>
      </c>
      <c r="BU360" s="256">
        <f t="shared" si="329"/>
        <v>-1.393657596500987</v>
      </c>
      <c r="BV360" s="257">
        <f t="shared" si="330"/>
        <v>1.8646149456023713</v>
      </c>
      <c r="BW360" s="257">
        <f t="shared" si="331"/>
        <v>1.4374169210906729</v>
      </c>
      <c r="BX360" s="249">
        <f t="shared" si="332"/>
        <v>4.2217188580371063</v>
      </c>
    </row>
    <row r="361" spans="6:76" x14ac:dyDescent="0.25">
      <c r="F361" s="182">
        <f t="shared" si="303"/>
        <v>10868</v>
      </c>
      <c r="G361" s="184">
        <f t="shared" si="304"/>
        <v>53542</v>
      </c>
      <c r="H361" s="7">
        <f t="shared" si="278"/>
        <v>29.775342465753425</v>
      </c>
      <c r="I361" s="237">
        <f t="shared" si="279"/>
        <v>53573</v>
      </c>
      <c r="J361" s="7">
        <f t="shared" si="305"/>
        <v>8.611111111111111E-2</v>
      </c>
      <c r="K361" s="7">
        <f t="shared" si="280"/>
        <v>29.860273972602741</v>
      </c>
      <c r="L361" s="186">
        <v>8.9724774007855848E-3</v>
      </c>
      <c r="M361" s="186">
        <v>8.9743563021469908E-3</v>
      </c>
      <c r="N361" s="7">
        <f t="shared" si="306"/>
        <v>0.76555165501096278</v>
      </c>
      <c r="O361" s="7">
        <f t="shared" si="281"/>
        <v>0.76492557466357136</v>
      </c>
      <c r="P361" s="192">
        <f t="shared" si="307"/>
        <v>9.5049907162986398E-3</v>
      </c>
      <c r="Q361" s="237">
        <f t="shared" si="282"/>
        <v>53634</v>
      </c>
      <c r="R361" s="7">
        <f t="shared" si="308"/>
        <v>0.25555555555555554</v>
      </c>
      <c r="S361" s="7">
        <f t="shared" si="283"/>
        <v>30.027397260273972</v>
      </c>
      <c r="T361" s="186">
        <v>9.6603080123365635E-3</v>
      </c>
      <c r="U361" s="186">
        <v>9.6623736791128876E-3</v>
      </c>
      <c r="V361" s="7">
        <f t="shared" si="309"/>
        <v>0.75003232049123791</v>
      </c>
      <c r="W361" s="7">
        <f t="shared" si="284"/>
        <v>0.74816186082478164</v>
      </c>
      <c r="X361" s="192">
        <f t="shared" si="310"/>
        <v>9.782896432475029E-3</v>
      </c>
      <c r="Y361" s="237">
        <f t="shared" si="285"/>
        <v>53726</v>
      </c>
      <c r="Z361" s="7">
        <f t="shared" si="311"/>
        <v>0.51111111111111107</v>
      </c>
      <c r="AA361" s="7">
        <f t="shared" si="286"/>
        <v>30.279452054794522</v>
      </c>
      <c r="AB361" s="186">
        <v>1.0143133552818498E-2</v>
      </c>
      <c r="AC361" s="186">
        <v>1.0137258811863283E-2</v>
      </c>
      <c r="AD361" s="7">
        <f t="shared" si="312"/>
        <v>0.73932677143081227</v>
      </c>
      <c r="AE361" s="7">
        <f t="shared" si="287"/>
        <v>0.73568691192738733</v>
      </c>
      <c r="AF361" s="192">
        <f t="shared" si="313"/>
        <v>9.6800203053418309E-3</v>
      </c>
      <c r="AG361" s="237">
        <f t="shared" si="288"/>
        <v>53907</v>
      </c>
      <c r="AH361" s="7">
        <f t="shared" si="314"/>
        <v>1.0138888888888888</v>
      </c>
      <c r="AI361" s="7">
        <f t="shared" si="289"/>
        <v>30.775342465753425</v>
      </c>
      <c r="AJ361" s="186">
        <v>1.0730154119027318E-2</v>
      </c>
      <c r="AK361" s="186">
        <v>1.0707631339052592E-2</v>
      </c>
      <c r="AL361" s="7">
        <f t="shared" si="315"/>
        <v>0.72651655157849115</v>
      </c>
      <c r="AM361" s="7">
        <f t="shared" si="290"/>
        <v>0.71926097231012465</v>
      </c>
      <c r="AN361" s="192">
        <f t="shared" si="316"/>
        <v>9.9493619799156507E-3</v>
      </c>
      <c r="AO361" s="237">
        <f t="shared" si="317"/>
        <v>53573</v>
      </c>
      <c r="AP361" s="7">
        <f t="shared" si="318"/>
        <v>8.611111111111111E-2</v>
      </c>
      <c r="AQ361" s="7">
        <f t="shared" si="291"/>
        <v>29.860273972602741</v>
      </c>
      <c r="AR361" s="186">
        <v>9.123151173631848E-3</v>
      </c>
      <c r="AS361" s="186">
        <v>9.1248868943631118E-3</v>
      </c>
      <c r="AT361" s="7">
        <f t="shared" si="292"/>
        <v>0.76212480504267943</v>
      </c>
      <c r="AU361" s="7">
        <f t="shared" si="293"/>
        <v>0.7614950380914759</v>
      </c>
      <c r="AV361" s="192">
        <f t="shared" si="319"/>
        <v>9.6040319283870051E-3</v>
      </c>
      <c r="AW361" s="237">
        <f t="shared" si="320"/>
        <v>53634</v>
      </c>
      <c r="AX361" s="7">
        <f t="shared" si="321"/>
        <v>0.25555555555555554</v>
      </c>
      <c r="AY361" s="7">
        <f t="shared" si="294"/>
        <v>30.027397260273972</v>
      </c>
      <c r="AZ361" s="186">
        <v>9.123151173631848E-3</v>
      </c>
      <c r="BA361" s="186">
        <v>9.1277435247913222E-3</v>
      </c>
      <c r="BB361" s="7">
        <f t="shared" si="295"/>
        <v>0.76212480504267943</v>
      </c>
      <c r="BC361" s="7">
        <f t="shared" si="296"/>
        <v>0.7602694409934998</v>
      </c>
      <c r="BD361" s="192">
        <f t="shared" si="322"/>
        <v>9.5494041993251233E-3</v>
      </c>
      <c r="BE361" s="237">
        <f t="shared" si="323"/>
        <v>53726</v>
      </c>
      <c r="BF361" s="7">
        <f t="shared" si="324"/>
        <v>0.51111111111111107</v>
      </c>
      <c r="BG361" s="7">
        <f t="shared" si="297"/>
        <v>30.279452054794522</v>
      </c>
      <c r="BH361" s="186">
        <v>9.123151173631848E-3</v>
      </c>
      <c r="BI361" s="186">
        <v>9.1314697560376159E-3</v>
      </c>
      <c r="BJ361" s="7">
        <f t="shared" si="298"/>
        <v>0.76212480504267943</v>
      </c>
      <c r="BK361" s="7">
        <f t="shared" si="299"/>
        <v>0.75843672820943964</v>
      </c>
      <c r="BL361" s="192">
        <f t="shared" si="325"/>
        <v>9.5140467641280611E-3</v>
      </c>
      <c r="BM361" s="237">
        <f t="shared" si="326"/>
        <v>53907</v>
      </c>
      <c r="BN361" s="7">
        <f t="shared" si="327"/>
        <v>1.0138888888888888</v>
      </c>
      <c r="BO361" s="7">
        <f t="shared" si="300"/>
        <v>30.775342465753425</v>
      </c>
      <c r="BP361" s="186">
        <v>9.123151173631848E-3</v>
      </c>
      <c r="BQ361" s="186">
        <v>9.1388803950464143E-3</v>
      </c>
      <c r="BR361" s="7">
        <f t="shared" si="301"/>
        <v>0.76212480504267943</v>
      </c>
      <c r="BS361" s="7">
        <f t="shared" si="302"/>
        <v>0.7548379610365914</v>
      </c>
      <c r="BT361" s="192">
        <f t="shared" si="328"/>
        <v>9.5212808525330303E-3</v>
      </c>
      <c r="BU361" s="256">
        <f t="shared" si="329"/>
        <v>-0.99041212088365338</v>
      </c>
      <c r="BV361" s="257">
        <f t="shared" si="330"/>
        <v>2.3349223314990573</v>
      </c>
      <c r="BW361" s="257">
        <f t="shared" si="331"/>
        <v>1.6597354121376979</v>
      </c>
      <c r="BX361" s="249">
        <f t="shared" si="332"/>
        <v>4.2808112738262034</v>
      </c>
    </row>
    <row r="362" spans="6:76" x14ac:dyDescent="0.25">
      <c r="F362" s="182">
        <f t="shared" si="303"/>
        <v>10899</v>
      </c>
      <c r="G362" s="184">
        <f t="shared" si="304"/>
        <v>53573</v>
      </c>
      <c r="H362" s="7">
        <f t="shared" si="278"/>
        <v>29.860273972602741</v>
      </c>
      <c r="I362" s="237">
        <f t="shared" si="279"/>
        <v>53603</v>
      </c>
      <c r="J362" s="7">
        <f t="shared" si="305"/>
        <v>8.3333333333333329E-2</v>
      </c>
      <c r="K362" s="7">
        <f t="shared" si="280"/>
        <v>29.942465753424656</v>
      </c>
      <c r="L362" s="186">
        <v>8.9743563021469908E-3</v>
      </c>
      <c r="M362" s="186">
        <v>8.9761336270901149E-3</v>
      </c>
      <c r="N362" s="7">
        <f t="shared" si="306"/>
        <v>0.76492557466357136</v>
      </c>
      <c r="O362" s="7">
        <f t="shared" si="281"/>
        <v>0.76432088325877312</v>
      </c>
      <c r="P362" s="192">
        <f t="shared" si="307"/>
        <v>9.4937833265023031E-3</v>
      </c>
      <c r="Q362" s="237">
        <f t="shared" si="282"/>
        <v>53664</v>
      </c>
      <c r="R362" s="7">
        <f t="shared" si="308"/>
        <v>0.25277777777777777</v>
      </c>
      <c r="S362" s="7">
        <f t="shared" si="283"/>
        <v>30.109589041095891</v>
      </c>
      <c r="T362" s="186">
        <v>9.6610464936071148E-3</v>
      </c>
      <c r="U362" s="186">
        <v>9.6629885830058319E-3</v>
      </c>
      <c r="V362" s="7">
        <f t="shared" si="309"/>
        <v>0.74940067255786635</v>
      </c>
      <c r="W362" s="7">
        <f t="shared" si="284"/>
        <v>0.74755408999111961</v>
      </c>
      <c r="X362" s="192">
        <f t="shared" si="310"/>
        <v>9.7720845893594279E-3</v>
      </c>
      <c r="Y362" s="237">
        <f t="shared" si="285"/>
        <v>53754</v>
      </c>
      <c r="Z362" s="7">
        <f t="shared" si="311"/>
        <v>0.50277777777777777</v>
      </c>
      <c r="AA362" s="7">
        <f t="shared" si="286"/>
        <v>30.356164383561644</v>
      </c>
      <c r="AB362" s="186">
        <v>1.0142198856690227E-2</v>
      </c>
      <c r="AC362" s="186">
        <v>1.0136236940319045E-2</v>
      </c>
      <c r="AD362" s="7">
        <f t="shared" si="312"/>
        <v>0.73871075400052677</v>
      </c>
      <c r="AE362" s="7">
        <f t="shared" si="287"/>
        <v>0.73513782908042602</v>
      </c>
      <c r="AF362" s="192">
        <f t="shared" si="313"/>
        <v>9.666717893867003E-3</v>
      </c>
      <c r="AG362" s="237">
        <f t="shared" si="288"/>
        <v>53938</v>
      </c>
      <c r="AH362" s="7">
        <f t="shared" si="314"/>
        <v>1.0138888888888888</v>
      </c>
      <c r="AI362" s="7">
        <f t="shared" si="289"/>
        <v>30.860273972602741</v>
      </c>
      <c r="AJ362" s="186">
        <v>1.0728329148859666E-2</v>
      </c>
      <c r="AK362" s="186">
        <v>1.0705599362805428E-2</v>
      </c>
      <c r="AL362" s="7">
        <f t="shared" si="315"/>
        <v>0.72589431407524918</v>
      </c>
      <c r="AM362" s="7">
        <f t="shared" si="290"/>
        <v>0.7186522260992928</v>
      </c>
      <c r="AN362" s="192">
        <f t="shared" si="316"/>
        <v>9.9392738684251514E-3</v>
      </c>
      <c r="AO362" s="237">
        <f t="shared" si="317"/>
        <v>53603</v>
      </c>
      <c r="AP362" s="7">
        <f t="shared" si="318"/>
        <v>8.3333333333333329E-2</v>
      </c>
      <c r="AQ362" s="7">
        <f t="shared" si="291"/>
        <v>29.942465753424656</v>
      </c>
      <c r="AR362" s="186">
        <v>9.1248868943631118E-3</v>
      </c>
      <c r="AS362" s="186">
        <v>9.1263922498168882E-3</v>
      </c>
      <c r="AT362" s="7">
        <f t="shared" si="292"/>
        <v>0.7614950380914759</v>
      </c>
      <c r="AU362" s="7">
        <f t="shared" si="293"/>
        <v>0.76088984084085731</v>
      </c>
      <c r="AV362" s="192">
        <f t="shared" si="319"/>
        <v>9.5445708663906004E-3</v>
      </c>
      <c r="AW362" s="237">
        <f t="shared" si="320"/>
        <v>53664</v>
      </c>
      <c r="AX362" s="7">
        <f t="shared" si="321"/>
        <v>0.25277777777777777</v>
      </c>
      <c r="AY362" s="7">
        <f t="shared" si="294"/>
        <v>30.109589041095891</v>
      </c>
      <c r="AZ362" s="186">
        <v>9.1248868943631118E-3</v>
      </c>
      <c r="BA362" s="186">
        <v>9.1289531942587328E-3</v>
      </c>
      <c r="BB362" s="7">
        <f t="shared" si="295"/>
        <v>0.7614950380914759</v>
      </c>
      <c r="BC362" s="7">
        <f t="shared" si="296"/>
        <v>0.7596716116190021</v>
      </c>
      <c r="BD362" s="192">
        <f t="shared" si="322"/>
        <v>9.4956230631644805E-3</v>
      </c>
      <c r="BE362" s="237">
        <f t="shared" si="323"/>
        <v>53754</v>
      </c>
      <c r="BF362" s="7">
        <f t="shared" si="324"/>
        <v>0.50277777777777777</v>
      </c>
      <c r="BG362" s="7">
        <f t="shared" si="297"/>
        <v>30.356164383561644</v>
      </c>
      <c r="BH362" s="186">
        <v>9.1248868943631118E-3</v>
      </c>
      <c r="BI362" s="186">
        <v>9.132611981914944E-3</v>
      </c>
      <c r="BJ362" s="7">
        <f t="shared" si="298"/>
        <v>0.7614950380914759</v>
      </c>
      <c r="BK362" s="7">
        <f t="shared" si="299"/>
        <v>0.75787935325858879</v>
      </c>
      <c r="BL362" s="192">
        <f t="shared" si="325"/>
        <v>9.4888682694131525E-3</v>
      </c>
      <c r="BM362" s="237">
        <f t="shared" si="326"/>
        <v>53938</v>
      </c>
      <c r="BN362" s="7">
        <f t="shared" si="327"/>
        <v>1.0138888888888888</v>
      </c>
      <c r="BO362" s="7">
        <f t="shared" si="300"/>
        <v>30.860273972602741</v>
      </c>
      <c r="BP362" s="186">
        <v>9.1248868943631118E-3</v>
      </c>
      <c r="BQ362" s="186">
        <v>9.1401495812452691E-3</v>
      </c>
      <c r="BR362" s="7">
        <f t="shared" si="301"/>
        <v>0.7614950380914759</v>
      </c>
      <c r="BS362" s="7">
        <f t="shared" si="302"/>
        <v>0.75422275752140733</v>
      </c>
      <c r="BT362" s="192">
        <f t="shared" si="328"/>
        <v>9.5100024717608197E-3</v>
      </c>
      <c r="BU362" s="256">
        <f t="shared" si="329"/>
        <v>-0.50787539888297317</v>
      </c>
      <c r="BV362" s="257">
        <f t="shared" si="330"/>
        <v>2.7646152619494742</v>
      </c>
      <c r="BW362" s="257">
        <f t="shared" si="331"/>
        <v>1.7784962445385051</v>
      </c>
      <c r="BX362" s="249">
        <f t="shared" si="332"/>
        <v>4.2927139666433174</v>
      </c>
    </row>
    <row r="363" spans="6:76" x14ac:dyDescent="0.25">
      <c r="F363" s="182">
        <f t="shared" si="303"/>
        <v>10929</v>
      </c>
      <c r="G363" s="184">
        <f t="shared" si="304"/>
        <v>53603</v>
      </c>
      <c r="H363" s="7">
        <f t="shared" si="278"/>
        <v>29.942465753424656</v>
      </c>
      <c r="I363" s="237">
        <f t="shared" si="279"/>
        <v>53634</v>
      </c>
      <c r="J363" s="7">
        <f t="shared" si="305"/>
        <v>8.611111111111111E-2</v>
      </c>
      <c r="K363" s="7">
        <f t="shared" si="280"/>
        <v>30.027397260273972</v>
      </c>
      <c r="L363" s="186">
        <v>8.9761336270901149E-3</v>
      </c>
      <c r="M363" s="186">
        <v>8.9779273689595176E-3</v>
      </c>
      <c r="N363" s="7">
        <f t="shared" si="306"/>
        <v>0.76432088325877312</v>
      </c>
      <c r="O363" s="7">
        <f t="shared" si="281"/>
        <v>0.76369728536151282</v>
      </c>
      <c r="P363" s="192">
        <f t="shared" si="307"/>
        <v>9.4825294937006532E-3</v>
      </c>
      <c r="Q363" s="237">
        <f t="shared" si="282"/>
        <v>53695</v>
      </c>
      <c r="R363" s="7">
        <f t="shared" si="308"/>
        <v>0.25555555555555554</v>
      </c>
      <c r="S363" s="7">
        <f t="shared" si="283"/>
        <v>30.194520547945206</v>
      </c>
      <c r="T363" s="186">
        <v>9.6617207057089535E-3</v>
      </c>
      <c r="U363" s="186">
        <v>9.6636258276468611E-3</v>
      </c>
      <c r="V363" s="7">
        <f t="shared" si="309"/>
        <v>0.74879072427417193</v>
      </c>
      <c r="W363" s="7">
        <f t="shared" si="284"/>
        <v>0.74692645790624501</v>
      </c>
      <c r="X363" s="192">
        <f t="shared" si="310"/>
        <v>9.766631340394882E-3</v>
      </c>
      <c r="Y363" s="237">
        <f t="shared" si="285"/>
        <v>53785</v>
      </c>
      <c r="Z363" s="7">
        <f t="shared" si="311"/>
        <v>0.50555555555555554</v>
      </c>
      <c r="AA363" s="7">
        <f t="shared" si="286"/>
        <v>30.44109589041096</v>
      </c>
      <c r="AB363" s="186">
        <v>1.0141282192048824E-2</v>
      </c>
      <c r="AC363" s="186">
        <v>1.0135063949574741E-2</v>
      </c>
      <c r="AD363" s="7">
        <f t="shared" si="312"/>
        <v>0.73811547625546703</v>
      </c>
      <c r="AE363" s="7">
        <f t="shared" si="287"/>
        <v>0.73453145917923734</v>
      </c>
      <c r="AF363" s="192">
        <f t="shared" si="313"/>
        <v>9.6514103756832476E-3</v>
      </c>
      <c r="AG363" s="237">
        <f t="shared" si="288"/>
        <v>53968</v>
      </c>
      <c r="AH363" s="7">
        <f t="shared" si="314"/>
        <v>1.0138888888888888</v>
      </c>
      <c r="AI363" s="7">
        <f t="shared" si="289"/>
        <v>30.942465753424656</v>
      </c>
      <c r="AJ363" s="186">
        <v>1.0726551113625476E-2</v>
      </c>
      <c r="AK363" s="186">
        <v>1.070361551345058E-2</v>
      </c>
      <c r="AL363" s="7">
        <f t="shared" si="315"/>
        <v>0.72529312944020707</v>
      </c>
      <c r="AM363" s="7">
        <f t="shared" si="290"/>
        <v>0.71806423046505718</v>
      </c>
      <c r="AN363" s="192">
        <f t="shared" si="316"/>
        <v>9.9292969337492574E-3</v>
      </c>
      <c r="AO363" s="237">
        <f t="shared" si="317"/>
        <v>53634</v>
      </c>
      <c r="AP363" s="7">
        <f t="shared" si="318"/>
        <v>8.611111111111111E-2</v>
      </c>
      <c r="AQ363" s="7">
        <f t="shared" si="291"/>
        <v>30.027397260273972</v>
      </c>
      <c r="AR363" s="186">
        <v>9.1263922498168882E-3</v>
      </c>
      <c r="AS363" s="186">
        <v>9.1277435247913222E-3</v>
      </c>
      <c r="AT363" s="7">
        <f t="shared" si="292"/>
        <v>0.76088984084085731</v>
      </c>
      <c r="AU363" s="7">
        <f t="shared" si="293"/>
        <v>0.7602694409934998</v>
      </c>
      <c r="AV363" s="192">
        <f t="shared" si="319"/>
        <v>9.4764342747388399E-3</v>
      </c>
      <c r="AW363" s="237">
        <f t="shared" si="320"/>
        <v>53695</v>
      </c>
      <c r="AX363" s="7">
        <f t="shared" si="321"/>
        <v>0.25555555555555554</v>
      </c>
      <c r="AY363" s="7">
        <f t="shared" si="294"/>
        <v>30.194520547945206</v>
      </c>
      <c r="AZ363" s="186">
        <v>9.1263922498168882E-3</v>
      </c>
      <c r="BA363" s="186">
        <v>9.1302089941956537E-3</v>
      </c>
      <c r="BB363" s="7">
        <f t="shared" si="295"/>
        <v>0.76088984084085731</v>
      </c>
      <c r="BC363" s="7">
        <f t="shared" si="296"/>
        <v>0.75905405676961057</v>
      </c>
      <c r="BD363" s="192">
        <f t="shared" si="322"/>
        <v>9.4637566632061881E-3</v>
      </c>
      <c r="BE363" s="237">
        <f t="shared" si="323"/>
        <v>53785</v>
      </c>
      <c r="BF363" s="7">
        <f t="shared" si="324"/>
        <v>0.50555555555555554</v>
      </c>
      <c r="BG363" s="7">
        <f t="shared" si="297"/>
        <v>30.44109589041096</v>
      </c>
      <c r="BH363" s="186">
        <v>9.1263922498168882E-3</v>
      </c>
      <c r="BI363" s="186">
        <v>9.133879558082144E-3</v>
      </c>
      <c r="BJ363" s="7">
        <f t="shared" si="298"/>
        <v>0.76088984084085731</v>
      </c>
      <c r="BK363" s="7">
        <f t="shared" si="299"/>
        <v>0.75726251411078094</v>
      </c>
      <c r="BL363" s="192">
        <f t="shared" si="325"/>
        <v>9.4748278963509014E-3</v>
      </c>
      <c r="BM363" s="237">
        <f t="shared" si="326"/>
        <v>53968</v>
      </c>
      <c r="BN363" s="7">
        <f t="shared" si="327"/>
        <v>1.0138888888888888</v>
      </c>
      <c r="BO363" s="7">
        <f t="shared" si="300"/>
        <v>30.942465753424656</v>
      </c>
      <c r="BP363" s="186">
        <v>9.1263922498168882E-3</v>
      </c>
      <c r="BQ363" s="186">
        <v>9.1413754570990879E-3</v>
      </c>
      <c r="BR363" s="7">
        <f t="shared" si="301"/>
        <v>0.76088984084085731</v>
      </c>
      <c r="BS363" s="7">
        <f t="shared" si="302"/>
        <v>0.75362777722785523</v>
      </c>
      <c r="BT363" s="192">
        <f t="shared" si="328"/>
        <v>9.5041391864337538E-3</v>
      </c>
      <c r="BU363" s="256">
        <f t="shared" si="329"/>
        <v>6.0952189618133229E-2</v>
      </c>
      <c r="BV363" s="257">
        <f t="shared" si="330"/>
        <v>3.0287467718869387</v>
      </c>
      <c r="BW363" s="257">
        <f t="shared" si="331"/>
        <v>1.7658247933234617</v>
      </c>
      <c r="BX363" s="249">
        <f t="shared" si="332"/>
        <v>4.2515774731550353</v>
      </c>
    </row>
    <row r="364" spans="6:76" x14ac:dyDescent="0.25">
      <c r="F364" s="182">
        <f t="shared" si="303"/>
        <v>10960</v>
      </c>
      <c r="G364" s="184">
        <f t="shared" si="304"/>
        <v>53634</v>
      </c>
      <c r="H364" s="7">
        <f t="shared" si="278"/>
        <v>30.027397260273972</v>
      </c>
      <c r="I364" s="237">
        <f t="shared" si="279"/>
        <v>53664</v>
      </c>
      <c r="J364" s="7">
        <f t="shared" si="305"/>
        <v>8.3333333333333329E-2</v>
      </c>
      <c r="K364" s="7">
        <f t="shared" si="280"/>
        <v>30.109589041095891</v>
      </c>
      <c r="L364" s="186">
        <v>8.9779273689595176E-3</v>
      </c>
      <c r="M364" s="186">
        <v>8.9796326481072254E-3</v>
      </c>
      <c r="N364" s="7">
        <f t="shared" si="306"/>
        <v>0.76369728536151282</v>
      </c>
      <c r="O364" s="7">
        <f t="shared" si="281"/>
        <v>0.76309476966339729</v>
      </c>
      <c r="P364" s="192">
        <f t="shared" si="307"/>
        <v>9.4748236586346124E-3</v>
      </c>
      <c r="Q364" s="237">
        <f t="shared" si="282"/>
        <v>53726</v>
      </c>
      <c r="R364" s="7">
        <f t="shared" si="308"/>
        <v>0.25555555555555554</v>
      </c>
      <c r="S364" s="7">
        <f t="shared" si="283"/>
        <v>30.279452054794522</v>
      </c>
      <c r="T364" s="186">
        <v>9.6623736791128876E-3</v>
      </c>
      <c r="U364" s="186">
        <v>9.664256800252841E-3</v>
      </c>
      <c r="V364" s="7">
        <f t="shared" si="309"/>
        <v>0.74816186082478164</v>
      </c>
      <c r="W364" s="7">
        <f t="shared" si="284"/>
        <v>0.746299413719128</v>
      </c>
      <c r="X364" s="192">
        <f t="shared" si="310"/>
        <v>9.7652984397580619E-3</v>
      </c>
      <c r="Y364" s="237">
        <f t="shared" si="285"/>
        <v>53815</v>
      </c>
      <c r="Z364" s="7">
        <f t="shared" si="311"/>
        <v>0.50277777777777777</v>
      </c>
      <c r="AA364" s="7">
        <f t="shared" si="286"/>
        <v>30.523287671232875</v>
      </c>
      <c r="AB364" s="186">
        <v>1.0140330160279079E-2</v>
      </c>
      <c r="AC364" s="186">
        <v>1.013389055412193E-2</v>
      </c>
      <c r="AD364" s="7">
        <f t="shared" si="312"/>
        <v>0.73750108316344987</v>
      </c>
      <c r="AE364" s="7">
        <f t="shared" si="287"/>
        <v>0.7339461217939629</v>
      </c>
      <c r="AF364" s="192">
        <f t="shared" si="313"/>
        <v>9.6337335778706925E-3</v>
      </c>
      <c r="AG364" s="237">
        <f t="shared" si="288"/>
        <v>53999</v>
      </c>
      <c r="AH364" s="7">
        <f t="shared" si="314"/>
        <v>1.0138888888888888</v>
      </c>
      <c r="AI364" s="7">
        <f t="shared" si="289"/>
        <v>31.027397260273972</v>
      </c>
      <c r="AJ364" s="186">
        <v>1.0724703883158833E-2</v>
      </c>
      <c r="AK364" s="186">
        <v>1.0701547734650898E-2</v>
      </c>
      <c r="AL364" s="7">
        <f t="shared" si="315"/>
        <v>0.72467286691994315</v>
      </c>
      <c r="AM364" s="7">
        <f t="shared" si="290"/>
        <v>0.71745778245547542</v>
      </c>
      <c r="AN364" s="192">
        <f t="shared" si="316"/>
        <v>9.9186988628470751E-3</v>
      </c>
      <c r="AO364" s="237">
        <f t="shared" si="317"/>
        <v>53664</v>
      </c>
      <c r="AP364" s="7">
        <f t="shared" si="318"/>
        <v>8.3333333333333329E-2</v>
      </c>
      <c r="AQ364" s="7">
        <f t="shared" si="291"/>
        <v>30.109589041095891</v>
      </c>
      <c r="AR364" s="186">
        <v>9.1277435247913222E-3</v>
      </c>
      <c r="AS364" s="186">
        <v>9.1289531942587328E-3</v>
      </c>
      <c r="AT364" s="7">
        <f t="shared" si="292"/>
        <v>0.7602694409934998</v>
      </c>
      <c r="AU364" s="7">
        <f t="shared" si="293"/>
        <v>0.7596716116190021</v>
      </c>
      <c r="AV364" s="192">
        <f t="shared" si="319"/>
        <v>9.4434916143342207E-3</v>
      </c>
      <c r="AW364" s="237">
        <f t="shared" si="320"/>
        <v>53726</v>
      </c>
      <c r="AX364" s="7">
        <f t="shared" si="321"/>
        <v>0.25555555555555554</v>
      </c>
      <c r="AY364" s="7">
        <f t="shared" si="294"/>
        <v>30.279452054794522</v>
      </c>
      <c r="AZ364" s="186">
        <v>9.1277435247913222E-3</v>
      </c>
      <c r="BA364" s="186">
        <v>9.1314697560376159E-3</v>
      </c>
      <c r="BB364" s="7">
        <f t="shared" si="295"/>
        <v>0.7602694409934998</v>
      </c>
      <c r="BC364" s="7">
        <f t="shared" si="296"/>
        <v>0.75843672820943964</v>
      </c>
      <c r="BD364" s="192">
        <f t="shared" si="322"/>
        <v>9.4556138178099637E-3</v>
      </c>
      <c r="BE364" s="237">
        <f t="shared" si="323"/>
        <v>53815</v>
      </c>
      <c r="BF364" s="7">
        <f t="shared" si="324"/>
        <v>0.50277777777777777</v>
      </c>
      <c r="BG364" s="7">
        <f t="shared" si="297"/>
        <v>30.523287671232875</v>
      </c>
      <c r="BH364" s="186">
        <v>9.1277435247913222E-3</v>
      </c>
      <c r="BI364" s="186">
        <v>9.1351083480954911E-3</v>
      </c>
      <c r="BJ364" s="7">
        <f t="shared" si="298"/>
        <v>0.7602694409934998</v>
      </c>
      <c r="BK364" s="7">
        <f t="shared" si="299"/>
        <v>0.75666584731666264</v>
      </c>
      <c r="BL364" s="192">
        <f t="shared" si="325"/>
        <v>9.4723036125267789E-3</v>
      </c>
      <c r="BM364" s="237">
        <f t="shared" si="326"/>
        <v>53999</v>
      </c>
      <c r="BN364" s="7">
        <f t="shared" si="327"/>
        <v>1.0138888888888888</v>
      </c>
      <c r="BO364" s="7">
        <f t="shared" si="300"/>
        <v>31.027397260273972</v>
      </c>
      <c r="BP364" s="186">
        <v>9.1277435247913222E-3</v>
      </c>
      <c r="BQ364" s="186">
        <v>9.1426388213851767E-3</v>
      </c>
      <c r="BR364" s="7">
        <f t="shared" si="301"/>
        <v>0.7602694409934998</v>
      </c>
      <c r="BS364" s="7">
        <f t="shared" si="302"/>
        <v>0.75301337676014879</v>
      </c>
      <c r="BT364" s="192">
        <f t="shared" si="328"/>
        <v>9.5040358034007705E-3</v>
      </c>
      <c r="BU364" s="256">
        <f t="shared" si="329"/>
        <v>0.31332044300391715</v>
      </c>
      <c r="BV364" s="257">
        <f t="shared" si="330"/>
        <v>3.0968462194809825</v>
      </c>
      <c r="BW364" s="257">
        <f t="shared" si="331"/>
        <v>1.6142996534391356</v>
      </c>
      <c r="BX364" s="249">
        <f t="shared" si="332"/>
        <v>4.1466305944630468</v>
      </c>
    </row>
    <row r="365" spans="6:76" x14ac:dyDescent="0.25">
      <c r="F365" s="182">
        <f t="shared" si="303"/>
        <v>10990</v>
      </c>
      <c r="G365" s="184">
        <f t="shared" si="304"/>
        <v>53664</v>
      </c>
      <c r="H365" s="7">
        <f t="shared" si="278"/>
        <v>30.109589041095891</v>
      </c>
      <c r="I365" s="237">
        <f t="shared" si="279"/>
        <v>53695</v>
      </c>
      <c r="J365" s="7">
        <f t="shared" si="305"/>
        <v>8.611111111111111E-2</v>
      </c>
      <c r="K365" s="7">
        <f t="shared" si="280"/>
        <v>30.194520547945206</v>
      </c>
      <c r="L365" s="186">
        <v>8.9796326481072254E-3</v>
      </c>
      <c r="M365" s="186">
        <v>8.9813715741150889E-3</v>
      </c>
      <c r="N365" s="7">
        <f t="shared" si="306"/>
        <v>0.76309476966339729</v>
      </c>
      <c r="O365" s="7">
        <f t="shared" si="281"/>
        <v>0.76247297897117028</v>
      </c>
      <c r="P365" s="192">
        <f t="shared" si="307"/>
        <v>9.4702308602238657E-3</v>
      </c>
      <c r="Q365" s="237">
        <f t="shared" si="282"/>
        <v>53754</v>
      </c>
      <c r="R365" s="7">
        <f t="shared" si="308"/>
        <v>0.25</v>
      </c>
      <c r="S365" s="7">
        <f t="shared" si="283"/>
        <v>30.356164383561644</v>
      </c>
      <c r="T365" s="186">
        <v>9.6629885830058319E-3</v>
      </c>
      <c r="U365" s="186">
        <v>9.6648144704139256E-3</v>
      </c>
      <c r="V365" s="7">
        <f t="shared" si="309"/>
        <v>0.74755408999111961</v>
      </c>
      <c r="W365" s="7">
        <f t="shared" si="284"/>
        <v>0.74573371209310724</v>
      </c>
      <c r="X365" s="192">
        <f t="shared" si="310"/>
        <v>9.764224781540598E-3</v>
      </c>
      <c r="Y365" s="237">
        <f t="shared" si="285"/>
        <v>53846</v>
      </c>
      <c r="Z365" s="7">
        <f t="shared" si="311"/>
        <v>0.50555555555555554</v>
      </c>
      <c r="AA365" s="7">
        <f t="shared" si="286"/>
        <v>30.608219178082191</v>
      </c>
      <c r="AB365" s="186">
        <v>1.0139380364595801E-2</v>
      </c>
      <c r="AC365" s="186">
        <v>1.0132642172822956E-2</v>
      </c>
      <c r="AD365" s="7">
        <f t="shared" si="312"/>
        <v>0.73690774139611992</v>
      </c>
      <c r="AE365" s="7">
        <f t="shared" si="287"/>
        <v>0.73334271699836573</v>
      </c>
      <c r="AF365" s="192">
        <f t="shared" si="313"/>
        <v>9.615826880787123E-3</v>
      </c>
      <c r="AG365" s="237">
        <f t="shared" si="288"/>
        <v>54029</v>
      </c>
      <c r="AH365" s="7">
        <f t="shared" si="314"/>
        <v>1.0138888888888888</v>
      </c>
      <c r="AI365" s="7">
        <f t="shared" si="289"/>
        <v>31.109589041095891</v>
      </c>
      <c r="AJ365" s="186">
        <v>1.0722902279479349E-2</v>
      </c>
      <c r="AK365" s="186">
        <v>1.0699528186061666E-2</v>
      </c>
      <c r="AL365" s="7">
        <f t="shared" si="315"/>
        <v>0.7240736386232981</v>
      </c>
      <c r="AM365" s="7">
        <f t="shared" si="290"/>
        <v>0.71687203665742916</v>
      </c>
      <c r="AN365" s="192">
        <f t="shared" si="316"/>
        <v>9.9082535249439621E-3</v>
      </c>
      <c r="AO365" s="237">
        <f t="shared" si="317"/>
        <v>53695</v>
      </c>
      <c r="AP365" s="7">
        <f t="shared" si="318"/>
        <v>8.611111111111111E-2</v>
      </c>
      <c r="AQ365" s="7">
        <f t="shared" si="291"/>
        <v>30.194520547945206</v>
      </c>
      <c r="AR365" s="186">
        <v>9.1289531942587328E-3</v>
      </c>
      <c r="AS365" s="186">
        <v>9.1302089941956537E-3</v>
      </c>
      <c r="AT365" s="7">
        <f t="shared" si="292"/>
        <v>0.7596716116190021</v>
      </c>
      <c r="AU365" s="7">
        <f t="shared" si="293"/>
        <v>0.75905405676961057</v>
      </c>
      <c r="AV365" s="192">
        <f t="shared" si="319"/>
        <v>9.448081646689626E-3</v>
      </c>
      <c r="AW365" s="237">
        <f t="shared" si="320"/>
        <v>53754</v>
      </c>
      <c r="AX365" s="7">
        <f t="shared" si="321"/>
        <v>0.25</v>
      </c>
      <c r="AY365" s="7">
        <f t="shared" si="294"/>
        <v>30.356164383561644</v>
      </c>
      <c r="AZ365" s="186">
        <v>9.1289531942587328E-3</v>
      </c>
      <c r="BA365" s="186">
        <v>9.132611981914944E-3</v>
      </c>
      <c r="BB365" s="7">
        <f t="shared" si="295"/>
        <v>0.7596716116190021</v>
      </c>
      <c r="BC365" s="7">
        <f t="shared" si="296"/>
        <v>0.75787935325858879</v>
      </c>
      <c r="BD365" s="192">
        <f t="shared" si="322"/>
        <v>9.4593333501293841E-3</v>
      </c>
      <c r="BE365" s="237">
        <f t="shared" si="323"/>
        <v>53846</v>
      </c>
      <c r="BF365" s="7">
        <f t="shared" si="324"/>
        <v>0.50555555555555554</v>
      </c>
      <c r="BG365" s="7">
        <f t="shared" si="297"/>
        <v>30.608219178082191</v>
      </c>
      <c r="BH365" s="186">
        <v>9.1289531942587328E-3</v>
      </c>
      <c r="BI365" s="186">
        <v>9.1363793450095904E-3</v>
      </c>
      <c r="BJ365" s="7">
        <f t="shared" si="298"/>
        <v>0.7596716116190021</v>
      </c>
      <c r="BK365" s="7">
        <f t="shared" si="299"/>
        <v>0.75604959622200529</v>
      </c>
      <c r="BL365" s="192">
        <f t="shared" si="325"/>
        <v>9.4761323804606439E-3</v>
      </c>
      <c r="BM365" s="237">
        <f t="shared" si="326"/>
        <v>54029</v>
      </c>
      <c r="BN365" s="7">
        <f t="shared" si="327"/>
        <v>1.0138888888888888</v>
      </c>
      <c r="BO365" s="7">
        <f t="shared" si="300"/>
        <v>31.109589041095891</v>
      </c>
      <c r="BP365" s="186">
        <v>9.1289531942587328E-3</v>
      </c>
      <c r="BQ365" s="186">
        <v>9.143857280074082E-3</v>
      </c>
      <c r="BR365" s="7">
        <f t="shared" si="301"/>
        <v>0.7596716116190021</v>
      </c>
      <c r="BS365" s="7">
        <f t="shared" si="302"/>
        <v>0.75241921603104645</v>
      </c>
      <c r="BT365" s="192">
        <f t="shared" si="328"/>
        <v>9.5067318202222868E-3</v>
      </c>
      <c r="BU365" s="256">
        <f t="shared" si="329"/>
        <v>0.22149213534239723</v>
      </c>
      <c r="BV365" s="257">
        <f t="shared" si="330"/>
        <v>3.0489143141121389</v>
      </c>
      <c r="BW365" s="257">
        <f t="shared" si="331"/>
        <v>1.3969450032647914</v>
      </c>
      <c r="BX365" s="249">
        <f t="shared" si="332"/>
        <v>4.015217047216753</v>
      </c>
    </row>
    <row r="366" spans="6:76" x14ac:dyDescent="0.25">
      <c r="F366" s="182">
        <f t="shared" si="303"/>
        <v>11021</v>
      </c>
      <c r="G366" s="184">
        <f t="shared" si="304"/>
        <v>53695</v>
      </c>
      <c r="H366" s="7">
        <f t="shared" si="278"/>
        <v>30.194520547945206</v>
      </c>
      <c r="I366" s="237">
        <f t="shared" si="279"/>
        <v>53726</v>
      </c>
      <c r="J366" s="7">
        <f t="shared" si="305"/>
        <v>8.611111111111111E-2</v>
      </c>
      <c r="K366" s="7">
        <f t="shared" si="280"/>
        <v>30.279452054794522</v>
      </c>
      <c r="L366" s="186">
        <v>8.9813715741150889E-3</v>
      </c>
      <c r="M366" s="186">
        <v>8.9830838630820132E-3</v>
      </c>
      <c r="N366" s="7">
        <f t="shared" si="306"/>
        <v>0.76247297897117028</v>
      </c>
      <c r="O366" s="7">
        <f t="shared" si="281"/>
        <v>0.76185208437141383</v>
      </c>
      <c r="P366" s="192">
        <f t="shared" si="307"/>
        <v>9.4642897857888739E-3</v>
      </c>
      <c r="Q366" s="237">
        <f t="shared" si="282"/>
        <v>53785</v>
      </c>
      <c r="R366" s="7">
        <f t="shared" si="308"/>
        <v>0.25</v>
      </c>
      <c r="S366" s="7">
        <f t="shared" si="283"/>
        <v>30.44109589041096</v>
      </c>
      <c r="T366" s="186">
        <v>9.6636258276468611E-3</v>
      </c>
      <c r="U366" s="186">
        <v>9.6654107553579022E-3</v>
      </c>
      <c r="V366" s="7">
        <f t="shared" si="309"/>
        <v>0.74692645790624501</v>
      </c>
      <c r="W366" s="7">
        <f t="shared" si="284"/>
        <v>0.74510830478066636</v>
      </c>
      <c r="X366" s="192">
        <f t="shared" si="310"/>
        <v>9.7604770415964381E-3</v>
      </c>
      <c r="Y366" s="237">
        <f t="shared" si="285"/>
        <v>53876</v>
      </c>
      <c r="Z366" s="7">
        <f t="shared" si="311"/>
        <v>0.50277777777777777</v>
      </c>
      <c r="AA366" s="7">
        <f t="shared" si="286"/>
        <v>30.69041095890411</v>
      </c>
      <c r="AB366" s="186">
        <v>1.0138345087616837E-2</v>
      </c>
      <c r="AC366" s="186">
        <v>1.0131402835700826E-2</v>
      </c>
      <c r="AD366" s="7">
        <f t="shared" si="312"/>
        <v>0.73629644039368891</v>
      </c>
      <c r="AE366" s="7">
        <f t="shared" si="287"/>
        <v>0.73276009939671261</v>
      </c>
      <c r="AF366" s="192">
        <f t="shared" si="313"/>
        <v>9.5987846617423024E-3</v>
      </c>
      <c r="AG366" s="237">
        <f t="shared" si="288"/>
        <v>54060</v>
      </c>
      <c r="AH366" s="7">
        <f t="shared" si="314"/>
        <v>1.0138888888888888</v>
      </c>
      <c r="AI366" s="7">
        <f t="shared" si="289"/>
        <v>31.194520547945206</v>
      </c>
      <c r="AJ366" s="186">
        <v>1.0721020835762065E-2</v>
      </c>
      <c r="AK366" s="186">
        <v>1.0697420559406482E-2</v>
      </c>
      <c r="AL366" s="7">
        <f t="shared" si="315"/>
        <v>0.72345561390601265</v>
      </c>
      <c r="AM366" s="7">
        <f t="shared" si="290"/>
        <v>0.71626798204208264</v>
      </c>
      <c r="AN366" s="192">
        <f t="shared" si="316"/>
        <v>9.8973726750343355E-3</v>
      </c>
      <c r="AO366" s="237">
        <f t="shared" si="317"/>
        <v>53726</v>
      </c>
      <c r="AP366" s="7">
        <f t="shared" si="318"/>
        <v>8.611111111111111E-2</v>
      </c>
      <c r="AQ366" s="7">
        <f t="shared" si="291"/>
        <v>30.279452054794522</v>
      </c>
      <c r="AR366" s="186">
        <v>9.1302089941956537E-3</v>
      </c>
      <c r="AS366" s="186">
        <v>9.1314697560376159E-3</v>
      </c>
      <c r="AT366" s="7">
        <f t="shared" si="292"/>
        <v>0.75905405676961057</v>
      </c>
      <c r="AU366" s="7">
        <f t="shared" si="293"/>
        <v>0.75843672820943964</v>
      </c>
      <c r="AV366" s="192">
        <f t="shared" si="319"/>
        <v>9.4523070430888485E-3</v>
      </c>
      <c r="AW366" s="237">
        <f t="shared" si="320"/>
        <v>53785</v>
      </c>
      <c r="AX366" s="7">
        <f t="shared" si="321"/>
        <v>0.25</v>
      </c>
      <c r="AY366" s="7">
        <f t="shared" si="294"/>
        <v>30.44109589041096</v>
      </c>
      <c r="AZ366" s="186">
        <v>9.1302089941956537E-3</v>
      </c>
      <c r="BA366" s="186">
        <v>9.133879558082144E-3</v>
      </c>
      <c r="BB366" s="7">
        <f t="shared" si="295"/>
        <v>0.75905405676961057</v>
      </c>
      <c r="BC366" s="7">
        <f t="shared" si="296"/>
        <v>0.75726251411078094</v>
      </c>
      <c r="BD366" s="192">
        <f t="shared" si="322"/>
        <v>9.4632581195881471E-3</v>
      </c>
      <c r="BE366" s="237">
        <f t="shared" si="323"/>
        <v>53876</v>
      </c>
      <c r="BF366" s="7">
        <f t="shared" si="324"/>
        <v>0.50277777777777777</v>
      </c>
      <c r="BG366" s="7">
        <f t="shared" si="297"/>
        <v>30.69041095890411</v>
      </c>
      <c r="BH366" s="186">
        <v>9.1302089941956537E-3</v>
      </c>
      <c r="BI366" s="186">
        <v>9.1376096623673759E-3</v>
      </c>
      <c r="BJ366" s="7">
        <f t="shared" si="298"/>
        <v>0.75905405676961057</v>
      </c>
      <c r="BK366" s="7">
        <f t="shared" si="299"/>
        <v>0.75545353934909076</v>
      </c>
      <c r="BL366" s="192">
        <f t="shared" si="325"/>
        <v>9.4794050794060735E-3</v>
      </c>
      <c r="BM366" s="237">
        <f t="shared" si="326"/>
        <v>54060</v>
      </c>
      <c r="BN366" s="7">
        <f t="shared" si="327"/>
        <v>1.0138888888888888</v>
      </c>
      <c r="BO366" s="7">
        <f t="shared" si="300"/>
        <v>31.194520547945206</v>
      </c>
      <c r="BP366" s="186">
        <v>9.1302089941956537E-3</v>
      </c>
      <c r="BQ366" s="186">
        <v>9.1451111374654497E-3</v>
      </c>
      <c r="BR366" s="7">
        <f t="shared" si="301"/>
        <v>0.75905405676961057</v>
      </c>
      <c r="BS366" s="7">
        <f t="shared" si="302"/>
        <v>0.75180570660553137</v>
      </c>
      <c r="BT366" s="192">
        <f t="shared" si="328"/>
        <v>9.50918253647841E-3</v>
      </c>
      <c r="BU366" s="256">
        <f t="shared" si="329"/>
        <v>0.11982742700025403</v>
      </c>
      <c r="BV366" s="257">
        <f t="shared" si="330"/>
        <v>2.9721892200829103</v>
      </c>
      <c r="BW366" s="257">
        <f t="shared" si="331"/>
        <v>1.193795823362289</v>
      </c>
      <c r="BX366" s="249">
        <f t="shared" si="332"/>
        <v>3.8819013855592548</v>
      </c>
    </row>
    <row r="367" spans="6:76" x14ac:dyDescent="0.25">
      <c r="F367" s="182">
        <f t="shared" si="303"/>
        <v>11052</v>
      </c>
      <c r="G367" s="184">
        <f t="shared" si="304"/>
        <v>53726</v>
      </c>
      <c r="H367" s="7">
        <f t="shared" si="278"/>
        <v>30.279452054794522</v>
      </c>
      <c r="I367" s="237">
        <f t="shared" si="279"/>
        <v>53754</v>
      </c>
      <c r="J367" s="7">
        <f t="shared" si="305"/>
        <v>7.7777777777777779E-2</v>
      </c>
      <c r="K367" s="7">
        <f t="shared" si="280"/>
        <v>30.356164383561644</v>
      </c>
      <c r="L367" s="186">
        <v>8.9830838630820132E-3</v>
      </c>
      <c r="M367" s="186">
        <v>8.9846049777573631E-3</v>
      </c>
      <c r="N367" s="7">
        <f t="shared" si="306"/>
        <v>0.76185208437141383</v>
      </c>
      <c r="O367" s="7">
        <f t="shared" si="281"/>
        <v>0.76129210919974</v>
      </c>
      <c r="P367" s="192">
        <f t="shared" si="307"/>
        <v>9.4571856080733728E-3</v>
      </c>
      <c r="Q367" s="237">
        <f t="shared" si="282"/>
        <v>53815</v>
      </c>
      <c r="R367" s="7">
        <f t="shared" si="308"/>
        <v>0.24722222222222223</v>
      </c>
      <c r="S367" s="7">
        <f t="shared" si="283"/>
        <v>30.523287671232875</v>
      </c>
      <c r="T367" s="186">
        <v>9.664256800252841E-3</v>
      </c>
      <c r="U367" s="186">
        <v>9.6659591547964933E-3</v>
      </c>
      <c r="V367" s="7">
        <f t="shared" si="309"/>
        <v>0.746299413719128</v>
      </c>
      <c r="W367" s="7">
        <f t="shared" si="284"/>
        <v>0.74450415056767627</v>
      </c>
      <c r="X367" s="192">
        <f t="shared" si="310"/>
        <v>9.7537919494540895E-3</v>
      </c>
      <c r="Y367" s="237">
        <f t="shared" si="285"/>
        <v>53907</v>
      </c>
      <c r="Z367" s="7">
        <f t="shared" si="311"/>
        <v>0.50277777777777777</v>
      </c>
      <c r="AA367" s="7">
        <f t="shared" si="286"/>
        <v>30.775342465753425</v>
      </c>
      <c r="AB367" s="186">
        <v>1.0137258811863283E-2</v>
      </c>
      <c r="AC367" s="186">
        <v>1.0130093565506593E-2</v>
      </c>
      <c r="AD367" s="7">
        <f t="shared" si="312"/>
        <v>0.73568691192738733</v>
      </c>
      <c r="AE367" s="7">
        <f t="shared" si="287"/>
        <v>0.73215934909703351</v>
      </c>
      <c r="AF367" s="192">
        <f t="shared" si="313"/>
        <v>9.5828142801836613E-3</v>
      </c>
      <c r="AG367" s="237">
        <f t="shared" si="288"/>
        <v>54091</v>
      </c>
      <c r="AH367" s="7">
        <f t="shared" si="314"/>
        <v>1.0138888888888888</v>
      </c>
      <c r="AI367" s="7">
        <f t="shared" si="289"/>
        <v>31.279452054794522</v>
      </c>
      <c r="AJ367" s="186">
        <v>1.0719119484662656E-2</v>
      </c>
      <c r="AK367" s="186">
        <v>1.0695291832659118E-2</v>
      </c>
      <c r="AL367" s="7">
        <f t="shared" si="315"/>
        <v>0.72283878342278873</v>
      </c>
      <c r="AM367" s="7">
        <f t="shared" si="290"/>
        <v>0.71566516497039712</v>
      </c>
      <c r="AN367" s="192">
        <f t="shared" si="316"/>
        <v>9.8863966737308771E-3</v>
      </c>
      <c r="AO367" s="237">
        <f t="shared" si="317"/>
        <v>53754</v>
      </c>
      <c r="AP367" s="7">
        <f t="shared" si="318"/>
        <v>7.7777777777777779E-2</v>
      </c>
      <c r="AQ367" s="7">
        <f t="shared" si="291"/>
        <v>30.356164383561644</v>
      </c>
      <c r="AR367" s="186">
        <v>9.1314697560376159E-3</v>
      </c>
      <c r="AS367" s="186">
        <v>9.132611981914944E-3</v>
      </c>
      <c r="AT367" s="7">
        <f t="shared" si="292"/>
        <v>0.75843672820943964</v>
      </c>
      <c r="AU367" s="7">
        <f t="shared" si="293"/>
        <v>0.75787935325858879</v>
      </c>
      <c r="AV367" s="192">
        <f t="shared" si="319"/>
        <v>9.4556598451602161E-3</v>
      </c>
      <c r="AW367" s="237">
        <f t="shared" si="320"/>
        <v>53815</v>
      </c>
      <c r="AX367" s="7">
        <f t="shared" si="321"/>
        <v>0.24722222222222223</v>
      </c>
      <c r="AY367" s="7">
        <f t="shared" si="294"/>
        <v>30.523287671232875</v>
      </c>
      <c r="AZ367" s="186">
        <v>9.1314697560376159E-3</v>
      </c>
      <c r="BA367" s="186">
        <v>9.1351083480954911E-3</v>
      </c>
      <c r="BB367" s="7">
        <f t="shared" si="295"/>
        <v>0.75843672820943964</v>
      </c>
      <c r="BC367" s="7">
        <f t="shared" si="296"/>
        <v>0.75666584731666264</v>
      </c>
      <c r="BD367" s="192">
        <f t="shared" si="322"/>
        <v>9.4666803701985037E-3</v>
      </c>
      <c r="BE367" s="237">
        <f t="shared" si="323"/>
        <v>53907</v>
      </c>
      <c r="BF367" s="7">
        <f t="shared" si="324"/>
        <v>0.50277777777777777</v>
      </c>
      <c r="BG367" s="7">
        <f t="shared" si="297"/>
        <v>30.775342465753425</v>
      </c>
      <c r="BH367" s="186">
        <v>9.1314697560376159E-3</v>
      </c>
      <c r="BI367" s="186">
        <v>9.1388803950464143E-3</v>
      </c>
      <c r="BJ367" s="7">
        <f t="shared" si="298"/>
        <v>0.75843672820943964</v>
      </c>
      <c r="BK367" s="7">
        <f t="shared" si="299"/>
        <v>0.7548379610365914</v>
      </c>
      <c r="BL367" s="192">
        <f t="shared" si="325"/>
        <v>9.4825238422584657E-3</v>
      </c>
      <c r="BM367" s="237">
        <f t="shared" si="326"/>
        <v>54091</v>
      </c>
      <c r="BN367" s="7">
        <f t="shared" si="327"/>
        <v>1.0138888888888888</v>
      </c>
      <c r="BO367" s="7">
        <f t="shared" si="300"/>
        <v>31.279452054794522</v>
      </c>
      <c r="BP367" s="186">
        <v>9.1314697560376159E-3</v>
      </c>
      <c r="BQ367" s="186">
        <v>9.1463587512872931E-3</v>
      </c>
      <c r="BR367" s="7">
        <f t="shared" si="301"/>
        <v>0.75843672820943964</v>
      </c>
      <c r="BS367" s="7">
        <f t="shared" si="302"/>
        <v>0.75119268413731799</v>
      </c>
      <c r="BT367" s="192">
        <f t="shared" si="328"/>
        <v>9.5112888378125256E-3</v>
      </c>
      <c r="BU367" s="256">
        <f t="shared" si="329"/>
        <v>1.5257629131567446E-2</v>
      </c>
      <c r="BV367" s="257">
        <f t="shared" si="330"/>
        <v>2.8711157925558584</v>
      </c>
      <c r="BW367" s="257">
        <f t="shared" si="331"/>
        <v>1.0029043792519552</v>
      </c>
      <c r="BX367" s="249">
        <f t="shared" si="332"/>
        <v>3.7510783591835142</v>
      </c>
    </row>
    <row r="368" spans="6:76" x14ac:dyDescent="0.25">
      <c r="F368" s="182">
        <f t="shared" si="303"/>
        <v>11080</v>
      </c>
      <c r="G368" s="184">
        <f t="shared" si="304"/>
        <v>53754</v>
      </c>
      <c r="H368" s="7">
        <f t="shared" si="278"/>
        <v>30.356164383561644</v>
      </c>
      <c r="I368" s="237">
        <f t="shared" si="279"/>
        <v>53785</v>
      </c>
      <c r="J368" s="7">
        <f t="shared" si="305"/>
        <v>8.611111111111111E-2</v>
      </c>
      <c r="K368" s="7">
        <f t="shared" si="280"/>
        <v>30.44109589041096</v>
      </c>
      <c r="L368" s="186">
        <v>8.9846049777573631E-3</v>
      </c>
      <c r="M368" s="186">
        <v>8.9862580217185007E-3</v>
      </c>
      <c r="N368" s="7">
        <f t="shared" si="306"/>
        <v>0.76129210919974</v>
      </c>
      <c r="O368" s="7">
        <f t="shared" si="281"/>
        <v>0.7606731286282794</v>
      </c>
      <c r="P368" s="192">
        <f t="shared" si="307"/>
        <v>9.4497376133024918E-3</v>
      </c>
      <c r="Q368" s="237">
        <f t="shared" si="282"/>
        <v>53846</v>
      </c>
      <c r="R368" s="7">
        <f t="shared" si="308"/>
        <v>0.25555555555555554</v>
      </c>
      <c r="S368" s="7">
        <f t="shared" si="283"/>
        <v>30.608219178082191</v>
      </c>
      <c r="T368" s="186">
        <v>9.6648144704139256E-3</v>
      </c>
      <c r="U368" s="186">
        <v>9.6664882138674264E-3</v>
      </c>
      <c r="V368" s="7">
        <f t="shared" si="309"/>
        <v>0.74573371209310724</v>
      </c>
      <c r="W368" s="7">
        <f t="shared" si="284"/>
        <v>0.74388115862963888</v>
      </c>
      <c r="X368" s="192">
        <f t="shared" si="310"/>
        <v>9.745000480599366E-3</v>
      </c>
      <c r="Y368" s="237">
        <f t="shared" si="285"/>
        <v>53938</v>
      </c>
      <c r="Z368" s="7">
        <f t="shared" si="311"/>
        <v>0.51111111111111107</v>
      </c>
      <c r="AA368" s="7">
        <f t="shared" si="286"/>
        <v>30.860273972602741</v>
      </c>
      <c r="AB368" s="186">
        <v>1.0136236940319045E-2</v>
      </c>
      <c r="AC368" s="186">
        <v>1.0128758909250916E-2</v>
      </c>
      <c r="AD368" s="7">
        <f t="shared" si="312"/>
        <v>0.73513782908042602</v>
      </c>
      <c r="AE368" s="7">
        <f t="shared" si="287"/>
        <v>0.73155982713520007</v>
      </c>
      <c r="AF368" s="192">
        <f t="shared" si="313"/>
        <v>9.5691949295510486E-3</v>
      </c>
      <c r="AG368" s="237">
        <f t="shared" si="288"/>
        <v>54120</v>
      </c>
      <c r="AH368" s="7">
        <f t="shared" si="314"/>
        <v>1.0166666666666666</v>
      </c>
      <c r="AI368" s="7">
        <f t="shared" si="289"/>
        <v>31.358904109589041</v>
      </c>
      <c r="AJ368" s="186">
        <v>1.0717385195631856E-2</v>
      </c>
      <c r="AK368" s="186">
        <v>1.0693281342646157E-2</v>
      </c>
      <c r="AL368" s="7">
        <f t="shared" si="315"/>
        <v>0.72228267018302095</v>
      </c>
      <c r="AM368" s="7">
        <f t="shared" si="290"/>
        <v>0.71510236104019165</v>
      </c>
      <c r="AN368" s="192">
        <f t="shared" si="316"/>
        <v>9.8763471380629506E-3</v>
      </c>
      <c r="AO368" s="237">
        <f t="shared" si="317"/>
        <v>53785</v>
      </c>
      <c r="AP368" s="7">
        <f t="shared" si="318"/>
        <v>8.611111111111111E-2</v>
      </c>
      <c r="AQ368" s="7">
        <f t="shared" si="291"/>
        <v>30.44109589041096</v>
      </c>
      <c r="AR368" s="186">
        <v>9.132611981914944E-3</v>
      </c>
      <c r="AS368" s="186">
        <v>9.133879558082144E-3</v>
      </c>
      <c r="AT368" s="7">
        <f t="shared" si="292"/>
        <v>0.75787935325858879</v>
      </c>
      <c r="AU368" s="7">
        <f t="shared" si="293"/>
        <v>0.75726251411078094</v>
      </c>
      <c r="AV368" s="192">
        <f t="shared" si="319"/>
        <v>9.4594585046820848E-3</v>
      </c>
      <c r="AW368" s="237">
        <f t="shared" si="320"/>
        <v>53846</v>
      </c>
      <c r="AX368" s="7">
        <f t="shared" si="321"/>
        <v>0.25555555555555554</v>
      </c>
      <c r="AY368" s="7">
        <f t="shared" si="294"/>
        <v>30.608219178082191</v>
      </c>
      <c r="AZ368" s="186">
        <v>9.132611981914944E-3</v>
      </c>
      <c r="BA368" s="186">
        <v>9.1363793450095904E-3</v>
      </c>
      <c r="BB368" s="7">
        <f t="shared" si="295"/>
        <v>0.75787935325858879</v>
      </c>
      <c r="BC368" s="7">
        <f t="shared" si="296"/>
        <v>0.75604959622200529</v>
      </c>
      <c r="BD368" s="192">
        <f t="shared" si="322"/>
        <v>9.4701708387690473E-3</v>
      </c>
      <c r="BE368" s="237">
        <f t="shared" si="323"/>
        <v>53938</v>
      </c>
      <c r="BF368" s="7">
        <f t="shared" si="324"/>
        <v>0.51111111111111107</v>
      </c>
      <c r="BG368" s="7">
        <f t="shared" si="297"/>
        <v>30.860273972602741</v>
      </c>
      <c r="BH368" s="186">
        <v>9.132611981914944E-3</v>
      </c>
      <c r="BI368" s="186">
        <v>9.1401495812452691E-3</v>
      </c>
      <c r="BJ368" s="7">
        <f t="shared" si="298"/>
        <v>0.75787935325858879</v>
      </c>
      <c r="BK368" s="7">
        <f t="shared" si="299"/>
        <v>0.75422275752140733</v>
      </c>
      <c r="BL368" s="192">
        <f t="shared" si="325"/>
        <v>9.4855385622649724E-3</v>
      </c>
      <c r="BM368" s="237">
        <f t="shared" si="326"/>
        <v>54120</v>
      </c>
      <c r="BN368" s="7">
        <f t="shared" si="327"/>
        <v>1.0166666666666666</v>
      </c>
      <c r="BO368" s="7">
        <f t="shared" si="300"/>
        <v>31.358904109589041</v>
      </c>
      <c r="BP368" s="186">
        <v>9.132611981914944E-3</v>
      </c>
      <c r="BQ368" s="186">
        <v>9.1475193784976913E-3</v>
      </c>
      <c r="BR368" s="7">
        <f t="shared" si="301"/>
        <v>0.75787935325858879</v>
      </c>
      <c r="BS368" s="7">
        <f t="shared" si="302"/>
        <v>0.75061967292108023</v>
      </c>
      <c r="BT368" s="192">
        <f t="shared" si="328"/>
        <v>9.5130322879045642E-3</v>
      </c>
      <c r="BU368" s="256">
        <f t="shared" si="329"/>
        <v>-9.7208913795929219E-2</v>
      </c>
      <c r="BV368" s="257">
        <f t="shared" si="330"/>
        <v>2.7482964183031879</v>
      </c>
      <c r="BW368" s="257">
        <f t="shared" si="331"/>
        <v>0.83656367286076216</v>
      </c>
      <c r="BX368" s="249">
        <f t="shared" si="332"/>
        <v>3.633148501583864</v>
      </c>
    </row>
    <row r="369" spans="6:76" x14ac:dyDescent="0.25">
      <c r="F369" s="182">
        <f t="shared" si="303"/>
        <v>11111</v>
      </c>
      <c r="G369" s="184">
        <f t="shared" si="304"/>
        <v>53785</v>
      </c>
      <c r="H369" s="7">
        <f t="shared" si="278"/>
        <v>30.44109589041096</v>
      </c>
      <c r="I369" s="237">
        <f t="shared" si="279"/>
        <v>53815</v>
      </c>
      <c r="J369" s="7">
        <f t="shared" si="305"/>
        <v>8.3333333333333329E-2</v>
      </c>
      <c r="K369" s="7">
        <f t="shared" si="280"/>
        <v>30.523287671232875</v>
      </c>
      <c r="L369" s="186">
        <v>8.9862580217185007E-3</v>
      </c>
      <c r="M369" s="186">
        <v>8.9878238579731377E-3</v>
      </c>
      <c r="N369" s="7">
        <f t="shared" si="306"/>
        <v>0.7606731286282794</v>
      </c>
      <c r="O369" s="7">
        <f t="shared" si="281"/>
        <v>0.76007517725324736</v>
      </c>
      <c r="P369" s="192">
        <f t="shared" si="307"/>
        <v>9.4404036799566882E-3</v>
      </c>
      <c r="Q369" s="237">
        <f t="shared" si="282"/>
        <v>53876</v>
      </c>
      <c r="R369" s="7">
        <f t="shared" si="308"/>
        <v>0.25277777777777777</v>
      </c>
      <c r="S369" s="7">
        <f t="shared" si="283"/>
        <v>30.69041095890411</v>
      </c>
      <c r="T369" s="186">
        <v>9.6654107553579022E-3</v>
      </c>
      <c r="U369" s="186">
        <v>9.6669561277527224E-3</v>
      </c>
      <c r="V369" s="7">
        <f t="shared" si="309"/>
        <v>0.74510830478066636</v>
      </c>
      <c r="W369" s="7">
        <f t="shared" si="284"/>
        <v>0.74327970147402544</v>
      </c>
      <c r="X369" s="192">
        <f t="shared" si="310"/>
        <v>9.7325879408423858E-3</v>
      </c>
      <c r="Y369" s="237">
        <f t="shared" si="285"/>
        <v>53968</v>
      </c>
      <c r="Z369" s="7">
        <f t="shared" si="311"/>
        <v>0.5083333333333333</v>
      </c>
      <c r="AA369" s="7">
        <f t="shared" si="286"/>
        <v>30.942465753424656</v>
      </c>
      <c r="AB369" s="186">
        <v>1.0135063949574741E-2</v>
      </c>
      <c r="AC369" s="186">
        <v>1.0127446663148999E-2</v>
      </c>
      <c r="AD369" s="7">
        <f t="shared" si="312"/>
        <v>0.73453145917923734</v>
      </c>
      <c r="AE369" s="7">
        <f t="shared" si="287"/>
        <v>0.73098073671391761</v>
      </c>
      <c r="AF369" s="192">
        <f t="shared" si="313"/>
        <v>9.5556933990212957E-3</v>
      </c>
      <c r="AG369" s="237">
        <f t="shared" si="288"/>
        <v>54151</v>
      </c>
      <c r="AH369" s="7">
        <f t="shared" si="314"/>
        <v>1.0166666666666666</v>
      </c>
      <c r="AI369" s="7">
        <f t="shared" si="289"/>
        <v>31.443835616438356</v>
      </c>
      <c r="AJ369" s="186">
        <v>1.0715446524814353E-2</v>
      </c>
      <c r="AK369" s="186">
        <v>1.069111178209509E-2</v>
      </c>
      <c r="AL369" s="7">
        <f t="shared" si="315"/>
        <v>0.72166810425928318</v>
      </c>
      <c r="AM369" s="7">
        <f t="shared" si="290"/>
        <v>0.71450194357057439</v>
      </c>
      <c r="AN369" s="192">
        <f t="shared" si="316"/>
        <v>9.8651693085777727E-3</v>
      </c>
      <c r="AO369" s="237">
        <f t="shared" si="317"/>
        <v>53815</v>
      </c>
      <c r="AP369" s="7">
        <f t="shared" si="318"/>
        <v>8.3333333333333329E-2</v>
      </c>
      <c r="AQ369" s="7">
        <f t="shared" si="291"/>
        <v>30.523287671232875</v>
      </c>
      <c r="AR369" s="186">
        <v>9.133879558082144E-3</v>
      </c>
      <c r="AS369" s="186">
        <v>9.1351083480954911E-3</v>
      </c>
      <c r="AT369" s="7">
        <f t="shared" si="292"/>
        <v>0.75726251411078094</v>
      </c>
      <c r="AU369" s="7">
        <f t="shared" si="293"/>
        <v>0.75666584731666264</v>
      </c>
      <c r="AV369" s="192">
        <f t="shared" si="319"/>
        <v>9.4625673337995764E-3</v>
      </c>
      <c r="AW369" s="237">
        <f t="shared" si="320"/>
        <v>53876</v>
      </c>
      <c r="AX369" s="7">
        <f t="shared" si="321"/>
        <v>0.25277777777777777</v>
      </c>
      <c r="AY369" s="7">
        <f t="shared" si="294"/>
        <v>30.69041095890411</v>
      </c>
      <c r="AZ369" s="186">
        <v>9.133879558082144E-3</v>
      </c>
      <c r="BA369" s="186">
        <v>9.1376096623673759E-3</v>
      </c>
      <c r="BB369" s="7">
        <f t="shared" si="295"/>
        <v>0.75726251411078094</v>
      </c>
      <c r="BC369" s="7">
        <f t="shared" si="296"/>
        <v>0.75545353934909076</v>
      </c>
      <c r="BD369" s="192">
        <f t="shared" si="322"/>
        <v>9.4729633258278656E-3</v>
      </c>
      <c r="BE369" s="237">
        <f t="shared" si="323"/>
        <v>53968</v>
      </c>
      <c r="BF369" s="7">
        <f t="shared" si="324"/>
        <v>0.5083333333333333</v>
      </c>
      <c r="BG369" s="7">
        <f t="shared" si="297"/>
        <v>30.942465753424656</v>
      </c>
      <c r="BH369" s="186">
        <v>9.133879558082144E-3</v>
      </c>
      <c r="BI369" s="186">
        <v>9.1413754570990879E-3</v>
      </c>
      <c r="BJ369" s="7">
        <f t="shared" si="298"/>
        <v>0.75726251411078094</v>
      </c>
      <c r="BK369" s="7">
        <f t="shared" si="299"/>
        <v>0.75362777722785523</v>
      </c>
      <c r="BL369" s="192">
        <f t="shared" si="325"/>
        <v>9.4878430451084857E-3</v>
      </c>
      <c r="BM369" s="237">
        <f t="shared" si="326"/>
        <v>54151</v>
      </c>
      <c r="BN369" s="7">
        <f t="shared" si="327"/>
        <v>1.0166666666666666</v>
      </c>
      <c r="BO369" s="7">
        <f t="shared" si="300"/>
        <v>31.443835616438356</v>
      </c>
      <c r="BP369" s="186">
        <v>9.133879558082144E-3</v>
      </c>
      <c r="BQ369" s="186">
        <v>9.1487522044169205E-3</v>
      </c>
      <c r="BR369" s="7">
        <f t="shared" si="301"/>
        <v>0.75726251411078094</v>
      </c>
      <c r="BS369" s="7">
        <f t="shared" si="302"/>
        <v>0.75000765906953271</v>
      </c>
      <c r="BT369" s="192">
        <f t="shared" si="328"/>
        <v>9.5144668259048663E-3</v>
      </c>
      <c r="BU369" s="256">
        <f t="shared" si="329"/>
        <v>-0.22163653842888209</v>
      </c>
      <c r="BV369" s="257">
        <f t="shared" si="330"/>
        <v>2.5962461501452019</v>
      </c>
      <c r="BW369" s="257">
        <f t="shared" si="331"/>
        <v>0.67850353912810024</v>
      </c>
      <c r="BX369" s="249">
        <f t="shared" si="332"/>
        <v>3.5070248267290647</v>
      </c>
    </row>
    <row r="370" spans="6:76" x14ac:dyDescent="0.25">
      <c r="F370" s="182">
        <f t="shared" si="303"/>
        <v>11141</v>
      </c>
      <c r="G370" s="184">
        <f t="shared" si="304"/>
        <v>53815</v>
      </c>
      <c r="H370" s="7">
        <f t="shared" si="278"/>
        <v>30.523287671232875</v>
      </c>
      <c r="I370" s="237">
        <f t="shared" si="279"/>
        <v>53846</v>
      </c>
      <c r="J370" s="7">
        <f t="shared" si="305"/>
        <v>8.611111111111111E-2</v>
      </c>
      <c r="K370" s="7">
        <f t="shared" si="280"/>
        <v>30.608219178082191</v>
      </c>
      <c r="L370" s="186">
        <v>8.9878238579731377E-3</v>
      </c>
      <c r="M370" s="186">
        <v>8.9894038639717691E-3</v>
      </c>
      <c r="N370" s="7">
        <f t="shared" si="306"/>
        <v>0.76007517725324736</v>
      </c>
      <c r="O370" s="7">
        <f t="shared" si="281"/>
        <v>0.7594584665092261</v>
      </c>
      <c r="P370" s="192">
        <f t="shared" si="307"/>
        <v>9.4301433250873028E-3</v>
      </c>
      <c r="Q370" s="237">
        <f t="shared" si="282"/>
        <v>53907</v>
      </c>
      <c r="R370" s="7">
        <f t="shared" si="308"/>
        <v>0.25555555555555554</v>
      </c>
      <c r="S370" s="7">
        <f t="shared" si="283"/>
        <v>30.775342465753425</v>
      </c>
      <c r="T370" s="186">
        <v>9.6659591547964933E-3</v>
      </c>
      <c r="U370" s="186">
        <v>9.6673860758865523E-3</v>
      </c>
      <c r="V370" s="7">
        <f t="shared" si="309"/>
        <v>0.74450415056767627</v>
      </c>
      <c r="W370" s="7">
        <f t="shared" si="284"/>
        <v>0.74265987082914264</v>
      </c>
      <c r="X370" s="192">
        <f t="shared" si="310"/>
        <v>9.717432012181686E-3</v>
      </c>
      <c r="Y370" s="237">
        <f t="shared" si="285"/>
        <v>53999</v>
      </c>
      <c r="Z370" s="7">
        <f t="shared" si="311"/>
        <v>0.51111111111111107</v>
      </c>
      <c r="AA370" s="7">
        <f t="shared" si="286"/>
        <v>31.027397260273972</v>
      </c>
      <c r="AB370" s="186">
        <v>1.013389055412193E-2</v>
      </c>
      <c r="AC370" s="186">
        <v>1.0126072989353238E-2</v>
      </c>
      <c r="AD370" s="7">
        <f t="shared" si="312"/>
        <v>0.7339461217939629</v>
      </c>
      <c r="AE370" s="7">
        <f t="shared" si="287"/>
        <v>0.73038339116614504</v>
      </c>
      <c r="AF370" s="192">
        <f t="shared" si="313"/>
        <v>9.5436999366346632E-3</v>
      </c>
      <c r="AG370" s="237">
        <f t="shared" si="288"/>
        <v>54181</v>
      </c>
      <c r="AH370" s="7">
        <f t="shared" si="314"/>
        <v>1.0166666666666666</v>
      </c>
      <c r="AI370" s="7">
        <f t="shared" si="289"/>
        <v>31.526027397260275</v>
      </c>
      <c r="AJ370" s="186">
        <v>1.0713552004015159E-2</v>
      </c>
      <c r="AK370" s="186">
        <v>1.0688992122254132E-2</v>
      </c>
      <c r="AL370" s="7">
        <f t="shared" si="315"/>
        <v>0.72107449172627469</v>
      </c>
      <c r="AM370" s="7">
        <f t="shared" si="290"/>
        <v>0.71392207696955989</v>
      </c>
      <c r="AN370" s="192">
        <f t="shared" si="316"/>
        <v>9.8542435970711099E-3</v>
      </c>
      <c r="AO370" s="237">
        <f t="shared" si="317"/>
        <v>53846</v>
      </c>
      <c r="AP370" s="7">
        <f t="shared" si="318"/>
        <v>8.611111111111111E-2</v>
      </c>
      <c r="AQ370" s="7">
        <f t="shared" si="291"/>
        <v>30.608219178082191</v>
      </c>
      <c r="AR370" s="186">
        <v>9.1351083480954911E-3</v>
      </c>
      <c r="AS370" s="186">
        <v>9.1363793450095904E-3</v>
      </c>
      <c r="AT370" s="7">
        <f t="shared" si="292"/>
        <v>0.75666584731666264</v>
      </c>
      <c r="AU370" s="7">
        <f t="shared" si="293"/>
        <v>0.75604959622200529</v>
      </c>
      <c r="AV370" s="192">
        <f t="shared" si="319"/>
        <v>9.465601675887364E-3</v>
      </c>
      <c r="AW370" s="237">
        <f t="shared" si="320"/>
        <v>53907</v>
      </c>
      <c r="AX370" s="7">
        <f t="shared" si="321"/>
        <v>0.25555555555555554</v>
      </c>
      <c r="AY370" s="7">
        <f t="shared" si="294"/>
        <v>30.775342465753425</v>
      </c>
      <c r="AZ370" s="186">
        <v>9.1351083480954911E-3</v>
      </c>
      <c r="BA370" s="186">
        <v>9.1388803950464143E-3</v>
      </c>
      <c r="BB370" s="7">
        <f t="shared" si="295"/>
        <v>0.75666584731666264</v>
      </c>
      <c r="BC370" s="7">
        <f t="shared" si="296"/>
        <v>0.7548379610365914</v>
      </c>
      <c r="BD370" s="192">
        <f t="shared" si="322"/>
        <v>9.4756740604474074E-3</v>
      </c>
      <c r="BE370" s="237">
        <f t="shared" si="323"/>
        <v>53999</v>
      </c>
      <c r="BF370" s="7">
        <f t="shared" si="324"/>
        <v>0.51111111111111107</v>
      </c>
      <c r="BG370" s="7">
        <f t="shared" si="297"/>
        <v>31.027397260273972</v>
      </c>
      <c r="BH370" s="186">
        <v>9.1351083480954911E-3</v>
      </c>
      <c r="BI370" s="186">
        <v>9.1426388213851767E-3</v>
      </c>
      <c r="BJ370" s="7">
        <f t="shared" si="298"/>
        <v>0.75666584731666264</v>
      </c>
      <c r="BK370" s="7">
        <f t="shared" si="299"/>
        <v>0.75301337676014879</v>
      </c>
      <c r="BL370" s="192">
        <f t="shared" si="325"/>
        <v>9.4900545805699371E-3</v>
      </c>
      <c r="BM370" s="237">
        <f t="shared" si="326"/>
        <v>54181</v>
      </c>
      <c r="BN370" s="7">
        <f t="shared" si="327"/>
        <v>1.0166666666666666</v>
      </c>
      <c r="BO370" s="7">
        <f t="shared" si="300"/>
        <v>31.526027397260275</v>
      </c>
      <c r="BP370" s="186">
        <v>9.1351083480954911E-3</v>
      </c>
      <c r="BQ370" s="186">
        <v>9.1499366668233231E-3</v>
      </c>
      <c r="BR370" s="7">
        <f t="shared" si="301"/>
        <v>0.75666584731666264</v>
      </c>
      <c r="BS370" s="7">
        <f t="shared" si="302"/>
        <v>0.74941591636168248</v>
      </c>
      <c r="BT370" s="192">
        <f t="shared" si="328"/>
        <v>9.5155166472442355E-3</v>
      </c>
      <c r="BU370" s="256">
        <f t="shared" si="329"/>
        <v>-0.35458350800061239</v>
      </c>
      <c r="BV370" s="257">
        <f t="shared" si="330"/>
        <v>2.4175795173427863</v>
      </c>
      <c r="BW370" s="257">
        <f t="shared" si="331"/>
        <v>0.53645356064726046</v>
      </c>
      <c r="BX370" s="249">
        <f t="shared" si="332"/>
        <v>3.3872694982687439</v>
      </c>
    </row>
    <row r="371" spans="6:76" x14ac:dyDescent="0.25">
      <c r="F371" s="182">
        <f t="shared" si="303"/>
        <v>11172</v>
      </c>
      <c r="G371" s="184">
        <f t="shared" si="304"/>
        <v>53846</v>
      </c>
      <c r="H371" s="7">
        <f t="shared" si="278"/>
        <v>30.608219178082191</v>
      </c>
      <c r="I371" s="237">
        <f t="shared" si="279"/>
        <v>53876</v>
      </c>
      <c r="J371" s="7">
        <f t="shared" si="305"/>
        <v>8.3333333333333329E-2</v>
      </c>
      <c r="K371" s="7">
        <f t="shared" si="280"/>
        <v>30.69041095890411</v>
      </c>
      <c r="L371" s="186">
        <v>8.9894038639717691E-3</v>
      </c>
      <c r="M371" s="186">
        <v>8.9908932210389994E-3</v>
      </c>
      <c r="N371" s="7">
        <f t="shared" si="306"/>
        <v>0.7594584665092261</v>
      </c>
      <c r="O371" s="7">
        <f t="shared" si="281"/>
        <v>0.75886285634433448</v>
      </c>
      <c r="P371" s="192">
        <f t="shared" si="307"/>
        <v>9.4184633217251346E-3</v>
      </c>
      <c r="Q371" s="237">
        <f t="shared" si="282"/>
        <v>53938</v>
      </c>
      <c r="R371" s="7">
        <f t="shared" si="308"/>
        <v>0.25555555555555554</v>
      </c>
      <c r="S371" s="7">
        <f t="shared" si="283"/>
        <v>30.860273972602741</v>
      </c>
      <c r="T371" s="186">
        <v>9.6664882138674264E-3</v>
      </c>
      <c r="U371" s="186">
        <v>9.6677534368439736E-3</v>
      </c>
      <c r="V371" s="7">
        <f t="shared" si="309"/>
        <v>0.74388115862963888</v>
      </c>
      <c r="W371" s="7">
        <f t="shared" si="284"/>
        <v>0.74204193609722169</v>
      </c>
      <c r="X371" s="192">
        <f t="shared" si="310"/>
        <v>9.6988557997116902E-3</v>
      </c>
      <c r="Y371" s="237">
        <f t="shared" si="285"/>
        <v>54029</v>
      </c>
      <c r="Z371" s="7">
        <f t="shared" si="311"/>
        <v>0.5083333333333333</v>
      </c>
      <c r="AA371" s="7">
        <f t="shared" si="286"/>
        <v>31.109589041095891</v>
      </c>
      <c r="AB371" s="186">
        <v>1.0132642172822956E-2</v>
      </c>
      <c r="AC371" s="186">
        <v>1.0124713470420321E-2</v>
      </c>
      <c r="AD371" s="7">
        <f t="shared" si="312"/>
        <v>0.73334271699836573</v>
      </c>
      <c r="AE371" s="7">
        <f t="shared" si="287"/>
        <v>0.72980662643613303</v>
      </c>
      <c r="AF371" s="192">
        <f t="shared" si="313"/>
        <v>9.5316258814362956E-3</v>
      </c>
      <c r="AG371" s="237">
        <f t="shared" si="288"/>
        <v>54212</v>
      </c>
      <c r="AH371" s="7">
        <f t="shared" si="314"/>
        <v>1.0166666666666666</v>
      </c>
      <c r="AI371" s="7">
        <f t="shared" si="289"/>
        <v>31.610958904109587</v>
      </c>
      <c r="AJ371" s="186">
        <v>1.0711575532134166E-2</v>
      </c>
      <c r="AK371" s="186">
        <v>1.0686781054209197E-2</v>
      </c>
      <c r="AL371" s="7">
        <f t="shared" si="315"/>
        <v>0.72046225537158837</v>
      </c>
      <c r="AM371" s="7">
        <f t="shared" si="290"/>
        <v>0.71332410493729603</v>
      </c>
      <c r="AN371" s="192">
        <f t="shared" si="316"/>
        <v>9.842835151815079E-3</v>
      </c>
      <c r="AO371" s="237">
        <f t="shared" si="317"/>
        <v>53876</v>
      </c>
      <c r="AP371" s="7">
        <f t="shared" si="318"/>
        <v>8.3333333333333329E-2</v>
      </c>
      <c r="AQ371" s="7">
        <f t="shared" si="291"/>
        <v>30.69041095890411</v>
      </c>
      <c r="AR371" s="186">
        <v>9.1363793450095904E-3</v>
      </c>
      <c r="AS371" s="186">
        <v>9.1376096623673759E-3</v>
      </c>
      <c r="AT371" s="7">
        <f t="shared" si="292"/>
        <v>0.75604959622200529</v>
      </c>
      <c r="AU371" s="7">
        <f t="shared" si="293"/>
        <v>0.75545353934909076</v>
      </c>
      <c r="AV371" s="192">
        <f t="shared" si="319"/>
        <v>9.4680640203721467E-3</v>
      </c>
      <c r="AW371" s="237">
        <f t="shared" si="320"/>
        <v>53938</v>
      </c>
      <c r="AX371" s="7">
        <f t="shared" si="321"/>
        <v>0.25555555555555554</v>
      </c>
      <c r="AY371" s="7">
        <f t="shared" si="294"/>
        <v>30.860273972602741</v>
      </c>
      <c r="AZ371" s="186">
        <v>9.1363793450095904E-3</v>
      </c>
      <c r="BA371" s="186">
        <v>9.1401495812452691E-3</v>
      </c>
      <c r="BB371" s="7">
        <f t="shared" si="295"/>
        <v>0.75604959622200529</v>
      </c>
      <c r="BC371" s="7">
        <f t="shared" si="296"/>
        <v>0.75422275752140733</v>
      </c>
      <c r="BD371" s="192">
        <f t="shared" si="322"/>
        <v>9.4779681359673917E-3</v>
      </c>
      <c r="BE371" s="237">
        <f t="shared" si="323"/>
        <v>54029</v>
      </c>
      <c r="BF371" s="7">
        <f t="shared" si="324"/>
        <v>0.5083333333333333</v>
      </c>
      <c r="BG371" s="7">
        <f t="shared" si="297"/>
        <v>31.109589041095891</v>
      </c>
      <c r="BH371" s="186">
        <v>9.1363793450095904E-3</v>
      </c>
      <c r="BI371" s="186">
        <v>9.143857280074082E-3</v>
      </c>
      <c r="BJ371" s="7">
        <f t="shared" si="298"/>
        <v>0.75604959622200529</v>
      </c>
      <c r="BK371" s="7">
        <f t="shared" si="299"/>
        <v>0.75241921603104645</v>
      </c>
      <c r="BL371" s="192">
        <f t="shared" si="325"/>
        <v>9.491692092700614E-3</v>
      </c>
      <c r="BM371" s="237">
        <f t="shared" si="326"/>
        <v>54212</v>
      </c>
      <c r="BN371" s="7">
        <f t="shared" si="327"/>
        <v>1.0166666666666666</v>
      </c>
      <c r="BO371" s="7">
        <f t="shared" si="300"/>
        <v>31.610958904109587</v>
      </c>
      <c r="BP371" s="186">
        <v>9.1363793450095904E-3</v>
      </c>
      <c r="BQ371" s="186">
        <v>9.151150803597706E-3</v>
      </c>
      <c r="BR371" s="7">
        <f t="shared" si="301"/>
        <v>0.75604959622200529</v>
      </c>
      <c r="BS371" s="7">
        <f t="shared" si="302"/>
        <v>0.74880501835529567</v>
      </c>
      <c r="BT371" s="192">
        <f t="shared" si="328"/>
        <v>9.5162480491592233E-3</v>
      </c>
      <c r="BU371" s="256">
        <f t="shared" si="329"/>
        <v>-0.49600698647012109</v>
      </c>
      <c r="BV371" s="257">
        <f t="shared" si="330"/>
        <v>2.2088766374429856</v>
      </c>
      <c r="BW371" s="257">
        <f t="shared" si="331"/>
        <v>0.39933788735681608</v>
      </c>
      <c r="BX371" s="249">
        <f t="shared" si="332"/>
        <v>3.2658710265585573</v>
      </c>
    </row>
    <row r="372" spans="6:76" x14ac:dyDescent="0.25">
      <c r="F372" s="182">
        <f t="shared" si="303"/>
        <v>11202</v>
      </c>
      <c r="G372" s="184">
        <f t="shared" si="304"/>
        <v>53876</v>
      </c>
      <c r="H372" s="7">
        <f t="shared" si="278"/>
        <v>30.69041095890411</v>
      </c>
      <c r="I372" s="237">
        <f t="shared" si="279"/>
        <v>53907</v>
      </c>
      <c r="J372" s="7">
        <f t="shared" si="305"/>
        <v>8.611111111111111E-2</v>
      </c>
      <c r="K372" s="7">
        <f t="shared" si="280"/>
        <v>30.775342465753425</v>
      </c>
      <c r="L372" s="186">
        <v>8.9908932210389994E-3</v>
      </c>
      <c r="M372" s="186">
        <v>8.9923882080128314E-3</v>
      </c>
      <c r="N372" s="7">
        <f t="shared" si="306"/>
        <v>0.75886285634433448</v>
      </c>
      <c r="O372" s="7">
        <f t="shared" si="281"/>
        <v>0.75824871531847149</v>
      </c>
      <c r="P372" s="192">
        <f t="shared" si="307"/>
        <v>9.4058323558779498E-3</v>
      </c>
      <c r="Q372" s="237">
        <f t="shared" si="282"/>
        <v>53968</v>
      </c>
      <c r="R372" s="7">
        <f t="shared" si="308"/>
        <v>0.25555555555555554</v>
      </c>
      <c r="S372" s="7">
        <f t="shared" si="283"/>
        <v>30.942465753424656</v>
      </c>
      <c r="T372" s="186">
        <v>9.6669561277527224E-3</v>
      </c>
      <c r="U372" s="186">
        <v>9.6680415998376106E-3</v>
      </c>
      <c r="V372" s="7">
        <f t="shared" si="309"/>
        <v>0.74327970147402544</v>
      </c>
      <c r="W372" s="7">
        <f t="shared" si="284"/>
        <v>0.7414459253396517</v>
      </c>
      <c r="X372" s="192">
        <f t="shared" si="310"/>
        <v>9.6779083921926887E-3</v>
      </c>
      <c r="Y372" s="237">
        <f t="shared" si="285"/>
        <v>54060</v>
      </c>
      <c r="Z372" s="7">
        <f t="shared" si="311"/>
        <v>0.51111111111111107</v>
      </c>
      <c r="AA372" s="7">
        <f t="shared" si="286"/>
        <v>31.194520547945206</v>
      </c>
      <c r="AB372" s="186">
        <v>1.0131402835700826E-2</v>
      </c>
      <c r="AC372" s="186">
        <v>1.0123260787762857E-2</v>
      </c>
      <c r="AD372" s="7">
        <f t="shared" si="312"/>
        <v>0.73276009939671261</v>
      </c>
      <c r="AE372" s="7">
        <f t="shared" si="287"/>
        <v>0.72921237428010877</v>
      </c>
      <c r="AF372" s="192">
        <f t="shared" si="313"/>
        <v>9.5187651223647921E-3</v>
      </c>
      <c r="AG372" s="237">
        <f t="shared" si="288"/>
        <v>54242</v>
      </c>
      <c r="AH372" s="7">
        <f t="shared" si="314"/>
        <v>1.0166666666666666</v>
      </c>
      <c r="AI372" s="7">
        <f t="shared" si="289"/>
        <v>31.693150684931506</v>
      </c>
      <c r="AJ372" s="186">
        <v>1.0709644815205121E-2</v>
      </c>
      <c r="AK372" s="186">
        <v>1.0684621229179032E-2</v>
      </c>
      <c r="AL372" s="7">
        <f t="shared" si="315"/>
        <v>0.7198708913631422</v>
      </c>
      <c r="AM372" s="7">
        <f t="shared" si="290"/>
        <v>0.71274660771832921</v>
      </c>
      <c r="AN372" s="192">
        <f t="shared" si="316"/>
        <v>9.8316737445932299E-3</v>
      </c>
      <c r="AO372" s="237">
        <f t="shared" si="317"/>
        <v>53907</v>
      </c>
      <c r="AP372" s="7">
        <f t="shared" si="318"/>
        <v>8.611111111111111E-2</v>
      </c>
      <c r="AQ372" s="7">
        <f t="shared" si="291"/>
        <v>30.775342465753425</v>
      </c>
      <c r="AR372" s="186">
        <v>9.1376096623673759E-3</v>
      </c>
      <c r="AS372" s="186">
        <v>9.1388803950464143E-3</v>
      </c>
      <c r="AT372" s="7">
        <f t="shared" si="292"/>
        <v>0.75545353934909076</v>
      </c>
      <c r="AU372" s="7">
        <f t="shared" si="293"/>
        <v>0.7548379610365914</v>
      </c>
      <c r="AV372" s="192">
        <f t="shared" si="319"/>
        <v>9.4704449695966787E-3</v>
      </c>
      <c r="AW372" s="237">
        <f t="shared" si="320"/>
        <v>53968</v>
      </c>
      <c r="AX372" s="7">
        <f t="shared" si="321"/>
        <v>0.25555555555555554</v>
      </c>
      <c r="AY372" s="7">
        <f t="shared" si="294"/>
        <v>30.942465753424656</v>
      </c>
      <c r="AZ372" s="186">
        <v>9.1376096623673759E-3</v>
      </c>
      <c r="BA372" s="186">
        <v>9.1413754570990879E-3</v>
      </c>
      <c r="BB372" s="7">
        <f t="shared" si="295"/>
        <v>0.75545353934909076</v>
      </c>
      <c r="BC372" s="7">
        <f t="shared" si="296"/>
        <v>0.75362777722785523</v>
      </c>
      <c r="BD372" s="192">
        <f t="shared" si="322"/>
        <v>9.4798609834105246E-3</v>
      </c>
      <c r="BE372" s="237">
        <f t="shared" si="323"/>
        <v>54060</v>
      </c>
      <c r="BF372" s="7">
        <f t="shared" si="324"/>
        <v>0.51111111111111107</v>
      </c>
      <c r="BG372" s="7">
        <f t="shared" si="297"/>
        <v>31.194520547945206</v>
      </c>
      <c r="BH372" s="186">
        <v>9.1376096623673759E-3</v>
      </c>
      <c r="BI372" s="186">
        <v>9.1451111374654497E-3</v>
      </c>
      <c r="BJ372" s="7">
        <f t="shared" si="298"/>
        <v>0.75545353934909076</v>
      </c>
      <c r="BK372" s="7">
        <f t="shared" si="299"/>
        <v>0.75180570660553137</v>
      </c>
      <c r="BL372" s="192">
        <f t="shared" si="325"/>
        <v>9.4932294351826249E-3</v>
      </c>
      <c r="BM372" s="237">
        <f t="shared" si="326"/>
        <v>54242</v>
      </c>
      <c r="BN372" s="7">
        <f t="shared" si="327"/>
        <v>1.0166666666666666</v>
      </c>
      <c r="BO372" s="7">
        <f t="shared" si="300"/>
        <v>31.693150684931506</v>
      </c>
      <c r="BP372" s="186">
        <v>9.1376096623673759E-3</v>
      </c>
      <c r="BQ372" s="186">
        <v>9.1523153966791178E-3</v>
      </c>
      <c r="BR372" s="7">
        <f t="shared" si="301"/>
        <v>0.75545353934909076</v>
      </c>
      <c r="BS372" s="7">
        <f t="shared" si="302"/>
        <v>0.74821440005945972</v>
      </c>
      <c r="BT372" s="192">
        <f t="shared" si="328"/>
        <v>9.5166103118051164E-3</v>
      </c>
      <c r="BU372" s="256">
        <f t="shared" si="329"/>
        <v>-0.64612613718728962</v>
      </c>
      <c r="BV372" s="257">
        <f t="shared" si="330"/>
        <v>1.9804740878216418</v>
      </c>
      <c r="BW372" s="257">
        <f t="shared" si="331"/>
        <v>0.2553568718216721</v>
      </c>
      <c r="BX372" s="249">
        <f t="shared" si="332"/>
        <v>3.1506343278811348</v>
      </c>
    </row>
    <row r="373" spans="6:76" x14ac:dyDescent="0.25">
      <c r="F373" s="182">
        <f t="shared" si="303"/>
        <v>11233</v>
      </c>
      <c r="G373" s="184">
        <f t="shared" si="304"/>
        <v>53907</v>
      </c>
      <c r="H373" s="7">
        <f t="shared" si="278"/>
        <v>30.775342465753425</v>
      </c>
      <c r="I373" s="237">
        <f t="shared" si="279"/>
        <v>53938</v>
      </c>
      <c r="J373" s="7">
        <f t="shared" si="305"/>
        <v>8.611111111111111E-2</v>
      </c>
      <c r="K373" s="7">
        <f t="shared" si="280"/>
        <v>30.860273972602741</v>
      </c>
      <c r="L373" s="186">
        <v>8.9923882080128314E-3</v>
      </c>
      <c r="M373" s="186">
        <v>8.9938353970907409E-3</v>
      </c>
      <c r="N373" s="7">
        <f t="shared" si="306"/>
        <v>0.75824871531847149</v>
      </c>
      <c r="O373" s="7">
        <f t="shared" si="281"/>
        <v>0.75763599647026059</v>
      </c>
      <c r="P373" s="192">
        <f t="shared" si="307"/>
        <v>9.3916402098776115E-3</v>
      </c>
      <c r="Q373" s="237">
        <f t="shared" si="282"/>
        <v>53999</v>
      </c>
      <c r="R373" s="7">
        <f t="shared" si="308"/>
        <v>0.25555555555555554</v>
      </c>
      <c r="S373" s="7">
        <f t="shared" si="283"/>
        <v>31.027397260273972</v>
      </c>
      <c r="T373" s="186">
        <v>9.6673860758865523E-3</v>
      </c>
      <c r="U373" s="186">
        <v>9.6682617609088594E-3</v>
      </c>
      <c r="V373" s="7">
        <f t="shared" si="309"/>
        <v>0.74265987082914264</v>
      </c>
      <c r="W373" s="7">
        <f t="shared" si="284"/>
        <v>0.74083229749359503</v>
      </c>
      <c r="X373" s="192">
        <f t="shared" si="310"/>
        <v>9.6531616479232588E-3</v>
      </c>
      <c r="Y373" s="237">
        <f t="shared" si="285"/>
        <v>54091</v>
      </c>
      <c r="Z373" s="7">
        <f t="shared" si="311"/>
        <v>0.51111111111111107</v>
      </c>
      <c r="AA373" s="7">
        <f t="shared" si="286"/>
        <v>31.279452054794522</v>
      </c>
      <c r="AB373" s="186">
        <v>1.0130093565506593E-2</v>
      </c>
      <c r="AC373" s="186">
        <v>1.0121762744294728E-2</v>
      </c>
      <c r="AD373" s="7">
        <f t="shared" si="312"/>
        <v>0.73215934909703351</v>
      </c>
      <c r="AE373" s="7">
        <f t="shared" si="287"/>
        <v>0.72861981960122801</v>
      </c>
      <c r="AF373" s="192">
        <f t="shared" si="313"/>
        <v>9.504499079680661E-3</v>
      </c>
      <c r="AG373" s="237">
        <f t="shared" si="288"/>
        <v>54273</v>
      </c>
      <c r="AH373" s="7">
        <f t="shared" si="314"/>
        <v>1.0166666666666666</v>
      </c>
      <c r="AI373" s="7">
        <f t="shared" si="289"/>
        <v>31.778082191780822</v>
      </c>
      <c r="AJ373" s="186">
        <v>1.0707631339052592E-2</v>
      </c>
      <c r="AK373" s="186">
        <v>1.0682368660570266E-2</v>
      </c>
      <c r="AL373" s="7">
        <f t="shared" si="315"/>
        <v>0.71926097231012465</v>
      </c>
      <c r="AM373" s="7">
        <f t="shared" si="290"/>
        <v>0.71215108695753682</v>
      </c>
      <c r="AN373" s="192">
        <f t="shared" si="316"/>
        <v>9.8200086794522964E-3</v>
      </c>
      <c r="AO373" s="237">
        <f t="shared" si="317"/>
        <v>53938</v>
      </c>
      <c r="AP373" s="7">
        <f t="shared" si="318"/>
        <v>8.611111111111111E-2</v>
      </c>
      <c r="AQ373" s="7">
        <f t="shared" si="291"/>
        <v>30.860273972602741</v>
      </c>
      <c r="AR373" s="186">
        <v>9.1388803950464143E-3</v>
      </c>
      <c r="AS373" s="186">
        <v>9.1401495812452691E-3</v>
      </c>
      <c r="AT373" s="7">
        <f t="shared" si="292"/>
        <v>0.7548379610365914</v>
      </c>
      <c r="AU373" s="7">
        <f t="shared" si="293"/>
        <v>0.75422275752140733</v>
      </c>
      <c r="AV373" s="192">
        <f t="shared" si="319"/>
        <v>9.4723989892421222E-3</v>
      </c>
      <c r="AW373" s="237">
        <f t="shared" si="320"/>
        <v>53999</v>
      </c>
      <c r="AX373" s="7">
        <f t="shared" si="321"/>
        <v>0.25555555555555554</v>
      </c>
      <c r="AY373" s="7">
        <f t="shared" si="294"/>
        <v>31.027397260273972</v>
      </c>
      <c r="AZ373" s="186">
        <v>9.1388803950464143E-3</v>
      </c>
      <c r="BA373" s="186">
        <v>9.1426388213851767E-3</v>
      </c>
      <c r="BB373" s="7">
        <f t="shared" si="295"/>
        <v>0.7548379610365914</v>
      </c>
      <c r="BC373" s="7">
        <f t="shared" si="296"/>
        <v>0.75301337676014879</v>
      </c>
      <c r="BD373" s="192">
        <f t="shared" si="322"/>
        <v>9.4814751288878046E-3</v>
      </c>
      <c r="BE373" s="237">
        <f t="shared" si="323"/>
        <v>54091</v>
      </c>
      <c r="BF373" s="7">
        <f t="shared" si="324"/>
        <v>0.51111111111111107</v>
      </c>
      <c r="BG373" s="7">
        <f t="shared" si="297"/>
        <v>31.279452054794522</v>
      </c>
      <c r="BH373" s="186">
        <v>9.1388803950464143E-3</v>
      </c>
      <c r="BI373" s="186">
        <v>9.1463587512872931E-3</v>
      </c>
      <c r="BJ373" s="7">
        <f t="shared" si="298"/>
        <v>0.7548379610365914</v>
      </c>
      <c r="BK373" s="7">
        <f t="shared" si="299"/>
        <v>0.75119268413731799</v>
      </c>
      <c r="BL373" s="192">
        <f t="shared" si="325"/>
        <v>9.4943196987720344E-3</v>
      </c>
      <c r="BM373" s="237">
        <f t="shared" si="326"/>
        <v>54273</v>
      </c>
      <c r="BN373" s="7">
        <f t="shared" si="327"/>
        <v>1.0166666666666666</v>
      </c>
      <c r="BO373" s="7">
        <f t="shared" si="300"/>
        <v>31.778082191780822</v>
      </c>
      <c r="BP373" s="186">
        <v>9.1388803950464143E-3</v>
      </c>
      <c r="BQ373" s="186">
        <v>9.1535071593266994E-3</v>
      </c>
      <c r="BR373" s="7">
        <f t="shared" si="301"/>
        <v>0.7548379610365914</v>
      </c>
      <c r="BS373" s="7">
        <f t="shared" si="302"/>
        <v>0.74760471030496556</v>
      </c>
      <c r="BT373" s="192">
        <f t="shared" si="328"/>
        <v>9.5166238959052997E-3</v>
      </c>
      <c r="BU373" s="256">
        <f t="shared" si="329"/>
        <v>-0.80758779364510647</v>
      </c>
      <c r="BV373" s="257">
        <f t="shared" si="330"/>
        <v>1.7168651903545427</v>
      </c>
      <c r="BW373" s="257">
        <f t="shared" si="331"/>
        <v>0.10179380908626606</v>
      </c>
      <c r="BX373" s="249">
        <f t="shared" si="332"/>
        <v>3.0338478354699667</v>
      </c>
    </row>
    <row r="374" spans="6:76" x14ac:dyDescent="0.25">
      <c r="F374" s="182">
        <f t="shared" si="303"/>
        <v>11264</v>
      </c>
      <c r="G374" s="184">
        <f t="shared" si="304"/>
        <v>53938</v>
      </c>
      <c r="H374" s="7">
        <f t="shared" si="278"/>
        <v>30.860273972602741</v>
      </c>
      <c r="I374" s="237">
        <f t="shared" si="279"/>
        <v>53968</v>
      </c>
      <c r="J374" s="7">
        <f t="shared" si="305"/>
        <v>8.3333333333333329E-2</v>
      </c>
      <c r="K374" s="7">
        <f t="shared" si="280"/>
        <v>30.942465753424656</v>
      </c>
      <c r="L374" s="186">
        <v>8.9938353970907409E-3</v>
      </c>
      <c r="M374" s="186">
        <v>8.9951874782029824E-3</v>
      </c>
      <c r="N374" s="7">
        <f t="shared" si="306"/>
        <v>0.75763599647026059</v>
      </c>
      <c r="O374" s="7">
        <f t="shared" si="281"/>
        <v>0.75704447131267405</v>
      </c>
      <c r="P374" s="192">
        <f t="shared" si="307"/>
        <v>9.376334099278516E-3</v>
      </c>
      <c r="Q374" s="237">
        <f t="shared" si="282"/>
        <v>54029</v>
      </c>
      <c r="R374" s="7">
        <f t="shared" si="308"/>
        <v>0.25277777777777777</v>
      </c>
      <c r="S374" s="7">
        <f t="shared" si="283"/>
        <v>31.109589041095891</v>
      </c>
      <c r="T374" s="186">
        <v>9.6677534368439736E-3</v>
      </c>
      <c r="U374" s="186">
        <v>9.668428778387448E-3</v>
      </c>
      <c r="V374" s="7">
        <f t="shared" si="309"/>
        <v>0.74204193609722169</v>
      </c>
      <c r="W374" s="7">
        <f t="shared" si="284"/>
        <v>0.74023998154775938</v>
      </c>
      <c r="X374" s="192">
        <f t="shared" si="310"/>
        <v>9.6301356075922939E-3</v>
      </c>
      <c r="Y374" s="237">
        <f t="shared" si="285"/>
        <v>54120</v>
      </c>
      <c r="Z374" s="7">
        <f t="shared" si="311"/>
        <v>0.50555555555555554</v>
      </c>
      <c r="AA374" s="7">
        <f t="shared" si="286"/>
        <v>31.358904109589041</v>
      </c>
      <c r="AB374" s="186">
        <v>1.0128758909250916E-2</v>
      </c>
      <c r="AC374" s="186">
        <v>1.012032322991587E-2</v>
      </c>
      <c r="AD374" s="7">
        <f t="shared" si="312"/>
        <v>0.73155982713520007</v>
      </c>
      <c r="AE374" s="7">
        <f t="shared" si="287"/>
        <v>0.72806696820401418</v>
      </c>
      <c r="AF374" s="192">
        <f t="shared" si="313"/>
        <v>9.489445385853678E-3</v>
      </c>
      <c r="AG374" s="237">
        <f t="shared" si="288"/>
        <v>54304</v>
      </c>
      <c r="AH374" s="7">
        <f t="shared" si="314"/>
        <v>1.0166666666666666</v>
      </c>
      <c r="AI374" s="7">
        <f t="shared" si="289"/>
        <v>31.863013698630137</v>
      </c>
      <c r="AJ374" s="186">
        <v>1.0705599362805428E-2</v>
      </c>
      <c r="AK374" s="186">
        <v>1.0680095004166831E-2</v>
      </c>
      <c r="AL374" s="7">
        <f t="shared" si="315"/>
        <v>0.7186522260992928</v>
      </c>
      <c r="AM374" s="7">
        <f t="shared" si="290"/>
        <v>0.71155681414283778</v>
      </c>
      <c r="AN374" s="192">
        <f t="shared" si="316"/>
        <v>9.8082030681807802E-3</v>
      </c>
      <c r="AO374" s="237">
        <f t="shared" si="317"/>
        <v>53968</v>
      </c>
      <c r="AP374" s="7">
        <f t="shared" si="318"/>
        <v>8.3333333333333329E-2</v>
      </c>
      <c r="AQ374" s="7">
        <f t="shared" si="291"/>
        <v>30.942465753424656</v>
      </c>
      <c r="AR374" s="186">
        <v>9.1401495812452691E-3</v>
      </c>
      <c r="AS374" s="186">
        <v>9.1413754570990879E-3</v>
      </c>
      <c r="AT374" s="7">
        <f t="shared" si="292"/>
        <v>0.75422275752140733</v>
      </c>
      <c r="AU374" s="7">
        <f t="shared" si="293"/>
        <v>0.75362777722785523</v>
      </c>
      <c r="AV374" s="192">
        <f t="shared" si="319"/>
        <v>9.4738592954852763E-3</v>
      </c>
      <c r="AW374" s="237">
        <f t="shared" si="320"/>
        <v>54029</v>
      </c>
      <c r="AX374" s="7">
        <f t="shared" si="321"/>
        <v>0.25277777777777777</v>
      </c>
      <c r="AY374" s="7">
        <f t="shared" si="294"/>
        <v>31.109589041095891</v>
      </c>
      <c r="AZ374" s="186">
        <v>9.1401495812452691E-3</v>
      </c>
      <c r="BA374" s="186">
        <v>9.143857280074082E-3</v>
      </c>
      <c r="BB374" s="7">
        <f t="shared" si="295"/>
        <v>0.75422275752140733</v>
      </c>
      <c r="BC374" s="7">
        <f t="shared" si="296"/>
        <v>0.75241921603104645</v>
      </c>
      <c r="BD374" s="192">
        <f t="shared" si="322"/>
        <v>9.4825986104560504E-3</v>
      </c>
      <c r="BE374" s="237">
        <f t="shared" si="323"/>
        <v>54120</v>
      </c>
      <c r="BF374" s="7">
        <f t="shared" si="324"/>
        <v>0.50555555555555554</v>
      </c>
      <c r="BG374" s="7">
        <f t="shared" si="297"/>
        <v>31.358904109589041</v>
      </c>
      <c r="BH374" s="186">
        <v>9.1401495812452691E-3</v>
      </c>
      <c r="BI374" s="186">
        <v>9.1475193784976913E-3</v>
      </c>
      <c r="BJ374" s="7">
        <f t="shared" si="298"/>
        <v>0.75422275752140733</v>
      </c>
      <c r="BK374" s="7">
        <f t="shared" si="299"/>
        <v>0.75061967292108023</v>
      </c>
      <c r="BL374" s="192">
        <f t="shared" si="325"/>
        <v>9.4947958136836954E-3</v>
      </c>
      <c r="BM374" s="237">
        <f t="shared" si="326"/>
        <v>54304</v>
      </c>
      <c r="BN374" s="7">
        <f t="shared" si="327"/>
        <v>1.0166666666666666</v>
      </c>
      <c r="BO374" s="7">
        <f t="shared" si="300"/>
        <v>31.863013698630137</v>
      </c>
      <c r="BP374" s="186">
        <v>9.1401495812452691E-3</v>
      </c>
      <c r="BQ374" s="186">
        <v>9.1546861393196031E-3</v>
      </c>
      <c r="BR374" s="7">
        <f t="shared" si="301"/>
        <v>0.75422275752140733</v>
      </c>
      <c r="BS374" s="7">
        <f t="shared" si="302"/>
        <v>0.74699567038973058</v>
      </c>
      <c r="BT374" s="192">
        <f t="shared" si="328"/>
        <v>9.5162670618208333E-3</v>
      </c>
      <c r="BU374" s="256">
        <f t="shared" si="329"/>
        <v>-0.97525196206760256</v>
      </c>
      <c r="BV374" s="257">
        <f t="shared" si="330"/>
        <v>1.4753699713624355</v>
      </c>
      <c r="BW374" s="257">
        <f t="shared" si="331"/>
        <v>-5.350427830017393E-2</v>
      </c>
      <c r="BX374" s="249">
        <f t="shared" si="332"/>
        <v>2.919360063599469</v>
      </c>
    </row>
    <row r="375" spans="6:76" x14ac:dyDescent="0.25">
      <c r="F375" s="182">
        <f t="shared" si="303"/>
        <v>11294</v>
      </c>
      <c r="G375" s="184">
        <f t="shared" si="304"/>
        <v>53968</v>
      </c>
      <c r="H375" s="7">
        <f t="shared" si="278"/>
        <v>30.942465753424656</v>
      </c>
      <c r="I375" s="237">
        <f t="shared" si="279"/>
        <v>53999</v>
      </c>
      <c r="J375" s="7">
        <f t="shared" si="305"/>
        <v>8.611111111111111E-2</v>
      </c>
      <c r="K375" s="7">
        <f t="shared" si="280"/>
        <v>31.027397260273972</v>
      </c>
      <c r="L375" s="186">
        <v>8.9951874782029824E-3</v>
      </c>
      <c r="M375" s="186">
        <v>8.9965315784572234E-3</v>
      </c>
      <c r="N375" s="7">
        <f t="shared" si="306"/>
        <v>0.75704447131267405</v>
      </c>
      <c r="O375" s="7">
        <f t="shared" si="281"/>
        <v>0.75643478230189232</v>
      </c>
      <c r="P375" s="192">
        <f t="shared" si="307"/>
        <v>9.3600395509312526E-3</v>
      </c>
      <c r="Q375" s="237">
        <f t="shared" si="282"/>
        <v>54060</v>
      </c>
      <c r="R375" s="7">
        <f t="shared" si="308"/>
        <v>0.25555555555555554</v>
      </c>
      <c r="S375" s="7">
        <f t="shared" si="283"/>
        <v>31.194520547945206</v>
      </c>
      <c r="T375" s="186">
        <v>9.6680415998376106E-3</v>
      </c>
      <c r="U375" s="186">
        <v>9.6685944945628221E-3</v>
      </c>
      <c r="V375" s="7">
        <f t="shared" si="309"/>
        <v>0.7414459253396517</v>
      </c>
      <c r="W375" s="7">
        <f t="shared" si="284"/>
        <v>0.73962855638803504</v>
      </c>
      <c r="X375" s="192">
        <f t="shared" si="310"/>
        <v>9.6148852857252231E-3</v>
      </c>
      <c r="Y375" s="237">
        <f t="shared" si="285"/>
        <v>54151</v>
      </c>
      <c r="Z375" s="7">
        <f t="shared" si="311"/>
        <v>0.5083333333333333</v>
      </c>
      <c r="AA375" s="7">
        <f t="shared" si="286"/>
        <v>31.443835616438356</v>
      </c>
      <c r="AB375" s="186">
        <v>1.0127446663148999E-2</v>
      </c>
      <c r="AC375" s="186">
        <v>1.0118746840713124E-2</v>
      </c>
      <c r="AD375" s="7">
        <f t="shared" si="312"/>
        <v>0.73098073671391761</v>
      </c>
      <c r="AE375" s="7">
        <f t="shared" si="287"/>
        <v>0.72747749705086295</v>
      </c>
      <c r="AF375" s="192">
        <f t="shared" si="313"/>
        <v>9.4733088476633524E-3</v>
      </c>
      <c r="AG375" s="237">
        <f t="shared" si="288"/>
        <v>54334</v>
      </c>
      <c r="AH375" s="7">
        <f t="shared" si="314"/>
        <v>1.0166666666666666</v>
      </c>
      <c r="AI375" s="7">
        <f t="shared" si="289"/>
        <v>31.945205479452056</v>
      </c>
      <c r="AJ375" s="186">
        <v>1.070361551345058E-2</v>
      </c>
      <c r="AK375" s="186">
        <v>1.0677874614814821E-2</v>
      </c>
      <c r="AL375" s="7">
        <f t="shared" si="315"/>
        <v>0.71806423046505718</v>
      </c>
      <c r="AM375" s="7">
        <f t="shared" si="290"/>
        <v>0.71098290102875261</v>
      </c>
      <c r="AN375" s="192">
        <f t="shared" si="316"/>
        <v>9.7966379478577319E-3</v>
      </c>
      <c r="AO375" s="237">
        <f t="shared" si="317"/>
        <v>53999</v>
      </c>
      <c r="AP375" s="7">
        <f t="shared" si="318"/>
        <v>8.611111111111111E-2</v>
      </c>
      <c r="AQ375" s="7">
        <f t="shared" si="291"/>
        <v>31.027397260273972</v>
      </c>
      <c r="AR375" s="186">
        <v>9.1413754570990879E-3</v>
      </c>
      <c r="AS375" s="186">
        <v>9.1426388213851767E-3</v>
      </c>
      <c r="AT375" s="7">
        <f t="shared" si="292"/>
        <v>0.75362777722785523</v>
      </c>
      <c r="AU375" s="7">
        <f t="shared" si="293"/>
        <v>0.75301337676014879</v>
      </c>
      <c r="AV375" s="192">
        <f t="shared" si="319"/>
        <v>9.4752276567307506E-3</v>
      </c>
      <c r="AW375" s="237">
        <f t="shared" si="320"/>
        <v>54060</v>
      </c>
      <c r="AX375" s="7">
        <f t="shared" si="321"/>
        <v>0.25555555555555554</v>
      </c>
      <c r="AY375" s="7">
        <f t="shared" si="294"/>
        <v>31.194520547945206</v>
      </c>
      <c r="AZ375" s="186">
        <v>9.1413754570990879E-3</v>
      </c>
      <c r="BA375" s="186">
        <v>9.1451111374654497E-3</v>
      </c>
      <c r="BB375" s="7">
        <f t="shared" si="295"/>
        <v>0.75362777722785523</v>
      </c>
      <c r="BC375" s="7">
        <f t="shared" si="296"/>
        <v>0.75180570660553137</v>
      </c>
      <c r="BD375" s="192">
        <f t="shared" si="322"/>
        <v>9.483622567600743E-3</v>
      </c>
      <c r="BE375" s="237">
        <f t="shared" si="323"/>
        <v>54151</v>
      </c>
      <c r="BF375" s="7">
        <f t="shared" si="324"/>
        <v>0.5083333333333333</v>
      </c>
      <c r="BG375" s="7">
        <f t="shared" si="297"/>
        <v>31.443835616438356</v>
      </c>
      <c r="BH375" s="186">
        <v>9.1413754570990879E-3</v>
      </c>
      <c r="BI375" s="186">
        <v>9.1487522044169205E-3</v>
      </c>
      <c r="BJ375" s="7">
        <f t="shared" si="298"/>
        <v>0.75362777722785523</v>
      </c>
      <c r="BK375" s="7">
        <f t="shared" si="299"/>
        <v>0.75000765906953271</v>
      </c>
      <c r="BL375" s="192">
        <f t="shared" si="325"/>
        <v>9.4952949238500985E-3</v>
      </c>
      <c r="BM375" s="237">
        <f t="shared" si="326"/>
        <v>54334</v>
      </c>
      <c r="BN375" s="7">
        <f t="shared" si="327"/>
        <v>1.0166666666666666</v>
      </c>
      <c r="BO375" s="7">
        <f t="shared" si="300"/>
        <v>31.945205479452056</v>
      </c>
      <c r="BP375" s="186">
        <v>9.1413754570990879E-3</v>
      </c>
      <c r="BQ375" s="186">
        <v>9.1558140205103677E-3</v>
      </c>
      <c r="BR375" s="7">
        <f t="shared" si="301"/>
        <v>0.75362777722785523</v>
      </c>
      <c r="BS375" s="7">
        <f t="shared" si="302"/>
        <v>0.74640691858694264</v>
      </c>
      <c r="BT375" s="192">
        <f t="shared" si="328"/>
        <v>9.5155654807438841E-3</v>
      </c>
      <c r="BU375" s="256">
        <f t="shared" si="329"/>
        <v>-1.1518810579949808</v>
      </c>
      <c r="BV375" s="257">
        <f t="shared" si="330"/>
        <v>1.3126271812448007</v>
      </c>
      <c r="BW375" s="257">
        <f t="shared" si="331"/>
        <v>-0.21986076186746029</v>
      </c>
      <c r="BX375" s="249">
        <f t="shared" si="332"/>
        <v>2.8107246711384786</v>
      </c>
    </row>
    <row r="376" spans="6:76" x14ac:dyDescent="0.25">
      <c r="F376" s="188">
        <f t="shared" si="303"/>
        <v>11325</v>
      </c>
      <c r="G376" s="189">
        <f t="shared" si="304"/>
        <v>53999</v>
      </c>
      <c r="H376" s="11">
        <f t="shared" si="278"/>
        <v>31.027397260273972</v>
      </c>
      <c r="I376" s="238">
        <f t="shared" si="279"/>
        <v>54029</v>
      </c>
      <c r="J376" s="11">
        <f t="shared" si="305"/>
        <v>8.3333333333333329E-2</v>
      </c>
      <c r="K376" s="11">
        <f t="shared" si="280"/>
        <v>31.109589041095891</v>
      </c>
      <c r="L376" s="190">
        <v>8.9965315784572234E-3</v>
      </c>
      <c r="M376" s="190">
        <v>8.9977968617643532E-3</v>
      </c>
      <c r="N376" s="11">
        <f t="shared" si="306"/>
        <v>0.75643478230189232</v>
      </c>
      <c r="O376" s="11">
        <f t="shared" si="281"/>
        <v>0.75584589766750898</v>
      </c>
      <c r="P376" s="193">
        <f t="shared" si="307"/>
        <v>9.3492808976103348E-3</v>
      </c>
      <c r="Q376" s="238">
        <f t="shared" si="282"/>
        <v>54091</v>
      </c>
      <c r="R376" s="11">
        <f t="shared" si="308"/>
        <v>0.25555555555555554</v>
      </c>
      <c r="S376" s="11">
        <f t="shared" si="283"/>
        <v>31.279452054794522</v>
      </c>
      <c r="T376" s="190">
        <v>9.6682617609088594E-3</v>
      </c>
      <c r="U376" s="190">
        <v>9.6687516702801141E-3</v>
      </c>
      <c r="V376" s="11">
        <f t="shared" si="309"/>
        <v>0.74083229749359503</v>
      </c>
      <c r="W376" s="11">
        <f t="shared" si="284"/>
        <v>0.73901781287387736</v>
      </c>
      <c r="X376" s="193">
        <f t="shared" si="310"/>
        <v>9.6075589571787828E-3</v>
      </c>
      <c r="Y376" s="238">
        <f t="shared" si="285"/>
        <v>54181</v>
      </c>
      <c r="Z376" s="11">
        <f t="shared" si="311"/>
        <v>0.50555555555555554</v>
      </c>
      <c r="AA376" s="11">
        <f t="shared" si="286"/>
        <v>31.526027397260275</v>
      </c>
      <c r="AB376" s="190">
        <v>1.0126072989353238E-2</v>
      </c>
      <c r="AC376" s="190">
        <v>1.0117187376159962E-2</v>
      </c>
      <c r="AD376" s="11">
        <f t="shared" si="312"/>
        <v>0.73038339116614504</v>
      </c>
      <c r="AE376" s="11">
        <f t="shared" si="287"/>
        <v>0.72690845832122364</v>
      </c>
      <c r="AF376" s="193">
        <f t="shared" si="313"/>
        <v>9.4557897362743462E-3</v>
      </c>
      <c r="AG376" s="238">
        <f t="shared" si="288"/>
        <v>54365</v>
      </c>
      <c r="AH376" s="11">
        <f t="shared" si="314"/>
        <v>1.0166666666666666</v>
      </c>
      <c r="AI376" s="11">
        <f t="shared" si="289"/>
        <v>32.030136986301372</v>
      </c>
      <c r="AJ376" s="190">
        <v>1.0701547734650898E-2</v>
      </c>
      <c r="AK376" s="190">
        <v>1.0675559466914047E-2</v>
      </c>
      <c r="AL376" s="11">
        <f t="shared" si="315"/>
        <v>0.71745778245547542</v>
      </c>
      <c r="AM376" s="11">
        <f t="shared" si="290"/>
        <v>0.71039108821116248</v>
      </c>
      <c r="AN376" s="193">
        <f t="shared" si="316"/>
        <v>9.7845354664961755E-3</v>
      </c>
      <c r="AO376" s="238">
        <f t="shared" si="317"/>
        <v>54029</v>
      </c>
      <c r="AP376" s="11">
        <f t="shared" si="318"/>
        <v>8.3333333333333329E-2</v>
      </c>
      <c r="AQ376" s="11">
        <f t="shared" si="291"/>
        <v>31.109589041095891</v>
      </c>
      <c r="AR376" s="190">
        <v>9.1426388213851767E-3</v>
      </c>
      <c r="AS376" s="190">
        <v>9.143857280074082E-3</v>
      </c>
      <c r="AT376" s="11">
        <f t="shared" si="292"/>
        <v>0.75301337676014879</v>
      </c>
      <c r="AU376" s="11">
        <f t="shared" si="293"/>
        <v>0.75241921603104645</v>
      </c>
      <c r="AV376" s="193">
        <f t="shared" si="319"/>
        <v>9.4760056592360087E-3</v>
      </c>
      <c r="AW376" s="238">
        <f t="shared" si="320"/>
        <v>54091</v>
      </c>
      <c r="AX376" s="11">
        <f t="shared" si="321"/>
        <v>0.25555555555555554</v>
      </c>
      <c r="AY376" s="11">
        <f t="shared" si="294"/>
        <v>31.279452054794522</v>
      </c>
      <c r="AZ376" s="190">
        <v>9.1426388213851767E-3</v>
      </c>
      <c r="BA376" s="190">
        <v>9.1463587512872931E-3</v>
      </c>
      <c r="BB376" s="11">
        <f t="shared" si="295"/>
        <v>0.75301337676014879</v>
      </c>
      <c r="BC376" s="11">
        <f t="shared" si="296"/>
        <v>0.75119268413731799</v>
      </c>
      <c r="BD376" s="193">
        <f t="shared" si="322"/>
        <v>9.4841836776774057E-3</v>
      </c>
      <c r="BE376" s="238">
        <f t="shared" si="323"/>
        <v>54181</v>
      </c>
      <c r="BF376" s="11">
        <f t="shared" si="324"/>
        <v>0.50555555555555554</v>
      </c>
      <c r="BG376" s="11">
        <f t="shared" si="297"/>
        <v>31.526027397260275</v>
      </c>
      <c r="BH376" s="190">
        <v>9.1426388213851767E-3</v>
      </c>
      <c r="BI376" s="190">
        <v>9.1499366668233231E-3</v>
      </c>
      <c r="BJ376" s="11">
        <f t="shared" si="298"/>
        <v>0.75301337676014879</v>
      </c>
      <c r="BK376" s="11">
        <f t="shared" si="299"/>
        <v>0.74941591636168248</v>
      </c>
      <c r="BL376" s="193">
        <f t="shared" si="325"/>
        <v>9.4952023007154225E-3</v>
      </c>
      <c r="BM376" s="238">
        <f t="shared" si="326"/>
        <v>54365</v>
      </c>
      <c r="BN376" s="11">
        <f t="shared" si="327"/>
        <v>1.0166666666666666</v>
      </c>
      <c r="BO376" s="11">
        <f t="shared" si="300"/>
        <v>32.030136986301372</v>
      </c>
      <c r="BP376" s="190">
        <v>9.1426388213851767E-3</v>
      </c>
      <c r="BQ376" s="190">
        <v>9.1569650686987632E-3</v>
      </c>
      <c r="BR376" s="11">
        <f t="shared" si="301"/>
        <v>0.75301337676014879</v>
      </c>
      <c r="BS376" s="11">
        <f t="shared" si="302"/>
        <v>0.74579922862558845</v>
      </c>
      <c r="BT376" s="193">
        <f t="shared" si="328"/>
        <v>9.5144686916875856E-3</v>
      </c>
      <c r="BU376" s="258">
        <f t="shared" si="329"/>
        <v>-1.2672476162567392</v>
      </c>
      <c r="BV376" s="259">
        <f t="shared" si="330"/>
        <v>1.2337527950137712</v>
      </c>
      <c r="BW376" s="259">
        <f t="shared" si="331"/>
        <v>-0.39412564441076298</v>
      </c>
      <c r="BX376" s="250">
        <f t="shared" si="332"/>
        <v>2.7006677480858992</v>
      </c>
    </row>
  </sheetData>
  <mergeCells count="14">
    <mergeCell ref="AW2:BD2"/>
    <mergeCell ref="BE2:BL2"/>
    <mergeCell ref="BM2:BT2"/>
    <mergeCell ref="I2:P2"/>
    <mergeCell ref="Q2:X2"/>
    <mergeCell ref="Y2:AF2"/>
    <mergeCell ref="AG2:AN2"/>
    <mergeCell ref="AO2:AV2"/>
    <mergeCell ref="B2:D3"/>
    <mergeCell ref="B5:D5"/>
    <mergeCell ref="B20:B23"/>
    <mergeCell ref="D21:D23"/>
    <mergeCell ref="B15:B19"/>
    <mergeCell ref="B13:B14"/>
  </mergeCells>
  <dataValidations count="1">
    <dataValidation type="list" allowBlank="1" showInputMessage="1" showErrorMessage="1" sqref="C20">
      <formula1>$C$21:$C$23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L63"/>
  <sheetViews>
    <sheetView showGridLines="0" zoomScale="60" zoomScaleNormal="60" workbookViewId="0">
      <selection activeCell="W33" sqref="W33"/>
    </sheetView>
  </sheetViews>
  <sheetFormatPr defaultRowHeight="15" x14ac:dyDescent="0.25"/>
  <cols>
    <col min="1" max="1" width="2.5703125" customWidth="1"/>
    <col min="2" max="2" width="36" bestFit="1" customWidth="1"/>
    <col min="3" max="3" width="31.28515625" bestFit="1" customWidth="1"/>
    <col min="4" max="4" width="37.7109375" bestFit="1" customWidth="1"/>
    <col min="6" max="6" width="9.140625" style="17"/>
    <col min="7" max="7" width="34.140625" style="17" bestFit="1" customWidth="1"/>
    <col min="8" max="8" width="32.7109375" style="17" bestFit="1" customWidth="1"/>
    <col min="9" max="9" width="34.42578125" style="17" bestFit="1" customWidth="1"/>
    <col min="10" max="10" width="12" style="17" bestFit="1" customWidth="1"/>
    <col min="11" max="11" width="12" style="17" customWidth="1"/>
    <col min="12" max="12" width="13" style="17" customWidth="1"/>
    <col min="13" max="13" width="13.28515625" style="17" customWidth="1"/>
    <col min="14" max="14" width="14.7109375" style="17" bestFit="1" customWidth="1"/>
    <col min="15" max="15" width="15.5703125" style="17" customWidth="1"/>
    <col min="16" max="16" width="14" style="17" bestFit="1" customWidth="1"/>
    <col min="17" max="17" width="18.28515625" style="17" bestFit="1" customWidth="1"/>
    <col min="19" max="19" width="7.140625" customWidth="1"/>
    <col min="20" max="22" width="32.7109375" bestFit="1" customWidth="1"/>
    <col min="23" max="23" width="34.42578125" bestFit="1" customWidth="1"/>
    <col min="24" max="24" width="12" bestFit="1" customWidth="1"/>
    <col min="25" max="25" width="13" customWidth="1"/>
    <col min="26" max="26" width="12.7109375" customWidth="1"/>
    <col min="27" max="27" width="14.42578125" customWidth="1"/>
    <col min="28" max="28" width="12.7109375" customWidth="1"/>
    <col min="29" max="29" width="10.28515625" customWidth="1"/>
    <col min="30" max="31" width="14.42578125" customWidth="1"/>
    <col min="32" max="32" width="17" customWidth="1"/>
    <col min="33" max="35" width="14.42578125" customWidth="1"/>
    <col min="36" max="36" width="14.140625" customWidth="1"/>
    <col min="37" max="37" width="14.7109375" customWidth="1"/>
    <col min="38" max="39" width="17.28515625" customWidth="1"/>
  </cols>
  <sheetData>
    <row r="1" spans="1:38" ht="15" customHeight="1" x14ac:dyDescent="0.25"/>
    <row r="2" spans="1:38" x14ac:dyDescent="0.25">
      <c r="B2" s="292" t="s">
        <v>228</v>
      </c>
      <c r="C2" s="292"/>
      <c r="D2" s="292"/>
      <c r="F2" s="341" t="s">
        <v>233</v>
      </c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S2" s="341" t="s">
        <v>233</v>
      </c>
      <c r="T2" s="341"/>
      <c r="U2" s="341"/>
      <c r="V2" s="341"/>
      <c r="W2" s="341"/>
      <c r="X2" s="341"/>
      <c r="Y2" s="341"/>
      <c r="Z2" s="341"/>
      <c r="AA2" s="341"/>
      <c r="AB2" s="341"/>
      <c r="AC2" s="341"/>
      <c r="AD2" s="341"/>
      <c r="AE2" s="341"/>
      <c r="AF2" s="341"/>
      <c r="AG2" s="341"/>
      <c r="AH2" s="341"/>
      <c r="AI2" s="341"/>
      <c r="AJ2" s="341"/>
      <c r="AK2" s="341"/>
      <c r="AL2" s="341"/>
    </row>
    <row r="3" spans="1:38" ht="30" x14ac:dyDescent="0.25">
      <c r="B3" s="292"/>
      <c r="C3" s="292"/>
      <c r="D3" s="292"/>
      <c r="F3" s="185" t="s">
        <v>12</v>
      </c>
      <c r="G3" s="185" t="s">
        <v>144</v>
      </c>
      <c r="H3" s="185" t="s">
        <v>143</v>
      </c>
      <c r="I3" s="185" t="s">
        <v>146</v>
      </c>
      <c r="J3" s="185" t="s">
        <v>248</v>
      </c>
      <c r="K3" s="185" t="s">
        <v>4</v>
      </c>
      <c r="L3" s="185" t="s">
        <v>8</v>
      </c>
      <c r="M3" s="185" t="s">
        <v>9</v>
      </c>
      <c r="N3" s="185" t="s">
        <v>95</v>
      </c>
      <c r="O3" s="185" t="s">
        <v>161</v>
      </c>
      <c r="P3" s="185" t="s">
        <v>21</v>
      </c>
      <c r="Q3" s="185" t="s">
        <v>22</v>
      </c>
      <c r="S3" s="185" t="s">
        <v>12</v>
      </c>
      <c r="T3" s="185" t="s">
        <v>257</v>
      </c>
      <c r="U3" s="185" t="s">
        <v>144</v>
      </c>
      <c r="V3" s="185" t="s">
        <v>143</v>
      </c>
      <c r="W3" s="185" t="s">
        <v>146</v>
      </c>
      <c r="X3" s="185" t="s">
        <v>248</v>
      </c>
      <c r="Y3" s="185" t="s">
        <v>8</v>
      </c>
      <c r="Z3" s="185" t="s">
        <v>9</v>
      </c>
      <c r="AA3" s="185" t="s">
        <v>95</v>
      </c>
      <c r="AB3" s="185" t="s">
        <v>258</v>
      </c>
      <c r="AC3" s="185" t="s">
        <v>259</v>
      </c>
      <c r="AD3" s="185" t="s">
        <v>262</v>
      </c>
      <c r="AE3" s="185" t="s">
        <v>263</v>
      </c>
      <c r="AF3" s="185" t="s">
        <v>260</v>
      </c>
      <c r="AG3" s="185" t="s">
        <v>261</v>
      </c>
      <c r="AH3" s="185" t="s">
        <v>189</v>
      </c>
      <c r="AI3" s="185" t="s">
        <v>195</v>
      </c>
      <c r="AJ3" s="185" t="s">
        <v>161</v>
      </c>
      <c r="AK3" s="185" t="s">
        <v>21</v>
      </c>
      <c r="AL3" s="185" t="s">
        <v>22</v>
      </c>
    </row>
    <row r="4" spans="1:38" x14ac:dyDescent="0.25">
      <c r="B4" s="292"/>
      <c r="C4" s="292"/>
      <c r="D4" s="292"/>
      <c r="F4" s="282">
        <v>1</v>
      </c>
      <c r="G4" s="271">
        <f>C15</f>
        <v>42676</v>
      </c>
      <c r="H4" s="271">
        <f t="shared" ref="H4:H23" si="0">EDATE(G4,$C$18)</f>
        <v>43041</v>
      </c>
      <c r="I4" s="271">
        <f t="shared" ref="I4:I33" si="1">IF(ISNUMBER(VLOOKUP(H4,WorkingDays,$C$20,FALSE)),H4,WORKDAY(H4,$C$20,Holydays))</f>
        <v>43041</v>
      </c>
      <c r="J4" s="271" t="b">
        <f>AND(I4&gt;=$C$9,I4&lt;=$C$17)</f>
        <v>1</v>
      </c>
      <c r="K4" s="270">
        <f>IF(J4,YEARFRAC(G4,H4,$C$21),"--")</f>
        <v>1</v>
      </c>
      <c r="L4" s="270">
        <f t="shared" ref="L4:L33" si="2">IF(J4,YEARFRAC($C$9,I4,$C$27),"--")</f>
        <v>1.0054794520547945</v>
      </c>
      <c r="M4" s="270">
        <f t="shared" ref="M4:M33" si="3">IF(J4,Interpolate(OISdates,OISrates,I4,$C$29),"--")</f>
        <v>-3.6477351461960961E-3</v>
      </c>
      <c r="N4" s="270">
        <f>IF(J4,EXP(-M4*L4),"--")</f>
        <v>1.0036744570617686</v>
      </c>
      <c r="O4" s="272">
        <f t="shared" ref="O4:O33" si="4">IF(J4,$C$22,"--")</f>
        <v>1000000</v>
      </c>
      <c r="P4" s="272">
        <f t="shared" ref="P4:P33" si="5">IF(J4,O4*$C$28*K4,"--")</f>
        <v>2513.6114337634594</v>
      </c>
      <c r="Q4" s="273">
        <f>IF(J4,N4*P4,"--")</f>
        <v>2522.8475910467937</v>
      </c>
      <c r="S4" s="282">
        <v>1</v>
      </c>
      <c r="T4" s="271">
        <f t="shared" ref="T4:T35" si="6">WORKDAY(U4,-$D$19,Holydays)</f>
        <v>42674</v>
      </c>
      <c r="U4" s="271">
        <f>D15</f>
        <v>42676</v>
      </c>
      <c r="V4" s="271">
        <f>EDATE(U4,$D$18)</f>
        <v>42857</v>
      </c>
      <c r="W4" s="271">
        <f t="shared" ref="W4:W35" si="7">IF(ISNUMBER(VLOOKUP(V4,WorkingDays,$C$20,FALSE)),V4,WORKDAY(V4,$C$20,Holydays))</f>
        <v>42857</v>
      </c>
      <c r="X4" s="271" t="b">
        <f>AND(W4&gt;=$C$9,W4&lt;=$D$17)</f>
        <v>1</v>
      </c>
      <c r="Y4" s="270">
        <f t="shared" ref="Y4:Y35" si="8">IF(X4,YEARFRAC($C$9,W4,$D$27),"--")</f>
        <v>0.50136986301369868</v>
      </c>
      <c r="Z4" s="270">
        <f t="shared" ref="Z4:Z35" si="9">IF(X4,Interpolate(OISdates,OISrates,W4,$D$29),"--")</f>
        <v>-3.6075613146184793E-3</v>
      </c>
      <c r="AA4" s="270">
        <f t="shared" ref="AA4:AA32" si="10">IF(X4,EXP(-Z4*Y4),"--")</f>
        <v>1.00181035924735</v>
      </c>
      <c r="AB4" s="270">
        <f t="shared" ref="AB4:AB35" si="11">IF($X4,Interpolate(Eur6Mdates,Eur6Mrates,U4,$D$29),"--")</f>
        <v>-2.4003119093431199E-3</v>
      </c>
      <c r="AC4" s="270">
        <f t="shared" ref="AC4:AC35" si="12">IF($X4,Interpolate(Eur6Mdates,Eur6Mrates,V4,$D$29),"--")</f>
        <v>-2.160347146474173E-3</v>
      </c>
      <c r="AD4" s="270">
        <f t="shared" ref="AD4:AD35" si="13">IF($X4,YEARFRAC($C$11,U4,$D$27),"--")</f>
        <v>0</v>
      </c>
      <c r="AE4" s="270">
        <f t="shared" ref="AE4:AE35" si="14">IF($X4,YEARFRAC($C$11,V4,$D$27),"--")</f>
        <v>0.49589041095890413</v>
      </c>
      <c r="AF4" s="270">
        <f>IF($X4,EXP(-AB4*AD4),"--")</f>
        <v>1</v>
      </c>
      <c r="AG4" s="270">
        <f>IF($X4,EXP(-AC4*AE4),"--")</f>
        <v>1.001071869476204</v>
      </c>
      <c r="AH4" s="270">
        <f t="shared" ref="AH4:AH32" si="15">IF($X4,YEARFRAC(U4,V4,$D$21),"--")</f>
        <v>0.50277777777777777</v>
      </c>
      <c r="AI4" s="270">
        <f>IF($X4,(AF4/AG4-1)/AH4,"--")</f>
        <v>-2.1296124242387456E-3</v>
      </c>
      <c r="AJ4" s="272">
        <f t="shared" ref="AJ4:AJ35" si="16">IF($X4,$D$22,"--")</f>
        <v>1000000</v>
      </c>
      <c r="AK4" s="272">
        <f>IF($X4,AJ4*AI4*AH4,"--")</f>
        <v>-1070.7218021867025</v>
      </c>
      <c r="AL4" s="273">
        <f>IF($X4,AA4*AK4,"--")</f>
        <v>-1072.6601933026304</v>
      </c>
    </row>
    <row r="5" spans="1:38" x14ac:dyDescent="0.25">
      <c r="B5" s="292"/>
      <c r="C5" s="292"/>
      <c r="D5" s="292"/>
      <c r="F5" s="283">
        <f>F4+1</f>
        <v>2</v>
      </c>
      <c r="G5" s="274">
        <f>H4</f>
        <v>43041</v>
      </c>
      <c r="H5" s="274">
        <f t="shared" si="0"/>
        <v>43406</v>
      </c>
      <c r="I5" s="274">
        <f t="shared" si="1"/>
        <v>43406</v>
      </c>
      <c r="J5" s="274" t="b">
        <f t="shared" ref="J5:J33" si="17">AND(I5&gt;=$C$9,I5&lt;=$C$17)</f>
        <v>1</v>
      </c>
      <c r="K5" s="275">
        <f t="shared" ref="K5:K33" si="18">IF(J5,YEARFRAC(G5,H5,$C$21),"--")</f>
        <v>1</v>
      </c>
      <c r="L5" s="275">
        <f t="shared" si="2"/>
        <v>2.0054794520547947</v>
      </c>
      <c r="M5" s="275">
        <f t="shared" si="3"/>
        <v>-3.6363836866271093E-3</v>
      </c>
      <c r="N5" s="275">
        <f t="shared" ref="N5:N33" si="19">IF(J5,EXP(-M5*L5),"--")</f>
        <v>1.0073193492068733</v>
      </c>
      <c r="O5" s="276">
        <f t="shared" si="4"/>
        <v>1000000</v>
      </c>
      <c r="P5" s="276">
        <f t="shared" si="5"/>
        <v>2513.6114337634594</v>
      </c>
      <c r="Q5" s="277">
        <f t="shared" ref="Q5:Q33" si="20">IF(J5,N5*P5,"--")</f>
        <v>2532.0094336175634</v>
      </c>
      <c r="S5" s="283">
        <f>S4+1</f>
        <v>2</v>
      </c>
      <c r="T5" s="274">
        <f t="shared" si="6"/>
        <v>42852</v>
      </c>
      <c r="U5" s="274">
        <f>V4</f>
        <v>42857</v>
      </c>
      <c r="V5" s="274">
        <f t="shared" ref="V5:V63" si="21">EDATE(U5,$D$18)</f>
        <v>43041</v>
      </c>
      <c r="W5" s="274">
        <f t="shared" si="7"/>
        <v>43041</v>
      </c>
      <c r="X5" s="274" t="b">
        <f t="shared" ref="X5:X63" si="22">AND(W5&gt;=$C$9,W5&lt;=$C$17)</f>
        <v>1</v>
      </c>
      <c r="Y5" s="275">
        <f t="shared" si="8"/>
        <v>1.0054794520547945</v>
      </c>
      <c r="Z5" s="275">
        <f t="shared" si="9"/>
        <v>-3.6477351461960961E-3</v>
      </c>
      <c r="AA5" s="275">
        <f t="shared" si="10"/>
        <v>1.0036744570617686</v>
      </c>
      <c r="AB5" s="275">
        <f t="shared" si="11"/>
        <v>-2.160347146474173E-3</v>
      </c>
      <c r="AC5" s="275">
        <f t="shared" si="12"/>
        <v>-1.9519351729453405E-3</v>
      </c>
      <c r="AD5" s="275">
        <f t="shared" si="13"/>
        <v>0.49589041095890413</v>
      </c>
      <c r="AE5" s="275">
        <f t="shared" si="14"/>
        <v>1</v>
      </c>
      <c r="AF5" s="275">
        <f t="shared" ref="AF5:AF32" si="23">IF($X5,EXP(-AB5*AD5),"--")</f>
        <v>1.001071869476204</v>
      </c>
      <c r="AG5" s="275">
        <f t="shared" ref="AG5:AG32" si="24">IF($X5,EXP(-AC5*AE5),"--")</f>
        <v>1.0019538414385054</v>
      </c>
      <c r="AH5" s="275">
        <f t="shared" si="15"/>
        <v>0.51111111111111107</v>
      </c>
      <c r="AI5" s="275">
        <f t="shared" ref="AI5:AI32" si="25">IF($X5,(AF5/AG5-1)/AH5,"--")</f>
        <v>-1.7222323486169324E-3</v>
      </c>
      <c r="AJ5" s="276">
        <f t="shared" si="16"/>
        <v>1000000</v>
      </c>
      <c r="AK5" s="276">
        <f t="shared" ref="AK5:AK32" si="26">IF($X5,AJ5*AI5*AH5,"--")</f>
        <v>-880.25208929309872</v>
      </c>
      <c r="AL5" s="277">
        <f t="shared" ref="AL5:AL32" si="27">IF($X5,AA5*AK5,"--")</f>
        <v>-883.48653779873837</v>
      </c>
    </row>
    <row r="6" spans="1:38" x14ac:dyDescent="0.25">
      <c r="B6" s="263"/>
      <c r="C6" s="263"/>
      <c r="D6" s="263"/>
      <c r="F6" s="283">
        <f t="shared" ref="F6:F33" si="28">F5+1</f>
        <v>3</v>
      </c>
      <c r="G6" s="274">
        <f t="shared" ref="G6:G23" si="29">H5</f>
        <v>43406</v>
      </c>
      <c r="H6" s="274">
        <f t="shared" si="0"/>
        <v>43771</v>
      </c>
      <c r="I6" s="274">
        <f t="shared" si="1"/>
        <v>43773</v>
      </c>
      <c r="J6" s="274" t="b">
        <f t="shared" si="17"/>
        <v>1</v>
      </c>
      <c r="K6" s="275">
        <f t="shared" si="18"/>
        <v>1</v>
      </c>
      <c r="L6" s="275">
        <f t="shared" si="2"/>
        <v>3.010958904109589</v>
      </c>
      <c r="M6" s="275">
        <f t="shared" si="3"/>
        <v>-3.373205118351881E-3</v>
      </c>
      <c r="N6" s="275">
        <f t="shared" si="19"/>
        <v>1.0102083351285944</v>
      </c>
      <c r="O6" s="276">
        <f t="shared" si="4"/>
        <v>1000000</v>
      </c>
      <c r="P6" s="276">
        <f t="shared" si="5"/>
        <v>2513.6114337634594</v>
      </c>
      <c r="Q6" s="277">
        <f t="shared" si="20"/>
        <v>2539.2712216623836</v>
      </c>
      <c r="S6" s="283">
        <f t="shared" ref="S6:S63" si="30">S5+1</f>
        <v>3</v>
      </c>
      <c r="T6" s="274">
        <f t="shared" si="6"/>
        <v>43039</v>
      </c>
      <c r="U6" s="274">
        <f t="shared" ref="U6:U32" si="31">V5</f>
        <v>43041</v>
      </c>
      <c r="V6" s="274">
        <f t="shared" si="21"/>
        <v>43222</v>
      </c>
      <c r="W6" s="274">
        <f t="shared" si="7"/>
        <v>43222</v>
      </c>
      <c r="X6" s="274" t="b">
        <f t="shared" si="22"/>
        <v>1</v>
      </c>
      <c r="Y6" s="275">
        <f t="shared" si="8"/>
        <v>1.5013698630136987</v>
      </c>
      <c r="Z6" s="275">
        <f t="shared" si="9"/>
        <v>-3.6656389748213059E-3</v>
      </c>
      <c r="AA6" s="275">
        <f t="shared" si="10"/>
        <v>1.0055186518510097</v>
      </c>
      <c r="AB6" s="275">
        <f t="shared" si="11"/>
        <v>-1.9519351729453405E-3</v>
      </c>
      <c r="AC6" s="275">
        <f t="shared" si="12"/>
        <v>-1.7963300605607913E-3</v>
      </c>
      <c r="AD6" s="275">
        <f t="shared" si="13"/>
        <v>1</v>
      </c>
      <c r="AE6" s="275">
        <f t="shared" si="14"/>
        <v>1.4958904109589042</v>
      </c>
      <c r="AF6" s="275">
        <f t="shared" si="23"/>
        <v>1.0019538414385054</v>
      </c>
      <c r="AG6" s="275">
        <f t="shared" si="24"/>
        <v>1.0026907264363363</v>
      </c>
      <c r="AH6" s="275">
        <f t="shared" si="15"/>
        <v>0.50277777777777777</v>
      </c>
      <c r="AI6" s="275">
        <f t="shared" si="25"/>
        <v>-1.4616945996938318E-3</v>
      </c>
      <c r="AJ6" s="276">
        <f t="shared" si="16"/>
        <v>1000000</v>
      </c>
      <c r="AK6" s="276">
        <f t="shared" si="26"/>
        <v>-734.90756262384321</v>
      </c>
      <c r="AL6" s="277">
        <f t="shared" si="27"/>
        <v>-738.96326160463832</v>
      </c>
    </row>
    <row r="7" spans="1:38" x14ac:dyDescent="0.25">
      <c r="B7" s="303" t="s">
        <v>270</v>
      </c>
      <c r="C7" s="303"/>
      <c r="D7" s="303"/>
      <c r="F7" s="283">
        <f t="shared" si="28"/>
        <v>4</v>
      </c>
      <c r="G7" s="274">
        <f t="shared" si="29"/>
        <v>43771</v>
      </c>
      <c r="H7" s="274">
        <f t="shared" si="0"/>
        <v>44137</v>
      </c>
      <c r="I7" s="274">
        <f t="shared" si="1"/>
        <v>44137</v>
      </c>
      <c r="J7" s="274" t="b">
        <f t="shared" si="17"/>
        <v>1</v>
      </c>
      <c r="K7" s="275">
        <f t="shared" si="18"/>
        <v>1</v>
      </c>
      <c r="L7" s="275">
        <f t="shared" si="2"/>
        <v>4.0082191780821921</v>
      </c>
      <c r="M7" s="275">
        <f t="shared" si="3"/>
        <v>-2.9682879387081997E-3</v>
      </c>
      <c r="N7" s="275">
        <f t="shared" si="19"/>
        <v>1.0119686059970057</v>
      </c>
      <c r="O7" s="276">
        <f t="shared" si="4"/>
        <v>1000000</v>
      </c>
      <c r="P7" s="276">
        <f t="shared" si="5"/>
        <v>2513.6114337634594</v>
      </c>
      <c r="Q7" s="277">
        <f t="shared" si="20"/>
        <v>2543.6958586437427</v>
      </c>
      <c r="S7" s="283">
        <f t="shared" si="30"/>
        <v>4</v>
      </c>
      <c r="T7" s="274">
        <f t="shared" si="6"/>
        <v>43217</v>
      </c>
      <c r="U7" s="274">
        <f t="shared" si="31"/>
        <v>43222</v>
      </c>
      <c r="V7" s="274">
        <f t="shared" si="21"/>
        <v>43406</v>
      </c>
      <c r="W7" s="274">
        <f t="shared" si="7"/>
        <v>43406</v>
      </c>
      <c r="X7" s="274" t="b">
        <f t="shared" si="22"/>
        <v>1</v>
      </c>
      <c r="Y7" s="275">
        <f t="shared" si="8"/>
        <v>2.0054794520547947</v>
      </c>
      <c r="Z7" s="275">
        <f t="shared" si="9"/>
        <v>-3.6363836866271093E-3</v>
      </c>
      <c r="AA7" s="275">
        <f t="shared" si="10"/>
        <v>1.0073193492068733</v>
      </c>
      <c r="AB7" s="275">
        <f t="shared" si="11"/>
        <v>-1.7963300605607913E-3</v>
      </c>
      <c r="AC7" s="275">
        <f t="shared" si="12"/>
        <v>-1.6277654395784324E-3</v>
      </c>
      <c r="AD7" s="275">
        <f t="shared" si="13"/>
        <v>1.4958904109589042</v>
      </c>
      <c r="AE7" s="275">
        <f t="shared" si="14"/>
        <v>2</v>
      </c>
      <c r="AF7" s="275">
        <f t="shared" si="23"/>
        <v>1.0026907264363363</v>
      </c>
      <c r="AG7" s="275">
        <f t="shared" si="24"/>
        <v>1.0032608358751067</v>
      </c>
      <c r="AH7" s="275">
        <f t="shared" si="15"/>
        <v>0.51111111111111107</v>
      </c>
      <c r="AI7" s="275">
        <f t="shared" si="25"/>
        <v>-1.1118060934422543E-3</v>
      </c>
      <c r="AJ7" s="276">
        <f t="shared" si="16"/>
        <v>1000000</v>
      </c>
      <c r="AK7" s="276">
        <f t="shared" si="26"/>
        <v>-568.25644775937428</v>
      </c>
      <c r="AL7" s="277">
        <f t="shared" si="27"/>
        <v>-572.41571513958252</v>
      </c>
    </row>
    <row r="8" spans="1:38" x14ac:dyDescent="0.25">
      <c r="B8" s="261" t="s">
        <v>13</v>
      </c>
      <c r="C8" s="121" t="s">
        <v>14</v>
      </c>
      <c r="D8" s="121" t="s">
        <v>153</v>
      </c>
      <c r="F8" s="283">
        <f t="shared" si="28"/>
        <v>5</v>
      </c>
      <c r="G8" s="274">
        <f t="shared" si="29"/>
        <v>44137</v>
      </c>
      <c r="H8" s="274">
        <f t="shared" si="0"/>
        <v>44502</v>
      </c>
      <c r="I8" s="274">
        <f t="shared" si="1"/>
        <v>44502</v>
      </c>
      <c r="J8" s="274" t="b">
        <f t="shared" si="17"/>
        <v>1</v>
      </c>
      <c r="K8" s="275">
        <f t="shared" si="18"/>
        <v>1</v>
      </c>
      <c r="L8" s="275">
        <f t="shared" si="2"/>
        <v>5.0082191780821921</v>
      </c>
      <c r="M8" s="275">
        <f t="shared" si="3"/>
        <v>-2.3203133856482192E-3</v>
      </c>
      <c r="N8" s="275">
        <f t="shared" si="19"/>
        <v>1.0116884199128102</v>
      </c>
      <c r="O8" s="276">
        <f t="shared" si="4"/>
        <v>1000000</v>
      </c>
      <c r="P8" s="276">
        <f t="shared" si="5"/>
        <v>2513.6114337634594</v>
      </c>
      <c r="Q8" s="277">
        <f t="shared" si="20"/>
        <v>2542.9915796989276</v>
      </c>
      <c r="S8" s="283">
        <f t="shared" si="30"/>
        <v>5</v>
      </c>
      <c r="T8" s="274">
        <f t="shared" si="6"/>
        <v>43404</v>
      </c>
      <c r="U8" s="274">
        <f t="shared" si="31"/>
        <v>43406</v>
      </c>
      <c r="V8" s="274">
        <f t="shared" si="21"/>
        <v>43587</v>
      </c>
      <c r="W8" s="274">
        <f t="shared" si="7"/>
        <v>43587</v>
      </c>
      <c r="X8" s="274" t="b">
        <f t="shared" si="22"/>
        <v>1</v>
      </c>
      <c r="Y8" s="275">
        <f t="shared" si="8"/>
        <v>2.5013698630136987</v>
      </c>
      <c r="Z8" s="275">
        <f t="shared" si="9"/>
        <v>-3.5290740450034039E-3</v>
      </c>
      <c r="AA8" s="275">
        <f t="shared" si="10"/>
        <v>1.0088665969114448</v>
      </c>
      <c r="AB8" s="275">
        <f t="shared" si="11"/>
        <v>-1.6277654395784324E-3</v>
      </c>
      <c r="AC8" s="275">
        <f t="shared" si="12"/>
        <v>-1.4275946919514865E-3</v>
      </c>
      <c r="AD8" s="275">
        <f t="shared" si="13"/>
        <v>2</v>
      </c>
      <c r="AE8" s="275">
        <f t="shared" si="14"/>
        <v>2.495890410958904</v>
      </c>
      <c r="AF8" s="275">
        <f t="shared" si="23"/>
        <v>1.0032608358751067</v>
      </c>
      <c r="AG8" s="275">
        <f t="shared" si="24"/>
        <v>1.0035694753602746</v>
      </c>
      <c r="AH8" s="275">
        <f t="shared" si="15"/>
        <v>0.50277777777777777</v>
      </c>
      <c r="AI8" s="275">
        <f t="shared" si="25"/>
        <v>-6.1168519405585791E-4</v>
      </c>
      <c r="AJ8" s="276">
        <f t="shared" si="16"/>
        <v>1000000</v>
      </c>
      <c r="AK8" s="276">
        <f t="shared" si="26"/>
        <v>-307.54172256697296</v>
      </c>
      <c r="AL8" s="277">
        <f t="shared" si="27"/>
        <v>-310.26857105442571</v>
      </c>
    </row>
    <row r="9" spans="1:38" x14ac:dyDescent="0.25">
      <c r="B9" s="124" t="s">
        <v>0</v>
      </c>
      <c r="C9" s="123">
        <v>42674</v>
      </c>
      <c r="D9" s="124" t="s">
        <v>15</v>
      </c>
      <c r="F9" s="283">
        <f t="shared" si="28"/>
        <v>6</v>
      </c>
      <c r="G9" s="274">
        <f t="shared" si="29"/>
        <v>44502</v>
      </c>
      <c r="H9" s="274">
        <f t="shared" si="0"/>
        <v>44867</v>
      </c>
      <c r="I9" s="274">
        <f t="shared" si="1"/>
        <v>44867</v>
      </c>
      <c r="J9" s="274" t="b">
        <f t="shared" si="17"/>
        <v>1</v>
      </c>
      <c r="K9" s="275">
        <f t="shared" si="18"/>
        <v>1</v>
      </c>
      <c r="L9" s="275">
        <f t="shared" si="2"/>
        <v>6.0082191780821921</v>
      </c>
      <c r="M9" s="275">
        <f t="shared" si="3"/>
        <v>-1.4482678004852159E-3</v>
      </c>
      <c r="N9" s="275">
        <f t="shared" si="19"/>
        <v>1.008739478562227</v>
      </c>
      <c r="O9" s="276">
        <f t="shared" si="4"/>
        <v>1000000</v>
      </c>
      <c r="P9" s="276">
        <f t="shared" si="5"/>
        <v>2513.6114337634594</v>
      </c>
      <c r="Q9" s="277">
        <f t="shared" si="20"/>
        <v>2535.579087002604</v>
      </c>
      <c r="S9" s="283">
        <f t="shared" si="30"/>
        <v>6</v>
      </c>
      <c r="T9" s="274">
        <f t="shared" si="6"/>
        <v>43584</v>
      </c>
      <c r="U9" s="274">
        <f t="shared" si="31"/>
        <v>43587</v>
      </c>
      <c r="V9" s="274">
        <f t="shared" si="21"/>
        <v>43771</v>
      </c>
      <c r="W9" s="274">
        <f t="shared" si="7"/>
        <v>43773</v>
      </c>
      <c r="X9" s="274" t="b">
        <f t="shared" si="22"/>
        <v>1</v>
      </c>
      <c r="Y9" s="275">
        <f t="shared" si="8"/>
        <v>3.010958904109589</v>
      </c>
      <c r="Z9" s="275">
        <f t="shared" si="9"/>
        <v>-3.373205118351881E-3</v>
      </c>
      <c r="AA9" s="275">
        <f t="shared" si="10"/>
        <v>1.0102083351285944</v>
      </c>
      <c r="AB9" s="275">
        <f t="shared" si="11"/>
        <v>-1.4275946919514865E-3</v>
      </c>
      <c r="AC9" s="275">
        <f t="shared" si="12"/>
        <v>-1.1797488935026273E-3</v>
      </c>
      <c r="AD9" s="275">
        <f t="shared" si="13"/>
        <v>2.495890410958904</v>
      </c>
      <c r="AE9" s="275">
        <f t="shared" si="14"/>
        <v>3</v>
      </c>
      <c r="AF9" s="275">
        <f t="shared" si="23"/>
        <v>1.0035694753602746</v>
      </c>
      <c r="AG9" s="275">
        <f t="shared" si="24"/>
        <v>1.003545517209508</v>
      </c>
      <c r="AH9" s="275">
        <f t="shared" si="15"/>
        <v>0.51111111111111107</v>
      </c>
      <c r="AI9" s="275">
        <f t="shared" si="25"/>
        <v>4.67090351162431E-5</v>
      </c>
      <c r="AJ9" s="276">
        <f t="shared" si="16"/>
        <v>1000000</v>
      </c>
      <c r="AK9" s="276">
        <f t="shared" si="26"/>
        <v>23.873506837190916</v>
      </c>
      <c r="AL9" s="277">
        <f t="shared" si="27"/>
        <v>24.117215595679752</v>
      </c>
    </row>
    <row r="10" spans="1:38" x14ac:dyDescent="0.25">
      <c r="B10" s="124" t="s">
        <v>1</v>
      </c>
      <c r="C10" s="123">
        <f>WORKDAY(C9,1,Holydays)</f>
        <v>42675</v>
      </c>
      <c r="D10" s="124" t="s">
        <v>16</v>
      </c>
      <c r="F10" s="283">
        <f t="shared" si="28"/>
        <v>7</v>
      </c>
      <c r="G10" s="274">
        <f t="shared" si="29"/>
        <v>44867</v>
      </c>
      <c r="H10" s="274">
        <f t="shared" si="0"/>
        <v>45232</v>
      </c>
      <c r="I10" s="274">
        <f t="shared" si="1"/>
        <v>45232</v>
      </c>
      <c r="J10" s="274" t="b">
        <f t="shared" si="17"/>
        <v>1</v>
      </c>
      <c r="K10" s="275">
        <f t="shared" si="18"/>
        <v>1</v>
      </c>
      <c r="L10" s="275">
        <f t="shared" si="2"/>
        <v>7.0082191780821921</v>
      </c>
      <c r="M10" s="275">
        <f t="shared" si="3"/>
        <v>-4.2095754571200988E-4</v>
      </c>
      <c r="N10" s="275">
        <f t="shared" si="19"/>
        <v>1.0029545187577238</v>
      </c>
      <c r="O10" s="276">
        <f t="shared" si="4"/>
        <v>1000000</v>
      </c>
      <c r="P10" s="276">
        <f t="shared" si="5"/>
        <v>2513.6114337634594</v>
      </c>
      <c r="Q10" s="277">
        <f t="shared" si="20"/>
        <v>2521.0379458941425</v>
      </c>
      <c r="S10" s="283">
        <f t="shared" si="30"/>
        <v>7</v>
      </c>
      <c r="T10" s="274">
        <f t="shared" si="6"/>
        <v>43769</v>
      </c>
      <c r="U10" s="274">
        <f t="shared" si="31"/>
        <v>43771</v>
      </c>
      <c r="V10" s="274">
        <f t="shared" si="21"/>
        <v>43953</v>
      </c>
      <c r="W10" s="274">
        <f t="shared" si="7"/>
        <v>43955</v>
      </c>
      <c r="X10" s="274" t="b">
        <f t="shared" si="22"/>
        <v>1</v>
      </c>
      <c r="Y10" s="275">
        <f t="shared" si="8"/>
        <v>3.5095890410958903</v>
      </c>
      <c r="Z10" s="275">
        <f t="shared" si="9"/>
        <v>-3.1933012952237352E-3</v>
      </c>
      <c r="AA10" s="275">
        <f t="shared" si="10"/>
        <v>1.0112702108827361</v>
      </c>
      <c r="AB10" s="275">
        <f t="shared" si="11"/>
        <v>-1.1797488935026273E-3</v>
      </c>
      <c r="AC10" s="275">
        <f t="shared" si="12"/>
        <v>-9.2352658473867505E-4</v>
      </c>
      <c r="AD10" s="275">
        <f t="shared" si="13"/>
        <v>3</v>
      </c>
      <c r="AE10" s="275">
        <f t="shared" si="14"/>
        <v>3.4986301369863013</v>
      </c>
      <c r="AF10" s="275">
        <f t="shared" si="23"/>
        <v>1.003545517209508</v>
      </c>
      <c r="AG10" s="275">
        <f t="shared" si="24"/>
        <v>1.0032363035005543</v>
      </c>
      <c r="AH10" s="275">
        <f t="shared" si="15"/>
        <v>0.50555555555555554</v>
      </c>
      <c r="AI10" s="275">
        <f t="shared" si="25"/>
        <v>6.0965847236780254E-4</v>
      </c>
      <c r="AJ10" s="276">
        <f t="shared" si="16"/>
        <v>1000000</v>
      </c>
      <c r="AK10" s="276">
        <f t="shared" si="26"/>
        <v>308.21622769705573</v>
      </c>
      <c r="AL10" s="277">
        <f t="shared" si="27"/>
        <v>311.68988958068292</v>
      </c>
    </row>
    <row r="11" spans="1:38" x14ac:dyDescent="0.25">
      <c r="B11" s="124" t="s">
        <v>2</v>
      </c>
      <c r="C11" s="123">
        <f>WORKDAY(C9,D19,Holydays)</f>
        <v>42676</v>
      </c>
      <c r="D11" s="124" t="s">
        <v>17</v>
      </c>
      <c r="F11" s="283">
        <f t="shared" si="28"/>
        <v>8</v>
      </c>
      <c r="G11" s="274">
        <f t="shared" si="29"/>
        <v>45232</v>
      </c>
      <c r="H11" s="274">
        <f t="shared" si="0"/>
        <v>45598</v>
      </c>
      <c r="I11" s="274">
        <f t="shared" si="1"/>
        <v>45600</v>
      </c>
      <c r="J11" s="274" t="b">
        <f t="shared" si="17"/>
        <v>1</v>
      </c>
      <c r="K11" s="275">
        <f t="shared" si="18"/>
        <v>1</v>
      </c>
      <c r="L11" s="275">
        <f t="shared" si="2"/>
        <v>8.0164383561643842</v>
      </c>
      <c r="M11" s="275">
        <f t="shared" si="3"/>
        <v>6.7229305357556154E-4</v>
      </c>
      <c r="N11" s="275">
        <f t="shared" si="19"/>
        <v>0.99462510091781275</v>
      </c>
      <c r="O11" s="276">
        <f t="shared" si="4"/>
        <v>1000000</v>
      </c>
      <c r="P11" s="276">
        <f t="shared" si="5"/>
        <v>2513.6114337634594</v>
      </c>
      <c r="Q11" s="277">
        <f t="shared" si="20"/>
        <v>2500.1010259751488</v>
      </c>
      <c r="S11" s="283">
        <f t="shared" si="30"/>
        <v>8</v>
      </c>
      <c r="T11" s="274">
        <f t="shared" si="6"/>
        <v>43950</v>
      </c>
      <c r="U11" s="274">
        <f t="shared" si="31"/>
        <v>43953</v>
      </c>
      <c r="V11" s="274">
        <f t="shared" si="21"/>
        <v>44137</v>
      </c>
      <c r="W11" s="274">
        <f t="shared" si="7"/>
        <v>44137</v>
      </c>
      <c r="X11" s="274" t="b">
        <f t="shared" si="22"/>
        <v>1</v>
      </c>
      <c r="Y11" s="275">
        <f t="shared" si="8"/>
        <v>4.0082191780821921</v>
      </c>
      <c r="Z11" s="275">
        <f t="shared" si="9"/>
        <v>-2.9682879387081997E-3</v>
      </c>
      <c r="AA11" s="275">
        <f t="shared" si="10"/>
        <v>1.0119686059970057</v>
      </c>
      <c r="AB11" s="275">
        <f t="shared" si="11"/>
        <v>-9.2352658473867505E-4</v>
      </c>
      <c r="AC11" s="275">
        <f t="shared" si="12"/>
        <v>-6.381447000276888E-4</v>
      </c>
      <c r="AD11" s="275">
        <f t="shared" si="13"/>
        <v>3.4986301369863013</v>
      </c>
      <c r="AE11" s="275">
        <f t="shared" si="14"/>
        <v>4.0027397260273974</v>
      </c>
      <c r="AF11" s="275">
        <f t="shared" si="23"/>
        <v>1.0032363035005543</v>
      </c>
      <c r="AG11" s="275">
        <f t="shared" si="24"/>
        <v>1.0025575922147578</v>
      </c>
      <c r="AH11" s="275">
        <f t="shared" si="15"/>
        <v>0.51111111111111107</v>
      </c>
      <c r="AI11" s="275">
        <f t="shared" si="25"/>
        <v>1.3245257884091271E-3</v>
      </c>
      <c r="AJ11" s="276">
        <f t="shared" si="16"/>
        <v>1000000</v>
      </c>
      <c r="AK11" s="276">
        <f t="shared" si="26"/>
        <v>676.97984740910931</v>
      </c>
      <c r="AL11" s="277">
        <f t="shared" si="27"/>
        <v>685.08235247066193</v>
      </c>
    </row>
    <row r="12" spans="1:38" x14ac:dyDescent="0.25">
      <c r="B12" s="264"/>
      <c r="C12" s="266"/>
      <c r="D12" s="264"/>
      <c r="F12" s="283">
        <f t="shared" si="28"/>
        <v>9</v>
      </c>
      <c r="G12" s="274">
        <f t="shared" si="29"/>
        <v>45598</v>
      </c>
      <c r="H12" s="274">
        <f t="shared" si="0"/>
        <v>45963</v>
      </c>
      <c r="I12" s="274">
        <f t="shared" si="1"/>
        <v>45964</v>
      </c>
      <c r="J12" s="274" t="b">
        <f t="shared" si="17"/>
        <v>1</v>
      </c>
      <c r="K12" s="275">
        <f t="shared" si="18"/>
        <v>1</v>
      </c>
      <c r="L12" s="275">
        <f t="shared" si="2"/>
        <v>9.0136986301369859</v>
      </c>
      <c r="M12" s="275">
        <f t="shared" si="3"/>
        <v>1.7923325910644966E-3</v>
      </c>
      <c r="N12" s="275">
        <f t="shared" si="19"/>
        <v>0.9839742550681061</v>
      </c>
      <c r="O12" s="276">
        <f t="shared" si="4"/>
        <v>1000000</v>
      </c>
      <c r="P12" s="276">
        <f t="shared" si="5"/>
        <v>2513.6114337634594</v>
      </c>
      <c r="Q12" s="277">
        <f t="shared" si="20"/>
        <v>2473.328938068074</v>
      </c>
      <c r="S12" s="283">
        <f t="shared" si="30"/>
        <v>9</v>
      </c>
      <c r="T12" s="274">
        <f t="shared" si="6"/>
        <v>44133</v>
      </c>
      <c r="U12" s="274">
        <f t="shared" si="31"/>
        <v>44137</v>
      </c>
      <c r="V12" s="274">
        <f t="shared" si="21"/>
        <v>44318</v>
      </c>
      <c r="W12" s="274">
        <f t="shared" si="7"/>
        <v>44319</v>
      </c>
      <c r="X12" s="274" t="b">
        <f t="shared" si="22"/>
        <v>1</v>
      </c>
      <c r="Y12" s="275">
        <f t="shared" si="8"/>
        <v>4.506849315068493</v>
      </c>
      <c r="Z12" s="275">
        <f t="shared" si="9"/>
        <v>-2.6757389862141906E-3</v>
      </c>
      <c r="AA12" s="275">
        <f t="shared" si="10"/>
        <v>1.012132157159128</v>
      </c>
      <c r="AB12" s="275">
        <f t="shared" si="11"/>
        <v>-6.381447000276888E-4</v>
      </c>
      <c r="AC12" s="275">
        <f t="shared" si="12"/>
        <v>-3.0037352563987499E-4</v>
      </c>
      <c r="AD12" s="275">
        <f t="shared" si="13"/>
        <v>4.0027397260273974</v>
      </c>
      <c r="AE12" s="275">
        <f t="shared" si="14"/>
        <v>4.4986301369863018</v>
      </c>
      <c r="AF12" s="275">
        <f t="shared" si="23"/>
        <v>1.0025575922147578</v>
      </c>
      <c r="AG12" s="275">
        <f t="shared" si="24"/>
        <v>1.0013521827706442</v>
      </c>
      <c r="AH12" s="275">
        <f t="shared" si="15"/>
        <v>0.50277777777777777</v>
      </c>
      <c r="AI12" s="275">
        <f t="shared" si="25"/>
        <v>2.3942619670754366E-3</v>
      </c>
      <c r="AJ12" s="276">
        <f t="shared" si="16"/>
        <v>1000000</v>
      </c>
      <c r="AK12" s="276">
        <f t="shared" si="26"/>
        <v>1203.7817112240389</v>
      </c>
      <c r="AL12" s="277">
        <f t="shared" si="27"/>
        <v>1218.3861801298929</v>
      </c>
    </row>
    <row r="13" spans="1:38" x14ac:dyDescent="0.25">
      <c r="A13" s="264"/>
      <c r="B13" s="303" t="s">
        <v>268</v>
      </c>
      <c r="C13" s="303"/>
      <c r="D13" s="303"/>
      <c r="F13" s="283">
        <f t="shared" si="28"/>
        <v>10</v>
      </c>
      <c r="G13" s="274">
        <f t="shared" si="29"/>
        <v>45963</v>
      </c>
      <c r="H13" s="274">
        <f t="shared" si="0"/>
        <v>46328</v>
      </c>
      <c r="I13" s="274">
        <f t="shared" si="1"/>
        <v>46328</v>
      </c>
      <c r="J13" s="274" t="b">
        <f t="shared" si="17"/>
        <v>1</v>
      </c>
      <c r="K13" s="275">
        <f t="shared" si="18"/>
        <v>1</v>
      </c>
      <c r="L13" s="275">
        <f t="shared" si="2"/>
        <v>10.010958904109589</v>
      </c>
      <c r="M13" s="275">
        <f t="shared" si="3"/>
        <v>2.8471362212512466E-3</v>
      </c>
      <c r="N13" s="275">
        <f t="shared" si="19"/>
        <v>0.97189980247822116</v>
      </c>
      <c r="O13" s="276">
        <f t="shared" si="4"/>
        <v>1000000</v>
      </c>
      <c r="P13" s="276">
        <f t="shared" si="5"/>
        <v>2513.6114337634594</v>
      </c>
      <c r="Q13" s="277">
        <f t="shared" si="20"/>
        <v>2442.9784559817044</v>
      </c>
      <c r="S13" s="283">
        <f t="shared" si="30"/>
        <v>10</v>
      </c>
      <c r="T13" s="274">
        <f t="shared" si="6"/>
        <v>44315</v>
      </c>
      <c r="U13" s="274">
        <f t="shared" si="31"/>
        <v>44318</v>
      </c>
      <c r="V13" s="274">
        <f t="shared" si="21"/>
        <v>44502</v>
      </c>
      <c r="W13" s="274">
        <f t="shared" si="7"/>
        <v>44502</v>
      </c>
      <c r="X13" s="274" t="b">
        <f t="shared" si="22"/>
        <v>1</v>
      </c>
      <c r="Y13" s="275">
        <f t="shared" si="8"/>
        <v>5.0082191780821921</v>
      </c>
      <c r="Z13" s="275">
        <f t="shared" si="9"/>
        <v>-2.3203133856482192E-3</v>
      </c>
      <c r="AA13" s="275">
        <f t="shared" si="10"/>
        <v>1.0116884199128102</v>
      </c>
      <c r="AB13" s="275">
        <f t="shared" si="11"/>
        <v>-3.0037352563987499E-4</v>
      </c>
      <c r="AC13" s="275">
        <f t="shared" si="12"/>
        <v>8.9451829357958118E-5</v>
      </c>
      <c r="AD13" s="275">
        <f t="shared" si="13"/>
        <v>4.4986301369863018</v>
      </c>
      <c r="AE13" s="275">
        <f t="shared" si="14"/>
        <v>5.0027397260273974</v>
      </c>
      <c r="AF13" s="275">
        <f t="shared" si="23"/>
        <v>1.0013521827706442</v>
      </c>
      <c r="AG13" s="275">
        <f t="shared" si="24"/>
        <v>0.99955259589478418</v>
      </c>
      <c r="AH13" s="275">
        <f t="shared" si="15"/>
        <v>0.51111111111111107</v>
      </c>
      <c r="AI13" s="275">
        <f t="shared" si="25"/>
        <v>3.5225068280894064E-3</v>
      </c>
      <c r="AJ13" s="276">
        <f t="shared" si="16"/>
        <v>1000000</v>
      </c>
      <c r="AK13" s="276">
        <f t="shared" si="26"/>
        <v>1800.3923788012521</v>
      </c>
      <c r="AL13" s="277">
        <f t="shared" si="27"/>
        <v>1821.4361209325045</v>
      </c>
    </row>
    <row r="14" spans="1:38" x14ac:dyDescent="0.25">
      <c r="B14" s="261" t="s">
        <v>13</v>
      </c>
      <c r="C14" s="121" t="s">
        <v>233</v>
      </c>
      <c r="D14" s="121" t="s">
        <v>234</v>
      </c>
      <c r="F14" s="283">
        <f t="shared" si="28"/>
        <v>11</v>
      </c>
      <c r="G14" s="274">
        <f t="shared" si="29"/>
        <v>46328</v>
      </c>
      <c r="H14" s="274">
        <f t="shared" si="0"/>
        <v>46693</v>
      </c>
      <c r="I14" s="274">
        <f t="shared" si="1"/>
        <v>46693</v>
      </c>
      <c r="J14" s="274" t="b">
        <f t="shared" si="17"/>
        <v>0</v>
      </c>
      <c r="K14" s="275" t="str">
        <f t="shared" si="18"/>
        <v>--</v>
      </c>
      <c r="L14" s="275" t="str">
        <f t="shared" si="2"/>
        <v>--</v>
      </c>
      <c r="M14" s="275" t="str">
        <f t="shared" si="3"/>
        <v>--</v>
      </c>
      <c r="N14" s="275" t="str">
        <f t="shared" si="19"/>
        <v>--</v>
      </c>
      <c r="O14" s="276" t="str">
        <f t="shared" si="4"/>
        <v>--</v>
      </c>
      <c r="P14" s="276" t="str">
        <f t="shared" si="5"/>
        <v>--</v>
      </c>
      <c r="Q14" s="277" t="str">
        <f t="shared" si="20"/>
        <v>--</v>
      </c>
      <c r="S14" s="283">
        <f t="shared" si="30"/>
        <v>11</v>
      </c>
      <c r="T14" s="274">
        <f t="shared" si="6"/>
        <v>44498</v>
      </c>
      <c r="U14" s="274">
        <f t="shared" si="31"/>
        <v>44502</v>
      </c>
      <c r="V14" s="274">
        <f t="shared" si="21"/>
        <v>44683</v>
      </c>
      <c r="W14" s="274">
        <f t="shared" si="7"/>
        <v>44683</v>
      </c>
      <c r="X14" s="274" t="b">
        <f t="shared" si="22"/>
        <v>1</v>
      </c>
      <c r="Y14" s="275">
        <f t="shared" si="8"/>
        <v>5.5041095890410956</v>
      </c>
      <c r="Z14" s="275">
        <f t="shared" si="9"/>
        <v>-1.9129111386618769E-3</v>
      </c>
      <c r="AA14" s="275">
        <f t="shared" si="10"/>
        <v>1.0105844961664019</v>
      </c>
      <c r="AB14" s="275">
        <f t="shared" si="11"/>
        <v>8.9451829357958118E-5</v>
      </c>
      <c r="AC14" s="275">
        <f t="shared" si="12"/>
        <v>5.1660454712972731E-4</v>
      </c>
      <c r="AD14" s="275">
        <f t="shared" si="13"/>
        <v>5.0027397260273974</v>
      </c>
      <c r="AE14" s="275">
        <f t="shared" si="14"/>
        <v>5.4986301369863018</v>
      </c>
      <c r="AF14" s="275">
        <f t="shared" si="23"/>
        <v>0.99955259589478418</v>
      </c>
      <c r="AG14" s="275">
        <f t="shared" si="24"/>
        <v>0.99716341340416503</v>
      </c>
      <c r="AH14" s="275">
        <f t="shared" si="15"/>
        <v>0.50277777777777777</v>
      </c>
      <c r="AI14" s="275">
        <f t="shared" si="25"/>
        <v>4.7654828795710069E-3</v>
      </c>
      <c r="AJ14" s="276">
        <f t="shared" si="16"/>
        <v>1000000</v>
      </c>
      <c r="AK14" s="276">
        <f t="shared" si="26"/>
        <v>2395.9788922287562</v>
      </c>
      <c r="AL14" s="277">
        <f t="shared" si="27"/>
        <v>2421.3391216283312</v>
      </c>
    </row>
    <row r="15" spans="1:38" x14ac:dyDescent="0.25">
      <c r="B15" s="124" t="s">
        <v>163</v>
      </c>
      <c r="C15" s="123">
        <f>C11</f>
        <v>42676</v>
      </c>
      <c r="D15" s="123">
        <f>C15</f>
        <v>42676</v>
      </c>
      <c r="F15" s="283">
        <f t="shared" si="28"/>
        <v>12</v>
      </c>
      <c r="G15" s="274">
        <f t="shared" si="29"/>
        <v>46693</v>
      </c>
      <c r="H15" s="274">
        <f t="shared" si="0"/>
        <v>47059</v>
      </c>
      <c r="I15" s="274">
        <f t="shared" si="1"/>
        <v>47059</v>
      </c>
      <c r="J15" s="274" t="b">
        <f t="shared" si="17"/>
        <v>0</v>
      </c>
      <c r="K15" s="275" t="str">
        <f t="shared" si="18"/>
        <v>--</v>
      </c>
      <c r="L15" s="275" t="str">
        <f t="shared" si="2"/>
        <v>--</v>
      </c>
      <c r="M15" s="275" t="str">
        <f t="shared" si="3"/>
        <v>--</v>
      </c>
      <c r="N15" s="275" t="str">
        <f t="shared" si="19"/>
        <v>--</v>
      </c>
      <c r="O15" s="276" t="str">
        <f t="shared" si="4"/>
        <v>--</v>
      </c>
      <c r="P15" s="276" t="str">
        <f t="shared" si="5"/>
        <v>--</v>
      </c>
      <c r="Q15" s="277" t="str">
        <f t="shared" si="20"/>
        <v>--</v>
      </c>
      <c r="S15" s="283">
        <f t="shared" si="30"/>
        <v>12</v>
      </c>
      <c r="T15" s="274">
        <f t="shared" si="6"/>
        <v>44679</v>
      </c>
      <c r="U15" s="274">
        <f t="shared" si="31"/>
        <v>44683</v>
      </c>
      <c r="V15" s="274">
        <f t="shared" si="21"/>
        <v>44867</v>
      </c>
      <c r="W15" s="274">
        <f t="shared" si="7"/>
        <v>44867</v>
      </c>
      <c r="X15" s="274" t="b">
        <f t="shared" si="22"/>
        <v>1</v>
      </c>
      <c r="Y15" s="275">
        <f t="shared" si="8"/>
        <v>6.0082191780821921</v>
      </c>
      <c r="Z15" s="275">
        <f t="shared" si="9"/>
        <v>-1.4482678004852159E-3</v>
      </c>
      <c r="AA15" s="275">
        <f t="shared" si="10"/>
        <v>1.008739478562227</v>
      </c>
      <c r="AB15" s="275">
        <f t="shared" si="11"/>
        <v>5.1660454712972731E-4</v>
      </c>
      <c r="AC15" s="275">
        <f t="shared" si="12"/>
        <v>9.8814209461295377E-4</v>
      </c>
      <c r="AD15" s="275">
        <f t="shared" si="13"/>
        <v>5.4986301369863018</v>
      </c>
      <c r="AE15" s="275">
        <f t="shared" si="14"/>
        <v>6.0027397260273974</v>
      </c>
      <c r="AF15" s="275">
        <f t="shared" si="23"/>
        <v>0.99716341340416503</v>
      </c>
      <c r="AG15" s="275">
        <f t="shared" si="24"/>
        <v>0.99408599716401636</v>
      </c>
      <c r="AH15" s="275">
        <f t="shared" si="15"/>
        <v>0.51111111111111107</v>
      </c>
      <c r="AI15" s="275">
        <f t="shared" si="25"/>
        <v>6.0568520141930952E-3</v>
      </c>
      <c r="AJ15" s="276">
        <f t="shared" si="16"/>
        <v>1000000</v>
      </c>
      <c r="AK15" s="276">
        <f t="shared" si="26"/>
        <v>3095.724362809804</v>
      </c>
      <c r="AL15" s="277">
        <f t="shared" si="27"/>
        <v>3122.7793795131442</v>
      </c>
    </row>
    <row r="16" spans="1:38" x14ac:dyDescent="0.25">
      <c r="B16" s="124" t="s">
        <v>236</v>
      </c>
      <c r="C16" s="260">
        <v>10</v>
      </c>
      <c r="D16" s="260">
        <v>10</v>
      </c>
      <c r="F16" s="283">
        <f t="shared" si="28"/>
        <v>13</v>
      </c>
      <c r="G16" s="274">
        <f t="shared" si="29"/>
        <v>47059</v>
      </c>
      <c r="H16" s="274">
        <f t="shared" si="0"/>
        <v>47424</v>
      </c>
      <c r="I16" s="274">
        <f t="shared" si="1"/>
        <v>47424</v>
      </c>
      <c r="J16" s="274" t="b">
        <f t="shared" si="17"/>
        <v>0</v>
      </c>
      <c r="K16" s="275" t="str">
        <f t="shared" si="18"/>
        <v>--</v>
      </c>
      <c r="L16" s="275" t="str">
        <f t="shared" si="2"/>
        <v>--</v>
      </c>
      <c r="M16" s="275" t="str">
        <f t="shared" si="3"/>
        <v>--</v>
      </c>
      <c r="N16" s="275" t="str">
        <f t="shared" si="19"/>
        <v>--</v>
      </c>
      <c r="O16" s="276" t="str">
        <f t="shared" si="4"/>
        <v>--</v>
      </c>
      <c r="P16" s="276" t="str">
        <f t="shared" si="5"/>
        <v>--</v>
      </c>
      <c r="Q16" s="277" t="str">
        <f t="shared" si="20"/>
        <v>--</v>
      </c>
      <c r="S16" s="283">
        <f t="shared" si="30"/>
        <v>13</v>
      </c>
      <c r="T16" s="274">
        <f t="shared" si="6"/>
        <v>44865</v>
      </c>
      <c r="U16" s="274">
        <f t="shared" si="31"/>
        <v>44867</v>
      </c>
      <c r="V16" s="274">
        <f t="shared" si="21"/>
        <v>45048</v>
      </c>
      <c r="W16" s="274">
        <f t="shared" si="7"/>
        <v>45048</v>
      </c>
      <c r="X16" s="274" t="b">
        <f t="shared" si="22"/>
        <v>1</v>
      </c>
      <c r="Y16" s="275">
        <f t="shared" si="8"/>
        <v>6.5041095890410956</v>
      </c>
      <c r="Z16" s="275">
        <f t="shared" si="9"/>
        <v>-9.5285662305697599E-4</v>
      </c>
      <c r="AA16" s="275">
        <f t="shared" si="10"/>
        <v>1.0062167280368834</v>
      </c>
      <c r="AB16" s="275">
        <f t="shared" si="11"/>
        <v>9.8814209461295377E-4</v>
      </c>
      <c r="AC16" s="275">
        <f t="shared" si="12"/>
        <v>1.480703921049098E-3</v>
      </c>
      <c r="AD16" s="275">
        <f t="shared" si="13"/>
        <v>6.0027397260273974</v>
      </c>
      <c r="AE16" s="275">
        <f t="shared" si="14"/>
        <v>6.4986301369863018</v>
      </c>
      <c r="AF16" s="275">
        <f t="shared" si="23"/>
        <v>0.99408599716401636</v>
      </c>
      <c r="AG16" s="275">
        <f t="shared" si="24"/>
        <v>0.99042360144043651</v>
      </c>
      <c r="AH16" s="275">
        <f t="shared" si="15"/>
        <v>0.50277777777777777</v>
      </c>
      <c r="AI16" s="275">
        <f t="shared" si="25"/>
        <v>7.3547550518096626E-3</v>
      </c>
      <c r="AJ16" s="276">
        <f t="shared" si="16"/>
        <v>1000000</v>
      </c>
      <c r="AK16" s="276">
        <f t="shared" si="26"/>
        <v>3697.8074010487467</v>
      </c>
      <c r="AL16" s="277">
        <f t="shared" si="27"/>
        <v>3720.7956639938416</v>
      </c>
    </row>
    <row r="17" spans="2:38" x14ac:dyDescent="0.25">
      <c r="B17" s="124" t="s">
        <v>247</v>
      </c>
      <c r="C17" s="123">
        <f>WORKDAY(EDATE(C15,C16*12),0,Holydays)</f>
        <v>46328</v>
      </c>
      <c r="D17" s="123">
        <f>WORKDAY(EDATE(D15,D16*12),0,Holydays)</f>
        <v>46328</v>
      </c>
      <c r="F17" s="283">
        <f t="shared" si="28"/>
        <v>14</v>
      </c>
      <c r="G17" s="274">
        <f t="shared" si="29"/>
        <v>47424</v>
      </c>
      <c r="H17" s="274">
        <f t="shared" si="0"/>
        <v>47789</v>
      </c>
      <c r="I17" s="274">
        <f t="shared" si="1"/>
        <v>47791</v>
      </c>
      <c r="J17" s="274" t="b">
        <f t="shared" si="17"/>
        <v>0</v>
      </c>
      <c r="K17" s="275" t="str">
        <f t="shared" si="18"/>
        <v>--</v>
      </c>
      <c r="L17" s="275" t="str">
        <f t="shared" si="2"/>
        <v>--</v>
      </c>
      <c r="M17" s="275" t="str">
        <f t="shared" si="3"/>
        <v>--</v>
      </c>
      <c r="N17" s="275" t="str">
        <f t="shared" si="19"/>
        <v>--</v>
      </c>
      <c r="O17" s="276" t="str">
        <f t="shared" si="4"/>
        <v>--</v>
      </c>
      <c r="P17" s="276" t="str">
        <f t="shared" si="5"/>
        <v>--</v>
      </c>
      <c r="Q17" s="277" t="str">
        <f t="shared" si="20"/>
        <v>--</v>
      </c>
      <c r="S17" s="283">
        <f t="shared" si="30"/>
        <v>14</v>
      </c>
      <c r="T17" s="274">
        <f t="shared" si="6"/>
        <v>45043</v>
      </c>
      <c r="U17" s="274">
        <f t="shared" si="31"/>
        <v>45048</v>
      </c>
      <c r="V17" s="274">
        <f t="shared" si="21"/>
        <v>45232</v>
      </c>
      <c r="W17" s="274">
        <f t="shared" si="7"/>
        <v>45232</v>
      </c>
      <c r="X17" s="274" t="b">
        <f t="shared" si="22"/>
        <v>1</v>
      </c>
      <c r="Y17" s="275">
        <f t="shared" si="8"/>
        <v>7.0082191780821921</v>
      </c>
      <c r="Z17" s="275">
        <f t="shared" si="9"/>
        <v>-4.2095754571200988E-4</v>
      </c>
      <c r="AA17" s="275">
        <f t="shared" si="10"/>
        <v>1.0029545187577238</v>
      </c>
      <c r="AB17" s="275">
        <f t="shared" si="11"/>
        <v>1.480703921049098E-3</v>
      </c>
      <c r="AC17" s="275">
        <f t="shared" si="12"/>
        <v>1.9997374119313793E-3</v>
      </c>
      <c r="AD17" s="275">
        <f t="shared" si="13"/>
        <v>6.4986301369863018</v>
      </c>
      <c r="AE17" s="275">
        <f t="shared" si="14"/>
        <v>7.0027397260273974</v>
      </c>
      <c r="AF17" s="275">
        <f t="shared" si="23"/>
        <v>0.99042360144043651</v>
      </c>
      <c r="AG17" s="275">
        <f t="shared" si="24"/>
        <v>0.98609395426674662</v>
      </c>
      <c r="AH17" s="275">
        <f t="shared" si="15"/>
        <v>0.51111111111111107</v>
      </c>
      <c r="AI17" s="275">
        <f t="shared" si="25"/>
        <v>8.5905088267051767E-3</v>
      </c>
      <c r="AJ17" s="276">
        <f t="shared" si="16"/>
        <v>1000000</v>
      </c>
      <c r="AK17" s="276">
        <f t="shared" si="26"/>
        <v>4390.7045114270895</v>
      </c>
      <c r="AL17" s="277">
        <f t="shared" si="27"/>
        <v>4403.6769302657231</v>
      </c>
    </row>
    <row r="18" spans="2:38" x14ac:dyDescent="0.25">
      <c r="B18" s="124" t="s">
        <v>237</v>
      </c>
      <c r="C18" s="260">
        <v>12</v>
      </c>
      <c r="D18" s="260">
        <v>6</v>
      </c>
      <c r="F18" s="283">
        <f t="shared" si="28"/>
        <v>15</v>
      </c>
      <c r="G18" s="274">
        <f t="shared" si="29"/>
        <v>47789</v>
      </c>
      <c r="H18" s="274">
        <f t="shared" si="0"/>
        <v>48154</v>
      </c>
      <c r="I18" s="274">
        <f t="shared" si="1"/>
        <v>48155</v>
      </c>
      <c r="J18" s="274" t="b">
        <f t="shared" si="17"/>
        <v>0</v>
      </c>
      <c r="K18" s="275" t="str">
        <f t="shared" si="18"/>
        <v>--</v>
      </c>
      <c r="L18" s="275" t="str">
        <f t="shared" si="2"/>
        <v>--</v>
      </c>
      <c r="M18" s="275" t="str">
        <f t="shared" si="3"/>
        <v>--</v>
      </c>
      <c r="N18" s="275" t="str">
        <f t="shared" si="19"/>
        <v>--</v>
      </c>
      <c r="O18" s="276" t="str">
        <f t="shared" si="4"/>
        <v>--</v>
      </c>
      <c r="P18" s="276" t="str">
        <f t="shared" si="5"/>
        <v>--</v>
      </c>
      <c r="Q18" s="277" t="str">
        <f t="shared" si="20"/>
        <v>--</v>
      </c>
      <c r="S18" s="283">
        <f t="shared" si="30"/>
        <v>15</v>
      </c>
      <c r="T18" s="274">
        <f t="shared" si="6"/>
        <v>45230</v>
      </c>
      <c r="U18" s="274">
        <f t="shared" si="31"/>
        <v>45232</v>
      </c>
      <c r="V18" s="274">
        <f t="shared" si="21"/>
        <v>45414</v>
      </c>
      <c r="W18" s="274">
        <f t="shared" si="7"/>
        <v>45414</v>
      </c>
      <c r="X18" s="274" t="b">
        <f t="shared" si="22"/>
        <v>1</v>
      </c>
      <c r="Y18" s="275">
        <f t="shared" si="8"/>
        <v>7.506849315068493</v>
      </c>
      <c r="Z18" s="275">
        <f t="shared" si="9"/>
        <v>1.1362164198243201E-4</v>
      </c>
      <c r="AA18" s="275">
        <f t="shared" si="10"/>
        <v>0.99914742310509608</v>
      </c>
      <c r="AB18" s="275">
        <f t="shared" si="11"/>
        <v>1.9997374119313793E-3</v>
      </c>
      <c r="AC18" s="275">
        <f t="shared" si="12"/>
        <v>2.5146293086361158E-3</v>
      </c>
      <c r="AD18" s="275">
        <f t="shared" si="13"/>
        <v>7.0027397260273974</v>
      </c>
      <c r="AE18" s="275">
        <f t="shared" si="14"/>
        <v>7.5013698630136982</v>
      </c>
      <c r="AF18" s="275">
        <f t="shared" si="23"/>
        <v>0.98609395426674662</v>
      </c>
      <c r="AG18" s="275">
        <f t="shared" si="24"/>
        <v>0.98131363158540463</v>
      </c>
      <c r="AH18" s="275">
        <f t="shared" si="15"/>
        <v>0.50555555555555554</v>
      </c>
      <c r="AI18" s="275">
        <f t="shared" si="25"/>
        <v>9.6356384150652809E-3</v>
      </c>
      <c r="AJ18" s="276">
        <f t="shared" si="16"/>
        <v>1000000</v>
      </c>
      <c r="AK18" s="276">
        <f t="shared" si="26"/>
        <v>4871.350532060781</v>
      </c>
      <c r="AL18" s="277">
        <f t="shared" si="27"/>
        <v>4867.1973311501679</v>
      </c>
    </row>
    <row r="19" spans="2:38" x14ac:dyDescent="0.25">
      <c r="B19" s="124" t="s">
        <v>245</v>
      </c>
      <c r="C19" s="265" t="s">
        <v>235</v>
      </c>
      <c r="D19" s="260">
        <v>2</v>
      </c>
      <c r="F19" s="283">
        <f t="shared" si="28"/>
        <v>16</v>
      </c>
      <c r="G19" s="274">
        <f t="shared" si="29"/>
        <v>48154</v>
      </c>
      <c r="H19" s="274">
        <f t="shared" si="0"/>
        <v>48520</v>
      </c>
      <c r="I19" s="274">
        <f t="shared" si="1"/>
        <v>48520</v>
      </c>
      <c r="J19" s="274" t="b">
        <f t="shared" si="17"/>
        <v>0</v>
      </c>
      <c r="K19" s="275" t="str">
        <f t="shared" si="18"/>
        <v>--</v>
      </c>
      <c r="L19" s="275" t="str">
        <f t="shared" si="2"/>
        <v>--</v>
      </c>
      <c r="M19" s="275" t="str">
        <f t="shared" si="3"/>
        <v>--</v>
      </c>
      <c r="N19" s="275" t="str">
        <f t="shared" si="19"/>
        <v>--</v>
      </c>
      <c r="O19" s="276" t="str">
        <f t="shared" si="4"/>
        <v>--</v>
      </c>
      <c r="P19" s="276" t="str">
        <f t="shared" si="5"/>
        <v>--</v>
      </c>
      <c r="Q19" s="277" t="str">
        <f t="shared" si="20"/>
        <v>--</v>
      </c>
      <c r="S19" s="283">
        <f t="shared" si="30"/>
        <v>16</v>
      </c>
      <c r="T19" s="274">
        <f t="shared" si="6"/>
        <v>45411</v>
      </c>
      <c r="U19" s="274">
        <f t="shared" si="31"/>
        <v>45414</v>
      </c>
      <c r="V19" s="274">
        <f t="shared" si="21"/>
        <v>45598</v>
      </c>
      <c r="W19" s="274">
        <f t="shared" si="7"/>
        <v>45600</v>
      </c>
      <c r="X19" s="274" t="b">
        <f t="shared" si="22"/>
        <v>1</v>
      </c>
      <c r="Y19" s="275">
        <f t="shared" si="8"/>
        <v>8.0164383561643842</v>
      </c>
      <c r="Z19" s="275">
        <f t="shared" si="9"/>
        <v>6.7229305357556154E-4</v>
      </c>
      <c r="AA19" s="275">
        <f t="shared" si="10"/>
        <v>0.99462510091781275</v>
      </c>
      <c r="AB19" s="275">
        <f t="shared" si="11"/>
        <v>2.5146293086361158E-3</v>
      </c>
      <c r="AC19" s="275">
        <f t="shared" si="12"/>
        <v>3.0393740725275994E-3</v>
      </c>
      <c r="AD19" s="275">
        <f t="shared" si="13"/>
        <v>7.5013698630136982</v>
      </c>
      <c r="AE19" s="275">
        <f t="shared" si="14"/>
        <v>8.0054794520547947</v>
      </c>
      <c r="AF19" s="275">
        <f t="shared" si="23"/>
        <v>0.98131363158540463</v>
      </c>
      <c r="AG19" s="275">
        <f t="shared" si="24"/>
        <v>0.97596198152358604</v>
      </c>
      <c r="AH19" s="275">
        <f t="shared" si="15"/>
        <v>0.51111111111111107</v>
      </c>
      <c r="AI19" s="275">
        <f t="shared" si="25"/>
        <v>1.0728511852296677E-2</v>
      </c>
      <c r="AJ19" s="276">
        <f t="shared" si="16"/>
        <v>1000000</v>
      </c>
      <c r="AK19" s="276">
        <f t="shared" si="26"/>
        <v>5483.461613396079</v>
      </c>
      <c r="AL19" s="277">
        <f t="shared" si="27"/>
        <v>5453.9885606030275</v>
      </c>
    </row>
    <row r="20" spans="2:38" x14ac:dyDescent="0.25">
      <c r="B20" s="124" t="s">
        <v>244</v>
      </c>
      <c r="C20" s="265">
        <v>1</v>
      </c>
      <c r="D20" s="262">
        <v>1</v>
      </c>
      <c r="F20" s="283">
        <f t="shared" si="28"/>
        <v>17</v>
      </c>
      <c r="G20" s="274">
        <f t="shared" si="29"/>
        <v>48520</v>
      </c>
      <c r="H20" s="274">
        <f t="shared" si="0"/>
        <v>48885</v>
      </c>
      <c r="I20" s="274">
        <f t="shared" si="1"/>
        <v>48885</v>
      </c>
      <c r="J20" s="274" t="b">
        <f t="shared" si="17"/>
        <v>0</v>
      </c>
      <c r="K20" s="275" t="str">
        <f t="shared" si="18"/>
        <v>--</v>
      </c>
      <c r="L20" s="275" t="str">
        <f t="shared" si="2"/>
        <v>--</v>
      </c>
      <c r="M20" s="275" t="str">
        <f t="shared" si="3"/>
        <v>--</v>
      </c>
      <c r="N20" s="275" t="str">
        <f t="shared" si="19"/>
        <v>--</v>
      </c>
      <c r="O20" s="276" t="str">
        <f t="shared" si="4"/>
        <v>--</v>
      </c>
      <c r="P20" s="276" t="str">
        <f t="shared" si="5"/>
        <v>--</v>
      </c>
      <c r="Q20" s="277" t="str">
        <f t="shared" si="20"/>
        <v>--</v>
      </c>
      <c r="S20" s="283">
        <f t="shared" si="30"/>
        <v>17</v>
      </c>
      <c r="T20" s="274">
        <f t="shared" si="6"/>
        <v>45596</v>
      </c>
      <c r="U20" s="274">
        <f t="shared" si="31"/>
        <v>45598</v>
      </c>
      <c r="V20" s="274">
        <f t="shared" si="21"/>
        <v>45779</v>
      </c>
      <c r="W20" s="274">
        <f t="shared" si="7"/>
        <v>45779</v>
      </c>
      <c r="X20" s="274" t="b">
        <f t="shared" si="22"/>
        <v>1</v>
      </c>
      <c r="Y20" s="275">
        <f t="shared" si="8"/>
        <v>8.506849315068493</v>
      </c>
      <c r="Z20" s="275">
        <f t="shared" si="9"/>
        <v>1.224711598725281E-3</v>
      </c>
      <c r="AA20" s="275">
        <f t="shared" si="10"/>
        <v>0.98963564690395633</v>
      </c>
      <c r="AB20" s="275">
        <f t="shared" si="11"/>
        <v>3.0393740725275994E-3</v>
      </c>
      <c r="AC20" s="275">
        <f t="shared" si="12"/>
        <v>3.5615057601679975E-3</v>
      </c>
      <c r="AD20" s="275">
        <f t="shared" si="13"/>
        <v>8.0054794520547947</v>
      </c>
      <c r="AE20" s="275">
        <f t="shared" si="14"/>
        <v>8.5013698630136982</v>
      </c>
      <c r="AF20" s="275">
        <f t="shared" si="23"/>
        <v>0.97596198152358604</v>
      </c>
      <c r="AG20" s="275">
        <f t="shared" si="24"/>
        <v>0.97017609983901476</v>
      </c>
      <c r="AH20" s="275">
        <f t="shared" si="15"/>
        <v>0.50277777777777777</v>
      </c>
      <c r="AI20" s="275">
        <f t="shared" si="25"/>
        <v>1.1861589846160149E-2</v>
      </c>
      <c r="AJ20" s="276">
        <f t="shared" si="16"/>
        <v>1000000</v>
      </c>
      <c r="AK20" s="276">
        <f t="shared" si="26"/>
        <v>5963.7437837638527</v>
      </c>
      <c r="AL20" s="277">
        <f t="shared" si="27"/>
        <v>5901.9334374145883</v>
      </c>
    </row>
    <row r="21" spans="2:38" x14ac:dyDescent="0.25">
      <c r="B21" s="124" t="s">
        <v>239</v>
      </c>
      <c r="C21" s="265">
        <v>4</v>
      </c>
      <c r="D21" s="246">
        <v>2</v>
      </c>
      <c r="F21" s="283">
        <f t="shared" si="28"/>
        <v>18</v>
      </c>
      <c r="G21" s="274">
        <f t="shared" si="29"/>
        <v>48885</v>
      </c>
      <c r="H21" s="274">
        <f t="shared" si="0"/>
        <v>49250</v>
      </c>
      <c r="I21" s="274">
        <f t="shared" si="1"/>
        <v>49250</v>
      </c>
      <c r="J21" s="274" t="b">
        <f t="shared" si="17"/>
        <v>0</v>
      </c>
      <c r="K21" s="275" t="str">
        <f t="shared" si="18"/>
        <v>--</v>
      </c>
      <c r="L21" s="275" t="str">
        <f t="shared" si="2"/>
        <v>--</v>
      </c>
      <c r="M21" s="275" t="str">
        <f t="shared" si="3"/>
        <v>--</v>
      </c>
      <c r="N21" s="275" t="str">
        <f t="shared" si="19"/>
        <v>--</v>
      </c>
      <c r="O21" s="276" t="str">
        <f t="shared" si="4"/>
        <v>--</v>
      </c>
      <c r="P21" s="276" t="str">
        <f t="shared" si="5"/>
        <v>--</v>
      </c>
      <c r="Q21" s="277" t="str">
        <f t="shared" si="20"/>
        <v>--</v>
      </c>
      <c r="S21" s="283">
        <f t="shared" si="30"/>
        <v>18</v>
      </c>
      <c r="T21" s="274">
        <f t="shared" si="6"/>
        <v>45776</v>
      </c>
      <c r="U21" s="274">
        <f t="shared" si="31"/>
        <v>45779</v>
      </c>
      <c r="V21" s="274">
        <f t="shared" si="21"/>
        <v>45963</v>
      </c>
      <c r="W21" s="274">
        <f t="shared" si="7"/>
        <v>45964</v>
      </c>
      <c r="X21" s="274" t="b">
        <f t="shared" si="22"/>
        <v>1</v>
      </c>
      <c r="Y21" s="275">
        <f t="shared" si="8"/>
        <v>9.0136986301369859</v>
      </c>
      <c r="Z21" s="275">
        <f t="shared" si="9"/>
        <v>1.7923325910644966E-3</v>
      </c>
      <c r="AA21" s="275">
        <f t="shared" si="10"/>
        <v>0.9839742550681061</v>
      </c>
      <c r="AB21" s="275">
        <f t="shared" si="11"/>
        <v>3.5615057601679975E-3</v>
      </c>
      <c r="AC21" s="275">
        <f t="shared" si="12"/>
        <v>4.0838458372924186E-3</v>
      </c>
      <c r="AD21" s="275">
        <f t="shared" si="13"/>
        <v>8.5013698630136982</v>
      </c>
      <c r="AE21" s="275">
        <f t="shared" si="14"/>
        <v>9.0054794520547947</v>
      </c>
      <c r="AF21" s="275">
        <f t="shared" si="23"/>
        <v>0.97017609983901476</v>
      </c>
      <c r="AG21" s="275">
        <f t="shared" si="24"/>
        <v>0.96389106894796384</v>
      </c>
      <c r="AH21" s="275">
        <f t="shared" si="15"/>
        <v>0.51111111111111107</v>
      </c>
      <c r="AI21" s="275">
        <f t="shared" si="25"/>
        <v>1.2757457731057603E-2</v>
      </c>
      <c r="AJ21" s="276">
        <f t="shared" si="16"/>
        <v>1000000</v>
      </c>
      <c r="AK21" s="276">
        <f t="shared" si="26"/>
        <v>6520.4783958738853</v>
      </c>
      <c r="AL21" s="277">
        <f t="shared" si="27"/>
        <v>6415.9828722676857</v>
      </c>
    </row>
    <row r="22" spans="2:38" x14ac:dyDescent="0.25">
      <c r="B22" s="124" t="s">
        <v>243</v>
      </c>
      <c r="C22" s="268">
        <v>1000000</v>
      </c>
      <c r="D22" s="268">
        <v>1000000</v>
      </c>
      <c r="F22" s="283">
        <f t="shared" si="28"/>
        <v>19</v>
      </c>
      <c r="G22" s="274">
        <f t="shared" si="29"/>
        <v>49250</v>
      </c>
      <c r="H22" s="274">
        <f t="shared" si="0"/>
        <v>49615</v>
      </c>
      <c r="I22" s="274">
        <f t="shared" si="1"/>
        <v>49615</v>
      </c>
      <c r="J22" s="274" t="b">
        <f t="shared" si="17"/>
        <v>0</v>
      </c>
      <c r="K22" s="275" t="str">
        <f t="shared" si="18"/>
        <v>--</v>
      </c>
      <c r="L22" s="275" t="str">
        <f t="shared" si="2"/>
        <v>--</v>
      </c>
      <c r="M22" s="275" t="str">
        <f t="shared" si="3"/>
        <v>--</v>
      </c>
      <c r="N22" s="275" t="str">
        <f t="shared" si="19"/>
        <v>--</v>
      </c>
      <c r="O22" s="276" t="str">
        <f t="shared" si="4"/>
        <v>--</v>
      </c>
      <c r="P22" s="276" t="str">
        <f t="shared" si="5"/>
        <v>--</v>
      </c>
      <c r="Q22" s="277" t="str">
        <f t="shared" si="20"/>
        <v>--</v>
      </c>
      <c r="S22" s="283">
        <f t="shared" si="30"/>
        <v>19</v>
      </c>
      <c r="T22" s="274">
        <f t="shared" si="6"/>
        <v>45960</v>
      </c>
      <c r="U22" s="274">
        <f t="shared" si="31"/>
        <v>45963</v>
      </c>
      <c r="V22" s="274">
        <f t="shared" si="21"/>
        <v>46144</v>
      </c>
      <c r="W22" s="274">
        <f t="shared" si="7"/>
        <v>46146</v>
      </c>
      <c r="X22" s="274" t="b">
        <f t="shared" si="22"/>
        <v>1</v>
      </c>
      <c r="Y22" s="275">
        <f t="shared" si="8"/>
        <v>9.5123287671232877</v>
      </c>
      <c r="Z22" s="275">
        <f t="shared" si="9"/>
        <v>2.3309686440861968E-3</v>
      </c>
      <c r="AA22" s="275">
        <f t="shared" si="10"/>
        <v>0.97807107272637572</v>
      </c>
      <c r="AB22" s="275">
        <f t="shared" si="11"/>
        <v>4.0838458372924186E-3</v>
      </c>
      <c r="AC22" s="275">
        <f t="shared" si="12"/>
        <v>4.5759429363047902E-3</v>
      </c>
      <c r="AD22" s="275">
        <f t="shared" si="13"/>
        <v>9.0054794520547947</v>
      </c>
      <c r="AE22" s="275">
        <f t="shared" si="14"/>
        <v>9.5013698630136982</v>
      </c>
      <c r="AF22" s="275">
        <f t="shared" si="23"/>
        <v>0.96389106894796384</v>
      </c>
      <c r="AG22" s="275">
        <f t="shared" si="24"/>
        <v>0.95745387988449182</v>
      </c>
      <c r="AH22" s="275">
        <f t="shared" si="15"/>
        <v>0.50277777777777777</v>
      </c>
      <c r="AI22" s="275">
        <f t="shared" si="25"/>
        <v>1.3372183491038046E-2</v>
      </c>
      <c r="AJ22" s="276">
        <f t="shared" si="16"/>
        <v>1000000</v>
      </c>
      <c r="AK22" s="276">
        <f t="shared" si="26"/>
        <v>6723.2366996607952</v>
      </c>
      <c r="AL22" s="277">
        <f t="shared" si="27"/>
        <v>6575.8033310305718</v>
      </c>
    </row>
    <row r="23" spans="2:38" x14ac:dyDescent="0.25">
      <c r="B23" s="17"/>
      <c r="C23" s="17"/>
      <c r="D23" s="17"/>
      <c r="F23" s="283">
        <f t="shared" si="28"/>
        <v>20</v>
      </c>
      <c r="G23" s="274">
        <f t="shared" si="29"/>
        <v>49615</v>
      </c>
      <c r="H23" s="274">
        <f t="shared" si="0"/>
        <v>49981</v>
      </c>
      <c r="I23" s="274">
        <f t="shared" si="1"/>
        <v>49982</v>
      </c>
      <c r="J23" s="274" t="b">
        <f t="shared" si="17"/>
        <v>0</v>
      </c>
      <c r="K23" s="275" t="str">
        <f t="shared" si="18"/>
        <v>--</v>
      </c>
      <c r="L23" s="275" t="str">
        <f t="shared" si="2"/>
        <v>--</v>
      </c>
      <c r="M23" s="275" t="str">
        <f t="shared" si="3"/>
        <v>--</v>
      </c>
      <c r="N23" s="275" t="str">
        <f t="shared" si="19"/>
        <v>--</v>
      </c>
      <c r="O23" s="276" t="str">
        <f t="shared" si="4"/>
        <v>--</v>
      </c>
      <c r="P23" s="276" t="str">
        <f t="shared" si="5"/>
        <v>--</v>
      </c>
      <c r="Q23" s="277" t="str">
        <f t="shared" si="20"/>
        <v>--</v>
      </c>
      <c r="S23" s="283">
        <f t="shared" si="30"/>
        <v>20</v>
      </c>
      <c r="T23" s="274">
        <f t="shared" si="6"/>
        <v>46141</v>
      </c>
      <c r="U23" s="274">
        <f t="shared" si="31"/>
        <v>46144</v>
      </c>
      <c r="V23" s="274">
        <f t="shared" si="21"/>
        <v>46328</v>
      </c>
      <c r="W23" s="274">
        <f t="shared" si="7"/>
        <v>46328</v>
      </c>
      <c r="X23" s="274" t="b">
        <f t="shared" si="22"/>
        <v>1</v>
      </c>
      <c r="Y23" s="275">
        <f t="shared" si="8"/>
        <v>10.010958904109589</v>
      </c>
      <c r="Z23" s="275">
        <f t="shared" si="9"/>
        <v>2.8471362212512466E-3</v>
      </c>
      <c r="AA23" s="275">
        <f t="shared" si="10"/>
        <v>0.97189980247822116</v>
      </c>
      <c r="AB23" s="275">
        <f t="shared" si="11"/>
        <v>4.5759429363047902E-3</v>
      </c>
      <c r="AC23" s="275">
        <f t="shared" si="12"/>
        <v>5.0538716192455729E-3</v>
      </c>
      <c r="AD23" s="275">
        <f t="shared" si="13"/>
        <v>9.5013698630136982</v>
      </c>
      <c r="AE23" s="275">
        <f t="shared" si="14"/>
        <v>10.005479452054795</v>
      </c>
      <c r="AF23" s="275">
        <f t="shared" si="23"/>
        <v>0.95745387988449182</v>
      </c>
      <c r="AG23" s="275">
        <f t="shared" si="24"/>
        <v>0.95069079249366617</v>
      </c>
      <c r="AH23" s="275">
        <f t="shared" si="15"/>
        <v>0.51111111111111107</v>
      </c>
      <c r="AI23" s="275">
        <f t="shared" si="25"/>
        <v>1.3918434477609022E-2</v>
      </c>
      <c r="AJ23" s="276">
        <f t="shared" si="16"/>
        <v>1000000</v>
      </c>
      <c r="AK23" s="276">
        <f t="shared" si="26"/>
        <v>7113.8665107779443</v>
      </c>
      <c r="AL23" s="277">
        <f t="shared" si="27"/>
        <v>6913.9654566815161</v>
      </c>
    </row>
    <row r="24" spans="2:38" x14ac:dyDescent="0.25">
      <c r="B24" s="303" t="s">
        <v>271</v>
      </c>
      <c r="C24" s="303"/>
      <c r="D24" s="303"/>
      <c r="F24" s="283">
        <f t="shared" si="28"/>
        <v>21</v>
      </c>
      <c r="G24" s="274">
        <f t="shared" ref="G24:G33" si="32">H23</f>
        <v>49981</v>
      </c>
      <c r="H24" s="274">
        <f t="shared" ref="H24:H33" si="33">EDATE(G24,$C$18)</f>
        <v>50346</v>
      </c>
      <c r="I24" s="274">
        <f t="shared" si="1"/>
        <v>50346</v>
      </c>
      <c r="J24" s="274" t="b">
        <f t="shared" si="17"/>
        <v>0</v>
      </c>
      <c r="K24" s="275" t="str">
        <f t="shared" si="18"/>
        <v>--</v>
      </c>
      <c r="L24" s="275" t="str">
        <f t="shared" si="2"/>
        <v>--</v>
      </c>
      <c r="M24" s="275" t="str">
        <f t="shared" si="3"/>
        <v>--</v>
      </c>
      <c r="N24" s="275" t="str">
        <f t="shared" si="19"/>
        <v>--</v>
      </c>
      <c r="O24" s="276" t="str">
        <f t="shared" si="4"/>
        <v>--</v>
      </c>
      <c r="P24" s="276" t="str">
        <f t="shared" si="5"/>
        <v>--</v>
      </c>
      <c r="Q24" s="277" t="str">
        <f t="shared" si="20"/>
        <v>--</v>
      </c>
      <c r="S24" s="283">
        <f t="shared" si="30"/>
        <v>21</v>
      </c>
      <c r="T24" s="274">
        <f t="shared" si="6"/>
        <v>46324</v>
      </c>
      <c r="U24" s="274">
        <f t="shared" si="31"/>
        <v>46328</v>
      </c>
      <c r="V24" s="274">
        <f t="shared" si="21"/>
        <v>46509</v>
      </c>
      <c r="W24" s="274">
        <f t="shared" si="7"/>
        <v>46510</v>
      </c>
      <c r="X24" s="274" t="b">
        <f t="shared" si="22"/>
        <v>0</v>
      </c>
      <c r="Y24" s="275" t="str">
        <f t="shared" si="8"/>
        <v>--</v>
      </c>
      <c r="Z24" s="275" t="str">
        <f t="shared" si="9"/>
        <v>--</v>
      </c>
      <c r="AA24" s="275" t="str">
        <f t="shared" si="10"/>
        <v>--</v>
      </c>
      <c r="AB24" s="275" t="str">
        <f t="shared" si="11"/>
        <v>--</v>
      </c>
      <c r="AC24" s="275" t="str">
        <f t="shared" si="12"/>
        <v>--</v>
      </c>
      <c r="AD24" s="275" t="str">
        <f t="shared" si="13"/>
        <v>--</v>
      </c>
      <c r="AE24" s="275" t="str">
        <f t="shared" si="14"/>
        <v>--</v>
      </c>
      <c r="AF24" s="275" t="str">
        <f t="shared" si="23"/>
        <v>--</v>
      </c>
      <c r="AG24" s="275" t="str">
        <f t="shared" si="24"/>
        <v>--</v>
      </c>
      <c r="AH24" s="275" t="str">
        <f t="shared" si="15"/>
        <v>--</v>
      </c>
      <c r="AI24" s="275" t="str">
        <f t="shared" si="25"/>
        <v>--</v>
      </c>
      <c r="AJ24" s="276" t="str">
        <f t="shared" si="16"/>
        <v>--</v>
      </c>
      <c r="AK24" s="276" t="str">
        <f t="shared" si="26"/>
        <v>--</v>
      </c>
      <c r="AL24" s="277" t="str">
        <f t="shared" si="27"/>
        <v>--</v>
      </c>
    </row>
    <row r="25" spans="2:38" x14ac:dyDescent="0.25">
      <c r="B25" s="267" t="s">
        <v>13</v>
      </c>
      <c r="C25" s="121" t="s">
        <v>233</v>
      </c>
      <c r="D25" s="121" t="s">
        <v>234</v>
      </c>
      <c r="F25" s="283">
        <f t="shared" si="28"/>
        <v>22</v>
      </c>
      <c r="G25" s="274">
        <f t="shared" si="32"/>
        <v>50346</v>
      </c>
      <c r="H25" s="274">
        <f t="shared" si="33"/>
        <v>50711</v>
      </c>
      <c r="I25" s="274">
        <f t="shared" si="1"/>
        <v>50711</v>
      </c>
      <c r="J25" s="274" t="b">
        <f t="shared" si="17"/>
        <v>0</v>
      </c>
      <c r="K25" s="275" t="str">
        <f t="shared" si="18"/>
        <v>--</v>
      </c>
      <c r="L25" s="275" t="str">
        <f t="shared" si="2"/>
        <v>--</v>
      </c>
      <c r="M25" s="275" t="str">
        <f t="shared" si="3"/>
        <v>--</v>
      </c>
      <c r="N25" s="275" t="str">
        <f t="shared" si="19"/>
        <v>--</v>
      </c>
      <c r="O25" s="276" t="str">
        <f t="shared" si="4"/>
        <v>--</v>
      </c>
      <c r="P25" s="276" t="str">
        <f t="shared" si="5"/>
        <v>--</v>
      </c>
      <c r="Q25" s="277" t="str">
        <f t="shared" si="20"/>
        <v>--</v>
      </c>
      <c r="S25" s="283">
        <f t="shared" si="30"/>
        <v>22</v>
      </c>
      <c r="T25" s="274">
        <f t="shared" si="6"/>
        <v>46506</v>
      </c>
      <c r="U25" s="274">
        <f t="shared" si="31"/>
        <v>46509</v>
      </c>
      <c r="V25" s="274">
        <f t="shared" si="21"/>
        <v>46693</v>
      </c>
      <c r="W25" s="274">
        <f t="shared" si="7"/>
        <v>46693</v>
      </c>
      <c r="X25" s="274" t="b">
        <f t="shared" si="22"/>
        <v>0</v>
      </c>
      <c r="Y25" s="275" t="str">
        <f t="shared" si="8"/>
        <v>--</v>
      </c>
      <c r="Z25" s="275" t="str">
        <f t="shared" si="9"/>
        <v>--</v>
      </c>
      <c r="AA25" s="275" t="str">
        <f t="shared" si="10"/>
        <v>--</v>
      </c>
      <c r="AB25" s="275" t="str">
        <f t="shared" si="11"/>
        <v>--</v>
      </c>
      <c r="AC25" s="275" t="str">
        <f t="shared" si="12"/>
        <v>--</v>
      </c>
      <c r="AD25" s="275" t="str">
        <f t="shared" si="13"/>
        <v>--</v>
      </c>
      <c r="AE25" s="275" t="str">
        <f t="shared" si="14"/>
        <v>--</v>
      </c>
      <c r="AF25" s="275" t="str">
        <f t="shared" si="23"/>
        <v>--</v>
      </c>
      <c r="AG25" s="275" t="str">
        <f t="shared" si="24"/>
        <v>--</v>
      </c>
      <c r="AH25" s="275" t="str">
        <f t="shared" si="15"/>
        <v>--</v>
      </c>
      <c r="AI25" s="275" t="str">
        <f t="shared" si="25"/>
        <v>--</v>
      </c>
      <c r="AJ25" s="276" t="str">
        <f t="shared" si="16"/>
        <v>--</v>
      </c>
      <c r="AK25" s="276" t="str">
        <f t="shared" si="26"/>
        <v>--</v>
      </c>
      <c r="AL25" s="277" t="str">
        <f t="shared" si="27"/>
        <v>--</v>
      </c>
    </row>
    <row r="26" spans="2:38" x14ac:dyDescent="0.25">
      <c r="B26" s="124" t="s">
        <v>229</v>
      </c>
      <c r="C26" s="125" t="s">
        <v>230</v>
      </c>
      <c r="D26" s="125" t="s">
        <v>230</v>
      </c>
      <c r="F26" s="283">
        <f t="shared" si="28"/>
        <v>23</v>
      </c>
      <c r="G26" s="274">
        <f t="shared" si="32"/>
        <v>50711</v>
      </c>
      <c r="H26" s="274">
        <f t="shared" si="33"/>
        <v>51076</v>
      </c>
      <c r="I26" s="274">
        <f t="shared" si="1"/>
        <v>51076</v>
      </c>
      <c r="J26" s="274" t="b">
        <f t="shared" si="17"/>
        <v>0</v>
      </c>
      <c r="K26" s="275" t="str">
        <f t="shared" si="18"/>
        <v>--</v>
      </c>
      <c r="L26" s="275" t="str">
        <f t="shared" si="2"/>
        <v>--</v>
      </c>
      <c r="M26" s="275" t="str">
        <f t="shared" si="3"/>
        <v>--</v>
      </c>
      <c r="N26" s="275" t="str">
        <f t="shared" si="19"/>
        <v>--</v>
      </c>
      <c r="O26" s="276" t="str">
        <f t="shared" si="4"/>
        <v>--</v>
      </c>
      <c r="P26" s="276" t="str">
        <f t="shared" si="5"/>
        <v>--</v>
      </c>
      <c r="Q26" s="277" t="str">
        <f t="shared" si="20"/>
        <v>--</v>
      </c>
      <c r="S26" s="283">
        <f t="shared" si="30"/>
        <v>23</v>
      </c>
      <c r="T26" s="274">
        <f t="shared" si="6"/>
        <v>46689</v>
      </c>
      <c r="U26" s="274">
        <f t="shared" si="31"/>
        <v>46693</v>
      </c>
      <c r="V26" s="274">
        <f t="shared" si="21"/>
        <v>46875</v>
      </c>
      <c r="W26" s="274">
        <f t="shared" si="7"/>
        <v>46875</v>
      </c>
      <c r="X26" s="274" t="b">
        <f t="shared" si="22"/>
        <v>0</v>
      </c>
      <c r="Y26" s="275" t="str">
        <f t="shared" si="8"/>
        <v>--</v>
      </c>
      <c r="Z26" s="275" t="str">
        <f t="shared" si="9"/>
        <v>--</v>
      </c>
      <c r="AA26" s="275" t="str">
        <f t="shared" si="10"/>
        <v>--</v>
      </c>
      <c r="AB26" s="275" t="str">
        <f t="shared" si="11"/>
        <v>--</v>
      </c>
      <c r="AC26" s="275" t="str">
        <f t="shared" si="12"/>
        <v>--</v>
      </c>
      <c r="AD26" s="275" t="str">
        <f t="shared" si="13"/>
        <v>--</v>
      </c>
      <c r="AE26" s="275" t="str">
        <f t="shared" si="14"/>
        <v>--</v>
      </c>
      <c r="AF26" s="275" t="str">
        <f t="shared" si="23"/>
        <v>--</v>
      </c>
      <c r="AG26" s="275" t="str">
        <f t="shared" si="24"/>
        <v>--</v>
      </c>
      <c r="AH26" s="275" t="str">
        <f t="shared" si="15"/>
        <v>--</v>
      </c>
      <c r="AI26" s="275" t="str">
        <f t="shared" si="25"/>
        <v>--</v>
      </c>
      <c r="AJ26" s="276" t="str">
        <f t="shared" si="16"/>
        <v>--</v>
      </c>
      <c r="AK26" s="276" t="str">
        <f t="shared" si="26"/>
        <v>--</v>
      </c>
      <c r="AL26" s="277" t="str">
        <f t="shared" si="27"/>
        <v>--</v>
      </c>
    </row>
    <row r="27" spans="2:38" x14ac:dyDescent="0.25">
      <c r="B27" s="124" t="s">
        <v>240</v>
      </c>
      <c r="C27" s="260">
        <v>3</v>
      </c>
      <c r="D27" s="260">
        <v>3</v>
      </c>
      <c r="F27" s="283">
        <f t="shared" si="28"/>
        <v>24</v>
      </c>
      <c r="G27" s="274">
        <f t="shared" si="32"/>
        <v>51076</v>
      </c>
      <c r="H27" s="274">
        <f t="shared" si="33"/>
        <v>51442</v>
      </c>
      <c r="I27" s="274">
        <f t="shared" si="1"/>
        <v>51442</v>
      </c>
      <c r="J27" s="274" t="b">
        <f t="shared" si="17"/>
        <v>0</v>
      </c>
      <c r="K27" s="275" t="str">
        <f t="shared" si="18"/>
        <v>--</v>
      </c>
      <c r="L27" s="275" t="str">
        <f t="shared" si="2"/>
        <v>--</v>
      </c>
      <c r="M27" s="275" t="str">
        <f t="shared" si="3"/>
        <v>--</v>
      </c>
      <c r="N27" s="275" t="str">
        <f t="shared" si="19"/>
        <v>--</v>
      </c>
      <c r="O27" s="276" t="str">
        <f t="shared" si="4"/>
        <v>--</v>
      </c>
      <c r="P27" s="276" t="str">
        <f t="shared" si="5"/>
        <v>--</v>
      </c>
      <c r="Q27" s="277" t="str">
        <f t="shared" si="20"/>
        <v>--</v>
      </c>
      <c r="S27" s="283">
        <f t="shared" si="30"/>
        <v>24</v>
      </c>
      <c r="T27" s="274">
        <f t="shared" si="6"/>
        <v>46870</v>
      </c>
      <c r="U27" s="274">
        <f t="shared" si="31"/>
        <v>46875</v>
      </c>
      <c r="V27" s="274">
        <f t="shared" si="21"/>
        <v>47059</v>
      </c>
      <c r="W27" s="274">
        <f t="shared" si="7"/>
        <v>47059</v>
      </c>
      <c r="X27" s="274" t="b">
        <f t="shared" si="22"/>
        <v>0</v>
      </c>
      <c r="Y27" s="275" t="str">
        <f t="shared" si="8"/>
        <v>--</v>
      </c>
      <c r="Z27" s="275" t="str">
        <f t="shared" si="9"/>
        <v>--</v>
      </c>
      <c r="AA27" s="275" t="str">
        <f t="shared" si="10"/>
        <v>--</v>
      </c>
      <c r="AB27" s="275" t="str">
        <f t="shared" si="11"/>
        <v>--</v>
      </c>
      <c r="AC27" s="275" t="str">
        <f t="shared" si="12"/>
        <v>--</v>
      </c>
      <c r="AD27" s="275" t="str">
        <f t="shared" si="13"/>
        <v>--</v>
      </c>
      <c r="AE27" s="275" t="str">
        <f t="shared" si="14"/>
        <v>--</v>
      </c>
      <c r="AF27" s="275" t="str">
        <f t="shared" si="23"/>
        <v>--</v>
      </c>
      <c r="AG27" s="275" t="str">
        <f t="shared" si="24"/>
        <v>--</v>
      </c>
      <c r="AH27" s="275" t="str">
        <f t="shared" si="15"/>
        <v>--</v>
      </c>
      <c r="AI27" s="275" t="str">
        <f t="shared" si="25"/>
        <v>--</v>
      </c>
      <c r="AJ27" s="276" t="str">
        <f t="shared" si="16"/>
        <v>--</v>
      </c>
      <c r="AK27" s="276" t="str">
        <f t="shared" si="26"/>
        <v>--</v>
      </c>
      <c r="AL27" s="277" t="str">
        <f t="shared" si="27"/>
        <v>--</v>
      </c>
    </row>
    <row r="28" spans="2:38" x14ac:dyDescent="0.25">
      <c r="B28" s="124" t="s">
        <v>246</v>
      </c>
      <c r="C28" s="285">
        <v>2.5136114337634594E-3</v>
      </c>
      <c r="D28" s="125" t="s">
        <v>231</v>
      </c>
      <c r="F28" s="283">
        <f t="shared" si="28"/>
        <v>25</v>
      </c>
      <c r="G28" s="274">
        <f t="shared" si="32"/>
        <v>51442</v>
      </c>
      <c r="H28" s="274">
        <f t="shared" si="33"/>
        <v>51807</v>
      </c>
      <c r="I28" s="274">
        <f t="shared" si="1"/>
        <v>51809</v>
      </c>
      <c r="J28" s="274" t="b">
        <f t="shared" si="17"/>
        <v>0</v>
      </c>
      <c r="K28" s="275" t="str">
        <f t="shared" si="18"/>
        <v>--</v>
      </c>
      <c r="L28" s="275" t="str">
        <f t="shared" si="2"/>
        <v>--</v>
      </c>
      <c r="M28" s="275" t="str">
        <f t="shared" si="3"/>
        <v>--</v>
      </c>
      <c r="N28" s="275" t="str">
        <f t="shared" si="19"/>
        <v>--</v>
      </c>
      <c r="O28" s="276" t="str">
        <f t="shared" si="4"/>
        <v>--</v>
      </c>
      <c r="P28" s="276" t="str">
        <f t="shared" si="5"/>
        <v>--</v>
      </c>
      <c r="Q28" s="277" t="str">
        <f t="shared" si="20"/>
        <v>--</v>
      </c>
      <c r="S28" s="283">
        <f t="shared" si="30"/>
        <v>25</v>
      </c>
      <c r="T28" s="274">
        <f t="shared" si="6"/>
        <v>47057</v>
      </c>
      <c r="U28" s="274">
        <f t="shared" si="31"/>
        <v>47059</v>
      </c>
      <c r="V28" s="274">
        <f t="shared" si="21"/>
        <v>47240</v>
      </c>
      <c r="W28" s="274">
        <f t="shared" si="7"/>
        <v>47240</v>
      </c>
      <c r="X28" s="274" t="b">
        <f t="shared" si="22"/>
        <v>0</v>
      </c>
      <c r="Y28" s="275" t="str">
        <f t="shared" si="8"/>
        <v>--</v>
      </c>
      <c r="Z28" s="275" t="str">
        <f t="shared" si="9"/>
        <v>--</v>
      </c>
      <c r="AA28" s="275" t="str">
        <f t="shared" si="10"/>
        <v>--</v>
      </c>
      <c r="AB28" s="275" t="str">
        <f t="shared" si="11"/>
        <v>--</v>
      </c>
      <c r="AC28" s="275" t="str">
        <f t="shared" si="12"/>
        <v>--</v>
      </c>
      <c r="AD28" s="275" t="str">
        <f t="shared" si="13"/>
        <v>--</v>
      </c>
      <c r="AE28" s="275" t="str">
        <f t="shared" si="14"/>
        <v>--</v>
      </c>
      <c r="AF28" s="275" t="str">
        <f t="shared" si="23"/>
        <v>--</v>
      </c>
      <c r="AG28" s="275" t="str">
        <f t="shared" si="24"/>
        <v>--</v>
      </c>
      <c r="AH28" s="275" t="str">
        <f t="shared" si="15"/>
        <v>--</v>
      </c>
      <c r="AI28" s="275" t="str">
        <f t="shared" si="25"/>
        <v>--</v>
      </c>
      <c r="AJ28" s="276" t="str">
        <f t="shared" si="16"/>
        <v>--</v>
      </c>
      <c r="AK28" s="276" t="str">
        <f t="shared" si="26"/>
        <v>--</v>
      </c>
      <c r="AL28" s="277" t="str">
        <f t="shared" si="27"/>
        <v>--</v>
      </c>
    </row>
    <row r="29" spans="2:38" x14ac:dyDescent="0.25">
      <c r="B29" s="124" t="s">
        <v>255</v>
      </c>
      <c r="C29" s="269" t="s">
        <v>211</v>
      </c>
      <c r="D29" s="269" t="s">
        <v>211</v>
      </c>
      <c r="F29" s="283">
        <f t="shared" si="28"/>
        <v>26</v>
      </c>
      <c r="G29" s="274">
        <f t="shared" si="32"/>
        <v>51807</v>
      </c>
      <c r="H29" s="274">
        <f t="shared" si="33"/>
        <v>52172</v>
      </c>
      <c r="I29" s="274">
        <f t="shared" si="1"/>
        <v>52173</v>
      </c>
      <c r="J29" s="274" t="b">
        <f t="shared" si="17"/>
        <v>0</v>
      </c>
      <c r="K29" s="275" t="str">
        <f t="shared" si="18"/>
        <v>--</v>
      </c>
      <c r="L29" s="275" t="str">
        <f t="shared" si="2"/>
        <v>--</v>
      </c>
      <c r="M29" s="275" t="str">
        <f t="shared" si="3"/>
        <v>--</v>
      </c>
      <c r="N29" s="275" t="str">
        <f t="shared" si="19"/>
        <v>--</v>
      </c>
      <c r="O29" s="276" t="str">
        <f t="shared" si="4"/>
        <v>--</v>
      </c>
      <c r="P29" s="276" t="str">
        <f t="shared" si="5"/>
        <v>--</v>
      </c>
      <c r="Q29" s="277" t="str">
        <f t="shared" si="20"/>
        <v>--</v>
      </c>
      <c r="S29" s="283">
        <f t="shared" si="30"/>
        <v>26</v>
      </c>
      <c r="T29" s="274">
        <f t="shared" si="6"/>
        <v>47235</v>
      </c>
      <c r="U29" s="274">
        <f t="shared" si="31"/>
        <v>47240</v>
      </c>
      <c r="V29" s="274">
        <f t="shared" si="21"/>
        <v>47424</v>
      </c>
      <c r="W29" s="274">
        <f t="shared" si="7"/>
        <v>47424</v>
      </c>
      <c r="X29" s="274" t="b">
        <f t="shared" si="22"/>
        <v>0</v>
      </c>
      <c r="Y29" s="275" t="str">
        <f t="shared" si="8"/>
        <v>--</v>
      </c>
      <c r="Z29" s="275" t="str">
        <f t="shared" si="9"/>
        <v>--</v>
      </c>
      <c r="AA29" s="275" t="str">
        <f t="shared" si="10"/>
        <v>--</v>
      </c>
      <c r="AB29" s="275" t="str">
        <f t="shared" si="11"/>
        <v>--</v>
      </c>
      <c r="AC29" s="275" t="str">
        <f t="shared" si="12"/>
        <v>--</v>
      </c>
      <c r="AD29" s="275" t="str">
        <f t="shared" si="13"/>
        <v>--</v>
      </c>
      <c r="AE29" s="275" t="str">
        <f t="shared" si="14"/>
        <v>--</v>
      </c>
      <c r="AF29" s="275" t="str">
        <f t="shared" si="23"/>
        <v>--</v>
      </c>
      <c r="AG29" s="275" t="str">
        <f t="shared" si="24"/>
        <v>--</v>
      </c>
      <c r="AH29" s="275" t="str">
        <f t="shared" si="15"/>
        <v>--</v>
      </c>
      <c r="AI29" s="275" t="str">
        <f t="shared" si="25"/>
        <v>--</v>
      </c>
      <c r="AJ29" s="276" t="str">
        <f t="shared" si="16"/>
        <v>--</v>
      </c>
      <c r="AK29" s="276" t="str">
        <f t="shared" si="26"/>
        <v>--</v>
      </c>
      <c r="AL29" s="277" t="str">
        <f t="shared" si="27"/>
        <v>--</v>
      </c>
    </row>
    <row r="30" spans="2:38" x14ac:dyDescent="0.25">
      <c r="B30" s="124" t="s">
        <v>256</v>
      </c>
      <c r="C30" s="265" t="s">
        <v>235</v>
      </c>
      <c r="D30" s="269" t="s">
        <v>211</v>
      </c>
      <c r="F30" s="283">
        <f t="shared" si="28"/>
        <v>27</v>
      </c>
      <c r="G30" s="274">
        <f t="shared" si="32"/>
        <v>52172</v>
      </c>
      <c r="H30" s="274">
        <f t="shared" si="33"/>
        <v>52537</v>
      </c>
      <c r="I30" s="274">
        <f t="shared" si="1"/>
        <v>52537</v>
      </c>
      <c r="J30" s="274" t="b">
        <f t="shared" si="17"/>
        <v>0</v>
      </c>
      <c r="K30" s="275" t="str">
        <f t="shared" si="18"/>
        <v>--</v>
      </c>
      <c r="L30" s="275" t="str">
        <f t="shared" si="2"/>
        <v>--</v>
      </c>
      <c r="M30" s="275" t="str">
        <f t="shared" si="3"/>
        <v>--</v>
      </c>
      <c r="N30" s="275" t="str">
        <f t="shared" si="19"/>
        <v>--</v>
      </c>
      <c r="O30" s="276" t="str">
        <f t="shared" si="4"/>
        <v>--</v>
      </c>
      <c r="P30" s="276" t="str">
        <f t="shared" si="5"/>
        <v>--</v>
      </c>
      <c r="Q30" s="277" t="str">
        <f t="shared" si="20"/>
        <v>--</v>
      </c>
      <c r="S30" s="283">
        <f t="shared" si="30"/>
        <v>27</v>
      </c>
      <c r="T30" s="274">
        <f t="shared" si="6"/>
        <v>47422</v>
      </c>
      <c r="U30" s="274">
        <f t="shared" si="31"/>
        <v>47424</v>
      </c>
      <c r="V30" s="274">
        <f t="shared" si="21"/>
        <v>47605</v>
      </c>
      <c r="W30" s="274">
        <f t="shared" si="7"/>
        <v>47605</v>
      </c>
      <c r="X30" s="274" t="b">
        <f t="shared" si="22"/>
        <v>0</v>
      </c>
      <c r="Y30" s="275" t="str">
        <f t="shared" si="8"/>
        <v>--</v>
      </c>
      <c r="Z30" s="275" t="str">
        <f t="shared" si="9"/>
        <v>--</v>
      </c>
      <c r="AA30" s="275" t="str">
        <f t="shared" si="10"/>
        <v>--</v>
      </c>
      <c r="AB30" s="275" t="str">
        <f t="shared" si="11"/>
        <v>--</v>
      </c>
      <c r="AC30" s="275" t="str">
        <f t="shared" si="12"/>
        <v>--</v>
      </c>
      <c r="AD30" s="275" t="str">
        <f t="shared" si="13"/>
        <v>--</v>
      </c>
      <c r="AE30" s="275" t="str">
        <f t="shared" si="14"/>
        <v>--</v>
      </c>
      <c r="AF30" s="275" t="str">
        <f t="shared" si="23"/>
        <v>--</v>
      </c>
      <c r="AG30" s="275" t="str">
        <f t="shared" si="24"/>
        <v>--</v>
      </c>
      <c r="AH30" s="275" t="str">
        <f t="shared" si="15"/>
        <v>--</v>
      </c>
      <c r="AI30" s="275" t="str">
        <f t="shared" si="25"/>
        <v>--</v>
      </c>
      <c r="AJ30" s="276" t="str">
        <f t="shared" si="16"/>
        <v>--</v>
      </c>
      <c r="AK30" s="276" t="str">
        <f t="shared" si="26"/>
        <v>--</v>
      </c>
      <c r="AL30" s="277" t="str">
        <f t="shared" si="27"/>
        <v>--</v>
      </c>
    </row>
    <row r="31" spans="2:38" x14ac:dyDescent="0.25">
      <c r="F31" s="283">
        <f t="shared" si="28"/>
        <v>28</v>
      </c>
      <c r="G31" s="274">
        <f t="shared" si="32"/>
        <v>52537</v>
      </c>
      <c r="H31" s="274">
        <f t="shared" si="33"/>
        <v>52903</v>
      </c>
      <c r="I31" s="274">
        <f t="shared" si="1"/>
        <v>52903</v>
      </c>
      <c r="J31" s="274" t="b">
        <f t="shared" si="17"/>
        <v>0</v>
      </c>
      <c r="K31" s="275" t="str">
        <f t="shared" si="18"/>
        <v>--</v>
      </c>
      <c r="L31" s="275" t="str">
        <f t="shared" si="2"/>
        <v>--</v>
      </c>
      <c r="M31" s="275" t="str">
        <f t="shared" si="3"/>
        <v>--</v>
      </c>
      <c r="N31" s="275" t="str">
        <f t="shared" si="19"/>
        <v>--</v>
      </c>
      <c r="O31" s="276" t="str">
        <f t="shared" si="4"/>
        <v>--</v>
      </c>
      <c r="P31" s="276" t="str">
        <f t="shared" si="5"/>
        <v>--</v>
      </c>
      <c r="Q31" s="277" t="str">
        <f t="shared" si="20"/>
        <v>--</v>
      </c>
      <c r="S31" s="283">
        <f t="shared" si="30"/>
        <v>28</v>
      </c>
      <c r="T31" s="274">
        <f t="shared" si="6"/>
        <v>47602</v>
      </c>
      <c r="U31" s="274">
        <f t="shared" si="31"/>
        <v>47605</v>
      </c>
      <c r="V31" s="274">
        <f t="shared" si="21"/>
        <v>47789</v>
      </c>
      <c r="W31" s="274">
        <f t="shared" si="7"/>
        <v>47791</v>
      </c>
      <c r="X31" s="274" t="b">
        <f t="shared" si="22"/>
        <v>0</v>
      </c>
      <c r="Y31" s="275" t="str">
        <f t="shared" si="8"/>
        <v>--</v>
      </c>
      <c r="Z31" s="275" t="str">
        <f t="shared" si="9"/>
        <v>--</v>
      </c>
      <c r="AA31" s="275" t="str">
        <f t="shared" si="10"/>
        <v>--</v>
      </c>
      <c r="AB31" s="275" t="str">
        <f t="shared" si="11"/>
        <v>--</v>
      </c>
      <c r="AC31" s="275" t="str">
        <f t="shared" si="12"/>
        <v>--</v>
      </c>
      <c r="AD31" s="275" t="str">
        <f t="shared" si="13"/>
        <v>--</v>
      </c>
      <c r="AE31" s="275" t="str">
        <f t="shared" si="14"/>
        <v>--</v>
      </c>
      <c r="AF31" s="275" t="str">
        <f t="shared" si="23"/>
        <v>--</v>
      </c>
      <c r="AG31" s="275" t="str">
        <f t="shared" si="24"/>
        <v>--</v>
      </c>
      <c r="AH31" s="275" t="str">
        <f t="shared" si="15"/>
        <v>--</v>
      </c>
      <c r="AI31" s="275" t="str">
        <f t="shared" si="25"/>
        <v>--</v>
      </c>
      <c r="AJ31" s="276" t="str">
        <f t="shared" si="16"/>
        <v>--</v>
      </c>
      <c r="AK31" s="276" t="str">
        <f t="shared" si="26"/>
        <v>--</v>
      </c>
      <c r="AL31" s="277" t="str">
        <f t="shared" si="27"/>
        <v>--</v>
      </c>
    </row>
    <row r="32" spans="2:38" x14ac:dyDescent="0.25">
      <c r="B32" s="303" t="s">
        <v>269</v>
      </c>
      <c r="C32" s="303"/>
      <c r="D32" s="303"/>
      <c r="F32" s="283">
        <f t="shared" si="28"/>
        <v>29</v>
      </c>
      <c r="G32" s="274">
        <f t="shared" si="32"/>
        <v>52903</v>
      </c>
      <c r="H32" s="274">
        <f t="shared" si="33"/>
        <v>53268</v>
      </c>
      <c r="I32" s="274">
        <f t="shared" si="1"/>
        <v>53268</v>
      </c>
      <c r="J32" s="274" t="b">
        <f t="shared" si="17"/>
        <v>0</v>
      </c>
      <c r="K32" s="275" t="str">
        <f t="shared" si="18"/>
        <v>--</v>
      </c>
      <c r="L32" s="275" t="str">
        <f t="shared" si="2"/>
        <v>--</v>
      </c>
      <c r="M32" s="275" t="str">
        <f t="shared" si="3"/>
        <v>--</v>
      </c>
      <c r="N32" s="275" t="str">
        <f t="shared" si="19"/>
        <v>--</v>
      </c>
      <c r="O32" s="276" t="str">
        <f t="shared" si="4"/>
        <v>--</v>
      </c>
      <c r="P32" s="276" t="str">
        <f t="shared" si="5"/>
        <v>--</v>
      </c>
      <c r="Q32" s="277" t="str">
        <f t="shared" si="20"/>
        <v>--</v>
      </c>
      <c r="S32" s="283">
        <f t="shared" si="30"/>
        <v>29</v>
      </c>
      <c r="T32" s="274">
        <f t="shared" si="6"/>
        <v>47787</v>
      </c>
      <c r="U32" s="274">
        <f t="shared" si="31"/>
        <v>47789</v>
      </c>
      <c r="V32" s="274">
        <f t="shared" si="21"/>
        <v>47970</v>
      </c>
      <c r="W32" s="274">
        <f t="shared" si="7"/>
        <v>47970</v>
      </c>
      <c r="X32" s="274" t="b">
        <f t="shared" si="22"/>
        <v>0</v>
      </c>
      <c r="Y32" s="275" t="str">
        <f t="shared" si="8"/>
        <v>--</v>
      </c>
      <c r="Z32" s="275" t="str">
        <f t="shared" si="9"/>
        <v>--</v>
      </c>
      <c r="AA32" s="275" t="str">
        <f t="shared" si="10"/>
        <v>--</v>
      </c>
      <c r="AB32" s="275" t="str">
        <f t="shared" si="11"/>
        <v>--</v>
      </c>
      <c r="AC32" s="275" t="str">
        <f t="shared" si="12"/>
        <v>--</v>
      </c>
      <c r="AD32" s="275" t="str">
        <f t="shared" si="13"/>
        <v>--</v>
      </c>
      <c r="AE32" s="275" t="str">
        <f t="shared" si="14"/>
        <v>--</v>
      </c>
      <c r="AF32" s="275" t="str">
        <f t="shared" si="23"/>
        <v>--</v>
      </c>
      <c r="AG32" s="275" t="str">
        <f t="shared" si="24"/>
        <v>--</v>
      </c>
      <c r="AH32" s="275" t="str">
        <f t="shared" si="15"/>
        <v>--</v>
      </c>
      <c r="AI32" s="275" t="str">
        <f t="shared" si="25"/>
        <v>--</v>
      </c>
      <c r="AJ32" s="276" t="str">
        <f t="shared" si="16"/>
        <v>--</v>
      </c>
      <c r="AK32" s="276" t="str">
        <f t="shared" si="26"/>
        <v>--</v>
      </c>
      <c r="AL32" s="277" t="str">
        <f t="shared" si="27"/>
        <v>--</v>
      </c>
    </row>
    <row r="33" spans="2:38" x14ac:dyDescent="0.25">
      <c r="B33" s="261" t="s">
        <v>13</v>
      </c>
      <c r="C33" s="121" t="s">
        <v>233</v>
      </c>
      <c r="D33" s="121" t="s">
        <v>234</v>
      </c>
      <c r="F33" s="284">
        <f t="shared" si="28"/>
        <v>30</v>
      </c>
      <c r="G33" s="278">
        <f t="shared" si="32"/>
        <v>53268</v>
      </c>
      <c r="H33" s="278">
        <f t="shared" si="33"/>
        <v>53633</v>
      </c>
      <c r="I33" s="278">
        <f t="shared" si="1"/>
        <v>53633</v>
      </c>
      <c r="J33" s="278" t="b">
        <f t="shared" si="17"/>
        <v>0</v>
      </c>
      <c r="K33" s="279" t="str">
        <f t="shared" si="18"/>
        <v>--</v>
      </c>
      <c r="L33" s="279" t="str">
        <f t="shared" si="2"/>
        <v>--</v>
      </c>
      <c r="M33" s="279" t="str">
        <f t="shared" si="3"/>
        <v>--</v>
      </c>
      <c r="N33" s="279" t="str">
        <f t="shared" si="19"/>
        <v>--</v>
      </c>
      <c r="O33" s="280" t="str">
        <f t="shared" si="4"/>
        <v>--</v>
      </c>
      <c r="P33" s="280" t="str">
        <f t="shared" si="5"/>
        <v>--</v>
      </c>
      <c r="Q33" s="281" t="str">
        <f t="shared" si="20"/>
        <v>--</v>
      </c>
      <c r="S33" s="283">
        <f t="shared" si="30"/>
        <v>30</v>
      </c>
      <c r="T33" s="274">
        <f t="shared" si="6"/>
        <v>47967</v>
      </c>
      <c r="U33" s="274">
        <f t="shared" ref="U33:U63" si="34">V32</f>
        <v>47970</v>
      </c>
      <c r="V33" s="274">
        <f t="shared" si="21"/>
        <v>48154</v>
      </c>
      <c r="W33" s="274">
        <f t="shared" si="7"/>
        <v>48155</v>
      </c>
      <c r="X33" s="274" t="b">
        <f t="shared" si="22"/>
        <v>0</v>
      </c>
      <c r="Y33" s="275" t="str">
        <f t="shared" si="8"/>
        <v>--</v>
      </c>
      <c r="Z33" s="275" t="str">
        <f t="shared" si="9"/>
        <v>--</v>
      </c>
      <c r="AA33" s="275" t="str">
        <f t="shared" ref="AA33:AA63" si="35">IF(X33,EXP(-Z33*Y33),"--")</f>
        <v>--</v>
      </c>
      <c r="AB33" s="275" t="str">
        <f t="shared" si="11"/>
        <v>--</v>
      </c>
      <c r="AC33" s="275" t="str">
        <f t="shared" si="12"/>
        <v>--</v>
      </c>
      <c r="AD33" s="275" t="str">
        <f t="shared" si="13"/>
        <v>--</v>
      </c>
      <c r="AE33" s="275" t="str">
        <f t="shared" si="14"/>
        <v>--</v>
      </c>
      <c r="AF33" s="275" t="str">
        <f t="shared" ref="AF33:AF63" si="36">IF($X33,EXP(-AB33*AD33),"--")</f>
        <v>--</v>
      </c>
      <c r="AG33" s="275" t="str">
        <f t="shared" ref="AG33:AG63" si="37">IF($X33,EXP(-AC33*AE33),"--")</f>
        <v>--</v>
      </c>
      <c r="AH33" s="275" t="str">
        <f t="shared" ref="AH33:AH63" si="38">IF($X33,YEARFRAC(U33,V33,$D$21),"--")</f>
        <v>--</v>
      </c>
      <c r="AI33" s="275" t="str">
        <f t="shared" ref="AI33:AI63" si="39">IF($X33,(AF33/AG33-1)/AH33,"--")</f>
        <v>--</v>
      </c>
      <c r="AJ33" s="276" t="str">
        <f t="shared" si="16"/>
        <v>--</v>
      </c>
      <c r="AK33" s="276" t="str">
        <f t="shared" ref="AK33:AK63" si="40">IF($X33,AJ33*AI33*AH33,"--")</f>
        <v>--</v>
      </c>
      <c r="AL33" s="277" t="str">
        <f t="shared" ref="AL33:AL63" si="41">IF($X33,AA33*AK33,"--")</f>
        <v>--</v>
      </c>
    </row>
    <row r="34" spans="2:38" x14ac:dyDescent="0.25">
      <c r="B34" s="286" t="s">
        <v>11</v>
      </c>
      <c r="C34" s="287">
        <f>SUM(Q4:Q33)</f>
        <v>25153.841137591087</v>
      </c>
      <c r="D34" s="287">
        <f>SUM(AL4:AL63)</f>
        <v>50280.379564358002</v>
      </c>
      <c r="S34" s="283">
        <f t="shared" si="30"/>
        <v>31</v>
      </c>
      <c r="T34" s="274">
        <f t="shared" si="6"/>
        <v>48151</v>
      </c>
      <c r="U34" s="274">
        <f t="shared" si="34"/>
        <v>48154</v>
      </c>
      <c r="V34" s="274">
        <f t="shared" si="21"/>
        <v>48336</v>
      </c>
      <c r="W34" s="274">
        <f t="shared" si="7"/>
        <v>48337</v>
      </c>
      <c r="X34" s="274" t="b">
        <f t="shared" si="22"/>
        <v>0</v>
      </c>
      <c r="Y34" s="275" t="str">
        <f t="shared" si="8"/>
        <v>--</v>
      </c>
      <c r="Z34" s="275" t="str">
        <f t="shared" si="9"/>
        <v>--</v>
      </c>
      <c r="AA34" s="275" t="str">
        <f t="shared" si="35"/>
        <v>--</v>
      </c>
      <c r="AB34" s="275" t="str">
        <f t="shared" si="11"/>
        <v>--</v>
      </c>
      <c r="AC34" s="275" t="str">
        <f t="shared" si="12"/>
        <v>--</v>
      </c>
      <c r="AD34" s="275" t="str">
        <f t="shared" si="13"/>
        <v>--</v>
      </c>
      <c r="AE34" s="275" t="str">
        <f t="shared" si="14"/>
        <v>--</v>
      </c>
      <c r="AF34" s="275" t="str">
        <f t="shared" si="36"/>
        <v>--</v>
      </c>
      <c r="AG34" s="275" t="str">
        <f t="shared" si="37"/>
        <v>--</v>
      </c>
      <c r="AH34" s="275" t="str">
        <f t="shared" si="38"/>
        <v>--</v>
      </c>
      <c r="AI34" s="275" t="str">
        <f t="shared" si="39"/>
        <v>--</v>
      </c>
      <c r="AJ34" s="276" t="str">
        <f t="shared" si="16"/>
        <v>--</v>
      </c>
      <c r="AK34" s="276" t="str">
        <f t="shared" si="40"/>
        <v>--</v>
      </c>
      <c r="AL34" s="277" t="str">
        <f t="shared" si="41"/>
        <v>--</v>
      </c>
    </row>
    <row r="35" spans="2:38" x14ac:dyDescent="0.25">
      <c r="B35" s="286" t="s">
        <v>264</v>
      </c>
      <c r="C35" s="287" t="s">
        <v>267</v>
      </c>
      <c r="D35" s="287" t="s">
        <v>267</v>
      </c>
      <c r="S35" s="283">
        <f t="shared" si="30"/>
        <v>32</v>
      </c>
      <c r="T35" s="274">
        <f t="shared" si="6"/>
        <v>48333</v>
      </c>
      <c r="U35" s="274">
        <f t="shared" si="34"/>
        <v>48336</v>
      </c>
      <c r="V35" s="274">
        <f t="shared" si="21"/>
        <v>48520</v>
      </c>
      <c r="W35" s="274">
        <f t="shared" si="7"/>
        <v>48520</v>
      </c>
      <c r="X35" s="274" t="b">
        <f t="shared" si="22"/>
        <v>0</v>
      </c>
      <c r="Y35" s="275" t="str">
        <f t="shared" si="8"/>
        <v>--</v>
      </c>
      <c r="Z35" s="275" t="str">
        <f t="shared" si="9"/>
        <v>--</v>
      </c>
      <c r="AA35" s="275" t="str">
        <f t="shared" si="35"/>
        <v>--</v>
      </c>
      <c r="AB35" s="275" t="str">
        <f t="shared" si="11"/>
        <v>--</v>
      </c>
      <c r="AC35" s="275" t="str">
        <f t="shared" si="12"/>
        <v>--</v>
      </c>
      <c r="AD35" s="275" t="str">
        <f t="shared" si="13"/>
        <v>--</v>
      </c>
      <c r="AE35" s="275" t="str">
        <f t="shared" si="14"/>
        <v>--</v>
      </c>
      <c r="AF35" s="275" t="str">
        <f t="shared" si="36"/>
        <v>--</v>
      </c>
      <c r="AG35" s="275" t="str">
        <f t="shared" si="37"/>
        <v>--</v>
      </c>
      <c r="AH35" s="275" t="str">
        <f t="shared" si="38"/>
        <v>--</v>
      </c>
      <c r="AI35" s="275" t="str">
        <f t="shared" si="39"/>
        <v>--</v>
      </c>
      <c r="AJ35" s="276" t="str">
        <f t="shared" si="16"/>
        <v>--</v>
      </c>
      <c r="AK35" s="276" t="str">
        <f t="shared" si="40"/>
        <v>--</v>
      </c>
      <c r="AL35" s="277" t="str">
        <f t="shared" si="41"/>
        <v>--</v>
      </c>
    </row>
    <row r="36" spans="2:38" x14ac:dyDescent="0.25">
      <c r="B36" s="286" t="s">
        <v>265</v>
      </c>
      <c r="C36" s="287" t="s">
        <v>267</v>
      </c>
      <c r="D36" s="288" t="s">
        <v>235</v>
      </c>
      <c r="S36" s="283">
        <f t="shared" si="30"/>
        <v>33</v>
      </c>
      <c r="T36" s="274">
        <f t="shared" ref="T36:T63" si="42">WORKDAY(U36,-$D$19,Holydays)</f>
        <v>48516</v>
      </c>
      <c r="U36" s="274">
        <f t="shared" si="34"/>
        <v>48520</v>
      </c>
      <c r="V36" s="274">
        <f t="shared" si="21"/>
        <v>48701</v>
      </c>
      <c r="W36" s="274">
        <f t="shared" ref="W36:W67" si="43">IF(ISNUMBER(VLOOKUP(V36,WorkingDays,$C$20,FALSE)),V36,WORKDAY(V36,$C$20,Holydays))</f>
        <v>48701</v>
      </c>
      <c r="X36" s="274" t="b">
        <f t="shared" si="22"/>
        <v>0</v>
      </c>
      <c r="Y36" s="275" t="str">
        <f t="shared" ref="Y36:Y67" si="44">IF(X36,YEARFRAC($C$9,W36,$D$27),"--")</f>
        <v>--</v>
      </c>
      <c r="Z36" s="275" t="str">
        <f t="shared" ref="Z36:Z63" si="45">IF(X36,Interpolate(OISdates,OISrates,W36,$D$29),"--")</f>
        <v>--</v>
      </c>
      <c r="AA36" s="275" t="str">
        <f t="shared" si="35"/>
        <v>--</v>
      </c>
      <c r="AB36" s="275" t="str">
        <f t="shared" ref="AB36:AB63" si="46">IF($X36,Interpolate(Eur6Mdates,Eur6Mrates,U36,$D$29),"--")</f>
        <v>--</v>
      </c>
      <c r="AC36" s="275" t="str">
        <f t="shared" ref="AC36:AC63" si="47">IF($X36,Interpolate(Eur6Mdates,Eur6Mrates,V36,$D$29),"--")</f>
        <v>--</v>
      </c>
      <c r="AD36" s="275" t="str">
        <f t="shared" ref="AD36:AD63" si="48">IF($X36,YEARFRAC($C$11,U36,$D$27),"--")</f>
        <v>--</v>
      </c>
      <c r="AE36" s="275" t="str">
        <f t="shared" ref="AE36:AE63" si="49">IF($X36,YEARFRAC($C$11,V36,$D$27),"--")</f>
        <v>--</v>
      </c>
      <c r="AF36" s="275" t="str">
        <f t="shared" si="36"/>
        <v>--</v>
      </c>
      <c r="AG36" s="275" t="str">
        <f t="shared" si="37"/>
        <v>--</v>
      </c>
      <c r="AH36" s="275" t="str">
        <f t="shared" si="38"/>
        <v>--</v>
      </c>
      <c r="AI36" s="275" t="str">
        <f t="shared" si="39"/>
        <v>--</v>
      </c>
      <c r="AJ36" s="276" t="str">
        <f t="shared" ref="AJ36:AJ63" si="50">IF($X36,$D$22,"--")</f>
        <v>--</v>
      </c>
      <c r="AK36" s="276" t="str">
        <f t="shared" si="40"/>
        <v>--</v>
      </c>
      <c r="AL36" s="277" t="str">
        <f t="shared" si="41"/>
        <v>--</v>
      </c>
    </row>
    <row r="37" spans="2:38" x14ac:dyDescent="0.25">
      <c r="B37" s="286" t="s">
        <v>11</v>
      </c>
      <c r="C37" s="287">
        <f>C34-D34</f>
        <v>-25126.538426766914</v>
      </c>
      <c r="D37" s="18"/>
      <c r="S37" s="283">
        <f t="shared" si="30"/>
        <v>34</v>
      </c>
      <c r="T37" s="274">
        <f t="shared" si="42"/>
        <v>48697</v>
      </c>
      <c r="U37" s="274">
        <f t="shared" si="34"/>
        <v>48701</v>
      </c>
      <c r="V37" s="274">
        <f t="shared" si="21"/>
        <v>48885</v>
      </c>
      <c r="W37" s="274">
        <f t="shared" si="43"/>
        <v>48885</v>
      </c>
      <c r="X37" s="274" t="b">
        <f t="shared" si="22"/>
        <v>0</v>
      </c>
      <c r="Y37" s="275" t="str">
        <f t="shared" si="44"/>
        <v>--</v>
      </c>
      <c r="Z37" s="275" t="str">
        <f t="shared" si="45"/>
        <v>--</v>
      </c>
      <c r="AA37" s="275" t="str">
        <f t="shared" si="35"/>
        <v>--</v>
      </c>
      <c r="AB37" s="275" t="str">
        <f t="shared" si="46"/>
        <v>--</v>
      </c>
      <c r="AC37" s="275" t="str">
        <f t="shared" si="47"/>
        <v>--</v>
      </c>
      <c r="AD37" s="275" t="str">
        <f t="shared" si="48"/>
        <v>--</v>
      </c>
      <c r="AE37" s="275" t="str">
        <f t="shared" si="49"/>
        <v>--</v>
      </c>
      <c r="AF37" s="275" t="str">
        <f t="shared" si="36"/>
        <v>--</v>
      </c>
      <c r="AG37" s="275" t="str">
        <f t="shared" si="37"/>
        <v>--</v>
      </c>
      <c r="AH37" s="275" t="str">
        <f t="shared" si="38"/>
        <v>--</v>
      </c>
      <c r="AI37" s="275" t="str">
        <f t="shared" si="39"/>
        <v>--</v>
      </c>
      <c r="AJ37" s="276" t="str">
        <f t="shared" si="50"/>
        <v>--</v>
      </c>
      <c r="AK37" s="276" t="str">
        <f t="shared" si="40"/>
        <v>--</v>
      </c>
      <c r="AL37" s="277" t="str">
        <f t="shared" si="41"/>
        <v>--</v>
      </c>
    </row>
    <row r="38" spans="2:38" x14ac:dyDescent="0.25">
      <c r="B38" s="286" t="s">
        <v>266</v>
      </c>
      <c r="C38" s="287">
        <f>SUMPRODUCT(N4:N33,K4:K33)</f>
        <v>10.007052323091143</v>
      </c>
      <c r="D38" s="18"/>
      <c r="S38" s="283">
        <f t="shared" si="30"/>
        <v>35</v>
      </c>
      <c r="T38" s="274">
        <f t="shared" si="42"/>
        <v>48883</v>
      </c>
      <c r="U38" s="274">
        <f t="shared" si="34"/>
        <v>48885</v>
      </c>
      <c r="V38" s="274">
        <f t="shared" si="21"/>
        <v>49066</v>
      </c>
      <c r="W38" s="274">
        <f t="shared" si="43"/>
        <v>49066</v>
      </c>
      <c r="X38" s="274" t="b">
        <f t="shared" si="22"/>
        <v>0</v>
      </c>
      <c r="Y38" s="275" t="str">
        <f t="shared" si="44"/>
        <v>--</v>
      </c>
      <c r="Z38" s="275" t="str">
        <f t="shared" si="45"/>
        <v>--</v>
      </c>
      <c r="AA38" s="275" t="str">
        <f t="shared" si="35"/>
        <v>--</v>
      </c>
      <c r="AB38" s="275" t="str">
        <f t="shared" si="46"/>
        <v>--</v>
      </c>
      <c r="AC38" s="275" t="str">
        <f t="shared" si="47"/>
        <v>--</v>
      </c>
      <c r="AD38" s="275" t="str">
        <f t="shared" si="48"/>
        <v>--</v>
      </c>
      <c r="AE38" s="275" t="str">
        <f t="shared" si="49"/>
        <v>--</v>
      </c>
      <c r="AF38" s="275" t="str">
        <f t="shared" si="36"/>
        <v>--</v>
      </c>
      <c r="AG38" s="275" t="str">
        <f t="shared" si="37"/>
        <v>--</v>
      </c>
      <c r="AH38" s="275" t="str">
        <f t="shared" si="38"/>
        <v>--</v>
      </c>
      <c r="AI38" s="275" t="str">
        <f t="shared" si="39"/>
        <v>--</v>
      </c>
      <c r="AJ38" s="276" t="str">
        <f t="shared" si="50"/>
        <v>--</v>
      </c>
      <c r="AK38" s="276" t="str">
        <f t="shared" si="40"/>
        <v>--</v>
      </c>
      <c r="AL38" s="277" t="str">
        <f t="shared" si="41"/>
        <v>--</v>
      </c>
    </row>
    <row r="39" spans="2:38" x14ac:dyDescent="0.25">
      <c r="B39" s="286" t="s">
        <v>232</v>
      </c>
      <c r="C39" s="289">
        <f>D34/D22/C38</f>
        <v>5.0244945205629313E-3</v>
      </c>
      <c r="D39" s="18"/>
      <c r="S39" s="283">
        <f t="shared" si="30"/>
        <v>36</v>
      </c>
      <c r="T39" s="274">
        <f t="shared" si="42"/>
        <v>49061</v>
      </c>
      <c r="U39" s="274">
        <f t="shared" si="34"/>
        <v>49066</v>
      </c>
      <c r="V39" s="274">
        <f t="shared" si="21"/>
        <v>49250</v>
      </c>
      <c r="W39" s="274">
        <f t="shared" si="43"/>
        <v>49250</v>
      </c>
      <c r="X39" s="274" t="b">
        <f t="shared" si="22"/>
        <v>0</v>
      </c>
      <c r="Y39" s="275" t="str">
        <f t="shared" si="44"/>
        <v>--</v>
      </c>
      <c r="Z39" s="275" t="str">
        <f t="shared" si="45"/>
        <v>--</v>
      </c>
      <c r="AA39" s="275" t="str">
        <f t="shared" si="35"/>
        <v>--</v>
      </c>
      <c r="AB39" s="275" t="str">
        <f t="shared" si="46"/>
        <v>--</v>
      </c>
      <c r="AC39" s="275" t="str">
        <f t="shared" si="47"/>
        <v>--</v>
      </c>
      <c r="AD39" s="275" t="str">
        <f t="shared" si="48"/>
        <v>--</v>
      </c>
      <c r="AE39" s="275" t="str">
        <f t="shared" si="49"/>
        <v>--</v>
      </c>
      <c r="AF39" s="275" t="str">
        <f t="shared" si="36"/>
        <v>--</v>
      </c>
      <c r="AG39" s="275" t="str">
        <f t="shared" si="37"/>
        <v>--</v>
      </c>
      <c r="AH39" s="275" t="str">
        <f t="shared" si="38"/>
        <v>--</v>
      </c>
      <c r="AI39" s="275" t="str">
        <f t="shared" si="39"/>
        <v>--</v>
      </c>
      <c r="AJ39" s="276" t="str">
        <f t="shared" si="50"/>
        <v>--</v>
      </c>
      <c r="AK39" s="276" t="str">
        <f t="shared" si="40"/>
        <v>--</v>
      </c>
      <c r="AL39" s="277" t="str">
        <f t="shared" si="41"/>
        <v>--</v>
      </c>
    </row>
    <row r="40" spans="2:38" x14ac:dyDescent="0.25">
      <c r="S40" s="283">
        <f t="shared" si="30"/>
        <v>37</v>
      </c>
      <c r="T40" s="274">
        <f t="shared" si="42"/>
        <v>49248</v>
      </c>
      <c r="U40" s="274">
        <f t="shared" si="34"/>
        <v>49250</v>
      </c>
      <c r="V40" s="274">
        <f t="shared" si="21"/>
        <v>49431</v>
      </c>
      <c r="W40" s="274">
        <f t="shared" si="43"/>
        <v>49431</v>
      </c>
      <c r="X40" s="274" t="b">
        <f t="shared" si="22"/>
        <v>0</v>
      </c>
      <c r="Y40" s="275" t="str">
        <f t="shared" si="44"/>
        <v>--</v>
      </c>
      <c r="Z40" s="275" t="str">
        <f t="shared" si="45"/>
        <v>--</v>
      </c>
      <c r="AA40" s="275" t="str">
        <f t="shared" si="35"/>
        <v>--</v>
      </c>
      <c r="AB40" s="275" t="str">
        <f t="shared" si="46"/>
        <v>--</v>
      </c>
      <c r="AC40" s="275" t="str">
        <f t="shared" si="47"/>
        <v>--</v>
      </c>
      <c r="AD40" s="275" t="str">
        <f t="shared" si="48"/>
        <v>--</v>
      </c>
      <c r="AE40" s="275" t="str">
        <f t="shared" si="49"/>
        <v>--</v>
      </c>
      <c r="AF40" s="275" t="str">
        <f t="shared" si="36"/>
        <v>--</v>
      </c>
      <c r="AG40" s="275" t="str">
        <f t="shared" si="37"/>
        <v>--</v>
      </c>
      <c r="AH40" s="275" t="str">
        <f t="shared" si="38"/>
        <v>--</v>
      </c>
      <c r="AI40" s="275" t="str">
        <f t="shared" si="39"/>
        <v>--</v>
      </c>
      <c r="AJ40" s="276" t="str">
        <f t="shared" si="50"/>
        <v>--</v>
      </c>
      <c r="AK40" s="276" t="str">
        <f t="shared" si="40"/>
        <v>--</v>
      </c>
      <c r="AL40" s="277" t="str">
        <f t="shared" si="41"/>
        <v>--</v>
      </c>
    </row>
    <row r="41" spans="2:38" x14ac:dyDescent="0.25">
      <c r="S41" s="283">
        <f t="shared" si="30"/>
        <v>38</v>
      </c>
      <c r="T41" s="274">
        <f t="shared" si="42"/>
        <v>49426</v>
      </c>
      <c r="U41" s="274">
        <f t="shared" si="34"/>
        <v>49431</v>
      </c>
      <c r="V41" s="274">
        <f t="shared" si="21"/>
        <v>49615</v>
      </c>
      <c r="W41" s="274">
        <f t="shared" si="43"/>
        <v>49615</v>
      </c>
      <c r="X41" s="274" t="b">
        <f t="shared" si="22"/>
        <v>0</v>
      </c>
      <c r="Y41" s="275" t="str">
        <f t="shared" si="44"/>
        <v>--</v>
      </c>
      <c r="Z41" s="275" t="str">
        <f t="shared" si="45"/>
        <v>--</v>
      </c>
      <c r="AA41" s="275" t="str">
        <f t="shared" si="35"/>
        <v>--</v>
      </c>
      <c r="AB41" s="275" t="str">
        <f t="shared" si="46"/>
        <v>--</v>
      </c>
      <c r="AC41" s="275" t="str">
        <f t="shared" si="47"/>
        <v>--</v>
      </c>
      <c r="AD41" s="275" t="str">
        <f t="shared" si="48"/>
        <v>--</v>
      </c>
      <c r="AE41" s="275" t="str">
        <f t="shared" si="49"/>
        <v>--</v>
      </c>
      <c r="AF41" s="275" t="str">
        <f t="shared" si="36"/>
        <v>--</v>
      </c>
      <c r="AG41" s="275" t="str">
        <f t="shared" si="37"/>
        <v>--</v>
      </c>
      <c r="AH41" s="275" t="str">
        <f t="shared" si="38"/>
        <v>--</v>
      </c>
      <c r="AI41" s="275" t="str">
        <f t="shared" si="39"/>
        <v>--</v>
      </c>
      <c r="AJ41" s="276" t="str">
        <f t="shared" si="50"/>
        <v>--</v>
      </c>
      <c r="AK41" s="276" t="str">
        <f t="shared" si="40"/>
        <v>--</v>
      </c>
      <c r="AL41" s="277" t="str">
        <f t="shared" si="41"/>
        <v>--</v>
      </c>
    </row>
    <row r="42" spans="2:38" x14ac:dyDescent="0.25">
      <c r="B42" s="290" t="s">
        <v>267</v>
      </c>
      <c r="S42" s="283">
        <f t="shared" si="30"/>
        <v>39</v>
      </c>
      <c r="T42" s="274">
        <f t="shared" si="42"/>
        <v>49613</v>
      </c>
      <c r="U42" s="274">
        <f t="shared" si="34"/>
        <v>49615</v>
      </c>
      <c r="V42" s="274">
        <f t="shared" si="21"/>
        <v>49797</v>
      </c>
      <c r="W42" s="274">
        <f t="shared" si="43"/>
        <v>49797</v>
      </c>
      <c r="X42" s="274" t="b">
        <f t="shared" si="22"/>
        <v>0</v>
      </c>
      <c r="Y42" s="275" t="str">
        <f t="shared" si="44"/>
        <v>--</v>
      </c>
      <c r="Z42" s="275" t="str">
        <f t="shared" si="45"/>
        <v>--</v>
      </c>
      <c r="AA42" s="275" t="str">
        <f t="shared" si="35"/>
        <v>--</v>
      </c>
      <c r="AB42" s="275" t="str">
        <f t="shared" si="46"/>
        <v>--</v>
      </c>
      <c r="AC42" s="275" t="str">
        <f t="shared" si="47"/>
        <v>--</v>
      </c>
      <c r="AD42" s="275" t="str">
        <f t="shared" si="48"/>
        <v>--</v>
      </c>
      <c r="AE42" s="275" t="str">
        <f t="shared" si="49"/>
        <v>--</v>
      </c>
      <c r="AF42" s="275" t="str">
        <f t="shared" si="36"/>
        <v>--</v>
      </c>
      <c r="AG42" s="275" t="str">
        <f t="shared" si="37"/>
        <v>--</v>
      </c>
      <c r="AH42" s="275" t="str">
        <f t="shared" si="38"/>
        <v>--</v>
      </c>
      <c r="AI42" s="275" t="str">
        <f t="shared" si="39"/>
        <v>--</v>
      </c>
      <c r="AJ42" s="276" t="str">
        <f t="shared" si="50"/>
        <v>--</v>
      </c>
      <c r="AK42" s="276" t="str">
        <f t="shared" si="40"/>
        <v>--</v>
      </c>
      <c r="AL42" s="277" t="str">
        <f t="shared" si="41"/>
        <v>--</v>
      </c>
    </row>
    <row r="43" spans="2:38" x14ac:dyDescent="0.25">
      <c r="B43" s="290" t="s">
        <v>272</v>
      </c>
      <c r="S43" s="283">
        <f t="shared" si="30"/>
        <v>40</v>
      </c>
      <c r="T43" s="274">
        <f t="shared" si="42"/>
        <v>49794</v>
      </c>
      <c r="U43" s="274">
        <f t="shared" si="34"/>
        <v>49797</v>
      </c>
      <c r="V43" s="274">
        <f t="shared" si="21"/>
        <v>49981</v>
      </c>
      <c r="W43" s="274">
        <f t="shared" si="43"/>
        <v>49982</v>
      </c>
      <c r="X43" s="274" t="b">
        <f t="shared" si="22"/>
        <v>0</v>
      </c>
      <c r="Y43" s="275" t="str">
        <f t="shared" si="44"/>
        <v>--</v>
      </c>
      <c r="Z43" s="275" t="str">
        <f t="shared" si="45"/>
        <v>--</v>
      </c>
      <c r="AA43" s="275" t="str">
        <f t="shared" si="35"/>
        <v>--</v>
      </c>
      <c r="AB43" s="275" t="str">
        <f t="shared" si="46"/>
        <v>--</v>
      </c>
      <c r="AC43" s="275" t="str">
        <f t="shared" si="47"/>
        <v>--</v>
      </c>
      <c r="AD43" s="275" t="str">
        <f t="shared" si="48"/>
        <v>--</v>
      </c>
      <c r="AE43" s="275" t="str">
        <f t="shared" si="49"/>
        <v>--</v>
      </c>
      <c r="AF43" s="275" t="str">
        <f t="shared" si="36"/>
        <v>--</v>
      </c>
      <c r="AG43" s="275" t="str">
        <f t="shared" si="37"/>
        <v>--</v>
      </c>
      <c r="AH43" s="275" t="str">
        <f t="shared" si="38"/>
        <v>--</v>
      </c>
      <c r="AI43" s="275" t="str">
        <f t="shared" si="39"/>
        <v>--</v>
      </c>
      <c r="AJ43" s="276" t="str">
        <f t="shared" si="50"/>
        <v>--</v>
      </c>
      <c r="AK43" s="276" t="str">
        <f t="shared" si="40"/>
        <v>--</v>
      </c>
      <c r="AL43" s="277" t="str">
        <f t="shared" si="41"/>
        <v>--</v>
      </c>
    </row>
    <row r="44" spans="2:38" x14ac:dyDescent="0.25">
      <c r="B44" s="290" t="s">
        <v>273</v>
      </c>
      <c r="S44" s="283">
        <f t="shared" si="30"/>
        <v>41</v>
      </c>
      <c r="T44" s="274">
        <f t="shared" si="42"/>
        <v>49978</v>
      </c>
      <c r="U44" s="274">
        <f t="shared" si="34"/>
        <v>49981</v>
      </c>
      <c r="V44" s="274">
        <f t="shared" si="21"/>
        <v>50162</v>
      </c>
      <c r="W44" s="274">
        <f t="shared" si="43"/>
        <v>50164</v>
      </c>
      <c r="X44" s="274" t="b">
        <f t="shared" si="22"/>
        <v>0</v>
      </c>
      <c r="Y44" s="275" t="str">
        <f t="shared" si="44"/>
        <v>--</v>
      </c>
      <c r="Z44" s="275" t="str">
        <f t="shared" si="45"/>
        <v>--</v>
      </c>
      <c r="AA44" s="275" t="str">
        <f t="shared" si="35"/>
        <v>--</v>
      </c>
      <c r="AB44" s="275" t="str">
        <f t="shared" si="46"/>
        <v>--</v>
      </c>
      <c r="AC44" s="275" t="str">
        <f t="shared" si="47"/>
        <v>--</v>
      </c>
      <c r="AD44" s="275" t="str">
        <f t="shared" si="48"/>
        <v>--</v>
      </c>
      <c r="AE44" s="275" t="str">
        <f t="shared" si="49"/>
        <v>--</v>
      </c>
      <c r="AF44" s="275" t="str">
        <f t="shared" si="36"/>
        <v>--</v>
      </c>
      <c r="AG44" s="275" t="str">
        <f t="shared" si="37"/>
        <v>--</v>
      </c>
      <c r="AH44" s="275" t="str">
        <f t="shared" si="38"/>
        <v>--</v>
      </c>
      <c r="AI44" s="275" t="str">
        <f t="shared" si="39"/>
        <v>--</v>
      </c>
      <c r="AJ44" s="276" t="str">
        <f t="shared" si="50"/>
        <v>--</v>
      </c>
      <c r="AK44" s="276" t="str">
        <f t="shared" si="40"/>
        <v>--</v>
      </c>
      <c r="AL44" s="277" t="str">
        <f t="shared" si="41"/>
        <v>--</v>
      </c>
    </row>
    <row r="45" spans="2:38" x14ac:dyDescent="0.25">
      <c r="B45" s="290" t="s">
        <v>274</v>
      </c>
      <c r="S45" s="283">
        <f t="shared" si="30"/>
        <v>42</v>
      </c>
      <c r="T45" s="274">
        <f t="shared" si="42"/>
        <v>50159</v>
      </c>
      <c r="U45" s="274">
        <f t="shared" si="34"/>
        <v>50162</v>
      </c>
      <c r="V45" s="274">
        <f t="shared" si="21"/>
        <v>50346</v>
      </c>
      <c r="W45" s="274">
        <f t="shared" si="43"/>
        <v>50346</v>
      </c>
      <c r="X45" s="274" t="b">
        <f t="shared" si="22"/>
        <v>0</v>
      </c>
      <c r="Y45" s="275" t="str">
        <f t="shared" si="44"/>
        <v>--</v>
      </c>
      <c r="Z45" s="275" t="str">
        <f t="shared" si="45"/>
        <v>--</v>
      </c>
      <c r="AA45" s="275" t="str">
        <f t="shared" si="35"/>
        <v>--</v>
      </c>
      <c r="AB45" s="275" t="str">
        <f t="shared" si="46"/>
        <v>--</v>
      </c>
      <c r="AC45" s="275" t="str">
        <f t="shared" si="47"/>
        <v>--</v>
      </c>
      <c r="AD45" s="275" t="str">
        <f t="shared" si="48"/>
        <v>--</v>
      </c>
      <c r="AE45" s="275" t="str">
        <f t="shared" si="49"/>
        <v>--</v>
      </c>
      <c r="AF45" s="275" t="str">
        <f t="shared" si="36"/>
        <v>--</v>
      </c>
      <c r="AG45" s="275" t="str">
        <f t="shared" si="37"/>
        <v>--</v>
      </c>
      <c r="AH45" s="275" t="str">
        <f t="shared" si="38"/>
        <v>--</v>
      </c>
      <c r="AI45" s="275" t="str">
        <f t="shared" si="39"/>
        <v>--</v>
      </c>
      <c r="AJ45" s="276" t="str">
        <f t="shared" si="50"/>
        <v>--</v>
      </c>
      <c r="AK45" s="276" t="str">
        <f t="shared" si="40"/>
        <v>--</v>
      </c>
      <c r="AL45" s="277" t="str">
        <f t="shared" si="41"/>
        <v>--</v>
      </c>
    </row>
    <row r="46" spans="2:38" x14ac:dyDescent="0.25">
      <c r="S46" s="283">
        <f t="shared" si="30"/>
        <v>43</v>
      </c>
      <c r="T46" s="274">
        <f t="shared" si="42"/>
        <v>50342</v>
      </c>
      <c r="U46" s="274">
        <f t="shared" si="34"/>
        <v>50346</v>
      </c>
      <c r="V46" s="274">
        <f t="shared" si="21"/>
        <v>50527</v>
      </c>
      <c r="W46" s="274">
        <f t="shared" si="43"/>
        <v>50528</v>
      </c>
      <c r="X46" s="274" t="b">
        <f t="shared" si="22"/>
        <v>0</v>
      </c>
      <c r="Y46" s="275" t="str">
        <f t="shared" si="44"/>
        <v>--</v>
      </c>
      <c r="Z46" s="275" t="str">
        <f t="shared" si="45"/>
        <v>--</v>
      </c>
      <c r="AA46" s="275" t="str">
        <f t="shared" si="35"/>
        <v>--</v>
      </c>
      <c r="AB46" s="275" t="str">
        <f t="shared" si="46"/>
        <v>--</v>
      </c>
      <c r="AC46" s="275" t="str">
        <f t="shared" si="47"/>
        <v>--</v>
      </c>
      <c r="AD46" s="275" t="str">
        <f t="shared" si="48"/>
        <v>--</v>
      </c>
      <c r="AE46" s="275" t="str">
        <f t="shared" si="49"/>
        <v>--</v>
      </c>
      <c r="AF46" s="275" t="str">
        <f t="shared" si="36"/>
        <v>--</v>
      </c>
      <c r="AG46" s="275" t="str">
        <f t="shared" si="37"/>
        <v>--</v>
      </c>
      <c r="AH46" s="275" t="str">
        <f t="shared" si="38"/>
        <v>--</v>
      </c>
      <c r="AI46" s="275" t="str">
        <f t="shared" si="39"/>
        <v>--</v>
      </c>
      <c r="AJ46" s="276" t="str">
        <f t="shared" si="50"/>
        <v>--</v>
      </c>
      <c r="AK46" s="276" t="str">
        <f t="shared" si="40"/>
        <v>--</v>
      </c>
      <c r="AL46" s="277" t="str">
        <f t="shared" si="41"/>
        <v>--</v>
      </c>
    </row>
    <row r="47" spans="2:38" x14ac:dyDescent="0.25">
      <c r="S47" s="283">
        <f t="shared" si="30"/>
        <v>44</v>
      </c>
      <c r="T47" s="274">
        <f t="shared" si="42"/>
        <v>50524</v>
      </c>
      <c r="U47" s="274">
        <f t="shared" si="34"/>
        <v>50527</v>
      </c>
      <c r="V47" s="274">
        <f t="shared" si="21"/>
        <v>50711</v>
      </c>
      <c r="W47" s="274">
        <f t="shared" si="43"/>
        <v>50711</v>
      </c>
      <c r="X47" s="274" t="b">
        <f t="shared" si="22"/>
        <v>0</v>
      </c>
      <c r="Y47" s="275" t="str">
        <f t="shared" si="44"/>
        <v>--</v>
      </c>
      <c r="Z47" s="275" t="str">
        <f t="shared" si="45"/>
        <v>--</v>
      </c>
      <c r="AA47" s="275" t="str">
        <f t="shared" si="35"/>
        <v>--</v>
      </c>
      <c r="AB47" s="275" t="str">
        <f t="shared" si="46"/>
        <v>--</v>
      </c>
      <c r="AC47" s="275" t="str">
        <f t="shared" si="47"/>
        <v>--</v>
      </c>
      <c r="AD47" s="275" t="str">
        <f t="shared" si="48"/>
        <v>--</v>
      </c>
      <c r="AE47" s="275" t="str">
        <f t="shared" si="49"/>
        <v>--</v>
      </c>
      <c r="AF47" s="275" t="str">
        <f t="shared" si="36"/>
        <v>--</v>
      </c>
      <c r="AG47" s="275" t="str">
        <f t="shared" si="37"/>
        <v>--</v>
      </c>
      <c r="AH47" s="275" t="str">
        <f t="shared" si="38"/>
        <v>--</v>
      </c>
      <c r="AI47" s="275" t="str">
        <f t="shared" si="39"/>
        <v>--</v>
      </c>
      <c r="AJ47" s="276" t="str">
        <f t="shared" si="50"/>
        <v>--</v>
      </c>
      <c r="AK47" s="276" t="str">
        <f t="shared" si="40"/>
        <v>--</v>
      </c>
      <c r="AL47" s="277" t="str">
        <f t="shared" si="41"/>
        <v>--</v>
      </c>
    </row>
    <row r="48" spans="2:38" x14ac:dyDescent="0.25">
      <c r="S48" s="283">
        <f t="shared" si="30"/>
        <v>45</v>
      </c>
      <c r="T48" s="274">
        <f t="shared" si="42"/>
        <v>50707</v>
      </c>
      <c r="U48" s="274">
        <f t="shared" si="34"/>
        <v>50711</v>
      </c>
      <c r="V48" s="274">
        <f t="shared" si="21"/>
        <v>50892</v>
      </c>
      <c r="W48" s="274">
        <f t="shared" si="43"/>
        <v>50892</v>
      </c>
      <c r="X48" s="274" t="b">
        <f t="shared" si="22"/>
        <v>0</v>
      </c>
      <c r="Y48" s="275" t="str">
        <f t="shared" si="44"/>
        <v>--</v>
      </c>
      <c r="Z48" s="275" t="str">
        <f t="shared" si="45"/>
        <v>--</v>
      </c>
      <c r="AA48" s="275" t="str">
        <f t="shared" si="35"/>
        <v>--</v>
      </c>
      <c r="AB48" s="275" t="str">
        <f t="shared" si="46"/>
        <v>--</v>
      </c>
      <c r="AC48" s="275" t="str">
        <f t="shared" si="47"/>
        <v>--</v>
      </c>
      <c r="AD48" s="275" t="str">
        <f t="shared" si="48"/>
        <v>--</v>
      </c>
      <c r="AE48" s="275" t="str">
        <f t="shared" si="49"/>
        <v>--</v>
      </c>
      <c r="AF48" s="275" t="str">
        <f t="shared" si="36"/>
        <v>--</v>
      </c>
      <c r="AG48" s="275" t="str">
        <f t="shared" si="37"/>
        <v>--</v>
      </c>
      <c r="AH48" s="275" t="str">
        <f t="shared" si="38"/>
        <v>--</v>
      </c>
      <c r="AI48" s="275" t="str">
        <f t="shared" si="39"/>
        <v>--</v>
      </c>
      <c r="AJ48" s="276" t="str">
        <f t="shared" si="50"/>
        <v>--</v>
      </c>
      <c r="AK48" s="276" t="str">
        <f t="shared" si="40"/>
        <v>--</v>
      </c>
      <c r="AL48" s="277" t="str">
        <f t="shared" si="41"/>
        <v>--</v>
      </c>
    </row>
    <row r="49" spans="19:38" x14ac:dyDescent="0.25">
      <c r="S49" s="283">
        <f t="shared" si="30"/>
        <v>46</v>
      </c>
      <c r="T49" s="274">
        <f t="shared" si="42"/>
        <v>50888</v>
      </c>
      <c r="U49" s="274">
        <f t="shared" si="34"/>
        <v>50892</v>
      </c>
      <c r="V49" s="274">
        <f t="shared" si="21"/>
        <v>51076</v>
      </c>
      <c r="W49" s="274">
        <f t="shared" si="43"/>
        <v>51076</v>
      </c>
      <c r="X49" s="274" t="b">
        <f t="shared" si="22"/>
        <v>0</v>
      </c>
      <c r="Y49" s="275" t="str">
        <f t="shared" si="44"/>
        <v>--</v>
      </c>
      <c r="Z49" s="275" t="str">
        <f t="shared" si="45"/>
        <v>--</v>
      </c>
      <c r="AA49" s="275" t="str">
        <f t="shared" si="35"/>
        <v>--</v>
      </c>
      <c r="AB49" s="275" t="str">
        <f t="shared" si="46"/>
        <v>--</v>
      </c>
      <c r="AC49" s="275" t="str">
        <f t="shared" si="47"/>
        <v>--</v>
      </c>
      <c r="AD49" s="275" t="str">
        <f t="shared" si="48"/>
        <v>--</v>
      </c>
      <c r="AE49" s="275" t="str">
        <f t="shared" si="49"/>
        <v>--</v>
      </c>
      <c r="AF49" s="275" t="str">
        <f t="shared" si="36"/>
        <v>--</v>
      </c>
      <c r="AG49" s="275" t="str">
        <f t="shared" si="37"/>
        <v>--</v>
      </c>
      <c r="AH49" s="275" t="str">
        <f t="shared" si="38"/>
        <v>--</v>
      </c>
      <c r="AI49" s="275" t="str">
        <f t="shared" si="39"/>
        <v>--</v>
      </c>
      <c r="AJ49" s="276" t="str">
        <f t="shared" si="50"/>
        <v>--</v>
      </c>
      <c r="AK49" s="276" t="str">
        <f t="shared" si="40"/>
        <v>--</v>
      </c>
      <c r="AL49" s="277" t="str">
        <f t="shared" si="41"/>
        <v>--</v>
      </c>
    </row>
    <row r="50" spans="19:38" x14ac:dyDescent="0.25">
      <c r="S50" s="283">
        <f t="shared" si="30"/>
        <v>47</v>
      </c>
      <c r="T50" s="274">
        <f t="shared" si="42"/>
        <v>51074</v>
      </c>
      <c r="U50" s="274">
        <f t="shared" si="34"/>
        <v>51076</v>
      </c>
      <c r="V50" s="274">
        <f t="shared" si="21"/>
        <v>51258</v>
      </c>
      <c r="W50" s="274">
        <f t="shared" si="43"/>
        <v>51258</v>
      </c>
      <c r="X50" s="274" t="b">
        <f t="shared" si="22"/>
        <v>0</v>
      </c>
      <c r="Y50" s="275" t="str">
        <f t="shared" si="44"/>
        <v>--</v>
      </c>
      <c r="Z50" s="275" t="str">
        <f t="shared" si="45"/>
        <v>--</v>
      </c>
      <c r="AA50" s="275" t="str">
        <f t="shared" si="35"/>
        <v>--</v>
      </c>
      <c r="AB50" s="275" t="str">
        <f t="shared" si="46"/>
        <v>--</v>
      </c>
      <c r="AC50" s="275" t="str">
        <f t="shared" si="47"/>
        <v>--</v>
      </c>
      <c r="AD50" s="275" t="str">
        <f t="shared" si="48"/>
        <v>--</v>
      </c>
      <c r="AE50" s="275" t="str">
        <f t="shared" si="49"/>
        <v>--</v>
      </c>
      <c r="AF50" s="275" t="str">
        <f t="shared" si="36"/>
        <v>--</v>
      </c>
      <c r="AG50" s="275" t="str">
        <f t="shared" si="37"/>
        <v>--</v>
      </c>
      <c r="AH50" s="275" t="str">
        <f t="shared" si="38"/>
        <v>--</v>
      </c>
      <c r="AI50" s="275" t="str">
        <f t="shared" si="39"/>
        <v>--</v>
      </c>
      <c r="AJ50" s="276" t="str">
        <f t="shared" si="50"/>
        <v>--</v>
      </c>
      <c r="AK50" s="276" t="str">
        <f t="shared" si="40"/>
        <v>--</v>
      </c>
      <c r="AL50" s="277" t="str">
        <f t="shared" si="41"/>
        <v>--</v>
      </c>
    </row>
    <row r="51" spans="19:38" x14ac:dyDescent="0.25">
      <c r="S51" s="283">
        <f t="shared" si="30"/>
        <v>48</v>
      </c>
      <c r="T51" s="274">
        <f t="shared" si="42"/>
        <v>51253</v>
      </c>
      <c r="U51" s="274">
        <f t="shared" si="34"/>
        <v>51258</v>
      </c>
      <c r="V51" s="274">
        <f t="shared" si="21"/>
        <v>51442</v>
      </c>
      <c r="W51" s="274">
        <f t="shared" si="43"/>
        <v>51442</v>
      </c>
      <c r="X51" s="274" t="b">
        <f t="shared" si="22"/>
        <v>0</v>
      </c>
      <c r="Y51" s="275" t="str">
        <f t="shared" si="44"/>
        <v>--</v>
      </c>
      <c r="Z51" s="275" t="str">
        <f t="shared" si="45"/>
        <v>--</v>
      </c>
      <c r="AA51" s="275" t="str">
        <f t="shared" si="35"/>
        <v>--</v>
      </c>
      <c r="AB51" s="275" t="str">
        <f t="shared" si="46"/>
        <v>--</v>
      </c>
      <c r="AC51" s="275" t="str">
        <f t="shared" si="47"/>
        <v>--</v>
      </c>
      <c r="AD51" s="275" t="str">
        <f t="shared" si="48"/>
        <v>--</v>
      </c>
      <c r="AE51" s="275" t="str">
        <f t="shared" si="49"/>
        <v>--</v>
      </c>
      <c r="AF51" s="275" t="str">
        <f t="shared" si="36"/>
        <v>--</v>
      </c>
      <c r="AG51" s="275" t="str">
        <f t="shared" si="37"/>
        <v>--</v>
      </c>
      <c r="AH51" s="275" t="str">
        <f t="shared" si="38"/>
        <v>--</v>
      </c>
      <c r="AI51" s="275" t="str">
        <f t="shared" si="39"/>
        <v>--</v>
      </c>
      <c r="AJ51" s="276" t="str">
        <f t="shared" si="50"/>
        <v>--</v>
      </c>
      <c r="AK51" s="276" t="str">
        <f t="shared" si="40"/>
        <v>--</v>
      </c>
      <c r="AL51" s="277" t="str">
        <f t="shared" si="41"/>
        <v>--</v>
      </c>
    </row>
    <row r="52" spans="19:38" x14ac:dyDescent="0.25">
      <c r="S52" s="283">
        <f t="shared" si="30"/>
        <v>49</v>
      </c>
      <c r="T52" s="274">
        <f t="shared" si="42"/>
        <v>51440</v>
      </c>
      <c r="U52" s="274">
        <f t="shared" si="34"/>
        <v>51442</v>
      </c>
      <c r="V52" s="274">
        <f t="shared" si="21"/>
        <v>51623</v>
      </c>
      <c r="W52" s="274">
        <f t="shared" si="43"/>
        <v>51623</v>
      </c>
      <c r="X52" s="274" t="b">
        <f t="shared" si="22"/>
        <v>0</v>
      </c>
      <c r="Y52" s="275" t="str">
        <f t="shared" si="44"/>
        <v>--</v>
      </c>
      <c r="Z52" s="275" t="str">
        <f t="shared" si="45"/>
        <v>--</v>
      </c>
      <c r="AA52" s="275" t="str">
        <f t="shared" si="35"/>
        <v>--</v>
      </c>
      <c r="AB52" s="275" t="str">
        <f t="shared" si="46"/>
        <v>--</v>
      </c>
      <c r="AC52" s="275" t="str">
        <f t="shared" si="47"/>
        <v>--</v>
      </c>
      <c r="AD52" s="275" t="str">
        <f t="shared" si="48"/>
        <v>--</v>
      </c>
      <c r="AE52" s="275" t="str">
        <f t="shared" si="49"/>
        <v>--</v>
      </c>
      <c r="AF52" s="275" t="str">
        <f t="shared" si="36"/>
        <v>--</v>
      </c>
      <c r="AG52" s="275" t="str">
        <f t="shared" si="37"/>
        <v>--</v>
      </c>
      <c r="AH52" s="275" t="str">
        <f t="shared" si="38"/>
        <v>--</v>
      </c>
      <c r="AI52" s="275" t="str">
        <f t="shared" si="39"/>
        <v>--</v>
      </c>
      <c r="AJ52" s="276" t="str">
        <f t="shared" si="50"/>
        <v>--</v>
      </c>
      <c r="AK52" s="276" t="str">
        <f t="shared" si="40"/>
        <v>--</v>
      </c>
      <c r="AL52" s="277" t="str">
        <f t="shared" si="41"/>
        <v>--</v>
      </c>
    </row>
    <row r="53" spans="19:38" x14ac:dyDescent="0.25">
      <c r="S53" s="283">
        <f t="shared" si="30"/>
        <v>50</v>
      </c>
      <c r="T53" s="274">
        <f t="shared" si="42"/>
        <v>51620</v>
      </c>
      <c r="U53" s="274">
        <f t="shared" si="34"/>
        <v>51623</v>
      </c>
      <c r="V53" s="274">
        <f t="shared" si="21"/>
        <v>51807</v>
      </c>
      <c r="W53" s="274">
        <f t="shared" si="43"/>
        <v>51809</v>
      </c>
      <c r="X53" s="274" t="b">
        <f t="shared" si="22"/>
        <v>0</v>
      </c>
      <c r="Y53" s="275" t="str">
        <f t="shared" si="44"/>
        <v>--</v>
      </c>
      <c r="Z53" s="275" t="str">
        <f t="shared" si="45"/>
        <v>--</v>
      </c>
      <c r="AA53" s="275" t="str">
        <f t="shared" si="35"/>
        <v>--</v>
      </c>
      <c r="AB53" s="275" t="str">
        <f t="shared" si="46"/>
        <v>--</v>
      </c>
      <c r="AC53" s="275" t="str">
        <f t="shared" si="47"/>
        <v>--</v>
      </c>
      <c r="AD53" s="275" t="str">
        <f t="shared" si="48"/>
        <v>--</v>
      </c>
      <c r="AE53" s="275" t="str">
        <f t="shared" si="49"/>
        <v>--</v>
      </c>
      <c r="AF53" s="275" t="str">
        <f t="shared" si="36"/>
        <v>--</v>
      </c>
      <c r="AG53" s="275" t="str">
        <f t="shared" si="37"/>
        <v>--</v>
      </c>
      <c r="AH53" s="275" t="str">
        <f t="shared" si="38"/>
        <v>--</v>
      </c>
      <c r="AI53" s="275" t="str">
        <f t="shared" si="39"/>
        <v>--</v>
      </c>
      <c r="AJ53" s="276" t="str">
        <f t="shared" si="50"/>
        <v>--</v>
      </c>
      <c r="AK53" s="276" t="str">
        <f t="shared" si="40"/>
        <v>--</v>
      </c>
      <c r="AL53" s="277" t="str">
        <f t="shared" si="41"/>
        <v>--</v>
      </c>
    </row>
    <row r="54" spans="19:38" x14ac:dyDescent="0.25">
      <c r="S54" s="283">
        <f t="shared" si="30"/>
        <v>51</v>
      </c>
      <c r="T54" s="274">
        <f t="shared" si="42"/>
        <v>51805</v>
      </c>
      <c r="U54" s="274">
        <f t="shared" si="34"/>
        <v>51807</v>
      </c>
      <c r="V54" s="274">
        <f t="shared" si="21"/>
        <v>51988</v>
      </c>
      <c r="W54" s="274">
        <f t="shared" si="43"/>
        <v>51988</v>
      </c>
      <c r="X54" s="274" t="b">
        <f t="shared" si="22"/>
        <v>0</v>
      </c>
      <c r="Y54" s="275" t="str">
        <f t="shared" si="44"/>
        <v>--</v>
      </c>
      <c r="Z54" s="275" t="str">
        <f t="shared" si="45"/>
        <v>--</v>
      </c>
      <c r="AA54" s="275" t="str">
        <f t="shared" si="35"/>
        <v>--</v>
      </c>
      <c r="AB54" s="275" t="str">
        <f t="shared" si="46"/>
        <v>--</v>
      </c>
      <c r="AC54" s="275" t="str">
        <f t="shared" si="47"/>
        <v>--</v>
      </c>
      <c r="AD54" s="275" t="str">
        <f t="shared" si="48"/>
        <v>--</v>
      </c>
      <c r="AE54" s="275" t="str">
        <f t="shared" si="49"/>
        <v>--</v>
      </c>
      <c r="AF54" s="275" t="str">
        <f t="shared" si="36"/>
        <v>--</v>
      </c>
      <c r="AG54" s="275" t="str">
        <f t="shared" si="37"/>
        <v>--</v>
      </c>
      <c r="AH54" s="275" t="str">
        <f t="shared" si="38"/>
        <v>--</v>
      </c>
      <c r="AI54" s="275" t="str">
        <f t="shared" si="39"/>
        <v>--</v>
      </c>
      <c r="AJ54" s="276" t="str">
        <f t="shared" si="50"/>
        <v>--</v>
      </c>
      <c r="AK54" s="276" t="str">
        <f t="shared" si="40"/>
        <v>--</v>
      </c>
      <c r="AL54" s="277" t="str">
        <f t="shared" si="41"/>
        <v>--</v>
      </c>
    </row>
    <row r="55" spans="19:38" x14ac:dyDescent="0.25">
      <c r="S55" s="283">
        <f t="shared" si="30"/>
        <v>52</v>
      </c>
      <c r="T55" s="274">
        <f t="shared" si="42"/>
        <v>51985</v>
      </c>
      <c r="U55" s="274">
        <f t="shared" si="34"/>
        <v>51988</v>
      </c>
      <c r="V55" s="274">
        <f t="shared" si="21"/>
        <v>52172</v>
      </c>
      <c r="W55" s="274">
        <f t="shared" si="43"/>
        <v>52173</v>
      </c>
      <c r="X55" s="274" t="b">
        <f t="shared" si="22"/>
        <v>0</v>
      </c>
      <c r="Y55" s="275" t="str">
        <f t="shared" si="44"/>
        <v>--</v>
      </c>
      <c r="Z55" s="275" t="str">
        <f t="shared" si="45"/>
        <v>--</v>
      </c>
      <c r="AA55" s="275" t="str">
        <f t="shared" si="35"/>
        <v>--</v>
      </c>
      <c r="AB55" s="275" t="str">
        <f t="shared" si="46"/>
        <v>--</v>
      </c>
      <c r="AC55" s="275" t="str">
        <f t="shared" si="47"/>
        <v>--</v>
      </c>
      <c r="AD55" s="275" t="str">
        <f t="shared" si="48"/>
        <v>--</v>
      </c>
      <c r="AE55" s="275" t="str">
        <f t="shared" si="49"/>
        <v>--</v>
      </c>
      <c r="AF55" s="275" t="str">
        <f t="shared" si="36"/>
        <v>--</v>
      </c>
      <c r="AG55" s="275" t="str">
        <f t="shared" si="37"/>
        <v>--</v>
      </c>
      <c r="AH55" s="275" t="str">
        <f t="shared" si="38"/>
        <v>--</v>
      </c>
      <c r="AI55" s="275" t="str">
        <f t="shared" si="39"/>
        <v>--</v>
      </c>
      <c r="AJ55" s="276" t="str">
        <f t="shared" si="50"/>
        <v>--</v>
      </c>
      <c r="AK55" s="276" t="str">
        <f t="shared" si="40"/>
        <v>--</v>
      </c>
      <c r="AL55" s="277" t="str">
        <f t="shared" si="41"/>
        <v>--</v>
      </c>
    </row>
    <row r="56" spans="19:38" x14ac:dyDescent="0.25">
      <c r="S56" s="283">
        <f t="shared" si="30"/>
        <v>53</v>
      </c>
      <c r="T56" s="274">
        <f t="shared" si="42"/>
        <v>52169</v>
      </c>
      <c r="U56" s="274">
        <f t="shared" si="34"/>
        <v>52172</v>
      </c>
      <c r="V56" s="274">
        <f t="shared" si="21"/>
        <v>52353</v>
      </c>
      <c r="W56" s="274">
        <f t="shared" si="43"/>
        <v>52355</v>
      </c>
      <c r="X56" s="274" t="b">
        <f t="shared" si="22"/>
        <v>0</v>
      </c>
      <c r="Y56" s="275" t="str">
        <f t="shared" si="44"/>
        <v>--</v>
      </c>
      <c r="Z56" s="275" t="str">
        <f t="shared" si="45"/>
        <v>--</v>
      </c>
      <c r="AA56" s="275" t="str">
        <f t="shared" si="35"/>
        <v>--</v>
      </c>
      <c r="AB56" s="275" t="str">
        <f t="shared" si="46"/>
        <v>--</v>
      </c>
      <c r="AC56" s="275" t="str">
        <f t="shared" si="47"/>
        <v>--</v>
      </c>
      <c r="AD56" s="275" t="str">
        <f t="shared" si="48"/>
        <v>--</v>
      </c>
      <c r="AE56" s="275" t="str">
        <f t="shared" si="49"/>
        <v>--</v>
      </c>
      <c r="AF56" s="275" t="str">
        <f t="shared" si="36"/>
        <v>--</v>
      </c>
      <c r="AG56" s="275" t="str">
        <f t="shared" si="37"/>
        <v>--</v>
      </c>
      <c r="AH56" s="275" t="str">
        <f t="shared" si="38"/>
        <v>--</v>
      </c>
      <c r="AI56" s="275" t="str">
        <f t="shared" si="39"/>
        <v>--</v>
      </c>
      <c r="AJ56" s="276" t="str">
        <f t="shared" si="50"/>
        <v>--</v>
      </c>
      <c r="AK56" s="276" t="str">
        <f t="shared" si="40"/>
        <v>--</v>
      </c>
      <c r="AL56" s="277" t="str">
        <f t="shared" si="41"/>
        <v>--</v>
      </c>
    </row>
    <row r="57" spans="19:38" x14ac:dyDescent="0.25">
      <c r="S57" s="283">
        <f t="shared" si="30"/>
        <v>54</v>
      </c>
      <c r="T57" s="274">
        <f t="shared" si="42"/>
        <v>52350</v>
      </c>
      <c r="U57" s="274">
        <f t="shared" si="34"/>
        <v>52353</v>
      </c>
      <c r="V57" s="274">
        <f t="shared" si="21"/>
        <v>52537</v>
      </c>
      <c r="W57" s="274">
        <f t="shared" si="43"/>
        <v>52537</v>
      </c>
      <c r="X57" s="274" t="b">
        <f t="shared" si="22"/>
        <v>0</v>
      </c>
      <c r="Y57" s="275" t="str">
        <f t="shared" si="44"/>
        <v>--</v>
      </c>
      <c r="Z57" s="275" t="str">
        <f t="shared" si="45"/>
        <v>--</v>
      </c>
      <c r="AA57" s="275" t="str">
        <f t="shared" si="35"/>
        <v>--</v>
      </c>
      <c r="AB57" s="275" t="str">
        <f t="shared" si="46"/>
        <v>--</v>
      </c>
      <c r="AC57" s="275" t="str">
        <f t="shared" si="47"/>
        <v>--</v>
      </c>
      <c r="AD57" s="275" t="str">
        <f t="shared" si="48"/>
        <v>--</v>
      </c>
      <c r="AE57" s="275" t="str">
        <f t="shared" si="49"/>
        <v>--</v>
      </c>
      <c r="AF57" s="275" t="str">
        <f t="shared" si="36"/>
        <v>--</v>
      </c>
      <c r="AG57" s="275" t="str">
        <f t="shared" si="37"/>
        <v>--</v>
      </c>
      <c r="AH57" s="275" t="str">
        <f t="shared" si="38"/>
        <v>--</v>
      </c>
      <c r="AI57" s="275" t="str">
        <f t="shared" si="39"/>
        <v>--</v>
      </c>
      <c r="AJ57" s="276" t="str">
        <f t="shared" si="50"/>
        <v>--</v>
      </c>
      <c r="AK57" s="276" t="str">
        <f t="shared" si="40"/>
        <v>--</v>
      </c>
      <c r="AL57" s="277" t="str">
        <f t="shared" si="41"/>
        <v>--</v>
      </c>
    </row>
    <row r="58" spans="19:38" x14ac:dyDescent="0.25">
      <c r="S58" s="283">
        <f t="shared" si="30"/>
        <v>55</v>
      </c>
      <c r="T58" s="274">
        <f t="shared" si="42"/>
        <v>52533</v>
      </c>
      <c r="U58" s="274">
        <f t="shared" si="34"/>
        <v>52537</v>
      </c>
      <c r="V58" s="274">
        <f t="shared" si="21"/>
        <v>52719</v>
      </c>
      <c r="W58" s="274">
        <f t="shared" si="43"/>
        <v>52719</v>
      </c>
      <c r="X58" s="274" t="b">
        <f t="shared" si="22"/>
        <v>0</v>
      </c>
      <c r="Y58" s="275" t="str">
        <f t="shared" si="44"/>
        <v>--</v>
      </c>
      <c r="Z58" s="275" t="str">
        <f t="shared" si="45"/>
        <v>--</v>
      </c>
      <c r="AA58" s="275" t="str">
        <f t="shared" si="35"/>
        <v>--</v>
      </c>
      <c r="AB58" s="275" t="str">
        <f t="shared" si="46"/>
        <v>--</v>
      </c>
      <c r="AC58" s="275" t="str">
        <f t="shared" si="47"/>
        <v>--</v>
      </c>
      <c r="AD58" s="275" t="str">
        <f t="shared" si="48"/>
        <v>--</v>
      </c>
      <c r="AE58" s="275" t="str">
        <f t="shared" si="49"/>
        <v>--</v>
      </c>
      <c r="AF58" s="275" t="str">
        <f t="shared" si="36"/>
        <v>--</v>
      </c>
      <c r="AG58" s="275" t="str">
        <f t="shared" si="37"/>
        <v>--</v>
      </c>
      <c r="AH58" s="275" t="str">
        <f t="shared" si="38"/>
        <v>--</v>
      </c>
      <c r="AI58" s="275" t="str">
        <f t="shared" si="39"/>
        <v>--</v>
      </c>
      <c r="AJ58" s="276" t="str">
        <f t="shared" si="50"/>
        <v>--</v>
      </c>
      <c r="AK58" s="276" t="str">
        <f t="shared" si="40"/>
        <v>--</v>
      </c>
      <c r="AL58" s="277" t="str">
        <f t="shared" si="41"/>
        <v>--</v>
      </c>
    </row>
    <row r="59" spans="19:38" x14ac:dyDescent="0.25">
      <c r="S59" s="283">
        <f t="shared" si="30"/>
        <v>56</v>
      </c>
      <c r="T59" s="274">
        <f t="shared" si="42"/>
        <v>52715</v>
      </c>
      <c r="U59" s="274">
        <f t="shared" si="34"/>
        <v>52719</v>
      </c>
      <c r="V59" s="274">
        <f t="shared" si="21"/>
        <v>52903</v>
      </c>
      <c r="W59" s="274">
        <f t="shared" si="43"/>
        <v>52903</v>
      </c>
      <c r="X59" s="274" t="b">
        <f t="shared" si="22"/>
        <v>0</v>
      </c>
      <c r="Y59" s="275" t="str">
        <f t="shared" si="44"/>
        <v>--</v>
      </c>
      <c r="Z59" s="275" t="str">
        <f t="shared" si="45"/>
        <v>--</v>
      </c>
      <c r="AA59" s="275" t="str">
        <f t="shared" si="35"/>
        <v>--</v>
      </c>
      <c r="AB59" s="275" t="str">
        <f t="shared" si="46"/>
        <v>--</v>
      </c>
      <c r="AC59" s="275" t="str">
        <f t="shared" si="47"/>
        <v>--</v>
      </c>
      <c r="AD59" s="275" t="str">
        <f t="shared" si="48"/>
        <v>--</v>
      </c>
      <c r="AE59" s="275" t="str">
        <f t="shared" si="49"/>
        <v>--</v>
      </c>
      <c r="AF59" s="275" t="str">
        <f t="shared" si="36"/>
        <v>--</v>
      </c>
      <c r="AG59" s="275" t="str">
        <f t="shared" si="37"/>
        <v>--</v>
      </c>
      <c r="AH59" s="275" t="str">
        <f t="shared" si="38"/>
        <v>--</v>
      </c>
      <c r="AI59" s="275" t="str">
        <f t="shared" si="39"/>
        <v>--</v>
      </c>
      <c r="AJ59" s="276" t="str">
        <f t="shared" si="50"/>
        <v>--</v>
      </c>
      <c r="AK59" s="276" t="str">
        <f t="shared" si="40"/>
        <v>--</v>
      </c>
      <c r="AL59" s="277" t="str">
        <f t="shared" si="41"/>
        <v>--</v>
      </c>
    </row>
    <row r="60" spans="19:38" x14ac:dyDescent="0.25">
      <c r="S60" s="283">
        <f t="shared" si="30"/>
        <v>57</v>
      </c>
      <c r="T60" s="274">
        <f t="shared" si="42"/>
        <v>52901</v>
      </c>
      <c r="U60" s="274">
        <f t="shared" si="34"/>
        <v>52903</v>
      </c>
      <c r="V60" s="274">
        <f t="shared" si="21"/>
        <v>53084</v>
      </c>
      <c r="W60" s="274">
        <f t="shared" si="43"/>
        <v>53084</v>
      </c>
      <c r="X60" s="274" t="b">
        <f t="shared" si="22"/>
        <v>0</v>
      </c>
      <c r="Y60" s="275" t="str">
        <f t="shared" si="44"/>
        <v>--</v>
      </c>
      <c r="Z60" s="275" t="str">
        <f t="shared" si="45"/>
        <v>--</v>
      </c>
      <c r="AA60" s="275" t="str">
        <f t="shared" si="35"/>
        <v>--</v>
      </c>
      <c r="AB60" s="275" t="str">
        <f t="shared" si="46"/>
        <v>--</v>
      </c>
      <c r="AC60" s="275" t="str">
        <f t="shared" si="47"/>
        <v>--</v>
      </c>
      <c r="AD60" s="275" t="str">
        <f t="shared" si="48"/>
        <v>--</v>
      </c>
      <c r="AE60" s="275" t="str">
        <f t="shared" si="49"/>
        <v>--</v>
      </c>
      <c r="AF60" s="275" t="str">
        <f t="shared" si="36"/>
        <v>--</v>
      </c>
      <c r="AG60" s="275" t="str">
        <f t="shared" si="37"/>
        <v>--</v>
      </c>
      <c r="AH60" s="275" t="str">
        <f t="shared" si="38"/>
        <v>--</v>
      </c>
      <c r="AI60" s="275" t="str">
        <f t="shared" si="39"/>
        <v>--</v>
      </c>
      <c r="AJ60" s="276" t="str">
        <f t="shared" si="50"/>
        <v>--</v>
      </c>
      <c r="AK60" s="276" t="str">
        <f t="shared" si="40"/>
        <v>--</v>
      </c>
      <c r="AL60" s="277" t="str">
        <f t="shared" si="41"/>
        <v>--</v>
      </c>
    </row>
    <row r="61" spans="19:38" x14ac:dyDescent="0.25">
      <c r="S61" s="283">
        <f t="shared" si="30"/>
        <v>58</v>
      </c>
      <c r="T61" s="274">
        <f t="shared" si="42"/>
        <v>53079</v>
      </c>
      <c r="U61" s="274">
        <f t="shared" si="34"/>
        <v>53084</v>
      </c>
      <c r="V61" s="274">
        <f t="shared" si="21"/>
        <v>53268</v>
      </c>
      <c r="W61" s="274">
        <f t="shared" si="43"/>
        <v>53268</v>
      </c>
      <c r="X61" s="274" t="b">
        <f t="shared" si="22"/>
        <v>0</v>
      </c>
      <c r="Y61" s="275" t="str">
        <f t="shared" si="44"/>
        <v>--</v>
      </c>
      <c r="Z61" s="275" t="str">
        <f t="shared" si="45"/>
        <v>--</v>
      </c>
      <c r="AA61" s="275" t="str">
        <f t="shared" si="35"/>
        <v>--</v>
      </c>
      <c r="AB61" s="275" t="str">
        <f t="shared" si="46"/>
        <v>--</v>
      </c>
      <c r="AC61" s="275" t="str">
        <f t="shared" si="47"/>
        <v>--</v>
      </c>
      <c r="AD61" s="275" t="str">
        <f t="shared" si="48"/>
        <v>--</v>
      </c>
      <c r="AE61" s="275" t="str">
        <f t="shared" si="49"/>
        <v>--</v>
      </c>
      <c r="AF61" s="275" t="str">
        <f t="shared" si="36"/>
        <v>--</v>
      </c>
      <c r="AG61" s="275" t="str">
        <f t="shared" si="37"/>
        <v>--</v>
      </c>
      <c r="AH61" s="275" t="str">
        <f t="shared" si="38"/>
        <v>--</v>
      </c>
      <c r="AI61" s="275" t="str">
        <f t="shared" si="39"/>
        <v>--</v>
      </c>
      <c r="AJ61" s="276" t="str">
        <f t="shared" si="50"/>
        <v>--</v>
      </c>
      <c r="AK61" s="276" t="str">
        <f t="shared" si="40"/>
        <v>--</v>
      </c>
      <c r="AL61" s="277" t="str">
        <f t="shared" si="41"/>
        <v>--</v>
      </c>
    </row>
    <row r="62" spans="19:38" x14ac:dyDescent="0.25">
      <c r="S62" s="283">
        <f t="shared" si="30"/>
        <v>59</v>
      </c>
      <c r="T62" s="274">
        <f t="shared" si="42"/>
        <v>53266</v>
      </c>
      <c r="U62" s="274">
        <f t="shared" si="34"/>
        <v>53268</v>
      </c>
      <c r="V62" s="274">
        <f t="shared" si="21"/>
        <v>53449</v>
      </c>
      <c r="W62" s="274">
        <f t="shared" si="43"/>
        <v>53449</v>
      </c>
      <c r="X62" s="274" t="b">
        <f t="shared" si="22"/>
        <v>0</v>
      </c>
      <c r="Y62" s="275" t="str">
        <f t="shared" si="44"/>
        <v>--</v>
      </c>
      <c r="Z62" s="275" t="str">
        <f t="shared" si="45"/>
        <v>--</v>
      </c>
      <c r="AA62" s="275" t="str">
        <f t="shared" si="35"/>
        <v>--</v>
      </c>
      <c r="AB62" s="275" t="str">
        <f t="shared" si="46"/>
        <v>--</v>
      </c>
      <c r="AC62" s="275" t="str">
        <f t="shared" si="47"/>
        <v>--</v>
      </c>
      <c r="AD62" s="275" t="str">
        <f t="shared" si="48"/>
        <v>--</v>
      </c>
      <c r="AE62" s="275" t="str">
        <f t="shared" si="49"/>
        <v>--</v>
      </c>
      <c r="AF62" s="275" t="str">
        <f t="shared" si="36"/>
        <v>--</v>
      </c>
      <c r="AG62" s="275" t="str">
        <f t="shared" si="37"/>
        <v>--</v>
      </c>
      <c r="AH62" s="275" t="str">
        <f t="shared" si="38"/>
        <v>--</v>
      </c>
      <c r="AI62" s="275" t="str">
        <f t="shared" si="39"/>
        <v>--</v>
      </c>
      <c r="AJ62" s="276" t="str">
        <f t="shared" si="50"/>
        <v>--</v>
      </c>
      <c r="AK62" s="276" t="str">
        <f t="shared" si="40"/>
        <v>--</v>
      </c>
      <c r="AL62" s="277" t="str">
        <f t="shared" si="41"/>
        <v>--</v>
      </c>
    </row>
    <row r="63" spans="19:38" x14ac:dyDescent="0.25">
      <c r="S63" s="284">
        <f t="shared" si="30"/>
        <v>60</v>
      </c>
      <c r="T63" s="278">
        <f t="shared" si="42"/>
        <v>53444</v>
      </c>
      <c r="U63" s="278">
        <f t="shared" si="34"/>
        <v>53449</v>
      </c>
      <c r="V63" s="278">
        <f t="shared" si="21"/>
        <v>53633</v>
      </c>
      <c r="W63" s="278">
        <f t="shared" si="43"/>
        <v>53633</v>
      </c>
      <c r="X63" s="278" t="b">
        <f t="shared" si="22"/>
        <v>0</v>
      </c>
      <c r="Y63" s="279" t="str">
        <f t="shared" si="44"/>
        <v>--</v>
      </c>
      <c r="Z63" s="279" t="str">
        <f t="shared" si="45"/>
        <v>--</v>
      </c>
      <c r="AA63" s="279" t="str">
        <f t="shared" si="35"/>
        <v>--</v>
      </c>
      <c r="AB63" s="279" t="str">
        <f t="shared" si="46"/>
        <v>--</v>
      </c>
      <c r="AC63" s="279" t="str">
        <f t="shared" si="47"/>
        <v>--</v>
      </c>
      <c r="AD63" s="279" t="str">
        <f t="shared" si="48"/>
        <v>--</v>
      </c>
      <c r="AE63" s="279" t="str">
        <f t="shared" si="49"/>
        <v>--</v>
      </c>
      <c r="AF63" s="279" t="str">
        <f t="shared" si="36"/>
        <v>--</v>
      </c>
      <c r="AG63" s="279" t="str">
        <f t="shared" si="37"/>
        <v>--</v>
      </c>
      <c r="AH63" s="279" t="str">
        <f t="shared" si="38"/>
        <v>--</v>
      </c>
      <c r="AI63" s="279" t="str">
        <f t="shared" si="39"/>
        <v>--</v>
      </c>
      <c r="AJ63" s="280" t="str">
        <f t="shared" si="50"/>
        <v>--</v>
      </c>
      <c r="AK63" s="280" t="str">
        <f t="shared" si="40"/>
        <v>--</v>
      </c>
      <c r="AL63" s="281" t="str">
        <f t="shared" si="41"/>
        <v>--</v>
      </c>
    </row>
  </sheetData>
  <mergeCells count="7">
    <mergeCell ref="B2:D5"/>
    <mergeCell ref="F2:Q2"/>
    <mergeCell ref="S2:AL2"/>
    <mergeCell ref="B13:D13"/>
    <mergeCell ref="B32:D32"/>
    <mergeCell ref="B7:D7"/>
    <mergeCell ref="B24:D24"/>
  </mergeCells>
  <dataValidations count="2">
    <dataValidation type="list" allowBlank="1" showInputMessage="1" showErrorMessage="1" sqref="D29:D30 C29">
      <formula1>Interpolations</formula1>
    </dataValidation>
    <dataValidation type="list" allowBlank="1" showInputMessage="1" showErrorMessage="1" sqref="D28">
      <formula1>YieldCurves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9</vt:i4>
      </vt:variant>
      <vt:variant>
        <vt:lpstr>Intervalli denominati</vt:lpstr>
      </vt:variant>
      <vt:variant>
        <vt:i4>17</vt:i4>
      </vt:variant>
    </vt:vector>
  </HeadingPairs>
  <TitlesOfParts>
    <vt:vector size="26" baseType="lpstr">
      <vt:lpstr>Title</vt:lpstr>
      <vt:lpstr>Calendar</vt:lpstr>
      <vt:lpstr>Compounding</vt:lpstr>
      <vt:lpstr>Schedule</vt:lpstr>
      <vt:lpstr>Deposit pricing</vt:lpstr>
      <vt:lpstr>FRA vs Fwd</vt:lpstr>
      <vt:lpstr>Yield curves</vt:lpstr>
      <vt:lpstr>Forward rates</vt:lpstr>
      <vt:lpstr>IRS</vt:lpstr>
      <vt:lpstr>Eur1Mdates</vt:lpstr>
      <vt:lpstr>Eur1Mrates</vt:lpstr>
      <vt:lpstr>Eur1Ydates</vt:lpstr>
      <vt:lpstr>Eur1Yrates</vt:lpstr>
      <vt:lpstr>Eur3Mdates</vt:lpstr>
      <vt:lpstr>Eur3Mrates</vt:lpstr>
      <vt:lpstr>Eur6Mdates</vt:lpstr>
      <vt:lpstr>Eur6Mrates</vt:lpstr>
      <vt:lpstr>Holydays</vt:lpstr>
      <vt:lpstr>Interpolations</vt:lpstr>
      <vt:lpstr>OISdates</vt:lpstr>
      <vt:lpstr>OISrates</vt:lpstr>
      <vt:lpstr>SettlmentDate</vt:lpstr>
      <vt:lpstr>'Forward rates'!Today</vt:lpstr>
      <vt:lpstr>Today</vt:lpstr>
      <vt:lpstr>WorkingDays</vt:lpstr>
      <vt:lpstr>YieldCurves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2017-11-04T13:51:34Z</dcterms:created>
  <dcterms:modified xsi:type="dcterms:W3CDTF">2018-09-22T06:29:13Z</dcterms:modified>
</cp:coreProperties>
</file>